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MISHRA\OneDrive - NREL\MyDocuments\ReOpt_API\diesel_gen_modeling\"/>
    </mc:Choice>
  </mc:AlternateContent>
  <xr:revisionPtr revIDLastSave="0" documentId="13_ncr:3_{79198482-5E8E-42E6-8D7F-13012B4E70BB}" xr6:coauthVersionLast="45" xr6:coauthVersionMax="45" xr10:uidLastSave="{00000000-0000-0000-0000-000000000000}"/>
  <workbookProtection lockWindows="1"/>
  <bookViews>
    <workbookView xWindow="-108" yWindow="-108" windowWidth="23256" windowHeight="12576" tabRatio="993" xr2:uid="{00000000-000D-0000-FFFF-FFFF00000000}"/>
  </bookViews>
  <sheets>
    <sheet name="Inputs and Outputs" sheetId="1" r:id="rId1"/>
    <sheet name="Cash Flow" sheetId="2" r:id="rId2"/>
  </sheets>
  <definedNames>
    <definedName name="analysis_period">'Inputs and Outputs'!$B$44</definedName>
    <definedName name="annual_fuel_usage">'Inputs and Outputs'!#REF!</definedName>
    <definedName name="AnnualEnergy">'Inputs and Outputs'!#REF!</definedName>
    <definedName name="AnnualOMCapacity">'Inputs and Outputs'!#REF!</definedName>
    <definedName name="AnnualOMFixed">'Inputs and Outputs'!#REF!</definedName>
    <definedName name="AnnualOMProduction">'Inputs and Outputs'!#REF!</definedName>
    <definedName name="batt_cbi_fed_amount">'Inputs and Outputs'!$B$97</definedName>
    <definedName name="batt_cbi_fed_deprbas_fed">'Inputs and Outputs'!$E$97</definedName>
    <definedName name="batt_cbi_fed_maxvalue">'Inputs and Outputs'!$C$97</definedName>
    <definedName name="batt_cbi_fed_tax_fed">'Inputs and Outputs'!$D$97</definedName>
    <definedName name="batt_cbi_sta_amount">'Inputs and Outputs'!$B$98</definedName>
    <definedName name="batt_cbi_sta_deprbas_fed">'Inputs and Outputs'!$E$98</definedName>
    <definedName name="batt_cbi_sta_maxvalue">'Inputs and Outputs'!$C$98</definedName>
    <definedName name="batt_cbi_sta_tax_fed">'Inputs and Outputs'!$D$98</definedName>
    <definedName name="batt_cbi_uti_amount">'Inputs and Outputs'!$B$99</definedName>
    <definedName name="batt_cbi_uti_deprbas_fed">'Inputs and Outputs'!$E$99</definedName>
    <definedName name="batt_cbi_uti_maxvalue">'Inputs and Outputs'!$C$99</definedName>
    <definedName name="batt_cbi_uti_tax_fed">'Inputs and Outputs'!$D$99</definedName>
    <definedName name="batt_ibi_sta_percent">'Inputs and Outputs'!$B$94</definedName>
    <definedName name="batt_ibi_sta_percent_deprbas_fed">'Inputs and Outputs'!$E$94</definedName>
    <definedName name="batt_ibi_sta_percent_maxvalue">'Inputs and Outputs'!$C$94</definedName>
    <definedName name="batt_ibi_sta_percent_tax_fed">'Inputs and Outputs'!$D$94</definedName>
    <definedName name="batt_ibi_uti_percent">'Inputs and Outputs'!$B$95</definedName>
    <definedName name="batt_ibi_uti_percent_deprbas_fed">'Inputs and Outputs'!$E$95</definedName>
    <definedName name="batt_ibi_uti_percent_maxvalue">'Inputs and Outputs'!$C$95</definedName>
    <definedName name="batt_ibi_uti_percent_tax_fed">'Inputs and Outputs'!$D$95</definedName>
    <definedName name="batt_itc_fed_percent">'Inputs and Outputs'!$B$89</definedName>
    <definedName name="batt_itc_fed_percent_deprbas_fed">'Inputs and Outputs'!$D$89</definedName>
    <definedName name="batt_itc_fed_percent_maxvalue">'Inputs and Outputs'!$C$89</definedName>
    <definedName name="batt_kw">'Inputs and Outputs'!$B$9</definedName>
    <definedName name="batt_kwh">'Inputs and Outputs'!$B$10</definedName>
    <definedName name="batt_repl_cost_kw">'Inputs and Outputs'!$B$33</definedName>
    <definedName name="batt_repl_cost_kwh">'Inputs and Outputs'!$B$35</definedName>
    <definedName name="batt_repl_kw_year">'Inputs and Outputs'!$B$34</definedName>
    <definedName name="batt_repl_year_kw">'Inputs and Outputs'!$B$34</definedName>
    <definedName name="batt_repl_year_kwh">'Inputs and Outputs'!$B$36</definedName>
    <definedName name="battery_installed_cost">'Inputs and Outputs'!$B$26</definedName>
    <definedName name="BatteryBonusFraction">'Inputs and Outputs'!$C$103</definedName>
    <definedName name="BatteryFederalDepreciation">'Inputs and Outputs'!$C$102</definedName>
    <definedName name="BatteryMACRSBonusFraction">'Inputs and Outputs'!$C$103</definedName>
    <definedName name="BonusFraction">'Inputs and Outputs'!$B$103</definedName>
    <definedName name="CashFlow">'Cash Flow'!$C$104:$CX$104</definedName>
    <definedName name="cbi_fed_amount">'Inputs and Outputs'!$B$63</definedName>
    <definedName name="cbi_fed_deprbas_fed">'Inputs and Outputs'!$E$63</definedName>
    <definedName name="cbi_fed_deprbas_sta">'Inputs and Outputs'!#REF!</definedName>
    <definedName name="cbi_fed_maxvalue">'Inputs and Outputs'!$C$63</definedName>
    <definedName name="cbi_fed_tax_fed">'Inputs and Outputs'!$D$63</definedName>
    <definedName name="cbi_fed_tax_sta">'Inputs and Outputs'!#REF!</definedName>
    <definedName name="cbi_oth_amount">'Inputs and Outputs'!#REF!</definedName>
    <definedName name="cbi_oth_deprbas_fed">'Inputs and Outputs'!#REF!</definedName>
    <definedName name="cbi_oth_deprbas_sta">'Inputs and Outputs'!#REF!</definedName>
    <definedName name="cbi_oth_maxvalue">'Inputs and Outputs'!#REF!</definedName>
    <definedName name="cbi_oth_tax_fed">'Inputs and Outputs'!#REF!</definedName>
    <definedName name="cbi_oth_tax_sta">'Inputs and Outputs'!#REF!</definedName>
    <definedName name="cbi_sta_amount">'Inputs and Outputs'!$B$64</definedName>
    <definedName name="cbi_sta_deprbas_fed">'Inputs and Outputs'!$E$64</definedName>
    <definedName name="cbi_sta_deprbas_sta">'Inputs and Outputs'!#REF!</definedName>
    <definedName name="cbi_sta_maxvalue">'Inputs and Outputs'!$C$64</definedName>
    <definedName name="cbi_sta_tax_fed">'Inputs and Outputs'!$D$64</definedName>
    <definedName name="cbi_sta_tax_sta">'Inputs and Outputs'!#REF!</definedName>
    <definedName name="cbi_uti_amount">'Inputs and Outputs'!$B$65</definedName>
    <definedName name="cbi_uti_deprbas_fed">'Inputs and Outputs'!$E$65</definedName>
    <definedName name="cbi_uti_deprbas_sta">'Inputs and Outputs'!#REF!</definedName>
    <definedName name="cbi_uti_maxvalue">'Inputs and Outputs'!$C$65</definedName>
    <definedName name="cbi_uti_tax_fed">'Inputs and Outputs'!$D$65</definedName>
    <definedName name="cbi_uti_tax_sta">'Inputs and Outputs'!#REF!</definedName>
    <definedName name="CostFlow">'Cash Flow'!$C$102:$CX$102</definedName>
    <definedName name="CumulativePaybackCashFlowWithExpenses">'Cash Flow'!#REF!</definedName>
    <definedName name="CumulativePaybackNoIncentives">'Cash Flow'!#REF!</definedName>
    <definedName name="debt_fraction">'Inputs and Outputs'!$B$39</definedName>
    <definedName name="EnergyValue">'Inputs and Outputs'!#REF!</definedName>
    <definedName name="escalation_rate">'Inputs and Outputs'!#REF!</definedName>
    <definedName name="escalation_rate_nominal">'Inputs and Outputs'!$B$46</definedName>
    <definedName name="existing_pv">'Inputs and Outputs'!$B$4</definedName>
    <definedName name="federal_tax_rate">'Inputs and Outputs'!$B$50</definedName>
    <definedName name="FederalDepreciation">'Inputs and Outputs'!$B$102</definedName>
    <definedName name="FederalDepreciationAmount">'Inputs and Outputs'!#REF!</definedName>
    <definedName name="FederalDepreciationSchedule">'Inputs and Outputs'!#REF!</definedName>
    <definedName name="fixed_om_cost_generator">'Inputs and Outputs'!$B$30</definedName>
    <definedName name="generator_energy_produced">'Inputs and Outputs'!$B$18</definedName>
    <definedName name="ibi_fed_amount">'Inputs and Outputs'!#REF!</definedName>
    <definedName name="ibi_fed_amount_deprbas_fed">'Inputs and Outputs'!#REF!</definedName>
    <definedName name="ibi_fed_amount_deprbas_sta">'Inputs and Outputs'!#REF!</definedName>
    <definedName name="ibi_fed_amount_tax_fed">'Inputs and Outputs'!#REF!</definedName>
    <definedName name="ibi_fed_amount_tax_sta">'Inputs and Outputs'!#REF!</definedName>
    <definedName name="ibi_fed_percent">'Inputs and Outputs'!#REF!</definedName>
    <definedName name="ibi_fed_percent_deprbas_fed">'Inputs and Outputs'!#REF!</definedName>
    <definedName name="ibi_fed_percent_deprbas_sta">'Inputs and Outputs'!#REF!</definedName>
    <definedName name="ibi_fed_percent_maxvalue">'Inputs and Outputs'!#REF!</definedName>
    <definedName name="ibi_fed_percent_tax_fed">'Inputs and Outputs'!#REF!</definedName>
    <definedName name="ibi_fed_percent_tax_sta">'Inputs and Outputs'!#REF!</definedName>
    <definedName name="ibi_oth_amount">'Inputs and Outputs'!#REF!</definedName>
    <definedName name="ibi_oth_amount_deprbas_fed">'Inputs and Outputs'!#REF!</definedName>
    <definedName name="ibi_oth_amount_deprbas_sta">'Inputs and Outputs'!#REF!</definedName>
    <definedName name="ibi_oth_amount_tax_fed">'Inputs and Outputs'!#REF!</definedName>
    <definedName name="ibi_oth_amount_tax_sta">'Inputs and Outputs'!#REF!</definedName>
    <definedName name="ibi_oth_percent">'Inputs and Outputs'!#REF!</definedName>
    <definedName name="ibi_oth_percent_deprbas_fed">'Inputs and Outputs'!#REF!</definedName>
    <definedName name="ibi_oth_percent_deprbas_sta">'Inputs and Outputs'!#REF!</definedName>
    <definedName name="ibi_oth_percent_maxvalue">'Inputs and Outputs'!#REF!</definedName>
    <definedName name="ibi_oth_percent_tax_fed">'Inputs and Outputs'!#REF!</definedName>
    <definedName name="ibi_oth_percent_tax_sta">'Inputs and Outputs'!#REF!</definedName>
    <definedName name="ibi_sta_amount">'Inputs and Outputs'!#REF!</definedName>
    <definedName name="ibi_sta_amount_deprbas_fed">'Inputs and Outputs'!#REF!</definedName>
    <definedName name="ibi_sta_amount_deprbas_sta">'Inputs and Outputs'!#REF!</definedName>
    <definedName name="ibi_sta_amount_tax_fed">'Inputs and Outputs'!#REF!</definedName>
    <definedName name="ibi_sta_amount_tax_sta">'Inputs and Outputs'!#REF!</definedName>
    <definedName name="ibi_sta_percent">'Inputs and Outputs'!$B$60</definedName>
    <definedName name="ibi_sta_percent_deprbas_fed">'Inputs and Outputs'!$E$60</definedName>
    <definedName name="ibi_sta_percent_deprbas_sta">'Inputs and Outputs'!#REF!</definedName>
    <definedName name="ibi_sta_percent_maxvalue">'Inputs and Outputs'!$C$60</definedName>
    <definedName name="ibi_sta_percent_tax_fed">'Inputs and Outputs'!$D$60</definedName>
    <definedName name="ibi_sta_percent_tax_sta">'Inputs and Outputs'!#REF!</definedName>
    <definedName name="ibi_uti_amount">'Inputs and Outputs'!#REF!</definedName>
    <definedName name="ibi_uti_amount_deprbas_fed">'Inputs and Outputs'!#REF!</definedName>
    <definedName name="ibi_uti_amount_deprbas_sta">'Inputs and Outputs'!#REF!</definedName>
    <definedName name="ibi_uti_amount_tax_fed">'Inputs and Outputs'!#REF!</definedName>
    <definedName name="ibi_uti_amount_tax_sta">'Inputs and Outputs'!#REF!</definedName>
    <definedName name="ibi_uti_percent">'Inputs and Outputs'!$B$61</definedName>
    <definedName name="ibi_uti_percent_deprbas_fed">'Inputs and Outputs'!$E$61</definedName>
    <definedName name="ibi_uti_percent_deprbas_sta">'Inputs and Outputs'!#REF!</definedName>
    <definedName name="ibi_uti_percent_maxvalue">'Inputs and Outputs'!$C$61</definedName>
    <definedName name="ibi_uti_percent_tax_fed">'Inputs and Outputs'!$D$61</definedName>
    <definedName name="ibi_uti_percent_tax_sta">'Inputs and Outputs'!#REF!</definedName>
    <definedName name="inflation_rate">'Inputs and Outputs'!$B$45</definedName>
    <definedName name="insurance_rate">'Inputs and Outputs'!#REF!</definedName>
    <definedName name="itc_fed_amount">'Inputs and Outputs'!#REF!</definedName>
    <definedName name="itc_fed_amount_deprbas_fed">'Inputs and Outputs'!#REF!</definedName>
    <definedName name="itc_fed_amount_deprbas_sta">'Inputs and Outputs'!#REF!</definedName>
    <definedName name="itc_fed_percent">'Inputs and Outputs'!$B$55</definedName>
    <definedName name="itc_fed_percent_deprbas_fed">'Inputs and Outputs'!$D$55</definedName>
    <definedName name="itc_fed_percent_deprbas_sta">'Inputs and Outputs'!#REF!</definedName>
    <definedName name="itc_fed_percent_deprbas_state">'Inputs and Outputs'!#REF!</definedName>
    <definedName name="itc_fed_percent_maxvalue">'Inputs and Outputs'!$C$55</definedName>
    <definedName name="itc_sta_amount">'Inputs and Outputs'!#REF!</definedName>
    <definedName name="itc_sta_amount_deprbas_fed">'Inputs and Outputs'!#REF!</definedName>
    <definedName name="itc_sta_amount_deprbas_sta">'Inputs and Outputs'!#REF!</definedName>
    <definedName name="itc_sta_percent">'Inputs and Outputs'!#REF!</definedName>
    <definedName name="itc_sta_percent_deprbas_fed">'Inputs and Outputs'!#REF!</definedName>
    <definedName name="itc_sta_percent_deprbas_sta">'Inputs and Outputs'!#REF!</definedName>
    <definedName name="itc_sta_percent_maxvalue">'Inputs and Outputs'!#REF!</definedName>
    <definedName name="loan_rate">'Inputs and Outputs'!$B$41</definedName>
    <definedName name="loan_term">'Inputs and Outputs'!$B$40</definedName>
    <definedName name="MACRSBonusFraction">'Inputs and Outputs'!$B$103</definedName>
    <definedName name="NominalDiscountRate">'Inputs and Outputs'!$B$47</definedName>
    <definedName name="O_M_cost_escalation_rate__nominal_____year">'Inputs and Outputs'!$B$45</definedName>
    <definedName name="om_capacity">'Inputs and Outputs'!$B$28</definedName>
    <definedName name="om_capacity_escal">'Inputs and Outputs'!#REF!</definedName>
    <definedName name="om_capacity_wind">'Inputs and Outputs'!$B$29</definedName>
    <definedName name="om_cost_escalation_rate_nominal">'Inputs and Outputs'!$B$45</definedName>
    <definedName name="om_fixed">'Inputs and Outputs'!#REF!</definedName>
    <definedName name="om_fixed_escal">'Inputs and Outputs'!#REF!</definedName>
    <definedName name="om_fuel_cost">'Inputs and Outputs'!#REF!</definedName>
    <definedName name="om_fuel_cost_escal">'Inputs and Outputs'!#REF!</definedName>
    <definedName name="om_opt_fuel_1_cost">'Inputs and Outputs'!#REF!</definedName>
    <definedName name="om_opt_fuel_1_cost_escal">'Inputs and Outputs'!#REF!</definedName>
    <definedName name="om_opt_fuel_1_usage">'Inputs and Outputs'!#REF!</definedName>
    <definedName name="om_opt_fuel_2_cost">'Inputs and Outputs'!#REF!</definedName>
    <definedName name="om_opt_fuel_2_cost_escal">'Inputs and Outputs'!#REF!</definedName>
    <definedName name="om_opt_fuel_2_usage">'Inputs and Outputs'!#REF!</definedName>
    <definedName name="om_production">'Inputs and Outputs'!#REF!</definedName>
    <definedName name="om_production_escal">'Inputs and Outputs'!#REF!</definedName>
    <definedName name="outCummulative_payback_cashflow_excluding_expenses">'Cash Flow'!#REF!</definedName>
    <definedName name="outFedITCAmount">'Inputs and Outputs'!#REF!</definedName>
    <definedName name="outFedPBILineItem">'Cash Flow'!#REF!</definedName>
    <definedName name="outFirstCost">'Inputs and Outputs'!#REF!</definedName>
    <definedName name="outOtherPBILineItem">'Cash Flow'!#REF!</definedName>
    <definedName name="outPayback_cash_flow_including_expenses">'Cash Flow'!#REF!</definedName>
    <definedName name="outPayback_cashflow_excluding_expenses">'Cash Flow'!#REF!</definedName>
    <definedName name="outPayback_wo_incentives">'Cash Flow'!#REF!</definedName>
    <definedName name="outStatePBILineItem">'Cash Flow'!#REF!</definedName>
    <definedName name="outTotalAdjustedInstalledCosts">'Inputs and Outputs'!$H$29</definedName>
    <definedName name="outUtilityPBILineItem">'Cash Flow'!#REF!</definedName>
    <definedName name="outYear">'Cash Flow'!$B$2:$CX$2</definedName>
    <definedName name="outYearZeroCashFlow">'Cash Flow'!$B$104</definedName>
    <definedName name="outYearZeroCostFlow">'Cash Flow'!$B$102</definedName>
    <definedName name="pbi_combined_amount">'Inputs and Outputs'!$B$67</definedName>
    <definedName name="pbi_combined_maxvalue">'Inputs and Outputs'!$C$67</definedName>
    <definedName name="pbi_combined_tax_fed">'Inputs and Outputs'!$D$67</definedName>
    <definedName name="pbi_combined_tax_sta">'Inputs and Outputs'!#REF!</definedName>
    <definedName name="pbi_combined_term">'Inputs and Outputs'!$E$67</definedName>
    <definedName name="pbi_fed_amount">'Inputs and Outputs'!#REF!</definedName>
    <definedName name="pbi_fed_escal">'Inputs and Outputs'!#REF!</definedName>
    <definedName name="pbi_fed_tax_fed">'Inputs and Outputs'!#REF!</definedName>
    <definedName name="pbi_fed_tax_sta">'Inputs and Outputs'!#REF!</definedName>
    <definedName name="pbi_fed_term">'Inputs and Outputs'!#REF!</definedName>
    <definedName name="pbi_oth_amount">'Inputs and Outputs'!#REF!</definedName>
    <definedName name="pbi_oth_escal">'Inputs and Outputs'!#REF!</definedName>
    <definedName name="pbi_oth_tax_fed">'Inputs and Outputs'!#REF!</definedName>
    <definedName name="pbi_oth_tax_sta">'Inputs and Outputs'!#REF!</definedName>
    <definedName name="pbi_oth_term">'Inputs and Outputs'!#REF!</definedName>
    <definedName name="pbi_sta_amount">'Inputs and Outputs'!#REF!</definedName>
    <definedName name="pbi_sta_escal">'Inputs and Outputs'!#REF!</definedName>
    <definedName name="pbi_sta_tax_fed">'Inputs and Outputs'!#REF!</definedName>
    <definedName name="pbi_sta_tax_sta">'Inputs and Outputs'!#REF!</definedName>
    <definedName name="pbi_sta_term">'Inputs and Outputs'!#REF!</definedName>
    <definedName name="pbi_uti_amount">'Inputs and Outputs'!#REF!</definedName>
    <definedName name="pbi_uti_escal">'Inputs and Outputs'!#REF!</definedName>
    <definedName name="pbi_uti_tax_fed">'Inputs and Outputs'!#REF!</definedName>
    <definedName name="pbi_uti_tax_sta">'Inputs and Outputs'!#REF!</definedName>
    <definedName name="pbi_uti_term">'Inputs and Outputs'!#REF!</definedName>
    <definedName name="prop_tax_assessed_decline">'Inputs and Outputs'!#REF!</definedName>
    <definedName name="prop_tax_cost_assessed_percent">'Inputs and Outputs'!#REF!</definedName>
    <definedName name="property_tax_rate">'Inputs and Outputs'!#REF!</definedName>
    <definedName name="ptc_fed_amount">'Inputs and Outputs'!#REF!</definedName>
    <definedName name="ptc_fed_escal">'Inputs and Outputs'!#REF!</definedName>
    <definedName name="ptc_fed_term">'Inputs and Outputs'!#REF!</definedName>
    <definedName name="ptc_sta_amount">'Inputs and Outputs'!#REF!</definedName>
    <definedName name="ptc_sta_escal">'Inputs and Outputs'!#REF!</definedName>
    <definedName name="ptc_sta_term">'Inputs and Outputs'!#REF!</definedName>
    <definedName name="pv_degradation">'Inputs and Outputs'!$B$5</definedName>
    <definedName name="pv_degradation_rate">'Inputs and Outputs'!$B$5</definedName>
    <definedName name="pv_installed_cost">'Inputs and Outputs'!$B$23</definedName>
    <definedName name="real_discount_rate">'Inputs and Outputs'!#REF!</definedName>
    <definedName name="sales_tax_rate">'Inputs and Outputs'!#REF!</definedName>
    <definedName name="salvage_percentage">'Inputs and Outputs'!#REF!</definedName>
    <definedName name="state_tax_rate">'Inputs and Outputs'!#REF!</definedName>
    <definedName name="StateDepreciation">'Inputs and Outputs'!#REF!</definedName>
    <definedName name="StateDepreciationAmount">'Inputs and Outputs'!#REF!</definedName>
    <definedName name="StateDepreciationSchedule">'Inputs and Outputs'!#REF!</definedName>
    <definedName name="system_capacity">'Inputs and Outputs'!$B$3</definedName>
    <definedName name="system_capacity_generator">'Inputs and Outputs'!$B$7</definedName>
    <definedName name="system_capacity_wind">'Inputs and Outputs'!$B$6</definedName>
    <definedName name="system_heat_rate">'Inputs and Outputs'!#REF!</definedName>
    <definedName name="total_installed_cost">'Inputs and Outputs'!$B$22</definedName>
    <definedName name="UseDepreciation">'Inputs and Outputs'!#REF!</definedName>
    <definedName name="UseTaxDeductibleInterest">'Inputs and Outputs'!#REF!</definedName>
    <definedName name="variable_om_cost_generator">'Inputs and Outputs'!$B$31</definedName>
    <definedName name="wind_cbi_fed_amount">'Inputs and Outputs'!$B$80</definedName>
    <definedName name="wind_cbi_fed_deprbas_fed">'Inputs and Outputs'!$E$80</definedName>
    <definedName name="wind_cbi_fed_maxvalue">'Inputs and Outputs'!$C$80</definedName>
    <definedName name="wind_cbi_fed_tax_fed">'Inputs and Outputs'!$D$80</definedName>
    <definedName name="wind_cbi_sta_amount">'Inputs and Outputs'!$B$81</definedName>
    <definedName name="wind_cbi_sta_deprbas_fed">'Inputs and Outputs'!$E$81</definedName>
    <definedName name="wind_cbi_sta_maxvalue">'Inputs and Outputs'!$C$81</definedName>
    <definedName name="wind_cbi_sta_tax_fed">'Inputs and Outputs'!$D$81</definedName>
    <definedName name="wind_cbi_uti_amount">'Inputs and Outputs'!$B$82</definedName>
    <definedName name="wind_cbi_uti_deprbas_fed">'Inputs and Outputs'!$E$82</definedName>
    <definedName name="wind_cbi_uti_maxvalue">'Inputs and Outputs'!$C$82</definedName>
    <definedName name="wind_cbi_uti_tax_fed">'Inputs and Outputs'!$D$82</definedName>
    <definedName name="wind_ibi_sta_percent">'Inputs and Outputs'!$B$77</definedName>
    <definedName name="wind_ibi_sta_percent_deprbas_fed">'Inputs and Outputs'!$E$77</definedName>
    <definedName name="wind_ibi_sta_percent_maxvalue">'Inputs and Outputs'!$C$77</definedName>
    <definedName name="wind_ibi_sta_percent_tax_fed">'Inputs and Outputs'!$D$77</definedName>
    <definedName name="wind_ibi_uti_percent">'Inputs and Outputs'!$B$78</definedName>
    <definedName name="wind_ibi_uti_percent_deprbas_fed">'Inputs and Outputs'!$E$78</definedName>
    <definedName name="wind_ibi_uti_percent_maxvalue">'Inputs and Outputs'!$C$78</definedName>
    <definedName name="wind_ibi_uti_percent_tax_fed">'Inputs and Outputs'!$D$78</definedName>
    <definedName name="wind_installed_cost">'Inputs and Outputs'!$B$24</definedName>
    <definedName name="wind_itc_fed_percent">'Inputs and Outputs'!$B$72</definedName>
    <definedName name="wind_itc_fed_percent_deprbas_fed">'Inputs and Outputs'!$D$72</definedName>
    <definedName name="wind_itc_fed_percent_maxvalue">'Inputs and Outputs'!$C$72</definedName>
    <definedName name="wind_pbi_combined_amount">'Inputs and Outputs'!$B$84</definedName>
    <definedName name="wind_pbi_combined_maxvalue">'Inputs and Outputs'!$C$84</definedName>
    <definedName name="wind_pbi_combined_tax_fed">'Inputs and Outputs'!$D$84</definedName>
    <definedName name="wind_pbi_combined_term">'Inputs and Outputs'!$E$84</definedName>
    <definedName name="WindBonusFraction">'Inputs and Outputs'!$D$103</definedName>
    <definedName name="WindFederalDepreciation">'Inputs and Outputs'!$D$102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109" i="1" l="1"/>
  <c r="C7" i="2" s="1"/>
  <c r="B7" i="2"/>
  <c r="B6" i="2"/>
  <c r="B5" i="2" l="1"/>
  <c r="C108" i="1"/>
  <c r="C6" i="2" s="1"/>
  <c r="C107" i="1"/>
  <c r="C5" i="2" s="1"/>
  <c r="B55" i="2"/>
  <c r="B54" i="2"/>
  <c r="B53" i="2"/>
  <c r="B50" i="2"/>
  <c r="B49" i="2" l="1"/>
  <c r="B56" i="2"/>
  <c r="B51" i="2" l="1"/>
  <c r="B95" i="2"/>
  <c r="B82" i="2" s="1"/>
  <c r="B83" i="2" s="1"/>
  <c r="B107" i="2"/>
  <c r="B97" i="2"/>
  <c r="B87" i="2" s="1"/>
  <c r="B88" i="2" s="1"/>
  <c r="AMJ71" i="2"/>
  <c r="AMI71" i="2"/>
  <c r="AMH71" i="2"/>
  <c r="AMG71" i="2"/>
  <c r="AMF71" i="2"/>
  <c r="AME71" i="2"/>
  <c r="AMD71" i="2"/>
  <c r="AMC71" i="2"/>
  <c r="AMB71" i="2"/>
  <c r="AMA71" i="2"/>
  <c r="ALZ71" i="2"/>
  <c r="ALY71" i="2"/>
  <c r="ALX71" i="2"/>
  <c r="ALW71" i="2"/>
  <c r="ALV71" i="2"/>
  <c r="ALU71" i="2"/>
  <c r="ALT71" i="2"/>
  <c r="ALS71" i="2"/>
  <c r="ALR71" i="2"/>
  <c r="ALQ71" i="2"/>
  <c r="ALP71" i="2"/>
  <c r="ALO71" i="2"/>
  <c r="ALN71" i="2"/>
  <c r="ALM71" i="2"/>
  <c r="ALL71" i="2"/>
  <c r="ALK71" i="2"/>
  <c r="ALJ71" i="2"/>
  <c r="ALI71" i="2"/>
  <c r="ALH71" i="2"/>
  <c r="ALG71" i="2"/>
  <c r="ALF71" i="2"/>
  <c r="ALE71" i="2"/>
  <c r="ALD71" i="2"/>
  <c r="ALC71" i="2"/>
  <c r="ALB71" i="2"/>
  <c r="ALA71" i="2"/>
  <c r="AKZ71" i="2"/>
  <c r="AKY71" i="2"/>
  <c r="AKX71" i="2"/>
  <c r="AKW71" i="2"/>
  <c r="AKV71" i="2"/>
  <c r="AKU71" i="2"/>
  <c r="AKT71" i="2"/>
  <c r="AKS71" i="2"/>
  <c r="AKR71" i="2"/>
  <c r="AKQ71" i="2"/>
  <c r="AKP71" i="2"/>
  <c r="AKO71" i="2"/>
  <c r="AKN71" i="2"/>
  <c r="AKM71" i="2"/>
  <c r="AKL71" i="2"/>
  <c r="AKK71" i="2"/>
  <c r="AKJ71" i="2"/>
  <c r="AKI71" i="2"/>
  <c r="AKH71" i="2"/>
  <c r="AKG71" i="2"/>
  <c r="AKF71" i="2"/>
  <c r="AKE71" i="2"/>
  <c r="AKD71" i="2"/>
  <c r="AKC71" i="2"/>
  <c r="AKB71" i="2"/>
  <c r="AKA71" i="2"/>
  <c r="AJZ71" i="2"/>
  <c r="AJY71" i="2"/>
  <c r="AJX71" i="2"/>
  <c r="AJW71" i="2"/>
  <c r="AJV71" i="2"/>
  <c r="AJU71" i="2"/>
  <c r="AJT71" i="2"/>
  <c r="AJS71" i="2"/>
  <c r="AJR71" i="2"/>
  <c r="AJQ71" i="2"/>
  <c r="AJP71" i="2"/>
  <c r="AJO71" i="2"/>
  <c r="AJN71" i="2"/>
  <c r="AJM71" i="2"/>
  <c r="AJL71" i="2"/>
  <c r="AJK71" i="2"/>
  <c r="AJJ71" i="2"/>
  <c r="AJI71" i="2"/>
  <c r="AJH71" i="2"/>
  <c r="AJG71" i="2"/>
  <c r="AJF71" i="2"/>
  <c r="AJE71" i="2"/>
  <c r="AJD71" i="2"/>
  <c r="AJC71" i="2"/>
  <c r="AJB71" i="2"/>
  <c r="AJA71" i="2"/>
  <c r="AIZ71" i="2"/>
  <c r="AIY71" i="2"/>
  <c r="AIX71" i="2"/>
  <c r="AIW71" i="2"/>
  <c r="AIV71" i="2"/>
  <c r="AIU71" i="2"/>
  <c r="AIT71" i="2"/>
  <c r="AIS71" i="2"/>
  <c r="AIR71" i="2"/>
  <c r="AIQ71" i="2"/>
  <c r="AIP71" i="2"/>
  <c r="AIO71" i="2"/>
  <c r="AIN71" i="2"/>
  <c r="AIM71" i="2"/>
  <c r="AIL71" i="2"/>
  <c r="AIK71" i="2"/>
  <c r="AIJ71" i="2"/>
  <c r="AII71" i="2"/>
  <c r="AIH71" i="2"/>
  <c r="AIG71" i="2"/>
  <c r="AIF71" i="2"/>
  <c r="AIE71" i="2"/>
  <c r="AID71" i="2"/>
  <c r="AIC71" i="2"/>
  <c r="AIB71" i="2"/>
  <c r="AIA71" i="2"/>
  <c r="AHZ71" i="2"/>
  <c r="AHY71" i="2"/>
  <c r="AHX71" i="2"/>
  <c r="AHW71" i="2"/>
  <c r="AHV71" i="2"/>
  <c r="AHU71" i="2"/>
  <c r="AHT71" i="2"/>
  <c r="AHS71" i="2"/>
  <c r="AHR71" i="2"/>
  <c r="AHQ71" i="2"/>
  <c r="AHP71" i="2"/>
  <c r="AHO71" i="2"/>
  <c r="AHN71" i="2"/>
  <c r="AHM71" i="2"/>
  <c r="AHL71" i="2"/>
  <c r="AHK71" i="2"/>
  <c r="AHJ71" i="2"/>
  <c r="AHI71" i="2"/>
  <c r="AHH71" i="2"/>
  <c r="AHG71" i="2"/>
  <c r="AHF71" i="2"/>
  <c r="AHE71" i="2"/>
  <c r="AHD71" i="2"/>
  <c r="AHC71" i="2"/>
  <c r="AHB71" i="2"/>
  <c r="AHA71" i="2"/>
  <c r="AGZ71" i="2"/>
  <c r="AGY71" i="2"/>
  <c r="AGX71" i="2"/>
  <c r="AGW71" i="2"/>
  <c r="AGV71" i="2"/>
  <c r="AGU71" i="2"/>
  <c r="AGT71" i="2"/>
  <c r="AGS71" i="2"/>
  <c r="AGR71" i="2"/>
  <c r="AGQ71" i="2"/>
  <c r="AGP71" i="2"/>
  <c r="AGO71" i="2"/>
  <c r="AGN71" i="2"/>
  <c r="AGM71" i="2"/>
  <c r="AGL71" i="2"/>
  <c r="AGK71" i="2"/>
  <c r="AGJ71" i="2"/>
  <c r="AGI71" i="2"/>
  <c r="AGH71" i="2"/>
  <c r="AGG71" i="2"/>
  <c r="AGF71" i="2"/>
  <c r="AGE71" i="2"/>
  <c r="AGD71" i="2"/>
  <c r="AGC71" i="2"/>
  <c r="AGB71" i="2"/>
  <c r="AGA71" i="2"/>
  <c r="AFZ71" i="2"/>
  <c r="AFY71" i="2"/>
  <c r="AFX71" i="2"/>
  <c r="AFW71" i="2"/>
  <c r="AFV71" i="2"/>
  <c r="AFU71" i="2"/>
  <c r="AFT71" i="2"/>
  <c r="AFS71" i="2"/>
  <c r="AFR71" i="2"/>
  <c r="AFQ71" i="2"/>
  <c r="AFP71" i="2"/>
  <c r="AFO71" i="2"/>
  <c r="AFN71" i="2"/>
  <c r="AFM71" i="2"/>
  <c r="AFL71" i="2"/>
  <c r="AFK71" i="2"/>
  <c r="AFJ71" i="2"/>
  <c r="AFI71" i="2"/>
  <c r="AFH71" i="2"/>
  <c r="AFG71" i="2"/>
  <c r="AFF71" i="2"/>
  <c r="AFE71" i="2"/>
  <c r="AFD71" i="2"/>
  <c r="AFC71" i="2"/>
  <c r="AFB71" i="2"/>
  <c r="AFA71" i="2"/>
  <c r="AEZ71" i="2"/>
  <c r="AEY71" i="2"/>
  <c r="AEX71" i="2"/>
  <c r="AEW71" i="2"/>
  <c r="AEV71" i="2"/>
  <c r="AEU71" i="2"/>
  <c r="AET71" i="2"/>
  <c r="AES71" i="2"/>
  <c r="AER71" i="2"/>
  <c r="AEQ71" i="2"/>
  <c r="AEP71" i="2"/>
  <c r="AEO71" i="2"/>
  <c r="AEN71" i="2"/>
  <c r="AEM71" i="2"/>
  <c r="AEL71" i="2"/>
  <c r="AEK71" i="2"/>
  <c r="AEJ71" i="2"/>
  <c r="AEI71" i="2"/>
  <c r="AEH71" i="2"/>
  <c r="AEG71" i="2"/>
  <c r="AEF71" i="2"/>
  <c r="AEE71" i="2"/>
  <c r="AED71" i="2"/>
  <c r="AEC71" i="2"/>
  <c r="AEB71" i="2"/>
  <c r="AEA71" i="2"/>
  <c r="ADZ71" i="2"/>
  <c r="ADY71" i="2"/>
  <c r="ADX71" i="2"/>
  <c r="ADW71" i="2"/>
  <c r="ADV71" i="2"/>
  <c r="ADU71" i="2"/>
  <c r="ADT71" i="2"/>
  <c r="ADS71" i="2"/>
  <c r="ADR71" i="2"/>
  <c r="ADQ71" i="2"/>
  <c r="ADP71" i="2"/>
  <c r="ADO71" i="2"/>
  <c r="ADN71" i="2"/>
  <c r="ADM71" i="2"/>
  <c r="ADL71" i="2"/>
  <c r="ADK71" i="2"/>
  <c r="ADJ71" i="2"/>
  <c r="ADI71" i="2"/>
  <c r="ADH71" i="2"/>
  <c r="ADG71" i="2"/>
  <c r="ADF71" i="2"/>
  <c r="ADE71" i="2"/>
  <c r="ADD71" i="2"/>
  <c r="ADC71" i="2"/>
  <c r="ADB71" i="2"/>
  <c r="ADA71" i="2"/>
  <c r="ACZ71" i="2"/>
  <c r="ACY71" i="2"/>
  <c r="ACX71" i="2"/>
  <c r="ACW71" i="2"/>
  <c r="ACV71" i="2"/>
  <c r="ACU71" i="2"/>
  <c r="ACT71" i="2"/>
  <c r="ACS71" i="2"/>
  <c r="ACR71" i="2"/>
  <c r="ACQ71" i="2"/>
  <c r="ACP71" i="2"/>
  <c r="ACO71" i="2"/>
  <c r="ACN71" i="2"/>
  <c r="ACM71" i="2"/>
  <c r="ACL71" i="2"/>
  <c r="ACK71" i="2"/>
  <c r="ACJ71" i="2"/>
  <c r="ACI71" i="2"/>
  <c r="ACH71" i="2"/>
  <c r="ACG71" i="2"/>
  <c r="ACF71" i="2"/>
  <c r="ACE71" i="2"/>
  <c r="ACD71" i="2"/>
  <c r="ACC71" i="2"/>
  <c r="ACB71" i="2"/>
  <c r="ACA71" i="2"/>
  <c r="ABZ71" i="2"/>
  <c r="ABY71" i="2"/>
  <c r="ABX71" i="2"/>
  <c r="ABW71" i="2"/>
  <c r="ABV71" i="2"/>
  <c r="ABU71" i="2"/>
  <c r="ABT71" i="2"/>
  <c r="ABS71" i="2"/>
  <c r="ABR71" i="2"/>
  <c r="ABQ71" i="2"/>
  <c r="ABP71" i="2"/>
  <c r="ABO71" i="2"/>
  <c r="ABN71" i="2"/>
  <c r="ABM71" i="2"/>
  <c r="ABL71" i="2"/>
  <c r="ABK71" i="2"/>
  <c r="ABJ71" i="2"/>
  <c r="ABI71" i="2"/>
  <c r="ABH71" i="2"/>
  <c r="ABG71" i="2"/>
  <c r="ABF71" i="2"/>
  <c r="ABE71" i="2"/>
  <c r="ABD71" i="2"/>
  <c r="ABC71" i="2"/>
  <c r="ABB71" i="2"/>
  <c r="ABA71" i="2"/>
  <c r="AAZ71" i="2"/>
  <c r="AAY71" i="2"/>
  <c r="AAX71" i="2"/>
  <c r="AAW71" i="2"/>
  <c r="AAV71" i="2"/>
  <c r="AAU71" i="2"/>
  <c r="AAT71" i="2"/>
  <c r="AAS71" i="2"/>
  <c r="AAR71" i="2"/>
  <c r="AAQ71" i="2"/>
  <c r="AAP71" i="2"/>
  <c r="AAO71" i="2"/>
  <c r="AAN71" i="2"/>
  <c r="AAM71" i="2"/>
  <c r="AAL71" i="2"/>
  <c r="AAK71" i="2"/>
  <c r="AAJ71" i="2"/>
  <c r="AAI71" i="2"/>
  <c r="AAH71" i="2"/>
  <c r="AAG71" i="2"/>
  <c r="AAF71" i="2"/>
  <c r="AAE71" i="2"/>
  <c r="AAD71" i="2"/>
  <c r="AAC71" i="2"/>
  <c r="AAB71" i="2"/>
  <c r="AAA71" i="2"/>
  <c r="ZZ71" i="2"/>
  <c r="ZY71" i="2"/>
  <c r="ZX71" i="2"/>
  <c r="ZW71" i="2"/>
  <c r="ZV71" i="2"/>
  <c r="ZU71" i="2"/>
  <c r="ZT71" i="2"/>
  <c r="ZS71" i="2"/>
  <c r="ZR71" i="2"/>
  <c r="ZQ71" i="2"/>
  <c r="ZP71" i="2"/>
  <c r="ZO71" i="2"/>
  <c r="ZN71" i="2"/>
  <c r="ZM71" i="2"/>
  <c r="ZL71" i="2"/>
  <c r="ZK71" i="2"/>
  <c r="ZJ71" i="2"/>
  <c r="ZI71" i="2"/>
  <c r="ZH71" i="2"/>
  <c r="ZG71" i="2"/>
  <c r="ZF71" i="2"/>
  <c r="ZE71" i="2"/>
  <c r="ZD71" i="2"/>
  <c r="ZC71" i="2"/>
  <c r="ZB71" i="2"/>
  <c r="ZA71" i="2"/>
  <c r="YZ71" i="2"/>
  <c r="YY71" i="2"/>
  <c r="YX71" i="2"/>
  <c r="YW71" i="2"/>
  <c r="YV71" i="2"/>
  <c r="YU71" i="2"/>
  <c r="YT71" i="2"/>
  <c r="YS71" i="2"/>
  <c r="YR71" i="2"/>
  <c r="YQ71" i="2"/>
  <c r="YP71" i="2"/>
  <c r="YO71" i="2"/>
  <c r="YN71" i="2"/>
  <c r="YM71" i="2"/>
  <c r="YL71" i="2"/>
  <c r="YK71" i="2"/>
  <c r="YJ71" i="2"/>
  <c r="YI71" i="2"/>
  <c r="YH71" i="2"/>
  <c r="YG71" i="2"/>
  <c r="YF71" i="2"/>
  <c r="YE71" i="2"/>
  <c r="YD71" i="2"/>
  <c r="YC71" i="2"/>
  <c r="YB71" i="2"/>
  <c r="YA71" i="2"/>
  <c r="XZ71" i="2"/>
  <c r="XY71" i="2"/>
  <c r="XX71" i="2"/>
  <c r="XW71" i="2"/>
  <c r="XV71" i="2"/>
  <c r="XU71" i="2"/>
  <c r="XT71" i="2"/>
  <c r="XS71" i="2"/>
  <c r="XR71" i="2"/>
  <c r="XQ71" i="2"/>
  <c r="XP71" i="2"/>
  <c r="XO71" i="2"/>
  <c r="XN71" i="2"/>
  <c r="XM71" i="2"/>
  <c r="XL71" i="2"/>
  <c r="XK71" i="2"/>
  <c r="XJ71" i="2"/>
  <c r="XI71" i="2"/>
  <c r="XH71" i="2"/>
  <c r="XG71" i="2"/>
  <c r="XF71" i="2"/>
  <c r="XE71" i="2"/>
  <c r="XD71" i="2"/>
  <c r="XC71" i="2"/>
  <c r="XB71" i="2"/>
  <c r="XA71" i="2"/>
  <c r="WZ71" i="2"/>
  <c r="WY71" i="2"/>
  <c r="WX71" i="2"/>
  <c r="WW71" i="2"/>
  <c r="WV71" i="2"/>
  <c r="WU71" i="2"/>
  <c r="WT71" i="2"/>
  <c r="WS71" i="2"/>
  <c r="WR71" i="2"/>
  <c r="WQ71" i="2"/>
  <c r="WP71" i="2"/>
  <c r="WO71" i="2"/>
  <c r="WN71" i="2"/>
  <c r="WM71" i="2"/>
  <c r="WL71" i="2"/>
  <c r="WK71" i="2"/>
  <c r="WJ71" i="2"/>
  <c r="WI71" i="2"/>
  <c r="WH71" i="2"/>
  <c r="WG71" i="2"/>
  <c r="WF71" i="2"/>
  <c r="WE71" i="2"/>
  <c r="WD71" i="2"/>
  <c r="WC71" i="2"/>
  <c r="WB71" i="2"/>
  <c r="WA71" i="2"/>
  <c r="VZ71" i="2"/>
  <c r="VY71" i="2"/>
  <c r="VX71" i="2"/>
  <c r="VW71" i="2"/>
  <c r="VV71" i="2"/>
  <c r="VU71" i="2"/>
  <c r="VT71" i="2"/>
  <c r="VS71" i="2"/>
  <c r="VR71" i="2"/>
  <c r="VQ71" i="2"/>
  <c r="VP71" i="2"/>
  <c r="VO71" i="2"/>
  <c r="VN71" i="2"/>
  <c r="VM71" i="2"/>
  <c r="VL71" i="2"/>
  <c r="VK71" i="2"/>
  <c r="VJ71" i="2"/>
  <c r="VI71" i="2"/>
  <c r="VH71" i="2"/>
  <c r="VG71" i="2"/>
  <c r="VF71" i="2"/>
  <c r="VE71" i="2"/>
  <c r="VD71" i="2"/>
  <c r="VC71" i="2"/>
  <c r="VB71" i="2"/>
  <c r="VA71" i="2"/>
  <c r="UZ71" i="2"/>
  <c r="UY71" i="2"/>
  <c r="UX71" i="2"/>
  <c r="UW71" i="2"/>
  <c r="UV71" i="2"/>
  <c r="UU71" i="2"/>
  <c r="UT71" i="2"/>
  <c r="US71" i="2"/>
  <c r="UR71" i="2"/>
  <c r="UQ71" i="2"/>
  <c r="UP71" i="2"/>
  <c r="UO71" i="2"/>
  <c r="UN71" i="2"/>
  <c r="UM71" i="2"/>
  <c r="UL71" i="2"/>
  <c r="UK71" i="2"/>
  <c r="UJ71" i="2"/>
  <c r="UI71" i="2"/>
  <c r="UH71" i="2"/>
  <c r="UG71" i="2"/>
  <c r="UF71" i="2"/>
  <c r="UE71" i="2"/>
  <c r="UD71" i="2"/>
  <c r="UC71" i="2"/>
  <c r="UB71" i="2"/>
  <c r="UA71" i="2"/>
  <c r="TZ71" i="2"/>
  <c r="TY71" i="2"/>
  <c r="TX71" i="2"/>
  <c r="TW71" i="2"/>
  <c r="TV71" i="2"/>
  <c r="TU71" i="2"/>
  <c r="TT71" i="2"/>
  <c r="TS71" i="2"/>
  <c r="TR71" i="2"/>
  <c r="TQ71" i="2"/>
  <c r="TP71" i="2"/>
  <c r="TO71" i="2"/>
  <c r="TN71" i="2"/>
  <c r="TM71" i="2"/>
  <c r="TL71" i="2"/>
  <c r="TK71" i="2"/>
  <c r="TJ71" i="2"/>
  <c r="TI71" i="2"/>
  <c r="TH71" i="2"/>
  <c r="TG71" i="2"/>
  <c r="TF71" i="2"/>
  <c r="TE71" i="2"/>
  <c r="TD71" i="2"/>
  <c r="TC71" i="2"/>
  <c r="TB71" i="2"/>
  <c r="TA71" i="2"/>
  <c r="SZ71" i="2"/>
  <c r="SY71" i="2"/>
  <c r="SX71" i="2"/>
  <c r="SW71" i="2"/>
  <c r="SV71" i="2"/>
  <c r="SU71" i="2"/>
  <c r="ST71" i="2"/>
  <c r="SS71" i="2"/>
  <c r="SR71" i="2"/>
  <c r="SQ71" i="2"/>
  <c r="SP71" i="2"/>
  <c r="SO71" i="2"/>
  <c r="SN71" i="2"/>
  <c r="SM71" i="2"/>
  <c r="SL71" i="2"/>
  <c r="SK71" i="2"/>
  <c r="SJ71" i="2"/>
  <c r="SI71" i="2"/>
  <c r="SH71" i="2"/>
  <c r="SG71" i="2"/>
  <c r="SF71" i="2"/>
  <c r="SE71" i="2"/>
  <c r="SD71" i="2"/>
  <c r="SC71" i="2"/>
  <c r="SB71" i="2"/>
  <c r="SA71" i="2"/>
  <c r="RZ71" i="2"/>
  <c r="RY71" i="2"/>
  <c r="RX71" i="2"/>
  <c r="RW71" i="2"/>
  <c r="RV71" i="2"/>
  <c r="RU71" i="2"/>
  <c r="RT71" i="2"/>
  <c r="RS71" i="2"/>
  <c r="RR71" i="2"/>
  <c r="RQ71" i="2"/>
  <c r="RP71" i="2"/>
  <c r="RO71" i="2"/>
  <c r="RN71" i="2"/>
  <c r="RM71" i="2"/>
  <c r="RL71" i="2"/>
  <c r="RK71" i="2"/>
  <c r="RJ71" i="2"/>
  <c r="RI71" i="2"/>
  <c r="RH71" i="2"/>
  <c r="RG71" i="2"/>
  <c r="RF71" i="2"/>
  <c r="RE71" i="2"/>
  <c r="RD71" i="2"/>
  <c r="RC71" i="2"/>
  <c r="RB71" i="2"/>
  <c r="RA71" i="2"/>
  <c r="QZ71" i="2"/>
  <c r="QY71" i="2"/>
  <c r="QX71" i="2"/>
  <c r="QW71" i="2"/>
  <c r="QV71" i="2"/>
  <c r="QU71" i="2"/>
  <c r="QT71" i="2"/>
  <c r="QS71" i="2"/>
  <c r="QR71" i="2"/>
  <c r="QQ71" i="2"/>
  <c r="QP71" i="2"/>
  <c r="QO71" i="2"/>
  <c r="QN71" i="2"/>
  <c r="QM71" i="2"/>
  <c r="QL71" i="2"/>
  <c r="QK71" i="2"/>
  <c r="QJ71" i="2"/>
  <c r="QI71" i="2"/>
  <c r="QH71" i="2"/>
  <c r="QG71" i="2"/>
  <c r="QF71" i="2"/>
  <c r="QE71" i="2"/>
  <c r="QD71" i="2"/>
  <c r="QC71" i="2"/>
  <c r="QB71" i="2"/>
  <c r="QA71" i="2"/>
  <c r="PZ71" i="2"/>
  <c r="PY71" i="2"/>
  <c r="PX71" i="2"/>
  <c r="PW71" i="2"/>
  <c r="PV71" i="2"/>
  <c r="PU71" i="2"/>
  <c r="PT71" i="2"/>
  <c r="PS71" i="2"/>
  <c r="PR71" i="2"/>
  <c r="PQ71" i="2"/>
  <c r="PP71" i="2"/>
  <c r="PO71" i="2"/>
  <c r="PN71" i="2"/>
  <c r="PM71" i="2"/>
  <c r="PL71" i="2"/>
  <c r="PK71" i="2"/>
  <c r="PJ71" i="2"/>
  <c r="PI71" i="2"/>
  <c r="PH71" i="2"/>
  <c r="PG71" i="2"/>
  <c r="PF71" i="2"/>
  <c r="PE71" i="2"/>
  <c r="PD71" i="2"/>
  <c r="PC71" i="2"/>
  <c r="PB71" i="2"/>
  <c r="PA71" i="2"/>
  <c r="OZ71" i="2"/>
  <c r="OY71" i="2"/>
  <c r="OX71" i="2"/>
  <c r="OW71" i="2"/>
  <c r="OV71" i="2"/>
  <c r="OU71" i="2"/>
  <c r="OT71" i="2"/>
  <c r="OS71" i="2"/>
  <c r="OR71" i="2"/>
  <c r="OQ71" i="2"/>
  <c r="OP71" i="2"/>
  <c r="OO71" i="2"/>
  <c r="ON71" i="2"/>
  <c r="OM71" i="2"/>
  <c r="OL71" i="2"/>
  <c r="OK71" i="2"/>
  <c r="OJ71" i="2"/>
  <c r="OI71" i="2"/>
  <c r="OH71" i="2"/>
  <c r="OG71" i="2"/>
  <c r="OF71" i="2"/>
  <c r="OE71" i="2"/>
  <c r="OD71" i="2"/>
  <c r="OC71" i="2"/>
  <c r="OB71" i="2"/>
  <c r="OA71" i="2"/>
  <c r="NZ71" i="2"/>
  <c r="NY71" i="2"/>
  <c r="NX71" i="2"/>
  <c r="NW71" i="2"/>
  <c r="NV71" i="2"/>
  <c r="NU71" i="2"/>
  <c r="NT71" i="2"/>
  <c r="NS71" i="2"/>
  <c r="NR71" i="2"/>
  <c r="NQ71" i="2"/>
  <c r="NP71" i="2"/>
  <c r="NO71" i="2"/>
  <c r="NN71" i="2"/>
  <c r="NM71" i="2"/>
  <c r="NL71" i="2"/>
  <c r="NK71" i="2"/>
  <c r="NJ71" i="2"/>
  <c r="NI71" i="2"/>
  <c r="NH71" i="2"/>
  <c r="NG71" i="2"/>
  <c r="NF71" i="2"/>
  <c r="NE71" i="2"/>
  <c r="ND71" i="2"/>
  <c r="NC71" i="2"/>
  <c r="NB71" i="2"/>
  <c r="NA71" i="2"/>
  <c r="MZ71" i="2"/>
  <c r="MY71" i="2"/>
  <c r="MX71" i="2"/>
  <c r="MW71" i="2"/>
  <c r="MV71" i="2"/>
  <c r="MU71" i="2"/>
  <c r="MT71" i="2"/>
  <c r="MS71" i="2"/>
  <c r="MR71" i="2"/>
  <c r="MQ71" i="2"/>
  <c r="MP71" i="2"/>
  <c r="MO71" i="2"/>
  <c r="MN71" i="2"/>
  <c r="MM71" i="2"/>
  <c r="ML71" i="2"/>
  <c r="MK71" i="2"/>
  <c r="MJ71" i="2"/>
  <c r="MI71" i="2"/>
  <c r="MH71" i="2"/>
  <c r="MG71" i="2"/>
  <c r="MF71" i="2"/>
  <c r="ME71" i="2"/>
  <c r="MD71" i="2"/>
  <c r="MC71" i="2"/>
  <c r="MB71" i="2"/>
  <c r="MA71" i="2"/>
  <c r="LZ71" i="2"/>
  <c r="LY71" i="2"/>
  <c r="LX71" i="2"/>
  <c r="LW71" i="2"/>
  <c r="LV71" i="2"/>
  <c r="LU71" i="2"/>
  <c r="LT71" i="2"/>
  <c r="LS71" i="2"/>
  <c r="LR71" i="2"/>
  <c r="LQ71" i="2"/>
  <c r="LP71" i="2"/>
  <c r="LO71" i="2"/>
  <c r="LN71" i="2"/>
  <c r="LM71" i="2"/>
  <c r="LL71" i="2"/>
  <c r="LK71" i="2"/>
  <c r="LJ71" i="2"/>
  <c r="LI71" i="2"/>
  <c r="LH71" i="2"/>
  <c r="LG71" i="2"/>
  <c r="LF71" i="2"/>
  <c r="LE71" i="2"/>
  <c r="LD71" i="2"/>
  <c r="LC71" i="2"/>
  <c r="LB71" i="2"/>
  <c r="LA71" i="2"/>
  <c r="KZ71" i="2"/>
  <c r="KY71" i="2"/>
  <c r="KX71" i="2"/>
  <c r="KW71" i="2"/>
  <c r="KV71" i="2"/>
  <c r="KU71" i="2"/>
  <c r="KT71" i="2"/>
  <c r="KS71" i="2"/>
  <c r="KR71" i="2"/>
  <c r="KQ71" i="2"/>
  <c r="KP71" i="2"/>
  <c r="KO71" i="2"/>
  <c r="KN71" i="2"/>
  <c r="KM71" i="2"/>
  <c r="KL71" i="2"/>
  <c r="KK71" i="2"/>
  <c r="KJ71" i="2"/>
  <c r="KI71" i="2"/>
  <c r="KH71" i="2"/>
  <c r="KG71" i="2"/>
  <c r="KF71" i="2"/>
  <c r="KE71" i="2"/>
  <c r="KD71" i="2"/>
  <c r="KC71" i="2"/>
  <c r="KB71" i="2"/>
  <c r="KA71" i="2"/>
  <c r="JZ71" i="2"/>
  <c r="JY71" i="2"/>
  <c r="JX71" i="2"/>
  <c r="JW71" i="2"/>
  <c r="JV71" i="2"/>
  <c r="JU71" i="2"/>
  <c r="JT71" i="2"/>
  <c r="JS71" i="2"/>
  <c r="JR71" i="2"/>
  <c r="JQ71" i="2"/>
  <c r="JP71" i="2"/>
  <c r="JO71" i="2"/>
  <c r="JN71" i="2"/>
  <c r="JM71" i="2"/>
  <c r="JL71" i="2"/>
  <c r="JK71" i="2"/>
  <c r="JJ71" i="2"/>
  <c r="JI71" i="2"/>
  <c r="JH71" i="2"/>
  <c r="JG71" i="2"/>
  <c r="JF71" i="2"/>
  <c r="JE71" i="2"/>
  <c r="JD71" i="2"/>
  <c r="JC71" i="2"/>
  <c r="JB71" i="2"/>
  <c r="JA71" i="2"/>
  <c r="IZ71" i="2"/>
  <c r="IY71" i="2"/>
  <c r="IX71" i="2"/>
  <c r="IW71" i="2"/>
  <c r="IV71" i="2"/>
  <c r="IU71" i="2"/>
  <c r="IT71" i="2"/>
  <c r="IS71" i="2"/>
  <c r="IR71" i="2"/>
  <c r="IQ71" i="2"/>
  <c r="IP71" i="2"/>
  <c r="IO71" i="2"/>
  <c r="IN71" i="2"/>
  <c r="IM71" i="2"/>
  <c r="IL71" i="2"/>
  <c r="IK71" i="2"/>
  <c r="IJ71" i="2"/>
  <c r="II71" i="2"/>
  <c r="IH71" i="2"/>
  <c r="IG71" i="2"/>
  <c r="IF71" i="2"/>
  <c r="IE71" i="2"/>
  <c r="ID71" i="2"/>
  <c r="IC71" i="2"/>
  <c r="IB71" i="2"/>
  <c r="IA71" i="2"/>
  <c r="HZ71" i="2"/>
  <c r="HY71" i="2"/>
  <c r="HX71" i="2"/>
  <c r="HW71" i="2"/>
  <c r="HV71" i="2"/>
  <c r="HU71" i="2"/>
  <c r="HT71" i="2"/>
  <c r="HS71" i="2"/>
  <c r="HR71" i="2"/>
  <c r="HQ71" i="2"/>
  <c r="HP71" i="2"/>
  <c r="HO71" i="2"/>
  <c r="HN71" i="2"/>
  <c r="HM71" i="2"/>
  <c r="HL71" i="2"/>
  <c r="HK71" i="2"/>
  <c r="HJ71" i="2"/>
  <c r="HI71" i="2"/>
  <c r="HH71" i="2"/>
  <c r="HG71" i="2"/>
  <c r="HF71" i="2"/>
  <c r="HE71" i="2"/>
  <c r="HD71" i="2"/>
  <c r="HC71" i="2"/>
  <c r="HB71" i="2"/>
  <c r="HA71" i="2"/>
  <c r="GZ71" i="2"/>
  <c r="GY71" i="2"/>
  <c r="GX71" i="2"/>
  <c r="GW71" i="2"/>
  <c r="GV71" i="2"/>
  <c r="GU71" i="2"/>
  <c r="GT71" i="2"/>
  <c r="GS71" i="2"/>
  <c r="GR71" i="2"/>
  <c r="GQ71" i="2"/>
  <c r="GP71" i="2"/>
  <c r="GO71" i="2"/>
  <c r="GN71" i="2"/>
  <c r="GM71" i="2"/>
  <c r="GL71" i="2"/>
  <c r="GK71" i="2"/>
  <c r="GJ71" i="2"/>
  <c r="GI71" i="2"/>
  <c r="GH71" i="2"/>
  <c r="GG71" i="2"/>
  <c r="GF71" i="2"/>
  <c r="GE71" i="2"/>
  <c r="GD71" i="2"/>
  <c r="GC71" i="2"/>
  <c r="GB71" i="2"/>
  <c r="GA71" i="2"/>
  <c r="FZ71" i="2"/>
  <c r="FY71" i="2"/>
  <c r="FX71" i="2"/>
  <c r="FW71" i="2"/>
  <c r="FV71" i="2"/>
  <c r="FU71" i="2"/>
  <c r="FT71" i="2"/>
  <c r="FS71" i="2"/>
  <c r="FR71" i="2"/>
  <c r="FQ71" i="2"/>
  <c r="FP71" i="2"/>
  <c r="FO71" i="2"/>
  <c r="FN71" i="2"/>
  <c r="FM71" i="2"/>
  <c r="FL71" i="2"/>
  <c r="FK71" i="2"/>
  <c r="FJ71" i="2"/>
  <c r="FI71" i="2"/>
  <c r="FH71" i="2"/>
  <c r="FG71" i="2"/>
  <c r="FF71" i="2"/>
  <c r="FE71" i="2"/>
  <c r="FD71" i="2"/>
  <c r="FC71" i="2"/>
  <c r="FB71" i="2"/>
  <c r="FA71" i="2"/>
  <c r="EZ71" i="2"/>
  <c r="EY71" i="2"/>
  <c r="EX71" i="2"/>
  <c r="EW71" i="2"/>
  <c r="EV71" i="2"/>
  <c r="EU71" i="2"/>
  <c r="ET71" i="2"/>
  <c r="ES71" i="2"/>
  <c r="ER71" i="2"/>
  <c r="EQ71" i="2"/>
  <c r="EP71" i="2"/>
  <c r="EO71" i="2"/>
  <c r="EN71" i="2"/>
  <c r="EM71" i="2"/>
  <c r="EL71" i="2"/>
  <c r="EK71" i="2"/>
  <c r="EJ71" i="2"/>
  <c r="EI71" i="2"/>
  <c r="EH71" i="2"/>
  <c r="EG71" i="2"/>
  <c r="EF71" i="2"/>
  <c r="EE71" i="2"/>
  <c r="ED71" i="2"/>
  <c r="EC71" i="2"/>
  <c r="EB71" i="2"/>
  <c r="EA71" i="2"/>
  <c r="DZ71" i="2"/>
  <c r="DY71" i="2"/>
  <c r="DX71" i="2"/>
  <c r="DW71" i="2"/>
  <c r="DV71" i="2"/>
  <c r="DU71" i="2"/>
  <c r="DT71" i="2"/>
  <c r="DS71" i="2"/>
  <c r="DR71" i="2"/>
  <c r="DQ71" i="2"/>
  <c r="DP71" i="2"/>
  <c r="DO71" i="2"/>
  <c r="DN71" i="2"/>
  <c r="DM71" i="2"/>
  <c r="DL71" i="2"/>
  <c r="DK71" i="2"/>
  <c r="DJ71" i="2"/>
  <c r="DI71" i="2"/>
  <c r="DH71" i="2"/>
  <c r="DG71" i="2"/>
  <c r="DF71" i="2"/>
  <c r="DE71" i="2"/>
  <c r="DD71" i="2"/>
  <c r="DC71" i="2"/>
  <c r="DB71" i="2"/>
  <c r="DA71" i="2"/>
  <c r="CZ71" i="2"/>
  <c r="CY71" i="2"/>
  <c r="B64" i="2"/>
  <c r="B63" i="2"/>
  <c r="B62" i="2"/>
  <c r="B59" i="2"/>
  <c r="B58" i="2"/>
  <c r="B46" i="2"/>
  <c r="B45" i="2"/>
  <c r="B44" i="2"/>
  <c r="B41" i="2"/>
  <c r="C31" i="2"/>
  <c r="C2" i="2"/>
  <c r="CX113" i="1"/>
  <c r="CW113" i="1"/>
  <c r="CV113" i="1"/>
  <c r="CU113" i="1"/>
  <c r="CT113" i="1"/>
  <c r="CS113" i="1"/>
  <c r="CR113" i="1"/>
  <c r="CQ113" i="1"/>
  <c r="CP113" i="1"/>
  <c r="CO113" i="1"/>
  <c r="CN113" i="1"/>
  <c r="CM113" i="1"/>
  <c r="CL113" i="1"/>
  <c r="CK113" i="1"/>
  <c r="CJ113" i="1"/>
  <c r="CI113" i="1"/>
  <c r="CH113" i="1"/>
  <c r="CG113" i="1"/>
  <c r="CF113" i="1"/>
  <c r="CE113" i="1"/>
  <c r="CD113" i="1"/>
  <c r="CC113" i="1"/>
  <c r="CB113" i="1"/>
  <c r="CA113" i="1"/>
  <c r="BZ113" i="1"/>
  <c r="BY113" i="1"/>
  <c r="BX113" i="1"/>
  <c r="BW113" i="1"/>
  <c r="BV113" i="1"/>
  <c r="BU113" i="1"/>
  <c r="BT113" i="1"/>
  <c r="BS113" i="1"/>
  <c r="BR113" i="1"/>
  <c r="BQ113" i="1"/>
  <c r="BP113" i="1"/>
  <c r="BO113" i="1"/>
  <c r="BN113" i="1"/>
  <c r="BM113" i="1"/>
  <c r="BL113" i="1"/>
  <c r="BK113" i="1"/>
  <c r="BJ113" i="1"/>
  <c r="BI113" i="1"/>
  <c r="BH113" i="1"/>
  <c r="BG113" i="1"/>
  <c r="BF113" i="1"/>
  <c r="BE113" i="1"/>
  <c r="BD113" i="1"/>
  <c r="BC113" i="1"/>
  <c r="BB113" i="1"/>
  <c r="BA113" i="1"/>
  <c r="AZ113" i="1"/>
  <c r="AY113" i="1"/>
  <c r="AX113" i="1"/>
  <c r="AW113" i="1"/>
  <c r="AV113" i="1"/>
  <c r="AU113" i="1"/>
  <c r="AT113" i="1"/>
  <c r="AS113" i="1"/>
  <c r="AR113" i="1"/>
  <c r="AQ113" i="1"/>
  <c r="AP113" i="1"/>
  <c r="AO113" i="1"/>
  <c r="AN113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C106" i="1"/>
  <c r="C16" i="2" l="1"/>
  <c r="C17" i="2"/>
  <c r="C15" i="2"/>
  <c r="C96" i="2"/>
  <c r="C68" i="2"/>
  <c r="C115" i="1"/>
  <c r="C81" i="2" s="1"/>
  <c r="C84" i="2" s="1"/>
  <c r="C114" i="1"/>
  <c r="C116" i="1"/>
  <c r="C86" i="2" s="1"/>
  <c r="C89" i="2" s="1"/>
  <c r="C110" i="1"/>
  <c r="C111" i="1"/>
  <c r="C112" i="1"/>
  <c r="B40" i="2"/>
  <c r="B42" i="2" s="1"/>
  <c r="B60" i="2"/>
  <c r="D2" i="2"/>
  <c r="B65" i="2"/>
  <c r="C98" i="2"/>
  <c r="C33" i="2"/>
  <c r="C32" i="2"/>
  <c r="C19" i="2"/>
  <c r="C18" i="2"/>
  <c r="C14" i="2"/>
  <c r="B47" i="2"/>
  <c r="D108" i="1" l="1"/>
  <c r="D16" i="2"/>
  <c r="D109" i="1"/>
  <c r="D7" i="2" s="1"/>
  <c r="D17" i="2"/>
  <c r="C107" i="2"/>
  <c r="C76" i="2"/>
  <c r="B69" i="2"/>
  <c r="B27" i="2"/>
  <c r="D107" i="1"/>
  <c r="D5" i="2" s="1"/>
  <c r="D6" i="2"/>
  <c r="D68" i="2"/>
  <c r="D15" i="2"/>
  <c r="D115" i="1"/>
  <c r="D81" i="2" s="1"/>
  <c r="D84" i="2" s="1"/>
  <c r="D112" i="1"/>
  <c r="D31" i="2"/>
  <c r="C113" i="1"/>
  <c r="B93" i="2"/>
  <c r="D116" i="1"/>
  <c r="D86" i="2" s="1"/>
  <c r="D89" i="2" s="1"/>
  <c r="D111" i="1"/>
  <c r="D110" i="1"/>
  <c r="D33" i="2"/>
  <c r="D18" i="2"/>
  <c r="D14" i="2"/>
  <c r="D114" i="1"/>
  <c r="D19" i="2"/>
  <c r="D32" i="2"/>
  <c r="D106" i="1"/>
  <c r="E2" i="2"/>
  <c r="C20" i="2"/>
  <c r="C34" i="2"/>
  <c r="E109" i="1" l="1"/>
  <c r="E16" i="2"/>
  <c r="E17" i="2"/>
  <c r="D76" i="2"/>
  <c r="B77" i="2"/>
  <c r="E107" i="1"/>
  <c r="E5" i="2" s="1"/>
  <c r="E108" i="1"/>
  <c r="E6" i="2" s="1"/>
  <c r="E68" i="2"/>
  <c r="E115" i="1"/>
  <c r="E81" i="2" s="1"/>
  <c r="E84" i="2" s="1"/>
  <c r="E15" i="2"/>
  <c r="E111" i="1"/>
  <c r="D113" i="1"/>
  <c r="E14" i="2"/>
  <c r="D107" i="2"/>
  <c r="C94" i="2"/>
  <c r="D34" i="2"/>
  <c r="E116" i="1"/>
  <c r="E86" i="2" s="1"/>
  <c r="E89" i="2" s="1"/>
  <c r="E32" i="2"/>
  <c r="E106" i="1"/>
  <c r="E19" i="2"/>
  <c r="E31" i="2"/>
  <c r="E110" i="1"/>
  <c r="E112" i="1"/>
  <c r="E114" i="1"/>
  <c r="C36" i="2"/>
  <c r="E18" i="2"/>
  <c r="E33" i="2"/>
  <c r="F2" i="2"/>
  <c r="D20" i="2"/>
  <c r="C23" i="2"/>
  <c r="C74" i="2" s="1"/>
  <c r="B28" i="2"/>
  <c r="B102" i="2" s="1"/>
  <c r="F17" i="2" l="1"/>
  <c r="F16" i="2"/>
  <c r="F109" i="1"/>
  <c r="F7" i="2" s="1"/>
  <c r="E7" i="2"/>
  <c r="E107" i="2"/>
  <c r="E76" i="2"/>
  <c r="B78" i="2"/>
  <c r="F107" i="1"/>
  <c r="F5" i="2" s="1"/>
  <c r="F108" i="1"/>
  <c r="F6" i="2" s="1"/>
  <c r="F68" i="2"/>
  <c r="F115" i="1"/>
  <c r="F81" i="2" s="1"/>
  <c r="F84" i="2" s="1"/>
  <c r="F15" i="2"/>
  <c r="F14" i="2"/>
  <c r="E34" i="2"/>
  <c r="F110" i="1"/>
  <c r="E113" i="1"/>
  <c r="F32" i="2"/>
  <c r="E20" i="2"/>
  <c r="F116" i="1"/>
  <c r="F86" i="2" s="1"/>
  <c r="F89" i="2" s="1"/>
  <c r="F114" i="1"/>
  <c r="G2" i="2"/>
  <c r="F106" i="1"/>
  <c r="F111" i="1"/>
  <c r="F18" i="2"/>
  <c r="F33" i="2"/>
  <c r="F112" i="1"/>
  <c r="F19" i="2"/>
  <c r="F31" i="2"/>
  <c r="D23" i="2"/>
  <c r="D74" i="2" s="1"/>
  <c r="D36" i="2"/>
  <c r="B29" i="2"/>
  <c r="B36" i="2" s="1"/>
  <c r="B108" i="2"/>
  <c r="G17" i="2" l="1"/>
  <c r="G16" i="2"/>
  <c r="G109" i="1"/>
  <c r="G7" i="2" s="1"/>
  <c r="F107" i="2"/>
  <c r="E79" i="2"/>
  <c r="F76" i="2"/>
  <c r="F79" i="2" s="1"/>
  <c r="C79" i="2"/>
  <c r="C90" i="2" s="1"/>
  <c r="D79" i="2"/>
  <c r="D90" i="2" s="1"/>
  <c r="G107" i="1"/>
  <c r="G5" i="2" s="1"/>
  <c r="G108" i="1"/>
  <c r="G6" i="2" s="1"/>
  <c r="G68" i="2"/>
  <c r="G115" i="1"/>
  <c r="G81" i="2" s="1"/>
  <c r="G84" i="2" s="1"/>
  <c r="G15" i="2"/>
  <c r="G114" i="1"/>
  <c r="F113" i="1"/>
  <c r="F20" i="2"/>
  <c r="F23" i="2" s="1"/>
  <c r="F74" i="2" s="1"/>
  <c r="G32" i="2"/>
  <c r="G14" i="2"/>
  <c r="H2" i="2"/>
  <c r="G106" i="1"/>
  <c r="G111" i="1"/>
  <c r="G19" i="2"/>
  <c r="G116" i="1"/>
  <c r="G86" i="2" s="1"/>
  <c r="G89" i="2" s="1"/>
  <c r="E36" i="2"/>
  <c r="G110" i="1"/>
  <c r="G33" i="2"/>
  <c r="G31" i="2"/>
  <c r="F34" i="2"/>
  <c r="G18" i="2"/>
  <c r="G112" i="1"/>
  <c r="E23" i="2"/>
  <c r="E74" i="2" s="1"/>
  <c r="E90" i="2" s="1"/>
  <c r="H17" i="2" l="1"/>
  <c r="H16" i="2"/>
  <c r="H109" i="1"/>
  <c r="H7" i="2" s="1"/>
  <c r="G107" i="2"/>
  <c r="G76" i="2"/>
  <c r="G79" i="2" s="1"/>
  <c r="F90" i="2"/>
  <c r="H107" i="1"/>
  <c r="H5" i="2" s="1"/>
  <c r="H108" i="1"/>
  <c r="H6" i="2" s="1"/>
  <c r="H68" i="2"/>
  <c r="H115" i="1"/>
  <c r="H81" i="2" s="1"/>
  <c r="H84" i="2" s="1"/>
  <c r="H15" i="2"/>
  <c r="H33" i="2"/>
  <c r="H116" i="1"/>
  <c r="H86" i="2" s="1"/>
  <c r="H89" i="2" s="1"/>
  <c r="H111" i="1"/>
  <c r="H112" i="1"/>
  <c r="H14" i="2"/>
  <c r="H32" i="2"/>
  <c r="H110" i="1"/>
  <c r="H19" i="2"/>
  <c r="H114" i="1"/>
  <c r="I2" i="2"/>
  <c r="F36" i="2"/>
  <c r="H106" i="1"/>
  <c r="H18" i="2"/>
  <c r="H31" i="2"/>
  <c r="G20" i="2"/>
  <c r="G23" i="2" s="1"/>
  <c r="G74" i="2" s="1"/>
  <c r="G113" i="1"/>
  <c r="G34" i="2"/>
  <c r="I17" i="2" l="1"/>
  <c r="I16" i="2"/>
  <c r="I109" i="1"/>
  <c r="I7" i="2" s="1"/>
  <c r="H107" i="2"/>
  <c r="G90" i="2"/>
  <c r="H76" i="2"/>
  <c r="H79" i="2" s="1"/>
  <c r="I107" i="1"/>
  <c r="I5" i="2" s="1"/>
  <c r="I108" i="1"/>
  <c r="I6" i="2" s="1"/>
  <c r="I68" i="2"/>
  <c r="I15" i="2"/>
  <c r="I115" i="1"/>
  <c r="I81" i="2" s="1"/>
  <c r="I84" i="2" s="1"/>
  <c r="H34" i="2"/>
  <c r="I112" i="1"/>
  <c r="H113" i="1"/>
  <c r="I32" i="2"/>
  <c r="I19" i="2"/>
  <c r="H20" i="2"/>
  <c r="H23" i="2" s="1"/>
  <c r="H74" i="2" s="1"/>
  <c r="I106" i="1"/>
  <c r="I114" i="1"/>
  <c r="I111" i="1"/>
  <c r="I33" i="2"/>
  <c r="I18" i="2"/>
  <c r="I110" i="1"/>
  <c r="I14" i="2"/>
  <c r="J2" i="2"/>
  <c r="I31" i="2"/>
  <c r="I116" i="1"/>
  <c r="I86" i="2" s="1"/>
  <c r="I89" i="2" s="1"/>
  <c r="G36" i="2"/>
  <c r="J17" i="2" l="1"/>
  <c r="J16" i="2"/>
  <c r="J109" i="1"/>
  <c r="J7" i="2" s="1"/>
  <c r="H90" i="2"/>
  <c r="I76" i="2"/>
  <c r="I79" i="2" s="1"/>
  <c r="J107" i="1"/>
  <c r="J5" i="2" s="1"/>
  <c r="J108" i="1"/>
  <c r="J6" i="2" s="1"/>
  <c r="J68" i="2"/>
  <c r="J15" i="2"/>
  <c r="J115" i="1"/>
  <c r="J81" i="2" s="1"/>
  <c r="J84" i="2" s="1"/>
  <c r="J32" i="2"/>
  <c r="H36" i="2"/>
  <c r="I34" i="2"/>
  <c r="I113" i="1"/>
  <c r="I107" i="2"/>
  <c r="I20" i="2"/>
  <c r="I23" i="2" s="1"/>
  <c r="I74" i="2" s="1"/>
  <c r="J18" i="2"/>
  <c r="K2" i="2"/>
  <c r="J111" i="1"/>
  <c r="J106" i="1"/>
  <c r="J33" i="2"/>
  <c r="J110" i="1"/>
  <c r="J19" i="2"/>
  <c r="J112" i="1"/>
  <c r="J31" i="2"/>
  <c r="J116" i="1"/>
  <c r="J86" i="2" s="1"/>
  <c r="J89" i="2" s="1"/>
  <c r="J14" i="2"/>
  <c r="J114" i="1"/>
  <c r="K16" i="2" l="1"/>
  <c r="K17" i="2"/>
  <c r="K109" i="1"/>
  <c r="K7" i="2" s="1"/>
  <c r="J107" i="2"/>
  <c r="I90" i="2"/>
  <c r="J76" i="2"/>
  <c r="J79" i="2" s="1"/>
  <c r="K107" i="1"/>
  <c r="K5" i="2" s="1"/>
  <c r="K108" i="1"/>
  <c r="K6" i="2" s="1"/>
  <c r="K68" i="2"/>
  <c r="K15" i="2"/>
  <c r="K115" i="1"/>
  <c r="K81" i="2" s="1"/>
  <c r="K84" i="2" s="1"/>
  <c r="K114" i="1"/>
  <c r="I36" i="2"/>
  <c r="K31" i="2"/>
  <c r="K19" i="2"/>
  <c r="K111" i="1"/>
  <c r="K106" i="1"/>
  <c r="L2" i="2"/>
  <c r="K116" i="1"/>
  <c r="K86" i="2" s="1"/>
  <c r="K89" i="2" s="1"/>
  <c r="K14" i="2"/>
  <c r="K18" i="2"/>
  <c r="K110" i="1"/>
  <c r="K112" i="1"/>
  <c r="K33" i="2"/>
  <c r="K32" i="2"/>
  <c r="J34" i="2"/>
  <c r="J113" i="1"/>
  <c r="J20" i="2"/>
  <c r="J23" i="2" s="1"/>
  <c r="J74" i="2" s="1"/>
  <c r="L17" i="2" l="1"/>
  <c r="L16" i="2"/>
  <c r="L109" i="1"/>
  <c r="L7" i="2" s="1"/>
  <c r="K107" i="2"/>
  <c r="J90" i="2"/>
  <c r="K76" i="2"/>
  <c r="K79" i="2" s="1"/>
  <c r="L107" i="1"/>
  <c r="L5" i="2" s="1"/>
  <c r="L108" i="1"/>
  <c r="L6" i="2" s="1"/>
  <c r="L68" i="2"/>
  <c r="L15" i="2"/>
  <c r="L115" i="1"/>
  <c r="L81" i="2" s="1"/>
  <c r="L84" i="2" s="1"/>
  <c r="L19" i="2"/>
  <c r="L32" i="2"/>
  <c r="L33" i="2"/>
  <c r="L114" i="1"/>
  <c r="L18" i="2"/>
  <c r="M2" i="2"/>
  <c r="J36" i="2"/>
  <c r="L106" i="1"/>
  <c r="L116" i="1"/>
  <c r="L86" i="2" s="1"/>
  <c r="L89" i="2" s="1"/>
  <c r="L110" i="1"/>
  <c r="L111" i="1"/>
  <c r="L14" i="2"/>
  <c r="L112" i="1"/>
  <c r="L31" i="2"/>
  <c r="K113" i="1"/>
  <c r="K20" i="2"/>
  <c r="K23" i="2" s="1"/>
  <c r="K74" i="2" s="1"/>
  <c r="K34" i="2"/>
  <c r="M16" i="2" l="1"/>
  <c r="M17" i="2"/>
  <c r="M109" i="1"/>
  <c r="M7" i="2" s="1"/>
  <c r="L107" i="2"/>
  <c r="K90" i="2"/>
  <c r="L76" i="2"/>
  <c r="L79" i="2" s="1"/>
  <c r="M107" i="1"/>
  <c r="M5" i="2" s="1"/>
  <c r="M108" i="1"/>
  <c r="M6" i="2" s="1"/>
  <c r="M68" i="2"/>
  <c r="M15" i="2"/>
  <c r="M115" i="1"/>
  <c r="M81" i="2" s="1"/>
  <c r="M84" i="2" s="1"/>
  <c r="M67" i="2"/>
  <c r="M106" i="1"/>
  <c r="L34" i="2"/>
  <c r="M14" i="2"/>
  <c r="M112" i="1"/>
  <c r="M114" i="1"/>
  <c r="M111" i="1"/>
  <c r="M19" i="2"/>
  <c r="L20" i="2"/>
  <c r="N2" i="2"/>
  <c r="M32" i="2"/>
  <c r="M33" i="2"/>
  <c r="M116" i="1"/>
  <c r="M86" i="2" s="1"/>
  <c r="M89" i="2" s="1"/>
  <c r="M31" i="2"/>
  <c r="M110" i="1"/>
  <c r="M18" i="2"/>
  <c r="L113" i="1"/>
  <c r="K36" i="2"/>
  <c r="N16" i="2" l="1"/>
  <c r="N17" i="2"/>
  <c r="N109" i="1"/>
  <c r="N7" i="2" s="1"/>
  <c r="N107" i="1"/>
  <c r="N5" i="2" s="1"/>
  <c r="M76" i="2"/>
  <c r="M79" i="2" s="1"/>
  <c r="M69" i="2"/>
  <c r="M72" i="2"/>
  <c r="N108" i="1"/>
  <c r="N6" i="2" s="1"/>
  <c r="N68" i="2"/>
  <c r="N115" i="1"/>
  <c r="N81" i="2" s="1"/>
  <c r="N84" i="2" s="1"/>
  <c r="N15" i="2"/>
  <c r="N33" i="2"/>
  <c r="L36" i="2"/>
  <c r="M113" i="1"/>
  <c r="M20" i="2"/>
  <c r="M23" i="2" s="1"/>
  <c r="M74" i="2" s="1"/>
  <c r="N112" i="1"/>
  <c r="O2" i="2"/>
  <c r="N110" i="1"/>
  <c r="N106" i="1"/>
  <c r="N114" i="1"/>
  <c r="N32" i="2"/>
  <c r="N67" i="2"/>
  <c r="M107" i="2"/>
  <c r="M34" i="2"/>
  <c r="L23" i="2"/>
  <c r="L74" i="2" s="1"/>
  <c r="L90" i="2" s="1"/>
  <c r="N14" i="2"/>
  <c r="N31" i="2"/>
  <c r="N18" i="2"/>
  <c r="N111" i="1"/>
  <c r="N19" i="2"/>
  <c r="N116" i="1"/>
  <c r="N86" i="2" s="1"/>
  <c r="N89" i="2" s="1"/>
  <c r="O17" i="2" l="1"/>
  <c r="O16" i="2"/>
  <c r="O109" i="1"/>
  <c r="O7" i="2" s="1"/>
  <c r="N107" i="2"/>
  <c r="M90" i="2"/>
  <c r="M91" i="2" s="1"/>
  <c r="M92" i="2" s="1"/>
  <c r="M99" i="2" s="1"/>
  <c r="N76" i="2"/>
  <c r="N79" i="2" s="1"/>
  <c r="O107" i="1"/>
  <c r="O5" i="2" s="1"/>
  <c r="N72" i="2"/>
  <c r="N69" i="2"/>
  <c r="O108" i="1"/>
  <c r="O6" i="2" s="1"/>
  <c r="N34" i="2"/>
  <c r="O68" i="2"/>
  <c r="O115" i="1"/>
  <c r="O81" i="2" s="1"/>
  <c r="O84" i="2" s="1"/>
  <c r="O15" i="2"/>
  <c r="O33" i="2"/>
  <c r="O110" i="1"/>
  <c r="O116" i="1"/>
  <c r="O86" i="2" s="1"/>
  <c r="O89" i="2" s="1"/>
  <c r="O111" i="1"/>
  <c r="O31" i="2"/>
  <c r="P2" i="2"/>
  <c r="O32" i="2"/>
  <c r="O18" i="2"/>
  <c r="O19" i="2"/>
  <c r="O14" i="2"/>
  <c r="O67" i="2"/>
  <c r="O112" i="1"/>
  <c r="O114" i="1"/>
  <c r="M36" i="2"/>
  <c r="N113" i="1"/>
  <c r="O106" i="1"/>
  <c r="N20" i="2"/>
  <c r="P17" i="2" l="1"/>
  <c r="P16" i="2"/>
  <c r="P109" i="1"/>
  <c r="P7" i="2" s="1"/>
  <c r="O107" i="2"/>
  <c r="O76" i="2"/>
  <c r="O79" i="2" s="1"/>
  <c r="N36" i="2"/>
  <c r="P107" i="1"/>
  <c r="P5" i="2" s="1"/>
  <c r="O72" i="2"/>
  <c r="O69" i="2"/>
  <c r="P108" i="1"/>
  <c r="P6" i="2" s="1"/>
  <c r="O34" i="2"/>
  <c r="M102" i="2"/>
  <c r="M108" i="2" s="1"/>
  <c r="P68" i="2"/>
  <c r="P115" i="1"/>
  <c r="P81" i="2" s="1"/>
  <c r="P84" i="2" s="1"/>
  <c r="P15" i="2"/>
  <c r="P67" i="2"/>
  <c r="P111" i="1"/>
  <c r="P110" i="1"/>
  <c r="Q2" i="2"/>
  <c r="P114" i="1"/>
  <c r="P31" i="2"/>
  <c r="P32" i="2"/>
  <c r="P18" i="2"/>
  <c r="P116" i="1"/>
  <c r="P86" i="2" s="1"/>
  <c r="P89" i="2" s="1"/>
  <c r="P19" i="2"/>
  <c r="P106" i="1"/>
  <c r="P14" i="2"/>
  <c r="P33" i="2"/>
  <c r="P112" i="1"/>
  <c r="O113" i="1"/>
  <c r="O20" i="2"/>
  <c r="O23" i="2" s="1"/>
  <c r="O74" i="2" s="1"/>
  <c r="O90" i="2" s="1"/>
  <c r="N23" i="2"/>
  <c r="N74" i="2" s="1"/>
  <c r="Q16" i="2" l="1"/>
  <c r="Q17" i="2"/>
  <c r="Q109" i="1"/>
  <c r="Q7" i="2" s="1"/>
  <c r="P107" i="2"/>
  <c r="P76" i="2"/>
  <c r="P79" i="2" s="1"/>
  <c r="N90" i="2"/>
  <c r="N91" i="2" s="1"/>
  <c r="N92" i="2" s="1"/>
  <c r="Q107" i="1"/>
  <c r="Q5" i="2" s="1"/>
  <c r="P69" i="2"/>
  <c r="P72" i="2"/>
  <c r="Q108" i="1"/>
  <c r="Q6" i="2" s="1"/>
  <c r="Q68" i="2"/>
  <c r="Q115" i="1"/>
  <c r="Q81" i="2" s="1"/>
  <c r="Q84" i="2" s="1"/>
  <c r="Q15" i="2"/>
  <c r="P113" i="1"/>
  <c r="Q67" i="2"/>
  <c r="Q116" i="1"/>
  <c r="Q86" i="2" s="1"/>
  <c r="Q89" i="2" s="1"/>
  <c r="Q32" i="2"/>
  <c r="Q110" i="1"/>
  <c r="Q19" i="2"/>
  <c r="R2" i="2"/>
  <c r="Q18" i="2"/>
  <c r="Q112" i="1"/>
  <c r="Q33" i="2"/>
  <c r="Q14" i="2"/>
  <c r="Q106" i="1"/>
  <c r="Q114" i="1"/>
  <c r="Q111" i="1"/>
  <c r="P34" i="2"/>
  <c r="P20" i="2"/>
  <c r="P23" i="2" s="1"/>
  <c r="P74" i="2" s="1"/>
  <c r="P90" i="2" s="1"/>
  <c r="Q31" i="2"/>
  <c r="O36" i="2"/>
  <c r="O91" i="2"/>
  <c r="O92" i="2" s="1"/>
  <c r="O99" i="2" s="1"/>
  <c r="R17" i="2" l="1"/>
  <c r="R16" i="2"/>
  <c r="R109" i="1"/>
  <c r="R7" i="2" s="1"/>
  <c r="Q107" i="2"/>
  <c r="Q76" i="2"/>
  <c r="Q79" i="2" s="1"/>
  <c r="N99" i="2"/>
  <c r="N102" i="2" s="1"/>
  <c r="N108" i="2" s="1"/>
  <c r="R107" i="1"/>
  <c r="R5" i="2" s="1"/>
  <c r="Q69" i="2"/>
  <c r="Q72" i="2"/>
  <c r="R108" i="1"/>
  <c r="R6" i="2" s="1"/>
  <c r="P91" i="2"/>
  <c r="P92" i="2" s="1"/>
  <c r="P99" i="2" s="1"/>
  <c r="R19" i="2"/>
  <c r="R68" i="2"/>
  <c r="R15" i="2"/>
  <c r="R115" i="1"/>
  <c r="R81" i="2" s="1"/>
  <c r="R84" i="2" s="1"/>
  <c r="Q34" i="2"/>
  <c r="R32" i="2"/>
  <c r="R112" i="1"/>
  <c r="R106" i="1"/>
  <c r="R14" i="2"/>
  <c r="R67" i="2"/>
  <c r="R110" i="1"/>
  <c r="R111" i="1"/>
  <c r="R114" i="1"/>
  <c r="R116" i="1"/>
  <c r="R86" i="2" s="1"/>
  <c r="R89" i="2" s="1"/>
  <c r="R18" i="2"/>
  <c r="R33" i="2"/>
  <c r="S2" i="2"/>
  <c r="Q20" i="2"/>
  <c r="Q23" i="2" s="1"/>
  <c r="Q74" i="2" s="1"/>
  <c r="Q113" i="1"/>
  <c r="P36" i="2"/>
  <c r="R31" i="2"/>
  <c r="O102" i="2"/>
  <c r="O108" i="2" s="1"/>
  <c r="S17" i="2" l="1"/>
  <c r="S16" i="2"/>
  <c r="S109" i="1"/>
  <c r="S7" i="2" s="1"/>
  <c r="R107" i="2"/>
  <c r="Q90" i="2"/>
  <c r="Q91" i="2" s="1"/>
  <c r="Q92" i="2" s="1"/>
  <c r="Q99" i="2" s="1"/>
  <c r="R76" i="2"/>
  <c r="R79" i="2" s="1"/>
  <c r="S32" i="2"/>
  <c r="R69" i="2"/>
  <c r="R72" i="2"/>
  <c r="S108" i="1"/>
  <c r="S6" i="2" s="1"/>
  <c r="S107" i="1"/>
  <c r="S5" i="2" s="1"/>
  <c r="R34" i="2"/>
  <c r="P102" i="2"/>
  <c r="P108" i="2" s="1"/>
  <c r="S111" i="1"/>
  <c r="S116" i="1"/>
  <c r="S86" i="2" s="1"/>
  <c r="S89" i="2" s="1"/>
  <c r="S68" i="2"/>
  <c r="S15" i="2"/>
  <c r="S115" i="1"/>
  <c r="S81" i="2" s="1"/>
  <c r="S84" i="2" s="1"/>
  <c r="R113" i="1"/>
  <c r="S67" i="2"/>
  <c r="R20" i="2"/>
  <c r="R23" i="2" s="1"/>
  <c r="R74" i="2" s="1"/>
  <c r="S114" i="1"/>
  <c r="S112" i="1"/>
  <c r="S106" i="1"/>
  <c r="S19" i="2"/>
  <c r="S18" i="2"/>
  <c r="Q36" i="2"/>
  <c r="T2" i="2"/>
  <c r="S33" i="2"/>
  <c r="S110" i="1"/>
  <c r="S14" i="2"/>
  <c r="S31" i="2"/>
  <c r="T17" i="2" l="1"/>
  <c r="T16" i="2"/>
  <c r="T109" i="1"/>
  <c r="T7" i="2" s="1"/>
  <c r="S107" i="2"/>
  <c r="R90" i="2"/>
  <c r="R91" i="2" s="1"/>
  <c r="R92" i="2" s="1"/>
  <c r="S76" i="2"/>
  <c r="S79" i="2" s="1"/>
  <c r="S34" i="2"/>
  <c r="R36" i="2"/>
  <c r="Q102" i="2"/>
  <c r="Q108" i="2" s="1"/>
  <c r="T108" i="1"/>
  <c r="T6" i="2" s="1"/>
  <c r="S72" i="2"/>
  <c r="S69" i="2"/>
  <c r="T107" i="1"/>
  <c r="T5" i="2" s="1"/>
  <c r="S20" i="2"/>
  <c r="S23" i="2" s="1"/>
  <c r="S74" i="2" s="1"/>
  <c r="T68" i="2"/>
  <c r="T15" i="2"/>
  <c r="T115" i="1"/>
  <c r="T81" i="2" s="1"/>
  <c r="T84" i="2" s="1"/>
  <c r="S113" i="1"/>
  <c r="T114" i="1"/>
  <c r="U2" i="2"/>
  <c r="T110" i="1"/>
  <c r="T18" i="2"/>
  <c r="T14" i="2"/>
  <c r="T116" i="1"/>
  <c r="T86" i="2" s="1"/>
  <c r="T89" i="2" s="1"/>
  <c r="T33" i="2"/>
  <c r="T31" i="2"/>
  <c r="T112" i="1"/>
  <c r="T32" i="2"/>
  <c r="T106" i="1"/>
  <c r="T19" i="2"/>
  <c r="T111" i="1"/>
  <c r="T67" i="2"/>
  <c r="U16" i="2" l="1"/>
  <c r="U17" i="2"/>
  <c r="U109" i="1"/>
  <c r="U7" i="2" s="1"/>
  <c r="T107" i="2"/>
  <c r="S90" i="2"/>
  <c r="S91" i="2" s="1"/>
  <c r="S92" i="2" s="1"/>
  <c r="S99" i="2" s="1"/>
  <c r="T76" i="2"/>
  <c r="T79" i="2" s="1"/>
  <c r="S36" i="2"/>
  <c r="R99" i="2"/>
  <c r="R102" i="2" s="1"/>
  <c r="R108" i="2" s="1"/>
  <c r="U14" i="2"/>
  <c r="T72" i="2"/>
  <c r="T69" i="2"/>
  <c r="U107" i="1"/>
  <c r="U5" i="2" s="1"/>
  <c r="U108" i="1"/>
  <c r="U6" i="2" s="1"/>
  <c r="U67" i="2"/>
  <c r="U110" i="1"/>
  <c r="T20" i="2"/>
  <c r="T23" i="2" s="1"/>
  <c r="T74" i="2" s="1"/>
  <c r="V2" i="2"/>
  <c r="U32" i="2"/>
  <c r="U112" i="1"/>
  <c r="U19" i="2"/>
  <c r="U114" i="1"/>
  <c r="U33" i="2"/>
  <c r="U106" i="1"/>
  <c r="U68" i="2"/>
  <c r="U15" i="2"/>
  <c r="U115" i="1"/>
  <c r="U81" i="2" s="1"/>
  <c r="U84" i="2" s="1"/>
  <c r="U111" i="1"/>
  <c r="U31" i="2"/>
  <c r="U116" i="1"/>
  <c r="U86" i="2" s="1"/>
  <c r="U89" i="2" s="1"/>
  <c r="U18" i="2"/>
  <c r="T113" i="1"/>
  <c r="T34" i="2"/>
  <c r="V17" i="2" l="1"/>
  <c r="V16" i="2"/>
  <c r="V109" i="1"/>
  <c r="V7" i="2" s="1"/>
  <c r="T36" i="2"/>
  <c r="U107" i="2"/>
  <c r="T90" i="2"/>
  <c r="T91" i="2" s="1"/>
  <c r="T92" i="2" s="1"/>
  <c r="U76" i="2"/>
  <c r="U79" i="2" s="1"/>
  <c r="U34" i="2"/>
  <c r="S102" i="2"/>
  <c r="S108" i="2" s="1"/>
  <c r="V14" i="2"/>
  <c r="V116" i="1"/>
  <c r="V86" i="2" s="1"/>
  <c r="V89" i="2" s="1"/>
  <c r="V67" i="2"/>
  <c r="V114" i="1"/>
  <c r="V19" i="2"/>
  <c r="V112" i="1"/>
  <c r="W2" i="2"/>
  <c r="V32" i="2"/>
  <c r="V110" i="1"/>
  <c r="V111" i="1"/>
  <c r="V18" i="2"/>
  <c r="U72" i="2"/>
  <c r="U69" i="2"/>
  <c r="V115" i="1"/>
  <c r="V81" i="2" s="1"/>
  <c r="V84" i="2" s="1"/>
  <c r="V33" i="2"/>
  <c r="V108" i="1"/>
  <c r="V6" i="2" s="1"/>
  <c r="V107" i="1"/>
  <c r="V5" i="2" s="1"/>
  <c r="V68" i="2"/>
  <c r="V106" i="1"/>
  <c r="V31" i="2"/>
  <c r="V15" i="2"/>
  <c r="U113" i="1"/>
  <c r="U20" i="2"/>
  <c r="U23" i="2" s="1"/>
  <c r="U74" i="2" s="1"/>
  <c r="W68" i="2" l="1"/>
  <c r="W17" i="2"/>
  <c r="W16" i="2"/>
  <c r="W109" i="1"/>
  <c r="W7" i="2" s="1"/>
  <c r="V107" i="2"/>
  <c r="V76" i="2"/>
  <c r="V79" i="2" s="1"/>
  <c r="U90" i="2"/>
  <c r="U91" i="2" s="1"/>
  <c r="U92" i="2" s="1"/>
  <c r="U99" i="2" s="1"/>
  <c r="W115" i="1"/>
  <c r="W81" i="2" s="1"/>
  <c r="W84" i="2" s="1"/>
  <c r="W14" i="2"/>
  <c r="W32" i="2"/>
  <c r="V72" i="2"/>
  <c r="V113" i="1"/>
  <c r="W111" i="1"/>
  <c r="W116" i="1"/>
  <c r="W86" i="2" s="1"/>
  <c r="W89" i="2" s="1"/>
  <c r="W67" i="2"/>
  <c r="W72" i="2" s="1"/>
  <c r="V34" i="2"/>
  <c r="W110" i="1"/>
  <c r="W33" i="2"/>
  <c r="W112" i="1"/>
  <c r="W106" i="1"/>
  <c r="W18" i="2"/>
  <c r="W114" i="1"/>
  <c r="X2" i="2"/>
  <c r="W15" i="2"/>
  <c r="V20" i="2"/>
  <c r="V23" i="2" s="1"/>
  <c r="V74" i="2" s="1"/>
  <c r="T99" i="2"/>
  <c r="T102" i="2" s="1"/>
  <c r="T108" i="2" s="1"/>
  <c r="W19" i="2"/>
  <c r="W31" i="2"/>
  <c r="W108" i="1"/>
  <c r="W6" i="2" s="1"/>
  <c r="W107" i="1"/>
  <c r="W5" i="2" s="1"/>
  <c r="V69" i="2"/>
  <c r="U36" i="2"/>
  <c r="X33" i="2" l="1"/>
  <c r="X17" i="2"/>
  <c r="X16" i="2"/>
  <c r="X109" i="1"/>
  <c r="X7" i="2" s="1"/>
  <c r="W107" i="2"/>
  <c r="V90" i="2"/>
  <c r="V91" i="2" s="1"/>
  <c r="V92" i="2" s="1"/>
  <c r="V99" i="2" s="1"/>
  <c r="W76" i="2"/>
  <c r="W79" i="2" s="1"/>
  <c r="W69" i="2"/>
  <c r="W34" i="2"/>
  <c r="V36" i="2"/>
  <c r="X14" i="2"/>
  <c r="X116" i="1"/>
  <c r="X86" i="2" s="1"/>
  <c r="X89" i="2" s="1"/>
  <c r="X114" i="1"/>
  <c r="W20" i="2"/>
  <c r="W23" i="2" s="1"/>
  <c r="W74" i="2" s="1"/>
  <c r="W113" i="1"/>
  <c r="X32" i="2"/>
  <c r="X34" i="2" s="1"/>
  <c r="X67" i="2"/>
  <c r="X112" i="1"/>
  <c r="X15" i="2"/>
  <c r="X115" i="1"/>
  <c r="X81" i="2" s="1"/>
  <c r="X84" i="2" s="1"/>
  <c r="X68" i="2"/>
  <c r="Y2" i="2"/>
  <c r="X18" i="2"/>
  <c r="X106" i="1"/>
  <c r="X31" i="2"/>
  <c r="X111" i="1"/>
  <c r="X19" i="2"/>
  <c r="X110" i="1"/>
  <c r="U102" i="2"/>
  <c r="U108" i="2" s="1"/>
  <c r="X72" i="2"/>
  <c r="X107" i="1"/>
  <c r="X5" i="2" s="1"/>
  <c r="X108" i="1"/>
  <c r="X6" i="2" s="1"/>
  <c r="Y14" i="2" l="1"/>
  <c r="Y17" i="2"/>
  <c r="Y16" i="2"/>
  <c r="Y109" i="1"/>
  <c r="Y7" i="2" s="1"/>
  <c r="W90" i="2"/>
  <c r="W91" i="2" s="1"/>
  <c r="W92" i="2" s="1"/>
  <c r="W99" i="2" s="1"/>
  <c r="X107" i="2"/>
  <c r="X76" i="2"/>
  <c r="X79" i="2" s="1"/>
  <c r="X69" i="2"/>
  <c r="V102" i="2"/>
  <c r="V108" i="2" s="1"/>
  <c r="Y106" i="1"/>
  <c r="Y67" i="2"/>
  <c r="Y72" i="2" s="1"/>
  <c r="Y111" i="1"/>
  <c r="Y18" i="2"/>
  <c r="Y115" i="1"/>
  <c r="Y81" i="2" s="1"/>
  <c r="Y84" i="2" s="1"/>
  <c r="Y116" i="1"/>
  <c r="Y86" i="2" s="1"/>
  <c r="Y89" i="2" s="1"/>
  <c r="Y32" i="2"/>
  <c r="Y112" i="1"/>
  <c r="W36" i="2"/>
  <c r="Y31" i="2"/>
  <c r="Y114" i="1"/>
  <c r="Y33" i="2"/>
  <c r="X20" i="2"/>
  <c r="X23" i="2" s="1"/>
  <c r="X74" i="2" s="1"/>
  <c r="X90" i="2" s="1"/>
  <c r="X91" i="2" s="1"/>
  <c r="X92" i="2" s="1"/>
  <c r="X99" i="2" s="1"/>
  <c r="Y110" i="1"/>
  <c r="Y19" i="2"/>
  <c r="Y15" i="2"/>
  <c r="X113" i="1"/>
  <c r="Y68" i="2"/>
  <c r="Z2" i="2"/>
  <c r="Y108" i="1"/>
  <c r="Y6" i="2" s="1"/>
  <c r="Y107" i="1"/>
  <c r="Y5" i="2" s="1"/>
  <c r="Z15" i="2" l="1"/>
  <c r="Z17" i="2"/>
  <c r="Z16" i="2"/>
  <c r="Z109" i="1"/>
  <c r="Z7" i="2" s="1"/>
  <c r="W102" i="2"/>
  <c r="W108" i="2" s="1"/>
  <c r="Y107" i="2"/>
  <c r="Y69" i="2"/>
  <c r="Y76" i="2"/>
  <c r="Y79" i="2" s="1"/>
  <c r="Z68" i="2"/>
  <c r="Z19" i="2"/>
  <c r="Z106" i="1"/>
  <c r="Z112" i="1"/>
  <c r="Z110" i="1"/>
  <c r="Z114" i="1"/>
  <c r="Z18" i="2"/>
  <c r="Z14" i="2"/>
  <c r="Z111" i="1"/>
  <c r="Z33" i="2"/>
  <c r="Y34" i="2"/>
  <c r="Y20" i="2"/>
  <c r="Y23" i="2" s="1"/>
  <c r="Y74" i="2" s="1"/>
  <c r="Y113" i="1"/>
  <c r="Z116" i="1"/>
  <c r="Z86" i="2" s="1"/>
  <c r="Z89" i="2" s="1"/>
  <c r="X36" i="2"/>
  <c r="X102" i="2" s="1"/>
  <c r="X108" i="2" s="1"/>
  <c r="Z115" i="1"/>
  <c r="Z81" i="2" s="1"/>
  <c r="Z84" i="2" s="1"/>
  <c r="Z32" i="2"/>
  <c r="Z67" i="2"/>
  <c r="AA2" i="2"/>
  <c r="Z31" i="2"/>
  <c r="Z108" i="1"/>
  <c r="Z6" i="2" s="1"/>
  <c r="Z107" i="1"/>
  <c r="Z5" i="2" s="1"/>
  <c r="AA116" i="1" l="1"/>
  <c r="AA86" i="2" s="1"/>
  <c r="AA89" i="2" s="1"/>
  <c r="AA17" i="2"/>
  <c r="AA16" i="2"/>
  <c r="AA109" i="1"/>
  <c r="AA7" i="2" s="1"/>
  <c r="Z107" i="2"/>
  <c r="Z69" i="2"/>
  <c r="Y90" i="2"/>
  <c r="Y91" i="2" s="1"/>
  <c r="Y92" i="2" s="1"/>
  <c r="Y99" i="2" s="1"/>
  <c r="Z76" i="2"/>
  <c r="Z79" i="2" s="1"/>
  <c r="Y36" i="2"/>
  <c r="Z34" i="2"/>
  <c r="Z113" i="1"/>
  <c r="Z20" i="2"/>
  <c r="Z23" i="2" s="1"/>
  <c r="Z74" i="2" s="1"/>
  <c r="AA18" i="2"/>
  <c r="AA31" i="2"/>
  <c r="AA15" i="2"/>
  <c r="AB2" i="2"/>
  <c r="AA33" i="2"/>
  <c r="AA32" i="2"/>
  <c r="AA112" i="1"/>
  <c r="AA14" i="2"/>
  <c r="Z72" i="2"/>
  <c r="AA19" i="2"/>
  <c r="AA110" i="1"/>
  <c r="AA115" i="1"/>
  <c r="AA81" i="2" s="1"/>
  <c r="AA84" i="2" s="1"/>
  <c r="AA114" i="1"/>
  <c r="AA68" i="2"/>
  <c r="AA106" i="1"/>
  <c r="AA67" i="2"/>
  <c r="AA111" i="1"/>
  <c r="AA108" i="1"/>
  <c r="AA6" i="2" s="1"/>
  <c r="AA107" i="1"/>
  <c r="AA5" i="2" s="1"/>
  <c r="AB107" i="2" l="1"/>
  <c r="AB109" i="1"/>
  <c r="AA107" i="2"/>
  <c r="Y102" i="2"/>
  <c r="Y108" i="2" s="1"/>
  <c r="Z90" i="2"/>
  <c r="Z91" i="2" s="1"/>
  <c r="Z92" i="2" s="1"/>
  <c r="Z99" i="2" s="1"/>
  <c r="AA76" i="2"/>
  <c r="AA79" i="2" s="1"/>
  <c r="AA69" i="2"/>
  <c r="AA34" i="2"/>
  <c r="Z36" i="2"/>
  <c r="AA113" i="1"/>
  <c r="B10" i="2" s="1" a="1"/>
  <c r="AB18" i="2"/>
  <c r="AB23" i="2"/>
  <c r="AB74" i="2" s="1"/>
  <c r="AB92" i="2"/>
  <c r="AB111" i="1"/>
  <c r="AB108" i="2"/>
  <c r="AB20" i="2"/>
  <c r="AA20" i="2"/>
  <c r="AA23" i="2" s="1"/>
  <c r="AA74" i="2" s="1"/>
  <c r="AB67" i="2"/>
  <c r="AB79" i="2"/>
  <c r="AB115" i="1"/>
  <c r="AB81" i="2" s="1"/>
  <c r="AB89" i="2"/>
  <c r="AC2" i="2"/>
  <c r="AB102" i="2"/>
  <c r="AA72" i="2"/>
  <c r="AB15" i="2"/>
  <c r="AB90" i="2"/>
  <c r="AB114" i="1"/>
  <c r="AB76" i="2" s="1"/>
  <c r="AB116" i="1"/>
  <c r="AB86" i="2" s="1"/>
  <c r="AB104" i="2"/>
  <c r="AB68" i="2"/>
  <c r="AB72" i="2"/>
  <c r="AB103" i="2"/>
  <c r="AB108" i="1"/>
  <c r="AB6" i="2" s="1"/>
  <c r="AB84" i="2"/>
  <c r="AB110" i="1"/>
  <c r="AB107" i="1"/>
  <c r="AB5" i="2" s="1"/>
  <c r="AB99" i="2"/>
  <c r="AB112" i="1"/>
  <c r="AB14" i="2"/>
  <c r="AB19" i="2"/>
  <c r="AB91" i="2"/>
  <c r="AB106" i="1"/>
  <c r="AB36" i="2"/>
  <c r="AC84" i="2" l="1"/>
  <c r="AC109" i="1"/>
  <c r="G10" i="2"/>
  <c r="BZ10" i="2"/>
  <c r="CH10" i="2"/>
  <c r="CP10" i="2"/>
  <c r="CX10" i="2"/>
  <c r="CR10" i="2"/>
  <c r="AF10" i="2"/>
  <c r="AL10" i="2"/>
  <c r="BY10" i="2"/>
  <c r="M10" i="2"/>
  <c r="AZ10" i="2"/>
  <c r="CM10" i="2"/>
  <c r="AA10" i="2"/>
  <c r="BN10" i="2"/>
  <c r="B10" i="2"/>
  <c r="AO10" i="2"/>
  <c r="BS10" i="2"/>
  <c r="AP10" i="2"/>
  <c r="Q10" i="2"/>
  <c r="CJ10" i="2"/>
  <c r="X10" i="2"/>
  <c r="AD10" i="2"/>
  <c r="BQ10" i="2"/>
  <c r="E10" i="2"/>
  <c r="AR10" i="2"/>
  <c r="CE10" i="2"/>
  <c r="S10" i="2"/>
  <c r="BF10" i="2"/>
  <c r="CS10" i="2"/>
  <c r="AG10" i="2"/>
  <c r="BK10" i="2"/>
  <c r="BE10" i="2"/>
  <c r="AN10" i="2"/>
  <c r="CG10" i="2"/>
  <c r="BH10" i="2"/>
  <c r="AI10" i="2"/>
  <c r="J10" i="2"/>
  <c r="CA10" i="2"/>
  <c r="CB10" i="2"/>
  <c r="P10" i="2"/>
  <c r="V10" i="2"/>
  <c r="BI10" i="2"/>
  <c r="CV10" i="2"/>
  <c r="AJ10" i="2"/>
  <c r="BW10" i="2"/>
  <c r="K10" i="2"/>
  <c r="AX10" i="2"/>
  <c r="CK10" i="2"/>
  <c r="Y10" i="2"/>
  <c r="BC10" i="2"/>
  <c r="BJ10" i="2"/>
  <c r="CW10" i="2"/>
  <c r="BX10" i="2"/>
  <c r="AY10" i="2"/>
  <c r="Z10" i="2"/>
  <c r="CQ10" i="2"/>
  <c r="BT10" i="2"/>
  <c r="H10" i="2"/>
  <c r="N10" i="2"/>
  <c r="BA10" i="2"/>
  <c r="CN10" i="2"/>
  <c r="AB10" i="2"/>
  <c r="BO10" i="2"/>
  <c r="C10" i="2"/>
  <c r="CC10" i="2"/>
  <c r="AU10" i="2"/>
  <c r="BD10" i="2"/>
  <c r="AK10" i="2"/>
  <c r="L10" i="2"/>
  <c r="CL10" i="2"/>
  <c r="BM10" i="2"/>
  <c r="AE10" i="2"/>
  <c r="AQ10" i="2"/>
  <c r="CI10" i="2"/>
  <c r="BL10" i="2"/>
  <c r="BR10" i="2"/>
  <c r="F10" i="2"/>
  <c r="AS10" i="2"/>
  <c r="CF10" i="2"/>
  <c r="T10" i="2"/>
  <c r="BG10" i="2"/>
  <c r="CT10" i="2"/>
  <c r="AH10" i="2"/>
  <c r="BU10" i="2"/>
  <c r="I10" i="2"/>
  <c r="AM10" i="2"/>
  <c r="AV10" i="2"/>
  <c r="BB10" i="2"/>
  <c r="CO10" i="2"/>
  <c r="AC10" i="2"/>
  <c r="BP10" i="2"/>
  <c r="D10" i="2"/>
  <c r="CD10" i="2"/>
  <c r="R10" i="2"/>
  <c r="W10" i="2"/>
  <c r="AT10" i="2"/>
  <c r="U10" i="2"/>
  <c r="CU10" i="2"/>
  <c r="BV10" i="2"/>
  <c r="AW10" i="2"/>
  <c r="O10" i="2"/>
  <c r="AA90" i="2"/>
  <c r="AA91" i="2" s="1"/>
  <c r="AA92" i="2" s="1"/>
  <c r="AA99" i="2" s="1"/>
  <c r="Z102" i="2"/>
  <c r="Z108" i="2" s="1"/>
  <c r="AC107" i="1"/>
  <c r="AC5" i="2" s="1"/>
  <c r="AC106" i="1"/>
  <c r="AC108" i="1"/>
  <c r="AC6" i="2" s="1"/>
  <c r="AC14" i="2"/>
  <c r="AC18" i="2"/>
  <c r="AC19" i="2"/>
  <c r="AC104" i="2"/>
  <c r="AC102" i="2"/>
  <c r="AC107" i="2"/>
  <c r="AC112" i="1"/>
  <c r="AC36" i="2"/>
  <c r="AC108" i="2"/>
  <c r="AC99" i="2"/>
  <c r="AC110" i="1"/>
  <c r="AC116" i="1"/>
  <c r="AC86" i="2" s="1"/>
  <c r="AC91" i="2"/>
  <c r="AC115" i="1"/>
  <c r="AC81" i="2" s="1"/>
  <c r="AC23" i="2"/>
  <c r="AC74" i="2" s="1"/>
  <c r="AC72" i="2"/>
  <c r="AC114" i="1"/>
  <c r="AC76" i="2" s="1"/>
  <c r="AC67" i="2"/>
  <c r="AD2" i="2"/>
  <c r="AC79" i="2"/>
  <c r="AC15" i="2"/>
  <c r="AC20" i="2"/>
  <c r="AC89" i="2"/>
  <c r="AC68" i="2"/>
  <c r="AC111" i="1"/>
  <c r="AC92" i="2"/>
  <c r="AC103" i="2"/>
  <c r="AC90" i="2"/>
  <c r="AA36" i="2"/>
  <c r="AD107" i="1" l="1"/>
  <c r="AD5" i="2" s="1"/>
  <c r="AD109" i="1"/>
  <c r="AD111" i="1"/>
  <c r="AD112" i="1"/>
  <c r="AD36" i="2"/>
  <c r="AD92" i="2"/>
  <c r="AD90" i="2"/>
  <c r="AD106" i="1"/>
  <c r="AD84" i="2"/>
  <c r="AD116" i="1"/>
  <c r="AD86" i="2" s="1"/>
  <c r="AD114" i="1"/>
  <c r="AD76" i="2" s="1"/>
  <c r="AD107" i="2"/>
  <c r="AD91" i="2"/>
  <c r="AD102" i="2"/>
  <c r="AD23" i="2"/>
  <c r="AD74" i="2" s="1"/>
  <c r="AD110" i="1"/>
  <c r="AD104" i="2"/>
  <c r="AD18" i="2"/>
  <c r="AD72" i="2"/>
  <c r="AD99" i="2"/>
  <c r="AD19" i="2"/>
  <c r="AD67" i="2"/>
  <c r="AD108" i="2"/>
  <c r="AE2" i="2"/>
  <c r="AD79" i="2"/>
  <c r="AD115" i="1"/>
  <c r="AD81" i="2" s="1"/>
  <c r="AD14" i="2"/>
  <c r="AD20" i="2"/>
  <c r="AD103" i="2"/>
  <c r="AD68" i="2"/>
  <c r="AD89" i="2"/>
  <c r="AD15" i="2"/>
  <c r="AD108" i="1"/>
  <c r="AD6" i="2" s="1"/>
  <c r="AA102" i="2"/>
  <c r="AA108" i="2" s="1"/>
  <c r="AE90" i="2" l="1"/>
  <c r="AE109" i="1"/>
  <c r="AE72" i="2"/>
  <c r="AE106" i="1"/>
  <c r="AE23" i="2"/>
  <c r="AE74" i="2" s="1"/>
  <c r="AE67" i="2"/>
  <c r="AE116" i="1"/>
  <c r="AE86" i="2" s="1"/>
  <c r="AE104" i="2"/>
  <c r="AE36" i="2"/>
  <c r="AE107" i="2"/>
  <c r="AE15" i="2"/>
  <c r="AE14" i="2"/>
  <c r="AE79" i="2"/>
  <c r="AE110" i="1"/>
  <c r="AE112" i="1"/>
  <c r="AE91" i="2"/>
  <c r="AE20" i="2"/>
  <c r="AE19" i="2"/>
  <c r="AE115" i="1"/>
  <c r="AE81" i="2" s="1"/>
  <c r="AE114" i="1"/>
  <c r="AE76" i="2" s="1"/>
  <c r="AE92" i="2"/>
  <c r="AE68" i="2"/>
  <c r="AE108" i="1"/>
  <c r="AE6" i="2" s="1"/>
  <c r="AE103" i="2"/>
  <c r="AE107" i="1"/>
  <c r="AE5" i="2" s="1"/>
  <c r="AE111" i="1"/>
  <c r="AE18" i="2"/>
  <c r="AE108" i="2"/>
  <c r="AE84" i="2"/>
  <c r="AE99" i="2"/>
  <c r="AE102" i="2"/>
  <c r="AF2" i="2"/>
  <c r="AE89" i="2"/>
  <c r="AF90" i="2" l="1"/>
  <c r="AF109" i="1"/>
  <c r="AF108" i="2"/>
  <c r="AF36" i="2"/>
  <c r="AF106" i="1"/>
  <c r="AF19" i="2"/>
  <c r="AF115" i="1"/>
  <c r="AF81" i="2" s="1"/>
  <c r="AF116" i="1"/>
  <c r="AF86" i="2" s="1"/>
  <c r="AF23" i="2"/>
  <c r="AF74" i="2" s="1"/>
  <c r="AF68" i="2"/>
  <c r="AF111" i="1"/>
  <c r="AF15" i="2"/>
  <c r="AF112" i="1"/>
  <c r="AF14" i="2"/>
  <c r="AF107" i="2"/>
  <c r="AF72" i="2"/>
  <c r="AF18" i="2"/>
  <c r="AF79" i="2"/>
  <c r="AF108" i="1"/>
  <c r="AF6" i="2" s="1"/>
  <c r="AF110" i="1"/>
  <c r="AF92" i="2"/>
  <c r="AG2" i="2"/>
  <c r="AF102" i="2"/>
  <c r="AF107" i="1"/>
  <c r="AF5" i="2" s="1"/>
  <c r="AF20" i="2"/>
  <c r="AF91" i="2"/>
  <c r="AF99" i="2"/>
  <c r="AF67" i="2"/>
  <c r="AF103" i="2"/>
  <c r="AF84" i="2"/>
  <c r="AF114" i="1"/>
  <c r="AF76" i="2" s="1"/>
  <c r="AF89" i="2"/>
  <c r="AF104" i="2"/>
  <c r="AG108" i="1" l="1"/>
  <c r="AG6" i="2" s="1"/>
  <c r="AG109" i="1"/>
  <c r="AG107" i="1"/>
  <c r="AG5" i="2" s="1"/>
  <c r="AG116" i="1"/>
  <c r="AG86" i="2" s="1"/>
  <c r="AG14" i="2"/>
  <c r="AG103" i="2"/>
  <c r="AG19" i="2"/>
  <c r="AG84" i="2"/>
  <c r="AG23" i="2"/>
  <c r="AG74" i="2" s="1"/>
  <c r="AG107" i="2"/>
  <c r="AG90" i="2"/>
  <c r="AG110" i="1"/>
  <c r="AG102" i="2"/>
  <c r="AG99" i="2"/>
  <c r="AH2" i="2"/>
  <c r="AG114" i="1"/>
  <c r="AG76" i="2" s="1"/>
  <c r="AG91" i="2"/>
  <c r="AG115" i="1"/>
  <c r="AG81" i="2" s="1"/>
  <c r="AG92" i="2"/>
  <c r="AG112" i="1"/>
  <c r="AG15" i="2"/>
  <c r="AG106" i="1"/>
  <c r="AG67" i="2"/>
  <c r="AG79" i="2"/>
  <c r="AG68" i="2"/>
  <c r="AG36" i="2"/>
  <c r="AG108" i="2"/>
  <c r="AG20" i="2"/>
  <c r="AG72" i="2"/>
  <c r="AG89" i="2"/>
  <c r="AG111" i="1"/>
  <c r="AG18" i="2"/>
  <c r="AG104" i="2"/>
  <c r="AH72" i="2" l="1"/>
  <c r="AH109" i="1"/>
  <c r="AH99" i="2"/>
  <c r="AH110" i="1"/>
  <c r="AH18" i="2"/>
  <c r="AH89" i="2"/>
  <c r="AH19" i="2"/>
  <c r="AH23" i="2"/>
  <c r="AH74" i="2" s="1"/>
  <c r="AH92" i="2"/>
  <c r="AH91" i="2"/>
  <c r="AH106" i="1"/>
  <c r="AH68" i="2"/>
  <c r="AH115" i="1"/>
  <c r="AH81" i="2" s="1"/>
  <c r="AH112" i="1"/>
  <c r="AH104" i="2"/>
  <c r="AH67" i="2"/>
  <c r="AH15" i="2"/>
  <c r="AH108" i="1"/>
  <c r="AH6" i="2" s="1"/>
  <c r="AH14" i="2"/>
  <c r="AI2" i="2"/>
  <c r="AH102" i="2"/>
  <c r="AH84" i="2"/>
  <c r="AH114" i="1"/>
  <c r="AH76" i="2" s="1"/>
  <c r="AH107" i="1"/>
  <c r="AH5" i="2" s="1"/>
  <c r="AH116" i="1"/>
  <c r="AH86" i="2" s="1"/>
  <c r="AH90" i="2"/>
  <c r="AH103" i="2"/>
  <c r="AH20" i="2"/>
  <c r="AH36" i="2"/>
  <c r="AH108" i="2"/>
  <c r="AH111" i="1"/>
  <c r="AH79" i="2"/>
  <c r="AH107" i="2"/>
  <c r="AI108" i="1" l="1"/>
  <c r="AI6" i="2" s="1"/>
  <c r="AI109" i="1"/>
  <c r="AI20" i="2"/>
  <c r="AI84" i="2"/>
  <c r="AI107" i="2"/>
  <c r="AI115" i="1"/>
  <c r="AI81" i="2" s="1"/>
  <c r="AJ2" i="2"/>
  <c r="AI90" i="2"/>
  <c r="AI110" i="1"/>
  <c r="AI14" i="2"/>
  <c r="AI72" i="2"/>
  <c r="AI102" i="2"/>
  <c r="AI111" i="1"/>
  <c r="AI79" i="2"/>
  <c r="AI15" i="2"/>
  <c r="AI104" i="2"/>
  <c r="AI114" i="1"/>
  <c r="AI76" i="2" s="1"/>
  <c r="AI103" i="2"/>
  <c r="AI67" i="2"/>
  <c r="AI116" i="1"/>
  <c r="AI86" i="2" s="1"/>
  <c r="AI19" i="2"/>
  <c r="AI108" i="2"/>
  <c r="AI36" i="2"/>
  <c r="AI106" i="1"/>
  <c r="AI89" i="2"/>
  <c r="AI68" i="2"/>
  <c r="AI18" i="2"/>
  <c r="AI91" i="2"/>
  <c r="AI99" i="2"/>
  <c r="AI112" i="1"/>
  <c r="AI23" i="2"/>
  <c r="AI74" i="2" s="1"/>
  <c r="AI92" i="2"/>
  <c r="AI107" i="1"/>
  <c r="AI5" i="2" s="1"/>
  <c r="AJ99" i="2"/>
  <c r="AJ90" i="2" l="1"/>
  <c r="AJ109" i="1"/>
  <c r="AJ106" i="1"/>
  <c r="AJ18" i="2"/>
  <c r="AJ14" i="2"/>
  <c r="AJ19" i="2"/>
  <c r="AJ91" i="2"/>
  <c r="AJ104" i="2"/>
  <c r="AJ102" i="2"/>
  <c r="AJ114" i="1"/>
  <c r="AJ76" i="2" s="1"/>
  <c r="AJ108" i="2"/>
  <c r="AJ115" i="1"/>
  <c r="AJ81" i="2" s="1"/>
  <c r="AJ112" i="1"/>
  <c r="AJ79" i="2"/>
  <c r="AJ15" i="2"/>
  <c r="AJ23" i="2"/>
  <c r="AJ74" i="2" s="1"/>
  <c r="AJ68" i="2"/>
  <c r="AJ110" i="1"/>
  <c r="AJ111" i="1"/>
  <c r="AJ89" i="2"/>
  <c r="AJ116" i="1"/>
  <c r="AJ86" i="2" s="1"/>
  <c r="AJ107" i="2"/>
  <c r="AJ107" i="1"/>
  <c r="AJ5" i="2" s="1"/>
  <c r="AJ72" i="2"/>
  <c r="AJ84" i="2"/>
  <c r="AJ20" i="2"/>
  <c r="AJ108" i="1"/>
  <c r="AJ6" i="2" s="1"/>
  <c r="AJ67" i="2"/>
  <c r="AJ92" i="2"/>
  <c r="AK2" i="2"/>
  <c r="AJ36" i="2"/>
  <c r="AJ103" i="2"/>
  <c r="AK84" i="2" l="1"/>
  <c r="AK109" i="1"/>
  <c r="AK92" i="2"/>
  <c r="AK99" i="2"/>
  <c r="AK18" i="2"/>
  <c r="AK112" i="1"/>
  <c r="AK15" i="2"/>
  <c r="AK115" i="1"/>
  <c r="AK81" i="2" s="1"/>
  <c r="AK89" i="2"/>
  <c r="AK68" i="2"/>
  <c r="AK110" i="1"/>
  <c r="AK91" i="2"/>
  <c r="AK114" i="1"/>
  <c r="AK76" i="2" s="1"/>
  <c r="AK116" i="1"/>
  <c r="AK86" i="2" s="1"/>
  <c r="AK20" i="2"/>
  <c r="AK107" i="1"/>
  <c r="AK5" i="2" s="1"/>
  <c r="AK19" i="2"/>
  <c r="AK102" i="2"/>
  <c r="AK108" i="1"/>
  <c r="AK6" i="2" s="1"/>
  <c r="AK14" i="2"/>
  <c r="AK36" i="2"/>
  <c r="AK104" i="2"/>
  <c r="AK72" i="2"/>
  <c r="AL2" i="2"/>
  <c r="AK107" i="2"/>
  <c r="AK67" i="2"/>
  <c r="AK90" i="2"/>
  <c r="AK23" i="2"/>
  <c r="AK74" i="2" s="1"/>
  <c r="AK106" i="1"/>
  <c r="AK108" i="2"/>
  <c r="AK111" i="1"/>
  <c r="AK79" i="2"/>
  <c r="AK103" i="2"/>
  <c r="AL115" i="1" l="1"/>
  <c r="AL81" i="2" s="1"/>
  <c r="AL109" i="1"/>
  <c r="AL20" i="2"/>
  <c r="AL111" i="1"/>
  <c r="AL36" i="2"/>
  <c r="AL18" i="2"/>
  <c r="AL23" i="2"/>
  <c r="AL74" i="2" s="1"/>
  <c r="AM2" i="2"/>
  <c r="AL103" i="2"/>
  <c r="AL108" i="2"/>
  <c r="AL99" i="2"/>
  <c r="AL107" i="2"/>
  <c r="AL104" i="2"/>
  <c r="AL114" i="1"/>
  <c r="AL76" i="2" s="1"/>
  <c r="AL67" i="2"/>
  <c r="AL92" i="2"/>
  <c r="AL84" i="2"/>
  <c r="AL15" i="2"/>
  <c r="AL102" i="2"/>
  <c r="AL68" i="2"/>
  <c r="AL116" i="1"/>
  <c r="AL86" i="2" s="1"/>
  <c r="AL91" i="2"/>
  <c r="AL107" i="1"/>
  <c r="AL5" i="2" s="1"/>
  <c r="AL112" i="1"/>
  <c r="AL108" i="1"/>
  <c r="AL6" i="2" s="1"/>
  <c r="AL110" i="1"/>
  <c r="AL72" i="2"/>
  <c r="AL14" i="2"/>
  <c r="AL79" i="2"/>
  <c r="AL90" i="2"/>
  <c r="AL106" i="1"/>
  <c r="AL19" i="2"/>
  <c r="AL89" i="2"/>
  <c r="AM84" i="2" l="1"/>
  <c r="AM109" i="1"/>
  <c r="AM72" i="2"/>
  <c r="AN2" i="2"/>
  <c r="AM114" i="1"/>
  <c r="AM76" i="2" s="1"/>
  <c r="AM67" i="2"/>
  <c r="AM79" i="2"/>
  <c r="AM108" i="2"/>
  <c r="AM91" i="2"/>
  <c r="AM102" i="2"/>
  <c r="AM112" i="1"/>
  <c r="AM15" i="2"/>
  <c r="AM20" i="2"/>
  <c r="AM115" i="1"/>
  <c r="AM81" i="2" s="1"/>
  <c r="AM14" i="2"/>
  <c r="AM90" i="2"/>
  <c r="AM106" i="1"/>
  <c r="AM104" i="2"/>
  <c r="AM68" i="2"/>
  <c r="AM111" i="1"/>
  <c r="AM92" i="2"/>
  <c r="AM99" i="2"/>
  <c r="AM116" i="1"/>
  <c r="AM86" i="2" s="1"/>
  <c r="AM18" i="2"/>
  <c r="AM89" i="2"/>
  <c r="AM108" i="1"/>
  <c r="AM6" i="2" s="1"/>
  <c r="AM103" i="2"/>
  <c r="AM36" i="2"/>
  <c r="AM19" i="2"/>
  <c r="AM107" i="1"/>
  <c r="AM5" i="2" s="1"/>
  <c r="AM110" i="1"/>
  <c r="AM23" i="2"/>
  <c r="AM74" i="2" s="1"/>
  <c r="AM107" i="2"/>
  <c r="AN84" i="2"/>
  <c r="AN108" i="1"/>
  <c r="AN6" i="2" s="1"/>
  <c r="AN103" i="2"/>
  <c r="AN89" i="2"/>
  <c r="AN67" i="2"/>
  <c r="AN36" i="2"/>
  <c r="AN14" i="2"/>
  <c r="AN110" i="1"/>
  <c r="AN99" i="2" l="1"/>
  <c r="AN109" i="1"/>
  <c r="AN104" i="2"/>
  <c r="AO2" i="2"/>
  <c r="AN108" i="2"/>
  <c r="AN15" i="2"/>
  <c r="AN72" i="2"/>
  <c r="AN116" i="1"/>
  <c r="AN86" i="2" s="1"/>
  <c r="AN18" i="2"/>
  <c r="AN92" i="2"/>
  <c r="AN115" i="1"/>
  <c r="AN81" i="2" s="1"/>
  <c r="AN79" i="2"/>
  <c r="AN90" i="2"/>
  <c r="AN111" i="1"/>
  <c r="AN23" i="2"/>
  <c r="AN74" i="2" s="1"/>
  <c r="AN102" i="2"/>
  <c r="AN68" i="2"/>
  <c r="AN112" i="1"/>
  <c r="AN106" i="1"/>
  <c r="AN19" i="2"/>
  <c r="AN107" i="2"/>
  <c r="AN107" i="1"/>
  <c r="AN5" i="2" s="1"/>
  <c r="AN114" i="1"/>
  <c r="AN76" i="2" s="1"/>
  <c r="AN20" i="2"/>
  <c r="AN91" i="2"/>
  <c r="AO99" i="2"/>
  <c r="AO84" i="2"/>
  <c r="AO115" i="1"/>
  <c r="AO81" i="2" s="1"/>
  <c r="AO107" i="2"/>
  <c r="AO92" i="2"/>
  <c r="AO79" i="2"/>
  <c r="AO36" i="2"/>
  <c r="AO110" i="1"/>
  <c r="AO116" i="1"/>
  <c r="AO86" i="2" s="1"/>
  <c r="AO72" i="2" l="1"/>
  <c r="AO109" i="1"/>
  <c r="AO18" i="2"/>
  <c r="AO114" i="1"/>
  <c r="AO76" i="2" s="1"/>
  <c r="AO108" i="2"/>
  <c r="AP2" i="2"/>
  <c r="AP109" i="1" s="1"/>
  <c r="AO20" i="2"/>
  <c r="AO15" i="2"/>
  <c r="AO106" i="1"/>
  <c r="AO67" i="2"/>
  <c r="AO107" i="1"/>
  <c r="AO5" i="2" s="1"/>
  <c r="AO19" i="2"/>
  <c r="AO91" i="2"/>
  <c r="AO90" i="2"/>
  <c r="AO104" i="2"/>
  <c r="AO23" i="2"/>
  <c r="AO74" i="2" s="1"/>
  <c r="AO68" i="2"/>
  <c r="AO111" i="1"/>
  <c r="AO14" i="2"/>
  <c r="AO103" i="2"/>
  <c r="AO108" i="1"/>
  <c r="AO6" i="2" s="1"/>
  <c r="AO112" i="1"/>
  <c r="AO89" i="2"/>
  <c r="AO102" i="2"/>
  <c r="AP90" i="2"/>
  <c r="AP84" i="2"/>
  <c r="AP107" i="1"/>
  <c r="AP5" i="2" s="1"/>
  <c r="AP108" i="1"/>
  <c r="AP6" i="2" s="1"/>
  <c r="AP68" i="2"/>
  <c r="AP15" i="2"/>
  <c r="AP108" i="2"/>
  <c r="AP102" i="2"/>
  <c r="AP103" i="2"/>
  <c r="AP104" i="2"/>
  <c r="AP92" i="2"/>
  <c r="AP89" i="2"/>
  <c r="AP67" i="2"/>
  <c r="AP36" i="2"/>
  <c r="AP14" i="2"/>
  <c r="AP20" i="2"/>
  <c r="AP19" i="2"/>
  <c r="AP23" i="2"/>
  <c r="AP74" i="2" s="1"/>
  <c r="AP18" i="2"/>
  <c r="AP114" i="1"/>
  <c r="AP76" i="2" s="1"/>
  <c r="AP112" i="1"/>
  <c r="AP110" i="1"/>
  <c r="AP111" i="1"/>
  <c r="AP106" i="1"/>
  <c r="AP79" i="2" l="1"/>
  <c r="AP72" i="2"/>
  <c r="AQ2" i="2"/>
  <c r="AQ109" i="1" s="1"/>
  <c r="AP107" i="2"/>
  <c r="AP116" i="1"/>
  <c r="AP86" i="2" s="1"/>
  <c r="AP91" i="2"/>
  <c r="AP115" i="1"/>
  <c r="AP81" i="2" s="1"/>
  <c r="AP99" i="2"/>
  <c r="AQ108" i="1"/>
  <c r="AQ6" i="2" s="1"/>
  <c r="AQ107" i="1"/>
  <c r="AQ5" i="2" s="1"/>
  <c r="AQ68" i="2"/>
  <c r="AQ15" i="2"/>
  <c r="AQ102" i="2"/>
  <c r="AQ92" i="2"/>
  <c r="AQ108" i="2"/>
  <c r="AQ91" i="2"/>
  <c r="AQ20" i="2"/>
  <c r="AQ14" i="2"/>
  <c r="AQ23" i="2"/>
  <c r="AQ74" i="2" s="1"/>
  <c r="AQ18" i="2"/>
  <c r="AQ114" i="1"/>
  <c r="AQ76" i="2" s="1"/>
  <c r="AQ112" i="1"/>
  <c r="AQ110" i="1"/>
  <c r="AR2" i="2"/>
  <c r="AR109" i="1" s="1"/>
  <c r="AQ104" i="2" l="1"/>
  <c r="AQ99" i="2"/>
  <c r="AQ36" i="2"/>
  <c r="AQ67" i="2"/>
  <c r="AQ72" i="2"/>
  <c r="AQ106" i="1"/>
  <c r="AQ111" i="1"/>
  <c r="AQ103" i="2"/>
  <c r="AQ90" i="2"/>
  <c r="AQ116" i="1"/>
  <c r="AQ86" i="2" s="1"/>
  <c r="AQ89" i="2"/>
  <c r="AQ107" i="2"/>
  <c r="AQ19" i="2"/>
  <c r="AQ79" i="2"/>
  <c r="AQ115" i="1"/>
  <c r="AQ81" i="2" s="1"/>
  <c r="AQ84" i="2"/>
  <c r="AR99" i="2"/>
  <c r="AR84" i="2"/>
  <c r="AR72" i="2"/>
  <c r="AR90" i="2"/>
  <c r="AR108" i="1"/>
  <c r="AR6" i="2" s="1"/>
  <c r="AR107" i="1"/>
  <c r="AR5" i="2" s="1"/>
  <c r="AR68" i="2"/>
  <c r="AR15" i="2"/>
  <c r="AR115" i="1"/>
  <c r="AR81" i="2" s="1"/>
  <c r="AR108" i="2"/>
  <c r="AR102" i="2"/>
  <c r="AR92" i="2"/>
  <c r="AR107" i="2"/>
  <c r="AR103" i="2"/>
  <c r="AR104" i="2"/>
  <c r="AR91" i="2"/>
  <c r="AR89" i="2"/>
  <c r="AR79" i="2"/>
  <c r="AR23" i="2"/>
  <c r="AR74" i="2" s="1"/>
  <c r="AR67" i="2"/>
  <c r="AR36" i="2"/>
  <c r="AR19" i="2"/>
  <c r="AR14" i="2"/>
  <c r="AR20" i="2"/>
  <c r="AR116" i="1"/>
  <c r="AR86" i="2" s="1"/>
  <c r="AR106" i="1"/>
  <c r="AS2" i="2"/>
  <c r="AS109" i="1" s="1"/>
  <c r="AR18" i="2"/>
  <c r="AR111" i="1"/>
  <c r="AR112" i="1"/>
  <c r="AR110" i="1"/>
  <c r="AR114" i="1"/>
  <c r="AR76" i="2" s="1"/>
  <c r="AS99" i="2" l="1"/>
  <c r="AS84" i="2"/>
  <c r="AS90" i="2"/>
  <c r="AS72" i="2"/>
  <c r="AS108" i="1"/>
  <c r="AS6" i="2" s="1"/>
  <c r="AS107" i="1"/>
  <c r="AS5" i="2" s="1"/>
  <c r="AS68" i="2"/>
  <c r="AS115" i="1"/>
  <c r="AS81" i="2" s="1"/>
  <c r="AS15" i="2"/>
  <c r="AS103" i="2"/>
  <c r="AS108" i="2"/>
  <c r="AS92" i="2"/>
  <c r="AS107" i="2"/>
  <c r="AS102" i="2"/>
  <c r="AS104" i="2"/>
  <c r="AS89" i="2"/>
  <c r="AS79" i="2"/>
  <c r="AS91" i="2"/>
  <c r="AS67" i="2"/>
  <c r="AS36" i="2"/>
  <c r="AS23" i="2"/>
  <c r="AS74" i="2" s="1"/>
  <c r="AS19" i="2"/>
  <c r="AS20" i="2"/>
  <c r="AS18" i="2"/>
  <c r="AS116" i="1"/>
  <c r="AS86" i="2" s="1"/>
  <c r="AS111" i="1"/>
  <c r="AT2" i="2"/>
  <c r="AT109" i="1" s="1"/>
  <c r="AS114" i="1"/>
  <c r="AS76" i="2" s="1"/>
  <c r="AS112" i="1"/>
  <c r="AS110" i="1"/>
  <c r="AS14" i="2"/>
  <c r="AS106" i="1"/>
  <c r="AT90" i="2" l="1"/>
  <c r="AT99" i="2"/>
  <c r="AT84" i="2"/>
  <c r="AT72" i="2"/>
  <c r="AT108" i="1"/>
  <c r="AT6" i="2" s="1"/>
  <c r="AT107" i="1"/>
  <c r="AT5" i="2" s="1"/>
  <c r="AT68" i="2"/>
  <c r="AT115" i="1"/>
  <c r="AT81" i="2" s="1"/>
  <c r="AT15" i="2"/>
  <c r="AT108" i="2"/>
  <c r="AT92" i="2"/>
  <c r="AT104" i="2"/>
  <c r="AT107" i="2"/>
  <c r="AT102" i="2"/>
  <c r="AT103" i="2"/>
  <c r="AT91" i="2"/>
  <c r="AT89" i="2"/>
  <c r="AT79" i="2"/>
  <c r="AT36" i="2"/>
  <c r="AT20" i="2"/>
  <c r="AT19" i="2"/>
  <c r="AT18" i="2"/>
  <c r="AT67" i="2"/>
  <c r="AT23" i="2"/>
  <c r="AT74" i="2" s="1"/>
  <c r="AT112" i="1"/>
  <c r="AT110" i="1"/>
  <c r="AU2" i="2"/>
  <c r="AU109" i="1" s="1"/>
  <c r="AT114" i="1"/>
  <c r="AT76" i="2" s="1"/>
  <c r="AT116" i="1"/>
  <c r="AT86" i="2" s="1"/>
  <c r="AT111" i="1"/>
  <c r="AT106" i="1"/>
  <c r="AT14" i="2"/>
  <c r="AU72" i="2" l="1"/>
  <c r="AU90" i="2"/>
  <c r="AU99" i="2"/>
  <c r="AU84" i="2"/>
  <c r="AU108" i="1"/>
  <c r="AU6" i="2" s="1"/>
  <c r="AU107" i="1"/>
  <c r="AU5" i="2" s="1"/>
  <c r="AU68" i="2"/>
  <c r="AU115" i="1"/>
  <c r="AU81" i="2" s="1"/>
  <c r="AU15" i="2"/>
  <c r="AU102" i="2"/>
  <c r="AU107" i="2"/>
  <c r="AU103" i="2"/>
  <c r="AU91" i="2"/>
  <c r="AU104" i="2"/>
  <c r="AU108" i="2"/>
  <c r="AU92" i="2"/>
  <c r="AU89" i="2"/>
  <c r="AU79" i="2"/>
  <c r="AU23" i="2"/>
  <c r="AU74" i="2" s="1"/>
  <c r="AU19" i="2"/>
  <c r="AU20" i="2"/>
  <c r="AU18" i="2"/>
  <c r="AU36" i="2"/>
  <c r="AV2" i="2"/>
  <c r="AV109" i="1" s="1"/>
  <c r="AU114" i="1"/>
  <c r="AU76" i="2" s="1"/>
  <c r="AU112" i="1"/>
  <c r="AU110" i="1"/>
  <c r="AU14" i="2"/>
  <c r="AU67" i="2"/>
  <c r="AU116" i="1"/>
  <c r="AU86" i="2" s="1"/>
  <c r="AU111" i="1"/>
  <c r="AU106" i="1"/>
  <c r="AV72" i="2" l="1"/>
  <c r="AV90" i="2"/>
  <c r="AV84" i="2"/>
  <c r="AV99" i="2"/>
  <c r="AV107" i="1"/>
  <c r="AV5" i="2" s="1"/>
  <c r="AV108" i="1"/>
  <c r="AV6" i="2" s="1"/>
  <c r="AV68" i="2"/>
  <c r="AV115" i="1"/>
  <c r="AV81" i="2" s="1"/>
  <c r="AV15" i="2"/>
  <c r="AV104" i="2"/>
  <c r="AV103" i="2"/>
  <c r="AV91" i="2"/>
  <c r="AV89" i="2"/>
  <c r="AV108" i="2"/>
  <c r="AV92" i="2"/>
  <c r="AV79" i="2"/>
  <c r="AV102" i="2"/>
  <c r="AV107" i="2"/>
  <c r="AV67" i="2"/>
  <c r="AV20" i="2"/>
  <c r="AV19" i="2"/>
  <c r="AV23" i="2"/>
  <c r="AV74" i="2" s="1"/>
  <c r="AV36" i="2"/>
  <c r="AV18" i="2"/>
  <c r="AW2" i="2"/>
  <c r="AW109" i="1" s="1"/>
  <c r="AV110" i="1"/>
  <c r="AV114" i="1"/>
  <c r="AV76" i="2" s="1"/>
  <c r="AV112" i="1"/>
  <c r="AV14" i="2"/>
  <c r="AV111" i="1"/>
  <c r="AV116" i="1"/>
  <c r="AV86" i="2" s="1"/>
  <c r="AV106" i="1"/>
  <c r="AW99" i="2" l="1"/>
  <c r="AW72" i="2"/>
  <c r="AW90" i="2"/>
  <c r="AW84" i="2"/>
  <c r="AW107" i="1"/>
  <c r="AW5" i="2" s="1"/>
  <c r="AW108" i="1"/>
  <c r="AW6" i="2" s="1"/>
  <c r="AW68" i="2"/>
  <c r="AW115" i="1"/>
  <c r="AW81" i="2" s="1"/>
  <c r="AW15" i="2"/>
  <c r="AW102" i="2"/>
  <c r="AW107" i="2"/>
  <c r="AW108" i="2"/>
  <c r="AW103" i="2"/>
  <c r="AW104" i="2"/>
  <c r="AW92" i="2"/>
  <c r="AW89" i="2"/>
  <c r="AW79" i="2"/>
  <c r="AW91" i="2"/>
  <c r="AW20" i="2"/>
  <c r="AW23" i="2"/>
  <c r="AW74" i="2" s="1"/>
  <c r="AW67" i="2"/>
  <c r="AW14" i="2"/>
  <c r="AW18" i="2"/>
  <c r="AW19" i="2"/>
  <c r="AW114" i="1"/>
  <c r="AW76" i="2" s="1"/>
  <c r="AW112" i="1"/>
  <c r="AW110" i="1"/>
  <c r="AW36" i="2"/>
  <c r="AW116" i="1"/>
  <c r="AW86" i="2" s="1"/>
  <c r="AW111" i="1"/>
  <c r="AW106" i="1"/>
  <c r="AX2" i="2"/>
  <c r="AX109" i="1" s="1"/>
  <c r="AX72" i="2" l="1"/>
  <c r="AX90" i="2"/>
  <c r="AX84" i="2"/>
  <c r="AX99" i="2"/>
  <c r="AX107" i="1"/>
  <c r="AX5" i="2" s="1"/>
  <c r="AX108" i="1"/>
  <c r="AX6" i="2" s="1"/>
  <c r="AX68" i="2"/>
  <c r="AX15" i="2"/>
  <c r="AX115" i="1"/>
  <c r="AX81" i="2" s="1"/>
  <c r="AX107" i="2"/>
  <c r="AX108" i="2"/>
  <c r="AX104" i="2"/>
  <c r="AX92" i="2"/>
  <c r="AX102" i="2"/>
  <c r="AX91" i="2"/>
  <c r="AX103" i="2"/>
  <c r="AX79" i="2"/>
  <c r="AX89" i="2"/>
  <c r="AX67" i="2"/>
  <c r="AX23" i="2"/>
  <c r="AX74" i="2" s="1"/>
  <c r="AX14" i="2"/>
  <c r="AX36" i="2"/>
  <c r="AX19" i="2"/>
  <c r="AX20" i="2"/>
  <c r="AX116" i="1"/>
  <c r="AX86" i="2" s="1"/>
  <c r="AX111" i="1"/>
  <c r="AY2" i="2"/>
  <c r="AY109" i="1" s="1"/>
  <c r="AX114" i="1"/>
  <c r="AX76" i="2" s="1"/>
  <c r="AX112" i="1"/>
  <c r="AX110" i="1"/>
  <c r="AX18" i="2"/>
  <c r="AX106" i="1"/>
  <c r="AY84" i="2" l="1"/>
  <c r="AY72" i="2"/>
  <c r="AY90" i="2"/>
  <c r="AY99" i="2"/>
  <c r="AY107" i="1"/>
  <c r="AY5" i="2" s="1"/>
  <c r="AY108" i="1"/>
  <c r="AY6" i="2" s="1"/>
  <c r="AY68" i="2"/>
  <c r="AY15" i="2"/>
  <c r="AY115" i="1"/>
  <c r="AY81" i="2" s="1"/>
  <c r="AY107" i="2"/>
  <c r="AY103" i="2"/>
  <c r="AY104" i="2"/>
  <c r="AY108" i="2"/>
  <c r="AY102" i="2"/>
  <c r="AY91" i="2"/>
  <c r="AY89" i="2"/>
  <c r="AY79" i="2"/>
  <c r="AY67" i="2"/>
  <c r="AY36" i="2"/>
  <c r="AY92" i="2"/>
  <c r="AY20" i="2"/>
  <c r="AY14" i="2"/>
  <c r="AY18" i="2"/>
  <c r="AY23" i="2"/>
  <c r="AY74" i="2" s="1"/>
  <c r="AY116" i="1"/>
  <c r="AY86" i="2" s="1"/>
  <c r="AY111" i="1"/>
  <c r="AY106" i="1"/>
  <c r="AY114" i="1"/>
  <c r="AY76" i="2" s="1"/>
  <c r="AY112" i="1"/>
  <c r="AY110" i="1"/>
  <c r="AY19" i="2"/>
  <c r="AZ2" i="2"/>
  <c r="AZ109" i="1" s="1"/>
  <c r="AZ99" i="2" l="1"/>
  <c r="AZ84" i="2"/>
  <c r="AZ72" i="2"/>
  <c r="AZ90" i="2"/>
  <c r="AZ107" i="1"/>
  <c r="AZ5" i="2" s="1"/>
  <c r="AZ108" i="1"/>
  <c r="AZ6" i="2" s="1"/>
  <c r="AZ68" i="2"/>
  <c r="AZ115" i="1"/>
  <c r="AZ81" i="2" s="1"/>
  <c r="AZ15" i="2"/>
  <c r="AZ108" i="2"/>
  <c r="AZ102" i="2"/>
  <c r="AZ92" i="2"/>
  <c r="AZ91" i="2"/>
  <c r="AZ89" i="2"/>
  <c r="AZ107" i="2"/>
  <c r="AZ103" i="2"/>
  <c r="AZ104" i="2"/>
  <c r="AZ79" i="2"/>
  <c r="AZ36" i="2"/>
  <c r="AZ67" i="2"/>
  <c r="AZ23" i="2"/>
  <c r="AZ74" i="2" s="1"/>
  <c r="AZ19" i="2"/>
  <c r="AZ20" i="2"/>
  <c r="AZ14" i="2"/>
  <c r="AZ111" i="1"/>
  <c r="AZ18" i="2"/>
  <c r="BA2" i="2"/>
  <c r="BA109" i="1" s="1"/>
  <c r="AZ116" i="1"/>
  <c r="AZ86" i="2" s="1"/>
  <c r="AZ106" i="1"/>
  <c r="AZ110" i="1"/>
  <c r="AZ114" i="1"/>
  <c r="AZ76" i="2" s="1"/>
  <c r="AZ112" i="1"/>
  <c r="BA99" i="2" l="1"/>
  <c r="BA84" i="2"/>
  <c r="BA90" i="2"/>
  <c r="BA72" i="2"/>
  <c r="BA108" i="1"/>
  <c r="BA6" i="2" s="1"/>
  <c r="BA107" i="1"/>
  <c r="BA5" i="2" s="1"/>
  <c r="BA68" i="2"/>
  <c r="BA15" i="2"/>
  <c r="BA115" i="1"/>
  <c r="BA81" i="2" s="1"/>
  <c r="BA103" i="2"/>
  <c r="BA108" i="2"/>
  <c r="BA92" i="2"/>
  <c r="BA102" i="2"/>
  <c r="BA107" i="2"/>
  <c r="BA104" i="2"/>
  <c r="BA91" i="2"/>
  <c r="BA79" i="2"/>
  <c r="BA89" i="2"/>
  <c r="BA67" i="2"/>
  <c r="BA36" i="2"/>
  <c r="BA23" i="2"/>
  <c r="BA74" i="2" s="1"/>
  <c r="BA19" i="2"/>
  <c r="BA18" i="2"/>
  <c r="BA116" i="1"/>
  <c r="BA86" i="2" s="1"/>
  <c r="BA111" i="1"/>
  <c r="BA14" i="2"/>
  <c r="BB2" i="2"/>
  <c r="BB109" i="1" s="1"/>
  <c r="BA114" i="1"/>
  <c r="BA76" i="2" s="1"/>
  <c r="BA112" i="1"/>
  <c r="BA110" i="1"/>
  <c r="BA20" i="2"/>
  <c r="BA106" i="1"/>
  <c r="BB90" i="2" l="1"/>
  <c r="BB99" i="2"/>
  <c r="BB84" i="2"/>
  <c r="BB72" i="2"/>
  <c r="BB107" i="1"/>
  <c r="BB5" i="2" s="1"/>
  <c r="BB108" i="1"/>
  <c r="BB6" i="2" s="1"/>
  <c r="BB68" i="2"/>
  <c r="BB115" i="1"/>
  <c r="BB81" i="2" s="1"/>
  <c r="BB15" i="2"/>
  <c r="BB108" i="2"/>
  <c r="BB92" i="2"/>
  <c r="BB104" i="2"/>
  <c r="BB107" i="2"/>
  <c r="BB91" i="2"/>
  <c r="BB102" i="2"/>
  <c r="BB103" i="2"/>
  <c r="BB79" i="2"/>
  <c r="BB89" i="2"/>
  <c r="BB67" i="2"/>
  <c r="BB18" i="2"/>
  <c r="BB20" i="2"/>
  <c r="BB23" i="2"/>
  <c r="BB74" i="2" s="1"/>
  <c r="BB36" i="2"/>
  <c r="BB14" i="2"/>
  <c r="BC2" i="2"/>
  <c r="BC109" i="1" s="1"/>
  <c r="BB114" i="1"/>
  <c r="BB76" i="2" s="1"/>
  <c r="BB112" i="1"/>
  <c r="BB19" i="2"/>
  <c r="BB116" i="1"/>
  <c r="BB86" i="2" s="1"/>
  <c r="BB111" i="1"/>
  <c r="BB106" i="1"/>
  <c r="BB110" i="1"/>
  <c r="BC72" i="2" l="1"/>
  <c r="BC90" i="2"/>
  <c r="BC99" i="2"/>
  <c r="BC84" i="2"/>
  <c r="BC107" i="1"/>
  <c r="BC5" i="2" s="1"/>
  <c r="BC108" i="1"/>
  <c r="BC6" i="2" s="1"/>
  <c r="BC68" i="2"/>
  <c r="BC115" i="1"/>
  <c r="BC81" i="2" s="1"/>
  <c r="BC15" i="2"/>
  <c r="BC102" i="2"/>
  <c r="BC92" i="2"/>
  <c r="BC108" i="2"/>
  <c r="BC91" i="2"/>
  <c r="BC107" i="2"/>
  <c r="BC103" i="2"/>
  <c r="BC104" i="2"/>
  <c r="BC79" i="2"/>
  <c r="BC89" i="2"/>
  <c r="BC67" i="2"/>
  <c r="BC36" i="2"/>
  <c r="BC23" i="2"/>
  <c r="BC74" i="2" s="1"/>
  <c r="BC19" i="2"/>
  <c r="BC18" i="2"/>
  <c r="BC14" i="2"/>
  <c r="BD2" i="2"/>
  <c r="BD109" i="1" s="1"/>
  <c r="BC114" i="1"/>
  <c r="BC76" i="2" s="1"/>
  <c r="BC112" i="1"/>
  <c r="BC110" i="1"/>
  <c r="BC20" i="2"/>
  <c r="BC116" i="1"/>
  <c r="BC86" i="2" s="1"/>
  <c r="BC111" i="1"/>
  <c r="BC106" i="1"/>
  <c r="BD72" i="2" l="1"/>
  <c r="BD90" i="2"/>
  <c r="BD84" i="2"/>
  <c r="BD99" i="2"/>
  <c r="BD107" i="1"/>
  <c r="BD5" i="2" s="1"/>
  <c r="BD108" i="1"/>
  <c r="BD6" i="2" s="1"/>
  <c r="BD68" i="2"/>
  <c r="BD115" i="1"/>
  <c r="BD81" i="2" s="1"/>
  <c r="BD15" i="2"/>
  <c r="BD104" i="2"/>
  <c r="BD103" i="2"/>
  <c r="BD108" i="2"/>
  <c r="BD91" i="2"/>
  <c r="BD89" i="2"/>
  <c r="BD102" i="2"/>
  <c r="BD107" i="2"/>
  <c r="BD79" i="2"/>
  <c r="BD92" i="2"/>
  <c r="BD67" i="2"/>
  <c r="BD20" i="2"/>
  <c r="BD36" i="2"/>
  <c r="BD19" i="2"/>
  <c r="BD18" i="2"/>
  <c r="BD14" i="2"/>
  <c r="BE2" i="2"/>
  <c r="BE109" i="1" s="1"/>
  <c r="BD110" i="1"/>
  <c r="BD23" i="2"/>
  <c r="BD74" i="2" s="1"/>
  <c r="BD114" i="1"/>
  <c r="BD76" i="2" s="1"/>
  <c r="BD112" i="1"/>
  <c r="BD106" i="1"/>
  <c r="BD111" i="1"/>
  <c r="BD116" i="1"/>
  <c r="BD86" i="2" s="1"/>
  <c r="BE99" i="2" l="1"/>
  <c r="BE72" i="2"/>
  <c r="BE90" i="2"/>
  <c r="BE84" i="2"/>
  <c r="BE107" i="1"/>
  <c r="BE5" i="2" s="1"/>
  <c r="BE108" i="1"/>
  <c r="BE6" i="2" s="1"/>
  <c r="BE68" i="2"/>
  <c r="BE115" i="1"/>
  <c r="BE81" i="2" s="1"/>
  <c r="BE15" i="2"/>
  <c r="BE102" i="2"/>
  <c r="BE107" i="2"/>
  <c r="BE108" i="2"/>
  <c r="BE103" i="2"/>
  <c r="BE104" i="2"/>
  <c r="BE79" i="2"/>
  <c r="BE91" i="2"/>
  <c r="BE89" i="2"/>
  <c r="BE92" i="2"/>
  <c r="BE20" i="2"/>
  <c r="BE67" i="2"/>
  <c r="BE36" i="2"/>
  <c r="BE19" i="2"/>
  <c r="BE14" i="2"/>
  <c r="BE23" i="2"/>
  <c r="BE74" i="2" s="1"/>
  <c r="BE18" i="2"/>
  <c r="BE114" i="1"/>
  <c r="BE76" i="2" s="1"/>
  <c r="BE112" i="1"/>
  <c r="BE110" i="1"/>
  <c r="BE116" i="1"/>
  <c r="BE86" i="2" s="1"/>
  <c r="BE111" i="1"/>
  <c r="BE106" i="1"/>
  <c r="BF2" i="2"/>
  <c r="BF109" i="1" s="1"/>
  <c r="BF72" i="2" l="1"/>
  <c r="BF90" i="2"/>
  <c r="BF84" i="2"/>
  <c r="BF99" i="2"/>
  <c r="BF108" i="1"/>
  <c r="BF6" i="2" s="1"/>
  <c r="BF107" i="1"/>
  <c r="BF5" i="2" s="1"/>
  <c r="BF68" i="2"/>
  <c r="BF15" i="2"/>
  <c r="BF115" i="1"/>
  <c r="BF81" i="2" s="1"/>
  <c r="BF107" i="2"/>
  <c r="BF108" i="2"/>
  <c r="BF102" i="2"/>
  <c r="BF103" i="2"/>
  <c r="BF104" i="2"/>
  <c r="BF92" i="2"/>
  <c r="BF91" i="2"/>
  <c r="BF89" i="2"/>
  <c r="BF79" i="2"/>
  <c r="BF36" i="2"/>
  <c r="BF19" i="2"/>
  <c r="BF67" i="2"/>
  <c r="BF14" i="2"/>
  <c r="BF20" i="2"/>
  <c r="BF111" i="1"/>
  <c r="BF18" i="2"/>
  <c r="BF116" i="1"/>
  <c r="BF86" i="2" s="1"/>
  <c r="BF23" i="2"/>
  <c r="BF74" i="2" s="1"/>
  <c r="BG2" i="2"/>
  <c r="BG109" i="1" s="1"/>
  <c r="BF114" i="1"/>
  <c r="BF76" i="2" s="1"/>
  <c r="BF112" i="1"/>
  <c r="BF110" i="1"/>
  <c r="BF106" i="1"/>
  <c r="BG84" i="2" l="1"/>
  <c r="BG72" i="2"/>
  <c r="BG90" i="2"/>
  <c r="BG99" i="2"/>
  <c r="BG108" i="1"/>
  <c r="BG6" i="2" s="1"/>
  <c r="BG107" i="1"/>
  <c r="BG5" i="2" s="1"/>
  <c r="BG68" i="2"/>
  <c r="BG15" i="2"/>
  <c r="BG115" i="1"/>
  <c r="BG81" i="2" s="1"/>
  <c r="BG107" i="2"/>
  <c r="BG103" i="2"/>
  <c r="BG104" i="2"/>
  <c r="BG102" i="2"/>
  <c r="BG92" i="2"/>
  <c r="BG91" i="2"/>
  <c r="BG89" i="2"/>
  <c r="BG108" i="2"/>
  <c r="BG79" i="2"/>
  <c r="BG67" i="2"/>
  <c r="BG20" i="2"/>
  <c r="BG14" i="2"/>
  <c r="BG23" i="2"/>
  <c r="BG74" i="2" s="1"/>
  <c r="BG18" i="2"/>
  <c r="BG36" i="2"/>
  <c r="BG19" i="2"/>
  <c r="BG116" i="1"/>
  <c r="BG86" i="2" s="1"/>
  <c r="BG111" i="1"/>
  <c r="BG106" i="1"/>
  <c r="BG114" i="1"/>
  <c r="BG76" i="2" s="1"/>
  <c r="BG112" i="1"/>
  <c r="BG110" i="1"/>
  <c r="BH2" i="2"/>
  <c r="BH109" i="1" s="1"/>
  <c r="BH99" i="2" l="1"/>
  <c r="BH84" i="2"/>
  <c r="BH72" i="2"/>
  <c r="BH90" i="2"/>
  <c r="BH108" i="1"/>
  <c r="BH6" i="2" s="1"/>
  <c r="BH107" i="1"/>
  <c r="BH5" i="2" s="1"/>
  <c r="BH68" i="2"/>
  <c r="BH15" i="2"/>
  <c r="BH115" i="1"/>
  <c r="BH81" i="2" s="1"/>
  <c r="BH108" i="2"/>
  <c r="BH102" i="2"/>
  <c r="BH103" i="2"/>
  <c r="BH107" i="2"/>
  <c r="BH104" i="2"/>
  <c r="BH91" i="2"/>
  <c r="BH89" i="2"/>
  <c r="BH92" i="2"/>
  <c r="BH79" i="2"/>
  <c r="BH36" i="2"/>
  <c r="BH23" i="2"/>
  <c r="BH74" i="2" s="1"/>
  <c r="BH19" i="2"/>
  <c r="BH67" i="2"/>
  <c r="BH20" i="2"/>
  <c r="BH14" i="2"/>
  <c r="BH116" i="1"/>
  <c r="BH86" i="2" s="1"/>
  <c r="BH18" i="2"/>
  <c r="BI2" i="2"/>
  <c r="BI109" i="1" s="1"/>
  <c r="BH111" i="1"/>
  <c r="BH106" i="1"/>
  <c r="BH110" i="1"/>
  <c r="BH114" i="1"/>
  <c r="BH76" i="2" s="1"/>
  <c r="BH112" i="1"/>
  <c r="BI99" i="2" l="1"/>
  <c r="BI84" i="2"/>
  <c r="BI90" i="2"/>
  <c r="BI72" i="2"/>
  <c r="BI108" i="1"/>
  <c r="BI6" i="2" s="1"/>
  <c r="BI107" i="1"/>
  <c r="BI5" i="2" s="1"/>
  <c r="BI68" i="2"/>
  <c r="BI115" i="1"/>
  <c r="BI81" i="2" s="1"/>
  <c r="BI15" i="2"/>
  <c r="BI103" i="2"/>
  <c r="BI108" i="2"/>
  <c r="BI107" i="2"/>
  <c r="BI104" i="2"/>
  <c r="BI92" i="2"/>
  <c r="BI91" i="2"/>
  <c r="BI79" i="2"/>
  <c r="BI89" i="2"/>
  <c r="BI67" i="2"/>
  <c r="BI36" i="2"/>
  <c r="BI102" i="2"/>
  <c r="BI23" i="2"/>
  <c r="BI74" i="2" s="1"/>
  <c r="BI19" i="2"/>
  <c r="BI20" i="2"/>
  <c r="BI18" i="2"/>
  <c r="BI116" i="1"/>
  <c r="BI86" i="2" s="1"/>
  <c r="BI111" i="1"/>
  <c r="BI106" i="1"/>
  <c r="BJ2" i="2"/>
  <c r="BJ109" i="1" s="1"/>
  <c r="BI114" i="1"/>
  <c r="BI76" i="2" s="1"/>
  <c r="BI112" i="1"/>
  <c r="BI110" i="1"/>
  <c r="BI14" i="2"/>
  <c r="BJ90" i="2" l="1"/>
  <c r="BJ99" i="2"/>
  <c r="BJ84" i="2"/>
  <c r="BJ72" i="2"/>
  <c r="BJ107" i="1"/>
  <c r="BJ5" i="2" s="1"/>
  <c r="BJ108" i="1"/>
  <c r="BJ6" i="2" s="1"/>
  <c r="BJ68" i="2"/>
  <c r="BJ115" i="1"/>
  <c r="BJ81" i="2" s="1"/>
  <c r="BJ15" i="2"/>
  <c r="BJ108" i="2"/>
  <c r="BJ92" i="2"/>
  <c r="BJ104" i="2"/>
  <c r="BJ107" i="2"/>
  <c r="BJ103" i="2"/>
  <c r="BJ91" i="2"/>
  <c r="BJ102" i="2"/>
  <c r="BJ79" i="2"/>
  <c r="BJ89" i="2"/>
  <c r="BJ36" i="2"/>
  <c r="BJ23" i="2"/>
  <c r="BJ74" i="2" s="1"/>
  <c r="BJ18" i="2"/>
  <c r="BJ19" i="2"/>
  <c r="BJ67" i="2"/>
  <c r="BJ20" i="2"/>
  <c r="BK2" i="2"/>
  <c r="BK109" i="1" s="1"/>
  <c r="BJ110" i="1"/>
  <c r="BJ114" i="1"/>
  <c r="BJ76" i="2" s="1"/>
  <c r="BJ14" i="2"/>
  <c r="BJ116" i="1"/>
  <c r="BJ86" i="2" s="1"/>
  <c r="BJ111" i="1"/>
  <c r="BJ106" i="1"/>
  <c r="BJ112" i="1"/>
  <c r="BK72" i="2" l="1"/>
  <c r="BK90" i="2"/>
  <c r="BK99" i="2"/>
  <c r="BK84" i="2"/>
  <c r="BK108" i="1"/>
  <c r="BK6" i="2" s="1"/>
  <c r="BK107" i="1"/>
  <c r="BK5" i="2" s="1"/>
  <c r="BK68" i="2"/>
  <c r="BK115" i="1"/>
  <c r="BK81" i="2" s="1"/>
  <c r="BK15" i="2"/>
  <c r="BK102" i="2"/>
  <c r="BK107" i="2"/>
  <c r="BK104" i="2"/>
  <c r="BK92" i="2"/>
  <c r="BK91" i="2"/>
  <c r="BK108" i="2"/>
  <c r="BK79" i="2"/>
  <c r="BK89" i="2"/>
  <c r="BK103" i="2"/>
  <c r="BK67" i="2"/>
  <c r="BK23" i="2"/>
  <c r="BK74" i="2" s="1"/>
  <c r="BK19" i="2"/>
  <c r="BK18" i="2"/>
  <c r="BK14" i="2"/>
  <c r="BK36" i="2"/>
  <c r="BK20" i="2"/>
  <c r="BL2" i="2"/>
  <c r="BL109" i="1" s="1"/>
  <c r="BK114" i="1"/>
  <c r="BK76" i="2" s="1"/>
  <c r="BK112" i="1"/>
  <c r="BK110" i="1"/>
  <c r="BK116" i="1"/>
  <c r="BK86" i="2" s="1"/>
  <c r="BK111" i="1"/>
  <c r="BK106" i="1"/>
  <c r="BL72" i="2" l="1"/>
  <c r="BL90" i="2"/>
  <c r="BL84" i="2"/>
  <c r="BL99" i="2"/>
  <c r="BL107" i="1"/>
  <c r="BL5" i="2" s="1"/>
  <c r="BL108" i="1"/>
  <c r="BL6" i="2" s="1"/>
  <c r="BL68" i="2"/>
  <c r="BL115" i="1"/>
  <c r="BL81" i="2" s="1"/>
  <c r="BL15" i="2"/>
  <c r="BL104" i="2"/>
  <c r="BL103" i="2"/>
  <c r="BL92" i="2"/>
  <c r="BL91" i="2"/>
  <c r="BL89" i="2"/>
  <c r="BL108" i="2"/>
  <c r="BL102" i="2"/>
  <c r="BL79" i="2"/>
  <c r="BL107" i="2"/>
  <c r="BL67" i="2"/>
  <c r="BL20" i="2"/>
  <c r="BL36" i="2"/>
  <c r="BL23" i="2"/>
  <c r="BL74" i="2" s="1"/>
  <c r="BL18" i="2"/>
  <c r="BM2" i="2"/>
  <c r="BM109" i="1" s="1"/>
  <c r="BL112" i="1"/>
  <c r="BL114" i="1"/>
  <c r="BL76" i="2" s="1"/>
  <c r="BL110" i="1"/>
  <c r="BL14" i="2"/>
  <c r="BL19" i="2"/>
  <c r="BL111" i="1"/>
  <c r="BL106" i="1"/>
  <c r="BL116" i="1"/>
  <c r="BL86" i="2" s="1"/>
  <c r="BM99" i="2" l="1"/>
  <c r="BM72" i="2"/>
  <c r="BM90" i="2"/>
  <c r="BM84" i="2"/>
  <c r="BM107" i="1"/>
  <c r="BM5" i="2" s="1"/>
  <c r="BM108" i="1"/>
  <c r="BM6" i="2" s="1"/>
  <c r="BM68" i="2"/>
  <c r="BM115" i="1"/>
  <c r="BM81" i="2" s="1"/>
  <c r="BM15" i="2"/>
  <c r="BM102" i="2"/>
  <c r="BM107" i="2"/>
  <c r="BM108" i="2"/>
  <c r="BM103" i="2"/>
  <c r="BM79" i="2"/>
  <c r="BM92" i="2"/>
  <c r="BM89" i="2"/>
  <c r="BM104" i="2"/>
  <c r="BM20" i="2"/>
  <c r="BM67" i="2"/>
  <c r="BM91" i="2"/>
  <c r="BM14" i="2"/>
  <c r="BM19" i="2"/>
  <c r="BM18" i="2"/>
  <c r="BM23" i="2"/>
  <c r="BM74" i="2" s="1"/>
  <c r="BM36" i="2"/>
  <c r="BM114" i="1"/>
  <c r="BM76" i="2" s="1"/>
  <c r="BM112" i="1"/>
  <c r="BM110" i="1"/>
  <c r="BM116" i="1"/>
  <c r="BM86" i="2" s="1"/>
  <c r="BM111" i="1"/>
  <c r="BM106" i="1"/>
  <c r="BN2" i="2"/>
  <c r="BN109" i="1" s="1"/>
  <c r="BN72" i="2" l="1"/>
  <c r="BN90" i="2"/>
  <c r="BN84" i="2"/>
  <c r="BN99" i="2"/>
  <c r="BN108" i="1"/>
  <c r="BN6" i="2" s="1"/>
  <c r="BN107" i="1"/>
  <c r="BN5" i="2" s="1"/>
  <c r="BN68" i="2"/>
  <c r="BN15" i="2"/>
  <c r="BN115" i="1"/>
  <c r="BN81" i="2" s="1"/>
  <c r="BN107" i="2"/>
  <c r="BN108" i="2"/>
  <c r="BN102" i="2"/>
  <c r="BN103" i="2"/>
  <c r="BN104" i="2"/>
  <c r="BN92" i="2"/>
  <c r="BN89" i="2"/>
  <c r="BN91" i="2"/>
  <c r="BN79" i="2"/>
  <c r="BN67" i="2"/>
  <c r="BN14" i="2"/>
  <c r="BN36" i="2"/>
  <c r="BN23" i="2"/>
  <c r="BN74" i="2" s="1"/>
  <c r="BN18" i="2"/>
  <c r="BN116" i="1"/>
  <c r="BN86" i="2" s="1"/>
  <c r="BN111" i="1"/>
  <c r="BN19" i="2"/>
  <c r="BN20" i="2"/>
  <c r="BO2" i="2"/>
  <c r="BO109" i="1" s="1"/>
  <c r="BN114" i="1"/>
  <c r="BN76" i="2" s="1"/>
  <c r="BN112" i="1"/>
  <c r="BN110" i="1"/>
  <c r="BN106" i="1"/>
  <c r="BO84" i="2" l="1"/>
  <c r="BO72" i="2"/>
  <c r="BO90" i="2"/>
  <c r="BO99" i="2"/>
  <c r="BO108" i="1"/>
  <c r="BO6" i="2" s="1"/>
  <c r="BO107" i="1"/>
  <c r="BO5" i="2" s="1"/>
  <c r="BO68" i="2"/>
  <c r="BO15" i="2"/>
  <c r="BO115" i="1"/>
  <c r="BO81" i="2" s="1"/>
  <c r="BO107" i="2"/>
  <c r="BO103" i="2"/>
  <c r="BO104" i="2"/>
  <c r="BO102" i="2"/>
  <c r="BO108" i="2"/>
  <c r="BO92" i="2"/>
  <c r="BO91" i="2"/>
  <c r="BO89" i="2"/>
  <c r="BO79" i="2"/>
  <c r="BO67" i="2"/>
  <c r="BO20" i="2"/>
  <c r="BO14" i="2"/>
  <c r="BO19" i="2"/>
  <c r="BO18" i="2"/>
  <c r="BO116" i="1"/>
  <c r="BO86" i="2" s="1"/>
  <c r="BO111" i="1"/>
  <c r="BO106" i="1"/>
  <c r="BO23" i="2"/>
  <c r="BO74" i="2" s="1"/>
  <c r="BO114" i="1"/>
  <c r="BO76" i="2" s="1"/>
  <c r="BO112" i="1"/>
  <c r="BO110" i="1"/>
  <c r="BO36" i="2"/>
  <c r="BP2" i="2"/>
  <c r="BP109" i="1" s="1"/>
  <c r="BP99" i="2" l="1"/>
  <c r="BP84" i="2"/>
  <c r="BP72" i="2"/>
  <c r="BP90" i="2"/>
  <c r="BP108" i="1"/>
  <c r="BP6" i="2" s="1"/>
  <c r="BP107" i="1"/>
  <c r="BP5" i="2" s="1"/>
  <c r="BP68" i="2"/>
  <c r="BP15" i="2"/>
  <c r="BP115" i="1"/>
  <c r="BP81" i="2" s="1"/>
  <c r="BP108" i="2"/>
  <c r="BP102" i="2"/>
  <c r="BP103" i="2"/>
  <c r="BP92" i="2"/>
  <c r="BP91" i="2"/>
  <c r="BP89" i="2"/>
  <c r="BP104" i="2"/>
  <c r="BP107" i="2"/>
  <c r="BP79" i="2"/>
  <c r="BP67" i="2"/>
  <c r="BP23" i="2"/>
  <c r="BP74" i="2" s="1"/>
  <c r="BP19" i="2"/>
  <c r="BP36" i="2"/>
  <c r="BP20" i="2"/>
  <c r="BP14" i="2"/>
  <c r="BP18" i="2"/>
  <c r="BP116" i="1"/>
  <c r="BP86" i="2" s="1"/>
  <c r="BP111" i="1"/>
  <c r="BQ2" i="2"/>
  <c r="BQ109" i="1" s="1"/>
  <c r="BP106" i="1"/>
  <c r="BP110" i="1"/>
  <c r="BP114" i="1"/>
  <c r="BP76" i="2" s="1"/>
  <c r="BP112" i="1"/>
  <c r="BQ99" i="2" l="1"/>
  <c r="BQ84" i="2"/>
  <c r="BQ90" i="2"/>
  <c r="BQ72" i="2"/>
  <c r="BQ108" i="1"/>
  <c r="BQ6" i="2" s="1"/>
  <c r="BQ107" i="1"/>
  <c r="BQ5" i="2" s="1"/>
  <c r="BQ68" i="2"/>
  <c r="BQ15" i="2"/>
  <c r="BQ115" i="1"/>
  <c r="BQ81" i="2" s="1"/>
  <c r="BQ103" i="2"/>
  <c r="BQ108" i="2"/>
  <c r="BQ102" i="2"/>
  <c r="BQ92" i="2"/>
  <c r="BQ104" i="2"/>
  <c r="BQ107" i="2"/>
  <c r="BQ89" i="2"/>
  <c r="BQ79" i="2"/>
  <c r="BQ67" i="2"/>
  <c r="BQ91" i="2"/>
  <c r="BQ36" i="2"/>
  <c r="BQ23" i="2"/>
  <c r="BQ74" i="2" s="1"/>
  <c r="BQ19" i="2"/>
  <c r="BQ18" i="2"/>
  <c r="BQ116" i="1"/>
  <c r="BQ86" i="2" s="1"/>
  <c r="BQ111" i="1"/>
  <c r="BR2" i="2"/>
  <c r="BR109" i="1" s="1"/>
  <c r="BQ20" i="2"/>
  <c r="BQ14" i="2"/>
  <c r="BQ114" i="1"/>
  <c r="BQ76" i="2" s="1"/>
  <c r="BQ112" i="1"/>
  <c r="BQ110" i="1"/>
  <c r="BQ106" i="1"/>
  <c r="BR90" i="2" l="1"/>
  <c r="BR99" i="2"/>
  <c r="BR84" i="2"/>
  <c r="BR72" i="2"/>
  <c r="BR108" i="1"/>
  <c r="BR6" i="2" s="1"/>
  <c r="BR107" i="1"/>
  <c r="BR5" i="2" s="1"/>
  <c r="BR68" i="2"/>
  <c r="BR115" i="1"/>
  <c r="BR81" i="2" s="1"/>
  <c r="BR15" i="2"/>
  <c r="BR108" i="2"/>
  <c r="BR92" i="2"/>
  <c r="BR104" i="2"/>
  <c r="BR107" i="2"/>
  <c r="BR102" i="2"/>
  <c r="BR91" i="2"/>
  <c r="BR89" i="2"/>
  <c r="BR103" i="2"/>
  <c r="BR79" i="2"/>
  <c r="BR36" i="2"/>
  <c r="BR67" i="2"/>
  <c r="BR19" i="2"/>
  <c r="BR18" i="2"/>
  <c r="BR20" i="2"/>
  <c r="BR23" i="2"/>
  <c r="BR74" i="2" s="1"/>
  <c r="BR110" i="1"/>
  <c r="BS2" i="2"/>
  <c r="BS109" i="1" s="1"/>
  <c r="BR114" i="1"/>
  <c r="BR76" i="2" s="1"/>
  <c r="BR14" i="2"/>
  <c r="BR112" i="1"/>
  <c r="BR116" i="1"/>
  <c r="BR86" i="2" s="1"/>
  <c r="BR111" i="1"/>
  <c r="BR106" i="1"/>
  <c r="BS72" i="2" l="1"/>
  <c r="BS90" i="2"/>
  <c r="BS99" i="2"/>
  <c r="BS84" i="2"/>
  <c r="BS107" i="1"/>
  <c r="BS5" i="2" s="1"/>
  <c r="BS108" i="1"/>
  <c r="BS6" i="2" s="1"/>
  <c r="BS68" i="2"/>
  <c r="BS115" i="1"/>
  <c r="BS81" i="2" s="1"/>
  <c r="BS15" i="2"/>
  <c r="BS102" i="2"/>
  <c r="BS91" i="2"/>
  <c r="BS103" i="2"/>
  <c r="BS92" i="2"/>
  <c r="BS108" i="2"/>
  <c r="BS104" i="2"/>
  <c r="BS107" i="2"/>
  <c r="BS89" i="2"/>
  <c r="BS79" i="2"/>
  <c r="BS36" i="2"/>
  <c r="BS23" i="2"/>
  <c r="BS74" i="2" s="1"/>
  <c r="BS19" i="2"/>
  <c r="BS18" i="2"/>
  <c r="BS20" i="2"/>
  <c r="BS14" i="2"/>
  <c r="BS67" i="2"/>
  <c r="BT2" i="2"/>
  <c r="BT109" i="1" s="1"/>
  <c r="BS114" i="1"/>
  <c r="BS76" i="2" s="1"/>
  <c r="BS112" i="1"/>
  <c r="BS110" i="1"/>
  <c r="BS116" i="1"/>
  <c r="BS86" i="2" s="1"/>
  <c r="BS111" i="1"/>
  <c r="BS106" i="1"/>
  <c r="BT72" i="2" l="1"/>
  <c r="BT90" i="2"/>
  <c r="BT84" i="2"/>
  <c r="BT99" i="2"/>
  <c r="BT107" i="1"/>
  <c r="BT5" i="2" s="1"/>
  <c r="BT108" i="1"/>
  <c r="BT6" i="2" s="1"/>
  <c r="BT68" i="2"/>
  <c r="BT115" i="1"/>
  <c r="BT81" i="2" s="1"/>
  <c r="BT15" i="2"/>
  <c r="BT104" i="2"/>
  <c r="BT103" i="2"/>
  <c r="BT102" i="2"/>
  <c r="BT91" i="2"/>
  <c r="BT89" i="2"/>
  <c r="BT92" i="2"/>
  <c r="BT108" i="2"/>
  <c r="BT107" i="2"/>
  <c r="BT79" i="2"/>
  <c r="BT67" i="2"/>
  <c r="BT20" i="2"/>
  <c r="BT19" i="2"/>
  <c r="BT36" i="2"/>
  <c r="BT18" i="2"/>
  <c r="BU2" i="2"/>
  <c r="BU109" i="1" s="1"/>
  <c r="BT114" i="1"/>
  <c r="BT76" i="2" s="1"/>
  <c r="BT112" i="1"/>
  <c r="BT110" i="1"/>
  <c r="BT14" i="2"/>
  <c r="BT23" i="2"/>
  <c r="BT74" i="2" s="1"/>
  <c r="BT106" i="1"/>
  <c r="BT111" i="1"/>
  <c r="BT116" i="1"/>
  <c r="BT86" i="2" s="1"/>
  <c r="BU72" i="2" l="1"/>
  <c r="BU99" i="2"/>
  <c r="BU90" i="2"/>
  <c r="BU84" i="2"/>
  <c r="BU107" i="1"/>
  <c r="BU5" i="2" s="1"/>
  <c r="BU108" i="1"/>
  <c r="BU6" i="2" s="1"/>
  <c r="BU68" i="2"/>
  <c r="BU115" i="1"/>
  <c r="BU81" i="2" s="1"/>
  <c r="BU15" i="2"/>
  <c r="BU102" i="2"/>
  <c r="BU107" i="2"/>
  <c r="BU108" i="2"/>
  <c r="BU92" i="2"/>
  <c r="BU103" i="2"/>
  <c r="BU104" i="2"/>
  <c r="BU79" i="2"/>
  <c r="BU91" i="2"/>
  <c r="BU89" i="2"/>
  <c r="BU20" i="2"/>
  <c r="BU36" i="2"/>
  <c r="BU23" i="2"/>
  <c r="BU74" i="2" s="1"/>
  <c r="BU14" i="2"/>
  <c r="BU18" i="2"/>
  <c r="BU19" i="2"/>
  <c r="BU114" i="1"/>
  <c r="BU76" i="2" s="1"/>
  <c r="BU112" i="1"/>
  <c r="BU67" i="2"/>
  <c r="BU116" i="1"/>
  <c r="BU86" i="2" s="1"/>
  <c r="BU111" i="1"/>
  <c r="BU106" i="1"/>
  <c r="BV2" i="2"/>
  <c r="BV109" i="1" s="1"/>
  <c r="BU110" i="1"/>
  <c r="BV72" i="2" l="1"/>
  <c r="BV90" i="2"/>
  <c r="BV84" i="2"/>
  <c r="BV99" i="2"/>
  <c r="BV107" i="1"/>
  <c r="BV5" i="2" s="1"/>
  <c r="BV108" i="1"/>
  <c r="BV6" i="2" s="1"/>
  <c r="BV68" i="2"/>
  <c r="BV15" i="2"/>
  <c r="BV115" i="1"/>
  <c r="BV81" i="2" s="1"/>
  <c r="BV107" i="2"/>
  <c r="BV108" i="2"/>
  <c r="BV103" i="2"/>
  <c r="BV104" i="2"/>
  <c r="BV92" i="2"/>
  <c r="BV91" i="2"/>
  <c r="BV102" i="2"/>
  <c r="BV89" i="2"/>
  <c r="BV79" i="2"/>
  <c r="BV36" i="2"/>
  <c r="BV20" i="2"/>
  <c r="BV23" i="2"/>
  <c r="BV74" i="2" s="1"/>
  <c r="BV14" i="2"/>
  <c r="BV67" i="2"/>
  <c r="BV19" i="2"/>
  <c r="BV116" i="1"/>
  <c r="BV86" i="2" s="1"/>
  <c r="BV111" i="1"/>
  <c r="BW2" i="2"/>
  <c r="BW109" i="1" s="1"/>
  <c r="BV18" i="2"/>
  <c r="BV114" i="1"/>
  <c r="BV76" i="2" s="1"/>
  <c r="BV112" i="1"/>
  <c r="BV110" i="1"/>
  <c r="BV106" i="1"/>
  <c r="BW84" i="2" l="1"/>
  <c r="BW72" i="2"/>
  <c r="BW90" i="2"/>
  <c r="BW99" i="2"/>
  <c r="BW107" i="1"/>
  <c r="BW5" i="2" s="1"/>
  <c r="BW108" i="1"/>
  <c r="BW6" i="2" s="1"/>
  <c r="BW68" i="2"/>
  <c r="BW15" i="2"/>
  <c r="BW115" i="1"/>
  <c r="BW81" i="2" s="1"/>
  <c r="BW107" i="2"/>
  <c r="BW103" i="2"/>
  <c r="BW104" i="2"/>
  <c r="BW108" i="2"/>
  <c r="BW91" i="2"/>
  <c r="BW102" i="2"/>
  <c r="BW92" i="2"/>
  <c r="BW79" i="2"/>
  <c r="BW89" i="2"/>
  <c r="BW67" i="2"/>
  <c r="BW20" i="2"/>
  <c r="BW23" i="2"/>
  <c r="BW74" i="2" s="1"/>
  <c r="BW14" i="2"/>
  <c r="BW18" i="2"/>
  <c r="BW36" i="2"/>
  <c r="BW116" i="1"/>
  <c r="BW86" i="2" s="1"/>
  <c r="BW111" i="1"/>
  <c r="BW106" i="1"/>
  <c r="BW19" i="2"/>
  <c r="BW114" i="1"/>
  <c r="BW76" i="2" s="1"/>
  <c r="BW112" i="1"/>
  <c r="BW110" i="1"/>
  <c r="BX2" i="2"/>
  <c r="BX109" i="1" s="1"/>
  <c r="BX99" i="2" l="1"/>
  <c r="BX84" i="2"/>
  <c r="BX72" i="2"/>
  <c r="BX90" i="2"/>
  <c r="BX108" i="1"/>
  <c r="BX6" i="2" s="1"/>
  <c r="BX107" i="1"/>
  <c r="BX5" i="2" s="1"/>
  <c r="BX68" i="2"/>
  <c r="BX15" i="2"/>
  <c r="BX115" i="1"/>
  <c r="BX81" i="2" s="1"/>
  <c r="BX108" i="2"/>
  <c r="BX102" i="2"/>
  <c r="BX104" i="2"/>
  <c r="BX107" i="2"/>
  <c r="BX91" i="2"/>
  <c r="BX89" i="2"/>
  <c r="BX92" i="2"/>
  <c r="BX103" i="2"/>
  <c r="BX79" i="2"/>
  <c r="BX23" i="2"/>
  <c r="BX74" i="2" s="1"/>
  <c r="BX19" i="2"/>
  <c r="BX67" i="2"/>
  <c r="BX36" i="2"/>
  <c r="BX20" i="2"/>
  <c r="BX14" i="2"/>
  <c r="BX106" i="1"/>
  <c r="BX116" i="1"/>
  <c r="BX86" i="2" s="1"/>
  <c r="BY2" i="2"/>
  <c r="BY109" i="1" s="1"/>
  <c r="BX18" i="2"/>
  <c r="BX111" i="1"/>
  <c r="BX114" i="1"/>
  <c r="BX76" i="2" s="1"/>
  <c r="BX112" i="1"/>
  <c r="BX110" i="1"/>
  <c r="BY99" i="2" l="1"/>
  <c r="BY84" i="2"/>
  <c r="BY90" i="2"/>
  <c r="BY72" i="2"/>
  <c r="BY108" i="1"/>
  <c r="BY6" i="2" s="1"/>
  <c r="BY107" i="1"/>
  <c r="BY5" i="2" s="1"/>
  <c r="BY68" i="2"/>
  <c r="BY115" i="1"/>
  <c r="BY81" i="2" s="1"/>
  <c r="BY15" i="2"/>
  <c r="BY103" i="2"/>
  <c r="BY108" i="2"/>
  <c r="BY107" i="2"/>
  <c r="BY92" i="2"/>
  <c r="BY102" i="2"/>
  <c r="BY91" i="2"/>
  <c r="BY104" i="2"/>
  <c r="BY89" i="2"/>
  <c r="BY79" i="2"/>
  <c r="BY67" i="2"/>
  <c r="BY36" i="2"/>
  <c r="BY23" i="2"/>
  <c r="BY74" i="2" s="1"/>
  <c r="BY19" i="2"/>
  <c r="BY18" i="2"/>
  <c r="BY20" i="2"/>
  <c r="BY116" i="1"/>
  <c r="BY86" i="2" s="1"/>
  <c r="BY111" i="1"/>
  <c r="BY14" i="2"/>
  <c r="BZ2" i="2"/>
  <c r="BZ109" i="1" s="1"/>
  <c r="BY114" i="1"/>
  <c r="BY76" i="2" s="1"/>
  <c r="BY112" i="1"/>
  <c r="BY110" i="1"/>
  <c r="BY106" i="1"/>
  <c r="BZ90" i="2" l="1"/>
  <c r="BZ99" i="2"/>
  <c r="BZ84" i="2"/>
  <c r="BZ72" i="2"/>
  <c r="BZ108" i="1"/>
  <c r="BZ6" i="2" s="1"/>
  <c r="BZ107" i="1"/>
  <c r="BZ5" i="2" s="1"/>
  <c r="BZ68" i="2"/>
  <c r="BZ115" i="1"/>
  <c r="BZ81" i="2" s="1"/>
  <c r="BZ15" i="2"/>
  <c r="BZ108" i="2"/>
  <c r="BZ92" i="2"/>
  <c r="BZ104" i="2"/>
  <c r="BZ107" i="2"/>
  <c r="BZ91" i="2"/>
  <c r="BZ89" i="2"/>
  <c r="BZ102" i="2"/>
  <c r="BZ103" i="2"/>
  <c r="BZ79" i="2"/>
  <c r="BZ67" i="2"/>
  <c r="BZ18" i="2"/>
  <c r="BZ19" i="2"/>
  <c r="BZ23" i="2"/>
  <c r="BZ74" i="2" s="1"/>
  <c r="BZ14" i="2"/>
  <c r="CA2" i="2"/>
  <c r="CA109" i="1" s="1"/>
  <c r="BZ114" i="1"/>
  <c r="BZ76" i="2" s="1"/>
  <c r="BZ20" i="2"/>
  <c r="BZ112" i="1"/>
  <c r="BZ110" i="1"/>
  <c r="BZ36" i="2"/>
  <c r="BZ116" i="1"/>
  <c r="BZ86" i="2" s="1"/>
  <c r="BZ111" i="1"/>
  <c r="BZ106" i="1"/>
  <c r="CA72" i="2" l="1"/>
  <c r="CA90" i="2"/>
  <c r="CA99" i="2"/>
  <c r="CA84" i="2"/>
  <c r="CA107" i="1"/>
  <c r="CA5" i="2" s="1"/>
  <c r="CA108" i="1"/>
  <c r="CA6" i="2" s="1"/>
  <c r="CA68" i="2"/>
  <c r="CA115" i="1"/>
  <c r="CA81" i="2" s="1"/>
  <c r="CA15" i="2"/>
  <c r="CA102" i="2"/>
  <c r="CA108" i="2"/>
  <c r="CA107" i="2"/>
  <c r="CA91" i="2"/>
  <c r="CA92" i="2"/>
  <c r="CA103" i="2"/>
  <c r="CA104" i="2"/>
  <c r="CA79" i="2"/>
  <c r="CA89" i="2"/>
  <c r="CA67" i="2"/>
  <c r="CA36" i="2"/>
  <c r="CA23" i="2"/>
  <c r="CA74" i="2" s="1"/>
  <c r="CA19" i="2"/>
  <c r="CA18" i="2"/>
  <c r="CA20" i="2"/>
  <c r="CA14" i="2"/>
  <c r="CB2" i="2"/>
  <c r="CB109" i="1" s="1"/>
  <c r="CA114" i="1"/>
  <c r="CA76" i="2" s="1"/>
  <c r="CA112" i="1"/>
  <c r="CA110" i="1"/>
  <c r="CA116" i="1"/>
  <c r="CA86" i="2" s="1"/>
  <c r="CA111" i="1"/>
  <c r="CA106" i="1"/>
  <c r="CB72" i="2" l="1"/>
  <c r="CB90" i="2"/>
  <c r="CB84" i="2"/>
  <c r="CB99" i="2"/>
  <c r="CB107" i="1"/>
  <c r="CB5" i="2" s="1"/>
  <c r="CB108" i="1"/>
  <c r="CB6" i="2" s="1"/>
  <c r="CB68" i="2"/>
  <c r="CB115" i="1"/>
  <c r="CB81" i="2" s="1"/>
  <c r="CB15" i="2"/>
  <c r="CB104" i="2"/>
  <c r="CB103" i="2"/>
  <c r="CB91" i="2"/>
  <c r="CB89" i="2"/>
  <c r="CB92" i="2"/>
  <c r="CB102" i="2"/>
  <c r="CB108" i="2"/>
  <c r="CB79" i="2"/>
  <c r="CB107" i="2"/>
  <c r="CB67" i="2"/>
  <c r="CB36" i="2"/>
  <c r="CB20" i="2"/>
  <c r="CB23" i="2"/>
  <c r="CB74" i="2" s="1"/>
  <c r="CB18" i="2"/>
  <c r="CC2" i="2"/>
  <c r="CC109" i="1" s="1"/>
  <c r="CB110" i="1"/>
  <c r="CB19" i="2"/>
  <c r="CB14" i="2"/>
  <c r="CB114" i="1"/>
  <c r="CB76" i="2" s="1"/>
  <c r="CB112" i="1"/>
  <c r="CB111" i="1"/>
  <c r="CB116" i="1"/>
  <c r="CB86" i="2" s="1"/>
  <c r="CB106" i="1"/>
  <c r="CC99" i="2" l="1"/>
  <c r="CC72" i="2"/>
  <c r="CC90" i="2"/>
  <c r="CC84" i="2"/>
  <c r="CC107" i="1"/>
  <c r="CC5" i="2" s="1"/>
  <c r="CC108" i="1"/>
  <c r="CC6" i="2" s="1"/>
  <c r="CC68" i="2"/>
  <c r="CC115" i="1"/>
  <c r="CC81" i="2" s="1"/>
  <c r="CC15" i="2"/>
  <c r="CC102" i="2"/>
  <c r="CC107" i="2"/>
  <c r="CC108" i="2"/>
  <c r="CC92" i="2"/>
  <c r="CC103" i="2"/>
  <c r="CC104" i="2"/>
  <c r="CC79" i="2"/>
  <c r="CC91" i="2"/>
  <c r="CC89" i="2"/>
  <c r="CC67" i="2"/>
  <c r="CC20" i="2"/>
  <c r="CC19" i="2"/>
  <c r="CC14" i="2"/>
  <c r="CC36" i="2"/>
  <c r="CC18" i="2"/>
  <c r="CC114" i="1"/>
  <c r="CC76" i="2" s="1"/>
  <c r="CC112" i="1"/>
  <c r="CC110" i="1"/>
  <c r="CC23" i="2"/>
  <c r="CC74" i="2" s="1"/>
  <c r="CC116" i="1"/>
  <c r="CC86" i="2" s="1"/>
  <c r="CC111" i="1"/>
  <c r="CC106" i="1"/>
  <c r="CD2" i="2"/>
  <c r="CD109" i="1" s="1"/>
  <c r="CD72" i="2" l="1"/>
  <c r="CD90" i="2"/>
  <c r="CD84" i="2"/>
  <c r="CD99" i="2"/>
  <c r="CD107" i="1"/>
  <c r="CD5" i="2" s="1"/>
  <c r="CD108" i="1"/>
  <c r="CD6" i="2" s="1"/>
  <c r="CD68" i="2"/>
  <c r="CD15" i="2"/>
  <c r="CD115" i="1"/>
  <c r="CD81" i="2" s="1"/>
  <c r="CD107" i="2"/>
  <c r="CD108" i="2"/>
  <c r="CD92" i="2"/>
  <c r="CD102" i="2"/>
  <c r="CD103" i="2"/>
  <c r="CD104" i="2"/>
  <c r="CD91" i="2"/>
  <c r="CD89" i="2"/>
  <c r="CD79" i="2"/>
  <c r="CD67" i="2"/>
  <c r="CD36" i="2"/>
  <c r="CD19" i="2"/>
  <c r="CD14" i="2"/>
  <c r="CD23" i="2"/>
  <c r="CD74" i="2" s="1"/>
  <c r="CD20" i="2"/>
  <c r="CD116" i="1"/>
  <c r="CD86" i="2" s="1"/>
  <c r="CD111" i="1"/>
  <c r="CE2" i="2"/>
  <c r="CE109" i="1" s="1"/>
  <c r="CD114" i="1"/>
  <c r="CD76" i="2" s="1"/>
  <c r="CD112" i="1"/>
  <c r="CD110" i="1"/>
  <c r="CD106" i="1"/>
  <c r="CD18" i="2"/>
  <c r="CE84" i="2" l="1"/>
  <c r="CE72" i="2"/>
  <c r="CE90" i="2"/>
  <c r="CE99" i="2"/>
  <c r="CE108" i="1"/>
  <c r="CE6" i="2" s="1"/>
  <c r="CE107" i="1"/>
  <c r="CE5" i="2" s="1"/>
  <c r="CE68" i="2"/>
  <c r="CE15" i="2"/>
  <c r="CE115" i="1"/>
  <c r="CE81" i="2" s="1"/>
  <c r="CE107" i="2"/>
  <c r="CE103" i="2"/>
  <c r="CE104" i="2"/>
  <c r="CE102" i="2"/>
  <c r="CE91" i="2"/>
  <c r="CE108" i="2"/>
  <c r="CE89" i="2"/>
  <c r="CE79" i="2"/>
  <c r="CE92" i="2"/>
  <c r="CE67" i="2"/>
  <c r="CE20" i="2"/>
  <c r="CE19" i="2"/>
  <c r="CE14" i="2"/>
  <c r="CE18" i="2"/>
  <c r="CE23" i="2"/>
  <c r="CE74" i="2" s="1"/>
  <c r="CE116" i="1"/>
  <c r="CE86" i="2" s="1"/>
  <c r="CE111" i="1"/>
  <c r="CE106" i="1"/>
  <c r="CE36" i="2"/>
  <c r="CE114" i="1"/>
  <c r="CE76" i="2" s="1"/>
  <c r="CE112" i="1"/>
  <c r="CE110" i="1"/>
  <c r="CF2" i="2"/>
  <c r="CF109" i="1" s="1"/>
  <c r="CF99" i="2" l="1"/>
  <c r="CF84" i="2"/>
  <c r="CF72" i="2"/>
  <c r="CF90" i="2"/>
  <c r="CF108" i="1"/>
  <c r="CF6" i="2" s="1"/>
  <c r="CF107" i="1"/>
  <c r="CF5" i="2" s="1"/>
  <c r="CF68" i="2"/>
  <c r="CF115" i="1"/>
  <c r="CF81" i="2" s="1"/>
  <c r="CF15" i="2"/>
  <c r="CF108" i="2"/>
  <c r="CF102" i="2"/>
  <c r="CF103" i="2"/>
  <c r="CF104" i="2"/>
  <c r="CF91" i="2"/>
  <c r="CF89" i="2"/>
  <c r="CF107" i="2"/>
  <c r="CF92" i="2"/>
  <c r="CF23" i="2"/>
  <c r="CF74" i="2" s="1"/>
  <c r="CF19" i="2"/>
  <c r="CF79" i="2"/>
  <c r="CF36" i="2"/>
  <c r="CF20" i="2"/>
  <c r="CF14" i="2"/>
  <c r="CF111" i="1"/>
  <c r="CF116" i="1"/>
  <c r="CF86" i="2" s="1"/>
  <c r="CF106" i="1"/>
  <c r="CF67" i="2"/>
  <c r="CF18" i="2"/>
  <c r="CG2" i="2"/>
  <c r="CG109" i="1" s="1"/>
  <c r="CF112" i="1"/>
  <c r="CF110" i="1"/>
  <c r="CF114" i="1"/>
  <c r="CF76" i="2" s="1"/>
  <c r="CG99" i="2" l="1"/>
  <c r="CG84" i="2"/>
  <c r="CG90" i="2"/>
  <c r="CG72" i="2"/>
  <c r="CG108" i="1"/>
  <c r="CG6" i="2" s="1"/>
  <c r="CG107" i="1"/>
  <c r="CG5" i="2" s="1"/>
  <c r="CG68" i="2"/>
  <c r="CG115" i="1"/>
  <c r="CG81" i="2" s="1"/>
  <c r="CG15" i="2"/>
  <c r="CG103" i="2"/>
  <c r="CG108" i="2"/>
  <c r="CG102" i="2"/>
  <c r="CG104" i="2"/>
  <c r="CG107" i="2"/>
  <c r="CG92" i="2"/>
  <c r="CG79" i="2"/>
  <c r="CG67" i="2"/>
  <c r="CG91" i="2"/>
  <c r="CG36" i="2"/>
  <c r="CG23" i="2"/>
  <c r="CG74" i="2" s="1"/>
  <c r="CG19" i="2"/>
  <c r="CG89" i="2"/>
  <c r="CG20" i="2"/>
  <c r="CG18" i="2"/>
  <c r="CG116" i="1"/>
  <c r="CG86" i="2" s="1"/>
  <c r="CG111" i="1"/>
  <c r="CG106" i="1"/>
  <c r="CH2" i="2"/>
  <c r="CH109" i="1" s="1"/>
  <c r="CG114" i="1"/>
  <c r="CG76" i="2" s="1"/>
  <c r="CG112" i="1"/>
  <c r="CG110" i="1"/>
  <c r="CG14" i="2"/>
  <c r="CH90" i="2" l="1"/>
  <c r="CH99" i="2"/>
  <c r="CH84" i="2"/>
  <c r="CH72" i="2"/>
  <c r="CH107" i="1"/>
  <c r="CH5" i="2" s="1"/>
  <c r="CH108" i="1"/>
  <c r="CH6" i="2" s="1"/>
  <c r="CH68" i="2"/>
  <c r="CH115" i="1"/>
  <c r="CH81" i="2" s="1"/>
  <c r="CH15" i="2"/>
  <c r="CH108" i="2"/>
  <c r="CH92" i="2"/>
  <c r="CH104" i="2"/>
  <c r="CH107" i="2"/>
  <c r="CH103" i="2"/>
  <c r="CH91" i="2"/>
  <c r="CH89" i="2"/>
  <c r="CH102" i="2"/>
  <c r="CH79" i="2"/>
  <c r="CH20" i="2"/>
  <c r="CH36" i="2"/>
  <c r="CH18" i="2"/>
  <c r="CH67" i="2"/>
  <c r="CH23" i="2"/>
  <c r="CH74" i="2" s="1"/>
  <c r="CH19" i="2"/>
  <c r="CI2" i="2"/>
  <c r="CI109" i="1" s="1"/>
  <c r="CH114" i="1"/>
  <c r="CH76" i="2" s="1"/>
  <c r="CH112" i="1"/>
  <c r="CH116" i="1"/>
  <c r="CH86" i="2" s="1"/>
  <c r="CH111" i="1"/>
  <c r="CH106" i="1"/>
  <c r="CH110" i="1"/>
  <c r="CH14" i="2"/>
  <c r="CI72" i="2" l="1"/>
  <c r="CI90" i="2"/>
  <c r="CI99" i="2"/>
  <c r="CI84" i="2"/>
  <c r="CI108" i="1"/>
  <c r="CI6" i="2" s="1"/>
  <c r="CI107" i="1"/>
  <c r="CI5" i="2" s="1"/>
  <c r="CI68" i="2"/>
  <c r="CI115" i="1"/>
  <c r="CI81" i="2" s="1"/>
  <c r="CI15" i="2"/>
  <c r="CI102" i="2"/>
  <c r="CI103" i="2"/>
  <c r="CI104" i="2"/>
  <c r="CI91" i="2"/>
  <c r="CI107" i="2"/>
  <c r="CI92" i="2"/>
  <c r="CI108" i="2"/>
  <c r="CI79" i="2"/>
  <c r="CI89" i="2"/>
  <c r="CI23" i="2"/>
  <c r="CI74" i="2" s="1"/>
  <c r="CI19" i="2"/>
  <c r="CI36" i="2"/>
  <c r="CI18" i="2"/>
  <c r="CI67" i="2"/>
  <c r="CI14" i="2"/>
  <c r="CI20" i="2"/>
  <c r="CJ2" i="2"/>
  <c r="CJ109" i="1" s="1"/>
  <c r="CI114" i="1"/>
  <c r="CI76" i="2" s="1"/>
  <c r="CI112" i="1"/>
  <c r="CI110" i="1"/>
  <c r="CI116" i="1"/>
  <c r="CI86" i="2" s="1"/>
  <c r="CI111" i="1"/>
  <c r="CI106" i="1"/>
  <c r="CJ72" i="2" l="1"/>
  <c r="CJ90" i="2"/>
  <c r="CJ84" i="2"/>
  <c r="CJ99" i="2"/>
  <c r="CJ107" i="1"/>
  <c r="CJ5" i="2" s="1"/>
  <c r="CJ108" i="1"/>
  <c r="CJ6" i="2" s="1"/>
  <c r="CJ68" i="2"/>
  <c r="CJ115" i="1"/>
  <c r="CJ81" i="2" s="1"/>
  <c r="CJ15" i="2"/>
  <c r="CJ104" i="2"/>
  <c r="CJ103" i="2"/>
  <c r="CJ91" i="2"/>
  <c r="CJ89" i="2"/>
  <c r="CJ107" i="2"/>
  <c r="CJ92" i="2"/>
  <c r="CJ108" i="2"/>
  <c r="CJ102" i="2"/>
  <c r="CJ79" i="2"/>
  <c r="CJ67" i="2"/>
  <c r="CJ36" i="2"/>
  <c r="CJ20" i="2"/>
  <c r="CJ23" i="2"/>
  <c r="CJ74" i="2" s="1"/>
  <c r="CJ19" i="2"/>
  <c r="CJ18" i="2"/>
  <c r="CK2" i="2"/>
  <c r="CK109" i="1" s="1"/>
  <c r="CJ112" i="1"/>
  <c r="CJ114" i="1"/>
  <c r="CJ76" i="2" s="1"/>
  <c r="CJ14" i="2"/>
  <c r="CJ110" i="1"/>
  <c r="CJ111" i="1"/>
  <c r="CJ116" i="1"/>
  <c r="CJ86" i="2" s="1"/>
  <c r="CJ106" i="1"/>
  <c r="CK99" i="2" l="1"/>
  <c r="CK72" i="2"/>
  <c r="CK90" i="2"/>
  <c r="CK84" i="2"/>
  <c r="CK107" i="1"/>
  <c r="CK5" i="2" s="1"/>
  <c r="CK108" i="1"/>
  <c r="CK6" i="2" s="1"/>
  <c r="CK68" i="2"/>
  <c r="CK115" i="1"/>
  <c r="CK81" i="2" s="1"/>
  <c r="CK15" i="2"/>
  <c r="CK102" i="2"/>
  <c r="CK107" i="2"/>
  <c r="CK108" i="2"/>
  <c r="CK104" i="2"/>
  <c r="CK92" i="2"/>
  <c r="CK79" i="2"/>
  <c r="CK103" i="2"/>
  <c r="CK91" i="2"/>
  <c r="CK89" i="2"/>
  <c r="CK36" i="2"/>
  <c r="CK20" i="2"/>
  <c r="CK18" i="2"/>
  <c r="CK67" i="2"/>
  <c r="CK23" i="2"/>
  <c r="CK74" i="2" s="1"/>
  <c r="CK14" i="2"/>
  <c r="CK114" i="1"/>
  <c r="CK76" i="2" s="1"/>
  <c r="CK112" i="1"/>
  <c r="CK110" i="1"/>
  <c r="CK19" i="2"/>
  <c r="CK116" i="1"/>
  <c r="CK86" i="2" s="1"/>
  <c r="CK111" i="1"/>
  <c r="CK106" i="1"/>
  <c r="CL2" i="2"/>
  <c r="CL109" i="1" s="1"/>
  <c r="CL72" i="2" l="1"/>
  <c r="CL90" i="2"/>
  <c r="CL84" i="2"/>
  <c r="CL99" i="2"/>
  <c r="CL107" i="1"/>
  <c r="CL5" i="2" s="1"/>
  <c r="CL108" i="1"/>
  <c r="CL6" i="2" s="1"/>
  <c r="CL68" i="2"/>
  <c r="CL15" i="2"/>
  <c r="CL115" i="1"/>
  <c r="CL81" i="2" s="1"/>
  <c r="CL107" i="2"/>
  <c r="CL108" i="2"/>
  <c r="CL92" i="2"/>
  <c r="CL102" i="2"/>
  <c r="CL103" i="2"/>
  <c r="CL104" i="2"/>
  <c r="CL89" i="2"/>
  <c r="CL91" i="2"/>
  <c r="CL79" i="2"/>
  <c r="CL67" i="2"/>
  <c r="CL14" i="2"/>
  <c r="CL19" i="2"/>
  <c r="CL20" i="2"/>
  <c r="CL18" i="2"/>
  <c r="CL36" i="2"/>
  <c r="CL23" i="2"/>
  <c r="CL74" i="2" s="1"/>
  <c r="CL116" i="1"/>
  <c r="CL86" i="2" s="1"/>
  <c r="CL111" i="1"/>
  <c r="CM2" i="2"/>
  <c r="CM109" i="1" s="1"/>
  <c r="CL114" i="1"/>
  <c r="CL76" i="2" s="1"/>
  <c r="CL112" i="1"/>
  <c r="CL110" i="1"/>
  <c r="CL106" i="1"/>
  <c r="CM84" i="2" l="1"/>
  <c r="CM72" i="2"/>
  <c r="CM90" i="2"/>
  <c r="CM99" i="2"/>
  <c r="CM108" i="1"/>
  <c r="CM6" i="2" s="1"/>
  <c r="CM107" i="1"/>
  <c r="CM5" i="2" s="1"/>
  <c r="CM68" i="2"/>
  <c r="CM15" i="2"/>
  <c r="CM115" i="1"/>
  <c r="CM81" i="2" s="1"/>
  <c r="CM107" i="2"/>
  <c r="CM103" i="2"/>
  <c r="CM104" i="2"/>
  <c r="CM92" i="2"/>
  <c r="CM108" i="2"/>
  <c r="CM102" i="2"/>
  <c r="CM91" i="2"/>
  <c r="CM89" i="2"/>
  <c r="CM79" i="2"/>
  <c r="CM67" i="2"/>
  <c r="CM36" i="2"/>
  <c r="CM20" i="2"/>
  <c r="CM14" i="2"/>
  <c r="CM23" i="2"/>
  <c r="CM74" i="2" s="1"/>
  <c r="CM19" i="2"/>
  <c r="CM116" i="1"/>
  <c r="CM86" i="2" s="1"/>
  <c r="CM111" i="1"/>
  <c r="CM106" i="1"/>
  <c r="CM18" i="2"/>
  <c r="CM114" i="1"/>
  <c r="CM76" i="2" s="1"/>
  <c r="CM112" i="1"/>
  <c r="CM110" i="1"/>
  <c r="CN2" i="2"/>
  <c r="CN109" i="1" s="1"/>
  <c r="CN99" i="2" l="1"/>
  <c r="CN84" i="2"/>
  <c r="CN72" i="2"/>
  <c r="CN90" i="2"/>
  <c r="CN108" i="1"/>
  <c r="CN6" i="2" s="1"/>
  <c r="CN107" i="1"/>
  <c r="CN5" i="2" s="1"/>
  <c r="CN68" i="2"/>
  <c r="CN15" i="2"/>
  <c r="CN115" i="1"/>
  <c r="CN81" i="2" s="1"/>
  <c r="CN108" i="2"/>
  <c r="CN102" i="2"/>
  <c r="CN107" i="2"/>
  <c r="CN91" i="2"/>
  <c r="CN89" i="2"/>
  <c r="CN103" i="2"/>
  <c r="CN104" i="2"/>
  <c r="CN92" i="2"/>
  <c r="CN79" i="2"/>
  <c r="CN67" i="2"/>
  <c r="CN23" i="2"/>
  <c r="CN74" i="2" s="1"/>
  <c r="CN19" i="2"/>
  <c r="CN18" i="2"/>
  <c r="CN36" i="2"/>
  <c r="CN14" i="2"/>
  <c r="CN20" i="2"/>
  <c r="CN116" i="1"/>
  <c r="CN86" i="2" s="1"/>
  <c r="CN111" i="1"/>
  <c r="CO2" i="2"/>
  <c r="CO109" i="1" s="1"/>
  <c r="CN106" i="1"/>
  <c r="CN112" i="1"/>
  <c r="CN110" i="1"/>
  <c r="CN114" i="1"/>
  <c r="CN76" i="2" s="1"/>
  <c r="CO99" i="2" l="1"/>
  <c r="CO84" i="2"/>
  <c r="CO90" i="2"/>
  <c r="CO72" i="2"/>
  <c r="CO108" i="1"/>
  <c r="CO6" i="2" s="1"/>
  <c r="CO107" i="1"/>
  <c r="CO5" i="2" s="1"/>
  <c r="CO68" i="2"/>
  <c r="CO15" i="2"/>
  <c r="CO115" i="1"/>
  <c r="CO81" i="2" s="1"/>
  <c r="CO103" i="2"/>
  <c r="CO108" i="2"/>
  <c r="CO107" i="2"/>
  <c r="CO102" i="2"/>
  <c r="CO104" i="2"/>
  <c r="CO89" i="2"/>
  <c r="CO92" i="2"/>
  <c r="CO91" i="2"/>
  <c r="CO79" i="2"/>
  <c r="CO67" i="2"/>
  <c r="CO36" i="2"/>
  <c r="CO23" i="2"/>
  <c r="CO74" i="2" s="1"/>
  <c r="CO19" i="2"/>
  <c r="CO20" i="2"/>
  <c r="CO14" i="2"/>
  <c r="CO116" i="1"/>
  <c r="CO86" i="2" s="1"/>
  <c r="CO111" i="1"/>
  <c r="CO18" i="2"/>
  <c r="CP2" i="2"/>
  <c r="CP109" i="1" s="1"/>
  <c r="CO114" i="1"/>
  <c r="CO76" i="2" s="1"/>
  <c r="CO112" i="1"/>
  <c r="CO110" i="1"/>
  <c r="CO106" i="1"/>
  <c r="CP90" i="2" l="1"/>
  <c r="CP99" i="2"/>
  <c r="CP84" i="2"/>
  <c r="CP72" i="2"/>
  <c r="CP107" i="1"/>
  <c r="CP5" i="2" s="1"/>
  <c r="CP108" i="1"/>
  <c r="CP6" i="2" s="1"/>
  <c r="CP68" i="2"/>
  <c r="CP115" i="1"/>
  <c r="CP81" i="2" s="1"/>
  <c r="CP15" i="2"/>
  <c r="CP108" i="2"/>
  <c r="CP92" i="2"/>
  <c r="CP104" i="2"/>
  <c r="CP107" i="2"/>
  <c r="CP102" i="2"/>
  <c r="CP91" i="2"/>
  <c r="CP89" i="2"/>
  <c r="CP103" i="2"/>
  <c r="CP79" i="2"/>
  <c r="CP67" i="2"/>
  <c r="CP19" i="2"/>
  <c r="CP18" i="2"/>
  <c r="CP20" i="2"/>
  <c r="CP23" i="2"/>
  <c r="CP74" i="2" s="1"/>
  <c r="CQ2" i="2"/>
  <c r="CQ109" i="1" s="1"/>
  <c r="CP114" i="1"/>
  <c r="CP76" i="2" s="1"/>
  <c r="CP14" i="2"/>
  <c r="CP112" i="1"/>
  <c r="CP36" i="2"/>
  <c r="CP110" i="1"/>
  <c r="CP116" i="1"/>
  <c r="CP86" i="2" s="1"/>
  <c r="CP111" i="1"/>
  <c r="CP106" i="1"/>
  <c r="CQ72" i="2" l="1"/>
  <c r="CQ90" i="2"/>
  <c r="CQ99" i="2"/>
  <c r="CQ84" i="2"/>
  <c r="CQ107" i="1"/>
  <c r="CQ5" i="2" s="1"/>
  <c r="CQ108" i="1"/>
  <c r="CQ6" i="2" s="1"/>
  <c r="CQ68" i="2"/>
  <c r="CQ115" i="1"/>
  <c r="CQ81" i="2" s="1"/>
  <c r="CQ15" i="2"/>
  <c r="CQ102" i="2"/>
  <c r="CQ107" i="2"/>
  <c r="CQ91" i="2"/>
  <c r="CQ108" i="2"/>
  <c r="CQ103" i="2"/>
  <c r="CQ104" i="2"/>
  <c r="CQ92" i="2"/>
  <c r="CQ89" i="2"/>
  <c r="CQ79" i="2"/>
  <c r="CQ67" i="2"/>
  <c r="CQ23" i="2"/>
  <c r="CQ74" i="2" s="1"/>
  <c r="CQ19" i="2"/>
  <c r="CQ18" i="2"/>
  <c r="CQ20" i="2"/>
  <c r="CQ36" i="2"/>
  <c r="CQ14" i="2"/>
  <c r="CQ114" i="1"/>
  <c r="CQ76" i="2" s="1"/>
  <c r="CQ112" i="1"/>
  <c r="CQ110" i="1"/>
  <c r="CQ116" i="1"/>
  <c r="CQ86" i="2" s="1"/>
  <c r="CQ111" i="1"/>
  <c r="CQ106" i="1"/>
  <c r="CR2" i="2"/>
  <c r="CR109" i="1" s="1"/>
  <c r="CR72" i="2" l="1"/>
  <c r="CR90" i="2"/>
  <c r="CR84" i="2"/>
  <c r="CR99" i="2"/>
  <c r="CR107" i="1"/>
  <c r="CR5" i="2" s="1"/>
  <c r="CR108" i="1"/>
  <c r="CR6" i="2" s="1"/>
  <c r="CR68" i="2"/>
  <c r="CR115" i="1"/>
  <c r="CR81" i="2" s="1"/>
  <c r="CR15" i="2"/>
  <c r="CR104" i="2"/>
  <c r="CR103" i="2"/>
  <c r="CR91" i="2"/>
  <c r="CR89" i="2"/>
  <c r="CR108" i="2"/>
  <c r="CR102" i="2"/>
  <c r="CR92" i="2"/>
  <c r="CR79" i="2"/>
  <c r="CR107" i="2"/>
  <c r="CR67" i="2"/>
  <c r="CR20" i="2"/>
  <c r="CR18" i="2"/>
  <c r="CR19" i="2"/>
  <c r="CR23" i="2"/>
  <c r="CR74" i="2" s="1"/>
  <c r="CS2" i="2"/>
  <c r="CS109" i="1" s="1"/>
  <c r="CR114" i="1"/>
  <c r="CR76" i="2" s="1"/>
  <c r="CR112" i="1"/>
  <c r="CR14" i="2"/>
  <c r="CR36" i="2"/>
  <c r="CR110" i="1"/>
  <c r="CR116" i="1"/>
  <c r="CR86" i="2" s="1"/>
  <c r="CR106" i="1"/>
  <c r="CR111" i="1"/>
  <c r="CS72" i="2" l="1"/>
  <c r="CS99" i="2"/>
  <c r="CS90" i="2"/>
  <c r="CS84" i="2"/>
  <c r="CS107" i="1"/>
  <c r="CS5" i="2" s="1"/>
  <c r="CS108" i="1"/>
  <c r="CS6" i="2" s="1"/>
  <c r="CS68" i="2"/>
  <c r="CS115" i="1"/>
  <c r="CS81" i="2" s="1"/>
  <c r="CS15" i="2"/>
  <c r="CS102" i="2"/>
  <c r="CS107" i="2"/>
  <c r="CS108" i="2"/>
  <c r="CS103" i="2"/>
  <c r="CS104" i="2"/>
  <c r="CS92" i="2"/>
  <c r="CS89" i="2"/>
  <c r="CS79" i="2"/>
  <c r="CS91" i="2"/>
  <c r="CS20" i="2"/>
  <c r="CS18" i="2"/>
  <c r="CS36" i="2"/>
  <c r="CS67" i="2"/>
  <c r="CS19" i="2"/>
  <c r="CS14" i="2"/>
  <c r="CS23" i="2"/>
  <c r="CS74" i="2" s="1"/>
  <c r="CS114" i="1"/>
  <c r="CS76" i="2" s="1"/>
  <c r="CS112" i="1"/>
  <c r="CS110" i="1"/>
  <c r="CS116" i="1"/>
  <c r="CS86" i="2" s="1"/>
  <c r="CS111" i="1"/>
  <c r="CS106" i="1"/>
  <c r="CT2" i="2"/>
  <c r="CT109" i="1" s="1"/>
  <c r="CT72" i="2" l="1"/>
  <c r="CT90" i="2"/>
  <c r="CT84" i="2"/>
  <c r="CT99" i="2"/>
  <c r="CT108" i="1"/>
  <c r="CT6" i="2" s="1"/>
  <c r="CT107" i="1"/>
  <c r="CT5" i="2" s="1"/>
  <c r="CT68" i="2"/>
  <c r="CT15" i="2"/>
  <c r="CT115" i="1"/>
  <c r="CT81" i="2" s="1"/>
  <c r="CT107" i="2"/>
  <c r="CT108" i="2"/>
  <c r="CT102" i="2"/>
  <c r="CT103" i="2"/>
  <c r="CT104" i="2"/>
  <c r="CT92" i="2"/>
  <c r="CT91" i="2"/>
  <c r="CT79" i="2"/>
  <c r="CT89" i="2"/>
  <c r="CT36" i="2"/>
  <c r="CT20" i="2"/>
  <c r="CT14" i="2"/>
  <c r="CT23" i="2"/>
  <c r="CT74" i="2" s="1"/>
  <c r="CT67" i="2"/>
  <c r="CT19" i="2"/>
  <c r="CT18" i="2"/>
  <c r="CT116" i="1"/>
  <c r="CT86" i="2" s="1"/>
  <c r="CT111" i="1"/>
  <c r="CU2" i="2"/>
  <c r="CU109" i="1" s="1"/>
  <c r="CT114" i="1"/>
  <c r="CT76" i="2" s="1"/>
  <c r="CT112" i="1"/>
  <c r="CT110" i="1"/>
  <c r="CT106" i="1"/>
  <c r="CU84" i="2" l="1"/>
  <c r="CU72" i="2"/>
  <c r="CU90" i="2"/>
  <c r="CU99" i="2"/>
  <c r="CU107" i="1"/>
  <c r="CU5" i="2" s="1"/>
  <c r="CU108" i="1"/>
  <c r="CU6" i="2" s="1"/>
  <c r="CU68" i="2"/>
  <c r="CU15" i="2"/>
  <c r="CU115" i="1"/>
  <c r="CU81" i="2" s="1"/>
  <c r="CU107" i="2"/>
  <c r="CU103" i="2"/>
  <c r="CU104" i="2"/>
  <c r="CU108" i="2"/>
  <c r="CU92" i="2"/>
  <c r="CU91" i="2"/>
  <c r="CU102" i="2"/>
  <c r="CU89" i="2"/>
  <c r="CU79" i="2"/>
  <c r="CU67" i="2"/>
  <c r="CU20" i="2"/>
  <c r="CU14" i="2"/>
  <c r="CU23" i="2"/>
  <c r="CU74" i="2" s="1"/>
  <c r="CU36" i="2"/>
  <c r="CU19" i="2"/>
  <c r="CU18" i="2"/>
  <c r="CU116" i="1"/>
  <c r="CU86" i="2" s="1"/>
  <c r="CU111" i="1"/>
  <c r="CU106" i="1"/>
  <c r="CU114" i="1"/>
  <c r="CU76" i="2" s="1"/>
  <c r="CU112" i="1"/>
  <c r="CU110" i="1"/>
  <c r="CV2" i="2"/>
  <c r="CV109" i="1" s="1"/>
  <c r="CV99" i="2" l="1"/>
  <c r="CV84" i="2"/>
  <c r="CV72" i="2"/>
  <c r="CV90" i="2"/>
  <c r="CV108" i="1"/>
  <c r="CV6" i="2" s="1"/>
  <c r="CV107" i="1"/>
  <c r="CV5" i="2" s="1"/>
  <c r="CV68" i="2"/>
  <c r="CV115" i="1"/>
  <c r="CV81" i="2" s="1"/>
  <c r="CV15" i="2"/>
  <c r="CV108" i="2"/>
  <c r="CV102" i="2"/>
  <c r="CV103" i="2"/>
  <c r="CV92" i="2"/>
  <c r="CV104" i="2"/>
  <c r="CV91" i="2"/>
  <c r="CV89" i="2"/>
  <c r="CV107" i="2"/>
  <c r="CV79" i="2"/>
  <c r="CV23" i="2"/>
  <c r="CV74" i="2" s="1"/>
  <c r="CV19" i="2"/>
  <c r="CV36" i="2"/>
  <c r="CV20" i="2"/>
  <c r="CV67" i="2"/>
  <c r="CV14" i="2"/>
  <c r="CV18" i="2"/>
  <c r="CV116" i="1"/>
  <c r="CV86" i="2" s="1"/>
  <c r="CW2" i="2"/>
  <c r="CW109" i="1" s="1"/>
  <c r="CV111" i="1"/>
  <c r="CV106" i="1"/>
  <c r="CV112" i="1"/>
  <c r="CV114" i="1"/>
  <c r="CV76" i="2" s="1"/>
  <c r="CV110" i="1"/>
  <c r="CW99" i="2" l="1"/>
  <c r="CW84" i="2"/>
  <c r="CW90" i="2"/>
  <c r="CW72" i="2"/>
  <c r="CW108" i="1"/>
  <c r="CW6" i="2" s="1"/>
  <c r="CW107" i="1"/>
  <c r="CW5" i="2" s="1"/>
  <c r="CW68" i="2"/>
  <c r="CW115" i="1"/>
  <c r="CW81" i="2" s="1"/>
  <c r="CW15" i="2"/>
  <c r="CW103" i="2"/>
  <c r="CW108" i="2"/>
  <c r="CW104" i="2"/>
  <c r="CW107" i="2"/>
  <c r="CW102" i="2"/>
  <c r="CW91" i="2"/>
  <c r="CW92" i="2"/>
  <c r="CW79" i="2"/>
  <c r="CW89" i="2"/>
  <c r="CW67" i="2"/>
  <c r="CW36" i="2"/>
  <c r="CW23" i="2"/>
  <c r="CW74" i="2" s="1"/>
  <c r="CW19" i="2"/>
  <c r="CW18" i="2"/>
  <c r="CW14" i="2"/>
  <c r="CW20" i="2"/>
  <c r="CW116" i="1"/>
  <c r="CW86" i="2" s="1"/>
  <c r="CW111" i="1"/>
  <c r="CW106" i="1"/>
  <c r="CX2" i="2"/>
  <c r="CX109" i="1" s="1"/>
  <c r="CW114" i="1"/>
  <c r="CW76" i="2" s="1"/>
  <c r="CW112" i="1"/>
  <c r="CW110" i="1"/>
  <c r="CX90" i="2" l="1"/>
  <c r="CX99" i="2"/>
  <c r="CX84" i="2"/>
  <c r="CX72" i="2"/>
  <c r="CX108" i="1"/>
  <c r="CX6" i="2" s="1"/>
  <c r="CX107" i="1"/>
  <c r="CX5" i="2" s="1"/>
  <c r="CX68" i="2"/>
  <c r="CX115" i="1"/>
  <c r="CX81" i="2" s="1"/>
  <c r="CX15" i="2"/>
  <c r="CX108" i="2"/>
  <c r="CX92" i="2"/>
  <c r="CX104" i="2"/>
  <c r="CX107" i="2"/>
  <c r="E12" i="1" s="1"/>
  <c r="CX91" i="2"/>
  <c r="CX89" i="2"/>
  <c r="CX102" i="2"/>
  <c r="CX103" i="2"/>
  <c r="CX79" i="2"/>
  <c r="CX67" i="2"/>
  <c r="CX23" i="2"/>
  <c r="CX74" i="2" s="1"/>
  <c r="CX36" i="2"/>
  <c r="CX20" i="2"/>
  <c r="CX18" i="2"/>
  <c r="CX14" i="2"/>
  <c r="CX110" i="1"/>
  <c r="CX114" i="1"/>
  <c r="CX76" i="2" s="1"/>
  <c r="CX112" i="1"/>
  <c r="CX19" i="2"/>
  <c r="CX116" i="1"/>
  <c r="CX86" i="2" s="1"/>
  <c r="CX111" i="1"/>
  <c r="CX106" i="1"/>
  <c r="Z103" i="2" l="1"/>
  <c r="Z104" i="2" s="1"/>
  <c r="K67" i="2"/>
  <c r="C67" i="2"/>
  <c r="J67" i="2"/>
  <c r="I67" i="2"/>
  <c r="H67" i="2"/>
  <c r="G67" i="2"/>
  <c r="E67" i="2"/>
  <c r="L67" i="2"/>
  <c r="D67" i="2"/>
  <c r="F67" i="2"/>
  <c r="X103" i="2" l="1"/>
  <c r="X104" i="2" s="1"/>
  <c r="Q103" i="2"/>
  <c r="Q104" i="2" s="1"/>
  <c r="C103" i="2"/>
  <c r="E103" i="2"/>
  <c r="V103" i="2"/>
  <c r="V104" i="2" s="1"/>
  <c r="F103" i="2"/>
  <c r="J103" i="2"/>
  <c r="S103" i="2"/>
  <c r="S104" i="2" s="1"/>
  <c r="G103" i="2"/>
  <c r="Y103" i="2"/>
  <c r="Y104" i="2" s="1"/>
  <c r="B104" i="2"/>
  <c r="O103" i="2"/>
  <c r="O104" i="2" s="1"/>
  <c r="M103" i="2"/>
  <c r="M104" i="2" s="1"/>
  <c r="T103" i="2"/>
  <c r="T104" i="2" s="1"/>
  <c r="I103" i="2"/>
  <c r="D103" i="2"/>
  <c r="AA103" i="2"/>
  <c r="AA104" i="2" s="1"/>
  <c r="R103" i="2"/>
  <c r="R104" i="2" s="1"/>
  <c r="H103" i="2"/>
  <c r="P103" i="2"/>
  <c r="P104" i="2" s="1"/>
  <c r="U103" i="2"/>
  <c r="U104" i="2" s="1"/>
  <c r="L103" i="2"/>
  <c r="N103" i="2"/>
  <c r="N104" i="2" s="1"/>
  <c r="W103" i="2"/>
  <c r="W104" i="2" s="1"/>
  <c r="K103" i="2"/>
  <c r="E69" i="2"/>
  <c r="E72" i="2"/>
  <c r="E91" i="2" s="1"/>
  <c r="E92" i="2" s="1"/>
  <c r="E99" i="2" s="1"/>
  <c r="L72" i="2"/>
  <c r="L91" i="2" s="1"/>
  <c r="L92" i="2" s="1"/>
  <c r="L99" i="2" s="1"/>
  <c r="L69" i="2"/>
  <c r="G72" i="2"/>
  <c r="G91" i="2" s="1"/>
  <c r="G92" i="2" s="1"/>
  <c r="G99" i="2" s="1"/>
  <c r="G69" i="2"/>
  <c r="I69" i="2"/>
  <c r="I72" i="2"/>
  <c r="I91" i="2" s="1"/>
  <c r="I92" i="2" s="1"/>
  <c r="I99" i="2" s="1"/>
  <c r="H69" i="2"/>
  <c r="H72" i="2"/>
  <c r="H91" i="2" s="1"/>
  <c r="H92" i="2" s="1"/>
  <c r="H99" i="2" s="1"/>
  <c r="J69" i="2"/>
  <c r="J72" i="2"/>
  <c r="J91" i="2" s="1"/>
  <c r="J92" i="2" s="1"/>
  <c r="J99" i="2" s="1"/>
  <c r="F72" i="2"/>
  <c r="F91" i="2" s="1"/>
  <c r="F92" i="2" s="1"/>
  <c r="F99" i="2" s="1"/>
  <c r="F69" i="2"/>
  <c r="C72" i="2"/>
  <c r="C91" i="2" s="1"/>
  <c r="C92" i="2" s="1"/>
  <c r="C99" i="2" s="1"/>
  <c r="C69" i="2"/>
  <c r="D72" i="2"/>
  <c r="D91" i="2" s="1"/>
  <c r="D92" i="2" s="1"/>
  <c r="D99" i="2" s="1"/>
  <c r="D69" i="2"/>
  <c r="K69" i="2"/>
  <c r="K72" i="2"/>
  <c r="K91" i="2" s="1"/>
  <c r="K92" i="2" s="1"/>
  <c r="K99" i="2" s="1"/>
  <c r="D102" i="2" l="1"/>
  <c r="F102" i="2"/>
  <c r="I102" i="2"/>
  <c r="J102" i="2"/>
  <c r="E102" i="2"/>
  <c r="L102" i="2"/>
  <c r="K102" i="2"/>
  <c r="H102" i="2"/>
  <c r="G102" i="2"/>
  <c r="C102" i="2"/>
  <c r="K104" i="2" l="1"/>
  <c r="K108" i="2"/>
  <c r="I108" i="2"/>
  <c r="I104" i="2"/>
  <c r="H108" i="2"/>
  <c r="H104" i="2"/>
  <c r="E108" i="2"/>
  <c r="E104" i="2"/>
  <c r="C104" i="2"/>
  <c r="C108" i="2"/>
  <c r="F104" i="2"/>
  <c r="F108" i="2"/>
  <c r="L108" i="2"/>
  <c r="L104" i="2"/>
  <c r="J108" i="2"/>
  <c r="J104" i="2"/>
  <c r="G104" i="2"/>
  <c r="G108" i="2"/>
  <c r="D104" i="2"/>
  <c r="D108" i="2"/>
  <c r="E13" i="1" l="1"/>
  <c r="E14" i="1"/>
  <c r="E15" i="1"/>
</calcChain>
</file>

<file path=xl/sharedStrings.xml><?xml version="1.0" encoding="utf-8"?>
<sst xmlns="http://schemas.openxmlformats.org/spreadsheetml/2006/main" count="298" uniqueCount="180">
  <si>
    <t>Commercial Inputs</t>
  </si>
  <si>
    <t>SYSTEM DESIGN</t>
  </si>
  <si>
    <t>PV Nameplate capacity (kW), purchased</t>
  </si>
  <si>
    <t>KEY</t>
  </si>
  <si>
    <t>PV Nameplate capacity (kW), existing</t>
  </si>
  <si>
    <t>Calculated</t>
  </si>
  <si>
    <t>None</t>
  </si>
  <si>
    <t>PV degradation rate (%/year)</t>
  </si>
  <si>
    <t>Input from REopt</t>
  </si>
  <si>
    <t>Battery power (kW)</t>
  </si>
  <si>
    <t>Battery capacity (kWh)</t>
  </si>
  <si>
    <t>RESULTS</t>
  </si>
  <si>
    <t>LCC without system, $</t>
  </si>
  <si>
    <t>YEAR 1 RESULTS</t>
  </si>
  <si>
    <t>LCC with system, $</t>
  </si>
  <si>
    <t>Year 1 utility bill without system ($/year)</t>
  </si>
  <si>
    <t>NPV, $</t>
  </si>
  <si>
    <t>NOTE: This NPV can differ slightly (&lt;1%) from the Webtool/API results due to rounding and the tolerance in the optimizer.</t>
  </si>
  <si>
    <t>Year 1 utility bill with system ($/year)</t>
  </si>
  <si>
    <t>IRR, %</t>
  </si>
  <si>
    <t>Year 1 export credits with system ($/year)</t>
  </si>
  <si>
    <t>Year 1 net energy produced with system (kWh/year)</t>
  </si>
  <si>
    <t>SYSTEM COSTS</t>
  </si>
  <si>
    <t>Total Installed Cost ($)</t>
  </si>
  <si>
    <t>PV Installed Cost ($)</t>
  </si>
  <si>
    <t>Battery Installed Cost ($)</t>
  </si>
  <si>
    <t>Operation and Maintenance (O&amp;M)</t>
  </si>
  <si>
    <t>Battery replacement cost ($/kW)</t>
  </si>
  <si>
    <t>Battery kW replacement year</t>
  </si>
  <si>
    <t>Battery replacement cost ($/kWh)</t>
  </si>
  <si>
    <t>Battery kWh replacement year</t>
  </si>
  <si>
    <t>LOAN PARAMETERS</t>
  </si>
  <si>
    <t>Debt fraction (% of total installed cost)</t>
  </si>
  <si>
    <t>Loan term (years)</t>
  </si>
  <si>
    <t>Loan rate (%/year)</t>
  </si>
  <si>
    <t>ANALYSIS PARAMETERS</t>
  </si>
  <si>
    <t>Analysis period (years)</t>
  </si>
  <si>
    <t>O&amp;M cost escalation rate (nominal) (%/year)</t>
  </si>
  <si>
    <t>Nominal escalation rate (%/year)</t>
  </si>
  <si>
    <t>Nominal discount rate (%/year)</t>
  </si>
  <si>
    <t>TAX AND INSURANCE RATES</t>
  </si>
  <si>
    <t>Federal income tax rate (%)</t>
  </si>
  <si>
    <t>PV TAX CREDITS</t>
  </si>
  <si>
    <t>Investment tax credit (ITC)</t>
  </si>
  <si>
    <t>Reduces depreciation and ITC basis</t>
  </si>
  <si>
    <t>As percentage</t>
  </si>
  <si>
    <t>%</t>
  </si>
  <si>
    <t>Maximum</t>
  </si>
  <si>
    <t>Federal</t>
  </si>
  <si>
    <t>Yes</t>
  </si>
  <si>
    <t>PV DIRECT CASH INCENTIVES</t>
  </si>
  <si>
    <t>Investment based incentive (IBI)</t>
  </si>
  <si>
    <t>Incentive is taxable</t>
  </si>
  <si>
    <t>Maximum ($)</t>
  </si>
  <si>
    <t>State (% of total installed cost)</t>
  </si>
  <si>
    <t>No</t>
  </si>
  <si>
    <t>Utility (% of total installed cost)</t>
  </si>
  <si>
    <t>Capacity based incentive (CBI)</t>
  </si>
  <si>
    <t>Amount ($/W)</t>
  </si>
  <si>
    <t>Federal ($/W)</t>
  </si>
  <si>
    <t>State  ($/W)</t>
  </si>
  <si>
    <t>Utility  ($/W)</t>
  </si>
  <si>
    <t>Production based incentive (PBI)</t>
  </si>
  <si>
    <t>Amount ($/kWh)</t>
  </si>
  <si>
    <t>Maximum ($/year)</t>
  </si>
  <si>
    <t>Federal Taxable</t>
  </si>
  <si>
    <t>Term (years)</t>
  </si>
  <si>
    <t>System Size Limit (kW)</t>
  </si>
  <si>
    <t>Combined ($/kWh)</t>
  </si>
  <si>
    <t>BATTERY TAX CREDITS</t>
  </si>
  <si>
    <t>MACRS SCHEDULES (INFORMATIONAL ONLY)</t>
  </si>
  <si>
    <t>BATTERY DIRECT CASH INCENTIVES</t>
  </si>
  <si>
    <t>Year</t>
  </si>
  <si>
    <t>5-year</t>
  </si>
  <si>
    <t>7-year</t>
  </si>
  <si>
    <t>DEPRECIATION AND DEBT INTEREST DEDUCTION</t>
  </si>
  <si>
    <t>PV</t>
  </si>
  <si>
    <t>Battery</t>
  </si>
  <si>
    <t>Federal (years)</t>
  </si>
  <si>
    <t>Federal bonus fraction</t>
  </si>
  <si>
    <t>ANNUAL VALUES</t>
  </si>
  <si>
    <t>Electricity bill without system ($)</t>
  </si>
  <si>
    <t>Electricity bill with system before export credits ($)</t>
  </si>
  <si>
    <t>Export credits with system ($)</t>
  </si>
  <si>
    <t>Value of electricity savings ($)</t>
  </si>
  <si>
    <t>PV Federal depreciation percentages (fraction)</t>
  </si>
  <si>
    <t>Battery Federal depreciation percentages (fraction)</t>
  </si>
  <si>
    <t>Commercial Cash Flow</t>
  </si>
  <si>
    <t>Operating Year</t>
  </si>
  <si>
    <t>Production</t>
  </si>
  <si>
    <t>Savings</t>
  </si>
  <si>
    <t>Operating Expenses</t>
  </si>
  <si>
    <t xml:space="preserve">Battery kW replacement cost </t>
  </si>
  <si>
    <t xml:space="preserve">Battery kWh replacement cost </t>
  </si>
  <si>
    <t>Total operating expenses</t>
  </si>
  <si>
    <t>Tax Deductible Operating Expenses</t>
  </si>
  <si>
    <t>Total deductible expenses</t>
  </si>
  <si>
    <t>Project Debt</t>
  </si>
  <si>
    <t>Debt sizing</t>
  </si>
  <si>
    <t>Total installed cost less IBI and CBI</t>
  </si>
  <si>
    <t>Debt amount</t>
  </si>
  <si>
    <t>Equity</t>
  </si>
  <si>
    <t>Debt payments</t>
  </si>
  <si>
    <t>Balance</t>
  </si>
  <si>
    <t>Interest</t>
  </si>
  <si>
    <t>Principal</t>
  </si>
  <si>
    <t>Total P&amp;I Payment</t>
  </si>
  <si>
    <t>Pre-tax cash flow</t>
  </si>
  <si>
    <t>Direct Cash Incentives</t>
  </si>
  <si>
    <t>PV Investment-based incentives (IBI)</t>
  </si>
  <si>
    <t>State IBI</t>
  </si>
  <si>
    <t>Utility IBI</t>
  </si>
  <si>
    <t>Total</t>
  </si>
  <si>
    <t>PV Capacity-based incentives (CBI)</t>
  </si>
  <si>
    <t>Federal CBI</t>
  </si>
  <si>
    <t>State CBI</t>
  </si>
  <si>
    <t>Utility CBI</t>
  </si>
  <si>
    <t>Battery Investment-based incentives (IBI)</t>
  </si>
  <si>
    <t>Battery Capacity-based incentives (CBI)</t>
  </si>
  <si>
    <t>Production-based incentives (PBI)</t>
  </si>
  <si>
    <t>Total (IBI, CBI, PBI)</t>
  </si>
  <si>
    <t>Federal Income Tax</t>
  </si>
  <si>
    <t>Total taxable income before deductions</t>
  </si>
  <si>
    <t>Deductions</t>
  </si>
  <si>
    <t>Deductible operating expenses</t>
  </si>
  <si>
    <t>PV Depreciation, Commercial only</t>
  </si>
  <si>
    <t>Percentage</t>
  </si>
  <si>
    <t>Bonus Basis</t>
  </si>
  <si>
    <t>Basis</t>
  </si>
  <si>
    <t>Amount</t>
  </si>
  <si>
    <t>Battery Depreciation, Commercial only</t>
  </si>
  <si>
    <t>Total deductions</t>
  </si>
  <si>
    <t>Total taxable income less deductions</t>
  </si>
  <si>
    <t>Income Taxes</t>
  </si>
  <si>
    <t>Federal ITC basis: PV</t>
  </si>
  <si>
    <t>Federal ITC amount: PV</t>
  </si>
  <si>
    <t>Federal ITC basis: Battery</t>
  </si>
  <si>
    <t>Federal ITC amount: Battery</t>
  </si>
  <si>
    <t>Federal tax savings/liability</t>
  </si>
  <si>
    <t>After-tax annual costs</t>
  </si>
  <si>
    <t>After-tax value of energy generated by system</t>
  </si>
  <si>
    <t>After-tax cash flow</t>
  </si>
  <si>
    <t>LCC Calculation</t>
  </si>
  <si>
    <t>Net annual costs without system (after tax)</t>
  </si>
  <si>
    <t>Net annual costs with system (after tax)</t>
  </si>
  <si>
    <t>Wind Nameplace capacity (kW), purchased</t>
  </si>
  <si>
    <t>Wind Installed Cost ($)</t>
  </si>
  <si>
    <t>Fixed PV O&amp;M ($/kW-yr)</t>
  </si>
  <si>
    <t>Fixed Wind O&amp;M ($/kW-yr)</t>
  </si>
  <si>
    <t>WIND TAX CREDITS</t>
  </si>
  <si>
    <t>WIND DIRECT CASH INCENTIVES</t>
  </si>
  <si>
    <t>Wind Federal depreciation percentages (fraction)</t>
  </si>
  <si>
    <t>Wind</t>
  </si>
  <si>
    <t>PV cost in $/kW</t>
  </si>
  <si>
    <t>Wind cost in $/kW</t>
  </si>
  <si>
    <t>Wind Investment-based incentives (IBI)</t>
  </si>
  <si>
    <t>Wind Capacity-based incentives (CBI)</t>
  </si>
  <si>
    <t>PV Combined PBI</t>
  </si>
  <si>
    <t>Wind Combined PBI</t>
  </si>
  <si>
    <t>Year 1 net PV energy produced with system (kWh/year)</t>
  </si>
  <si>
    <t>Year 1 net wind energy produced with system (kWh/year)</t>
  </si>
  <si>
    <t>PV Annual energy (kWh)</t>
  </si>
  <si>
    <t>Total Annual energy (kWh)</t>
  </si>
  <si>
    <t>Wind Annual energy (kWh)</t>
  </si>
  <si>
    <t>PV Annual energy (AC kWh)</t>
  </si>
  <si>
    <t>Wind Annual energy (AC kWh)</t>
  </si>
  <si>
    <t>Wind Depreciation, Commercial only</t>
  </si>
  <si>
    <t>Federal ITC basis: Wind</t>
  </si>
  <si>
    <t>Federal ITC amount: Wind</t>
  </si>
  <si>
    <t>Generator capacity (kW), purchased</t>
  </si>
  <si>
    <t>Generator capacity (kW), existing</t>
  </si>
  <si>
    <t>Year 1 net Generator energy produced with system (kWh/year)</t>
  </si>
  <si>
    <t>Generator Installed Cost ($)</t>
  </si>
  <si>
    <t>Fixed Generator O&amp;M ($/kW-yr)</t>
  </si>
  <si>
    <t>Generator Annual energy (kWh)</t>
  </si>
  <si>
    <t>Generator Annual energy (AC kWh)</t>
  </si>
  <si>
    <t>Generator cost in $/kW</t>
  </si>
  <si>
    <t>Generator cost in $/kWh</t>
  </si>
  <si>
    <t>Variable Generator O&amp;M ($/kWh)</t>
  </si>
  <si>
    <t>Diesel fuel used cost ($)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</si>
</sst>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\$#,##0"/>
    <numFmt numFmtId="165" formatCode="#,##0.000000000"/>
    <numFmt numFmtId="166" formatCode="\$#,##0.00"/>
    <numFmt numFmtId="167" formatCode="#,##0.00000"/>
  </numFmts>
  <fonts count="14" x14ac:knownFonts="1">
    <font>
      <sz val="10"/>
      <name val="Arial"/>
      <family val="2"/>
      <charset val="1"/>
    </font>
    <font>
      <sz val="11"/>
      <color rgb="FFFF0000"/>
      <name val="Calibri"/>
      <family val="2"/>
      <charset val="1"/>
    </font>
    <font>
      <sz val="10"/>
      <name val="Calibri"/>
      <family val="2"/>
      <charset val="1"/>
    </font>
    <font>
      <b/>
      <sz val="14"/>
      <color rgb="FFFFFFFF"/>
      <name val="Segoe UI"/>
      <family val="2"/>
      <charset val="1"/>
    </font>
    <font>
      <b/>
      <sz val="10"/>
      <name val="Calibri"/>
      <family val="2"/>
      <charset val="1"/>
    </font>
    <font>
      <b/>
      <sz val="10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b/>
      <sz val="10"/>
      <name val="Arial"/>
      <family val="2"/>
      <charset val="1"/>
    </font>
    <font>
      <sz val="10"/>
      <name val="Times New Roman"/>
      <family val="1"/>
      <charset val="1"/>
    </font>
    <font>
      <sz val="10"/>
      <color rgb="FFFFFFFF"/>
      <name val="Arial"/>
      <family val="2"/>
      <charset val="1"/>
    </font>
    <font>
      <sz val="10"/>
      <name val="Arial"/>
      <family val="2"/>
      <charset val="1"/>
    </font>
    <font>
      <sz val="10"/>
      <color rgb="FFFF0000"/>
      <name val="Calibri"/>
      <family val="2"/>
      <charset val="1"/>
    </font>
    <font>
      <sz val="10"/>
      <color rgb="FFFF0000"/>
      <name val="Arial"/>
      <family val="2"/>
      <charset val="1"/>
    </font>
    <font>
      <sz val="1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BFBFBF"/>
        <bgColor rgb="FFBFBFC0"/>
      </patternFill>
    </fill>
    <fill>
      <patternFill patternType="solid">
        <fgColor rgb="FFB9CDE5"/>
        <bgColor rgb="FFCCCCFF"/>
      </patternFill>
    </fill>
    <fill>
      <patternFill patternType="solid">
        <fgColor rgb="FFFFFFFF"/>
        <bgColor rgb="FFFFFFCC"/>
      </patternFill>
    </fill>
    <fill>
      <patternFill patternType="solid">
        <fgColor rgb="FFA6A6A6"/>
        <bgColor rgb="FF969696"/>
      </patternFill>
    </fill>
    <fill>
      <patternFill patternType="solid">
        <fgColor rgb="FFBFBFC0"/>
        <bgColor rgb="FFBFBFBF"/>
      </patternFill>
    </fill>
    <fill>
      <patternFill patternType="solid">
        <fgColor rgb="FF95B3D7"/>
        <bgColor rgb="FFA6A6A6"/>
      </patternFill>
    </fill>
    <fill>
      <patternFill patternType="solid">
        <fgColor rgb="FF95B3D7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</borders>
  <cellStyleXfs count="3">
    <xf numFmtId="0" fontId="0" fillId="0" borderId="0"/>
    <xf numFmtId="9" fontId="10" fillId="0" borderId="0" applyBorder="0" applyProtection="0"/>
    <xf numFmtId="0" fontId="1" fillId="0" borderId="0" applyBorder="0" applyProtection="0"/>
  </cellStyleXfs>
  <cellXfs count="181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3" fillId="2" borderId="1" xfId="2" applyNumberFormat="1" applyFont="1" applyFill="1" applyBorder="1" applyAlignment="1">
      <alignment horizontal="left"/>
    </xf>
    <xf numFmtId="0" fontId="2" fillId="2" borderId="0" xfId="0" applyFont="1" applyFill="1" applyBorder="1"/>
    <xf numFmtId="0" fontId="2" fillId="0" borderId="0" xfId="0" applyFont="1" applyBorder="1" applyAlignment="1">
      <alignment horizontal="center"/>
    </xf>
    <xf numFmtId="0" fontId="4" fillId="3" borderId="2" xfId="2" applyNumberFormat="1" applyFont="1" applyFill="1" applyBorder="1" applyAlignment="1">
      <alignment horizontal="left"/>
    </xf>
    <xf numFmtId="0" fontId="4" fillId="3" borderId="3" xfId="2" applyNumberFormat="1" applyFont="1" applyFill="1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/>
    <xf numFmtId="0" fontId="2" fillId="0" borderId="4" xfId="0" applyFont="1" applyBorder="1"/>
    <xf numFmtId="0" fontId="2" fillId="0" borderId="4" xfId="2" applyNumberFormat="1" applyFont="1" applyFill="1" applyBorder="1" applyAlignment="1">
      <alignment horizontal="right"/>
    </xf>
    <xf numFmtId="0" fontId="5" fillId="3" borderId="4" xfId="0" applyFont="1" applyFill="1" applyBorder="1"/>
    <xf numFmtId="0" fontId="2" fillId="0" borderId="0" xfId="0" applyFont="1"/>
    <xf numFmtId="0" fontId="6" fillId="4" borderId="4" xfId="0" applyFont="1" applyFill="1" applyBorder="1"/>
    <xf numFmtId="0" fontId="2" fillId="5" borderId="4" xfId="0" applyFont="1" applyFill="1" applyBorder="1"/>
    <xf numFmtId="0" fontId="2" fillId="5" borderId="0" xfId="0" applyFont="1" applyFill="1" applyBorder="1"/>
    <xf numFmtId="3" fontId="2" fillId="0" borderId="4" xfId="2" applyNumberFormat="1" applyFont="1" applyFill="1" applyBorder="1" applyAlignment="1">
      <alignment horizontal="right"/>
    </xf>
    <xf numFmtId="0" fontId="2" fillId="0" borderId="2" xfId="0" applyFont="1" applyBorder="1" applyAlignment="1">
      <alignment horizontal="left"/>
    </xf>
    <xf numFmtId="164" fontId="6" fillId="4" borderId="4" xfId="2" applyNumberFormat="1" applyFont="1" applyFill="1" applyBorder="1" applyAlignment="1">
      <alignment horizontal="center"/>
    </xf>
    <xf numFmtId="3" fontId="2" fillId="0" borderId="4" xfId="0" applyNumberFormat="1" applyFont="1" applyBorder="1" applyAlignment="1">
      <alignment horizontal="right"/>
    </xf>
    <xf numFmtId="3" fontId="6" fillId="4" borderId="4" xfId="2" applyNumberFormat="1" applyFont="1" applyFill="1" applyBorder="1" applyAlignment="1">
      <alignment horizontal="center"/>
    </xf>
    <xf numFmtId="10" fontId="6" fillId="4" borderId="4" xfId="1" applyNumberFormat="1" applyFont="1" applyFill="1" applyBorder="1" applyAlignment="1" applyProtection="1">
      <alignment horizontal="center"/>
    </xf>
    <xf numFmtId="2" fontId="2" fillId="0" borderId="0" xfId="0" applyNumberFormat="1" applyFont="1" applyBorder="1"/>
    <xf numFmtId="0" fontId="2" fillId="0" borderId="0" xfId="2" applyNumberFormat="1" applyFont="1" applyFill="1" applyBorder="1" applyAlignment="1">
      <alignment horizontal="left"/>
    </xf>
    <xf numFmtId="10" fontId="2" fillId="0" borderId="0" xfId="2" applyNumberFormat="1" applyFont="1" applyFill="1" applyBorder="1" applyAlignment="1">
      <alignment horizontal="center"/>
    </xf>
    <xf numFmtId="164" fontId="2" fillId="0" borderId="0" xfId="0" applyNumberFormat="1" applyFont="1" applyBorder="1"/>
    <xf numFmtId="0" fontId="4" fillId="0" borderId="0" xfId="2" applyNumberFormat="1" applyFont="1" applyFill="1" applyBorder="1" applyAlignment="1">
      <alignment horizontal="left"/>
    </xf>
    <xf numFmtId="0" fontId="4" fillId="0" borderId="0" xfId="2" applyNumberFormat="1" applyFont="1" applyFill="1" applyBorder="1" applyAlignment="1">
      <alignment horizontal="center"/>
    </xf>
    <xf numFmtId="165" fontId="2" fillId="0" borderId="0" xfId="0" applyNumberFormat="1" applyFont="1" applyBorder="1"/>
    <xf numFmtId="9" fontId="2" fillId="0" borderId="0" xfId="0" applyNumberFormat="1" applyFont="1" applyBorder="1" applyAlignment="1">
      <alignment horizontal="center"/>
    </xf>
    <xf numFmtId="0" fontId="2" fillId="0" borderId="5" xfId="0" applyFont="1" applyBorder="1"/>
    <xf numFmtId="3" fontId="2" fillId="0" borderId="5" xfId="2" applyNumberFormat="1" applyFont="1" applyFill="1" applyBorder="1" applyAlignment="1">
      <alignment horizontal="right"/>
    </xf>
    <xf numFmtId="166" fontId="2" fillId="0" borderId="0" xfId="2" applyNumberFormat="1" applyFont="1" applyFill="1" applyBorder="1" applyAlignment="1">
      <alignment horizontal="center"/>
    </xf>
    <xf numFmtId="0" fontId="4" fillId="0" borderId="2" xfId="0" applyFont="1" applyBorder="1"/>
    <xf numFmtId="0" fontId="2" fillId="0" borderId="3" xfId="0" applyFont="1" applyBorder="1"/>
    <xf numFmtId="0" fontId="2" fillId="0" borderId="4" xfId="2" applyNumberFormat="1" applyFont="1" applyFill="1" applyBorder="1" applyAlignment="1">
      <alignment horizontal="left" indent="1"/>
    </xf>
    <xf numFmtId="0" fontId="2" fillId="0" borderId="0" xfId="2" applyNumberFormat="1" applyFont="1" applyFill="1" applyBorder="1" applyAlignment="1">
      <alignment horizontal="right"/>
    </xf>
    <xf numFmtId="0" fontId="4" fillId="3" borderId="2" xfId="2" applyNumberFormat="1" applyFont="1" applyFill="1" applyBorder="1" applyAlignment="1">
      <alignment horizontal="left"/>
    </xf>
    <xf numFmtId="0" fontId="4" fillId="3" borderId="3" xfId="2" applyNumberFormat="1" applyFont="1" applyFill="1" applyBorder="1" applyAlignment="1">
      <alignment horizontal="center"/>
    </xf>
    <xf numFmtId="0" fontId="2" fillId="0" borderId="4" xfId="2" applyNumberFormat="1" applyFont="1" applyFill="1" applyBorder="1" applyAlignment="1">
      <alignment horizontal="left"/>
    </xf>
    <xf numFmtId="2" fontId="2" fillId="0" borderId="4" xfId="2" applyNumberFormat="1" applyFont="1" applyFill="1" applyBorder="1" applyAlignment="1">
      <alignment horizontal="right"/>
    </xf>
    <xf numFmtId="0" fontId="2" fillId="0" borderId="4" xfId="2" applyNumberFormat="1" applyFont="1" applyFill="1" applyBorder="1" applyAlignment="1">
      <alignment horizontal="right"/>
    </xf>
    <xf numFmtId="0" fontId="2" fillId="0" borderId="2" xfId="2" applyNumberFormat="1" applyFont="1" applyFill="1" applyBorder="1" applyAlignment="1">
      <alignment horizontal="left"/>
    </xf>
    <xf numFmtId="2" fontId="2" fillId="0" borderId="3" xfId="2" applyNumberFormat="1" applyFont="1" applyFill="1" applyBorder="1" applyAlignment="1">
      <alignment horizontal="right"/>
    </xf>
    <xf numFmtId="0" fontId="2" fillId="0" borderId="4" xfId="2" applyNumberFormat="1" applyFont="1" applyFill="1" applyBorder="1" applyAlignment="1">
      <alignment horizontal="left"/>
    </xf>
    <xf numFmtId="0" fontId="2" fillId="0" borderId="4" xfId="2" applyNumberFormat="1" applyFont="1" applyFill="1" applyBorder="1" applyAlignment="1">
      <alignment horizontal="right"/>
    </xf>
    <xf numFmtId="2" fontId="2" fillId="0" borderId="4" xfId="2" applyNumberFormat="1" applyFont="1" applyFill="1" applyBorder="1" applyAlignment="1">
      <alignment horizontal="right"/>
    </xf>
    <xf numFmtId="2" fontId="2" fillId="0" borderId="4" xfId="1" applyNumberFormat="1" applyFont="1" applyBorder="1" applyAlignment="1" applyProtection="1">
      <alignment horizontal="right"/>
    </xf>
    <xf numFmtId="0" fontId="2" fillId="0" borderId="0" xfId="0" applyFont="1" applyBorder="1" applyAlignment="1">
      <alignment horizontal="left"/>
    </xf>
    <xf numFmtId="0" fontId="2" fillId="0" borderId="0" xfId="2" applyNumberFormat="1" applyFont="1" applyFill="1" applyBorder="1"/>
    <xf numFmtId="0" fontId="4" fillId="3" borderId="6" xfId="2" applyNumberFormat="1" applyFont="1" applyFill="1" applyBorder="1" applyAlignment="1">
      <alignment horizontal="center"/>
    </xf>
    <xf numFmtId="0" fontId="4" fillId="0" borderId="7" xfId="0" applyFont="1" applyBorder="1"/>
    <xf numFmtId="0" fontId="2" fillId="0" borderId="8" xfId="0" applyFont="1" applyBorder="1"/>
    <xf numFmtId="0" fontId="2" fillId="0" borderId="7" xfId="0" applyFont="1" applyBorder="1" applyAlignment="1">
      <alignment horizontal="left"/>
    </xf>
    <xf numFmtId="0" fontId="4" fillId="0" borderId="9" xfId="2" applyNumberFormat="1" applyFont="1" applyFill="1" applyBorder="1" applyAlignment="1">
      <alignment horizontal="center"/>
    </xf>
    <xf numFmtId="0" fontId="2" fillId="0" borderId="4" xfId="0" applyFont="1" applyBorder="1" applyAlignment="1">
      <alignment horizontal="left" indent="1"/>
    </xf>
    <xf numFmtId="0" fontId="2" fillId="0" borderId="4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166" fontId="2" fillId="0" borderId="4" xfId="2" applyNumberFormat="1" applyFont="1" applyFill="1" applyBorder="1" applyAlignment="1">
      <alignment horizontal="left" indent="3"/>
    </xf>
    <xf numFmtId="11" fontId="2" fillId="0" borderId="4" xfId="2" applyNumberFormat="1" applyFont="1" applyFill="1" applyBorder="1" applyAlignment="1">
      <alignment horizontal="right"/>
    </xf>
    <xf numFmtId="0" fontId="2" fillId="0" borderId="4" xfId="0" applyFont="1" applyBorder="1" applyAlignment="1">
      <alignment horizontal="center"/>
    </xf>
    <xf numFmtId="0" fontId="4" fillId="0" borderId="0" xfId="2" applyNumberFormat="1" applyFont="1" applyFill="1" applyBorder="1"/>
    <xf numFmtId="166" fontId="2" fillId="0" borderId="0" xfId="2" applyNumberFormat="1" applyFont="1" applyFill="1" applyBorder="1" applyAlignment="1">
      <alignment horizontal="left"/>
    </xf>
    <xf numFmtId="0" fontId="4" fillId="3" borderId="10" xfId="2" applyNumberFormat="1" applyFont="1" applyFill="1" applyBorder="1" applyAlignment="1">
      <alignment horizontal="left"/>
    </xf>
    <xf numFmtId="0" fontId="4" fillId="3" borderId="11" xfId="2" applyNumberFormat="1" applyFont="1" applyFill="1" applyBorder="1" applyAlignment="1">
      <alignment horizontal="center"/>
    </xf>
    <xf numFmtId="0" fontId="4" fillId="0" borderId="2" xfId="2" applyNumberFormat="1" applyFont="1" applyFill="1" applyBorder="1" applyAlignment="1">
      <alignment horizontal="left"/>
    </xf>
    <xf numFmtId="0" fontId="2" fillId="0" borderId="6" xfId="2" applyNumberFormat="1" applyFont="1" applyFill="1" applyBorder="1" applyAlignment="1">
      <alignment horizontal="center"/>
    </xf>
    <xf numFmtId="0" fontId="2" fillId="0" borderId="6" xfId="2" applyNumberFormat="1" applyFont="1" applyFill="1" applyBorder="1" applyAlignment="1">
      <alignment horizontal="center"/>
    </xf>
    <xf numFmtId="166" fontId="2" fillId="0" borderId="2" xfId="2" applyNumberFormat="1" applyFont="1" applyFill="1" applyBorder="1" applyAlignment="1">
      <alignment horizontal="center"/>
    </xf>
    <xf numFmtId="166" fontId="2" fillId="0" borderId="2" xfId="2" applyNumberFormat="1" applyFont="1" applyFill="1" applyBorder="1" applyAlignment="1">
      <alignment horizontal="left"/>
    </xf>
    <xf numFmtId="0" fontId="2" fillId="0" borderId="4" xfId="2" applyNumberFormat="1" applyFont="1" applyFill="1" applyBorder="1" applyAlignment="1">
      <alignment horizontal="center"/>
    </xf>
    <xf numFmtId="0" fontId="2" fillId="0" borderId="12" xfId="2" applyNumberFormat="1" applyFont="1" applyFill="1" applyBorder="1" applyAlignment="1">
      <alignment horizontal="center"/>
    </xf>
    <xf numFmtId="166" fontId="2" fillId="0" borderId="13" xfId="2" applyNumberFormat="1" applyFont="1" applyFill="1" applyBorder="1" applyAlignment="1">
      <alignment horizontal="center"/>
    </xf>
    <xf numFmtId="166" fontId="2" fillId="0" borderId="12" xfId="2" applyNumberFormat="1" applyFont="1" applyFill="1" applyBorder="1" applyAlignment="1">
      <alignment horizontal="center"/>
    </xf>
    <xf numFmtId="0" fontId="2" fillId="0" borderId="4" xfId="2" applyNumberFormat="1" applyFont="1" applyFill="1" applyBorder="1" applyAlignment="1">
      <alignment horizontal="left" indent="3"/>
    </xf>
    <xf numFmtId="0" fontId="2" fillId="0" borderId="4" xfId="2" applyNumberFormat="1" applyFont="1" applyFill="1" applyBorder="1" applyAlignment="1">
      <alignment horizontal="center"/>
    </xf>
    <xf numFmtId="0" fontId="2" fillId="0" borderId="0" xfId="2" applyNumberFormat="1" applyFont="1" applyFill="1" applyBorder="1" applyAlignment="1">
      <alignment horizontal="center"/>
    </xf>
    <xf numFmtId="0" fontId="4" fillId="0" borderId="7" xfId="2" applyNumberFormat="1" applyFont="1" applyFill="1" applyBorder="1" applyAlignment="1">
      <alignment horizontal="left"/>
    </xf>
    <xf numFmtId="0" fontId="2" fillId="0" borderId="12" xfId="2" applyNumberFormat="1" applyFont="1" applyFill="1" applyBorder="1" applyAlignment="1">
      <alignment horizontal="center"/>
    </xf>
    <xf numFmtId="166" fontId="2" fillId="0" borderId="14" xfId="2" applyNumberFormat="1" applyFont="1" applyFill="1" applyBorder="1" applyAlignment="1">
      <alignment horizontal="left"/>
    </xf>
    <xf numFmtId="11" fontId="2" fillId="0" borderId="5" xfId="2" applyNumberFormat="1" applyFont="1" applyFill="1" applyBorder="1" applyAlignment="1">
      <alignment horizontal="right"/>
    </xf>
    <xf numFmtId="0" fontId="2" fillId="0" borderId="5" xfId="2" applyNumberFormat="1" applyFont="1" applyFill="1" applyBorder="1" applyAlignment="1">
      <alignment horizontal="center"/>
    </xf>
    <xf numFmtId="0" fontId="2" fillId="0" borderId="5" xfId="0" applyFont="1" applyBorder="1" applyAlignment="1">
      <alignment horizontal="center"/>
    </xf>
    <xf numFmtId="166" fontId="2" fillId="0" borderId="4" xfId="2" applyNumberFormat="1" applyFont="1" applyFill="1" applyBorder="1" applyAlignment="1">
      <alignment horizontal="center"/>
    </xf>
    <xf numFmtId="0" fontId="2" fillId="0" borderId="4" xfId="0" applyFont="1" applyBorder="1"/>
    <xf numFmtId="11" fontId="2" fillId="0" borderId="4" xfId="2" applyNumberFormat="1" applyFont="1" applyFill="1" applyBorder="1" applyAlignment="1">
      <alignment horizontal="center"/>
    </xf>
    <xf numFmtId="0" fontId="2" fillId="0" borderId="0" xfId="2" applyNumberFormat="1" applyFont="1" applyFill="1" applyBorder="1" applyAlignment="1">
      <alignment horizontal="left" indent="3"/>
    </xf>
    <xf numFmtId="0" fontId="2" fillId="0" borderId="0" xfId="2" applyNumberFormat="1" applyFont="1" applyFill="1" applyBorder="1" applyAlignment="1">
      <alignment horizontal="right"/>
    </xf>
    <xf numFmtId="11" fontId="2" fillId="0" borderId="0" xfId="2" applyNumberFormat="1" applyFont="1" applyFill="1" applyBorder="1" applyAlignment="1">
      <alignment horizontal="right"/>
    </xf>
    <xf numFmtId="0" fontId="2" fillId="0" borderId="0" xfId="2" applyNumberFormat="1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11" fontId="2" fillId="0" borderId="0" xfId="2" applyNumberFormat="1" applyFont="1" applyFill="1" applyBorder="1" applyAlignment="1">
      <alignment horizontal="center"/>
    </xf>
    <xf numFmtId="0" fontId="4" fillId="3" borderId="15" xfId="2" applyNumberFormat="1" applyFont="1" applyFill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4" fontId="2" fillId="0" borderId="4" xfId="2" applyNumberFormat="1" applyFont="1" applyFill="1" applyBorder="1" applyAlignment="1">
      <alignment horizontal="center"/>
    </xf>
    <xf numFmtId="0" fontId="2" fillId="0" borderId="2" xfId="2" applyNumberFormat="1" applyFont="1" applyFill="1" applyBorder="1" applyAlignment="1">
      <alignment horizontal="left"/>
    </xf>
    <xf numFmtId="0" fontId="2" fillId="5" borderId="4" xfId="2" applyNumberFormat="1" applyFont="1" applyFill="1" applyBorder="1" applyAlignment="1">
      <alignment horizontal="center"/>
    </xf>
    <xf numFmtId="0" fontId="2" fillId="0" borderId="4" xfId="2" applyNumberFormat="1" applyFont="1" applyFill="1" applyBorder="1" applyAlignment="1">
      <alignment horizontal="left" wrapText="1"/>
    </xf>
    <xf numFmtId="0" fontId="4" fillId="6" borderId="2" xfId="2" applyNumberFormat="1" applyFont="1" applyFill="1" applyBorder="1" applyAlignment="1">
      <alignment horizontal="left"/>
    </xf>
    <xf numFmtId="0" fontId="4" fillId="6" borderId="6" xfId="2" applyNumberFormat="1" applyFont="1" applyFill="1" applyBorder="1" applyAlignment="1">
      <alignment horizontal="center"/>
    </xf>
    <xf numFmtId="0" fontId="2" fillId="0" borderId="4" xfId="2" applyNumberFormat="1" applyFont="1" applyFill="1" applyBorder="1" applyAlignment="1">
      <alignment horizontal="left"/>
    </xf>
    <xf numFmtId="3" fontId="2" fillId="7" borderId="4" xfId="2" applyNumberFormat="1" applyFont="1" applyFill="1" applyBorder="1" applyAlignment="1">
      <alignment horizontal="right"/>
    </xf>
    <xf numFmtId="3" fontId="2" fillId="0" borderId="4" xfId="2" applyNumberFormat="1" applyFont="1" applyFill="1" applyBorder="1" applyAlignment="1">
      <alignment horizontal="center"/>
    </xf>
    <xf numFmtId="3" fontId="2" fillId="8" borderId="4" xfId="2" applyNumberFormat="1" applyFont="1" applyFill="1" applyBorder="1" applyAlignment="1">
      <alignment horizontal="center"/>
    </xf>
    <xf numFmtId="4" fontId="2" fillId="7" borderId="4" xfId="2" applyNumberFormat="1" applyFont="1" applyFill="1" applyBorder="1"/>
    <xf numFmtId="0" fontId="3" fillId="2" borderId="16" xfId="2" applyNumberFormat="1" applyFont="1" applyFill="1" applyBorder="1" applyAlignment="1">
      <alignment horizontal="left"/>
    </xf>
    <xf numFmtId="0" fontId="0" fillId="0" borderId="0" xfId="0" applyBorder="1" applyAlignment="1">
      <alignment horizontal="right"/>
    </xf>
    <xf numFmtId="4" fontId="0" fillId="0" borderId="0" xfId="0" applyNumberFormat="1" applyBorder="1" applyAlignment="1">
      <alignment horizontal="right"/>
    </xf>
    <xf numFmtId="167" fontId="0" fillId="0" borderId="0" xfId="0" applyNumberFormat="1" applyBorder="1" applyAlignment="1">
      <alignment horizontal="right"/>
    </xf>
    <xf numFmtId="4" fontId="0" fillId="0" borderId="0" xfId="0" applyNumberFormat="1" applyBorder="1" applyAlignment="1">
      <alignment horizontal="right"/>
    </xf>
    <xf numFmtId="4" fontId="0" fillId="0" borderId="0" xfId="0" applyNumberFormat="1" applyAlignment="1">
      <alignment horizontal="right"/>
    </xf>
    <xf numFmtId="0" fontId="5" fillId="6" borderId="4" xfId="0" applyFont="1" applyFill="1" applyBorder="1"/>
    <xf numFmtId="0" fontId="7" fillId="6" borderId="6" xfId="2" applyNumberFormat="1" applyFont="1" applyFill="1" applyBorder="1" applyAlignment="1">
      <alignment horizontal="right"/>
    </xf>
    <xf numFmtId="0" fontId="7" fillId="0" borderId="0" xfId="2" applyNumberFormat="1" applyFont="1" applyFill="1" applyBorder="1" applyAlignment="1">
      <alignment horizontal="left"/>
    </xf>
    <xf numFmtId="0" fontId="7" fillId="0" borderId="0" xfId="2" applyNumberFormat="1" applyFont="1" applyFill="1" applyBorder="1" applyAlignment="1">
      <alignment horizontal="right"/>
    </xf>
    <xf numFmtId="0" fontId="7" fillId="6" borderId="2" xfId="2" applyNumberFormat="1" applyFont="1" applyFill="1" applyBorder="1" applyAlignment="1">
      <alignment horizontal="right"/>
    </xf>
    <xf numFmtId="0" fontId="7" fillId="6" borderId="3" xfId="2" applyNumberFormat="1" applyFont="1" applyFill="1" applyBorder="1" applyAlignment="1">
      <alignment horizontal="right"/>
    </xf>
    <xf numFmtId="0" fontId="0" fillId="0" borderId="0" xfId="2" applyNumberFormat="1" applyFont="1" applyFill="1" applyBorder="1"/>
    <xf numFmtId="3" fontId="0" fillId="0" borderId="0" xfId="2" applyNumberFormat="1" applyFont="1" applyFill="1" applyBorder="1"/>
    <xf numFmtId="3" fontId="0" fillId="6" borderId="6" xfId="2" applyNumberFormat="1" applyFont="1" applyFill="1" applyBorder="1"/>
    <xf numFmtId="3" fontId="0" fillId="6" borderId="3" xfId="2" applyNumberFormat="1" applyFont="1" applyFill="1" applyBorder="1"/>
    <xf numFmtId="0" fontId="0" fillId="0" borderId="0" xfId="2" applyNumberFormat="1" applyFont="1" applyFill="1" applyBorder="1" applyAlignment="1">
      <alignment horizontal="left"/>
    </xf>
    <xf numFmtId="3" fontId="0" fillId="0" borderId="0" xfId="2" applyNumberFormat="1" applyFont="1" applyFill="1" applyBorder="1" applyAlignment="1">
      <alignment horizontal="right"/>
    </xf>
    <xf numFmtId="0" fontId="8" fillId="0" borderId="0" xfId="0" applyFont="1" applyBorder="1"/>
    <xf numFmtId="0" fontId="0" fillId="0" borderId="0" xfId="0" applyBorder="1"/>
    <xf numFmtId="4" fontId="0" fillId="0" borderId="0" xfId="0" applyNumberFormat="1" applyBorder="1"/>
    <xf numFmtId="0" fontId="7" fillId="6" borderId="2" xfId="2" applyNumberFormat="1" applyFont="1" applyFill="1" applyBorder="1"/>
    <xf numFmtId="0" fontId="0" fillId="6" borderId="6" xfId="0" applyFill="1" applyBorder="1"/>
    <xf numFmtId="4" fontId="0" fillId="6" borderId="6" xfId="0" applyNumberFormat="1" applyFill="1" applyBorder="1"/>
    <xf numFmtId="4" fontId="0" fillId="6" borderId="3" xfId="0" applyNumberFormat="1" applyFill="1" applyBorder="1"/>
    <xf numFmtId="0" fontId="0" fillId="0" borderId="0" xfId="0"/>
    <xf numFmtId="0" fontId="0" fillId="0" borderId="0" xfId="2" applyNumberFormat="1" applyFont="1" applyFill="1" applyBorder="1" applyAlignment="1">
      <alignment horizontal="left" indent="1"/>
    </xf>
    <xf numFmtId="0" fontId="0" fillId="0" borderId="0" xfId="2" applyNumberFormat="1" applyFont="1" applyFill="1" applyBorder="1" applyAlignment="1">
      <alignment horizontal="right"/>
    </xf>
    <xf numFmtId="0" fontId="0" fillId="0" borderId="6" xfId="2" applyNumberFormat="1" applyFont="1" applyFill="1" applyBorder="1" applyAlignment="1">
      <alignment horizontal="left"/>
    </xf>
    <xf numFmtId="0" fontId="0" fillId="0" borderId="6" xfId="2" applyNumberFormat="1" applyFont="1" applyFill="1" applyBorder="1" applyAlignment="1">
      <alignment horizontal="right"/>
    </xf>
    <xf numFmtId="3" fontId="0" fillId="0" borderId="6" xfId="2" applyNumberFormat="1" applyFont="1" applyFill="1" applyBorder="1" applyAlignment="1">
      <alignment horizontal="right"/>
    </xf>
    <xf numFmtId="4" fontId="0" fillId="0" borderId="0" xfId="2" applyNumberFormat="1" applyFont="1" applyFill="1" applyBorder="1" applyAlignment="1">
      <alignment horizontal="right"/>
    </xf>
    <xf numFmtId="0" fontId="0" fillId="6" borderId="6" xfId="2" applyNumberFormat="1" applyFont="1" applyFill="1" applyBorder="1" applyAlignment="1">
      <alignment horizontal="right"/>
    </xf>
    <xf numFmtId="4" fontId="0" fillId="6" borderId="6" xfId="2" applyNumberFormat="1" applyFont="1" applyFill="1" applyBorder="1" applyAlignment="1">
      <alignment horizontal="right"/>
    </xf>
    <xf numFmtId="4" fontId="0" fillId="6" borderId="3" xfId="2" applyNumberFormat="1" applyFont="1" applyFill="1" applyBorder="1" applyAlignment="1">
      <alignment horizontal="right"/>
    </xf>
    <xf numFmtId="0" fontId="7" fillId="6" borderId="2" xfId="2" applyNumberFormat="1" applyFont="1" applyFill="1" applyBorder="1"/>
    <xf numFmtId="0" fontId="0" fillId="6" borderId="6" xfId="2" applyNumberFormat="1" applyFont="1" applyFill="1" applyBorder="1" applyAlignment="1">
      <alignment horizontal="right"/>
    </xf>
    <xf numFmtId="4" fontId="0" fillId="6" borderId="3" xfId="2" applyNumberFormat="1" applyFont="1" applyFill="1" applyBorder="1" applyAlignment="1">
      <alignment horizontal="right"/>
    </xf>
    <xf numFmtId="0" fontId="0" fillId="0" borderId="0" xfId="2" applyNumberFormat="1" applyFont="1" applyFill="1" applyBorder="1"/>
    <xf numFmtId="0" fontId="0" fillId="0" borderId="0" xfId="2" applyNumberFormat="1" applyFont="1" applyFill="1" applyBorder="1" applyAlignment="1">
      <alignment horizontal="right"/>
    </xf>
    <xf numFmtId="4" fontId="0" fillId="0" borderId="0" xfId="2" applyNumberFormat="1" applyFont="1" applyFill="1" applyBorder="1" applyAlignment="1">
      <alignment horizontal="right"/>
    </xf>
    <xf numFmtId="0" fontId="0" fillId="0" borderId="0" xfId="2" applyNumberFormat="1" applyFont="1" applyFill="1" applyBorder="1" applyAlignment="1">
      <alignment horizontal="left" indent="1"/>
    </xf>
    <xf numFmtId="3" fontId="0" fillId="0" borderId="0" xfId="2" applyNumberFormat="1" applyFont="1" applyFill="1" applyBorder="1" applyAlignment="1">
      <alignment horizontal="right"/>
    </xf>
    <xf numFmtId="3" fontId="0" fillId="0" borderId="8" xfId="2" applyNumberFormat="1" applyFont="1" applyFill="1" applyBorder="1" applyAlignment="1">
      <alignment horizontal="right"/>
    </xf>
    <xf numFmtId="0" fontId="0" fillId="0" borderId="6" xfId="2" applyNumberFormat="1" applyFont="1" applyFill="1" applyBorder="1"/>
    <xf numFmtId="0" fontId="0" fillId="0" borderId="6" xfId="2" applyNumberFormat="1" applyFont="1" applyFill="1" applyBorder="1" applyAlignment="1">
      <alignment horizontal="right"/>
    </xf>
    <xf numFmtId="3" fontId="0" fillId="0" borderId="6" xfId="2" applyNumberFormat="1" applyFont="1" applyFill="1" applyBorder="1" applyAlignment="1">
      <alignment horizontal="right"/>
    </xf>
    <xf numFmtId="0" fontId="7" fillId="0" borderId="0" xfId="2" applyNumberFormat="1" applyFont="1" applyFill="1" applyBorder="1"/>
    <xf numFmtId="0" fontId="0" fillId="0" borderId="0" xfId="0" applyAlignment="1">
      <alignment horizontal="center"/>
    </xf>
    <xf numFmtId="0" fontId="0" fillId="0" borderId="0" xfId="2" applyNumberFormat="1" applyFont="1" applyFill="1" applyBorder="1"/>
    <xf numFmtId="0" fontId="0" fillId="0" borderId="0" xfId="2" applyNumberFormat="1" applyFont="1" applyFill="1" applyBorder="1" applyAlignment="1">
      <alignment horizontal="right"/>
    </xf>
    <xf numFmtId="4" fontId="0" fillId="0" borderId="0" xfId="2" applyNumberFormat="1" applyFont="1" applyFill="1" applyBorder="1" applyAlignment="1">
      <alignment horizontal="right"/>
    </xf>
    <xf numFmtId="0" fontId="9" fillId="6" borderId="6" xfId="2" applyNumberFormat="1" applyFont="1" applyFill="1" applyBorder="1" applyAlignment="1">
      <alignment horizontal="right"/>
    </xf>
    <xf numFmtId="4" fontId="9" fillId="6" borderId="6" xfId="2" applyNumberFormat="1" applyFont="1" applyFill="1" applyBorder="1" applyAlignment="1">
      <alignment horizontal="right"/>
    </xf>
    <xf numFmtId="0" fontId="0" fillId="0" borderId="0" xfId="2" applyNumberFormat="1" applyFont="1" applyFill="1" applyBorder="1" applyAlignment="1">
      <alignment horizontal="left" indent="3"/>
    </xf>
    <xf numFmtId="0" fontId="0" fillId="0" borderId="0" xfId="0" applyFont="1"/>
    <xf numFmtId="0" fontId="0" fillId="0" borderId="0" xfId="0" applyFont="1"/>
    <xf numFmtId="3" fontId="0" fillId="0" borderId="8" xfId="2" applyNumberFormat="1" applyFont="1" applyFill="1" applyBorder="1" applyAlignment="1">
      <alignment horizontal="right"/>
    </xf>
    <xf numFmtId="0" fontId="7" fillId="0" borderId="0" xfId="2" applyNumberFormat="1" applyFont="1" applyFill="1" applyBorder="1"/>
    <xf numFmtId="3" fontId="0" fillId="0" borderId="0" xfId="2" applyNumberFormat="1" applyFont="1" applyFill="1" applyBorder="1" applyAlignment="1">
      <alignment horizontal="right"/>
    </xf>
    <xf numFmtId="0" fontId="0" fillId="0" borderId="0" xfId="0" applyAlignment="1">
      <alignment horizontal="right"/>
    </xf>
    <xf numFmtId="3" fontId="0" fillId="0" borderId="0" xfId="0" applyNumberFormat="1"/>
    <xf numFmtId="0" fontId="2" fillId="0" borderId="2" xfId="2" applyNumberFormat="1" applyFont="1" applyFill="1" applyBorder="1" applyAlignment="1">
      <alignment horizontal="left" wrapText="1"/>
    </xf>
    <xf numFmtId="0" fontId="2" fillId="0" borderId="6" xfId="0" applyFont="1" applyBorder="1" applyAlignment="1">
      <alignment horizontal="center"/>
    </xf>
    <xf numFmtId="0" fontId="11" fillId="0" borderId="4" xfId="0" applyFont="1" applyBorder="1"/>
    <xf numFmtId="0" fontId="11" fillId="0" borderId="4" xfId="2" applyNumberFormat="1" applyFont="1" applyFill="1" applyBorder="1" applyAlignment="1">
      <alignment horizontal="left" indent="1"/>
    </xf>
    <xf numFmtId="0" fontId="11" fillId="0" borderId="4" xfId="2" applyNumberFormat="1" applyFont="1" applyFill="1" applyBorder="1" applyAlignment="1">
      <alignment horizontal="left"/>
    </xf>
    <xf numFmtId="0" fontId="12" fillId="0" borderId="0" xfId="0" applyFont="1"/>
    <xf numFmtId="0" fontId="2" fillId="5" borderId="0" xfId="0" applyNumberFormat="1" applyFont="1" applyFill="1" applyBorder="1"/>
    <xf numFmtId="0" fontId="2" fillId="5" borderId="8" xfId="0" applyNumberFormat="1" applyFont="1" applyFill="1" applyBorder="1"/>
    <xf numFmtId="0" fontId="12" fillId="0" borderId="0" xfId="2" applyNumberFormat="1" applyFont="1" applyFill="1" applyBorder="1" applyAlignment="1">
      <alignment horizontal="left" indent="1"/>
    </xf>
    <xf numFmtId="3" fontId="13" fillId="0" borderId="4" xfId="2" applyNumberFormat="1" applyFont="1" applyFill="1" applyBorder="1" applyAlignment="1">
      <alignment horizontal="center"/>
    </xf>
    <xf numFmtId="4" fontId="2" fillId="9" borderId="4" xfId="2" applyNumberFormat="1" applyFont="1" applyFill="1" applyBorder="1" applyAlignment="1">
      <alignment horizontal="center"/>
    </xf>
  </cellXfs>
  <cellStyles count="3">
    <cellStyle name="Explanatory Text" xfId="2" builtinId="53" customBuiltin="1"/>
    <cellStyle name="Normal" xfId="0" builtinId="0"/>
    <cellStyle name="Percent" xfId="1" builtinId="5"/>
  </cellStyles>
  <dxfs count="9">
    <dxf>
      <fill>
        <patternFill>
          <bgColor rgb="FF969696"/>
        </patternFill>
      </fill>
    </dxf>
    <dxf>
      <fill>
        <patternFill>
          <bgColor rgb="FF969696"/>
        </patternFill>
      </fill>
    </dxf>
    <dxf>
      <fill>
        <patternFill>
          <bgColor rgb="FF969696"/>
        </patternFill>
      </fill>
    </dxf>
    <dxf>
      <fill>
        <patternFill>
          <bgColor rgb="FF969696"/>
        </patternFill>
      </fill>
    </dxf>
    <dxf>
      <fill>
        <patternFill>
          <bgColor rgb="FF969696"/>
        </patternFill>
      </fill>
    </dxf>
    <dxf>
      <fill>
        <patternFill>
          <bgColor rgb="FF969696"/>
        </patternFill>
      </fill>
    </dxf>
    <dxf>
      <fill>
        <patternFill>
          <bgColor rgb="FF969696"/>
        </patternFill>
      </fill>
    </dxf>
    <dxf>
      <fill>
        <patternFill>
          <bgColor rgb="FF969696"/>
        </patternFill>
      </fill>
    </dxf>
    <dxf>
      <fill>
        <patternFill>
          <bgColor rgb="FF969696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BFBFC0"/>
      <rgbColor rgb="FF800080"/>
      <rgbColor rgb="FF008080"/>
      <rgbColor rgb="FFC0C0C0"/>
      <rgbColor rgb="FF808080"/>
      <rgbColor rgb="FF95B3D7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B9CDE5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BFBFBF"/>
      <rgbColor rgb="FFFFCC00"/>
      <rgbColor rgb="FFFF9900"/>
      <rgbColor rgb="FFFF6600"/>
      <rgbColor rgb="FFA6A6A6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5B3D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D116"/>
  <sheetViews>
    <sheetView windowProtection="1" tabSelected="1" topLeftCell="A31" zoomScaleNormal="100" workbookViewId="0">
      <selection activeCell="A33" sqref="A33"/>
    </sheetView>
  </sheetViews>
  <sheetFormatPr defaultRowHeight="13.8" x14ac:dyDescent="0.3"/>
  <cols>
    <col min="1" max="1" width="50.21875" style="1" customWidth="1"/>
    <col min="2" max="2" width="14" style="2"/>
    <col min="3" max="3" width="16.109375" style="1"/>
    <col min="4" max="4" width="19.5546875" style="2"/>
    <col min="5" max="5" width="19.44140625" style="2"/>
    <col min="6" max="6" width="19.44140625" style="1"/>
    <col min="7" max="7" width="19.44140625" style="2"/>
    <col min="8" max="8" width="18.5546875" style="2"/>
    <col min="9" max="9" width="15.33203125" style="2"/>
    <col min="10" max="10" width="21.5546875" style="2"/>
    <col min="11" max="33" width="15.88671875" style="2"/>
    <col min="34" max="1025" width="15.5546875" style="2"/>
  </cols>
  <sheetData>
    <row r="1" spans="1:16384" ht="20.399999999999999" x14ac:dyDescent="0.45">
      <c r="A1" s="3" t="s">
        <v>0</v>
      </c>
      <c r="B1" s="4"/>
      <c r="C1" s="5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</row>
    <row r="2" spans="1:16384" x14ac:dyDescent="0.3">
      <c r="A2" s="6" t="s">
        <v>1</v>
      </c>
      <c r="B2" s="7"/>
      <c r="C2" s="8"/>
      <c r="D2"/>
      <c r="E2"/>
      <c r="F2" s="8"/>
      <c r="G2"/>
      <c r="H2"/>
      <c r="I2"/>
      <c r="J2"/>
      <c r="K2"/>
      <c r="L2" s="9"/>
      <c r="M2"/>
      <c r="N2"/>
      <c r="O2"/>
      <c r="P2"/>
      <c r="Q2" s="8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</row>
    <row r="3" spans="1:16384" s="13" customFormat="1" x14ac:dyDescent="0.3">
      <c r="A3" s="10" t="s">
        <v>2</v>
      </c>
      <c r="B3" s="11">
        <v>219.58600000000001</v>
      </c>
      <c r="C3" s="8"/>
      <c r="D3" s="12" t="s">
        <v>3</v>
      </c>
      <c r="F3" s="8"/>
      <c r="L3" s="9"/>
      <c r="M3" s="2"/>
      <c r="N3" s="2"/>
      <c r="Q3" s="8"/>
    </row>
    <row r="4" spans="1:16384" x14ac:dyDescent="0.3">
      <c r="A4" s="10" t="s">
        <v>4</v>
      </c>
      <c r="B4" s="11">
        <v>0</v>
      </c>
      <c r="C4" s="8"/>
      <c r="D4" s="14" t="s">
        <v>5</v>
      </c>
      <c r="E4" s="13"/>
      <c r="F4" s="8"/>
      <c r="G4" s="13"/>
      <c r="H4" s="13"/>
      <c r="I4" s="13"/>
      <c r="J4" s="13"/>
      <c r="K4" s="13"/>
      <c r="L4" s="9"/>
      <c r="O4" s="13"/>
      <c r="P4" s="13"/>
      <c r="Q4" s="8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 t="s">
        <v>6</v>
      </c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</row>
    <row r="5" spans="1:16384" x14ac:dyDescent="0.3">
      <c r="A5" s="10" t="s">
        <v>7</v>
      </c>
      <c r="B5" s="11">
        <v>0.5</v>
      </c>
      <c r="C5" s="8"/>
      <c r="D5" s="15" t="s">
        <v>8</v>
      </c>
      <c r="E5" s="13"/>
      <c r="F5" s="8"/>
      <c r="G5" s="13"/>
      <c r="H5" s="13"/>
      <c r="I5" s="13"/>
      <c r="J5" s="13"/>
      <c r="K5" s="13"/>
      <c r="L5" s="9"/>
      <c r="O5" s="13"/>
      <c r="P5" s="13"/>
      <c r="Q5" s="8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>
        <v>5</v>
      </c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  <c r="AMA5"/>
      <c r="AMB5"/>
      <c r="AMC5"/>
      <c r="AMD5"/>
      <c r="AME5"/>
      <c r="AMF5"/>
      <c r="AMG5"/>
      <c r="AMH5"/>
      <c r="AMI5"/>
      <c r="AMJ5"/>
    </row>
    <row r="6" spans="1:16384" s="133" customFormat="1" x14ac:dyDescent="0.3">
      <c r="A6" s="85" t="s">
        <v>145</v>
      </c>
      <c r="B6" s="46">
        <v>0</v>
      </c>
      <c r="C6" s="8"/>
      <c r="D6" s="16"/>
      <c r="E6" s="13"/>
      <c r="F6" s="8"/>
      <c r="G6" s="13"/>
      <c r="H6" s="13"/>
      <c r="I6" s="13"/>
      <c r="J6" s="13"/>
      <c r="K6" s="13"/>
      <c r="L6" s="9"/>
      <c r="M6" s="13"/>
      <c r="N6" s="13"/>
      <c r="O6" s="13"/>
      <c r="P6" s="13"/>
      <c r="Q6" s="8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3"/>
      <c r="AMK6" s="13"/>
    </row>
    <row r="7" spans="1:16384" s="133" customFormat="1" x14ac:dyDescent="0.3">
      <c r="A7" s="172" t="s">
        <v>169</v>
      </c>
      <c r="B7" s="46">
        <v>100</v>
      </c>
      <c r="C7" s="8"/>
      <c r="D7" s="176"/>
      <c r="E7" s="13"/>
      <c r="F7" s="8"/>
      <c r="G7" s="13"/>
      <c r="H7" s="13"/>
      <c r="I7" s="13"/>
      <c r="J7" s="13"/>
      <c r="K7" s="13"/>
      <c r="L7" s="9"/>
      <c r="M7" s="13"/>
      <c r="N7" s="13"/>
      <c r="O7" s="13"/>
      <c r="P7" s="13"/>
      <c r="Q7" s="8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AMK7" s="13"/>
    </row>
    <row r="8" spans="1:16384" x14ac:dyDescent="0.3">
      <c r="A8" s="172" t="s">
        <v>170</v>
      </c>
      <c r="B8" s="46">
        <v>50</v>
      </c>
      <c r="C8" s="8"/>
      <c r="D8" s="176"/>
      <c r="E8" s="13"/>
      <c r="F8" s="8"/>
      <c r="G8" s="13"/>
      <c r="H8" s="13"/>
      <c r="I8" s="13"/>
      <c r="J8" s="13"/>
      <c r="K8" s="13"/>
      <c r="L8" s="9"/>
      <c r="M8" s="13"/>
      <c r="N8" s="13"/>
      <c r="O8" s="13"/>
      <c r="P8" s="13"/>
      <c r="Q8" s="8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3"/>
      <c r="CW8" s="133"/>
      <c r="CX8" s="133"/>
      <c r="CY8" s="133"/>
      <c r="CZ8" s="133"/>
      <c r="DA8" s="133"/>
      <c r="DB8" s="133"/>
      <c r="DC8" s="133"/>
      <c r="DD8" s="133"/>
      <c r="DE8" s="133"/>
      <c r="DF8" s="133"/>
      <c r="DG8" s="133"/>
      <c r="DH8" s="133"/>
      <c r="DI8" s="133"/>
      <c r="DJ8" s="133"/>
      <c r="DK8" s="133"/>
      <c r="DL8" s="133"/>
      <c r="DM8" s="133"/>
      <c r="DN8" s="133"/>
      <c r="DO8" s="133"/>
      <c r="DP8" s="133"/>
      <c r="DQ8" s="133"/>
      <c r="DR8" s="133"/>
      <c r="DS8" s="133"/>
      <c r="DT8" s="133"/>
      <c r="DU8" s="133"/>
      <c r="DV8" s="133"/>
      <c r="DW8" s="133"/>
      <c r="DX8" s="133"/>
      <c r="DY8" s="133"/>
      <c r="DZ8" s="133"/>
      <c r="EA8" s="133"/>
      <c r="EB8" s="133"/>
      <c r="EC8" s="133"/>
      <c r="ED8" s="133"/>
      <c r="EE8" s="133"/>
      <c r="EF8" s="133"/>
      <c r="EG8" s="133"/>
      <c r="EH8" s="133"/>
      <c r="EI8" s="133"/>
      <c r="EJ8" s="133"/>
      <c r="EK8" s="133"/>
      <c r="EL8" s="133"/>
      <c r="EM8" s="133"/>
      <c r="EN8" s="133"/>
      <c r="EO8" s="133"/>
      <c r="EP8" s="133"/>
      <c r="EQ8" s="133"/>
      <c r="ER8" s="133"/>
      <c r="ES8" s="133"/>
      <c r="ET8" s="133"/>
      <c r="EU8" s="133"/>
      <c r="EV8" s="133"/>
      <c r="EW8" s="133"/>
      <c r="EX8" s="133"/>
      <c r="EY8" s="133"/>
      <c r="EZ8" s="133"/>
      <c r="FA8" s="133"/>
      <c r="FB8" s="133"/>
      <c r="FC8" s="133"/>
      <c r="FD8" s="133"/>
      <c r="FE8" s="133"/>
      <c r="FF8" s="133"/>
      <c r="FG8" s="133"/>
      <c r="FH8" s="133"/>
      <c r="FI8" s="133"/>
      <c r="FJ8" s="133"/>
      <c r="FK8" s="133"/>
      <c r="FL8" s="133"/>
      <c r="FM8" s="133"/>
      <c r="FN8" s="133"/>
      <c r="FO8" s="133"/>
      <c r="FP8" s="133"/>
      <c r="FQ8" s="133"/>
      <c r="FR8" s="133"/>
      <c r="FS8" s="133"/>
      <c r="FT8" s="133"/>
      <c r="FU8" s="133"/>
      <c r="FV8" s="133"/>
      <c r="FW8" s="133"/>
      <c r="FX8" s="133"/>
      <c r="FY8" s="133"/>
      <c r="FZ8" s="133"/>
      <c r="GA8" s="133"/>
      <c r="GB8" s="133"/>
      <c r="GC8" s="133"/>
      <c r="GD8" s="133"/>
      <c r="GE8" s="133"/>
      <c r="GF8" s="133"/>
      <c r="GG8" s="133"/>
      <c r="GH8" s="133"/>
      <c r="GI8" s="133"/>
      <c r="GJ8" s="133"/>
      <c r="GK8" s="133"/>
      <c r="GL8" s="133"/>
      <c r="GM8" s="133"/>
      <c r="GN8" s="133"/>
      <c r="GO8" s="133"/>
      <c r="GP8" s="133"/>
      <c r="GQ8" s="133"/>
      <c r="GR8" s="133"/>
      <c r="GS8" s="133"/>
      <c r="GT8" s="133"/>
      <c r="GU8" s="133"/>
      <c r="GV8" s="133"/>
      <c r="GW8" s="133"/>
      <c r="GX8" s="133"/>
      <c r="GY8" s="133"/>
      <c r="GZ8" s="133"/>
      <c r="HA8" s="133"/>
      <c r="HB8" s="133"/>
      <c r="HC8" s="133"/>
      <c r="HD8" s="133"/>
      <c r="HE8" s="133"/>
      <c r="HF8" s="133"/>
      <c r="HG8" s="133"/>
      <c r="HH8" s="133"/>
      <c r="HI8" s="133"/>
      <c r="HJ8" s="133"/>
      <c r="HK8" s="133"/>
      <c r="HL8" s="133"/>
      <c r="HM8" s="133"/>
      <c r="HN8" s="133"/>
      <c r="HO8" s="133"/>
      <c r="HP8" s="133"/>
      <c r="HQ8" s="133"/>
      <c r="HR8" s="133"/>
      <c r="HS8" s="133"/>
      <c r="HT8" s="133"/>
      <c r="HU8" s="133"/>
      <c r="HV8" s="133"/>
      <c r="HW8" s="133"/>
      <c r="HX8" s="133"/>
      <c r="HY8" s="133"/>
      <c r="HZ8" s="133"/>
      <c r="IA8" s="133"/>
      <c r="IB8" s="133"/>
      <c r="IC8" s="133"/>
      <c r="ID8" s="133"/>
      <c r="IE8" s="133"/>
      <c r="IF8" s="133"/>
      <c r="IG8" s="133"/>
      <c r="IH8" s="133"/>
      <c r="II8" s="133"/>
      <c r="IJ8" s="133"/>
      <c r="IK8" s="133"/>
      <c r="IL8" s="133"/>
      <c r="IM8" s="133"/>
      <c r="IN8" s="133"/>
      <c r="IO8" s="133"/>
      <c r="IP8" s="133"/>
      <c r="IQ8" s="133"/>
      <c r="IR8" s="133"/>
      <c r="IS8" s="133"/>
      <c r="IT8" s="133"/>
      <c r="IU8" s="133"/>
      <c r="IV8" s="133"/>
      <c r="IW8" s="133"/>
      <c r="IX8" s="133"/>
      <c r="IY8" s="133"/>
      <c r="IZ8" s="133"/>
      <c r="JA8" s="133"/>
      <c r="JB8" s="133"/>
      <c r="JC8" s="133"/>
      <c r="JD8" s="133"/>
      <c r="JE8" s="133"/>
      <c r="JF8" s="133"/>
      <c r="JG8" s="133"/>
      <c r="JH8" s="133"/>
      <c r="JI8" s="133"/>
      <c r="JJ8" s="133"/>
      <c r="JK8" s="133"/>
      <c r="JL8" s="133"/>
      <c r="JM8" s="133"/>
      <c r="JN8" s="133"/>
      <c r="JO8" s="133"/>
      <c r="JP8" s="133"/>
      <c r="JQ8" s="133"/>
      <c r="JR8" s="133"/>
      <c r="JS8" s="133"/>
      <c r="JT8" s="133"/>
      <c r="JU8" s="133"/>
      <c r="JV8" s="133"/>
      <c r="JW8" s="133"/>
      <c r="JX8" s="133"/>
      <c r="JY8" s="133"/>
      <c r="JZ8" s="133"/>
      <c r="KA8" s="133"/>
      <c r="KB8" s="133"/>
      <c r="KC8" s="133"/>
      <c r="KD8" s="133"/>
      <c r="KE8" s="133"/>
      <c r="KF8" s="133"/>
      <c r="KG8" s="133"/>
      <c r="KH8" s="133"/>
      <c r="KI8" s="133"/>
      <c r="KJ8" s="133"/>
      <c r="KK8" s="133"/>
      <c r="KL8" s="133"/>
      <c r="KM8" s="133"/>
      <c r="KN8" s="133"/>
      <c r="KO8" s="133"/>
      <c r="KP8" s="133"/>
      <c r="KQ8" s="133"/>
      <c r="KR8" s="133"/>
      <c r="KS8" s="133"/>
      <c r="KT8" s="133"/>
      <c r="KU8" s="133"/>
      <c r="KV8" s="133"/>
      <c r="KW8" s="133"/>
      <c r="KX8" s="133"/>
      <c r="KY8" s="133"/>
      <c r="KZ8" s="133"/>
      <c r="LA8" s="133"/>
      <c r="LB8" s="133"/>
      <c r="LC8" s="133"/>
      <c r="LD8" s="133"/>
      <c r="LE8" s="133"/>
      <c r="LF8" s="133"/>
      <c r="LG8" s="133"/>
      <c r="LH8" s="133"/>
      <c r="LI8" s="133"/>
      <c r="LJ8" s="133"/>
      <c r="LK8" s="133"/>
      <c r="LL8" s="133"/>
      <c r="LM8" s="133"/>
      <c r="LN8" s="133"/>
      <c r="LO8" s="133"/>
      <c r="LP8" s="133"/>
      <c r="LQ8" s="133"/>
      <c r="LR8" s="133"/>
      <c r="LS8" s="133"/>
      <c r="LT8" s="133"/>
      <c r="LU8" s="133"/>
      <c r="LV8" s="133"/>
      <c r="LW8" s="133"/>
      <c r="LX8" s="133"/>
      <c r="LY8" s="133"/>
      <c r="LZ8" s="133"/>
      <c r="MA8" s="133"/>
      <c r="MB8" s="133"/>
      <c r="MC8" s="133"/>
      <c r="MD8" s="133"/>
      <c r="ME8" s="133"/>
      <c r="MF8" s="133"/>
      <c r="MG8" s="133"/>
      <c r="MH8" s="133"/>
      <c r="MI8" s="133"/>
      <c r="MJ8" s="133"/>
      <c r="MK8" s="133"/>
      <c r="ML8" s="133"/>
      <c r="MM8" s="133"/>
      <c r="MN8" s="133"/>
      <c r="MO8" s="133"/>
      <c r="MP8" s="133"/>
      <c r="MQ8" s="133"/>
      <c r="MR8" s="133"/>
      <c r="MS8" s="133"/>
      <c r="MT8" s="133"/>
      <c r="MU8" s="133"/>
      <c r="MV8" s="133"/>
      <c r="MW8" s="133"/>
      <c r="MX8" s="133"/>
      <c r="MY8" s="133"/>
      <c r="MZ8" s="133"/>
      <c r="NA8" s="133"/>
      <c r="NB8" s="133"/>
      <c r="NC8" s="133"/>
      <c r="ND8" s="133"/>
      <c r="NE8" s="133"/>
      <c r="NF8" s="133"/>
      <c r="NG8" s="133"/>
      <c r="NH8" s="133"/>
      <c r="NI8" s="133"/>
      <c r="NJ8" s="133"/>
      <c r="NK8" s="133"/>
      <c r="NL8" s="133"/>
      <c r="NM8" s="133"/>
      <c r="NN8" s="133"/>
      <c r="NO8" s="133"/>
      <c r="NP8" s="133"/>
      <c r="NQ8" s="133"/>
      <c r="NR8" s="133"/>
      <c r="NS8" s="133"/>
      <c r="NT8" s="133"/>
      <c r="NU8" s="133"/>
      <c r="NV8" s="133"/>
      <c r="NW8" s="133"/>
      <c r="NX8" s="133"/>
      <c r="NY8" s="133"/>
      <c r="NZ8" s="133"/>
      <c r="OA8" s="133"/>
      <c r="OB8" s="133"/>
      <c r="OC8" s="133"/>
      <c r="OD8" s="133"/>
      <c r="OE8" s="133"/>
      <c r="OF8" s="133"/>
      <c r="OG8" s="133"/>
      <c r="OH8" s="133"/>
      <c r="OI8" s="133"/>
      <c r="OJ8" s="133"/>
      <c r="OK8" s="133"/>
      <c r="OL8" s="133"/>
      <c r="OM8" s="133"/>
      <c r="ON8" s="133"/>
      <c r="OO8" s="133"/>
      <c r="OP8" s="133"/>
      <c r="OQ8" s="133"/>
      <c r="OR8" s="133"/>
      <c r="OS8" s="133"/>
      <c r="OT8" s="133"/>
      <c r="OU8" s="133"/>
      <c r="OV8" s="133"/>
      <c r="OW8" s="133"/>
      <c r="OX8" s="133"/>
      <c r="OY8" s="133"/>
      <c r="OZ8" s="133"/>
      <c r="PA8" s="133"/>
      <c r="PB8" s="133"/>
      <c r="PC8" s="133"/>
      <c r="PD8" s="133"/>
      <c r="PE8" s="133"/>
      <c r="PF8" s="133"/>
      <c r="PG8" s="133"/>
      <c r="PH8" s="133"/>
      <c r="PI8" s="133"/>
      <c r="PJ8" s="133"/>
      <c r="PK8" s="133"/>
      <c r="PL8" s="133"/>
      <c r="PM8" s="133"/>
      <c r="PN8" s="133"/>
      <c r="PO8" s="133"/>
      <c r="PP8" s="133"/>
      <c r="PQ8" s="133"/>
      <c r="PR8" s="133"/>
      <c r="PS8" s="133"/>
      <c r="PT8" s="133"/>
      <c r="PU8" s="133"/>
      <c r="PV8" s="133"/>
      <c r="PW8" s="133"/>
      <c r="PX8" s="133"/>
      <c r="PY8" s="133"/>
      <c r="PZ8" s="133"/>
      <c r="QA8" s="133"/>
      <c r="QB8" s="133"/>
      <c r="QC8" s="133"/>
      <c r="QD8" s="133"/>
      <c r="QE8" s="133"/>
      <c r="QF8" s="133"/>
      <c r="QG8" s="133"/>
      <c r="QH8" s="133"/>
      <c r="QI8" s="133"/>
      <c r="QJ8" s="133"/>
      <c r="QK8" s="133"/>
      <c r="QL8" s="133"/>
      <c r="QM8" s="133"/>
      <c r="QN8" s="133"/>
      <c r="QO8" s="133"/>
      <c r="QP8" s="133"/>
      <c r="QQ8" s="133"/>
      <c r="QR8" s="133"/>
      <c r="QS8" s="133"/>
      <c r="QT8" s="133"/>
      <c r="QU8" s="133"/>
      <c r="QV8" s="133"/>
      <c r="QW8" s="133"/>
      <c r="QX8" s="133"/>
      <c r="QY8" s="133"/>
      <c r="QZ8" s="133"/>
      <c r="RA8" s="133"/>
      <c r="RB8" s="133"/>
      <c r="RC8" s="133"/>
      <c r="RD8" s="133"/>
      <c r="RE8" s="133"/>
      <c r="RF8" s="133"/>
      <c r="RG8" s="133"/>
      <c r="RH8" s="133"/>
      <c r="RI8" s="133"/>
      <c r="RJ8" s="133"/>
      <c r="RK8" s="133"/>
      <c r="RL8" s="133"/>
      <c r="RM8" s="133"/>
      <c r="RN8" s="133"/>
      <c r="RO8" s="133"/>
      <c r="RP8" s="133"/>
      <c r="RQ8" s="133"/>
      <c r="RR8" s="133"/>
      <c r="RS8" s="133"/>
      <c r="RT8" s="133"/>
      <c r="RU8" s="133"/>
      <c r="RV8" s="133"/>
      <c r="RW8" s="133"/>
      <c r="RX8" s="133"/>
      <c r="RY8" s="133"/>
      <c r="RZ8" s="133"/>
      <c r="SA8" s="133"/>
      <c r="SB8" s="133"/>
      <c r="SC8" s="133"/>
      <c r="SD8" s="133"/>
      <c r="SE8" s="133"/>
      <c r="SF8" s="133"/>
      <c r="SG8" s="133"/>
      <c r="SH8" s="133"/>
      <c r="SI8" s="133"/>
      <c r="SJ8" s="133"/>
      <c r="SK8" s="133"/>
      <c r="SL8" s="133"/>
      <c r="SM8" s="133"/>
      <c r="SN8" s="133"/>
      <c r="SO8" s="133"/>
      <c r="SP8" s="133"/>
      <c r="SQ8" s="133"/>
      <c r="SR8" s="133"/>
      <c r="SS8" s="133"/>
      <c r="ST8" s="133"/>
      <c r="SU8" s="133"/>
      <c r="SV8" s="133"/>
      <c r="SW8" s="133"/>
      <c r="SX8" s="133"/>
      <c r="SY8" s="133"/>
      <c r="SZ8" s="133"/>
      <c r="TA8" s="133"/>
      <c r="TB8" s="133"/>
      <c r="TC8" s="133"/>
      <c r="TD8" s="133"/>
      <c r="TE8" s="133"/>
      <c r="TF8" s="133"/>
      <c r="TG8" s="133"/>
      <c r="TH8" s="133"/>
      <c r="TI8" s="133"/>
      <c r="TJ8" s="133"/>
      <c r="TK8" s="133"/>
      <c r="TL8" s="133"/>
      <c r="TM8" s="133"/>
      <c r="TN8" s="133"/>
      <c r="TO8" s="133"/>
      <c r="TP8" s="133"/>
      <c r="TQ8" s="133"/>
      <c r="TR8" s="133"/>
      <c r="TS8" s="133"/>
      <c r="TT8" s="133"/>
      <c r="TU8" s="133"/>
      <c r="TV8" s="133"/>
      <c r="TW8" s="133"/>
      <c r="TX8" s="133"/>
      <c r="TY8" s="133"/>
      <c r="TZ8" s="133"/>
      <c r="UA8" s="133"/>
      <c r="UB8" s="133"/>
      <c r="UC8" s="133"/>
      <c r="UD8" s="133"/>
      <c r="UE8" s="133"/>
      <c r="UF8" s="133"/>
      <c r="UG8" s="133"/>
      <c r="UH8" s="133"/>
      <c r="UI8" s="133"/>
      <c r="UJ8" s="133"/>
      <c r="UK8" s="133"/>
      <c r="UL8" s="133"/>
      <c r="UM8" s="133"/>
      <c r="UN8" s="133"/>
      <c r="UO8" s="133"/>
      <c r="UP8" s="133"/>
      <c r="UQ8" s="133"/>
      <c r="UR8" s="133"/>
      <c r="US8" s="133"/>
      <c r="UT8" s="133"/>
      <c r="UU8" s="133"/>
      <c r="UV8" s="133"/>
      <c r="UW8" s="133"/>
      <c r="UX8" s="133"/>
      <c r="UY8" s="133"/>
      <c r="UZ8" s="133"/>
      <c r="VA8" s="133"/>
      <c r="VB8" s="133"/>
      <c r="VC8" s="133"/>
      <c r="VD8" s="133"/>
      <c r="VE8" s="133"/>
      <c r="VF8" s="133"/>
      <c r="VG8" s="133"/>
      <c r="VH8" s="133"/>
      <c r="VI8" s="133"/>
      <c r="VJ8" s="133"/>
      <c r="VK8" s="133"/>
      <c r="VL8" s="133"/>
      <c r="VM8" s="133"/>
      <c r="VN8" s="133"/>
      <c r="VO8" s="133"/>
      <c r="VP8" s="133"/>
      <c r="VQ8" s="133"/>
      <c r="VR8" s="133"/>
      <c r="VS8" s="133"/>
      <c r="VT8" s="133"/>
      <c r="VU8" s="133"/>
      <c r="VV8" s="133"/>
      <c r="VW8" s="133"/>
      <c r="VX8" s="133"/>
      <c r="VY8" s="133"/>
      <c r="VZ8" s="133"/>
      <c r="WA8" s="133"/>
      <c r="WB8" s="133"/>
      <c r="WC8" s="133"/>
      <c r="WD8" s="133"/>
      <c r="WE8" s="133"/>
      <c r="WF8" s="133"/>
      <c r="WG8" s="133"/>
      <c r="WH8" s="133"/>
      <c r="WI8" s="133"/>
      <c r="WJ8" s="133"/>
      <c r="WK8" s="133"/>
      <c r="WL8" s="133"/>
      <c r="WM8" s="133"/>
      <c r="WN8" s="133"/>
      <c r="WO8" s="133"/>
      <c r="WP8" s="133"/>
      <c r="WQ8" s="133"/>
      <c r="WR8" s="133"/>
      <c r="WS8" s="133"/>
      <c r="WT8" s="133"/>
      <c r="WU8" s="133"/>
      <c r="WV8" s="133"/>
      <c r="WW8" s="133"/>
      <c r="WX8" s="133"/>
      <c r="WY8" s="133"/>
      <c r="WZ8" s="133"/>
      <c r="XA8" s="133"/>
      <c r="XB8" s="133"/>
      <c r="XC8" s="133"/>
      <c r="XD8" s="133"/>
      <c r="XE8" s="133"/>
      <c r="XF8" s="133"/>
      <c r="XG8" s="133"/>
      <c r="XH8" s="133"/>
      <c r="XI8" s="133"/>
      <c r="XJ8" s="133"/>
      <c r="XK8" s="133"/>
      <c r="XL8" s="133"/>
      <c r="XM8" s="133"/>
      <c r="XN8" s="133"/>
      <c r="XO8" s="133"/>
      <c r="XP8" s="133"/>
      <c r="XQ8" s="133"/>
      <c r="XR8" s="133"/>
      <c r="XS8" s="133"/>
      <c r="XT8" s="133"/>
      <c r="XU8" s="133"/>
      <c r="XV8" s="133"/>
      <c r="XW8" s="133"/>
      <c r="XX8" s="133"/>
      <c r="XY8" s="133"/>
      <c r="XZ8" s="133"/>
      <c r="YA8" s="133"/>
      <c r="YB8" s="133"/>
      <c r="YC8" s="133"/>
      <c r="YD8" s="133"/>
      <c r="YE8" s="133"/>
      <c r="YF8" s="133"/>
      <c r="YG8" s="133"/>
      <c r="YH8" s="133"/>
      <c r="YI8" s="133"/>
      <c r="YJ8" s="133"/>
      <c r="YK8" s="133"/>
      <c r="YL8" s="133"/>
      <c r="YM8" s="133"/>
      <c r="YN8" s="133"/>
      <c r="YO8" s="133"/>
      <c r="YP8" s="133"/>
      <c r="YQ8" s="133"/>
      <c r="YR8" s="133"/>
      <c r="YS8" s="133"/>
      <c r="YT8" s="133"/>
      <c r="YU8" s="133"/>
      <c r="YV8" s="133"/>
      <c r="YW8" s="133"/>
      <c r="YX8" s="133"/>
      <c r="YY8" s="133"/>
      <c r="YZ8" s="133"/>
      <c r="ZA8" s="133"/>
      <c r="ZB8" s="133"/>
      <c r="ZC8" s="133"/>
      <c r="ZD8" s="133"/>
      <c r="ZE8" s="133"/>
      <c r="ZF8" s="133"/>
      <c r="ZG8" s="133"/>
      <c r="ZH8" s="133"/>
      <c r="ZI8" s="133"/>
      <c r="ZJ8" s="133"/>
      <c r="ZK8" s="133"/>
      <c r="ZL8" s="133"/>
      <c r="ZM8" s="133"/>
      <c r="ZN8" s="133"/>
      <c r="ZO8" s="133"/>
      <c r="ZP8" s="133"/>
      <c r="ZQ8" s="133"/>
      <c r="ZR8" s="133"/>
      <c r="ZS8" s="133"/>
      <c r="ZT8" s="133"/>
      <c r="ZU8" s="133"/>
      <c r="ZV8" s="133"/>
      <c r="ZW8" s="133"/>
      <c r="ZX8" s="133"/>
      <c r="ZY8" s="133"/>
      <c r="ZZ8" s="133"/>
      <c r="AAA8" s="133"/>
      <c r="AAB8" s="133"/>
      <c r="AAC8" s="133"/>
      <c r="AAD8" s="133"/>
      <c r="AAE8" s="133"/>
      <c r="AAF8" s="133"/>
      <c r="AAG8" s="133"/>
      <c r="AAH8" s="133"/>
      <c r="AAI8" s="133"/>
      <c r="AAJ8" s="133"/>
      <c r="AAK8" s="133"/>
      <c r="AAL8" s="133"/>
      <c r="AAM8" s="133"/>
      <c r="AAN8" s="133"/>
      <c r="AAO8" s="133"/>
      <c r="AAP8" s="133"/>
      <c r="AAQ8" s="133"/>
      <c r="AAR8" s="133"/>
      <c r="AAS8" s="133"/>
      <c r="AAT8" s="133"/>
      <c r="AAU8" s="133"/>
      <c r="AAV8" s="133"/>
      <c r="AAW8" s="133"/>
      <c r="AAX8" s="133"/>
      <c r="AAY8" s="133"/>
      <c r="AAZ8" s="133"/>
      <c r="ABA8" s="133"/>
      <c r="ABB8" s="133"/>
      <c r="ABC8" s="133"/>
      <c r="ABD8" s="133"/>
      <c r="ABE8" s="133"/>
      <c r="ABF8" s="133"/>
      <c r="ABG8" s="133"/>
      <c r="ABH8" s="133"/>
      <c r="ABI8" s="133"/>
      <c r="ABJ8" s="133"/>
      <c r="ABK8" s="133"/>
      <c r="ABL8" s="133"/>
      <c r="ABM8" s="133"/>
      <c r="ABN8" s="133"/>
      <c r="ABO8" s="133"/>
      <c r="ABP8" s="133"/>
      <c r="ABQ8" s="133"/>
      <c r="ABR8" s="133"/>
      <c r="ABS8" s="133"/>
      <c r="ABT8" s="133"/>
      <c r="ABU8" s="133"/>
      <c r="ABV8" s="133"/>
      <c r="ABW8" s="133"/>
      <c r="ABX8" s="133"/>
      <c r="ABY8" s="133"/>
      <c r="ABZ8" s="133"/>
      <c r="ACA8" s="133"/>
      <c r="ACB8" s="133"/>
      <c r="ACC8" s="133"/>
      <c r="ACD8" s="133"/>
      <c r="ACE8" s="133"/>
      <c r="ACF8" s="133"/>
      <c r="ACG8" s="133"/>
      <c r="ACH8" s="133"/>
      <c r="ACI8" s="133"/>
      <c r="ACJ8" s="133"/>
      <c r="ACK8" s="133"/>
      <c r="ACL8" s="133"/>
      <c r="ACM8" s="133"/>
      <c r="ACN8" s="133"/>
      <c r="ACO8" s="133"/>
      <c r="ACP8" s="133"/>
      <c r="ACQ8" s="133"/>
      <c r="ACR8" s="133"/>
      <c r="ACS8" s="133"/>
      <c r="ACT8" s="133"/>
      <c r="ACU8" s="133"/>
      <c r="ACV8" s="133"/>
      <c r="ACW8" s="133"/>
      <c r="ACX8" s="133"/>
      <c r="ACY8" s="133"/>
      <c r="ACZ8" s="133"/>
      <c r="ADA8" s="133"/>
      <c r="ADB8" s="133"/>
      <c r="ADC8" s="133"/>
      <c r="ADD8" s="133"/>
      <c r="ADE8" s="133"/>
      <c r="ADF8" s="133"/>
      <c r="ADG8" s="133"/>
      <c r="ADH8" s="133"/>
      <c r="ADI8" s="133"/>
      <c r="ADJ8" s="133"/>
      <c r="ADK8" s="133"/>
      <c r="ADL8" s="133"/>
      <c r="ADM8" s="133"/>
      <c r="ADN8" s="133"/>
      <c r="ADO8" s="133"/>
      <c r="ADP8" s="133"/>
      <c r="ADQ8" s="133"/>
      <c r="ADR8" s="133"/>
      <c r="ADS8" s="133"/>
      <c r="ADT8" s="133"/>
      <c r="ADU8" s="133"/>
      <c r="ADV8" s="133"/>
      <c r="ADW8" s="133"/>
      <c r="ADX8" s="133"/>
      <c r="ADY8" s="133"/>
      <c r="ADZ8" s="133"/>
      <c r="AEA8" s="133"/>
      <c r="AEB8" s="133"/>
      <c r="AEC8" s="133"/>
      <c r="AED8" s="133"/>
      <c r="AEE8" s="133"/>
      <c r="AEF8" s="133"/>
      <c r="AEG8" s="133"/>
      <c r="AEH8" s="133"/>
      <c r="AEI8" s="133"/>
      <c r="AEJ8" s="133"/>
      <c r="AEK8" s="133"/>
      <c r="AEL8" s="133"/>
      <c r="AEM8" s="133"/>
      <c r="AEN8" s="133"/>
      <c r="AEO8" s="133"/>
      <c r="AEP8" s="133"/>
      <c r="AEQ8" s="133"/>
      <c r="AER8" s="133"/>
      <c r="AES8" s="133"/>
      <c r="AET8" s="133"/>
      <c r="AEU8" s="133"/>
      <c r="AEV8" s="133"/>
      <c r="AEW8" s="133"/>
      <c r="AEX8" s="133"/>
      <c r="AEY8" s="133"/>
      <c r="AEZ8" s="133"/>
      <c r="AFA8" s="133"/>
      <c r="AFB8" s="133"/>
      <c r="AFC8" s="133"/>
      <c r="AFD8" s="133"/>
      <c r="AFE8" s="133"/>
      <c r="AFF8" s="133"/>
      <c r="AFG8" s="133"/>
      <c r="AFH8" s="133"/>
      <c r="AFI8" s="133"/>
      <c r="AFJ8" s="133"/>
      <c r="AFK8" s="133"/>
      <c r="AFL8" s="133"/>
      <c r="AFM8" s="133"/>
      <c r="AFN8" s="133"/>
      <c r="AFO8" s="133"/>
      <c r="AFP8" s="133"/>
      <c r="AFQ8" s="133"/>
      <c r="AFR8" s="133"/>
      <c r="AFS8" s="133"/>
      <c r="AFT8" s="133"/>
      <c r="AFU8" s="133"/>
      <c r="AFV8" s="133"/>
      <c r="AFW8" s="133"/>
      <c r="AFX8" s="133"/>
      <c r="AFY8" s="133"/>
      <c r="AFZ8" s="133"/>
      <c r="AGA8" s="133"/>
      <c r="AGB8" s="133"/>
      <c r="AGC8" s="133"/>
      <c r="AGD8" s="133"/>
      <c r="AGE8" s="133"/>
      <c r="AGF8" s="133"/>
      <c r="AGG8" s="133"/>
      <c r="AGH8" s="133"/>
      <c r="AGI8" s="133"/>
      <c r="AGJ8" s="133"/>
      <c r="AGK8" s="133"/>
      <c r="AGL8" s="133"/>
      <c r="AGM8" s="133"/>
      <c r="AGN8" s="133"/>
      <c r="AGO8" s="133"/>
      <c r="AGP8" s="133"/>
      <c r="AGQ8" s="133"/>
      <c r="AGR8" s="133"/>
      <c r="AGS8" s="133"/>
      <c r="AGT8" s="133"/>
      <c r="AGU8" s="133"/>
      <c r="AGV8" s="133"/>
      <c r="AGW8" s="133"/>
      <c r="AGX8" s="133"/>
      <c r="AGY8" s="133"/>
      <c r="AGZ8" s="133"/>
      <c r="AHA8" s="133"/>
      <c r="AHB8" s="133"/>
      <c r="AHC8" s="133"/>
      <c r="AHD8" s="133"/>
      <c r="AHE8" s="133"/>
      <c r="AHF8" s="133"/>
      <c r="AHG8" s="133"/>
      <c r="AHH8" s="133"/>
      <c r="AHI8" s="133"/>
      <c r="AHJ8" s="133"/>
      <c r="AHK8" s="133"/>
      <c r="AHL8" s="133"/>
      <c r="AHM8" s="133"/>
      <c r="AHN8" s="133"/>
      <c r="AHO8" s="133"/>
      <c r="AHP8" s="133"/>
      <c r="AHQ8" s="133"/>
      <c r="AHR8" s="133"/>
      <c r="AHS8" s="133"/>
      <c r="AHT8" s="133"/>
      <c r="AHU8" s="133"/>
      <c r="AHV8" s="133"/>
      <c r="AHW8" s="133"/>
      <c r="AHX8" s="133"/>
      <c r="AHY8" s="133"/>
      <c r="AHZ8" s="133"/>
      <c r="AIA8" s="133"/>
      <c r="AIB8" s="133"/>
      <c r="AIC8" s="133"/>
      <c r="AID8" s="133"/>
      <c r="AIE8" s="133"/>
      <c r="AIF8" s="133"/>
      <c r="AIG8" s="133"/>
      <c r="AIH8" s="133"/>
      <c r="AII8" s="133"/>
      <c r="AIJ8" s="133"/>
      <c r="AIK8" s="133"/>
      <c r="AIL8" s="133"/>
      <c r="AIM8" s="133"/>
      <c r="AIN8" s="133"/>
      <c r="AIO8" s="133"/>
      <c r="AIP8" s="133"/>
      <c r="AIQ8" s="133"/>
      <c r="AIR8" s="133"/>
      <c r="AIS8" s="133"/>
      <c r="AIT8" s="133"/>
      <c r="AIU8" s="133"/>
      <c r="AIV8" s="133"/>
      <c r="AIW8" s="133"/>
      <c r="AIX8" s="133"/>
      <c r="AIY8" s="133"/>
      <c r="AIZ8" s="133"/>
      <c r="AJA8" s="133"/>
      <c r="AJB8" s="133"/>
      <c r="AJC8" s="133"/>
      <c r="AJD8" s="133"/>
      <c r="AJE8" s="133"/>
      <c r="AJF8" s="133"/>
      <c r="AJG8" s="133"/>
      <c r="AJH8" s="133"/>
      <c r="AJI8" s="133"/>
      <c r="AJJ8" s="133"/>
      <c r="AJK8" s="133"/>
      <c r="AJL8" s="133"/>
      <c r="AJM8" s="133"/>
      <c r="AJN8" s="133"/>
      <c r="AJO8" s="133"/>
      <c r="AJP8" s="133"/>
      <c r="AJQ8" s="133"/>
      <c r="AJR8" s="133"/>
      <c r="AJS8" s="133"/>
      <c r="AJT8" s="133"/>
      <c r="AJU8" s="133"/>
      <c r="AJV8" s="133"/>
      <c r="AJW8" s="133"/>
      <c r="AJX8" s="133"/>
      <c r="AJY8" s="133"/>
      <c r="AJZ8" s="133"/>
      <c r="AKA8" s="133"/>
      <c r="AKB8" s="133"/>
      <c r="AKC8" s="133"/>
      <c r="AKD8" s="133"/>
      <c r="AKE8" s="133"/>
      <c r="AKF8" s="133"/>
      <c r="AKG8" s="133"/>
      <c r="AKH8" s="133"/>
      <c r="AKI8" s="133"/>
      <c r="AKJ8" s="133"/>
      <c r="AKK8" s="133"/>
      <c r="AKL8" s="133"/>
      <c r="AKM8" s="133"/>
      <c r="AKN8" s="133"/>
      <c r="AKO8" s="133"/>
      <c r="AKP8" s="133"/>
      <c r="AKQ8" s="133"/>
      <c r="AKR8" s="133"/>
      <c r="AKS8" s="133"/>
      <c r="AKT8" s="133"/>
      <c r="AKU8" s="133"/>
      <c r="AKV8" s="133"/>
      <c r="AKW8" s="133"/>
      <c r="AKX8" s="133"/>
      <c r="AKY8" s="133"/>
      <c r="AKZ8" s="133"/>
      <c r="ALA8" s="133"/>
      <c r="ALB8" s="133"/>
      <c r="ALC8" s="133"/>
      <c r="ALD8" s="133"/>
      <c r="ALE8" s="133"/>
      <c r="ALF8" s="133"/>
      <c r="ALG8" s="133"/>
      <c r="ALH8" s="133"/>
      <c r="ALI8" s="133"/>
      <c r="ALJ8" s="133"/>
      <c r="ALK8" s="133"/>
      <c r="ALL8" s="133"/>
      <c r="ALM8" s="133"/>
      <c r="ALN8" s="133"/>
      <c r="ALO8" s="133"/>
      <c r="ALP8" s="133"/>
      <c r="ALQ8" s="133"/>
      <c r="ALR8" s="133"/>
      <c r="ALS8" s="133"/>
      <c r="ALT8" s="133"/>
      <c r="ALU8" s="133"/>
      <c r="ALV8" s="133"/>
      <c r="ALW8" s="133"/>
      <c r="ALX8" s="133"/>
      <c r="ALY8" s="133"/>
      <c r="ALZ8" s="133"/>
      <c r="AMA8" s="133"/>
      <c r="AMB8" s="133"/>
      <c r="AMC8" s="133"/>
      <c r="AMD8" s="133"/>
      <c r="AME8" s="133"/>
      <c r="AMF8" s="133"/>
      <c r="AMG8" s="133"/>
      <c r="AMH8" s="133"/>
      <c r="AMI8" s="133"/>
      <c r="AMJ8" s="133"/>
      <c r="AMK8" s="13"/>
      <c r="AML8" s="133"/>
      <c r="AMM8" s="133"/>
      <c r="AMN8" s="133"/>
      <c r="AMO8" s="133"/>
      <c r="AMP8" s="133"/>
      <c r="AMQ8" s="133"/>
      <c r="AMR8" s="133"/>
      <c r="AMS8" s="133"/>
      <c r="AMT8" s="133"/>
      <c r="AMU8" s="133"/>
      <c r="AMV8" s="133"/>
      <c r="AMW8" s="133"/>
      <c r="AMX8" s="133"/>
      <c r="AMY8" s="133"/>
      <c r="AMZ8" s="133"/>
      <c r="ANA8" s="133"/>
      <c r="ANB8" s="133"/>
      <c r="ANC8" s="133"/>
      <c r="AND8" s="133"/>
      <c r="ANE8" s="133"/>
      <c r="ANF8" s="133"/>
      <c r="ANG8" s="133"/>
      <c r="ANH8" s="133"/>
      <c r="ANI8" s="133"/>
      <c r="ANJ8" s="133"/>
      <c r="ANK8" s="133"/>
      <c r="ANL8" s="133"/>
      <c r="ANM8" s="133"/>
      <c r="ANN8" s="133"/>
      <c r="ANO8" s="133"/>
      <c r="ANP8" s="133"/>
      <c r="ANQ8" s="133"/>
      <c r="ANR8" s="133"/>
      <c r="ANS8" s="133"/>
      <c r="ANT8" s="133"/>
      <c r="ANU8" s="133"/>
      <c r="ANV8" s="133"/>
      <c r="ANW8" s="133"/>
      <c r="ANX8" s="133"/>
      <c r="ANY8" s="133"/>
      <c r="ANZ8" s="133"/>
      <c r="AOA8" s="133"/>
      <c r="AOB8" s="133"/>
      <c r="AOC8" s="133"/>
      <c r="AOD8" s="133"/>
      <c r="AOE8" s="133"/>
      <c r="AOF8" s="133"/>
      <c r="AOG8" s="133"/>
      <c r="AOH8" s="133"/>
      <c r="AOI8" s="133"/>
      <c r="AOJ8" s="133"/>
      <c r="AOK8" s="133"/>
      <c r="AOL8" s="133"/>
      <c r="AOM8" s="133"/>
      <c r="AON8" s="133"/>
      <c r="AOO8" s="133"/>
      <c r="AOP8" s="133"/>
      <c r="AOQ8" s="133"/>
      <c r="AOR8" s="133"/>
      <c r="AOS8" s="133"/>
      <c r="AOT8" s="133"/>
      <c r="AOU8" s="133"/>
      <c r="AOV8" s="133"/>
      <c r="AOW8" s="133"/>
      <c r="AOX8" s="133"/>
      <c r="AOY8" s="133"/>
      <c r="AOZ8" s="133"/>
      <c r="APA8" s="133"/>
      <c r="APB8" s="133"/>
      <c r="APC8" s="133"/>
      <c r="APD8" s="133"/>
      <c r="APE8" s="133"/>
      <c r="APF8" s="133"/>
      <c r="APG8" s="133"/>
      <c r="APH8" s="133"/>
      <c r="API8" s="133"/>
      <c r="APJ8" s="133"/>
      <c r="APK8" s="133"/>
      <c r="APL8" s="133"/>
      <c r="APM8" s="133"/>
      <c r="APN8" s="133"/>
      <c r="APO8" s="133"/>
      <c r="APP8" s="133"/>
      <c r="APQ8" s="133"/>
      <c r="APR8" s="133"/>
      <c r="APS8" s="133"/>
      <c r="APT8" s="133"/>
      <c r="APU8" s="133"/>
      <c r="APV8" s="133"/>
      <c r="APW8" s="133"/>
      <c r="APX8" s="133"/>
      <c r="APY8" s="133"/>
      <c r="APZ8" s="133"/>
      <c r="AQA8" s="133"/>
      <c r="AQB8" s="133"/>
      <c r="AQC8" s="133"/>
      <c r="AQD8" s="133"/>
      <c r="AQE8" s="133"/>
      <c r="AQF8" s="133"/>
      <c r="AQG8" s="133"/>
      <c r="AQH8" s="133"/>
      <c r="AQI8" s="133"/>
      <c r="AQJ8" s="133"/>
      <c r="AQK8" s="133"/>
      <c r="AQL8" s="133"/>
      <c r="AQM8" s="133"/>
      <c r="AQN8" s="133"/>
      <c r="AQO8" s="133"/>
      <c r="AQP8" s="133"/>
      <c r="AQQ8" s="133"/>
      <c r="AQR8" s="133"/>
      <c r="AQS8" s="133"/>
      <c r="AQT8" s="133"/>
      <c r="AQU8" s="133"/>
      <c r="AQV8" s="133"/>
      <c r="AQW8" s="133"/>
      <c r="AQX8" s="133"/>
      <c r="AQY8" s="133"/>
      <c r="AQZ8" s="133"/>
      <c r="ARA8" s="133"/>
      <c r="ARB8" s="133"/>
      <c r="ARC8" s="133"/>
      <c r="ARD8" s="133"/>
      <c r="ARE8" s="133"/>
      <c r="ARF8" s="133"/>
      <c r="ARG8" s="133"/>
      <c r="ARH8" s="133"/>
      <c r="ARI8" s="133"/>
      <c r="ARJ8" s="133"/>
      <c r="ARK8" s="133"/>
      <c r="ARL8" s="133"/>
      <c r="ARM8" s="133"/>
      <c r="ARN8" s="133"/>
      <c r="ARO8" s="133"/>
      <c r="ARP8" s="133"/>
      <c r="ARQ8" s="133"/>
      <c r="ARR8" s="133"/>
      <c r="ARS8" s="133"/>
      <c r="ART8" s="133"/>
      <c r="ARU8" s="133"/>
      <c r="ARV8" s="133"/>
      <c r="ARW8" s="133"/>
      <c r="ARX8" s="133"/>
      <c r="ARY8" s="133"/>
      <c r="ARZ8" s="133"/>
      <c r="ASA8" s="133"/>
      <c r="ASB8" s="133"/>
      <c r="ASC8" s="133"/>
      <c r="ASD8" s="133"/>
      <c r="ASE8" s="133"/>
      <c r="ASF8" s="133"/>
      <c r="ASG8" s="133"/>
      <c r="ASH8" s="133"/>
      <c r="ASI8" s="133"/>
      <c r="ASJ8" s="133"/>
      <c r="ASK8" s="133"/>
      <c r="ASL8" s="133"/>
      <c r="ASM8" s="133"/>
      <c r="ASN8" s="133"/>
      <c r="ASO8" s="133"/>
      <c r="ASP8" s="133"/>
      <c r="ASQ8" s="133"/>
      <c r="ASR8" s="133"/>
      <c r="ASS8" s="133"/>
      <c r="AST8" s="133"/>
      <c r="ASU8" s="133"/>
      <c r="ASV8" s="133"/>
      <c r="ASW8" s="133"/>
      <c r="ASX8" s="133"/>
      <c r="ASY8" s="133"/>
      <c r="ASZ8" s="133"/>
      <c r="ATA8" s="133"/>
      <c r="ATB8" s="133"/>
      <c r="ATC8" s="133"/>
      <c r="ATD8" s="133"/>
      <c r="ATE8" s="133"/>
      <c r="ATF8" s="133"/>
      <c r="ATG8" s="133"/>
      <c r="ATH8" s="133"/>
      <c r="ATI8" s="133"/>
      <c r="ATJ8" s="133"/>
      <c r="ATK8" s="133"/>
      <c r="ATL8" s="133"/>
      <c r="ATM8" s="133"/>
      <c r="ATN8" s="133"/>
      <c r="ATO8" s="133"/>
      <c r="ATP8" s="133"/>
      <c r="ATQ8" s="133"/>
      <c r="ATR8" s="133"/>
      <c r="ATS8" s="133"/>
      <c r="ATT8" s="133"/>
      <c r="ATU8" s="133"/>
      <c r="ATV8" s="133"/>
      <c r="ATW8" s="133"/>
      <c r="ATX8" s="133"/>
      <c r="ATY8" s="133"/>
      <c r="ATZ8" s="133"/>
      <c r="AUA8" s="133"/>
      <c r="AUB8" s="133"/>
      <c r="AUC8" s="133"/>
      <c r="AUD8" s="133"/>
      <c r="AUE8" s="133"/>
      <c r="AUF8" s="133"/>
      <c r="AUG8" s="133"/>
      <c r="AUH8" s="133"/>
      <c r="AUI8" s="133"/>
      <c r="AUJ8" s="133"/>
      <c r="AUK8" s="133"/>
      <c r="AUL8" s="133"/>
      <c r="AUM8" s="133"/>
      <c r="AUN8" s="133"/>
      <c r="AUO8" s="133"/>
      <c r="AUP8" s="133"/>
      <c r="AUQ8" s="133"/>
      <c r="AUR8" s="133"/>
      <c r="AUS8" s="133"/>
      <c r="AUT8" s="133"/>
      <c r="AUU8" s="133"/>
      <c r="AUV8" s="133"/>
      <c r="AUW8" s="133"/>
      <c r="AUX8" s="133"/>
      <c r="AUY8" s="133"/>
      <c r="AUZ8" s="133"/>
      <c r="AVA8" s="133"/>
      <c r="AVB8" s="133"/>
      <c r="AVC8" s="133"/>
      <c r="AVD8" s="133"/>
      <c r="AVE8" s="133"/>
      <c r="AVF8" s="133"/>
      <c r="AVG8" s="133"/>
      <c r="AVH8" s="133"/>
      <c r="AVI8" s="133"/>
      <c r="AVJ8" s="133"/>
      <c r="AVK8" s="133"/>
      <c r="AVL8" s="133"/>
      <c r="AVM8" s="133"/>
      <c r="AVN8" s="133"/>
      <c r="AVO8" s="133"/>
      <c r="AVP8" s="133"/>
      <c r="AVQ8" s="133"/>
      <c r="AVR8" s="133"/>
      <c r="AVS8" s="133"/>
      <c r="AVT8" s="133"/>
      <c r="AVU8" s="133"/>
      <c r="AVV8" s="133"/>
      <c r="AVW8" s="133"/>
      <c r="AVX8" s="133"/>
      <c r="AVY8" s="133"/>
      <c r="AVZ8" s="133"/>
      <c r="AWA8" s="133"/>
      <c r="AWB8" s="133"/>
      <c r="AWC8" s="133"/>
      <c r="AWD8" s="133"/>
      <c r="AWE8" s="133"/>
      <c r="AWF8" s="133"/>
      <c r="AWG8" s="133"/>
      <c r="AWH8" s="133"/>
      <c r="AWI8" s="133"/>
      <c r="AWJ8" s="133"/>
      <c r="AWK8" s="133"/>
      <c r="AWL8" s="133"/>
      <c r="AWM8" s="133"/>
      <c r="AWN8" s="133"/>
      <c r="AWO8" s="133"/>
      <c r="AWP8" s="133"/>
      <c r="AWQ8" s="133"/>
      <c r="AWR8" s="133"/>
      <c r="AWS8" s="133"/>
      <c r="AWT8" s="133"/>
      <c r="AWU8" s="133"/>
      <c r="AWV8" s="133"/>
      <c r="AWW8" s="133"/>
      <c r="AWX8" s="133"/>
      <c r="AWY8" s="133"/>
      <c r="AWZ8" s="133"/>
      <c r="AXA8" s="133"/>
      <c r="AXB8" s="133"/>
      <c r="AXC8" s="133"/>
      <c r="AXD8" s="133"/>
      <c r="AXE8" s="133"/>
      <c r="AXF8" s="133"/>
      <c r="AXG8" s="133"/>
      <c r="AXH8" s="133"/>
      <c r="AXI8" s="133"/>
      <c r="AXJ8" s="133"/>
      <c r="AXK8" s="133"/>
      <c r="AXL8" s="133"/>
      <c r="AXM8" s="133"/>
      <c r="AXN8" s="133"/>
      <c r="AXO8" s="133"/>
      <c r="AXP8" s="133"/>
      <c r="AXQ8" s="133"/>
      <c r="AXR8" s="133"/>
      <c r="AXS8" s="133"/>
      <c r="AXT8" s="133"/>
      <c r="AXU8" s="133"/>
      <c r="AXV8" s="133"/>
      <c r="AXW8" s="133"/>
      <c r="AXX8" s="133"/>
      <c r="AXY8" s="133"/>
      <c r="AXZ8" s="133"/>
      <c r="AYA8" s="133"/>
      <c r="AYB8" s="133"/>
      <c r="AYC8" s="133"/>
      <c r="AYD8" s="133"/>
      <c r="AYE8" s="133"/>
      <c r="AYF8" s="133"/>
      <c r="AYG8" s="133"/>
      <c r="AYH8" s="133"/>
      <c r="AYI8" s="133"/>
      <c r="AYJ8" s="133"/>
      <c r="AYK8" s="133"/>
      <c r="AYL8" s="133"/>
      <c r="AYM8" s="133"/>
      <c r="AYN8" s="133"/>
      <c r="AYO8" s="133"/>
      <c r="AYP8" s="133"/>
      <c r="AYQ8" s="133"/>
      <c r="AYR8" s="133"/>
      <c r="AYS8" s="133"/>
      <c r="AYT8" s="133"/>
      <c r="AYU8" s="133"/>
      <c r="AYV8" s="133"/>
      <c r="AYW8" s="133"/>
      <c r="AYX8" s="133"/>
      <c r="AYY8" s="133"/>
      <c r="AYZ8" s="133"/>
      <c r="AZA8" s="133"/>
      <c r="AZB8" s="133"/>
      <c r="AZC8" s="133"/>
      <c r="AZD8" s="133"/>
      <c r="AZE8" s="133"/>
      <c r="AZF8" s="133"/>
      <c r="AZG8" s="133"/>
      <c r="AZH8" s="133"/>
      <c r="AZI8" s="133"/>
      <c r="AZJ8" s="133"/>
      <c r="AZK8" s="133"/>
      <c r="AZL8" s="133"/>
      <c r="AZM8" s="133"/>
      <c r="AZN8" s="133"/>
      <c r="AZO8" s="133"/>
      <c r="AZP8" s="133"/>
      <c r="AZQ8" s="133"/>
      <c r="AZR8" s="133"/>
      <c r="AZS8" s="133"/>
      <c r="AZT8" s="133"/>
      <c r="AZU8" s="133"/>
      <c r="AZV8" s="133"/>
      <c r="AZW8" s="133"/>
      <c r="AZX8" s="133"/>
      <c r="AZY8" s="133"/>
      <c r="AZZ8" s="133"/>
      <c r="BAA8" s="133"/>
      <c r="BAB8" s="133"/>
      <c r="BAC8" s="133"/>
      <c r="BAD8" s="133"/>
      <c r="BAE8" s="133"/>
      <c r="BAF8" s="133"/>
      <c r="BAG8" s="133"/>
      <c r="BAH8" s="133"/>
      <c r="BAI8" s="133"/>
      <c r="BAJ8" s="133"/>
      <c r="BAK8" s="133"/>
      <c r="BAL8" s="133"/>
      <c r="BAM8" s="133"/>
      <c r="BAN8" s="133"/>
      <c r="BAO8" s="133"/>
      <c r="BAP8" s="133"/>
      <c r="BAQ8" s="133"/>
      <c r="BAR8" s="133"/>
      <c r="BAS8" s="133"/>
      <c r="BAT8" s="133"/>
      <c r="BAU8" s="133"/>
      <c r="BAV8" s="133"/>
      <c r="BAW8" s="133"/>
      <c r="BAX8" s="133"/>
      <c r="BAY8" s="133"/>
      <c r="BAZ8" s="133"/>
      <c r="BBA8" s="133"/>
      <c r="BBB8" s="133"/>
      <c r="BBC8" s="133"/>
      <c r="BBD8" s="133"/>
      <c r="BBE8" s="133"/>
      <c r="BBF8" s="133"/>
      <c r="BBG8" s="133"/>
      <c r="BBH8" s="133"/>
      <c r="BBI8" s="133"/>
      <c r="BBJ8" s="133"/>
      <c r="BBK8" s="133"/>
      <c r="BBL8" s="133"/>
      <c r="BBM8" s="133"/>
      <c r="BBN8" s="133"/>
      <c r="BBO8" s="133"/>
      <c r="BBP8" s="133"/>
      <c r="BBQ8" s="133"/>
      <c r="BBR8" s="133"/>
      <c r="BBS8" s="133"/>
      <c r="BBT8" s="133"/>
      <c r="BBU8" s="133"/>
      <c r="BBV8" s="133"/>
      <c r="BBW8" s="133"/>
      <c r="BBX8" s="133"/>
      <c r="BBY8" s="133"/>
      <c r="BBZ8" s="133"/>
      <c r="BCA8" s="133"/>
      <c r="BCB8" s="133"/>
      <c r="BCC8" s="133"/>
      <c r="BCD8" s="133"/>
      <c r="BCE8" s="133"/>
      <c r="BCF8" s="133"/>
      <c r="BCG8" s="133"/>
      <c r="BCH8" s="133"/>
      <c r="BCI8" s="133"/>
      <c r="BCJ8" s="133"/>
      <c r="BCK8" s="133"/>
      <c r="BCL8" s="133"/>
      <c r="BCM8" s="133"/>
      <c r="BCN8" s="133"/>
      <c r="BCO8" s="133"/>
      <c r="BCP8" s="133"/>
      <c r="BCQ8" s="133"/>
      <c r="BCR8" s="133"/>
      <c r="BCS8" s="133"/>
      <c r="BCT8" s="133"/>
      <c r="BCU8" s="133"/>
      <c r="BCV8" s="133"/>
      <c r="BCW8" s="133"/>
      <c r="BCX8" s="133"/>
      <c r="BCY8" s="133"/>
      <c r="BCZ8" s="133"/>
      <c r="BDA8" s="133"/>
      <c r="BDB8" s="133"/>
      <c r="BDC8" s="133"/>
      <c r="BDD8" s="133"/>
      <c r="BDE8" s="133"/>
      <c r="BDF8" s="133"/>
      <c r="BDG8" s="133"/>
      <c r="BDH8" s="133"/>
      <c r="BDI8" s="133"/>
      <c r="BDJ8" s="133"/>
      <c r="BDK8" s="133"/>
      <c r="BDL8" s="133"/>
      <c r="BDM8" s="133"/>
      <c r="BDN8" s="133"/>
      <c r="BDO8" s="133"/>
      <c r="BDP8" s="133"/>
      <c r="BDQ8" s="133"/>
      <c r="BDR8" s="133"/>
      <c r="BDS8" s="133"/>
      <c r="BDT8" s="133"/>
      <c r="BDU8" s="133"/>
      <c r="BDV8" s="133"/>
      <c r="BDW8" s="133"/>
      <c r="BDX8" s="133"/>
      <c r="BDY8" s="133"/>
      <c r="BDZ8" s="133"/>
      <c r="BEA8" s="133"/>
      <c r="BEB8" s="133"/>
      <c r="BEC8" s="133"/>
      <c r="BED8" s="133"/>
      <c r="BEE8" s="133"/>
      <c r="BEF8" s="133"/>
      <c r="BEG8" s="133"/>
      <c r="BEH8" s="133"/>
      <c r="BEI8" s="133"/>
      <c r="BEJ8" s="133"/>
      <c r="BEK8" s="133"/>
      <c r="BEL8" s="133"/>
      <c r="BEM8" s="133"/>
      <c r="BEN8" s="133"/>
      <c r="BEO8" s="133"/>
      <c r="BEP8" s="133"/>
      <c r="BEQ8" s="133"/>
      <c r="BER8" s="133"/>
      <c r="BES8" s="133"/>
      <c r="BET8" s="133"/>
      <c r="BEU8" s="133"/>
      <c r="BEV8" s="133"/>
      <c r="BEW8" s="133"/>
      <c r="BEX8" s="133"/>
      <c r="BEY8" s="133"/>
      <c r="BEZ8" s="133"/>
      <c r="BFA8" s="133"/>
      <c r="BFB8" s="133"/>
      <c r="BFC8" s="133"/>
      <c r="BFD8" s="133"/>
      <c r="BFE8" s="133"/>
      <c r="BFF8" s="133"/>
      <c r="BFG8" s="133"/>
      <c r="BFH8" s="133"/>
      <c r="BFI8" s="133"/>
      <c r="BFJ8" s="133"/>
      <c r="BFK8" s="133"/>
      <c r="BFL8" s="133"/>
      <c r="BFM8" s="133"/>
      <c r="BFN8" s="133"/>
      <c r="BFO8" s="133"/>
      <c r="BFP8" s="133"/>
      <c r="BFQ8" s="133"/>
      <c r="BFR8" s="133"/>
      <c r="BFS8" s="133"/>
      <c r="BFT8" s="133"/>
      <c r="BFU8" s="133"/>
      <c r="BFV8" s="133"/>
      <c r="BFW8" s="133"/>
      <c r="BFX8" s="133"/>
      <c r="BFY8" s="133"/>
      <c r="BFZ8" s="133"/>
      <c r="BGA8" s="133"/>
      <c r="BGB8" s="133"/>
      <c r="BGC8" s="133"/>
      <c r="BGD8" s="133"/>
      <c r="BGE8" s="133"/>
      <c r="BGF8" s="133"/>
      <c r="BGG8" s="133"/>
      <c r="BGH8" s="133"/>
      <c r="BGI8" s="133"/>
      <c r="BGJ8" s="133"/>
      <c r="BGK8" s="133"/>
      <c r="BGL8" s="133"/>
      <c r="BGM8" s="133"/>
      <c r="BGN8" s="133"/>
      <c r="BGO8" s="133"/>
      <c r="BGP8" s="133"/>
      <c r="BGQ8" s="133"/>
      <c r="BGR8" s="133"/>
      <c r="BGS8" s="133"/>
      <c r="BGT8" s="133"/>
      <c r="BGU8" s="133"/>
      <c r="BGV8" s="133"/>
      <c r="BGW8" s="133"/>
      <c r="BGX8" s="133"/>
      <c r="BGY8" s="133"/>
      <c r="BGZ8" s="133"/>
      <c r="BHA8" s="133"/>
      <c r="BHB8" s="133"/>
      <c r="BHC8" s="133"/>
      <c r="BHD8" s="133"/>
      <c r="BHE8" s="133"/>
      <c r="BHF8" s="133"/>
      <c r="BHG8" s="133"/>
      <c r="BHH8" s="133"/>
      <c r="BHI8" s="133"/>
      <c r="BHJ8" s="133"/>
      <c r="BHK8" s="133"/>
      <c r="BHL8" s="133"/>
      <c r="BHM8" s="133"/>
      <c r="BHN8" s="133"/>
      <c r="BHO8" s="133"/>
      <c r="BHP8" s="133"/>
      <c r="BHQ8" s="133"/>
      <c r="BHR8" s="133"/>
      <c r="BHS8" s="133"/>
      <c r="BHT8" s="133"/>
      <c r="BHU8" s="133"/>
      <c r="BHV8" s="133"/>
      <c r="BHW8" s="133"/>
      <c r="BHX8" s="133"/>
      <c r="BHY8" s="133"/>
      <c r="BHZ8" s="133"/>
      <c r="BIA8" s="133"/>
      <c r="BIB8" s="133"/>
      <c r="BIC8" s="133"/>
      <c r="BID8" s="133"/>
      <c r="BIE8" s="133"/>
      <c r="BIF8" s="133"/>
      <c r="BIG8" s="133"/>
      <c r="BIH8" s="133"/>
      <c r="BII8" s="133"/>
      <c r="BIJ8" s="133"/>
      <c r="BIK8" s="133"/>
      <c r="BIL8" s="133"/>
      <c r="BIM8" s="133"/>
      <c r="BIN8" s="133"/>
      <c r="BIO8" s="133"/>
      <c r="BIP8" s="133"/>
      <c r="BIQ8" s="133"/>
      <c r="BIR8" s="133"/>
      <c r="BIS8" s="133"/>
      <c r="BIT8" s="133"/>
      <c r="BIU8" s="133"/>
      <c r="BIV8" s="133"/>
      <c r="BIW8" s="133"/>
      <c r="BIX8" s="133"/>
      <c r="BIY8" s="133"/>
      <c r="BIZ8" s="133"/>
      <c r="BJA8" s="133"/>
      <c r="BJB8" s="133"/>
      <c r="BJC8" s="133"/>
      <c r="BJD8" s="133"/>
      <c r="BJE8" s="133"/>
      <c r="BJF8" s="133"/>
      <c r="BJG8" s="133"/>
      <c r="BJH8" s="133"/>
      <c r="BJI8" s="133"/>
      <c r="BJJ8" s="133"/>
      <c r="BJK8" s="133"/>
      <c r="BJL8" s="133"/>
      <c r="BJM8" s="133"/>
      <c r="BJN8" s="133"/>
      <c r="BJO8" s="133"/>
      <c r="BJP8" s="133"/>
      <c r="BJQ8" s="133"/>
      <c r="BJR8" s="133"/>
      <c r="BJS8" s="133"/>
      <c r="BJT8" s="133"/>
      <c r="BJU8" s="133"/>
      <c r="BJV8" s="133"/>
      <c r="BJW8" s="133"/>
      <c r="BJX8" s="133"/>
      <c r="BJY8" s="133"/>
      <c r="BJZ8" s="133"/>
      <c r="BKA8" s="133"/>
      <c r="BKB8" s="133"/>
      <c r="BKC8" s="133"/>
      <c r="BKD8" s="133"/>
      <c r="BKE8" s="133"/>
      <c r="BKF8" s="133"/>
      <c r="BKG8" s="133"/>
      <c r="BKH8" s="133"/>
      <c r="BKI8" s="133"/>
      <c r="BKJ8" s="133"/>
      <c r="BKK8" s="133"/>
      <c r="BKL8" s="133"/>
      <c r="BKM8" s="133"/>
      <c r="BKN8" s="133"/>
      <c r="BKO8" s="133"/>
      <c r="BKP8" s="133"/>
      <c r="BKQ8" s="133"/>
      <c r="BKR8" s="133"/>
      <c r="BKS8" s="133"/>
      <c r="BKT8" s="133"/>
      <c r="BKU8" s="133"/>
      <c r="BKV8" s="133"/>
      <c r="BKW8" s="133"/>
      <c r="BKX8" s="133"/>
      <c r="BKY8" s="133"/>
      <c r="BKZ8" s="133"/>
      <c r="BLA8" s="133"/>
      <c r="BLB8" s="133"/>
      <c r="BLC8" s="133"/>
      <c r="BLD8" s="133"/>
      <c r="BLE8" s="133"/>
      <c r="BLF8" s="133"/>
      <c r="BLG8" s="133"/>
      <c r="BLH8" s="133"/>
      <c r="BLI8" s="133"/>
      <c r="BLJ8" s="133"/>
      <c r="BLK8" s="133"/>
      <c r="BLL8" s="133"/>
      <c r="BLM8" s="133"/>
      <c r="BLN8" s="133"/>
      <c r="BLO8" s="133"/>
      <c r="BLP8" s="133"/>
      <c r="BLQ8" s="133"/>
      <c r="BLR8" s="133"/>
      <c r="BLS8" s="133"/>
      <c r="BLT8" s="133"/>
      <c r="BLU8" s="133"/>
      <c r="BLV8" s="133"/>
      <c r="BLW8" s="133"/>
      <c r="BLX8" s="133"/>
      <c r="BLY8" s="133"/>
      <c r="BLZ8" s="133"/>
      <c r="BMA8" s="133"/>
      <c r="BMB8" s="133"/>
      <c r="BMC8" s="133"/>
      <c r="BMD8" s="133"/>
      <c r="BME8" s="133"/>
      <c r="BMF8" s="133"/>
      <c r="BMG8" s="133"/>
      <c r="BMH8" s="133"/>
      <c r="BMI8" s="133"/>
      <c r="BMJ8" s="133"/>
      <c r="BMK8" s="133"/>
      <c r="BML8" s="133"/>
      <c r="BMM8" s="133"/>
      <c r="BMN8" s="133"/>
      <c r="BMO8" s="133"/>
      <c r="BMP8" s="133"/>
      <c r="BMQ8" s="133"/>
      <c r="BMR8" s="133"/>
      <c r="BMS8" s="133"/>
      <c r="BMT8" s="133"/>
      <c r="BMU8" s="133"/>
      <c r="BMV8" s="133"/>
      <c r="BMW8" s="133"/>
      <c r="BMX8" s="133"/>
      <c r="BMY8" s="133"/>
      <c r="BMZ8" s="133"/>
      <c r="BNA8" s="133"/>
      <c r="BNB8" s="133"/>
      <c r="BNC8" s="133"/>
      <c r="BND8" s="133"/>
      <c r="BNE8" s="133"/>
      <c r="BNF8" s="133"/>
      <c r="BNG8" s="133"/>
      <c r="BNH8" s="133"/>
      <c r="BNI8" s="133"/>
      <c r="BNJ8" s="133"/>
      <c r="BNK8" s="133"/>
      <c r="BNL8" s="133"/>
      <c r="BNM8" s="133"/>
      <c r="BNN8" s="133"/>
      <c r="BNO8" s="133"/>
      <c r="BNP8" s="133"/>
      <c r="BNQ8" s="133"/>
      <c r="BNR8" s="133"/>
      <c r="BNS8" s="133"/>
      <c r="BNT8" s="133"/>
      <c r="BNU8" s="133"/>
      <c r="BNV8" s="133"/>
      <c r="BNW8" s="133"/>
      <c r="BNX8" s="133"/>
      <c r="BNY8" s="133"/>
      <c r="BNZ8" s="133"/>
      <c r="BOA8" s="133"/>
      <c r="BOB8" s="133"/>
      <c r="BOC8" s="133"/>
      <c r="BOD8" s="133"/>
      <c r="BOE8" s="133"/>
      <c r="BOF8" s="133"/>
      <c r="BOG8" s="133"/>
      <c r="BOH8" s="133"/>
      <c r="BOI8" s="133"/>
      <c r="BOJ8" s="133"/>
      <c r="BOK8" s="133"/>
      <c r="BOL8" s="133"/>
      <c r="BOM8" s="133"/>
      <c r="BON8" s="133"/>
      <c r="BOO8" s="133"/>
      <c r="BOP8" s="133"/>
      <c r="BOQ8" s="133"/>
      <c r="BOR8" s="133"/>
      <c r="BOS8" s="133"/>
      <c r="BOT8" s="133"/>
      <c r="BOU8" s="133"/>
      <c r="BOV8" s="133"/>
      <c r="BOW8" s="133"/>
      <c r="BOX8" s="133"/>
      <c r="BOY8" s="133"/>
      <c r="BOZ8" s="133"/>
      <c r="BPA8" s="133"/>
      <c r="BPB8" s="133"/>
      <c r="BPC8" s="133"/>
      <c r="BPD8" s="133"/>
      <c r="BPE8" s="133"/>
      <c r="BPF8" s="133"/>
      <c r="BPG8" s="133"/>
      <c r="BPH8" s="133"/>
      <c r="BPI8" s="133"/>
      <c r="BPJ8" s="133"/>
      <c r="BPK8" s="133"/>
      <c r="BPL8" s="133"/>
      <c r="BPM8" s="133"/>
      <c r="BPN8" s="133"/>
      <c r="BPO8" s="133"/>
      <c r="BPP8" s="133"/>
      <c r="BPQ8" s="133"/>
      <c r="BPR8" s="133"/>
      <c r="BPS8" s="133"/>
      <c r="BPT8" s="133"/>
      <c r="BPU8" s="133"/>
      <c r="BPV8" s="133"/>
      <c r="BPW8" s="133"/>
      <c r="BPX8" s="133"/>
      <c r="BPY8" s="133"/>
      <c r="BPZ8" s="133"/>
      <c r="BQA8" s="133"/>
      <c r="BQB8" s="133"/>
      <c r="BQC8" s="133"/>
      <c r="BQD8" s="133"/>
      <c r="BQE8" s="133"/>
      <c r="BQF8" s="133"/>
      <c r="BQG8" s="133"/>
      <c r="BQH8" s="133"/>
      <c r="BQI8" s="133"/>
      <c r="BQJ8" s="133"/>
      <c r="BQK8" s="133"/>
      <c r="BQL8" s="133"/>
      <c r="BQM8" s="133"/>
      <c r="BQN8" s="133"/>
      <c r="BQO8" s="133"/>
      <c r="BQP8" s="133"/>
      <c r="BQQ8" s="133"/>
      <c r="BQR8" s="133"/>
      <c r="BQS8" s="133"/>
      <c r="BQT8" s="133"/>
      <c r="BQU8" s="133"/>
      <c r="BQV8" s="133"/>
      <c r="BQW8" s="133"/>
      <c r="BQX8" s="133"/>
      <c r="BQY8" s="133"/>
      <c r="BQZ8" s="133"/>
      <c r="BRA8" s="133"/>
      <c r="BRB8" s="133"/>
      <c r="BRC8" s="133"/>
      <c r="BRD8" s="133"/>
      <c r="BRE8" s="133"/>
      <c r="BRF8" s="133"/>
      <c r="BRG8" s="133"/>
      <c r="BRH8" s="133"/>
      <c r="BRI8" s="133"/>
      <c r="BRJ8" s="133"/>
      <c r="BRK8" s="133"/>
      <c r="BRL8" s="133"/>
      <c r="BRM8" s="133"/>
      <c r="BRN8" s="133"/>
      <c r="BRO8" s="133"/>
      <c r="BRP8" s="133"/>
      <c r="BRQ8" s="133"/>
      <c r="BRR8" s="133"/>
      <c r="BRS8" s="133"/>
      <c r="BRT8" s="133"/>
      <c r="BRU8" s="133"/>
      <c r="BRV8" s="133"/>
      <c r="BRW8" s="133"/>
      <c r="BRX8" s="133"/>
      <c r="BRY8" s="133"/>
      <c r="BRZ8" s="133"/>
      <c r="BSA8" s="133"/>
      <c r="BSB8" s="133"/>
      <c r="BSC8" s="133"/>
      <c r="BSD8" s="133"/>
      <c r="BSE8" s="133"/>
      <c r="BSF8" s="133"/>
      <c r="BSG8" s="133"/>
      <c r="BSH8" s="133"/>
      <c r="BSI8" s="133"/>
      <c r="BSJ8" s="133"/>
      <c r="BSK8" s="133"/>
      <c r="BSL8" s="133"/>
      <c r="BSM8" s="133"/>
      <c r="BSN8" s="133"/>
      <c r="BSO8" s="133"/>
      <c r="BSP8" s="133"/>
      <c r="BSQ8" s="133"/>
      <c r="BSR8" s="133"/>
      <c r="BSS8" s="133"/>
      <c r="BST8" s="133"/>
      <c r="BSU8" s="133"/>
      <c r="BSV8" s="133"/>
      <c r="BSW8" s="133"/>
      <c r="BSX8" s="133"/>
      <c r="BSY8" s="133"/>
      <c r="BSZ8" s="133"/>
      <c r="BTA8" s="133"/>
      <c r="BTB8" s="133"/>
      <c r="BTC8" s="133"/>
      <c r="BTD8" s="133"/>
      <c r="BTE8" s="133"/>
      <c r="BTF8" s="133"/>
      <c r="BTG8" s="133"/>
      <c r="BTH8" s="133"/>
      <c r="BTI8" s="133"/>
      <c r="BTJ8" s="133"/>
      <c r="BTK8" s="133"/>
      <c r="BTL8" s="133"/>
      <c r="BTM8" s="133"/>
      <c r="BTN8" s="133"/>
      <c r="BTO8" s="133"/>
      <c r="BTP8" s="133"/>
      <c r="BTQ8" s="133"/>
      <c r="BTR8" s="133"/>
      <c r="BTS8" s="133"/>
      <c r="BTT8" s="133"/>
      <c r="BTU8" s="133"/>
      <c r="BTV8" s="133"/>
      <c r="BTW8" s="133"/>
      <c r="BTX8" s="133"/>
      <c r="BTY8" s="133"/>
      <c r="BTZ8" s="133"/>
      <c r="BUA8" s="133"/>
      <c r="BUB8" s="133"/>
      <c r="BUC8" s="133"/>
      <c r="BUD8" s="133"/>
      <c r="BUE8" s="133"/>
      <c r="BUF8" s="133"/>
      <c r="BUG8" s="133"/>
      <c r="BUH8" s="133"/>
      <c r="BUI8" s="133"/>
      <c r="BUJ8" s="133"/>
      <c r="BUK8" s="133"/>
      <c r="BUL8" s="133"/>
      <c r="BUM8" s="133"/>
      <c r="BUN8" s="133"/>
      <c r="BUO8" s="133"/>
      <c r="BUP8" s="133"/>
      <c r="BUQ8" s="133"/>
      <c r="BUR8" s="133"/>
      <c r="BUS8" s="133"/>
      <c r="BUT8" s="133"/>
      <c r="BUU8" s="133"/>
      <c r="BUV8" s="133"/>
      <c r="BUW8" s="133"/>
      <c r="BUX8" s="133"/>
      <c r="BUY8" s="133"/>
      <c r="BUZ8" s="133"/>
      <c r="BVA8" s="133"/>
      <c r="BVB8" s="133"/>
      <c r="BVC8" s="133"/>
      <c r="BVD8" s="133"/>
      <c r="BVE8" s="133"/>
      <c r="BVF8" s="133"/>
      <c r="BVG8" s="133"/>
      <c r="BVH8" s="133"/>
      <c r="BVI8" s="133"/>
      <c r="BVJ8" s="133"/>
      <c r="BVK8" s="133"/>
      <c r="BVL8" s="133"/>
      <c r="BVM8" s="133"/>
      <c r="BVN8" s="133"/>
      <c r="BVO8" s="133"/>
      <c r="BVP8" s="133"/>
      <c r="BVQ8" s="133"/>
      <c r="BVR8" s="133"/>
      <c r="BVS8" s="133"/>
      <c r="BVT8" s="133"/>
      <c r="BVU8" s="133"/>
      <c r="BVV8" s="133"/>
      <c r="BVW8" s="133"/>
      <c r="BVX8" s="133"/>
      <c r="BVY8" s="133"/>
      <c r="BVZ8" s="133"/>
      <c r="BWA8" s="133"/>
      <c r="BWB8" s="133"/>
      <c r="BWC8" s="133"/>
      <c r="BWD8" s="133"/>
      <c r="BWE8" s="133"/>
      <c r="BWF8" s="133"/>
      <c r="BWG8" s="133"/>
      <c r="BWH8" s="133"/>
      <c r="BWI8" s="133"/>
      <c r="BWJ8" s="133"/>
      <c r="BWK8" s="133"/>
      <c r="BWL8" s="133"/>
      <c r="BWM8" s="133"/>
      <c r="BWN8" s="133"/>
      <c r="BWO8" s="133"/>
      <c r="BWP8" s="133"/>
      <c r="BWQ8" s="133"/>
      <c r="BWR8" s="133"/>
      <c r="BWS8" s="133"/>
      <c r="BWT8" s="133"/>
      <c r="BWU8" s="133"/>
      <c r="BWV8" s="133"/>
      <c r="BWW8" s="133"/>
      <c r="BWX8" s="133"/>
      <c r="BWY8" s="133"/>
      <c r="BWZ8" s="133"/>
      <c r="BXA8" s="133"/>
      <c r="BXB8" s="133"/>
      <c r="BXC8" s="133"/>
      <c r="BXD8" s="133"/>
      <c r="BXE8" s="133"/>
      <c r="BXF8" s="133"/>
      <c r="BXG8" s="133"/>
      <c r="BXH8" s="133"/>
      <c r="BXI8" s="133"/>
      <c r="BXJ8" s="133"/>
      <c r="BXK8" s="133"/>
      <c r="BXL8" s="133"/>
      <c r="BXM8" s="133"/>
      <c r="BXN8" s="133"/>
      <c r="BXO8" s="133"/>
      <c r="BXP8" s="133"/>
      <c r="BXQ8" s="133"/>
      <c r="BXR8" s="133"/>
      <c r="BXS8" s="133"/>
      <c r="BXT8" s="133"/>
      <c r="BXU8" s="133"/>
      <c r="BXV8" s="133"/>
      <c r="BXW8" s="133"/>
      <c r="BXX8" s="133"/>
      <c r="BXY8" s="133"/>
      <c r="BXZ8" s="133"/>
      <c r="BYA8" s="133"/>
      <c r="BYB8" s="133"/>
      <c r="BYC8" s="133"/>
      <c r="BYD8" s="133"/>
      <c r="BYE8" s="133"/>
      <c r="BYF8" s="133"/>
      <c r="BYG8" s="133"/>
      <c r="BYH8" s="133"/>
      <c r="BYI8" s="133"/>
      <c r="BYJ8" s="133"/>
      <c r="BYK8" s="133"/>
      <c r="BYL8" s="133"/>
      <c r="BYM8" s="133"/>
      <c r="BYN8" s="133"/>
      <c r="BYO8" s="133"/>
      <c r="BYP8" s="133"/>
      <c r="BYQ8" s="133"/>
      <c r="BYR8" s="133"/>
      <c r="BYS8" s="133"/>
      <c r="BYT8" s="133"/>
      <c r="BYU8" s="133"/>
      <c r="BYV8" s="133"/>
      <c r="BYW8" s="133"/>
      <c r="BYX8" s="133"/>
      <c r="BYY8" s="133"/>
      <c r="BYZ8" s="133"/>
      <c r="BZA8" s="133"/>
      <c r="BZB8" s="133"/>
      <c r="BZC8" s="133"/>
      <c r="BZD8" s="133"/>
      <c r="BZE8" s="133"/>
      <c r="BZF8" s="133"/>
      <c r="BZG8" s="133"/>
      <c r="BZH8" s="133"/>
      <c r="BZI8" s="133"/>
      <c r="BZJ8" s="133"/>
      <c r="BZK8" s="133"/>
      <c r="BZL8" s="133"/>
      <c r="BZM8" s="133"/>
      <c r="BZN8" s="133"/>
      <c r="BZO8" s="133"/>
      <c r="BZP8" s="133"/>
      <c r="BZQ8" s="133"/>
      <c r="BZR8" s="133"/>
      <c r="BZS8" s="133"/>
      <c r="BZT8" s="133"/>
      <c r="BZU8" s="133"/>
      <c r="BZV8" s="133"/>
      <c r="BZW8" s="133"/>
      <c r="BZX8" s="133"/>
      <c r="BZY8" s="133"/>
      <c r="BZZ8" s="133"/>
      <c r="CAA8" s="133"/>
      <c r="CAB8" s="133"/>
      <c r="CAC8" s="133"/>
      <c r="CAD8" s="133"/>
      <c r="CAE8" s="133"/>
      <c r="CAF8" s="133"/>
      <c r="CAG8" s="133"/>
      <c r="CAH8" s="133"/>
      <c r="CAI8" s="133"/>
      <c r="CAJ8" s="133"/>
      <c r="CAK8" s="133"/>
      <c r="CAL8" s="133"/>
      <c r="CAM8" s="133"/>
      <c r="CAN8" s="133"/>
      <c r="CAO8" s="133"/>
      <c r="CAP8" s="133"/>
      <c r="CAQ8" s="133"/>
      <c r="CAR8" s="133"/>
      <c r="CAS8" s="133"/>
      <c r="CAT8" s="133"/>
      <c r="CAU8" s="133"/>
      <c r="CAV8" s="133"/>
      <c r="CAW8" s="133"/>
      <c r="CAX8" s="133"/>
      <c r="CAY8" s="133"/>
      <c r="CAZ8" s="133"/>
      <c r="CBA8" s="133"/>
      <c r="CBB8" s="133"/>
      <c r="CBC8" s="133"/>
      <c r="CBD8" s="133"/>
      <c r="CBE8" s="133"/>
      <c r="CBF8" s="133"/>
      <c r="CBG8" s="133"/>
      <c r="CBH8" s="133"/>
      <c r="CBI8" s="133"/>
      <c r="CBJ8" s="133"/>
      <c r="CBK8" s="133"/>
      <c r="CBL8" s="133"/>
      <c r="CBM8" s="133"/>
      <c r="CBN8" s="133"/>
      <c r="CBO8" s="133"/>
      <c r="CBP8" s="133"/>
      <c r="CBQ8" s="133"/>
      <c r="CBR8" s="133"/>
      <c r="CBS8" s="133"/>
      <c r="CBT8" s="133"/>
      <c r="CBU8" s="133"/>
      <c r="CBV8" s="133"/>
      <c r="CBW8" s="133"/>
      <c r="CBX8" s="133"/>
      <c r="CBY8" s="133"/>
      <c r="CBZ8" s="133"/>
      <c r="CCA8" s="133"/>
      <c r="CCB8" s="133"/>
      <c r="CCC8" s="133"/>
      <c r="CCD8" s="133"/>
      <c r="CCE8" s="133"/>
      <c r="CCF8" s="133"/>
      <c r="CCG8" s="133"/>
      <c r="CCH8" s="133"/>
      <c r="CCI8" s="133"/>
      <c r="CCJ8" s="133"/>
      <c r="CCK8" s="133"/>
      <c r="CCL8" s="133"/>
      <c r="CCM8" s="133"/>
      <c r="CCN8" s="133"/>
      <c r="CCO8" s="133"/>
      <c r="CCP8" s="133"/>
      <c r="CCQ8" s="133"/>
      <c r="CCR8" s="133"/>
      <c r="CCS8" s="133"/>
      <c r="CCT8" s="133"/>
      <c r="CCU8" s="133"/>
      <c r="CCV8" s="133"/>
      <c r="CCW8" s="133"/>
      <c r="CCX8" s="133"/>
      <c r="CCY8" s="133"/>
      <c r="CCZ8" s="133"/>
      <c r="CDA8" s="133"/>
      <c r="CDB8" s="133"/>
      <c r="CDC8" s="133"/>
      <c r="CDD8" s="133"/>
      <c r="CDE8" s="133"/>
      <c r="CDF8" s="133"/>
      <c r="CDG8" s="133"/>
      <c r="CDH8" s="133"/>
      <c r="CDI8" s="133"/>
      <c r="CDJ8" s="133"/>
      <c r="CDK8" s="133"/>
      <c r="CDL8" s="133"/>
      <c r="CDM8" s="133"/>
      <c r="CDN8" s="133"/>
      <c r="CDO8" s="133"/>
      <c r="CDP8" s="133"/>
      <c r="CDQ8" s="133"/>
      <c r="CDR8" s="133"/>
      <c r="CDS8" s="133"/>
      <c r="CDT8" s="133"/>
      <c r="CDU8" s="133"/>
      <c r="CDV8" s="133"/>
      <c r="CDW8" s="133"/>
      <c r="CDX8" s="133"/>
      <c r="CDY8" s="133"/>
      <c r="CDZ8" s="133"/>
      <c r="CEA8" s="133"/>
      <c r="CEB8" s="133"/>
      <c r="CEC8" s="133"/>
      <c r="CED8" s="133"/>
      <c r="CEE8" s="133"/>
      <c r="CEF8" s="133"/>
      <c r="CEG8" s="133"/>
      <c r="CEH8" s="133"/>
      <c r="CEI8" s="133"/>
      <c r="CEJ8" s="133"/>
      <c r="CEK8" s="133"/>
      <c r="CEL8" s="133"/>
      <c r="CEM8" s="133"/>
      <c r="CEN8" s="133"/>
      <c r="CEO8" s="133"/>
      <c r="CEP8" s="133"/>
      <c r="CEQ8" s="133"/>
      <c r="CER8" s="133"/>
      <c r="CES8" s="133"/>
      <c r="CET8" s="133"/>
      <c r="CEU8" s="133"/>
      <c r="CEV8" s="133"/>
      <c r="CEW8" s="133"/>
      <c r="CEX8" s="133"/>
      <c r="CEY8" s="133"/>
      <c r="CEZ8" s="133"/>
      <c r="CFA8" s="133"/>
      <c r="CFB8" s="133"/>
      <c r="CFC8" s="133"/>
      <c r="CFD8" s="133"/>
      <c r="CFE8" s="133"/>
      <c r="CFF8" s="133"/>
      <c r="CFG8" s="133"/>
      <c r="CFH8" s="133"/>
      <c r="CFI8" s="133"/>
      <c r="CFJ8" s="133"/>
      <c r="CFK8" s="133"/>
      <c r="CFL8" s="133"/>
      <c r="CFM8" s="133"/>
      <c r="CFN8" s="133"/>
      <c r="CFO8" s="133"/>
      <c r="CFP8" s="133"/>
      <c r="CFQ8" s="133"/>
      <c r="CFR8" s="133"/>
      <c r="CFS8" s="133"/>
      <c r="CFT8" s="133"/>
      <c r="CFU8" s="133"/>
      <c r="CFV8" s="133"/>
      <c r="CFW8" s="133"/>
      <c r="CFX8" s="133"/>
      <c r="CFY8" s="133"/>
      <c r="CFZ8" s="133"/>
      <c r="CGA8" s="133"/>
      <c r="CGB8" s="133"/>
      <c r="CGC8" s="133"/>
      <c r="CGD8" s="133"/>
      <c r="CGE8" s="133"/>
      <c r="CGF8" s="133"/>
      <c r="CGG8" s="133"/>
      <c r="CGH8" s="133"/>
      <c r="CGI8" s="133"/>
      <c r="CGJ8" s="133"/>
      <c r="CGK8" s="133"/>
      <c r="CGL8" s="133"/>
      <c r="CGM8" s="133"/>
      <c r="CGN8" s="133"/>
      <c r="CGO8" s="133"/>
      <c r="CGP8" s="133"/>
      <c r="CGQ8" s="133"/>
      <c r="CGR8" s="133"/>
      <c r="CGS8" s="133"/>
      <c r="CGT8" s="133"/>
      <c r="CGU8" s="133"/>
      <c r="CGV8" s="133"/>
      <c r="CGW8" s="133"/>
      <c r="CGX8" s="133"/>
      <c r="CGY8" s="133"/>
      <c r="CGZ8" s="133"/>
      <c r="CHA8" s="133"/>
      <c r="CHB8" s="133"/>
      <c r="CHC8" s="133"/>
      <c r="CHD8" s="133"/>
      <c r="CHE8" s="133"/>
      <c r="CHF8" s="133"/>
      <c r="CHG8" s="133"/>
      <c r="CHH8" s="133"/>
      <c r="CHI8" s="133"/>
      <c r="CHJ8" s="133"/>
      <c r="CHK8" s="133"/>
      <c r="CHL8" s="133"/>
      <c r="CHM8" s="133"/>
      <c r="CHN8" s="133"/>
      <c r="CHO8" s="133"/>
      <c r="CHP8" s="133"/>
      <c r="CHQ8" s="133"/>
      <c r="CHR8" s="133"/>
      <c r="CHS8" s="133"/>
      <c r="CHT8" s="133"/>
      <c r="CHU8" s="133"/>
      <c r="CHV8" s="133"/>
      <c r="CHW8" s="133"/>
      <c r="CHX8" s="133"/>
      <c r="CHY8" s="133"/>
      <c r="CHZ8" s="133"/>
      <c r="CIA8" s="133"/>
      <c r="CIB8" s="133"/>
      <c r="CIC8" s="133"/>
      <c r="CID8" s="133"/>
      <c r="CIE8" s="133"/>
      <c r="CIF8" s="133"/>
      <c r="CIG8" s="133"/>
      <c r="CIH8" s="133"/>
      <c r="CII8" s="133"/>
      <c r="CIJ8" s="133"/>
      <c r="CIK8" s="133"/>
      <c r="CIL8" s="133"/>
      <c r="CIM8" s="133"/>
      <c r="CIN8" s="133"/>
      <c r="CIO8" s="133"/>
      <c r="CIP8" s="133"/>
      <c r="CIQ8" s="133"/>
      <c r="CIR8" s="133"/>
      <c r="CIS8" s="133"/>
      <c r="CIT8" s="133"/>
      <c r="CIU8" s="133"/>
      <c r="CIV8" s="133"/>
      <c r="CIW8" s="133"/>
      <c r="CIX8" s="133"/>
      <c r="CIY8" s="133"/>
      <c r="CIZ8" s="133"/>
      <c r="CJA8" s="133"/>
      <c r="CJB8" s="133"/>
      <c r="CJC8" s="133"/>
      <c r="CJD8" s="133"/>
      <c r="CJE8" s="133"/>
      <c r="CJF8" s="133"/>
      <c r="CJG8" s="133"/>
      <c r="CJH8" s="133"/>
      <c r="CJI8" s="133"/>
      <c r="CJJ8" s="133"/>
      <c r="CJK8" s="133"/>
      <c r="CJL8" s="133"/>
      <c r="CJM8" s="133"/>
      <c r="CJN8" s="133"/>
      <c r="CJO8" s="133"/>
      <c r="CJP8" s="133"/>
      <c r="CJQ8" s="133"/>
      <c r="CJR8" s="133"/>
      <c r="CJS8" s="133"/>
      <c r="CJT8" s="133"/>
      <c r="CJU8" s="133"/>
      <c r="CJV8" s="133"/>
      <c r="CJW8" s="133"/>
      <c r="CJX8" s="133"/>
      <c r="CJY8" s="133"/>
      <c r="CJZ8" s="133"/>
      <c r="CKA8" s="133"/>
      <c r="CKB8" s="133"/>
      <c r="CKC8" s="133"/>
      <c r="CKD8" s="133"/>
      <c r="CKE8" s="133"/>
      <c r="CKF8" s="133"/>
      <c r="CKG8" s="133"/>
      <c r="CKH8" s="133"/>
      <c r="CKI8" s="133"/>
      <c r="CKJ8" s="133"/>
      <c r="CKK8" s="133"/>
      <c r="CKL8" s="133"/>
      <c r="CKM8" s="133"/>
      <c r="CKN8" s="133"/>
      <c r="CKO8" s="133"/>
      <c r="CKP8" s="133"/>
      <c r="CKQ8" s="133"/>
      <c r="CKR8" s="133"/>
      <c r="CKS8" s="133"/>
      <c r="CKT8" s="133"/>
      <c r="CKU8" s="133"/>
      <c r="CKV8" s="133"/>
      <c r="CKW8" s="133"/>
      <c r="CKX8" s="133"/>
      <c r="CKY8" s="133"/>
      <c r="CKZ8" s="133"/>
      <c r="CLA8" s="133"/>
      <c r="CLB8" s="133"/>
      <c r="CLC8" s="133"/>
      <c r="CLD8" s="133"/>
      <c r="CLE8" s="133"/>
      <c r="CLF8" s="133"/>
      <c r="CLG8" s="133"/>
      <c r="CLH8" s="133"/>
      <c r="CLI8" s="133"/>
      <c r="CLJ8" s="133"/>
      <c r="CLK8" s="133"/>
      <c r="CLL8" s="133"/>
      <c r="CLM8" s="133"/>
      <c r="CLN8" s="133"/>
      <c r="CLO8" s="133"/>
      <c r="CLP8" s="133"/>
      <c r="CLQ8" s="133"/>
      <c r="CLR8" s="133"/>
      <c r="CLS8" s="133"/>
      <c r="CLT8" s="133"/>
      <c r="CLU8" s="133"/>
      <c r="CLV8" s="133"/>
      <c r="CLW8" s="133"/>
      <c r="CLX8" s="133"/>
      <c r="CLY8" s="133"/>
      <c r="CLZ8" s="133"/>
      <c r="CMA8" s="133"/>
      <c r="CMB8" s="133"/>
      <c r="CMC8" s="133"/>
      <c r="CMD8" s="133"/>
      <c r="CME8" s="133"/>
      <c r="CMF8" s="133"/>
      <c r="CMG8" s="133"/>
      <c r="CMH8" s="133"/>
      <c r="CMI8" s="133"/>
      <c r="CMJ8" s="133"/>
      <c r="CMK8" s="133"/>
      <c r="CML8" s="133"/>
      <c r="CMM8" s="133"/>
      <c r="CMN8" s="133"/>
      <c r="CMO8" s="133"/>
      <c r="CMP8" s="133"/>
      <c r="CMQ8" s="133"/>
      <c r="CMR8" s="133"/>
      <c r="CMS8" s="133"/>
      <c r="CMT8" s="133"/>
      <c r="CMU8" s="133"/>
      <c r="CMV8" s="133"/>
      <c r="CMW8" s="133"/>
      <c r="CMX8" s="133"/>
      <c r="CMY8" s="133"/>
      <c r="CMZ8" s="133"/>
      <c r="CNA8" s="133"/>
      <c r="CNB8" s="133"/>
      <c r="CNC8" s="133"/>
      <c r="CND8" s="133"/>
      <c r="CNE8" s="133"/>
      <c r="CNF8" s="133"/>
      <c r="CNG8" s="133"/>
      <c r="CNH8" s="133"/>
      <c r="CNI8" s="133"/>
      <c r="CNJ8" s="133"/>
      <c r="CNK8" s="133"/>
      <c r="CNL8" s="133"/>
      <c r="CNM8" s="133"/>
      <c r="CNN8" s="133"/>
      <c r="CNO8" s="133"/>
      <c r="CNP8" s="133"/>
      <c r="CNQ8" s="133"/>
      <c r="CNR8" s="133"/>
      <c r="CNS8" s="133"/>
      <c r="CNT8" s="133"/>
      <c r="CNU8" s="133"/>
      <c r="CNV8" s="133"/>
      <c r="CNW8" s="133"/>
      <c r="CNX8" s="133"/>
      <c r="CNY8" s="133"/>
      <c r="CNZ8" s="133"/>
      <c r="COA8" s="133"/>
      <c r="COB8" s="133"/>
      <c r="COC8" s="133"/>
      <c r="COD8" s="133"/>
      <c r="COE8" s="133"/>
      <c r="COF8" s="133"/>
      <c r="COG8" s="133"/>
      <c r="COH8" s="133"/>
      <c r="COI8" s="133"/>
      <c r="COJ8" s="133"/>
      <c r="COK8" s="133"/>
      <c r="COL8" s="133"/>
      <c r="COM8" s="133"/>
      <c r="CON8" s="133"/>
      <c r="COO8" s="133"/>
      <c r="COP8" s="133"/>
      <c r="COQ8" s="133"/>
      <c r="COR8" s="133"/>
      <c r="COS8" s="133"/>
      <c r="COT8" s="133"/>
      <c r="COU8" s="133"/>
      <c r="COV8" s="133"/>
      <c r="COW8" s="133"/>
      <c r="COX8" s="133"/>
      <c r="COY8" s="133"/>
      <c r="COZ8" s="133"/>
      <c r="CPA8" s="133"/>
      <c r="CPB8" s="133"/>
      <c r="CPC8" s="133"/>
      <c r="CPD8" s="133"/>
      <c r="CPE8" s="133"/>
      <c r="CPF8" s="133"/>
      <c r="CPG8" s="133"/>
      <c r="CPH8" s="133"/>
      <c r="CPI8" s="133"/>
      <c r="CPJ8" s="133"/>
      <c r="CPK8" s="133"/>
      <c r="CPL8" s="133"/>
      <c r="CPM8" s="133"/>
      <c r="CPN8" s="133"/>
      <c r="CPO8" s="133"/>
      <c r="CPP8" s="133"/>
      <c r="CPQ8" s="133"/>
      <c r="CPR8" s="133"/>
      <c r="CPS8" s="133"/>
      <c r="CPT8" s="133"/>
      <c r="CPU8" s="133"/>
      <c r="CPV8" s="133"/>
      <c r="CPW8" s="133"/>
      <c r="CPX8" s="133"/>
      <c r="CPY8" s="133"/>
      <c r="CPZ8" s="133"/>
      <c r="CQA8" s="133"/>
      <c r="CQB8" s="133"/>
      <c r="CQC8" s="133"/>
      <c r="CQD8" s="133"/>
      <c r="CQE8" s="133"/>
      <c r="CQF8" s="133"/>
      <c r="CQG8" s="133"/>
      <c r="CQH8" s="133"/>
      <c r="CQI8" s="133"/>
      <c r="CQJ8" s="133"/>
      <c r="CQK8" s="133"/>
      <c r="CQL8" s="133"/>
      <c r="CQM8" s="133"/>
      <c r="CQN8" s="133"/>
      <c r="CQO8" s="133"/>
      <c r="CQP8" s="133"/>
      <c r="CQQ8" s="133"/>
      <c r="CQR8" s="133"/>
      <c r="CQS8" s="133"/>
      <c r="CQT8" s="133"/>
      <c r="CQU8" s="133"/>
      <c r="CQV8" s="133"/>
      <c r="CQW8" s="133"/>
      <c r="CQX8" s="133"/>
      <c r="CQY8" s="133"/>
      <c r="CQZ8" s="133"/>
      <c r="CRA8" s="133"/>
      <c r="CRB8" s="133"/>
      <c r="CRC8" s="133"/>
      <c r="CRD8" s="133"/>
      <c r="CRE8" s="133"/>
      <c r="CRF8" s="133"/>
      <c r="CRG8" s="133"/>
      <c r="CRH8" s="133"/>
      <c r="CRI8" s="133"/>
      <c r="CRJ8" s="133"/>
      <c r="CRK8" s="133"/>
      <c r="CRL8" s="133"/>
      <c r="CRM8" s="133"/>
      <c r="CRN8" s="133"/>
      <c r="CRO8" s="133"/>
      <c r="CRP8" s="133"/>
      <c r="CRQ8" s="133"/>
      <c r="CRR8" s="133"/>
      <c r="CRS8" s="133"/>
      <c r="CRT8" s="133"/>
      <c r="CRU8" s="133"/>
      <c r="CRV8" s="133"/>
      <c r="CRW8" s="133"/>
      <c r="CRX8" s="133"/>
      <c r="CRY8" s="133"/>
      <c r="CRZ8" s="133"/>
      <c r="CSA8" s="133"/>
      <c r="CSB8" s="133"/>
      <c r="CSC8" s="133"/>
      <c r="CSD8" s="133"/>
      <c r="CSE8" s="133"/>
      <c r="CSF8" s="133"/>
      <c r="CSG8" s="133"/>
      <c r="CSH8" s="133"/>
      <c r="CSI8" s="133"/>
      <c r="CSJ8" s="133"/>
      <c r="CSK8" s="133"/>
      <c r="CSL8" s="133"/>
      <c r="CSM8" s="133"/>
      <c r="CSN8" s="133"/>
      <c r="CSO8" s="133"/>
      <c r="CSP8" s="133"/>
      <c r="CSQ8" s="133"/>
      <c r="CSR8" s="133"/>
      <c r="CSS8" s="133"/>
      <c r="CST8" s="133"/>
      <c r="CSU8" s="133"/>
      <c r="CSV8" s="133"/>
      <c r="CSW8" s="133"/>
      <c r="CSX8" s="133"/>
      <c r="CSY8" s="133"/>
      <c r="CSZ8" s="133"/>
      <c r="CTA8" s="133"/>
      <c r="CTB8" s="133"/>
      <c r="CTC8" s="133"/>
      <c r="CTD8" s="133"/>
      <c r="CTE8" s="133"/>
      <c r="CTF8" s="133"/>
      <c r="CTG8" s="133"/>
      <c r="CTH8" s="133"/>
      <c r="CTI8" s="133"/>
      <c r="CTJ8" s="133"/>
      <c r="CTK8" s="133"/>
      <c r="CTL8" s="133"/>
      <c r="CTM8" s="133"/>
      <c r="CTN8" s="133"/>
      <c r="CTO8" s="133"/>
      <c r="CTP8" s="133"/>
      <c r="CTQ8" s="133"/>
      <c r="CTR8" s="133"/>
      <c r="CTS8" s="133"/>
      <c r="CTT8" s="133"/>
      <c r="CTU8" s="133"/>
      <c r="CTV8" s="133"/>
      <c r="CTW8" s="133"/>
      <c r="CTX8" s="133"/>
      <c r="CTY8" s="133"/>
      <c r="CTZ8" s="133"/>
      <c r="CUA8" s="133"/>
      <c r="CUB8" s="133"/>
      <c r="CUC8" s="133"/>
      <c r="CUD8" s="133"/>
      <c r="CUE8" s="133"/>
      <c r="CUF8" s="133"/>
      <c r="CUG8" s="133"/>
      <c r="CUH8" s="133"/>
      <c r="CUI8" s="133"/>
      <c r="CUJ8" s="133"/>
      <c r="CUK8" s="133"/>
      <c r="CUL8" s="133"/>
      <c r="CUM8" s="133"/>
      <c r="CUN8" s="133"/>
      <c r="CUO8" s="133"/>
      <c r="CUP8" s="133"/>
      <c r="CUQ8" s="133"/>
      <c r="CUR8" s="133"/>
      <c r="CUS8" s="133"/>
      <c r="CUT8" s="133"/>
      <c r="CUU8" s="133"/>
      <c r="CUV8" s="133"/>
      <c r="CUW8" s="133"/>
      <c r="CUX8" s="133"/>
      <c r="CUY8" s="133"/>
      <c r="CUZ8" s="133"/>
      <c r="CVA8" s="133"/>
      <c r="CVB8" s="133"/>
      <c r="CVC8" s="133"/>
      <c r="CVD8" s="133"/>
      <c r="CVE8" s="133"/>
      <c r="CVF8" s="133"/>
      <c r="CVG8" s="133"/>
      <c r="CVH8" s="133"/>
      <c r="CVI8" s="133"/>
      <c r="CVJ8" s="133"/>
      <c r="CVK8" s="133"/>
      <c r="CVL8" s="133"/>
      <c r="CVM8" s="133"/>
      <c r="CVN8" s="133"/>
      <c r="CVO8" s="133"/>
      <c r="CVP8" s="133"/>
      <c r="CVQ8" s="133"/>
      <c r="CVR8" s="133"/>
      <c r="CVS8" s="133"/>
      <c r="CVT8" s="133"/>
      <c r="CVU8" s="133"/>
      <c r="CVV8" s="133"/>
      <c r="CVW8" s="133"/>
      <c r="CVX8" s="133"/>
      <c r="CVY8" s="133"/>
      <c r="CVZ8" s="133"/>
      <c r="CWA8" s="133"/>
      <c r="CWB8" s="133"/>
      <c r="CWC8" s="133"/>
      <c r="CWD8" s="133"/>
      <c r="CWE8" s="133"/>
      <c r="CWF8" s="133"/>
      <c r="CWG8" s="133"/>
      <c r="CWH8" s="133"/>
      <c r="CWI8" s="133"/>
      <c r="CWJ8" s="133"/>
      <c r="CWK8" s="133"/>
      <c r="CWL8" s="133"/>
      <c r="CWM8" s="133"/>
      <c r="CWN8" s="133"/>
      <c r="CWO8" s="133"/>
      <c r="CWP8" s="133"/>
      <c r="CWQ8" s="133"/>
      <c r="CWR8" s="133"/>
      <c r="CWS8" s="133"/>
      <c r="CWT8" s="133"/>
      <c r="CWU8" s="133"/>
      <c r="CWV8" s="133"/>
      <c r="CWW8" s="133"/>
      <c r="CWX8" s="133"/>
      <c r="CWY8" s="133"/>
      <c r="CWZ8" s="133"/>
      <c r="CXA8" s="133"/>
      <c r="CXB8" s="133"/>
      <c r="CXC8" s="133"/>
      <c r="CXD8" s="133"/>
      <c r="CXE8" s="133"/>
      <c r="CXF8" s="133"/>
      <c r="CXG8" s="133"/>
      <c r="CXH8" s="133"/>
      <c r="CXI8" s="133"/>
      <c r="CXJ8" s="133"/>
      <c r="CXK8" s="133"/>
      <c r="CXL8" s="133"/>
      <c r="CXM8" s="133"/>
      <c r="CXN8" s="133"/>
      <c r="CXO8" s="133"/>
      <c r="CXP8" s="133"/>
      <c r="CXQ8" s="133"/>
      <c r="CXR8" s="133"/>
      <c r="CXS8" s="133"/>
      <c r="CXT8" s="133"/>
      <c r="CXU8" s="133"/>
      <c r="CXV8" s="133"/>
      <c r="CXW8" s="133"/>
      <c r="CXX8" s="133"/>
      <c r="CXY8" s="133"/>
      <c r="CXZ8" s="133"/>
      <c r="CYA8" s="133"/>
      <c r="CYB8" s="133"/>
      <c r="CYC8" s="133"/>
      <c r="CYD8" s="133"/>
      <c r="CYE8" s="133"/>
      <c r="CYF8" s="133"/>
      <c r="CYG8" s="133"/>
      <c r="CYH8" s="133"/>
      <c r="CYI8" s="133"/>
      <c r="CYJ8" s="133"/>
      <c r="CYK8" s="133"/>
      <c r="CYL8" s="133"/>
      <c r="CYM8" s="133"/>
      <c r="CYN8" s="133"/>
      <c r="CYO8" s="133"/>
      <c r="CYP8" s="133"/>
      <c r="CYQ8" s="133"/>
      <c r="CYR8" s="133"/>
      <c r="CYS8" s="133"/>
      <c r="CYT8" s="133"/>
      <c r="CYU8" s="133"/>
      <c r="CYV8" s="133"/>
      <c r="CYW8" s="133"/>
      <c r="CYX8" s="133"/>
      <c r="CYY8" s="133"/>
      <c r="CYZ8" s="133"/>
      <c r="CZA8" s="133"/>
      <c r="CZB8" s="133"/>
      <c r="CZC8" s="133"/>
      <c r="CZD8" s="133"/>
      <c r="CZE8" s="133"/>
      <c r="CZF8" s="133"/>
      <c r="CZG8" s="133"/>
      <c r="CZH8" s="133"/>
      <c r="CZI8" s="133"/>
      <c r="CZJ8" s="133"/>
      <c r="CZK8" s="133"/>
      <c r="CZL8" s="133"/>
      <c r="CZM8" s="133"/>
      <c r="CZN8" s="133"/>
      <c r="CZO8" s="133"/>
      <c r="CZP8" s="133"/>
      <c r="CZQ8" s="133"/>
      <c r="CZR8" s="133"/>
      <c r="CZS8" s="133"/>
      <c r="CZT8" s="133"/>
      <c r="CZU8" s="133"/>
      <c r="CZV8" s="133"/>
      <c r="CZW8" s="133"/>
      <c r="CZX8" s="133"/>
      <c r="CZY8" s="133"/>
      <c r="CZZ8" s="133"/>
      <c r="DAA8" s="133"/>
      <c r="DAB8" s="133"/>
      <c r="DAC8" s="133"/>
      <c r="DAD8" s="133"/>
      <c r="DAE8" s="133"/>
      <c r="DAF8" s="133"/>
      <c r="DAG8" s="133"/>
      <c r="DAH8" s="133"/>
      <c r="DAI8" s="133"/>
      <c r="DAJ8" s="133"/>
      <c r="DAK8" s="133"/>
      <c r="DAL8" s="133"/>
      <c r="DAM8" s="133"/>
      <c r="DAN8" s="133"/>
      <c r="DAO8" s="133"/>
      <c r="DAP8" s="133"/>
      <c r="DAQ8" s="133"/>
      <c r="DAR8" s="133"/>
      <c r="DAS8" s="133"/>
      <c r="DAT8" s="133"/>
      <c r="DAU8" s="133"/>
      <c r="DAV8" s="133"/>
      <c r="DAW8" s="133"/>
      <c r="DAX8" s="133"/>
      <c r="DAY8" s="133"/>
      <c r="DAZ8" s="133"/>
      <c r="DBA8" s="133"/>
      <c r="DBB8" s="133"/>
      <c r="DBC8" s="133"/>
      <c r="DBD8" s="133"/>
      <c r="DBE8" s="133"/>
      <c r="DBF8" s="133"/>
      <c r="DBG8" s="133"/>
      <c r="DBH8" s="133"/>
      <c r="DBI8" s="133"/>
      <c r="DBJ8" s="133"/>
      <c r="DBK8" s="133"/>
      <c r="DBL8" s="133"/>
      <c r="DBM8" s="133"/>
      <c r="DBN8" s="133"/>
      <c r="DBO8" s="133"/>
      <c r="DBP8" s="133"/>
      <c r="DBQ8" s="133"/>
      <c r="DBR8" s="133"/>
      <c r="DBS8" s="133"/>
      <c r="DBT8" s="133"/>
      <c r="DBU8" s="133"/>
      <c r="DBV8" s="133"/>
      <c r="DBW8" s="133"/>
      <c r="DBX8" s="133"/>
      <c r="DBY8" s="133"/>
      <c r="DBZ8" s="133"/>
      <c r="DCA8" s="133"/>
      <c r="DCB8" s="133"/>
      <c r="DCC8" s="133"/>
      <c r="DCD8" s="133"/>
      <c r="DCE8" s="133"/>
      <c r="DCF8" s="133"/>
      <c r="DCG8" s="133"/>
      <c r="DCH8" s="133"/>
      <c r="DCI8" s="133"/>
      <c r="DCJ8" s="133"/>
      <c r="DCK8" s="133"/>
      <c r="DCL8" s="133"/>
      <c r="DCM8" s="133"/>
      <c r="DCN8" s="133"/>
      <c r="DCO8" s="133"/>
      <c r="DCP8" s="133"/>
      <c r="DCQ8" s="133"/>
      <c r="DCR8" s="133"/>
      <c r="DCS8" s="133"/>
      <c r="DCT8" s="133"/>
      <c r="DCU8" s="133"/>
      <c r="DCV8" s="133"/>
      <c r="DCW8" s="133"/>
      <c r="DCX8" s="133"/>
      <c r="DCY8" s="133"/>
      <c r="DCZ8" s="133"/>
      <c r="DDA8" s="133"/>
      <c r="DDB8" s="133"/>
      <c r="DDC8" s="133"/>
      <c r="DDD8" s="133"/>
      <c r="DDE8" s="133"/>
      <c r="DDF8" s="133"/>
      <c r="DDG8" s="133"/>
      <c r="DDH8" s="133"/>
      <c r="DDI8" s="133"/>
      <c r="DDJ8" s="133"/>
      <c r="DDK8" s="133"/>
      <c r="DDL8" s="133"/>
      <c r="DDM8" s="133"/>
      <c r="DDN8" s="133"/>
      <c r="DDO8" s="133"/>
      <c r="DDP8" s="133"/>
      <c r="DDQ8" s="133"/>
      <c r="DDR8" s="133"/>
      <c r="DDS8" s="133"/>
      <c r="DDT8" s="133"/>
      <c r="DDU8" s="133"/>
      <c r="DDV8" s="133"/>
      <c r="DDW8" s="133"/>
      <c r="DDX8" s="133"/>
      <c r="DDY8" s="133"/>
      <c r="DDZ8" s="133"/>
      <c r="DEA8" s="133"/>
      <c r="DEB8" s="133"/>
      <c r="DEC8" s="133"/>
      <c r="DED8" s="133"/>
      <c r="DEE8" s="133"/>
      <c r="DEF8" s="133"/>
      <c r="DEG8" s="133"/>
      <c r="DEH8" s="133"/>
      <c r="DEI8" s="133"/>
      <c r="DEJ8" s="133"/>
      <c r="DEK8" s="133"/>
      <c r="DEL8" s="133"/>
      <c r="DEM8" s="133"/>
      <c r="DEN8" s="133"/>
      <c r="DEO8" s="133"/>
      <c r="DEP8" s="133"/>
      <c r="DEQ8" s="133"/>
      <c r="DER8" s="133"/>
      <c r="DES8" s="133"/>
      <c r="DET8" s="133"/>
      <c r="DEU8" s="133"/>
      <c r="DEV8" s="133"/>
      <c r="DEW8" s="133"/>
      <c r="DEX8" s="133"/>
      <c r="DEY8" s="133"/>
      <c r="DEZ8" s="133"/>
      <c r="DFA8" s="133"/>
      <c r="DFB8" s="133"/>
      <c r="DFC8" s="133"/>
      <c r="DFD8" s="133"/>
      <c r="DFE8" s="133"/>
      <c r="DFF8" s="133"/>
      <c r="DFG8" s="133"/>
      <c r="DFH8" s="133"/>
      <c r="DFI8" s="133"/>
      <c r="DFJ8" s="133"/>
      <c r="DFK8" s="133"/>
      <c r="DFL8" s="133"/>
      <c r="DFM8" s="133"/>
      <c r="DFN8" s="133"/>
      <c r="DFO8" s="133"/>
      <c r="DFP8" s="133"/>
      <c r="DFQ8" s="133"/>
      <c r="DFR8" s="133"/>
      <c r="DFS8" s="133"/>
      <c r="DFT8" s="133"/>
      <c r="DFU8" s="133"/>
      <c r="DFV8" s="133"/>
      <c r="DFW8" s="133"/>
      <c r="DFX8" s="133"/>
      <c r="DFY8" s="133"/>
      <c r="DFZ8" s="133"/>
      <c r="DGA8" s="133"/>
      <c r="DGB8" s="133"/>
      <c r="DGC8" s="133"/>
      <c r="DGD8" s="133"/>
      <c r="DGE8" s="133"/>
      <c r="DGF8" s="133"/>
      <c r="DGG8" s="133"/>
      <c r="DGH8" s="133"/>
      <c r="DGI8" s="133"/>
      <c r="DGJ8" s="133"/>
      <c r="DGK8" s="133"/>
      <c r="DGL8" s="133"/>
      <c r="DGM8" s="133"/>
      <c r="DGN8" s="133"/>
      <c r="DGO8" s="133"/>
      <c r="DGP8" s="133"/>
      <c r="DGQ8" s="133"/>
      <c r="DGR8" s="133"/>
      <c r="DGS8" s="133"/>
      <c r="DGT8" s="133"/>
      <c r="DGU8" s="133"/>
      <c r="DGV8" s="133"/>
      <c r="DGW8" s="133"/>
      <c r="DGX8" s="133"/>
      <c r="DGY8" s="133"/>
      <c r="DGZ8" s="133"/>
      <c r="DHA8" s="133"/>
      <c r="DHB8" s="133"/>
      <c r="DHC8" s="133"/>
      <c r="DHD8" s="133"/>
      <c r="DHE8" s="133"/>
      <c r="DHF8" s="133"/>
      <c r="DHG8" s="133"/>
      <c r="DHH8" s="133"/>
      <c r="DHI8" s="133"/>
      <c r="DHJ8" s="133"/>
      <c r="DHK8" s="133"/>
      <c r="DHL8" s="133"/>
      <c r="DHM8" s="133"/>
      <c r="DHN8" s="133"/>
      <c r="DHO8" s="133"/>
      <c r="DHP8" s="133"/>
      <c r="DHQ8" s="133"/>
      <c r="DHR8" s="133"/>
      <c r="DHS8" s="133"/>
      <c r="DHT8" s="133"/>
      <c r="DHU8" s="133"/>
      <c r="DHV8" s="133"/>
      <c r="DHW8" s="133"/>
      <c r="DHX8" s="133"/>
      <c r="DHY8" s="133"/>
      <c r="DHZ8" s="133"/>
      <c r="DIA8" s="133"/>
      <c r="DIB8" s="133"/>
      <c r="DIC8" s="133"/>
      <c r="DID8" s="133"/>
      <c r="DIE8" s="133"/>
      <c r="DIF8" s="133"/>
      <c r="DIG8" s="133"/>
      <c r="DIH8" s="133"/>
      <c r="DII8" s="133"/>
      <c r="DIJ8" s="133"/>
      <c r="DIK8" s="133"/>
      <c r="DIL8" s="133"/>
      <c r="DIM8" s="133"/>
      <c r="DIN8" s="133"/>
      <c r="DIO8" s="133"/>
      <c r="DIP8" s="133"/>
      <c r="DIQ8" s="133"/>
      <c r="DIR8" s="133"/>
      <c r="DIS8" s="133"/>
      <c r="DIT8" s="133"/>
      <c r="DIU8" s="133"/>
      <c r="DIV8" s="133"/>
      <c r="DIW8" s="133"/>
      <c r="DIX8" s="133"/>
      <c r="DIY8" s="133"/>
      <c r="DIZ8" s="133"/>
      <c r="DJA8" s="133"/>
      <c r="DJB8" s="133"/>
      <c r="DJC8" s="133"/>
      <c r="DJD8" s="133"/>
      <c r="DJE8" s="133"/>
      <c r="DJF8" s="133"/>
      <c r="DJG8" s="133"/>
      <c r="DJH8" s="133"/>
      <c r="DJI8" s="133"/>
      <c r="DJJ8" s="133"/>
      <c r="DJK8" s="133"/>
      <c r="DJL8" s="133"/>
      <c r="DJM8" s="133"/>
      <c r="DJN8" s="133"/>
      <c r="DJO8" s="133"/>
      <c r="DJP8" s="133"/>
      <c r="DJQ8" s="133"/>
      <c r="DJR8" s="133"/>
      <c r="DJS8" s="133"/>
      <c r="DJT8" s="133"/>
      <c r="DJU8" s="133"/>
      <c r="DJV8" s="133"/>
      <c r="DJW8" s="133"/>
      <c r="DJX8" s="133"/>
      <c r="DJY8" s="133"/>
      <c r="DJZ8" s="133"/>
      <c r="DKA8" s="133"/>
      <c r="DKB8" s="133"/>
      <c r="DKC8" s="133"/>
      <c r="DKD8" s="133"/>
      <c r="DKE8" s="133"/>
      <c r="DKF8" s="133"/>
      <c r="DKG8" s="133"/>
      <c r="DKH8" s="133"/>
      <c r="DKI8" s="133"/>
      <c r="DKJ8" s="133"/>
      <c r="DKK8" s="133"/>
      <c r="DKL8" s="133"/>
      <c r="DKM8" s="133"/>
      <c r="DKN8" s="133"/>
      <c r="DKO8" s="133"/>
      <c r="DKP8" s="133"/>
      <c r="DKQ8" s="133"/>
      <c r="DKR8" s="133"/>
      <c r="DKS8" s="133"/>
      <c r="DKT8" s="133"/>
      <c r="DKU8" s="133"/>
      <c r="DKV8" s="133"/>
      <c r="DKW8" s="133"/>
      <c r="DKX8" s="133"/>
      <c r="DKY8" s="133"/>
      <c r="DKZ8" s="133"/>
      <c r="DLA8" s="133"/>
      <c r="DLB8" s="133"/>
      <c r="DLC8" s="133"/>
      <c r="DLD8" s="133"/>
      <c r="DLE8" s="133"/>
      <c r="DLF8" s="133"/>
      <c r="DLG8" s="133"/>
      <c r="DLH8" s="133"/>
      <c r="DLI8" s="133"/>
      <c r="DLJ8" s="133"/>
      <c r="DLK8" s="133"/>
      <c r="DLL8" s="133"/>
      <c r="DLM8" s="133"/>
      <c r="DLN8" s="133"/>
      <c r="DLO8" s="133"/>
      <c r="DLP8" s="133"/>
      <c r="DLQ8" s="133"/>
      <c r="DLR8" s="133"/>
      <c r="DLS8" s="133"/>
      <c r="DLT8" s="133"/>
      <c r="DLU8" s="133"/>
      <c r="DLV8" s="133"/>
      <c r="DLW8" s="133"/>
      <c r="DLX8" s="133"/>
      <c r="DLY8" s="133"/>
      <c r="DLZ8" s="133"/>
      <c r="DMA8" s="133"/>
      <c r="DMB8" s="133"/>
      <c r="DMC8" s="133"/>
      <c r="DMD8" s="133"/>
      <c r="DME8" s="133"/>
      <c r="DMF8" s="133"/>
      <c r="DMG8" s="133"/>
      <c r="DMH8" s="133"/>
      <c r="DMI8" s="133"/>
      <c r="DMJ8" s="133"/>
      <c r="DMK8" s="133"/>
      <c r="DML8" s="133"/>
      <c r="DMM8" s="133"/>
      <c r="DMN8" s="133"/>
      <c r="DMO8" s="133"/>
      <c r="DMP8" s="133"/>
      <c r="DMQ8" s="133"/>
      <c r="DMR8" s="133"/>
      <c r="DMS8" s="133"/>
      <c r="DMT8" s="133"/>
      <c r="DMU8" s="133"/>
      <c r="DMV8" s="133"/>
      <c r="DMW8" s="133"/>
      <c r="DMX8" s="133"/>
      <c r="DMY8" s="133"/>
      <c r="DMZ8" s="133"/>
      <c r="DNA8" s="133"/>
      <c r="DNB8" s="133"/>
      <c r="DNC8" s="133"/>
      <c r="DND8" s="133"/>
      <c r="DNE8" s="133"/>
      <c r="DNF8" s="133"/>
      <c r="DNG8" s="133"/>
      <c r="DNH8" s="133"/>
      <c r="DNI8" s="133"/>
      <c r="DNJ8" s="133"/>
      <c r="DNK8" s="133"/>
      <c r="DNL8" s="133"/>
      <c r="DNM8" s="133"/>
      <c r="DNN8" s="133"/>
      <c r="DNO8" s="133"/>
      <c r="DNP8" s="133"/>
      <c r="DNQ8" s="133"/>
      <c r="DNR8" s="133"/>
      <c r="DNS8" s="133"/>
      <c r="DNT8" s="133"/>
      <c r="DNU8" s="133"/>
      <c r="DNV8" s="133"/>
      <c r="DNW8" s="133"/>
      <c r="DNX8" s="133"/>
      <c r="DNY8" s="133"/>
      <c r="DNZ8" s="133"/>
      <c r="DOA8" s="133"/>
      <c r="DOB8" s="133"/>
      <c r="DOC8" s="133"/>
      <c r="DOD8" s="133"/>
      <c r="DOE8" s="133"/>
      <c r="DOF8" s="133"/>
      <c r="DOG8" s="133"/>
      <c r="DOH8" s="133"/>
      <c r="DOI8" s="133"/>
      <c r="DOJ8" s="133"/>
      <c r="DOK8" s="133"/>
      <c r="DOL8" s="133"/>
      <c r="DOM8" s="133"/>
      <c r="DON8" s="133"/>
      <c r="DOO8" s="133"/>
      <c r="DOP8" s="133"/>
      <c r="DOQ8" s="133"/>
      <c r="DOR8" s="133"/>
      <c r="DOS8" s="133"/>
      <c r="DOT8" s="133"/>
      <c r="DOU8" s="133"/>
      <c r="DOV8" s="133"/>
      <c r="DOW8" s="133"/>
      <c r="DOX8" s="133"/>
      <c r="DOY8" s="133"/>
      <c r="DOZ8" s="133"/>
      <c r="DPA8" s="133"/>
      <c r="DPB8" s="133"/>
      <c r="DPC8" s="133"/>
      <c r="DPD8" s="133"/>
      <c r="DPE8" s="133"/>
      <c r="DPF8" s="133"/>
      <c r="DPG8" s="133"/>
      <c r="DPH8" s="133"/>
      <c r="DPI8" s="133"/>
      <c r="DPJ8" s="133"/>
      <c r="DPK8" s="133"/>
      <c r="DPL8" s="133"/>
      <c r="DPM8" s="133"/>
      <c r="DPN8" s="133"/>
      <c r="DPO8" s="133"/>
      <c r="DPP8" s="133"/>
      <c r="DPQ8" s="133"/>
      <c r="DPR8" s="133"/>
      <c r="DPS8" s="133"/>
      <c r="DPT8" s="133"/>
      <c r="DPU8" s="133"/>
      <c r="DPV8" s="133"/>
      <c r="DPW8" s="133"/>
      <c r="DPX8" s="133"/>
      <c r="DPY8" s="133"/>
      <c r="DPZ8" s="133"/>
      <c r="DQA8" s="133"/>
      <c r="DQB8" s="133"/>
      <c r="DQC8" s="133"/>
      <c r="DQD8" s="133"/>
      <c r="DQE8" s="133"/>
      <c r="DQF8" s="133"/>
      <c r="DQG8" s="133"/>
      <c r="DQH8" s="133"/>
      <c r="DQI8" s="133"/>
      <c r="DQJ8" s="133"/>
      <c r="DQK8" s="133"/>
      <c r="DQL8" s="133"/>
      <c r="DQM8" s="133"/>
      <c r="DQN8" s="133"/>
      <c r="DQO8" s="133"/>
      <c r="DQP8" s="133"/>
      <c r="DQQ8" s="133"/>
      <c r="DQR8" s="133"/>
      <c r="DQS8" s="133"/>
      <c r="DQT8" s="133"/>
      <c r="DQU8" s="133"/>
      <c r="DQV8" s="133"/>
      <c r="DQW8" s="133"/>
      <c r="DQX8" s="133"/>
      <c r="DQY8" s="133"/>
      <c r="DQZ8" s="133"/>
      <c r="DRA8" s="133"/>
      <c r="DRB8" s="133"/>
      <c r="DRC8" s="133"/>
      <c r="DRD8" s="133"/>
      <c r="DRE8" s="133"/>
      <c r="DRF8" s="133"/>
      <c r="DRG8" s="133"/>
      <c r="DRH8" s="133"/>
      <c r="DRI8" s="133"/>
      <c r="DRJ8" s="133"/>
      <c r="DRK8" s="133"/>
      <c r="DRL8" s="133"/>
      <c r="DRM8" s="133"/>
      <c r="DRN8" s="133"/>
      <c r="DRO8" s="133"/>
      <c r="DRP8" s="133"/>
      <c r="DRQ8" s="133"/>
      <c r="DRR8" s="133"/>
      <c r="DRS8" s="133"/>
      <c r="DRT8" s="133"/>
      <c r="DRU8" s="133"/>
      <c r="DRV8" s="133"/>
      <c r="DRW8" s="133"/>
      <c r="DRX8" s="133"/>
      <c r="DRY8" s="133"/>
      <c r="DRZ8" s="133"/>
      <c r="DSA8" s="133"/>
      <c r="DSB8" s="133"/>
      <c r="DSC8" s="133"/>
      <c r="DSD8" s="133"/>
      <c r="DSE8" s="133"/>
      <c r="DSF8" s="133"/>
      <c r="DSG8" s="133"/>
      <c r="DSH8" s="133"/>
      <c r="DSI8" s="133"/>
      <c r="DSJ8" s="133"/>
      <c r="DSK8" s="133"/>
      <c r="DSL8" s="133"/>
      <c r="DSM8" s="133"/>
      <c r="DSN8" s="133"/>
      <c r="DSO8" s="133"/>
      <c r="DSP8" s="133"/>
      <c r="DSQ8" s="133"/>
      <c r="DSR8" s="133"/>
      <c r="DSS8" s="133"/>
      <c r="DST8" s="133"/>
      <c r="DSU8" s="133"/>
      <c r="DSV8" s="133"/>
      <c r="DSW8" s="133"/>
      <c r="DSX8" s="133"/>
      <c r="DSY8" s="133"/>
      <c r="DSZ8" s="133"/>
      <c r="DTA8" s="133"/>
      <c r="DTB8" s="133"/>
      <c r="DTC8" s="133"/>
      <c r="DTD8" s="133"/>
      <c r="DTE8" s="133"/>
      <c r="DTF8" s="133"/>
      <c r="DTG8" s="133"/>
      <c r="DTH8" s="133"/>
      <c r="DTI8" s="133"/>
      <c r="DTJ8" s="133"/>
      <c r="DTK8" s="133"/>
      <c r="DTL8" s="133"/>
      <c r="DTM8" s="133"/>
      <c r="DTN8" s="133"/>
      <c r="DTO8" s="133"/>
      <c r="DTP8" s="133"/>
      <c r="DTQ8" s="133"/>
      <c r="DTR8" s="133"/>
      <c r="DTS8" s="133"/>
      <c r="DTT8" s="133"/>
      <c r="DTU8" s="133"/>
      <c r="DTV8" s="133"/>
      <c r="DTW8" s="133"/>
      <c r="DTX8" s="133"/>
      <c r="DTY8" s="133"/>
      <c r="DTZ8" s="133"/>
      <c r="DUA8" s="133"/>
      <c r="DUB8" s="133"/>
      <c r="DUC8" s="133"/>
      <c r="DUD8" s="133"/>
      <c r="DUE8" s="133"/>
      <c r="DUF8" s="133"/>
      <c r="DUG8" s="133"/>
      <c r="DUH8" s="133"/>
      <c r="DUI8" s="133"/>
      <c r="DUJ8" s="133"/>
      <c r="DUK8" s="133"/>
      <c r="DUL8" s="133"/>
      <c r="DUM8" s="133"/>
      <c r="DUN8" s="133"/>
      <c r="DUO8" s="133"/>
      <c r="DUP8" s="133"/>
      <c r="DUQ8" s="133"/>
      <c r="DUR8" s="133"/>
      <c r="DUS8" s="133"/>
      <c r="DUT8" s="133"/>
      <c r="DUU8" s="133"/>
      <c r="DUV8" s="133"/>
      <c r="DUW8" s="133"/>
      <c r="DUX8" s="133"/>
      <c r="DUY8" s="133"/>
      <c r="DUZ8" s="133"/>
      <c r="DVA8" s="133"/>
      <c r="DVB8" s="133"/>
      <c r="DVC8" s="133"/>
      <c r="DVD8" s="133"/>
      <c r="DVE8" s="133"/>
      <c r="DVF8" s="133"/>
      <c r="DVG8" s="133"/>
      <c r="DVH8" s="133"/>
      <c r="DVI8" s="133"/>
      <c r="DVJ8" s="133"/>
      <c r="DVK8" s="133"/>
      <c r="DVL8" s="133"/>
      <c r="DVM8" s="133"/>
      <c r="DVN8" s="133"/>
      <c r="DVO8" s="133"/>
      <c r="DVP8" s="133"/>
      <c r="DVQ8" s="133"/>
      <c r="DVR8" s="133"/>
      <c r="DVS8" s="133"/>
      <c r="DVT8" s="133"/>
      <c r="DVU8" s="133"/>
      <c r="DVV8" s="133"/>
      <c r="DVW8" s="133"/>
      <c r="DVX8" s="133"/>
      <c r="DVY8" s="133"/>
      <c r="DVZ8" s="133"/>
      <c r="DWA8" s="133"/>
      <c r="DWB8" s="133"/>
      <c r="DWC8" s="133"/>
      <c r="DWD8" s="133"/>
      <c r="DWE8" s="133"/>
      <c r="DWF8" s="133"/>
      <c r="DWG8" s="133"/>
      <c r="DWH8" s="133"/>
      <c r="DWI8" s="133"/>
      <c r="DWJ8" s="133"/>
      <c r="DWK8" s="133"/>
      <c r="DWL8" s="133"/>
      <c r="DWM8" s="133"/>
      <c r="DWN8" s="133"/>
      <c r="DWO8" s="133"/>
      <c r="DWP8" s="133"/>
      <c r="DWQ8" s="133"/>
      <c r="DWR8" s="133"/>
      <c r="DWS8" s="133"/>
      <c r="DWT8" s="133"/>
      <c r="DWU8" s="133"/>
      <c r="DWV8" s="133"/>
      <c r="DWW8" s="133"/>
      <c r="DWX8" s="133"/>
      <c r="DWY8" s="133"/>
      <c r="DWZ8" s="133"/>
      <c r="DXA8" s="133"/>
      <c r="DXB8" s="133"/>
      <c r="DXC8" s="133"/>
      <c r="DXD8" s="133"/>
      <c r="DXE8" s="133"/>
      <c r="DXF8" s="133"/>
      <c r="DXG8" s="133"/>
      <c r="DXH8" s="133"/>
      <c r="DXI8" s="133"/>
      <c r="DXJ8" s="133"/>
      <c r="DXK8" s="133"/>
      <c r="DXL8" s="133"/>
      <c r="DXM8" s="133"/>
      <c r="DXN8" s="133"/>
      <c r="DXO8" s="133"/>
      <c r="DXP8" s="133"/>
      <c r="DXQ8" s="133"/>
      <c r="DXR8" s="133"/>
      <c r="DXS8" s="133"/>
      <c r="DXT8" s="133"/>
      <c r="DXU8" s="133"/>
      <c r="DXV8" s="133"/>
      <c r="DXW8" s="133"/>
      <c r="DXX8" s="133"/>
      <c r="DXY8" s="133"/>
      <c r="DXZ8" s="133"/>
      <c r="DYA8" s="133"/>
      <c r="DYB8" s="133"/>
      <c r="DYC8" s="133"/>
      <c r="DYD8" s="133"/>
      <c r="DYE8" s="133"/>
      <c r="DYF8" s="133"/>
      <c r="DYG8" s="133"/>
      <c r="DYH8" s="133"/>
      <c r="DYI8" s="133"/>
      <c r="DYJ8" s="133"/>
      <c r="DYK8" s="133"/>
      <c r="DYL8" s="133"/>
      <c r="DYM8" s="133"/>
      <c r="DYN8" s="133"/>
      <c r="DYO8" s="133"/>
      <c r="DYP8" s="133"/>
      <c r="DYQ8" s="133"/>
      <c r="DYR8" s="133"/>
      <c r="DYS8" s="133"/>
      <c r="DYT8" s="133"/>
      <c r="DYU8" s="133"/>
      <c r="DYV8" s="133"/>
      <c r="DYW8" s="133"/>
      <c r="DYX8" s="133"/>
      <c r="DYY8" s="133"/>
      <c r="DYZ8" s="133"/>
      <c r="DZA8" s="133"/>
      <c r="DZB8" s="133"/>
      <c r="DZC8" s="133"/>
      <c r="DZD8" s="133"/>
      <c r="DZE8" s="133"/>
      <c r="DZF8" s="133"/>
      <c r="DZG8" s="133"/>
      <c r="DZH8" s="133"/>
      <c r="DZI8" s="133"/>
      <c r="DZJ8" s="133"/>
      <c r="DZK8" s="133"/>
      <c r="DZL8" s="133"/>
      <c r="DZM8" s="133"/>
      <c r="DZN8" s="133"/>
      <c r="DZO8" s="133"/>
      <c r="DZP8" s="133"/>
      <c r="DZQ8" s="133"/>
      <c r="DZR8" s="133"/>
      <c r="DZS8" s="133"/>
      <c r="DZT8" s="133"/>
      <c r="DZU8" s="133"/>
      <c r="DZV8" s="133"/>
      <c r="DZW8" s="133"/>
      <c r="DZX8" s="133"/>
      <c r="DZY8" s="133"/>
      <c r="DZZ8" s="133"/>
      <c r="EAA8" s="133"/>
      <c r="EAB8" s="133"/>
      <c r="EAC8" s="133"/>
      <c r="EAD8" s="133"/>
      <c r="EAE8" s="133"/>
      <c r="EAF8" s="133"/>
      <c r="EAG8" s="133"/>
      <c r="EAH8" s="133"/>
      <c r="EAI8" s="133"/>
      <c r="EAJ8" s="133"/>
      <c r="EAK8" s="133"/>
      <c r="EAL8" s="133"/>
      <c r="EAM8" s="133"/>
      <c r="EAN8" s="133"/>
      <c r="EAO8" s="133"/>
      <c r="EAP8" s="133"/>
      <c r="EAQ8" s="133"/>
      <c r="EAR8" s="133"/>
      <c r="EAS8" s="133"/>
      <c r="EAT8" s="133"/>
      <c r="EAU8" s="133"/>
      <c r="EAV8" s="133"/>
      <c r="EAW8" s="133"/>
      <c r="EAX8" s="133"/>
      <c r="EAY8" s="133"/>
      <c r="EAZ8" s="133"/>
      <c r="EBA8" s="133"/>
      <c r="EBB8" s="133"/>
      <c r="EBC8" s="133"/>
      <c r="EBD8" s="133"/>
      <c r="EBE8" s="133"/>
      <c r="EBF8" s="133"/>
      <c r="EBG8" s="133"/>
      <c r="EBH8" s="133"/>
      <c r="EBI8" s="133"/>
      <c r="EBJ8" s="133"/>
      <c r="EBK8" s="133"/>
      <c r="EBL8" s="133"/>
      <c r="EBM8" s="133"/>
      <c r="EBN8" s="133"/>
      <c r="EBO8" s="133"/>
      <c r="EBP8" s="133"/>
      <c r="EBQ8" s="133"/>
      <c r="EBR8" s="133"/>
      <c r="EBS8" s="133"/>
      <c r="EBT8" s="133"/>
      <c r="EBU8" s="133"/>
      <c r="EBV8" s="133"/>
      <c r="EBW8" s="133"/>
      <c r="EBX8" s="133"/>
      <c r="EBY8" s="133"/>
      <c r="EBZ8" s="133"/>
      <c r="ECA8" s="133"/>
      <c r="ECB8" s="133"/>
      <c r="ECC8" s="133"/>
      <c r="ECD8" s="133"/>
      <c r="ECE8" s="133"/>
      <c r="ECF8" s="133"/>
      <c r="ECG8" s="133"/>
      <c r="ECH8" s="133"/>
      <c r="ECI8" s="133"/>
      <c r="ECJ8" s="133"/>
      <c r="ECK8" s="133"/>
      <c r="ECL8" s="133"/>
      <c r="ECM8" s="133"/>
      <c r="ECN8" s="133"/>
      <c r="ECO8" s="133"/>
      <c r="ECP8" s="133"/>
      <c r="ECQ8" s="133"/>
      <c r="ECR8" s="133"/>
      <c r="ECS8" s="133"/>
      <c r="ECT8" s="133"/>
      <c r="ECU8" s="133"/>
      <c r="ECV8" s="133"/>
      <c r="ECW8" s="133"/>
      <c r="ECX8" s="133"/>
      <c r="ECY8" s="133"/>
      <c r="ECZ8" s="133"/>
      <c r="EDA8" s="133"/>
      <c r="EDB8" s="133"/>
      <c r="EDC8" s="133"/>
      <c r="EDD8" s="133"/>
      <c r="EDE8" s="133"/>
      <c r="EDF8" s="133"/>
      <c r="EDG8" s="133"/>
      <c r="EDH8" s="133"/>
      <c r="EDI8" s="133"/>
      <c r="EDJ8" s="133"/>
      <c r="EDK8" s="133"/>
      <c r="EDL8" s="133"/>
      <c r="EDM8" s="133"/>
      <c r="EDN8" s="133"/>
      <c r="EDO8" s="133"/>
      <c r="EDP8" s="133"/>
      <c r="EDQ8" s="133"/>
      <c r="EDR8" s="133"/>
      <c r="EDS8" s="133"/>
      <c r="EDT8" s="133"/>
      <c r="EDU8" s="133"/>
      <c r="EDV8" s="133"/>
      <c r="EDW8" s="133"/>
      <c r="EDX8" s="133"/>
      <c r="EDY8" s="133"/>
      <c r="EDZ8" s="133"/>
      <c r="EEA8" s="133"/>
      <c r="EEB8" s="133"/>
      <c r="EEC8" s="133"/>
      <c r="EED8" s="133"/>
      <c r="EEE8" s="133"/>
      <c r="EEF8" s="133"/>
      <c r="EEG8" s="133"/>
      <c r="EEH8" s="133"/>
      <c r="EEI8" s="133"/>
      <c r="EEJ8" s="133"/>
      <c r="EEK8" s="133"/>
      <c r="EEL8" s="133"/>
      <c r="EEM8" s="133"/>
      <c r="EEN8" s="133"/>
      <c r="EEO8" s="133"/>
      <c r="EEP8" s="133"/>
      <c r="EEQ8" s="133"/>
      <c r="EER8" s="133"/>
      <c r="EES8" s="133"/>
      <c r="EET8" s="133"/>
      <c r="EEU8" s="133"/>
      <c r="EEV8" s="133"/>
      <c r="EEW8" s="133"/>
      <c r="EEX8" s="133"/>
      <c r="EEY8" s="133"/>
      <c r="EEZ8" s="133"/>
      <c r="EFA8" s="133"/>
      <c r="EFB8" s="133"/>
      <c r="EFC8" s="133"/>
      <c r="EFD8" s="133"/>
      <c r="EFE8" s="133"/>
      <c r="EFF8" s="133"/>
      <c r="EFG8" s="133"/>
      <c r="EFH8" s="133"/>
      <c r="EFI8" s="133"/>
      <c r="EFJ8" s="133"/>
      <c r="EFK8" s="133"/>
      <c r="EFL8" s="133"/>
      <c r="EFM8" s="133"/>
      <c r="EFN8" s="133"/>
      <c r="EFO8" s="133"/>
      <c r="EFP8" s="133"/>
      <c r="EFQ8" s="133"/>
      <c r="EFR8" s="133"/>
      <c r="EFS8" s="133"/>
      <c r="EFT8" s="133"/>
      <c r="EFU8" s="133"/>
      <c r="EFV8" s="133"/>
      <c r="EFW8" s="133"/>
      <c r="EFX8" s="133"/>
      <c r="EFY8" s="133"/>
      <c r="EFZ8" s="133"/>
      <c r="EGA8" s="133"/>
      <c r="EGB8" s="133"/>
      <c r="EGC8" s="133"/>
      <c r="EGD8" s="133"/>
      <c r="EGE8" s="133"/>
      <c r="EGF8" s="133"/>
      <c r="EGG8" s="133"/>
      <c r="EGH8" s="133"/>
      <c r="EGI8" s="133"/>
      <c r="EGJ8" s="133"/>
      <c r="EGK8" s="133"/>
      <c r="EGL8" s="133"/>
      <c r="EGM8" s="133"/>
      <c r="EGN8" s="133"/>
      <c r="EGO8" s="133"/>
      <c r="EGP8" s="133"/>
      <c r="EGQ8" s="133"/>
      <c r="EGR8" s="133"/>
      <c r="EGS8" s="133"/>
      <c r="EGT8" s="133"/>
      <c r="EGU8" s="133"/>
      <c r="EGV8" s="133"/>
      <c r="EGW8" s="133"/>
      <c r="EGX8" s="133"/>
      <c r="EGY8" s="133"/>
      <c r="EGZ8" s="133"/>
      <c r="EHA8" s="133"/>
      <c r="EHB8" s="133"/>
      <c r="EHC8" s="133"/>
      <c r="EHD8" s="133"/>
      <c r="EHE8" s="133"/>
      <c r="EHF8" s="133"/>
      <c r="EHG8" s="133"/>
      <c r="EHH8" s="133"/>
      <c r="EHI8" s="133"/>
      <c r="EHJ8" s="133"/>
      <c r="EHK8" s="133"/>
      <c r="EHL8" s="133"/>
      <c r="EHM8" s="133"/>
      <c r="EHN8" s="133"/>
      <c r="EHO8" s="133"/>
      <c r="EHP8" s="133"/>
      <c r="EHQ8" s="133"/>
      <c r="EHR8" s="133"/>
      <c r="EHS8" s="133"/>
      <c r="EHT8" s="133"/>
      <c r="EHU8" s="133"/>
      <c r="EHV8" s="133"/>
      <c r="EHW8" s="133"/>
      <c r="EHX8" s="133"/>
      <c r="EHY8" s="133"/>
      <c r="EHZ8" s="133"/>
      <c r="EIA8" s="133"/>
      <c r="EIB8" s="133"/>
      <c r="EIC8" s="133"/>
      <c r="EID8" s="133"/>
      <c r="EIE8" s="133"/>
      <c r="EIF8" s="133"/>
      <c r="EIG8" s="133"/>
      <c r="EIH8" s="133"/>
      <c r="EII8" s="133"/>
      <c r="EIJ8" s="133"/>
      <c r="EIK8" s="133"/>
      <c r="EIL8" s="133"/>
      <c r="EIM8" s="133"/>
      <c r="EIN8" s="133"/>
      <c r="EIO8" s="133"/>
      <c r="EIP8" s="133"/>
      <c r="EIQ8" s="133"/>
      <c r="EIR8" s="133"/>
      <c r="EIS8" s="133"/>
      <c r="EIT8" s="133"/>
      <c r="EIU8" s="133"/>
      <c r="EIV8" s="133"/>
      <c r="EIW8" s="133"/>
      <c r="EIX8" s="133"/>
      <c r="EIY8" s="133"/>
      <c r="EIZ8" s="133"/>
      <c r="EJA8" s="133"/>
      <c r="EJB8" s="133"/>
      <c r="EJC8" s="133"/>
      <c r="EJD8" s="133"/>
      <c r="EJE8" s="133"/>
      <c r="EJF8" s="133"/>
      <c r="EJG8" s="133"/>
      <c r="EJH8" s="133"/>
      <c r="EJI8" s="133"/>
      <c r="EJJ8" s="133"/>
      <c r="EJK8" s="133"/>
      <c r="EJL8" s="133"/>
      <c r="EJM8" s="133"/>
      <c r="EJN8" s="133"/>
      <c r="EJO8" s="133"/>
      <c r="EJP8" s="133"/>
      <c r="EJQ8" s="133"/>
      <c r="EJR8" s="133"/>
      <c r="EJS8" s="133"/>
      <c r="EJT8" s="133"/>
      <c r="EJU8" s="133"/>
      <c r="EJV8" s="133"/>
      <c r="EJW8" s="133"/>
      <c r="EJX8" s="133"/>
      <c r="EJY8" s="133"/>
      <c r="EJZ8" s="133"/>
      <c r="EKA8" s="133"/>
      <c r="EKB8" s="133"/>
      <c r="EKC8" s="133"/>
      <c r="EKD8" s="133"/>
      <c r="EKE8" s="133"/>
      <c r="EKF8" s="133"/>
      <c r="EKG8" s="133"/>
      <c r="EKH8" s="133"/>
      <c r="EKI8" s="133"/>
      <c r="EKJ8" s="133"/>
      <c r="EKK8" s="133"/>
      <c r="EKL8" s="133"/>
      <c r="EKM8" s="133"/>
      <c r="EKN8" s="133"/>
      <c r="EKO8" s="133"/>
      <c r="EKP8" s="133"/>
      <c r="EKQ8" s="133"/>
      <c r="EKR8" s="133"/>
      <c r="EKS8" s="133"/>
      <c r="EKT8" s="133"/>
      <c r="EKU8" s="133"/>
      <c r="EKV8" s="133"/>
      <c r="EKW8" s="133"/>
      <c r="EKX8" s="133"/>
      <c r="EKY8" s="133"/>
      <c r="EKZ8" s="133"/>
      <c r="ELA8" s="133"/>
      <c r="ELB8" s="133"/>
      <c r="ELC8" s="133"/>
      <c r="ELD8" s="133"/>
      <c r="ELE8" s="133"/>
      <c r="ELF8" s="133"/>
      <c r="ELG8" s="133"/>
      <c r="ELH8" s="133"/>
      <c r="ELI8" s="133"/>
      <c r="ELJ8" s="133"/>
      <c r="ELK8" s="133"/>
      <c r="ELL8" s="133"/>
      <c r="ELM8" s="133"/>
      <c r="ELN8" s="133"/>
      <c r="ELO8" s="133"/>
      <c r="ELP8" s="133"/>
      <c r="ELQ8" s="133"/>
      <c r="ELR8" s="133"/>
      <c r="ELS8" s="133"/>
      <c r="ELT8" s="133"/>
      <c r="ELU8" s="133"/>
      <c r="ELV8" s="133"/>
      <c r="ELW8" s="133"/>
      <c r="ELX8" s="133"/>
      <c r="ELY8" s="133"/>
      <c r="ELZ8" s="133"/>
      <c r="EMA8" s="133"/>
      <c r="EMB8" s="133"/>
      <c r="EMC8" s="133"/>
      <c r="EMD8" s="133"/>
      <c r="EME8" s="133"/>
      <c r="EMF8" s="133"/>
      <c r="EMG8" s="133"/>
      <c r="EMH8" s="133"/>
      <c r="EMI8" s="133"/>
      <c r="EMJ8" s="133"/>
      <c r="EMK8" s="133"/>
      <c r="EML8" s="133"/>
      <c r="EMM8" s="133"/>
      <c r="EMN8" s="133"/>
      <c r="EMO8" s="133"/>
      <c r="EMP8" s="133"/>
      <c r="EMQ8" s="133"/>
      <c r="EMR8" s="133"/>
      <c r="EMS8" s="133"/>
      <c r="EMT8" s="133"/>
      <c r="EMU8" s="133"/>
      <c r="EMV8" s="133"/>
      <c r="EMW8" s="133"/>
      <c r="EMX8" s="133"/>
      <c r="EMY8" s="133"/>
      <c r="EMZ8" s="133"/>
      <c r="ENA8" s="133"/>
      <c r="ENB8" s="133"/>
      <c r="ENC8" s="133"/>
      <c r="END8" s="133"/>
      <c r="ENE8" s="133"/>
      <c r="ENF8" s="133"/>
      <c r="ENG8" s="133"/>
      <c r="ENH8" s="133"/>
      <c r="ENI8" s="133"/>
      <c r="ENJ8" s="133"/>
      <c r="ENK8" s="133"/>
      <c r="ENL8" s="133"/>
      <c r="ENM8" s="133"/>
      <c r="ENN8" s="133"/>
      <c r="ENO8" s="133"/>
      <c r="ENP8" s="133"/>
      <c r="ENQ8" s="133"/>
      <c r="ENR8" s="133"/>
      <c r="ENS8" s="133"/>
      <c r="ENT8" s="133"/>
      <c r="ENU8" s="133"/>
      <c r="ENV8" s="133"/>
      <c r="ENW8" s="133"/>
      <c r="ENX8" s="133"/>
      <c r="ENY8" s="133"/>
      <c r="ENZ8" s="133"/>
      <c r="EOA8" s="133"/>
      <c r="EOB8" s="133"/>
      <c r="EOC8" s="133"/>
      <c r="EOD8" s="133"/>
      <c r="EOE8" s="133"/>
      <c r="EOF8" s="133"/>
      <c r="EOG8" s="133"/>
      <c r="EOH8" s="133"/>
      <c r="EOI8" s="133"/>
      <c r="EOJ8" s="133"/>
      <c r="EOK8" s="133"/>
      <c r="EOL8" s="133"/>
      <c r="EOM8" s="133"/>
      <c r="EON8" s="133"/>
      <c r="EOO8" s="133"/>
      <c r="EOP8" s="133"/>
      <c r="EOQ8" s="133"/>
      <c r="EOR8" s="133"/>
      <c r="EOS8" s="133"/>
      <c r="EOT8" s="133"/>
      <c r="EOU8" s="133"/>
      <c r="EOV8" s="133"/>
      <c r="EOW8" s="133"/>
      <c r="EOX8" s="133"/>
      <c r="EOY8" s="133"/>
      <c r="EOZ8" s="133"/>
      <c r="EPA8" s="133"/>
      <c r="EPB8" s="133"/>
      <c r="EPC8" s="133"/>
      <c r="EPD8" s="133"/>
      <c r="EPE8" s="133"/>
      <c r="EPF8" s="133"/>
      <c r="EPG8" s="133"/>
      <c r="EPH8" s="133"/>
      <c r="EPI8" s="133"/>
      <c r="EPJ8" s="133"/>
      <c r="EPK8" s="133"/>
      <c r="EPL8" s="133"/>
      <c r="EPM8" s="133"/>
      <c r="EPN8" s="133"/>
      <c r="EPO8" s="133"/>
      <c r="EPP8" s="133"/>
      <c r="EPQ8" s="133"/>
      <c r="EPR8" s="133"/>
      <c r="EPS8" s="133"/>
      <c r="EPT8" s="133"/>
      <c r="EPU8" s="133"/>
      <c r="EPV8" s="133"/>
      <c r="EPW8" s="133"/>
      <c r="EPX8" s="133"/>
      <c r="EPY8" s="133"/>
      <c r="EPZ8" s="133"/>
      <c r="EQA8" s="133"/>
      <c r="EQB8" s="133"/>
      <c r="EQC8" s="133"/>
      <c r="EQD8" s="133"/>
      <c r="EQE8" s="133"/>
      <c r="EQF8" s="133"/>
      <c r="EQG8" s="133"/>
      <c r="EQH8" s="133"/>
      <c r="EQI8" s="133"/>
      <c r="EQJ8" s="133"/>
      <c r="EQK8" s="133"/>
      <c r="EQL8" s="133"/>
      <c r="EQM8" s="133"/>
      <c r="EQN8" s="133"/>
      <c r="EQO8" s="133"/>
      <c r="EQP8" s="133"/>
      <c r="EQQ8" s="133"/>
      <c r="EQR8" s="133"/>
      <c r="EQS8" s="133"/>
      <c r="EQT8" s="133"/>
      <c r="EQU8" s="133"/>
      <c r="EQV8" s="133"/>
      <c r="EQW8" s="133"/>
      <c r="EQX8" s="133"/>
      <c r="EQY8" s="133"/>
      <c r="EQZ8" s="133"/>
      <c r="ERA8" s="133"/>
      <c r="ERB8" s="133"/>
      <c r="ERC8" s="133"/>
      <c r="ERD8" s="133"/>
      <c r="ERE8" s="133"/>
      <c r="ERF8" s="133"/>
      <c r="ERG8" s="133"/>
      <c r="ERH8" s="133"/>
      <c r="ERI8" s="133"/>
      <c r="ERJ8" s="133"/>
      <c r="ERK8" s="133"/>
      <c r="ERL8" s="133"/>
      <c r="ERM8" s="133"/>
      <c r="ERN8" s="133"/>
      <c r="ERO8" s="133"/>
      <c r="ERP8" s="133"/>
      <c r="ERQ8" s="133"/>
      <c r="ERR8" s="133"/>
      <c r="ERS8" s="133"/>
      <c r="ERT8" s="133"/>
      <c r="ERU8" s="133"/>
      <c r="ERV8" s="133"/>
      <c r="ERW8" s="133"/>
      <c r="ERX8" s="133"/>
      <c r="ERY8" s="133"/>
      <c r="ERZ8" s="133"/>
      <c r="ESA8" s="133"/>
      <c r="ESB8" s="133"/>
      <c r="ESC8" s="133"/>
      <c r="ESD8" s="133"/>
      <c r="ESE8" s="133"/>
      <c r="ESF8" s="133"/>
      <c r="ESG8" s="133"/>
      <c r="ESH8" s="133"/>
      <c r="ESI8" s="133"/>
      <c r="ESJ8" s="133"/>
      <c r="ESK8" s="133"/>
      <c r="ESL8" s="133"/>
      <c r="ESM8" s="133"/>
      <c r="ESN8" s="133"/>
      <c r="ESO8" s="133"/>
      <c r="ESP8" s="133"/>
      <c r="ESQ8" s="133"/>
      <c r="ESR8" s="133"/>
      <c r="ESS8" s="133"/>
      <c r="EST8" s="133"/>
      <c r="ESU8" s="133"/>
      <c r="ESV8" s="133"/>
      <c r="ESW8" s="133"/>
      <c r="ESX8" s="133"/>
      <c r="ESY8" s="133"/>
      <c r="ESZ8" s="133"/>
      <c r="ETA8" s="133"/>
      <c r="ETB8" s="133"/>
      <c r="ETC8" s="133"/>
      <c r="ETD8" s="133"/>
      <c r="ETE8" s="133"/>
      <c r="ETF8" s="133"/>
      <c r="ETG8" s="133"/>
      <c r="ETH8" s="133"/>
      <c r="ETI8" s="133"/>
      <c r="ETJ8" s="133"/>
      <c r="ETK8" s="133"/>
      <c r="ETL8" s="133"/>
      <c r="ETM8" s="133"/>
      <c r="ETN8" s="133"/>
      <c r="ETO8" s="133"/>
      <c r="ETP8" s="133"/>
      <c r="ETQ8" s="133"/>
      <c r="ETR8" s="133"/>
      <c r="ETS8" s="133"/>
      <c r="ETT8" s="133"/>
      <c r="ETU8" s="133"/>
      <c r="ETV8" s="133"/>
      <c r="ETW8" s="133"/>
      <c r="ETX8" s="133"/>
      <c r="ETY8" s="133"/>
      <c r="ETZ8" s="133"/>
      <c r="EUA8" s="133"/>
      <c r="EUB8" s="133"/>
      <c r="EUC8" s="133"/>
      <c r="EUD8" s="133"/>
      <c r="EUE8" s="133"/>
      <c r="EUF8" s="133"/>
      <c r="EUG8" s="133"/>
      <c r="EUH8" s="133"/>
      <c r="EUI8" s="133"/>
      <c r="EUJ8" s="133"/>
      <c r="EUK8" s="133"/>
      <c r="EUL8" s="133"/>
      <c r="EUM8" s="133"/>
      <c r="EUN8" s="133"/>
      <c r="EUO8" s="133"/>
      <c r="EUP8" s="133"/>
      <c r="EUQ8" s="133"/>
      <c r="EUR8" s="133"/>
      <c r="EUS8" s="133"/>
      <c r="EUT8" s="133"/>
      <c r="EUU8" s="133"/>
      <c r="EUV8" s="133"/>
      <c r="EUW8" s="133"/>
      <c r="EUX8" s="133"/>
      <c r="EUY8" s="133"/>
      <c r="EUZ8" s="133"/>
      <c r="EVA8" s="133"/>
      <c r="EVB8" s="133"/>
      <c r="EVC8" s="133"/>
      <c r="EVD8" s="133"/>
      <c r="EVE8" s="133"/>
      <c r="EVF8" s="133"/>
      <c r="EVG8" s="133"/>
      <c r="EVH8" s="133"/>
      <c r="EVI8" s="133"/>
      <c r="EVJ8" s="133"/>
      <c r="EVK8" s="133"/>
      <c r="EVL8" s="133"/>
      <c r="EVM8" s="133"/>
      <c r="EVN8" s="133"/>
      <c r="EVO8" s="133"/>
      <c r="EVP8" s="133"/>
      <c r="EVQ8" s="133"/>
      <c r="EVR8" s="133"/>
      <c r="EVS8" s="133"/>
      <c r="EVT8" s="133"/>
      <c r="EVU8" s="133"/>
      <c r="EVV8" s="133"/>
      <c r="EVW8" s="133"/>
      <c r="EVX8" s="133"/>
      <c r="EVY8" s="133"/>
      <c r="EVZ8" s="133"/>
      <c r="EWA8" s="133"/>
      <c r="EWB8" s="133"/>
      <c r="EWC8" s="133"/>
      <c r="EWD8" s="133"/>
      <c r="EWE8" s="133"/>
      <c r="EWF8" s="133"/>
      <c r="EWG8" s="133"/>
      <c r="EWH8" s="133"/>
      <c r="EWI8" s="133"/>
      <c r="EWJ8" s="133"/>
      <c r="EWK8" s="133"/>
      <c r="EWL8" s="133"/>
      <c r="EWM8" s="133"/>
      <c r="EWN8" s="133"/>
      <c r="EWO8" s="133"/>
      <c r="EWP8" s="133"/>
      <c r="EWQ8" s="133"/>
      <c r="EWR8" s="133"/>
      <c r="EWS8" s="133"/>
      <c r="EWT8" s="133"/>
      <c r="EWU8" s="133"/>
      <c r="EWV8" s="133"/>
      <c r="EWW8" s="133"/>
      <c r="EWX8" s="133"/>
      <c r="EWY8" s="133"/>
      <c r="EWZ8" s="133"/>
      <c r="EXA8" s="133"/>
      <c r="EXB8" s="133"/>
      <c r="EXC8" s="133"/>
      <c r="EXD8" s="133"/>
      <c r="EXE8" s="133"/>
      <c r="EXF8" s="133"/>
      <c r="EXG8" s="133"/>
      <c r="EXH8" s="133"/>
      <c r="EXI8" s="133"/>
      <c r="EXJ8" s="133"/>
      <c r="EXK8" s="133"/>
      <c r="EXL8" s="133"/>
      <c r="EXM8" s="133"/>
      <c r="EXN8" s="133"/>
      <c r="EXO8" s="133"/>
      <c r="EXP8" s="133"/>
      <c r="EXQ8" s="133"/>
      <c r="EXR8" s="133"/>
      <c r="EXS8" s="133"/>
      <c r="EXT8" s="133"/>
      <c r="EXU8" s="133"/>
      <c r="EXV8" s="133"/>
      <c r="EXW8" s="133"/>
      <c r="EXX8" s="133"/>
      <c r="EXY8" s="133"/>
      <c r="EXZ8" s="133"/>
      <c r="EYA8" s="133"/>
      <c r="EYB8" s="133"/>
      <c r="EYC8" s="133"/>
      <c r="EYD8" s="133"/>
      <c r="EYE8" s="133"/>
      <c r="EYF8" s="133"/>
      <c r="EYG8" s="133"/>
      <c r="EYH8" s="133"/>
      <c r="EYI8" s="133"/>
      <c r="EYJ8" s="133"/>
      <c r="EYK8" s="133"/>
      <c r="EYL8" s="133"/>
      <c r="EYM8" s="133"/>
      <c r="EYN8" s="133"/>
      <c r="EYO8" s="133"/>
      <c r="EYP8" s="133"/>
      <c r="EYQ8" s="133"/>
      <c r="EYR8" s="133"/>
      <c r="EYS8" s="133"/>
      <c r="EYT8" s="133"/>
      <c r="EYU8" s="133"/>
      <c r="EYV8" s="133"/>
      <c r="EYW8" s="133"/>
      <c r="EYX8" s="133"/>
      <c r="EYY8" s="133"/>
      <c r="EYZ8" s="133"/>
      <c r="EZA8" s="133"/>
      <c r="EZB8" s="133"/>
      <c r="EZC8" s="133"/>
      <c r="EZD8" s="133"/>
      <c r="EZE8" s="133"/>
      <c r="EZF8" s="133"/>
      <c r="EZG8" s="133"/>
      <c r="EZH8" s="133"/>
      <c r="EZI8" s="133"/>
      <c r="EZJ8" s="133"/>
      <c r="EZK8" s="133"/>
      <c r="EZL8" s="133"/>
      <c r="EZM8" s="133"/>
      <c r="EZN8" s="133"/>
      <c r="EZO8" s="133"/>
      <c r="EZP8" s="133"/>
      <c r="EZQ8" s="133"/>
      <c r="EZR8" s="133"/>
      <c r="EZS8" s="133"/>
      <c r="EZT8" s="133"/>
      <c r="EZU8" s="133"/>
      <c r="EZV8" s="133"/>
      <c r="EZW8" s="133"/>
      <c r="EZX8" s="133"/>
      <c r="EZY8" s="133"/>
      <c r="EZZ8" s="133"/>
      <c r="FAA8" s="133"/>
      <c r="FAB8" s="133"/>
      <c r="FAC8" s="133"/>
      <c r="FAD8" s="133"/>
      <c r="FAE8" s="133"/>
      <c r="FAF8" s="133"/>
      <c r="FAG8" s="133"/>
      <c r="FAH8" s="133"/>
      <c r="FAI8" s="133"/>
      <c r="FAJ8" s="133"/>
      <c r="FAK8" s="133"/>
      <c r="FAL8" s="133"/>
      <c r="FAM8" s="133"/>
      <c r="FAN8" s="133"/>
      <c r="FAO8" s="133"/>
      <c r="FAP8" s="133"/>
      <c r="FAQ8" s="133"/>
      <c r="FAR8" s="133"/>
      <c r="FAS8" s="133"/>
      <c r="FAT8" s="133"/>
      <c r="FAU8" s="133"/>
      <c r="FAV8" s="133"/>
      <c r="FAW8" s="133"/>
      <c r="FAX8" s="133"/>
      <c r="FAY8" s="133"/>
      <c r="FAZ8" s="133"/>
      <c r="FBA8" s="133"/>
      <c r="FBB8" s="133"/>
      <c r="FBC8" s="133"/>
      <c r="FBD8" s="133"/>
      <c r="FBE8" s="133"/>
      <c r="FBF8" s="133"/>
      <c r="FBG8" s="133"/>
      <c r="FBH8" s="133"/>
      <c r="FBI8" s="133"/>
      <c r="FBJ8" s="133"/>
      <c r="FBK8" s="133"/>
      <c r="FBL8" s="133"/>
      <c r="FBM8" s="133"/>
      <c r="FBN8" s="133"/>
      <c r="FBO8" s="133"/>
      <c r="FBP8" s="133"/>
      <c r="FBQ8" s="133"/>
      <c r="FBR8" s="133"/>
      <c r="FBS8" s="133"/>
      <c r="FBT8" s="133"/>
      <c r="FBU8" s="133"/>
      <c r="FBV8" s="133"/>
      <c r="FBW8" s="133"/>
      <c r="FBX8" s="133"/>
      <c r="FBY8" s="133"/>
      <c r="FBZ8" s="133"/>
      <c r="FCA8" s="133"/>
      <c r="FCB8" s="133"/>
      <c r="FCC8" s="133"/>
      <c r="FCD8" s="133"/>
      <c r="FCE8" s="133"/>
      <c r="FCF8" s="133"/>
      <c r="FCG8" s="133"/>
      <c r="FCH8" s="133"/>
      <c r="FCI8" s="133"/>
      <c r="FCJ8" s="133"/>
      <c r="FCK8" s="133"/>
      <c r="FCL8" s="133"/>
      <c r="FCM8" s="133"/>
      <c r="FCN8" s="133"/>
      <c r="FCO8" s="133"/>
      <c r="FCP8" s="133"/>
      <c r="FCQ8" s="133"/>
      <c r="FCR8" s="133"/>
      <c r="FCS8" s="133"/>
      <c r="FCT8" s="133"/>
      <c r="FCU8" s="133"/>
      <c r="FCV8" s="133"/>
      <c r="FCW8" s="133"/>
      <c r="FCX8" s="133"/>
      <c r="FCY8" s="133"/>
      <c r="FCZ8" s="133"/>
      <c r="FDA8" s="133"/>
      <c r="FDB8" s="133"/>
      <c r="FDC8" s="133"/>
      <c r="FDD8" s="133"/>
      <c r="FDE8" s="133"/>
      <c r="FDF8" s="133"/>
      <c r="FDG8" s="133"/>
      <c r="FDH8" s="133"/>
      <c r="FDI8" s="133"/>
      <c r="FDJ8" s="133"/>
      <c r="FDK8" s="133"/>
      <c r="FDL8" s="133"/>
      <c r="FDM8" s="133"/>
      <c r="FDN8" s="133"/>
      <c r="FDO8" s="133"/>
      <c r="FDP8" s="133"/>
      <c r="FDQ8" s="133"/>
      <c r="FDR8" s="133"/>
      <c r="FDS8" s="133"/>
      <c r="FDT8" s="133"/>
      <c r="FDU8" s="133"/>
      <c r="FDV8" s="133"/>
      <c r="FDW8" s="133"/>
      <c r="FDX8" s="133"/>
      <c r="FDY8" s="133"/>
      <c r="FDZ8" s="133"/>
      <c r="FEA8" s="133"/>
      <c r="FEB8" s="133"/>
      <c r="FEC8" s="133"/>
      <c r="FED8" s="133"/>
      <c r="FEE8" s="133"/>
      <c r="FEF8" s="133"/>
      <c r="FEG8" s="133"/>
      <c r="FEH8" s="133"/>
      <c r="FEI8" s="133"/>
      <c r="FEJ8" s="133"/>
      <c r="FEK8" s="133"/>
      <c r="FEL8" s="133"/>
      <c r="FEM8" s="133"/>
      <c r="FEN8" s="133"/>
      <c r="FEO8" s="133"/>
      <c r="FEP8" s="133"/>
      <c r="FEQ8" s="133"/>
      <c r="FER8" s="133"/>
      <c r="FES8" s="133"/>
      <c r="FET8" s="133"/>
      <c r="FEU8" s="133"/>
      <c r="FEV8" s="133"/>
      <c r="FEW8" s="133"/>
      <c r="FEX8" s="133"/>
      <c r="FEY8" s="133"/>
      <c r="FEZ8" s="133"/>
      <c r="FFA8" s="133"/>
      <c r="FFB8" s="133"/>
      <c r="FFC8" s="133"/>
      <c r="FFD8" s="133"/>
      <c r="FFE8" s="133"/>
      <c r="FFF8" s="133"/>
      <c r="FFG8" s="133"/>
      <c r="FFH8" s="133"/>
      <c r="FFI8" s="133"/>
      <c r="FFJ8" s="133"/>
      <c r="FFK8" s="133"/>
      <c r="FFL8" s="133"/>
      <c r="FFM8" s="133"/>
      <c r="FFN8" s="133"/>
      <c r="FFO8" s="133"/>
      <c r="FFP8" s="133"/>
      <c r="FFQ8" s="133"/>
      <c r="FFR8" s="133"/>
      <c r="FFS8" s="133"/>
      <c r="FFT8" s="133"/>
      <c r="FFU8" s="133"/>
      <c r="FFV8" s="133"/>
      <c r="FFW8" s="133"/>
      <c r="FFX8" s="133"/>
      <c r="FFY8" s="133"/>
      <c r="FFZ8" s="133"/>
      <c r="FGA8" s="133"/>
      <c r="FGB8" s="133"/>
      <c r="FGC8" s="133"/>
      <c r="FGD8" s="133"/>
      <c r="FGE8" s="133"/>
      <c r="FGF8" s="133"/>
      <c r="FGG8" s="133"/>
      <c r="FGH8" s="133"/>
      <c r="FGI8" s="133"/>
      <c r="FGJ8" s="133"/>
      <c r="FGK8" s="133"/>
      <c r="FGL8" s="133"/>
      <c r="FGM8" s="133"/>
      <c r="FGN8" s="133"/>
      <c r="FGO8" s="133"/>
      <c r="FGP8" s="133"/>
      <c r="FGQ8" s="133"/>
      <c r="FGR8" s="133"/>
      <c r="FGS8" s="133"/>
      <c r="FGT8" s="133"/>
      <c r="FGU8" s="133"/>
      <c r="FGV8" s="133"/>
      <c r="FGW8" s="133"/>
      <c r="FGX8" s="133"/>
      <c r="FGY8" s="133"/>
      <c r="FGZ8" s="133"/>
      <c r="FHA8" s="133"/>
      <c r="FHB8" s="133"/>
      <c r="FHC8" s="133"/>
      <c r="FHD8" s="133"/>
      <c r="FHE8" s="133"/>
      <c r="FHF8" s="133"/>
      <c r="FHG8" s="133"/>
      <c r="FHH8" s="133"/>
      <c r="FHI8" s="133"/>
      <c r="FHJ8" s="133"/>
      <c r="FHK8" s="133"/>
      <c r="FHL8" s="133"/>
      <c r="FHM8" s="133"/>
      <c r="FHN8" s="133"/>
      <c r="FHO8" s="133"/>
      <c r="FHP8" s="133"/>
      <c r="FHQ8" s="133"/>
      <c r="FHR8" s="133"/>
      <c r="FHS8" s="133"/>
      <c r="FHT8" s="133"/>
      <c r="FHU8" s="133"/>
      <c r="FHV8" s="133"/>
      <c r="FHW8" s="133"/>
      <c r="FHX8" s="133"/>
      <c r="FHY8" s="133"/>
      <c r="FHZ8" s="133"/>
      <c r="FIA8" s="133"/>
      <c r="FIB8" s="133"/>
      <c r="FIC8" s="133"/>
      <c r="FID8" s="133"/>
      <c r="FIE8" s="133"/>
      <c r="FIF8" s="133"/>
      <c r="FIG8" s="133"/>
      <c r="FIH8" s="133"/>
      <c r="FII8" s="133"/>
      <c r="FIJ8" s="133"/>
      <c r="FIK8" s="133"/>
      <c r="FIL8" s="133"/>
      <c r="FIM8" s="133"/>
      <c r="FIN8" s="133"/>
      <c r="FIO8" s="133"/>
      <c r="FIP8" s="133"/>
      <c r="FIQ8" s="133"/>
      <c r="FIR8" s="133"/>
      <c r="FIS8" s="133"/>
      <c r="FIT8" s="133"/>
      <c r="FIU8" s="133"/>
      <c r="FIV8" s="133"/>
      <c r="FIW8" s="133"/>
      <c r="FIX8" s="133"/>
      <c r="FIY8" s="133"/>
      <c r="FIZ8" s="133"/>
      <c r="FJA8" s="133"/>
      <c r="FJB8" s="133"/>
      <c r="FJC8" s="133"/>
      <c r="FJD8" s="133"/>
      <c r="FJE8" s="133"/>
      <c r="FJF8" s="133"/>
      <c r="FJG8" s="133"/>
      <c r="FJH8" s="133"/>
      <c r="FJI8" s="133"/>
      <c r="FJJ8" s="133"/>
      <c r="FJK8" s="133"/>
      <c r="FJL8" s="133"/>
      <c r="FJM8" s="133"/>
      <c r="FJN8" s="133"/>
      <c r="FJO8" s="133"/>
      <c r="FJP8" s="133"/>
      <c r="FJQ8" s="133"/>
      <c r="FJR8" s="133"/>
      <c r="FJS8" s="133"/>
      <c r="FJT8" s="133"/>
      <c r="FJU8" s="133"/>
      <c r="FJV8" s="133"/>
      <c r="FJW8" s="133"/>
      <c r="FJX8" s="133"/>
      <c r="FJY8" s="133"/>
      <c r="FJZ8" s="133"/>
      <c r="FKA8" s="133"/>
      <c r="FKB8" s="133"/>
      <c r="FKC8" s="133"/>
      <c r="FKD8" s="133"/>
      <c r="FKE8" s="133"/>
      <c r="FKF8" s="133"/>
      <c r="FKG8" s="133"/>
      <c r="FKH8" s="133"/>
      <c r="FKI8" s="133"/>
      <c r="FKJ8" s="133"/>
      <c r="FKK8" s="133"/>
      <c r="FKL8" s="133"/>
      <c r="FKM8" s="133"/>
      <c r="FKN8" s="133"/>
      <c r="FKO8" s="133"/>
      <c r="FKP8" s="133"/>
      <c r="FKQ8" s="133"/>
      <c r="FKR8" s="133"/>
      <c r="FKS8" s="133"/>
      <c r="FKT8" s="133"/>
      <c r="FKU8" s="133"/>
      <c r="FKV8" s="133"/>
      <c r="FKW8" s="133"/>
      <c r="FKX8" s="133"/>
      <c r="FKY8" s="133"/>
      <c r="FKZ8" s="133"/>
      <c r="FLA8" s="133"/>
      <c r="FLB8" s="133"/>
      <c r="FLC8" s="133"/>
      <c r="FLD8" s="133"/>
      <c r="FLE8" s="133"/>
      <c r="FLF8" s="133"/>
      <c r="FLG8" s="133"/>
      <c r="FLH8" s="133"/>
      <c r="FLI8" s="133"/>
      <c r="FLJ8" s="133"/>
      <c r="FLK8" s="133"/>
      <c r="FLL8" s="133"/>
      <c r="FLM8" s="133"/>
      <c r="FLN8" s="133"/>
      <c r="FLO8" s="133"/>
      <c r="FLP8" s="133"/>
      <c r="FLQ8" s="133"/>
      <c r="FLR8" s="133"/>
      <c r="FLS8" s="133"/>
      <c r="FLT8" s="133"/>
      <c r="FLU8" s="133"/>
      <c r="FLV8" s="133"/>
      <c r="FLW8" s="133"/>
      <c r="FLX8" s="133"/>
      <c r="FLY8" s="133"/>
      <c r="FLZ8" s="133"/>
      <c r="FMA8" s="133"/>
      <c r="FMB8" s="133"/>
      <c r="FMC8" s="133"/>
      <c r="FMD8" s="133"/>
      <c r="FME8" s="133"/>
      <c r="FMF8" s="133"/>
      <c r="FMG8" s="133"/>
      <c r="FMH8" s="133"/>
      <c r="FMI8" s="133"/>
      <c r="FMJ8" s="133"/>
      <c r="FMK8" s="133"/>
      <c r="FML8" s="133"/>
      <c r="FMM8" s="133"/>
      <c r="FMN8" s="133"/>
      <c r="FMO8" s="133"/>
      <c r="FMP8" s="133"/>
      <c r="FMQ8" s="133"/>
      <c r="FMR8" s="133"/>
      <c r="FMS8" s="133"/>
      <c r="FMT8" s="133"/>
      <c r="FMU8" s="133"/>
      <c r="FMV8" s="133"/>
      <c r="FMW8" s="133"/>
      <c r="FMX8" s="133"/>
      <c r="FMY8" s="133"/>
      <c r="FMZ8" s="133"/>
      <c r="FNA8" s="133"/>
      <c r="FNB8" s="133"/>
      <c r="FNC8" s="133"/>
      <c r="FND8" s="133"/>
      <c r="FNE8" s="133"/>
      <c r="FNF8" s="133"/>
      <c r="FNG8" s="133"/>
      <c r="FNH8" s="133"/>
      <c r="FNI8" s="133"/>
      <c r="FNJ8" s="133"/>
      <c r="FNK8" s="133"/>
      <c r="FNL8" s="133"/>
      <c r="FNM8" s="133"/>
      <c r="FNN8" s="133"/>
      <c r="FNO8" s="133"/>
      <c r="FNP8" s="133"/>
      <c r="FNQ8" s="133"/>
      <c r="FNR8" s="133"/>
      <c r="FNS8" s="133"/>
      <c r="FNT8" s="133"/>
      <c r="FNU8" s="133"/>
      <c r="FNV8" s="133"/>
      <c r="FNW8" s="133"/>
      <c r="FNX8" s="133"/>
      <c r="FNY8" s="133"/>
      <c r="FNZ8" s="133"/>
      <c r="FOA8" s="133"/>
      <c r="FOB8" s="133"/>
      <c r="FOC8" s="133"/>
      <c r="FOD8" s="133"/>
      <c r="FOE8" s="133"/>
      <c r="FOF8" s="133"/>
      <c r="FOG8" s="133"/>
      <c r="FOH8" s="133"/>
      <c r="FOI8" s="133"/>
      <c r="FOJ8" s="133"/>
      <c r="FOK8" s="133"/>
      <c r="FOL8" s="133"/>
      <c r="FOM8" s="133"/>
      <c r="FON8" s="133"/>
      <c r="FOO8" s="133"/>
      <c r="FOP8" s="133"/>
      <c r="FOQ8" s="133"/>
      <c r="FOR8" s="133"/>
      <c r="FOS8" s="133"/>
      <c r="FOT8" s="133"/>
      <c r="FOU8" s="133"/>
      <c r="FOV8" s="133"/>
      <c r="FOW8" s="133"/>
      <c r="FOX8" s="133"/>
      <c r="FOY8" s="133"/>
      <c r="FOZ8" s="133"/>
      <c r="FPA8" s="133"/>
      <c r="FPB8" s="133"/>
      <c r="FPC8" s="133"/>
      <c r="FPD8" s="133"/>
      <c r="FPE8" s="133"/>
      <c r="FPF8" s="133"/>
      <c r="FPG8" s="133"/>
      <c r="FPH8" s="133"/>
      <c r="FPI8" s="133"/>
      <c r="FPJ8" s="133"/>
      <c r="FPK8" s="133"/>
      <c r="FPL8" s="133"/>
      <c r="FPM8" s="133"/>
      <c r="FPN8" s="133"/>
      <c r="FPO8" s="133"/>
      <c r="FPP8" s="133"/>
      <c r="FPQ8" s="133"/>
      <c r="FPR8" s="133"/>
      <c r="FPS8" s="133"/>
      <c r="FPT8" s="133"/>
      <c r="FPU8" s="133"/>
      <c r="FPV8" s="133"/>
      <c r="FPW8" s="133"/>
      <c r="FPX8" s="133"/>
      <c r="FPY8" s="133"/>
      <c r="FPZ8" s="133"/>
      <c r="FQA8" s="133"/>
      <c r="FQB8" s="133"/>
      <c r="FQC8" s="133"/>
      <c r="FQD8" s="133"/>
      <c r="FQE8" s="133"/>
      <c r="FQF8" s="133"/>
      <c r="FQG8" s="133"/>
      <c r="FQH8" s="133"/>
      <c r="FQI8" s="133"/>
      <c r="FQJ8" s="133"/>
      <c r="FQK8" s="133"/>
      <c r="FQL8" s="133"/>
      <c r="FQM8" s="133"/>
      <c r="FQN8" s="133"/>
      <c r="FQO8" s="133"/>
      <c r="FQP8" s="133"/>
      <c r="FQQ8" s="133"/>
      <c r="FQR8" s="133"/>
      <c r="FQS8" s="133"/>
      <c r="FQT8" s="133"/>
      <c r="FQU8" s="133"/>
      <c r="FQV8" s="133"/>
      <c r="FQW8" s="133"/>
      <c r="FQX8" s="133"/>
      <c r="FQY8" s="133"/>
      <c r="FQZ8" s="133"/>
      <c r="FRA8" s="133"/>
      <c r="FRB8" s="133"/>
      <c r="FRC8" s="133"/>
      <c r="FRD8" s="133"/>
      <c r="FRE8" s="133"/>
      <c r="FRF8" s="133"/>
      <c r="FRG8" s="133"/>
      <c r="FRH8" s="133"/>
      <c r="FRI8" s="133"/>
      <c r="FRJ8" s="133"/>
      <c r="FRK8" s="133"/>
      <c r="FRL8" s="133"/>
      <c r="FRM8" s="133"/>
      <c r="FRN8" s="133"/>
      <c r="FRO8" s="133"/>
      <c r="FRP8" s="133"/>
      <c r="FRQ8" s="133"/>
      <c r="FRR8" s="133"/>
      <c r="FRS8" s="133"/>
      <c r="FRT8" s="133"/>
      <c r="FRU8" s="133"/>
      <c r="FRV8" s="133"/>
      <c r="FRW8" s="133"/>
      <c r="FRX8" s="133"/>
      <c r="FRY8" s="133"/>
      <c r="FRZ8" s="133"/>
      <c r="FSA8" s="133"/>
      <c r="FSB8" s="133"/>
      <c r="FSC8" s="133"/>
      <c r="FSD8" s="133"/>
      <c r="FSE8" s="133"/>
      <c r="FSF8" s="133"/>
      <c r="FSG8" s="133"/>
      <c r="FSH8" s="133"/>
      <c r="FSI8" s="133"/>
      <c r="FSJ8" s="133"/>
      <c r="FSK8" s="133"/>
      <c r="FSL8" s="133"/>
      <c r="FSM8" s="133"/>
      <c r="FSN8" s="133"/>
      <c r="FSO8" s="133"/>
      <c r="FSP8" s="133"/>
      <c r="FSQ8" s="133"/>
      <c r="FSR8" s="133"/>
      <c r="FSS8" s="133"/>
      <c r="FST8" s="133"/>
      <c r="FSU8" s="133"/>
      <c r="FSV8" s="133"/>
      <c r="FSW8" s="133"/>
      <c r="FSX8" s="133"/>
      <c r="FSY8" s="133"/>
      <c r="FSZ8" s="133"/>
      <c r="FTA8" s="133"/>
      <c r="FTB8" s="133"/>
      <c r="FTC8" s="133"/>
      <c r="FTD8" s="133"/>
      <c r="FTE8" s="133"/>
      <c r="FTF8" s="133"/>
      <c r="FTG8" s="133"/>
      <c r="FTH8" s="133"/>
      <c r="FTI8" s="133"/>
      <c r="FTJ8" s="133"/>
      <c r="FTK8" s="133"/>
      <c r="FTL8" s="133"/>
      <c r="FTM8" s="133"/>
      <c r="FTN8" s="133"/>
      <c r="FTO8" s="133"/>
      <c r="FTP8" s="133"/>
      <c r="FTQ8" s="133"/>
      <c r="FTR8" s="133"/>
      <c r="FTS8" s="133"/>
      <c r="FTT8" s="133"/>
      <c r="FTU8" s="133"/>
      <c r="FTV8" s="133"/>
      <c r="FTW8" s="133"/>
      <c r="FTX8" s="133"/>
      <c r="FTY8" s="133"/>
      <c r="FTZ8" s="133"/>
      <c r="FUA8" s="133"/>
      <c r="FUB8" s="133"/>
      <c r="FUC8" s="133"/>
      <c r="FUD8" s="133"/>
      <c r="FUE8" s="133"/>
      <c r="FUF8" s="133"/>
      <c r="FUG8" s="133"/>
      <c r="FUH8" s="133"/>
      <c r="FUI8" s="133"/>
      <c r="FUJ8" s="133"/>
      <c r="FUK8" s="133"/>
      <c r="FUL8" s="133"/>
      <c r="FUM8" s="133"/>
      <c r="FUN8" s="133"/>
      <c r="FUO8" s="133"/>
      <c r="FUP8" s="133"/>
      <c r="FUQ8" s="133"/>
      <c r="FUR8" s="133"/>
      <c r="FUS8" s="133"/>
      <c r="FUT8" s="133"/>
      <c r="FUU8" s="133"/>
      <c r="FUV8" s="133"/>
      <c r="FUW8" s="133"/>
      <c r="FUX8" s="133"/>
      <c r="FUY8" s="133"/>
      <c r="FUZ8" s="133"/>
      <c r="FVA8" s="133"/>
      <c r="FVB8" s="133"/>
      <c r="FVC8" s="133"/>
      <c r="FVD8" s="133"/>
      <c r="FVE8" s="133"/>
      <c r="FVF8" s="133"/>
      <c r="FVG8" s="133"/>
      <c r="FVH8" s="133"/>
      <c r="FVI8" s="133"/>
      <c r="FVJ8" s="133"/>
      <c r="FVK8" s="133"/>
      <c r="FVL8" s="133"/>
      <c r="FVM8" s="133"/>
      <c r="FVN8" s="133"/>
      <c r="FVO8" s="133"/>
      <c r="FVP8" s="133"/>
      <c r="FVQ8" s="133"/>
      <c r="FVR8" s="133"/>
      <c r="FVS8" s="133"/>
      <c r="FVT8" s="133"/>
      <c r="FVU8" s="133"/>
      <c r="FVV8" s="133"/>
      <c r="FVW8" s="133"/>
      <c r="FVX8" s="133"/>
      <c r="FVY8" s="133"/>
      <c r="FVZ8" s="133"/>
      <c r="FWA8" s="133"/>
      <c r="FWB8" s="133"/>
      <c r="FWC8" s="133"/>
      <c r="FWD8" s="133"/>
      <c r="FWE8" s="133"/>
      <c r="FWF8" s="133"/>
      <c r="FWG8" s="133"/>
      <c r="FWH8" s="133"/>
      <c r="FWI8" s="133"/>
      <c r="FWJ8" s="133"/>
      <c r="FWK8" s="133"/>
      <c r="FWL8" s="133"/>
      <c r="FWM8" s="133"/>
      <c r="FWN8" s="133"/>
      <c r="FWO8" s="133"/>
      <c r="FWP8" s="133"/>
      <c r="FWQ8" s="133"/>
      <c r="FWR8" s="133"/>
      <c r="FWS8" s="133"/>
      <c r="FWT8" s="133"/>
      <c r="FWU8" s="133"/>
      <c r="FWV8" s="133"/>
      <c r="FWW8" s="133"/>
      <c r="FWX8" s="133"/>
      <c r="FWY8" s="133"/>
      <c r="FWZ8" s="133"/>
      <c r="FXA8" s="133"/>
      <c r="FXB8" s="133"/>
      <c r="FXC8" s="133"/>
      <c r="FXD8" s="133"/>
      <c r="FXE8" s="133"/>
      <c r="FXF8" s="133"/>
      <c r="FXG8" s="133"/>
      <c r="FXH8" s="133"/>
      <c r="FXI8" s="133"/>
      <c r="FXJ8" s="133"/>
      <c r="FXK8" s="133"/>
      <c r="FXL8" s="133"/>
      <c r="FXM8" s="133"/>
      <c r="FXN8" s="133"/>
      <c r="FXO8" s="133"/>
      <c r="FXP8" s="133"/>
      <c r="FXQ8" s="133"/>
      <c r="FXR8" s="133"/>
      <c r="FXS8" s="133"/>
      <c r="FXT8" s="133"/>
      <c r="FXU8" s="133"/>
      <c r="FXV8" s="133"/>
      <c r="FXW8" s="133"/>
      <c r="FXX8" s="133"/>
      <c r="FXY8" s="133"/>
      <c r="FXZ8" s="133"/>
      <c r="FYA8" s="133"/>
      <c r="FYB8" s="133"/>
      <c r="FYC8" s="133"/>
      <c r="FYD8" s="133"/>
      <c r="FYE8" s="133"/>
      <c r="FYF8" s="133"/>
      <c r="FYG8" s="133"/>
      <c r="FYH8" s="133"/>
      <c r="FYI8" s="133"/>
      <c r="FYJ8" s="133"/>
      <c r="FYK8" s="133"/>
      <c r="FYL8" s="133"/>
      <c r="FYM8" s="133"/>
      <c r="FYN8" s="133"/>
      <c r="FYO8" s="133"/>
      <c r="FYP8" s="133"/>
      <c r="FYQ8" s="133"/>
      <c r="FYR8" s="133"/>
      <c r="FYS8" s="133"/>
      <c r="FYT8" s="133"/>
      <c r="FYU8" s="133"/>
      <c r="FYV8" s="133"/>
      <c r="FYW8" s="133"/>
      <c r="FYX8" s="133"/>
      <c r="FYY8" s="133"/>
      <c r="FYZ8" s="133"/>
      <c r="FZA8" s="133"/>
      <c r="FZB8" s="133"/>
      <c r="FZC8" s="133"/>
      <c r="FZD8" s="133"/>
      <c r="FZE8" s="133"/>
      <c r="FZF8" s="133"/>
      <c r="FZG8" s="133"/>
      <c r="FZH8" s="133"/>
      <c r="FZI8" s="133"/>
      <c r="FZJ8" s="133"/>
      <c r="FZK8" s="133"/>
      <c r="FZL8" s="133"/>
      <c r="FZM8" s="133"/>
      <c r="FZN8" s="133"/>
      <c r="FZO8" s="133"/>
      <c r="FZP8" s="133"/>
      <c r="FZQ8" s="133"/>
      <c r="FZR8" s="133"/>
      <c r="FZS8" s="133"/>
      <c r="FZT8" s="133"/>
      <c r="FZU8" s="133"/>
      <c r="FZV8" s="133"/>
      <c r="FZW8" s="133"/>
      <c r="FZX8" s="133"/>
      <c r="FZY8" s="133"/>
      <c r="FZZ8" s="133"/>
      <c r="GAA8" s="133"/>
      <c r="GAB8" s="133"/>
      <c r="GAC8" s="133"/>
      <c r="GAD8" s="133"/>
      <c r="GAE8" s="133"/>
      <c r="GAF8" s="133"/>
      <c r="GAG8" s="133"/>
      <c r="GAH8" s="133"/>
      <c r="GAI8" s="133"/>
      <c r="GAJ8" s="133"/>
      <c r="GAK8" s="133"/>
      <c r="GAL8" s="133"/>
      <c r="GAM8" s="133"/>
      <c r="GAN8" s="133"/>
      <c r="GAO8" s="133"/>
      <c r="GAP8" s="133"/>
      <c r="GAQ8" s="133"/>
      <c r="GAR8" s="133"/>
      <c r="GAS8" s="133"/>
      <c r="GAT8" s="133"/>
      <c r="GAU8" s="133"/>
      <c r="GAV8" s="133"/>
      <c r="GAW8" s="133"/>
      <c r="GAX8" s="133"/>
      <c r="GAY8" s="133"/>
      <c r="GAZ8" s="133"/>
      <c r="GBA8" s="133"/>
      <c r="GBB8" s="133"/>
      <c r="GBC8" s="133"/>
      <c r="GBD8" s="133"/>
      <c r="GBE8" s="133"/>
      <c r="GBF8" s="133"/>
      <c r="GBG8" s="133"/>
      <c r="GBH8" s="133"/>
      <c r="GBI8" s="133"/>
      <c r="GBJ8" s="133"/>
      <c r="GBK8" s="133"/>
      <c r="GBL8" s="133"/>
      <c r="GBM8" s="133"/>
      <c r="GBN8" s="133"/>
      <c r="GBO8" s="133"/>
      <c r="GBP8" s="133"/>
      <c r="GBQ8" s="133"/>
      <c r="GBR8" s="133"/>
      <c r="GBS8" s="133"/>
      <c r="GBT8" s="133"/>
      <c r="GBU8" s="133"/>
      <c r="GBV8" s="133"/>
      <c r="GBW8" s="133"/>
      <c r="GBX8" s="133"/>
      <c r="GBY8" s="133"/>
      <c r="GBZ8" s="133"/>
      <c r="GCA8" s="133"/>
      <c r="GCB8" s="133"/>
      <c r="GCC8" s="133"/>
      <c r="GCD8" s="133"/>
      <c r="GCE8" s="133"/>
      <c r="GCF8" s="133"/>
      <c r="GCG8" s="133"/>
      <c r="GCH8" s="133"/>
      <c r="GCI8" s="133"/>
      <c r="GCJ8" s="133"/>
      <c r="GCK8" s="133"/>
      <c r="GCL8" s="133"/>
      <c r="GCM8" s="133"/>
      <c r="GCN8" s="133"/>
      <c r="GCO8" s="133"/>
      <c r="GCP8" s="133"/>
      <c r="GCQ8" s="133"/>
      <c r="GCR8" s="133"/>
      <c r="GCS8" s="133"/>
      <c r="GCT8" s="133"/>
      <c r="GCU8" s="133"/>
      <c r="GCV8" s="133"/>
      <c r="GCW8" s="133"/>
      <c r="GCX8" s="133"/>
      <c r="GCY8" s="133"/>
      <c r="GCZ8" s="133"/>
      <c r="GDA8" s="133"/>
      <c r="GDB8" s="133"/>
      <c r="GDC8" s="133"/>
      <c r="GDD8" s="133"/>
      <c r="GDE8" s="133"/>
      <c r="GDF8" s="133"/>
      <c r="GDG8" s="133"/>
      <c r="GDH8" s="133"/>
      <c r="GDI8" s="133"/>
      <c r="GDJ8" s="133"/>
      <c r="GDK8" s="133"/>
      <c r="GDL8" s="133"/>
      <c r="GDM8" s="133"/>
      <c r="GDN8" s="133"/>
      <c r="GDO8" s="133"/>
      <c r="GDP8" s="133"/>
      <c r="GDQ8" s="133"/>
      <c r="GDR8" s="133"/>
      <c r="GDS8" s="133"/>
      <c r="GDT8" s="133"/>
      <c r="GDU8" s="133"/>
      <c r="GDV8" s="133"/>
      <c r="GDW8" s="133"/>
      <c r="GDX8" s="133"/>
      <c r="GDY8" s="133"/>
      <c r="GDZ8" s="133"/>
      <c r="GEA8" s="133"/>
      <c r="GEB8" s="133"/>
      <c r="GEC8" s="133"/>
      <c r="GED8" s="133"/>
      <c r="GEE8" s="133"/>
      <c r="GEF8" s="133"/>
      <c r="GEG8" s="133"/>
      <c r="GEH8" s="133"/>
      <c r="GEI8" s="133"/>
      <c r="GEJ8" s="133"/>
      <c r="GEK8" s="133"/>
      <c r="GEL8" s="133"/>
      <c r="GEM8" s="133"/>
      <c r="GEN8" s="133"/>
      <c r="GEO8" s="133"/>
      <c r="GEP8" s="133"/>
      <c r="GEQ8" s="133"/>
      <c r="GER8" s="133"/>
      <c r="GES8" s="133"/>
      <c r="GET8" s="133"/>
      <c r="GEU8" s="133"/>
      <c r="GEV8" s="133"/>
      <c r="GEW8" s="133"/>
      <c r="GEX8" s="133"/>
      <c r="GEY8" s="133"/>
      <c r="GEZ8" s="133"/>
      <c r="GFA8" s="133"/>
      <c r="GFB8" s="133"/>
      <c r="GFC8" s="133"/>
      <c r="GFD8" s="133"/>
      <c r="GFE8" s="133"/>
      <c r="GFF8" s="133"/>
      <c r="GFG8" s="133"/>
      <c r="GFH8" s="133"/>
      <c r="GFI8" s="133"/>
      <c r="GFJ8" s="133"/>
      <c r="GFK8" s="133"/>
      <c r="GFL8" s="133"/>
      <c r="GFM8" s="133"/>
      <c r="GFN8" s="133"/>
      <c r="GFO8" s="133"/>
      <c r="GFP8" s="133"/>
      <c r="GFQ8" s="133"/>
      <c r="GFR8" s="133"/>
      <c r="GFS8" s="133"/>
      <c r="GFT8" s="133"/>
      <c r="GFU8" s="133"/>
      <c r="GFV8" s="133"/>
      <c r="GFW8" s="133"/>
      <c r="GFX8" s="133"/>
      <c r="GFY8" s="133"/>
      <c r="GFZ8" s="133"/>
      <c r="GGA8" s="133"/>
      <c r="GGB8" s="133"/>
      <c r="GGC8" s="133"/>
      <c r="GGD8" s="133"/>
      <c r="GGE8" s="133"/>
      <c r="GGF8" s="133"/>
      <c r="GGG8" s="133"/>
      <c r="GGH8" s="133"/>
      <c r="GGI8" s="133"/>
      <c r="GGJ8" s="133"/>
      <c r="GGK8" s="133"/>
      <c r="GGL8" s="133"/>
      <c r="GGM8" s="133"/>
      <c r="GGN8" s="133"/>
      <c r="GGO8" s="133"/>
      <c r="GGP8" s="133"/>
      <c r="GGQ8" s="133"/>
      <c r="GGR8" s="133"/>
      <c r="GGS8" s="133"/>
      <c r="GGT8" s="133"/>
      <c r="GGU8" s="133"/>
      <c r="GGV8" s="133"/>
      <c r="GGW8" s="133"/>
      <c r="GGX8" s="133"/>
      <c r="GGY8" s="133"/>
      <c r="GGZ8" s="133"/>
      <c r="GHA8" s="133"/>
      <c r="GHB8" s="133"/>
      <c r="GHC8" s="133"/>
      <c r="GHD8" s="133"/>
      <c r="GHE8" s="133"/>
      <c r="GHF8" s="133"/>
      <c r="GHG8" s="133"/>
      <c r="GHH8" s="133"/>
      <c r="GHI8" s="133"/>
      <c r="GHJ8" s="133"/>
      <c r="GHK8" s="133"/>
      <c r="GHL8" s="133"/>
      <c r="GHM8" s="133"/>
      <c r="GHN8" s="133"/>
      <c r="GHO8" s="133"/>
      <c r="GHP8" s="133"/>
      <c r="GHQ8" s="133"/>
      <c r="GHR8" s="133"/>
      <c r="GHS8" s="133"/>
      <c r="GHT8" s="133"/>
      <c r="GHU8" s="133"/>
      <c r="GHV8" s="133"/>
      <c r="GHW8" s="133"/>
      <c r="GHX8" s="133"/>
      <c r="GHY8" s="133"/>
      <c r="GHZ8" s="133"/>
      <c r="GIA8" s="133"/>
      <c r="GIB8" s="133"/>
      <c r="GIC8" s="133"/>
      <c r="GID8" s="133"/>
      <c r="GIE8" s="133"/>
      <c r="GIF8" s="133"/>
      <c r="GIG8" s="133"/>
      <c r="GIH8" s="133"/>
      <c r="GII8" s="133"/>
      <c r="GIJ8" s="133"/>
      <c r="GIK8" s="133"/>
      <c r="GIL8" s="133"/>
      <c r="GIM8" s="133"/>
      <c r="GIN8" s="133"/>
      <c r="GIO8" s="133"/>
      <c r="GIP8" s="133"/>
      <c r="GIQ8" s="133"/>
      <c r="GIR8" s="133"/>
      <c r="GIS8" s="133"/>
      <c r="GIT8" s="133"/>
      <c r="GIU8" s="133"/>
      <c r="GIV8" s="133"/>
      <c r="GIW8" s="133"/>
      <c r="GIX8" s="133"/>
      <c r="GIY8" s="133"/>
      <c r="GIZ8" s="133"/>
      <c r="GJA8" s="133"/>
      <c r="GJB8" s="133"/>
      <c r="GJC8" s="133"/>
      <c r="GJD8" s="133"/>
      <c r="GJE8" s="133"/>
      <c r="GJF8" s="133"/>
      <c r="GJG8" s="133"/>
      <c r="GJH8" s="133"/>
      <c r="GJI8" s="133"/>
      <c r="GJJ8" s="133"/>
      <c r="GJK8" s="133"/>
      <c r="GJL8" s="133"/>
      <c r="GJM8" s="133"/>
      <c r="GJN8" s="133"/>
      <c r="GJO8" s="133"/>
      <c r="GJP8" s="133"/>
      <c r="GJQ8" s="133"/>
      <c r="GJR8" s="133"/>
      <c r="GJS8" s="133"/>
      <c r="GJT8" s="133"/>
      <c r="GJU8" s="133"/>
      <c r="GJV8" s="133"/>
      <c r="GJW8" s="133"/>
      <c r="GJX8" s="133"/>
      <c r="GJY8" s="133"/>
      <c r="GJZ8" s="133"/>
      <c r="GKA8" s="133"/>
      <c r="GKB8" s="133"/>
      <c r="GKC8" s="133"/>
      <c r="GKD8" s="133"/>
      <c r="GKE8" s="133"/>
      <c r="GKF8" s="133"/>
      <c r="GKG8" s="133"/>
      <c r="GKH8" s="133"/>
      <c r="GKI8" s="133"/>
      <c r="GKJ8" s="133"/>
      <c r="GKK8" s="133"/>
      <c r="GKL8" s="133"/>
      <c r="GKM8" s="133"/>
      <c r="GKN8" s="133"/>
      <c r="GKO8" s="133"/>
      <c r="GKP8" s="133"/>
      <c r="GKQ8" s="133"/>
      <c r="GKR8" s="133"/>
      <c r="GKS8" s="133"/>
      <c r="GKT8" s="133"/>
      <c r="GKU8" s="133"/>
      <c r="GKV8" s="133"/>
      <c r="GKW8" s="133"/>
      <c r="GKX8" s="133"/>
      <c r="GKY8" s="133"/>
      <c r="GKZ8" s="133"/>
      <c r="GLA8" s="133"/>
      <c r="GLB8" s="133"/>
      <c r="GLC8" s="133"/>
      <c r="GLD8" s="133"/>
      <c r="GLE8" s="133"/>
      <c r="GLF8" s="133"/>
      <c r="GLG8" s="133"/>
      <c r="GLH8" s="133"/>
      <c r="GLI8" s="133"/>
      <c r="GLJ8" s="133"/>
      <c r="GLK8" s="133"/>
      <c r="GLL8" s="133"/>
      <c r="GLM8" s="133"/>
      <c r="GLN8" s="133"/>
      <c r="GLO8" s="133"/>
      <c r="GLP8" s="133"/>
      <c r="GLQ8" s="133"/>
      <c r="GLR8" s="133"/>
      <c r="GLS8" s="133"/>
      <c r="GLT8" s="133"/>
      <c r="GLU8" s="133"/>
      <c r="GLV8" s="133"/>
      <c r="GLW8" s="133"/>
      <c r="GLX8" s="133"/>
      <c r="GLY8" s="133"/>
      <c r="GLZ8" s="133"/>
      <c r="GMA8" s="133"/>
      <c r="GMB8" s="133"/>
      <c r="GMC8" s="133"/>
      <c r="GMD8" s="133"/>
      <c r="GME8" s="133"/>
      <c r="GMF8" s="133"/>
      <c r="GMG8" s="133"/>
      <c r="GMH8" s="133"/>
      <c r="GMI8" s="133"/>
      <c r="GMJ8" s="133"/>
      <c r="GMK8" s="133"/>
      <c r="GML8" s="133"/>
      <c r="GMM8" s="133"/>
      <c r="GMN8" s="133"/>
      <c r="GMO8" s="133"/>
      <c r="GMP8" s="133"/>
      <c r="GMQ8" s="133"/>
      <c r="GMR8" s="133"/>
      <c r="GMS8" s="133"/>
      <c r="GMT8" s="133"/>
      <c r="GMU8" s="133"/>
      <c r="GMV8" s="133"/>
      <c r="GMW8" s="133"/>
      <c r="GMX8" s="133"/>
      <c r="GMY8" s="133"/>
      <c r="GMZ8" s="133"/>
      <c r="GNA8" s="133"/>
      <c r="GNB8" s="133"/>
      <c r="GNC8" s="133"/>
      <c r="GND8" s="133"/>
      <c r="GNE8" s="133"/>
      <c r="GNF8" s="133"/>
      <c r="GNG8" s="133"/>
      <c r="GNH8" s="133"/>
      <c r="GNI8" s="133"/>
      <c r="GNJ8" s="133"/>
      <c r="GNK8" s="133"/>
      <c r="GNL8" s="133"/>
      <c r="GNM8" s="133"/>
      <c r="GNN8" s="133"/>
      <c r="GNO8" s="133"/>
      <c r="GNP8" s="133"/>
      <c r="GNQ8" s="133"/>
      <c r="GNR8" s="133"/>
      <c r="GNS8" s="133"/>
      <c r="GNT8" s="133"/>
      <c r="GNU8" s="133"/>
      <c r="GNV8" s="133"/>
      <c r="GNW8" s="133"/>
      <c r="GNX8" s="133"/>
      <c r="GNY8" s="133"/>
      <c r="GNZ8" s="133"/>
      <c r="GOA8" s="133"/>
      <c r="GOB8" s="133"/>
      <c r="GOC8" s="133"/>
      <c r="GOD8" s="133"/>
      <c r="GOE8" s="133"/>
      <c r="GOF8" s="133"/>
      <c r="GOG8" s="133"/>
      <c r="GOH8" s="133"/>
      <c r="GOI8" s="133"/>
      <c r="GOJ8" s="133"/>
      <c r="GOK8" s="133"/>
      <c r="GOL8" s="133"/>
      <c r="GOM8" s="133"/>
      <c r="GON8" s="133"/>
      <c r="GOO8" s="133"/>
      <c r="GOP8" s="133"/>
      <c r="GOQ8" s="133"/>
      <c r="GOR8" s="133"/>
      <c r="GOS8" s="133"/>
      <c r="GOT8" s="133"/>
      <c r="GOU8" s="133"/>
      <c r="GOV8" s="133"/>
      <c r="GOW8" s="133"/>
      <c r="GOX8" s="133"/>
      <c r="GOY8" s="133"/>
      <c r="GOZ8" s="133"/>
      <c r="GPA8" s="133"/>
      <c r="GPB8" s="133"/>
      <c r="GPC8" s="133"/>
      <c r="GPD8" s="133"/>
      <c r="GPE8" s="133"/>
      <c r="GPF8" s="133"/>
      <c r="GPG8" s="133"/>
      <c r="GPH8" s="133"/>
      <c r="GPI8" s="133"/>
      <c r="GPJ8" s="133"/>
      <c r="GPK8" s="133"/>
      <c r="GPL8" s="133"/>
      <c r="GPM8" s="133"/>
      <c r="GPN8" s="133"/>
      <c r="GPO8" s="133"/>
      <c r="GPP8" s="133"/>
      <c r="GPQ8" s="133"/>
      <c r="GPR8" s="133"/>
      <c r="GPS8" s="133"/>
      <c r="GPT8" s="133"/>
      <c r="GPU8" s="133"/>
      <c r="GPV8" s="133"/>
      <c r="GPW8" s="133"/>
      <c r="GPX8" s="133"/>
      <c r="GPY8" s="133"/>
      <c r="GPZ8" s="133"/>
      <c r="GQA8" s="133"/>
      <c r="GQB8" s="133"/>
      <c r="GQC8" s="133"/>
      <c r="GQD8" s="133"/>
      <c r="GQE8" s="133"/>
      <c r="GQF8" s="133"/>
      <c r="GQG8" s="133"/>
      <c r="GQH8" s="133"/>
      <c r="GQI8" s="133"/>
      <c r="GQJ8" s="133"/>
      <c r="GQK8" s="133"/>
      <c r="GQL8" s="133"/>
      <c r="GQM8" s="133"/>
      <c r="GQN8" s="133"/>
      <c r="GQO8" s="133"/>
      <c r="GQP8" s="133"/>
      <c r="GQQ8" s="133"/>
      <c r="GQR8" s="133"/>
      <c r="GQS8" s="133"/>
      <c r="GQT8" s="133"/>
      <c r="GQU8" s="133"/>
      <c r="GQV8" s="133"/>
      <c r="GQW8" s="133"/>
      <c r="GQX8" s="133"/>
      <c r="GQY8" s="133"/>
      <c r="GQZ8" s="133"/>
      <c r="GRA8" s="133"/>
      <c r="GRB8" s="133"/>
      <c r="GRC8" s="133"/>
      <c r="GRD8" s="133"/>
      <c r="GRE8" s="133"/>
      <c r="GRF8" s="133"/>
      <c r="GRG8" s="133"/>
      <c r="GRH8" s="133"/>
      <c r="GRI8" s="133"/>
      <c r="GRJ8" s="133"/>
      <c r="GRK8" s="133"/>
      <c r="GRL8" s="133"/>
      <c r="GRM8" s="133"/>
      <c r="GRN8" s="133"/>
      <c r="GRO8" s="133"/>
      <c r="GRP8" s="133"/>
      <c r="GRQ8" s="133"/>
      <c r="GRR8" s="133"/>
      <c r="GRS8" s="133"/>
      <c r="GRT8" s="133"/>
      <c r="GRU8" s="133"/>
      <c r="GRV8" s="133"/>
      <c r="GRW8" s="133"/>
      <c r="GRX8" s="133"/>
      <c r="GRY8" s="133"/>
      <c r="GRZ8" s="133"/>
      <c r="GSA8" s="133"/>
      <c r="GSB8" s="133"/>
      <c r="GSC8" s="133"/>
      <c r="GSD8" s="133"/>
      <c r="GSE8" s="133"/>
      <c r="GSF8" s="133"/>
      <c r="GSG8" s="133"/>
      <c r="GSH8" s="133"/>
      <c r="GSI8" s="133"/>
      <c r="GSJ8" s="133"/>
      <c r="GSK8" s="133"/>
      <c r="GSL8" s="133"/>
      <c r="GSM8" s="133"/>
      <c r="GSN8" s="133"/>
      <c r="GSO8" s="133"/>
      <c r="GSP8" s="133"/>
      <c r="GSQ8" s="133"/>
      <c r="GSR8" s="133"/>
      <c r="GSS8" s="133"/>
      <c r="GST8" s="133"/>
      <c r="GSU8" s="133"/>
      <c r="GSV8" s="133"/>
      <c r="GSW8" s="133"/>
      <c r="GSX8" s="133"/>
      <c r="GSY8" s="133"/>
      <c r="GSZ8" s="133"/>
      <c r="GTA8" s="133"/>
      <c r="GTB8" s="133"/>
      <c r="GTC8" s="133"/>
      <c r="GTD8" s="133"/>
      <c r="GTE8" s="133"/>
      <c r="GTF8" s="133"/>
      <c r="GTG8" s="133"/>
      <c r="GTH8" s="133"/>
      <c r="GTI8" s="133"/>
      <c r="GTJ8" s="133"/>
      <c r="GTK8" s="133"/>
      <c r="GTL8" s="133"/>
      <c r="GTM8" s="133"/>
      <c r="GTN8" s="133"/>
      <c r="GTO8" s="133"/>
      <c r="GTP8" s="133"/>
      <c r="GTQ8" s="133"/>
      <c r="GTR8" s="133"/>
      <c r="GTS8" s="133"/>
      <c r="GTT8" s="133"/>
      <c r="GTU8" s="133"/>
      <c r="GTV8" s="133"/>
      <c r="GTW8" s="133"/>
      <c r="GTX8" s="133"/>
      <c r="GTY8" s="133"/>
      <c r="GTZ8" s="133"/>
      <c r="GUA8" s="133"/>
      <c r="GUB8" s="133"/>
      <c r="GUC8" s="133"/>
      <c r="GUD8" s="133"/>
      <c r="GUE8" s="133"/>
      <c r="GUF8" s="133"/>
      <c r="GUG8" s="133"/>
      <c r="GUH8" s="133"/>
      <c r="GUI8" s="133"/>
      <c r="GUJ8" s="133"/>
      <c r="GUK8" s="133"/>
      <c r="GUL8" s="133"/>
      <c r="GUM8" s="133"/>
      <c r="GUN8" s="133"/>
      <c r="GUO8" s="133"/>
      <c r="GUP8" s="133"/>
      <c r="GUQ8" s="133"/>
      <c r="GUR8" s="133"/>
      <c r="GUS8" s="133"/>
      <c r="GUT8" s="133"/>
      <c r="GUU8" s="133"/>
      <c r="GUV8" s="133"/>
      <c r="GUW8" s="133"/>
      <c r="GUX8" s="133"/>
      <c r="GUY8" s="133"/>
      <c r="GUZ8" s="133"/>
      <c r="GVA8" s="133"/>
      <c r="GVB8" s="133"/>
      <c r="GVC8" s="133"/>
      <c r="GVD8" s="133"/>
      <c r="GVE8" s="133"/>
      <c r="GVF8" s="133"/>
      <c r="GVG8" s="133"/>
      <c r="GVH8" s="133"/>
      <c r="GVI8" s="133"/>
      <c r="GVJ8" s="133"/>
      <c r="GVK8" s="133"/>
      <c r="GVL8" s="133"/>
      <c r="GVM8" s="133"/>
      <c r="GVN8" s="133"/>
      <c r="GVO8" s="133"/>
      <c r="GVP8" s="133"/>
      <c r="GVQ8" s="133"/>
      <c r="GVR8" s="133"/>
      <c r="GVS8" s="133"/>
      <c r="GVT8" s="133"/>
      <c r="GVU8" s="133"/>
      <c r="GVV8" s="133"/>
      <c r="GVW8" s="133"/>
      <c r="GVX8" s="133"/>
      <c r="GVY8" s="133"/>
      <c r="GVZ8" s="133"/>
      <c r="GWA8" s="133"/>
      <c r="GWB8" s="133"/>
      <c r="GWC8" s="133"/>
      <c r="GWD8" s="133"/>
      <c r="GWE8" s="133"/>
      <c r="GWF8" s="133"/>
      <c r="GWG8" s="133"/>
      <c r="GWH8" s="133"/>
      <c r="GWI8" s="133"/>
      <c r="GWJ8" s="133"/>
      <c r="GWK8" s="133"/>
      <c r="GWL8" s="133"/>
      <c r="GWM8" s="133"/>
      <c r="GWN8" s="133"/>
      <c r="GWO8" s="133"/>
      <c r="GWP8" s="133"/>
      <c r="GWQ8" s="133"/>
      <c r="GWR8" s="133"/>
      <c r="GWS8" s="133"/>
      <c r="GWT8" s="133"/>
      <c r="GWU8" s="133"/>
      <c r="GWV8" s="133"/>
      <c r="GWW8" s="133"/>
      <c r="GWX8" s="133"/>
      <c r="GWY8" s="133"/>
      <c r="GWZ8" s="133"/>
      <c r="GXA8" s="133"/>
      <c r="GXB8" s="133"/>
      <c r="GXC8" s="133"/>
      <c r="GXD8" s="133"/>
      <c r="GXE8" s="133"/>
      <c r="GXF8" s="133"/>
      <c r="GXG8" s="133"/>
      <c r="GXH8" s="133"/>
      <c r="GXI8" s="133"/>
      <c r="GXJ8" s="133"/>
      <c r="GXK8" s="133"/>
      <c r="GXL8" s="133"/>
      <c r="GXM8" s="133"/>
      <c r="GXN8" s="133"/>
      <c r="GXO8" s="133"/>
      <c r="GXP8" s="133"/>
      <c r="GXQ8" s="133"/>
      <c r="GXR8" s="133"/>
      <c r="GXS8" s="133"/>
      <c r="GXT8" s="133"/>
      <c r="GXU8" s="133"/>
      <c r="GXV8" s="133"/>
      <c r="GXW8" s="133"/>
      <c r="GXX8" s="133"/>
      <c r="GXY8" s="133"/>
      <c r="GXZ8" s="133"/>
      <c r="GYA8" s="133"/>
      <c r="GYB8" s="133"/>
      <c r="GYC8" s="133"/>
      <c r="GYD8" s="133"/>
      <c r="GYE8" s="133"/>
      <c r="GYF8" s="133"/>
      <c r="GYG8" s="133"/>
      <c r="GYH8" s="133"/>
      <c r="GYI8" s="133"/>
      <c r="GYJ8" s="133"/>
      <c r="GYK8" s="133"/>
      <c r="GYL8" s="133"/>
      <c r="GYM8" s="133"/>
      <c r="GYN8" s="133"/>
      <c r="GYO8" s="133"/>
      <c r="GYP8" s="133"/>
      <c r="GYQ8" s="133"/>
      <c r="GYR8" s="133"/>
      <c r="GYS8" s="133"/>
      <c r="GYT8" s="133"/>
      <c r="GYU8" s="133"/>
      <c r="GYV8" s="133"/>
      <c r="GYW8" s="133"/>
      <c r="GYX8" s="133"/>
      <c r="GYY8" s="133"/>
      <c r="GYZ8" s="133"/>
      <c r="GZA8" s="133"/>
      <c r="GZB8" s="133"/>
      <c r="GZC8" s="133"/>
      <c r="GZD8" s="133"/>
      <c r="GZE8" s="133"/>
      <c r="GZF8" s="133"/>
      <c r="GZG8" s="133"/>
      <c r="GZH8" s="133"/>
      <c r="GZI8" s="133"/>
      <c r="GZJ8" s="133"/>
      <c r="GZK8" s="133"/>
      <c r="GZL8" s="133"/>
      <c r="GZM8" s="133"/>
      <c r="GZN8" s="133"/>
      <c r="GZO8" s="133"/>
      <c r="GZP8" s="133"/>
      <c r="GZQ8" s="133"/>
      <c r="GZR8" s="133"/>
      <c r="GZS8" s="133"/>
      <c r="GZT8" s="133"/>
      <c r="GZU8" s="133"/>
      <c r="GZV8" s="133"/>
      <c r="GZW8" s="133"/>
      <c r="GZX8" s="133"/>
      <c r="GZY8" s="133"/>
      <c r="GZZ8" s="133"/>
      <c r="HAA8" s="133"/>
      <c r="HAB8" s="133"/>
      <c r="HAC8" s="133"/>
      <c r="HAD8" s="133"/>
      <c r="HAE8" s="133"/>
      <c r="HAF8" s="133"/>
      <c r="HAG8" s="133"/>
      <c r="HAH8" s="133"/>
      <c r="HAI8" s="133"/>
      <c r="HAJ8" s="133"/>
      <c r="HAK8" s="133"/>
      <c r="HAL8" s="133"/>
      <c r="HAM8" s="133"/>
      <c r="HAN8" s="133"/>
      <c r="HAO8" s="133"/>
      <c r="HAP8" s="133"/>
      <c r="HAQ8" s="133"/>
      <c r="HAR8" s="133"/>
      <c r="HAS8" s="133"/>
      <c r="HAT8" s="133"/>
      <c r="HAU8" s="133"/>
      <c r="HAV8" s="133"/>
      <c r="HAW8" s="133"/>
      <c r="HAX8" s="133"/>
      <c r="HAY8" s="133"/>
      <c r="HAZ8" s="133"/>
      <c r="HBA8" s="133"/>
      <c r="HBB8" s="133"/>
      <c r="HBC8" s="133"/>
      <c r="HBD8" s="133"/>
      <c r="HBE8" s="133"/>
      <c r="HBF8" s="133"/>
      <c r="HBG8" s="133"/>
      <c r="HBH8" s="133"/>
      <c r="HBI8" s="133"/>
      <c r="HBJ8" s="133"/>
      <c r="HBK8" s="133"/>
      <c r="HBL8" s="133"/>
      <c r="HBM8" s="133"/>
      <c r="HBN8" s="133"/>
      <c r="HBO8" s="133"/>
      <c r="HBP8" s="133"/>
      <c r="HBQ8" s="133"/>
      <c r="HBR8" s="133"/>
      <c r="HBS8" s="133"/>
      <c r="HBT8" s="133"/>
      <c r="HBU8" s="133"/>
      <c r="HBV8" s="133"/>
      <c r="HBW8" s="133"/>
      <c r="HBX8" s="133"/>
      <c r="HBY8" s="133"/>
      <c r="HBZ8" s="133"/>
      <c r="HCA8" s="133"/>
      <c r="HCB8" s="133"/>
      <c r="HCC8" s="133"/>
      <c r="HCD8" s="133"/>
      <c r="HCE8" s="133"/>
      <c r="HCF8" s="133"/>
      <c r="HCG8" s="133"/>
      <c r="HCH8" s="133"/>
      <c r="HCI8" s="133"/>
      <c r="HCJ8" s="133"/>
      <c r="HCK8" s="133"/>
      <c r="HCL8" s="133"/>
      <c r="HCM8" s="133"/>
      <c r="HCN8" s="133"/>
      <c r="HCO8" s="133"/>
      <c r="HCP8" s="133"/>
      <c r="HCQ8" s="133"/>
      <c r="HCR8" s="133"/>
      <c r="HCS8" s="133"/>
      <c r="HCT8" s="133"/>
      <c r="HCU8" s="133"/>
      <c r="HCV8" s="133"/>
      <c r="HCW8" s="133"/>
      <c r="HCX8" s="133"/>
      <c r="HCY8" s="133"/>
      <c r="HCZ8" s="133"/>
      <c r="HDA8" s="133"/>
      <c r="HDB8" s="133"/>
      <c r="HDC8" s="133"/>
      <c r="HDD8" s="133"/>
      <c r="HDE8" s="133"/>
      <c r="HDF8" s="133"/>
      <c r="HDG8" s="133"/>
      <c r="HDH8" s="133"/>
      <c r="HDI8" s="133"/>
      <c r="HDJ8" s="133"/>
      <c r="HDK8" s="133"/>
      <c r="HDL8" s="133"/>
      <c r="HDM8" s="133"/>
      <c r="HDN8" s="133"/>
      <c r="HDO8" s="133"/>
      <c r="HDP8" s="133"/>
      <c r="HDQ8" s="133"/>
      <c r="HDR8" s="133"/>
      <c r="HDS8" s="133"/>
      <c r="HDT8" s="133"/>
      <c r="HDU8" s="133"/>
      <c r="HDV8" s="133"/>
      <c r="HDW8" s="133"/>
      <c r="HDX8" s="133"/>
      <c r="HDY8" s="133"/>
      <c r="HDZ8" s="133"/>
      <c r="HEA8" s="133"/>
      <c r="HEB8" s="133"/>
      <c r="HEC8" s="133"/>
      <c r="HED8" s="133"/>
      <c r="HEE8" s="133"/>
      <c r="HEF8" s="133"/>
      <c r="HEG8" s="133"/>
      <c r="HEH8" s="133"/>
      <c r="HEI8" s="133"/>
      <c r="HEJ8" s="133"/>
      <c r="HEK8" s="133"/>
      <c r="HEL8" s="133"/>
      <c r="HEM8" s="133"/>
      <c r="HEN8" s="133"/>
      <c r="HEO8" s="133"/>
      <c r="HEP8" s="133"/>
      <c r="HEQ8" s="133"/>
      <c r="HER8" s="133"/>
      <c r="HES8" s="133"/>
      <c r="HET8" s="133"/>
      <c r="HEU8" s="133"/>
      <c r="HEV8" s="133"/>
      <c r="HEW8" s="133"/>
      <c r="HEX8" s="133"/>
      <c r="HEY8" s="133"/>
      <c r="HEZ8" s="133"/>
      <c r="HFA8" s="133"/>
      <c r="HFB8" s="133"/>
      <c r="HFC8" s="133"/>
      <c r="HFD8" s="133"/>
      <c r="HFE8" s="133"/>
      <c r="HFF8" s="133"/>
      <c r="HFG8" s="133"/>
      <c r="HFH8" s="133"/>
      <c r="HFI8" s="133"/>
      <c r="HFJ8" s="133"/>
      <c r="HFK8" s="133"/>
      <c r="HFL8" s="133"/>
      <c r="HFM8" s="133"/>
      <c r="HFN8" s="133"/>
      <c r="HFO8" s="133"/>
      <c r="HFP8" s="133"/>
      <c r="HFQ8" s="133"/>
      <c r="HFR8" s="133"/>
      <c r="HFS8" s="133"/>
      <c r="HFT8" s="133"/>
      <c r="HFU8" s="133"/>
      <c r="HFV8" s="133"/>
      <c r="HFW8" s="133"/>
      <c r="HFX8" s="133"/>
      <c r="HFY8" s="133"/>
      <c r="HFZ8" s="133"/>
      <c r="HGA8" s="133"/>
      <c r="HGB8" s="133"/>
      <c r="HGC8" s="133"/>
      <c r="HGD8" s="133"/>
      <c r="HGE8" s="133"/>
      <c r="HGF8" s="133"/>
      <c r="HGG8" s="133"/>
      <c r="HGH8" s="133"/>
      <c r="HGI8" s="133"/>
      <c r="HGJ8" s="133"/>
      <c r="HGK8" s="133"/>
      <c r="HGL8" s="133"/>
      <c r="HGM8" s="133"/>
      <c r="HGN8" s="133"/>
      <c r="HGO8" s="133"/>
      <c r="HGP8" s="133"/>
      <c r="HGQ8" s="133"/>
      <c r="HGR8" s="133"/>
      <c r="HGS8" s="133"/>
      <c r="HGT8" s="133"/>
      <c r="HGU8" s="133"/>
      <c r="HGV8" s="133"/>
      <c r="HGW8" s="133"/>
      <c r="HGX8" s="133"/>
      <c r="HGY8" s="133"/>
      <c r="HGZ8" s="133"/>
      <c r="HHA8" s="133"/>
      <c r="HHB8" s="133"/>
      <c r="HHC8" s="133"/>
      <c r="HHD8" s="133"/>
      <c r="HHE8" s="133"/>
      <c r="HHF8" s="133"/>
      <c r="HHG8" s="133"/>
      <c r="HHH8" s="133"/>
      <c r="HHI8" s="133"/>
      <c r="HHJ8" s="133"/>
      <c r="HHK8" s="133"/>
      <c r="HHL8" s="133"/>
      <c r="HHM8" s="133"/>
      <c r="HHN8" s="133"/>
      <c r="HHO8" s="133"/>
      <c r="HHP8" s="133"/>
      <c r="HHQ8" s="133"/>
      <c r="HHR8" s="133"/>
      <c r="HHS8" s="133"/>
      <c r="HHT8" s="133"/>
      <c r="HHU8" s="133"/>
      <c r="HHV8" s="133"/>
      <c r="HHW8" s="133"/>
      <c r="HHX8" s="133"/>
      <c r="HHY8" s="133"/>
      <c r="HHZ8" s="133"/>
      <c r="HIA8" s="133"/>
      <c r="HIB8" s="133"/>
      <c r="HIC8" s="133"/>
      <c r="HID8" s="133"/>
      <c r="HIE8" s="133"/>
      <c r="HIF8" s="133"/>
      <c r="HIG8" s="133"/>
      <c r="HIH8" s="133"/>
      <c r="HII8" s="133"/>
      <c r="HIJ8" s="133"/>
      <c r="HIK8" s="133"/>
      <c r="HIL8" s="133"/>
      <c r="HIM8" s="133"/>
      <c r="HIN8" s="133"/>
      <c r="HIO8" s="133"/>
      <c r="HIP8" s="133"/>
      <c r="HIQ8" s="133"/>
      <c r="HIR8" s="133"/>
      <c r="HIS8" s="133"/>
      <c r="HIT8" s="133"/>
      <c r="HIU8" s="133"/>
      <c r="HIV8" s="133"/>
      <c r="HIW8" s="133"/>
      <c r="HIX8" s="133"/>
      <c r="HIY8" s="133"/>
      <c r="HIZ8" s="133"/>
      <c r="HJA8" s="133"/>
      <c r="HJB8" s="133"/>
      <c r="HJC8" s="133"/>
      <c r="HJD8" s="133"/>
      <c r="HJE8" s="133"/>
      <c r="HJF8" s="133"/>
      <c r="HJG8" s="133"/>
      <c r="HJH8" s="133"/>
      <c r="HJI8" s="133"/>
      <c r="HJJ8" s="133"/>
      <c r="HJK8" s="133"/>
      <c r="HJL8" s="133"/>
      <c r="HJM8" s="133"/>
      <c r="HJN8" s="133"/>
      <c r="HJO8" s="133"/>
      <c r="HJP8" s="133"/>
      <c r="HJQ8" s="133"/>
      <c r="HJR8" s="133"/>
      <c r="HJS8" s="133"/>
      <c r="HJT8" s="133"/>
      <c r="HJU8" s="133"/>
      <c r="HJV8" s="133"/>
      <c r="HJW8" s="133"/>
      <c r="HJX8" s="133"/>
      <c r="HJY8" s="133"/>
      <c r="HJZ8" s="133"/>
      <c r="HKA8" s="133"/>
      <c r="HKB8" s="133"/>
      <c r="HKC8" s="133"/>
      <c r="HKD8" s="133"/>
      <c r="HKE8" s="133"/>
      <c r="HKF8" s="133"/>
      <c r="HKG8" s="133"/>
      <c r="HKH8" s="133"/>
      <c r="HKI8" s="133"/>
      <c r="HKJ8" s="133"/>
      <c r="HKK8" s="133"/>
      <c r="HKL8" s="133"/>
      <c r="HKM8" s="133"/>
      <c r="HKN8" s="133"/>
      <c r="HKO8" s="133"/>
      <c r="HKP8" s="133"/>
      <c r="HKQ8" s="133"/>
      <c r="HKR8" s="133"/>
      <c r="HKS8" s="133"/>
      <c r="HKT8" s="133"/>
      <c r="HKU8" s="133"/>
      <c r="HKV8" s="133"/>
      <c r="HKW8" s="133"/>
      <c r="HKX8" s="133"/>
      <c r="HKY8" s="133"/>
      <c r="HKZ8" s="133"/>
      <c r="HLA8" s="133"/>
      <c r="HLB8" s="133"/>
      <c r="HLC8" s="133"/>
      <c r="HLD8" s="133"/>
      <c r="HLE8" s="133"/>
      <c r="HLF8" s="133"/>
      <c r="HLG8" s="133"/>
      <c r="HLH8" s="133"/>
      <c r="HLI8" s="133"/>
      <c r="HLJ8" s="133"/>
      <c r="HLK8" s="133"/>
      <c r="HLL8" s="133"/>
      <c r="HLM8" s="133"/>
      <c r="HLN8" s="133"/>
      <c r="HLO8" s="133"/>
      <c r="HLP8" s="133"/>
      <c r="HLQ8" s="133"/>
      <c r="HLR8" s="133"/>
      <c r="HLS8" s="133"/>
      <c r="HLT8" s="133"/>
      <c r="HLU8" s="133"/>
      <c r="HLV8" s="133"/>
      <c r="HLW8" s="133"/>
      <c r="HLX8" s="133"/>
      <c r="HLY8" s="133"/>
      <c r="HLZ8" s="133"/>
      <c r="HMA8" s="133"/>
      <c r="HMB8" s="133"/>
      <c r="HMC8" s="133"/>
      <c r="HMD8" s="133"/>
      <c r="HME8" s="133"/>
      <c r="HMF8" s="133"/>
      <c r="HMG8" s="133"/>
      <c r="HMH8" s="133"/>
      <c r="HMI8" s="133"/>
      <c r="HMJ8" s="133"/>
      <c r="HMK8" s="133"/>
      <c r="HML8" s="133"/>
      <c r="HMM8" s="133"/>
      <c r="HMN8" s="133"/>
      <c r="HMO8" s="133"/>
      <c r="HMP8" s="133"/>
      <c r="HMQ8" s="133"/>
      <c r="HMR8" s="133"/>
      <c r="HMS8" s="133"/>
      <c r="HMT8" s="133"/>
      <c r="HMU8" s="133"/>
      <c r="HMV8" s="133"/>
      <c r="HMW8" s="133"/>
      <c r="HMX8" s="133"/>
      <c r="HMY8" s="133"/>
      <c r="HMZ8" s="133"/>
      <c r="HNA8" s="133"/>
      <c r="HNB8" s="133"/>
      <c r="HNC8" s="133"/>
      <c r="HND8" s="133"/>
      <c r="HNE8" s="133"/>
      <c r="HNF8" s="133"/>
      <c r="HNG8" s="133"/>
      <c r="HNH8" s="133"/>
      <c r="HNI8" s="133"/>
      <c r="HNJ8" s="133"/>
      <c r="HNK8" s="133"/>
      <c r="HNL8" s="133"/>
      <c r="HNM8" s="133"/>
      <c r="HNN8" s="133"/>
      <c r="HNO8" s="133"/>
      <c r="HNP8" s="133"/>
      <c r="HNQ8" s="133"/>
      <c r="HNR8" s="133"/>
      <c r="HNS8" s="133"/>
      <c r="HNT8" s="133"/>
      <c r="HNU8" s="133"/>
      <c r="HNV8" s="133"/>
      <c r="HNW8" s="133"/>
      <c r="HNX8" s="133"/>
      <c r="HNY8" s="133"/>
      <c r="HNZ8" s="133"/>
      <c r="HOA8" s="133"/>
      <c r="HOB8" s="133"/>
      <c r="HOC8" s="133"/>
      <c r="HOD8" s="133"/>
      <c r="HOE8" s="133"/>
      <c r="HOF8" s="133"/>
      <c r="HOG8" s="133"/>
      <c r="HOH8" s="133"/>
      <c r="HOI8" s="133"/>
      <c r="HOJ8" s="133"/>
      <c r="HOK8" s="133"/>
      <c r="HOL8" s="133"/>
      <c r="HOM8" s="133"/>
      <c r="HON8" s="133"/>
      <c r="HOO8" s="133"/>
      <c r="HOP8" s="133"/>
      <c r="HOQ8" s="133"/>
      <c r="HOR8" s="133"/>
      <c r="HOS8" s="133"/>
      <c r="HOT8" s="133"/>
      <c r="HOU8" s="133"/>
      <c r="HOV8" s="133"/>
      <c r="HOW8" s="133"/>
      <c r="HOX8" s="133"/>
      <c r="HOY8" s="133"/>
      <c r="HOZ8" s="133"/>
      <c r="HPA8" s="133"/>
      <c r="HPB8" s="133"/>
      <c r="HPC8" s="133"/>
      <c r="HPD8" s="133"/>
      <c r="HPE8" s="133"/>
      <c r="HPF8" s="133"/>
      <c r="HPG8" s="133"/>
      <c r="HPH8" s="133"/>
      <c r="HPI8" s="133"/>
      <c r="HPJ8" s="133"/>
      <c r="HPK8" s="133"/>
      <c r="HPL8" s="133"/>
      <c r="HPM8" s="133"/>
      <c r="HPN8" s="133"/>
      <c r="HPO8" s="133"/>
      <c r="HPP8" s="133"/>
      <c r="HPQ8" s="133"/>
      <c r="HPR8" s="133"/>
      <c r="HPS8" s="133"/>
      <c r="HPT8" s="133"/>
      <c r="HPU8" s="133"/>
      <c r="HPV8" s="133"/>
      <c r="HPW8" s="133"/>
      <c r="HPX8" s="133"/>
      <c r="HPY8" s="133"/>
      <c r="HPZ8" s="133"/>
      <c r="HQA8" s="133"/>
      <c r="HQB8" s="133"/>
      <c r="HQC8" s="133"/>
      <c r="HQD8" s="133"/>
      <c r="HQE8" s="133"/>
      <c r="HQF8" s="133"/>
      <c r="HQG8" s="133"/>
      <c r="HQH8" s="133"/>
      <c r="HQI8" s="133"/>
      <c r="HQJ8" s="133"/>
      <c r="HQK8" s="133"/>
      <c r="HQL8" s="133"/>
      <c r="HQM8" s="133"/>
      <c r="HQN8" s="133"/>
      <c r="HQO8" s="133"/>
      <c r="HQP8" s="133"/>
      <c r="HQQ8" s="133"/>
      <c r="HQR8" s="133"/>
      <c r="HQS8" s="133"/>
      <c r="HQT8" s="133"/>
      <c r="HQU8" s="133"/>
      <c r="HQV8" s="133"/>
      <c r="HQW8" s="133"/>
      <c r="HQX8" s="133"/>
      <c r="HQY8" s="133"/>
      <c r="HQZ8" s="133"/>
      <c r="HRA8" s="133"/>
      <c r="HRB8" s="133"/>
      <c r="HRC8" s="133"/>
      <c r="HRD8" s="133"/>
      <c r="HRE8" s="133"/>
      <c r="HRF8" s="133"/>
      <c r="HRG8" s="133"/>
      <c r="HRH8" s="133"/>
      <c r="HRI8" s="133"/>
      <c r="HRJ8" s="133"/>
      <c r="HRK8" s="133"/>
      <c r="HRL8" s="133"/>
      <c r="HRM8" s="133"/>
      <c r="HRN8" s="133"/>
      <c r="HRO8" s="133"/>
      <c r="HRP8" s="133"/>
      <c r="HRQ8" s="133"/>
      <c r="HRR8" s="133"/>
      <c r="HRS8" s="133"/>
      <c r="HRT8" s="133"/>
      <c r="HRU8" s="133"/>
      <c r="HRV8" s="133"/>
      <c r="HRW8" s="133"/>
      <c r="HRX8" s="133"/>
      <c r="HRY8" s="133"/>
      <c r="HRZ8" s="133"/>
      <c r="HSA8" s="133"/>
      <c r="HSB8" s="133"/>
      <c r="HSC8" s="133"/>
      <c r="HSD8" s="133"/>
      <c r="HSE8" s="133"/>
      <c r="HSF8" s="133"/>
      <c r="HSG8" s="133"/>
      <c r="HSH8" s="133"/>
      <c r="HSI8" s="133"/>
      <c r="HSJ8" s="133"/>
      <c r="HSK8" s="133"/>
      <c r="HSL8" s="133"/>
      <c r="HSM8" s="133"/>
      <c r="HSN8" s="133"/>
      <c r="HSO8" s="133"/>
      <c r="HSP8" s="133"/>
      <c r="HSQ8" s="133"/>
      <c r="HSR8" s="133"/>
      <c r="HSS8" s="133"/>
      <c r="HST8" s="133"/>
      <c r="HSU8" s="133"/>
      <c r="HSV8" s="133"/>
      <c r="HSW8" s="133"/>
      <c r="HSX8" s="133"/>
      <c r="HSY8" s="133"/>
      <c r="HSZ8" s="133"/>
      <c r="HTA8" s="133"/>
      <c r="HTB8" s="133"/>
      <c r="HTC8" s="133"/>
      <c r="HTD8" s="133"/>
      <c r="HTE8" s="133"/>
      <c r="HTF8" s="133"/>
      <c r="HTG8" s="133"/>
      <c r="HTH8" s="133"/>
      <c r="HTI8" s="133"/>
      <c r="HTJ8" s="133"/>
      <c r="HTK8" s="133"/>
      <c r="HTL8" s="133"/>
      <c r="HTM8" s="133"/>
      <c r="HTN8" s="133"/>
      <c r="HTO8" s="133"/>
      <c r="HTP8" s="133"/>
      <c r="HTQ8" s="133"/>
      <c r="HTR8" s="133"/>
      <c r="HTS8" s="133"/>
      <c r="HTT8" s="133"/>
      <c r="HTU8" s="133"/>
      <c r="HTV8" s="133"/>
      <c r="HTW8" s="133"/>
      <c r="HTX8" s="133"/>
      <c r="HTY8" s="133"/>
      <c r="HTZ8" s="133"/>
      <c r="HUA8" s="133"/>
      <c r="HUB8" s="133"/>
      <c r="HUC8" s="133"/>
      <c r="HUD8" s="133"/>
      <c r="HUE8" s="133"/>
      <c r="HUF8" s="133"/>
      <c r="HUG8" s="133"/>
      <c r="HUH8" s="133"/>
      <c r="HUI8" s="133"/>
      <c r="HUJ8" s="133"/>
      <c r="HUK8" s="133"/>
      <c r="HUL8" s="133"/>
      <c r="HUM8" s="133"/>
      <c r="HUN8" s="133"/>
      <c r="HUO8" s="133"/>
      <c r="HUP8" s="133"/>
      <c r="HUQ8" s="133"/>
      <c r="HUR8" s="133"/>
      <c r="HUS8" s="133"/>
      <c r="HUT8" s="133"/>
      <c r="HUU8" s="133"/>
      <c r="HUV8" s="133"/>
      <c r="HUW8" s="133"/>
      <c r="HUX8" s="133"/>
      <c r="HUY8" s="133"/>
      <c r="HUZ8" s="133"/>
      <c r="HVA8" s="133"/>
      <c r="HVB8" s="133"/>
      <c r="HVC8" s="133"/>
      <c r="HVD8" s="133"/>
      <c r="HVE8" s="133"/>
      <c r="HVF8" s="133"/>
      <c r="HVG8" s="133"/>
      <c r="HVH8" s="133"/>
      <c r="HVI8" s="133"/>
      <c r="HVJ8" s="133"/>
      <c r="HVK8" s="133"/>
      <c r="HVL8" s="133"/>
      <c r="HVM8" s="133"/>
      <c r="HVN8" s="133"/>
      <c r="HVO8" s="133"/>
      <c r="HVP8" s="133"/>
      <c r="HVQ8" s="133"/>
      <c r="HVR8" s="133"/>
      <c r="HVS8" s="133"/>
      <c r="HVT8" s="133"/>
      <c r="HVU8" s="133"/>
      <c r="HVV8" s="133"/>
      <c r="HVW8" s="133"/>
      <c r="HVX8" s="133"/>
      <c r="HVY8" s="133"/>
      <c r="HVZ8" s="133"/>
      <c r="HWA8" s="133"/>
      <c r="HWB8" s="133"/>
      <c r="HWC8" s="133"/>
      <c r="HWD8" s="133"/>
      <c r="HWE8" s="133"/>
      <c r="HWF8" s="133"/>
      <c r="HWG8" s="133"/>
      <c r="HWH8" s="133"/>
      <c r="HWI8" s="133"/>
      <c r="HWJ8" s="133"/>
      <c r="HWK8" s="133"/>
      <c r="HWL8" s="133"/>
      <c r="HWM8" s="133"/>
      <c r="HWN8" s="133"/>
      <c r="HWO8" s="133"/>
      <c r="HWP8" s="133"/>
      <c r="HWQ8" s="133"/>
      <c r="HWR8" s="133"/>
      <c r="HWS8" s="133"/>
      <c r="HWT8" s="133"/>
      <c r="HWU8" s="133"/>
      <c r="HWV8" s="133"/>
      <c r="HWW8" s="133"/>
      <c r="HWX8" s="133"/>
      <c r="HWY8" s="133"/>
      <c r="HWZ8" s="133"/>
      <c r="HXA8" s="133"/>
      <c r="HXB8" s="133"/>
      <c r="HXC8" s="133"/>
      <c r="HXD8" s="133"/>
      <c r="HXE8" s="133"/>
      <c r="HXF8" s="133"/>
      <c r="HXG8" s="133"/>
      <c r="HXH8" s="133"/>
      <c r="HXI8" s="133"/>
      <c r="HXJ8" s="133"/>
      <c r="HXK8" s="133"/>
      <c r="HXL8" s="133"/>
      <c r="HXM8" s="133"/>
      <c r="HXN8" s="133"/>
      <c r="HXO8" s="133"/>
      <c r="HXP8" s="133"/>
      <c r="HXQ8" s="133"/>
      <c r="HXR8" s="133"/>
      <c r="HXS8" s="133"/>
      <c r="HXT8" s="133"/>
      <c r="HXU8" s="133"/>
      <c r="HXV8" s="133"/>
      <c r="HXW8" s="133"/>
      <c r="HXX8" s="133"/>
      <c r="HXY8" s="133"/>
      <c r="HXZ8" s="133"/>
      <c r="HYA8" s="133"/>
      <c r="HYB8" s="133"/>
      <c r="HYC8" s="133"/>
      <c r="HYD8" s="133"/>
      <c r="HYE8" s="133"/>
      <c r="HYF8" s="133"/>
      <c r="HYG8" s="133"/>
      <c r="HYH8" s="133"/>
      <c r="HYI8" s="133"/>
      <c r="HYJ8" s="133"/>
      <c r="HYK8" s="133"/>
      <c r="HYL8" s="133"/>
      <c r="HYM8" s="133"/>
      <c r="HYN8" s="133"/>
      <c r="HYO8" s="133"/>
      <c r="HYP8" s="133"/>
      <c r="HYQ8" s="133"/>
      <c r="HYR8" s="133"/>
      <c r="HYS8" s="133"/>
      <c r="HYT8" s="133"/>
      <c r="HYU8" s="133"/>
      <c r="HYV8" s="133"/>
      <c r="HYW8" s="133"/>
      <c r="HYX8" s="133"/>
      <c r="HYY8" s="133"/>
      <c r="HYZ8" s="133"/>
      <c r="HZA8" s="133"/>
      <c r="HZB8" s="133"/>
      <c r="HZC8" s="133"/>
      <c r="HZD8" s="133"/>
      <c r="HZE8" s="133"/>
      <c r="HZF8" s="133"/>
      <c r="HZG8" s="133"/>
      <c r="HZH8" s="133"/>
      <c r="HZI8" s="133"/>
      <c r="HZJ8" s="133"/>
      <c r="HZK8" s="133"/>
      <c r="HZL8" s="133"/>
      <c r="HZM8" s="133"/>
      <c r="HZN8" s="133"/>
      <c r="HZO8" s="133"/>
      <c r="HZP8" s="133"/>
      <c r="HZQ8" s="133"/>
      <c r="HZR8" s="133"/>
      <c r="HZS8" s="133"/>
      <c r="HZT8" s="133"/>
      <c r="HZU8" s="133"/>
      <c r="HZV8" s="133"/>
      <c r="HZW8" s="133"/>
      <c r="HZX8" s="133"/>
      <c r="HZY8" s="133"/>
      <c r="HZZ8" s="133"/>
      <c r="IAA8" s="133"/>
      <c r="IAB8" s="133"/>
      <c r="IAC8" s="133"/>
      <c r="IAD8" s="133"/>
      <c r="IAE8" s="133"/>
      <c r="IAF8" s="133"/>
      <c r="IAG8" s="133"/>
      <c r="IAH8" s="133"/>
      <c r="IAI8" s="133"/>
      <c r="IAJ8" s="133"/>
      <c r="IAK8" s="133"/>
      <c r="IAL8" s="133"/>
      <c r="IAM8" s="133"/>
      <c r="IAN8" s="133"/>
      <c r="IAO8" s="133"/>
      <c r="IAP8" s="133"/>
      <c r="IAQ8" s="133"/>
      <c r="IAR8" s="133"/>
      <c r="IAS8" s="133"/>
      <c r="IAT8" s="133"/>
      <c r="IAU8" s="133"/>
      <c r="IAV8" s="133"/>
      <c r="IAW8" s="133"/>
      <c r="IAX8" s="133"/>
      <c r="IAY8" s="133"/>
      <c r="IAZ8" s="133"/>
      <c r="IBA8" s="133"/>
      <c r="IBB8" s="133"/>
      <c r="IBC8" s="133"/>
      <c r="IBD8" s="133"/>
      <c r="IBE8" s="133"/>
      <c r="IBF8" s="133"/>
      <c r="IBG8" s="133"/>
      <c r="IBH8" s="133"/>
      <c r="IBI8" s="133"/>
      <c r="IBJ8" s="133"/>
      <c r="IBK8" s="133"/>
      <c r="IBL8" s="133"/>
      <c r="IBM8" s="133"/>
      <c r="IBN8" s="133"/>
      <c r="IBO8" s="133"/>
      <c r="IBP8" s="133"/>
      <c r="IBQ8" s="133"/>
      <c r="IBR8" s="133"/>
      <c r="IBS8" s="133"/>
      <c r="IBT8" s="133"/>
      <c r="IBU8" s="133"/>
      <c r="IBV8" s="133"/>
      <c r="IBW8" s="133"/>
      <c r="IBX8" s="133"/>
      <c r="IBY8" s="133"/>
      <c r="IBZ8" s="133"/>
      <c r="ICA8" s="133"/>
      <c r="ICB8" s="133"/>
      <c r="ICC8" s="133"/>
      <c r="ICD8" s="133"/>
      <c r="ICE8" s="133"/>
      <c r="ICF8" s="133"/>
      <c r="ICG8" s="133"/>
      <c r="ICH8" s="133"/>
      <c r="ICI8" s="133"/>
      <c r="ICJ8" s="133"/>
      <c r="ICK8" s="133"/>
      <c r="ICL8" s="133"/>
      <c r="ICM8" s="133"/>
      <c r="ICN8" s="133"/>
      <c r="ICO8" s="133"/>
      <c r="ICP8" s="133"/>
      <c r="ICQ8" s="133"/>
      <c r="ICR8" s="133"/>
      <c r="ICS8" s="133"/>
      <c r="ICT8" s="133"/>
      <c r="ICU8" s="133"/>
      <c r="ICV8" s="133"/>
      <c r="ICW8" s="133"/>
      <c r="ICX8" s="133"/>
      <c r="ICY8" s="133"/>
      <c r="ICZ8" s="133"/>
      <c r="IDA8" s="133"/>
      <c r="IDB8" s="133"/>
      <c r="IDC8" s="133"/>
      <c r="IDD8" s="133"/>
      <c r="IDE8" s="133"/>
      <c r="IDF8" s="133"/>
      <c r="IDG8" s="133"/>
      <c r="IDH8" s="133"/>
      <c r="IDI8" s="133"/>
      <c r="IDJ8" s="133"/>
      <c r="IDK8" s="133"/>
      <c r="IDL8" s="133"/>
      <c r="IDM8" s="133"/>
      <c r="IDN8" s="133"/>
      <c r="IDO8" s="133"/>
      <c r="IDP8" s="133"/>
      <c r="IDQ8" s="133"/>
      <c r="IDR8" s="133"/>
      <c r="IDS8" s="133"/>
      <c r="IDT8" s="133"/>
      <c r="IDU8" s="133"/>
      <c r="IDV8" s="133"/>
      <c r="IDW8" s="133"/>
      <c r="IDX8" s="133"/>
      <c r="IDY8" s="133"/>
      <c r="IDZ8" s="133"/>
      <c r="IEA8" s="133"/>
      <c r="IEB8" s="133"/>
      <c r="IEC8" s="133"/>
      <c r="IED8" s="133"/>
      <c r="IEE8" s="133"/>
      <c r="IEF8" s="133"/>
      <c r="IEG8" s="133"/>
      <c r="IEH8" s="133"/>
      <c r="IEI8" s="133"/>
      <c r="IEJ8" s="133"/>
      <c r="IEK8" s="133"/>
      <c r="IEL8" s="133"/>
      <c r="IEM8" s="133"/>
      <c r="IEN8" s="133"/>
      <c r="IEO8" s="133"/>
      <c r="IEP8" s="133"/>
      <c r="IEQ8" s="133"/>
      <c r="IER8" s="133"/>
      <c r="IES8" s="133"/>
      <c r="IET8" s="133"/>
      <c r="IEU8" s="133"/>
      <c r="IEV8" s="133"/>
      <c r="IEW8" s="133"/>
      <c r="IEX8" s="133"/>
      <c r="IEY8" s="133"/>
      <c r="IEZ8" s="133"/>
      <c r="IFA8" s="133"/>
      <c r="IFB8" s="133"/>
      <c r="IFC8" s="133"/>
      <c r="IFD8" s="133"/>
      <c r="IFE8" s="133"/>
      <c r="IFF8" s="133"/>
      <c r="IFG8" s="133"/>
      <c r="IFH8" s="133"/>
      <c r="IFI8" s="133"/>
      <c r="IFJ8" s="133"/>
      <c r="IFK8" s="133"/>
      <c r="IFL8" s="133"/>
      <c r="IFM8" s="133"/>
      <c r="IFN8" s="133"/>
      <c r="IFO8" s="133"/>
      <c r="IFP8" s="133"/>
      <c r="IFQ8" s="133"/>
      <c r="IFR8" s="133"/>
      <c r="IFS8" s="133"/>
      <c r="IFT8" s="133"/>
      <c r="IFU8" s="133"/>
      <c r="IFV8" s="133"/>
      <c r="IFW8" s="133"/>
      <c r="IFX8" s="133"/>
      <c r="IFY8" s="133"/>
      <c r="IFZ8" s="133"/>
      <c r="IGA8" s="133"/>
      <c r="IGB8" s="133"/>
      <c r="IGC8" s="133"/>
      <c r="IGD8" s="133"/>
      <c r="IGE8" s="133"/>
      <c r="IGF8" s="133"/>
      <c r="IGG8" s="133"/>
      <c r="IGH8" s="133"/>
      <c r="IGI8" s="133"/>
      <c r="IGJ8" s="133"/>
      <c r="IGK8" s="133"/>
      <c r="IGL8" s="133"/>
      <c r="IGM8" s="133"/>
      <c r="IGN8" s="133"/>
      <c r="IGO8" s="133"/>
      <c r="IGP8" s="133"/>
      <c r="IGQ8" s="133"/>
      <c r="IGR8" s="133"/>
      <c r="IGS8" s="133"/>
      <c r="IGT8" s="133"/>
      <c r="IGU8" s="133"/>
      <c r="IGV8" s="133"/>
      <c r="IGW8" s="133"/>
      <c r="IGX8" s="133"/>
      <c r="IGY8" s="133"/>
      <c r="IGZ8" s="133"/>
      <c r="IHA8" s="133"/>
      <c r="IHB8" s="133"/>
      <c r="IHC8" s="133"/>
      <c r="IHD8" s="133"/>
      <c r="IHE8" s="133"/>
      <c r="IHF8" s="133"/>
      <c r="IHG8" s="133"/>
      <c r="IHH8" s="133"/>
      <c r="IHI8" s="133"/>
      <c r="IHJ8" s="133"/>
      <c r="IHK8" s="133"/>
      <c r="IHL8" s="133"/>
      <c r="IHM8" s="133"/>
      <c r="IHN8" s="133"/>
      <c r="IHO8" s="133"/>
      <c r="IHP8" s="133"/>
      <c r="IHQ8" s="133"/>
      <c r="IHR8" s="133"/>
      <c r="IHS8" s="133"/>
      <c r="IHT8" s="133"/>
      <c r="IHU8" s="133"/>
      <c r="IHV8" s="133"/>
      <c r="IHW8" s="133"/>
      <c r="IHX8" s="133"/>
      <c r="IHY8" s="133"/>
      <c r="IHZ8" s="133"/>
      <c r="IIA8" s="133"/>
      <c r="IIB8" s="133"/>
      <c r="IIC8" s="133"/>
      <c r="IID8" s="133"/>
      <c r="IIE8" s="133"/>
      <c r="IIF8" s="133"/>
      <c r="IIG8" s="133"/>
      <c r="IIH8" s="133"/>
      <c r="III8" s="133"/>
      <c r="IIJ8" s="133"/>
      <c r="IIK8" s="133"/>
      <c r="IIL8" s="133"/>
      <c r="IIM8" s="133"/>
      <c r="IIN8" s="133"/>
      <c r="IIO8" s="133"/>
      <c r="IIP8" s="133"/>
      <c r="IIQ8" s="133"/>
      <c r="IIR8" s="133"/>
      <c r="IIS8" s="133"/>
      <c r="IIT8" s="133"/>
      <c r="IIU8" s="133"/>
      <c r="IIV8" s="133"/>
      <c r="IIW8" s="133"/>
      <c r="IIX8" s="133"/>
      <c r="IIY8" s="133"/>
      <c r="IIZ8" s="133"/>
      <c r="IJA8" s="133"/>
      <c r="IJB8" s="133"/>
      <c r="IJC8" s="133"/>
      <c r="IJD8" s="133"/>
      <c r="IJE8" s="133"/>
      <c r="IJF8" s="133"/>
      <c r="IJG8" s="133"/>
      <c r="IJH8" s="133"/>
      <c r="IJI8" s="133"/>
      <c r="IJJ8" s="133"/>
      <c r="IJK8" s="133"/>
      <c r="IJL8" s="133"/>
      <c r="IJM8" s="133"/>
      <c r="IJN8" s="133"/>
      <c r="IJO8" s="133"/>
      <c r="IJP8" s="133"/>
      <c r="IJQ8" s="133"/>
      <c r="IJR8" s="133"/>
      <c r="IJS8" s="133"/>
      <c r="IJT8" s="133"/>
      <c r="IJU8" s="133"/>
      <c r="IJV8" s="133"/>
      <c r="IJW8" s="133"/>
      <c r="IJX8" s="133"/>
      <c r="IJY8" s="133"/>
      <c r="IJZ8" s="133"/>
      <c r="IKA8" s="133"/>
      <c r="IKB8" s="133"/>
      <c r="IKC8" s="133"/>
      <c r="IKD8" s="133"/>
      <c r="IKE8" s="133"/>
      <c r="IKF8" s="133"/>
      <c r="IKG8" s="133"/>
      <c r="IKH8" s="133"/>
      <c r="IKI8" s="133"/>
      <c r="IKJ8" s="133"/>
      <c r="IKK8" s="133"/>
      <c r="IKL8" s="133"/>
      <c r="IKM8" s="133"/>
      <c r="IKN8" s="133"/>
      <c r="IKO8" s="133"/>
      <c r="IKP8" s="133"/>
      <c r="IKQ8" s="133"/>
      <c r="IKR8" s="133"/>
      <c r="IKS8" s="133"/>
      <c r="IKT8" s="133"/>
      <c r="IKU8" s="133"/>
      <c r="IKV8" s="133"/>
      <c r="IKW8" s="133"/>
      <c r="IKX8" s="133"/>
      <c r="IKY8" s="133"/>
      <c r="IKZ8" s="133"/>
      <c r="ILA8" s="133"/>
      <c r="ILB8" s="133"/>
      <c r="ILC8" s="133"/>
      <c r="ILD8" s="133"/>
      <c r="ILE8" s="133"/>
      <c r="ILF8" s="133"/>
      <c r="ILG8" s="133"/>
      <c r="ILH8" s="133"/>
      <c r="ILI8" s="133"/>
      <c r="ILJ8" s="133"/>
      <c r="ILK8" s="133"/>
      <c r="ILL8" s="133"/>
      <c r="ILM8" s="133"/>
      <c r="ILN8" s="133"/>
      <c r="ILO8" s="133"/>
      <c r="ILP8" s="133"/>
      <c r="ILQ8" s="133"/>
      <c r="ILR8" s="133"/>
      <c r="ILS8" s="133"/>
      <c r="ILT8" s="133"/>
      <c r="ILU8" s="133"/>
      <c r="ILV8" s="133"/>
      <c r="ILW8" s="133"/>
      <c r="ILX8" s="133"/>
      <c r="ILY8" s="133"/>
      <c r="ILZ8" s="133"/>
      <c r="IMA8" s="133"/>
      <c r="IMB8" s="133"/>
      <c r="IMC8" s="133"/>
      <c r="IMD8" s="133"/>
      <c r="IME8" s="133"/>
      <c r="IMF8" s="133"/>
      <c r="IMG8" s="133"/>
      <c r="IMH8" s="133"/>
      <c r="IMI8" s="133"/>
      <c r="IMJ8" s="133"/>
      <c r="IMK8" s="133"/>
      <c r="IML8" s="133"/>
      <c r="IMM8" s="133"/>
      <c r="IMN8" s="133"/>
      <c r="IMO8" s="133"/>
      <c r="IMP8" s="133"/>
      <c r="IMQ8" s="133"/>
      <c r="IMR8" s="133"/>
      <c r="IMS8" s="133"/>
      <c r="IMT8" s="133"/>
      <c r="IMU8" s="133"/>
      <c r="IMV8" s="133"/>
      <c r="IMW8" s="133"/>
      <c r="IMX8" s="133"/>
      <c r="IMY8" s="133"/>
      <c r="IMZ8" s="133"/>
      <c r="INA8" s="133"/>
      <c r="INB8" s="133"/>
      <c r="INC8" s="133"/>
      <c r="IND8" s="133"/>
      <c r="INE8" s="133"/>
      <c r="INF8" s="133"/>
      <c r="ING8" s="133"/>
      <c r="INH8" s="133"/>
      <c r="INI8" s="133"/>
      <c r="INJ8" s="133"/>
      <c r="INK8" s="133"/>
      <c r="INL8" s="133"/>
      <c r="INM8" s="133"/>
      <c r="INN8" s="133"/>
      <c r="INO8" s="133"/>
      <c r="INP8" s="133"/>
      <c r="INQ8" s="133"/>
      <c r="INR8" s="133"/>
      <c r="INS8" s="133"/>
      <c r="INT8" s="133"/>
      <c r="INU8" s="133"/>
      <c r="INV8" s="133"/>
      <c r="INW8" s="133"/>
      <c r="INX8" s="133"/>
      <c r="INY8" s="133"/>
      <c r="INZ8" s="133"/>
      <c r="IOA8" s="133"/>
      <c r="IOB8" s="133"/>
      <c r="IOC8" s="133"/>
      <c r="IOD8" s="133"/>
      <c r="IOE8" s="133"/>
      <c r="IOF8" s="133"/>
      <c r="IOG8" s="133"/>
      <c r="IOH8" s="133"/>
      <c r="IOI8" s="133"/>
      <c r="IOJ8" s="133"/>
      <c r="IOK8" s="133"/>
      <c r="IOL8" s="133"/>
      <c r="IOM8" s="133"/>
      <c r="ION8" s="133"/>
      <c r="IOO8" s="133"/>
      <c r="IOP8" s="133"/>
      <c r="IOQ8" s="133"/>
      <c r="IOR8" s="133"/>
      <c r="IOS8" s="133"/>
      <c r="IOT8" s="133"/>
      <c r="IOU8" s="133"/>
      <c r="IOV8" s="133"/>
      <c r="IOW8" s="133"/>
      <c r="IOX8" s="133"/>
      <c r="IOY8" s="133"/>
      <c r="IOZ8" s="133"/>
      <c r="IPA8" s="133"/>
      <c r="IPB8" s="133"/>
      <c r="IPC8" s="133"/>
      <c r="IPD8" s="133"/>
      <c r="IPE8" s="133"/>
      <c r="IPF8" s="133"/>
      <c r="IPG8" s="133"/>
      <c r="IPH8" s="133"/>
      <c r="IPI8" s="133"/>
      <c r="IPJ8" s="133"/>
      <c r="IPK8" s="133"/>
      <c r="IPL8" s="133"/>
      <c r="IPM8" s="133"/>
      <c r="IPN8" s="133"/>
      <c r="IPO8" s="133"/>
      <c r="IPP8" s="133"/>
      <c r="IPQ8" s="133"/>
      <c r="IPR8" s="133"/>
      <c r="IPS8" s="133"/>
      <c r="IPT8" s="133"/>
      <c r="IPU8" s="133"/>
      <c r="IPV8" s="133"/>
      <c r="IPW8" s="133"/>
      <c r="IPX8" s="133"/>
      <c r="IPY8" s="133"/>
      <c r="IPZ8" s="133"/>
      <c r="IQA8" s="133"/>
      <c r="IQB8" s="133"/>
      <c r="IQC8" s="133"/>
      <c r="IQD8" s="133"/>
      <c r="IQE8" s="133"/>
      <c r="IQF8" s="133"/>
      <c r="IQG8" s="133"/>
      <c r="IQH8" s="133"/>
      <c r="IQI8" s="133"/>
      <c r="IQJ8" s="133"/>
      <c r="IQK8" s="133"/>
      <c r="IQL8" s="133"/>
      <c r="IQM8" s="133"/>
      <c r="IQN8" s="133"/>
      <c r="IQO8" s="133"/>
      <c r="IQP8" s="133"/>
      <c r="IQQ8" s="133"/>
      <c r="IQR8" s="133"/>
      <c r="IQS8" s="133"/>
      <c r="IQT8" s="133"/>
      <c r="IQU8" s="133"/>
      <c r="IQV8" s="133"/>
      <c r="IQW8" s="133"/>
      <c r="IQX8" s="133"/>
      <c r="IQY8" s="133"/>
      <c r="IQZ8" s="133"/>
      <c r="IRA8" s="133"/>
      <c r="IRB8" s="133"/>
      <c r="IRC8" s="133"/>
      <c r="IRD8" s="133"/>
      <c r="IRE8" s="133"/>
      <c r="IRF8" s="133"/>
      <c r="IRG8" s="133"/>
      <c r="IRH8" s="133"/>
      <c r="IRI8" s="133"/>
      <c r="IRJ8" s="133"/>
      <c r="IRK8" s="133"/>
      <c r="IRL8" s="133"/>
      <c r="IRM8" s="133"/>
      <c r="IRN8" s="133"/>
      <c r="IRO8" s="133"/>
      <c r="IRP8" s="133"/>
      <c r="IRQ8" s="133"/>
      <c r="IRR8" s="133"/>
      <c r="IRS8" s="133"/>
      <c r="IRT8" s="133"/>
      <c r="IRU8" s="133"/>
      <c r="IRV8" s="133"/>
      <c r="IRW8" s="133"/>
      <c r="IRX8" s="133"/>
      <c r="IRY8" s="133"/>
      <c r="IRZ8" s="133"/>
      <c r="ISA8" s="133"/>
      <c r="ISB8" s="133"/>
      <c r="ISC8" s="133"/>
      <c r="ISD8" s="133"/>
      <c r="ISE8" s="133"/>
      <c r="ISF8" s="133"/>
      <c r="ISG8" s="133"/>
      <c r="ISH8" s="133"/>
      <c r="ISI8" s="133"/>
      <c r="ISJ8" s="133"/>
      <c r="ISK8" s="133"/>
      <c r="ISL8" s="133"/>
      <c r="ISM8" s="133"/>
      <c r="ISN8" s="133"/>
      <c r="ISO8" s="133"/>
      <c r="ISP8" s="133"/>
      <c r="ISQ8" s="133"/>
      <c r="ISR8" s="133"/>
      <c r="ISS8" s="133"/>
      <c r="IST8" s="133"/>
      <c r="ISU8" s="133"/>
      <c r="ISV8" s="133"/>
      <c r="ISW8" s="133"/>
      <c r="ISX8" s="133"/>
      <c r="ISY8" s="133"/>
      <c r="ISZ8" s="133"/>
      <c r="ITA8" s="133"/>
      <c r="ITB8" s="133"/>
      <c r="ITC8" s="133"/>
      <c r="ITD8" s="133"/>
      <c r="ITE8" s="133"/>
      <c r="ITF8" s="133"/>
      <c r="ITG8" s="133"/>
      <c r="ITH8" s="133"/>
      <c r="ITI8" s="133"/>
      <c r="ITJ8" s="133"/>
      <c r="ITK8" s="133"/>
      <c r="ITL8" s="133"/>
      <c r="ITM8" s="133"/>
      <c r="ITN8" s="133"/>
      <c r="ITO8" s="133"/>
      <c r="ITP8" s="133"/>
      <c r="ITQ8" s="133"/>
      <c r="ITR8" s="133"/>
      <c r="ITS8" s="133"/>
      <c r="ITT8" s="133"/>
      <c r="ITU8" s="133"/>
      <c r="ITV8" s="133"/>
      <c r="ITW8" s="133"/>
      <c r="ITX8" s="133"/>
      <c r="ITY8" s="133"/>
      <c r="ITZ8" s="133"/>
      <c r="IUA8" s="133"/>
      <c r="IUB8" s="133"/>
      <c r="IUC8" s="133"/>
      <c r="IUD8" s="133"/>
      <c r="IUE8" s="133"/>
      <c r="IUF8" s="133"/>
      <c r="IUG8" s="133"/>
      <c r="IUH8" s="133"/>
      <c r="IUI8" s="133"/>
      <c r="IUJ8" s="133"/>
      <c r="IUK8" s="133"/>
      <c r="IUL8" s="133"/>
      <c r="IUM8" s="133"/>
      <c r="IUN8" s="133"/>
      <c r="IUO8" s="133"/>
      <c r="IUP8" s="133"/>
      <c r="IUQ8" s="133"/>
      <c r="IUR8" s="133"/>
      <c r="IUS8" s="133"/>
      <c r="IUT8" s="133"/>
      <c r="IUU8" s="133"/>
      <c r="IUV8" s="133"/>
      <c r="IUW8" s="133"/>
      <c r="IUX8" s="133"/>
      <c r="IUY8" s="133"/>
      <c r="IUZ8" s="133"/>
      <c r="IVA8" s="133"/>
      <c r="IVB8" s="133"/>
      <c r="IVC8" s="133"/>
      <c r="IVD8" s="133"/>
      <c r="IVE8" s="133"/>
      <c r="IVF8" s="133"/>
      <c r="IVG8" s="133"/>
      <c r="IVH8" s="133"/>
      <c r="IVI8" s="133"/>
      <c r="IVJ8" s="133"/>
      <c r="IVK8" s="133"/>
      <c r="IVL8" s="133"/>
      <c r="IVM8" s="133"/>
      <c r="IVN8" s="133"/>
      <c r="IVO8" s="133"/>
      <c r="IVP8" s="133"/>
      <c r="IVQ8" s="133"/>
      <c r="IVR8" s="133"/>
      <c r="IVS8" s="133"/>
      <c r="IVT8" s="133"/>
      <c r="IVU8" s="133"/>
      <c r="IVV8" s="133"/>
      <c r="IVW8" s="133"/>
      <c r="IVX8" s="133"/>
      <c r="IVY8" s="133"/>
      <c r="IVZ8" s="133"/>
      <c r="IWA8" s="133"/>
      <c r="IWB8" s="133"/>
      <c r="IWC8" s="133"/>
      <c r="IWD8" s="133"/>
      <c r="IWE8" s="133"/>
      <c r="IWF8" s="133"/>
      <c r="IWG8" s="133"/>
      <c r="IWH8" s="133"/>
      <c r="IWI8" s="133"/>
      <c r="IWJ8" s="133"/>
      <c r="IWK8" s="133"/>
      <c r="IWL8" s="133"/>
      <c r="IWM8" s="133"/>
      <c r="IWN8" s="133"/>
      <c r="IWO8" s="133"/>
      <c r="IWP8" s="133"/>
      <c r="IWQ8" s="133"/>
      <c r="IWR8" s="133"/>
      <c r="IWS8" s="133"/>
      <c r="IWT8" s="133"/>
      <c r="IWU8" s="133"/>
      <c r="IWV8" s="133"/>
      <c r="IWW8" s="133"/>
      <c r="IWX8" s="133"/>
      <c r="IWY8" s="133"/>
      <c r="IWZ8" s="133"/>
      <c r="IXA8" s="133"/>
      <c r="IXB8" s="133"/>
      <c r="IXC8" s="133"/>
      <c r="IXD8" s="133"/>
      <c r="IXE8" s="133"/>
      <c r="IXF8" s="133"/>
      <c r="IXG8" s="133"/>
      <c r="IXH8" s="133"/>
      <c r="IXI8" s="133"/>
      <c r="IXJ8" s="133"/>
      <c r="IXK8" s="133"/>
      <c r="IXL8" s="133"/>
      <c r="IXM8" s="133"/>
      <c r="IXN8" s="133"/>
      <c r="IXO8" s="133"/>
      <c r="IXP8" s="133"/>
      <c r="IXQ8" s="133"/>
      <c r="IXR8" s="133"/>
      <c r="IXS8" s="133"/>
      <c r="IXT8" s="133"/>
      <c r="IXU8" s="133"/>
      <c r="IXV8" s="133"/>
      <c r="IXW8" s="133"/>
      <c r="IXX8" s="133"/>
      <c r="IXY8" s="133"/>
      <c r="IXZ8" s="133"/>
      <c r="IYA8" s="133"/>
      <c r="IYB8" s="133"/>
      <c r="IYC8" s="133"/>
      <c r="IYD8" s="133"/>
      <c r="IYE8" s="133"/>
      <c r="IYF8" s="133"/>
      <c r="IYG8" s="133"/>
      <c r="IYH8" s="133"/>
      <c r="IYI8" s="133"/>
      <c r="IYJ8" s="133"/>
      <c r="IYK8" s="133"/>
      <c r="IYL8" s="133"/>
      <c r="IYM8" s="133"/>
      <c r="IYN8" s="133"/>
      <c r="IYO8" s="133"/>
      <c r="IYP8" s="133"/>
      <c r="IYQ8" s="133"/>
      <c r="IYR8" s="133"/>
      <c r="IYS8" s="133"/>
      <c r="IYT8" s="133"/>
      <c r="IYU8" s="133"/>
      <c r="IYV8" s="133"/>
      <c r="IYW8" s="133"/>
      <c r="IYX8" s="133"/>
      <c r="IYY8" s="133"/>
      <c r="IYZ8" s="133"/>
      <c r="IZA8" s="133"/>
      <c r="IZB8" s="133"/>
      <c r="IZC8" s="133"/>
      <c r="IZD8" s="133"/>
      <c r="IZE8" s="133"/>
      <c r="IZF8" s="133"/>
      <c r="IZG8" s="133"/>
      <c r="IZH8" s="133"/>
      <c r="IZI8" s="133"/>
      <c r="IZJ8" s="133"/>
      <c r="IZK8" s="133"/>
      <c r="IZL8" s="133"/>
      <c r="IZM8" s="133"/>
      <c r="IZN8" s="133"/>
      <c r="IZO8" s="133"/>
      <c r="IZP8" s="133"/>
      <c r="IZQ8" s="133"/>
      <c r="IZR8" s="133"/>
      <c r="IZS8" s="133"/>
      <c r="IZT8" s="133"/>
      <c r="IZU8" s="133"/>
      <c r="IZV8" s="133"/>
      <c r="IZW8" s="133"/>
      <c r="IZX8" s="133"/>
      <c r="IZY8" s="133"/>
      <c r="IZZ8" s="133"/>
      <c r="JAA8" s="133"/>
      <c r="JAB8" s="133"/>
      <c r="JAC8" s="133"/>
      <c r="JAD8" s="133"/>
      <c r="JAE8" s="133"/>
      <c r="JAF8" s="133"/>
      <c r="JAG8" s="133"/>
      <c r="JAH8" s="133"/>
      <c r="JAI8" s="133"/>
      <c r="JAJ8" s="133"/>
      <c r="JAK8" s="133"/>
      <c r="JAL8" s="133"/>
      <c r="JAM8" s="133"/>
      <c r="JAN8" s="133"/>
      <c r="JAO8" s="133"/>
      <c r="JAP8" s="133"/>
      <c r="JAQ8" s="133"/>
      <c r="JAR8" s="133"/>
      <c r="JAS8" s="133"/>
      <c r="JAT8" s="133"/>
      <c r="JAU8" s="133"/>
      <c r="JAV8" s="133"/>
      <c r="JAW8" s="133"/>
      <c r="JAX8" s="133"/>
      <c r="JAY8" s="133"/>
      <c r="JAZ8" s="133"/>
      <c r="JBA8" s="133"/>
      <c r="JBB8" s="133"/>
      <c r="JBC8" s="133"/>
      <c r="JBD8" s="133"/>
      <c r="JBE8" s="133"/>
      <c r="JBF8" s="133"/>
      <c r="JBG8" s="133"/>
      <c r="JBH8" s="133"/>
      <c r="JBI8" s="133"/>
      <c r="JBJ8" s="133"/>
      <c r="JBK8" s="133"/>
      <c r="JBL8" s="133"/>
      <c r="JBM8" s="133"/>
      <c r="JBN8" s="133"/>
      <c r="JBO8" s="133"/>
      <c r="JBP8" s="133"/>
      <c r="JBQ8" s="133"/>
      <c r="JBR8" s="133"/>
      <c r="JBS8" s="133"/>
      <c r="JBT8" s="133"/>
      <c r="JBU8" s="133"/>
      <c r="JBV8" s="133"/>
      <c r="JBW8" s="133"/>
      <c r="JBX8" s="133"/>
      <c r="JBY8" s="133"/>
      <c r="JBZ8" s="133"/>
      <c r="JCA8" s="133"/>
      <c r="JCB8" s="133"/>
      <c r="JCC8" s="133"/>
      <c r="JCD8" s="133"/>
      <c r="JCE8" s="133"/>
      <c r="JCF8" s="133"/>
      <c r="JCG8" s="133"/>
      <c r="JCH8" s="133"/>
      <c r="JCI8" s="133"/>
      <c r="JCJ8" s="133"/>
      <c r="JCK8" s="133"/>
      <c r="JCL8" s="133"/>
      <c r="JCM8" s="133"/>
      <c r="JCN8" s="133"/>
      <c r="JCO8" s="133"/>
      <c r="JCP8" s="133"/>
      <c r="JCQ8" s="133"/>
      <c r="JCR8" s="133"/>
      <c r="JCS8" s="133"/>
      <c r="JCT8" s="133"/>
      <c r="JCU8" s="133"/>
      <c r="JCV8" s="133"/>
      <c r="JCW8" s="133"/>
      <c r="JCX8" s="133"/>
      <c r="JCY8" s="133"/>
      <c r="JCZ8" s="133"/>
      <c r="JDA8" s="133"/>
      <c r="JDB8" s="133"/>
      <c r="JDC8" s="133"/>
      <c r="JDD8" s="133"/>
      <c r="JDE8" s="133"/>
      <c r="JDF8" s="133"/>
      <c r="JDG8" s="133"/>
      <c r="JDH8" s="133"/>
      <c r="JDI8" s="133"/>
      <c r="JDJ8" s="133"/>
      <c r="JDK8" s="133"/>
      <c r="JDL8" s="133"/>
      <c r="JDM8" s="133"/>
      <c r="JDN8" s="133"/>
      <c r="JDO8" s="133"/>
      <c r="JDP8" s="133"/>
      <c r="JDQ8" s="133"/>
      <c r="JDR8" s="133"/>
      <c r="JDS8" s="133"/>
      <c r="JDT8" s="133"/>
      <c r="JDU8" s="133"/>
      <c r="JDV8" s="133"/>
      <c r="JDW8" s="133"/>
      <c r="JDX8" s="133"/>
      <c r="JDY8" s="133"/>
      <c r="JDZ8" s="133"/>
      <c r="JEA8" s="133"/>
      <c r="JEB8" s="133"/>
      <c r="JEC8" s="133"/>
      <c r="JED8" s="133"/>
      <c r="JEE8" s="133"/>
      <c r="JEF8" s="133"/>
      <c r="JEG8" s="133"/>
      <c r="JEH8" s="133"/>
      <c r="JEI8" s="133"/>
      <c r="JEJ8" s="133"/>
      <c r="JEK8" s="133"/>
      <c r="JEL8" s="133"/>
      <c r="JEM8" s="133"/>
      <c r="JEN8" s="133"/>
      <c r="JEO8" s="133"/>
      <c r="JEP8" s="133"/>
      <c r="JEQ8" s="133"/>
      <c r="JER8" s="133"/>
      <c r="JES8" s="133"/>
      <c r="JET8" s="133"/>
      <c r="JEU8" s="133"/>
      <c r="JEV8" s="133"/>
      <c r="JEW8" s="133"/>
      <c r="JEX8" s="133"/>
      <c r="JEY8" s="133"/>
      <c r="JEZ8" s="133"/>
      <c r="JFA8" s="133"/>
      <c r="JFB8" s="133"/>
      <c r="JFC8" s="133"/>
      <c r="JFD8" s="133"/>
      <c r="JFE8" s="133"/>
      <c r="JFF8" s="133"/>
      <c r="JFG8" s="133"/>
      <c r="JFH8" s="133"/>
      <c r="JFI8" s="133"/>
      <c r="JFJ8" s="133"/>
      <c r="JFK8" s="133"/>
      <c r="JFL8" s="133"/>
      <c r="JFM8" s="133"/>
      <c r="JFN8" s="133"/>
      <c r="JFO8" s="133"/>
      <c r="JFP8" s="133"/>
      <c r="JFQ8" s="133"/>
      <c r="JFR8" s="133"/>
      <c r="JFS8" s="133"/>
      <c r="JFT8" s="133"/>
      <c r="JFU8" s="133"/>
      <c r="JFV8" s="133"/>
      <c r="JFW8" s="133"/>
      <c r="JFX8" s="133"/>
      <c r="JFY8" s="133"/>
      <c r="JFZ8" s="133"/>
      <c r="JGA8" s="133"/>
      <c r="JGB8" s="133"/>
      <c r="JGC8" s="133"/>
      <c r="JGD8" s="133"/>
      <c r="JGE8" s="133"/>
      <c r="JGF8" s="133"/>
      <c r="JGG8" s="133"/>
      <c r="JGH8" s="133"/>
      <c r="JGI8" s="133"/>
      <c r="JGJ8" s="133"/>
      <c r="JGK8" s="133"/>
      <c r="JGL8" s="133"/>
      <c r="JGM8" s="133"/>
      <c r="JGN8" s="133"/>
      <c r="JGO8" s="133"/>
      <c r="JGP8" s="133"/>
      <c r="JGQ8" s="133"/>
      <c r="JGR8" s="133"/>
      <c r="JGS8" s="133"/>
      <c r="JGT8" s="133"/>
      <c r="JGU8" s="133"/>
      <c r="JGV8" s="133"/>
      <c r="JGW8" s="133"/>
      <c r="JGX8" s="133"/>
      <c r="JGY8" s="133"/>
      <c r="JGZ8" s="133"/>
      <c r="JHA8" s="133"/>
      <c r="JHB8" s="133"/>
      <c r="JHC8" s="133"/>
      <c r="JHD8" s="133"/>
      <c r="JHE8" s="133"/>
      <c r="JHF8" s="133"/>
      <c r="JHG8" s="133"/>
      <c r="JHH8" s="133"/>
      <c r="JHI8" s="133"/>
      <c r="JHJ8" s="133"/>
      <c r="JHK8" s="133"/>
      <c r="JHL8" s="133"/>
      <c r="JHM8" s="133"/>
      <c r="JHN8" s="133"/>
      <c r="JHO8" s="133"/>
      <c r="JHP8" s="133"/>
      <c r="JHQ8" s="133"/>
      <c r="JHR8" s="133"/>
      <c r="JHS8" s="133"/>
      <c r="JHT8" s="133"/>
      <c r="JHU8" s="133"/>
      <c r="JHV8" s="133"/>
      <c r="JHW8" s="133"/>
      <c r="JHX8" s="133"/>
      <c r="JHY8" s="133"/>
      <c r="JHZ8" s="133"/>
      <c r="JIA8" s="133"/>
      <c r="JIB8" s="133"/>
      <c r="JIC8" s="133"/>
      <c r="JID8" s="133"/>
      <c r="JIE8" s="133"/>
      <c r="JIF8" s="133"/>
      <c r="JIG8" s="133"/>
      <c r="JIH8" s="133"/>
      <c r="JII8" s="133"/>
      <c r="JIJ8" s="133"/>
      <c r="JIK8" s="133"/>
      <c r="JIL8" s="133"/>
      <c r="JIM8" s="133"/>
      <c r="JIN8" s="133"/>
      <c r="JIO8" s="133"/>
      <c r="JIP8" s="133"/>
      <c r="JIQ8" s="133"/>
      <c r="JIR8" s="133"/>
      <c r="JIS8" s="133"/>
      <c r="JIT8" s="133"/>
      <c r="JIU8" s="133"/>
      <c r="JIV8" s="133"/>
      <c r="JIW8" s="133"/>
      <c r="JIX8" s="133"/>
      <c r="JIY8" s="133"/>
      <c r="JIZ8" s="133"/>
      <c r="JJA8" s="133"/>
      <c r="JJB8" s="133"/>
      <c r="JJC8" s="133"/>
      <c r="JJD8" s="133"/>
      <c r="JJE8" s="133"/>
      <c r="JJF8" s="133"/>
      <c r="JJG8" s="133"/>
      <c r="JJH8" s="133"/>
      <c r="JJI8" s="133"/>
      <c r="JJJ8" s="133"/>
      <c r="JJK8" s="133"/>
      <c r="JJL8" s="133"/>
      <c r="JJM8" s="133"/>
      <c r="JJN8" s="133"/>
      <c r="JJO8" s="133"/>
      <c r="JJP8" s="133"/>
      <c r="JJQ8" s="133"/>
      <c r="JJR8" s="133"/>
      <c r="JJS8" s="133"/>
      <c r="JJT8" s="133"/>
      <c r="JJU8" s="133"/>
      <c r="JJV8" s="133"/>
      <c r="JJW8" s="133"/>
      <c r="JJX8" s="133"/>
      <c r="JJY8" s="133"/>
      <c r="JJZ8" s="133"/>
      <c r="JKA8" s="133"/>
      <c r="JKB8" s="133"/>
      <c r="JKC8" s="133"/>
      <c r="JKD8" s="133"/>
      <c r="JKE8" s="133"/>
      <c r="JKF8" s="133"/>
      <c r="JKG8" s="133"/>
      <c r="JKH8" s="133"/>
      <c r="JKI8" s="133"/>
      <c r="JKJ8" s="133"/>
      <c r="JKK8" s="133"/>
      <c r="JKL8" s="133"/>
      <c r="JKM8" s="133"/>
      <c r="JKN8" s="133"/>
      <c r="JKO8" s="133"/>
      <c r="JKP8" s="133"/>
      <c r="JKQ8" s="133"/>
      <c r="JKR8" s="133"/>
      <c r="JKS8" s="133"/>
      <c r="JKT8" s="133"/>
      <c r="JKU8" s="133"/>
      <c r="JKV8" s="133"/>
      <c r="JKW8" s="133"/>
      <c r="JKX8" s="133"/>
      <c r="JKY8" s="133"/>
      <c r="JKZ8" s="133"/>
      <c r="JLA8" s="133"/>
      <c r="JLB8" s="133"/>
      <c r="JLC8" s="133"/>
      <c r="JLD8" s="133"/>
      <c r="JLE8" s="133"/>
      <c r="JLF8" s="133"/>
      <c r="JLG8" s="133"/>
      <c r="JLH8" s="133"/>
      <c r="JLI8" s="133"/>
      <c r="JLJ8" s="133"/>
      <c r="JLK8" s="133"/>
      <c r="JLL8" s="133"/>
      <c r="JLM8" s="133"/>
      <c r="JLN8" s="133"/>
      <c r="JLO8" s="133"/>
      <c r="JLP8" s="133"/>
      <c r="JLQ8" s="133"/>
      <c r="JLR8" s="133"/>
      <c r="JLS8" s="133"/>
      <c r="JLT8" s="133"/>
      <c r="JLU8" s="133"/>
      <c r="JLV8" s="133"/>
      <c r="JLW8" s="133"/>
      <c r="JLX8" s="133"/>
      <c r="JLY8" s="133"/>
      <c r="JLZ8" s="133"/>
      <c r="JMA8" s="133"/>
      <c r="JMB8" s="133"/>
      <c r="JMC8" s="133"/>
      <c r="JMD8" s="133"/>
      <c r="JME8" s="133"/>
      <c r="JMF8" s="133"/>
      <c r="JMG8" s="133"/>
      <c r="JMH8" s="133"/>
      <c r="JMI8" s="133"/>
      <c r="JMJ8" s="133"/>
      <c r="JMK8" s="133"/>
      <c r="JML8" s="133"/>
      <c r="JMM8" s="133"/>
      <c r="JMN8" s="133"/>
      <c r="JMO8" s="133"/>
      <c r="JMP8" s="133"/>
      <c r="JMQ8" s="133"/>
      <c r="JMR8" s="133"/>
      <c r="JMS8" s="133"/>
      <c r="JMT8" s="133"/>
      <c r="JMU8" s="133"/>
      <c r="JMV8" s="133"/>
      <c r="JMW8" s="133"/>
      <c r="JMX8" s="133"/>
      <c r="JMY8" s="133"/>
      <c r="JMZ8" s="133"/>
      <c r="JNA8" s="133"/>
      <c r="JNB8" s="133"/>
      <c r="JNC8" s="133"/>
      <c r="JND8" s="133"/>
      <c r="JNE8" s="133"/>
      <c r="JNF8" s="133"/>
      <c r="JNG8" s="133"/>
      <c r="JNH8" s="133"/>
      <c r="JNI8" s="133"/>
      <c r="JNJ8" s="133"/>
      <c r="JNK8" s="133"/>
      <c r="JNL8" s="133"/>
      <c r="JNM8" s="133"/>
      <c r="JNN8" s="133"/>
      <c r="JNO8" s="133"/>
      <c r="JNP8" s="133"/>
      <c r="JNQ8" s="133"/>
      <c r="JNR8" s="133"/>
      <c r="JNS8" s="133"/>
      <c r="JNT8" s="133"/>
      <c r="JNU8" s="133"/>
      <c r="JNV8" s="133"/>
      <c r="JNW8" s="133"/>
      <c r="JNX8" s="133"/>
      <c r="JNY8" s="133"/>
      <c r="JNZ8" s="133"/>
      <c r="JOA8" s="133"/>
      <c r="JOB8" s="133"/>
      <c r="JOC8" s="133"/>
      <c r="JOD8" s="133"/>
      <c r="JOE8" s="133"/>
      <c r="JOF8" s="133"/>
      <c r="JOG8" s="133"/>
      <c r="JOH8" s="133"/>
      <c r="JOI8" s="133"/>
      <c r="JOJ8" s="133"/>
      <c r="JOK8" s="133"/>
      <c r="JOL8" s="133"/>
      <c r="JOM8" s="133"/>
      <c r="JON8" s="133"/>
      <c r="JOO8" s="133"/>
      <c r="JOP8" s="133"/>
      <c r="JOQ8" s="133"/>
      <c r="JOR8" s="133"/>
      <c r="JOS8" s="133"/>
      <c r="JOT8" s="133"/>
      <c r="JOU8" s="133"/>
      <c r="JOV8" s="133"/>
      <c r="JOW8" s="133"/>
      <c r="JOX8" s="133"/>
      <c r="JOY8" s="133"/>
      <c r="JOZ8" s="133"/>
      <c r="JPA8" s="133"/>
      <c r="JPB8" s="133"/>
      <c r="JPC8" s="133"/>
      <c r="JPD8" s="133"/>
      <c r="JPE8" s="133"/>
      <c r="JPF8" s="133"/>
      <c r="JPG8" s="133"/>
      <c r="JPH8" s="133"/>
      <c r="JPI8" s="133"/>
      <c r="JPJ8" s="133"/>
      <c r="JPK8" s="133"/>
      <c r="JPL8" s="133"/>
      <c r="JPM8" s="133"/>
      <c r="JPN8" s="133"/>
      <c r="JPO8" s="133"/>
      <c r="JPP8" s="133"/>
      <c r="JPQ8" s="133"/>
      <c r="JPR8" s="133"/>
      <c r="JPS8" s="133"/>
      <c r="JPT8" s="133"/>
      <c r="JPU8" s="133"/>
      <c r="JPV8" s="133"/>
      <c r="JPW8" s="133"/>
      <c r="JPX8" s="133"/>
      <c r="JPY8" s="133"/>
      <c r="JPZ8" s="133"/>
      <c r="JQA8" s="133"/>
      <c r="JQB8" s="133"/>
      <c r="JQC8" s="133"/>
      <c r="JQD8" s="133"/>
      <c r="JQE8" s="133"/>
      <c r="JQF8" s="133"/>
      <c r="JQG8" s="133"/>
      <c r="JQH8" s="133"/>
      <c r="JQI8" s="133"/>
      <c r="JQJ8" s="133"/>
      <c r="JQK8" s="133"/>
      <c r="JQL8" s="133"/>
      <c r="JQM8" s="133"/>
      <c r="JQN8" s="133"/>
      <c r="JQO8" s="133"/>
      <c r="JQP8" s="133"/>
      <c r="JQQ8" s="133"/>
      <c r="JQR8" s="133"/>
      <c r="JQS8" s="133"/>
      <c r="JQT8" s="133"/>
      <c r="JQU8" s="133"/>
      <c r="JQV8" s="133"/>
      <c r="JQW8" s="133"/>
      <c r="JQX8" s="133"/>
      <c r="JQY8" s="133"/>
      <c r="JQZ8" s="133"/>
      <c r="JRA8" s="133"/>
      <c r="JRB8" s="133"/>
      <c r="JRC8" s="133"/>
      <c r="JRD8" s="133"/>
      <c r="JRE8" s="133"/>
      <c r="JRF8" s="133"/>
      <c r="JRG8" s="133"/>
      <c r="JRH8" s="133"/>
      <c r="JRI8" s="133"/>
      <c r="JRJ8" s="133"/>
      <c r="JRK8" s="133"/>
      <c r="JRL8" s="133"/>
      <c r="JRM8" s="133"/>
      <c r="JRN8" s="133"/>
      <c r="JRO8" s="133"/>
      <c r="JRP8" s="133"/>
      <c r="JRQ8" s="133"/>
      <c r="JRR8" s="133"/>
      <c r="JRS8" s="133"/>
      <c r="JRT8" s="133"/>
      <c r="JRU8" s="133"/>
      <c r="JRV8" s="133"/>
      <c r="JRW8" s="133"/>
      <c r="JRX8" s="133"/>
      <c r="JRY8" s="133"/>
      <c r="JRZ8" s="133"/>
      <c r="JSA8" s="133"/>
      <c r="JSB8" s="133"/>
      <c r="JSC8" s="133"/>
      <c r="JSD8" s="133"/>
      <c r="JSE8" s="133"/>
      <c r="JSF8" s="133"/>
      <c r="JSG8" s="133"/>
      <c r="JSH8" s="133"/>
      <c r="JSI8" s="133"/>
      <c r="JSJ8" s="133"/>
      <c r="JSK8" s="133"/>
      <c r="JSL8" s="133"/>
      <c r="JSM8" s="133"/>
      <c r="JSN8" s="133"/>
      <c r="JSO8" s="133"/>
      <c r="JSP8" s="133"/>
      <c r="JSQ8" s="133"/>
      <c r="JSR8" s="133"/>
      <c r="JSS8" s="133"/>
      <c r="JST8" s="133"/>
      <c r="JSU8" s="133"/>
      <c r="JSV8" s="133"/>
      <c r="JSW8" s="133"/>
      <c r="JSX8" s="133"/>
      <c r="JSY8" s="133"/>
      <c r="JSZ8" s="133"/>
      <c r="JTA8" s="133"/>
      <c r="JTB8" s="133"/>
      <c r="JTC8" s="133"/>
      <c r="JTD8" s="133"/>
      <c r="JTE8" s="133"/>
      <c r="JTF8" s="133"/>
      <c r="JTG8" s="133"/>
      <c r="JTH8" s="133"/>
      <c r="JTI8" s="133"/>
      <c r="JTJ8" s="133"/>
      <c r="JTK8" s="133"/>
      <c r="JTL8" s="133"/>
      <c r="JTM8" s="133"/>
      <c r="JTN8" s="133"/>
      <c r="JTO8" s="133"/>
      <c r="JTP8" s="133"/>
      <c r="JTQ8" s="133"/>
      <c r="JTR8" s="133"/>
      <c r="JTS8" s="133"/>
      <c r="JTT8" s="133"/>
      <c r="JTU8" s="133"/>
      <c r="JTV8" s="133"/>
      <c r="JTW8" s="133"/>
      <c r="JTX8" s="133"/>
      <c r="JTY8" s="133"/>
      <c r="JTZ8" s="133"/>
      <c r="JUA8" s="133"/>
      <c r="JUB8" s="133"/>
      <c r="JUC8" s="133"/>
      <c r="JUD8" s="133"/>
      <c r="JUE8" s="133"/>
      <c r="JUF8" s="133"/>
      <c r="JUG8" s="133"/>
      <c r="JUH8" s="133"/>
      <c r="JUI8" s="133"/>
      <c r="JUJ8" s="133"/>
      <c r="JUK8" s="133"/>
      <c r="JUL8" s="133"/>
      <c r="JUM8" s="133"/>
      <c r="JUN8" s="133"/>
      <c r="JUO8" s="133"/>
      <c r="JUP8" s="133"/>
      <c r="JUQ8" s="133"/>
      <c r="JUR8" s="133"/>
      <c r="JUS8" s="133"/>
      <c r="JUT8" s="133"/>
      <c r="JUU8" s="133"/>
      <c r="JUV8" s="133"/>
      <c r="JUW8" s="133"/>
      <c r="JUX8" s="133"/>
      <c r="JUY8" s="133"/>
      <c r="JUZ8" s="133"/>
      <c r="JVA8" s="133"/>
      <c r="JVB8" s="133"/>
      <c r="JVC8" s="133"/>
      <c r="JVD8" s="133"/>
      <c r="JVE8" s="133"/>
      <c r="JVF8" s="133"/>
      <c r="JVG8" s="133"/>
      <c r="JVH8" s="133"/>
      <c r="JVI8" s="133"/>
      <c r="JVJ8" s="133"/>
      <c r="JVK8" s="133"/>
      <c r="JVL8" s="133"/>
      <c r="JVM8" s="133"/>
      <c r="JVN8" s="133"/>
      <c r="JVO8" s="133"/>
      <c r="JVP8" s="133"/>
      <c r="JVQ8" s="133"/>
      <c r="JVR8" s="133"/>
      <c r="JVS8" s="133"/>
      <c r="JVT8" s="133"/>
      <c r="JVU8" s="133"/>
      <c r="JVV8" s="133"/>
      <c r="JVW8" s="133"/>
      <c r="JVX8" s="133"/>
      <c r="JVY8" s="133"/>
      <c r="JVZ8" s="133"/>
      <c r="JWA8" s="133"/>
      <c r="JWB8" s="133"/>
      <c r="JWC8" s="133"/>
      <c r="JWD8" s="133"/>
      <c r="JWE8" s="133"/>
      <c r="JWF8" s="133"/>
      <c r="JWG8" s="133"/>
      <c r="JWH8" s="133"/>
      <c r="JWI8" s="133"/>
      <c r="JWJ8" s="133"/>
      <c r="JWK8" s="133"/>
      <c r="JWL8" s="133"/>
      <c r="JWM8" s="133"/>
      <c r="JWN8" s="133"/>
      <c r="JWO8" s="133"/>
      <c r="JWP8" s="133"/>
      <c r="JWQ8" s="133"/>
      <c r="JWR8" s="133"/>
      <c r="JWS8" s="133"/>
      <c r="JWT8" s="133"/>
      <c r="JWU8" s="133"/>
      <c r="JWV8" s="133"/>
      <c r="JWW8" s="133"/>
      <c r="JWX8" s="133"/>
      <c r="JWY8" s="133"/>
      <c r="JWZ8" s="133"/>
      <c r="JXA8" s="133"/>
      <c r="JXB8" s="133"/>
      <c r="JXC8" s="133"/>
      <c r="JXD8" s="133"/>
      <c r="JXE8" s="133"/>
      <c r="JXF8" s="133"/>
      <c r="JXG8" s="133"/>
      <c r="JXH8" s="133"/>
      <c r="JXI8" s="133"/>
      <c r="JXJ8" s="133"/>
      <c r="JXK8" s="133"/>
      <c r="JXL8" s="133"/>
      <c r="JXM8" s="133"/>
      <c r="JXN8" s="133"/>
      <c r="JXO8" s="133"/>
      <c r="JXP8" s="133"/>
      <c r="JXQ8" s="133"/>
      <c r="JXR8" s="133"/>
      <c r="JXS8" s="133"/>
      <c r="JXT8" s="133"/>
      <c r="JXU8" s="133"/>
      <c r="JXV8" s="133"/>
      <c r="JXW8" s="133"/>
      <c r="JXX8" s="133"/>
      <c r="JXY8" s="133"/>
      <c r="JXZ8" s="133"/>
      <c r="JYA8" s="133"/>
      <c r="JYB8" s="133"/>
      <c r="JYC8" s="133"/>
      <c r="JYD8" s="133"/>
      <c r="JYE8" s="133"/>
      <c r="JYF8" s="133"/>
      <c r="JYG8" s="133"/>
      <c r="JYH8" s="133"/>
      <c r="JYI8" s="133"/>
      <c r="JYJ8" s="133"/>
      <c r="JYK8" s="133"/>
      <c r="JYL8" s="133"/>
      <c r="JYM8" s="133"/>
      <c r="JYN8" s="133"/>
      <c r="JYO8" s="133"/>
      <c r="JYP8" s="133"/>
      <c r="JYQ8" s="133"/>
      <c r="JYR8" s="133"/>
      <c r="JYS8" s="133"/>
      <c r="JYT8" s="133"/>
      <c r="JYU8" s="133"/>
      <c r="JYV8" s="133"/>
      <c r="JYW8" s="133"/>
      <c r="JYX8" s="133"/>
      <c r="JYY8" s="133"/>
      <c r="JYZ8" s="133"/>
      <c r="JZA8" s="133"/>
      <c r="JZB8" s="133"/>
      <c r="JZC8" s="133"/>
      <c r="JZD8" s="133"/>
      <c r="JZE8" s="133"/>
      <c r="JZF8" s="133"/>
      <c r="JZG8" s="133"/>
      <c r="JZH8" s="133"/>
      <c r="JZI8" s="133"/>
      <c r="JZJ8" s="133"/>
      <c r="JZK8" s="133"/>
      <c r="JZL8" s="133"/>
      <c r="JZM8" s="133"/>
      <c r="JZN8" s="133"/>
      <c r="JZO8" s="133"/>
      <c r="JZP8" s="133"/>
      <c r="JZQ8" s="133"/>
      <c r="JZR8" s="133"/>
      <c r="JZS8" s="133"/>
      <c r="JZT8" s="133"/>
      <c r="JZU8" s="133"/>
      <c r="JZV8" s="133"/>
      <c r="JZW8" s="133"/>
      <c r="JZX8" s="133"/>
      <c r="JZY8" s="133"/>
      <c r="JZZ8" s="133"/>
      <c r="KAA8" s="133"/>
      <c r="KAB8" s="133"/>
      <c r="KAC8" s="133"/>
      <c r="KAD8" s="133"/>
      <c r="KAE8" s="133"/>
      <c r="KAF8" s="133"/>
      <c r="KAG8" s="133"/>
      <c r="KAH8" s="133"/>
      <c r="KAI8" s="133"/>
      <c r="KAJ8" s="133"/>
      <c r="KAK8" s="133"/>
      <c r="KAL8" s="133"/>
      <c r="KAM8" s="133"/>
      <c r="KAN8" s="133"/>
      <c r="KAO8" s="133"/>
      <c r="KAP8" s="133"/>
      <c r="KAQ8" s="133"/>
      <c r="KAR8" s="133"/>
      <c r="KAS8" s="133"/>
      <c r="KAT8" s="133"/>
      <c r="KAU8" s="133"/>
      <c r="KAV8" s="133"/>
      <c r="KAW8" s="133"/>
      <c r="KAX8" s="133"/>
      <c r="KAY8" s="133"/>
      <c r="KAZ8" s="133"/>
      <c r="KBA8" s="133"/>
      <c r="KBB8" s="133"/>
      <c r="KBC8" s="133"/>
      <c r="KBD8" s="133"/>
      <c r="KBE8" s="133"/>
      <c r="KBF8" s="133"/>
      <c r="KBG8" s="133"/>
      <c r="KBH8" s="133"/>
      <c r="KBI8" s="133"/>
      <c r="KBJ8" s="133"/>
      <c r="KBK8" s="133"/>
      <c r="KBL8" s="133"/>
      <c r="KBM8" s="133"/>
      <c r="KBN8" s="133"/>
      <c r="KBO8" s="133"/>
      <c r="KBP8" s="133"/>
      <c r="KBQ8" s="133"/>
      <c r="KBR8" s="133"/>
      <c r="KBS8" s="133"/>
      <c r="KBT8" s="133"/>
      <c r="KBU8" s="133"/>
      <c r="KBV8" s="133"/>
      <c r="KBW8" s="133"/>
      <c r="KBX8" s="133"/>
      <c r="KBY8" s="133"/>
      <c r="KBZ8" s="133"/>
      <c r="KCA8" s="133"/>
      <c r="KCB8" s="133"/>
      <c r="KCC8" s="133"/>
      <c r="KCD8" s="133"/>
      <c r="KCE8" s="133"/>
      <c r="KCF8" s="133"/>
      <c r="KCG8" s="133"/>
      <c r="KCH8" s="133"/>
      <c r="KCI8" s="133"/>
      <c r="KCJ8" s="133"/>
      <c r="KCK8" s="133"/>
      <c r="KCL8" s="133"/>
      <c r="KCM8" s="133"/>
      <c r="KCN8" s="133"/>
      <c r="KCO8" s="133"/>
      <c r="KCP8" s="133"/>
      <c r="KCQ8" s="133"/>
      <c r="KCR8" s="133"/>
      <c r="KCS8" s="133"/>
      <c r="KCT8" s="133"/>
      <c r="KCU8" s="133"/>
      <c r="KCV8" s="133"/>
      <c r="KCW8" s="133"/>
      <c r="KCX8" s="133"/>
      <c r="KCY8" s="133"/>
      <c r="KCZ8" s="133"/>
      <c r="KDA8" s="133"/>
      <c r="KDB8" s="133"/>
      <c r="KDC8" s="133"/>
      <c r="KDD8" s="133"/>
      <c r="KDE8" s="133"/>
      <c r="KDF8" s="133"/>
      <c r="KDG8" s="133"/>
      <c r="KDH8" s="133"/>
      <c r="KDI8" s="133"/>
      <c r="KDJ8" s="133"/>
      <c r="KDK8" s="133"/>
      <c r="KDL8" s="133"/>
      <c r="KDM8" s="133"/>
      <c r="KDN8" s="133"/>
      <c r="KDO8" s="133"/>
      <c r="KDP8" s="133"/>
      <c r="KDQ8" s="133"/>
      <c r="KDR8" s="133"/>
      <c r="KDS8" s="133"/>
      <c r="KDT8" s="133"/>
      <c r="KDU8" s="133"/>
      <c r="KDV8" s="133"/>
      <c r="KDW8" s="133"/>
      <c r="KDX8" s="133"/>
      <c r="KDY8" s="133"/>
      <c r="KDZ8" s="133"/>
      <c r="KEA8" s="133"/>
      <c r="KEB8" s="133"/>
      <c r="KEC8" s="133"/>
      <c r="KED8" s="133"/>
      <c r="KEE8" s="133"/>
      <c r="KEF8" s="133"/>
      <c r="KEG8" s="133"/>
      <c r="KEH8" s="133"/>
      <c r="KEI8" s="133"/>
      <c r="KEJ8" s="133"/>
      <c r="KEK8" s="133"/>
      <c r="KEL8" s="133"/>
      <c r="KEM8" s="133"/>
      <c r="KEN8" s="133"/>
      <c r="KEO8" s="133"/>
      <c r="KEP8" s="133"/>
      <c r="KEQ8" s="133"/>
      <c r="KER8" s="133"/>
      <c r="KES8" s="133"/>
      <c r="KET8" s="133"/>
      <c r="KEU8" s="133"/>
      <c r="KEV8" s="133"/>
      <c r="KEW8" s="133"/>
      <c r="KEX8" s="133"/>
      <c r="KEY8" s="133"/>
      <c r="KEZ8" s="133"/>
      <c r="KFA8" s="133"/>
      <c r="KFB8" s="133"/>
      <c r="KFC8" s="133"/>
      <c r="KFD8" s="133"/>
      <c r="KFE8" s="133"/>
      <c r="KFF8" s="133"/>
      <c r="KFG8" s="133"/>
      <c r="KFH8" s="133"/>
      <c r="KFI8" s="133"/>
      <c r="KFJ8" s="133"/>
      <c r="KFK8" s="133"/>
      <c r="KFL8" s="133"/>
      <c r="KFM8" s="133"/>
      <c r="KFN8" s="133"/>
      <c r="KFO8" s="133"/>
      <c r="KFP8" s="133"/>
      <c r="KFQ8" s="133"/>
      <c r="KFR8" s="133"/>
      <c r="KFS8" s="133"/>
      <c r="KFT8" s="133"/>
      <c r="KFU8" s="133"/>
      <c r="KFV8" s="133"/>
      <c r="KFW8" s="133"/>
      <c r="KFX8" s="133"/>
      <c r="KFY8" s="133"/>
      <c r="KFZ8" s="133"/>
      <c r="KGA8" s="133"/>
      <c r="KGB8" s="133"/>
      <c r="KGC8" s="133"/>
      <c r="KGD8" s="133"/>
      <c r="KGE8" s="133"/>
      <c r="KGF8" s="133"/>
      <c r="KGG8" s="133"/>
      <c r="KGH8" s="133"/>
      <c r="KGI8" s="133"/>
      <c r="KGJ8" s="133"/>
      <c r="KGK8" s="133"/>
      <c r="KGL8" s="133"/>
      <c r="KGM8" s="133"/>
      <c r="KGN8" s="133"/>
      <c r="KGO8" s="133"/>
      <c r="KGP8" s="133"/>
      <c r="KGQ8" s="133"/>
      <c r="KGR8" s="133"/>
      <c r="KGS8" s="133"/>
      <c r="KGT8" s="133"/>
      <c r="KGU8" s="133"/>
      <c r="KGV8" s="133"/>
      <c r="KGW8" s="133"/>
      <c r="KGX8" s="133"/>
      <c r="KGY8" s="133"/>
      <c r="KGZ8" s="133"/>
      <c r="KHA8" s="133"/>
      <c r="KHB8" s="133"/>
      <c r="KHC8" s="133"/>
      <c r="KHD8" s="133"/>
      <c r="KHE8" s="133"/>
      <c r="KHF8" s="133"/>
      <c r="KHG8" s="133"/>
      <c r="KHH8" s="133"/>
      <c r="KHI8" s="133"/>
      <c r="KHJ8" s="133"/>
      <c r="KHK8" s="133"/>
      <c r="KHL8" s="133"/>
      <c r="KHM8" s="133"/>
      <c r="KHN8" s="133"/>
      <c r="KHO8" s="133"/>
      <c r="KHP8" s="133"/>
      <c r="KHQ8" s="133"/>
      <c r="KHR8" s="133"/>
      <c r="KHS8" s="133"/>
      <c r="KHT8" s="133"/>
      <c r="KHU8" s="133"/>
      <c r="KHV8" s="133"/>
      <c r="KHW8" s="133"/>
      <c r="KHX8" s="133"/>
      <c r="KHY8" s="133"/>
      <c r="KHZ8" s="133"/>
      <c r="KIA8" s="133"/>
      <c r="KIB8" s="133"/>
      <c r="KIC8" s="133"/>
      <c r="KID8" s="133"/>
      <c r="KIE8" s="133"/>
      <c r="KIF8" s="133"/>
      <c r="KIG8" s="133"/>
      <c r="KIH8" s="133"/>
      <c r="KII8" s="133"/>
      <c r="KIJ8" s="133"/>
      <c r="KIK8" s="133"/>
      <c r="KIL8" s="133"/>
      <c r="KIM8" s="133"/>
      <c r="KIN8" s="133"/>
      <c r="KIO8" s="133"/>
      <c r="KIP8" s="133"/>
      <c r="KIQ8" s="133"/>
      <c r="KIR8" s="133"/>
      <c r="KIS8" s="133"/>
      <c r="KIT8" s="133"/>
      <c r="KIU8" s="133"/>
      <c r="KIV8" s="133"/>
      <c r="KIW8" s="133"/>
      <c r="KIX8" s="133"/>
      <c r="KIY8" s="133"/>
      <c r="KIZ8" s="133"/>
      <c r="KJA8" s="133"/>
      <c r="KJB8" s="133"/>
      <c r="KJC8" s="133"/>
      <c r="KJD8" s="133"/>
      <c r="KJE8" s="133"/>
      <c r="KJF8" s="133"/>
      <c r="KJG8" s="133"/>
      <c r="KJH8" s="133"/>
      <c r="KJI8" s="133"/>
      <c r="KJJ8" s="133"/>
      <c r="KJK8" s="133"/>
      <c r="KJL8" s="133"/>
      <c r="KJM8" s="133"/>
      <c r="KJN8" s="133"/>
      <c r="KJO8" s="133"/>
      <c r="KJP8" s="133"/>
      <c r="KJQ8" s="133"/>
      <c r="KJR8" s="133"/>
      <c r="KJS8" s="133"/>
      <c r="KJT8" s="133"/>
      <c r="KJU8" s="133"/>
      <c r="KJV8" s="133"/>
      <c r="KJW8" s="133"/>
      <c r="KJX8" s="133"/>
      <c r="KJY8" s="133"/>
      <c r="KJZ8" s="133"/>
      <c r="KKA8" s="133"/>
      <c r="KKB8" s="133"/>
      <c r="KKC8" s="133"/>
      <c r="KKD8" s="133"/>
      <c r="KKE8" s="133"/>
      <c r="KKF8" s="133"/>
      <c r="KKG8" s="133"/>
      <c r="KKH8" s="133"/>
      <c r="KKI8" s="133"/>
      <c r="KKJ8" s="133"/>
      <c r="KKK8" s="133"/>
      <c r="KKL8" s="133"/>
      <c r="KKM8" s="133"/>
      <c r="KKN8" s="133"/>
      <c r="KKO8" s="133"/>
      <c r="KKP8" s="133"/>
      <c r="KKQ8" s="133"/>
      <c r="KKR8" s="133"/>
      <c r="KKS8" s="133"/>
      <c r="KKT8" s="133"/>
      <c r="KKU8" s="133"/>
      <c r="KKV8" s="133"/>
      <c r="KKW8" s="133"/>
      <c r="KKX8" s="133"/>
      <c r="KKY8" s="133"/>
      <c r="KKZ8" s="133"/>
      <c r="KLA8" s="133"/>
      <c r="KLB8" s="133"/>
      <c r="KLC8" s="133"/>
      <c r="KLD8" s="133"/>
      <c r="KLE8" s="133"/>
      <c r="KLF8" s="133"/>
      <c r="KLG8" s="133"/>
      <c r="KLH8" s="133"/>
      <c r="KLI8" s="133"/>
      <c r="KLJ8" s="133"/>
      <c r="KLK8" s="133"/>
      <c r="KLL8" s="133"/>
      <c r="KLM8" s="133"/>
      <c r="KLN8" s="133"/>
      <c r="KLO8" s="133"/>
      <c r="KLP8" s="133"/>
      <c r="KLQ8" s="133"/>
      <c r="KLR8" s="133"/>
      <c r="KLS8" s="133"/>
      <c r="KLT8" s="133"/>
      <c r="KLU8" s="133"/>
      <c r="KLV8" s="133"/>
      <c r="KLW8" s="133"/>
      <c r="KLX8" s="133"/>
      <c r="KLY8" s="133"/>
      <c r="KLZ8" s="133"/>
      <c r="KMA8" s="133"/>
      <c r="KMB8" s="133"/>
      <c r="KMC8" s="133"/>
      <c r="KMD8" s="133"/>
      <c r="KME8" s="133"/>
      <c r="KMF8" s="133"/>
      <c r="KMG8" s="133"/>
      <c r="KMH8" s="133"/>
      <c r="KMI8" s="133"/>
      <c r="KMJ8" s="133"/>
      <c r="KMK8" s="133"/>
      <c r="KML8" s="133"/>
      <c r="KMM8" s="133"/>
      <c r="KMN8" s="133"/>
      <c r="KMO8" s="133"/>
      <c r="KMP8" s="133"/>
      <c r="KMQ8" s="133"/>
      <c r="KMR8" s="133"/>
      <c r="KMS8" s="133"/>
      <c r="KMT8" s="133"/>
      <c r="KMU8" s="133"/>
      <c r="KMV8" s="133"/>
      <c r="KMW8" s="133"/>
      <c r="KMX8" s="133"/>
      <c r="KMY8" s="133"/>
      <c r="KMZ8" s="133"/>
      <c r="KNA8" s="133"/>
      <c r="KNB8" s="133"/>
      <c r="KNC8" s="133"/>
      <c r="KND8" s="133"/>
      <c r="KNE8" s="133"/>
      <c r="KNF8" s="133"/>
      <c r="KNG8" s="133"/>
      <c r="KNH8" s="133"/>
      <c r="KNI8" s="133"/>
      <c r="KNJ8" s="133"/>
      <c r="KNK8" s="133"/>
      <c r="KNL8" s="133"/>
      <c r="KNM8" s="133"/>
      <c r="KNN8" s="133"/>
      <c r="KNO8" s="133"/>
      <c r="KNP8" s="133"/>
      <c r="KNQ8" s="133"/>
      <c r="KNR8" s="133"/>
      <c r="KNS8" s="133"/>
      <c r="KNT8" s="133"/>
      <c r="KNU8" s="133"/>
      <c r="KNV8" s="133"/>
      <c r="KNW8" s="133"/>
      <c r="KNX8" s="133"/>
      <c r="KNY8" s="133"/>
      <c r="KNZ8" s="133"/>
      <c r="KOA8" s="133"/>
      <c r="KOB8" s="133"/>
      <c r="KOC8" s="133"/>
      <c r="KOD8" s="133"/>
      <c r="KOE8" s="133"/>
      <c r="KOF8" s="133"/>
      <c r="KOG8" s="133"/>
      <c r="KOH8" s="133"/>
      <c r="KOI8" s="133"/>
      <c r="KOJ8" s="133"/>
      <c r="KOK8" s="133"/>
      <c r="KOL8" s="133"/>
      <c r="KOM8" s="133"/>
      <c r="KON8" s="133"/>
      <c r="KOO8" s="133"/>
      <c r="KOP8" s="133"/>
      <c r="KOQ8" s="133"/>
      <c r="KOR8" s="133"/>
      <c r="KOS8" s="133"/>
      <c r="KOT8" s="133"/>
      <c r="KOU8" s="133"/>
      <c r="KOV8" s="133"/>
      <c r="KOW8" s="133"/>
      <c r="KOX8" s="133"/>
      <c r="KOY8" s="133"/>
      <c r="KOZ8" s="133"/>
      <c r="KPA8" s="133"/>
      <c r="KPB8" s="133"/>
      <c r="KPC8" s="133"/>
      <c r="KPD8" s="133"/>
      <c r="KPE8" s="133"/>
      <c r="KPF8" s="133"/>
      <c r="KPG8" s="133"/>
      <c r="KPH8" s="133"/>
      <c r="KPI8" s="133"/>
      <c r="KPJ8" s="133"/>
      <c r="KPK8" s="133"/>
      <c r="KPL8" s="133"/>
      <c r="KPM8" s="133"/>
      <c r="KPN8" s="133"/>
      <c r="KPO8" s="133"/>
      <c r="KPP8" s="133"/>
      <c r="KPQ8" s="133"/>
      <c r="KPR8" s="133"/>
      <c r="KPS8" s="133"/>
      <c r="KPT8" s="133"/>
      <c r="KPU8" s="133"/>
      <c r="KPV8" s="133"/>
      <c r="KPW8" s="133"/>
      <c r="KPX8" s="133"/>
      <c r="KPY8" s="133"/>
      <c r="KPZ8" s="133"/>
      <c r="KQA8" s="133"/>
      <c r="KQB8" s="133"/>
      <c r="KQC8" s="133"/>
      <c r="KQD8" s="133"/>
      <c r="KQE8" s="133"/>
      <c r="KQF8" s="133"/>
      <c r="KQG8" s="133"/>
      <c r="KQH8" s="133"/>
      <c r="KQI8" s="133"/>
      <c r="KQJ8" s="133"/>
      <c r="KQK8" s="133"/>
      <c r="KQL8" s="133"/>
      <c r="KQM8" s="133"/>
      <c r="KQN8" s="133"/>
      <c r="KQO8" s="133"/>
      <c r="KQP8" s="133"/>
      <c r="KQQ8" s="133"/>
      <c r="KQR8" s="133"/>
      <c r="KQS8" s="133"/>
      <c r="KQT8" s="133"/>
      <c r="KQU8" s="133"/>
      <c r="KQV8" s="133"/>
      <c r="KQW8" s="133"/>
      <c r="KQX8" s="133"/>
      <c r="KQY8" s="133"/>
      <c r="KQZ8" s="133"/>
      <c r="KRA8" s="133"/>
      <c r="KRB8" s="133"/>
      <c r="KRC8" s="133"/>
      <c r="KRD8" s="133"/>
      <c r="KRE8" s="133"/>
      <c r="KRF8" s="133"/>
      <c r="KRG8" s="133"/>
      <c r="KRH8" s="133"/>
      <c r="KRI8" s="133"/>
      <c r="KRJ8" s="133"/>
      <c r="KRK8" s="133"/>
      <c r="KRL8" s="133"/>
      <c r="KRM8" s="133"/>
      <c r="KRN8" s="133"/>
      <c r="KRO8" s="133"/>
      <c r="KRP8" s="133"/>
      <c r="KRQ8" s="133"/>
      <c r="KRR8" s="133"/>
      <c r="KRS8" s="133"/>
      <c r="KRT8" s="133"/>
      <c r="KRU8" s="133"/>
      <c r="KRV8" s="133"/>
      <c r="KRW8" s="133"/>
      <c r="KRX8" s="133"/>
      <c r="KRY8" s="133"/>
      <c r="KRZ8" s="133"/>
      <c r="KSA8" s="133"/>
      <c r="KSB8" s="133"/>
      <c r="KSC8" s="133"/>
      <c r="KSD8" s="133"/>
      <c r="KSE8" s="133"/>
      <c r="KSF8" s="133"/>
      <c r="KSG8" s="133"/>
      <c r="KSH8" s="133"/>
      <c r="KSI8" s="133"/>
      <c r="KSJ8" s="133"/>
      <c r="KSK8" s="133"/>
      <c r="KSL8" s="133"/>
      <c r="KSM8" s="133"/>
      <c r="KSN8" s="133"/>
      <c r="KSO8" s="133"/>
      <c r="KSP8" s="133"/>
      <c r="KSQ8" s="133"/>
      <c r="KSR8" s="133"/>
      <c r="KSS8" s="133"/>
      <c r="KST8" s="133"/>
      <c r="KSU8" s="133"/>
      <c r="KSV8" s="133"/>
      <c r="KSW8" s="133"/>
      <c r="KSX8" s="133"/>
      <c r="KSY8" s="133"/>
      <c r="KSZ8" s="133"/>
      <c r="KTA8" s="133"/>
      <c r="KTB8" s="133"/>
      <c r="KTC8" s="133"/>
      <c r="KTD8" s="133"/>
      <c r="KTE8" s="133"/>
      <c r="KTF8" s="133"/>
      <c r="KTG8" s="133"/>
      <c r="KTH8" s="133"/>
      <c r="KTI8" s="133"/>
      <c r="KTJ8" s="133"/>
      <c r="KTK8" s="133"/>
      <c r="KTL8" s="133"/>
      <c r="KTM8" s="133"/>
      <c r="KTN8" s="133"/>
      <c r="KTO8" s="133"/>
      <c r="KTP8" s="133"/>
      <c r="KTQ8" s="133"/>
      <c r="KTR8" s="133"/>
      <c r="KTS8" s="133"/>
      <c r="KTT8" s="133"/>
      <c r="KTU8" s="133"/>
      <c r="KTV8" s="133"/>
      <c r="KTW8" s="133"/>
      <c r="KTX8" s="133"/>
      <c r="KTY8" s="133"/>
      <c r="KTZ8" s="133"/>
      <c r="KUA8" s="133"/>
      <c r="KUB8" s="133"/>
      <c r="KUC8" s="133"/>
      <c r="KUD8" s="133"/>
      <c r="KUE8" s="133"/>
      <c r="KUF8" s="133"/>
      <c r="KUG8" s="133"/>
      <c r="KUH8" s="133"/>
      <c r="KUI8" s="133"/>
      <c r="KUJ8" s="133"/>
      <c r="KUK8" s="133"/>
      <c r="KUL8" s="133"/>
      <c r="KUM8" s="133"/>
      <c r="KUN8" s="133"/>
      <c r="KUO8" s="133"/>
      <c r="KUP8" s="133"/>
      <c r="KUQ8" s="133"/>
      <c r="KUR8" s="133"/>
      <c r="KUS8" s="133"/>
      <c r="KUT8" s="133"/>
      <c r="KUU8" s="133"/>
      <c r="KUV8" s="133"/>
      <c r="KUW8" s="133"/>
      <c r="KUX8" s="133"/>
      <c r="KUY8" s="133"/>
      <c r="KUZ8" s="133"/>
      <c r="KVA8" s="133"/>
      <c r="KVB8" s="133"/>
      <c r="KVC8" s="133"/>
      <c r="KVD8" s="133"/>
      <c r="KVE8" s="133"/>
      <c r="KVF8" s="133"/>
      <c r="KVG8" s="133"/>
      <c r="KVH8" s="133"/>
      <c r="KVI8" s="133"/>
      <c r="KVJ8" s="133"/>
      <c r="KVK8" s="133"/>
      <c r="KVL8" s="133"/>
      <c r="KVM8" s="133"/>
      <c r="KVN8" s="133"/>
      <c r="KVO8" s="133"/>
      <c r="KVP8" s="133"/>
      <c r="KVQ8" s="133"/>
      <c r="KVR8" s="133"/>
      <c r="KVS8" s="133"/>
      <c r="KVT8" s="133"/>
      <c r="KVU8" s="133"/>
      <c r="KVV8" s="133"/>
      <c r="KVW8" s="133"/>
      <c r="KVX8" s="133"/>
      <c r="KVY8" s="133"/>
      <c r="KVZ8" s="133"/>
      <c r="KWA8" s="133"/>
      <c r="KWB8" s="133"/>
      <c r="KWC8" s="133"/>
      <c r="KWD8" s="133"/>
      <c r="KWE8" s="133"/>
      <c r="KWF8" s="133"/>
      <c r="KWG8" s="133"/>
      <c r="KWH8" s="133"/>
      <c r="KWI8" s="133"/>
      <c r="KWJ8" s="133"/>
      <c r="KWK8" s="133"/>
      <c r="KWL8" s="133"/>
      <c r="KWM8" s="133"/>
      <c r="KWN8" s="133"/>
      <c r="KWO8" s="133"/>
      <c r="KWP8" s="133"/>
      <c r="KWQ8" s="133"/>
      <c r="KWR8" s="133"/>
      <c r="KWS8" s="133"/>
      <c r="KWT8" s="133"/>
      <c r="KWU8" s="133"/>
      <c r="KWV8" s="133"/>
      <c r="KWW8" s="133"/>
      <c r="KWX8" s="133"/>
      <c r="KWY8" s="133"/>
      <c r="KWZ8" s="133"/>
      <c r="KXA8" s="133"/>
      <c r="KXB8" s="133"/>
      <c r="KXC8" s="133"/>
      <c r="KXD8" s="133"/>
      <c r="KXE8" s="133"/>
      <c r="KXF8" s="133"/>
      <c r="KXG8" s="133"/>
      <c r="KXH8" s="133"/>
      <c r="KXI8" s="133"/>
      <c r="KXJ8" s="133"/>
      <c r="KXK8" s="133"/>
      <c r="KXL8" s="133"/>
      <c r="KXM8" s="133"/>
      <c r="KXN8" s="133"/>
      <c r="KXO8" s="133"/>
      <c r="KXP8" s="133"/>
      <c r="KXQ8" s="133"/>
      <c r="KXR8" s="133"/>
      <c r="KXS8" s="133"/>
      <c r="KXT8" s="133"/>
      <c r="KXU8" s="133"/>
      <c r="KXV8" s="133"/>
      <c r="KXW8" s="133"/>
      <c r="KXX8" s="133"/>
      <c r="KXY8" s="133"/>
      <c r="KXZ8" s="133"/>
      <c r="KYA8" s="133"/>
      <c r="KYB8" s="133"/>
      <c r="KYC8" s="133"/>
      <c r="KYD8" s="133"/>
      <c r="KYE8" s="133"/>
      <c r="KYF8" s="133"/>
      <c r="KYG8" s="133"/>
      <c r="KYH8" s="133"/>
      <c r="KYI8" s="133"/>
      <c r="KYJ8" s="133"/>
      <c r="KYK8" s="133"/>
      <c r="KYL8" s="133"/>
      <c r="KYM8" s="133"/>
      <c r="KYN8" s="133"/>
      <c r="KYO8" s="133"/>
      <c r="KYP8" s="133"/>
      <c r="KYQ8" s="133"/>
      <c r="KYR8" s="133"/>
      <c r="KYS8" s="133"/>
      <c r="KYT8" s="133"/>
      <c r="KYU8" s="133"/>
      <c r="KYV8" s="133"/>
      <c r="KYW8" s="133"/>
      <c r="KYX8" s="133"/>
      <c r="KYY8" s="133"/>
      <c r="KYZ8" s="133"/>
      <c r="KZA8" s="133"/>
      <c r="KZB8" s="133"/>
      <c r="KZC8" s="133"/>
      <c r="KZD8" s="133"/>
      <c r="KZE8" s="133"/>
      <c r="KZF8" s="133"/>
      <c r="KZG8" s="133"/>
      <c r="KZH8" s="133"/>
      <c r="KZI8" s="133"/>
      <c r="KZJ8" s="133"/>
      <c r="KZK8" s="133"/>
      <c r="KZL8" s="133"/>
      <c r="KZM8" s="133"/>
      <c r="KZN8" s="133"/>
      <c r="KZO8" s="133"/>
      <c r="KZP8" s="133"/>
      <c r="KZQ8" s="133"/>
      <c r="KZR8" s="133"/>
      <c r="KZS8" s="133"/>
      <c r="KZT8" s="133"/>
      <c r="KZU8" s="133"/>
      <c r="KZV8" s="133"/>
      <c r="KZW8" s="133"/>
      <c r="KZX8" s="133"/>
      <c r="KZY8" s="133"/>
      <c r="KZZ8" s="133"/>
      <c r="LAA8" s="133"/>
      <c r="LAB8" s="133"/>
      <c r="LAC8" s="133"/>
      <c r="LAD8" s="133"/>
      <c r="LAE8" s="133"/>
      <c r="LAF8" s="133"/>
      <c r="LAG8" s="133"/>
      <c r="LAH8" s="133"/>
      <c r="LAI8" s="133"/>
      <c r="LAJ8" s="133"/>
      <c r="LAK8" s="133"/>
      <c r="LAL8" s="133"/>
      <c r="LAM8" s="133"/>
      <c r="LAN8" s="133"/>
      <c r="LAO8" s="133"/>
      <c r="LAP8" s="133"/>
      <c r="LAQ8" s="133"/>
      <c r="LAR8" s="133"/>
      <c r="LAS8" s="133"/>
      <c r="LAT8" s="133"/>
      <c r="LAU8" s="133"/>
      <c r="LAV8" s="133"/>
      <c r="LAW8" s="133"/>
      <c r="LAX8" s="133"/>
      <c r="LAY8" s="133"/>
      <c r="LAZ8" s="133"/>
      <c r="LBA8" s="133"/>
      <c r="LBB8" s="133"/>
      <c r="LBC8" s="133"/>
      <c r="LBD8" s="133"/>
      <c r="LBE8" s="133"/>
      <c r="LBF8" s="133"/>
      <c r="LBG8" s="133"/>
      <c r="LBH8" s="133"/>
      <c r="LBI8" s="133"/>
      <c r="LBJ8" s="133"/>
      <c r="LBK8" s="133"/>
      <c r="LBL8" s="133"/>
      <c r="LBM8" s="133"/>
      <c r="LBN8" s="133"/>
      <c r="LBO8" s="133"/>
      <c r="LBP8" s="133"/>
      <c r="LBQ8" s="133"/>
      <c r="LBR8" s="133"/>
      <c r="LBS8" s="133"/>
      <c r="LBT8" s="133"/>
      <c r="LBU8" s="133"/>
      <c r="LBV8" s="133"/>
      <c r="LBW8" s="133"/>
      <c r="LBX8" s="133"/>
      <c r="LBY8" s="133"/>
      <c r="LBZ8" s="133"/>
      <c r="LCA8" s="133"/>
      <c r="LCB8" s="133"/>
      <c r="LCC8" s="133"/>
      <c r="LCD8" s="133"/>
      <c r="LCE8" s="133"/>
      <c r="LCF8" s="133"/>
      <c r="LCG8" s="133"/>
      <c r="LCH8" s="133"/>
      <c r="LCI8" s="133"/>
      <c r="LCJ8" s="133"/>
      <c r="LCK8" s="133"/>
      <c r="LCL8" s="133"/>
      <c r="LCM8" s="133"/>
      <c r="LCN8" s="133"/>
      <c r="LCO8" s="133"/>
      <c r="LCP8" s="133"/>
      <c r="LCQ8" s="133"/>
      <c r="LCR8" s="133"/>
      <c r="LCS8" s="133"/>
      <c r="LCT8" s="133"/>
      <c r="LCU8" s="133"/>
      <c r="LCV8" s="133"/>
      <c r="LCW8" s="133"/>
      <c r="LCX8" s="133"/>
      <c r="LCY8" s="133"/>
      <c r="LCZ8" s="133"/>
      <c r="LDA8" s="133"/>
      <c r="LDB8" s="133"/>
      <c r="LDC8" s="133"/>
      <c r="LDD8" s="133"/>
      <c r="LDE8" s="133"/>
      <c r="LDF8" s="133"/>
      <c r="LDG8" s="133"/>
      <c r="LDH8" s="133"/>
      <c r="LDI8" s="133"/>
      <c r="LDJ8" s="133"/>
      <c r="LDK8" s="133"/>
      <c r="LDL8" s="133"/>
      <c r="LDM8" s="133"/>
      <c r="LDN8" s="133"/>
      <c r="LDO8" s="133"/>
      <c r="LDP8" s="133"/>
      <c r="LDQ8" s="133"/>
      <c r="LDR8" s="133"/>
      <c r="LDS8" s="133"/>
      <c r="LDT8" s="133"/>
      <c r="LDU8" s="133"/>
      <c r="LDV8" s="133"/>
      <c r="LDW8" s="133"/>
      <c r="LDX8" s="133"/>
      <c r="LDY8" s="133"/>
      <c r="LDZ8" s="133"/>
      <c r="LEA8" s="133"/>
      <c r="LEB8" s="133"/>
      <c r="LEC8" s="133"/>
      <c r="LED8" s="133"/>
      <c r="LEE8" s="133"/>
      <c r="LEF8" s="133"/>
      <c r="LEG8" s="133"/>
      <c r="LEH8" s="133"/>
      <c r="LEI8" s="133"/>
      <c r="LEJ8" s="133"/>
      <c r="LEK8" s="133"/>
      <c r="LEL8" s="133"/>
      <c r="LEM8" s="133"/>
      <c r="LEN8" s="133"/>
      <c r="LEO8" s="133"/>
      <c r="LEP8" s="133"/>
      <c r="LEQ8" s="133"/>
      <c r="LER8" s="133"/>
      <c r="LES8" s="133"/>
      <c r="LET8" s="133"/>
      <c r="LEU8" s="133"/>
      <c r="LEV8" s="133"/>
      <c r="LEW8" s="133"/>
      <c r="LEX8" s="133"/>
      <c r="LEY8" s="133"/>
      <c r="LEZ8" s="133"/>
      <c r="LFA8" s="133"/>
      <c r="LFB8" s="133"/>
      <c r="LFC8" s="133"/>
      <c r="LFD8" s="133"/>
      <c r="LFE8" s="133"/>
      <c r="LFF8" s="133"/>
      <c r="LFG8" s="133"/>
      <c r="LFH8" s="133"/>
      <c r="LFI8" s="133"/>
      <c r="LFJ8" s="133"/>
      <c r="LFK8" s="133"/>
      <c r="LFL8" s="133"/>
      <c r="LFM8" s="133"/>
      <c r="LFN8" s="133"/>
      <c r="LFO8" s="133"/>
      <c r="LFP8" s="133"/>
      <c r="LFQ8" s="133"/>
      <c r="LFR8" s="133"/>
      <c r="LFS8" s="133"/>
      <c r="LFT8" s="133"/>
      <c r="LFU8" s="133"/>
      <c r="LFV8" s="133"/>
      <c r="LFW8" s="133"/>
      <c r="LFX8" s="133"/>
      <c r="LFY8" s="133"/>
      <c r="LFZ8" s="133"/>
      <c r="LGA8" s="133"/>
      <c r="LGB8" s="133"/>
      <c r="LGC8" s="133"/>
      <c r="LGD8" s="133"/>
      <c r="LGE8" s="133"/>
      <c r="LGF8" s="133"/>
      <c r="LGG8" s="133"/>
      <c r="LGH8" s="133"/>
      <c r="LGI8" s="133"/>
      <c r="LGJ8" s="133"/>
      <c r="LGK8" s="133"/>
      <c r="LGL8" s="133"/>
      <c r="LGM8" s="133"/>
      <c r="LGN8" s="133"/>
      <c r="LGO8" s="133"/>
      <c r="LGP8" s="133"/>
      <c r="LGQ8" s="133"/>
      <c r="LGR8" s="133"/>
      <c r="LGS8" s="133"/>
      <c r="LGT8" s="133"/>
      <c r="LGU8" s="133"/>
      <c r="LGV8" s="133"/>
      <c r="LGW8" s="133"/>
      <c r="LGX8" s="133"/>
      <c r="LGY8" s="133"/>
      <c r="LGZ8" s="133"/>
      <c r="LHA8" s="133"/>
      <c r="LHB8" s="133"/>
      <c r="LHC8" s="133"/>
      <c r="LHD8" s="133"/>
      <c r="LHE8" s="133"/>
      <c r="LHF8" s="133"/>
      <c r="LHG8" s="133"/>
      <c r="LHH8" s="133"/>
      <c r="LHI8" s="133"/>
      <c r="LHJ8" s="133"/>
      <c r="LHK8" s="133"/>
      <c r="LHL8" s="133"/>
      <c r="LHM8" s="133"/>
      <c r="LHN8" s="133"/>
      <c r="LHO8" s="133"/>
      <c r="LHP8" s="133"/>
      <c r="LHQ8" s="133"/>
      <c r="LHR8" s="133"/>
      <c r="LHS8" s="133"/>
      <c r="LHT8" s="133"/>
      <c r="LHU8" s="133"/>
      <c r="LHV8" s="133"/>
      <c r="LHW8" s="133"/>
      <c r="LHX8" s="133"/>
      <c r="LHY8" s="133"/>
      <c r="LHZ8" s="133"/>
      <c r="LIA8" s="133"/>
      <c r="LIB8" s="133"/>
      <c r="LIC8" s="133"/>
      <c r="LID8" s="133"/>
      <c r="LIE8" s="133"/>
      <c r="LIF8" s="133"/>
      <c r="LIG8" s="133"/>
      <c r="LIH8" s="133"/>
      <c r="LII8" s="133"/>
      <c r="LIJ8" s="133"/>
      <c r="LIK8" s="133"/>
      <c r="LIL8" s="133"/>
      <c r="LIM8" s="133"/>
      <c r="LIN8" s="133"/>
      <c r="LIO8" s="133"/>
      <c r="LIP8" s="133"/>
      <c r="LIQ8" s="133"/>
      <c r="LIR8" s="133"/>
      <c r="LIS8" s="133"/>
      <c r="LIT8" s="133"/>
      <c r="LIU8" s="133"/>
      <c r="LIV8" s="133"/>
      <c r="LIW8" s="133"/>
      <c r="LIX8" s="133"/>
      <c r="LIY8" s="133"/>
      <c r="LIZ8" s="133"/>
      <c r="LJA8" s="133"/>
      <c r="LJB8" s="133"/>
      <c r="LJC8" s="133"/>
      <c r="LJD8" s="133"/>
      <c r="LJE8" s="133"/>
      <c r="LJF8" s="133"/>
      <c r="LJG8" s="133"/>
      <c r="LJH8" s="133"/>
      <c r="LJI8" s="133"/>
      <c r="LJJ8" s="133"/>
      <c r="LJK8" s="133"/>
      <c r="LJL8" s="133"/>
      <c r="LJM8" s="133"/>
      <c r="LJN8" s="133"/>
      <c r="LJO8" s="133"/>
      <c r="LJP8" s="133"/>
      <c r="LJQ8" s="133"/>
      <c r="LJR8" s="133"/>
      <c r="LJS8" s="133"/>
      <c r="LJT8" s="133"/>
      <c r="LJU8" s="133"/>
      <c r="LJV8" s="133"/>
      <c r="LJW8" s="133"/>
      <c r="LJX8" s="133"/>
      <c r="LJY8" s="133"/>
      <c r="LJZ8" s="133"/>
      <c r="LKA8" s="133"/>
      <c r="LKB8" s="133"/>
      <c r="LKC8" s="133"/>
      <c r="LKD8" s="133"/>
      <c r="LKE8" s="133"/>
      <c r="LKF8" s="133"/>
      <c r="LKG8" s="133"/>
      <c r="LKH8" s="133"/>
      <c r="LKI8" s="133"/>
      <c r="LKJ8" s="133"/>
      <c r="LKK8" s="133"/>
      <c r="LKL8" s="133"/>
      <c r="LKM8" s="133"/>
      <c r="LKN8" s="133"/>
      <c r="LKO8" s="133"/>
      <c r="LKP8" s="133"/>
      <c r="LKQ8" s="133"/>
      <c r="LKR8" s="133"/>
      <c r="LKS8" s="133"/>
      <c r="LKT8" s="133"/>
      <c r="LKU8" s="133"/>
      <c r="LKV8" s="133"/>
      <c r="LKW8" s="133"/>
      <c r="LKX8" s="133"/>
      <c r="LKY8" s="133"/>
      <c r="LKZ8" s="133"/>
      <c r="LLA8" s="133"/>
      <c r="LLB8" s="133"/>
      <c r="LLC8" s="133"/>
      <c r="LLD8" s="133"/>
      <c r="LLE8" s="133"/>
      <c r="LLF8" s="133"/>
      <c r="LLG8" s="133"/>
      <c r="LLH8" s="133"/>
      <c r="LLI8" s="133"/>
      <c r="LLJ8" s="133"/>
      <c r="LLK8" s="133"/>
      <c r="LLL8" s="133"/>
      <c r="LLM8" s="133"/>
      <c r="LLN8" s="133"/>
      <c r="LLO8" s="133"/>
      <c r="LLP8" s="133"/>
      <c r="LLQ8" s="133"/>
      <c r="LLR8" s="133"/>
      <c r="LLS8" s="133"/>
      <c r="LLT8" s="133"/>
      <c r="LLU8" s="133"/>
      <c r="LLV8" s="133"/>
      <c r="LLW8" s="133"/>
      <c r="LLX8" s="133"/>
      <c r="LLY8" s="133"/>
      <c r="LLZ8" s="133"/>
      <c r="LMA8" s="133"/>
      <c r="LMB8" s="133"/>
      <c r="LMC8" s="133"/>
      <c r="LMD8" s="133"/>
      <c r="LME8" s="133"/>
      <c r="LMF8" s="133"/>
      <c r="LMG8" s="133"/>
      <c r="LMH8" s="133"/>
      <c r="LMI8" s="133"/>
      <c r="LMJ8" s="133"/>
      <c r="LMK8" s="133"/>
      <c r="LML8" s="133"/>
      <c r="LMM8" s="133"/>
      <c r="LMN8" s="133"/>
      <c r="LMO8" s="133"/>
      <c r="LMP8" s="133"/>
      <c r="LMQ8" s="133"/>
      <c r="LMR8" s="133"/>
      <c r="LMS8" s="133"/>
      <c r="LMT8" s="133"/>
      <c r="LMU8" s="133"/>
      <c r="LMV8" s="133"/>
      <c r="LMW8" s="133"/>
      <c r="LMX8" s="133"/>
      <c r="LMY8" s="133"/>
      <c r="LMZ8" s="133"/>
      <c r="LNA8" s="133"/>
      <c r="LNB8" s="133"/>
      <c r="LNC8" s="133"/>
      <c r="LND8" s="133"/>
      <c r="LNE8" s="133"/>
      <c r="LNF8" s="133"/>
      <c r="LNG8" s="133"/>
      <c r="LNH8" s="133"/>
      <c r="LNI8" s="133"/>
      <c r="LNJ8" s="133"/>
      <c r="LNK8" s="133"/>
      <c r="LNL8" s="133"/>
      <c r="LNM8" s="133"/>
      <c r="LNN8" s="133"/>
      <c r="LNO8" s="133"/>
      <c r="LNP8" s="133"/>
      <c r="LNQ8" s="133"/>
      <c r="LNR8" s="133"/>
      <c r="LNS8" s="133"/>
      <c r="LNT8" s="133"/>
      <c r="LNU8" s="133"/>
      <c r="LNV8" s="133"/>
      <c r="LNW8" s="133"/>
      <c r="LNX8" s="133"/>
      <c r="LNY8" s="133"/>
      <c r="LNZ8" s="133"/>
      <c r="LOA8" s="133"/>
      <c r="LOB8" s="133"/>
      <c r="LOC8" s="133"/>
      <c r="LOD8" s="133"/>
      <c r="LOE8" s="133"/>
      <c r="LOF8" s="133"/>
      <c r="LOG8" s="133"/>
      <c r="LOH8" s="133"/>
      <c r="LOI8" s="133"/>
      <c r="LOJ8" s="133"/>
      <c r="LOK8" s="133"/>
      <c r="LOL8" s="133"/>
      <c r="LOM8" s="133"/>
      <c r="LON8" s="133"/>
      <c r="LOO8" s="133"/>
      <c r="LOP8" s="133"/>
      <c r="LOQ8" s="133"/>
      <c r="LOR8" s="133"/>
      <c r="LOS8" s="133"/>
      <c r="LOT8" s="133"/>
      <c r="LOU8" s="133"/>
      <c r="LOV8" s="133"/>
      <c r="LOW8" s="133"/>
      <c r="LOX8" s="133"/>
      <c r="LOY8" s="133"/>
      <c r="LOZ8" s="133"/>
      <c r="LPA8" s="133"/>
      <c r="LPB8" s="133"/>
      <c r="LPC8" s="133"/>
      <c r="LPD8" s="133"/>
      <c r="LPE8" s="133"/>
      <c r="LPF8" s="133"/>
      <c r="LPG8" s="133"/>
      <c r="LPH8" s="133"/>
      <c r="LPI8" s="133"/>
      <c r="LPJ8" s="133"/>
      <c r="LPK8" s="133"/>
      <c r="LPL8" s="133"/>
      <c r="LPM8" s="133"/>
      <c r="LPN8" s="133"/>
      <c r="LPO8" s="133"/>
      <c r="LPP8" s="133"/>
      <c r="LPQ8" s="133"/>
      <c r="LPR8" s="133"/>
      <c r="LPS8" s="133"/>
      <c r="LPT8" s="133"/>
      <c r="LPU8" s="133"/>
      <c r="LPV8" s="133"/>
      <c r="LPW8" s="133"/>
      <c r="LPX8" s="133"/>
      <c r="LPY8" s="133"/>
      <c r="LPZ8" s="133"/>
      <c r="LQA8" s="133"/>
      <c r="LQB8" s="133"/>
      <c r="LQC8" s="133"/>
      <c r="LQD8" s="133"/>
      <c r="LQE8" s="133"/>
      <c r="LQF8" s="133"/>
      <c r="LQG8" s="133"/>
      <c r="LQH8" s="133"/>
      <c r="LQI8" s="133"/>
      <c r="LQJ8" s="133"/>
      <c r="LQK8" s="133"/>
      <c r="LQL8" s="133"/>
      <c r="LQM8" s="133"/>
      <c r="LQN8" s="133"/>
      <c r="LQO8" s="133"/>
      <c r="LQP8" s="133"/>
      <c r="LQQ8" s="133"/>
      <c r="LQR8" s="133"/>
      <c r="LQS8" s="133"/>
      <c r="LQT8" s="133"/>
      <c r="LQU8" s="133"/>
      <c r="LQV8" s="133"/>
      <c r="LQW8" s="133"/>
      <c r="LQX8" s="133"/>
      <c r="LQY8" s="133"/>
      <c r="LQZ8" s="133"/>
      <c r="LRA8" s="133"/>
      <c r="LRB8" s="133"/>
      <c r="LRC8" s="133"/>
      <c r="LRD8" s="133"/>
      <c r="LRE8" s="133"/>
      <c r="LRF8" s="133"/>
      <c r="LRG8" s="133"/>
      <c r="LRH8" s="133"/>
      <c r="LRI8" s="133"/>
      <c r="LRJ8" s="133"/>
      <c r="LRK8" s="133"/>
      <c r="LRL8" s="133"/>
      <c r="LRM8" s="133"/>
      <c r="LRN8" s="133"/>
      <c r="LRO8" s="133"/>
      <c r="LRP8" s="133"/>
      <c r="LRQ8" s="133"/>
      <c r="LRR8" s="133"/>
      <c r="LRS8" s="133"/>
      <c r="LRT8" s="133"/>
      <c r="LRU8" s="133"/>
      <c r="LRV8" s="133"/>
      <c r="LRW8" s="133"/>
      <c r="LRX8" s="133"/>
      <c r="LRY8" s="133"/>
      <c r="LRZ8" s="133"/>
      <c r="LSA8" s="133"/>
      <c r="LSB8" s="133"/>
      <c r="LSC8" s="133"/>
      <c r="LSD8" s="133"/>
      <c r="LSE8" s="133"/>
      <c r="LSF8" s="133"/>
      <c r="LSG8" s="133"/>
      <c r="LSH8" s="133"/>
      <c r="LSI8" s="133"/>
      <c r="LSJ8" s="133"/>
      <c r="LSK8" s="133"/>
      <c r="LSL8" s="133"/>
      <c r="LSM8" s="133"/>
      <c r="LSN8" s="133"/>
      <c r="LSO8" s="133"/>
      <c r="LSP8" s="133"/>
      <c r="LSQ8" s="133"/>
      <c r="LSR8" s="133"/>
      <c r="LSS8" s="133"/>
      <c r="LST8" s="133"/>
      <c r="LSU8" s="133"/>
      <c r="LSV8" s="133"/>
      <c r="LSW8" s="133"/>
      <c r="LSX8" s="133"/>
      <c r="LSY8" s="133"/>
      <c r="LSZ8" s="133"/>
      <c r="LTA8" s="133"/>
      <c r="LTB8" s="133"/>
      <c r="LTC8" s="133"/>
      <c r="LTD8" s="133"/>
      <c r="LTE8" s="133"/>
      <c r="LTF8" s="133"/>
      <c r="LTG8" s="133"/>
      <c r="LTH8" s="133"/>
      <c r="LTI8" s="133"/>
      <c r="LTJ8" s="133"/>
      <c r="LTK8" s="133"/>
      <c r="LTL8" s="133"/>
      <c r="LTM8" s="133"/>
      <c r="LTN8" s="133"/>
      <c r="LTO8" s="133"/>
      <c r="LTP8" s="133"/>
      <c r="LTQ8" s="133"/>
      <c r="LTR8" s="133"/>
      <c r="LTS8" s="133"/>
      <c r="LTT8" s="133"/>
      <c r="LTU8" s="133"/>
      <c r="LTV8" s="133"/>
      <c r="LTW8" s="133"/>
      <c r="LTX8" s="133"/>
      <c r="LTY8" s="133"/>
      <c r="LTZ8" s="133"/>
      <c r="LUA8" s="133"/>
      <c r="LUB8" s="133"/>
      <c r="LUC8" s="133"/>
      <c r="LUD8" s="133"/>
      <c r="LUE8" s="133"/>
      <c r="LUF8" s="133"/>
      <c r="LUG8" s="133"/>
      <c r="LUH8" s="133"/>
      <c r="LUI8" s="133"/>
      <c r="LUJ8" s="133"/>
      <c r="LUK8" s="133"/>
      <c r="LUL8" s="133"/>
      <c r="LUM8" s="133"/>
      <c r="LUN8" s="133"/>
      <c r="LUO8" s="133"/>
      <c r="LUP8" s="133"/>
      <c r="LUQ8" s="133"/>
      <c r="LUR8" s="133"/>
      <c r="LUS8" s="133"/>
      <c r="LUT8" s="133"/>
      <c r="LUU8" s="133"/>
      <c r="LUV8" s="133"/>
      <c r="LUW8" s="133"/>
      <c r="LUX8" s="133"/>
      <c r="LUY8" s="133"/>
      <c r="LUZ8" s="133"/>
      <c r="LVA8" s="133"/>
      <c r="LVB8" s="133"/>
      <c r="LVC8" s="133"/>
      <c r="LVD8" s="133"/>
      <c r="LVE8" s="133"/>
      <c r="LVF8" s="133"/>
      <c r="LVG8" s="133"/>
      <c r="LVH8" s="133"/>
      <c r="LVI8" s="133"/>
      <c r="LVJ8" s="133"/>
      <c r="LVK8" s="133"/>
      <c r="LVL8" s="133"/>
      <c r="LVM8" s="133"/>
      <c r="LVN8" s="133"/>
      <c r="LVO8" s="133"/>
      <c r="LVP8" s="133"/>
      <c r="LVQ8" s="133"/>
      <c r="LVR8" s="133"/>
      <c r="LVS8" s="133"/>
      <c r="LVT8" s="133"/>
      <c r="LVU8" s="133"/>
      <c r="LVV8" s="133"/>
      <c r="LVW8" s="133"/>
      <c r="LVX8" s="133"/>
      <c r="LVY8" s="133"/>
      <c r="LVZ8" s="133"/>
      <c r="LWA8" s="133"/>
      <c r="LWB8" s="133"/>
      <c r="LWC8" s="133"/>
      <c r="LWD8" s="133"/>
      <c r="LWE8" s="133"/>
      <c r="LWF8" s="133"/>
      <c r="LWG8" s="133"/>
      <c r="LWH8" s="133"/>
      <c r="LWI8" s="133"/>
      <c r="LWJ8" s="133"/>
      <c r="LWK8" s="133"/>
      <c r="LWL8" s="133"/>
      <c r="LWM8" s="133"/>
      <c r="LWN8" s="133"/>
      <c r="LWO8" s="133"/>
      <c r="LWP8" s="133"/>
      <c r="LWQ8" s="133"/>
      <c r="LWR8" s="133"/>
      <c r="LWS8" s="133"/>
      <c r="LWT8" s="133"/>
      <c r="LWU8" s="133"/>
      <c r="LWV8" s="133"/>
      <c r="LWW8" s="133"/>
      <c r="LWX8" s="133"/>
      <c r="LWY8" s="133"/>
      <c r="LWZ8" s="133"/>
      <c r="LXA8" s="133"/>
      <c r="LXB8" s="133"/>
      <c r="LXC8" s="133"/>
      <c r="LXD8" s="133"/>
      <c r="LXE8" s="133"/>
      <c r="LXF8" s="133"/>
      <c r="LXG8" s="133"/>
      <c r="LXH8" s="133"/>
      <c r="LXI8" s="133"/>
      <c r="LXJ8" s="133"/>
      <c r="LXK8" s="133"/>
      <c r="LXL8" s="133"/>
      <c r="LXM8" s="133"/>
      <c r="LXN8" s="133"/>
      <c r="LXO8" s="133"/>
      <c r="LXP8" s="133"/>
      <c r="LXQ8" s="133"/>
      <c r="LXR8" s="133"/>
      <c r="LXS8" s="133"/>
      <c r="LXT8" s="133"/>
      <c r="LXU8" s="133"/>
      <c r="LXV8" s="133"/>
      <c r="LXW8" s="133"/>
      <c r="LXX8" s="133"/>
      <c r="LXY8" s="133"/>
      <c r="LXZ8" s="133"/>
      <c r="LYA8" s="133"/>
      <c r="LYB8" s="133"/>
      <c r="LYC8" s="133"/>
      <c r="LYD8" s="133"/>
      <c r="LYE8" s="133"/>
      <c r="LYF8" s="133"/>
      <c r="LYG8" s="133"/>
      <c r="LYH8" s="133"/>
      <c r="LYI8" s="133"/>
      <c r="LYJ8" s="133"/>
      <c r="LYK8" s="133"/>
      <c r="LYL8" s="133"/>
      <c r="LYM8" s="133"/>
      <c r="LYN8" s="133"/>
      <c r="LYO8" s="133"/>
      <c r="LYP8" s="133"/>
      <c r="LYQ8" s="133"/>
      <c r="LYR8" s="133"/>
      <c r="LYS8" s="133"/>
      <c r="LYT8" s="133"/>
      <c r="LYU8" s="133"/>
      <c r="LYV8" s="133"/>
      <c r="LYW8" s="133"/>
      <c r="LYX8" s="133"/>
      <c r="LYY8" s="133"/>
      <c r="LYZ8" s="133"/>
      <c r="LZA8" s="133"/>
      <c r="LZB8" s="133"/>
      <c r="LZC8" s="133"/>
      <c r="LZD8" s="133"/>
      <c r="LZE8" s="133"/>
      <c r="LZF8" s="133"/>
      <c r="LZG8" s="133"/>
      <c r="LZH8" s="133"/>
      <c r="LZI8" s="133"/>
      <c r="LZJ8" s="133"/>
      <c r="LZK8" s="133"/>
      <c r="LZL8" s="133"/>
      <c r="LZM8" s="133"/>
      <c r="LZN8" s="133"/>
      <c r="LZO8" s="133"/>
      <c r="LZP8" s="133"/>
      <c r="LZQ8" s="133"/>
      <c r="LZR8" s="133"/>
      <c r="LZS8" s="133"/>
      <c r="LZT8" s="133"/>
      <c r="LZU8" s="133"/>
      <c r="LZV8" s="133"/>
      <c r="LZW8" s="133"/>
      <c r="LZX8" s="133"/>
      <c r="LZY8" s="133"/>
      <c r="LZZ8" s="133"/>
      <c r="MAA8" s="133"/>
      <c r="MAB8" s="133"/>
      <c r="MAC8" s="133"/>
      <c r="MAD8" s="133"/>
      <c r="MAE8" s="133"/>
      <c r="MAF8" s="133"/>
      <c r="MAG8" s="133"/>
      <c r="MAH8" s="133"/>
      <c r="MAI8" s="133"/>
      <c r="MAJ8" s="133"/>
      <c r="MAK8" s="133"/>
      <c r="MAL8" s="133"/>
      <c r="MAM8" s="133"/>
      <c r="MAN8" s="133"/>
      <c r="MAO8" s="133"/>
      <c r="MAP8" s="133"/>
      <c r="MAQ8" s="133"/>
      <c r="MAR8" s="133"/>
      <c r="MAS8" s="133"/>
      <c r="MAT8" s="133"/>
      <c r="MAU8" s="133"/>
      <c r="MAV8" s="133"/>
      <c r="MAW8" s="133"/>
      <c r="MAX8" s="133"/>
      <c r="MAY8" s="133"/>
      <c r="MAZ8" s="133"/>
      <c r="MBA8" s="133"/>
      <c r="MBB8" s="133"/>
      <c r="MBC8" s="133"/>
      <c r="MBD8" s="133"/>
      <c r="MBE8" s="133"/>
      <c r="MBF8" s="133"/>
      <c r="MBG8" s="133"/>
      <c r="MBH8" s="133"/>
      <c r="MBI8" s="133"/>
      <c r="MBJ8" s="133"/>
      <c r="MBK8" s="133"/>
      <c r="MBL8" s="133"/>
      <c r="MBM8" s="133"/>
      <c r="MBN8" s="133"/>
      <c r="MBO8" s="133"/>
      <c r="MBP8" s="133"/>
      <c r="MBQ8" s="133"/>
      <c r="MBR8" s="133"/>
      <c r="MBS8" s="133"/>
      <c r="MBT8" s="133"/>
      <c r="MBU8" s="133"/>
      <c r="MBV8" s="133"/>
      <c r="MBW8" s="133"/>
      <c r="MBX8" s="133"/>
      <c r="MBY8" s="133"/>
      <c r="MBZ8" s="133"/>
      <c r="MCA8" s="133"/>
      <c r="MCB8" s="133"/>
      <c r="MCC8" s="133"/>
      <c r="MCD8" s="133"/>
      <c r="MCE8" s="133"/>
      <c r="MCF8" s="133"/>
      <c r="MCG8" s="133"/>
      <c r="MCH8" s="133"/>
      <c r="MCI8" s="133"/>
      <c r="MCJ8" s="133"/>
      <c r="MCK8" s="133"/>
      <c r="MCL8" s="133"/>
      <c r="MCM8" s="133"/>
      <c r="MCN8" s="133"/>
      <c r="MCO8" s="133"/>
      <c r="MCP8" s="133"/>
      <c r="MCQ8" s="133"/>
      <c r="MCR8" s="133"/>
      <c r="MCS8" s="133"/>
      <c r="MCT8" s="133"/>
      <c r="MCU8" s="133"/>
      <c r="MCV8" s="133"/>
      <c r="MCW8" s="133"/>
      <c r="MCX8" s="133"/>
      <c r="MCY8" s="133"/>
      <c r="MCZ8" s="133"/>
      <c r="MDA8" s="133"/>
      <c r="MDB8" s="133"/>
      <c r="MDC8" s="133"/>
      <c r="MDD8" s="133"/>
      <c r="MDE8" s="133"/>
      <c r="MDF8" s="133"/>
      <c r="MDG8" s="133"/>
      <c r="MDH8" s="133"/>
      <c r="MDI8" s="133"/>
      <c r="MDJ8" s="133"/>
      <c r="MDK8" s="133"/>
      <c r="MDL8" s="133"/>
      <c r="MDM8" s="133"/>
      <c r="MDN8" s="133"/>
      <c r="MDO8" s="133"/>
      <c r="MDP8" s="133"/>
      <c r="MDQ8" s="133"/>
      <c r="MDR8" s="133"/>
      <c r="MDS8" s="133"/>
      <c r="MDT8" s="133"/>
      <c r="MDU8" s="133"/>
      <c r="MDV8" s="133"/>
      <c r="MDW8" s="133"/>
      <c r="MDX8" s="133"/>
      <c r="MDY8" s="133"/>
      <c r="MDZ8" s="133"/>
      <c r="MEA8" s="133"/>
      <c r="MEB8" s="133"/>
      <c r="MEC8" s="133"/>
      <c r="MED8" s="133"/>
      <c r="MEE8" s="133"/>
      <c r="MEF8" s="133"/>
      <c r="MEG8" s="133"/>
      <c r="MEH8" s="133"/>
      <c r="MEI8" s="133"/>
      <c r="MEJ8" s="133"/>
      <c r="MEK8" s="133"/>
      <c r="MEL8" s="133"/>
      <c r="MEM8" s="133"/>
      <c r="MEN8" s="133"/>
      <c r="MEO8" s="133"/>
      <c r="MEP8" s="133"/>
      <c r="MEQ8" s="133"/>
      <c r="MER8" s="133"/>
      <c r="MES8" s="133"/>
      <c r="MET8" s="133"/>
      <c r="MEU8" s="133"/>
      <c r="MEV8" s="133"/>
      <c r="MEW8" s="133"/>
      <c r="MEX8" s="133"/>
      <c r="MEY8" s="133"/>
      <c r="MEZ8" s="133"/>
      <c r="MFA8" s="133"/>
      <c r="MFB8" s="133"/>
      <c r="MFC8" s="133"/>
      <c r="MFD8" s="133"/>
      <c r="MFE8" s="133"/>
      <c r="MFF8" s="133"/>
      <c r="MFG8" s="133"/>
      <c r="MFH8" s="133"/>
      <c r="MFI8" s="133"/>
      <c r="MFJ8" s="133"/>
      <c r="MFK8" s="133"/>
      <c r="MFL8" s="133"/>
      <c r="MFM8" s="133"/>
      <c r="MFN8" s="133"/>
      <c r="MFO8" s="133"/>
      <c r="MFP8" s="133"/>
      <c r="MFQ8" s="133"/>
      <c r="MFR8" s="133"/>
      <c r="MFS8" s="133"/>
      <c r="MFT8" s="133"/>
      <c r="MFU8" s="133"/>
      <c r="MFV8" s="133"/>
      <c r="MFW8" s="133"/>
      <c r="MFX8" s="133"/>
      <c r="MFY8" s="133"/>
      <c r="MFZ8" s="133"/>
      <c r="MGA8" s="133"/>
      <c r="MGB8" s="133"/>
      <c r="MGC8" s="133"/>
      <c r="MGD8" s="133"/>
      <c r="MGE8" s="133"/>
      <c r="MGF8" s="133"/>
      <c r="MGG8" s="133"/>
      <c r="MGH8" s="133"/>
      <c r="MGI8" s="133"/>
      <c r="MGJ8" s="133"/>
      <c r="MGK8" s="133"/>
      <c r="MGL8" s="133"/>
      <c r="MGM8" s="133"/>
      <c r="MGN8" s="133"/>
      <c r="MGO8" s="133"/>
      <c r="MGP8" s="133"/>
      <c r="MGQ8" s="133"/>
      <c r="MGR8" s="133"/>
      <c r="MGS8" s="133"/>
      <c r="MGT8" s="133"/>
      <c r="MGU8" s="133"/>
      <c r="MGV8" s="133"/>
      <c r="MGW8" s="133"/>
      <c r="MGX8" s="133"/>
      <c r="MGY8" s="133"/>
      <c r="MGZ8" s="133"/>
      <c r="MHA8" s="133"/>
      <c r="MHB8" s="133"/>
      <c r="MHC8" s="133"/>
      <c r="MHD8" s="133"/>
      <c r="MHE8" s="133"/>
      <c r="MHF8" s="133"/>
      <c r="MHG8" s="133"/>
      <c r="MHH8" s="133"/>
      <c r="MHI8" s="133"/>
      <c r="MHJ8" s="133"/>
      <c r="MHK8" s="133"/>
      <c r="MHL8" s="133"/>
      <c r="MHM8" s="133"/>
      <c r="MHN8" s="133"/>
      <c r="MHO8" s="133"/>
      <c r="MHP8" s="133"/>
      <c r="MHQ8" s="133"/>
      <c r="MHR8" s="133"/>
      <c r="MHS8" s="133"/>
      <c r="MHT8" s="133"/>
      <c r="MHU8" s="133"/>
      <c r="MHV8" s="133"/>
      <c r="MHW8" s="133"/>
      <c r="MHX8" s="133"/>
      <c r="MHY8" s="133"/>
      <c r="MHZ8" s="133"/>
      <c r="MIA8" s="133"/>
      <c r="MIB8" s="133"/>
      <c r="MIC8" s="133"/>
      <c r="MID8" s="133"/>
      <c r="MIE8" s="133"/>
      <c r="MIF8" s="133"/>
      <c r="MIG8" s="133"/>
      <c r="MIH8" s="133"/>
      <c r="MII8" s="133"/>
      <c r="MIJ8" s="133"/>
      <c r="MIK8" s="133"/>
      <c r="MIL8" s="133"/>
      <c r="MIM8" s="133"/>
      <c r="MIN8" s="133"/>
      <c r="MIO8" s="133"/>
      <c r="MIP8" s="133"/>
      <c r="MIQ8" s="133"/>
      <c r="MIR8" s="133"/>
      <c r="MIS8" s="133"/>
      <c r="MIT8" s="133"/>
      <c r="MIU8" s="133"/>
      <c r="MIV8" s="133"/>
      <c r="MIW8" s="133"/>
      <c r="MIX8" s="133"/>
      <c r="MIY8" s="133"/>
      <c r="MIZ8" s="133"/>
      <c r="MJA8" s="133"/>
      <c r="MJB8" s="133"/>
      <c r="MJC8" s="133"/>
      <c r="MJD8" s="133"/>
      <c r="MJE8" s="133"/>
      <c r="MJF8" s="133"/>
      <c r="MJG8" s="133"/>
      <c r="MJH8" s="133"/>
      <c r="MJI8" s="133"/>
      <c r="MJJ8" s="133"/>
      <c r="MJK8" s="133"/>
      <c r="MJL8" s="133"/>
      <c r="MJM8" s="133"/>
      <c r="MJN8" s="133"/>
      <c r="MJO8" s="133"/>
      <c r="MJP8" s="133"/>
      <c r="MJQ8" s="133"/>
      <c r="MJR8" s="133"/>
      <c r="MJS8" s="133"/>
      <c r="MJT8" s="133"/>
      <c r="MJU8" s="133"/>
      <c r="MJV8" s="133"/>
      <c r="MJW8" s="133"/>
      <c r="MJX8" s="133"/>
      <c r="MJY8" s="133"/>
      <c r="MJZ8" s="133"/>
      <c r="MKA8" s="133"/>
      <c r="MKB8" s="133"/>
      <c r="MKC8" s="133"/>
      <c r="MKD8" s="133"/>
      <c r="MKE8" s="133"/>
      <c r="MKF8" s="133"/>
      <c r="MKG8" s="133"/>
      <c r="MKH8" s="133"/>
      <c r="MKI8" s="133"/>
      <c r="MKJ8" s="133"/>
      <c r="MKK8" s="133"/>
      <c r="MKL8" s="133"/>
      <c r="MKM8" s="133"/>
      <c r="MKN8" s="133"/>
      <c r="MKO8" s="133"/>
      <c r="MKP8" s="133"/>
      <c r="MKQ8" s="133"/>
      <c r="MKR8" s="133"/>
      <c r="MKS8" s="133"/>
      <c r="MKT8" s="133"/>
      <c r="MKU8" s="133"/>
      <c r="MKV8" s="133"/>
      <c r="MKW8" s="133"/>
      <c r="MKX8" s="133"/>
      <c r="MKY8" s="133"/>
      <c r="MKZ8" s="133"/>
      <c r="MLA8" s="133"/>
      <c r="MLB8" s="133"/>
      <c r="MLC8" s="133"/>
      <c r="MLD8" s="133"/>
      <c r="MLE8" s="133"/>
      <c r="MLF8" s="133"/>
      <c r="MLG8" s="133"/>
      <c r="MLH8" s="133"/>
      <c r="MLI8" s="133"/>
      <c r="MLJ8" s="133"/>
      <c r="MLK8" s="133"/>
      <c r="MLL8" s="133"/>
      <c r="MLM8" s="133"/>
      <c r="MLN8" s="133"/>
      <c r="MLO8" s="133"/>
      <c r="MLP8" s="133"/>
      <c r="MLQ8" s="133"/>
      <c r="MLR8" s="133"/>
      <c r="MLS8" s="133"/>
      <c r="MLT8" s="133"/>
      <c r="MLU8" s="133"/>
      <c r="MLV8" s="133"/>
      <c r="MLW8" s="133"/>
      <c r="MLX8" s="133"/>
      <c r="MLY8" s="133"/>
      <c r="MLZ8" s="133"/>
      <c r="MMA8" s="133"/>
      <c r="MMB8" s="133"/>
      <c r="MMC8" s="133"/>
      <c r="MMD8" s="133"/>
      <c r="MME8" s="133"/>
      <c r="MMF8" s="133"/>
      <c r="MMG8" s="133"/>
      <c r="MMH8" s="133"/>
      <c r="MMI8" s="133"/>
      <c r="MMJ8" s="133"/>
      <c r="MMK8" s="133"/>
      <c r="MML8" s="133"/>
      <c r="MMM8" s="133"/>
      <c r="MMN8" s="133"/>
      <c r="MMO8" s="133"/>
      <c r="MMP8" s="133"/>
      <c r="MMQ8" s="133"/>
      <c r="MMR8" s="133"/>
      <c r="MMS8" s="133"/>
      <c r="MMT8" s="133"/>
      <c r="MMU8" s="133"/>
      <c r="MMV8" s="133"/>
      <c r="MMW8" s="133"/>
      <c r="MMX8" s="133"/>
      <c r="MMY8" s="133"/>
      <c r="MMZ8" s="133"/>
      <c r="MNA8" s="133"/>
      <c r="MNB8" s="133"/>
      <c r="MNC8" s="133"/>
      <c r="MND8" s="133"/>
      <c r="MNE8" s="133"/>
      <c r="MNF8" s="133"/>
      <c r="MNG8" s="133"/>
      <c r="MNH8" s="133"/>
      <c r="MNI8" s="133"/>
      <c r="MNJ8" s="133"/>
      <c r="MNK8" s="133"/>
      <c r="MNL8" s="133"/>
      <c r="MNM8" s="133"/>
      <c r="MNN8" s="133"/>
      <c r="MNO8" s="133"/>
      <c r="MNP8" s="133"/>
      <c r="MNQ8" s="133"/>
      <c r="MNR8" s="133"/>
      <c r="MNS8" s="133"/>
      <c r="MNT8" s="133"/>
      <c r="MNU8" s="133"/>
      <c r="MNV8" s="133"/>
      <c r="MNW8" s="133"/>
      <c r="MNX8" s="133"/>
      <c r="MNY8" s="133"/>
      <c r="MNZ8" s="133"/>
      <c r="MOA8" s="133"/>
      <c r="MOB8" s="133"/>
      <c r="MOC8" s="133"/>
      <c r="MOD8" s="133"/>
      <c r="MOE8" s="133"/>
      <c r="MOF8" s="133"/>
      <c r="MOG8" s="133"/>
      <c r="MOH8" s="133"/>
      <c r="MOI8" s="133"/>
      <c r="MOJ8" s="133"/>
      <c r="MOK8" s="133"/>
      <c r="MOL8" s="133"/>
      <c r="MOM8" s="133"/>
      <c r="MON8" s="133"/>
      <c r="MOO8" s="133"/>
      <c r="MOP8" s="133"/>
      <c r="MOQ8" s="133"/>
      <c r="MOR8" s="133"/>
      <c r="MOS8" s="133"/>
      <c r="MOT8" s="133"/>
      <c r="MOU8" s="133"/>
      <c r="MOV8" s="133"/>
      <c r="MOW8" s="133"/>
      <c r="MOX8" s="133"/>
      <c r="MOY8" s="133"/>
      <c r="MOZ8" s="133"/>
      <c r="MPA8" s="133"/>
      <c r="MPB8" s="133"/>
      <c r="MPC8" s="133"/>
      <c r="MPD8" s="133"/>
      <c r="MPE8" s="133"/>
      <c r="MPF8" s="133"/>
      <c r="MPG8" s="133"/>
      <c r="MPH8" s="133"/>
      <c r="MPI8" s="133"/>
      <c r="MPJ8" s="133"/>
      <c r="MPK8" s="133"/>
      <c r="MPL8" s="133"/>
      <c r="MPM8" s="133"/>
      <c r="MPN8" s="133"/>
      <c r="MPO8" s="133"/>
      <c r="MPP8" s="133"/>
      <c r="MPQ8" s="133"/>
      <c r="MPR8" s="133"/>
      <c r="MPS8" s="133"/>
      <c r="MPT8" s="133"/>
      <c r="MPU8" s="133"/>
      <c r="MPV8" s="133"/>
      <c r="MPW8" s="133"/>
      <c r="MPX8" s="133"/>
      <c r="MPY8" s="133"/>
      <c r="MPZ8" s="133"/>
      <c r="MQA8" s="133"/>
      <c r="MQB8" s="133"/>
      <c r="MQC8" s="133"/>
      <c r="MQD8" s="133"/>
      <c r="MQE8" s="133"/>
      <c r="MQF8" s="133"/>
      <c r="MQG8" s="133"/>
      <c r="MQH8" s="133"/>
      <c r="MQI8" s="133"/>
      <c r="MQJ8" s="133"/>
      <c r="MQK8" s="133"/>
      <c r="MQL8" s="133"/>
      <c r="MQM8" s="133"/>
      <c r="MQN8" s="133"/>
      <c r="MQO8" s="133"/>
      <c r="MQP8" s="133"/>
      <c r="MQQ8" s="133"/>
      <c r="MQR8" s="133"/>
      <c r="MQS8" s="133"/>
      <c r="MQT8" s="133"/>
      <c r="MQU8" s="133"/>
      <c r="MQV8" s="133"/>
      <c r="MQW8" s="133"/>
      <c r="MQX8" s="133"/>
      <c r="MQY8" s="133"/>
      <c r="MQZ8" s="133"/>
      <c r="MRA8" s="133"/>
      <c r="MRB8" s="133"/>
      <c r="MRC8" s="133"/>
      <c r="MRD8" s="133"/>
      <c r="MRE8" s="133"/>
      <c r="MRF8" s="133"/>
      <c r="MRG8" s="133"/>
      <c r="MRH8" s="133"/>
      <c r="MRI8" s="133"/>
      <c r="MRJ8" s="133"/>
      <c r="MRK8" s="133"/>
      <c r="MRL8" s="133"/>
      <c r="MRM8" s="133"/>
      <c r="MRN8" s="133"/>
      <c r="MRO8" s="133"/>
      <c r="MRP8" s="133"/>
      <c r="MRQ8" s="133"/>
      <c r="MRR8" s="133"/>
      <c r="MRS8" s="133"/>
      <c r="MRT8" s="133"/>
      <c r="MRU8" s="133"/>
      <c r="MRV8" s="133"/>
      <c r="MRW8" s="133"/>
      <c r="MRX8" s="133"/>
      <c r="MRY8" s="133"/>
      <c r="MRZ8" s="133"/>
      <c r="MSA8" s="133"/>
      <c r="MSB8" s="133"/>
      <c r="MSC8" s="133"/>
      <c r="MSD8" s="133"/>
      <c r="MSE8" s="133"/>
      <c r="MSF8" s="133"/>
      <c r="MSG8" s="133"/>
      <c r="MSH8" s="133"/>
      <c r="MSI8" s="133"/>
      <c r="MSJ8" s="133"/>
      <c r="MSK8" s="133"/>
      <c r="MSL8" s="133"/>
      <c r="MSM8" s="133"/>
      <c r="MSN8" s="133"/>
      <c r="MSO8" s="133"/>
      <c r="MSP8" s="133"/>
      <c r="MSQ8" s="133"/>
      <c r="MSR8" s="133"/>
      <c r="MSS8" s="133"/>
      <c r="MST8" s="133"/>
      <c r="MSU8" s="133"/>
      <c r="MSV8" s="133"/>
      <c r="MSW8" s="133"/>
      <c r="MSX8" s="133"/>
      <c r="MSY8" s="133"/>
      <c r="MSZ8" s="133"/>
      <c r="MTA8" s="133"/>
      <c r="MTB8" s="133"/>
      <c r="MTC8" s="133"/>
      <c r="MTD8" s="133"/>
      <c r="MTE8" s="133"/>
      <c r="MTF8" s="133"/>
      <c r="MTG8" s="133"/>
      <c r="MTH8" s="133"/>
      <c r="MTI8" s="133"/>
      <c r="MTJ8" s="133"/>
      <c r="MTK8" s="133"/>
      <c r="MTL8" s="133"/>
      <c r="MTM8" s="133"/>
      <c r="MTN8" s="133"/>
      <c r="MTO8" s="133"/>
      <c r="MTP8" s="133"/>
      <c r="MTQ8" s="133"/>
      <c r="MTR8" s="133"/>
      <c r="MTS8" s="133"/>
      <c r="MTT8" s="133"/>
      <c r="MTU8" s="133"/>
      <c r="MTV8" s="133"/>
      <c r="MTW8" s="133"/>
      <c r="MTX8" s="133"/>
      <c r="MTY8" s="133"/>
      <c r="MTZ8" s="133"/>
      <c r="MUA8" s="133"/>
      <c r="MUB8" s="133"/>
      <c r="MUC8" s="133"/>
      <c r="MUD8" s="133"/>
      <c r="MUE8" s="133"/>
      <c r="MUF8" s="133"/>
      <c r="MUG8" s="133"/>
      <c r="MUH8" s="133"/>
      <c r="MUI8" s="133"/>
      <c r="MUJ8" s="133"/>
      <c r="MUK8" s="133"/>
      <c r="MUL8" s="133"/>
      <c r="MUM8" s="133"/>
      <c r="MUN8" s="133"/>
      <c r="MUO8" s="133"/>
      <c r="MUP8" s="133"/>
      <c r="MUQ8" s="133"/>
      <c r="MUR8" s="133"/>
      <c r="MUS8" s="133"/>
      <c r="MUT8" s="133"/>
      <c r="MUU8" s="133"/>
      <c r="MUV8" s="133"/>
      <c r="MUW8" s="133"/>
      <c r="MUX8" s="133"/>
      <c r="MUY8" s="133"/>
      <c r="MUZ8" s="133"/>
      <c r="MVA8" s="133"/>
      <c r="MVB8" s="133"/>
      <c r="MVC8" s="133"/>
      <c r="MVD8" s="133"/>
      <c r="MVE8" s="133"/>
      <c r="MVF8" s="133"/>
      <c r="MVG8" s="133"/>
      <c r="MVH8" s="133"/>
      <c r="MVI8" s="133"/>
      <c r="MVJ8" s="133"/>
      <c r="MVK8" s="133"/>
      <c r="MVL8" s="133"/>
      <c r="MVM8" s="133"/>
      <c r="MVN8" s="133"/>
      <c r="MVO8" s="133"/>
      <c r="MVP8" s="133"/>
      <c r="MVQ8" s="133"/>
      <c r="MVR8" s="133"/>
      <c r="MVS8" s="133"/>
      <c r="MVT8" s="133"/>
      <c r="MVU8" s="133"/>
      <c r="MVV8" s="133"/>
      <c r="MVW8" s="133"/>
      <c r="MVX8" s="133"/>
      <c r="MVY8" s="133"/>
      <c r="MVZ8" s="133"/>
      <c r="MWA8" s="133"/>
      <c r="MWB8" s="133"/>
      <c r="MWC8" s="133"/>
      <c r="MWD8" s="133"/>
      <c r="MWE8" s="133"/>
      <c r="MWF8" s="133"/>
      <c r="MWG8" s="133"/>
      <c r="MWH8" s="133"/>
      <c r="MWI8" s="133"/>
      <c r="MWJ8" s="133"/>
      <c r="MWK8" s="133"/>
      <c r="MWL8" s="133"/>
      <c r="MWM8" s="133"/>
      <c r="MWN8" s="133"/>
      <c r="MWO8" s="133"/>
      <c r="MWP8" s="133"/>
      <c r="MWQ8" s="133"/>
      <c r="MWR8" s="133"/>
      <c r="MWS8" s="133"/>
      <c r="MWT8" s="133"/>
      <c r="MWU8" s="133"/>
      <c r="MWV8" s="133"/>
      <c r="MWW8" s="133"/>
      <c r="MWX8" s="133"/>
      <c r="MWY8" s="133"/>
      <c r="MWZ8" s="133"/>
      <c r="MXA8" s="133"/>
      <c r="MXB8" s="133"/>
      <c r="MXC8" s="133"/>
      <c r="MXD8" s="133"/>
      <c r="MXE8" s="133"/>
      <c r="MXF8" s="133"/>
      <c r="MXG8" s="133"/>
      <c r="MXH8" s="133"/>
      <c r="MXI8" s="133"/>
      <c r="MXJ8" s="133"/>
      <c r="MXK8" s="133"/>
      <c r="MXL8" s="133"/>
      <c r="MXM8" s="133"/>
      <c r="MXN8" s="133"/>
      <c r="MXO8" s="133"/>
      <c r="MXP8" s="133"/>
      <c r="MXQ8" s="133"/>
      <c r="MXR8" s="133"/>
      <c r="MXS8" s="133"/>
      <c r="MXT8" s="133"/>
      <c r="MXU8" s="133"/>
      <c r="MXV8" s="133"/>
      <c r="MXW8" s="133"/>
      <c r="MXX8" s="133"/>
      <c r="MXY8" s="133"/>
      <c r="MXZ8" s="133"/>
      <c r="MYA8" s="133"/>
      <c r="MYB8" s="133"/>
      <c r="MYC8" s="133"/>
      <c r="MYD8" s="133"/>
      <c r="MYE8" s="133"/>
      <c r="MYF8" s="133"/>
      <c r="MYG8" s="133"/>
      <c r="MYH8" s="133"/>
      <c r="MYI8" s="133"/>
      <c r="MYJ8" s="133"/>
      <c r="MYK8" s="133"/>
      <c r="MYL8" s="133"/>
      <c r="MYM8" s="133"/>
      <c r="MYN8" s="133"/>
      <c r="MYO8" s="133"/>
      <c r="MYP8" s="133"/>
      <c r="MYQ8" s="133"/>
      <c r="MYR8" s="133"/>
      <c r="MYS8" s="133"/>
      <c r="MYT8" s="133"/>
      <c r="MYU8" s="133"/>
      <c r="MYV8" s="133"/>
      <c r="MYW8" s="133"/>
      <c r="MYX8" s="133"/>
      <c r="MYY8" s="133"/>
      <c r="MYZ8" s="133"/>
      <c r="MZA8" s="133"/>
      <c r="MZB8" s="133"/>
      <c r="MZC8" s="133"/>
      <c r="MZD8" s="133"/>
      <c r="MZE8" s="133"/>
      <c r="MZF8" s="133"/>
      <c r="MZG8" s="133"/>
      <c r="MZH8" s="133"/>
      <c r="MZI8" s="133"/>
      <c r="MZJ8" s="133"/>
      <c r="MZK8" s="133"/>
      <c r="MZL8" s="133"/>
      <c r="MZM8" s="133"/>
      <c r="MZN8" s="133"/>
      <c r="MZO8" s="133"/>
      <c r="MZP8" s="133"/>
      <c r="MZQ8" s="133"/>
      <c r="MZR8" s="133"/>
      <c r="MZS8" s="133"/>
      <c r="MZT8" s="133"/>
      <c r="MZU8" s="133"/>
      <c r="MZV8" s="133"/>
      <c r="MZW8" s="133"/>
      <c r="MZX8" s="133"/>
      <c r="MZY8" s="133"/>
      <c r="MZZ8" s="133"/>
      <c r="NAA8" s="133"/>
      <c r="NAB8" s="133"/>
      <c r="NAC8" s="133"/>
      <c r="NAD8" s="133"/>
      <c r="NAE8" s="133"/>
      <c r="NAF8" s="133"/>
      <c r="NAG8" s="133"/>
      <c r="NAH8" s="133"/>
      <c r="NAI8" s="133"/>
      <c r="NAJ8" s="133"/>
      <c r="NAK8" s="133"/>
      <c r="NAL8" s="133"/>
      <c r="NAM8" s="133"/>
      <c r="NAN8" s="133"/>
      <c r="NAO8" s="133"/>
      <c r="NAP8" s="133"/>
      <c r="NAQ8" s="133"/>
      <c r="NAR8" s="133"/>
      <c r="NAS8" s="133"/>
      <c r="NAT8" s="133"/>
      <c r="NAU8" s="133"/>
      <c r="NAV8" s="133"/>
      <c r="NAW8" s="133"/>
      <c r="NAX8" s="133"/>
      <c r="NAY8" s="133"/>
      <c r="NAZ8" s="133"/>
      <c r="NBA8" s="133"/>
      <c r="NBB8" s="133"/>
      <c r="NBC8" s="133"/>
      <c r="NBD8" s="133"/>
      <c r="NBE8" s="133"/>
      <c r="NBF8" s="133"/>
      <c r="NBG8" s="133"/>
      <c r="NBH8" s="133"/>
      <c r="NBI8" s="133"/>
      <c r="NBJ8" s="133"/>
      <c r="NBK8" s="133"/>
      <c r="NBL8" s="133"/>
      <c r="NBM8" s="133"/>
      <c r="NBN8" s="133"/>
      <c r="NBO8" s="133"/>
      <c r="NBP8" s="133"/>
      <c r="NBQ8" s="133"/>
      <c r="NBR8" s="133"/>
      <c r="NBS8" s="133"/>
      <c r="NBT8" s="133"/>
      <c r="NBU8" s="133"/>
      <c r="NBV8" s="133"/>
      <c r="NBW8" s="133"/>
      <c r="NBX8" s="133"/>
      <c r="NBY8" s="133"/>
      <c r="NBZ8" s="133"/>
      <c r="NCA8" s="133"/>
      <c r="NCB8" s="133"/>
      <c r="NCC8" s="133"/>
      <c r="NCD8" s="133"/>
      <c r="NCE8" s="133"/>
      <c r="NCF8" s="133"/>
      <c r="NCG8" s="133"/>
      <c r="NCH8" s="133"/>
      <c r="NCI8" s="133"/>
      <c r="NCJ8" s="133"/>
      <c r="NCK8" s="133"/>
      <c r="NCL8" s="133"/>
      <c r="NCM8" s="133"/>
      <c r="NCN8" s="133"/>
      <c r="NCO8" s="133"/>
      <c r="NCP8" s="133"/>
      <c r="NCQ8" s="133"/>
      <c r="NCR8" s="133"/>
      <c r="NCS8" s="133"/>
      <c r="NCT8" s="133"/>
      <c r="NCU8" s="133"/>
      <c r="NCV8" s="133"/>
      <c r="NCW8" s="133"/>
      <c r="NCX8" s="133"/>
      <c r="NCY8" s="133"/>
      <c r="NCZ8" s="133"/>
      <c r="NDA8" s="133"/>
      <c r="NDB8" s="133"/>
      <c r="NDC8" s="133"/>
      <c r="NDD8" s="133"/>
      <c r="NDE8" s="133"/>
      <c r="NDF8" s="133"/>
      <c r="NDG8" s="133"/>
      <c r="NDH8" s="133"/>
      <c r="NDI8" s="133"/>
      <c r="NDJ8" s="133"/>
      <c r="NDK8" s="133"/>
      <c r="NDL8" s="133"/>
      <c r="NDM8" s="133"/>
      <c r="NDN8" s="133"/>
      <c r="NDO8" s="133"/>
      <c r="NDP8" s="133"/>
      <c r="NDQ8" s="133"/>
      <c r="NDR8" s="133"/>
      <c r="NDS8" s="133"/>
      <c r="NDT8" s="133"/>
      <c r="NDU8" s="133"/>
      <c r="NDV8" s="133"/>
      <c r="NDW8" s="133"/>
      <c r="NDX8" s="133"/>
      <c r="NDY8" s="133"/>
      <c r="NDZ8" s="133"/>
      <c r="NEA8" s="133"/>
      <c r="NEB8" s="133"/>
      <c r="NEC8" s="133"/>
      <c r="NED8" s="133"/>
      <c r="NEE8" s="133"/>
      <c r="NEF8" s="133"/>
      <c r="NEG8" s="133"/>
      <c r="NEH8" s="133"/>
      <c r="NEI8" s="133"/>
      <c r="NEJ8" s="133"/>
      <c r="NEK8" s="133"/>
      <c r="NEL8" s="133"/>
      <c r="NEM8" s="133"/>
      <c r="NEN8" s="133"/>
      <c r="NEO8" s="133"/>
      <c r="NEP8" s="133"/>
      <c r="NEQ8" s="133"/>
      <c r="NER8" s="133"/>
      <c r="NES8" s="133"/>
      <c r="NET8" s="133"/>
      <c r="NEU8" s="133"/>
      <c r="NEV8" s="133"/>
      <c r="NEW8" s="133"/>
      <c r="NEX8" s="133"/>
      <c r="NEY8" s="133"/>
      <c r="NEZ8" s="133"/>
      <c r="NFA8" s="133"/>
      <c r="NFB8" s="133"/>
      <c r="NFC8" s="133"/>
      <c r="NFD8" s="133"/>
      <c r="NFE8" s="133"/>
      <c r="NFF8" s="133"/>
      <c r="NFG8" s="133"/>
      <c r="NFH8" s="133"/>
      <c r="NFI8" s="133"/>
      <c r="NFJ8" s="133"/>
      <c r="NFK8" s="133"/>
      <c r="NFL8" s="133"/>
      <c r="NFM8" s="133"/>
      <c r="NFN8" s="133"/>
      <c r="NFO8" s="133"/>
      <c r="NFP8" s="133"/>
      <c r="NFQ8" s="133"/>
      <c r="NFR8" s="133"/>
      <c r="NFS8" s="133"/>
      <c r="NFT8" s="133"/>
      <c r="NFU8" s="133"/>
      <c r="NFV8" s="133"/>
      <c r="NFW8" s="133"/>
      <c r="NFX8" s="133"/>
      <c r="NFY8" s="133"/>
      <c r="NFZ8" s="133"/>
      <c r="NGA8" s="133"/>
      <c r="NGB8" s="133"/>
      <c r="NGC8" s="133"/>
      <c r="NGD8" s="133"/>
      <c r="NGE8" s="133"/>
      <c r="NGF8" s="133"/>
      <c r="NGG8" s="133"/>
      <c r="NGH8" s="133"/>
      <c r="NGI8" s="133"/>
      <c r="NGJ8" s="133"/>
      <c r="NGK8" s="133"/>
      <c r="NGL8" s="133"/>
      <c r="NGM8" s="133"/>
      <c r="NGN8" s="133"/>
      <c r="NGO8" s="133"/>
      <c r="NGP8" s="133"/>
      <c r="NGQ8" s="133"/>
      <c r="NGR8" s="133"/>
      <c r="NGS8" s="133"/>
      <c r="NGT8" s="133"/>
      <c r="NGU8" s="133"/>
      <c r="NGV8" s="133"/>
      <c r="NGW8" s="133"/>
      <c r="NGX8" s="133"/>
      <c r="NGY8" s="133"/>
      <c r="NGZ8" s="133"/>
      <c r="NHA8" s="133"/>
      <c r="NHB8" s="133"/>
      <c r="NHC8" s="133"/>
      <c r="NHD8" s="133"/>
      <c r="NHE8" s="133"/>
      <c r="NHF8" s="133"/>
      <c r="NHG8" s="133"/>
      <c r="NHH8" s="133"/>
      <c r="NHI8" s="133"/>
      <c r="NHJ8" s="133"/>
      <c r="NHK8" s="133"/>
      <c r="NHL8" s="133"/>
      <c r="NHM8" s="133"/>
      <c r="NHN8" s="133"/>
      <c r="NHO8" s="133"/>
      <c r="NHP8" s="133"/>
      <c r="NHQ8" s="133"/>
      <c r="NHR8" s="133"/>
      <c r="NHS8" s="133"/>
      <c r="NHT8" s="133"/>
      <c r="NHU8" s="133"/>
      <c r="NHV8" s="133"/>
      <c r="NHW8" s="133"/>
      <c r="NHX8" s="133"/>
      <c r="NHY8" s="133"/>
      <c r="NHZ8" s="133"/>
      <c r="NIA8" s="133"/>
      <c r="NIB8" s="133"/>
      <c r="NIC8" s="133"/>
      <c r="NID8" s="133"/>
      <c r="NIE8" s="133"/>
      <c r="NIF8" s="133"/>
      <c r="NIG8" s="133"/>
      <c r="NIH8" s="133"/>
      <c r="NII8" s="133"/>
      <c r="NIJ8" s="133"/>
      <c r="NIK8" s="133"/>
      <c r="NIL8" s="133"/>
      <c r="NIM8" s="133"/>
      <c r="NIN8" s="133"/>
      <c r="NIO8" s="133"/>
      <c r="NIP8" s="133"/>
      <c r="NIQ8" s="133"/>
      <c r="NIR8" s="133"/>
      <c r="NIS8" s="133"/>
      <c r="NIT8" s="133"/>
      <c r="NIU8" s="133"/>
      <c r="NIV8" s="133"/>
      <c r="NIW8" s="133"/>
      <c r="NIX8" s="133"/>
      <c r="NIY8" s="133"/>
      <c r="NIZ8" s="133"/>
      <c r="NJA8" s="133"/>
      <c r="NJB8" s="133"/>
      <c r="NJC8" s="133"/>
      <c r="NJD8" s="133"/>
      <c r="NJE8" s="133"/>
      <c r="NJF8" s="133"/>
      <c r="NJG8" s="133"/>
      <c r="NJH8" s="133"/>
      <c r="NJI8" s="133"/>
      <c r="NJJ8" s="133"/>
      <c r="NJK8" s="133"/>
      <c r="NJL8" s="133"/>
      <c r="NJM8" s="133"/>
      <c r="NJN8" s="133"/>
      <c r="NJO8" s="133"/>
      <c r="NJP8" s="133"/>
      <c r="NJQ8" s="133"/>
      <c r="NJR8" s="133"/>
      <c r="NJS8" s="133"/>
      <c r="NJT8" s="133"/>
      <c r="NJU8" s="133"/>
      <c r="NJV8" s="133"/>
      <c r="NJW8" s="133"/>
      <c r="NJX8" s="133"/>
      <c r="NJY8" s="133"/>
      <c r="NJZ8" s="133"/>
      <c r="NKA8" s="133"/>
      <c r="NKB8" s="133"/>
      <c r="NKC8" s="133"/>
      <c r="NKD8" s="133"/>
      <c r="NKE8" s="133"/>
      <c r="NKF8" s="133"/>
      <c r="NKG8" s="133"/>
      <c r="NKH8" s="133"/>
      <c r="NKI8" s="133"/>
      <c r="NKJ8" s="133"/>
      <c r="NKK8" s="133"/>
      <c r="NKL8" s="133"/>
      <c r="NKM8" s="133"/>
      <c r="NKN8" s="133"/>
      <c r="NKO8" s="133"/>
      <c r="NKP8" s="133"/>
      <c r="NKQ8" s="133"/>
      <c r="NKR8" s="133"/>
      <c r="NKS8" s="133"/>
      <c r="NKT8" s="133"/>
      <c r="NKU8" s="133"/>
      <c r="NKV8" s="133"/>
      <c r="NKW8" s="133"/>
      <c r="NKX8" s="133"/>
      <c r="NKY8" s="133"/>
      <c r="NKZ8" s="133"/>
      <c r="NLA8" s="133"/>
      <c r="NLB8" s="133"/>
      <c r="NLC8" s="133"/>
      <c r="NLD8" s="133"/>
      <c r="NLE8" s="133"/>
      <c r="NLF8" s="133"/>
      <c r="NLG8" s="133"/>
      <c r="NLH8" s="133"/>
      <c r="NLI8" s="133"/>
      <c r="NLJ8" s="133"/>
      <c r="NLK8" s="133"/>
      <c r="NLL8" s="133"/>
      <c r="NLM8" s="133"/>
      <c r="NLN8" s="133"/>
      <c r="NLO8" s="133"/>
      <c r="NLP8" s="133"/>
      <c r="NLQ8" s="133"/>
      <c r="NLR8" s="133"/>
      <c r="NLS8" s="133"/>
      <c r="NLT8" s="133"/>
      <c r="NLU8" s="133"/>
      <c r="NLV8" s="133"/>
      <c r="NLW8" s="133"/>
      <c r="NLX8" s="133"/>
      <c r="NLY8" s="133"/>
      <c r="NLZ8" s="133"/>
      <c r="NMA8" s="133"/>
      <c r="NMB8" s="133"/>
      <c r="NMC8" s="133"/>
      <c r="NMD8" s="133"/>
      <c r="NME8" s="133"/>
      <c r="NMF8" s="133"/>
      <c r="NMG8" s="133"/>
      <c r="NMH8" s="133"/>
      <c r="NMI8" s="133"/>
      <c r="NMJ8" s="133"/>
      <c r="NMK8" s="133"/>
      <c r="NML8" s="133"/>
      <c r="NMM8" s="133"/>
      <c r="NMN8" s="133"/>
      <c r="NMO8" s="133"/>
      <c r="NMP8" s="133"/>
      <c r="NMQ8" s="133"/>
      <c r="NMR8" s="133"/>
      <c r="NMS8" s="133"/>
      <c r="NMT8" s="133"/>
      <c r="NMU8" s="133"/>
      <c r="NMV8" s="133"/>
      <c r="NMW8" s="133"/>
      <c r="NMX8" s="133"/>
      <c r="NMY8" s="133"/>
      <c r="NMZ8" s="133"/>
      <c r="NNA8" s="133"/>
      <c r="NNB8" s="133"/>
      <c r="NNC8" s="133"/>
      <c r="NND8" s="133"/>
      <c r="NNE8" s="133"/>
      <c r="NNF8" s="133"/>
      <c r="NNG8" s="133"/>
      <c r="NNH8" s="133"/>
      <c r="NNI8" s="133"/>
      <c r="NNJ8" s="133"/>
      <c r="NNK8" s="133"/>
      <c r="NNL8" s="133"/>
      <c r="NNM8" s="133"/>
      <c r="NNN8" s="133"/>
      <c r="NNO8" s="133"/>
      <c r="NNP8" s="133"/>
      <c r="NNQ8" s="133"/>
      <c r="NNR8" s="133"/>
      <c r="NNS8" s="133"/>
      <c r="NNT8" s="133"/>
      <c r="NNU8" s="133"/>
      <c r="NNV8" s="133"/>
      <c r="NNW8" s="133"/>
      <c r="NNX8" s="133"/>
      <c r="NNY8" s="133"/>
      <c r="NNZ8" s="133"/>
      <c r="NOA8" s="133"/>
      <c r="NOB8" s="133"/>
      <c r="NOC8" s="133"/>
      <c r="NOD8" s="133"/>
      <c r="NOE8" s="133"/>
      <c r="NOF8" s="133"/>
      <c r="NOG8" s="133"/>
      <c r="NOH8" s="133"/>
      <c r="NOI8" s="133"/>
      <c r="NOJ8" s="133"/>
      <c r="NOK8" s="133"/>
      <c r="NOL8" s="133"/>
      <c r="NOM8" s="133"/>
      <c r="NON8" s="133"/>
      <c r="NOO8" s="133"/>
      <c r="NOP8" s="133"/>
      <c r="NOQ8" s="133"/>
      <c r="NOR8" s="133"/>
      <c r="NOS8" s="133"/>
      <c r="NOT8" s="133"/>
      <c r="NOU8" s="133"/>
      <c r="NOV8" s="133"/>
      <c r="NOW8" s="133"/>
      <c r="NOX8" s="133"/>
      <c r="NOY8" s="133"/>
      <c r="NOZ8" s="133"/>
      <c r="NPA8" s="133"/>
      <c r="NPB8" s="133"/>
      <c r="NPC8" s="133"/>
      <c r="NPD8" s="133"/>
      <c r="NPE8" s="133"/>
      <c r="NPF8" s="133"/>
      <c r="NPG8" s="133"/>
      <c r="NPH8" s="133"/>
      <c r="NPI8" s="133"/>
      <c r="NPJ8" s="133"/>
      <c r="NPK8" s="133"/>
      <c r="NPL8" s="133"/>
      <c r="NPM8" s="133"/>
      <c r="NPN8" s="133"/>
      <c r="NPO8" s="133"/>
      <c r="NPP8" s="133"/>
      <c r="NPQ8" s="133"/>
      <c r="NPR8" s="133"/>
      <c r="NPS8" s="133"/>
      <c r="NPT8" s="133"/>
      <c r="NPU8" s="133"/>
      <c r="NPV8" s="133"/>
      <c r="NPW8" s="133"/>
      <c r="NPX8" s="133"/>
      <c r="NPY8" s="133"/>
      <c r="NPZ8" s="133"/>
      <c r="NQA8" s="133"/>
      <c r="NQB8" s="133"/>
      <c r="NQC8" s="133"/>
      <c r="NQD8" s="133"/>
      <c r="NQE8" s="133"/>
      <c r="NQF8" s="133"/>
      <c r="NQG8" s="133"/>
      <c r="NQH8" s="133"/>
      <c r="NQI8" s="133"/>
      <c r="NQJ8" s="133"/>
      <c r="NQK8" s="133"/>
      <c r="NQL8" s="133"/>
      <c r="NQM8" s="133"/>
      <c r="NQN8" s="133"/>
      <c r="NQO8" s="133"/>
      <c r="NQP8" s="133"/>
      <c r="NQQ8" s="133"/>
      <c r="NQR8" s="133"/>
      <c r="NQS8" s="133"/>
      <c r="NQT8" s="133"/>
      <c r="NQU8" s="133"/>
      <c r="NQV8" s="133"/>
      <c r="NQW8" s="133"/>
      <c r="NQX8" s="133"/>
      <c r="NQY8" s="133"/>
      <c r="NQZ8" s="133"/>
      <c r="NRA8" s="133"/>
      <c r="NRB8" s="133"/>
      <c r="NRC8" s="133"/>
      <c r="NRD8" s="133"/>
      <c r="NRE8" s="133"/>
      <c r="NRF8" s="133"/>
      <c r="NRG8" s="133"/>
      <c r="NRH8" s="133"/>
      <c r="NRI8" s="133"/>
      <c r="NRJ8" s="133"/>
      <c r="NRK8" s="133"/>
      <c r="NRL8" s="133"/>
      <c r="NRM8" s="133"/>
      <c r="NRN8" s="133"/>
      <c r="NRO8" s="133"/>
      <c r="NRP8" s="133"/>
      <c r="NRQ8" s="133"/>
      <c r="NRR8" s="133"/>
      <c r="NRS8" s="133"/>
      <c r="NRT8" s="133"/>
      <c r="NRU8" s="133"/>
      <c r="NRV8" s="133"/>
      <c r="NRW8" s="133"/>
      <c r="NRX8" s="133"/>
      <c r="NRY8" s="133"/>
      <c r="NRZ8" s="133"/>
      <c r="NSA8" s="133"/>
      <c r="NSB8" s="133"/>
      <c r="NSC8" s="133"/>
      <c r="NSD8" s="133"/>
      <c r="NSE8" s="133"/>
      <c r="NSF8" s="133"/>
      <c r="NSG8" s="133"/>
      <c r="NSH8" s="133"/>
      <c r="NSI8" s="133"/>
      <c r="NSJ8" s="133"/>
      <c r="NSK8" s="133"/>
      <c r="NSL8" s="133"/>
      <c r="NSM8" s="133"/>
      <c r="NSN8" s="133"/>
      <c r="NSO8" s="133"/>
      <c r="NSP8" s="133"/>
      <c r="NSQ8" s="133"/>
      <c r="NSR8" s="133"/>
      <c r="NSS8" s="133"/>
      <c r="NST8" s="133"/>
      <c r="NSU8" s="133"/>
      <c r="NSV8" s="133"/>
      <c r="NSW8" s="133"/>
      <c r="NSX8" s="133"/>
      <c r="NSY8" s="133"/>
      <c r="NSZ8" s="133"/>
      <c r="NTA8" s="133"/>
      <c r="NTB8" s="133"/>
      <c r="NTC8" s="133"/>
      <c r="NTD8" s="133"/>
      <c r="NTE8" s="133"/>
      <c r="NTF8" s="133"/>
      <c r="NTG8" s="133"/>
      <c r="NTH8" s="133"/>
      <c r="NTI8" s="133"/>
      <c r="NTJ8" s="133"/>
      <c r="NTK8" s="133"/>
      <c r="NTL8" s="133"/>
      <c r="NTM8" s="133"/>
      <c r="NTN8" s="133"/>
      <c r="NTO8" s="133"/>
      <c r="NTP8" s="133"/>
      <c r="NTQ8" s="133"/>
      <c r="NTR8" s="133"/>
      <c r="NTS8" s="133"/>
      <c r="NTT8" s="133"/>
      <c r="NTU8" s="133"/>
      <c r="NTV8" s="133"/>
      <c r="NTW8" s="133"/>
      <c r="NTX8" s="133"/>
      <c r="NTY8" s="133"/>
      <c r="NTZ8" s="133"/>
      <c r="NUA8" s="133"/>
      <c r="NUB8" s="133"/>
      <c r="NUC8" s="133"/>
      <c r="NUD8" s="133"/>
      <c r="NUE8" s="133"/>
      <c r="NUF8" s="133"/>
      <c r="NUG8" s="133"/>
      <c r="NUH8" s="133"/>
      <c r="NUI8" s="133"/>
      <c r="NUJ8" s="133"/>
      <c r="NUK8" s="133"/>
      <c r="NUL8" s="133"/>
      <c r="NUM8" s="133"/>
      <c r="NUN8" s="133"/>
      <c r="NUO8" s="133"/>
      <c r="NUP8" s="133"/>
      <c r="NUQ8" s="133"/>
      <c r="NUR8" s="133"/>
      <c r="NUS8" s="133"/>
      <c r="NUT8" s="133"/>
      <c r="NUU8" s="133"/>
      <c r="NUV8" s="133"/>
      <c r="NUW8" s="133"/>
      <c r="NUX8" s="133"/>
      <c r="NUY8" s="133"/>
      <c r="NUZ8" s="133"/>
      <c r="NVA8" s="133"/>
      <c r="NVB8" s="133"/>
      <c r="NVC8" s="133"/>
      <c r="NVD8" s="133"/>
      <c r="NVE8" s="133"/>
      <c r="NVF8" s="133"/>
      <c r="NVG8" s="133"/>
      <c r="NVH8" s="133"/>
      <c r="NVI8" s="133"/>
      <c r="NVJ8" s="133"/>
      <c r="NVK8" s="133"/>
      <c r="NVL8" s="133"/>
      <c r="NVM8" s="133"/>
      <c r="NVN8" s="133"/>
      <c r="NVO8" s="133"/>
      <c r="NVP8" s="133"/>
      <c r="NVQ8" s="133"/>
      <c r="NVR8" s="133"/>
      <c r="NVS8" s="133"/>
      <c r="NVT8" s="133"/>
      <c r="NVU8" s="133"/>
      <c r="NVV8" s="133"/>
      <c r="NVW8" s="133"/>
      <c r="NVX8" s="133"/>
      <c r="NVY8" s="133"/>
      <c r="NVZ8" s="133"/>
      <c r="NWA8" s="133"/>
      <c r="NWB8" s="133"/>
      <c r="NWC8" s="133"/>
      <c r="NWD8" s="133"/>
      <c r="NWE8" s="133"/>
      <c r="NWF8" s="133"/>
      <c r="NWG8" s="133"/>
      <c r="NWH8" s="133"/>
      <c r="NWI8" s="133"/>
      <c r="NWJ8" s="133"/>
      <c r="NWK8" s="133"/>
      <c r="NWL8" s="133"/>
      <c r="NWM8" s="133"/>
      <c r="NWN8" s="133"/>
      <c r="NWO8" s="133"/>
      <c r="NWP8" s="133"/>
      <c r="NWQ8" s="133"/>
      <c r="NWR8" s="133"/>
      <c r="NWS8" s="133"/>
      <c r="NWT8" s="133"/>
      <c r="NWU8" s="133"/>
      <c r="NWV8" s="133"/>
      <c r="NWW8" s="133"/>
      <c r="NWX8" s="133"/>
      <c r="NWY8" s="133"/>
      <c r="NWZ8" s="133"/>
      <c r="NXA8" s="133"/>
      <c r="NXB8" s="133"/>
      <c r="NXC8" s="133"/>
      <c r="NXD8" s="133"/>
      <c r="NXE8" s="133"/>
      <c r="NXF8" s="133"/>
      <c r="NXG8" s="133"/>
      <c r="NXH8" s="133"/>
      <c r="NXI8" s="133"/>
      <c r="NXJ8" s="133"/>
      <c r="NXK8" s="133"/>
      <c r="NXL8" s="133"/>
      <c r="NXM8" s="133"/>
      <c r="NXN8" s="133"/>
      <c r="NXO8" s="133"/>
      <c r="NXP8" s="133"/>
      <c r="NXQ8" s="133"/>
      <c r="NXR8" s="133"/>
      <c r="NXS8" s="133"/>
      <c r="NXT8" s="133"/>
      <c r="NXU8" s="133"/>
      <c r="NXV8" s="133"/>
      <c r="NXW8" s="133"/>
      <c r="NXX8" s="133"/>
      <c r="NXY8" s="133"/>
      <c r="NXZ8" s="133"/>
      <c r="NYA8" s="133"/>
      <c r="NYB8" s="133"/>
      <c r="NYC8" s="133"/>
      <c r="NYD8" s="133"/>
      <c r="NYE8" s="133"/>
      <c r="NYF8" s="133"/>
      <c r="NYG8" s="133"/>
      <c r="NYH8" s="133"/>
      <c r="NYI8" s="133"/>
      <c r="NYJ8" s="133"/>
      <c r="NYK8" s="133"/>
      <c r="NYL8" s="133"/>
      <c r="NYM8" s="133"/>
      <c r="NYN8" s="133"/>
      <c r="NYO8" s="133"/>
      <c r="NYP8" s="133"/>
      <c r="NYQ8" s="133"/>
      <c r="NYR8" s="133"/>
      <c r="NYS8" s="133"/>
      <c r="NYT8" s="133"/>
      <c r="NYU8" s="133"/>
      <c r="NYV8" s="133"/>
      <c r="NYW8" s="133"/>
      <c r="NYX8" s="133"/>
      <c r="NYY8" s="133"/>
      <c r="NYZ8" s="133"/>
      <c r="NZA8" s="133"/>
      <c r="NZB8" s="133"/>
      <c r="NZC8" s="133"/>
      <c r="NZD8" s="133"/>
      <c r="NZE8" s="133"/>
      <c r="NZF8" s="133"/>
      <c r="NZG8" s="133"/>
      <c r="NZH8" s="133"/>
      <c r="NZI8" s="133"/>
      <c r="NZJ8" s="133"/>
      <c r="NZK8" s="133"/>
      <c r="NZL8" s="133"/>
      <c r="NZM8" s="133"/>
      <c r="NZN8" s="133"/>
      <c r="NZO8" s="133"/>
      <c r="NZP8" s="133"/>
      <c r="NZQ8" s="133"/>
      <c r="NZR8" s="133"/>
      <c r="NZS8" s="133"/>
      <c r="NZT8" s="133"/>
      <c r="NZU8" s="133"/>
      <c r="NZV8" s="133"/>
      <c r="NZW8" s="133"/>
      <c r="NZX8" s="133"/>
      <c r="NZY8" s="133"/>
      <c r="NZZ8" s="133"/>
      <c r="OAA8" s="133"/>
      <c r="OAB8" s="133"/>
      <c r="OAC8" s="133"/>
      <c r="OAD8" s="133"/>
      <c r="OAE8" s="133"/>
      <c r="OAF8" s="133"/>
      <c r="OAG8" s="133"/>
      <c r="OAH8" s="133"/>
      <c r="OAI8" s="133"/>
      <c r="OAJ8" s="133"/>
      <c r="OAK8" s="133"/>
      <c r="OAL8" s="133"/>
      <c r="OAM8" s="133"/>
      <c r="OAN8" s="133"/>
      <c r="OAO8" s="133"/>
      <c r="OAP8" s="133"/>
      <c r="OAQ8" s="133"/>
      <c r="OAR8" s="133"/>
      <c r="OAS8" s="133"/>
      <c r="OAT8" s="133"/>
      <c r="OAU8" s="133"/>
      <c r="OAV8" s="133"/>
      <c r="OAW8" s="133"/>
      <c r="OAX8" s="133"/>
      <c r="OAY8" s="133"/>
      <c r="OAZ8" s="133"/>
      <c r="OBA8" s="133"/>
      <c r="OBB8" s="133"/>
      <c r="OBC8" s="133"/>
      <c r="OBD8" s="133"/>
      <c r="OBE8" s="133"/>
      <c r="OBF8" s="133"/>
      <c r="OBG8" s="133"/>
      <c r="OBH8" s="133"/>
      <c r="OBI8" s="133"/>
      <c r="OBJ8" s="133"/>
      <c r="OBK8" s="133"/>
      <c r="OBL8" s="133"/>
      <c r="OBM8" s="133"/>
      <c r="OBN8" s="133"/>
      <c r="OBO8" s="133"/>
      <c r="OBP8" s="133"/>
      <c r="OBQ8" s="133"/>
      <c r="OBR8" s="133"/>
      <c r="OBS8" s="133"/>
      <c r="OBT8" s="133"/>
      <c r="OBU8" s="133"/>
      <c r="OBV8" s="133"/>
      <c r="OBW8" s="133"/>
      <c r="OBX8" s="133"/>
      <c r="OBY8" s="133"/>
      <c r="OBZ8" s="133"/>
      <c r="OCA8" s="133"/>
      <c r="OCB8" s="133"/>
      <c r="OCC8" s="133"/>
      <c r="OCD8" s="133"/>
      <c r="OCE8" s="133"/>
      <c r="OCF8" s="133"/>
      <c r="OCG8" s="133"/>
      <c r="OCH8" s="133"/>
      <c r="OCI8" s="133"/>
      <c r="OCJ8" s="133"/>
      <c r="OCK8" s="133"/>
      <c r="OCL8" s="133"/>
      <c r="OCM8" s="133"/>
      <c r="OCN8" s="133"/>
      <c r="OCO8" s="133"/>
      <c r="OCP8" s="133"/>
      <c r="OCQ8" s="133"/>
      <c r="OCR8" s="133"/>
      <c r="OCS8" s="133"/>
      <c r="OCT8" s="133"/>
      <c r="OCU8" s="133"/>
      <c r="OCV8" s="133"/>
      <c r="OCW8" s="133"/>
      <c r="OCX8" s="133"/>
      <c r="OCY8" s="133"/>
      <c r="OCZ8" s="133"/>
      <c r="ODA8" s="133"/>
      <c r="ODB8" s="133"/>
      <c r="ODC8" s="133"/>
      <c r="ODD8" s="133"/>
      <c r="ODE8" s="133"/>
      <c r="ODF8" s="133"/>
      <c r="ODG8" s="133"/>
      <c r="ODH8" s="133"/>
      <c r="ODI8" s="133"/>
      <c r="ODJ8" s="133"/>
      <c r="ODK8" s="133"/>
      <c r="ODL8" s="133"/>
      <c r="ODM8" s="133"/>
      <c r="ODN8" s="133"/>
      <c r="ODO8" s="133"/>
      <c r="ODP8" s="133"/>
      <c r="ODQ8" s="133"/>
      <c r="ODR8" s="133"/>
      <c r="ODS8" s="133"/>
      <c r="ODT8" s="133"/>
      <c r="ODU8" s="133"/>
      <c r="ODV8" s="133"/>
      <c r="ODW8" s="133"/>
      <c r="ODX8" s="133"/>
      <c r="ODY8" s="133"/>
      <c r="ODZ8" s="133"/>
      <c r="OEA8" s="133"/>
      <c r="OEB8" s="133"/>
      <c r="OEC8" s="133"/>
      <c r="OED8" s="133"/>
      <c r="OEE8" s="133"/>
      <c r="OEF8" s="133"/>
      <c r="OEG8" s="133"/>
      <c r="OEH8" s="133"/>
      <c r="OEI8" s="133"/>
      <c r="OEJ8" s="133"/>
      <c r="OEK8" s="133"/>
      <c r="OEL8" s="133"/>
      <c r="OEM8" s="133"/>
      <c r="OEN8" s="133"/>
      <c r="OEO8" s="133"/>
      <c r="OEP8" s="133"/>
      <c r="OEQ8" s="133"/>
      <c r="OER8" s="133"/>
      <c r="OES8" s="133"/>
      <c r="OET8" s="133"/>
      <c r="OEU8" s="133"/>
      <c r="OEV8" s="133"/>
      <c r="OEW8" s="133"/>
      <c r="OEX8" s="133"/>
      <c r="OEY8" s="133"/>
      <c r="OEZ8" s="133"/>
      <c r="OFA8" s="133"/>
      <c r="OFB8" s="133"/>
      <c r="OFC8" s="133"/>
      <c r="OFD8" s="133"/>
      <c r="OFE8" s="133"/>
      <c r="OFF8" s="133"/>
      <c r="OFG8" s="133"/>
      <c r="OFH8" s="133"/>
      <c r="OFI8" s="133"/>
      <c r="OFJ8" s="133"/>
      <c r="OFK8" s="133"/>
      <c r="OFL8" s="133"/>
      <c r="OFM8" s="133"/>
      <c r="OFN8" s="133"/>
      <c r="OFO8" s="133"/>
      <c r="OFP8" s="133"/>
      <c r="OFQ8" s="133"/>
      <c r="OFR8" s="133"/>
      <c r="OFS8" s="133"/>
      <c r="OFT8" s="133"/>
      <c r="OFU8" s="133"/>
      <c r="OFV8" s="133"/>
      <c r="OFW8" s="133"/>
      <c r="OFX8" s="133"/>
      <c r="OFY8" s="133"/>
      <c r="OFZ8" s="133"/>
      <c r="OGA8" s="133"/>
      <c r="OGB8" s="133"/>
      <c r="OGC8" s="133"/>
      <c r="OGD8" s="133"/>
      <c r="OGE8" s="133"/>
      <c r="OGF8" s="133"/>
      <c r="OGG8" s="133"/>
      <c r="OGH8" s="133"/>
      <c r="OGI8" s="133"/>
      <c r="OGJ8" s="133"/>
      <c r="OGK8" s="133"/>
      <c r="OGL8" s="133"/>
      <c r="OGM8" s="133"/>
      <c r="OGN8" s="133"/>
      <c r="OGO8" s="133"/>
      <c r="OGP8" s="133"/>
      <c r="OGQ8" s="133"/>
      <c r="OGR8" s="133"/>
      <c r="OGS8" s="133"/>
      <c r="OGT8" s="133"/>
      <c r="OGU8" s="133"/>
      <c r="OGV8" s="133"/>
      <c r="OGW8" s="133"/>
      <c r="OGX8" s="133"/>
      <c r="OGY8" s="133"/>
      <c r="OGZ8" s="133"/>
      <c r="OHA8" s="133"/>
      <c r="OHB8" s="133"/>
      <c r="OHC8" s="133"/>
      <c r="OHD8" s="133"/>
      <c r="OHE8" s="133"/>
      <c r="OHF8" s="133"/>
      <c r="OHG8" s="133"/>
      <c r="OHH8" s="133"/>
      <c r="OHI8" s="133"/>
      <c r="OHJ8" s="133"/>
      <c r="OHK8" s="133"/>
      <c r="OHL8" s="133"/>
      <c r="OHM8" s="133"/>
      <c r="OHN8" s="133"/>
      <c r="OHO8" s="133"/>
      <c r="OHP8" s="133"/>
      <c r="OHQ8" s="133"/>
      <c r="OHR8" s="133"/>
      <c r="OHS8" s="133"/>
      <c r="OHT8" s="133"/>
      <c r="OHU8" s="133"/>
      <c r="OHV8" s="133"/>
      <c r="OHW8" s="133"/>
      <c r="OHX8" s="133"/>
      <c r="OHY8" s="133"/>
      <c r="OHZ8" s="133"/>
      <c r="OIA8" s="133"/>
      <c r="OIB8" s="133"/>
      <c r="OIC8" s="133"/>
      <c r="OID8" s="133"/>
      <c r="OIE8" s="133"/>
      <c r="OIF8" s="133"/>
      <c r="OIG8" s="133"/>
      <c r="OIH8" s="133"/>
      <c r="OII8" s="133"/>
      <c r="OIJ8" s="133"/>
      <c r="OIK8" s="133"/>
      <c r="OIL8" s="133"/>
      <c r="OIM8" s="133"/>
      <c r="OIN8" s="133"/>
      <c r="OIO8" s="133"/>
      <c r="OIP8" s="133"/>
      <c r="OIQ8" s="133"/>
      <c r="OIR8" s="133"/>
      <c r="OIS8" s="133"/>
      <c r="OIT8" s="133"/>
      <c r="OIU8" s="133"/>
      <c r="OIV8" s="133"/>
      <c r="OIW8" s="133"/>
      <c r="OIX8" s="133"/>
      <c r="OIY8" s="133"/>
      <c r="OIZ8" s="133"/>
      <c r="OJA8" s="133"/>
      <c r="OJB8" s="133"/>
      <c r="OJC8" s="133"/>
      <c r="OJD8" s="133"/>
      <c r="OJE8" s="133"/>
      <c r="OJF8" s="133"/>
      <c r="OJG8" s="133"/>
      <c r="OJH8" s="133"/>
      <c r="OJI8" s="133"/>
      <c r="OJJ8" s="133"/>
      <c r="OJK8" s="133"/>
      <c r="OJL8" s="133"/>
      <c r="OJM8" s="133"/>
      <c r="OJN8" s="133"/>
      <c r="OJO8" s="133"/>
      <c r="OJP8" s="133"/>
      <c r="OJQ8" s="133"/>
      <c r="OJR8" s="133"/>
      <c r="OJS8" s="133"/>
      <c r="OJT8" s="133"/>
      <c r="OJU8" s="133"/>
      <c r="OJV8" s="133"/>
      <c r="OJW8" s="133"/>
      <c r="OJX8" s="133"/>
      <c r="OJY8" s="133"/>
      <c r="OJZ8" s="133"/>
      <c r="OKA8" s="133"/>
      <c r="OKB8" s="133"/>
      <c r="OKC8" s="133"/>
      <c r="OKD8" s="133"/>
      <c r="OKE8" s="133"/>
      <c r="OKF8" s="133"/>
      <c r="OKG8" s="133"/>
      <c r="OKH8" s="133"/>
      <c r="OKI8" s="133"/>
      <c r="OKJ8" s="133"/>
      <c r="OKK8" s="133"/>
      <c r="OKL8" s="133"/>
      <c r="OKM8" s="133"/>
      <c r="OKN8" s="133"/>
      <c r="OKO8" s="133"/>
      <c r="OKP8" s="133"/>
      <c r="OKQ8" s="133"/>
      <c r="OKR8" s="133"/>
      <c r="OKS8" s="133"/>
      <c r="OKT8" s="133"/>
      <c r="OKU8" s="133"/>
      <c r="OKV8" s="133"/>
      <c r="OKW8" s="133"/>
      <c r="OKX8" s="133"/>
      <c r="OKY8" s="133"/>
      <c r="OKZ8" s="133"/>
      <c r="OLA8" s="133"/>
      <c r="OLB8" s="133"/>
      <c r="OLC8" s="133"/>
      <c r="OLD8" s="133"/>
      <c r="OLE8" s="133"/>
      <c r="OLF8" s="133"/>
      <c r="OLG8" s="133"/>
      <c r="OLH8" s="133"/>
      <c r="OLI8" s="133"/>
      <c r="OLJ8" s="133"/>
      <c r="OLK8" s="133"/>
      <c r="OLL8" s="133"/>
      <c r="OLM8" s="133"/>
      <c r="OLN8" s="133"/>
      <c r="OLO8" s="133"/>
      <c r="OLP8" s="133"/>
      <c r="OLQ8" s="133"/>
      <c r="OLR8" s="133"/>
      <c r="OLS8" s="133"/>
      <c r="OLT8" s="133"/>
      <c r="OLU8" s="133"/>
      <c r="OLV8" s="133"/>
      <c r="OLW8" s="133"/>
      <c r="OLX8" s="133"/>
      <c r="OLY8" s="133"/>
      <c r="OLZ8" s="133"/>
      <c r="OMA8" s="133"/>
      <c r="OMB8" s="133"/>
      <c r="OMC8" s="133"/>
      <c r="OMD8" s="133"/>
      <c r="OME8" s="133"/>
      <c r="OMF8" s="133"/>
      <c r="OMG8" s="133"/>
      <c r="OMH8" s="133"/>
      <c r="OMI8" s="133"/>
      <c r="OMJ8" s="133"/>
      <c r="OMK8" s="133"/>
      <c r="OML8" s="133"/>
      <c r="OMM8" s="133"/>
      <c r="OMN8" s="133"/>
      <c r="OMO8" s="133"/>
      <c r="OMP8" s="133"/>
      <c r="OMQ8" s="133"/>
      <c r="OMR8" s="133"/>
      <c r="OMS8" s="133"/>
      <c r="OMT8" s="133"/>
      <c r="OMU8" s="133"/>
      <c r="OMV8" s="133"/>
      <c r="OMW8" s="133"/>
      <c r="OMX8" s="133"/>
      <c r="OMY8" s="133"/>
      <c r="OMZ8" s="133"/>
      <c r="ONA8" s="133"/>
      <c r="ONB8" s="133"/>
      <c r="ONC8" s="133"/>
      <c r="OND8" s="133"/>
      <c r="ONE8" s="133"/>
      <c r="ONF8" s="133"/>
      <c r="ONG8" s="133"/>
      <c r="ONH8" s="133"/>
      <c r="ONI8" s="133"/>
      <c r="ONJ8" s="133"/>
      <c r="ONK8" s="133"/>
      <c r="ONL8" s="133"/>
      <c r="ONM8" s="133"/>
      <c r="ONN8" s="133"/>
      <c r="ONO8" s="133"/>
      <c r="ONP8" s="133"/>
      <c r="ONQ8" s="133"/>
      <c r="ONR8" s="133"/>
      <c r="ONS8" s="133"/>
      <c r="ONT8" s="133"/>
      <c r="ONU8" s="133"/>
      <c r="ONV8" s="133"/>
      <c r="ONW8" s="133"/>
      <c r="ONX8" s="133"/>
      <c r="ONY8" s="133"/>
      <c r="ONZ8" s="133"/>
      <c r="OOA8" s="133"/>
      <c r="OOB8" s="133"/>
      <c r="OOC8" s="133"/>
      <c r="OOD8" s="133"/>
      <c r="OOE8" s="133"/>
      <c r="OOF8" s="133"/>
      <c r="OOG8" s="133"/>
      <c r="OOH8" s="133"/>
      <c r="OOI8" s="133"/>
      <c r="OOJ8" s="133"/>
      <c r="OOK8" s="133"/>
      <c r="OOL8" s="133"/>
      <c r="OOM8" s="133"/>
      <c r="OON8" s="133"/>
      <c r="OOO8" s="133"/>
      <c r="OOP8" s="133"/>
      <c r="OOQ8" s="133"/>
      <c r="OOR8" s="133"/>
      <c r="OOS8" s="133"/>
      <c r="OOT8" s="133"/>
      <c r="OOU8" s="133"/>
      <c r="OOV8" s="133"/>
      <c r="OOW8" s="133"/>
      <c r="OOX8" s="133"/>
      <c r="OOY8" s="133"/>
      <c r="OOZ8" s="133"/>
      <c r="OPA8" s="133"/>
      <c r="OPB8" s="133"/>
      <c r="OPC8" s="133"/>
      <c r="OPD8" s="133"/>
      <c r="OPE8" s="133"/>
      <c r="OPF8" s="133"/>
      <c r="OPG8" s="133"/>
      <c r="OPH8" s="133"/>
      <c r="OPI8" s="133"/>
      <c r="OPJ8" s="133"/>
      <c r="OPK8" s="133"/>
      <c r="OPL8" s="133"/>
      <c r="OPM8" s="133"/>
      <c r="OPN8" s="133"/>
      <c r="OPO8" s="133"/>
      <c r="OPP8" s="133"/>
      <c r="OPQ8" s="133"/>
      <c r="OPR8" s="133"/>
      <c r="OPS8" s="133"/>
      <c r="OPT8" s="133"/>
      <c r="OPU8" s="133"/>
      <c r="OPV8" s="133"/>
      <c r="OPW8" s="133"/>
      <c r="OPX8" s="133"/>
      <c r="OPY8" s="133"/>
      <c r="OPZ8" s="133"/>
      <c r="OQA8" s="133"/>
      <c r="OQB8" s="133"/>
      <c r="OQC8" s="133"/>
      <c r="OQD8" s="133"/>
      <c r="OQE8" s="133"/>
      <c r="OQF8" s="133"/>
      <c r="OQG8" s="133"/>
      <c r="OQH8" s="133"/>
      <c r="OQI8" s="133"/>
      <c r="OQJ8" s="133"/>
      <c r="OQK8" s="133"/>
      <c r="OQL8" s="133"/>
      <c r="OQM8" s="133"/>
      <c r="OQN8" s="133"/>
      <c r="OQO8" s="133"/>
      <c r="OQP8" s="133"/>
      <c r="OQQ8" s="133"/>
      <c r="OQR8" s="133"/>
      <c r="OQS8" s="133"/>
      <c r="OQT8" s="133"/>
      <c r="OQU8" s="133"/>
      <c r="OQV8" s="133"/>
      <c r="OQW8" s="133"/>
      <c r="OQX8" s="133"/>
      <c r="OQY8" s="133"/>
      <c r="OQZ8" s="133"/>
      <c r="ORA8" s="133"/>
      <c r="ORB8" s="133"/>
      <c r="ORC8" s="133"/>
      <c r="ORD8" s="133"/>
      <c r="ORE8" s="133"/>
      <c r="ORF8" s="133"/>
      <c r="ORG8" s="133"/>
      <c r="ORH8" s="133"/>
      <c r="ORI8" s="133"/>
      <c r="ORJ8" s="133"/>
      <c r="ORK8" s="133"/>
      <c r="ORL8" s="133"/>
      <c r="ORM8" s="133"/>
      <c r="ORN8" s="133"/>
      <c r="ORO8" s="133"/>
      <c r="ORP8" s="133"/>
      <c r="ORQ8" s="133"/>
      <c r="ORR8" s="133"/>
      <c r="ORS8" s="133"/>
      <c r="ORT8" s="133"/>
      <c r="ORU8" s="133"/>
      <c r="ORV8" s="133"/>
      <c r="ORW8" s="133"/>
      <c r="ORX8" s="133"/>
      <c r="ORY8" s="133"/>
      <c r="ORZ8" s="133"/>
      <c r="OSA8" s="133"/>
      <c r="OSB8" s="133"/>
      <c r="OSC8" s="133"/>
      <c r="OSD8" s="133"/>
      <c r="OSE8" s="133"/>
      <c r="OSF8" s="133"/>
      <c r="OSG8" s="133"/>
      <c r="OSH8" s="133"/>
      <c r="OSI8" s="133"/>
      <c r="OSJ8" s="133"/>
      <c r="OSK8" s="133"/>
      <c r="OSL8" s="133"/>
      <c r="OSM8" s="133"/>
      <c r="OSN8" s="133"/>
      <c r="OSO8" s="133"/>
      <c r="OSP8" s="133"/>
      <c r="OSQ8" s="133"/>
      <c r="OSR8" s="133"/>
      <c r="OSS8" s="133"/>
      <c r="OST8" s="133"/>
      <c r="OSU8" s="133"/>
      <c r="OSV8" s="133"/>
      <c r="OSW8" s="133"/>
      <c r="OSX8" s="133"/>
      <c r="OSY8" s="133"/>
      <c r="OSZ8" s="133"/>
      <c r="OTA8" s="133"/>
      <c r="OTB8" s="133"/>
      <c r="OTC8" s="133"/>
      <c r="OTD8" s="133"/>
      <c r="OTE8" s="133"/>
      <c r="OTF8" s="133"/>
      <c r="OTG8" s="133"/>
      <c r="OTH8" s="133"/>
      <c r="OTI8" s="133"/>
      <c r="OTJ8" s="133"/>
      <c r="OTK8" s="133"/>
      <c r="OTL8" s="133"/>
      <c r="OTM8" s="133"/>
      <c r="OTN8" s="133"/>
      <c r="OTO8" s="133"/>
      <c r="OTP8" s="133"/>
      <c r="OTQ8" s="133"/>
      <c r="OTR8" s="133"/>
      <c r="OTS8" s="133"/>
      <c r="OTT8" s="133"/>
      <c r="OTU8" s="133"/>
      <c r="OTV8" s="133"/>
      <c r="OTW8" s="133"/>
      <c r="OTX8" s="133"/>
      <c r="OTY8" s="133"/>
      <c r="OTZ8" s="133"/>
      <c r="OUA8" s="133"/>
      <c r="OUB8" s="133"/>
      <c r="OUC8" s="133"/>
      <c r="OUD8" s="133"/>
      <c r="OUE8" s="133"/>
      <c r="OUF8" s="133"/>
      <c r="OUG8" s="133"/>
      <c r="OUH8" s="133"/>
      <c r="OUI8" s="133"/>
      <c r="OUJ8" s="133"/>
      <c r="OUK8" s="133"/>
      <c r="OUL8" s="133"/>
      <c r="OUM8" s="133"/>
      <c r="OUN8" s="133"/>
      <c r="OUO8" s="133"/>
      <c r="OUP8" s="133"/>
      <c r="OUQ8" s="133"/>
      <c r="OUR8" s="133"/>
      <c r="OUS8" s="133"/>
      <c r="OUT8" s="133"/>
      <c r="OUU8" s="133"/>
      <c r="OUV8" s="133"/>
      <c r="OUW8" s="133"/>
      <c r="OUX8" s="133"/>
      <c r="OUY8" s="133"/>
      <c r="OUZ8" s="133"/>
      <c r="OVA8" s="133"/>
      <c r="OVB8" s="133"/>
      <c r="OVC8" s="133"/>
      <c r="OVD8" s="133"/>
      <c r="OVE8" s="133"/>
      <c r="OVF8" s="133"/>
      <c r="OVG8" s="133"/>
      <c r="OVH8" s="133"/>
      <c r="OVI8" s="133"/>
      <c r="OVJ8" s="133"/>
      <c r="OVK8" s="133"/>
      <c r="OVL8" s="133"/>
      <c r="OVM8" s="133"/>
      <c r="OVN8" s="133"/>
      <c r="OVO8" s="133"/>
      <c r="OVP8" s="133"/>
      <c r="OVQ8" s="133"/>
      <c r="OVR8" s="133"/>
      <c r="OVS8" s="133"/>
      <c r="OVT8" s="133"/>
      <c r="OVU8" s="133"/>
      <c r="OVV8" s="133"/>
      <c r="OVW8" s="133"/>
      <c r="OVX8" s="133"/>
      <c r="OVY8" s="133"/>
      <c r="OVZ8" s="133"/>
      <c r="OWA8" s="133"/>
      <c r="OWB8" s="133"/>
      <c r="OWC8" s="133"/>
      <c r="OWD8" s="133"/>
      <c r="OWE8" s="133"/>
      <c r="OWF8" s="133"/>
      <c r="OWG8" s="133"/>
      <c r="OWH8" s="133"/>
      <c r="OWI8" s="133"/>
      <c r="OWJ8" s="133"/>
      <c r="OWK8" s="133"/>
      <c r="OWL8" s="133"/>
      <c r="OWM8" s="133"/>
      <c r="OWN8" s="133"/>
      <c r="OWO8" s="133"/>
      <c r="OWP8" s="133"/>
      <c r="OWQ8" s="133"/>
      <c r="OWR8" s="133"/>
      <c r="OWS8" s="133"/>
      <c r="OWT8" s="133"/>
      <c r="OWU8" s="133"/>
      <c r="OWV8" s="133"/>
      <c r="OWW8" s="133"/>
      <c r="OWX8" s="133"/>
      <c r="OWY8" s="133"/>
      <c r="OWZ8" s="133"/>
      <c r="OXA8" s="133"/>
      <c r="OXB8" s="133"/>
      <c r="OXC8" s="133"/>
      <c r="OXD8" s="133"/>
      <c r="OXE8" s="133"/>
      <c r="OXF8" s="133"/>
      <c r="OXG8" s="133"/>
      <c r="OXH8" s="133"/>
      <c r="OXI8" s="133"/>
      <c r="OXJ8" s="133"/>
      <c r="OXK8" s="133"/>
      <c r="OXL8" s="133"/>
      <c r="OXM8" s="133"/>
      <c r="OXN8" s="133"/>
      <c r="OXO8" s="133"/>
      <c r="OXP8" s="133"/>
      <c r="OXQ8" s="133"/>
      <c r="OXR8" s="133"/>
      <c r="OXS8" s="133"/>
      <c r="OXT8" s="133"/>
      <c r="OXU8" s="133"/>
      <c r="OXV8" s="133"/>
      <c r="OXW8" s="133"/>
      <c r="OXX8" s="133"/>
      <c r="OXY8" s="133"/>
      <c r="OXZ8" s="133"/>
      <c r="OYA8" s="133"/>
      <c r="OYB8" s="133"/>
      <c r="OYC8" s="133"/>
      <c r="OYD8" s="133"/>
      <c r="OYE8" s="133"/>
      <c r="OYF8" s="133"/>
      <c r="OYG8" s="133"/>
      <c r="OYH8" s="133"/>
      <c r="OYI8" s="133"/>
      <c r="OYJ8" s="133"/>
      <c r="OYK8" s="133"/>
      <c r="OYL8" s="133"/>
      <c r="OYM8" s="133"/>
      <c r="OYN8" s="133"/>
      <c r="OYO8" s="133"/>
      <c r="OYP8" s="133"/>
      <c r="OYQ8" s="133"/>
      <c r="OYR8" s="133"/>
      <c r="OYS8" s="133"/>
      <c r="OYT8" s="133"/>
      <c r="OYU8" s="133"/>
      <c r="OYV8" s="133"/>
      <c r="OYW8" s="133"/>
      <c r="OYX8" s="133"/>
      <c r="OYY8" s="133"/>
      <c r="OYZ8" s="133"/>
      <c r="OZA8" s="133"/>
      <c r="OZB8" s="133"/>
      <c r="OZC8" s="133"/>
      <c r="OZD8" s="133"/>
      <c r="OZE8" s="133"/>
      <c r="OZF8" s="133"/>
      <c r="OZG8" s="133"/>
      <c r="OZH8" s="133"/>
      <c r="OZI8" s="133"/>
      <c r="OZJ8" s="133"/>
      <c r="OZK8" s="133"/>
      <c r="OZL8" s="133"/>
      <c r="OZM8" s="133"/>
      <c r="OZN8" s="133"/>
      <c r="OZO8" s="133"/>
      <c r="OZP8" s="133"/>
      <c r="OZQ8" s="133"/>
      <c r="OZR8" s="133"/>
      <c r="OZS8" s="133"/>
      <c r="OZT8" s="133"/>
      <c r="OZU8" s="133"/>
      <c r="OZV8" s="133"/>
      <c r="OZW8" s="133"/>
      <c r="OZX8" s="133"/>
      <c r="OZY8" s="133"/>
      <c r="OZZ8" s="133"/>
      <c r="PAA8" s="133"/>
      <c r="PAB8" s="133"/>
      <c r="PAC8" s="133"/>
      <c r="PAD8" s="133"/>
      <c r="PAE8" s="133"/>
      <c r="PAF8" s="133"/>
      <c r="PAG8" s="133"/>
      <c r="PAH8" s="133"/>
      <c r="PAI8" s="133"/>
      <c r="PAJ8" s="133"/>
      <c r="PAK8" s="133"/>
      <c r="PAL8" s="133"/>
      <c r="PAM8" s="133"/>
      <c r="PAN8" s="133"/>
      <c r="PAO8" s="133"/>
      <c r="PAP8" s="133"/>
      <c r="PAQ8" s="133"/>
      <c r="PAR8" s="133"/>
      <c r="PAS8" s="133"/>
      <c r="PAT8" s="133"/>
      <c r="PAU8" s="133"/>
      <c r="PAV8" s="133"/>
      <c r="PAW8" s="133"/>
      <c r="PAX8" s="133"/>
      <c r="PAY8" s="133"/>
      <c r="PAZ8" s="133"/>
      <c r="PBA8" s="133"/>
      <c r="PBB8" s="133"/>
      <c r="PBC8" s="133"/>
      <c r="PBD8" s="133"/>
      <c r="PBE8" s="133"/>
      <c r="PBF8" s="133"/>
      <c r="PBG8" s="133"/>
      <c r="PBH8" s="133"/>
      <c r="PBI8" s="133"/>
      <c r="PBJ8" s="133"/>
      <c r="PBK8" s="133"/>
      <c r="PBL8" s="133"/>
      <c r="PBM8" s="133"/>
      <c r="PBN8" s="133"/>
      <c r="PBO8" s="133"/>
      <c r="PBP8" s="133"/>
      <c r="PBQ8" s="133"/>
      <c r="PBR8" s="133"/>
      <c r="PBS8" s="133"/>
      <c r="PBT8" s="133"/>
      <c r="PBU8" s="133"/>
      <c r="PBV8" s="133"/>
      <c r="PBW8" s="133"/>
      <c r="PBX8" s="133"/>
      <c r="PBY8" s="133"/>
      <c r="PBZ8" s="133"/>
      <c r="PCA8" s="133"/>
      <c r="PCB8" s="133"/>
      <c r="PCC8" s="133"/>
      <c r="PCD8" s="133"/>
      <c r="PCE8" s="133"/>
      <c r="PCF8" s="133"/>
      <c r="PCG8" s="133"/>
      <c r="PCH8" s="133"/>
      <c r="PCI8" s="133"/>
      <c r="PCJ8" s="133"/>
      <c r="PCK8" s="133"/>
      <c r="PCL8" s="133"/>
      <c r="PCM8" s="133"/>
      <c r="PCN8" s="133"/>
      <c r="PCO8" s="133"/>
      <c r="PCP8" s="133"/>
      <c r="PCQ8" s="133"/>
      <c r="PCR8" s="133"/>
      <c r="PCS8" s="133"/>
      <c r="PCT8" s="133"/>
      <c r="PCU8" s="133"/>
      <c r="PCV8" s="133"/>
      <c r="PCW8" s="133"/>
      <c r="PCX8" s="133"/>
      <c r="PCY8" s="133"/>
      <c r="PCZ8" s="133"/>
      <c r="PDA8" s="133"/>
      <c r="PDB8" s="133"/>
      <c r="PDC8" s="133"/>
      <c r="PDD8" s="133"/>
      <c r="PDE8" s="133"/>
      <c r="PDF8" s="133"/>
      <c r="PDG8" s="133"/>
      <c r="PDH8" s="133"/>
      <c r="PDI8" s="133"/>
      <c r="PDJ8" s="133"/>
      <c r="PDK8" s="133"/>
      <c r="PDL8" s="133"/>
      <c r="PDM8" s="133"/>
      <c r="PDN8" s="133"/>
      <c r="PDO8" s="133"/>
      <c r="PDP8" s="133"/>
      <c r="PDQ8" s="133"/>
      <c r="PDR8" s="133"/>
      <c r="PDS8" s="133"/>
      <c r="PDT8" s="133"/>
      <c r="PDU8" s="133"/>
      <c r="PDV8" s="133"/>
      <c r="PDW8" s="133"/>
      <c r="PDX8" s="133"/>
      <c r="PDY8" s="133"/>
      <c r="PDZ8" s="133"/>
      <c r="PEA8" s="133"/>
      <c r="PEB8" s="133"/>
      <c r="PEC8" s="133"/>
      <c r="PED8" s="133"/>
      <c r="PEE8" s="133"/>
      <c r="PEF8" s="133"/>
      <c r="PEG8" s="133"/>
      <c r="PEH8" s="133"/>
      <c r="PEI8" s="133"/>
      <c r="PEJ8" s="133"/>
      <c r="PEK8" s="133"/>
      <c r="PEL8" s="133"/>
      <c r="PEM8" s="133"/>
      <c r="PEN8" s="133"/>
      <c r="PEO8" s="133"/>
      <c r="PEP8" s="133"/>
      <c r="PEQ8" s="133"/>
      <c r="PER8" s="133"/>
      <c r="PES8" s="133"/>
      <c r="PET8" s="133"/>
      <c r="PEU8" s="133"/>
      <c r="PEV8" s="133"/>
      <c r="PEW8" s="133"/>
      <c r="PEX8" s="133"/>
      <c r="PEY8" s="133"/>
      <c r="PEZ8" s="133"/>
      <c r="PFA8" s="133"/>
      <c r="PFB8" s="133"/>
      <c r="PFC8" s="133"/>
      <c r="PFD8" s="133"/>
      <c r="PFE8" s="133"/>
      <c r="PFF8" s="133"/>
      <c r="PFG8" s="133"/>
      <c r="PFH8" s="133"/>
      <c r="PFI8" s="133"/>
      <c r="PFJ8" s="133"/>
      <c r="PFK8" s="133"/>
      <c r="PFL8" s="133"/>
      <c r="PFM8" s="133"/>
      <c r="PFN8" s="133"/>
      <c r="PFO8" s="133"/>
      <c r="PFP8" s="133"/>
      <c r="PFQ8" s="133"/>
      <c r="PFR8" s="133"/>
      <c r="PFS8" s="133"/>
      <c r="PFT8" s="133"/>
      <c r="PFU8" s="133"/>
      <c r="PFV8" s="133"/>
      <c r="PFW8" s="133"/>
      <c r="PFX8" s="133"/>
      <c r="PFY8" s="133"/>
      <c r="PFZ8" s="133"/>
      <c r="PGA8" s="133"/>
      <c r="PGB8" s="133"/>
      <c r="PGC8" s="133"/>
      <c r="PGD8" s="133"/>
      <c r="PGE8" s="133"/>
      <c r="PGF8" s="133"/>
      <c r="PGG8" s="133"/>
      <c r="PGH8" s="133"/>
      <c r="PGI8" s="133"/>
      <c r="PGJ8" s="133"/>
      <c r="PGK8" s="133"/>
      <c r="PGL8" s="133"/>
      <c r="PGM8" s="133"/>
      <c r="PGN8" s="133"/>
      <c r="PGO8" s="133"/>
      <c r="PGP8" s="133"/>
      <c r="PGQ8" s="133"/>
      <c r="PGR8" s="133"/>
      <c r="PGS8" s="133"/>
      <c r="PGT8" s="133"/>
      <c r="PGU8" s="133"/>
      <c r="PGV8" s="133"/>
      <c r="PGW8" s="133"/>
      <c r="PGX8" s="133"/>
      <c r="PGY8" s="133"/>
      <c r="PGZ8" s="133"/>
      <c r="PHA8" s="133"/>
      <c r="PHB8" s="133"/>
      <c r="PHC8" s="133"/>
      <c r="PHD8" s="133"/>
      <c r="PHE8" s="133"/>
      <c r="PHF8" s="133"/>
      <c r="PHG8" s="133"/>
      <c r="PHH8" s="133"/>
      <c r="PHI8" s="133"/>
      <c r="PHJ8" s="133"/>
      <c r="PHK8" s="133"/>
      <c r="PHL8" s="133"/>
      <c r="PHM8" s="133"/>
      <c r="PHN8" s="133"/>
      <c r="PHO8" s="133"/>
      <c r="PHP8" s="133"/>
      <c r="PHQ8" s="133"/>
      <c r="PHR8" s="133"/>
      <c r="PHS8" s="133"/>
      <c r="PHT8" s="133"/>
      <c r="PHU8" s="133"/>
      <c r="PHV8" s="133"/>
      <c r="PHW8" s="133"/>
      <c r="PHX8" s="133"/>
      <c r="PHY8" s="133"/>
      <c r="PHZ8" s="133"/>
      <c r="PIA8" s="133"/>
      <c r="PIB8" s="133"/>
      <c r="PIC8" s="133"/>
      <c r="PID8" s="133"/>
      <c r="PIE8" s="133"/>
      <c r="PIF8" s="133"/>
      <c r="PIG8" s="133"/>
      <c r="PIH8" s="133"/>
      <c r="PII8" s="133"/>
      <c r="PIJ8" s="133"/>
      <c r="PIK8" s="133"/>
      <c r="PIL8" s="133"/>
      <c r="PIM8" s="133"/>
      <c r="PIN8" s="133"/>
      <c r="PIO8" s="133"/>
      <c r="PIP8" s="133"/>
      <c r="PIQ8" s="133"/>
      <c r="PIR8" s="133"/>
      <c r="PIS8" s="133"/>
      <c r="PIT8" s="133"/>
      <c r="PIU8" s="133"/>
      <c r="PIV8" s="133"/>
      <c r="PIW8" s="133"/>
      <c r="PIX8" s="133"/>
      <c r="PIY8" s="133"/>
      <c r="PIZ8" s="133"/>
      <c r="PJA8" s="133"/>
      <c r="PJB8" s="133"/>
      <c r="PJC8" s="133"/>
      <c r="PJD8" s="133"/>
      <c r="PJE8" s="133"/>
      <c r="PJF8" s="133"/>
      <c r="PJG8" s="133"/>
      <c r="PJH8" s="133"/>
      <c r="PJI8" s="133"/>
      <c r="PJJ8" s="133"/>
      <c r="PJK8" s="133"/>
      <c r="PJL8" s="133"/>
      <c r="PJM8" s="133"/>
      <c r="PJN8" s="133"/>
      <c r="PJO8" s="133"/>
      <c r="PJP8" s="133"/>
      <c r="PJQ8" s="133"/>
      <c r="PJR8" s="133"/>
      <c r="PJS8" s="133"/>
      <c r="PJT8" s="133"/>
      <c r="PJU8" s="133"/>
      <c r="PJV8" s="133"/>
      <c r="PJW8" s="133"/>
      <c r="PJX8" s="133"/>
      <c r="PJY8" s="133"/>
      <c r="PJZ8" s="133"/>
      <c r="PKA8" s="133"/>
      <c r="PKB8" s="133"/>
      <c r="PKC8" s="133"/>
      <c r="PKD8" s="133"/>
      <c r="PKE8" s="133"/>
      <c r="PKF8" s="133"/>
      <c r="PKG8" s="133"/>
      <c r="PKH8" s="133"/>
      <c r="PKI8" s="133"/>
      <c r="PKJ8" s="133"/>
      <c r="PKK8" s="133"/>
      <c r="PKL8" s="133"/>
      <c r="PKM8" s="133"/>
      <c r="PKN8" s="133"/>
      <c r="PKO8" s="133"/>
      <c r="PKP8" s="133"/>
      <c r="PKQ8" s="133"/>
      <c r="PKR8" s="133"/>
      <c r="PKS8" s="133"/>
      <c r="PKT8" s="133"/>
      <c r="PKU8" s="133"/>
      <c r="PKV8" s="133"/>
      <c r="PKW8" s="133"/>
      <c r="PKX8" s="133"/>
      <c r="PKY8" s="133"/>
      <c r="PKZ8" s="133"/>
      <c r="PLA8" s="133"/>
      <c r="PLB8" s="133"/>
      <c r="PLC8" s="133"/>
      <c r="PLD8" s="133"/>
      <c r="PLE8" s="133"/>
      <c r="PLF8" s="133"/>
      <c r="PLG8" s="133"/>
      <c r="PLH8" s="133"/>
      <c r="PLI8" s="133"/>
      <c r="PLJ8" s="133"/>
      <c r="PLK8" s="133"/>
      <c r="PLL8" s="133"/>
      <c r="PLM8" s="133"/>
      <c r="PLN8" s="133"/>
      <c r="PLO8" s="133"/>
      <c r="PLP8" s="133"/>
      <c r="PLQ8" s="133"/>
      <c r="PLR8" s="133"/>
      <c r="PLS8" s="133"/>
      <c r="PLT8" s="133"/>
      <c r="PLU8" s="133"/>
      <c r="PLV8" s="133"/>
      <c r="PLW8" s="133"/>
      <c r="PLX8" s="133"/>
      <c r="PLY8" s="133"/>
      <c r="PLZ8" s="133"/>
      <c r="PMA8" s="133"/>
      <c r="PMB8" s="133"/>
      <c r="PMC8" s="133"/>
      <c r="PMD8" s="133"/>
      <c r="PME8" s="133"/>
      <c r="PMF8" s="133"/>
      <c r="PMG8" s="133"/>
      <c r="PMH8" s="133"/>
      <c r="PMI8" s="133"/>
      <c r="PMJ8" s="133"/>
      <c r="PMK8" s="133"/>
      <c r="PML8" s="133"/>
      <c r="PMM8" s="133"/>
      <c r="PMN8" s="133"/>
      <c r="PMO8" s="133"/>
      <c r="PMP8" s="133"/>
      <c r="PMQ8" s="133"/>
      <c r="PMR8" s="133"/>
      <c r="PMS8" s="133"/>
      <c r="PMT8" s="133"/>
      <c r="PMU8" s="133"/>
      <c r="PMV8" s="133"/>
      <c r="PMW8" s="133"/>
      <c r="PMX8" s="133"/>
      <c r="PMY8" s="133"/>
      <c r="PMZ8" s="133"/>
      <c r="PNA8" s="133"/>
      <c r="PNB8" s="133"/>
      <c r="PNC8" s="133"/>
      <c r="PND8" s="133"/>
      <c r="PNE8" s="133"/>
      <c r="PNF8" s="133"/>
      <c r="PNG8" s="133"/>
      <c r="PNH8" s="133"/>
      <c r="PNI8" s="133"/>
      <c r="PNJ8" s="133"/>
      <c r="PNK8" s="133"/>
      <c r="PNL8" s="133"/>
      <c r="PNM8" s="133"/>
      <c r="PNN8" s="133"/>
      <c r="PNO8" s="133"/>
      <c r="PNP8" s="133"/>
      <c r="PNQ8" s="133"/>
      <c r="PNR8" s="133"/>
      <c r="PNS8" s="133"/>
      <c r="PNT8" s="133"/>
      <c r="PNU8" s="133"/>
      <c r="PNV8" s="133"/>
      <c r="PNW8" s="133"/>
      <c r="PNX8" s="133"/>
      <c r="PNY8" s="133"/>
      <c r="PNZ8" s="133"/>
      <c r="POA8" s="133"/>
      <c r="POB8" s="133"/>
      <c r="POC8" s="133"/>
      <c r="POD8" s="133"/>
      <c r="POE8" s="133"/>
      <c r="POF8" s="133"/>
      <c r="POG8" s="133"/>
      <c r="POH8" s="133"/>
      <c r="POI8" s="133"/>
      <c r="POJ8" s="133"/>
      <c r="POK8" s="133"/>
      <c r="POL8" s="133"/>
      <c r="POM8" s="133"/>
      <c r="PON8" s="133"/>
      <c r="POO8" s="133"/>
      <c r="POP8" s="133"/>
      <c r="POQ8" s="133"/>
      <c r="POR8" s="133"/>
      <c r="POS8" s="133"/>
      <c r="POT8" s="133"/>
      <c r="POU8" s="133"/>
      <c r="POV8" s="133"/>
      <c r="POW8" s="133"/>
      <c r="POX8" s="133"/>
      <c r="POY8" s="133"/>
      <c r="POZ8" s="133"/>
      <c r="PPA8" s="133"/>
      <c r="PPB8" s="133"/>
      <c r="PPC8" s="133"/>
      <c r="PPD8" s="133"/>
      <c r="PPE8" s="133"/>
      <c r="PPF8" s="133"/>
      <c r="PPG8" s="133"/>
      <c r="PPH8" s="133"/>
      <c r="PPI8" s="133"/>
      <c r="PPJ8" s="133"/>
      <c r="PPK8" s="133"/>
      <c r="PPL8" s="133"/>
      <c r="PPM8" s="133"/>
      <c r="PPN8" s="133"/>
      <c r="PPO8" s="133"/>
      <c r="PPP8" s="133"/>
      <c r="PPQ8" s="133"/>
      <c r="PPR8" s="133"/>
      <c r="PPS8" s="133"/>
      <c r="PPT8" s="133"/>
      <c r="PPU8" s="133"/>
      <c r="PPV8" s="133"/>
      <c r="PPW8" s="133"/>
      <c r="PPX8" s="133"/>
      <c r="PPY8" s="133"/>
      <c r="PPZ8" s="133"/>
      <c r="PQA8" s="133"/>
      <c r="PQB8" s="133"/>
      <c r="PQC8" s="133"/>
      <c r="PQD8" s="133"/>
      <c r="PQE8" s="133"/>
      <c r="PQF8" s="133"/>
      <c r="PQG8" s="133"/>
      <c r="PQH8" s="133"/>
      <c r="PQI8" s="133"/>
      <c r="PQJ8" s="133"/>
      <c r="PQK8" s="133"/>
      <c r="PQL8" s="133"/>
      <c r="PQM8" s="133"/>
      <c r="PQN8" s="133"/>
      <c r="PQO8" s="133"/>
      <c r="PQP8" s="133"/>
      <c r="PQQ8" s="133"/>
      <c r="PQR8" s="133"/>
      <c r="PQS8" s="133"/>
      <c r="PQT8" s="133"/>
      <c r="PQU8" s="133"/>
      <c r="PQV8" s="133"/>
      <c r="PQW8" s="133"/>
      <c r="PQX8" s="133"/>
      <c r="PQY8" s="133"/>
      <c r="PQZ8" s="133"/>
      <c r="PRA8" s="133"/>
      <c r="PRB8" s="133"/>
      <c r="PRC8" s="133"/>
      <c r="PRD8" s="133"/>
      <c r="PRE8" s="133"/>
      <c r="PRF8" s="133"/>
      <c r="PRG8" s="133"/>
      <c r="PRH8" s="133"/>
      <c r="PRI8" s="133"/>
      <c r="PRJ8" s="133"/>
      <c r="PRK8" s="133"/>
      <c r="PRL8" s="133"/>
      <c r="PRM8" s="133"/>
      <c r="PRN8" s="133"/>
      <c r="PRO8" s="133"/>
      <c r="PRP8" s="133"/>
      <c r="PRQ8" s="133"/>
      <c r="PRR8" s="133"/>
      <c r="PRS8" s="133"/>
      <c r="PRT8" s="133"/>
      <c r="PRU8" s="133"/>
      <c r="PRV8" s="133"/>
      <c r="PRW8" s="133"/>
      <c r="PRX8" s="133"/>
      <c r="PRY8" s="133"/>
      <c r="PRZ8" s="133"/>
      <c r="PSA8" s="133"/>
      <c r="PSB8" s="133"/>
      <c r="PSC8" s="133"/>
      <c r="PSD8" s="133"/>
      <c r="PSE8" s="133"/>
      <c r="PSF8" s="133"/>
      <c r="PSG8" s="133"/>
      <c r="PSH8" s="133"/>
      <c r="PSI8" s="133"/>
      <c r="PSJ8" s="133"/>
      <c r="PSK8" s="133"/>
      <c r="PSL8" s="133"/>
      <c r="PSM8" s="133"/>
      <c r="PSN8" s="133"/>
      <c r="PSO8" s="133"/>
      <c r="PSP8" s="133"/>
      <c r="PSQ8" s="133"/>
      <c r="PSR8" s="133"/>
      <c r="PSS8" s="133"/>
      <c r="PST8" s="133"/>
      <c r="PSU8" s="133"/>
      <c r="PSV8" s="133"/>
      <c r="PSW8" s="133"/>
      <c r="PSX8" s="133"/>
      <c r="PSY8" s="133"/>
      <c r="PSZ8" s="133"/>
      <c r="PTA8" s="133"/>
      <c r="PTB8" s="133"/>
      <c r="PTC8" s="133"/>
      <c r="PTD8" s="133"/>
      <c r="PTE8" s="133"/>
      <c r="PTF8" s="133"/>
      <c r="PTG8" s="133"/>
      <c r="PTH8" s="133"/>
      <c r="PTI8" s="133"/>
      <c r="PTJ8" s="133"/>
      <c r="PTK8" s="133"/>
      <c r="PTL8" s="133"/>
      <c r="PTM8" s="133"/>
      <c r="PTN8" s="133"/>
      <c r="PTO8" s="133"/>
      <c r="PTP8" s="133"/>
      <c r="PTQ8" s="133"/>
      <c r="PTR8" s="133"/>
      <c r="PTS8" s="133"/>
      <c r="PTT8" s="133"/>
      <c r="PTU8" s="133"/>
      <c r="PTV8" s="133"/>
      <c r="PTW8" s="133"/>
      <c r="PTX8" s="133"/>
      <c r="PTY8" s="133"/>
      <c r="PTZ8" s="133"/>
      <c r="PUA8" s="133"/>
      <c r="PUB8" s="133"/>
      <c r="PUC8" s="133"/>
      <c r="PUD8" s="133"/>
      <c r="PUE8" s="133"/>
      <c r="PUF8" s="133"/>
      <c r="PUG8" s="133"/>
      <c r="PUH8" s="133"/>
      <c r="PUI8" s="133"/>
      <c r="PUJ8" s="133"/>
      <c r="PUK8" s="133"/>
      <c r="PUL8" s="133"/>
      <c r="PUM8" s="133"/>
      <c r="PUN8" s="133"/>
      <c r="PUO8" s="133"/>
      <c r="PUP8" s="133"/>
      <c r="PUQ8" s="133"/>
      <c r="PUR8" s="133"/>
      <c r="PUS8" s="133"/>
      <c r="PUT8" s="133"/>
      <c r="PUU8" s="133"/>
      <c r="PUV8" s="133"/>
      <c r="PUW8" s="133"/>
      <c r="PUX8" s="133"/>
      <c r="PUY8" s="133"/>
      <c r="PUZ8" s="133"/>
      <c r="PVA8" s="133"/>
      <c r="PVB8" s="133"/>
      <c r="PVC8" s="133"/>
      <c r="PVD8" s="133"/>
      <c r="PVE8" s="133"/>
      <c r="PVF8" s="133"/>
      <c r="PVG8" s="133"/>
      <c r="PVH8" s="133"/>
      <c r="PVI8" s="133"/>
      <c r="PVJ8" s="133"/>
      <c r="PVK8" s="133"/>
      <c r="PVL8" s="133"/>
      <c r="PVM8" s="133"/>
      <c r="PVN8" s="133"/>
      <c r="PVO8" s="133"/>
      <c r="PVP8" s="133"/>
      <c r="PVQ8" s="133"/>
      <c r="PVR8" s="133"/>
      <c r="PVS8" s="133"/>
      <c r="PVT8" s="133"/>
      <c r="PVU8" s="133"/>
      <c r="PVV8" s="133"/>
      <c r="PVW8" s="133"/>
      <c r="PVX8" s="133"/>
      <c r="PVY8" s="133"/>
      <c r="PVZ8" s="133"/>
      <c r="PWA8" s="133"/>
      <c r="PWB8" s="133"/>
      <c r="PWC8" s="133"/>
      <c r="PWD8" s="133"/>
      <c r="PWE8" s="133"/>
      <c r="PWF8" s="133"/>
      <c r="PWG8" s="133"/>
      <c r="PWH8" s="133"/>
      <c r="PWI8" s="133"/>
      <c r="PWJ8" s="133"/>
      <c r="PWK8" s="133"/>
      <c r="PWL8" s="133"/>
      <c r="PWM8" s="133"/>
      <c r="PWN8" s="133"/>
      <c r="PWO8" s="133"/>
      <c r="PWP8" s="133"/>
      <c r="PWQ8" s="133"/>
      <c r="PWR8" s="133"/>
      <c r="PWS8" s="133"/>
      <c r="PWT8" s="133"/>
      <c r="PWU8" s="133"/>
      <c r="PWV8" s="133"/>
      <c r="PWW8" s="133"/>
      <c r="PWX8" s="133"/>
      <c r="PWY8" s="133"/>
      <c r="PWZ8" s="133"/>
      <c r="PXA8" s="133"/>
      <c r="PXB8" s="133"/>
      <c r="PXC8" s="133"/>
      <c r="PXD8" s="133"/>
      <c r="PXE8" s="133"/>
      <c r="PXF8" s="133"/>
      <c r="PXG8" s="133"/>
      <c r="PXH8" s="133"/>
      <c r="PXI8" s="133"/>
      <c r="PXJ8" s="133"/>
      <c r="PXK8" s="133"/>
      <c r="PXL8" s="133"/>
      <c r="PXM8" s="133"/>
      <c r="PXN8" s="133"/>
      <c r="PXO8" s="133"/>
      <c r="PXP8" s="133"/>
      <c r="PXQ8" s="133"/>
      <c r="PXR8" s="133"/>
      <c r="PXS8" s="133"/>
      <c r="PXT8" s="133"/>
      <c r="PXU8" s="133"/>
      <c r="PXV8" s="133"/>
      <c r="PXW8" s="133"/>
      <c r="PXX8" s="133"/>
      <c r="PXY8" s="133"/>
      <c r="PXZ8" s="133"/>
      <c r="PYA8" s="133"/>
      <c r="PYB8" s="133"/>
      <c r="PYC8" s="133"/>
      <c r="PYD8" s="133"/>
      <c r="PYE8" s="133"/>
      <c r="PYF8" s="133"/>
      <c r="PYG8" s="133"/>
      <c r="PYH8" s="133"/>
      <c r="PYI8" s="133"/>
      <c r="PYJ8" s="133"/>
      <c r="PYK8" s="133"/>
      <c r="PYL8" s="133"/>
      <c r="PYM8" s="133"/>
      <c r="PYN8" s="133"/>
      <c r="PYO8" s="133"/>
      <c r="PYP8" s="133"/>
      <c r="PYQ8" s="133"/>
      <c r="PYR8" s="133"/>
      <c r="PYS8" s="133"/>
      <c r="PYT8" s="133"/>
      <c r="PYU8" s="133"/>
      <c r="PYV8" s="133"/>
      <c r="PYW8" s="133"/>
      <c r="PYX8" s="133"/>
      <c r="PYY8" s="133"/>
      <c r="PYZ8" s="133"/>
      <c r="PZA8" s="133"/>
      <c r="PZB8" s="133"/>
      <c r="PZC8" s="133"/>
      <c r="PZD8" s="133"/>
      <c r="PZE8" s="133"/>
      <c r="PZF8" s="133"/>
      <c r="PZG8" s="133"/>
      <c r="PZH8" s="133"/>
      <c r="PZI8" s="133"/>
      <c r="PZJ8" s="133"/>
      <c r="PZK8" s="133"/>
      <c r="PZL8" s="133"/>
      <c r="PZM8" s="133"/>
      <c r="PZN8" s="133"/>
      <c r="PZO8" s="133"/>
      <c r="PZP8" s="133"/>
      <c r="PZQ8" s="133"/>
      <c r="PZR8" s="133"/>
      <c r="PZS8" s="133"/>
      <c r="PZT8" s="133"/>
      <c r="PZU8" s="133"/>
      <c r="PZV8" s="133"/>
      <c r="PZW8" s="133"/>
      <c r="PZX8" s="133"/>
      <c r="PZY8" s="133"/>
      <c r="PZZ8" s="133"/>
      <c r="QAA8" s="133"/>
      <c r="QAB8" s="133"/>
      <c r="QAC8" s="133"/>
      <c r="QAD8" s="133"/>
      <c r="QAE8" s="133"/>
      <c r="QAF8" s="133"/>
      <c r="QAG8" s="133"/>
      <c r="QAH8" s="133"/>
      <c r="QAI8" s="133"/>
      <c r="QAJ8" s="133"/>
      <c r="QAK8" s="133"/>
      <c r="QAL8" s="133"/>
      <c r="QAM8" s="133"/>
      <c r="QAN8" s="133"/>
      <c r="QAO8" s="133"/>
      <c r="QAP8" s="133"/>
      <c r="QAQ8" s="133"/>
      <c r="QAR8" s="133"/>
      <c r="QAS8" s="133"/>
      <c r="QAT8" s="133"/>
      <c r="QAU8" s="133"/>
      <c r="QAV8" s="133"/>
      <c r="QAW8" s="133"/>
      <c r="QAX8" s="133"/>
      <c r="QAY8" s="133"/>
      <c r="QAZ8" s="133"/>
      <c r="QBA8" s="133"/>
      <c r="QBB8" s="133"/>
      <c r="QBC8" s="133"/>
      <c r="QBD8" s="133"/>
      <c r="QBE8" s="133"/>
      <c r="QBF8" s="133"/>
      <c r="QBG8" s="133"/>
      <c r="QBH8" s="133"/>
      <c r="QBI8" s="133"/>
      <c r="QBJ8" s="133"/>
      <c r="QBK8" s="133"/>
      <c r="QBL8" s="133"/>
      <c r="QBM8" s="133"/>
      <c r="QBN8" s="133"/>
      <c r="QBO8" s="133"/>
      <c r="QBP8" s="133"/>
      <c r="QBQ8" s="133"/>
      <c r="QBR8" s="133"/>
      <c r="QBS8" s="133"/>
      <c r="QBT8" s="133"/>
      <c r="QBU8" s="133"/>
      <c r="QBV8" s="133"/>
      <c r="QBW8" s="133"/>
      <c r="QBX8" s="133"/>
      <c r="QBY8" s="133"/>
      <c r="QBZ8" s="133"/>
      <c r="QCA8" s="133"/>
      <c r="QCB8" s="133"/>
      <c r="QCC8" s="133"/>
      <c r="QCD8" s="133"/>
      <c r="QCE8" s="133"/>
      <c r="QCF8" s="133"/>
      <c r="QCG8" s="133"/>
      <c r="QCH8" s="133"/>
      <c r="QCI8" s="133"/>
      <c r="QCJ8" s="133"/>
      <c r="QCK8" s="133"/>
      <c r="QCL8" s="133"/>
      <c r="QCM8" s="133"/>
      <c r="QCN8" s="133"/>
      <c r="QCO8" s="133"/>
      <c r="QCP8" s="133"/>
      <c r="QCQ8" s="133"/>
      <c r="QCR8" s="133"/>
      <c r="QCS8" s="133"/>
      <c r="QCT8" s="133"/>
      <c r="QCU8" s="133"/>
      <c r="QCV8" s="133"/>
      <c r="QCW8" s="133"/>
      <c r="QCX8" s="133"/>
      <c r="QCY8" s="133"/>
      <c r="QCZ8" s="133"/>
      <c r="QDA8" s="133"/>
      <c r="QDB8" s="133"/>
      <c r="QDC8" s="133"/>
      <c r="QDD8" s="133"/>
      <c r="QDE8" s="133"/>
      <c r="QDF8" s="133"/>
      <c r="QDG8" s="133"/>
      <c r="QDH8" s="133"/>
      <c r="QDI8" s="133"/>
      <c r="QDJ8" s="133"/>
      <c r="QDK8" s="133"/>
      <c r="QDL8" s="133"/>
      <c r="QDM8" s="133"/>
      <c r="QDN8" s="133"/>
      <c r="QDO8" s="133"/>
      <c r="QDP8" s="133"/>
      <c r="QDQ8" s="133"/>
      <c r="QDR8" s="133"/>
      <c r="QDS8" s="133"/>
      <c r="QDT8" s="133"/>
      <c r="QDU8" s="133"/>
      <c r="QDV8" s="133"/>
      <c r="QDW8" s="133"/>
      <c r="QDX8" s="133"/>
      <c r="QDY8" s="133"/>
      <c r="QDZ8" s="133"/>
      <c r="QEA8" s="133"/>
      <c r="QEB8" s="133"/>
      <c r="QEC8" s="133"/>
      <c r="QED8" s="133"/>
      <c r="QEE8" s="133"/>
      <c r="QEF8" s="133"/>
      <c r="QEG8" s="133"/>
      <c r="QEH8" s="133"/>
      <c r="QEI8" s="133"/>
      <c r="QEJ8" s="133"/>
      <c r="QEK8" s="133"/>
      <c r="QEL8" s="133"/>
      <c r="QEM8" s="133"/>
      <c r="QEN8" s="133"/>
      <c r="QEO8" s="133"/>
      <c r="QEP8" s="133"/>
      <c r="QEQ8" s="133"/>
      <c r="QER8" s="133"/>
      <c r="QES8" s="133"/>
      <c r="QET8" s="133"/>
      <c r="QEU8" s="133"/>
      <c r="QEV8" s="133"/>
      <c r="QEW8" s="133"/>
      <c r="QEX8" s="133"/>
      <c r="QEY8" s="133"/>
      <c r="QEZ8" s="133"/>
      <c r="QFA8" s="133"/>
      <c r="QFB8" s="133"/>
      <c r="QFC8" s="133"/>
      <c r="QFD8" s="133"/>
      <c r="QFE8" s="133"/>
      <c r="QFF8" s="133"/>
      <c r="QFG8" s="133"/>
      <c r="QFH8" s="133"/>
      <c r="QFI8" s="133"/>
      <c r="QFJ8" s="133"/>
      <c r="QFK8" s="133"/>
      <c r="QFL8" s="133"/>
      <c r="QFM8" s="133"/>
      <c r="QFN8" s="133"/>
      <c r="QFO8" s="133"/>
      <c r="QFP8" s="133"/>
      <c r="QFQ8" s="133"/>
      <c r="QFR8" s="133"/>
      <c r="QFS8" s="133"/>
      <c r="QFT8" s="133"/>
      <c r="QFU8" s="133"/>
      <c r="QFV8" s="133"/>
      <c r="QFW8" s="133"/>
      <c r="QFX8" s="133"/>
      <c r="QFY8" s="133"/>
      <c r="QFZ8" s="133"/>
      <c r="QGA8" s="133"/>
      <c r="QGB8" s="133"/>
      <c r="QGC8" s="133"/>
      <c r="QGD8" s="133"/>
      <c r="QGE8" s="133"/>
      <c r="QGF8" s="133"/>
      <c r="QGG8" s="133"/>
      <c r="QGH8" s="133"/>
      <c r="QGI8" s="133"/>
      <c r="QGJ8" s="133"/>
      <c r="QGK8" s="133"/>
      <c r="QGL8" s="133"/>
      <c r="QGM8" s="133"/>
      <c r="QGN8" s="133"/>
      <c r="QGO8" s="133"/>
      <c r="QGP8" s="133"/>
      <c r="QGQ8" s="133"/>
      <c r="QGR8" s="133"/>
      <c r="QGS8" s="133"/>
      <c r="QGT8" s="133"/>
      <c r="QGU8" s="133"/>
      <c r="QGV8" s="133"/>
      <c r="QGW8" s="133"/>
      <c r="QGX8" s="133"/>
      <c r="QGY8" s="133"/>
      <c r="QGZ8" s="133"/>
      <c r="QHA8" s="133"/>
      <c r="QHB8" s="133"/>
      <c r="QHC8" s="133"/>
      <c r="QHD8" s="133"/>
      <c r="QHE8" s="133"/>
      <c r="QHF8" s="133"/>
      <c r="QHG8" s="133"/>
      <c r="QHH8" s="133"/>
      <c r="QHI8" s="133"/>
      <c r="QHJ8" s="133"/>
      <c r="QHK8" s="133"/>
      <c r="QHL8" s="133"/>
      <c r="QHM8" s="133"/>
      <c r="QHN8" s="133"/>
      <c r="QHO8" s="133"/>
      <c r="QHP8" s="133"/>
      <c r="QHQ8" s="133"/>
      <c r="QHR8" s="133"/>
      <c r="QHS8" s="133"/>
      <c r="QHT8" s="133"/>
      <c r="QHU8" s="133"/>
      <c r="QHV8" s="133"/>
      <c r="QHW8" s="133"/>
      <c r="QHX8" s="133"/>
      <c r="QHY8" s="133"/>
      <c r="QHZ8" s="133"/>
      <c r="QIA8" s="133"/>
      <c r="QIB8" s="133"/>
      <c r="QIC8" s="133"/>
      <c r="QID8" s="133"/>
      <c r="QIE8" s="133"/>
      <c r="QIF8" s="133"/>
      <c r="QIG8" s="133"/>
      <c r="QIH8" s="133"/>
      <c r="QII8" s="133"/>
      <c r="QIJ8" s="133"/>
      <c r="QIK8" s="133"/>
      <c r="QIL8" s="133"/>
      <c r="QIM8" s="133"/>
      <c r="QIN8" s="133"/>
      <c r="QIO8" s="133"/>
      <c r="QIP8" s="133"/>
      <c r="QIQ8" s="133"/>
      <c r="QIR8" s="133"/>
      <c r="QIS8" s="133"/>
      <c r="QIT8" s="133"/>
      <c r="QIU8" s="133"/>
      <c r="QIV8" s="133"/>
      <c r="QIW8" s="133"/>
      <c r="QIX8" s="133"/>
      <c r="QIY8" s="133"/>
      <c r="QIZ8" s="133"/>
      <c r="QJA8" s="133"/>
      <c r="QJB8" s="133"/>
      <c r="QJC8" s="133"/>
      <c r="QJD8" s="133"/>
      <c r="QJE8" s="133"/>
      <c r="QJF8" s="133"/>
      <c r="QJG8" s="133"/>
      <c r="QJH8" s="133"/>
      <c r="QJI8" s="133"/>
      <c r="QJJ8" s="133"/>
      <c r="QJK8" s="133"/>
      <c r="QJL8" s="133"/>
      <c r="QJM8" s="133"/>
      <c r="QJN8" s="133"/>
      <c r="QJO8" s="133"/>
      <c r="QJP8" s="133"/>
      <c r="QJQ8" s="133"/>
      <c r="QJR8" s="133"/>
      <c r="QJS8" s="133"/>
      <c r="QJT8" s="133"/>
      <c r="QJU8" s="133"/>
      <c r="QJV8" s="133"/>
      <c r="QJW8" s="133"/>
      <c r="QJX8" s="133"/>
      <c r="QJY8" s="133"/>
      <c r="QJZ8" s="133"/>
      <c r="QKA8" s="133"/>
      <c r="QKB8" s="133"/>
      <c r="QKC8" s="133"/>
      <c r="QKD8" s="133"/>
      <c r="QKE8" s="133"/>
      <c r="QKF8" s="133"/>
      <c r="QKG8" s="133"/>
      <c r="QKH8" s="133"/>
      <c r="QKI8" s="133"/>
      <c r="QKJ8" s="133"/>
      <c r="QKK8" s="133"/>
      <c r="QKL8" s="133"/>
      <c r="QKM8" s="133"/>
      <c r="QKN8" s="133"/>
      <c r="QKO8" s="133"/>
      <c r="QKP8" s="133"/>
      <c r="QKQ8" s="133"/>
      <c r="QKR8" s="133"/>
      <c r="QKS8" s="133"/>
      <c r="QKT8" s="133"/>
      <c r="QKU8" s="133"/>
      <c r="QKV8" s="133"/>
      <c r="QKW8" s="133"/>
      <c r="QKX8" s="133"/>
      <c r="QKY8" s="133"/>
      <c r="QKZ8" s="133"/>
      <c r="QLA8" s="133"/>
      <c r="QLB8" s="133"/>
      <c r="QLC8" s="133"/>
      <c r="QLD8" s="133"/>
      <c r="QLE8" s="133"/>
      <c r="QLF8" s="133"/>
      <c r="QLG8" s="133"/>
      <c r="QLH8" s="133"/>
      <c r="QLI8" s="133"/>
      <c r="QLJ8" s="133"/>
      <c r="QLK8" s="133"/>
      <c r="QLL8" s="133"/>
      <c r="QLM8" s="133"/>
      <c r="QLN8" s="133"/>
      <c r="QLO8" s="133"/>
      <c r="QLP8" s="133"/>
      <c r="QLQ8" s="133"/>
      <c r="QLR8" s="133"/>
      <c r="QLS8" s="133"/>
      <c r="QLT8" s="133"/>
      <c r="QLU8" s="133"/>
      <c r="QLV8" s="133"/>
      <c r="QLW8" s="133"/>
      <c r="QLX8" s="133"/>
      <c r="QLY8" s="133"/>
      <c r="QLZ8" s="133"/>
      <c r="QMA8" s="133"/>
      <c r="QMB8" s="133"/>
      <c r="QMC8" s="133"/>
      <c r="QMD8" s="133"/>
      <c r="QME8" s="133"/>
      <c r="QMF8" s="133"/>
      <c r="QMG8" s="133"/>
      <c r="QMH8" s="133"/>
      <c r="QMI8" s="133"/>
      <c r="QMJ8" s="133"/>
      <c r="QMK8" s="133"/>
      <c r="QML8" s="133"/>
      <c r="QMM8" s="133"/>
      <c r="QMN8" s="133"/>
      <c r="QMO8" s="133"/>
      <c r="QMP8" s="133"/>
      <c r="QMQ8" s="133"/>
      <c r="QMR8" s="133"/>
      <c r="QMS8" s="133"/>
      <c r="QMT8" s="133"/>
      <c r="QMU8" s="133"/>
      <c r="QMV8" s="133"/>
      <c r="QMW8" s="133"/>
      <c r="QMX8" s="133"/>
      <c r="QMY8" s="133"/>
      <c r="QMZ8" s="133"/>
      <c r="QNA8" s="133"/>
      <c r="QNB8" s="133"/>
      <c r="QNC8" s="133"/>
      <c r="QND8" s="133"/>
      <c r="QNE8" s="133"/>
      <c r="QNF8" s="133"/>
      <c r="QNG8" s="133"/>
      <c r="QNH8" s="133"/>
      <c r="QNI8" s="133"/>
      <c r="QNJ8" s="133"/>
      <c r="QNK8" s="133"/>
      <c r="QNL8" s="133"/>
      <c r="QNM8" s="133"/>
      <c r="QNN8" s="133"/>
      <c r="QNO8" s="133"/>
      <c r="QNP8" s="133"/>
      <c r="QNQ8" s="133"/>
      <c r="QNR8" s="133"/>
      <c r="QNS8" s="133"/>
      <c r="QNT8" s="133"/>
      <c r="QNU8" s="133"/>
      <c r="QNV8" s="133"/>
      <c r="QNW8" s="133"/>
      <c r="QNX8" s="133"/>
      <c r="QNY8" s="133"/>
      <c r="QNZ8" s="133"/>
      <c r="QOA8" s="133"/>
      <c r="QOB8" s="133"/>
      <c r="QOC8" s="133"/>
      <c r="QOD8" s="133"/>
      <c r="QOE8" s="133"/>
      <c r="QOF8" s="133"/>
      <c r="QOG8" s="133"/>
      <c r="QOH8" s="133"/>
      <c r="QOI8" s="133"/>
      <c r="QOJ8" s="133"/>
      <c r="QOK8" s="133"/>
      <c r="QOL8" s="133"/>
      <c r="QOM8" s="133"/>
      <c r="QON8" s="133"/>
      <c r="QOO8" s="133"/>
      <c r="QOP8" s="133"/>
      <c r="QOQ8" s="133"/>
      <c r="QOR8" s="133"/>
      <c r="QOS8" s="133"/>
      <c r="QOT8" s="133"/>
      <c r="QOU8" s="133"/>
      <c r="QOV8" s="133"/>
      <c r="QOW8" s="133"/>
      <c r="QOX8" s="133"/>
      <c r="QOY8" s="133"/>
      <c r="QOZ8" s="133"/>
      <c r="QPA8" s="133"/>
      <c r="QPB8" s="133"/>
      <c r="QPC8" s="133"/>
      <c r="QPD8" s="133"/>
      <c r="QPE8" s="133"/>
      <c r="QPF8" s="133"/>
      <c r="QPG8" s="133"/>
      <c r="QPH8" s="133"/>
      <c r="QPI8" s="133"/>
      <c r="QPJ8" s="133"/>
      <c r="QPK8" s="133"/>
      <c r="QPL8" s="133"/>
      <c r="QPM8" s="133"/>
      <c r="QPN8" s="133"/>
      <c r="QPO8" s="133"/>
      <c r="QPP8" s="133"/>
      <c r="QPQ8" s="133"/>
      <c r="QPR8" s="133"/>
      <c r="QPS8" s="133"/>
      <c r="QPT8" s="133"/>
      <c r="QPU8" s="133"/>
      <c r="QPV8" s="133"/>
      <c r="QPW8" s="133"/>
      <c r="QPX8" s="133"/>
      <c r="QPY8" s="133"/>
      <c r="QPZ8" s="133"/>
      <c r="QQA8" s="133"/>
      <c r="QQB8" s="133"/>
      <c r="QQC8" s="133"/>
      <c r="QQD8" s="133"/>
      <c r="QQE8" s="133"/>
      <c r="QQF8" s="133"/>
      <c r="QQG8" s="133"/>
      <c r="QQH8" s="133"/>
      <c r="QQI8" s="133"/>
      <c r="QQJ8" s="133"/>
      <c r="QQK8" s="133"/>
      <c r="QQL8" s="133"/>
      <c r="QQM8" s="133"/>
      <c r="QQN8" s="133"/>
      <c r="QQO8" s="133"/>
      <c r="QQP8" s="133"/>
      <c r="QQQ8" s="133"/>
      <c r="QQR8" s="133"/>
      <c r="QQS8" s="133"/>
      <c r="QQT8" s="133"/>
      <c r="QQU8" s="133"/>
      <c r="QQV8" s="133"/>
      <c r="QQW8" s="133"/>
      <c r="QQX8" s="133"/>
      <c r="QQY8" s="133"/>
      <c r="QQZ8" s="133"/>
      <c r="QRA8" s="133"/>
      <c r="QRB8" s="133"/>
      <c r="QRC8" s="133"/>
      <c r="QRD8" s="133"/>
      <c r="QRE8" s="133"/>
      <c r="QRF8" s="133"/>
      <c r="QRG8" s="133"/>
      <c r="QRH8" s="133"/>
      <c r="QRI8" s="133"/>
      <c r="QRJ8" s="133"/>
      <c r="QRK8" s="133"/>
      <c r="QRL8" s="133"/>
      <c r="QRM8" s="133"/>
      <c r="QRN8" s="133"/>
      <c r="QRO8" s="133"/>
      <c r="QRP8" s="133"/>
      <c r="QRQ8" s="133"/>
      <c r="QRR8" s="133"/>
      <c r="QRS8" s="133"/>
      <c r="QRT8" s="133"/>
      <c r="QRU8" s="133"/>
      <c r="QRV8" s="133"/>
      <c r="QRW8" s="133"/>
      <c r="QRX8" s="133"/>
      <c r="QRY8" s="133"/>
      <c r="QRZ8" s="133"/>
      <c r="QSA8" s="133"/>
      <c r="QSB8" s="133"/>
      <c r="QSC8" s="133"/>
      <c r="QSD8" s="133"/>
      <c r="QSE8" s="133"/>
      <c r="QSF8" s="133"/>
      <c r="QSG8" s="133"/>
      <c r="QSH8" s="133"/>
      <c r="QSI8" s="133"/>
      <c r="QSJ8" s="133"/>
      <c r="QSK8" s="133"/>
      <c r="QSL8" s="133"/>
      <c r="QSM8" s="133"/>
      <c r="QSN8" s="133"/>
      <c r="QSO8" s="133"/>
      <c r="QSP8" s="133"/>
      <c r="QSQ8" s="133"/>
      <c r="QSR8" s="133"/>
      <c r="QSS8" s="133"/>
      <c r="QST8" s="133"/>
      <c r="QSU8" s="133"/>
      <c r="QSV8" s="133"/>
      <c r="QSW8" s="133"/>
      <c r="QSX8" s="133"/>
      <c r="QSY8" s="133"/>
      <c r="QSZ8" s="133"/>
      <c r="QTA8" s="133"/>
      <c r="QTB8" s="133"/>
      <c r="QTC8" s="133"/>
      <c r="QTD8" s="133"/>
      <c r="QTE8" s="133"/>
      <c r="QTF8" s="133"/>
      <c r="QTG8" s="133"/>
      <c r="QTH8" s="133"/>
      <c r="QTI8" s="133"/>
      <c r="QTJ8" s="133"/>
      <c r="QTK8" s="133"/>
      <c r="QTL8" s="133"/>
      <c r="QTM8" s="133"/>
      <c r="QTN8" s="133"/>
      <c r="QTO8" s="133"/>
      <c r="QTP8" s="133"/>
      <c r="QTQ8" s="133"/>
      <c r="QTR8" s="133"/>
      <c r="QTS8" s="133"/>
      <c r="QTT8" s="133"/>
      <c r="QTU8" s="133"/>
      <c r="QTV8" s="133"/>
      <c r="QTW8" s="133"/>
      <c r="QTX8" s="133"/>
      <c r="QTY8" s="133"/>
      <c r="QTZ8" s="133"/>
      <c r="QUA8" s="133"/>
      <c r="QUB8" s="133"/>
      <c r="QUC8" s="133"/>
      <c r="QUD8" s="133"/>
      <c r="QUE8" s="133"/>
      <c r="QUF8" s="133"/>
      <c r="QUG8" s="133"/>
      <c r="QUH8" s="133"/>
      <c r="QUI8" s="133"/>
      <c r="QUJ8" s="133"/>
      <c r="QUK8" s="133"/>
      <c r="QUL8" s="133"/>
      <c r="QUM8" s="133"/>
      <c r="QUN8" s="133"/>
      <c r="QUO8" s="133"/>
      <c r="QUP8" s="133"/>
      <c r="QUQ8" s="133"/>
      <c r="QUR8" s="133"/>
      <c r="QUS8" s="133"/>
      <c r="QUT8" s="133"/>
      <c r="QUU8" s="133"/>
      <c r="QUV8" s="133"/>
      <c r="QUW8" s="133"/>
      <c r="QUX8" s="133"/>
      <c r="QUY8" s="133"/>
      <c r="QUZ8" s="133"/>
      <c r="QVA8" s="133"/>
      <c r="QVB8" s="133"/>
      <c r="QVC8" s="133"/>
      <c r="QVD8" s="133"/>
      <c r="QVE8" s="133"/>
      <c r="QVF8" s="133"/>
      <c r="QVG8" s="133"/>
      <c r="QVH8" s="133"/>
      <c r="QVI8" s="133"/>
      <c r="QVJ8" s="133"/>
      <c r="QVK8" s="133"/>
      <c r="QVL8" s="133"/>
      <c r="QVM8" s="133"/>
      <c r="QVN8" s="133"/>
      <c r="QVO8" s="133"/>
      <c r="QVP8" s="133"/>
      <c r="QVQ8" s="133"/>
      <c r="QVR8" s="133"/>
      <c r="QVS8" s="133"/>
      <c r="QVT8" s="133"/>
      <c r="QVU8" s="133"/>
      <c r="QVV8" s="133"/>
      <c r="QVW8" s="133"/>
      <c r="QVX8" s="133"/>
      <c r="QVY8" s="133"/>
      <c r="QVZ8" s="133"/>
      <c r="QWA8" s="133"/>
      <c r="QWB8" s="133"/>
      <c r="QWC8" s="133"/>
      <c r="QWD8" s="133"/>
      <c r="QWE8" s="133"/>
      <c r="QWF8" s="133"/>
      <c r="QWG8" s="133"/>
      <c r="QWH8" s="133"/>
      <c r="QWI8" s="133"/>
      <c r="QWJ8" s="133"/>
      <c r="QWK8" s="133"/>
      <c r="QWL8" s="133"/>
      <c r="QWM8" s="133"/>
      <c r="QWN8" s="133"/>
      <c r="QWO8" s="133"/>
      <c r="QWP8" s="133"/>
      <c r="QWQ8" s="133"/>
      <c r="QWR8" s="133"/>
      <c r="QWS8" s="133"/>
      <c r="QWT8" s="133"/>
      <c r="QWU8" s="133"/>
      <c r="QWV8" s="133"/>
      <c r="QWW8" s="133"/>
      <c r="QWX8" s="133"/>
      <c r="QWY8" s="133"/>
      <c r="QWZ8" s="133"/>
      <c r="QXA8" s="133"/>
      <c r="QXB8" s="133"/>
      <c r="QXC8" s="133"/>
      <c r="QXD8" s="133"/>
      <c r="QXE8" s="133"/>
      <c r="QXF8" s="133"/>
      <c r="QXG8" s="133"/>
      <c r="QXH8" s="133"/>
      <c r="QXI8" s="133"/>
      <c r="QXJ8" s="133"/>
      <c r="QXK8" s="133"/>
      <c r="QXL8" s="133"/>
      <c r="QXM8" s="133"/>
      <c r="QXN8" s="133"/>
      <c r="QXO8" s="133"/>
      <c r="QXP8" s="133"/>
      <c r="QXQ8" s="133"/>
      <c r="QXR8" s="133"/>
      <c r="QXS8" s="133"/>
      <c r="QXT8" s="133"/>
      <c r="QXU8" s="133"/>
      <c r="QXV8" s="133"/>
      <c r="QXW8" s="133"/>
      <c r="QXX8" s="133"/>
      <c r="QXY8" s="133"/>
      <c r="QXZ8" s="133"/>
      <c r="QYA8" s="133"/>
      <c r="QYB8" s="133"/>
      <c r="QYC8" s="133"/>
      <c r="QYD8" s="133"/>
      <c r="QYE8" s="133"/>
      <c r="QYF8" s="133"/>
      <c r="QYG8" s="133"/>
      <c r="QYH8" s="133"/>
      <c r="QYI8" s="133"/>
      <c r="QYJ8" s="133"/>
      <c r="QYK8" s="133"/>
      <c r="QYL8" s="133"/>
      <c r="QYM8" s="133"/>
      <c r="QYN8" s="133"/>
      <c r="QYO8" s="133"/>
      <c r="QYP8" s="133"/>
      <c r="QYQ8" s="133"/>
      <c r="QYR8" s="133"/>
      <c r="QYS8" s="133"/>
      <c r="QYT8" s="133"/>
      <c r="QYU8" s="133"/>
      <c r="QYV8" s="133"/>
      <c r="QYW8" s="133"/>
      <c r="QYX8" s="133"/>
      <c r="QYY8" s="133"/>
      <c r="QYZ8" s="133"/>
      <c r="QZA8" s="133"/>
      <c r="QZB8" s="133"/>
      <c r="QZC8" s="133"/>
      <c r="QZD8" s="133"/>
      <c r="QZE8" s="133"/>
      <c r="QZF8" s="133"/>
      <c r="QZG8" s="133"/>
      <c r="QZH8" s="133"/>
      <c r="QZI8" s="133"/>
      <c r="QZJ8" s="133"/>
      <c r="QZK8" s="133"/>
      <c r="QZL8" s="133"/>
      <c r="QZM8" s="133"/>
      <c r="QZN8" s="133"/>
      <c r="QZO8" s="133"/>
      <c r="QZP8" s="133"/>
      <c r="QZQ8" s="133"/>
      <c r="QZR8" s="133"/>
      <c r="QZS8" s="133"/>
      <c r="QZT8" s="133"/>
      <c r="QZU8" s="133"/>
      <c r="QZV8" s="133"/>
      <c r="QZW8" s="133"/>
      <c r="QZX8" s="133"/>
      <c r="QZY8" s="133"/>
      <c r="QZZ8" s="133"/>
      <c r="RAA8" s="133"/>
      <c r="RAB8" s="133"/>
      <c r="RAC8" s="133"/>
      <c r="RAD8" s="133"/>
      <c r="RAE8" s="133"/>
      <c r="RAF8" s="133"/>
      <c r="RAG8" s="133"/>
      <c r="RAH8" s="133"/>
      <c r="RAI8" s="133"/>
      <c r="RAJ8" s="133"/>
      <c r="RAK8" s="133"/>
      <c r="RAL8" s="133"/>
      <c r="RAM8" s="133"/>
      <c r="RAN8" s="133"/>
      <c r="RAO8" s="133"/>
      <c r="RAP8" s="133"/>
      <c r="RAQ8" s="133"/>
      <c r="RAR8" s="133"/>
      <c r="RAS8" s="133"/>
      <c r="RAT8" s="133"/>
      <c r="RAU8" s="133"/>
      <c r="RAV8" s="133"/>
      <c r="RAW8" s="133"/>
      <c r="RAX8" s="133"/>
      <c r="RAY8" s="133"/>
      <c r="RAZ8" s="133"/>
      <c r="RBA8" s="133"/>
      <c r="RBB8" s="133"/>
      <c r="RBC8" s="133"/>
      <c r="RBD8" s="133"/>
      <c r="RBE8" s="133"/>
      <c r="RBF8" s="133"/>
      <c r="RBG8" s="133"/>
      <c r="RBH8" s="133"/>
      <c r="RBI8" s="133"/>
      <c r="RBJ8" s="133"/>
      <c r="RBK8" s="133"/>
      <c r="RBL8" s="133"/>
      <c r="RBM8" s="133"/>
      <c r="RBN8" s="133"/>
      <c r="RBO8" s="133"/>
      <c r="RBP8" s="133"/>
      <c r="RBQ8" s="133"/>
      <c r="RBR8" s="133"/>
      <c r="RBS8" s="133"/>
      <c r="RBT8" s="133"/>
      <c r="RBU8" s="133"/>
      <c r="RBV8" s="133"/>
      <c r="RBW8" s="133"/>
      <c r="RBX8" s="133"/>
      <c r="RBY8" s="133"/>
      <c r="RBZ8" s="133"/>
      <c r="RCA8" s="133"/>
      <c r="RCB8" s="133"/>
      <c r="RCC8" s="133"/>
      <c r="RCD8" s="133"/>
      <c r="RCE8" s="133"/>
      <c r="RCF8" s="133"/>
      <c r="RCG8" s="133"/>
      <c r="RCH8" s="133"/>
      <c r="RCI8" s="133"/>
      <c r="RCJ8" s="133"/>
      <c r="RCK8" s="133"/>
      <c r="RCL8" s="133"/>
      <c r="RCM8" s="133"/>
      <c r="RCN8" s="133"/>
      <c r="RCO8" s="133"/>
      <c r="RCP8" s="133"/>
      <c r="RCQ8" s="133"/>
      <c r="RCR8" s="133"/>
      <c r="RCS8" s="133"/>
      <c r="RCT8" s="133"/>
      <c r="RCU8" s="133"/>
      <c r="RCV8" s="133"/>
      <c r="RCW8" s="133"/>
      <c r="RCX8" s="133"/>
      <c r="RCY8" s="133"/>
      <c r="RCZ8" s="133"/>
      <c r="RDA8" s="133"/>
      <c r="RDB8" s="133"/>
      <c r="RDC8" s="133"/>
      <c r="RDD8" s="133"/>
      <c r="RDE8" s="133"/>
      <c r="RDF8" s="133"/>
      <c r="RDG8" s="133"/>
      <c r="RDH8" s="133"/>
      <c r="RDI8" s="133"/>
      <c r="RDJ8" s="133"/>
      <c r="RDK8" s="133"/>
      <c r="RDL8" s="133"/>
      <c r="RDM8" s="133"/>
      <c r="RDN8" s="133"/>
      <c r="RDO8" s="133"/>
      <c r="RDP8" s="133"/>
      <c r="RDQ8" s="133"/>
      <c r="RDR8" s="133"/>
      <c r="RDS8" s="133"/>
      <c r="RDT8" s="133"/>
      <c r="RDU8" s="133"/>
      <c r="RDV8" s="133"/>
      <c r="RDW8" s="133"/>
      <c r="RDX8" s="133"/>
      <c r="RDY8" s="133"/>
      <c r="RDZ8" s="133"/>
      <c r="REA8" s="133"/>
      <c r="REB8" s="133"/>
      <c r="REC8" s="133"/>
      <c r="RED8" s="133"/>
      <c r="REE8" s="133"/>
      <c r="REF8" s="133"/>
      <c r="REG8" s="133"/>
      <c r="REH8" s="133"/>
      <c r="REI8" s="133"/>
      <c r="REJ8" s="133"/>
      <c r="REK8" s="133"/>
      <c r="REL8" s="133"/>
      <c r="REM8" s="133"/>
      <c r="REN8" s="133"/>
      <c r="REO8" s="133"/>
      <c r="REP8" s="133"/>
      <c r="REQ8" s="133"/>
      <c r="RER8" s="133"/>
      <c r="RES8" s="133"/>
      <c r="RET8" s="133"/>
      <c r="REU8" s="133"/>
      <c r="REV8" s="133"/>
      <c r="REW8" s="133"/>
      <c r="REX8" s="133"/>
      <c r="REY8" s="133"/>
      <c r="REZ8" s="133"/>
      <c r="RFA8" s="133"/>
      <c r="RFB8" s="133"/>
      <c r="RFC8" s="133"/>
      <c r="RFD8" s="133"/>
      <c r="RFE8" s="133"/>
      <c r="RFF8" s="133"/>
      <c r="RFG8" s="133"/>
      <c r="RFH8" s="133"/>
      <c r="RFI8" s="133"/>
      <c r="RFJ8" s="133"/>
      <c r="RFK8" s="133"/>
      <c r="RFL8" s="133"/>
      <c r="RFM8" s="133"/>
      <c r="RFN8" s="133"/>
      <c r="RFO8" s="133"/>
      <c r="RFP8" s="133"/>
      <c r="RFQ8" s="133"/>
      <c r="RFR8" s="133"/>
      <c r="RFS8" s="133"/>
      <c r="RFT8" s="133"/>
      <c r="RFU8" s="133"/>
      <c r="RFV8" s="133"/>
      <c r="RFW8" s="133"/>
      <c r="RFX8" s="133"/>
      <c r="RFY8" s="133"/>
      <c r="RFZ8" s="133"/>
      <c r="RGA8" s="133"/>
      <c r="RGB8" s="133"/>
      <c r="RGC8" s="133"/>
      <c r="RGD8" s="133"/>
      <c r="RGE8" s="133"/>
      <c r="RGF8" s="133"/>
      <c r="RGG8" s="133"/>
      <c r="RGH8" s="133"/>
      <c r="RGI8" s="133"/>
      <c r="RGJ8" s="133"/>
      <c r="RGK8" s="133"/>
      <c r="RGL8" s="133"/>
      <c r="RGM8" s="133"/>
      <c r="RGN8" s="133"/>
      <c r="RGO8" s="133"/>
      <c r="RGP8" s="133"/>
      <c r="RGQ8" s="133"/>
      <c r="RGR8" s="133"/>
      <c r="RGS8" s="133"/>
      <c r="RGT8" s="133"/>
      <c r="RGU8" s="133"/>
      <c r="RGV8" s="133"/>
      <c r="RGW8" s="133"/>
      <c r="RGX8" s="133"/>
      <c r="RGY8" s="133"/>
      <c r="RGZ8" s="133"/>
      <c r="RHA8" s="133"/>
      <c r="RHB8" s="133"/>
      <c r="RHC8" s="133"/>
      <c r="RHD8" s="133"/>
      <c r="RHE8" s="133"/>
      <c r="RHF8" s="133"/>
      <c r="RHG8" s="133"/>
      <c r="RHH8" s="133"/>
      <c r="RHI8" s="133"/>
      <c r="RHJ8" s="133"/>
      <c r="RHK8" s="133"/>
      <c r="RHL8" s="133"/>
      <c r="RHM8" s="133"/>
      <c r="RHN8" s="133"/>
      <c r="RHO8" s="133"/>
      <c r="RHP8" s="133"/>
      <c r="RHQ8" s="133"/>
      <c r="RHR8" s="133"/>
      <c r="RHS8" s="133"/>
      <c r="RHT8" s="133"/>
      <c r="RHU8" s="133"/>
      <c r="RHV8" s="133"/>
      <c r="RHW8" s="133"/>
      <c r="RHX8" s="133"/>
      <c r="RHY8" s="133"/>
      <c r="RHZ8" s="133"/>
      <c r="RIA8" s="133"/>
      <c r="RIB8" s="133"/>
      <c r="RIC8" s="133"/>
      <c r="RID8" s="133"/>
      <c r="RIE8" s="133"/>
      <c r="RIF8" s="133"/>
      <c r="RIG8" s="133"/>
      <c r="RIH8" s="133"/>
      <c r="RII8" s="133"/>
      <c r="RIJ8" s="133"/>
      <c r="RIK8" s="133"/>
      <c r="RIL8" s="133"/>
      <c r="RIM8" s="133"/>
      <c r="RIN8" s="133"/>
      <c r="RIO8" s="133"/>
      <c r="RIP8" s="133"/>
      <c r="RIQ8" s="133"/>
      <c r="RIR8" s="133"/>
      <c r="RIS8" s="133"/>
      <c r="RIT8" s="133"/>
      <c r="RIU8" s="133"/>
      <c r="RIV8" s="133"/>
      <c r="RIW8" s="133"/>
      <c r="RIX8" s="133"/>
      <c r="RIY8" s="133"/>
      <c r="RIZ8" s="133"/>
      <c r="RJA8" s="133"/>
      <c r="RJB8" s="133"/>
      <c r="RJC8" s="133"/>
      <c r="RJD8" s="133"/>
      <c r="RJE8" s="133"/>
      <c r="RJF8" s="133"/>
      <c r="RJG8" s="133"/>
      <c r="RJH8" s="133"/>
      <c r="RJI8" s="133"/>
      <c r="RJJ8" s="133"/>
      <c r="RJK8" s="133"/>
      <c r="RJL8" s="133"/>
      <c r="RJM8" s="133"/>
      <c r="RJN8" s="133"/>
      <c r="RJO8" s="133"/>
      <c r="RJP8" s="133"/>
      <c r="RJQ8" s="133"/>
      <c r="RJR8" s="133"/>
      <c r="RJS8" s="133"/>
      <c r="RJT8" s="133"/>
      <c r="RJU8" s="133"/>
      <c r="RJV8" s="133"/>
      <c r="RJW8" s="133"/>
      <c r="RJX8" s="133"/>
      <c r="RJY8" s="133"/>
      <c r="RJZ8" s="133"/>
      <c r="RKA8" s="133"/>
      <c r="RKB8" s="133"/>
      <c r="RKC8" s="133"/>
      <c r="RKD8" s="133"/>
      <c r="RKE8" s="133"/>
      <c r="RKF8" s="133"/>
      <c r="RKG8" s="133"/>
      <c r="RKH8" s="133"/>
      <c r="RKI8" s="133"/>
      <c r="RKJ8" s="133"/>
      <c r="RKK8" s="133"/>
      <c r="RKL8" s="133"/>
      <c r="RKM8" s="133"/>
      <c r="RKN8" s="133"/>
      <c r="RKO8" s="133"/>
      <c r="RKP8" s="133"/>
      <c r="RKQ8" s="133"/>
      <c r="RKR8" s="133"/>
      <c r="RKS8" s="133"/>
      <c r="RKT8" s="133"/>
      <c r="RKU8" s="133"/>
      <c r="RKV8" s="133"/>
      <c r="RKW8" s="133"/>
      <c r="RKX8" s="133"/>
      <c r="RKY8" s="133"/>
      <c r="RKZ8" s="133"/>
      <c r="RLA8" s="133"/>
      <c r="RLB8" s="133"/>
      <c r="RLC8" s="133"/>
      <c r="RLD8" s="133"/>
      <c r="RLE8" s="133"/>
      <c r="RLF8" s="133"/>
      <c r="RLG8" s="133"/>
      <c r="RLH8" s="133"/>
      <c r="RLI8" s="133"/>
      <c r="RLJ8" s="133"/>
      <c r="RLK8" s="133"/>
      <c r="RLL8" s="133"/>
      <c r="RLM8" s="133"/>
      <c r="RLN8" s="133"/>
      <c r="RLO8" s="133"/>
      <c r="RLP8" s="133"/>
      <c r="RLQ8" s="133"/>
      <c r="RLR8" s="133"/>
      <c r="RLS8" s="133"/>
      <c r="RLT8" s="133"/>
      <c r="RLU8" s="133"/>
      <c r="RLV8" s="133"/>
      <c r="RLW8" s="133"/>
      <c r="RLX8" s="133"/>
      <c r="RLY8" s="133"/>
      <c r="RLZ8" s="133"/>
      <c r="RMA8" s="133"/>
      <c r="RMB8" s="133"/>
      <c r="RMC8" s="133"/>
      <c r="RMD8" s="133"/>
      <c r="RME8" s="133"/>
      <c r="RMF8" s="133"/>
      <c r="RMG8" s="133"/>
      <c r="RMH8" s="133"/>
      <c r="RMI8" s="133"/>
      <c r="RMJ8" s="133"/>
      <c r="RMK8" s="133"/>
      <c r="RML8" s="133"/>
      <c r="RMM8" s="133"/>
      <c r="RMN8" s="133"/>
      <c r="RMO8" s="133"/>
      <c r="RMP8" s="133"/>
      <c r="RMQ8" s="133"/>
      <c r="RMR8" s="133"/>
      <c r="RMS8" s="133"/>
      <c r="RMT8" s="133"/>
      <c r="RMU8" s="133"/>
      <c r="RMV8" s="133"/>
      <c r="RMW8" s="133"/>
      <c r="RMX8" s="133"/>
      <c r="RMY8" s="133"/>
      <c r="RMZ8" s="133"/>
      <c r="RNA8" s="133"/>
      <c r="RNB8" s="133"/>
      <c r="RNC8" s="133"/>
      <c r="RND8" s="133"/>
      <c r="RNE8" s="133"/>
      <c r="RNF8" s="133"/>
      <c r="RNG8" s="133"/>
      <c r="RNH8" s="133"/>
      <c r="RNI8" s="133"/>
      <c r="RNJ8" s="133"/>
      <c r="RNK8" s="133"/>
      <c r="RNL8" s="133"/>
      <c r="RNM8" s="133"/>
      <c r="RNN8" s="133"/>
      <c r="RNO8" s="133"/>
      <c r="RNP8" s="133"/>
      <c r="RNQ8" s="133"/>
      <c r="RNR8" s="133"/>
      <c r="RNS8" s="133"/>
      <c r="RNT8" s="133"/>
      <c r="RNU8" s="133"/>
      <c r="RNV8" s="133"/>
      <c r="RNW8" s="133"/>
      <c r="RNX8" s="133"/>
      <c r="RNY8" s="133"/>
      <c r="RNZ8" s="133"/>
      <c r="ROA8" s="133"/>
      <c r="ROB8" s="133"/>
      <c r="ROC8" s="133"/>
      <c r="ROD8" s="133"/>
      <c r="ROE8" s="133"/>
      <c r="ROF8" s="133"/>
      <c r="ROG8" s="133"/>
      <c r="ROH8" s="133"/>
      <c r="ROI8" s="133"/>
      <c r="ROJ8" s="133"/>
      <c r="ROK8" s="133"/>
      <c r="ROL8" s="133"/>
      <c r="ROM8" s="133"/>
      <c r="RON8" s="133"/>
      <c r="ROO8" s="133"/>
      <c r="ROP8" s="133"/>
      <c r="ROQ8" s="133"/>
      <c r="ROR8" s="133"/>
      <c r="ROS8" s="133"/>
      <c r="ROT8" s="133"/>
      <c r="ROU8" s="133"/>
      <c r="ROV8" s="133"/>
      <c r="ROW8" s="133"/>
      <c r="ROX8" s="133"/>
      <c r="ROY8" s="133"/>
      <c r="ROZ8" s="133"/>
      <c r="RPA8" s="133"/>
      <c r="RPB8" s="133"/>
      <c r="RPC8" s="133"/>
      <c r="RPD8" s="133"/>
      <c r="RPE8" s="133"/>
      <c r="RPF8" s="133"/>
      <c r="RPG8" s="133"/>
      <c r="RPH8" s="133"/>
      <c r="RPI8" s="133"/>
      <c r="RPJ8" s="133"/>
      <c r="RPK8" s="133"/>
      <c r="RPL8" s="133"/>
      <c r="RPM8" s="133"/>
      <c r="RPN8" s="133"/>
      <c r="RPO8" s="133"/>
      <c r="RPP8" s="133"/>
      <c r="RPQ8" s="133"/>
      <c r="RPR8" s="133"/>
      <c r="RPS8" s="133"/>
      <c r="RPT8" s="133"/>
      <c r="RPU8" s="133"/>
      <c r="RPV8" s="133"/>
      <c r="RPW8" s="133"/>
      <c r="RPX8" s="133"/>
      <c r="RPY8" s="133"/>
      <c r="RPZ8" s="133"/>
      <c r="RQA8" s="133"/>
      <c r="RQB8" s="133"/>
      <c r="RQC8" s="133"/>
      <c r="RQD8" s="133"/>
      <c r="RQE8" s="133"/>
      <c r="RQF8" s="133"/>
      <c r="RQG8" s="133"/>
      <c r="RQH8" s="133"/>
      <c r="RQI8" s="133"/>
      <c r="RQJ8" s="133"/>
      <c r="RQK8" s="133"/>
      <c r="RQL8" s="133"/>
      <c r="RQM8" s="133"/>
      <c r="RQN8" s="133"/>
      <c r="RQO8" s="133"/>
      <c r="RQP8" s="133"/>
      <c r="RQQ8" s="133"/>
      <c r="RQR8" s="133"/>
      <c r="RQS8" s="133"/>
      <c r="RQT8" s="133"/>
      <c r="RQU8" s="133"/>
      <c r="RQV8" s="133"/>
      <c r="RQW8" s="133"/>
      <c r="RQX8" s="133"/>
      <c r="RQY8" s="133"/>
      <c r="RQZ8" s="133"/>
      <c r="RRA8" s="133"/>
      <c r="RRB8" s="133"/>
      <c r="RRC8" s="133"/>
      <c r="RRD8" s="133"/>
      <c r="RRE8" s="133"/>
      <c r="RRF8" s="133"/>
      <c r="RRG8" s="133"/>
      <c r="RRH8" s="133"/>
      <c r="RRI8" s="133"/>
      <c r="RRJ8" s="133"/>
      <c r="RRK8" s="133"/>
      <c r="RRL8" s="133"/>
      <c r="RRM8" s="133"/>
      <c r="RRN8" s="133"/>
      <c r="RRO8" s="133"/>
      <c r="RRP8" s="133"/>
      <c r="RRQ8" s="133"/>
      <c r="RRR8" s="133"/>
      <c r="RRS8" s="133"/>
      <c r="RRT8" s="133"/>
      <c r="RRU8" s="133"/>
      <c r="RRV8" s="133"/>
      <c r="RRW8" s="133"/>
      <c r="RRX8" s="133"/>
      <c r="RRY8" s="133"/>
      <c r="RRZ8" s="133"/>
      <c r="RSA8" s="133"/>
      <c r="RSB8" s="133"/>
      <c r="RSC8" s="133"/>
      <c r="RSD8" s="133"/>
      <c r="RSE8" s="133"/>
      <c r="RSF8" s="133"/>
      <c r="RSG8" s="133"/>
      <c r="RSH8" s="133"/>
      <c r="RSI8" s="133"/>
      <c r="RSJ8" s="133"/>
      <c r="RSK8" s="133"/>
      <c r="RSL8" s="133"/>
      <c r="RSM8" s="133"/>
      <c r="RSN8" s="133"/>
      <c r="RSO8" s="133"/>
      <c r="RSP8" s="133"/>
      <c r="RSQ8" s="133"/>
      <c r="RSR8" s="133"/>
      <c r="RSS8" s="133"/>
      <c r="RST8" s="133"/>
      <c r="RSU8" s="133"/>
      <c r="RSV8" s="133"/>
      <c r="RSW8" s="133"/>
      <c r="RSX8" s="133"/>
      <c r="RSY8" s="133"/>
      <c r="RSZ8" s="133"/>
      <c r="RTA8" s="133"/>
      <c r="RTB8" s="133"/>
      <c r="RTC8" s="133"/>
      <c r="RTD8" s="133"/>
      <c r="RTE8" s="133"/>
      <c r="RTF8" s="133"/>
      <c r="RTG8" s="133"/>
      <c r="RTH8" s="133"/>
      <c r="RTI8" s="133"/>
      <c r="RTJ8" s="133"/>
      <c r="RTK8" s="133"/>
      <c r="RTL8" s="133"/>
      <c r="RTM8" s="133"/>
      <c r="RTN8" s="133"/>
      <c r="RTO8" s="133"/>
      <c r="RTP8" s="133"/>
      <c r="RTQ8" s="133"/>
      <c r="RTR8" s="133"/>
      <c r="RTS8" s="133"/>
      <c r="RTT8" s="133"/>
      <c r="RTU8" s="133"/>
      <c r="RTV8" s="133"/>
      <c r="RTW8" s="133"/>
      <c r="RTX8" s="133"/>
      <c r="RTY8" s="133"/>
      <c r="RTZ8" s="133"/>
      <c r="RUA8" s="133"/>
      <c r="RUB8" s="133"/>
      <c r="RUC8" s="133"/>
      <c r="RUD8" s="133"/>
      <c r="RUE8" s="133"/>
      <c r="RUF8" s="133"/>
      <c r="RUG8" s="133"/>
      <c r="RUH8" s="133"/>
      <c r="RUI8" s="133"/>
      <c r="RUJ8" s="133"/>
      <c r="RUK8" s="133"/>
      <c r="RUL8" s="133"/>
      <c r="RUM8" s="133"/>
      <c r="RUN8" s="133"/>
      <c r="RUO8" s="133"/>
      <c r="RUP8" s="133"/>
      <c r="RUQ8" s="133"/>
      <c r="RUR8" s="133"/>
      <c r="RUS8" s="133"/>
      <c r="RUT8" s="133"/>
      <c r="RUU8" s="133"/>
      <c r="RUV8" s="133"/>
      <c r="RUW8" s="133"/>
      <c r="RUX8" s="133"/>
      <c r="RUY8" s="133"/>
      <c r="RUZ8" s="133"/>
      <c r="RVA8" s="133"/>
      <c r="RVB8" s="133"/>
      <c r="RVC8" s="133"/>
      <c r="RVD8" s="133"/>
      <c r="RVE8" s="133"/>
      <c r="RVF8" s="133"/>
      <c r="RVG8" s="133"/>
      <c r="RVH8" s="133"/>
      <c r="RVI8" s="133"/>
      <c r="RVJ8" s="133"/>
      <c r="RVK8" s="133"/>
      <c r="RVL8" s="133"/>
      <c r="RVM8" s="133"/>
      <c r="RVN8" s="133"/>
      <c r="RVO8" s="133"/>
      <c r="RVP8" s="133"/>
      <c r="RVQ8" s="133"/>
      <c r="RVR8" s="133"/>
      <c r="RVS8" s="133"/>
      <c r="RVT8" s="133"/>
      <c r="RVU8" s="133"/>
      <c r="RVV8" s="133"/>
      <c r="RVW8" s="133"/>
      <c r="RVX8" s="133"/>
      <c r="RVY8" s="133"/>
      <c r="RVZ8" s="133"/>
      <c r="RWA8" s="133"/>
      <c r="RWB8" s="133"/>
      <c r="RWC8" s="133"/>
      <c r="RWD8" s="133"/>
      <c r="RWE8" s="133"/>
      <c r="RWF8" s="133"/>
      <c r="RWG8" s="133"/>
      <c r="RWH8" s="133"/>
      <c r="RWI8" s="133"/>
      <c r="RWJ8" s="133"/>
      <c r="RWK8" s="133"/>
      <c r="RWL8" s="133"/>
      <c r="RWM8" s="133"/>
      <c r="RWN8" s="133"/>
      <c r="RWO8" s="133"/>
      <c r="RWP8" s="133"/>
      <c r="RWQ8" s="133"/>
      <c r="RWR8" s="133"/>
      <c r="RWS8" s="133"/>
      <c r="RWT8" s="133"/>
      <c r="RWU8" s="133"/>
      <c r="RWV8" s="133"/>
      <c r="RWW8" s="133"/>
      <c r="RWX8" s="133"/>
      <c r="RWY8" s="133"/>
      <c r="RWZ8" s="133"/>
      <c r="RXA8" s="133"/>
      <c r="RXB8" s="133"/>
      <c r="RXC8" s="133"/>
      <c r="RXD8" s="133"/>
      <c r="RXE8" s="133"/>
      <c r="RXF8" s="133"/>
      <c r="RXG8" s="133"/>
      <c r="RXH8" s="133"/>
      <c r="RXI8" s="133"/>
      <c r="RXJ8" s="133"/>
      <c r="RXK8" s="133"/>
      <c r="RXL8" s="133"/>
      <c r="RXM8" s="133"/>
      <c r="RXN8" s="133"/>
      <c r="RXO8" s="133"/>
      <c r="RXP8" s="133"/>
      <c r="RXQ8" s="133"/>
      <c r="RXR8" s="133"/>
      <c r="RXS8" s="133"/>
      <c r="RXT8" s="133"/>
      <c r="RXU8" s="133"/>
      <c r="RXV8" s="133"/>
      <c r="RXW8" s="133"/>
      <c r="RXX8" s="133"/>
      <c r="RXY8" s="133"/>
      <c r="RXZ8" s="133"/>
      <c r="RYA8" s="133"/>
      <c r="RYB8" s="133"/>
      <c r="RYC8" s="133"/>
      <c r="RYD8" s="133"/>
      <c r="RYE8" s="133"/>
      <c r="RYF8" s="133"/>
      <c r="RYG8" s="133"/>
      <c r="RYH8" s="133"/>
      <c r="RYI8" s="133"/>
      <c r="RYJ8" s="133"/>
      <c r="RYK8" s="133"/>
      <c r="RYL8" s="133"/>
      <c r="RYM8" s="133"/>
      <c r="RYN8" s="133"/>
      <c r="RYO8" s="133"/>
      <c r="RYP8" s="133"/>
      <c r="RYQ8" s="133"/>
      <c r="RYR8" s="133"/>
      <c r="RYS8" s="133"/>
      <c r="RYT8" s="133"/>
      <c r="RYU8" s="133"/>
      <c r="RYV8" s="133"/>
      <c r="RYW8" s="133"/>
      <c r="RYX8" s="133"/>
      <c r="RYY8" s="133"/>
      <c r="RYZ8" s="133"/>
      <c r="RZA8" s="133"/>
      <c r="RZB8" s="133"/>
      <c r="RZC8" s="133"/>
      <c r="RZD8" s="133"/>
      <c r="RZE8" s="133"/>
      <c r="RZF8" s="133"/>
      <c r="RZG8" s="133"/>
      <c r="RZH8" s="133"/>
      <c r="RZI8" s="133"/>
      <c r="RZJ8" s="133"/>
      <c r="RZK8" s="133"/>
      <c r="RZL8" s="133"/>
      <c r="RZM8" s="133"/>
      <c r="RZN8" s="133"/>
      <c r="RZO8" s="133"/>
      <c r="RZP8" s="133"/>
      <c r="RZQ8" s="133"/>
      <c r="RZR8" s="133"/>
      <c r="RZS8" s="133"/>
      <c r="RZT8" s="133"/>
      <c r="RZU8" s="133"/>
      <c r="RZV8" s="133"/>
      <c r="RZW8" s="133"/>
      <c r="RZX8" s="133"/>
      <c r="RZY8" s="133"/>
      <c r="RZZ8" s="133"/>
      <c r="SAA8" s="133"/>
      <c r="SAB8" s="133"/>
      <c r="SAC8" s="133"/>
      <c r="SAD8" s="133"/>
      <c r="SAE8" s="133"/>
      <c r="SAF8" s="133"/>
      <c r="SAG8" s="133"/>
      <c r="SAH8" s="133"/>
      <c r="SAI8" s="133"/>
      <c r="SAJ8" s="133"/>
      <c r="SAK8" s="133"/>
      <c r="SAL8" s="133"/>
      <c r="SAM8" s="133"/>
      <c r="SAN8" s="133"/>
      <c r="SAO8" s="133"/>
      <c r="SAP8" s="133"/>
      <c r="SAQ8" s="133"/>
      <c r="SAR8" s="133"/>
      <c r="SAS8" s="133"/>
      <c r="SAT8" s="133"/>
      <c r="SAU8" s="133"/>
      <c r="SAV8" s="133"/>
      <c r="SAW8" s="133"/>
      <c r="SAX8" s="133"/>
      <c r="SAY8" s="133"/>
      <c r="SAZ8" s="133"/>
      <c r="SBA8" s="133"/>
      <c r="SBB8" s="133"/>
      <c r="SBC8" s="133"/>
      <c r="SBD8" s="133"/>
      <c r="SBE8" s="133"/>
      <c r="SBF8" s="133"/>
      <c r="SBG8" s="133"/>
      <c r="SBH8" s="133"/>
      <c r="SBI8" s="133"/>
      <c r="SBJ8" s="133"/>
      <c r="SBK8" s="133"/>
      <c r="SBL8" s="133"/>
      <c r="SBM8" s="133"/>
      <c r="SBN8" s="133"/>
      <c r="SBO8" s="133"/>
      <c r="SBP8" s="133"/>
      <c r="SBQ8" s="133"/>
      <c r="SBR8" s="133"/>
      <c r="SBS8" s="133"/>
      <c r="SBT8" s="133"/>
      <c r="SBU8" s="133"/>
      <c r="SBV8" s="133"/>
      <c r="SBW8" s="133"/>
      <c r="SBX8" s="133"/>
      <c r="SBY8" s="133"/>
      <c r="SBZ8" s="133"/>
      <c r="SCA8" s="133"/>
      <c r="SCB8" s="133"/>
      <c r="SCC8" s="133"/>
      <c r="SCD8" s="133"/>
      <c r="SCE8" s="133"/>
      <c r="SCF8" s="133"/>
      <c r="SCG8" s="133"/>
      <c r="SCH8" s="133"/>
      <c r="SCI8" s="133"/>
      <c r="SCJ8" s="133"/>
      <c r="SCK8" s="133"/>
      <c r="SCL8" s="133"/>
      <c r="SCM8" s="133"/>
      <c r="SCN8" s="133"/>
      <c r="SCO8" s="133"/>
      <c r="SCP8" s="133"/>
      <c r="SCQ8" s="133"/>
      <c r="SCR8" s="133"/>
      <c r="SCS8" s="133"/>
      <c r="SCT8" s="133"/>
      <c r="SCU8" s="133"/>
      <c r="SCV8" s="133"/>
      <c r="SCW8" s="133"/>
      <c r="SCX8" s="133"/>
      <c r="SCY8" s="133"/>
      <c r="SCZ8" s="133"/>
      <c r="SDA8" s="133"/>
      <c r="SDB8" s="133"/>
      <c r="SDC8" s="133"/>
      <c r="SDD8" s="133"/>
      <c r="SDE8" s="133"/>
      <c r="SDF8" s="133"/>
      <c r="SDG8" s="133"/>
      <c r="SDH8" s="133"/>
      <c r="SDI8" s="133"/>
      <c r="SDJ8" s="133"/>
      <c r="SDK8" s="133"/>
      <c r="SDL8" s="133"/>
      <c r="SDM8" s="133"/>
      <c r="SDN8" s="133"/>
      <c r="SDO8" s="133"/>
      <c r="SDP8" s="133"/>
      <c r="SDQ8" s="133"/>
      <c r="SDR8" s="133"/>
      <c r="SDS8" s="133"/>
      <c r="SDT8" s="133"/>
      <c r="SDU8" s="133"/>
      <c r="SDV8" s="133"/>
      <c r="SDW8" s="133"/>
      <c r="SDX8" s="133"/>
      <c r="SDY8" s="133"/>
      <c r="SDZ8" s="133"/>
      <c r="SEA8" s="133"/>
      <c r="SEB8" s="133"/>
      <c r="SEC8" s="133"/>
      <c r="SED8" s="133"/>
      <c r="SEE8" s="133"/>
      <c r="SEF8" s="133"/>
      <c r="SEG8" s="133"/>
      <c r="SEH8" s="133"/>
      <c r="SEI8" s="133"/>
      <c r="SEJ8" s="133"/>
      <c r="SEK8" s="133"/>
      <c r="SEL8" s="133"/>
      <c r="SEM8" s="133"/>
      <c r="SEN8" s="133"/>
      <c r="SEO8" s="133"/>
      <c r="SEP8" s="133"/>
      <c r="SEQ8" s="133"/>
      <c r="SER8" s="133"/>
      <c r="SES8" s="133"/>
      <c r="SET8" s="133"/>
      <c r="SEU8" s="133"/>
      <c r="SEV8" s="133"/>
      <c r="SEW8" s="133"/>
      <c r="SEX8" s="133"/>
      <c r="SEY8" s="133"/>
      <c r="SEZ8" s="133"/>
      <c r="SFA8" s="133"/>
      <c r="SFB8" s="133"/>
      <c r="SFC8" s="133"/>
      <c r="SFD8" s="133"/>
      <c r="SFE8" s="133"/>
      <c r="SFF8" s="133"/>
      <c r="SFG8" s="133"/>
      <c r="SFH8" s="133"/>
      <c r="SFI8" s="133"/>
      <c r="SFJ8" s="133"/>
      <c r="SFK8" s="133"/>
      <c r="SFL8" s="133"/>
      <c r="SFM8" s="133"/>
      <c r="SFN8" s="133"/>
      <c r="SFO8" s="133"/>
      <c r="SFP8" s="133"/>
      <c r="SFQ8" s="133"/>
      <c r="SFR8" s="133"/>
      <c r="SFS8" s="133"/>
      <c r="SFT8" s="133"/>
      <c r="SFU8" s="133"/>
      <c r="SFV8" s="133"/>
      <c r="SFW8" s="133"/>
      <c r="SFX8" s="133"/>
      <c r="SFY8" s="133"/>
      <c r="SFZ8" s="133"/>
      <c r="SGA8" s="133"/>
      <c r="SGB8" s="133"/>
      <c r="SGC8" s="133"/>
      <c r="SGD8" s="133"/>
      <c r="SGE8" s="133"/>
      <c r="SGF8" s="133"/>
      <c r="SGG8" s="133"/>
      <c r="SGH8" s="133"/>
      <c r="SGI8" s="133"/>
      <c r="SGJ8" s="133"/>
      <c r="SGK8" s="133"/>
      <c r="SGL8" s="133"/>
      <c r="SGM8" s="133"/>
      <c r="SGN8" s="133"/>
      <c r="SGO8" s="133"/>
      <c r="SGP8" s="133"/>
      <c r="SGQ8" s="133"/>
      <c r="SGR8" s="133"/>
      <c r="SGS8" s="133"/>
      <c r="SGT8" s="133"/>
      <c r="SGU8" s="133"/>
      <c r="SGV8" s="133"/>
      <c r="SGW8" s="133"/>
      <c r="SGX8" s="133"/>
      <c r="SGY8" s="133"/>
      <c r="SGZ8" s="133"/>
      <c r="SHA8" s="133"/>
      <c r="SHB8" s="133"/>
      <c r="SHC8" s="133"/>
      <c r="SHD8" s="133"/>
      <c r="SHE8" s="133"/>
      <c r="SHF8" s="133"/>
      <c r="SHG8" s="133"/>
      <c r="SHH8" s="133"/>
      <c r="SHI8" s="133"/>
      <c r="SHJ8" s="133"/>
      <c r="SHK8" s="133"/>
      <c r="SHL8" s="133"/>
      <c r="SHM8" s="133"/>
      <c r="SHN8" s="133"/>
      <c r="SHO8" s="133"/>
      <c r="SHP8" s="133"/>
      <c r="SHQ8" s="133"/>
      <c r="SHR8" s="133"/>
      <c r="SHS8" s="133"/>
      <c r="SHT8" s="133"/>
      <c r="SHU8" s="133"/>
      <c r="SHV8" s="133"/>
      <c r="SHW8" s="133"/>
      <c r="SHX8" s="133"/>
      <c r="SHY8" s="133"/>
      <c r="SHZ8" s="133"/>
      <c r="SIA8" s="133"/>
      <c r="SIB8" s="133"/>
      <c r="SIC8" s="133"/>
      <c r="SID8" s="133"/>
      <c r="SIE8" s="133"/>
      <c r="SIF8" s="133"/>
      <c r="SIG8" s="133"/>
      <c r="SIH8" s="133"/>
      <c r="SII8" s="133"/>
      <c r="SIJ8" s="133"/>
      <c r="SIK8" s="133"/>
      <c r="SIL8" s="133"/>
      <c r="SIM8" s="133"/>
      <c r="SIN8" s="133"/>
      <c r="SIO8" s="133"/>
      <c r="SIP8" s="133"/>
      <c r="SIQ8" s="133"/>
      <c r="SIR8" s="133"/>
      <c r="SIS8" s="133"/>
      <c r="SIT8" s="133"/>
      <c r="SIU8" s="133"/>
      <c r="SIV8" s="133"/>
      <c r="SIW8" s="133"/>
      <c r="SIX8" s="133"/>
      <c r="SIY8" s="133"/>
      <c r="SIZ8" s="133"/>
      <c r="SJA8" s="133"/>
      <c r="SJB8" s="133"/>
      <c r="SJC8" s="133"/>
      <c r="SJD8" s="133"/>
      <c r="SJE8" s="133"/>
      <c r="SJF8" s="133"/>
      <c r="SJG8" s="133"/>
      <c r="SJH8" s="133"/>
      <c r="SJI8" s="133"/>
      <c r="SJJ8" s="133"/>
      <c r="SJK8" s="133"/>
      <c r="SJL8" s="133"/>
      <c r="SJM8" s="133"/>
      <c r="SJN8" s="133"/>
      <c r="SJO8" s="133"/>
      <c r="SJP8" s="133"/>
      <c r="SJQ8" s="133"/>
      <c r="SJR8" s="133"/>
      <c r="SJS8" s="133"/>
      <c r="SJT8" s="133"/>
      <c r="SJU8" s="133"/>
      <c r="SJV8" s="133"/>
      <c r="SJW8" s="133"/>
      <c r="SJX8" s="133"/>
      <c r="SJY8" s="133"/>
      <c r="SJZ8" s="133"/>
      <c r="SKA8" s="133"/>
      <c r="SKB8" s="133"/>
      <c r="SKC8" s="133"/>
      <c r="SKD8" s="133"/>
      <c r="SKE8" s="133"/>
      <c r="SKF8" s="133"/>
      <c r="SKG8" s="133"/>
      <c r="SKH8" s="133"/>
      <c r="SKI8" s="133"/>
      <c r="SKJ8" s="133"/>
      <c r="SKK8" s="133"/>
      <c r="SKL8" s="133"/>
      <c r="SKM8" s="133"/>
      <c r="SKN8" s="133"/>
      <c r="SKO8" s="133"/>
      <c r="SKP8" s="133"/>
      <c r="SKQ8" s="133"/>
      <c r="SKR8" s="133"/>
      <c r="SKS8" s="133"/>
      <c r="SKT8" s="133"/>
      <c r="SKU8" s="133"/>
      <c r="SKV8" s="133"/>
      <c r="SKW8" s="133"/>
      <c r="SKX8" s="133"/>
      <c r="SKY8" s="133"/>
      <c r="SKZ8" s="133"/>
      <c r="SLA8" s="133"/>
      <c r="SLB8" s="133"/>
      <c r="SLC8" s="133"/>
      <c r="SLD8" s="133"/>
      <c r="SLE8" s="133"/>
      <c r="SLF8" s="133"/>
      <c r="SLG8" s="133"/>
      <c r="SLH8" s="133"/>
      <c r="SLI8" s="133"/>
      <c r="SLJ8" s="133"/>
      <c r="SLK8" s="133"/>
      <c r="SLL8" s="133"/>
      <c r="SLM8" s="133"/>
      <c r="SLN8" s="133"/>
      <c r="SLO8" s="133"/>
      <c r="SLP8" s="133"/>
      <c r="SLQ8" s="133"/>
      <c r="SLR8" s="133"/>
      <c r="SLS8" s="133"/>
      <c r="SLT8" s="133"/>
      <c r="SLU8" s="133"/>
      <c r="SLV8" s="133"/>
      <c r="SLW8" s="133"/>
      <c r="SLX8" s="133"/>
      <c r="SLY8" s="133"/>
      <c r="SLZ8" s="133"/>
      <c r="SMA8" s="133"/>
      <c r="SMB8" s="133"/>
      <c r="SMC8" s="133"/>
      <c r="SMD8" s="133"/>
      <c r="SME8" s="133"/>
      <c r="SMF8" s="133"/>
      <c r="SMG8" s="133"/>
      <c r="SMH8" s="133"/>
      <c r="SMI8" s="133"/>
      <c r="SMJ8" s="133"/>
      <c r="SMK8" s="133"/>
      <c r="SML8" s="133"/>
      <c r="SMM8" s="133"/>
      <c r="SMN8" s="133"/>
      <c r="SMO8" s="133"/>
      <c r="SMP8" s="133"/>
      <c r="SMQ8" s="133"/>
      <c r="SMR8" s="133"/>
      <c r="SMS8" s="133"/>
      <c r="SMT8" s="133"/>
      <c r="SMU8" s="133"/>
      <c r="SMV8" s="133"/>
      <c r="SMW8" s="133"/>
      <c r="SMX8" s="133"/>
      <c r="SMY8" s="133"/>
      <c r="SMZ8" s="133"/>
      <c r="SNA8" s="133"/>
      <c r="SNB8" s="133"/>
      <c r="SNC8" s="133"/>
      <c r="SND8" s="133"/>
      <c r="SNE8" s="133"/>
      <c r="SNF8" s="133"/>
      <c r="SNG8" s="133"/>
      <c r="SNH8" s="133"/>
      <c r="SNI8" s="133"/>
      <c r="SNJ8" s="133"/>
      <c r="SNK8" s="133"/>
      <c r="SNL8" s="133"/>
      <c r="SNM8" s="133"/>
      <c r="SNN8" s="133"/>
      <c r="SNO8" s="133"/>
      <c r="SNP8" s="133"/>
      <c r="SNQ8" s="133"/>
      <c r="SNR8" s="133"/>
      <c r="SNS8" s="133"/>
      <c r="SNT8" s="133"/>
      <c r="SNU8" s="133"/>
      <c r="SNV8" s="133"/>
      <c r="SNW8" s="133"/>
      <c r="SNX8" s="133"/>
      <c r="SNY8" s="133"/>
      <c r="SNZ8" s="133"/>
      <c r="SOA8" s="133"/>
      <c r="SOB8" s="133"/>
      <c r="SOC8" s="133"/>
      <c r="SOD8" s="133"/>
      <c r="SOE8" s="133"/>
      <c r="SOF8" s="133"/>
      <c r="SOG8" s="133"/>
      <c r="SOH8" s="133"/>
      <c r="SOI8" s="133"/>
      <c r="SOJ8" s="133"/>
      <c r="SOK8" s="133"/>
      <c r="SOL8" s="133"/>
      <c r="SOM8" s="133"/>
      <c r="SON8" s="133"/>
      <c r="SOO8" s="133"/>
      <c r="SOP8" s="133"/>
      <c r="SOQ8" s="133"/>
      <c r="SOR8" s="133"/>
      <c r="SOS8" s="133"/>
      <c r="SOT8" s="133"/>
      <c r="SOU8" s="133"/>
      <c r="SOV8" s="133"/>
      <c r="SOW8" s="133"/>
      <c r="SOX8" s="133"/>
      <c r="SOY8" s="133"/>
      <c r="SOZ8" s="133"/>
      <c r="SPA8" s="133"/>
      <c r="SPB8" s="133"/>
      <c r="SPC8" s="133"/>
      <c r="SPD8" s="133"/>
      <c r="SPE8" s="133"/>
      <c r="SPF8" s="133"/>
      <c r="SPG8" s="133"/>
      <c r="SPH8" s="133"/>
      <c r="SPI8" s="133"/>
      <c r="SPJ8" s="133"/>
      <c r="SPK8" s="133"/>
      <c r="SPL8" s="133"/>
      <c r="SPM8" s="133"/>
      <c r="SPN8" s="133"/>
      <c r="SPO8" s="133"/>
      <c r="SPP8" s="133"/>
      <c r="SPQ8" s="133"/>
      <c r="SPR8" s="133"/>
      <c r="SPS8" s="133"/>
      <c r="SPT8" s="133"/>
      <c r="SPU8" s="133"/>
      <c r="SPV8" s="133"/>
      <c r="SPW8" s="133"/>
      <c r="SPX8" s="133"/>
      <c r="SPY8" s="133"/>
      <c r="SPZ8" s="133"/>
      <c r="SQA8" s="133"/>
      <c r="SQB8" s="133"/>
      <c r="SQC8" s="133"/>
      <c r="SQD8" s="133"/>
      <c r="SQE8" s="133"/>
      <c r="SQF8" s="133"/>
      <c r="SQG8" s="133"/>
      <c r="SQH8" s="133"/>
      <c r="SQI8" s="133"/>
      <c r="SQJ8" s="133"/>
      <c r="SQK8" s="133"/>
      <c r="SQL8" s="133"/>
      <c r="SQM8" s="133"/>
      <c r="SQN8" s="133"/>
      <c r="SQO8" s="133"/>
      <c r="SQP8" s="133"/>
      <c r="SQQ8" s="133"/>
      <c r="SQR8" s="133"/>
      <c r="SQS8" s="133"/>
      <c r="SQT8" s="133"/>
      <c r="SQU8" s="133"/>
      <c r="SQV8" s="133"/>
      <c r="SQW8" s="133"/>
      <c r="SQX8" s="133"/>
      <c r="SQY8" s="133"/>
      <c r="SQZ8" s="133"/>
      <c r="SRA8" s="133"/>
      <c r="SRB8" s="133"/>
      <c r="SRC8" s="133"/>
      <c r="SRD8" s="133"/>
      <c r="SRE8" s="133"/>
      <c r="SRF8" s="133"/>
      <c r="SRG8" s="133"/>
      <c r="SRH8" s="133"/>
      <c r="SRI8" s="133"/>
      <c r="SRJ8" s="133"/>
      <c r="SRK8" s="133"/>
      <c r="SRL8" s="133"/>
      <c r="SRM8" s="133"/>
      <c r="SRN8" s="133"/>
      <c r="SRO8" s="133"/>
      <c r="SRP8" s="133"/>
      <c r="SRQ8" s="133"/>
      <c r="SRR8" s="133"/>
      <c r="SRS8" s="133"/>
      <c r="SRT8" s="133"/>
      <c r="SRU8" s="133"/>
      <c r="SRV8" s="133"/>
      <c r="SRW8" s="133"/>
      <c r="SRX8" s="133"/>
      <c r="SRY8" s="133"/>
      <c r="SRZ8" s="133"/>
      <c r="SSA8" s="133"/>
      <c r="SSB8" s="133"/>
      <c r="SSC8" s="133"/>
      <c r="SSD8" s="133"/>
      <c r="SSE8" s="133"/>
      <c r="SSF8" s="133"/>
      <c r="SSG8" s="133"/>
      <c r="SSH8" s="133"/>
      <c r="SSI8" s="133"/>
      <c r="SSJ8" s="133"/>
      <c r="SSK8" s="133"/>
      <c r="SSL8" s="133"/>
      <c r="SSM8" s="133"/>
      <c r="SSN8" s="133"/>
      <c r="SSO8" s="133"/>
      <c r="SSP8" s="133"/>
      <c r="SSQ8" s="133"/>
      <c r="SSR8" s="133"/>
      <c r="SSS8" s="133"/>
      <c r="SST8" s="133"/>
      <c r="SSU8" s="133"/>
      <c r="SSV8" s="133"/>
      <c r="SSW8" s="133"/>
      <c r="SSX8" s="133"/>
      <c r="SSY8" s="133"/>
      <c r="SSZ8" s="133"/>
      <c r="STA8" s="133"/>
      <c r="STB8" s="133"/>
      <c r="STC8" s="133"/>
      <c r="STD8" s="133"/>
      <c r="STE8" s="133"/>
      <c r="STF8" s="133"/>
      <c r="STG8" s="133"/>
      <c r="STH8" s="133"/>
      <c r="STI8" s="133"/>
      <c r="STJ8" s="133"/>
      <c r="STK8" s="133"/>
      <c r="STL8" s="133"/>
      <c r="STM8" s="133"/>
      <c r="STN8" s="133"/>
      <c r="STO8" s="133"/>
      <c r="STP8" s="133"/>
      <c r="STQ8" s="133"/>
      <c r="STR8" s="133"/>
      <c r="STS8" s="133"/>
      <c r="STT8" s="133"/>
      <c r="STU8" s="133"/>
      <c r="STV8" s="133"/>
      <c r="STW8" s="133"/>
      <c r="STX8" s="133"/>
      <c r="STY8" s="133"/>
      <c r="STZ8" s="133"/>
      <c r="SUA8" s="133"/>
      <c r="SUB8" s="133"/>
      <c r="SUC8" s="133"/>
      <c r="SUD8" s="133"/>
      <c r="SUE8" s="133"/>
      <c r="SUF8" s="133"/>
      <c r="SUG8" s="133"/>
      <c r="SUH8" s="133"/>
      <c r="SUI8" s="133"/>
      <c r="SUJ8" s="133"/>
      <c r="SUK8" s="133"/>
      <c r="SUL8" s="133"/>
      <c r="SUM8" s="133"/>
      <c r="SUN8" s="133"/>
      <c r="SUO8" s="133"/>
      <c r="SUP8" s="133"/>
      <c r="SUQ8" s="133"/>
      <c r="SUR8" s="133"/>
      <c r="SUS8" s="133"/>
      <c r="SUT8" s="133"/>
      <c r="SUU8" s="133"/>
      <c r="SUV8" s="133"/>
      <c r="SUW8" s="133"/>
      <c r="SUX8" s="133"/>
      <c r="SUY8" s="133"/>
      <c r="SUZ8" s="133"/>
      <c r="SVA8" s="133"/>
      <c r="SVB8" s="133"/>
      <c r="SVC8" s="133"/>
      <c r="SVD8" s="133"/>
      <c r="SVE8" s="133"/>
      <c r="SVF8" s="133"/>
      <c r="SVG8" s="133"/>
      <c r="SVH8" s="133"/>
      <c r="SVI8" s="133"/>
      <c r="SVJ8" s="133"/>
      <c r="SVK8" s="133"/>
      <c r="SVL8" s="133"/>
      <c r="SVM8" s="133"/>
      <c r="SVN8" s="133"/>
      <c r="SVO8" s="133"/>
      <c r="SVP8" s="133"/>
      <c r="SVQ8" s="133"/>
      <c r="SVR8" s="133"/>
      <c r="SVS8" s="133"/>
      <c r="SVT8" s="133"/>
      <c r="SVU8" s="133"/>
      <c r="SVV8" s="133"/>
      <c r="SVW8" s="133"/>
      <c r="SVX8" s="133"/>
      <c r="SVY8" s="133"/>
      <c r="SVZ8" s="133"/>
      <c r="SWA8" s="133"/>
      <c r="SWB8" s="133"/>
      <c r="SWC8" s="133"/>
      <c r="SWD8" s="133"/>
      <c r="SWE8" s="133"/>
      <c r="SWF8" s="133"/>
      <c r="SWG8" s="133"/>
      <c r="SWH8" s="133"/>
      <c r="SWI8" s="133"/>
      <c r="SWJ8" s="133"/>
      <c r="SWK8" s="133"/>
      <c r="SWL8" s="133"/>
      <c r="SWM8" s="133"/>
      <c r="SWN8" s="133"/>
      <c r="SWO8" s="133"/>
      <c r="SWP8" s="133"/>
      <c r="SWQ8" s="133"/>
      <c r="SWR8" s="133"/>
      <c r="SWS8" s="133"/>
      <c r="SWT8" s="133"/>
      <c r="SWU8" s="133"/>
      <c r="SWV8" s="133"/>
      <c r="SWW8" s="133"/>
      <c r="SWX8" s="133"/>
      <c r="SWY8" s="133"/>
      <c r="SWZ8" s="133"/>
      <c r="SXA8" s="133"/>
      <c r="SXB8" s="133"/>
      <c r="SXC8" s="133"/>
      <c r="SXD8" s="133"/>
      <c r="SXE8" s="133"/>
      <c r="SXF8" s="133"/>
      <c r="SXG8" s="133"/>
      <c r="SXH8" s="133"/>
      <c r="SXI8" s="133"/>
      <c r="SXJ8" s="133"/>
      <c r="SXK8" s="133"/>
      <c r="SXL8" s="133"/>
      <c r="SXM8" s="133"/>
      <c r="SXN8" s="133"/>
      <c r="SXO8" s="133"/>
      <c r="SXP8" s="133"/>
      <c r="SXQ8" s="133"/>
      <c r="SXR8" s="133"/>
      <c r="SXS8" s="133"/>
      <c r="SXT8" s="133"/>
      <c r="SXU8" s="133"/>
      <c r="SXV8" s="133"/>
      <c r="SXW8" s="133"/>
      <c r="SXX8" s="133"/>
      <c r="SXY8" s="133"/>
      <c r="SXZ8" s="133"/>
      <c r="SYA8" s="133"/>
      <c r="SYB8" s="133"/>
      <c r="SYC8" s="133"/>
      <c r="SYD8" s="133"/>
      <c r="SYE8" s="133"/>
      <c r="SYF8" s="133"/>
      <c r="SYG8" s="133"/>
      <c r="SYH8" s="133"/>
      <c r="SYI8" s="133"/>
      <c r="SYJ8" s="133"/>
      <c r="SYK8" s="133"/>
      <c r="SYL8" s="133"/>
      <c r="SYM8" s="133"/>
      <c r="SYN8" s="133"/>
      <c r="SYO8" s="133"/>
      <c r="SYP8" s="133"/>
      <c r="SYQ8" s="133"/>
      <c r="SYR8" s="133"/>
      <c r="SYS8" s="133"/>
      <c r="SYT8" s="133"/>
      <c r="SYU8" s="133"/>
      <c r="SYV8" s="133"/>
      <c r="SYW8" s="133"/>
      <c r="SYX8" s="133"/>
      <c r="SYY8" s="133"/>
      <c r="SYZ8" s="133"/>
      <c r="SZA8" s="133"/>
      <c r="SZB8" s="133"/>
      <c r="SZC8" s="133"/>
      <c r="SZD8" s="133"/>
      <c r="SZE8" s="133"/>
      <c r="SZF8" s="133"/>
      <c r="SZG8" s="133"/>
      <c r="SZH8" s="133"/>
      <c r="SZI8" s="133"/>
      <c r="SZJ8" s="133"/>
      <c r="SZK8" s="133"/>
      <c r="SZL8" s="133"/>
      <c r="SZM8" s="133"/>
      <c r="SZN8" s="133"/>
      <c r="SZO8" s="133"/>
      <c r="SZP8" s="133"/>
      <c r="SZQ8" s="133"/>
      <c r="SZR8" s="133"/>
      <c r="SZS8" s="133"/>
      <c r="SZT8" s="133"/>
      <c r="SZU8" s="133"/>
      <c r="SZV8" s="133"/>
      <c r="SZW8" s="133"/>
      <c r="SZX8" s="133"/>
      <c r="SZY8" s="133"/>
      <c r="SZZ8" s="133"/>
      <c r="TAA8" s="133"/>
      <c r="TAB8" s="133"/>
      <c r="TAC8" s="133"/>
      <c r="TAD8" s="133"/>
      <c r="TAE8" s="133"/>
      <c r="TAF8" s="133"/>
      <c r="TAG8" s="133"/>
      <c r="TAH8" s="133"/>
      <c r="TAI8" s="133"/>
      <c r="TAJ8" s="133"/>
      <c r="TAK8" s="133"/>
      <c r="TAL8" s="133"/>
      <c r="TAM8" s="133"/>
      <c r="TAN8" s="133"/>
      <c r="TAO8" s="133"/>
      <c r="TAP8" s="133"/>
      <c r="TAQ8" s="133"/>
      <c r="TAR8" s="133"/>
      <c r="TAS8" s="133"/>
      <c r="TAT8" s="133"/>
      <c r="TAU8" s="133"/>
      <c r="TAV8" s="133"/>
      <c r="TAW8" s="133"/>
      <c r="TAX8" s="133"/>
      <c r="TAY8" s="133"/>
      <c r="TAZ8" s="133"/>
      <c r="TBA8" s="133"/>
      <c r="TBB8" s="133"/>
      <c r="TBC8" s="133"/>
      <c r="TBD8" s="133"/>
      <c r="TBE8" s="133"/>
      <c r="TBF8" s="133"/>
      <c r="TBG8" s="133"/>
      <c r="TBH8" s="133"/>
      <c r="TBI8" s="133"/>
      <c r="TBJ8" s="133"/>
      <c r="TBK8" s="133"/>
      <c r="TBL8" s="133"/>
      <c r="TBM8" s="133"/>
      <c r="TBN8" s="133"/>
      <c r="TBO8" s="133"/>
      <c r="TBP8" s="133"/>
      <c r="TBQ8" s="133"/>
      <c r="TBR8" s="133"/>
      <c r="TBS8" s="133"/>
      <c r="TBT8" s="133"/>
      <c r="TBU8" s="133"/>
      <c r="TBV8" s="133"/>
      <c r="TBW8" s="133"/>
      <c r="TBX8" s="133"/>
      <c r="TBY8" s="133"/>
      <c r="TBZ8" s="133"/>
      <c r="TCA8" s="133"/>
      <c r="TCB8" s="133"/>
      <c r="TCC8" s="133"/>
      <c r="TCD8" s="133"/>
      <c r="TCE8" s="133"/>
      <c r="TCF8" s="133"/>
      <c r="TCG8" s="133"/>
      <c r="TCH8" s="133"/>
      <c r="TCI8" s="133"/>
      <c r="TCJ8" s="133"/>
      <c r="TCK8" s="133"/>
      <c r="TCL8" s="133"/>
      <c r="TCM8" s="133"/>
      <c r="TCN8" s="133"/>
      <c r="TCO8" s="133"/>
      <c r="TCP8" s="133"/>
      <c r="TCQ8" s="133"/>
      <c r="TCR8" s="133"/>
      <c r="TCS8" s="133"/>
      <c r="TCT8" s="133"/>
      <c r="TCU8" s="133"/>
      <c r="TCV8" s="133"/>
      <c r="TCW8" s="133"/>
      <c r="TCX8" s="133"/>
      <c r="TCY8" s="133"/>
      <c r="TCZ8" s="133"/>
      <c r="TDA8" s="133"/>
      <c r="TDB8" s="133"/>
      <c r="TDC8" s="133"/>
      <c r="TDD8" s="133"/>
      <c r="TDE8" s="133"/>
      <c r="TDF8" s="133"/>
      <c r="TDG8" s="133"/>
      <c r="TDH8" s="133"/>
      <c r="TDI8" s="133"/>
      <c r="TDJ8" s="133"/>
      <c r="TDK8" s="133"/>
      <c r="TDL8" s="133"/>
      <c r="TDM8" s="133"/>
      <c r="TDN8" s="133"/>
      <c r="TDO8" s="133"/>
      <c r="TDP8" s="133"/>
      <c r="TDQ8" s="133"/>
      <c r="TDR8" s="133"/>
      <c r="TDS8" s="133"/>
      <c r="TDT8" s="133"/>
      <c r="TDU8" s="133"/>
      <c r="TDV8" s="133"/>
      <c r="TDW8" s="133"/>
      <c r="TDX8" s="133"/>
      <c r="TDY8" s="133"/>
      <c r="TDZ8" s="133"/>
      <c r="TEA8" s="133"/>
      <c r="TEB8" s="133"/>
      <c r="TEC8" s="133"/>
      <c r="TED8" s="133"/>
      <c r="TEE8" s="133"/>
      <c r="TEF8" s="133"/>
      <c r="TEG8" s="133"/>
      <c r="TEH8" s="133"/>
      <c r="TEI8" s="133"/>
      <c r="TEJ8" s="133"/>
      <c r="TEK8" s="133"/>
      <c r="TEL8" s="133"/>
      <c r="TEM8" s="133"/>
      <c r="TEN8" s="133"/>
      <c r="TEO8" s="133"/>
      <c r="TEP8" s="133"/>
      <c r="TEQ8" s="133"/>
      <c r="TER8" s="133"/>
      <c r="TES8" s="133"/>
      <c r="TET8" s="133"/>
      <c r="TEU8" s="133"/>
      <c r="TEV8" s="133"/>
      <c r="TEW8" s="133"/>
      <c r="TEX8" s="133"/>
      <c r="TEY8" s="133"/>
      <c r="TEZ8" s="133"/>
      <c r="TFA8" s="133"/>
      <c r="TFB8" s="133"/>
      <c r="TFC8" s="133"/>
      <c r="TFD8" s="133"/>
      <c r="TFE8" s="133"/>
      <c r="TFF8" s="133"/>
      <c r="TFG8" s="133"/>
      <c r="TFH8" s="133"/>
      <c r="TFI8" s="133"/>
      <c r="TFJ8" s="133"/>
      <c r="TFK8" s="133"/>
      <c r="TFL8" s="133"/>
      <c r="TFM8" s="133"/>
      <c r="TFN8" s="133"/>
      <c r="TFO8" s="133"/>
      <c r="TFP8" s="133"/>
      <c r="TFQ8" s="133"/>
      <c r="TFR8" s="133"/>
      <c r="TFS8" s="133"/>
      <c r="TFT8" s="133"/>
      <c r="TFU8" s="133"/>
      <c r="TFV8" s="133"/>
      <c r="TFW8" s="133"/>
      <c r="TFX8" s="133"/>
      <c r="TFY8" s="133"/>
      <c r="TFZ8" s="133"/>
      <c r="TGA8" s="133"/>
      <c r="TGB8" s="133"/>
      <c r="TGC8" s="133"/>
      <c r="TGD8" s="133"/>
      <c r="TGE8" s="133"/>
      <c r="TGF8" s="133"/>
      <c r="TGG8" s="133"/>
      <c r="TGH8" s="133"/>
      <c r="TGI8" s="133"/>
      <c r="TGJ8" s="133"/>
      <c r="TGK8" s="133"/>
      <c r="TGL8" s="133"/>
      <c r="TGM8" s="133"/>
      <c r="TGN8" s="133"/>
      <c r="TGO8" s="133"/>
      <c r="TGP8" s="133"/>
      <c r="TGQ8" s="133"/>
      <c r="TGR8" s="133"/>
      <c r="TGS8" s="133"/>
      <c r="TGT8" s="133"/>
      <c r="TGU8" s="133"/>
      <c r="TGV8" s="133"/>
      <c r="TGW8" s="133"/>
      <c r="TGX8" s="133"/>
      <c r="TGY8" s="133"/>
      <c r="TGZ8" s="133"/>
      <c r="THA8" s="133"/>
      <c r="THB8" s="133"/>
      <c r="THC8" s="133"/>
      <c r="THD8" s="133"/>
      <c r="THE8" s="133"/>
      <c r="THF8" s="133"/>
      <c r="THG8" s="133"/>
      <c r="THH8" s="133"/>
      <c r="THI8" s="133"/>
      <c r="THJ8" s="133"/>
      <c r="THK8" s="133"/>
      <c r="THL8" s="133"/>
      <c r="THM8" s="133"/>
      <c r="THN8" s="133"/>
      <c r="THO8" s="133"/>
      <c r="THP8" s="133"/>
      <c r="THQ8" s="133"/>
      <c r="THR8" s="133"/>
      <c r="THS8" s="133"/>
      <c r="THT8" s="133"/>
      <c r="THU8" s="133"/>
      <c r="THV8" s="133"/>
      <c r="THW8" s="133"/>
      <c r="THX8" s="133"/>
      <c r="THY8" s="133"/>
      <c r="THZ8" s="133"/>
      <c r="TIA8" s="133"/>
      <c r="TIB8" s="133"/>
      <c r="TIC8" s="133"/>
      <c r="TID8" s="133"/>
      <c r="TIE8" s="133"/>
      <c r="TIF8" s="133"/>
      <c r="TIG8" s="133"/>
      <c r="TIH8" s="133"/>
      <c r="TII8" s="133"/>
      <c r="TIJ8" s="133"/>
      <c r="TIK8" s="133"/>
      <c r="TIL8" s="133"/>
      <c r="TIM8" s="133"/>
      <c r="TIN8" s="133"/>
      <c r="TIO8" s="133"/>
      <c r="TIP8" s="133"/>
      <c r="TIQ8" s="133"/>
      <c r="TIR8" s="133"/>
      <c r="TIS8" s="133"/>
      <c r="TIT8" s="133"/>
      <c r="TIU8" s="133"/>
      <c r="TIV8" s="133"/>
      <c r="TIW8" s="133"/>
      <c r="TIX8" s="133"/>
      <c r="TIY8" s="133"/>
      <c r="TIZ8" s="133"/>
      <c r="TJA8" s="133"/>
      <c r="TJB8" s="133"/>
      <c r="TJC8" s="133"/>
      <c r="TJD8" s="133"/>
      <c r="TJE8" s="133"/>
      <c r="TJF8" s="133"/>
      <c r="TJG8" s="133"/>
      <c r="TJH8" s="133"/>
      <c r="TJI8" s="133"/>
      <c r="TJJ8" s="133"/>
      <c r="TJK8" s="133"/>
      <c r="TJL8" s="133"/>
      <c r="TJM8" s="133"/>
      <c r="TJN8" s="133"/>
      <c r="TJO8" s="133"/>
      <c r="TJP8" s="133"/>
      <c r="TJQ8" s="133"/>
      <c r="TJR8" s="133"/>
      <c r="TJS8" s="133"/>
      <c r="TJT8" s="133"/>
      <c r="TJU8" s="133"/>
      <c r="TJV8" s="133"/>
      <c r="TJW8" s="133"/>
      <c r="TJX8" s="133"/>
      <c r="TJY8" s="133"/>
      <c r="TJZ8" s="133"/>
      <c r="TKA8" s="133"/>
      <c r="TKB8" s="133"/>
      <c r="TKC8" s="133"/>
      <c r="TKD8" s="133"/>
      <c r="TKE8" s="133"/>
      <c r="TKF8" s="133"/>
      <c r="TKG8" s="133"/>
      <c r="TKH8" s="133"/>
      <c r="TKI8" s="133"/>
      <c r="TKJ8" s="133"/>
      <c r="TKK8" s="133"/>
      <c r="TKL8" s="133"/>
      <c r="TKM8" s="133"/>
      <c r="TKN8" s="133"/>
      <c r="TKO8" s="133"/>
      <c r="TKP8" s="133"/>
      <c r="TKQ8" s="133"/>
      <c r="TKR8" s="133"/>
      <c r="TKS8" s="133"/>
      <c r="TKT8" s="133"/>
      <c r="TKU8" s="133"/>
      <c r="TKV8" s="133"/>
      <c r="TKW8" s="133"/>
      <c r="TKX8" s="133"/>
      <c r="TKY8" s="133"/>
      <c r="TKZ8" s="133"/>
      <c r="TLA8" s="133"/>
      <c r="TLB8" s="133"/>
      <c r="TLC8" s="133"/>
      <c r="TLD8" s="133"/>
      <c r="TLE8" s="133"/>
      <c r="TLF8" s="133"/>
      <c r="TLG8" s="133"/>
      <c r="TLH8" s="133"/>
      <c r="TLI8" s="133"/>
      <c r="TLJ8" s="133"/>
      <c r="TLK8" s="133"/>
      <c r="TLL8" s="133"/>
      <c r="TLM8" s="133"/>
      <c r="TLN8" s="133"/>
      <c r="TLO8" s="133"/>
      <c r="TLP8" s="133"/>
      <c r="TLQ8" s="133"/>
      <c r="TLR8" s="133"/>
      <c r="TLS8" s="133"/>
      <c r="TLT8" s="133"/>
      <c r="TLU8" s="133"/>
      <c r="TLV8" s="133"/>
      <c r="TLW8" s="133"/>
      <c r="TLX8" s="133"/>
      <c r="TLY8" s="133"/>
      <c r="TLZ8" s="133"/>
      <c r="TMA8" s="133"/>
      <c r="TMB8" s="133"/>
      <c r="TMC8" s="133"/>
      <c r="TMD8" s="133"/>
      <c r="TME8" s="133"/>
      <c r="TMF8" s="133"/>
      <c r="TMG8" s="133"/>
      <c r="TMH8" s="133"/>
      <c r="TMI8" s="133"/>
      <c r="TMJ8" s="133"/>
      <c r="TMK8" s="133"/>
      <c r="TML8" s="133"/>
      <c r="TMM8" s="133"/>
      <c r="TMN8" s="133"/>
      <c r="TMO8" s="133"/>
      <c r="TMP8" s="133"/>
      <c r="TMQ8" s="133"/>
      <c r="TMR8" s="133"/>
      <c r="TMS8" s="133"/>
      <c r="TMT8" s="133"/>
      <c r="TMU8" s="133"/>
      <c r="TMV8" s="133"/>
      <c r="TMW8" s="133"/>
      <c r="TMX8" s="133"/>
      <c r="TMY8" s="133"/>
      <c r="TMZ8" s="133"/>
      <c r="TNA8" s="133"/>
      <c r="TNB8" s="133"/>
      <c r="TNC8" s="133"/>
      <c r="TND8" s="133"/>
      <c r="TNE8" s="133"/>
      <c r="TNF8" s="133"/>
      <c r="TNG8" s="133"/>
      <c r="TNH8" s="133"/>
      <c r="TNI8" s="133"/>
      <c r="TNJ8" s="133"/>
      <c r="TNK8" s="133"/>
      <c r="TNL8" s="133"/>
      <c r="TNM8" s="133"/>
      <c r="TNN8" s="133"/>
      <c r="TNO8" s="133"/>
      <c r="TNP8" s="133"/>
      <c r="TNQ8" s="133"/>
      <c r="TNR8" s="133"/>
      <c r="TNS8" s="133"/>
      <c r="TNT8" s="133"/>
      <c r="TNU8" s="133"/>
      <c r="TNV8" s="133"/>
      <c r="TNW8" s="133"/>
      <c r="TNX8" s="133"/>
      <c r="TNY8" s="133"/>
      <c r="TNZ8" s="133"/>
      <c r="TOA8" s="133"/>
      <c r="TOB8" s="133"/>
      <c r="TOC8" s="133"/>
      <c r="TOD8" s="133"/>
      <c r="TOE8" s="133"/>
      <c r="TOF8" s="133"/>
      <c r="TOG8" s="133"/>
      <c r="TOH8" s="133"/>
      <c r="TOI8" s="133"/>
      <c r="TOJ8" s="133"/>
      <c r="TOK8" s="133"/>
      <c r="TOL8" s="133"/>
      <c r="TOM8" s="133"/>
      <c r="TON8" s="133"/>
      <c r="TOO8" s="133"/>
      <c r="TOP8" s="133"/>
      <c r="TOQ8" s="133"/>
      <c r="TOR8" s="133"/>
      <c r="TOS8" s="133"/>
      <c r="TOT8" s="133"/>
      <c r="TOU8" s="133"/>
      <c r="TOV8" s="133"/>
      <c r="TOW8" s="133"/>
      <c r="TOX8" s="133"/>
      <c r="TOY8" s="133"/>
      <c r="TOZ8" s="133"/>
      <c r="TPA8" s="133"/>
      <c r="TPB8" s="133"/>
      <c r="TPC8" s="133"/>
      <c r="TPD8" s="133"/>
      <c r="TPE8" s="133"/>
      <c r="TPF8" s="133"/>
      <c r="TPG8" s="133"/>
      <c r="TPH8" s="133"/>
      <c r="TPI8" s="133"/>
      <c r="TPJ8" s="133"/>
      <c r="TPK8" s="133"/>
      <c r="TPL8" s="133"/>
      <c r="TPM8" s="133"/>
      <c r="TPN8" s="133"/>
      <c r="TPO8" s="133"/>
      <c r="TPP8" s="133"/>
      <c r="TPQ8" s="133"/>
      <c r="TPR8" s="133"/>
      <c r="TPS8" s="133"/>
      <c r="TPT8" s="133"/>
      <c r="TPU8" s="133"/>
      <c r="TPV8" s="133"/>
      <c r="TPW8" s="133"/>
      <c r="TPX8" s="133"/>
      <c r="TPY8" s="133"/>
      <c r="TPZ8" s="133"/>
      <c r="TQA8" s="133"/>
      <c r="TQB8" s="133"/>
      <c r="TQC8" s="133"/>
      <c r="TQD8" s="133"/>
      <c r="TQE8" s="133"/>
      <c r="TQF8" s="133"/>
      <c r="TQG8" s="133"/>
      <c r="TQH8" s="133"/>
      <c r="TQI8" s="133"/>
      <c r="TQJ8" s="133"/>
      <c r="TQK8" s="133"/>
      <c r="TQL8" s="133"/>
      <c r="TQM8" s="133"/>
      <c r="TQN8" s="133"/>
      <c r="TQO8" s="133"/>
      <c r="TQP8" s="133"/>
      <c r="TQQ8" s="133"/>
      <c r="TQR8" s="133"/>
      <c r="TQS8" s="133"/>
      <c r="TQT8" s="133"/>
      <c r="TQU8" s="133"/>
      <c r="TQV8" s="133"/>
      <c r="TQW8" s="133"/>
      <c r="TQX8" s="133"/>
      <c r="TQY8" s="133"/>
      <c r="TQZ8" s="133"/>
      <c r="TRA8" s="133"/>
      <c r="TRB8" s="133"/>
      <c r="TRC8" s="133"/>
      <c r="TRD8" s="133"/>
      <c r="TRE8" s="133"/>
      <c r="TRF8" s="133"/>
      <c r="TRG8" s="133"/>
      <c r="TRH8" s="133"/>
      <c r="TRI8" s="133"/>
      <c r="TRJ8" s="133"/>
      <c r="TRK8" s="133"/>
      <c r="TRL8" s="133"/>
      <c r="TRM8" s="133"/>
      <c r="TRN8" s="133"/>
      <c r="TRO8" s="133"/>
      <c r="TRP8" s="133"/>
      <c r="TRQ8" s="133"/>
      <c r="TRR8" s="133"/>
      <c r="TRS8" s="133"/>
      <c r="TRT8" s="133"/>
      <c r="TRU8" s="133"/>
      <c r="TRV8" s="133"/>
      <c r="TRW8" s="133"/>
      <c r="TRX8" s="133"/>
      <c r="TRY8" s="133"/>
      <c r="TRZ8" s="133"/>
      <c r="TSA8" s="133"/>
      <c r="TSB8" s="133"/>
      <c r="TSC8" s="133"/>
      <c r="TSD8" s="133"/>
      <c r="TSE8" s="133"/>
      <c r="TSF8" s="133"/>
      <c r="TSG8" s="133"/>
      <c r="TSH8" s="133"/>
      <c r="TSI8" s="133"/>
      <c r="TSJ8" s="133"/>
      <c r="TSK8" s="133"/>
      <c r="TSL8" s="133"/>
      <c r="TSM8" s="133"/>
      <c r="TSN8" s="133"/>
      <c r="TSO8" s="133"/>
      <c r="TSP8" s="133"/>
      <c r="TSQ8" s="133"/>
      <c r="TSR8" s="133"/>
      <c r="TSS8" s="133"/>
      <c r="TST8" s="133"/>
      <c r="TSU8" s="133"/>
      <c r="TSV8" s="133"/>
      <c r="TSW8" s="133"/>
      <c r="TSX8" s="133"/>
      <c r="TSY8" s="133"/>
      <c r="TSZ8" s="133"/>
      <c r="TTA8" s="133"/>
      <c r="TTB8" s="133"/>
      <c r="TTC8" s="133"/>
      <c r="TTD8" s="133"/>
      <c r="TTE8" s="133"/>
      <c r="TTF8" s="133"/>
      <c r="TTG8" s="133"/>
      <c r="TTH8" s="133"/>
      <c r="TTI8" s="133"/>
      <c r="TTJ8" s="133"/>
      <c r="TTK8" s="133"/>
      <c r="TTL8" s="133"/>
      <c r="TTM8" s="133"/>
      <c r="TTN8" s="133"/>
      <c r="TTO8" s="133"/>
      <c r="TTP8" s="133"/>
      <c r="TTQ8" s="133"/>
      <c r="TTR8" s="133"/>
      <c r="TTS8" s="133"/>
      <c r="TTT8" s="133"/>
      <c r="TTU8" s="133"/>
      <c r="TTV8" s="133"/>
      <c r="TTW8" s="133"/>
      <c r="TTX8" s="133"/>
      <c r="TTY8" s="133"/>
      <c r="TTZ8" s="133"/>
      <c r="TUA8" s="133"/>
      <c r="TUB8" s="133"/>
      <c r="TUC8" s="133"/>
      <c r="TUD8" s="133"/>
      <c r="TUE8" s="133"/>
      <c r="TUF8" s="133"/>
      <c r="TUG8" s="133"/>
      <c r="TUH8" s="133"/>
      <c r="TUI8" s="133"/>
      <c r="TUJ8" s="133"/>
      <c r="TUK8" s="133"/>
      <c r="TUL8" s="133"/>
      <c r="TUM8" s="133"/>
      <c r="TUN8" s="133"/>
      <c r="TUO8" s="133"/>
      <c r="TUP8" s="133"/>
      <c r="TUQ8" s="133"/>
      <c r="TUR8" s="133"/>
      <c r="TUS8" s="133"/>
      <c r="TUT8" s="133"/>
      <c r="TUU8" s="133"/>
      <c r="TUV8" s="133"/>
      <c r="TUW8" s="133"/>
      <c r="TUX8" s="133"/>
      <c r="TUY8" s="133"/>
      <c r="TUZ8" s="133"/>
      <c r="TVA8" s="133"/>
      <c r="TVB8" s="133"/>
      <c r="TVC8" s="133"/>
      <c r="TVD8" s="133"/>
      <c r="TVE8" s="133"/>
      <c r="TVF8" s="133"/>
      <c r="TVG8" s="133"/>
      <c r="TVH8" s="133"/>
      <c r="TVI8" s="133"/>
      <c r="TVJ8" s="133"/>
      <c r="TVK8" s="133"/>
      <c r="TVL8" s="133"/>
      <c r="TVM8" s="133"/>
      <c r="TVN8" s="133"/>
      <c r="TVO8" s="133"/>
      <c r="TVP8" s="133"/>
      <c r="TVQ8" s="133"/>
      <c r="TVR8" s="133"/>
      <c r="TVS8" s="133"/>
      <c r="TVT8" s="133"/>
      <c r="TVU8" s="133"/>
      <c r="TVV8" s="133"/>
      <c r="TVW8" s="133"/>
      <c r="TVX8" s="133"/>
      <c r="TVY8" s="133"/>
      <c r="TVZ8" s="133"/>
      <c r="TWA8" s="133"/>
      <c r="TWB8" s="133"/>
      <c r="TWC8" s="133"/>
      <c r="TWD8" s="133"/>
      <c r="TWE8" s="133"/>
      <c r="TWF8" s="133"/>
      <c r="TWG8" s="133"/>
      <c r="TWH8" s="133"/>
      <c r="TWI8" s="133"/>
      <c r="TWJ8" s="133"/>
      <c r="TWK8" s="133"/>
      <c r="TWL8" s="133"/>
      <c r="TWM8" s="133"/>
      <c r="TWN8" s="133"/>
      <c r="TWO8" s="133"/>
      <c r="TWP8" s="133"/>
      <c r="TWQ8" s="133"/>
      <c r="TWR8" s="133"/>
      <c r="TWS8" s="133"/>
      <c r="TWT8" s="133"/>
      <c r="TWU8" s="133"/>
      <c r="TWV8" s="133"/>
      <c r="TWW8" s="133"/>
      <c r="TWX8" s="133"/>
      <c r="TWY8" s="133"/>
      <c r="TWZ8" s="133"/>
      <c r="TXA8" s="133"/>
      <c r="TXB8" s="133"/>
      <c r="TXC8" s="133"/>
      <c r="TXD8" s="133"/>
      <c r="TXE8" s="133"/>
      <c r="TXF8" s="133"/>
      <c r="TXG8" s="133"/>
      <c r="TXH8" s="133"/>
      <c r="TXI8" s="133"/>
      <c r="TXJ8" s="133"/>
      <c r="TXK8" s="133"/>
      <c r="TXL8" s="133"/>
      <c r="TXM8" s="133"/>
      <c r="TXN8" s="133"/>
      <c r="TXO8" s="133"/>
      <c r="TXP8" s="133"/>
      <c r="TXQ8" s="133"/>
      <c r="TXR8" s="133"/>
      <c r="TXS8" s="133"/>
      <c r="TXT8" s="133"/>
      <c r="TXU8" s="133"/>
      <c r="TXV8" s="133"/>
      <c r="TXW8" s="133"/>
      <c r="TXX8" s="133"/>
      <c r="TXY8" s="133"/>
      <c r="TXZ8" s="133"/>
      <c r="TYA8" s="133"/>
      <c r="TYB8" s="133"/>
      <c r="TYC8" s="133"/>
      <c r="TYD8" s="133"/>
      <c r="TYE8" s="133"/>
      <c r="TYF8" s="133"/>
      <c r="TYG8" s="133"/>
      <c r="TYH8" s="133"/>
      <c r="TYI8" s="133"/>
      <c r="TYJ8" s="133"/>
      <c r="TYK8" s="133"/>
      <c r="TYL8" s="133"/>
      <c r="TYM8" s="133"/>
      <c r="TYN8" s="133"/>
      <c r="TYO8" s="133"/>
      <c r="TYP8" s="133"/>
      <c r="TYQ8" s="133"/>
      <c r="TYR8" s="133"/>
      <c r="TYS8" s="133"/>
      <c r="TYT8" s="133"/>
      <c r="TYU8" s="133"/>
      <c r="TYV8" s="133"/>
      <c r="TYW8" s="133"/>
      <c r="TYX8" s="133"/>
      <c r="TYY8" s="133"/>
      <c r="TYZ8" s="133"/>
      <c r="TZA8" s="133"/>
      <c r="TZB8" s="133"/>
      <c r="TZC8" s="133"/>
      <c r="TZD8" s="133"/>
      <c r="TZE8" s="133"/>
      <c r="TZF8" s="133"/>
      <c r="TZG8" s="133"/>
      <c r="TZH8" s="133"/>
      <c r="TZI8" s="133"/>
      <c r="TZJ8" s="133"/>
      <c r="TZK8" s="133"/>
      <c r="TZL8" s="133"/>
      <c r="TZM8" s="133"/>
      <c r="TZN8" s="133"/>
      <c r="TZO8" s="133"/>
      <c r="TZP8" s="133"/>
      <c r="TZQ8" s="133"/>
      <c r="TZR8" s="133"/>
      <c r="TZS8" s="133"/>
      <c r="TZT8" s="133"/>
      <c r="TZU8" s="133"/>
      <c r="TZV8" s="133"/>
      <c r="TZW8" s="133"/>
      <c r="TZX8" s="133"/>
      <c r="TZY8" s="133"/>
      <c r="TZZ8" s="133"/>
      <c r="UAA8" s="133"/>
      <c r="UAB8" s="133"/>
      <c r="UAC8" s="133"/>
      <c r="UAD8" s="133"/>
      <c r="UAE8" s="133"/>
      <c r="UAF8" s="133"/>
      <c r="UAG8" s="133"/>
      <c r="UAH8" s="133"/>
      <c r="UAI8" s="133"/>
      <c r="UAJ8" s="133"/>
      <c r="UAK8" s="133"/>
      <c r="UAL8" s="133"/>
      <c r="UAM8" s="133"/>
      <c r="UAN8" s="133"/>
      <c r="UAO8" s="133"/>
      <c r="UAP8" s="133"/>
      <c r="UAQ8" s="133"/>
      <c r="UAR8" s="133"/>
      <c r="UAS8" s="133"/>
      <c r="UAT8" s="133"/>
      <c r="UAU8" s="133"/>
      <c r="UAV8" s="133"/>
      <c r="UAW8" s="133"/>
      <c r="UAX8" s="133"/>
      <c r="UAY8" s="133"/>
      <c r="UAZ8" s="133"/>
      <c r="UBA8" s="133"/>
      <c r="UBB8" s="133"/>
      <c r="UBC8" s="133"/>
      <c r="UBD8" s="133"/>
      <c r="UBE8" s="133"/>
      <c r="UBF8" s="133"/>
      <c r="UBG8" s="133"/>
      <c r="UBH8" s="133"/>
      <c r="UBI8" s="133"/>
      <c r="UBJ8" s="133"/>
      <c r="UBK8" s="133"/>
      <c r="UBL8" s="133"/>
      <c r="UBM8" s="133"/>
      <c r="UBN8" s="133"/>
      <c r="UBO8" s="133"/>
      <c r="UBP8" s="133"/>
      <c r="UBQ8" s="133"/>
      <c r="UBR8" s="133"/>
      <c r="UBS8" s="133"/>
      <c r="UBT8" s="133"/>
      <c r="UBU8" s="133"/>
      <c r="UBV8" s="133"/>
      <c r="UBW8" s="133"/>
      <c r="UBX8" s="133"/>
      <c r="UBY8" s="133"/>
      <c r="UBZ8" s="133"/>
      <c r="UCA8" s="133"/>
      <c r="UCB8" s="133"/>
      <c r="UCC8" s="133"/>
      <c r="UCD8" s="133"/>
      <c r="UCE8" s="133"/>
      <c r="UCF8" s="133"/>
      <c r="UCG8" s="133"/>
      <c r="UCH8" s="133"/>
      <c r="UCI8" s="133"/>
      <c r="UCJ8" s="133"/>
      <c r="UCK8" s="133"/>
      <c r="UCL8" s="133"/>
      <c r="UCM8" s="133"/>
      <c r="UCN8" s="133"/>
      <c r="UCO8" s="133"/>
      <c r="UCP8" s="133"/>
      <c r="UCQ8" s="133"/>
      <c r="UCR8" s="133"/>
      <c r="UCS8" s="133"/>
      <c r="UCT8" s="133"/>
      <c r="UCU8" s="133"/>
      <c r="UCV8" s="133"/>
      <c r="UCW8" s="133"/>
      <c r="UCX8" s="133"/>
      <c r="UCY8" s="133"/>
      <c r="UCZ8" s="133"/>
      <c r="UDA8" s="133"/>
      <c r="UDB8" s="133"/>
      <c r="UDC8" s="133"/>
      <c r="UDD8" s="133"/>
      <c r="UDE8" s="133"/>
      <c r="UDF8" s="133"/>
      <c r="UDG8" s="133"/>
      <c r="UDH8" s="133"/>
      <c r="UDI8" s="133"/>
      <c r="UDJ8" s="133"/>
      <c r="UDK8" s="133"/>
      <c r="UDL8" s="133"/>
      <c r="UDM8" s="133"/>
      <c r="UDN8" s="133"/>
      <c r="UDO8" s="133"/>
      <c r="UDP8" s="133"/>
      <c r="UDQ8" s="133"/>
      <c r="UDR8" s="133"/>
      <c r="UDS8" s="133"/>
      <c r="UDT8" s="133"/>
      <c r="UDU8" s="133"/>
      <c r="UDV8" s="133"/>
      <c r="UDW8" s="133"/>
      <c r="UDX8" s="133"/>
      <c r="UDY8" s="133"/>
      <c r="UDZ8" s="133"/>
      <c r="UEA8" s="133"/>
      <c r="UEB8" s="133"/>
      <c r="UEC8" s="133"/>
      <c r="UED8" s="133"/>
      <c r="UEE8" s="133"/>
      <c r="UEF8" s="133"/>
      <c r="UEG8" s="133"/>
      <c r="UEH8" s="133"/>
      <c r="UEI8" s="133"/>
      <c r="UEJ8" s="133"/>
      <c r="UEK8" s="133"/>
      <c r="UEL8" s="133"/>
      <c r="UEM8" s="133"/>
      <c r="UEN8" s="133"/>
      <c r="UEO8" s="133"/>
      <c r="UEP8" s="133"/>
      <c r="UEQ8" s="133"/>
      <c r="UER8" s="133"/>
      <c r="UES8" s="133"/>
      <c r="UET8" s="133"/>
      <c r="UEU8" s="133"/>
      <c r="UEV8" s="133"/>
      <c r="UEW8" s="133"/>
      <c r="UEX8" s="133"/>
      <c r="UEY8" s="133"/>
      <c r="UEZ8" s="133"/>
      <c r="UFA8" s="133"/>
      <c r="UFB8" s="133"/>
      <c r="UFC8" s="133"/>
      <c r="UFD8" s="133"/>
      <c r="UFE8" s="133"/>
      <c r="UFF8" s="133"/>
      <c r="UFG8" s="133"/>
      <c r="UFH8" s="133"/>
      <c r="UFI8" s="133"/>
      <c r="UFJ8" s="133"/>
      <c r="UFK8" s="133"/>
      <c r="UFL8" s="133"/>
      <c r="UFM8" s="133"/>
      <c r="UFN8" s="133"/>
      <c r="UFO8" s="133"/>
      <c r="UFP8" s="133"/>
      <c r="UFQ8" s="133"/>
      <c r="UFR8" s="133"/>
      <c r="UFS8" s="133"/>
      <c r="UFT8" s="133"/>
      <c r="UFU8" s="133"/>
      <c r="UFV8" s="133"/>
      <c r="UFW8" s="133"/>
      <c r="UFX8" s="133"/>
      <c r="UFY8" s="133"/>
      <c r="UFZ8" s="133"/>
      <c r="UGA8" s="133"/>
      <c r="UGB8" s="133"/>
      <c r="UGC8" s="133"/>
      <c r="UGD8" s="133"/>
      <c r="UGE8" s="133"/>
      <c r="UGF8" s="133"/>
      <c r="UGG8" s="133"/>
      <c r="UGH8" s="133"/>
      <c r="UGI8" s="133"/>
      <c r="UGJ8" s="133"/>
      <c r="UGK8" s="133"/>
      <c r="UGL8" s="133"/>
      <c r="UGM8" s="133"/>
      <c r="UGN8" s="133"/>
      <c r="UGO8" s="133"/>
      <c r="UGP8" s="133"/>
      <c r="UGQ8" s="133"/>
      <c r="UGR8" s="133"/>
      <c r="UGS8" s="133"/>
      <c r="UGT8" s="133"/>
      <c r="UGU8" s="133"/>
      <c r="UGV8" s="133"/>
      <c r="UGW8" s="133"/>
      <c r="UGX8" s="133"/>
      <c r="UGY8" s="133"/>
      <c r="UGZ8" s="133"/>
      <c r="UHA8" s="133"/>
      <c r="UHB8" s="133"/>
      <c r="UHC8" s="133"/>
      <c r="UHD8" s="133"/>
      <c r="UHE8" s="133"/>
      <c r="UHF8" s="133"/>
      <c r="UHG8" s="133"/>
      <c r="UHH8" s="133"/>
      <c r="UHI8" s="133"/>
      <c r="UHJ8" s="133"/>
      <c r="UHK8" s="133"/>
      <c r="UHL8" s="133"/>
      <c r="UHM8" s="133"/>
      <c r="UHN8" s="133"/>
      <c r="UHO8" s="133"/>
      <c r="UHP8" s="133"/>
      <c r="UHQ8" s="133"/>
      <c r="UHR8" s="133"/>
      <c r="UHS8" s="133"/>
      <c r="UHT8" s="133"/>
      <c r="UHU8" s="133"/>
      <c r="UHV8" s="133"/>
      <c r="UHW8" s="133"/>
      <c r="UHX8" s="133"/>
      <c r="UHY8" s="133"/>
      <c r="UHZ8" s="133"/>
      <c r="UIA8" s="133"/>
      <c r="UIB8" s="133"/>
      <c r="UIC8" s="133"/>
      <c r="UID8" s="133"/>
      <c r="UIE8" s="133"/>
      <c r="UIF8" s="133"/>
      <c r="UIG8" s="133"/>
      <c r="UIH8" s="133"/>
      <c r="UII8" s="133"/>
      <c r="UIJ8" s="133"/>
      <c r="UIK8" s="133"/>
      <c r="UIL8" s="133"/>
      <c r="UIM8" s="133"/>
      <c r="UIN8" s="133"/>
      <c r="UIO8" s="133"/>
      <c r="UIP8" s="133"/>
      <c r="UIQ8" s="133"/>
      <c r="UIR8" s="133"/>
      <c r="UIS8" s="133"/>
      <c r="UIT8" s="133"/>
      <c r="UIU8" s="133"/>
      <c r="UIV8" s="133"/>
      <c r="UIW8" s="133"/>
      <c r="UIX8" s="133"/>
      <c r="UIY8" s="133"/>
      <c r="UIZ8" s="133"/>
      <c r="UJA8" s="133"/>
      <c r="UJB8" s="133"/>
      <c r="UJC8" s="133"/>
      <c r="UJD8" s="133"/>
      <c r="UJE8" s="133"/>
      <c r="UJF8" s="133"/>
      <c r="UJG8" s="133"/>
      <c r="UJH8" s="133"/>
      <c r="UJI8" s="133"/>
      <c r="UJJ8" s="133"/>
      <c r="UJK8" s="133"/>
      <c r="UJL8" s="133"/>
      <c r="UJM8" s="133"/>
      <c r="UJN8" s="133"/>
      <c r="UJO8" s="133"/>
      <c r="UJP8" s="133"/>
      <c r="UJQ8" s="133"/>
      <c r="UJR8" s="133"/>
      <c r="UJS8" s="133"/>
      <c r="UJT8" s="133"/>
      <c r="UJU8" s="133"/>
      <c r="UJV8" s="133"/>
      <c r="UJW8" s="133"/>
      <c r="UJX8" s="133"/>
      <c r="UJY8" s="133"/>
      <c r="UJZ8" s="133"/>
      <c r="UKA8" s="133"/>
      <c r="UKB8" s="133"/>
      <c r="UKC8" s="133"/>
      <c r="UKD8" s="133"/>
      <c r="UKE8" s="133"/>
      <c r="UKF8" s="133"/>
      <c r="UKG8" s="133"/>
      <c r="UKH8" s="133"/>
      <c r="UKI8" s="133"/>
      <c r="UKJ8" s="133"/>
      <c r="UKK8" s="133"/>
      <c r="UKL8" s="133"/>
      <c r="UKM8" s="133"/>
      <c r="UKN8" s="133"/>
      <c r="UKO8" s="133"/>
      <c r="UKP8" s="133"/>
      <c r="UKQ8" s="133"/>
      <c r="UKR8" s="133"/>
      <c r="UKS8" s="133"/>
      <c r="UKT8" s="133"/>
      <c r="UKU8" s="133"/>
      <c r="UKV8" s="133"/>
      <c r="UKW8" s="133"/>
      <c r="UKX8" s="133"/>
      <c r="UKY8" s="133"/>
      <c r="UKZ8" s="133"/>
      <c r="ULA8" s="133"/>
      <c r="ULB8" s="133"/>
      <c r="ULC8" s="133"/>
      <c r="ULD8" s="133"/>
      <c r="ULE8" s="133"/>
      <c r="ULF8" s="133"/>
      <c r="ULG8" s="133"/>
      <c r="ULH8" s="133"/>
      <c r="ULI8" s="133"/>
      <c r="ULJ8" s="133"/>
      <c r="ULK8" s="133"/>
      <c r="ULL8" s="133"/>
      <c r="ULM8" s="133"/>
      <c r="ULN8" s="133"/>
      <c r="ULO8" s="133"/>
      <c r="ULP8" s="133"/>
      <c r="ULQ8" s="133"/>
      <c r="ULR8" s="133"/>
      <c r="ULS8" s="133"/>
      <c r="ULT8" s="133"/>
      <c r="ULU8" s="133"/>
      <c r="ULV8" s="133"/>
      <c r="ULW8" s="133"/>
      <c r="ULX8" s="133"/>
      <c r="ULY8" s="133"/>
      <c r="ULZ8" s="133"/>
      <c r="UMA8" s="133"/>
      <c r="UMB8" s="133"/>
      <c r="UMC8" s="133"/>
      <c r="UMD8" s="133"/>
      <c r="UME8" s="133"/>
      <c r="UMF8" s="133"/>
      <c r="UMG8" s="133"/>
      <c r="UMH8" s="133"/>
      <c r="UMI8" s="133"/>
      <c r="UMJ8" s="133"/>
      <c r="UMK8" s="133"/>
      <c r="UML8" s="133"/>
      <c r="UMM8" s="133"/>
      <c r="UMN8" s="133"/>
      <c r="UMO8" s="133"/>
      <c r="UMP8" s="133"/>
      <c r="UMQ8" s="133"/>
      <c r="UMR8" s="133"/>
      <c r="UMS8" s="133"/>
      <c r="UMT8" s="133"/>
      <c r="UMU8" s="133"/>
      <c r="UMV8" s="133"/>
      <c r="UMW8" s="133"/>
      <c r="UMX8" s="133"/>
      <c r="UMY8" s="133"/>
      <c r="UMZ8" s="133"/>
      <c r="UNA8" s="133"/>
      <c r="UNB8" s="133"/>
      <c r="UNC8" s="133"/>
      <c r="UND8" s="133"/>
      <c r="UNE8" s="133"/>
      <c r="UNF8" s="133"/>
      <c r="UNG8" s="133"/>
      <c r="UNH8" s="133"/>
      <c r="UNI8" s="133"/>
      <c r="UNJ8" s="133"/>
      <c r="UNK8" s="133"/>
      <c r="UNL8" s="133"/>
      <c r="UNM8" s="133"/>
      <c r="UNN8" s="133"/>
      <c r="UNO8" s="133"/>
      <c r="UNP8" s="133"/>
      <c r="UNQ8" s="133"/>
      <c r="UNR8" s="133"/>
      <c r="UNS8" s="133"/>
      <c r="UNT8" s="133"/>
      <c r="UNU8" s="133"/>
      <c r="UNV8" s="133"/>
      <c r="UNW8" s="133"/>
      <c r="UNX8" s="133"/>
      <c r="UNY8" s="133"/>
      <c r="UNZ8" s="133"/>
      <c r="UOA8" s="133"/>
      <c r="UOB8" s="133"/>
      <c r="UOC8" s="133"/>
      <c r="UOD8" s="133"/>
      <c r="UOE8" s="133"/>
      <c r="UOF8" s="133"/>
      <c r="UOG8" s="133"/>
      <c r="UOH8" s="133"/>
      <c r="UOI8" s="133"/>
      <c r="UOJ8" s="133"/>
      <c r="UOK8" s="133"/>
      <c r="UOL8" s="133"/>
      <c r="UOM8" s="133"/>
      <c r="UON8" s="133"/>
      <c r="UOO8" s="133"/>
      <c r="UOP8" s="133"/>
      <c r="UOQ8" s="133"/>
      <c r="UOR8" s="133"/>
      <c r="UOS8" s="133"/>
      <c r="UOT8" s="133"/>
      <c r="UOU8" s="133"/>
      <c r="UOV8" s="133"/>
      <c r="UOW8" s="133"/>
      <c r="UOX8" s="133"/>
      <c r="UOY8" s="133"/>
      <c r="UOZ8" s="133"/>
      <c r="UPA8" s="133"/>
      <c r="UPB8" s="133"/>
      <c r="UPC8" s="133"/>
      <c r="UPD8" s="133"/>
      <c r="UPE8" s="133"/>
      <c r="UPF8" s="133"/>
      <c r="UPG8" s="133"/>
      <c r="UPH8" s="133"/>
      <c r="UPI8" s="133"/>
      <c r="UPJ8" s="133"/>
      <c r="UPK8" s="133"/>
      <c r="UPL8" s="133"/>
      <c r="UPM8" s="133"/>
      <c r="UPN8" s="133"/>
      <c r="UPO8" s="133"/>
      <c r="UPP8" s="133"/>
      <c r="UPQ8" s="133"/>
      <c r="UPR8" s="133"/>
      <c r="UPS8" s="133"/>
      <c r="UPT8" s="133"/>
      <c r="UPU8" s="133"/>
      <c r="UPV8" s="133"/>
      <c r="UPW8" s="133"/>
      <c r="UPX8" s="133"/>
      <c r="UPY8" s="133"/>
      <c r="UPZ8" s="133"/>
      <c r="UQA8" s="133"/>
      <c r="UQB8" s="133"/>
      <c r="UQC8" s="133"/>
      <c r="UQD8" s="133"/>
      <c r="UQE8" s="133"/>
      <c r="UQF8" s="133"/>
      <c r="UQG8" s="133"/>
      <c r="UQH8" s="133"/>
      <c r="UQI8" s="133"/>
      <c r="UQJ8" s="133"/>
      <c r="UQK8" s="133"/>
      <c r="UQL8" s="133"/>
      <c r="UQM8" s="133"/>
      <c r="UQN8" s="133"/>
      <c r="UQO8" s="133"/>
      <c r="UQP8" s="133"/>
      <c r="UQQ8" s="133"/>
      <c r="UQR8" s="133"/>
      <c r="UQS8" s="133"/>
      <c r="UQT8" s="133"/>
      <c r="UQU8" s="133"/>
      <c r="UQV8" s="133"/>
      <c r="UQW8" s="133"/>
      <c r="UQX8" s="133"/>
      <c r="UQY8" s="133"/>
      <c r="UQZ8" s="133"/>
      <c r="URA8" s="133"/>
      <c r="URB8" s="133"/>
      <c r="URC8" s="133"/>
      <c r="URD8" s="133"/>
      <c r="URE8" s="133"/>
      <c r="URF8" s="133"/>
      <c r="URG8" s="133"/>
      <c r="URH8" s="133"/>
      <c r="URI8" s="133"/>
      <c r="URJ8" s="133"/>
      <c r="URK8" s="133"/>
      <c r="URL8" s="133"/>
      <c r="URM8" s="133"/>
      <c r="URN8" s="133"/>
      <c r="URO8" s="133"/>
      <c r="URP8" s="133"/>
      <c r="URQ8" s="133"/>
      <c r="URR8" s="133"/>
      <c r="URS8" s="133"/>
      <c r="URT8" s="133"/>
      <c r="URU8" s="133"/>
      <c r="URV8" s="133"/>
      <c r="URW8" s="133"/>
      <c r="URX8" s="133"/>
      <c r="URY8" s="133"/>
      <c r="URZ8" s="133"/>
      <c r="USA8" s="133"/>
      <c r="USB8" s="133"/>
      <c r="USC8" s="133"/>
      <c r="USD8" s="133"/>
      <c r="USE8" s="133"/>
      <c r="USF8" s="133"/>
      <c r="USG8" s="133"/>
      <c r="USH8" s="133"/>
      <c r="USI8" s="133"/>
      <c r="USJ8" s="133"/>
      <c r="USK8" s="133"/>
      <c r="USL8" s="133"/>
      <c r="USM8" s="133"/>
      <c r="USN8" s="133"/>
      <c r="USO8" s="133"/>
      <c r="USP8" s="133"/>
      <c r="USQ8" s="133"/>
      <c r="USR8" s="133"/>
      <c r="USS8" s="133"/>
      <c r="UST8" s="133"/>
      <c r="USU8" s="133"/>
      <c r="USV8" s="133"/>
      <c r="USW8" s="133"/>
      <c r="USX8" s="133"/>
      <c r="USY8" s="133"/>
      <c r="USZ8" s="133"/>
      <c r="UTA8" s="133"/>
      <c r="UTB8" s="133"/>
      <c r="UTC8" s="133"/>
      <c r="UTD8" s="133"/>
      <c r="UTE8" s="133"/>
      <c r="UTF8" s="133"/>
      <c r="UTG8" s="133"/>
      <c r="UTH8" s="133"/>
      <c r="UTI8" s="133"/>
      <c r="UTJ8" s="133"/>
      <c r="UTK8" s="133"/>
      <c r="UTL8" s="133"/>
      <c r="UTM8" s="133"/>
      <c r="UTN8" s="133"/>
      <c r="UTO8" s="133"/>
      <c r="UTP8" s="133"/>
      <c r="UTQ8" s="133"/>
      <c r="UTR8" s="133"/>
      <c r="UTS8" s="133"/>
      <c r="UTT8" s="133"/>
      <c r="UTU8" s="133"/>
      <c r="UTV8" s="133"/>
      <c r="UTW8" s="133"/>
      <c r="UTX8" s="133"/>
      <c r="UTY8" s="133"/>
      <c r="UTZ8" s="133"/>
      <c r="UUA8" s="133"/>
      <c r="UUB8" s="133"/>
      <c r="UUC8" s="133"/>
      <c r="UUD8" s="133"/>
      <c r="UUE8" s="133"/>
      <c r="UUF8" s="133"/>
      <c r="UUG8" s="133"/>
      <c r="UUH8" s="133"/>
      <c r="UUI8" s="133"/>
      <c r="UUJ8" s="133"/>
      <c r="UUK8" s="133"/>
      <c r="UUL8" s="133"/>
      <c r="UUM8" s="133"/>
      <c r="UUN8" s="133"/>
      <c r="UUO8" s="133"/>
      <c r="UUP8" s="133"/>
      <c r="UUQ8" s="133"/>
      <c r="UUR8" s="133"/>
      <c r="UUS8" s="133"/>
      <c r="UUT8" s="133"/>
      <c r="UUU8" s="133"/>
      <c r="UUV8" s="133"/>
      <c r="UUW8" s="133"/>
      <c r="UUX8" s="133"/>
      <c r="UUY8" s="133"/>
      <c r="UUZ8" s="133"/>
      <c r="UVA8" s="133"/>
      <c r="UVB8" s="133"/>
      <c r="UVC8" s="133"/>
      <c r="UVD8" s="133"/>
      <c r="UVE8" s="133"/>
      <c r="UVF8" s="133"/>
      <c r="UVG8" s="133"/>
      <c r="UVH8" s="133"/>
      <c r="UVI8" s="133"/>
      <c r="UVJ8" s="133"/>
      <c r="UVK8" s="133"/>
      <c r="UVL8" s="133"/>
      <c r="UVM8" s="133"/>
      <c r="UVN8" s="133"/>
      <c r="UVO8" s="133"/>
      <c r="UVP8" s="133"/>
      <c r="UVQ8" s="133"/>
      <c r="UVR8" s="133"/>
      <c r="UVS8" s="133"/>
      <c r="UVT8" s="133"/>
      <c r="UVU8" s="133"/>
      <c r="UVV8" s="133"/>
      <c r="UVW8" s="133"/>
      <c r="UVX8" s="133"/>
      <c r="UVY8" s="133"/>
      <c r="UVZ8" s="133"/>
      <c r="UWA8" s="133"/>
      <c r="UWB8" s="133"/>
      <c r="UWC8" s="133"/>
      <c r="UWD8" s="133"/>
      <c r="UWE8" s="133"/>
      <c r="UWF8" s="133"/>
      <c r="UWG8" s="133"/>
      <c r="UWH8" s="133"/>
      <c r="UWI8" s="133"/>
      <c r="UWJ8" s="133"/>
      <c r="UWK8" s="133"/>
      <c r="UWL8" s="133"/>
      <c r="UWM8" s="133"/>
      <c r="UWN8" s="133"/>
      <c r="UWO8" s="133"/>
      <c r="UWP8" s="133"/>
      <c r="UWQ8" s="133"/>
      <c r="UWR8" s="133"/>
      <c r="UWS8" s="133"/>
      <c r="UWT8" s="133"/>
      <c r="UWU8" s="133"/>
      <c r="UWV8" s="133"/>
      <c r="UWW8" s="133"/>
      <c r="UWX8" s="133"/>
      <c r="UWY8" s="133"/>
      <c r="UWZ8" s="133"/>
      <c r="UXA8" s="133"/>
      <c r="UXB8" s="133"/>
      <c r="UXC8" s="133"/>
      <c r="UXD8" s="133"/>
      <c r="UXE8" s="133"/>
      <c r="UXF8" s="133"/>
      <c r="UXG8" s="133"/>
      <c r="UXH8" s="133"/>
      <c r="UXI8" s="133"/>
      <c r="UXJ8" s="133"/>
      <c r="UXK8" s="133"/>
      <c r="UXL8" s="133"/>
      <c r="UXM8" s="133"/>
      <c r="UXN8" s="133"/>
      <c r="UXO8" s="133"/>
      <c r="UXP8" s="133"/>
      <c r="UXQ8" s="133"/>
      <c r="UXR8" s="133"/>
      <c r="UXS8" s="133"/>
      <c r="UXT8" s="133"/>
      <c r="UXU8" s="133"/>
      <c r="UXV8" s="133"/>
      <c r="UXW8" s="133"/>
      <c r="UXX8" s="133"/>
      <c r="UXY8" s="133"/>
      <c r="UXZ8" s="133"/>
      <c r="UYA8" s="133"/>
      <c r="UYB8" s="133"/>
      <c r="UYC8" s="133"/>
      <c r="UYD8" s="133"/>
      <c r="UYE8" s="133"/>
      <c r="UYF8" s="133"/>
      <c r="UYG8" s="133"/>
      <c r="UYH8" s="133"/>
      <c r="UYI8" s="133"/>
      <c r="UYJ8" s="133"/>
      <c r="UYK8" s="133"/>
      <c r="UYL8" s="133"/>
      <c r="UYM8" s="133"/>
      <c r="UYN8" s="133"/>
      <c r="UYO8" s="133"/>
      <c r="UYP8" s="133"/>
      <c r="UYQ8" s="133"/>
      <c r="UYR8" s="133"/>
      <c r="UYS8" s="133"/>
      <c r="UYT8" s="133"/>
      <c r="UYU8" s="133"/>
      <c r="UYV8" s="133"/>
      <c r="UYW8" s="133"/>
      <c r="UYX8" s="133"/>
      <c r="UYY8" s="133"/>
      <c r="UYZ8" s="133"/>
      <c r="UZA8" s="133"/>
      <c r="UZB8" s="133"/>
      <c r="UZC8" s="133"/>
      <c r="UZD8" s="133"/>
      <c r="UZE8" s="133"/>
      <c r="UZF8" s="133"/>
      <c r="UZG8" s="133"/>
      <c r="UZH8" s="133"/>
      <c r="UZI8" s="133"/>
      <c r="UZJ8" s="133"/>
      <c r="UZK8" s="133"/>
      <c r="UZL8" s="133"/>
      <c r="UZM8" s="133"/>
      <c r="UZN8" s="133"/>
      <c r="UZO8" s="133"/>
      <c r="UZP8" s="133"/>
      <c r="UZQ8" s="133"/>
      <c r="UZR8" s="133"/>
      <c r="UZS8" s="133"/>
      <c r="UZT8" s="133"/>
      <c r="UZU8" s="133"/>
      <c r="UZV8" s="133"/>
      <c r="UZW8" s="133"/>
      <c r="UZX8" s="133"/>
      <c r="UZY8" s="133"/>
      <c r="UZZ8" s="133"/>
      <c r="VAA8" s="133"/>
      <c r="VAB8" s="133"/>
      <c r="VAC8" s="133"/>
      <c r="VAD8" s="133"/>
      <c r="VAE8" s="133"/>
      <c r="VAF8" s="133"/>
      <c r="VAG8" s="133"/>
      <c r="VAH8" s="133"/>
      <c r="VAI8" s="133"/>
      <c r="VAJ8" s="133"/>
      <c r="VAK8" s="133"/>
      <c r="VAL8" s="133"/>
      <c r="VAM8" s="133"/>
      <c r="VAN8" s="133"/>
      <c r="VAO8" s="133"/>
      <c r="VAP8" s="133"/>
      <c r="VAQ8" s="133"/>
      <c r="VAR8" s="133"/>
      <c r="VAS8" s="133"/>
      <c r="VAT8" s="133"/>
      <c r="VAU8" s="133"/>
      <c r="VAV8" s="133"/>
      <c r="VAW8" s="133"/>
      <c r="VAX8" s="133"/>
      <c r="VAY8" s="133"/>
      <c r="VAZ8" s="133"/>
      <c r="VBA8" s="133"/>
      <c r="VBB8" s="133"/>
      <c r="VBC8" s="133"/>
      <c r="VBD8" s="133"/>
      <c r="VBE8" s="133"/>
      <c r="VBF8" s="133"/>
      <c r="VBG8" s="133"/>
      <c r="VBH8" s="133"/>
      <c r="VBI8" s="133"/>
      <c r="VBJ8" s="133"/>
      <c r="VBK8" s="133"/>
      <c r="VBL8" s="133"/>
      <c r="VBM8" s="133"/>
      <c r="VBN8" s="133"/>
      <c r="VBO8" s="133"/>
      <c r="VBP8" s="133"/>
      <c r="VBQ8" s="133"/>
      <c r="VBR8" s="133"/>
      <c r="VBS8" s="133"/>
      <c r="VBT8" s="133"/>
      <c r="VBU8" s="133"/>
      <c r="VBV8" s="133"/>
      <c r="VBW8" s="133"/>
      <c r="VBX8" s="133"/>
      <c r="VBY8" s="133"/>
      <c r="VBZ8" s="133"/>
      <c r="VCA8" s="133"/>
      <c r="VCB8" s="133"/>
      <c r="VCC8" s="133"/>
      <c r="VCD8" s="133"/>
      <c r="VCE8" s="133"/>
      <c r="VCF8" s="133"/>
      <c r="VCG8" s="133"/>
      <c r="VCH8" s="133"/>
      <c r="VCI8" s="133"/>
      <c r="VCJ8" s="133"/>
      <c r="VCK8" s="133"/>
      <c r="VCL8" s="133"/>
      <c r="VCM8" s="133"/>
      <c r="VCN8" s="133"/>
      <c r="VCO8" s="133"/>
      <c r="VCP8" s="133"/>
      <c r="VCQ8" s="133"/>
      <c r="VCR8" s="133"/>
      <c r="VCS8" s="133"/>
      <c r="VCT8" s="133"/>
      <c r="VCU8" s="133"/>
      <c r="VCV8" s="133"/>
      <c r="VCW8" s="133"/>
      <c r="VCX8" s="133"/>
      <c r="VCY8" s="133"/>
      <c r="VCZ8" s="133"/>
      <c r="VDA8" s="133"/>
      <c r="VDB8" s="133"/>
      <c r="VDC8" s="133"/>
      <c r="VDD8" s="133"/>
      <c r="VDE8" s="133"/>
      <c r="VDF8" s="133"/>
      <c r="VDG8" s="133"/>
      <c r="VDH8" s="133"/>
      <c r="VDI8" s="133"/>
      <c r="VDJ8" s="133"/>
      <c r="VDK8" s="133"/>
      <c r="VDL8" s="133"/>
      <c r="VDM8" s="133"/>
      <c r="VDN8" s="133"/>
      <c r="VDO8" s="133"/>
      <c r="VDP8" s="133"/>
      <c r="VDQ8" s="133"/>
      <c r="VDR8" s="133"/>
      <c r="VDS8" s="133"/>
      <c r="VDT8" s="133"/>
      <c r="VDU8" s="133"/>
      <c r="VDV8" s="133"/>
      <c r="VDW8" s="133"/>
      <c r="VDX8" s="133"/>
      <c r="VDY8" s="133"/>
      <c r="VDZ8" s="133"/>
      <c r="VEA8" s="133"/>
      <c r="VEB8" s="133"/>
      <c r="VEC8" s="133"/>
      <c r="VED8" s="133"/>
      <c r="VEE8" s="133"/>
      <c r="VEF8" s="133"/>
      <c r="VEG8" s="133"/>
      <c r="VEH8" s="133"/>
      <c r="VEI8" s="133"/>
      <c r="VEJ8" s="133"/>
      <c r="VEK8" s="133"/>
      <c r="VEL8" s="133"/>
      <c r="VEM8" s="133"/>
      <c r="VEN8" s="133"/>
      <c r="VEO8" s="133"/>
      <c r="VEP8" s="133"/>
      <c r="VEQ8" s="133"/>
      <c r="VER8" s="133"/>
      <c r="VES8" s="133"/>
      <c r="VET8" s="133"/>
      <c r="VEU8" s="133"/>
      <c r="VEV8" s="133"/>
      <c r="VEW8" s="133"/>
      <c r="VEX8" s="133"/>
      <c r="VEY8" s="133"/>
      <c r="VEZ8" s="133"/>
      <c r="VFA8" s="133"/>
      <c r="VFB8" s="133"/>
      <c r="VFC8" s="133"/>
      <c r="VFD8" s="133"/>
      <c r="VFE8" s="133"/>
      <c r="VFF8" s="133"/>
      <c r="VFG8" s="133"/>
      <c r="VFH8" s="133"/>
      <c r="VFI8" s="133"/>
      <c r="VFJ8" s="133"/>
      <c r="VFK8" s="133"/>
      <c r="VFL8" s="133"/>
      <c r="VFM8" s="133"/>
      <c r="VFN8" s="133"/>
      <c r="VFO8" s="133"/>
      <c r="VFP8" s="133"/>
      <c r="VFQ8" s="133"/>
      <c r="VFR8" s="133"/>
      <c r="VFS8" s="133"/>
      <c r="VFT8" s="133"/>
      <c r="VFU8" s="133"/>
      <c r="VFV8" s="133"/>
      <c r="VFW8" s="133"/>
      <c r="VFX8" s="133"/>
      <c r="VFY8" s="133"/>
      <c r="VFZ8" s="133"/>
      <c r="VGA8" s="133"/>
      <c r="VGB8" s="133"/>
      <c r="VGC8" s="133"/>
      <c r="VGD8" s="133"/>
      <c r="VGE8" s="133"/>
      <c r="VGF8" s="133"/>
      <c r="VGG8" s="133"/>
      <c r="VGH8" s="133"/>
      <c r="VGI8" s="133"/>
      <c r="VGJ8" s="133"/>
      <c r="VGK8" s="133"/>
      <c r="VGL8" s="133"/>
      <c r="VGM8" s="133"/>
      <c r="VGN8" s="133"/>
      <c r="VGO8" s="133"/>
      <c r="VGP8" s="133"/>
      <c r="VGQ8" s="133"/>
      <c r="VGR8" s="133"/>
      <c r="VGS8" s="133"/>
      <c r="VGT8" s="133"/>
      <c r="VGU8" s="133"/>
      <c r="VGV8" s="133"/>
      <c r="VGW8" s="133"/>
      <c r="VGX8" s="133"/>
      <c r="VGY8" s="133"/>
      <c r="VGZ8" s="133"/>
      <c r="VHA8" s="133"/>
      <c r="VHB8" s="133"/>
      <c r="VHC8" s="133"/>
      <c r="VHD8" s="133"/>
      <c r="VHE8" s="133"/>
      <c r="VHF8" s="133"/>
      <c r="VHG8" s="133"/>
      <c r="VHH8" s="133"/>
      <c r="VHI8" s="133"/>
      <c r="VHJ8" s="133"/>
      <c r="VHK8" s="133"/>
      <c r="VHL8" s="133"/>
      <c r="VHM8" s="133"/>
      <c r="VHN8" s="133"/>
      <c r="VHO8" s="133"/>
      <c r="VHP8" s="133"/>
      <c r="VHQ8" s="133"/>
      <c r="VHR8" s="133"/>
      <c r="VHS8" s="133"/>
      <c r="VHT8" s="133"/>
      <c r="VHU8" s="133"/>
      <c r="VHV8" s="133"/>
      <c r="VHW8" s="133"/>
      <c r="VHX8" s="133"/>
      <c r="VHY8" s="133"/>
      <c r="VHZ8" s="133"/>
      <c r="VIA8" s="133"/>
      <c r="VIB8" s="133"/>
      <c r="VIC8" s="133"/>
      <c r="VID8" s="133"/>
      <c r="VIE8" s="133"/>
      <c r="VIF8" s="133"/>
      <c r="VIG8" s="133"/>
      <c r="VIH8" s="133"/>
      <c r="VII8" s="133"/>
      <c r="VIJ8" s="133"/>
      <c r="VIK8" s="133"/>
      <c r="VIL8" s="133"/>
      <c r="VIM8" s="133"/>
      <c r="VIN8" s="133"/>
      <c r="VIO8" s="133"/>
      <c r="VIP8" s="133"/>
      <c r="VIQ8" s="133"/>
      <c r="VIR8" s="133"/>
      <c r="VIS8" s="133"/>
      <c r="VIT8" s="133"/>
      <c r="VIU8" s="133"/>
      <c r="VIV8" s="133"/>
      <c r="VIW8" s="133"/>
      <c r="VIX8" s="133"/>
      <c r="VIY8" s="133"/>
      <c r="VIZ8" s="133"/>
      <c r="VJA8" s="133"/>
      <c r="VJB8" s="133"/>
      <c r="VJC8" s="133"/>
      <c r="VJD8" s="133"/>
      <c r="VJE8" s="133"/>
      <c r="VJF8" s="133"/>
      <c r="VJG8" s="133"/>
      <c r="VJH8" s="133"/>
      <c r="VJI8" s="133"/>
      <c r="VJJ8" s="133"/>
      <c r="VJK8" s="133"/>
      <c r="VJL8" s="133"/>
      <c r="VJM8" s="133"/>
      <c r="VJN8" s="133"/>
      <c r="VJO8" s="133"/>
      <c r="VJP8" s="133"/>
      <c r="VJQ8" s="133"/>
      <c r="VJR8" s="133"/>
      <c r="VJS8" s="133"/>
      <c r="VJT8" s="133"/>
      <c r="VJU8" s="133"/>
      <c r="VJV8" s="133"/>
      <c r="VJW8" s="133"/>
      <c r="VJX8" s="133"/>
      <c r="VJY8" s="133"/>
      <c r="VJZ8" s="133"/>
      <c r="VKA8" s="133"/>
      <c r="VKB8" s="133"/>
      <c r="VKC8" s="133"/>
      <c r="VKD8" s="133"/>
      <c r="VKE8" s="133"/>
      <c r="VKF8" s="133"/>
      <c r="VKG8" s="133"/>
      <c r="VKH8" s="133"/>
      <c r="VKI8" s="133"/>
      <c r="VKJ8" s="133"/>
      <c r="VKK8" s="133"/>
      <c r="VKL8" s="133"/>
      <c r="VKM8" s="133"/>
      <c r="VKN8" s="133"/>
      <c r="VKO8" s="133"/>
      <c r="VKP8" s="133"/>
      <c r="VKQ8" s="133"/>
      <c r="VKR8" s="133"/>
      <c r="VKS8" s="133"/>
      <c r="VKT8" s="133"/>
      <c r="VKU8" s="133"/>
      <c r="VKV8" s="133"/>
      <c r="VKW8" s="133"/>
      <c r="VKX8" s="133"/>
      <c r="VKY8" s="133"/>
      <c r="VKZ8" s="133"/>
      <c r="VLA8" s="133"/>
      <c r="VLB8" s="133"/>
      <c r="VLC8" s="133"/>
      <c r="VLD8" s="133"/>
      <c r="VLE8" s="133"/>
      <c r="VLF8" s="133"/>
      <c r="VLG8" s="133"/>
      <c r="VLH8" s="133"/>
      <c r="VLI8" s="133"/>
      <c r="VLJ8" s="133"/>
      <c r="VLK8" s="133"/>
      <c r="VLL8" s="133"/>
      <c r="VLM8" s="133"/>
      <c r="VLN8" s="133"/>
      <c r="VLO8" s="133"/>
      <c r="VLP8" s="133"/>
      <c r="VLQ8" s="133"/>
      <c r="VLR8" s="133"/>
      <c r="VLS8" s="133"/>
      <c r="VLT8" s="133"/>
      <c r="VLU8" s="133"/>
      <c r="VLV8" s="133"/>
      <c r="VLW8" s="133"/>
      <c r="VLX8" s="133"/>
      <c r="VLY8" s="133"/>
      <c r="VLZ8" s="133"/>
      <c r="VMA8" s="133"/>
      <c r="VMB8" s="133"/>
      <c r="VMC8" s="133"/>
      <c r="VMD8" s="133"/>
      <c r="VME8" s="133"/>
      <c r="VMF8" s="133"/>
      <c r="VMG8" s="133"/>
      <c r="VMH8" s="133"/>
      <c r="VMI8" s="133"/>
      <c r="VMJ8" s="133"/>
      <c r="VMK8" s="133"/>
      <c r="VML8" s="133"/>
      <c r="VMM8" s="133"/>
      <c r="VMN8" s="133"/>
      <c r="VMO8" s="133"/>
      <c r="VMP8" s="133"/>
      <c r="VMQ8" s="133"/>
      <c r="VMR8" s="133"/>
      <c r="VMS8" s="133"/>
      <c r="VMT8" s="133"/>
      <c r="VMU8" s="133"/>
      <c r="VMV8" s="133"/>
      <c r="VMW8" s="133"/>
      <c r="VMX8" s="133"/>
      <c r="VMY8" s="133"/>
      <c r="VMZ8" s="133"/>
      <c r="VNA8" s="133"/>
      <c r="VNB8" s="133"/>
      <c r="VNC8" s="133"/>
      <c r="VND8" s="133"/>
      <c r="VNE8" s="133"/>
      <c r="VNF8" s="133"/>
      <c r="VNG8" s="133"/>
      <c r="VNH8" s="133"/>
      <c r="VNI8" s="133"/>
      <c r="VNJ8" s="133"/>
      <c r="VNK8" s="133"/>
      <c r="VNL8" s="133"/>
      <c r="VNM8" s="133"/>
      <c r="VNN8" s="133"/>
      <c r="VNO8" s="133"/>
      <c r="VNP8" s="133"/>
      <c r="VNQ8" s="133"/>
      <c r="VNR8" s="133"/>
      <c r="VNS8" s="133"/>
      <c r="VNT8" s="133"/>
      <c r="VNU8" s="133"/>
      <c r="VNV8" s="133"/>
      <c r="VNW8" s="133"/>
      <c r="VNX8" s="133"/>
      <c r="VNY8" s="133"/>
      <c r="VNZ8" s="133"/>
      <c r="VOA8" s="133"/>
      <c r="VOB8" s="133"/>
      <c r="VOC8" s="133"/>
      <c r="VOD8" s="133"/>
      <c r="VOE8" s="133"/>
      <c r="VOF8" s="133"/>
      <c r="VOG8" s="133"/>
      <c r="VOH8" s="133"/>
      <c r="VOI8" s="133"/>
      <c r="VOJ8" s="133"/>
      <c r="VOK8" s="133"/>
      <c r="VOL8" s="133"/>
      <c r="VOM8" s="133"/>
      <c r="VON8" s="133"/>
      <c r="VOO8" s="133"/>
      <c r="VOP8" s="133"/>
      <c r="VOQ8" s="133"/>
      <c r="VOR8" s="133"/>
      <c r="VOS8" s="133"/>
      <c r="VOT8" s="133"/>
      <c r="VOU8" s="133"/>
      <c r="VOV8" s="133"/>
      <c r="VOW8" s="133"/>
      <c r="VOX8" s="133"/>
      <c r="VOY8" s="133"/>
      <c r="VOZ8" s="133"/>
      <c r="VPA8" s="133"/>
      <c r="VPB8" s="133"/>
      <c r="VPC8" s="133"/>
      <c r="VPD8" s="133"/>
      <c r="VPE8" s="133"/>
      <c r="VPF8" s="133"/>
      <c r="VPG8" s="133"/>
      <c r="VPH8" s="133"/>
      <c r="VPI8" s="133"/>
      <c r="VPJ8" s="133"/>
      <c r="VPK8" s="133"/>
      <c r="VPL8" s="133"/>
      <c r="VPM8" s="133"/>
      <c r="VPN8" s="133"/>
      <c r="VPO8" s="133"/>
      <c r="VPP8" s="133"/>
      <c r="VPQ8" s="133"/>
      <c r="VPR8" s="133"/>
      <c r="VPS8" s="133"/>
      <c r="VPT8" s="133"/>
      <c r="VPU8" s="133"/>
      <c r="VPV8" s="133"/>
      <c r="VPW8" s="133"/>
      <c r="VPX8" s="133"/>
      <c r="VPY8" s="133"/>
      <c r="VPZ8" s="133"/>
      <c r="VQA8" s="133"/>
      <c r="VQB8" s="133"/>
      <c r="VQC8" s="133"/>
      <c r="VQD8" s="133"/>
      <c r="VQE8" s="133"/>
      <c r="VQF8" s="133"/>
      <c r="VQG8" s="133"/>
      <c r="VQH8" s="133"/>
      <c r="VQI8" s="133"/>
      <c r="VQJ8" s="133"/>
      <c r="VQK8" s="133"/>
      <c r="VQL8" s="133"/>
      <c r="VQM8" s="133"/>
      <c r="VQN8" s="133"/>
      <c r="VQO8" s="133"/>
      <c r="VQP8" s="133"/>
      <c r="VQQ8" s="133"/>
      <c r="VQR8" s="133"/>
      <c r="VQS8" s="133"/>
      <c r="VQT8" s="133"/>
      <c r="VQU8" s="133"/>
      <c r="VQV8" s="133"/>
      <c r="VQW8" s="133"/>
      <c r="VQX8" s="133"/>
      <c r="VQY8" s="133"/>
      <c r="VQZ8" s="133"/>
      <c r="VRA8" s="133"/>
      <c r="VRB8" s="133"/>
      <c r="VRC8" s="133"/>
      <c r="VRD8" s="133"/>
      <c r="VRE8" s="133"/>
      <c r="VRF8" s="133"/>
      <c r="VRG8" s="133"/>
      <c r="VRH8" s="133"/>
      <c r="VRI8" s="133"/>
      <c r="VRJ8" s="133"/>
      <c r="VRK8" s="133"/>
      <c r="VRL8" s="133"/>
      <c r="VRM8" s="133"/>
      <c r="VRN8" s="133"/>
      <c r="VRO8" s="133"/>
      <c r="VRP8" s="133"/>
      <c r="VRQ8" s="133"/>
      <c r="VRR8" s="133"/>
      <c r="VRS8" s="133"/>
      <c r="VRT8" s="133"/>
      <c r="VRU8" s="133"/>
      <c r="VRV8" s="133"/>
      <c r="VRW8" s="133"/>
      <c r="VRX8" s="133"/>
      <c r="VRY8" s="133"/>
      <c r="VRZ8" s="133"/>
      <c r="VSA8" s="133"/>
      <c r="VSB8" s="133"/>
      <c r="VSC8" s="133"/>
      <c r="VSD8" s="133"/>
      <c r="VSE8" s="133"/>
      <c r="VSF8" s="133"/>
      <c r="VSG8" s="133"/>
      <c r="VSH8" s="133"/>
      <c r="VSI8" s="133"/>
      <c r="VSJ8" s="133"/>
      <c r="VSK8" s="133"/>
      <c r="VSL8" s="133"/>
      <c r="VSM8" s="133"/>
      <c r="VSN8" s="133"/>
      <c r="VSO8" s="133"/>
      <c r="VSP8" s="133"/>
      <c r="VSQ8" s="133"/>
      <c r="VSR8" s="133"/>
      <c r="VSS8" s="133"/>
      <c r="VST8" s="133"/>
      <c r="VSU8" s="133"/>
      <c r="VSV8" s="133"/>
      <c r="VSW8" s="133"/>
      <c r="VSX8" s="133"/>
      <c r="VSY8" s="133"/>
      <c r="VSZ8" s="133"/>
      <c r="VTA8" s="133"/>
      <c r="VTB8" s="133"/>
      <c r="VTC8" s="133"/>
      <c r="VTD8" s="133"/>
      <c r="VTE8" s="133"/>
      <c r="VTF8" s="133"/>
      <c r="VTG8" s="133"/>
      <c r="VTH8" s="133"/>
      <c r="VTI8" s="133"/>
      <c r="VTJ8" s="133"/>
      <c r="VTK8" s="133"/>
      <c r="VTL8" s="133"/>
      <c r="VTM8" s="133"/>
      <c r="VTN8" s="133"/>
      <c r="VTO8" s="133"/>
      <c r="VTP8" s="133"/>
      <c r="VTQ8" s="133"/>
      <c r="VTR8" s="133"/>
      <c r="VTS8" s="133"/>
      <c r="VTT8" s="133"/>
      <c r="VTU8" s="133"/>
      <c r="VTV8" s="133"/>
      <c r="VTW8" s="133"/>
      <c r="VTX8" s="133"/>
      <c r="VTY8" s="133"/>
      <c r="VTZ8" s="133"/>
      <c r="VUA8" s="133"/>
      <c r="VUB8" s="133"/>
      <c r="VUC8" s="133"/>
      <c r="VUD8" s="133"/>
      <c r="VUE8" s="133"/>
      <c r="VUF8" s="133"/>
      <c r="VUG8" s="133"/>
      <c r="VUH8" s="133"/>
      <c r="VUI8" s="133"/>
      <c r="VUJ8" s="133"/>
      <c r="VUK8" s="133"/>
      <c r="VUL8" s="133"/>
      <c r="VUM8" s="133"/>
      <c r="VUN8" s="133"/>
      <c r="VUO8" s="133"/>
      <c r="VUP8" s="133"/>
      <c r="VUQ8" s="133"/>
      <c r="VUR8" s="133"/>
      <c r="VUS8" s="133"/>
      <c r="VUT8" s="133"/>
      <c r="VUU8" s="133"/>
      <c r="VUV8" s="133"/>
      <c r="VUW8" s="133"/>
      <c r="VUX8" s="133"/>
      <c r="VUY8" s="133"/>
      <c r="VUZ8" s="133"/>
      <c r="VVA8" s="133"/>
      <c r="VVB8" s="133"/>
      <c r="VVC8" s="133"/>
      <c r="VVD8" s="133"/>
      <c r="VVE8" s="133"/>
      <c r="VVF8" s="133"/>
      <c r="VVG8" s="133"/>
      <c r="VVH8" s="133"/>
      <c r="VVI8" s="133"/>
      <c r="VVJ8" s="133"/>
      <c r="VVK8" s="133"/>
      <c r="VVL8" s="133"/>
      <c r="VVM8" s="133"/>
      <c r="VVN8" s="133"/>
      <c r="VVO8" s="133"/>
      <c r="VVP8" s="133"/>
      <c r="VVQ8" s="133"/>
      <c r="VVR8" s="133"/>
      <c r="VVS8" s="133"/>
      <c r="VVT8" s="133"/>
      <c r="VVU8" s="133"/>
      <c r="VVV8" s="133"/>
      <c r="VVW8" s="133"/>
      <c r="VVX8" s="133"/>
      <c r="VVY8" s="133"/>
      <c r="VVZ8" s="133"/>
      <c r="VWA8" s="133"/>
      <c r="VWB8" s="133"/>
      <c r="VWC8" s="133"/>
      <c r="VWD8" s="133"/>
      <c r="VWE8" s="133"/>
      <c r="VWF8" s="133"/>
      <c r="VWG8" s="133"/>
      <c r="VWH8" s="133"/>
      <c r="VWI8" s="133"/>
      <c r="VWJ8" s="133"/>
      <c r="VWK8" s="133"/>
      <c r="VWL8" s="133"/>
      <c r="VWM8" s="133"/>
      <c r="VWN8" s="133"/>
      <c r="VWO8" s="133"/>
      <c r="VWP8" s="133"/>
      <c r="VWQ8" s="133"/>
      <c r="VWR8" s="133"/>
      <c r="VWS8" s="133"/>
      <c r="VWT8" s="133"/>
      <c r="VWU8" s="133"/>
      <c r="VWV8" s="133"/>
      <c r="VWW8" s="133"/>
      <c r="VWX8" s="133"/>
      <c r="VWY8" s="133"/>
      <c r="VWZ8" s="133"/>
      <c r="VXA8" s="133"/>
      <c r="VXB8" s="133"/>
      <c r="VXC8" s="133"/>
      <c r="VXD8" s="133"/>
      <c r="VXE8" s="133"/>
      <c r="VXF8" s="133"/>
      <c r="VXG8" s="133"/>
      <c r="VXH8" s="133"/>
      <c r="VXI8" s="133"/>
      <c r="VXJ8" s="133"/>
      <c r="VXK8" s="133"/>
      <c r="VXL8" s="133"/>
      <c r="VXM8" s="133"/>
      <c r="VXN8" s="133"/>
      <c r="VXO8" s="133"/>
      <c r="VXP8" s="133"/>
      <c r="VXQ8" s="133"/>
      <c r="VXR8" s="133"/>
      <c r="VXS8" s="133"/>
      <c r="VXT8" s="133"/>
      <c r="VXU8" s="133"/>
      <c r="VXV8" s="133"/>
      <c r="VXW8" s="133"/>
      <c r="VXX8" s="133"/>
      <c r="VXY8" s="133"/>
      <c r="VXZ8" s="133"/>
      <c r="VYA8" s="133"/>
      <c r="VYB8" s="133"/>
      <c r="VYC8" s="133"/>
      <c r="VYD8" s="133"/>
      <c r="VYE8" s="133"/>
      <c r="VYF8" s="133"/>
      <c r="VYG8" s="133"/>
      <c r="VYH8" s="133"/>
      <c r="VYI8" s="133"/>
      <c r="VYJ8" s="133"/>
      <c r="VYK8" s="133"/>
      <c r="VYL8" s="133"/>
      <c r="VYM8" s="133"/>
      <c r="VYN8" s="133"/>
      <c r="VYO8" s="133"/>
      <c r="VYP8" s="133"/>
      <c r="VYQ8" s="133"/>
      <c r="VYR8" s="133"/>
      <c r="VYS8" s="133"/>
      <c r="VYT8" s="133"/>
      <c r="VYU8" s="133"/>
      <c r="VYV8" s="133"/>
      <c r="VYW8" s="133"/>
      <c r="VYX8" s="133"/>
      <c r="VYY8" s="133"/>
      <c r="VYZ8" s="133"/>
      <c r="VZA8" s="133"/>
      <c r="VZB8" s="133"/>
      <c r="VZC8" s="133"/>
      <c r="VZD8" s="133"/>
      <c r="VZE8" s="133"/>
      <c r="VZF8" s="133"/>
      <c r="VZG8" s="133"/>
      <c r="VZH8" s="133"/>
      <c r="VZI8" s="133"/>
      <c r="VZJ8" s="133"/>
      <c r="VZK8" s="133"/>
      <c r="VZL8" s="133"/>
      <c r="VZM8" s="133"/>
      <c r="VZN8" s="133"/>
      <c r="VZO8" s="133"/>
      <c r="VZP8" s="133"/>
      <c r="VZQ8" s="133"/>
      <c r="VZR8" s="133"/>
      <c r="VZS8" s="133"/>
      <c r="VZT8" s="133"/>
      <c r="VZU8" s="133"/>
      <c r="VZV8" s="133"/>
      <c r="VZW8" s="133"/>
      <c r="VZX8" s="133"/>
      <c r="VZY8" s="133"/>
      <c r="VZZ8" s="133"/>
      <c r="WAA8" s="133"/>
      <c r="WAB8" s="133"/>
      <c r="WAC8" s="133"/>
      <c r="WAD8" s="133"/>
      <c r="WAE8" s="133"/>
      <c r="WAF8" s="133"/>
      <c r="WAG8" s="133"/>
      <c r="WAH8" s="133"/>
      <c r="WAI8" s="133"/>
      <c r="WAJ8" s="133"/>
      <c r="WAK8" s="133"/>
      <c r="WAL8" s="133"/>
      <c r="WAM8" s="133"/>
      <c r="WAN8" s="133"/>
      <c r="WAO8" s="133"/>
      <c r="WAP8" s="133"/>
      <c r="WAQ8" s="133"/>
      <c r="WAR8" s="133"/>
      <c r="WAS8" s="133"/>
      <c r="WAT8" s="133"/>
      <c r="WAU8" s="133"/>
      <c r="WAV8" s="133"/>
      <c r="WAW8" s="133"/>
      <c r="WAX8" s="133"/>
      <c r="WAY8" s="133"/>
      <c r="WAZ8" s="133"/>
      <c r="WBA8" s="133"/>
      <c r="WBB8" s="133"/>
      <c r="WBC8" s="133"/>
      <c r="WBD8" s="133"/>
      <c r="WBE8" s="133"/>
      <c r="WBF8" s="133"/>
      <c r="WBG8" s="133"/>
      <c r="WBH8" s="133"/>
      <c r="WBI8" s="133"/>
      <c r="WBJ8" s="133"/>
      <c r="WBK8" s="133"/>
      <c r="WBL8" s="133"/>
      <c r="WBM8" s="133"/>
      <c r="WBN8" s="133"/>
      <c r="WBO8" s="133"/>
      <c r="WBP8" s="133"/>
      <c r="WBQ8" s="133"/>
      <c r="WBR8" s="133"/>
      <c r="WBS8" s="133"/>
      <c r="WBT8" s="133"/>
      <c r="WBU8" s="133"/>
      <c r="WBV8" s="133"/>
      <c r="WBW8" s="133"/>
      <c r="WBX8" s="133"/>
      <c r="WBY8" s="133"/>
      <c r="WBZ8" s="133"/>
      <c r="WCA8" s="133"/>
      <c r="WCB8" s="133"/>
      <c r="WCC8" s="133"/>
      <c r="WCD8" s="133"/>
      <c r="WCE8" s="133"/>
      <c r="WCF8" s="133"/>
      <c r="WCG8" s="133"/>
      <c r="WCH8" s="133"/>
      <c r="WCI8" s="133"/>
      <c r="WCJ8" s="133"/>
      <c r="WCK8" s="133"/>
      <c r="WCL8" s="133"/>
      <c r="WCM8" s="133"/>
      <c r="WCN8" s="133"/>
      <c r="WCO8" s="133"/>
      <c r="WCP8" s="133"/>
      <c r="WCQ8" s="133"/>
      <c r="WCR8" s="133"/>
      <c r="WCS8" s="133"/>
      <c r="WCT8" s="133"/>
      <c r="WCU8" s="133"/>
      <c r="WCV8" s="133"/>
      <c r="WCW8" s="133"/>
      <c r="WCX8" s="133"/>
      <c r="WCY8" s="133"/>
      <c r="WCZ8" s="133"/>
      <c r="WDA8" s="133"/>
      <c r="WDB8" s="133"/>
      <c r="WDC8" s="133"/>
      <c r="WDD8" s="133"/>
      <c r="WDE8" s="133"/>
      <c r="WDF8" s="133"/>
      <c r="WDG8" s="133"/>
      <c r="WDH8" s="133"/>
      <c r="WDI8" s="133"/>
      <c r="WDJ8" s="133"/>
      <c r="WDK8" s="133"/>
      <c r="WDL8" s="133"/>
      <c r="WDM8" s="133"/>
      <c r="WDN8" s="133"/>
      <c r="WDO8" s="133"/>
      <c r="WDP8" s="133"/>
      <c r="WDQ8" s="133"/>
      <c r="WDR8" s="133"/>
      <c r="WDS8" s="133"/>
      <c r="WDT8" s="133"/>
      <c r="WDU8" s="133"/>
      <c r="WDV8" s="133"/>
      <c r="WDW8" s="133"/>
      <c r="WDX8" s="133"/>
      <c r="WDY8" s="133"/>
      <c r="WDZ8" s="133"/>
      <c r="WEA8" s="133"/>
      <c r="WEB8" s="133"/>
      <c r="WEC8" s="133"/>
      <c r="WED8" s="133"/>
      <c r="WEE8" s="133"/>
      <c r="WEF8" s="133"/>
      <c r="WEG8" s="133"/>
      <c r="WEH8" s="133"/>
      <c r="WEI8" s="133"/>
      <c r="WEJ8" s="133"/>
      <c r="WEK8" s="133"/>
      <c r="WEL8" s="133"/>
      <c r="WEM8" s="133"/>
      <c r="WEN8" s="133"/>
      <c r="WEO8" s="133"/>
      <c r="WEP8" s="133"/>
      <c r="WEQ8" s="133"/>
      <c r="WER8" s="133"/>
      <c r="WES8" s="133"/>
      <c r="WET8" s="133"/>
      <c r="WEU8" s="133"/>
      <c r="WEV8" s="133"/>
      <c r="WEW8" s="133"/>
      <c r="WEX8" s="133"/>
      <c r="WEY8" s="133"/>
      <c r="WEZ8" s="133"/>
      <c r="WFA8" s="133"/>
      <c r="WFB8" s="133"/>
      <c r="WFC8" s="133"/>
      <c r="WFD8" s="133"/>
      <c r="WFE8" s="133"/>
      <c r="WFF8" s="133"/>
      <c r="WFG8" s="133"/>
      <c r="WFH8" s="133"/>
      <c r="WFI8" s="133"/>
      <c r="WFJ8" s="133"/>
      <c r="WFK8" s="133"/>
      <c r="WFL8" s="133"/>
      <c r="WFM8" s="133"/>
      <c r="WFN8" s="133"/>
      <c r="WFO8" s="133"/>
      <c r="WFP8" s="133"/>
      <c r="WFQ8" s="133"/>
      <c r="WFR8" s="133"/>
      <c r="WFS8" s="133"/>
      <c r="WFT8" s="133"/>
      <c r="WFU8" s="133"/>
      <c r="WFV8" s="133"/>
      <c r="WFW8" s="133"/>
      <c r="WFX8" s="133"/>
      <c r="WFY8" s="133"/>
      <c r="WFZ8" s="133"/>
      <c r="WGA8" s="133"/>
      <c r="WGB8" s="133"/>
      <c r="WGC8" s="133"/>
      <c r="WGD8" s="133"/>
      <c r="WGE8" s="133"/>
      <c r="WGF8" s="133"/>
      <c r="WGG8" s="133"/>
      <c r="WGH8" s="133"/>
      <c r="WGI8" s="133"/>
      <c r="WGJ8" s="133"/>
      <c r="WGK8" s="133"/>
      <c r="WGL8" s="133"/>
      <c r="WGM8" s="133"/>
      <c r="WGN8" s="133"/>
      <c r="WGO8" s="133"/>
      <c r="WGP8" s="133"/>
      <c r="WGQ8" s="133"/>
      <c r="WGR8" s="133"/>
      <c r="WGS8" s="133"/>
      <c r="WGT8" s="133"/>
      <c r="WGU8" s="133"/>
      <c r="WGV8" s="133"/>
      <c r="WGW8" s="133"/>
      <c r="WGX8" s="133"/>
      <c r="WGY8" s="133"/>
      <c r="WGZ8" s="133"/>
      <c r="WHA8" s="133"/>
      <c r="WHB8" s="133"/>
      <c r="WHC8" s="133"/>
      <c r="WHD8" s="133"/>
      <c r="WHE8" s="133"/>
      <c r="WHF8" s="133"/>
      <c r="WHG8" s="133"/>
      <c r="WHH8" s="133"/>
      <c r="WHI8" s="133"/>
      <c r="WHJ8" s="133"/>
      <c r="WHK8" s="133"/>
      <c r="WHL8" s="133"/>
      <c r="WHM8" s="133"/>
      <c r="WHN8" s="133"/>
      <c r="WHO8" s="133"/>
      <c r="WHP8" s="133"/>
      <c r="WHQ8" s="133"/>
      <c r="WHR8" s="133"/>
      <c r="WHS8" s="133"/>
      <c r="WHT8" s="133"/>
      <c r="WHU8" s="133"/>
      <c r="WHV8" s="133"/>
      <c r="WHW8" s="133"/>
      <c r="WHX8" s="133"/>
      <c r="WHY8" s="133"/>
      <c r="WHZ8" s="133"/>
      <c r="WIA8" s="133"/>
      <c r="WIB8" s="133"/>
      <c r="WIC8" s="133"/>
      <c r="WID8" s="133"/>
      <c r="WIE8" s="133"/>
      <c r="WIF8" s="133"/>
      <c r="WIG8" s="133"/>
      <c r="WIH8" s="133"/>
      <c r="WII8" s="133"/>
      <c r="WIJ8" s="133"/>
      <c r="WIK8" s="133"/>
      <c r="WIL8" s="133"/>
      <c r="WIM8" s="133"/>
      <c r="WIN8" s="133"/>
      <c r="WIO8" s="133"/>
      <c r="WIP8" s="133"/>
      <c r="WIQ8" s="133"/>
      <c r="WIR8" s="133"/>
      <c r="WIS8" s="133"/>
      <c r="WIT8" s="133"/>
      <c r="WIU8" s="133"/>
      <c r="WIV8" s="133"/>
      <c r="WIW8" s="133"/>
      <c r="WIX8" s="133"/>
      <c r="WIY8" s="133"/>
      <c r="WIZ8" s="133"/>
      <c r="WJA8" s="133"/>
      <c r="WJB8" s="133"/>
      <c r="WJC8" s="133"/>
      <c r="WJD8" s="133"/>
      <c r="WJE8" s="133"/>
      <c r="WJF8" s="133"/>
      <c r="WJG8" s="133"/>
      <c r="WJH8" s="133"/>
      <c r="WJI8" s="133"/>
      <c r="WJJ8" s="133"/>
      <c r="WJK8" s="133"/>
      <c r="WJL8" s="133"/>
      <c r="WJM8" s="133"/>
      <c r="WJN8" s="133"/>
      <c r="WJO8" s="133"/>
      <c r="WJP8" s="133"/>
      <c r="WJQ8" s="133"/>
      <c r="WJR8" s="133"/>
      <c r="WJS8" s="133"/>
      <c r="WJT8" s="133"/>
      <c r="WJU8" s="133"/>
      <c r="WJV8" s="133"/>
      <c r="WJW8" s="133"/>
      <c r="WJX8" s="133"/>
      <c r="WJY8" s="133"/>
      <c r="WJZ8" s="133"/>
      <c r="WKA8" s="133"/>
      <c r="WKB8" s="133"/>
      <c r="WKC8" s="133"/>
      <c r="WKD8" s="133"/>
      <c r="WKE8" s="133"/>
      <c r="WKF8" s="133"/>
      <c r="WKG8" s="133"/>
      <c r="WKH8" s="133"/>
      <c r="WKI8" s="133"/>
      <c r="WKJ8" s="133"/>
      <c r="WKK8" s="133"/>
      <c r="WKL8" s="133"/>
      <c r="WKM8" s="133"/>
      <c r="WKN8" s="133"/>
      <c r="WKO8" s="133"/>
      <c r="WKP8" s="133"/>
      <c r="WKQ8" s="133"/>
      <c r="WKR8" s="133"/>
      <c r="WKS8" s="133"/>
      <c r="WKT8" s="133"/>
      <c r="WKU8" s="133"/>
      <c r="WKV8" s="133"/>
      <c r="WKW8" s="133"/>
      <c r="WKX8" s="133"/>
      <c r="WKY8" s="133"/>
      <c r="WKZ8" s="133"/>
      <c r="WLA8" s="133"/>
      <c r="WLB8" s="133"/>
      <c r="WLC8" s="133"/>
      <c r="WLD8" s="133"/>
      <c r="WLE8" s="133"/>
      <c r="WLF8" s="133"/>
      <c r="WLG8" s="133"/>
      <c r="WLH8" s="133"/>
      <c r="WLI8" s="133"/>
      <c r="WLJ8" s="133"/>
      <c r="WLK8" s="133"/>
      <c r="WLL8" s="133"/>
      <c r="WLM8" s="133"/>
      <c r="WLN8" s="133"/>
      <c r="WLO8" s="133"/>
      <c r="WLP8" s="133"/>
      <c r="WLQ8" s="133"/>
      <c r="WLR8" s="133"/>
      <c r="WLS8" s="133"/>
      <c r="WLT8" s="133"/>
      <c r="WLU8" s="133"/>
      <c r="WLV8" s="133"/>
      <c r="WLW8" s="133"/>
      <c r="WLX8" s="133"/>
      <c r="WLY8" s="133"/>
      <c r="WLZ8" s="133"/>
      <c r="WMA8" s="133"/>
      <c r="WMB8" s="133"/>
      <c r="WMC8" s="133"/>
      <c r="WMD8" s="133"/>
      <c r="WME8" s="133"/>
      <c r="WMF8" s="133"/>
      <c r="WMG8" s="133"/>
      <c r="WMH8" s="133"/>
      <c r="WMI8" s="133"/>
      <c r="WMJ8" s="133"/>
      <c r="WMK8" s="133"/>
      <c r="WML8" s="133"/>
      <c r="WMM8" s="133"/>
      <c r="WMN8" s="133"/>
      <c r="WMO8" s="133"/>
      <c r="WMP8" s="133"/>
      <c r="WMQ8" s="133"/>
      <c r="WMR8" s="133"/>
      <c r="WMS8" s="133"/>
      <c r="WMT8" s="133"/>
      <c r="WMU8" s="133"/>
      <c r="WMV8" s="133"/>
      <c r="WMW8" s="133"/>
      <c r="WMX8" s="133"/>
      <c r="WMY8" s="133"/>
      <c r="WMZ8" s="133"/>
      <c r="WNA8" s="133"/>
      <c r="WNB8" s="133"/>
      <c r="WNC8" s="133"/>
      <c r="WND8" s="133"/>
      <c r="WNE8" s="133"/>
      <c r="WNF8" s="133"/>
      <c r="WNG8" s="133"/>
      <c r="WNH8" s="133"/>
      <c r="WNI8" s="133"/>
      <c r="WNJ8" s="133"/>
      <c r="WNK8" s="133"/>
      <c r="WNL8" s="133"/>
      <c r="WNM8" s="133"/>
      <c r="WNN8" s="133"/>
      <c r="WNO8" s="133"/>
      <c r="WNP8" s="133"/>
      <c r="WNQ8" s="133"/>
      <c r="WNR8" s="133"/>
      <c r="WNS8" s="133"/>
      <c r="WNT8" s="133"/>
      <c r="WNU8" s="133"/>
      <c r="WNV8" s="133"/>
      <c r="WNW8" s="133"/>
      <c r="WNX8" s="133"/>
      <c r="WNY8" s="133"/>
      <c r="WNZ8" s="133"/>
      <c r="WOA8" s="133"/>
      <c r="WOB8" s="133"/>
      <c r="WOC8" s="133"/>
      <c r="WOD8" s="133"/>
      <c r="WOE8" s="133"/>
      <c r="WOF8" s="133"/>
      <c r="WOG8" s="133"/>
      <c r="WOH8" s="133"/>
      <c r="WOI8" s="133"/>
      <c r="WOJ8" s="133"/>
      <c r="WOK8" s="133"/>
      <c r="WOL8" s="133"/>
      <c r="WOM8" s="133"/>
      <c r="WON8" s="133"/>
      <c r="WOO8" s="133"/>
      <c r="WOP8" s="133"/>
      <c r="WOQ8" s="133"/>
      <c r="WOR8" s="133"/>
      <c r="WOS8" s="133"/>
      <c r="WOT8" s="133"/>
      <c r="WOU8" s="133"/>
      <c r="WOV8" s="133"/>
      <c r="WOW8" s="133"/>
      <c r="WOX8" s="133"/>
      <c r="WOY8" s="133"/>
      <c r="WOZ8" s="133"/>
      <c r="WPA8" s="133"/>
      <c r="WPB8" s="133"/>
      <c r="WPC8" s="133"/>
      <c r="WPD8" s="133"/>
      <c r="WPE8" s="133"/>
      <c r="WPF8" s="133"/>
      <c r="WPG8" s="133"/>
      <c r="WPH8" s="133"/>
      <c r="WPI8" s="133"/>
      <c r="WPJ8" s="133"/>
      <c r="WPK8" s="133"/>
      <c r="WPL8" s="133"/>
      <c r="WPM8" s="133"/>
      <c r="WPN8" s="133"/>
      <c r="WPO8" s="133"/>
      <c r="WPP8" s="133"/>
      <c r="WPQ8" s="133"/>
      <c r="WPR8" s="133"/>
      <c r="WPS8" s="133"/>
      <c r="WPT8" s="133"/>
      <c r="WPU8" s="133"/>
      <c r="WPV8" s="133"/>
      <c r="WPW8" s="133"/>
      <c r="WPX8" s="133"/>
      <c r="WPY8" s="133"/>
      <c r="WPZ8" s="133"/>
      <c r="WQA8" s="133"/>
      <c r="WQB8" s="133"/>
      <c r="WQC8" s="133"/>
      <c r="WQD8" s="133"/>
      <c r="WQE8" s="133"/>
      <c r="WQF8" s="133"/>
      <c r="WQG8" s="133"/>
      <c r="WQH8" s="133"/>
      <c r="WQI8" s="133"/>
      <c r="WQJ8" s="133"/>
      <c r="WQK8" s="133"/>
      <c r="WQL8" s="133"/>
      <c r="WQM8" s="133"/>
      <c r="WQN8" s="133"/>
      <c r="WQO8" s="133"/>
      <c r="WQP8" s="133"/>
      <c r="WQQ8" s="133"/>
      <c r="WQR8" s="133"/>
      <c r="WQS8" s="133"/>
      <c r="WQT8" s="133"/>
      <c r="WQU8" s="133"/>
      <c r="WQV8" s="133"/>
      <c r="WQW8" s="133"/>
      <c r="WQX8" s="133"/>
      <c r="WQY8" s="133"/>
      <c r="WQZ8" s="133"/>
      <c r="WRA8" s="133"/>
      <c r="WRB8" s="133"/>
      <c r="WRC8" s="133"/>
      <c r="WRD8" s="133"/>
      <c r="WRE8" s="133"/>
      <c r="WRF8" s="133"/>
      <c r="WRG8" s="133"/>
      <c r="WRH8" s="133"/>
      <c r="WRI8" s="133"/>
      <c r="WRJ8" s="133"/>
      <c r="WRK8" s="133"/>
      <c r="WRL8" s="133"/>
      <c r="WRM8" s="133"/>
      <c r="WRN8" s="133"/>
      <c r="WRO8" s="133"/>
      <c r="WRP8" s="133"/>
      <c r="WRQ8" s="133"/>
      <c r="WRR8" s="133"/>
      <c r="WRS8" s="133"/>
      <c r="WRT8" s="133"/>
      <c r="WRU8" s="133"/>
      <c r="WRV8" s="133"/>
      <c r="WRW8" s="133"/>
      <c r="WRX8" s="133"/>
      <c r="WRY8" s="133"/>
      <c r="WRZ8" s="133"/>
      <c r="WSA8" s="133"/>
      <c r="WSB8" s="133"/>
      <c r="WSC8" s="133"/>
      <c r="WSD8" s="133"/>
      <c r="WSE8" s="133"/>
      <c r="WSF8" s="133"/>
      <c r="WSG8" s="133"/>
      <c r="WSH8" s="133"/>
      <c r="WSI8" s="133"/>
      <c r="WSJ8" s="133"/>
      <c r="WSK8" s="133"/>
      <c r="WSL8" s="133"/>
      <c r="WSM8" s="133"/>
      <c r="WSN8" s="133"/>
      <c r="WSO8" s="133"/>
      <c r="WSP8" s="133"/>
      <c r="WSQ8" s="133"/>
      <c r="WSR8" s="133"/>
      <c r="WSS8" s="133"/>
      <c r="WST8" s="133"/>
      <c r="WSU8" s="133"/>
      <c r="WSV8" s="133"/>
      <c r="WSW8" s="133"/>
      <c r="WSX8" s="133"/>
      <c r="WSY8" s="133"/>
      <c r="WSZ8" s="133"/>
      <c r="WTA8" s="133"/>
      <c r="WTB8" s="133"/>
      <c r="WTC8" s="133"/>
      <c r="WTD8" s="133"/>
      <c r="WTE8" s="133"/>
      <c r="WTF8" s="133"/>
      <c r="WTG8" s="133"/>
      <c r="WTH8" s="133"/>
      <c r="WTI8" s="133"/>
      <c r="WTJ8" s="133"/>
      <c r="WTK8" s="133"/>
      <c r="WTL8" s="133"/>
      <c r="WTM8" s="133"/>
      <c r="WTN8" s="133"/>
      <c r="WTO8" s="133"/>
      <c r="WTP8" s="133"/>
      <c r="WTQ8" s="133"/>
      <c r="WTR8" s="133"/>
      <c r="WTS8" s="133"/>
      <c r="WTT8" s="133"/>
      <c r="WTU8" s="133"/>
      <c r="WTV8" s="133"/>
      <c r="WTW8" s="133"/>
      <c r="WTX8" s="133"/>
      <c r="WTY8" s="133"/>
      <c r="WTZ8" s="133"/>
      <c r="WUA8" s="133"/>
      <c r="WUB8" s="133"/>
      <c r="WUC8" s="133"/>
      <c r="WUD8" s="133"/>
      <c r="WUE8" s="133"/>
      <c r="WUF8" s="133"/>
      <c r="WUG8" s="133"/>
      <c r="WUH8" s="133"/>
      <c r="WUI8" s="133"/>
      <c r="WUJ8" s="133"/>
      <c r="WUK8" s="133"/>
      <c r="WUL8" s="133"/>
      <c r="WUM8" s="133"/>
      <c r="WUN8" s="133"/>
      <c r="WUO8" s="133"/>
      <c r="WUP8" s="133"/>
      <c r="WUQ8" s="133"/>
      <c r="WUR8" s="133"/>
      <c r="WUS8" s="133"/>
      <c r="WUT8" s="133"/>
      <c r="WUU8" s="133"/>
      <c r="WUV8" s="133"/>
      <c r="WUW8" s="133"/>
      <c r="WUX8" s="133"/>
      <c r="WUY8" s="133"/>
      <c r="WUZ8" s="133"/>
      <c r="WVA8" s="133"/>
      <c r="WVB8" s="133"/>
      <c r="WVC8" s="133"/>
      <c r="WVD8" s="133"/>
      <c r="WVE8" s="133"/>
      <c r="WVF8" s="133"/>
      <c r="WVG8" s="133"/>
      <c r="WVH8" s="133"/>
      <c r="WVI8" s="133"/>
      <c r="WVJ8" s="133"/>
      <c r="WVK8" s="133"/>
      <c r="WVL8" s="133"/>
      <c r="WVM8" s="133"/>
      <c r="WVN8" s="133"/>
      <c r="WVO8" s="133"/>
      <c r="WVP8" s="133"/>
      <c r="WVQ8" s="133"/>
      <c r="WVR8" s="133"/>
      <c r="WVS8" s="133"/>
      <c r="WVT8" s="133"/>
      <c r="WVU8" s="133"/>
      <c r="WVV8" s="133"/>
      <c r="WVW8" s="133"/>
      <c r="WVX8" s="133"/>
      <c r="WVY8" s="133"/>
      <c r="WVZ8" s="133"/>
      <c r="WWA8" s="133"/>
      <c r="WWB8" s="133"/>
      <c r="WWC8" s="133"/>
      <c r="WWD8" s="133"/>
      <c r="WWE8" s="133"/>
      <c r="WWF8" s="133"/>
      <c r="WWG8" s="133"/>
      <c r="WWH8" s="133"/>
      <c r="WWI8" s="133"/>
      <c r="WWJ8" s="133"/>
      <c r="WWK8" s="133"/>
      <c r="WWL8" s="133"/>
      <c r="WWM8" s="133"/>
      <c r="WWN8" s="133"/>
      <c r="WWO8" s="133"/>
      <c r="WWP8" s="133"/>
      <c r="WWQ8" s="133"/>
      <c r="WWR8" s="133"/>
      <c r="WWS8" s="133"/>
      <c r="WWT8" s="133"/>
      <c r="WWU8" s="133"/>
      <c r="WWV8" s="133"/>
      <c r="WWW8" s="133"/>
      <c r="WWX8" s="133"/>
      <c r="WWY8" s="133"/>
      <c r="WWZ8" s="133"/>
      <c r="WXA8" s="133"/>
      <c r="WXB8" s="133"/>
      <c r="WXC8" s="133"/>
      <c r="WXD8" s="133"/>
      <c r="WXE8" s="133"/>
      <c r="WXF8" s="133"/>
      <c r="WXG8" s="133"/>
      <c r="WXH8" s="133"/>
      <c r="WXI8" s="133"/>
      <c r="WXJ8" s="133"/>
      <c r="WXK8" s="133"/>
      <c r="WXL8" s="133"/>
      <c r="WXM8" s="133"/>
      <c r="WXN8" s="133"/>
      <c r="WXO8" s="133"/>
      <c r="WXP8" s="133"/>
      <c r="WXQ8" s="133"/>
      <c r="WXR8" s="133"/>
      <c r="WXS8" s="133"/>
      <c r="WXT8" s="133"/>
      <c r="WXU8" s="133"/>
      <c r="WXV8" s="133"/>
      <c r="WXW8" s="133"/>
      <c r="WXX8" s="133"/>
      <c r="WXY8" s="133"/>
      <c r="WXZ8" s="133"/>
      <c r="WYA8" s="133"/>
      <c r="WYB8" s="133"/>
      <c r="WYC8" s="133"/>
      <c r="WYD8" s="133"/>
      <c r="WYE8" s="133"/>
      <c r="WYF8" s="133"/>
      <c r="WYG8" s="133"/>
      <c r="WYH8" s="133"/>
      <c r="WYI8" s="133"/>
      <c r="WYJ8" s="133"/>
      <c r="WYK8" s="133"/>
      <c r="WYL8" s="133"/>
      <c r="WYM8" s="133"/>
      <c r="WYN8" s="133"/>
      <c r="WYO8" s="133"/>
      <c r="WYP8" s="133"/>
      <c r="WYQ8" s="133"/>
      <c r="WYR8" s="133"/>
      <c r="WYS8" s="133"/>
      <c r="WYT8" s="133"/>
      <c r="WYU8" s="133"/>
      <c r="WYV8" s="133"/>
      <c r="WYW8" s="133"/>
      <c r="WYX8" s="133"/>
      <c r="WYY8" s="133"/>
      <c r="WYZ8" s="133"/>
      <c r="WZA8" s="133"/>
      <c r="WZB8" s="133"/>
      <c r="WZC8" s="133"/>
      <c r="WZD8" s="133"/>
      <c r="WZE8" s="133"/>
      <c r="WZF8" s="133"/>
      <c r="WZG8" s="133"/>
      <c r="WZH8" s="133"/>
      <c r="WZI8" s="133"/>
      <c r="WZJ8" s="133"/>
      <c r="WZK8" s="133"/>
      <c r="WZL8" s="133"/>
      <c r="WZM8" s="133"/>
      <c r="WZN8" s="133"/>
      <c r="WZO8" s="133"/>
      <c r="WZP8" s="133"/>
      <c r="WZQ8" s="133"/>
      <c r="WZR8" s="133"/>
      <c r="WZS8" s="133"/>
      <c r="WZT8" s="133"/>
      <c r="WZU8" s="133"/>
      <c r="WZV8" s="133"/>
      <c r="WZW8" s="133"/>
      <c r="WZX8" s="133"/>
      <c r="WZY8" s="133"/>
      <c r="WZZ8" s="133"/>
      <c r="XAA8" s="133"/>
      <c r="XAB8" s="133"/>
      <c r="XAC8" s="133"/>
      <c r="XAD8" s="133"/>
      <c r="XAE8" s="133"/>
      <c r="XAF8" s="133"/>
      <c r="XAG8" s="133"/>
      <c r="XAH8" s="133"/>
      <c r="XAI8" s="133"/>
      <c r="XAJ8" s="133"/>
      <c r="XAK8" s="133"/>
      <c r="XAL8" s="133"/>
      <c r="XAM8" s="133"/>
      <c r="XAN8" s="133"/>
      <c r="XAO8" s="133"/>
      <c r="XAP8" s="133"/>
      <c r="XAQ8" s="133"/>
      <c r="XAR8" s="133"/>
      <c r="XAS8" s="133"/>
      <c r="XAT8" s="133"/>
      <c r="XAU8" s="133"/>
      <c r="XAV8" s="133"/>
      <c r="XAW8" s="133"/>
      <c r="XAX8" s="133"/>
      <c r="XAY8" s="133"/>
      <c r="XAZ8" s="133"/>
      <c r="XBA8" s="133"/>
      <c r="XBB8" s="133"/>
      <c r="XBC8" s="133"/>
      <c r="XBD8" s="133"/>
      <c r="XBE8" s="133"/>
      <c r="XBF8" s="133"/>
      <c r="XBG8" s="133"/>
      <c r="XBH8" s="133"/>
      <c r="XBI8" s="133"/>
      <c r="XBJ8" s="133"/>
      <c r="XBK8" s="133"/>
      <c r="XBL8" s="133"/>
      <c r="XBM8" s="133"/>
      <c r="XBN8" s="133"/>
      <c r="XBO8" s="133"/>
      <c r="XBP8" s="133"/>
      <c r="XBQ8" s="133"/>
      <c r="XBR8" s="133"/>
      <c r="XBS8" s="133"/>
      <c r="XBT8" s="133"/>
      <c r="XBU8" s="133"/>
      <c r="XBV8" s="133"/>
      <c r="XBW8" s="133"/>
      <c r="XBX8" s="133"/>
      <c r="XBY8" s="133"/>
      <c r="XBZ8" s="133"/>
      <c r="XCA8" s="133"/>
      <c r="XCB8" s="133"/>
      <c r="XCC8" s="133"/>
      <c r="XCD8" s="133"/>
      <c r="XCE8" s="133"/>
      <c r="XCF8" s="133"/>
      <c r="XCG8" s="133"/>
      <c r="XCH8" s="133"/>
      <c r="XCI8" s="133"/>
      <c r="XCJ8" s="133"/>
      <c r="XCK8" s="133"/>
      <c r="XCL8" s="133"/>
      <c r="XCM8" s="133"/>
      <c r="XCN8" s="133"/>
      <c r="XCO8" s="133"/>
      <c r="XCP8" s="133"/>
      <c r="XCQ8" s="133"/>
      <c r="XCR8" s="133"/>
      <c r="XCS8" s="133"/>
      <c r="XCT8" s="133"/>
      <c r="XCU8" s="133"/>
      <c r="XCV8" s="133"/>
      <c r="XCW8" s="133"/>
      <c r="XCX8" s="133"/>
      <c r="XCY8" s="133"/>
      <c r="XCZ8" s="133"/>
      <c r="XDA8" s="133"/>
      <c r="XDB8" s="133"/>
      <c r="XDC8" s="133"/>
      <c r="XDD8" s="133"/>
      <c r="XDE8" s="133"/>
      <c r="XDF8" s="133"/>
      <c r="XDG8" s="133"/>
      <c r="XDH8" s="133"/>
      <c r="XDI8" s="133"/>
      <c r="XDJ8" s="133"/>
      <c r="XDK8" s="133"/>
      <c r="XDL8" s="133"/>
      <c r="XDM8" s="133"/>
      <c r="XDN8" s="133"/>
      <c r="XDO8" s="133"/>
      <c r="XDP8" s="133"/>
      <c r="XDQ8" s="133"/>
      <c r="XDR8" s="133"/>
      <c r="XDS8" s="133"/>
      <c r="XDT8" s="133"/>
      <c r="XDU8" s="133"/>
      <c r="XDV8" s="133"/>
      <c r="XDW8" s="133"/>
      <c r="XDX8" s="133"/>
      <c r="XDY8" s="133"/>
      <c r="XDZ8" s="133"/>
      <c r="XEA8" s="133"/>
      <c r="XEB8" s="133"/>
      <c r="XEC8" s="133"/>
      <c r="XED8" s="133"/>
      <c r="XEE8" s="133"/>
      <c r="XEF8" s="133"/>
      <c r="XEG8" s="133"/>
      <c r="XEH8" s="133"/>
      <c r="XEI8" s="133"/>
      <c r="XEJ8" s="133"/>
      <c r="XEK8" s="133"/>
      <c r="XEL8" s="133"/>
      <c r="XEM8" s="133"/>
      <c r="XEN8" s="133"/>
      <c r="XEO8" s="133"/>
      <c r="XEP8" s="133"/>
      <c r="XEQ8" s="133"/>
      <c r="XER8" s="133"/>
      <c r="XES8" s="133"/>
      <c r="XET8" s="133"/>
      <c r="XEU8" s="133"/>
      <c r="XEV8" s="133"/>
      <c r="XEW8" s="133"/>
      <c r="XEX8" s="133"/>
      <c r="XEY8" s="133"/>
      <c r="XEZ8" s="133"/>
      <c r="XFA8" s="133"/>
      <c r="XFB8" s="133"/>
      <c r="XFC8" s="133"/>
      <c r="XFD8" s="133"/>
    </row>
    <row r="9" spans="1:16384" x14ac:dyDescent="0.3">
      <c r="A9" s="10" t="s">
        <v>9</v>
      </c>
      <c r="B9" s="10">
        <v>100</v>
      </c>
      <c r="C9" s="8"/>
      <c r="D9" s="176"/>
      <c r="E9" s="13"/>
      <c r="F9" s="8"/>
      <c r="G9" s="13"/>
      <c r="H9" s="13"/>
      <c r="I9" s="13"/>
      <c r="J9" s="13"/>
      <c r="K9" s="13"/>
      <c r="L9" s="9"/>
      <c r="M9" s="13"/>
      <c r="N9" s="13"/>
      <c r="O9" s="13"/>
      <c r="P9" s="13"/>
      <c r="Q9" s="8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3"/>
      <c r="CK9" s="13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3"/>
      <c r="CW9" s="133"/>
      <c r="CX9" s="133"/>
      <c r="CY9" s="133"/>
      <c r="CZ9" s="133"/>
      <c r="DA9" s="133"/>
      <c r="DB9" s="133"/>
      <c r="DC9" s="133"/>
      <c r="DD9" s="133"/>
      <c r="DE9" s="133"/>
      <c r="DF9" s="133"/>
      <c r="DG9" s="133"/>
      <c r="DH9" s="133"/>
      <c r="DI9" s="133"/>
      <c r="DJ9" s="133"/>
      <c r="DK9" s="133"/>
      <c r="DL9" s="133"/>
      <c r="DM9" s="133"/>
      <c r="DN9" s="133"/>
      <c r="DO9" s="133"/>
      <c r="DP9" s="133"/>
      <c r="DQ9" s="133"/>
      <c r="DR9" s="133"/>
      <c r="DS9" s="133"/>
      <c r="DT9" s="133"/>
      <c r="DU9" s="133"/>
      <c r="DV9" s="133"/>
      <c r="DW9" s="133"/>
      <c r="DX9" s="133"/>
      <c r="DY9" s="133"/>
      <c r="DZ9" s="133"/>
      <c r="EA9" s="133"/>
      <c r="EB9" s="133"/>
      <c r="EC9" s="133"/>
      <c r="ED9" s="133"/>
      <c r="EE9" s="133"/>
      <c r="EF9" s="133"/>
      <c r="EG9" s="133"/>
      <c r="EH9" s="133"/>
      <c r="EI9" s="133"/>
      <c r="EJ9" s="133"/>
      <c r="EK9" s="133"/>
      <c r="EL9" s="133"/>
      <c r="EM9" s="133"/>
      <c r="EN9" s="133"/>
      <c r="EO9" s="133"/>
      <c r="EP9" s="133"/>
      <c r="EQ9" s="133"/>
      <c r="ER9" s="133"/>
      <c r="ES9" s="133"/>
      <c r="ET9" s="133"/>
      <c r="EU9" s="133"/>
      <c r="EV9" s="133"/>
      <c r="EW9" s="133"/>
      <c r="EX9" s="133"/>
      <c r="EY9" s="133"/>
      <c r="EZ9" s="133"/>
      <c r="FA9" s="133"/>
      <c r="FB9" s="133"/>
      <c r="FC9" s="133"/>
      <c r="FD9" s="133"/>
      <c r="FE9" s="133"/>
      <c r="FF9" s="133"/>
      <c r="FG9" s="133"/>
      <c r="FH9" s="133"/>
      <c r="FI9" s="133"/>
      <c r="FJ9" s="133"/>
      <c r="FK9" s="133"/>
      <c r="FL9" s="133"/>
      <c r="FM9" s="133"/>
      <c r="FN9" s="133"/>
      <c r="FO9" s="133"/>
      <c r="FP9" s="133"/>
      <c r="FQ9" s="133"/>
      <c r="FR9" s="133"/>
      <c r="FS9" s="133"/>
      <c r="FT9" s="133"/>
      <c r="FU9" s="133"/>
      <c r="FV9" s="133"/>
      <c r="FW9" s="133"/>
      <c r="FX9" s="133"/>
      <c r="FY9" s="133"/>
      <c r="FZ9" s="133"/>
      <c r="GA9" s="133"/>
      <c r="GB9" s="133"/>
      <c r="GC9" s="133"/>
      <c r="GD9" s="133"/>
      <c r="GE9" s="133"/>
      <c r="GF9" s="133"/>
      <c r="GG9" s="133"/>
      <c r="GH9" s="133"/>
      <c r="GI9" s="133"/>
      <c r="GJ9" s="133"/>
      <c r="GK9" s="133"/>
      <c r="GL9" s="133"/>
      <c r="GM9" s="133"/>
      <c r="GN9" s="133"/>
      <c r="GO9" s="133"/>
      <c r="GP9" s="133"/>
      <c r="GQ9" s="133"/>
      <c r="GR9" s="133"/>
      <c r="GS9" s="133"/>
      <c r="GT9" s="133"/>
      <c r="GU9" s="133"/>
      <c r="GV9" s="133"/>
      <c r="GW9" s="133"/>
      <c r="GX9" s="133"/>
      <c r="GY9" s="133"/>
      <c r="GZ9" s="133"/>
      <c r="HA9" s="133"/>
      <c r="HB9" s="133"/>
      <c r="HC9" s="133"/>
      <c r="HD9" s="133"/>
      <c r="HE9" s="133"/>
      <c r="HF9" s="133"/>
      <c r="HG9" s="133"/>
      <c r="HH9" s="133"/>
      <c r="HI9" s="133"/>
      <c r="HJ9" s="133"/>
      <c r="HK9" s="133"/>
      <c r="HL9" s="133"/>
      <c r="HM9" s="133"/>
      <c r="HN9" s="133"/>
      <c r="HO9" s="133"/>
      <c r="HP9" s="133"/>
      <c r="HQ9" s="133"/>
      <c r="HR9" s="133"/>
      <c r="HS9" s="133"/>
      <c r="HT9" s="133"/>
      <c r="HU9" s="133"/>
      <c r="HV9" s="133"/>
      <c r="HW9" s="133"/>
      <c r="HX9" s="133"/>
      <c r="HY9" s="133"/>
      <c r="HZ9" s="133"/>
      <c r="IA9" s="133"/>
      <c r="IB9" s="133"/>
      <c r="IC9" s="133"/>
      <c r="ID9" s="133"/>
      <c r="IE9" s="133"/>
      <c r="IF9" s="133"/>
      <c r="IG9" s="133"/>
      <c r="IH9" s="133"/>
      <c r="II9" s="133"/>
      <c r="IJ9" s="133"/>
      <c r="IK9" s="133"/>
      <c r="IL9" s="133"/>
      <c r="IM9" s="133"/>
      <c r="IN9" s="133"/>
      <c r="IO9" s="133"/>
      <c r="IP9" s="133"/>
      <c r="IQ9" s="133"/>
      <c r="IR9" s="133"/>
      <c r="IS9" s="133"/>
      <c r="IT9" s="133"/>
      <c r="IU9" s="133"/>
      <c r="IV9" s="133"/>
      <c r="IW9" s="133"/>
      <c r="IX9" s="133"/>
      <c r="IY9" s="133"/>
      <c r="IZ9" s="133"/>
      <c r="JA9" s="133"/>
      <c r="JB9" s="133"/>
      <c r="JC9" s="133"/>
      <c r="JD9" s="133"/>
      <c r="JE9" s="133"/>
      <c r="JF9" s="133"/>
      <c r="JG9" s="133"/>
      <c r="JH9" s="133"/>
      <c r="JI9" s="133"/>
      <c r="JJ9" s="133"/>
      <c r="JK9" s="133"/>
      <c r="JL9" s="133"/>
      <c r="JM9" s="133"/>
      <c r="JN9" s="133"/>
      <c r="JO9" s="133"/>
      <c r="JP9" s="133"/>
      <c r="JQ9" s="133"/>
      <c r="JR9" s="133"/>
      <c r="JS9" s="133"/>
      <c r="JT9" s="133"/>
      <c r="JU9" s="133"/>
      <c r="JV9" s="133"/>
      <c r="JW9" s="133"/>
      <c r="JX9" s="133"/>
      <c r="JY9" s="133"/>
      <c r="JZ9" s="133"/>
      <c r="KA9" s="133"/>
      <c r="KB9" s="133"/>
      <c r="KC9" s="133"/>
      <c r="KD9" s="133"/>
      <c r="KE9" s="133"/>
      <c r="KF9" s="133"/>
      <c r="KG9" s="133"/>
      <c r="KH9" s="133"/>
      <c r="KI9" s="133"/>
      <c r="KJ9" s="133"/>
      <c r="KK9" s="133"/>
      <c r="KL9" s="133"/>
      <c r="KM9" s="133"/>
      <c r="KN9" s="133"/>
      <c r="KO9" s="133"/>
      <c r="KP9" s="133"/>
      <c r="KQ9" s="133"/>
      <c r="KR9" s="133"/>
      <c r="KS9" s="133"/>
      <c r="KT9" s="133"/>
      <c r="KU9" s="133"/>
      <c r="KV9" s="133"/>
      <c r="KW9" s="133"/>
      <c r="KX9" s="133"/>
      <c r="KY9" s="133"/>
      <c r="KZ9" s="133"/>
      <c r="LA9" s="133"/>
      <c r="LB9" s="133"/>
      <c r="LC9" s="133"/>
      <c r="LD9" s="133"/>
      <c r="LE9" s="133"/>
      <c r="LF9" s="133"/>
      <c r="LG9" s="133"/>
      <c r="LH9" s="133"/>
      <c r="LI9" s="133"/>
      <c r="LJ9" s="133"/>
      <c r="LK9" s="133"/>
      <c r="LL9" s="133"/>
      <c r="LM9" s="133"/>
      <c r="LN9" s="133"/>
      <c r="LO9" s="133"/>
      <c r="LP9" s="133"/>
      <c r="LQ9" s="133"/>
      <c r="LR9" s="133"/>
      <c r="LS9" s="133"/>
      <c r="LT9" s="133"/>
      <c r="LU9" s="133"/>
      <c r="LV9" s="133"/>
      <c r="LW9" s="133"/>
      <c r="LX9" s="133"/>
      <c r="LY9" s="133"/>
      <c r="LZ9" s="133"/>
      <c r="MA9" s="133"/>
      <c r="MB9" s="133"/>
      <c r="MC9" s="133"/>
      <c r="MD9" s="133"/>
      <c r="ME9" s="133"/>
      <c r="MF9" s="133"/>
      <c r="MG9" s="133"/>
      <c r="MH9" s="133"/>
      <c r="MI9" s="133"/>
      <c r="MJ9" s="133"/>
      <c r="MK9" s="133"/>
      <c r="ML9" s="133"/>
      <c r="MM9" s="133"/>
      <c r="MN9" s="133"/>
      <c r="MO9" s="133"/>
      <c r="MP9" s="133"/>
      <c r="MQ9" s="133"/>
      <c r="MR9" s="133"/>
      <c r="MS9" s="133"/>
      <c r="MT9" s="133"/>
      <c r="MU9" s="133"/>
      <c r="MV9" s="133"/>
      <c r="MW9" s="133"/>
      <c r="MX9" s="133"/>
      <c r="MY9" s="133"/>
      <c r="MZ9" s="133"/>
      <c r="NA9" s="133"/>
      <c r="NB9" s="133"/>
      <c r="NC9" s="133"/>
      <c r="ND9" s="133"/>
      <c r="NE9" s="133"/>
      <c r="NF9" s="133"/>
      <c r="NG9" s="133"/>
      <c r="NH9" s="133"/>
      <c r="NI9" s="133"/>
      <c r="NJ9" s="133"/>
      <c r="NK9" s="133"/>
      <c r="NL9" s="133"/>
      <c r="NM9" s="133"/>
      <c r="NN9" s="133"/>
      <c r="NO9" s="133"/>
      <c r="NP9" s="133"/>
      <c r="NQ9" s="133"/>
      <c r="NR9" s="133"/>
      <c r="NS9" s="133"/>
      <c r="NT9" s="133"/>
      <c r="NU9" s="133"/>
      <c r="NV9" s="133"/>
      <c r="NW9" s="133"/>
      <c r="NX9" s="133"/>
      <c r="NY9" s="133"/>
      <c r="NZ9" s="133"/>
      <c r="OA9" s="133"/>
      <c r="OB9" s="133"/>
      <c r="OC9" s="133"/>
      <c r="OD9" s="133"/>
      <c r="OE9" s="133"/>
      <c r="OF9" s="133"/>
      <c r="OG9" s="133"/>
      <c r="OH9" s="133"/>
      <c r="OI9" s="133"/>
      <c r="OJ9" s="133"/>
      <c r="OK9" s="133"/>
      <c r="OL9" s="133"/>
      <c r="OM9" s="133"/>
      <c r="ON9" s="133"/>
      <c r="OO9" s="133"/>
      <c r="OP9" s="133"/>
      <c r="OQ9" s="133"/>
      <c r="OR9" s="133"/>
      <c r="OS9" s="133"/>
      <c r="OT9" s="133"/>
      <c r="OU9" s="133"/>
      <c r="OV9" s="133"/>
      <c r="OW9" s="133"/>
      <c r="OX9" s="133"/>
      <c r="OY9" s="133"/>
      <c r="OZ9" s="133"/>
      <c r="PA9" s="133"/>
      <c r="PB9" s="133"/>
      <c r="PC9" s="133"/>
      <c r="PD9" s="133"/>
      <c r="PE9" s="133"/>
      <c r="PF9" s="133"/>
      <c r="PG9" s="133"/>
      <c r="PH9" s="133"/>
      <c r="PI9" s="133"/>
      <c r="PJ9" s="133"/>
      <c r="PK9" s="133"/>
      <c r="PL9" s="133"/>
      <c r="PM9" s="133"/>
      <c r="PN9" s="133"/>
      <c r="PO9" s="133"/>
      <c r="PP9" s="133"/>
      <c r="PQ9" s="133"/>
      <c r="PR9" s="133"/>
      <c r="PS9" s="133"/>
      <c r="PT9" s="133"/>
      <c r="PU9" s="133"/>
      <c r="PV9" s="133"/>
      <c r="PW9" s="133"/>
      <c r="PX9" s="133"/>
      <c r="PY9" s="133"/>
      <c r="PZ9" s="133"/>
      <c r="QA9" s="133"/>
      <c r="QB9" s="133"/>
      <c r="QC9" s="133"/>
      <c r="QD9" s="133"/>
      <c r="QE9" s="133"/>
      <c r="QF9" s="133"/>
      <c r="QG9" s="133"/>
      <c r="QH9" s="133"/>
      <c r="QI9" s="133"/>
      <c r="QJ9" s="133"/>
      <c r="QK9" s="133"/>
      <c r="QL9" s="133"/>
      <c r="QM9" s="133"/>
      <c r="QN9" s="133"/>
      <c r="QO9" s="133"/>
      <c r="QP9" s="133"/>
      <c r="QQ9" s="133"/>
      <c r="QR9" s="133"/>
      <c r="QS9" s="133"/>
      <c r="QT9" s="133"/>
      <c r="QU9" s="133"/>
      <c r="QV9" s="133"/>
      <c r="QW9" s="133"/>
      <c r="QX9" s="133"/>
      <c r="QY9" s="133"/>
      <c r="QZ9" s="133"/>
      <c r="RA9" s="133"/>
      <c r="RB9" s="133"/>
      <c r="RC9" s="133"/>
      <c r="RD9" s="133"/>
      <c r="RE9" s="133"/>
      <c r="RF9" s="133"/>
      <c r="RG9" s="133"/>
      <c r="RH9" s="133"/>
      <c r="RI9" s="133"/>
      <c r="RJ9" s="133"/>
      <c r="RK9" s="133"/>
      <c r="RL9" s="133"/>
      <c r="RM9" s="133"/>
      <c r="RN9" s="133"/>
      <c r="RO9" s="133"/>
      <c r="RP9" s="133"/>
      <c r="RQ9" s="133"/>
      <c r="RR9" s="133"/>
      <c r="RS9" s="133"/>
      <c r="RT9" s="133"/>
      <c r="RU9" s="133"/>
      <c r="RV9" s="133"/>
      <c r="RW9" s="133"/>
      <c r="RX9" s="133"/>
      <c r="RY9" s="133"/>
      <c r="RZ9" s="133"/>
      <c r="SA9" s="133"/>
      <c r="SB9" s="133"/>
      <c r="SC9" s="133"/>
      <c r="SD9" s="133"/>
      <c r="SE9" s="133"/>
      <c r="SF9" s="133"/>
      <c r="SG9" s="133"/>
      <c r="SH9" s="133"/>
      <c r="SI9" s="133"/>
      <c r="SJ9" s="133"/>
      <c r="SK9" s="133"/>
      <c r="SL9" s="133"/>
      <c r="SM9" s="133"/>
      <c r="SN9" s="133"/>
      <c r="SO9" s="133"/>
      <c r="SP9" s="133"/>
      <c r="SQ9" s="133"/>
      <c r="SR9" s="133"/>
      <c r="SS9" s="133"/>
      <c r="ST9" s="133"/>
      <c r="SU9" s="133"/>
      <c r="SV9" s="133"/>
      <c r="SW9" s="133"/>
      <c r="SX9" s="133"/>
      <c r="SY9" s="133"/>
      <c r="SZ9" s="133"/>
      <c r="TA9" s="133"/>
      <c r="TB9" s="133"/>
      <c r="TC9" s="133"/>
      <c r="TD9" s="133"/>
      <c r="TE9" s="133"/>
      <c r="TF9" s="133"/>
      <c r="TG9" s="133"/>
      <c r="TH9" s="133"/>
      <c r="TI9" s="133"/>
      <c r="TJ9" s="133"/>
      <c r="TK9" s="133"/>
      <c r="TL9" s="133"/>
      <c r="TM9" s="133"/>
      <c r="TN9" s="133"/>
      <c r="TO9" s="133"/>
      <c r="TP9" s="133"/>
      <c r="TQ9" s="133"/>
      <c r="TR9" s="133"/>
      <c r="TS9" s="133"/>
      <c r="TT9" s="133"/>
      <c r="TU9" s="133"/>
      <c r="TV9" s="133"/>
      <c r="TW9" s="133"/>
      <c r="TX9" s="133"/>
      <c r="TY9" s="133"/>
      <c r="TZ9" s="133"/>
      <c r="UA9" s="133"/>
      <c r="UB9" s="133"/>
      <c r="UC9" s="133"/>
      <c r="UD9" s="133"/>
      <c r="UE9" s="133"/>
      <c r="UF9" s="133"/>
      <c r="UG9" s="133"/>
      <c r="UH9" s="133"/>
      <c r="UI9" s="133"/>
      <c r="UJ9" s="133"/>
      <c r="UK9" s="133"/>
      <c r="UL9" s="133"/>
      <c r="UM9" s="133"/>
      <c r="UN9" s="133"/>
      <c r="UO9" s="133"/>
      <c r="UP9" s="133"/>
      <c r="UQ9" s="133"/>
      <c r="UR9" s="133"/>
      <c r="US9" s="133"/>
      <c r="UT9" s="133"/>
      <c r="UU9" s="133"/>
      <c r="UV9" s="133"/>
      <c r="UW9" s="133"/>
      <c r="UX9" s="133"/>
      <c r="UY9" s="133"/>
      <c r="UZ9" s="133"/>
      <c r="VA9" s="133"/>
      <c r="VB9" s="133"/>
      <c r="VC9" s="133"/>
      <c r="VD9" s="133"/>
      <c r="VE9" s="133"/>
      <c r="VF9" s="133"/>
      <c r="VG9" s="133"/>
      <c r="VH9" s="133"/>
      <c r="VI9" s="133"/>
      <c r="VJ9" s="133"/>
      <c r="VK9" s="133"/>
      <c r="VL9" s="133"/>
      <c r="VM9" s="133"/>
      <c r="VN9" s="133"/>
      <c r="VO9" s="133"/>
      <c r="VP9" s="133"/>
      <c r="VQ9" s="133"/>
      <c r="VR9" s="133"/>
      <c r="VS9" s="133"/>
      <c r="VT9" s="133"/>
      <c r="VU9" s="133"/>
      <c r="VV9" s="133"/>
      <c r="VW9" s="133"/>
      <c r="VX9" s="133"/>
      <c r="VY9" s="133"/>
      <c r="VZ9" s="133"/>
      <c r="WA9" s="133"/>
      <c r="WB9" s="133"/>
      <c r="WC9" s="133"/>
      <c r="WD9" s="133"/>
      <c r="WE9" s="133"/>
      <c r="WF9" s="133"/>
      <c r="WG9" s="133"/>
      <c r="WH9" s="133"/>
      <c r="WI9" s="133"/>
      <c r="WJ9" s="133"/>
      <c r="WK9" s="133"/>
      <c r="WL9" s="133"/>
      <c r="WM9" s="133"/>
      <c r="WN9" s="133"/>
      <c r="WO9" s="133"/>
      <c r="WP9" s="133"/>
      <c r="WQ9" s="133"/>
      <c r="WR9" s="133"/>
      <c r="WS9" s="133"/>
      <c r="WT9" s="133"/>
      <c r="WU9" s="133"/>
      <c r="WV9" s="133"/>
      <c r="WW9" s="133"/>
      <c r="WX9" s="133"/>
      <c r="WY9" s="133"/>
      <c r="WZ9" s="133"/>
      <c r="XA9" s="133"/>
      <c r="XB9" s="133"/>
      <c r="XC9" s="133"/>
      <c r="XD9" s="133"/>
      <c r="XE9" s="133"/>
      <c r="XF9" s="133"/>
      <c r="XG9" s="133"/>
      <c r="XH9" s="133"/>
      <c r="XI9" s="133"/>
      <c r="XJ9" s="133"/>
      <c r="XK9" s="133"/>
      <c r="XL9" s="133"/>
      <c r="XM9" s="133"/>
      <c r="XN9" s="133"/>
      <c r="XO9" s="133"/>
      <c r="XP9" s="133"/>
      <c r="XQ9" s="133"/>
      <c r="XR9" s="133"/>
      <c r="XS9" s="133"/>
      <c r="XT9" s="133"/>
      <c r="XU9" s="133"/>
      <c r="XV9" s="133"/>
      <c r="XW9" s="133"/>
      <c r="XX9" s="133"/>
      <c r="XY9" s="133"/>
      <c r="XZ9" s="133"/>
      <c r="YA9" s="133"/>
      <c r="YB9" s="133"/>
      <c r="YC9" s="133"/>
      <c r="YD9" s="133"/>
      <c r="YE9" s="133"/>
      <c r="YF9" s="133"/>
      <c r="YG9" s="133"/>
      <c r="YH9" s="133"/>
      <c r="YI9" s="133"/>
      <c r="YJ9" s="133"/>
      <c r="YK9" s="133"/>
      <c r="YL9" s="133"/>
      <c r="YM9" s="133"/>
      <c r="YN9" s="133"/>
      <c r="YO9" s="133"/>
      <c r="YP9" s="133"/>
      <c r="YQ9" s="133"/>
      <c r="YR9" s="133"/>
      <c r="YS9" s="133"/>
      <c r="YT9" s="133"/>
      <c r="YU9" s="133"/>
      <c r="YV9" s="133"/>
      <c r="YW9" s="133"/>
      <c r="YX9" s="133"/>
      <c r="YY9" s="133"/>
      <c r="YZ9" s="133"/>
      <c r="ZA9" s="133"/>
      <c r="ZB9" s="133"/>
      <c r="ZC9" s="133"/>
      <c r="ZD9" s="133"/>
      <c r="ZE9" s="133"/>
      <c r="ZF9" s="133"/>
      <c r="ZG9" s="133"/>
      <c r="ZH9" s="133"/>
      <c r="ZI9" s="133"/>
      <c r="ZJ9" s="133"/>
      <c r="ZK9" s="133"/>
      <c r="ZL9" s="133"/>
      <c r="ZM9" s="133"/>
      <c r="ZN9" s="133"/>
      <c r="ZO9" s="133"/>
      <c r="ZP9" s="133"/>
      <c r="ZQ9" s="133"/>
      <c r="ZR9" s="133"/>
      <c r="ZS9" s="133"/>
      <c r="ZT9" s="133"/>
      <c r="ZU9" s="133"/>
      <c r="ZV9" s="133"/>
      <c r="ZW9" s="133"/>
      <c r="ZX9" s="133"/>
      <c r="ZY9" s="133"/>
      <c r="ZZ9" s="133"/>
      <c r="AAA9" s="133"/>
      <c r="AAB9" s="133"/>
      <c r="AAC9" s="133"/>
      <c r="AAD9" s="133"/>
      <c r="AAE9" s="133"/>
      <c r="AAF9" s="133"/>
      <c r="AAG9" s="133"/>
      <c r="AAH9" s="133"/>
      <c r="AAI9" s="133"/>
      <c r="AAJ9" s="133"/>
      <c r="AAK9" s="133"/>
      <c r="AAL9" s="133"/>
      <c r="AAM9" s="133"/>
      <c r="AAN9" s="133"/>
      <c r="AAO9" s="133"/>
      <c r="AAP9" s="133"/>
      <c r="AAQ9" s="133"/>
      <c r="AAR9" s="133"/>
      <c r="AAS9" s="133"/>
      <c r="AAT9" s="133"/>
      <c r="AAU9" s="133"/>
      <c r="AAV9" s="133"/>
      <c r="AAW9" s="133"/>
      <c r="AAX9" s="133"/>
      <c r="AAY9" s="133"/>
      <c r="AAZ9" s="133"/>
      <c r="ABA9" s="133"/>
      <c r="ABB9" s="133"/>
      <c r="ABC9" s="133"/>
      <c r="ABD9" s="133"/>
      <c r="ABE9" s="133"/>
      <c r="ABF9" s="133"/>
      <c r="ABG9" s="133"/>
      <c r="ABH9" s="133"/>
      <c r="ABI9" s="133"/>
      <c r="ABJ9" s="133"/>
      <c r="ABK9" s="133"/>
      <c r="ABL9" s="133"/>
      <c r="ABM9" s="133"/>
      <c r="ABN9" s="133"/>
      <c r="ABO9" s="133"/>
      <c r="ABP9" s="133"/>
      <c r="ABQ9" s="133"/>
      <c r="ABR9" s="133"/>
      <c r="ABS9" s="133"/>
      <c r="ABT9" s="133"/>
      <c r="ABU9" s="133"/>
      <c r="ABV9" s="133"/>
      <c r="ABW9" s="133"/>
      <c r="ABX9" s="133"/>
      <c r="ABY9" s="133"/>
      <c r="ABZ9" s="133"/>
      <c r="ACA9" s="133"/>
      <c r="ACB9" s="133"/>
      <c r="ACC9" s="133"/>
      <c r="ACD9" s="133"/>
      <c r="ACE9" s="133"/>
      <c r="ACF9" s="133"/>
      <c r="ACG9" s="133"/>
      <c r="ACH9" s="133"/>
      <c r="ACI9" s="133"/>
      <c r="ACJ9" s="133"/>
      <c r="ACK9" s="133"/>
      <c r="ACL9" s="133"/>
      <c r="ACM9" s="133"/>
      <c r="ACN9" s="133"/>
      <c r="ACO9" s="133"/>
      <c r="ACP9" s="133"/>
      <c r="ACQ9" s="133"/>
      <c r="ACR9" s="133"/>
      <c r="ACS9" s="133"/>
      <c r="ACT9" s="133"/>
      <c r="ACU9" s="133"/>
      <c r="ACV9" s="133"/>
      <c r="ACW9" s="133"/>
      <c r="ACX9" s="133"/>
      <c r="ACY9" s="133"/>
      <c r="ACZ9" s="133"/>
      <c r="ADA9" s="133"/>
      <c r="ADB9" s="133"/>
      <c r="ADC9" s="133"/>
      <c r="ADD9" s="133"/>
      <c r="ADE9" s="133"/>
      <c r="ADF9" s="133"/>
      <c r="ADG9" s="133"/>
      <c r="ADH9" s="133"/>
      <c r="ADI9" s="133"/>
      <c r="ADJ9" s="133"/>
      <c r="ADK9" s="133"/>
      <c r="ADL9" s="133"/>
      <c r="ADM9" s="133"/>
      <c r="ADN9" s="133"/>
      <c r="ADO9" s="133"/>
      <c r="ADP9" s="133"/>
      <c r="ADQ9" s="133"/>
      <c r="ADR9" s="133"/>
      <c r="ADS9" s="133"/>
      <c r="ADT9" s="133"/>
      <c r="ADU9" s="133"/>
      <c r="ADV9" s="133"/>
      <c r="ADW9" s="133"/>
      <c r="ADX9" s="133"/>
      <c r="ADY9" s="133"/>
      <c r="ADZ9" s="133"/>
      <c r="AEA9" s="133"/>
      <c r="AEB9" s="133"/>
      <c r="AEC9" s="133"/>
      <c r="AED9" s="133"/>
      <c r="AEE9" s="133"/>
      <c r="AEF9" s="133"/>
      <c r="AEG9" s="133"/>
      <c r="AEH9" s="133"/>
      <c r="AEI9" s="133"/>
      <c r="AEJ9" s="133"/>
      <c r="AEK9" s="133"/>
      <c r="AEL9" s="133"/>
      <c r="AEM9" s="133"/>
      <c r="AEN9" s="133"/>
      <c r="AEO9" s="133"/>
      <c r="AEP9" s="133"/>
      <c r="AEQ9" s="133"/>
      <c r="AER9" s="133"/>
      <c r="AES9" s="133"/>
      <c r="AET9" s="133"/>
      <c r="AEU9" s="133"/>
      <c r="AEV9" s="133"/>
      <c r="AEW9" s="133"/>
      <c r="AEX9" s="133"/>
      <c r="AEY9" s="133"/>
      <c r="AEZ9" s="133"/>
      <c r="AFA9" s="133"/>
      <c r="AFB9" s="133"/>
      <c r="AFC9" s="133"/>
      <c r="AFD9" s="133"/>
      <c r="AFE9" s="133"/>
      <c r="AFF9" s="133"/>
      <c r="AFG9" s="133"/>
      <c r="AFH9" s="133"/>
      <c r="AFI9" s="133"/>
      <c r="AFJ9" s="133"/>
      <c r="AFK9" s="133"/>
      <c r="AFL9" s="133"/>
      <c r="AFM9" s="133"/>
      <c r="AFN9" s="133"/>
      <c r="AFO9" s="133"/>
      <c r="AFP9" s="133"/>
      <c r="AFQ9" s="133"/>
      <c r="AFR9" s="133"/>
      <c r="AFS9" s="133"/>
      <c r="AFT9" s="133"/>
      <c r="AFU9" s="133"/>
      <c r="AFV9" s="133"/>
      <c r="AFW9" s="133"/>
      <c r="AFX9" s="133"/>
      <c r="AFY9" s="133"/>
      <c r="AFZ9" s="133"/>
      <c r="AGA9" s="133"/>
      <c r="AGB9" s="133"/>
      <c r="AGC9" s="133"/>
      <c r="AGD9" s="133"/>
      <c r="AGE9" s="133"/>
      <c r="AGF9" s="133"/>
      <c r="AGG9" s="133"/>
      <c r="AGH9" s="133"/>
      <c r="AGI9" s="133"/>
      <c r="AGJ9" s="133"/>
      <c r="AGK9" s="133"/>
      <c r="AGL9" s="133"/>
      <c r="AGM9" s="133"/>
      <c r="AGN9" s="133"/>
      <c r="AGO9" s="133"/>
      <c r="AGP9" s="133"/>
      <c r="AGQ9" s="133"/>
      <c r="AGR9" s="133"/>
      <c r="AGS9" s="133"/>
      <c r="AGT9" s="133"/>
      <c r="AGU9" s="133"/>
      <c r="AGV9" s="133"/>
      <c r="AGW9" s="133"/>
      <c r="AGX9" s="133"/>
      <c r="AGY9" s="133"/>
      <c r="AGZ9" s="133"/>
      <c r="AHA9" s="133"/>
      <c r="AHB9" s="133"/>
      <c r="AHC9" s="133"/>
      <c r="AHD9" s="133"/>
      <c r="AHE9" s="133"/>
      <c r="AHF9" s="133"/>
      <c r="AHG9" s="133"/>
      <c r="AHH9" s="133"/>
      <c r="AHI9" s="133"/>
      <c r="AHJ9" s="133"/>
      <c r="AHK9" s="133"/>
      <c r="AHL9" s="133"/>
      <c r="AHM9" s="133"/>
      <c r="AHN9" s="133"/>
      <c r="AHO9" s="133"/>
      <c r="AHP9" s="133"/>
      <c r="AHQ9" s="133"/>
      <c r="AHR9" s="133"/>
      <c r="AHS9" s="133"/>
      <c r="AHT9" s="133"/>
      <c r="AHU9" s="133"/>
      <c r="AHV9" s="133"/>
      <c r="AHW9" s="133"/>
      <c r="AHX9" s="133"/>
      <c r="AHY9" s="133"/>
      <c r="AHZ9" s="133"/>
      <c r="AIA9" s="133"/>
      <c r="AIB9" s="133"/>
      <c r="AIC9" s="133"/>
      <c r="AID9" s="133"/>
      <c r="AIE9" s="133"/>
      <c r="AIF9" s="133"/>
      <c r="AIG9" s="133"/>
      <c r="AIH9" s="133"/>
      <c r="AII9" s="133"/>
      <c r="AIJ9" s="133"/>
      <c r="AIK9" s="133"/>
      <c r="AIL9" s="133"/>
      <c r="AIM9" s="133"/>
      <c r="AIN9" s="133"/>
      <c r="AIO9" s="133"/>
      <c r="AIP9" s="133"/>
      <c r="AIQ9" s="133"/>
      <c r="AIR9" s="133"/>
      <c r="AIS9" s="133"/>
      <c r="AIT9" s="133"/>
      <c r="AIU9" s="133"/>
      <c r="AIV9" s="133"/>
      <c r="AIW9" s="133"/>
      <c r="AIX9" s="133"/>
      <c r="AIY9" s="133"/>
      <c r="AIZ9" s="133"/>
      <c r="AJA9" s="133"/>
      <c r="AJB9" s="133"/>
      <c r="AJC9" s="133"/>
      <c r="AJD9" s="133"/>
      <c r="AJE9" s="133"/>
      <c r="AJF9" s="133"/>
      <c r="AJG9" s="133"/>
      <c r="AJH9" s="133"/>
      <c r="AJI9" s="133"/>
      <c r="AJJ9" s="133"/>
      <c r="AJK9" s="133"/>
      <c r="AJL9" s="133"/>
      <c r="AJM9" s="133"/>
      <c r="AJN9" s="133"/>
      <c r="AJO9" s="133"/>
      <c r="AJP9" s="133"/>
      <c r="AJQ9" s="133"/>
      <c r="AJR9" s="133"/>
      <c r="AJS9" s="133"/>
      <c r="AJT9" s="133"/>
      <c r="AJU9" s="133"/>
      <c r="AJV9" s="133"/>
      <c r="AJW9" s="133"/>
      <c r="AJX9" s="133"/>
      <c r="AJY9" s="133"/>
      <c r="AJZ9" s="133"/>
      <c r="AKA9" s="133"/>
      <c r="AKB9" s="133"/>
      <c r="AKC9" s="133"/>
      <c r="AKD9" s="133"/>
      <c r="AKE9" s="133"/>
      <c r="AKF9" s="133"/>
      <c r="AKG9" s="133"/>
      <c r="AKH9" s="133"/>
      <c r="AKI9" s="133"/>
      <c r="AKJ9" s="133"/>
      <c r="AKK9" s="133"/>
      <c r="AKL9" s="133"/>
      <c r="AKM9" s="133"/>
      <c r="AKN9" s="133"/>
      <c r="AKO9" s="133"/>
      <c r="AKP9" s="133"/>
      <c r="AKQ9" s="133"/>
      <c r="AKR9" s="133"/>
      <c r="AKS9" s="133"/>
      <c r="AKT9" s="133"/>
      <c r="AKU9" s="133"/>
      <c r="AKV9" s="133"/>
      <c r="AKW9" s="133"/>
      <c r="AKX9" s="133"/>
      <c r="AKY9" s="133"/>
      <c r="AKZ9" s="133"/>
      <c r="ALA9" s="133"/>
      <c r="ALB9" s="133"/>
      <c r="ALC9" s="133"/>
      <c r="ALD9" s="133"/>
      <c r="ALE9" s="133"/>
      <c r="ALF9" s="133"/>
      <c r="ALG9" s="133"/>
      <c r="ALH9" s="133"/>
      <c r="ALI9" s="133"/>
      <c r="ALJ9" s="133"/>
      <c r="ALK9" s="133"/>
      <c r="ALL9" s="133"/>
      <c r="ALM9" s="133"/>
      <c r="ALN9" s="133"/>
      <c r="ALO9" s="133"/>
      <c r="ALP9" s="133"/>
      <c r="ALQ9" s="133"/>
      <c r="ALR9" s="133"/>
      <c r="ALS9" s="133"/>
      <c r="ALT9" s="133"/>
      <c r="ALU9" s="133"/>
      <c r="ALV9" s="133"/>
      <c r="ALW9" s="133"/>
      <c r="ALX9" s="133"/>
      <c r="ALY9" s="133"/>
      <c r="ALZ9" s="133"/>
      <c r="AMA9" s="133"/>
      <c r="AMB9" s="133"/>
      <c r="AMC9" s="133"/>
      <c r="AMD9" s="133"/>
      <c r="AME9" s="133"/>
      <c r="AMF9" s="133"/>
      <c r="AMG9" s="133"/>
      <c r="AMH9" s="133"/>
      <c r="AMI9" s="133"/>
      <c r="AMJ9" s="133"/>
      <c r="AMK9" s="13"/>
      <c r="AML9" s="133"/>
      <c r="AMM9" s="133"/>
      <c r="AMN9" s="133"/>
      <c r="AMO9" s="133"/>
      <c r="AMP9" s="133"/>
      <c r="AMQ9" s="133"/>
      <c r="AMR9" s="133"/>
      <c r="AMS9" s="133"/>
      <c r="AMT9" s="133"/>
      <c r="AMU9" s="133"/>
      <c r="AMV9" s="133"/>
      <c r="AMW9" s="133"/>
      <c r="AMX9" s="133"/>
      <c r="AMY9" s="133"/>
      <c r="AMZ9" s="133"/>
      <c r="ANA9" s="133"/>
      <c r="ANB9" s="133"/>
      <c r="ANC9" s="133"/>
      <c r="AND9" s="133"/>
      <c r="ANE9" s="133"/>
      <c r="ANF9" s="133"/>
      <c r="ANG9" s="133"/>
      <c r="ANH9" s="133"/>
      <c r="ANI9" s="133"/>
      <c r="ANJ9" s="133"/>
      <c r="ANK9" s="133"/>
      <c r="ANL9" s="133"/>
      <c r="ANM9" s="133"/>
      <c r="ANN9" s="133"/>
      <c r="ANO9" s="133"/>
      <c r="ANP9" s="133"/>
      <c r="ANQ9" s="133"/>
      <c r="ANR9" s="133"/>
      <c r="ANS9" s="133"/>
      <c r="ANT9" s="133"/>
      <c r="ANU9" s="133"/>
      <c r="ANV9" s="133"/>
      <c r="ANW9" s="133"/>
      <c r="ANX9" s="133"/>
      <c r="ANY9" s="133"/>
      <c r="ANZ9" s="133"/>
      <c r="AOA9" s="133"/>
      <c r="AOB9" s="133"/>
      <c r="AOC9" s="133"/>
      <c r="AOD9" s="133"/>
      <c r="AOE9" s="133"/>
      <c r="AOF9" s="133"/>
      <c r="AOG9" s="133"/>
      <c r="AOH9" s="133"/>
      <c r="AOI9" s="133"/>
      <c r="AOJ9" s="133"/>
      <c r="AOK9" s="133"/>
      <c r="AOL9" s="133"/>
      <c r="AOM9" s="133"/>
      <c r="AON9" s="133"/>
      <c r="AOO9" s="133"/>
      <c r="AOP9" s="133"/>
      <c r="AOQ9" s="133"/>
      <c r="AOR9" s="133"/>
      <c r="AOS9" s="133"/>
      <c r="AOT9" s="133"/>
      <c r="AOU9" s="133"/>
      <c r="AOV9" s="133"/>
      <c r="AOW9" s="133"/>
      <c r="AOX9" s="133"/>
      <c r="AOY9" s="133"/>
      <c r="AOZ9" s="133"/>
      <c r="APA9" s="133"/>
      <c r="APB9" s="133"/>
      <c r="APC9" s="133"/>
      <c r="APD9" s="133"/>
      <c r="APE9" s="133"/>
      <c r="APF9" s="133"/>
      <c r="APG9" s="133"/>
      <c r="APH9" s="133"/>
      <c r="API9" s="133"/>
      <c r="APJ9" s="133"/>
      <c r="APK9" s="133"/>
      <c r="APL9" s="133"/>
      <c r="APM9" s="133"/>
      <c r="APN9" s="133"/>
      <c r="APO9" s="133"/>
      <c r="APP9" s="133"/>
      <c r="APQ9" s="133"/>
      <c r="APR9" s="133"/>
      <c r="APS9" s="133"/>
      <c r="APT9" s="133"/>
      <c r="APU9" s="133"/>
      <c r="APV9" s="133"/>
      <c r="APW9" s="133"/>
      <c r="APX9" s="133"/>
      <c r="APY9" s="133"/>
      <c r="APZ9" s="133"/>
      <c r="AQA9" s="133"/>
      <c r="AQB9" s="133"/>
      <c r="AQC9" s="133"/>
      <c r="AQD9" s="133"/>
      <c r="AQE9" s="133"/>
      <c r="AQF9" s="133"/>
      <c r="AQG9" s="133"/>
      <c r="AQH9" s="133"/>
      <c r="AQI9" s="133"/>
      <c r="AQJ9" s="133"/>
      <c r="AQK9" s="133"/>
      <c r="AQL9" s="133"/>
      <c r="AQM9" s="133"/>
      <c r="AQN9" s="133"/>
      <c r="AQO9" s="133"/>
      <c r="AQP9" s="133"/>
      <c r="AQQ9" s="133"/>
      <c r="AQR9" s="133"/>
      <c r="AQS9" s="133"/>
      <c r="AQT9" s="133"/>
      <c r="AQU9" s="133"/>
      <c r="AQV9" s="133"/>
      <c r="AQW9" s="133"/>
      <c r="AQX9" s="133"/>
      <c r="AQY9" s="133"/>
      <c r="AQZ9" s="133"/>
      <c r="ARA9" s="133"/>
      <c r="ARB9" s="133"/>
      <c r="ARC9" s="133"/>
      <c r="ARD9" s="133"/>
      <c r="ARE9" s="133"/>
      <c r="ARF9" s="133"/>
      <c r="ARG9" s="133"/>
      <c r="ARH9" s="133"/>
      <c r="ARI9" s="133"/>
      <c r="ARJ9" s="133"/>
      <c r="ARK9" s="133"/>
      <c r="ARL9" s="133"/>
      <c r="ARM9" s="133"/>
      <c r="ARN9" s="133"/>
      <c r="ARO9" s="133"/>
      <c r="ARP9" s="133"/>
      <c r="ARQ9" s="133"/>
      <c r="ARR9" s="133"/>
      <c r="ARS9" s="133"/>
      <c r="ART9" s="133"/>
      <c r="ARU9" s="133"/>
      <c r="ARV9" s="133"/>
      <c r="ARW9" s="133"/>
      <c r="ARX9" s="133"/>
      <c r="ARY9" s="133"/>
      <c r="ARZ9" s="133"/>
      <c r="ASA9" s="133"/>
      <c r="ASB9" s="133"/>
      <c r="ASC9" s="133"/>
      <c r="ASD9" s="133"/>
      <c r="ASE9" s="133"/>
      <c r="ASF9" s="133"/>
      <c r="ASG9" s="133"/>
      <c r="ASH9" s="133"/>
      <c r="ASI9" s="133"/>
      <c r="ASJ9" s="133"/>
      <c r="ASK9" s="133"/>
      <c r="ASL9" s="133"/>
      <c r="ASM9" s="133"/>
      <c r="ASN9" s="133"/>
      <c r="ASO9" s="133"/>
      <c r="ASP9" s="133"/>
      <c r="ASQ9" s="133"/>
      <c r="ASR9" s="133"/>
      <c r="ASS9" s="133"/>
      <c r="AST9" s="133"/>
      <c r="ASU9" s="133"/>
      <c r="ASV9" s="133"/>
      <c r="ASW9" s="133"/>
      <c r="ASX9" s="133"/>
      <c r="ASY9" s="133"/>
      <c r="ASZ9" s="133"/>
      <c r="ATA9" s="133"/>
      <c r="ATB9" s="133"/>
      <c r="ATC9" s="133"/>
      <c r="ATD9" s="133"/>
      <c r="ATE9" s="133"/>
      <c r="ATF9" s="133"/>
      <c r="ATG9" s="133"/>
      <c r="ATH9" s="133"/>
      <c r="ATI9" s="133"/>
      <c r="ATJ9" s="133"/>
      <c r="ATK9" s="133"/>
      <c r="ATL9" s="133"/>
      <c r="ATM9" s="133"/>
      <c r="ATN9" s="133"/>
      <c r="ATO9" s="133"/>
      <c r="ATP9" s="133"/>
      <c r="ATQ9" s="133"/>
      <c r="ATR9" s="133"/>
      <c r="ATS9" s="133"/>
      <c r="ATT9" s="133"/>
      <c r="ATU9" s="133"/>
      <c r="ATV9" s="133"/>
      <c r="ATW9" s="133"/>
      <c r="ATX9" s="133"/>
      <c r="ATY9" s="133"/>
      <c r="ATZ9" s="133"/>
      <c r="AUA9" s="133"/>
      <c r="AUB9" s="133"/>
      <c r="AUC9" s="133"/>
      <c r="AUD9" s="133"/>
      <c r="AUE9" s="133"/>
      <c r="AUF9" s="133"/>
      <c r="AUG9" s="133"/>
      <c r="AUH9" s="133"/>
      <c r="AUI9" s="133"/>
      <c r="AUJ9" s="133"/>
      <c r="AUK9" s="133"/>
      <c r="AUL9" s="133"/>
      <c r="AUM9" s="133"/>
      <c r="AUN9" s="133"/>
      <c r="AUO9" s="133"/>
      <c r="AUP9" s="133"/>
      <c r="AUQ9" s="133"/>
      <c r="AUR9" s="133"/>
      <c r="AUS9" s="133"/>
      <c r="AUT9" s="133"/>
      <c r="AUU9" s="133"/>
      <c r="AUV9" s="133"/>
      <c r="AUW9" s="133"/>
      <c r="AUX9" s="133"/>
      <c r="AUY9" s="133"/>
      <c r="AUZ9" s="133"/>
      <c r="AVA9" s="133"/>
      <c r="AVB9" s="133"/>
      <c r="AVC9" s="133"/>
      <c r="AVD9" s="133"/>
      <c r="AVE9" s="133"/>
      <c r="AVF9" s="133"/>
      <c r="AVG9" s="133"/>
      <c r="AVH9" s="133"/>
      <c r="AVI9" s="133"/>
      <c r="AVJ9" s="133"/>
      <c r="AVK9" s="133"/>
      <c r="AVL9" s="133"/>
      <c r="AVM9" s="133"/>
      <c r="AVN9" s="133"/>
      <c r="AVO9" s="133"/>
      <c r="AVP9" s="133"/>
      <c r="AVQ9" s="133"/>
      <c r="AVR9" s="133"/>
      <c r="AVS9" s="133"/>
      <c r="AVT9" s="133"/>
      <c r="AVU9" s="133"/>
      <c r="AVV9" s="133"/>
      <c r="AVW9" s="133"/>
      <c r="AVX9" s="133"/>
      <c r="AVY9" s="133"/>
      <c r="AVZ9" s="133"/>
      <c r="AWA9" s="133"/>
      <c r="AWB9" s="133"/>
      <c r="AWC9" s="133"/>
      <c r="AWD9" s="133"/>
      <c r="AWE9" s="133"/>
      <c r="AWF9" s="133"/>
      <c r="AWG9" s="133"/>
      <c r="AWH9" s="133"/>
      <c r="AWI9" s="133"/>
      <c r="AWJ9" s="133"/>
      <c r="AWK9" s="133"/>
      <c r="AWL9" s="133"/>
      <c r="AWM9" s="133"/>
      <c r="AWN9" s="133"/>
      <c r="AWO9" s="133"/>
      <c r="AWP9" s="133"/>
      <c r="AWQ9" s="133"/>
      <c r="AWR9" s="133"/>
      <c r="AWS9" s="133"/>
      <c r="AWT9" s="133"/>
      <c r="AWU9" s="133"/>
      <c r="AWV9" s="133"/>
      <c r="AWW9" s="133"/>
      <c r="AWX9" s="133"/>
      <c r="AWY9" s="133"/>
      <c r="AWZ9" s="133"/>
      <c r="AXA9" s="133"/>
      <c r="AXB9" s="133"/>
      <c r="AXC9" s="133"/>
      <c r="AXD9" s="133"/>
      <c r="AXE9" s="133"/>
      <c r="AXF9" s="133"/>
      <c r="AXG9" s="133"/>
      <c r="AXH9" s="133"/>
      <c r="AXI9" s="133"/>
      <c r="AXJ9" s="133"/>
      <c r="AXK9" s="133"/>
      <c r="AXL9" s="133"/>
      <c r="AXM9" s="133"/>
      <c r="AXN9" s="133"/>
      <c r="AXO9" s="133"/>
      <c r="AXP9" s="133"/>
      <c r="AXQ9" s="133"/>
      <c r="AXR9" s="133"/>
      <c r="AXS9" s="133"/>
      <c r="AXT9" s="133"/>
      <c r="AXU9" s="133"/>
      <c r="AXV9" s="133"/>
      <c r="AXW9" s="133"/>
      <c r="AXX9" s="133"/>
      <c r="AXY9" s="133"/>
      <c r="AXZ9" s="133"/>
      <c r="AYA9" s="133"/>
      <c r="AYB9" s="133"/>
      <c r="AYC9" s="133"/>
      <c r="AYD9" s="133"/>
      <c r="AYE9" s="133"/>
      <c r="AYF9" s="133"/>
      <c r="AYG9" s="133"/>
      <c r="AYH9" s="133"/>
      <c r="AYI9" s="133"/>
      <c r="AYJ9" s="133"/>
      <c r="AYK9" s="133"/>
      <c r="AYL9" s="133"/>
      <c r="AYM9" s="133"/>
      <c r="AYN9" s="133"/>
      <c r="AYO9" s="133"/>
      <c r="AYP9" s="133"/>
      <c r="AYQ9" s="133"/>
      <c r="AYR9" s="133"/>
      <c r="AYS9" s="133"/>
      <c r="AYT9" s="133"/>
      <c r="AYU9" s="133"/>
      <c r="AYV9" s="133"/>
      <c r="AYW9" s="133"/>
      <c r="AYX9" s="133"/>
      <c r="AYY9" s="133"/>
      <c r="AYZ9" s="133"/>
      <c r="AZA9" s="133"/>
      <c r="AZB9" s="133"/>
      <c r="AZC9" s="133"/>
      <c r="AZD9" s="133"/>
      <c r="AZE9" s="133"/>
      <c r="AZF9" s="133"/>
      <c r="AZG9" s="133"/>
      <c r="AZH9" s="133"/>
      <c r="AZI9" s="133"/>
      <c r="AZJ9" s="133"/>
      <c r="AZK9" s="133"/>
      <c r="AZL9" s="133"/>
      <c r="AZM9" s="133"/>
      <c r="AZN9" s="133"/>
      <c r="AZO9" s="133"/>
      <c r="AZP9" s="133"/>
      <c r="AZQ9" s="133"/>
      <c r="AZR9" s="133"/>
      <c r="AZS9" s="133"/>
      <c r="AZT9" s="133"/>
      <c r="AZU9" s="133"/>
      <c r="AZV9" s="133"/>
      <c r="AZW9" s="133"/>
      <c r="AZX9" s="133"/>
      <c r="AZY9" s="133"/>
      <c r="AZZ9" s="133"/>
      <c r="BAA9" s="133"/>
      <c r="BAB9" s="133"/>
      <c r="BAC9" s="133"/>
      <c r="BAD9" s="133"/>
      <c r="BAE9" s="133"/>
      <c r="BAF9" s="133"/>
      <c r="BAG9" s="133"/>
      <c r="BAH9" s="133"/>
      <c r="BAI9" s="133"/>
      <c r="BAJ9" s="133"/>
      <c r="BAK9" s="133"/>
      <c r="BAL9" s="133"/>
      <c r="BAM9" s="133"/>
      <c r="BAN9" s="133"/>
      <c r="BAO9" s="133"/>
      <c r="BAP9" s="133"/>
      <c r="BAQ9" s="133"/>
      <c r="BAR9" s="133"/>
      <c r="BAS9" s="133"/>
      <c r="BAT9" s="133"/>
      <c r="BAU9" s="133"/>
      <c r="BAV9" s="133"/>
      <c r="BAW9" s="133"/>
      <c r="BAX9" s="133"/>
      <c r="BAY9" s="133"/>
      <c r="BAZ9" s="133"/>
      <c r="BBA9" s="133"/>
      <c r="BBB9" s="133"/>
      <c r="BBC9" s="133"/>
      <c r="BBD9" s="133"/>
      <c r="BBE9" s="133"/>
      <c r="BBF9" s="133"/>
      <c r="BBG9" s="133"/>
      <c r="BBH9" s="133"/>
      <c r="BBI9" s="133"/>
      <c r="BBJ9" s="133"/>
      <c r="BBK9" s="133"/>
      <c r="BBL9" s="133"/>
      <c r="BBM9" s="133"/>
      <c r="BBN9" s="133"/>
      <c r="BBO9" s="133"/>
      <c r="BBP9" s="133"/>
      <c r="BBQ9" s="133"/>
      <c r="BBR9" s="133"/>
      <c r="BBS9" s="133"/>
      <c r="BBT9" s="133"/>
      <c r="BBU9" s="133"/>
      <c r="BBV9" s="133"/>
      <c r="BBW9" s="133"/>
      <c r="BBX9" s="133"/>
      <c r="BBY9" s="133"/>
      <c r="BBZ9" s="133"/>
      <c r="BCA9" s="133"/>
      <c r="BCB9" s="133"/>
      <c r="BCC9" s="133"/>
      <c r="BCD9" s="133"/>
      <c r="BCE9" s="133"/>
      <c r="BCF9" s="133"/>
      <c r="BCG9" s="133"/>
      <c r="BCH9" s="133"/>
      <c r="BCI9" s="133"/>
      <c r="BCJ9" s="133"/>
      <c r="BCK9" s="133"/>
      <c r="BCL9" s="133"/>
      <c r="BCM9" s="133"/>
      <c r="BCN9" s="133"/>
      <c r="BCO9" s="133"/>
      <c r="BCP9" s="133"/>
      <c r="BCQ9" s="133"/>
      <c r="BCR9" s="133"/>
      <c r="BCS9" s="133"/>
      <c r="BCT9" s="133"/>
      <c r="BCU9" s="133"/>
      <c r="BCV9" s="133"/>
      <c r="BCW9" s="133"/>
      <c r="BCX9" s="133"/>
      <c r="BCY9" s="133"/>
      <c r="BCZ9" s="133"/>
      <c r="BDA9" s="133"/>
      <c r="BDB9" s="133"/>
      <c r="BDC9" s="133"/>
      <c r="BDD9" s="133"/>
      <c r="BDE9" s="133"/>
      <c r="BDF9" s="133"/>
      <c r="BDG9" s="133"/>
      <c r="BDH9" s="133"/>
      <c r="BDI9" s="133"/>
      <c r="BDJ9" s="133"/>
      <c r="BDK9" s="133"/>
      <c r="BDL9" s="133"/>
      <c r="BDM9" s="133"/>
      <c r="BDN9" s="133"/>
      <c r="BDO9" s="133"/>
      <c r="BDP9" s="133"/>
      <c r="BDQ9" s="133"/>
      <c r="BDR9" s="133"/>
      <c r="BDS9" s="133"/>
      <c r="BDT9" s="133"/>
      <c r="BDU9" s="133"/>
      <c r="BDV9" s="133"/>
      <c r="BDW9" s="133"/>
      <c r="BDX9" s="133"/>
      <c r="BDY9" s="133"/>
      <c r="BDZ9" s="133"/>
      <c r="BEA9" s="133"/>
      <c r="BEB9" s="133"/>
      <c r="BEC9" s="133"/>
      <c r="BED9" s="133"/>
      <c r="BEE9" s="133"/>
      <c r="BEF9" s="133"/>
      <c r="BEG9" s="133"/>
      <c r="BEH9" s="133"/>
      <c r="BEI9" s="133"/>
      <c r="BEJ9" s="133"/>
      <c r="BEK9" s="133"/>
      <c r="BEL9" s="133"/>
      <c r="BEM9" s="133"/>
      <c r="BEN9" s="133"/>
      <c r="BEO9" s="133"/>
      <c r="BEP9" s="133"/>
      <c r="BEQ9" s="133"/>
      <c r="BER9" s="133"/>
      <c r="BES9" s="133"/>
      <c r="BET9" s="133"/>
      <c r="BEU9" s="133"/>
      <c r="BEV9" s="133"/>
      <c r="BEW9" s="133"/>
      <c r="BEX9" s="133"/>
      <c r="BEY9" s="133"/>
      <c r="BEZ9" s="133"/>
      <c r="BFA9" s="133"/>
      <c r="BFB9" s="133"/>
      <c r="BFC9" s="133"/>
      <c r="BFD9" s="133"/>
      <c r="BFE9" s="133"/>
      <c r="BFF9" s="133"/>
      <c r="BFG9" s="133"/>
      <c r="BFH9" s="133"/>
      <c r="BFI9" s="133"/>
      <c r="BFJ9" s="133"/>
      <c r="BFK9" s="133"/>
      <c r="BFL9" s="133"/>
      <c r="BFM9" s="133"/>
      <c r="BFN9" s="133"/>
      <c r="BFO9" s="133"/>
      <c r="BFP9" s="133"/>
      <c r="BFQ9" s="133"/>
      <c r="BFR9" s="133"/>
      <c r="BFS9" s="133"/>
      <c r="BFT9" s="133"/>
      <c r="BFU9" s="133"/>
      <c r="BFV9" s="133"/>
      <c r="BFW9" s="133"/>
      <c r="BFX9" s="133"/>
      <c r="BFY9" s="133"/>
      <c r="BFZ9" s="133"/>
      <c r="BGA9" s="133"/>
      <c r="BGB9" s="133"/>
      <c r="BGC9" s="133"/>
      <c r="BGD9" s="133"/>
      <c r="BGE9" s="133"/>
      <c r="BGF9" s="133"/>
      <c r="BGG9" s="133"/>
      <c r="BGH9" s="133"/>
      <c r="BGI9" s="133"/>
      <c r="BGJ9" s="133"/>
      <c r="BGK9" s="133"/>
      <c r="BGL9" s="133"/>
      <c r="BGM9" s="133"/>
      <c r="BGN9" s="133"/>
      <c r="BGO9" s="133"/>
      <c r="BGP9" s="133"/>
      <c r="BGQ9" s="133"/>
      <c r="BGR9" s="133"/>
      <c r="BGS9" s="133"/>
      <c r="BGT9" s="133"/>
      <c r="BGU9" s="133"/>
      <c r="BGV9" s="133"/>
      <c r="BGW9" s="133"/>
      <c r="BGX9" s="133"/>
      <c r="BGY9" s="133"/>
      <c r="BGZ9" s="133"/>
      <c r="BHA9" s="133"/>
      <c r="BHB9" s="133"/>
      <c r="BHC9" s="133"/>
      <c r="BHD9" s="133"/>
      <c r="BHE9" s="133"/>
      <c r="BHF9" s="133"/>
      <c r="BHG9" s="133"/>
      <c r="BHH9" s="133"/>
      <c r="BHI9" s="133"/>
      <c r="BHJ9" s="133"/>
      <c r="BHK9" s="133"/>
      <c r="BHL9" s="133"/>
      <c r="BHM9" s="133"/>
      <c r="BHN9" s="133"/>
      <c r="BHO9" s="133"/>
      <c r="BHP9" s="133"/>
      <c r="BHQ9" s="133"/>
      <c r="BHR9" s="133"/>
      <c r="BHS9" s="133"/>
      <c r="BHT9" s="133"/>
      <c r="BHU9" s="133"/>
      <c r="BHV9" s="133"/>
      <c r="BHW9" s="133"/>
      <c r="BHX9" s="133"/>
      <c r="BHY9" s="133"/>
      <c r="BHZ9" s="133"/>
      <c r="BIA9" s="133"/>
      <c r="BIB9" s="133"/>
      <c r="BIC9" s="133"/>
      <c r="BID9" s="133"/>
      <c r="BIE9" s="133"/>
      <c r="BIF9" s="133"/>
      <c r="BIG9" s="133"/>
      <c r="BIH9" s="133"/>
      <c r="BII9" s="133"/>
      <c r="BIJ9" s="133"/>
      <c r="BIK9" s="133"/>
      <c r="BIL9" s="133"/>
      <c r="BIM9" s="133"/>
      <c r="BIN9" s="133"/>
      <c r="BIO9" s="133"/>
      <c r="BIP9" s="133"/>
      <c r="BIQ9" s="133"/>
      <c r="BIR9" s="133"/>
      <c r="BIS9" s="133"/>
      <c r="BIT9" s="133"/>
      <c r="BIU9" s="133"/>
      <c r="BIV9" s="133"/>
      <c r="BIW9" s="133"/>
      <c r="BIX9" s="133"/>
      <c r="BIY9" s="133"/>
      <c r="BIZ9" s="133"/>
      <c r="BJA9" s="133"/>
      <c r="BJB9" s="133"/>
      <c r="BJC9" s="133"/>
      <c r="BJD9" s="133"/>
      <c r="BJE9" s="133"/>
      <c r="BJF9" s="133"/>
      <c r="BJG9" s="133"/>
      <c r="BJH9" s="133"/>
      <c r="BJI9" s="133"/>
      <c r="BJJ9" s="133"/>
      <c r="BJK9" s="133"/>
      <c r="BJL9" s="133"/>
      <c r="BJM9" s="133"/>
      <c r="BJN9" s="133"/>
      <c r="BJO9" s="133"/>
      <c r="BJP9" s="133"/>
      <c r="BJQ9" s="133"/>
      <c r="BJR9" s="133"/>
      <c r="BJS9" s="133"/>
      <c r="BJT9" s="133"/>
      <c r="BJU9" s="133"/>
      <c r="BJV9" s="133"/>
      <c r="BJW9" s="133"/>
      <c r="BJX9" s="133"/>
      <c r="BJY9" s="133"/>
      <c r="BJZ9" s="133"/>
      <c r="BKA9" s="133"/>
      <c r="BKB9" s="133"/>
      <c r="BKC9" s="133"/>
      <c r="BKD9" s="133"/>
      <c r="BKE9" s="133"/>
      <c r="BKF9" s="133"/>
      <c r="BKG9" s="133"/>
      <c r="BKH9" s="133"/>
      <c r="BKI9" s="133"/>
      <c r="BKJ9" s="133"/>
      <c r="BKK9" s="133"/>
      <c r="BKL9" s="133"/>
      <c r="BKM9" s="133"/>
      <c r="BKN9" s="133"/>
      <c r="BKO9" s="133"/>
      <c r="BKP9" s="133"/>
      <c r="BKQ9" s="133"/>
      <c r="BKR9" s="133"/>
      <c r="BKS9" s="133"/>
      <c r="BKT9" s="133"/>
      <c r="BKU9" s="133"/>
      <c r="BKV9" s="133"/>
      <c r="BKW9" s="133"/>
      <c r="BKX9" s="133"/>
      <c r="BKY9" s="133"/>
      <c r="BKZ9" s="133"/>
      <c r="BLA9" s="133"/>
      <c r="BLB9" s="133"/>
      <c r="BLC9" s="133"/>
      <c r="BLD9" s="133"/>
      <c r="BLE9" s="133"/>
      <c r="BLF9" s="133"/>
      <c r="BLG9" s="133"/>
      <c r="BLH9" s="133"/>
      <c r="BLI9" s="133"/>
      <c r="BLJ9" s="133"/>
      <c r="BLK9" s="133"/>
      <c r="BLL9" s="133"/>
      <c r="BLM9" s="133"/>
      <c r="BLN9" s="133"/>
      <c r="BLO9" s="133"/>
      <c r="BLP9" s="133"/>
      <c r="BLQ9" s="133"/>
      <c r="BLR9" s="133"/>
      <c r="BLS9" s="133"/>
      <c r="BLT9" s="133"/>
      <c r="BLU9" s="133"/>
      <c r="BLV9" s="133"/>
      <c r="BLW9" s="133"/>
      <c r="BLX9" s="133"/>
      <c r="BLY9" s="133"/>
      <c r="BLZ9" s="133"/>
      <c r="BMA9" s="133"/>
      <c r="BMB9" s="133"/>
      <c r="BMC9" s="133"/>
      <c r="BMD9" s="133"/>
      <c r="BME9" s="133"/>
      <c r="BMF9" s="133"/>
      <c r="BMG9" s="133"/>
      <c r="BMH9" s="133"/>
      <c r="BMI9" s="133"/>
      <c r="BMJ9" s="133"/>
      <c r="BMK9" s="133"/>
      <c r="BML9" s="133"/>
      <c r="BMM9" s="133"/>
      <c r="BMN9" s="133"/>
      <c r="BMO9" s="133"/>
      <c r="BMP9" s="133"/>
      <c r="BMQ9" s="133"/>
      <c r="BMR9" s="133"/>
      <c r="BMS9" s="133"/>
      <c r="BMT9" s="133"/>
      <c r="BMU9" s="133"/>
      <c r="BMV9" s="133"/>
      <c r="BMW9" s="133"/>
      <c r="BMX9" s="133"/>
      <c r="BMY9" s="133"/>
      <c r="BMZ9" s="133"/>
      <c r="BNA9" s="133"/>
      <c r="BNB9" s="133"/>
      <c r="BNC9" s="133"/>
      <c r="BND9" s="133"/>
      <c r="BNE9" s="133"/>
      <c r="BNF9" s="133"/>
      <c r="BNG9" s="133"/>
      <c r="BNH9" s="133"/>
      <c r="BNI9" s="133"/>
      <c r="BNJ9" s="133"/>
      <c r="BNK9" s="133"/>
      <c r="BNL9" s="133"/>
      <c r="BNM9" s="133"/>
      <c r="BNN9" s="133"/>
      <c r="BNO9" s="133"/>
      <c r="BNP9" s="133"/>
      <c r="BNQ9" s="133"/>
      <c r="BNR9" s="133"/>
      <c r="BNS9" s="133"/>
      <c r="BNT9" s="133"/>
      <c r="BNU9" s="133"/>
      <c r="BNV9" s="133"/>
      <c r="BNW9" s="133"/>
      <c r="BNX9" s="133"/>
      <c r="BNY9" s="133"/>
      <c r="BNZ9" s="133"/>
      <c r="BOA9" s="133"/>
      <c r="BOB9" s="133"/>
      <c r="BOC9" s="133"/>
      <c r="BOD9" s="133"/>
      <c r="BOE9" s="133"/>
      <c r="BOF9" s="133"/>
      <c r="BOG9" s="133"/>
      <c r="BOH9" s="133"/>
      <c r="BOI9" s="133"/>
      <c r="BOJ9" s="133"/>
      <c r="BOK9" s="133"/>
      <c r="BOL9" s="133"/>
      <c r="BOM9" s="133"/>
      <c r="BON9" s="133"/>
      <c r="BOO9" s="133"/>
      <c r="BOP9" s="133"/>
      <c r="BOQ9" s="133"/>
      <c r="BOR9" s="133"/>
      <c r="BOS9" s="133"/>
      <c r="BOT9" s="133"/>
      <c r="BOU9" s="133"/>
      <c r="BOV9" s="133"/>
      <c r="BOW9" s="133"/>
      <c r="BOX9" s="133"/>
      <c r="BOY9" s="133"/>
      <c r="BOZ9" s="133"/>
      <c r="BPA9" s="133"/>
      <c r="BPB9" s="133"/>
      <c r="BPC9" s="133"/>
      <c r="BPD9" s="133"/>
      <c r="BPE9" s="133"/>
      <c r="BPF9" s="133"/>
      <c r="BPG9" s="133"/>
      <c r="BPH9" s="133"/>
      <c r="BPI9" s="133"/>
      <c r="BPJ9" s="133"/>
      <c r="BPK9" s="133"/>
      <c r="BPL9" s="133"/>
      <c r="BPM9" s="133"/>
      <c r="BPN9" s="133"/>
      <c r="BPO9" s="133"/>
      <c r="BPP9" s="133"/>
      <c r="BPQ9" s="133"/>
      <c r="BPR9" s="133"/>
      <c r="BPS9" s="133"/>
      <c r="BPT9" s="133"/>
      <c r="BPU9" s="133"/>
      <c r="BPV9" s="133"/>
      <c r="BPW9" s="133"/>
      <c r="BPX9" s="133"/>
      <c r="BPY9" s="133"/>
      <c r="BPZ9" s="133"/>
      <c r="BQA9" s="133"/>
      <c r="BQB9" s="133"/>
      <c r="BQC9" s="133"/>
      <c r="BQD9" s="133"/>
      <c r="BQE9" s="133"/>
      <c r="BQF9" s="133"/>
      <c r="BQG9" s="133"/>
      <c r="BQH9" s="133"/>
      <c r="BQI9" s="133"/>
      <c r="BQJ9" s="133"/>
      <c r="BQK9" s="133"/>
      <c r="BQL9" s="133"/>
      <c r="BQM9" s="133"/>
      <c r="BQN9" s="133"/>
      <c r="BQO9" s="133"/>
      <c r="BQP9" s="133"/>
      <c r="BQQ9" s="133"/>
      <c r="BQR9" s="133"/>
      <c r="BQS9" s="133"/>
      <c r="BQT9" s="133"/>
      <c r="BQU9" s="133"/>
      <c r="BQV9" s="133"/>
      <c r="BQW9" s="133"/>
      <c r="BQX9" s="133"/>
      <c r="BQY9" s="133"/>
      <c r="BQZ9" s="133"/>
      <c r="BRA9" s="133"/>
      <c r="BRB9" s="133"/>
      <c r="BRC9" s="133"/>
      <c r="BRD9" s="133"/>
      <c r="BRE9" s="133"/>
      <c r="BRF9" s="133"/>
      <c r="BRG9" s="133"/>
      <c r="BRH9" s="133"/>
      <c r="BRI9" s="133"/>
      <c r="BRJ9" s="133"/>
      <c r="BRK9" s="133"/>
      <c r="BRL9" s="133"/>
      <c r="BRM9" s="133"/>
      <c r="BRN9" s="133"/>
      <c r="BRO9" s="133"/>
      <c r="BRP9" s="133"/>
      <c r="BRQ9" s="133"/>
      <c r="BRR9" s="133"/>
      <c r="BRS9" s="133"/>
      <c r="BRT9" s="133"/>
      <c r="BRU9" s="133"/>
      <c r="BRV9" s="133"/>
      <c r="BRW9" s="133"/>
      <c r="BRX9" s="133"/>
      <c r="BRY9" s="133"/>
      <c r="BRZ9" s="133"/>
      <c r="BSA9" s="133"/>
      <c r="BSB9" s="133"/>
      <c r="BSC9" s="133"/>
      <c r="BSD9" s="133"/>
      <c r="BSE9" s="133"/>
      <c r="BSF9" s="133"/>
      <c r="BSG9" s="133"/>
      <c r="BSH9" s="133"/>
      <c r="BSI9" s="133"/>
      <c r="BSJ9" s="133"/>
      <c r="BSK9" s="133"/>
      <c r="BSL9" s="133"/>
      <c r="BSM9" s="133"/>
      <c r="BSN9" s="133"/>
      <c r="BSO9" s="133"/>
      <c r="BSP9" s="133"/>
      <c r="BSQ9" s="133"/>
      <c r="BSR9" s="133"/>
      <c r="BSS9" s="133"/>
      <c r="BST9" s="133"/>
      <c r="BSU9" s="133"/>
      <c r="BSV9" s="133"/>
      <c r="BSW9" s="133"/>
      <c r="BSX9" s="133"/>
      <c r="BSY9" s="133"/>
      <c r="BSZ9" s="133"/>
      <c r="BTA9" s="133"/>
      <c r="BTB9" s="133"/>
      <c r="BTC9" s="133"/>
      <c r="BTD9" s="133"/>
      <c r="BTE9" s="133"/>
      <c r="BTF9" s="133"/>
      <c r="BTG9" s="133"/>
      <c r="BTH9" s="133"/>
      <c r="BTI9" s="133"/>
      <c r="BTJ9" s="133"/>
      <c r="BTK9" s="133"/>
      <c r="BTL9" s="133"/>
      <c r="BTM9" s="133"/>
      <c r="BTN9" s="133"/>
      <c r="BTO9" s="133"/>
      <c r="BTP9" s="133"/>
      <c r="BTQ9" s="133"/>
      <c r="BTR9" s="133"/>
      <c r="BTS9" s="133"/>
      <c r="BTT9" s="133"/>
      <c r="BTU9" s="133"/>
      <c r="BTV9" s="133"/>
      <c r="BTW9" s="133"/>
      <c r="BTX9" s="133"/>
      <c r="BTY9" s="133"/>
      <c r="BTZ9" s="133"/>
      <c r="BUA9" s="133"/>
      <c r="BUB9" s="133"/>
      <c r="BUC9" s="133"/>
      <c r="BUD9" s="133"/>
      <c r="BUE9" s="133"/>
      <c r="BUF9" s="133"/>
      <c r="BUG9" s="133"/>
      <c r="BUH9" s="133"/>
      <c r="BUI9" s="133"/>
      <c r="BUJ9" s="133"/>
      <c r="BUK9" s="133"/>
      <c r="BUL9" s="133"/>
      <c r="BUM9" s="133"/>
      <c r="BUN9" s="133"/>
      <c r="BUO9" s="133"/>
      <c r="BUP9" s="133"/>
      <c r="BUQ9" s="133"/>
      <c r="BUR9" s="133"/>
      <c r="BUS9" s="133"/>
      <c r="BUT9" s="133"/>
      <c r="BUU9" s="133"/>
      <c r="BUV9" s="133"/>
      <c r="BUW9" s="133"/>
      <c r="BUX9" s="133"/>
      <c r="BUY9" s="133"/>
      <c r="BUZ9" s="133"/>
      <c r="BVA9" s="133"/>
      <c r="BVB9" s="133"/>
      <c r="BVC9" s="133"/>
      <c r="BVD9" s="133"/>
      <c r="BVE9" s="133"/>
      <c r="BVF9" s="133"/>
      <c r="BVG9" s="133"/>
      <c r="BVH9" s="133"/>
      <c r="BVI9" s="133"/>
      <c r="BVJ9" s="133"/>
      <c r="BVK9" s="133"/>
      <c r="BVL9" s="133"/>
      <c r="BVM9" s="133"/>
      <c r="BVN9" s="133"/>
      <c r="BVO9" s="133"/>
      <c r="BVP9" s="133"/>
      <c r="BVQ9" s="133"/>
      <c r="BVR9" s="133"/>
      <c r="BVS9" s="133"/>
      <c r="BVT9" s="133"/>
      <c r="BVU9" s="133"/>
      <c r="BVV9" s="133"/>
      <c r="BVW9" s="133"/>
      <c r="BVX9" s="133"/>
      <c r="BVY9" s="133"/>
      <c r="BVZ9" s="133"/>
      <c r="BWA9" s="133"/>
      <c r="BWB9" s="133"/>
      <c r="BWC9" s="133"/>
      <c r="BWD9" s="133"/>
      <c r="BWE9" s="133"/>
      <c r="BWF9" s="133"/>
      <c r="BWG9" s="133"/>
      <c r="BWH9" s="133"/>
      <c r="BWI9" s="133"/>
      <c r="BWJ9" s="133"/>
      <c r="BWK9" s="133"/>
      <c r="BWL9" s="133"/>
      <c r="BWM9" s="133"/>
      <c r="BWN9" s="133"/>
      <c r="BWO9" s="133"/>
      <c r="BWP9" s="133"/>
      <c r="BWQ9" s="133"/>
      <c r="BWR9" s="133"/>
      <c r="BWS9" s="133"/>
      <c r="BWT9" s="133"/>
      <c r="BWU9" s="133"/>
      <c r="BWV9" s="133"/>
      <c r="BWW9" s="133"/>
      <c r="BWX9" s="133"/>
      <c r="BWY9" s="133"/>
      <c r="BWZ9" s="133"/>
      <c r="BXA9" s="133"/>
      <c r="BXB9" s="133"/>
      <c r="BXC9" s="133"/>
      <c r="BXD9" s="133"/>
      <c r="BXE9" s="133"/>
      <c r="BXF9" s="133"/>
      <c r="BXG9" s="133"/>
      <c r="BXH9" s="133"/>
      <c r="BXI9" s="133"/>
      <c r="BXJ9" s="133"/>
      <c r="BXK9" s="133"/>
      <c r="BXL9" s="133"/>
      <c r="BXM9" s="133"/>
      <c r="BXN9" s="133"/>
      <c r="BXO9" s="133"/>
      <c r="BXP9" s="133"/>
      <c r="BXQ9" s="133"/>
      <c r="BXR9" s="133"/>
      <c r="BXS9" s="133"/>
      <c r="BXT9" s="133"/>
      <c r="BXU9" s="133"/>
      <c r="BXV9" s="133"/>
      <c r="BXW9" s="133"/>
      <c r="BXX9" s="133"/>
      <c r="BXY9" s="133"/>
      <c r="BXZ9" s="133"/>
      <c r="BYA9" s="133"/>
      <c r="BYB9" s="133"/>
      <c r="BYC9" s="133"/>
      <c r="BYD9" s="133"/>
      <c r="BYE9" s="133"/>
      <c r="BYF9" s="133"/>
      <c r="BYG9" s="133"/>
      <c r="BYH9" s="133"/>
      <c r="BYI9" s="133"/>
      <c r="BYJ9" s="133"/>
      <c r="BYK9" s="133"/>
      <c r="BYL9" s="133"/>
      <c r="BYM9" s="133"/>
      <c r="BYN9" s="133"/>
      <c r="BYO9" s="133"/>
      <c r="BYP9" s="133"/>
      <c r="BYQ9" s="133"/>
      <c r="BYR9" s="133"/>
      <c r="BYS9" s="133"/>
      <c r="BYT9" s="133"/>
      <c r="BYU9" s="133"/>
      <c r="BYV9" s="133"/>
      <c r="BYW9" s="133"/>
      <c r="BYX9" s="133"/>
      <c r="BYY9" s="133"/>
      <c r="BYZ9" s="133"/>
      <c r="BZA9" s="133"/>
      <c r="BZB9" s="133"/>
      <c r="BZC9" s="133"/>
      <c r="BZD9" s="133"/>
      <c r="BZE9" s="133"/>
      <c r="BZF9" s="133"/>
      <c r="BZG9" s="133"/>
      <c r="BZH9" s="133"/>
      <c r="BZI9" s="133"/>
      <c r="BZJ9" s="133"/>
      <c r="BZK9" s="133"/>
      <c r="BZL9" s="133"/>
      <c r="BZM9" s="133"/>
      <c r="BZN9" s="133"/>
      <c r="BZO9" s="133"/>
      <c r="BZP9" s="133"/>
      <c r="BZQ9" s="133"/>
      <c r="BZR9" s="133"/>
      <c r="BZS9" s="133"/>
      <c r="BZT9" s="133"/>
      <c r="BZU9" s="133"/>
      <c r="BZV9" s="133"/>
      <c r="BZW9" s="133"/>
      <c r="BZX9" s="133"/>
      <c r="BZY9" s="133"/>
      <c r="BZZ9" s="133"/>
      <c r="CAA9" s="133"/>
      <c r="CAB9" s="133"/>
      <c r="CAC9" s="133"/>
      <c r="CAD9" s="133"/>
      <c r="CAE9" s="133"/>
      <c r="CAF9" s="133"/>
      <c r="CAG9" s="133"/>
      <c r="CAH9" s="133"/>
      <c r="CAI9" s="133"/>
      <c r="CAJ9" s="133"/>
      <c r="CAK9" s="133"/>
      <c r="CAL9" s="133"/>
      <c r="CAM9" s="133"/>
      <c r="CAN9" s="133"/>
      <c r="CAO9" s="133"/>
      <c r="CAP9" s="133"/>
      <c r="CAQ9" s="133"/>
      <c r="CAR9" s="133"/>
      <c r="CAS9" s="133"/>
      <c r="CAT9" s="133"/>
      <c r="CAU9" s="133"/>
      <c r="CAV9" s="133"/>
      <c r="CAW9" s="133"/>
      <c r="CAX9" s="133"/>
      <c r="CAY9" s="133"/>
      <c r="CAZ9" s="133"/>
      <c r="CBA9" s="133"/>
      <c r="CBB9" s="133"/>
      <c r="CBC9" s="133"/>
      <c r="CBD9" s="133"/>
      <c r="CBE9" s="133"/>
      <c r="CBF9" s="133"/>
      <c r="CBG9" s="133"/>
      <c r="CBH9" s="133"/>
      <c r="CBI9" s="133"/>
      <c r="CBJ9" s="133"/>
      <c r="CBK9" s="133"/>
      <c r="CBL9" s="133"/>
      <c r="CBM9" s="133"/>
      <c r="CBN9" s="133"/>
      <c r="CBO9" s="133"/>
      <c r="CBP9" s="133"/>
      <c r="CBQ9" s="133"/>
      <c r="CBR9" s="133"/>
      <c r="CBS9" s="133"/>
      <c r="CBT9" s="133"/>
      <c r="CBU9" s="133"/>
      <c r="CBV9" s="133"/>
      <c r="CBW9" s="133"/>
      <c r="CBX9" s="133"/>
      <c r="CBY9" s="133"/>
      <c r="CBZ9" s="133"/>
      <c r="CCA9" s="133"/>
      <c r="CCB9" s="133"/>
      <c r="CCC9" s="133"/>
      <c r="CCD9" s="133"/>
      <c r="CCE9" s="133"/>
      <c r="CCF9" s="133"/>
      <c r="CCG9" s="133"/>
      <c r="CCH9" s="133"/>
      <c r="CCI9" s="133"/>
      <c r="CCJ9" s="133"/>
      <c r="CCK9" s="133"/>
      <c r="CCL9" s="133"/>
      <c r="CCM9" s="133"/>
      <c r="CCN9" s="133"/>
      <c r="CCO9" s="133"/>
      <c r="CCP9" s="133"/>
      <c r="CCQ9" s="133"/>
      <c r="CCR9" s="133"/>
      <c r="CCS9" s="133"/>
      <c r="CCT9" s="133"/>
      <c r="CCU9" s="133"/>
      <c r="CCV9" s="133"/>
      <c r="CCW9" s="133"/>
      <c r="CCX9" s="133"/>
      <c r="CCY9" s="133"/>
      <c r="CCZ9" s="133"/>
      <c r="CDA9" s="133"/>
      <c r="CDB9" s="133"/>
      <c r="CDC9" s="133"/>
      <c r="CDD9" s="133"/>
      <c r="CDE9" s="133"/>
      <c r="CDF9" s="133"/>
      <c r="CDG9" s="133"/>
      <c r="CDH9" s="133"/>
      <c r="CDI9" s="133"/>
      <c r="CDJ9" s="133"/>
      <c r="CDK9" s="133"/>
      <c r="CDL9" s="133"/>
      <c r="CDM9" s="133"/>
      <c r="CDN9" s="133"/>
      <c r="CDO9" s="133"/>
      <c r="CDP9" s="133"/>
      <c r="CDQ9" s="133"/>
      <c r="CDR9" s="133"/>
      <c r="CDS9" s="133"/>
      <c r="CDT9" s="133"/>
      <c r="CDU9" s="133"/>
      <c r="CDV9" s="133"/>
      <c r="CDW9" s="133"/>
      <c r="CDX9" s="133"/>
      <c r="CDY9" s="133"/>
      <c r="CDZ9" s="133"/>
      <c r="CEA9" s="133"/>
      <c r="CEB9" s="133"/>
      <c r="CEC9" s="133"/>
      <c r="CED9" s="133"/>
      <c r="CEE9" s="133"/>
      <c r="CEF9" s="133"/>
      <c r="CEG9" s="133"/>
      <c r="CEH9" s="133"/>
      <c r="CEI9" s="133"/>
      <c r="CEJ9" s="133"/>
      <c r="CEK9" s="133"/>
      <c r="CEL9" s="133"/>
      <c r="CEM9" s="133"/>
      <c r="CEN9" s="133"/>
      <c r="CEO9" s="133"/>
      <c r="CEP9" s="133"/>
      <c r="CEQ9" s="133"/>
      <c r="CER9" s="133"/>
      <c r="CES9" s="133"/>
      <c r="CET9" s="133"/>
      <c r="CEU9" s="133"/>
      <c r="CEV9" s="133"/>
      <c r="CEW9" s="133"/>
      <c r="CEX9" s="133"/>
      <c r="CEY9" s="133"/>
      <c r="CEZ9" s="133"/>
      <c r="CFA9" s="133"/>
      <c r="CFB9" s="133"/>
      <c r="CFC9" s="133"/>
      <c r="CFD9" s="133"/>
      <c r="CFE9" s="133"/>
      <c r="CFF9" s="133"/>
      <c r="CFG9" s="133"/>
      <c r="CFH9" s="133"/>
      <c r="CFI9" s="133"/>
      <c r="CFJ9" s="133"/>
      <c r="CFK9" s="133"/>
      <c r="CFL9" s="133"/>
      <c r="CFM9" s="133"/>
      <c r="CFN9" s="133"/>
      <c r="CFO9" s="133"/>
      <c r="CFP9" s="133"/>
      <c r="CFQ9" s="133"/>
      <c r="CFR9" s="133"/>
      <c r="CFS9" s="133"/>
      <c r="CFT9" s="133"/>
      <c r="CFU9" s="133"/>
      <c r="CFV9" s="133"/>
      <c r="CFW9" s="133"/>
      <c r="CFX9" s="133"/>
      <c r="CFY9" s="133"/>
      <c r="CFZ9" s="133"/>
      <c r="CGA9" s="133"/>
      <c r="CGB9" s="133"/>
      <c r="CGC9" s="133"/>
      <c r="CGD9" s="133"/>
      <c r="CGE9" s="133"/>
      <c r="CGF9" s="133"/>
      <c r="CGG9" s="133"/>
      <c r="CGH9" s="133"/>
      <c r="CGI9" s="133"/>
      <c r="CGJ9" s="133"/>
      <c r="CGK9" s="133"/>
      <c r="CGL9" s="133"/>
      <c r="CGM9" s="133"/>
      <c r="CGN9" s="133"/>
      <c r="CGO9" s="133"/>
      <c r="CGP9" s="133"/>
      <c r="CGQ9" s="133"/>
      <c r="CGR9" s="133"/>
      <c r="CGS9" s="133"/>
      <c r="CGT9" s="133"/>
      <c r="CGU9" s="133"/>
      <c r="CGV9" s="133"/>
      <c r="CGW9" s="133"/>
      <c r="CGX9" s="133"/>
      <c r="CGY9" s="133"/>
      <c r="CGZ9" s="133"/>
      <c r="CHA9" s="133"/>
      <c r="CHB9" s="133"/>
      <c r="CHC9" s="133"/>
      <c r="CHD9" s="133"/>
      <c r="CHE9" s="133"/>
      <c r="CHF9" s="133"/>
      <c r="CHG9" s="133"/>
      <c r="CHH9" s="133"/>
      <c r="CHI9" s="133"/>
      <c r="CHJ9" s="133"/>
      <c r="CHK9" s="133"/>
      <c r="CHL9" s="133"/>
      <c r="CHM9" s="133"/>
      <c r="CHN9" s="133"/>
      <c r="CHO9" s="133"/>
      <c r="CHP9" s="133"/>
      <c r="CHQ9" s="133"/>
      <c r="CHR9" s="133"/>
      <c r="CHS9" s="133"/>
      <c r="CHT9" s="133"/>
      <c r="CHU9" s="133"/>
      <c r="CHV9" s="133"/>
      <c r="CHW9" s="133"/>
      <c r="CHX9" s="133"/>
      <c r="CHY9" s="133"/>
      <c r="CHZ9" s="133"/>
      <c r="CIA9" s="133"/>
      <c r="CIB9" s="133"/>
      <c r="CIC9" s="133"/>
      <c r="CID9" s="133"/>
      <c r="CIE9" s="133"/>
      <c r="CIF9" s="133"/>
      <c r="CIG9" s="133"/>
      <c r="CIH9" s="133"/>
      <c r="CII9" s="133"/>
      <c r="CIJ9" s="133"/>
      <c r="CIK9" s="133"/>
      <c r="CIL9" s="133"/>
      <c r="CIM9" s="133"/>
      <c r="CIN9" s="133"/>
      <c r="CIO9" s="133"/>
      <c r="CIP9" s="133"/>
      <c r="CIQ9" s="133"/>
      <c r="CIR9" s="133"/>
      <c r="CIS9" s="133"/>
      <c r="CIT9" s="133"/>
      <c r="CIU9" s="133"/>
      <c r="CIV9" s="133"/>
      <c r="CIW9" s="133"/>
      <c r="CIX9" s="133"/>
      <c r="CIY9" s="133"/>
      <c r="CIZ9" s="133"/>
      <c r="CJA9" s="133"/>
      <c r="CJB9" s="133"/>
      <c r="CJC9" s="133"/>
      <c r="CJD9" s="133"/>
      <c r="CJE9" s="133"/>
      <c r="CJF9" s="133"/>
      <c r="CJG9" s="133"/>
      <c r="CJH9" s="133"/>
      <c r="CJI9" s="133"/>
      <c r="CJJ9" s="133"/>
      <c r="CJK9" s="133"/>
      <c r="CJL9" s="133"/>
      <c r="CJM9" s="133"/>
      <c r="CJN9" s="133"/>
      <c r="CJO9" s="133"/>
      <c r="CJP9" s="133"/>
      <c r="CJQ9" s="133"/>
      <c r="CJR9" s="133"/>
      <c r="CJS9" s="133"/>
      <c r="CJT9" s="133"/>
      <c r="CJU9" s="133"/>
      <c r="CJV9" s="133"/>
      <c r="CJW9" s="133"/>
      <c r="CJX9" s="133"/>
      <c r="CJY9" s="133"/>
      <c r="CJZ9" s="133"/>
      <c r="CKA9" s="133"/>
      <c r="CKB9" s="133"/>
      <c r="CKC9" s="133"/>
      <c r="CKD9" s="133"/>
      <c r="CKE9" s="133"/>
      <c r="CKF9" s="133"/>
      <c r="CKG9" s="133"/>
      <c r="CKH9" s="133"/>
      <c r="CKI9" s="133"/>
      <c r="CKJ9" s="133"/>
      <c r="CKK9" s="133"/>
      <c r="CKL9" s="133"/>
      <c r="CKM9" s="133"/>
      <c r="CKN9" s="133"/>
      <c r="CKO9" s="133"/>
      <c r="CKP9" s="133"/>
      <c r="CKQ9" s="133"/>
      <c r="CKR9" s="133"/>
      <c r="CKS9" s="133"/>
      <c r="CKT9" s="133"/>
      <c r="CKU9" s="133"/>
      <c r="CKV9" s="133"/>
      <c r="CKW9" s="133"/>
      <c r="CKX9" s="133"/>
      <c r="CKY9" s="133"/>
      <c r="CKZ9" s="133"/>
      <c r="CLA9" s="133"/>
      <c r="CLB9" s="133"/>
      <c r="CLC9" s="133"/>
      <c r="CLD9" s="133"/>
      <c r="CLE9" s="133"/>
      <c r="CLF9" s="133"/>
      <c r="CLG9" s="133"/>
      <c r="CLH9" s="133"/>
      <c r="CLI9" s="133"/>
      <c r="CLJ9" s="133"/>
      <c r="CLK9" s="133"/>
      <c r="CLL9" s="133"/>
      <c r="CLM9" s="133"/>
      <c r="CLN9" s="133"/>
      <c r="CLO9" s="133"/>
      <c r="CLP9" s="133"/>
      <c r="CLQ9" s="133"/>
      <c r="CLR9" s="133"/>
      <c r="CLS9" s="133"/>
      <c r="CLT9" s="133"/>
      <c r="CLU9" s="133"/>
      <c r="CLV9" s="133"/>
      <c r="CLW9" s="133"/>
      <c r="CLX9" s="133"/>
      <c r="CLY9" s="133"/>
      <c r="CLZ9" s="133"/>
      <c r="CMA9" s="133"/>
      <c r="CMB9" s="133"/>
      <c r="CMC9" s="133"/>
      <c r="CMD9" s="133"/>
      <c r="CME9" s="133"/>
      <c r="CMF9" s="133"/>
      <c r="CMG9" s="133"/>
      <c r="CMH9" s="133"/>
      <c r="CMI9" s="133"/>
      <c r="CMJ9" s="133"/>
      <c r="CMK9" s="133"/>
      <c r="CML9" s="133"/>
      <c r="CMM9" s="133"/>
      <c r="CMN9" s="133"/>
      <c r="CMO9" s="133"/>
      <c r="CMP9" s="133"/>
      <c r="CMQ9" s="133"/>
      <c r="CMR9" s="133"/>
      <c r="CMS9" s="133"/>
      <c r="CMT9" s="133"/>
      <c r="CMU9" s="133"/>
      <c r="CMV9" s="133"/>
      <c r="CMW9" s="133"/>
      <c r="CMX9" s="133"/>
      <c r="CMY9" s="133"/>
      <c r="CMZ9" s="133"/>
      <c r="CNA9" s="133"/>
      <c r="CNB9" s="133"/>
      <c r="CNC9" s="133"/>
      <c r="CND9" s="133"/>
      <c r="CNE9" s="133"/>
      <c r="CNF9" s="133"/>
      <c r="CNG9" s="133"/>
      <c r="CNH9" s="133"/>
      <c r="CNI9" s="133"/>
      <c r="CNJ9" s="133"/>
      <c r="CNK9" s="133"/>
      <c r="CNL9" s="133"/>
      <c r="CNM9" s="133"/>
      <c r="CNN9" s="133"/>
      <c r="CNO9" s="133"/>
      <c r="CNP9" s="133"/>
      <c r="CNQ9" s="133"/>
      <c r="CNR9" s="133"/>
      <c r="CNS9" s="133"/>
      <c r="CNT9" s="133"/>
      <c r="CNU9" s="133"/>
      <c r="CNV9" s="133"/>
      <c r="CNW9" s="133"/>
      <c r="CNX9" s="133"/>
      <c r="CNY9" s="133"/>
      <c r="CNZ9" s="133"/>
      <c r="COA9" s="133"/>
      <c r="COB9" s="133"/>
      <c r="COC9" s="133"/>
      <c r="COD9" s="133"/>
      <c r="COE9" s="133"/>
      <c r="COF9" s="133"/>
      <c r="COG9" s="133"/>
      <c r="COH9" s="133"/>
      <c r="COI9" s="133"/>
      <c r="COJ9" s="133"/>
      <c r="COK9" s="133"/>
      <c r="COL9" s="133"/>
      <c r="COM9" s="133"/>
      <c r="CON9" s="133"/>
      <c r="COO9" s="133"/>
      <c r="COP9" s="133"/>
      <c r="COQ9" s="133"/>
      <c r="COR9" s="133"/>
      <c r="COS9" s="133"/>
      <c r="COT9" s="133"/>
      <c r="COU9" s="133"/>
      <c r="COV9" s="133"/>
      <c r="COW9" s="133"/>
      <c r="COX9" s="133"/>
      <c r="COY9" s="133"/>
      <c r="COZ9" s="133"/>
      <c r="CPA9" s="133"/>
      <c r="CPB9" s="133"/>
      <c r="CPC9" s="133"/>
      <c r="CPD9" s="133"/>
      <c r="CPE9" s="133"/>
      <c r="CPF9" s="133"/>
      <c r="CPG9" s="133"/>
      <c r="CPH9" s="133"/>
      <c r="CPI9" s="133"/>
      <c r="CPJ9" s="133"/>
      <c r="CPK9" s="133"/>
      <c r="CPL9" s="133"/>
      <c r="CPM9" s="133"/>
      <c r="CPN9" s="133"/>
      <c r="CPO9" s="133"/>
      <c r="CPP9" s="133"/>
      <c r="CPQ9" s="133"/>
      <c r="CPR9" s="133"/>
      <c r="CPS9" s="133"/>
      <c r="CPT9" s="133"/>
      <c r="CPU9" s="133"/>
      <c r="CPV9" s="133"/>
      <c r="CPW9" s="133"/>
      <c r="CPX9" s="133"/>
      <c r="CPY9" s="133"/>
      <c r="CPZ9" s="133"/>
      <c r="CQA9" s="133"/>
      <c r="CQB9" s="133"/>
      <c r="CQC9" s="133"/>
      <c r="CQD9" s="133"/>
      <c r="CQE9" s="133"/>
      <c r="CQF9" s="133"/>
      <c r="CQG9" s="133"/>
      <c r="CQH9" s="133"/>
      <c r="CQI9" s="133"/>
      <c r="CQJ9" s="133"/>
      <c r="CQK9" s="133"/>
      <c r="CQL9" s="133"/>
      <c r="CQM9" s="133"/>
      <c r="CQN9" s="133"/>
      <c r="CQO9" s="133"/>
      <c r="CQP9" s="133"/>
      <c r="CQQ9" s="133"/>
      <c r="CQR9" s="133"/>
      <c r="CQS9" s="133"/>
      <c r="CQT9" s="133"/>
      <c r="CQU9" s="133"/>
      <c r="CQV9" s="133"/>
      <c r="CQW9" s="133"/>
      <c r="CQX9" s="133"/>
      <c r="CQY9" s="133"/>
      <c r="CQZ9" s="133"/>
      <c r="CRA9" s="133"/>
      <c r="CRB9" s="133"/>
      <c r="CRC9" s="133"/>
      <c r="CRD9" s="133"/>
      <c r="CRE9" s="133"/>
      <c r="CRF9" s="133"/>
      <c r="CRG9" s="133"/>
      <c r="CRH9" s="133"/>
      <c r="CRI9" s="133"/>
      <c r="CRJ9" s="133"/>
      <c r="CRK9" s="133"/>
      <c r="CRL9" s="133"/>
      <c r="CRM9" s="133"/>
      <c r="CRN9" s="133"/>
      <c r="CRO9" s="133"/>
      <c r="CRP9" s="133"/>
      <c r="CRQ9" s="133"/>
      <c r="CRR9" s="133"/>
      <c r="CRS9" s="133"/>
      <c r="CRT9" s="133"/>
      <c r="CRU9" s="133"/>
      <c r="CRV9" s="133"/>
      <c r="CRW9" s="133"/>
      <c r="CRX9" s="133"/>
      <c r="CRY9" s="133"/>
      <c r="CRZ9" s="133"/>
      <c r="CSA9" s="133"/>
      <c r="CSB9" s="133"/>
      <c r="CSC9" s="133"/>
      <c r="CSD9" s="133"/>
      <c r="CSE9" s="133"/>
      <c r="CSF9" s="133"/>
      <c r="CSG9" s="133"/>
      <c r="CSH9" s="133"/>
      <c r="CSI9" s="133"/>
      <c r="CSJ9" s="133"/>
      <c r="CSK9" s="133"/>
      <c r="CSL9" s="133"/>
      <c r="CSM9" s="133"/>
      <c r="CSN9" s="133"/>
      <c r="CSO9" s="133"/>
      <c r="CSP9" s="133"/>
      <c r="CSQ9" s="133"/>
      <c r="CSR9" s="133"/>
      <c r="CSS9" s="133"/>
      <c r="CST9" s="133"/>
      <c r="CSU9" s="133"/>
      <c r="CSV9" s="133"/>
      <c r="CSW9" s="133"/>
      <c r="CSX9" s="133"/>
      <c r="CSY9" s="133"/>
      <c r="CSZ9" s="133"/>
      <c r="CTA9" s="133"/>
      <c r="CTB9" s="133"/>
      <c r="CTC9" s="133"/>
      <c r="CTD9" s="133"/>
      <c r="CTE9" s="133"/>
      <c r="CTF9" s="133"/>
      <c r="CTG9" s="133"/>
      <c r="CTH9" s="133"/>
      <c r="CTI9" s="133"/>
      <c r="CTJ9" s="133"/>
      <c r="CTK9" s="133"/>
      <c r="CTL9" s="133"/>
      <c r="CTM9" s="133"/>
      <c r="CTN9" s="133"/>
      <c r="CTO9" s="133"/>
      <c r="CTP9" s="133"/>
      <c r="CTQ9" s="133"/>
      <c r="CTR9" s="133"/>
      <c r="CTS9" s="133"/>
      <c r="CTT9" s="133"/>
      <c r="CTU9" s="133"/>
      <c r="CTV9" s="133"/>
      <c r="CTW9" s="133"/>
      <c r="CTX9" s="133"/>
      <c r="CTY9" s="133"/>
      <c r="CTZ9" s="133"/>
      <c r="CUA9" s="133"/>
      <c r="CUB9" s="133"/>
      <c r="CUC9" s="133"/>
      <c r="CUD9" s="133"/>
      <c r="CUE9" s="133"/>
      <c r="CUF9" s="133"/>
      <c r="CUG9" s="133"/>
      <c r="CUH9" s="133"/>
      <c r="CUI9" s="133"/>
      <c r="CUJ9" s="133"/>
      <c r="CUK9" s="133"/>
      <c r="CUL9" s="133"/>
      <c r="CUM9" s="133"/>
      <c r="CUN9" s="133"/>
      <c r="CUO9" s="133"/>
      <c r="CUP9" s="133"/>
      <c r="CUQ9" s="133"/>
      <c r="CUR9" s="133"/>
      <c r="CUS9" s="133"/>
      <c r="CUT9" s="133"/>
      <c r="CUU9" s="133"/>
      <c r="CUV9" s="133"/>
      <c r="CUW9" s="133"/>
      <c r="CUX9" s="133"/>
      <c r="CUY9" s="133"/>
      <c r="CUZ9" s="133"/>
      <c r="CVA9" s="133"/>
      <c r="CVB9" s="133"/>
      <c r="CVC9" s="133"/>
      <c r="CVD9" s="133"/>
      <c r="CVE9" s="133"/>
      <c r="CVF9" s="133"/>
      <c r="CVG9" s="133"/>
      <c r="CVH9" s="133"/>
      <c r="CVI9" s="133"/>
      <c r="CVJ9" s="133"/>
      <c r="CVK9" s="133"/>
      <c r="CVL9" s="133"/>
      <c r="CVM9" s="133"/>
      <c r="CVN9" s="133"/>
      <c r="CVO9" s="133"/>
      <c r="CVP9" s="133"/>
      <c r="CVQ9" s="133"/>
      <c r="CVR9" s="133"/>
      <c r="CVS9" s="133"/>
      <c r="CVT9" s="133"/>
      <c r="CVU9" s="133"/>
      <c r="CVV9" s="133"/>
      <c r="CVW9" s="133"/>
      <c r="CVX9" s="133"/>
      <c r="CVY9" s="133"/>
      <c r="CVZ9" s="133"/>
      <c r="CWA9" s="133"/>
      <c r="CWB9" s="133"/>
      <c r="CWC9" s="133"/>
      <c r="CWD9" s="133"/>
      <c r="CWE9" s="133"/>
      <c r="CWF9" s="133"/>
      <c r="CWG9" s="133"/>
      <c r="CWH9" s="133"/>
      <c r="CWI9" s="133"/>
      <c r="CWJ9" s="133"/>
      <c r="CWK9" s="133"/>
      <c r="CWL9" s="133"/>
      <c r="CWM9" s="133"/>
      <c r="CWN9" s="133"/>
      <c r="CWO9" s="133"/>
      <c r="CWP9" s="133"/>
      <c r="CWQ9" s="133"/>
      <c r="CWR9" s="133"/>
      <c r="CWS9" s="133"/>
      <c r="CWT9" s="133"/>
      <c r="CWU9" s="133"/>
      <c r="CWV9" s="133"/>
      <c r="CWW9" s="133"/>
      <c r="CWX9" s="133"/>
      <c r="CWY9" s="133"/>
      <c r="CWZ9" s="133"/>
      <c r="CXA9" s="133"/>
      <c r="CXB9" s="133"/>
      <c r="CXC9" s="133"/>
      <c r="CXD9" s="133"/>
      <c r="CXE9" s="133"/>
      <c r="CXF9" s="133"/>
      <c r="CXG9" s="133"/>
      <c r="CXH9" s="133"/>
      <c r="CXI9" s="133"/>
      <c r="CXJ9" s="133"/>
      <c r="CXK9" s="133"/>
      <c r="CXL9" s="133"/>
      <c r="CXM9" s="133"/>
      <c r="CXN9" s="133"/>
      <c r="CXO9" s="133"/>
      <c r="CXP9" s="133"/>
      <c r="CXQ9" s="133"/>
      <c r="CXR9" s="133"/>
      <c r="CXS9" s="133"/>
      <c r="CXT9" s="133"/>
      <c r="CXU9" s="133"/>
      <c r="CXV9" s="133"/>
      <c r="CXW9" s="133"/>
      <c r="CXX9" s="133"/>
      <c r="CXY9" s="133"/>
      <c r="CXZ9" s="133"/>
      <c r="CYA9" s="133"/>
      <c r="CYB9" s="133"/>
      <c r="CYC9" s="133"/>
      <c r="CYD9" s="133"/>
      <c r="CYE9" s="133"/>
      <c r="CYF9" s="133"/>
      <c r="CYG9" s="133"/>
      <c r="CYH9" s="133"/>
      <c r="CYI9" s="133"/>
      <c r="CYJ9" s="133"/>
      <c r="CYK9" s="133"/>
      <c r="CYL9" s="133"/>
      <c r="CYM9" s="133"/>
      <c r="CYN9" s="133"/>
      <c r="CYO9" s="133"/>
      <c r="CYP9" s="133"/>
      <c r="CYQ9" s="133"/>
      <c r="CYR9" s="133"/>
      <c r="CYS9" s="133"/>
      <c r="CYT9" s="133"/>
      <c r="CYU9" s="133"/>
      <c r="CYV9" s="133"/>
      <c r="CYW9" s="133"/>
      <c r="CYX9" s="133"/>
      <c r="CYY9" s="133"/>
      <c r="CYZ9" s="133"/>
      <c r="CZA9" s="133"/>
      <c r="CZB9" s="133"/>
      <c r="CZC9" s="133"/>
      <c r="CZD9" s="133"/>
      <c r="CZE9" s="133"/>
      <c r="CZF9" s="133"/>
      <c r="CZG9" s="133"/>
      <c r="CZH9" s="133"/>
      <c r="CZI9" s="133"/>
      <c r="CZJ9" s="133"/>
      <c r="CZK9" s="133"/>
      <c r="CZL9" s="133"/>
      <c r="CZM9" s="133"/>
      <c r="CZN9" s="133"/>
      <c r="CZO9" s="133"/>
      <c r="CZP9" s="133"/>
      <c r="CZQ9" s="133"/>
      <c r="CZR9" s="133"/>
      <c r="CZS9" s="133"/>
      <c r="CZT9" s="133"/>
      <c r="CZU9" s="133"/>
      <c r="CZV9" s="133"/>
      <c r="CZW9" s="133"/>
      <c r="CZX9" s="133"/>
      <c r="CZY9" s="133"/>
      <c r="CZZ9" s="133"/>
      <c r="DAA9" s="133"/>
      <c r="DAB9" s="133"/>
      <c r="DAC9" s="133"/>
      <c r="DAD9" s="133"/>
      <c r="DAE9" s="133"/>
      <c r="DAF9" s="133"/>
      <c r="DAG9" s="133"/>
      <c r="DAH9" s="133"/>
      <c r="DAI9" s="133"/>
      <c r="DAJ9" s="133"/>
      <c r="DAK9" s="133"/>
      <c r="DAL9" s="133"/>
      <c r="DAM9" s="133"/>
      <c r="DAN9" s="133"/>
      <c r="DAO9" s="133"/>
      <c r="DAP9" s="133"/>
      <c r="DAQ9" s="133"/>
      <c r="DAR9" s="133"/>
      <c r="DAS9" s="133"/>
      <c r="DAT9" s="133"/>
      <c r="DAU9" s="133"/>
      <c r="DAV9" s="133"/>
      <c r="DAW9" s="133"/>
      <c r="DAX9" s="133"/>
      <c r="DAY9" s="133"/>
      <c r="DAZ9" s="133"/>
      <c r="DBA9" s="133"/>
      <c r="DBB9" s="133"/>
      <c r="DBC9" s="133"/>
      <c r="DBD9" s="133"/>
      <c r="DBE9" s="133"/>
      <c r="DBF9" s="133"/>
      <c r="DBG9" s="133"/>
      <c r="DBH9" s="133"/>
      <c r="DBI9" s="133"/>
      <c r="DBJ9" s="133"/>
      <c r="DBK9" s="133"/>
      <c r="DBL9" s="133"/>
      <c r="DBM9" s="133"/>
      <c r="DBN9" s="133"/>
      <c r="DBO9" s="133"/>
      <c r="DBP9" s="133"/>
      <c r="DBQ9" s="133"/>
      <c r="DBR9" s="133"/>
      <c r="DBS9" s="133"/>
      <c r="DBT9" s="133"/>
      <c r="DBU9" s="133"/>
      <c r="DBV9" s="133"/>
      <c r="DBW9" s="133"/>
      <c r="DBX9" s="133"/>
      <c r="DBY9" s="133"/>
      <c r="DBZ9" s="133"/>
      <c r="DCA9" s="133"/>
      <c r="DCB9" s="133"/>
      <c r="DCC9" s="133"/>
      <c r="DCD9" s="133"/>
      <c r="DCE9" s="133"/>
      <c r="DCF9" s="133"/>
      <c r="DCG9" s="133"/>
      <c r="DCH9" s="133"/>
      <c r="DCI9" s="133"/>
      <c r="DCJ9" s="133"/>
      <c r="DCK9" s="133"/>
      <c r="DCL9" s="133"/>
      <c r="DCM9" s="133"/>
      <c r="DCN9" s="133"/>
      <c r="DCO9" s="133"/>
      <c r="DCP9" s="133"/>
      <c r="DCQ9" s="133"/>
      <c r="DCR9" s="133"/>
      <c r="DCS9" s="133"/>
      <c r="DCT9" s="133"/>
      <c r="DCU9" s="133"/>
      <c r="DCV9" s="133"/>
      <c r="DCW9" s="133"/>
      <c r="DCX9" s="133"/>
      <c r="DCY9" s="133"/>
      <c r="DCZ9" s="133"/>
      <c r="DDA9" s="133"/>
      <c r="DDB9" s="133"/>
      <c r="DDC9" s="133"/>
      <c r="DDD9" s="133"/>
      <c r="DDE9" s="133"/>
      <c r="DDF9" s="133"/>
      <c r="DDG9" s="133"/>
      <c r="DDH9" s="133"/>
      <c r="DDI9" s="133"/>
      <c r="DDJ9" s="133"/>
      <c r="DDK9" s="133"/>
      <c r="DDL9" s="133"/>
      <c r="DDM9" s="133"/>
      <c r="DDN9" s="133"/>
      <c r="DDO9" s="133"/>
      <c r="DDP9" s="133"/>
      <c r="DDQ9" s="133"/>
      <c r="DDR9" s="133"/>
      <c r="DDS9" s="133"/>
      <c r="DDT9" s="133"/>
      <c r="DDU9" s="133"/>
      <c r="DDV9" s="133"/>
      <c r="DDW9" s="133"/>
      <c r="DDX9" s="133"/>
      <c r="DDY9" s="133"/>
      <c r="DDZ9" s="133"/>
      <c r="DEA9" s="133"/>
      <c r="DEB9" s="133"/>
      <c r="DEC9" s="133"/>
      <c r="DED9" s="133"/>
      <c r="DEE9" s="133"/>
      <c r="DEF9" s="133"/>
      <c r="DEG9" s="133"/>
      <c r="DEH9" s="133"/>
      <c r="DEI9" s="133"/>
      <c r="DEJ9" s="133"/>
      <c r="DEK9" s="133"/>
      <c r="DEL9" s="133"/>
      <c r="DEM9" s="133"/>
      <c r="DEN9" s="133"/>
      <c r="DEO9" s="133"/>
      <c r="DEP9" s="133"/>
      <c r="DEQ9" s="133"/>
      <c r="DER9" s="133"/>
      <c r="DES9" s="133"/>
      <c r="DET9" s="133"/>
      <c r="DEU9" s="133"/>
      <c r="DEV9" s="133"/>
      <c r="DEW9" s="133"/>
      <c r="DEX9" s="133"/>
      <c r="DEY9" s="133"/>
      <c r="DEZ9" s="133"/>
      <c r="DFA9" s="133"/>
      <c r="DFB9" s="133"/>
      <c r="DFC9" s="133"/>
      <c r="DFD9" s="133"/>
      <c r="DFE9" s="133"/>
      <c r="DFF9" s="133"/>
      <c r="DFG9" s="133"/>
      <c r="DFH9" s="133"/>
      <c r="DFI9" s="133"/>
      <c r="DFJ9" s="133"/>
      <c r="DFK9" s="133"/>
      <c r="DFL9" s="133"/>
      <c r="DFM9" s="133"/>
      <c r="DFN9" s="133"/>
      <c r="DFO9" s="133"/>
      <c r="DFP9" s="133"/>
      <c r="DFQ9" s="133"/>
      <c r="DFR9" s="133"/>
      <c r="DFS9" s="133"/>
      <c r="DFT9" s="133"/>
      <c r="DFU9" s="133"/>
      <c r="DFV9" s="133"/>
      <c r="DFW9" s="133"/>
      <c r="DFX9" s="133"/>
      <c r="DFY9" s="133"/>
      <c r="DFZ9" s="133"/>
      <c r="DGA9" s="133"/>
      <c r="DGB9" s="133"/>
      <c r="DGC9" s="133"/>
      <c r="DGD9" s="133"/>
      <c r="DGE9" s="133"/>
      <c r="DGF9" s="133"/>
      <c r="DGG9" s="133"/>
      <c r="DGH9" s="133"/>
      <c r="DGI9" s="133"/>
      <c r="DGJ9" s="133"/>
      <c r="DGK9" s="133"/>
      <c r="DGL9" s="133"/>
      <c r="DGM9" s="133"/>
      <c r="DGN9" s="133"/>
      <c r="DGO9" s="133"/>
      <c r="DGP9" s="133"/>
      <c r="DGQ9" s="133"/>
      <c r="DGR9" s="133"/>
      <c r="DGS9" s="133"/>
      <c r="DGT9" s="133"/>
      <c r="DGU9" s="133"/>
      <c r="DGV9" s="133"/>
      <c r="DGW9" s="133"/>
      <c r="DGX9" s="133"/>
      <c r="DGY9" s="133"/>
      <c r="DGZ9" s="133"/>
      <c r="DHA9" s="133"/>
      <c r="DHB9" s="133"/>
      <c r="DHC9" s="133"/>
      <c r="DHD9" s="133"/>
      <c r="DHE9" s="133"/>
      <c r="DHF9" s="133"/>
      <c r="DHG9" s="133"/>
      <c r="DHH9" s="133"/>
      <c r="DHI9" s="133"/>
      <c r="DHJ9" s="133"/>
      <c r="DHK9" s="133"/>
      <c r="DHL9" s="133"/>
      <c r="DHM9" s="133"/>
      <c r="DHN9" s="133"/>
      <c r="DHO9" s="133"/>
      <c r="DHP9" s="133"/>
      <c r="DHQ9" s="133"/>
      <c r="DHR9" s="133"/>
      <c r="DHS9" s="133"/>
      <c r="DHT9" s="133"/>
      <c r="DHU9" s="133"/>
      <c r="DHV9" s="133"/>
      <c r="DHW9" s="133"/>
      <c r="DHX9" s="133"/>
      <c r="DHY9" s="133"/>
      <c r="DHZ9" s="133"/>
      <c r="DIA9" s="133"/>
      <c r="DIB9" s="133"/>
      <c r="DIC9" s="133"/>
      <c r="DID9" s="133"/>
      <c r="DIE9" s="133"/>
      <c r="DIF9" s="133"/>
      <c r="DIG9" s="133"/>
      <c r="DIH9" s="133"/>
      <c r="DII9" s="133"/>
      <c r="DIJ9" s="133"/>
      <c r="DIK9" s="133"/>
      <c r="DIL9" s="133"/>
      <c r="DIM9" s="133"/>
      <c r="DIN9" s="133"/>
      <c r="DIO9" s="133"/>
      <c r="DIP9" s="133"/>
      <c r="DIQ9" s="133"/>
      <c r="DIR9" s="133"/>
      <c r="DIS9" s="133"/>
      <c r="DIT9" s="133"/>
      <c r="DIU9" s="133"/>
      <c r="DIV9" s="133"/>
      <c r="DIW9" s="133"/>
      <c r="DIX9" s="133"/>
      <c r="DIY9" s="133"/>
      <c r="DIZ9" s="133"/>
      <c r="DJA9" s="133"/>
      <c r="DJB9" s="133"/>
      <c r="DJC9" s="133"/>
      <c r="DJD9" s="133"/>
      <c r="DJE9" s="133"/>
      <c r="DJF9" s="133"/>
      <c r="DJG9" s="133"/>
      <c r="DJH9" s="133"/>
      <c r="DJI9" s="133"/>
      <c r="DJJ9" s="133"/>
      <c r="DJK9" s="133"/>
      <c r="DJL9" s="133"/>
      <c r="DJM9" s="133"/>
      <c r="DJN9" s="133"/>
      <c r="DJO9" s="133"/>
      <c r="DJP9" s="133"/>
      <c r="DJQ9" s="133"/>
      <c r="DJR9" s="133"/>
      <c r="DJS9" s="133"/>
      <c r="DJT9" s="133"/>
      <c r="DJU9" s="133"/>
      <c r="DJV9" s="133"/>
      <c r="DJW9" s="133"/>
      <c r="DJX9" s="133"/>
      <c r="DJY9" s="133"/>
      <c r="DJZ9" s="133"/>
      <c r="DKA9" s="133"/>
      <c r="DKB9" s="133"/>
      <c r="DKC9" s="133"/>
      <c r="DKD9" s="133"/>
      <c r="DKE9" s="133"/>
      <c r="DKF9" s="133"/>
      <c r="DKG9" s="133"/>
      <c r="DKH9" s="133"/>
      <c r="DKI9" s="133"/>
      <c r="DKJ9" s="133"/>
      <c r="DKK9" s="133"/>
      <c r="DKL9" s="133"/>
      <c r="DKM9" s="133"/>
      <c r="DKN9" s="133"/>
      <c r="DKO9" s="133"/>
      <c r="DKP9" s="133"/>
      <c r="DKQ9" s="133"/>
      <c r="DKR9" s="133"/>
      <c r="DKS9" s="133"/>
      <c r="DKT9" s="133"/>
      <c r="DKU9" s="133"/>
      <c r="DKV9" s="133"/>
      <c r="DKW9" s="133"/>
      <c r="DKX9" s="133"/>
      <c r="DKY9" s="133"/>
      <c r="DKZ9" s="133"/>
      <c r="DLA9" s="133"/>
      <c r="DLB9" s="133"/>
      <c r="DLC9" s="133"/>
      <c r="DLD9" s="133"/>
      <c r="DLE9" s="133"/>
      <c r="DLF9" s="133"/>
      <c r="DLG9" s="133"/>
      <c r="DLH9" s="133"/>
      <c r="DLI9" s="133"/>
      <c r="DLJ9" s="133"/>
      <c r="DLK9" s="133"/>
      <c r="DLL9" s="133"/>
      <c r="DLM9" s="133"/>
      <c r="DLN9" s="133"/>
      <c r="DLO9" s="133"/>
      <c r="DLP9" s="133"/>
      <c r="DLQ9" s="133"/>
      <c r="DLR9" s="133"/>
      <c r="DLS9" s="133"/>
      <c r="DLT9" s="133"/>
      <c r="DLU9" s="133"/>
      <c r="DLV9" s="133"/>
      <c r="DLW9" s="133"/>
      <c r="DLX9" s="133"/>
      <c r="DLY9" s="133"/>
      <c r="DLZ9" s="133"/>
      <c r="DMA9" s="133"/>
      <c r="DMB9" s="133"/>
      <c r="DMC9" s="133"/>
      <c r="DMD9" s="133"/>
      <c r="DME9" s="133"/>
      <c r="DMF9" s="133"/>
      <c r="DMG9" s="133"/>
      <c r="DMH9" s="133"/>
      <c r="DMI9" s="133"/>
      <c r="DMJ9" s="133"/>
      <c r="DMK9" s="133"/>
      <c r="DML9" s="133"/>
      <c r="DMM9" s="133"/>
      <c r="DMN9" s="133"/>
      <c r="DMO9" s="133"/>
      <c r="DMP9" s="133"/>
      <c r="DMQ9" s="133"/>
      <c r="DMR9" s="133"/>
      <c r="DMS9" s="133"/>
      <c r="DMT9" s="133"/>
      <c r="DMU9" s="133"/>
      <c r="DMV9" s="133"/>
      <c r="DMW9" s="133"/>
      <c r="DMX9" s="133"/>
      <c r="DMY9" s="133"/>
      <c r="DMZ9" s="133"/>
      <c r="DNA9" s="133"/>
      <c r="DNB9" s="133"/>
      <c r="DNC9" s="133"/>
      <c r="DND9" s="133"/>
      <c r="DNE9" s="133"/>
      <c r="DNF9" s="133"/>
      <c r="DNG9" s="133"/>
      <c r="DNH9" s="133"/>
      <c r="DNI9" s="133"/>
      <c r="DNJ9" s="133"/>
      <c r="DNK9" s="133"/>
      <c r="DNL9" s="133"/>
      <c r="DNM9" s="133"/>
      <c r="DNN9" s="133"/>
      <c r="DNO9" s="133"/>
      <c r="DNP9" s="133"/>
      <c r="DNQ9" s="133"/>
      <c r="DNR9" s="133"/>
      <c r="DNS9" s="133"/>
      <c r="DNT9" s="133"/>
      <c r="DNU9" s="133"/>
      <c r="DNV9" s="133"/>
      <c r="DNW9" s="133"/>
      <c r="DNX9" s="133"/>
      <c r="DNY9" s="133"/>
      <c r="DNZ9" s="133"/>
      <c r="DOA9" s="133"/>
      <c r="DOB9" s="133"/>
      <c r="DOC9" s="133"/>
      <c r="DOD9" s="133"/>
      <c r="DOE9" s="133"/>
      <c r="DOF9" s="133"/>
      <c r="DOG9" s="133"/>
      <c r="DOH9" s="133"/>
      <c r="DOI9" s="133"/>
      <c r="DOJ9" s="133"/>
      <c r="DOK9" s="133"/>
      <c r="DOL9" s="133"/>
      <c r="DOM9" s="133"/>
      <c r="DON9" s="133"/>
      <c r="DOO9" s="133"/>
      <c r="DOP9" s="133"/>
      <c r="DOQ9" s="133"/>
      <c r="DOR9" s="133"/>
      <c r="DOS9" s="133"/>
      <c r="DOT9" s="133"/>
      <c r="DOU9" s="133"/>
      <c r="DOV9" s="133"/>
      <c r="DOW9" s="133"/>
      <c r="DOX9" s="133"/>
      <c r="DOY9" s="133"/>
      <c r="DOZ9" s="133"/>
      <c r="DPA9" s="133"/>
      <c r="DPB9" s="133"/>
      <c r="DPC9" s="133"/>
      <c r="DPD9" s="133"/>
      <c r="DPE9" s="133"/>
      <c r="DPF9" s="133"/>
      <c r="DPG9" s="133"/>
      <c r="DPH9" s="133"/>
      <c r="DPI9" s="133"/>
      <c r="DPJ9" s="133"/>
      <c r="DPK9" s="133"/>
      <c r="DPL9" s="133"/>
      <c r="DPM9" s="133"/>
      <c r="DPN9" s="133"/>
      <c r="DPO9" s="133"/>
      <c r="DPP9" s="133"/>
      <c r="DPQ9" s="133"/>
      <c r="DPR9" s="133"/>
      <c r="DPS9" s="133"/>
      <c r="DPT9" s="133"/>
      <c r="DPU9" s="133"/>
      <c r="DPV9" s="133"/>
      <c r="DPW9" s="133"/>
      <c r="DPX9" s="133"/>
      <c r="DPY9" s="133"/>
      <c r="DPZ9" s="133"/>
      <c r="DQA9" s="133"/>
      <c r="DQB9" s="133"/>
      <c r="DQC9" s="133"/>
      <c r="DQD9" s="133"/>
      <c r="DQE9" s="133"/>
      <c r="DQF9" s="133"/>
      <c r="DQG9" s="133"/>
      <c r="DQH9" s="133"/>
      <c r="DQI9" s="133"/>
      <c r="DQJ9" s="133"/>
      <c r="DQK9" s="133"/>
      <c r="DQL9" s="133"/>
      <c r="DQM9" s="133"/>
      <c r="DQN9" s="133"/>
      <c r="DQO9" s="133"/>
      <c r="DQP9" s="133"/>
      <c r="DQQ9" s="133"/>
      <c r="DQR9" s="133"/>
      <c r="DQS9" s="133"/>
      <c r="DQT9" s="133"/>
      <c r="DQU9" s="133"/>
      <c r="DQV9" s="133"/>
      <c r="DQW9" s="133"/>
      <c r="DQX9" s="133"/>
      <c r="DQY9" s="133"/>
      <c r="DQZ9" s="133"/>
      <c r="DRA9" s="133"/>
      <c r="DRB9" s="133"/>
      <c r="DRC9" s="133"/>
      <c r="DRD9" s="133"/>
      <c r="DRE9" s="133"/>
      <c r="DRF9" s="133"/>
      <c r="DRG9" s="133"/>
      <c r="DRH9" s="133"/>
      <c r="DRI9" s="133"/>
      <c r="DRJ9" s="133"/>
      <c r="DRK9" s="133"/>
      <c r="DRL9" s="133"/>
      <c r="DRM9" s="133"/>
      <c r="DRN9" s="133"/>
      <c r="DRO9" s="133"/>
      <c r="DRP9" s="133"/>
      <c r="DRQ9" s="133"/>
      <c r="DRR9" s="133"/>
      <c r="DRS9" s="133"/>
      <c r="DRT9" s="133"/>
      <c r="DRU9" s="133"/>
      <c r="DRV9" s="133"/>
      <c r="DRW9" s="133"/>
      <c r="DRX9" s="133"/>
      <c r="DRY9" s="133"/>
      <c r="DRZ9" s="133"/>
      <c r="DSA9" s="133"/>
      <c r="DSB9" s="133"/>
      <c r="DSC9" s="133"/>
      <c r="DSD9" s="133"/>
      <c r="DSE9" s="133"/>
      <c r="DSF9" s="133"/>
      <c r="DSG9" s="133"/>
      <c r="DSH9" s="133"/>
      <c r="DSI9" s="133"/>
      <c r="DSJ9" s="133"/>
      <c r="DSK9" s="133"/>
      <c r="DSL9" s="133"/>
      <c r="DSM9" s="133"/>
      <c r="DSN9" s="133"/>
      <c r="DSO9" s="133"/>
      <c r="DSP9" s="133"/>
      <c r="DSQ9" s="133"/>
      <c r="DSR9" s="133"/>
      <c r="DSS9" s="133"/>
      <c r="DST9" s="133"/>
      <c r="DSU9" s="133"/>
      <c r="DSV9" s="133"/>
      <c r="DSW9" s="133"/>
      <c r="DSX9" s="133"/>
      <c r="DSY9" s="133"/>
      <c r="DSZ9" s="133"/>
      <c r="DTA9" s="133"/>
      <c r="DTB9" s="133"/>
      <c r="DTC9" s="133"/>
      <c r="DTD9" s="133"/>
      <c r="DTE9" s="133"/>
      <c r="DTF9" s="133"/>
      <c r="DTG9" s="133"/>
      <c r="DTH9" s="133"/>
      <c r="DTI9" s="133"/>
      <c r="DTJ9" s="133"/>
      <c r="DTK9" s="133"/>
      <c r="DTL9" s="133"/>
      <c r="DTM9" s="133"/>
      <c r="DTN9" s="133"/>
      <c r="DTO9" s="133"/>
      <c r="DTP9" s="133"/>
      <c r="DTQ9" s="133"/>
      <c r="DTR9" s="133"/>
      <c r="DTS9" s="133"/>
      <c r="DTT9" s="133"/>
      <c r="DTU9" s="133"/>
      <c r="DTV9" s="133"/>
      <c r="DTW9" s="133"/>
      <c r="DTX9" s="133"/>
      <c r="DTY9" s="133"/>
      <c r="DTZ9" s="133"/>
      <c r="DUA9" s="133"/>
      <c r="DUB9" s="133"/>
      <c r="DUC9" s="133"/>
      <c r="DUD9" s="133"/>
      <c r="DUE9" s="133"/>
      <c r="DUF9" s="133"/>
      <c r="DUG9" s="133"/>
      <c r="DUH9" s="133"/>
      <c r="DUI9" s="133"/>
      <c r="DUJ9" s="133"/>
      <c r="DUK9" s="133"/>
      <c r="DUL9" s="133"/>
      <c r="DUM9" s="133"/>
      <c r="DUN9" s="133"/>
      <c r="DUO9" s="133"/>
      <c r="DUP9" s="133"/>
      <c r="DUQ9" s="133"/>
      <c r="DUR9" s="133"/>
      <c r="DUS9" s="133"/>
      <c r="DUT9" s="133"/>
      <c r="DUU9" s="133"/>
      <c r="DUV9" s="133"/>
      <c r="DUW9" s="133"/>
      <c r="DUX9" s="133"/>
      <c r="DUY9" s="133"/>
      <c r="DUZ9" s="133"/>
      <c r="DVA9" s="133"/>
      <c r="DVB9" s="133"/>
      <c r="DVC9" s="133"/>
      <c r="DVD9" s="133"/>
      <c r="DVE9" s="133"/>
      <c r="DVF9" s="133"/>
      <c r="DVG9" s="133"/>
      <c r="DVH9" s="133"/>
      <c r="DVI9" s="133"/>
      <c r="DVJ9" s="133"/>
      <c r="DVK9" s="133"/>
      <c r="DVL9" s="133"/>
      <c r="DVM9" s="133"/>
      <c r="DVN9" s="133"/>
      <c r="DVO9" s="133"/>
      <c r="DVP9" s="133"/>
      <c r="DVQ9" s="133"/>
      <c r="DVR9" s="133"/>
      <c r="DVS9" s="133"/>
      <c r="DVT9" s="133"/>
      <c r="DVU9" s="133"/>
      <c r="DVV9" s="133"/>
      <c r="DVW9" s="133"/>
      <c r="DVX9" s="133"/>
      <c r="DVY9" s="133"/>
      <c r="DVZ9" s="133"/>
      <c r="DWA9" s="133"/>
      <c r="DWB9" s="133"/>
      <c r="DWC9" s="133"/>
      <c r="DWD9" s="133"/>
      <c r="DWE9" s="133"/>
      <c r="DWF9" s="133"/>
      <c r="DWG9" s="133"/>
      <c r="DWH9" s="133"/>
      <c r="DWI9" s="133"/>
      <c r="DWJ9" s="133"/>
      <c r="DWK9" s="133"/>
      <c r="DWL9" s="133"/>
      <c r="DWM9" s="133"/>
      <c r="DWN9" s="133"/>
      <c r="DWO9" s="133"/>
      <c r="DWP9" s="133"/>
      <c r="DWQ9" s="133"/>
      <c r="DWR9" s="133"/>
      <c r="DWS9" s="133"/>
      <c r="DWT9" s="133"/>
      <c r="DWU9" s="133"/>
      <c r="DWV9" s="133"/>
      <c r="DWW9" s="133"/>
      <c r="DWX9" s="133"/>
      <c r="DWY9" s="133"/>
      <c r="DWZ9" s="133"/>
      <c r="DXA9" s="133"/>
      <c r="DXB9" s="133"/>
      <c r="DXC9" s="133"/>
      <c r="DXD9" s="133"/>
      <c r="DXE9" s="133"/>
      <c r="DXF9" s="133"/>
      <c r="DXG9" s="133"/>
      <c r="DXH9" s="133"/>
      <c r="DXI9" s="133"/>
      <c r="DXJ9" s="133"/>
      <c r="DXK9" s="133"/>
      <c r="DXL9" s="133"/>
      <c r="DXM9" s="133"/>
      <c r="DXN9" s="133"/>
      <c r="DXO9" s="133"/>
      <c r="DXP9" s="133"/>
      <c r="DXQ9" s="133"/>
      <c r="DXR9" s="133"/>
      <c r="DXS9" s="133"/>
      <c r="DXT9" s="133"/>
      <c r="DXU9" s="133"/>
      <c r="DXV9" s="133"/>
      <c r="DXW9" s="133"/>
      <c r="DXX9" s="133"/>
      <c r="DXY9" s="133"/>
      <c r="DXZ9" s="133"/>
      <c r="DYA9" s="133"/>
      <c r="DYB9" s="133"/>
      <c r="DYC9" s="133"/>
      <c r="DYD9" s="133"/>
      <c r="DYE9" s="133"/>
      <c r="DYF9" s="133"/>
      <c r="DYG9" s="133"/>
      <c r="DYH9" s="133"/>
      <c r="DYI9" s="133"/>
      <c r="DYJ9" s="133"/>
      <c r="DYK9" s="133"/>
      <c r="DYL9" s="133"/>
      <c r="DYM9" s="133"/>
      <c r="DYN9" s="133"/>
      <c r="DYO9" s="133"/>
      <c r="DYP9" s="133"/>
      <c r="DYQ9" s="133"/>
      <c r="DYR9" s="133"/>
      <c r="DYS9" s="133"/>
      <c r="DYT9" s="133"/>
      <c r="DYU9" s="133"/>
      <c r="DYV9" s="133"/>
      <c r="DYW9" s="133"/>
      <c r="DYX9" s="133"/>
      <c r="DYY9" s="133"/>
      <c r="DYZ9" s="133"/>
      <c r="DZA9" s="133"/>
      <c r="DZB9" s="133"/>
      <c r="DZC9" s="133"/>
      <c r="DZD9" s="133"/>
      <c r="DZE9" s="133"/>
      <c r="DZF9" s="133"/>
      <c r="DZG9" s="133"/>
      <c r="DZH9" s="133"/>
      <c r="DZI9" s="133"/>
      <c r="DZJ9" s="133"/>
      <c r="DZK9" s="133"/>
      <c r="DZL9" s="133"/>
      <c r="DZM9" s="133"/>
      <c r="DZN9" s="133"/>
      <c r="DZO9" s="133"/>
      <c r="DZP9" s="133"/>
      <c r="DZQ9" s="133"/>
      <c r="DZR9" s="133"/>
      <c r="DZS9" s="133"/>
      <c r="DZT9" s="133"/>
      <c r="DZU9" s="133"/>
      <c r="DZV9" s="133"/>
      <c r="DZW9" s="133"/>
      <c r="DZX9" s="133"/>
      <c r="DZY9" s="133"/>
      <c r="DZZ9" s="133"/>
      <c r="EAA9" s="133"/>
      <c r="EAB9" s="133"/>
      <c r="EAC9" s="133"/>
      <c r="EAD9" s="133"/>
      <c r="EAE9" s="133"/>
      <c r="EAF9" s="133"/>
      <c r="EAG9" s="133"/>
      <c r="EAH9" s="133"/>
      <c r="EAI9" s="133"/>
      <c r="EAJ9" s="133"/>
      <c r="EAK9" s="133"/>
      <c r="EAL9" s="133"/>
      <c r="EAM9" s="133"/>
      <c r="EAN9" s="133"/>
      <c r="EAO9" s="133"/>
      <c r="EAP9" s="133"/>
      <c r="EAQ9" s="133"/>
      <c r="EAR9" s="133"/>
      <c r="EAS9" s="133"/>
      <c r="EAT9" s="133"/>
      <c r="EAU9" s="133"/>
      <c r="EAV9" s="133"/>
      <c r="EAW9" s="133"/>
      <c r="EAX9" s="133"/>
      <c r="EAY9" s="133"/>
      <c r="EAZ9" s="133"/>
      <c r="EBA9" s="133"/>
      <c r="EBB9" s="133"/>
      <c r="EBC9" s="133"/>
      <c r="EBD9" s="133"/>
      <c r="EBE9" s="133"/>
      <c r="EBF9" s="133"/>
      <c r="EBG9" s="133"/>
      <c r="EBH9" s="133"/>
      <c r="EBI9" s="133"/>
      <c r="EBJ9" s="133"/>
      <c r="EBK9" s="133"/>
      <c r="EBL9" s="133"/>
      <c r="EBM9" s="133"/>
      <c r="EBN9" s="133"/>
      <c r="EBO9" s="133"/>
      <c r="EBP9" s="133"/>
      <c r="EBQ9" s="133"/>
      <c r="EBR9" s="133"/>
      <c r="EBS9" s="133"/>
      <c r="EBT9" s="133"/>
      <c r="EBU9" s="133"/>
      <c r="EBV9" s="133"/>
      <c r="EBW9" s="133"/>
      <c r="EBX9" s="133"/>
      <c r="EBY9" s="133"/>
      <c r="EBZ9" s="133"/>
      <c r="ECA9" s="133"/>
      <c r="ECB9" s="133"/>
      <c r="ECC9" s="133"/>
      <c r="ECD9" s="133"/>
      <c r="ECE9" s="133"/>
      <c r="ECF9" s="133"/>
      <c r="ECG9" s="133"/>
      <c r="ECH9" s="133"/>
      <c r="ECI9" s="133"/>
      <c r="ECJ9" s="133"/>
      <c r="ECK9" s="133"/>
      <c r="ECL9" s="133"/>
      <c r="ECM9" s="133"/>
      <c r="ECN9" s="133"/>
      <c r="ECO9" s="133"/>
      <c r="ECP9" s="133"/>
      <c r="ECQ9" s="133"/>
      <c r="ECR9" s="133"/>
      <c r="ECS9" s="133"/>
      <c r="ECT9" s="133"/>
      <c r="ECU9" s="133"/>
      <c r="ECV9" s="133"/>
      <c r="ECW9" s="133"/>
      <c r="ECX9" s="133"/>
      <c r="ECY9" s="133"/>
      <c r="ECZ9" s="133"/>
      <c r="EDA9" s="133"/>
      <c r="EDB9" s="133"/>
      <c r="EDC9" s="133"/>
      <c r="EDD9" s="133"/>
      <c r="EDE9" s="133"/>
      <c r="EDF9" s="133"/>
      <c r="EDG9" s="133"/>
      <c r="EDH9" s="133"/>
      <c r="EDI9" s="133"/>
      <c r="EDJ9" s="133"/>
      <c r="EDK9" s="133"/>
      <c r="EDL9" s="133"/>
      <c r="EDM9" s="133"/>
      <c r="EDN9" s="133"/>
      <c r="EDO9" s="133"/>
      <c r="EDP9" s="133"/>
      <c r="EDQ9" s="133"/>
      <c r="EDR9" s="133"/>
      <c r="EDS9" s="133"/>
      <c r="EDT9" s="133"/>
      <c r="EDU9" s="133"/>
      <c r="EDV9" s="133"/>
      <c r="EDW9" s="133"/>
      <c r="EDX9" s="133"/>
      <c r="EDY9" s="133"/>
      <c r="EDZ9" s="133"/>
      <c r="EEA9" s="133"/>
      <c r="EEB9" s="133"/>
      <c r="EEC9" s="133"/>
      <c r="EED9" s="133"/>
      <c r="EEE9" s="133"/>
      <c r="EEF9" s="133"/>
      <c r="EEG9" s="133"/>
      <c r="EEH9" s="133"/>
      <c r="EEI9" s="133"/>
      <c r="EEJ9" s="133"/>
      <c r="EEK9" s="133"/>
      <c r="EEL9" s="133"/>
      <c r="EEM9" s="133"/>
      <c r="EEN9" s="133"/>
      <c r="EEO9" s="133"/>
      <c r="EEP9" s="133"/>
      <c r="EEQ9" s="133"/>
      <c r="EER9" s="133"/>
      <c r="EES9" s="133"/>
      <c r="EET9" s="133"/>
      <c r="EEU9" s="133"/>
      <c r="EEV9" s="133"/>
      <c r="EEW9" s="133"/>
      <c r="EEX9" s="133"/>
      <c r="EEY9" s="133"/>
      <c r="EEZ9" s="133"/>
      <c r="EFA9" s="133"/>
      <c r="EFB9" s="133"/>
      <c r="EFC9" s="133"/>
      <c r="EFD9" s="133"/>
      <c r="EFE9" s="133"/>
      <c r="EFF9" s="133"/>
      <c r="EFG9" s="133"/>
      <c r="EFH9" s="133"/>
      <c r="EFI9" s="133"/>
      <c r="EFJ9" s="133"/>
      <c r="EFK9" s="133"/>
      <c r="EFL9" s="133"/>
      <c r="EFM9" s="133"/>
      <c r="EFN9" s="133"/>
      <c r="EFO9" s="133"/>
      <c r="EFP9" s="133"/>
      <c r="EFQ9" s="133"/>
      <c r="EFR9" s="133"/>
      <c r="EFS9" s="133"/>
      <c r="EFT9" s="133"/>
      <c r="EFU9" s="133"/>
      <c r="EFV9" s="133"/>
      <c r="EFW9" s="133"/>
      <c r="EFX9" s="133"/>
      <c r="EFY9" s="133"/>
      <c r="EFZ9" s="133"/>
      <c r="EGA9" s="133"/>
      <c r="EGB9" s="133"/>
      <c r="EGC9" s="133"/>
      <c r="EGD9" s="133"/>
      <c r="EGE9" s="133"/>
      <c r="EGF9" s="133"/>
      <c r="EGG9" s="133"/>
      <c r="EGH9" s="133"/>
      <c r="EGI9" s="133"/>
      <c r="EGJ9" s="133"/>
      <c r="EGK9" s="133"/>
      <c r="EGL9" s="133"/>
      <c r="EGM9" s="133"/>
      <c r="EGN9" s="133"/>
      <c r="EGO9" s="133"/>
      <c r="EGP9" s="133"/>
      <c r="EGQ9" s="133"/>
      <c r="EGR9" s="133"/>
      <c r="EGS9" s="133"/>
      <c r="EGT9" s="133"/>
      <c r="EGU9" s="133"/>
      <c r="EGV9" s="133"/>
      <c r="EGW9" s="133"/>
      <c r="EGX9" s="133"/>
      <c r="EGY9" s="133"/>
      <c r="EGZ9" s="133"/>
      <c r="EHA9" s="133"/>
      <c r="EHB9" s="133"/>
      <c r="EHC9" s="133"/>
      <c r="EHD9" s="133"/>
      <c r="EHE9" s="133"/>
      <c r="EHF9" s="133"/>
      <c r="EHG9" s="133"/>
      <c r="EHH9" s="133"/>
      <c r="EHI9" s="133"/>
      <c r="EHJ9" s="133"/>
      <c r="EHK9" s="133"/>
      <c r="EHL9" s="133"/>
      <c r="EHM9" s="133"/>
      <c r="EHN9" s="133"/>
      <c r="EHO9" s="133"/>
      <c r="EHP9" s="133"/>
      <c r="EHQ9" s="133"/>
      <c r="EHR9" s="133"/>
      <c r="EHS9" s="133"/>
      <c r="EHT9" s="133"/>
      <c r="EHU9" s="133"/>
      <c r="EHV9" s="133"/>
      <c r="EHW9" s="133"/>
      <c r="EHX9" s="133"/>
      <c r="EHY9" s="133"/>
      <c r="EHZ9" s="133"/>
      <c r="EIA9" s="133"/>
      <c r="EIB9" s="133"/>
      <c r="EIC9" s="133"/>
      <c r="EID9" s="133"/>
      <c r="EIE9" s="133"/>
      <c r="EIF9" s="133"/>
      <c r="EIG9" s="133"/>
      <c r="EIH9" s="133"/>
      <c r="EII9" s="133"/>
      <c r="EIJ9" s="133"/>
      <c r="EIK9" s="133"/>
      <c r="EIL9" s="133"/>
      <c r="EIM9" s="133"/>
      <c r="EIN9" s="133"/>
      <c r="EIO9" s="133"/>
      <c r="EIP9" s="133"/>
      <c r="EIQ9" s="133"/>
      <c r="EIR9" s="133"/>
      <c r="EIS9" s="133"/>
      <c r="EIT9" s="133"/>
      <c r="EIU9" s="133"/>
      <c r="EIV9" s="133"/>
      <c r="EIW9" s="133"/>
      <c r="EIX9" s="133"/>
      <c r="EIY9" s="133"/>
      <c r="EIZ9" s="133"/>
      <c r="EJA9" s="133"/>
      <c r="EJB9" s="133"/>
      <c r="EJC9" s="133"/>
      <c r="EJD9" s="133"/>
      <c r="EJE9" s="133"/>
      <c r="EJF9" s="133"/>
      <c r="EJG9" s="133"/>
      <c r="EJH9" s="133"/>
      <c r="EJI9" s="133"/>
      <c r="EJJ9" s="133"/>
      <c r="EJK9" s="133"/>
      <c r="EJL9" s="133"/>
      <c r="EJM9" s="133"/>
      <c r="EJN9" s="133"/>
      <c r="EJO9" s="133"/>
      <c r="EJP9" s="133"/>
      <c r="EJQ9" s="133"/>
      <c r="EJR9" s="133"/>
      <c r="EJS9" s="133"/>
      <c r="EJT9" s="133"/>
      <c r="EJU9" s="133"/>
      <c r="EJV9" s="133"/>
      <c r="EJW9" s="133"/>
      <c r="EJX9" s="133"/>
      <c r="EJY9" s="133"/>
      <c r="EJZ9" s="133"/>
      <c r="EKA9" s="133"/>
      <c r="EKB9" s="133"/>
      <c r="EKC9" s="133"/>
      <c r="EKD9" s="133"/>
      <c r="EKE9" s="133"/>
      <c r="EKF9" s="133"/>
      <c r="EKG9" s="133"/>
      <c r="EKH9" s="133"/>
      <c r="EKI9" s="133"/>
      <c r="EKJ9" s="133"/>
      <c r="EKK9" s="133"/>
      <c r="EKL9" s="133"/>
      <c r="EKM9" s="133"/>
      <c r="EKN9" s="133"/>
      <c r="EKO9" s="133"/>
      <c r="EKP9" s="133"/>
      <c r="EKQ9" s="133"/>
      <c r="EKR9" s="133"/>
      <c r="EKS9" s="133"/>
      <c r="EKT9" s="133"/>
      <c r="EKU9" s="133"/>
      <c r="EKV9" s="133"/>
      <c r="EKW9" s="133"/>
      <c r="EKX9" s="133"/>
      <c r="EKY9" s="133"/>
      <c r="EKZ9" s="133"/>
      <c r="ELA9" s="133"/>
      <c r="ELB9" s="133"/>
      <c r="ELC9" s="133"/>
      <c r="ELD9" s="133"/>
      <c r="ELE9" s="133"/>
      <c r="ELF9" s="133"/>
      <c r="ELG9" s="133"/>
      <c r="ELH9" s="133"/>
      <c r="ELI9" s="133"/>
      <c r="ELJ9" s="133"/>
      <c r="ELK9" s="133"/>
      <c r="ELL9" s="133"/>
      <c r="ELM9" s="133"/>
      <c r="ELN9" s="133"/>
      <c r="ELO9" s="133"/>
      <c r="ELP9" s="133"/>
      <c r="ELQ9" s="133"/>
      <c r="ELR9" s="133"/>
      <c r="ELS9" s="133"/>
      <c r="ELT9" s="133"/>
      <c r="ELU9" s="133"/>
      <c r="ELV9" s="133"/>
      <c r="ELW9" s="133"/>
      <c r="ELX9" s="133"/>
      <c r="ELY9" s="133"/>
      <c r="ELZ9" s="133"/>
      <c r="EMA9" s="133"/>
      <c r="EMB9" s="133"/>
      <c r="EMC9" s="133"/>
      <c r="EMD9" s="133"/>
      <c r="EME9" s="133"/>
      <c r="EMF9" s="133"/>
      <c r="EMG9" s="133"/>
      <c r="EMH9" s="133"/>
      <c r="EMI9" s="133"/>
      <c r="EMJ9" s="133"/>
      <c r="EMK9" s="133"/>
      <c r="EML9" s="133"/>
      <c r="EMM9" s="133"/>
      <c r="EMN9" s="133"/>
      <c r="EMO9" s="133"/>
      <c r="EMP9" s="133"/>
      <c r="EMQ9" s="133"/>
      <c r="EMR9" s="133"/>
      <c r="EMS9" s="133"/>
      <c r="EMT9" s="133"/>
      <c r="EMU9" s="133"/>
      <c r="EMV9" s="133"/>
      <c r="EMW9" s="133"/>
      <c r="EMX9" s="133"/>
      <c r="EMY9" s="133"/>
      <c r="EMZ9" s="133"/>
      <c r="ENA9" s="133"/>
      <c r="ENB9" s="133"/>
      <c r="ENC9" s="133"/>
      <c r="END9" s="133"/>
      <c r="ENE9" s="133"/>
      <c r="ENF9" s="133"/>
      <c r="ENG9" s="133"/>
      <c r="ENH9" s="133"/>
      <c r="ENI9" s="133"/>
      <c r="ENJ9" s="133"/>
      <c r="ENK9" s="133"/>
      <c r="ENL9" s="133"/>
      <c r="ENM9" s="133"/>
      <c r="ENN9" s="133"/>
      <c r="ENO9" s="133"/>
      <c r="ENP9" s="133"/>
      <c r="ENQ9" s="133"/>
      <c r="ENR9" s="133"/>
      <c r="ENS9" s="133"/>
      <c r="ENT9" s="133"/>
      <c r="ENU9" s="133"/>
      <c r="ENV9" s="133"/>
      <c r="ENW9" s="133"/>
      <c r="ENX9" s="133"/>
      <c r="ENY9" s="133"/>
      <c r="ENZ9" s="133"/>
      <c r="EOA9" s="133"/>
      <c r="EOB9" s="133"/>
      <c r="EOC9" s="133"/>
      <c r="EOD9" s="133"/>
      <c r="EOE9" s="133"/>
      <c r="EOF9" s="133"/>
      <c r="EOG9" s="133"/>
      <c r="EOH9" s="133"/>
      <c r="EOI9" s="133"/>
      <c r="EOJ9" s="133"/>
      <c r="EOK9" s="133"/>
      <c r="EOL9" s="133"/>
      <c r="EOM9" s="133"/>
      <c r="EON9" s="133"/>
      <c r="EOO9" s="133"/>
      <c r="EOP9" s="133"/>
      <c r="EOQ9" s="133"/>
      <c r="EOR9" s="133"/>
      <c r="EOS9" s="133"/>
      <c r="EOT9" s="133"/>
      <c r="EOU9" s="133"/>
      <c r="EOV9" s="133"/>
      <c r="EOW9" s="133"/>
      <c r="EOX9" s="133"/>
      <c r="EOY9" s="133"/>
      <c r="EOZ9" s="133"/>
      <c r="EPA9" s="133"/>
      <c r="EPB9" s="133"/>
      <c r="EPC9" s="133"/>
      <c r="EPD9" s="133"/>
      <c r="EPE9" s="133"/>
      <c r="EPF9" s="133"/>
      <c r="EPG9" s="133"/>
      <c r="EPH9" s="133"/>
      <c r="EPI9" s="133"/>
      <c r="EPJ9" s="133"/>
      <c r="EPK9" s="133"/>
      <c r="EPL9" s="133"/>
      <c r="EPM9" s="133"/>
      <c r="EPN9" s="133"/>
      <c r="EPO9" s="133"/>
      <c r="EPP9" s="133"/>
      <c r="EPQ9" s="133"/>
      <c r="EPR9" s="133"/>
      <c r="EPS9" s="133"/>
      <c r="EPT9" s="133"/>
      <c r="EPU9" s="133"/>
      <c r="EPV9" s="133"/>
      <c r="EPW9" s="133"/>
      <c r="EPX9" s="133"/>
      <c r="EPY9" s="133"/>
      <c r="EPZ9" s="133"/>
      <c r="EQA9" s="133"/>
      <c r="EQB9" s="133"/>
      <c r="EQC9" s="133"/>
      <c r="EQD9" s="133"/>
      <c r="EQE9" s="133"/>
      <c r="EQF9" s="133"/>
      <c r="EQG9" s="133"/>
      <c r="EQH9" s="133"/>
      <c r="EQI9" s="133"/>
      <c r="EQJ9" s="133"/>
      <c r="EQK9" s="133"/>
      <c r="EQL9" s="133"/>
      <c r="EQM9" s="133"/>
      <c r="EQN9" s="133"/>
      <c r="EQO9" s="133"/>
      <c r="EQP9" s="133"/>
      <c r="EQQ9" s="133"/>
      <c r="EQR9" s="133"/>
      <c r="EQS9" s="133"/>
      <c r="EQT9" s="133"/>
      <c r="EQU9" s="133"/>
      <c r="EQV9" s="133"/>
      <c r="EQW9" s="133"/>
      <c r="EQX9" s="133"/>
      <c r="EQY9" s="133"/>
      <c r="EQZ9" s="133"/>
      <c r="ERA9" s="133"/>
      <c r="ERB9" s="133"/>
      <c r="ERC9" s="133"/>
      <c r="ERD9" s="133"/>
      <c r="ERE9" s="133"/>
      <c r="ERF9" s="133"/>
      <c r="ERG9" s="133"/>
      <c r="ERH9" s="133"/>
      <c r="ERI9" s="133"/>
      <c r="ERJ9" s="133"/>
      <c r="ERK9" s="133"/>
      <c r="ERL9" s="133"/>
      <c r="ERM9" s="133"/>
      <c r="ERN9" s="133"/>
      <c r="ERO9" s="133"/>
      <c r="ERP9" s="133"/>
      <c r="ERQ9" s="133"/>
      <c r="ERR9" s="133"/>
      <c r="ERS9" s="133"/>
      <c r="ERT9" s="133"/>
      <c r="ERU9" s="133"/>
      <c r="ERV9" s="133"/>
      <c r="ERW9" s="133"/>
      <c r="ERX9" s="133"/>
      <c r="ERY9" s="133"/>
      <c r="ERZ9" s="133"/>
      <c r="ESA9" s="133"/>
      <c r="ESB9" s="133"/>
      <c r="ESC9" s="133"/>
      <c r="ESD9" s="133"/>
      <c r="ESE9" s="133"/>
      <c r="ESF9" s="133"/>
      <c r="ESG9" s="133"/>
      <c r="ESH9" s="133"/>
      <c r="ESI9" s="133"/>
      <c r="ESJ9" s="133"/>
      <c r="ESK9" s="133"/>
      <c r="ESL9" s="133"/>
      <c r="ESM9" s="133"/>
      <c r="ESN9" s="133"/>
      <c r="ESO9" s="133"/>
      <c r="ESP9" s="133"/>
      <c r="ESQ9" s="133"/>
      <c r="ESR9" s="133"/>
      <c r="ESS9" s="133"/>
      <c r="EST9" s="133"/>
      <c r="ESU9" s="133"/>
      <c r="ESV9" s="133"/>
      <c r="ESW9" s="133"/>
      <c r="ESX9" s="133"/>
      <c r="ESY9" s="133"/>
      <c r="ESZ9" s="133"/>
      <c r="ETA9" s="133"/>
      <c r="ETB9" s="133"/>
      <c r="ETC9" s="133"/>
      <c r="ETD9" s="133"/>
      <c r="ETE9" s="133"/>
      <c r="ETF9" s="133"/>
      <c r="ETG9" s="133"/>
      <c r="ETH9" s="133"/>
      <c r="ETI9" s="133"/>
      <c r="ETJ9" s="133"/>
      <c r="ETK9" s="133"/>
      <c r="ETL9" s="133"/>
      <c r="ETM9" s="133"/>
      <c r="ETN9" s="133"/>
      <c r="ETO9" s="133"/>
      <c r="ETP9" s="133"/>
      <c r="ETQ9" s="133"/>
      <c r="ETR9" s="133"/>
      <c r="ETS9" s="133"/>
      <c r="ETT9" s="133"/>
      <c r="ETU9" s="133"/>
      <c r="ETV9" s="133"/>
      <c r="ETW9" s="133"/>
      <c r="ETX9" s="133"/>
      <c r="ETY9" s="133"/>
      <c r="ETZ9" s="133"/>
      <c r="EUA9" s="133"/>
      <c r="EUB9" s="133"/>
      <c r="EUC9" s="133"/>
      <c r="EUD9" s="133"/>
      <c r="EUE9" s="133"/>
      <c r="EUF9" s="133"/>
      <c r="EUG9" s="133"/>
      <c r="EUH9" s="133"/>
      <c r="EUI9" s="133"/>
      <c r="EUJ9" s="133"/>
      <c r="EUK9" s="133"/>
      <c r="EUL9" s="133"/>
      <c r="EUM9" s="133"/>
      <c r="EUN9" s="133"/>
      <c r="EUO9" s="133"/>
      <c r="EUP9" s="133"/>
      <c r="EUQ9" s="133"/>
      <c r="EUR9" s="133"/>
      <c r="EUS9" s="133"/>
      <c r="EUT9" s="133"/>
      <c r="EUU9" s="133"/>
      <c r="EUV9" s="133"/>
      <c r="EUW9" s="133"/>
      <c r="EUX9" s="133"/>
      <c r="EUY9" s="133"/>
      <c r="EUZ9" s="133"/>
      <c r="EVA9" s="133"/>
      <c r="EVB9" s="133"/>
      <c r="EVC9" s="133"/>
      <c r="EVD9" s="133"/>
      <c r="EVE9" s="133"/>
      <c r="EVF9" s="133"/>
      <c r="EVG9" s="133"/>
      <c r="EVH9" s="133"/>
      <c r="EVI9" s="133"/>
      <c r="EVJ9" s="133"/>
      <c r="EVK9" s="133"/>
      <c r="EVL9" s="133"/>
      <c r="EVM9" s="133"/>
      <c r="EVN9" s="133"/>
      <c r="EVO9" s="133"/>
      <c r="EVP9" s="133"/>
      <c r="EVQ9" s="133"/>
      <c r="EVR9" s="133"/>
      <c r="EVS9" s="133"/>
      <c r="EVT9" s="133"/>
      <c r="EVU9" s="133"/>
      <c r="EVV9" s="133"/>
      <c r="EVW9" s="133"/>
      <c r="EVX9" s="133"/>
      <c r="EVY9" s="133"/>
      <c r="EVZ9" s="133"/>
      <c r="EWA9" s="133"/>
      <c r="EWB9" s="133"/>
      <c r="EWC9" s="133"/>
      <c r="EWD9" s="133"/>
      <c r="EWE9" s="133"/>
      <c r="EWF9" s="133"/>
      <c r="EWG9" s="133"/>
      <c r="EWH9" s="133"/>
      <c r="EWI9" s="133"/>
      <c r="EWJ9" s="133"/>
      <c r="EWK9" s="133"/>
      <c r="EWL9" s="133"/>
      <c r="EWM9" s="133"/>
      <c r="EWN9" s="133"/>
      <c r="EWO9" s="133"/>
      <c r="EWP9" s="133"/>
      <c r="EWQ9" s="133"/>
      <c r="EWR9" s="133"/>
      <c r="EWS9" s="133"/>
      <c r="EWT9" s="133"/>
      <c r="EWU9" s="133"/>
      <c r="EWV9" s="133"/>
      <c r="EWW9" s="133"/>
      <c r="EWX9" s="133"/>
      <c r="EWY9" s="133"/>
      <c r="EWZ9" s="133"/>
      <c r="EXA9" s="133"/>
      <c r="EXB9" s="133"/>
      <c r="EXC9" s="133"/>
      <c r="EXD9" s="133"/>
      <c r="EXE9" s="133"/>
      <c r="EXF9" s="133"/>
      <c r="EXG9" s="133"/>
      <c r="EXH9" s="133"/>
      <c r="EXI9" s="133"/>
      <c r="EXJ9" s="133"/>
      <c r="EXK9" s="133"/>
      <c r="EXL9" s="133"/>
      <c r="EXM9" s="133"/>
      <c r="EXN9" s="133"/>
      <c r="EXO9" s="133"/>
      <c r="EXP9" s="133"/>
      <c r="EXQ9" s="133"/>
      <c r="EXR9" s="133"/>
      <c r="EXS9" s="133"/>
      <c r="EXT9" s="133"/>
      <c r="EXU9" s="133"/>
      <c r="EXV9" s="133"/>
      <c r="EXW9" s="133"/>
      <c r="EXX9" s="133"/>
      <c r="EXY9" s="133"/>
      <c r="EXZ9" s="133"/>
      <c r="EYA9" s="133"/>
      <c r="EYB9" s="133"/>
      <c r="EYC9" s="133"/>
      <c r="EYD9" s="133"/>
      <c r="EYE9" s="133"/>
      <c r="EYF9" s="133"/>
      <c r="EYG9" s="133"/>
      <c r="EYH9" s="133"/>
      <c r="EYI9" s="133"/>
      <c r="EYJ9" s="133"/>
      <c r="EYK9" s="133"/>
      <c r="EYL9" s="133"/>
      <c r="EYM9" s="133"/>
      <c r="EYN9" s="133"/>
      <c r="EYO9" s="133"/>
      <c r="EYP9" s="133"/>
      <c r="EYQ9" s="133"/>
      <c r="EYR9" s="133"/>
      <c r="EYS9" s="133"/>
      <c r="EYT9" s="133"/>
      <c r="EYU9" s="133"/>
      <c r="EYV9" s="133"/>
      <c r="EYW9" s="133"/>
      <c r="EYX9" s="133"/>
      <c r="EYY9" s="133"/>
      <c r="EYZ9" s="133"/>
      <c r="EZA9" s="133"/>
      <c r="EZB9" s="133"/>
      <c r="EZC9" s="133"/>
      <c r="EZD9" s="133"/>
      <c r="EZE9" s="133"/>
      <c r="EZF9" s="133"/>
      <c r="EZG9" s="133"/>
      <c r="EZH9" s="133"/>
      <c r="EZI9" s="133"/>
      <c r="EZJ9" s="133"/>
      <c r="EZK9" s="133"/>
      <c r="EZL9" s="133"/>
      <c r="EZM9" s="133"/>
      <c r="EZN9" s="133"/>
      <c r="EZO9" s="133"/>
      <c r="EZP9" s="133"/>
      <c r="EZQ9" s="133"/>
      <c r="EZR9" s="133"/>
      <c r="EZS9" s="133"/>
      <c r="EZT9" s="133"/>
      <c r="EZU9" s="133"/>
      <c r="EZV9" s="133"/>
      <c r="EZW9" s="133"/>
      <c r="EZX9" s="133"/>
      <c r="EZY9" s="133"/>
      <c r="EZZ9" s="133"/>
      <c r="FAA9" s="133"/>
      <c r="FAB9" s="133"/>
      <c r="FAC9" s="133"/>
      <c r="FAD9" s="133"/>
      <c r="FAE9" s="133"/>
      <c r="FAF9" s="133"/>
      <c r="FAG9" s="133"/>
      <c r="FAH9" s="133"/>
      <c r="FAI9" s="133"/>
      <c r="FAJ9" s="133"/>
      <c r="FAK9" s="133"/>
      <c r="FAL9" s="133"/>
      <c r="FAM9" s="133"/>
      <c r="FAN9" s="133"/>
      <c r="FAO9" s="133"/>
      <c r="FAP9" s="133"/>
      <c r="FAQ9" s="133"/>
      <c r="FAR9" s="133"/>
      <c r="FAS9" s="133"/>
      <c r="FAT9" s="133"/>
      <c r="FAU9" s="133"/>
      <c r="FAV9" s="133"/>
      <c r="FAW9" s="133"/>
      <c r="FAX9" s="133"/>
      <c r="FAY9" s="133"/>
      <c r="FAZ9" s="133"/>
      <c r="FBA9" s="133"/>
      <c r="FBB9" s="133"/>
      <c r="FBC9" s="133"/>
      <c r="FBD9" s="133"/>
      <c r="FBE9" s="133"/>
      <c r="FBF9" s="133"/>
      <c r="FBG9" s="133"/>
      <c r="FBH9" s="133"/>
      <c r="FBI9" s="133"/>
      <c r="FBJ9" s="133"/>
      <c r="FBK9" s="133"/>
      <c r="FBL9" s="133"/>
      <c r="FBM9" s="133"/>
      <c r="FBN9" s="133"/>
      <c r="FBO9" s="133"/>
      <c r="FBP9" s="133"/>
      <c r="FBQ9" s="133"/>
      <c r="FBR9" s="133"/>
      <c r="FBS9" s="133"/>
      <c r="FBT9" s="133"/>
      <c r="FBU9" s="133"/>
      <c r="FBV9" s="133"/>
      <c r="FBW9" s="133"/>
      <c r="FBX9" s="133"/>
      <c r="FBY9" s="133"/>
      <c r="FBZ9" s="133"/>
      <c r="FCA9" s="133"/>
      <c r="FCB9" s="133"/>
      <c r="FCC9" s="133"/>
      <c r="FCD9" s="133"/>
      <c r="FCE9" s="133"/>
      <c r="FCF9" s="133"/>
      <c r="FCG9" s="133"/>
      <c r="FCH9" s="133"/>
      <c r="FCI9" s="133"/>
      <c r="FCJ9" s="133"/>
      <c r="FCK9" s="133"/>
      <c r="FCL9" s="133"/>
      <c r="FCM9" s="133"/>
      <c r="FCN9" s="133"/>
      <c r="FCO9" s="133"/>
      <c r="FCP9" s="133"/>
      <c r="FCQ9" s="133"/>
      <c r="FCR9" s="133"/>
      <c r="FCS9" s="133"/>
      <c r="FCT9" s="133"/>
      <c r="FCU9" s="133"/>
      <c r="FCV9" s="133"/>
      <c r="FCW9" s="133"/>
      <c r="FCX9" s="133"/>
      <c r="FCY9" s="133"/>
      <c r="FCZ9" s="133"/>
      <c r="FDA9" s="133"/>
      <c r="FDB9" s="133"/>
      <c r="FDC9" s="133"/>
      <c r="FDD9" s="133"/>
      <c r="FDE9" s="133"/>
      <c r="FDF9" s="133"/>
      <c r="FDG9" s="133"/>
      <c r="FDH9" s="133"/>
      <c r="FDI9" s="133"/>
      <c r="FDJ9" s="133"/>
      <c r="FDK9" s="133"/>
      <c r="FDL9" s="133"/>
      <c r="FDM9" s="133"/>
      <c r="FDN9" s="133"/>
      <c r="FDO9" s="133"/>
      <c r="FDP9" s="133"/>
      <c r="FDQ9" s="133"/>
      <c r="FDR9" s="133"/>
      <c r="FDS9" s="133"/>
      <c r="FDT9" s="133"/>
      <c r="FDU9" s="133"/>
      <c r="FDV9" s="133"/>
      <c r="FDW9" s="133"/>
      <c r="FDX9" s="133"/>
      <c r="FDY9" s="133"/>
      <c r="FDZ9" s="133"/>
      <c r="FEA9" s="133"/>
      <c r="FEB9" s="133"/>
      <c r="FEC9" s="133"/>
      <c r="FED9" s="133"/>
      <c r="FEE9" s="133"/>
      <c r="FEF9" s="133"/>
      <c r="FEG9" s="133"/>
      <c r="FEH9" s="133"/>
      <c r="FEI9" s="133"/>
      <c r="FEJ9" s="133"/>
      <c r="FEK9" s="133"/>
      <c r="FEL9" s="133"/>
      <c r="FEM9" s="133"/>
      <c r="FEN9" s="133"/>
      <c r="FEO9" s="133"/>
      <c r="FEP9" s="133"/>
      <c r="FEQ9" s="133"/>
      <c r="FER9" s="133"/>
      <c r="FES9" s="133"/>
      <c r="FET9" s="133"/>
      <c r="FEU9" s="133"/>
      <c r="FEV9" s="133"/>
      <c r="FEW9" s="133"/>
      <c r="FEX9" s="133"/>
      <c r="FEY9" s="133"/>
      <c r="FEZ9" s="133"/>
      <c r="FFA9" s="133"/>
      <c r="FFB9" s="133"/>
      <c r="FFC9" s="133"/>
      <c r="FFD9" s="133"/>
      <c r="FFE9" s="133"/>
      <c r="FFF9" s="133"/>
      <c r="FFG9" s="133"/>
      <c r="FFH9" s="133"/>
      <c r="FFI9" s="133"/>
      <c r="FFJ9" s="133"/>
      <c r="FFK9" s="133"/>
      <c r="FFL9" s="133"/>
      <c r="FFM9" s="133"/>
      <c r="FFN9" s="133"/>
      <c r="FFO9" s="133"/>
      <c r="FFP9" s="133"/>
      <c r="FFQ9" s="133"/>
      <c r="FFR9" s="133"/>
      <c r="FFS9" s="133"/>
      <c r="FFT9" s="133"/>
      <c r="FFU9" s="133"/>
      <c r="FFV9" s="133"/>
      <c r="FFW9" s="133"/>
      <c r="FFX9" s="133"/>
      <c r="FFY9" s="133"/>
      <c r="FFZ9" s="133"/>
      <c r="FGA9" s="133"/>
      <c r="FGB9" s="133"/>
      <c r="FGC9" s="133"/>
      <c r="FGD9" s="133"/>
      <c r="FGE9" s="133"/>
      <c r="FGF9" s="133"/>
      <c r="FGG9" s="133"/>
      <c r="FGH9" s="133"/>
      <c r="FGI9" s="133"/>
      <c r="FGJ9" s="133"/>
      <c r="FGK9" s="133"/>
      <c r="FGL9" s="133"/>
      <c r="FGM9" s="133"/>
      <c r="FGN9" s="133"/>
      <c r="FGO9" s="133"/>
      <c r="FGP9" s="133"/>
      <c r="FGQ9" s="133"/>
      <c r="FGR9" s="133"/>
      <c r="FGS9" s="133"/>
      <c r="FGT9" s="133"/>
      <c r="FGU9" s="133"/>
      <c r="FGV9" s="133"/>
      <c r="FGW9" s="133"/>
      <c r="FGX9" s="133"/>
      <c r="FGY9" s="133"/>
      <c r="FGZ9" s="133"/>
      <c r="FHA9" s="133"/>
      <c r="FHB9" s="133"/>
      <c r="FHC9" s="133"/>
      <c r="FHD9" s="133"/>
      <c r="FHE9" s="133"/>
      <c r="FHF9" s="133"/>
      <c r="FHG9" s="133"/>
      <c r="FHH9" s="133"/>
      <c r="FHI9" s="133"/>
      <c r="FHJ9" s="133"/>
      <c r="FHK9" s="133"/>
      <c r="FHL9" s="133"/>
      <c r="FHM9" s="133"/>
      <c r="FHN9" s="133"/>
      <c r="FHO9" s="133"/>
      <c r="FHP9" s="133"/>
      <c r="FHQ9" s="133"/>
      <c r="FHR9" s="133"/>
      <c r="FHS9" s="133"/>
      <c r="FHT9" s="133"/>
      <c r="FHU9" s="133"/>
      <c r="FHV9" s="133"/>
      <c r="FHW9" s="133"/>
      <c r="FHX9" s="133"/>
      <c r="FHY9" s="133"/>
      <c r="FHZ9" s="133"/>
      <c r="FIA9" s="133"/>
      <c r="FIB9" s="133"/>
      <c r="FIC9" s="133"/>
      <c r="FID9" s="133"/>
      <c r="FIE9" s="133"/>
      <c r="FIF9" s="133"/>
      <c r="FIG9" s="133"/>
      <c r="FIH9" s="133"/>
      <c r="FII9" s="133"/>
      <c r="FIJ9" s="133"/>
      <c r="FIK9" s="133"/>
      <c r="FIL9" s="133"/>
      <c r="FIM9" s="133"/>
      <c r="FIN9" s="133"/>
      <c r="FIO9" s="133"/>
      <c r="FIP9" s="133"/>
      <c r="FIQ9" s="133"/>
      <c r="FIR9" s="133"/>
      <c r="FIS9" s="133"/>
      <c r="FIT9" s="133"/>
      <c r="FIU9" s="133"/>
      <c r="FIV9" s="133"/>
      <c r="FIW9" s="133"/>
      <c r="FIX9" s="133"/>
      <c r="FIY9" s="133"/>
      <c r="FIZ9" s="133"/>
      <c r="FJA9" s="133"/>
      <c r="FJB9" s="133"/>
      <c r="FJC9" s="133"/>
      <c r="FJD9" s="133"/>
      <c r="FJE9" s="133"/>
      <c r="FJF9" s="133"/>
      <c r="FJG9" s="133"/>
      <c r="FJH9" s="133"/>
      <c r="FJI9" s="133"/>
      <c r="FJJ9" s="133"/>
      <c r="FJK9" s="133"/>
      <c r="FJL9" s="133"/>
      <c r="FJM9" s="133"/>
      <c r="FJN9" s="133"/>
      <c r="FJO9" s="133"/>
      <c r="FJP9" s="133"/>
      <c r="FJQ9" s="133"/>
      <c r="FJR9" s="133"/>
      <c r="FJS9" s="133"/>
      <c r="FJT9" s="133"/>
      <c r="FJU9" s="133"/>
      <c r="FJV9" s="133"/>
      <c r="FJW9" s="133"/>
      <c r="FJX9" s="133"/>
      <c r="FJY9" s="133"/>
      <c r="FJZ9" s="133"/>
      <c r="FKA9" s="133"/>
      <c r="FKB9" s="133"/>
      <c r="FKC9" s="133"/>
      <c r="FKD9" s="133"/>
      <c r="FKE9" s="133"/>
      <c r="FKF9" s="133"/>
      <c r="FKG9" s="133"/>
      <c r="FKH9" s="133"/>
      <c r="FKI9" s="133"/>
      <c r="FKJ9" s="133"/>
      <c r="FKK9" s="133"/>
      <c r="FKL9" s="133"/>
      <c r="FKM9" s="133"/>
      <c r="FKN9" s="133"/>
      <c r="FKO9" s="133"/>
      <c r="FKP9" s="133"/>
      <c r="FKQ9" s="133"/>
      <c r="FKR9" s="133"/>
      <c r="FKS9" s="133"/>
      <c r="FKT9" s="133"/>
      <c r="FKU9" s="133"/>
      <c r="FKV9" s="133"/>
      <c r="FKW9" s="133"/>
      <c r="FKX9" s="133"/>
      <c r="FKY9" s="133"/>
      <c r="FKZ9" s="133"/>
      <c r="FLA9" s="133"/>
      <c r="FLB9" s="133"/>
      <c r="FLC9" s="133"/>
      <c r="FLD9" s="133"/>
      <c r="FLE9" s="133"/>
      <c r="FLF9" s="133"/>
      <c r="FLG9" s="133"/>
      <c r="FLH9" s="133"/>
      <c r="FLI9" s="133"/>
      <c r="FLJ9" s="133"/>
      <c r="FLK9" s="133"/>
      <c r="FLL9" s="133"/>
      <c r="FLM9" s="133"/>
      <c r="FLN9" s="133"/>
      <c r="FLO9" s="133"/>
      <c r="FLP9" s="133"/>
      <c r="FLQ9" s="133"/>
      <c r="FLR9" s="133"/>
      <c r="FLS9" s="133"/>
      <c r="FLT9" s="133"/>
      <c r="FLU9" s="133"/>
      <c r="FLV9" s="133"/>
      <c r="FLW9" s="133"/>
      <c r="FLX9" s="133"/>
      <c r="FLY9" s="133"/>
      <c r="FLZ9" s="133"/>
      <c r="FMA9" s="133"/>
      <c r="FMB9" s="133"/>
      <c r="FMC9" s="133"/>
      <c r="FMD9" s="133"/>
      <c r="FME9" s="133"/>
      <c r="FMF9" s="133"/>
      <c r="FMG9" s="133"/>
      <c r="FMH9" s="133"/>
      <c r="FMI9" s="133"/>
      <c r="FMJ9" s="133"/>
      <c r="FMK9" s="133"/>
      <c r="FML9" s="133"/>
      <c r="FMM9" s="133"/>
      <c r="FMN9" s="133"/>
      <c r="FMO9" s="133"/>
      <c r="FMP9" s="133"/>
      <c r="FMQ9" s="133"/>
      <c r="FMR9" s="133"/>
      <c r="FMS9" s="133"/>
      <c r="FMT9" s="133"/>
      <c r="FMU9" s="133"/>
      <c r="FMV9" s="133"/>
      <c r="FMW9" s="133"/>
      <c r="FMX9" s="133"/>
      <c r="FMY9" s="133"/>
      <c r="FMZ9" s="133"/>
      <c r="FNA9" s="133"/>
      <c r="FNB9" s="133"/>
      <c r="FNC9" s="133"/>
      <c r="FND9" s="133"/>
      <c r="FNE9" s="133"/>
      <c r="FNF9" s="133"/>
      <c r="FNG9" s="133"/>
      <c r="FNH9" s="133"/>
      <c r="FNI9" s="133"/>
      <c r="FNJ9" s="133"/>
      <c r="FNK9" s="133"/>
      <c r="FNL9" s="133"/>
      <c r="FNM9" s="133"/>
      <c r="FNN9" s="133"/>
      <c r="FNO9" s="133"/>
      <c r="FNP9" s="133"/>
      <c r="FNQ9" s="133"/>
      <c r="FNR9" s="133"/>
      <c r="FNS9" s="133"/>
      <c r="FNT9" s="133"/>
      <c r="FNU9" s="133"/>
      <c r="FNV9" s="133"/>
      <c r="FNW9" s="133"/>
      <c r="FNX9" s="133"/>
      <c r="FNY9" s="133"/>
      <c r="FNZ9" s="133"/>
      <c r="FOA9" s="133"/>
      <c r="FOB9" s="133"/>
      <c r="FOC9" s="133"/>
      <c r="FOD9" s="133"/>
      <c r="FOE9" s="133"/>
      <c r="FOF9" s="133"/>
      <c r="FOG9" s="133"/>
      <c r="FOH9" s="133"/>
      <c r="FOI9" s="133"/>
      <c r="FOJ9" s="133"/>
      <c r="FOK9" s="133"/>
      <c r="FOL9" s="133"/>
      <c r="FOM9" s="133"/>
      <c r="FON9" s="133"/>
      <c r="FOO9" s="133"/>
      <c r="FOP9" s="133"/>
      <c r="FOQ9" s="133"/>
      <c r="FOR9" s="133"/>
      <c r="FOS9" s="133"/>
      <c r="FOT9" s="133"/>
      <c r="FOU9" s="133"/>
      <c r="FOV9" s="133"/>
      <c r="FOW9" s="133"/>
      <c r="FOX9" s="133"/>
      <c r="FOY9" s="133"/>
      <c r="FOZ9" s="133"/>
      <c r="FPA9" s="133"/>
      <c r="FPB9" s="133"/>
      <c r="FPC9" s="133"/>
      <c r="FPD9" s="133"/>
      <c r="FPE9" s="133"/>
      <c r="FPF9" s="133"/>
      <c r="FPG9" s="133"/>
      <c r="FPH9" s="133"/>
      <c r="FPI9" s="133"/>
      <c r="FPJ9" s="133"/>
      <c r="FPK9" s="133"/>
      <c r="FPL9" s="133"/>
      <c r="FPM9" s="133"/>
      <c r="FPN9" s="133"/>
      <c r="FPO9" s="133"/>
      <c r="FPP9" s="133"/>
      <c r="FPQ9" s="133"/>
      <c r="FPR9" s="133"/>
      <c r="FPS9" s="133"/>
      <c r="FPT9" s="133"/>
      <c r="FPU9" s="133"/>
      <c r="FPV9" s="133"/>
      <c r="FPW9" s="133"/>
      <c r="FPX9" s="133"/>
      <c r="FPY9" s="133"/>
      <c r="FPZ9" s="133"/>
      <c r="FQA9" s="133"/>
      <c r="FQB9" s="133"/>
      <c r="FQC9" s="133"/>
      <c r="FQD9" s="133"/>
      <c r="FQE9" s="133"/>
      <c r="FQF9" s="133"/>
      <c r="FQG9" s="133"/>
      <c r="FQH9" s="133"/>
      <c r="FQI9" s="133"/>
      <c r="FQJ9" s="133"/>
      <c r="FQK9" s="133"/>
      <c r="FQL9" s="133"/>
      <c r="FQM9" s="133"/>
      <c r="FQN9" s="133"/>
      <c r="FQO9" s="133"/>
      <c r="FQP9" s="133"/>
      <c r="FQQ9" s="133"/>
      <c r="FQR9" s="133"/>
      <c r="FQS9" s="133"/>
      <c r="FQT9" s="133"/>
      <c r="FQU9" s="133"/>
      <c r="FQV9" s="133"/>
      <c r="FQW9" s="133"/>
      <c r="FQX9" s="133"/>
      <c r="FQY9" s="133"/>
      <c r="FQZ9" s="133"/>
      <c r="FRA9" s="133"/>
      <c r="FRB9" s="133"/>
      <c r="FRC9" s="133"/>
      <c r="FRD9" s="133"/>
      <c r="FRE9" s="133"/>
      <c r="FRF9" s="133"/>
      <c r="FRG9" s="133"/>
      <c r="FRH9" s="133"/>
      <c r="FRI9" s="133"/>
      <c r="FRJ9" s="133"/>
      <c r="FRK9" s="133"/>
      <c r="FRL9" s="133"/>
      <c r="FRM9" s="133"/>
      <c r="FRN9" s="133"/>
      <c r="FRO9" s="133"/>
      <c r="FRP9" s="133"/>
      <c r="FRQ9" s="133"/>
      <c r="FRR9" s="133"/>
      <c r="FRS9" s="133"/>
      <c r="FRT9" s="133"/>
      <c r="FRU9" s="133"/>
      <c r="FRV9" s="133"/>
      <c r="FRW9" s="133"/>
      <c r="FRX9" s="133"/>
      <c r="FRY9" s="133"/>
      <c r="FRZ9" s="133"/>
      <c r="FSA9" s="133"/>
      <c r="FSB9" s="133"/>
      <c r="FSC9" s="133"/>
      <c r="FSD9" s="133"/>
      <c r="FSE9" s="133"/>
      <c r="FSF9" s="133"/>
      <c r="FSG9" s="133"/>
      <c r="FSH9" s="133"/>
      <c r="FSI9" s="133"/>
      <c r="FSJ9" s="133"/>
      <c r="FSK9" s="133"/>
      <c r="FSL9" s="133"/>
      <c r="FSM9" s="133"/>
      <c r="FSN9" s="133"/>
      <c r="FSO9" s="133"/>
      <c r="FSP9" s="133"/>
      <c r="FSQ9" s="133"/>
      <c r="FSR9" s="133"/>
      <c r="FSS9" s="133"/>
      <c r="FST9" s="133"/>
      <c r="FSU9" s="133"/>
      <c r="FSV9" s="133"/>
      <c r="FSW9" s="133"/>
      <c r="FSX9" s="133"/>
      <c r="FSY9" s="133"/>
      <c r="FSZ9" s="133"/>
      <c r="FTA9" s="133"/>
      <c r="FTB9" s="133"/>
      <c r="FTC9" s="133"/>
      <c r="FTD9" s="133"/>
      <c r="FTE9" s="133"/>
      <c r="FTF9" s="133"/>
      <c r="FTG9" s="133"/>
      <c r="FTH9" s="133"/>
      <c r="FTI9" s="133"/>
      <c r="FTJ9" s="133"/>
      <c r="FTK9" s="133"/>
      <c r="FTL9" s="133"/>
      <c r="FTM9" s="133"/>
      <c r="FTN9" s="133"/>
      <c r="FTO9" s="133"/>
      <c r="FTP9" s="133"/>
      <c r="FTQ9" s="133"/>
      <c r="FTR9" s="133"/>
      <c r="FTS9" s="133"/>
      <c r="FTT9" s="133"/>
      <c r="FTU9" s="133"/>
      <c r="FTV9" s="133"/>
      <c r="FTW9" s="133"/>
      <c r="FTX9" s="133"/>
      <c r="FTY9" s="133"/>
      <c r="FTZ9" s="133"/>
      <c r="FUA9" s="133"/>
      <c r="FUB9" s="133"/>
      <c r="FUC9" s="133"/>
      <c r="FUD9" s="133"/>
      <c r="FUE9" s="133"/>
      <c r="FUF9" s="133"/>
      <c r="FUG9" s="133"/>
      <c r="FUH9" s="133"/>
      <c r="FUI9" s="133"/>
      <c r="FUJ9" s="133"/>
      <c r="FUK9" s="133"/>
      <c r="FUL9" s="133"/>
      <c r="FUM9" s="133"/>
      <c r="FUN9" s="133"/>
      <c r="FUO9" s="133"/>
      <c r="FUP9" s="133"/>
      <c r="FUQ9" s="133"/>
      <c r="FUR9" s="133"/>
      <c r="FUS9" s="133"/>
      <c r="FUT9" s="133"/>
      <c r="FUU9" s="133"/>
      <c r="FUV9" s="133"/>
      <c r="FUW9" s="133"/>
      <c r="FUX9" s="133"/>
      <c r="FUY9" s="133"/>
      <c r="FUZ9" s="133"/>
      <c r="FVA9" s="133"/>
      <c r="FVB9" s="133"/>
      <c r="FVC9" s="133"/>
      <c r="FVD9" s="133"/>
      <c r="FVE9" s="133"/>
      <c r="FVF9" s="133"/>
      <c r="FVG9" s="133"/>
      <c r="FVH9" s="133"/>
      <c r="FVI9" s="133"/>
      <c r="FVJ9" s="133"/>
      <c r="FVK9" s="133"/>
      <c r="FVL9" s="133"/>
      <c r="FVM9" s="133"/>
      <c r="FVN9" s="133"/>
      <c r="FVO9" s="133"/>
      <c r="FVP9" s="133"/>
      <c r="FVQ9" s="133"/>
      <c r="FVR9" s="133"/>
      <c r="FVS9" s="133"/>
      <c r="FVT9" s="133"/>
      <c r="FVU9" s="133"/>
      <c r="FVV9" s="133"/>
      <c r="FVW9" s="133"/>
      <c r="FVX9" s="133"/>
      <c r="FVY9" s="133"/>
      <c r="FVZ9" s="133"/>
      <c r="FWA9" s="133"/>
      <c r="FWB9" s="133"/>
      <c r="FWC9" s="133"/>
      <c r="FWD9" s="133"/>
      <c r="FWE9" s="133"/>
      <c r="FWF9" s="133"/>
      <c r="FWG9" s="133"/>
      <c r="FWH9" s="133"/>
      <c r="FWI9" s="133"/>
      <c r="FWJ9" s="133"/>
      <c r="FWK9" s="133"/>
      <c r="FWL9" s="133"/>
      <c r="FWM9" s="133"/>
      <c r="FWN9" s="133"/>
      <c r="FWO9" s="133"/>
      <c r="FWP9" s="133"/>
      <c r="FWQ9" s="133"/>
      <c r="FWR9" s="133"/>
      <c r="FWS9" s="133"/>
      <c r="FWT9" s="133"/>
      <c r="FWU9" s="133"/>
      <c r="FWV9" s="133"/>
      <c r="FWW9" s="133"/>
      <c r="FWX9" s="133"/>
      <c r="FWY9" s="133"/>
      <c r="FWZ9" s="133"/>
      <c r="FXA9" s="133"/>
      <c r="FXB9" s="133"/>
      <c r="FXC9" s="133"/>
      <c r="FXD9" s="133"/>
      <c r="FXE9" s="133"/>
      <c r="FXF9" s="133"/>
      <c r="FXG9" s="133"/>
      <c r="FXH9" s="133"/>
      <c r="FXI9" s="133"/>
      <c r="FXJ9" s="133"/>
      <c r="FXK9" s="133"/>
      <c r="FXL9" s="133"/>
      <c r="FXM9" s="133"/>
      <c r="FXN9" s="133"/>
      <c r="FXO9" s="133"/>
      <c r="FXP9" s="133"/>
      <c r="FXQ9" s="133"/>
      <c r="FXR9" s="133"/>
      <c r="FXS9" s="133"/>
      <c r="FXT9" s="133"/>
      <c r="FXU9" s="133"/>
      <c r="FXV9" s="133"/>
      <c r="FXW9" s="133"/>
      <c r="FXX9" s="133"/>
      <c r="FXY9" s="133"/>
      <c r="FXZ9" s="133"/>
      <c r="FYA9" s="133"/>
      <c r="FYB9" s="133"/>
      <c r="FYC9" s="133"/>
      <c r="FYD9" s="133"/>
      <c r="FYE9" s="133"/>
      <c r="FYF9" s="133"/>
      <c r="FYG9" s="133"/>
      <c r="FYH9" s="133"/>
      <c r="FYI9" s="133"/>
      <c r="FYJ9" s="133"/>
      <c r="FYK9" s="133"/>
      <c r="FYL9" s="133"/>
      <c r="FYM9" s="133"/>
      <c r="FYN9" s="133"/>
      <c r="FYO9" s="133"/>
      <c r="FYP9" s="133"/>
      <c r="FYQ9" s="133"/>
      <c r="FYR9" s="133"/>
      <c r="FYS9" s="133"/>
      <c r="FYT9" s="133"/>
      <c r="FYU9" s="133"/>
      <c r="FYV9" s="133"/>
      <c r="FYW9" s="133"/>
      <c r="FYX9" s="133"/>
      <c r="FYY9" s="133"/>
      <c r="FYZ9" s="133"/>
      <c r="FZA9" s="133"/>
      <c r="FZB9" s="133"/>
      <c r="FZC9" s="133"/>
      <c r="FZD9" s="133"/>
      <c r="FZE9" s="133"/>
      <c r="FZF9" s="133"/>
      <c r="FZG9" s="133"/>
      <c r="FZH9" s="133"/>
      <c r="FZI9" s="133"/>
      <c r="FZJ9" s="133"/>
      <c r="FZK9" s="133"/>
      <c r="FZL9" s="133"/>
      <c r="FZM9" s="133"/>
      <c r="FZN9" s="133"/>
      <c r="FZO9" s="133"/>
      <c r="FZP9" s="133"/>
      <c r="FZQ9" s="133"/>
      <c r="FZR9" s="133"/>
      <c r="FZS9" s="133"/>
      <c r="FZT9" s="133"/>
      <c r="FZU9" s="133"/>
      <c r="FZV9" s="133"/>
      <c r="FZW9" s="133"/>
      <c r="FZX9" s="133"/>
      <c r="FZY9" s="133"/>
      <c r="FZZ9" s="133"/>
      <c r="GAA9" s="133"/>
      <c r="GAB9" s="133"/>
      <c r="GAC9" s="133"/>
      <c r="GAD9" s="133"/>
      <c r="GAE9" s="133"/>
      <c r="GAF9" s="133"/>
      <c r="GAG9" s="133"/>
      <c r="GAH9" s="133"/>
      <c r="GAI9" s="133"/>
      <c r="GAJ9" s="133"/>
      <c r="GAK9" s="133"/>
      <c r="GAL9" s="133"/>
      <c r="GAM9" s="133"/>
      <c r="GAN9" s="133"/>
      <c r="GAO9" s="133"/>
      <c r="GAP9" s="133"/>
      <c r="GAQ9" s="133"/>
      <c r="GAR9" s="133"/>
      <c r="GAS9" s="133"/>
      <c r="GAT9" s="133"/>
      <c r="GAU9" s="133"/>
      <c r="GAV9" s="133"/>
      <c r="GAW9" s="133"/>
      <c r="GAX9" s="133"/>
      <c r="GAY9" s="133"/>
      <c r="GAZ9" s="133"/>
      <c r="GBA9" s="133"/>
      <c r="GBB9" s="133"/>
      <c r="GBC9" s="133"/>
      <c r="GBD9" s="133"/>
      <c r="GBE9" s="133"/>
      <c r="GBF9" s="133"/>
      <c r="GBG9" s="133"/>
      <c r="GBH9" s="133"/>
      <c r="GBI9" s="133"/>
      <c r="GBJ9" s="133"/>
      <c r="GBK9" s="133"/>
      <c r="GBL9" s="133"/>
      <c r="GBM9" s="133"/>
      <c r="GBN9" s="133"/>
      <c r="GBO9" s="133"/>
      <c r="GBP9" s="133"/>
      <c r="GBQ9" s="133"/>
      <c r="GBR9" s="133"/>
      <c r="GBS9" s="133"/>
      <c r="GBT9" s="133"/>
      <c r="GBU9" s="133"/>
      <c r="GBV9" s="133"/>
      <c r="GBW9" s="133"/>
      <c r="GBX9" s="133"/>
      <c r="GBY9" s="133"/>
      <c r="GBZ9" s="133"/>
      <c r="GCA9" s="133"/>
      <c r="GCB9" s="133"/>
      <c r="GCC9" s="133"/>
      <c r="GCD9" s="133"/>
      <c r="GCE9" s="133"/>
      <c r="GCF9" s="133"/>
      <c r="GCG9" s="133"/>
      <c r="GCH9" s="133"/>
      <c r="GCI9" s="133"/>
      <c r="GCJ9" s="133"/>
      <c r="GCK9" s="133"/>
      <c r="GCL9" s="133"/>
      <c r="GCM9" s="133"/>
      <c r="GCN9" s="133"/>
      <c r="GCO9" s="133"/>
      <c r="GCP9" s="133"/>
      <c r="GCQ9" s="133"/>
      <c r="GCR9" s="133"/>
      <c r="GCS9" s="133"/>
      <c r="GCT9" s="133"/>
      <c r="GCU9" s="133"/>
      <c r="GCV9" s="133"/>
      <c r="GCW9" s="133"/>
      <c r="GCX9" s="133"/>
      <c r="GCY9" s="133"/>
      <c r="GCZ9" s="133"/>
      <c r="GDA9" s="133"/>
      <c r="GDB9" s="133"/>
      <c r="GDC9" s="133"/>
      <c r="GDD9" s="133"/>
      <c r="GDE9" s="133"/>
      <c r="GDF9" s="133"/>
      <c r="GDG9" s="133"/>
      <c r="GDH9" s="133"/>
      <c r="GDI9" s="133"/>
      <c r="GDJ9" s="133"/>
      <c r="GDK9" s="133"/>
      <c r="GDL9" s="133"/>
      <c r="GDM9" s="133"/>
      <c r="GDN9" s="133"/>
      <c r="GDO9" s="133"/>
      <c r="GDP9" s="133"/>
      <c r="GDQ9" s="133"/>
      <c r="GDR9" s="133"/>
      <c r="GDS9" s="133"/>
      <c r="GDT9" s="133"/>
      <c r="GDU9" s="133"/>
      <c r="GDV9" s="133"/>
      <c r="GDW9" s="133"/>
      <c r="GDX9" s="133"/>
      <c r="GDY9" s="133"/>
      <c r="GDZ9" s="133"/>
      <c r="GEA9" s="133"/>
      <c r="GEB9" s="133"/>
      <c r="GEC9" s="133"/>
      <c r="GED9" s="133"/>
      <c r="GEE9" s="133"/>
      <c r="GEF9" s="133"/>
      <c r="GEG9" s="133"/>
      <c r="GEH9" s="133"/>
      <c r="GEI9" s="133"/>
      <c r="GEJ9" s="133"/>
      <c r="GEK9" s="133"/>
      <c r="GEL9" s="133"/>
      <c r="GEM9" s="133"/>
      <c r="GEN9" s="133"/>
      <c r="GEO9" s="133"/>
      <c r="GEP9" s="133"/>
      <c r="GEQ9" s="133"/>
      <c r="GER9" s="133"/>
      <c r="GES9" s="133"/>
      <c r="GET9" s="133"/>
      <c r="GEU9" s="133"/>
      <c r="GEV9" s="133"/>
      <c r="GEW9" s="133"/>
      <c r="GEX9" s="133"/>
      <c r="GEY9" s="133"/>
      <c r="GEZ9" s="133"/>
      <c r="GFA9" s="133"/>
      <c r="GFB9" s="133"/>
      <c r="GFC9" s="133"/>
      <c r="GFD9" s="133"/>
      <c r="GFE9" s="133"/>
      <c r="GFF9" s="133"/>
      <c r="GFG9" s="133"/>
      <c r="GFH9" s="133"/>
      <c r="GFI9" s="133"/>
      <c r="GFJ9" s="133"/>
      <c r="GFK9" s="133"/>
      <c r="GFL9" s="133"/>
      <c r="GFM9" s="133"/>
      <c r="GFN9" s="133"/>
      <c r="GFO9" s="133"/>
      <c r="GFP9" s="133"/>
      <c r="GFQ9" s="133"/>
      <c r="GFR9" s="133"/>
      <c r="GFS9" s="133"/>
      <c r="GFT9" s="133"/>
      <c r="GFU9" s="133"/>
      <c r="GFV9" s="133"/>
      <c r="GFW9" s="133"/>
      <c r="GFX9" s="133"/>
      <c r="GFY9" s="133"/>
      <c r="GFZ9" s="133"/>
      <c r="GGA9" s="133"/>
      <c r="GGB9" s="133"/>
      <c r="GGC9" s="133"/>
      <c r="GGD9" s="133"/>
      <c r="GGE9" s="133"/>
      <c r="GGF9" s="133"/>
      <c r="GGG9" s="133"/>
      <c r="GGH9" s="133"/>
      <c r="GGI9" s="133"/>
      <c r="GGJ9" s="133"/>
      <c r="GGK9" s="133"/>
      <c r="GGL9" s="133"/>
      <c r="GGM9" s="133"/>
      <c r="GGN9" s="133"/>
      <c r="GGO9" s="133"/>
      <c r="GGP9" s="133"/>
      <c r="GGQ9" s="133"/>
      <c r="GGR9" s="133"/>
      <c r="GGS9" s="133"/>
      <c r="GGT9" s="133"/>
      <c r="GGU9" s="133"/>
      <c r="GGV9" s="133"/>
      <c r="GGW9" s="133"/>
      <c r="GGX9" s="133"/>
      <c r="GGY9" s="133"/>
      <c r="GGZ9" s="133"/>
      <c r="GHA9" s="133"/>
      <c r="GHB9" s="133"/>
      <c r="GHC9" s="133"/>
      <c r="GHD9" s="133"/>
      <c r="GHE9" s="133"/>
      <c r="GHF9" s="133"/>
      <c r="GHG9" s="133"/>
      <c r="GHH9" s="133"/>
      <c r="GHI9" s="133"/>
      <c r="GHJ9" s="133"/>
      <c r="GHK9" s="133"/>
      <c r="GHL9" s="133"/>
      <c r="GHM9" s="133"/>
      <c r="GHN9" s="133"/>
      <c r="GHO9" s="133"/>
      <c r="GHP9" s="133"/>
      <c r="GHQ9" s="133"/>
      <c r="GHR9" s="133"/>
      <c r="GHS9" s="133"/>
      <c r="GHT9" s="133"/>
      <c r="GHU9" s="133"/>
      <c r="GHV9" s="133"/>
      <c r="GHW9" s="133"/>
      <c r="GHX9" s="133"/>
      <c r="GHY9" s="133"/>
      <c r="GHZ9" s="133"/>
      <c r="GIA9" s="133"/>
      <c r="GIB9" s="133"/>
      <c r="GIC9" s="133"/>
      <c r="GID9" s="133"/>
      <c r="GIE9" s="133"/>
      <c r="GIF9" s="133"/>
      <c r="GIG9" s="133"/>
      <c r="GIH9" s="133"/>
      <c r="GII9" s="133"/>
      <c r="GIJ9" s="133"/>
      <c r="GIK9" s="133"/>
      <c r="GIL9" s="133"/>
      <c r="GIM9" s="133"/>
      <c r="GIN9" s="133"/>
      <c r="GIO9" s="133"/>
      <c r="GIP9" s="133"/>
      <c r="GIQ9" s="133"/>
      <c r="GIR9" s="133"/>
      <c r="GIS9" s="133"/>
      <c r="GIT9" s="133"/>
      <c r="GIU9" s="133"/>
      <c r="GIV9" s="133"/>
      <c r="GIW9" s="133"/>
      <c r="GIX9" s="133"/>
      <c r="GIY9" s="133"/>
      <c r="GIZ9" s="133"/>
      <c r="GJA9" s="133"/>
      <c r="GJB9" s="133"/>
      <c r="GJC9" s="133"/>
      <c r="GJD9" s="133"/>
      <c r="GJE9" s="133"/>
      <c r="GJF9" s="133"/>
      <c r="GJG9" s="133"/>
      <c r="GJH9" s="133"/>
      <c r="GJI9" s="133"/>
      <c r="GJJ9" s="133"/>
      <c r="GJK9" s="133"/>
      <c r="GJL9" s="133"/>
      <c r="GJM9" s="133"/>
      <c r="GJN9" s="133"/>
      <c r="GJO9" s="133"/>
      <c r="GJP9" s="133"/>
      <c r="GJQ9" s="133"/>
      <c r="GJR9" s="133"/>
      <c r="GJS9" s="133"/>
      <c r="GJT9" s="133"/>
      <c r="GJU9" s="133"/>
      <c r="GJV9" s="133"/>
      <c r="GJW9" s="133"/>
      <c r="GJX9" s="133"/>
      <c r="GJY9" s="133"/>
      <c r="GJZ9" s="133"/>
      <c r="GKA9" s="133"/>
      <c r="GKB9" s="133"/>
      <c r="GKC9" s="133"/>
      <c r="GKD9" s="133"/>
      <c r="GKE9" s="133"/>
      <c r="GKF9" s="133"/>
      <c r="GKG9" s="133"/>
      <c r="GKH9" s="133"/>
      <c r="GKI9" s="133"/>
      <c r="GKJ9" s="133"/>
      <c r="GKK9" s="133"/>
      <c r="GKL9" s="133"/>
      <c r="GKM9" s="133"/>
      <c r="GKN9" s="133"/>
      <c r="GKO9" s="133"/>
      <c r="GKP9" s="133"/>
      <c r="GKQ9" s="133"/>
      <c r="GKR9" s="133"/>
      <c r="GKS9" s="133"/>
      <c r="GKT9" s="133"/>
      <c r="GKU9" s="133"/>
      <c r="GKV9" s="133"/>
      <c r="GKW9" s="133"/>
      <c r="GKX9" s="133"/>
      <c r="GKY9" s="133"/>
      <c r="GKZ9" s="133"/>
      <c r="GLA9" s="133"/>
      <c r="GLB9" s="133"/>
      <c r="GLC9" s="133"/>
      <c r="GLD9" s="133"/>
      <c r="GLE9" s="133"/>
      <c r="GLF9" s="133"/>
      <c r="GLG9" s="133"/>
      <c r="GLH9" s="133"/>
      <c r="GLI9" s="133"/>
      <c r="GLJ9" s="133"/>
      <c r="GLK9" s="133"/>
      <c r="GLL9" s="133"/>
      <c r="GLM9" s="133"/>
      <c r="GLN9" s="133"/>
      <c r="GLO9" s="133"/>
      <c r="GLP9" s="133"/>
      <c r="GLQ9" s="133"/>
      <c r="GLR9" s="133"/>
      <c r="GLS9" s="133"/>
      <c r="GLT9" s="133"/>
      <c r="GLU9" s="133"/>
      <c r="GLV9" s="133"/>
      <c r="GLW9" s="133"/>
      <c r="GLX9" s="133"/>
      <c r="GLY9" s="133"/>
      <c r="GLZ9" s="133"/>
      <c r="GMA9" s="133"/>
      <c r="GMB9" s="133"/>
      <c r="GMC9" s="133"/>
      <c r="GMD9" s="133"/>
      <c r="GME9" s="133"/>
      <c r="GMF9" s="133"/>
      <c r="GMG9" s="133"/>
      <c r="GMH9" s="133"/>
      <c r="GMI9" s="133"/>
      <c r="GMJ9" s="133"/>
      <c r="GMK9" s="133"/>
      <c r="GML9" s="133"/>
      <c r="GMM9" s="133"/>
      <c r="GMN9" s="133"/>
      <c r="GMO9" s="133"/>
      <c r="GMP9" s="133"/>
      <c r="GMQ9" s="133"/>
      <c r="GMR9" s="133"/>
      <c r="GMS9" s="133"/>
      <c r="GMT9" s="133"/>
      <c r="GMU9" s="133"/>
      <c r="GMV9" s="133"/>
      <c r="GMW9" s="133"/>
      <c r="GMX9" s="133"/>
      <c r="GMY9" s="133"/>
      <c r="GMZ9" s="133"/>
      <c r="GNA9" s="133"/>
      <c r="GNB9" s="133"/>
      <c r="GNC9" s="133"/>
      <c r="GND9" s="133"/>
      <c r="GNE9" s="133"/>
      <c r="GNF9" s="133"/>
      <c r="GNG9" s="133"/>
      <c r="GNH9" s="133"/>
      <c r="GNI9" s="133"/>
      <c r="GNJ9" s="133"/>
      <c r="GNK9" s="133"/>
      <c r="GNL9" s="133"/>
      <c r="GNM9" s="133"/>
      <c r="GNN9" s="133"/>
      <c r="GNO9" s="133"/>
      <c r="GNP9" s="133"/>
      <c r="GNQ9" s="133"/>
      <c r="GNR9" s="133"/>
      <c r="GNS9" s="133"/>
      <c r="GNT9" s="133"/>
      <c r="GNU9" s="133"/>
      <c r="GNV9" s="133"/>
      <c r="GNW9" s="133"/>
      <c r="GNX9" s="133"/>
      <c r="GNY9" s="133"/>
      <c r="GNZ9" s="133"/>
      <c r="GOA9" s="133"/>
      <c r="GOB9" s="133"/>
      <c r="GOC9" s="133"/>
      <c r="GOD9" s="133"/>
      <c r="GOE9" s="133"/>
      <c r="GOF9" s="133"/>
      <c r="GOG9" s="133"/>
      <c r="GOH9" s="133"/>
      <c r="GOI9" s="133"/>
      <c r="GOJ9" s="133"/>
      <c r="GOK9" s="133"/>
      <c r="GOL9" s="133"/>
      <c r="GOM9" s="133"/>
      <c r="GON9" s="133"/>
      <c r="GOO9" s="133"/>
      <c r="GOP9" s="133"/>
      <c r="GOQ9" s="133"/>
      <c r="GOR9" s="133"/>
      <c r="GOS9" s="133"/>
      <c r="GOT9" s="133"/>
      <c r="GOU9" s="133"/>
      <c r="GOV9" s="133"/>
      <c r="GOW9" s="133"/>
      <c r="GOX9" s="133"/>
      <c r="GOY9" s="133"/>
      <c r="GOZ9" s="133"/>
      <c r="GPA9" s="133"/>
      <c r="GPB9" s="133"/>
      <c r="GPC9" s="133"/>
      <c r="GPD9" s="133"/>
      <c r="GPE9" s="133"/>
      <c r="GPF9" s="133"/>
      <c r="GPG9" s="133"/>
      <c r="GPH9" s="133"/>
      <c r="GPI9" s="133"/>
      <c r="GPJ9" s="133"/>
      <c r="GPK9" s="133"/>
      <c r="GPL9" s="133"/>
      <c r="GPM9" s="133"/>
      <c r="GPN9" s="133"/>
      <c r="GPO9" s="133"/>
      <c r="GPP9" s="133"/>
      <c r="GPQ9" s="133"/>
      <c r="GPR9" s="133"/>
      <c r="GPS9" s="133"/>
      <c r="GPT9" s="133"/>
      <c r="GPU9" s="133"/>
      <c r="GPV9" s="133"/>
      <c r="GPW9" s="133"/>
      <c r="GPX9" s="133"/>
      <c r="GPY9" s="133"/>
      <c r="GPZ9" s="133"/>
      <c r="GQA9" s="133"/>
      <c r="GQB9" s="133"/>
      <c r="GQC9" s="133"/>
      <c r="GQD9" s="133"/>
      <c r="GQE9" s="133"/>
      <c r="GQF9" s="133"/>
      <c r="GQG9" s="133"/>
      <c r="GQH9" s="133"/>
      <c r="GQI9" s="133"/>
      <c r="GQJ9" s="133"/>
      <c r="GQK9" s="133"/>
      <c r="GQL9" s="133"/>
      <c r="GQM9" s="133"/>
      <c r="GQN9" s="133"/>
      <c r="GQO9" s="133"/>
      <c r="GQP9" s="133"/>
      <c r="GQQ9" s="133"/>
      <c r="GQR9" s="133"/>
      <c r="GQS9" s="133"/>
      <c r="GQT9" s="133"/>
      <c r="GQU9" s="133"/>
      <c r="GQV9" s="133"/>
      <c r="GQW9" s="133"/>
      <c r="GQX9" s="133"/>
      <c r="GQY9" s="133"/>
      <c r="GQZ9" s="133"/>
      <c r="GRA9" s="133"/>
      <c r="GRB9" s="133"/>
      <c r="GRC9" s="133"/>
      <c r="GRD9" s="133"/>
      <c r="GRE9" s="133"/>
      <c r="GRF9" s="133"/>
      <c r="GRG9" s="133"/>
      <c r="GRH9" s="133"/>
      <c r="GRI9" s="133"/>
      <c r="GRJ9" s="133"/>
      <c r="GRK9" s="133"/>
      <c r="GRL9" s="133"/>
      <c r="GRM9" s="133"/>
      <c r="GRN9" s="133"/>
      <c r="GRO9" s="133"/>
      <c r="GRP9" s="133"/>
      <c r="GRQ9" s="133"/>
      <c r="GRR9" s="133"/>
      <c r="GRS9" s="133"/>
      <c r="GRT9" s="133"/>
      <c r="GRU9" s="133"/>
      <c r="GRV9" s="133"/>
      <c r="GRW9" s="133"/>
      <c r="GRX9" s="133"/>
      <c r="GRY9" s="133"/>
      <c r="GRZ9" s="133"/>
      <c r="GSA9" s="133"/>
      <c r="GSB9" s="133"/>
      <c r="GSC9" s="133"/>
      <c r="GSD9" s="133"/>
      <c r="GSE9" s="133"/>
      <c r="GSF9" s="133"/>
      <c r="GSG9" s="133"/>
      <c r="GSH9" s="133"/>
      <c r="GSI9" s="133"/>
      <c r="GSJ9" s="133"/>
      <c r="GSK9" s="133"/>
      <c r="GSL9" s="133"/>
      <c r="GSM9" s="133"/>
      <c r="GSN9" s="133"/>
      <c r="GSO9" s="133"/>
      <c r="GSP9" s="133"/>
      <c r="GSQ9" s="133"/>
      <c r="GSR9" s="133"/>
      <c r="GSS9" s="133"/>
      <c r="GST9" s="133"/>
      <c r="GSU9" s="133"/>
      <c r="GSV9" s="133"/>
      <c r="GSW9" s="133"/>
      <c r="GSX9" s="133"/>
      <c r="GSY9" s="133"/>
      <c r="GSZ9" s="133"/>
      <c r="GTA9" s="133"/>
      <c r="GTB9" s="133"/>
      <c r="GTC9" s="133"/>
      <c r="GTD9" s="133"/>
      <c r="GTE9" s="133"/>
      <c r="GTF9" s="133"/>
      <c r="GTG9" s="133"/>
      <c r="GTH9" s="133"/>
      <c r="GTI9" s="133"/>
      <c r="GTJ9" s="133"/>
      <c r="GTK9" s="133"/>
      <c r="GTL9" s="133"/>
      <c r="GTM9" s="133"/>
      <c r="GTN9" s="133"/>
      <c r="GTO9" s="133"/>
      <c r="GTP9" s="133"/>
      <c r="GTQ9" s="133"/>
      <c r="GTR9" s="133"/>
      <c r="GTS9" s="133"/>
      <c r="GTT9" s="133"/>
      <c r="GTU9" s="133"/>
      <c r="GTV9" s="133"/>
      <c r="GTW9" s="133"/>
      <c r="GTX9" s="133"/>
      <c r="GTY9" s="133"/>
      <c r="GTZ9" s="133"/>
      <c r="GUA9" s="133"/>
      <c r="GUB9" s="133"/>
      <c r="GUC9" s="133"/>
      <c r="GUD9" s="133"/>
      <c r="GUE9" s="133"/>
      <c r="GUF9" s="133"/>
      <c r="GUG9" s="133"/>
      <c r="GUH9" s="133"/>
      <c r="GUI9" s="133"/>
      <c r="GUJ9" s="133"/>
      <c r="GUK9" s="133"/>
      <c r="GUL9" s="133"/>
      <c r="GUM9" s="133"/>
      <c r="GUN9" s="133"/>
      <c r="GUO9" s="133"/>
      <c r="GUP9" s="133"/>
      <c r="GUQ9" s="133"/>
      <c r="GUR9" s="133"/>
      <c r="GUS9" s="133"/>
      <c r="GUT9" s="133"/>
      <c r="GUU9" s="133"/>
      <c r="GUV9" s="133"/>
      <c r="GUW9" s="133"/>
      <c r="GUX9" s="133"/>
      <c r="GUY9" s="133"/>
      <c r="GUZ9" s="133"/>
      <c r="GVA9" s="133"/>
      <c r="GVB9" s="133"/>
      <c r="GVC9" s="133"/>
      <c r="GVD9" s="133"/>
      <c r="GVE9" s="133"/>
      <c r="GVF9" s="133"/>
      <c r="GVG9" s="133"/>
      <c r="GVH9" s="133"/>
      <c r="GVI9" s="133"/>
      <c r="GVJ9" s="133"/>
      <c r="GVK9" s="133"/>
      <c r="GVL9" s="133"/>
      <c r="GVM9" s="133"/>
      <c r="GVN9" s="133"/>
      <c r="GVO9" s="133"/>
      <c r="GVP9" s="133"/>
      <c r="GVQ9" s="133"/>
      <c r="GVR9" s="133"/>
      <c r="GVS9" s="133"/>
      <c r="GVT9" s="133"/>
      <c r="GVU9" s="133"/>
      <c r="GVV9" s="133"/>
      <c r="GVW9" s="133"/>
      <c r="GVX9" s="133"/>
      <c r="GVY9" s="133"/>
      <c r="GVZ9" s="133"/>
      <c r="GWA9" s="133"/>
      <c r="GWB9" s="133"/>
      <c r="GWC9" s="133"/>
      <c r="GWD9" s="133"/>
      <c r="GWE9" s="133"/>
      <c r="GWF9" s="133"/>
      <c r="GWG9" s="133"/>
      <c r="GWH9" s="133"/>
      <c r="GWI9" s="133"/>
      <c r="GWJ9" s="133"/>
      <c r="GWK9" s="133"/>
      <c r="GWL9" s="133"/>
      <c r="GWM9" s="133"/>
      <c r="GWN9" s="133"/>
      <c r="GWO9" s="133"/>
      <c r="GWP9" s="133"/>
      <c r="GWQ9" s="133"/>
      <c r="GWR9" s="133"/>
      <c r="GWS9" s="133"/>
      <c r="GWT9" s="133"/>
      <c r="GWU9" s="133"/>
      <c r="GWV9" s="133"/>
      <c r="GWW9" s="133"/>
      <c r="GWX9" s="133"/>
      <c r="GWY9" s="133"/>
      <c r="GWZ9" s="133"/>
      <c r="GXA9" s="133"/>
      <c r="GXB9" s="133"/>
      <c r="GXC9" s="133"/>
      <c r="GXD9" s="133"/>
      <c r="GXE9" s="133"/>
      <c r="GXF9" s="133"/>
      <c r="GXG9" s="133"/>
      <c r="GXH9" s="133"/>
      <c r="GXI9" s="133"/>
      <c r="GXJ9" s="133"/>
      <c r="GXK9" s="133"/>
      <c r="GXL9" s="133"/>
      <c r="GXM9" s="133"/>
      <c r="GXN9" s="133"/>
      <c r="GXO9" s="133"/>
      <c r="GXP9" s="133"/>
      <c r="GXQ9" s="133"/>
      <c r="GXR9" s="133"/>
      <c r="GXS9" s="133"/>
      <c r="GXT9" s="133"/>
      <c r="GXU9" s="133"/>
      <c r="GXV9" s="133"/>
      <c r="GXW9" s="133"/>
      <c r="GXX9" s="133"/>
      <c r="GXY9" s="133"/>
      <c r="GXZ9" s="133"/>
      <c r="GYA9" s="133"/>
      <c r="GYB9" s="133"/>
      <c r="GYC9" s="133"/>
      <c r="GYD9" s="133"/>
      <c r="GYE9" s="133"/>
      <c r="GYF9" s="133"/>
      <c r="GYG9" s="133"/>
      <c r="GYH9" s="133"/>
      <c r="GYI9" s="133"/>
      <c r="GYJ9" s="133"/>
      <c r="GYK9" s="133"/>
      <c r="GYL9" s="133"/>
      <c r="GYM9" s="133"/>
      <c r="GYN9" s="133"/>
      <c r="GYO9" s="133"/>
      <c r="GYP9" s="133"/>
      <c r="GYQ9" s="133"/>
      <c r="GYR9" s="133"/>
      <c r="GYS9" s="133"/>
      <c r="GYT9" s="133"/>
      <c r="GYU9" s="133"/>
      <c r="GYV9" s="133"/>
      <c r="GYW9" s="133"/>
      <c r="GYX9" s="133"/>
      <c r="GYY9" s="133"/>
      <c r="GYZ9" s="133"/>
      <c r="GZA9" s="133"/>
      <c r="GZB9" s="133"/>
      <c r="GZC9" s="133"/>
      <c r="GZD9" s="133"/>
      <c r="GZE9" s="133"/>
      <c r="GZF9" s="133"/>
      <c r="GZG9" s="133"/>
      <c r="GZH9" s="133"/>
      <c r="GZI9" s="133"/>
      <c r="GZJ9" s="133"/>
      <c r="GZK9" s="133"/>
      <c r="GZL9" s="133"/>
      <c r="GZM9" s="133"/>
      <c r="GZN9" s="133"/>
      <c r="GZO9" s="133"/>
      <c r="GZP9" s="133"/>
      <c r="GZQ9" s="133"/>
      <c r="GZR9" s="133"/>
      <c r="GZS9" s="133"/>
      <c r="GZT9" s="133"/>
      <c r="GZU9" s="133"/>
      <c r="GZV9" s="133"/>
      <c r="GZW9" s="133"/>
      <c r="GZX9" s="133"/>
      <c r="GZY9" s="133"/>
      <c r="GZZ9" s="133"/>
      <c r="HAA9" s="133"/>
      <c r="HAB9" s="133"/>
      <c r="HAC9" s="133"/>
      <c r="HAD9" s="133"/>
      <c r="HAE9" s="133"/>
      <c r="HAF9" s="133"/>
      <c r="HAG9" s="133"/>
      <c r="HAH9" s="133"/>
      <c r="HAI9" s="133"/>
      <c r="HAJ9" s="133"/>
      <c r="HAK9" s="133"/>
      <c r="HAL9" s="133"/>
      <c r="HAM9" s="133"/>
      <c r="HAN9" s="133"/>
      <c r="HAO9" s="133"/>
      <c r="HAP9" s="133"/>
      <c r="HAQ9" s="133"/>
      <c r="HAR9" s="133"/>
      <c r="HAS9" s="133"/>
      <c r="HAT9" s="133"/>
      <c r="HAU9" s="133"/>
      <c r="HAV9" s="133"/>
      <c r="HAW9" s="133"/>
      <c r="HAX9" s="133"/>
      <c r="HAY9" s="133"/>
      <c r="HAZ9" s="133"/>
      <c r="HBA9" s="133"/>
      <c r="HBB9" s="133"/>
      <c r="HBC9" s="133"/>
      <c r="HBD9" s="133"/>
      <c r="HBE9" s="133"/>
      <c r="HBF9" s="133"/>
      <c r="HBG9" s="133"/>
      <c r="HBH9" s="133"/>
      <c r="HBI9" s="133"/>
      <c r="HBJ9" s="133"/>
      <c r="HBK9" s="133"/>
      <c r="HBL9" s="133"/>
      <c r="HBM9" s="133"/>
      <c r="HBN9" s="133"/>
      <c r="HBO9" s="133"/>
      <c r="HBP9" s="133"/>
      <c r="HBQ9" s="133"/>
      <c r="HBR9" s="133"/>
      <c r="HBS9" s="133"/>
      <c r="HBT9" s="133"/>
      <c r="HBU9" s="133"/>
      <c r="HBV9" s="133"/>
      <c r="HBW9" s="133"/>
      <c r="HBX9" s="133"/>
      <c r="HBY9" s="133"/>
      <c r="HBZ9" s="133"/>
      <c r="HCA9" s="133"/>
      <c r="HCB9" s="133"/>
      <c r="HCC9" s="133"/>
      <c r="HCD9" s="133"/>
      <c r="HCE9" s="133"/>
      <c r="HCF9" s="133"/>
      <c r="HCG9" s="133"/>
      <c r="HCH9" s="133"/>
      <c r="HCI9" s="133"/>
      <c r="HCJ9" s="133"/>
      <c r="HCK9" s="133"/>
      <c r="HCL9" s="133"/>
      <c r="HCM9" s="133"/>
      <c r="HCN9" s="133"/>
      <c r="HCO9" s="133"/>
      <c r="HCP9" s="133"/>
      <c r="HCQ9" s="133"/>
      <c r="HCR9" s="133"/>
      <c r="HCS9" s="133"/>
      <c r="HCT9" s="133"/>
      <c r="HCU9" s="133"/>
      <c r="HCV9" s="133"/>
      <c r="HCW9" s="133"/>
      <c r="HCX9" s="133"/>
      <c r="HCY9" s="133"/>
      <c r="HCZ9" s="133"/>
      <c r="HDA9" s="133"/>
      <c r="HDB9" s="133"/>
      <c r="HDC9" s="133"/>
      <c r="HDD9" s="133"/>
      <c r="HDE9" s="133"/>
      <c r="HDF9" s="133"/>
      <c r="HDG9" s="133"/>
      <c r="HDH9" s="133"/>
      <c r="HDI9" s="133"/>
      <c r="HDJ9" s="133"/>
      <c r="HDK9" s="133"/>
      <c r="HDL9" s="133"/>
      <c r="HDM9" s="133"/>
      <c r="HDN9" s="133"/>
      <c r="HDO9" s="133"/>
      <c r="HDP9" s="133"/>
      <c r="HDQ9" s="133"/>
      <c r="HDR9" s="133"/>
      <c r="HDS9" s="133"/>
      <c r="HDT9" s="133"/>
      <c r="HDU9" s="133"/>
      <c r="HDV9" s="133"/>
      <c r="HDW9" s="133"/>
      <c r="HDX9" s="133"/>
      <c r="HDY9" s="133"/>
      <c r="HDZ9" s="133"/>
      <c r="HEA9" s="133"/>
      <c r="HEB9" s="133"/>
      <c r="HEC9" s="133"/>
      <c r="HED9" s="133"/>
      <c r="HEE9" s="133"/>
      <c r="HEF9" s="133"/>
      <c r="HEG9" s="133"/>
      <c r="HEH9" s="133"/>
      <c r="HEI9" s="133"/>
      <c r="HEJ9" s="133"/>
      <c r="HEK9" s="133"/>
      <c r="HEL9" s="133"/>
      <c r="HEM9" s="133"/>
      <c r="HEN9" s="133"/>
      <c r="HEO9" s="133"/>
      <c r="HEP9" s="133"/>
      <c r="HEQ9" s="133"/>
      <c r="HER9" s="133"/>
      <c r="HES9" s="133"/>
      <c r="HET9" s="133"/>
      <c r="HEU9" s="133"/>
      <c r="HEV9" s="133"/>
      <c r="HEW9" s="133"/>
      <c r="HEX9" s="133"/>
      <c r="HEY9" s="133"/>
      <c r="HEZ9" s="133"/>
      <c r="HFA9" s="133"/>
      <c r="HFB9" s="133"/>
      <c r="HFC9" s="133"/>
      <c r="HFD9" s="133"/>
      <c r="HFE9" s="133"/>
      <c r="HFF9" s="133"/>
      <c r="HFG9" s="133"/>
      <c r="HFH9" s="133"/>
      <c r="HFI9" s="133"/>
      <c r="HFJ9" s="133"/>
      <c r="HFK9" s="133"/>
      <c r="HFL9" s="133"/>
      <c r="HFM9" s="133"/>
      <c r="HFN9" s="133"/>
      <c r="HFO9" s="133"/>
      <c r="HFP9" s="133"/>
      <c r="HFQ9" s="133"/>
      <c r="HFR9" s="133"/>
      <c r="HFS9" s="133"/>
      <c r="HFT9" s="133"/>
      <c r="HFU9" s="133"/>
      <c r="HFV9" s="133"/>
      <c r="HFW9" s="133"/>
      <c r="HFX9" s="133"/>
      <c r="HFY9" s="133"/>
      <c r="HFZ9" s="133"/>
      <c r="HGA9" s="133"/>
      <c r="HGB9" s="133"/>
      <c r="HGC9" s="133"/>
      <c r="HGD9" s="133"/>
      <c r="HGE9" s="133"/>
      <c r="HGF9" s="133"/>
      <c r="HGG9" s="133"/>
      <c r="HGH9" s="133"/>
      <c r="HGI9" s="133"/>
      <c r="HGJ9" s="133"/>
      <c r="HGK9" s="133"/>
      <c r="HGL9" s="133"/>
      <c r="HGM9" s="133"/>
      <c r="HGN9" s="133"/>
      <c r="HGO9" s="133"/>
      <c r="HGP9" s="133"/>
      <c r="HGQ9" s="133"/>
      <c r="HGR9" s="133"/>
      <c r="HGS9" s="133"/>
      <c r="HGT9" s="133"/>
      <c r="HGU9" s="133"/>
      <c r="HGV9" s="133"/>
      <c r="HGW9" s="133"/>
      <c r="HGX9" s="133"/>
      <c r="HGY9" s="133"/>
      <c r="HGZ9" s="133"/>
      <c r="HHA9" s="133"/>
      <c r="HHB9" s="133"/>
      <c r="HHC9" s="133"/>
      <c r="HHD9" s="133"/>
      <c r="HHE9" s="133"/>
      <c r="HHF9" s="133"/>
      <c r="HHG9" s="133"/>
      <c r="HHH9" s="133"/>
      <c r="HHI9" s="133"/>
      <c r="HHJ9" s="133"/>
      <c r="HHK9" s="133"/>
      <c r="HHL9" s="133"/>
      <c r="HHM9" s="133"/>
      <c r="HHN9" s="133"/>
      <c r="HHO9" s="133"/>
      <c r="HHP9" s="133"/>
      <c r="HHQ9" s="133"/>
      <c r="HHR9" s="133"/>
      <c r="HHS9" s="133"/>
      <c r="HHT9" s="133"/>
      <c r="HHU9" s="133"/>
      <c r="HHV9" s="133"/>
      <c r="HHW9" s="133"/>
      <c r="HHX9" s="133"/>
      <c r="HHY9" s="133"/>
      <c r="HHZ9" s="133"/>
      <c r="HIA9" s="133"/>
      <c r="HIB9" s="133"/>
      <c r="HIC9" s="133"/>
      <c r="HID9" s="133"/>
      <c r="HIE9" s="133"/>
      <c r="HIF9" s="133"/>
      <c r="HIG9" s="133"/>
      <c r="HIH9" s="133"/>
      <c r="HII9" s="133"/>
      <c r="HIJ9" s="133"/>
      <c r="HIK9" s="133"/>
      <c r="HIL9" s="133"/>
      <c r="HIM9" s="133"/>
      <c r="HIN9" s="133"/>
      <c r="HIO9" s="133"/>
      <c r="HIP9" s="133"/>
      <c r="HIQ9" s="133"/>
      <c r="HIR9" s="133"/>
      <c r="HIS9" s="133"/>
      <c r="HIT9" s="133"/>
      <c r="HIU9" s="133"/>
      <c r="HIV9" s="133"/>
      <c r="HIW9" s="133"/>
      <c r="HIX9" s="133"/>
      <c r="HIY9" s="133"/>
      <c r="HIZ9" s="133"/>
      <c r="HJA9" s="133"/>
      <c r="HJB9" s="133"/>
      <c r="HJC9" s="133"/>
      <c r="HJD9" s="133"/>
      <c r="HJE9" s="133"/>
      <c r="HJF9" s="133"/>
      <c r="HJG9" s="133"/>
      <c r="HJH9" s="133"/>
      <c r="HJI9" s="133"/>
      <c r="HJJ9" s="133"/>
      <c r="HJK9" s="133"/>
      <c r="HJL9" s="133"/>
      <c r="HJM9" s="133"/>
      <c r="HJN9" s="133"/>
      <c r="HJO9" s="133"/>
      <c r="HJP9" s="133"/>
      <c r="HJQ9" s="133"/>
      <c r="HJR9" s="133"/>
      <c r="HJS9" s="133"/>
      <c r="HJT9" s="133"/>
      <c r="HJU9" s="133"/>
      <c r="HJV9" s="133"/>
      <c r="HJW9" s="133"/>
      <c r="HJX9" s="133"/>
      <c r="HJY9" s="133"/>
      <c r="HJZ9" s="133"/>
      <c r="HKA9" s="133"/>
      <c r="HKB9" s="133"/>
      <c r="HKC9" s="133"/>
      <c r="HKD9" s="133"/>
      <c r="HKE9" s="133"/>
      <c r="HKF9" s="133"/>
      <c r="HKG9" s="133"/>
      <c r="HKH9" s="133"/>
      <c r="HKI9" s="133"/>
      <c r="HKJ9" s="133"/>
      <c r="HKK9" s="133"/>
      <c r="HKL9" s="133"/>
      <c r="HKM9" s="133"/>
      <c r="HKN9" s="133"/>
      <c r="HKO9" s="133"/>
      <c r="HKP9" s="133"/>
      <c r="HKQ9" s="133"/>
      <c r="HKR9" s="133"/>
      <c r="HKS9" s="133"/>
      <c r="HKT9" s="133"/>
      <c r="HKU9" s="133"/>
      <c r="HKV9" s="133"/>
      <c r="HKW9" s="133"/>
      <c r="HKX9" s="133"/>
      <c r="HKY9" s="133"/>
      <c r="HKZ9" s="133"/>
      <c r="HLA9" s="133"/>
      <c r="HLB9" s="133"/>
      <c r="HLC9" s="133"/>
      <c r="HLD9" s="133"/>
      <c r="HLE9" s="133"/>
      <c r="HLF9" s="133"/>
      <c r="HLG9" s="133"/>
      <c r="HLH9" s="133"/>
      <c r="HLI9" s="133"/>
      <c r="HLJ9" s="133"/>
      <c r="HLK9" s="133"/>
      <c r="HLL9" s="133"/>
      <c r="HLM9" s="133"/>
      <c r="HLN9" s="133"/>
      <c r="HLO9" s="133"/>
      <c r="HLP9" s="133"/>
      <c r="HLQ9" s="133"/>
      <c r="HLR9" s="133"/>
      <c r="HLS9" s="133"/>
      <c r="HLT9" s="133"/>
      <c r="HLU9" s="133"/>
      <c r="HLV9" s="133"/>
      <c r="HLW9" s="133"/>
      <c r="HLX9" s="133"/>
      <c r="HLY9" s="133"/>
      <c r="HLZ9" s="133"/>
      <c r="HMA9" s="133"/>
      <c r="HMB9" s="133"/>
      <c r="HMC9" s="133"/>
      <c r="HMD9" s="133"/>
      <c r="HME9" s="133"/>
      <c r="HMF9" s="133"/>
      <c r="HMG9" s="133"/>
      <c r="HMH9" s="133"/>
      <c r="HMI9" s="133"/>
      <c r="HMJ9" s="133"/>
      <c r="HMK9" s="133"/>
      <c r="HML9" s="133"/>
      <c r="HMM9" s="133"/>
      <c r="HMN9" s="133"/>
      <c r="HMO9" s="133"/>
      <c r="HMP9" s="133"/>
      <c r="HMQ9" s="133"/>
      <c r="HMR9" s="133"/>
      <c r="HMS9" s="133"/>
      <c r="HMT9" s="133"/>
      <c r="HMU9" s="133"/>
      <c r="HMV9" s="133"/>
      <c r="HMW9" s="133"/>
      <c r="HMX9" s="133"/>
      <c r="HMY9" s="133"/>
      <c r="HMZ9" s="133"/>
      <c r="HNA9" s="133"/>
      <c r="HNB9" s="133"/>
      <c r="HNC9" s="133"/>
      <c r="HND9" s="133"/>
      <c r="HNE9" s="133"/>
      <c r="HNF9" s="133"/>
      <c r="HNG9" s="133"/>
      <c r="HNH9" s="133"/>
      <c r="HNI9" s="133"/>
      <c r="HNJ9" s="133"/>
      <c r="HNK9" s="133"/>
      <c r="HNL9" s="133"/>
      <c r="HNM9" s="133"/>
      <c r="HNN9" s="133"/>
      <c r="HNO9" s="133"/>
      <c r="HNP9" s="133"/>
      <c r="HNQ9" s="133"/>
      <c r="HNR9" s="133"/>
      <c r="HNS9" s="133"/>
      <c r="HNT9" s="133"/>
      <c r="HNU9" s="133"/>
      <c r="HNV9" s="133"/>
      <c r="HNW9" s="133"/>
      <c r="HNX9" s="133"/>
      <c r="HNY9" s="133"/>
      <c r="HNZ9" s="133"/>
      <c r="HOA9" s="133"/>
      <c r="HOB9" s="133"/>
      <c r="HOC9" s="133"/>
      <c r="HOD9" s="133"/>
      <c r="HOE9" s="133"/>
      <c r="HOF9" s="133"/>
      <c r="HOG9" s="133"/>
      <c r="HOH9" s="133"/>
      <c r="HOI9" s="133"/>
      <c r="HOJ9" s="133"/>
      <c r="HOK9" s="133"/>
      <c r="HOL9" s="133"/>
      <c r="HOM9" s="133"/>
      <c r="HON9" s="133"/>
      <c r="HOO9" s="133"/>
      <c r="HOP9" s="133"/>
      <c r="HOQ9" s="133"/>
      <c r="HOR9" s="133"/>
      <c r="HOS9" s="133"/>
      <c r="HOT9" s="133"/>
      <c r="HOU9" s="133"/>
      <c r="HOV9" s="133"/>
      <c r="HOW9" s="133"/>
      <c r="HOX9" s="133"/>
      <c r="HOY9" s="133"/>
      <c r="HOZ9" s="133"/>
      <c r="HPA9" s="133"/>
      <c r="HPB9" s="133"/>
      <c r="HPC9" s="133"/>
      <c r="HPD9" s="133"/>
      <c r="HPE9" s="133"/>
      <c r="HPF9" s="133"/>
      <c r="HPG9" s="133"/>
      <c r="HPH9" s="133"/>
      <c r="HPI9" s="133"/>
      <c r="HPJ9" s="133"/>
      <c r="HPK9" s="133"/>
      <c r="HPL9" s="133"/>
      <c r="HPM9" s="133"/>
      <c r="HPN9" s="133"/>
      <c r="HPO9" s="133"/>
      <c r="HPP9" s="133"/>
      <c r="HPQ9" s="133"/>
      <c r="HPR9" s="133"/>
      <c r="HPS9" s="133"/>
      <c r="HPT9" s="133"/>
      <c r="HPU9" s="133"/>
      <c r="HPV9" s="133"/>
      <c r="HPW9" s="133"/>
      <c r="HPX9" s="133"/>
      <c r="HPY9" s="133"/>
      <c r="HPZ9" s="133"/>
      <c r="HQA9" s="133"/>
      <c r="HQB9" s="133"/>
      <c r="HQC9" s="133"/>
      <c r="HQD9" s="133"/>
      <c r="HQE9" s="133"/>
      <c r="HQF9" s="133"/>
      <c r="HQG9" s="133"/>
      <c r="HQH9" s="133"/>
      <c r="HQI9" s="133"/>
      <c r="HQJ9" s="133"/>
      <c r="HQK9" s="133"/>
      <c r="HQL9" s="133"/>
      <c r="HQM9" s="133"/>
      <c r="HQN9" s="133"/>
      <c r="HQO9" s="133"/>
      <c r="HQP9" s="133"/>
      <c r="HQQ9" s="133"/>
      <c r="HQR9" s="133"/>
      <c r="HQS9" s="133"/>
      <c r="HQT9" s="133"/>
      <c r="HQU9" s="133"/>
      <c r="HQV9" s="133"/>
      <c r="HQW9" s="133"/>
      <c r="HQX9" s="133"/>
      <c r="HQY9" s="133"/>
      <c r="HQZ9" s="133"/>
      <c r="HRA9" s="133"/>
      <c r="HRB9" s="133"/>
      <c r="HRC9" s="133"/>
      <c r="HRD9" s="133"/>
      <c r="HRE9" s="133"/>
      <c r="HRF9" s="133"/>
      <c r="HRG9" s="133"/>
      <c r="HRH9" s="133"/>
      <c r="HRI9" s="133"/>
      <c r="HRJ9" s="133"/>
      <c r="HRK9" s="133"/>
      <c r="HRL9" s="133"/>
      <c r="HRM9" s="133"/>
      <c r="HRN9" s="133"/>
      <c r="HRO9" s="133"/>
      <c r="HRP9" s="133"/>
      <c r="HRQ9" s="133"/>
      <c r="HRR9" s="133"/>
      <c r="HRS9" s="133"/>
      <c r="HRT9" s="133"/>
      <c r="HRU9" s="133"/>
      <c r="HRV9" s="133"/>
      <c r="HRW9" s="133"/>
      <c r="HRX9" s="133"/>
      <c r="HRY9" s="133"/>
      <c r="HRZ9" s="133"/>
      <c r="HSA9" s="133"/>
      <c r="HSB9" s="133"/>
      <c r="HSC9" s="133"/>
      <c r="HSD9" s="133"/>
      <c r="HSE9" s="133"/>
      <c r="HSF9" s="133"/>
      <c r="HSG9" s="133"/>
      <c r="HSH9" s="133"/>
      <c r="HSI9" s="133"/>
      <c r="HSJ9" s="133"/>
      <c r="HSK9" s="133"/>
      <c r="HSL9" s="133"/>
      <c r="HSM9" s="133"/>
      <c r="HSN9" s="133"/>
      <c r="HSO9" s="133"/>
      <c r="HSP9" s="133"/>
      <c r="HSQ9" s="133"/>
      <c r="HSR9" s="133"/>
      <c r="HSS9" s="133"/>
      <c r="HST9" s="133"/>
      <c r="HSU9" s="133"/>
      <c r="HSV9" s="133"/>
      <c r="HSW9" s="133"/>
      <c r="HSX9" s="133"/>
      <c r="HSY9" s="133"/>
      <c r="HSZ9" s="133"/>
      <c r="HTA9" s="133"/>
      <c r="HTB9" s="133"/>
      <c r="HTC9" s="133"/>
      <c r="HTD9" s="133"/>
      <c r="HTE9" s="133"/>
      <c r="HTF9" s="133"/>
      <c r="HTG9" s="133"/>
      <c r="HTH9" s="133"/>
      <c r="HTI9" s="133"/>
      <c r="HTJ9" s="133"/>
      <c r="HTK9" s="133"/>
      <c r="HTL9" s="133"/>
      <c r="HTM9" s="133"/>
      <c r="HTN9" s="133"/>
      <c r="HTO9" s="133"/>
      <c r="HTP9" s="133"/>
      <c r="HTQ9" s="133"/>
      <c r="HTR9" s="133"/>
      <c r="HTS9" s="133"/>
      <c r="HTT9" s="133"/>
      <c r="HTU9" s="133"/>
      <c r="HTV9" s="133"/>
      <c r="HTW9" s="133"/>
      <c r="HTX9" s="133"/>
      <c r="HTY9" s="133"/>
      <c r="HTZ9" s="133"/>
      <c r="HUA9" s="133"/>
      <c r="HUB9" s="133"/>
      <c r="HUC9" s="133"/>
      <c r="HUD9" s="133"/>
      <c r="HUE9" s="133"/>
      <c r="HUF9" s="133"/>
      <c r="HUG9" s="133"/>
      <c r="HUH9" s="133"/>
      <c r="HUI9" s="133"/>
      <c r="HUJ9" s="133"/>
      <c r="HUK9" s="133"/>
      <c r="HUL9" s="133"/>
      <c r="HUM9" s="133"/>
      <c r="HUN9" s="133"/>
      <c r="HUO9" s="133"/>
      <c r="HUP9" s="133"/>
      <c r="HUQ9" s="133"/>
      <c r="HUR9" s="133"/>
      <c r="HUS9" s="133"/>
      <c r="HUT9" s="133"/>
      <c r="HUU9" s="133"/>
      <c r="HUV9" s="133"/>
      <c r="HUW9" s="133"/>
      <c r="HUX9" s="133"/>
      <c r="HUY9" s="133"/>
      <c r="HUZ9" s="133"/>
      <c r="HVA9" s="133"/>
      <c r="HVB9" s="133"/>
      <c r="HVC9" s="133"/>
      <c r="HVD9" s="133"/>
      <c r="HVE9" s="133"/>
      <c r="HVF9" s="133"/>
      <c r="HVG9" s="133"/>
      <c r="HVH9" s="133"/>
      <c r="HVI9" s="133"/>
      <c r="HVJ9" s="133"/>
      <c r="HVK9" s="133"/>
      <c r="HVL9" s="133"/>
      <c r="HVM9" s="133"/>
      <c r="HVN9" s="133"/>
      <c r="HVO9" s="133"/>
      <c r="HVP9" s="133"/>
      <c r="HVQ9" s="133"/>
      <c r="HVR9" s="133"/>
      <c r="HVS9" s="133"/>
      <c r="HVT9" s="133"/>
      <c r="HVU9" s="133"/>
      <c r="HVV9" s="133"/>
      <c r="HVW9" s="133"/>
      <c r="HVX9" s="133"/>
      <c r="HVY9" s="133"/>
      <c r="HVZ9" s="133"/>
      <c r="HWA9" s="133"/>
      <c r="HWB9" s="133"/>
      <c r="HWC9" s="133"/>
      <c r="HWD9" s="133"/>
      <c r="HWE9" s="133"/>
      <c r="HWF9" s="133"/>
      <c r="HWG9" s="133"/>
      <c r="HWH9" s="133"/>
      <c r="HWI9" s="133"/>
      <c r="HWJ9" s="133"/>
      <c r="HWK9" s="133"/>
      <c r="HWL9" s="133"/>
      <c r="HWM9" s="133"/>
      <c r="HWN9" s="133"/>
      <c r="HWO9" s="133"/>
      <c r="HWP9" s="133"/>
      <c r="HWQ9" s="133"/>
      <c r="HWR9" s="133"/>
      <c r="HWS9" s="133"/>
      <c r="HWT9" s="133"/>
      <c r="HWU9" s="133"/>
      <c r="HWV9" s="133"/>
      <c r="HWW9" s="133"/>
      <c r="HWX9" s="133"/>
      <c r="HWY9" s="133"/>
      <c r="HWZ9" s="133"/>
      <c r="HXA9" s="133"/>
      <c r="HXB9" s="133"/>
      <c r="HXC9" s="133"/>
      <c r="HXD9" s="133"/>
      <c r="HXE9" s="133"/>
      <c r="HXF9" s="133"/>
      <c r="HXG9" s="133"/>
      <c r="HXH9" s="133"/>
      <c r="HXI9" s="133"/>
      <c r="HXJ9" s="133"/>
      <c r="HXK9" s="133"/>
      <c r="HXL9" s="133"/>
      <c r="HXM9" s="133"/>
      <c r="HXN9" s="133"/>
      <c r="HXO9" s="133"/>
      <c r="HXP9" s="133"/>
      <c r="HXQ9" s="133"/>
      <c r="HXR9" s="133"/>
      <c r="HXS9" s="133"/>
      <c r="HXT9" s="133"/>
      <c r="HXU9" s="133"/>
      <c r="HXV9" s="133"/>
      <c r="HXW9" s="133"/>
      <c r="HXX9" s="133"/>
      <c r="HXY9" s="133"/>
      <c r="HXZ9" s="133"/>
      <c r="HYA9" s="133"/>
      <c r="HYB9" s="133"/>
      <c r="HYC9" s="133"/>
      <c r="HYD9" s="133"/>
      <c r="HYE9" s="133"/>
      <c r="HYF9" s="133"/>
      <c r="HYG9" s="133"/>
      <c r="HYH9" s="133"/>
      <c r="HYI9" s="133"/>
      <c r="HYJ9" s="133"/>
      <c r="HYK9" s="133"/>
      <c r="HYL9" s="133"/>
      <c r="HYM9" s="133"/>
      <c r="HYN9" s="133"/>
      <c r="HYO9" s="133"/>
      <c r="HYP9" s="133"/>
      <c r="HYQ9" s="133"/>
      <c r="HYR9" s="133"/>
      <c r="HYS9" s="133"/>
      <c r="HYT9" s="133"/>
      <c r="HYU9" s="133"/>
      <c r="HYV9" s="133"/>
      <c r="HYW9" s="133"/>
      <c r="HYX9" s="133"/>
      <c r="HYY9" s="133"/>
      <c r="HYZ9" s="133"/>
      <c r="HZA9" s="133"/>
      <c r="HZB9" s="133"/>
      <c r="HZC9" s="133"/>
      <c r="HZD9" s="133"/>
      <c r="HZE9" s="133"/>
      <c r="HZF9" s="133"/>
      <c r="HZG9" s="133"/>
      <c r="HZH9" s="133"/>
      <c r="HZI9" s="133"/>
      <c r="HZJ9" s="133"/>
      <c r="HZK9" s="133"/>
      <c r="HZL9" s="133"/>
      <c r="HZM9" s="133"/>
      <c r="HZN9" s="133"/>
      <c r="HZO9" s="133"/>
      <c r="HZP9" s="133"/>
      <c r="HZQ9" s="133"/>
      <c r="HZR9" s="133"/>
      <c r="HZS9" s="133"/>
      <c r="HZT9" s="133"/>
      <c r="HZU9" s="133"/>
      <c r="HZV9" s="133"/>
      <c r="HZW9" s="133"/>
      <c r="HZX9" s="133"/>
      <c r="HZY9" s="133"/>
      <c r="HZZ9" s="133"/>
      <c r="IAA9" s="133"/>
      <c r="IAB9" s="133"/>
      <c r="IAC9" s="133"/>
      <c r="IAD9" s="133"/>
      <c r="IAE9" s="133"/>
      <c r="IAF9" s="133"/>
      <c r="IAG9" s="133"/>
      <c r="IAH9" s="133"/>
      <c r="IAI9" s="133"/>
      <c r="IAJ9" s="133"/>
      <c r="IAK9" s="133"/>
      <c r="IAL9" s="133"/>
      <c r="IAM9" s="133"/>
      <c r="IAN9" s="133"/>
      <c r="IAO9" s="133"/>
      <c r="IAP9" s="133"/>
      <c r="IAQ9" s="133"/>
      <c r="IAR9" s="133"/>
      <c r="IAS9" s="133"/>
      <c r="IAT9" s="133"/>
      <c r="IAU9" s="133"/>
      <c r="IAV9" s="133"/>
      <c r="IAW9" s="133"/>
      <c r="IAX9" s="133"/>
      <c r="IAY9" s="133"/>
      <c r="IAZ9" s="133"/>
      <c r="IBA9" s="133"/>
      <c r="IBB9" s="133"/>
      <c r="IBC9" s="133"/>
      <c r="IBD9" s="133"/>
      <c r="IBE9" s="133"/>
      <c r="IBF9" s="133"/>
      <c r="IBG9" s="133"/>
      <c r="IBH9" s="133"/>
      <c r="IBI9" s="133"/>
      <c r="IBJ9" s="133"/>
      <c r="IBK9" s="133"/>
      <c r="IBL9" s="133"/>
      <c r="IBM9" s="133"/>
      <c r="IBN9" s="133"/>
      <c r="IBO9" s="133"/>
      <c r="IBP9" s="133"/>
      <c r="IBQ9" s="133"/>
      <c r="IBR9" s="133"/>
      <c r="IBS9" s="133"/>
      <c r="IBT9" s="133"/>
      <c r="IBU9" s="133"/>
      <c r="IBV9" s="133"/>
      <c r="IBW9" s="133"/>
      <c r="IBX9" s="133"/>
      <c r="IBY9" s="133"/>
      <c r="IBZ9" s="133"/>
      <c r="ICA9" s="133"/>
      <c r="ICB9" s="133"/>
      <c r="ICC9" s="133"/>
      <c r="ICD9" s="133"/>
      <c r="ICE9" s="133"/>
      <c r="ICF9" s="133"/>
      <c r="ICG9" s="133"/>
      <c r="ICH9" s="133"/>
      <c r="ICI9" s="133"/>
      <c r="ICJ9" s="133"/>
      <c r="ICK9" s="133"/>
      <c r="ICL9" s="133"/>
      <c r="ICM9" s="133"/>
      <c r="ICN9" s="133"/>
      <c r="ICO9" s="133"/>
      <c r="ICP9" s="133"/>
      <c r="ICQ9" s="133"/>
      <c r="ICR9" s="133"/>
      <c r="ICS9" s="133"/>
      <c r="ICT9" s="133"/>
      <c r="ICU9" s="133"/>
      <c r="ICV9" s="133"/>
      <c r="ICW9" s="133"/>
      <c r="ICX9" s="133"/>
      <c r="ICY9" s="133"/>
      <c r="ICZ9" s="133"/>
      <c r="IDA9" s="133"/>
      <c r="IDB9" s="133"/>
      <c r="IDC9" s="133"/>
      <c r="IDD9" s="133"/>
      <c r="IDE9" s="133"/>
      <c r="IDF9" s="133"/>
      <c r="IDG9" s="133"/>
      <c r="IDH9" s="133"/>
      <c r="IDI9" s="133"/>
      <c r="IDJ9" s="133"/>
      <c r="IDK9" s="133"/>
      <c r="IDL9" s="133"/>
      <c r="IDM9" s="133"/>
      <c r="IDN9" s="133"/>
      <c r="IDO9" s="133"/>
      <c r="IDP9" s="133"/>
      <c r="IDQ9" s="133"/>
      <c r="IDR9" s="133"/>
      <c r="IDS9" s="133"/>
      <c r="IDT9" s="133"/>
      <c r="IDU9" s="133"/>
      <c r="IDV9" s="133"/>
      <c r="IDW9" s="133"/>
      <c r="IDX9" s="133"/>
      <c r="IDY9" s="133"/>
      <c r="IDZ9" s="133"/>
      <c r="IEA9" s="133"/>
      <c r="IEB9" s="133"/>
      <c r="IEC9" s="133"/>
      <c r="IED9" s="133"/>
      <c r="IEE9" s="133"/>
      <c r="IEF9" s="133"/>
      <c r="IEG9" s="133"/>
      <c r="IEH9" s="133"/>
      <c r="IEI9" s="133"/>
      <c r="IEJ9" s="133"/>
      <c r="IEK9" s="133"/>
      <c r="IEL9" s="133"/>
      <c r="IEM9" s="133"/>
      <c r="IEN9" s="133"/>
      <c r="IEO9" s="133"/>
      <c r="IEP9" s="133"/>
      <c r="IEQ9" s="133"/>
      <c r="IER9" s="133"/>
      <c r="IES9" s="133"/>
      <c r="IET9" s="133"/>
      <c r="IEU9" s="133"/>
      <c r="IEV9" s="133"/>
      <c r="IEW9" s="133"/>
      <c r="IEX9" s="133"/>
      <c r="IEY9" s="133"/>
      <c r="IEZ9" s="133"/>
      <c r="IFA9" s="133"/>
      <c r="IFB9" s="133"/>
      <c r="IFC9" s="133"/>
      <c r="IFD9" s="133"/>
      <c r="IFE9" s="133"/>
      <c r="IFF9" s="133"/>
      <c r="IFG9" s="133"/>
      <c r="IFH9" s="133"/>
      <c r="IFI9" s="133"/>
      <c r="IFJ9" s="133"/>
      <c r="IFK9" s="133"/>
      <c r="IFL9" s="133"/>
      <c r="IFM9" s="133"/>
      <c r="IFN9" s="133"/>
      <c r="IFO9" s="133"/>
      <c r="IFP9" s="133"/>
      <c r="IFQ9" s="133"/>
      <c r="IFR9" s="133"/>
      <c r="IFS9" s="133"/>
      <c r="IFT9" s="133"/>
      <c r="IFU9" s="133"/>
      <c r="IFV9" s="133"/>
      <c r="IFW9" s="133"/>
      <c r="IFX9" s="133"/>
      <c r="IFY9" s="133"/>
      <c r="IFZ9" s="133"/>
      <c r="IGA9" s="133"/>
      <c r="IGB9" s="133"/>
      <c r="IGC9" s="133"/>
      <c r="IGD9" s="133"/>
      <c r="IGE9" s="133"/>
      <c r="IGF9" s="133"/>
      <c r="IGG9" s="133"/>
      <c r="IGH9" s="133"/>
      <c r="IGI9" s="133"/>
      <c r="IGJ9" s="133"/>
      <c r="IGK9" s="133"/>
      <c r="IGL9" s="133"/>
      <c r="IGM9" s="133"/>
      <c r="IGN9" s="133"/>
      <c r="IGO9" s="133"/>
      <c r="IGP9" s="133"/>
      <c r="IGQ9" s="133"/>
      <c r="IGR9" s="133"/>
      <c r="IGS9" s="133"/>
      <c r="IGT9" s="133"/>
      <c r="IGU9" s="133"/>
      <c r="IGV9" s="133"/>
      <c r="IGW9" s="133"/>
      <c r="IGX9" s="133"/>
      <c r="IGY9" s="133"/>
      <c r="IGZ9" s="133"/>
      <c r="IHA9" s="133"/>
      <c r="IHB9" s="133"/>
      <c r="IHC9" s="133"/>
      <c r="IHD9" s="133"/>
      <c r="IHE9" s="133"/>
      <c r="IHF9" s="133"/>
      <c r="IHG9" s="133"/>
      <c r="IHH9" s="133"/>
      <c r="IHI9" s="133"/>
      <c r="IHJ9" s="133"/>
      <c r="IHK9" s="133"/>
      <c r="IHL9" s="133"/>
      <c r="IHM9" s="133"/>
      <c r="IHN9" s="133"/>
      <c r="IHO9" s="133"/>
      <c r="IHP9" s="133"/>
      <c r="IHQ9" s="133"/>
      <c r="IHR9" s="133"/>
      <c r="IHS9" s="133"/>
      <c r="IHT9" s="133"/>
      <c r="IHU9" s="133"/>
      <c r="IHV9" s="133"/>
      <c r="IHW9" s="133"/>
      <c r="IHX9" s="133"/>
      <c r="IHY9" s="133"/>
      <c r="IHZ9" s="133"/>
      <c r="IIA9" s="133"/>
      <c r="IIB9" s="133"/>
      <c r="IIC9" s="133"/>
      <c r="IID9" s="133"/>
      <c r="IIE9" s="133"/>
      <c r="IIF9" s="133"/>
      <c r="IIG9" s="133"/>
      <c r="IIH9" s="133"/>
      <c r="III9" s="133"/>
      <c r="IIJ9" s="133"/>
      <c r="IIK9" s="133"/>
      <c r="IIL9" s="133"/>
      <c r="IIM9" s="133"/>
      <c r="IIN9" s="133"/>
      <c r="IIO9" s="133"/>
      <c r="IIP9" s="133"/>
      <c r="IIQ9" s="133"/>
      <c r="IIR9" s="133"/>
      <c r="IIS9" s="133"/>
      <c r="IIT9" s="133"/>
      <c r="IIU9" s="133"/>
      <c r="IIV9" s="133"/>
      <c r="IIW9" s="133"/>
      <c r="IIX9" s="133"/>
      <c r="IIY9" s="133"/>
      <c r="IIZ9" s="133"/>
      <c r="IJA9" s="133"/>
      <c r="IJB9" s="133"/>
      <c r="IJC9" s="133"/>
      <c r="IJD9" s="133"/>
      <c r="IJE9" s="133"/>
      <c r="IJF9" s="133"/>
      <c r="IJG9" s="133"/>
      <c r="IJH9" s="133"/>
      <c r="IJI9" s="133"/>
      <c r="IJJ9" s="133"/>
      <c r="IJK9" s="133"/>
      <c r="IJL9" s="133"/>
      <c r="IJM9" s="133"/>
      <c r="IJN9" s="133"/>
      <c r="IJO9" s="133"/>
      <c r="IJP9" s="133"/>
      <c r="IJQ9" s="133"/>
      <c r="IJR9" s="133"/>
      <c r="IJS9" s="133"/>
      <c r="IJT9" s="133"/>
      <c r="IJU9" s="133"/>
      <c r="IJV9" s="133"/>
      <c r="IJW9" s="133"/>
      <c r="IJX9" s="133"/>
      <c r="IJY9" s="133"/>
      <c r="IJZ9" s="133"/>
      <c r="IKA9" s="133"/>
      <c r="IKB9" s="133"/>
      <c r="IKC9" s="133"/>
      <c r="IKD9" s="133"/>
      <c r="IKE9" s="133"/>
      <c r="IKF9" s="133"/>
      <c r="IKG9" s="133"/>
      <c r="IKH9" s="133"/>
      <c r="IKI9" s="133"/>
      <c r="IKJ9" s="133"/>
      <c r="IKK9" s="133"/>
      <c r="IKL9" s="133"/>
      <c r="IKM9" s="133"/>
      <c r="IKN9" s="133"/>
      <c r="IKO9" s="133"/>
      <c r="IKP9" s="133"/>
      <c r="IKQ9" s="133"/>
      <c r="IKR9" s="133"/>
      <c r="IKS9" s="133"/>
      <c r="IKT9" s="133"/>
      <c r="IKU9" s="133"/>
      <c r="IKV9" s="133"/>
      <c r="IKW9" s="133"/>
      <c r="IKX9" s="133"/>
      <c r="IKY9" s="133"/>
      <c r="IKZ9" s="133"/>
      <c r="ILA9" s="133"/>
      <c r="ILB9" s="133"/>
      <c r="ILC9" s="133"/>
      <c r="ILD9" s="133"/>
      <c r="ILE9" s="133"/>
      <c r="ILF9" s="133"/>
      <c r="ILG9" s="133"/>
      <c r="ILH9" s="133"/>
      <c r="ILI9" s="133"/>
      <c r="ILJ9" s="133"/>
      <c r="ILK9" s="133"/>
      <c r="ILL9" s="133"/>
      <c r="ILM9" s="133"/>
      <c r="ILN9" s="133"/>
      <c r="ILO9" s="133"/>
      <c r="ILP9" s="133"/>
      <c r="ILQ9" s="133"/>
      <c r="ILR9" s="133"/>
      <c r="ILS9" s="133"/>
      <c r="ILT9" s="133"/>
      <c r="ILU9" s="133"/>
      <c r="ILV9" s="133"/>
      <c r="ILW9" s="133"/>
      <c r="ILX9" s="133"/>
      <c r="ILY9" s="133"/>
      <c r="ILZ9" s="133"/>
      <c r="IMA9" s="133"/>
      <c r="IMB9" s="133"/>
      <c r="IMC9" s="133"/>
      <c r="IMD9" s="133"/>
      <c r="IME9" s="133"/>
      <c r="IMF9" s="133"/>
      <c r="IMG9" s="133"/>
      <c r="IMH9" s="133"/>
      <c r="IMI9" s="133"/>
      <c r="IMJ9" s="133"/>
      <c r="IMK9" s="133"/>
      <c r="IML9" s="133"/>
      <c r="IMM9" s="133"/>
      <c r="IMN9" s="133"/>
      <c r="IMO9" s="133"/>
      <c r="IMP9" s="133"/>
      <c r="IMQ9" s="133"/>
      <c r="IMR9" s="133"/>
      <c r="IMS9" s="133"/>
      <c r="IMT9" s="133"/>
      <c r="IMU9" s="133"/>
      <c r="IMV9" s="133"/>
      <c r="IMW9" s="133"/>
      <c r="IMX9" s="133"/>
      <c r="IMY9" s="133"/>
      <c r="IMZ9" s="133"/>
      <c r="INA9" s="133"/>
      <c r="INB9" s="133"/>
      <c r="INC9" s="133"/>
      <c r="IND9" s="133"/>
      <c r="INE9" s="133"/>
      <c r="INF9" s="133"/>
      <c r="ING9" s="133"/>
      <c r="INH9" s="133"/>
      <c r="INI9" s="133"/>
      <c r="INJ9" s="133"/>
      <c r="INK9" s="133"/>
      <c r="INL9" s="133"/>
      <c r="INM9" s="133"/>
      <c r="INN9" s="133"/>
      <c r="INO9" s="133"/>
      <c r="INP9" s="133"/>
      <c r="INQ9" s="133"/>
      <c r="INR9" s="133"/>
      <c r="INS9" s="133"/>
      <c r="INT9" s="133"/>
      <c r="INU9" s="133"/>
      <c r="INV9" s="133"/>
      <c r="INW9" s="133"/>
      <c r="INX9" s="133"/>
      <c r="INY9" s="133"/>
      <c r="INZ9" s="133"/>
      <c r="IOA9" s="133"/>
      <c r="IOB9" s="133"/>
      <c r="IOC9" s="133"/>
      <c r="IOD9" s="133"/>
      <c r="IOE9" s="133"/>
      <c r="IOF9" s="133"/>
      <c r="IOG9" s="133"/>
      <c r="IOH9" s="133"/>
      <c r="IOI9" s="133"/>
      <c r="IOJ9" s="133"/>
      <c r="IOK9" s="133"/>
      <c r="IOL9" s="133"/>
      <c r="IOM9" s="133"/>
      <c r="ION9" s="133"/>
      <c r="IOO9" s="133"/>
      <c r="IOP9" s="133"/>
      <c r="IOQ9" s="133"/>
      <c r="IOR9" s="133"/>
      <c r="IOS9" s="133"/>
      <c r="IOT9" s="133"/>
      <c r="IOU9" s="133"/>
      <c r="IOV9" s="133"/>
      <c r="IOW9" s="133"/>
      <c r="IOX9" s="133"/>
      <c r="IOY9" s="133"/>
      <c r="IOZ9" s="133"/>
      <c r="IPA9" s="133"/>
      <c r="IPB9" s="133"/>
      <c r="IPC9" s="133"/>
      <c r="IPD9" s="133"/>
      <c r="IPE9" s="133"/>
      <c r="IPF9" s="133"/>
      <c r="IPG9" s="133"/>
      <c r="IPH9" s="133"/>
      <c r="IPI9" s="133"/>
      <c r="IPJ9" s="133"/>
      <c r="IPK9" s="133"/>
      <c r="IPL9" s="133"/>
      <c r="IPM9" s="133"/>
      <c r="IPN9" s="133"/>
      <c r="IPO9" s="133"/>
      <c r="IPP9" s="133"/>
      <c r="IPQ9" s="133"/>
      <c r="IPR9" s="133"/>
      <c r="IPS9" s="133"/>
      <c r="IPT9" s="133"/>
      <c r="IPU9" s="133"/>
      <c r="IPV9" s="133"/>
      <c r="IPW9" s="133"/>
      <c r="IPX9" s="133"/>
      <c r="IPY9" s="133"/>
      <c r="IPZ9" s="133"/>
      <c r="IQA9" s="133"/>
      <c r="IQB9" s="133"/>
      <c r="IQC9" s="133"/>
      <c r="IQD9" s="133"/>
      <c r="IQE9" s="133"/>
      <c r="IQF9" s="133"/>
      <c r="IQG9" s="133"/>
      <c r="IQH9" s="133"/>
      <c r="IQI9" s="133"/>
      <c r="IQJ9" s="133"/>
      <c r="IQK9" s="133"/>
      <c r="IQL9" s="133"/>
      <c r="IQM9" s="133"/>
      <c r="IQN9" s="133"/>
      <c r="IQO9" s="133"/>
      <c r="IQP9" s="133"/>
      <c r="IQQ9" s="133"/>
      <c r="IQR9" s="133"/>
      <c r="IQS9" s="133"/>
      <c r="IQT9" s="133"/>
      <c r="IQU9" s="133"/>
      <c r="IQV9" s="133"/>
      <c r="IQW9" s="133"/>
      <c r="IQX9" s="133"/>
      <c r="IQY9" s="133"/>
      <c r="IQZ9" s="133"/>
      <c r="IRA9" s="133"/>
      <c r="IRB9" s="133"/>
      <c r="IRC9" s="133"/>
      <c r="IRD9" s="133"/>
      <c r="IRE9" s="133"/>
      <c r="IRF9" s="133"/>
      <c r="IRG9" s="133"/>
      <c r="IRH9" s="133"/>
      <c r="IRI9" s="133"/>
      <c r="IRJ9" s="133"/>
      <c r="IRK9" s="133"/>
      <c r="IRL9" s="133"/>
      <c r="IRM9" s="133"/>
      <c r="IRN9" s="133"/>
      <c r="IRO9" s="133"/>
      <c r="IRP9" s="133"/>
      <c r="IRQ9" s="133"/>
      <c r="IRR9" s="133"/>
      <c r="IRS9" s="133"/>
      <c r="IRT9" s="133"/>
      <c r="IRU9" s="133"/>
      <c r="IRV9" s="133"/>
      <c r="IRW9" s="133"/>
      <c r="IRX9" s="133"/>
      <c r="IRY9" s="133"/>
      <c r="IRZ9" s="133"/>
      <c r="ISA9" s="133"/>
      <c r="ISB9" s="133"/>
      <c r="ISC9" s="133"/>
      <c r="ISD9" s="133"/>
      <c r="ISE9" s="133"/>
      <c r="ISF9" s="133"/>
      <c r="ISG9" s="133"/>
      <c r="ISH9" s="133"/>
      <c r="ISI9" s="133"/>
      <c r="ISJ9" s="133"/>
      <c r="ISK9" s="133"/>
      <c r="ISL9" s="133"/>
      <c r="ISM9" s="133"/>
      <c r="ISN9" s="133"/>
      <c r="ISO9" s="133"/>
      <c r="ISP9" s="133"/>
      <c r="ISQ9" s="133"/>
      <c r="ISR9" s="133"/>
      <c r="ISS9" s="133"/>
      <c r="IST9" s="133"/>
      <c r="ISU9" s="133"/>
      <c r="ISV9" s="133"/>
      <c r="ISW9" s="133"/>
      <c r="ISX9" s="133"/>
      <c r="ISY9" s="133"/>
      <c r="ISZ9" s="133"/>
      <c r="ITA9" s="133"/>
      <c r="ITB9" s="133"/>
      <c r="ITC9" s="133"/>
      <c r="ITD9" s="133"/>
      <c r="ITE9" s="133"/>
      <c r="ITF9" s="133"/>
      <c r="ITG9" s="133"/>
      <c r="ITH9" s="133"/>
      <c r="ITI9" s="133"/>
      <c r="ITJ9" s="133"/>
      <c r="ITK9" s="133"/>
      <c r="ITL9" s="133"/>
      <c r="ITM9" s="133"/>
      <c r="ITN9" s="133"/>
      <c r="ITO9" s="133"/>
      <c r="ITP9" s="133"/>
      <c r="ITQ9" s="133"/>
      <c r="ITR9" s="133"/>
      <c r="ITS9" s="133"/>
      <c r="ITT9" s="133"/>
      <c r="ITU9" s="133"/>
      <c r="ITV9" s="133"/>
      <c r="ITW9" s="133"/>
      <c r="ITX9" s="133"/>
      <c r="ITY9" s="133"/>
      <c r="ITZ9" s="133"/>
      <c r="IUA9" s="133"/>
      <c r="IUB9" s="133"/>
      <c r="IUC9" s="133"/>
      <c r="IUD9" s="133"/>
      <c r="IUE9" s="133"/>
      <c r="IUF9" s="133"/>
      <c r="IUG9" s="133"/>
      <c r="IUH9" s="133"/>
      <c r="IUI9" s="133"/>
      <c r="IUJ9" s="133"/>
      <c r="IUK9" s="133"/>
      <c r="IUL9" s="133"/>
      <c r="IUM9" s="133"/>
      <c r="IUN9" s="133"/>
      <c r="IUO9" s="133"/>
      <c r="IUP9" s="133"/>
      <c r="IUQ9" s="133"/>
      <c r="IUR9" s="133"/>
      <c r="IUS9" s="133"/>
      <c r="IUT9" s="133"/>
      <c r="IUU9" s="133"/>
      <c r="IUV9" s="133"/>
      <c r="IUW9" s="133"/>
      <c r="IUX9" s="133"/>
      <c r="IUY9" s="133"/>
      <c r="IUZ9" s="133"/>
      <c r="IVA9" s="133"/>
      <c r="IVB9" s="133"/>
      <c r="IVC9" s="133"/>
      <c r="IVD9" s="133"/>
      <c r="IVE9" s="133"/>
      <c r="IVF9" s="133"/>
      <c r="IVG9" s="133"/>
      <c r="IVH9" s="133"/>
      <c r="IVI9" s="133"/>
      <c r="IVJ9" s="133"/>
      <c r="IVK9" s="133"/>
      <c r="IVL9" s="133"/>
      <c r="IVM9" s="133"/>
      <c r="IVN9" s="133"/>
      <c r="IVO9" s="133"/>
      <c r="IVP9" s="133"/>
      <c r="IVQ9" s="133"/>
      <c r="IVR9" s="133"/>
      <c r="IVS9" s="133"/>
      <c r="IVT9" s="133"/>
      <c r="IVU9" s="133"/>
      <c r="IVV9" s="133"/>
      <c r="IVW9" s="133"/>
      <c r="IVX9" s="133"/>
      <c r="IVY9" s="133"/>
      <c r="IVZ9" s="133"/>
      <c r="IWA9" s="133"/>
      <c r="IWB9" s="133"/>
      <c r="IWC9" s="133"/>
      <c r="IWD9" s="133"/>
      <c r="IWE9" s="133"/>
      <c r="IWF9" s="133"/>
      <c r="IWG9" s="133"/>
      <c r="IWH9" s="133"/>
      <c r="IWI9" s="133"/>
      <c r="IWJ9" s="133"/>
      <c r="IWK9" s="133"/>
      <c r="IWL9" s="133"/>
      <c r="IWM9" s="133"/>
      <c r="IWN9" s="133"/>
      <c r="IWO9" s="133"/>
      <c r="IWP9" s="133"/>
      <c r="IWQ9" s="133"/>
      <c r="IWR9" s="133"/>
      <c r="IWS9" s="133"/>
      <c r="IWT9" s="133"/>
      <c r="IWU9" s="133"/>
      <c r="IWV9" s="133"/>
      <c r="IWW9" s="133"/>
      <c r="IWX9" s="133"/>
      <c r="IWY9" s="133"/>
      <c r="IWZ9" s="133"/>
      <c r="IXA9" s="133"/>
      <c r="IXB9" s="133"/>
      <c r="IXC9" s="133"/>
      <c r="IXD9" s="133"/>
      <c r="IXE9" s="133"/>
      <c r="IXF9" s="133"/>
      <c r="IXG9" s="133"/>
      <c r="IXH9" s="133"/>
      <c r="IXI9" s="133"/>
      <c r="IXJ9" s="133"/>
      <c r="IXK9" s="133"/>
      <c r="IXL9" s="133"/>
      <c r="IXM9" s="133"/>
      <c r="IXN9" s="133"/>
      <c r="IXO9" s="133"/>
      <c r="IXP9" s="133"/>
      <c r="IXQ9" s="133"/>
      <c r="IXR9" s="133"/>
      <c r="IXS9" s="133"/>
      <c r="IXT9" s="133"/>
      <c r="IXU9" s="133"/>
      <c r="IXV9" s="133"/>
      <c r="IXW9" s="133"/>
      <c r="IXX9" s="133"/>
      <c r="IXY9" s="133"/>
      <c r="IXZ9" s="133"/>
      <c r="IYA9" s="133"/>
      <c r="IYB9" s="133"/>
      <c r="IYC9" s="133"/>
      <c r="IYD9" s="133"/>
      <c r="IYE9" s="133"/>
      <c r="IYF9" s="133"/>
      <c r="IYG9" s="133"/>
      <c r="IYH9" s="133"/>
      <c r="IYI9" s="133"/>
      <c r="IYJ9" s="133"/>
      <c r="IYK9" s="133"/>
      <c r="IYL9" s="133"/>
      <c r="IYM9" s="133"/>
      <c r="IYN9" s="133"/>
      <c r="IYO9" s="133"/>
      <c r="IYP9" s="133"/>
      <c r="IYQ9" s="133"/>
      <c r="IYR9" s="133"/>
      <c r="IYS9" s="133"/>
      <c r="IYT9" s="133"/>
      <c r="IYU9" s="133"/>
      <c r="IYV9" s="133"/>
      <c r="IYW9" s="133"/>
      <c r="IYX9" s="133"/>
      <c r="IYY9" s="133"/>
      <c r="IYZ9" s="133"/>
      <c r="IZA9" s="133"/>
      <c r="IZB9" s="133"/>
      <c r="IZC9" s="133"/>
      <c r="IZD9" s="133"/>
      <c r="IZE9" s="133"/>
      <c r="IZF9" s="133"/>
      <c r="IZG9" s="133"/>
      <c r="IZH9" s="133"/>
      <c r="IZI9" s="133"/>
      <c r="IZJ9" s="133"/>
      <c r="IZK9" s="133"/>
      <c r="IZL9" s="133"/>
      <c r="IZM9" s="133"/>
      <c r="IZN9" s="133"/>
      <c r="IZO9" s="133"/>
      <c r="IZP9" s="133"/>
      <c r="IZQ9" s="133"/>
      <c r="IZR9" s="133"/>
      <c r="IZS9" s="133"/>
      <c r="IZT9" s="133"/>
      <c r="IZU9" s="133"/>
      <c r="IZV9" s="133"/>
      <c r="IZW9" s="133"/>
      <c r="IZX9" s="133"/>
      <c r="IZY9" s="133"/>
      <c r="IZZ9" s="133"/>
      <c r="JAA9" s="133"/>
      <c r="JAB9" s="133"/>
      <c r="JAC9" s="133"/>
      <c r="JAD9" s="133"/>
      <c r="JAE9" s="133"/>
      <c r="JAF9" s="133"/>
      <c r="JAG9" s="133"/>
      <c r="JAH9" s="133"/>
      <c r="JAI9" s="133"/>
      <c r="JAJ9" s="133"/>
      <c r="JAK9" s="133"/>
      <c r="JAL9" s="133"/>
      <c r="JAM9" s="133"/>
      <c r="JAN9" s="133"/>
      <c r="JAO9" s="133"/>
      <c r="JAP9" s="133"/>
      <c r="JAQ9" s="133"/>
      <c r="JAR9" s="133"/>
      <c r="JAS9" s="133"/>
      <c r="JAT9" s="133"/>
      <c r="JAU9" s="133"/>
      <c r="JAV9" s="133"/>
      <c r="JAW9" s="133"/>
      <c r="JAX9" s="133"/>
      <c r="JAY9" s="133"/>
      <c r="JAZ9" s="133"/>
      <c r="JBA9" s="133"/>
      <c r="JBB9" s="133"/>
      <c r="JBC9" s="133"/>
      <c r="JBD9" s="133"/>
      <c r="JBE9" s="133"/>
      <c r="JBF9" s="133"/>
      <c r="JBG9" s="133"/>
      <c r="JBH9" s="133"/>
      <c r="JBI9" s="133"/>
      <c r="JBJ9" s="133"/>
      <c r="JBK9" s="133"/>
      <c r="JBL9" s="133"/>
      <c r="JBM9" s="133"/>
      <c r="JBN9" s="133"/>
      <c r="JBO9" s="133"/>
      <c r="JBP9" s="133"/>
      <c r="JBQ9" s="133"/>
      <c r="JBR9" s="133"/>
      <c r="JBS9" s="133"/>
      <c r="JBT9" s="133"/>
      <c r="JBU9" s="133"/>
      <c r="JBV9" s="133"/>
      <c r="JBW9" s="133"/>
      <c r="JBX9" s="133"/>
      <c r="JBY9" s="133"/>
      <c r="JBZ9" s="133"/>
      <c r="JCA9" s="133"/>
      <c r="JCB9" s="133"/>
      <c r="JCC9" s="133"/>
      <c r="JCD9" s="133"/>
      <c r="JCE9" s="133"/>
      <c r="JCF9" s="133"/>
      <c r="JCG9" s="133"/>
      <c r="JCH9" s="133"/>
      <c r="JCI9" s="133"/>
      <c r="JCJ9" s="133"/>
      <c r="JCK9" s="133"/>
      <c r="JCL9" s="133"/>
      <c r="JCM9" s="133"/>
      <c r="JCN9" s="133"/>
      <c r="JCO9" s="133"/>
      <c r="JCP9" s="133"/>
      <c r="JCQ9" s="133"/>
      <c r="JCR9" s="133"/>
      <c r="JCS9" s="133"/>
      <c r="JCT9" s="133"/>
      <c r="JCU9" s="133"/>
      <c r="JCV9" s="133"/>
      <c r="JCW9" s="133"/>
      <c r="JCX9" s="133"/>
      <c r="JCY9" s="133"/>
      <c r="JCZ9" s="133"/>
      <c r="JDA9" s="133"/>
      <c r="JDB9" s="133"/>
      <c r="JDC9" s="133"/>
      <c r="JDD9" s="133"/>
      <c r="JDE9" s="133"/>
      <c r="JDF9" s="133"/>
      <c r="JDG9" s="133"/>
      <c r="JDH9" s="133"/>
      <c r="JDI9" s="133"/>
      <c r="JDJ9" s="133"/>
      <c r="JDK9" s="133"/>
      <c r="JDL9" s="133"/>
      <c r="JDM9" s="133"/>
      <c r="JDN9" s="133"/>
      <c r="JDO9" s="133"/>
      <c r="JDP9" s="133"/>
      <c r="JDQ9" s="133"/>
      <c r="JDR9" s="133"/>
      <c r="JDS9" s="133"/>
      <c r="JDT9" s="133"/>
      <c r="JDU9" s="133"/>
      <c r="JDV9" s="133"/>
      <c r="JDW9" s="133"/>
      <c r="JDX9" s="133"/>
      <c r="JDY9" s="133"/>
      <c r="JDZ9" s="133"/>
      <c r="JEA9" s="133"/>
      <c r="JEB9" s="133"/>
      <c r="JEC9" s="133"/>
      <c r="JED9" s="133"/>
      <c r="JEE9" s="133"/>
      <c r="JEF9" s="133"/>
      <c r="JEG9" s="133"/>
      <c r="JEH9" s="133"/>
      <c r="JEI9" s="133"/>
      <c r="JEJ9" s="133"/>
      <c r="JEK9" s="133"/>
      <c r="JEL9" s="133"/>
      <c r="JEM9" s="133"/>
      <c r="JEN9" s="133"/>
      <c r="JEO9" s="133"/>
      <c r="JEP9" s="133"/>
      <c r="JEQ9" s="133"/>
      <c r="JER9" s="133"/>
      <c r="JES9" s="133"/>
      <c r="JET9" s="133"/>
      <c r="JEU9" s="133"/>
      <c r="JEV9" s="133"/>
      <c r="JEW9" s="133"/>
      <c r="JEX9" s="133"/>
      <c r="JEY9" s="133"/>
      <c r="JEZ9" s="133"/>
      <c r="JFA9" s="133"/>
      <c r="JFB9" s="133"/>
      <c r="JFC9" s="133"/>
      <c r="JFD9" s="133"/>
      <c r="JFE9" s="133"/>
      <c r="JFF9" s="133"/>
      <c r="JFG9" s="133"/>
      <c r="JFH9" s="133"/>
      <c r="JFI9" s="133"/>
      <c r="JFJ9" s="133"/>
      <c r="JFK9" s="133"/>
      <c r="JFL9" s="133"/>
      <c r="JFM9" s="133"/>
      <c r="JFN9" s="133"/>
      <c r="JFO9" s="133"/>
      <c r="JFP9" s="133"/>
      <c r="JFQ9" s="133"/>
      <c r="JFR9" s="133"/>
      <c r="JFS9" s="133"/>
      <c r="JFT9" s="133"/>
      <c r="JFU9" s="133"/>
      <c r="JFV9" s="133"/>
      <c r="JFW9" s="133"/>
      <c r="JFX9" s="133"/>
      <c r="JFY9" s="133"/>
      <c r="JFZ9" s="133"/>
      <c r="JGA9" s="133"/>
      <c r="JGB9" s="133"/>
      <c r="JGC9" s="133"/>
      <c r="JGD9" s="133"/>
      <c r="JGE9" s="133"/>
      <c r="JGF9" s="133"/>
      <c r="JGG9" s="133"/>
      <c r="JGH9" s="133"/>
      <c r="JGI9" s="133"/>
      <c r="JGJ9" s="133"/>
      <c r="JGK9" s="133"/>
      <c r="JGL9" s="133"/>
      <c r="JGM9" s="133"/>
      <c r="JGN9" s="133"/>
      <c r="JGO9" s="133"/>
      <c r="JGP9" s="133"/>
      <c r="JGQ9" s="133"/>
      <c r="JGR9" s="133"/>
      <c r="JGS9" s="133"/>
      <c r="JGT9" s="133"/>
      <c r="JGU9" s="133"/>
      <c r="JGV9" s="133"/>
      <c r="JGW9" s="133"/>
      <c r="JGX9" s="133"/>
      <c r="JGY9" s="133"/>
      <c r="JGZ9" s="133"/>
      <c r="JHA9" s="133"/>
      <c r="JHB9" s="133"/>
      <c r="JHC9" s="133"/>
      <c r="JHD9" s="133"/>
      <c r="JHE9" s="133"/>
      <c r="JHF9" s="133"/>
      <c r="JHG9" s="133"/>
      <c r="JHH9" s="133"/>
      <c r="JHI9" s="133"/>
      <c r="JHJ9" s="133"/>
      <c r="JHK9" s="133"/>
      <c r="JHL9" s="133"/>
      <c r="JHM9" s="133"/>
      <c r="JHN9" s="133"/>
      <c r="JHO9" s="133"/>
      <c r="JHP9" s="133"/>
      <c r="JHQ9" s="133"/>
      <c r="JHR9" s="133"/>
      <c r="JHS9" s="133"/>
      <c r="JHT9" s="133"/>
      <c r="JHU9" s="133"/>
      <c r="JHV9" s="133"/>
      <c r="JHW9" s="133"/>
      <c r="JHX9" s="133"/>
      <c r="JHY9" s="133"/>
      <c r="JHZ9" s="133"/>
      <c r="JIA9" s="133"/>
      <c r="JIB9" s="133"/>
      <c r="JIC9" s="133"/>
      <c r="JID9" s="133"/>
      <c r="JIE9" s="133"/>
      <c r="JIF9" s="133"/>
      <c r="JIG9" s="133"/>
      <c r="JIH9" s="133"/>
      <c r="JII9" s="133"/>
      <c r="JIJ9" s="133"/>
      <c r="JIK9" s="133"/>
      <c r="JIL9" s="133"/>
      <c r="JIM9" s="133"/>
      <c r="JIN9" s="133"/>
      <c r="JIO9" s="133"/>
      <c r="JIP9" s="133"/>
      <c r="JIQ9" s="133"/>
      <c r="JIR9" s="133"/>
      <c r="JIS9" s="133"/>
      <c r="JIT9" s="133"/>
      <c r="JIU9" s="133"/>
      <c r="JIV9" s="133"/>
      <c r="JIW9" s="133"/>
      <c r="JIX9" s="133"/>
      <c r="JIY9" s="133"/>
      <c r="JIZ9" s="133"/>
      <c r="JJA9" s="133"/>
      <c r="JJB9" s="133"/>
      <c r="JJC9" s="133"/>
      <c r="JJD9" s="133"/>
      <c r="JJE9" s="133"/>
      <c r="JJF9" s="133"/>
      <c r="JJG9" s="133"/>
      <c r="JJH9" s="133"/>
      <c r="JJI9" s="133"/>
      <c r="JJJ9" s="133"/>
      <c r="JJK9" s="133"/>
      <c r="JJL9" s="133"/>
      <c r="JJM9" s="133"/>
      <c r="JJN9" s="133"/>
      <c r="JJO9" s="133"/>
      <c r="JJP9" s="133"/>
      <c r="JJQ9" s="133"/>
      <c r="JJR9" s="133"/>
      <c r="JJS9" s="133"/>
      <c r="JJT9" s="133"/>
      <c r="JJU9" s="133"/>
      <c r="JJV9" s="133"/>
      <c r="JJW9" s="133"/>
      <c r="JJX9" s="133"/>
      <c r="JJY9" s="133"/>
      <c r="JJZ9" s="133"/>
      <c r="JKA9" s="133"/>
      <c r="JKB9" s="133"/>
      <c r="JKC9" s="133"/>
      <c r="JKD9" s="133"/>
      <c r="JKE9" s="133"/>
      <c r="JKF9" s="133"/>
      <c r="JKG9" s="133"/>
      <c r="JKH9" s="133"/>
      <c r="JKI9" s="133"/>
      <c r="JKJ9" s="133"/>
      <c r="JKK9" s="133"/>
      <c r="JKL9" s="133"/>
      <c r="JKM9" s="133"/>
      <c r="JKN9" s="133"/>
      <c r="JKO9" s="133"/>
      <c r="JKP9" s="133"/>
      <c r="JKQ9" s="133"/>
      <c r="JKR9" s="133"/>
      <c r="JKS9" s="133"/>
      <c r="JKT9" s="133"/>
      <c r="JKU9" s="133"/>
      <c r="JKV9" s="133"/>
      <c r="JKW9" s="133"/>
      <c r="JKX9" s="133"/>
      <c r="JKY9" s="133"/>
      <c r="JKZ9" s="133"/>
      <c r="JLA9" s="133"/>
      <c r="JLB9" s="133"/>
      <c r="JLC9" s="133"/>
      <c r="JLD9" s="133"/>
      <c r="JLE9" s="133"/>
      <c r="JLF9" s="133"/>
      <c r="JLG9" s="133"/>
      <c r="JLH9" s="133"/>
      <c r="JLI9" s="133"/>
      <c r="JLJ9" s="133"/>
      <c r="JLK9" s="133"/>
      <c r="JLL9" s="133"/>
      <c r="JLM9" s="133"/>
      <c r="JLN9" s="133"/>
      <c r="JLO9" s="133"/>
      <c r="JLP9" s="133"/>
      <c r="JLQ9" s="133"/>
      <c r="JLR9" s="133"/>
      <c r="JLS9" s="133"/>
      <c r="JLT9" s="133"/>
      <c r="JLU9" s="133"/>
      <c r="JLV9" s="133"/>
      <c r="JLW9" s="133"/>
      <c r="JLX9" s="133"/>
      <c r="JLY9" s="133"/>
      <c r="JLZ9" s="133"/>
      <c r="JMA9" s="133"/>
      <c r="JMB9" s="133"/>
      <c r="JMC9" s="133"/>
      <c r="JMD9" s="133"/>
      <c r="JME9" s="133"/>
      <c r="JMF9" s="133"/>
      <c r="JMG9" s="133"/>
      <c r="JMH9" s="133"/>
      <c r="JMI9" s="133"/>
      <c r="JMJ9" s="133"/>
      <c r="JMK9" s="133"/>
      <c r="JML9" s="133"/>
      <c r="JMM9" s="133"/>
      <c r="JMN9" s="133"/>
      <c r="JMO9" s="133"/>
      <c r="JMP9" s="133"/>
      <c r="JMQ9" s="133"/>
      <c r="JMR9" s="133"/>
      <c r="JMS9" s="133"/>
      <c r="JMT9" s="133"/>
      <c r="JMU9" s="133"/>
      <c r="JMV9" s="133"/>
      <c r="JMW9" s="133"/>
      <c r="JMX9" s="133"/>
      <c r="JMY9" s="133"/>
      <c r="JMZ9" s="133"/>
      <c r="JNA9" s="133"/>
      <c r="JNB9" s="133"/>
      <c r="JNC9" s="133"/>
      <c r="JND9" s="133"/>
      <c r="JNE9" s="133"/>
      <c r="JNF9" s="133"/>
      <c r="JNG9" s="133"/>
      <c r="JNH9" s="133"/>
      <c r="JNI9" s="133"/>
      <c r="JNJ9" s="133"/>
      <c r="JNK9" s="133"/>
      <c r="JNL9" s="133"/>
      <c r="JNM9" s="133"/>
      <c r="JNN9" s="133"/>
      <c r="JNO9" s="133"/>
      <c r="JNP9" s="133"/>
      <c r="JNQ9" s="133"/>
      <c r="JNR9" s="133"/>
      <c r="JNS9" s="133"/>
      <c r="JNT9" s="133"/>
      <c r="JNU9" s="133"/>
      <c r="JNV9" s="133"/>
      <c r="JNW9" s="133"/>
      <c r="JNX9" s="133"/>
      <c r="JNY9" s="133"/>
      <c r="JNZ9" s="133"/>
      <c r="JOA9" s="133"/>
      <c r="JOB9" s="133"/>
      <c r="JOC9" s="133"/>
      <c r="JOD9" s="133"/>
      <c r="JOE9" s="133"/>
      <c r="JOF9" s="133"/>
      <c r="JOG9" s="133"/>
      <c r="JOH9" s="133"/>
      <c r="JOI9" s="133"/>
      <c r="JOJ9" s="133"/>
      <c r="JOK9" s="133"/>
      <c r="JOL9" s="133"/>
      <c r="JOM9" s="133"/>
      <c r="JON9" s="133"/>
      <c r="JOO9" s="133"/>
      <c r="JOP9" s="133"/>
      <c r="JOQ9" s="133"/>
      <c r="JOR9" s="133"/>
      <c r="JOS9" s="133"/>
      <c r="JOT9" s="133"/>
      <c r="JOU9" s="133"/>
      <c r="JOV9" s="133"/>
      <c r="JOW9" s="133"/>
      <c r="JOX9" s="133"/>
      <c r="JOY9" s="133"/>
      <c r="JOZ9" s="133"/>
      <c r="JPA9" s="133"/>
      <c r="JPB9" s="133"/>
      <c r="JPC9" s="133"/>
      <c r="JPD9" s="133"/>
      <c r="JPE9" s="133"/>
      <c r="JPF9" s="133"/>
      <c r="JPG9" s="133"/>
      <c r="JPH9" s="133"/>
      <c r="JPI9" s="133"/>
      <c r="JPJ9" s="133"/>
      <c r="JPK9" s="133"/>
      <c r="JPL9" s="133"/>
      <c r="JPM9" s="133"/>
      <c r="JPN9" s="133"/>
      <c r="JPO9" s="133"/>
      <c r="JPP9" s="133"/>
      <c r="JPQ9" s="133"/>
      <c r="JPR9" s="133"/>
      <c r="JPS9" s="133"/>
      <c r="JPT9" s="133"/>
      <c r="JPU9" s="133"/>
      <c r="JPV9" s="133"/>
      <c r="JPW9" s="133"/>
      <c r="JPX9" s="133"/>
      <c r="JPY9" s="133"/>
      <c r="JPZ9" s="133"/>
      <c r="JQA9" s="133"/>
      <c r="JQB9" s="133"/>
      <c r="JQC9" s="133"/>
      <c r="JQD9" s="133"/>
      <c r="JQE9" s="133"/>
      <c r="JQF9" s="133"/>
      <c r="JQG9" s="133"/>
      <c r="JQH9" s="133"/>
      <c r="JQI9" s="133"/>
      <c r="JQJ9" s="133"/>
      <c r="JQK9" s="133"/>
      <c r="JQL9" s="133"/>
      <c r="JQM9" s="133"/>
      <c r="JQN9" s="133"/>
      <c r="JQO9" s="133"/>
      <c r="JQP9" s="133"/>
      <c r="JQQ9" s="133"/>
      <c r="JQR9" s="133"/>
      <c r="JQS9" s="133"/>
      <c r="JQT9" s="133"/>
      <c r="JQU9" s="133"/>
      <c r="JQV9" s="133"/>
      <c r="JQW9" s="133"/>
      <c r="JQX9" s="133"/>
      <c r="JQY9" s="133"/>
      <c r="JQZ9" s="133"/>
      <c r="JRA9" s="133"/>
      <c r="JRB9" s="133"/>
      <c r="JRC9" s="133"/>
      <c r="JRD9" s="133"/>
      <c r="JRE9" s="133"/>
      <c r="JRF9" s="133"/>
      <c r="JRG9" s="133"/>
      <c r="JRH9" s="133"/>
      <c r="JRI9" s="133"/>
      <c r="JRJ9" s="133"/>
      <c r="JRK9" s="133"/>
      <c r="JRL9" s="133"/>
      <c r="JRM9" s="133"/>
      <c r="JRN9" s="133"/>
      <c r="JRO9" s="133"/>
      <c r="JRP9" s="133"/>
      <c r="JRQ9" s="133"/>
      <c r="JRR9" s="133"/>
      <c r="JRS9" s="133"/>
      <c r="JRT9" s="133"/>
      <c r="JRU9" s="133"/>
      <c r="JRV9" s="133"/>
      <c r="JRW9" s="133"/>
      <c r="JRX9" s="133"/>
      <c r="JRY9" s="133"/>
      <c r="JRZ9" s="133"/>
      <c r="JSA9" s="133"/>
      <c r="JSB9" s="133"/>
      <c r="JSC9" s="133"/>
      <c r="JSD9" s="133"/>
      <c r="JSE9" s="133"/>
      <c r="JSF9" s="133"/>
      <c r="JSG9" s="133"/>
      <c r="JSH9" s="133"/>
      <c r="JSI9" s="133"/>
      <c r="JSJ9" s="133"/>
      <c r="JSK9" s="133"/>
      <c r="JSL9" s="133"/>
      <c r="JSM9" s="133"/>
      <c r="JSN9" s="133"/>
      <c r="JSO9" s="133"/>
      <c r="JSP9" s="133"/>
      <c r="JSQ9" s="133"/>
      <c r="JSR9" s="133"/>
      <c r="JSS9" s="133"/>
      <c r="JST9" s="133"/>
      <c r="JSU9" s="133"/>
      <c r="JSV9" s="133"/>
      <c r="JSW9" s="133"/>
      <c r="JSX9" s="133"/>
      <c r="JSY9" s="133"/>
      <c r="JSZ9" s="133"/>
      <c r="JTA9" s="133"/>
      <c r="JTB9" s="133"/>
      <c r="JTC9" s="133"/>
      <c r="JTD9" s="133"/>
      <c r="JTE9" s="133"/>
      <c r="JTF9" s="133"/>
      <c r="JTG9" s="133"/>
      <c r="JTH9" s="133"/>
      <c r="JTI9" s="133"/>
      <c r="JTJ9" s="133"/>
      <c r="JTK9" s="133"/>
      <c r="JTL9" s="133"/>
      <c r="JTM9" s="133"/>
      <c r="JTN9" s="133"/>
      <c r="JTO9" s="133"/>
      <c r="JTP9" s="133"/>
      <c r="JTQ9" s="133"/>
      <c r="JTR9" s="133"/>
      <c r="JTS9" s="133"/>
      <c r="JTT9" s="133"/>
      <c r="JTU9" s="133"/>
      <c r="JTV9" s="133"/>
      <c r="JTW9" s="133"/>
      <c r="JTX9" s="133"/>
      <c r="JTY9" s="133"/>
      <c r="JTZ9" s="133"/>
      <c r="JUA9" s="133"/>
      <c r="JUB9" s="133"/>
      <c r="JUC9" s="133"/>
      <c r="JUD9" s="133"/>
      <c r="JUE9" s="133"/>
      <c r="JUF9" s="133"/>
      <c r="JUG9" s="133"/>
      <c r="JUH9" s="133"/>
      <c r="JUI9" s="133"/>
      <c r="JUJ9" s="133"/>
      <c r="JUK9" s="133"/>
      <c r="JUL9" s="133"/>
      <c r="JUM9" s="133"/>
      <c r="JUN9" s="133"/>
      <c r="JUO9" s="133"/>
      <c r="JUP9" s="133"/>
      <c r="JUQ9" s="133"/>
      <c r="JUR9" s="133"/>
      <c r="JUS9" s="133"/>
      <c r="JUT9" s="133"/>
      <c r="JUU9" s="133"/>
      <c r="JUV9" s="133"/>
      <c r="JUW9" s="133"/>
      <c r="JUX9" s="133"/>
      <c r="JUY9" s="133"/>
      <c r="JUZ9" s="133"/>
      <c r="JVA9" s="133"/>
      <c r="JVB9" s="133"/>
      <c r="JVC9" s="133"/>
      <c r="JVD9" s="133"/>
      <c r="JVE9" s="133"/>
      <c r="JVF9" s="133"/>
      <c r="JVG9" s="133"/>
      <c r="JVH9" s="133"/>
      <c r="JVI9" s="133"/>
      <c r="JVJ9" s="133"/>
      <c r="JVK9" s="133"/>
      <c r="JVL9" s="133"/>
      <c r="JVM9" s="133"/>
      <c r="JVN9" s="133"/>
      <c r="JVO9" s="133"/>
      <c r="JVP9" s="133"/>
      <c r="JVQ9" s="133"/>
      <c r="JVR9" s="133"/>
      <c r="JVS9" s="133"/>
      <c r="JVT9" s="133"/>
      <c r="JVU9" s="133"/>
      <c r="JVV9" s="133"/>
      <c r="JVW9" s="133"/>
      <c r="JVX9" s="133"/>
      <c r="JVY9" s="133"/>
      <c r="JVZ9" s="133"/>
      <c r="JWA9" s="133"/>
      <c r="JWB9" s="133"/>
      <c r="JWC9" s="133"/>
      <c r="JWD9" s="133"/>
      <c r="JWE9" s="133"/>
      <c r="JWF9" s="133"/>
      <c r="JWG9" s="133"/>
      <c r="JWH9" s="133"/>
      <c r="JWI9" s="133"/>
      <c r="JWJ9" s="133"/>
      <c r="JWK9" s="133"/>
      <c r="JWL9" s="133"/>
      <c r="JWM9" s="133"/>
      <c r="JWN9" s="133"/>
      <c r="JWO9" s="133"/>
      <c r="JWP9" s="133"/>
      <c r="JWQ9" s="133"/>
      <c r="JWR9" s="133"/>
      <c r="JWS9" s="133"/>
      <c r="JWT9" s="133"/>
      <c r="JWU9" s="133"/>
      <c r="JWV9" s="133"/>
      <c r="JWW9" s="133"/>
      <c r="JWX9" s="133"/>
      <c r="JWY9" s="133"/>
      <c r="JWZ9" s="133"/>
      <c r="JXA9" s="133"/>
      <c r="JXB9" s="133"/>
      <c r="JXC9" s="133"/>
      <c r="JXD9" s="133"/>
      <c r="JXE9" s="133"/>
      <c r="JXF9" s="133"/>
      <c r="JXG9" s="133"/>
      <c r="JXH9" s="133"/>
      <c r="JXI9" s="133"/>
      <c r="JXJ9" s="133"/>
      <c r="JXK9" s="133"/>
      <c r="JXL9" s="133"/>
      <c r="JXM9" s="133"/>
      <c r="JXN9" s="133"/>
      <c r="JXO9" s="133"/>
      <c r="JXP9" s="133"/>
      <c r="JXQ9" s="133"/>
      <c r="JXR9" s="133"/>
      <c r="JXS9" s="133"/>
      <c r="JXT9" s="133"/>
      <c r="JXU9" s="133"/>
      <c r="JXV9" s="133"/>
      <c r="JXW9" s="133"/>
      <c r="JXX9" s="133"/>
      <c r="JXY9" s="133"/>
      <c r="JXZ9" s="133"/>
      <c r="JYA9" s="133"/>
      <c r="JYB9" s="133"/>
      <c r="JYC9" s="133"/>
      <c r="JYD9" s="133"/>
      <c r="JYE9" s="133"/>
      <c r="JYF9" s="133"/>
      <c r="JYG9" s="133"/>
      <c r="JYH9" s="133"/>
      <c r="JYI9" s="133"/>
      <c r="JYJ9" s="133"/>
      <c r="JYK9" s="133"/>
      <c r="JYL9" s="133"/>
      <c r="JYM9" s="133"/>
      <c r="JYN9" s="133"/>
      <c r="JYO9" s="133"/>
      <c r="JYP9" s="133"/>
      <c r="JYQ9" s="133"/>
      <c r="JYR9" s="133"/>
      <c r="JYS9" s="133"/>
      <c r="JYT9" s="133"/>
      <c r="JYU9" s="133"/>
      <c r="JYV9" s="133"/>
      <c r="JYW9" s="133"/>
      <c r="JYX9" s="133"/>
      <c r="JYY9" s="133"/>
      <c r="JYZ9" s="133"/>
      <c r="JZA9" s="133"/>
      <c r="JZB9" s="133"/>
      <c r="JZC9" s="133"/>
      <c r="JZD9" s="133"/>
      <c r="JZE9" s="133"/>
      <c r="JZF9" s="133"/>
      <c r="JZG9" s="133"/>
      <c r="JZH9" s="133"/>
      <c r="JZI9" s="133"/>
      <c r="JZJ9" s="133"/>
      <c r="JZK9" s="133"/>
      <c r="JZL9" s="133"/>
      <c r="JZM9" s="133"/>
      <c r="JZN9" s="133"/>
      <c r="JZO9" s="133"/>
      <c r="JZP9" s="133"/>
      <c r="JZQ9" s="133"/>
      <c r="JZR9" s="133"/>
      <c r="JZS9" s="133"/>
      <c r="JZT9" s="133"/>
      <c r="JZU9" s="133"/>
      <c r="JZV9" s="133"/>
      <c r="JZW9" s="133"/>
      <c r="JZX9" s="133"/>
      <c r="JZY9" s="133"/>
      <c r="JZZ9" s="133"/>
      <c r="KAA9" s="133"/>
      <c r="KAB9" s="133"/>
      <c r="KAC9" s="133"/>
      <c r="KAD9" s="133"/>
      <c r="KAE9" s="133"/>
      <c r="KAF9" s="133"/>
      <c r="KAG9" s="133"/>
      <c r="KAH9" s="133"/>
      <c r="KAI9" s="133"/>
      <c r="KAJ9" s="133"/>
      <c r="KAK9" s="133"/>
      <c r="KAL9" s="133"/>
      <c r="KAM9" s="133"/>
      <c r="KAN9" s="133"/>
      <c r="KAO9" s="133"/>
      <c r="KAP9" s="133"/>
      <c r="KAQ9" s="133"/>
      <c r="KAR9" s="133"/>
      <c r="KAS9" s="133"/>
      <c r="KAT9" s="133"/>
      <c r="KAU9" s="133"/>
      <c r="KAV9" s="133"/>
      <c r="KAW9" s="133"/>
      <c r="KAX9" s="133"/>
      <c r="KAY9" s="133"/>
      <c r="KAZ9" s="133"/>
      <c r="KBA9" s="133"/>
      <c r="KBB9" s="133"/>
      <c r="KBC9" s="133"/>
      <c r="KBD9" s="133"/>
      <c r="KBE9" s="133"/>
      <c r="KBF9" s="133"/>
      <c r="KBG9" s="133"/>
      <c r="KBH9" s="133"/>
      <c r="KBI9" s="133"/>
      <c r="KBJ9" s="133"/>
      <c r="KBK9" s="133"/>
      <c r="KBL9" s="133"/>
      <c r="KBM9" s="133"/>
      <c r="KBN9" s="133"/>
      <c r="KBO9" s="133"/>
      <c r="KBP9" s="133"/>
      <c r="KBQ9" s="133"/>
      <c r="KBR9" s="133"/>
      <c r="KBS9" s="133"/>
      <c r="KBT9" s="133"/>
      <c r="KBU9" s="133"/>
      <c r="KBV9" s="133"/>
      <c r="KBW9" s="133"/>
      <c r="KBX9" s="133"/>
      <c r="KBY9" s="133"/>
      <c r="KBZ9" s="133"/>
      <c r="KCA9" s="133"/>
      <c r="KCB9" s="133"/>
      <c r="KCC9" s="133"/>
      <c r="KCD9" s="133"/>
      <c r="KCE9" s="133"/>
      <c r="KCF9" s="133"/>
      <c r="KCG9" s="133"/>
      <c r="KCH9" s="133"/>
      <c r="KCI9" s="133"/>
      <c r="KCJ9" s="133"/>
      <c r="KCK9" s="133"/>
      <c r="KCL9" s="133"/>
      <c r="KCM9" s="133"/>
      <c r="KCN9" s="133"/>
      <c r="KCO9" s="133"/>
      <c r="KCP9" s="133"/>
      <c r="KCQ9" s="133"/>
      <c r="KCR9" s="133"/>
      <c r="KCS9" s="133"/>
      <c r="KCT9" s="133"/>
      <c r="KCU9" s="133"/>
      <c r="KCV9" s="133"/>
      <c r="KCW9" s="133"/>
      <c r="KCX9" s="133"/>
      <c r="KCY9" s="133"/>
      <c r="KCZ9" s="133"/>
      <c r="KDA9" s="133"/>
      <c r="KDB9" s="133"/>
      <c r="KDC9" s="133"/>
      <c r="KDD9" s="133"/>
      <c r="KDE9" s="133"/>
      <c r="KDF9" s="133"/>
      <c r="KDG9" s="133"/>
      <c r="KDH9" s="133"/>
      <c r="KDI9" s="133"/>
      <c r="KDJ9" s="133"/>
      <c r="KDK9" s="133"/>
      <c r="KDL9" s="133"/>
      <c r="KDM9" s="133"/>
      <c r="KDN9" s="133"/>
      <c r="KDO9" s="133"/>
      <c r="KDP9" s="133"/>
      <c r="KDQ9" s="133"/>
      <c r="KDR9" s="133"/>
      <c r="KDS9" s="133"/>
      <c r="KDT9" s="133"/>
      <c r="KDU9" s="133"/>
      <c r="KDV9" s="133"/>
      <c r="KDW9" s="133"/>
      <c r="KDX9" s="133"/>
      <c r="KDY9" s="133"/>
      <c r="KDZ9" s="133"/>
      <c r="KEA9" s="133"/>
      <c r="KEB9" s="133"/>
      <c r="KEC9" s="133"/>
      <c r="KED9" s="133"/>
      <c r="KEE9" s="133"/>
      <c r="KEF9" s="133"/>
      <c r="KEG9" s="133"/>
      <c r="KEH9" s="133"/>
      <c r="KEI9" s="133"/>
      <c r="KEJ9" s="133"/>
      <c r="KEK9" s="133"/>
      <c r="KEL9" s="133"/>
      <c r="KEM9" s="133"/>
      <c r="KEN9" s="133"/>
      <c r="KEO9" s="133"/>
      <c r="KEP9" s="133"/>
      <c r="KEQ9" s="133"/>
      <c r="KER9" s="133"/>
      <c r="KES9" s="133"/>
      <c r="KET9" s="133"/>
      <c r="KEU9" s="133"/>
      <c r="KEV9" s="133"/>
      <c r="KEW9" s="133"/>
      <c r="KEX9" s="133"/>
      <c r="KEY9" s="133"/>
      <c r="KEZ9" s="133"/>
      <c r="KFA9" s="133"/>
      <c r="KFB9" s="133"/>
      <c r="KFC9" s="133"/>
      <c r="KFD9" s="133"/>
      <c r="KFE9" s="133"/>
      <c r="KFF9" s="133"/>
      <c r="KFG9" s="133"/>
      <c r="KFH9" s="133"/>
      <c r="KFI9" s="133"/>
      <c r="KFJ9" s="133"/>
      <c r="KFK9" s="133"/>
      <c r="KFL9" s="133"/>
      <c r="KFM9" s="133"/>
      <c r="KFN9" s="133"/>
      <c r="KFO9" s="133"/>
      <c r="KFP9" s="133"/>
      <c r="KFQ9" s="133"/>
      <c r="KFR9" s="133"/>
      <c r="KFS9" s="133"/>
      <c r="KFT9" s="133"/>
      <c r="KFU9" s="133"/>
      <c r="KFV9" s="133"/>
      <c r="KFW9" s="133"/>
      <c r="KFX9" s="133"/>
      <c r="KFY9" s="133"/>
      <c r="KFZ9" s="133"/>
      <c r="KGA9" s="133"/>
      <c r="KGB9" s="133"/>
      <c r="KGC9" s="133"/>
      <c r="KGD9" s="133"/>
      <c r="KGE9" s="133"/>
      <c r="KGF9" s="133"/>
      <c r="KGG9" s="133"/>
      <c r="KGH9" s="133"/>
      <c r="KGI9" s="133"/>
      <c r="KGJ9" s="133"/>
      <c r="KGK9" s="133"/>
      <c r="KGL9" s="133"/>
      <c r="KGM9" s="133"/>
      <c r="KGN9" s="133"/>
      <c r="KGO9" s="133"/>
      <c r="KGP9" s="133"/>
      <c r="KGQ9" s="133"/>
      <c r="KGR9" s="133"/>
      <c r="KGS9" s="133"/>
      <c r="KGT9" s="133"/>
      <c r="KGU9" s="133"/>
      <c r="KGV9" s="133"/>
      <c r="KGW9" s="133"/>
      <c r="KGX9" s="133"/>
      <c r="KGY9" s="133"/>
      <c r="KGZ9" s="133"/>
      <c r="KHA9" s="133"/>
      <c r="KHB9" s="133"/>
      <c r="KHC9" s="133"/>
      <c r="KHD9" s="133"/>
      <c r="KHE9" s="133"/>
      <c r="KHF9" s="133"/>
      <c r="KHG9" s="133"/>
      <c r="KHH9" s="133"/>
      <c r="KHI9" s="133"/>
      <c r="KHJ9" s="133"/>
      <c r="KHK9" s="133"/>
      <c r="KHL9" s="133"/>
      <c r="KHM9" s="133"/>
      <c r="KHN9" s="133"/>
      <c r="KHO9" s="133"/>
      <c r="KHP9" s="133"/>
      <c r="KHQ9" s="133"/>
      <c r="KHR9" s="133"/>
      <c r="KHS9" s="133"/>
      <c r="KHT9" s="133"/>
      <c r="KHU9" s="133"/>
      <c r="KHV9" s="133"/>
      <c r="KHW9" s="133"/>
      <c r="KHX9" s="133"/>
      <c r="KHY9" s="133"/>
      <c r="KHZ9" s="133"/>
      <c r="KIA9" s="133"/>
      <c r="KIB9" s="133"/>
      <c r="KIC9" s="133"/>
      <c r="KID9" s="133"/>
      <c r="KIE9" s="133"/>
      <c r="KIF9" s="133"/>
      <c r="KIG9" s="133"/>
      <c r="KIH9" s="133"/>
      <c r="KII9" s="133"/>
      <c r="KIJ9" s="133"/>
      <c r="KIK9" s="133"/>
      <c r="KIL9" s="133"/>
      <c r="KIM9" s="133"/>
      <c r="KIN9" s="133"/>
      <c r="KIO9" s="133"/>
      <c r="KIP9" s="133"/>
      <c r="KIQ9" s="133"/>
      <c r="KIR9" s="133"/>
      <c r="KIS9" s="133"/>
      <c r="KIT9" s="133"/>
      <c r="KIU9" s="133"/>
      <c r="KIV9" s="133"/>
      <c r="KIW9" s="133"/>
      <c r="KIX9" s="133"/>
      <c r="KIY9" s="133"/>
      <c r="KIZ9" s="133"/>
      <c r="KJA9" s="133"/>
      <c r="KJB9" s="133"/>
      <c r="KJC9" s="133"/>
      <c r="KJD9" s="133"/>
      <c r="KJE9" s="133"/>
      <c r="KJF9" s="133"/>
      <c r="KJG9" s="133"/>
      <c r="KJH9" s="133"/>
      <c r="KJI9" s="133"/>
      <c r="KJJ9" s="133"/>
      <c r="KJK9" s="133"/>
      <c r="KJL9" s="133"/>
      <c r="KJM9" s="133"/>
      <c r="KJN9" s="133"/>
      <c r="KJO9" s="133"/>
      <c r="KJP9" s="133"/>
      <c r="KJQ9" s="133"/>
      <c r="KJR9" s="133"/>
      <c r="KJS9" s="133"/>
      <c r="KJT9" s="133"/>
      <c r="KJU9" s="133"/>
      <c r="KJV9" s="133"/>
      <c r="KJW9" s="133"/>
      <c r="KJX9" s="133"/>
      <c r="KJY9" s="133"/>
      <c r="KJZ9" s="133"/>
      <c r="KKA9" s="133"/>
      <c r="KKB9" s="133"/>
      <c r="KKC9" s="133"/>
      <c r="KKD9" s="133"/>
      <c r="KKE9" s="133"/>
      <c r="KKF9" s="133"/>
      <c r="KKG9" s="133"/>
      <c r="KKH9" s="133"/>
      <c r="KKI9" s="133"/>
      <c r="KKJ9" s="133"/>
      <c r="KKK9" s="133"/>
      <c r="KKL9" s="133"/>
      <c r="KKM9" s="133"/>
      <c r="KKN9" s="133"/>
      <c r="KKO9" s="133"/>
      <c r="KKP9" s="133"/>
      <c r="KKQ9" s="133"/>
      <c r="KKR9" s="133"/>
      <c r="KKS9" s="133"/>
      <c r="KKT9" s="133"/>
      <c r="KKU9" s="133"/>
      <c r="KKV9" s="133"/>
      <c r="KKW9" s="133"/>
      <c r="KKX9" s="133"/>
      <c r="KKY9" s="133"/>
      <c r="KKZ9" s="133"/>
      <c r="KLA9" s="133"/>
      <c r="KLB9" s="133"/>
      <c r="KLC9" s="133"/>
      <c r="KLD9" s="133"/>
      <c r="KLE9" s="133"/>
      <c r="KLF9" s="133"/>
      <c r="KLG9" s="133"/>
      <c r="KLH9" s="133"/>
      <c r="KLI9" s="133"/>
      <c r="KLJ9" s="133"/>
      <c r="KLK9" s="133"/>
      <c r="KLL9" s="133"/>
      <c r="KLM9" s="133"/>
      <c r="KLN9" s="133"/>
      <c r="KLO9" s="133"/>
      <c r="KLP9" s="133"/>
      <c r="KLQ9" s="133"/>
      <c r="KLR9" s="133"/>
      <c r="KLS9" s="133"/>
      <c r="KLT9" s="133"/>
      <c r="KLU9" s="133"/>
      <c r="KLV9" s="133"/>
      <c r="KLW9" s="133"/>
      <c r="KLX9" s="133"/>
      <c r="KLY9" s="133"/>
      <c r="KLZ9" s="133"/>
      <c r="KMA9" s="133"/>
      <c r="KMB9" s="133"/>
      <c r="KMC9" s="133"/>
      <c r="KMD9" s="133"/>
      <c r="KME9" s="133"/>
      <c r="KMF9" s="133"/>
      <c r="KMG9" s="133"/>
      <c r="KMH9" s="133"/>
      <c r="KMI9" s="133"/>
      <c r="KMJ9" s="133"/>
      <c r="KMK9" s="133"/>
      <c r="KML9" s="133"/>
      <c r="KMM9" s="133"/>
      <c r="KMN9" s="133"/>
      <c r="KMO9" s="133"/>
      <c r="KMP9" s="133"/>
      <c r="KMQ9" s="133"/>
      <c r="KMR9" s="133"/>
      <c r="KMS9" s="133"/>
      <c r="KMT9" s="133"/>
      <c r="KMU9" s="133"/>
      <c r="KMV9" s="133"/>
      <c r="KMW9" s="133"/>
      <c r="KMX9" s="133"/>
      <c r="KMY9" s="133"/>
      <c r="KMZ9" s="133"/>
      <c r="KNA9" s="133"/>
      <c r="KNB9" s="133"/>
      <c r="KNC9" s="133"/>
      <c r="KND9" s="133"/>
      <c r="KNE9" s="133"/>
      <c r="KNF9" s="133"/>
      <c r="KNG9" s="133"/>
      <c r="KNH9" s="133"/>
      <c r="KNI9" s="133"/>
      <c r="KNJ9" s="133"/>
      <c r="KNK9" s="133"/>
      <c r="KNL9" s="133"/>
      <c r="KNM9" s="133"/>
      <c r="KNN9" s="133"/>
      <c r="KNO9" s="133"/>
      <c r="KNP9" s="133"/>
      <c r="KNQ9" s="133"/>
      <c r="KNR9" s="133"/>
      <c r="KNS9" s="133"/>
      <c r="KNT9" s="133"/>
      <c r="KNU9" s="133"/>
      <c r="KNV9" s="133"/>
      <c r="KNW9" s="133"/>
      <c r="KNX9" s="133"/>
      <c r="KNY9" s="133"/>
      <c r="KNZ9" s="133"/>
      <c r="KOA9" s="133"/>
      <c r="KOB9" s="133"/>
      <c r="KOC9" s="133"/>
      <c r="KOD9" s="133"/>
      <c r="KOE9" s="133"/>
      <c r="KOF9" s="133"/>
      <c r="KOG9" s="133"/>
      <c r="KOH9" s="133"/>
      <c r="KOI9" s="133"/>
      <c r="KOJ9" s="133"/>
      <c r="KOK9" s="133"/>
      <c r="KOL9" s="133"/>
      <c r="KOM9" s="133"/>
      <c r="KON9" s="133"/>
      <c r="KOO9" s="133"/>
      <c r="KOP9" s="133"/>
      <c r="KOQ9" s="133"/>
      <c r="KOR9" s="133"/>
      <c r="KOS9" s="133"/>
      <c r="KOT9" s="133"/>
      <c r="KOU9" s="133"/>
      <c r="KOV9" s="133"/>
      <c r="KOW9" s="133"/>
      <c r="KOX9" s="133"/>
      <c r="KOY9" s="133"/>
      <c r="KOZ9" s="133"/>
      <c r="KPA9" s="133"/>
      <c r="KPB9" s="133"/>
      <c r="KPC9" s="133"/>
      <c r="KPD9" s="133"/>
      <c r="KPE9" s="133"/>
      <c r="KPF9" s="133"/>
      <c r="KPG9" s="133"/>
      <c r="KPH9" s="133"/>
      <c r="KPI9" s="133"/>
      <c r="KPJ9" s="133"/>
      <c r="KPK9" s="133"/>
      <c r="KPL9" s="133"/>
      <c r="KPM9" s="133"/>
      <c r="KPN9" s="133"/>
      <c r="KPO9" s="133"/>
      <c r="KPP9" s="133"/>
      <c r="KPQ9" s="133"/>
      <c r="KPR9" s="133"/>
      <c r="KPS9" s="133"/>
      <c r="KPT9" s="133"/>
      <c r="KPU9" s="133"/>
      <c r="KPV9" s="133"/>
      <c r="KPW9" s="133"/>
      <c r="KPX9" s="133"/>
      <c r="KPY9" s="133"/>
      <c r="KPZ9" s="133"/>
      <c r="KQA9" s="133"/>
      <c r="KQB9" s="133"/>
      <c r="KQC9" s="133"/>
      <c r="KQD9" s="133"/>
      <c r="KQE9" s="133"/>
      <c r="KQF9" s="133"/>
      <c r="KQG9" s="133"/>
      <c r="KQH9" s="133"/>
      <c r="KQI9" s="133"/>
      <c r="KQJ9" s="133"/>
      <c r="KQK9" s="133"/>
      <c r="KQL9" s="133"/>
      <c r="KQM9" s="133"/>
      <c r="KQN9" s="133"/>
      <c r="KQO9" s="133"/>
      <c r="KQP9" s="133"/>
      <c r="KQQ9" s="133"/>
      <c r="KQR9" s="133"/>
      <c r="KQS9" s="133"/>
      <c r="KQT9" s="133"/>
      <c r="KQU9" s="133"/>
      <c r="KQV9" s="133"/>
      <c r="KQW9" s="133"/>
      <c r="KQX9" s="133"/>
      <c r="KQY9" s="133"/>
      <c r="KQZ9" s="133"/>
      <c r="KRA9" s="133"/>
      <c r="KRB9" s="133"/>
      <c r="KRC9" s="133"/>
      <c r="KRD9" s="133"/>
      <c r="KRE9" s="133"/>
      <c r="KRF9" s="133"/>
      <c r="KRG9" s="133"/>
      <c r="KRH9" s="133"/>
      <c r="KRI9" s="133"/>
      <c r="KRJ9" s="133"/>
      <c r="KRK9" s="133"/>
      <c r="KRL9" s="133"/>
      <c r="KRM9" s="133"/>
      <c r="KRN9" s="133"/>
      <c r="KRO9" s="133"/>
      <c r="KRP9" s="133"/>
      <c r="KRQ9" s="133"/>
      <c r="KRR9" s="133"/>
      <c r="KRS9" s="133"/>
      <c r="KRT9" s="133"/>
      <c r="KRU9" s="133"/>
      <c r="KRV9" s="133"/>
      <c r="KRW9" s="133"/>
      <c r="KRX9" s="133"/>
      <c r="KRY9" s="133"/>
      <c r="KRZ9" s="133"/>
      <c r="KSA9" s="133"/>
      <c r="KSB9" s="133"/>
      <c r="KSC9" s="133"/>
      <c r="KSD9" s="133"/>
      <c r="KSE9" s="133"/>
      <c r="KSF9" s="133"/>
      <c r="KSG9" s="133"/>
      <c r="KSH9" s="133"/>
      <c r="KSI9" s="133"/>
      <c r="KSJ9" s="133"/>
      <c r="KSK9" s="133"/>
      <c r="KSL9" s="133"/>
      <c r="KSM9" s="133"/>
      <c r="KSN9" s="133"/>
      <c r="KSO9" s="133"/>
      <c r="KSP9" s="133"/>
      <c r="KSQ9" s="133"/>
      <c r="KSR9" s="133"/>
      <c r="KSS9" s="133"/>
      <c r="KST9" s="133"/>
      <c r="KSU9" s="133"/>
      <c r="KSV9" s="133"/>
      <c r="KSW9" s="133"/>
      <c r="KSX9" s="133"/>
      <c r="KSY9" s="133"/>
      <c r="KSZ9" s="133"/>
      <c r="KTA9" s="133"/>
      <c r="KTB9" s="133"/>
      <c r="KTC9" s="133"/>
      <c r="KTD9" s="133"/>
      <c r="KTE9" s="133"/>
      <c r="KTF9" s="133"/>
      <c r="KTG9" s="133"/>
      <c r="KTH9" s="133"/>
      <c r="KTI9" s="133"/>
      <c r="KTJ9" s="133"/>
      <c r="KTK9" s="133"/>
      <c r="KTL9" s="133"/>
      <c r="KTM9" s="133"/>
      <c r="KTN9" s="133"/>
      <c r="KTO9" s="133"/>
      <c r="KTP9" s="133"/>
      <c r="KTQ9" s="133"/>
      <c r="KTR9" s="133"/>
      <c r="KTS9" s="133"/>
      <c r="KTT9" s="133"/>
      <c r="KTU9" s="133"/>
      <c r="KTV9" s="133"/>
      <c r="KTW9" s="133"/>
      <c r="KTX9" s="133"/>
      <c r="KTY9" s="133"/>
      <c r="KTZ9" s="133"/>
      <c r="KUA9" s="133"/>
      <c r="KUB9" s="133"/>
      <c r="KUC9" s="133"/>
      <c r="KUD9" s="133"/>
      <c r="KUE9" s="133"/>
      <c r="KUF9" s="133"/>
      <c r="KUG9" s="133"/>
      <c r="KUH9" s="133"/>
      <c r="KUI9" s="133"/>
      <c r="KUJ9" s="133"/>
      <c r="KUK9" s="133"/>
      <c r="KUL9" s="133"/>
      <c r="KUM9" s="133"/>
      <c r="KUN9" s="133"/>
      <c r="KUO9" s="133"/>
      <c r="KUP9" s="133"/>
      <c r="KUQ9" s="133"/>
      <c r="KUR9" s="133"/>
      <c r="KUS9" s="133"/>
      <c r="KUT9" s="133"/>
      <c r="KUU9" s="133"/>
      <c r="KUV9" s="133"/>
      <c r="KUW9" s="133"/>
      <c r="KUX9" s="133"/>
      <c r="KUY9" s="133"/>
      <c r="KUZ9" s="133"/>
      <c r="KVA9" s="133"/>
      <c r="KVB9" s="133"/>
      <c r="KVC9" s="133"/>
      <c r="KVD9" s="133"/>
      <c r="KVE9" s="133"/>
      <c r="KVF9" s="133"/>
      <c r="KVG9" s="133"/>
      <c r="KVH9" s="133"/>
      <c r="KVI9" s="133"/>
      <c r="KVJ9" s="133"/>
      <c r="KVK9" s="133"/>
      <c r="KVL9" s="133"/>
      <c r="KVM9" s="133"/>
      <c r="KVN9" s="133"/>
      <c r="KVO9" s="133"/>
      <c r="KVP9" s="133"/>
      <c r="KVQ9" s="133"/>
      <c r="KVR9" s="133"/>
      <c r="KVS9" s="133"/>
      <c r="KVT9" s="133"/>
      <c r="KVU9" s="133"/>
      <c r="KVV9" s="133"/>
      <c r="KVW9" s="133"/>
      <c r="KVX9" s="133"/>
      <c r="KVY9" s="133"/>
      <c r="KVZ9" s="133"/>
      <c r="KWA9" s="133"/>
      <c r="KWB9" s="133"/>
      <c r="KWC9" s="133"/>
      <c r="KWD9" s="133"/>
      <c r="KWE9" s="133"/>
      <c r="KWF9" s="133"/>
      <c r="KWG9" s="133"/>
      <c r="KWH9" s="133"/>
      <c r="KWI9" s="133"/>
      <c r="KWJ9" s="133"/>
      <c r="KWK9" s="133"/>
      <c r="KWL9" s="133"/>
      <c r="KWM9" s="133"/>
      <c r="KWN9" s="133"/>
      <c r="KWO9" s="133"/>
      <c r="KWP9" s="133"/>
      <c r="KWQ9" s="133"/>
      <c r="KWR9" s="133"/>
      <c r="KWS9" s="133"/>
      <c r="KWT9" s="133"/>
      <c r="KWU9" s="133"/>
      <c r="KWV9" s="133"/>
      <c r="KWW9" s="133"/>
      <c r="KWX9" s="133"/>
      <c r="KWY9" s="133"/>
      <c r="KWZ9" s="133"/>
      <c r="KXA9" s="133"/>
      <c r="KXB9" s="133"/>
      <c r="KXC9" s="133"/>
      <c r="KXD9" s="133"/>
      <c r="KXE9" s="133"/>
      <c r="KXF9" s="133"/>
      <c r="KXG9" s="133"/>
      <c r="KXH9" s="133"/>
      <c r="KXI9" s="133"/>
      <c r="KXJ9" s="133"/>
      <c r="KXK9" s="133"/>
      <c r="KXL9" s="133"/>
      <c r="KXM9" s="133"/>
      <c r="KXN9" s="133"/>
      <c r="KXO9" s="133"/>
      <c r="KXP9" s="133"/>
      <c r="KXQ9" s="133"/>
      <c r="KXR9" s="133"/>
      <c r="KXS9" s="133"/>
      <c r="KXT9" s="133"/>
      <c r="KXU9" s="133"/>
      <c r="KXV9" s="133"/>
      <c r="KXW9" s="133"/>
      <c r="KXX9" s="133"/>
      <c r="KXY9" s="133"/>
      <c r="KXZ9" s="133"/>
      <c r="KYA9" s="133"/>
      <c r="KYB9" s="133"/>
      <c r="KYC9" s="133"/>
      <c r="KYD9" s="133"/>
      <c r="KYE9" s="133"/>
      <c r="KYF9" s="133"/>
      <c r="KYG9" s="133"/>
      <c r="KYH9" s="133"/>
      <c r="KYI9" s="133"/>
      <c r="KYJ9" s="133"/>
      <c r="KYK9" s="133"/>
      <c r="KYL9" s="133"/>
      <c r="KYM9" s="133"/>
      <c r="KYN9" s="133"/>
      <c r="KYO9" s="133"/>
      <c r="KYP9" s="133"/>
      <c r="KYQ9" s="133"/>
      <c r="KYR9" s="133"/>
      <c r="KYS9" s="133"/>
      <c r="KYT9" s="133"/>
      <c r="KYU9" s="133"/>
      <c r="KYV9" s="133"/>
      <c r="KYW9" s="133"/>
      <c r="KYX9" s="133"/>
      <c r="KYY9" s="133"/>
      <c r="KYZ9" s="133"/>
      <c r="KZA9" s="133"/>
      <c r="KZB9" s="133"/>
      <c r="KZC9" s="133"/>
      <c r="KZD9" s="133"/>
      <c r="KZE9" s="133"/>
      <c r="KZF9" s="133"/>
      <c r="KZG9" s="133"/>
      <c r="KZH9" s="133"/>
      <c r="KZI9" s="133"/>
      <c r="KZJ9" s="133"/>
      <c r="KZK9" s="133"/>
      <c r="KZL9" s="133"/>
      <c r="KZM9" s="133"/>
      <c r="KZN9" s="133"/>
      <c r="KZO9" s="133"/>
      <c r="KZP9" s="133"/>
      <c r="KZQ9" s="133"/>
      <c r="KZR9" s="133"/>
      <c r="KZS9" s="133"/>
      <c r="KZT9" s="133"/>
      <c r="KZU9" s="133"/>
      <c r="KZV9" s="133"/>
      <c r="KZW9" s="133"/>
      <c r="KZX9" s="133"/>
      <c r="KZY9" s="133"/>
      <c r="KZZ9" s="133"/>
      <c r="LAA9" s="133"/>
      <c r="LAB9" s="133"/>
      <c r="LAC9" s="133"/>
      <c r="LAD9" s="133"/>
      <c r="LAE9" s="133"/>
      <c r="LAF9" s="133"/>
      <c r="LAG9" s="133"/>
      <c r="LAH9" s="133"/>
      <c r="LAI9" s="133"/>
      <c r="LAJ9" s="133"/>
      <c r="LAK9" s="133"/>
      <c r="LAL9" s="133"/>
      <c r="LAM9" s="133"/>
      <c r="LAN9" s="133"/>
      <c r="LAO9" s="133"/>
      <c r="LAP9" s="133"/>
      <c r="LAQ9" s="133"/>
      <c r="LAR9" s="133"/>
      <c r="LAS9" s="133"/>
      <c r="LAT9" s="133"/>
      <c r="LAU9" s="133"/>
      <c r="LAV9" s="133"/>
      <c r="LAW9" s="133"/>
      <c r="LAX9" s="133"/>
      <c r="LAY9" s="133"/>
      <c r="LAZ9" s="133"/>
      <c r="LBA9" s="133"/>
      <c r="LBB9" s="133"/>
      <c r="LBC9" s="133"/>
      <c r="LBD9" s="133"/>
      <c r="LBE9" s="133"/>
      <c r="LBF9" s="133"/>
      <c r="LBG9" s="133"/>
      <c r="LBH9" s="133"/>
      <c r="LBI9" s="133"/>
      <c r="LBJ9" s="133"/>
      <c r="LBK9" s="133"/>
      <c r="LBL9" s="133"/>
      <c r="LBM9" s="133"/>
      <c r="LBN9" s="133"/>
      <c r="LBO9" s="133"/>
      <c r="LBP9" s="133"/>
      <c r="LBQ9" s="133"/>
      <c r="LBR9" s="133"/>
      <c r="LBS9" s="133"/>
      <c r="LBT9" s="133"/>
      <c r="LBU9" s="133"/>
      <c r="LBV9" s="133"/>
      <c r="LBW9" s="133"/>
      <c r="LBX9" s="133"/>
      <c r="LBY9" s="133"/>
      <c r="LBZ9" s="133"/>
      <c r="LCA9" s="133"/>
      <c r="LCB9" s="133"/>
      <c r="LCC9" s="133"/>
      <c r="LCD9" s="133"/>
      <c r="LCE9" s="133"/>
      <c r="LCF9" s="133"/>
      <c r="LCG9" s="133"/>
      <c r="LCH9" s="133"/>
      <c r="LCI9" s="133"/>
      <c r="LCJ9" s="133"/>
      <c r="LCK9" s="133"/>
      <c r="LCL9" s="133"/>
      <c r="LCM9" s="133"/>
      <c r="LCN9" s="133"/>
      <c r="LCO9" s="133"/>
      <c r="LCP9" s="133"/>
      <c r="LCQ9" s="133"/>
      <c r="LCR9" s="133"/>
      <c r="LCS9" s="133"/>
      <c r="LCT9" s="133"/>
      <c r="LCU9" s="133"/>
      <c r="LCV9" s="133"/>
      <c r="LCW9" s="133"/>
      <c r="LCX9" s="133"/>
      <c r="LCY9" s="133"/>
      <c r="LCZ9" s="133"/>
      <c r="LDA9" s="133"/>
      <c r="LDB9" s="133"/>
      <c r="LDC9" s="133"/>
      <c r="LDD9" s="133"/>
      <c r="LDE9" s="133"/>
      <c r="LDF9" s="133"/>
      <c r="LDG9" s="133"/>
      <c r="LDH9" s="133"/>
      <c r="LDI9" s="133"/>
      <c r="LDJ9" s="133"/>
      <c r="LDK9" s="133"/>
      <c r="LDL9" s="133"/>
      <c r="LDM9" s="133"/>
      <c r="LDN9" s="133"/>
      <c r="LDO9" s="133"/>
      <c r="LDP9" s="133"/>
      <c r="LDQ9" s="133"/>
      <c r="LDR9" s="133"/>
      <c r="LDS9" s="133"/>
      <c r="LDT9" s="133"/>
      <c r="LDU9" s="133"/>
      <c r="LDV9" s="133"/>
      <c r="LDW9" s="133"/>
      <c r="LDX9" s="133"/>
      <c r="LDY9" s="133"/>
      <c r="LDZ9" s="133"/>
      <c r="LEA9" s="133"/>
      <c r="LEB9" s="133"/>
      <c r="LEC9" s="133"/>
      <c r="LED9" s="133"/>
      <c r="LEE9" s="133"/>
      <c r="LEF9" s="133"/>
      <c r="LEG9" s="133"/>
      <c r="LEH9" s="133"/>
      <c r="LEI9" s="133"/>
      <c r="LEJ9" s="133"/>
      <c r="LEK9" s="133"/>
      <c r="LEL9" s="133"/>
      <c r="LEM9" s="133"/>
      <c r="LEN9" s="133"/>
      <c r="LEO9" s="133"/>
      <c r="LEP9" s="133"/>
      <c r="LEQ9" s="133"/>
      <c r="LER9" s="133"/>
      <c r="LES9" s="133"/>
      <c r="LET9" s="133"/>
      <c r="LEU9" s="133"/>
      <c r="LEV9" s="133"/>
      <c r="LEW9" s="133"/>
      <c r="LEX9" s="133"/>
      <c r="LEY9" s="133"/>
      <c r="LEZ9" s="133"/>
      <c r="LFA9" s="133"/>
      <c r="LFB9" s="133"/>
      <c r="LFC9" s="133"/>
      <c r="LFD9" s="133"/>
      <c r="LFE9" s="133"/>
      <c r="LFF9" s="133"/>
      <c r="LFG9" s="133"/>
      <c r="LFH9" s="133"/>
      <c r="LFI9" s="133"/>
      <c r="LFJ9" s="133"/>
      <c r="LFK9" s="133"/>
      <c r="LFL9" s="133"/>
      <c r="LFM9" s="133"/>
      <c r="LFN9" s="133"/>
      <c r="LFO9" s="133"/>
      <c r="LFP9" s="133"/>
      <c r="LFQ9" s="133"/>
      <c r="LFR9" s="133"/>
      <c r="LFS9" s="133"/>
      <c r="LFT9" s="133"/>
      <c r="LFU9" s="133"/>
      <c r="LFV9" s="133"/>
      <c r="LFW9" s="133"/>
      <c r="LFX9" s="133"/>
      <c r="LFY9" s="133"/>
      <c r="LFZ9" s="133"/>
      <c r="LGA9" s="133"/>
      <c r="LGB9" s="133"/>
      <c r="LGC9" s="133"/>
      <c r="LGD9" s="133"/>
      <c r="LGE9" s="133"/>
      <c r="LGF9" s="133"/>
      <c r="LGG9" s="133"/>
      <c r="LGH9" s="133"/>
      <c r="LGI9" s="133"/>
      <c r="LGJ9" s="133"/>
      <c r="LGK9" s="133"/>
      <c r="LGL9" s="133"/>
      <c r="LGM9" s="133"/>
      <c r="LGN9" s="133"/>
      <c r="LGO9" s="133"/>
      <c r="LGP9" s="133"/>
      <c r="LGQ9" s="133"/>
      <c r="LGR9" s="133"/>
      <c r="LGS9" s="133"/>
      <c r="LGT9" s="133"/>
      <c r="LGU9" s="133"/>
      <c r="LGV9" s="133"/>
      <c r="LGW9" s="133"/>
      <c r="LGX9" s="133"/>
      <c r="LGY9" s="133"/>
      <c r="LGZ9" s="133"/>
      <c r="LHA9" s="133"/>
      <c r="LHB9" s="133"/>
      <c r="LHC9" s="133"/>
      <c r="LHD9" s="133"/>
      <c r="LHE9" s="133"/>
      <c r="LHF9" s="133"/>
      <c r="LHG9" s="133"/>
      <c r="LHH9" s="133"/>
      <c r="LHI9" s="133"/>
      <c r="LHJ9" s="133"/>
      <c r="LHK9" s="133"/>
      <c r="LHL9" s="133"/>
      <c r="LHM9" s="133"/>
      <c r="LHN9" s="133"/>
      <c r="LHO9" s="133"/>
      <c r="LHP9" s="133"/>
      <c r="LHQ9" s="133"/>
      <c r="LHR9" s="133"/>
      <c r="LHS9" s="133"/>
      <c r="LHT9" s="133"/>
      <c r="LHU9" s="133"/>
      <c r="LHV9" s="133"/>
      <c r="LHW9" s="133"/>
      <c r="LHX9" s="133"/>
      <c r="LHY9" s="133"/>
      <c r="LHZ9" s="133"/>
      <c r="LIA9" s="133"/>
      <c r="LIB9" s="133"/>
      <c r="LIC9" s="133"/>
      <c r="LID9" s="133"/>
      <c r="LIE9" s="133"/>
      <c r="LIF9" s="133"/>
      <c r="LIG9" s="133"/>
      <c r="LIH9" s="133"/>
      <c r="LII9" s="133"/>
      <c r="LIJ9" s="133"/>
      <c r="LIK9" s="133"/>
      <c r="LIL9" s="133"/>
      <c r="LIM9" s="133"/>
      <c r="LIN9" s="133"/>
      <c r="LIO9" s="133"/>
      <c r="LIP9" s="133"/>
      <c r="LIQ9" s="133"/>
      <c r="LIR9" s="133"/>
      <c r="LIS9" s="133"/>
      <c r="LIT9" s="133"/>
      <c r="LIU9" s="133"/>
      <c r="LIV9" s="133"/>
      <c r="LIW9" s="133"/>
      <c r="LIX9" s="133"/>
      <c r="LIY9" s="133"/>
      <c r="LIZ9" s="133"/>
      <c r="LJA9" s="133"/>
      <c r="LJB9" s="133"/>
      <c r="LJC9" s="133"/>
      <c r="LJD9" s="133"/>
      <c r="LJE9" s="133"/>
      <c r="LJF9" s="133"/>
      <c r="LJG9" s="133"/>
      <c r="LJH9" s="133"/>
      <c r="LJI9" s="133"/>
      <c r="LJJ9" s="133"/>
      <c r="LJK9" s="133"/>
      <c r="LJL9" s="133"/>
      <c r="LJM9" s="133"/>
      <c r="LJN9" s="133"/>
      <c r="LJO9" s="133"/>
      <c r="LJP9" s="133"/>
      <c r="LJQ9" s="133"/>
      <c r="LJR9" s="133"/>
      <c r="LJS9" s="133"/>
      <c r="LJT9" s="133"/>
      <c r="LJU9" s="133"/>
      <c r="LJV9" s="133"/>
      <c r="LJW9" s="133"/>
      <c r="LJX9" s="133"/>
      <c r="LJY9" s="133"/>
      <c r="LJZ9" s="133"/>
      <c r="LKA9" s="133"/>
      <c r="LKB9" s="133"/>
      <c r="LKC9" s="133"/>
      <c r="LKD9" s="133"/>
      <c r="LKE9" s="133"/>
      <c r="LKF9" s="133"/>
      <c r="LKG9" s="133"/>
      <c r="LKH9" s="133"/>
      <c r="LKI9" s="133"/>
      <c r="LKJ9" s="133"/>
      <c r="LKK9" s="133"/>
      <c r="LKL9" s="133"/>
      <c r="LKM9" s="133"/>
      <c r="LKN9" s="133"/>
      <c r="LKO9" s="133"/>
      <c r="LKP9" s="133"/>
      <c r="LKQ9" s="133"/>
      <c r="LKR9" s="133"/>
      <c r="LKS9" s="133"/>
      <c r="LKT9" s="133"/>
      <c r="LKU9" s="133"/>
      <c r="LKV9" s="133"/>
      <c r="LKW9" s="133"/>
      <c r="LKX9" s="133"/>
      <c r="LKY9" s="133"/>
      <c r="LKZ9" s="133"/>
      <c r="LLA9" s="133"/>
      <c r="LLB9" s="133"/>
      <c r="LLC9" s="133"/>
      <c r="LLD9" s="133"/>
      <c r="LLE9" s="133"/>
      <c r="LLF9" s="133"/>
      <c r="LLG9" s="133"/>
      <c r="LLH9" s="133"/>
      <c r="LLI9" s="133"/>
      <c r="LLJ9" s="133"/>
      <c r="LLK9" s="133"/>
      <c r="LLL9" s="133"/>
      <c r="LLM9" s="133"/>
      <c r="LLN9" s="133"/>
      <c r="LLO9" s="133"/>
      <c r="LLP9" s="133"/>
      <c r="LLQ9" s="133"/>
      <c r="LLR9" s="133"/>
      <c r="LLS9" s="133"/>
      <c r="LLT9" s="133"/>
      <c r="LLU9" s="133"/>
      <c r="LLV9" s="133"/>
      <c r="LLW9" s="133"/>
      <c r="LLX9" s="133"/>
      <c r="LLY9" s="133"/>
      <c r="LLZ9" s="133"/>
      <c r="LMA9" s="133"/>
      <c r="LMB9" s="133"/>
      <c r="LMC9" s="133"/>
      <c r="LMD9" s="133"/>
      <c r="LME9" s="133"/>
      <c r="LMF9" s="133"/>
      <c r="LMG9" s="133"/>
      <c r="LMH9" s="133"/>
      <c r="LMI9" s="133"/>
      <c r="LMJ9" s="133"/>
      <c r="LMK9" s="133"/>
      <c r="LML9" s="133"/>
      <c r="LMM9" s="133"/>
      <c r="LMN9" s="133"/>
      <c r="LMO9" s="133"/>
      <c r="LMP9" s="133"/>
      <c r="LMQ9" s="133"/>
      <c r="LMR9" s="133"/>
      <c r="LMS9" s="133"/>
      <c r="LMT9" s="133"/>
      <c r="LMU9" s="133"/>
      <c r="LMV9" s="133"/>
      <c r="LMW9" s="133"/>
      <c r="LMX9" s="133"/>
      <c r="LMY9" s="133"/>
      <c r="LMZ9" s="133"/>
      <c r="LNA9" s="133"/>
      <c r="LNB9" s="133"/>
      <c r="LNC9" s="133"/>
      <c r="LND9" s="133"/>
      <c r="LNE9" s="133"/>
      <c r="LNF9" s="133"/>
      <c r="LNG9" s="133"/>
      <c r="LNH9" s="133"/>
      <c r="LNI9" s="133"/>
      <c r="LNJ9" s="133"/>
      <c r="LNK9" s="133"/>
      <c r="LNL9" s="133"/>
      <c r="LNM9" s="133"/>
      <c r="LNN9" s="133"/>
      <c r="LNO9" s="133"/>
      <c r="LNP9" s="133"/>
      <c r="LNQ9" s="133"/>
      <c r="LNR9" s="133"/>
      <c r="LNS9" s="133"/>
      <c r="LNT9" s="133"/>
      <c r="LNU9" s="133"/>
      <c r="LNV9" s="133"/>
      <c r="LNW9" s="133"/>
      <c r="LNX9" s="133"/>
      <c r="LNY9" s="133"/>
      <c r="LNZ9" s="133"/>
      <c r="LOA9" s="133"/>
      <c r="LOB9" s="133"/>
      <c r="LOC9" s="133"/>
      <c r="LOD9" s="133"/>
      <c r="LOE9" s="133"/>
      <c r="LOF9" s="133"/>
      <c r="LOG9" s="133"/>
      <c r="LOH9" s="133"/>
      <c r="LOI9" s="133"/>
      <c r="LOJ9" s="133"/>
      <c r="LOK9" s="133"/>
      <c r="LOL9" s="133"/>
      <c r="LOM9" s="133"/>
      <c r="LON9" s="133"/>
      <c r="LOO9" s="133"/>
      <c r="LOP9" s="133"/>
      <c r="LOQ9" s="133"/>
      <c r="LOR9" s="133"/>
      <c r="LOS9" s="133"/>
      <c r="LOT9" s="133"/>
      <c r="LOU9" s="133"/>
      <c r="LOV9" s="133"/>
      <c r="LOW9" s="133"/>
      <c r="LOX9" s="133"/>
      <c r="LOY9" s="133"/>
      <c r="LOZ9" s="133"/>
      <c r="LPA9" s="133"/>
      <c r="LPB9" s="133"/>
      <c r="LPC9" s="133"/>
      <c r="LPD9" s="133"/>
      <c r="LPE9" s="133"/>
      <c r="LPF9" s="133"/>
      <c r="LPG9" s="133"/>
      <c r="LPH9" s="133"/>
      <c r="LPI9" s="133"/>
      <c r="LPJ9" s="133"/>
      <c r="LPK9" s="133"/>
      <c r="LPL9" s="133"/>
      <c r="LPM9" s="133"/>
      <c r="LPN9" s="133"/>
      <c r="LPO9" s="133"/>
      <c r="LPP9" s="133"/>
      <c r="LPQ9" s="133"/>
      <c r="LPR9" s="133"/>
      <c r="LPS9" s="133"/>
      <c r="LPT9" s="133"/>
      <c r="LPU9" s="133"/>
      <c r="LPV9" s="133"/>
      <c r="LPW9" s="133"/>
      <c r="LPX9" s="133"/>
      <c r="LPY9" s="133"/>
      <c r="LPZ9" s="133"/>
      <c r="LQA9" s="133"/>
      <c r="LQB9" s="133"/>
      <c r="LQC9" s="133"/>
      <c r="LQD9" s="133"/>
      <c r="LQE9" s="133"/>
      <c r="LQF9" s="133"/>
      <c r="LQG9" s="133"/>
      <c r="LQH9" s="133"/>
      <c r="LQI9" s="133"/>
      <c r="LQJ9" s="133"/>
      <c r="LQK9" s="133"/>
      <c r="LQL9" s="133"/>
      <c r="LQM9" s="133"/>
      <c r="LQN9" s="133"/>
      <c r="LQO9" s="133"/>
      <c r="LQP9" s="133"/>
      <c r="LQQ9" s="133"/>
      <c r="LQR9" s="133"/>
      <c r="LQS9" s="133"/>
      <c r="LQT9" s="133"/>
      <c r="LQU9" s="133"/>
      <c r="LQV9" s="133"/>
      <c r="LQW9" s="133"/>
      <c r="LQX9" s="133"/>
      <c r="LQY9" s="133"/>
      <c r="LQZ9" s="133"/>
      <c r="LRA9" s="133"/>
      <c r="LRB9" s="133"/>
      <c r="LRC9" s="133"/>
      <c r="LRD9" s="133"/>
      <c r="LRE9" s="133"/>
      <c r="LRF9" s="133"/>
      <c r="LRG9" s="133"/>
      <c r="LRH9" s="133"/>
      <c r="LRI9" s="133"/>
      <c r="LRJ9" s="133"/>
      <c r="LRK9" s="133"/>
      <c r="LRL9" s="133"/>
      <c r="LRM9" s="133"/>
      <c r="LRN9" s="133"/>
      <c r="LRO9" s="133"/>
      <c r="LRP9" s="133"/>
      <c r="LRQ9" s="133"/>
      <c r="LRR9" s="133"/>
      <c r="LRS9" s="133"/>
      <c r="LRT9" s="133"/>
      <c r="LRU9" s="133"/>
      <c r="LRV9" s="133"/>
      <c r="LRW9" s="133"/>
      <c r="LRX9" s="133"/>
      <c r="LRY9" s="133"/>
      <c r="LRZ9" s="133"/>
      <c r="LSA9" s="133"/>
      <c r="LSB9" s="133"/>
      <c r="LSC9" s="133"/>
      <c r="LSD9" s="133"/>
      <c r="LSE9" s="133"/>
      <c r="LSF9" s="133"/>
      <c r="LSG9" s="133"/>
      <c r="LSH9" s="133"/>
      <c r="LSI9" s="133"/>
      <c r="LSJ9" s="133"/>
      <c r="LSK9" s="133"/>
      <c r="LSL9" s="133"/>
      <c r="LSM9" s="133"/>
      <c r="LSN9" s="133"/>
      <c r="LSO9" s="133"/>
      <c r="LSP9" s="133"/>
      <c r="LSQ9" s="133"/>
      <c r="LSR9" s="133"/>
      <c r="LSS9" s="133"/>
      <c r="LST9" s="133"/>
      <c r="LSU9" s="133"/>
      <c r="LSV9" s="133"/>
      <c r="LSW9" s="133"/>
      <c r="LSX9" s="133"/>
      <c r="LSY9" s="133"/>
      <c r="LSZ9" s="133"/>
      <c r="LTA9" s="133"/>
      <c r="LTB9" s="133"/>
      <c r="LTC9" s="133"/>
      <c r="LTD9" s="133"/>
      <c r="LTE9" s="133"/>
      <c r="LTF9" s="133"/>
      <c r="LTG9" s="133"/>
      <c r="LTH9" s="133"/>
      <c r="LTI9" s="133"/>
      <c r="LTJ9" s="133"/>
      <c r="LTK9" s="133"/>
      <c r="LTL9" s="133"/>
      <c r="LTM9" s="133"/>
      <c r="LTN9" s="133"/>
      <c r="LTO9" s="133"/>
      <c r="LTP9" s="133"/>
      <c r="LTQ9" s="133"/>
      <c r="LTR9" s="133"/>
      <c r="LTS9" s="133"/>
      <c r="LTT9" s="133"/>
      <c r="LTU9" s="133"/>
      <c r="LTV9" s="133"/>
      <c r="LTW9" s="133"/>
      <c r="LTX9" s="133"/>
      <c r="LTY9" s="133"/>
      <c r="LTZ9" s="133"/>
      <c r="LUA9" s="133"/>
      <c r="LUB9" s="133"/>
      <c r="LUC9" s="133"/>
      <c r="LUD9" s="133"/>
      <c r="LUE9" s="133"/>
      <c r="LUF9" s="133"/>
      <c r="LUG9" s="133"/>
      <c r="LUH9" s="133"/>
      <c r="LUI9" s="133"/>
      <c r="LUJ9" s="133"/>
      <c r="LUK9" s="133"/>
      <c r="LUL9" s="133"/>
      <c r="LUM9" s="133"/>
      <c r="LUN9" s="133"/>
      <c r="LUO9" s="133"/>
      <c r="LUP9" s="133"/>
      <c r="LUQ9" s="133"/>
      <c r="LUR9" s="133"/>
      <c r="LUS9" s="133"/>
      <c r="LUT9" s="133"/>
      <c r="LUU9" s="133"/>
      <c r="LUV9" s="133"/>
      <c r="LUW9" s="133"/>
      <c r="LUX9" s="133"/>
      <c r="LUY9" s="133"/>
      <c r="LUZ9" s="133"/>
      <c r="LVA9" s="133"/>
      <c r="LVB9" s="133"/>
      <c r="LVC9" s="133"/>
      <c r="LVD9" s="133"/>
      <c r="LVE9" s="133"/>
      <c r="LVF9" s="133"/>
      <c r="LVG9" s="133"/>
      <c r="LVH9" s="133"/>
      <c r="LVI9" s="133"/>
      <c r="LVJ9" s="133"/>
      <c r="LVK9" s="133"/>
      <c r="LVL9" s="133"/>
      <c r="LVM9" s="133"/>
      <c r="LVN9" s="133"/>
      <c r="LVO9" s="133"/>
      <c r="LVP9" s="133"/>
      <c r="LVQ9" s="133"/>
      <c r="LVR9" s="133"/>
      <c r="LVS9" s="133"/>
      <c r="LVT9" s="133"/>
      <c r="LVU9" s="133"/>
      <c r="LVV9" s="133"/>
      <c r="LVW9" s="133"/>
      <c r="LVX9" s="133"/>
      <c r="LVY9" s="133"/>
      <c r="LVZ9" s="133"/>
      <c r="LWA9" s="133"/>
      <c r="LWB9" s="133"/>
      <c r="LWC9" s="133"/>
      <c r="LWD9" s="133"/>
      <c r="LWE9" s="133"/>
      <c r="LWF9" s="133"/>
      <c r="LWG9" s="133"/>
      <c r="LWH9" s="133"/>
      <c r="LWI9" s="133"/>
      <c r="LWJ9" s="133"/>
      <c r="LWK9" s="133"/>
      <c r="LWL9" s="133"/>
      <c r="LWM9" s="133"/>
      <c r="LWN9" s="133"/>
      <c r="LWO9" s="133"/>
      <c r="LWP9" s="133"/>
      <c r="LWQ9" s="133"/>
      <c r="LWR9" s="133"/>
      <c r="LWS9" s="133"/>
      <c r="LWT9" s="133"/>
      <c r="LWU9" s="133"/>
      <c r="LWV9" s="133"/>
      <c r="LWW9" s="133"/>
      <c r="LWX9" s="133"/>
      <c r="LWY9" s="133"/>
      <c r="LWZ9" s="133"/>
      <c r="LXA9" s="133"/>
      <c r="LXB9" s="133"/>
      <c r="LXC9" s="133"/>
      <c r="LXD9" s="133"/>
      <c r="LXE9" s="133"/>
      <c r="LXF9" s="133"/>
      <c r="LXG9" s="133"/>
      <c r="LXH9" s="133"/>
      <c r="LXI9" s="133"/>
      <c r="LXJ9" s="133"/>
      <c r="LXK9" s="133"/>
      <c r="LXL9" s="133"/>
      <c r="LXM9" s="133"/>
      <c r="LXN9" s="133"/>
      <c r="LXO9" s="133"/>
      <c r="LXP9" s="133"/>
      <c r="LXQ9" s="133"/>
      <c r="LXR9" s="133"/>
      <c r="LXS9" s="133"/>
      <c r="LXT9" s="133"/>
      <c r="LXU9" s="133"/>
      <c r="LXV9" s="133"/>
      <c r="LXW9" s="133"/>
      <c r="LXX9" s="133"/>
      <c r="LXY9" s="133"/>
      <c r="LXZ9" s="133"/>
      <c r="LYA9" s="133"/>
      <c r="LYB9" s="133"/>
      <c r="LYC9" s="133"/>
      <c r="LYD9" s="133"/>
      <c r="LYE9" s="133"/>
      <c r="LYF9" s="133"/>
      <c r="LYG9" s="133"/>
      <c r="LYH9" s="133"/>
      <c r="LYI9" s="133"/>
      <c r="LYJ9" s="133"/>
      <c r="LYK9" s="133"/>
      <c r="LYL9" s="133"/>
      <c r="LYM9" s="133"/>
      <c r="LYN9" s="133"/>
      <c r="LYO9" s="133"/>
      <c r="LYP9" s="133"/>
      <c r="LYQ9" s="133"/>
      <c r="LYR9" s="133"/>
      <c r="LYS9" s="133"/>
      <c r="LYT9" s="133"/>
      <c r="LYU9" s="133"/>
      <c r="LYV9" s="133"/>
      <c r="LYW9" s="133"/>
      <c r="LYX9" s="133"/>
      <c r="LYY9" s="133"/>
      <c r="LYZ9" s="133"/>
      <c r="LZA9" s="133"/>
      <c r="LZB9" s="133"/>
      <c r="LZC9" s="133"/>
      <c r="LZD9" s="133"/>
      <c r="LZE9" s="133"/>
      <c r="LZF9" s="133"/>
      <c r="LZG9" s="133"/>
      <c r="LZH9" s="133"/>
      <c r="LZI9" s="133"/>
      <c r="LZJ9" s="133"/>
      <c r="LZK9" s="133"/>
      <c r="LZL9" s="133"/>
      <c r="LZM9" s="133"/>
      <c r="LZN9" s="133"/>
      <c r="LZO9" s="133"/>
      <c r="LZP9" s="133"/>
      <c r="LZQ9" s="133"/>
      <c r="LZR9" s="133"/>
      <c r="LZS9" s="133"/>
      <c r="LZT9" s="133"/>
      <c r="LZU9" s="133"/>
      <c r="LZV9" s="133"/>
      <c r="LZW9" s="133"/>
      <c r="LZX9" s="133"/>
      <c r="LZY9" s="133"/>
      <c r="LZZ9" s="133"/>
      <c r="MAA9" s="133"/>
      <c r="MAB9" s="133"/>
      <c r="MAC9" s="133"/>
      <c r="MAD9" s="133"/>
      <c r="MAE9" s="133"/>
      <c r="MAF9" s="133"/>
      <c r="MAG9" s="133"/>
      <c r="MAH9" s="133"/>
      <c r="MAI9" s="133"/>
      <c r="MAJ9" s="133"/>
      <c r="MAK9" s="133"/>
      <c r="MAL9" s="133"/>
      <c r="MAM9" s="133"/>
      <c r="MAN9" s="133"/>
      <c r="MAO9" s="133"/>
      <c r="MAP9" s="133"/>
      <c r="MAQ9" s="133"/>
      <c r="MAR9" s="133"/>
      <c r="MAS9" s="133"/>
      <c r="MAT9" s="133"/>
      <c r="MAU9" s="133"/>
      <c r="MAV9" s="133"/>
      <c r="MAW9" s="133"/>
      <c r="MAX9" s="133"/>
      <c r="MAY9" s="133"/>
      <c r="MAZ9" s="133"/>
      <c r="MBA9" s="133"/>
      <c r="MBB9" s="133"/>
      <c r="MBC9" s="133"/>
      <c r="MBD9" s="133"/>
      <c r="MBE9" s="133"/>
      <c r="MBF9" s="133"/>
      <c r="MBG9" s="133"/>
      <c r="MBH9" s="133"/>
      <c r="MBI9" s="133"/>
      <c r="MBJ9" s="133"/>
      <c r="MBK9" s="133"/>
      <c r="MBL9" s="133"/>
      <c r="MBM9" s="133"/>
      <c r="MBN9" s="133"/>
      <c r="MBO9" s="133"/>
      <c r="MBP9" s="133"/>
      <c r="MBQ9" s="133"/>
      <c r="MBR9" s="133"/>
      <c r="MBS9" s="133"/>
      <c r="MBT9" s="133"/>
      <c r="MBU9" s="133"/>
      <c r="MBV9" s="133"/>
      <c r="MBW9" s="133"/>
      <c r="MBX9" s="133"/>
      <c r="MBY9" s="133"/>
      <c r="MBZ9" s="133"/>
      <c r="MCA9" s="133"/>
      <c r="MCB9" s="133"/>
      <c r="MCC9" s="133"/>
      <c r="MCD9" s="133"/>
      <c r="MCE9" s="133"/>
      <c r="MCF9" s="133"/>
      <c r="MCG9" s="133"/>
      <c r="MCH9" s="133"/>
      <c r="MCI9" s="133"/>
      <c r="MCJ9" s="133"/>
      <c r="MCK9" s="133"/>
      <c r="MCL9" s="133"/>
      <c r="MCM9" s="133"/>
      <c r="MCN9" s="133"/>
      <c r="MCO9" s="133"/>
      <c r="MCP9" s="133"/>
      <c r="MCQ9" s="133"/>
      <c r="MCR9" s="133"/>
      <c r="MCS9" s="133"/>
      <c r="MCT9" s="133"/>
      <c r="MCU9" s="133"/>
      <c r="MCV9" s="133"/>
      <c r="MCW9" s="133"/>
      <c r="MCX9" s="133"/>
      <c r="MCY9" s="133"/>
      <c r="MCZ9" s="133"/>
      <c r="MDA9" s="133"/>
      <c r="MDB9" s="133"/>
      <c r="MDC9" s="133"/>
      <c r="MDD9" s="133"/>
      <c r="MDE9" s="133"/>
      <c r="MDF9" s="133"/>
      <c r="MDG9" s="133"/>
      <c r="MDH9" s="133"/>
      <c r="MDI9" s="133"/>
      <c r="MDJ9" s="133"/>
      <c r="MDK9" s="133"/>
      <c r="MDL9" s="133"/>
      <c r="MDM9" s="133"/>
      <c r="MDN9" s="133"/>
      <c r="MDO9" s="133"/>
      <c r="MDP9" s="133"/>
      <c r="MDQ9" s="133"/>
      <c r="MDR9" s="133"/>
      <c r="MDS9" s="133"/>
      <c r="MDT9" s="133"/>
      <c r="MDU9" s="133"/>
      <c r="MDV9" s="133"/>
      <c r="MDW9" s="133"/>
      <c r="MDX9" s="133"/>
      <c r="MDY9" s="133"/>
      <c r="MDZ9" s="133"/>
      <c r="MEA9" s="133"/>
      <c r="MEB9" s="133"/>
      <c r="MEC9" s="133"/>
      <c r="MED9" s="133"/>
      <c r="MEE9" s="133"/>
      <c r="MEF9" s="133"/>
      <c r="MEG9" s="133"/>
      <c r="MEH9" s="133"/>
      <c r="MEI9" s="133"/>
      <c r="MEJ9" s="133"/>
      <c r="MEK9" s="133"/>
      <c r="MEL9" s="133"/>
      <c r="MEM9" s="133"/>
      <c r="MEN9" s="133"/>
      <c r="MEO9" s="133"/>
      <c r="MEP9" s="133"/>
      <c r="MEQ9" s="133"/>
      <c r="MER9" s="133"/>
      <c r="MES9" s="133"/>
      <c r="MET9" s="133"/>
      <c r="MEU9" s="133"/>
      <c r="MEV9" s="133"/>
      <c r="MEW9" s="133"/>
      <c r="MEX9" s="133"/>
      <c r="MEY9" s="133"/>
      <c r="MEZ9" s="133"/>
      <c r="MFA9" s="133"/>
      <c r="MFB9" s="133"/>
      <c r="MFC9" s="133"/>
      <c r="MFD9" s="133"/>
      <c r="MFE9" s="133"/>
      <c r="MFF9" s="133"/>
      <c r="MFG9" s="133"/>
      <c r="MFH9" s="133"/>
      <c r="MFI9" s="133"/>
      <c r="MFJ9" s="133"/>
      <c r="MFK9" s="133"/>
      <c r="MFL9" s="133"/>
      <c r="MFM9" s="133"/>
      <c r="MFN9" s="133"/>
      <c r="MFO9" s="133"/>
      <c r="MFP9" s="133"/>
      <c r="MFQ9" s="133"/>
      <c r="MFR9" s="133"/>
      <c r="MFS9" s="133"/>
      <c r="MFT9" s="133"/>
      <c r="MFU9" s="133"/>
      <c r="MFV9" s="133"/>
      <c r="MFW9" s="133"/>
      <c r="MFX9" s="133"/>
      <c r="MFY9" s="133"/>
      <c r="MFZ9" s="133"/>
      <c r="MGA9" s="133"/>
      <c r="MGB9" s="133"/>
      <c r="MGC9" s="133"/>
      <c r="MGD9" s="133"/>
      <c r="MGE9" s="133"/>
      <c r="MGF9" s="133"/>
      <c r="MGG9" s="133"/>
      <c r="MGH9" s="133"/>
      <c r="MGI9" s="133"/>
      <c r="MGJ9" s="133"/>
      <c r="MGK9" s="133"/>
      <c r="MGL9" s="133"/>
      <c r="MGM9" s="133"/>
      <c r="MGN9" s="133"/>
      <c r="MGO9" s="133"/>
      <c r="MGP9" s="133"/>
      <c r="MGQ9" s="133"/>
      <c r="MGR9" s="133"/>
      <c r="MGS9" s="133"/>
      <c r="MGT9" s="133"/>
      <c r="MGU9" s="133"/>
      <c r="MGV9" s="133"/>
      <c r="MGW9" s="133"/>
      <c r="MGX9" s="133"/>
      <c r="MGY9" s="133"/>
      <c r="MGZ9" s="133"/>
      <c r="MHA9" s="133"/>
      <c r="MHB9" s="133"/>
      <c r="MHC9" s="133"/>
      <c r="MHD9" s="133"/>
      <c r="MHE9" s="133"/>
      <c r="MHF9" s="133"/>
      <c r="MHG9" s="133"/>
      <c r="MHH9" s="133"/>
      <c r="MHI9" s="133"/>
      <c r="MHJ9" s="133"/>
      <c r="MHK9" s="133"/>
      <c r="MHL9" s="133"/>
      <c r="MHM9" s="133"/>
      <c r="MHN9" s="133"/>
      <c r="MHO9" s="133"/>
      <c r="MHP9" s="133"/>
      <c r="MHQ9" s="133"/>
      <c r="MHR9" s="133"/>
      <c r="MHS9" s="133"/>
      <c r="MHT9" s="133"/>
      <c r="MHU9" s="133"/>
      <c r="MHV9" s="133"/>
      <c r="MHW9" s="133"/>
      <c r="MHX9" s="133"/>
      <c r="MHY9" s="133"/>
      <c r="MHZ9" s="133"/>
      <c r="MIA9" s="133"/>
      <c r="MIB9" s="133"/>
      <c r="MIC9" s="133"/>
      <c r="MID9" s="133"/>
      <c r="MIE9" s="133"/>
      <c r="MIF9" s="133"/>
      <c r="MIG9" s="133"/>
      <c r="MIH9" s="133"/>
      <c r="MII9" s="133"/>
      <c r="MIJ9" s="133"/>
      <c r="MIK9" s="133"/>
      <c r="MIL9" s="133"/>
      <c r="MIM9" s="133"/>
      <c r="MIN9" s="133"/>
      <c r="MIO9" s="133"/>
      <c r="MIP9" s="133"/>
      <c r="MIQ9" s="133"/>
      <c r="MIR9" s="133"/>
      <c r="MIS9" s="133"/>
      <c r="MIT9" s="133"/>
      <c r="MIU9" s="133"/>
      <c r="MIV9" s="133"/>
      <c r="MIW9" s="133"/>
      <c r="MIX9" s="133"/>
      <c r="MIY9" s="133"/>
      <c r="MIZ9" s="133"/>
      <c r="MJA9" s="133"/>
      <c r="MJB9" s="133"/>
      <c r="MJC9" s="133"/>
      <c r="MJD9" s="133"/>
      <c r="MJE9" s="133"/>
      <c r="MJF9" s="133"/>
      <c r="MJG9" s="133"/>
      <c r="MJH9" s="133"/>
      <c r="MJI9" s="133"/>
      <c r="MJJ9" s="133"/>
      <c r="MJK9" s="133"/>
      <c r="MJL9" s="133"/>
      <c r="MJM9" s="133"/>
      <c r="MJN9" s="133"/>
      <c r="MJO9" s="133"/>
      <c r="MJP9" s="133"/>
      <c r="MJQ9" s="133"/>
      <c r="MJR9" s="133"/>
      <c r="MJS9" s="133"/>
      <c r="MJT9" s="133"/>
      <c r="MJU9" s="133"/>
      <c r="MJV9" s="133"/>
      <c r="MJW9" s="133"/>
      <c r="MJX9" s="133"/>
      <c r="MJY9" s="133"/>
      <c r="MJZ9" s="133"/>
      <c r="MKA9" s="133"/>
      <c r="MKB9" s="133"/>
      <c r="MKC9" s="133"/>
      <c r="MKD9" s="133"/>
      <c r="MKE9" s="133"/>
      <c r="MKF9" s="133"/>
      <c r="MKG9" s="133"/>
      <c r="MKH9" s="133"/>
      <c r="MKI9" s="133"/>
      <c r="MKJ9" s="133"/>
      <c r="MKK9" s="133"/>
      <c r="MKL9" s="133"/>
      <c r="MKM9" s="133"/>
      <c r="MKN9" s="133"/>
      <c r="MKO9" s="133"/>
      <c r="MKP9" s="133"/>
      <c r="MKQ9" s="133"/>
      <c r="MKR9" s="133"/>
      <c r="MKS9" s="133"/>
      <c r="MKT9" s="133"/>
      <c r="MKU9" s="133"/>
      <c r="MKV9" s="133"/>
      <c r="MKW9" s="133"/>
      <c r="MKX9" s="133"/>
      <c r="MKY9" s="133"/>
      <c r="MKZ9" s="133"/>
      <c r="MLA9" s="133"/>
      <c r="MLB9" s="133"/>
      <c r="MLC9" s="133"/>
      <c r="MLD9" s="133"/>
      <c r="MLE9" s="133"/>
      <c r="MLF9" s="133"/>
      <c r="MLG9" s="133"/>
      <c r="MLH9" s="133"/>
      <c r="MLI9" s="133"/>
      <c r="MLJ9" s="133"/>
      <c r="MLK9" s="133"/>
      <c r="MLL9" s="133"/>
      <c r="MLM9" s="133"/>
      <c r="MLN9" s="133"/>
      <c r="MLO9" s="133"/>
      <c r="MLP9" s="133"/>
      <c r="MLQ9" s="133"/>
      <c r="MLR9" s="133"/>
      <c r="MLS9" s="133"/>
      <c r="MLT9" s="133"/>
      <c r="MLU9" s="133"/>
      <c r="MLV9" s="133"/>
      <c r="MLW9" s="133"/>
      <c r="MLX9" s="133"/>
      <c r="MLY9" s="133"/>
      <c r="MLZ9" s="133"/>
      <c r="MMA9" s="133"/>
      <c r="MMB9" s="133"/>
      <c r="MMC9" s="133"/>
      <c r="MMD9" s="133"/>
      <c r="MME9" s="133"/>
      <c r="MMF9" s="133"/>
      <c r="MMG9" s="133"/>
      <c r="MMH9" s="133"/>
      <c r="MMI9" s="133"/>
      <c r="MMJ9" s="133"/>
      <c r="MMK9" s="133"/>
      <c r="MML9" s="133"/>
      <c r="MMM9" s="133"/>
      <c r="MMN9" s="133"/>
      <c r="MMO9" s="133"/>
      <c r="MMP9" s="133"/>
      <c r="MMQ9" s="133"/>
      <c r="MMR9" s="133"/>
      <c r="MMS9" s="133"/>
      <c r="MMT9" s="133"/>
      <c r="MMU9" s="133"/>
      <c r="MMV9" s="133"/>
      <c r="MMW9" s="133"/>
      <c r="MMX9" s="133"/>
      <c r="MMY9" s="133"/>
      <c r="MMZ9" s="133"/>
      <c r="MNA9" s="133"/>
      <c r="MNB9" s="133"/>
      <c r="MNC9" s="133"/>
      <c r="MND9" s="133"/>
      <c r="MNE9" s="133"/>
      <c r="MNF9" s="133"/>
      <c r="MNG9" s="133"/>
      <c r="MNH9" s="133"/>
      <c r="MNI9" s="133"/>
      <c r="MNJ9" s="133"/>
      <c r="MNK9" s="133"/>
      <c r="MNL9" s="133"/>
      <c r="MNM9" s="133"/>
      <c r="MNN9" s="133"/>
      <c r="MNO9" s="133"/>
      <c r="MNP9" s="133"/>
      <c r="MNQ9" s="133"/>
      <c r="MNR9" s="133"/>
      <c r="MNS9" s="133"/>
      <c r="MNT9" s="133"/>
      <c r="MNU9" s="133"/>
      <c r="MNV9" s="133"/>
      <c r="MNW9" s="133"/>
      <c r="MNX9" s="133"/>
      <c r="MNY9" s="133"/>
      <c r="MNZ9" s="133"/>
      <c r="MOA9" s="133"/>
      <c r="MOB9" s="133"/>
      <c r="MOC9" s="133"/>
      <c r="MOD9" s="133"/>
      <c r="MOE9" s="133"/>
      <c r="MOF9" s="133"/>
      <c r="MOG9" s="133"/>
      <c r="MOH9" s="133"/>
      <c r="MOI9" s="133"/>
      <c r="MOJ9" s="133"/>
      <c r="MOK9" s="133"/>
      <c r="MOL9" s="133"/>
      <c r="MOM9" s="133"/>
      <c r="MON9" s="133"/>
      <c r="MOO9" s="133"/>
      <c r="MOP9" s="133"/>
      <c r="MOQ9" s="133"/>
      <c r="MOR9" s="133"/>
      <c r="MOS9" s="133"/>
      <c r="MOT9" s="133"/>
      <c r="MOU9" s="133"/>
      <c r="MOV9" s="133"/>
      <c r="MOW9" s="133"/>
      <c r="MOX9" s="133"/>
      <c r="MOY9" s="133"/>
      <c r="MOZ9" s="133"/>
      <c r="MPA9" s="133"/>
      <c r="MPB9" s="133"/>
      <c r="MPC9" s="133"/>
      <c r="MPD9" s="133"/>
      <c r="MPE9" s="133"/>
      <c r="MPF9" s="133"/>
      <c r="MPG9" s="133"/>
      <c r="MPH9" s="133"/>
      <c r="MPI9" s="133"/>
      <c r="MPJ9" s="133"/>
      <c r="MPK9" s="133"/>
      <c r="MPL9" s="133"/>
      <c r="MPM9" s="133"/>
      <c r="MPN9" s="133"/>
      <c r="MPO9" s="133"/>
      <c r="MPP9" s="133"/>
      <c r="MPQ9" s="133"/>
      <c r="MPR9" s="133"/>
      <c r="MPS9" s="133"/>
      <c r="MPT9" s="133"/>
      <c r="MPU9" s="133"/>
      <c r="MPV9" s="133"/>
      <c r="MPW9" s="133"/>
      <c r="MPX9" s="133"/>
      <c r="MPY9" s="133"/>
      <c r="MPZ9" s="133"/>
      <c r="MQA9" s="133"/>
      <c r="MQB9" s="133"/>
      <c r="MQC9" s="133"/>
      <c r="MQD9" s="133"/>
      <c r="MQE9" s="133"/>
      <c r="MQF9" s="133"/>
      <c r="MQG9" s="133"/>
      <c r="MQH9" s="133"/>
      <c r="MQI9" s="133"/>
      <c r="MQJ9" s="133"/>
      <c r="MQK9" s="133"/>
      <c r="MQL9" s="133"/>
      <c r="MQM9" s="133"/>
      <c r="MQN9" s="133"/>
      <c r="MQO9" s="133"/>
      <c r="MQP9" s="133"/>
      <c r="MQQ9" s="133"/>
      <c r="MQR9" s="133"/>
      <c r="MQS9" s="133"/>
      <c r="MQT9" s="133"/>
      <c r="MQU9" s="133"/>
      <c r="MQV9" s="133"/>
      <c r="MQW9" s="133"/>
      <c r="MQX9" s="133"/>
      <c r="MQY9" s="133"/>
      <c r="MQZ9" s="133"/>
      <c r="MRA9" s="133"/>
      <c r="MRB9" s="133"/>
      <c r="MRC9" s="133"/>
      <c r="MRD9" s="133"/>
      <c r="MRE9" s="133"/>
      <c r="MRF9" s="133"/>
      <c r="MRG9" s="133"/>
      <c r="MRH9" s="133"/>
      <c r="MRI9" s="133"/>
      <c r="MRJ9" s="133"/>
      <c r="MRK9" s="133"/>
      <c r="MRL9" s="133"/>
      <c r="MRM9" s="133"/>
      <c r="MRN9" s="133"/>
      <c r="MRO9" s="133"/>
      <c r="MRP9" s="133"/>
      <c r="MRQ9" s="133"/>
      <c r="MRR9" s="133"/>
      <c r="MRS9" s="133"/>
      <c r="MRT9" s="133"/>
      <c r="MRU9" s="133"/>
      <c r="MRV9" s="133"/>
      <c r="MRW9" s="133"/>
      <c r="MRX9" s="133"/>
      <c r="MRY9" s="133"/>
      <c r="MRZ9" s="133"/>
      <c r="MSA9" s="133"/>
      <c r="MSB9" s="133"/>
      <c r="MSC9" s="133"/>
      <c r="MSD9" s="133"/>
      <c r="MSE9" s="133"/>
      <c r="MSF9" s="133"/>
      <c r="MSG9" s="133"/>
      <c r="MSH9" s="133"/>
      <c r="MSI9" s="133"/>
      <c r="MSJ9" s="133"/>
      <c r="MSK9" s="133"/>
      <c r="MSL9" s="133"/>
      <c r="MSM9" s="133"/>
      <c r="MSN9" s="133"/>
      <c r="MSO9" s="133"/>
      <c r="MSP9" s="133"/>
      <c r="MSQ9" s="133"/>
      <c r="MSR9" s="133"/>
      <c r="MSS9" s="133"/>
      <c r="MST9" s="133"/>
      <c r="MSU9" s="133"/>
      <c r="MSV9" s="133"/>
      <c r="MSW9" s="133"/>
      <c r="MSX9" s="133"/>
      <c r="MSY9" s="133"/>
      <c r="MSZ9" s="133"/>
      <c r="MTA9" s="133"/>
      <c r="MTB9" s="133"/>
      <c r="MTC9" s="133"/>
      <c r="MTD9" s="133"/>
      <c r="MTE9" s="133"/>
      <c r="MTF9" s="133"/>
      <c r="MTG9" s="133"/>
      <c r="MTH9" s="133"/>
      <c r="MTI9" s="133"/>
      <c r="MTJ9" s="133"/>
      <c r="MTK9" s="133"/>
      <c r="MTL9" s="133"/>
      <c r="MTM9" s="133"/>
      <c r="MTN9" s="133"/>
      <c r="MTO9" s="133"/>
      <c r="MTP9" s="133"/>
      <c r="MTQ9" s="133"/>
      <c r="MTR9" s="133"/>
      <c r="MTS9" s="133"/>
      <c r="MTT9" s="133"/>
      <c r="MTU9" s="133"/>
      <c r="MTV9" s="133"/>
      <c r="MTW9" s="133"/>
      <c r="MTX9" s="133"/>
      <c r="MTY9" s="133"/>
      <c r="MTZ9" s="133"/>
      <c r="MUA9" s="133"/>
      <c r="MUB9" s="133"/>
      <c r="MUC9" s="133"/>
      <c r="MUD9" s="133"/>
      <c r="MUE9" s="133"/>
      <c r="MUF9" s="133"/>
      <c r="MUG9" s="133"/>
      <c r="MUH9" s="133"/>
      <c r="MUI9" s="133"/>
      <c r="MUJ9" s="133"/>
      <c r="MUK9" s="133"/>
      <c r="MUL9" s="133"/>
      <c r="MUM9" s="133"/>
      <c r="MUN9" s="133"/>
      <c r="MUO9" s="133"/>
      <c r="MUP9" s="133"/>
      <c r="MUQ9" s="133"/>
      <c r="MUR9" s="133"/>
      <c r="MUS9" s="133"/>
      <c r="MUT9" s="133"/>
      <c r="MUU9" s="133"/>
      <c r="MUV9" s="133"/>
      <c r="MUW9" s="133"/>
      <c r="MUX9" s="133"/>
      <c r="MUY9" s="133"/>
      <c r="MUZ9" s="133"/>
      <c r="MVA9" s="133"/>
      <c r="MVB9" s="133"/>
      <c r="MVC9" s="133"/>
      <c r="MVD9" s="133"/>
      <c r="MVE9" s="133"/>
      <c r="MVF9" s="133"/>
      <c r="MVG9" s="133"/>
      <c r="MVH9" s="133"/>
      <c r="MVI9" s="133"/>
      <c r="MVJ9" s="133"/>
      <c r="MVK9" s="133"/>
      <c r="MVL9" s="133"/>
      <c r="MVM9" s="133"/>
      <c r="MVN9" s="133"/>
      <c r="MVO9" s="133"/>
      <c r="MVP9" s="133"/>
      <c r="MVQ9" s="133"/>
      <c r="MVR9" s="133"/>
      <c r="MVS9" s="133"/>
      <c r="MVT9" s="133"/>
      <c r="MVU9" s="133"/>
      <c r="MVV9" s="133"/>
      <c r="MVW9" s="133"/>
      <c r="MVX9" s="133"/>
      <c r="MVY9" s="133"/>
      <c r="MVZ9" s="133"/>
      <c r="MWA9" s="133"/>
      <c r="MWB9" s="133"/>
      <c r="MWC9" s="133"/>
      <c r="MWD9" s="133"/>
      <c r="MWE9" s="133"/>
      <c r="MWF9" s="133"/>
      <c r="MWG9" s="133"/>
      <c r="MWH9" s="133"/>
      <c r="MWI9" s="133"/>
      <c r="MWJ9" s="133"/>
      <c r="MWK9" s="133"/>
      <c r="MWL9" s="133"/>
      <c r="MWM9" s="133"/>
      <c r="MWN9" s="133"/>
      <c r="MWO9" s="133"/>
      <c r="MWP9" s="133"/>
      <c r="MWQ9" s="133"/>
      <c r="MWR9" s="133"/>
      <c r="MWS9" s="133"/>
      <c r="MWT9" s="133"/>
      <c r="MWU9" s="133"/>
      <c r="MWV9" s="133"/>
      <c r="MWW9" s="133"/>
      <c r="MWX9" s="133"/>
      <c r="MWY9" s="133"/>
      <c r="MWZ9" s="133"/>
      <c r="MXA9" s="133"/>
      <c r="MXB9" s="133"/>
      <c r="MXC9" s="133"/>
      <c r="MXD9" s="133"/>
      <c r="MXE9" s="133"/>
      <c r="MXF9" s="133"/>
      <c r="MXG9" s="133"/>
      <c r="MXH9" s="133"/>
      <c r="MXI9" s="133"/>
      <c r="MXJ9" s="133"/>
      <c r="MXK9" s="133"/>
      <c r="MXL9" s="133"/>
      <c r="MXM9" s="133"/>
      <c r="MXN9" s="133"/>
      <c r="MXO9" s="133"/>
      <c r="MXP9" s="133"/>
      <c r="MXQ9" s="133"/>
      <c r="MXR9" s="133"/>
      <c r="MXS9" s="133"/>
      <c r="MXT9" s="133"/>
      <c r="MXU9" s="133"/>
      <c r="MXV9" s="133"/>
      <c r="MXW9" s="133"/>
      <c r="MXX9" s="133"/>
      <c r="MXY9" s="133"/>
      <c r="MXZ9" s="133"/>
      <c r="MYA9" s="133"/>
      <c r="MYB9" s="133"/>
      <c r="MYC9" s="133"/>
      <c r="MYD9" s="133"/>
      <c r="MYE9" s="133"/>
      <c r="MYF9" s="133"/>
      <c r="MYG9" s="133"/>
      <c r="MYH9" s="133"/>
      <c r="MYI9" s="133"/>
      <c r="MYJ9" s="133"/>
      <c r="MYK9" s="133"/>
      <c r="MYL9" s="133"/>
      <c r="MYM9" s="133"/>
      <c r="MYN9" s="133"/>
      <c r="MYO9" s="133"/>
      <c r="MYP9" s="133"/>
      <c r="MYQ9" s="133"/>
      <c r="MYR9" s="133"/>
      <c r="MYS9" s="133"/>
      <c r="MYT9" s="133"/>
      <c r="MYU9" s="133"/>
      <c r="MYV9" s="133"/>
      <c r="MYW9" s="133"/>
      <c r="MYX9" s="133"/>
      <c r="MYY9" s="133"/>
      <c r="MYZ9" s="133"/>
      <c r="MZA9" s="133"/>
      <c r="MZB9" s="133"/>
      <c r="MZC9" s="133"/>
      <c r="MZD9" s="133"/>
      <c r="MZE9" s="133"/>
      <c r="MZF9" s="133"/>
      <c r="MZG9" s="133"/>
      <c r="MZH9" s="133"/>
      <c r="MZI9" s="133"/>
      <c r="MZJ9" s="133"/>
      <c r="MZK9" s="133"/>
      <c r="MZL9" s="133"/>
      <c r="MZM9" s="133"/>
      <c r="MZN9" s="133"/>
      <c r="MZO9" s="133"/>
      <c r="MZP9" s="133"/>
      <c r="MZQ9" s="133"/>
      <c r="MZR9" s="133"/>
      <c r="MZS9" s="133"/>
      <c r="MZT9" s="133"/>
      <c r="MZU9" s="133"/>
      <c r="MZV9" s="133"/>
      <c r="MZW9" s="133"/>
      <c r="MZX9" s="133"/>
      <c r="MZY9" s="133"/>
      <c r="MZZ9" s="133"/>
      <c r="NAA9" s="133"/>
      <c r="NAB9" s="133"/>
      <c r="NAC9" s="133"/>
      <c r="NAD9" s="133"/>
      <c r="NAE9" s="133"/>
      <c r="NAF9" s="133"/>
      <c r="NAG9" s="133"/>
      <c r="NAH9" s="133"/>
      <c r="NAI9" s="133"/>
      <c r="NAJ9" s="133"/>
      <c r="NAK9" s="133"/>
      <c r="NAL9" s="133"/>
      <c r="NAM9" s="133"/>
      <c r="NAN9" s="133"/>
      <c r="NAO9" s="133"/>
      <c r="NAP9" s="133"/>
      <c r="NAQ9" s="133"/>
      <c r="NAR9" s="133"/>
      <c r="NAS9" s="133"/>
      <c r="NAT9" s="133"/>
      <c r="NAU9" s="133"/>
      <c r="NAV9" s="133"/>
      <c r="NAW9" s="133"/>
      <c r="NAX9" s="133"/>
      <c r="NAY9" s="133"/>
      <c r="NAZ9" s="133"/>
      <c r="NBA9" s="133"/>
      <c r="NBB9" s="133"/>
      <c r="NBC9" s="133"/>
      <c r="NBD9" s="133"/>
      <c r="NBE9" s="133"/>
      <c r="NBF9" s="133"/>
      <c r="NBG9" s="133"/>
      <c r="NBH9" s="133"/>
      <c r="NBI9" s="133"/>
      <c r="NBJ9" s="133"/>
      <c r="NBK9" s="133"/>
      <c r="NBL9" s="133"/>
      <c r="NBM9" s="133"/>
      <c r="NBN9" s="133"/>
      <c r="NBO9" s="133"/>
      <c r="NBP9" s="133"/>
      <c r="NBQ9" s="133"/>
      <c r="NBR9" s="133"/>
      <c r="NBS9" s="133"/>
      <c r="NBT9" s="133"/>
      <c r="NBU9" s="133"/>
      <c r="NBV9" s="133"/>
      <c r="NBW9" s="133"/>
      <c r="NBX9" s="133"/>
      <c r="NBY9" s="133"/>
      <c r="NBZ9" s="133"/>
      <c r="NCA9" s="133"/>
      <c r="NCB9" s="133"/>
      <c r="NCC9" s="133"/>
      <c r="NCD9" s="133"/>
      <c r="NCE9" s="133"/>
      <c r="NCF9" s="133"/>
      <c r="NCG9" s="133"/>
      <c r="NCH9" s="133"/>
      <c r="NCI9" s="133"/>
      <c r="NCJ9" s="133"/>
      <c r="NCK9" s="133"/>
      <c r="NCL9" s="133"/>
      <c r="NCM9" s="133"/>
      <c r="NCN9" s="133"/>
      <c r="NCO9" s="133"/>
      <c r="NCP9" s="133"/>
      <c r="NCQ9" s="133"/>
      <c r="NCR9" s="133"/>
      <c r="NCS9" s="133"/>
      <c r="NCT9" s="133"/>
      <c r="NCU9" s="133"/>
      <c r="NCV9" s="133"/>
      <c r="NCW9" s="133"/>
      <c r="NCX9" s="133"/>
      <c r="NCY9" s="133"/>
      <c r="NCZ9" s="133"/>
      <c r="NDA9" s="133"/>
      <c r="NDB9" s="133"/>
      <c r="NDC9" s="133"/>
      <c r="NDD9" s="133"/>
      <c r="NDE9" s="133"/>
      <c r="NDF9" s="133"/>
      <c r="NDG9" s="133"/>
      <c r="NDH9" s="133"/>
      <c r="NDI9" s="133"/>
      <c r="NDJ9" s="133"/>
      <c r="NDK9" s="133"/>
      <c r="NDL9" s="133"/>
      <c r="NDM9" s="133"/>
      <c r="NDN9" s="133"/>
      <c r="NDO9" s="133"/>
      <c r="NDP9" s="133"/>
      <c r="NDQ9" s="133"/>
      <c r="NDR9" s="133"/>
      <c r="NDS9" s="133"/>
      <c r="NDT9" s="133"/>
      <c r="NDU9" s="133"/>
      <c r="NDV9" s="133"/>
      <c r="NDW9" s="133"/>
      <c r="NDX9" s="133"/>
      <c r="NDY9" s="133"/>
      <c r="NDZ9" s="133"/>
      <c r="NEA9" s="133"/>
      <c r="NEB9" s="133"/>
      <c r="NEC9" s="133"/>
      <c r="NED9" s="133"/>
      <c r="NEE9" s="133"/>
      <c r="NEF9" s="133"/>
      <c r="NEG9" s="133"/>
      <c r="NEH9" s="133"/>
      <c r="NEI9" s="133"/>
      <c r="NEJ9" s="133"/>
      <c r="NEK9" s="133"/>
      <c r="NEL9" s="133"/>
      <c r="NEM9" s="133"/>
      <c r="NEN9" s="133"/>
      <c r="NEO9" s="133"/>
      <c r="NEP9" s="133"/>
      <c r="NEQ9" s="133"/>
      <c r="NER9" s="133"/>
      <c r="NES9" s="133"/>
      <c r="NET9" s="133"/>
      <c r="NEU9" s="133"/>
      <c r="NEV9" s="133"/>
      <c r="NEW9" s="133"/>
      <c r="NEX9" s="133"/>
      <c r="NEY9" s="133"/>
      <c r="NEZ9" s="133"/>
      <c r="NFA9" s="133"/>
      <c r="NFB9" s="133"/>
      <c r="NFC9" s="133"/>
      <c r="NFD9" s="133"/>
      <c r="NFE9" s="133"/>
      <c r="NFF9" s="133"/>
      <c r="NFG9" s="133"/>
      <c r="NFH9" s="133"/>
      <c r="NFI9" s="133"/>
      <c r="NFJ9" s="133"/>
      <c r="NFK9" s="133"/>
      <c r="NFL9" s="133"/>
      <c r="NFM9" s="133"/>
      <c r="NFN9" s="133"/>
      <c r="NFO9" s="133"/>
      <c r="NFP9" s="133"/>
      <c r="NFQ9" s="133"/>
      <c r="NFR9" s="133"/>
      <c r="NFS9" s="133"/>
      <c r="NFT9" s="133"/>
      <c r="NFU9" s="133"/>
      <c r="NFV9" s="133"/>
      <c r="NFW9" s="133"/>
      <c r="NFX9" s="133"/>
      <c r="NFY9" s="133"/>
      <c r="NFZ9" s="133"/>
      <c r="NGA9" s="133"/>
      <c r="NGB9" s="133"/>
      <c r="NGC9" s="133"/>
      <c r="NGD9" s="133"/>
      <c r="NGE9" s="133"/>
      <c r="NGF9" s="133"/>
      <c r="NGG9" s="133"/>
      <c r="NGH9" s="133"/>
      <c r="NGI9" s="133"/>
      <c r="NGJ9" s="133"/>
      <c r="NGK9" s="133"/>
      <c r="NGL9" s="133"/>
      <c r="NGM9" s="133"/>
      <c r="NGN9" s="133"/>
      <c r="NGO9" s="133"/>
      <c r="NGP9" s="133"/>
      <c r="NGQ9" s="133"/>
      <c r="NGR9" s="133"/>
      <c r="NGS9" s="133"/>
      <c r="NGT9" s="133"/>
      <c r="NGU9" s="133"/>
      <c r="NGV9" s="133"/>
      <c r="NGW9" s="133"/>
      <c r="NGX9" s="133"/>
      <c r="NGY9" s="133"/>
      <c r="NGZ9" s="133"/>
      <c r="NHA9" s="133"/>
      <c r="NHB9" s="133"/>
      <c r="NHC9" s="133"/>
      <c r="NHD9" s="133"/>
      <c r="NHE9" s="133"/>
      <c r="NHF9" s="133"/>
      <c r="NHG9" s="133"/>
      <c r="NHH9" s="133"/>
      <c r="NHI9" s="133"/>
      <c r="NHJ9" s="133"/>
      <c r="NHK9" s="133"/>
      <c r="NHL9" s="133"/>
      <c r="NHM9" s="133"/>
      <c r="NHN9" s="133"/>
      <c r="NHO9" s="133"/>
      <c r="NHP9" s="133"/>
      <c r="NHQ9" s="133"/>
      <c r="NHR9" s="133"/>
      <c r="NHS9" s="133"/>
      <c r="NHT9" s="133"/>
      <c r="NHU9" s="133"/>
      <c r="NHV9" s="133"/>
      <c r="NHW9" s="133"/>
      <c r="NHX9" s="133"/>
      <c r="NHY9" s="133"/>
      <c r="NHZ9" s="133"/>
      <c r="NIA9" s="133"/>
      <c r="NIB9" s="133"/>
      <c r="NIC9" s="133"/>
      <c r="NID9" s="133"/>
      <c r="NIE9" s="133"/>
      <c r="NIF9" s="133"/>
      <c r="NIG9" s="133"/>
      <c r="NIH9" s="133"/>
      <c r="NII9" s="133"/>
      <c r="NIJ9" s="133"/>
      <c r="NIK9" s="133"/>
      <c r="NIL9" s="133"/>
      <c r="NIM9" s="133"/>
      <c r="NIN9" s="133"/>
      <c r="NIO9" s="133"/>
      <c r="NIP9" s="133"/>
      <c r="NIQ9" s="133"/>
      <c r="NIR9" s="133"/>
      <c r="NIS9" s="133"/>
      <c r="NIT9" s="133"/>
      <c r="NIU9" s="133"/>
      <c r="NIV9" s="133"/>
      <c r="NIW9" s="133"/>
      <c r="NIX9" s="133"/>
      <c r="NIY9" s="133"/>
      <c r="NIZ9" s="133"/>
      <c r="NJA9" s="133"/>
      <c r="NJB9" s="133"/>
      <c r="NJC9" s="133"/>
      <c r="NJD9" s="133"/>
      <c r="NJE9" s="133"/>
      <c r="NJF9" s="133"/>
      <c r="NJG9" s="133"/>
      <c r="NJH9" s="133"/>
      <c r="NJI9" s="133"/>
      <c r="NJJ9" s="133"/>
      <c r="NJK9" s="133"/>
      <c r="NJL9" s="133"/>
      <c r="NJM9" s="133"/>
      <c r="NJN9" s="133"/>
      <c r="NJO9" s="133"/>
      <c r="NJP9" s="133"/>
      <c r="NJQ9" s="133"/>
      <c r="NJR9" s="133"/>
      <c r="NJS9" s="133"/>
      <c r="NJT9" s="133"/>
      <c r="NJU9" s="133"/>
      <c r="NJV9" s="133"/>
      <c r="NJW9" s="133"/>
      <c r="NJX9" s="133"/>
      <c r="NJY9" s="133"/>
      <c r="NJZ9" s="133"/>
      <c r="NKA9" s="133"/>
      <c r="NKB9" s="133"/>
      <c r="NKC9" s="133"/>
      <c r="NKD9" s="133"/>
      <c r="NKE9" s="133"/>
      <c r="NKF9" s="133"/>
      <c r="NKG9" s="133"/>
      <c r="NKH9" s="133"/>
      <c r="NKI9" s="133"/>
      <c r="NKJ9" s="133"/>
      <c r="NKK9" s="133"/>
      <c r="NKL9" s="133"/>
      <c r="NKM9" s="133"/>
      <c r="NKN9" s="133"/>
      <c r="NKO9" s="133"/>
      <c r="NKP9" s="133"/>
      <c r="NKQ9" s="133"/>
      <c r="NKR9" s="133"/>
      <c r="NKS9" s="133"/>
      <c r="NKT9" s="133"/>
      <c r="NKU9" s="133"/>
      <c r="NKV9" s="133"/>
      <c r="NKW9" s="133"/>
      <c r="NKX9" s="133"/>
      <c r="NKY9" s="133"/>
      <c r="NKZ9" s="133"/>
      <c r="NLA9" s="133"/>
      <c r="NLB9" s="133"/>
      <c r="NLC9" s="133"/>
      <c r="NLD9" s="133"/>
      <c r="NLE9" s="133"/>
      <c r="NLF9" s="133"/>
      <c r="NLG9" s="133"/>
      <c r="NLH9" s="133"/>
      <c r="NLI9" s="133"/>
      <c r="NLJ9" s="133"/>
      <c r="NLK9" s="133"/>
      <c r="NLL9" s="133"/>
      <c r="NLM9" s="133"/>
      <c r="NLN9" s="133"/>
      <c r="NLO9" s="133"/>
      <c r="NLP9" s="133"/>
      <c r="NLQ9" s="133"/>
      <c r="NLR9" s="133"/>
      <c r="NLS9" s="133"/>
      <c r="NLT9" s="133"/>
      <c r="NLU9" s="133"/>
      <c r="NLV9" s="133"/>
      <c r="NLW9" s="133"/>
      <c r="NLX9" s="133"/>
      <c r="NLY9" s="133"/>
      <c r="NLZ9" s="133"/>
      <c r="NMA9" s="133"/>
      <c r="NMB9" s="133"/>
      <c r="NMC9" s="133"/>
      <c r="NMD9" s="133"/>
      <c r="NME9" s="133"/>
      <c r="NMF9" s="133"/>
      <c r="NMG9" s="133"/>
      <c r="NMH9" s="133"/>
      <c r="NMI9" s="133"/>
      <c r="NMJ9" s="133"/>
      <c r="NMK9" s="133"/>
      <c r="NML9" s="133"/>
      <c r="NMM9" s="133"/>
      <c r="NMN9" s="133"/>
      <c r="NMO9" s="133"/>
      <c r="NMP9" s="133"/>
      <c r="NMQ9" s="133"/>
      <c r="NMR9" s="133"/>
      <c r="NMS9" s="133"/>
      <c r="NMT9" s="133"/>
      <c r="NMU9" s="133"/>
      <c r="NMV9" s="133"/>
      <c r="NMW9" s="133"/>
      <c r="NMX9" s="133"/>
      <c r="NMY9" s="133"/>
      <c r="NMZ9" s="133"/>
      <c r="NNA9" s="133"/>
      <c r="NNB9" s="133"/>
      <c r="NNC9" s="133"/>
      <c r="NND9" s="133"/>
      <c r="NNE9" s="133"/>
      <c r="NNF9" s="133"/>
      <c r="NNG9" s="133"/>
      <c r="NNH9" s="133"/>
      <c r="NNI9" s="133"/>
      <c r="NNJ9" s="133"/>
      <c r="NNK9" s="133"/>
      <c r="NNL9" s="133"/>
      <c r="NNM9" s="133"/>
      <c r="NNN9" s="133"/>
      <c r="NNO9" s="133"/>
      <c r="NNP9" s="133"/>
      <c r="NNQ9" s="133"/>
      <c r="NNR9" s="133"/>
      <c r="NNS9" s="133"/>
      <c r="NNT9" s="133"/>
      <c r="NNU9" s="133"/>
      <c r="NNV9" s="133"/>
      <c r="NNW9" s="133"/>
      <c r="NNX9" s="133"/>
      <c r="NNY9" s="133"/>
      <c r="NNZ9" s="133"/>
      <c r="NOA9" s="133"/>
      <c r="NOB9" s="133"/>
      <c r="NOC9" s="133"/>
      <c r="NOD9" s="133"/>
      <c r="NOE9" s="133"/>
      <c r="NOF9" s="133"/>
      <c r="NOG9" s="133"/>
      <c r="NOH9" s="133"/>
      <c r="NOI9" s="133"/>
      <c r="NOJ9" s="133"/>
      <c r="NOK9" s="133"/>
      <c r="NOL9" s="133"/>
      <c r="NOM9" s="133"/>
      <c r="NON9" s="133"/>
      <c r="NOO9" s="133"/>
      <c r="NOP9" s="133"/>
      <c r="NOQ9" s="133"/>
      <c r="NOR9" s="133"/>
      <c r="NOS9" s="133"/>
      <c r="NOT9" s="133"/>
      <c r="NOU9" s="133"/>
      <c r="NOV9" s="133"/>
      <c r="NOW9" s="133"/>
      <c r="NOX9" s="133"/>
      <c r="NOY9" s="133"/>
      <c r="NOZ9" s="133"/>
      <c r="NPA9" s="133"/>
      <c r="NPB9" s="133"/>
      <c r="NPC9" s="133"/>
      <c r="NPD9" s="133"/>
      <c r="NPE9" s="133"/>
      <c r="NPF9" s="133"/>
      <c r="NPG9" s="133"/>
      <c r="NPH9" s="133"/>
      <c r="NPI9" s="133"/>
      <c r="NPJ9" s="133"/>
      <c r="NPK9" s="133"/>
      <c r="NPL9" s="133"/>
      <c r="NPM9" s="133"/>
      <c r="NPN9" s="133"/>
      <c r="NPO9" s="133"/>
      <c r="NPP9" s="133"/>
      <c r="NPQ9" s="133"/>
      <c r="NPR9" s="133"/>
      <c r="NPS9" s="133"/>
      <c r="NPT9" s="133"/>
      <c r="NPU9" s="133"/>
      <c r="NPV9" s="133"/>
      <c r="NPW9" s="133"/>
      <c r="NPX9" s="133"/>
      <c r="NPY9" s="133"/>
      <c r="NPZ9" s="133"/>
      <c r="NQA9" s="133"/>
      <c r="NQB9" s="133"/>
      <c r="NQC9" s="133"/>
      <c r="NQD9" s="133"/>
      <c r="NQE9" s="133"/>
      <c r="NQF9" s="133"/>
      <c r="NQG9" s="133"/>
      <c r="NQH9" s="133"/>
      <c r="NQI9" s="133"/>
      <c r="NQJ9" s="133"/>
      <c r="NQK9" s="133"/>
      <c r="NQL9" s="133"/>
      <c r="NQM9" s="133"/>
      <c r="NQN9" s="133"/>
      <c r="NQO9" s="133"/>
      <c r="NQP9" s="133"/>
      <c r="NQQ9" s="133"/>
      <c r="NQR9" s="133"/>
      <c r="NQS9" s="133"/>
      <c r="NQT9" s="133"/>
      <c r="NQU9" s="133"/>
      <c r="NQV9" s="133"/>
      <c r="NQW9" s="133"/>
      <c r="NQX9" s="133"/>
      <c r="NQY9" s="133"/>
      <c r="NQZ9" s="133"/>
      <c r="NRA9" s="133"/>
      <c r="NRB9" s="133"/>
      <c r="NRC9" s="133"/>
      <c r="NRD9" s="133"/>
      <c r="NRE9" s="133"/>
      <c r="NRF9" s="133"/>
      <c r="NRG9" s="133"/>
      <c r="NRH9" s="133"/>
      <c r="NRI9" s="133"/>
      <c r="NRJ9" s="133"/>
      <c r="NRK9" s="133"/>
      <c r="NRL9" s="133"/>
      <c r="NRM9" s="133"/>
      <c r="NRN9" s="133"/>
      <c r="NRO9" s="133"/>
      <c r="NRP9" s="133"/>
      <c r="NRQ9" s="133"/>
      <c r="NRR9" s="133"/>
      <c r="NRS9" s="133"/>
      <c r="NRT9" s="133"/>
      <c r="NRU9" s="133"/>
      <c r="NRV9" s="133"/>
      <c r="NRW9" s="133"/>
      <c r="NRX9" s="133"/>
      <c r="NRY9" s="133"/>
      <c r="NRZ9" s="133"/>
      <c r="NSA9" s="133"/>
      <c r="NSB9" s="133"/>
      <c r="NSC9" s="133"/>
      <c r="NSD9" s="133"/>
      <c r="NSE9" s="133"/>
      <c r="NSF9" s="133"/>
      <c r="NSG9" s="133"/>
      <c r="NSH9" s="133"/>
      <c r="NSI9" s="133"/>
      <c r="NSJ9" s="133"/>
      <c r="NSK9" s="133"/>
      <c r="NSL9" s="133"/>
      <c r="NSM9" s="133"/>
      <c r="NSN9" s="133"/>
      <c r="NSO9" s="133"/>
      <c r="NSP9" s="133"/>
      <c r="NSQ9" s="133"/>
      <c r="NSR9" s="133"/>
      <c r="NSS9" s="133"/>
      <c r="NST9" s="133"/>
      <c r="NSU9" s="133"/>
      <c r="NSV9" s="133"/>
      <c r="NSW9" s="133"/>
      <c r="NSX9" s="133"/>
      <c r="NSY9" s="133"/>
      <c r="NSZ9" s="133"/>
      <c r="NTA9" s="133"/>
      <c r="NTB9" s="133"/>
      <c r="NTC9" s="133"/>
      <c r="NTD9" s="133"/>
      <c r="NTE9" s="133"/>
      <c r="NTF9" s="133"/>
      <c r="NTG9" s="133"/>
      <c r="NTH9" s="133"/>
      <c r="NTI9" s="133"/>
      <c r="NTJ9" s="133"/>
      <c r="NTK9" s="133"/>
      <c r="NTL9" s="133"/>
      <c r="NTM9" s="133"/>
      <c r="NTN9" s="133"/>
      <c r="NTO9" s="133"/>
      <c r="NTP9" s="133"/>
      <c r="NTQ9" s="133"/>
      <c r="NTR9" s="133"/>
      <c r="NTS9" s="133"/>
      <c r="NTT9" s="133"/>
      <c r="NTU9" s="133"/>
      <c r="NTV9" s="133"/>
      <c r="NTW9" s="133"/>
      <c r="NTX9" s="133"/>
      <c r="NTY9" s="133"/>
      <c r="NTZ9" s="133"/>
      <c r="NUA9" s="133"/>
      <c r="NUB9" s="133"/>
      <c r="NUC9" s="133"/>
      <c r="NUD9" s="133"/>
      <c r="NUE9" s="133"/>
      <c r="NUF9" s="133"/>
      <c r="NUG9" s="133"/>
      <c r="NUH9" s="133"/>
      <c r="NUI9" s="133"/>
      <c r="NUJ9" s="133"/>
      <c r="NUK9" s="133"/>
      <c r="NUL9" s="133"/>
      <c r="NUM9" s="133"/>
      <c r="NUN9" s="133"/>
      <c r="NUO9" s="133"/>
      <c r="NUP9" s="133"/>
      <c r="NUQ9" s="133"/>
      <c r="NUR9" s="133"/>
      <c r="NUS9" s="133"/>
      <c r="NUT9" s="133"/>
      <c r="NUU9" s="133"/>
      <c r="NUV9" s="133"/>
      <c r="NUW9" s="133"/>
      <c r="NUX9" s="133"/>
      <c r="NUY9" s="133"/>
      <c r="NUZ9" s="133"/>
      <c r="NVA9" s="133"/>
      <c r="NVB9" s="133"/>
      <c r="NVC9" s="133"/>
      <c r="NVD9" s="133"/>
      <c r="NVE9" s="133"/>
      <c r="NVF9" s="133"/>
      <c r="NVG9" s="133"/>
      <c r="NVH9" s="133"/>
      <c r="NVI9" s="133"/>
      <c r="NVJ9" s="133"/>
      <c r="NVK9" s="133"/>
      <c r="NVL9" s="133"/>
      <c r="NVM9" s="133"/>
      <c r="NVN9" s="133"/>
      <c r="NVO9" s="133"/>
      <c r="NVP9" s="133"/>
      <c r="NVQ9" s="133"/>
      <c r="NVR9" s="133"/>
      <c r="NVS9" s="133"/>
      <c r="NVT9" s="133"/>
      <c r="NVU9" s="133"/>
      <c r="NVV9" s="133"/>
      <c r="NVW9" s="133"/>
      <c r="NVX9" s="133"/>
      <c r="NVY9" s="133"/>
      <c r="NVZ9" s="133"/>
      <c r="NWA9" s="133"/>
      <c r="NWB9" s="133"/>
      <c r="NWC9" s="133"/>
      <c r="NWD9" s="133"/>
      <c r="NWE9" s="133"/>
      <c r="NWF9" s="133"/>
      <c r="NWG9" s="133"/>
      <c r="NWH9" s="133"/>
      <c r="NWI9" s="133"/>
      <c r="NWJ9" s="133"/>
      <c r="NWK9" s="133"/>
      <c r="NWL9" s="133"/>
      <c r="NWM9" s="133"/>
      <c r="NWN9" s="133"/>
      <c r="NWO9" s="133"/>
      <c r="NWP9" s="133"/>
      <c r="NWQ9" s="133"/>
      <c r="NWR9" s="133"/>
      <c r="NWS9" s="133"/>
      <c r="NWT9" s="133"/>
      <c r="NWU9" s="133"/>
      <c r="NWV9" s="133"/>
      <c r="NWW9" s="133"/>
      <c r="NWX9" s="133"/>
      <c r="NWY9" s="133"/>
      <c r="NWZ9" s="133"/>
      <c r="NXA9" s="133"/>
      <c r="NXB9" s="133"/>
      <c r="NXC9" s="133"/>
      <c r="NXD9" s="133"/>
      <c r="NXE9" s="133"/>
      <c r="NXF9" s="133"/>
      <c r="NXG9" s="133"/>
      <c r="NXH9" s="133"/>
      <c r="NXI9" s="133"/>
      <c r="NXJ9" s="133"/>
      <c r="NXK9" s="133"/>
      <c r="NXL9" s="133"/>
      <c r="NXM9" s="133"/>
      <c r="NXN9" s="133"/>
      <c r="NXO9" s="133"/>
      <c r="NXP9" s="133"/>
      <c r="NXQ9" s="133"/>
      <c r="NXR9" s="133"/>
      <c r="NXS9" s="133"/>
      <c r="NXT9" s="133"/>
      <c r="NXU9" s="133"/>
      <c r="NXV9" s="133"/>
      <c r="NXW9" s="133"/>
      <c r="NXX9" s="133"/>
      <c r="NXY9" s="133"/>
      <c r="NXZ9" s="133"/>
      <c r="NYA9" s="133"/>
      <c r="NYB9" s="133"/>
      <c r="NYC9" s="133"/>
      <c r="NYD9" s="133"/>
      <c r="NYE9" s="133"/>
      <c r="NYF9" s="133"/>
      <c r="NYG9" s="133"/>
      <c r="NYH9" s="133"/>
      <c r="NYI9" s="133"/>
      <c r="NYJ9" s="133"/>
      <c r="NYK9" s="133"/>
      <c r="NYL9" s="133"/>
      <c r="NYM9" s="133"/>
      <c r="NYN9" s="133"/>
      <c r="NYO9" s="133"/>
      <c r="NYP9" s="133"/>
      <c r="NYQ9" s="133"/>
      <c r="NYR9" s="133"/>
      <c r="NYS9" s="133"/>
      <c r="NYT9" s="133"/>
      <c r="NYU9" s="133"/>
      <c r="NYV9" s="133"/>
      <c r="NYW9" s="133"/>
      <c r="NYX9" s="133"/>
      <c r="NYY9" s="133"/>
      <c r="NYZ9" s="133"/>
      <c r="NZA9" s="133"/>
      <c r="NZB9" s="133"/>
      <c r="NZC9" s="133"/>
      <c r="NZD9" s="133"/>
      <c r="NZE9" s="133"/>
      <c r="NZF9" s="133"/>
      <c r="NZG9" s="133"/>
      <c r="NZH9" s="133"/>
      <c r="NZI9" s="133"/>
      <c r="NZJ9" s="133"/>
      <c r="NZK9" s="133"/>
      <c r="NZL9" s="133"/>
      <c r="NZM9" s="133"/>
      <c r="NZN9" s="133"/>
      <c r="NZO9" s="133"/>
      <c r="NZP9" s="133"/>
      <c r="NZQ9" s="133"/>
      <c r="NZR9" s="133"/>
      <c r="NZS9" s="133"/>
      <c r="NZT9" s="133"/>
      <c r="NZU9" s="133"/>
      <c r="NZV9" s="133"/>
      <c r="NZW9" s="133"/>
      <c r="NZX9" s="133"/>
      <c r="NZY9" s="133"/>
      <c r="NZZ9" s="133"/>
      <c r="OAA9" s="133"/>
      <c r="OAB9" s="133"/>
      <c r="OAC9" s="133"/>
      <c r="OAD9" s="133"/>
      <c r="OAE9" s="133"/>
      <c r="OAF9" s="133"/>
      <c r="OAG9" s="133"/>
      <c r="OAH9" s="133"/>
      <c r="OAI9" s="133"/>
      <c r="OAJ9" s="133"/>
      <c r="OAK9" s="133"/>
      <c r="OAL9" s="133"/>
      <c r="OAM9" s="133"/>
      <c r="OAN9" s="133"/>
      <c r="OAO9" s="133"/>
      <c r="OAP9" s="133"/>
      <c r="OAQ9" s="133"/>
      <c r="OAR9" s="133"/>
      <c r="OAS9" s="133"/>
      <c r="OAT9" s="133"/>
      <c r="OAU9" s="133"/>
      <c r="OAV9" s="133"/>
      <c r="OAW9" s="133"/>
      <c r="OAX9" s="133"/>
      <c r="OAY9" s="133"/>
      <c r="OAZ9" s="133"/>
      <c r="OBA9" s="133"/>
      <c r="OBB9" s="133"/>
      <c r="OBC9" s="133"/>
      <c r="OBD9" s="133"/>
      <c r="OBE9" s="133"/>
      <c r="OBF9" s="133"/>
      <c r="OBG9" s="133"/>
      <c r="OBH9" s="133"/>
      <c r="OBI9" s="133"/>
      <c r="OBJ9" s="133"/>
      <c r="OBK9" s="133"/>
      <c r="OBL9" s="133"/>
      <c r="OBM9" s="133"/>
      <c r="OBN9" s="133"/>
      <c r="OBO9" s="133"/>
      <c r="OBP9" s="133"/>
      <c r="OBQ9" s="133"/>
      <c r="OBR9" s="133"/>
      <c r="OBS9" s="133"/>
      <c r="OBT9" s="133"/>
      <c r="OBU9" s="133"/>
      <c r="OBV9" s="133"/>
      <c r="OBW9" s="133"/>
      <c r="OBX9" s="133"/>
      <c r="OBY9" s="133"/>
      <c r="OBZ9" s="133"/>
      <c r="OCA9" s="133"/>
      <c r="OCB9" s="133"/>
      <c r="OCC9" s="133"/>
      <c r="OCD9" s="133"/>
      <c r="OCE9" s="133"/>
      <c r="OCF9" s="133"/>
      <c r="OCG9" s="133"/>
      <c r="OCH9" s="133"/>
      <c r="OCI9" s="133"/>
      <c r="OCJ9" s="133"/>
      <c r="OCK9" s="133"/>
      <c r="OCL9" s="133"/>
      <c r="OCM9" s="133"/>
      <c r="OCN9" s="133"/>
      <c r="OCO9" s="133"/>
      <c r="OCP9" s="133"/>
      <c r="OCQ9" s="133"/>
      <c r="OCR9" s="133"/>
      <c r="OCS9" s="133"/>
      <c r="OCT9" s="133"/>
      <c r="OCU9" s="133"/>
      <c r="OCV9" s="133"/>
      <c r="OCW9" s="133"/>
      <c r="OCX9" s="133"/>
      <c r="OCY9" s="133"/>
      <c r="OCZ9" s="133"/>
      <c r="ODA9" s="133"/>
      <c r="ODB9" s="133"/>
      <c r="ODC9" s="133"/>
      <c r="ODD9" s="133"/>
      <c r="ODE9" s="133"/>
      <c r="ODF9" s="133"/>
      <c r="ODG9" s="133"/>
      <c r="ODH9" s="133"/>
      <c r="ODI9" s="133"/>
      <c r="ODJ9" s="133"/>
      <c r="ODK9" s="133"/>
      <c r="ODL9" s="133"/>
      <c r="ODM9" s="133"/>
      <c r="ODN9" s="133"/>
      <c r="ODO9" s="133"/>
      <c r="ODP9" s="133"/>
      <c r="ODQ9" s="133"/>
      <c r="ODR9" s="133"/>
      <c r="ODS9" s="133"/>
      <c r="ODT9" s="133"/>
      <c r="ODU9" s="133"/>
      <c r="ODV9" s="133"/>
      <c r="ODW9" s="133"/>
      <c r="ODX9" s="133"/>
      <c r="ODY9" s="133"/>
      <c r="ODZ9" s="133"/>
      <c r="OEA9" s="133"/>
      <c r="OEB9" s="133"/>
      <c r="OEC9" s="133"/>
      <c r="OED9" s="133"/>
      <c r="OEE9" s="133"/>
      <c r="OEF9" s="133"/>
      <c r="OEG9" s="133"/>
      <c r="OEH9" s="133"/>
      <c r="OEI9" s="133"/>
      <c r="OEJ9" s="133"/>
      <c r="OEK9" s="133"/>
      <c r="OEL9" s="133"/>
      <c r="OEM9" s="133"/>
      <c r="OEN9" s="133"/>
      <c r="OEO9" s="133"/>
      <c r="OEP9" s="133"/>
      <c r="OEQ9" s="133"/>
      <c r="OER9" s="133"/>
      <c r="OES9" s="133"/>
      <c r="OET9" s="133"/>
      <c r="OEU9" s="133"/>
      <c r="OEV9" s="133"/>
      <c r="OEW9" s="133"/>
      <c r="OEX9" s="133"/>
      <c r="OEY9" s="133"/>
      <c r="OEZ9" s="133"/>
      <c r="OFA9" s="133"/>
      <c r="OFB9" s="133"/>
      <c r="OFC9" s="133"/>
      <c r="OFD9" s="133"/>
      <c r="OFE9" s="133"/>
      <c r="OFF9" s="133"/>
      <c r="OFG9" s="133"/>
      <c r="OFH9" s="133"/>
      <c r="OFI9" s="133"/>
      <c r="OFJ9" s="133"/>
      <c r="OFK9" s="133"/>
      <c r="OFL9" s="133"/>
      <c r="OFM9" s="133"/>
      <c r="OFN9" s="133"/>
      <c r="OFO9" s="133"/>
      <c r="OFP9" s="133"/>
      <c r="OFQ9" s="133"/>
      <c r="OFR9" s="133"/>
      <c r="OFS9" s="133"/>
      <c r="OFT9" s="133"/>
      <c r="OFU9" s="133"/>
      <c r="OFV9" s="133"/>
      <c r="OFW9" s="133"/>
      <c r="OFX9" s="133"/>
      <c r="OFY9" s="133"/>
      <c r="OFZ9" s="133"/>
      <c r="OGA9" s="133"/>
      <c r="OGB9" s="133"/>
      <c r="OGC9" s="133"/>
      <c r="OGD9" s="133"/>
      <c r="OGE9" s="133"/>
      <c r="OGF9" s="133"/>
      <c r="OGG9" s="133"/>
      <c r="OGH9" s="133"/>
      <c r="OGI9" s="133"/>
      <c r="OGJ9" s="133"/>
      <c r="OGK9" s="133"/>
      <c r="OGL9" s="133"/>
      <c r="OGM9" s="133"/>
      <c r="OGN9" s="133"/>
      <c r="OGO9" s="133"/>
      <c r="OGP9" s="133"/>
      <c r="OGQ9" s="133"/>
      <c r="OGR9" s="133"/>
      <c r="OGS9" s="133"/>
      <c r="OGT9" s="133"/>
      <c r="OGU9" s="133"/>
      <c r="OGV9" s="133"/>
      <c r="OGW9" s="133"/>
      <c r="OGX9" s="133"/>
      <c r="OGY9" s="133"/>
      <c r="OGZ9" s="133"/>
      <c r="OHA9" s="133"/>
      <c r="OHB9" s="133"/>
      <c r="OHC9" s="133"/>
      <c r="OHD9" s="133"/>
      <c r="OHE9" s="133"/>
      <c r="OHF9" s="133"/>
      <c r="OHG9" s="133"/>
      <c r="OHH9" s="133"/>
      <c r="OHI9" s="133"/>
      <c r="OHJ9" s="133"/>
      <c r="OHK9" s="133"/>
      <c r="OHL9" s="133"/>
      <c r="OHM9" s="133"/>
      <c r="OHN9" s="133"/>
      <c r="OHO9" s="133"/>
      <c r="OHP9" s="133"/>
      <c r="OHQ9" s="133"/>
      <c r="OHR9" s="133"/>
      <c r="OHS9" s="133"/>
      <c r="OHT9" s="133"/>
      <c r="OHU9" s="133"/>
      <c r="OHV9" s="133"/>
      <c r="OHW9" s="133"/>
      <c r="OHX9" s="133"/>
      <c r="OHY9" s="133"/>
      <c r="OHZ9" s="133"/>
      <c r="OIA9" s="133"/>
      <c r="OIB9" s="133"/>
      <c r="OIC9" s="133"/>
      <c r="OID9" s="133"/>
      <c r="OIE9" s="133"/>
      <c r="OIF9" s="133"/>
      <c r="OIG9" s="133"/>
      <c r="OIH9" s="133"/>
      <c r="OII9" s="133"/>
      <c r="OIJ9" s="133"/>
      <c r="OIK9" s="133"/>
      <c r="OIL9" s="133"/>
      <c r="OIM9" s="133"/>
      <c r="OIN9" s="133"/>
      <c r="OIO9" s="133"/>
      <c r="OIP9" s="133"/>
      <c r="OIQ9" s="133"/>
      <c r="OIR9" s="133"/>
      <c r="OIS9" s="133"/>
      <c r="OIT9" s="133"/>
      <c r="OIU9" s="133"/>
      <c r="OIV9" s="133"/>
      <c r="OIW9" s="133"/>
      <c r="OIX9" s="133"/>
      <c r="OIY9" s="133"/>
      <c r="OIZ9" s="133"/>
      <c r="OJA9" s="133"/>
      <c r="OJB9" s="133"/>
      <c r="OJC9" s="133"/>
      <c r="OJD9" s="133"/>
      <c r="OJE9" s="133"/>
      <c r="OJF9" s="133"/>
      <c r="OJG9" s="133"/>
      <c r="OJH9" s="133"/>
      <c r="OJI9" s="133"/>
      <c r="OJJ9" s="133"/>
      <c r="OJK9" s="133"/>
      <c r="OJL9" s="133"/>
      <c r="OJM9" s="133"/>
      <c r="OJN9" s="133"/>
      <c r="OJO9" s="133"/>
      <c r="OJP9" s="133"/>
      <c r="OJQ9" s="133"/>
      <c r="OJR9" s="133"/>
      <c r="OJS9" s="133"/>
      <c r="OJT9" s="133"/>
      <c r="OJU9" s="133"/>
      <c r="OJV9" s="133"/>
      <c r="OJW9" s="133"/>
      <c r="OJX9" s="133"/>
      <c r="OJY9" s="133"/>
      <c r="OJZ9" s="133"/>
      <c r="OKA9" s="133"/>
      <c r="OKB9" s="133"/>
      <c r="OKC9" s="133"/>
      <c r="OKD9" s="133"/>
      <c r="OKE9" s="133"/>
      <c r="OKF9" s="133"/>
      <c r="OKG9" s="133"/>
      <c r="OKH9" s="133"/>
      <c r="OKI9" s="133"/>
      <c r="OKJ9" s="133"/>
      <c r="OKK9" s="133"/>
      <c r="OKL9" s="133"/>
      <c r="OKM9" s="133"/>
      <c r="OKN9" s="133"/>
      <c r="OKO9" s="133"/>
      <c r="OKP9" s="133"/>
      <c r="OKQ9" s="133"/>
      <c r="OKR9" s="133"/>
      <c r="OKS9" s="133"/>
      <c r="OKT9" s="133"/>
      <c r="OKU9" s="133"/>
      <c r="OKV9" s="133"/>
      <c r="OKW9" s="133"/>
      <c r="OKX9" s="133"/>
      <c r="OKY9" s="133"/>
      <c r="OKZ9" s="133"/>
      <c r="OLA9" s="133"/>
      <c r="OLB9" s="133"/>
      <c r="OLC9" s="133"/>
      <c r="OLD9" s="133"/>
      <c r="OLE9" s="133"/>
      <c r="OLF9" s="133"/>
      <c r="OLG9" s="133"/>
      <c r="OLH9" s="133"/>
      <c r="OLI9" s="133"/>
      <c r="OLJ9" s="133"/>
      <c r="OLK9" s="133"/>
      <c r="OLL9" s="133"/>
      <c r="OLM9" s="133"/>
      <c r="OLN9" s="133"/>
      <c r="OLO9" s="133"/>
      <c r="OLP9" s="133"/>
      <c r="OLQ9" s="133"/>
      <c r="OLR9" s="133"/>
      <c r="OLS9" s="133"/>
      <c r="OLT9" s="133"/>
      <c r="OLU9" s="133"/>
      <c r="OLV9" s="133"/>
      <c r="OLW9" s="133"/>
      <c r="OLX9" s="133"/>
      <c r="OLY9" s="133"/>
      <c r="OLZ9" s="133"/>
      <c r="OMA9" s="133"/>
      <c r="OMB9" s="133"/>
      <c r="OMC9" s="133"/>
      <c r="OMD9" s="133"/>
      <c r="OME9" s="133"/>
      <c r="OMF9" s="133"/>
      <c r="OMG9" s="133"/>
      <c r="OMH9" s="133"/>
      <c r="OMI9" s="133"/>
      <c r="OMJ9" s="133"/>
      <c r="OMK9" s="133"/>
      <c r="OML9" s="133"/>
      <c r="OMM9" s="133"/>
      <c r="OMN9" s="133"/>
      <c r="OMO9" s="133"/>
      <c r="OMP9" s="133"/>
      <c r="OMQ9" s="133"/>
      <c r="OMR9" s="133"/>
      <c r="OMS9" s="133"/>
      <c r="OMT9" s="133"/>
      <c r="OMU9" s="133"/>
      <c r="OMV9" s="133"/>
      <c r="OMW9" s="133"/>
      <c r="OMX9" s="133"/>
      <c r="OMY9" s="133"/>
      <c r="OMZ9" s="133"/>
      <c r="ONA9" s="133"/>
      <c r="ONB9" s="133"/>
      <c r="ONC9" s="133"/>
      <c r="OND9" s="133"/>
      <c r="ONE9" s="133"/>
      <c r="ONF9" s="133"/>
      <c r="ONG9" s="133"/>
      <c r="ONH9" s="133"/>
      <c r="ONI9" s="133"/>
      <c r="ONJ9" s="133"/>
      <c r="ONK9" s="133"/>
      <c r="ONL9" s="133"/>
      <c r="ONM9" s="133"/>
      <c r="ONN9" s="133"/>
      <c r="ONO9" s="133"/>
      <c r="ONP9" s="133"/>
      <c r="ONQ9" s="133"/>
      <c r="ONR9" s="133"/>
      <c r="ONS9" s="133"/>
      <c r="ONT9" s="133"/>
      <c r="ONU9" s="133"/>
      <c r="ONV9" s="133"/>
      <c r="ONW9" s="133"/>
      <c r="ONX9" s="133"/>
      <c r="ONY9" s="133"/>
      <c r="ONZ9" s="133"/>
      <c r="OOA9" s="133"/>
      <c r="OOB9" s="133"/>
      <c r="OOC9" s="133"/>
      <c r="OOD9" s="133"/>
      <c r="OOE9" s="133"/>
      <c r="OOF9" s="133"/>
      <c r="OOG9" s="133"/>
      <c r="OOH9" s="133"/>
      <c r="OOI9" s="133"/>
      <c r="OOJ9" s="133"/>
      <c r="OOK9" s="133"/>
      <c r="OOL9" s="133"/>
      <c r="OOM9" s="133"/>
      <c r="OON9" s="133"/>
      <c r="OOO9" s="133"/>
      <c r="OOP9" s="133"/>
      <c r="OOQ9" s="133"/>
      <c r="OOR9" s="133"/>
      <c r="OOS9" s="133"/>
      <c r="OOT9" s="133"/>
      <c r="OOU9" s="133"/>
      <c r="OOV9" s="133"/>
      <c r="OOW9" s="133"/>
      <c r="OOX9" s="133"/>
      <c r="OOY9" s="133"/>
      <c r="OOZ9" s="133"/>
      <c r="OPA9" s="133"/>
      <c r="OPB9" s="133"/>
      <c r="OPC9" s="133"/>
      <c r="OPD9" s="133"/>
      <c r="OPE9" s="133"/>
      <c r="OPF9" s="133"/>
      <c r="OPG9" s="133"/>
      <c r="OPH9" s="133"/>
      <c r="OPI9" s="133"/>
      <c r="OPJ9" s="133"/>
      <c r="OPK9" s="133"/>
      <c r="OPL9" s="133"/>
      <c r="OPM9" s="133"/>
      <c r="OPN9" s="133"/>
      <c r="OPO9" s="133"/>
      <c r="OPP9" s="133"/>
      <c r="OPQ9" s="133"/>
      <c r="OPR9" s="133"/>
      <c r="OPS9" s="133"/>
      <c r="OPT9" s="133"/>
      <c r="OPU9" s="133"/>
      <c r="OPV9" s="133"/>
      <c r="OPW9" s="133"/>
      <c r="OPX9" s="133"/>
      <c r="OPY9" s="133"/>
      <c r="OPZ9" s="133"/>
      <c r="OQA9" s="133"/>
      <c r="OQB9" s="133"/>
      <c r="OQC9" s="133"/>
      <c r="OQD9" s="133"/>
      <c r="OQE9" s="133"/>
      <c r="OQF9" s="133"/>
      <c r="OQG9" s="133"/>
      <c r="OQH9" s="133"/>
      <c r="OQI9" s="133"/>
      <c r="OQJ9" s="133"/>
      <c r="OQK9" s="133"/>
      <c r="OQL9" s="133"/>
      <c r="OQM9" s="133"/>
      <c r="OQN9" s="133"/>
      <c r="OQO9" s="133"/>
      <c r="OQP9" s="133"/>
      <c r="OQQ9" s="133"/>
      <c r="OQR9" s="133"/>
      <c r="OQS9" s="133"/>
      <c r="OQT9" s="133"/>
      <c r="OQU9" s="133"/>
      <c r="OQV9" s="133"/>
      <c r="OQW9" s="133"/>
      <c r="OQX9" s="133"/>
      <c r="OQY9" s="133"/>
      <c r="OQZ9" s="133"/>
      <c r="ORA9" s="133"/>
      <c r="ORB9" s="133"/>
      <c r="ORC9" s="133"/>
      <c r="ORD9" s="133"/>
      <c r="ORE9" s="133"/>
      <c r="ORF9" s="133"/>
      <c r="ORG9" s="133"/>
      <c r="ORH9" s="133"/>
      <c r="ORI9" s="133"/>
      <c r="ORJ9" s="133"/>
      <c r="ORK9" s="133"/>
      <c r="ORL9" s="133"/>
      <c r="ORM9" s="133"/>
      <c r="ORN9" s="133"/>
      <c r="ORO9" s="133"/>
      <c r="ORP9" s="133"/>
      <c r="ORQ9" s="133"/>
      <c r="ORR9" s="133"/>
      <c r="ORS9" s="133"/>
      <c r="ORT9" s="133"/>
      <c r="ORU9" s="133"/>
      <c r="ORV9" s="133"/>
      <c r="ORW9" s="133"/>
      <c r="ORX9" s="133"/>
      <c r="ORY9" s="133"/>
      <c r="ORZ9" s="133"/>
      <c r="OSA9" s="133"/>
      <c r="OSB9" s="133"/>
      <c r="OSC9" s="133"/>
      <c r="OSD9" s="133"/>
      <c r="OSE9" s="133"/>
      <c r="OSF9" s="133"/>
      <c r="OSG9" s="133"/>
      <c r="OSH9" s="133"/>
      <c r="OSI9" s="133"/>
      <c r="OSJ9" s="133"/>
      <c r="OSK9" s="133"/>
      <c r="OSL9" s="133"/>
      <c r="OSM9" s="133"/>
      <c r="OSN9" s="133"/>
      <c r="OSO9" s="133"/>
      <c r="OSP9" s="133"/>
      <c r="OSQ9" s="133"/>
      <c r="OSR9" s="133"/>
      <c r="OSS9" s="133"/>
      <c r="OST9" s="133"/>
      <c r="OSU9" s="133"/>
      <c r="OSV9" s="133"/>
      <c r="OSW9" s="133"/>
      <c r="OSX9" s="133"/>
      <c r="OSY9" s="133"/>
      <c r="OSZ9" s="133"/>
      <c r="OTA9" s="133"/>
      <c r="OTB9" s="133"/>
      <c r="OTC9" s="133"/>
      <c r="OTD9" s="133"/>
      <c r="OTE9" s="133"/>
      <c r="OTF9" s="133"/>
      <c r="OTG9" s="133"/>
      <c r="OTH9" s="133"/>
      <c r="OTI9" s="133"/>
      <c r="OTJ9" s="133"/>
      <c r="OTK9" s="133"/>
      <c r="OTL9" s="133"/>
      <c r="OTM9" s="133"/>
      <c r="OTN9" s="133"/>
      <c r="OTO9" s="133"/>
      <c r="OTP9" s="133"/>
      <c r="OTQ9" s="133"/>
      <c r="OTR9" s="133"/>
      <c r="OTS9" s="133"/>
      <c r="OTT9" s="133"/>
      <c r="OTU9" s="133"/>
      <c r="OTV9" s="133"/>
      <c r="OTW9" s="133"/>
      <c r="OTX9" s="133"/>
      <c r="OTY9" s="133"/>
      <c r="OTZ9" s="133"/>
      <c r="OUA9" s="133"/>
      <c r="OUB9" s="133"/>
      <c r="OUC9" s="133"/>
      <c r="OUD9" s="133"/>
      <c r="OUE9" s="133"/>
      <c r="OUF9" s="133"/>
      <c r="OUG9" s="133"/>
      <c r="OUH9" s="133"/>
      <c r="OUI9" s="133"/>
      <c r="OUJ9" s="133"/>
      <c r="OUK9" s="133"/>
      <c r="OUL9" s="133"/>
      <c r="OUM9" s="133"/>
      <c r="OUN9" s="133"/>
      <c r="OUO9" s="133"/>
      <c r="OUP9" s="133"/>
      <c r="OUQ9" s="133"/>
      <c r="OUR9" s="133"/>
      <c r="OUS9" s="133"/>
      <c r="OUT9" s="133"/>
      <c r="OUU9" s="133"/>
      <c r="OUV9" s="133"/>
      <c r="OUW9" s="133"/>
      <c r="OUX9" s="133"/>
      <c r="OUY9" s="133"/>
      <c r="OUZ9" s="133"/>
      <c r="OVA9" s="133"/>
      <c r="OVB9" s="133"/>
      <c r="OVC9" s="133"/>
      <c r="OVD9" s="133"/>
      <c r="OVE9" s="133"/>
      <c r="OVF9" s="133"/>
      <c r="OVG9" s="133"/>
      <c r="OVH9" s="133"/>
      <c r="OVI9" s="133"/>
      <c r="OVJ9" s="133"/>
      <c r="OVK9" s="133"/>
      <c r="OVL9" s="133"/>
      <c r="OVM9" s="133"/>
      <c r="OVN9" s="133"/>
      <c r="OVO9" s="133"/>
      <c r="OVP9" s="133"/>
      <c r="OVQ9" s="133"/>
      <c r="OVR9" s="133"/>
      <c r="OVS9" s="133"/>
      <c r="OVT9" s="133"/>
      <c r="OVU9" s="133"/>
      <c r="OVV9" s="133"/>
      <c r="OVW9" s="133"/>
      <c r="OVX9" s="133"/>
      <c r="OVY9" s="133"/>
      <c r="OVZ9" s="133"/>
      <c r="OWA9" s="133"/>
      <c r="OWB9" s="133"/>
      <c r="OWC9" s="133"/>
      <c r="OWD9" s="133"/>
      <c r="OWE9" s="133"/>
      <c r="OWF9" s="133"/>
      <c r="OWG9" s="133"/>
      <c r="OWH9" s="133"/>
      <c r="OWI9" s="133"/>
      <c r="OWJ9" s="133"/>
      <c r="OWK9" s="133"/>
      <c r="OWL9" s="133"/>
      <c r="OWM9" s="133"/>
      <c r="OWN9" s="133"/>
      <c r="OWO9" s="133"/>
      <c r="OWP9" s="133"/>
      <c r="OWQ9" s="133"/>
      <c r="OWR9" s="133"/>
      <c r="OWS9" s="133"/>
      <c r="OWT9" s="133"/>
      <c r="OWU9" s="133"/>
      <c r="OWV9" s="133"/>
      <c r="OWW9" s="133"/>
      <c r="OWX9" s="133"/>
      <c r="OWY9" s="133"/>
      <c r="OWZ9" s="133"/>
      <c r="OXA9" s="133"/>
      <c r="OXB9" s="133"/>
      <c r="OXC9" s="133"/>
      <c r="OXD9" s="133"/>
      <c r="OXE9" s="133"/>
      <c r="OXF9" s="133"/>
      <c r="OXG9" s="133"/>
      <c r="OXH9" s="133"/>
      <c r="OXI9" s="133"/>
      <c r="OXJ9" s="133"/>
      <c r="OXK9" s="133"/>
      <c r="OXL9" s="133"/>
      <c r="OXM9" s="133"/>
      <c r="OXN9" s="133"/>
      <c r="OXO9" s="133"/>
      <c r="OXP9" s="133"/>
      <c r="OXQ9" s="133"/>
      <c r="OXR9" s="133"/>
      <c r="OXS9" s="133"/>
      <c r="OXT9" s="133"/>
      <c r="OXU9" s="133"/>
      <c r="OXV9" s="133"/>
      <c r="OXW9" s="133"/>
      <c r="OXX9" s="133"/>
      <c r="OXY9" s="133"/>
      <c r="OXZ9" s="133"/>
      <c r="OYA9" s="133"/>
      <c r="OYB9" s="133"/>
      <c r="OYC9" s="133"/>
      <c r="OYD9" s="133"/>
      <c r="OYE9" s="133"/>
      <c r="OYF9" s="133"/>
      <c r="OYG9" s="133"/>
      <c r="OYH9" s="133"/>
      <c r="OYI9" s="133"/>
      <c r="OYJ9" s="133"/>
      <c r="OYK9" s="133"/>
      <c r="OYL9" s="133"/>
      <c r="OYM9" s="133"/>
      <c r="OYN9" s="133"/>
      <c r="OYO9" s="133"/>
      <c r="OYP9" s="133"/>
      <c r="OYQ9" s="133"/>
      <c r="OYR9" s="133"/>
      <c r="OYS9" s="133"/>
      <c r="OYT9" s="133"/>
      <c r="OYU9" s="133"/>
      <c r="OYV9" s="133"/>
      <c r="OYW9" s="133"/>
      <c r="OYX9" s="133"/>
      <c r="OYY9" s="133"/>
      <c r="OYZ9" s="133"/>
      <c r="OZA9" s="133"/>
      <c r="OZB9" s="133"/>
      <c r="OZC9" s="133"/>
      <c r="OZD9" s="133"/>
      <c r="OZE9" s="133"/>
      <c r="OZF9" s="133"/>
      <c r="OZG9" s="133"/>
      <c r="OZH9" s="133"/>
      <c r="OZI9" s="133"/>
      <c r="OZJ9" s="133"/>
      <c r="OZK9" s="133"/>
      <c r="OZL9" s="133"/>
      <c r="OZM9" s="133"/>
      <c r="OZN9" s="133"/>
      <c r="OZO9" s="133"/>
      <c r="OZP9" s="133"/>
      <c r="OZQ9" s="133"/>
      <c r="OZR9" s="133"/>
      <c r="OZS9" s="133"/>
      <c r="OZT9" s="133"/>
      <c r="OZU9" s="133"/>
      <c r="OZV9" s="133"/>
      <c r="OZW9" s="133"/>
      <c r="OZX9" s="133"/>
      <c r="OZY9" s="133"/>
      <c r="OZZ9" s="133"/>
      <c r="PAA9" s="133"/>
      <c r="PAB9" s="133"/>
      <c r="PAC9" s="133"/>
      <c r="PAD9" s="133"/>
      <c r="PAE9" s="133"/>
      <c r="PAF9" s="133"/>
      <c r="PAG9" s="133"/>
      <c r="PAH9" s="133"/>
      <c r="PAI9" s="133"/>
      <c r="PAJ9" s="133"/>
      <c r="PAK9" s="133"/>
      <c r="PAL9" s="133"/>
      <c r="PAM9" s="133"/>
      <c r="PAN9" s="133"/>
      <c r="PAO9" s="133"/>
      <c r="PAP9" s="133"/>
      <c r="PAQ9" s="133"/>
      <c r="PAR9" s="133"/>
      <c r="PAS9" s="133"/>
      <c r="PAT9" s="133"/>
      <c r="PAU9" s="133"/>
      <c r="PAV9" s="133"/>
      <c r="PAW9" s="133"/>
      <c r="PAX9" s="133"/>
      <c r="PAY9" s="133"/>
      <c r="PAZ9" s="133"/>
      <c r="PBA9" s="133"/>
      <c r="PBB9" s="133"/>
      <c r="PBC9" s="133"/>
      <c r="PBD9" s="133"/>
      <c r="PBE9" s="133"/>
      <c r="PBF9" s="133"/>
      <c r="PBG9" s="133"/>
      <c r="PBH9" s="133"/>
      <c r="PBI9" s="133"/>
      <c r="PBJ9" s="133"/>
      <c r="PBK9" s="133"/>
      <c r="PBL9" s="133"/>
      <c r="PBM9" s="133"/>
      <c r="PBN9" s="133"/>
      <c r="PBO9" s="133"/>
      <c r="PBP9" s="133"/>
      <c r="PBQ9" s="133"/>
      <c r="PBR9" s="133"/>
      <c r="PBS9" s="133"/>
      <c r="PBT9" s="133"/>
      <c r="PBU9" s="133"/>
      <c r="PBV9" s="133"/>
      <c r="PBW9" s="133"/>
      <c r="PBX9" s="133"/>
      <c r="PBY9" s="133"/>
      <c r="PBZ9" s="133"/>
      <c r="PCA9" s="133"/>
      <c r="PCB9" s="133"/>
      <c r="PCC9" s="133"/>
      <c r="PCD9" s="133"/>
      <c r="PCE9" s="133"/>
      <c r="PCF9" s="133"/>
      <c r="PCG9" s="133"/>
      <c r="PCH9" s="133"/>
      <c r="PCI9" s="133"/>
      <c r="PCJ9" s="133"/>
      <c r="PCK9" s="133"/>
      <c r="PCL9" s="133"/>
      <c r="PCM9" s="133"/>
      <c r="PCN9" s="133"/>
      <c r="PCO9" s="133"/>
      <c r="PCP9" s="133"/>
      <c r="PCQ9" s="133"/>
      <c r="PCR9" s="133"/>
      <c r="PCS9" s="133"/>
      <c r="PCT9" s="133"/>
      <c r="PCU9" s="133"/>
      <c r="PCV9" s="133"/>
      <c r="PCW9" s="133"/>
      <c r="PCX9" s="133"/>
      <c r="PCY9" s="133"/>
      <c r="PCZ9" s="133"/>
      <c r="PDA9" s="133"/>
      <c r="PDB9" s="133"/>
      <c r="PDC9" s="133"/>
      <c r="PDD9" s="133"/>
      <c r="PDE9" s="133"/>
      <c r="PDF9" s="133"/>
      <c r="PDG9" s="133"/>
      <c r="PDH9" s="133"/>
      <c r="PDI9" s="133"/>
      <c r="PDJ9" s="133"/>
      <c r="PDK9" s="133"/>
      <c r="PDL9" s="133"/>
      <c r="PDM9" s="133"/>
      <c r="PDN9" s="133"/>
      <c r="PDO9" s="133"/>
      <c r="PDP9" s="133"/>
      <c r="PDQ9" s="133"/>
      <c r="PDR9" s="133"/>
      <c r="PDS9" s="133"/>
      <c r="PDT9" s="133"/>
      <c r="PDU9" s="133"/>
      <c r="PDV9" s="133"/>
      <c r="PDW9" s="133"/>
      <c r="PDX9" s="133"/>
      <c r="PDY9" s="133"/>
      <c r="PDZ9" s="133"/>
      <c r="PEA9" s="133"/>
      <c r="PEB9" s="133"/>
      <c r="PEC9" s="133"/>
      <c r="PED9" s="133"/>
      <c r="PEE9" s="133"/>
      <c r="PEF9" s="133"/>
      <c r="PEG9" s="133"/>
      <c r="PEH9" s="133"/>
      <c r="PEI9" s="133"/>
      <c r="PEJ9" s="133"/>
      <c r="PEK9" s="133"/>
      <c r="PEL9" s="133"/>
      <c r="PEM9" s="133"/>
      <c r="PEN9" s="133"/>
      <c r="PEO9" s="133"/>
      <c r="PEP9" s="133"/>
      <c r="PEQ9" s="133"/>
      <c r="PER9" s="133"/>
      <c r="PES9" s="133"/>
      <c r="PET9" s="133"/>
      <c r="PEU9" s="133"/>
      <c r="PEV9" s="133"/>
      <c r="PEW9" s="133"/>
      <c r="PEX9" s="133"/>
      <c r="PEY9" s="133"/>
      <c r="PEZ9" s="133"/>
      <c r="PFA9" s="133"/>
      <c r="PFB9" s="133"/>
      <c r="PFC9" s="133"/>
      <c r="PFD9" s="133"/>
      <c r="PFE9" s="133"/>
      <c r="PFF9" s="133"/>
      <c r="PFG9" s="133"/>
      <c r="PFH9" s="133"/>
      <c r="PFI9" s="133"/>
      <c r="PFJ9" s="133"/>
      <c r="PFK9" s="133"/>
      <c r="PFL9" s="133"/>
      <c r="PFM9" s="133"/>
      <c r="PFN9" s="133"/>
      <c r="PFO9" s="133"/>
      <c r="PFP9" s="133"/>
      <c r="PFQ9" s="133"/>
      <c r="PFR9" s="133"/>
      <c r="PFS9" s="133"/>
      <c r="PFT9" s="133"/>
      <c r="PFU9" s="133"/>
      <c r="PFV9" s="133"/>
      <c r="PFW9" s="133"/>
      <c r="PFX9" s="133"/>
      <c r="PFY9" s="133"/>
      <c r="PFZ9" s="133"/>
      <c r="PGA9" s="133"/>
      <c r="PGB9" s="133"/>
      <c r="PGC9" s="133"/>
      <c r="PGD9" s="133"/>
      <c r="PGE9" s="133"/>
      <c r="PGF9" s="133"/>
      <c r="PGG9" s="133"/>
      <c r="PGH9" s="133"/>
      <c r="PGI9" s="133"/>
      <c r="PGJ9" s="133"/>
      <c r="PGK9" s="133"/>
      <c r="PGL9" s="133"/>
      <c r="PGM9" s="133"/>
      <c r="PGN9" s="133"/>
      <c r="PGO9" s="133"/>
      <c r="PGP9" s="133"/>
      <c r="PGQ9" s="133"/>
      <c r="PGR9" s="133"/>
      <c r="PGS9" s="133"/>
      <c r="PGT9" s="133"/>
      <c r="PGU9" s="133"/>
      <c r="PGV9" s="133"/>
      <c r="PGW9" s="133"/>
      <c r="PGX9" s="133"/>
      <c r="PGY9" s="133"/>
      <c r="PGZ9" s="133"/>
      <c r="PHA9" s="133"/>
      <c r="PHB9" s="133"/>
      <c r="PHC9" s="133"/>
      <c r="PHD9" s="133"/>
      <c r="PHE9" s="133"/>
      <c r="PHF9" s="133"/>
      <c r="PHG9" s="133"/>
      <c r="PHH9" s="133"/>
      <c r="PHI9" s="133"/>
      <c r="PHJ9" s="133"/>
      <c r="PHK9" s="133"/>
      <c r="PHL9" s="133"/>
      <c r="PHM9" s="133"/>
      <c r="PHN9" s="133"/>
      <c r="PHO9" s="133"/>
      <c r="PHP9" s="133"/>
      <c r="PHQ9" s="133"/>
      <c r="PHR9" s="133"/>
      <c r="PHS9" s="133"/>
      <c r="PHT9" s="133"/>
      <c r="PHU9" s="133"/>
      <c r="PHV9" s="133"/>
      <c r="PHW9" s="133"/>
      <c r="PHX9" s="133"/>
      <c r="PHY9" s="133"/>
      <c r="PHZ9" s="133"/>
      <c r="PIA9" s="133"/>
      <c r="PIB9" s="133"/>
      <c r="PIC9" s="133"/>
      <c r="PID9" s="133"/>
      <c r="PIE9" s="133"/>
      <c r="PIF9" s="133"/>
      <c r="PIG9" s="133"/>
      <c r="PIH9" s="133"/>
      <c r="PII9" s="133"/>
      <c r="PIJ9" s="133"/>
      <c r="PIK9" s="133"/>
      <c r="PIL9" s="133"/>
      <c r="PIM9" s="133"/>
      <c r="PIN9" s="133"/>
      <c r="PIO9" s="133"/>
      <c r="PIP9" s="133"/>
      <c r="PIQ9" s="133"/>
      <c r="PIR9" s="133"/>
      <c r="PIS9" s="133"/>
      <c r="PIT9" s="133"/>
      <c r="PIU9" s="133"/>
      <c r="PIV9" s="133"/>
      <c r="PIW9" s="133"/>
      <c r="PIX9" s="133"/>
      <c r="PIY9" s="133"/>
      <c r="PIZ9" s="133"/>
      <c r="PJA9" s="133"/>
      <c r="PJB9" s="133"/>
      <c r="PJC9" s="133"/>
      <c r="PJD9" s="133"/>
      <c r="PJE9" s="133"/>
      <c r="PJF9" s="133"/>
      <c r="PJG9" s="133"/>
      <c r="PJH9" s="133"/>
      <c r="PJI9" s="133"/>
      <c r="PJJ9" s="133"/>
      <c r="PJK9" s="133"/>
      <c r="PJL9" s="133"/>
      <c r="PJM9" s="133"/>
      <c r="PJN9" s="133"/>
      <c r="PJO9" s="133"/>
      <c r="PJP9" s="133"/>
      <c r="PJQ9" s="133"/>
      <c r="PJR9" s="133"/>
      <c r="PJS9" s="133"/>
      <c r="PJT9" s="133"/>
      <c r="PJU9" s="133"/>
      <c r="PJV9" s="133"/>
      <c r="PJW9" s="133"/>
      <c r="PJX9" s="133"/>
      <c r="PJY9" s="133"/>
      <c r="PJZ9" s="133"/>
      <c r="PKA9" s="133"/>
      <c r="PKB9" s="133"/>
      <c r="PKC9" s="133"/>
      <c r="PKD9" s="133"/>
      <c r="PKE9" s="133"/>
      <c r="PKF9" s="133"/>
      <c r="PKG9" s="133"/>
      <c r="PKH9" s="133"/>
      <c r="PKI9" s="133"/>
      <c r="PKJ9" s="133"/>
      <c r="PKK9" s="133"/>
      <c r="PKL9" s="133"/>
      <c r="PKM9" s="133"/>
      <c r="PKN9" s="133"/>
      <c r="PKO9" s="133"/>
      <c r="PKP9" s="133"/>
      <c r="PKQ9" s="133"/>
      <c r="PKR9" s="133"/>
      <c r="PKS9" s="133"/>
      <c r="PKT9" s="133"/>
      <c r="PKU9" s="133"/>
      <c r="PKV9" s="133"/>
      <c r="PKW9" s="133"/>
      <c r="PKX9" s="133"/>
      <c r="PKY9" s="133"/>
      <c r="PKZ9" s="133"/>
      <c r="PLA9" s="133"/>
      <c r="PLB9" s="133"/>
      <c r="PLC9" s="133"/>
      <c r="PLD9" s="133"/>
      <c r="PLE9" s="133"/>
      <c r="PLF9" s="133"/>
      <c r="PLG9" s="133"/>
      <c r="PLH9" s="133"/>
      <c r="PLI9" s="133"/>
      <c r="PLJ9" s="133"/>
      <c r="PLK9" s="133"/>
      <c r="PLL9" s="133"/>
      <c r="PLM9" s="133"/>
      <c r="PLN9" s="133"/>
      <c r="PLO9" s="133"/>
      <c r="PLP9" s="133"/>
      <c r="PLQ9" s="133"/>
      <c r="PLR9" s="133"/>
      <c r="PLS9" s="133"/>
      <c r="PLT9" s="133"/>
      <c r="PLU9" s="133"/>
      <c r="PLV9" s="133"/>
      <c r="PLW9" s="133"/>
      <c r="PLX9" s="133"/>
      <c r="PLY9" s="133"/>
      <c r="PLZ9" s="133"/>
      <c r="PMA9" s="133"/>
      <c r="PMB9" s="133"/>
      <c r="PMC9" s="133"/>
      <c r="PMD9" s="133"/>
      <c r="PME9" s="133"/>
      <c r="PMF9" s="133"/>
      <c r="PMG9" s="133"/>
      <c r="PMH9" s="133"/>
      <c r="PMI9" s="133"/>
      <c r="PMJ9" s="133"/>
      <c r="PMK9" s="133"/>
      <c r="PML9" s="133"/>
      <c r="PMM9" s="133"/>
      <c r="PMN9" s="133"/>
      <c r="PMO9" s="133"/>
      <c r="PMP9" s="133"/>
      <c r="PMQ9" s="133"/>
      <c r="PMR9" s="133"/>
      <c r="PMS9" s="133"/>
      <c r="PMT9" s="133"/>
      <c r="PMU9" s="133"/>
      <c r="PMV9" s="133"/>
      <c r="PMW9" s="133"/>
      <c r="PMX9" s="133"/>
      <c r="PMY9" s="133"/>
      <c r="PMZ9" s="133"/>
      <c r="PNA9" s="133"/>
      <c r="PNB9" s="133"/>
      <c r="PNC9" s="133"/>
      <c r="PND9" s="133"/>
      <c r="PNE9" s="133"/>
      <c r="PNF9" s="133"/>
      <c r="PNG9" s="133"/>
      <c r="PNH9" s="133"/>
      <c r="PNI9" s="133"/>
      <c r="PNJ9" s="133"/>
      <c r="PNK9" s="133"/>
      <c r="PNL9" s="133"/>
      <c r="PNM9" s="133"/>
      <c r="PNN9" s="133"/>
      <c r="PNO9" s="133"/>
      <c r="PNP9" s="133"/>
      <c r="PNQ9" s="133"/>
      <c r="PNR9" s="133"/>
      <c r="PNS9" s="133"/>
      <c r="PNT9" s="133"/>
      <c r="PNU9" s="133"/>
      <c r="PNV9" s="133"/>
      <c r="PNW9" s="133"/>
      <c r="PNX9" s="133"/>
      <c r="PNY9" s="133"/>
      <c r="PNZ9" s="133"/>
      <c r="POA9" s="133"/>
      <c r="POB9" s="133"/>
      <c r="POC9" s="133"/>
      <c r="POD9" s="133"/>
      <c r="POE9" s="133"/>
      <c r="POF9" s="133"/>
      <c r="POG9" s="133"/>
      <c r="POH9" s="133"/>
      <c r="POI9" s="133"/>
      <c r="POJ9" s="133"/>
      <c r="POK9" s="133"/>
      <c r="POL9" s="133"/>
      <c r="POM9" s="133"/>
      <c r="PON9" s="133"/>
      <c r="POO9" s="133"/>
      <c r="POP9" s="133"/>
      <c r="POQ9" s="133"/>
      <c r="POR9" s="133"/>
      <c r="POS9" s="133"/>
      <c r="POT9" s="133"/>
      <c r="POU9" s="133"/>
      <c r="POV9" s="133"/>
      <c r="POW9" s="133"/>
      <c r="POX9" s="133"/>
      <c r="POY9" s="133"/>
      <c r="POZ9" s="133"/>
      <c r="PPA9" s="133"/>
      <c r="PPB9" s="133"/>
      <c r="PPC9" s="133"/>
      <c r="PPD9" s="133"/>
      <c r="PPE9" s="133"/>
      <c r="PPF9" s="133"/>
      <c r="PPG9" s="133"/>
      <c r="PPH9" s="133"/>
      <c r="PPI9" s="133"/>
      <c r="PPJ9" s="133"/>
      <c r="PPK9" s="133"/>
      <c r="PPL9" s="133"/>
      <c r="PPM9" s="133"/>
      <c r="PPN9" s="133"/>
      <c r="PPO9" s="133"/>
      <c r="PPP9" s="133"/>
      <c r="PPQ9" s="133"/>
      <c r="PPR9" s="133"/>
      <c r="PPS9" s="133"/>
      <c r="PPT9" s="133"/>
      <c r="PPU9" s="133"/>
      <c r="PPV9" s="133"/>
      <c r="PPW9" s="133"/>
      <c r="PPX9" s="133"/>
      <c r="PPY9" s="133"/>
      <c r="PPZ9" s="133"/>
      <c r="PQA9" s="133"/>
      <c r="PQB9" s="133"/>
      <c r="PQC9" s="133"/>
      <c r="PQD9" s="133"/>
      <c r="PQE9" s="133"/>
      <c r="PQF9" s="133"/>
      <c r="PQG9" s="133"/>
      <c r="PQH9" s="133"/>
      <c r="PQI9" s="133"/>
      <c r="PQJ9" s="133"/>
      <c r="PQK9" s="133"/>
      <c r="PQL9" s="133"/>
      <c r="PQM9" s="133"/>
      <c r="PQN9" s="133"/>
      <c r="PQO9" s="133"/>
      <c r="PQP9" s="133"/>
      <c r="PQQ9" s="133"/>
      <c r="PQR9" s="133"/>
      <c r="PQS9" s="133"/>
      <c r="PQT9" s="133"/>
      <c r="PQU9" s="133"/>
      <c r="PQV9" s="133"/>
      <c r="PQW9" s="133"/>
      <c r="PQX9" s="133"/>
      <c r="PQY9" s="133"/>
      <c r="PQZ9" s="133"/>
      <c r="PRA9" s="133"/>
      <c r="PRB9" s="133"/>
      <c r="PRC9" s="133"/>
      <c r="PRD9" s="133"/>
      <c r="PRE9" s="133"/>
      <c r="PRF9" s="133"/>
      <c r="PRG9" s="133"/>
      <c r="PRH9" s="133"/>
      <c r="PRI9" s="133"/>
      <c r="PRJ9" s="133"/>
      <c r="PRK9" s="133"/>
      <c r="PRL9" s="133"/>
      <c r="PRM9" s="133"/>
      <c r="PRN9" s="133"/>
      <c r="PRO9" s="133"/>
      <c r="PRP9" s="133"/>
      <c r="PRQ9" s="133"/>
      <c r="PRR9" s="133"/>
      <c r="PRS9" s="133"/>
      <c r="PRT9" s="133"/>
      <c r="PRU9" s="133"/>
      <c r="PRV9" s="133"/>
      <c r="PRW9" s="133"/>
      <c r="PRX9" s="133"/>
      <c r="PRY9" s="133"/>
      <c r="PRZ9" s="133"/>
      <c r="PSA9" s="133"/>
      <c r="PSB9" s="133"/>
      <c r="PSC9" s="133"/>
      <c r="PSD9" s="133"/>
      <c r="PSE9" s="133"/>
      <c r="PSF9" s="133"/>
      <c r="PSG9" s="133"/>
      <c r="PSH9" s="133"/>
      <c r="PSI9" s="133"/>
      <c r="PSJ9" s="133"/>
      <c r="PSK9" s="133"/>
      <c r="PSL9" s="133"/>
      <c r="PSM9" s="133"/>
      <c r="PSN9" s="133"/>
      <c r="PSO9" s="133"/>
      <c r="PSP9" s="133"/>
      <c r="PSQ9" s="133"/>
      <c r="PSR9" s="133"/>
      <c r="PSS9" s="133"/>
      <c r="PST9" s="133"/>
      <c r="PSU9" s="133"/>
      <c r="PSV9" s="133"/>
      <c r="PSW9" s="133"/>
      <c r="PSX9" s="133"/>
      <c r="PSY9" s="133"/>
      <c r="PSZ9" s="133"/>
      <c r="PTA9" s="133"/>
      <c r="PTB9" s="133"/>
      <c r="PTC9" s="133"/>
      <c r="PTD9" s="133"/>
      <c r="PTE9" s="133"/>
      <c r="PTF9" s="133"/>
      <c r="PTG9" s="133"/>
      <c r="PTH9" s="133"/>
      <c r="PTI9" s="133"/>
      <c r="PTJ9" s="133"/>
      <c r="PTK9" s="133"/>
      <c r="PTL9" s="133"/>
      <c r="PTM9" s="133"/>
      <c r="PTN9" s="133"/>
      <c r="PTO9" s="133"/>
      <c r="PTP9" s="133"/>
      <c r="PTQ9" s="133"/>
      <c r="PTR9" s="133"/>
      <c r="PTS9" s="133"/>
      <c r="PTT9" s="133"/>
      <c r="PTU9" s="133"/>
      <c r="PTV9" s="133"/>
      <c r="PTW9" s="133"/>
      <c r="PTX9" s="133"/>
      <c r="PTY9" s="133"/>
      <c r="PTZ9" s="133"/>
      <c r="PUA9" s="133"/>
      <c r="PUB9" s="133"/>
      <c r="PUC9" s="133"/>
      <c r="PUD9" s="133"/>
      <c r="PUE9" s="133"/>
      <c r="PUF9" s="133"/>
      <c r="PUG9" s="133"/>
      <c r="PUH9" s="133"/>
      <c r="PUI9" s="133"/>
      <c r="PUJ9" s="133"/>
      <c r="PUK9" s="133"/>
      <c r="PUL9" s="133"/>
      <c r="PUM9" s="133"/>
      <c r="PUN9" s="133"/>
      <c r="PUO9" s="133"/>
      <c r="PUP9" s="133"/>
      <c r="PUQ9" s="133"/>
      <c r="PUR9" s="133"/>
      <c r="PUS9" s="133"/>
      <c r="PUT9" s="133"/>
      <c r="PUU9" s="133"/>
      <c r="PUV9" s="133"/>
      <c r="PUW9" s="133"/>
      <c r="PUX9" s="133"/>
      <c r="PUY9" s="133"/>
      <c r="PUZ9" s="133"/>
      <c r="PVA9" s="133"/>
      <c r="PVB9" s="133"/>
      <c r="PVC9" s="133"/>
      <c r="PVD9" s="133"/>
      <c r="PVE9" s="133"/>
      <c r="PVF9" s="133"/>
      <c r="PVG9" s="133"/>
      <c r="PVH9" s="133"/>
      <c r="PVI9" s="133"/>
      <c r="PVJ9" s="133"/>
      <c r="PVK9" s="133"/>
      <c r="PVL9" s="133"/>
      <c r="PVM9" s="133"/>
      <c r="PVN9" s="133"/>
      <c r="PVO9" s="133"/>
      <c r="PVP9" s="133"/>
      <c r="PVQ9" s="133"/>
      <c r="PVR9" s="133"/>
      <c r="PVS9" s="133"/>
      <c r="PVT9" s="133"/>
      <c r="PVU9" s="133"/>
      <c r="PVV9" s="133"/>
      <c r="PVW9" s="133"/>
      <c r="PVX9" s="133"/>
      <c r="PVY9" s="133"/>
      <c r="PVZ9" s="133"/>
      <c r="PWA9" s="133"/>
      <c r="PWB9" s="133"/>
      <c r="PWC9" s="133"/>
      <c r="PWD9" s="133"/>
      <c r="PWE9" s="133"/>
      <c r="PWF9" s="133"/>
      <c r="PWG9" s="133"/>
      <c r="PWH9" s="133"/>
      <c r="PWI9" s="133"/>
      <c r="PWJ9" s="133"/>
      <c r="PWK9" s="133"/>
      <c r="PWL9" s="133"/>
      <c r="PWM9" s="133"/>
      <c r="PWN9" s="133"/>
      <c r="PWO9" s="133"/>
      <c r="PWP9" s="133"/>
      <c r="PWQ9" s="133"/>
      <c r="PWR9" s="133"/>
      <c r="PWS9" s="133"/>
      <c r="PWT9" s="133"/>
      <c r="PWU9" s="133"/>
      <c r="PWV9" s="133"/>
      <c r="PWW9" s="133"/>
      <c r="PWX9" s="133"/>
      <c r="PWY9" s="133"/>
      <c r="PWZ9" s="133"/>
      <c r="PXA9" s="133"/>
      <c r="PXB9" s="133"/>
      <c r="PXC9" s="133"/>
      <c r="PXD9" s="133"/>
      <c r="PXE9" s="133"/>
      <c r="PXF9" s="133"/>
      <c r="PXG9" s="133"/>
      <c r="PXH9" s="133"/>
      <c r="PXI9" s="133"/>
      <c r="PXJ9" s="133"/>
      <c r="PXK9" s="133"/>
      <c r="PXL9" s="133"/>
      <c r="PXM9" s="133"/>
      <c r="PXN9" s="133"/>
      <c r="PXO9" s="133"/>
      <c r="PXP9" s="133"/>
      <c r="PXQ9" s="133"/>
      <c r="PXR9" s="133"/>
      <c r="PXS9" s="133"/>
      <c r="PXT9" s="133"/>
      <c r="PXU9" s="133"/>
      <c r="PXV9" s="133"/>
      <c r="PXW9" s="133"/>
      <c r="PXX9" s="133"/>
      <c r="PXY9" s="133"/>
      <c r="PXZ9" s="133"/>
      <c r="PYA9" s="133"/>
      <c r="PYB9" s="133"/>
      <c r="PYC9" s="133"/>
      <c r="PYD9" s="133"/>
      <c r="PYE9" s="133"/>
      <c r="PYF9" s="133"/>
      <c r="PYG9" s="133"/>
      <c r="PYH9" s="133"/>
      <c r="PYI9" s="133"/>
      <c r="PYJ9" s="133"/>
      <c r="PYK9" s="133"/>
      <c r="PYL9" s="133"/>
      <c r="PYM9" s="133"/>
      <c r="PYN9" s="133"/>
      <c r="PYO9" s="133"/>
      <c r="PYP9" s="133"/>
      <c r="PYQ9" s="133"/>
      <c r="PYR9" s="133"/>
      <c r="PYS9" s="133"/>
      <c r="PYT9" s="133"/>
      <c r="PYU9" s="133"/>
      <c r="PYV9" s="133"/>
      <c r="PYW9" s="133"/>
      <c r="PYX9" s="133"/>
      <c r="PYY9" s="133"/>
      <c r="PYZ9" s="133"/>
      <c r="PZA9" s="133"/>
      <c r="PZB9" s="133"/>
      <c r="PZC9" s="133"/>
      <c r="PZD9" s="133"/>
      <c r="PZE9" s="133"/>
      <c r="PZF9" s="133"/>
      <c r="PZG9" s="133"/>
      <c r="PZH9" s="133"/>
      <c r="PZI9" s="133"/>
      <c r="PZJ9" s="133"/>
      <c r="PZK9" s="133"/>
      <c r="PZL9" s="133"/>
      <c r="PZM9" s="133"/>
      <c r="PZN9" s="133"/>
      <c r="PZO9" s="133"/>
      <c r="PZP9" s="133"/>
      <c r="PZQ9" s="133"/>
      <c r="PZR9" s="133"/>
      <c r="PZS9" s="133"/>
      <c r="PZT9" s="133"/>
      <c r="PZU9" s="133"/>
      <c r="PZV9" s="133"/>
      <c r="PZW9" s="133"/>
      <c r="PZX9" s="133"/>
      <c r="PZY9" s="133"/>
      <c r="PZZ9" s="133"/>
      <c r="QAA9" s="133"/>
      <c r="QAB9" s="133"/>
      <c r="QAC9" s="133"/>
      <c r="QAD9" s="133"/>
      <c r="QAE9" s="133"/>
      <c r="QAF9" s="133"/>
      <c r="QAG9" s="133"/>
      <c r="QAH9" s="133"/>
      <c r="QAI9" s="133"/>
      <c r="QAJ9" s="133"/>
      <c r="QAK9" s="133"/>
      <c r="QAL9" s="133"/>
      <c r="QAM9" s="133"/>
      <c r="QAN9" s="133"/>
      <c r="QAO9" s="133"/>
      <c r="QAP9" s="133"/>
      <c r="QAQ9" s="133"/>
      <c r="QAR9" s="133"/>
      <c r="QAS9" s="133"/>
      <c r="QAT9" s="133"/>
      <c r="QAU9" s="133"/>
      <c r="QAV9" s="133"/>
      <c r="QAW9" s="133"/>
      <c r="QAX9" s="133"/>
      <c r="QAY9" s="133"/>
      <c r="QAZ9" s="133"/>
      <c r="QBA9" s="133"/>
      <c r="QBB9" s="133"/>
      <c r="QBC9" s="133"/>
      <c r="QBD9" s="133"/>
      <c r="QBE9" s="133"/>
      <c r="QBF9" s="133"/>
      <c r="QBG9" s="133"/>
      <c r="QBH9" s="133"/>
      <c r="QBI9" s="133"/>
      <c r="QBJ9" s="133"/>
      <c r="QBK9" s="133"/>
      <c r="QBL9" s="133"/>
      <c r="QBM9" s="133"/>
      <c r="QBN9" s="133"/>
      <c r="QBO9" s="133"/>
      <c r="QBP9" s="133"/>
      <c r="QBQ9" s="133"/>
      <c r="QBR9" s="133"/>
      <c r="QBS9" s="133"/>
      <c r="QBT9" s="133"/>
      <c r="QBU9" s="133"/>
      <c r="QBV9" s="133"/>
      <c r="QBW9" s="133"/>
      <c r="QBX9" s="133"/>
      <c r="QBY9" s="133"/>
      <c r="QBZ9" s="133"/>
      <c r="QCA9" s="133"/>
      <c r="QCB9" s="133"/>
      <c r="QCC9" s="133"/>
      <c r="QCD9" s="133"/>
      <c r="QCE9" s="133"/>
      <c r="QCF9" s="133"/>
      <c r="QCG9" s="133"/>
      <c r="QCH9" s="133"/>
      <c r="QCI9" s="133"/>
      <c r="QCJ9" s="133"/>
      <c r="QCK9" s="133"/>
      <c r="QCL9" s="133"/>
      <c r="QCM9" s="133"/>
      <c r="QCN9" s="133"/>
      <c r="QCO9" s="133"/>
      <c r="QCP9" s="133"/>
      <c r="QCQ9" s="133"/>
      <c r="QCR9" s="133"/>
      <c r="QCS9" s="133"/>
      <c r="QCT9" s="133"/>
      <c r="QCU9" s="133"/>
      <c r="QCV9" s="133"/>
      <c r="QCW9" s="133"/>
      <c r="QCX9" s="133"/>
      <c r="QCY9" s="133"/>
      <c r="QCZ9" s="133"/>
      <c r="QDA9" s="133"/>
      <c r="QDB9" s="133"/>
      <c r="QDC9" s="133"/>
      <c r="QDD9" s="133"/>
      <c r="QDE9" s="133"/>
      <c r="QDF9" s="133"/>
      <c r="QDG9" s="133"/>
      <c r="QDH9" s="133"/>
      <c r="QDI9" s="133"/>
      <c r="QDJ9" s="133"/>
      <c r="QDK9" s="133"/>
      <c r="QDL9" s="133"/>
      <c r="QDM9" s="133"/>
      <c r="QDN9" s="133"/>
      <c r="QDO9" s="133"/>
      <c r="QDP9" s="133"/>
      <c r="QDQ9" s="133"/>
      <c r="QDR9" s="133"/>
      <c r="QDS9" s="133"/>
      <c r="QDT9" s="133"/>
      <c r="QDU9" s="133"/>
      <c r="QDV9" s="133"/>
      <c r="QDW9" s="133"/>
      <c r="QDX9" s="133"/>
      <c r="QDY9" s="133"/>
      <c r="QDZ9" s="133"/>
      <c r="QEA9" s="133"/>
      <c r="QEB9" s="133"/>
      <c r="QEC9" s="133"/>
      <c r="QED9" s="133"/>
      <c r="QEE9" s="133"/>
      <c r="QEF9" s="133"/>
      <c r="QEG9" s="133"/>
      <c r="QEH9" s="133"/>
      <c r="QEI9" s="133"/>
      <c r="QEJ9" s="133"/>
      <c r="QEK9" s="133"/>
      <c r="QEL9" s="133"/>
      <c r="QEM9" s="133"/>
      <c r="QEN9" s="133"/>
      <c r="QEO9" s="133"/>
      <c r="QEP9" s="133"/>
      <c r="QEQ9" s="133"/>
      <c r="QER9" s="133"/>
      <c r="QES9" s="133"/>
      <c r="QET9" s="133"/>
      <c r="QEU9" s="133"/>
      <c r="QEV9" s="133"/>
      <c r="QEW9" s="133"/>
      <c r="QEX9" s="133"/>
      <c r="QEY9" s="133"/>
      <c r="QEZ9" s="133"/>
      <c r="QFA9" s="133"/>
      <c r="QFB9" s="133"/>
      <c r="QFC9" s="133"/>
      <c r="QFD9" s="133"/>
      <c r="QFE9" s="133"/>
      <c r="QFF9" s="133"/>
      <c r="QFG9" s="133"/>
      <c r="QFH9" s="133"/>
      <c r="QFI9" s="133"/>
      <c r="QFJ9" s="133"/>
      <c r="QFK9" s="133"/>
      <c r="QFL9" s="133"/>
      <c r="QFM9" s="133"/>
      <c r="QFN9" s="133"/>
      <c r="QFO9" s="133"/>
      <c r="QFP9" s="133"/>
      <c r="QFQ9" s="133"/>
      <c r="QFR9" s="133"/>
      <c r="QFS9" s="133"/>
      <c r="QFT9" s="133"/>
      <c r="QFU9" s="133"/>
      <c r="QFV9" s="133"/>
      <c r="QFW9" s="133"/>
      <c r="QFX9" s="133"/>
      <c r="QFY9" s="133"/>
      <c r="QFZ9" s="133"/>
      <c r="QGA9" s="133"/>
      <c r="QGB9" s="133"/>
      <c r="QGC9" s="133"/>
      <c r="QGD9" s="133"/>
      <c r="QGE9" s="133"/>
      <c r="QGF9" s="133"/>
      <c r="QGG9" s="133"/>
      <c r="QGH9" s="133"/>
      <c r="QGI9" s="133"/>
      <c r="QGJ9" s="133"/>
      <c r="QGK9" s="133"/>
      <c r="QGL9" s="133"/>
      <c r="QGM9" s="133"/>
      <c r="QGN9" s="133"/>
      <c r="QGO9" s="133"/>
      <c r="QGP9" s="133"/>
      <c r="QGQ9" s="133"/>
      <c r="QGR9" s="133"/>
      <c r="QGS9" s="133"/>
      <c r="QGT9" s="133"/>
      <c r="QGU9" s="133"/>
      <c r="QGV9" s="133"/>
      <c r="QGW9" s="133"/>
      <c r="QGX9" s="133"/>
      <c r="QGY9" s="133"/>
      <c r="QGZ9" s="133"/>
      <c r="QHA9" s="133"/>
      <c r="QHB9" s="133"/>
      <c r="QHC9" s="133"/>
      <c r="QHD9" s="133"/>
      <c r="QHE9" s="133"/>
      <c r="QHF9" s="133"/>
      <c r="QHG9" s="133"/>
      <c r="QHH9" s="133"/>
      <c r="QHI9" s="133"/>
      <c r="QHJ9" s="133"/>
      <c r="QHK9" s="133"/>
      <c r="QHL9" s="133"/>
      <c r="QHM9" s="133"/>
      <c r="QHN9" s="133"/>
      <c r="QHO9" s="133"/>
      <c r="QHP9" s="133"/>
      <c r="QHQ9" s="133"/>
      <c r="QHR9" s="133"/>
      <c r="QHS9" s="133"/>
      <c r="QHT9" s="133"/>
      <c r="QHU9" s="133"/>
      <c r="QHV9" s="133"/>
      <c r="QHW9" s="133"/>
      <c r="QHX9" s="133"/>
      <c r="QHY9" s="133"/>
      <c r="QHZ9" s="133"/>
      <c r="QIA9" s="133"/>
      <c r="QIB9" s="133"/>
      <c r="QIC9" s="133"/>
      <c r="QID9" s="133"/>
      <c r="QIE9" s="133"/>
      <c r="QIF9" s="133"/>
      <c r="QIG9" s="133"/>
      <c r="QIH9" s="133"/>
      <c r="QII9" s="133"/>
      <c r="QIJ9" s="133"/>
      <c r="QIK9" s="133"/>
      <c r="QIL9" s="133"/>
      <c r="QIM9" s="133"/>
      <c r="QIN9" s="133"/>
      <c r="QIO9" s="133"/>
      <c r="QIP9" s="133"/>
      <c r="QIQ9" s="133"/>
      <c r="QIR9" s="133"/>
      <c r="QIS9" s="133"/>
      <c r="QIT9" s="133"/>
      <c r="QIU9" s="133"/>
      <c r="QIV9" s="133"/>
      <c r="QIW9" s="133"/>
      <c r="QIX9" s="133"/>
      <c r="QIY9" s="133"/>
      <c r="QIZ9" s="133"/>
      <c r="QJA9" s="133"/>
      <c r="QJB9" s="133"/>
      <c r="QJC9" s="133"/>
      <c r="QJD9" s="133"/>
      <c r="QJE9" s="133"/>
      <c r="QJF9" s="133"/>
      <c r="QJG9" s="133"/>
      <c r="QJH9" s="133"/>
      <c r="QJI9" s="133"/>
      <c r="QJJ9" s="133"/>
      <c r="QJK9" s="133"/>
      <c r="QJL9" s="133"/>
      <c r="QJM9" s="133"/>
      <c r="QJN9" s="133"/>
      <c r="QJO9" s="133"/>
      <c r="QJP9" s="133"/>
      <c r="QJQ9" s="133"/>
      <c r="QJR9" s="133"/>
      <c r="QJS9" s="133"/>
      <c r="QJT9" s="133"/>
      <c r="QJU9" s="133"/>
      <c r="QJV9" s="133"/>
      <c r="QJW9" s="133"/>
      <c r="QJX9" s="133"/>
      <c r="QJY9" s="133"/>
      <c r="QJZ9" s="133"/>
      <c r="QKA9" s="133"/>
      <c r="QKB9" s="133"/>
      <c r="QKC9" s="133"/>
      <c r="QKD9" s="133"/>
      <c r="QKE9" s="133"/>
      <c r="QKF9" s="133"/>
      <c r="QKG9" s="133"/>
      <c r="QKH9" s="133"/>
      <c r="QKI9" s="133"/>
      <c r="QKJ9" s="133"/>
      <c r="QKK9" s="133"/>
      <c r="QKL9" s="133"/>
      <c r="QKM9" s="133"/>
      <c r="QKN9" s="133"/>
      <c r="QKO9" s="133"/>
      <c r="QKP9" s="133"/>
      <c r="QKQ9" s="133"/>
      <c r="QKR9" s="133"/>
      <c r="QKS9" s="133"/>
      <c r="QKT9" s="133"/>
      <c r="QKU9" s="133"/>
      <c r="QKV9" s="133"/>
      <c r="QKW9" s="133"/>
      <c r="QKX9" s="133"/>
      <c r="QKY9" s="133"/>
      <c r="QKZ9" s="133"/>
      <c r="QLA9" s="133"/>
      <c r="QLB9" s="133"/>
      <c r="QLC9" s="133"/>
      <c r="QLD9" s="133"/>
      <c r="QLE9" s="133"/>
      <c r="QLF9" s="133"/>
      <c r="QLG9" s="133"/>
      <c r="QLH9" s="133"/>
      <c r="QLI9" s="133"/>
      <c r="QLJ9" s="133"/>
      <c r="QLK9" s="133"/>
      <c r="QLL9" s="133"/>
      <c r="QLM9" s="133"/>
      <c r="QLN9" s="133"/>
      <c r="QLO9" s="133"/>
      <c r="QLP9" s="133"/>
      <c r="QLQ9" s="133"/>
      <c r="QLR9" s="133"/>
      <c r="QLS9" s="133"/>
      <c r="QLT9" s="133"/>
      <c r="QLU9" s="133"/>
      <c r="QLV9" s="133"/>
      <c r="QLW9" s="133"/>
      <c r="QLX9" s="133"/>
      <c r="QLY9" s="133"/>
      <c r="QLZ9" s="133"/>
      <c r="QMA9" s="133"/>
      <c r="QMB9" s="133"/>
      <c r="QMC9" s="133"/>
      <c r="QMD9" s="133"/>
      <c r="QME9" s="133"/>
      <c r="QMF9" s="133"/>
      <c r="QMG9" s="133"/>
      <c r="QMH9" s="133"/>
      <c r="QMI9" s="133"/>
      <c r="QMJ9" s="133"/>
      <c r="QMK9" s="133"/>
      <c r="QML9" s="133"/>
      <c r="QMM9" s="133"/>
      <c r="QMN9" s="133"/>
      <c r="QMO9" s="133"/>
      <c r="QMP9" s="133"/>
      <c r="QMQ9" s="133"/>
      <c r="QMR9" s="133"/>
      <c r="QMS9" s="133"/>
      <c r="QMT9" s="133"/>
      <c r="QMU9" s="133"/>
      <c r="QMV9" s="133"/>
      <c r="QMW9" s="133"/>
      <c r="QMX9" s="133"/>
      <c r="QMY9" s="133"/>
      <c r="QMZ9" s="133"/>
      <c r="QNA9" s="133"/>
      <c r="QNB9" s="133"/>
      <c r="QNC9" s="133"/>
      <c r="QND9" s="133"/>
      <c r="QNE9" s="133"/>
      <c r="QNF9" s="133"/>
      <c r="QNG9" s="133"/>
      <c r="QNH9" s="133"/>
      <c r="QNI9" s="133"/>
      <c r="QNJ9" s="133"/>
      <c r="QNK9" s="133"/>
      <c r="QNL9" s="133"/>
      <c r="QNM9" s="133"/>
      <c r="QNN9" s="133"/>
      <c r="QNO9" s="133"/>
      <c r="QNP9" s="133"/>
      <c r="QNQ9" s="133"/>
      <c r="QNR9" s="133"/>
      <c r="QNS9" s="133"/>
      <c r="QNT9" s="133"/>
      <c r="QNU9" s="133"/>
      <c r="QNV9" s="133"/>
      <c r="QNW9" s="133"/>
      <c r="QNX9" s="133"/>
      <c r="QNY9" s="133"/>
      <c r="QNZ9" s="133"/>
      <c r="QOA9" s="133"/>
      <c r="QOB9" s="133"/>
      <c r="QOC9" s="133"/>
      <c r="QOD9" s="133"/>
      <c r="QOE9" s="133"/>
      <c r="QOF9" s="133"/>
      <c r="QOG9" s="133"/>
      <c r="QOH9" s="133"/>
      <c r="QOI9" s="133"/>
      <c r="QOJ9" s="133"/>
      <c r="QOK9" s="133"/>
      <c r="QOL9" s="133"/>
      <c r="QOM9" s="133"/>
      <c r="QON9" s="133"/>
      <c r="QOO9" s="133"/>
      <c r="QOP9" s="133"/>
      <c r="QOQ9" s="133"/>
      <c r="QOR9" s="133"/>
      <c r="QOS9" s="133"/>
      <c r="QOT9" s="133"/>
      <c r="QOU9" s="133"/>
      <c r="QOV9" s="133"/>
      <c r="QOW9" s="133"/>
      <c r="QOX9" s="133"/>
      <c r="QOY9" s="133"/>
      <c r="QOZ9" s="133"/>
      <c r="QPA9" s="133"/>
      <c r="QPB9" s="133"/>
      <c r="QPC9" s="133"/>
      <c r="QPD9" s="133"/>
      <c r="QPE9" s="133"/>
      <c r="QPF9" s="133"/>
      <c r="QPG9" s="133"/>
      <c r="QPH9" s="133"/>
      <c r="QPI9" s="133"/>
      <c r="QPJ9" s="133"/>
      <c r="QPK9" s="133"/>
      <c r="QPL9" s="133"/>
      <c r="QPM9" s="133"/>
      <c r="QPN9" s="133"/>
      <c r="QPO9" s="133"/>
      <c r="QPP9" s="133"/>
      <c r="QPQ9" s="133"/>
      <c r="QPR9" s="133"/>
      <c r="QPS9" s="133"/>
      <c r="QPT9" s="133"/>
      <c r="QPU9" s="133"/>
      <c r="QPV9" s="133"/>
      <c r="QPW9" s="133"/>
      <c r="QPX9" s="133"/>
      <c r="QPY9" s="133"/>
      <c r="QPZ9" s="133"/>
      <c r="QQA9" s="133"/>
      <c r="QQB9" s="133"/>
      <c r="QQC9" s="133"/>
      <c r="QQD9" s="133"/>
      <c r="QQE9" s="133"/>
      <c r="QQF9" s="133"/>
      <c r="QQG9" s="133"/>
      <c r="QQH9" s="133"/>
      <c r="QQI9" s="133"/>
      <c r="QQJ9" s="133"/>
      <c r="QQK9" s="133"/>
      <c r="QQL9" s="133"/>
      <c r="QQM9" s="133"/>
      <c r="QQN9" s="133"/>
      <c r="QQO9" s="133"/>
      <c r="QQP9" s="133"/>
      <c r="QQQ9" s="133"/>
      <c r="QQR9" s="133"/>
      <c r="QQS9" s="133"/>
      <c r="QQT9" s="133"/>
      <c r="QQU9" s="133"/>
      <c r="QQV9" s="133"/>
      <c r="QQW9" s="133"/>
      <c r="QQX9" s="133"/>
      <c r="QQY9" s="133"/>
      <c r="QQZ9" s="133"/>
      <c r="QRA9" s="133"/>
      <c r="QRB9" s="133"/>
      <c r="QRC9" s="133"/>
      <c r="QRD9" s="133"/>
      <c r="QRE9" s="133"/>
      <c r="QRF9" s="133"/>
      <c r="QRG9" s="133"/>
      <c r="QRH9" s="133"/>
      <c r="QRI9" s="133"/>
      <c r="QRJ9" s="133"/>
      <c r="QRK9" s="133"/>
      <c r="QRL9" s="133"/>
      <c r="QRM9" s="133"/>
      <c r="QRN9" s="133"/>
      <c r="QRO9" s="133"/>
      <c r="QRP9" s="133"/>
      <c r="QRQ9" s="133"/>
      <c r="QRR9" s="133"/>
      <c r="QRS9" s="133"/>
      <c r="QRT9" s="133"/>
      <c r="QRU9" s="133"/>
      <c r="QRV9" s="133"/>
      <c r="QRW9" s="133"/>
      <c r="QRX9" s="133"/>
      <c r="QRY9" s="133"/>
      <c r="QRZ9" s="133"/>
      <c r="QSA9" s="133"/>
      <c r="QSB9" s="133"/>
      <c r="QSC9" s="133"/>
      <c r="QSD9" s="133"/>
      <c r="QSE9" s="133"/>
      <c r="QSF9" s="133"/>
      <c r="QSG9" s="133"/>
      <c r="QSH9" s="133"/>
      <c r="QSI9" s="133"/>
      <c r="QSJ9" s="133"/>
      <c r="QSK9" s="133"/>
      <c r="QSL9" s="133"/>
      <c r="QSM9" s="133"/>
      <c r="QSN9" s="133"/>
      <c r="QSO9" s="133"/>
      <c r="QSP9" s="133"/>
      <c r="QSQ9" s="133"/>
      <c r="QSR9" s="133"/>
      <c r="QSS9" s="133"/>
      <c r="QST9" s="133"/>
      <c r="QSU9" s="133"/>
      <c r="QSV9" s="133"/>
      <c r="QSW9" s="133"/>
      <c r="QSX9" s="133"/>
      <c r="QSY9" s="133"/>
      <c r="QSZ9" s="133"/>
      <c r="QTA9" s="133"/>
      <c r="QTB9" s="133"/>
      <c r="QTC9" s="133"/>
      <c r="QTD9" s="133"/>
      <c r="QTE9" s="133"/>
      <c r="QTF9" s="133"/>
      <c r="QTG9" s="133"/>
      <c r="QTH9" s="133"/>
      <c r="QTI9" s="133"/>
      <c r="QTJ9" s="133"/>
      <c r="QTK9" s="133"/>
      <c r="QTL9" s="133"/>
      <c r="QTM9" s="133"/>
      <c r="QTN9" s="133"/>
      <c r="QTO9" s="133"/>
      <c r="QTP9" s="133"/>
      <c r="QTQ9" s="133"/>
      <c r="QTR9" s="133"/>
      <c r="QTS9" s="133"/>
      <c r="QTT9" s="133"/>
      <c r="QTU9" s="133"/>
      <c r="QTV9" s="133"/>
      <c r="QTW9" s="133"/>
      <c r="QTX9" s="133"/>
      <c r="QTY9" s="133"/>
      <c r="QTZ9" s="133"/>
      <c r="QUA9" s="133"/>
      <c r="QUB9" s="133"/>
      <c r="QUC9" s="133"/>
      <c r="QUD9" s="133"/>
      <c r="QUE9" s="133"/>
      <c r="QUF9" s="133"/>
      <c r="QUG9" s="133"/>
      <c r="QUH9" s="133"/>
      <c r="QUI9" s="133"/>
      <c r="QUJ9" s="133"/>
      <c r="QUK9" s="133"/>
      <c r="QUL9" s="133"/>
      <c r="QUM9" s="133"/>
      <c r="QUN9" s="133"/>
      <c r="QUO9" s="133"/>
      <c r="QUP9" s="133"/>
      <c r="QUQ9" s="133"/>
      <c r="QUR9" s="133"/>
      <c r="QUS9" s="133"/>
      <c r="QUT9" s="133"/>
      <c r="QUU9" s="133"/>
      <c r="QUV9" s="133"/>
      <c r="QUW9" s="133"/>
      <c r="QUX9" s="133"/>
      <c r="QUY9" s="133"/>
      <c r="QUZ9" s="133"/>
      <c r="QVA9" s="133"/>
      <c r="QVB9" s="133"/>
      <c r="QVC9" s="133"/>
      <c r="QVD9" s="133"/>
      <c r="QVE9" s="133"/>
      <c r="QVF9" s="133"/>
      <c r="QVG9" s="133"/>
      <c r="QVH9" s="133"/>
      <c r="QVI9" s="133"/>
      <c r="QVJ9" s="133"/>
      <c r="QVK9" s="133"/>
      <c r="QVL9" s="133"/>
      <c r="QVM9" s="133"/>
      <c r="QVN9" s="133"/>
      <c r="QVO9" s="133"/>
      <c r="QVP9" s="133"/>
      <c r="QVQ9" s="133"/>
      <c r="QVR9" s="133"/>
      <c r="QVS9" s="133"/>
      <c r="QVT9" s="133"/>
      <c r="QVU9" s="133"/>
      <c r="QVV9" s="133"/>
      <c r="QVW9" s="133"/>
      <c r="QVX9" s="133"/>
      <c r="QVY9" s="133"/>
      <c r="QVZ9" s="133"/>
      <c r="QWA9" s="133"/>
      <c r="QWB9" s="133"/>
      <c r="QWC9" s="133"/>
      <c r="QWD9" s="133"/>
      <c r="QWE9" s="133"/>
      <c r="QWF9" s="133"/>
      <c r="QWG9" s="133"/>
      <c r="QWH9" s="133"/>
      <c r="QWI9" s="133"/>
      <c r="QWJ9" s="133"/>
      <c r="QWK9" s="133"/>
      <c r="QWL9" s="133"/>
      <c r="QWM9" s="133"/>
      <c r="QWN9" s="133"/>
      <c r="QWO9" s="133"/>
      <c r="QWP9" s="133"/>
      <c r="QWQ9" s="133"/>
      <c r="QWR9" s="133"/>
      <c r="QWS9" s="133"/>
      <c r="QWT9" s="133"/>
      <c r="QWU9" s="133"/>
      <c r="QWV9" s="133"/>
      <c r="QWW9" s="133"/>
      <c r="QWX9" s="133"/>
      <c r="QWY9" s="133"/>
      <c r="QWZ9" s="133"/>
      <c r="QXA9" s="133"/>
      <c r="QXB9" s="133"/>
      <c r="QXC9" s="133"/>
      <c r="QXD9" s="133"/>
      <c r="QXE9" s="133"/>
      <c r="QXF9" s="133"/>
      <c r="QXG9" s="133"/>
      <c r="QXH9" s="133"/>
      <c r="QXI9" s="133"/>
      <c r="QXJ9" s="133"/>
      <c r="QXK9" s="133"/>
      <c r="QXL9" s="133"/>
      <c r="QXM9" s="133"/>
      <c r="QXN9" s="133"/>
      <c r="QXO9" s="133"/>
      <c r="QXP9" s="133"/>
      <c r="QXQ9" s="133"/>
      <c r="QXR9" s="133"/>
      <c r="QXS9" s="133"/>
      <c r="QXT9" s="133"/>
      <c r="QXU9" s="133"/>
      <c r="QXV9" s="133"/>
      <c r="QXW9" s="133"/>
      <c r="QXX9" s="133"/>
      <c r="QXY9" s="133"/>
      <c r="QXZ9" s="133"/>
      <c r="QYA9" s="133"/>
      <c r="QYB9" s="133"/>
      <c r="QYC9" s="133"/>
      <c r="QYD9" s="133"/>
      <c r="QYE9" s="133"/>
      <c r="QYF9" s="133"/>
      <c r="QYG9" s="133"/>
      <c r="QYH9" s="133"/>
      <c r="QYI9" s="133"/>
      <c r="QYJ9" s="133"/>
      <c r="QYK9" s="133"/>
      <c r="QYL9" s="133"/>
      <c r="QYM9" s="133"/>
      <c r="QYN9" s="133"/>
      <c r="QYO9" s="133"/>
      <c r="QYP9" s="133"/>
      <c r="QYQ9" s="133"/>
      <c r="QYR9" s="133"/>
      <c r="QYS9" s="133"/>
      <c r="QYT9" s="133"/>
      <c r="QYU9" s="133"/>
      <c r="QYV9" s="133"/>
      <c r="QYW9" s="133"/>
      <c r="QYX9" s="133"/>
      <c r="QYY9" s="133"/>
      <c r="QYZ9" s="133"/>
      <c r="QZA9" s="133"/>
      <c r="QZB9" s="133"/>
      <c r="QZC9" s="133"/>
      <c r="QZD9" s="133"/>
      <c r="QZE9" s="133"/>
      <c r="QZF9" s="133"/>
      <c r="QZG9" s="133"/>
      <c r="QZH9" s="133"/>
      <c r="QZI9" s="133"/>
      <c r="QZJ9" s="133"/>
      <c r="QZK9" s="133"/>
      <c r="QZL9" s="133"/>
      <c r="QZM9" s="133"/>
      <c r="QZN9" s="133"/>
      <c r="QZO9" s="133"/>
      <c r="QZP9" s="133"/>
      <c r="QZQ9" s="133"/>
      <c r="QZR9" s="133"/>
      <c r="QZS9" s="133"/>
      <c r="QZT9" s="133"/>
      <c r="QZU9" s="133"/>
      <c r="QZV9" s="133"/>
      <c r="QZW9" s="133"/>
      <c r="QZX9" s="133"/>
      <c r="QZY9" s="133"/>
      <c r="QZZ9" s="133"/>
      <c r="RAA9" s="133"/>
      <c r="RAB9" s="133"/>
      <c r="RAC9" s="133"/>
      <c r="RAD9" s="133"/>
      <c r="RAE9" s="133"/>
      <c r="RAF9" s="133"/>
      <c r="RAG9" s="133"/>
      <c r="RAH9" s="133"/>
      <c r="RAI9" s="133"/>
      <c r="RAJ9" s="133"/>
      <c r="RAK9" s="133"/>
      <c r="RAL9" s="133"/>
      <c r="RAM9" s="133"/>
      <c r="RAN9" s="133"/>
      <c r="RAO9" s="133"/>
      <c r="RAP9" s="133"/>
      <c r="RAQ9" s="133"/>
      <c r="RAR9" s="133"/>
      <c r="RAS9" s="133"/>
      <c r="RAT9" s="133"/>
      <c r="RAU9" s="133"/>
      <c r="RAV9" s="133"/>
      <c r="RAW9" s="133"/>
      <c r="RAX9" s="133"/>
      <c r="RAY9" s="133"/>
      <c r="RAZ9" s="133"/>
      <c r="RBA9" s="133"/>
      <c r="RBB9" s="133"/>
      <c r="RBC9" s="133"/>
      <c r="RBD9" s="133"/>
      <c r="RBE9" s="133"/>
      <c r="RBF9" s="133"/>
      <c r="RBG9" s="133"/>
      <c r="RBH9" s="133"/>
      <c r="RBI9" s="133"/>
      <c r="RBJ9" s="133"/>
      <c r="RBK9" s="133"/>
      <c r="RBL9" s="133"/>
      <c r="RBM9" s="133"/>
      <c r="RBN9" s="133"/>
      <c r="RBO9" s="133"/>
      <c r="RBP9" s="133"/>
      <c r="RBQ9" s="133"/>
      <c r="RBR9" s="133"/>
      <c r="RBS9" s="133"/>
      <c r="RBT9" s="133"/>
      <c r="RBU9" s="133"/>
      <c r="RBV9" s="133"/>
      <c r="RBW9" s="133"/>
      <c r="RBX9" s="133"/>
      <c r="RBY9" s="133"/>
      <c r="RBZ9" s="133"/>
      <c r="RCA9" s="133"/>
      <c r="RCB9" s="133"/>
      <c r="RCC9" s="133"/>
      <c r="RCD9" s="133"/>
      <c r="RCE9" s="133"/>
      <c r="RCF9" s="133"/>
      <c r="RCG9" s="133"/>
      <c r="RCH9" s="133"/>
      <c r="RCI9" s="133"/>
      <c r="RCJ9" s="133"/>
      <c r="RCK9" s="133"/>
      <c r="RCL9" s="133"/>
      <c r="RCM9" s="133"/>
      <c r="RCN9" s="133"/>
      <c r="RCO9" s="133"/>
      <c r="RCP9" s="133"/>
      <c r="RCQ9" s="133"/>
      <c r="RCR9" s="133"/>
      <c r="RCS9" s="133"/>
      <c r="RCT9" s="133"/>
      <c r="RCU9" s="133"/>
      <c r="RCV9" s="133"/>
      <c r="RCW9" s="133"/>
      <c r="RCX9" s="133"/>
      <c r="RCY9" s="133"/>
      <c r="RCZ9" s="133"/>
      <c r="RDA9" s="133"/>
      <c r="RDB9" s="133"/>
      <c r="RDC9" s="133"/>
      <c r="RDD9" s="133"/>
      <c r="RDE9" s="133"/>
      <c r="RDF9" s="133"/>
      <c r="RDG9" s="133"/>
      <c r="RDH9" s="133"/>
      <c r="RDI9" s="133"/>
      <c r="RDJ9" s="133"/>
      <c r="RDK9" s="133"/>
      <c r="RDL9" s="133"/>
      <c r="RDM9" s="133"/>
      <c r="RDN9" s="133"/>
      <c r="RDO9" s="133"/>
      <c r="RDP9" s="133"/>
      <c r="RDQ9" s="133"/>
      <c r="RDR9" s="133"/>
      <c r="RDS9" s="133"/>
      <c r="RDT9" s="133"/>
      <c r="RDU9" s="133"/>
      <c r="RDV9" s="133"/>
      <c r="RDW9" s="133"/>
      <c r="RDX9" s="133"/>
      <c r="RDY9" s="133"/>
      <c r="RDZ9" s="133"/>
      <c r="REA9" s="133"/>
      <c r="REB9" s="133"/>
      <c r="REC9" s="133"/>
      <c r="RED9" s="133"/>
      <c r="REE9" s="133"/>
      <c r="REF9" s="133"/>
      <c r="REG9" s="133"/>
      <c r="REH9" s="133"/>
      <c r="REI9" s="133"/>
      <c r="REJ9" s="133"/>
      <c r="REK9" s="133"/>
      <c r="REL9" s="133"/>
      <c r="REM9" s="133"/>
      <c r="REN9" s="133"/>
      <c r="REO9" s="133"/>
      <c r="REP9" s="133"/>
      <c r="REQ9" s="133"/>
      <c r="RER9" s="133"/>
      <c r="RES9" s="133"/>
      <c r="RET9" s="133"/>
      <c r="REU9" s="133"/>
      <c r="REV9" s="133"/>
      <c r="REW9" s="133"/>
      <c r="REX9" s="133"/>
      <c r="REY9" s="133"/>
      <c r="REZ9" s="133"/>
      <c r="RFA9" s="133"/>
      <c r="RFB9" s="133"/>
      <c r="RFC9" s="133"/>
      <c r="RFD9" s="133"/>
      <c r="RFE9" s="133"/>
      <c r="RFF9" s="133"/>
      <c r="RFG9" s="133"/>
      <c r="RFH9" s="133"/>
      <c r="RFI9" s="133"/>
      <c r="RFJ9" s="133"/>
      <c r="RFK9" s="133"/>
      <c r="RFL9" s="133"/>
      <c r="RFM9" s="133"/>
      <c r="RFN9" s="133"/>
      <c r="RFO9" s="133"/>
      <c r="RFP9" s="133"/>
      <c r="RFQ9" s="133"/>
      <c r="RFR9" s="133"/>
      <c r="RFS9" s="133"/>
      <c r="RFT9" s="133"/>
      <c r="RFU9" s="133"/>
      <c r="RFV9" s="133"/>
      <c r="RFW9" s="133"/>
      <c r="RFX9" s="133"/>
      <c r="RFY9" s="133"/>
      <c r="RFZ9" s="133"/>
      <c r="RGA9" s="133"/>
      <c r="RGB9" s="133"/>
      <c r="RGC9" s="133"/>
      <c r="RGD9" s="133"/>
      <c r="RGE9" s="133"/>
      <c r="RGF9" s="133"/>
      <c r="RGG9" s="133"/>
      <c r="RGH9" s="133"/>
      <c r="RGI9" s="133"/>
      <c r="RGJ9" s="133"/>
      <c r="RGK9" s="133"/>
      <c r="RGL9" s="133"/>
      <c r="RGM9" s="133"/>
      <c r="RGN9" s="133"/>
      <c r="RGO9" s="133"/>
      <c r="RGP9" s="133"/>
      <c r="RGQ9" s="133"/>
      <c r="RGR9" s="133"/>
      <c r="RGS9" s="133"/>
      <c r="RGT9" s="133"/>
      <c r="RGU9" s="133"/>
      <c r="RGV9" s="133"/>
      <c r="RGW9" s="133"/>
      <c r="RGX9" s="133"/>
      <c r="RGY9" s="133"/>
      <c r="RGZ9" s="133"/>
      <c r="RHA9" s="133"/>
      <c r="RHB9" s="133"/>
      <c r="RHC9" s="133"/>
      <c r="RHD9" s="133"/>
      <c r="RHE9" s="133"/>
      <c r="RHF9" s="133"/>
      <c r="RHG9" s="133"/>
      <c r="RHH9" s="133"/>
      <c r="RHI9" s="133"/>
      <c r="RHJ9" s="133"/>
      <c r="RHK9" s="133"/>
      <c r="RHL9" s="133"/>
      <c r="RHM9" s="133"/>
      <c r="RHN9" s="133"/>
      <c r="RHO9" s="133"/>
      <c r="RHP9" s="133"/>
      <c r="RHQ9" s="133"/>
      <c r="RHR9" s="133"/>
      <c r="RHS9" s="133"/>
      <c r="RHT9" s="133"/>
      <c r="RHU9" s="133"/>
      <c r="RHV9" s="133"/>
      <c r="RHW9" s="133"/>
      <c r="RHX9" s="133"/>
      <c r="RHY9" s="133"/>
      <c r="RHZ9" s="133"/>
      <c r="RIA9" s="133"/>
      <c r="RIB9" s="133"/>
      <c r="RIC9" s="133"/>
      <c r="RID9" s="133"/>
      <c r="RIE9" s="133"/>
      <c r="RIF9" s="133"/>
      <c r="RIG9" s="133"/>
      <c r="RIH9" s="133"/>
      <c r="RII9" s="133"/>
      <c r="RIJ9" s="133"/>
      <c r="RIK9" s="133"/>
      <c r="RIL9" s="133"/>
      <c r="RIM9" s="133"/>
      <c r="RIN9" s="133"/>
      <c r="RIO9" s="133"/>
      <c r="RIP9" s="133"/>
      <c r="RIQ9" s="133"/>
      <c r="RIR9" s="133"/>
      <c r="RIS9" s="133"/>
      <c r="RIT9" s="133"/>
      <c r="RIU9" s="133"/>
      <c r="RIV9" s="133"/>
      <c r="RIW9" s="133"/>
      <c r="RIX9" s="133"/>
      <c r="RIY9" s="133"/>
      <c r="RIZ9" s="133"/>
      <c r="RJA9" s="133"/>
      <c r="RJB9" s="133"/>
      <c r="RJC9" s="133"/>
      <c r="RJD9" s="133"/>
      <c r="RJE9" s="133"/>
      <c r="RJF9" s="133"/>
      <c r="RJG9" s="133"/>
      <c r="RJH9" s="133"/>
      <c r="RJI9" s="133"/>
      <c r="RJJ9" s="133"/>
      <c r="RJK9" s="133"/>
      <c r="RJL9" s="133"/>
      <c r="RJM9" s="133"/>
      <c r="RJN9" s="133"/>
      <c r="RJO9" s="133"/>
      <c r="RJP9" s="133"/>
      <c r="RJQ9" s="133"/>
      <c r="RJR9" s="133"/>
      <c r="RJS9" s="133"/>
      <c r="RJT9" s="133"/>
      <c r="RJU9" s="133"/>
      <c r="RJV9" s="133"/>
      <c r="RJW9" s="133"/>
      <c r="RJX9" s="133"/>
      <c r="RJY9" s="133"/>
      <c r="RJZ9" s="133"/>
      <c r="RKA9" s="133"/>
      <c r="RKB9" s="133"/>
      <c r="RKC9" s="133"/>
      <c r="RKD9" s="133"/>
      <c r="RKE9" s="133"/>
      <c r="RKF9" s="133"/>
      <c r="RKG9" s="133"/>
      <c r="RKH9" s="133"/>
      <c r="RKI9" s="133"/>
      <c r="RKJ9" s="133"/>
      <c r="RKK9" s="133"/>
      <c r="RKL9" s="133"/>
      <c r="RKM9" s="133"/>
      <c r="RKN9" s="133"/>
      <c r="RKO9" s="133"/>
      <c r="RKP9" s="133"/>
      <c r="RKQ9" s="133"/>
      <c r="RKR9" s="133"/>
      <c r="RKS9" s="133"/>
      <c r="RKT9" s="133"/>
      <c r="RKU9" s="133"/>
      <c r="RKV9" s="133"/>
      <c r="RKW9" s="133"/>
      <c r="RKX9" s="133"/>
      <c r="RKY9" s="133"/>
      <c r="RKZ9" s="133"/>
      <c r="RLA9" s="133"/>
      <c r="RLB9" s="133"/>
      <c r="RLC9" s="133"/>
      <c r="RLD9" s="133"/>
      <c r="RLE9" s="133"/>
      <c r="RLF9" s="133"/>
      <c r="RLG9" s="133"/>
      <c r="RLH9" s="133"/>
      <c r="RLI9" s="133"/>
      <c r="RLJ9" s="133"/>
      <c r="RLK9" s="133"/>
      <c r="RLL9" s="133"/>
      <c r="RLM9" s="133"/>
      <c r="RLN9" s="133"/>
      <c r="RLO9" s="133"/>
      <c r="RLP9" s="133"/>
      <c r="RLQ9" s="133"/>
      <c r="RLR9" s="133"/>
      <c r="RLS9" s="133"/>
      <c r="RLT9" s="133"/>
      <c r="RLU9" s="133"/>
      <c r="RLV9" s="133"/>
      <c r="RLW9" s="133"/>
      <c r="RLX9" s="133"/>
      <c r="RLY9" s="133"/>
      <c r="RLZ9" s="133"/>
      <c r="RMA9" s="133"/>
      <c r="RMB9" s="133"/>
      <c r="RMC9" s="133"/>
      <c r="RMD9" s="133"/>
      <c r="RME9" s="133"/>
      <c r="RMF9" s="133"/>
      <c r="RMG9" s="133"/>
      <c r="RMH9" s="133"/>
      <c r="RMI9" s="133"/>
      <c r="RMJ9" s="133"/>
      <c r="RMK9" s="133"/>
      <c r="RML9" s="133"/>
      <c r="RMM9" s="133"/>
      <c r="RMN9" s="133"/>
      <c r="RMO9" s="133"/>
      <c r="RMP9" s="133"/>
      <c r="RMQ9" s="133"/>
      <c r="RMR9" s="133"/>
      <c r="RMS9" s="133"/>
      <c r="RMT9" s="133"/>
      <c r="RMU9" s="133"/>
      <c r="RMV9" s="133"/>
      <c r="RMW9" s="133"/>
      <c r="RMX9" s="133"/>
      <c r="RMY9" s="133"/>
      <c r="RMZ9" s="133"/>
      <c r="RNA9" s="133"/>
      <c r="RNB9" s="133"/>
      <c r="RNC9" s="133"/>
      <c r="RND9" s="133"/>
      <c r="RNE9" s="133"/>
      <c r="RNF9" s="133"/>
      <c r="RNG9" s="133"/>
      <c r="RNH9" s="133"/>
      <c r="RNI9" s="133"/>
      <c r="RNJ9" s="133"/>
      <c r="RNK9" s="133"/>
      <c r="RNL9" s="133"/>
      <c r="RNM9" s="133"/>
      <c r="RNN9" s="133"/>
      <c r="RNO9" s="133"/>
      <c r="RNP9" s="133"/>
      <c r="RNQ9" s="133"/>
      <c r="RNR9" s="133"/>
      <c r="RNS9" s="133"/>
      <c r="RNT9" s="133"/>
      <c r="RNU9" s="133"/>
      <c r="RNV9" s="133"/>
      <c r="RNW9" s="133"/>
      <c r="RNX9" s="133"/>
      <c r="RNY9" s="133"/>
      <c r="RNZ9" s="133"/>
      <c r="ROA9" s="133"/>
      <c r="ROB9" s="133"/>
      <c r="ROC9" s="133"/>
      <c r="ROD9" s="133"/>
      <c r="ROE9" s="133"/>
      <c r="ROF9" s="133"/>
      <c r="ROG9" s="133"/>
      <c r="ROH9" s="133"/>
      <c r="ROI9" s="133"/>
      <c r="ROJ9" s="133"/>
      <c r="ROK9" s="133"/>
      <c r="ROL9" s="133"/>
      <c r="ROM9" s="133"/>
      <c r="RON9" s="133"/>
      <c r="ROO9" s="133"/>
      <c r="ROP9" s="133"/>
      <c r="ROQ9" s="133"/>
      <c r="ROR9" s="133"/>
      <c r="ROS9" s="133"/>
      <c r="ROT9" s="133"/>
      <c r="ROU9" s="133"/>
      <c r="ROV9" s="133"/>
      <c r="ROW9" s="133"/>
      <c r="ROX9" s="133"/>
      <c r="ROY9" s="133"/>
      <c r="ROZ9" s="133"/>
      <c r="RPA9" s="133"/>
      <c r="RPB9" s="133"/>
      <c r="RPC9" s="133"/>
      <c r="RPD9" s="133"/>
      <c r="RPE9" s="133"/>
      <c r="RPF9" s="133"/>
      <c r="RPG9" s="133"/>
      <c r="RPH9" s="133"/>
      <c r="RPI9" s="133"/>
      <c r="RPJ9" s="133"/>
      <c r="RPK9" s="133"/>
      <c r="RPL9" s="133"/>
      <c r="RPM9" s="133"/>
      <c r="RPN9" s="133"/>
      <c r="RPO9" s="133"/>
      <c r="RPP9" s="133"/>
      <c r="RPQ9" s="133"/>
      <c r="RPR9" s="133"/>
      <c r="RPS9" s="133"/>
      <c r="RPT9" s="133"/>
      <c r="RPU9" s="133"/>
      <c r="RPV9" s="133"/>
      <c r="RPW9" s="133"/>
      <c r="RPX9" s="133"/>
      <c r="RPY9" s="133"/>
      <c r="RPZ9" s="133"/>
      <c r="RQA9" s="133"/>
      <c r="RQB9" s="133"/>
      <c r="RQC9" s="133"/>
      <c r="RQD9" s="133"/>
      <c r="RQE9" s="133"/>
      <c r="RQF9" s="133"/>
      <c r="RQG9" s="133"/>
      <c r="RQH9" s="133"/>
      <c r="RQI9" s="133"/>
      <c r="RQJ9" s="133"/>
      <c r="RQK9" s="133"/>
      <c r="RQL9" s="133"/>
      <c r="RQM9" s="133"/>
      <c r="RQN9" s="133"/>
      <c r="RQO9" s="133"/>
      <c r="RQP9" s="133"/>
      <c r="RQQ9" s="133"/>
      <c r="RQR9" s="133"/>
      <c r="RQS9" s="133"/>
      <c r="RQT9" s="133"/>
      <c r="RQU9" s="133"/>
      <c r="RQV9" s="133"/>
      <c r="RQW9" s="133"/>
      <c r="RQX9" s="133"/>
      <c r="RQY9" s="133"/>
      <c r="RQZ9" s="133"/>
      <c r="RRA9" s="133"/>
      <c r="RRB9" s="133"/>
      <c r="RRC9" s="133"/>
      <c r="RRD9" s="133"/>
      <c r="RRE9" s="133"/>
      <c r="RRF9" s="133"/>
      <c r="RRG9" s="133"/>
      <c r="RRH9" s="133"/>
      <c r="RRI9" s="133"/>
      <c r="RRJ9" s="133"/>
      <c r="RRK9" s="133"/>
      <c r="RRL9" s="133"/>
      <c r="RRM9" s="133"/>
      <c r="RRN9" s="133"/>
      <c r="RRO9" s="133"/>
      <c r="RRP9" s="133"/>
      <c r="RRQ9" s="133"/>
      <c r="RRR9" s="133"/>
      <c r="RRS9" s="133"/>
      <c r="RRT9" s="133"/>
      <c r="RRU9" s="133"/>
      <c r="RRV9" s="133"/>
      <c r="RRW9" s="133"/>
      <c r="RRX9" s="133"/>
      <c r="RRY9" s="133"/>
      <c r="RRZ9" s="133"/>
      <c r="RSA9" s="133"/>
      <c r="RSB9" s="133"/>
      <c r="RSC9" s="133"/>
      <c r="RSD9" s="133"/>
      <c r="RSE9" s="133"/>
      <c r="RSF9" s="133"/>
      <c r="RSG9" s="133"/>
      <c r="RSH9" s="133"/>
      <c r="RSI9" s="133"/>
      <c r="RSJ9" s="133"/>
      <c r="RSK9" s="133"/>
      <c r="RSL9" s="133"/>
      <c r="RSM9" s="133"/>
      <c r="RSN9" s="133"/>
      <c r="RSO9" s="133"/>
      <c r="RSP9" s="133"/>
      <c r="RSQ9" s="133"/>
      <c r="RSR9" s="133"/>
      <c r="RSS9" s="133"/>
      <c r="RST9" s="133"/>
      <c r="RSU9" s="133"/>
      <c r="RSV9" s="133"/>
      <c r="RSW9" s="133"/>
      <c r="RSX9" s="133"/>
      <c r="RSY9" s="133"/>
      <c r="RSZ9" s="133"/>
      <c r="RTA9" s="133"/>
      <c r="RTB9" s="133"/>
      <c r="RTC9" s="133"/>
      <c r="RTD9" s="133"/>
      <c r="RTE9" s="133"/>
      <c r="RTF9" s="133"/>
      <c r="RTG9" s="133"/>
      <c r="RTH9" s="133"/>
      <c r="RTI9" s="133"/>
      <c r="RTJ9" s="133"/>
      <c r="RTK9" s="133"/>
      <c r="RTL9" s="133"/>
      <c r="RTM9" s="133"/>
      <c r="RTN9" s="133"/>
      <c r="RTO9" s="133"/>
      <c r="RTP9" s="133"/>
      <c r="RTQ9" s="133"/>
      <c r="RTR9" s="133"/>
      <c r="RTS9" s="133"/>
      <c r="RTT9" s="133"/>
      <c r="RTU9" s="133"/>
      <c r="RTV9" s="133"/>
      <c r="RTW9" s="133"/>
      <c r="RTX9" s="133"/>
      <c r="RTY9" s="133"/>
      <c r="RTZ9" s="133"/>
      <c r="RUA9" s="133"/>
      <c r="RUB9" s="133"/>
      <c r="RUC9" s="133"/>
      <c r="RUD9" s="133"/>
      <c r="RUE9" s="133"/>
      <c r="RUF9" s="133"/>
      <c r="RUG9" s="133"/>
      <c r="RUH9" s="133"/>
      <c r="RUI9" s="133"/>
      <c r="RUJ9" s="133"/>
      <c r="RUK9" s="133"/>
      <c r="RUL9" s="133"/>
      <c r="RUM9" s="133"/>
      <c r="RUN9" s="133"/>
      <c r="RUO9" s="133"/>
      <c r="RUP9" s="133"/>
      <c r="RUQ9" s="133"/>
      <c r="RUR9" s="133"/>
      <c r="RUS9" s="133"/>
      <c r="RUT9" s="133"/>
      <c r="RUU9" s="133"/>
      <c r="RUV9" s="133"/>
      <c r="RUW9" s="133"/>
      <c r="RUX9" s="133"/>
      <c r="RUY9" s="133"/>
      <c r="RUZ9" s="133"/>
      <c r="RVA9" s="133"/>
      <c r="RVB9" s="133"/>
      <c r="RVC9" s="133"/>
      <c r="RVD9" s="133"/>
      <c r="RVE9" s="133"/>
      <c r="RVF9" s="133"/>
      <c r="RVG9" s="133"/>
      <c r="RVH9" s="133"/>
      <c r="RVI9" s="133"/>
      <c r="RVJ9" s="133"/>
      <c r="RVK9" s="133"/>
      <c r="RVL9" s="133"/>
      <c r="RVM9" s="133"/>
      <c r="RVN9" s="133"/>
      <c r="RVO9" s="133"/>
      <c r="RVP9" s="133"/>
      <c r="RVQ9" s="133"/>
      <c r="RVR9" s="133"/>
      <c r="RVS9" s="133"/>
      <c r="RVT9" s="133"/>
      <c r="RVU9" s="133"/>
      <c r="RVV9" s="133"/>
      <c r="RVW9" s="133"/>
      <c r="RVX9" s="133"/>
      <c r="RVY9" s="133"/>
      <c r="RVZ9" s="133"/>
      <c r="RWA9" s="133"/>
      <c r="RWB9" s="133"/>
      <c r="RWC9" s="133"/>
      <c r="RWD9" s="133"/>
      <c r="RWE9" s="133"/>
      <c r="RWF9" s="133"/>
      <c r="RWG9" s="133"/>
      <c r="RWH9" s="133"/>
      <c r="RWI9" s="133"/>
      <c r="RWJ9" s="133"/>
      <c r="RWK9" s="133"/>
      <c r="RWL9" s="133"/>
      <c r="RWM9" s="133"/>
      <c r="RWN9" s="133"/>
      <c r="RWO9" s="133"/>
      <c r="RWP9" s="133"/>
      <c r="RWQ9" s="133"/>
      <c r="RWR9" s="133"/>
      <c r="RWS9" s="133"/>
      <c r="RWT9" s="133"/>
      <c r="RWU9" s="133"/>
      <c r="RWV9" s="133"/>
      <c r="RWW9" s="133"/>
      <c r="RWX9" s="133"/>
      <c r="RWY9" s="133"/>
      <c r="RWZ9" s="133"/>
      <c r="RXA9" s="133"/>
      <c r="RXB9" s="133"/>
      <c r="RXC9" s="133"/>
      <c r="RXD9" s="133"/>
      <c r="RXE9" s="133"/>
      <c r="RXF9" s="133"/>
      <c r="RXG9" s="133"/>
      <c r="RXH9" s="133"/>
      <c r="RXI9" s="133"/>
      <c r="RXJ9" s="133"/>
      <c r="RXK9" s="133"/>
      <c r="RXL9" s="133"/>
      <c r="RXM9" s="133"/>
      <c r="RXN9" s="133"/>
      <c r="RXO9" s="133"/>
      <c r="RXP9" s="133"/>
      <c r="RXQ9" s="133"/>
      <c r="RXR9" s="133"/>
      <c r="RXS9" s="133"/>
      <c r="RXT9" s="133"/>
      <c r="RXU9" s="133"/>
      <c r="RXV9" s="133"/>
      <c r="RXW9" s="133"/>
      <c r="RXX9" s="133"/>
      <c r="RXY9" s="133"/>
      <c r="RXZ9" s="133"/>
      <c r="RYA9" s="133"/>
      <c r="RYB9" s="133"/>
      <c r="RYC9" s="133"/>
      <c r="RYD9" s="133"/>
      <c r="RYE9" s="133"/>
      <c r="RYF9" s="133"/>
      <c r="RYG9" s="133"/>
      <c r="RYH9" s="133"/>
      <c r="RYI9" s="133"/>
      <c r="RYJ9" s="133"/>
      <c r="RYK9" s="133"/>
      <c r="RYL9" s="133"/>
      <c r="RYM9" s="133"/>
      <c r="RYN9" s="133"/>
      <c r="RYO9" s="133"/>
      <c r="RYP9" s="133"/>
      <c r="RYQ9" s="133"/>
      <c r="RYR9" s="133"/>
      <c r="RYS9" s="133"/>
      <c r="RYT9" s="133"/>
      <c r="RYU9" s="133"/>
      <c r="RYV9" s="133"/>
      <c r="RYW9" s="133"/>
      <c r="RYX9" s="133"/>
      <c r="RYY9" s="133"/>
      <c r="RYZ9" s="133"/>
      <c r="RZA9" s="133"/>
      <c r="RZB9" s="133"/>
      <c r="RZC9" s="133"/>
      <c r="RZD9" s="133"/>
      <c r="RZE9" s="133"/>
      <c r="RZF9" s="133"/>
      <c r="RZG9" s="133"/>
      <c r="RZH9" s="133"/>
      <c r="RZI9" s="133"/>
      <c r="RZJ9" s="133"/>
      <c r="RZK9" s="133"/>
      <c r="RZL9" s="133"/>
      <c r="RZM9" s="133"/>
      <c r="RZN9" s="133"/>
      <c r="RZO9" s="133"/>
      <c r="RZP9" s="133"/>
      <c r="RZQ9" s="133"/>
      <c r="RZR9" s="133"/>
      <c r="RZS9" s="133"/>
      <c r="RZT9" s="133"/>
      <c r="RZU9" s="133"/>
      <c r="RZV9" s="133"/>
      <c r="RZW9" s="133"/>
      <c r="RZX9" s="133"/>
      <c r="RZY9" s="133"/>
      <c r="RZZ9" s="133"/>
      <c r="SAA9" s="133"/>
      <c r="SAB9" s="133"/>
      <c r="SAC9" s="133"/>
      <c r="SAD9" s="133"/>
      <c r="SAE9" s="133"/>
      <c r="SAF9" s="133"/>
      <c r="SAG9" s="133"/>
      <c r="SAH9" s="133"/>
      <c r="SAI9" s="133"/>
      <c r="SAJ9" s="133"/>
      <c r="SAK9" s="133"/>
      <c r="SAL9" s="133"/>
      <c r="SAM9" s="133"/>
      <c r="SAN9" s="133"/>
      <c r="SAO9" s="133"/>
      <c r="SAP9" s="133"/>
      <c r="SAQ9" s="133"/>
      <c r="SAR9" s="133"/>
      <c r="SAS9" s="133"/>
      <c r="SAT9" s="133"/>
      <c r="SAU9" s="133"/>
      <c r="SAV9" s="133"/>
      <c r="SAW9" s="133"/>
      <c r="SAX9" s="133"/>
      <c r="SAY9" s="133"/>
      <c r="SAZ9" s="133"/>
      <c r="SBA9" s="133"/>
      <c r="SBB9" s="133"/>
      <c r="SBC9" s="133"/>
      <c r="SBD9" s="133"/>
      <c r="SBE9" s="133"/>
      <c r="SBF9" s="133"/>
      <c r="SBG9" s="133"/>
      <c r="SBH9" s="133"/>
      <c r="SBI9" s="133"/>
      <c r="SBJ9" s="133"/>
      <c r="SBK9" s="133"/>
      <c r="SBL9" s="133"/>
      <c r="SBM9" s="133"/>
      <c r="SBN9" s="133"/>
      <c r="SBO9" s="133"/>
      <c r="SBP9" s="133"/>
      <c r="SBQ9" s="133"/>
      <c r="SBR9" s="133"/>
      <c r="SBS9" s="133"/>
      <c r="SBT9" s="133"/>
      <c r="SBU9" s="133"/>
      <c r="SBV9" s="133"/>
      <c r="SBW9" s="133"/>
      <c r="SBX9" s="133"/>
      <c r="SBY9" s="133"/>
      <c r="SBZ9" s="133"/>
      <c r="SCA9" s="133"/>
      <c r="SCB9" s="133"/>
      <c r="SCC9" s="133"/>
      <c r="SCD9" s="133"/>
      <c r="SCE9" s="133"/>
      <c r="SCF9" s="133"/>
      <c r="SCG9" s="133"/>
      <c r="SCH9" s="133"/>
      <c r="SCI9" s="133"/>
      <c r="SCJ9" s="133"/>
      <c r="SCK9" s="133"/>
      <c r="SCL9" s="133"/>
      <c r="SCM9" s="133"/>
      <c r="SCN9" s="133"/>
      <c r="SCO9" s="133"/>
      <c r="SCP9" s="133"/>
      <c r="SCQ9" s="133"/>
      <c r="SCR9" s="133"/>
      <c r="SCS9" s="133"/>
      <c r="SCT9" s="133"/>
      <c r="SCU9" s="133"/>
      <c r="SCV9" s="133"/>
      <c r="SCW9" s="133"/>
      <c r="SCX9" s="133"/>
      <c r="SCY9" s="133"/>
      <c r="SCZ9" s="133"/>
      <c r="SDA9" s="133"/>
      <c r="SDB9" s="133"/>
      <c r="SDC9" s="133"/>
      <c r="SDD9" s="133"/>
      <c r="SDE9" s="133"/>
      <c r="SDF9" s="133"/>
      <c r="SDG9" s="133"/>
      <c r="SDH9" s="133"/>
      <c r="SDI9" s="133"/>
      <c r="SDJ9" s="133"/>
      <c r="SDK9" s="133"/>
      <c r="SDL9" s="133"/>
      <c r="SDM9" s="133"/>
      <c r="SDN9" s="133"/>
      <c r="SDO9" s="133"/>
      <c r="SDP9" s="133"/>
      <c r="SDQ9" s="133"/>
      <c r="SDR9" s="133"/>
      <c r="SDS9" s="133"/>
      <c r="SDT9" s="133"/>
      <c r="SDU9" s="133"/>
      <c r="SDV9" s="133"/>
      <c r="SDW9" s="133"/>
      <c r="SDX9" s="133"/>
      <c r="SDY9" s="133"/>
      <c r="SDZ9" s="133"/>
      <c r="SEA9" s="133"/>
      <c r="SEB9" s="133"/>
      <c r="SEC9" s="133"/>
      <c r="SED9" s="133"/>
      <c r="SEE9" s="133"/>
      <c r="SEF9" s="133"/>
      <c r="SEG9" s="133"/>
      <c r="SEH9" s="133"/>
      <c r="SEI9" s="133"/>
      <c r="SEJ9" s="133"/>
      <c r="SEK9" s="133"/>
      <c r="SEL9" s="133"/>
      <c r="SEM9" s="133"/>
      <c r="SEN9" s="133"/>
      <c r="SEO9" s="133"/>
      <c r="SEP9" s="133"/>
      <c r="SEQ9" s="133"/>
      <c r="SER9" s="133"/>
      <c r="SES9" s="133"/>
      <c r="SET9" s="133"/>
      <c r="SEU9" s="133"/>
      <c r="SEV9" s="133"/>
      <c r="SEW9" s="133"/>
      <c r="SEX9" s="133"/>
      <c r="SEY9" s="133"/>
      <c r="SEZ9" s="133"/>
      <c r="SFA9" s="133"/>
      <c r="SFB9" s="133"/>
      <c r="SFC9" s="133"/>
      <c r="SFD9" s="133"/>
      <c r="SFE9" s="133"/>
      <c r="SFF9" s="133"/>
      <c r="SFG9" s="133"/>
      <c r="SFH9" s="133"/>
      <c r="SFI9" s="133"/>
      <c r="SFJ9" s="133"/>
      <c r="SFK9" s="133"/>
      <c r="SFL9" s="133"/>
      <c r="SFM9" s="133"/>
      <c r="SFN9" s="133"/>
      <c r="SFO9" s="133"/>
      <c r="SFP9" s="133"/>
      <c r="SFQ9" s="133"/>
      <c r="SFR9" s="133"/>
      <c r="SFS9" s="133"/>
      <c r="SFT9" s="133"/>
      <c r="SFU9" s="133"/>
      <c r="SFV9" s="133"/>
      <c r="SFW9" s="133"/>
      <c r="SFX9" s="133"/>
      <c r="SFY9" s="133"/>
      <c r="SFZ9" s="133"/>
      <c r="SGA9" s="133"/>
      <c r="SGB9" s="133"/>
      <c r="SGC9" s="133"/>
      <c r="SGD9" s="133"/>
      <c r="SGE9" s="133"/>
      <c r="SGF9" s="133"/>
      <c r="SGG9" s="133"/>
      <c r="SGH9" s="133"/>
      <c r="SGI9" s="133"/>
      <c r="SGJ9" s="133"/>
      <c r="SGK9" s="133"/>
      <c r="SGL9" s="133"/>
      <c r="SGM9" s="133"/>
      <c r="SGN9" s="133"/>
      <c r="SGO9" s="133"/>
      <c r="SGP9" s="133"/>
      <c r="SGQ9" s="133"/>
      <c r="SGR9" s="133"/>
      <c r="SGS9" s="133"/>
      <c r="SGT9" s="133"/>
      <c r="SGU9" s="133"/>
      <c r="SGV9" s="133"/>
      <c r="SGW9" s="133"/>
      <c r="SGX9" s="133"/>
      <c r="SGY9" s="133"/>
      <c r="SGZ9" s="133"/>
      <c r="SHA9" s="133"/>
      <c r="SHB9" s="133"/>
      <c r="SHC9" s="133"/>
      <c r="SHD9" s="133"/>
      <c r="SHE9" s="133"/>
      <c r="SHF9" s="133"/>
      <c r="SHG9" s="133"/>
      <c r="SHH9" s="133"/>
      <c r="SHI9" s="133"/>
      <c r="SHJ9" s="133"/>
      <c r="SHK9" s="133"/>
      <c r="SHL9" s="133"/>
      <c r="SHM9" s="133"/>
      <c r="SHN9" s="133"/>
      <c r="SHO9" s="133"/>
      <c r="SHP9" s="133"/>
      <c r="SHQ9" s="133"/>
      <c r="SHR9" s="133"/>
      <c r="SHS9" s="133"/>
      <c r="SHT9" s="133"/>
      <c r="SHU9" s="133"/>
      <c r="SHV9" s="133"/>
      <c r="SHW9" s="133"/>
      <c r="SHX9" s="133"/>
      <c r="SHY9" s="133"/>
      <c r="SHZ9" s="133"/>
      <c r="SIA9" s="133"/>
      <c r="SIB9" s="133"/>
      <c r="SIC9" s="133"/>
      <c r="SID9" s="133"/>
      <c r="SIE9" s="133"/>
      <c r="SIF9" s="133"/>
      <c r="SIG9" s="133"/>
      <c r="SIH9" s="133"/>
      <c r="SII9" s="133"/>
      <c r="SIJ9" s="133"/>
      <c r="SIK9" s="133"/>
      <c r="SIL9" s="133"/>
      <c r="SIM9" s="133"/>
      <c r="SIN9" s="133"/>
      <c r="SIO9" s="133"/>
      <c r="SIP9" s="133"/>
      <c r="SIQ9" s="133"/>
      <c r="SIR9" s="133"/>
      <c r="SIS9" s="133"/>
      <c r="SIT9" s="133"/>
      <c r="SIU9" s="133"/>
      <c r="SIV9" s="133"/>
      <c r="SIW9" s="133"/>
      <c r="SIX9" s="133"/>
      <c r="SIY9" s="133"/>
      <c r="SIZ9" s="133"/>
      <c r="SJA9" s="133"/>
      <c r="SJB9" s="133"/>
      <c r="SJC9" s="133"/>
      <c r="SJD9" s="133"/>
      <c r="SJE9" s="133"/>
      <c r="SJF9" s="133"/>
      <c r="SJG9" s="133"/>
      <c r="SJH9" s="133"/>
      <c r="SJI9" s="133"/>
      <c r="SJJ9" s="133"/>
      <c r="SJK9" s="133"/>
      <c r="SJL9" s="133"/>
      <c r="SJM9" s="133"/>
      <c r="SJN9" s="133"/>
      <c r="SJO9" s="133"/>
      <c r="SJP9" s="133"/>
      <c r="SJQ9" s="133"/>
      <c r="SJR9" s="133"/>
      <c r="SJS9" s="133"/>
      <c r="SJT9" s="133"/>
      <c r="SJU9" s="133"/>
      <c r="SJV9" s="133"/>
      <c r="SJW9" s="133"/>
      <c r="SJX9" s="133"/>
      <c r="SJY9" s="133"/>
      <c r="SJZ9" s="133"/>
      <c r="SKA9" s="133"/>
      <c r="SKB9" s="133"/>
      <c r="SKC9" s="133"/>
      <c r="SKD9" s="133"/>
      <c r="SKE9" s="133"/>
      <c r="SKF9" s="133"/>
      <c r="SKG9" s="133"/>
      <c r="SKH9" s="133"/>
      <c r="SKI9" s="133"/>
      <c r="SKJ9" s="133"/>
      <c r="SKK9" s="133"/>
      <c r="SKL9" s="133"/>
      <c r="SKM9" s="133"/>
      <c r="SKN9" s="133"/>
      <c r="SKO9" s="133"/>
      <c r="SKP9" s="133"/>
      <c r="SKQ9" s="133"/>
      <c r="SKR9" s="133"/>
      <c r="SKS9" s="133"/>
      <c r="SKT9" s="133"/>
      <c r="SKU9" s="133"/>
      <c r="SKV9" s="133"/>
      <c r="SKW9" s="133"/>
      <c r="SKX9" s="133"/>
      <c r="SKY9" s="133"/>
      <c r="SKZ9" s="133"/>
      <c r="SLA9" s="133"/>
      <c r="SLB9" s="133"/>
      <c r="SLC9" s="133"/>
      <c r="SLD9" s="133"/>
      <c r="SLE9" s="133"/>
      <c r="SLF9" s="133"/>
      <c r="SLG9" s="133"/>
      <c r="SLH9" s="133"/>
      <c r="SLI9" s="133"/>
      <c r="SLJ9" s="133"/>
      <c r="SLK9" s="133"/>
      <c r="SLL9" s="133"/>
      <c r="SLM9" s="133"/>
      <c r="SLN9" s="133"/>
      <c r="SLO9" s="133"/>
      <c r="SLP9" s="133"/>
      <c r="SLQ9" s="133"/>
      <c r="SLR9" s="133"/>
      <c r="SLS9" s="133"/>
      <c r="SLT9" s="133"/>
      <c r="SLU9" s="133"/>
      <c r="SLV9" s="133"/>
      <c r="SLW9" s="133"/>
      <c r="SLX9" s="133"/>
      <c r="SLY9" s="133"/>
      <c r="SLZ9" s="133"/>
      <c r="SMA9" s="133"/>
      <c r="SMB9" s="133"/>
      <c r="SMC9" s="133"/>
      <c r="SMD9" s="133"/>
      <c r="SME9" s="133"/>
      <c r="SMF9" s="133"/>
      <c r="SMG9" s="133"/>
      <c r="SMH9" s="133"/>
      <c r="SMI9" s="133"/>
      <c r="SMJ9" s="133"/>
      <c r="SMK9" s="133"/>
      <c r="SML9" s="133"/>
      <c r="SMM9" s="133"/>
      <c r="SMN9" s="133"/>
      <c r="SMO9" s="133"/>
      <c r="SMP9" s="133"/>
      <c r="SMQ9" s="133"/>
      <c r="SMR9" s="133"/>
      <c r="SMS9" s="133"/>
      <c r="SMT9" s="133"/>
      <c r="SMU9" s="133"/>
      <c r="SMV9" s="133"/>
      <c r="SMW9" s="133"/>
      <c r="SMX9" s="133"/>
      <c r="SMY9" s="133"/>
      <c r="SMZ9" s="133"/>
      <c r="SNA9" s="133"/>
      <c r="SNB9" s="133"/>
      <c r="SNC9" s="133"/>
      <c r="SND9" s="133"/>
      <c r="SNE9" s="133"/>
      <c r="SNF9" s="133"/>
      <c r="SNG9" s="133"/>
      <c r="SNH9" s="133"/>
      <c r="SNI9" s="133"/>
      <c r="SNJ9" s="133"/>
      <c r="SNK9" s="133"/>
      <c r="SNL9" s="133"/>
      <c r="SNM9" s="133"/>
      <c r="SNN9" s="133"/>
      <c r="SNO9" s="133"/>
      <c r="SNP9" s="133"/>
      <c r="SNQ9" s="133"/>
      <c r="SNR9" s="133"/>
      <c r="SNS9" s="133"/>
      <c r="SNT9" s="133"/>
      <c r="SNU9" s="133"/>
      <c r="SNV9" s="133"/>
      <c r="SNW9" s="133"/>
      <c r="SNX9" s="133"/>
      <c r="SNY9" s="133"/>
      <c r="SNZ9" s="133"/>
      <c r="SOA9" s="133"/>
      <c r="SOB9" s="133"/>
      <c r="SOC9" s="133"/>
      <c r="SOD9" s="133"/>
      <c r="SOE9" s="133"/>
      <c r="SOF9" s="133"/>
      <c r="SOG9" s="133"/>
      <c r="SOH9" s="133"/>
      <c r="SOI9" s="133"/>
      <c r="SOJ9" s="133"/>
      <c r="SOK9" s="133"/>
      <c r="SOL9" s="133"/>
      <c r="SOM9" s="133"/>
      <c r="SON9" s="133"/>
      <c r="SOO9" s="133"/>
      <c r="SOP9" s="133"/>
      <c r="SOQ9" s="133"/>
      <c r="SOR9" s="133"/>
      <c r="SOS9" s="133"/>
      <c r="SOT9" s="133"/>
      <c r="SOU9" s="133"/>
      <c r="SOV9" s="133"/>
      <c r="SOW9" s="133"/>
      <c r="SOX9" s="133"/>
      <c r="SOY9" s="133"/>
      <c r="SOZ9" s="133"/>
      <c r="SPA9" s="133"/>
      <c r="SPB9" s="133"/>
      <c r="SPC9" s="133"/>
      <c r="SPD9" s="133"/>
      <c r="SPE9" s="133"/>
      <c r="SPF9" s="133"/>
      <c r="SPG9" s="133"/>
      <c r="SPH9" s="133"/>
      <c r="SPI9" s="133"/>
      <c r="SPJ9" s="133"/>
      <c r="SPK9" s="133"/>
      <c r="SPL9" s="133"/>
      <c r="SPM9" s="133"/>
      <c r="SPN9" s="133"/>
      <c r="SPO9" s="133"/>
      <c r="SPP9" s="133"/>
      <c r="SPQ9" s="133"/>
      <c r="SPR9" s="133"/>
      <c r="SPS9" s="133"/>
      <c r="SPT9" s="133"/>
      <c r="SPU9" s="133"/>
      <c r="SPV9" s="133"/>
      <c r="SPW9" s="133"/>
      <c r="SPX9" s="133"/>
      <c r="SPY9" s="133"/>
      <c r="SPZ9" s="133"/>
      <c r="SQA9" s="133"/>
      <c r="SQB9" s="133"/>
      <c r="SQC9" s="133"/>
      <c r="SQD9" s="133"/>
      <c r="SQE9" s="133"/>
      <c r="SQF9" s="133"/>
      <c r="SQG9" s="133"/>
      <c r="SQH9" s="133"/>
      <c r="SQI9" s="133"/>
      <c r="SQJ9" s="133"/>
      <c r="SQK9" s="133"/>
      <c r="SQL9" s="133"/>
      <c r="SQM9" s="133"/>
      <c r="SQN9" s="133"/>
      <c r="SQO9" s="133"/>
      <c r="SQP9" s="133"/>
      <c r="SQQ9" s="133"/>
      <c r="SQR9" s="133"/>
      <c r="SQS9" s="133"/>
      <c r="SQT9" s="133"/>
      <c r="SQU9" s="133"/>
      <c r="SQV9" s="133"/>
      <c r="SQW9" s="133"/>
      <c r="SQX9" s="133"/>
      <c r="SQY9" s="133"/>
      <c r="SQZ9" s="133"/>
      <c r="SRA9" s="133"/>
      <c r="SRB9" s="133"/>
      <c r="SRC9" s="133"/>
      <c r="SRD9" s="133"/>
      <c r="SRE9" s="133"/>
      <c r="SRF9" s="133"/>
      <c r="SRG9" s="133"/>
      <c r="SRH9" s="133"/>
      <c r="SRI9" s="133"/>
      <c r="SRJ9" s="133"/>
      <c r="SRK9" s="133"/>
      <c r="SRL9" s="133"/>
      <c r="SRM9" s="133"/>
      <c r="SRN9" s="133"/>
      <c r="SRO9" s="133"/>
      <c r="SRP9" s="133"/>
      <c r="SRQ9" s="133"/>
      <c r="SRR9" s="133"/>
      <c r="SRS9" s="133"/>
      <c r="SRT9" s="133"/>
      <c r="SRU9" s="133"/>
      <c r="SRV9" s="133"/>
      <c r="SRW9" s="133"/>
      <c r="SRX9" s="133"/>
      <c r="SRY9" s="133"/>
      <c r="SRZ9" s="133"/>
      <c r="SSA9" s="133"/>
      <c r="SSB9" s="133"/>
      <c r="SSC9" s="133"/>
      <c r="SSD9" s="133"/>
      <c r="SSE9" s="133"/>
      <c r="SSF9" s="133"/>
      <c r="SSG9" s="133"/>
      <c r="SSH9" s="133"/>
      <c r="SSI9" s="133"/>
      <c r="SSJ9" s="133"/>
      <c r="SSK9" s="133"/>
      <c r="SSL9" s="133"/>
      <c r="SSM9" s="133"/>
      <c r="SSN9" s="133"/>
      <c r="SSO9" s="133"/>
      <c r="SSP9" s="133"/>
      <c r="SSQ9" s="133"/>
      <c r="SSR9" s="133"/>
      <c r="SSS9" s="133"/>
      <c r="SST9" s="133"/>
      <c r="SSU9" s="133"/>
      <c r="SSV9" s="133"/>
      <c r="SSW9" s="133"/>
      <c r="SSX9" s="133"/>
      <c r="SSY9" s="133"/>
      <c r="SSZ9" s="133"/>
      <c r="STA9" s="133"/>
      <c r="STB9" s="133"/>
      <c r="STC9" s="133"/>
      <c r="STD9" s="133"/>
      <c r="STE9" s="133"/>
      <c r="STF9" s="133"/>
      <c r="STG9" s="133"/>
      <c r="STH9" s="133"/>
      <c r="STI9" s="133"/>
      <c r="STJ9" s="133"/>
      <c r="STK9" s="133"/>
      <c r="STL9" s="133"/>
      <c r="STM9" s="133"/>
      <c r="STN9" s="133"/>
      <c r="STO9" s="133"/>
      <c r="STP9" s="133"/>
      <c r="STQ9" s="133"/>
      <c r="STR9" s="133"/>
      <c r="STS9" s="133"/>
      <c r="STT9" s="133"/>
      <c r="STU9" s="133"/>
      <c r="STV9" s="133"/>
      <c r="STW9" s="133"/>
      <c r="STX9" s="133"/>
      <c r="STY9" s="133"/>
      <c r="STZ9" s="133"/>
      <c r="SUA9" s="133"/>
      <c r="SUB9" s="133"/>
      <c r="SUC9" s="133"/>
      <c r="SUD9" s="133"/>
      <c r="SUE9" s="133"/>
      <c r="SUF9" s="133"/>
      <c r="SUG9" s="133"/>
      <c r="SUH9" s="133"/>
      <c r="SUI9" s="133"/>
      <c r="SUJ9" s="133"/>
      <c r="SUK9" s="133"/>
      <c r="SUL9" s="133"/>
      <c r="SUM9" s="133"/>
      <c r="SUN9" s="133"/>
      <c r="SUO9" s="133"/>
      <c r="SUP9" s="133"/>
      <c r="SUQ9" s="133"/>
      <c r="SUR9" s="133"/>
      <c r="SUS9" s="133"/>
      <c r="SUT9" s="133"/>
      <c r="SUU9" s="133"/>
      <c r="SUV9" s="133"/>
      <c r="SUW9" s="133"/>
      <c r="SUX9" s="133"/>
      <c r="SUY9" s="133"/>
      <c r="SUZ9" s="133"/>
      <c r="SVA9" s="133"/>
      <c r="SVB9" s="133"/>
      <c r="SVC9" s="133"/>
      <c r="SVD9" s="133"/>
      <c r="SVE9" s="133"/>
      <c r="SVF9" s="133"/>
      <c r="SVG9" s="133"/>
      <c r="SVH9" s="133"/>
      <c r="SVI9" s="133"/>
      <c r="SVJ9" s="133"/>
      <c r="SVK9" s="133"/>
      <c r="SVL9" s="133"/>
      <c r="SVM9" s="133"/>
      <c r="SVN9" s="133"/>
      <c r="SVO9" s="133"/>
      <c r="SVP9" s="133"/>
      <c r="SVQ9" s="133"/>
      <c r="SVR9" s="133"/>
      <c r="SVS9" s="133"/>
      <c r="SVT9" s="133"/>
      <c r="SVU9" s="133"/>
      <c r="SVV9" s="133"/>
      <c r="SVW9" s="133"/>
      <c r="SVX9" s="133"/>
      <c r="SVY9" s="133"/>
      <c r="SVZ9" s="133"/>
      <c r="SWA9" s="133"/>
      <c r="SWB9" s="133"/>
      <c r="SWC9" s="133"/>
      <c r="SWD9" s="133"/>
      <c r="SWE9" s="133"/>
      <c r="SWF9" s="133"/>
      <c r="SWG9" s="133"/>
      <c r="SWH9" s="133"/>
      <c r="SWI9" s="133"/>
      <c r="SWJ9" s="133"/>
      <c r="SWK9" s="133"/>
      <c r="SWL9" s="133"/>
      <c r="SWM9" s="133"/>
      <c r="SWN9" s="133"/>
      <c r="SWO9" s="133"/>
      <c r="SWP9" s="133"/>
      <c r="SWQ9" s="133"/>
      <c r="SWR9" s="133"/>
      <c r="SWS9" s="133"/>
      <c r="SWT9" s="133"/>
      <c r="SWU9" s="133"/>
      <c r="SWV9" s="133"/>
      <c r="SWW9" s="133"/>
      <c r="SWX9" s="133"/>
      <c r="SWY9" s="133"/>
      <c r="SWZ9" s="133"/>
      <c r="SXA9" s="133"/>
      <c r="SXB9" s="133"/>
      <c r="SXC9" s="133"/>
      <c r="SXD9" s="133"/>
      <c r="SXE9" s="133"/>
      <c r="SXF9" s="133"/>
      <c r="SXG9" s="133"/>
      <c r="SXH9" s="133"/>
      <c r="SXI9" s="133"/>
      <c r="SXJ9" s="133"/>
      <c r="SXK9" s="133"/>
      <c r="SXL9" s="133"/>
      <c r="SXM9" s="133"/>
      <c r="SXN9" s="133"/>
      <c r="SXO9" s="133"/>
      <c r="SXP9" s="133"/>
      <c r="SXQ9" s="133"/>
      <c r="SXR9" s="133"/>
      <c r="SXS9" s="133"/>
      <c r="SXT9" s="133"/>
      <c r="SXU9" s="133"/>
      <c r="SXV9" s="133"/>
      <c r="SXW9" s="133"/>
      <c r="SXX9" s="133"/>
      <c r="SXY9" s="133"/>
      <c r="SXZ9" s="133"/>
      <c r="SYA9" s="133"/>
      <c r="SYB9" s="133"/>
      <c r="SYC9" s="133"/>
      <c r="SYD9" s="133"/>
      <c r="SYE9" s="133"/>
      <c r="SYF9" s="133"/>
      <c r="SYG9" s="133"/>
      <c r="SYH9" s="133"/>
      <c r="SYI9" s="133"/>
      <c r="SYJ9" s="133"/>
      <c r="SYK9" s="133"/>
      <c r="SYL9" s="133"/>
      <c r="SYM9" s="133"/>
      <c r="SYN9" s="133"/>
      <c r="SYO9" s="133"/>
      <c r="SYP9" s="133"/>
      <c r="SYQ9" s="133"/>
      <c r="SYR9" s="133"/>
      <c r="SYS9" s="133"/>
      <c r="SYT9" s="133"/>
      <c r="SYU9" s="133"/>
      <c r="SYV9" s="133"/>
      <c r="SYW9" s="133"/>
      <c r="SYX9" s="133"/>
      <c r="SYY9" s="133"/>
      <c r="SYZ9" s="133"/>
      <c r="SZA9" s="133"/>
      <c r="SZB9" s="133"/>
      <c r="SZC9" s="133"/>
      <c r="SZD9" s="133"/>
      <c r="SZE9" s="133"/>
      <c r="SZF9" s="133"/>
      <c r="SZG9" s="133"/>
      <c r="SZH9" s="133"/>
      <c r="SZI9" s="133"/>
      <c r="SZJ9" s="133"/>
      <c r="SZK9" s="133"/>
      <c r="SZL9" s="133"/>
      <c r="SZM9" s="133"/>
      <c r="SZN9" s="133"/>
      <c r="SZO9" s="133"/>
      <c r="SZP9" s="133"/>
      <c r="SZQ9" s="133"/>
      <c r="SZR9" s="133"/>
      <c r="SZS9" s="133"/>
      <c r="SZT9" s="133"/>
      <c r="SZU9" s="133"/>
      <c r="SZV9" s="133"/>
      <c r="SZW9" s="133"/>
      <c r="SZX9" s="133"/>
      <c r="SZY9" s="133"/>
      <c r="SZZ9" s="133"/>
      <c r="TAA9" s="133"/>
      <c r="TAB9" s="133"/>
      <c r="TAC9" s="133"/>
      <c r="TAD9" s="133"/>
      <c r="TAE9" s="133"/>
      <c r="TAF9" s="133"/>
      <c r="TAG9" s="133"/>
      <c r="TAH9" s="133"/>
      <c r="TAI9" s="133"/>
      <c r="TAJ9" s="133"/>
      <c r="TAK9" s="133"/>
      <c r="TAL9" s="133"/>
      <c r="TAM9" s="133"/>
      <c r="TAN9" s="133"/>
      <c r="TAO9" s="133"/>
      <c r="TAP9" s="133"/>
      <c r="TAQ9" s="133"/>
      <c r="TAR9" s="133"/>
      <c r="TAS9" s="133"/>
      <c r="TAT9" s="133"/>
      <c r="TAU9" s="133"/>
      <c r="TAV9" s="133"/>
      <c r="TAW9" s="133"/>
      <c r="TAX9" s="133"/>
      <c r="TAY9" s="133"/>
      <c r="TAZ9" s="133"/>
      <c r="TBA9" s="133"/>
      <c r="TBB9" s="133"/>
      <c r="TBC9" s="133"/>
      <c r="TBD9" s="133"/>
      <c r="TBE9" s="133"/>
      <c r="TBF9" s="133"/>
      <c r="TBG9" s="133"/>
      <c r="TBH9" s="133"/>
      <c r="TBI9" s="133"/>
      <c r="TBJ9" s="133"/>
      <c r="TBK9" s="133"/>
      <c r="TBL9" s="133"/>
      <c r="TBM9" s="133"/>
      <c r="TBN9" s="133"/>
      <c r="TBO9" s="133"/>
      <c r="TBP9" s="133"/>
      <c r="TBQ9" s="133"/>
      <c r="TBR9" s="133"/>
      <c r="TBS9" s="133"/>
      <c r="TBT9" s="133"/>
      <c r="TBU9" s="133"/>
      <c r="TBV9" s="133"/>
      <c r="TBW9" s="133"/>
      <c r="TBX9" s="133"/>
      <c r="TBY9" s="133"/>
      <c r="TBZ9" s="133"/>
      <c r="TCA9" s="133"/>
      <c r="TCB9" s="133"/>
      <c r="TCC9" s="133"/>
      <c r="TCD9" s="133"/>
      <c r="TCE9" s="133"/>
      <c r="TCF9" s="133"/>
      <c r="TCG9" s="133"/>
      <c r="TCH9" s="133"/>
      <c r="TCI9" s="133"/>
      <c r="TCJ9" s="133"/>
      <c r="TCK9" s="133"/>
      <c r="TCL9" s="133"/>
      <c r="TCM9" s="133"/>
      <c r="TCN9" s="133"/>
      <c r="TCO9" s="133"/>
      <c r="TCP9" s="133"/>
      <c r="TCQ9" s="133"/>
      <c r="TCR9" s="133"/>
      <c r="TCS9" s="133"/>
      <c r="TCT9" s="133"/>
      <c r="TCU9" s="133"/>
      <c r="TCV9" s="133"/>
      <c r="TCW9" s="133"/>
      <c r="TCX9" s="133"/>
      <c r="TCY9" s="133"/>
      <c r="TCZ9" s="133"/>
      <c r="TDA9" s="133"/>
      <c r="TDB9" s="133"/>
      <c r="TDC9" s="133"/>
      <c r="TDD9" s="133"/>
      <c r="TDE9" s="133"/>
      <c r="TDF9" s="133"/>
      <c r="TDG9" s="133"/>
      <c r="TDH9" s="133"/>
      <c r="TDI9" s="133"/>
      <c r="TDJ9" s="133"/>
      <c r="TDK9" s="133"/>
      <c r="TDL9" s="133"/>
      <c r="TDM9" s="133"/>
      <c r="TDN9" s="133"/>
      <c r="TDO9" s="133"/>
      <c r="TDP9" s="133"/>
      <c r="TDQ9" s="133"/>
      <c r="TDR9" s="133"/>
      <c r="TDS9" s="133"/>
      <c r="TDT9" s="133"/>
      <c r="TDU9" s="133"/>
      <c r="TDV9" s="133"/>
      <c r="TDW9" s="133"/>
      <c r="TDX9" s="133"/>
      <c r="TDY9" s="133"/>
      <c r="TDZ9" s="133"/>
      <c r="TEA9" s="133"/>
      <c r="TEB9" s="133"/>
      <c r="TEC9" s="133"/>
      <c r="TED9" s="133"/>
      <c r="TEE9" s="133"/>
      <c r="TEF9" s="133"/>
      <c r="TEG9" s="133"/>
      <c r="TEH9" s="133"/>
      <c r="TEI9" s="133"/>
      <c r="TEJ9" s="133"/>
      <c r="TEK9" s="133"/>
      <c r="TEL9" s="133"/>
      <c r="TEM9" s="133"/>
      <c r="TEN9" s="133"/>
      <c r="TEO9" s="133"/>
      <c r="TEP9" s="133"/>
      <c r="TEQ9" s="133"/>
      <c r="TER9" s="133"/>
      <c r="TES9" s="133"/>
      <c r="TET9" s="133"/>
      <c r="TEU9" s="133"/>
      <c r="TEV9" s="133"/>
      <c r="TEW9" s="133"/>
      <c r="TEX9" s="133"/>
      <c r="TEY9" s="133"/>
      <c r="TEZ9" s="133"/>
      <c r="TFA9" s="133"/>
      <c r="TFB9" s="133"/>
      <c r="TFC9" s="133"/>
      <c r="TFD9" s="133"/>
      <c r="TFE9" s="133"/>
      <c r="TFF9" s="133"/>
      <c r="TFG9" s="133"/>
      <c r="TFH9" s="133"/>
      <c r="TFI9" s="133"/>
      <c r="TFJ9" s="133"/>
      <c r="TFK9" s="133"/>
      <c r="TFL9" s="133"/>
      <c r="TFM9" s="133"/>
      <c r="TFN9" s="133"/>
      <c r="TFO9" s="133"/>
      <c r="TFP9" s="133"/>
      <c r="TFQ9" s="133"/>
      <c r="TFR9" s="133"/>
      <c r="TFS9" s="133"/>
      <c r="TFT9" s="133"/>
      <c r="TFU9" s="133"/>
      <c r="TFV9" s="133"/>
      <c r="TFW9" s="133"/>
      <c r="TFX9" s="133"/>
      <c r="TFY9" s="133"/>
      <c r="TFZ9" s="133"/>
      <c r="TGA9" s="133"/>
      <c r="TGB9" s="133"/>
      <c r="TGC9" s="133"/>
      <c r="TGD9" s="133"/>
      <c r="TGE9" s="133"/>
      <c r="TGF9" s="133"/>
      <c r="TGG9" s="133"/>
      <c r="TGH9" s="133"/>
      <c r="TGI9" s="133"/>
      <c r="TGJ9" s="133"/>
      <c r="TGK9" s="133"/>
      <c r="TGL9" s="133"/>
      <c r="TGM9" s="133"/>
      <c r="TGN9" s="133"/>
      <c r="TGO9" s="133"/>
      <c r="TGP9" s="133"/>
      <c r="TGQ9" s="133"/>
      <c r="TGR9" s="133"/>
      <c r="TGS9" s="133"/>
      <c r="TGT9" s="133"/>
      <c r="TGU9" s="133"/>
      <c r="TGV9" s="133"/>
      <c r="TGW9" s="133"/>
      <c r="TGX9" s="133"/>
      <c r="TGY9" s="133"/>
      <c r="TGZ9" s="133"/>
      <c r="THA9" s="133"/>
      <c r="THB9" s="133"/>
      <c r="THC9" s="133"/>
      <c r="THD9" s="133"/>
      <c r="THE9" s="133"/>
      <c r="THF9" s="133"/>
      <c r="THG9" s="133"/>
      <c r="THH9" s="133"/>
      <c r="THI9" s="133"/>
      <c r="THJ9" s="133"/>
      <c r="THK9" s="133"/>
      <c r="THL9" s="133"/>
      <c r="THM9" s="133"/>
      <c r="THN9" s="133"/>
      <c r="THO9" s="133"/>
      <c r="THP9" s="133"/>
      <c r="THQ9" s="133"/>
      <c r="THR9" s="133"/>
      <c r="THS9" s="133"/>
      <c r="THT9" s="133"/>
      <c r="THU9" s="133"/>
      <c r="THV9" s="133"/>
      <c r="THW9" s="133"/>
      <c r="THX9" s="133"/>
      <c r="THY9" s="133"/>
      <c r="THZ9" s="133"/>
      <c r="TIA9" s="133"/>
      <c r="TIB9" s="133"/>
      <c r="TIC9" s="133"/>
      <c r="TID9" s="133"/>
      <c r="TIE9" s="133"/>
      <c r="TIF9" s="133"/>
      <c r="TIG9" s="133"/>
      <c r="TIH9" s="133"/>
      <c r="TII9" s="133"/>
      <c r="TIJ9" s="133"/>
      <c r="TIK9" s="133"/>
      <c r="TIL9" s="133"/>
      <c r="TIM9" s="133"/>
      <c r="TIN9" s="133"/>
      <c r="TIO9" s="133"/>
      <c r="TIP9" s="133"/>
      <c r="TIQ9" s="133"/>
      <c r="TIR9" s="133"/>
      <c r="TIS9" s="133"/>
      <c r="TIT9" s="133"/>
      <c r="TIU9" s="133"/>
      <c r="TIV9" s="133"/>
      <c r="TIW9" s="133"/>
      <c r="TIX9" s="133"/>
      <c r="TIY9" s="133"/>
      <c r="TIZ9" s="133"/>
      <c r="TJA9" s="133"/>
      <c r="TJB9" s="133"/>
      <c r="TJC9" s="133"/>
      <c r="TJD9" s="133"/>
      <c r="TJE9" s="133"/>
      <c r="TJF9" s="133"/>
      <c r="TJG9" s="133"/>
      <c r="TJH9" s="133"/>
      <c r="TJI9" s="133"/>
      <c r="TJJ9" s="133"/>
      <c r="TJK9" s="133"/>
      <c r="TJL9" s="133"/>
      <c r="TJM9" s="133"/>
      <c r="TJN9" s="133"/>
      <c r="TJO9" s="133"/>
      <c r="TJP9" s="133"/>
      <c r="TJQ9" s="133"/>
      <c r="TJR9" s="133"/>
      <c r="TJS9" s="133"/>
      <c r="TJT9" s="133"/>
      <c r="TJU9" s="133"/>
      <c r="TJV9" s="133"/>
      <c r="TJW9" s="133"/>
      <c r="TJX9" s="133"/>
      <c r="TJY9" s="133"/>
      <c r="TJZ9" s="133"/>
      <c r="TKA9" s="133"/>
      <c r="TKB9" s="133"/>
      <c r="TKC9" s="133"/>
      <c r="TKD9" s="133"/>
      <c r="TKE9" s="133"/>
      <c r="TKF9" s="133"/>
      <c r="TKG9" s="133"/>
      <c r="TKH9" s="133"/>
      <c r="TKI9" s="133"/>
      <c r="TKJ9" s="133"/>
      <c r="TKK9" s="133"/>
      <c r="TKL9" s="133"/>
      <c r="TKM9" s="133"/>
      <c r="TKN9" s="133"/>
      <c r="TKO9" s="133"/>
      <c r="TKP9" s="133"/>
      <c r="TKQ9" s="133"/>
      <c r="TKR9" s="133"/>
      <c r="TKS9" s="133"/>
      <c r="TKT9" s="133"/>
      <c r="TKU9" s="133"/>
      <c r="TKV9" s="133"/>
      <c r="TKW9" s="133"/>
      <c r="TKX9" s="133"/>
      <c r="TKY9" s="133"/>
      <c r="TKZ9" s="133"/>
      <c r="TLA9" s="133"/>
      <c r="TLB9" s="133"/>
      <c r="TLC9" s="133"/>
      <c r="TLD9" s="133"/>
      <c r="TLE9" s="133"/>
      <c r="TLF9" s="133"/>
      <c r="TLG9" s="133"/>
      <c r="TLH9" s="133"/>
      <c r="TLI9" s="133"/>
      <c r="TLJ9" s="133"/>
      <c r="TLK9" s="133"/>
      <c r="TLL9" s="133"/>
      <c r="TLM9" s="133"/>
      <c r="TLN9" s="133"/>
      <c r="TLO9" s="133"/>
      <c r="TLP9" s="133"/>
      <c r="TLQ9" s="133"/>
      <c r="TLR9" s="133"/>
      <c r="TLS9" s="133"/>
      <c r="TLT9" s="133"/>
      <c r="TLU9" s="133"/>
      <c r="TLV9" s="133"/>
      <c r="TLW9" s="133"/>
      <c r="TLX9" s="133"/>
      <c r="TLY9" s="133"/>
      <c r="TLZ9" s="133"/>
      <c r="TMA9" s="133"/>
      <c r="TMB9" s="133"/>
      <c r="TMC9" s="133"/>
      <c r="TMD9" s="133"/>
      <c r="TME9" s="133"/>
      <c r="TMF9" s="133"/>
      <c r="TMG9" s="133"/>
      <c r="TMH9" s="133"/>
      <c r="TMI9" s="133"/>
      <c r="TMJ9" s="133"/>
      <c r="TMK9" s="133"/>
      <c r="TML9" s="133"/>
      <c r="TMM9" s="133"/>
      <c r="TMN9" s="133"/>
      <c r="TMO9" s="133"/>
      <c r="TMP9" s="133"/>
      <c r="TMQ9" s="133"/>
      <c r="TMR9" s="133"/>
      <c r="TMS9" s="133"/>
      <c r="TMT9" s="133"/>
      <c r="TMU9" s="133"/>
      <c r="TMV9" s="133"/>
      <c r="TMW9" s="133"/>
      <c r="TMX9" s="133"/>
      <c r="TMY9" s="133"/>
      <c r="TMZ9" s="133"/>
      <c r="TNA9" s="133"/>
      <c r="TNB9" s="133"/>
      <c r="TNC9" s="133"/>
      <c r="TND9" s="133"/>
      <c r="TNE9" s="133"/>
      <c r="TNF9" s="133"/>
      <c r="TNG9" s="133"/>
      <c r="TNH9" s="133"/>
      <c r="TNI9" s="133"/>
      <c r="TNJ9" s="133"/>
      <c r="TNK9" s="133"/>
      <c r="TNL9" s="133"/>
      <c r="TNM9" s="133"/>
      <c r="TNN9" s="133"/>
      <c r="TNO9" s="133"/>
      <c r="TNP9" s="133"/>
      <c r="TNQ9" s="133"/>
      <c r="TNR9" s="133"/>
      <c r="TNS9" s="133"/>
      <c r="TNT9" s="133"/>
      <c r="TNU9" s="133"/>
      <c r="TNV9" s="133"/>
      <c r="TNW9" s="133"/>
      <c r="TNX9" s="133"/>
      <c r="TNY9" s="133"/>
      <c r="TNZ9" s="133"/>
      <c r="TOA9" s="133"/>
      <c r="TOB9" s="133"/>
      <c r="TOC9" s="133"/>
      <c r="TOD9" s="133"/>
      <c r="TOE9" s="133"/>
      <c r="TOF9" s="133"/>
      <c r="TOG9" s="133"/>
      <c r="TOH9" s="133"/>
      <c r="TOI9" s="133"/>
      <c r="TOJ9" s="133"/>
      <c r="TOK9" s="133"/>
      <c r="TOL9" s="133"/>
      <c r="TOM9" s="133"/>
      <c r="TON9" s="133"/>
      <c r="TOO9" s="133"/>
      <c r="TOP9" s="133"/>
      <c r="TOQ9" s="133"/>
      <c r="TOR9" s="133"/>
      <c r="TOS9" s="133"/>
      <c r="TOT9" s="133"/>
      <c r="TOU9" s="133"/>
      <c r="TOV9" s="133"/>
      <c r="TOW9" s="133"/>
      <c r="TOX9" s="133"/>
      <c r="TOY9" s="133"/>
      <c r="TOZ9" s="133"/>
      <c r="TPA9" s="133"/>
      <c r="TPB9" s="133"/>
      <c r="TPC9" s="133"/>
      <c r="TPD9" s="133"/>
      <c r="TPE9" s="133"/>
      <c r="TPF9" s="133"/>
      <c r="TPG9" s="133"/>
      <c r="TPH9" s="133"/>
      <c r="TPI9" s="133"/>
      <c r="TPJ9" s="133"/>
      <c r="TPK9" s="133"/>
      <c r="TPL9" s="133"/>
      <c r="TPM9" s="133"/>
      <c r="TPN9" s="133"/>
      <c r="TPO9" s="133"/>
      <c r="TPP9" s="133"/>
      <c r="TPQ9" s="133"/>
      <c r="TPR9" s="133"/>
      <c r="TPS9" s="133"/>
      <c r="TPT9" s="133"/>
      <c r="TPU9" s="133"/>
      <c r="TPV9" s="133"/>
      <c r="TPW9" s="133"/>
      <c r="TPX9" s="133"/>
      <c r="TPY9" s="133"/>
      <c r="TPZ9" s="133"/>
      <c r="TQA9" s="133"/>
      <c r="TQB9" s="133"/>
      <c r="TQC9" s="133"/>
      <c r="TQD9" s="133"/>
      <c r="TQE9" s="133"/>
      <c r="TQF9" s="133"/>
      <c r="TQG9" s="133"/>
      <c r="TQH9" s="133"/>
      <c r="TQI9" s="133"/>
      <c r="TQJ9" s="133"/>
      <c r="TQK9" s="133"/>
      <c r="TQL9" s="133"/>
      <c r="TQM9" s="133"/>
      <c r="TQN9" s="133"/>
      <c r="TQO9" s="133"/>
      <c r="TQP9" s="133"/>
      <c r="TQQ9" s="133"/>
      <c r="TQR9" s="133"/>
      <c r="TQS9" s="133"/>
      <c r="TQT9" s="133"/>
      <c r="TQU9" s="133"/>
      <c r="TQV9" s="133"/>
      <c r="TQW9" s="133"/>
      <c r="TQX9" s="133"/>
      <c r="TQY9" s="133"/>
      <c r="TQZ9" s="133"/>
      <c r="TRA9" s="133"/>
      <c r="TRB9" s="133"/>
      <c r="TRC9" s="133"/>
      <c r="TRD9" s="133"/>
      <c r="TRE9" s="133"/>
      <c r="TRF9" s="133"/>
      <c r="TRG9" s="133"/>
      <c r="TRH9" s="133"/>
      <c r="TRI9" s="133"/>
      <c r="TRJ9" s="133"/>
      <c r="TRK9" s="133"/>
      <c r="TRL9" s="133"/>
      <c r="TRM9" s="133"/>
      <c r="TRN9" s="133"/>
      <c r="TRO9" s="133"/>
      <c r="TRP9" s="133"/>
      <c r="TRQ9" s="133"/>
      <c r="TRR9" s="133"/>
      <c r="TRS9" s="133"/>
      <c r="TRT9" s="133"/>
      <c r="TRU9" s="133"/>
      <c r="TRV9" s="133"/>
      <c r="TRW9" s="133"/>
      <c r="TRX9" s="133"/>
      <c r="TRY9" s="133"/>
      <c r="TRZ9" s="133"/>
      <c r="TSA9" s="133"/>
      <c r="TSB9" s="133"/>
      <c r="TSC9" s="133"/>
      <c r="TSD9" s="133"/>
      <c r="TSE9" s="133"/>
      <c r="TSF9" s="133"/>
      <c r="TSG9" s="133"/>
      <c r="TSH9" s="133"/>
      <c r="TSI9" s="133"/>
      <c r="TSJ9" s="133"/>
      <c r="TSK9" s="133"/>
      <c r="TSL9" s="133"/>
      <c r="TSM9" s="133"/>
      <c r="TSN9" s="133"/>
      <c r="TSO9" s="133"/>
      <c r="TSP9" s="133"/>
      <c r="TSQ9" s="133"/>
      <c r="TSR9" s="133"/>
      <c r="TSS9" s="133"/>
      <c r="TST9" s="133"/>
      <c r="TSU9" s="133"/>
      <c r="TSV9" s="133"/>
      <c r="TSW9" s="133"/>
      <c r="TSX9" s="133"/>
      <c r="TSY9" s="133"/>
      <c r="TSZ9" s="133"/>
      <c r="TTA9" s="133"/>
      <c r="TTB9" s="133"/>
      <c r="TTC9" s="133"/>
      <c r="TTD9" s="133"/>
      <c r="TTE9" s="133"/>
      <c r="TTF9" s="133"/>
      <c r="TTG9" s="133"/>
      <c r="TTH9" s="133"/>
      <c r="TTI9" s="133"/>
      <c r="TTJ9" s="133"/>
      <c r="TTK9" s="133"/>
      <c r="TTL9" s="133"/>
      <c r="TTM9" s="133"/>
      <c r="TTN9" s="133"/>
      <c r="TTO9" s="133"/>
      <c r="TTP9" s="133"/>
      <c r="TTQ9" s="133"/>
      <c r="TTR9" s="133"/>
      <c r="TTS9" s="133"/>
      <c r="TTT9" s="133"/>
      <c r="TTU9" s="133"/>
      <c r="TTV9" s="133"/>
      <c r="TTW9" s="133"/>
      <c r="TTX9" s="133"/>
      <c r="TTY9" s="133"/>
      <c r="TTZ9" s="133"/>
      <c r="TUA9" s="133"/>
      <c r="TUB9" s="133"/>
      <c r="TUC9" s="133"/>
      <c r="TUD9" s="133"/>
      <c r="TUE9" s="133"/>
      <c r="TUF9" s="133"/>
      <c r="TUG9" s="133"/>
      <c r="TUH9" s="133"/>
      <c r="TUI9" s="133"/>
      <c r="TUJ9" s="133"/>
      <c r="TUK9" s="133"/>
      <c r="TUL9" s="133"/>
      <c r="TUM9" s="133"/>
      <c r="TUN9" s="133"/>
      <c r="TUO9" s="133"/>
      <c r="TUP9" s="133"/>
      <c r="TUQ9" s="133"/>
      <c r="TUR9" s="133"/>
      <c r="TUS9" s="133"/>
      <c r="TUT9" s="133"/>
      <c r="TUU9" s="133"/>
      <c r="TUV9" s="133"/>
      <c r="TUW9" s="133"/>
      <c r="TUX9" s="133"/>
      <c r="TUY9" s="133"/>
      <c r="TUZ9" s="133"/>
      <c r="TVA9" s="133"/>
      <c r="TVB9" s="133"/>
      <c r="TVC9" s="133"/>
      <c r="TVD9" s="133"/>
      <c r="TVE9" s="133"/>
      <c r="TVF9" s="133"/>
      <c r="TVG9" s="133"/>
      <c r="TVH9" s="133"/>
      <c r="TVI9" s="133"/>
      <c r="TVJ9" s="133"/>
      <c r="TVK9" s="133"/>
      <c r="TVL9" s="133"/>
      <c r="TVM9" s="133"/>
      <c r="TVN9" s="133"/>
      <c r="TVO9" s="133"/>
      <c r="TVP9" s="133"/>
      <c r="TVQ9" s="133"/>
      <c r="TVR9" s="133"/>
      <c r="TVS9" s="133"/>
      <c r="TVT9" s="133"/>
      <c r="TVU9" s="133"/>
      <c r="TVV9" s="133"/>
      <c r="TVW9" s="133"/>
      <c r="TVX9" s="133"/>
      <c r="TVY9" s="133"/>
      <c r="TVZ9" s="133"/>
      <c r="TWA9" s="133"/>
      <c r="TWB9" s="133"/>
      <c r="TWC9" s="133"/>
      <c r="TWD9" s="133"/>
      <c r="TWE9" s="133"/>
      <c r="TWF9" s="133"/>
      <c r="TWG9" s="133"/>
      <c r="TWH9" s="133"/>
      <c r="TWI9" s="133"/>
      <c r="TWJ9" s="133"/>
      <c r="TWK9" s="133"/>
      <c r="TWL9" s="133"/>
      <c r="TWM9" s="133"/>
      <c r="TWN9" s="133"/>
      <c r="TWO9" s="133"/>
      <c r="TWP9" s="133"/>
      <c r="TWQ9" s="133"/>
      <c r="TWR9" s="133"/>
      <c r="TWS9" s="133"/>
      <c r="TWT9" s="133"/>
      <c r="TWU9" s="133"/>
      <c r="TWV9" s="133"/>
      <c r="TWW9" s="133"/>
      <c r="TWX9" s="133"/>
      <c r="TWY9" s="133"/>
      <c r="TWZ9" s="133"/>
      <c r="TXA9" s="133"/>
      <c r="TXB9" s="133"/>
      <c r="TXC9" s="133"/>
      <c r="TXD9" s="133"/>
      <c r="TXE9" s="133"/>
      <c r="TXF9" s="133"/>
      <c r="TXG9" s="133"/>
      <c r="TXH9" s="133"/>
      <c r="TXI9" s="133"/>
      <c r="TXJ9" s="133"/>
      <c r="TXK9" s="133"/>
      <c r="TXL9" s="133"/>
      <c r="TXM9" s="133"/>
      <c r="TXN9" s="133"/>
      <c r="TXO9" s="133"/>
      <c r="TXP9" s="133"/>
      <c r="TXQ9" s="133"/>
      <c r="TXR9" s="133"/>
      <c r="TXS9" s="133"/>
      <c r="TXT9" s="133"/>
      <c r="TXU9" s="133"/>
      <c r="TXV9" s="133"/>
      <c r="TXW9" s="133"/>
      <c r="TXX9" s="133"/>
      <c r="TXY9" s="133"/>
      <c r="TXZ9" s="133"/>
      <c r="TYA9" s="133"/>
      <c r="TYB9" s="133"/>
      <c r="TYC9" s="133"/>
      <c r="TYD9" s="133"/>
      <c r="TYE9" s="133"/>
      <c r="TYF9" s="133"/>
      <c r="TYG9" s="133"/>
      <c r="TYH9" s="133"/>
      <c r="TYI9" s="133"/>
      <c r="TYJ9" s="133"/>
      <c r="TYK9" s="133"/>
      <c r="TYL9" s="133"/>
      <c r="TYM9" s="133"/>
      <c r="TYN9" s="133"/>
      <c r="TYO9" s="133"/>
      <c r="TYP9" s="133"/>
      <c r="TYQ9" s="133"/>
      <c r="TYR9" s="133"/>
      <c r="TYS9" s="133"/>
      <c r="TYT9" s="133"/>
      <c r="TYU9" s="133"/>
      <c r="TYV9" s="133"/>
      <c r="TYW9" s="133"/>
      <c r="TYX9" s="133"/>
      <c r="TYY9" s="133"/>
      <c r="TYZ9" s="133"/>
      <c r="TZA9" s="133"/>
      <c r="TZB9" s="133"/>
      <c r="TZC9" s="133"/>
      <c r="TZD9" s="133"/>
      <c r="TZE9" s="133"/>
      <c r="TZF9" s="133"/>
      <c r="TZG9" s="133"/>
      <c r="TZH9" s="133"/>
      <c r="TZI9" s="133"/>
      <c r="TZJ9" s="133"/>
      <c r="TZK9" s="133"/>
      <c r="TZL9" s="133"/>
      <c r="TZM9" s="133"/>
      <c r="TZN9" s="133"/>
      <c r="TZO9" s="133"/>
      <c r="TZP9" s="133"/>
      <c r="TZQ9" s="133"/>
      <c r="TZR9" s="133"/>
      <c r="TZS9" s="133"/>
      <c r="TZT9" s="133"/>
      <c r="TZU9" s="133"/>
      <c r="TZV9" s="133"/>
      <c r="TZW9" s="133"/>
      <c r="TZX9" s="133"/>
      <c r="TZY9" s="133"/>
      <c r="TZZ9" s="133"/>
      <c r="UAA9" s="133"/>
      <c r="UAB9" s="133"/>
      <c r="UAC9" s="133"/>
      <c r="UAD9" s="133"/>
      <c r="UAE9" s="133"/>
      <c r="UAF9" s="133"/>
      <c r="UAG9" s="133"/>
      <c r="UAH9" s="133"/>
      <c r="UAI9" s="133"/>
      <c r="UAJ9" s="133"/>
      <c r="UAK9" s="133"/>
      <c r="UAL9" s="133"/>
      <c r="UAM9" s="133"/>
      <c r="UAN9" s="133"/>
      <c r="UAO9" s="133"/>
      <c r="UAP9" s="133"/>
      <c r="UAQ9" s="133"/>
      <c r="UAR9" s="133"/>
      <c r="UAS9" s="133"/>
      <c r="UAT9" s="133"/>
      <c r="UAU9" s="133"/>
      <c r="UAV9" s="133"/>
      <c r="UAW9" s="133"/>
      <c r="UAX9" s="133"/>
      <c r="UAY9" s="133"/>
      <c r="UAZ9" s="133"/>
      <c r="UBA9" s="133"/>
      <c r="UBB9" s="133"/>
      <c r="UBC9" s="133"/>
      <c r="UBD9" s="133"/>
      <c r="UBE9" s="133"/>
      <c r="UBF9" s="133"/>
      <c r="UBG9" s="133"/>
      <c r="UBH9" s="133"/>
      <c r="UBI9" s="133"/>
      <c r="UBJ9" s="133"/>
      <c r="UBK9" s="133"/>
      <c r="UBL9" s="133"/>
      <c r="UBM9" s="133"/>
      <c r="UBN9" s="133"/>
      <c r="UBO9" s="133"/>
      <c r="UBP9" s="133"/>
      <c r="UBQ9" s="133"/>
      <c r="UBR9" s="133"/>
      <c r="UBS9" s="133"/>
      <c r="UBT9" s="133"/>
      <c r="UBU9" s="133"/>
      <c r="UBV9" s="133"/>
      <c r="UBW9" s="133"/>
      <c r="UBX9" s="133"/>
      <c r="UBY9" s="133"/>
      <c r="UBZ9" s="133"/>
      <c r="UCA9" s="133"/>
      <c r="UCB9" s="133"/>
      <c r="UCC9" s="133"/>
      <c r="UCD9" s="133"/>
      <c r="UCE9" s="133"/>
      <c r="UCF9" s="133"/>
      <c r="UCG9" s="133"/>
      <c r="UCH9" s="133"/>
      <c r="UCI9" s="133"/>
      <c r="UCJ9" s="133"/>
      <c r="UCK9" s="133"/>
      <c r="UCL9" s="133"/>
      <c r="UCM9" s="133"/>
      <c r="UCN9" s="133"/>
      <c r="UCO9" s="133"/>
      <c r="UCP9" s="133"/>
      <c r="UCQ9" s="133"/>
      <c r="UCR9" s="133"/>
      <c r="UCS9" s="133"/>
      <c r="UCT9" s="133"/>
      <c r="UCU9" s="133"/>
      <c r="UCV9" s="133"/>
      <c r="UCW9" s="133"/>
      <c r="UCX9" s="133"/>
      <c r="UCY9" s="133"/>
      <c r="UCZ9" s="133"/>
      <c r="UDA9" s="133"/>
      <c r="UDB9" s="133"/>
      <c r="UDC9" s="133"/>
      <c r="UDD9" s="133"/>
      <c r="UDE9" s="133"/>
      <c r="UDF9" s="133"/>
      <c r="UDG9" s="133"/>
      <c r="UDH9" s="133"/>
      <c r="UDI9" s="133"/>
      <c r="UDJ9" s="133"/>
      <c r="UDK9" s="133"/>
      <c r="UDL9" s="133"/>
      <c r="UDM9" s="133"/>
      <c r="UDN9" s="133"/>
      <c r="UDO9" s="133"/>
      <c r="UDP9" s="133"/>
      <c r="UDQ9" s="133"/>
      <c r="UDR9" s="133"/>
      <c r="UDS9" s="133"/>
      <c r="UDT9" s="133"/>
      <c r="UDU9" s="133"/>
      <c r="UDV9" s="133"/>
      <c r="UDW9" s="133"/>
      <c r="UDX9" s="133"/>
      <c r="UDY9" s="133"/>
      <c r="UDZ9" s="133"/>
      <c r="UEA9" s="133"/>
      <c r="UEB9" s="133"/>
      <c r="UEC9" s="133"/>
      <c r="UED9" s="133"/>
      <c r="UEE9" s="133"/>
      <c r="UEF9" s="133"/>
      <c r="UEG9" s="133"/>
      <c r="UEH9" s="133"/>
      <c r="UEI9" s="133"/>
      <c r="UEJ9" s="133"/>
      <c r="UEK9" s="133"/>
      <c r="UEL9" s="133"/>
      <c r="UEM9" s="133"/>
      <c r="UEN9" s="133"/>
      <c r="UEO9" s="133"/>
      <c r="UEP9" s="133"/>
      <c r="UEQ9" s="133"/>
      <c r="UER9" s="133"/>
      <c r="UES9" s="133"/>
      <c r="UET9" s="133"/>
      <c r="UEU9" s="133"/>
      <c r="UEV9" s="133"/>
      <c r="UEW9" s="133"/>
      <c r="UEX9" s="133"/>
      <c r="UEY9" s="133"/>
      <c r="UEZ9" s="133"/>
      <c r="UFA9" s="133"/>
      <c r="UFB9" s="133"/>
      <c r="UFC9" s="133"/>
      <c r="UFD9" s="133"/>
      <c r="UFE9" s="133"/>
      <c r="UFF9" s="133"/>
      <c r="UFG9" s="133"/>
      <c r="UFH9" s="133"/>
      <c r="UFI9" s="133"/>
      <c r="UFJ9" s="133"/>
      <c r="UFK9" s="133"/>
      <c r="UFL9" s="133"/>
      <c r="UFM9" s="133"/>
      <c r="UFN9" s="133"/>
      <c r="UFO9" s="133"/>
      <c r="UFP9" s="133"/>
      <c r="UFQ9" s="133"/>
      <c r="UFR9" s="133"/>
      <c r="UFS9" s="133"/>
      <c r="UFT9" s="133"/>
      <c r="UFU9" s="133"/>
      <c r="UFV9" s="133"/>
      <c r="UFW9" s="133"/>
      <c r="UFX9" s="133"/>
      <c r="UFY9" s="133"/>
      <c r="UFZ9" s="133"/>
      <c r="UGA9" s="133"/>
      <c r="UGB9" s="133"/>
      <c r="UGC9" s="133"/>
      <c r="UGD9" s="133"/>
      <c r="UGE9" s="133"/>
      <c r="UGF9" s="133"/>
      <c r="UGG9" s="133"/>
      <c r="UGH9" s="133"/>
      <c r="UGI9" s="133"/>
      <c r="UGJ9" s="133"/>
      <c r="UGK9" s="133"/>
      <c r="UGL9" s="133"/>
      <c r="UGM9" s="133"/>
      <c r="UGN9" s="133"/>
      <c r="UGO9" s="133"/>
      <c r="UGP9" s="133"/>
      <c r="UGQ9" s="133"/>
      <c r="UGR9" s="133"/>
      <c r="UGS9" s="133"/>
      <c r="UGT9" s="133"/>
      <c r="UGU9" s="133"/>
      <c r="UGV9" s="133"/>
      <c r="UGW9" s="133"/>
      <c r="UGX9" s="133"/>
      <c r="UGY9" s="133"/>
      <c r="UGZ9" s="133"/>
      <c r="UHA9" s="133"/>
      <c r="UHB9" s="133"/>
      <c r="UHC9" s="133"/>
      <c r="UHD9" s="133"/>
      <c r="UHE9" s="133"/>
      <c r="UHF9" s="133"/>
      <c r="UHG9" s="133"/>
      <c r="UHH9" s="133"/>
      <c r="UHI9" s="133"/>
      <c r="UHJ9" s="133"/>
      <c r="UHK9" s="133"/>
      <c r="UHL9" s="133"/>
      <c r="UHM9" s="133"/>
      <c r="UHN9" s="133"/>
      <c r="UHO9" s="133"/>
      <c r="UHP9" s="133"/>
      <c r="UHQ9" s="133"/>
      <c r="UHR9" s="133"/>
      <c r="UHS9" s="133"/>
      <c r="UHT9" s="133"/>
      <c r="UHU9" s="133"/>
      <c r="UHV9" s="133"/>
      <c r="UHW9" s="133"/>
      <c r="UHX9" s="133"/>
      <c r="UHY9" s="133"/>
      <c r="UHZ9" s="133"/>
      <c r="UIA9" s="133"/>
      <c r="UIB9" s="133"/>
      <c r="UIC9" s="133"/>
      <c r="UID9" s="133"/>
      <c r="UIE9" s="133"/>
      <c r="UIF9" s="133"/>
      <c r="UIG9" s="133"/>
      <c r="UIH9" s="133"/>
      <c r="UII9" s="133"/>
      <c r="UIJ9" s="133"/>
      <c r="UIK9" s="133"/>
      <c r="UIL9" s="133"/>
      <c r="UIM9" s="133"/>
      <c r="UIN9" s="133"/>
      <c r="UIO9" s="133"/>
      <c r="UIP9" s="133"/>
      <c r="UIQ9" s="133"/>
      <c r="UIR9" s="133"/>
      <c r="UIS9" s="133"/>
      <c r="UIT9" s="133"/>
      <c r="UIU9" s="133"/>
      <c r="UIV9" s="133"/>
      <c r="UIW9" s="133"/>
      <c r="UIX9" s="133"/>
      <c r="UIY9" s="133"/>
      <c r="UIZ9" s="133"/>
      <c r="UJA9" s="133"/>
      <c r="UJB9" s="133"/>
      <c r="UJC9" s="133"/>
      <c r="UJD9" s="133"/>
      <c r="UJE9" s="133"/>
      <c r="UJF9" s="133"/>
      <c r="UJG9" s="133"/>
      <c r="UJH9" s="133"/>
      <c r="UJI9" s="133"/>
      <c r="UJJ9" s="133"/>
      <c r="UJK9" s="133"/>
      <c r="UJL9" s="133"/>
      <c r="UJM9" s="133"/>
      <c r="UJN9" s="133"/>
      <c r="UJO9" s="133"/>
      <c r="UJP9" s="133"/>
      <c r="UJQ9" s="133"/>
      <c r="UJR9" s="133"/>
      <c r="UJS9" s="133"/>
      <c r="UJT9" s="133"/>
      <c r="UJU9" s="133"/>
      <c r="UJV9" s="133"/>
      <c r="UJW9" s="133"/>
      <c r="UJX9" s="133"/>
      <c r="UJY9" s="133"/>
      <c r="UJZ9" s="133"/>
      <c r="UKA9" s="133"/>
      <c r="UKB9" s="133"/>
      <c r="UKC9" s="133"/>
      <c r="UKD9" s="133"/>
      <c r="UKE9" s="133"/>
      <c r="UKF9" s="133"/>
      <c r="UKG9" s="133"/>
      <c r="UKH9" s="133"/>
      <c r="UKI9" s="133"/>
      <c r="UKJ9" s="133"/>
      <c r="UKK9" s="133"/>
      <c r="UKL9" s="133"/>
      <c r="UKM9" s="133"/>
      <c r="UKN9" s="133"/>
      <c r="UKO9" s="133"/>
      <c r="UKP9" s="133"/>
      <c r="UKQ9" s="133"/>
      <c r="UKR9" s="133"/>
      <c r="UKS9" s="133"/>
      <c r="UKT9" s="133"/>
      <c r="UKU9" s="133"/>
      <c r="UKV9" s="133"/>
      <c r="UKW9" s="133"/>
      <c r="UKX9" s="133"/>
      <c r="UKY9" s="133"/>
      <c r="UKZ9" s="133"/>
      <c r="ULA9" s="133"/>
      <c r="ULB9" s="133"/>
      <c r="ULC9" s="133"/>
      <c r="ULD9" s="133"/>
      <c r="ULE9" s="133"/>
      <c r="ULF9" s="133"/>
      <c r="ULG9" s="133"/>
      <c r="ULH9" s="133"/>
      <c r="ULI9" s="133"/>
      <c r="ULJ9" s="133"/>
      <c r="ULK9" s="133"/>
      <c r="ULL9" s="133"/>
      <c r="ULM9" s="133"/>
      <c r="ULN9" s="133"/>
      <c r="ULO9" s="133"/>
      <c r="ULP9" s="133"/>
      <c r="ULQ9" s="133"/>
      <c r="ULR9" s="133"/>
      <c r="ULS9" s="133"/>
      <c r="ULT9" s="133"/>
      <c r="ULU9" s="133"/>
      <c r="ULV9" s="133"/>
      <c r="ULW9" s="133"/>
      <c r="ULX9" s="133"/>
      <c r="ULY9" s="133"/>
      <c r="ULZ9" s="133"/>
      <c r="UMA9" s="133"/>
      <c r="UMB9" s="133"/>
      <c r="UMC9" s="133"/>
      <c r="UMD9" s="133"/>
      <c r="UME9" s="133"/>
      <c r="UMF9" s="133"/>
      <c r="UMG9" s="133"/>
      <c r="UMH9" s="133"/>
      <c r="UMI9" s="133"/>
      <c r="UMJ9" s="133"/>
      <c r="UMK9" s="133"/>
      <c r="UML9" s="133"/>
      <c r="UMM9" s="133"/>
      <c r="UMN9" s="133"/>
      <c r="UMO9" s="133"/>
      <c r="UMP9" s="133"/>
      <c r="UMQ9" s="133"/>
      <c r="UMR9" s="133"/>
      <c r="UMS9" s="133"/>
      <c r="UMT9" s="133"/>
      <c r="UMU9" s="133"/>
      <c r="UMV9" s="133"/>
      <c r="UMW9" s="133"/>
      <c r="UMX9" s="133"/>
      <c r="UMY9" s="133"/>
      <c r="UMZ9" s="133"/>
      <c r="UNA9" s="133"/>
      <c r="UNB9" s="133"/>
      <c r="UNC9" s="133"/>
      <c r="UND9" s="133"/>
      <c r="UNE9" s="133"/>
      <c r="UNF9" s="133"/>
      <c r="UNG9" s="133"/>
      <c r="UNH9" s="133"/>
      <c r="UNI9" s="133"/>
      <c r="UNJ9" s="133"/>
      <c r="UNK9" s="133"/>
      <c r="UNL9" s="133"/>
      <c r="UNM9" s="133"/>
      <c r="UNN9" s="133"/>
      <c r="UNO9" s="133"/>
      <c r="UNP9" s="133"/>
      <c r="UNQ9" s="133"/>
      <c r="UNR9" s="133"/>
      <c r="UNS9" s="133"/>
      <c r="UNT9" s="133"/>
      <c r="UNU9" s="133"/>
      <c r="UNV9" s="133"/>
      <c r="UNW9" s="133"/>
      <c r="UNX9" s="133"/>
      <c r="UNY9" s="133"/>
      <c r="UNZ9" s="133"/>
      <c r="UOA9" s="133"/>
      <c r="UOB9" s="133"/>
      <c r="UOC9" s="133"/>
      <c r="UOD9" s="133"/>
      <c r="UOE9" s="133"/>
      <c r="UOF9" s="133"/>
      <c r="UOG9" s="133"/>
      <c r="UOH9" s="133"/>
      <c r="UOI9" s="133"/>
      <c r="UOJ9" s="133"/>
      <c r="UOK9" s="133"/>
      <c r="UOL9" s="133"/>
      <c r="UOM9" s="133"/>
      <c r="UON9" s="133"/>
      <c r="UOO9" s="133"/>
      <c r="UOP9" s="133"/>
      <c r="UOQ9" s="133"/>
      <c r="UOR9" s="133"/>
      <c r="UOS9" s="133"/>
      <c r="UOT9" s="133"/>
      <c r="UOU9" s="133"/>
      <c r="UOV9" s="133"/>
      <c r="UOW9" s="133"/>
      <c r="UOX9" s="133"/>
      <c r="UOY9" s="133"/>
      <c r="UOZ9" s="133"/>
      <c r="UPA9" s="133"/>
      <c r="UPB9" s="133"/>
      <c r="UPC9" s="133"/>
      <c r="UPD9" s="133"/>
      <c r="UPE9" s="133"/>
      <c r="UPF9" s="133"/>
      <c r="UPG9" s="133"/>
      <c r="UPH9" s="133"/>
      <c r="UPI9" s="133"/>
      <c r="UPJ9" s="133"/>
      <c r="UPK9" s="133"/>
      <c r="UPL9" s="133"/>
      <c r="UPM9" s="133"/>
      <c r="UPN9" s="133"/>
      <c r="UPO9" s="133"/>
      <c r="UPP9" s="133"/>
      <c r="UPQ9" s="133"/>
      <c r="UPR9" s="133"/>
      <c r="UPS9" s="133"/>
      <c r="UPT9" s="133"/>
      <c r="UPU9" s="133"/>
      <c r="UPV9" s="133"/>
      <c r="UPW9" s="133"/>
      <c r="UPX9" s="133"/>
      <c r="UPY9" s="133"/>
      <c r="UPZ9" s="133"/>
      <c r="UQA9" s="133"/>
      <c r="UQB9" s="133"/>
      <c r="UQC9" s="133"/>
      <c r="UQD9" s="133"/>
      <c r="UQE9" s="133"/>
      <c r="UQF9" s="133"/>
      <c r="UQG9" s="133"/>
      <c r="UQH9" s="133"/>
      <c r="UQI9" s="133"/>
      <c r="UQJ9" s="133"/>
      <c r="UQK9" s="133"/>
      <c r="UQL9" s="133"/>
      <c r="UQM9" s="133"/>
      <c r="UQN9" s="133"/>
      <c r="UQO9" s="133"/>
      <c r="UQP9" s="133"/>
      <c r="UQQ9" s="133"/>
      <c r="UQR9" s="133"/>
      <c r="UQS9" s="133"/>
      <c r="UQT9" s="133"/>
      <c r="UQU9" s="133"/>
      <c r="UQV9" s="133"/>
      <c r="UQW9" s="133"/>
      <c r="UQX9" s="133"/>
      <c r="UQY9" s="133"/>
      <c r="UQZ9" s="133"/>
      <c r="URA9" s="133"/>
      <c r="URB9" s="133"/>
      <c r="URC9" s="133"/>
      <c r="URD9" s="133"/>
      <c r="URE9" s="133"/>
      <c r="URF9" s="133"/>
      <c r="URG9" s="133"/>
      <c r="URH9" s="133"/>
      <c r="URI9" s="133"/>
      <c r="URJ9" s="133"/>
      <c r="URK9" s="133"/>
      <c r="URL9" s="133"/>
      <c r="URM9" s="133"/>
      <c r="URN9" s="133"/>
      <c r="URO9" s="133"/>
      <c r="URP9" s="133"/>
      <c r="URQ9" s="133"/>
      <c r="URR9" s="133"/>
      <c r="URS9" s="133"/>
      <c r="URT9" s="133"/>
      <c r="URU9" s="133"/>
      <c r="URV9" s="133"/>
      <c r="URW9" s="133"/>
      <c r="URX9" s="133"/>
      <c r="URY9" s="133"/>
      <c r="URZ9" s="133"/>
      <c r="USA9" s="133"/>
      <c r="USB9" s="133"/>
      <c r="USC9" s="133"/>
      <c r="USD9" s="133"/>
      <c r="USE9" s="133"/>
      <c r="USF9" s="133"/>
      <c r="USG9" s="133"/>
      <c r="USH9" s="133"/>
      <c r="USI9" s="133"/>
      <c r="USJ9" s="133"/>
      <c r="USK9" s="133"/>
      <c r="USL9" s="133"/>
      <c r="USM9" s="133"/>
      <c r="USN9" s="133"/>
      <c r="USO9" s="133"/>
      <c r="USP9" s="133"/>
      <c r="USQ9" s="133"/>
      <c r="USR9" s="133"/>
      <c r="USS9" s="133"/>
      <c r="UST9" s="133"/>
      <c r="USU9" s="133"/>
      <c r="USV9" s="133"/>
      <c r="USW9" s="133"/>
      <c r="USX9" s="133"/>
      <c r="USY9" s="133"/>
      <c r="USZ9" s="133"/>
      <c r="UTA9" s="133"/>
      <c r="UTB9" s="133"/>
      <c r="UTC9" s="133"/>
      <c r="UTD9" s="133"/>
      <c r="UTE9" s="133"/>
      <c r="UTF9" s="133"/>
      <c r="UTG9" s="133"/>
      <c r="UTH9" s="133"/>
      <c r="UTI9" s="133"/>
      <c r="UTJ9" s="133"/>
      <c r="UTK9" s="133"/>
      <c r="UTL9" s="133"/>
      <c r="UTM9" s="133"/>
      <c r="UTN9" s="133"/>
      <c r="UTO9" s="133"/>
      <c r="UTP9" s="133"/>
      <c r="UTQ9" s="133"/>
      <c r="UTR9" s="133"/>
      <c r="UTS9" s="133"/>
      <c r="UTT9" s="133"/>
      <c r="UTU9" s="133"/>
      <c r="UTV9" s="133"/>
      <c r="UTW9" s="133"/>
      <c r="UTX9" s="133"/>
      <c r="UTY9" s="133"/>
      <c r="UTZ9" s="133"/>
      <c r="UUA9" s="133"/>
      <c r="UUB9" s="133"/>
      <c r="UUC9" s="133"/>
      <c r="UUD9" s="133"/>
      <c r="UUE9" s="133"/>
      <c r="UUF9" s="133"/>
      <c r="UUG9" s="133"/>
      <c r="UUH9" s="133"/>
      <c r="UUI9" s="133"/>
      <c r="UUJ9" s="133"/>
      <c r="UUK9" s="133"/>
      <c r="UUL9" s="133"/>
      <c r="UUM9" s="133"/>
      <c r="UUN9" s="133"/>
      <c r="UUO9" s="133"/>
      <c r="UUP9" s="133"/>
      <c r="UUQ9" s="133"/>
      <c r="UUR9" s="133"/>
      <c r="UUS9" s="133"/>
      <c r="UUT9" s="133"/>
      <c r="UUU9" s="133"/>
      <c r="UUV9" s="133"/>
      <c r="UUW9" s="133"/>
      <c r="UUX9" s="133"/>
      <c r="UUY9" s="133"/>
      <c r="UUZ9" s="133"/>
      <c r="UVA9" s="133"/>
      <c r="UVB9" s="133"/>
      <c r="UVC9" s="133"/>
      <c r="UVD9" s="133"/>
      <c r="UVE9" s="133"/>
      <c r="UVF9" s="133"/>
      <c r="UVG9" s="133"/>
      <c r="UVH9" s="133"/>
      <c r="UVI9" s="133"/>
      <c r="UVJ9" s="133"/>
      <c r="UVK9" s="133"/>
      <c r="UVL9" s="133"/>
      <c r="UVM9" s="133"/>
      <c r="UVN9" s="133"/>
      <c r="UVO9" s="133"/>
      <c r="UVP9" s="133"/>
      <c r="UVQ9" s="133"/>
      <c r="UVR9" s="133"/>
      <c r="UVS9" s="133"/>
      <c r="UVT9" s="133"/>
      <c r="UVU9" s="133"/>
      <c r="UVV9" s="133"/>
      <c r="UVW9" s="133"/>
      <c r="UVX9" s="133"/>
      <c r="UVY9" s="133"/>
      <c r="UVZ9" s="133"/>
      <c r="UWA9" s="133"/>
      <c r="UWB9" s="133"/>
      <c r="UWC9" s="133"/>
      <c r="UWD9" s="133"/>
      <c r="UWE9" s="133"/>
      <c r="UWF9" s="133"/>
      <c r="UWG9" s="133"/>
      <c r="UWH9" s="133"/>
      <c r="UWI9" s="133"/>
      <c r="UWJ9" s="133"/>
      <c r="UWK9" s="133"/>
      <c r="UWL9" s="133"/>
      <c r="UWM9" s="133"/>
      <c r="UWN9" s="133"/>
      <c r="UWO9" s="133"/>
      <c r="UWP9" s="133"/>
      <c r="UWQ9" s="133"/>
      <c r="UWR9" s="133"/>
      <c r="UWS9" s="133"/>
      <c r="UWT9" s="133"/>
      <c r="UWU9" s="133"/>
      <c r="UWV9" s="133"/>
      <c r="UWW9" s="133"/>
      <c r="UWX9" s="133"/>
      <c r="UWY9" s="133"/>
      <c r="UWZ9" s="133"/>
      <c r="UXA9" s="133"/>
      <c r="UXB9" s="133"/>
      <c r="UXC9" s="133"/>
      <c r="UXD9" s="133"/>
      <c r="UXE9" s="133"/>
      <c r="UXF9" s="133"/>
      <c r="UXG9" s="133"/>
      <c r="UXH9" s="133"/>
      <c r="UXI9" s="133"/>
      <c r="UXJ9" s="133"/>
      <c r="UXK9" s="133"/>
      <c r="UXL9" s="133"/>
      <c r="UXM9" s="133"/>
      <c r="UXN9" s="133"/>
      <c r="UXO9" s="133"/>
      <c r="UXP9" s="133"/>
      <c r="UXQ9" s="133"/>
      <c r="UXR9" s="133"/>
      <c r="UXS9" s="133"/>
      <c r="UXT9" s="133"/>
      <c r="UXU9" s="133"/>
      <c r="UXV9" s="133"/>
      <c r="UXW9" s="133"/>
      <c r="UXX9" s="133"/>
      <c r="UXY9" s="133"/>
      <c r="UXZ9" s="133"/>
      <c r="UYA9" s="133"/>
      <c r="UYB9" s="133"/>
      <c r="UYC9" s="133"/>
      <c r="UYD9" s="133"/>
      <c r="UYE9" s="133"/>
      <c r="UYF9" s="133"/>
      <c r="UYG9" s="133"/>
      <c r="UYH9" s="133"/>
      <c r="UYI9" s="133"/>
      <c r="UYJ9" s="133"/>
      <c r="UYK9" s="133"/>
      <c r="UYL9" s="133"/>
      <c r="UYM9" s="133"/>
      <c r="UYN9" s="133"/>
      <c r="UYO9" s="133"/>
      <c r="UYP9" s="133"/>
      <c r="UYQ9" s="133"/>
      <c r="UYR9" s="133"/>
      <c r="UYS9" s="133"/>
      <c r="UYT9" s="133"/>
      <c r="UYU9" s="133"/>
      <c r="UYV9" s="133"/>
      <c r="UYW9" s="133"/>
      <c r="UYX9" s="133"/>
      <c r="UYY9" s="133"/>
      <c r="UYZ9" s="133"/>
      <c r="UZA9" s="133"/>
      <c r="UZB9" s="133"/>
      <c r="UZC9" s="133"/>
      <c r="UZD9" s="133"/>
      <c r="UZE9" s="133"/>
      <c r="UZF9" s="133"/>
      <c r="UZG9" s="133"/>
      <c r="UZH9" s="133"/>
      <c r="UZI9" s="133"/>
      <c r="UZJ9" s="133"/>
      <c r="UZK9" s="133"/>
      <c r="UZL9" s="133"/>
      <c r="UZM9" s="133"/>
      <c r="UZN9" s="133"/>
      <c r="UZO9" s="133"/>
      <c r="UZP9" s="133"/>
      <c r="UZQ9" s="133"/>
      <c r="UZR9" s="133"/>
      <c r="UZS9" s="133"/>
      <c r="UZT9" s="133"/>
      <c r="UZU9" s="133"/>
      <c r="UZV9" s="133"/>
      <c r="UZW9" s="133"/>
      <c r="UZX9" s="133"/>
      <c r="UZY9" s="133"/>
      <c r="UZZ9" s="133"/>
      <c r="VAA9" s="133"/>
      <c r="VAB9" s="133"/>
      <c r="VAC9" s="133"/>
      <c r="VAD9" s="133"/>
      <c r="VAE9" s="133"/>
      <c r="VAF9" s="133"/>
      <c r="VAG9" s="133"/>
      <c r="VAH9" s="133"/>
      <c r="VAI9" s="133"/>
      <c r="VAJ9" s="133"/>
      <c r="VAK9" s="133"/>
      <c r="VAL9" s="133"/>
      <c r="VAM9" s="133"/>
      <c r="VAN9" s="133"/>
      <c r="VAO9" s="133"/>
      <c r="VAP9" s="133"/>
      <c r="VAQ9" s="133"/>
      <c r="VAR9" s="133"/>
      <c r="VAS9" s="133"/>
      <c r="VAT9" s="133"/>
      <c r="VAU9" s="133"/>
      <c r="VAV9" s="133"/>
      <c r="VAW9" s="133"/>
      <c r="VAX9" s="133"/>
      <c r="VAY9" s="133"/>
      <c r="VAZ9" s="133"/>
      <c r="VBA9" s="133"/>
      <c r="VBB9" s="133"/>
      <c r="VBC9" s="133"/>
      <c r="VBD9" s="133"/>
      <c r="VBE9" s="133"/>
      <c r="VBF9" s="133"/>
      <c r="VBG9" s="133"/>
      <c r="VBH9" s="133"/>
      <c r="VBI9" s="133"/>
      <c r="VBJ9" s="133"/>
      <c r="VBK9" s="133"/>
      <c r="VBL9" s="133"/>
      <c r="VBM9" s="133"/>
      <c r="VBN9" s="133"/>
      <c r="VBO9" s="133"/>
      <c r="VBP9" s="133"/>
      <c r="VBQ9" s="133"/>
      <c r="VBR9" s="133"/>
      <c r="VBS9" s="133"/>
      <c r="VBT9" s="133"/>
      <c r="VBU9" s="133"/>
      <c r="VBV9" s="133"/>
      <c r="VBW9" s="133"/>
      <c r="VBX9" s="133"/>
      <c r="VBY9" s="133"/>
      <c r="VBZ9" s="133"/>
      <c r="VCA9" s="133"/>
      <c r="VCB9" s="133"/>
      <c r="VCC9" s="133"/>
      <c r="VCD9" s="133"/>
      <c r="VCE9" s="133"/>
      <c r="VCF9" s="133"/>
      <c r="VCG9" s="133"/>
      <c r="VCH9" s="133"/>
      <c r="VCI9" s="133"/>
      <c r="VCJ9" s="133"/>
      <c r="VCK9" s="133"/>
      <c r="VCL9" s="133"/>
      <c r="VCM9" s="133"/>
      <c r="VCN9" s="133"/>
      <c r="VCO9" s="133"/>
      <c r="VCP9" s="133"/>
      <c r="VCQ9" s="133"/>
      <c r="VCR9" s="133"/>
      <c r="VCS9" s="133"/>
      <c r="VCT9" s="133"/>
      <c r="VCU9" s="133"/>
      <c r="VCV9" s="133"/>
      <c r="VCW9" s="133"/>
      <c r="VCX9" s="133"/>
      <c r="VCY9" s="133"/>
      <c r="VCZ9" s="133"/>
      <c r="VDA9" s="133"/>
      <c r="VDB9" s="133"/>
      <c r="VDC9" s="133"/>
      <c r="VDD9" s="133"/>
      <c r="VDE9" s="133"/>
      <c r="VDF9" s="133"/>
      <c r="VDG9" s="133"/>
      <c r="VDH9" s="133"/>
      <c r="VDI9" s="133"/>
      <c r="VDJ9" s="133"/>
      <c r="VDK9" s="133"/>
      <c r="VDL9" s="133"/>
      <c r="VDM9" s="133"/>
      <c r="VDN9" s="133"/>
      <c r="VDO9" s="133"/>
      <c r="VDP9" s="133"/>
      <c r="VDQ9" s="133"/>
      <c r="VDR9" s="133"/>
      <c r="VDS9" s="133"/>
      <c r="VDT9" s="133"/>
      <c r="VDU9" s="133"/>
      <c r="VDV9" s="133"/>
      <c r="VDW9" s="133"/>
      <c r="VDX9" s="133"/>
      <c r="VDY9" s="133"/>
      <c r="VDZ9" s="133"/>
      <c r="VEA9" s="133"/>
      <c r="VEB9" s="133"/>
      <c r="VEC9" s="133"/>
      <c r="VED9" s="133"/>
      <c r="VEE9" s="133"/>
      <c r="VEF9" s="133"/>
      <c r="VEG9" s="133"/>
      <c r="VEH9" s="133"/>
      <c r="VEI9" s="133"/>
      <c r="VEJ9" s="133"/>
      <c r="VEK9" s="133"/>
      <c r="VEL9" s="133"/>
      <c r="VEM9" s="133"/>
      <c r="VEN9" s="133"/>
      <c r="VEO9" s="133"/>
      <c r="VEP9" s="133"/>
      <c r="VEQ9" s="133"/>
      <c r="VER9" s="133"/>
      <c r="VES9" s="133"/>
      <c r="VET9" s="133"/>
      <c r="VEU9" s="133"/>
      <c r="VEV9" s="133"/>
      <c r="VEW9" s="133"/>
      <c r="VEX9" s="133"/>
      <c r="VEY9" s="133"/>
      <c r="VEZ9" s="133"/>
      <c r="VFA9" s="133"/>
      <c r="VFB9" s="133"/>
      <c r="VFC9" s="133"/>
      <c r="VFD9" s="133"/>
      <c r="VFE9" s="133"/>
      <c r="VFF9" s="133"/>
      <c r="VFG9" s="133"/>
      <c r="VFH9" s="133"/>
      <c r="VFI9" s="133"/>
      <c r="VFJ9" s="133"/>
      <c r="VFK9" s="133"/>
      <c r="VFL9" s="133"/>
      <c r="VFM9" s="133"/>
      <c r="VFN9" s="133"/>
      <c r="VFO9" s="133"/>
      <c r="VFP9" s="133"/>
      <c r="VFQ9" s="133"/>
      <c r="VFR9" s="133"/>
      <c r="VFS9" s="133"/>
      <c r="VFT9" s="133"/>
      <c r="VFU9" s="133"/>
      <c r="VFV9" s="133"/>
      <c r="VFW9" s="133"/>
      <c r="VFX9" s="133"/>
      <c r="VFY9" s="133"/>
      <c r="VFZ9" s="133"/>
      <c r="VGA9" s="133"/>
      <c r="VGB9" s="133"/>
      <c r="VGC9" s="133"/>
      <c r="VGD9" s="133"/>
      <c r="VGE9" s="133"/>
      <c r="VGF9" s="133"/>
      <c r="VGG9" s="133"/>
      <c r="VGH9" s="133"/>
      <c r="VGI9" s="133"/>
      <c r="VGJ9" s="133"/>
      <c r="VGK9" s="133"/>
      <c r="VGL9" s="133"/>
      <c r="VGM9" s="133"/>
      <c r="VGN9" s="133"/>
      <c r="VGO9" s="133"/>
      <c r="VGP9" s="133"/>
      <c r="VGQ9" s="133"/>
      <c r="VGR9" s="133"/>
      <c r="VGS9" s="133"/>
      <c r="VGT9" s="133"/>
      <c r="VGU9" s="133"/>
      <c r="VGV9" s="133"/>
      <c r="VGW9" s="133"/>
      <c r="VGX9" s="133"/>
      <c r="VGY9" s="133"/>
      <c r="VGZ9" s="133"/>
      <c r="VHA9" s="133"/>
      <c r="VHB9" s="133"/>
      <c r="VHC9" s="133"/>
      <c r="VHD9" s="133"/>
      <c r="VHE9" s="133"/>
      <c r="VHF9" s="133"/>
      <c r="VHG9" s="133"/>
      <c r="VHH9" s="133"/>
      <c r="VHI9" s="133"/>
      <c r="VHJ9" s="133"/>
      <c r="VHK9" s="133"/>
      <c r="VHL9" s="133"/>
      <c r="VHM9" s="133"/>
      <c r="VHN9" s="133"/>
      <c r="VHO9" s="133"/>
      <c r="VHP9" s="133"/>
      <c r="VHQ9" s="133"/>
      <c r="VHR9" s="133"/>
      <c r="VHS9" s="133"/>
      <c r="VHT9" s="133"/>
      <c r="VHU9" s="133"/>
      <c r="VHV9" s="133"/>
      <c r="VHW9" s="133"/>
      <c r="VHX9" s="133"/>
      <c r="VHY9" s="133"/>
      <c r="VHZ9" s="133"/>
      <c r="VIA9" s="133"/>
      <c r="VIB9" s="133"/>
      <c r="VIC9" s="133"/>
      <c r="VID9" s="133"/>
      <c r="VIE9" s="133"/>
      <c r="VIF9" s="133"/>
      <c r="VIG9" s="133"/>
      <c r="VIH9" s="133"/>
      <c r="VII9" s="133"/>
      <c r="VIJ9" s="133"/>
      <c r="VIK9" s="133"/>
      <c r="VIL9" s="133"/>
      <c r="VIM9" s="133"/>
      <c r="VIN9" s="133"/>
      <c r="VIO9" s="133"/>
      <c r="VIP9" s="133"/>
      <c r="VIQ9" s="133"/>
      <c r="VIR9" s="133"/>
      <c r="VIS9" s="133"/>
      <c r="VIT9" s="133"/>
      <c r="VIU9" s="133"/>
      <c r="VIV9" s="133"/>
      <c r="VIW9" s="133"/>
      <c r="VIX9" s="133"/>
      <c r="VIY9" s="133"/>
      <c r="VIZ9" s="133"/>
      <c r="VJA9" s="133"/>
      <c r="VJB9" s="133"/>
      <c r="VJC9" s="133"/>
      <c r="VJD9" s="133"/>
      <c r="VJE9" s="133"/>
      <c r="VJF9" s="133"/>
      <c r="VJG9" s="133"/>
      <c r="VJH9" s="133"/>
      <c r="VJI9" s="133"/>
      <c r="VJJ9" s="133"/>
      <c r="VJK9" s="133"/>
      <c r="VJL9" s="133"/>
      <c r="VJM9" s="133"/>
      <c r="VJN9" s="133"/>
      <c r="VJO9" s="133"/>
      <c r="VJP9" s="133"/>
      <c r="VJQ9" s="133"/>
      <c r="VJR9" s="133"/>
      <c r="VJS9" s="133"/>
      <c r="VJT9" s="133"/>
      <c r="VJU9" s="133"/>
      <c r="VJV9" s="133"/>
      <c r="VJW9" s="133"/>
      <c r="VJX9" s="133"/>
      <c r="VJY9" s="133"/>
      <c r="VJZ9" s="133"/>
      <c r="VKA9" s="133"/>
      <c r="VKB9" s="133"/>
      <c r="VKC9" s="133"/>
      <c r="VKD9" s="133"/>
      <c r="VKE9" s="133"/>
      <c r="VKF9" s="133"/>
      <c r="VKG9" s="133"/>
      <c r="VKH9" s="133"/>
      <c r="VKI9" s="133"/>
      <c r="VKJ9" s="133"/>
      <c r="VKK9" s="133"/>
      <c r="VKL9" s="133"/>
      <c r="VKM9" s="133"/>
      <c r="VKN9" s="133"/>
      <c r="VKO9" s="133"/>
      <c r="VKP9" s="133"/>
      <c r="VKQ9" s="133"/>
      <c r="VKR9" s="133"/>
      <c r="VKS9" s="133"/>
      <c r="VKT9" s="133"/>
      <c r="VKU9" s="133"/>
      <c r="VKV9" s="133"/>
      <c r="VKW9" s="133"/>
      <c r="VKX9" s="133"/>
      <c r="VKY9" s="133"/>
      <c r="VKZ9" s="133"/>
      <c r="VLA9" s="133"/>
      <c r="VLB9" s="133"/>
      <c r="VLC9" s="133"/>
      <c r="VLD9" s="133"/>
      <c r="VLE9" s="133"/>
      <c r="VLF9" s="133"/>
      <c r="VLG9" s="133"/>
      <c r="VLH9" s="133"/>
      <c r="VLI9" s="133"/>
      <c r="VLJ9" s="133"/>
      <c r="VLK9" s="133"/>
      <c r="VLL9" s="133"/>
      <c r="VLM9" s="133"/>
      <c r="VLN9" s="133"/>
      <c r="VLO9" s="133"/>
      <c r="VLP9" s="133"/>
      <c r="VLQ9" s="133"/>
      <c r="VLR9" s="133"/>
      <c r="VLS9" s="133"/>
      <c r="VLT9" s="133"/>
      <c r="VLU9" s="133"/>
      <c r="VLV9" s="133"/>
      <c r="VLW9" s="133"/>
      <c r="VLX9" s="133"/>
      <c r="VLY9" s="133"/>
      <c r="VLZ9" s="133"/>
      <c r="VMA9" s="133"/>
      <c r="VMB9" s="133"/>
      <c r="VMC9" s="133"/>
      <c r="VMD9" s="133"/>
      <c r="VME9" s="133"/>
      <c r="VMF9" s="133"/>
      <c r="VMG9" s="133"/>
      <c r="VMH9" s="133"/>
      <c r="VMI9" s="133"/>
      <c r="VMJ9" s="133"/>
      <c r="VMK9" s="133"/>
      <c r="VML9" s="133"/>
      <c r="VMM9" s="133"/>
      <c r="VMN9" s="133"/>
      <c r="VMO9" s="133"/>
      <c r="VMP9" s="133"/>
      <c r="VMQ9" s="133"/>
      <c r="VMR9" s="133"/>
      <c r="VMS9" s="133"/>
      <c r="VMT9" s="133"/>
      <c r="VMU9" s="133"/>
      <c r="VMV9" s="133"/>
      <c r="VMW9" s="133"/>
      <c r="VMX9" s="133"/>
      <c r="VMY9" s="133"/>
      <c r="VMZ9" s="133"/>
      <c r="VNA9" s="133"/>
      <c r="VNB9" s="133"/>
      <c r="VNC9" s="133"/>
      <c r="VND9" s="133"/>
      <c r="VNE9" s="133"/>
      <c r="VNF9" s="133"/>
      <c r="VNG9" s="133"/>
      <c r="VNH9" s="133"/>
      <c r="VNI9" s="133"/>
      <c r="VNJ9" s="133"/>
      <c r="VNK9" s="133"/>
      <c r="VNL9" s="133"/>
      <c r="VNM9" s="133"/>
      <c r="VNN9" s="133"/>
      <c r="VNO9" s="133"/>
      <c r="VNP9" s="133"/>
      <c r="VNQ9" s="133"/>
      <c r="VNR9" s="133"/>
      <c r="VNS9" s="133"/>
      <c r="VNT9" s="133"/>
      <c r="VNU9" s="133"/>
      <c r="VNV9" s="133"/>
      <c r="VNW9" s="133"/>
      <c r="VNX9" s="133"/>
      <c r="VNY9" s="133"/>
      <c r="VNZ9" s="133"/>
      <c r="VOA9" s="133"/>
      <c r="VOB9" s="133"/>
      <c r="VOC9" s="133"/>
      <c r="VOD9" s="133"/>
      <c r="VOE9" s="133"/>
      <c r="VOF9" s="133"/>
      <c r="VOG9" s="133"/>
      <c r="VOH9" s="133"/>
      <c r="VOI9" s="133"/>
      <c r="VOJ9" s="133"/>
      <c r="VOK9" s="133"/>
      <c r="VOL9" s="133"/>
      <c r="VOM9" s="133"/>
      <c r="VON9" s="133"/>
      <c r="VOO9" s="133"/>
      <c r="VOP9" s="133"/>
      <c r="VOQ9" s="133"/>
      <c r="VOR9" s="133"/>
      <c r="VOS9" s="133"/>
      <c r="VOT9" s="133"/>
      <c r="VOU9" s="133"/>
      <c r="VOV9" s="133"/>
      <c r="VOW9" s="133"/>
      <c r="VOX9" s="133"/>
      <c r="VOY9" s="133"/>
      <c r="VOZ9" s="133"/>
      <c r="VPA9" s="133"/>
      <c r="VPB9" s="133"/>
      <c r="VPC9" s="133"/>
      <c r="VPD9" s="133"/>
      <c r="VPE9" s="133"/>
      <c r="VPF9" s="133"/>
      <c r="VPG9" s="133"/>
      <c r="VPH9" s="133"/>
      <c r="VPI9" s="133"/>
      <c r="VPJ9" s="133"/>
      <c r="VPK9" s="133"/>
      <c r="VPL9" s="133"/>
      <c r="VPM9" s="133"/>
      <c r="VPN9" s="133"/>
      <c r="VPO9" s="133"/>
      <c r="VPP9" s="133"/>
      <c r="VPQ9" s="133"/>
      <c r="VPR9" s="133"/>
      <c r="VPS9" s="133"/>
      <c r="VPT9" s="133"/>
      <c r="VPU9" s="133"/>
      <c r="VPV9" s="133"/>
      <c r="VPW9" s="133"/>
      <c r="VPX9" s="133"/>
      <c r="VPY9" s="133"/>
      <c r="VPZ9" s="133"/>
      <c r="VQA9" s="133"/>
      <c r="VQB9" s="133"/>
      <c r="VQC9" s="133"/>
      <c r="VQD9" s="133"/>
      <c r="VQE9" s="133"/>
      <c r="VQF9" s="133"/>
      <c r="VQG9" s="133"/>
      <c r="VQH9" s="133"/>
      <c r="VQI9" s="133"/>
      <c r="VQJ9" s="133"/>
      <c r="VQK9" s="133"/>
      <c r="VQL9" s="133"/>
      <c r="VQM9" s="133"/>
      <c r="VQN9" s="133"/>
      <c r="VQO9" s="133"/>
      <c r="VQP9" s="133"/>
      <c r="VQQ9" s="133"/>
      <c r="VQR9" s="133"/>
      <c r="VQS9" s="133"/>
      <c r="VQT9" s="133"/>
      <c r="VQU9" s="133"/>
      <c r="VQV9" s="133"/>
      <c r="VQW9" s="133"/>
      <c r="VQX9" s="133"/>
      <c r="VQY9" s="133"/>
      <c r="VQZ9" s="133"/>
      <c r="VRA9" s="133"/>
      <c r="VRB9" s="133"/>
      <c r="VRC9" s="133"/>
      <c r="VRD9" s="133"/>
      <c r="VRE9" s="133"/>
      <c r="VRF9" s="133"/>
      <c r="VRG9" s="133"/>
      <c r="VRH9" s="133"/>
      <c r="VRI9" s="133"/>
      <c r="VRJ9" s="133"/>
      <c r="VRK9" s="133"/>
      <c r="VRL9" s="133"/>
      <c r="VRM9" s="133"/>
      <c r="VRN9" s="133"/>
      <c r="VRO9" s="133"/>
      <c r="VRP9" s="133"/>
      <c r="VRQ9" s="133"/>
      <c r="VRR9" s="133"/>
      <c r="VRS9" s="133"/>
      <c r="VRT9" s="133"/>
      <c r="VRU9" s="133"/>
      <c r="VRV9" s="133"/>
      <c r="VRW9" s="133"/>
      <c r="VRX9" s="133"/>
      <c r="VRY9" s="133"/>
      <c r="VRZ9" s="133"/>
      <c r="VSA9" s="133"/>
      <c r="VSB9" s="133"/>
      <c r="VSC9" s="133"/>
      <c r="VSD9" s="133"/>
      <c r="VSE9" s="133"/>
      <c r="VSF9" s="133"/>
      <c r="VSG9" s="133"/>
      <c r="VSH9" s="133"/>
      <c r="VSI9" s="133"/>
      <c r="VSJ9" s="133"/>
      <c r="VSK9" s="133"/>
      <c r="VSL9" s="133"/>
      <c r="VSM9" s="133"/>
      <c r="VSN9" s="133"/>
      <c r="VSO9" s="133"/>
      <c r="VSP9" s="133"/>
      <c r="VSQ9" s="133"/>
      <c r="VSR9" s="133"/>
      <c r="VSS9" s="133"/>
      <c r="VST9" s="133"/>
      <c r="VSU9" s="133"/>
      <c r="VSV9" s="133"/>
      <c r="VSW9" s="133"/>
      <c r="VSX9" s="133"/>
      <c r="VSY9" s="133"/>
      <c r="VSZ9" s="133"/>
      <c r="VTA9" s="133"/>
      <c r="VTB9" s="133"/>
      <c r="VTC9" s="133"/>
      <c r="VTD9" s="133"/>
      <c r="VTE9" s="133"/>
      <c r="VTF9" s="133"/>
      <c r="VTG9" s="133"/>
      <c r="VTH9" s="133"/>
      <c r="VTI9" s="133"/>
      <c r="VTJ9" s="133"/>
      <c r="VTK9" s="133"/>
      <c r="VTL9" s="133"/>
      <c r="VTM9" s="133"/>
      <c r="VTN9" s="133"/>
      <c r="VTO9" s="133"/>
      <c r="VTP9" s="133"/>
      <c r="VTQ9" s="133"/>
      <c r="VTR9" s="133"/>
      <c r="VTS9" s="133"/>
      <c r="VTT9" s="133"/>
      <c r="VTU9" s="133"/>
      <c r="VTV9" s="133"/>
      <c r="VTW9" s="133"/>
      <c r="VTX9" s="133"/>
      <c r="VTY9" s="133"/>
      <c r="VTZ9" s="133"/>
      <c r="VUA9" s="133"/>
      <c r="VUB9" s="133"/>
      <c r="VUC9" s="133"/>
      <c r="VUD9" s="133"/>
      <c r="VUE9" s="133"/>
      <c r="VUF9" s="133"/>
      <c r="VUG9" s="133"/>
      <c r="VUH9" s="133"/>
      <c r="VUI9" s="133"/>
      <c r="VUJ9" s="133"/>
      <c r="VUK9" s="133"/>
      <c r="VUL9" s="133"/>
      <c r="VUM9" s="133"/>
      <c r="VUN9" s="133"/>
      <c r="VUO9" s="133"/>
      <c r="VUP9" s="133"/>
      <c r="VUQ9" s="133"/>
      <c r="VUR9" s="133"/>
      <c r="VUS9" s="133"/>
      <c r="VUT9" s="133"/>
      <c r="VUU9" s="133"/>
      <c r="VUV9" s="133"/>
      <c r="VUW9" s="133"/>
      <c r="VUX9" s="133"/>
      <c r="VUY9" s="133"/>
      <c r="VUZ9" s="133"/>
      <c r="VVA9" s="133"/>
      <c r="VVB9" s="133"/>
      <c r="VVC9" s="133"/>
      <c r="VVD9" s="133"/>
      <c r="VVE9" s="133"/>
      <c r="VVF9" s="133"/>
      <c r="VVG9" s="133"/>
      <c r="VVH9" s="133"/>
      <c r="VVI9" s="133"/>
      <c r="VVJ9" s="133"/>
      <c r="VVK9" s="133"/>
      <c r="VVL9" s="133"/>
      <c r="VVM9" s="133"/>
      <c r="VVN9" s="133"/>
      <c r="VVO9" s="133"/>
      <c r="VVP9" s="133"/>
      <c r="VVQ9" s="133"/>
      <c r="VVR9" s="133"/>
      <c r="VVS9" s="133"/>
      <c r="VVT9" s="133"/>
      <c r="VVU9" s="133"/>
      <c r="VVV9" s="133"/>
      <c r="VVW9" s="133"/>
      <c r="VVX9" s="133"/>
      <c r="VVY9" s="133"/>
      <c r="VVZ9" s="133"/>
      <c r="VWA9" s="133"/>
      <c r="VWB9" s="133"/>
      <c r="VWC9" s="133"/>
      <c r="VWD9" s="133"/>
      <c r="VWE9" s="133"/>
      <c r="VWF9" s="133"/>
      <c r="VWG9" s="133"/>
      <c r="VWH9" s="133"/>
      <c r="VWI9" s="133"/>
      <c r="VWJ9" s="133"/>
      <c r="VWK9" s="133"/>
      <c r="VWL9" s="133"/>
      <c r="VWM9" s="133"/>
      <c r="VWN9" s="133"/>
      <c r="VWO9" s="133"/>
      <c r="VWP9" s="133"/>
      <c r="VWQ9" s="133"/>
      <c r="VWR9" s="133"/>
      <c r="VWS9" s="133"/>
      <c r="VWT9" s="133"/>
      <c r="VWU9" s="133"/>
      <c r="VWV9" s="133"/>
      <c r="VWW9" s="133"/>
      <c r="VWX9" s="133"/>
      <c r="VWY9" s="133"/>
      <c r="VWZ9" s="133"/>
      <c r="VXA9" s="133"/>
      <c r="VXB9" s="133"/>
      <c r="VXC9" s="133"/>
      <c r="VXD9" s="133"/>
      <c r="VXE9" s="133"/>
      <c r="VXF9" s="133"/>
      <c r="VXG9" s="133"/>
      <c r="VXH9" s="133"/>
      <c r="VXI9" s="133"/>
      <c r="VXJ9" s="133"/>
      <c r="VXK9" s="133"/>
      <c r="VXL9" s="133"/>
      <c r="VXM9" s="133"/>
      <c r="VXN9" s="133"/>
      <c r="VXO9" s="133"/>
      <c r="VXP9" s="133"/>
      <c r="VXQ9" s="133"/>
      <c r="VXR9" s="133"/>
      <c r="VXS9" s="133"/>
      <c r="VXT9" s="133"/>
      <c r="VXU9" s="133"/>
      <c r="VXV9" s="133"/>
      <c r="VXW9" s="133"/>
      <c r="VXX9" s="133"/>
      <c r="VXY9" s="133"/>
      <c r="VXZ9" s="133"/>
      <c r="VYA9" s="133"/>
      <c r="VYB9" s="133"/>
      <c r="VYC9" s="133"/>
      <c r="VYD9" s="133"/>
      <c r="VYE9" s="133"/>
      <c r="VYF9" s="133"/>
      <c r="VYG9" s="133"/>
      <c r="VYH9" s="133"/>
      <c r="VYI9" s="133"/>
      <c r="VYJ9" s="133"/>
      <c r="VYK9" s="133"/>
      <c r="VYL9" s="133"/>
      <c r="VYM9" s="133"/>
      <c r="VYN9" s="133"/>
      <c r="VYO9" s="133"/>
      <c r="VYP9" s="133"/>
      <c r="VYQ9" s="133"/>
      <c r="VYR9" s="133"/>
      <c r="VYS9" s="133"/>
      <c r="VYT9" s="133"/>
      <c r="VYU9" s="133"/>
      <c r="VYV9" s="133"/>
      <c r="VYW9" s="133"/>
      <c r="VYX9" s="133"/>
      <c r="VYY9" s="133"/>
      <c r="VYZ9" s="133"/>
      <c r="VZA9" s="133"/>
      <c r="VZB9" s="133"/>
      <c r="VZC9" s="133"/>
      <c r="VZD9" s="133"/>
      <c r="VZE9" s="133"/>
      <c r="VZF9" s="133"/>
      <c r="VZG9" s="133"/>
      <c r="VZH9" s="133"/>
      <c r="VZI9" s="133"/>
      <c r="VZJ9" s="133"/>
      <c r="VZK9" s="133"/>
      <c r="VZL9" s="133"/>
      <c r="VZM9" s="133"/>
      <c r="VZN9" s="133"/>
      <c r="VZO9" s="133"/>
      <c r="VZP9" s="133"/>
      <c r="VZQ9" s="133"/>
      <c r="VZR9" s="133"/>
      <c r="VZS9" s="133"/>
      <c r="VZT9" s="133"/>
      <c r="VZU9" s="133"/>
      <c r="VZV9" s="133"/>
      <c r="VZW9" s="133"/>
      <c r="VZX9" s="133"/>
      <c r="VZY9" s="133"/>
      <c r="VZZ9" s="133"/>
      <c r="WAA9" s="133"/>
      <c r="WAB9" s="133"/>
      <c r="WAC9" s="133"/>
      <c r="WAD9" s="133"/>
      <c r="WAE9" s="133"/>
      <c r="WAF9" s="133"/>
      <c r="WAG9" s="133"/>
      <c r="WAH9" s="133"/>
      <c r="WAI9" s="133"/>
      <c r="WAJ9" s="133"/>
      <c r="WAK9" s="133"/>
      <c r="WAL9" s="133"/>
      <c r="WAM9" s="133"/>
      <c r="WAN9" s="133"/>
      <c r="WAO9" s="133"/>
      <c r="WAP9" s="133"/>
      <c r="WAQ9" s="133"/>
      <c r="WAR9" s="133"/>
      <c r="WAS9" s="133"/>
      <c r="WAT9" s="133"/>
      <c r="WAU9" s="133"/>
      <c r="WAV9" s="133"/>
      <c r="WAW9" s="133"/>
      <c r="WAX9" s="133"/>
      <c r="WAY9" s="133"/>
      <c r="WAZ9" s="133"/>
      <c r="WBA9" s="133"/>
      <c r="WBB9" s="133"/>
      <c r="WBC9" s="133"/>
      <c r="WBD9" s="133"/>
      <c r="WBE9" s="133"/>
      <c r="WBF9" s="133"/>
      <c r="WBG9" s="133"/>
      <c r="WBH9" s="133"/>
      <c r="WBI9" s="133"/>
      <c r="WBJ9" s="133"/>
      <c r="WBK9" s="133"/>
      <c r="WBL9" s="133"/>
      <c r="WBM9" s="133"/>
      <c r="WBN9" s="133"/>
      <c r="WBO9" s="133"/>
      <c r="WBP9" s="133"/>
      <c r="WBQ9" s="133"/>
      <c r="WBR9" s="133"/>
      <c r="WBS9" s="133"/>
      <c r="WBT9" s="133"/>
      <c r="WBU9" s="133"/>
      <c r="WBV9" s="133"/>
      <c r="WBW9" s="133"/>
      <c r="WBX9" s="133"/>
      <c r="WBY9" s="133"/>
      <c r="WBZ9" s="133"/>
      <c r="WCA9" s="133"/>
      <c r="WCB9" s="133"/>
      <c r="WCC9" s="133"/>
      <c r="WCD9" s="133"/>
      <c r="WCE9" s="133"/>
      <c r="WCF9" s="133"/>
      <c r="WCG9" s="133"/>
      <c r="WCH9" s="133"/>
      <c r="WCI9" s="133"/>
      <c r="WCJ9" s="133"/>
      <c r="WCK9" s="133"/>
      <c r="WCL9" s="133"/>
      <c r="WCM9" s="133"/>
      <c r="WCN9" s="133"/>
      <c r="WCO9" s="133"/>
      <c r="WCP9" s="133"/>
      <c r="WCQ9" s="133"/>
      <c r="WCR9" s="133"/>
      <c r="WCS9" s="133"/>
      <c r="WCT9" s="133"/>
      <c r="WCU9" s="133"/>
      <c r="WCV9" s="133"/>
      <c r="WCW9" s="133"/>
      <c r="WCX9" s="133"/>
      <c r="WCY9" s="133"/>
      <c r="WCZ9" s="133"/>
      <c r="WDA9" s="133"/>
      <c r="WDB9" s="133"/>
      <c r="WDC9" s="133"/>
      <c r="WDD9" s="133"/>
      <c r="WDE9" s="133"/>
      <c r="WDF9" s="133"/>
      <c r="WDG9" s="133"/>
      <c r="WDH9" s="133"/>
      <c r="WDI9" s="133"/>
      <c r="WDJ9" s="133"/>
      <c r="WDK9" s="133"/>
      <c r="WDL9" s="133"/>
      <c r="WDM9" s="133"/>
      <c r="WDN9" s="133"/>
      <c r="WDO9" s="133"/>
      <c r="WDP9" s="133"/>
      <c r="WDQ9" s="133"/>
      <c r="WDR9" s="133"/>
      <c r="WDS9" s="133"/>
      <c r="WDT9" s="133"/>
      <c r="WDU9" s="133"/>
      <c r="WDV9" s="133"/>
      <c r="WDW9" s="133"/>
      <c r="WDX9" s="133"/>
      <c r="WDY9" s="133"/>
      <c r="WDZ9" s="133"/>
      <c r="WEA9" s="133"/>
      <c r="WEB9" s="133"/>
      <c r="WEC9" s="133"/>
      <c r="WED9" s="133"/>
      <c r="WEE9" s="133"/>
      <c r="WEF9" s="133"/>
      <c r="WEG9" s="133"/>
      <c r="WEH9" s="133"/>
      <c r="WEI9" s="133"/>
      <c r="WEJ9" s="133"/>
      <c r="WEK9" s="133"/>
      <c r="WEL9" s="133"/>
      <c r="WEM9" s="133"/>
      <c r="WEN9" s="133"/>
      <c r="WEO9" s="133"/>
      <c r="WEP9" s="133"/>
      <c r="WEQ9" s="133"/>
      <c r="WER9" s="133"/>
      <c r="WES9" s="133"/>
      <c r="WET9" s="133"/>
      <c r="WEU9" s="133"/>
      <c r="WEV9" s="133"/>
      <c r="WEW9" s="133"/>
      <c r="WEX9" s="133"/>
      <c r="WEY9" s="133"/>
      <c r="WEZ9" s="133"/>
      <c r="WFA9" s="133"/>
      <c r="WFB9" s="133"/>
      <c r="WFC9" s="133"/>
      <c r="WFD9" s="133"/>
      <c r="WFE9" s="133"/>
      <c r="WFF9" s="133"/>
      <c r="WFG9" s="133"/>
      <c r="WFH9" s="133"/>
      <c r="WFI9" s="133"/>
      <c r="WFJ9" s="133"/>
      <c r="WFK9" s="133"/>
      <c r="WFL9" s="133"/>
      <c r="WFM9" s="133"/>
      <c r="WFN9" s="133"/>
      <c r="WFO9" s="133"/>
      <c r="WFP9" s="133"/>
      <c r="WFQ9" s="133"/>
      <c r="WFR9" s="133"/>
      <c r="WFS9" s="133"/>
      <c r="WFT9" s="133"/>
      <c r="WFU9" s="133"/>
      <c r="WFV9" s="133"/>
      <c r="WFW9" s="133"/>
      <c r="WFX9" s="133"/>
      <c r="WFY9" s="133"/>
      <c r="WFZ9" s="133"/>
      <c r="WGA9" s="133"/>
      <c r="WGB9" s="133"/>
      <c r="WGC9" s="133"/>
      <c r="WGD9" s="133"/>
      <c r="WGE9" s="133"/>
      <c r="WGF9" s="133"/>
      <c r="WGG9" s="133"/>
      <c r="WGH9" s="133"/>
      <c r="WGI9" s="133"/>
      <c r="WGJ9" s="133"/>
      <c r="WGK9" s="133"/>
      <c r="WGL9" s="133"/>
      <c r="WGM9" s="133"/>
      <c r="WGN9" s="133"/>
      <c r="WGO9" s="133"/>
      <c r="WGP9" s="133"/>
      <c r="WGQ9" s="133"/>
      <c r="WGR9" s="133"/>
      <c r="WGS9" s="133"/>
      <c r="WGT9" s="133"/>
      <c r="WGU9" s="133"/>
      <c r="WGV9" s="133"/>
      <c r="WGW9" s="133"/>
      <c r="WGX9" s="133"/>
      <c r="WGY9" s="133"/>
      <c r="WGZ9" s="133"/>
      <c r="WHA9" s="133"/>
      <c r="WHB9" s="133"/>
      <c r="WHC9" s="133"/>
      <c r="WHD9" s="133"/>
      <c r="WHE9" s="133"/>
      <c r="WHF9" s="133"/>
      <c r="WHG9" s="133"/>
      <c r="WHH9" s="133"/>
      <c r="WHI9" s="133"/>
      <c r="WHJ9" s="133"/>
      <c r="WHK9" s="133"/>
      <c r="WHL9" s="133"/>
      <c r="WHM9" s="133"/>
      <c r="WHN9" s="133"/>
      <c r="WHO9" s="133"/>
      <c r="WHP9" s="133"/>
      <c r="WHQ9" s="133"/>
      <c r="WHR9" s="133"/>
      <c r="WHS9" s="133"/>
      <c r="WHT9" s="133"/>
      <c r="WHU9" s="133"/>
      <c r="WHV9" s="133"/>
      <c r="WHW9" s="133"/>
      <c r="WHX9" s="133"/>
      <c r="WHY9" s="133"/>
      <c r="WHZ9" s="133"/>
      <c r="WIA9" s="133"/>
      <c r="WIB9" s="133"/>
      <c r="WIC9" s="133"/>
      <c r="WID9" s="133"/>
      <c r="WIE9" s="133"/>
      <c r="WIF9" s="133"/>
      <c r="WIG9" s="133"/>
      <c r="WIH9" s="133"/>
      <c r="WII9" s="133"/>
      <c r="WIJ9" s="133"/>
      <c r="WIK9" s="133"/>
      <c r="WIL9" s="133"/>
      <c r="WIM9" s="133"/>
      <c r="WIN9" s="133"/>
      <c r="WIO9" s="133"/>
      <c r="WIP9" s="133"/>
      <c r="WIQ9" s="133"/>
      <c r="WIR9" s="133"/>
      <c r="WIS9" s="133"/>
      <c r="WIT9" s="133"/>
      <c r="WIU9" s="133"/>
      <c r="WIV9" s="133"/>
      <c r="WIW9" s="133"/>
      <c r="WIX9" s="133"/>
      <c r="WIY9" s="133"/>
      <c r="WIZ9" s="133"/>
      <c r="WJA9" s="133"/>
      <c r="WJB9" s="133"/>
      <c r="WJC9" s="133"/>
      <c r="WJD9" s="133"/>
      <c r="WJE9" s="133"/>
      <c r="WJF9" s="133"/>
      <c r="WJG9" s="133"/>
      <c r="WJH9" s="133"/>
      <c r="WJI9" s="133"/>
      <c r="WJJ9" s="133"/>
      <c r="WJK9" s="133"/>
      <c r="WJL9" s="133"/>
      <c r="WJM9" s="133"/>
      <c r="WJN9" s="133"/>
      <c r="WJO9" s="133"/>
      <c r="WJP9" s="133"/>
      <c r="WJQ9" s="133"/>
      <c r="WJR9" s="133"/>
      <c r="WJS9" s="133"/>
      <c r="WJT9" s="133"/>
      <c r="WJU9" s="133"/>
      <c r="WJV9" s="133"/>
      <c r="WJW9" s="133"/>
      <c r="WJX9" s="133"/>
      <c r="WJY9" s="133"/>
      <c r="WJZ9" s="133"/>
      <c r="WKA9" s="133"/>
      <c r="WKB9" s="133"/>
      <c r="WKC9" s="133"/>
      <c r="WKD9" s="133"/>
      <c r="WKE9" s="133"/>
      <c r="WKF9" s="133"/>
      <c r="WKG9" s="133"/>
      <c r="WKH9" s="133"/>
      <c r="WKI9" s="133"/>
      <c r="WKJ9" s="133"/>
      <c r="WKK9" s="133"/>
      <c r="WKL9" s="133"/>
      <c r="WKM9" s="133"/>
      <c r="WKN9" s="133"/>
      <c r="WKO9" s="133"/>
      <c r="WKP9" s="133"/>
      <c r="WKQ9" s="133"/>
      <c r="WKR9" s="133"/>
      <c r="WKS9" s="133"/>
      <c r="WKT9" s="133"/>
      <c r="WKU9" s="133"/>
      <c r="WKV9" s="133"/>
      <c r="WKW9" s="133"/>
      <c r="WKX9" s="133"/>
      <c r="WKY9" s="133"/>
      <c r="WKZ9" s="133"/>
      <c r="WLA9" s="133"/>
      <c r="WLB9" s="133"/>
      <c r="WLC9" s="133"/>
      <c r="WLD9" s="133"/>
      <c r="WLE9" s="133"/>
      <c r="WLF9" s="133"/>
      <c r="WLG9" s="133"/>
      <c r="WLH9" s="133"/>
      <c r="WLI9" s="133"/>
      <c r="WLJ9" s="133"/>
      <c r="WLK9" s="133"/>
      <c r="WLL9" s="133"/>
      <c r="WLM9" s="133"/>
      <c r="WLN9" s="133"/>
      <c r="WLO9" s="133"/>
      <c r="WLP9" s="133"/>
      <c r="WLQ9" s="133"/>
      <c r="WLR9" s="133"/>
      <c r="WLS9" s="133"/>
      <c r="WLT9" s="133"/>
      <c r="WLU9" s="133"/>
      <c r="WLV9" s="133"/>
      <c r="WLW9" s="133"/>
      <c r="WLX9" s="133"/>
      <c r="WLY9" s="133"/>
      <c r="WLZ9" s="133"/>
      <c r="WMA9" s="133"/>
      <c r="WMB9" s="133"/>
      <c r="WMC9" s="133"/>
      <c r="WMD9" s="133"/>
      <c r="WME9" s="133"/>
      <c r="WMF9" s="133"/>
      <c r="WMG9" s="133"/>
      <c r="WMH9" s="133"/>
      <c r="WMI9" s="133"/>
      <c r="WMJ9" s="133"/>
      <c r="WMK9" s="133"/>
      <c r="WML9" s="133"/>
      <c r="WMM9" s="133"/>
      <c r="WMN9" s="133"/>
      <c r="WMO9" s="133"/>
      <c r="WMP9" s="133"/>
      <c r="WMQ9" s="133"/>
      <c r="WMR9" s="133"/>
      <c r="WMS9" s="133"/>
      <c r="WMT9" s="133"/>
      <c r="WMU9" s="133"/>
      <c r="WMV9" s="133"/>
      <c r="WMW9" s="133"/>
      <c r="WMX9" s="133"/>
      <c r="WMY9" s="133"/>
      <c r="WMZ9" s="133"/>
      <c r="WNA9" s="133"/>
      <c r="WNB9" s="133"/>
      <c r="WNC9" s="133"/>
      <c r="WND9" s="133"/>
      <c r="WNE9" s="133"/>
      <c r="WNF9" s="133"/>
      <c r="WNG9" s="133"/>
      <c r="WNH9" s="133"/>
      <c r="WNI9" s="133"/>
      <c r="WNJ9" s="133"/>
      <c r="WNK9" s="133"/>
      <c r="WNL9" s="133"/>
      <c r="WNM9" s="133"/>
      <c r="WNN9" s="133"/>
      <c r="WNO9" s="133"/>
      <c r="WNP9" s="133"/>
      <c r="WNQ9" s="133"/>
      <c r="WNR9" s="133"/>
      <c r="WNS9" s="133"/>
      <c r="WNT9" s="133"/>
      <c r="WNU9" s="133"/>
      <c r="WNV9" s="133"/>
      <c r="WNW9" s="133"/>
      <c r="WNX9" s="133"/>
      <c r="WNY9" s="133"/>
      <c r="WNZ9" s="133"/>
      <c r="WOA9" s="133"/>
      <c r="WOB9" s="133"/>
      <c r="WOC9" s="133"/>
      <c r="WOD9" s="133"/>
      <c r="WOE9" s="133"/>
      <c r="WOF9" s="133"/>
      <c r="WOG9" s="133"/>
      <c r="WOH9" s="133"/>
      <c r="WOI9" s="133"/>
      <c r="WOJ9" s="133"/>
      <c r="WOK9" s="133"/>
      <c r="WOL9" s="133"/>
      <c r="WOM9" s="133"/>
      <c r="WON9" s="133"/>
      <c r="WOO9" s="133"/>
      <c r="WOP9" s="133"/>
      <c r="WOQ9" s="133"/>
      <c r="WOR9" s="133"/>
      <c r="WOS9" s="133"/>
      <c r="WOT9" s="133"/>
      <c r="WOU9" s="133"/>
      <c r="WOV9" s="133"/>
      <c r="WOW9" s="133"/>
      <c r="WOX9" s="133"/>
      <c r="WOY9" s="133"/>
      <c r="WOZ9" s="133"/>
      <c r="WPA9" s="133"/>
      <c r="WPB9" s="133"/>
      <c r="WPC9" s="133"/>
      <c r="WPD9" s="133"/>
      <c r="WPE9" s="133"/>
      <c r="WPF9" s="133"/>
      <c r="WPG9" s="133"/>
      <c r="WPH9" s="133"/>
      <c r="WPI9" s="133"/>
      <c r="WPJ9" s="133"/>
      <c r="WPK9" s="133"/>
      <c r="WPL9" s="133"/>
      <c r="WPM9" s="133"/>
      <c r="WPN9" s="133"/>
      <c r="WPO9" s="133"/>
      <c r="WPP9" s="133"/>
      <c r="WPQ9" s="133"/>
      <c r="WPR9" s="133"/>
      <c r="WPS9" s="133"/>
      <c r="WPT9" s="133"/>
      <c r="WPU9" s="133"/>
      <c r="WPV9" s="133"/>
      <c r="WPW9" s="133"/>
      <c r="WPX9" s="133"/>
      <c r="WPY9" s="133"/>
      <c r="WPZ9" s="133"/>
      <c r="WQA9" s="133"/>
      <c r="WQB9" s="133"/>
      <c r="WQC9" s="133"/>
      <c r="WQD9" s="133"/>
      <c r="WQE9" s="133"/>
      <c r="WQF9" s="133"/>
      <c r="WQG9" s="133"/>
      <c r="WQH9" s="133"/>
      <c r="WQI9" s="133"/>
      <c r="WQJ9" s="133"/>
      <c r="WQK9" s="133"/>
      <c r="WQL9" s="133"/>
      <c r="WQM9" s="133"/>
      <c r="WQN9" s="133"/>
      <c r="WQO9" s="133"/>
      <c r="WQP9" s="133"/>
      <c r="WQQ9" s="133"/>
      <c r="WQR9" s="133"/>
      <c r="WQS9" s="133"/>
      <c r="WQT9" s="133"/>
      <c r="WQU9" s="133"/>
      <c r="WQV9" s="133"/>
      <c r="WQW9" s="133"/>
      <c r="WQX9" s="133"/>
      <c r="WQY9" s="133"/>
      <c r="WQZ9" s="133"/>
      <c r="WRA9" s="133"/>
      <c r="WRB9" s="133"/>
      <c r="WRC9" s="133"/>
      <c r="WRD9" s="133"/>
      <c r="WRE9" s="133"/>
      <c r="WRF9" s="133"/>
      <c r="WRG9" s="133"/>
      <c r="WRH9" s="133"/>
      <c r="WRI9" s="133"/>
      <c r="WRJ9" s="133"/>
      <c r="WRK9" s="133"/>
      <c r="WRL9" s="133"/>
      <c r="WRM9" s="133"/>
      <c r="WRN9" s="133"/>
      <c r="WRO9" s="133"/>
      <c r="WRP9" s="133"/>
      <c r="WRQ9" s="133"/>
      <c r="WRR9" s="133"/>
      <c r="WRS9" s="133"/>
      <c r="WRT9" s="133"/>
      <c r="WRU9" s="133"/>
      <c r="WRV9" s="133"/>
      <c r="WRW9" s="133"/>
      <c r="WRX9" s="133"/>
      <c r="WRY9" s="133"/>
      <c r="WRZ9" s="133"/>
      <c r="WSA9" s="133"/>
      <c r="WSB9" s="133"/>
      <c r="WSC9" s="133"/>
      <c r="WSD9" s="133"/>
      <c r="WSE9" s="133"/>
      <c r="WSF9" s="133"/>
      <c r="WSG9" s="133"/>
      <c r="WSH9" s="133"/>
      <c r="WSI9" s="133"/>
      <c r="WSJ9" s="133"/>
      <c r="WSK9" s="133"/>
      <c r="WSL9" s="133"/>
      <c r="WSM9" s="133"/>
      <c r="WSN9" s="133"/>
      <c r="WSO9" s="133"/>
      <c r="WSP9" s="133"/>
      <c r="WSQ9" s="133"/>
      <c r="WSR9" s="133"/>
      <c r="WSS9" s="133"/>
      <c r="WST9" s="133"/>
      <c r="WSU9" s="133"/>
      <c r="WSV9" s="133"/>
      <c r="WSW9" s="133"/>
      <c r="WSX9" s="133"/>
      <c r="WSY9" s="133"/>
      <c r="WSZ9" s="133"/>
      <c r="WTA9" s="133"/>
      <c r="WTB9" s="133"/>
      <c r="WTC9" s="133"/>
      <c r="WTD9" s="133"/>
      <c r="WTE9" s="133"/>
      <c r="WTF9" s="133"/>
      <c r="WTG9" s="133"/>
      <c r="WTH9" s="133"/>
      <c r="WTI9" s="133"/>
      <c r="WTJ9" s="133"/>
      <c r="WTK9" s="133"/>
      <c r="WTL9" s="133"/>
      <c r="WTM9" s="133"/>
      <c r="WTN9" s="133"/>
      <c r="WTO9" s="133"/>
      <c r="WTP9" s="133"/>
      <c r="WTQ9" s="133"/>
      <c r="WTR9" s="133"/>
      <c r="WTS9" s="133"/>
      <c r="WTT9" s="133"/>
      <c r="WTU9" s="133"/>
      <c r="WTV9" s="133"/>
      <c r="WTW9" s="133"/>
      <c r="WTX9" s="133"/>
      <c r="WTY9" s="133"/>
      <c r="WTZ9" s="133"/>
      <c r="WUA9" s="133"/>
      <c r="WUB9" s="133"/>
      <c r="WUC9" s="133"/>
      <c r="WUD9" s="133"/>
      <c r="WUE9" s="133"/>
      <c r="WUF9" s="133"/>
      <c r="WUG9" s="133"/>
      <c r="WUH9" s="133"/>
      <c r="WUI9" s="133"/>
      <c r="WUJ9" s="133"/>
      <c r="WUK9" s="133"/>
      <c r="WUL9" s="133"/>
      <c r="WUM9" s="133"/>
      <c r="WUN9" s="133"/>
      <c r="WUO9" s="133"/>
      <c r="WUP9" s="133"/>
      <c r="WUQ9" s="133"/>
      <c r="WUR9" s="133"/>
      <c r="WUS9" s="133"/>
      <c r="WUT9" s="133"/>
      <c r="WUU9" s="133"/>
      <c r="WUV9" s="133"/>
      <c r="WUW9" s="133"/>
      <c r="WUX9" s="133"/>
      <c r="WUY9" s="133"/>
      <c r="WUZ9" s="133"/>
      <c r="WVA9" s="133"/>
      <c r="WVB9" s="133"/>
      <c r="WVC9" s="133"/>
      <c r="WVD9" s="133"/>
      <c r="WVE9" s="133"/>
      <c r="WVF9" s="133"/>
      <c r="WVG9" s="133"/>
      <c r="WVH9" s="133"/>
      <c r="WVI9" s="133"/>
      <c r="WVJ9" s="133"/>
      <c r="WVK9" s="133"/>
      <c r="WVL9" s="133"/>
      <c r="WVM9" s="133"/>
      <c r="WVN9" s="133"/>
      <c r="WVO9" s="133"/>
      <c r="WVP9" s="133"/>
      <c r="WVQ9" s="133"/>
      <c r="WVR9" s="133"/>
      <c r="WVS9" s="133"/>
      <c r="WVT9" s="133"/>
      <c r="WVU9" s="133"/>
      <c r="WVV9" s="133"/>
      <c r="WVW9" s="133"/>
      <c r="WVX9" s="133"/>
      <c r="WVY9" s="133"/>
      <c r="WVZ9" s="133"/>
      <c r="WWA9" s="133"/>
      <c r="WWB9" s="133"/>
      <c r="WWC9" s="133"/>
      <c r="WWD9" s="133"/>
      <c r="WWE9" s="133"/>
      <c r="WWF9" s="133"/>
      <c r="WWG9" s="133"/>
      <c r="WWH9" s="133"/>
      <c r="WWI9" s="133"/>
      <c r="WWJ9" s="133"/>
      <c r="WWK9" s="133"/>
      <c r="WWL9" s="133"/>
      <c r="WWM9" s="133"/>
      <c r="WWN9" s="133"/>
      <c r="WWO9" s="133"/>
      <c r="WWP9" s="133"/>
      <c r="WWQ9" s="133"/>
      <c r="WWR9" s="133"/>
      <c r="WWS9" s="133"/>
      <c r="WWT9" s="133"/>
      <c r="WWU9" s="133"/>
      <c r="WWV9" s="133"/>
      <c r="WWW9" s="133"/>
      <c r="WWX9" s="133"/>
      <c r="WWY9" s="133"/>
      <c r="WWZ9" s="133"/>
      <c r="WXA9" s="133"/>
      <c r="WXB9" s="133"/>
      <c r="WXC9" s="133"/>
      <c r="WXD9" s="133"/>
      <c r="WXE9" s="133"/>
      <c r="WXF9" s="133"/>
      <c r="WXG9" s="133"/>
      <c r="WXH9" s="133"/>
      <c r="WXI9" s="133"/>
      <c r="WXJ9" s="133"/>
      <c r="WXK9" s="133"/>
      <c r="WXL9" s="133"/>
      <c r="WXM9" s="133"/>
      <c r="WXN9" s="133"/>
      <c r="WXO9" s="133"/>
      <c r="WXP9" s="133"/>
      <c r="WXQ9" s="133"/>
      <c r="WXR9" s="133"/>
      <c r="WXS9" s="133"/>
      <c r="WXT9" s="133"/>
      <c r="WXU9" s="133"/>
      <c r="WXV9" s="133"/>
      <c r="WXW9" s="133"/>
      <c r="WXX9" s="133"/>
      <c r="WXY9" s="133"/>
      <c r="WXZ9" s="133"/>
      <c r="WYA9" s="133"/>
      <c r="WYB9" s="133"/>
      <c r="WYC9" s="133"/>
      <c r="WYD9" s="133"/>
      <c r="WYE9" s="133"/>
      <c r="WYF9" s="133"/>
      <c r="WYG9" s="133"/>
      <c r="WYH9" s="133"/>
      <c r="WYI9" s="133"/>
      <c r="WYJ9" s="133"/>
      <c r="WYK9" s="133"/>
      <c r="WYL9" s="133"/>
      <c r="WYM9" s="133"/>
      <c r="WYN9" s="133"/>
      <c r="WYO9" s="133"/>
      <c r="WYP9" s="133"/>
      <c r="WYQ9" s="133"/>
      <c r="WYR9" s="133"/>
      <c r="WYS9" s="133"/>
      <c r="WYT9" s="133"/>
      <c r="WYU9" s="133"/>
      <c r="WYV9" s="133"/>
      <c r="WYW9" s="133"/>
      <c r="WYX9" s="133"/>
      <c r="WYY9" s="133"/>
      <c r="WYZ9" s="133"/>
      <c r="WZA9" s="133"/>
      <c r="WZB9" s="133"/>
      <c r="WZC9" s="133"/>
      <c r="WZD9" s="133"/>
      <c r="WZE9" s="133"/>
      <c r="WZF9" s="133"/>
      <c r="WZG9" s="133"/>
      <c r="WZH9" s="133"/>
      <c r="WZI9" s="133"/>
      <c r="WZJ9" s="133"/>
      <c r="WZK9" s="133"/>
      <c r="WZL9" s="133"/>
      <c r="WZM9" s="133"/>
      <c r="WZN9" s="133"/>
      <c r="WZO9" s="133"/>
      <c r="WZP9" s="133"/>
      <c r="WZQ9" s="133"/>
      <c r="WZR9" s="133"/>
      <c r="WZS9" s="133"/>
      <c r="WZT9" s="133"/>
      <c r="WZU9" s="133"/>
      <c r="WZV9" s="133"/>
      <c r="WZW9" s="133"/>
      <c r="WZX9" s="133"/>
      <c r="WZY9" s="133"/>
      <c r="WZZ9" s="133"/>
      <c r="XAA9" s="133"/>
      <c r="XAB9" s="133"/>
      <c r="XAC9" s="133"/>
      <c r="XAD9" s="133"/>
      <c r="XAE9" s="133"/>
      <c r="XAF9" s="133"/>
      <c r="XAG9" s="133"/>
      <c r="XAH9" s="133"/>
      <c r="XAI9" s="133"/>
      <c r="XAJ9" s="133"/>
      <c r="XAK9" s="133"/>
      <c r="XAL9" s="133"/>
      <c r="XAM9" s="133"/>
      <c r="XAN9" s="133"/>
      <c r="XAO9" s="133"/>
      <c r="XAP9" s="133"/>
      <c r="XAQ9" s="133"/>
      <c r="XAR9" s="133"/>
      <c r="XAS9" s="133"/>
      <c r="XAT9" s="133"/>
      <c r="XAU9" s="133"/>
      <c r="XAV9" s="133"/>
      <c r="XAW9" s="133"/>
      <c r="XAX9" s="133"/>
      <c r="XAY9" s="133"/>
      <c r="XAZ9" s="133"/>
      <c r="XBA9" s="133"/>
      <c r="XBB9" s="133"/>
      <c r="XBC9" s="133"/>
      <c r="XBD9" s="133"/>
      <c r="XBE9" s="133"/>
      <c r="XBF9" s="133"/>
      <c r="XBG9" s="133"/>
      <c r="XBH9" s="133"/>
      <c r="XBI9" s="133"/>
      <c r="XBJ9" s="133"/>
      <c r="XBK9" s="133"/>
      <c r="XBL9" s="133"/>
      <c r="XBM9" s="133"/>
      <c r="XBN9" s="133"/>
      <c r="XBO9" s="133"/>
      <c r="XBP9" s="133"/>
      <c r="XBQ9" s="133"/>
      <c r="XBR9" s="133"/>
      <c r="XBS9" s="133"/>
      <c r="XBT9" s="133"/>
      <c r="XBU9" s="133"/>
      <c r="XBV9" s="133"/>
      <c r="XBW9" s="133"/>
      <c r="XBX9" s="133"/>
      <c r="XBY9" s="133"/>
      <c r="XBZ9" s="133"/>
      <c r="XCA9" s="133"/>
      <c r="XCB9" s="133"/>
      <c r="XCC9" s="133"/>
      <c r="XCD9" s="133"/>
      <c r="XCE9" s="133"/>
      <c r="XCF9" s="133"/>
      <c r="XCG9" s="133"/>
      <c r="XCH9" s="133"/>
      <c r="XCI9" s="133"/>
      <c r="XCJ9" s="133"/>
      <c r="XCK9" s="133"/>
      <c r="XCL9" s="133"/>
      <c r="XCM9" s="133"/>
      <c r="XCN9" s="133"/>
      <c r="XCO9" s="133"/>
      <c r="XCP9" s="133"/>
      <c r="XCQ9" s="133"/>
      <c r="XCR9" s="133"/>
      <c r="XCS9" s="133"/>
      <c r="XCT9" s="133"/>
      <c r="XCU9" s="133"/>
      <c r="XCV9" s="133"/>
      <c r="XCW9" s="133"/>
      <c r="XCX9" s="133"/>
      <c r="XCY9" s="133"/>
      <c r="XCZ9" s="133"/>
      <c r="XDA9" s="133"/>
      <c r="XDB9" s="133"/>
      <c r="XDC9" s="133"/>
      <c r="XDD9" s="133"/>
      <c r="XDE9" s="133"/>
      <c r="XDF9" s="133"/>
      <c r="XDG9" s="133"/>
      <c r="XDH9" s="133"/>
      <c r="XDI9" s="133"/>
      <c r="XDJ9" s="133"/>
      <c r="XDK9" s="133"/>
      <c r="XDL9" s="133"/>
      <c r="XDM9" s="133"/>
      <c r="XDN9" s="133"/>
      <c r="XDO9" s="133"/>
      <c r="XDP9" s="133"/>
      <c r="XDQ9" s="133"/>
      <c r="XDR9" s="133"/>
      <c r="XDS9" s="133"/>
      <c r="XDT9" s="133"/>
      <c r="XDU9" s="133"/>
      <c r="XDV9" s="133"/>
      <c r="XDW9" s="133"/>
      <c r="XDX9" s="133"/>
      <c r="XDY9" s="133"/>
      <c r="XDZ9" s="133"/>
      <c r="XEA9" s="133"/>
      <c r="XEB9" s="133"/>
      <c r="XEC9" s="133"/>
      <c r="XED9" s="133"/>
      <c r="XEE9" s="133"/>
      <c r="XEF9" s="133"/>
      <c r="XEG9" s="133"/>
      <c r="XEH9" s="133"/>
      <c r="XEI9" s="133"/>
      <c r="XEJ9" s="133"/>
      <c r="XEK9" s="133"/>
      <c r="XEL9" s="133"/>
      <c r="XEM9" s="133"/>
      <c r="XEN9" s="133"/>
      <c r="XEO9" s="133"/>
      <c r="XEP9" s="133"/>
      <c r="XEQ9" s="133"/>
      <c r="XER9" s="133"/>
      <c r="XES9" s="133"/>
      <c r="XET9" s="133"/>
      <c r="XEU9" s="133"/>
      <c r="XEV9" s="133"/>
      <c r="XEW9" s="133"/>
      <c r="XEX9" s="133"/>
      <c r="XEY9" s="133"/>
      <c r="XEZ9" s="133"/>
      <c r="XFA9" s="133"/>
      <c r="XFB9" s="133"/>
      <c r="XFC9" s="133"/>
      <c r="XFD9" s="133"/>
    </row>
    <row r="10" spans="1:16384" x14ac:dyDescent="0.3">
      <c r="A10" s="10" t="s">
        <v>10</v>
      </c>
      <c r="B10" s="17">
        <v>50</v>
      </c>
      <c r="C10" s="8"/>
      <c r="D10" s="177"/>
      <c r="E10" s="13"/>
      <c r="F10" s="8"/>
      <c r="G10" s="13"/>
      <c r="H10" s="13"/>
      <c r="I10" s="13"/>
      <c r="J10" s="13"/>
      <c r="K10" s="13"/>
      <c r="L10" s="9"/>
      <c r="O10" s="13"/>
      <c r="P10" s="13"/>
      <c r="Q10" s="8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>
        <v>7</v>
      </c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  <c r="AJY10"/>
      <c r="AJZ10"/>
      <c r="AKA10"/>
      <c r="AKB10"/>
      <c r="AKC10"/>
      <c r="AKD10"/>
      <c r="AKE10"/>
      <c r="AKF10"/>
      <c r="AKG10"/>
      <c r="AKH10"/>
      <c r="AKI10"/>
      <c r="AKJ10"/>
      <c r="AKK10"/>
      <c r="AKL10"/>
      <c r="AKM10"/>
      <c r="AKN10"/>
      <c r="AKO10"/>
      <c r="AKP10"/>
      <c r="AKQ10"/>
      <c r="AKR10"/>
      <c r="AKS10"/>
      <c r="AKT10"/>
      <c r="AKU10"/>
      <c r="AKV10"/>
      <c r="AKW10"/>
      <c r="AKX10"/>
      <c r="AKY10"/>
      <c r="AKZ10"/>
      <c r="ALA10"/>
      <c r="ALB10"/>
      <c r="ALC10"/>
      <c r="ALD10"/>
      <c r="ALE10"/>
      <c r="ALF10"/>
      <c r="ALG10"/>
      <c r="ALH10"/>
      <c r="ALI10"/>
      <c r="ALJ10"/>
      <c r="ALK10"/>
      <c r="ALL10"/>
      <c r="ALM10"/>
      <c r="ALN10"/>
      <c r="ALO10"/>
      <c r="ALP10"/>
      <c r="ALQ10"/>
      <c r="ALR10"/>
      <c r="ALS10"/>
      <c r="ALT10"/>
      <c r="ALU10"/>
      <c r="ALV10"/>
      <c r="ALW10"/>
      <c r="ALX10"/>
      <c r="ALY10"/>
      <c r="ALZ10"/>
      <c r="AMA10"/>
      <c r="AMB10"/>
      <c r="AMC10"/>
      <c r="AMD10"/>
      <c r="AME10"/>
      <c r="AMF10"/>
      <c r="AMG10"/>
      <c r="AMH10"/>
      <c r="AMI10"/>
      <c r="AMJ10"/>
    </row>
    <row r="11" spans="1:16384" x14ac:dyDescent="0.3">
      <c r="B11" s="16"/>
      <c r="C11"/>
      <c r="D11" s="6" t="s">
        <v>11</v>
      </c>
      <c r="E11" s="7"/>
      <c r="F11"/>
      <c r="G11"/>
      <c r="H11"/>
      <c r="I11"/>
      <c r="J11" s="9"/>
      <c r="M11"/>
      <c r="N11"/>
      <c r="O11" s="8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  <c r="AJY11"/>
      <c r="AJZ11"/>
      <c r="AKA11"/>
      <c r="AKB11"/>
      <c r="AKC11"/>
      <c r="AKD11"/>
      <c r="AKE11"/>
      <c r="AKF11"/>
      <c r="AKG11"/>
      <c r="AKH11"/>
      <c r="AKI11"/>
      <c r="AKJ11"/>
      <c r="AKK11"/>
      <c r="AKL11"/>
      <c r="AKM11"/>
      <c r="AKN11"/>
      <c r="AKO11"/>
      <c r="AKP11"/>
      <c r="AKQ11"/>
      <c r="AKR11"/>
      <c r="AKS11"/>
      <c r="AKT11"/>
      <c r="AKU11"/>
      <c r="AKV11"/>
      <c r="AKW11"/>
      <c r="AKX11"/>
      <c r="AKY11"/>
      <c r="AKZ11"/>
      <c r="ALA11"/>
      <c r="ALB11"/>
      <c r="ALC11"/>
      <c r="ALD11"/>
      <c r="ALE11"/>
      <c r="ALF11"/>
      <c r="ALG11"/>
      <c r="ALH11"/>
      <c r="ALI11"/>
      <c r="ALJ11"/>
      <c r="ALK11"/>
      <c r="ALL11"/>
      <c r="ALM11"/>
      <c r="ALN11"/>
      <c r="ALO11"/>
      <c r="ALP11"/>
      <c r="ALQ11"/>
      <c r="ALR11"/>
      <c r="ALS11"/>
      <c r="ALT11"/>
      <c r="ALU11"/>
      <c r="ALV11"/>
      <c r="ALW11"/>
      <c r="ALX11"/>
      <c r="ALY11"/>
      <c r="ALZ11"/>
      <c r="AMA11"/>
      <c r="AMB11"/>
      <c r="AMC11"/>
      <c r="AMD11"/>
      <c r="AME11"/>
      <c r="AMF11"/>
      <c r="AMG11"/>
      <c r="AMH11"/>
      <c r="AMI11"/>
      <c r="AMJ11"/>
    </row>
    <row r="12" spans="1:16384" x14ac:dyDescent="0.3">
      <c r="A12" s="6" t="s">
        <v>13</v>
      </c>
      <c r="B12" s="7"/>
      <c r="C12" s="8"/>
      <c r="D12" s="18" t="s">
        <v>12</v>
      </c>
      <c r="E12" s="19">
        <f>-('Cash Flow'!B107+NPV(NominalDiscountRate/100, 'Cash Flow'!C107:CX107))</f>
        <v>6485951.605314292</v>
      </c>
      <c r="F12" s="8"/>
      <c r="G12"/>
      <c r="H12"/>
      <c r="I12"/>
      <c r="J12"/>
      <c r="K12"/>
      <c r="L12" s="9"/>
      <c r="O12"/>
      <c r="P12"/>
      <c r="Q12" s="8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  <c r="AMA12"/>
      <c r="AMB12"/>
      <c r="AMC12"/>
      <c r="AMD12"/>
      <c r="AME12"/>
      <c r="AMF12"/>
      <c r="AMG12"/>
      <c r="AMH12"/>
      <c r="AMI12"/>
      <c r="AMJ12"/>
    </row>
    <row r="13" spans="1:16384" x14ac:dyDescent="0.3">
      <c r="A13" s="10" t="s">
        <v>15</v>
      </c>
      <c r="B13" s="20">
        <v>826030</v>
      </c>
      <c r="C13" s="8"/>
      <c r="D13" s="18" t="s">
        <v>14</v>
      </c>
      <c r="E13" s="19">
        <f>-('Cash Flow'!B108+NPV(NominalDiscountRate/100, 'Cash Flow'!C108:CX108))</f>
        <v>6407298.2218097001</v>
      </c>
      <c r="F13" s="8"/>
      <c r="G13"/>
      <c r="H13"/>
      <c r="I13"/>
      <c r="J13"/>
      <c r="K13"/>
      <c r="L13" s="9"/>
      <c r="O13"/>
      <c r="P13"/>
      <c r="Q13" s="8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  <c r="AMA13"/>
      <c r="AMB13"/>
      <c r="AMC13"/>
      <c r="AMD13"/>
      <c r="AME13"/>
      <c r="AMF13"/>
      <c r="AMG13"/>
      <c r="AMH13"/>
      <c r="AMI13"/>
      <c r="AMJ13"/>
    </row>
    <row r="14" spans="1:16384" x14ac:dyDescent="0.3">
      <c r="A14" s="10" t="s">
        <v>18</v>
      </c>
      <c r="B14" s="20">
        <v>783215</v>
      </c>
      <c r="C14" s="8"/>
      <c r="D14" s="18" t="s">
        <v>16</v>
      </c>
      <c r="E14" s="21">
        <f>'Cash Flow'!B104+NPV(NominalDiscountRate/100,'Cash Flow'!C104:CX104)</f>
        <v>78653.383504593046</v>
      </c>
      <c r="F14" s="8" t="s">
        <v>17</v>
      </c>
      <c r="G14"/>
      <c r="H14"/>
      <c r="I14"/>
      <c r="J14"/>
      <c r="K14"/>
      <c r="L14" s="9"/>
      <c r="O14"/>
      <c r="P14"/>
      <c r="Q14" s="8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  <c r="AMA14"/>
      <c r="AMB14"/>
      <c r="AMC14"/>
      <c r="AMD14"/>
      <c r="AME14"/>
      <c r="AMF14"/>
      <c r="AMG14"/>
      <c r="AMH14"/>
      <c r="AMI14"/>
      <c r="AMJ14"/>
    </row>
    <row r="15" spans="1:16384" s="133" customFormat="1" x14ac:dyDescent="0.3">
      <c r="A15" s="10" t="s">
        <v>20</v>
      </c>
      <c r="B15" s="20">
        <v>-10500</v>
      </c>
      <c r="C15" s="8"/>
      <c r="D15" s="10" t="s">
        <v>19</v>
      </c>
      <c r="E15" s="22">
        <f>IF(loan_term=0,IRR('Cash Flow'!B104:CX104, NominalDiscountRate/100),IRR('Cash Flow'!C104:CX104, NominalDiscountRate/100))</f>
        <v>0.12354441886369671</v>
      </c>
      <c r="F15" s="8"/>
      <c r="G15"/>
      <c r="H15"/>
      <c r="I15"/>
      <c r="J15"/>
      <c r="K15"/>
      <c r="L15" s="9"/>
      <c r="M15" s="2"/>
      <c r="N15" s="2"/>
      <c r="O15"/>
      <c r="P15"/>
      <c r="Q15" s="8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  <c r="ALW15"/>
      <c r="ALX15"/>
      <c r="ALY15"/>
      <c r="ALZ15"/>
      <c r="AMA15"/>
      <c r="AMB15"/>
      <c r="AMC15"/>
      <c r="AMD15"/>
      <c r="AME15"/>
      <c r="AMF15"/>
      <c r="AMG15"/>
      <c r="AMH15"/>
      <c r="AMI15"/>
      <c r="AMJ15"/>
      <c r="AMK15" s="2"/>
      <c r="AML15"/>
      <c r="AMM15"/>
      <c r="AMN15"/>
      <c r="AMO15"/>
      <c r="AMP15"/>
      <c r="AMQ15"/>
      <c r="AMR15"/>
      <c r="AMS15"/>
      <c r="AMT15"/>
      <c r="AMU15"/>
      <c r="AMV15"/>
      <c r="AMW15"/>
      <c r="AMX15"/>
      <c r="AMY15"/>
      <c r="AMZ15"/>
      <c r="ANA15"/>
      <c r="ANB15"/>
      <c r="ANC15"/>
      <c r="AND15"/>
      <c r="ANE15"/>
      <c r="ANF15"/>
      <c r="ANG15"/>
      <c r="ANH15"/>
      <c r="ANI15"/>
      <c r="ANJ15"/>
      <c r="ANK15"/>
      <c r="ANL15"/>
      <c r="ANM15"/>
      <c r="ANN15"/>
      <c r="ANO15"/>
      <c r="ANP15"/>
      <c r="ANQ15"/>
      <c r="ANR15"/>
      <c r="ANS15"/>
      <c r="ANT15"/>
      <c r="ANU15"/>
      <c r="ANV15"/>
      <c r="ANW15"/>
      <c r="ANX15"/>
      <c r="ANY15"/>
      <c r="ANZ15"/>
      <c r="AOA15"/>
      <c r="AOB15"/>
      <c r="AOC15"/>
      <c r="AOD15"/>
      <c r="AOE15"/>
      <c r="AOF15"/>
      <c r="AOG15"/>
      <c r="AOH15"/>
      <c r="AOI15"/>
      <c r="AOJ15"/>
      <c r="AOK15"/>
      <c r="AOL15"/>
      <c r="AOM15"/>
      <c r="AON15"/>
      <c r="AOO15"/>
      <c r="AOP15"/>
      <c r="AOQ15"/>
      <c r="AOR15"/>
      <c r="AOS15"/>
      <c r="AOT15"/>
      <c r="AOU15"/>
      <c r="AOV15"/>
      <c r="AOW15"/>
      <c r="AOX15"/>
      <c r="AOY15"/>
      <c r="AOZ15"/>
      <c r="APA15"/>
      <c r="APB15"/>
      <c r="APC15"/>
      <c r="APD15"/>
      <c r="APE15"/>
      <c r="APF15"/>
      <c r="APG15"/>
      <c r="APH15"/>
      <c r="API15"/>
      <c r="APJ15"/>
      <c r="APK15"/>
      <c r="APL15"/>
      <c r="APM15"/>
      <c r="APN15"/>
      <c r="APO15"/>
      <c r="APP15"/>
      <c r="APQ15"/>
      <c r="APR15"/>
      <c r="APS15"/>
      <c r="APT15"/>
      <c r="APU15"/>
      <c r="APV15"/>
      <c r="APW15"/>
      <c r="APX15"/>
      <c r="APY15"/>
      <c r="APZ15"/>
      <c r="AQA15"/>
      <c r="AQB15"/>
      <c r="AQC15"/>
      <c r="AQD15"/>
      <c r="AQE15"/>
      <c r="AQF15"/>
      <c r="AQG15"/>
      <c r="AQH15"/>
      <c r="AQI15"/>
      <c r="AQJ15"/>
      <c r="AQK15"/>
      <c r="AQL15"/>
      <c r="AQM15"/>
      <c r="AQN15"/>
      <c r="AQO15"/>
      <c r="AQP15"/>
      <c r="AQQ15"/>
      <c r="AQR15"/>
      <c r="AQS15"/>
      <c r="AQT15"/>
      <c r="AQU15"/>
      <c r="AQV15"/>
      <c r="AQW15"/>
      <c r="AQX15"/>
      <c r="AQY15"/>
      <c r="AQZ15"/>
      <c r="ARA15"/>
      <c r="ARB15"/>
      <c r="ARC15"/>
      <c r="ARD15"/>
      <c r="ARE15"/>
      <c r="ARF15"/>
      <c r="ARG15"/>
      <c r="ARH15"/>
      <c r="ARI15"/>
      <c r="ARJ15"/>
      <c r="ARK15"/>
      <c r="ARL15"/>
      <c r="ARM15"/>
      <c r="ARN15"/>
      <c r="ARO15"/>
      <c r="ARP15"/>
      <c r="ARQ15"/>
      <c r="ARR15"/>
      <c r="ARS15"/>
      <c r="ART15"/>
      <c r="ARU15"/>
      <c r="ARV15"/>
      <c r="ARW15"/>
      <c r="ARX15"/>
      <c r="ARY15"/>
      <c r="ARZ15"/>
      <c r="ASA15"/>
      <c r="ASB15"/>
      <c r="ASC15"/>
      <c r="ASD15"/>
      <c r="ASE15"/>
      <c r="ASF15"/>
      <c r="ASG15"/>
      <c r="ASH15"/>
      <c r="ASI15"/>
      <c r="ASJ15"/>
      <c r="ASK15"/>
      <c r="ASL15"/>
      <c r="ASM15"/>
      <c r="ASN15"/>
      <c r="ASO15"/>
      <c r="ASP15"/>
      <c r="ASQ15"/>
      <c r="ASR15"/>
      <c r="ASS15"/>
      <c r="AST15"/>
      <c r="ASU15"/>
      <c r="ASV15"/>
      <c r="ASW15"/>
      <c r="ASX15"/>
      <c r="ASY15"/>
      <c r="ASZ15"/>
      <c r="ATA15"/>
      <c r="ATB15"/>
      <c r="ATC15"/>
      <c r="ATD15"/>
      <c r="ATE15"/>
      <c r="ATF15"/>
      <c r="ATG15"/>
      <c r="ATH15"/>
      <c r="ATI15"/>
      <c r="ATJ15"/>
      <c r="ATK15"/>
      <c r="ATL15"/>
      <c r="ATM15"/>
      <c r="ATN15"/>
      <c r="ATO15"/>
      <c r="ATP15"/>
      <c r="ATQ15"/>
      <c r="ATR15"/>
      <c r="ATS15"/>
      <c r="ATT15"/>
      <c r="ATU15"/>
      <c r="ATV15"/>
      <c r="ATW15"/>
      <c r="ATX15"/>
      <c r="ATY15"/>
      <c r="ATZ15"/>
      <c r="AUA15"/>
      <c r="AUB15"/>
      <c r="AUC15"/>
      <c r="AUD15"/>
      <c r="AUE15"/>
      <c r="AUF15"/>
      <c r="AUG15"/>
      <c r="AUH15"/>
      <c r="AUI15"/>
      <c r="AUJ15"/>
      <c r="AUK15"/>
      <c r="AUL15"/>
      <c r="AUM15"/>
      <c r="AUN15"/>
      <c r="AUO15"/>
      <c r="AUP15"/>
      <c r="AUQ15"/>
      <c r="AUR15"/>
      <c r="AUS15"/>
      <c r="AUT15"/>
      <c r="AUU15"/>
      <c r="AUV15"/>
      <c r="AUW15"/>
      <c r="AUX15"/>
      <c r="AUY15"/>
      <c r="AUZ15"/>
      <c r="AVA15"/>
      <c r="AVB15"/>
      <c r="AVC15"/>
      <c r="AVD15"/>
      <c r="AVE15"/>
      <c r="AVF15"/>
      <c r="AVG15"/>
      <c r="AVH15"/>
      <c r="AVI15"/>
      <c r="AVJ15"/>
      <c r="AVK15"/>
      <c r="AVL15"/>
      <c r="AVM15"/>
      <c r="AVN15"/>
      <c r="AVO15"/>
      <c r="AVP15"/>
      <c r="AVQ15"/>
      <c r="AVR15"/>
      <c r="AVS15"/>
      <c r="AVT15"/>
      <c r="AVU15"/>
      <c r="AVV15"/>
      <c r="AVW15"/>
      <c r="AVX15"/>
      <c r="AVY15"/>
      <c r="AVZ15"/>
      <c r="AWA15"/>
      <c r="AWB15"/>
      <c r="AWC15"/>
      <c r="AWD15"/>
      <c r="AWE15"/>
      <c r="AWF15"/>
      <c r="AWG15"/>
      <c r="AWH15"/>
      <c r="AWI15"/>
      <c r="AWJ15"/>
      <c r="AWK15"/>
      <c r="AWL15"/>
      <c r="AWM15"/>
      <c r="AWN15"/>
      <c r="AWO15"/>
      <c r="AWP15"/>
      <c r="AWQ15"/>
      <c r="AWR15"/>
      <c r="AWS15"/>
      <c r="AWT15"/>
      <c r="AWU15"/>
      <c r="AWV15"/>
      <c r="AWW15"/>
      <c r="AWX15"/>
      <c r="AWY15"/>
      <c r="AWZ15"/>
      <c r="AXA15"/>
      <c r="AXB15"/>
      <c r="AXC15"/>
      <c r="AXD15"/>
      <c r="AXE15"/>
      <c r="AXF15"/>
      <c r="AXG15"/>
      <c r="AXH15"/>
      <c r="AXI15"/>
      <c r="AXJ15"/>
      <c r="AXK15"/>
      <c r="AXL15"/>
      <c r="AXM15"/>
      <c r="AXN15"/>
      <c r="AXO15"/>
      <c r="AXP15"/>
      <c r="AXQ15"/>
      <c r="AXR15"/>
      <c r="AXS15"/>
      <c r="AXT15"/>
      <c r="AXU15"/>
      <c r="AXV15"/>
      <c r="AXW15"/>
      <c r="AXX15"/>
      <c r="AXY15"/>
      <c r="AXZ15"/>
      <c r="AYA15"/>
      <c r="AYB15"/>
      <c r="AYC15"/>
      <c r="AYD15"/>
      <c r="AYE15"/>
      <c r="AYF15"/>
      <c r="AYG15"/>
      <c r="AYH15"/>
      <c r="AYI15"/>
      <c r="AYJ15"/>
      <c r="AYK15"/>
      <c r="AYL15"/>
      <c r="AYM15"/>
      <c r="AYN15"/>
      <c r="AYO15"/>
      <c r="AYP15"/>
      <c r="AYQ15"/>
      <c r="AYR15"/>
      <c r="AYS15"/>
      <c r="AYT15"/>
      <c r="AYU15"/>
      <c r="AYV15"/>
      <c r="AYW15"/>
      <c r="AYX15"/>
      <c r="AYY15"/>
      <c r="AYZ15"/>
      <c r="AZA15"/>
      <c r="AZB15"/>
      <c r="AZC15"/>
      <c r="AZD15"/>
      <c r="AZE15"/>
      <c r="AZF15"/>
      <c r="AZG15"/>
      <c r="AZH15"/>
      <c r="AZI15"/>
      <c r="AZJ15"/>
      <c r="AZK15"/>
      <c r="AZL15"/>
      <c r="AZM15"/>
      <c r="AZN15"/>
      <c r="AZO15"/>
      <c r="AZP15"/>
      <c r="AZQ15"/>
      <c r="AZR15"/>
      <c r="AZS15"/>
      <c r="AZT15"/>
      <c r="AZU15"/>
      <c r="AZV15"/>
      <c r="AZW15"/>
      <c r="AZX15"/>
      <c r="AZY15"/>
      <c r="AZZ15"/>
      <c r="BAA15"/>
      <c r="BAB15"/>
      <c r="BAC15"/>
      <c r="BAD15"/>
      <c r="BAE15"/>
      <c r="BAF15"/>
      <c r="BAG15"/>
      <c r="BAH15"/>
      <c r="BAI15"/>
      <c r="BAJ15"/>
      <c r="BAK15"/>
      <c r="BAL15"/>
      <c r="BAM15"/>
      <c r="BAN15"/>
      <c r="BAO15"/>
      <c r="BAP15"/>
      <c r="BAQ15"/>
      <c r="BAR15"/>
      <c r="BAS15"/>
      <c r="BAT15"/>
      <c r="BAU15"/>
      <c r="BAV15"/>
      <c r="BAW15"/>
      <c r="BAX15"/>
      <c r="BAY15"/>
      <c r="BAZ15"/>
      <c r="BBA15"/>
      <c r="BBB15"/>
      <c r="BBC15"/>
      <c r="BBD15"/>
      <c r="BBE15"/>
      <c r="BBF15"/>
      <c r="BBG15"/>
      <c r="BBH15"/>
      <c r="BBI15"/>
      <c r="BBJ15"/>
      <c r="BBK15"/>
      <c r="BBL15"/>
      <c r="BBM15"/>
      <c r="BBN15"/>
      <c r="BBO15"/>
      <c r="BBP15"/>
      <c r="BBQ15"/>
      <c r="BBR15"/>
      <c r="BBS15"/>
      <c r="BBT15"/>
      <c r="BBU15"/>
      <c r="BBV15"/>
      <c r="BBW15"/>
      <c r="BBX15"/>
      <c r="BBY15"/>
      <c r="BBZ15"/>
      <c r="BCA15"/>
      <c r="BCB15"/>
      <c r="BCC15"/>
      <c r="BCD15"/>
      <c r="BCE15"/>
      <c r="BCF15"/>
      <c r="BCG15"/>
      <c r="BCH15"/>
      <c r="BCI15"/>
      <c r="BCJ15"/>
      <c r="BCK15"/>
      <c r="BCL15"/>
      <c r="BCM15"/>
      <c r="BCN15"/>
      <c r="BCO15"/>
      <c r="BCP15"/>
      <c r="BCQ15"/>
      <c r="BCR15"/>
      <c r="BCS15"/>
      <c r="BCT15"/>
      <c r="BCU15"/>
      <c r="BCV15"/>
      <c r="BCW15"/>
      <c r="BCX15"/>
      <c r="BCY15"/>
      <c r="BCZ15"/>
      <c r="BDA15"/>
      <c r="BDB15"/>
      <c r="BDC15"/>
      <c r="BDD15"/>
      <c r="BDE15"/>
      <c r="BDF15"/>
      <c r="BDG15"/>
      <c r="BDH15"/>
      <c r="BDI15"/>
      <c r="BDJ15"/>
      <c r="BDK15"/>
      <c r="BDL15"/>
      <c r="BDM15"/>
      <c r="BDN15"/>
      <c r="BDO15"/>
      <c r="BDP15"/>
      <c r="BDQ15"/>
      <c r="BDR15"/>
      <c r="BDS15"/>
      <c r="BDT15"/>
      <c r="BDU15"/>
      <c r="BDV15"/>
      <c r="BDW15"/>
      <c r="BDX15"/>
      <c r="BDY15"/>
      <c r="BDZ15"/>
      <c r="BEA15"/>
      <c r="BEB15"/>
      <c r="BEC15"/>
      <c r="BED15"/>
      <c r="BEE15"/>
      <c r="BEF15"/>
      <c r="BEG15"/>
      <c r="BEH15"/>
      <c r="BEI15"/>
      <c r="BEJ15"/>
      <c r="BEK15"/>
      <c r="BEL15"/>
      <c r="BEM15"/>
      <c r="BEN15"/>
      <c r="BEO15"/>
      <c r="BEP15"/>
      <c r="BEQ15"/>
      <c r="BER15"/>
      <c r="BES15"/>
      <c r="BET15"/>
      <c r="BEU15"/>
      <c r="BEV15"/>
      <c r="BEW15"/>
      <c r="BEX15"/>
      <c r="BEY15"/>
      <c r="BEZ15"/>
      <c r="BFA15"/>
      <c r="BFB15"/>
      <c r="BFC15"/>
      <c r="BFD15"/>
      <c r="BFE15"/>
      <c r="BFF15"/>
      <c r="BFG15"/>
      <c r="BFH15"/>
      <c r="BFI15"/>
      <c r="BFJ15"/>
      <c r="BFK15"/>
      <c r="BFL15"/>
      <c r="BFM15"/>
      <c r="BFN15"/>
      <c r="BFO15"/>
      <c r="BFP15"/>
      <c r="BFQ15"/>
      <c r="BFR15"/>
      <c r="BFS15"/>
      <c r="BFT15"/>
      <c r="BFU15"/>
      <c r="BFV15"/>
      <c r="BFW15"/>
      <c r="BFX15"/>
      <c r="BFY15"/>
      <c r="BFZ15"/>
      <c r="BGA15"/>
      <c r="BGB15"/>
      <c r="BGC15"/>
      <c r="BGD15"/>
      <c r="BGE15"/>
      <c r="BGF15"/>
      <c r="BGG15"/>
      <c r="BGH15"/>
      <c r="BGI15"/>
      <c r="BGJ15"/>
      <c r="BGK15"/>
      <c r="BGL15"/>
      <c r="BGM15"/>
      <c r="BGN15"/>
      <c r="BGO15"/>
      <c r="BGP15"/>
      <c r="BGQ15"/>
      <c r="BGR15"/>
      <c r="BGS15"/>
      <c r="BGT15"/>
      <c r="BGU15"/>
      <c r="BGV15"/>
      <c r="BGW15"/>
      <c r="BGX15"/>
      <c r="BGY15"/>
      <c r="BGZ15"/>
      <c r="BHA15"/>
      <c r="BHB15"/>
      <c r="BHC15"/>
      <c r="BHD15"/>
      <c r="BHE15"/>
      <c r="BHF15"/>
      <c r="BHG15"/>
      <c r="BHH15"/>
      <c r="BHI15"/>
      <c r="BHJ15"/>
      <c r="BHK15"/>
      <c r="BHL15"/>
      <c r="BHM15"/>
      <c r="BHN15"/>
      <c r="BHO15"/>
      <c r="BHP15"/>
      <c r="BHQ15"/>
      <c r="BHR15"/>
      <c r="BHS15"/>
      <c r="BHT15"/>
      <c r="BHU15"/>
      <c r="BHV15"/>
      <c r="BHW15"/>
      <c r="BHX15"/>
      <c r="BHY15"/>
      <c r="BHZ15"/>
      <c r="BIA15"/>
      <c r="BIB15"/>
      <c r="BIC15"/>
      <c r="BID15"/>
      <c r="BIE15"/>
      <c r="BIF15"/>
      <c r="BIG15"/>
      <c r="BIH15"/>
      <c r="BII15"/>
      <c r="BIJ15"/>
      <c r="BIK15"/>
      <c r="BIL15"/>
      <c r="BIM15"/>
      <c r="BIN15"/>
      <c r="BIO15"/>
      <c r="BIP15"/>
      <c r="BIQ15"/>
      <c r="BIR15"/>
      <c r="BIS15"/>
      <c r="BIT15"/>
      <c r="BIU15"/>
      <c r="BIV15"/>
      <c r="BIW15"/>
      <c r="BIX15"/>
      <c r="BIY15"/>
      <c r="BIZ15"/>
      <c r="BJA15"/>
      <c r="BJB15"/>
      <c r="BJC15"/>
      <c r="BJD15"/>
      <c r="BJE15"/>
      <c r="BJF15"/>
      <c r="BJG15"/>
      <c r="BJH15"/>
      <c r="BJI15"/>
      <c r="BJJ15"/>
      <c r="BJK15"/>
      <c r="BJL15"/>
      <c r="BJM15"/>
      <c r="BJN15"/>
      <c r="BJO15"/>
      <c r="BJP15"/>
      <c r="BJQ15"/>
      <c r="BJR15"/>
      <c r="BJS15"/>
      <c r="BJT15"/>
      <c r="BJU15"/>
      <c r="BJV15"/>
      <c r="BJW15"/>
      <c r="BJX15"/>
      <c r="BJY15"/>
      <c r="BJZ15"/>
      <c r="BKA15"/>
      <c r="BKB15"/>
      <c r="BKC15"/>
      <c r="BKD15"/>
      <c r="BKE15"/>
      <c r="BKF15"/>
      <c r="BKG15"/>
      <c r="BKH15"/>
      <c r="BKI15"/>
      <c r="BKJ15"/>
      <c r="BKK15"/>
      <c r="BKL15"/>
      <c r="BKM15"/>
      <c r="BKN15"/>
      <c r="BKO15"/>
      <c r="BKP15"/>
      <c r="BKQ15"/>
      <c r="BKR15"/>
      <c r="BKS15"/>
      <c r="BKT15"/>
      <c r="BKU15"/>
      <c r="BKV15"/>
      <c r="BKW15"/>
      <c r="BKX15"/>
      <c r="BKY15"/>
      <c r="BKZ15"/>
      <c r="BLA15"/>
      <c r="BLB15"/>
      <c r="BLC15"/>
      <c r="BLD15"/>
      <c r="BLE15"/>
      <c r="BLF15"/>
      <c r="BLG15"/>
      <c r="BLH15"/>
      <c r="BLI15"/>
      <c r="BLJ15"/>
      <c r="BLK15"/>
      <c r="BLL15"/>
      <c r="BLM15"/>
      <c r="BLN15"/>
      <c r="BLO15"/>
      <c r="BLP15"/>
      <c r="BLQ15"/>
      <c r="BLR15"/>
      <c r="BLS15"/>
      <c r="BLT15"/>
      <c r="BLU15"/>
      <c r="BLV15"/>
      <c r="BLW15"/>
      <c r="BLX15"/>
      <c r="BLY15"/>
      <c r="BLZ15"/>
      <c r="BMA15"/>
      <c r="BMB15"/>
      <c r="BMC15"/>
      <c r="BMD15"/>
      <c r="BME15"/>
      <c r="BMF15"/>
      <c r="BMG15"/>
      <c r="BMH15"/>
      <c r="BMI15"/>
      <c r="BMJ15"/>
      <c r="BMK15"/>
      <c r="BML15"/>
      <c r="BMM15"/>
      <c r="BMN15"/>
      <c r="BMO15"/>
      <c r="BMP15"/>
      <c r="BMQ15"/>
      <c r="BMR15"/>
      <c r="BMS15"/>
      <c r="BMT15"/>
      <c r="BMU15"/>
      <c r="BMV15"/>
      <c r="BMW15"/>
      <c r="BMX15"/>
      <c r="BMY15"/>
      <c r="BMZ15"/>
      <c r="BNA15"/>
      <c r="BNB15"/>
      <c r="BNC15"/>
      <c r="BND15"/>
      <c r="BNE15"/>
      <c r="BNF15"/>
      <c r="BNG15"/>
      <c r="BNH15"/>
      <c r="BNI15"/>
      <c r="BNJ15"/>
      <c r="BNK15"/>
      <c r="BNL15"/>
      <c r="BNM15"/>
      <c r="BNN15"/>
      <c r="BNO15"/>
      <c r="BNP15"/>
      <c r="BNQ15"/>
      <c r="BNR15"/>
      <c r="BNS15"/>
      <c r="BNT15"/>
      <c r="BNU15"/>
      <c r="BNV15"/>
      <c r="BNW15"/>
      <c r="BNX15"/>
      <c r="BNY15"/>
      <c r="BNZ15"/>
      <c r="BOA15"/>
      <c r="BOB15"/>
      <c r="BOC15"/>
      <c r="BOD15"/>
      <c r="BOE15"/>
      <c r="BOF15"/>
      <c r="BOG15"/>
      <c r="BOH15"/>
      <c r="BOI15"/>
      <c r="BOJ15"/>
      <c r="BOK15"/>
      <c r="BOL15"/>
      <c r="BOM15"/>
      <c r="BON15"/>
      <c r="BOO15"/>
      <c r="BOP15"/>
      <c r="BOQ15"/>
      <c r="BOR15"/>
      <c r="BOS15"/>
      <c r="BOT15"/>
      <c r="BOU15"/>
      <c r="BOV15"/>
      <c r="BOW15"/>
      <c r="BOX15"/>
      <c r="BOY15"/>
      <c r="BOZ15"/>
      <c r="BPA15"/>
      <c r="BPB15"/>
      <c r="BPC15"/>
      <c r="BPD15"/>
      <c r="BPE15"/>
      <c r="BPF15"/>
      <c r="BPG15"/>
      <c r="BPH15"/>
      <c r="BPI15"/>
      <c r="BPJ15"/>
      <c r="BPK15"/>
      <c r="BPL15"/>
      <c r="BPM15"/>
      <c r="BPN15"/>
      <c r="BPO15"/>
      <c r="BPP15"/>
      <c r="BPQ15"/>
      <c r="BPR15"/>
      <c r="BPS15"/>
      <c r="BPT15"/>
      <c r="BPU15"/>
      <c r="BPV15"/>
      <c r="BPW15"/>
      <c r="BPX15"/>
      <c r="BPY15"/>
      <c r="BPZ15"/>
      <c r="BQA15"/>
      <c r="BQB15"/>
      <c r="BQC15"/>
      <c r="BQD15"/>
      <c r="BQE15"/>
      <c r="BQF15"/>
      <c r="BQG15"/>
      <c r="BQH15"/>
      <c r="BQI15"/>
      <c r="BQJ15"/>
      <c r="BQK15"/>
      <c r="BQL15"/>
      <c r="BQM15"/>
      <c r="BQN15"/>
      <c r="BQO15"/>
      <c r="BQP15"/>
      <c r="BQQ15"/>
      <c r="BQR15"/>
      <c r="BQS15"/>
      <c r="BQT15"/>
      <c r="BQU15"/>
      <c r="BQV15"/>
      <c r="BQW15"/>
      <c r="BQX15"/>
      <c r="BQY15"/>
      <c r="BQZ15"/>
      <c r="BRA15"/>
      <c r="BRB15"/>
      <c r="BRC15"/>
      <c r="BRD15"/>
      <c r="BRE15"/>
      <c r="BRF15"/>
      <c r="BRG15"/>
      <c r="BRH15"/>
      <c r="BRI15"/>
      <c r="BRJ15"/>
      <c r="BRK15"/>
      <c r="BRL15"/>
      <c r="BRM15"/>
      <c r="BRN15"/>
      <c r="BRO15"/>
      <c r="BRP15"/>
      <c r="BRQ15"/>
      <c r="BRR15"/>
      <c r="BRS15"/>
      <c r="BRT15"/>
      <c r="BRU15"/>
      <c r="BRV15"/>
      <c r="BRW15"/>
      <c r="BRX15"/>
      <c r="BRY15"/>
      <c r="BRZ15"/>
      <c r="BSA15"/>
      <c r="BSB15"/>
      <c r="BSC15"/>
      <c r="BSD15"/>
      <c r="BSE15"/>
      <c r="BSF15"/>
      <c r="BSG15"/>
      <c r="BSH15"/>
      <c r="BSI15"/>
      <c r="BSJ15"/>
      <c r="BSK15"/>
      <c r="BSL15"/>
      <c r="BSM15"/>
      <c r="BSN15"/>
      <c r="BSO15"/>
      <c r="BSP15"/>
      <c r="BSQ15"/>
      <c r="BSR15"/>
      <c r="BSS15"/>
      <c r="BST15"/>
      <c r="BSU15"/>
      <c r="BSV15"/>
      <c r="BSW15"/>
      <c r="BSX15"/>
      <c r="BSY15"/>
      <c r="BSZ15"/>
      <c r="BTA15"/>
      <c r="BTB15"/>
      <c r="BTC15"/>
      <c r="BTD15"/>
      <c r="BTE15"/>
      <c r="BTF15"/>
      <c r="BTG15"/>
      <c r="BTH15"/>
      <c r="BTI15"/>
      <c r="BTJ15"/>
      <c r="BTK15"/>
      <c r="BTL15"/>
      <c r="BTM15"/>
      <c r="BTN15"/>
      <c r="BTO15"/>
      <c r="BTP15"/>
      <c r="BTQ15"/>
      <c r="BTR15"/>
      <c r="BTS15"/>
      <c r="BTT15"/>
      <c r="BTU15"/>
      <c r="BTV15"/>
      <c r="BTW15"/>
      <c r="BTX15"/>
      <c r="BTY15"/>
      <c r="BTZ15"/>
      <c r="BUA15"/>
      <c r="BUB15"/>
      <c r="BUC15"/>
      <c r="BUD15"/>
      <c r="BUE15"/>
      <c r="BUF15"/>
      <c r="BUG15"/>
      <c r="BUH15"/>
      <c r="BUI15"/>
      <c r="BUJ15"/>
      <c r="BUK15"/>
      <c r="BUL15"/>
      <c r="BUM15"/>
      <c r="BUN15"/>
      <c r="BUO15"/>
      <c r="BUP15"/>
      <c r="BUQ15"/>
      <c r="BUR15"/>
      <c r="BUS15"/>
      <c r="BUT15"/>
      <c r="BUU15"/>
      <c r="BUV15"/>
      <c r="BUW15"/>
      <c r="BUX15"/>
      <c r="BUY15"/>
      <c r="BUZ15"/>
      <c r="BVA15"/>
      <c r="BVB15"/>
      <c r="BVC15"/>
      <c r="BVD15"/>
      <c r="BVE15"/>
      <c r="BVF15"/>
      <c r="BVG15"/>
      <c r="BVH15"/>
      <c r="BVI15"/>
      <c r="BVJ15"/>
      <c r="BVK15"/>
      <c r="BVL15"/>
      <c r="BVM15"/>
      <c r="BVN15"/>
      <c r="BVO15"/>
      <c r="BVP15"/>
      <c r="BVQ15"/>
      <c r="BVR15"/>
      <c r="BVS15"/>
      <c r="BVT15"/>
      <c r="BVU15"/>
      <c r="BVV15"/>
      <c r="BVW15"/>
      <c r="BVX15"/>
      <c r="BVY15"/>
      <c r="BVZ15"/>
      <c r="BWA15"/>
      <c r="BWB15"/>
      <c r="BWC15"/>
      <c r="BWD15"/>
      <c r="BWE15"/>
      <c r="BWF15"/>
      <c r="BWG15"/>
      <c r="BWH15"/>
      <c r="BWI15"/>
      <c r="BWJ15"/>
      <c r="BWK15"/>
      <c r="BWL15"/>
      <c r="BWM15"/>
      <c r="BWN15"/>
      <c r="BWO15"/>
      <c r="BWP15"/>
      <c r="BWQ15"/>
      <c r="BWR15"/>
      <c r="BWS15"/>
      <c r="BWT15"/>
      <c r="BWU15"/>
      <c r="BWV15"/>
      <c r="BWW15"/>
      <c r="BWX15"/>
      <c r="BWY15"/>
      <c r="BWZ15"/>
      <c r="BXA15"/>
      <c r="BXB15"/>
      <c r="BXC15"/>
      <c r="BXD15"/>
      <c r="BXE15"/>
      <c r="BXF15"/>
      <c r="BXG15"/>
      <c r="BXH15"/>
      <c r="BXI15"/>
      <c r="BXJ15"/>
      <c r="BXK15"/>
      <c r="BXL15"/>
      <c r="BXM15"/>
      <c r="BXN15"/>
      <c r="BXO15"/>
      <c r="BXP15"/>
      <c r="BXQ15"/>
      <c r="BXR15"/>
      <c r="BXS15"/>
      <c r="BXT15"/>
      <c r="BXU15"/>
      <c r="BXV15"/>
      <c r="BXW15"/>
      <c r="BXX15"/>
      <c r="BXY15"/>
      <c r="BXZ15"/>
      <c r="BYA15"/>
      <c r="BYB15"/>
      <c r="BYC15"/>
      <c r="BYD15"/>
      <c r="BYE15"/>
      <c r="BYF15"/>
      <c r="BYG15"/>
      <c r="BYH15"/>
      <c r="BYI15"/>
      <c r="BYJ15"/>
      <c r="BYK15"/>
      <c r="BYL15"/>
      <c r="BYM15"/>
      <c r="BYN15"/>
      <c r="BYO15"/>
      <c r="BYP15"/>
      <c r="BYQ15"/>
      <c r="BYR15"/>
      <c r="BYS15"/>
      <c r="BYT15"/>
      <c r="BYU15"/>
      <c r="BYV15"/>
      <c r="BYW15"/>
      <c r="BYX15"/>
      <c r="BYY15"/>
      <c r="BYZ15"/>
      <c r="BZA15"/>
      <c r="BZB15"/>
      <c r="BZC15"/>
      <c r="BZD15"/>
      <c r="BZE15"/>
      <c r="BZF15"/>
      <c r="BZG15"/>
      <c r="BZH15"/>
      <c r="BZI15"/>
      <c r="BZJ15"/>
      <c r="BZK15"/>
      <c r="BZL15"/>
      <c r="BZM15"/>
      <c r="BZN15"/>
      <c r="BZO15"/>
      <c r="BZP15"/>
      <c r="BZQ15"/>
      <c r="BZR15"/>
      <c r="BZS15"/>
      <c r="BZT15"/>
      <c r="BZU15"/>
      <c r="BZV15"/>
      <c r="BZW15"/>
      <c r="BZX15"/>
      <c r="BZY15"/>
      <c r="BZZ15"/>
      <c r="CAA15"/>
      <c r="CAB15"/>
      <c r="CAC15"/>
      <c r="CAD15"/>
      <c r="CAE15"/>
      <c r="CAF15"/>
      <c r="CAG15"/>
      <c r="CAH15"/>
      <c r="CAI15"/>
      <c r="CAJ15"/>
      <c r="CAK15"/>
      <c r="CAL15"/>
      <c r="CAM15"/>
      <c r="CAN15"/>
      <c r="CAO15"/>
      <c r="CAP15"/>
      <c r="CAQ15"/>
      <c r="CAR15"/>
      <c r="CAS15"/>
      <c r="CAT15"/>
      <c r="CAU15"/>
      <c r="CAV15"/>
      <c r="CAW15"/>
      <c r="CAX15"/>
      <c r="CAY15"/>
      <c r="CAZ15"/>
      <c r="CBA15"/>
      <c r="CBB15"/>
      <c r="CBC15"/>
      <c r="CBD15"/>
      <c r="CBE15"/>
      <c r="CBF15"/>
      <c r="CBG15"/>
      <c r="CBH15"/>
      <c r="CBI15"/>
      <c r="CBJ15"/>
      <c r="CBK15"/>
      <c r="CBL15"/>
      <c r="CBM15"/>
      <c r="CBN15"/>
      <c r="CBO15"/>
      <c r="CBP15"/>
      <c r="CBQ15"/>
      <c r="CBR15"/>
      <c r="CBS15"/>
      <c r="CBT15"/>
      <c r="CBU15"/>
      <c r="CBV15"/>
      <c r="CBW15"/>
      <c r="CBX15"/>
      <c r="CBY15"/>
      <c r="CBZ15"/>
      <c r="CCA15"/>
      <c r="CCB15"/>
      <c r="CCC15"/>
      <c r="CCD15"/>
      <c r="CCE15"/>
      <c r="CCF15"/>
      <c r="CCG15"/>
      <c r="CCH15"/>
      <c r="CCI15"/>
      <c r="CCJ15"/>
      <c r="CCK15"/>
      <c r="CCL15"/>
      <c r="CCM15"/>
      <c r="CCN15"/>
      <c r="CCO15"/>
      <c r="CCP15"/>
      <c r="CCQ15"/>
      <c r="CCR15"/>
      <c r="CCS15"/>
      <c r="CCT15"/>
      <c r="CCU15"/>
      <c r="CCV15"/>
      <c r="CCW15"/>
      <c r="CCX15"/>
      <c r="CCY15"/>
      <c r="CCZ15"/>
      <c r="CDA15"/>
      <c r="CDB15"/>
      <c r="CDC15"/>
      <c r="CDD15"/>
      <c r="CDE15"/>
      <c r="CDF15"/>
      <c r="CDG15"/>
      <c r="CDH15"/>
      <c r="CDI15"/>
      <c r="CDJ15"/>
      <c r="CDK15"/>
      <c r="CDL15"/>
      <c r="CDM15"/>
      <c r="CDN15"/>
      <c r="CDO15"/>
      <c r="CDP15"/>
      <c r="CDQ15"/>
      <c r="CDR15"/>
      <c r="CDS15"/>
      <c r="CDT15"/>
      <c r="CDU15"/>
      <c r="CDV15"/>
      <c r="CDW15"/>
      <c r="CDX15"/>
      <c r="CDY15"/>
      <c r="CDZ15"/>
      <c r="CEA15"/>
      <c r="CEB15"/>
      <c r="CEC15"/>
      <c r="CED15"/>
      <c r="CEE15"/>
      <c r="CEF15"/>
      <c r="CEG15"/>
      <c r="CEH15"/>
      <c r="CEI15"/>
      <c r="CEJ15"/>
      <c r="CEK15"/>
      <c r="CEL15"/>
      <c r="CEM15"/>
      <c r="CEN15"/>
      <c r="CEO15"/>
      <c r="CEP15"/>
      <c r="CEQ15"/>
      <c r="CER15"/>
      <c r="CES15"/>
      <c r="CET15"/>
      <c r="CEU15"/>
      <c r="CEV15"/>
      <c r="CEW15"/>
      <c r="CEX15"/>
      <c r="CEY15"/>
      <c r="CEZ15"/>
      <c r="CFA15"/>
      <c r="CFB15"/>
      <c r="CFC15"/>
      <c r="CFD15"/>
      <c r="CFE15"/>
      <c r="CFF15"/>
      <c r="CFG15"/>
      <c r="CFH15"/>
      <c r="CFI15"/>
      <c r="CFJ15"/>
      <c r="CFK15"/>
      <c r="CFL15"/>
      <c r="CFM15"/>
      <c r="CFN15"/>
      <c r="CFO15"/>
      <c r="CFP15"/>
      <c r="CFQ15"/>
      <c r="CFR15"/>
      <c r="CFS15"/>
      <c r="CFT15"/>
      <c r="CFU15"/>
      <c r="CFV15"/>
      <c r="CFW15"/>
      <c r="CFX15"/>
      <c r="CFY15"/>
      <c r="CFZ15"/>
      <c r="CGA15"/>
      <c r="CGB15"/>
      <c r="CGC15"/>
      <c r="CGD15"/>
      <c r="CGE15"/>
      <c r="CGF15"/>
      <c r="CGG15"/>
      <c r="CGH15"/>
      <c r="CGI15"/>
      <c r="CGJ15"/>
      <c r="CGK15"/>
      <c r="CGL15"/>
      <c r="CGM15"/>
      <c r="CGN15"/>
      <c r="CGO15"/>
      <c r="CGP15"/>
      <c r="CGQ15"/>
      <c r="CGR15"/>
      <c r="CGS15"/>
      <c r="CGT15"/>
      <c r="CGU15"/>
      <c r="CGV15"/>
      <c r="CGW15"/>
      <c r="CGX15"/>
      <c r="CGY15"/>
      <c r="CGZ15"/>
      <c r="CHA15"/>
      <c r="CHB15"/>
      <c r="CHC15"/>
      <c r="CHD15"/>
      <c r="CHE15"/>
      <c r="CHF15"/>
      <c r="CHG15"/>
      <c r="CHH15"/>
      <c r="CHI15"/>
      <c r="CHJ15"/>
      <c r="CHK15"/>
      <c r="CHL15"/>
      <c r="CHM15"/>
      <c r="CHN15"/>
      <c r="CHO15"/>
      <c r="CHP15"/>
      <c r="CHQ15"/>
      <c r="CHR15"/>
      <c r="CHS15"/>
      <c r="CHT15"/>
      <c r="CHU15"/>
      <c r="CHV15"/>
      <c r="CHW15"/>
      <c r="CHX15"/>
      <c r="CHY15"/>
      <c r="CHZ15"/>
      <c r="CIA15"/>
      <c r="CIB15"/>
      <c r="CIC15"/>
      <c r="CID15"/>
      <c r="CIE15"/>
      <c r="CIF15"/>
      <c r="CIG15"/>
      <c r="CIH15"/>
      <c r="CII15"/>
      <c r="CIJ15"/>
      <c r="CIK15"/>
      <c r="CIL15"/>
      <c r="CIM15"/>
      <c r="CIN15"/>
      <c r="CIO15"/>
      <c r="CIP15"/>
      <c r="CIQ15"/>
      <c r="CIR15"/>
      <c r="CIS15"/>
      <c r="CIT15"/>
      <c r="CIU15"/>
      <c r="CIV15"/>
      <c r="CIW15"/>
      <c r="CIX15"/>
      <c r="CIY15"/>
      <c r="CIZ15"/>
      <c r="CJA15"/>
      <c r="CJB15"/>
      <c r="CJC15"/>
      <c r="CJD15"/>
      <c r="CJE15"/>
      <c r="CJF15"/>
      <c r="CJG15"/>
      <c r="CJH15"/>
      <c r="CJI15"/>
      <c r="CJJ15"/>
      <c r="CJK15"/>
      <c r="CJL15"/>
      <c r="CJM15"/>
      <c r="CJN15"/>
      <c r="CJO15"/>
      <c r="CJP15"/>
      <c r="CJQ15"/>
      <c r="CJR15"/>
      <c r="CJS15"/>
      <c r="CJT15"/>
      <c r="CJU15"/>
      <c r="CJV15"/>
      <c r="CJW15"/>
      <c r="CJX15"/>
      <c r="CJY15"/>
      <c r="CJZ15"/>
      <c r="CKA15"/>
      <c r="CKB15"/>
      <c r="CKC15"/>
      <c r="CKD15"/>
      <c r="CKE15"/>
      <c r="CKF15"/>
      <c r="CKG15"/>
      <c r="CKH15"/>
      <c r="CKI15"/>
      <c r="CKJ15"/>
      <c r="CKK15"/>
      <c r="CKL15"/>
      <c r="CKM15"/>
      <c r="CKN15"/>
      <c r="CKO15"/>
      <c r="CKP15"/>
      <c r="CKQ15"/>
      <c r="CKR15"/>
      <c r="CKS15"/>
      <c r="CKT15"/>
      <c r="CKU15"/>
      <c r="CKV15"/>
      <c r="CKW15"/>
      <c r="CKX15"/>
      <c r="CKY15"/>
      <c r="CKZ15"/>
      <c r="CLA15"/>
      <c r="CLB15"/>
      <c r="CLC15"/>
      <c r="CLD15"/>
      <c r="CLE15"/>
      <c r="CLF15"/>
      <c r="CLG15"/>
      <c r="CLH15"/>
      <c r="CLI15"/>
      <c r="CLJ15"/>
      <c r="CLK15"/>
      <c r="CLL15"/>
      <c r="CLM15"/>
      <c r="CLN15"/>
      <c r="CLO15"/>
      <c r="CLP15"/>
      <c r="CLQ15"/>
      <c r="CLR15"/>
      <c r="CLS15"/>
      <c r="CLT15"/>
      <c r="CLU15"/>
      <c r="CLV15"/>
      <c r="CLW15"/>
      <c r="CLX15"/>
      <c r="CLY15"/>
      <c r="CLZ15"/>
      <c r="CMA15"/>
      <c r="CMB15"/>
      <c r="CMC15"/>
      <c r="CMD15"/>
      <c r="CME15"/>
      <c r="CMF15"/>
      <c r="CMG15"/>
      <c r="CMH15"/>
      <c r="CMI15"/>
      <c r="CMJ15"/>
      <c r="CMK15"/>
      <c r="CML15"/>
      <c r="CMM15"/>
      <c r="CMN15"/>
      <c r="CMO15"/>
      <c r="CMP15"/>
      <c r="CMQ15"/>
      <c r="CMR15"/>
      <c r="CMS15"/>
      <c r="CMT15"/>
      <c r="CMU15"/>
      <c r="CMV15"/>
      <c r="CMW15"/>
      <c r="CMX15"/>
      <c r="CMY15"/>
      <c r="CMZ15"/>
      <c r="CNA15"/>
      <c r="CNB15"/>
      <c r="CNC15"/>
      <c r="CND15"/>
      <c r="CNE15"/>
      <c r="CNF15"/>
      <c r="CNG15"/>
      <c r="CNH15"/>
      <c r="CNI15"/>
      <c r="CNJ15"/>
      <c r="CNK15"/>
      <c r="CNL15"/>
      <c r="CNM15"/>
      <c r="CNN15"/>
      <c r="CNO15"/>
      <c r="CNP15"/>
      <c r="CNQ15"/>
      <c r="CNR15"/>
      <c r="CNS15"/>
      <c r="CNT15"/>
      <c r="CNU15"/>
      <c r="CNV15"/>
      <c r="CNW15"/>
      <c r="CNX15"/>
      <c r="CNY15"/>
      <c r="CNZ15"/>
      <c r="COA15"/>
      <c r="COB15"/>
      <c r="COC15"/>
      <c r="COD15"/>
      <c r="COE15"/>
      <c r="COF15"/>
      <c r="COG15"/>
      <c r="COH15"/>
      <c r="COI15"/>
      <c r="COJ15"/>
      <c r="COK15"/>
      <c r="COL15"/>
      <c r="COM15"/>
      <c r="CON15"/>
      <c r="COO15"/>
      <c r="COP15"/>
      <c r="COQ15"/>
      <c r="COR15"/>
      <c r="COS15"/>
      <c r="COT15"/>
      <c r="COU15"/>
      <c r="COV15"/>
      <c r="COW15"/>
      <c r="COX15"/>
      <c r="COY15"/>
      <c r="COZ15"/>
      <c r="CPA15"/>
      <c r="CPB15"/>
      <c r="CPC15"/>
      <c r="CPD15"/>
      <c r="CPE15"/>
      <c r="CPF15"/>
      <c r="CPG15"/>
      <c r="CPH15"/>
      <c r="CPI15"/>
      <c r="CPJ15"/>
      <c r="CPK15"/>
      <c r="CPL15"/>
      <c r="CPM15"/>
      <c r="CPN15"/>
      <c r="CPO15"/>
      <c r="CPP15"/>
      <c r="CPQ15"/>
      <c r="CPR15"/>
      <c r="CPS15"/>
      <c r="CPT15"/>
      <c r="CPU15"/>
      <c r="CPV15"/>
      <c r="CPW15"/>
      <c r="CPX15"/>
      <c r="CPY15"/>
      <c r="CPZ15"/>
      <c r="CQA15"/>
      <c r="CQB15"/>
      <c r="CQC15"/>
      <c r="CQD15"/>
      <c r="CQE15"/>
      <c r="CQF15"/>
      <c r="CQG15"/>
      <c r="CQH15"/>
      <c r="CQI15"/>
      <c r="CQJ15"/>
      <c r="CQK15"/>
      <c r="CQL15"/>
      <c r="CQM15"/>
      <c r="CQN15"/>
      <c r="CQO15"/>
      <c r="CQP15"/>
      <c r="CQQ15"/>
      <c r="CQR15"/>
      <c r="CQS15"/>
      <c r="CQT15"/>
      <c r="CQU15"/>
      <c r="CQV15"/>
      <c r="CQW15"/>
      <c r="CQX15"/>
      <c r="CQY15"/>
      <c r="CQZ15"/>
      <c r="CRA15"/>
      <c r="CRB15"/>
      <c r="CRC15"/>
      <c r="CRD15"/>
      <c r="CRE15"/>
      <c r="CRF15"/>
      <c r="CRG15"/>
      <c r="CRH15"/>
      <c r="CRI15"/>
      <c r="CRJ15"/>
      <c r="CRK15"/>
      <c r="CRL15"/>
      <c r="CRM15"/>
      <c r="CRN15"/>
      <c r="CRO15"/>
      <c r="CRP15"/>
      <c r="CRQ15"/>
      <c r="CRR15"/>
      <c r="CRS15"/>
      <c r="CRT15"/>
      <c r="CRU15"/>
      <c r="CRV15"/>
      <c r="CRW15"/>
      <c r="CRX15"/>
      <c r="CRY15"/>
      <c r="CRZ15"/>
      <c r="CSA15"/>
      <c r="CSB15"/>
      <c r="CSC15"/>
      <c r="CSD15"/>
      <c r="CSE15"/>
      <c r="CSF15"/>
      <c r="CSG15"/>
      <c r="CSH15"/>
      <c r="CSI15"/>
      <c r="CSJ15"/>
      <c r="CSK15"/>
      <c r="CSL15"/>
      <c r="CSM15"/>
      <c r="CSN15"/>
      <c r="CSO15"/>
      <c r="CSP15"/>
      <c r="CSQ15"/>
      <c r="CSR15"/>
      <c r="CSS15"/>
      <c r="CST15"/>
      <c r="CSU15"/>
      <c r="CSV15"/>
      <c r="CSW15"/>
      <c r="CSX15"/>
      <c r="CSY15"/>
      <c r="CSZ15"/>
      <c r="CTA15"/>
      <c r="CTB15"/>
      <c r="CTC15"/>
      <c r="CTD15"/>
      <c r="CTE15"/>
      <c r="CTF15"/>
      <c r="CTG15"/>
      <c r="CTH15"/>
      <c r="CTI15"/>
      <c r="CTJ15"/>
      <c r="CTK15"/>
      <c r="CTL15"/>
      <c r="CTM15"/>
      <c r="CTN15"/>
      <c r="CTO15"/>
      <c r="CTP15"/>
      <c r="CTQ15"/>
      <c r="CTR15"/>
      <c r="CTS15"/>
      <c r="CTT15"/>
      <c r="CTU15"/>
      <c r="CTV15"/>
      <c r="CTW15"/>
      <c r="CTX15"/>
      <c r="CTY15"/>
      <c r="CTZ15"/>
      <c r="CUA15"/>
      <c r="CUB15"/>
      <c r="CUC15"/>
      <c r="CUD15"/>
      <c r="CUE15"/>
      <c r="CUF15"/>
      <c r="CUG15"/>
      <c r="CUH15"/>
      <c r="CUI15"/>
      <c r="CUJ15"/>
      <c r="CUK15"/>
      <c r="CUL15"/>
      <c r="CUM15"/>
      <c r="CUN15"/>
      <c r="CUO15"/>
      <c r="CUP15"/>
      <c r="CUQ15"/>
      <c r="CUR15"/>
      <c r="CUS15"/>
      <c r="CUT15"/>
      <c r="CUU15"/>
      <c r="CUV15"/>
      <c r="CUW15"/>
      <c r="CUX15"/>
      <c r="CUY15"/>
      <c r="CUZ15"/>
      <c r="CVA15"/>
      <c r="CVB15"/>
      <c r="CVC15"/>
      <c r="CVD15"/>
      <c r="CVE15"/>
      <c r="CVF15"/>
      <c r="CVG15"/>
      <c r="CVH15"/>
      <c r="CVI15"/>
      <c r="CVJ15"/>
      <c r="CVK15"/>
      <c r="CVL15"/>
      <c r="CVM15"/>
      <c r="CVN15"/>
      <c r="CVO15"/>
      <c r="CVP15"/>
      <c r="CVQ15"/>
      <c r="CVR15"/>
      <c r="CVS15"/>
      <c r="CVT15"/>
      <c r="CVU15"/>
      <c r="CVV15"/>
      <c r="CVW15"/>
      <c r="CVX15"/>
      <c r="CVY15"/>
      <c r="CVZ15"/>
      <c r="CWA15"/>
      <c r="CWB15"/>
      <c r="CWC15"/>
      <c r="CWD15"/>
      <c r="CWE15"/>
      <c r="CWF15"/>
      <c r="CWG15"/>
      <c r="CWH15"/>
      <c r="CWI15"/>
      <c r="CWJ15"/>
      <c r="CWK15"/>
      <c r="CWL15"/>
      <c r="CWM15"/>
      <c r="CWN15"/>
      <c r="CWO15"/>
      <c r="CWP15"/>
      <c r="CWQ15"/>
      <c r="CWR15"/>
      <c r="CWS15"/>
      <c r="CWT15"/>
      <c r="CWU15"/>
      <c r="CWV15"/>
      <c r="CWW15"/>
      <c r="CWX15"/>
      <c r="CWY15"/>
      <c r="CWZ15"/>
      <c r="CXA15"/>
      <c r="CXB15"/>
      <c r="CXC15"/>
      <c r="CXD15"/>
      <c r="CXE15"/>
      <c r="CXF15"/>
      <c r="CXG15"/>
      <c r="CXH15"/>
      <c r="CXI15"/>
      <c r="CXJ15"/>
      <c r="CXK15"/>
      <c r="CXL15"/>
      <c r="CXM15"/>
      <c r="CXN15"/>
      <c r="CXO15"/>
      <c r="CXP15"/>
      <c r="CXQ15"/>
      <c r="CXR15"/>
      <c r="CXS15"/>
      <c r="CXT15"/>
      <c r="CXU15"/>
      <c r="CXV15"/>
      <c r="CXW15"/>
      <c r="CXX15"/>
      <c r="CXY15"/>
      <c r="CXZ15"/>
      <c r="CYA15"/>
      <c r="CYB15"/>
      <c r="CYC15"/>
      <c r="CYD15"/>
      <c r="CYE15"/>
      <c r="CYF15"/>
      <c r="CYG15"/>
      <c r="CYH15"/>
      <c r="CYI15"/>
      <c r="CYJ15"/>
      <c r="CYK15"/>
      <c r="CYL15"/>
      <c r="CYM15"/>
      <c r="CYN15"/>
      <c r="CYO15"/>
      <c r="CYP15"/>
      <c r="CYQ15"/>
      <c r="CYR15"/>
      <c r="CYS15"/>
      <c r="CYT15"/>
      <c r="CYU15"/>
      <c r="CYV15"/>
      <c r="CYW15"/>
      <c r="CYX15"/>
      <c r="CYY15"/>
      <c r="CYZ15"/>
      <c r="CZA15"/>
      <c r="CZB15"/>
      <c r="CZC15"/>
      <c r="CZD15"/>
      <c r="CZE15"/>
      <c r="CZF15"/>
      <c r="CZG15"/>
      <c r="CZH15"/>
      <c r="CZI15"/>
      <c r="CZJ15"/>
      <c r="CZK15"/>
      <c r="CZL15"/>
      <c r="CZM15"/>
      <c r="CZN15"/>
      <c r="CZO15"/>
      <c r="CZP15"/>
      <c r="CZQ15"/>
      <c r="CZR15"/>
      <c r="CZS15"/>
      <c r="CZT15"/>
      <c r="CZU15"/>
      <c r="CZV15"/>
      <c r="CZW15"/>
      <c r="CZX15"/>
      <c r="CZY15"/>
      <c r="CZZ15"/>
      <c r="DAA15"/>
      <c r="DAB15"/>
      <c r="DAC15"/>
      <c r="DAD15"/>
      <c r="DAE15"/>
      <c r="DAF15"/>
      <c r="DAG15"/>
      <c r="DAH15"/>
      <c r="DAI15"/>
      <c r="DAJ15"/>
      <c r="DAK15"/>
      <c r="DAL15"/>
      <c r="DAM15"/>
      <c r="DAN15"/>
      <c r="DAO15"/>
      <c r="DAP15"/>
      <c r="DAQ15"/>
      <c r="DAR15"/>
      <c r="DAS15"/>
      <c r="DAT15"/>
      <c r="DAU15"/>
      <c r="DAV15"/>
      <c r="DAW15"/>
      <c r="DAX15"/>
      <c r="DAY15"/>
      <c r="DAZ15"/>
      <c r="DBA15"/>
      <c r="DBB15"/>
      <c r="DBC15"/>
      <c r="DBD15"/>
      <c r="DBE15"/>
      <c r="DBF15"/>
      <c r="DBG15"/>
      <c r="DBH15"/>
      <c r="DBI15"/>
      <c r="DBJ15"/>
      <c r="DBK15"/>
      <c r="DBL15"/>
      <c r="DBM15"/>
      <c r="DBN15"/>
      <c r="DBO15"/>
      <c r="DBP15"/>
      <c r="DBQ15"/>
      <c r="DBR15"/>
      <c r="DBS15"/>
      <c r="DBT15"/>
      <c r="DBU15"/>
      <c r="DBV15"/>
      <c r="DBW15"/>
      <c r="DBX15"/>
      <c r="DBY15"/>
      <c r="DBZ15"/>
      <c r="DCA15"/>
      <c r="DCB15"/>
      <c r="DCC15"/>
      <c r="DCD15"/>
      <c r="DCE15"/>
      <c r="DCF15"/>
      <c r="DCG15"/>
      <c r="DCH15"/>
      <c r="DCI15"/>
      <c r="DCJ15"/>
      <c r="DCK15"/>
      <c r="DCL15"/>
      <c r="DCM15"/>
      <c r="DCN15"/>
      <c r="DCO15"/>
      <c r="DCP15"/>
      <c r="DCQ15"/>
      <c r="DCR15"/>
      <c r="DCS15"/>
      <c r="DCT15"/>
      <c r="DCU15"/>
      <c r="DCV15"/>
      <c r="DCW15"/>
      <c r="DCX15"/>
      <c r="DCY15"/>
      <c r="DCZ15"/>
      <c r="DDA15"/>
      <c r="DDB15"/>
      <c r="DDC15"/>
      <c r="DDD15"/>
      <c r="DDE15"/>
      <c r="DDF15"/>
      <c r="DDG15"/>
      <c r="DDH15"/>
      <c r="DDI15"/>
      <c r="DDJ15"/>
      <c r="DDK15"/>
      <c r="DDL15"/>
      <c r="DDM15"/>
      <c r="DDN15"/>
      <c r="DDO15"/>
      <c r="DDP15"/>
      <c r="DDQ15"/>
      <c r="DDR15"/>
      <c r="DDS15"/>
      <c r="DDT15"/>
      <c r="DDU15"/>
      <c r="DDV15"/>
      <c r="DDW15"/>
      <c r="DDX15"/>
      <c r="DDY15"/>
      <c r="DDZ15"/>
      <c r="DEA15"/>
      <c r="DEB15"/>
      <c r="DEC15"/>
      <c r="DED15"/>
      <c r="DEE15"/>
      <c r="DEF15"/>
      <c r="DEG15"/>
      <c r="DEH15"/>
      <c r="DEI15"/>
      <c r="DEJ15"/>
      <c r="DEK15"/>
      <c r="DEL15"/>
      <c r="DEM15"/>
      <c r="DEN15"/>
      <c r="DEO15"/>
      <c r="DEP15"/>
      <c r="DEQ15"/>
      <c r="DER15"/>
      <c r="DES15"/>
      <c r="DET15"/>
      <c r="DEU15"/>
      <c r="DEV15"/>
      <c r="DEW15"/>
      <c r="DEX15"/>
      <c r="DEY15"/>
      <c r="DEZ15"/>
      <c r="DFA15"/>
      <c r="DFB15"/>
      <c r="DFC15"/>
      <c r="DFD15"/>
      <c r="DFE15"/>
      <c r="DFF15"/>
      <c r="DFG15"/>
      <c r="DFH15"/>
      <c r="DFI15"/>
      <c r="DFJ15"/>
      <c r="DFK15"/>
      <c r="DFL15"/>
      <c r="DFM15"/>
      <c r="DFN15"/>
      <c r="DFO15"/>
      <c r="DFP15"/>
      <c r="DFQ15"/>
      <c r="DFR15"/>
      <c r="DFS15"/>
      <c r="DFT15"/>
      <c r="DFU15"/>
      <c r="DFV15"/>
      <c r="DFW15"/>
      <c r="DFX15"/>
      <c r="DFY15"/>
      <c r="DFZ15"/>
      <c r="DGA15"/>
      <c r="DGB15"/>
      <c r="DGC15"/>
      <c r="DGD15"/>
      <c r="DGE15"/>
      <c r="DGF15"/>
      <c r="DGG15"/>
      <c r="DGH15"/>
      <c r="DGI15"/>
      <c r="DGJ15"/>
      <c r="DGK15"/>
      <c r="DGL15"/>
      <c r="DGM15"/>
      <c r="DGN15"/>
      <c r="DGO15"/>
      <c r="DGP15"/>
      <c r="DGQ15"/>
      <c r="DGR15"/>
      <c r="DGS15"/>
      <c r="DGT15"/>
      <c r="DGU15"/>
      <c r="DGV15"/>
      <c r="DGW15"/>
      <c r="DGX15"/>
      <c r="DGY15"/>
      <c r="DGZ15"/>
      <c r="DHA15"/>
      <c r="DHB15"/>
      <c r="DHC15"/>
      <c r="DHD15"/>
      <c r="DHE15"/>
      <c r="DHF15"/>
      <c r="DHG15"/>
      <c r="DHH15"/>
      <c r="DHI15"/>
      <c r="DHJ15"/>
      <c r="DHK15"/>
      <c r="DHL15"/>
      <c r="DHM15"/>
      <c r="DHN15"/>
      <c r="DHO15"/>
      <c r="DHP15"/>
      <c r="DHQ15"/>
      <c r="DHR15"/>
      <c r="DHS15"/>
      <c r="DHT15"/>
      <c r="DHU15"/>
      <c r="DHV15"/>
      <c r="DHW15"/>
      <c r="DHX15"/>
      <c r="DHY15"/>
      <c r="DHZ15"/>
      <c r="DIA15"/>
      <c r="DIB15"/>
      <c r="DIC15"/>
      <c r="DID15"/>
      <c r="DIE15"/>
      <c r="DIF15"/>
      <c r="DIG15"/>
      <c r="DIH15"/>
      <c r="DII15"/>
      <c r="DIJ15"/>
      <c r="DIK15"/>
      <c r="DIL15"/>
      <c r="DIM15"/>
      <c r="DIN15"/>
      <c r="DIO15"/>
      <c r="DIP15"/>
      <c r="DIQ15"/>
      <c r="DIR15"/>
      <c r="DIS15"/>
      <c r="DIT15"/>
      <c r="DIU15"/>
      <c r="DIV15"/>
      <c r="DIW15"/>
      <c r="DIX15"/>
      <c r="DIY15"/>
      <c r="DIZ15"/>
      <c r="DJA15"/>
      <c r="DJB15"/>
      <c r="DJC15"/>
      <c r="DJD15"/>
      <c r="DJE15"/>
      <c r="DJF15"/>
      <c r="DJG15"/>
      <c r="DJH15"/>
      <c r="DJI15"/>
      <c r="DJJ15"/>
      <c r="DJK15"/>
      <c r="DJL15"/>
      <c r="DJM15"/>
      <c r="DJN15"/>
      <c r="DJO15"/>
      <c r="DJP15"/>
      <c r="DJQ15"/>
      <c r="DJR15"/>
      <c r="DJS15"/>
      <c r="DJT15"/>
      <c r="DJU15"/>
      <c r="DJV15"/>
      <c r="DJW15"/>
      <c r="DJX15"/>
      <c r="DJY15"/>
      <c r="DJZ15"/>
      <c r="DKA15"/>
      <c r="DKB15"/>
      <c r="DKC15"/>
      <c r="DKD15"/>
      <c r="DKE15"/>
      <c r="DKF15"/>
      <c r="DKG15"/>
      <c r="DKH15"/>
      <c r="DKI15"/>
      <c r="DKJ15"/>
      <c r="DKK15"/>
      <c r="DKL15"/>
      <c r="DKM15"/>
      <c r="DKN15"/>
      <c r="DKO15"/>
      <c r="DKP15"/>
      <c r="DKQ15"/>
      <c r="DKR15"/>
      <c r="DKS15"/>
      <c r="DKT15"/>
      <c r="DKU15"/>
      <c r="DKV15"/>
      <c r="DKW15"/>
      <c r="DKX15"/>
      <c r="DKY15"/>
      <c r="DKZ15"/>
      <c r="DLA15"/>
      <c r="DLB15"/>
      <c r="DLC15"/>
      <c r="DLD15"/>
      <c r="DLE15"/>
      <c r="DLF15"/>
      <c r="DLG15"/>
      <c r="DLH15"/>
      <c r="DLI15"/>
      <c r="DLJ15"/>
      <c r="DLK15"/>
      <c r="DLL15"/>
      <c r="DLM15"/>
      <c r="DLN15"/>
      <c r="DLO15"/>
      <c r="DLP15"/>
      <c r="DLQ15"/>
      <c r="DLR15"/>
      <c r="DLS15"/>
      <c r="DLT15"/>
      <c r="DLU15"/>
      <c r="DLV15"/>
      <c r="DLW15"/>
      <c r="DLX15"/>
      <c r="DLY15"/>
      <c r="DLZ15"/>
      <c r="DMA15"/>
      <c r="DMB15"/>
      <c r="DMC15"/>
      <c r="DMD15"/>
      <c r="DME15"/>
      <c r="DMF15"/>
      <c r="DMG15"/>
      <c r="DMH15"/>
      <c r="DMI15"/>
      <c r="DMJ15"/>
      <c r="DMK15"/>
      <c r="DML15"/>
      <c r="DMM15"/>
      <c r="DMN15"/>
      <c r="DMO15"/>
      <c r="DMP15"/>
      <c r="DMQ15"/>
      <c r="DMR15"/>
      <c r="DMS15"/>
      <c r="DMT15"/>
      <c r="DMU15"/>
      <c r="DMV15"/>
      <c r="DMW15"/>
      <c r="DMX15"/>
      <c r="DMY15"/>
      <c r="DMZ15"/>
      <c r="DNA15"/>
      <c r="DNB15"/>
      <c r="DNC15"/>
      <c r="DND15"/>
      <c r="DNE15"/>
      <c r="DNF15"/>
      <c r="DNG15"/>
      <c r="DNH15"/>
      <c r="DNI15"/>
      <c r="DNJ15"/>
      <c r="DNK15"/>
      <c r="DNL15"/>
      <c r="DNM15"/>
      <c r="DNN15"/>
      <c r="DNO15"/>
      <c r="DNP15"/>
      <c r="DNQ15"/>
      <c r="DNR15"/>
      <c r="DNS15"/>
      <c r="DNT15"/>
      <c r="DNU15"/>
      <c r="DNV15"/>
      <c r="DNW15"/>
      <c r="DNX15"/>
      <c r="DNY15"/>
      <c r="DNZ15"/>
      <c r="DOA15"/>
      <c r="DOB15"/>
      <c r="DOC15"/>
      <c r="DOD15"/>
      <c r="DOE15"/>
      <c r="DOF15"/>
      <c r="DOG15"/>
      <c r="DOH15"/>
      <c r="DOI15"/>
      <c r="DOJ15"/>
      <c r="DOK15"/>
      <c r="DOL15"/>
      <c r="DOM15"/>
      <c r="DON15"/>
      <c r="DOO15"/>
      <c r="DOP15"/>
      <c r="DOQ15"/>
      <c r="DOR15"/>
      <c r="DOS15"/>
      <c r="DOT15"/>
      <c r="DOU15"/>
      <c r="DOV15"/>
      <c r="DOW15"/>
      <c r="DOX15"/>
      <c r="DOY15"/>
      <c r="DOZ15"/>
      <c r="DPA15"/>
      <c r="DPB15"/>
      <c r="DPC15"/>
      <c r="DPD15"/>
      <c r="DPE15"/>
      <c r="DPF15"/>
      <c r="DPG15"/>
      <c r="DPH15"/>
      <c r="DPI15"/>
      <c r="DPJ15"/>
      <c r="DPK15"/>
      <c r="DPL15"/>
      <c r="DPM15"/>
      <c r="DPN15"/>
      <c r="DPO15"/>
      <c r="DPP15"/>
      <c r="DPQ15"/>
      <c r="DPR15"/>
      <c r="DPS15"/>
      <c r="DPT15"/>
      <c r="DPU15"/>
      <c r="DPV15"/>
      <c r="DPW15"/>
      <c r="DPX15"/>
      <c r="DPY15"/>
      <c r="DPZ15"/>
      <c r="DQA15"/>
      <c r="DQB15"/>
      <c r="DQC15"/>
      <c r="DQD15"/>
      <c r="DQE15"/>
      <c r="DQF15"/>
      <c r="DQG15"/>
      <c r="DQH15"/>
      <c r="DQI15"/>
      <c r="DQJ15"/>
      <c r="DQK15"/>
      <c r="DQL15"/>
      <c r="DQM15"/>
      <c r="DQN15"/>
      <c r="DQO15"/>
      <c r="DQP15"/>
      <c r="DQQ15"/>
      <c r="DQR15"/>
      <c r="DQS15"/>
      <c r="DQT15"/>
      <c r="DQU15"/>
      <c r="DQV15"/>
      <c r="DQW15"/>
      <c r="DQX15"/>
      <c r="DQY15"/>
      <c r="DQZ15"/>
      <c r="DRA15"/>
      <c r="DRB15"/>
      <c r="DRC15"/>
      <c r="DRD15"/>
      <c r="DRE15"/>
      <c r="DRF15"/>
      <c r="DRG15"/>
      <c r="DRH15"/>
      <c r="DRI15"/>
      <c r="DRJ15"/>
      <c r="DRK15"/>
      <c r="DRL15"/>
      <c r="DRM15"/>
      <c r="DRN15"/>
      <c r="DRO15"/>
      <c r="DRP15"/>
      <c r="DRQ15"/>
      <c r="DRR15"/>
      <c r="DRS15"/>
      <c r="DRT15"/>
      <c r="DRU15"/>
      <c r="DRV15"/>
      <c r="DRW15"/>
      <c r="DRX15"/>
      <c r="DRY15"/>
      <c r="DRZ15"/>
      <c r="DSA15"/>
      <c r="DSB15"/>
      <c r="DSC15"/>
      <c r="DSD15"/>
      <c r="DSE15"/>
      <c r="DSF15"/>
      <c r="DSG15"/>
      <c r="DSH15"/>
      <c r="DSI15"/>
      <c r="DSJ15"/>
      <c r="DSK15"/>
      <c r="DSL15"/>
      <c r="DSM15"/>
      <c r="DSN15"/>
      <c r="DSO15"/>
      <c r="DSP15"/>
      <c r="DSQ15"/>
      <c r="DSR15"/>
      <c r="DSS15"/>
      <c r="DST15"/>
      <c r="DSU15"/>
      <c r="DSV15"/>
      <c r="DSW15"/>
      <c r="DSX15"/>
      <c r="DSY15"/>
      <c r="DSZ15"/>
      <c r="DTA15"/>
      <c r="DTB15"/>
      <c r="DTC15"/>
      <c r="DTD15"/>
      <c r="DTE15"/>
      <c r="DTF15"/>
      <c r="DTG15"/>
      <c r="DTH15"/>
      <c r="DTI15"/>
      <c r="DTJ15"/>
      <c r="DTK15"/>
      <c r="DTL15"/>
      <c r="DTM15"/>
      <c r="DTN15"/>
      <c r="DTO15"/>
      <c r="DTP15"/>
      <c r="DTQ15"/>
      <c r="DTR15"/>
      <c r="DTS15"/>
      <c r="DTT15"/>
      <c r="DTU15"/>
      <c r="DTV15"/>
      <c r="DTW15"/>
      <c r="DTX15"/>
      <c r="DTY15"/>
      <c r="DTZ15"/>
      <c r="DUA15"/>
      <c r="DUB15"/>
      <c r="DUC15"/>
      <c r="DUD15"/>
      <c r="DUE15"/>
      <c r="DUF15"/>
      <c r="DUG15"/>
      <c r="DUH15"/>
      <c r="DUI15"/>
      <c r="DUJ15"/>
      <c r="DUK15"/>
      <c r="DUL15"/>
      <c r="DUM15"/>
      <c r="DUN15"/>
      <c r="DUO15"/>
      <c r="DUP15"/>
      <c r="DUQ15"/>
      <c r="DUR15"/>
      <c r="DUS15"/>
      <c r="DUT15"/>
      <c r="DUU15"/>
      <c r="DUV15"/>
      <c r="DUW15"/>
      <c r="DUX15"/>
      <c r="DUY15"/>
      <c r="DUZ15"/>
      <c r="DVA15"/>
      <c r="DVB15"/>
      <c r="DVC15"/>
      <c r="DVD15"/>
      <c r="DVE15"/>
      <c r="DVF15"/>
      <c r="DVG15"/>
      <c r="DVH15"/>
      <c r="DVI15"/>
      <c r="DVJ15"/>
      <c r="DVK15"/>
      <c r="DVL15"/>
      <c r="DVM15"/>
      <c r="DVN15"/>
      <c r="DVO15"/>
      <c r="DVP15"/>
      <c r="DVQ15"/>
      <c r="DVR15"/>
      <c r="DVS15"/>
      <c r="DVT15"/>
      <c r="DVU15"/>
      <c r="DVV15"/>
      <c r="DVW15"/>
      <c r="DVX15"/>
      <c r="DVY15"/>
      <c r="DVZ15"/>
      <c r="DWA15"/>
      <c r="DWB15"/>
      <c r="DWC15"/>
      <c r="DWD15"/>
      <c r="DWE15"/>
      <c r="DWF15"/>
      <c r="DWG15"/>
      <c r="DWH15"/>
      <c r="DWI15"/>
      <c r="DWJ15"/>
      <c r="DWK15"/>
      <c r="DWL15"/>
      <c r="DWM15"/>
      <c r="DWN15"/>
      <c r="DWO15"/>
      <c r="DWP15"/>
      <c r="DWQ15"/>
      <c r="DWR15"/>
      <c r="DWS15"/>
      <c r="DWT15"/>
      <c r="DWU15"/>
      <c r="DWV15"/>
      <c r="DWW15"/>
      <c r="DWX15"/>
      <c r="DWY15"/>
      <c r="DWZ15"/>
      <c r="DXA15"/>
      <c r="DXB15"/>
      <c r="DXC15"/>
      <c r="DXD15"/>
      <c r="DXE15"/>
      <c r="DXF15"/>
      <c r="DXG15"/>
      <c r="DXH15"/>
      <c r="DXI15"/>
      <c r="DXJ15"/>
      <c r="DXK15"/>
      <c r="DXL15"/>
      <c r="DXM15"/>
      <c r="DXN15"/>
      <c r="DXO15"/>
      <c r="DXP15"/>
      <c r="DXQ15"/>
      <c r="DXR15"/>
      <c r="DXS15"/>
      <c r="DXT15"/>
      <c r="DXU15"/>
      <c r="DXV15"/>
      <c r="DXW15"/>
      <c r="DXX15"/>
      <c r="DXY15"/>
      <c r="DXZ15"/>
      <c r="DYA15"/>
      <c r="DYB15"/>
      <c r="DYC15"/>
      <c r="DYD15"/>
      <c r="DYE15"/>
      <c r="DYF15"/>
      <c r="DYG15"/>
      <c r="DYH15"/>
      <c r="DYI15"/>
      <c r="DYJ15"/>
      <c r="DYK15"/>
      <c r="DYL15"/>
      <c r="DYM15"/>
      <c r="DYN15"/>
      <c r="DYO15"/>
      <c r="DYP15"/>
      <c r="DYQ15"/>
      <c r="DYR15"/>
      <c r="DYS15"/>
      <c r="DYT15"/>
      <c r="DYU15"/>
      <c r="DYV15"/>
      <c r="DYW15"/>
      <c r="DYX15"/>
      <c r="DYY15"/>
      <c r="DYZ15"/>
      <c r="DZA15"/>
      <c r="DZB15"/>
      <c r="DZC15"/>
      <c r="DZD15"/>
      <c r="DZE15"/>
      <c r="DZF15"/>
      <c r="DZG15"/>
      <c r="DZH15"/>
      <c r="DZI15"/>
      <c r="DZJ15"/>
      <c r="DZK15"/>
      <c r="DZL15"/>
      <c r="DZM15"/>
      <c r="DZN15"/>
      <c r="DZO15"/>
      <c r="DZP15"/>
      <c r="DZQ15"/>
      <c r="DZR15"/>
      <c r="DZS15"/>
      <c r="DZT15"/>
      <c r="DZU15"/>
      <c r="DZV15"/>
      <c r="DZW15"/>
      <c r="DZX15"/>
      <c r="DZY15"/>
      <c r="DZZ15"/>
      <c r="EAA15"/>
      <c r="EAB15"/>
      <c r="EAC15"/>
      <c r="EAD15"/>
      <c r="EAE15"/>
      <c r="EAF15"/>
      <c r="EAG15"/>
      <c r="EAH15"/>
      <c r="EAI15"/>
      <c r="EAJ15"/>
      <c r="EAK15"/>
      <c r="EAL15"/>
      <c r="EAM15"/>
      <c r="EAN15"/>
      <c r="EAO15"/>
      <c r="EAP15"/>
      <c r="EAQ15"/>
      <c r="EAR15"/>
      <c r="EAS15"/>
      <c r="EAT15"/>
      <c r="EAU15"/>
      <c r="EAV15"/>
      <c r="EAW15"/>
      <c r="EAX15"/>
      <c r="EAY15"/>
      <c r="EAZ15"/>
      <c r="EBA15"/>
      <c r="EBB15"/>
      <c r="EBC15"/>
      <c r="EBD15"/>
      <c r="EBE15"/>
      <c r="EBF15"/>
      <c r="EBG15"/>
      <c r="EBH15"/>
      <c r="EBI15"/>
      <c r="EBJ15"/>
      <c r="EBK15"/>
      <c r="EBL15"/>
      <c r="EBM15"/>
      <c r="EBN15"/>
      <c r="EBO15"/>
      <c r="EBP15"/>
      <c r="EBQ15"/>
      <c r="EBR15"/>
      <c r="EBS15"/>
      <c r="EBT15"/>
      <c r="EBU15"/>
      <c r="EBV15"/>
      <c r="EBW15"/>
      <c r="EBX15"/>
      <c r="EBY15"/>
      <c r="EBZ15"/>
      <c r="ECA15"/>
      <c r="ECB15"/>
      <c r="ECC15"/>
      <c r="ECD15"/>
      <c r="ECE15"/>
      <c r="ECF15"/>
      <c r="ECG15"/>
      <c r="ECH15"/>
      <c r="ECI15"/>
      <c r="ECJ15"/>
      <c r="ECK15"/>
      <c r="ECL15"/>
      <c r="ECM15"/>
      <c r="ECN15"/>
      <c r="ECO15"/>
      <c r="ECP15"/>
      <c r="ECQ15"/>
      <c r="ECR15"/>
      <c r="ECS15"/>
      <c r="ECT15"/>
      <c r="ECU15"/>
      <c r="ECV15"/>
      <c r="ECW15"/>
      <c r="ECX15"/>
      <c r="ECY15"/>
      <c r="ECZ15"/>
      <c r="EDA15"/>
      <c r="EDB15"/>
      <c r="EDC15"/>
      <c r="EDD15"/>
      <c r="EDE15"/>
      <c r="EDF15"/>
      <c r="EDG15"/>
      <c r="EDH15"/>
      <c r="EDI15"/>
      <c r="EDJ15"/>
      <c r="EDK15"/>
      <c r="EDL15"/>
      <c r="EDM15"/>
      <c r="EDN15"/>
      <c r="EDO15"/>
      <c r="EDP15"/>
      <c r="EDQ15"/>
      <c r="EDR15"/>
      <c r="EDS15"/>
      <c r="EDT15"/>
      <c r="EDU15"/>
      <c r="EDV15"/>
      <c r="EDW15"/>
      <c r="EDX15"/>
      <c r="EDY15"/>
      <c r="EDZ15"/>
      <c r="EEA15"/>
      <c r="EEB15"/>
      <c r="EEC15"/>
      <c r="EED15"/>
      <c r="EEE15"/>
      <c r="EEF15"/>
      <c r="EEG15"/>
      <c r="EEH15"/>
      <c r="EEI15"/>
      <c r="EEJ15"/>
      <c r="EEK15"/>
      <c r="EEL15"/>
      <c r="EEM15"/>
      <c r="EEN15"/>
      <c r="EEO15"/>
      <c r="EEP15"/>
      <c r="EEQ15"/>
      <c r="EER15"/>
      <c r="EES15"/>
      <c r="EET15"/>
      <c r="EEU15"/>
      <c r="EEV15"/>
      <c r="EEW15"/>
      <c r="EEX15"/>
      <c r="EEY15"/>
      <c r="EEZ15"/>
      <c r="EFA15"/>
      <c r="EFB15"/>
      <c r="EFC15"/>
      <c r="EFD15"/>
      <c r="EFE15"/>
      <c r="EFF15"/>
      <c r="EFG15"/>
      <c r="EFH15"/>
      <c r="EFI15"/>
      <c r="EFJ15"/>
      <c r="EFK15"/>
      <c r="EFL15"/>
      <c r="EFM15"/>
      <c r="EFN15"/>
      <c r="EFO15"/>
      <c r="EFP15"/>
      <c r="EFQ15"/>
      <c r="EFR15"/>
      <c r="EFS15"/>
      <c r="EFT15"/>
      <c r="EFU15"/>
      <c r="EFV15"/>
      <c r="EFW15"/>
      <c r="EFX15"/>
      <c r="EFY15"/>
      <c r="EFZ15"/>
      <c r="EGA15"/>
      <c r="EGB15"/>
      <c r="EGC15"/>
      <c r="EGD15"/>
      <c r="EGE15"/>
      <c r="EGF15"/>
      <c r="EGG15"/>
      <c r="EGH15"/>
      <c r="EGI15"/>
      <c r="EGJ15"/>
      <c r="EGK15"/>
      <c r="EGL15"/>
      <c r="EGM15"/>
      <c r="EGN15"/>
      <c r="EGO15"/>
      <c r="EGP15"/>
      <c r="EGQ15"/>
      <c r="EGR15"/>
      <c r="EGS15"/>
      <c r="EGT15"/>
      <c r="EGU15"/>
      <c r="EGV15"/>
      <c r="EGW15"/>
      <c r="EGX15"/>
      <c r="EGY15"/>
      <c r="EGZ15"/>
      <c r="EHA15"/>
      <c r="EHB15"/>
      <c r="EHC15"/>
      <c r="EHD15"/>
      <c r="EHE15"/>
      <c r="EHF15"/>
      <c r="EHG15"/>
      <c r="EHH15"/>
      <c r="EHI15"/>
      <c r="EHJ15"/>
      <c r="EHK15"/>
      <c r="EHL15"/>
      <c r="EHM15"/>
      <c r="EHN15"/>
      <c r="EHO15"/>
      <c r="EHP15"/>
      <c r="EHQ15"/>
      <c r="EHR15"/>
      <c r="EHS15"/>
      <c r="EHT15"/>
      <c r="EHU15"/>
      <c r="EHV15"/>
      <c r="EHW15"/>
      <c r="EHX15"/>
      <c r="EHY15"/>
      <c r="EHZ15"/>
      <c r="EIA15"/>
      <c r="EIB15"/>
      <c r="EIC15"/>
      <c r="EID15"/>
      <c r="EIE15"/>
      <c r="EIF15"/>
      <c r="EIG15"/>
      <c r="EIH15"/>
      <c r="EII15"/>
      <c r="EIJ15"/>
      <c r="EIK15"/>
      <c r="EIL15"/>
      <c r="EIM15"/>
      <c r="EIN15"/>
      <c r="EIO15"/>
      <c r="EIP15"/>
      <c r="EIQ15"/>
      <c r="EIR15"/>
      <c r="EIS15"/>
      <c r="EIT15"/>
      <c r="EIU15"/>
      <c r="EIV15"/>
      <c r="EIW15"/>
      <c r="EIX15"/>
      <c r="EIY15"/>
      <c r="EIZ15"/>
      <c r="EJA15"/>
      <c r="EJB15"/>
      <c r="EJC15"/>
      <c r="EJD15"/>
      <c r="EJE15"/>
      <c r="EJF15"/>
      <c r="EJG15"/>
      <c r="EJH15"/>
      <c r="EJI15"/>
      <c r="EJJ15"/>
      <c r="EJK15"/>
      <c r="EJL15"/>
      <c r="EJM15"/>
      <c r="EJN15"/>
      <c r="EJO15"/>
      <c r="EJP15"/>
      <c r="EJQ15"/>
      <c r="EJR15"/>
      <c r="EJS15"/>
      <c r="EJT15"/>
      <c r="EJU15"/>
      <c r="EJV15"/>
      <c r="EJW15"/>
      <c r="EJX15"/>
      <c r="EJY15"/>
      <c r="EJZ15"/>
      <c r="EKA15"/>
      <c r="EKB15"/>
      <c r="EKC15"/>
      <c r="EKD15"/>
      <c r="EKE15"/>
      <c r="EKF15"/>
      <c r="EKG15"/>
      <c r="EKH15"/>
      <c r="EKI15"/>
      <c r="EKJ15"/>
      <c r="EKK15"/>
      <c r="EKL15"/>
      <c r="EKM15"/>
      <c r="EKN15"/>
      <c r="EKO15"/>
      <c r="EKP15"/>
      <c r="EKQ15"/>
      <c r="EKR15"/>
      <c r="EKS15"/>
      <c r="EKT15"/>
      <c r="EKU15"/>
      <c r="EKV15"/>
      <c r="EKW15"/>
      <c r="EKX15"/>
      <c r="EKY15"/>
      <c r="EKZ15"/>
      <c r="ELA15"/>
      <c r="ELB15"/>
      <c r="ELC15"/>
      <c r="ELD15"/>
      <c r="ELE15"/>
      <c r="ELF15"/>
      <c r="ELG15"/>
      <c r="ELH15"/>
      <c r="ELI15"/>
      <c r="ELJ15"/>
      <c r="ELK15"/>
      <c r="ELL15"/>
      <c r="ELM15"/>
      <c r="ELN15"/>
      <c r="ELO15"/>
      <c r="ELP15"/>
      <c r="ELQ15"/>
      <c r="ELR15"/>
      <c r="ELS15"/>
      <c r="ELT15"/>
      <c r="ELU15"/>
      <c r="ELV15"/>
      <c r="ELW15"/>
      <c r="ELX15"/>
      <c r="ELY15"/>
      <c r="ELZ15"/>
      <c r="EMA15"/>
      <c r="EMB15"/>
      <c r="EMC15"/>
      <c r="EMD15"/>
      <c r="EME15"/>
      <c r="EMF15"/>
      <c r="EMG15"/>
      <c r="EMH15"/>
      <c r="EMI15"/>
      <c r="EMJ15"/>
      <c r="EMK15"/>
      <c r="EML15"/>
      <c r="EMM15"/>
      <c r="EMN15"/>
      <c r="EMO15"/>
      <c r="EMP15"/>
      <c r="EMQ15"/>
      <c r="EMR15"/>
      <c r="EMS15"/>
      <c r="EMT15"/>
      <c r="EMU15"/>
      <c r="EMV15"/>
      <c r="EMW15"/>
      <c r="EMX15"/>
      <c r="EMY15"/>
      <c r="EMZ15"/>
      <c r="ENA15"/>
      <c r="ENB15"/>
      <c r="ENC15"/>
      <c r="END15"/>
      <c r="ENE15"/>
      <c r="ENF15"/>
      <c r="ENG15"/>
      <c r="ENH15"/>
      <c r="ENI15"/>
      <c r="ENJ15"/>
      <c r="ENK15"/>
      <c r="ENL15"/>
      <c r="ENM15"/>
      <c r="ENN15"/>
      <c r="ENO15"/>
      <c r="ENP15"/>
      <c r="ENQ15"/>
      <c r="ENR15"/>
      <c r="ENS15"/>
      <c r="ENT15"/>
      <c r="ENU15"/>
      <c r="ENV15"/>
      <c r="ENW15"/>
      <c r="ENX15"/>
      <c r="ENY15"/>
      <c r="ENZ15"/>
      <c r="EOA15"/>
      <c r="EOB15"/>
      <c r="EOC15"/>
      <c r="EOD15"/>
      <c r="EOE15"/>
      <c r="EOF15"/>
      <c r="EOG15"/>
      <c r="EOH15"/>
      <c r="EOI15"/>
      <c r="EOJ15"/>
      <c r="EOK15"/>
      <c r="EOL15"/>
      <c r="EOM15"/>
      <c r="EON15"/>
      <c r="EOO15"/>
      <c r="EOP15"/>
      <c r="EOQ15"/>
      <c r="EOR15"/>
      <c r="EOS15"/>
      <c r="EOT15"/>
      <c r="EOU15"/>
      <c r="EOV15"/>
      <c r="EOW15"/>
      <c r="EOX15"/>
      <c r="EOY15"/>
      <c r="EOZ15"/>
      <c r="EPA15"/>
      <c r="EPB15"/>
      <c r="EPC15"/>
      <c r="EPD15"/>
      <c r="EPE15"/>
      <c r="EPF15"/>
      <c r="EPG15"/>
      <c r="EPH15"/>
      <c r="EPI15"/>
      <c r="EPJ15"/>
      <c r="EPK15"/>
      <c r="EPL15"/>
      <c r="EPM15"/>
      <c r="EPN15"/>
      <c r="EPO15"/>
      <c r="EPP15"/>
      <c r="EPQ15"/>
      <c r="EPR15"/>
      <c r="EPS15"/>
      <c r="EPT15"/>
      <c r="EPU15"/>
      <c r="EPV15"/>
      <c r="EPW15"/>
      <c r="EPX15"/>
      <c r="EPY15"/>
      <c r="EPZ15"/>
      <c r="EQA15"/>
      <c r="EQB15"/>
      <c r="EQC15"/>
      <c r="EQD15"/>
      <c r="EQE15"/>
      <c r="EQF15"/>
      <c r="EQG15"/>
      <c r="EQH15"/>
      <c r="EQI15"/>
      <c r="EQJ15"/>
      <c r="EQK15"/>
      <c r="EQL15"/>
      <c r="EQM15"/>
      <c r="EQN15"/>
      <c r="EQO15"/>
      <c r="EQP15"/>
      <c r="EQQ15"/>
      <c r="EQR15"/>
      <c r="EQS15"/>
      <c r="EQT15"/>
      <c r="EQU15"/>
      <c r="EQV15"/>
      <c r="EQW15"/>
      <c r="EQX15"/>
      <c r="EQY15"/>
      <c r="EQZ15"/>
      <c r="ERA15"/>
      <c r="ERB15"/>
      <c r="ERC15"/>
      <c r="ERD15"/>
      <c r="ERE15"/>
      <c r="ERF15"/>
      <c r="ERG15"/>
      <c r="ERH15"/>
      <c r="ERI15"/>
      <c r="ERJ15"/>
      <c r="ERK15"/>
      <c r="ERL15"/>
      <c r="ERM15"/>
      <c r="ERN15"/>
      <c r="ERO15"/>
      <c r="ERP15"/>
      <c r="ERQ15"/>
      <c r="ERR15"/>
      <c r="ERS15"/>
      <c r="ERT15"/>
      <c r="ERU15"/>
      <c r="ERV15"/>
      <c r="ERW15"/>
      <c r="ERX15"/>
      <c r="ERY15"/>
      <c r="ERZ15"/>
      <c r="ESA15"/>
      <c r="ESB15"/>
      <c r="ESC15"/>
      <c r="ESD15"/>
      <c r="ESE15"/>
      <c r="ESF15"/>
      <c r="ESG15"/>
      <c r="ESH15"/>
      <c r="ESI15"/>
      <c r="ESJ15"/>
      <c r="ESK15"/>
      <c r="ESL15"/>
      <c r="ESM15"/>
      <c r="ESN15"/>
      <c r="ESO15"/>
      <c r="ESP15"/>
      <c r="ESQ15"/>
      <c r="ESR15"/>
      <c r="ESS15"/>
      <c r="EST15"/>
      <c r="ESU15"/>
      <c r="ESV15"/>
      <c r="ESW15"/>
      <c r="ESX15"/>
      <c r="ESY15"/>
      <c r="ESZ15"/>
      <c r="ETA15"/>
      <c r="ETB15"/>
      <c r="ETC15"/>
      <c r="ETD15"/>
      <c r="ETE15"/>
      <c r="ETF15"/>
      <c r="ETG15"/>
      <c r="ETH15"/>
      <c r="ETI15"/>
      <c r="ETJ15"/>
      <c r="ETK15"/>
      <c r="ETL15"/>
      <c r="ETM15"/>
      <c r="ETN15"/>
      <c r="ETO15"/>
      <c r="ETP15"/>
      <c r="ETQ15"/>
      <c r="ETR15"/>
      <c r="ETS15"/>
      <c r="ETT15"/>
      <c r="ETU15"/>
      <c r="ETV15"/>
      <c r="ETW15"/>
      <c r="ETX15"/>
      <c r="ETY15"/>
      <c r="ETZ15"/>
      <c r="EUA15"/>
      <c r="EUB15"/>
      <c r="EUC15"/>
      <c r="EUD15"/>
      <c r="EUE15"/>
      <c r="EUF15"/>
      <c r="EUG15"/>
      <c r="EUH15"/>
      <c r="EUI15"/>
      <c r="EUJ15"/>
      <c r="EUK15"/>
      <c r="EUL15"/>
      <c r="EUM15"/>
      <c r="EUN15"/>
      <c r="EUO15"/>
      <c r="EUP15"/>
      <c r="EUQ15"/>
      <c r="EUR15"/>
      <c r="EUS15"/>
      <c r="EUT15"/>
      <c r="EUU15"/>
      <c r="EUV15"/>
      <c r="EUW15"/>
      <c r="EUX15"/>
      <c r="EUY15"/>
      <c r="EUZ15"/>
      <c r="EVA15"/>
      <c r="EVB15"/>
      <c r="EVC15"/>
      <c r="EVD15"/>
      <c r="EVE15"/>
      <c r="EVF15"/>
      <c r="EVG15"/>
      <c r="EVH15"/>
      <c r="EVI15"/>
      <c r="EVJ15"/>
      <c r="EVK15"/>
      <c r="EVL15"/>
      <c r="EVM15"/>
      <c r="EVN15"/>
      <c r="EVO15"/>
      <c r="EVP15"/>
      <c r="EVQ15"/>
      <c r="EVR15"/>
      <c r="EVS15"/>
      <c r="EVT15"/>
      <c r="EVU15"/>
      <c r="EVV15"/>
      <c r="EVW15"/>
      <c r="EVX15"/>
      <c r="EVY15"/>
      <c r="EVZ15"/>
      <c r="EWA15"/>
      <c r="EWB15"/>
      <c r="EWC15"/>
      <c r="EWD15"/>
      <c r="EWE15"/>
      <c r="EWF15"/>
      <c r="EWG15"/>
      <c r="EWH15"/>
      <c r="EWI15"/>
      <c r="EWJ15"/>
      <c r="EWK15"/>
      <c r="EWL15"/>
      <c r="EWM15"/>
      <c r="EWN15"/>
      <c r="EWO15"/>
      <c r="EWP15"/>
      <c r="EWQ15"/>
      <c r="EWR15"/>
      <c r="EWS15"/>
      <c r="EWT15"/>
      <c r="EWU15"/>
      <c r="EWV15"/>
      <c r="EWW15"/>
      <c r="EWX15"/>
      <c r="EWY15"/>
      <c r="EWZ15"/>
      <c r="EXA15"/>
      <c r="EXB15"/>
      <c r="EXC15"/>
      <c r="EXD15"/>
      <c r="EXE15"/>
      <c r="EXF15"/>
      <c r="EXG15"/>
      <c r="EXH15"/>
      <c r="EXI15"/>
      <c r="EXJ15"/>
      <c r="EXK15"/>
      <c r="EXL15"/>
      <c r="EXM15"/>
      <c r="EXN15"/>
      <c r="EXO15"/>
      <c r="EXP15"/>
      <c r="EXQ15"/>
      <c r="EXR15"/>
      <c r="EXS15"/>
      <c r="EXT15"/>
      <c r="EXU15"/>
      <c r="EXV15"/>
      <c r="EXW15"/>
      <c r="EXX15"/>
      <c r="EXY15"/>
      <c r="EXZ15"/>
      <c r="EYA15"/>
      <c r="EYB15"/>
      <c r="EYC15"/>
      <c r="EYD15"/>
      <c r="EYE15"/>
      <c r="EYF15"/>
      <c r="EYG15"/>
      <c r="EYH15"/>
      <c r="EYI15"/>
      <c r="EYJ15"/>
      <c r="EYK15"/>
      <c r="EYL15"/>
      <c r="EYM15"/>
      <c r="EYN15"/>
      <c r="EYO15"/>
      <c r="EYP15"/>
      <c r="EYQ15"/>
      <c r="EYR15"/>
      <c r="EYS15"/>
      <c r="EYT15"/>
      <c r="EYU15"/>
      <c r="EYV15"/>
      <c r="EYW15"/>
      <c r="EYX15"/>
      <c r="EYY15"/>
      <c r="EYZ15"/>
      <c r="EZA15"/>
      <c r="EZB15"/>
      <c r="EZC15"/>
      <c r="EZD15"/>
      <c r="EZE15"/>
      <c r="EZF15"/>
      <c r="EZG15"/>
      <c r="EZH15"/>
      <c r="EZI15"/>
      <c r="EZJ15"/>
      <c r="EZK15"/>
      <c r="EZL15"/>
      <c r="EZM15"/>
      <c r="EZN15"/>
      <c r="EZO15"/>
      <c r="EZP15"/>
      <c r="EZQ15"/>
      <c r="EZR15"/>
      <c r="EZS15"/>
      <c r="EZT15"/>
      <c r="EZU15"/>
      <c r="EZV15"/>
      <c r="EZW15"/>
      <c r="EZX15"/>
      <c r="EZY15"/>
      <c r="EZZ15"/>
      <c r="FAA15"/>
      <c r="FAB15"/>
      <c r="FAC15"/>
      <c r="FAD15"/>
      <c r="FAE15"/>
      <c r="FAF15"/>
      <c r="FAG15"/>
      <c r="FAH15"/>
      <c r="FAI15"/>
      <c r="FAJ15"/>
      <c r="FAK15"/>
      <c r="FAL15"/>
      <c r="FAM15"/>
      <c r="FAN15"/>
      <c r="FAO15"/>
      <c r="FAP15"/>
      <c r="FAQ15"/>
      <c r="FAR15"/>
      <c r="FAS15"/>
      <c r="FAT15"/>
      <c r="FAU15"/>
      <c r="FAV15"/>
      <c r="FAW15"/>
      <c r="FAX15"/>
      <c r="FAY15"/>
      <c r="FAZ15"/>
      <c r="FBA15"/>
      <c r="FBB15"/>
      <c r="FBC15"/>
      <c r="FBD15"/>
      <c r="FBE15"/>
      <c r="FBF15"/>
      <c r="FBG15"/>
      <c r="FBH15"/>
      <c r="FBI15"/>
      <c r="FBJ15"/>
      <c r="FBK15"/>
      <c r="FBL15"/>
      <c r="FBM15"/>
      <c r="FBN15"/>
      <c r="FBO15"/>
      <c r="FBP15"/>
      <c r="FBQ15"/>
      <c r="FBR15"/>
      <c r="FBS15"/>
      <c r="FBT15"/>
      <c r="FBU15"/>
      <c r="FBV15"/>
      <c r="FBW15"/>
      <c r="FBX15"/>
      <c r="FBY15"/>
      <c r="FBZ15"/>
      <c r="FCA15"/>
      <c r="FCB15"/>
      <c r="FCC15"/>
      <c r="FCD15"/>
      <c r="FCE15"/>
      <c r="FCF15"/>
      <c r="FCG15"/>
      <c r="FCH15"/>
      <c r="FCI15"/>
      <c r="FCJ15"/>
      <c r="FCK15"/>
      <c r="FCL15"/>
      <c r="FCM15"/>
      <c r="FCN15"/>
      <c r="FCO15"/>
      <c r="FCP15"/>
      <c r="FCQ15"/>
      <c r="FCR15"/>
      <c r="FCS15"/>
      <c r="FCT15"/>
      <c r="FCU15"/>
      <c r="FCV15"/>
      <c r="FCW15"/>
      <c r="FCX15"/>
      <c r="FCY15"/>
      <c r="FCZ15"/>
      <c r="FDA15"/>
      <c r="FDB15"/>
      <c r="FDC15"/>
      <c r="FDD15"/>
      <c r="FDE15"/>
      <c r="FDF15"/>
      <c r="FDG15"/>
      <c r="FDH15"/>
      <c r="FDI15"/>
      <c r="FDJ15"/>
      <c r="FDK15"/>
      <c r="FDL15"/>
      <c r="FDM15"/>
      <c r="FDN15"/>
      <c r="FDO15"/>
      <c r="FDP15"/>
      <c r="FDQ15"/>
      <c r="FDR15"/>
      <c r="FDS15"/>
      <c r="FDT15"/>
      <c r="FDU15"/>
      <c r="FDV15"/>
      <c r="FDW15"/>
      <c r="FDX15"/>
      <c r="FDY15"/>
      <c r="FDZ15"/>
      <c r="FEA15"/>
      <c r="FEB15"/>
      <c r="FEC15"/>
      <c r="FED15"/>
      <c r="FEE15"/>
      <c r="FEF15"/>
      <c r="FEG15"/>
      <c r="FEH15"/>
      <c r="FEI15"/>
      <c r="FEJ15"/>
      <c r="FEK15"/>
      <c r="FEL15"/>
      <c r="FEM15"/>
      <c r="FEN15"/>
      <c r="FEO15"/>
      <c r="FEP15"/>
      <c r="FEQ15"/>
      <c r="FER15"/>
      <c r="FES15"/>
      <c r="FET15"/>
      <c r="FEU15"/>
      <c r="FEV15"/>
      <c r="FEW15"/>
      <c r="FEX15"/>
      <c r="FEY15"/>
      <c r="FEZ15"/>
      <c r="FFA15"/>
      <c r="FFB15"/>
      <c r="FFC15"/>
      <c r="FFD15"/>
      <c r="FFE15"/>
      <c r="FFF15"/>
      <c r="FFG15"/>
      <c r="FFH15"/>
      <c r="FFI15"/>
      <c r="FFJ15"/>
      <c r="FFK15"/>
      <c r="FFL15"/>
      <c r="FFM15"/>
      <c r="FFN15"/>
      <c r="FFO15"/>
      <c r="FFP15"/>
      <c r="FFQ15"/>
      <c r="FFR15"/>
      <c r="FFS15"/>
      <c r="FFT15"/>
      <c r="FFU15"/>
      <c r="FFV15"/>
      <c r="FFW15"/>
      <c r="FFX15"/>
      <c r="FFY15"/>
      <c r="FFZ15"/>
      <c r="FGA15"/>
      <c r="FGB15"/>
      <c r="FGC15"/>
      <c r="FGD15"/>
      <c r="FGE15"/>
      <c r="FGF15"/>
      <c r="FGG15"/>
      <c r="FGH15"/>
      <c r="FGI15"/>
      <c r="FGJ15"/>
      <c r="FGK15"/>
      <c r="FGL15"/>
      <c r="FGM15"/>
      <c r="FGN15"/>
      <c r="FGO15"/>
      <c r="FGP15"/>
      <c r="FGQ15"/>
      <c r="FGR15"/>
      <c r="FGS15"/>
      <c r="FGT15"/>
      <c r="FGU15"/>
      <c r="FGV15"/>
      <c r="FGW15"/>
      <c r="FGX15"/>
      <c r="FGY15"/>
      <c r="FGZ15"/>
      <c r="FHA15"/>
      <c r="FHB15"/>
      <c r="FHC15"/>
      <c r="FHD15"/>
      <c r="FHE15"/>
      <c r="FHF15"/>
      <c r="FHG15"/>
      <c r="FHH15"/>
      <c r="FHI15"/>
      <c r="FHJ15"/>
      <c r="FHK15"/>
      <c r="FHL15"/>
      <c r="FHM15"/>
      <c r="FHN15"/>
      <c r="FHO15"/>
      <c r="FHP15"/>
      <c r="FHQ15"/>
      <c r="FHR15"/>
      <c r="FHS15"/>
      <c r="FHT15"/>
      <c r="FHU15"/>
      <c r="FHV15"/>
      <c r="FHW15"/>
      <c r="FHX15"/>
      <c r="FHY15"/>
      <c r="FHZ15"/>
      <c r="FIA15"/>
      <c r="FIB15"/>
      <c r="FIC15"/>
      <c r="FID15"/>
      <c r="FIE15"/>
      <c r="FIF15"/>
      <c r="FIG15"/>
      <c r="FIH15"/>
      <c r="FII15"/>
      <c r="FIJ15"/>
      <c r="FIK15"/>
      <c r="FIL15"/>
      <c r="FIM15"/>
      <c r="FIN15"/>
      <c r="FIO15"/>
      <c r="FIP15"/>
      <c r="FIQ15"/>
      <c r="FIR15"/>
      <c r="FIS15"/>
      <c r="FIT15"/>
      <c r="FIU15"/>
      <c r="FIV15"/>
      <c r="FIW15"/>
      <c r="FIX15"/>
      <c r="FIY15"/>
      <c r="FIZ15"/>
      <c r="FJA15"/>
      <c r="FJB15"/>
      <c r="FJC15"/>
      <c r="FJD15"/>
      <c r="FJE15"/>
      <c r="FJF15"/>
      <c r="FJG15"/>
      <c r="FJH15"/>
      <c r="FJI15"/>
      <c r="FJJ15"/>
      <c r="FJK15"/>
      <c r="FJL15"/>
      <c r="FJM15"/>
      <c r="FJN15"/>
      <c r="FJO15"/>
      <c r="FJP15"/>
      <c r="FJQ15"/>
      <c r="FJR15"/>
      <c r="FJS15"/>
      <c r="FJT15"/>
      <c r="FJU15"/>
      <c r="FJV15"/>
      <c r="FJW15"/>
      <c r="FJX15"/>
      <c r="FJY15"/>
      <c r="FJZ15"/>
      <c r="FKA15"/>
      <c r="FKB15"/>
      <c r="FKC15"/>
      <c r="FKD15"/>
      <c r="FKE15"/>
      <c r="FKF15"/>
      <c r="FKG15"/>
      <c r="FKH15"/>
      <c r="FKI15"/>
      <c r="FKJ15"/>
      <c r="FKK15"/>
      <c r="FKL15"/>
      <c r="FKM15"/>
      <c r="FKN15"/>
      <c r="FKO15"/>
      <c r="FKP15"/>
      <c r="FKQ15"/>
      <c r="FKR15"/>
      <c r="FKS15"/>
      <c r="FKT15"/>
      <c r="FKU15"/>
      <c r="FKV15"/>
      <c r="FKW15"/>
      <c r="FKX15"/>
      <c r="FKY15"/>
      <c r="FKZ15"/>
      <c r="FLA15"/>
      <c r="FLB15"/>
      <c r="FLC15"/>
      <c r="FLD15"/>
      <c r="FLE15"/>
      <c r="FLF15"/>
      <c r="FLG15"/>
      <c r="FLH15"/>
      <c r="FLI15"/>
      <c r="FLJ15"/>
      <c r="FLK15"/>
      <c r="FLL15"/>
      <c r="FLM15"/>
      <c r="FLN15"/>
      <c r="FLO15"/>
      <c r="FLP15"/>
      <c r="FLQ15"/>
      <c r="FLR15"/>
      <c r="FLS15"/>
      <c r="FLT15"/>
      <c r="FLU15"/>
      <c r="FLV15"/>
      <c r="FLW15"/>
      <c r="FLX15"/>
      <c r="FLY15"/>
      <c r="FLZ15"/>
      <c r="FMA15"/>
      <c r="FMB15"/>
      <c r="FMC15"/>
      <c r="FMD15"/>
      <c r="FME15"/>
      <c r="FMF15"/>
      <c r="FMG15"/>
      <c r="FMH15"/>
      <c r="FMI15"/>
      <c r="FMJ15"/>
      <c r="FMK15"/>
      <c r="FML15"/>
      <c r="FMM15"/>
      <c r="FMN15"/>
      <c r="FMO15"/>
      <c r="FMP15"/>
      <c r="FMQ15"/>
      <c r="FMR15"/>
      <c r="FMS15"/>
      <c r="FMT15"/>
      <c r="FMU15"/>
      <c r="FMV15"/>
      <c r="FMW15"/>
      <c r="FMX15"/>
      <c r="FMY15"/>
      <c r="FMZ15"/>
      <c r="FNA15"/>
      <c r="FNB15"/>
      <c r="FNC15"/>
      <c r="FND15"/>
      <c r="FNE15"/>
      <c r="FNF15"/>
      <c r="FNG15"/>
      <c r="FNH15"/>
      <c r="FNI15"/>
      <c r="FNJ15"/>
      <c r="FNK15"/>
      <c r="FNL15"/>
      <c r="FNM15"/>
      <c r="FNN15"/>
      <c r="FNO15"/>
      <c r="FNP15"/>
      <c r="FNQ15"/>
      <c r="FNR15"/>
      <c r="FNS15"/>
      <c r="FNT15"/>
      <c r="FNU15"/>
      <c r="FNV15"/>
      <c r="FNW15"/>
      <c r="FNX15"/>
      <c r="FNY15"/>
      <c r="FNZ15"/>
      <c r="FOA15"/>
      <c r="FOB15"/>
      <c r="FOC15"/>
      <c r="FOD15"/>
      <c r="FOE15"/>
      <c r="FOF15"/>
      <c r="FOG15"/>
      <c r="FOH15"/>
      <c r="FOI15"/>
      <c r="FOJ15"/>
      <c r="FOK15"/>
      <c r="FOL15"/>
      <c r="FOM15"/>
      <c r="FON15"/>
      <c r="FOO15"/>
      <c r="FOP15"/>
      <c r="FOQ15"/>
      <c r="FOR15"/>
      <c r="FOS15"/>
      <c r="FOT15"/>
      <c r="FOU15"/>
      <c r="FOV15"/>
      <c r="FOW15"/>
      <c r="FOX15"/>
      <c r="FOY15"/>
      <c r="FOZ15"/>
      <c r="FPA15"/>
      <c r="FPB15"/>
      <c r="FPC15"/>
      <c r="FPD15"/>
      <c r="FPE15"/>
      <c r="FPF15"/>
      <c r="FPG15"/>
      <c r="FPH15"/>
      <c r="FPI15"/>
      <c r="FPJ15"/>
      <c r="FPK15"/>
      <c r="FPL15"/>
      <c r="FPM15"/>
      <c r="FPN15"/>
      <c r="FPO15"/>
      <c r="FPP15"/>
      <c r="FPQ15"/>
      <c r="FPR15"/>
      <c r="FPS15"/>
      <c r="FPT15"/>
      <c r="FPU15"/>
      <c r="FPV15"/>
      <c r="FPW15"/>
      <c r="FPX15"/>
      <c r="FPY15"/>
      <c r="FPZ15"/>
      <c r="FQA15"/>
      <c r="FQB15"/>
      <c r="FQC15"/>
      <c r="FQD15"/>
      <c r="FQE15"/>
      <c r="FQF15"/>
      <c r="FQG15"/>
      <c r="FQH15"/>
      <c r="FQI15"/>
      <c r="FQJ15"/>
      <c r="FQK15"/>
      <c r="FQL15"/>
      <c r="FQM15"/>
      <c r="FQN15"/>
      <c r="FQO15"/>
      <c r="FQP15"/>
      <c r="FQQ15"/>
      <c r="FQR15"/>
      <c r="FQS15"/>
      <c r="FQT15"/>
      <c r="FQU15"/>
      <c r="FQV15"/>
      <c r="FQW15"/>
      <c r="FQX15"/>
      <c r="FQY15"/>
      <c r="FQZ15"/>
      <c r="FRA15"/>
      <c r="FRB15"/>
      <c r="FRC15"/>
      <c r="FRD15"/>
      <c r="FRE15"/>
      <c r="FRF15"/>
      <c r="FRG15"/>
      <c r="FRH15"/>
      <c r="FRI15"/>
      <c r="FRJ15"/>
      <c r="FRK15"/>
      <c r="FRL15"/>
      <c r="FRM15"/>
      <c r="FRN15"/>
      <c r="FRO15"/>
      <c r="FRP15"/>
      <c r="FRQ15"/>
      <c r="FRR15"/>
      <c r="FRS15"/>
      <c r="FRT15"/>
      <c r="FRU15"/>
      <c r="FRV15"/>
      <c r="FRW15"/>
      <c r="FRX15"/>
      <c r="FRY15"/>
      <c r="FRZ15"/>
      <c r="FSA15"/>
      <c r="FSB15"/>
      <c r="FSC15"/>
      <c r="FSD15"/>
      <c r="FSE15"/>
      <c r="FSF15"/>
      <c r="FSG15"/>
      <c r="FSH15"/>
      <c r="FSI15"/>
      <c r="FSJ15"/>
      <c r="FSK15"/>
      <c r="FSL15"/>
      <c r="FSM15"/>
      <c r="FSN15"/>
      <c r="FSO15"/>
      <c r="FSP15"/>
      <c r="FSQ15"/>
      <c r="FSR15"/>
      <c r="FSS15"/>
      <c r="FST15"/>
      <c r="FSU15"/>
      <c r="FSV15"/>
      <c r="FSW15"/>
      <c r="FSX15"/>
      <c r="FSY15"/>
      <c r="FSZ15"/>
      <c r="FTA15"/>
      <c r="FTB15"/>
      <c r="FTC15"/>
      <c r="FTD15"/>
      <c r="FTE15"/>
      <c r="FTF15"/>
      <c r="FTG15"/>
      <c r="FTH15"/>
      <c r="FTI15"/>
      <c r="FTJ15"/>
      <c r="FTK15"/>
      <c r="FTL15"/>
      <c r="FTM15"/>
      <c r="FTN15"/>
      <c r="FTO15"/>
      <c r="FTP15"/>
      <c r="FTQ15"/>
      <c r="FTR15"/>
      <c r="FTS15"/>
      <c r="FTT15"/>
      <c r="FTU15"/>
      <c r="FTV15"/>
      <c r="FTW15"/>
      <c r="FTX15"/>
      <c r="FTY15"/>
      <c r="FTZ15"/>
      <c r="FUA15"/>
      <c r="FUB15"/>
      <c r="FUC15"/>
      <c r="FUD15"/>
      <c r="FUE15"/>
      <c r="FUF15"/>
      <c r="FUG15"/>
      <c r="FUH15"/>
      <c r="FUI15"/>
      <c r="FUJ15"/>
      <c r="FUK15"/>
      <c r="FUL15"/>
      <c r="FUM15"/>
      <c r="FUN15"/>
      <c r="FUO15"/>
      <c r="FUP15"/>
      <c r="FUQ15"/>
      <c r="FUR15"/>
      <c r="FUS15"/>
      <c r="FUT15"/>
      <c r="FUU15"/>
      <c r="FUV15"/>
      <c r="FUW15"/>
      <c r="FUX15"/>
      <c r="FUY15"/>
      <c r="FUZ15"/>
      <c r="FVA15"/>
      <c r="FVB15"/>
      <c r="FVC15"/>
      <c r="FVD15"/>
      <c r="FVE15"/>
      <c r="FVF15"/>
      <c r="FVG15"/>
      <c r="FVH15"/>
      <c r="FVI15"/>
      <c r="FVJ15"/>
      <c r="FVK15"/>
      <c r="FVL15"/>
      <c r="FVM15"/>
      <c r="FVN15"/>
      <c r="FVO15"/>
      <c r="FVP15"/>
      <c r="FVQ15"/>
      <c r="FVR15"/>
      <c r="FVS15"/>
      <c r="FVT15"/>
      <c r="FVU15"/>
      <c r="FVV15"/>
      <c r="FVW15"/>
      <c r="FVX15"/>
      <c r="FVY15"/>
      <c r="FVZ15"/>
      <c r="FWA15"/>
      <c r="FWB15"/>
      <c r="FWC15"/>
      <c r="FWD15"/>
      <c r="FWE15"/>
      <c r="FWF15"/>
      <c r="FWG15"/>
      <c r="FWH15"/>
      <c r="FWI15"/>
      <c r="FWJ15"/>
      <c r="FWK15"/>
      <c r="FWL15"/>
      <c r="FWM15"/>
      <c r="FWN15"/>
      <c r="FWO15"/>
      <c r="FWP15"/>
      <c r="FWQ15"/>
      <c r="FWR15"/>
      <c r="FWS15"/>
      <c r="FWT15"/>
      <c r="FWU15"/>
      <c r="FWV15"/>
      <c r="FWW15"/>
      <c r="FWX15"/>
      <c r="FWY15"/>
      <c r="FWZ15"/>
      <c r="FXA15"/>
      <c r="FXB15"/>
      <c r="FXC15"/>
      <c r="FXD15"/>
      <c r="FXE15"/>
      <c r="FXF15"/>
      <c r="FXG15"/>
      <c r="FXH15"/>
      <c r="FXI15"/>
      <c r="FXJ15"/>
      <c r="FXK15"/>
      <c r="FXL15"/>
      <c r="FXM15"/>
      <c r="FXN15"/>
      <c r="FXO15"/>
      <c r="FXP15"/>
      <c r="FXQ15"/>
      <c r="FXR15"/>
      <c r="FXS15"/>
      <c r="FXT15"/>
      <c r="FXU15"/>
      <c r="FXV15"/>
      <c r="FXW15"/>
      <c r="FXX15"/>
      <c r="FXY15"/>
      <c r="FXZ15"/>
      <c r="FYA15"/>
      <c r="FYB15"/>
      <c r="FYC15"/>
      <c r="FYD15"/>
      <c r="FYE15"/>
      <c r="FYF15"/>
      <c r="FYG15"/>
      <c r="FYH15"/>
      <c r="FYI15"/>
      <c r="FYJ15"/>
      <c r="FYK15"/>
      <c r="FYL15"/>
      <c r="FYM15"/>
      <c r="FYN15"/>
      <c r="FYO15"/>
      <c r="FYP15"/>
      <c r="FYQ15"/>
      <c r="FYR15"/>
      <c r="FYS15"/>
      <c r="FYT15"/>
      <c r="FYU15"/>
      <c r="FYV15"/>
      <c r="FYW15"/>
      <c r="FYX15"/>
      <c r="FYY15"/>
      <c r="FYZ15"/>
      <c r="FZA15"/>
      <c r="FZB15"/>
      <c r="FZC15"/>
      <c r="FZD15"/>
      <c r="FZE15"/>
      <c r="FZF15"/>
      <c r="FZG15"/>
      <c r="FZH15"/>
      <c r="FZI15"/>
      <c r="FZJ15"/>
      <c r="FZK15"/>
      <c r="FZL15"/>
      <c r="FZM15"/>
      <c r="FZN15"/>
      <c r="FZO15"/>
      <c r="FZP15"/>
      <c r="FZQ15"/>
      <c r="FZR15"/>
      <c r="FZS15"/>
      <c r="FZT15"/>
      <c r="FZU15"/>
      <c r="FZV15"/>
      <c r="FZW15"/>
      <c r="FZX15"/>
      <c r="FZY15"/>
      <c r="FZZ15"/>
      <c r="GAA15"/>
      <c r="GAB15"/>
      <c r="GAC15"/>
      <c r="GAD15"/>
      <c r="GAE15"/>
      <c r="GAF15"/>
      <c r="GAG15"/>
      <c r="GAH15"/>
      <c r="GAI15"/>
      <c r="GAJ15"/>
      <c r="GAK15"/>
      <c r="GAL15"/>
      <c r="GAM15"/>
      <c r="GAN15"/>
      <c r="GAO15"/>
      <c r="GAP15"/>
      <c r="GAQ15"/>
      <c r="GAR15"/>
      <c r="GAS15"/>
      <c r="GAT15"/>
      <c r="GAU15"/>
      <c r="GAV15"/>
      <c r="GAW15"/>
      <c r="GAX15"/>
      <c r="GAY15"/>
      <c r="GAZ15"/>
      <c r="GBA15"/>
      <c r="GBB15"/>
      <c r="GBC15"/>
      <c r="GBD15"/>
      <c r="GBE15"/>
      <c r="GBF15"/>
      <c r="GBG15"/>
      <c r="GBH15"/>
      <c r="GBI15"/>
      <c r="GBJ15"/>
      <c r="GBK15"/>
      <c r="GBL15"/>
      <c r="GBM15"/>
      <c r="GBN15"/>
      <c r="GBO15"/>
      <c r="GBP15"/>
      <c r="GBQ15"/>
      <c r="GBR15"/>
      <c r="GBS15"/>
      <c r="GBT15"/>
      <c r="GBU15"/>
      <c r="GBV15"/>
      <c r="GBW15"/>
      <c r="GBX15"/>
      <c r="GBY15"/>
      <c r="GBZ15"/>
      <c r="GCA15"/>
      <c r="GCB15"/>
      <c r="GCC15"/>
      <c r="GCD15"/>
      <c r="GCE15"/>
      <c r="GCF15"/>
      <c r="GCG15"/>
      <c r="GCH15"/>
      <c r="GCI15"/>
      <c r="GCJ15"/>
      <c r="GCK15"/>
      <c r="GCL15"/>
      <c r="GCM15"/>
      <c r="GCN15"/>
      <c r="GCO15"/>
      <c r="GCP15"/>
      <c r="GCQ15"/>
      <c r="GCR15"/>
      <c r="GCS15"/>
      <c r="GCT15"/>
      <c r="GCU15"/>
      <c r="GCV15"/>
      <c r="GCW15"/>
      <c r="GCX15"/>
      <c r="GCY15"/>
      <c r="GCZ15"/>
      <c r="GDA15"/>
      <c r="GDB15"/>
      <c r="GDC15"/>
      <c r="GDD15"/>
      <c r="GDE15"/>
      <c r="GDF15"/>
      <c r="GDG15"/>
      <c r="GDH15"/>
      <c r="GDI15"/>
      <c r="GDJ15"/>
      <c r="GDK15"/>
      <c r="GDL15"/>
      <c r="GDM15"/>
      <c r="GDN15"/>
      <c r="GDO15"/>
      <c r="GDP15"/>
      <c r="GDQ15"/>
      <c r="GDR15"/>
      <c r="GDS15"/>
      <c r="GDT15"/>
      <c r="GDU15"/>
      <c r="GDV15"/>
      <c r="GDW15"/>
      <c r="GDX15"/>
      <c r="GDY15"/>
      <c r="GDZ15"/>
      <c r="GEA15"/>
      <c r="GEB15"/>
      <c r="GEC15"/>
      <c r="GED15"/>
      <c r="GEE15"/>
      <c r="GEF15"/>
      <c r="GEG15"/>
      <c r="GEH15"/>
      <c r="GEI15"/>
      <c r="GEJ15"/>
      <c r="GEK15"/>
      <c r="GEL15"/>
      <c r="GEM15"/>
      <c r="GEN15"/>
      <c r="GEO15"/>
      <c r="GEP15"/>
      <c r="GEQ15"/>
      <c r="GER15"/>
      <c r="GES15"/>
      <c r="GET15"/>
      <c r="GEU15"/>
      <c r="GEV15"/>
      <c r="GEW15"/>
      <c r="GEX15"/>
      <c r="GEY15"/>
      <c r="GEZ15"/>
      <c r="GFA15"/>
      <c r="GFB15"/>
      <c r="GFC15"/>
      <c r="GFD15"/>
      <c r="GFE15"/>
      <c r="GFF15"/>
      <c r="GFG15"/>
      <c r="GFH15"/>
      <c r="GFI15"/>
      <c r="GFJ15"/>
      <c r="GFK15"/>
      <c r="GFL15"/>
      <c r="GFM15"/>
      <c r="GFN15"/>
      <c r="GFO15"/>
      <c r="GFP15"/>
      <c r="GFQ15"/>
      <c r="GFR15"/>
      <c r="GFS15"/>
      <c r="GFT15"/>
      <c r="GFU15"/>
      <c r="GFV15"/>
      <c r="GFW15"/>
      <c r="GFX15"/>
      <c r="GFY15"/>
      <c r="GFZ15"/>
      <c r="GGA15"/>
      <c r="GGB15"/>
      <c r="GGC15"/>
      <c r="GGD15"/>
      <c r="GGE15"/>
      <c r="GGF15"/>
      <c r="GGG15"/>
      <c r="GGH15"/>
      <c r="GGI15"/>
      <c r="GGJ15"/>
      <c r="GGK15"/>
      <c r="GGL15"/>
      <c r="GGM15"/>
      <c r="GGN15"/>
      <c r="GGO15"/>
      <c r="GGP15"/>
      <c r="GGQ15"/>
      <c r="GGR15"/>
      <c r="GGS15"/>
      <c r="GGT15"/>
      <c r="GGU15"/>
      <c r="GGV15"/>
      <c r="GGW15"/>
      <c r="GGX15"/>
      <c r="GGY15"/>
      <c r="GGZ15"/>
      <c r="GHA15"/>
      <c r="GHB15"/>
      <c r="GHC15"/>
      <c r="GHD15"/>
      <c r="GHE15"/>
      <c r="GHF15"/>
      <c r="GHG15"/>
      <c r="GHH15"/>
      <c r="GHI15"/>
      <c r="GHJ15"/>
      <c r="GHK15"/>
      <c r="GHL15"/>
      <c r="GHM15"/>
      <c r="GHN15"/>
      <c r="GHO15"/>
      <c r="GHP15"/>
      <c r="GHQ15"/>
      <c r="GHR15"/>
      <c r="GHS15"/>
      <c r="GHT15"/>
      <c r="GHU15"/>
      <c r="GHV15"/>
      <c r="GHW15"/>
      <c r="GHX15"/>
      <c r="GHY15"/>
      <c r="GHZ15"/>
      <c r="GIA15"/>
      <c r="GIB15"/>
      <c r="GIC15"/>
      <c r="GID15"/>
      <c r="GIE15"/>
      <c r="GIF15"/>
      <c r="GIG15"/>
      <c r="GIH15"/>
      <c r="GII15"/>
      <c r="GIJ15"/>
      <c r="GIK15"/>
      <c r="GIL15"/>
      <c r="GIM15"/>
      <c r="GIN15"/>
      <c r="GIO15"/>
      <c r="GIP15"/>
      <c r="GIQ15"/>
      <c r="GIR15"/>
      <c r="GIS15"/>
      <c r="GIT15"/>
      <c r="GIU15"/>
      <c r="GIV15"/>
      <c r="GIW15"/>
      <c r="GIX15"/>
      <c r="GIY15"/>
      <c r="GIZ15"/>
      <c r="GJA15"/>
      <c r="GJB15"/>
      <c r="GJC15"/>
      <c r="GJD15"/>
      <c r="GJE15"/>
      <c r="GJF15"/>
      <c r="GJG15"/>
      <c r="GJH15"/>
      <c r="GJI15"/>
      <c r="GJJ15"/>
      <c r="GJK15"/>
      <c r="GJL15"/>
      <c r="GJM15"/>
      <c r="GJN15"/>
      <c r="GJO15"/>
      <c r="GJP15"/>
      <c r="GJQ15"/>
      <c r="GJR15"/>
      <c r="GJS15"/>
      <c r="GJT15"/>
      <c r="GJU15"/>
      <c r="GJV15"/>
      <c r="GJW15"/>
      <c r="GJX15"/>
      <c r="GJY15"/>
      <c r="GJZ15"/>
      <c r="GKA15"/>
      <c r="GKB15"/>
      <c r="GKC15"/>
      <c r="GKD15"/>
      <c r="GKE15"/>
      <c r="GKF15"/>
      <c r="GKG15"/>
      <c r="GKH15"/>
      <c r="GKI15"/>
      <c r="GKJ15"/>
      <c r="GKK15"/>
      <c r="GKL15"/>
      <c r="GKM15"/>
      <c r="GKN15"/>
      <c r="GKO15"/>
      <c r="GKP15"/>
      <c r="GKQ15"/>
      <c r="GKR15"/>
      <c r="GKS15"/>
      <c r="GKT15"/>
      <c r="GKU15"/>
      <c r="GKV15"/>
      <c r="GKW15"/>
      <c r="GKX15"/>
      <c r="GKY15"/>
      <c r="GKZ15"/>
      <c r="GLA15"/>
      <c r="GLB15"/>
      <c r="GLC15"/>
      <c r="GLD15"/>
      <c r="GLE15"/>
      <c r="GLF15"/>
      <c r="GLG15"/>
      <c r="GLH15"/>
      <c r="GLI15"/>
      <c r="GLJ15"/>
      <c r="GLK15"/>
      <c r="GLL15"/>
      <c r="GLM15"/>
      <c r="GLN15"/>
      <c r="GLO15"/>
      <c r="GLP15"/>
      <c r="GLQ15"/>
      <c r="GLR15"/>
      <c r="GLS15"/>
      <c r="GLT15"/>
      <c r="GLU15"/>
      <c r="GLV15"/>
      <c r="GLW15"/>
      <c r="GLX15"/>
      <c r="GLY15"/>
      <c r="GLZ15"/>
      <c r="GMA15"/>
      <c r="GMB15"/>
      <c r="GMC15"/>
      <c r="GMD15"/>
      <c r="GME15"/>
      <c r="GMF15"/>
      <c r="GMG15"/>
      <c r="GMH15"/>
      <c r="GMI15"/>
      <c r="GMJ15"/>
      <c r="GMK15"/>
      <c r="GML15"/>
      <c r="GMM15"/>
      <c r="GMN15"/>
      <c r="GMO15"/>
      <c r="GMP15"/>
      <c r="GMQ15"/>
      <c r="GMR15"/>
      <c r="GMS15"/>
      <c r="GMT15"/>
      <c r="GMU15"/>
      <c r="GMV15"/>
      <c r="GMW15"/>
      <c r="GMX15"/>
      <c r="GMY15"/>
      <c r="GMZ15"/>
      <c r="GNA15"/>
      <c r="GNB15"/>
      <c r="GNC15"/>
      <c r="GND15"/>
      <c r="GNE15"/>
      <c r="GNF15"/>
      <c r="GNG15"/>
      <c r="GNH15"/>
      <c r="GNI15"/>
      <c r="GNJ15"/>
      <c r="GNK15"/>
      <c r="GNL15"/>
      <c r="GNM15"/>
      <c r="GNN15"/>
      <c r="GNO15"/>
      <c r="GNP15"/>
      <c r="GNQ15"/>
      <c r="GNR15"/>
      <c r="GNS15"/>
      <c r="GNT15"/>
      <c r="GNU15"/>
      <c r="GNV15"/>
      <c r="GNW15"/>
      <c r="GNX15"/>
      <c r="GNY15"/>
      <c r="GNZ15"/>
      <c r="GOA15"/>
      <c r="GOB15"/>
      <c r="GOC15"/>
      <c r="GOD15"/>
      <c r="GOE15"/>
      <c r="GOF15"/>
      <c r="GOG15"/>
      <c r="GOH15"/>
      <c r="GOI15"/>
      <c r="GOJ15"/>
      <c r="GOK15"/>
      <c r="GOL15"/>
      <c r="GOM15"/>
      <c r="GON15"/>
      <c r="GOO15"/>
      <c r="GOP15"/>
      <c r="GOQ15"/>
      <c r="GOR15"/>
      <c r="GOS15"/>
      <c r="GOT15"/>
      <c r="GOU15"/>
      <c r="GOV15"/>
      <c r="GOW15"/>
      <c r="GOX15"/>
      <c r="GOY15"/>
      <c r="GOZ15"/>
      <c r="GPA15"/>
      <c r="GPB15"/>
      <c r="GPC15"/>
      <c r="GPD15"/>
      <c r="GPE15"/>
      <c r="GPF15"/>
      <c r="GPG15"/>
      <c r="GPH15"/>
      <c r="GPI15"/>
      <c r="GPJ15"/>
      <c r="GPK15"/>
      <c r="GPL15"/>
      <c r="GPM15"/>
      <c r="GPN15"/>
      <c r="GPO15"/>
      <c r="GPP15"/>
      <c r="GPQ15"/>
      <c r="GPR15"/>
      <c r="GPS15"/>
      <c r="GPT15"/>
      <c r="GPU15"/>
      <c r="GPV15"/>
      <c r="GPW15"/>
      <c r="GPX15"/>
      <c r="GPY15"/>
      <c r="GPZ15"/>
      <c r="GQA15"/>
      <c r="GQB15"/>
      <c r="GQC15"/>
      <c r="GQD15"/>
      <c r="GQE15"/>
      <c r="GQF15"/>
      <c r="GQG15"/>
      <c r="GQH15"/>
      <c r="GQI15"/>
      <c r="GQJ15"/>
      <c r="GQK15"/>
      <c r="GQL15"/>
      <c r="GQM15"/>
      <c r="GQN15"/>
      <c r="GQO15"/>
      <c r="GQP15"/>
      <c r="GQQ15"/>
      <c r="GQR15"/>
      <c r="GQS15"/>
      <c r="GQT15"/>
      <c r="GQU15"/>
      <c r="GQV15"/>
      <c r="GQW15"/>
      <c r="GQX15"/>
      <c r="GQY15"/>
      <c r="GQZ15"/>
      <c r="GRA15"/>
      <c r="GRB15"/>
      <c r="GRC15"/>
      <c r="GRD15"/>
      <c r="GRE15"/>
      <c r="GRF15"/>
      <c r="GRG15"/>
      <c r="GRH15"/>
      <c r="GRI15"/>
      <c r="GRJ15"/>
      <c r="GRK15"/>
      <c r="GRL15"/>
      <c r="GRM15"/>
      <c r="GRN15"/>
      <c r="GRO15"/>
      <c r="GRP15"/>
      <c r="GRQ15"/>
      <c r="GRR15"/>
      <c r="GRS15"/>
      <c r="GRT15"/>
      <c r="GRU15"/>
      <c r="GRV15"/>
      <c r="GRW15"/>
      <c r="GRX15"/>
      <c r="GRY15"/>
      <c r="GRZ15"/>
      <c r="GSA15"/>
      <c r="GSB15"/>
      <c r="GSC15"/>
      <c r="GSD15"/>
      <c r="GSE15"/>
      <c r="GSF15"/>
      <c r="GSG15"/>
      <c r="GSH15"/>
      <c r="GSI15"/>
      <c r="GSJ15"/>
      <c r="GSK15"/>
      <c r="GSL15"/>
      <c r="GSM15"/>
      <c r="GSN15"/>
      <c r="GSO15"/>
      <c r="GSP15"/>
      <c r="GSQ15"/>
      <c r="GSR15"/>
      <c r="GSS15"/>
      <c r="GST15"/>
      <c r="GSU15"/>
      <c r="GSV15"/>
      <c r="GSW15"/>
      <c r="GSX15"/>
      <c r="GSY15"/>
      <c r="GSZ15"/>
      <c r="GTA15"/>
      <c r="GTB15"/>
      <c r="GTC15"/>
      <c r="GTD15"/>
      <c r="GTE15"/>
      <c r="GTF15"/>
      <c r="GTG15"/>
      <c r="GTH15"/>
      <c r="GTI15"/>
      <c r="GTJ15"/>
      <c r="GTK15"/>
      <c r="GTL15"/>
      <c r="GTM15"/>
      <c r="GTN15"/>
      <c r="GTO15"/>
      <c r="GTP15"/>
      <c r="GTQ15"/>
      <c r="GTR15"/>
      <c r="GTS15"/>
      <c r="GTT15"/>
      <c r="GTU15"/>
      <c r="GTV15"/>
      <c r="GTW15"/>
      <c r="GTX15"/>
      <c r="GTY15"/>
      <c r="GTZ15"/>
      <c r="GUA15"/>
      <c r="GUB15"/>
      <c r="GUC15"/>
      <c r="GUD15"/>
      <c r="GUE15"/>
      <c r="GUF15"/>
      <c r="GUG15"/>
      <c r="GUH15"/>
      <c r="GUI15"/>
      <c r="GUJ15"/>
      <c r="GUK15"/>
      <c r="GUL15"/>
      <c r="GUM15"/>
      <c r="GUN15"/>
      <c r="GUO15"/>
      <c r="GUP15"/>
      <c r="GUQ15"/>
      <c r="GUR15"/>
      <c r="GUS15"/>
      <c r="GUT15"/>
      <c r="GUU15"/>
      <c r="GUV15"/>
      <c r="GUW15"/>
      <c r="GUX15"/>
      <c r="GUY15"/>
      <c r="GUZ15"/>
      <c r="GVA15"/>
      <c r="GVB15"/>
      <c r="GVC15"/>
      <c r="GVD15"/>
      <c r="GVE15"/>
      <c r="GVF15"/>
      <c r="GVG15"/>
      <c r="GVH15"/>
      <c r="GVI15"/>
      <c r="GVJ15"/>
      <c r="GVK15"/>
      <c r="GVL15"/>
      <c r="GVM15"/>
      <c r="GVN15"/>
      <c r="GVO15"/>
      <c r="GVP15"/>
      <c r="GVQ15"/>
      <c r="GVR15"/>
      <c r="GVS15"/>
      <c r="GVT15"/>
      <c r="GVU15"/>
      <c r="GVV15"/>
      <c r="GVW15"/>
      <c r="GVX15"/>
      <c r="GVY15"/>
      <c r="GVZ15"/>
      <c r="GWA15"/>
      <c r="GWB15"/>
      <c r="GWC15"/>
      <c r="GWD15"/>
      <c r="GWE15"/>
      <c r="GWF15"/>
      <c r="GWG15"/>
      <c r="GWH15"/>
      <c r="GWI15"/>
      <c r="GWJ15"/>
      <c r="GWK15"/>
      <c r="GWL15"/>
      <c r="GWM15"/>
      <c r="GWN15"/>
      <c r="GWO15"/>
      <c r="GWP15"/>
      <c r="GWQ15"/>
      <c r="GWR15"/>
      <c r="GWS15"/>
      <c r="GWT15"/>
      <c r="GWU15"/>
      <c r="GWV15"/>
      <c r="GWW15"/>
      <c r="GWX15"/>
      <c r="GWY15"/>
      <c r="GWZ15"/>
      <c r="GXA15"/>
      <c r="GXB15"/>
      <c r="GXC15"/>
      <c r="GXD15"/>
      <c r="GXE15"/>
      <c r="GXF15"/>
      <c r="GXG15"/>
      <c r="GXH15"/>
      <c r="GXI15"/>
      <c r="GXJ15"/>
      <c r="GXK15"/>
      <c r="GXL15"/>
      <c r="GXM15"/>
      <c r="GXN15"/>
      <c r="GXO15"/>
      <c r="GXP15"/>
      <c r="GXQ15"/>
      <c r="GXR15"/>
      <c r="GXS15"/>
      <c r="GXT15"/>
      <c r="GXU15"/>
      <c r="GXV15"/>
      <c r="GXW15"/>
      <c r="GXX15"/>
      <c r="GXY15"/>
      <c r="GXZ15"/>
      <c r="GYA15"/>
      <c r="GYB15"/>
      <c r="GYC15"/>
      <c r="GYD15"/>
      <c r="GYE15"/>
      <c r="GYF15"/>
      <c r="GYG15"/>
      <c r="GYH15"/>
      <c r="GYI15"/>
      <c r="GYJ15"/>
      <c r="GYK15"/>
      <c r="GYL15"/>
      <c r="GYM15"/>
      <c r="GYN15"/>
      <c r="GYO15"/>
      <c r="GYP15"/>
      <c r="GYQ15"/>
      <c r="GYR15"/>
      <c r="GYS15"/>
      <c r="GYT15"/>
      <c r="GYU15"/>
      <c r="GYV15"/>
      <c r="GYW15"/>
      <c r="GYX15"/>
      <c r="GYY15"/>
      <c r="GYZ15"/>
      <c r="GZA15"/>
      <c r="GZB15"/>
      <c r="GZC15"/>
      <c r="GZD15"/>
      <c r="GZE15"/>
      <c r="GZF15"/>
      <c r="GZG15"/>
      <c r="GZH15"/>
      <c r="GZI15"/>
      <c r="GZJ15"/>
      <c r="GZK15"/>
      <c r="GZL15"/>
      <c r="GZM15"/>
      <c r="GZN15"/>
      <c r="GZO15"/>
      <c r="GZP15"/>
      <c r="GZQ15"/>
      <c r="GZR15"/>
      <c r="GZS15"/>
      <c r="GZT15"/>
      <c r="GZU15"/>
      <c r="GZV15"/>
      <c r="GZW15"/>
      <c r="GZX15"/>
      <c r="GZY15"/>
      <c r="GZZ15"/>
      <c r="HAA15"/>
      <c r="HAB15"/>
      <c r="HAC15"/>
      <c r="HAD15"/>
      <c r="HAE15"/>
      <c r="HAF15"/>
      <c r="HAG15"/>
      <c r="HAH15"/>
      <c r="HAI15"/>
      <c r="HAJ15"/>
      <c r="HAK15"/>
      <c r="HAL15"/>
      <c r="HAM15"/>
      <c r="HAN15"/>
      <c r="HAO15"/>
      <c r="HAP15"/>
      <c r="HAQ15"/>
      <c r="HAR15"/>
      <c r="HAS15"/>
      <c r="HAT15"/>
      <c r="HAU15"/>
      <c r="HAV15"/>
      <c r="HAW15"/>
      <c r="HAX15"/>
      <c r="HAY15"/>
      <c r="HAZ15"/>
      <c r="HBA15"/>
      <c r="HBB15"/>
      <c r="HBC15"/>
      <c r="HBD15"/>
      <c r="HBE15"/>
      <c r="HBF15"/>
      <c r="HBG15"/>
      <c r="HBH15"/>
      <c r="HBI15"/>
      <c r="HBJ15"/>
      <c r="HBK15"/>
      <c r="HBL15"/>
      <c r="HBM15"/>
      <c r="HBN15"/>
      <c r="HBO15"/>
      <c r="HBP15"/>
      <c r="HBQ15"/>
      <c r="HBR15"/>
      <c r="HBS15"/>
      <c r="HBT15"/>
      <c r="HBU15"/>
      <c r="HBV15"/>
      <c r="HBW15"/>
      <c r="HBX15"/>
      <c r="HBY15"/>
      <c r="HBZ15"/>
      <c r="HCA15"/>
      <c r="HCB15"/>
      <c r="HCC15"/>
      <c r="HCD15"/>
      <c r="HCE15"/>
      <c r="HCF15"/>
      <c r="HCG15"/>
      <c r="HCH15"/>
      <c r="HCI15"/>
      <c r="HCJ15"/>
      <c r="HCK15"/>
      <c r="HCL15"/>
      <c r="HCM15"/>
      <c r="HCN15"/>
      <c r="HCO15"/>
      <c r="HCP15"/>
      <c r="HCQ15"/>
      <c r="HCR15"/>
      <c r="HCS15"/>
      <c r="HCT15"/>
      <c r="HCU15"/>
      <c r="HCV15"/>
      <c r="HCW15"/>
      <c r="HCX15"/>
      <c r="HCY15"/>
      <c r="HCZ15"/>
      <c r="HDA15"/>
      <c r="HDB15"/>
      <c r="HDC15"/>
      <c r="HDD15"/>
      <c r="HDE15"/>
      <c r="HDF15"/>
      <c r="HDG15"/>
      <c r="HDH15"/>
      <c r="HDI15"/>
      <c r="HDJ15"/>
      <c r="HDK15"/>
      <c r="HDL15"/>
      <c r="HDM15"/>
      <c r="HDN15"/>
      <c r="HDO15"/>
      <c r="HDP15"/>
      <c r="HDQ15"/>
      <c r="HDR15"/>
      <c r="HDS15"/>
      <c r="HDT15"/>
      <c r="HDU15"/>
      <c r="HDV15"/>
      <c r="HDW15"/>
      <c r="HDX15"/>
      <c r="HDY15"/>
      <c r="HDZ15"/>
      <c r="HEA15"/>
      <c r="HEB15"/>
      <c r="HEC15"/>
      <c r="HED15"/>
      <c r="HEE15"/>
      <c r="HEF15"/>
      <c r="HEG15"/>
      <c r="HEH15"/>
      <c r="HEI15"/>
      <c r="HEJ15"/>
      <c r="HEK15"/>
      <c r="HEL15"/>
      <c r="HEM15"/>
      <c r="HEN15"/>
      <c r="HEO15"/>
      <c r="HEP15"/>
      <c r="HEQ15"/>
      <c r="HER15"/>
      <c r="HES15"/>
      <c r="HET15"/>
      <c r="HEU15"/>
      <c r="HEV15"/>
      <c r="HEW15"/>
      <c r="HEX15"/>
      <c r="HEY15"/>
      <c r="HEZ15"/>
      <c r="HFA15"/>
      <c r="HFB15"/>
      <c r="HFC15"/>
      <c r="HFD15"/>
      <c r="HFE15"/>
      <c r="HFF15"/>
      <c r="HFG15"/>
      <c r="HFH15"/>
      <c r="HFI15"/>
      <c r="HFJ15"/>
      <c r="HFK15"/>
      <c r="HFL15"/>
      <c r="HFM15"/>
      <c r="HFN15"/>
      <c r="HFO15"/>
      <c r="HFP15"/>
      <c r="HFQ15"/>
      <c r="HFR15"/>
      <c r="HFS15"/>
      <c r="HFT15"/>
      <c r="HFU15"/>
      <c r="HFV15"/>
      <c r="HFW15"/>
      <c r="HFX15"/>
      <c r="HFY15"/>
      <c r="HFZ15"/>
      <c r="HGA15"/>
      <c r="HGB15"/>
      <c r="HGC15"/>
      <c r="HGD15"/>
      <c r="HGE15"/>
      <c r="HGF15"/>
      <c r="HGG15"/>
      <c r="HGH15"/>
      <c r="HGI15"/>
      <c r="HGJ15"/>
      <c r="HGK15"/>
      <c r="HGL15"/>
      <c r="HGM15"/>
      <c r="HGN15"/>
      <c r="HGO15"/>
      <c r="HGP15"/>
      <c r="HGQ15"/>
      <c r="HGR15"/>
      <c r="HGS15"/>
      <c r="HGT15"/>
      <c r="HGU15"/>
      <c r="HGV15"/>
      <c r="HGW15"/>
      <c r="HGX15"/>
      <c r="HGY15"/>
      <c r="HGZ15"/>
      <c r="HHA15"/>
      <c r="HHB15"/>
      <c r="HHC15"/>
      <c r="HHD15"/>
      <c r="HHE15"/>
      <c r="HHF15"/>
      <c r="HHG15"/>
      <c r="HHH15"/>
      <c r="HHI15"/>
      <c r="HHJ15"/>
      <c r="HHK15"/>
      <c r="HHL15"/>
      <c r="HHM15"/>
      <c r="HHN15"/>
      <c r="HHO15"/>
      <c r="HHP15"/>
      <c r="HHQ15"/>
      <c r="HHR15"/>
      <c r="HHS15"/>
      <c r="HHT15"/>
      <c r="HHU15"/>
      <c r="HHV15"/>
      <c r="HHW15"/>
      <c r="HHX15"/>
      <c r="HHY15"/>
      <c r="HHZ15"/>
      <c r="HIA15"/>
      <c r="HIB15"/>
      <c r="HIC15"/>
      <c r="HID15"/>
      <c r="HIE15"/>
      <c r="HIF15"/>
      <c r="HIG15"/>
      <c r="HIH15"/>
      <c r="HII15"/>
      <c r="HIJ15"/>
      <c r="HIK15"/>
      <c r="HIL15"/>
      <c r="HIM15"/>
      <c r="HIN15"/>
      <c r="HIO15"/>
      <c r="HIP15"/>
      <c r="HIQ15"/>
      <c r="HIR15"/>
      <c r="HIS15"/>
      <c r="HIT15"/>
      <c r="HIU15"/>
      <c r="HIV15"/>
      <c r="HIW15"/>
      <c r="HIX15"/>
      <c r="HIY15"/>
      <c r="HIZ15"/>
      <c r="HJA15"/>
      <c r="HJB15"/>
      <c r="HJC15"/>
      <c r="HJD15"/>
      <c r="HJE15"/>
      <c r="HJF15"/>
      <c r="HJG15"/>
      <c r="HJH15"/>
      <c r="HJI15"/>
      <c r="HJJ15"/>
      <c r="HJK15"/>
      <c r="HJL15"/>
      <c r="HJM15"/>
      <c r="HJN15"/>
      <c r="HJO15"/>
      <c r="HJP15"/>
      <c r="HJQ15"/>
      <c r="HJR15"/>
      <c r="HJS15"/>
      <c r="HJT15"/>
      <c r="HJU15"/>
      <c r="HJV15"/>
      <c r="HJW15"/>
      <c r="HJX15"/>
      <c r="HJY15"/>
      <c r="HJZ15"/>
      <c r="HKA15"/>
      <c r="HKB15"/>
      <c r="HKC15"/>
      <c r="HKD15"/>
      <c r="HKE15"/>
      <c r="HKF15"/>
      <c r="HKG15"/>
      <c r="HKH15"/>
      <c r="HKI15"/>
      <c r="HKJ15"/>
      <c r="HKK15"/>
      <c r="HKL15"/>
      <c r="HKM15"/>
      <c r="HKN15"/>
      <c r="HKO15"/>
      <c r="HKP15"/>
      <c r="HKQ15"/>
      <c r="HKR15"/>
      <c r="HKS15"/>
      <c r="HKT15"/>
      <c r="HKU15"/>
      <c r="HKV15"/>
      <c r="HKW15"/>
      <c r="HKX15"/>
      <c r="HKY15"/>
      <c r="HKZ15"/>
      <c r="HLA15"/>
      <c r="HLB15"/>
      <c r="HLC15"/>
      <c r="HLD15"/>
      <c r="HLE15"/>
      <c r="HLF15"/>
      <c r="HLG15"/>
      <c r="HLH15"/>
      <c r="HLI15"/>
      <c r="HLJ15"/>
      <c r="HLK15"/>
      <c r="HLL15"/>
      <c r="HLM15"/>
      <c r="HLN15"/>
      <c r="HLO15"/>
      <c r="HLP15"/>
      <c r="HLQ15"/>
      <c r="HLR15"/>
      <c r="HLS15"/>
      <c r="HLT15"/>
      <c r="HLU15"/>
      <c r="HLV15"/>
      <c r="HLW15"/>
      <c r="HLX15"/>
      <c r="HLY15"/>
      <c r="HLZ15"/>
      <c r="HMA15"/>
      <c r="HMB15"/>
      <c r="HMC15"/>
      <c r="HMD15"/>
      <c r="HME15"/>
      <c r="HMF15"/>
      <c r="HMG15"/>
      <c r="HMH15"/>
      <c r="HMI15"/>
      <c r="HMJ15"/>
      <c r="HMK15"/>
      <c r="HML15"/>
      <c r="HMM15"/>
      <c r="HMN15"/>
      <c r="HMO15"/>
      <c r="HMP15"/>
      <c r="HMQ15"/>
      <c r="HMR15"/>
      <c r="HMS15"/>
      <c r="HMT15"/>
      <c r="HMU15"/>
      <c r="HMV15"/>
      <c r="HMW15"/>
      <c r="HMX15"/>
      <c r="HMY15"/>
      <c r="HMZ15"/>
      <c r="HNA15"/>
      <c r="HNB15"/>
      <c r="HNC15"/>
      <c r="HND15"/>
      <c r="HNE15"/>
      <c r="HNF15"/>
      <c r="HNG15"/>
      <c r="HNH15"/>
      <c r="HNI15"/>
      <c r="HNJ15"/>
      <c r="HNK15"/>
      <c r="HNL15"/>
      <c r="HNM15"/>
      <c r="HNN15"/>
      <c r="HNO15"/>
      <c r="HNP15"/>
      <c r="HNQ15"/>
      <c r="HNR15"/>
      <c r="HNS15"/>
      <c r="HNT15"/>
      <c r="HNU15"/>
      <c r="HNV15"/>
      <c r="HNW15"/>
      <c r="HNX15"/>
      <c r="HNY15"/>
      <c r="HNZ15"/>
      <c r="HOA15"/>
      <c r="HOB15"/>
      <c r="HOC15"/>
      <c r="HOD15"/>
      <c r="HOE15"/>
      <c r="HOF15"/>
      <c r="HOG15"/>
      <c r="HOH15"/>
      <c r="HOI15"/>
      <c r="HOJ15"/>
      <c r="HOK15"/>
      <c r="HOL15"/>
      <c r="HOM15"/>
      <c r="HON15"/>
      <c r="HOO15"/>
      <c r="HOP15"/>
      <c r="HOQ15"/>
      <c r="HOR15"/>
      <c r="HOS15"/>
      <c r="HOT15"/>
      <c r="HOU15"/>
      <c r="HOV15"/>
      <c r="HOW15"/>
      <c r="HOX15"/>
      <c r="HOY15"/>
      <c r="HOZ15"/>
      <c r="HPA15"/>
      <c r="HPB15"/>
      <c r="HPC15"/>
      <c r="HPD15"/>
      <c r="HPE15"/>
      <c r="HPF15"/>
      <c r="HPG15"/>
      <c r="HPH15"/>
      <c r="HPI15"/>
      <c r="HPJ15"/>
      <c r="HPK15"/>
      <c r="HPL15"/>
      <c r="HPM15"/>
      <c r="HPN15"/>
      <c r="HPO15"/>
      <c r="HPP15"/>
      <c r="HPQ15"/>
      <c r="HPR15"/>
      <c r="HPS15"/>
      <c r="HPT15"/>
      <c r="HPU15"/>
      <c r="HPV15"/>
      <c r="HPW15"/>
      <c r="HPX15"/>
      <c r="HPY15"/>
      <c r="HPZ15"/>
      <c r="HQA15"/>
      <c r="HQB15"/>
      <c r="HQC15"/>
      <c r="HQD15"/>
      <c r="HQE15"/>
      <c r="HQF15"/>
      <c r="HQG15"/>
      <c r="HQH15"/>
      <c r="HQI15"/>
      <c r="HQJ15"/>
      <c r="HQK15"/>
      <c r="HQL15"/>
      <c r="HQM15"/>
      <c r="HQN15"/>
      <c r="HQO15"/>
      <c r="HQP15"/>
      <c r="HQQ15"/>
      <c r="HQR15"/>
      <c r="HQS15"/>
      <c r="HQT15"/>
      <c r="HQU15"/>
      <c r="HQV15"/>
      <c r="HQW15"/>
      <c r="HQX15"/>
      <c r="HQY15"/>
      <c r="HQZ15"/>
      <c r="HRA15"/>
      <c r="HRB15"/>
      <c r="HRC15"/>
      <c r="HRD15"/>
      <c r="HRE15"/>
      <c r="HRF15"/>
      <c r="HRG15"/>
      <c r="HRH15"/>
      <c r="HRI15"/>
      <c r="HRJ15"/>
      <c r="HRK15"/>
      <c r="HRL15"/>
      <c r="HRM15"/>
      <c r="HRN15"/>
      <c r="HRO15"/>
      <c r="HRP15"/>
      <c r="HRQ15"/>
      <c r="HRR15"/>
      <c r="HRS15"/>
      <c r="HRT15"/>
      <c r="HRU15"/>
      <c r="HRV15"/>
      <c r="HRW15"/>
      <c r="HRX15"/>
      <c r="HRY15"/>
      <c r="HRZ15"/>
      <c r="HSA15"/>
      <c r="HSB15"/>
      <c r="HSC15"/>
      <c r="HSD15"/>
      <c r="HSE15"/>
      <c r="HSF15"/>
      <c r="HSG15"/>
      <c r="HSH15"/>
      <c r="HSI15"/>
      <c r="HSJ15"/>
      <c r="HSK15"/>
      <c r="HSL15"/>
      <c r="HSM15"/>
      <c r="HSN15"/>
      <c r="HSO15"/>
      <c r="HSP15"/>
      <c r="HSQ15"/>
      <c r="HSR15"/>
      <c r="HSS15"/>
      <c r="HST15"/>
      <c r="HSU15"/>
      <c r="HSV15"/>
      <c r="HSW15"/>
      <c r="HSX15"/>
      <c r="HSY15"/>
      <c r="HSZ15"/>
      <c r="HTA15"/>
      <c r="HTB15"/>
      <c r="HTC15"/>
      <c r="HTD15"/>
      <c r="HTE15"/>
      <c r="HTF15"/>
      <c r="HTG15"/>
      <c r="HTH15"/>
      <c r="HTI15"/>
      <c r="HTJ15"/>
      <c r="HTK15"/>
      <c r="HTL15"/>
      <c r="HTM15"/>
      <c r="HTN15"/>
      <c r="HTO15"/>
      <c r="HTP15"/>
      <c r="HTQ15"/>
      <c r="HTR15"/>
      <c r="HTS15"/>
      <c r="HTT15"/>
      <c r="HTU15"/>
      <c r="HTV15"/>
      <c r="HTW15"/>
      <c r="HTX15"/>
      <c r="HTY15"/>
      <c r="HTZ15"/>
      <c r="HUA15"/>
      <c r="HUB15"/>
      <c r="HUC15"/>
      <c r="HUD15"/>
      <c r="HUE15"/>
      <c r="HUF15"/>
      <c r="HUG15"/>
      <c r="HUH15"/>
      <c r="HUI15"/>
      <c r="HUJ15"/>
      <c r="HUK15"/>
      <c r="HUL15"/>
      <c r="HUM15"/>
      <c r="HUN15"/>
      <c r="HUO15"/>
      <c r="HUP15"/>
      <c r="HUQ15"/>
      <c r="HUR15"/>
      <c r="HUS15"/>
      <c r="HUT15"/>
      <c r="HUU15"/>
      <c r="HUV15"/>
      <c r="HUW15"/>
      <c r="HUX15"/>
      <c r="HUY15"/>
      <c r="HUZ15"/>
      <c r="HVA15"/>
      <c r="HVB15"/>
      <c r="HVC15"/>
      <c r="HVD15"/>
      <c r="HVE15"/>
      <c r="HVF15"/>
      <c r="HVG15"/>
      <c r="HVH15"/>
      <c r="HVI15"/>
      <c r="HVJ15"/>
      <c r="HVK15"/>
      <c r="HVL15"/>
      <c r="HVM15"/>
      <c r="HVN15"/>
      <c r="HVO15"/>
      <c r="HVP15"/>
      <c r="HVQ15"/>
      <c r="HVR15"/>
      <c r="HVS15"/>
      <c r="HVT15"/>
      <c r="HVU15"/>
      <c r="HVV15"/>
      <c r="HVW15"/>
      <c r="HVX15"/>
      <c r="HVY15"/>
      <c r="HVZ15"/>
      <c r="HWA15"/>
      <c r="HWB15"/>
      <c r="HWC15"/>
      <c r="HWD15"/>
      <c r="HWE15"/>
      <c r="HWF15"/>
      <c r="HWG15"/>
      <c r="HWH15"/>
      <c r="HWI15"/>
      <c r="HWJ15"/>
      <c r="HWK15"/>
      <c r="HWL15"/>
      <c r="HWM15"/>
      <c r="HWN15"/>
      <c r="HWO15"/>
      <c r="HWP15"/>
      <c r="HWQ15"/>
      <c r="HWR15"/>
      <c r="HWS15"/>
      <c r="HWT15"/>
      <c r="HWU15"/>
      <c r="HWV15"/>
      <c r="HWW15"/>
      <c r="HWX15"/>
      <c r="HWY15"/>
      <c r="HWZ15"/>
      <c r="HXA15"/>
      <c r="HXB15"/>
      <c r="HXC15"/>
      <c r="HXD15"/>
      <c r="HXE15"/>
      <c r="HXF15"/>
      <c r="HXG15"/>
      <c r="HXH15"/>
      <c r="HXI15"/>
      <c r="HXJ15"/>
      <c r="HXK15"/>
      <c r="HXL15"/>
      <c r="HXM15"/>
      <c r="HXN15"/>
      <c r="HXO15"/>
      <c r="HXP15"/>
      <c r="HXQ15"/>
      <c r="HXR15"/>
      <c r="HXS15"/>
      <c r="HXT15"/>
      <c r="HXU15"/>
      <c r="HXV15"/>
      <c r="HXW15"/>
      <c r="HXX15"/>
      <c r="HXY15"/>
      <c r="HXZ15"/>
      <c r="HYA15"/>
      <c r="HYB15"/>
      <c r="HYC15"/>
      <c r="HYD15"/>
      <c r="HYE15"/>
      <c r="HYF15"/>
      <c r="HYG15"/>
      <c r="HYH15"/>
      <c r="HYI15"/>
      <c r="HYJ15"/>
      <c r="HYK15"/>
      <c r="HYL15"/>
      <c r="HYM15"/>
      <c r="HYN15"/>
      <c r="HYO15"/>
      <c r="HYP15"/>
      <c r="HYQ15"/>
      <c r="HYR15"/>
      <c r="HYS15"/>
      <c r="HYT15"/>
      <c r="HYU15"/>
      <c r="HYV15"/>
      <c r="HYW15"/>
      <c r="HYX15"/>
      <c r="HYY15"/>
      <c r="HYZ15"/>
      <c r="HZA15"/>
      <c r="HZB15"/>
      <c r="HZC15"/>
      <c r="HZD15"/>
      <c r="HZE15"/>
      <c r="HZF15"/>
      <c r="HZG15"/>
      <c r="HZH15"/>
      <c r="HZI15"/>
      <c r="HZJ15"/>
      <c r="HZK15"/>
      <c r="HZL15"/>
      <c r="HZM15"/>
      <c r="HZN15"/>
      <c r="HZO15"/>
      <c r="HZP15"/>
      <c r="HZQ15"/>
      <c r="HZR15"/>
      <c r="HZS15"/>
      <c r="HZT15"/>
      <c r="HZU15"/>
      <c r="HZV15"/>
      <c r="HZW15"/>
      <c r="HZX15"/>
      <c r="HZY15"/>
      <c r="HZZ15"/>
      <c r="IAA15"/>
      <c r="IAB15"/>
      <c r="IAC15"/>
      <c r="IAD15"/>
      <c r="IAE15"/>
      <c r="IAF15"/>
      <c r="IAG15"/>
      <c r="IAH15"/>
      <c r="IAI15"/>
      <c r="IAJ15"/>
      <c r="IAK15"/>
      <c r="IAL15"/>
      <c r="IAM15"/>
      <c r="IAN15"/>
      <c r="IAO15"/>
      <c r="IAP15"/>
      <c r="IAQ15"/>
      <c r="IAR15"/>
      <c r="IAS15"/>
      <c r="IAT15"/>
      <c r="IAU15"/>
      <c r="IAV15"/>
      <c r="IAW15"/>
      <c r="IAX15"/>
      <c r="IAY15"/>
      <c r="IAZ15"/>
      <c r="IBA15"/>
      <c r="IBB15"/>
      <c r="IBC15"/>
      <c r="IBD15"/>
      <c r="IBE15"/>
      <c r="IBF15"/>
      <c r="IBG15"/>
      <c r="IBH15"/>
      <c r="IBI15"/>
      <c r="IBJ15"/>
      <c r="IBK15"/>
      <c r="IBL15"/>
      <c r="IBM15"/>
      <c r="IBN15"/>
      <c r="IBO15"/>
      <c r="IBP15"/>
      <c r="IBQ15"/>
      <c r="IBR15"/>
      <c r="IBS15"/>
      <c r="IBT15"/>
      <c r="IBU15"/>
      <c r="IBV15"/>
      <c r="IBW15"/>
      <c r="IBX15"/>
      <c r="IBY15"/>
      <c r="IBZ15"/>
      <c r="ICA15"/>
      <c r="ICB15"/>
      <c r="ICC15"/>
      <c r="ICD15"/>
      <c r="ICE15"/>
      <c r="ICF15"/>
      <c r="ICG15"/>
      <c r="ICH15"/>
      <c r="ICI15"/>
      <c r="ICJ15"/>
      <c r="ICK15"/>
      <c r="ICL15"/>
      <c r="ICM15"/>
      <c r="ICN15"/>
      <c r="ICO15"/>
      <c r="ICP15"/>
      <c r="ICQ15"/>
      <c r="ICR15"/>
      <c r="ICS15"/>
      <c r="ICT15"/>
      <c r="ICU15"/>
      <c r="ICV15"/>
      <c r="ICW15"/>
      <c r="ICX15"/>
      <c r="ICY15"/>
      <c r="ICZ15"/>
      <c r="IDA15"/>
      <c r="IDB15"/>
      <c r="IDC15"/>
      <c r="IDD15"/>
      <c r="IDE15"/>
      <c r="IDF15"/>
      <c r="IDG15"/>
      <c r="IDH15"/>
      <c r="IDI15"/>
      <c r="IDJ15"/>
      <c r="IDK15"/>
      <c r="IDL15"/>
      <c r="IDM15"/>
      <c r="IDN15"/>
      <c r="IDO15"/>
      <c r="IDP15"/>
      <c r="IDQ15"/>
      <c r="IDR15"/>
      <c r="IDS15"/>
      <c r="IDT15"/>
      <c r="IDU15"/>
      <c r="IDV15"/>
      <c r="IDW15"/>
      <c r="IDX15"/>
      <c r="IDY15"/>
      <c r="IDZ15"/>
      <c r="IEA15"/>
      <c r="IEB15"/>
      <c r="IEC15"/>
      <c r="IED15"/>
      <c r="IEE15"/>
      <c r="IEF15"/>
      <c r="IEG15"/>
      <c r="IEH15"/>
      <c r="IEI15"/>
      <c r="IEJ15"/>
      <c r="IEK15"/>
      <c r="IEL15"/>
      <c r="IEM15"/>
      <c r="IEN15"/>
      <c r="IEO15"/>
      <c r="IEP15"/>
      <c r="IEQ15"/>
      <c r="IER15"/>
      <c r="IES15"/>
      <c r="IET15"/>
      <c r="IEU15"/>
      <c r="IEV15"/>
      <c r="IEW15"/>
      <c r="IEX15"/>
      <c r="IEY15"/>
      <c r="IEZ15"/>
      <c r="IFA15"/>
      <c r="IFB15"/>
      <c r="IFC15"/>
      <c r="IFD15"/>
      <c r="IFE15"/>
      <c r="IFF15"/>
      <c r="IFG15"/>
      <c r="IFH15"/>
      <c r="IFI15"/>
      <c r="IFJ15"/>
      <c r="IFK15"/>
      <c r="IFL15"/>
      <c r="IFM15"/>
      <c r="IFN15"/>
      <c r="IFO15"/>
      <c r="IFP15"/>
      <c r="IFQ15"/>
      <c r="IFR15"/>
      <c r="IFS15"/>
      <c r="IFT15"/>
      <c r="IFU15"/>
      <c r="IFV15"/>
      <c r="IFW15"/>
      <c r="IFX15"/>
      <c r="IFY15"/>
      <c r="IFZ15"/>
      <c r="IGA15"/>
      <c r="IGB15"/>
      <c r="IGC15"/>
      <c r="IGD15"/>
      <c r="IGE15"/>
      <c r="IGF15"/>
      <c r="IGG15"/>
      <c r="IGH15"/>
      <c r="IGI15"/>
      <c r="IGJ15"/>
      <c r="IGK15"/>
      <c r="IGL15"/>
      <c r="IGM15"/>
      <c r="IGN15"/>
      <c r="IGO15"/>
      <c r="IGP15"/>
      <c r="IGQ15"/>
      <c r="IGR15"/>
      <c r="IGS15"/>
      <c r="IGT15"/>
      <c r="IGU15"/>
      <c r="IGV15"/>
      <c r="IGW15"/>
      <c r="IGX15"/>
      <c r="IGY15"/>
      <c r="IGZ15"/>
      <c r="IHA15"/>
      <c r="IHB15"/>
      <c r="IHC15"/>
      <c r="IHD15"/>
      <c r="IHE15"/>
      <c r="IHF15"/>
      <c r="IHG15"/>
      <c r="IHH15"/>
      <c r="IHI15"/>
      <c r="IHJ15"/>
      <c r="IHK15"/>
      <c r="IHL15"/>
      <c r="IHM15"/>
      <c r="IHN15"/>
      <c r="IHO15"/>
      <c r="IHP15"/>
      <c r="IHQ15"/>
      <c r="IHR15"/>
      <c r="IHS15"/>
      <c r="IHT15"/>
      <c r="IHU15"/>
      <c r="IHV15"/>
      <c r="IHW15"/>
      <c r="IHX15"/>
      <c r="IHY15"/>
      <c r="IHZ15"/>
      <c r="IIA15"/>
      <c r="IIB15"/>
      <c r="IIC15"/>
      <c r="IID15"/>
      <c r="IIE15"/>
      <c r="IIF15"/>
      <c r="IIG15"/>
      <c r="IIH15"/>
      <c r="III15"/>
      <c r="IIJ15"/>
      <c r="IIK15"/>
      <c r="IIL15"/>
      <c r="IIM15"/>
      <c r="IIN15"/>
      <c r="IIO15"/>
      <c r="IIP15"/>
      <c r="IIQ15"/>
      <c r="IIR15"/>
      <c r="IIS15"/>
      <c r="IIT15"/>
      <c r="IIU15"/>
      <c r="IIV15"/>
      <c r="IIW15"/>
      <c r="IIX15"/>
      <c r="IIY15"/>
      <c r="IIZ15"/>
      <c r="IJA15"/>
      <c r="IJB15"/>
      <c r="IJC15"/>
      <c r="IJD15"/>
      <c r="IJE15"/>
      <c r="IJF15"/>
      <c r="IJG15"/>
      <c r="IJH15"/>
      <c r="IJI15"/>
      <c r="IJJ15"/>
      <c r="IJK15"/>
      <c r="IJL15"/>
      <c r="IJM15"/>
      <c r="IJN15"/>
      <c r="IJO15"/>
      <c r="IJP15"/>
      <c r="IJQ15"/>
      <c r="IJR15"/>
      <c r="IJS15"/>
      <c r="IJT15"/>
      <c r="IJU15"/>
      <c r="IJV15"/>
      <c r="IJW15"/>
      <c r="IJX15"/>
      <c r="IJY15"/>
      <c r="IJZ15"/>
      <c r="IKA15"/>
      <c r="IKB15"/>
      <c r="IKC15"/>
      <c r="IKD15"/>
      <c r="IKE15"/>
      <c r="IKF15"/>
      <c r="IKG15"/>
      <c r="IKH15"/>
      <c r="IKI15"/>
      <c r="IKJ15"/>
      <c r="IKK15"/>
      <c r="IKL15"/>
      <c r="IKM15"/>
      <c r="IKN15"/>
      <c r="IKO15"/>
      <c r="IKP15"/>
      <c r="IKQ15"/>
      <c r="IKR15"/>
      <c r="IKS15"/>
      <c r="IKT15"/>
      <c r="IKU15"/>
      <c r="IKV15"/>
      <c r="IKW15"/>
      <c r="IKX15"/>
      <c r="IKY15"/>
      <c r="IKZ15"/>
      <c r="ILA15"/>
      <c r="ILB15"/>
      <c r="ILC15"/>
      <c r="ILD15"/>
      <c r="ILE15"/>
      <c r="ILF15"/>
      <c r="ILG15"/>
      <c r="ILH15"/>
      <c r="ILI15"/>
      <c r="ILJ15"/>
      <c r="ILK15"/>
      <c r="ILL15"/>
      <c r="ILM15"/>
      <c r="ILN15"/>
      <c r="ILO15"/>
      <c r="ILP15"/>
      <c r="ILQ15"/>
      <c r="ILR15"/>
      <c r="ILS15"/>
      <c r="ILT15"/>
      <c r="ILU15"/>
      <c r="ILV15"/>
      <c r="ILW15"/>
      <c r="ILX15"/>
      <c r="ILY15"/>
      <c r="ILZ15"/>
      <c r="IMA15"/>
      <c r="IMB15"/>
      <c r="IMC15"/>
      <c r="IMD15"/>
      <c r="IME15"/>
      <c r="IMF15"/>
      <c r="IMG15"/>
      <c r="IMH15"/>
      <c r="IMI15"/>
      <c r="IMJ15"/>
      <c r="IMK15"/>
      <c r="IML15"/>
      <c r="IMM15"/>
      <c r="IMN15"/>
      <c r="IMO15"/>
      <c r="IMP15"/>
      <c r="IMQ15"/>
      <c r="IMR15"/>
      <c r="IMS15"/>
      <c r="IMT15"/>
      <c r="IMU15"/>
      <c r="IMV15"/>
      <c r="IMW15"/>
      <c r="IMX15"/>
      <c r="IMY15"/>
      <c r="IMZ15"/>
      <c r="INA15"/>
      <c r="INB15"/>
      <c r="INC15"/>
      <c r="IND15"/>
      <c r="INE15"/>
      <c r="INF15"/>
      <c r="ING15"/>
      <c r="INH15"/>
      <c r="INI15"/>
      <c r="INJ15"/>
      <c r="INK15"/>
      <c r="INL15"/>
      <c r="INM15"/>
      <c r="INN15"/>
      <c r="INO15"/>
      <c r="INP15"/>
      <c r="INQ15"/>
      <c r="INR15"/>
      <c r="INS15"/>
      <c r="INT15"/>
      <c r="INU15"/>
      <c r="INV15"/>
      <c r="INW15"/>
      <c r="INX15"/>
      <c r="INY15"/>
      <c r="INZ15"/>
      <c r="IOA15"/>
      <c r="IOB15"/>
      <c r="IOC15"/>
      <c r="IOD15"/>
      <c r="IOE15"/>
      <c r="IOF15"/>
      <c r="IOG15"/>
      <c r="IOH15"/>
      <c r="IOI15"/>
      <c r="IOJ15"/>
      <c r="IOK15"/>
      <c r="IOL15"/>
      <c r="IOM15"/>
      <c r="ION15"/>
      <c r="IOO15"/>
      <c r="IOP15"/>
      <c r="IOQ15"/>
      <c r="IOR15"/>
      <c r="IOS15"/>
      <c r="IOT15"/>
      <c r="IOU15"/>
      <c r="IOV15"/>
      <c r="IOW15"/>
      <c r="IOX15"/>
      <c r="IOY15"/>
      <c r="IOZ15"/>
      <c r="IPA15"/>
      <c r="IPB15"/>
      <c r="IPC15"/>
      <c r="IPD15"/>
      <c r="IPE15"/>
      <c r="IPF15"/>
      <c r="IPG15"/>
      <c r="IPH15"/>
      <c r="IPI15"/>
      <c r="IPJ15"/>
      <c r="IPK15"/>
      <c r="IPL15"/>
      <c r="IPM15"/>
      <c r="IPN15"/>
      <c r="IPO15"/>
      <c r="IPP15"/>
      <c r="IPQ15"/>
      <c r="IPR15"/>
      <c r="IPS15"/>
      <c r="IPT15"/>
      <c r="IPU15"/>
      <c r="IPV15"/>
      <c r="IPW15"/>
      <c r="IPX15"/>
      <c r="IPY15"/>
      <c r="IPZ15"/>
      <c r="IQA15"/>
      <c r="IQB15"/>
      <c r="IQC15"/>
      <c r="IQD15"/>
      <c r="IQE15"/>
      <c r="IQF15"/>
      <c r="IQG15"/>
      <c r="IQH15"/>
      <c r="IQI15"/>
      <c r="IQJ15"/>
      <c r="IQK15"/>
      <c r="IQL15"/>
      <c r="IQM15"/>
      <c r="IQN15"/>
      <c r="IQO15"/>
      <c r="IQP15"/>
      <c r="IQQ15"/>
      <c r="IQR15"/>
      <c r="IQS15"/>
      <c r="IQT15"/>
      <c r="IQU15"/>
      <c r="IQV15"/>
      <c r="IQW15"/>
      <c r="IQX15"/>
      <c r="IQY15"/>
      <c r="IQZ15"/>
      <c r="IRA15"/>
      <c r="IRB15"/>
      <c r="IRC15"/>
      <c r="IRD15"/>
      <c r="IRE15"/>
      <c r="IRF15"/>
      <c r="IRG15"/>
      <c r="IRH15"/>
      <c r="IRI15"/>
      <c r="IRJ15"/>
      <c r="IRK15"/>
      <c r="IRL15"/>
      <c r="IRM15"/>
      <c r="IRN15"/>
      <c r="IRO15"/>
      <c r="IRP15"/>
      <c r="IRQ15"/>
      <c r="IRR15"/>
      <c r="IRS15"/>
      <c r="IRT15"/>
      <c r="IRU15"/>
      <c r="IRV15"/>
      <c r="IRW15"/>
      <c r="IRX15"/>
      <c r="IRY15"/>
      <c r="IRZ15"/>
      <c r="ISA15"/>
      <c r="ISB15"/>
      <c r="ISC15"/>
      <c r="ISD15"/>
      <c r="ISE15"/>
      <c r="ISF15"/>
      <c r="ISG15"/>
      <c r="ISH15"/>
      <c r="ISI15"/>
      <c r="ISJ15"/>
      <c r="ISK15"/>
      <c r="ISL15"/>
      <c r="ISM15"/>
      <c r="ISN15"/>
      <c r="ISO15"/>
      <c r="ISP15"/>
      <c r="ISQ15"/>
      <c r="ISR15"/>
      <c r="ISS15"/>
      <c r="IST15"/>
      <c r="ISU15"/>
      <c r="ISV15"/>
      <c r="ISW15"/>
      <c r="ISX15"/>
      <c r="ISY15"/>
      <c r="ISZ15"/>
      <c r="ITA15"/>
      <c r="ITB15"/>
      <c r="ITC15"/>
      <c r="ITD15"/>
      <c r="ITE15"/>
      <c r="ITF15"/>
      <c r="ITG15"/>
      <c r="ITH15"/>
      <c r="ITI15"/>
      <c r="ITJ15"/>
      <c r="ITK15"/>
      <c r="ITL15"/>
      <c r="ITM15"/>
      <c r="ITN15"/>
      <c r="ITO15"/>
      <c r="ITP15"/>
      <c r="ITQ15"/>
      <c r="ITR15"/>
      <c r="ITS15"/>
      <c r="ITT15"/>
      <c r="ITU15"/>
      <c r="ITV15"/>
      <c r="ITW15"/>
      <c r="ITX15"/>
      <c r="ITY15"/>
      <c r="ITZ15"/>
      <c r="IUA15"/>
      <c r="IUB15"/>
      <c r="IUC15"/>
      <c r="IUD15"/>
      <c r="IUE15"/>
      <c r="IUF15"/>
      <c r="IUG15"/>
      <c r="IUH15"/>
      <c r="IUI15"/>
      <c r="IUJ15"/>
      <c r="IUK15"/>
      <c r="IUL15"/>
      <c r="IUM15"/>
      <c r="IUN15"/>
      <c r="IUO15"/>
      <c r="IUP15"/>
      <c r="IUQ15"/>
      <c r="IUR15"/>
      <c r="IUS15"/>
      <c r="IUT15"/>
      <c r="IUU15"/>
      <c r="IUV15"/>
      <c r="IUW15"/>
      <c r="IUX15"/>
      <c r="IUY15"/>
      <c r="IUZ15"/>
      <c r="IVA15"/>
      <c r="IVB15"/>
      <c r="IVC15"/>
      <c r="IVD15"/>
      <c r="IVE15"/>
      <c r="IVF15"/>
      <c r="IVG15"/>
      <c r="IVH15"/>
      <c r="IVI15"/>
      <c r="IVJ15"/>
      <c r="IVK15"/>
      <c r="IVL15"/>
      <c r="IVM15"/>
      <c r="IVN15"/>
      <c r="IVO15"/>
      <c r="IVP15"/>
      <c r="IVQ15"/>
      <c r="IVR15"/>
      <c r="IVS15"/>
      <c r="IVT15"/>
      <c r="IVU15"/>
      <c r="IVV15"/>
      <c r="IVW15"/>
      <c r="IVX15"/>
      <c r="IVY15"/>
      <c r="IVZ15"/>
      <c r="IWA15"/>
      <c r="IWB15"/>
      <c r="IWC15"/>
      <c r="IWD15"/>
      <c r="IWE15"/>
      <c r="IWF15"/>
      <c r="IWG15"/>
      <c r="IWH15"/>
      <c r="IWI15"/>
      <c r="IWJ15"/>
      <c r="IWK15"/>
      <c r="IWL15"/>
      <c r="IWM15"/>
      <c r="IWN15"/>
      <c r="IWO15"/>
      <c r="IWP15"/>
      <c r="IWQ15"/>
      <c r="IWR15"/>
      <c r="IWS15"/>
      <c r="IWT15"/>
      <c r="IWU15"/>
      <c r="IWV15"/>
      <c r="IWW15"/>
      <c r="IWX15"/>
      <c r="IWY15"/>
      <c r="IWZ15"/>
      <c r="IXA15"/>
      <c r="IXB15"/>
      <c r="IXC15"/>
      <c r="IXD15"/>
      <c r="IXE15"/>
      <c r="IXF15"/>
      <c r="IXG15"/>
      <c r="IXH15"/>
      <c r="IXI15"/>
      <c r="IXJ15"/>
      <c r="IXK15"/>
      <c r="IXL15"/>
      <c r="IXM15"/>
      <c r="IXN15"/>
      <c r="IXO15"/>
      <c r="IXP15"/>
      <c r="IXQ15"/>
      <c r="IXR15"/>
      <c r="IXS15"/>
      <c r="IXT15"/>
      <c r="IXU15"/>
      <c r="IXV15"/>
      <c r="IXW15"/>
      <c r="IXX15"/>
      <c r="IXY15"/>
      <c r="IXZ15"/>
      <c r="IYA15"/>
      <c r="IYB15"/>
      <c r="IYC15"/>
      <c r="IYD15"/>
      <c r="IYE15"/>
      <c r="IYF15"/>
      <c r="IYG15"/>
      <c r="IYH15"/>
      <c r="IYI15"/>
      <c r="IYJ15"/>
      <c r="IYK15"/>
      <c r="IYL15"/>
      <c r="IYM15"/>
      <c r="IYN15"/>
      <c r="IYO15"/>
      <c r="IYP15"/>
      <c r="IYQ15"/>
      <c r="IYR15"/>
      <c r="IYS15"/>
      <c r="IYT15"/>
      <c r="IYU15"/>
      <c r="IYV15"/>
      <c r="IYW15"/>
      <c r="IYX15"/>
      <c r="IYY15"/>
      <c r="IYZ15"/>
      <c r="IZA15"/>
      <c r="IZB15"/>
      <c r="IZC15"/>
      <c r="IZD15"/>
      <c r="IZE15"/>
      <c r="IZF15"/>
      <c r="IZG15"/>
      <c r="IZH15"/>
      <c r="IZI15"/>
      <c r="IZJ15"/>
      <c r="IZK15"/>
      <c r="IZL15"/>
      <c r="IZM15"/>
      <c r="IZN15"/>
      <c r="IZO15"/>
      <c r="IZP15"/>
      <c r="IZQ15"/>
      <c r="IZR15"/>
      <c r="IZS15"/>
      <c r="IZT15"/>
      <c r="IZU15"/>
      <c r="IZV15"/>
      <c r="IZW15"/>
      <c r="IZX15"/>
      <c r="IZY15"/>
      <c r="IZZ15"/>
      <c r="JAA15"/>
      <c r="JAB15"/>
      <c r="JAC15"/>
      <c r="JAD15"/>
      <c r="JAE15"/>
      <c r="JAF15"/>
      <c r="JAG15"/>
      <c r="JAH15"/>
      <c r="JAI15"/>
      <c r="JAJ15"/>
      <c r="JAK15"/>
      <c r="JAL15"/>
      <c r="JAM15"/>
      <c r="JAN15"/>
      <c r="JAO15"/>
      <c r="JAP15"/>
      <c r="JAQ15"/>
      <c r="JAR15"/>
      <c r="JAS15"/>
      <c r="JAT15"/>
      <c r="JAU15"/>
      <c r="JAV15"/>
      <c r="JAW15"/>
      <c r="JAX15"/>
      <c r="JAY15"/>
      <c r="JAZ15"/>
      <c r="JBA15"/>
      <c r="JBB15"/>
      <c r="JBC15"/>
      <c r="JBD15"/>
      <c r="JBE15"/>
      <c r="JBF15"/>
      <c r="JBG15"/>
      <c r="JBH15"/>
      <c r="JBI15"/>
      <c r="JBJ15"/>
      <c r="JBK15"/>
      <c r="JBL15"/>
      <c r="JBM15"/>
      <c r="JBN15"/>
      <c r="JBO15"/>
      <c r="JBP15"/>
      <c r="JBQ15"/>
      <c r="JBR15"/>
      <c r="JBS15"/>
      <c r="JBT15"/>
      <c r="JBU15"/>
      <c r="JBV15"/>
      <c r="JBW15"/>
      <c r="JBX15"/>
      <c r="JBY15"/>
      <c r="JBZ15"/>
      <c r="JCA15"/>
      <c r="JCB15"/>
      <c r="JCC15"/>
      <c r="JCD15"/>
      <c r="JCE15"/>
      <c r="JCF15"/>
      <c r="JCG15"/>
      <c r="JCH15"/>
      <c r="JCI15"/>
      <c r="JCJ15"/>
      <c r="JCK15"/>
      <c r="JCL15"/>
      <c r="JCM15"/>
      <c r="JCN15"/>
      <c r="JCO15"/>
      <c r="JCP15"/>
      <c r="JCQ15"/>
      <c r="JCR15"/>
      <c r="JCS15"/>
      <c r="JCT15"/>
      <c r="JCU15"/>
      <c r="JCV15"/>
      <c r="JCW15"/>
      <c r="JCX15"/>
      <c r="JCY15"/>
      <c r="JCZ15"/>
      <c r="JDA15"/>
      <c r="JDB15"/>
      <c r="JDC15"/>
      <c r="JDD15"/>
      <c r="JDE15"/>
      <c r="JDF15"/>
      <c r="JDG15"/>
      <c r="JDH15"/>
      <c r="JDI15"/>
      <c r="JDJ15"/>
      <c r="JDK15"/>
      <c r="JDL15"/>
      <c r="JDM15"/>
      <c r="JDN15"/>
      <c r="JDO15"/>
      <c r="JDP15"/>
      <c r="JDQ15"/>
      <c r="JDR15"/>
      <c r="JDS15"/>
      <c r="JDT15"/>
      <c r="JDU15"/>
      <c r="JDV15"/>
      <c r="JDW15"/>
      <c r="JDX15"/>
      <c r="JDY15"/>
      <c r="JDZ15"/>
      <c r="JEA15"/>
      <c r="JEB15"/>
      <c r="JEC15"/>
      <c r="JED15"/>
      <c r="JEE15"/>
      <c r="JEF15"/>
      <c r="JEG15"/>
      <c r="JEH15"/>
      <c r="JEI15"/>
      <c r="JEJ15"/>
      <c r="JEK15"/>
      <c r="JEL15"/>
      <c r="JEM15"/>
      <c r="JEN15"/>
      <c r="JEO15"/>
      <c r="JEP15"/>
      <c r="JEQ15"/>
      <c r="JER15"/>
      <c r="JES15"/>
      <c r="JET15"/>
      <c r="JEU15"/>
      <c r="JEV15"/>
      <c r="JEW15"/>
      <c r="JEX15"/>
      <c r="JEY15"/>
      <c r="JEZ15"/>
      <c r="JFA15"/>
      <c r="JFB15"/>
      <c r="JFC15"/>
      <c r="JFD15"/>
      <c r="JFE15"/>
      <c r="JFF15"/>
      <c r="JFG15"/>
      <c r="JFH15"/>
      <c r="JFI15"/>
      <c r="JFJ15"/>
      <c r="JFK15"/>
      <c r="JFL15"/>
      <c r="JFM15"/>
      <c r="JFN15"/>
      <c r="JFO15"/>
      <c r="JFP15"/>
      <c r="JFQ15"/>
      <c r="JFR15"/>
      <c r="JFS15"/>
      <c r="JFT15"/>
      <c r="JFU15"/>
      <c r="JFV15"/>
      <c r="JFW15"/>
      <c r="JFX15"/>
      <c r="JFY15"/>
      <c r="JFZ15"/>
      <c r="JGA15"/>
      <c r="JGB15"/>
      <c r="JGC15"/>
      <c r="JGD15"/>
      <c r="JGE15"/>
      <c r="JGF15"/>
      <c r="JGG15"/>
      <c r="JGH15"/>
      <c r="JGI15"/>
      <c r="JGJ15"/>
      <c r="JGK15"/>
      <c r="JGL15"/>
      <c r="JGM15"/>
      <c r="JGN15"/>
      <c r="JGO15"/>
      <c r="JGP15"/>
      <c r="JGQ15"/>
      <c r="JGR15"/>
      <c r="JGS15"/>
      <c r="JGT15"/>
      <c r="JGU15"/>
      <c r="JGV15"/>
      <c r="JGW15"/>
      <c r="JGX15"/>
      <c r="JGY15"/>
      <c r="JGZ15"/>
      <c r="JHA15"/>
      <c r="JHB15"/>
      <c r="JHC15"/>
      <c r="JHD15"/>
      <c r="JHE15"/>
      <c r="JHF15"/>
      <c r="JHG15"/>
      <c r="JHH15"/>
      <c r="JHI15"/>
      <c r="JHJ15"/>
      <c r="JHK15"/>
      <c r="JHL15"/>
      <c r="JHM15"/>
      <c r="JHN15"/>
      <c r="JHO15"/>
      <c r="JHP15"/>
      <c r="JHQ15"/>
      <c r="JHR15"/>
      <c r="JHS15"/>
      <c r="JHT15"/>
      <c r="JHU15"/>
      <c r="JHV15"/>
      <c r="JHW15"/>
      <c r="JHX15"/>
      <c r="JHY15"/>
      <c r="JHZ15"/>
      <c r="JIA15"/>
      <c r="JIB15"/>
      <c r="JIC15"/>
      <c r="JID15"/>
      <c r="JIE15"/>
      <c r="JIF15"/>
      <c r="JIG15"/>
      <c r="JIH15"/>
      <c r="JII15"/>
      <c r="JIJ15"/>
      <c r="JIK15"/>
      <c r="JIL15"/>
      <c r="JIM15"/>
      <c r="JIN15"/>
      <c r="JIO15"/>
      <c r="JIP15"/>
      <c r="JIQ15"/>
      <c r="JIR15"/>
      <c r="JIS15"/>
      <c r="JIT15"/>
      <c r="JIU15"/>
      <c r="JIV15"/>
      <c r="JIW15"/>
      <c r="JIX15"/>
      <c r="JIY15"/>
      <c r="JIZ15"/>
      <c r="JJA15"/>
      <c r="JJB15"/>
      <c r="JJC15"/>
      <c r="JJD15"/>
      <c r="JJE15"/>
      <c r="JJF15"/>
      <c r="JJG15"/>
      <c r="JJH15"/>
      <c r="JJI15"/>
      <c r="JJJ15"/>
      <c r="JJK15"/>
      <c r="JJL15"/>
      <c r="JJM15"/>
      <c r="JJN15"/>
      <c r="JJO15"/>
      <c r="JJP15"/>
      <c r="JJQ15"/>
      <c r="JJR15"/>
      <c r="JJS15"/>
      <c r="JJT15"/>
      <c r="JJU15"/>
      <c r="JJV15"/>
      <c r="JJW15"/>
      <c r="JJX15"/>
      <c r="JJY15"/>
      <c r="JJZ15"/>
      <c r="JKA15"/>
      <c r="JKB15"/>
      <c r="JKC15"/>
      <c r="JKD15"/>
      <c r="JKE15"/>
      <c r="JKF15"/>
      <c r="JKG15"/>
      <c r="JKH15"/>
      <c r="JKI15"/>
      <c r="JKJ15"/>
      <c r="JKK15"/>
      <c r="JKL15"/>
      <c r="JKM15"/>
      <c r="JKN15"/>
      <c r="JKO15"/>
      <c r="JKP15"/>
      <c r="JKQ15"/>
      <c r="JKR15"/>
      <c r="JKS15"/>
      <c r="JKT15"/>
      <c r="JKU15"/>
      <c r="JKV15"/>
      <c r="JKW15"/>
      <c r="JKX15"/>
      <c r="JKY15"/>
      <c r="JKZ15"/>
      <c r="JLA15"/>
      <c r="JLB15"/>
      <c r="JLC15"/>
      <c r="JLD15"/>
      <c r="JLE15"/>
      <c r="JLF15"/>
      <c r="JLG15"/>
      <c r="JLH15"/>
      <c r="JLI15"/>
      <c r="JLJ15"/>
      <c r="JLK15"/>
      <c r="JLL15"/>
      <c r="JLM15"/>
      <c r="JLN15"/>
      <c r="JLO15"/>
      <c r="JLP15"/>
      <c r="JLQ15"/>
      <c r="JLR15"/>
      <c r="JLS15"/>
      <c r="JLT15"/>
      <c r="JLU15"/>
      <c r="JLV15"/>
      <c r="JLW15"/>
      <c r="JLX15"/>
      <c r="JLY15"/>
      <c r="JLZ15"/>
      <c r="JMA15"/>
      <c r="JMB15"/>
      <c r="JMC15"/>
      <c r="JMD15"/>
      <c r="JME15"/>
      <c r="JMF15"/>
      <c r="JMG15"/>
      <c r="JMH15"/>
      <c r="JMI15"/>
      <c r="JMJ15"/>
      <c r="JMK15"/>
      <c r="JML15"/>
      <c r="JMM15"/>
      <c r="JMN15"/>
      <c r="JMO15"/>
      <c r="JMP15"/>
      <c r="JMQ15"/>
      <c r="JMR15"/>
      <c r="JMS15"/>
      <c r="JMT15"/>
      <c r="JMU15"/>
      <c r="JMV15"/>
      <c r="JMW15"/>
      <c r="JMX15"/>
      <c r="JMY15"/>
      <c r="JMZ15"/>
      <c r="JNA15"/>
      <c r="JNB15"/>
      <c r="JNC15"/>
      <c r="JND15"/>
      <c r="JNE15"/>
      <c r="JNF15"/>
      <c r="JNG15"/>
      <c r="JNH15"/>
      <c r="JNI15"/>
      <c r="JNJ15"/>
      <c r="JNK15"/>
      <c r="JNL15"/>
      <c r="JNM15"/>
      <c r="JNN15"/>
      <c r="JNO15"/>
      <c r="JNP15"/>
      <c r="JNQ15"/>
      <c r="JNR15"/>
      <c r="JNS15"/>
      <c r="JNT15"/>
      <c r="JNU15"/>
      <c r="JNV15"/>
      <c r="JNW15"/>
      <c r="JNX15"/>
      <c r="JNY15"/>
      <c r="JNZ15"/>
      <c r="JOA15"/>
      <c r="JOB15"/>
      <c r="JOC15"/>
      <c r="JOD15"/>
      <c r="JOE15"/>
      <c r="JOF15"/>
      <c r="JOG15"/>
      <c r="JOH15"/>
      <c r="JOI15"/>
      <c r="JOJ15"/>
      <c r="JOK15"/>
      <c r="JOL15"/>
      <c r="JOM15"/>
      <c r="JON15"/>
      <c r="JOO15"/>
      <c r="JOP15"/>
      <c r="JOQ15"/>
      <c r="JOR15"/>
      <c r="JOS15"/>
      <c r="JOT15"/>
      <c r="JOU15"/>
      <c r="JOV15"/>
      <c r="JOW15"/>
      <c r="JOX15"/>
      <c r="JOY15"/>
      <c r="JOZ15"/>
      <c r="JPA15"/>
      <c r="JPB15"/>
      <c r="JPC15"/>
      <c r="JPD15"/>
      <c r="JPE15"/>
      <c r="JPF15"/>
      <c r="JPG15"/>
      <c r="JPH15"/>
      <c r="JPI15"/>
      <c r="JPJ15"/>
      <c r="JPK15"/>
      <c r="JPL15"/>
      <c r="JPM15"/>
      <c r="JPN15"/>
      <c r="JPO15"/>
      <c r="JPP15"/>
      <c r="JPQ15"/>
      <c r="JPR15"/>
      <c r="JPS15"/>
      <c r="JPT15"/>
      <c r="JPU15"/>
      <c r="JPV15"/>
      <c r="JPW15"/>
      <c r="JPX15"/>
      <c r="JPY15"/>
      <c r="JPZ15"/>
      <c r="JQA15"/>
      <c r="JQB15"/>
      <c r="JQC15"/>
      <c r="JQD15"/>
      <c r="JQE15"/>
      <c r="JQF15"/>
      <c r="JQG15"/>
      <c r="JQH15"/>
      <c r="JQI15"/>
      <c r="JQJ15"/>
      <c r="JQK15"/>
      <c r="JQL15"/>
      <c r="JQM15"/>
      <c r="JQN15"/>
      <c r="JQO15"/>
      <c r="JQP15"/>
      <c r="JQQ15"/>
      <c r="JQR15"/>
      <c r="JQS15"/>
      <c r="JQT15"/>
      <c r="JQU15"/>
      <c r="JQV15"/>
      <c r="JQW15"/>
      <c r="JQX15"/>
      <c r="JQY15"/>
      <c r="JQZ15"/>
      <c r="JRA15"/>
      <c r="JRB15"/>
      <c r="JRC15"/>
      <c r="JRD15"/>
      <c r="JRE15"/>
      <c r="JRF15"/>
      <c r="JRG15"/>
      <c r="JRH15"/>
      <c r="JRI15"/>
      <c r="JRJ15"/>
      <c r="JRK15"/>
      <c r="JRL15"/>
      <c r="JRM15"/>
      <c r="JRN15"/>
      <c r="JRO15"/>
      <c r="JRP15"/>
      <c r="JRQ15"/>
      <c r="JRR15"/>
      <c r="JRS15"/>
      <c r="JRT15"/>
      <c r="JRU15"/>
      <c r="JRV15"/>
      <c r="JRW15"/>
      <c r="JRX15"/>
      <c r="JRY15"/>
      <c r="JRZ15"/>
      <c r="JSA15"/>
      <c r="JSB15"/>
      <c r="JSC15"/>
      <c r="JSD15"/>
      <c r="JSE15"/>
      <c r="JSF15"/>
      <c r="JSG15"/>
      <c r="JSH15"/>
      <c r="JSI15"/>
      <c r="JSJ15"/>
      <c r="JSK15"/>
      <c r="JSL15"/>
      <c r="JSM15"/>
      <c r="JSN15"/>
      <c r="JSO15"/>
      <c r="JSP15"/>
      <c r="JSQ15"/>
      <c r="JSR15"/>
      <c r="JSS15"/>
      <c r="JST15"/>
      <c r="JSU15"/>
      <c r="JSV15"/>
      <c r="JSW15"/>
      <c r="JSX15"/>
      <c r="JSY15"/>
      <c r="JSZ15"/>
      <c r="JTA15"/>
      <c r="JTB15"/>
      <c r="JTC15"/>
      <c r="JTD15"/>
      <c r="JTE15"/>
      <c r="JTF15"/>
      <c r="JTG15"/>
      <c r="JTH15"/>
      <c r="JTI15"/>
      <c r="JTJ15"/>
      <c r="JTK15"/>
      <c r="JTL15"/>
      <c r="JTM15"/>
      <c r="JTN15"/>
      <c r="JTO15"/>
      <c r="JTP15"/>
      <c r="JTQ15"/>
      <c r="JTR15"/>
      <c r="JTS15"/>
      <c r="JTT15"/>
      <c r="JTU15"/>
      <c r="JTV15"/>
      <c r="JTW15"/>
      <c r="JTX15"/>
      <c r="JTY15"/>
      <c r="JTZ15"/>
      <c r="JUA15"/>
      <c r="JUB15"/>
      <c r="JUC15"/>
      <c r="JUD15"/>
      <c r="JUE15"/>
      <c r="JUF15"/>
      <c r="JUG15"/>
      <c r="JUH15"/>
      <c r="JUI15"/>
      <c r="JUJ15"/>
      <c r="JUK15"/>
      <c r="JUL15"/>
      <c r="JUM15"/>
      <c r="JUN15"/>
      <c r="JUO15"/>
      <c r="JUP15"/>
      <c r="JUQ15"/>
      <c r="JUR15"/>
      <c r="JUS15"/>
      <c r="JUT15"/>
      <c r="JUU15"/>
      <c r="JUV15"/>
      <c r="JUW15"/>
      <c r="JUX15"/>
      <c r="JUY15"/>
      <c r="JUZ15"/>
      <c r="JVA15"/>
      <c r="JVB15"/>
      <c r="JVC15"/>
      <c r="JVD15"/>
      <c r="JVE15"/>
      <c r="JVF15"/>
      <c r="JVG15"/>
      <c r="JVH15"/>
      <c r="JVI15"/>
      <c r="JVJ15"/>
      <c r="JVK15"/>
      <c r="JVL15"/>
      <c r="JVM15"/>
      <c r="JVN15"/>
      <c r="JVO15"/>
      <c r="JVP15"/>
      <c r="JVQ15"/>
      <c r="JVR15"/>
      <c r="JVS15"/>
      <c r="JVT15"/>
      <c r="JVU15"/>
      <c r="JVV15"/>
      <c r="JVW15"/>
      <c r="JVX15"/>
      <c r="JVY15"/>
      <c r="JVZ15"/>
      <c r="JWA15"/>
      <c r="JWB15"/>
      <c r="JWC15"/>
      <c r="JWD15"/>
      <c r="JWE15"/>
      <c r="JWF15"/>
      <c r="JWG15"/>
      <c r="JWH15"/>
      <c r="JWI15"/>
      <c r="JWJ15"/>
      <c r="JWK15"/>
      <c r="JWL15"/>
      <c r="JWM15"/>
      <c r="JWN15"/>
      <c r="JWO15"/>
      <c r="JWP15"/>
      <c r="JWQ15"/>
      <c r="JWR15"/>
      <c r="JWS15"/>
      <c r="JWT15"/>
      <c r="JWU15"/>
      <c r="JWV15"/>
      <c r="JWW15"/>
      <c r="JWX15"/>
      <c r="JWY15"/>
      <c r="JWZ15"/>
      <c r="JXA15"/>
      <c r="JXB15"/>
      <c r="JXC15"/>
      <c r="JXD15"/>
      <c r="JXE15"/>
      <c r="JXF15"/>
      <c r="JXG15"/>
      <c r="JXH15"/>
      <c r="JXI15"/>
      <c r="JXJ15"/>
      <c r="JXK15"/>
      <c r="JXL15"/>
      <c r="JXM15"/>
      <c r="JXN15"/>
      <c r="JXO15"/>
      <c r="JXP15"/>
      <c r="JXQ15"/>
      <c r="JXR15"/>
      <c r="JXS15"/>
      <c r="JXT15"/>
      <c r="JXU15"/>
      <c r="JXV15"/>
      <c r="JXW15"/>
      <c r="JXX15"/>
      <c r="JXY15"/>
      <c r="JXZ15"/>
      <c r="JYA15"/>
      <c r="JYB15"/>
      <c r="JYC15"/>
      <c r="JYD15"/>
      <c r="JYE15"/>
      <c r="JYF15"/>
      <c r="JYG15"/>
      <c r="JYH15"/>
      <c r="JYI15"/>
      <c r="JYJ15"/>
      <c r="JYK15"/>
      <c r="JYL15"/>
      <c r="JYM15"/>
      <c r="JYN15"/>
      <c r="JYO15"/>
      <c r="JYP15"/>
      <c r="JYQ15"/>
      <c r="JYR15"/>
      <c r="JYS15"/>
      <c r="JYT15"/>
      <c r="JYU15"/>
      <c r="JYV15"/>
      <c r="JYW15"/>
      <c r="JYX15"/>
      <c r="JYY15"/>
      <c r="JYZ15"/>
      <c r="JZA15"/>
      <c r="JZB15"/>
      <c r="JZC15"/>
      <c r="JZD15"/>
      <c r="JZE15"/>
      <c r="JZF15"/>
      <c r="JZG15"/>
      <c r="JZH15"/>
      <c r="JZI15"/>
      <c r="JZJ15"/>
      <c r="JZK15"/>
      <c r="JZL15"/>
      <c r="JZM15"/>
      <c r="JZN15"/>
      <c r="JZO15"/>
      <c r="JZP15"/>
      <c r="JZQ15"/>
      <c r="JZR15"/>
      <c r="JZS15"/>
      <c r="JZT15"/>
      <c r="JZU15"/>
      <c r="JZV15"/>
      <c r="JZW15"/>
      <c r="JZX15"/>
      <c r="JZY15"/>
      <c r="JZZ15"/>
      <c r="KAA15"/>
      <c r="KAB15"/>
      <c r="KAC15"/>
      <c r="KAD15"/>
      <c r="KAE15"/>
      <c r="KAF15"/>
      <c r="KAG15"/>
      <c r="KAH15"/>
      <c r="KAI15"/>
      <c r="KAJ15"/>
      <c r="KAK15"/>
      <c r="KAL15"/>
      <c r="KAM15"/>
      <c r="KAN15"/>
      <c r="KAO15"/>
      <c r="KAP15"/>
      <c r="KAQ15"/>
      <c r="KAR15"/>
      <c r="KAS15"/>
      <c r="KAT15"/>
      <c r="KAU15"/>
      <c r="KAV15"/>
      <c r="KAW15"/>
      <c r="KAX15"/>
      <c r="KAY15"/>
      <c r="KAZ15"/>
      <c r="KBA15"/>
      <c r="KBB15"/>
      <c r="KBC15"/>
      <c r="KBD15"/>
      <c r="KBE15"/>
      <c r="KBF15"/>
      <c r="KBG15"/>
      <c r="KBH15"/>
      <c r="KBI15"/>
      <c r="KBJ15"/>
      <c r="KBK15"/>
      <c r="KBL15"/>
      <c r="KBM15"/>
      <c r="KBN15"/>
      <c r="KBO15"/>
      <c r="KBP15"/>
      <c r="KBQ15"/>
      <c r="KBR15"/>
      <c r="KBS15"/>
      <c r="KBT15"/>
      <c r="KBU15"/>
      <c r="KBV15"/>
      <c r="KBW15"/>
      <c r="KBX15"/>
      <c r="KBY15"/>
      <c r="KBZ15"/>
      <c r="KCA15"/>
      <c r="KCB15"/>
      <c r="KCC15"/>
      <c r="KCD15"/>
      <c r="KCE15"/>
      <c r="KCF15"/>
      <c r="KCG15"/>
      <c r="KCH15"/>
      <c r="KCI15"/>
      <c r="KCJ15"/>
      <c r="KCK15"/>
      <c r="KCL15"/>
      <c r="KCM15"/>
      <c r="KCN15"/>
      <c r="KCO15"/>
      <c r="KCP15"/>
      <c r="KCQ15"/>
      <c r="KCR15"/>
      <c r="KCS15"/>
      <c r="KCT15"/>
      <c r="KCU15"/>
      <c r="KCV15"/>
      <c r="KCW15"/>
      <c r="KCX15"/>
      <c r="KCY15"/>
      <c r="KCZ15"/>
      <c r="KDA15"/>
      <c r="KDB15"/>
      <c r="KDC15"/>
      <c r="KDD15"/>
      <c r="KDE15"/>
      <c r="KDF15"/>
      <c r="KDG15"/>
      <c r="KDH15"/>
      <c r="KDI15"/>
      <c r="KDJ15"/>
      <c r="KDK15"/>
      <c r="KDL15"/>
      <c r="KDM15"/>
      <c r="KDN15"/>
      <c r="KDO15"/>
      <c r="KDP15"/>
      <c r="KDQ15"/>
      <c r="KDR15"/>
      <c r="KDS15"/>
      <c r="KDT15"/>
      <c r="KDU15"/>
      <c r="KDV15"/>
      <c r="KDW15"/>
      <c r="KDX15"/>
      <c r="KDY15"/>
      <c r="KDZ15"/>
      <c r="KEA15"/>
      <c r="KEB15"/>
      <c r="KEC15"/>
      <c r="KED15"/>
      <c r="KEE15"/>
      <c r="KEF15"/>
      <c r="KEG15"/>
      <c r="KEH15"/>
      <c r="KEI15"/>
      <c r="KEJ15"/>
      <c r="KEK15"/>
      <c r="KEL15"/>
      <c r="KEM15"/>
      <c r="KEN15"/>
      <c r="KEO15"/>
      <c r="KEP15"/>
      <c r="KEQ15"/>
      <c r="KER15"/>
      <c r="KES15"/>
      <c r="KET15"/>
      <c r="KEU15"/>
      <c r="KEV15"/>
      <c r="KEW15"/>
      <c r="KEX15"/>
      <c r="KEY15"/>
      <c r="KEZ15"/>
      <c r="KFA15"/>
      <c r="KFB15"/>
      <c r="KFC15"/>
      <c r="KFD15"/>
      <c r="KFE15"/>
      <c r="KFF15"/>
      <c r="KFG15"/>
      <c r="KFH15"/>
      <c r="KFI15"/>
      <c r="KFJ15"/>
      <c r="KFK15"/>
      <c r="KFL15"/>
      <c r="KFM15"/>
      <c r="KFN15"/>
      <c r="KFO15"/>
      <c r="KFP15"/>
      <c r="KFQ15"/>
      <c r="KFR15"/>
      <c r="KFS15"/>
      <c r="KFT15"/>
      <c r="KFU15"/>
      <c r="KFV15"/>
      <c r="KFW15"/>
      <c r="KFX15"/>
      <c r="KFY15"/>
      <c r="KFZ15"/>
      <c r="KGA15"/>
      <c r="KGB15"/>
      <c r="KGC15"/>
      <c r="KGD15"/>
      <c r="KGE15"/>
      <c r="KGF15"/>
      <c r="KGG15"/>
      <c r="KGH15"/>
      <c r="KGI15"/>
      <c r="KGJ15"/>
      <c r="KGK15"/>
      <c r="KGL15"/>
      <c r="KGM15"/>
      <c r="KGN15"/>
      <c r="KGO15"/>
      <c r="KGP15"/>
      <c r="KGQ15"/>
      <c r="KGR15"/>
      <c r="KGS15"/>
      <c r="KGT15"/>
      <c r="KGU15"/>
      <c r="KGV15"/>
      <c r="KGW15"/>
      <c r="KGX15"/>
      <c r="KGY15"/>
      <c r="KGZ15"/>
      <c r="KHA15"/>
      <c r="KHB15"/>
      <c r="KHC15"/>
      <c r="KHD15"/>
      <c r="KHE15"/>
      <c r="KHF15"/>
      <c r="KHG15"/>
      <c r="KHH15"/>
      <c r="KHI15"/>
      <c r="KHJ15"/>
      <c r="KHK15"/>
      <c r="KHL15"/>
      <c r="KHM15"/>
      <c r="KHN15"/>
      <c r="KHO15"/>
      <c r="KHP15"/>
      <c r="KHQ15"/>
      <c r="KHR15"/>
      <c r="KHS15"/>
      <c r="KHT15"/>
      <c r="KHU15"/>
      <c r="KHV15"/>
      <c r="KHW15"/>
      <c r="KHX15"/>
      <c r="KHY15"/>
      <c r="KHZ15"/>
      <c r="KIA15"/>
      <c r="KIB15"/>
      <c r="KIC15"/>
      <c r="KID15"/>
      <c r="KIE15"/>
      <c r="KIF15"/>
      <c r="KIG15"/>
      <c r="KIH15"/>
      <c r="KII15"/>
      <c r="KIJ15"/>
      <c r="KIK15"/>
      <c r="KIL15"/>
      <c r="KIM15"/>
      <c r="KIN15"/>
      <c r="KIO15"/>
      <c r="KIP15"/>
      <c r="KIQ15"/>
      <c r="KIR15"/>
      <c r="KIS15"/>
      <c r="KIT15"/>
      <c r="KIU15"/>
      <c r="KIV15"/>
      <c r="KIW15"/>
      <c r="KIX15"/>
      <c r="KIY15"/>
      <c r="KIZ15"/>
      <c r="KJA15"/>
      <c r="KJB15"/>
      <c r="KJC15"/>
      <c r="KJD15"/>
      <c r="KJE15"/>
      <c r="KJF15"/>
      <c r="KJG15"/>
      <c r="KJH15"/>
      <c r="KJI15"/>
      <c r="KJJ15"/>
      <c r="KJK15"/>
      <c r="KJL15"/>
      <c r="KJM15"/>
      <c r="KJN15"/>
      <c r="KJO15"/>
      <c r="KJP15"/>
      <c r="KJQ15"/>
      <c r="KJR15"/>
      <c r="KJS15"/>
      <c r="KJT15"/>
      <c r="KJU15"/>
      <c r="KJV15"/>
      <c r="KJW15"/>
      <c r="KJX15"/>
      <c r="KJY15"/>
      <c r="KJZ15"/>
      <c r="KKA15"/>
      <c r="KKB15"/>
      <c r="KKC15"/>
      <c r="KKD15"/>
      <c r="KKE15"/>
      <c r="KKF15"/>
      <c r="KKG15"/>
      <c r="KKH15"/>
      <c r="KKI15"/>
      <c r="KKJ15"/>
      <c r="KKK15"/>
      <c r="KKL15"/>
      <c r="KKM15"/>
      <c r="KKN15"/>
      <c r="KKO15"/>
      <c r="KKP15"/>
      <c r="KKQ15"/>
      <c r="KKR15"/>
      <c r="KKS15"/>
      <c r="KKT15"/>
      <c r="KKU15"/>
      <c r="KKV15"/>
      <c r="KKW15"/>
      <c r="KKX15"/>
      <c r="KKY15"/>
      <c r="KKZ15"/>
      <c r="KLA15"/>
      <c r="KLB15"/>
      <c r="KLC15"/>
      <c r="KLD15"/>
      <c r="KLE15"/>
      <c r="KLF15"/>
      <c r="KLG15"/>
      <c r="KLH15"/>
      <c r="KLI15"/>
      <c r="KLJ15"/>
      <c r="KLK15"/>
      <c r="KLL15"/>
      <c r="KLM15"/>
      <c r="KLN15"/>
      <c r="KLO15"/>
      <c r="KLP15"/>
      <c r="KLQ15"/>
      <c r="KLR15"/>
      <c r="KLS15"/>
      <c r="KLT15"/>
      <c r="KLU15"/>
      <c r="KLV15"/>
      <c r="KLW15"/>
      <c r="KLX15"/>
      <c r="KLY15"/>
      <c r="KLZ15"/>
      <c r="KMA15"/>
      <c r="KMB15"/>
      <c r="KMC15"/>
      <c r="KMD15"/>
      <c r="KME15"/>
      <c r="KMF15"/>
      <c r="KMG15"/>
      <c r="KMH15"/>
      <c r="KMI15"/>
      <c r="KMJ15"/>
      <c r="KMK15"/>
      <c r="KML15"/>
      <c r="KMM15"/>
      <c r="KMN15"/>
      <c r="KMO15"/>
      <c r="KMP15"/>
      <c r="KMQ15"/>
      <c r="KMR15"/>
      <c r="KMS15"/>
      <c r="KMT15"/>
      <c r="KMU15"/>
      <c r="KMV15"/>
      <c r="KMW15"/>
      <c r="KMX15"/>
      <c r="KMY15"/>
      <c r="KMZ15"/>
      <c r="KNA15"/>
      <c r="KNB15"/>
      <c r="KNC15"/>
      <c r="KND15"/>
      <c r="KNE15"/>
      <c r="KNF15"/>
      <c r="KNG15"/>
      <c r="KNH15"/>
      <c r="KNI15"/>
      <c r="KNJ15"/>
      <c r="KNK15"/>
      <c r="KNL15"/>
      <c r="KNM15"/>
      <c r="KNN15"/>
      <c r="KNO15"/>
      <c r="KNP15"/>
      <c r="KNQ15"/>
      <c r="KNR15"/>
      <c r="KNS15"/>
      <c r="KNT15"/>
      <c r="KNU15"/>
      <c r="KNV15"/>
      <c r="KNW15"/>
      <c r="KNX15"/>
      <c r="KNY15"/>
      <c r="KNZ15"/>
      <c r="KOA15"/>
      <c r="KOB15"/>
      <c r="KOC15"/>
      <c r="KOD15"/>
      <c r="KOE15"/>
      <c r="KOF15"/>
      <c r="KOG15"/>
      <c r="KOH15"/>
      <c r="KOI15"/>
      <c r="KOJ15"/>
      <c r="KOK15"/>
      <c r="KOL15"/>
      <c r="KOM15"/>
      <c r="KON15"/>
      <c r="KOO15"/>
      <c r="KOP15"/>
      <c r="KOQ15"/>
      <c r="KOR15"/>
      <c r="KOS15"/>
      <c r="KOT15"/>
      <c r="KOU15"/>
      <c r="KOV15"/>
      <c r="KOW15"/>
      <c r="KOX15"/>
      <c r="KOY15"/>
      <c r="KOZ15"/>
      <c r="KPA15"/>
      <c r="KPB15"/>
      <c r="KPC15"/>
      <c r="KPD15"/>
      <c r="KPE15"/>
      <c r="KPF15"/>
      <c r="KPG15"/>
      <c r="KPH15"/>
      <c r="KPI15"/>
      <c r="KPJ15"/>
      <c r="KPK15"/>
      <c r="KPL15"/>
      <c r="KPM15"/>
      <c r="KPN15"/>
      <c r="KPO15"/>
      <c r="KPP15"/>
      <c r="KPQ15"/>
      <c r="KPR15"/>
      <c r="KPS15"/>
      <c r="KPT15"/>
      <c r="KPU15"/>
      <c r="KPV15"/>
      <c r="KPW15"/>
      <c r="KPX15"/>
      <c r="KPY15"/>
      <c r="KPZ15"/>
      <c r="KQA15"/>
      <c r="KQB15"/>
      <c r="KQC15"/>
      <c r="KQD15"/>
      <c r="KQE15"/>
      <c r="KQF15"/>
      <c r="KQG15"/>
      <c r="KQH15"/>
      <c r="KQI15"/>
      <c r="KQJ15"/>
      <c r="KQK15"/>
      <c r="KQL15"/>
      <c r="KQM15"/>
      <c r="KQN15"/>
      <c r="KQO15"/>
      <c r="KQP15"/>
      <c r="KQQ15"/>
      <c r="KQR15"/>
      <c r="KQS15"/>
      <c r="KQT15"/>
      <c r="KQU15"/>
      <c r="KQV15"/>
      <c r="KQW15"/>
      <c r="KQX15"/>
      <c r="KQY15"/>
      <c r="KQZ15"/>
      <c r="KRA15"/>
      <c r="KRB15"/>
      <c r="KRC15"/>
      <c r="KRD15"/>
      <c r="KRE15"/>
      <c r="KRF15"/>
      <c r="KRG15"/>
      <c r="KRH15"/>
      <c r="KRI15"/>
      <c r="KRJ15"/>
      <c r="KRK15"/>
      <c r="KRL15"/>
      <c r="KRM15"/>
      <c r="KRN15"/>
      <c r="KRO15"/>
      <c r="KRP15"/>
      <c r="KRQ15"/>
      <c r="KRR15"/>
      <c r="KRS15"/>
      <c r="KRT15"/>
      <c r="KRU15"/>
      <c r="KRV15"/>
      <c r="KRW15"/>
      <c r="KRX15"/>
      <c r="KRY15"/>
      <c r="KRZ15"/>
      <c r="KSA15"/>
      <c r="KSB15"/>
      <c r="KSC15"/>
      <c r="KSD15"/>
      <c r="KSE15"/>
      <c r="KSF15"/>
      <c r="KSG15"/>
      <c r="KSH15"/>
      <c r="KSI15"/>
      <c r="KSJ15"/>
      <c r="KSK15"/>
      <c r="KSL15"/>
      <c r="KSM15"/>
      <c r="KSN15"/>
      <c r="KSO15"/>
      <c r="KSP15"/>
      <c r="KSQ15"/>
      <c r="KSR15"/>
      <c r="KSS15"/>
      <c r="KST15"/>
      <c r="KSU15"/>
      <c r="KSV15"/>
      <c r="KSW15"/>
      <c r="KSX15"/>
      <c r="KSY15"/>
      <c r="KSZ15"/>
      <c r="KTA15"/>
      <c r="KTB15"/>
      <c r="KTC15"/>
      <c r="KTD15"/>
      <c r="KTE15"/>
      <c r="KTF15"/>
      <c r="KTG15"/>
      <c r="KTH15"/>
      <c r="KTI15"/>
      <c r="KTJ15"/>
      <c r="KTK15"/>
      <c r="KTL15"/>
      <c r="KTM15"/>
      <c r="KTN15"/>
      <c r="KTO15"/>
      <c r="KTP15"/>
      <c r="KTQ15"/>
      <c r="KTR15"/>
      <c r="KTS15"/>
      <c r="KTT15"/>
      <c r="KTU15"/>
      <c r="KTV15"/>
      <c r="KTW15"/>
      <c r="KTX15"/>
      <c r="KTY15"/>
      <c r="KTZ15"/>
      <c r="KUA15"/>
      <c r="KUB15"/>
      <c r="KUC15"/>
      <c r="KUD15"/>
      <c r="KUE15"/>
      <c r="KUF15"/>
      <c r="KUG15"/>
      <c r="KUH15"/>
      <c r="KUI15"/>
      <c r="KUJ15"/>
      <c r="KUK15"/>
      <c r="KUL15"/>
      <c r="KUM15"/>
      <c r="KUN15"/>
      <c r="KUO15"/>
      <c r="KUP15"/>
      <c r="KUQ15"/>
      <c r="KUR15"/>
      <c r="KUS15"/>
      <c r="KUT15"/>
      <c r="KUU15"/>
      <c r="KUV15"/>
      <c r="KUW15"/>
      <c r="KUX15"/>
      <c r="KUY15"/>
      <c r="KUZ15"/>
      <c r="KVA15"/>
      <c r="KVB15"/>
      <c r="KVC15"/>
      <c r="KVD15"/>
      <c r="KVE15"/>
      <c r="KVF15"/>
      <c r="KVG15"/>
      <c r="KVH15"/>
      <c r="KVI15"/>
      <c r="KVJ15"/>
      <c r="KVK15"/>
      <c r="KVL15"/>
      <c r="KVM15"/>
      <c r="KVN15"/>
      <c r="KVO15"/>
      <c r="KVP15"/>
      <c r="KVQ15"/>
      <c r="KVR15"/>
      <c r="KVS15"/>
      <c r="KVT15"/>
      <c r="KVU15"/>
      <c r="KVV15"/>
      <c r="KVW15"/>
      <c r="KVX15"/>
      <c r="KVY15"/>
      <c r="KVZ15"/>
      <c r="KWA15"/>
      <c r="KWB15"/>
      <c r="KWC15"/>
      <c r="KWD15"/>
      <c r="KWE15"/>
      <c r="KWF15"/>
      <c r="KWG15"/>
      <c r="KWH15"/>
      <c r="KWI15"/>
      <c r="KWJ15"/>
      <c r="KWK15"/>
      <c r="KWL15"/>
      <c r="KWM15"/>
      <c r="KWN15"/>
      <c r="KWO15"/>
      <c r="KWP15"/>
      <c r="KWQ15"/>
      <c r="KWR15"/>
      <c r="KWS15"/>
      <c r="KWT15"/>
      <c r="KWU15"/>
      <c r="KWV15"/>
      <c r="KWW15"/>
      <c r="KWX15"/>
      <c r="KWY15"/>
      <c r="KWZ15"/>
      <c r="KXA15"/>
      <c r="KXB15"/>
      <c r="KXC15"/>
      <c r="KXD15"/>
      <c r="KXE15"/>
      <c r="KXF15"/>
      <c r="KXG15"/>
      <c r="KXH15"/>
      <c r="KXI15"/>
      <c r="KXJ15"/>
      <c r="KXK15"/>
      <c r="KXL15"/>
      <c r="KXM15"/>
      <c r="KXN15"/>
      <c r="KXO15"/>
      <c r="KXP15"/>
      <c r="KXQ15"/>
      <c r="KXR15"/>
      <c r="KXS15"/>
      <c r="KXT15"/>
      <c r="KXU15"/>
      <c r="KXV15"/>
      <c r="KXW15"/>
      <c r="KXX15"/>
      <c r="KXY15"/>
      <c r="KXZ15"/>
      <c r="KYA15"/>
      <c r="KYB15"/>
      <c r="KYC15"/>
      <c r="KYD15"/>
      <c r="KYE15"/>
      <c r="KYF15"/>
      <c r="KYG15"/>
      <c r="KYH15"/>
      <c r="KYI15"/>
      <c r="KYJ15"/>
      <c r="KYK15"/>
      <c r="KYL15"/>
      <c r="KYM15"/>
      <c r="KYN15"/>
      <c r="KYO15"/>
      <c r="KYP15"/>
      <c r="KYQ15"/>
      <c r="KYR15"/>
      <c r="KYS15"/>
      <c r="KYT15"/>
      <c r="KYU15"/>
      <c r="KYV15"/>
      <c r="KYW15"/>
      <c r="KYX15"/>
      <c r="KYY15"/>
      <c r="KYZ15"/>
      <c r="KZA15"/>
      <c r="KZB15"/>
      <c r="KZC15"/>
      <c r="KZD15"/>
      <c r="KZE15"/>
      <c r="KZF15"/>
      <c r="KZG15"/>
      <c r="KZH15"/>
      <c r="KZI15"/>
      <c r="KZJ15"/>
      <c r="KZK15"/>
      <c r="KZL15"/>
      <c r="KZM15"/>
      <c r="KZN15"/>
      <c r="KZO15"/>
      <c r="KZP15"/>
      <c r="KZQ15"/>
      <c r="KZR15"/>
      <c r="KZS15"/>
      <c r="KZT15"/>
      <c r="KZU15"/>
      <c r="KZV15"/>
      <c r="KZW15"/>
      <c r="KZX15"/>
      <c r="KZY15"/>
      <c r="KZZ15"/>
      <c r="LAA15"/>
      <c r="LAB15"/>
      <c r="LAC15"/>
      <c r="LAD15"/>
      <c r="LAE15"/>
      <c r="LAF15"/>
      <c r="LAG15"/>
      <c r="LAH15"/>
      <c r="LAI15"/>
      <c r="LAJ15"/>
      <c r="LAK15"/>
      <c r="LAL15"/>
      <c r="LAM15"/>
      <c r="LAN15"/>
      <c r="LAO15"/>
      <c r="LAP15"/>
      <c r="LAQ15"/>
      <c r="LAR15"/>
      <c r="LAS15"/>
      <c r="LAT15"/>
      <c r="LAU15"/>
      <c r="LAV15"/>
      <c r="LAW15"/>
      <c r="LAX15"/>
      <c r="LAY15"/>
      <c r="LAZ15"/>
      <c r="LBA15"/>
      <c r="LBB15"/>
      <c r="LBC15"/>
      <c r="LBD15"/>
      <c r="LBE15"/>
      <c r="LBF15"/>
      <c r="LBG15"/>
      <c r="LBH15"/>
      <c r="LBI15"/>
      <c r="LBJ15"/>
      <c r="LBK15"/>
      <c r="LBL15"/>
      <c r="LBM15"/>
      <c r="LBN15"/>
      <c r="LBO15"/>
      <c r="LBP15"/>
      <c r="LBQ15"/>
      <c r="LBR15"/>
      <c r="LBS15"/>
      <c r="LBT15"/>
      <c r="LBU15"/>
      <c r="LBV15"/>
      <c r="LBW15"/>
      <c r="LBX15"/>
      <c r="LBY15"/>
      <c r="LBZ15"/>
      <c r="LCA15"/>
      <c r="LCB15"/>
      <c r="LCC15"/>
      <c r="LCD15"/>
      <c r="LCE15"/>
      <c r="LCF15"/>
      <c r="LCG15"/>
      <c r="LCH15"/>
      <c r="LCI15"/>
      <c r="LCJ15"/>
      <c r="LCK15"/>
      <c r="LCL15"/>
      <c r="LCM15"/>
      <c r="LCN15"/>
      <c r="LCO15"/>
      <c r="LCP15"/>
      <c r="LCQ15"/>
      <c r="LCR15"/>
      <c r="LCS15"/>
      <c r="LCT15"/>
      <c r="LCU15"/>
      <c r="LCV15"/>
      <c r="LCW15"/>
      <c r="LCX15"/>
      <c r="LCY15"/>
      <c r="LCZ15"/>
      <c r="LDA15"/>
      <c r="LDB15"/>
      <c r="LDC15"/>
      <c r="LDD15"/>
      <c r="LDE15"/>
      <c r="LDF15"/>
      <c r="LDG15"/>
      <c r="LDH15"/>
      <c r="LDI15"/>
      <c r="LDJ15"/>
      <c r="LDK15"/>
      <c r="LDL15"/>
      <c r="LDM15"/>
      <c r="LDN15"/>
      <c r="LDO15"/>
      <c r="LDP15"/>
      <c r="LDQ15"/>
      <c r="LDR15"/>
      <c r="LDS15"/>
      <c r="LDT15"/>
      <c r="LDU15"/>
      <c r="LDV15"/>
      <c r="LDW15"/>
      <c r="LDX15"/>
      <c r="LDY15"/>
      <c r="LDZ15"/>
      <c r="LEA15"/>
      <c r="LEB15"/>
      <c r="LEC15"/>
      <c r="LED15"/>
      <c r="LEE15"/>
      <c r="LEF15"/>
      <c r="LEG15"/>
      <c r="LEH15"/>
      <c r="LEI15"/>
      <c r="LEJ15"/>
      <c r="LEK15"/>
      <c r="LEL15"/>
      <c r="LEM15"/>
      <c r="LEN15"/>
      <c r="LEO15"/>
      <c r="LEP15"/>
      <c r="LEQ15"/>
      <c r="LER15"/>
      <c r="LES15"/>
      <c r="LET15"/>
      <c r="LEU15"/>
      <c r="LEV15"/>
      <c r="LEW15"/>
      <c r="LEX15"/>
      <c r="LEY15"/>
      <c r="LEZ15"/>
      <c r="LFA15"/>
      <c r="LFB15"/>
      <c r="LFC15"/>
      <c r="LFD15"/>
      <c r="LFE15"/>
      <c r="LFF15"/>
      <c r="LFG15"/>
      <c r="LFH15"/>
      <c r="LFI15"/>
      <c r="LFJ15"/>
      <c r="LFK15"/>
      <c r="LFL15"/>
      <c r="LFM15"/>
      <c r="LFN15"/>
      <c r="LFO15"/>
      <c r="LFP15"/>
      <c r="LFQ15"/>
      <c r="LFR15"/>
      <c r="LFS15"/>
      <c r="LFT15"/>
      <c r="LFU15"/>
      <c r="LFV15"/>
      <c r="LFW15"/>
      <c r="LFX15"/>
      <c r="LFY15"/>
      <c r="LFZ15"/>
      <c r="LGA15"/>
      <c r="LGB15"/>
      <c r="LGC15"/>
      <c r="LGD15"/>
      <c r="LGE15"/>
      <c r="LGF15"/>
      <c r="LGG15"/>
      <c r="LGH15"/>
      <c r="LGI15"/>
      <c r="LGJ15"/>
      <c r="LGK15"/>
      <c r="LGL15"/>
      <c r="LGM15"/>
      <c r="LGN15"/>
      <c r="LGO15"/>
      <c r="LGP15"/>
      <c r="LGQ15"/>
      <c r="LGR15"/>
      <c r="LGS15"/>
      <c r="LGT15"/>
      <c r="LGU15"/>
      <c r="LGV15"/>
      <c r="LGW15"/>
      <c r="LGX15"/>
      <c r="LGY15"/>
      <c r="LGZ15"/>
      <c r="LHA15"/>
      <c r="LHB15"/>
      <c r="LHC15"/>
      <c r="LHD15"/>
      <c r="LHE15"/>
      <c r="LHF15"/>
      <c r="LHG15"/>
      <c r="LHH15"/>
      <c r="LHI15"/>
      <c r="LHJ15"/>
      <c r="LHK15"/>
      <c r="LHL15"/>
      <c r="LHM15"/>
      <c r="LHN15"/>
      <c r="LHO15"/>
      <c r="LHP15"/>
      <c r="LHQ15"/>
      <c r="LHR15"/>
      <c r="LHS15"/>
      <c r="LHT15"/>
      <c r="LHU15"/>
      <c r="LHV15"/>
      <c r="LHW15"/>
      <c r="LHX15"/>
      <c r="LHY15"/>
      <c r="LHZ15"/>
      <c r="LIA15"/>
      <c r="LIB15"/>
      <c r="LIC15"/>
      <c r="LID15"/>
      <c r="LIE15"/>
      <c r="LIF15"/>
      <c r="LIG15"/>
      <c r="LIH15"/>
      <c r="LII15"/>
      <c r="LIJ15"/>
      <c r="LIK15"/>
      <c r="LIL15"/>
      <c r="LIM15"/>
      <c r="LIN15"/>
      <c r="LIO15"/>
      <c r="LIP15"/>
      <c r="LIQ15"/>
      <c r="LIR15"/>
      <c r="LIS15"/>
      <c r="LIT15"/>
      <c r="LIU15"/>
      <c r="LIV15"/>
      <c r="LIW15"/>
      <c r="LIX15"/>
      <c r="LIY15"/>
      <c r="LIZ15"/>
      <c r="LJA15"/>
      <c r="LJB15"/>
      <c r="LJC15"/>
      <c r="LJD15"/>
      <c r="LJE15"/>
      <c r="LJF15"/>
      <c r="LJG15"/>
      <c r="LJH15"/>
      <c r="LJI15"/>
      <c r="LJJ15"/>
      <c r="LJK15"/>
      <c r="LJL15"/>
      <c r="LJM15"/>
      <c r="LJN15"/>
      <c r="LJO15"/>
      <c r="LJP15"/>
      <c r="LJQ15"/>
      <c r="LJR15"/>
      <c r="LJS15"/>
      <c r="LJT15"/>
      <c r="LJU15"/>
      <c r="LJV15"/>
      <c r="LJW15"/>
      <c r="LJX15"/>
      <c r="LJY15"/>
      <c r="LJZ15"/>
      <c r="LKA15"/>
      <c r="LKB15"/>
      <c r="LKC15"/>
      <c r="LKD15"/>
      <c r="LKE15"/>
      <c r="LKF15"/>
      <c r="LKG15"/>
      <c r="LKH15"/>
      <c r="LKI15"/>
      <c r="LKJ15"/>
      <c r="LKK15"/>
      <c r="LKL15"/>
      <c r="LKM15"/>
      <c r="LKN15"/>
      <c r="LKO15"/>
      <c r="LKP15"/>
      <c r="LKQ15"/>
      <c r="LKR15"/>
      <c r="LKS15"/>
      <c r="LKT15"/>
      <c r="LKU15"/>
      <c r="LKV15"/>
      <c r="LKW15"/>
      <c r="LKX15"/>
      <c r="LKY15"/>
      <c r="LKZ15"/>
      <c r="LLA15"/>
      <c r="LLB15"/>
      <c r="LLC15"/>
      <c r="LLD15"/>
      <c r="LLE15"/>
      <c r="LLF15"/>
      <c r="LLG15"/>
      <c r="LLH15"/>
      <c r="LLI15"/>
      <c r="LLJ15"/>
      <c r="LLK15"/>
      <c r="LLL15"/>
      <c r="LLM15"/>
      <c r="LLN15"/>
      <c r="LLO15"/>
      <c r="LLP15"/>
      <c r="LLQ15"/>
      <c r="LLR15"/>
      <c r="LLS15"/>
      <c r="LLT15"/>
      <c r="LLU15"/>
      <c r="LLV15"/>
      <c r="LLW15"/>
      <c r="LLX15"/>
      <c r="LLY15"/>
      <c r="LLZ15"/>
      <c r="LMA15"/>
      <c r="LMB15"/>
      <c r="LMC15"/>
      <c r="LMD15"/>
      <c r="LME15"/>
      <c r="LMF15"/>
      <c r="LMG15"/>
      <c r="LMH15"/>
      <c r="LMI15"/>
      <c r="LMJ15"/>
      <c r="LMK15"/>
      <c r="LML15"/>
      <c r="LMM15"/>
      <c r="LMN15"/>
      <c r="LMO15"/>
      <c r="LMP15"/>
      <c r="LMQ15"/>
      <c r="LMR15"/>
      <c r="LMS15"/>
      <c r="LMT15"/>
      <c r="LMU15"/>
      <c r="LMV15"/>
      <c r="LMW15"/>
      <c r="LMX15"/>
      <c r="LMY15"/>
      <c r="LMZ15"/>
      <c r="LNA15"/>
      <c r="LNB15"/>
      <c r="LNC15"/>
      <c r="LND15"/>
      <c r="LNE15"/>
      <c r="LNF15"/>
      <c r="LNG15"/>
      <c r="LNH15"/>
      <c r="LNI15"/>
      <c r="LNJ15"/>
      <c r="LNK15"/>
      <c r="LNL15"/>
      <c r="LNM15"/>
      <c r="LNN15"/>
      <c r="LNO15"/>
      <c r="LNP15"/>
      <c r="LNQ15"/>
      <c r="LNR15"/>
      <c r="LNS15"/>
      <c r="LNT15"/>
      <c r="LNU15"/>
      <c r="LNV15"/>
      <c r="LNW15"/>
      <c r="LNX15"/>
      <c r="LNY15"/>
      <c r="LNZ15"/>
      <c r="LOA15"/>
      <c r="LOB15"/>
      <c r="LOC15"/>
      <c r="LOD15"/>
      <c r="LOE15"/>
      <c r="LOF15"/>
      <c r="LOG15"/>
      <c r="LOH15"/>
      <c r="LOI15"/>
      <c r="LOJ15"/>
      <c r="LOK15"/>
      <c r="LOL15"/>
      <c r="LOM15"/>
      <c r="LON15"/>
      <c r="LOO15"/>
      <c r="LOP15"/>
      <c r="LOQ15"/>
      <c r="LOR15"/>
      <c r="LOS15"/>
      <c r="LOT15"/>
      <c r="LOU15"/>
      <c r="LOV15"/>
      <c r="LOW15"/>
      <c r="LOX15"/>
      <c r="LOY15"/>
      <c r="LOZ15"/>
      <c r="LPA15"/>
      <c r="LPB15"/>
      <c r="LPC15"/>
      <c r="LPD15"/>
      <c r="LPE15"/>
      <c r="LPF15"/>
      <c r="LPG15"/>
      <c r="LPH15"/>
      <c r="LPI15"/>
      <c r="LPJ15"/>
      <c r="LPK15"/>
      <c r="LPL15"/>
      <c r="LPM15"/>
      <c r="LPN15"/>
      <c r="LPO15"/>
      <c r="LPP15"/>
      <c r="LPQ15"/>
      <c r="LPR15"/>
      <c r="LPS15"/>
      <c r="LPT15"/>
      <c r="LPU15"/>
      <c r="LPV15"/>
      <c r="LPW15"/>
      <c r="LPX15"/>
      <c r="LPY15"/>
      <c r="LPZ15"/>
      <c r="LQA15"/>
      <c r="LQB15"/>
      <c r="LQC15"/>
      <c r="LQD15"/>
      <c r="LQE15"/>
      <c r="LQF15"/>
      <c r="LQG15"/>
      <c r="LQH15"/>
      <c r="LQI15"/>
      <c r="LQJ15"/>
      <c r="LQK15"/>
      <c r="LQL15"/>
      <c r="LQM15"/>
      <c r="LQN15"/>
      <c r="LQO15"/>
      <c r="LQP15"/>
      <c r="LQQ15"/>
      <c r="LQR15"/>
      <c r="LQS15"/>
      <c r="LQT15"/>
      <c r="LQU15"/>
      <c r="LQV15"/>
      <c r="LQW15"/>
      <c r="LQX15"/>
      <c r="LQY15"/>
      <c r="LQZ15"/>
      <c r="LRA15"/>
      <c r="LRB15"/>
      <c r="LRC15"/>
      <c r="LRD15"/>
      <c r="LRE15"/>
      <c r="LRF15"/>
      <c r="LRG15"/>
      <c r="LRH15"/>
      <c r="LRI15"/>
      <c r="LRJ15"/>
      <c r="LRK15"/>
      <c r="LRL15"/>
      <c r="LRM15"/>
      <c r="LRN15"/>
      <c r="LRO15"/>
      <c r="LRP15"/>
      <c r="LRQ15"/>
      <c r="LRR15"/>
      <c r="LRS15"/>
      <c r="LRT15"/>
      <c r="LRU15"/>
      <c r="LRV15"/>
      <c r="LRW15"/>
      <c r="LRX15"/>
      <c r="LRY15"/>
      <c r="LRZ15"/>
      <c r="LSA15"/>
      <c r="LSB15"/>
      <c r="LSC15"/>
      <c r="LSD15"/>
      <c r="LSE15"/>
      <c r="LSF15"/>
      <c r="LSG15"/>
      <c r="LSH15"/>
      <c r="LSI15"/>
      <c r="LSJ15"/>
      <c r="LSK15"/>
      <c r="LSL15"/>
      <c r="LSM15"/>
      <c r="LSN15"/>
      <c r="LSO15"/>
      <c r="LSP15"/>
      <c r="LSQ15"/>
      <c r="LSR15"/>
      <c r="LSS15"/>
      <c r="LST15"/>
      <c r="LSU15"/>
      <c r="LSV15"/>
      <c r="LSW15"/>
      <c r="LSX15"/>
      <c r="LSY15"/>
      <c r="LSZ15"/>
      <c r="LTA15"/>
      <c r="LTB15"/>
      <c r="LTC15"/>
      <c r="LTD15"/>
      <c r="LTE15"/>
      <c r="LTF15"/>
      <c r="LTG15"/>
      <c r="LTH15"/>
      <c r="LTI15"/>
      <c r="LTJ15"/>
      <c r="LTK15"/>
      <c r="LTL15"/>
      <c r="LTM15"/>
      <c r="LTN15"/>
      <c r="LTO15"/>
      <c r="LTP15"/>
      <c r="LTQ15"/>
      <c r="LTR15"/>
      <c r="LTS15"/>
      <c r="LTT15"/>
      <c r="LTU15"/>
      <c r="LTV15"/>
      <c r="LTW15"/>
      <c r="LTX15"/>
      <c r="LTY15"/>
      <c r="LTZ15"/>
      <c r="LUA15"/>
      <c r="LUB15"/>
      <c r="LUC15"/>
      <c r="LUD15"/>
      <c r="LUE15"/>
      <c r="LUF15"/>
      <c r="LUG15"/>
      <c r="LUH15"/>
      <c r="LUI15"/>
      <c r="LUJ15"/>
      <c r="LUK15"/>
      <c r="LUL15"/>
      <c r="LUM15"/>
      <c r="LUN15"/>
      <c r="LUO15"/>
      <c r="LUP15"/>
      <c r="LUQ15"/>
      <c r="LUR15"/>
      <c r="LUS15"/>
      <c r="LUT15"/>
      <c r="LUU15"/>
      <c r="LUV15"/>
      <c r="LUW15"/>
      <c r="LUX15"/>
      <c r="LUY15"/>
      <c r="LUZ15"/>
      <c r="LVA15"/>
      <c r="LVB15"/>
      <c r="LVC15"/>
      <c r="LVD15"/>
      <c r="LVE15"/>
      <c r="LVF15"/>
      <c r="LVG15"/>
      <c r="LVH15"/>
      <c r="LVI15"/>
      <c r="LVJ15"/>
      <c r="LVK15"/>
      <c r="LVL15"/>
      <c r="LVM15"/>
      <c r="LVN15"/>
      <c r="LVO15"/>
      <c r="LVP15"/>
      <c r="LVQ15"/>
      <c r="LVR15"/>
      <c r="LVS15"/>
      <c r="LVT15"/>
      <c r="LVU15"/>
      <c r="LVV15"/>
      <c r="LVW15"/>
      <c r="LVX15"/>
      <c r="LVY15"/>
      <c r="LVZ15"/>
      <c r="LWA15"/>
      <c r="LWB15"/>
      <c r="LWC15"/>
      <c r="LWD15"/>
      <c r="LWE15"/>
      <c r="LWF15"/>
      <c r="LWG15"/>
      <c r="LWH15"/>
      <c r="LWI15"/>
      <c r="LWJ15"/>
      <c r="LWK15"/>
      <c r="LWL15"/>
      <c r="LWM15"/>
      <c r="LWN15"/>
      <c r="LWO15"/>
      <c r="LWP15"/>
      <c r="LWQ15"/>
      <c r="LWR15"/>
      <c r="LWS15"/>
      <c r="LWT15"/>
      <c r="LWU15"/>
      <c r="LWV15"/>
      <c r="LWW15"/>
      <c r="LWX15"/>
      <c r="LWY15"/>
      <c r="LWZ15"/>
      <c r="LXA15"/>
      <c r="LXB15"/>
      <c r="LXC15"/>
      <c r="LXD15"/>
      <c r="LXE15"/>
      <c r="LXF15"/>
      <c r="LXG15"/>
      <c r="LXH15"/>
      <c r="LXI15"/>
      <c r="LXJ15"/>
      <c r="LXK15"/>
      <c r="LXL15"/>
      <c r="LXM15"/>
      <c r="LXN15"/>
      <c r="LXO15"/>
      <c r="LXP15"/>
      <c r="LXQ15"/>
      <c r="LXR15"/>
      <c r="LXS15"/>
      <c r="LXT15"/>
      <c r="LXU15"/>
      <c r="LXV15"/>
      <c r="LXW15"/>
      <c r="LXX15"/>
      <c r="LXY15"/>
      <c r="LXZ15"/>
      <c r="LYA15"/>
      <c r="LYB15"/>
      <c r="LYC15"/>
      <c r="LYD15"/>
      <c r="LYE15"/>
      <c r="LYF15"/>
      <c r="LYG15"/>
      <c r="LYH15"/>
      <c r="LYI15"/>
      <c r="LYJ15"/>
      <c r="LYK15"/>
      <c r="LYL15"/>
      <c r="LYM15"/>
      <c r="LYN15"/>
      <c r="LYO15"/>
      <c r="LYP15"/>
      <c r="LYQ15"/>
      <c r="LYR15"/>
      <c r="LYS15"/>
      <c r="LYT15"/>
      <c r="LYU15"/>
      <c r="LYV15"/>
      <c r="LYW15"/>
      <c r="LYX15"/>
      <c r="LYY15"/>
      <c r="LYZ15"/>
      <c r="LZA15"/>
      <c r="LZB15"/>
      <c r="LZC15"/>
      <c r="LZD15"/>
      <c r="LZE15"/>
      <c r="LZF15"/>
      <c r="LZG15"/>
      <c r="LZH15"/>
      <c r="LZI15"/>
      <c r="LZJ15"/>
      <c r="LZK15"/>
      <c r="LZL15"/>
      <c r="LZM15"/>
      <c r="LZN15"/>
      <c r="LZO15"/>
      <c r="LZP15"/>
      <c r="LZQ15"/>
      <c r="LZR15"/>
      <c r="LZS15"/>
      <c r="LZT15"/>
      <c r="LZU15"/>
      <c r="LZV15"/>
      <c r="LZW15"/>
      <c r="LZX15"/>
      <c r="LZY15"/>
      <c r="LZZ15"/>
      <c r="MAA15"/>
      <c r="MAB15"/>
      <c r="MAC15"/>
      <c r="MAD15"/>
      <c r="MAE15"/>
      <c r="MAF15"/>
      <c r="MAG15"/>
      <c r="MAH15"/>
      <c r="MAI15"/>
      <c r="MAJ15"/>
      <c r="MAK15"/>
      <c r="MAL15"/>
      <c r="MAM15"/>
      <c r="MAN15"/>
      <c r="MAO15"/>
      <c r="MAP15"/>
      <c r="MAQ15"/>
      <c r="MAR15"/>
      <c r="MAS15"/>
      <c r="MAT15"/>
      <c r="MAU15"/>
      <c r="MAV15"/>
      <c r="MAW15"/>
      <c r="MAX15"/>
      <c r="MAY15"/>
      <c r="MAZ15"/>
      <c r="MBA15"/>
      <c r="MBB15"/>
      <c r="MBC15"/>
      <c r="MBD15"/>
      <c r="MBE15"/>
      <c r="MBF15"/>
      <c r="MBG15"/>
      <c r="MBH15"/>
      <c r="MBI15"/>
      <c r="MBJ15"/>
      <c r="MBK15"/>
      <c r="MBL15"/>
      <c r="MBM15"/>
      <c r="MBN15"/>
      <c r="MBO15"/>
      <c r="MBP15"/>
      <c r="MBQ15"/>
      <c r="MBR15"/>
      <c r="MBS15"/>
      <c r="MBT15"/>
      <c r="MBU15"/>
      <c r="MBV15"/>
      <c r="MBW15"/>
      <c r="MBX15"/>
      <c r="MBY15"/>
      <c r="MBZ15"/>
      <c r="MCA15"/>
      <c r="MCB15"/>
      <c r="MCC15"/>
      <c r="MCD15"/>
      <c r="MCE15"/>
      <c r="MCF15"/>
      <c r="MCG15"/>
      <c r="MCH15"/>
      <c r="MCI15"/>
      <c r="MCJ15"/>
      <c r="MCK15"/>
      <c r="MCL15"/>
      <c r="MCM15"/>
      <c r="MCN15"/>
      <c r="MCO15"/>
      <c r="MCP15"/>
      <c r="MCQ15"/>
      <c r="MCR15"/>
      <c r="MCS15"/>
      <c r="MCT15"/>
      <c r="MCU15"/>
      <c r="MCV15"/>
      <c r="MCW15"/>
      <c r="MCX15"/>
      <c r="MCY15"/>
      <c r="MCZ15"/>
      <c r="MDA15"/>
      <c r="MDB15"/>
      <c r="MDC15"/>
      <c r="MDD15"/>
      <c r="MDE15"/>
      <c r="MDF15"/>
      <c r="MDG15"/>
      <c r="MDH15"/>
      <c r="MDI15"/>
      <c r="MDJ15"/>
      <c r="MDK15"/>
      <c r="MDL15"/>
      <c r="MDM15"/>
      <c r="MDN15"/>
      <c r="MDO15"/>
      <c r="MDP15"/>
      <c r="MDQ15"/>
      <c r="MDR15"/>
      <c r="MDS15"/>
      <c r="MDT15"/>
      <c r="MDU15"/>
      <c r="MDV15"/>
      <c r="MDW15"/>
      <c r="MDX15"/>
      <c r="MDY15"/>
      <c r="MDZ15"/>
      <c r="MEA15"/>
      <c r="MEB15"/>
      <c r="MEC15"/>
      <c r="MED15"/>
      <c r="MEE15"/>
      <c r="MEF15"/>
      <c r="MEG15"/>
      <c r="MEH15"/>
      <c r="MEI15"/>
      <c r="MEJ15"/>
      <c r="MEK15"/>
      <c r="MEL15"/>
      <c r="MEM15"/>
      <c r="MEN15"/>
      <c r="MEO15"/>
      <c r="MEP15"/>
      <c r="MEQ15"/>
      <c r="MER15"/>
      <c r="MES15"/>
      <c r="MET15"/>
      <c r="MEU15"/>
      <c r="MEV15"/>
      <c r="MEW15"/>
      <c r="MEX15"/>
      <c r="MEY15"/>
      <c r="MEZ15"/>
      <c r="MFA15"/>
      <c r="MFB15"/>
      <c r="MFC15"/>
      <c r="MFD15"/>
      <c r="MFE15"/>
      <c r="MFF15"/>
      <c r="MFG15"/>
      <c r="MFH15"/>
      <c r="MFI15"/>
      <c r="MFJ15"/>
      <c r="MFK15"/>
      <c r="MFL15"/>
      <c r="MFM15"/>
      <c r="MFN15"/>
      <c r="MFO15"/>
      <c r="MFP15"/>
      <c r="MFQ15"/>
      <c r="MFR15"/>
      <c r="MFS15"/>
      <c r="MFT15"/>
      <c r="MFU15"/>
      <c r="MFV15"/>
      <c r="MFW15"/>
      <c r="MFX15"/>
      <c r="MFY15"/>
      <c r="MFZ15"/>
      <c r="MGA15"/>
      <c r="MGB15"/>
      <c r="MGC15"/>
      <c r="MGD15"/>
      <c r="MGE15"/>
      <c r="MGF15"/>
      <c r="MGG15"/>
      <c r="MGH15"/>
      <c r="MGI15"/>
      <c r="MGJ15"/>
      <c r="MGK15"/>
      <c r="MGL15"/>
      <c r="MGM15"/>
      <c r="MGN15"/>
      <c r="MGO15"/>
      <c r="MGP15"/>
      <c r="MGQ15"/>
      <c r="MGR15"/>
      <c r="MGS15"/>
      <c r="MGT15"/>
      <c r="MGU15"/>
      <c r="MGV15"/>
      <c r="MGW15"/>
      <c r="MGX15"/>
      <c r="MGY15"/>
      <c r="MGZ15"/>
      <c r="MHA15"/>
      <c r="MHB15"/>
      <c r="MHC15"/>
      <c r="MHD15"/>
      <c r="MHE15"/>
      <c r="MHF15"/>
      <c r="MHG15"/>
      <c r="MHH15"/>
      <c r="MHI15"/>
      <c r="MHJ15"/>
      <c r="MHK15"/>
      <c r="MHL15"/>
      <c r="MHM15"/>
      <c r="MHN15"/>
      <c r="MHO15"/>
      <c r="MHP15"/>
      <c r="MHQ15"/>
      <c r="MHR15"/>
      <c r="MHS15"/>
      <c r="MHT15"/>
      <c r="MHU15"/>
      <c r="MHV15"/>
      <c r="MHW15"/>
      <c r="MHX15"/>
      <c r="MHY15"/>
      <c r="MHZ15"/>
      <c r="MIA15"/>
      <c r="MIB15"/>
      <c r="MIC15"/>
      <c r="MID15"/>
      <c r="MIE15"/>
      <c r="MIF15"/>
      <c r="MIG15"/>
      <c r="MIH15"/>
      <c r="MII15"/>
      <c r="MIJ15"/>
      <c r="MIK15"/>
      <c r="MIL15"/>
      <c r="MIM15"/>
      <c r="MIN15"/>
      <c r="MIO15"/>
      <c r="MIP15"/>
      <c r="MIQ15"/>
      <c r="MIR15"/>
      <c r="MIS15"/>
      <c r="MIT15"/>
      <c r="MIU15"/>
      <c r="MIV15"/>
      <c r="MIW15"/>
      <c r="MIX15"/>
      <c r="MIY15"/>
      <c r="MIZ15"/>
      <c r="MJA15"/>
      <c r="MJB15"/>
      <c r="MJC15"/>
      <c r="MJD15"/>
      <c r="MJE15"/>
      <c r="MJF15"/>
      <c r="MJG15"/>
      <c r="MJH15"/>
      <c r="MJI15"/>
      <c r="MJJ15"/>
      <c r="MJK15"/>
      <c r="MJL15"/>
      <c r="MJM15"/>
      <c r="MJN15"/>
      <c r="MJO15"/>
      <c r="MJP15"/>
      <c r="MJQ15"/>
      <c r="MJR15"/>
      <c r="MJS15"/>
      <c r="MJT15"/>
      <c r="MJU15"/>
      <c r="MJV15"/>
      <c r="MJW15"/>
      <c r="MJX15"/>
      <c r="MJY15"/>
      <c r="MJZ15"/>
      <c r="MKA15"/>
      <c r="MKB15"/>
      <c r="MKC15"/>
      <c r="MKD15"/>
      <c r="MKE15"/>
      <c r="MKF15"/>
      <c r="MKG15"/>
      <c r="MKH15"/>
      <c r="MKI15"/>
      <c r="MKJ15"/>
      <c r="MKK15"/>
      <c r="MKL15"/>
      <c r="MKM15"/>
      <c r="MKN15"/>
      <c r="MKO15"/>
      <c r="MKP15"/>
      <c r="MKQ15"/>
      <c r="MKR15"/>
      <c r="MKS15"/>
      <c r="MKT15"/>
      <c r="MKU15"/>
      <c r="MKV15"/>
      <c r="MKW15"/>
      <c r="MKX15"/>
      <c r="MKY15"/>
      <c r="MKZ15"/>
      <c r="MLA15"/>
      <c r="MLB15"/>
      <c r="MLC15"/>
      <c r="MLD15"/>
      <c r="MLE15"/>
      <c r="MLF15"/>
      <c r="MLG15"/>
      <c r="MLH15"/>
      <c r="MLI15"/>
      <c r="MLJ15"/>
      <c r="MLK15"/>
      <c r="MLL15"/>
      <c r="MLM15"/>
      <c r="MLN15"/>
      <c r="MLO15"/>
      <c r="MLP15"/>
      <c r="MLQ15"/>
      <c r="MLR15"/>
      <c r="MLS15"/>
      <c r="MLT15"/>
      <c r="MLU15"/>
      <c r="MLV15"/>
      <c r="MLW15"/>
      <c r="MLX15"/>
      <c r="MLY15"/>
      <c r="MLZ15"/>
      <c r="MMA15"/>
      <c r="MMB15"/>
      <c r="MMC15"/>
      <c r="MMD15"/>
      <c r="MME15"/>
      <c r="MMF15"/>
      <c r="MMG15"/>
      <c r="MMH15"/>
      <c r="MMI15"/>
      <c r="MMJ15"/>
      <c r="MMK15"/>
      <c r="MML15"/>
      <c r="MMM15"/>
      <c r="MMN15"/>
      <c r="MMO15"/>
      <c r="MMP15"/>
      <c r="MMQ15"/>
      <c r="MMR15"/>
      <c r="MMS15"/>
      <c r="MMT15"/>
      <c r="MMU15"/>
      <c r="MMV15"/>
      <c r="MMW15"/>
      <c r="MMX15"/>
      <c r="MMY15"/>
      <c r="MMZ15"/>
      <c r="MNA15"/>
      <c r="MNB15"/>
      <c r="MNC15"/>
      <c r="MND15"/>
      <c r="MNE15"/>
      <c r="MNF15"/>
      <c r="MNG15"/>
      <c r="MNH15"/>
      <c r="MNI15"/>
      <c r="MNJ15"/>
      <c r="MNK15"/>
      <c r="MNL15"/>
      <c r="MNM15"/>
      <c r="MNN15"/>
      <c r="MNO15"/>
      <c r="MNP15"/>
      <c r="MNQ15"/>
      <c r="MNR15"/>
      <c r="MNS15"/>
      <c r="MNT15"/>
      <c r="MNU15"/>
      <c r="MNV15"/>
      <c r="MNW15"/>
      <c r="MNX15"/>
      <c r="MNY15"/>
      <c r="MNZ15"/>
      <c r="MOA15"/>
      <c r="MOB15"/>
      <c r="MOC15"/>
      <c r="MOD15"/>
      <c r="MOE15"/>
      <c r="MOF15"/>
      <c r="MOG15"/>
      <c r="MOH15"/>
      <c r="MOI15"/>
      <c r="MOJ15"/>
      <c r="MOK15"/>
      <c r="MOL15"/>
      <c r="MOM15"/>
      <c r="MON15"/>
      <c r="MOO15"/>
      <c r="MOP15"/>
      <c r="MOQ15"/>
      <c r="MOR15"/>
      <c r="MOS15"/>
      <c r="MOT15"/>
      <c r="MOU15"/>
      <c r="MOV15"/>
      <c r="MOW15"/>
      <c r="MOX15"/>
      <c r="MOY15"/>
      <c r="MOZ15"/>
      <c r="MPA15"/>
      <c r="MPB15"/>
      <c r="MPC15"/>
      <c r="MPD15"/>
      <c r="MPE15"/>
      <c r="MPF15"/>
      <c r="MPG15"/>
      <c r="MPH15"/>
      <c r="MPI15"/>
      <c r="MPJ15"/>
      <c r="MPK15"/>
      <c r="MPL15"/>
      <c r="MPM15"/>
      <c r="MPN15"/>
      <c r="MPO15"/>
      <c r="MPP15"/>
      <c r="MPQ15"/>
      <c r="MPR15"/>
      <c r="MPS15"/>
      <c r="MPT15"/>
      <c r="MPU15"/>
      <c r="MPV15"/>
      <c r="MPW15"/>
      <c r="MPX15"/>
      <c r="MPY15"/>
      <c r="MPZ15"/>
      <c r="MQA15"/>
      <c r="MQB15"/>
      <c r="MQC15"/>
      <c r="MQD15"/>
      <c r="MQE15"/>
      <c r="MQF15"/>
      <c r="MQG15"/>
      <c r="MQH15"/>
      <c r="MQI15"/>
      <c r="MQJ15"/>
      <c r="MQK15"/>
      <c r="MQL15"/>
      <c r="MQM15"/>
      <c r="MQN15"/>
      <c r="MQO15"/>
      <c r="MQP15"/>
      <c r="MQQ15"/>
      <c r="MQR15"/>
      <c r="MQS15"/>
      <c r="MQT15"/>
      <c r="MQU15"/>
      <c r="MQV15"/>
      <c r="MQW15"/>
      <c r="MQX15"/>
      <c r="MQY15"/>
      <c r="MQZ15"/>
      <c r="MRA15"/>
      <c r="MRB15"/>
      <c r="MRC15"/>
      <c r="MRD15"/>
      <c r="MRE15"/>
      <c r="MRF15"/>
      <c r="MRG15"/>
      <c r="MRH15"/>
      <c r="MRI15"/>
      <c r="MRJ15"/>
      <c r="MRK15"/>
      <c r="MRL15"/>
      <c r="MRM15"/>
      <c r="MRN15"/>
      <c r="MRO15"/>
      <c r="MRP15"/>
      <c r="MRQ15"/>
      <c r="MRR15"/>
      <c r="MRS15"/>
      <c r="MRT15"/>
      <c r="MRU15"/>
      <c r="MRV15"/>
      <c r="MRW15"/>
      <c r="MRX15"/>
      <c r="MRY15"/>
      <c r="MRZ15"/>
      <c r="MSA15"/>
      <c r="MSB15"/>
      <c r="MSC15"/>
      <c r="MSD15"/>
      <c r="MSE15"/>
      <c r="MSF15"/>
      <c r="MSG15"/>
      <c r="MSH15"/>
      <c r="MSI15"/>
      <c r="MSJ15"/>
      <c r="MSK15"/>
      <c r="MSL15"/>
      <c r="MSM15"/>
      <c r="MSN15"/>
      <c r="MSO15"/>
      <c r="MSP15"/>
      <c r="MSQ15"/>
      <c r="MSR15"/>
      <c r="MSS15"/>
      <c r="MST15"/>
      <c r="MSU15"/>
      <c r="MSV15"/>
      <c r="MSW15"/>
      <c r="MSX15"/>
      <c r="MSY15"/>
      <c r="MSZ15"/>
      <c r="MTA15"/>
      <c r="MTB15"/>
      <c r="MTC15"/>
      <c r="MTD15"/>
      <c r="MTE15"/>
      <c r="MTF15"/>
      <c r="MTG15"/>
      <c r="MTH15"/>
      <c r="MTI15"/>
      <c r="MTJ15"/>
      <c r="MTK15"/>
      <c r="MTL15"/>
      <c r="MTM15"/>
      <c r="MTN15"/>
      <c r="MTO15"/>
      <c r="MTP15"/>
      <c r="MTQ15"/>
      <c r="MTR15"/>
      <c r="MTS15"/>
      <c r="MTT15"/>
      <c r="MTU15"/>
      <c r="MTV15"/>
      <c r="MTW15"/>
      <c r="MTX15"/>
      <c r="MTY15"/>
      <c r="MTZ15"/>
      <c r="MUA15"/>
      <c r="MUB15"/>
      <c r="MUC15"/>
      <c r="MUD15"/>
      <c r="MUE15"/>
      <c r="MUF15"/>
      <c r="MUG15"/>
      <c r="MUH15"/>
      <c r="MUI15"/>
      <c r="MUJ15"/>
      <c r="MUK15"/>
      <c r="MUL15"/>
      <c r="MUM15"/>
      <c r="MUN15"/>
      <c r="MUO15"/>
      <c r="MUP15"/>
      <c r="MUQ15"/>
      <c r="MUR15"/>
      <c r="MUS15"/>
      <c r="MUT15"/>
      <c r="MUU15"/>
      <c r="MUV15"/>
      <c r="MUW15"/>
      <c r="MUX15"/>
      <c r="MUY15"/>
      <c r="MUZ15"/>
      <c r="MVA15"/>
      <c r="MVB15"/>
      <c r="MVC15"/>
      <c r="MVD15"/>
      <c r="MVE15"/>
      <c r="MVF15"/>
      <c r="MVG15"/>
      <c r="MVH15"/>
      <c r="MVI15"/>
      <c r="MVJ15"/>
      <c r="MVK15"/>
      <c r="MVL15"/>
      <c r="MVM15"/>
      <c r="MVN15"/>
      <c r="MVO15"/>
      <c r="MVP15"/>
      <c r="MVQ15"/>
      <c r="MVR15"/>
      <c r="MVS15"/>
      <c r="MVT15"/>
      <c r="MVU15"/>
      <c r="MVV15"/>
      <c r="MVW15"/>
      <c r="MVX15"/>
      <c r="MVY15"/>
      <c r="MVZ15"/>
      <c r="MWA15"/>
      <c r="MWB15"/>
      <c r="MWC15"/>
      <c r="MWD15"/>
      <c r="MWE15"/>
      <c r="MWF15"/>
      <c r="MWG15"/>
      <c r="MWH15"/>
      <c r="MWI15"/>
      <c r="MWJ15"/>
      <c r="MWK15"/>
      <c r="MWL15"/>
      <c r="MWM15"/>
      <c r="MWN15"/>
      <c r="MWO15"/>
      <c r="MWP15"/>
      <c r="MWQ15"/>
      <c r="MWR15"/>
      <c r="MWS15"/>
      <c r="MWT15"/>
      <c r="MWU15"/>
      <c r="MWV15"/>
      <c r="MWW15"/>
      <c r="MWX15"/>
      <c r="MWY15"/>
      <c r="MWZ15"/>
      <c r="MXA15"/>
      <c r="MXB15"/>
      <c r="MXC15"/>
      <c r="MXD15"/>
      <c r="MXE15"/>
      <c r="MXF15"/>
      <c r="MXG15"/>
      <c r="MXH15"/>
      <c r="MXI15"/>
      <c r="MXJ15"/>
      <c r="MXK15"/>
      <c r="MXL15"/>
      <c r="MXM15"/>
      <c r="MXN15"/>
      <c r="MXO15"/>
      <c r="MXP15"/>
      <c r="MXQ15"/>
      <c r="MXR15"/>
      <c r="MXS15"/>
      <c r="MXT15"/>
      <c r="MXU15"/>
      <c r="MXV15"/>
      <c r="MXW15"/>
      <c r="MXX15"/>
      <c r="MXY15"/>
      <c r="MXZ15"/>
      <c r="MYA15"/>
      <c r="MYB15"/>
      <c r="MYC15"/>
      <c r="MYD15"/>
      <c r="MYE15"/>
      <c r="MYF15"/>
      <c r="MYG15"/>
      <c r="MYH15"/>
      <c r="MYI15"/>
      <c r="MYJ15"/>
      <c r="MYK15"/>
      <c r="MYL15"/>
      <c r="MYM15"/>
      <c r="MYN15"/>
      <c r="MYO15"/>
      <c r="MYP15"/>
      <c r="MYQ15"/>
      <c r="MYR15"/>
      <c r="MYS15"/>
      <c r="MYT15"/>
      <c r="MYU15"/>
      <c r="MYV15"/>
      <c r="MYW15"/>
      <c r="MYX15"/>
      <c r="MYY15"/>
      <c r="MYZ15"/>
      <c r="MZA15"/>
      <c r="MZB15"/>
      <c r="MZC15"/>
      <c r="MZD15"/>
      <c r="MZE15"/>
      <c r="MZF15"/>
      <c r="MZG15"/>
      <c r="MZH15"/>
      <c r="MZI15"/>
      <c r="MZJ15"/>
      <c r="MZK15"/>
      <c r="MZL15"/>
      <c r="MZM15"/>
      <c r="MZN15"/>
      <c r="MZO15"/>
      <c r="MZP15"/>
      <c r="MZQ15"/>
      <c r="MZR15"/>
      <c r="MZS15"/>
      <c r="MZT15"/>
      <c r="MZU15"/>
      <c r="MZV15"/>
      <c r="MZW15"/>
      <c r="MZX15"/>
      <c r="MZY15"/>
      <c r="MZZ15"/>
      <c r="NAA15"/>
      <c r="NAB15"/>
      <c r="NAC15"/>
      <c r="NAD15"/>
      <c r="NAE15"/>
      <c r="NAF15"/>
      <c r="NAG15"/>
      <c r="NAH15"/>
      <c r="NAI15"/>
      <c r="NAJ15"/>
      <c r="NAK15"/>
      <c r="NAL15"/>
      <c r="NAM15"/>
      <c r="NAN15"/>
      <c r="NAO15"/>
      <c r="NAP15"/>
      <c r="NAQ15"/>
      <c r="NAR15"/>
      <c r="NAS15"/>
      <c r="NAT15"/>
      <c r="NAU15"/>
      <c r="NAV15"/>
      <c r="NAW15"/>
      <c r="NAX15"/>
      <c r="NAY15"/>
      <c r="NAZ15"/>
      <c r="NBA15"/>
      <c r="NBB15"/>
      <c r="NBC15"/>
      <c r="NBD15"/>
      <c r="NBE15"/>
      <c r="NBF15"/>
      <c r="NBG15"/>
      <c r="NBH15"/>
      <c r="NBI15"/>
      <c r="NBJ15"/>
      <c r="NBK15"/>
      <c r="NBL15"/>
      <c r="NBM15"/>
      <c r="NBN15"/>
      <c r="NBO15"/>
      <c r="NBP15"/>
      <c r="NBQ15"/>
      <c r="NBR15"/>
      <c r="NBS15"/>
      <c r="NBT15"/>
      <c r="NBU15"/>
      <c r="NBV15"/>
      <c r="NBW15"/>
      <c r="NBX15"/>
      <c r="NBY15"/>
      <c r="NBZ15"/>
      <c r="NCA15"/>
      <c r="NCB15"/>
      <c r="NCC15"/>
      <c r="NCD15"/>
      <c r="NCE15"/>
      <c r="NCF15"/>
      <c r="NCG15"/>
      <c r="NCH15"/>
      <c r="NCI15"/>
      <c r="NCJ15"/>
      <c r="NCK15"/>
      <c r="NCL15"/>
      <c r="NCM15"/>
      <c r="NCN15"/>
      <c r="NCO15"/>
      <c r="NCP15"/>
      <c r="NCQ15"/>
      <c r="NCR15"/>
      <c r="NCS15"/>
      <c r="NCT15"/>
      <c r="NCU15"/>
      <c r="NCV15"/>
      <c r="NCW15"/>
      <c r="NCX15"/>
      <c r="NCY15"/>
      <c r="NCZ15"/>
      <c r="NDA15"/>
      <c r="NDB15"/>
      <c r="NDC15"/>
      <c r="NDD15"/>
      <c r="NDE15"/>
      <c r="NDF15"/>
      <c r="NDG15"/>
      <c r="NDH15"/>
      <c r="NDI15"/>
      <c r="NDJ15"/>
      <c r="NDK15"/>
      <c r="NDL15"/>
      <c r="NDM15"/>
      <c r="NDN15"/>
      <c r="NDO15"/>
      <c r="NDP15"/>
      <c r="NDQ15"/>
      <c r="NDR15"/>
      <c r="NDS15"/>
      <c r="NDT15"/>
      <c r="NDU15"/>
      <c r="NDV15"/>
      <c r="NDW15"/>
      <c r="NDX15"/>
      <c r="NDY15"/>
      <c r="NDZ15"/>
      <c r="NEA15"/>
      <c r="NEB15"/>
      <c r="NEC15"/>
      <c r="NED15"/>
      <c r="NEE15"/>
      <c r="NEF15"/>
      <c r="NEG15"/>
      <c r="NEH15"/>
      <c r="NEI15"/>
      <c r="NEJ15"/>
      <c r="NEK15"/>
      <c r="NEL15"/>
      <c r="NEM15"/>
      <c r="NEN15"/>
      <c r="NEO15"/>
      <c r="NEP15"/>
      <c r="NEQ15"/>
      <c r="NER15"/>
      <c r="NES15"/>
      <c r="NET15"/>
      <c r="NEU15"/>
      <c r="NEV15"/>
      <c r="NEW15"/>
      <c r="NEX15"/>
      <c r="NEY15"/>
      <c r="NEZ15"/>
      <c r="NFA15"/>
      <c r="NFB15"/>
      <c r="NFC15"/>
      <c r="NFD15"/>
      <c r="NFE15"/>
      <c r="NFF15"/>
      <c r="NFG15"/>
      <c r="NFH15"/>
      <c r="NFI15"/>
      <c r="NFJ15"/>
      <c r="NFK15"/>
      <c r="NFL15"/>
      <c r="NFM15"/>
      <c r="NFN15"/>
      <c r="NFO15"/>
      <c r="NFP15"/>
      <c r="NFQ15"/>
      <c r="NFR15"/>
      <c r="NFS15"/>
      <c r="NFT15"/>
      <c r="NFU15"/>
      <c r="NFV15"/>
      <c r="NFW15"/>
      <c r="NFX15"/>
      <c r="NFY15"/>
      <c r="NFZ15"/>
      <c r="NGA15"/>
      <c r="NGB15"/>
      <c r="NGC15"/>
      <c r="NGD15"/>
      <c r="NGE15"/>
      <c r="NGF15"/>
      <c r="NGG15"/>
      <c r="NGH15"/>
      <c r="NGI15"/>
      <c r="NGJ15"/>
      <c r="NGK15"/>
      <c r="NGL15"/>
      <c r="NGM15"/>
      <c r="NGN15"/>
      <c r="NGO15"/>
      <c r="NGP15"/>
      <c r="NGQ15"/>
      <c r="NGR15"/>
      <c r="NGS15"/>
      <c r="NGT15"/>
      <c r="NGU15"/>
      <c r="NGV15"/>
      <c r="NGW15"/>
      <c r="NGX15"/>
      <c r="NGY15"/>
      <c r="NGZ15"/>
      <c r="NHA15"/>
      <c r="NHB15"/>
      <c r="NHC15"/>
      <c r="NHD15"/>
      <c r="NHE15"/>
      <c r="NHF15"/>
      <c r="NHG15"/>
      <c r="NHH15"/>
      <c r="NHI15"/>
      <c r="NHJ15"/>
      <c r="NHK15"/>
      <c r="NHL15"/>
      <c r="NHM15"/>
      <c r="NHN15"/>
      <c r="NHO15"/>
      <c r="NHP15"/>
      <c r="NHQ15"/>
      <c r="NHR15"/>
      <c r="NHS15"/>
      <c r="NHT15"/>
      <c r="NHU15"/>
      <c r="NHV15"/>
      <c r="NHW15"/>
      <c r="NHX15"/>
      <c r="NHY15"/>
      <c r="NHZ15"/>
      <c r="NIA15"/>
      <c r="NIB15"/>
      <c r="NIC15"/>
      <c r="NID15"/>
      <c r="NIE15"/>
      <c r="NIF15"/>
      <c r="NIG15"/>
      <c r="NIH15"/>
      <c r="NII15"/>
      <c r="NIJ15"/>
      <c r="NIK15"/>
      <c r="NIL15"/>
      <c r="NIM15"/>
      <c r="NIN15"/>
      <c r="NIO15"/>
      <c r="NIP15"/>
      <c r="NIQ15"/>
      <c r="NIR15"/>
      <c r="NIS15"/>
      <c r="NIT15"/>
      <c r="NIU15"/>
      <c r="NIV15"/>
      <c r="NIW15"/>
      <c r="NIX15"/>
      <c r="NIY15"/>
      <c r="NIZ15"/>
      <c r="NJA15"/>
      <c r="NJB15"/>
      <c r="NJC15"/>
      <c r="NJD15"/>
      <c r="NJE15"/>
      <c r="NJF15"/>
      <c r="NJG15"/>
      <c r="NJH15"/>
      <c r="NJI15"/>
      <c r="NJJ15"/>
      <c r="NJK15"/>
      <c r="NJL15"/>
      <c r="NJM15"/>
      <c r="NJN15"/>
      <c r="NJO15"/>
      <c r="NJP15"/>
      <c r="NJQ15"/>
      <c r="NJR15"/>
      <c r="NJS15"/>
      <c r="NJT15"/>
      <c r="NJU15"/>
      <c r="NJV15"/>
      <c r="NJW15"/>
      <c r="NJX15"/>
      <c r="NJY15"/>
      <c r="NJZ15"/>
      <c r="NKA15"/>
      <c r="NKB15"/>
      <c r="NKC15"/>
      <c r="NKD15"/>
      <c r="NKE15"/>
      <c r="NKF15"/>
      <c r="NKG15"/>
      <c r="NKH15"/>
      <c r="NKI15"/>
      <c r="NKJ15"/>
      <c r="NKK15"/>
      <c r="NKL15"/>
      <c r="NKM15"/>
      <c r="NKN15"/>
      <c r="NKO15"/>
      <c r="NKP15"/>
      <c r="NKQ15"/>
      <c r="NKR15"/>
      <c r="NKS15"/>
      <c r="NKT15"/>
      <c r="NKU15"/>
      <c r="NKV15"/>
      <c r="NKW15"/>
      <c r="NKX15"/>
      <c r="NKY15"/>
      <c r="NKZ15"/>
      <c r="NLA15"/>
      <c r="NLB15"/>
      <c r="NLC15"/>
      <c r="NLD15"/>
      <c r="NLE15"/>
      <c r="NLF15"/>
      <c r="NLG15"/>
      <c r="NLH15"/>
      <c r="NLI15"/>
      <c r="NLJ15"/>
      <c r="NLK15"/>
      <c r="NLL15"/>
      <c r="NLM15"/>
      <c r="NLN15"/>
      <c r="NLO15"/>
      <c r="NLP15"/>
      <c r="NLQ15"/>
      <c r="NLR15"/>
      <c r="NLS15"/>
      <c r="NLT15"/>
      <c r="NLU15"/>
      <c r="NLV15"/>
      <c r="NLW15"/>
      <c r="NLX15"/>
      <c r="NLY15"/>
      <c r="NLZ15"/>
      <c r="NMA15"/>
      <c r="NMB15"/>
      <c r="NMC15"/>
      <c r="NMD15"/>
      <c r="NME15"/>
      <c r="NMF15"/>
      <c r="NMG15"/>
      <c r="NMH15"/>
      <c r="NMI15"/>
      <c r="NMJ15"/>
      <c r="NMK15"/>
      <c r="NML15"/>
      <c r="NMM15"/>
      <c r="NMN15"/>
      <c r="NMO15"/>
      <c r="NMP15"/>
      <c r="NMQ15"/>
      <c r="NMR15"/>
      <c r="NMS15"/>
      <c r="NMT15"/>
      <c r="NMU15"/>
      <c r="NMV15"/>
      <c r="NMW15"/>
      <c r="NMX15"/>
      <c r="NMY15"/>
      <c r="NMZ15"/>
      <c r="NNA15"/>
      <c r="NNB15"/>
      <c r="NNC15"/>
      <c r="NND15"/>
      <c r="NNE15"/>
      <c r="NNF15"/>
      <c r="NNG15"/>
      <c r="NNH15"/>
      <c r="NNI15"/>
      <c r="NNJ15"/>
      <c r="NNK15"/>
      <c r="NNL15"/>
      <c r="NNM15"/>
      <c r="NNN15"/>
      <c r="NNO15"/>
      <c r="NNP15"/>
      <c r="NNQ15"/>
      <c r="NNR15"/>
      <c r="NNS15"/>
      <c r="NNT15"/>
      <c r="NNU15"/>
      <c r="NNV15"/>
      <c r="NNW15"/>
      <c r="NNX15"/>
      <c r="NNY15"/>
      <c r="NNZ15"/>
      <c r="NOA15"/>
      <c r="NOB15"/>
      <c r="NOC15"/>
      <c r="NOD15"/>
      <c r="NOE15"/>
      <c r="NOF15"/>
      <c r="NOG15"/>
      <c r="NOH15"/>
      <c r="NOI15"/>
      <c r="NOJ15"/>
      <c r="NOK15"/>
      <c r="NOL15"/>
      <c r="NOM15"/>
      <c r="NON15"/>
      <c r="NOO15"/>
      <c r="NOP15"/>
      <c r="NOQ15"/>
      <c r="NOR15"/>
      <c r="NOS15"/>
      <c r="NOT15"/>
      <c r="NOU15"/>
      <c r="NOV15"/>
      <c r="NOW15"/>
      <c r="NOX15"/>
      <c r="NOY15"/>
      <c r="NOZ15"/>
      <c r="NPA15"/>
      <c r="NPB15"/>
      <c r="NPC15"/>
      <c r="NPD15"/>
      <c r="NPE15"/>
      <c r="NPF15"/>
      <c r="NPG15"/>
      <c r="NPH15"/>
      <c r="NPI15"/>
      <c r="NPJ15"/>
      <c r="NPK15"/>
      <c r="NPL15"/>
      <c r="NPM15"/>
      <c r="NPN15"/>
      <c r="NPO15"/>
      <c r="NPP15"/>
      <c r="NPQ15"/>
      <c r="NPR15"/>
      <c r="NPS15"/>
      <c r="NPT15"/>
      <c r="NPU15"/>
      <c r="NPV15"/>
      <c r="NPW15"/>
      <c r="NPX15"/>
      <c r="NPY15"/>
      <c r="NPZ15"/>
      <c r="NQA15"/>
      <c r="NQB15"/>
      <c r="NQC15"/>
      <c r="NQD15"/>
      <c r="NQE15"/>
      <c r="NQF15"/>
      <c r="NQG15"/>
      <c r="NQH15"/>
      <c r="NQI15"/>
      <c r="NQJ15"/>
      <c r="NQK15"/>
      <c r="NQL15"/>
      <c r="NQM15"/>
      <c r="NQN15"/>
      <c r="NQO15"/>
      <c r="NQP15"/>
      <c r="NQQ15"/>
      <c r="NQR15"/>
      <c r="NQS15"/>
      <c r="NQT15"/>
      <c r="NQU15"/>
      <c r="NQV15"/>
      <c r="NQW15"/>
      <c r="NQX15"/>
      <c r="NQY15"/>
      <c r="NQZ15"/>
      <c r="NRA15"/>
      <c r="NRB15"/>
      <c r="NRC15"/>
      <c r="NRD15"/>
      <c r="NRE15"/>
      <c r="NRF15"/>
      <c r="NRG15"/>
      <c r="NRH15"/>
      <c r="NRI15"/>
      <c r="NRJ15"/>
      <c r="NRK15"/>
      <c r="NRL15"/>
      <c r="NRM15"/>
      <c r="NRN15"/>
      <c r="NRO15"/>
      <c r="NRP15"/>
      <c r="NRQ15"/>
      <c r="NRR15"/>
      <c r="NRS15"/>
      <c r="NRT15"/>
      <c r="NRU15"/>
      <c r="NRV15"/>
      <c r="NRW15"/>
      <c r="NRX15"/>
      <c r="NRY15"/>
      <c r="NRZ15"/>
      <c r="NSA15"/>
      <c r="NSB15"/>
      <c r="NSC15"/>
      <c r="NSD15"/>
      <c r="NSE15"/>
      <c r="NSF15"/>
      <c r="NSG15"/>
      <c r="NSH15"/>
      <c r="NSI15"/>
      <c r="NSJ15"/>
      <c r="NSK15"/>
      <c r="NSL15"/>
      <c r="NSM15"/>
      <c r="NSN15"/>
      <c r="NSO15"/>
      <c r="NSP15"/>
      <c r="NSQ15"/>
      <c r="NSR15"/>
      <c r="NSS15"/>
      <c r="NST15"/>
      <c r="NSU15"/>
      <c r="NSV15"/>
      <c r="NSW15"/>
      <c r="NSX15"/>
      <c r="NSY15"/>
      <c r="NSZ15"/>
      <c r="NTA15"/>
      <c r="NTB15"/>
      <c r="NTC15"/>
      <c r="NTD15"/>
      <c r="NTE15"/>
      <c r="NTF15"/>
      <c r="NTG15"/>
      <c r="NTH15"/>
      <c r="NTI15"/>
      <c r="NTJ15"/>
      <c r="NTK15"/>
      <c r="NTL15"/>
      <c r="NTM15"/>
      <c r="NTN15"/>
      <c r="NTO15"/>
      <c r="NTP15"/>
      <c r="NTQ15"/>
      <c r="NTR15"/>
      <c r="NTS15"/>
      <c r="NTT15"/>
      <c r="NTU15"/>
      <c r="NTV15"/>
      <c r="NTW15"/>
      <c r="NTX15"/>
      <c r="NTY15"/>
      <c r="NTZ15"/>
      <c r="NUA15"/>
      <c r="NUB15"/>
      <c r="NUC15"/>
      <c r="NUD15"/>
      <c r="NUE15"/>
      <c r="NUF15"/>
      <c r="NUG15"/>
      <c r="NUH15"/>
      <c r="NUI15"/>
      <c r="NUJ15"/>
      <c r="NUK15"/>
      <c r="NUL15"/>
      <c r="NUM15"/>
      <c r="NUN15"/>
      <c r="NUO15"/>
      <c r="NUP15"/>
      <c r="NUQ15"/>
      <c r="NUR15"/>
      <c r="NUS15"/>
      <c r="NUT15"/>
      <c r="NUU15"/>
      <c r="NUV15"/>
      <c r="NUW15"/>
      <c r="NUX15"/>
      <c r="NUY15"/>
      <c r="NUZ15"/>
      <c r="NVA15"/>
      <c r="NVB15"/>
      <c r="NVC15"/>
      <c r="NVD15"/>
      <c r="NVE15"/>
      <c r="NVF15"/>
      <c r="NVG15"/>
      <c r="NVH15"/>
      <c r="NVI15"/>
      <c r="NVJ15"/>
      <c r="NVK15"/>
      <c r="NVL15"/>
      <c r="NVM15"/>
      <c r="NVN15"/>
      <c r="NVO15"/>
      <c r="NVP15"/>
      <c r="NVQ15"/>
      <c r="NVR15"/>
      <c r="NVS15"/>
      <c r="NVT15"/>
      <c r="NVU15"/>
      <c r="NVV15"/>
      <c r="NVW15"/>
      <c r="NVX15"/>
      <c r="NVY15"/>
      <c r="NVZ15"/>
      <c r="NWA15"/>
      <c r="NWB15"/>
      <c r="NWC15"/>
      <c r="NWD15"/>
      <c r="NWE15"/>
      <c r="NWF15"/>
      <c r="NWG15"/>
      <c r="NWH15"/>
      <c r="NWI15"/>
      <c r="NWJ15"/>
      <c r="NWK15"/>
      <c r="NWL15"/>
      <c r="NWM15"/>
      <c r="NWN15"/>
      <c r="NWO15"/>
      <c r="NWP15"/>
      <c r="NWQ15"/>
      <c r="NWR15"/>
      <c r="NWS15"/>
      <c r="NWT15"/>
      <c r="NWU15"/>
      <c r="NWV15"/>
      <c r="NWW15"/>
      <c r="NWX15"/>
      <c r="NWY15"/>
      <c r="NWZ15"/>
      <c r="NXA15"/>
      <c r="NXB15"/>
      <c r="NXC15"/>
      <c r="NXD15"/>
      <c r="NXE15"/>
      <c r="NXF15"/>
      <c r="NXG15"/>
      <c r="NXH15"/>
      <c r="NXI15"/>
      <c r="NXJ15"/>
      <c r="NXK15"/>
      <c r="NXL15"/>
      <c r="NXM15"/>
      <c r="NXN15"/>
      <c r="NXO15"/>
      <c r="NXP15"/>
      <c r="NXQ15"/>
      <c r="NXR15"/>
      <c r="NXS15"/>
      <c r="NXT15"/>
      <c r="NXU15"/>
      <c r="NXV15"/>
      <c r="NXW15"/>
      <c r="NXX15"/>
      <c r="NXY15"/>
      <c r="NXZ15"/>
      <c r="NYA15"/>
      <c r="NYB15"/>
      <c r="NYC15"/>
      <c r="NYD15"/>
      <c r="NYE15"/>
      <c r="NYF15"/>
      <c r="NYG15"/>
      <c r="NYH15"/>
      <c r="NYI15"/>
      <c r="NYJ15"/>
      <c r="NYK15"/>
      <c r="NYL15"/>
      <c r="NYM15"/>
      <c r="NYN15"/>
      <c r="NYO15"/>
      <c r="NYP15"/>
      <c r="NYQ15"/>
      <c r="NYR15"/>
      <c r="NYS15"/>
      <c r="NYT15"/>
      <c r="NYU15"/>
      <c r="NYV15"/>
      <c r="NYW15"/>
      <c r="NYX15"/>
      <c r="NYY15"/>
      <c r="NYZ15"/>
      <c r="NZA15"/>
      <c r="NZB15"/>
      <c r="NZC15"/>
      <c r="NZD15"/>
      <c r="NZE15"/>
      <c r="NZF15"/>
      <c r="NZG15"/>
      <c r="NZH15"/>
      <c r="NZI15"/>
      <c r="NZJ15"/>
      <c r="NZK15"/>
      <c r="NZL15"/>
      <c r="NZM15"/>
      <c r="NZN15"/>
      <c r="NZO15"/>
      <c r="NZP15"/>
      <c r="NZQ15"/>
      <c r="NZR15"/>
      <c r="NZS15"/>
      <c r="NZT15"/>
      <c r="NZU15"/>
      <c r="NZV15"/>
      <c r="NZW15"/>
      <c r="NZX15"/>
      <c r="NZY15"/>
      <c r="NZZ15"/>
      <c r="OAA15"/>
      <c r="OAB15"/>
      <c r="OAC15"/>
      <c r="OAD15"/>
      <c r="OAE15"/>
      <c r="OAF15"/>
      <c r="OAG15"/>
      <c r="OAH15"/>
      <c r="OAI15"/>
      <c r="OAJ15"/>
      <c r="OAK15"/>
      <c r="OAL15"/>
      <c r="OAM15"/>
      <c r="OAN15"/>
      <c r="OAO15"/>
      <c r="OAP15"/>
      <c r="OAQ15"/>
      <c r="OAR15"/>
      <c r="OAS15"/>
      <c r="OAT15"/>
      <c r="OAU15"/>
      <c r="OAV15"/>
      <c r="OAW15"/>
      <c r="OAX15"/>
      <c r="OAY15"/>
      <c r="OAZ15"/>
      <c r="OBA15"/>
      <c r="OBB15"/>
      <c r="OBC15"/>
      <c r="OBD15"/>
      <c r="OBE15"/>
      <c r="OBF15"/>
      <c r="OBG15"/>
      <c r="OBH15"/>
      <c r="OBI15"/>
      <c r="OBJ15"/>
      <c r="OBK15"/>
      <c r="OBL15"/>
      <c r="OBM15"/>
      <c r="OBN15"/>
      <c r="OBO15"/>
      <c r="OBP15"/>
      <c r="OBQ15"/>
      <c r="OBR15"/>
      <c r="OBS15"/>
      <c r="OBT15"/>
      <c r="OBU15"/>
      <c r="OBV15"/>
      <c r="OBW15"/>
      <c r="OBX15"/>
      <c r="OBY15"/>
      <c r="OBZ15"/>
      <c r="OCA15"/>
      <c r="OCB15"/>
      <c r="OCC15"/>
      <c r="OCD15"/>
      <c r="OCE15"/>
      <c r="OCF15"/>
      <c r="OCG15"/>
      <c r="OCH15"/>
      <c r="OCI15"/>
      <c r="OCJ15"/>
      <c r="OCK15"/>
      <c r="OCL15"/>
      <c r="OCM15"/>
      <c r="OCN15"/>
      <c r="OCO15"/>
      <c r="OCP15"/>
      <c r="OCQ15"/>
      <c r="OCR15"/>
      <c r="OCS15"/>
      <c r="OCT15"/>
      <c r="OCU15"/>
      <c r="OCV15"/>
      <c r="OCW15"/>
      <c r="OCX15"/>
      <c r="OCY15"/>
      <c r="OCZ15"/>
      <c r="ODA15"/>
      <c r="ODB15"/>
      <c r="ODC15"/>
      <c r="ODD15"/>
      <c r="ODE15"/>
      <c r="ODF15"/>
      <c r="ODG15"/>
      <c r="ODH15"/>
      <c r="ODI15"/>
      <c r="ODJ15"/>
      <c r="ODK15"/>
      <c r="ODL15"/>
      <c r="ODM15"/>
      <c r="ODN15"/>
      <c r="ODO15"/>
      <c r="ODP15"/>
      <c r="ODQ15"/>
      <c r="ODR15"/>
      <c r="ODS15"/>
      <c r="ODT15"/>
      <c r="ODU15"/>
      <c r="ODV15"/>
      <c r="ODW15"/>
      <c r="ODX15"/>
      <c r="ODY15"/>
      <c r="ODZ15"/>
      <c r="OEA15"/>
      <c r="OEB15"/>
      <c r="OEC15"/>
      <c r="OED15"/>
      <c r="OEE15"/>
      <c r="OEF15"/>
      <c r="OEG15"/>
      <c r="OEH15"/>
      <c r="OEI15"/>
      <c r="OEJ15"/>
      <c r="OEK15"/>
      <c r="OEL15"/>
      <c r="OEM15"/>
      <c r="OEN15"/>
      <c r="OEO15"/>
      <c r="OEP15"/>
      <c r="OEQ15"/>
      <c r="OER15"/>
      <c r="OES15"/>
      <c r="OET15"/>
      <c r="OEU15"/>
      <c r="OEV15"/>
      <c r="OEW15"/>
      <c r="OEX15"/>
      <c r="OEY15"/>
      <c r="OEZ15"/>
      <c r="OFA15"/>
      <c r="OFB15"/>
      <c r="OFC15"/>
      <c r="OFD15"/>
      <c r="OFE15"/>
      <c r="OFF15"/>
      <c r="OFG15"/>
      <c r="OFH15"/>
      <c r="OFI15"/>
      <c r="OFJ15"/>
      <c r="OFK15"/>
      <c r="OFL15"/>
      <c r="OFM15"/>
      <c r="OFN15"/>
      <c r="OFO15"/>
      <c r="OFP15"/>
      <c r="OFQ15"/>
      <c r="OFR15"/>
      <c r="OFS15"/>
      <c r="OFT15"/>
      <c r="OFU15"/>
      <c r="OFV15"/>
      <c r="OFW15"/>
      <c r="OFX15"/>
      <c r="OFY15"/>
      <c r="OFZ15"/>
      <c r="OGA15"/>
      <c r="OGB15"/>
      <c r="OGC15"/>
      <c r="OGD15"/>
      <c r="OGE15"/>
      <c r="OGF15"/>
      <c r="OGG15"/>
      <c r="OGH15"/>
      <c r="OGI15"/>
      <c r="OGJ15"/>
      <c r="OGK15"/>
      <c r="OGL15"/>
      <c r="OGM15"/>
      <c r="OGN15"/>
      <c r="OGO15"/>
      <c r="OGP15"/>
      <c r="OGQ15"/>
      <c r="OGR15"/>
      <c r="OGS15"/>
      <c r="OGT15"/>
      <c r="OGU15"/>
      <c r="OGV15"/>
      <c r="OGW15"/>
      <c r="OGX15"/>
      <c r="OGY15"/>
      <c r="OGZ15"/>
      <c r="OHA15"/>
      <c r="OHB15"/>
      <c r="OHC15"/>
      <c r="OHD15"/>
      <c r="OHE15"/>
      <c r="OHF15"/>
      <c r="OHG15"/>
      <c r="OHH15"/>
      <c r="OHI15"/>
      <c r="OHJ15"/>
      <c r="OHK15"/>
      <c r="OHL15"/>
      <c r="OHM15"/>
      <c r="OHN15"/>
      <c r="OHO15"/>
      <c r="OHP15"/>
      <c r="OHQ15"/>
      <c r="OHR15"/>
      <c r="OHS15"/>
      <c r="OHT15"/>
      <c r="OHU15"/>
      <c r="OHV15"/>
      <c r="OHW15"/>
      <c r="OHX15"/>
      <c r="OHY15"/>
      <c r="OHZ15"/>
      <c r="OIA15"/>
      <c r="OIB15"/>
      <c r="OIC15"/>
      <c r="OID15"/>
      <c r="OIE15"/>
      <c r="OIF15"/>
      <c r="OIG15"/>
      <c r="OIH15"/>
      <c r="OII15"/>
      <c r="OIJ15"/>
      <c r="OIK15"/>
      <c r="OIL15"/>
      <c r="OIM15"/>
      <c r="OIN15"/>
      <c r="OIO15"/>
      <c r="OIP15"/>
      <c r="OIQ15"/>
      <c r="OIR15"/>
      <c r="OIS15"/>
      <c r="OIT15"/>
      <c r="OIU15"/>
      <c r="OIV15"/>
      <c r="OIW15"/>
      <c r="OIX15"/>
      <c r="OIY15"/>
      <c r="OIZ15"/>
      <c r="OJA15"/>
      <c r="OJB15"/>
      <c r="OJC15"/>
      <c r="OJD15"/>
      <c r="OJE15"/>
      <c r="OJF15"/>
      <c r="OJG15"/>
      <c r="OJH15"/>
      <c r="OJI15"/>
      <c r="OJJ15"/>
      <c r="OJK15"/>
      <c r="OJL15"/>
      <c r="OJM15"/>
      <c r="OJN15"/>
      <c r="OJO15"/>
      <c r="OJP15"/>
      <c r="OJQ15"/>
      <c r="OJR15"/>
      <c r="OJS15"/>
      <c r="OJT15"/>
      <c r="OJU15"/>
      <c r="OJV15"/>
      <c r="OJW15"/>
      <c r="OJX15"/>
      <c r="OJY15"/>
      <c r="OJZ15"/>
      <c r="OKA15"/>
      <c r="OKB15"/>
      <c r="OKC15"/>
      <c r="OKD15"/>
      <c r="OKE15"/>
      <c r="OKF15"/>
      <c r="OKG15"/>
      <c r="OKH15"/>
      <c r="OKI15"/>
      <c r="OKJ15"/>
      <c r="OKK15"/>
      <c r="OKL15"/>
      <c r="OKM15"/>
      <c r="OKN15"/>
      <c r="OKO15"/>
      <c r="OKP15"/>
      <c r="OKQ15"/>
      <c r="OKR15"/>
      <c r="OKS15"/>
      <c r="OKT15"/>
      <c r="OKU15"/>
      <c r="OKV15"/>
      <c r="OKW15"/>
      <c r="OKX15"/>
      <c r="OKY15"/>
      <c r="OKZ15"/>
      <c r="OLA15"/>
      <c r="OLB15"/>
      <c r="OLC15"/>
      <c r="OLD15"/>
      <c r="OLE15"/>
      <c r="OLF15"/>
      <c r="OLG15"/>
      <c r="OLH15"/>
      <c r="OLI15"/>
      <c r="OLJ15"/>
      <c r="OLK15"/>
      <c r="OLL15"/>
      <c r="OLM15"/>
      <c r="OLN15"/>
      <c r="OLO15"/>
      <c r="OLP15"/>
      <c r="OLQ15"/>
      <c r="OLR15"/>
      <c r="OLS15"/>
      <c r="OLT15"/>
      <c r="OLU15"/>
      <c r="OLV15"/>
      <c r="OLW15"/>
      <c r="OLX15"/>
      <c r="OLY15"/>
      <c r="OLZ15"/>
      <c r="OMA15"/>
      <c r="OMB15"/>
      <c r="OMC15"/>
      <c r="OMD15"/>
      <c r="OME15"/>
      <c r="OMF15"/>
      <c r="OMG15"/>
      <c r="OMH15"/>
      <c r="OMI15"/>
      <c r="OMJ15"/>
      <c r="OMK15"/>
      <c r="OML15"/>
      <c r="OMM15"/>
      <c r="OMN15"/>
      <c r="OMO15"/>
      <c r="OMP15"/>
      <c r="OMQ15"/>
      <c r="OMR15"/>
      <c r="OMS15"/>
      <c r="OMT15"/>
      <c r="OMU15"/>
      <c r="OMV15"/>
      <c r="OMW15"/>
      <c r="OMX15"/>
      <c r="OMY15"/>
      <c r="OMZ15"/>
      <c r="ONA15"/>
      <c r="ONB15"/>
      <c r="ONC15"/>
      <c r="OND15"/>
      <c r="ONE15"/>
      <c r="ONF15"/>
      <c r="ONG15"/>
      <c r="ONH15"/>
      <c r="ONI15"/>
      <c r="ONJ15"/>
      <c r="ONK15"/>
      <c r="ONL15"/>
      <c r="ONM15"/>
      <c r="ONN15"/>
      <c r="ONO15"/>
      <c r="ONP15"/>
      <c r="ONQ15"/>
      <c r="ONR15"/>
      <c r="ONS15"/>
      <c r="ONT15"/>
      <c r="ONU15"/>
      <c r="ONV15"/>
      <c r="ONW15"/>
      <c r="ONX15"/>
      <c r="ONY15"/>
      <c r="ONZ15"/>
      <c r="OOA15"/>
      <c r="OOB15"/>
      <c r="OOC15"/>
      <c r="OOD15"/>
      <c r="OOE15"/>
      <c r="OOF15"/>
      <c r="OOG15"/>
      <c r="OOH15"/>
      <c r="OOI15"/>
      <c r="OOJ15"/>
      <c r="OOK15"/>
      <c r="OOL15"/>
      <c r="OOM15"/>
      <c r="OON15"/>
      <c r="OOO15"/>
      <c r="OOP15"/>
      <c r="OOQ15"/>
      <c r="OOR15"/>
      <c r="OOS15"/>
      <c r="OOT15"/>
      <c r="OOU15"/>
      <c r="OOV15"/>
      <c r="OOW15"/>
      <c r="OOX15"/>
      <c r="OOY15"/>
      <c r="OOZ15"/>
      <c r="OPA15"/>
      <c r="OPB15"/>
      <c r="OPC15"/>
      <c r="OPD15"/>
      <c r="OPE15"/>
      <c r="OPF15"/>
      <c r="OPG15"/>
      <c r="OPH15"/>
      <c r="OPI15"/>
      <c r="OPJ15"/>
      <c r="OPK15"/>
      <c r="OPL15"/>
      <c r="OPM15"/>
      <c r="OPN15"/>
      <c r="OPO15"/>
      <c r="OPP15"/>
      <c r="OPQ15"/>
      <c r="OPR15"/>
      <c r="OPS15"/>
      <c r="OPT15"/>
      <c r="OPU15"/>
      <c r="OPV15"/>
      <c r="OPW15"/>
      <c r="OPX15"/>
      <c r="OPY15"/>
      <c r="OPZ15"/>
      <c r="OQA15"/>
      <c r="OQB15"/>
      <c r="OQC15"/>
      <c r="OQD15"/>
      <c r="OQE15"/>
      <c r="OQF15"/>
      <c r="OQG15"/>
      <c r="OQH15"/>
      <c r="OQI15"/>
      <c r="OQJ15"/>
      <c r="OQK15"/>
      <c r="OQL15"/>
      <c r="OQM15"/>
      <c r="OQN15"/>
      <c r="OQO15"/>
      <c r="OQP15"/>
      <c r="OQQ15"/>
      <c r="OQR15"/>
      <c r="OQS15"/>
      <c r="OQT15"/>
      <c r="OQU15"/>
      <c r="OQV15"/>
      <c r="OQW15"/>
      <c r="OQX15"/>
      <c r="OQY15"/>
      <c r="OQZ15"/>
      <c r="ORA15"/>
      <c r="ORB15"/>
      <c r="ORC15"/>
      <c r="ORD15"/>
      <c r="ORE15"/>
      <c r="ORF15"/>
      <c r="ORG15"/>
      <c r="ORH15"/>
      <c r="ORI15"/>
      <c r="ORJ15"/>
      <c r="ORK15"/>
      <c r="ORL15"/>
      <c r="ORM15"/>
      <c r="ORN15"/>
      <c r="ORO15"/>
      <c r="ORP15"/>
      <c r="ORQ15"/>
      <c r="ORR15"/>
      <c r="ORS15"/>
      <c r="ORT15"/>
      <c r="ORU15"/>
      <c r="ORV15"/>
      <c r="ORW15"/>
      <c r="ORX15"/>
      <c r="ORY15"/>
      <c r="ORZ15"/>
      <c r="OSA15"/>
      <c r="OSB15"/>
      <c r="OSC15"/>
      <c r="OSD15"/>
      <c r="OSE15"/>
      <c r="OSF15"/>
      <c r="OSG15"/>
      <c r="OSH15"/>
      <c r="OSI15"/>
      <c r="OSJ15"/>
      <c r="OSK15"/>
      <c r="OSL15"/>
      <c r="OSM15"/>
      <c r="OSN15"/>
      <c r="OSO15"/>
      <c r="OSP15"/>
      <c r="OSQ15"/>
      <c r="OSR15"/>
      <c r="OSS15"/>
      <c r="OST15"/>
      <c r="OSU15"/>
      <c r="OSV15"/>
      <c r="OSW15"/>
      <c r="OSX15"/>
      <c r="OSY15"/>
      <c r="OSZ15"/>
      <c r="OTA15"/>
      <c r="OTB15"/>
      <c r="OTC15"/>
      <c r="OTD15"/>
      <c r="OTE15"/>
      <c r="OTF15"/>
      <c r="OTG15"/>
      <c r="OTH15"/>
      <c r="OTI15"/>
      <c r="OTJ15"/>
      <c r="OTK15"/>
      <c r="OTL15"/>
      <c r="OTM15"/>
      <c r="OTN15"/>
      <c r="OTO15"/>
      <c r="OTP15"/>
      <c r="OTQ15"/>
      <c r="OTR15"/>
      <c r="OTS15"/>
      <c r="OTT15"/>
      <c r="OTU15"/>
      <c r="OTV15"/>
      <c r="OTW15"/>
      <c r="OTX15"/>
      <c r="OTY15"/>
      <c r="OTZ15"/>
      <c r="OUA15"/>
      <c r="OUB15"/>
      <c r="OUC15"/>
      <c r="OUD15"/>
      <c r="OUE15"/>
      <c r="OUF15"/>
      <c r="OUG15"/>
      <c r="OUH15"/>
      <c r="OUI15"/>
      <c r="OUJ15"/>
      <c r="OUK15"/>
      <c r="OUL15"/>
      <c r="OUM15"/>
      <c r="OUN15"/>
      <c r="OUO15"/>
      <c r="OUP15"/>
      <c r="OUQ15"/>
      <c r="OUR15"/>
      <c r="OUS15"/>
      <c r="OUT15"/>
      <c r="OUU15"/>
      <c r="OUV15"/>
      <c r="OUW15"/>
      <c r="OUX15"/>
      <c r="OUY15"/>
      <c r="OUZ15"/>
      <c r="OVA15"/>
      <c r="OVB15"/>
      <c r="OVC15"/>
      <c r="OVD15"/>
      <c r="OVE15"/>
      <c r="OVF15"/>
      <c r="OVG15"/>
      <c r="OVH15"/>
      <c r="OVI15"/>
      <c r="OVJ15"/>
      <c r="OVK15"/>
      <c r="OVL15"/>
      <c r="OVM15"/>
      <c r="OVN15"/>
      <c r="OVO15"/>
      <c r="OVP15"/>
      <c r="OVQ15"/>
      <c r="OVR15"/>
      <c r="OVS15"/>
      <c r="OVT15"/>
      <c r="OVU15"/>
      <c r="OVV15"/>
      <c r="OVW15"/>
      <c r="OVX15"/>
      <c r="OVY15"/>
      <c r="OVZ15"/>
      <c r="OWA15"/>
      <c r="OWB15"/>
      <c r="OWC15"/>
      <c r="OWD15"/>
      <c r="OWE15"/>
      <c r="OWF15"/>
      <c r="OWG15"/>
      <c r="OWH15"/>
      <c r="OWI15"/>
      <c r="OWJ15"/>
      <c r="OWK15"/>
      <c r="OWL15"/>
      <c r="OWM15"/>
      <c r="OWN15"/>
      <c r="OWO15"/>
      <c r="OWP15"/>
      <c r="OWQ15"/>
      <c r="OWR15"/>
      <c r="OWS15"/>
      <c r="OWT15"/>
      <c r="OWU15"/>
      <c r="OWV15"/>
      <c r="OWW15"/>
      <c r="OWX15"/>
      <c r="OWY15"/>
      <c r="OWZ15"/>
      <c r="OXA15"/>
      <c r="OXB15"/>
      <c r="OXC15"/>
      <c r="OXD15"/>
      <c r="OXE15"/>
      <c r="OXF15"/>
      <c r="OXG15"/>
      <c r="OXH15"/>
      <c r="OXI15"/>
      <c r="OXJ15"/>
      <c r="OXK15"/>
      <c r="OXL15"/>
      <c r="OXM15"/>
      <c r="OXN15"/>
      <c r="OXO15"/>
      <c r="OXP15"/>
      <c r="OXQ15"/>
      <c r="OXR15"/>
      <c r="OXS15"/>
      <c r="OXT15"/>
      <c r="OXU15"/>
      <c r="OXV15"/>
      <c r="OXW15"/>
      <c r="OXX15"/>
      <c r="OXY15"/>
      <c r="OXZ15"/>
      <c r="OYA15"/>
      <c r="OYB15"/>
      <c r="OYC15"/>
      <c r="OYD15"/>
      <c r="OYE15"/>
      <c r="OYF15"/>
      <c r="OYG15"/>
      <c r="OYH15"/>
      <c r="OYI15"/>
      <c r="OYJ15"/>
      <c r="OYK15"/>
      <c r="OYL15"/>
      <c r="OYM15"/>
      <c r="OYN15"/>
      <c r="OYO15"/>
      <c r="OYP15"/>
      <c r="OYQ15"/>
      <c r="OYR15"/>
      <c r="OYS15"/>
      <c r="OYT15"/>
      <c r="OYU15"/>
      <c r="OYV15"/>
      <c r="OYW15"/>
      <c r="OYX15"/>
      <c r="OYY15"/>
      <c r="OYZ15"/>
      <c r="OZA15"/>
      <c r="OZB15"/>
      <c r="OZC15"/>
      <c r="OZD15"/>
      <c r="OZE15"/>
      <c r="OZF15"/>
      <c r="OZG15"/>
      <c r="OZH15"/>
      <c r="OZI15"/>
      <c r="OZJ15"/>
      <c r="OZK15"/>
      <c r="OZL15"/>
      <c r="OZM15"/>
      <c r="OZN15"/>
      <c r="OZO15"/>
      <c r="OZP15"/>
      <c r="OZQ15"/>
      <c r="OZR15"/>
      <c r="OZS15"/>
      <c r="OZT15"/>
      <c r="OZU15"/>
      <c r="OZV15"/>
      <c r="OZW15"/>
      <c r="OZX15"/>
      <c r="OZY15"/>
      <c r="OZZ15"/>
      <c r="PAA15"/>
      <c r="PAB15"/>
      <c r="PAC15"/>
      <c r="PAD15"/>
      <c r="PAE15"/>
      <c r="PAF15"/>
      <c r="PAG15"/>
      <c r="PAH15"/>
      <c r="PAI15"/>
      <c r="PAJ15"/>
      <c r="PAK15"/>
      <c r="PAL15"/>
      <c r="PAM15"/>
      <c r="PAN15"/>
      <c r="PAO15"/>
      <c r="PAP15"/>
      <c r="PAQ15"/>
      <c r="PAR15"/>
      <c r="PAS15"/>
      <c r="PAT15"/>
      <c r="PAU15"/>
      <c r="PAV15"/>
      <c r="PAW15"/>
      <c r="PAX15"/>
      <c r="PAY15"/>
      <c r="PAZ15"/>
      <c r="PBA15"/>
      <c r="PBB15"/>
      <c r="PBC15"/>
      <c r="PBD15"/>
      <c r="PBE15"/>
      <c r="PBF15"/>
      <c r="PBG15"/>
      <c r="PBH15"/>
      <c r="PBI15"/>
      <c r="PBJ15"/>
      <c r="PBK15"/>
      <c r="PBL15"/>
      <c r="PBM15"/>
      <c r="PBN15"/>
      <c r="PBO15"/>
      <c r="PBP15"/>
      <c r="PBQ15"/>
      <c r="PBR15"/>
      <c r="PBS15"/>
      <c r="PBT15"/>
      <c r="PBU15"/>
      <c r="PBV15"/>
      <c r="PBW15"/>
      <c r="PBX15"/>
      <c r="PBY15"/>
      <c r="PBZ15"/>
      <c r="PCA15"/>
      <c r="PCB15"/>
      <c r="PCC15"/>
      <c r="PCD15"/>
      <c r="PCE15"/>
      <c r="PCF15"/>
      <c r="PCG15"/>
      <c r="PCH15"/>
      <c r="PCI15"/>
      <c r="PCJ15"/>
      <c r="PCK15"/>
      <c r="PCL15"/>
      <c r="PCM15"/>
      <c r="PCN15"/>
      <c r="PCO15"/>
      <c r="PCP15"/>
      <c r="PCQ15"/>
      <c r="PCR15"/>
      <c r="PCS15"/>
      <c r="PCT15"/>
      <c r="PCU15"/>
      <c r="PCV15"/>
      <c r="PCW15"/>
      <c r="PCX15"/>
      <c r="PCY15"/>
      <c r="PCZ15"/>
      <c r="PDA15"/>
      <c r="PDB15"/>
      <c r="PDC15"/>
      <c r="PDD15"/>
      <c r="PDE15"/>
      <c r="PDF15"/>
      <c r="PDG15"/>
      <c r="PDH15"/>
      <c r="PDI15"/>
      <c r="PDJ15"/>
      <c r="PDK15"/>
      <c r="PDL15"/>
      <c r="PDM15"/>
      <c r="PDN15"/>
      <c r="PDO15"/>
      <c r="PDP15"/>
      <c r="PDQ15"/>
      <c r="PDR15"/>
      <c r="PDS15"/>
      <c r="PDT15"/>
      <c r="PDU15"/>
      <c r="PDV15"/>
      <c r="PDW15"/>
      <c r="PDX15"/>
      <c r="PDY15"/>
      <c r="PDZ15"/>
      <c r="PEA15"/>
      <c r="PEB15"/>
      <c r="PEC15"/>
      <c r="PED15"/>
      <c r="PEE15"/>
      <c r="PEF15"/>
      <c r="PEG15"/>
      <c r="PEH15"/>
      <c r="PEI15"/>
      <c r="PEJ15"/>
      <c r="PEK15"/>
      <c r="PEL15"/>
      <c r="PEM15"/>
      <c r="PEN15"/>
      <c r="PEO15"/>
      <c r="PEP15"/>
      <c r="PEQ15"/>
      <c r="PER15"/>
      <c r="PES15"/>
      <c r="PET15"/>
      <c r="PEU15"/>
      <c r="PEV15"/>
      <c r="PEW15"/>
      <c r="PEX15"/>
      <c r="PEY15"/>
      <c r="PEZ15"/>
      <c r="PFA15"/>
      <c r="PFB15"/>
      <c r="PFC15"/>
      <c r="PFD15"/>
      <c r="PFE15"/>
      <c r="PFF15"/>
      <c r="PFG15"/>
      <c r="PFH15"/>
      <c r="PFI15"/>
      <c r="PFJ15"/>
      <c r="PFK15"/>
      <c r="PFL15"/>
      <c r="PFM15"/>
      <c r="PFN15"/>
      <c r="PFO15"/>
      <c r="PFP15"/>
      <c r="PFQ15"/>
      <c r="PFR15"/>
      <c r="PFS15"/>
      <c r="PFT15"/>
      <c r="PFU15"/>
      <c r="PFV15"/>
      <c r="PFW15"/>
      <c r="PFX15"/>
      <c r="PFY15"/>
      <c r="PFZ15"/>
      <c r="PGA15"/>
      <c r="PGB15"/>
      <c r="PGC15"/>
      <c r="PGD15"/>
      <c r="PGE15"/>
      <c r="PGF15"/>
      <c r="PGG15"/>
      <c r="PGH15"/>
      <c r="PGI15"/>
      <c r="PGJ15"/>
      <c r="PGK15"/>
      <c r="PGL15"/>
      <c r="PGM15"/>
      <c r="PGN15"/>
      <c r="PGO15"/>
      <c r="PGP15"/>
      <c r="PGQ15"/>
      <c r="PGR15"/>
      <c r="PGS15"/>
      <c r="PGT15"/>
      <c r="PGU15"/>
      <c r="PGV15"/>
      <c r="PGW15"/>
      <c r="PGX15"/>
      <c r="PGY15"/>
      <c r="PGZ15"/>
      <c r="PHA15"/>
      <c r="PHB15"/>
      <c r="PHC15"/>
      <c r="PHD15"/>
      <c r="PHE15"/>
      <c r="PHF15"/>
      <c r="PHG15"/>
      <c r="PHH15"/>
      <c r="PHI15"/>
      <c r="PHJ15"/>
      <c r="PHK15"/>
      <c r="PHL15"/>
      <c r="PHM15"/>
      <c r="PHN15"/>
      <c r="PHO15"/>
      <c r="PHP15"/>
      <c r="PHQ15"/>
      <c r="PHR15"/>
      <c r="PHS15"/>
      <c r="PHT15"/>
      <c r="PHU15"/>
      <c r="PHV15"/>
      <c r="PHW15"/>
      <c r="PHX15"/>
      <c r="PHY15"/>
      <c r="PHZ15"/>
      <c r="PIA15"/>
      <c r="PIB15"/>
      <c r="PIC15"/>
      <c r="PID15"/>
      <c r="PIE15"/>
      <c r="PIF15"/>
      <c r="PIG15"/>
      <c r="PIH15"/>
      <c r="PII15"/>
      <c r="PIJ15"/>
      <c r="PIK15"/>
      <c r="PIL15"/>
      <c r="PIM15"/>
      <c r="PIN15"/>
      <c r="PIO15"/>
      <c r="PIP15"/>
      <c r="PIQ15"/>
      <c r="PIR15"/>
      <c r="PIS15"/>
      <c r="PIT15"/>
      <c r="PIU15"/>
      <c r="PIV15"/>
      <c r="PIW15"/>
      <c r="PIX15"/>
      <c r="PIY15"/>
      <c r="PIZ15"/>
      <c r="PJA15"/>
      <c r="PJB15"/>
      <c r="PJC15"/>
      <c r="PJD15"/>
      <c r="PJE15"/>
      <c r="PJF15"/>
      <c r="PJG15"/>
      <c r="PJH15"/>
      <c r="PJI15"/>
      <c r="PJJ15"/>
      <c r="PJK15"/>
      <c r="PJL15"/>
      <c r="PJM15"/>
      <c r="PJN15"/>
      <c r="PJO15"/>
      <c r="PJP15"/>
      <c r="PJQ15"/>
      <c r="PJR15"/>
      <c r="PJS15"/>
      <c r="PJT15"/>
      <c r="PJU15"/>
      <c r="PJV15"/>
      <c r="PJW15"/>
      <c r="PJX15"/>
      <c r="PJY15"/>
      <c r="PJZ15"/>
      <c r="PKA15"/>
      <c r="PKB15"/>
      <c r="PKC15"/>
      <c r="PKD15"/>
      <c r="PKE15"/>
      <c r="PKF15"/>
      <c r="PKG15"/>
      <c r="PKH15"/>
      <c r="PKI15"/>
      <c r="PKJ15"/>
      <c r="PKK15"/>
      <c r="PKL15"/>
      <c r="PKM15"/>
      <c r="PKN15"/>
      <c r="PKO15"/>
      <c r="PKP15"/>
      <c r="PKQ15"/>
      <c r="PKR15"/>
      <c r="PKS15"/>
      <c r="PKT15"/>
      <c r="PKU15"/>
      <c r="PKV15"/>
      <c r="PKW15"/>
      <c r="PKX15"/>
      <c r="PKY15"/>
      <c r="PKZ15"/>
      <c r="PLA15"/>
      <c r="PLB15"/>
      <c r="PLC15"/>
      <c r="PLD15"/>
      <c r="PLE15"/>
      <c r="PLF15"/>
      <c r="PLG15"/>
      <c r="PLH15"/>
      <c r="PLI15"/>
      <c r="PLJ15"/>
      <c r="PLK15"/>
      <c r="PLL15"/>
      <c r="PLM15"/>
      <c r="PLN15"/>
      <c r="PLO15"/>
      <c r="PLP15"/>
      <c r="PLQ15"/>
      <c r="PLR15"/>
      <c r="PLS15"/>
      <c r="PLT15"/>
      <c r="PLU15"/>
      <c r="PLV15"/>
      <c r="PLW15"/>
      <c r="PLX15"/>
      <c r="PLY15"/>
      <c r="PLZ15"/>
      <c r="PMA15"/>
      <c r="PMB15"/>
      <c r="PMC15"/>
      <c r="PMD15"/>
      <c r="PME15"/>
      <c r="PMF15"/>
      <c r="PMG15"/>
      <c r="PMH15"/>
      <c r="PMI15"/>
      <c r="PMJ15"/>
      <c r="PMK15"/>
      <c r="PML15"/>
      <c r="PMM15"/>
      <c r="PMN15"/>
      <c r="PMO15"/>
      <c r="PMP15"/>
      <c r="PMQ15"/>
      <c r="PMR15"/>
      <c r="PMS15"/>
      <c r="PMT15"/>
      <c r="PMU15"/>
      <c r="PMV15"/>
      <c r="PMW15"/>
      <c r="PMX15"/>
      <c r="PMY15"/>
      <c r="PMZ15"/>
      <c r="PNA15"/>
      <c r="PNB15"/>
      <c r="PNC15"/>
      <c r="PND15"/>
      <c r="PNE15"/>
      <c r="PNF15"/>
      <c r="PNG15"/>
      <c r="PNH15"/>
      <c r="PNI15"/>
      <c r="PNJ15"/>
      <c r="PNK15"/>
      <c r="PNL15"/>
      <c r="PNM15"/>
      <c r="PNN15"/>
      <c r="PNO15"/>
      <c r="PNP15"/>
      <c r="PNQ15"/>
      <c r="PNR15"/>
      <c r="PNS15"/>
      <c r="PNT15"/>
      <c r="PNU15"/>
      <c r="PNV15"/>
      <c r="PNW15"/>
      <c r="PNX15"/>
      <c r="PNY15"/>
      <c r="PNZ15"/>
      <c r="POA15"/>
      <c r="POB15"/>
      <c r="POC15"/>
      <c r="POD15"/>
      <c r="POE15"/>
      <c r="POF15"/>
      <c r="POG15"/>
      <c r="POH15"/>
      <c r="POI15"/>
      <c r="POJ15"/>
      <c r="POK15"/>
      <c r="POL15"/>
      <c r="POM15"/>
      <c r="PON15"/>
      <c r="POO15"/>
      <c r="POP15"/>
      <c r="POQ15"/>
      <c r="POR15"/>
      <c r="POS15"/>
      <c r="POT15"/>
      <c r="POU15"/>
      <c r="POV15"/>
      <c r="POW15"/>
      <c r="POX15"/>
      <c r="POY15"/>
      <c r="POZ15"/>
      <c r="PPA15"/>
      <c r="PPB15"/>
      <c r="PPC15"/>
      <c r="PPD15"/>
      <c r="PPE15"/>
      <c r="PPF15"/>
      <c r="PPG15"/>
      <c r="PPH15"/>
      <c r="PPI15"/>
      <c r="PPJ15"/>
      <c r="PPK15"/>
      <c r="PPL15"/>
      <c r="PPM15"/>
      <c r="PPN15"/>
      <c r="PPO15"/>
      <c r="PPP15"/>
      <c r="PPQ15"/>
      <c r="PPR15"/>
      <c r="PPS15"/>
      <c r="PPT15"/>
      <c r="PPU15"/>
      <c r="PPV15"/>
      <c r="PPW15"/>
      <c r="PPX15"/>
      <c r="PPY15"/>
      <c r="PPZ15"/>
      <c r="PQA15"/>
      <c r="PQB15"/>
      <c r="PQC15"/>
      <c r="PQD15"/>
      <c r="PQE15"/>
      <c r="PQF15"/>
      <c r="PQG15"/>
      <c r="PQH15"/>
      <c r="PQI15"/>
      <c r="PQJ15"/>
      <c r="PQK15"/>
      <c r="PQL15"/>
      <c r="PQM15"/>
      <c r="PQN15"/>
      <c r="PQO15"/>
      <c r="PQP15"/>
      <c r="PQQ15"/>
      <c r="PQR15"/>
      <c r="PQS15"/>
      <c r="PQT15"/>
      <c r="PQU15"/>
      <c r="PQV15"/>
      <c r="PQW15"/>
      <c r="PQX15"/>
      <c r="PQY15"/>
      <c r="PQZ15"/>
      <c r="PRA15"/>
      <c r="PRB15"/>
      <c r="PRC15"/>
      <c r="PRD15"/>
      <c r="PRE15"/>
      <c r="PRF15"/>
      <c r="PRG15"/>
      <c r="PRH15"/>
      <c r="PRI15"/>
      <c r="PRJ15"/>
      <c r="PRK15"/>
      <c r="PRL15"/>
      <c r="PRM15"/>
      <c r="PRN15"/>
      <c r="PRO15"/>
      <c r="PRP15"/>
      <c r="PRQ15"/>
      <c r="PRR15"/>
      <c r="PRS15"/>
      <c r="PRT15"/>
      <c r="PRU15"/>
      <c r="PRV15"/>
      <c r="PRW15"/>
      <c r="PRX15"/>
      <c r="PRY15"/>
      <c r="PRZ15"/>
      <c r="PSA15"/>
      <c r="PSB15"/>
      <c r="PSC15"/>
      <c r="PSD15"/>
      <c r="PSE15"/>
      <c r="PSF15"/>
      <c r="PSG15"/>
      <c r="PSH15"/>
      <c r="PSI15"/>
      <c r="PSJ15"/>
      <c r="PSK15"/>
      <c r="PSL15"/>
      <c r="PSM15"/>
      <c r="PSN15"/>
      <c r="PSO15"/>
      <c r="PSP15"/>
      <c r="PSQ15"/>
      <c r="PSR15"/>
      <c r="PSS15"/>
      <c r="PST15"/>
      <c r="PSU15"/>
      <c r="PSV15"/>
      <c r="PSW15"/>
      <c r="PSX15"/>
      <c r="PSY15"/>
      <c r="PSZ15"/>
      <c r="PTA15"/>
      <c r="PTB15"/>
      <c r="PTC15"/>
      <c r="PTD15"/>
      <c r="PTE15"/>
      <c r="PTF15"/>
      <c r="PTG15"/>
      <c r="PTH15"/>
      <c r="PTI15"/>
      <c r="PTJ15"/>
      <c r="PTK15"/>
      <c r="PTL15"/>
      <c r="PTM15"/>
      <c r="PTN15"/>
      <c r="PTO15"/>
      <c r="PTP15"/>
      <c r="PTQ15"/>
      <c r="PTR15"/>
      <c r="PTS15"/>
      <c r="PTT15"/>
      <c r="PTU15"/>
      <c r="PTV15"/>
      <c r="PTW15"/>
      <c r="PTX15"/>
      <c r="PTY15"/>
      <c r="PTZ15"/>
      <c r="PUA15"/>
      <c r="PUB15"/>
      <c r="PUC15"/>
      <c r="PUD15"/>
      <c r="PUE15"/>
      <c r="PUF15"/>
      <c r="PUG15"/>
      <c r="PUH15"/>
      <c r="PUI15"/>
      <c r="PUJ15"/>
      <c r="PUK15"/>
      <c r="PUL15"/>
      <c r="PUM15"/>
      <c r="PUN15"/>
      <c r="PUO15"/>
      <c r="PUP15"/>
      <c r="PUQ15"/>
      <c r="PUR15"/>
      <c r="PUS15"/>
      <c r="PUT15"/>
      <c r="PUU15"/>
      <c r="PUV15"/>
      <c r="PUW15"/>
      <c r="PUX15"/>
      <c r="PUY15"/>
      <c r="PUZ15"/>
      <c r="PVA15"/>
      <c r="PVB15"/>
      <c r="PVC15"/>
      <c r="PVD15"/>
      <c r="PVE15"/>
      <c r="PVF15"/>
      <c r="PVG15"/>
      <c r="PVH15"/>
      <c r="PVI15"/>
      <c r="PVJ15"/>
      <c r="PVK15"/>
      <c r="PVL15"/>
      <c r="PVM15"/>
      <c r="PVN15"/>
      <c r="PVO15"/>
      <c r="PVP15"/>
      <c r="PVQ15"/>
      <c r="PVR15"/>
      <c r="PVS15"/>
      <c r="PVT15"/>
      <c r="PVU15"/>
      <c r="PVV15"/>
      <c r="PVW15"/>
      <c r="PVX15"/>
      <c r="PVY15"/>
      <c r="PVZ15"/>
      <c r="PWA15"/>
      <c r="PWB15"/>
      <c r="PWC15"/>
      <c r="PWD15"/>
      <c r="PWE15"/>
      <c r="PWF15"/>
      <c r="PWG15"/>
      <c r="PWH15"/>
      <c r="PWI15"/>
      <c r="PWJ15"/>
      <c r="PWK15"/>
      <c r="PWL15"/>
      <c r="PWM15"/>
      <c r="PWN15"/>
      <c r="PWO15"/>
      <c r="PWP15"/>
      <c r="PWQ15"/>
      <c r="PWR15"/>
      <c r="PWS15"/>
      <c r="PWT15"/>
      <c r="PWU15"/>
      <c r="PWV15"/>
      <c r="PWW15"/>
      <c r="PWX15"/>
      <c r="PWY15"/>
      <c r="PWZ15"/>
      <c r="PXA15"/>
      <c r="PXB15"/>
      <c r="PXC15"/>
      <c r="PXD15"/>
      <c r="PXE15"/>
      <c r="PXF15"/>
      <c r="PXG15"/>
      <c r="PXH15"/>
      <c r="PXI15"/>
      <c r="PXJ15"/>
      <c r="PXK15"/>
      <c r="PXL15"/>
      <c r="PXM15"/>
      <c r="PXN15"/>
      <c r="PXO15"/>
      <c r="PXP15"/>
      <c r="PXQ15"/>
      <c r="PXR15"/>
      <c r="PXS15"/>
      <c r="PXT15"/>
      <c r="PXU15"/>
      <c r="PXV15"/>
      <c r="PXW15"/>
      <c r="PXX15"/>
      <c r="PXY15"/>
      <c r="PXZ15"/>
      <c r="PYA15"/>
      <c r="PYB15"/>
      <c r="PYC15"/>
      <c r="PYD15"/>
      <c r="PYE15"/>
      <c r="PYF15"/>
      <c r="PYG15"/>
      <c r="PYH15"/>
      <c r="PYI15"/>
      <c r="PYJ15"/>
      <c r="PYK15"/>
      <c r="PYL15"/>
      <c r="PYM15"/>
      <c r="PYN15"/>
      <c r="PYO15"/>
      <c r="PYP15"/>
      <c r="PYQ15"/>
      <c r="PYR15"/>
      <c r="PYS15"/>
      <c r="PYT15"/>
      <c r="PYU15"/>
      <c r="PYV15"/>
      <c r="PYW15"/>
      <c r="PYX15"/>
      <c r="PYY15"/>
      <c r="PYZ15"/>
      <c r="PZA15"/>
      <c r="PZB15"/>
      <c r="PZC15"/>
      <c r="PZD15"/>
      <c r="PZE15"/>
      <c r="PZF15"/>
      <c r="PZG15"/>
      <c r="PZH15"/>
      <c r="PZI15"/>
      <c r="PZJ15"/>
      <c r="PZK15"/>
      <c r="PZL15"/>
      <c r="PZM15"/>
      <c r="PZN15"/>
      <c r="PZO15"/>
      <c r="PZP15"/>
      <c r="PZQ15"/>
      <c r="PZR15"/>
      <c r="PZS15"/>
      <c r="PZT15"/>
      <c r="PZU15"/>
      <c r="PZV15"/>
      <c r="PZW15"/>
      <c r="PZX15"/>
      <c r="PZY15"/>
      <c r="PZZ15"/>
      <c r="QAA15"/>
      <c r="QAB15"/>
      <c r="QAC15"/>
      <c r="QAD15"/>
      <c r="QAE15"/>
      <c r="QAF15"/>
      <c r="QAG15"/>
      <c r="QAH15"/>
      <c r="QAI15"/>
      <c r="QAJ15"/>
      <c r="QAK15"/>
      <c r="QAL15"/>
      <c r="QAM15"/>
      <c r="QAN15"/>
      <c r="QAO15"/>
      <c r="QAP15"/>
      <c r="QAQ15"/>
      <c r="QAR15"/>
      <c r="QAS15"/>
      <c r="QAT15"/>
      <c r="QAU15"/>
      <c r="QAV15"/>
      <c r="QAW15"/>
      <c r="QAX15"/>
      <c r="QAY15"/>
      <c r="QAZ15"/>
      <c r="QBA15"/>
      <c r="QBB15"/>
      <c r="QBC15"/>
      <c r="QBD15"/>
      <c r="QBE15"/>
      <c r="QBF15"/>
      <c r="QBG15"/>
      <c r="QBH15"/>
      <c r="QBI15"/>
      <c r="QBJ15"/>
      <c r="QBK15"/>
      <c r="QBL15"/>
      <c r="QBM15"/>
      <c r="QBN15"/>
      <c r="QBO15"/>
      <c r="QBP15"/>
      <c r="QBQ15"/>
      <c r="QBR15"/>
      <c r="QBS15"/>
      <c r="QBT15"/>
      <c r="QBU15"/>
      <c r="QBV15"/>
      <c r="QBW15"/>
      <c r="QBX15"/>
      <c r="QBY15"/>
      <c r="QBZ15"/>
      <c r="QCA15"/>
      <c r="QCB15"/>
      <c r="QCC15"/>
      <c r="QCD15"/>
      <c r="QCE15"/>
      <c r="QCF15"/>
      <c r="QCG15"/>
      <c r="QCH15"/>
      <c r="QCI15"/>
      <c r="QCJ15"/>
      <c r="QCK15"/>
      <c r="QCL15"/>
      <c r="QCM15"/>
      <c r="QCN15"/>
      <c r="QCO15"/>
      <c r="QCP15"/>
      <c r="QCQ15"/>
      <c r="QCR15"/>
      <c r="QCS15"/>
      <c r="QCT15"/>
      <c r="QCU15"/>
      <c r="QCV15"/>
      <c r="QCW15"/>
      <c r="QCX15"/>
      <c r="QCY15"/>
      <c r="QCZ15"/>
      <c r="QDA15"/>
      <c r="QDB15"/>
      <c r="QDC15"/>
      <c r="QDD15"/>
      <c r="QDE15"/>
      <c r="QDF15"/>
      <c r="QDG15"/>
      <c r="QDH15"/>
      <c r="QDI15"/>
      <c r="QDJ15"/>
      <c r="QDK15"/>
      <c r="QDL15"/>
      <c r="QDM15"/>
      <c r="QDN15"/>
      <c r="QDO15"/>
      <c r="QDP15"/>
      <c r="QDQ15"/>
      <c r="QDR15"/>
      <c r="QDS15"/>
      <c r="QDT15"/>
      <c r="QDU15"/>
      <c r="QDV15"/>
      <c r="QDW15"/>
      <c r="QDX15"/>
      <c r="QDY15"/>
      <c r="QDZ15"/>
      <c r="QEA15"/>
      <c r="QEB15"/>
      <c r="QEC15"/>
      <c r="QED15"/>
      <c r="QEE15"/>
      <c r="QEF15"/>
      <c r="QEG15"/>
      <c r="QEH15"/>
      <c r="QEI15"/>
      <c r="QEJ15"/>
      <c r="QEK15"/>
      <c r="QEL15"/>
      <c r="QEM15"/>
      <c r="QEN15"/>
      <c r="QEO15"/>
      <c r="QEP15"/>
      <c r="QEQ15"/>
      <c r="QER15"/>
      <c r="QES15"/>
      <c r="QET15"/>
      <c r="QEU15"/>
      <c r="QEV15"/>
      <c r="QEW15"/>
      <c r="QEX15"/>
      <c r="QEY15"/>
      <c r="QEZ15"/>
      <c r="QFA15"/>
      <c r="QFB15"/>
      <c r="QFC15"/>
      <c r="QFD15"/>
      <c r="QFE15"/>
      <c r="QFF15"/>
      <c r="QFG15"/>
      <c r="QFH15"/>
      <c r="QFI15"/>
      <c r="QFJ15"/>
      <c r="QFK15"/>
      <c r="QFL15"/>
      <c r="QFM15"/>
      <c r="QFN15"/>
      <c r="QFO15"/>
      <c r="QFP15"/>
      <c r="QFQ15"/>
      <c r="QFR15"/>
      <c r="QFS15"/>
      <c r="QFT15"/>
      <c r="QFU15"/>
      <c r="QFV15"/>
      <c r="QFW15"/>
      <c r="QFX15"/>
      <c r="QFY15"/>
      <c r="QFZ15"/>
      <c r="QGA15"/>
      <c r="QGB15"/>
      <c r="QGC15"/>
      <c r="QGD15"/>
      <c r="QGE15"/>
      <c r="QGF15"/>
      <c r="QGG15"/>
      <c r="QGH15"/>
      <c r="QGI15"/>
      <c r="QGJ15"/>
      <c r="QGK15"/>
      <c r="QGL15"/>
      <c r="QGM15"/>
      <c r="QGN15"/>
      <c r="QGO15"/>
      <c r="QGP15"/>
      <c r="QGQ15"/>
      <c r="QGR15"/>
      <c r="QGS15"/>
      <c r="QGT15"/>
      <c r="QGU15"/>
      <c r="QGV15"/>
      <c r="QGW15"/>
      <c r="QGX15"/>
      <c r="QGY15"/>
      <c r="QGZ15"/>
      <c r="QHA15"/>
      <c r="QHB15"/>
      <c r="QHC15"/>
      <c r="QHD15"/>
      <c r="QHE15"/>
      <c r="QHF15"/>
      <c r="QHG15"/>
      <c r="QHH15"/>
      <c r="QHI15"/>
      <c r="QHJ15"/>
      <c r="QHK15"/>
      <c r="QHL15"/>
      <c r="QHM15"/>
      <c r="QHN15"/>
      <c r="QHO15"/>
      <c r="QHP15"/>
      <c r="QHQ15"/>
      <c r="QHR15"/>
      <c r="QHS15"/>
      <c r="QHT15"/>
      <c r="QHU15"/>
      <c r="QHV15"/>
      <c r="QHW15"/>
      <c r="QHX15"/>
      <c r="QHY15"/>
      <c r="QHZ15"/>
      <c r="QIA15"/>
      <c r="QIB15"/>
      <c r="QIC15"/>
      <c r="QID15"/>
      <c r="QIE15"/>
      <c r="QIF15"/>
      <c r="QIG15"/>
      <c r="QIH15"/>
      <c r="QII15"/>
      <c r="QIJ15"/>
      <c r="QIK15"/>
      <c r="QIL15"/>
      <c r="QIM15"/>
      <c r="QIN15"/>
      <c r="QIO15"/>
      <c r="QIP15"/>
      <c r="QIQ15"/>
      <c r="QIR15"/>
      <c r="QIS15"/>
      <c r="QIT15"/>
      <c r="QIU15"/>
      <c r="QIV15"/>
      <c r="QIW15"/>
      <c r="QIX15"/>
      <c r="QIY15"/>
      <c r="QIZ15"/>
      <c r="QJA15"/>
      <c r="QJB15"/>
      <c r="QJC15"/>
      <c r="QJD15"/>
      <c r="QJE15"/>
      <c r="QJF15"/>
      <c r="QJG15"/>
      <c r="QJH15"/>
      <c r="QJI15"/>
      <c r="QJJ15"/>
      <c r="QJK15"/>
      <c r="QJL15"/>
      <c r="QJM15"/>
      <c r="QJN15"/>
      <c r="QJO15"/>
      <c r="QJP15"/>
      <c r="QJQ15"/>
      <c r="QJR15"/>
      <c r="QJS15"/>
      <c r="QJT15"/>
      <c r="QJU15"/>
      <c r="QJV15"/>
      <c r="QJW15"/>
      <c r="QJX15"/>
      <c r="QJY15"/>
      <c r="QJZ15"/>
      <c r="QKA15"/>
      <c r="QKB15"/>
      <c r="QKC15"/>
      <c r="QKD15"/>
      <c r="QKE15"/>
      <c r="QKF15"/>
      <c r="QKG15"/>
      <c r="QKH15"/>
      <c r="QKI15"/>
      <c r="QKJ15"/>
      <c r="QKK15"/>
      <c r="QKL15"/>
      <c r="QKM15"/>
      <c r="QKN15"/>
      <c r="QKO15"/>
      <c r="QKP15"/>
      <c r="QKQ15"/>
      <c r="QKR15"/>
      <c r="QKS15"/>
      <c r="QKT15"/>
      <c r="QKU15"/>
      <c r="QKV15"/>
      <c r="QKW15"/>
      <c r="QKX15"/>
      <c r="QKY15"/>
      <c r="QKZ15"/>
      <c r="QLA15"/>
      <c r="QLB15"/>
      <c r="QLC15"/>
      <c r="QLD15"/>
      <c r="QLE15"/>
      <c r="QLF15"/>
      <c r="QLG15"/>
      <c r="QLH15"/>
      <c r="QLI15"/>
      <c r="QLJ15"/>
      <c r="QLK15"/>
      <c r="QLL15"/>
      <c r="QLM15"/>
      <c r="QLN15"/>
      <c r="QLO15"/>
      <c r="QLP15"/>
      <c r="QLQ15"/>
      <c r="QLR15"/>
      <c r="QLS15"/>
      <c r="QLT15"/>
      <c r="QLU15"/>
      <c r="QLV15"/>
      <c r="QLW15"/>
      <c r="QLX15"/>
      <c r="QLY15"/>
      <c r="QLZ15"/>
      <c r="QMA15"/>
      <c r="QMB15"/>
      <c r="QMC15"/>
      <c r="QMD15"/>
      <c r="QME15"/>
      <c r="QMF15"/>
      <c r="QMG15"/>
      <c r="QMH15"/>
      <c r="QMI15"/>
      <c r="QMJ15"/>
      <c r="QMK15"/>
      <c r="QML15"/>
      <c r="QMM15"/>
      <c r="QMN15"/>
      <c r="QMO15"/>
      <c r="QMP15"/>
      <c r="QMQ15"/>
      <c r="QMR15"/>
      <c r="QMS15"/>
      <c r="QMT15"/>
      <c r="QMU15"/>
      <c r="QMV15"/>
      <c r="QMW15"/>
      <c r="QMX15"/>
      <c r="QMY15"/>
      <c r="QMZ15"/>
      <c r="QNA15"/>
      <c r="QNB15"/>
      <c r="QNC15"/>
      <c r="QND15"/>
      <c r="QNE15"/>
      <c r="QNF15"/>
      <c r="QNG15"/>
      <c r="QNH15"/>
      <c r="QNI15"/>
      <c r="QNJ15"/>
      <c r="QNK15"/>
      <c r="QNL15"/>
      <c r="QNM15"/>
      <c r="QNN15"/>
      <c r="QNO15"/>
      <c r="QNP15"/>
      <c r="QNQ15"/>
      <c r="QNR15"/>
      <c r="QNS15"/>
      <c r="QNT15"/>
      <c r="QNU15"/>
      <c r="QNV15"/>
      <c r="QNW15"/>
      <c r="QNX15"/>
      <c r="QNY15"/>
      <c r="QNZ15"/>
      <c r="QOA15"/>
      <c r="QOB15"/>
      <c r="QOC15"/>
      <c r="QOD15"/>
      <c r="QOE15"/>
      <c r="QOF15"/>
      <c r="QOG15"/>
      <c r="QOH15"/>
      <c r="QOI15"/>
      <c r="QOJ15"/>
      <c r="QOK15"/>
      <c r="QOL15"/>
      <c r="QOM15"/>
      <c r="QON15"/>
      <c r="QOO15"/>
      <c r="QOP15"/>
      <c r="QOQ15"/>
      <c r="QOR15"/>
      <c r="QOS15"/>
      <c r="QOT15"/>
      <c r="QOU15"/>
      <c r="QOV15"/>
      <c r="QOW15"/>
      <c r="QOX15"/>
      <c r="QOY15"/>
      <c r="QOZ15"/>
      <c r="QPA15"/>
      <c r="QPB15"/>
      <c r="QPC15"/>
      <c r="QPD15"/>
      <c r="QPE15"/>
      <c r="QPF15"/>
      <c r="QPG15"/>
      <c r="QPH15"/>
      <c r="QPI15"/>
      <c r="QPJ15"/>
      <c r="QPK15"/>
      <c r="QPL15"/>
      <c r="QPM15"/>
      <c r="QPN15"/>
      <c r="QPO15"/>
      <c r="QPP15"/>
      <c r="QPQ15"/>
      <c r="QPR15"/>
      <c r="QPS15"/>
      <c r="QPT15"/>
      <c r="QPU15"/>
      <c r="QPV15"/>
      <c r="QPW15"/>
      <c r="QPX15"/>
      <c r="QPY15"/>
      <c r="QPZ15"/>
      <c r="QQA15"/>
      <c r="QQB15"/>
      <c r="QQC15"/>
      <c r="QQD15"/>
      <c r="QQE15"/>
      <c r="QQF15"/>
      <c r="QQG15"/>
      <c r="QQH15"/>
      <c r="QQI15"/>
      <c r="QQJ15"/>
      <c r="QQK15"/>
      <c r="QQL15"/>
      <c r="QQM15"/>
      <c r="QQN15"/>
      <c r="QQO15"/>
      <c r="QQP15"/>
      <c r="QQQ15"/>
      <c r="QQR15"/>
      <c r="QQS15"/>
      <c r="QQT15"/>
      <c r="QQU15"/>
      <c r="QQV15"/>
      <c r="QQW15"/>
      <c r="QQX15"/>
      <c r="QQY15"/>
      <c r="QQZ15"/>
      <c r="QRA15"/>
      <c r="QRB15"/>
      <c r="QRC15"/>
      <c r="QRD15"/>
      <c r="QRE15"/>
      <c r="QRF15"/>
      <c r="QRG15"/>
      <c r="QRH15"/>
      <c r="QRI15"/>
      <c r="QRJ15"/>
      <c r="QRK15"/>
      <c r="QRL15"/>
      <c r="QRM15"/>
      <c r="QRN15"/>
      <c r="QRO15"/>
      <c r="QRP15"/>
      <c r="QRQ15"/>
      <c r="QRR15"/>
      <c r="QRS15"/>
      <c r="QRT15"/>
      <c r="QRU15"/>
      <c r="QRV15"/>
      <c r="QRW15"/>
      <c r="QRX15"/>
      <c r="QRY15"/>
      <c r="QRZ15"/>
      <c r="QSA15"/>
      <c r="QSB15"/>
      <c r="QSC15"/>
      <c r="QSD15"/>
      <c r="QSE15"/>
      <c r="QSF15"/>
      <c r="QSG15"/>
      <c r="QSH15"/>
      <c r="QSI15"/>
      <c r="QSJ15"/>
      <c r="QSK15"/>
      <c r="QSL15"/>
      <c r="QSM15"/>
      <c r="QSN15"/>
      <c r="QSO15"/>
      <c r="QSP15"/>
      <c r="QSQ15"/>
      <c r="QSR15"/>
      <c r="QSS15"/>
      <c r="QST15"/>
      <c r="QSU15"/>
      <c r="QSV15"/>
      <c r="QSW15"/>
      <c r="QSX15"/>
      <c r="QSY15"/>
      <c r="QSZ15"/>
      <c r="QTA15"/>
      <c r="QTB15"/>
      <c r="QTC15"/>
      <c r="QTD15"/>
      <c r="QTE15"/>
      <c r="QTF15"/>
      <c r="QTG15"/>
      <c r="QTH15"/>
      <c r="QTI15"/>
      <c r="QTJ15"/>
      <c r="QTK15"/>
      <c r="QTL15"/>
      <c r="QTM15"/>
      <c r="QTN15"/>
      <c r="QTO15"/>
      <c r="QTP15"/>
      <c r="QTQ15"/>
      <c r="QTR15"/>
      <c r="QTS15"/>
      <c r="QTT15"/>
      <c r="QTU15"/>
      <c r="QTV15"/>
      <c r="QTW15"/>
      <c r="QTX15"/>
      <c r="QTY15"/>
      <c r="QTZ15"/>
      <c r="QUA15"/>
      <c r="QUB15"/>
      <c r="QUC15"/>
      <c r="QUD15"/>
      <c r="QUE15"/>
      <c r="QUF15"/>
      <c r="QUG15"/>
      <c r="QUH15"/>
      <c r="QUI15"/>
      <c r="QUJ15"/>
      <c r="QUK15"/>
      <c r="QUL15"/>
      <c r="QUM15"/>
      <c r="QUN15"/>
      <c r="QUO15"/>
      <c r="QUP15"/>
      <c r="QUQ15"/>
      <c r="QUR15"/>
      <c r="QUS15"/>
      <c r="QUT15"/>
      <c r="QUU15"/>
      <c r="QUV15"/>
      <c r="QUW15"/>
      <c r="QUX15"/>
      <c r="QUY15"/>
      <c r="QUZ15"/>
      <c r="QVA15"/>
      <c r="QVB15"/>
      <c r="QVC15"/>
      <c r="QVD15"/>
      <c r="QVE15"/>
      <c r="QVF15"/>
      <c r="QVG15"/>
      <c r="QVH15"/>
      <c r="QVI15"/>
      <c r="QVJ15"/>
      <c r="QVK15"/>
      <c r="QVL15"/>
      <c r="QVM15"/>
      <c r="QVN15"/>
      <c r="QVO15"/>
      <c r="QVP15"/>
      <c r="QVQ15"/>
      <c r="QVR15"/>
      <c r="QVS15"/>
      <c r="QVT15"/>
      <c r="QVU15"/>
      <c r="QVV15"/>
      <c r="QVW15"/>
      <c r="QVX15"/>
      <c r="QVY15"/>
      <c r="QVZ15"/>
      <c r="QWA15"/>
      <c r="QWB15"/>
      <c r="QWC15"/>
      <c r="QWD15"/>
      <c r="QWE15"/>
      <c r="QWF15"/>
      <c r="QWG15"/>
      <c r="QWH15"/>
      <c r="QWI15"/>
      <c r="QWJ15"/>
      <c r="QWK15"/>
      <c r="QWL15"/>
      <c r="QWM15"/>
      <c r="QWN15"/>
      <c r="QWO15"/>
      <c r="QWP15"/>
      <c r="QWQ15"/>
      <c r="QWR15"/>
      <c r="QWS15"/>
      <c r="QWT15"/>
      <c r="QWU15"/>
      <c r="QWV15"/>
      <c r="QWW15"/>
      <c r="QWX15"/>
      <c r="QWY15"/>
      <c r="QWZ15"/>
      <c r="QXA15"/>
      <c r="QXB15"/>
      <c r="QXC15"/>
      <c r="QXD15"/>
      <c r="QXE15"/>
      <c r="QXF15"/>
      <c r="QXG15"/>
      <c r="QXH15"/>
      <c r="QXI15"/>
      <c r="QXJ15"/>
      <c r="QXK15"/>
      <c r="QXL15"/>
      <c r="QXM15"/>
      <c r="QXN15"/>
      <c r="QXO15"/>
      <c r="QXP15"/>
      <c r="QXQ15"/>
      <c r="QXR15"/>
      <c r="QXS15"/>
      <c r="QXT15"/>
      <c r="QXU15"/>
      <c r="QXV15"/>
      <c r="QXW15"/>
      <c r="QXX15"/>
      <c r="QXY15"/>
      <c r="QXZ15"/>
      <c r="QYA15"/>
      <c r="QYB15"/>
      <c r="QYC15"/>
      <c r="QYD15"/>
      <c r="QYE15"/>
      <c r="QYF15"/>
      <c r="QYG15"/>
      <c r="QYH15"/>
      <c r="QYI15"/>
      <c r="QYJ15"/>
      <c r="QYK15"/>
      <c r="QYL15"/>
      <c r="QYM15"/>
      <c r="QYN15"/>
      <c r="QYO15"/>
      <c r="QYP15"/>
      <c r="QYQ15"/>
      <c r="QYR15"/>
      <c r="QYS15"/>
      <c r="QYT15"/>
      <c r="QYU15"/>
      <c r="QYV15"/>
      <c r="QYW15"/>
      <c r="QYX15"/>
      <c r="QYY15"/>
      <c r="QYZ15"/>
      <c r="QZA15"/>
      <c r="QZB15"/>
      <c r="QZC15"/>
      <c r="QZD15"/>
      <c r="QZE15"/>
      <c r="QZF15"/>
      <c r="QZG15"/>
      <c r="QZH15"/>
      <c r="QZI15"/>
      <c r="QZJ15"/>
      <c r="QZK15"/>
      <c r="QZL15"/>
      <c r="QZM15"/>
      <c r="QZN15"/>
      <c r="QZO15"/>
      <c r="QZP15"/>
      <c r="QZQ15"/>
      <c r="QZR15"/>
      <c r="QZS15"/>
      <c r="QZT15"/>
      <c r="QZU15"/>
      <c r="QZV15"/>
      <c r="QZW15"/>
      <c r="QZX15"/>
      <c r="QZY15"/>
      <c r="QZZ15"/>
      <c r="RAA15"/>
      <c r="RAB15"/>
      <c r="RAC15"/>
      <c r="RAD15"/>
      <c r="RAE15"/>
      <c r="RAF15"/>
      <c r="RAG15"/>
      <c r="RAH15"/>
      <c r="RAI15"/>
      <c r="RAJ15"/>
      <c r="RAK15"/>
      <c r="RAL15"/>
      <c r="RAM15"/>
      <c r="RAN15"/>
      <c r="RAO15"/>
      <c r="RAP15"/>
      <c r="RAQ15"/>
      <c r="RAR15"/>
      <c r="RAS15"/>
      <c r="RAT15"/>
      <c r="RAU15"/>
      <c r="RAV15"/>
      <c r="RAW15"/>
      <c r="RAX15"/>
      <c r="RAY15"/>
      <c r="RAZ15"/>
      <c r="RBA15"/>
      <c r="RBB15"/>
      <c r="RBC15"/>
      <c r="RBD15"/>
      <c r="RBE15"/>
      <c r="RBF15"/>
      <c r="RBG15"/>
      <c r="RBH15"/>
      <c r="RBI15"/>
      <c r="RBJ15"/>
      <c r="RBK15"/>
      <c r="RBL15"/>
      <c r="RBM15"/>
      <c r="RBN15"/>
      <c r="RBO15"/>
      <c r="RBP15"/>
      <c r="RBQ15"/>
      <c r="RBR15"/>
      <c r="RBS15"/>
      <c r="RBT15"/>
      <c r="RBU15"/>
      <c r="RBV15"/>
      <c r="RBW15"/>
      <c r="RBX15"/>
      <c r="RBY15"/>
      <c r="RBZ15"/>
      <c r="RCA15"/>
      <c r="RCB15"/>
      <c r="RCC15"/>
      <c r="RCD15"/>
      <c r="RCE15"/>
      <c r="RCF15"/>
      <c r="RCG15"/>
      <c r="RCH15"/>
      <c r="RCI15"/>
      <c r="RCJ15"/>
      <c r="RCK15"/>
      <c r="RCL15"/>
      <c r="RCM15"/>
      <c r="RCN15"/>
      <c r="RCO15"/>
      <c r="RCP15"/>
      <c r="RCQ15"/>
      <c r="RCR15"/>
      <c r="RCS15"/>
      <c r="RCT15"/>
      <c r="RCU15"/>
      <c r="RCV15"/>
      <c r="RCW15"/>
      <c r="RCX15"/>
      <c r="RCY15"/>
      <c r="RCZ15"/>
      <c r="RDA15"/>
      <c r="RDB15"/>
      <c r="RDC15"/>
      <c r="RDD15"/>
      <c r="RDE15"/>
      <c r="RDF15"/>
      <c r="RDG15"/>
      <c r="RDH15"/>
      <c r="RDI15"/>
      <c r="RDJ15"/>
      <c r="RDK15"/>
      <c r="RDL15"/>
      <c r="RDM15"/>
      <c r="RDN15"/>
      <c r="RDO15"/>
      <c r="RDP15"/>
      <c r="RDQ15"/>
      <c r="RDR15"/>
      <c r="RDS15"/>
      <c r="RDT15"/>
      <c r="RDU15"/>
      <c r="RDV15"/>
      <c r="RDW15"/>
      <c r="RDX15"/>
      <c r="RDY15"/>
      <c r="RDZ15"/>
      <c r="REA15"/>
      <c r="REB15"/>
      <c r="REC15"/>
      <c r="RED15"/>
      <c r="REE15"/>
      <c r="REF15"/>
      <c r="REG15"/>
      <c r="REH15"/>
      <c r="REI15"/>
      <c r="REJ15"/>
      <c r="REK15"/>
      <c r="REL15"/>
      <c r="REM15"/>
      <c r="REN15"/>
      <c r="REO15"/>
      <c r="REP15"/>
      <c r="REQ15"/>
      <c r="RER15"/>
      <c r="RES15"/>
      <c r="RET15"/>
      <c r="REU15"/>
      <c r="REV15"/>
      <c r="REW15"/>
      <c r="REX15"/>
      <c r="REY15"/>
      <c r="REZ15"/>
      <c r="RFA15"/>
      <c r="RFB15"/>
      <c r="RFC15"/>
      <c r="RFD15"/>
      <c r="RFE15"/>
      <c r="RFF15"/>
      <c r="RFG15"/>
      <c r="RFH15"/>
      <c r="RFI15"/>
      <c r="RFJ15"/>
      <c r="RFK15"/>
      <c r="RFL15"/>
      <c r="RFM15"/>
      <c r="RFN15"/>
      <c r="RFO15"/>
      <c r="RFP15"/>
      <c r="RFQ15"/>
      <c r="RFR15"/>
      <c r="RFS15"/>
      <c r="RFT15"/>
      <c r="RFU15"/>
      <c r="RFV15"/>
      <c r="RFW15"/>
      <c r="RFX15"/>
      <c r="RFY15"/>
      <c r="RFZ15"/>
      <c r="RGA15"/>
      <c r="RGB15"/>
      <c r="RGC15"/>
      <c r="RGD15"/>
      <c r="RGE15"/>
      <c r="RGF15"/>
      <c r="RGG15"/>
      <c r="RGH15"/>
      <c r="RGI15"/>
      <c r="RGJ15"/>
      <c r="RGK15"/>
      <c r="RGL15"/>
      <c r="RGM15"/>
      <c r="RGN15"/>
      <c r="RGO15"/>
      <c r="RGP15"/>
      <c r="RGQ15"/>
      <c r="RGR15"/>
      <c r="RGS15"/>
      <c r="RGT15"/>
      <c r="RGU15"/>
      <c r="RGV15"/>
      <c r="RGW15"/>
      <c r="RGX15"/>
      <c r="RGY15"/>
      <c r="RGZ15"/>
      <c r="RHA15"/>
      <c r="RHB15"/>
      <c r="RHC15"/>
      <c r="RHD15"/>
      <c r="RHE15"/>
      <c r="RHF15"/>
      <c r="RHG15"/>
      <c r="RHH15"/>
      <c r="RHI15"/>
      <c r="RHJ15"/>
      <c r="RHK15"/>
      <c r="RHL15"/>
      <c r="RHM15"/>
      <c r="RHN15"/>
      <c r="RHO15"/>
      <c r="RHP15"/>
      <c r="RHQ15"/>
      <c r="RHR15"/>
      <c r="RHS15"/>
      <c r="RHT15"/>
      <c r="RHU15"/>
      <c r="RHV15"/>
      <c r="RHW15"/>
      <c r="RHX15"/>
      <c r="RHY15"/>
      <c r="RHZ15"/>
      <c r="RIA15"/>
      <c r="RIB15"/>
      <c r="RIC15"/>
      <c r="RID15"/>
      <c r="RIE15"/>
      <c r="RIF15"/>
      <c r="RIG15"/>
      <c r="RIH15"/>
      <c r="RII15"/>
      <c r="RIJ15"/>
      <c r="RIK15"/>
      <c r="RIL15"/>
      <c r="RIM15"/>
      <c r="RIN15"/>
      <c r="RIO15"/>
      <c r="RIP15"/>
      <c r="RIQ15"/>
      <c r="RIR15"/>
      <c r="RIS15"/>
      <c r="RIT15"/>
      <c r="RIU15"/>
      <c r="RIV15"/>
      <c r="RIW15"/>
      <c r="RIX15"/>
      <c r="RIY15"/>
      <c r="RIZ15"/>
      <c r="RJA15"/>
      <c r="RJB15"/>
      <c r="RJC15"/>
      <c r="RJD15"/>
      <c r="RJE15"/>
      <c r="RJF15"/>
      <c r="RJG15"/>
      <c r="RJH15"/>
      <c r="RJI15"/>
      <c r="RJJ15"/>
      <c r="RJK15"/>
      <c r="RJL15"/>
      <c r="RJM15"/>
      <c r="RJN15"/>
      <c r="RJO15"/>
      <c r="RJP15"/>
      <c r="RJQ15"/>
      <c r="RJR15"/>
      <c r="RJS15"/>
      <c r="RJT15"/>
      <c r="RJU15"/>
      <c r="RJV15"/>
      <c r="RJW15"/>
      <c r="RJX15"/>
      <c r="RJY15"/>
      <c r="RJZ15"/>
      <c r="RKA15"/>
      <c r="RKB15"/>
      <c r="RKC15"/>
      <c r="RKD15"/>
      <c r="RKE15"/>
      <c r="RKF15"/>
      <c r="RKG15"/>
      <c r="RKH15"/>
      <c r="RKI15"/>
      <c r="RKJ15"/>
      <c r="RKK15"/>
      <c r="RKL15"/>
      <c r="RKM15"/>
      <c r="RKN15"/>
      <c r="RKO15"/>
      <c r="RKP15"/>
      <c r="RKQ15"/>
      <c r="RKR15"/>
      <c r="RKS15"/>
      <c r="RKT15"/>
      <c r="RKU15"/>
      <c r="RKV15"/>
      <c r="RKW15"/>
      <c r="RKX15"/>
      <c r="RKY15"/>
      <c r="RKZ15"/>
      <c r="RLA15"/>
      <c r="RLB15"/>
      <c r="RLC15"/>
      <c r="RLD15"/>
      <c r="RLE15"/>
      <c r="RLF15"/>
      <c r="RLG15"/>
      <c r="RLH15"/>
      <c r="RLI15"/>
      <c r="RLJ15"/>
      <c r="RLK15"/>
      <c r="RLL15"/>
      <c r="RLM15"/>
      <c r="RLN15"/>
      <c r="RLO15"/>
      <c r="RLP15"/>
      <c r="RLQ15"/>
      <c r="RLR15"/>
      <c r="RLS15"/>
      <c r="RLT15"/>
      <c r="RLU15"/>
      <c r="RLV15"/>
      <c r="RLW15"/>
      <c r="RLX15"/>
      <c r="RLY15"/>
      <c r="RLZ15"/>
      <c r="RMA15"/>
      <c r="RMB15"/>
      <c r="RMC15"/>
      <c r="RMD15"/>
      <c r="RME15"/>
      <c r="RMF15"/>
      <c r="RMG15"/>
      <c r="RMH15"/>
      <c r="RMI15"/>
      <c r="RMJ15"/>
      <c r="RMK15"/>
      <c r="RML15"/>
      <c r="RMM15"/>
      <c r="RMN15"/>
      <c r="RMO15"/>
      <c r="RMP15"/>
      <c r="RMQ15"/>
      <c r="RMR15"/>
      <c r="RMS15"/>
      <c r="RMT15"/>
      <c r="RMU15"/>
      <c r="RMV15"/>
      <c r="RMW15"/>
      <c r="RMX15"/>
      <c r="RMY15"/>
      <c r="RMZ15"/>
      <c r="RNA15"/>
      <c r="RNB15"/>
      <c r="RNC15"/>
      <c r="RND15"/>
      <c r="RNE15"/>
      <c r="RNF15"/>
      <c r="RNG15"/>
      <c r="RNH15"/>
      <c r="RNI15"/>
      <c r="RNJ15"/>
      <c r="RNK15"/>
      <c r="RNL15"/>
      <c r="RNM15"/>
      <c r="RNN15"/>
      <c r="RNO15"/>
      <c r="RNP15"/>
      <c r="RNQ15"/>
      <c r="RNR15"/>
      <c r="RNS15"/>
      <c r="RNT15"/>
      <c r="RNU15"/>
      <c r="RNV15"/>
      <c r="RNW15"/>
      <c r="RNX15"/>
      <c r="RNY15"/>
      <c r="RNZ15"/>
      <c r="ROA15"/>
      <c r="ROB15"/>
      <c r="ROC15"/>
      <c r="ROD15"/>
      <c r="ROE15"/>
      <c r="ROF15"/>
      <c r="ROG15"/>
      <c r="ROH15"/>
      <c r="ROI15"/>
      <c r="ROJ15"/>
      <c r="ROK15"/>
      <c r="ROL15"/>
      <c r="ROM15"/>
      <c r="RON15"/>
      <c r="ROO15"/>
      <c r="ROP15"/>
      <c r="ROQ15"/>
      <c r="ROR15"/>
      <c r="ROS15"/>
      <c r="ROT15"/>
      <c r="ROU15"/>
      <c r="ROV15"/>
      <c r="ROW15"/>
      <c r="ROX15"/>
      <c r="ROY15"/>
      <c r="ROZ15"/>
      <c r="RPA15"/>
      <c r="RPB15"/>
      <c r="RPC15"/>
      <c r="RPD15"/>
      <c r="RPE15"/>
      <c r="RPF15"/>
      <c r="RPG15"/>
      <c r="RPH15"/>
      <c r="RPI15"/>
      <c r="RPJ15"/>
      <c r="RPK15"/>
      <c r="RPL15"/>
      <c r="RPM15"/>
      <c r="RPN15"/>
      <c r="RPO15"/>
      <c r="RPP15"/>
      <c r="RPQ15"/>
      <c r="RPR15"/>
      <c r="RPS15"/>
      <c r="RPT15"/>
      <c r="RPU15"/>
      <c r="RPV15"/>
      <c r="RPW15"/>
      <c r="RPX15"/>
      <c r="RPY15"/>
      <c r="RPZ15"/>
      <c r="RQA15"/>
      <c r="RQB15"/>
      <c r="RQC15"/>
      <c r="RQD15"/>
      <c r="RQE15"/>
      <c r="RQF15"/>
      <c r="RQG15"/>
      <c r="RQH15"/>
      <c r="RQI15"/>
      <c r="RQJ15"/>
      <c r="RQK15"/>
      <c r="RQL15"/>
      <c r="RQM15"/>
      <c r="RQN15"/>
      <c r="RQO15"/>
      <c r="RQP15"/>
      <c r="RQQ15"/>
      <c r="RQR15"/>
      <c r="RQS15"/>
      <c r="RQT15"/>
      <c r="RQU15"/>
      <c r="RQV15"/>
      <c r="RQW15"/>
      <c r="RQX15"/>
      <c r="RQY15"/>
      <c r="RQZ15"/>
      <c r="RRA15"/>
      <c r="RRB15"/>
      <c r="RRC15"/>
      <c r="RRD15"/>
      <c r="RRE15"/>
      <c r="RRF15"/>
      <c r="RRG15"/>
      <c r="RRH15"/>
      <c r="RRI15"/>
      <c r="RRJ15"/>
      <c r="RRK15"/>
      <c r="RRL15"/>
      <c r="RRM15"/>
      <c r="RRN15"/>
      <c r="RRO15"/>
      <c r="RRP15"/>
      <c r="RRQ15"/>
      <c r="RRR15"/>
      <c r="RRS15"/>
      <c r="RRT15"/>
      <c r="RRU15"/>
      <c r="RRV15"/>
      <c r="RRW15"/>
      <c r="RRX15"/>
      <c r="RRY15"/>
      <c r="RRZ15"/>
      <c r="RSA15"/>
      <c r="RSB15"/>
      <c r="RSC15"/>
      <c r="RSD15"/>
      <c r="RSE15"/>
      <c r="RSF15"/>
      <c r="RSG15"/>
      <c r="RSH15"/>
      <c r="RSI15"/>
      <c r="RSJ15"/>
      <c r="RSK15"/>
      <c r="RSL15"/>
      <c r="RSM15"/>
      <c r="RSN15"/>
      <c r="RSO15"/>
      <c r="RSP15"/>
      <c r="RSQ15"/>
      <c r="RSR15"/>
      <c r="RSS15"/>
      <c r="RST15"/>
      <c r="RSU15"/>
      <c r="RSV15"/>
      <c r="RSW15"/>
      <c r="RSX15"/>
      <c r="RSY15"/>
      <c r="RSZ15"/>
      <c r="RTA15"/>
      <c r="RTB15"/>
      <c r="RTC15"/>
      <c r="RTD15"/>
      <c r="RTE15"/>
      <c r="RTF15"/>
      <c r="RTG15"/>
      <c r="RTH15"/>
      <c r="RTI15"/>
      <c r="RTJ15"/>
      <c r="RTK15"/>
      <c r="RTL15"/>
      <c r="RTM15"/>
      <c r="RTN15"/>
      <c r="RTO15"/>
      <c r="RTP15"/>
      <c r="RTQ15"/>
      <c r="RTR15"/>
      <c r="RTS15"/>
      <c r="RTT15"/>
      <c r="RTU15"/>
      <c r="RTV15"/>
      <c r="RTW15"/>
      <c r="RTX15"/>
      <c r="RTY15"/>
      <c r="RTZ15"/>
      <c r="RUA15"/>
      <c r="RUB15"/>
      <c r="RUC15"/>
      <c r="RUD15"/>
      <c r="RUE15"/>
      <c r="RUF15"/>
      <c r="RUG15"/>
      <c r="RUH15"/>
      <c r="RUI15"/>
      <c r="RUJ15"/>
      <c r="RUK15"/>
      <c r="RUL15"/>
      <c r="RUM15"/>
      <c r="RUN15"/>
      <c r="RUO15"/>
      <c r="RUP15"/>
      <c r="RUQ15"/>
      <c r="RUR15"/>
      <c r="RUS15"/>
      <c r="RUT15"/>
      <c r="RUU15"/>
      <c r="RUV15"/>
      <c r="RUW15"/>
      <c r="RUX15"/>
      <c r="RUY15"/>
      <c r="RUZ15"/>
      <c r="RVA15"/>
      <c r="RVB15"/>
      <c r="RVC15"/>
      <c r="RVD15"/>
      <c r="RVE15"/>
      <c r="RVF15"/>
      <c r="RVG15"/>
      <c r="RVH15"/>
      <c r="RVI15"/>
      <c r="RVJ15"/>
      <c r="RVK15"/>
      <c r="RVL15"/>
      <c r="RVM15"/>
      <c r="RVN15"/>
      <c r="RVO15"/>
      <c r="RVP15"/>
      <c r="RVQ15"/>
      <c r="RVR15"/>
      <c r="RVS15"/>
      <c r="RVT15"/>
      <c r="RVU15"/>
      <c r="RVV15"/>
      <c r="RVW15"/>
      <c r="RVX15"/>
      <c r="RVY15"/>
      <c r="RVZ15"/>
      <c r="RWA15"/>
      <c r="RWB15"/>
      <c r="RWC15"/>
      <c r="RWD15"/>
      <c r="RWE15"/>
      <c r="RWF15"/>
      <c r="RWG15"/>
      <c r="RWH15"/>
      <c r="RWI15"/>
      <c r="RWJ15"/>
      <c r="RWK15"/>
      <c r="RWL15"/>
      <c r="RWM15"/>
      <c r="RWN15"/>
      <c r="RWO15"/>
      <c r="RWP15"/>
      <c r="RWQ15"/>
      <c r="RWR15"/>
      <c r="RWS15"/>
      <c r="RWT15"/>
      <c r="RWU15"/>
      <c r="RWV15"/>
      <c r="RWW15"/>
      <c r="RWX15"/>
      <c r="RWY15"/>
      <c r="RWZ15"/>
      <c r="RXA15"/>
      <c r="RXB15"/>
      <c r="RXC15"/>
      <c r="RXD15"/>
      <c r="RXE15"/>
      <c r="RXF15"/>
      <c r="RXG15"/>
      <c r="RXH15"/>
      <c r="RXI15"/>
      <c r="RXJ15"/>
      <c r="RXK15"/>
      <c r="RXL15"/>
      <c r="RXM15"/>
      <c r="RXN15"/>
      <c r="RXO15"/>
      <c r="RXP15"/>
      <c r="RXQ15"/>
      <c r="RXR15"/>
      <c r="RXS15"/>
      <c r="RXT15"/>
      <c r="RXU15"/>
      <c r="RXV15"/>
      <c r="RXW15"/>
      <c r="RXX15"/>
      <c r="RXY15"/>
      <c r="RXZ15"/>
      <c r="RYA15"/>
      <c r="RYB15"/>
      <c r="RYC15"/>
      <c r="RYD15"/>
      <c r="RYE15"/>
      <c r="RYF15"/>
      <c r="RYG15"/>
      <c r="RYH15"/>
      <c r="RYI15"/>
      <c r="RYJ15"/>
      <c r="RYK15"/>
      <c r="RYL15"/>
      <c r="RYM15"/>
      <c r="RYN15"/>
      <c r="RYO15"/>
      <c r="RYP15"/>
      <c r="RYQ15"/>
      <c r="RYR15"/>
      <c r="RYS15"/>
      <c r="RYT15"/>
      <c r="RYU15"/>
      <c r="RYV15"/>
      <c r="RYW15"/>
      <c r="RYX15"/>
      <c r="RYY15"/>
      <c r="RYZ15"/>
      <c r="RZA15"/>
      <c r="RZB15"/>
      <c r="RZC15"/>
      <c r="RZD15"/>
      <c r="RZE15"/>
      <c r="RZF15"/>
      <c r="RZG15"/>
      <c r="RZH15"/>
      <c r="RZI15"/>
      <c r="RZJ15"/>
      <c r="RZK15"/>
      <c r="RZL15"/>
      <c r="RZM15"/>
      <c r="RZN15"/>
      <c r="RZO15"/>
      <c r="RZP15"/>
      <c r="RZQ15"/>
      <c r="RZR15"/>
      <c r="RZS15"/>
      <c r="RZT15"/>
      <c r="RZU15"/>
      <c r="RZV15"/>
      <c r="RZW15"/>
      <c r="RZX15"/>
      <c r="RZY15"/>
      <c r="RZZ15"/>
      <c r="SAA15"/>
      <c r="SAB15"/>
      <c r="SAC15"/>
      <c r="SAD15"/>
      <c r="SAE15"/>
      <c r="SAF15"/>
      <c r="SAG15"/>
      <c r="SAH15"/>
      <c r="SAI15"/>
      <c r="SAJ15"/>
      <c r="SAK15"/>
      <c r="SAL15"/>
      <c r="SAM15"/>
      <c r="SAN15"/>
      <c r="SAO15"/>
      <c r="SAP15"/>
      <c r="SAQ15"/>
      <c r="SAR15"/>
      <c r="SAS15"/>
      <c r="SAT15"/>
      <c r="SAU15"/>
      <c r="SAV15"/>
      <c r="SAW15"/>
      <c r="SAX15"/>
      <c r="SAY15"/>
      <c r="SAZ15"/>
      <c r="SBA15"/>
      <c r="SBB15"/>
      <c r="SBC15"/>
      <c r="SBD15"/>
      <c r="SBE15"/>
      <c r="SBF15"/>
      <c r="SBG15"/>
      <c r="SBH15"/>
      <c r="SBI15"/>
      <c r="SBJ15"/>
      <c r="SBK15"/>
      <c r="SBL15"/>
      <c r="SBM15"/>
      <c r="SBN15"/>
      <c r="SBO15"/>
      <c r="SBP15"/>
      <c r="SBQ15"/>
      <c r="SBR15"/>
      <c r="SBS15"/>
      <c r="SBT15"/>
      <c r="SBU15"/>
      <c r="SBV15"/>
      <c r="SBW15"/>
      <c r="SBX15"/>
      <c r="SBY15"/>
      <c r="SBZ15"/>
      <c r="SCA15"/>
      <c r="SCB15"/>
      <c r="SCC15"/>
      <c r="SCD15"/>
      <c r="SCE15"/>
      <c r="SCF15"/>
      <c r="SCG15"/>
      <c r="SCH15"/>
      <c r="SCI15"/>
      <c r="SCJ15"/>
      <c r="SCK15"/>
      <c r="SCL15"/>
      <c r="SCM15"/>
      <c r="SCN15"/>
      <c r="SCO15"/>
      <c r="SCP15"/>
      <c r="SCQ15"/>
      <c r="SCR15"/>
      <c r="SCS15"/>
      <c r="SCT15"/>
      <c r="SCU15"/>
      <c r="SCV15"/>
      <c r="SCW15"/>
      <c r="SCX15"/>
      <c r="SCY15"/>
      <c r="SCZ15"/>
      <c r="SDA15"/>
      <c r="SDB15"/>
      <c r="SDC15"/>
      <c r="SDD15"/>
      <c r="SDE15"/>
      <c r="SDF15"/>
      <c r="SDG15"/>
      <c r="SDH15"/>
      <c r="SDI15"/>
      <c r="SDJ15"/>
      <c r="SDK15"/>
      <c r="SDL15"/>
      <c r="SDM15"/>
      <c r="SDN15"/>
      <c r="SDO15"/>
      <c r="SDP15"/>
      <c r="SDQ15"/>
      <c r="SDR15"/>
      <c r="SDS15"/>
      <c r="SDT15"/>
      <c r="SDU15"/>
      <c r="SDV15"/>
      <c r="SDW15"/>
      <c r="SDX15"/>
      <c r="SDY15"/>
      <c r="SDZ15"/>
      <c r="SEA15"/>
      <c r="SEB15"/>
      <c r="SEC15"/>
      <c r="SED15"/>
      <c r="SEE15"/>
      <c r="SEF15"/>
      <c r="SEG15"/>
      <c r="SEH15"/>
      <c r="SEI15"/>
      <c r="SEJ15"/>
      <c r="SEK15"/>
      <c r="SEL15"/>
      <c r="SEM15"/>
      <c r="SEN15"/>
      <c r="SEO15"/>
      <c r="SEP15"/>
      <c r="SEQ15"/>
      <c r="SER15"/>
      <c r="SES15"/>
      <c r="SET15"/>
      <c r="SEU15"/>
      <c r="SEV15"/>
      <c r="SEW15"/>
      <c r="SEX15"/>
      <c r="SEY15"/>
      <c r="SEZ15"/>
      <c r="SFA15"/>
      <c r="SFB15"/>
      <c r="SFC15"/>
      <c r="SFD15"/>
      <c r="SFE15"/>
      <c r="SFF15"/>
      <c r="SFG15"/>
      <c r="SFH15"/>
      <c r="SFI15"/>
      <c r="SFJ15"/>
      <c r="SFK15"/>
      <c r="SFL15"/>
      <c r="SFM15"/>
      <c r="SFN15"/>
      <c r="SFO15"/>
      <c r="SFP15"/>
      <c r="SFQ15"/>
      <c r="SFR15"/>
      <c r="SFS15"/>
      <c r="SFT15"/>
      <c r="SFU15"/>
      <c r="SFV15"/>
      <c r="SFW15"/>
      <c r="SFX15"/>
      <c r="SFY15"/>
      <c r="SFZ15"/>
      <c r="SGA15"/>
      <c r="SGB15"/>
      <c r="SGC15"/>
      <c r="SGD15"/>
      <c r="SGE15"/>
      <c r="SGF15"/>
      <c r="SGG15"/>
      <c r="SGH15"/>
      <c r="SGI15"/>
      <c r="SGJ15"/>
      <c r="SGK15"/>
      <c r="SGL15"/>
      <c r="SGM15"/>
      <c r="SGN15"/>
      <c r="SGO15"/>
      <c r="SGP15"/>
      <c r="SGQ15"/>
      <c r="SGR15"/>
      <c r="SGS15"/>
      <c r="SGT15"/>
      <c r="SGU15"/>
      <c r="SGV15"/>
      <c r="SGW15"/>
      <c r="SGX15"/>
      <c r="SGY15"/>
      <c r="SGZ15"/>
      <c r="SHA15"/>
      <c r="SHB15"/>
      <c r="SHC15"/>
      <c r="SHD15"/>
      <c r="SHE15"/>
      <c r="SHF15"/>
      <c r="SHG15"/>
      <c r="SHH15"/>
      <c r="SHI15"/>
      <c r="SHJ15"/>
      <c r="SHK15"/>
      <c r="SHL15"/>
      <c r="SHM15"/>
      <c r="SHN15"/>
      <c r="SHO15"/>
      <c r="SHP15"/>
      <c r="SHQ15"/>
      <c r="SHR15"/>
      <c r="SHS15"/>
      <c r="SHT15"/>
      <c r="SHU15"/>
      <c r="SHV15"/>
      <c r="SHW15"/>
      <c r="SHX15"/>
      <c r="SHY15"/>
      <c r="SHZ15"/>
      <c r="SIA15"/>
      <c r="SIB15"/>
      <c r="SIC15"/>
      <c r="SID15"/>
      <c r="SIE15"/>
      <c r="SIF15"/>
      <c r="SIG15"/>
      <c r="SIH15"/>
      <c r="SII15"/>
      <c r="SIJ15"/>
      <c r="SIK15"/>
      <c r="SIL15"/>
      <c r="SIM15"/>
      <c r="SIN15"/>
      <c r="SIO15"/>
      <c r="SIP15"/>
      <c r="SIQ15"/>
      <c r="SIR15"/>
      <c r="SIS15"/>
      <c r="SIT15"/>
      <c r="SIU15"/>
      <c r="SIV15"/>
      <c r="SIW15"/>
      <c r="SIX15"/>
      <c r="SIY15"/>
      <c r="SIZ15"/>
      <c r="SJA15"/>
      <c r="SJB15"/>
      <c r="SJC15"/>
      <c r="SJD15"/>
      <c r="SJE15"/>
      <c r="SJF15"/>
      <c r="SJG15"/>
      <c r="SJH15"/>
      <c r="SJI15"/>
      <c r="SJJ15"/>
      <c r="SJK15"/>
      <c r="SJL15"/>
      <c r="SJM15"/>
      <c r="SJN15"/>
      <c r="SJO15"/>
      <c r="SJP15"/>
      <c r="SJQ15"/>
      <c r="SJR15"/>
      <c r="SJS15"/>
      <c r="SJT15"/>
      <c r="SJU15"/>
      <c r="SJV15"/>
      <c r="SJW15"/>
      <c r="SJX15"/>
      <c r="SJY15"/>
      <c r="SJZ15"/>
      <c r="SKA15"/>
      <c r="SKB15"/>
      <c r="SKC15"/>
      <c r="SKD15"/>
      <c r="SKE15"/>
      <c r="SKF15"/>
      <c r="SKG15"/>
      <c r="SKH15"/>
      <c r="SKI15"/>
      <c r="SKJ15"/>
      <c r="SKK15"/>
      <c r="SKL15"/>
      <c r="SKM15"/>
      <c r="SKN15"/>
      <c r="SKO15"/>
      <c r="SKP15"/>
      <c r="SKQ15"/>
      <c r="SKR15"/>
      <c r="SKS15"/>
      <c r="SKT15"/>
      <c r="SKU15"/>
      <c r="SKV15"/>
      <c r="SKW15"/>
      <c r="SKX15"/>
      <c r="SKY15"/>
      <c r="SKZ15"/>
      <c r="SLA15"/>
      <c r="SLB15"/>
      <c r="SLC15"/>
      <c r="SLD15"/>
      <c r="SLE15"/>
      <c r="SLF15"/>
      <c r="SLG15"/>
      <c r="SLH15"/>
      <c r="SLI15"/>
      <c r="SLJ15"/>
      <c r="SLK15"/>
      <c r="SLL15"/>
      <c r="SLM15"/>
      <c r="SLN15"/>
      <c r="SLO15"/>
      <c r="SLP15"/>
      <c r="SLQ15"/>
      <c r="SLR15"/>
      <c r="SLS15"/>
      <c r="SLT15"/>
      <c r="SLU15"/>
      <c r="SLV15"/>
      <c r="SLW15"/>
      <c r="SLX15"/>
      <c r="SLY15"/>
      <c r="SLZ15"/>
      <c r="SMA15"/>
      <c r="SMB15"/>
      <c r="SMC15"/>
      <c r="SMD15"/>
      <c r="SME15"/>
      <c r="SMF15"/>
      <c r="SMG15"/>
      <c r="SMH15"/>
      <c r="SMI15"/>
      <c r="SMJ15"/>
      <c r="SMK15"/>
      <c r="SML15"/>
      <c r="SMM15"/>
      <c r="SMN15"/>
      <c r="SMO15"/>
      <c r="SMP15"/>
      <c r="SMQ15"/>
      <c r="SMR15"/>
      <c r="SMS15"/>
      <c r="SMT15"/>
      <c r="SMU15"/>
      <c r="SMV15"/>
      <c r="SMW15"/>
      <c r="SMX15"/>
      <c r="SMY15"/>
      <c r="SMZ15"/>
      <c r="SNA15"/>
      <c r="SNB15"/>
      <c r="SNC15"/>
      <c r="SND15"/>
      <c r="SNE15"/>
      <c r="SNF15"/>
      <c r="SNG15"/>
      <c r="SNH15"/>
      <c r="SNI15"/>
      <c r="SNJ15"/>
      <c r="SNK15"/>
      <c r="SNL15"/>
      <c r="SNM15"/>
      <c r="SNN15"/>
      <c r="SNO15"/>
      <c r="SNP15"/>
      <c r="SNQ15"/>
      <c r="SNR15"/>
      <c r="SNS15"/>
      <c r="SNT15"/>
      <c r="SNU15"/>
      <c r="SNV15"/>
      <c r="SNW15"/>
      <c r="SNX15"/>
      <c r="SNY15"/>
      <c r="SNZ15"/>
      <c r="SOA15"/>
      <c r="SOB15"/>
      <c r="SOC15"/>
      <c r="SOD15"/>
      <c r="SOE15"/>
      <c r="SOF15"/>
      <c r="SOG15"/>
      <c r="SOH15"/>
      <c r="SOI15"/>
      <c r="SOJ15"/>
      <c r="SOK15"/>
      <c r="SOL15"/>
      <c r="SOM15"/>
      <c r="SON15"/>
      <c r="SOO15"/>
      <c r="SOP15"/>
      <c r="SOQ15"/>
      <c r="SOR15"/>
      <c r="SOS15"/>
      <c r="SOT15"/>
      <c r="SOU15"/>
      <c r="SOV15"/>
      <c r="SOW15"/>
      <c r="SOX15"/>
      <c r="SOY15"/>
      <c r="SOZ15"/>
      <c r="SPA15"/>
      <c r="SPB15"/>
      <c r="SPC15"/>
      <c r="SPD15"/>
      <c r="SPE15"/>
      <c r="SPF15"/>
      <c r="SPG15"/>
      <c r="SPH15"/>
      <c r="SPI15"/>
      <c r="SPJ15"/>
      <c r="SPK15"/>
      <c r="SPL15"/>
      <c r="SPM15"/>
      <c r="SPN15"/>
      <c r="SPO15"/>
      <c r="SPP15"/>
      <c r="SPQ15"/>
      <c r="SPR15"/>
      <c r="SPS15"/>
      <c r="SPT15"/>
      <c r="SPU15"/>
      <c r="SPV15"/>
      <c r="SPW15"/>
      <c r="SPX15"/>
      <c r="SPY15"/>
      <c r="SPZ15"/>
      <c r="SQA15"/>
      <c r="SQB15"/>
      <c r="SQC15"/>
      <c r="SQD15"/>
      <c r="SQE15"/>
      <c r="SQF15"/>
      <c r="SQG15"/>
      <c r="SQH15"/>
      <c r="SQI15"/>
      <c r="SQJ15"/>
      <c r="SQK15"/>
      <c r="SQL15"/>
      <c r="SQM15"/>
      <c r="SQN15"/>
      <c r="SQO15"/>
      <c r="SQP15"/>
      <c r="SQQ15"/>
      <c r="SQR15"/>
      <c r="SQS15"/>
      <c r="SQT15"/>
      <c r="SQU15"/>
      <c r="SQV15"/>
      <c r="SQW15"/>
      <c r="SQX15"/>
      <c r="SQY15"/>
      <c r="SQZ15"/>
      <c r="SRA15"/>
      <c r="SRB15"/>
      <c r="SRC15"/>
      <c r="SRD15"/>
      <c r="SRE15"/>
      <c r="SRF15"/>
      <c r="SRG15"/>
      <c r="SRH15"/>
      <c r="SRI15"/>
      <c r="SRJ15"/>
      <c r="SRK15"/>
      <c r="SRL15"/>
      <c r="SRM15"/>
      <c r="SRN15"/>
      <c r="SRO15"/>
      <c r="SRP15"/>
      <c r="SRQ15"/>
      <c r="SRR15"/>
      <c r="SRS15"/>
      <c r="SRT15"/>
      <c r="SRU15"/>
      <c r="SRV15"/>
      <c r="SRW15"/>
      <c r="SRX15"/>
      <c r="SRY15"/>
      <c r="SRZ15"/>
      <c r="SSA15"/>
      <c r="SSB15"/>
      <c r="SSC15"/>
      <c r="SSD15"/>
      <c r="SSE15"/>
      <c r="SSF15"/>
      <c r="SSG15"/>
      <c r="SSH15"/>
      <c r="SSI15"/>
      <c r="SSJ15"/>
      <c r="SSK15"/>
      <c r="SSL15"/>
      <c r="SSM15"/>
      <c r="SSN15"/>
      <c r="SSO15"/>
      <c r="SSP15"/>
      <c r="SSQ15"/>
      <c r="SSR15"/>
      <c r="SSS15"/>
      <c r="SST15"/>
      <c r="SSU15"/>
      <c r="SSV15"/>
      <c r="SSW15"/>
      <c r="SSX15"/>
      <c r="SSY15"/>
      <c r="SSZ15"/>
      <c r="STA15"/>
      <c r="STB15"/>
      <c r="STC15"/>
      <c r="STD15"/>
      <c r="STE15"/>
      <c r="STF15"/>
      <c r="STG15"/>
      <c r="STH15"/>
      <c r="STI15"/>
      <c r="STJ15"/>
      <c r="STK15"/>
      <c r="STL15"/>
      <c r="STM15"/>
      <c r="STN15"/>
      <c r="STO15"/>
      <c r="STP15"/>
      <c r="STQ15"/>
      <c r="STR15"/>
      <c r="STS15"/>
      <c r="STT15"/>
      <c r="STU15"/>
      <c r="STV15"/>
      <c r="STW15"/>
      <c r="STX15"/>
      <c r="STY15"/>
      <c r="STZ15"/>
      <c r="SUA15"/>
      <c r="SUB15"/>
      <c r="SUC15"/>
      <c r="SUD15"/>
      <c r="SUE15"/>
      <c r="SUF15"/>
      <c r="SUG15"/>
      <c r="SUH15"/>
      <c r="SUI15"/>
      <c r="SUJ15"/>
      <c r="SUK15"/>
      <c r="SUL15"/>
      <c r="SUM15"/>
      <c r="SUN15"/>
      <c r="SUO15"/>
      <c r="SUP15"/>
      <c r="SUQ15"/>
      <c r="SUR15"/>
      <c r="SUS15"/>
      <c r="SUT15"/>
      <c r="SUU15"/>
      <c r="SUV15"/>
      <c r="SUW15"/>
      <c r="SUX15"/>
      <c r="SUY15"/>
      <c r="SUZ15"/>
      <c r="SVA15"/>
      <c r="SVB15"/>
      <c r="SVC15"/>
      <c r="SVD15"/>
      <c r="SVE15"/>
      <c r="SVF15"/>
      <c r="SVG15"/>
      <c r="SVH15"/>
      <c r="SVI15"/>
      <c r="SVJ15"/>
      <c r="SVK15"/>
      <c r="SVL15"/>
      <c r="SVM15"/>
      <c r="SVN15"/>
      <c r="SVO15"/>
      <c r="SVP15"/>
      <c r="SVQ15"/>
      <c r="SVR15"/>
      <c r="SVS15"/>
      <c r="SVT15"/>
      <c r="SVU15"/>
      <c r="SVV15"/>
      <c r="SVW15"/>
      <c r="SVX15"/>
      <c r="SVY15"/>
      <c r="SVZ15"/>
      <c r="SWA15"/>
      <c r="SWB15"/>
      <c r="SWC15"/>
      <c r="SWD15"/>
      <c r="SWE15"/>
      <c r="SWF15"/>
      <c r="SWG15"/>
      <c r="SWH15"/>
      <c r="SWI15"/>
      <c r="SWJ15"/>
      <c r="SWK15"/>
      <c r="SWL15"/>
      <c r="SWM15"/>
      <c r="SWN15"/>
      <c r="SWO15"/>
      <c r="SWP15"/>
      <c r="SWQ15"/>
      <c r="SWR15"/>
      <c r="SWS15"/>
      <c r="SWT15"/>
      <c r="SWU15"/>
      <c r="SWV15"/>
      <c r="SWW15"/>
      <c r="SWX15"/>
      <c r="SWY15"/>
      <c r="SWZ15"/>
      <c r="SXA15"/>
      <c r="SXB15"/>
      <c r="SXC15"/>
      <c r="SXD15"/>
      <c r="SXE15"/>
      <c r="SXF15"/>
      <c r="SXG15"/>
      <c r="SXH15"/>
      <c r="SXI15"/>
      <c r="SXJ15"/>
      <c r="SXK15"/>
      <c r="SXL15"/>
      <c r="SXM15"/>
      <c r="SXN15"/>
      <c r="SXO15"/>
      <c r="SXP15"/>
      <c r="SXQ15"/>
      <c r="SXR15"/>
      <c r="SXS15"/>
      <c r="SXT15"/>
      <c r="SXU15"/>
      <c r="SXV15"/>
      <c r="SXW15"/>
      <c r="SXX15"/>
      <c r="SXY15"/>
      <c r="SXZ15"/>
      <c r="SYA15"/>
      <c r="SYB15"/>
      <c r="SYC15"/>
      <c r="SYD15"/>
      <c r="SYE15"/>
      <c r="SYF15"/>
      <c r="SYG15"/>
      <c r="SYH15"/>
      <c r="SYI15"/>
      <c r="SYJ15"/>
      <c r="SYK15"/>
      <c r="SYL15"/>
      <c r="SYM15"/>
      <c r="SYN15"/>
      <c r="SYO15"/>
      <c r="SYP15"/>
      <c r="SYQ15"/>
      <c r="SYR15"/>
      <c r="SYS15"/>
      <c r="SYT15"/>
      <c r="SYU15"/>
      <c r="SYV15"/>
      <c r="SYW15"/>
      <c r="SYX15"/>
      <c r="SYY15"/>
      <c r="SYZ15"/>
      <c r="SZA15"/>
      <c r="SZB15"/>
      <c r="SZC15"/>
      <c r="SZD15"/>
      <c r="SZE15"/>
      <c r="SZF15"/>
      <c r="SZG15"/>
      <c r="SZH15"/>
      <c r="SZI15"/>
      <c r="SZJ15"/>
      <c r="SZK15"/>
      <c r="SZL15"/>
      <c r="SZM15"/>
      <c r="SZN15"/>
      <c r="SZO15"/>
      <c r="SZP15"/>
      <c r="SZQ15"/>
      <c r="SZR15"/>
      <c r="SZS15"/>
      <c r="SZT15"/>
      <c r="SZU15"/>
      <c r="SZV15"/>
      <c r="SZW15"/>
      <c r="SZX15"/>
      <c r="SZY15"/>
      <c r="SZZ15"/>
      <c r="TAA15"/>
      <c r="TAB15"/>
      <c r="TAC15"/>
      <c r="TAD15"/>
      <c r="TAE15"/>
      <c r="TAF15"/>
      <c r="TAG15"/>
      <c r="TAH15"/>
      <c r="TAI15"/>
      <c r="TAJ15"/>
      <c r="TAK15"/>
      <c r="TAL15"/>
      <c r="TAM15"/>
      <c r="TAN15"/>
      <c r="TAO15"/>
      <c r="TAP15"/>
      <c r="TAQ15"/>
      <c r="TAR15"/>
      <c r="TAS15"/>
      <c r="TAT15"/>
      <c r="TAU15"/>
      <c r="TAV15"/>
      <c r="TAW15"/>
      <c r="TAX15"/>
      <c r="TAY15"/>
      <c r="TAZ15"/>
      <c r="TBA15"/>
      <c r="TBB15"/>
      <c r="TBC15"/>
      <c r="TBD15"/>
      <c r="TBE15"/>
      <c r="TBF15"/>
      <c r="TBG15"/>
      <c r="TBH15"/>
      <c r="TBI15"/>
      <c r="TBJ15"/>
      <c r="TBK15"/>
      <c r="TBL15"/>
      <c r="TBM15"/>
      <c r="TBN15"/>
      <c r="TBO15"/>
      <c r="TBP15"/>
      <c r="TBQ15"/>
      <c r="TBR15"/>
      <c r="TBS15"/>
      <c r="TBT15"/>
      <c r="TBU15"/>
      <c r="TBV15"/>
      <c r="TBW15"/>
      <c r="TBX15"/>
      <c r="TBY15"/>
      <c r="TBZ15"/>
      <c r="TCA15"/>
      <c r="TCB15"/>
      <c r="TCC15"/>
      <c r="TCD15"/>
      <c r="TCE15"/>
      <c r="TCF15"/>
      <c r="TCG15"/>
      <c r="TCH15"/>
      <c r="TCI15"/>
      <c r="TCJ15"/>
      <c r="TCK15"/>
      <c r="TCL15"/>
      <c r="TCM15"/>
      <c r="TCN15"/>
      <c r="TCO15"/>
      <c r="TCP15"/>
      <c r="TCQ15"/>
      <c r="TCR15"/>
      <c r="TCS15"/>
      <c r="TCT15"/>
      <c r="TCU15"/>
      <c r="TCV15"/>
      <c r="TCW15"/>
      <c r="TCX15"/>
      <c r="TCY15"/>
      <c r="TCZ15"/>
      <c r="TDA15"/>
      <c r="TDB15"/>
      <c r="TDC15"/>
      <c r="TDD15"/>
      <c r="TDE15"/>
      <c r="TDF15"/>
      <c r="TDG15"/>
      <c r="TDH15"/>
      <c r="TDI15"/>
      <c r="TDJ15"/>
      <c r="TDK15"/>
      <c r="TDL15"/>
      <c r="TDM15"/>
      <c r="TDN15"/>
      <c r="TDO15"/>
      <c r="TDP15"/>
      <c r="TDQ15"/>
      <c r="TDR15"/>
      <c r="TDS15"/>
      <c r="TDT15"/>
      <c r="TDU15"/>
      <c r="TDV15"/>
      <c r="TDW15"/>
      <c r="TDX15"/>
      <c r="TDY15"/>
      <c r="TDZ15"/>
      <c r="TEA15"/>
      <c r="TEB15"/>
      <c r="TEC15"/>
      <c r="TED15"/>
      <c r="TEE15"/>
      <c r="TEF15"/>
      <c r="TEG15"/>
      <c r="TEH15"/>
      <c r="TEI15"/>
      <c r="TEJ15"/>
      <c r="TEK15"/>
      <c r="TEL15"/>
      <c r="TEM15"/>
      <c r="TEN15"/>
      <c r="TEO15"/>
      <c r="TEP15"/>
      <c r="TEQ15"/>
      <c r="TER15"/>
      <c r="TES15"/>
      <c r="TET15"/>
      <c r="TEU15"/>
      <c r="TEV15"/>
      <c r="TEW15"/>
      <c r="TEX15"/>
      <c r="TEY15"/>
      <c r="TEZ15"/>
      <c r="TFA15"/>
      <c r="TFB15"/>
      <c r="TFC15"/>
      <c r="TFD15"/>
      <c r="TFE15"/>
      <c r="TFF15"/>
      <c r="TFG15"/>
      <c r="TFH15"/>
      <c r="TFI15"/>
      <c r="TFJ15"/>
      <c r="TFK15"/>
      <c r="TFL15"/>
      <c r="TFM15"/>
      <c r="TFN15"/>
      <c r="TFO15"/>
      <c r="TFP15"/>
      <c r="TFQ15"/>
      <c r="TFR15"/>
      <c r="TFS15"/>
      <c r="TFT15"/>
      <c r="TFU15"/>
      <c r="TFV15"/>
      <c r="TFW15"/>
      <c r="TFX15"/>
      <c r="TFY15"/>
      <c r="TFZ15"/>
      <c r="TGA15"/>
      <c r="TGB15"/>
      <c r="TGC15"/>
      <c r="TGD15"/>
      <c r="TGE15"/>
      <c r="TGF15"/>
      <c r="TGG15"/>
      <c r="TGH15"/>
      <c r="TGI15"/>
      <c r="TGJ15"/>
      <c r="TGK15"/>
      <c r="TGL15"/>
      <c r="TGM15"/>
      <c r="TGN15"/>
      <c r="TGO15"/>
      <c r="TGP15"/>
      <c r="TGQ15"/>
      <c r="TGR15"/>
      <c r="TGS15"/>
      <c r="TGT15"/>
      <c r="TGU15"/>
      <c r="TGV15"/>
      <c r="TGW15"/>
      <c r="TGX15"/>
      <c r="TGY15"/>
      <c r="TGZ15"/>
      <c r="THA15"/>
      <c r="THB15"/>
      <c r="THC15"/>
      <c r="THD15"/>
      <c r="THE15"/>
      <c r="THF15"/>
      <c r="THG15"/>
      <c r="THH15"/>
      <c r="THI15"/>
      <c r="THJ15"/>
      <c r="THK15"/>
      <c r="THL15"/>
      <c r="THM15"/>
      <c r="THN15"/>
      <c r="THO15"/>
      <c r="THP15"/>
      <c r="THQ15"/>
      <c r="THR15"/>
      <c r="THS15"/>
      <c r="THT15"/>
      <c r="THU15"/>
      <c r="THV15"/>
      <c r="THW15"/>
      <c r="THX15"/>
      <c r="THY15"/>
      <c r="THZ15"/>
      <c r="TIA15"/>
      <c r="TIB15"/>
      <c r="TIC15"/>
      <c r="TID15"/>
      <c r="TIE15"/>
      <c r="TIF15"/>
      <c r="TIG15"/>
      <c r="TIH15"/>
      <c r="TII15"/>
      <c r="TIJ15"/>
      <c r="TIK15"/>
      <c r="TIL15"/>
      <c r="TIM15"/>
      <c r="TIN15"/>
      <c r="TIO15"/>
      <c r="TIP15"/>
      <c r="TIQ15"/>
      <c r="TIR15"/>
      <c r="TIS15"/>
      <c r="TIT15"/>
      <c r="TIU15"/>
      <c r="TIV15"/>
      <c r="TIW15"/>
      <c r="TIX15"/>
      <c r="TIY15"/>
      <c r="TIZ15"/>
      <c r="TJA15"/>
      <c r="TJB15"/>
      <c r="TJC15"/>
      <c r="TJD15"/>
      <c r="TJE15"/>
      <c r="TJF15"/>
      <c r="TJG15"/>
      <c r="TJH15"/>
      <c r="TJI15"/>
      <c r="TJJ15"/>
      <c r="TJK15"/>
      <c r="TJL15"/>
      <c r="TJM15"/>
      <c r="TJN15"/>
      <c r="TJO15"/>
      <c r="TJP15"/>
      <c r="TJQ15"/>
      <c r="TJR15"/>
      <c r="TJS15"/>
      <c r="TJT15"/>
      <c r="TJU15"/>
      <c r="TJV15"/>
      <c r="TJW15"/>
      <c r="TJX15"/>
      <c r="TJY15"/>
      <c r="TJZ15"/>
      <c r="TKA15"/>
      <c r="TKB15"/>
      <c r="TKC15"/>
      <c r="TKD15"/>
      <c r="TKE15"/>
      <c r="TKF15"/>
      <c r="TKG15"/>
      <c r="TKH15"/>
      <c r="TKI15"/>
      <c r="TKJ15"/>
      <c r="TKK15"/>
      <c r="TKL15"/>
      <c r="TKM15"/>
      <c r="TKN15"/>
      <c r="TKO15"/>
      <c r="TKP15"/>
      <c r="TKQ15"/>
      <c r="TKR15"/>
      <c r="TKS15"/>
      <c r="TKT15"/>
      <c r="TKU15"/>
      <c r="TKV15"/>
      <c r="TKW15"/>
      <c r="TKX15"/>
      <c r="TKY15"/>
      <c r="TKZ15"/>
      <c r="TLA15"/>
      <c r="TLB15"/>
      <c r="TLC15"/>
      <c r="TLD15"/>
      <c r="TLE15"/>
      <c r="TLF15"/>
      <c r="TLG15"/>
      <c r="TLH15"/>
      <c r="TLI15"/>
      <c r="TLJ15"/>
      <c r="TLK15"/>
      <c r="TLL15"/>
      <c r="TLM15"/>
      <c r="TLN15"/>
      <c r="TLO15"/>
      <c r="TLP15"/>
      <c r="TLQ15"/>
      <c r="TLR15"/>
      <c r="TLS15"/>
      <c r="TLT15"/>
      <c r="TLU15"/>
      <c r="TLV15"/>
      <c r="TLW15"/>
      <c r="TLX15"/>
      <c r="TLY15"/>
      <c r="TLZ15"/>
      <c r="TMA15"/>
      <c r="TMB15"/>
      <c r="TMC15"/>
      <c r="TMD15"/>
      <c r="TME15"/>
      <c r="TMF15"/>
      <c r="TMG15"/>
      <c r="TMH15"/>
      <c r="TMI15"/>
      <c r="TMJ15"/>
      <c r="TMK15"/>
      <c r="TML15"/>
      <c r="TMM15"/>
      <c r="TMN15"/>
      <c r="TMO15"/>
      <c r="TMP15"/>
      <c r="TMQ15"/>
      <c r="TMR15"/>
      <c r="TMS15"/>
      <c r="TMT15"/>
      <c r="TMU15"/>
      <c r="TMV15"/>
      <c r="TMW15"/>
      <c r="TMX15"/>
      <c r="TMY15"/>
      <c r="TMZ15"/>
      <c r="TNA15"/>
      <c r="TNB15"/>
      <c r="TNC15"/>
      <c r="TND15"/>
      <c r="TNE15"/>
      <c r="TNF15"/>
      <c r="TNG15"/>
      <c r="TNH15"/>
      <c r="TNI15"/>
      <c r="TNJ15"/>
      <c r="TNK15"/>
      <c r="TNL15"/>
      <c r="TNM15"/>
      <c r="TNN15"/>
      <c r="TNO15"/>
      <c r="TNP15"/>
      <c r="TNQ15"/>
      <c r="TNR15"/>
      <c r="TNS15"/>
      <c r="TNT15"/>
      <c r="TNU15"/>
      <c r="TNV15"/>
      <c r="TNW15"/>
      <c r="TNX15"/>
      <c r="TNY15"/>
      <c r="TNZ15"/>
      <c r="TOA15"/>
      <c r="TOB15"/>
      <c r="TOC15"/>
      <c r="TOD15"/>
      <c r="TOE15"/>
      <c r="TOF15"/>
      <c r="TOG15"/>
      <c r="TOH15"/>
      <c r="TOI15"/>
      <c r="TOJ15"/>
      <c r="TOK15"/>
      <c r="TOL15"/>
      <c r="TOM15"/>
      <c r="TON15"/>
      <c r="TOO15"/>
      <c r="TOP15"/>
      <c r="TOQ15"/>
      <c r="TOR15"/>
      <c r="TOS15"/>
      <c r="TOT15"/>
      <c r="TOU15"/>
      <c r="TOV15"/>
      <c r="TOW15"/>
      <c r="TOX15"/>
      <c r="TOY15"/>
      <c r="TOZ15"/>
      <c r="TPA15"/>
      <c r="TPB15"/>
      <c r="TPC15"/>
      <c r="TPD15"/>
      <c r="TPE15"/>
      <c r="TPF15"/>
      <c r="TPG15"/>
      <c r="TPH15"/>
      <c r="TPI15"/>
      <c r="TPJ15"/>
      <c r="TPK15"/>
      <c r="TPL15"/>
      <c r="TPM15"/>
      <c r="TPN15"/>
      <c r="TPO15"/>
      <c r="TPP15"/>
      <c r="TPQ15"/>
      <c r="TPR15"/>
      <c r="TPS15"/>
      <c r="TPT15"/>
      <c r="TPU15"/>
      <c r="TPV15"/>
      <c r="TPW15"/>
      <c r="TPX15"/>
      <c r="TPY15"/>
      <c r="TPZ15"/>
      <c r="TQA15"/>
      <c r="TQB15"/>
      <c r="TQC15"/>
      <c r="TQD15"/>
      <c r="TQE15"/>
      <c r="TQF15"/>
      <c r="TQG15"/>
      <c r="TQH15"/>
      <c r="TQI15"/>
      <c r="TQJ15"/>
      <c r="TQK15"/>
      <c r="TQL15"/>
      <c r="TQM15"/>
      <c r="TQN15"/>
      <c r="TQO15"/>
      <c r="TQP15"/>
      <c r="TQQ15"/>
      <c r="TQR15"/>
      <c r="TQS15"/>
      <c r="TQT15"/>
      <c r="TQU15"/>
      <c r="TQV15"/>
      <c r="TQW15"/>
      <c r="TQX15"/>
      <c r="TQY15"/>
      <c r="TQZ15"/>
      <c r="TRA15"/>
      <c r="TRB15"/>
      <c r="TRC15"/>
      <c r="TRD15"/>
      <c r="TRE15"/>
      <c r="TRF15"/>
      <c r="TRG15"/>
      <c r="TRH15"/>
      <c r="TRI15"/>
      <c r="TRJ15"/>
      <c r="TRK15"/>
      <c r="TRL15"/>
      <c r="TRM15"/>
      <c r="TRN15"/>
      <c r="TRO15"/>
      <c r="TRP15"/>
      <c r="TRQ15"/>
      <c r="TRR15"/>
      <c r="TRS15"/>
      <c r="TRT15"/>
      <c r="TRU15"/>
      <c r="TRV15"/>
      <c r="TRW15"/>
      <c r="TRX15"/>
      <c r="TRY15"/>
      <c r="TRZ15"/>
      <c r="TSA15"/>
      <c r="TSB15"/>
      <c r="TSC15"/>
      <c r="TSD15"/>
      <c r="TSE15"/>
      <c r="TSF15"/>
      <c r="TSG15"/>
      <c r="TSH15"/>
      <c r="TSI15"/>
      <c r="TSJ15"/>
      <c r="TSK15"/>
      <c r="TSL15"/>
      <c r="TSM15"/>
      <c r="TSN15"/>
      <c r="TSO15"/>
      <c r="TSP15"/>
      <c r="TSQ15"/>
      <c r="TSR15"/>
      <c r="TSS15"/>
      <c r="TST15"/>
      <c r="TSU15"/>
      <c r="TSV15"/>
      <c r="TSW15"/>
      <c r="TSX15"/>
      <c r="TSY15"/>
      <c r="TSZ15"/>
      <c r="TTA15"/>
      <c r="TTB15"/>
      <c r="TTC15"/>
      <c r="TTD15"/>
      <c r="TTE15"/>
      <c r="TTF15"/>
      <c r="TTG15"/>
      <c r="TTH15"/>
      <c r="TTI15"/>
      <c r="TTJ15"/>
      <c r="TTK15"/>
      <c r="TTL15"/>
      <c r="TTM15"/>
      <c r="TTN15"/>
      <c r="TTO15"/>
      <c r="TTP15"/>
      <c r="TTQ15"/>
      <c r="TTR15"/>
      <c r="TTS15"/>
      <c r="TTT15"/>
      <c r="TTU15"/>
      <c r="TTV15"/>
      <c r="TTW15"/>
      <c r="TTX15"/>
      <c r="TTY15"/>
      <c r="TTZ15"/>
      <c r="TUA15"/>
      <c r="TUB15"/>
      <c r="TUC15"/>
      <c r="TUD15"/>
      <c r="TUE15"/>
      <c r="TUF15"/>
      <c r="TUG15"/>
      <c r="TUH15"/>
      <c r="TUI15"/>
      <c r="TUJ15"/>
      <c r="TUK15"/>
      <c r="TUL15"/>
      <c r="TUM15"/>
      <c r="TUN15"/>
      <c r="TUO15"/>
      <c r="TUP15"/>
      <c r="TUQ15"/>
      <c r="TUR15"/>
      <c r="TUS15"/>
      <c r="TUT15"/>
      <c r="TUU15"/>
      <c r="TUV15"/>
      <c r="TUW15"/>
      <c r="TUX15"/>
      <c r="TUY15"/>
      <c r="TUZ15"/>
      <c r="TVA15"/>
      <c r="TVB15"/>
      <c r="TVC15"/>
      <c r="TVD15"/>
      <c r="TVE15"/>
      <c r="TVF15"/>
      <c r="TVG15"/>
      <c r="TVH15"/>
      <c r="TVI15"/>
      <c r="TVJ15"/>
      <c r="TVK15"/>
      <c r="TVL15"/>
      <c r="TVM15"/>
      <c r="TVN15"/>
      <c r="TVO15"/>
      <c r="TVP15"/>
      <c r="TVQ15"/>
      <c r="TVR15"/>
      <c r="TVS15"/>
      <c r="TVT15"/>
      <c r="TVU15"/>
      <c r="TVV15"/>
      <c r="TVW15"/>
      <c r="TVX15"/>
      <c r="TVY15"/>
      <c r="TVZ15"/>
      <c r="TWA15"/>
      <c r="TWB15"/>
      <c r="TWC15"/>
      <c r="TWD15"/>
      <c r="TWE15"/>
      <c r="TWF15"/>
      <c r="TWG15"/>
      <c r="TWH15"/>
      <c r="TWI15"/>
      <c r="TWJ15"/>
      <c r="TWK15"/>
      <c r="TWL15"/>
      <c r="TWM15"/>
      <c r="TWN15"/>
      <c r="TWO15"/>
      <c r="TWP15"/>
      <c r="TWQ15"/>
      <c r="TWR15"/>
      <c r="TWS15"/>
      <c r="TWT15"/>
      <c r="TWU15"/>
      <c r="TWV15"/>
      <c r="TWW15"/>
      <c r="TWX15"/>
      <c r="TWY15"/>
      <c r="TWZ15"/>
      <c r="TXA15"/>
      <c r="TXB15"/>
      <c r="TXC15"/>
      <c r="TXD15"/>
      <c r="TXE15"/>
      <c r="TXF15"/>
      <c r="TXG15"/>
      <c r="TXH15"/>
      <c r="TXI15"/>
      <c r="TXJ15"/>
      <c r="TXK15"/>
      <c r="TXL15"/>
      <c r="TXM15"/>
      <c r="TXN15"/>
      <c r="TXO15"/>
      <c r="TXP15"/>
      <c r="TXQ15"/>
      <c r="TXR15"/>
      <c r="TXS15"/>
      <c r="TXT15"/>
      <c r="TXU15"/>
      <c r="TXV15"/>
      <c r="TXW15"/>
      <c r="TXX15"/>
      <c r="TXY15"/>
      <c r="TXZ15"/>
      <c r="TYA15"/>
      <c r="TYB15"/>
      <c r="TYC15"/>
      <c r="TYD15"/>
      <c r="TYE15"/>
      <c r="TYF15"/>
      <c r="TYG15"/>
      <c r="TYH15"/>
      <c r="TYI15"/>
      <c r="TYJ15"/>
      <c r="TYK15"/>
      <c r="TYL15"/>
      <c r="TYM15"/>
      <c r="TYN15"/>
      <c r="TYO15"/>
      <c r="TYP15"/>
      <c r="TYQ15"/>
      <c r="TYR15"/>
      <c r="TYS15"/>
      <c r="TYT15"/>
      <c r="TYU15"/>
      <c r="TYV15"/>
      <c r="TYW15"/>
      <c r="TYX15"/>
      <c r="TYY15"/>
      <c r="TYZ15"/>
      <c r="TZA15"/>
      <c r="TZB15"/>
      <c r="TZC15"/>
      <c r="TZD15"/>
      <c r="TZE15"/>
      <c r="TZF15"/>
      <c r="TZG15"/>
      <c r="TZH15"/>
      <c r="TZI15"/>
      <c r="TZJ15"/>
      <c r="TZK15"/>
      <c r="TZL15"/>
      <c r="TZM15"/>
      <c r="TZN15"/>
      <c r="TZO15"/>
      <c r="TZP15"/>
      <c r="TZQ15"/>
      <c r="TZR15"/>
      <c r="TZS15"/>
      <c r="TZT15"/>
      <c r="TZU15"/>
      <c r="TZV15"/>
      <c r="TZW15"/>
      <c r="TZX15"/>
      <c r="TZY15"/>
      <c r="TZZ15"/>
      <c r="UAA15"/>
      <c r="UAB15"/>
      <c r="UAC15"/>
      <c r="UAD15"/>
      <c r="UAE15"/>
      <c r="UAF15"/>
      <c r="UAG15"/>
      <c r="UAH15"/>
      <c r="UAI15"/>
      <c r="UAJ15"/>
      <c r="UAK15"/>
      <c r="UAL15"/>
      <c r="UAM15"/>
      <c r="UAN15"/>
      <c r="UAO15"/>
      <c r="UAP15"/>
      <c r="UAQ15"/>
      <c r="UAR15"/>
      <c r="UAS15"/>
      <c r="UAT15"/>
      <c r="UAU15"/>
      <c r="UAV15"/>
      <c r="UAW15"/>
      <c r="UAX15"/>
      <c r="UAY15"/>
      <c r="UAZ15"/>
      <c r="UBA15"/>
      <c r="UBB15"/>
      <c r="UBC15"/>
      <c r="UBD15"/>
      <c r="UBE15"/>
      <c r="UBF15"/>
      <c r="UBG15"/>
      <c r="UBH15"/>
      <c r="UBI15"/>
      <c r="UBJ15"/>
      <c r="UBK15"/>
      <c r="UBL15"/>
      <c r="UBM15"/>
      <c r="UBN15"/>
      <c r="UBO15"/>
      <c r="UBP15"/>
      <c r="UBQ15"/>
      <c r="UBR15"/>
      <c r="UBS15"/>
      <c r="UBT15"/>
      <c r="UBU15"/>
      <c r="UBV15"/>
      <c r="UBW15"/>
      <c r="UBX15"/>
      <c r="UBY15"/>
      <c r="UBZ15"/>
      <c r="UCA15"/>
      <c r="UCB15"/>
      <c r="UCC15"/>
      <c r="UCD15"/>
      <c r="UCE15"/>
      <c r="UCF15"/>
      <c r="UCG15"/>
      <c r="UCH15"/>
      <c r="UCI15"/>
      <c r="UCJ15"/>
      <c r="UCK15"/>
      <c r="UCL15"/>
      <c r="UCM15"/>
      <c r="UCN15"/>
      <c r="UCO15"/>
      <c r="UCP15"/>
      <c r="UCQ15"/>
      <c r="UCR15"/>
      <c r="UCS15"/>
      <c r="UCT15"/>
      <c r="UCU15"/>
      <c r="UCV15"/>
      <c r="UCW15"/>
      <c r="UCX15"/>
      <c r="UCY15"/>
      <c r="UCZ15"/>
      <c r="UDA15"/>
      <c r="UDB15"/>
      <c r="UDC15"/>
      <c r="UDD15"/>
      <c r="UDE15"/>
      <c r="UDF15"/>
      <c r="UDG15"/>
      <c r="UDH15"/>
      <c r="UDI15"/>
      <c r="UDJ15"/>
      <c r="UDK15"/>
      <c r="UDL15"/>
      <c r="UDM15"/>
      <c r="UDN15"/>
      <c r="UDO15"/>
      <c r="UDP15"/>
      <c r="UDQ15"/>
      <c r="UDR15"/>
      <c r="UDS15"/>
      <c r="UDT15"/>
      <c r="UDU15"/>
      <c r="UDV15"/>
      <c r="UDW15"/>
      <c r="UDX15"/>
      <c r="UDY15"/>
      <c r="UDZ15"/>
      <c r="UEA15"/>
      <c r="UEB15"/>
      <c r="UEC15"/>
      <c r="UED15"/>
      <c r="UEE15"/>
      <c r="UEF15"/>
      <c r="UEG15"/>
      <c r="UEH15"/>
      <c r="UEI15"/>
      <c r="UEJ15"/>
      <c r="UEK15"/>
      <c r="UEL15"/>
      <c r="UEM15"/>
      <c r="UEN15"/>
      <c r="UEO15"/>
      <c r="UEP15"/>
      <c r="UEQ15"/>
      <c r="UER15"/>
      <c r="UES15"/>
      <c r="UET15"/>
      <c r="UEU15"/>
      <c r="UEV15"/>
      <c r="UEW15"/>
      <c r="UEX15"/>
      <c r="UEY15"/>
      <c r="UEZ15"/>
      <c r="UFA15"/>
      <c r="UFB15"/>
      <c r="UFC15"/>
      <c r="UFD15"/>
      <c r="UFE15"/>
      <c r="UFF15"/>
      <c r="UFG15"/>
      <c r="UFH15"/>
      <c r="UFI15"/>
      <c r="UFJ15"/>
      <c r="UFK15"/>
      <c r="UFL15"/>
      <c r="UFM15"/>
      <c r="UFN15"/>
      <c r="UFO15"/>
      <c r="UFP15"/>
      <c r="UFQ15"/>
      <c r="UFR15"/>
      <c r="UFS15"/>
      <c r="UFT15"/>
      <c r="UFU15"/>
      <c r="UFV15"/>
      <c r="UFW15"/>
      <c r="UFX15"/>
      <c r="UFY15"/>
      <c r="UFZ15"/>
      <c r="UGA15"/>
      <c r="UGB15"/>
      <c r="UGC15"/>
      <c r="UGD15"/>
      <c r="UGE15"/>
      <c r="UGF15"/>
      <c r="UGG15"/>
      <c r="UGH15"/>
      <c r="UGI15"/>
      <c r="UGJ15"/>
      <c r="UGK15"/>
      <c r="UGL15"/>
      <c r="UGM15"/>
      <c r="UGN15"/>
      <c r="UGO15"/>
      <c r="UGP15"/>
      <c r="UGQ15"/>
      <c r="UGR15"/>
      <c r="UGS15"/>
      <c r="UGT15"/>
      <c r="UGU15"/>
      <c r="UGV15"/>
      <c r="UGW15"/>
      <c r="UGX15"/>
      <c r="UGY15"/>
      <c r="UGZ15"/>
      <c r="UHA15"/>
      <c r="UHB15"/>
      <c r="UHC15"/>
      <c r="UHD15"/>
      <c r="UHE15"/>
      <c r="UHF15"/>
      <c r="UHG15"/>
      <c r="UHH15"/>
      <c r="UHI15"/>
      <c r="UHJ15"/>
      <c r="UHK15"/>
      <c r="UHL15"/>
      <c r="UHM15"/>
      <c r="UHN15"/>
      <c r="UHO15"/>
      <c r="UHP15"/>
      <c r="UHQ15"/>
      <c r="UHR15"/>
      <c r="UHS15"/>
      <c r="UHT15"/>
      <c r="UHU15"/>
      <c r="UHV15"/>
      <c r="UHW15"/>
      <c r="UHX15"/>
      <c r="UHY15"/>
      <c r="UHZ15"/>
      <c r="UIA15"/>
      <c r="UIB15"/>
      <c r="UIC15"/>
      <c r="UID15"/>
      <c r="UIE15"/>
      <c r="UIF15"/>
      <c r="UIG15"/>
      <c r="UIH15"/>
      <c r="UII15"/>
      <c r="UIJ15"/>
      <c r="UIK15"/>
      <c r="UIL15"/>
      <c r="UIM15"/>
      <c r="UIN15"/>
      <c r="UIO15"/>
      <c r="UIP15"/>
      <c r="UIQ15"/>
      <c r="UIR15"/>
      <c r="UIS15"/>
      <c r="UIT15"/>
      <c r="UIU15"/>
      <c r="UIV15"/>
      <c r="UIW15"/>
      <c r="UIX15"/>
      <c r="UIY15"/>
      <c r="UIZ15"/>
      <c r="UJA15"/>
      <c r="UJB15"/>
      <c r="UJC15"/>
      <c r="UJD15"/>
      <c r="UJE15"/>
      <c r="UJF15"/>
      <c r="UJG15"/>
      <c r="UJH15"/>
      <c r="UJI15"/>
      <c r="UJJ15"/>
      <c r="UJK15"/>
      <c r="UJL15"/>
      <c r="UJM15"/>
      <c r="UJN15"/>
      <c r="UJO15"/>
      <c r="UJP15"/>
      <c r="UJQ15"/>
      <c r="UJR15"/>
      <c r="UJS15"/>
      <c r="UJT15"/>
      <c r="UJU15"/>
      <c r="UJV15"/>
      <c r="UJW15"/>
      <c r="UJX15"/>
      <c r="UJY15"/>
      <c r="UJZ15"/>
      <c r="UKA15"/>
      <c r="UKB15"/>
      <c r="UKC15"/>
      <c r="UKD15"/>
      <c r="UKE15"/>
      <c r="UKF15"/>
      <c r="UKG15"/>
      <c r="UKH15"/>
      <c r="UKI15"/>
      <c r="UKJ15"/>
      <c r="UKK15"/>
      <c r="UKL15"/>
      <c r="UKM15"/>
      <c r="UKN15"/>
      <c r="UKO15"/>
      <c r="UKP15"/>
      <c r="UKQ15"/>
      <c r="UKR15"/>
      <c r="UKS15"/>
      <c r="UKT15"/>
      <c r="UKU15"/>
      <c r="UKV15"/>
      <c r="UKW15"/>
      <c r="UKX15"/>
      <c r="UKY15"/>
      <c r="UKZ15"/>
      <c r="ULA15"/>
      <c r="ULB15"/>
      <c r="ULC15"/>
      <c r="ULD15"/>
      <c r="ULE15"/>
      <c r="ULF15"/>
      <c r="ULG15"/>
      <c r="ULH15"/>
      <c r="ULI15"/>
      <c r="ULJ15"/>
      <c r="ULK15"/>
      <c r="ULL15"/>
      <c r="ULM15"/>
      <c r="ULN15"/>
      <c r="ULO15"/>
      <c r="ULP15"/>
      <c r="ULQ15"/>
      <c r="ULR15"/>
      <c r="ULS15"/>
      <c r="ULT15"/>
      <c r="ULU15"/>
      <c r="ULV15"/>
      <c r="ULW15"/>
      <c r="ULX15"/>
      <c r="ULY15"/>
      <c r="ULZ15"/>
      <c r="UMA15"/>
      <c r="UMB15"/>
      <c r="UMC15"/>
      <c r="UMD15"/>
      <c r="UME15"/>
      <c r="UMF15"/>
      <c r="UMG15"/>
      <c r="UMH15"/>
      <c r="UMI15"/>
      <c r="UMJ15"/>
      <c r="UMK15"/>
      <c r="UML15"/>
      <c r="UMM15"/>
      <c r="UMN15"/>
      <c r="UMO15"/>
      <c r="UMP15"/>
      <c r="UMQ15"/>
      <c r="UMR15"/>
      <c r="UMS15"/>
      <c r="UMT15"/>
      <c r="UMU15"/>
      <c r="UMV15"/>
      <c r="UMW15"/>
      <c r="UMX15"/>
      <c r="UMY15"/>
      <c r="UMZ15"/>
      <c r="UNA15"/>
      <c r="UNB15"/>
      <c r="UNC15"/>
      <c r="UND15"/>
      <c r="UNE15"/>
      <c r="UNF15"/>
      <c r="UNG15"/>
      <c r="UNH15"/>
      <c r="UNI15"/>
      <c r="UNJ15"/>
      <c r="UNK15"/>
      <c r="UNL15"/>
      <c r="UNM15"/>
      <c r="UNN15"/>
      <c r="UNO15"/>
      <c r="UNP15"/>
      <c r="UNQ15"/>
      <c r="UNR15"/>
      <c r="UNS15"/>
      <c r="UNT15"/>
      <c r="UNU15"/>
      <c r="UNV15"/>
      <c r="UNW15"/>
      <c r="UNX15"/>
      <c r="UNY15"/>
      <c r="UNZ15"/>
      <c r="UOA15"/>
      <c r="UOB15"/>
      <c r="UOC15"/>
      <c r="UOD15"/>
      <c r="UOE15"/>
      <c r="UOF15"/>
      <c r="UOG15"/>
      <c r="UOH15"/>
      <c r="UOI15"/>
      <c r="UOJ15"/>
      <c r="UOK15"/>
      <c r="UOL15"/>
      <c r="UOM15"/>
      <c r="UON15"/>
      <c r="UOO15"/>
      <c r="UOP15"/>
      <c r="UOQ15"/>
      <c r="UOR15"/>
      <c r="UOS15"/>
      <c r="UOT15"/>
      <c r="UOU15"/>
      <c r="UOV15"/>
      <c r="UOW15"/>
      <c r="UOX15"/>
      <c r="UOY15"/>
      <c r="UOZ15"/>
      <c r="UPA15"/>
      <c r="UPB15"/>
      <c r="UPC15"/>
      <c r="UPD15"/>
      <c r="UPE15"/>
      <c r="UPF15"/>
      <c r="UPG15"/>
      <c r="UPH15"/>
      <c r="UPI15"/>
      <c r="UPJ15"/>
      <c r="UPK15"/>
      <c r="UPL15"/>
      <c r="UPM15"/>
      <c r="UPN15"/>
      <c r="UPO15"/>
      <c r="UPP15"/>
      <c r="UPQ15"/>
      <c r="UPR15"/>
      <c r="UPS15"/>
      <c r="UPT15"/>
      <c r="UPU15"/>
      <c r="UPV15"/>
      <c r="UPW15"/>
      <c r="UPX15"/>
      <c r="UPY15"/>
      <c r="UPZ15"/>
      <c r="UQA15"/>
      <c r="UQB15"/>
      <c r="UQC15"/>
      <c r="UQD15"/>
      <c r="UQE15"/>
      <c r="UQF15"/>
      <c r="UQG15"/>
      <c r="UQH15"/>
      <c r="UQI15"/>
      <c r="UQJ15"/>
      <c r="UQK15"/>
      <c r="UQL15"/>
      <c r="UQM15"/>
      <c r="UQN15"/>
      <c r="UQO15"/>
      <c r="UQP15"/>
      <c r="UQQ15"/>
      <c r="UQR15"/>
      <c r="UQS15"/>
      <c r="UQT15"/>
      <c r="UQU15"/>
      <c r="UQV15"/>
      <c r="UQW15"/>
      <c r="UQX15"/>
      <c r="UQY15"/>
      <c r="UQZ15"/>
      <c r="URA15"/>
      <c r="URB15"/>
      <c r="URC15"/>
      <c r="URD15"/>
      <c r="URE15"/>
      <c r="URF15"/>
      <c r="URG15"/>
      <c r="URH15"/>
      <c r="URI15"/>
      <c r="URJ15"/>
      <c r="URK15"/>
      <c r="URL15"/>
      <c r="URM15"/>
      <c r="URN15"/>
      <c r="URO15"/>
      <c r="URP15"/>
      <c r="URQ15"/>
      <c r="URR15"/>
      <c r="URS15"/>
      <c r="URT15"/>
      <c r="URU15"/>
      <c r="URV15"/>
      <c r="URW15"/>
      <c r="URX15"/>
      <c r="URY15"/>
      <c r="URZ15"/>
      <c r="USA15"/>
      <c r="USB15"/>
      <c r="USC15"/>
      <c r="USD15"/>
      <c r="USE15"/>
      <c r="USF15"/>
      <c r="USG15"/>
      <c r="USH15"/>
      <c r="USI15"/>
      <c r="USJ15"/>
      <c r="USK15"/>
      <c r="USL15"/>
      <c r="USM15"/>
      <c r="USN15"/>
      <c r="USO15"/>
      <c r="USP15"/>
      <c r="USQ15"/>
      <c r="USR15"/>
      <c r="USS15"/>
      <c r="UST15"/>
      <c r="USU15"/>
      <c r="USV15"/>
      <c r="USW15"/>
      <c r="USX15"/>
      <c r="USY15"/>
      <c r="USZ15"/>
      <c r="UTA15"/>
      <c r="UTB15"/>
      <c r="UTC15"/>
      <c r="UTD15"/>
      <c r="UTE15"/>
      <c r="UTF15"/>
      <c r="UTG15"/>
      <c r="UTH15"/>
      <c r="UTI15"/>
      <c r="UTJ15"/>
      <c r="UTK15"/>
      <c r="UTL15"/>
      <c r="UTM15"/>
      <c r="UTN15"/>
      <c r="UTO15"/>
      <c r="UTP15"/>
      <c r="UTQ15"/>
      <c r="UTR15"/>
      <c r="UTS15"/>
      <c r="UTT15"/>
      <c r="UTU15"/>
      <c r="UTV15"/>
      <c r="UTW15"/>
      <c r="UTX15"/>
      <c r="UTY15"/>
      <c r="UTZ15"/>
      <c r="UUA15"/>
      <c r="UUB15"/>
      <c r="UUC15"/>
      <c r="UUD15"/>
      <c r="UUE15"/>
      <c r="UUF15"/>
      <c r="UUG15"/>
      <c r="UUH15"/>
      <c r="UUI15"/>
      <c r="UUJ15"/>
      <c r="UUK15"/>
      <c r="UUL15"/>
      <c r="UUM15"/>
      <c r="UUN15"/>
      <c r="UUO15"/>
      <c r="UUP15"/>
      <c r="UUQ15"/>
      <c r="UUR15"/>
      <c r="UUS15"/>
      <c r="UUT15"/>
      <c r="UUU15"/>
      <c r="UUV15"/>
      <c r="UUW15"/>
      <c r="UUX15"/>
      <c r="UUY15"/>
      <c r="UUZ15"/>
      <c r="UVA15"/>
      <c r="UVB15"/>
      <c r="UVC15"/>
      <c r="UVD15"/>
      <c r="UVE15"/>
      <c r="UVF15"/>
      <c r="UVG15"/>
      <c r="UVH15"/>
      <c r="UVI15"/>
      <c r="UVJ15"/>
      <c r="UVK15"/>
      <c r="UVL15"/>
      <c r="UVM15"/>
      <c r="UVN15"/>
      <c r="UVO15"/>
      <c r="UVP15"/>
      <c r="UVQ15"/>
      <c r="UVR15"/>
      <c r="UVS15"/>
      <c r="UVT15"/>
      <c r="UVU15"/>
      <c r="UVV15"/>
      <c r="UVW15"/>
      <c r="UVX15"/>
      <c r="UVY15"/>
      <c r="UVZ15"/>
      <c r="UWA15"/>
      <c r="UWB15"/>
      <c r="UWC15"/>
      <c r="UWD15"/>
      <c r="UWE15"/>
      <c r="UWF15"/>
      <c r="UWG15"/>
      <c r="UWH15"/>
      <c r="UWI15"/>
      <c r="UWJ15"/>
      <c r="UWK15"/>
      <c r="UWL15"/>
      <c r="UWM15"/>
      <c r="UWN15"/>
      <c r="UWO15"/>
      <c r="UWP15"/>
      <c r="UWQ15"/>
      <c r="UWR15"/>
      <c r="UWS15"/>
      <c r="UWT15"/>
      <c r="UWU15"/>
      <c r="UWV15"/>
      <c r="UWW15"/>
      <c r="UWX15"/>
      <c r="UWY15"/>
      <c r="UWZ15"/>
      <c r="UXA15"/>
      <c r="UXB15"/>
      <c r="UXC15"/>
      <c r="UXD15"/>
      <c r="UXE15"/>
      <c r="UXF15"/>
      <c r="UXG15"/>
      <c r="UXH15"/>
      <c r="UXI15"/>
      <c r="UXJ15"/>
      <c r="UXK15"/>
      <c r="UXL15"/>
      <c r="UXM15"/>
      <c r="UXN15"/>
      <c r="UXO15"/>
      <c r="UXP15"/>
      <c r="UXQ15"/>
      <c r="UXR15"/>
      <c r="UXS15"/>
      <c r="UXT15"/>
      <c r="UXU15"/>
      <c r="UXV15"/>
      <c r="UXW15"/>
      <c r="UXX15"/>
      <c r="UXY15"/>
      <c r="UXZ15"/>
      <c r="UYA15"/>
      <c r="UYB15"/>
      <c r="UYC15"/>
      <c r="UYD15"/>
      <c r="UYE15"/>
      <c r="UYF15"/>
      <c r="UYG15"/>
      <c r="UYH15"/>
      <c r="UYI15"/>
      <c r="UYJ15"/>
      <c r="UYK15"/>
      <c r="UYL15"/>
      <c r="UYM15"/>
      <c r="UYN15"/>
      <c r="UYO15"/>
      <c r="UYP15"/>
      <c r="UYQ15"/>
      <c r="UYR15"/>
      <c r="UYS15"/>
      <c r="UYT15"/>
      <c r="UYU15"/>
      <c r="UYV15"/>
      <c r="UYW15"/>
      <c r="UYX15"/>
      <c r="UYY15"/>
      <c r="UYZ15"/>
      <c r="UZA15"/>
      <c r="UZB15"/>
      <c r="UZC15"/>
      <c r="UZD15"/>
      <c r="UZE15"/>
      <c r="UZF15"/>
      <c r="UZG15"/>
      <c r="UZH15"/>
      <c r="UZI15"/>
      <c r="UZJ15"/>
      <c r="UZK15"/>
      <c r="UZL15"/>
      <c r="UZM15"/>
      <c r="UZN15"/>
      <c r="UZO15"/>
      <c r="UZP15"/>
      <c r="UZQ15"/>
      <c r="UZR15"/>
      <c r="UZS15"/>
      <c r="UZT15"/>
      <c r="UZU15"/>
      <c r="UZV15"/>
      <c r="UZW15"/>
      <c r="UZX15"/>
      <c r="UZY15"/>
      <c r="UZZ15"/>
      <c r="VAA15"/>
      <c r="VAB15"/>
      <c r="VAC15"/>
      <c r="VAD15"/>
      <c r="VAE15"/>
      <c r="VAF15"/>
      <c r="VAG15"/>
      <c r="VAH15"/>
      <c r="VAI15"/>
      <c r="VAJ15"/>
      <c r="VAK15"/>
      <c r="VAL15"/>
      <c r="VAM15"/>
      <c r="VAN15"/>
      <c r="VAO15"/>
      <c r="VAP15"/>
      <c r="VAQ15"/>
      <c r="VAR15"/>
      <c r="VAS15"/>
      <c r="VAT15"/>
      <c r="VAU15"/>
      <c r="VAV15"/>
      <c r="VAW15"/>
      <c r="VAX15"/>
      <c r="VAY15"/>
      <c r="VAZ15"/>
      <c r="VBA15"/>
      <c r="VBB15"/>
      <c r="VBC15"/>
      <c r="VBD15"/>
      <c r="VBE15"/>
      <c r="VBF15"/>
      <c r="VBG15"/>
      <c r="VBH15"/>
      <c r="VBI15"/>
      <c r="VBJ15"/>
      <c r="VBK15"/>
      <c r="VBL15"/>
      <c r="VBM15"/>
      <c r="VBN15"/>
      <c r="VBO15"/>
      <c r="VBP15"/>
      <c r="VBQ15"/>
      <c r="VBR15"/>
      <c r="VBS15"/>
      <c r="VBT15"/>
      <c r="VBU15"/>
      <c r="VBV15"/>
      <c r="VBW15"/>
      <c r="VBX15"/>
      <c r="VBY15"/>
      <c r="VBZ15"/>
      <c r="VCA15"/>
      <c r="VCB15"/>
      <c r="VCC15"/>
      <c r="VCD15"/>
      <c r="VCE15"/>
      <c r="VCF15"/>
      <c r="VCG15"/>
      <c r="VCH15"/>
      <c r="VCI15"/>
      <c r="VCJ15"/>
      <c r="VCK15"/>
      <c r="VCL15"/>
      <c r="VCM15"/>
      <c r="VCN15"/>
      <c r="VCO15"/>
      <c r="VCP15"/>
      <c r="VCQ15"/>
      <c r="VCR15"/>
      <c r="VCS15"/>
      <c r="VCT15"/>
      <c r="VCU15"/>
      <c r="VCV15"/>
      <c r="VCW15"/>
      <c r="VCX15"/>
      <c r="VCY15"/>
      <c r="VCZ15"/>
      <c r="VDA15"/>
      <c r="VDB15"/>
      <c r="VDC15"/>
      <c r="VDD15"/>
      <c r="VDE15"/>
      <c r="VDF15"/>
      <c r="VDG15"/>
      <c r="VDH15"/>
      <c r="VDI15"/>
      <c r="VDJ15"/>
      <c r="VDK15"/>
      <c r="VDL15"/>
      <c r="VDM15"/>
      <c r="VDN15"/>
      <c r="VDO15"/>
      <c r="VDP15"/>
      <c r="VDQ15"/>
      <c r="VDR15"/>
      <c r="VDS15"/>
      <c r="VDT15"/>
      <c r="VDU15"/>
      <c r="VDV15"/>
      <c r="VDW15"/>
      <c r="VDX15"/>
      <c r="VDY15"/>
      <c r="VDZ15"/>
      <c r="VEA15"/>
      <c r="VEB15"/>
      <c r="VEC15"/>
      <c r="VED15"/>
      <c r="VEE15"/>
      <c r="VEF15"/>
      <c r="VEG15"/>
      <c r="VEH15"/>
      <c r="VEI15"/>
      <c r="VEJ15"/>
      <c r="VEK15"/>
      <c r="VEL15"/>
      <c r="VEM15"/>
      <c r="VEN15"/>
      <c r="VEO15"/>
      <c r="VEP15"/>
      <c r="VEQ15"/>
      <c r="VER15"/>
      <c r="VES15"/>
      <c r="VET15"/>
      <c r="VEU15"/>
      <c r="VEV15"/>
      <c r="VEW15"/>
      <c r="VEX15"/>
      <c r="VEY15"/>
      <c r="VEZ15"/>
      <c r="VFA15"/>
      <c r="VFB15"/>
      <c r="VFC15"/>
      <c r="VFD15"/>
      <c r="VFE15"/>
      <c r="VFF15"/>
      <c r="VFG15"/>
      <c r="VFH15"/>
      <c r="VFI15"/>
      <c r="VFJ15"/>
      <c r="VFK15"/>
      <c r="VFL15"/>
      <c r="VFM15"/>
      <c r="VFN15"/>
      <c r="VFO15"/>
      <c r="VFP15"/>
      <c r="VFQ15"/>
      <c r="VFR15"/>
      <c r="VFS15"/>
      <c r="VFT15"/>
      <c r="VFU15"/>
      <c r="VFV15"/>
      <c r="VFW15"/>
      <c r="VFX15"/>
      <c r="VFY15"/>
      <c r="VFZ15"/>
      <c r="VGA15"/>
      <c r="VGB15"/>
      <c r="VGC15"/>
      <c r="VGD15"/>
      <c r="VGE15"/>
      <c r="VGF15"/>
      <c r="VGG15"/>
      <c r="VGH15"/>
      <c r="VGI15"/>
      <c r="VGJ15"/>
      <c r="VGK15"/>
      <c r="VGL15"/>
      <c r="VGM15"/>
      <c r="VGN15"/>
      <c r="VGO15"/>
      <c r="VGP15"/>
      <c r="VGQ15"/>
      <c r="VGR15"/>
      <c r="VGS15"/>
      <c r="VGT15"/>
      <c r="VGU15"/>
      <c r="VGV15"/>
      <c r="VGW15"/>
      <c r="VGX15"/>
      <c r="VGY15"/>
      <c r="VGZ15"/>
      <c r="VHA15"/>
      <c r="VHB15"/>
      <c r="VHC15"/>
      <c r="VHD15"/>
      <c r="VHE15"/>
      <c r="VHF15"/>
      <c r="VHG15"/>
      <c r="VHH15"/>
      <c r="VHI15"/>
      <c r="VHJ15"/>
      <c r="VHK15"/>
      <c r="VHL15"/>
      <c r="VHM15"/>
      <c r="VHN15"/>
      <c r="VHO15"/>
      <c r="VHP15"/>
      <c r="VHQ15"/>
      <c r="VHR15"/>
      <c r="VHS15"/>
      <c r="VHT15"/>
      <c r="VHU15"/>
      <c r="VHV15"/>
      <c r="VHW15"/>
      <c r="VHX15"/>
      <c r="VHY15"/>
      <c r="VHZ15"/>
      <c r="VIA15"/>
      <c r="VIB15"/>
      <c r="VIC15"/>
      <c r="VID15"/>
      <c r="VIE15"/>
      <c r="VIF15"/>
      <c r="VIG15"/>
      <c r="VIH15"/>
      <c r="VII15"/>
      <c r="VIJ15"/>
      <c r="VIK15"/>
      <c r="VIL15"/>
      <c r="VIM15"/>
      <c r="VIN15"/>
      <c r="VIO15"/>
      <c r="VIP15"/>
      <c r="VIQ15"/>
      <c r="VIR15"/>
      <c r="VIS15"/>
      <c r="VIT15"/>
      <c r="VIU15"/>
      <c r="VIV15"/>
      <c r="VIW15"/>
      <c r="VIX15"/>
      <c r="VIY15"/>
      <c r="VIZ15"/>
      <c r="VJA15"/>
      <c r="VJB15"/>
      <c r="VJC15"/>
      <c r="VJD15"/>
      <c r="VJE15"/>
      <c r="VJF15"/>
      <c r="VJG15"/>
      <c r="VJH15"/>
      <c r="VJI15"/>
      <c r="VJJ15"/>
      <c r="VJK15"/>
      <c r="VJL15"/>
      <c r="VJM15"/>
      <c r="VJN15"/>
      <c r="VJO15"/>
      <c r="VJP15"/>
      <c r="VJQ15"/>
      <c r="VJR15"/>
      <c r="VJS15"/>
      <c r="VJT15"/>
      <c r="VJU15"/>
      <c r="VJV15"/>
      <c r="VJW15"/>
      <c r="VJX15"/>
      <c r="VJY15"/>
      <c r="VJZ15"/>
      <c r="VKA15"/>
      <c r="VKB15"/>
      <c r="VKC15"/>
      <c r="VKD15"/>
      <c r="VKE15"/>
      <c r="VKF15"/>
      <c r="VKG15"/>
      <c r="VKH15"/>
      <c r="VKI15"/>
      <c r="VKJ15"/>
      <c r="VKK15"/>
      <c r="VKL15"/>
      <c r="VKM15"/>
      <c r="VKN15"/>
      <c r="VKO15"/>
      <c r="VKP15"/>
      <c r="VKQ15"/>
      <c r="VKR15"/>
      <c r="VKS15"/>
      <c r="VKT15"/>
      <c r="VKU15"/>
      <c r="VKV15"/>
      <c r="VKW15"/>
      <c r="VKX15"/>
      <c r="VKY15"/>
      <c r="VKZ15"/>
      <c r="VLA15"/>
      <c r="VLB15"/>
      <c r="VLC15"/>
      <c r="VLD15"/>
      <c r="VLE15"/>
      <c r="VLF15"/>
      <c r="VLG15"/>
      <c r="VLH15"/>
      <c r="VLI15"/>
      <c r="VLJ15"/>
      <c r="VLK15"/>
      <c r="VLL15"/>
      <c r="VLM15"/>
      <c r="VLN15"/>
      <c r="VLO15"/>
      <c r="VLP15"/>
      <c r="VLQ15"/>
      <c r="VLR15"/>
      <c r="VLS15"/>
      <c r="VLT15"/>
      <c r="VLU15"/>
      <c r="VLV15"/>
      <c r="VLW15"/>
      <c r="VLX15"/>
      <c r="VLY15"/>
      <c r="VLZ15"/>
      <c r="VMA15"/>
      <c r="VMB15"/>
      <c r="VMC15"/>
      <c r="VMD15"/>
      <c r="VME15"/>
      <c r="VMF15"/>
      <c r="VMG15"/>
      <c r="VMH15"/>
      <c r="VMI15"/>
      <c r="VMJ15"/>
      <c r="VMK15"/>
      <c r="VML15"/>
      <c r="VMM15"/>
      <c r="VMN15"/>
      <c r="VMO15"/>
      <c r="VMP15"/>
      <c r="VMQ15"/>
      <c r="VMR15"/>
      <c r="VMS15"/>
      <c r="VMT15"/>
      <c r="VMU15"/>
      <c r="VMV15"/>
      <c r="VMW15"/>
      <c r="VMX15"/>
      <c r="VMY15"/>
      <c r="VMZ15"/>
      <c r="VNA15"/>
      <c r="VNB15"/>
      <c r="VNC15"/>
      <c r="VND15"/>
      <c r="VNE15"/>
      <c r="VNF15"/>
      <c r="VNG15"/>
      <c r="VNH15"/>
      <c r="VNI15"/>
      <c r="VNJ15"/>
      <c r="VNK15"/>
      <c r="VNL15"/>
      <c r="VNM15"/>
      <c r="VNN15"/>
      <c r="VNO15"/>
      <c r="VNP15"/>
      <c r="VNQ15"/>
      <c r="VNR15"/>
      <c r="VNS15"/>
      <c r="VNT15"/>
      <c r="VNU15"/>
      <c r="VNV15"/>
      <c r="VNW15"/>
      <c r="VNX15"/>
      <c r="VNY15"/>
      <c r="VNZ15"/>
      <c r="VOA15"/>
      <c r="VOB15"/>
      <c r="VOC15"/>
      <c r="VOD15"/>
      <c r="VOE15"/>
      <c r="VOF15"/>
      <c r="VOG15"/>
      <c r="VOH15"/>
      <c r="VOI15"/>
      <c r="VOJ15"/>
      <c r="VOK15"/>
      <c r="VOL15"/>
      <c r="VOM15"/>
      <c r="VON15"/>
      <c r="VOO15"/>
      <c r="VOP15"/>
      <c r="VOQ15"/>
      <c r="VOR15"/>
      <c r="VOS15"/>
      <c r="VOT15"/>
      <c r="VOU15"/>
      <c r="VOV15"/>
      <c r="VOW15"/>
      <c r="VOX15"/>
      <c r="VOY15"/>
      <c r="VOZ15"/>
      <c r="VPA15"/>
      <c r="VPB15"/>
      <c r="VPC15"/>
      <c r="VPD15"/>
      <c r="VPE15"/>
      <c r="VPF15"/>
      <c r="VPG15"/>
      <c r="VPH15"/>
      <c r="VPI15"/>
      <c r="VPJ15"/>
      <c r="VPK15"/>
      <c r="VPL15"/>
      <c r="VPM15"/>
      <c r="VPN15"/>
      <c r="VPO15"/>
      <c r="VPP15"/>
      <c r="VPQ15"/>
      <c r="VPR15"/>
      <c r="VPS15"/>
      <c r="VPT15"/>
      <c r="VPU15"/>
      <c r="VPV15"/>
      <c r="VPW15"/>
      <c r="VPX15"/>
      <c r="VPY15"/>
      <c r="VPZ15"/>
      <c r="VQA15"/>
      <c r="VQB15"/>
      <c r="VQC15"/>
      <c r="VQD15"/>
      <c r="VQE15"/>
      <c r="VQF15"/>
      <c r="VQG15"/>
      <c r="VQH15"/>
      <c r="VQI15"/>
      <c r="VQJ15"/>
      <c r="VQK15"/>
      <c r="VQL15"/>
      <c r="VQM15"/>
      <c r="VQN15"/>
      <c r="VQO15"/>
      <c r="VQP15"/>
      <c r="VQQ15"/>
      <c r="VQR15"/>
      <c r="VQS15"/>
      <c r="VQT15"/>
      <c r="VQU15"/>
      <c r="VQV15"/>
      <c r="VQW15"/>
      <c r="VQX15"/>
      <c r="VQY15"/>
      <c r="VQZ15"/>
      <c r="VRA15"/>
      <c r="VRB15"/>
      <c r="VRC15"/>
      <c r="VRD15"/>
      <c r="VRE15"/>
      <c r="VRF15"/>
      <c r="VRG15"/>
      <c r="VRH15"/>
      <c r="VRI15"/>
      <c r="VRJ15"/>
      <c r="VRK15"/>
      <c r="VRL15"/>
      <c r="VRM15"/>
      <c r="VRN15"/>
      <c r="VRO15"/>
      <c r="VRP15"/>
      <c r="VRQ15"/>
      <c r="VRR15"/>
      <c r="VRS15"/>
      <c r="VRT15"/>
      <c r="VRU15"/>
      <c r="VRV15"/>
      <c r="VRW15"/>
      <c r="VRX15"/>
      <c r="VRY15"/>
      <c r="VRZ15"/>
      <c r="VSA15"/>
      <c r="VSB15"/>
      <c r="VSC15"/>
      <c r="VSD15"/>
      <c r="VSE15"/>
      <c r="VSF15"/>
      <c r="VSG15"/>
      <c r="VSH15"/>
      <c r="VSI15"/>
      <c r="VSJ15"/>
      <c r="VSK15"/>
      <c r="VSL15"/>
      <c r="VSM15"/>
      <c r="VSN15"/>
      <c r="VSO15"/>
      <c r="VSP15"/>
      <c r="VSQ15"/>
      <c r="VSR15"/>
      <c r="VSS15"/>
      <c r="VST15"/>
      <c r="VSU15"/>
      <c r="VSV15"/>
      <c r="VSW15"/>
      <c r="VSX15"/>
      <c r="VSY15"/>
      <c r="VSZ15"/>
      <c r="VTA15"/>
      <c r="VTB15"/>
      <c r="VTC15"/>
      <c r="VTD15"/>
      <c r="VTE15"/>
      <c r="VTF15"/>
      <c r="VTG15"/>
      <c r="VTH15"/>
      <c r="VTI15"/>
      <c r="VTJ15"/>
      <c r="VTK15"/>
      <c r="VTL15"/>
      <c r="VTM15"/>
      <c r="VTN15"/>
      <c r="VTO15"/>
      <c r="VTP15"/>
      <c r="VTQ15"/>
      <c r="VTR15"/>
      <c r="VTS15"/>
      <c r="VTT15"/>
      <c r="VTU15"/>
      <c r="VTV15"/>
      <c r="VTW15"/>
      <c r="VTX15"/>
      <c r="VTY15"/>
      <c r="VTZ15"/>
      <c r="VUA15"/>
      <c r="VUB15"/>
      <c r="VUC15"/>
      <c r="VUD15"/>
      <c r="VUE15"/>
      <c r="VUF15"/>
      <c r="VUG15"/>
      <c r="VUH15"/>
      <c r="VUI15"/>
      <c r="VUJ15"/>
      <c r="VUK15"/>
      <c r="VUL15"/>
      <c r="VUM15"/>
      <c r="VUN15"/>
      <c r="VUO15"/>
      <c r="VUP15"/>
      <c r="VUQ15"/>
      <c r="VUR15"/>
      <c r="VUS15"/>
      <c r="VUT15"/>
      <c r="VUU15"/>
      <c r="VUV15"/>
      <c r="VUW15"/>
      <c r="VUX15"/>
      <c r="VUY15"/>
      <c r="VUZ15"/>
      <c r="VVA15"/>
      <c r="VVB15"/>
      <c r="VVC15"/>
      <c r="VVD15"/>
      <c r="VVE15"/>
      <c r="VVF15"/>
      <c r="VVG15"/>
      <c r="VVH15"/>
      <c r="VVI15"/>
      <c r="VVJ15"/>
      <c r="VVK15"/>
      <c r="VVL15"/>
      <c r="VVM15"/>
      <c r="VVN15"/>
      <c r="VVO15"/>
      <c r="VVP15"/>
      <c r="VVQ15"/>
      <c r="VVR15"/>
      <c r="VVS15"/>
      <c r="VVT15"/>
      <c r="VVU15"/>
      <c r="VVV15"/>
      <c r="VVW15"/>
      <c r="VVX15"/>
      <c r="VVY15"/>
      <c r="VVZ15"/>
      <c r="VWA15"/>
      <c r="VWB15"/>
      <c r="VWC15"/>
      <c r="VWD15"/>
      <c r="VWE15"/>
      <c r="VWF15"/>
      <c r="VWG15"/>
      <c r="VWH15"/>
      <c r="VWI15"/>
      <c r="VWJ15"/>
      <c r="VWK15"/>
      <c r="VWL15"/>
      <c r="VWM15"/>
      <c r="VWN15"/>
      <c r="VWO15"/>
      <c r="VWP15"/>
      <c r="VWQ15"/>
      <c r="VWR15"/>
      <c r="VWS15"/>
      <c r="VWT15"/>
      <c r="VWU15"/>
      <c r="VWV15"/>
      <c r="VWW15"/>
      <c r="VWX15"/>
      <c r="VWY15"/>
      <c r="VWZ15"/>
      <c r="VXA15"/>
      <c r="VXB15"/>
      <c r="VXC15"/>
      <c r="VXD15"/>
      <c r="VXE15"/>
      <c r="VXF15"/>
      <c r="VXG15"/>
      <c r="VXH15"/>
      <c r="VXI15"/>
      <c r="VXJ15"/>
      <c r="VXK15"/>
      <c r="VXL15"/>
      <c r="VXM15"/>
      <c r="VXN15"/>
      <c r="VXO15"/>
      <c r="VXP15"/>
      <c r="VXQ15"/>
      <c r="VXR15"/>
      <c r="VXS15"/>
      <c r="VXT15"/>
      <c r="VXU15"/>
      <c r="VXV15"/>
      <c r="VXW15"/>
      <c r="VXX15"/>
      <c r="VXY15"/>
      <c r="VXZ15"/>
      <c r="VYA15"/>
      <c r="VYB15"/>
      <c r="VYC15"/>
      <c r="VYD15"/>
      <c r="VYE15"/>
      <c r="VYF15"/>
      <c r="VYG15"/>
      <c r="VYH15"/>
      <c r="VYI15"/>
      <c r="VYJ15"/>
      <c r="VYK15"/>
      <c r="VYL15"/>
      <c r="VYM15"/>
      <c r="VYN15"/>
      <c r="VYO15"/>
      <c r="VYP15"/>
      <c r="VYQ15"/>
      <c r="VYR15"/>
      <c r="VYS15"/>
      <c r="VYT15"/>
      <c r="VYU15"/>
      <c r="VYV15"/>
      <c r="VYW15"/>
      <c r="VYX15"/>
      <c r="VYY15"/>
      <c r="VYZ15"/>
      <c r="VZA15"/>
      <c r="VZB15"/>
      <c r="VZC15"/>
      <c r="VZD15"/>
      <c r="VZE15"/>
      <c r="VZF15"/>
      <c r="VZG15"/>
      <c r="VZH15"/>
      <c r="VZI15"/>
      <c r="VZJ15"/>
      <c r="VZK15"/>
      <c r="VZL15"/>
      <c r="VZM15"/>
      <c r="VZN15"/>
      <c r="VZO15"/>
      <c r="VZP15"/>
      <c r="VZQ15"/>
      <c r="VZR15"/>
      <c r="VZS15"/>
      <c r="VZT15"/>
      <c r="VZU15"/>
      <c r="VZV15"/>
      <c r="VZW15"/>
      <c r="VZX15"/>
      <c r="VZY15"/>
      <c r="VZZ15"/>
      <c r="WAA15"/>
      <c r="WAB15"/>
      <c r="WAC15"/>
      <c r="WAD15"/>
      <c r="WAE15"/>
      <c r="WAF15"/>
      <c r="WAG15"/>
      <c r="WAH15"/>
      <c r="WAI15"/>
      <c r="WAJ15"/>
      <c r="WAK15"/>
      <c r="WAL15"/>
      <c r="WAM15"/>
      <c r="WAN15"/>
      <c r="WAO15"/>
      <c r="WAP15"/>
      <c r="WAQ15"/>
      <c r="WAR15"/>
      <c r="WAS15"/>
      <c r="WAT15"/>
      <c r="WAU15"/>
      <c r="WAV15"/>
      <c r="WAW15"/>
      <c r="WAX15"/>
      <c r="WAY15"/>
      <c r="WAZ15"/>
      <c r="WBA15"/>
      <c r="WBB15"/>
      <c r="WBC15"/>
      <c r="WBD15"/>
      <c r="WBE15"/>
      <c r="WBF15"/>
      <c r="WBG15"/>
      <c r="WBH15"/>
      <c r="WBI15"/>
      <c r="WBJ15"/>
      <c r="WBK15"/>
      <c r="WBL15"/>
      <c r="WBM15"/>
      <c r="WBN15"/>
      <c r="WBO15"/>
      <c r="WBP15"/>
      <c r="WBQ15"/>
      <c r="WBR15"/>
      <c r="WBS15"/>
      <c r="WBT15"/>
      <c r="WBU15"/>
      <c r="WBV15"/>
      <c r="WBW15"/>
      <c r="WBX15"/>
      <c r="WBY15"/>
      <c r="WBZ15"/>
      <c r="WCA15"/>
      <c r="WCB15"/>
      <c r="WCC15"/>
      <c r="WCD15"/>
      <c r="WCE15"/>
      <c r="WCF15"/>
      <c r="WCG15"/>
      <c r="WCH15"/>
      <c r="WCI15"/>
      <c r="WCJ15"/>
      <c r="WCK15"/>
      <c r="WCL15"/>
      <c r="WCM15"/>
      <c r="WCN15"/>
      <c r="WCO15"/>
      <c r="WCP15"/>
      <c r="WCQ15"/>
      <c r="WCR15"/>
      <c r="WCS15"/>
      <c r="WCT15"/>
      <c r="WCU15"/>
      <c r="WCV15"/>
      <c r="WCW15"/>
      <c r="WCX15"/>
      <c r="WCY15"/>
      <c r="WCZ15"/>
      <c r="WDA15"/>
      <c r="WDB15"/>
      <c r="WDC15"/>
      <c r="WDD15"/>
      <c r="WDE15"/>
      <c r="WDF15"/>
      <c r="WDG15"/>
      <c r="WDH15"/>
      <c r="WDI15"/>
      <c r="WDJ15"/>
      <c r="WDK15"/>
      <c r="WDL15"/>
      <c r="WDM15"/>
      <c r="WDN15"/>
      <c r="WDO15"/>
      <c r="WDP15"/>
      <c r="WDQ15"/>
      <c r="WDR15"/>
      <c r="WDS15"/>
      <c r="WDT15"/>
      <c r="WDU15"/>
      <c r="WDV15"/>
      <c r="WDW15"/>
      <c r="WDX15"/>
      <c r="WDY15"/>
      <c r="WDZ15"/>
      <c r="WEA15"/>
      <c r="WEB15"/>
      <c r="WEC15"/>
      <c r="WED15"/>
      <c r="WEE15"/>
      <c r="WEF15"/>
      <c r="WEG15"/>
      <c r="WEH15"/>
      <c r="WEI15"/>
      <c r="WEJ15"/>
      <c r="WEK15"/>
      <c r="WEL15"/>
      <c r="WEM15"/>
      <c r="WEN15"/>
      <c r="WEO15"/>
      <c r="WEP15"/>
      <c r="WEQ15"/>
      <c r="WER15"/>
      <c r="WES15"/>
      <c r="WET15"/>
      <c r="WEU15"/>
      <c r="WEV15"/>
      <c r="WEW15"/>
      <c r="WEX15"/>
      <c r="WEY15"/>
      <c r="WEZ15"/>
      <c r="WFA15"/>
      <c r="WFB15"/>
      <c r="WFC15"/>
      <c r="WFD15"/>
      <c r="WFE15"/>
      <c r="WFF15"/>
      <c r="WFG15"/>
      <c r="WFH15"/>
      <c r="WFI15"/>
      <c r="WFJ15"/>
      <c r="WFK15"/>
      <c r="WFL15"/>
      <c r="WFM15"/>
      <c r="WFN15"/>
      <c r="WFO15"/>
      <c r="WFP15"/>
      <c r="WFQ15"/>
      <c r="WFR15"/>
      <c r="WFS15"/>
      <c r="WFT15"/>
      <c r="WFU15"/>
      <c r="WFV15"/>
      <c r="WFW15"/>
      <c r="WFX15"/>
      <c r="WFY15"/>
      <c r="WFZ15"/>
      <c r="WGA15"/>
      <c r="WGB15"/>
      <c r="WGC15"/>
      <c r="WGD15"/>
      <c r="WGE15"/>
      <c r="WGF15"/>
      <c r="WGG15"/>
      <c r="WGH15"/>
      <c r="WGI15"/>
      <c r="WGJ15"/>
      <c r="WGK15"/>
      <c r="WGL15"/>
      <c r="WGM15"/>
      <c r="WGN15"/>
      <c r="WGO15"/>
      <c r="WGP15"/>
      <c r="WGQ15"/>
      <c r="WGR15"/>
      <c r="WGS15"/>
      <c r="WGT15"/>
      <c r="WGU15"/>
      <c r="WGV15"/>
      <c r="WGW15"/>
      <c r="WGX15"/>
      <c r="WGY15"/>
      <c r="WGZ15"/>
      <c r="WHA15"/>
      <c r="WHB15"/>
      <c r="WHC15"/>
      <c r="WHD15"/>
      <c r="WHE15"/>
      <c r="WHF15"/>
      <c r="WHG15"/>
      <c r="WHH15"/>
      <c r="WHI15"/>
      <c r="WHJ15"/>
      <c r="WHK15"/>
      <c r="WHL15"/>
      <c r="WHM15"/>
      <c r="WHN15"/>
      <c r="WHO15"/>
      <c r="WHP15"/>
      <c r="WHQ15"/>
      <c r="WHR15"/>
      <c r="WHS15"/>
      <c r="WHT15"/>
      <c r="WHU15"/>
      <c r="WHV15"/>
      <c r="WHW15"/>
      <c r="WHX15"/>
      <c r="WHY15"/>
      <c r="WHZ15"/>
      <c r="WIA15"/>
      <c r="WIB15"/>
      <c r="WIC15"/>
      <c r="WID15"/>
      <c r="WIE15"/>
      <c r="WIF15"/>
      <c r="WIG15"/>
      <c r="WIH15"/>
      <c r="WII15"/>
      <c r="WIJ15"/>
      <c r="WIK15"/>
      <c r="WIL15"/>
      <c r="WIM15"/>
      <c r="WIN15"/>
      <c r="WIO15"/>
      <c r="WIP15"/>
      <c r="WIQ15"/>
      <c r="WIR15"/>
      <c r="WIS15"/>
      <c r="WIT15"/>
      <c r="WIU15"/>
      <c r="WIV15"/>
      <c r="WIW15"/>
      <c r="WIX15"/>
      <c r="WIY15"/>
      <c r="WIZ15"/>
      <c r="WJA15"/>
      <c r="WJB15"/>
      <c r="WJC15"/>
      <c r="WJD15"/>
      <c r="WJE15"/>
      <c r="WJF15"/>
      <c r="WJG15"/>
      <c r="WJH15"/>
      <c r="WJI15"/>
      <c r="WJJ15"/>
      <c r="WJK15"/>
      <c r="WJL15"/>
      <c r="WJM15"/>
      <c r="WJN15"/>
      <c r="WJO15"/>
      <c r="WJP15"/>
      <c r="WJQ15"/>
      <c r="WJR15"/>
      <c r="WJS15"/>
      <c r="WJT15"/>
      <c r="WJU15"/>
      <c r="WJV15"/>
      <c r="WJW15"/>
      <c r="WJX15"/>
      <c r="WJY15"/>
      <c r="WJZ15"/>
      <c r="WKA15"/>
      <c r="WKB15"/>
      <c r="WKC15"/>
      <c r="WKD15"/>
      <c r="WKE15"/>
      <c r="WKF15"/>
      <c r="WKG15"/>
      <c r="WKH15"/>
      <c r="WKI15"/>
      <c r="WKJ15"/>
      <c r="WKK15"/>
      <c r="WKL15"/>
      <c r="WKM15"/>
      <c r="WKN15"/>
      <c r="WKO15"/>
      <c r="WKP15"/>
      <c r="WKQ15"/>
      <c r="WKR15"/>
      <c r="WKS15"/>
      <c r="WKT15"/>
      <c r="WKU15"/>
      <c r="WKV15"/>
      <c r="WKW15"/>
      <c r="WKX15"/>
      <c r="WKY15"/>
      <c r="WKZ15"/>
      <c r="WLA15"/>
      <c r="WLB15"/>
      <c r="WLC15"/>
      <c r="WLD15"/>
      <c r="WLE15"/>
      <c r="WLF15"/>
      <c r="WLG15"/>
      <c r="WLH15"/>
      <c r="WLI15"/>
      <c r="WLJ15"/>
      <c r="WLK15"/>
      <c r="WLL15"/>
      <c r="WLM15"/>
      <c r="WLN15"/>
      <c r="WLO15"/>
      <c r="WLP15"/>
      <c r="WLQ15"/>
      <c r="WLR15"/>
      <c r="WLS15"/>
      <c r="WLT15"/>
      <c r="WLU15"/>
      <c r="WLV15"/>
      <c r="WLW15"/>
      <c r="WLX15"/>
      <c r="WLY15"/>
      <c r="WLZ15"/>
      <c r="WMA15"/>
      <c r="WMB15"/>
      <c r="WMC15"/>
      <c r="WMD15"/>
      <c r="WME15"/>
      <c r="WMF15"/>
      <c r="WMG15"/>
      <c r="WMH15"/>
      <c r="WMI15"/>
      <c r="WMJ15"/>
      <c r="WMK15"/>
      <c r="WML15"/>
      <c r="WMM15"/>
      <c r="WMN15"/>
      <c r="WMO15"/>
      <c r="WMP15"/>
      <c r="WMQ15"/>
      <c r="WMR15"/>
      <c r="WMS15"/>
      <c r="WMT15"/>
      <c r="WMU15"/>
      <c r="WMV15"/>
      <c r="WMW15"/>
      <c r="WMX15"/>
      <c r="WMY15"/>
      <c r="WMZ15"/>
      <c r="WNA15"/>
      <c r="WNB15"/>
      <c r="WNC15"/>
      <c r="WND15"/>
      <c r="WNE15"/>
      <c r="WNF15"/>
      <c r="WNG15"/>
      <c r="WNH15"/>
      <c r="WNI15"/>
      <c r="WNJ15"/>
      <c r="WNK15"/>
      <c r="WNL15"/>
      <c r="WNM15"/>
      <c r="WNN15"/>
      <c r="WNO15"/>
      <c r="WNP15"/>
      <c r="WNQ15"/>
      <c r="WNR15"/>
      <c r="WNS15"/>
      <c r="WNT15"/>
      <c r="WNU15"/>
      <c r="WNV15"/>
      <c r="WNW15"/>
      <c r="WNX15"/>
      <c r="WNY15"/>
      <c r="WNZ15"/>
      <c r="WOA15"/>
      <c r="WOB15"/>
      <c r="WOC15"/>
      <c r="WOD15"/>
      <c r="WOE15"/>
      <c r="WOF15"/>
      <c r="WOG15"/>
      <c r="WOH15"/>
      <c r="WOI15"/>
      <c r="WOJ15"/>
      <c r="WOK15"/>
      <c r="WOL15"/>
      <c r="WOM15"/>
      <c r="WON15"/>
      <c r="WOO15"/>
      <c r="WOP15"/>
      <c r="WOQ15"/>
      <c r="WOR15"/>
      <c r="WOS15"/>
      <c r="WOT15"/>
      <c r="WOU15"/>
      <c r="WOV15"/>
      <c r="WOW15"/>
      <c r="WOX15"/>
      <c r="WOY15"/>
      <c r="WOZ15"/>
      <c r="WPA15"/>
      <c r="WPB15"/>
      <c r="WPC15"/>
      <c r="WPD15"/>
      <c r="WPE15"/>
      <c r="WPF15"/>
      <c r="WPG15"/>
      <c r="WPH15"/>
      <c r="WPI15"/>
      <c r="WPJ15"/>
      <c r="WPK15"/>
      <c r="WPL15"/>
      <c r="WPM15"/>
      <c r="WPN15"/>
      <c r="WPO15"/>
      <c r="WPP15"/>
      <c r="WPQ15"/>
      <c r="WPR15"/>
      <c r="WPS15"/>
      <c r="WPT15"/>
      <c r="WPU15"/>
      <c r="WPV15"/>
      <c r="WPW15"/>
      <c r="WPX15"/>
      <c r="WPY15"/>
      <c r="WPZ15"/>
      <c r="WQA15"/>
      <c r="WQB15"/>
      <c r="WQC15"/>
      <c r="WQD15"/>
      <c r="WQE15"/>
      <c r="WQF15"/>
      <c r="WQG15"/>
      <c r="WQH15"/>
      <c r="WQI15"/>
      <c r="WQJ15"/>
      <c r="WQK15"/>
      <c r="WQL15"/>
      <c r="WQM15"/>
      <c r="WQN15"/>
      <c r="WQO15"/>
      <c r="WQP15"/>
      <c r="WQQ15"/>
      <c r="WQR15"/>
      <c r="WQS15"/>
      <c r="WQT15"/>
      <c r="WQU15"/>
      <c r="WQV15"/>
      <c r="WQW15"/>
      <c r="WQX15"/>
      <c r="WQY15"/>
      <c r="WQZ15"/>
      <c r="WRA15"/>
      <c r="WRB15"/>
      <c r="WRC15"/>
      <c r="WRD15"/>
      <c r="WRE15"/>
      <c r="WRF15"/>
      <c r="WRG15"/>
      <c r="WRH15"/>
      <c r="WRI15"/>
      <c r="WRJ15"/>
      <c r="WRK15"/>
      <c r="WRL15"/>
      <c r="WRM15"/>
      <c r="WRN15"/>
      <c r="WRO15"/>
      <c r="WRP15"/>
      <c r="WRQ15"/>
      <c r="WRR15"/>
      <c r="WRS15"/>
      <c r="WRT15"/>
      <c r="WRU15"/>
      <c r="WRV15"/>
      <c r="WRW15"/>
      <c r="WRX15"/>
      <c r="WRY15"/>
      <c r="WRZ15"/>
      <c r="WSA15"/>
      <c r="WSB15"/>
      <c r="WSC15"/>
      <c r="WSD15"/>
      <c r="WSE15"/>
      <c r="WSF15"/>
      <c r="WSG15"/>
      <c r="WSH15"/>
      <c r="WSI15"/>
      <c r="WSJ15"/>
      <c r="WSK15"/>
      <c r="WSL15"/>
      <c r="WSM15"/>
      <c r="WSN15"/>
      <c r="WSO15"/>
      <c r="WSP15"/>
      <c r="WSQ15"/>
      <c r="WSR15"/>
      <c r="WSS15"/>
      <c r="WST15"/>
      <c r="WSU15"/>
      <c r="WSV15"/>
      <c r="WSW15"/>
      <c r="WSX15"/>
      <c r="WSY15"/>
      <c r="WSZ15"/>
      <c r="WTA15"/>
      <c r="WTB15"/>
      <c r="WTC15"/>
      <c r="WTD15"/>
      <c r="WTE15"/>
      <c r="WTF15"/>
      <c r="WTG15"/>
      <c r="WTH15"/>
      <c r="WTI15"/>
      <c r="WTJ15"/>
      <c r="WTK15"/>
      <c r="WTL15"/>
      <c r="WTM15"/>
      <c r="WTN15"/>
      <c r="WTO15"/>
      <c r="WTP15"/>
      <c r="WTQ15"/>
      <c r="WTR15"/>
      <c r="WTS15"/>
      <c r="WTT15"/>
      <c r="WTU15"/>
      <c r="WTV15"/>
      <c r="WTW15"/>
      <c r="WTX15"/>
      <c r="WTY15"/>
      <c r="WTZ15"/>
      <c r="WUA15"/>
      <c r="WUB15"/>
      <c r="WUC15"/>
      <c r="WUD15"/>
      <c r="WUE15"/>
      <c r="WUF15"/>
      <c r="WUG15"/>
      <c r="WUH15"/>
      <c r="WUI15"/>
      <c r="WUJ15"/>
      <c r="WUK15"/>
      <c r="WUL15"/>
      <c r="WUM15"/>
      <c r="WUN15"/>
      <c r="WUO15"/>
      <c r="WUP15"/>
      <c r="WUQ15"/>
      <c r="WUR15"/>
      <c r="WUS15"/>
      <c r="WUT15"/>
      <c r="WUU15"/>
      <c r="WUV15"/>
      <c r="WUW15"/>
      <c r="WUX15"/>
      <c r="WUY15"/>
      <c r="WUZ15"/>
      <c r="WVA15"/>
      <c r="WVB15"/>
      <c r="WVC15"/>
      <c r="WVD15"/>
      <c r="WVE15"/>
      <c r="WVF15"/>
      <c r="WVG15"/>
      <c r="WVH15"/>
      <c r="WVI15"/>
      <c r="WVJ15"/>
      <c r="WVK15"/>
      <c r="WVL15"/>
      <c r="WVM15"/>
      <c r="WVN15"/>
      <c r="WVO15"/>
      <c r="WVP15"/>
      <c r="WVQ15"/>
      <c r="WVR15"/>
      <c r="WVS15"/>
      <c r="WVT15"/>
      <c r="WVU15"/>
      <c r="WVV15"/>
      <c r="WVW15"/>
      <c r="WVX15"/>
      <c r="WVY15"/>
      <c r="WVZ15"/>
      <c r="WWA15"/>
      <c r="WWB15"/>
      <c r="WWC15"/>
      <c r="WWD15"/>
      <c r="WWE15"/>
      <c r="WWF15"/>
      <c r="WWG15"/>
      <c r="WWH15"/>
      <c r="WWI15"/>
      <c r="WWJ15"/>
      <c r="WWK15"/>
      <c r="WWL15"/>
      <c r="WWM15"/>
      <c r="WWN15"/>
      <c r="WWO15"/>
      <c r="WWP15"/>
      <c r="WWQ15"/>
      <c r="WWR15"/>
      <c r="WWS15"/>
      <c r="WWT15"/>
      <c r="WWU15"/>
      <c r="WWV15"/>
      <c r="WWW15"/>
      <c r="WWX15"/>
      <c r="WWY15"/>
      <c r="WWZ15"/>
      <c r="WXA15"/>
      <c r="WXB15"/>
      <c r="WXC15"/>
      <c r="WXD15"/>
      <c r="WXE15"/>
      <c r="WXF15"/>
      <c r="WXG15"/>
      <c r="WXH15"/>
      <c r="WXI15"/>
      <c r="WXJ15"/>
      <c r="WXK15"/>
      <c r="WXL15"/>
      <c r="WXM15"/>
      <c r="WXN15"/>
      <c r="WXO15"/>
      <c r="WXP15"/>
      <c r="WXQ15"/>
      <c r="WXR15"/>
      <c r="WXS15"/>
      <c r="WXT15"/>
      <c r="WXU15"/>
      <c r="WXV15"/>
      <c r="WXW15"/>
      <c r="WXX15"/>
      <c r="WXY15"/>
      <c r="WXZ15"/>
      <c r="WYA15"/>
      <c r="WYB15"/>
      <c r="WYC15"/>
      <c r="WYD15"/>
      <c r="WYE15"/>
      <c r="WYF15"/>
      <c r="WYG15"/>
      <c r="WYH15"/>
      <c r="WYI15"/>
      <c r="WYJ15"/>
      <c r="WYK15"/>
      <c r="WYL15"/>
      <c r="WYM15"/>
      <c r="WYN15"/>
      <c r="WYO15"/>
      <c r="WYP15"/>
      <c r="WYQ15"/>
      <c r="WYR15"/>
      <c r="WYS15"/>
      <c r="WYT15"/>
      <c r="WYU15"/>
      <c r="WYV15"/>
      <c r="WYW15"/>
      <c r="WYX15"/>
      <c r="WYY15"/>
      <c r="WYZ15"/>
      <c r="WZA15"/>
      <c r="WZB15"/>
      <c r="WZC15"/>
      <c r="WZD15"/>
      <c r="WZE15"/>
      <c r="WZF15"/>
      <c r="WZG15"/>
      <c r="WZH15"/>
      <c r="WZI15"/>
      <c r="WZJ15"/>
      <c r="WZK15"/>
      <c r="WZL15"/>
      <c r="WZM15"/>
      <c r="WZN15"/>
      <c r="WZO15"/>
      <c r="WZP15"/>
      <c r="WZQ15"/>
      <c r="WZR15"/>
      <c r="WZS15"/>
      <c r="WZT15"/>
      <c r="WZU15"/>
      <c r="WZV15"/>
      <c r="WZW15"/>
      <c r="WZX15"/>
      <c r="WZY15"/>
      <c r="WZZ15"/>
      <c r="XAA15"/>
      <c r="XAB15"/>
      <c r="XAC15"/>
      <c r="XAD15"/>
      <c r="XAE15"/>
      <c r="XAF15"/>
      <c r="XAG15"/>
      <c r="XAH15"/>
      <c r="XAI15"/>
      <c r="XAJ15"/>
      <c r="XAK15"/>
      <c r="XAL15"/>
      <c r="XAM15"/>
      <c r="XAN15"/>
      <c r="XAO15"/>
      <c r="XAP15"/>
      <c r="XAQ15"/>
      <c r="XAR15"/>
      <c r="XAS15"/>
      <c r="XAT15"/>
      <c r="XAU15"/>
      <c r="XAV15"/>
      <c r="XAW15"/>
      <c r="XAX15"/>
      <c r="XAY15"/>
      <c r="XAZ15"/>
      <c r="XBA15"/>
      <c r="XBB15"/>
      <c r="XBC15"/>
      <c r="XBD15"/>
      <c r="XBE15"/>
      <c r="XBF15"/>
      <c r="XBG15"/>
      <c r="XBH15"/>
      <c r="XBI15"/>
      <c r="XBJ15"/>
      <c r="XBK15"/>
      <c r="XBL15"/>
      <c r="XBM15"/>
      <c r="XBN15"/>
      <c r="XBO15"/>
      <c r="XBP15"/>
      <c r="XBQ15"/>
      <c r="XBR15"/>
      <c r="XBS15"/>
      <c r="XBT15"/>
      <c r="XBU15"/>
      <c r="XBV15"/>
      <c r="XBW15"/>
      <c r="XBX15"/>
      <c r="XBY15"/>
      <c r="XBZ15"/>
      <c r="XCA15"/>
      <c r="XCB15"/>
      <c r="XCC15"/>
      <c r="XCD15"/>
      <c r="XCE15"/>
      <c r="XCF15"/>
      <c r="XCG15"/>
      <c r="XCH15"/>
      <c r="XCI15"/>
      <c r="XCJ15"/>
      <c r="XCK15"/>
      <c r="XCL15"/>
      <c r="XCM15"/>
      <c r="XCN15"/>
      <c r="XCO15"/>
      <c r="XCP15"/>
      <c r="XCQ15"/>
      <c r="XCR15"/>
      <c r="XCS15"/>
      <c r="XCT15"/>
      <c r="XCU15"/>
      <c r="XCV15"/>
      <c r="XCW15"/>
      <c r="XCX15"/>
      <c r="XCY15"/>
      <c r="XCZ15"/>
      <c r="XDA15"/>
      <c r="XDB15"/>
      <c r="XDC15"/>
      <c r="XDD15"/>
      <c r="XDE15"/>
      <c r="XDF15"/>
      <c r="XDG15"/>
      <c r="XDH15"/>
      <c r="XDI15"/>
      <c r="XDJ15"/>
      <c r="XDK15"/>
      <c r="XDL15"/>
      <c r="XDM15"/>
      <c r="XDN15"/>
      <c r="XDO15"/>
      <c r="XDP15"/>
      <c r="XDQ15"/>
      <c r="XDR15"/>
      <c r="XDS15"/>
      <c r="XDT15"/>
      <c r="XDU15"/>
      <c r="XDV15"/>
      <c r="XDW15"/>
      <c r="XDX15"/>
      <c r="XDY15"/>
      <c r="XDZ15"/>
      <c r="XEA15"/>
      <c r="XEB15"/>
      <c r="XEC15"/>
      <c r="XED15"/>
      <c r="XEE15"/>
      <c r="XEF15"/>
      <c r="XEG15"/>
      <c r="XEH15"/>
      <c r="XEI15"/>
      <c r="XEJ15"/>
      <c r="XEK15"/>
      <c r="XEL15"/>
      <c r="XEM15"/>
      <c r="XEN15"/>
      <c r="XEO15"/>
      <c r="XEP15"/>
      <c r="XEQ15"/>
      <c r="XER15"/>
      <c r="XES15"/>
      <c r="XET15"/>
      <c r="XEU15"/>
      <c r="XEV15"/>
      <c r="XEW15"/>
      <c r="XEX15"/>
      <c r="XEY15"/>
      <c r="XEZ15"/>
      <c r="XFA15"/>
      <c r="XFB15"/>
      <c r="XFC15"/>
      <c r="XFD15"/>
    </row>
    <row r="16" spans="1:16384" s="133" customFormat="1" x14ac:dyDescent="0.3">
      <c r="A16" s="85" t="s">
        <v>159</v>
      </c>
      <c r="B16" s="17">
        <v>411626</v>
      </c>
      <c r="C16" s="8"/>
      <c r="D16"/>
      <c r="E16"/>
      <c r="F16" s="8"/>
      <c r="G16"/>
      <c r="H16"/>
      <c r="I16"/>
      <c r="J16"/>
      <c r="K16"/>
      <c r="L16" s="9"/>
      <c r="M16" s="2"/>
      <c r="N16" s="2"/>
      <c r="O16"/>
      <c r="P16"/>
      <c r="Q16" s="8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  <c r="ALM16"/>
      <c r="ALN16"/>
      <c r="ALO16"/>
      <c r="ALP16"/>
      <c r="ALQ16"/>
      <c r="ALR16"/>
      <c r="ALS16"/>
      <c r="ALT16"/>
      <c r="ALU16"/>
      <c r="ALV16"/>
      <c r="ALW16"/>
      <c r="ALX16"/>
      <c r="ALY16"/>
      <c r="ALZ16"/>
      <c r="AMA16"/>
      <c r="AMB16"/>
      <c r="AMC16"/>
      <c r="AMD16"/>
      <c r="AME16"/>
      <c r="AMF16"/>
      <c r="AMG16"/>
      <c r="AMH16"/>
      <c r="AMI16"/>
      <c r="AMJ16"/>
      <c r="AMK16" s="2"/>
      <c r="AML16"/>
      <c r="AMM16"/>
      <c r="AMN16"/>
      <c r="AMO16"/>
      <c r="AMP16"/>
      <c r="AMQ16"/>
      <c r="AMR16"/>
      <c r="AMS16"/>
      <c r="AMT16"/>
      <c r="AMU16"/>
      <c r="AMV16"/>
      <c r="AMW16"/>
      <c r="AMX16"/>
      <c r="AMY16"/>
      <c r="AMZ16"/>
      <c r="ANA16"/>
      <c r="ANB16"/>
      <c r="ANC16"/>
      <c r="AND16"/>
      <c r="ANE16"/>
      <c r="ANF16"/>
      <c r="ANG16"/>
      <c r="ANH16"/>
      <c r="ANI16"/>
      <c r="ANJ16"/>
      <c r="ANK16"/>
      <c r="ANL16"/>
      <c r="ANM16"/>
      <c r="ANN16"/>
      <c r="ANO16"/>
      <c r="ANP16"/>
      <c r="ANQ16"/>
      <c r="ANR16"/>
      <c r="ANS16"/>
      <c r="ANT16"/>
      <c r="ANU16"/>
      <c r="ANV16"/>
      <c r="ANW16"/>
      <c r="ANX16"/>
      <c r="ANY16"/>
      <c r="ANZ16"/>
      <c r="AOA16"/>
      <c r="AOB16"/>
      <c r="AOC16"/>
      <c r="AOD16"/>
      <c r="AOE16"/>
      <c r="AOF16"/>
      <c r="AOG16"/>
      <c r="AOH16"/>
      <c r="AOI16"/>
      <c r="AOJ16"/>
      <c r="AOK16"/>
      <c r="AOL16"/>
      <c r="AOM16"/>
      <c r="AON16"/>
      <c r="AOO16"/>
      <c r="AOP16"/>
      <c r="AOQ16"/>
      <c r="AOR16"/>
      <c r="AOS16"/>
      <c r="AOT16"/>
      <c r="AOU16"/>
      <c r="AOV16"/>
      <c r="AOW16"/>
      <c r="AOX16"/>
      <c r="AOY16"/>
      <c r="AOZ16"/>
      <c r="APA16"/>
      <c r="APB16"/>
      <c r="APC16"/>
      <c r="APD16"/>
      <c r="APE16"/>
      <c r="APF16"/>
      <c r="APG16"/>
      <c r="APH16"/>
      <c r="API16"/>
      <c r="APJ16"/>
      <c r="APK16"/>
      <c r="APL16"/>
      <c r="APM16"/>
      <c r="APN16"/>
      <c r="APO16"/>
      <c r="APP16"/>
      <c r="APQ16"/>
      <c r="APR16"/>
      <c r="APS16"/>
      <c r="APT16"/>
      <c r="APU16"/>
      <c r="APV16"/>
      <c r="APW16"/>
      <c r="APX16"/>
      <c r="APY16"/>
      <c r="APZ16"/>
      <c r="AQA16"/>
      <c r="AQB16"/>
      <c r="AQC16"/>
      <c r="AQD16"/>
      <c r="AQE16"/>
      <c r="AQF16"/>
      <c r="AQG16"/>
      <c r="AQH16"/>
      <c r="AQI16"/>
      <c r="AQJ16"/>
      <c r="AQK16"/>
      <c r="AQL16"/>
      <c r="AQM16"/>
      <c r="AQN16"/>
      <c r="AQO16"/>
      <c r="AQP16"/>
      <c r="AQQ16"/>
      <c r="AQR16"/>
      <c r="AQS16"/>
      <c r="AQT16"/>
      <c r="AQU16"/>
      <c r="AQV16"/>
      <c r="AQW16"/>
      <c r="AQX16"/>
      <c r="AQY16"/>
      <c r="AQZ16"/>
      <c r="ARA16"/>
      <c r="ARB16"/>
      <c r="ARC16"/>
      <c r="ARD16"/>
      <c r="ARE16"/>
      <c r="ARF16"/>
      <c r="ARG16"/>
      <c r="ARH16"/>
      <c r="ARI16"/>
      <c r="ARJ16"/>
      <c r="ARK16"/>
      <c r="ARL16"/>
      <c r="ARM16"/>
      <c r="ARN16"/>
      <c r="ARO16"/>
      <c r="ARP16"/>
      <c r="ARQ16"/>
      <c r="ARR16"/>
      <c r="ARS16"/>
      <c r="ART16"/>
      <c r="ARU16"/>
      <c r="ARV16"/>
      <c r="ARW16"/>
      <c r="ARX16"/>
      <c r="ARY16"/>
      <c r="ARZ16"/>
      <c r="ASA16"/>
      <c r="ASB16"/>
      <c r="ASC16"/>
      <c r="ASD16"/>
      <c r="ASE16"/>
      <c r="ASF16"/>
      <c r="ASG16"/>
      <c r="ASH16"/>
      <c r="ASI16"/>
      <c r="ASJ16"/>
      <c r="ASK16"/>
      <c r="ASL16"/>
      <c r="ASM16"/>
      <c r="ASN16"/>
      <c r="ASO16"/>
      <c r="ASP16"/>
      <c r="ASQ16"/>
      <c r="ASR16"/>
      <c r="ASS16"/>
      <c r="AST16"/>
      <c r="ASU16"/>
      <c r="ASV16"/>
      <c r="ASW16"/>
      <c r="ASX16"/>
      <c r="ASY16"/>
      <c r="ASZ16"/>
      <c r="ATA16"/>
      <c r="ATB16"/>
      <c r="ATC16"/>
      <c r="ATD16"/>
      <c r="ATE16"/>
      <c r="ATF16"/>
      <c r="ATG16"/>
      <c r="ATH16"/>
      <c r="ATI16"/>
      <c r="ATJ16"/>
      <c r="ATK16"/>
      <c r="ATL16"/>
      <c r="ATM16"/>
      <c r="ATN16"/>
      <c r="ATO16"/>
      <c r="ATP16"/>
      <c r="ATQ16"/>
      <c r="ATR16"/>
      <c r="ATS16"/>
      <c r="ATT16"/>
      <c r="ATU16"/>
      <c r="ATV16"/>
      <c r="ATW16"/>
      <c r="ATX16"/>
      <c r="ATY16"/>
      <c r="ATZ16"/>
      <c r="AUA16"/>
      <c r="AUB16"/>
      <c r="AUC16"/>
      <c r="AUD16"/>
      <c r="AUE16"/>
      <c r="AUF16"/>
      <c r="AUG16"/>
      <c r="AUH16"/>
      <c r="AUI16"/>
      <c r="AUJ16"/>
      <c r="AUK16"/>
      <c r="AUL16"/>
      <c r="AUM16"/>
      <c r="AUN16"/>
      <c r="AUO16"/>
      <c r="AUP16"/>
      <c r="AUQ16"/>
      <c r="AUR16"/>
      <c r="AUS16"/>
      <c r="AUT16"/>
      <c r="AUU16"/>
      <c r="AUV16"/>
      <c r="AUW16"/>
      <c r="AUX16"/>
      <c r="AUY16"/>
      <c r="AUZ16"/>
      <c r="AVA16"/>
      <c r="AVB16"/>
      <c r="AVC16"/>
      <c r="AVD16"/>
      <c r="AVE16"/>
      <c r="AVF16"/>
      <c r="AVG16"/>
      <c r="AVH16"/>
      <c r="AVI16"/>
      <c r="AVJ16"/>
      <c r="AVK16"/>
      <c r="AVL16"/>
      <c r="AVM16"/>
      <c r="AVN16"/>
      <c r="AVO16"/>
      <c r="AVP16"/>
      <c r="AVQ16"/>
      <c r="AVR16"/>
      <c r="AVS16"/>
      <c r="AVT16"/>
      <c r="AVU16"/>
      <c r="AVV16"/>
      <c r="AVW16"/>
      <c r="AVX16"/>
      <c r="AVY16"/>
      <c r="AVZ16"/>
      <c r="AWA16"/>
      <c r="AWB16"/>
      <c r="AWC16"/>
      <c r="AWD16"/>
      <c r="AWE16"/>
      <c r="AWF16"/>
      <c r="AWG16"/>
      <c r="AWH16"/>
      <c r="AWI16"/>
      <c r="AWJ16"/>
      <c r="AWK16"/>
      <c r="AWL16"/>
      <c r="AWM16"/>
      <c r="AWN16"/>
      <c r="AWO16"/>
      <c r="AWP16"/>
      <c r="AWQ16"/>
      <c r="AWR16"/>
      <c r="AWS16"/>
      <c r="AWT16"/>
      <c r="AWU16"/>
      <c r="AWV16"/>
      <c r="AWW16"/>
      <c r="AWX16"/>
      <c r="AWY16"/>
      <c r="AWZ16"/>
      <c r="AXA16"/>
      <c r="AXB16"/>
      <c r="AXC16"/>
      <c r="AXD16"/>
      <c r="AXE16"/>
      <c r="AXF16"/>
      <c r="AXG16"/>
      <c r="AXH16"/>
      <c r="AXI16"/>
      <c r="AXJ16"/>
      <c r="AXK16"/>
      <c r="AXL16"/>
      <c r="AXM16"/>
      <c r="AXN16"/>
      <c r="AXO16"/>
      <c r="AXP16"/>
      <c r="AXQ16"/>
      <c r="AXR16"/>
      <c r="AXS16"/>
      <c r="AXT16"/>
      <c r="AXU16"/>
      <c r="AXV16"/>
      <c r="AXW16"/>
      <c r="AXX16"/>
      <c r="AXY16"/>
      <c r="AXZ16"/>
      <c r="AYA16"/>
      <c r="AYB16"/>
      <c r="AYC16"/>
      <c r="AYD16"/>
      <c r="AYE16"/>
      <c r="AYF16"/>
      <c r="AYG16"/>
      <c r="AYH16"/>
      <c r="AYI16"/>
      <c r="AYJ16"/>
      <c r="AYK16"/>
      <c r="AYL16"/>
      <c r="AYM16"/>
      <c r="AYN16"/>
      <c r="AYO16"/>
      <c r="AYP16"/>
      <c r="AYQ16"/>
      <c r="AYR16"/>
      <c r="AYS16"/>
      <c r="AYT16"/>
      <c r="AYU16"/>
      <c r="AYV16"/>
      <c r="AYW16"/>
      <c r="AYX16"/>
      <c r="AYY16"/>
      <c r="AYZ16"/>
      <c r="AZA16"/>
      <c r="AZB16"/>
      <c r="AZC16"/>
      <c r="AZD16"/>
      <c r="AZE16"/>
      <c r="AZF16"/>
      <c r="AZG16"/>
      <c r="AZH16"/>
      <c r="AZI16"/>
      <c r="AZJ16"/>
      <c r="AZK16"/>
      <c r="AZL16"/>
      <c r="AZM16"/>
      <c r="AZN16"/>
      <c r="AZO16"/>
      <c r="AZP16"/>
      <c r="AZQ16"/>
      <c r="AZR16"/>
      <c r="AZS16"/>
      <c r="AZT16"/>
      <c r="AZU16"/>
      <c r="AZV16"/>
      <c r="AZW16"/>
      <c r="AZX16"/>
      <c r="AZY16"/>
      <c r="AZZ16"/>
      <c r="BAA16"/>
      <c r="BAB16"/>
      <c r="BAC16"/>
      <c r="BAD16"/>
      <c r="BAE16"/>
      <c r="BAF16"/>
      <c r="BAG16"/>
      <c r="BAH16"/>
      <c r="BAI16"/>
      <c r="BAJ16"/>
      <c r="BAK16"/>
      <c r="BAL16"/>
      <c r="BAM16"/>
      <c r="BAN16"/>
      <c r="BAO16"/>
      <c r="BAP16"/>
      <c r="BAQ16"/>
      <c r="BAR16"/>
      <c r="BAS16"/>
      <c r="BAT16"/>
      <c r="BAU16"/>
      <c r="BAV16"/>
      <c r="BAW16"/>
      <c r="BAX16"/>
      <c r="BAY16"/>
      <c r="BAZ16"/>
      <c r="BBA16"/>
      <c r="BBB16"/>
      <c r="BBC16"/>
      <c r="BBD16"/>
      <c r="BBE16"/>
      <c r="BBF16"/>
      <c r="BBG16"/>
      <c r="BBH16"/>
      <c r="BBI16"/>
      <c r="BBJ16"/>
      <c r="BBK16"/>
      <c r="BBL16"/>
      <c r="BBM16"/>
      <c r="BBN16"/>
      <c r="BBO16"/>
      <c r="BBP16"/>
      <c r="BBQ16"/>
      <c r="BBR16"/>
      <c r="BBS16"/>
      <c r="BBT16"/>
      <c r="BBU16"/>
      <c r="BBV16"/>
      <c r="BBW16"/>
      <c r="BBX16"/>
      <c r="BBY16"/>
      <c r="BBZ16"/>
      <c r="BCA16"/>
      <c r="BCB16"/>
      <c r="BCC16"/>
      <c r="BCD16"/>
      <c r="BCE16"/>
      <c r="BCF16"/>
      <c r="BCG16"/>
      <c r="BCH16"/>
      <c r="BCI16"/>
      <c r="BCJ16"/>
      <c r="BCK16"/>
      <c r="BCL16"/>
      <c r="BCM16"/>
      <c r="BCN16"/>
      <c r="BCO16"/>
      <c r="BCP16"/>
      <c r="BCQ16"/>
      <c r="BCR16"/>
      <c r="BCS16"/>
      <c r="BCT16"/>
      <c r="BCU16"/>
      <c r="BCV16"/>
      <c r="BCW16"/>
      <c r="BCX16"/>
      <c r="BCY16"/>
      <c r="BCZ16"/>
      <c r="BDA16"/>
      <c r="BDB16"/>
      <c r="BDC16"/>
      <c r="BDD16"/>
      <c r="BDE16"/>
      <c r="BDF16"/>
      <c r="BDG16"/>
      <c r="BDH16"/>
      <c r="BDI16"/>
      <c r="BDJ16"/>
      <c r="BDK16"/>
      <c r="BDL16"/>
      <c r="BDM16"/>
      <c r="BDN16"/>
      <c r="BDO16"/>
      <c r="BDP16"/>
      <c r="BDQ16"/>
      <c r="BDR16"/>
      <c r="BDS16"/>
      <c r="BDT16"/>
      <c r="BDU16"/>
      <c r="BDV16"/>
      <c r="BDW16"/>
      <c r="BDX16"/>
      <c r="BDY16"/>
      <c r="BDZ16"/>
      <c r="BEA16"/>
      <c r="BEB16"/>
      <c r="BEC16"/>
      <c r="BED16"/>
      <c r="BEE16"/>
      <c r="BEF16"/>
      <c r="BEG16"/>
      <c r="BEH16"/>
      <c r="BEI16"/>
      <c r="BEJ16"/>
      <c r="BEK16"/>
      <c r="BEL16"/>
      <c r="BEM16"/>
      <c r="BEN16"/>
      <c r="BEO16"/>
      <c r="BEP16"/>
      <c r="BEQ16"/>
      <c r="BER16"/>
      <c r="BES16"/>
      <c r="BET16"/>
      <c r="BEU16"/>
      <c r="BEV16"/>
      <c r="BEW16"/>
      <c r="BEX16"/>
      <c r="BEY16"/>
      <c r="BEZ16"/>
      <c r="BFA16"/>
      <c r="BFB16"/>
      <c r="BFC16"/>
      <c r="BFD16"/>
      <c r="BFE16"/>
      <c r="BFF16"/>
      <c r="BFG16"/>
      <c r="BFH16"/>
      <c r="BFI16"/>
      <c r="BFJ16"/>
      <c r="BFK16"/>
      <c r="BFL16"/>
      <c r="BFM16"/>
      <c r="BFN16"/>
      <c r="BFO16"/>
      <c r="BFP16"/>
      <c r="BFQ16"/>
      <c r="BFR16"/>
      <c r="BFS16"/>
      <c r="BFT16"/>
      <c r="BFU16"/>
      <c r="BFV16"/>
      <c r="BFW16"/>
      <c r="BFX16"/>
      <c r="BFY16"/>
      <c r="BFZ16"/>
      <c r="BGA16"/>
      <c r="BGB16"/>
      <c r="BGC16"/>
      <c r="BGD16"/>
      <c r="BGE16"/>
      <c r="BGF16"/>
      <c r="BGG16"/>
      <c r="BGH16"/>
      <c r="BGI16"/>
      <c r="BGJ16"/>
      <c r="BGK16"/>
      <c r="BGL16"/>
      <c r="BGM16"/>
      <c r="BGN16"/>
      <c r="BGO16"/>
      <c r="BGP16"/>
      <c r="BGQ16"/>
      <c r="BGR16"/>
      <c r="BGS16"/>
      <c r="BGT16"/>
      <c r="BGU16"/>
      <c r="BGV16"/>
      <c r="BGW16"/>
      <c r="BGX16"/>
      <c r="BGY16"/>
      <c r="BGZ16"/>
      <c r="BHA16"/>
      <c r="BHB16"/>
      <c r="BHC16"/>
      <c r="BHD16"/>
      <c r="BHE16"/>
      <c r="BHF16"/>
      <c r="BHG16"/>
      <c r="BHH16"/>
      <c r="BHI16"/>
      <c r="BHJ16"/>
      <c r="BHK16"/>
      <c r="BHL16"/>
      <c r="BHM16"/>
      <c r="BHN16"/>
      <c r="BHO16"/>
      <c r="BHP16"/>
      <c r="BHQ16"/>
      <c r="BHR16"/>
      <c r="BHS16"/>
      <c r="BHT16"/>
      <c r="BHU16"/>
      <c r="BHV16"/>
      <c r="BHW16"/>
      <c r="BHX16"/>
      <c r="BHY16"/>
      <c r="BHZ16"/>
      <c r="BIA16"/>
      <c r="BIB16"/>
      <c r="BIC16"/>
      <c r="BID16"/>
      <c r="BIE16"/>
      <c r="BIF16"/>
      <c r="BIG16"/>
      <c r="BIH16"/>
      <c r="BII16"/>
      <c r="BIJ16"/>
      <c r="BIK16"/>
      <c r="BIL16"/>
      <c r="BIM16"/>
      <c r="BIN16"/>
      <c r="BIO16"/>
      <c r="BIP16"/>
      <c r="BIQ16"/>
      <c r="BIR16"/>
      <c r="BIS16"/>
      <c r="BIT16"/>
      <c r="BIU16"/>
      <c r="BIV16"/>
      <c r="BIW16"/>
      <c r="BIX16"/>
      <c r="BIY16"/>
      <c r="BIZ16"/>
      <c r="BJA16"/>
      <c r="BJB16"/>
      <c r="BJC16"/>
      <c r="BJD16"/>
      <c r="BJE16"/>
      <c r="BJF16"/>
      <c r="BJG16"/>
      <c r="BJH16"/>
      <c r="BJI16"/>
      <c r="BJJ16"/>
      <c r="BJK16"/>
      <c r="BJL16"/>
      <c r="BJM16"/>
      <c r="BJN16"/>
      <c r="BJO16"/>
      <c r="BJP16"/>
      <c r="BJQ16"/>
      <c r="BJR16"/>
      <c r="BJS16"/>
      <c r="BJT16"/>
      <c r="BJU16"/>
      <c r="BJV16"/>
      <c r="BJW16"/>
      <c r="BJX16"/>
      <c r="BJY16"/>
      <c r="BJZ16"/>
      <c r="BKA16"/>
      <c r="BKB16"/>
      <c r="BKC16"/>
      <c r="BKD16"/>
      <c r="BKE16"/>
      <c r="BKF16"/>
      <c r="BKG16"/>
      <c r="BKH16"/>
      <c r="BKI16"/>
      <c r="BKJ16"/>
      <c r="BKK16"/>
      <c r="BKL16"/>
      <c r="BKM16"/>
      <c r="BKN16"/>
      <c r="BKO16"/>
      <c r="BKP16"/>
      <c r="BKQ16"/>
      <c r="BKR16"/>
      <c r="BKS16"/>
      <c r="BKT16"/>
      <c r="BKU16"/>
      <c r="BKV16"/>
      <c r="BKW16"/>
      <c r="BKX16"/>
      <c r="BKY16"/>
      <c r="BKZ16"/>
      <c r="BLA16"/>
      <c r="BLB16"/>
      <c r="BLC16"/>
      <c r="BLD16"/>
      <c r="BLE16"/>
      <c r="BLF16"/>
      <c r="BLG16"/>
      <c r="BLH16"/>
      <c r="BLI16"/>
      <c r="BLJ16"/>
      <c r="BLK16"/>
      <c r="BLL16"/>
      <c r="BLM16"/>
      <c r="BLN16"/>
      <c r="BLO16"/>
      <c r="BLP16"/>
      <c r="BLQ16"/>
      <c r="BLR16"/>
      <c r="BLS16"/>
      <c r="BLT16"/>
      <c r="BLU16"/>
      <c r="BLV16"/>
      <c r="BLW16"/>
      <c r="BLX16"/>
      <c r="BLY16"/>
      <c r="BLZ16"/>
      <c r="BMA16"/>
      <c r="BMB16"/>
      <c r="BMC16"/>
      <c r="BMD16"/>
      <c r="BME16"/>
      <c r="BMF16"/>
      <c r="BMG16"/>
      <c r="BMH16"/>
      <c r="BMI16"/>
      <c r="BMJ16"/>
      <c r="BMK16"/>
      <c r="BML16"/>
      <c r="BMM16"/>
      <c r="BMN16"/>
      <c r="BMO16"/>
      <c r="BMP16"/>
      <c r="BMQ16"/>
      <c r="BMR16"/>
      <c r="BMS16"/>
      <c r="BMT16"/>
      <c r="BMU16"/>
      <c r="BMV16"/>
      <c r="BMW16"/>
      <c r="BMX16"/>
      <c r="BMY16"/>
      <c r="BMZ16"/>
      <c r="BNA16"/>
      <c r="BNB16"/>
      <c r="BNC16"/>
      <c r="BND16"/>
      <c r="BNE16"/>
      <c r="BNF16"/>
      <c r="BNG16"/>
      <c r="BNH16"/>
      <c r="BNI16"/>
      <c r="BNJ16"/>
      <c r="BNK16"/>
      <c r="BNL16"/>
      <c r="BNM16"/>
      <c r="BNN16"/>
      <c r="BNO16"/>
      <c r="BNP16"/>
      <c r="BNQ16"/>
      <c r="BNR16"/>
      <c r="BNS16"/>
      <c r="BNT16"/>
      <c r="BNU16"/>
      <c r="BNV16"/>
      <c r="BNW16"/>
      <c r="BNX16"/>
      <c r="BNY16"/>
      <c r="BNZ16"/>
      <c r="BOA16"/>
      <c r="BOB16"/>
      <c r="BOC16"/>
      <c r="BOD16"/>
      <c r="BOE16"/>
      <c r="BOF16"/>
      <c r="BOG16"/>
      <c r="BOH16"/>
      <c r="BOI16"/>
      <c r="BOJ16"/>
      <c r="BOK16"/>
      <c r="BOL16"/>
      <c r="BOM16"/>
      <c r="BON16"/>
      <c r="BOO16"/>
      <c r="BOP16"/>
      <c r="BOQ16"/>
      <c r="BOR16"/>
      <c r="BOS16"/>
      <c r="BOT16"/>
      <c r="BOU16"/>
      <c r="BOV16"/>
      <c r="BOW16"/>
      <c r="BOX16"/>
      <c r="BOY16"/>
      <c r="BOZ16"/>
      <c r="BPA16"/>
      <c r="BPB16"/>
      <c r="BPC16"/>
      <c r="BPD16"/>
      <c r="BPE16"/>
      <c r="BPF16"/>
      <c r="BPG16"/>
      <c r="BPH16"/>
      <c r="BPI16"/>
      <c r="BPJ16"/>
      <c r="BPK16"/>
      <c r="BPL16"/>
      <c r="BPM16"/>
      <c r="BPN16"/>
      <c r="BPO16"/>
      <c r="BPP16"/>
      <c r="BPQ16"/>
      <c r="BPR16"/>
      <c r="BPS16"/>
      <c r="BPT16"/>
      <c r="BPU16"/>
      <c r="BPV16"/>
      <c r="BPW16"/>
      <c r="BPX16"/>
      <c r="BPY16"/>
      <c r="BPZ16"/>
      <c r="BQA16"/>
      <c r="BQB16"/>
      <c r="BQC16"/>
      <c r="BQD16"/>
      <c r="BQE16"/>
      <c r="BQF16"/>
      <c r="BQG16"/>
      <c r="BQH16"/>
      <c r="BQI16"/>
      <c r="BQJ16"/>
      <c r="BQK16"/>
      <c r="BQL16"/>
      <c r="BQM16"/>
      <c r="BQN16"/>
      <c r="BQO16"/>
      <c r="BQP16"/>
      <c r="BQQ16"/>
      <c r="BQR16"/>
      <c r="BQS16"/>
      <c r="BQT16"/>
      <c r="BQU16"/>
      <c r="BQV16"/>
      <c r="BQW16"/>
      <c r="BQX16"/>
      <c r="BQY16"/>
      <c r="BQZ16"/>
      <c r="BRA16"/>
      <c r="BRB16"/>
      <c r="BRC16"/>
      <c r="BRD16"/>
      <c r="BRE16"/>
      <c r="BRF16"/>
      <c r="BRG16"/>
      <c r="BRH16"/>
      <c r="BRI16"/>
      <c r="BRJ16"/>
      <c r="BRK16"/>
      <c r="BRL16"/>
      <c r="BRM16"/>
      <c r="BRN16"/>
      <c r="BRO16"/>
      <c r="BRP16"/>
      <c r="BRQ16"/>
      <c r="BRR16"/>
      <c r="BRS16"/>
      <c r="BRT16"/>
      <c r="BRU16"/>
      <c r="BRV16"/>
      <c r="BRW16"/>
      <c r="BRX16"/>
      <c r="BRY16"/>
      <c r="BRZ16"/>
      <c r="BSA16"/>
      <c r="BSB16"/>
      <c r="BSC16"/>
      <c r="BSD16"/>
      <c r="BSE16"/>
      <c r="BSF16"/>
      <c r="BSG16"/>
      <c r="BSH16"/>
      <c r="BSI16"/>
      <c r="BSJ16"/>
      <c r="BSK16"/>
      <c r="BSL16"/>
      <c r="BSM16"/>
      <c r="BSN16"/>
      <c r="BSO16"/>
      <c r="BSP16"/>
      <c r="BSQ16"/>
      <c r="BSR16"/>
      <c r="BSS16"/>
      <c r="BST16"/>
      <c r="BSU16"/>
      <c r="BSV16"/>
      <c r="BSW16"/>
      <c r="BSX16"/>
      <c r="BSY16"/>
      <c r="BSZ16"/>
      <c r="BTA16"/>
      <c r="BTB16"/>
      <c r="BTC16"/>
      <c r="BTD16"/>
      <c r="BTE16"/>
      <c r="BTF16"/>
      <c r="BTG16"/>
      <c r="BTH16"/>
      <c r="BTI16"/>
      <c r="BTJ16"/>
      <c r="BTK16"/>
      <c r="BTL16"/>
      <c r="BTM16"/>
      <c r="BTN16"/>
      <c r="BTO16"/>
      <c r="BTP16"/>
      <c r="BTQ16"/>
      <c r="BTR16"/>
      <c r="BTS16"/>
      <c r="BTT16"/>
      <c r="BTU16"/>
      <c r="BTV16"/>
      <c r="BTW16"/>
      <c r="BTX16"/>
      <c r="BTY16"/>
      <c r="BTZ16"/>
      <c r="BUA16"/>
      <c r="BUB16"/>
      <c r="BUC16"/>
      <c r="BUD16"/>
      <c r="BUE16"/>
      <c r="BUF16"/>
      <c r="BUG16"/>
      <c r="BUH16"/>
      <c r="BUI16"/>
      <c r="BUJ16"/>
      <c r="BUK16"/>
      <c r="BUL16"/>
      <c r="BUM16"/>
      <c r="BUN16"/>
      <c r="BUO16"/>
      <c r="BUP16"/>
      <c r="BUQ16"/>
      <c r="BUR16"/>
      <c r="BUS16"/>
      <c r="BUT16"/>
      <c r="BUU16"/>
      <c r="BUV16"/>
      <c r="BUW16"/>
      <c r="BUX16"/>
      <c r="BUY16"/>
      <c r="BUZ16"/>
      <c r="BVA16"/>
      <c r="BVB16"/>
      <c r="BVC16"/>
      <c r="BVD16"/>
      <c r="BVE16"/>
      <c r="BVF16"/>
      <c r="BVG16"/>
      <c r="BVH16"/>
      <c r="BVI16"/>
      <c r="BVJ16"/>
      <c r="BVK16"/>
      <c r="BVL16"/>
      <c r="BVM16"/>
      <c r="BVN16"/>
      <c r="BVO16"/>
      <c r="BVP16"/>
      <c r="BVQ16"/>
      <c r="BVR16"/>
      <c r="BVS16"/>
      <c r="BVT16"/>
      <c r="BVU16"/>
      <c r="BVV16"/>
      <c r="BVW16"/>
      <c r="BVX16"/>
      <c r="BVY16"/>
      <c r="BVZ16"/>
      <c r="BWA16"/>
      <c r="BWB16"/>
      <c r="BWC16"/>
      <c r="BWD16"/>
      <c r="BWE16"/>
      <c r="BWF16"/>
      <c r="BWG16"/>
      <c r="BWH16"/>
      <c r="BWI16"/>
      <c r="BWJ16"/>
      <c r="BWK16"/>
      <c r="BWL16"/>
      <c r="BWM16"/>
      <c r="BWN16"/>
      <c r="BWO16"/>
      <c r="BWP16"/>
      <c r="BWQ16"/>
      <c r="BWR16"/>
      <c r="BWS16"/>
      <c r="BWT16"/>
      <c r="BWU16"/>
      <c r="BWV16"/>
      <c r="BWW16"/>
      <c r="BWX16"/>
      <c r="BWY16"/>
      <c r="BWZ16"/>
      <c r="BXA16"/>
      <c r="BXB16"/>
      <c r="BXC16"/>
      <c r="BXD16"/>
      <c r="BXE16"/>
      <c r="BXF16"/>
      <c r="BXG16"/>
      <c r="BXH16"/>
      <c r="BXI16"/>
      <c r="BXJ16"/>
      <c r="BXK16"/>
      <c r="BXL16"/>
      <c r="BXM16"/>
      <c r="BXN16"/>
      <c r="BXO16"/>
      <c r="BXP16"/>
      <c r="BXQ16"/>
      <c r="BXR16"/>
      <c r="BXS16"/>
      <c r="BXT16"/>
      <c r="BXU16"/>
      <c r="BXV16"/>
      <c r="BXW16"/>
      <c r="BXX16"/>
      <c r="BXY16"/>
      <c r="BXZ16"/>
      <c r="BYA16"/>
      <c r="BYB16"/>
      <c r="BYC16"/>
      <c r="BYD16"/>
      <c r="BYE16"/>
      <c r="BYF16"/>
      <c r="BYG16"/>
      <c r="BYH16"/>
      <c r="BYI16"/>
      <c r="BYJ16"/>
      <c r="BYK16"/>
      <c r="BYL16"/>
      <c r="BYM16"/>
      <c r="BYN16"/>
      <c r="BYO16"/>
      <c r="BYP16"/>
      <c r="BYQ16"/>
      <c r="BYR16"/>
      <c r="BYS16"/>
      <c r="BYT16"/>
      <c r="BYU16"/>
      <c r="BYV16"/>
      <c r="BYW16"/>
      <c r="BYX16"/>
      <c r="BYY16"/>
      <c r="BYZ16"/>
      <c r="BZA16"/>
      <c r="BZB16"/>
      <c r="BZC16"/>
      <c r="BZD16"/>
      <c r="BZE16"/>
      <c r="BZF16"/>
      <c r="BZG16"/>
      <c r="BZH16"/>
      <c r="BZI16"/>
      <c r="BZJ16"/>
      <c r="BZK16"/>
      <c r="BZL16"/>
      <c r="BZM16"/>
      <c r="BZN16"/>
      <c r="BZO16"/>
      <c r="BZP16"/>
      <c r="BZQ16"/>
      <c r="BZR16"/>
      <c r="BZS16"/>
      <c r="BZT16"/>
      <c r="BZU16"/>
      <c r="BZV16"/>
      <c r="BZW16"/>
      <c r="BZX16"/>
      <c r="BZY16"/>
      <c r="BZZ16"/>
      <c r="CAA16"/>
      <c r="CAB16"/>
      <c r="CAC16"/>
      <c r="CAD16"/>
      <c r="CAE16"/>
      <c r="CAF16"/>
      <c r="CAG16"/>
      <c r="CAH16"/>
      <c r="CAI16"/>
      <c r="CAJ16"/>
      <c r="CAK16"/>
      <c r="CAL16"/>
      <c r="CAM16"/>
      <c r="CAN16"/>
      <c r="CAO16"/>
      <c r="CAP16"/>
      <c r="CAQ16"/>
      <c r="CAR16"/>
      <c r="CAS16"/>
      <c r="CAT16"/>
      <c r="CAU16"/>
      <c r="CAV16"/>
      <c r="CAW16"/>
      <c r="CAX16"/>
      <c r="CAY16"/>
      <c r="CAZ16"/>
      <c r="CBA16"/>
      <c r="CBB16"/>
      <c r="CBC16"/>
      <c r="CBD16"/>
      <c r="CBE16"/>
      <c r="CBF16"/>
      <c r="CBG16"/>
      <c r="CBH16"/>
      <c r="CBI16"/>
      <c r="CBJ16"/>
      <c r="CBK16"/>
      <c r="CBL16"/>
      <c r="CBM16"/>
      <c r="CBN16"/>
      <c r="CBO16"/>
      <c r="CBP16"/>
      <c r="CBQ16"/>
      <c r="CBR16"/>
      <c r="CBS16"/>
      <c r="CBT16"/>
      <c r="CBU16"/>
      <c r="CBV16"/>
      <c r="CBW16"/>
      <c r="CBX16"/>
      <c r="CBY16"/>
      <c r="CBZ16"/>
      <c r="CCA16"/>
      <c r="CCB16"/>
      <c r="CCC16"/>
      <c r="CCD16"/>
      <c r="CCE16"/>
      <c r="CCF16"/>
      <c r="CCG16"/>
      <c r="CCH16"/>
      <c r="CCI16"/>
      <c r="CCJ16"/>
      <c r="CCK16"/>
      <c r="CCL16"/>
      <c r="CCM16"/>
      <c r="CCN16"/>
      <c r="CCO16"/>
      <c r="CCP16"/>
      <c r="CCQ16"/>
      <c r="CCR16"/>
      <c r="CCS16"/>
      <c r="CCT16"/>
      <c r="CCU16"/>
      <c r="CCV16"/>
      <c r="CCW16"/>
      <c r="CCX16"/>
      <c r="CCY16"/>
      <c r="CCZ16"/>
      <c r="CDA16"/>
      <c r="CDB16"/>
      <c r="CDC16"/>
      <c r="CDD16"/>
      <c r="CDE16"/>
      <c r="CDF16"/>
      <c r="CDG16"/>
      <c r="CDH16"/>
      <c r="CDI16"/>
      <c r="CDJ16"/>
      <c r="CDK16"/>
      <c r="CDL16"/>
      <c r="CDM16"/>
      <c r="CDN16"/>
      <c r="CDO16"/>
      <c r="CDP16"/>
      <c r="CDQ16"/>
      <c r="CDR16"/>
      <c r="CDS16"/>
      <c r="CDT16"/>
      <c r="CDU16"/>
      <c r="CDV16"/>
      <c r="CDW16"/>
      <c r="CDX16"/>
      <c r="CDY16"/>
      <c r="CDZ16"/>
      <c r="CEA16"/>
      <c r="CEB16"/>
      <c r="CEC16"/>
      <c r="CED16"/>
      <c r="CEE16"/>
      <c r="CEF16"/>
      <c r="CEG16"/>
      <c r="CEH16"/>
      <c r="CEI16"/>
      <c r="CEJ16"/>
      <c r="CEK16"/>
      <c r="CEL16"/>
      <c r="CEM16"/>
      <c r="CEN16"/>
      <c r="CEO16"/>
      <c r="CEP16"/>
      <c r="CEQ16"/>
      <c r="CER16"/>
      <c r="CES16"/>
      <c r="CET16"/>
      <c r="CEU16"/>
      <c r="CEV16"/>
      <c r="CEW16"/>
      <c r="CEX16"/>
      <c r="CEY16"/>
      <c r="CEZ16"/>
      <c r="CFA16"/>
      <c r="CFB16"/>
      <c r="CFC16"/>
      <c r="CFD16"/>
      <c r="CFE16"/>
      <c r="CFF16"/>
      <c r="CFG16"/>
      <c r="CFH16"/>
      <c r="CFI16"/>
      <c r="CFJ16"/>
      <c r="CFK16"/>
      <c r="CFL16"/>
      <c r="CFM16"/>
      <c r="CFN16"/>
      <c r="CFO16"/>
      <c r="CFP16"/>
      <c r="CFQ16"/>
      <c r="CFR16"/>
      <c r="CFS16"/>
      <c r="CFT16"/>
      <c r="CFU16"/>
      <c r="CFV16"/>
      <c r="CFW16"/>
      <c r="CFX16"/>
      <c r="CFY16"/>
      <c r="CFZ16"/>
      <c r="CGA16"/>
      <c r="CGB16"/>
      <c r="CGC16"/>
      <c r="CGD16"/>
      <c r="CGE16"/>
      <c r="CGF16"/>
      <c r="CGG16"/>
      <c r="CGH16"/>
      <c r="CGI16"/>
      <c r="CGJ16"/>
      <c r="CGK16"/>
      <c r="CGL16"/>
      <c r="CGM16"/>
      <c r="CGN16"/>
      <c r="CGO16"/>
      <c r="CGP16"/>
      <c r="CGQ16"/>
      <c r="CGR16"/>
      <c r="CGS16"/>
      <c r="CGT16"/>
      <c r="CGU16"/>
      <c r="CGV16"/>
      <c r="CGW16"/>
      <c r="CGX16"/>
      <c r="CGY16"/>
      <c r="CGZ16"/>
      <c r="CHA16"/>
      <c r="CHB16"/>
      <c r="CHC16"/>
      <c r="CHD16"/>
      <c r="CHE16"/>
      <c r="CHF16"/>
      <c r="CHG16"/>
      <c r="CHH16"/>
      <c r="CHI16"/>
      <c r="CHJ16"/>
      <c r="CHK16"/>
      <c r="CHL16"/>
      <c r="CHM16"/>
      <c r="CHN16"/>
      <c r="CHO16"/>
      <c r="CHP16"/>
      <c r="CHQ16"/>
      <c r="CHR16"/>
      <c r="CHS16"/>
      <c r="CHT16"/>
      <c r="CHU16"/>
      <c r="CHV16"/>
      <c r="CHW16"/>
      <c r="CHX16"/>
      <c r="CHY16"/>
      <c r="CHZ16"/>
      <c r="CIA16"/>
      <c r="CIB16"/>
      <c r="CIC16"/>
      <c r="CID16"/>
      <c r="CIE16"/>
      <c r="CIF16"/>
      <c r="CIG16"/>
      <c r="CIH16"/>
      <c r="CII16"/>
      <c r="CIJ16"/>
      <c r="CIK16"/>
      <c r="CIL16"/>
      <c r="CIM16"/>
      <c r="CIN16"/>
      <c r="CIO16"/>
      <c r="CIP16"/>
      <c r="CIQ16"/>
      <c r="CIR16"/>
      <c r="CIS16"/>
      <c r="CIT16"/>
      <c r="CIU16"/>
      <c r="CIV16"/>
      <c r="CIW16"/>
      <c r="CIX16"/>
      <c r="CIY16"/>
      <c r="CIZ16"/>
      <c r="CJA16"/>
      <c r="CJB16"/>
      <c r="CJC16"/>
      <c r="CJD16"/>
      <c r="CJE16"/>
      <c r="CJF16"/>
      <c r="CJG16"/>
      <c r="CJH16"/>
      <c r="CJI16"/>
      <c r="CJJ16"/>
      <c r="CJK16"/>
      <c r="CJL16"/>
      <c r="CJM16"/>
      <c r="CJN16"/>
      <c r="CJO16"/>
      <c r="CJP16"/>
      <c r="CJQ16"/>
      <c r="CJR16"/>
      <c r="CJS16"/>
      <c r="CJT16"/>
      <c r="CJU16"/>
      <c r="CJV16"/>
      <c r="CJW16"/>
      <c r="CJX16"/>
      <c r="CJY16"/>
      <c r="CJZ16"/>
      <c r="CKA16"/>
      <c r="CKB16"/>
      <c r="CKC16"/>
      <c r="CKD16"/>
      <c r="CKE16"/>
      <c r="CKF16"/>
      <c r="CKG16"/>
      <c r="CKH16"/>
      <c r="CKI16"/>
      <c r="CKJ16"/>
      <c r="CKK16"/>
      <c r="CKL16"/>
      <c r="CKM16"/>
      <c r="CKN16"/>
      <c r="CKO16"/>
      <c r="CKP16"/>
      <c r="CKQ16"/>
      <c r="CKR16"/>
      <c r="CKS16"/>
      <c r="CKT16"/>
      <c r="CKU16"/>
      <c r="CKV16"/>
      <c r="CKW16"/>
      <c r="CKX16"/>
      <c r="CKY16"/>
      <c r="CKZ16"/>
      <c r="CLA16"/>
      <c r="CLB16"/>
      <c r="CLC16"/>
      <c r="CLD16"/>
      <c r="CLE16"/>
      <c r="CLF16"/>
      <c r="CLG16"/>
      <c r="CLH16"/>
      <c r="CLI16"/>
      <c r="CLJ16"/>
      <c r="CLK16"/>
      <c r="CLL16"/>
      <c r="CLM16"/>
      <c r="CLN16"/>
      <c r="CLO16"/>
      <c r="CLP16"/>
      <c r="CLQ16"/>
      <c r="CLR16"/>
      <c r="CLS16"/>
      <c r="CLT16"/>
      <c r="CLU16"/>
      <c r="CLV16"/>
      <c r="CLW16"/>
      <c r="CLX16"/>
      <c r="CLY16"/>
      <c r="CLZ16"/>
      <c r="CMA16"/>
      <c r="CMB16"/>
      <c r="CMC16"/>
      <c r="CMD16"/>
      <c r="CME16"/>
      <c r="CMF16"/>
      <c r="CMG16"/>
      <c r="CMH16"/>
      <c r="CMI16"/>
      <c r="CMJ16"/>
      <c r="CMK16"/>
      <c r="CML16"/>
      <c r="CMM16"/>
      <c r="CMN16"/>
      <c r="CMO16"/>
      <c r="CMP16"/>
      <c r="CMQ16"/>
      <c r="CMR16"/>
      <c r="CMS16"/>
      <c r="CMT16"/>
      <c r="CMU16"/>
      <c r="CMV16"/>
      <c r="CMW16"/>
      <c r="CMX16"/>
      <c r="CMY16"/>
      <c r="CMZ16"/>
      <c r="CNA16"/>
      <c r="CNB16"/>
      <c r="CNC16"/>
      <c r="CND16"/>
      <c r="CNE16"/>
      <c r="CNF16"/>
      <c r="CNG16"/>
      <c r="CNH16"/>
      <c r="CNI16"/>
      <c r="CNJ16"/>
      <c r="CNK16"/>
      <c r="CNL16"/>
      <c r="CNM16"/>
      <c r="CNN16"/>
      <c r="CNO16"/>
      <c r="CNP16"/>
      <c r="CNQ16"/>
      <c r="CNR16"/>
      <c r="CNS16"/>
      <c r="CNT16"/>
      <c r="CNU16"/>
      <c r="CNV16"/>
      <c r="CNW16"/>
      <c r="CNX16"/>
      <c r="CNY16"/>
      <c r="CNZ16"/>
      <c r="COA16"/>
      <c r="COB16"/>
      <c r="COC16"/>
      <c r="COD16"/>
      <c r="COE16"/>
      <c r="COF16"/>
      <c r="COG16"/>
      <c r="COH16"/>
      <c r="COI16"/>
      <c r="COJ16"/>
      <c r="COK16"/>
      <c r="COL16"/>
      <c r="COM16"/>
      <c r="CON16"/>
      <c r="COO16"/>
      <c r="COP16"/>
      <c r="COQ16"/>
      <c r="COR16"/>
      <c r="COS16"/>
      <c r="COT16"/>
      <c r="COU16"/>
      <c r="COV16"/>
      <c r="COW16"/>
      <c r="COX16"/>
      <c r="COY16"/>
      <c r="COZ16"/>
      <c r="CPA16"/>
      <c r="CPB16"/>
      <c r="CPC16"/>
      <c r="CPD16"/>
      <c r="CPE16"/>
      <c r="CPF16"/>
      <c r="CPG16"/>
      <c r="CPH16"/>
      <c r="CPI16"/>
      <c r="CPJ16"/>
      <c r="CPK16"/>
      <c r="CPL16"/>
      <c r="CPM16"/>
      <c r="CPN16"/>
      <c r="CPO16"/>
      <c r="CPP16"/>
      <c r="CPQ16"/>
      <c r="CPR16"/>
      <c r="CPS16"/>
      <c r="CPT16"/>
      <c r="CPU16"/>
      <c r="CPV16"/>
      <c r="CPW16"/>
      <c r="CPX16"/>
      <c r="CPY16"/>
      <c r="CPZ16"/>
      <c r="CQA16"/>
      <c r="CQB16"/>
      <c r="CQC16"/>
      <c r="CQD16"/>
      <c r="CQE16"/>
      <c r="CQF16"/>
      <c r="CQG16"/>
      <c r="CQH16"/>
      <c r="CQI16"/>
      <c r="CQJ16"/>
      <c r="CQK16"/>
      <c r="CQL16"/>
      <c r="CQM16"/>
      <c r="CQN16"/>
      <c r="CQO16"/>
      <c r="CQP16"/>
      <c r="CQQ16"/>
      <c r="CQR16"/>
      <c r="CQS16"/>
      <c r="CQT16"/>
      <c r="CQU16"/>
      <c r="CQV16"/>
      <c r="CQW16"/>
      <c r="CQX16"/>
      <c r="CQY16"/>
      <c r="CQZ16"/>
      <c r="CRA16"/>
      <c r="CRB16"/>
      <c r="CRC16"/>
      <c r="CRD16"/>
      <c r="CRE16"/>
      <c r="CRF16"/>
      <c r="CRG16"/>
      <c r="CRH16"/>
      <c r="CRI16"/>
      <c r="CRJ16"/>
      <c r="CRK16"/>
      <c r="CRL16"/>
      <c r="CRM16"/>
      <c r="CRN16"/>
      <c r="CRO16"/>
      <c r="CRP16"/>
      <c r="CRQ16"/>
      <c r="CRR16"/>
      <c r="CRS16"/>
      <c r="CRT16"/>
      <c r="CRU16"/>
      <c r="CRV16"/>
      <c r="CRW16"/>
      <c r="CRX16"/>
      <c r="CRY16"/>
      <c r="CRZ16"/>
      <c r="CSA16"/>
      <c r="CSB16"/>
      <c r="CSC16"/>
      <c r="CSD16"/>
      <c r="CSE16"/>
      <c r="CSF16"/>
      <c r="CSG16"/>
      <c r="CSH16"/>
      <c r="CSI16"/>
      <c r="CSJ16"/>
      <c r="CSK16"/>
      <c r="CSL16"/>
      <c r="CSM16"/>
      <c r="CSN16"/>
      <c r="CSO16"/>
      <c r="CSP16"/>
      <c r="CSQ16"/>
      <c r="CSR16"/>
      <c r="CSS16"/>
      <c r="CST16"/>
      <c r="CSU16"/>
      <c r="CSV16"/>
      <c r="CSW16"/>
      <c r="CSX16"/>
      <c r="CSY16"/>
      <c r="CSZ16"/>
      <c r="CTA16"/>
      <c r="CTB16"/>
      <c r="CTC16"/>
      <c r="CTD16"/>
      <c r="CTE16"/>
      <c r="CTF16"/>
      <c r="CTG16"/>
      <c r="CTH16"/>
      <c r="CTI16"/>
      <c r="CTJ16"/>
      <c r="CTK16"/>
      <c r="CTL16"/>
      <c r="CTM16"/>
      <c r="CTN16"/>
      <c r="CTO16"/>
      <c r="CTP16"/>
      <c r="CTQ16"/>
      <c r="CTR16"/>
      <c r="CTS16"/>
      <c r="CTT16"/>
      <c r="CTU16"/>
      <c r="CTV16"/>
      <c r="CTW16"/>
      <c r="CTX16"/>
      <c r="CTY16"/>
      <c r="CTZ16"/>
      <c r="CUA16"/>
      <c r="CUB16"/>
      <c r="CUC16"/>
      <c r="CUD16"/>
      <c r="CUE16"/>
      <c r="CUF16"/>
      <c r="CUG16"/>
      <c r="CUH16"/>
      <c r="CUI16"/>
      <c r="CUJ16"/>
      <c r="CUK16"/>
      <c r="CUL16"/>
      <c r="CUM16"/>
      <c r="CUN16"/>
      <c r="CUO16"/>
      <c r="CUP16"/>
      <c r="CUQ16"/>
      <c r="CUR16"/>
      <c r="CUS16"/>
      <c r="CUT16"/>
      <c r="CUU16"/>
      <c r="CUV16"/>
      <c r="CUW16"/>
      <c r="CUX16"/>
      <c r="CUY16"/>
      <c r="CUZ16"/>
      <c r="CVA16"/>
      <c r="CVB16"/>
      <c r="CVC16"/>
      <c r="CVD16"/>
      <c r="CVE16"/>
      <c r="CVF16"/>
      <c r="CVG16"/>
      <c r="CVH16"/>
      <c r="CVI16"/>
      <c r="CVJ16"/>
      <c r="CVK16"/>
      <c r="CVL16"/>
      <c r="CVM16"/>
      <c r="CVN16"/>
      <c r="CVO16"/>
      <c r="CVP16"/>
      <c r="CVQ16"/>
      <c r="CVR16"/>
      <c r="CVS16"/>
      <c r="CVT16"/>
      <c r="CVU16"/>
      <c r="CVV16"/>
      <c r="CVW16"/>
      <c r="CVX16"/>
      <c r="CVY16"/>
      <c r="CVZ16"/>
      <c r="CWA16"/>
      <c r="CWB16"/>
      <c r="CWC16"/>
      <c r="CWD16"/>
      <c r="CWE16"/>
      <c r="CWF16"/>
      <c r="CWG16"/>
      <c r="CWH16"/>
      <c r="CWI16"/>
      <c r="CWJ16"/>
      <c r="CWK16"/>
      <c r="CWL16"/>
      <c r="CWM16"/>
      <c r="CWN16"/>
      <c r="CWO16"/>
      <c r="CWP16"/>
      <c r="CWQ16"/>
      <c r="CWR16"/>
      <c r="CWS16"/>
      <c r="CWT16"/>
      <c r="CWU16"/>
      <c r="CWV16"/>
      <c r="CWW16"/>
      <c r="CWX16"/>
      <c r="CWY16"/>
      <c r="CWZ16"/>
      <c r="CXA16"/>
      <c r="CXB16"/>
      <c r="CXC16"/>
      <c r="CXD16"/>
      <c r="CXE16"/>
      <c r="CXF16"/>
      <c r="CXG16"/>
      <c r="CXH16"/>
      <c r="CXI16"/>
      <c r="CXJ16"/>
      <c r="CXK16"/>
      <c r="CXL16"/>
      <c r="CXM16"/>
      <c r="CXN16"/>
      <c r="CXO16"/>
      <c r="CXP16"/>
      <c r="CXQ16"/>
      <c r="CXR16"/>
      <c r="CXS16"/>
      <c r="CXT16"/>
      <c r="CXU16"/>
      <c r="CXV16"/>
      <c r="CXW16"/>
      <c r="CXX16"/>
      <c r="CXY16"/>
      <c r="CXZ16"/>
      <c r="CYA16"/>
      <c r="CYB16"/>
      <c r="CYC16"/>
      <c r="CYD16"/>
      <c r="CYE16"/>
      <c r="CYF16"/>
      <c r="CYG16"/>
      <c r="CYH16"/>
      <c r="CYI16"/>
      <c r="CYJ16"/>
      <c r="CYK16"/>
      <c r="CYL16"/>
      <c r="CYM16"/>
      <c r="CYN16"/>
      <c r="CYO16"/>
      <c r="CYP16"/>
      <c r="CYQ16"/>
      <c r="CYR16"/>
      <c r="CYS16"/>
      <c r="CYT16"/>
      <c r="CYU16"/>
      <c r="CYV16"/>
      <c r="CYW16"/>
      <c r="CYX16"/>
      <c r="CYY16"/>
      <c r="CYZ16"/>
      <c r="CZA16"/>
      <c r="CZB16"/>
      <c r="CZC16"/>
      <c r="CZD16"/>
      <c r="CZE16"/>
      <c r="CZF16"/>
      <c r="CZG16"/>
      <c r="CZH16"/>
      <c r="CZI16"/>
      <c r="CZJ16"/>
      <c r="CZK16"/>
      <c r="CZL16"/>
      <c r="CZM16"/>
      <c r="CZN16"/>
      <c r="CZO16"/>
      <c r="CZP16"/>
      <c r="CZQ16"/>
      <c r="CZR16"/>
      <c r="CZS16"/>
      <c r="CZT16"/>
      <c r="CZU16"/>
      <c r="CZV16"/>
      <c r="CZW16"/>
      <c r="CZX16"/>
      <c r="CZY16"/>
      <c r="CZZ16"/>
      <c r="DAA16"/>
      <c r="DAB16"/>
      <c r="DAC16"/>
      <c r="DAD16"/>
      <c r="DAE16"/>
      <c r="DAF16"/>
      <c r="DAG16"/>
      <c r="DAH16"/>
      <c r="DAI16"/>
      <c r="DAJ16"/>
      <c r="DAK16"/>
      <c r="DAL16"/>
      <c r="DAM16"/>
      <c r="DAN16"/>
      <c r="DAO16"/>
      <c r="DAP16"/>
      <c r="DAQ16"/>
      <c r="DAR16"/>
      <c r="DAS16"/>
      <c r="DAT16"/>
      <c r="DAU16"/>
      <c r="DAV16"/>
      <c r="DAW16"/>
      <c r="DAX16"/>
      <c r="DAY16"/>
      <c r="DAZ16"/>
      <c r="DBA16"/>
      <c r="DBB16"/>
      <c r="DBC16"/>
      <c r="DBD16"/>
      <c r="DBE16"/>
      <c r="DBF16"/>
      <c r="DBG16"/>
      <c r="DBH16"/>
      <c r="DBI16"/>
      <c r="DBJ16"/>
      <c r="DBK16"/>
      <c r="DBL16"/>
      <c r="DBM16"/>
      <c r="DBN16"/>
      <c r="DBO16"/>
      <c r="DBP16"/>
      <c r="DBQ16"/>
      <c r="DBR16"/>
      <c r="DBS16"/>
      <c r="DBT16"/>
      <c r="DBU16"/>
      <c r="DBV16"/>
      <c r="DBW16"/>
      <c r="DBX16"/>
      <c r="DBY16"/>
      <c r="DBZ16"/>
      <c r="DCA16"/>
      <c r="DCB16"/>
      <c r="DCC16"/>
      <c r="DCD16"/>
      <c r="DCE16"/>
      <c r="DCF16"/>
      <c r="DCG16"/>
      <c r="DCH16"/>
      <c r="DCI16"/>
      <c r="DCJ16"/>
      <c r="DCK16"/>
      <c r="DCL16"/>
      <c r="DCM16"/>
      <c r="DCN16"/>
      <c r="DCO16"/>
      <c r="DCP16"/>
      <c r="DCQ16"/>
      <c r="DCR16"/>
      <c r="DCS16"/>
      <c r="DCT16"/>
      <c r="DCU16"/>
      <c r="DCV16"/>
      <c r="DCW16"/>
      <c r="DCX16"/>
      <c r="DCY16"/>
      <c r="DCZ16"/>
      <c r="DDA16"/>
      <c r="DDB16"/>
      <c r="DDC16"/>
      <c r="DDD16"/>
      <c r="DDE16"/>
      <c r="DDF16"/>
      <c r="DDG16"/>
      <c r="DDH16"/>
      <c r="DDI16"/>
      <c r="DDJ16"/>
      <c r="DDK16"/>
      <c r="DDL16"/>
      <c r="DDM16"/>
      <c r="DDN16"/>
      <c r="DDO16"/>
      <c r="DDP16"/>
      <c r="DDQ16"/>
      <c r="DDR16"/>
      <c r="DDS16"/>
      <c r="DDT16"/>
      <c r="DDU16"/>
      <c r="DDV16"/>
      <c r="DDW16"/>
      <c r="DDX16"/>
      <c r="DDY16"/>
      <c r="DDZ16"/>
      <c r="DEA16"/>
      <c r="DEB16"/>
      <c r="DEC16"/>
      <c r="DED16"/>
      <c r="DEE16"/>
      <c r="DEF16"/>
      <c r="DEG16"/>
      <c r="DEH16"/>
      <c r="DEI16"/>
      <c r="DEJ16"/>
      <c r="DEK16"/>
      <c r="DEL16"/>
      <c r="DEM16"/>
      <c r="DEN16"/>
      <c r="DEO16"/>
      <c r="DEP16"/>
      <c r="DEQ16"/>
      <c r="DER16"/>
      <c r="DES16"/>
      <c r="DET16"/>
      <c r="DEU16"/>
      <c r="DEV16"/>
      <c r="DEW16"/>
      <c r="DEX16"/>
      <c r="DEY16"/>
      <c r="DEZ16"/>
      <c r="DFA16"/>
      <c r="DFB16"/>
      <c r="DFC16"/>
      <c r="DFD16"/>
      <c r="DFE16"/>
      <c r="DFF16"/>
      <c r="DFG16"/>
      <c r="DFH16"/>
      <c r="DFI16"/>
      <c r="DFJ16"/>
      <c r="DFK16"/>
      <c r="DFL16"/>
      <c r="DFM16"/>
      <c r="DFN16"/>
      <c r="DFO16"/>
      <c r="DFP16"/>
      <c r="DFQ16"/>
      <c r="DFR16"/>
      <c r="DFS16"/>
      <c r="DFT16"/>
      <c r="DFU16"/>
      <c r="DFV16"/>
      <c r="DFW16"/>
      <c r="DFX16"/>
      <c r="DFY16"/>
      <c r="DFZ16"/>
      <c r="DGA16"/>
      <c r="DGB16"/>
      <c r="DGC16"/>
      <c r="DGD16"/>
      <c r="DGE16"/>
      <c r="DGF16"/>
      <c r="DGG16"/>
      <c r="DGH16"/>
      <c r="DGI16"/>
      <c r="DGJ16"/>
      <c r="DGK16"/>
      <c r="DGL16"/>
      <c r="DGM16"/>
      <c r="DGN16"/>
      <c r="DGO16"/>
      <c r="DGP16"/>
      <c r="DGQ16"/>
      <c r="DGR16"/>
      <c r="DGS16"/>
      <c r="DGT16"/>
      <c r="DGU16"/>
      <c r="DGV16"/>
      <c r="DGW16"/>
      <c r="DGX16"/>
      <c r="DGY16"/>
      <c r="DGZ16"/>
      <c r="DHA16"/>
      <c r="DHB16"/>
      <c r="DHC16"/>
      <c r="DHD16"/>
      <c r="DHE16"/>
      <c r="DHF16"/>
      <c r="DHG16"/>
      <c r="DHH16"/>
      <c r="DHI16"/>
      <c r="DHJ16"/>
      <c r="DHK16"/>
      <c r="DHL16"/>
      <c r="DHM16"/>
      <c r="DHN16"/>
      <c r="DHO16"/>
      <c r="DHP16"/>
      <c r="DHQ16"/>
      <c r="DHR16"/>
      <c r="DHS16"/>
      <c r="DHT16"/>
      <c r="DHU16"/>
      <c r="DHV16"/>
      <c r="DHW16"/>
      <c r="DHX16"/>
      <c r="DHY16"/>
      <c r="DHZ16"/>
      <c r="DIA16"/>
      <c r="DIB16"/>
      <c r="DIC16"/>
      <c r="DID16"/>
      <c r="DIE16"/>
      <c r="DIF16"/>
      <c r="DIG16"/>
      <c r="DIH16"/>
      <c r="DII16"/>
      <c r="DIJ16"/>
      <c r="DIK16"/>
      <c r="DIL16"/>
      <c r="DIM16"/>
      <c r="DIN16"/>
      <c r="DIO16"/>
      <c r="DIP16"/>
      <c r="DIQ16"/>
      <c r="DIR16"/>
      <c r="DIS16"/>
      <c r="DIT16"/>
      <c r="DIU16"/>
      <c r="DIV16"/>
      <c r="DIW16"/>
      <c r="DIX16"/>
      <c r="DIY16"/>
      <c r="DIZ16"/>
      <c r="DJA16"/>
      <c r="DJB16"/>
      <c r="DJC16"/>
      <c r="DJD16"/>
      <c r="DJE16"/>
      <c r="DJF16"/>
      <c r="DJG16"/>
      <c r="DJH16"/>
      <c r="DJI16"/>
      <c r="DJJ16"/>
      <c r="DJK16"/>
      <c r="DJL16"/>
      <c r="DJM16"/>
      <c r="DJN16"/>
      <c r="DJO16"/>
      <c r="DJP16"/>
      <c r="DJQ16"/>
      <c r="DJR16"/>
      <c r="DJS16"/>
      <c r="DJT16"/>
      <c r="DJU16"/>
      <c r="DJV16"/>
      <c r="DJW16"/>
      <c r="DJX16"/>
      <c r="DJY16"/>
      <c r="DJZ16"/>
      <c r="DKA16"/>
      <c r="DKB16"/>
      <c r="DKC16"/>
      <c r="DKD16"/>
      <c r="DKE16"/>
      <c r="DKF16"/>
      <c r="DKG16"/>
      <c r="DKH16"/>
      <c r="DKI16"/>
      <c r="DKJ16"/>
      <c r="DKK16"/>
      <c r="DKL16"/>
      <c r="DKM16"/>
      <c r="DKN16"/>
      <c r="DKO16"/>
      <c r="DKP16"/>
      <c r="DKQ16"/>
      <c r="DKR16"/>
      <c r="DKS16"/>
      <c r="DKT16"/>
      <c r="DKU16"/>
      <c r="DKV16"/>
      <c r="DKW16"/>
      <c r="DKX16"/>
      <c r="DKY16"/>
      <c r="DKZ16"/>
      <c r="DLA16"/>
      <c r="DLB16"/>
      <c r="DLC16"/>
      <c r="DLD16"/>
      <c r="DLE16"/>
      <c r="DLF16"/>
      <c r="DLG16"/>
      <c r="DLH16"/>
      <c r="DLI16"/>
      <c r="DLJ16"/>
      <c r="DLK16"/>
      <c r="DLL16"/>
      <c r="DLM16"/>
      <c r="DLN16"/>
      <c r="DLO16"/>
      <c r="DLP16"/>
      <c r="DLQ16"/>
      <c r="DLR16"/>
      <c r="DLS16"/>
      <c r="DLT16"/>
      <c r="DLU16"/>
      <c r="DLV16"/>
      <c r="DLW16"/>
      <c r="DLX16"/>
      <c r="DLY16"/>
      <c r="DLZ16"/>
      <c r="DMA16"/>
      <c r="DMB16"/>
      <c r="DMC16"/>
      <c r="DMD16"/>
      <c r="DME16"/>
      <c r="DMF16"/>
      <c r="DMG16"/>
      <c r="DMH16"/>
      <c r="DMI16"/>
      <c r="DMJ16"/>
      <c r="DMK16"/>
      <c r="DML16"/>
      <c r="DMM16"/>
      <c r="DMN16"/>
      <c r="DMO16"/>
      <c r="DMP16"/>
      <c r="DMQ16"/>
      <c r="DMR16"/>
      <c r="DMS16"/>
      <c r="DMT16"/>
      <c r="DMU16"/>
      <c r="DMV16"/>
      <c r="DMW16"/>
      <c r="DMX16"/>
      <c r="DMY16"/>
      <c r="DMZ16"/>
      <c r="DNA16"/>
      <c r="DNB16"/>
      <c r="DNC16"/>
      <c r="DND16"/>
      <c r="DNE16"/>
      <c r="DNF16"/>
      <c r="DNG16"/>
      <c r="DNH16"/>
      <c r="DNI16"/>
      <c r="DNJ16"/>
      <c r="DNK16"/>
      <c r="DNL16"/>
      <c r="DNM16"/>
      <c r="DNN16"/>
      <c r="DNO16"/>
      <c r="DNP16"/>
      <c r="DNQ16"/>
      <c r="DNR16"/>
      <c r="DNS16"/>
      <c r="DNT16"/>
      <c r="DNU16"/>
      <c r="DNV16"/>
      <c r="DNW16"/>
      <c r="DNX16"/>
      <c r="DNY16"/>
      <c r="DNZ16"/>
      <c r="DOA16"/>
      <c r="DOB16"/>
      <c r="DOC16"/>
      <c r="DOD16"/>
      <c r="DOE16"/>
      <c r="DOF16"/>
      <c r="DOG16"/>
      <c r="DOH16"/>
      <c r="DOI16"/>
      <c r="DOJ16"/>
      <c r="DOK16"/>
      <c r="DOL16"/>
      <c r="DOM16"/>
      <c r="DON16"/>
      <c r="DOO16"/>
      <c r="DOP16"/>
      <c r="DOQ16"/>
      <c r="DOR16"/>
      <c r="DOS16"/>
      <c r="DOT16"/>
      <c r="DOU16"/>
      <c r="DOV16"/>
      <c r="DOW16"/>
      <c r="DOX16"/>
      <c r="DOY16"/>
      <c r="DOZ16"/>
      <c r="DPA16"/>
      <c r="DPB16"/>
      <c r="DPC16"/>
      <c r="DPD16"/>
      <c r="DPE16"/>
      <c r="DPF16"/>
      <c r="DPG16"/>
      <c r="DPH16"/>
      <c r="DPI16"/>
      <c r="DPJ16"/>
      <c r="DPK16"/>
      <c r="DPL16"/>
      <c r="DPM16"/>
      <c r="DPN16"/>
      <c r="DPO16"/>
      <c r="DPP16"/>
      <c r="DPQ16"/>
      <c r="DPR16"/>
      <c r="DPS16"/>
      <c r="DPT16"/>
      <c r="DPU16"/>
      <c r="DPV16"/>
      <c r="DPW16"/>
      <c r="DPX16"/>
      <c r="DPY16"/>
      <c r="DPZ16"/>
      <c r="DQA16"/>
      <c r="DQB16"/>
      <c r="DQC16"/>
      <c r="DQD16"/>
      <c r="DQE16"/>
      <c r="DQF16"/>
      <c r="DQG16"/>
      <c r="DQH16"/>
      <c r="DQI16"/>
      <c r="DQJ16"/>
      <c r="DQK16"/>
      <c r="DQL16"/>
      <c r="DQM16"/>
      <c r="DQN16"/>
      <c r="DQO16"/>
      <c r="DQP16"/>
      <c r="DQQ16"/>
      <c r="DQR16"/>
      <c r="DQS16"/>
      <c r="DQT16"/>
      <c r="DQU16"/>
      <c r="DQV16"/>
      <c r="DQW16"/>
      <c r="DQX16"/>
      <c r="DQY16"/>
      <c r="DQZ16"/>
      <c r="DRA16"/>
      <c r="DRB16"/>
      <c r="DRC16"/>
      <c r="DRD16"/>
      <c r="DRE16"/>
      <c r="DRF16"/>
      <c r="DRG16"/>
      <c r="DRH16"/>
      <c r="DRI16"/>
      <c r="DRJ16"/>
      <c r="DRK16"/>
      <c r="DRL16"/>
      <c r="DRM16"/>
      <c r="DRN16"/>
      <c r="DRO16"/>
      <c r="DRP16"/>
      <c r="DRQ16"/>
      <c r="DRR16"/>
      <c r="DRS16"/>
      <c r="DRT16"/>
      <c r="DRU16"/>
      <c r="DRV16"/>
      <c r="DRW16"/>
      <c r="DRX16"/>
      <c r="DRY16"/>
      <c r="DRZ16"/>
      <c r="DSA16"/>
      <c r="DSB16"/>
      <c r="DSC16"/>
      <c r="DSD16"/>
      <c r="DSE16"/>
      <c r="DSF16"/>
      <c r="DSG16"/>
      <c r="DSH16"/>
      <c r="DSI16"/>
      <c r="DSJ16"/>
      <c r="DSK16"/>
      <c r="DSL16"/>
      <c r="DSM16"/>
      <c r="DSN16"/>
      <c r="DSO16"/>
      <c r="DSP16"/>
      <c r="DSQ16"/>
      <c r="DSR16"/>
      <c r="DSS16"/>
      <c r="DST16"/>
      <c r="DSU16"/>
      <c r="DSV16"/>
      <c r="DSW16"/>
      <c r="DSX16"/>
      <c r="DSY16"/>
      <c r="DSZ16"/>
      <c r="DTA16"/>
      <c r="DTB16"/>
      <c r="DTC16"/>
      <c r="DTD16"/>
      <c r="DTE16"/>
      <c r="DTF16"/>
      <c r="DTG16"/>
      <c r="DTH16"/>
      <c r="DTI16"/>
      <c r="DTJ16"/>
      <c r="DTK16"/>
      <c r="DTL16"/>
      <c r="DTM16"/>
      <c r="DTN16"/>
      <c r="DTO16"/>
      <c r="DTP16"/>
      <c r="DTQ16"/>
      <c r="DTR16"/>
      <c r="DTS16"/>
      <c r="DTT16"/>
      <c r="DTU16"/>
      <c r="DTV16"/>
      <c r="DTW16"/>
      <c r="DTX16"/>
      <c r="DTY16"/>
      <c r="DTZ16"/>
      <c r="DUA16"/>
      <c r="DUB16"/>
      <c r="DUC16"/>
      <c r="DUD16"/>
      <c r="DUE16"/>
      <c r="DUF16"/>
      <c r="DUG16"/>
      <c r="DUH16"/>
      <c r="DUI16"/>
      <c r="DUJ16"/>
      <c r="DUK16"/>
      <c r="DUL16"/>
      <c r="DUM16"/>
      <c r="DUN16"/>
      <c r="DUO16"/>
      <c r="DUP16"/>
      <c r="DUQ16"/>
      <c r="DUR16"/>
      <c r="DUS16"/>
      <c r="DUT16"/>
      <c r="DUU16"/>
      <c r="DUV16"/>
      <c r="DUW16"/>
      <c r="DUX16"/>
      <c r="DUY16"/>
      <c r="DUZ16"/>
      <c r="DVA16"/>
      <c r="DVB16"/>
      <c r="DVC16"/>
      <c r="DVD16"/>
      <c r="DVE16"/>
      <c r="DVF16"/>
      <c r="DVG16"/>
      <c r="DVH16"/>
      <c r="DVI16"/>
      <c r="DVJ16"/>
      <c r="DVK16"/>
      <c r="DVL16"/>
      <c r="DVM16"/>
      <c r="DVN16"/>
      <c r="DVO16"/>
      <c r="DVP16"/>
      <c r="DVQ16"/>
      <c r="DVR16"/>
      <c r="DVS16"/>
      <c r="DVT16"/>
      <c r="DVU16"/>
      <c r="DVV16"/>
      <c r="DVW16"/>
      <c r="DVX16"/>
      <c r="DVY16"/>
      <c r="DVZ16"/>
      <c r="DWA16"/>
      <c r="DWB16"/>
      <c r="DWC16"/>
      <c r="DWD16"/>
      <c r="DWE16"/>
      <c r="DWF16"/>
      <c r="DWG16"/>
      <c r="DWH16"/>
      <c r="DWI16"/>
      <c r="DWJ16"/>
      <c r="DWK16"/>
      <c r="DWL16"/>
      <c r="DWM16"/>
      <c r="DWN16"/>
      <c r="DWO16"/>
      <c r="DWP16"/>
      <c r="DWQ16"/>
      <c r="DWR16"/>
      <c r="DWS16"/>
      <c r="DWT16"/>
      <c r="DWU16"/>
      <c r="DWV16"/>
      <c r="DWW16"/>
      <c r="DWX16"/>
      <c r="DWY16"/>
      <c r="DWZ16"/>
      <c r="DXA16"/>
      <c r="DXB16"/>
      <c r="DXC16"/>
      <c r="DXD16"/>
      <c r="DXE16"/>
      <c r="DXF16"/>
      <c r="DXG16"/>
      <c r="DXH16"/>
      <c r="DXI16"/>
      <c r="DXJ16"/>
      <c r="DXK16"/>
      <c r="DXL16"/>
      <c r="DXM16"/>
      <c r="DXN16"/>
      <c r="DXO16"/>
      <c r="DXP16"/>
      <c r="DXQ16"/>
      <c r="DXR16"/>
      <c r="DXS16"/>
      <c r="DXT16"/>
      <c r="DXU16"/>
      <c r="DXV16"/>
      <c r="DXW16"/>
      <c r="DXX16"/>
      <c r="DXY16"/>
      <c r="DXZ16"/>
      <c r="DYA16"/>
      <c r="DYB16"/>
      <c r="DYC16"/>
      <c r="DYD16"/>
      <c r="DYE16"/>
      <c r="DYF16"/>
      <c r="DYG16"/>
      <c r="DYH16"/>
      <c r="DYI16"/>
      <c r="DYJ16"/>
      <c r="DYK16"/>
      <c r="DYL16"/>
      <c r="DYM16"/>
      <c r="DYN16"/>
      <c r="DYO16"/>
      <c r="DYP16"/>
      <c r="DYQ16"/>
      <c r="DYR16"/>
      <c r="DYS16"/>
      <c r="DYT16"/>
      <c r="DYU16"/>
      <c r="DYV16"/>
      <c r="DYW16"/>
      <c r="DYX16"/>
      <c r="DYY16"/>
      <c r="DYZ16"/>
      <c r="DZA16"/>
      <c r="DZB16"/>
      <c r="DZC16"/>
      <c r="DZD16"/>
      <c r="DZE16"/>
      <c r="DZF16"/>
      <c r="DZG16"/>
      <c r="DZH16"/>
      <c r="DZI16"/>
      <c r="DZJ16"/>
      <c r="DZK16"/>
      <c r="DZL16"/>
      <c r="DZM16"/>
      <c r="DZN16"/>
      <c r="DZO16"/>
      <c r="DZP16"/>
      <c r="DZQ16"/>
      <c r="DZR16"/>
      <c r="DZS16"/>
      <c r="DZT16"/>
      <c r="DZU16"/>
      <c r="DZV16"/>
      <c r="DZW16"/>
      <c r="DZX16"/>
      <c r="DZY16"/>
      <c r="DZZ16"/>
      <c r="EAA16"/>
      <c r="EAB16"/>
      <c r="EAC16"/>
      <c r="EAD16"/>
      <c r="EAE16"/>
      <c r="EAF16"/>
      <c r="EAG16"/>
      <c r="EAH16"/>
      <c r="EAI16"/>
      <c r="EAJ16"/>
      <c r="EAK16"/>
      <c r="EAL16"/>
      <c r="EAM16"/>
      <c r="EAN16"/>
      <c r="EAO16"/>
      <c r="EAP16"/>
      <c r="EAQ16"/>
      <c r="EAR16"/>
      <c r="EAS16"/>
      <c r="EAT16"/>
      <c r="EAU16"/>
      <c r="EAV16"/>
      <c r="EAW16"/>
      <c r="EAX16"/>
      <c r="EAY16"/>
      <c r="EAZ16"/>
      <c r="EBA16"/>
      <c r="EBB16"/>
      <c r="EBC16"/>
      <c r="EBD16"/>
      <c r="EBE16"/>
      <c r="EBF16"/>
      <c r="EBG16"/>
      <c r="EBH16"/>
      <c r="EBI16"/>
      <c r="EBJ16"/>
      <c r="EBK16"/>
      <c r="EBL16"/>
      <c r="EBM16"/>
      <c r="EBN16"/>
      <c r="EBO16"/>
      <c r="EBP16"/>
      <c r="EBQ16"/>
      <c r="EBR16"/>
      <c r="EBS16"/>
      <c r="EBT16"/>
      <c r="EBU16"/>
      <c r="EBV16"/>
      <c r="EBW16"/>
      <c r="EBX16"/>
      <c r="EBY16"/>
      <c r="EBZ16"/>
      <c r="ECA16"/>
      <c r="ECB16"/>
      <c r="ECC16"/>
      <c r="ECD16"/>
      <c r="ECE16"/>
      <c r="ECF16"/>
      <c r="ECG16"/>
      <c r="ECH16"/>
      <c r="ECI16"/>
      <c r="ECJ16"/>
      <c r="ECK16"/>
      <c r="ECL16"/>
      <c r="ECM16"/>
      <c r="ECN16"/>
      <c r="ECO16"/>
      <c r="ECP16"/>
      <c r="ECQ16"/>
      <c r="ECR16"/>
      <c r="ECS16"/>
      <c r="ECT16"/>
      <c r="ECU16"/>
      <c r="ECV16"/>
      <c r="ECW16"/>
      <c r="ECX16"/>
      <c r="ECY16"/>
      <c r="ECZ16"/>
      <c r="EDA16"/>
      <c r="EDB16"/>
      <c r="EDC16"/>
      <c r="EDD16"/>
      <c r="EDE16"/>
      <c r="EDF16"/>
      <c r="EDG16"/>
      <c r="EDH16"/>
      <c r="EDI16"/>
      <c r="EDJ16"/>
      <c r="EDK16"/>
      <c r="EDL16"/>
      <c r="EDM16"/>
      <c r="EDN16"/>
      <c r="EDO16"/>
      <c r="EDP16"/>
      <c r="EDQ16"/>
      <c r="EDR16"/>
      <c r="EDS16"/>
      <c r="EDT16"/>
      <c r="EDU16"/>
      <c r="EDV16"/>
      <c r="EDW16"/>
      <c r="EDX16"/>
      <c r="EDY16"/>
      <c r="EDZ16"/>
      <c r="EEA16"/>
      <c r="EEB16"/>
      <c r="EEC16"/>
      <c r="EED16"/>
      <c r="EEE16"/>
      <c r="EEF16"/>
      <c r="EEG16"/>
      <c r="EEH16"/>
      <c r="EEI16"/>
      <c r="EEJ16"/>
      <c r="EEK16"/>
      <c r="EEL16"/>
      <c r="EEM16"/>
      <c r="EEN16"/>
      <c r="EEO16"/>
      <c r="EEP16"/>
      <c r="EEQ16"/>
      <c r="EER16"/>
      <c r="EES16"/>
      <c r="EET16"/>
      <c r="EEU16"/>
      <c r="EEV16"/>
      <c r="EEW16"/>
      <c r="EEX16"/>
      <c r="EEY16"/>
      <c r="EEZ16"/>
      <c r="EFA16"/>
      <c r="EFB16"/>
      <c r="EFC16"/>
      <c r="EFD16"/>
      <c r="EFE16"/>
      <c r="EFF16"/>
      <c r="EFG16"/>
      <c r="EFH16"/>
      <c r="EFI16"/>
      <c r="EFJ16"/>
      <c r="EFK16"/>
      <c r="EFL16"/>
      <c r="EFM16"/>
      <c r="EFN16"/>
      <c r="EFO16"/>
      <c r="EFP16"/>
      <c r="EFQ16"/>
      <c r="EFR16"/>
      <c r="EFS16"/>
      <c r="EFT16"/>
      <c r="EFU16"/>
      <c r="EFV16"/>
      <c r="EFW16"/>
      <c r="EFX16"/>
      <c r="EFY16"/>
      <c r="EFZ16"/>
      <c r="EGA16"/>
      <c r="EGB16"/>
      <c r="EGC16"/>
      <c r="EGD16"/>
      <c r="EGE16"/>
      <c r="EGF16"/>
      <c r="EGG16"/>
      <c r="EGH16"/>
      <c r="EGI16"/>
      <c r="EGJ16"/>
      <c r="EGK16"/>
      <c r="EGL16"/>
      <c r="EGM16"/>
      <c r="EGN16"/>
      <c r="EGO16"/>
      <c r="EGP16"/>
      <c r="EGQ16"/>
      <c r="EGR16"/>
      <c r="EGS16"/>
      <c r="EGT16"/>
      <c r="EGU16"/>
      <c r="EGV16"/>
      <c r="EGW16"/>
      <c r="EGX16"/>
      <c r="EGY16"/>
      <c r="EGZ16"/>
      <c r="EHA16"/>
      <c r="EHB16"/>
      <c r="EHC16"/>
      <c r="EHD16"/>
      <c r="EHE16"/>
      <c r="EHF16"/>
      <c r="EHG16"/>
      <c r="EHH16"/>
      <c r="EHI16"/>
      <c r="EHJ16"/>
      <c r="EHK16"/>
      <c r="EHL16"/>
      <c r="EHM16"/>
      <c r="EHN16"/>
      <c r="EHO16"/>
      <c r="EHP16"/>
      <c r="EHQ16"/>
      <c r="EHR16"/>
      <c r="EHS16"/>
      <c r="EHT16"/>
      <c r="EHU16"/>
      <c r="EHV16"/>
      <c r="EHW16"/>
      <c r="EHX16"/>
      <c r="EHY16"/>
      <c r="EHZ16"/>
      <c r="EIA16"/>
      <c r="EIB16"/>
      <c r="EIC16"/>
      <c r="EID16"/>
      <c r="EIE16"/>
      <c r="EIF16"/>
      <c r="EIG16"/>
      <c r="EIH16"/>
      <c r="EII16"/>
      <c r="EIJ16"/>
      <c r="EIK16"/>
      <c r="EIL16"/>
      <c r="EIM16"/>
      <c r="EIN16"/>
      <c r="EIO16"/>
      <c r="EIP16"/>
      <c r="EIQ16"/>
      <c r="EIR16"/>
      <c r="EIS16"/>
      <c r="EIT16"/>
      <c r="EIU16"/>
      <c r="EIV16"/>
      <c r="EIW16"/>
      <c r="EIX16"/>
      <c r="EIY16"/>
      <c r="EIZ16"/>
      <c r="EJA16"/>
      <c r="EJB16"/>
      <c r="EJC16"/>
      <c r="EJD16"/>
      <c r="EJE16"/>
      <c r="EJF16"/>
      <c r="EJG16"/>
      <c r="EJH16"/>
      <c r="EJI16"/>
      <c r="EJJ16"/>
      <c r="EJK16"/>
      <c r="EJL16"/>
      <c r="EJM16"/>
      <c r="EJN16"/>
      <c r="EJO16"/>
      <c r="EJP16"/>
      <c r="EJQ16"/>
      <c r="EJR16"/>
      <c r="EJS16"/>
      <c r="EJT16"/>
      <c r="EJU16"/>
      <c r="EJV16"/>
      <c r="EJW16"/>
      <c r="EJX16"/>
      <c r="EJY16"/>
      <c r="EJZ16"/>
      <c r="EKA16"/>
      <c r="EKB16"/>
      <c r="EKC16"/>
      <c r="EKD16"/>
      <c r="EKE16"/>
      <c r="EKF16"/>
      <c r="EKG16"/>
      <c r="EKH16"/>
      <c r="EKI16"/>
      <c r="EKJ16"/>
      <c r="EKK16"/>
      <c r="EKL16"/>
      <c r="EKM16"/>
      <c r="EKN16"/>
      <c r="EKO16"/>
      <c r="EKP16"/>
      <c r="EKQ16"/>
      <c r="EKR16"/>
      <c r="EKS16"/>
      <c r="EKT16"/>
      <c r="EKU16"/>
      <c r="EKV16"/>
      <c r="EKW16"/>
      <c r="EKX16"/>
      <c r="EKY16"/>
      <c r="EKZ16"/>
      <c r="ELA16"/>
      <c r="ELB16"/>
      <c r="ELC16"/>
      <c r="ELD16"/>
      <c r="ELE16"/>
      <c r="ELF16"/>
      <c r="ELG16"/>
      <c r="ELH16"/>
      <c r="ELI16"/>
      <c r="ELJ16"/>
      <c r="ELK16"/>
      <c r="ELL16"/>
      <c r="ELM16"/>
      <c r="ELN16"/>
      <c r="ELO16"/>
      <c r="ELP16"/>
      <c r="ELQ16"/>
      <c r="ELR16"/>
      <c r="ELS16"/>
      <c r="ELT16"/>
      <c r="ELU16"/>
      <c r="ELV16"/>
      <c r="ELW16"/>
      <c r="ELX16"/>
      <c r="ELY16"/>
      <c r="ELZ16"/>
      <c r="EMA16"/>
      <c r="EMB16"/>
      <c r="EMC16"/>
      <c r="EMD16"/>
      <c r="EME16"/>
      <c r="EMF16"/>
      <c r="EMG16"/>
      <c r="EMH16"/>
      <c r="EMI16"/>
      <c r="EMJ16"/>
      <c r="EMK16"/>
      <c r="EML16"/>
      <c r="EMM16"/>
      <c r="EMN16"/>
      <c r="EMO16"/>
      <c r="EMP16"/>
      <c r="EMQ16"/>
      <c r="EMR16"/>
      <c r="EMS16"/>
      <c r="EMT16"/>
      <c r="EMU16"/>
      <c r="EMV16"/>
      <c r="EMW16"/>
      <c r="EMX16"/>
      <c r="EMY16"/>
      <c r="EMZ16"/>
      <c r="ENA16"/>
      <c r="ENB16"/>
      <c r="ENC16"/>
      <c r="END16"/>
      <c r="ENE16"/>
      <c r="ENF16"/>
      <c r="ENG16"/>
      <c r="ENH16"/>
      <c r="ENI16"/>
      <c r="ENJ16"/>
      <c r="ENK16"/>
      <c r="ENL16"/>
      <c r="ENM16"/>
      <c r="ENN16"/>
      <c r="ENO16"/>
      <c r="ENP16"/>
      <c r="ENQ16"/>
      <c r="ENR16"/>
      <c r="ENS16"/>
      <c r="ENT16"/>
      <c r="ENU16"/>
      <c r="ENV16"/>
      <c r="ENW16"/>
      <c r="ENX16"/>
      <c r="ENY16"/>
      <c r="ENZ16"/>
      <c r="EOA16"/>
      <c r="EOB16"/>
      <c r="EOC16"/>
      <c r="EOD16"/>
      <c r="EOE16"/>
      <c r="EOF16"/>
      <c r="EOG16"/>
      <c r="EOH16"/>
      <c r="EOI16"/>
      <c r="EOJ16"/>
      <c r="EOK16"/>
      <c r="EOL16"/>
      <c r="EOM16"/>
      <c r="EON16"/>
      <c r="EOO16"/>
      <c r="EOP16"/>
      <c r="EOQ16"/>
      <c r="EOR16"/>
      <c r="EOS16"/>
      <c r="EOT16"/>
      <c r="EOU16"/>
      <c r="EOV16"/>
      <c r="EOW16"/>
      <c r="EOX16"/>
      <c r="EOY16"/>
      <c r="EOZ16"/>
      <c r="EPA16"/>
      <c r="EPB16"/>
      <c r="EPC16"/>
      <c r="EPD16"/>
      <c r="EPE16"/>
      <c r="EPF16"/>
      <c r="EPG16"/>
      <c r="EPH16"/>
      <c r="EPI16"/>
      <c r="EPJ16"/>
      <c r="EPK16"/>
      <c r="EPL16"/>
      <c r="EPM16"/>
      <c r="EPN16"/>
      <c r="EPO16"/>
      <c r="EPP16"/>
      <c r="EPQ16"/>
      <c r="EPR16"/>
      <c r="EPS16"/>
      <c r="EPT16"/>
      <c r="EPU16"/>
      <c r="EPV16"/>
      <c r="EPW16"/>
      <c r="EPX16"/>
      <c r="EPY16"/>
      <c r="EPZ16"/>
      <c r="EQA16"/>
      <c r="EQB16"/>
      <c r="EQC16"/>
      <c r="EQD16"/>
      <c r="EQE16"/>
      <c r="EQF16"/>
      <c r="EQG16"/>
      <c r="EQH16"/>
      <c r="EQI16"/>
      <c r="EQJ16"/>
      <c r="EQK16"/>
      <c r="EQL16"/>
      <c r="EQM16"/>
      <c r="EQN16"/>
      <c r="EQO16"/>
      <c r="EQP16"/>
      <c r="EQQ16"/>
      <c r="EQR16"/>
      <c r="EQS16"/>
      <c r="EQT16"/>
      <c r="EQU16"/>
      <c r="EQV16"/>
      <c r="EQW16"/>
      <c r="EQX16"/>
      <c r="EQY16"/>
      <c r="EQZ16"/>
      <c r="ERA16"/>
      <c r="ERB16"/>
      <c r="ERC16"/>
      <c r="ERD16"/>
      <c r="ERE16"/>
      <c r="ERF16"/>
      <c r="ERG16"/>
      <c r="ERH16"/>
      <c r="ERI16"/>
      <c r="ERJ16"/>
      <c r="ERK16"/>
      <c r="ERL16"/>
      <c r="ERM16"/>
      <c r="ERN16"/>
      <c r="ERO16"/>
      <c r="ERP16"/>
      <c r="ERQ16"/>
      <c r="ERR16"/>
      <c r="ERS16"/>
      <c r="ERT16"/>
      <c r="ERU16"/>
      <c r="ERV16"/>
      <c r="ERW16"/>
      <c r="ERX16"/>
      <c r="ERY16"/>
      <c r="ERZ16"/>
      <c r="ESA16"/>
      <c r="ESB16"/>
      <c r="ESC16"/>
      <c r="ESD16"/>
      <c r="ESE16"/>
      <c r="ESF16"/>
      <c r="ESG16"/>
      <c r="ESH16"/>
      <c r="ESI16"/>
      <c r="ESJ16"/>
      <c r="ESK16"/>
      <c r="ESL16"/>
      <c r="ESM16"/>
      <c r="ESN16"/>
      <c r="ESO16"/>
      <c r="ESP16"/>
      <c r="ESQ16"/>
      <c r="ESR16"/>
      <c r="ESS16"/>
      <c r="EST16"/>
      <c r="ESU16"/>
      <c r="ESV16"/>
      <c r="ESW16"/>
      <c r="ESX16"/>
      <c r="ESY16"/>
      <c r="ESZ16"/>
      <c r="ETA16"/>
      <c r="ETB16"/>
      <c r="ETC16"/>
      <c r="ETD16"/>
      <c r="ETE16"/>
      <c r="ETF16"/>
      <c r="ETG16"/>
      <c r="ETH16"/>
      <c r="ETI16"/>
      <c r="ETJ16"/>
      <c r="ETK16"/>
      <c r="ETL16"/>
      <c r="ETM16"/>
      <c r="ETN16"/>
      <c r="ETO16"/>
      <c r="ETP16"/>
      <c r="ETQ16"/>
      <c r="ETR16"/>
      <c r="ETS16"/>
      <c r="ETT16"/>
      <c r="ETU16"/>
      <c r="ETV16"/>
      <c r="ETW16"/>
      <c r="ETX16"/>
      <c r="ETY16"/>
      <c r="ETZ16"/>
      <c r="EUA16"/>
      <c r="EUB16"/>
      <c r="EUC16"/>
      <c r="EUD16"/>
      <c r="EUE16"/>
      <c r="EUF16"/>
      <c r="EUG16"/>
      <c r="EUH16"/>
      <c r="EUI16"/>
      <c r="EUJ16"/>
      <c r="EUK16"/>
      <c r="EUL16"/>
      <c r="EUM16"/>
      <c r="EUN16"/>
      <c r="EUO16"/>
      <c r="EUP16"/>
      <c r="EUQ16"/>
      <c r="EUR16"/>
      <c r="EUS16"/>
      <c r="EUT16"/>
      <c r="EUU16"/>
      <c r="EUV16"/>
      <c r="EUW16"/>
      <c r="EUX16"/>
      <c r="EUY16"/>
      <c r="EUZ16"/>
      <c r="EVA16"/>
      <c r="EVB16"/>
      <c r="EVC16"/>
      <c r="EVD16"/>
      <c r="EVE16"/>
      <c r="EVF16"/>
      <c r="EVG16"/>
      <c r="EVH16"/>
      <c r="EVI16"/>
      <c r="EVJ16"/>
      <c r="EVK16"/>
      <c r="EVL16"/>
      <c r="EVM16"/>
      <c r="EVN16"/>
      <c r="EVO16"/>
      <c r="EVP16"/>
      <c r="EVQ16"/>
      <c r="EVR16"/>
      <c r="EVS16"/>
      <c r="EVT16"/>
      <c r="EVU16"/>
      <c r="EVV16"/>
      <c r="EVW16"/>
      <c r="EVX16"/>
      <c r="EVY16"/>
      <c r="EVZ16"/>
      <c r="EWA16"/>
      <c r="EWB16"/>
      <c r="EWC16"/>
      <c r="EWD16"/>
      <c r="EWE16"/>
      <c r="EWF16"/>
      <c r="EWG16"/>
      <c r="EWH16"/>
      <c r="EWI16"/>
      <c r="EWJ16"/>
      <c r="EWK16"/>
      <c r="EWL16"/>
      <c r="EWM16"/>
      <c r="EWN16"/>
      <c r="EWO16"/>
      <c r="EWP16"/>
      <c r="EWQ16"/>
      <c r="EWR16"/>
      <c r="EWS16"/>
      <c r="EWT16"/>
      <c r="EWU16"/>
      <c r="EWV16"/>
      <c r="EWW16"/>
      <c r="EWX16"/>
      <c r="EWY16"/>
      <c r="EWZ16"/>
      <c r="EXA16"/>
      <c r="EXB16"/>
      <c r="EXC16"/>
      <c r="EXD16"/>
      <c r="EXE16"/>
      <c r="EXF16"/>
      <c r="EXG16"/>
      <c r="EXH16"/>
      <c r="EXI16"/>
      <c r="EXJ16"/>
      <c r="EXK16"/>
      <c r="EXL16"/>
      <c r="EXM16"/>
      <c r="EXN16"/>
      <c r="EXO16"/>
      <c r="EXP16"/>
      <c r="EXQ16"/>
      <c r="EXR16"/>
      <c r="EXS16"/>
      <c r="EXT16"/>
      <c r="EXU16"/>
      <c r="EXV16"/>
      <c r="EXW16"/>
      <c r="EXX16"/>
      <c r="EXY16"/>
      <c r="EXZ16"/>
      <c r="EYA16"/>
      <c r="EYB16"/>
      <c r="EYC16"/>
      <c r="EYD16"/>
      <c r="EYE16"/>
      <c r="EYF16"/>
      <c r="EYG16"/>
      <c r="EYH16"/>
      <c r="EYI16"/>
      <c r="EYJ16"/>
      <c r="EYK16"/>
      <c r="EYL16"/>
      <c r="EYM16"/>
      <c r="EYN16"/>
      <c r="EYO16"/>
      <c r="EYP16"/>
      <c r="EYQ16"/>
      <c r="EYR16"/>
      <c r="EYS16"/>
      <c r="EYT16"/>
      <c r="EYU16"/>
      <c r="EYV16"/>
      <c r="EYW16"/>
      <c r="EYX16"/>
      <c r="EYY16"/>
      <c r="EYZ16"/>
      <c r="EZA16"/>
      <c r="EZB16"/>
      <c r="EZC16"/>
      <c r="EZD16"/>
      <c r="EZE16"/>
      <c r="EZF16"/>
      <c r="EZG16"/>
      <c r="EZH16"/>
      <c r="EZI16"/>
      <c r="EZJ16"/>
      <c r="EZK16"/>
      <c r="EZL16"/>
      <c r="EZM16"/>
      <c r="EZN16"/>
      <c r="EZO16"/>
      <c r="EZP16"/>
      <c r="EZQ16"/>
      <c r="EZR16"/>
      <c r="EZS16"/>
      <c r="EZT16"/>
      <c r="EZU16"/>
      <c r="EZV16"/>
      <c r="EZW16"/>
      <c r="EZX16"/>
      <c r="EZY16"/>
      <c r="EZZ16"/>
      <c r="FAA16"/>
      <c r="FAB16"/>
      <c r="FAC16"/>
      <c r="FAD16"/>
      <c r="FAE16"/>
      <c r="FAF16"/>
      <c r="FAG16"/>
      <c r="FAH16"/>
      <c r="FAI16"/>
      <c r="FAJ16"/>
      <c r="FAK16"/>
      <c r="FAL16"/>
      <c r="FAM16"/>
      <c r="FAN16"/>
      <c r="FAO16"/>
      <c r="FAP16"/>
      <c r="FAQ16"/>
      <c r="FAR16"/>
      <c r="FAS16"/>
      <c r="FAT16"/>
      <c r="FAU16"/>
      <c r="FAV16"/>
      <c r="FAW16"/>
      <c r="FAX16"/>
      <c r="FAY16"/>
      <c r="FAZ16"/>
      <c r="FBA16"/>
      <c r="FBB16"/>
      <c r="FBC16"/>
      <c r="FBD16"/>
      <c r="FBE16"/>
      <c r="FBF16"/>
      <c r="FBG16"/>
      <c r="FBH16"/>
      <c r="FBI16"/>
      <c r="FBJ16"/>
      <c r="FBK16"/>
      <c r="FBL16"/>
      <c r="FBM16"/>
      <c r="FBN16"/>
      <c r="FBO16"/>
      <c r="FBP16"/>
      <c r="FBQ16"/>
      <c r="FBR16"/>
      <c r="FBS16"/>
      <c r="FBT16"/>
      <c r="FBU16"/>
      <c r="FBV16"/>
      <c r="FBW16"/>
      <c r="FBX16"/>
      <c r="FBY16"/>
      <c r="FBZ16"/>
      <c r="FCA16"/>
      <c r="FCB16"/>
      <c r="FCC16"/>
      <c r="FCD16"/>
      <c r="FCE16"/>
      <c r="FCF16"/>
      <c r="FCG16"/>
      <c r="FCH16"/>
      <c r="FCI16"/>
      <c r="FCJ16"/>
      <c r="FCK16"/>
      <c r="FCL16"/>
      <c r="FCM16"/>
      <c r="FCN16"/>
      <c r="FCO16"/>
      <c r="FCP16"/>
      <c r="FCQ16"/>
      <c r="FCR16"/>
      <c r="FCS16"/>
      <c r="FCT16"/>
      <c r="FCU16"/>
      <c r="FCV16"/>
      <c r="FCW16"/>
      <c r="FCX16"/>
      <c r="FCY16"/>
      <c r="FCZ16"/>
      <c r="FDA16"/>
      <c r="FDB16"/>
      <c r="FDC16"/>
      <c r="FDD16"/>
      <c r="FDE16"/>
      <c r="FDF16"/>
      <c r="FDG16"/>
      <c r="FDH16"/>
      <c r="FDI16"/>
      <c r="FDJ16"/>
      <c r="FDK16"/>
      <c r="FDL16"/>
      <c r="FDM16"/>
      <c r="FDN16"/>
      <c r="FDO16"/>
      <c r="FDP16"/>
      <c r="FDQ16"/>
      <c r="FDR16"/>
      <c r="FDS16"/>
      <c r="FDT16"/>
      <c r="FDU16"/>
      <c r="FDV16"/>
      <c r="FDW16"/>
      <c r="FDX16"/>
      <c r="FDY16"/>
      <c r="FDZ16"/>
      <c r="FEA16"/>
      <c r="FEB16"/>
      <c r="FEC16"/>
      <c r="FED16"/>
      <c r="FEE16"/>
      <c r="FEF16"/>
      <c r="FEG16"/>
      <c r="FEH16"/>
      <c r="FEI16"/>
      <c r="FEJ16"/>
      <c r="FEK16"/>
      <c r="FEL16"/>
      <c r="FEM16"/>
      <c r="FEN16"/>
      <c r="FEO16"/>
      <c r="FEP16"/>
      <c r="FEQ16"/>
      <c r="FER16"/>
      <c r="FES16"/>
      <c r="FET16"/>
      <c r="FEU16"/>
      <c r="FEV16"/>
      <c r="FEW16"/>
      <c r="FEX16"/>
      <c r="FEY16"/>
      <c r="FEZ16"/>
      <c r="FFA16"/>
      <c r="FFB16"/>
      <c r="FFC16"/>
      <c r="FFD16"/>
      <c r="FFE16"/>
      <c r="FFF16"/>
      <c r="FFG16"/>
      <c r="FFH16"/>
      <c r="FFI16"/>
      <c r="FFJ16"/>
      <c r="FFK16"/>
      <c r="FFL16"/>
      <c r="FFM16"/>
      <c r="FFN16"/>
      <c r="FFO16"/>
      <c r="FFP16"/>
      <c r="FFQ16"/>
      <c r="FFR16"/>
      <c r="FFS16"/>
      <c r="FFT16"/>
      <c r="FFU16"/>
      <c r="FFV16"/>
      <c r="FFW16"/>
      <c r="FFX16"/>
      <c r="FFY16"/>
      <c r="FFZ16"/>
      <c r="FGA16"/>
      <c r="FGB16"/>
      <c r="FGC16"/>
      <c r="FGD16"/>
      <c r="FGE16"/>
      <c r="FGF16"/>
      <c r="FGG16"/>
      <c r="FGH16"/>
      <c r="FGI16"/>
      <c r="FGJ16"/>
      <c r="FGK16"/>
      <c r="FGL16"/>
      <c r="FGM16"/>
      <c r="FGN16"/>
      <c r="FGO16"/>
      <c r="FGP16"/>
      <c r="FGQ16"/>
      <c r="FGR16"/>
      <c r="FGS16"/>
      <c r="FGT16"/>
      <c r="FGU16"/>
      <c r="FGV16"/>
      <c r="FGW16"/>
      <c r="FGX16"/>
      <c r="FGY16"/>
      <c r="FGZ16"/>
      <c r="FHA16"/>
      <c r="FHB16"/>
      <c r="FHC16"/>
      <c r="FHD16"/>
      <c r="FHE16"/>
      <c r="FHF16"/>
      <c r="FHG16"/>
      <c r="FHH16"/>
      <c r="FHI16"/>
      <c r="FHJ16"/>
      <c r="FHK16"/>
      <c r="FHL16"/>
      <c r="FHM16"/>
      <c r="FHN16"/>
      <c r="FHO16"/>
      <c r="FHP16"/>
      <c r="FHQ16"/>
      <c r="FHR16"/>
      <c r="FHS16"/>
      <c r="FHT16"/>
      <c r="FHU16"/>
      <c r="FHV16"/>
      <c r="FHW16"/>
      <c r="FHX16"/>
      <c r="FHY16"/>
      <c r="FHZ16"/>
      <c r="FIA16"/>
      <c r="FIB16"/>
      <c r="FIC16"/>
      <c r="FID16"/>
      <c r="FIE16"/>
      <c r="FIF16"/>
      <c r="FIG16"/>
      <c r="FIH16"/>
      <c r="FII16"/>
      <c r="FIJ16"/>
      <c r="FIK16"/>
      <c r="FIL16"/>
      <c r="FIM16"/>
      <c r="FIN16"/>
      <c r="FIO16"/>
      <c r="FIP16"/>
      <c r="FIQ16"/>
      <c r="FIR16"/>
      <c r="FIS16"/>
      <c r="FIT16"/>
      <c r="FIU16"/>
      <c r="FIV16"/>
      <c r="FIW16"/>
      <c r="FIX16"/>
      <c r="FIY16"/>
      <c r="FIZ16"/>
      <c r="FJA16"/>
      <c r="FJB16"/>
      <c r="FJC16"/>
      <c r="FJD16"/>
      <c r="FJE16"/>
      <c r="FJF16"/>
      <c r="FJG16"/>
      <c r="FJH16"/>
      <c r="FJI16"/>
      <c r="FJJ16"/>
      <c r="FJK16"/>
      <c r="FJL16"/>
      <c r="FJM16"/>
      <c r="FJN16"/>
      <c r="FJO16"/>
      <c r="FJP16"/>
      <c r="FJQ16"/>
      <c r="FJR16"/>
      <c r="FJS16"/>
      <c r="FJT16"/>
      <c r="FJU16"/>
      <c r="FJV16"/>
      <c r="FJW16"/>
      <c r="FJX16"/>
      <c r="FJY16"/>
      <c r="FJZ16"/>
      <c r="FKA16"/>
      <c r="FKB16"/>
      <c r="FKC16"/>
      <c r="FKD16"/>
      <c r="FKE16"/>
      <c r="FKF16"/>
      <c r="FKG16"/>
      <c r="FKH16"/>
      <c r="FKI16"/>
      <c r="FKJ16"/>
      <c r="FKK16"/>
      <c r="FKL16"/>
      <c r="FKM16"/>
      <c r="FKN16"/>
      <c r="FKO16"/>
      <c r="FKP16"/>
      <c r="FKQ16"/>
      <c r="FKR16"/>
      <c r="FKS16"/>
      <c r="FKT16"/>
      <c r="FKU16"/>
      <c r="FKV16"/>
      <c r="FKW16"/>
      <c r="FKX16"/>
      <c r="FKY16"/>
      <c r="FKZ16"/>
      <c r="FLA16"/>
      <c r="FLB16"/>
      <c r="FLC16"/>
      <c r="FLD16"/>
      <c r="FLE16"/>
      <c r="FLF16"/>
      <c r="FLG16"/>
      <c r="FLH16"/>
      <c r="FLI16"/>
      <c r="FLJ16"/>
      <c r="FLK16"/>
      <c r="FLL16"/>
      <c r="FLM16"/>
      <c r="FLN16"/>
      <c r="FLO16"/>
      <c r="FLP16"/>
      <c r="FLQ16"/>
      <c r="FLR16"/>
      <c r="FLS16"/>
      <c r="FLT16"/>
      <c r="FLU16"/>
      <c r="FLV16"/>
      <c r="FLW16"/>
      <c r="FLX16"/>
      <c r="FLY16"/>
      <c r="FLZ16"/>
      <c r="FMA16"/>
      <c r="FMB16"/>
      <c r="FMC16"/>
      <c r="FMD16"/>
      <c r="FME16"/>
      <c r="FMF16"/>
      <c r="FMG16"/>
      <c r="FMH16"/>
      <c r="FMI16"/>
      <c r="FMJ16"/>
      <c r="FMK16"/>
      <c r="FML16"/>
      <c r="FMM16"/>
      <c r="FMN16"/>
      <c r="FMO16"/>
      <c r="FMP16"/>
      <c r="FMQ16"/>
      <c r="FMR16"/>
      <c r="FMS16"/>
      <c r="FMT16"/>
      <c r="FMU16"/>
      <c r="FMV16"/>
      <c r="FMW16"/>
      <c r="FMX16"/>
      <c r="FMY16"/>
      <c r="FMZ16"/>
      <c r="FNA16"/>
      <c r="FNB16"/>
      <c r="FNC16"/>
      <c r="FND16"/>
      <c r="FNE16"/>
      <c r="FNF16"/>
      <c r="FNG16"/>
      <c r="FNH16"/>
      <c r="FNI16"/>
      <c r="FNJ16"/>
      <c r="FNK16"/>
      <c r="FNL16"/>
      <c r="FNM16"/>
      <c r="FNN16"/>
      <c r="FNO16"/>
      <c r="FNP16"/>
      <c r="FNQ16"/>
      <c r="FNR16"/>
      <c r="FNS16"/>
      <c r="FNT16"/>
      <c r="FNU16"/>
      <c r="FNV16"/>
      <c r="FNW16"/>
      <c r="FNX16"/>
      <c r="FNY16"/>
      <c r="FNZ16"/>
      <c r="FOA16"/>
      <c r="FOB16"/>
      <c r="FOC16"/>
      <c r="FOD16"/>
      <c r="FOE16"/>
      <c r="FOF16"/>
      <c r="FOG16"/>
      <c r="FOH16"/>
      <c r="FOI16"/>
      <c r="FOJ16"/>
      <c r="FOK16"/>
      <c r="FOL16"/>
      <c r="FOM16"/>
      <c r="FON16"/>
      <c r="FOO16"/>
      <c r="FOP16"/>
      <c r="FOQ16"/>
      <c r="FOR16"/>
      <c r="FOS16"/>
      <c r="FOT16"/>
      <c r="FOU16"/>
      <c r="FOV16"/>
      <c r="FOW16"/>
      <c r="FOX16"/>
      <c r="FOY16"/>
      <c r="FOZ16"/>
      <c r="FPA16"/>
      <c r="FPB16"/>
      <c r="FPC16"/>
      <c r="FPD16"/>
      <c r="FPE16"/>
      <c r="FPF16"/>
      <c r="FPG16"/>
      <c r="FPH16"/>
      <c r="FPI16"/>
      <c r="FPJ16"/>
      <c r="FPK16"/>
      <c r="FPL16"/>
      <c r="FPM16"/>
      <c r="FPN16"/>
      <c r="FPO16"/>
      <c r="FPP16"/>
      <c r="FPQ16"/>
      <c r="FPR16"/>
      <c r="FPS16"/>
      <c r="FPT16"/>
      <c r="FPU16"/>
      <c r="FPV16"/>
      <c r="FPW16"/>
      <c r="FPX16"/>
      <c r="FPY16"/>
      <c r="FPZ16"/>
      <c r="FQA16"/>
      <c r="FQB16"/>
      <c r="FQC16"/>
      <c r="FQD16"/>
      <c r="FQE16"/>
      <c r="FQF16"/>
      <c r="FQG16"/>
      <c r="FQH16"/>
      <c r="FQI16"/>
      <c r="FQJ16"/>
      <c r="FQK16"/>
      <c r="FQL16"/>
      <c r="FQM16"/>
      <c r="FQN16"/>
      <c r="FQO16"/>
      <c r="FQP16"/>
      <c r="FQQ16"/>
      <c r="FQR16"/>
      <c r="FQS16"/>
      <c r="FQT16"/>
      <c r="FQU16"/>
      <c r="FQV16"/>
      <c r="FQW16"/>
      <c r="FQX16"/>
      <c r="FQY16"/>
      <c r="FQZ16"/>
      <c r="FRA16"/>
      <c r="FRB16"/>
      <c r="FRC16"/>
      <c r="FRD16"/>
      <c r="FRE16"/>
      <c r="FRF16"/>
      <c r="FRG16"/>
      <c r="FRH16"/>
      <c r="FRI16"/>
      <c r="FRJ16"/>
      <c r="FRK16"/>
      <c r="FRL16"/>
      <c r="FRM16"/>
      <c r="FRN16"/>
      <c r="FRO16"/>
      <c r="FRP16"/>
      <c r="FRQ16"/>
      <c r="FRR16"/>
      <c r="FRS16"/>
      <c r="FRT16"/>
      <c r="FRU16"/>
      <c r="FRV16"/>
      <c r="FRW16"/>
      <c r="FRX16"/>
      <c r="FRY16"/>
      <c r="FRZ16"/>
      <c r="FSA16"/>
      <c r="FSB16"/>
      <c r="FSC16"/>
      <c r="FSD16"/>
      <c r="FSE16"/>
      <c r="FSF16"/>
      <c r="FSG16"/>
      <c r="FSH16"/>
      <c r="FSI16"/>
      <c r="FSJ16"/>
      <c r="FSK16"/>
      <c r="FSL16"/>
      <c r="FSM16"/>
      <c r="FSN16"/>
      <c r="FSO16"/>
      <c r="FSP16"/>
      <c r="FSQ16"/>
      <c r="FSR16"/>
      <c r="FSS16"/>
      <c r="FST16"/>
      <c r="FSU16"/>
      <c r="FSV16"/>
      <c r="FSW16"/>
      <c r="FSX16"/>
      <c r="FSY16"/>
      <c r="FSZ16"/>
      <c r="FTA16"/>
      <c r="FTB16"/>
      <c r="FTC16"/>
      <c r="FTD16"/>
      <c r="FTE16"/>
      <c r="FTF16"/>
      <c r="FTG16"/>
      <c r="FTH16"/>
      <c r="FTI16"/>
      <c r="FTJ16"/>
      <c r="FTK16"/>
      <c r="FTL16"/>
      <c r="FTM16"/>
      <c r="FTN16"/>
      <c r="FTO16"/>
      <c r="FTP16"/>
      <c r="FTQ16"/>
      <c r="FTR16"/>
      <c r="FTS16"/>
      <c r="FTT16"/>
      <c r="FTU16"/>
      <c r="FTV16"/>
      <c r="FTW16"/>
      <c r="FTX16"/>
      <c r="FTY16"/>
      <c r="FTZ16"/>
      <c r="FUA16"/>
      <c r="FUB16"/>
      <c r="FUC16"/>
      <c r="FUD16"/>
      <c r="FUE16"/>
      <c r="FUF16"/>
      <c r="FUG16"/>
      <c r="FUH16"/>
      <c r="FUI16"/>
      <c r="FUJ16"/>
      <c r="FUK16"/>
      <c r="FUL16"/>
      <c r="FUM16"/>
      <c r="FUN16"/>
      <c r="FUO16"/>
      <c r="FUP16"/>
      <c r="FUQ16"/>
      <c r="FUR16"/>
      <c r="FUS16"/>
      <c r="FUT16"/>
      <c r="FUU16"/>
      <c r="FUV16"/>
      <c r="FUW16"/>
      <c r="FUX16"/>
      <c r="FUY16"/>
      <c r="FUZ16"/>
      <c r="FVA16"/>
      <c r="FVB16"/>
      <c r="FVC16"/>
      <c r="FVD16"/>
      <c r="FVE16"/>
      <c r="FVF16"/>
      <c r="FVG16"/>
      <c r="FVH16"/>
      <c r="FVI16"/>
      <c r="FVJ16"/>
      <c r="FVK16"/>
      <c r="FVL16"/>
      <c r="FVM16"/>
      <c r="FVN16"/>
      <c r="FVO16"/>
      <c r="FVP16"/>
      <c r="FVQ16"/>
      <c r="FVR16"/>
      <c r="FVS16"/>
      <c r="FVT16"/>
      <c r="FVU16"/>
      <c r="FVV16"/>
      <c r="FVW16"/>
      <c r="FVX16"/>
      <c r="FVY16"/>
      <c r="FVZ16"/>
      <c r="FWA16"/>
      <c r="FWB16"/>
      <c r="FWC16"/>
      <c r="FWD16"/>
      <c r="FWE16"/>
      <c r="FWF16"/>
      <c r="FWG16"/>
      <c r="FWH16"/>
      <c r="FWI16"/>
      <c r="FWJ16"/>
      <c r="FWK16"/>
      <c r="FWL16"/>
      <c r="FWM16"/>
      <c r="FWN16"/>
      <c r="FWO16"/>
      <c r="FWP16"/>
      <c r="FWQ16"/>
      <c r="FWR16"/>
      <c r="FWS16"/>
      <c r="FWT16"/>
      <c r="FWU16"/>
      <c r="FWV16"/>
      <c r="FWW16"/>
      <c r="FWX16"/>
      <c r="FWY16"/>
      <c r="FWZ16"/>
      <c r="FXA16"/>
      <c r="FXB16"/>
      <c r="FXC16"/>
      <c r="FXD16"/>
      <c r="FXE16"/>
      <c r="FXF16"/>
      <c r="FXG16"/>
      <c r="FXH16"/>
      <c r="FXI16"/>
      <c r="FXJ16"/>
      <c r="FXK16"/>
      <c r="FXL16"/>
      <c r="FXM16"/>
      <c r="FXN16"/>
      <c r="FXO16"/>
      <c r="FXP16"/>
      <c r="FXQ16"/>
      <c r="FXR16"/>
      <c r="FXS16"/>
      <c r="FXT16"/>
      <c r="FXU16"/>
      <c r="FXV16"/>
      <c r="FXW16"/>
      <c r="FXX16"/>
      <c r="FXY16"/>
      <c r="FXZ16"/>
      <c r="FYA16"/>
      <c r="FYB16"/>
      <c r="FYC16"/>
      <c r="FYD16"/>
      <c r="FYE16"/>
      <c r="FYF16"/>
      <c r="FYG16"/>
      <c r="FYH16"/>
      <c r="FYI16"/>
      <c r="FYJ16"/>
      <c r="FYK16"/>
      <c r="FYL16"/>
      <c r="FYM16"/>
      <c r="FYN16"/>
      <c r="FYO16"/>
      <c r="FYP16"/>
      <c r="FYQ16"/>
      <c r="FYR16"/>
      <c r="FYS16"/>
      <c r="FYT16"/>
      <c r="FYU16"/>
      <c r="FYV16"/>
      <c r="FYW16"/>
      <c r="FYX16"/>
      <c r="FYY16"/>
      <c r="FYZ16"/>
      <c r="FZA16"/>
      <c r="FZB16"/>
      <c r="FZC16"/>
      <c r="FZD16"/>
      <c r="FZE16"/>
      <c r="FZF16"/>
      <c r="FZG16"/>
      <c r="FZH16"/>
      <c r="FZI16"/>
      <c r="FZJ16"/>
      <c r="FZK16"/>
      <c r="FZL16"/>
      <c r="FZM16"/>
      <c r="FZN16"/>
      <c r="FZO16"/>
      <c r="FZP16"/>
      <c r="FZQ16"/>
      <c r="FZR16"/>
      <c r="FZS16"/>
      <c r="FZT16"/>
      <c r="FZU16"/>
      <c r="FZV16"/>
      <c r="FZW16"/>
      <c r="FZX16"/>
      <c r="FZY16"/>
      <c r="FZZ16"/>
      <c r="GAA16"/>
      <c r="GAB16"/>
      <c r="GAC16"/>
      <c r="GAD16"/>
      <c r="GAE16"/>
      <c r="GAF16"/>
      <c r="GAG16"/>
      <c r="GAH16"/>
      <c r="GAI16"/>
      <c r="GAJ16"/>
      <c r="GAK16"/>
      <c r="GAL16"/>
      <c r="GAM16"/>
      <c r="GAN16"/>
      <c r="GAO16"/>
      <c r="GAP16"/>
      <c r="GAQ16"/>
      <c r="GAR16"/>
      <c r="GAS16"/>
      <c r="GAT16"/>
      <c r="GAU16"/>
      <c r="GAV16"/>
      <c r="GAW16"/>
      <c r="GAX16"/>
      <c r="GAY16"/>
      <c r="GAZ16"/>
      <c r="GBA16"/>
      <c r="GBB16"/>
      <c r="GBC16"/>
      <c r="GBD16"/>
      <c r="GBE16"/>
      <c r="GBF16"/>
      <c r="GBG16"/>
      <c r="GBH16"/>
      <c r="GBI16"/>
      <c r="GBJ16"/>
      <c r="GBK16"/>
      <c r="GBL16"/>
      <c r="GBM16"/>
      <c r="GBN16"/>
      <c r="GBO16"/>
      <c r="GBP16"/>
      <c r="GBQ16"/>
      <c r="GBR16"/>
      <c r="GBS16"/>
      <c r="GBT16"/>
      <c r="GBU16"/>
      <c r="GBV16"/>
      <c r="GBW16"/>
      <c r="GBX16"/>
      <c r="GBY16"/>
      <c r="GBZ16"/>
      <c r="GCA16"/>
      <c r="GCB16"/>
      <c r="GCC16"/>
      <c r="GCD16"/>
      <c r="GCE16"/>
      <c r="GCF16"/>
      <c r="GCG16"/>
      <c r="GCH16"/>
      <c r="GCI16"/>
      <c r="GCJ16"/>
      <c r="GCK16"/>
      <c r="GCL16"/>
      <c r="GCM16"/>
      <c r="GCN16"/>
      <c r="GCO16"/>
      <c r="GCP16"/>
      <c r="GCQ16"/>
      <c r="GCR16"/>
      <c r="GCS16"/>
      <c r="GCT16"/>
      <c r="GCU16"/>
      <c r="GCV16"/>
      <c r="GCW16"/>
      <c r="GCX16"/>
      <c r="GCY16"/>
      <c r="GCZ16"/>
      <c r="GDA16"/>
      <c r="GDB16"/>
      <c r="GDC16"/>
      <c r="GDD16"/>
      <c r="GDE16"/>
      <c r="GDF16"/>
      <c r="GDG16"/>
      <c r="GDH16"/>
      <c r="GDI16"/>
      <c r="GDJ16"/>
      <c r="GDK16"/>
      <c r="GDL16"/>
      <c r="GDM16"/>
      <c r="GDN16"/>
      <c r="GDO16"/>
      <c r="GDP16"/>
      <c r="GDQ16"/>
      <c r="GDR16"/>
      <c r="GDS16"/>
      <c r="GDT16"/>
      <c r="GDU16"/>
      <c r="GDV16"/>
      <c r="GDW16"/>
      <c r="GDX16"/>
      <c r="GDY16"/>
      <c r="GDZ16"/>
      <c r="GEA16"/>
      <c r="GEB16"/>
      <c r="GEC16"/>
      <c r="GED16"/>
      <c r="GEE16"/>
      <c r="GEF16"/>
      <c r="GEG16"/>
      <c r="GEH16"/>
      <c r="GEI16"/>
      <c r="GEJ16"/>
      <c r="GEK16"/>
      <c r="GEL16"/>
      <c r="GEM16"/>
      <c r="GEN16"/>
      <c r="GEO16"/>
      <c r="GEP16"/>
      <c r="GEQ16"/>
      <c r="GER16"/>
      <c r="GES16"/>
      <c r="GET16"/>
      <c r="GEU16"/>
      <c r="GEV16"/>
      <c r="GEW16"/>
      <c r="GEX16"/>
      <c r="GEY16"/>
      <c r="GEZ16"/>
      <c r="GFA16"/>
      <c r="GFB16"/>
      <c r="GFC16"/>
      <c r="GFD16"/>
      <c r="GFE16"/>
      <c r="GFF16"/>
      <c r="GFG16"/>
      <c r="GFH16"/>
      <c r="GFI16"/>
      <c r="GFJ16"/>
      <c r="GFK16"/>
      <c r="GFL16"/>
      <c r="GFM16"/>
      <c r="GFN16"/>
      <c r="GFO16"/>
      <c r="GFP16"/>
      <c r="GFQ16"/>
      <c r="GFR16"/>
      <c r="GFS16"/>
      <c r="GFT16"/>
      <c r="GFU16"/>
      <c r="GFV16"/>
      <c r="GFW16"/>
      <c r="GFX16"/>
      <c r="GFY16"/>
      <c r="GFZ16"/>
      <c r="GGA16"/>
      <c r="GGB16"/>
      <c r="GGC16"/>
      <c r="GGD16"/>
      <c r="GGE16"/>
      <c r="GGF16"/>
      <c r="GGG16"/>
      <c r="GGH16"/>
      <c r="GGI16"/>
      <c r="GGJ16"/>
      <c r="GGK16"/>
      <c r="GGL16"/>
      <c r="GGM16"/>
      <c r="GGN16"/>
      <c r="GGO16"/>
      <c r="GGP16"/>
      <c r="GGQ16"/>
      <c r="GGR16"/>
      <c r="GGS16"/>
      <c r="GGT16"/>
      <c r="GGU16"/>
      <c r="GGV16"/>
      <c r="GGW16"/>
      <c r="GGX16"/>
      <c r="GGY16"/>
      <c r="GGZ16"/>
      <c r="GHA16"/>
      <c r="GHB16"/>
      <c r="GHC16"/>
      <c r="GHD16"/>
      <c r="GHE16"/>
      <c r="GHF16"/>
      <c r="GHG16"/>
      <c r="GHH16"/>
      <c r="GHI16"/>
      <c r="GHJ16"/>
      <c r="GHK16"/>
      <c r="GHL16"/>
      <c r="GHM16"/>
      <c r="GHN16"/>
      <c r="GHO16"/>
      <c r="GHP16"/>
      <c r="GHQ16"/>
      <c r="GHR16"/>
      <c r="GHS16"/>
      <c r="GHT16"/>
      <c r="GHU16"/>
      <c r="GHV16"/>
      <c r="GHW16"/>
      <c r="GHX16"/>
      <c r="GHY16"/>
      <c r="GHZ16"/>
      <c r="GIA16"/>
      <c r="GIB16"/>
      <c r="GIC16"/>
      <c r="GID16"/>
      <c r="GIE16"/>
      <c r="GIF16"/>
      <c r="GIG16"/>
      <c r="GIH16"/>
      <c r="GII16"/>
      <c r="GIJ16"/>
      <c r="GIK16"/>
      <c r="GIL16"/>
      <c r="GIM16"/>
      <c r="GIN16"/>
      <c r="GIO16"/>
      <c r="GIP16"/>
      <c r="GIQ16"/>
      <c r="GIR16"/>
      <c r="GIS16"/>
      <c r="GIT16"/>
      <c r="GIU16"/>
      <c r="GIV16"/>
      <c r="GIW16"/>
      <c r="GIX16"/>
      <c r="GIY16"/>
      <c r="GIZ16"/>
      <c r="GJA16"/>
      <c r="GJB16"/>
      <c r="GJC16"/>
      <c r="GJD16"/>
      <c r="GJE16"/>
      <c r="GJF16"/>
      <c r="GJG16"/>
      <c r="GJH16"/>
      <c r="GJI16"/>
      <c r="GJJ16"/>
      <c r="GJK16"/>
      <c r="GJL16"/>
      <c r="GJM16"/>
      <c r="GJN16"/>
      <c r="GJO16"/>
      <c r="GJP16"/>
      <c r="GJQ16"/>
      <c r="GJR16"/>
      <c r="GJS16"/>
      <c r="GJT16"/>
      <c r="GJU16"/>
      <c r="GJV16"/>
      <c r="GJW16"/>
      <c r="GJX16"/>
      <c r="GJY16"/>
      <c r="GJZ16"/>
      <c r="GKA16"/>
      <c r="GKB16"/>
      <c r="GKC16"/>
      <c r="GKD16"/>
      <c r="GKE16"/>
      <c r="GKF16"/>
      <c r="GKG16"/>
      <c r="GKH16"/>
      <c r="GKI16"/>
      <c r="GKJ16"/>
      <c r="GKK16"/>
      <c r="GKL16"/>
      <c r="GKM16"/>
      <c r="GKN16"/>
      <c r="GKO16"/>
      <c r="GKP16"/>
      <c r="GKQ16"/>
      <c r="GKR16"/>
      <c r="GKS16"/>
      <c r="GKT16"/>
      <c r="GKU16"/>
      <c r="GKV16"/>
      <c r="GKW16"/>
      <c r="GKX16"/>
      <c r="GKY16"/>
      <c r="GKZ16"/>
      <c r="GLA16"/>
      <c r="GLB16"/>
      <c r="GLC16"/>
      <c r="GLD16"/>
      <c r="GLE16"/>
      <c r="GLF16"/>
      <c r="GLG16"/>
      <c r="GLH16"/>
      <c r="GLI16"/>
      <c r="GLJ16"/>
      <c r="GLK16"/>
      <c r="GLL16"/>
      <c r="GLM16"/>
      <c r="GLN16"/>
      <c r="GLO16"/>
      <c r="GLP16"/>
      <c r="GLQ16"/>
      <c r="GLR16"/>
      <c r="GLS16"/>
      <c r="GLT16"/>
      <c r="GLU16"/>
      <c r="GLV16"/>
      <c r="GLW16"/>
      <c r="GLX16"/>
      <c r="GLY16"/>
      <c r="GLZ16"/>
      <c r="GMA16"/>
      <c r="GMB16"/>
      <c r="GMC16"/>
      <c r="GMD16"/>
      <c r="GME16"/>
      <c r="GMF16"/>
      <c r="GMG16"/>
      <c r="GMH16"/>
      <c r="GMI16"/>
      <c r="GMJ16"/>
      <c r="GMK16"/>
      <c r="GML16"/>
      <c r="GMM16"/>
      <c r="GMN16"/>
      <c r="GMO16"/>
      <c r="GMP16"/>
      <c r="GMQ16"/>
      <c r="GMR16"/>
      <c r="GMS16"/>
      <c r="GMT16"/>
      <c r="GMU16"/>
      <c r="GMV16"/>
      <c r="GMW16"/>
      <c r="GMX16"/>
      <c r="GMY16"/>
      <c r="GMZ16"/>
      <c r="GNA16"/>
      <c r="GNB16"/>
      <c r="GNC16"/>
      <c r="GND16"/>
      <c r="GNE16"/>
      <c r="GNF16"/>
      <c r="GNG16"/>
      <c r="GNH16"/>
      <c r="GNI16"/>
      <c r="GNJ16"/>
      <c r="GNK16"/>
      <c r="GNL16"/>
      <c r="GNM16"/>
      <c r="GNN16"/>
      <c r="GNO16"/>
      <c r="GNP16"/>
      <c r="GNQ16"/>
      <c r="GNR16"/>
      <c r="GNS16"/>
      <c r="GNT16"/>
      <c r="GNU16"/>
      <c r="GNV16"/>
      <c r="GNW16"/>
      <c r="GNX16"/>
      <c r="GNY16"/>
      <c r="GNZ16"/>
      <c r="GOA16"/>
      <c r="GOB16"/>
      <c r="GOC16"/>
      <c r="GOD16"/>
      <c r="GOE16"/>
      <c r="GOF16"/>
      <c r="GOG16"/>
      <c r="GOH16"/>
      <c r="GOI16"/>
      <c r="GOJ16"/>
      <c r="GOK16"/>
      <c r="GOL16"/>
      <c r="GOM16"/>
      <c r="GON16"/>
      <c r="GOO16"/>
      <c r="GOP16"/>
      <c r="GOQ16"/>
      <c r="GOR16"/>
      <c r="GOS16"/>
      <c r="GOT16"/>
      <c r="GOU16"/>
      <c r="GOV16"/>
      <c r="GOW16"/>
      <c r="GOX16"/>
      <c r="GOY16"/>
      <c r="GOZ16"/>
      <c r="GPA16"/>
      <c r="GPB16"/>
      <c r="GPC16"/>
      <c r="GPD16"/>
      <c r="GPE16"/>
      <c r="GPF16"/>
      <c r="GPG16"/>
      <c r="GPH16"/>
      <c r="GPI16"/>
      <c r="GPJ16"/>
      <c r="GPK16"/>
      <c r="GPL16"/>
      <c r="GPM16"/>
      <c r="GPN16"/>
      <c r="GPO16"/>
      <c r="GPP16"/>
      <c r="GPQ16"/>
      <c r="GPR16"/>
      <c r="GPS16"/>
      <c r="GPT16"/>
      <c r="GPU16"/>
      <c r="GPV16"/>
      <c r="GPW16"/>
      <c r="GPX16"/>
      <c r="GPY16"/>
      <c r="GPZ16"/>
      <c r="GQA16"/>
      <c r="GQB16"/>
      <c r="GQC16"/>
      <c r="GQD16"/>
      <c r="GQE16"/>
      <c r="GQF16"/>
      <c r="GQG16"/>
      <c r="GQH16"/>
      <c r="GQI16"/>
      <c r="GQJ16"/>
      <c r="GQK16"/>
      <c r="GQL16"/>
      <c r="GQM16"/>
      <c r="GQN16"/>
      <c r="GQO16"/>
      <c r="GQP16"/>
      <c r="GQQ16"/>
      <c r="GQR16"/>
      <c r="GQS16"/>
      <c r="GQT16"/>
      <c r="GQU16"/>
      <c r="GQV16"/>
      <c r="GQW16"/>
      <c r="GQX16"/>
      <c r="GQY16"/>
      <c r="GQZ16"/>
      <c r="GRA16"/>
      <c r="GRB16"/>
      <c r="GRC16"/>
      <c r="GRD16"/>
      <c r="GRE16"/>
      <c r="GRF16"/>
      <c r="GRG16"/>
      <c r="GRH16"/>
      <c r="GRI16"/>
      <c r="GRJ16"/>
      <c r="GRK16"/>
      <c r="GRL16"/>
      <c r="GRM16"/>
      <c r="GRN16"/>
      <c r="GRO16"/>
      <c r="GRP16"/>
      <c r="GRQ16"/>
      <c r="GRR16"/>
      <c r="GRS16"/>
      <c r="GRT16"/>
      <c r="GRU16"/>
      <c r="GRV16"/>
      <c r="GRW16"/>
      <c r="GRX16"/>
      <c r="GRY16"/>
      <c r="GRZ16"/>
      <c r="GSA16"/>
      <c r="GSB16"/>
      <c r="GSC16"/>
      <c r="GSD16"/>
      <c r="GSE16"/>
      <c r="GSF16"/>
      <c r="GSG16"/>
      <c r="GSH16"/>
      <c r="GSI16"/>
      <c r="GSJ16"/>
      <c r="GSK16"/>
      <c r="GSL16"/>
      <c r="GSM16"/>
      <c r="GSN16"/>
      <c r="GSO16"/>
      <c r="GSP16"/>
      <c r="GSQ16"/>
      <c r="GSR16"/>
      <c r="GSS16"/>
      <c r="GST16"/>
      <c r="GSU16"/>
      <c r="GSV16"/>
      <c r="GSW16"/>
      <c r="GSX16"/>
      <c r="GSY16"/>
      <c r="GSZ16"/>
      <c r="GTA16"/>
      <c r="GTB16"/>
      <c r="GTC16"/>
      <c r="GTD16"/>
      <c r="GTE16"/>
      <c r="GTF16"/>
      <c r="GTG16"/>
      <c r="GTH16"/>
      <c r="GTI16"/>
      <c r="GTJ16"/>
      <c r="GTK16"/>
      <c r="GTL16"/>
      <c r="GTM16"/>
      <c r="GTN16"/>
      <c r="GTO16"/>
      <c r="GTP16"/>
      <c r="GTQ16"/>
      <c r="GTR16"/>
      <c r="GTS16"/>
      <c r="GTT16"/>
      <c r="GTU16"/>
      <c r="GTV16"/>
      <c r="GTW16"/>
      <c r="GTX16"/>
      <c r="GTY16"/>
      <c r="GTZ16"/>
      <c r="GUA16"/>
      <c r="GUB16"/>
      <c r="GUC16"/>
      <c r="GUD16"/>
      <c r="GUE16"/>
      <c r="GUF16"/>
      <c r="GUG16"/>
      <c r="GUH16"/>
      <c r="GUI16"/>
      <c r="GUJ16"/>
      <c r="GUK16"/>
      <c r="GUL16"/>
      <c r="GUM16"/>
      <c r="GUN16"/>
      <c r="GUO16"/>
      <c r="GUP16"/>
      <c r="GUQ16"/>
      <c r="GUR16"/>
      <c r="GUS16"/>
      <c r="GUT16"/>
      <c r="GUU16"/>
      <c r="GUV16"/>
      <c r="GUW16"/>
      <c r="GUX16"/>
      <c r="GUY16"/>
      <c r="GUZ16"/>
      <c r="GVA16"/>
      <c r="GVB16"/>
      <c r="GVC16"/>
      <c r="GVD16"/>
      <c r="GVE16"/>
      <c r="GVF16"/>
      <c r="GVG16"/>
      <c r="GVH16"/>
      <c r="GVI16"/>
      <c r="GVJ16"/>
      <c r="GVK16"/>
      <c r="GVL16"/>
      <c r="GVM16"/>
      <c r="GVN16"/>
      <c r="GVO16"/>
      <c r="GVP16"/>
      <c r="GVQ16"/>
      <c r="GVR16"/>
      <c r="GVS16"/>
      <c r="GVT16"/>
      <c r="GVU16"/>
      <c r="GVV16"/>
      <c r="GVW16"/>
      <c r="GVX16"/>
      <c r="GVY16"/>
      <c r="GVZ16"/>
      <c r="GWA16"/>
      <c r="GWB16"/>
      <c r="GWC16"/>
      <c r="GWD16"/>
      <c r="GWE16"/>
      <c r="GWF16"/>
      <c r="GWG16"/>
      <c r="GWH16"/>
      <c r="GWI16"/>
      <c r="GWJ16"/>
      <c r="GWK16"/>
      <c r="GWL16"/>
      <c r="GWM16"/>
      <c r="GWN16"/>
      <c r="GWO16"/>
      <c r="GWP16"/>
      <c r="GWQ16"/>
      <c r="GWR16"/>
      <c r="GWS16"/>
      <c r="GWT16"/>
      <c r="GWU16"/>
      <c r="GWV16"/>
      <c r="GWW16"/>
      <c r="GWX16"/>
      <c r="GWY16"/>
      <c r="GWZ16"/>
      <c r="GXA16"/>
      <c r="GXB16"/>
      <c r="GXC16"/>
      <c r="GXD16"/>
      <c r="GXE16"/>
      <c r="GXF16"/>
      <c r="GXG16"/>
      <c r="GXH16"/>
      <c r="GXI16"/>
      <c r="GXJ16"/>
      <c r="GXK16"/>
      <c r="GXL16"/>
      <c r="GXM16"/>
      <c r="GXN16"/>
      <c r="GXO16"/>
      <c r="GXP16"/>
      <c r="GXQ16"/>
      <c r="GXR16"/>
      <c r="GXS16"/>
      <c r="GXT16"/>
      <c r="GXU16"/>
      <c r="GXV16"/>
      <c r="GXW16"/>
      <c r="GXX16"/>
      <c r="GXY16"/>
      <c r="GXZ16"/>
      <c r="GYA16"/>
      <c r="GYB16"/>
      <c r="GYC16"/>
      <c r="GYD16"/>
      <c r="GYE16"/>
      <c r="GYF16"/>
      <c r="GYG16"/>
      <c r="GYH16"/>
      <c r="GYI16"/>
      <c r="GYJ16"/>
      <c r="GYK16"/>
      <c r="GYL16"/>
      <c r="GYM16"/>
      <c r="GYN16"/>
      <c r="GYO16"/>
      <c r="GYP16"/>
      <c r="GYQ16"/>
      <c r="GYR16"/>
      <c r="GYS16"/>
      <c r="GYT16"/>
      <c r="GYU16"/>
      <c r="GYV16"/>
      <c r="GYW16"/>
      <c r="GYX16"/>
      <c r="GYY16"/>
      <c r="GYZ16"/>
      <c r="GZA16"/>
      <c r="GZB16"/>
      <c r="GZC16"/>
      <c r="GZD16"/>
      <c r="GZE16"/>
      <c r="GZF16"/>
      <c r="GZG16"/>
      <c r="GZH16"/>
      <c r="GZI16"/>
      <c r="GZJ16"/>
      <c r="GZK16"/>
      <c r="GZL16"/>
      <c r="GZM16"/>
      <c r="GZN16"/>
      <c r="GZO16"/>
      <c r="GZP16"/>
      <c r="GZQ16"/>
      <c r="GZR16"/>
      <c r="GZS16"/>
      <c r="GZT16"/>
      <c r="GZU16"/>
      <c r="GZV16"/>
      <c r="GZW16"/>
      <c r="GZX16"/>
      <c r="GZY16"/>
      <c r="GZZ16"/>
      <c r="HAA16"/>
      <c r="HAB16"/>
      <c r="HAC16"/>
      <c r="HAD16"/>
      <c r="HAE16"/>
      <c r="HAF16"/>
      <c r="HAG16"/>
      <c r="HAH16"/>
      <c r="HAI16"/>
      <c r="HAJ16"/>
      <c r="HAK16"/>
      <c r="HAL16"/>
      <c r="HAM16"/>
      <c r="HAN16"/>
      <c r="HAO16"/>
      <c r="HAP16"/>
      <c r="HAQ16"/>
      <c r="HAR16"/>
      <c r="HAS16"/>
      <c r="HAT16"/>
      <c r="HAU16"/>
      <c r="HAV16"/>
      <c r="HAW16"/>
      <c r="HAX16"/>
      <c r="HAY16"/>
      <c r="HAZ16"/>
      <c r="HBA16"/>
      <c r="HBB16"/>
      <c r="HBC16"/>
      <c r="HBD16"/>
      <c r="HBE16"/>
      <c r="HBF16"/>
      <c r="HBG16"/>
      <c r="HBH16"/>
      <c r="HBI16"/>
      <c r="HBJ16"/>
      <c r="HBK16"/>
      <c r="HBL16"/>
      <c r="HBM16"/>
      <c r="HBN16"/>
      <c r="HBO16"/>
      <c r="HBP16"/>
      <c r="HBQ16"/>
      <c r="HBR16"/>
      <c r="HBS16"/>
      <c r="HBT16"/>
      <c r="HBU16"/>
      <c r="HBV16"/>
      <c r="HBW16"/>
      <c r="HBX16"/>
      <c r="HBY16"/>
      <c r="HBZ16"/>
      <c r="HCA16"/>
      <c r="HCB16"/>
      <c r="HCC16"/>
      <c r="HCD16"/>
      <c r="HCE16"/>
      <c r="HCF16"/>
      <c r="HCG16"/>
      <c r="HCH16"/>
      <c r="HCI16"/>
      <c r="HCJ16"/>
      <c r="HCK16"/>
      <c r="HCL16"/>
      <c r="HCM16"/>
      <c r="HCN16"/>
      <c r="HCO16"/>
      <c r="HCP16"/>
      <c r="HCQ16"/>
      <c r="HCR16"/>
      <c r="HCS16"/>
      <c r="HCT16"/>
      <c r="HCU16"/>
      <c r="HCV16"/>
      <c r="HCW16"/>
      <c r="HCX16"/>
      <c r="HCY16"/>
      <c r="HCZ16"/>
      <c r="HDA16"/>
      <c r="HDB16"/>
      <c r="HDC16"/>
      <c r="HDD16"/>
      <c r="HDE16"/>
      <c r="HDF16"/>
      <c r="HDG16"/>
      <c r="HDH16"/>
      <c r="HDI16"/>
      <c r="HDJ16"/>
      <c r="HDK16"/>
      <c r="HDL16"/>
      <c r="HDM16"/>
      <c r="HDN16"/>
      <c r="HDO16"/>
      <c r="HDP16"/>
      <c r="HDQ16"/>
      <c r="HDR16"/>
      <c r="HDS16"/>
      <c r="HDT16"/>
      <c r="HDU16"/>
      <c r="HDV16"/>
      <c r="HDW16"/>
      <c r="HDX16"/>
      <c r="HDY16"/>
      <c r="HDZ16"/>
      <c r="HEA16"/>
      <c r="HEB16"/>
      <c r="HEC16"/>
      <c r="HED16"/>
      <c r="HEE16"/>
      <c r="HEF16"/>
      <c r="HEG16"/>
      <c r="HEH16"/>
      <c r="HEI16"/>
      <c r="HEJ16"/>
      <c r="HEK16"/>
      <c r="HEL16"/>
      <c r="HEM16"/>
      <c r="HEN16"/>
      <c r="HEO16"/>
      <c r="HEP16"/>
      <c r="HEQ16"/>
      <c r="HER16"/>
      <c r="HES16"/>
      <c r="HET16"/>
      <c r="HEU16"/>
      <c r="HEV16"/>
      <c r="HEW16"/>
      <c r="HEX16"/>
      <c r="HEY16"/>
      <c r="HEZ16"/>
      <c r="HFA16"/>
      <c r="HFB16"/>
      <c r="HFC16"/>
      <c r="HFD16"/>
      <c r="HFE16"/>
      <c r="HFF16"/>
      <c r="HFG16"/>
      <c r="HFH16"/>
      <c r="HFI16"/>
      <c r="HFJ16"/>
      <c r="HFK16"/>
      <c r="HFL16"/>
      <c r="HFM16"/>
      <c r="HFN16"/>
      <c r="HFO16"/>
      <c r="HFP16"/>
      <c r="HFQ16"/>
      <c r="HFR16"/>
      <c r="HFS16"/>
      <c r="HFT16"/>
      <c r="HFU16"/>
      <c r="HFV16"/>
      <c r="HFW16"/>
      <c r="HFX16"/>
      <c r="HFY16"/>
      <c r="HFZ16"/>
      <c r="HGA16"/>
      <c r="HGB16"/>
      <c r="HGC16"/>
      <c r="HGD16"/>
      <c r="HGE16"/>
      <c r="HGF16"/>
      <c r="HGG16"/>
      <c r="HGH16"/>
      <c r="HGI16"/>
      <c r="HGJ16"/>
      <c r="HGK16"/>
      <c r="HGL16"/>
      <c r="HGM16"/>
      <c r="HGN16"/>
      <c r="HGO16"/>
      <c r="HGP16"/>
      <c r="HGQ16"/>
      <c r="HGR16"/>
      <c r="HGS16"/>
      <c r="HGT16"/>
      <c r="HGU16"/>
      <c r="HGV16"/>
      <c r="HGW16"/>
      <c r="HGX16"/>
      <c r="HGY16"/>
      <c r="HGZ16"/>
      <c r="HHA16"/>
      <c r="HHB16"/>
      <c r="HHC16"/>
      <c r="HHD16"/>
      <c r="HHE16"/>
      <c r="HHF16"/>
      <c r="HHG16"/>
      <c r="HHH16"/>
      <c r="HHI16"/>
      <c r="HHJ16"/>
      <c r="HHK16"/>
      <c r="HHL16"/>
      <c r="HHM16"/>
      <c r="HHN16"/>
      <c r="HHO16"/>
      <c r="HHP16"/>
      <c r="HHQ16"/>
      <c r="HHR16"/>
      <c r="HHS16"/>
      <c r="HHT16"/>
      <c r="HHU16"/>
      <c r="HHV16"/>
      <c r="HHW16"/>
      <c r="HHX16"/>
      <c r="HHY16"/>
      <c r="HHZ16"/>
      <c r="HIA16"/>
      <c r="HIB16"/>
      <c r="HIC16"/>
      <c r="HID16"/>
      <c r="HIE16"/>
      <c r="HIF16"/>
      <c r="HIG16"/>
      <c r="HIH16"/>
      <c r="HII16"/>
      <c r="HIJ16"/>
      <c r="HIK16"/>
      <c r="HIL16"/>
      <c r="HIM16"/>
      <c r="HIN16"/>
      <c r="HIO16"/>
      <c r="HIP16"/>
      <c r="HIQ16"/>
      <c r="HIR16"/>
      <c r="HIS16"/>
      <c r="HIT16"/>
      <c r="HIU16"/>
      <c r="HIV16"/>
      <c r="HIW16"/>
      <c r="HIX16"/>
      <c r="HIY16"/>
      <c r="HIZ16"/>
      <c r="HJA16"/>
      <c r="HJB16"/>
      <c r="HJC16"/>
      <c r="HJD16"/>
      <c r="HJE16"/>
      <c r="HJF16"/>
      <c r="HJG16"/>
      <c r="HJH16"/>
      <c r="HJI16"/>
      <c r="HJJ16"/>
      <c r="HJK16"/>
      <c r="HJL16"/>
      <c r="HJM16"/>
      <c r="HJN16"/>
      <c r="HJO16"/>
      <c r="HJP16"/>
      <c r="HJQ16"/>
      <c r="HJR16"/>
      <c r="HJS16"/>
      <c r="HJT16"/>
      <c r="HJU16"/>
      <c r="HJV16"/>
      <c r="HJW16"/>
      <c r="HJX16"/>
      <c r="HJY16"/>
      <c r="HJZ16"/>
      <c r="HKA16"/>
      <c r="HKB16"/>
      <c r="HKC16"/>
      <c r="HKD16"/>
      <c r="HKE16"/>
      <c r="HKF16"/>
      <c r="HKG16"/>
      <c r="HKH16"/>
      <c r="HKI16"/>
      <c r="HKJ16"/>
      <c r="HKK16"/>
      <c r="HKL16"/>
      <c r="HKM16"/>
      <c r="HKN16"/>
      <c r="HKO16"/>
      <c r="HKP16"/>
      <c r="HKQ16"/>
      <c r="HKR16"/>
      <c r="HKS16"/>
      <c r="HKT16"/>
      <c r="HKU16"/>
      <c r="HKV16"/>
      <c r="HKW16"/>
      <c r="HKX16"/>
      <c r="HKY16"/>
      <c r="HKZ16"/>
      <c r="HLA16"/>
      <c r="HLB16"/>
      <c r="HLC16"/>
      <c r="HLD16"/>
      <c r="HLE16"/>
      <c r="HLF16"/>
      <c r="HLG16"/>
      <c r="HLH16"/>
      <c r="HLI16"/>
      <c r="HLJ16"/>
      <c r="HLK16"/>
      <c r="HLL16"/>
      <c r="HLM16"/>
      <c r="HLN16"/>
      <c r="HLO16"/>
      <c r="HLP16"/>
      <c r="HLQ16"/>
      <c r="HLR16"/>
      <c r="HLS16"/>
      <c r="HLT16"/>
      <c r="HLU16"/>
      <c r="HLV16"/>
      <c r="HLW16"/>
      <c r="HLX16"/>
      <c r="HLY16"/>
      <c r="HLZ16"/>
      <c r="HMA16"/>
      <c r="HMB16"/>
      <c r="HMC16"/>
      <c r="HMD16"/>
      <c r="HME16"/>
      <c r="HMF16"/>
      <c r="HMG16"/>
      <c r="HMH16"/>
      <c r="HMI16"/>
      <c r="HMJ16"/>
      <c r="HMK16"/>
      <c r="HML16"/>
      <c r="HMM16"/>
      <c r="HMN16"/>
      <c r="HMO16"/>
      <c r="HMP16"/>
      <c r="HMQ16"/>
      <c r="HMR16"/>
      <c r="HMS16"/>
      <c r="HMT16"/>
      <c r="HMU16"/>
      <c r="HMV16"/>
      <c r="HMW16"/>
      <c r="HMX16"/>
      <c r="HMY16"/>
      <c r="HMZ16"/>
      <c r="HNA16"/>
      <c r="HNB16"/>
      <c r="HNC16"/>
      <c r="HND16"/>
      <c r="HNE16"/>
      <c r="HNF16"/>
      <c r="HNG16"/>
      <c r="HNH16"/>
      <c r="HNI16"/>
      <c r="HNJ16"/>
      <c r="HNK16"/>
      <c r="HNL16"/>
      <c r="HNM16"/>
      <c r="HNN16"/>
      <c r="HNO16"/>
      <c r="HNP16"/>
      <c r="HNQ16"/>
      <c r="HNR16"/>
      <c r="HNS16"/>
      <c r="HNT16"/>
      <c r="HNU16"/>
      <c r="HNV16"/>
      <c r="HNW16"/>
      <c r="HNX16"/>
      <c r="HNY16"/>
      <c r="HNZ16"/>
      <c r="HOA16"/>
      <c r="HOB16"/>
      <c r="HOC16"/>
      <c r="HOD16"/>
      <c r="HOE16"/>
      <c r="HOF16"/>
      <c r="HOG16"/>
      <c r="HOH16"/>
      <c r="HOI16"/>
      <c r="HOJ16"/>
      <c r="HOK16"/>
      <c r="HOL16"/>
      <c r="HOM16"/>
      <c r="HON16"/>
      <c r="HOO16"/>
      <c r="HOP16"/>
      <c r="HOQ16"/>
      <c r="HOR16"/>
      <c r="HOS16"/>
      <c r="HOT16"/>
      <c r="HOU16"/>
      <c r="HOV16"/>
      <c r="HOW16"/>
      <c r="HOX16"/>
      <c r="HOY16"/>
      <c r="HOZ16"/>
      <c r="HPA16"/>
      <c r="HPB16"/>
      <c r="HPC16"/>
      <c r="HPD16"/>
      <c r="HPE16"/>
      <c r="HPF16"/>
      <c r="HPG16"/>
      <c r="HPH16"/>
      <c r="HPI16"/>
      <c r="HPJ16"/>
      <c r="HPK16"/>
      <c r="HPL16"/>
      <c r="HPM16"/>
      <c r="HPN16"/>
      <c r="HPO16"/>
      <c r="HPP16"/>
      <c r="HPQ16"/>
      <c r="HPR16"/>
      <c r="HPS16"/>
      <c r="HPT16"/>
      <c r="HPU16"/>
      <c r="HPV16"/>
      <c r="HPW16"/>
      <c r="HPX16"/>
      <c r="HPY16"/>
      <c r="HPZ16"/>
      <c r="HQA16"/>
      <c r="HQB16"/>
      <c r="HQC16"/>
      <c r="HQD16"/>
      <c r="HQE16"/>
      <c r="HQF16"/>
      <c r="HQG16"/>
      <c r="HQH16"/>
      <c r="HQI16"/>
      <c r="HQJ16"/>
      <c r="HQK16"/>
      <c r="HQL16"/>
      <c r="HQM16"/>
      <c r="HQN16"/>
      <c r="HQO16"/>
      <c r="HQP16"/>
      <c r="HQQ16"/>
      <c r="HQR16"/>
      <c r="HQS16"/>
      <c r="HQT16"/>
      <c r="HQU16"/>
      <c r="HQV16"/>
      <c r="HQW16"/>
      <c r="HQX16"/>
      <c r="HQY16"/>
      <c r="HQZ16"/>
      <c r="HRA16"/>
      <c r="HRB16"/>
      <c r="HRC16"/>
      <c r="HRD16"/>
      <c r="HRE16"/>
      <c r="HRF16"/>
      <c r="HRG16"/>
      <c r="HRH16"/>
      <c r="HRI16"/>
      <c r="HRJ16"/>
      <c r="HRK16"/>
      <c r="HRL16"/>
      <c r="HRM16"/>
      <c r="HRN16"/>
      <c r="HRO16"/>
      <c r="HRP16"/>
      <c r="HRQ16"/>
      <c r="HRR16"/>
      <c r="HRS16"/>
      <c r="HRT16"/>
      <c r="HRU16"/>
      <c r="HRV16"/>
      <c r="HRW16"/>
      <c r="HRX16"/>
      <c r="HRY16"/>
      <c r="HRZ16"/>
      <c r="HSA16"/>
      <c r="HSB16"/>
      <c r="HSC16"/>
      <c r="HSD16"/>
      <c r="HSE16"/>
      <c r="HSF16"/>
      <c r="HSG16"/>
      <c r="HSH16"/>
      <c r="HSI16"/>
      <c r="HSJ16"/>
      <c r="HSK16"/>
      <c r="HSL16"/>
      <c r="HSM16"/>
      <c r="HSN16"/>
      <c r="HSO16"/>
      <c r="HSP16"/>
      <c r="HSQ16"/>
      <c r="HSR16"/>
      <c r="HSS16"/>
      <c r="HST16"/>
      <c r="HSU16"/>
      <c r="HSV16"/>
      <c r="HSW16"/>
      <c r="HSX16"/>
      <c r="HSY16"/>
      <c r="HSZ16"/>
      <c r="HTA16"/>
      <c r="HTB16"/>
      <c r="HTC16"/>
      <c r="HTD16"/>
      <c r="HTE16"/>
      <c r="HTF16"/>
      <c r="HTG16"/>
      <c r="HTH16"/>
      <c r="HTI16"/>
      <c r="HTJ16"/>
      <c r="HTK16"/>
      <c r="HTL16"/>
      <c r="HTM16"/>
      <c r="HTN16"/>
      <c r="HTO16"/>
      <c r="HTP16"/>
      <c r="HTQ16"/>
      <c r="HTR16"/>
      <c r="HTS16"/>
      <c r="HTT16"/>
      <c r="HTU16"/>
      <c r="HTV16"/>
      <c r="HTW16"/>
      <c r="HTX16"/>
      <c r="HTY16"/>
      <c r="HTZ16"/>
      <c r="HUA16"/>
      <c r="HUB16"/>
      <c r="HUC16"/>
      <c r="HUD16"/>
      <c r="HUE16"/>
      <c r="HUF16"/>
      <c r="HUG16"/>
      <c r="HUH16"/>
      <c r="HUI16"/>
      <c r="HUJ16"/>
      <c r="HUK16"/>
      <c r="HUL16"/>
      <c r="HUM16"/>
      <c r="HUN16"/>
      <c r="HUO16"/>
      <c r="HUP16"/>
      <c r="HUQ16"/>
      <c r="HUR16"/>
      <c r="HUS16"/>
      <c r="HUT16"/>
      <c r="HUU16"/>
      <c r="HUV16"/>
      <c r="HUW16"/>
      <c r="HUX16"/>
      <c r="HUY16"/>
      <c r="HUZ16"/>
      <c r="HVA16"/>
      <c r="HVB16"/>
      <c r="HVC16"/>
      <c r="HVD16"/>
      <c r="HVE16"/>
      <c r="HVF16"/>
      <c r="HVG16"/>
      <c r="HVH16"/>
      <c r="HVI16"/>
      <c r="HVJ16"/>
      <c r="HVK16"/>
      <c r="HVL16"/>
      <c r="HVM16"/>
      <c r="HVN16"/>
      <c r="HVO16"/>
      <c r="HVP16"/>
      <c r="HVQ16"/>
      <c r="HVR16"/>
      <c r="HVS16"/>
      <c r="HVT16"/>
      <c r="HVU16"/>
      <c r="HVV16"/>
      <c r="HVW16"/>
      <c r="HVX16"/>
      <c r="HVY16"/>
      <c r="HVZ16"/>
      <c r="HWA16"/>
      <c r="HWB16"/>
      <c r="HWC16"/>
      <c r="HWD16"/>
      <c r="HWE16"/>
      <c r="HWF16"/>
      <c r="HWG16"/>
      <c r="HWH16"/>
      <c r="HWI16"/>
      <c r="HWJ16"/>
      <c r="HWK16"/>
      <c r="HWL16"/>
      <c r="HWM16"/>
      <c r="HWN16"/>
      <c r="HWO16"/>
      <c r="HWP16"/>
      <c r="HWQ16"/>
      <c r="HWR16"/>
      <c r="HWS16"/>
      <c r="HWT16"/>
      <c r="HWU16"/>
      <c r="HWV16"/>
      <c r="HWW16"/>
      <c r="HWX16"/>
      <c r="HWY16"/>
      <c r="HWZ16"/>
      <c r="HXA16"/>
      <c r="HXB16"/>
      <c r="HXC16"/>
      <c r="HXD16"/>
      <c r="HXE16"/>
      <c r="HXF16"/>
      <c r="HXG16"/>
      <c r="HXH16"/>
      <c r="HXI16"/>
      <c r="HXJ16"/>
      <c r="HXK16"/>
      <c r="HXL16"/>
      <c r="HXM16"/>
      <c r="HXN16"/>
      <c r="HXO16"/>
      <c r="HXP16"/>
      <c r="HXQ16"/>
      <c r="HXR16"/>
      <c r="HXS16"/>
      <c r="HXT16"/>
      <c r="HXU16"/>
      <c r="HXV16"/>
      <c r="HXW16"/>
      <c r="HXX16"/>
      <c r="HXY16"/>
      <c r="HXZ16"/>
      <c r="HYA16"/>
      <c r="HYB16"/>
      <c r="HYC16"/>
      <c r="HYD16"/>
      <c r="HYE16"/>
      <c r="HYF16"/>
      <c r="HYG16"/>
      <c r="HYH16"/>
      <c r="HYI16"/>
      <c r="HYJ16"/>
      <c r="HYK16"/>
      <c r="HYL16"/>
      <c r="HYM16"/>
      <c r="HYN16"/>
      <c r="HYO16"/>
      <c r="HYP16"/>
      <c r="HYQ16"/>
      <c r="HYR16"/>
      <c r="HYS16"/>
      <c r="HYT16"/>
      <c r="HYU16"/>
      <c r="HYV16"/>
      <c r="HYW16"/>
      <c r="HYX16"/>
      <c r="HYY16"/>
      <c r="HYZ16"/>
      <c r="HZA16"/>
      <c r="HZB16"/>
      <c r="HZC16"/>
      <c r="HZD16"/>
      <c r="HZE16"/>
      <c r="HZF16"/>
      <c r="HZG16"/>
      <c r="HZH16"/>
      <c r="HZI16"/>
      <c r="HZJ16"/>
      <c r="HZK16"/>
      <c r="HZL16"/>
      <c r="HZM16"/>
      <c r="HZN16"/>
      <c r="HZO16"/>
      <c r="HZP16"/>
      <c r="HZQ16"/>
      <c r="HZR16"/>
      <c r="HZS16"/>
      <c r="HZT16"/>
      <c r="HZU16"/>
      <c r="HZV16"/>
      <c r="HZW16"/>
      <c r="HZX16"/>
      <c r="HZY16"/>
      <c r="HZZ16"/>
      <c r="IAA16"/>
      <c r="IAB16"/>
      <c r="IAC16"/>
      <c r="IAD16"/>
      <c r="IAE16"/>
      <c r="IAF16"/>
      <c r="IAG16"/>
      <c r="IAH16"/>
      <c r="IAI16"/>
      <c r="IAJ16"/>
      <c r="IAK16"/>
      <c r="IAL16"/>
      <c r="IAM16"/>
      <c r="IAN16"/>
      <c r="IAO16"/>
      <c r="IAP16"/>
      <c r="IAQ16"/>
      <c r="IAR16"/>
      <c r="IAS16"/>
      <c r="IAT16"/>
      <c r="IAU16"/>
      <c r="IAV16"/>
      <c r="IAW16"/>
      <c r="IAX16"/>
      <c r="IAY16"/>
      <c r="IAZ16"/>
      <c r="IBA16"/>
      <c r="IBB16"/>
      <c r="IBC16"/>
      <c r="IBD16"/>
      <c r="IBE16"/>
      <c r="IBF16"/>
      <c r="IBG16"/>
      <c r="IBH16"/>
      <c r="IBI16"/>
      <c r="IBJ16"/>
      <c r="IBK16"/>
      <c r="IBL16"/>
      <c r="IBM16"/>
      <c r="IBN16"/>
      <c r="IBO16"/>
      <c r="IBP16"/>
      <c r="IBQ16"/>
      <c r="IBR16"/>
      <c r="IBS16"/>
      <c r="IBT16"/>
      <c r="IBU16"/>
      <c r="IBV16"/>
      <c r="IBW16"/>
      <c r="IBX16"/>
      <c r="IBY16"/>
      <c r="IBZ16"/>
      <c r="ICA16"/>
      <c r="ICB16"/>
      <c r="ICC16"/>
      <c r="ICD16"/>
      <c r="ICE16"/>
      <c r="ICF16"/>
      <c r="ICG16"/>
      <c r="ICH16"/>
      <c r="ICI16"/>
      <c r="ICJ16"/>
      <c r="ICK16"/>
      <c r="ICL16"/>
      <c r="ICM16"/>
      <c r="ICN16"/>
      <c r="ICO16"/>
      <c r="ICP16"/>
      <c r="ICQ16"/>
      <c r="ICR16"/>
      <c r="ICS16"/>
      <c r="ICT16"/>
      <c r="ICU16"/>
      <c r="ICV16"/>
      <c r="ICW16"/>
      <c r="ICX16"/>
      <c r="ICY16"/>
      <c r="ICZ16"/>
      <c r="IDA16"/>
      <c r="IDB16"/>
      <c r="IDC16"/>
      <c r="IDD16"/>
      <c r="IDE16"/>
      <c r="IDF16"/>
      <c r="IDG16"/>
      <c r="IDH16"/>
      <c r="IDI16"/>
      <c r="IDJ16"/>
      <c r="IDK16"/>
      <c r="IDL16"/>
      <c r="IDM16"/>
      <c r="IDN16"/>
      <c r="IDO16"/>
      <c r="IDP16"/>
      <c r="IDQ16"/>
      <c r="IDR16"/>
      <c r="IDS16"/>
      <c r="IDT16"/>
      <c r="IDU16"/>
      <c r="IDV16"/>
      <c r="IDW16"/>
      <c r="IDX16"/>
      <c r="IDY16"/>
      <c r="IDZ16"/>
      <c r="IEA16"/>
      <c r="IEB16"/>
      <c r="IEC16"/>
      <c r="IED16"/>
      <c r="IEE16"/>
      <c r="IEF16"/>
      <c r="IEG16"/>
      <c r="IEH16"/>
      <c r="IEI16"/>
      <c r="IEJ16"/>
      <c r="IEK16"/>
      <c r="IEL16"/>
      <c r="IEM16"/>
      <c r="IEN16"/>
      <c r="IEO16"/>
      <c r="IEP16"/>
      <c r="IEQ16"/>
      <c r="IER16"/>
      <c r="IES16"/>
      <c r="IET16"/>
      <c r="IEU16"/>
      <c r="IEV16"/>
      <c r="IEW16"/>
      <c r="IEX16"/>
      <c r="IEY16"/>
      <c r="IEZ16"/>
      <c r="IFA16"/>
      <c r="IFB16"/>
      <c r="IFC16"/>
      <c r="IFD16"/>
      <c r="IFE16"/>
      <c r="IFF16"/>
      <c r="IFG16"/>
      <c r="IFH16"/>
      <c r="IFI16"/>
      <c r="IFJ16"/>
      <c r="IFK16"/>
      <c r="IFL16"/>
      <c r="IFM16"/>
      <c r="IFN16"/>
      <c r="IFO16"/>
      <c r="IFP16"/>
      <c r="IFQ16"/>
      <c r="IFR16"/>
      <c r="IFS16"/>
      <c r="IFT16"/>
      <c r="IFU16"/>
      <c r="IFV16"/>
      <c r="IFW16"/>
      <c r="IFX16"/>
      <c r="IFY16"/>
      <c r="IFZ16"/>
      <c r="IGA16"/>
      <c r="IGB16"/>
      <c r="IGC16"/>
      <c r="IGD16"/>
      <c r="IGE16"/>
      <c r="IGF16"/>
      <c r="IGG16"/>
      <c r="IGH16"/>
      <c r="IGI16"/>
      <c r="IGJ16"/>
      <c r="IGK16"/>
      <c r="IGL16"/>
      <c r="IGM16"/>
      <c r="IGN16"/>
      <c r="IGO16"/>
      <c r="IGP16"/>
      <c r="IGQ16"/>
      <c r="IGR16"/>
      <c r="IGS16"/>
      <c r="IGT16"/>
      <c r="IGU16"/>
      <c r="IGV16"/>
      <c r="IGW16"/>
      <c r="IGX16"/>
      <c r="IGY16"/>
      <c r="IGZ16"/>
      <c r="IHA16"/>
      <c r="IHB16"/>
      <c r="IHC16"/>
      <c r="IHD16"/>
      <c r="IHE16"/>
      <c r="IHF16"/>
      <c r="IHG16"/>
      <c r="IHH16"/>
      <c r="IHI16"/>
      <c r="IHJ16"/>
      <c r="IHK16"/>
      <c r="IHL16"/>
      <c r="IHM16"/>
      <c r="IHN16"/>
      <c r="IHO16"/>
      <c r="IHP16"/>
      <c r="IHQ16"/>
      <c r="IHR16"/>
      <c r="IHS16"/>
      <c r="IHT16"/>
      <c r="IHU16"/>
      <c r="IHV16"/>
      <c r="IHW16"/>
      <c r="IHX16"/>
      <c r="IHY16"/>
      <c r="IHZ16"/>
      <c r="IIA16"/>
      <c r="IIB16"/>
      <c r="IIC16"/>
      <c r="IID16"/>
      <c r="IIE16"/>
      <c r="IIF16"/>
      <c r="IIG16"/>
      <c r="IIH16"/>
      <c r="III16"/>
      <c r="IIJ16"/>
      <c r="IIK16"/>
      <c r="IIL16"/>
      <c r="IIM16"/>
      <c r="IIN16"/>
      <c r="IIO16"/>
      <c r="IIP16"/>
      <c r="IIQ16"/>
      <c r="IIR16"/>
      <c r="IIS16"/>
      <c r="IIT16"/>
      <c r="IIU16"/>
      <c r="IIV16"/>
      <c r="IIW16"/>
      <c r="IIX16"/>
      <c r="IIY16"/>
      <c r="IIZ16"/>
      <c r="IJA16"/>
      <c r="IJB16"/>
      <c r="IJC16"/>
      <c r="IJD16"/>
      <c r="IJE16"/>
      <c r="IJF16"/>
      <c r="IJG16"/>
      <c r="IJH16"/>
      <c r="IJI16"/>
      <c r="IJJ16"/>
      <c r="IJK16"/>
      <c r="IJL16"/>
      <c r="IJM16"/>
      <c r="IJN16"/>
      <c r="IJO16"/>
      <c r="IJP16"/>
      <c r="IJQ16"/>
      <c r="IJR16"/>
      <c r="IJS16"/>
      <c r="IJT16"/>
      <c r="IJU16"/>
      <c r="IJV16"/>
      <c r="IJW16"/>
      <c r="IJX16"/>
      <c r="IJY16"/>
      <c r="IJZ16"/>
      <c r="IKA16"/>
      <c r="IKB16"/>
      <c r="IKC16"/>
      <c r="IKD16"/>
      <c r="IKE16"/>
      <c r="IKF16"/>
      <c r="IKG16"/>
      <c r="IKH16"/>
      <c r="IKI16"/>
      <c r="IKJ16"/>
      <c r="IKK16"/>
      <c r="IKL16"/>
      <c r="IKM16"/>
      <c r="IKN16"/>
      <c r="IKO16"/>
      <c r="IKP16"/>
      <c r="IKQ16"/>
      <c r="IKR16"/>
      <c r="IKS16"/>
      <c r="IKT16"/>
      <c r="IKU16"/>
      <c r="IKV16"/>
      <c r="IKW16"/>
      <c r="IKX16"/>
      <c r="IKY16"/>
      <c r="IKZ16"/>
      <c r="ILA16"/>
      <c r="ILB16"/>
      <c r="ILC16"/>
      <c r="ILD16"/>
      <c r="ILE16"/>
      <c r="ILF16"/>
      <c r="ILG16"/>
      <c r="ILH16"/>
      <c r="ILI16"/>
      <c r="ILJ16"/>
      <c r="ILK16"/>
      <c r="ILL16"/>
      <c r="ILM16"/>
      <c r="ILN16"/>
      <c r="ILO16"/>
      <c r="ILP16"/>
      <c r="ILQ16"/>
      <c r="ILR16"/>
      <c r="ILS16"/>
      <c r="ILT16"/>
      <c r="ILU16"/>
      <c r="ILV16"/>
      <c r="ILW16"/>
      <c r="ILX16"/>
      <c r="ILY16"/>
      <c r="ILZ16"/>
      <c r="IMA16"/>
      <c r="IMB16"/>
      <c r="IMC16"/>
      <c r="IMD16"/>
      <c r="IME16"/>
      <c r="IMF16"/>
      <c r="IMG16"/>
      <c r="IMH16"/>
      <c r="IMI16"/>
      <c r="IMJ16"/>
      <c r="IMK16"/>
      <c r="IML16"/>
      <c r="IMM16"/>
      <c r="IMN16"/>
      <c r="IMO16"/>
      <c r="IMP16"/>
      <c r="IMQ16"/>
      <c r="IMR16"/>
      <c r="IMS16"/>
      <c r="IMT16"/>
      <c r="IMU16"/>
      <c r="IMV16"/>
      <c r="IMW16"/>
      <c r="IMX16"/>
      <c r="IMY16"/>
      <c r="IMZ16"/>
      <c r="INA16"/>
      <c r="INB16"/>
      <c r="INC16"/>
      <c r="IND16"/>
      <c r="INE16"/>
      <c r="INF16"/>
      <c r="ING16"/>
      <c r="INH16"/>
      <c r="INI16"/>
      <c r="INJ16"/>
      <c r="INK16"/>
      <c r="INL16"/>
      <c r="INM16"/>
      <c r="INN16"/>
      <c r="INO16"/>
      <c r="INP16"/>
      <c r="INQ16"/>
      <c r="INR16"/>
      <c r="INS16"/>
      <c r="INT16"/>
      <c r="INU16"/>
      <c r="INV16"/>
      <c r="INW16"/>
      <c r="INX16"/>
      <c r="INY16"/>
      <c r="INZ16"/>
      <c r="IOA16"/>
      <c r="IOB16"/>
      <c r="IOC16"/>
      <c r="IOD16"/>
      <c r="IOE16"/>
      <c r="IOF16"/>
      <c r="IOG16"/>
      <c r="IOH16"/>
      <c r="IOI16"/>
      <c r="IOJ16"/>
      <c r="IOK16"/>
      <c r="IOL16"/>
      <c r="IOM16"/>
      <c r="ION16"/>
      <c r="IOO16"/>
      <c r="IOP16"/>
      <c r="IOQ16"/>
      <c r="IOR16"/>
      <c r="IOS16"/>
      <c r="IOT16"/>
      <c r="IOU16"/>
      <c r="IOV16"/>
      <c r="IOW16"/>
      <c r="IOX16"/>
      <c r="IOY16"/>
      <c r="IOZ16"/>
      <c r="IPA16"/>
      <c r="IPB16"/>
      <c r="IPC16"/>
      <c r="IPD16"/>
      <c r="IPE16"/>
      <c r="IPF16"/>
      <c r="IPG16"/>
      <c r="IPH16"/>
      <c r="IPI16"/>
      <c r="IPJ16"/>
      <c r="IPK16"/>
      <c r="IPL16"/>
      <c r="IPM16"/>
      <c r="IPN16"/>
      <c r="IPO16"/>
      <c r="IPP16"/>
      <c r="IPQ16"/>
      <c r="IPR16"/>
      <c r="IPS16"/>
      <c r="IPT16"/>
      <c r="IPU16"/>
      <c r="IPV16"/>
      <c r="IPW16"/>
      <c r="IPX16"/>
      <c r="IPY16"/>
      <c r="IPZ16"/>
      <c r="IQA16"/>
      <c r="IQB16"/>
      <c r="IQC16"/>
      <c r="IQD16"/>
      <c r="IQE16"/>
      <c r="IQF16"/>
      <c r="IQG16"/>
      <c r="IQH16"/>
      <c r="IQI16"/>
      <c r="IQJ16"/>
      <c r="IQK16"/>
      <c r="IQL16"/>
      <c r="IQM16"/>
      <c r="IQN16"/>
      <c r="IQO16"/>
      <c r="IQP16"/>
      <c r="IQQ16"/>
      <c r="IQR16"/>
      <c r="IQS16"/>
      <c r="IQT16"/>
      <c r="IQU16"/>
      <c r="IQV16"/>
      <c r="IQW16"/>
      <c r="IQX16"/>
      <c r="IQY16"/>
      <c r="IQZ16"/>
      <c r="IRA16"/>
      <c r="IRB16"/>
      <c r="IRC16"/>
      <c r="IRD16"/>
      <c r="IRE16"/>
      <c r="IRF16"/>
      <c r="IRG16"/>
      <c r="IRH16"/>
      <c r="IRI16"/>
      <c r="IRJ16"/>
      <c r="IRK16"/>
      <c r="IRL16"/>
      <c r="IRM16"/>
      <c r="IRN16"/>
      <c r="IRO16"/>
      <c r="IRP16"/>
      <c r="IRQ16"/>
      <c r="IRR16"/>
      <c r="IRS16"/>
      <c r="IRT16"/>
      <c r="IRU16"/>
      <c r="IRV16"/>
      <c r="IRW16"/>
      <c r="IRX16"/>
      <c r="IRY16"/>
      <c r="IRZ16"/>
      <c r="ISA16"/>
      <c r="ISB16"/>
      <c r="ISC16"/>
      <c r="ISD16"/>
      <c r="ISE16"/>
      <c r="ISF16"/>
      <c r="ISG16"/>
      <c r="ISH16"/>
      <c r="ISI16"/>
      <c r="ISJ16"/>
      <c r="ISK16"/>
      <c r="ISL16"/>
      <c r="ISM16"/>
      <c r="ISN16"/>
      <c r="ISO16"/>
      <c r="ISP16"/>
      <c r="ISQ16"/>
      <c r="ISR16"/>
      <c r="ISS16"/>
      <c r="IST16"/>
      <c r="ISU16"/>
      <c r="ISV16"/>
      <c r="ISW16"/>
      <c r="ISX16"/>
      <c r="ISY16"/>
      <c r="ISZ16"/>
      <c r="ITA16"/>
      <c r="ITB16"/>
      <c r="ITC16"/>
      <c r="ITD16"/>
      <c r="ITE16"/>
      <c r="ITF16"/>
      <c r="ITG16"/>
      <c r="ITH16"/>
      <c r="ITI16"/>
      <c r="ITJ16"/>
      <c r="ITK16"/>
      <c r="ITL16"/>
      <c r="ITM16"/>
      <c r="ITN16"/>
      <c r="ITO16"/>
      <c r="ITP16"/>
      <c r="ITQ16"/>
      <c r="ITR16"/>
      <c r="ITS16"/>
      <c r="ITT16"/>
      <c r="ITU16"/>
      <c r="ITV16"/>
      <c r="ITW16"/>
      <c r="ITX16"/>
      <c r="ITY16"/>
      <c r="ITZ16"/>
      <c r="IUA16"/>
      <c r="IUB16"/>
      <c r="IUC16"/>
      <c r="IUD16"/>
      <c r="IUE16"/>
      <c r="IUF16"/>
      <c r="IUG16"/>
      <c r="IUH16"/>
      <c r="IUI16"/>
      <c r="IUJ16"/>
      <c r="IUK16"/>
      <c r="IUL16"/>
      <c r="IUM16"/>
      <c r="IUN16"/>
      <c r="IUO16"/>
      <c r="IUP16"/>
      <c r="IUQ16"/>
      <c r="IUR16"/>
      <c r="IUS16"/>
      <c r="IUT16"/>
      <c r="IUU16"/>
      <c r="IUV16"/>
      <c r="IUW16"/>
      <c r="IUX16"/>
      <c r="IUY16"/>
      <c r="IUZ16"/>
      <c r="IVA16"/>
      <c r="IVB16"/>
      <c r="IVC16"/>
      <c r="IVD16"/>
      <c r="IVE16"/>
      <c r="IVF16"/>
      <c r="IVG16"/>
      <c r="IVH16"/>
      <c r="IVI16"/>
      <c r="IVJ16"/>
      <c r="IVK16"/>
      <c r="IVL16"/>
      <c r="IVM16"/>
      <c r="IVN16"/>
      <c r="IVO16"/>
      <c r="IVP16"/>
      <c r="IVQ16"/>
      <c r="IVR16"/>
      <c r="IVS16"/>
      <c r="IVT16"/>
      <c r="IVU16"/>
      <c r="IVV16"/>
      <c r="IVW16"/>
      <c r="IVX16"/>
      <c r="IVY16"/>
      <c r="IVZ16"/>
      <c r="IWA16"/>
      <c r="IWB16"/>
      <c r="IWC16"/>
      <c r="IWD16"/>
      <c r="IWE16"/>
      <c r="IWF16"/>
      <c r="IWG16"/>
      <c r="IWH16"/>
      <c r="IWI16"/>
      <c r="IWJ16"/>
      <c r="IWK16"/>
      <c r="IWL16"/>
      <c r="IWM16"/>
      <c r="IWN16"/>
      <c r="IWO16"/>
      <c r="IWP16"/>
      <c r="IWQ16"/>
      <c r="IWR16"/>
      <c r="IWS16"/>
      <c r="IWT16"/>
      <c r="IWU16"/>
      <c r="IWV16"/>
      <c r="IWW16"/>
      <c r="IWX16"/>
      <c r="IWY16"/>
      <c r="IWZ16"/>
      <c r="IXA16"/>
      <c r="IXB16"/>
      <c r="IXC16"/>
      <c r="IXD16"/>
      <c r="IXE16"/>
      <c r="IXF16"/>
      <c r="IXG16"/>
      <c r="IXH16"/>
      <c r="IXI16"/>
      <c r="IXJ16"/>
      <c r="IXK16"/>
      <c r="IXL16"/>
      <c r="IXM16"/>
      <c r="IXN16"/>
      <c r="IXO16"/>
      <c r="IXP16"/>
      <c r="IXQ16"/>
      <c r="IXR16"/>
      <c r="IXS16"/>
      <c r="IXT16"/>
      <c r="IXU16"/>
      <c r="IXV16"/>
      <c r="IXW16"/>
      <c r="IXX16"/>
      <c r="IXY16"/>
      <c r="IXZ16"/>
      <c r="IYA16"/>
      <c r="IYB16"/>
      <c r="IYC16"/>
      <c r="IYD16"/>
      <c r="IYE16"/>
      <c r="IYF16"/>
      <c r="IYG16"/>
      <c r="IYH16"/>
      <c r="IYI16"/>
      <c r="IYJ16"/>
      <c r="IYK16"/>
      <c r="IYL16"/>
      <c r="IYM16"/>
      <c r="IYN16"/>
      <c r="IYO16"/>
      <c r="IYP16"/>
      <c r="IYQ16"/>
      <c r="IYR16"/>
      <c r="IYS16"/>
      <c r="IYT16"/>
      <c r="IYU16"/>
      <c r="IYV16"/>
      <c r="IYW16"/>
      <c r="IYX16"/>
      <c r="IYY16"/>
      <c r="IYZ16"/>
      <c r="IZA16"/>
      <c r="IZB16"/>
      <c r="IZC16"/>
      <c r="IZD16"/>
      <c r="IZE16"/>
      <c r="IZF16"/>
      <c r="IZG16"/>
      <c r="IZH16"/>
      <c r="IZI16"/>
      <c r="IZJ16"/>
      <c r="IZK16"/>
      <c r="IZL16"/>
      <c r="IZM16"/>
      <c r="IZN16"/>
      <c r="IZO16"/>
      <c r="IZP16"/>
      <c r="IZQ16"/>
      <c r="IZR16"/>
      <c r="IZS16"/>
      <c r="IZT16"/>
      <c r="IZU16"/>
      <c r="IZV16"/>
      <c r="IZW16"/>
      <c r="IZX16"/>
      <c r="IZY16"/>
      <c r="IZZ16"/>
      <c r="JAA16"/>
      <c r="JAB16"/>
      <c r="JAC16"/>
      <c r="JAD16"/>
      <c r="JAE16"/>
      <c r="JAF16"/>
      <c r="JAG16"/>
      <c r="JAH16"/>
      <c r="JAI16"/>
      <c r="JAJ16"/>
      <c r="JAK16"/>
      <c r="JAL16"/>
      <c r="JAM16"/>
      <c r="JAN16"/>
      <c r="JAO16"/>
      <c r="JAP16"/>
      <c r="JAQ16"/>
      <c r="JAR16"/>
      <c r="JAS16"/>
      <c r="JAT16"/>
      <c r="JAU16"/>
      <c r="JAV16"/>
      <c r="JAW16"/>
      <c r="JAX16"/>
      <c r="JAY16"/>
      <c r="JAZ16"/>
      <c r="JBA16"/>
      <c r="JBB16"/>
      <c r="JBC16"/>
      <c r="JBD16"/>
      <c r="JBE16"/>
      <c r="JBF16"/>
      <c r="JBG16"/>
      <c r="JBH16"/>
      <c r="JBI16"/>
      <c r="JBJ16"/>
      <c r="JBK16"/>
      <c r="JBL16"/>
      <c r="JBM16"/>
      <c r="JBN16"/>
      <c r="JBO16"/>
      <c r="JBP16"/>
      <c r="JBQ16"/>
      <c r="JBR16"/>
      <c r="JBS16"/>
      <c r="JBT16"/>
      <c r="JBU16"/>
      <c r="JBV16"/>
      <c r="JBW16"/>
      <c r="JBX16"/>
      <c r="JBY16"/>
      <c r="JBZ16"/>
      <c r="JCA16"/>
      <c r="JCB16"/>
      <c r="JCC16"/>
      <c r="JCD16"/>
      <c r="JCE16"/>
      <c r="JCF16"/>
      <c r="JCG16"/>
      <c r="JCH16"/>
      <c r="JCI16"/>
      <c r="JCJ16"/>
      <c r="JCK16"/>
      <c r="JCL16"/>
      <c r="JCM16"/>
      <c r="JCN16"/>
      <c r="JCO16"/>
      <c r="JCP16"/>
      <c r="JCQ16"/>
      <c r="JCR16"/>
      <c r="JCS16"/>
      <c r="JCT16"/>
      <c r="JCU16"/>
      <c r="JCV16"/>
      <c r="JCW16"/>
      <c r="JCX16"/>
      <c r="JCY16"/>
      <c r="JCZ16"/>
      <c r="JDA16"/>
      <c r="JDB16"/>
      <c r="JDC16"/>
      <c r="JDD16"/>
      <c r="JDE16"/>
      <c r="JDF16"/>
      <c r="JDG16"/>
      <c r="JDH16"/>
      <c r="JDI16"/>
      <c r="JDJ16"/>
      <c r="JDK16"/>
      <c r="JDL16"/>
      <c r="JDM16"/>
      <c r="JDN16"/>
      <c r="JDO16"/>
      <c r="JDP16"/>
      <c r="JDQ16"/>
      <c r="JDR16"/>
      <c r="JDS16"/>
      <c r="JDT16"/>
      <c r="JDU16"/>
      <c r="JDV16"/>
      <c r="JDW16"/>
      <c r="JDX16"/>
      <c r="JDY16"/>
      <c r="JDZ16"/>
      <c r="JEA16"/>
      <c r="JEB16"/>
      <c r="JEC16"/>
      <c r="JED16"/>
      <c r="JEE16"/>
      <c r="JEF16"/>
      <c r="JEG16"/>
      <c r="JEH16"/>
      <c r="JEI16"/>
      <c r="JEJ16"/>
      <c r="JEK16"/>
      <c r="JEL16"/>
      <c r="JEM16"/>
      <c r="JEN16"/>
      <c r="JEO16"/>
      <c r="JEP16"/>
      <c r="JEQ16"/>
      <c r="JER16"/>
      <c r="JES16"/>
      <c r="JET16"/>
      <c r="JEU16"/>
      <c r="JEV16"/>
      <c r="JEW16"/>
      <c r="JEX16"/>
      <c r="JEY16"/>
      <c r="JEZ16"/>
      <c r="JFA16"/>
      <c r="JFB16"/>
      <c r="JFC16"/>
      <c r="JFD16"/>
      <c r="JFE16"/>
      <c r="JFF16"/>
      <c r="JFG16"/>
      <c r="JFH16"/>
      <c r="JFI16"/>
      <c r="JFJ16"/>
      <c r="JFK16"/>
      <c r="JFL16"/>
      <c r="JFM16"/>
      <c r="JFN16"/>
      <c r="JFO16"/>
      <c r="JFP16"/>
      <c r="JFQ16"/>
      <c r="JFR16"/>
      <c r="JFS16"/>
      <c r="JFT16"/>
      <c r="JFU16"/>
      <c r="JFV16"/>
      <c r="JFW16"/>
      <c r="JFX16"/>
      <c r="JFY16"/>
      <c r="JFZ16"/>
      <c r="JGA16"/>
      <c r="JGB16"/>
      <c r="JGC16"/>
      <c r="JGD16"/>
      <c r="JGE16"/>
      <c r="JGF16"/>
      <c r="JGG16"/>
      <c r="JGH16"/>
      <c r="JGI16"/>
      <c r="JGJ16"/>
      <c r="JGK16"/>
      <c r="JGL16"/>
      <c r="JGM16"/>
      <c r="JGN16"/>
      <c r="JGO16"/>
      <c r="JGP16"/>
      <c r="JGQ16"/>
      <c r="JGR16"/>
      <c r="JGS16"/>
      <c r="JGT16"/>
      <c r="JGU16"/>
      <c r="JGV16"/>
      <c r="JGW16"/>
      <c r="JGX16"/>
      <c r="JGY16"/>
      <c r="JGZ16"/>
      <c r="JHA16"/>
      <c r="JHB16"/>
      <c r="JHC16"/>
      <c r="JHD16"/>
      <c r="JHE16"/>
      <c r="JHF16"/>
      <c r="JHG16"/>
      <c r="JHH16"/>
      <c r="JHI16"/>
      <c r="JHJ16"/>
      <c r="JHK16"/>
      <c r="JHL16"/>
      <c r="JHM16"/>
      <c r="JHN16"/>
      <c r="JHO16"/>
      <c r="JHP16"/>
      <c r="JHQ16"/>
      <c r="JHR16"/>
      <c r="JHS16"/>
      <c r="JHT16"/>
      <c r="JHU16"/>
      <c r="JHV16"/>
      <c r="JHW16"/>
      <c r="JHX16"/>
      <c r="JHY16"/>
      <c r="JHZ16"/>
      <c r="JIA16"/>
      <c r="JIB16"/>
      <c r="JIC16"/>
      <c r="JID16"/>
      <c r="JIE16"/>
      <c r="JIF16"/>
      <c r="JIG16"/>
      <c r="JIH16"/>
      <c r="JII16"/>
      <c r="JIJ16"/>
      <c r="JIK16"/>
      <c r="JIL16"/>
      <c r="JIM16"/>
      <c r="JIN16"/>
      <c r="JIO16"/>
      <c r="JIP16"/>
      <c r="JIQ16"/>
      <c r="JIR16"/>
      <c r="JIS16"/>
      <c r="JIT16"/>
      <c r="JIU16"/>
      <c r="JIV16"/>
      <c r="JIW16"/>
      <c r="JIX16"/>
      <c r="JIY16"/>
      <c r="JIZ16"/>
      <c r="JJA16"/>
      <c r="JJB16"/>
      <c r="JJC16"/>
      <c r="JJD16"/>
      <c r="JJE16"/>
      <c r="JJF16"/>
      <c r="JJG16"/>
      <c r="JJH16"/>
      <c r="JJI16"/>
      <c r="JJJ16"/>
      <c r="JJK16"/>
      <c r="JJL16"/>
      <c r="JJM16"/>
      <c r="JJN16"/>
      <c r="JJO16"/>
      <c r="JJP16"/>
      <c r="JJQ16"/>
      <c r="JJR16"/>
      <c r="JJS16"/>
      <c r="JJT16"/>
      <c r="JJU16"/>
      <c r="JJV16"/>
      <c r="JJW16"/>
      <c r="JJX16"/>
      <c r="JJY16"/>
      <c r="JJZ16"/>
      <c r="JKA16"/>
      <c r="JKB16"/>
      <c r="JKC16"/>
      <c r="JKD16"/>
      <c r="JKE16"/>
      <c r="JKF16"/>
      <c r="JKG16"/>
      <c r="JKH16"/>
      <c r="JKI16"/>
      <c r="JKJ16"/>
      <c r="JKK16"/>
      <c r="JKL16"/>
      <c r="JKM16"/>
      <c r="JKN16"/>
      <c r="JKO16"/>
      <c r="JKP16"/>
      <c r="JKQ16"/>
      <c r="JKR16"/>
      <c r="JKS16"/>
      <c r="JKT16"/>
      <c r="JKU16"/>
      <c r="JKV16"/>
      <c r="JKW16"/>
      <c r="JKX16"/>
      <c r="JKY16"/>
      <c r="JKZ16"/>
      <c r="JLA16"/>
      <c r="JLB16"/>
      <c r="JLC16"/>
      <c r="JLD16"/>
      <c r="JLE16"/>
      <c r="JLF16"/>
      <c r="JLG16"/>
      <c r="JLH16"/>
      <c r="JLI16"/>
      <c r="JLJ16"/>
      <c r="JLK16"/>
      <c r="JLL16"/>
      <c r="JLM16"/>
      <c r="JLN16"/>
      <c r="JLO16"/>
      <c r="JLP16"/>
      <c r="JLQ16"/>
      <c r="JLR16"/>
      <c r="JLS16"/>
      <c r="JLT16"/>
      <c r="JLU16"/>
      <c r="JLV16"/>
      <c r="JLW16"/>
      <c r="JLX16"/>
      <c r="JLY16"/>
      <c r="JLZ16"/>
      <c r="JMA16"/>
      <c r="JMB16"/>
      <c r="JMC16"/>
      <c r="JMD16"/>
      <c r="JME16"/>
      <c r="JMF16"/>
      <c r="JMG16"/>
      <c r="JMH16"/>
      <c r="JMI16"/>
      <c r="JMJ16"/>
      <c r="JMK16"/>
      <c r="JML16"/>
      <c r="JMM16"/>
      <c r="JMN16"/>
      <c r="JMO16"/>
      <c r="JMP16"/>
      <c r="JMQ16"/>
      <c r="JMR16"/>
      <c r="JMS16"/>
      <c r="JMT16"/>
      <c r="JMU16"/>
      <c r="JMV16"/>
      <c r="JMW16"/>
      <c r="JMX16"/>
      <c r="JMY16"/>
      <c r="JMZ16"/>
      <c r="JNA16"/>
      <c r="JNB16"/>
      <c r="JNC16"/>
      <c r="JND16"/>
      <c r="JNE16"/>
      <c r="JNF16"/>
      <c r="JNG16"/>
      <c r="JNH16"/>
      <c r="JNI16"/>
      <c r="JNJ16"/>
      <c r="JNK16"/>
      <c r="JNL16"/>
      <c r="JNM16"/>
      <c r="JNN16"/>
      <c r="JNO16"/>
      <c r="JNP16"/>
      <c r="JNQ16"/>
      <c r="JNR16"/>
      <c r="JNS16"/>
      <c r="JNT16"/>
      <c r="JNU16"/>
      <c r="JNV16"/>
      <c r="JNW16"/>
      <c r="JNX16"/>
      <c r="JNY16"/>
      <c r="JNZ16"/>
      <c r="JOA16"/>
      <c r="JOB16"/>
      <c r="JOC16"/>
      <c r="JOD16"/>
      <c r="JOE16"/>
      <c r="JOF16"/>
      <c r="JOG16"/>
      <c r="JOH16"/>
      <c r="JOI16"/>
      <c r="JOJ16"/>
      <c r="JOK16"/>
      <c r="JOL16"/>
      <c r="JOM16"/>
      <c r="JON16"/>
      <c r="JOO16"/>
      <c r="JOP16"/>
      <c r="JOQ16"/>
      <c r="JOR16"/>
      <c r="JOS16"/>
      <c r="JOT16"/>
      <c r="JOU16"/>
      <c r="JOV16"/>
      <c r="JOW16"/>
      <c r="JOX16"/>
      <c r="JOY16"/>
      <c r="JOZ16"/>
      <c r="JPA16"/>
      <c r="JPB16"/>
      <c r="JPC16"/>
      <c r="JPD16"/>
      <c r="JPE16"/>
      <c r="JPF16"/>
      <c r="JPG16"/>
      <c r="JPH16"/>
      <c r="JPI16"/>
      <c r="JPJ16"/>
      <c r="JPK16"/>
      <c r="JPL16"/>
      <c r="JPM16"/>
      <c r="JPN16"/>
      <c r="JPO16"/>
      <c r="JPP16"/>
      <c r="JPQ16"/>
      <c r="JPR16"/>
      <c r="JPS16"/>
      <c r="JPT16"/>
      <c r="JPU16"/>
      <c r="JPV16"/>
      <c r="JPW16"/>
      <c r="JPX16"/>
      <c r="JPY16"/>
      <c r="JPZ16"/>
      <c r="JQA16"/>
      <c r="JQB16"/>
      <c r="JQC16"/>
      <c r="JQD16"/>
      <c r="JQE16"/>
      <c r="JQF16"/>
      <c r="JQG16"/>
      <c r="JQH16"/>
      <c r="JQI16"/>
      <c r="JQJ16"/>
      <c r="JQK16"/>
      <c r="JQL16"/>
      <c r="JQM16"/>
      <c r="JQN16"/>
      <c r="JQO16"/>
      <c r="JQP16"/>
      <c r="JQQ16"/>
      <c r="JQR16"/>
      <c r="JQS16"/>
      <c r="JQT16"/>
      <c r="JQU16"/>
      <c r="JQV16"/>
      <c r="JQW16"/>
      <c r="JQX16"/>
      <c r="JQY16"/>
      <c r="JQZ16"/>
      <c r="JRA16"/>
      <c r="JRB16"/>
      <c r="JRC16"/>
      <c r="JRD16"/>
      <c r="JRE16"/>
      <c r="JRF16"/>
      <c r="JRG16"/>
      <c r="JRH16"/>
      <c r="JRI16"/>
      <c r="JRJ16"/>
      <c r="JRK16"/>
      <c r="JRL16"/>
      <c r="JRM16"/>
      <c r="JRN16"/>
      <c r="JRO16"/>
      <c r="JRP16"/>
      <c r="JRQ16"/>
      <c r="JRR16"/>
      <c r="JRS16"/>
      <c r="JRT16"/>
      <c r="JRU16"/>
      <c r="JRV16"/>
      <c r="JRW16"/>
      <c r="JRX16"/>
      <c r="JRY16"/>
      <c r="JRZ16"/>
      <c r="JSA16"/>
      <c r="JSB16"/>
      <c r="JSC16"/>
      <c r="JSD16"/>
      <c r="JSE16"/>
      <c r="JSF16"/>
      <c r="JSG16"/>
      <c r="JSH16"/>
      <c r="JSI16"/>
      <c r="JSJ16"/>
      <c r="JSK16"/>
      <c r="JSL16"/>
      <c r="JSM16"/>
      <c r="JSN16"/>
      <c r="JSO16"/>
      <c r="JSP16"/>
      <c r="JSQ16"/>
      <c r="JSR16"/>
      <c r="JSS16"/>
      <c r="JST16"/>
      <c r="JSU16"/>
      <c r="JSV16"/>
      <c r="JSW16"/>
      <c r="JSX16"/>
      <c r="JSY16"/>
      <c r="JSZ16"/>
      <c r="JTA16"/>
      <c r="JTB16"/>
      <c r="JTC16"/>
      <c r="JTD16"/>
      <c r="JTE16"/>
      <c r="JTF16"/>
      <c r="JTG16"/>
      <c r="JTH16"/>
      <c r="JTI16"/>
      <c r="JTJ16"/>
      <c r="JTK16"/>
      <c r="JTL16"/>
      <c r="JTM16"/>
      <c r="JTN16"/>
      <c r="JTO16"/>
      <c r="JTP16"/>
      <c r="JTQ16"/>
      <c r="JTR16"/>
      <c r="JTS16"/>
      <c r="JTT16"/>
      <c r="JTU16"/>
      <c r="JTV16"/>
      <c r="JTW16"/>
      <c r="JTX16"/>
      <c r="JTY16"/>
      <c r="JTZ16"/>
      <c r="JUA16"/>
      <c r="JUB16"/>
      <c r="JUC16"/>
      <c r="JUD16"/>
      <c r="JUE16"/>
      <c r="JUF16"/>
      <c r="JUG16"/>
      <c r="JUH16"/>
      <c r="JUI16"/>
      <c r="JUJ16"/>
      <c r="JUK16"/>
      <c r="JUL16"/>
      <c r="JUM16"/>
      <c r="JUN16"/>
      <c r="JUO16"/>
      <c r="JUP16"/>
      <c r="JUQ16"/>
      <c r="JUR16"/>
      <c r="JUS16"/>
      <c r="JUT16"/>
      <c r="JUU16"/>
      <c r="JUV16"/>
      <c r="JUW16"/>
      <c r="JUX16"/>
      <c r="JUY16"/>
      <c r="JUZ16"/>
      <c r="JVA16"/>
      <c r="JVB16"/>
      <c r="JVC16"/>
      <c r="JVD16"/>
      <c r="JVE16"/>
      <c r="JVF16"/>
      <c r="JVG16"/>
      <c r="JVH16"/>
      <c r="JVI16"/>
      <c r="JVJ16"/>
      <c r="JVK16"/>
      <c r="JVL16"/>
      <c r="JVM16"/>
      <c r="JVN16"/>
      <c r="JVO16"/>
      <c r="JVP16"/>
      <c r="JVQ16"/>
      <c r="JVR16"/>
      <c r="JVS16"/>
      <c r="JVT16"/>
      <c r="JVU16"/>
      <c r="JVV16"/>
      <c r="JVW16"/>
      <c r="JVX16"/>
      <c r="JVY16"/>
      <c r="JVZ16"/>
      <c r="JWA16"/>
      <c r="JWB16"/>
      <c r="JWC16"/>
      <c r="JWD16"/>
      <c r="JWE16"/>
      <c r="JWF16"/>
      <c r="JWG16"/>
      <c r="JWH16"/>
      <c r="JWI16"/>
      <c r="JWJ16"/>
      <c r="JWK16"/>
      <c r="JWL16"/>
      <c r="JWM16"/>
      <c r="JWN16"/>
      <c r="JWO16"/>
      <c r="JWP16"/>
      <c r="JWQ16"/>
      <c r="JWR16"/>
      <c r="JWS16"/>
      <c r="JWT16"/>
      <c r="JWU16"/>
      <c r="JWV16"/>
      <c r="JWW16"/>
      <c r="JWX16"/>
      <c r="JWY16"/>
      <c r="JWZ16"/>
      <c r="JXA16"/>
      <c r="JXB16"/>
      <c r="JXC16"/>
      <c r="JXD16"/>
      <c r="JXE16"/>
      <c r="JXF16"/>
      <c r="JXG16"/>
      <c r="JXH16"/>
      <c r="JXI16"/>
      <c r="JXJ16"/>
      <c r="JXK16"/>
      <c r="JXL16"/>
      <c r="JXM16"/>
      <c r="JXN16"/>
      <c r="JXO16"/>
      <c r="JXP16"/>
      <c r="JXQ16"/>
      <c r="JXR16"/>
      <c r="JXS16"/>
      <c r="JXT16"/>
      <c r="JXU16"/>
      <c r="JXV16"/>
      <c r="JXW16"/>
      <c r="JXX16"/>
      <c r="JXY16"/>
      <c r="JXZ16"/>
      <c r="JYA16"/>
      <c r="JYB16"/>
      <c r="JYC16"/>
      <c r="JYD16"/>
      <c r="JYE16"/>
      <c r="JYF16"/>
      <c r="JYG16"/>
      <c r="JYH16"/>
      <c r="JYI16"/>
      <c r="JYJ16"/>
      <c r="JYK16"/>
      <c r="JYL16"/>
      <c r="JYM16"/>
      <c r="JYN16"/>
      <c r="JYO16"/>
      <c r="JYP16"/>
      <c r="JYQ16"/>
      <c r="JYR16"/>
      <c r="JYS16"/>
      <c r="JYT16"/>
      <c r="JYU16"/>
      <c r="JYV16"/>
      <c r="JYW16"/>
      <c r="JYX16"/>
      <c r="JYY16"/>
      <c r="JYZ16"/>
      <c r="JZA16"/>
      <c r="JZB16"/>
      <c r="JZC16"/>
      <c r="JZD16"/>
      <c r="JZE16"/>
      <c r="JZF16"/>
      <c r="JZG16"/>
      <c r="JZH16"/>
      <c r="JZI16"/>
      <c r="JZJ16"/>
      <c r="JZK16"/>
      <c r="JZL16"/>
      <c r="JZM16"/>
      <c r="JZN16"/>
      <c r="JZO16"/>
      <c r="JZP16"/>
      <c r="JZQ16"/>
      <c r="JZR16"/>
      <c r="JZS16"/>
      <c r="JZT16"/>
      <c r="JZU16"/>
      <c r="JZV16"/>
      <c r="JZW16"/>
      <c r="JZX16"/>
      <c r="JZY16"/>
      <c r="JZZ16"/>
      <c r="KAA16"/>
      <c r="KAB16"/>
      <c r="KAC16"/>
      <c r="KAD16"/>
      <c r="KAE16"/>
      <c r="KAF16"/>
      <c r="KAG16"/>
      <c r="KAH16"/>
      <c r="KAI16"/>
      <c r="KAJ16"/>
      <c r="KAK16"/>
      <c r="KAL16"/>
      <c r="KAM16"/>
      <c r="KAN16"/>
      <c r="KAO16"/>
      <c r="KAP16"/>
      <c r="KAQ16"/>
      <c r="KAR16"/>
      <c r="KAS16"/>
      <c r="KAT16"/>
      <c r="KAU16"/>
      <c r="KAV16"/>
      <c r="KAW16"/>
      <c r="KAX16"/>
      <c r="KAY16"/>
      <c r="KAZ16"/>
      <c r="KBA16"/>
      <c r="KBB16"/>
      <c r="KBC16"/>
      <c r="KBD16"/>
      <c r="KBE16"/>
      <c r="KBF16"/>
      <c r="KBG16"/>
      <c r="KBH16"/>
      <c r="KBI16"/>
      <c r="KBJ16"/>
      <c r="KBK16"/>
      <c r="KBL16"/>
      <c r="KBM16"/>
      <c r="KBN16"/>
      <c r="KBO16"/>
      <c r="KBP16"/>
      <c r="KBQ16"/>
      <c r="KBR16"/>
      <c r="KBS16"/>
      <c r="KBT16"/>
      <c r="KBU16"/>
      <c r="KBV16"/>
      <c r="KBW16"/>
      <c r="KBX16"/>
      <c r="KBY16"/>
      <c r="KBZ16"/>
      <c r="KCA16"/>
      <c r="KCB16"/>
      <c r="KCC16"/>
      <c r="KCD16"/>
      <c r="KCE16"/>
      <c r="KCF16"/>
      <c r="KCG16"/>
      <c r="KCH16"/>
      <c r="KCI16"/>
      <c r="KCJ16"/>
      <c r="KCK16"/>
      <c r="KCL16"/>
      <c r="KCM16"/>
      <c r="KCN16"/>
      <c r="KCO16"/>
      <c r="KCP16"/>
      <c r="KCQ16"/>
      <c r="KCR16"/>
      <c r="KCS16"/>
      <c r="KCT16"/>
      <c r="KCU16"/>
      <c r="KCV16"/>
      <c r="KCW16"/>
      <c r="KCX16"/>
      <c r="KCY16"/>
      <c r="KCZ16"/>
      <c r="KDA16"/>
      <c r="KDB16"/>
      <c r="KDC16"/>
      <c r="KDD16"/>
      <c r="KDE16"/>
      <c r="KDF16"/>
      <c r="KDG16"/>
      <c r="KDH16"/>
      <c r="KDI16"/>
      <c r="KDJ16"/>
      <c r="KDK16"/>
      <c r="KDL16"/>
      <c r="KDM16"/>
      <c r="KDN16"/>
      <c r="KDO16"/>
      <c r="KDP16"/>
      <c r="KDQ16"/>
      <c r="KDR16"/>
      <c r="KDS16"/>
      <c r="KDT16"/>
      <c r="KDU16"/>
      <c r="KDV16"/>
      <c r="KDW16"/>
      <c r="KDX16"/>
      <c r="KDY16"/>
      <c r="KDZ16"/>
      <c r="KEA16"/>
      <c r="KEB16"/>
      <c r="KEC16"/>
      <c r="KED16"/>
      <c r="KEE16"/>
      <c r="KEF16"/>
      <c r="KEG16"/>
      <c r="KEH16"/>
      <c r="KEI16"/>
      <c r="KEJ16"/>
      <c r="KEK16"/>
      <c r="KEL16"/>
      <c r="KEM16"/>
      <c r="KEN16"/>
      <c r="KEO16"/>
      <c r="KEP16"/>
      <c r="KEQ16"/>
      <c r="KER16"/>
      <c r="KES16"/>
      <c r="KET16"/>
      <c r="KEU16"/>
      <c r="KEV16"/>
      <c r="KEW16"/>
      <c r="KEX16"/>
      <c r="KEY16"/>
      <c r="KEZ16"/>
      <c r="KFA16"/>
      <c r="KFB16"/>
      <c r="KFC16"/>
      <c r="KFD16"/>
      <c r="KFE16"/>
      <c r="KFF16"/>
      <c r="KFG16"/>
      <c r="KFH16"/>
      <c r="KFI16"/>
      <c r="KFJ16"/>
      <c r="KFK16"/>
      <c r="KFL16"/>
      <c r="KFM16"/>
      <c r="KFN16"/>
      <c r="KFO16"/>
      <c r="KFP16"/>
      <c r="KFQ16"/>
      <c r="KFR16"/>
      <c r="KFS16"/>
      <c r="KFT16"/>
      <c r="KFU16"/>
      <c r="KFV16"/>
      <c r="KFW16"/>
      <c r="KFX16"/>
      <c r="KFY16"/>
      <c r="KFZ16"/>
      <c r="KGA16"/>
      <c r="KGB16"/>
      <c r="KGC16"/>
      <c r="KGD16"/>
      <c r="KGE16"/>
      <c r="KGF16"/>
      <c r="KGG16"/>
      <c r="KGH16"/>
      <c r="KGI16"/>
      <c r="KGJ16"/>
      <c r="KGK16"/>
      <c r="KGL16"/>
      <c r="KGM16"/>
      <c r="KGN16"/>
      <c r="KGO16"/>
      <c r="KGP16"/>
      <c r="KGQ16"/>
      <c r="KGR16"/>
      <c r="KGS16"/>
      <c r="KGT16"/>
      <c r="KGU16"/>
      <c r="KGV16"/>
      <c r="KGW16"/>
      <c r="KGX16"/>
      <c r="KGY16"/>
      <c r="KGZ16"/>
      <c r="KHA16"/>
      <c r="KHB16"/>
      <c r="KHC16"/>
      <c r="KHD16"/>
      <c r="KHE16"/>
      <c r="KHF16"/>
      <c r="KHG16"/>
      <c r="KHH16"/>
      <c r="KHI16"/>
      <c r="KHJ16"/>
      <c r="KHK16"/>
      <c r="KHL16"/>
      <c r="KHM16"/>
      <c r="KHN16"/>
      <c r="KHO16"/>
      <c r="KHP16"/>
      <c r="KHQ16"/>
      <c r="KHR16"/>
      <c r="KHS16"/>
      <c r="KHT16"/>
      <c r="KHU16"/>
      <c r="KHV16"/>
      <c r="KHW16"/>
      <c r="KHX16"/>
      <c r="KHY16"/>
      <c r="KHZ16"/>
      <c r="KIA16"/>
      <c r="KIB16"/>
      <c r="KIC16"/>
      <c r="KID16"/>
      <c r="KIE16"/>
      <c r="KIF16"/>
      <c r="KIG16"/>
      <c r="KIH16"/>
      <c r="KII16"/>
      <c r="KIJ16"/>
      <c r="KIK16"/>
      <c r="KIL16"/>
      <c r="KIM16"/>
      <c r="KIN16"/>
      <c r="KIO16"/>
      <c r="KIP16"/>
      <c r="KIQ16"/>
      <c r="KIR16"/>
      <c r="KIS16"/>
      <c r="KIT16"/>
      <c r="KIU16"/>
      <c r="KIV16"/>
      <c r="KIW16"/>
      <c r="KIX16"/>
      <c r="KIY16"/>
      <c r="KIZ16"/>
      <c r="KJA16"/>
      <c r="KJB16"/>
      <c r="KJC16"/>
      <c r="KJD16"/>
      <c r="KJE16"/>
      <c r="KJF16"/>
      <c r="KJG16"/>
      <c r="KJH16"/>
      <c r="KJI16"/>
      <c r="KJJ16"/>
      <c r="KJK16"/>
      <c r="KJL16"/>
      <c r="KJM16"/>
      <c r="KJN16"/>
      <c r="KJO16"/>
      <c r="KJP16"/>
      <c r="KJQ16"/>
      <c r="KJR16"/>
      <c r="KJS16"/>
      <c r="KJT16"/>
      <c r="KJU16"/>
      <c r="KJV16"/>
      <c r="KJW16"/>
      <c r="KJX16"/>
      <c r="KJY16"/>
      <c r="KJZ16"/>
      <c r="KKA16"/>
      <c r="KKB16"/>
      <c r="KKC16"/>
      <c r="KKD16"/>
      <c r="KKE16"/>
      <c r="KKF16"/>
      <c r="KKG16"/>
      <c r="KKH16"/>
      <c r="KKI16"/>
      <c r="KKJ16"/>
      <c r="KKK16"/>
      <c r="KKL16"/>
      <c r="KKM16"/>
      <c r="KKN16"/>
      <c r="KKO16"/>
      <c r="KKP16"/>
      <c r="KKQ16"/>
      <c r="KKR16"/>
      <c r="KKS16"/>
      <c r="KKT16"/>
      <c r="KKU16"/>
      <c r="KKV16"/>
      <c r="KKW16"/>
      <c r="KKX16"/>
      <c r="KKY16"/>
      <c r="KKZ16"/>
      <c r="KLA16"/>
      <c r="KLB16"/>
      <c r="KLC16"/>
      <c r="KLD16"/>
      <c r="KLE16"/>
      <c r="KLF16"/>
      <c r="KLG16"/>
      <c r="KLH16"/>
      <c r="KLI16"/>
      <c r="KLJ16"/>
      <c r="KLK16"/>
      <c r="KLL16"/>
      <c r="KLM16"/>
      <c r="KLN16"/>
      <c r="KLO16"/>
      <c r="KLP16"/>
      <c r="KLQ16"/>
      <c r="KLR16"/>
      <c r="KLS16"/>
      <c r="KLT16"/>
      <c r="KLU16"/>
      <c r="KLV16"/>
      <c r="KLW16"/>
      <c r="KLX16"/>
      <c r="KLY16"/>
      <c r="KLZ16"/>
      <c r="KMA16"/>
      <c r="KMB16"/>
      <c r="KMC16"/>
      <c r="KMD16"/>
      <c r="KME16"/>
      <c r="KMF16"/>
      <c r="KMG16"/>
      <c r="KMH16"/>
      <c r="KMI16"/>
      <c r="KMJ16"/>
      <c r="KMK16"/>
      <c r="KML16"/>
      <c r="KMM16"/>
      <c r="KMN16"/>
      <c r="KMO16"/>
      <c r="KMP16"/>
      <c r="KMQ16"/>
      <c r="KMR16"/>
      <c r="KMS16"/>
      <c r="KMT16"/>
      <c r="KMU16"/>
      <c r="KMV16"/>
      <c r="KMW16"/>
      <c r="KMX16"/>
      <c r="KMY16"/>
      <c r="KMZ16"/>
      <c r="KNA16"/>
      <c r="KNB16"/>
      <c r="KNC16"/>
      <c r="KND16"/>
      <c r="KNE16"/>
      <c r="KNF16"/>
      <c r="KNG16"/>
      <c r="KNH16"/>
      <c r="KNI16"/>
      <c r="KNJ16"/>
      <c r="KNK16"/>
      <c r="KNL16"/>
      <c r="KNM16"/>
      <c r="KNN16"/>
      <c r="KNO16"/>
      <c r="KNP16"/>
      <c r="KNQ16"/>
      <c r="KNR16"/>
      <c r="KNS16"/>
      <c r="KNT16"/>
      <c r="KNU16"/>
      <c r="KNV16"/>
      <c r="KNW16"/>
      <c r="KNX16"/>
      <c r="KNY16"/>
      <c r="KNZ16"/>
      <c r="KOA16"/>
      <c r="KOB16"/>
      <c r="KOC16"/>
      <c r="KOD16"/>
      <c r="KOE16"/>
      <c r="KOF16"/>
      <c r="KOG16"/>
      <c r="KOH16"/>
      <c r="KOI16"/>
      <c r="KOJ16"/>
      <c r="KOK16"/>
      <c r="KOL16"/>
      <c r="KOM16"/>
      <c r="KON16"/>
      <c r="KOO16"/>
      <c r="KOP16"/>
      <c r="KOQ16"/>
      <c r="KOR16"/>
      <c r="KOS16"/>
      <c r="KOT16"/>
      <c r="KOU16"/>
      <c r="KOV16"/>
      <c r="KOW16"/>
      <c r="KOX16"/>
      <c r="KOY16"/>
      <c r="KOZ16"/>
      <c r="KPA16"/>
      <c r="KPB16"/>
      <c r="KPC16"/>
      <c r="KPD16"/>
      <c r="KPE16"/>
      <c r="KPF16"/>
      <c r="KPG16"/>
      <c r="KPH16"/>
      <c r="KPI16"/>
      <c r="KPJ16"/>
      <c r="KPK16"/>
      <c r="KPL16"/>
      <c r="KPM16"/>
      <c r="KPN16"/>
      <c r="KPO16"/>
      <c r="KPP16"/>
      <c r="KPQ16"/>
      <c r="KPR16"/>
      <c r="KPS16"/>
      <c r="KPT16"/>
      <c r="KPU16"/>
      <c r="KPV16"/>
      <c r="KPW16"/>
      <c r="KPX16"/>
      <c r="KPY16"/>
      <c r="KPZ16"/>
      <c r="KQA16"/>
      <c r="KQB16"/>
      <c r="KQC16"/>
      <c r="KQD16"/>
      <c r="KQE16"/>
      <c r="KQF16"/>
      <c r="KQG16"/>
      <c r="KQH16"/>
      <c r="KQI16"/>
      <c r="KQJ16"/>
      <c r="KQK16"/>
      <c r="KQL16"/>
      <c r="KQM16"/>
      <c r="KQN16"/>
      <c r="KQO16"/>
      <c r="KQP16"/>
      <c r="KQQ16"/>
      <c r="KQR16"/>
      <c r="KQS16"/>
      <c r="KQT16"/>
      <c r="KQU16"/>
      <c r="KQV16"/>
      <c r="KQW16"/>
      <c r="KQX16"/>
      <c r="KQY16"/>
      <c r="KQZ16"/>
      <c r="KRA16"/>
      <c r="KRB16"/>
      <c r="KRC16"/>
      <c r="KRD16"/>
      <c r="KRE16"/>
      <c r="KRF16"/>
      <c r="KRG16"/>
      <c r="KRH16"/>
      <c r="KRI16"/>
      <c r="KRJ16"/>
      <c r="KRK16"/>
      <c r="KRL16"/>
      <c r="KRM16"/>
      <c r="KRN16"/>
      <c r="KRO16"/>
      <c r="KRP16"/>
      <c r="KRQ16"/>
      <c r="KRR16"/>
      <c r="KRS16"/>
      <c r="KRT16"/>
      <c r="KRU16"/>
      <c r="KRV16"/>
      <c r="KRW16"/>
      <c r="KRX16"/>
      <c r="KRY16"/>
      <c r="KRZ16"/>
      <c r="KSA16"/>
      <c r="KSB16"/>
      <c r="KSC16"/>
      <c r="KSD16"/>
      <c r="KSE16"/>
      <c r="KSF16"/>
      <c r="KSG16"/>
      <c r="KSH16"/>
      <c r="KSI16"/>
      <c r="KSJ16"/>
      <c r="KSK16"/>
      <c r="KSL16"/>
      <c r="KSM16"/>
      <c r="KSN16"/>
      <c r="KSO16"/>
      <c r="KSP16"/>
      <c r="KSQ16"/>
      <c r="KSR16"/>
      <c r="KSS16"/>
      <c r="KST16"/>
      <c r="KSU16"/>
      <c r="KSV16"/>
      <c r="KSW16"/>
      <c r="KSX16"/>
      <c r="KSY16"/>
      <c r="KSZ16"/>
      <c r="KTA16"/>
      <c r="KTB16"/>
      <c r="KTC16"/>
      <c r="KTD16"/>
      <c r="KTE16"/>
      <c r="KTF16"/>
      <c r="KTG16"/>
      <c r="KTH16"/>
      <c r="KTI16"/>
      <c r="KTJ16"/>
      <c r="KTK16"/>
      <c r="KTL16"/>
      <c r="KTM16"/>
      <c r="KTN16"/>
      <c r="KTO16"/>
      <c r="KTP16"/>
      <c r="KTQ16"/>
      <c r="KTR16"/>
      <c r="KTS16"/>
      <c r="KTT16"/>
      <c r="KTU16"/>
      <c r="KTV16"/>
      <c r="KTW16"/>
      <c r="KTX16"/>
      <c r="KTY16"/>
      <c r="KTZ16"/>
      <c r="KUA16"/>
      <c r="KUB16"/>
      <c r="KUC16"/>
      <c r="KUD16"/>
      <c r="KUE16"/>
      <c r="KUF16"/>
      <c r="KUG16"/>
      <c r="KUH16"/>
      <c r="KUI16"/>
      <c r="KUJ16"/>
      <c r="KUK16"/>
      <c r="KUL16"/>
      <c r="KUM16"/>
      <c r="KUN16"/>
      <c r="KUO16"/>
      <c r="KUP16"/>
      <c r="KUQ16"/>
      <c r="KUR16"/>
      <c r="KUS16"/>
      <c r="KUT16"/>
      <c r="KUU16"/>
      <c r="KUV16"/>
      <c r="KUW16"/>
      <c r="KUX16"/>
      <c r="KUY16"/>
      <c r="KUZ16"/>
      <c r="KVA16"/>
      <c r="KVB16"/>
      <c r="KVC16"/>
      <c r="KVD16"/>
      <c r="KVE16"/>
      <c r="KVF16"/>
      <c r="KVG16"/>
      <c r="KVH16"/>
      <c r="KVI16"/>
      <c r="KVJ16"/>
      <c r="KVK16"/>
      <c r="KVL16"/>
      <c r="KVM16"/>
      <c r="KVN16"/>
      <c r="KVO16"/>
      <c r="KVP16"/>
      <c r="KVQ16"/>
      <c r="KVR16"/>
      <c r="KVS16"/>
      <c r="KVT16"/>
      <c r="KVU16"/>
      <c r="KVV16"/>
      <c r="KVW16"/>
      <c r="KVX16"/>
      <c r="KVY16"/>
      <c r="KVZ16"/>
      <c r="KWA16"/>
      <c r="KWB16"/>
      <c r="KWC16"/>
      <c r="KWD16"/>
      <c r="KWE16"/>
      <c r="KWF16"/>
      <c r="KWG16"/>
      <c r="KWH16"/>
      <c r="KWI16"/>
      <c r="KWJ16"/>
      <c r="KWK16"/>
      <c r="KWL16"/>
      <c r="KWM16"/>
      <c r="KWN16"/>
      <c r="KWO16"/>
      <c r="KWP16"/>
      <c r="KWQ16"/>
      <c r="KWR16"/>
      <c r="KWS16"/>
      <c r="KWT16"/>
      <c r="KWU16"/>
      <c r="KWV16"/>
      <c r="KWW16"/>
      <c r="KWX16"/>
      <c r="KWY16"/>
      <c r="KWZ16"/>
      <c r="KXA16"/>
      <c r="KXB16"/>
      <c r="KXC16"/>
      <c r="KXD16"/>
      <c r="KXE16"/>
      <c r="KXF16"/>
      <c r="KXG16"/>
      <c r="KXH16"/>
      <c r="KXI16"/>
      <c r="KXJ16"/>
      <c r="KXK16"/>
      <c r="KXL16"/>
      <c r="KXM16"/>
      <c r="KXN16"/>
      <c r="KXO16"/>
      <c r="KXP16"/>
      <c r="KXQ16"/>
      <c r="KXR16"/>
      <c r="KXS16"/>
      <c r="KXT16"/>
      <c r="KXU16"/>
      <c r="KXV16"/>
      <c r="KXW16"/>
      <c r="KXX16"/>
      <c r="KXY16"/>
      <c r="KXZ16"/>
      <c r="KYA16"/>
      <c r="KYB16"/>
      <c r="KYC16"/>
      <c r="KYD16"/>
      <c r="KYE16"/>
      <c r="KYF16"/>
      <c r="KYG16"/>
      <c r="KYH16"/>
      <c r="KYI16"/>
      <c r="KYJ16"/>
      <c r="KYK16"/>
      <c r="KYL16"/>
      <c r="KYM16"/>
      <c r="KYN16"/>
      <c r="KYO16"/>
      <c r="KYP16"/>
      <c r="KYQ16"/>
      <c r="KYR16"/>
      <c r="KYS16"/>
      <c r="KYT16"/>
      <c r="KYU16"/>
      <c r="KYV16"/>
      <c r="KYW16"/>
      <c r="KYX16"/>
      <c r="KYY16"/>
      <c r="KYZ16"/>
      <c r="KZA16"/>
      <c r="KZB16"/>
      <c r="KZC16"/>
      <c r="KZD16"/>
      <c r="KZE16"/>
      <c r="KZF16"/>
      <c r="KZG16"/>
      <c r="KZH16"/>
      <c r="KZI16"/>
      <c r="KZJ16"/>
      <c r="KZK16"/>
      <c r="KZL16"/>
      <c r="KZM16"/>
      <c r="KZN16"/>
      <c r="KZO16"/>
      <c r="KZP16"/>
      <c r="KZQ16"/>
      <c r="KZR16"/>
      <c r="KZS16"/>
      <c r="KZT16"/>
      <c r="KZU16"/>
      <c r="KZV16"/>
      <c r="KZW16"/>
      <c r="KZX16"/>
      <c r="KZY16"/>
      <c r="KZZ16"/>
      <c r="LAA16"/>
      <c r="LAB16"/>
      <c r="LAC16"/>
      <c r="LAD16"/>
      <c r="LAE16"/>
      <c r="LAF16"/>
      <c r="LAG16"/>
      <c r="LAH16"/>
      <c r="LAI16"/>
      <c r="LAJ16"/>
      <c r="LAK16"/>
      <c r="LAL16"/>
      <c r="LAM16"/>
      <c r="LAN16"/>
      <c r="LAO16"/>
      <c r="LAP16"/>
      <c r="LAQ16"/>
      <c r="LAR16"/>
      <c r="LAS16"/>
      <c r="LAT16"/>
      <c r="LAU16"/>
      <c r="LAV16"/>
      <c r="LAW16"/>
      <c r="LAX16"/>
      <c r="LAY16"/>
      <c r="LAZ16"/>
      <c r="LBA16"/>
      <c r="LBB16"/>
      <c r="LBC16"/>
      <c r="LBD16"/>
      <c r="LBE16"/>
      <c r="LBF16"/>
      <c r="LBG16"/>
      <c r="LBH16"/>
      <c r="LBI16"/>
      <c r="LBJ16"/>
      <c r="LBK16"/>
      <c r="LBL16"/>
      <c r="LBM16"/>
      <c r="LBN16"/>
      <c r="LBO16"/>
      <c r="LBP16"/>
      <c r="LBQ16"/>
      <c r="LBR16"/>
      <c r="LBS16"/>
      <c r="LBT16"/>
      <c r="LBU16"/>
      <c r="LBV16"/>
      <c r="LBW16"/>
      <c r="LBX16"/>
      <c r="LBY16"/>
      <c r="LBZ16"/>
      <c r="LCA16"/>
      <c r="LCB16"/>
      <c r="LCC16"/>
      <c r="LCD16"/>
      <c r="LCE16"/>
      <c r="LCF16"/>
      <c r="LCG16"/>
      <c r="LCH16"/>
      <c r="LCI16"/>
      <c r="LCJ16"/>
      <c r="LCK16"/>
      <c r="LCL16"/>
      <c r="LCM16"/>
      <c r="LCN16"/>
      <c r="LCO16"/>
      <c r="LCP16"/>
      <c r="LCQ16"/>
      <c r="LCR16"/>
      <c r="LCS16"/>
      <c r="LCT16"/>
      <c r="LCU16"/>
      <c r="LCV16"/>
      <c r="LCW16"/>
      <c r="LCX16"/>
      <c r="LCY16"/>
      <c r="LCZ16"/>
      <c r="LDA16"/>
      <c r="LDB16"/>
      <c r="LDC16"/>
      <c r="LDD16"/>
      <c r="LDE16"/>
      <c r="LDF16"/>
      <c r="LDG16"/>
      <c r="LDH16"/>
      <c r="LDI16"/>
      <c r="LDJ16"/>
      <c r="LDK16"/>
      <c r="LDL16"/>
      <c r="LDM16"/>
      <c r="LDN16"/>
      <c r="LDO16"/>
      <c r="LDP16"/>
      <c r="LDQ16"/>
      <c r="LDR16"/>
      <c r="LDS16"/>
      <c r="LDT16"/>
      <c r="LDU16"/>
      <c r="LDV16"/>
      <c r="LDW16"/>
      <c r="LDX16"/>
      <c r="LDY16"/>
      <c r="LDZ16"/>
      <c r="LEA16"/>
      <c r="LEB16"/>
      <c r="LEC16"/>
      <c r="LED16"/>
      <c r="LEE16"/>
      <c r="LEF16"/>
      <c r="LEG16"/>
      <c r="LEH16"/>
      <c r="LEI16"/>
      <c r="LEJ16"/>
      <c r="LEK16"/>
      <c r="LEL16"/>
      <c r="LEM16"/>
      <c r="LEN16"/>
      <c r="LEO16"/>
      <c r="LEP16"/>
      <c r="LEQ16"/>
      <c r="LER16"/>
      <c r="LES16"/>
      <c r="LET16"/>
      <c r="LEU16"/>
      <c r="LEV16"/>
      <c r="LEW16"/>
      <c r="LEX16"/>
      <c r="LEY16"/>
      <c r="LEZ16"/>
      <c r="LFA16"/>
      <c r="LFB16"/>
      <c r="LFC16"/>
      <c r="LFD16"/>
      <c r="LFE16"/>
      <c r="LFF16"/>
      <c r="LFG16"/>
      <c r="LFH16"/>
      <c r="LFI16"/>
      <c r="LFJ16"/>
      <c r="LFK16"/>
      <c r="LFL16"/>
      <c r="LFM16"/>
      <c r="LFN16"/>
      <c r="LFO16"/>
      <c r="LFP16"/>
      <c r="LFQ16"/>
      <c r="LFR16"/>
      <c r="LFS16"/>
      <c r="LFT16"/>
      <c r="LFU16"/>
      <c r="LFV16"/>
      <c r="LFW16"/>
      <c r="LFX16"/>
      <c r="LFY16"/>
      <c r="LFZ16"/>
      <c r="LGA16"/>
      <c r="LGB16"/>
      <c r="LGC16"/>
      <c r="LGD16"/>
      <c r="LGE16"/>
      <c r="LGF16"/>
      <c r="LGG16"/>
      <c r="LGH16"/>
      <c r="LGI16"/>
      <c r="LGJ16"/>
      <c r="LGK16"/>
      <c r="LGL16"/>
      <c r="LGM16"/>
      <c r="LGN16"/>
      <c r="LGO16"/>
      <c r="LGP16"/>
      <c r="LGQ16"/>
      <c r="LGR16"/>
      <c r="LGS16"/>
      <c r="LGT16"/>
      <c r="LGU16"/>
      <c r="LGV16"/>
      <c r="LGW16"/>
      <c r="LGX16"/>
      <c r="LGY16"/>
      <c r="LGZ16"/>
      <c r="LHA16"/>
      <c r="LHB16"/>
      <c r="LHC16"/>
      <c r="LHD16"/>
      <c r="LHE16"/>
      <c r="LHF16"/>
      <c r="LHG16"/>
      <c r="LHH16"/>
      <c r="LHI16"/>
      <c r="LHJ16"/>
      <c r="LHK16"/>
      <c r="LHL16"/>
      <c r="LHM16"/>
      <c r="LHN16"/>
      <c r="LHO16"/>
      <c r="LHP16"/>
      <c r="LHQ16"/>
      <c r="LHR16"/>
      <c r="LHS16"/>
      <c r="LHT16"/>
      <c r="LHU16"/>
      <c r="LHV16"/>
      <c r="LHW16"/>
      <c r="LHX16"/>
      <c r="LHY16"/>
      <c r="LHZ16"/>
      <c r="LIA16"/>
      <c r="LIB16"/>
      <c r="LIC16"/>
      <c r="LID16"/>
      <c r="LIE16"/>
      <c r="LIF16"/>
      <c r="LIG16"/>
      <c r="LIH16"/>
      <c r="LII16"/>
      <c r="LIJ16"/>
      <c r="LIK16"/>
      <c r="LIL16"/>
      <c r="LIM16"/>
      <c r="LIN16"/>
      <c r="LIO16"/>
      <c r="LIP16"/>
      <c r="LIQ16"/>
      <c r="LIR16"/>
      <c r="LIS16"/>
      <c r="LIT16"/>
      <c r="LIU16"/>
      <c r="LIV16"/>
      <c r="LIW16"/>
      <c r="LIX16"/>
      <c r="LIY16"/>
      <c r="LIZ16"/>
      <c r="LJA16"/>
      <c r="LJB16"/>
      <c r="LJC16"/>
      <c r="LJD16"/>
      <c r="LJE16"/>
      <c r="LJF16"/>
      <c r="LJG16"/>
      <c r="LJH16"/>
      <c r="LJI16"/>
      <c r="LJJ16"/>
      <c r="LJK16"/>
      <c r="LJL16"/>
      <c r="LJM16"/>
      <c r="LJN16"/>
      <c r="LJO16"/>
      <c r="LJP16"/>
      <c r="LJQ16"/>
      <c r="LJR16"/>
      <c r="LJS16"/>
      <c r="LJT16"/>
      <c r="LJU16"/>
      <c r="LJV16"/>
      <c r="LJW16"/>
      <c r="LJX16"/>
      <c r="LJY16"/>
      <c r="LJZ16"/>
      <c r="LKA16"/>
      <c r="LKB16"/>
      <c r="LKC16"/>
      <c r="LKD16"/>
      <c r="LKE16"/>
      <c r="LKF16"/>
      <c r="LKG16"/>
      <c r="LKH16"/>
      <c r="LKI16"/>
      <c r="LKJ16"/>
      <c r="LKK16"/>
      <c r="LKL16"/>
      <c r="LKM16"/>
      <c r="LKN16"/>
      <c r="LKO16"/>
      <c r="LKP16"/>
      <c r="LKQ16"/>
      <c r="LKR16"/>
      <c r="LKS16"/>
      <c r="LKT16"/>
      <c r="LKU16"/>
      <c r="LKV16"/>
      <c r="LKW16"/>
      <c r="LKX16"/>
      <c r="LKY16"/>
      <c r="LKZ16"/>
      <c r="LLA16"/>
      <c r="LLB16"/>
      <c r="LLC16"/>
      <c r="LLD16"/>
      <c r="LLE16"/>
      <c r="LLF16"/>
      <c r="LLG16"/>
      <c r="LLH16"/>
      <c r="LLI16"/>
      <c r="LLJ16"/>
      <c r="LLK16"/>
      <c r="LLL16"/>
      <c r="LLM16"/>
      <c r="LLN16"/>
      <c r="LLO16"/>
      <c r="LLP16"/>
      <c r="LLQ16"/>
      <c r="LLR16"/>
      <c r="LLS16"/>
      <c r="LLT16"/>
      <c r="LLU16"/>
      <c r="LLV16"/>
      <c r="LLW16"/>
      <c r="LLX16"/>
      <c r="LLY16"/>
      <c r="LLZ16"/>
      <c r="LMA16"/>
      <c r="LMB16"/>
      <c r="LMC16"/>
      <c r="LMD16"/>
      <c r="LME16"/>
      <c r="LMF16"/>
      <c r="LMG16"/>
      <c r="LMH16"/>
      <c r="LMI16"/>
      <c r="LMJ16"/>
      <c r="LMK16"/>
      <c r="LML16"/>
      <c r="LMM16"/>
      <c r="LMN16"/>
      <c r="LMO16"/>
      <c r="LMP16"/>
      <c r="LMQ16"/>
      <c r="LMR16"/>
      <c r="LMS16"/>
      <c r="LMT16"/>
      <c r="LMU16"/>
      <c r="LMV16"/>
      <c r="LMW16"/>
      <c r="LMX16"/>
      <c r="LMY16"/>
      <c r="LMZ16"/>
      <c r="LNA16"/>
      <c r="LNB16"/>
      <c r="LNC16"/>
      <c r="LND16"/>
      <c r="LNE16"/>
      <c r="LNF16"/>
      <c r="LNG16"/>
      <c r="LNH16"/>
      <c r="LNI16"/>
      <c r="LNJ16"/>
      <c r="LNK16"/>
      <c r="LNL16"/>
      <c r="LNM16"/>
      <c r="LNN16"/>
      <c r="LNO16"/>
      <c r="LNP16"/>
      <c r="LNQ16"/>
      <c r="LNR16"/>
      <c r="LNS16"/>
      <c r="LNT16"/>
      <c r="LNU16"/>
      <c r="LNV16"/>
      <c r="LNW16"/>
      <c r="LNX16"/>
      <c r="LNY16"/>
      <c r="LNZ16"/>
      <c r="LOA16"/>
      <c r="LOB16"/>
      <c r="LOC16"/>
      <c r="LOD16"/>
      <c r="LOE16"/>
      <c r="LOF16"/>
      <c r="LOG16"/>
      <c r="LOH16"/>
      <c r="LOI16"/>
      <c r="LOJ16"/>
      <c r="LOK16"/>
      <c r="LOL16"/>
      <c r="LOM16"/>
      <c r="LON16"/>
      <c r="LOO16"/>
      <c r="LOP16"/>
      <c r="LOQ16"/>
      <c r="LOR16"/>
      <c r="LOS16"/>
      <c r="LOT16"/>
      <c r="LOU16"/>
      <c r="LOV16"/>
      <c r="LOW16"/>
      <c r="LOX16"/>
      <c r="LOY16"/>
      <c r="LOZ16"/>
      <c r="LPA16"/>
      <c r="LPB16"/>
      <c r="LPC16"/>
      <c r="LPD16"/>
      <c r="LPE16"/>
      <c r="LPF16"/>
      <c r="LPG16"/>
      <c r="LPH16"/>
      <c r="LPI16"/>
      <c r="LPJ16"/>
      <c r="LPK16"/>
      <c r="LPL16"/>
      <c r="LPM16"/>
      <c r="LPN16"/>
      <c r="LPO16"/>
      <c r="LPP16"/>
      <c r="LPQ16"/>
      <c r="LPR16"/>
      <c r="LPS16"/>
      <c r="LPT16"/>
      <c r="LPU16"/>
      <c r="LPV16"/>
      <c r="LPW16"/>
      <c r="LPX16"/>
      <c r="LPY16"/>
      <c r="LPZ16"/>
      <c r="LQA16"/>
      <c r="LQB16"/>
      <c r="LQC16"/>
      <c r="LQD16"/>
      <c r="LQE16"/>
      <c r="LQF16"/>
      <c r="LQG16"/>
      <c r="LQH16"/>
      <c r="LQI16"/>
      <c r="LQJ16"/>
      <c r="LQK16"/>
      <c r="LQL16"/>
      <c r="LQM16"/>
      <c r="LQN16"/>
      <c r="LQO16"/>
      <c r="LQP16"/>
      <c r="LQQ16"/>
      <c r="LQR16"/>
      <c r="LQS16"/>
      <c r="LQT16"/>
      <c r="LQU16"/>
      <c r="LQV16"/>
      <c r="LQW16"/>
      <c r="LQX16"/>
      <c r="LQY16"/>
      <c r="LQZ16"/>
      <c r="LRA16"/>
      <c r="LRB16"/>
      <c r="LRC16"/>
      <c r="LRD16"/>
      <c r="LRE16"/>
      <c r="LRF16"/>
      <c r="LRG16"/>
      <c r="LRH16"/>
      <c r="LRI16"/>
      <c r="LRJ16"/>
      <c r="LRK16"/>
      <c r="LRL16"/>
      <c r="LRM16"/>
      <c r="LRN16"/>
      <c r="LRO16"/>
      <c r="LRP16"/>
      <c r="LRQ16"/>
      <c r="LRR16"/>
      <c r="LRS16"/>
      <c r="LRT16"/>
      <c r="LRU16"/>
      <c r="LRV16"/>
      <c r="LRW16"/>
      <c r="LRX16"/>
      <c r="LRY16"/>
      <c r="LRZ16"/>
      <c r="LSA16"/>
      <c r="LSB16"/>
      <c r="LSC16"/>
      <c r="LSD16"/>
      <c r="LSE16"/>
      <c r="LSF16"/>
      <c r="LSG16"/>
      <c r="LSH16"/>
      <c r="LSI16"/>
      <c r="LSJ16"/>
      <c r="LSK16"/>
      <c r="LSL16"/>
      <c r="LSM16"/>
      <c r="LSN16"/>
      <c r="LSO16"/>
      <c r="LSP16"/>
      <c r="LSQ16"/>
      <c r="LSR16"/>
      <c r="LSS16"/>
      <c r="LST16"/>
      <c r="LSU16"/>
      <c r="LSV16"/>
      <c r="LSW16"/>
      <c r="LSX16"/>
      <c r="LSY16"/>
      <c r="LSZ16"/>
      <c r="LTA16"/>
      <c r="LTB16"/>
      <c r="LTC16"/>
      <c r="LTD16"/>
      <c r="LTE16"/>
      <c r="LTF16"/>
      <c r="LTG16"/>
      <c r="LTH16"/>
      <c r="LTI16"/>
      <c r="LTJ16"/>
      <c r="LTK16"/>
      <c r="LTL16"/>
      <c r="LTM16"/>
      <c r="LTN16"/>
      <c r="LTO16"/>
      <c r="LTP16"/>
      <c r="LTQ16"/>
      <c r="LTR16"/>
      <c r="LTS16"/>
      <c r="LTT16"/>
      <c r="LTU16"/>
      <c r="LTV16"/>
      <c r="LTW16"/>
      <c r="LTX16"/>
      <c r="LTY16"/>
      <c r="LTZ16"/>
      <c r="LUA16"/>
      <c r="LUB16"/>
      <c r="LUC16"/>
      <c r="LUD16"/>
      <c r="LUE16"/>
      <c r="LUF16"/>
      <c r="LUG16"/>
      <c r="LUH16"/>
      <c r="LUI16"/>
      <c r="LUJ16"/>
      <c r="LUK16"/>
      <c r="LUL16"/>
      <c r="LUM16"/>
      <c r="LUN16"/>
      <c r="LUO16"/>
      <c r="LUP16"/>
      <c r="LUQ16"/>
      <c r="LUR16"/>
      <c r="LUS16"/>
      <c r="LUT16"/>
      <c r="LUU16"/>
      <c r="LUV16"/>
      <c r="LUW16"/>
      <c r="LUX16"/>
      <c r="LUY16"/>
      <c r="LUZ16"/>
      <c r="LVA16"/>
      <c r="LVB16"/>
      <c r="LVC16"/>
      <c r="LVD16"/>
      <c r="LVE16"/>
      <c r="LVF16"/>
      <c r="LVG16"/>
      <c r="LVH16"/>
      <c r="LVI16"/>
      <c r="LVJ16"/>
      <c r="LVK16"/>
      <c r="LVL16"/>
      <c r="LVM16"/>
      <c r="LVN16"/>
      <c r="LVO16"/>
      <c r="LVP16"/>
      <c r="LVQ16"/>
      <c r="LVR16"/>
      <c r="LVS16"/>
      <c r="LVT16"/>
      <c r="LVU16"/>
      <c r="LVV16"/>
      <c r="LVW16"/>
      <c r="LVX16"/>
      <c r="LVY16"/>
      <c r="LVZ16"/>
      <c r="LWA16"/>
      <c r="LWB16"/>
      <c r="LWC16"/>
      <c r="LWD16"/>
      <c r="LWE16"/>
      <c r="LWF16"/>
      <c r="LWG16"/>
      <c r="LWH16"/>
      <c r="LWI16"/>
      <c r="LWJ16"/>
      <c r="LWK16"/>
      <c r="LWL16"/>
      <c r="LWM16"/>
      <c r="LWN16"/>
      <c r="LWO16"/>
      <c r="LWP16"/>
      <c r="LWQ16"/>
      <c r="LWR16"/>
      <c r="LWS16"/>
      <c r="LWT16"/>
      <c r="LWU16"/>
      <c r="LWV16"/>
      <c r="LWW16"/>
      <c r="LWX16"/>
      <c r="LWY16"/>
      <c r="LWZ16"/>
      <c r="LXA16"/>
      <c r="LXB16"/>
      <c r="LXC16"/>
      <c r="LXD16"/>
      <c r="LXE16"/>
      <c r="LXF16"/>
      <c r="LXG16"/>
      <c r="LXH16"/>
      <c r="LXI16"/>
      <c r="LXJ16"/>
      <c r="LXK16"/>
      <c r="LXL16"/>
      <c r="LXM16"/>
      <c r="LXN16"/>
      <c r="LXO16"/>
      <c r="LXP16"/>
      <c r="LXQ16"/>
      <c r="LXR16"/>
      <c r="LXS16"/>
      <c r="LXT16"/>
      <c r="LXU16"/>
      <c r="LXV16"/>
      <c r="LXW16"/>
      <c r="LXX16"/>
      <c r="LXY16"/>
      <c r="LXZ16"/>
      <c r="LYA16"/>
      <c r="LYB16"/>
      <c r="LYC16"/>
      <c r="LYD16"/>
      <c r="LYE16"/>
      <c r="LYF16"/>
      <c r="LYG16"/>
      <c r="LYH16"/>
      <c r="LYI16"/>
      <c r="LYJ16"/>
      <c r="LYK16"/>
      <c r="LYL16"/>
      <c r="LYM16"/>
      <c r="LYN16"/>
      <c r="LYO16"/>
      <c r="LYP16"/>
      <c r="LYQ16"/>
      <c r="LYR16"/>
      <c r="LYS16"/>
      <c r="LYT16"/>
      <c r="LYU16"/>
      <c r="LYV16"/>
      <c r="LYW16"/>
      <c r="LYX16"/>
      <c r="LYY16"/>
      <c r="LYZ16"/>
      <c r="LZA16"/>
      <c r="LZB16"/>
      <c r="LZC16"/>
      <c r="LZD16"/>
      <c r="LZE16"/>
      <c r="LZF16"/>
      <c r="LZG16"/>
      <c r="LZH16"/>
      <c r="LZI16"/>
      <c r="LZJ16"/>
      <c r="LZK16"/>
      <c r="LZL16"/>
      <c r="LZM16"/>
      <c r="LZN16"/>
      <c r="LZO16"/>
      <c r="LZP16"/>
      <c r="LZQ16"/>
      <c r="LZR16"/>
      <c r="LZS16"/>
      <c r="LZT16"/>
      <c r="LZU16"/>
      <c r="LZV16"/>
      <c r="LZW16"/>
      <c r="LZX16"/>
      <c r="LZY16"/>
      <c r="LZZ16"/>
      <c r="MAA16"/>
      <c r="MAB16"/>
      <c r="MAC16"/>
      <c r="MAD16"/>
      <c r="MAE16"/>
      <c r="MAF16"/>
      <c r="MAG16"/>
      <c r="MAH16"/>
      <c r="MAI16"/>
      <c r="MAJ16"/>
      <c r="MAK16"/>
      <c r="MAL16"/>
      <c r="MAM16"/>
      <c r="MAN16"/>
      <c r="MAO16"/>
      <c r="MAP16"/>
      <c r="MAQ16"/>
      <c r="MAR16"/>
      <c r="MAS16"/>
      <c r="MAT16"/>
      <c r="MAU16"/>
      <c r="MAV16"/>
      <c r="MAW16"/>
      <c r="MAX16"/>
      <c r="MAY16"/>
      <c r="MAZ16"/>
      <c r="MBA16"/>
      <c r="MBB16"/>
      <c r="MBC16"/>
      <c r="MBD16"/>
      <c r="MBE16"/>
      <c r="MBF16"/>
      <c r="MBG16"/>
      <c r="MBH16"/>
      <c r="MBI16"/>
      <c r="MBJ16"/>
      <c r="MBK16"/>
      <c r="MBL16"/>
      <c r="MBM16"/>
      <c r="MBN16"/>
      <c r="MBO16"/>
      <c r="MBP16"/>
      <c r="MBQ16"/>
      <c r="MBR16"/>
      <c r="MBS16"/>
      <c r="MBT16"/>
      <c r="MBU16"/>
      <c r="MBV16"/>
      <c r="MBW16"/>
      <c r="MBX16"/>
      <c r="MBY16"/>
      <c r="MBZ16"/>
      <c r="MCA16"/>
      <c r="MCB16"/>
      <c r="MCC16"/>
      <c r="MCD16"/>
      <c r="MCE16"/>
      <c r="MCF16"/>
      <c r="MCG16"/>
      <c r="MCH16"/>
      <c r="MCI16"/>
      <c r="MCJ16"/>
      <c r="MCK16"/>
      <c r="MCL16"/>
      <c r="MCM16"/>
      <c r="MCN16"/>
      <c r="MCO16"/>
      <c r="MCP16"/>
      <c r="MCQ16"/>
      <c r="MCR16"/>
      <c r="MCS16"/>
      <c r="MCT16"/>
      <c r="MCU16"/>
      <c r="MCV16"/>
      <c r="MCW16"/>
      <c r="MCX16"/>
      <c r="MCY16"/>
      <c r="MCZ16"/>
      <c r="MDA16"/>
      <c r="MDB16"/>
      <c r="MDC16"/>
      <c r="MDD16"/>
      <c r="MDE16"/>
      <c r="MDF16"/>
      <c r="MDG16"/>
      <c r="MDH16"/>
      <c r="MDI16"/>
      <c r="MDJ16"/>
      <c r="MDK16"/>
      <c r="MDL16"/>
      <c r="MDM16"/>
      <c r="MDN16"/>
      <c r="MDO16"/>
      <c r="MDP16"/>
      <c r="MDQ16"/>
      <c r="MDR16"/>
      <c r="MDS16"/>
      <c r="MDT16"/>
      <c r="MDU16"/>
      <c r="MDV16"/>
      <c r="MDW16"/>
      <c r="MDX16"/>
      <c r="MDY16"/>
      <c r="MDZ16"/>
      <c r="MEA16"/>
      <c r="MEB16"/>
      <c r="MEC16"/>
      <c r="MED16"/>
      <c r="MEE16"/>
      <c r="MEF16"/>
      <c r="MEG16"/>
      <c r="MEH16"/>
      <c r="MEI16"/>
      <c r="MEJ16"/>
      <c r="MEK16"/>
      <c r="MEL16"/>
      <c r="MEM16"/>
      <c r="MEN16"/>
      <c r="MEO16"/>
      <c r="MEP16"/>
      <c r="MEQ16"/>
      <c r="MER16"/>
      <c r="MES16"/>
      <c r="MET16"/>
      <c r="MEU16"/>
      <c r="MEV16"/>
      <c r="MEW16"/>
      <c r="MEX16"/>
      <c r="MEY16"/>
      <c r="MEZ16"/>
      <c r="MFA16"/>
      <c r="MFB16"/>
      <c r="MFC16"/>
      <c r="MFD16"/>
      <c r="MFE16"/>
      <c r="MFF16"/>
      <c r="MFG16"/>
      <c r="MFH16"/>
      <c r="MFI16"/>
      <c r="MFJ16"/>
      <c r="MFK16"/>
      <c r="MFL16"/>
      <c r="MFM16"/>
      <c r="MFN16"/>
      <c r="MFO16"/>
      <c r="MFP16"/>
      <c r="MFQ16"/>
      <c r="MFR16"/>
      <c r="MFS16"/>
      <c r="MFT16"/>
      <c r="MFU16"/>
      <c r="MFV16"/>
      <c r="MFW16"/>
      <c r="MFX16"/>
      <c r="MFY16"/>
      <c r="MFZ16"/>
      <c r="MGA16"/>
      <c r="MGB16"/>
      <c r="MGC16"/>
      <c r="MGD16"/>
      <c r="MGE16"/>
      <c r="MGF16"/>
      <c r="MGG16"/>
      <c r="MGH16"/>
      <c r="MGI16"/>
      <c r="MGJ16"/>
      <c r="MGK16"/>
      <c r="MGL16"/>
      <c r="MGM16"/>
      <c r="MGN16"/>
      <c r="MGO16"/>
      <c r="MGP16"/>
      <c r="MGQ16"/>
      <c r="MGR16"/>
      <c r="MGS16"/>
      <c r="MGT16"/>
      <c r="MGU16"/>
      <c r="MGV16"/>
      <c r="MGW16"/>
      <c r="MGX16"/>
      <c r="MGY16"/>
      <c r="MGZ16"/>
      <c r="MHA16"/>
      <c r="MHB16"/>
      <c r="MHC16"/>
      <c r="MHD16"/>
      <c r="MHE16"/>
      <c r="MHF16"/>
      <c r="MHG16"/>
      <c r="MHH16"/>
      <c r="MHI16"/>
      <c r="MHJ16"/>
      <c r="MHK16"/>
      <c r="MHL16"/>
      <c r="MHM16"/>
      <c r="MHN16"/>
      <c r="MHO16"/>
      <c r="MHP16"/>
      <c r="MHQ16"/>
      <c r="MHR16"/>
      <c r="MHS16"/>
      <c r="MHT16"/>
      <c r="MHU16"/>
      <c r="MHV16"/>
      <c r="MHW16"/>
      <c r="MHX16"/>
      <c r="MHY16"/>
      <c r="MHZ16"/>
      <c r="MIA16"/>
      <c r="MIB16"/>
      <c r="MIC16"/>
      <c r="MID16"/>
      <c r="MIE16"/>
      <c r="MIF16"/>
      <c r="MIG16"/>
      <c r="MIH16"/>
      <c r="MII16"/>
      <c r="MIJ16"/>
      <c r="MIK16"/>
      <c r="MIL16"/>
      <c r="MIM16"/>
      <c r="MIN16"/>
      <c r="MIO16"/>
      <c r="MIP16"/>
      <c r="MIQ16"/>
      <c r="MIR16"/>
      <c r="MIS16"/>
      <c r="MIT16"/>
      <c r="MIU16"/>
      <c r="MIV16"/>
      <c r="MIW16"/>
      <c r="MIX16"/>
      <c r="MIY16"/>
      <c r="MIZ16"/>
      <c r="MJA16"/>
      <c r="MJB16"/>
      <c r="MJC16"/>
      <c r="MJD16"/>
      <c r="MJE16"/>
      <c r="MJF16"/>
      <c r="MJG16"/>
      <c r="MJH16"/>
      <c r="MJI16"/>
      <c r="MJJ16"/>
      <c r="MJK16"/>
      <c r="MJL16"/>
      <c r="MJM16"/>
      <c r="MJN16"/>
      <c r="MJO16"/>
      <c r="MJP16"/>
      <c r="MJQ16"/>
      <c r="MJR16"/>
      <c r="MJS16"/>
      <c r="MJT16"/>
      <c r="MJU16"/>
      <c r="MJV16"/>
      <c r="MJW16"/>
      <c r="MJX16"/>
      <c r="MJY16"/>
      <c r="MJZ16"/>
      <c r="MKA16"/>
      <c r="MKB16"/>
      <c r="MKC16"/>
      <c r="MKD16"/>
      <c r="MKE16"/>
      <c r="MKF16"/>
      <c r="MKG16"/>
      <c r="MKH16"/>
      <c r="MKI16"/>
      <c r="MKJ16"/>
      <c r="MKK16"/>
      <c r="MKL16"/>
      <c r="MKM16"/>
      <c r="MKN16"/>
      <c r="MKO16"/>
      <c r="MKP16"/>
      <c r="MKQ16"/>
      <c r="MKR16"/>
      <c r="MKS16"/>
      <c r="MKT16"/>
      <c r="MKU16"/>
      <c r="MKV16"/>
      <c r="MKW16"/>
      <c r="MKX16"/>
      <c r="MKY16"/>
      <c r="MKZ16"/>
      <c r="MLA16"/>
      <c r="MLB16"/>
      <c r="MLC16"/>
      <c r="MLD16"/>
      <c r="MLE16"/>
      <c r="MLF16"/>
      <c r="MLG16"/>
      <c r="MLH16"/>
      <c r="MLI16"/>
      <c r="MLJ16"/>
      <c r="MLK16"/>
      <c r="MLL16"/>
      <c r="MLM16"/>
      <c r="MLN16"/>
      <c r="MLO16"/>
      <c r="MLP16"/>
      <c r="MLQ16"/>
      <c r="MLR16"/>
      <c r="MLS16"/>
      <c r="MLT16"/>
      <c r="MLU16"/>
      <c r="MLV16"/>
      <c r="MLW16"/>
      <c r="MLX16"/>
      <c r="MLY16"/>
      <c r="MLZ16"/>
      <c r="MMA16"/>
      <c r="MMB16"/>
      <c r="MMC16"/>
      <c r="MMD16"/>
      <c r="MME16"/>
      <c r="MMF16"/>
      <c r="MMG16"/>
      <c r="MMH16"/>
      <c r="MMI16"/>
      <c r="MMJ16"/>
      <c r="MMK16"/>
      <c r="MML16"/>
      <c r="MMM16"/>
      <c r="MMN16"/>
      <c r="MMO16"/>
      <c r="MMP16"/>
      <c r="MMQ16"/>
      <c r="MMR16"/>
      <c r="MMS16"/>
      <c r="MMT16"/>
      <c r="MMU16"/>
      <c r="MMV16"/>
      <c r="MMW16"/>
      <c r="MMX16"/>
      <c r="MMY16"/>
      <c r="MMZ16"/>
      <c r="MNA16"/>
      <c r="MNB16"/>
      <c r="MNC16"/>
      <c r="MND16"/>
      <c r="MNE16"/>
      <c r="MNF16"/>
      <c r="MNG16"/>
      <c r="MNH16"/>
      <c r="MNI16"/>
      <c r="MNJ16"/>
      <c r="MNK16"/>
      <c r="MNL16"/>
      <c r="MNM16"/>
      <c r="MNN16"/>
      <c r="MNO16"/>
      <c r="MNP16"/>
      <c r="MNQ16"/>
      <c r="MNR16"/>
      <c r="MNS16"/>
      <c r="MNT16"/>
      <c r="MNU16"/>
      <c r="MNV16"/>
      <c r="MNW16"/>
      <c r="MNX16"/>
      <c r="MNY16"/>
      <c r="MNZ16"/>
      <c r="MOA16"/>
      <c r="MOB16"/>
      <c r="MOC16"/>
      <c r="MOD16"/>
      <c r="MOE16"/>
      <c r="MOF16"/>
      <c r="MOG16"/>
      <c r="MOH16"/>
      <c r="MOI16"/>
      <c r="MOJ16"/>
      <c r="MOK16"/>
      <c r="MOL16"/>
      <c r="MOM16"/>
      <c r="MON16"/>
      <c r="MOO16"/>
      <c r="MOP16"/>
      <c r="MOQ16"/>
      <c r="MOR16"/>
      <c r="MOS16"/>
      <c r="MOT16"/>
      <c r="MOU16"/>
      <c r="MOV16"/>
      <c r="MOW16"/>
      <c r="MOX16"/>
      <c r="MOY16"/>
      <c r="MOZ16"/>
      <c r="MPA16"/>
      <c r="MPB16"/>
      <c r="MPC16"/>
      <c r="MPD16"/>
      <c r="MPE16"/>
      <c r="MPF16"/>
      <c r="MPG16"/>
      <c r="MPH16"/>
      <c r="MPI16"/>
      <c r="MPJ16"/>
      <c r="MPK16"/>
      <c r="MPL16"/>
      <c r="MPM16"/>
      <c r="MPN16"/>
      <c r="MPO16"/>
      <c r="MPP16"/>
      <c r="MPQ16"/>
      <c r="MPR16"/>
      <c r="MPS16"/>
      <c r="MPT16"/>
      <c r="MPU16"/>
      <c r="MPV16"/>
      <c r="MPW16"/>
      <c r="MPX16"/>
      <c r="MPY16"/>
      <c r="MPZ16"/>
      <c r="MQA16"/>
      <c r="MQB16"/>
      <c r="MQC16"/>
      <c r="MQD16"/>
      <c r="MQE16"/>
      <c r="MQF16"/>
      <c r="MQG16"/>
      <c r="MQH16"/>
      <c r="MQI16"/>
      <c r="MQJ16"/>
      <c r="MQK16"/>
      <c r="MQL16"/>
      <c r="MQM16"/>
      <c r="MQN16"/>
      <c r="MQO16"/>
      <c r="MQP16"/>
      <c r="MQQ16"/>
      <c r="MQR16"/>
      <c r="MQS16"/>
      <c r="MQT16"/>
      <c r="MQU16"/>
      <c r="MQV16"/>
      <c r="MQW16"/>
      <c r="MQX16"/>
      <c r="MQY16"/>
      <c r="MQZ16"/>
      <c r="MRA16"/>
      <c r="MRB16"/>
      <c r="MRC16"/>
      <c r="MRD16"/>
      <c r="MRE16"/>
      <c r="MRF16"/>
      <c r="MRG16"/>
      <c r="MRH16"/>
      <c r="MRI16"/>
      <c r="MRJ16"/>
      <c r="MRK16"/>
      <c r="MRL16"/>
      <c r="MRM16"/>
      <c r="MRN16"/>
      <c r="MRO16"/>
      <c r="MRP16"/>
      <c r="MRQ16"/>
      <c r="MRR16"/>
      <c r="MRS16"/>
      <c r="MRT16"/>
      <c r="MRU16"/>
      <c r="MRV16"/>
      <c r="MRW16"/>
      <c r="MRX16"/>
      <c r="MRY16"/>
      <c r="MRZ16"/>
      <c r="MSA16"/>
      <c r="MSB16"/>
      <c r="MSC16"/>
      <c r="MSD16"/>
      <c r="MSE16"/>
      <c r="MSF16"/>
      <c r="MSG16"/>
      <c r="MSH16"/>
      <c r="MSI16"/>
      <c r="MSJ16"/>
      <c r="MSK16"/>
      <c r="MSL16"/>
      <c r="MSM16"/>
      <c r="MSN16"/>
      <c r="MSO16"/>
      <c r="MSP16"/>
      <c r="MSQ16"/>
      <c r="MSR16"/>
      <c r="MSS16"/>
      <c r="MST16"/>
      <c r="MSU16"/>
      <c r="MSV16"/>
      <c r="MSW16"/>
      <c r="MSX16"/>
      <c r="MSY16"/>
      <c r="MSZ16"/>
      <c r="MTA16"/>
      <c r="MTB16"/>
      <c r="MTC16"/>
      <c r="MTD16"/>
      <c r="MTE16"/>
      <c r="MTF16"/>
      <c r="MTG16"/>
      <c r="MTH16"/>
      <c r="MTI16"/>
      <c r="MTJ16"/>
      <c r="MTK16"/>
      <c r="MTL16"/>
      <c r="MTM16"/>
      <c r="MTN16"/>
      <c r="MTO16"/>
      <c r="MTP16"/>
      <c r="MTQ16"/>
      <c r="MTR16"/>
      <c r="MTS16"/>
      <c r="MTT16"/>
      <c r="MTU16"/>
      <c r="MTV16"/>
      <c r="MTW16"/>
      <c r="MTX16"/>
      <c r="MTY16"/>
      <c r="MTZ16"/>
      <c r="MUA16"/>
      <c r="MUB16"/>
      <c r="MUC16"/>
      <c r="MUD16"/>
      <c r="MUE16"/>
      <c r="MUF16"/>
      <c r="MUG16"/>
      <c r="MUH16"/>
      <c r="MUI16"/>
      <c r="MUJ16"/>
      <c r="MUK16"/>
      <c r="MUL16"/>
      <c r="MUM16"/>
      <c r="MUN16"/>
      <c r="MUO16"/>
      <c r="MUP16"/>
      <c r="MUQ16"/>
      <c r="MUR16"/>
      <c r="MUS16"/>
      <c r="MUT16"/>
      <c r="MUU16"/>
      <c r="MUV16"/>
      <c r="MUW16"/>
      <c r="MUX16"/>
      <c r="MUY16"/>
      <c r="MUZ16"/>
      <c r="MVA16"/>
      <c r="MVB16"/>
      <c r="MVC16"/>
      <c r="MVD16"/>
      <c r="MVE16"/>
      <c r="MVF16"/>
      <c r="MVG16"/>
      <c r="MVH16"/>
      <c r="MVI16"/>
      <c r="MVJ16"/>
      <c r="MVK16"/>
      <c r="MVL16"/>
      <c r="MVM16"/>
      <c r="MVN16"/>
      <c r="MVO16"/>
      <c r="MVP16"/>
      <c r="MVQ16"/>
      <c r="MVR16"/>
      <c r="MVS16"/>
      <c r="MVT16"/>
      <c r="MVU16"/>
      <c r="MVV16"/>
      <c r="MVW16"/>
      <c r="MVX16"/>
      <c r="MVY16"/>
      <c r="MVZ16"/>
      <c r="MWA16"/>
      <c r="MWB16"/>
      <c r="MWC16"/>
      <c r="MWD16"/>
      <c r="MWE16"/>
      <c r="MWF16"/>
      <c r="MWG16"/>
      <c r="MWH16"/>
      <c r="MWI16"/>
      <c r="MWJ16"/>
      <c r="MWK16"/>
      <c r="MWL16"/>
      <c r="MWM16"/>
      <c r="MWN16"/>
      <c r="MWO16"/>
      <c r="MWP16"/>
      <c r="MWQ16"/>
      <c r="MWR16"/>
      <c r="MWS16"/>
      <c r="MWT16"/>
      <c r="MWU16"/>
      <c r="MWV16"/>
      <c r="MWW16"/>
      <c r="MWX16"/>
      <c r="MWY16"/>
      <c r="MWZ16"/>
      <c r="MXA16"/>
      <c r="MXB16"/>
      <c r="MXC16"/>
      <c r="MXD16"/>
      <c r="MXE16"/>
      <c r="MXF16"/>
      <c r="MXG16"/>
      <c r="MXH16"/>
      <c r="MXI16"/>
      <c r="MXJ16"/>
      <c r="MXK16"/>
      <c r="MXL16"/>
      <c r="MXM16"/>
      <c r="MXN16"/>
      <c r="MXO16"/>
      <c r="MXP16"/>
      <c r="MXQ16"/>
      <c r="MXR16"/>
      <c r="MXS16"/>
      <c r="MXT16"/>
      <c r="MXU16"/>
      <c r="MXV16"/>
      <c r="MXW16"/>
      <c r="MXX16"/>
      <c r="MXY16"/>
      <c r="MXZ16"/>
      <c r="MYA16"/>
      <c r="MYB16"/>
      <c r="MYC16"/>
      <c r="MYD16"/>
      <c r="MYE16"/>
      <c r="MYF16"/>
      <c r="MYG16"/>
      <c r="MYH16"/>
      <c r="MYI16"/>
      <c r="MYJ16"/>
      <c r="MYK16"/>
      <c r="MYL16"/>
      <c r="MYM16"/>
      <c r="MYN16"/>
      <c r="MYO16"/>
      <c r="MYP16"/>
      <c r="MYQ16"/>
      <c r="MYR16"/>
      <c r="MYS16"/>
      <c r="MYT16"/>
      <c r="MYU16"/>
      <c r="MYV16"/>
      <c r="MYW16"/>
      <c r="MYX16"/>
      <c r="MYY16"/>
      <c r="MYZ16"/>
      <c r="MZA16"/>
      <c r="MZB16"/>
      <c r="MZC16"/>
      <c r="MZD16"/>
      <c r="MZE16"/>
      <c r="MZF16"/>
      <c r="MZG16"/>
      <c r="MZH16"/>
      <c r="MZI16"/>
      <c r="MZJ16"/>
      <c r="MZK16"/>
      <c r="MZL16"/>
      <c r="MZM16"/>
      <c r="MZN16"/>
      <c r="MZO16"/>
      <c r="MZP16"/>
      <c r="MZQ16"/>
      <c r="MZR16"/>
      <c r="MZS16"/>
      <c r="MZT16"/>
      <c r="MZU16"/>
      <c r="MZV16"/>
      <c r="MZW16"/>
      <c r="MZX16"/>
      <c r="MZY16"/>
      <c r="MZZ16"/>
      <c r="NAA16"/>
      <c r="NAB16"/>
      <c r="NAC16"/>
      <c r="NAD16"/>
      <c r="NAE16"/>
      <c r="NAF16"/>
      <c r="NAG16"/>
      <c r="NAH16"/>
      <c r="NAI16"/>
      <c r="NAJ16"/>
      <c r="NAK16"/>
      <c r="NAL16"/>
      <c r="NAM16"/>
      <c r="NAN16"/>
      <c r="NAO16"/>
      <c r="NAP16"/>
      <c r="NAQ16"/>
      <c r="NAR16"/>
      <c r="NAS16"/>
      <c r="NAT16"/>
      <c r="NAU16"/>
      <c r="NAV16"/>
      <c r="NAW16"/>
      <c r="NAX16"/>
      <c r="NAY16"/>
      <c r="NAZ16"/>
      <c r="NBA16"/>
      <c r="NBB16"/>
      <c r="NBC16"/>
      <c r="NBD16"/>
      <c r="NBE16"/>
      <c r="NBF16"/>
      <c r="NBG16"/>
      <c r="NBH16"/>
      <c r="NBI16"/>
      <c r="NBJ16"/>
      <c r="NBK16"/>
      <c r="NBL16"/>
      <c r="NBM16"/>
      <c r="NBN16"/>
      <c r="NBO16"/>
      <c r="NBP16"/>
      <c r="NBQ16"/>
      <c r="NBR16"/>
      <c r="NBS16"/>
      <c r="NBT16"/>
      <c r="NBU16"/>
      <c r="NBV16"/>
      <c r="NBW16"/>
      <c r="NBX16"/>
      <c r="NBY16"/>
      <c r="NBZ16"/>
      <c r="NCA16"/>
      <c r="NCB16"/>
      <c r="NCC16"/>
      <c r="NCD16"/>
      <c r="NCE16"/>
      <c r="NCF16"/>
      <c r="NCG16"/>
      <c r="NCH16"/>
      <c r="NCI16"/>
      <c r="NCJ16"/>
      <c r="NCK16"/>
      <c r="NCL16"/>
      <c r="NCM16"/>
      <c r="NCN16"/>
      <c r="NCO16"/>
      <c r="NCP16"/>
      <c r="NCQ16"/>
      <c r="NCR16"/>
      <c r="NCS16"/>
      <c r="NCT16"/>
      <c r="NCU16"/>
      <c r="NCV16"/>
      <c r="NCW16"/>
      <c r="NCX16"/>
      <c r="NCY16"/>
      <c r="NCZ16"/>
      <c r="NDA16"/>
      <c r="NDB16"/>
      <c r="NDC16"/>
      <c r="NDD16"/>
      <c r="NDE16"/>
      <c r="NDF16"/>
      <c r="NDG16"/>
      <c r="NDH16"/>
      <c r="NDI16"/>
      <c r="NDJ16"/>
      <c r="NDK16"/>
      <c r="NDL16"/>
      <c r="NDM16"/>
      <c r="NDN16"/>
      <c r="NDO16"/>
      <c r="NDP16"/>
      <c r="NDQ16"/>
      <c r="NDR16"/>
      <c r="NDS16"/>
      <c r="NDT16"/>
      <c r="NDU16"/>
      <c r="NDV16"/>
      <c r="NDW16"/>
      <c r="NDX16"/>
      <c r="NDY16"/>
      <c r="NDZ16"/>
      <c r="NEA16"/>
      <c r="NEB16"/>
      <c r="NEC16"/>
      <c r="NED16"/>
      <c r="NEE16"/>
      <c r="NEF16"/>
      <c r="NEG16"/>
      <c r="NEH16"/>
      <c r="NEI16"/>
      <c r="NEJ16"/>
      <c r="NEK16"/>
      <c r="NEL16"/>
      <c r="NEM16"/>
      <c r="NEN16"/>
      <c r="NEO16"/>
      <c r="NEP16"/>
      <c r="NEQ16"/>
      <c r="NER16"/>
      <c r="NES16"/>
      <c r="NET16"/>
      <c r="NEU16"/>
      <c r="NEV16"/>
      <c r="NEW16"/>
      <c r="NEX16"/>
      <c r="NEY16"/>
      <c r="NEZ16"/>
      <c r="NFA16"/>
      <c r="NFB16"/>
      <c r="NFC16"/>
      <c r="NFD16"/>
      <c r="NFE16"/>
      <c r="NFF16"/>
      <c r="NFG16"/>
      <c r="NFH16"/>
      <c r="NFI16"/>
      <c r="NFJ16"/>
      <c r="NFK16"/>
      <c r="NFL16"/>
      <c r="NFM16"/>
      <c r="NFN16"/>
      <c r="NFO16"/>
      <c r="NFP16"/>
      <c r="NFQ16"/>
      <c r="NFR16"/>
      <c r="NFS16"/>
      <c r="NFT16"/>
      <c r="NFU16"/>
      <c r="NFV16"/>
      <c r="NFW16"/>
      <c r="NFX16"/>
      <c r="NFY16"/>
      <c r="NFZ16"/>
      <c r="NGA16"/>
      <c r="NGB16"/>
      <c r="NGC16"/>
      <c r="NGD16"/>
      <c r="NGE16"/>
      <c r="NGF16"/>
      <c r="NGG16"/>
      <c r="NGH16"/>
      <c r="NGI16"/>
      <c r="NGJ16"/>
      <c r="NGK16"/>
      <c r="NGL16"/>
      <c r="NGM16"/>
      <c r="NGN16"/>
      <c r="NGO16"/>
      <c r="NGP16"/>
      <c r="NGQ16"/>
      <c r="NGR16"/>
      <c r="NGS16"/>
      <c r="NGT16"/>
      <c r="NGU16"/>
      <c r="NGV16"/>
      <c r="NGW16"/>
      <c r="NGX16"/>
      <c r="NGY16"/>
      <c r="NGZ16"/>
      <c r="NHA16"/>
      <c r="NHB16"/>
      <c r="NHC16"/>
      <c r="NHD16"/>
      <c r="NHE16"/>
      <c r="NHF16"/>
      <c r="NHG16"/>
      <c r="NHH16"/>
      <c r="NHI16"/>
      <c r="NHJ16"/>
      <c r="NHK16"/>
      <c r="NHL16"/>
      <c r="NHM16"/>
      <c r="NHN16"/>
      <c r="NHO16"/>
      <c r="NHP16"/>
      <c r="NHQ16"/>
      <c r="NHR16"/>
      <c r="NHS16"/>
      <c r="NHT16"/>
      <c r="NHU16"/>
      <c r="NHV16"/>
      <c r="NHW16"/>
      <c r="NHX16"/>
      <c r="NHY16"/>
      <c r="NHZ16"/>
      <c r="NIA16"/>
      <c r="NIB16"/>
      <c r="NIC16"/>
      <c r="NID16"/>
      <c r="NIE16"/>
      <c r="NIF16"/>
      <c r="NIG16"/>
      <c r="NIH16"/>
      <c r="NII16"/>
      <c r="NIJ16"/>
      <c r="NIK16"/>
      <c r="NIL16"/>
      <c r="NIM16"/>
      <c r="NIN16"/>
      <c r="NIO16"/>
      <c r="NIP16"/>
      <c r="NIQ16"/>
      <c r="NIR16"/>
      <c r="NIS16"/>
      <c r="NIT16"/>
      <c r="NIU16"/>
      <c r="NIV16"/>
      <c r="NIW16"/>
      <c r="NIX16"/>
      <c r="NIY16"/>
      <c r="NIZ16"/>
      <c r="NJA16"/>
      <c r="NJB16"/>
      <c r="NJC16"/>
      <c r="NJD16"/>
      <c r="NJE16"/>
      <c r="NJF16"/>
      <c r="NJG16"/>
      <c r="NJH16"/>
      <c r="NJI16"/>
      <c r="NJJ16"/>
      <c r="NJK16"/>
      <c r="NJL16"/>
      <c r="NJM16"/>
      <c r="NJN16"/>
      <c r="NJO16"/>
      <c r="NJP16"/>
      <c r="NJQ16"/>
      <c r="NJR16"/>
      <c r="NJS16"/>
      <c r="NJT16"/>
      <c r="NJU16"/>
      <c r="NJV16"/>
      <c r="NJW16"/>
      <c r="NJX16"/>
      <c r="NJY16"/>
      <c r="NJZ16"/>
      <c r="NKA16"/>
      <c r="NKB16"/>
      <c r="NKC16"/>
      <c r="NKD16"/>
      <c r="NKE16"/>
      <c r="NKF16"/>
      <c r="NKG16"/>
      <c r="NKH16"/>
      <c r="NKI16"/>
      <c r="NKJ16"/>
      <c r="NKK16"/>
      <c r="NKL16"/>
      <c r="NKM16"/>
      <c r="NKN16"/>
      <c r="NKO16"/>
      <c r="NKP16"/>
      <c r="NKQ16"/>
      <c r="NKR16"/>
      <c r="NKS16"/>
      <c r="NKT16"/>
      <c r="NKU16"/>
      <c r="NKV16"/>
      <c r="NKW16"/>
      <c r="NKX16"/>
      <c r="NKY16"/>
      <c r="NKZ16"/>
      <c r="NLA16"/>
      <c r="NLB16"/>
      <c r="NLC16"/>
      <c r="NLD16"/>
      <c r="NLE16"/>
      <c r="NLF16"/>
      <c r="NLG16"/>
      <c r="NLH16"/>
      <c r="NLI16"/>
      <c r="NLJ16"/>
      <c r="NLK16"/>
      <c r="NLL16"/>
      <c r="NLM16"/>
      <c r="NLN16"/>
      <c r="NLO16"/>
      <c r="NLP16"/>
      <c r="NLQ16"/>
      <c r="NLR16"/>
      <c r="NLS16"/>
      <c r="NLT16"/>
      <c r="NLU16"/>
      <c r="NLV16"/>
      <c r="NLW16"/>
      <c r="NLX16"/>
      <c r="NLY16"/>
      <c r="NLZ16"/>
      <c r="NMA16"/>
      <c r="NMB16"/>
      <c r="NMC16"/>
      <c r="NMD16"/>
      <c r="NME16"/>
      <c r="NMF16"/>
      <c r="NMG16"/>
      <c r="NMH16"/>
      <c r="NMI16"/>
      <c r="NMJ16"/>
      <c r="NMK16"/>
      <c r="NML16"/>
      <c r="NMM16"/>
      <c r="NMN16"/>
      <c r="NMO16"/>
      <c r="NMP16"/>
      <c r="NMQ16"/>
      <c r="NMR16"/>
      <c r="NMS16"/>
      <c r="NMT16"/>
      <c r="NMU16"/>
      <c r="NMV16"/>
      <c r="NMW16"/>
      <c r="NMX16"/>
      <c r="NMY16"/>
      <c r="NMZ16"/>
      <c r="NNA16"/>
      <c r="NNB16"/>
      <c r="NNC16"/>
      <c r="NND16"/>
      <c r="NNE16"/>
      <c r="NNF16"/>
      <c r="NNG16"/>
      <c r="NNH16"/>
      <c r="NNI16"/>
      <c r="NNJ16"/>
      <c r="NNK16"/>
      <c r="NNL16"/>
      <c r="NNM16"/>
      <c r="NNN16"/>
      <c r="NNO16"/>
      <c r="NNP16"/>
      <c r="NNQ16"/>
      <c r="NNR16"/>
      <c r="NNS16"/>
      <c r="NNT16"/>
      <c r="NNU16"/>
      <c r="NNV16"/>
      <c r="NNW16"/>
      <c r="NNX16"/>
      <c r="NNY16"/>
      <c r="NNZ16"/>
      <c r="NOA16"/>
      <c r="NOB16"/>
      <c r="NOC16"/>
      <c r="NOD16"/>
      <c r="NOE16"/>
      <c r="NOF16"/>
      <c r="NOG16"/>
      <c r="NOH16"/>
      <c r="NOI16"/>
      <c r="NOJ16"/>
      <c r="NOK16"/>
      <c r="NOL16"/>
      <c r="NOM16"/>
      <c r="NON16"/>
      <c r="NOO16"/>
      <c r="NOP16"/>
      <c r="NOQ16"/>
      <c r="NOR16"/>
      <c r="NOS16"/>
      <c r="NOT16"/>
      <c r="NOU16"/>
      <c r="NOV16"/>
      <c r="NOW16"/>
      <c r="NOX16"/>
      <c r="NOY16"/>
      <c r="NOZ16"/>
      <c r="NPA16"/>
      <c r="NPB16"/>
      <c r="NPC16"/>
      <c r="NPD16"/>
      <c r="NPE16"/>
      <c r="NPF16"/>
      <c r="NPG16"/>
      <c r="NPH16"/>
      <c r="NPI16"/>
      <c r="NPJ16"/>
      <c r="NPK16"/>
      <c r="NPL16"/>
      <c r="NPM16"/>
      <c r="NPN16"/>
      <c r="NPO16"/>
      <c r="NPP16"/>
      <c r="NPQ16"/>
      <c r="NPR16"/>
      <c r="NPS16"/>
      <c r="NPT16"/>
      <c r="NPU16"/>
      <c r="NPV16"/>
      <c r="NPW16"/>
      <c r="NPX16"/>
      <c r="NPY16"/>
      <c r="NPZ16"/>
      <c r="NQA16"/>
      <c r="NQB16"/>
      <c r="NQC16"/>
      <c r="NQD16"/>
      <c r="NQE16"/>
      <c r="NQF16"/>
      <c r="NQG16"/>
      <c r="NQH16"/>
      <c r="NQI16"/>
      <c r="NQJ16"/>
      <c r="NQK16"/>
      <c r="NQL16"/>
      <c r="NQM16"/>
      <c r="NQN16"/>
      <c r="NQO16"/>
      <c r="NQP16"/>
      <c r="NQQ16"/>
      <c r="NQR16"/>
      <c r="NQS16"/>
      <c r="NQT16"/>
      <c r="NQU16"/>
      <c r="NQV16"/>
      <c r="NQW16"/>
      <c r="NQX16"/>
      <c r="NQY16"/>
      <c r="NQZ16"/>
      <c r="NRA16"/>
      <c r="NRB16"/>
      <c r="NRC16"/>
      <c r="NRD16"/>
      <c r="NRE16"/>
      <c r="NRF16"/>
      <c r="NRG16"/>
      <c r="NRH16"/>
      <c r="NRI16"/>
      <c r="NRJ16"/>
      <c r="NRK16"/>
      <c r="NRL16"/>
      <c r="NRM16"/>
      <c r="NRN16"/>
      <c r="NRO16"/>
      <c r="NRP16"/>
      <c r="NRQ16"/>
      <c r="NRR16"/>
      <c r="NRS16"/>
      <c r="NRT16"/>
      <c r="NRU16"/>
      <c r="NRV16"/>
      <c r="NRW16"/>
      <c r="NRX16"/>
      <c r="NRY16"/>
      <c r="NRZ16"/>
      <c r="NSA16"/>
      <c r="NSB16"/>
      <c r="NSC16"/>
      <c r="NSD16"/>
      <c r="NSE16"/>
      <c r="NSF16"/>
      <c r="NSG16"/>
      <c r="NSH16"/>
      <c r="NSI16"/>
      <c r="NSJ16"/>
      <c r="NSK16"/>
      <c r="NSL16"/>
      <c r="NSM16"/>
      <c r="NSN16"/>
      <c r="NSO16"/>
      <c r="NSP16"/>
      <c r="NSQ16"/>
      <c r="NSR16"/>
      <c r="NSS16"/>
      <c r="NST16"/>
      <c r="NSU16"/>
      <c r="NSV16"/>
      <c r="NSW16"/>
      <c r="NSX16"/>
      <c r="NSY16"/>
      <c r="NSZ16"/>
      <c r="NTA16"/>
      <c r="NTB16"/>
      <c r="NTC16"/>
      <c r="NTD16"/>
      <c r="NTE16"/>
      <c r="NTF16"/>
      <c r="NTG16"/>
      <c r="NTH16"/>
      <c r="NTI16"/>
      <c r="NTJ16"/>
      <c r="NTK16"/>
      <c r="NTL16"/>
      <c r="NTM16"/>
      <c r="NTN16"/>
      <c r="NTO16"/>
      <c r="NTP16"/>
      <c r="NTQ16"/>
      <c r="NTR16"/>
      <c r="NTS16"/>
      <c r="NTT16"/>
      <c r="NTU16"/>
      <c r="NTV16"/>
      <c r="NTW16"/>
      <c r="NTX16"/>
      <c r="NTY16"/>
      <c r="NTZ16"/>
      <c r="NUA16"/>
      <c r="NUB16"/>
      <c r="NUC16"/>
      <c r="NUD16"/>
      <c r="NUE16"/>
      <c r="NUF16"/>
      <c r="NUG16"/>
      <c r="NUH16"/>
      <c r="NUI16"/>
      <c r="NUJ16"/>
      <c r="NUK16"/>
      <c r="NUL16"/>
      <c r="NUM16"/>
      <c r="NUN16"/>
      <c r="NUO16"/>
      <c r="NUP16"/>
      <c r="NUQ16"/>
      <c r="NUR16"/>
      <c r="NUS16"/>
      <c r="NUT16"/>
      <c r="NUU16"/>
      <c r="NUV16"/>
      <c r="NUW16"/>
      <c r="NUX16"/>
      <c r="NUY16"/>
      <c r="NUZ16"/>
      <c r="NVA16"/>
      <c r="NVB16"/>
      <c r="NVC16"/>
      <c r="NVD16"/>
      <c r="NVE16"/>
      <c r="NVF16"/>
      <c r="NVG16"/>
      <c r="NVH16"/>
      <c r="NVI16"/>
      <c r="NVJ16"/>
      <c r="NVK16"/>
      <c r="NVL16"/>
      <c r="NVM16"/>
      <c r="NVN16"/>
      <c r="NVO16"/>
      <c r="NVP16"/>
      <c r="NVQ16"/>
      <c r="NVR16"/>
      <c r="NVS16"/>
      <c r="NVT16"/>
      <c r="NVU16"/>
      <c r="NVV16"/>
      <c r="NVW16"/>
      <c r="NVX16"/>
      <c r="NVY16"/>
      <c r="NVZ16"/>
      <c r="NWA16"/>
      <c r="NWB16"/>
      <c r="NWC16"/>
      <c r="NWD16"/>
      <c r="NWE16"/>
      <c r="NWF16"/>
      <c r="NWG16"/>
      <c r="NWH16"/>
      <c r="NWI16"/>
      <c r="NWJ16"/>
      <c r="NWK16"/>
      <c r="NWL16"/>
      <c r="NWM16"/>
      <c r="NWN16"/>
      <c r="NWO16"/>
      <c r="NWP16"/>
      <c r="NWQ16"/>
      <c r="NWR16"/>
      <c r="NWS16"/>
      <c r="NWT16"/>
      <c r="NWU16"/>
      <c r="NWV16"/>
      <c r="NWW16"/>
      <c r="NWX16"/>
      <c r="NWY16"/>
      <c r="NWZ16"/>
      <c r="NXA16"/>
      <c r="NXB16"/>
      <c r="NXC16"/>
      <c r="NXD16"/>
      <c r="NXE16"/>
      <c r="NXF16"/>
      <c r="NXG16"/>
      <c r="NXH16"/>
      <c r="NXI16"/>
      <c r="NXJ16"/>
      <c r="NXK16"/>
      <c r="NXL16"/>
      <c r="NXM16"/>
      <c r="NXN16"/>
      <c r="NXO16"/>
      <c r="NXP16"/>
      <c r="NXQ16"/>
      <c r="NXR16"/>
      <c r="NXS16"/>
      <c r="NXT16"/>
      <c r="NXU16"/>
      <c r="NXV16"/>
      <c r="NXW16"/>
      <c r="NXX16"/>
      <c r="NXY16"/>
      <c r="NXZ16"/>
      <c r="NYA16"/>
      <c r="NYB16"/>
      <c r="NYC16"/>
      <c r="NYD16"/>
      <c r="NYE16"/>
      <c r="NYF16"/>
      <c r="NYG16"/>
      <c r="NYH16"/>
      <c r="NYI16"/>
      <c r="NYJ16"/>
      <c r="NYK16"/>
      <c r="NYL16"/>
      <c r="NYM16"/>
      <c r="NYN16"/>
      <c r="NYO16"/>
      <c r="NYP16"/>
      <c r="NYQ16"/>
      <c r="NYR16"/>
      <c r="NYS16"/>
      <c r="NYT16"/>
      <c r="NYU16"/>
      <c r="NYV16"/>
      <c r="NYW16"/>
      <c r="NYX16"/>
      <c r="NYY16"/>
      <c r="NYZ16"/>
      <c r="NZA16"/>
      <c r="NZB16"/>
      <c r="NZC16"/>
      <c r="NZD16"/>
      <c r="NZE16"/>
      <c r="NZF16"/>
      <c r="NZG16"/>
      <c r="NZH16"/>
      <c r="NZI16"/>
      <c r="NZJ16"/>
      <c r="NZK16"/>
      <c r="NZL16"/>
      <c r="NZM16"/>
      <c r="NZN16"/>
      <c r="NZO16"/>
      <c r="NZP16"/>
      <c r="NZQ16"/>
      <c r="NZR16"/>
      <c r="NZS16"/>
      <c r="NZT16"/>
      <c r="NZU16"/>
      <c r="NZV16"/>
      <c r="NZW16"/>
      <c r="NZX16"/>
      <c r="NZY16"/>
      <c r="NZZ16"/>
      <c r="OAA16"/>
      <c r="OAB16"/>
      <c r="OAC16"/>
      <c r="OAD16"/>
      <c r="OAE16"/>
      <c r="OAF16"/>
      <c r="OAG16"/>
      <c r="OAH16"/>
      <c r="OAI16"/>
      <c r="OAJ16"/>
      <c r="OAK16"/>
      <c r="OAL16"/>
      <c r="OAM16"/>
      <c r="OAN16"/>
      <c r="OAO16"/>
      <c r="OAP16"/>
      <c r="OAQ16"/>
      <c r="OAR16"/>
      <c r="OAS16"/>
      <c r="OAT16"/>
      <c r="OAU16"/>
      <c r="OAV16"/>
      <c r="OAW16"/>
      <c r="OAX16"/>
      <c r="OAY16"/>
      <c r="OAZ16"/>
      <c r="OBA16"/>
      <c r="OBB16"/>
      <c r="OBC16"/>
      <c r="OBD16"/>
      <c r="OBE16"/>
      <c r="OBF16"/>
      <c r="OBG16"/>
      <c r="OBH16"/>
      <c r="OBI16"/>
      <c r="OBJ16"/>
      <c r="OBK16"/>
      <c r="OBL16"/>
      <c r="OBM16"/>
      <c r="OBN16"/>
      <c r="OBO16"/>
      <c r="OBP16"/>
      <c r="OBQ16"/>
      <c r="OBR16"/>
      <c r="OBS16"/>
      <c r="OBT16"/>
      <c r="OBU16"/>
      <c r="OBV16"/>
      <c r="OBW16"/>
      <c r="OBX16"/>
      <c r="OBY16"/>
      <c r="OBZ16"/>
      <c r="OCA16"/>
      <c r="OCB16"/>
      <c r="OCC16"/>
      <c r="OCD16"/>
      <c r="OCE16"/>
      <c r="OCF16"/>
      <c r="OCG16"/>
      <c r="OCH16"/>
      <c r="OCI16"/>
      <c r="OCJ16"/>
      <c r="OCK16"/>
      <c r="OCL16"/>
      <c r="OCM16"/>
      <c r="OCN16"/>
      <c r="OCO16"/>
      <c r="OCP16"/>
      <c r="OCQ16"/>
      <c r="OCR16"/>
      <c r="OCS16"/>
      <c r="OCT16"/>
      <c r="OCU16"/>
      <c r="OCV16"/>
      <c r="OCW16"/>
      <c r="OCX16"/>
      <c r="OCY16"/>
      <c r="OCZ16"/>
      <c r="ODA16"/>
      <c r="ODB16"/>
      <c r="ODC16"/>
      <c r="ODD16"/>
      <c r="ODE16"/>
      <c r="ODF16"/>
      <c r="ODG16"/>
      <c r="ODH16"/>
      <c r="ODI16"/>
      <c r="ODJ16"/>
      <c r="ODK16"/>
      <c r="ODL16"/>
      <c r="ODM16"/>
      <c r="ODN16"/>
      <c r="ODO16"/>
      <c r="ODP16"/>
      <c r="ODQ16"/>
      <c r="ODR16"/>
      <c r="ODS16"/>
      <c r="ODT16"/>
      <c r="ODU16"/>
      <c r="ODV16"/>
      <c r="ODW16"/>
      <c r="ODX16"/>
      <c r="ODY16"/>
      <c r="ODZ16"/>
      <c r="OEA16"/>
      <c r="OEB16"/>
      <c r="OEC16"/>
      <c r="OED16"/>
      <c r="OEE16"/>
      <c r="OEF16"/>
      <c r="OEG16"/>
      <c r="OEH16"/>
      <c r="OEI16"/>
      <c r="OEJ16"/>
      <c r="OEK16"/>
      <c r="OEL16"/>
      <c r="OEM16"/>
      <c r="OEN16"/>
      <c r="OEO16"/>
      <c r="OEP16"/>
      <c r="OEQ16"/>
      <c r="OER16"/>
      <c r="OES16"/>
      <c r="OET16"/>
      <c r="OEU16"/>
      <c r="OEV16"/>
      <c r="OEW16"/>
      <c r="OEX16"/>
      <c r="OEY16"/>
      <c r="OEZ16"/>
      <c r="OFA16"/>
      <c r="OFB16"/>
      <c r="OFC16"/>
      <c r="OFD16"/>
      <c r="OFE16"/>
      <c r="OFF16"/>
      <c r="OFG16"/>
      <c r="OFH16"/>
      <c r="OFI16"/>
      <c r="OFJ16"/>
      <c r="OFK16"/>
      <c r="OFL16"/>
      <c r="OFM16"/>
      <c r="OFN16"/>
      <c r="OFO16"/>
      <c r="OFP16"/>
      <c r="OFQ16"/>
      <c r="OFR16"/>
      <c r="OFS16"/>
      <c r="OFT16"/>
      <c r="OFU16"/>
      <c r="OFV16"/>
      <c r="OFW16"/>
      <c r="OFX16"/>
      <c r="OFY16"/>
      <c r="OFZ16"/>
      <c r="OGA16"/>
      <c r="OGB16"/>
      <c r="OGC16"/>
      <c r="OGD16"/>
      <c r="OGE16"/>
      <c r="OGF16"/>
      <c r="OGG16"/>
      <c r="OGH16"/>
      <c r="OGI16"/>
      <c r="OGJ16"/>
      <c r="OGK16"/>
      <c r="OGL16"/>
      <c r="OGM16"/>
      <c r="OGN16"/>
      <c r="OGO16"/>
      <c r="OGP16"/>
      <c r="OGQ16"/>
      <c r="OGR16"/>
      <c r="OGS16"/>
      <c r="OGT16"/>
      <c r="OGU16"/>
      <c r="OGV16"/>
      <c r="OGW16"/>
      <c r="OGX16"/>
      <c r="OGY16"/>
      <c r="OGZ16"/>
      <c r="OHA16"/>
      <c r="OHB16"/>
      <c r="OHC16"/>
      <c r="OHD16"/>
      <c r="OHE16"/>
      <c r="OHF16"/>
      <c r="OHG16"/>
      <c r="OHH16"/>
      <c r="OHI16"/>
      <c r="OHJ16"/>
      <c r="OHK16"/>
      <c r="OHL16"/>
      <c r="OHM16"/>
      <c r="OHN16"/>
      <c r="OHO16"/>
      <c r="OHP16"/>
      <c r="OHQ16"/>
      <c r="OHR16"/>
      <c r="OHS16"/>
      <c r="OHT16"/>
      <c r="OHU16"/>
      <c r="OHV16"/>
      <c r="OHW16"/>
      <c r="OHX16"/>
      <c r="OHY16"/>
      <c r="OHZ16"/>
      <c r="OIA16"/>
      <c r="OIB16"/>
      <c r="OIC16"/>
      <c r="OID16"/>
      <c r="OIE16"/>
      <c r="OIF16"/>
      <c r="OIG16"/>
      <c r="OIH16"/>
      <c r="OII16"/>
      <c r="OIJ16"/>
      <c r="OIK16"/>
      <c r="OIL16"/>
      <c r="OIM16"/>
      <c r="OIN16"/>
      <c r="OIO16"/>
      <c r="OIP16"/>
      <c r="OIQ16"/>
      <c r="OIR16"/>
      <c r="OIS16"/>
      <c r="OIT16"/>
      <c r="OIU16"/>
      <c r="OIV16"/>
      <c r="OIW16"/>
      <c r="OIX16"/>
      <c r="OIY16"/>
      <c r="OIZ16"/>
      <c r="OJA16"/>
      <c r="OJB16"/>
      <c r="OJC16"/>
      <c r="OJD16"/>
      <c r="OJE16"/>
      <c r="OJF16"/>
      <c r="OJG16"/>
      <c r="OJH16"/>
      <c r="OJI16"/>
      <c r="OJJ16"/>
      <c r="OJK16"/>
      <c r="OJL16"/>
      <c r="OJM16"/>
      <c r="OJN16"/>
      <c r="OJO16"/>
      <c r="OJP16"/>
      <c r="OJQ16"/>
      <c r="OJR16"/>
      <c r="OJS16"/>
      <c r="OJT16"/>
      <c r="OJU16"/>
      <c r="OJV16"/>
      <c r="OJW16"/>
      <c r="OJX16"/>
      <c r="OJY16"/>
      <c r="OJZ16"/>
      <c r="OKA16"/>
      <c r="OKB16"/>
      <c r="OKC16"/>
      <c r="OKD16"/>
      <c r="OKE16"/>
      <c r="OKF16"/>
      <c r="OKG16"/>
      <c r="OKH16"/>
      <c r="OKI16"/>
      <c r="OKJ16"/>
      <c r="OKK16"/>
      <c r="OKL16"/>
      <c r="OKM16"/>
      <c r="OKN16"/>
      <c r="OKO16"/>
      <c r="OKP16"/>
      <c r="OKQ16"/>
      <c r="OKR16"/>
      <c r="OKS16"/>
      <c r="OKT16"/>
      <c r="OKU16"/>
      <c r="OKV16"/>
      <c r="OKW16"/>
      <c r="OKX16"/>
      <c r="OKY16"/>
      <c r="OKZ16"/>
      <c r="OLA16"/>
      <c r="OLB16"/>
      <c r="OLC16"/>
      <c r="OLD16"/>
      <c r="OLE16"/>
      <c r="OLF16"/>
      <c r="OLG16"/>
      <c r="OLH16"/>
      <c r="OLI16"/>
      <c r="OLJ16"/>
      <c r="OLK16"/>
      <c r="OLL16"/>
      <c r="OLM16"/>
      <c r="OLN16"/>
      <c r="OLO16"/>
      <c r="OLP16"/>
      <c r="OLQ16"/>
      <c r="OLR16"/>
      <c r="OLS16"/>
      <c r="OLT16"/>
      <c r="OLU16"/>
      <c r="OLV16"/>
      <c r="OLW16"/>
      <c r="OLX16"/>
      <c r="OLY16"/>
      <c r="OLZ16"/>
      <c r="OMA16"/>
      <c r="OMB16"/>
      <c r="OMC16"/>
      <c r="OMD16"/>
      <c r="OME16"/>
      <c r="OMF16"/>
      <c r="OMG16"/>
      <c r="OMH16"/>
      <c r="OMI16"/>
      <c r="OMJ16"/>
      <c r="OMK16"/>
      <c r="OML16"/>
      <c r="OMM16"/>
      <c r="OMN16"/>
      <c r="OMO16"/>
      <c r="OMP16"/>
      <c r="OMQ16"/>
      <c r="OMR16"/>
      <c r="OMS16"/>
      <c r="OMT16"/>
      <c r="OMU16"/>
      <c r="OMV16"/>
      <c r="OMW16"/>
      <c r="OMX16"/>
      <c r="OMY16"/>
      <c r="OMZ16"/>
      <c r="ONA16"/>
      <c r="ONB16"/>
      <c r="ONC16"/>
      <c r="OND16"/>
      <c r="ONE16"/>
      <c r="ONF16"/>
      <c r="ONG16"/>
      <c r="ONH16"/>
      <c r="ONI16"/>
      <c r="ONJ16"/>
      <c r="ONK16"/>
      <c r="ONL16"/>
      <c r="ONM16"/>
      <c r="ONN16"/>
      <c r="ONO16"/>
      <c r="ONP16"/>
      <c r="ONQ16"/>
      <c r="ONR16"/>
      <c r="ONS16"/>
      <c r="ONT16"/>
      <c r="ONU16"/>
      <c r="ONV16"/>
      <c r="ONW16"/>
      <c r="ONX16"/>
      <c r="ONY16"/>
      <c r="ONZ16"/>
      <c r="OOA16"/>
      <c r="OOB16"/>
      <c r="OOC16"/>
      <c r="OOD16"/>
      <c r="OOE16"/>
      <c r="OOF16"/>
      <c r="OOG16"/>
      <c r="OOH16"/>
      <c r="OOI16"/>
      <c r="OOJ16"/>
      <c r="OOK16"/>
      <c r="OOL16"/>
      <c r="OOM16"/>
      <c r="OON16"/>
      <c r="OOO16"/>
      <c r="OOP16"/>
      <c r="OOQ16"/>
      <c r="OOR16"/>
      <c r="OOS16"/>
      <c r="OOT16"/>
      <c r="OOU16"/>
      <c r="OOV16"/>
      <c r="OOW16"/>
      <c r="OOX16"/>
      <c r="OOY16"/>
      <c r="OOZ16"/>
      <c r="OPA16"/>
      <c r="OPB16"/>
      <c r="OPC16"/>
      <c r="OPD16"/>
      <c r="OPE16"/>
      <c r="OPF16"/>
      <c r="OPG16"/>
      <c r="OPH16"/>
      <c r="OPI16"/>
      <c r="OPJ16"/>
      <c r="OPK16"/>
      <c r="OPL16"/>
      <c r="OPM16"/>
      <c r="OPN16"/>
      <c r="OPO16"/>
      <c r="OPP16"/>
      <c r="OPQ16"/>
      <c r="OPR16"/>
      <c r="OPS16"/>
      <c r="OPT16"/>
      <c r="OPU16"/>
      <c r="OPV16"/>
      <c r="OPW16"/>
      <c r="OPX16"/>
      <c r="OPY16"/>
      <c r="OPZ16"/>
      <c r="OQA16"/>
      <c r="OQB16"/>
      <c r="OQC16"/>
      <c r="OQD16"/>
      <c r="OQE16"/>
      <c r="OQF16"/>
      <c r="OQG16"/>
      <c r="OQH16"/>
      <c r="OQI16"/>
      <c r="OQJ16"/>
      <c r="OQK16"/>
      <c r="OQL16"/>
      <c r="OQM16"/>
      <c r="OQN16"/>
      <c r="OQO16"/>
      <c r="OQP16"/>
      <c r="OQQ16"/>
      <c r="OQR16"/>
      <c r="OQS16"/>
      <c r="OQT16"/>
      <c r="OQU16"/>
      <c r="OQV16"/>
      <c r="OQW16"/>
      <c r="OQX16"/>
      <c r="OQY16"/>
      <c r="OQZ16"/>
      <c r="ORA16"/>
      <c r="ORB16"/>
      <c r="ORC16"/>
      <c r="ORD16"/>
      <c r="ORE16"/>
      <c r="ORF16"/>
      <c r="ORG16"/>
      <c r="ORH16"/>
      <c r="ORI16"/>
      <c r="ORJ16"/>
      <c r="ORK16"/>
      <c r="ORL16"/>
      <c r="ORM16"/>
      <c r="ORN16"/>
      <c r="ORO16"/>
      <c r="ORP16"/>
      <c r="ORQ16"/>
      <c r="ORR16"/>
      <c r="ORS16"/>
      <c r="ORT16"/>
      <c r="ORU16"/>
      <c r="ORV16"/>
      <c r="ORW16"/>
      <c r="ORX16"/>
      <c r="ORY16"/>
      <c r="ORZ16"/>
      <c r="OSA16"/>
      <c r="OSB16"/>
      <c r="OSC16"/>
      <c r="OSD16"/>
      <c r="OSE16"/>
      <c r="OSF16"/>
      <c r="OSG16"/>
      <c r="OSH16"/>
      <c r="OSI16"/>
      <c r="OSJ16"/>
      <c r="OSK16"/>
      <c r="OSL16"/>
      <c r="OSM16"/>
      <c r="OSN16"/>
      <c r="OSO16"/>
      <c r="OSP16"/>
      <c r="OSQ16"/>
      <c r="OSR16"/>
      <c r="OSS16"/>
      <c r="OST16"/>
      <c r="OSU16"/>
      <c r="OSV16"/>
      <c r="OSW16"/>
      <c r="OSX16"/>
      <c r="OSY16"/>
      <c r="OSZ16"/>
      <c r="OTA16"/>
      <c r="OTB16"/>
      <c r="OTC16"/>
      <c r="OTD16"/>
      <c r="OTE16"/>
      <c r="OTF16"/>
      <c r="OTG16"/>
      <c r="OTH16"/>
      <c r="OTI16"/>
      <c r="OTJ16"/>
      <c r="OTK16"/>
      <c r="OTL16"/>
      <c r="OTM16"/>
      <c r="OTN16"/>
      <c r="OTO16"/>
      <c r="OTP16"/>
      <c r="OTQ16"/>
      <c r="OTR16"/>
      <c r="OTS16"/>
      <c r="OTT16"/>
      <c r="OTU16"/>
      <c r="OTV16"/>
      <c r="OTW16"/>
      <c r="OTX16"/>
      <c r="OTY16"/>
      <c r="OTZ16"/>
      <c r="OUA16"/>
      <c r="OUB16"/>
      <c r="OUC16"/>
      <c r="OUD16"/>
      <c r="OUE16"/>
      <c r="OUF16"/>
      <c r="OUG16"/>
      <c r="OUH16"/>
      <c r="OUI16"/>
      <c r="OUJ16"/>
      <c r="OUK16"/>
      <c r="OUL16"/>
      <c r="OUM16"/>
      <c r="OUN16"/>
      <c r="OUO16"/>
      <c r="OUP16"/>
      <c r="OUQ16"/>
      <c r="OUR16"/>
      <c r="OUS16"/>
      <c r="OUT16"/>
      <c r="OUU16"/>
      <c r="OUV16"/>
      <c r="OUW16"/>
      <c r="OUX16"/>
      <c r="OUY16"/>
      <c r="OUZ16"/>
      <c r="OVA16"/>
      <c r="OVB16"/>
      <c r="OVC16"/>
      <c r="OVD16"/>
      <c r="OVE16"/>
      <c r="OVF16"/>
      <c r="OVG16"/>
      <c r="OVH16"/>
      <c r="OVI16"/>
      <c r="OVJ16"/>
      <c r="OVK16"/>
      <c r="OVL16"/>
      <c r="OVM16"/>
      <c r="OVN16"/>
      <c r="OVO16"/>
      <c r="OVP16"/>
      <c r="OVQ16"/>
      <c r="OVR16"/>
      <c r="OVS16"/>
      <c r="OVT16"/>
      <c r="OVU16"/>
      <c r="OVV16"/>
      <c r="OVW16"/>
      <c r="OVX16"/>
      <c r="OVY16"/>
      <c r="OVZ16"/>
      <c r="OWA16"/>
      <c r="OWB16"/>
      <c r="OWC16"/>
      <c r="OWD16"/>
      <c r="OWE16"/>
      <c r="OWF16"/>
      <c r="OWG16"/>
      <c r="OWH16"/>
      <c r="OWI16"/>
      <c r="OWJ16"/>
      <c r="OWK16"/>
      <c r="OWL16"/>
      <c r="OWM16"/>
      <c r="OWN16"/>
      <c r="OWO16"/>
      <c r="OWP16"/>
      <c r="OWQ16"/>
      <c r="OWR16"/>
      <c r="OWS16"/>
      <c r="OWT16"/>
      <c r="OWU16"/>
      <c r="OWV16"/>
      <c r="OWW16"/>
      <c r="OWX16"/>
      <c r="OWY16"/>
      <c r="OWZ16"/>
      <c r="OXA16"/>
      <c r="OXB16"/>
      <c r="OXC16"/>
      <c r="OXD16"/>
      <c r="OXE16"/>
      <c r="OXF16"/>
      <c r="OXG16"/>
      <c r="OXH16"/>
      <c r="OXI16"/>
      <c r="OXJ16"/>
      <c r="OXK16"/>
      <c r="OXL16"/>
      <c r="OXM16"/>
      <c r="OXN16"/>
      <c r="OXO16"/>
      <c r="OXP16"/>
      <c r="OXQ16"/>
      <c r="OXR16"/>
      <c r="OXS16"/>
      <c r="OXT16"/>
      <c r="OXU16"/>
      <c r="OXV16"/>
      <c r="OXW16"/>
      <c r="OXX16"/>
      <c r="OXY16"/>
      <c r="OXZ16"/>
      <c r="OYA16"/>
      <c r="OYB16"/>
      <c r="OYC16"/>
      <c r="OYD16"/>
      <c r="OYE16"/>
      <c r="OYF16"/>
      <c r="OYG16"/>
      <c r="OYH16"/>
      <c r="OYI16"/>
      <c r="OYJ16"/>
      <c r="OYK16"/>
      <c r="OYL16"/>
      <c r="OYM16"/>
      <c r="OYN16"/>
      <c r="OYO16"/>
      <c r="OYP16"/>
      <c r="OYQ16"/>
      <c r="OYR16"/>
      <c r="OYS16"/>
      <c r="OYT16"/>
      <c r="OYU16"/>
      <c r="OYV16"/>
      <c r="OYW16"/>
      <c r="OYX16"/>
      <c r="OYY16"/>
      <c r="OYZ16"/>
      <c r="OZA16"/>
      <c r="OZB16"/>
      <c r="OZC16"/>
      <c r="OZD16"/>
      <c r="OZE16"/>
      <c r="OZF16"/>
      <c r="OZG16"/>
      <c r="OZH16"/>
      <c r="OZI16"/>
      <c r="OZJ16"/>
      <c r="OZK16"/>
      <c r="OZL16"/>
      <c r="OZM16"/>
      <c r="OZN16"/>
      <c r="OZO16"/>
      <c r="OZP16"/>
      <c r="OZQ16"/>
      <c r="OZR16"/>
      <c r="OZS16"/>
      <c r="OZT16"/>
      <c r="OZU16"/>
      <c r="OZV16"/>
      <c r="OZW16"/>
      <c r="OZX16"/>
      <c r="OZY16"/>
      <c r="OZZ16"/>
      <c r="PAA16"/>
      <c r="PAB16"/>
      <c r="PAC16"/>
      <c r="PAD16"/>
      <c r="PAE16"/>
      <c r="PAF16"/>
      <c r="PAG16"/>
      <c r="PAH16"/>
      <c r="PAI16"/>
      <c r="PAJ16"/>
      <c r="PAK16"/>
      <c r="PAL16"/>
      <c r="PAM16"/>
      <c r="PAN16"/>
      <c r="PAO16"/>
      <c r="PAP16"/>
      <c r="PAQ16"/>
      <c r="PAR16"/>
      <c r="PAS16"/>
      <c r="PAT16"/>
      <c r="PAU16"/>
      <c r="PAV16"/>
      <c r="PAW16"/>
      <c r="PAX16"/>
      <c r="PAY16"/>
      <c r="PAZ16"/>
      <c r="PBA16"/>
      <c r="PBB16"/>
      <c r="PBC16"/>
      <c r="PBD16"/>
      <c r="PBE16"/>
      <c r="PBF16"/>
      <c r="PBG16"/>
      <c r="PBH16"/>
      <c r="PBI16"/>
      <c r="PBJ16"/>
      <c r="PBK16"/>
      <c r="PBL16"/>
      <c r="PBM16"/>
      <c r="PBN16"/>
      <c r="PBO16"/>
      <c r="PBP16"/>
      <c r="PBQ16"/>
      <c r="PBR16"/>
      <c r="PBS16"/>
      <c r="PBT16"/>
      <c r="PBU16"/>
      <c r="PBV16"/>
      <c r="PBW16"/>
      <c r="PBX16"/>
      <c r="PBY16"/>
      <c r="PBZ16"/>
      <c r="PCA16"/>
      <c r="PCB16"/>
      <c r="PCC16"/>
      <c r="PCD16"/>
      <c r="PCE16"/>
      <c r="PCF16"/>
      <c r="PCG16"/>
      <c r="PCH16"/>
      <c r="PCI16"/>
      <c r="PCJ16"/>
      <c r="PCK16"/>
      <c r="PCL16"/>
      <c r="PCM16"/>
      <c r="PCN16"/>
      <c r="PCO16"/>
      <c r="PCP16"/>
      <c r="PCQ16"/>
      <c r="PCR16"/>
      <c r="PCS16"/>
      <c r="PCT16"/>
      <c r="PCU16"/>
      <c r="PCV16"/>
      <c r="PCW16"/>
      <c r="PCX16"/>
      <c r="PCY16"/>
      <c r="PCZ16"/>
      <c r="PDA16"/>
      <c r="PDB16"/>
      <c r="PDC16"/>
      <c r="PDD16"/>
      <c r="PDE16"/>
      <c r="PDF16"/>
      <c r="PDG16"/>
      <c r="PDH16"/>
      <c r="PDI16"/>
      <c r="PDJ16"/>
      <c r="PDK16"/>
      <c r="PDL16"/>
      <c r="PDM16"/>
      <c r="PDN16"/>
      <c r="PDO16"/>
      <c r="PDP16"/>
      <c r="PDQ16"/>
      <c r="PDR16"/>
      <c r="PDS16"/>
      <c r="PDT16"/>
      <c r="PDU16"/>
      <c r="PDV16"/>
      <c r="PDW16"/>
      <c r="PDX16"/>
      <c r="PDY16"/>
      <c r="PDZ16"/>
      <c r="PEA16"/>
      <c r="PEB16"/>
      <c r="PEC16"/>
      <c r="PED16"/>
      <c r="PEE16"/>
      <c r="PEF16"/>
      <c r="PEG16"/>
      <c r="PEH16"/>
      <c r="PEI16"/>
      <c r="PEJ16"/>
      <c r="PEK16"/>
      <c r="PEL16"/>
      <c r="PEM16"/>
      <c r="PEN16"/>
      <c r="PEO16"/>
      <c r="PEP16"/>
      <c r="PEQ16"/>
      <c r="PER16"/>
      <c r="PES16"/>
      <c r="PET16"/>
      <c r="PEU16"/>
      <c r="PEV16"/>
      <c r="PEW16"/>
      <c r="PEX16"/>
      <c r="PEY16"/>
      <c r="PEZ16"/>
      <c r="PFA16"/>
      <c r="PFB16"/>
      <c r="PFC16"/>
      <c r="PFD16"/>
      <c r="PFE16"/>
      <c r="PFF16"/>
      <c r="PFG16"/>
      <c r="PFH16"/>
      <c r="PFI16"/>
      <c r="PFJ16"/>
      <c r="PFK16"/>
      <c r="PFL16"/>
      <c r="PFM16"/>
      <c r="PFN16"/>
      <c r="PFO16"/>
      <c r="PFP16"/>
      <c r="PFQ16"/>
      <c r="PFR16"/>
      <c r="PFS16"/>
      <c r="PFT16"/>
      <c r="PFU16"/>
      <c r="PFV16"/>
      <c r="PFW16"/>
      <c r="PFX16"/>
      <c r="PFY16"/>
      <c r="PFZ16"/>
      <c r="PGA16"/>
      <c r="PGB16"/>
      <c r="PGC16"/>
      <c r="PGD16"/>
      <c r="PGE16"/>
      <c r="PGF16"/>
      <c r="PGG16"/>
      <c r="PGH16"/>
      <c r="PGI16"/>
      <c r="PGJ16"/>
      <c r="PGK16"/>
      <c r="PGL16"/>
      <c r="PGM16"/>
      <c r="PGN16"/>
      <c r="PGO16"/>
      <c r="PGP16"/>
      <c r="PGQ16"/>
      <c r="PGR16"/>
      <c r="PGS16"/>
      <c r="PGT16"/>
      <c r="PGU16"/>
      <c r="PGV16"/>
      <c r="PGW16"/>
      <c r="PGX16"/>
      <c r="PGY16"/>
      <c r="PGZ16"/>
      <c r="PHA16"/>
      <c r="PHB16"/>
      <c r="PHC16"/>
      <c r="PHD16"/>
      <c r="PHE16"/>
      <c r="PHF16"/>
      <c r="PHG16"/>
      <c r="PHH16"/>
      <c r="PHI16"/>
      <c r="PHJ16"/>
      <c r="PHK16"/>
      <c r="PHL16"/>
      <c r="PHM16"/>
      <c r="PHN16"/>
      <c r="PHO16"/>
      <c r="PHP16"/>
      <c r="PHQ16"/>
      <c r="PHR16"/>
      <c r="PHS16"/>
      <c r="PHT16"/>
      <c r="PHU16"/>
      <c r="PHV16"/>
      <c r="PHW16"/>
      <c r="PHX16"/>
      <c r="PHY16"/>
      <c r="PHZ16"/>
      <c r="PIA16"/>
      <c r="PIB16"/>
      <c r="PIC16"/>
      <c r="PID16"/>
      <c r="PIE16"/>
      <c r="PIF16"/>
      <c r="PIG16"/>
      <c r="PIH16"/>
      <c r="PII16"/>
      <c r="PIJ16"/>
      <c r="PIK16"/>
      <c r="PIL16"/>
      <c r="PIM16"/>
      <c r="PIN16"/>
      <c r="PIO16"/>
      <c r="PIP16"/>
      <c r="PIQ16"/>
      <c r="PIR16"/>
      <c r="PIS16"/>
      <c r="PIT16"/>
      <c r="PIU16"/>
      <c r="PIV16"/>
      <c r="PIW16"/>
      <c r="PIX16"/>
      <c r="PIY16"/>
      <c r="PIZ16"/>
      <c r="PJA16"/>
      <c r="PJB16"/>
      <c r="PJC16"/>
      <c r="PJD16"/>
      <c r="PJE16"/>
      <c r="PJF16"/>
      <c r="PJG16"/>
      <c r="PJH16"/>
      <c r="PJI16"/>
      <c r="PJJ16"/>
      <c r="PJK16"/>
      <c r="PJL16"/>
      <c r="PJM16"/>
      <c r="PJN16"/>
      <c r="PJO16"/>
      <c r="PJP16"/>
      <c r="PJQ16"/>
      <c r="PJR16"/>
      <c r="PJS16"/>
      <c r="PJT16"/>
      <c r="PJU16"/>
      <c r="PJV16"/>
      <c r="PJW16"/>
      <c r="PJX16"/>
      <c r="PJY16"/>
      <c r="PJZ16"/>
      <c r="PKA16"/>
      <c r="PKB16"/>
      <c r="PKC16"/>
      <c r="PKD16"/>
      <c r="PKE16"/>
      <c r="PKF16"/>
      <c r="PKG16"/>
      <c r="PKH16"/>
      <c r="PKI16"/>
      <c r="PKJ16"/>
      <c r="PKK16"/>
      <c r="PKL16"/>
      <c r="PKM16"/>
      <c r="PKN16"/>
      <c r="PKO16"/>
      <c r="PKP16"/>
      <c r="PKQ16"/>
      <c r="PKR16"/>
      <c r="PKS16"/>
      <c r="PKT16"/>
      <c r="PKU16"/>
      <c r="PKV16"/>
      <c r="PKW16"/>
      <c r="PKX16"/>
      <c r="PKY16"/>
      <c r="PKZ16"/>
      <c r="PLA16"/>
      <c r="PLB16"/>
      <c r="PLC16"/>
      <c r="PLD16"/>
      <c r="PLE16"/>
      <c r="PLF16"/>
      <c r="PLG16"/>
      <c r="PLH16"/>
      <c r="PLI16"/>
      <c r="PLJ16"/>
      <c r="PLK16"/>
      <c r="PLL16"/>
      <c r="PLM16"/>
      <c r="PLN16"/>
      <c r="PLO16"/>
      <c r="PLP16"/>
      <c r="PLQ16"/>
      <c r="PLR16"/>
      <c r="PLS16"/>
      <c r="PLT16"/>
      <c r="PLU16"/>
      <c r="PLV16"/>
      <c r="PLW16"/>
      <c r="PLX16"/>
      <c r="PLY16"/>
      <c r="PLZ16"/>
      <c r="PMA16"/>
      <c r="PMB16"/>
      <c r="PMC16"/>
      <c r="PMD16"/>
      <c r="PME16"/>
      <c r="PMF16"/>
      <c r="PMG16"/>
      <c r="PMH16"/>
      <c r="PMI16"/>
      <c r="PMJ16"/>
      <c r="PMK16"/>
      <c r="PML16"/>
      <c r="PMM16"/>
      <c r="PMN16"/>
      <c r="PMO16"/>
      <c r="PMP16"/>
      <c r="PMQ16"/>
      <c r="PMR16"/>
      <c r="PMS16"/>
      <c r="PMT16"/>
      <c r="PMU16"/>
      <c r="PMV16"/>
      <c r="PMW16"/>
      <c r="PMX16"/>
      <c r="PMY16"/>
      <c r="PMZ16"/>
      <c r="PNA16"/>
      <c r="PNB16"/>
      <c r="PNC16"/>
      <c r="PND16"/>
      <c r="PNE16"/>
      <c r="PNF16"/>
      <c r="PNG16"/>
      <c r="PNH16"/>
      <c r="PNI16"/>
      <c r="PNJ16"/>
      <c r="PNK16"/>
      <c r="PNL16"/>
      <c r="PNM16"/>
      <c r="PNN16"/>
      <c r="PNO16"/>
      <c r="PNP16"/>
      <c r="PNQ16"/>
      <c r="PNR16"/>
      <c r="PNS16"/>
      <c r="PNT16"/>
      <c r="PNU16"/>
      <c r="PNV16"/>
      <c r="PNW16"/>
      <c r="PNX16"/>
      <c r="PNY16"/>
      <c r="PNZ16"/>
      <c r="POA16"/>
      <c r="POB16"/>
      <c r="POC16"/>
      <c r="POD16"/>
      <c r="POE16"/>
      <c r="POF16"/>
      <c r="POG16"/>
      <c r="POH16"/>
      <c r="POI16"/>
      <c r="POJ16"/>
      <c r="POK16"/>
      <c r="POL16"/>
      <c r="POM16"/>
      <c r="PON16"/>
      <c r="POO16"/>
      <c r="POP16"/>
      <c r="POQ16"/>
      <c r="POR16"/>
      <c r="POS16"/>
      <c r="POT16"/>
      <c r="POU16"/>
      <c r="POV16"/>
      <c r="POW16"/>
      <c r="POX16"/>
      <c r="POY16"/>
      <c r="POZ16"/>
      <c r="PPA16"/>
      <c r="PPB16"/>
      <c r="PPC16"/>
      <c r="PPD16"/>
      <c r="PPE16"/>
      <c r="PPF16"/>
      <c r="PPG16"/>
      <c r="PPH16"/>
      <c r="PPI16"/>
      <c r="PPJ16"/>
      <c r="PPK16"/>
      <c r="PPL16"/>
      <c r="PPM16"/>
      <c r="PPN16"/>
      <c r="PPO16"/>
      <c r="PPP16"/>
      <c r="PPQ16"/>
      <c r="PPR16"/>
      <c r="PPS16"/>
      <c r="PPT16"/>
      <c r="PPU16"/>
      <c r="PPV16"/>
      <c r="PPW16"/>
      <c r="PPX16"/>
      <c r="PPY16"/>
      <c r="PPZ16"/>
      <c r="PQA16"/>
      <c r="PQB16"/>
      <c r="PQC16"/>
      <c r="PQD16"/>
      <c r="PQE16"/>
      <c r="PQF16"/>
      <c r="PQG16"/>
      <c r="PQH16"/>
      <c r="PQI16"/>
      <c r="PQJ16"/>
      <c r="PQK16"/>
      <c r="PQL16"/>
      <c r="PQM16"/>
      <c r="PQN16"/>
      <c r="PQO16"/>
      <c r="PQP16"/>
      <c r="PQQ16"/>
      <c r="PQR16"/>
      <c r="PQS16"/>
      <c r="PQT16"/>
      <c r="PQU16"/>
      <c r="PQV16"/>
      <c r="PQW16"/>
      <c r="PQX16"/>
      <c r="PQY16"/>
      <c r="PQZ16"/>
      <c r="PRA16"/>
      <c r="PRB16"/>
      <c r="PRC16"/>
      <c r="PRD16"/>
      <c r="PRE16"/>
      <c r="PRF16"/>
      <c r="PRG16"/>
      <c r="PRH16"/>
      <c r="PRI16"/>
      <c r="PRJ16"/>
      <c r="PRK16"/>
      <c r="PRL16"/>
      <c r="PRM16"/>
      <c r="PRN16"/>
      <c r="PRO16"/>
      <c r="PRP16"/>
      <c r="PRQ16"/>
      <c r="PRR16"/>
      <c r="PRS16"/>
      <c r="PRT16"/>
      <c r="PRU16"/>
      <c r="PRV16"/>
      <c r="PRW16"/>
      <c r="PRX16"/>
      <c r="PRY16"/>
      <c r="PRZ16"/>
      <c r="PSA16"/>
      <c r="PSB16"/>
      <c r="PSC16"/>
      <c r="PSD16"/>
      <c r="PSE16"/>
      <c r="PSF16"/>
      <c r="PSG16"/>
      <c r="PSH16"/>
      <c r="PSI16"/>
      <c r="PSJ16"/>
      <c r="PSK16"/>
      <c r="PSL16"/>
      <c r="PSM16"/>
      <c r="PSN16"/>
      <c r="PSO16"/>
      <c r="PSP16"/>
      <c r="PSQ16"/>
      <c r="PSR16"/>
      <c r="PSS16"/>
      <c r="PST16"/>
      <c r="PSU16"/>
      <c r="PSV16"/>
      <c r="PSW16"/>
      <c r="PSX16"/>
      <c r="PSY16"/>
      <c r="PSZ16"/>
      <c r="PTA16"/>
      <c r="PTB16"/>
      <c r="PTC16"/>
      <c r="PTD16"/>
      <c r="PTE16"/>
      <c r="PTF16"/>
      <c r="PTG16"/>
      <c r="PTH16"/>
      <c r="PTI16"/>
      <c r="PTJ16"/>
      <c r="PTK16"/>
      <c r="PTL16"/>
      <c r="PTM16"/>
      <c r="PTN16"/>
      <c r="PTO16"/>
      <c r="PTP16"/>
      <c r="PTQ16"/>
      <c r="PTR16"/>
      <c r="PTS16"/>
      <c r="PTT16"/>
      <c r="PTU16"/>
      <c r="PTV16"/>
      <c r="PTW16"/>
      <c r="PTX16"/>
      <c r="PTY16"/>
      <c r="PTZ16"/>
      <c r="PUA16"/>
      <c r="PUB16"/>
      <c r="PUC16"/>
      <c r="PUD16"/>
      <c r="PUE16"/>
      <c r="PUF16"/>
      <c r="PUG16"/>
      <c r="PUH16"/>
      <c r="PUI16"/>
      <c r="PUJ16"/>
      <c r="PUK16"/>
      <c r="PUL16"/>
      <c r="PUM16"/>
      <c r="PUN16"/>
      <c r="PUO16"/>
      <c r="PUP16"/>
      <c r="PUQ16"/>
      <c r="PUR16"/>
      <c r="PUS16"/>
      <c r="PUT16"/>
      <c r="PUU16"/>
      <c r="PUV16"/>
      <c r="PUW16"/>
      <c r="PUX16"/>
      <c r="PUY16"/>
      <c r="PUZ16"/>
      <c r="PVA16"/>
      <c r="PVB16"/>
      <c r="PVC16"/>
      <c r="PVD16"/>
      <c r="PVE16"/>
      <c r="PVF16"/>
      <c r="PVG16"/>
      <c r="PVH16"/>
      <c r="PVI16"/>
      <c r="PVJ16"/>
      <c r="PVK16"/>
      <c r="PVL16"/>
      <c r="PVM16"/>
      <c r="PVN16"/>
      <c r="PVO16"/>
      <c r="PVP16"/>
      <c r="PVQ16"/>
      <c r="PVR16"/>
      <c r="PVS16"/>
      <c r="PVT16"/>
      <c r="PVU16"/>
      <c r="PVV16"/>
      <c r="PVW16"/>
      <c r="PVX16"/>
      <c r="PVY16"/>
      <c r="PVZ16"/>
      <c r="PWA16"/>
      <c r="PWB16"/>
      <c r="PWC16"/>
      <c r="PWD16"/>
      <c r="PWE16"/>
      <c r="PWF16"/>
      <c r="PWG16"/>
      <c r="PWH16"/>
      <c r="PWI16"/>
      <c r="PWJ16"/>
      <c r="PWK16"/>
      <c r="PWL16"/>
      <c r="PWM16"/>
      <c r="PWN16"/>
      <c r="PWO16"/>
      <c r="PWP16"/>
      <c r="PWQ16"/>
      <c r="PWR16"/>
      <c r="PWS16"/>
      <c r="PWT16"/>
      <c r="PWU16"/>
      <c r="PWV16"/>
      <c r="PWW16"/>
      <c r="PWX16"/>
      <c r="PWY16"/>
      <c r="PWZ16"/>
      <c r="PXA16"/>
      <c r="PXB16"/>
      <c r="PXC16"/>
      <c r="PXD16"/>
      <c r="PXE16"/>
      <c r="PXF16"/>
      <c r="PXG16"/>
      <c r="PXH16"/>
      <c r="PXI16"/>
      <c r="PXJ16"/>
      <c r="PXK16"/>
      <c r="PXL16"/>
      <c r="PXM16"/>
      <c r="PXN16"/>
      <c r="PXO16"/>
      <c r="PXP16"/>
      <c r="PXQ16"/>
      <c r="PXR16"/>
      <c r="PXS16"/>
      <c r="PXT16"/>
      <c r="PXU16"/>
      <c r="PXV16"/>
      <c r="PXW16"/>
      <c r="PXX16"/>
      <c r="PXY16"/>
      <c r="PXZ16"/>
      <c r="PYA16"/>
      <c r="PYB16"/>
      <c r="PYC16"/>
      <c r="PYD16"/>
      <c r="PYE16"/>
      <c r="PYF16"/>
      <c r="PYG16"/>
      <c r="PYH16"/>
      <c r="PYI16"/>
      <c r="PYJ16"/>
      <c r="PYK16"/>
      <c r="PYL16"/>
      <c r="PYM16"/>
      <c r="PYN16"/>
      <c r="PYO16"/>
      <c r="PYP16"/>
      <c r="PYQ16"/>
      <c r="PYR16"/>
      <c r="PYS16"/>
      <c r="PYT16"/>
      <c r="PYU16"/>
      <c r="PYV16"/>
      <c r="PYW16"/>
      <c r="PYX16"/>
      <c r="PYY16"/>
      <c r="PYZ16"/>
      <c r="PZA16"/>
      <c r="PZB16"/>
      <c r="PZC16"/>
      <c r="PZD16"/>
      <c r="PZE16"/>
      <c r="PZF16"/>
      <c r="PZG16"/>
      <c r="PZH16"/>
      <c r="PZI16"/>
      <c r="PZJ16"/>
      <c r="PZK16"/>
      <c r="PZL16"/>
      <c r="PZM16"/>
      <c r="PZN16"/>
      <c r="PZO16"/>
      <c r="PZP16"/>
      <c r="PZQ16"/>
      <c r="PZR16"/>
      <c r="PZS16"/>
      <c r="PZT16"/>
      <c r="PZU16"/>
      <c r="PZV16"/>
      <c r="PZW16"/>
      <c r="PZX16"/>
      <c r="PZY16"/>
      <c r="PZZ16"/>
      <c r="QAA16"/>
      <c r="QAB16"/>
      <c r="QAC16"/>
      <c r="QAD16"/>
      <c r="QAE16"/>
      <c r="QAF16"/>
      <c r="QAG16"/>
      <c r="QAH16"/>
      <c r="QAI16"/>
      <c r="QAJ16"/>
      <c r="QAK16"/>
      <c r="QAL16"/>
      <c r="QAM16"/>
      <c r="QAN16"/>
      <c r="QAO16"/>
      <c r="QAP16"/>
      <c r="QAQ16"/>
      <c r="QAR16"/>
      <c r="QAS16"/>
      <c r="QAT16"/>
      <c r="QAU16"/>
      <c r="QAV16"/>
      <c r="QAW16"/>
      <c r="QAX16"/>
      <c r="QAY16"/>
      <c r="QAZ16"/>
      <c r="QBA16"/>
      <c r="QBB16"/>
      <c r="QBC16"/>
      <c r="QBD16"/>
      <c r="QBE16"/>
      <c r="QBF16"/>
      <c r="QBG16"/>
      <c r="QBH16"/>
      <c r="QBI16"/>
      <c r="QBJ16"/>
      <c r="QBK16"/>
      <c r="QBL16"/>
      <c r="QBM16"/>
      <c r="QBN16"/>
      <c r="QBO16"/>
      <c r="QBP16"/>
      <c r="QBQ16"/>
      <c r="QBR16"/>
      <c r="QBS16"/>
      <c r="QBT16"/>
      <c r="QBU16"/>
      <c r="QBV16"/>
      <c r="QBW16"/>
      <c r="QBX16"/>
      <c r="QBY16"/>
      <c r="QBZ16"/>
      <c r="QCA16"/>
      <c r="QCB16"/>
      <c r="QCC16"/>
      <c r="QCD16"/>
      <c r="QCE16"/>
      <c r="QCF16"/>
      <c r="QCG16"/>
      <c r="QCH16"/>
      <c r="QCI16"/>
      <c r="QCJ16"/>
      <c r="QCK16"/>
      <c r="QCL16"/>
      <c r="QCM16"/>
      <c r="QCN16"/>
      <c r="QCO16"/>
      <c r="QCP16"/>
      <c r="QCQ16"/>
      <c r="QCR16"/>
      <c r="QCS16"/>
      <c r="QCT16"/>
      <c r="QCU16"/>
      <c r="QCV16"/>
      <c r="QCW16"/>
      <c r="QCX16"/>
      <c r="QCY16"/>
      <c r="QCZ16"/>
      <c r="QDA16"/>
      <c r="QDB16"/>
      <c r="QDC16"/>
      <c r="QDD16"/>
      <c r="QDE16"/>
      <c r="QDF16"/>
      <c r="QDG16"/>
      <c r="QDH16"/>
      <c r="QDI16"/>
      <c r="QDJ16"/>
      <c r="QDK16"/>
      <c r="QDL16"/>
      <c r="QDM16"/>
      <c r="QDN16"/>
      <c r="QDO16"/>
      <c r="QDP16"/>
      <c r="QDQ16"/>
      <c r="QDR16"/>
      <c r="QDS16"/>
      <c r="QDT16"/>
      <c r="QDU16"/>
      <c r="QDV16"/>
      <c r="QDW16"/>
      <c r="QDX16"/>
      <c r="QDY16"/>
      <c r="QDZ16"/>
      <c r="QEA16"/>
      <c r="QEB16"/>
      <c r="QEC16"/>
      <c r="QED16"/>
      <c r="QEE16"/>
      <c r="QEF16"/>
      <c r="QEG16"/>
      <c r="QEH16"/>
      <c r="QEI16"/>
      <c r="QEJ16"/>
      <c r="QEK16"/>
      <c r="QEL16"/>
      <c r="QEM16"/>
      <c r="QEN16"/>
      <c r="QEO16"/>
      <c r="QEP16"/>
      <c r="QEQ16"/>
      <c r="QER16"/>
      <c r="QES16"/>
      <c r="QET16"/>
      <c r="QEU16"/>
      <c r="QEV16"/>
      <c r="QEW16"/>
      <c r="QEX16"/>
      <c r="QEY16"/>
      <c r="QEZ16"/>
      <c r="QFA16"/>
      <c r="QFB16"/>
      <c r="QFC16"/>
      <c r="QFD16"/>
      <c r="QFE16"/>
      <c r="QFF16"/>
      <c r="QFG16"/>
      <c r="QFH16"/>
      <c r="QFI16"/>
      <c r="QFJ16"/>
      <c r="QFK16"/>
      <c r="QFL16"/>
      <c r="QFM16"/>
      <c r="QFN16"/>
      <c r="QFO16"/>
      <c r="QFP16"/>
      <c r="QFQ16"/>
      <c r="QFR16"/>
      <c r="QFS16"/>
      <c r="QFT16"/>
      <c r="QFU16"/>
      <c r="QFV16"/>
      <c r="QFW16"/>
      <c r="QFX16"/>
      <c r="QFY16"/>
      <c r="QFZ16"/>
      <c r="QGA16"/>
      <c r="QGB16"/>
      <c r="QGC16"/>
      <c r="QGD16"/>
      <c r="QGE16"/>
      <c r="QGF16"/>
      <c r="QGG16"/>
      <c r="QGH16"/>
      <c r="QGI16"/>
      <c r="QGJ16"/>
      <c r="QGK16"/>
      <c r="QGL16"/>
      <c r="QGM16"/>
      <c r="QGN16"/>
      <c r="QGO16"/>
      <c r="QGP16"/>
      <c r="QGQ16"/>
      <c r="QGR16"/>
      <c r="QGS16"/>
      <c r="QGT16"/>
      <c r="QGU16"/>
      <c r="QGV16"/>
      <c r="QGW16"/>
      <c r="QGX16"/>
      <c r="QGY16"/>
      <c r="QGZ16"/>
      <c r="QHA16"/>
      <c r="QHB16"/>
      <c r="QHC16"/>
      <c r="QHD16"/>
      <c r="QHE16"/>
      <c r="QHF16"/>
      <c r="QHG16"/>
      <c r="QHH16"/>
      <c r="QHI16"/>
      <c r="QHJ16"/>
      <c r="QHK16"/>
      <c r="QHL16"/>
      <c r="QHM16"/>
      <c r="QHN16"/>
      <c r="QHO16"/>
      <c r="QHP16"/>
      <c r="QHQ16"/>
      <c r="QHR16"/>
      <c r="QHS16"/>
      <c r="QHT16"/>
      <c r="QHU16"/>
      <c r="QHV16"/>
      <c r="QHW16"/>
      <c r="QHX16"/>
      <c r="QHY16"/>
      <c r="QHZ16"/>
      <c r="QIA16"/>
      <c r="QIB16"/>
      <c r="QIC16"/>
      <c r="QID16"/>
      <c r="QIE16"/>
      <c r="QIF16"/>
      <c r="QIG16"/>
      <c r="QIH16"/>
      <c r="QII16"/>
      <c r="QIJ16"/>
      <c r="QIK16"/>
      <c r="QIL16"/>
      <c r="QIM16"/>
      <c r="QIN16"/>
      <c r="QIO16"/>
      <c r="QIP16"/>
      <c r="QIQ16"/>
      <c r="QIR16"/>
      <c r="QIS16"/>
      <c r="QIT16"/>
      <c r="QIU16"/>
      <c r="QIV16"/>
      <c r="QIW16"/>
      <c r="QIX16"/>
      <c r="QIY16"/>
      <c r="QIZ16"/>
      <c r="QJA16"/>
      <c r="QJB16"/>
      <c r="QJC16"/>
      <c r="QJD16"/>
      <c r="QJE16"/>
      <c r="QJF16"/>
      <c r="QJG16"/>
      <c r="QJH16"/>
      <c r="QJI16"/>
      <c r="QJJ16"/>
      <c r="QJK16"/>
      <c r="QJL16"/>
      <c r="QJM16"/>
      <c r="QJN16"/>
      <c r="QJO16"/>
      <c r="QJP16"/>
      <c r="QJQ16"/>
      <c r="QJR16"/>
      <c r="QJS16"/>
      <c r="QJT16"/>
      <c r="QJU16"/>
      <c r="QJV16"/>
      <c r="QJW16"/>
      <c r="QJX16"/>
      <c r="QJY16"/>
      <c r="QJZ16"/>
      <c r="QKA16"/>
      <c r="QKB16"/>
      <c r="QKC16"/>
      <c r="QKD16"/>
      <c r="QKE16"/>
      <c r="QKF16"/>
      <c r="QKG16"/>
      <c r="QKH16"/>
      <c r="QKI16"/>
      <c r="QKJ16"/>
      <c r="QKK16"/>
      <c r="QKL16"/>
      <c r="QKM16"/>
      <c r="QKN16"/>
      <c r="QKO16"/>
      <c r="QKP16"/>
      <c r="QKQ16"/>
      <c r="QKR16"/>
      <c r="QKS16"/>
      <c r="QKT16"/>
      <c r="QKU16"/>
      <c r="QKV16"/>
      <c r="QKW16"/>
      <c r="QKX16"/>
      <c r="QKY16"/>
      <c r="QKZ16"/>
      <c r="QLA16"/>
      <c r="QLB16"/>
      <c r="QLC16"/>
      <c r="QLD16"/>
      <c r="QLE16"/>
      <c r="QLF16"/>
      <c r="QLG16"/>
      <c r="QLH16"/>
      <c r="QLI16"/>
      <c r="QLJ16"/>
      <c r="QLK16"/>
      <c r="QLL16"/>
      <c r="QLM16"/>
      <c r="QLN16"/>
      <c r="QLO16"/>
      <c r="QLP16"/>
      <c r="QLQ16"/>
      <c r="QLR16"/>
      <c r="QLS16"/>
      <c r="QLT16"/>
      <c r="QLU16"/>
      <c r="QLV16"/>
      <c r="QLW16"/>
      <c r="QLX16"/>
      <c r="QLY16"/>
      <c r="QLZ16"/>
      <c r="QMA16"/>
      <c r="QMB16"/>
      <c r="QMC16"/>
      <c r="QMD16"/>
      <c r="QME16"/>
      <c r="QMF16"/>
      <c r="QMG16"/>
      <c r="QMH16"/>
      <c r="QMI16"/>
      <c r="QMJ16"/>
      <c r="QMK16"/>
      <c r="QML16"/>
      <c r="QMM16"/>
      <c r="QMN16"/>
      <c r="QMO16"/>
      <c r="QMP16"/>
      <c r="QMQ16"/>
      <c r="QMR16"/>
      <c r="QMS16"/>
      <c r="QMT16"/>
      <c r="QMU16"/>
      <c r="QMV16"/>
      <c r="QMW16"/>
      <c r="QMX16"/>
      <c r="QMY16"/>
      <c r="QMZ16"/>
      <c r="QNA16"/>
      <c r="QNB16"/>
      <c r="QNC16"/>
      <c r="QND16"/>
      <c r="QNE16"/>
      <c r="QNF16"/>
      <c r="QNG16"/>
      <c r="QNH16"/>
      <c r="QNI16"/>
      <c r="QNJ16"/>
      <c r="QNK16"/>
      <c r="QNL16"/>
      <c r="QNM16"/>
      <c r="QNN16"/>
      <c r="QNO16"/>
      <c r="QNP16"/>
      <c r="QNQ16"/>
      <c r="QNR16"/>
      <c r="QNS16"/>
      <c r="QNT16"/>
      <c r="QNU16"/>
      <c r="QNV16"/>
      <c r="QNW16"/>
      <c r="QNX16"/>
      <c r="QNY16"/>
      <c r="QNZ16"/>
      <c r="QOA16"/>
      <c r="QOB16"/>
      <c r="QOC16"/>
      <c r="QOD16"/>
      <c r="QOE16"/>
      <c r="QOF16"/>
      <c r="QOG16"/>
      <c r="QOH16"/>
      <c r="QOI16"/>
      <c r="QOJ16"/>
      <c r="QOK16"/>
      <c r="QOL16"/>
      <c r="QOM16"/>
      <c r="QON16"/>
      <c r="QOO16"/>
      <c r="QOP16"/>
      <c r="QOQ16"/>
      <c r="QOR16"/>
      <c r="QOS16"/>
      <c r="QOT16"/>
      <c r="QOU16"/>
      <c r="QOV16"/>
      <c r="QOW16"/>
      <c r="QOX16"/>
      <c r="QOY16"/>
      <c r="QOZ16"/>
      <c r="QPA16"/>
      <c r="QPB16"/>
      <c r="QPC16"/>
      <c r="QPD16"/>
      <c r="QPE16"/>
      <c r="QPF16"/>
      <c r="QPG16"/>
      <c r="QPH16"/>
      <c r="QPI16"/>
      <c r="QPJ16"/>
      <c r="QPK16"/>
      <c r="QPL16"/>
      <c r="QPM16"/>
      <c r="QPN16"/>
      <c r="QPO16"/>
      <c r="QPP16"/>
      <c r="QPQ16"/>
      <c r="QPR16"/>
      <c r="QPS16"/>
      <c r="QPT16"/>
      <c r="QPU16"/>
      <c r="QPV16"/>
      <c r="QPW16"/>
      <c r="QPX16"/>
      <c r="QPY16"/>
      <c r="QPZ16"/>
      <c r="QQA16"/>
      <c r="QQB16"/>
      <c r="QQC16"/>
      <c r="QQD16"/>
      <c r="QQE16"/>
      <c r="QQF16"/>
      <c r="QQG16"/>
      <c r="QQH16"/>
      <c r="QQI16"/>
      <c r="QQJ16"/>
      <c r="QQK16"/>
      <c r="QQL16"/>
      <c r="QQM16"/>
      <c r="QQN16"/>
      <c r="QQO16"/>
      <c r="QQP16"/>
      <c r="QQQ16"/>
      <c r="QQR16"/>
      <c r="QQS16"/>
      <c r="QQT16"/>
      <c r="QQU16"/>
      <c r="QQV16"/>
      <c r="QQW16"/>
      <c r="QQX16"/>
      <c r="QQY16"/>
      <c r="QQZ16"/>
      <c r="QRA16"/>
      <c r="QRB16"/>
      <c r="QRC16"/>
      <c r="QRD16"/>
      <c r="QRE16"/>
      <c r="QRF16"/>
      <c r="QRG16"/>
      <c r="QRH16"/>
      <c r="QRI16"/>
      <c r="QRJ16"/>
      <c r="QRK16"/>
      <c r="QRL16"/>
      <c r="QRM16"/>
      <c r="QRN16"/>
      <c r="QRO16"/>
      <c r="QRP16"/>
      <c r="QRQ16"/>
      <c r="QRR16"/>
      <c r="QRS16"/>
      <c r="QRT16"/>
      <c r="QRU16"/>
      <c r="QRV16"/>
      <c r="QRW16"/>
      <c r="QRX16"/>
      <c r="QRY16"/>
      <c r="QRZ16"/>
      <c r="QSA16"/>
      <c r="QSB16"/>
      <c r="QSC16"/>
      <c r="QSD16"/>
      <c r="QSE16"/>
      <c r="QSF16"/>
      <c r="QSG16"/>
      <c r="QSH16"/>
      <c r="QSI16"/>
      <c r="QSJ16"/>
      <c r="QSK16"/>
      <c r="QSL16"/>
      <c r="QSM16"/>
      <c r="QSN16"/>
      <c r="QSO16"/>
      <c r="QSP16"/>
      <c r="QSQ16"/>
      <c r="QSR16"/>
      <c r="QSS16"/>
      <c r="QST16"/>
      <c r="QSU16"/>
      <c r="QSV16"/>
      <c r="QSW16"/>
      <c r="QSX16"/>
      <c r="QSY16"/>
      <c r="QSZ16"/>
      <c r="QTA16"/>
      <c r="QTB16"/>
      <c r="QTC16"/>
      <c r="QTD16"/>
      <c r="QTE16"/>
      <c r="QTF16"/>
      <c r="QTG16"/>
      <c r="QTH16"/>
      <c r="QTI16"/>
      <c r="QTJ16"/>
      <c r="QTK16"/>
      <c r="QTL16"/>
      <c r="QTM16"/>
      <c r="QTN16"/>
      <c r="QTO16"/>
      <c r="QTP16"/>
      <c r="QTQ16"/>
      <c r="QTR16"/>
      <c r="QTS16"/>
      <c r="QTT16"/>
      <c r="QTU16"/>
      <c r="QTV16"/>
      <c r="QTW16"/>
      <c r="QTX16"/>
      <c r="QTY16"/>
      <c r="QTZ16"/>
      <c r="QUA16"/>
      <c r="QUB16"/>
      <c r="QUC16"/>
      <c r="QUD16"/>
      <c r="QUE16"/>
      <c r="QUF16"/>
      <c r="QUG16"/>
      <c r="QUH16"/>
      <c r="QUI16"/>
      <c r="QUJ16"/>
      <c r="QUK16"/>
      <c r="QUL16"/>
      <c r="QUM16"/>
      <c r="QUN16"/>
      <c r="QUO16"/>
      <c r="QUP16"/>
      <c r="QUQ16"/>
      <c r="QUR16"/>
      <c r="QUS16"/>
      <c r="QUT16"/>
      <c r="QUU16"/>
      <c r="QUV16"/>
      <c r="QUW16"/>
      <c r="QUX16"/>
      <c r="QUY16"/>
      <c r="QUZ16"/>
      <c r="QVA16"/>
      <c r="QVB16"/>
      <c r="QVC16"/>
      <c r="QVD16"/>
      <c r="QVE16"/>
      <c r="QVF16"/>
      <c r="QVG16"/>
      <c r="QVH16"/>
      <c r="QVI16"/>
      <c r="QVJ16"/>
      <c r="QVK16"/>
      <c r="QVL16"/>
      <c r="QVM16"/>
      <c r="QVN16"/>
      <c r="QVO16"/>
      <c r="QVP16"/>
      <c r="QVQ16"/>
      <c r="QVR16"/>
      <c r="QVS16"/>
      <c r="QVT16"/>
      <c r="QVU16"/>
      <c r="QVV16"/>
      <c r="QVW16"/>
      <c r="QVX16"/>
      <c r="QVY16"/>
      <c r="QVZ16"/>
      <c r="QWA16"/>
      <c r="QWB16"/>
      <c r="QWC16"/>
      <c r="QWD16"/>
      <c r="QWE16"/>
      <c r="QWF16"/>
      <c r="QWG16"/>
      <c r="QWH16"/>
      <c r="QWI16"/>
      <c r="QWJ16"/>
      <c r="QWK16"/>
      <c r="QWL16"/>
      <c r="QWM16"/>
      <c r="QWN16"/>
      <c r="QWO16"/>
      <c r="QWP16"/>
      <c r="QWQ16"/>
      <c r="QWR16"/>
      <c r="QWS16"/>
      <c r="QWT16"/>
      <c r="QWU16"/>
      <c r="QWV16"/>
      <c r="QWW16"/>
      <c r="QWX16"/>
      <c r="QWY16"/>
      <c r="QWZ16"/>
      <c r="QXA16"/>
      <c r="QXB16"/>
      <c r="QXC16"/>
      <c r="QXD16"/>
      <c r="QXE16"/>
      <c r="QXF16"/>
      <c r="QXG16"/>
      <c r="QXH16"/>
      <c r="QXI16"/>
      <c r="QXJ16"/>
      <c r="QXK16"/>
      <c r="QXL16"/>
      <c r="QXM16"/>
      <c r="QXN16"/>
      <c r="QXO16"/>
      <c r="QXP16"/>
      <c r="QXQ16"/>
      <c r="QXR16"/>
      <c r="QXS16"/>
      <c r="QXT16"/>
      <c r="QXU16"/>
      <c r="QXV16"/>
      <c r="QXW16"/>
      <c r="QXX16"/>
      <c r="QXY16"/>
      <c r="QXZ16"/>
      <c r="QYA16"/>
      <c r="QYB16"/>
      <c r="QYC16"/>
      <c r="QYD16"/>
      <c r="QYE16"/>
      <c r="QYF16"/>
      <c r="QYG16"/>
      <c r="QYH16"/>
      <c r="QYI16"/>
      <c r="QYJ16"/>
      <c r="QYK16"/>
      <c r="QYL16"/>
      <c r="QYM16"/>
      <c r="QYN16"/>
      <c r="QYO16"/>
      <c r="QYP16"/>
      <c r="QYQ16"/>
      <c r="QYR16"/>
      <c r="QYS16"/>
      <c r="QYT16"/>
      <c r="QYU16"/>
      <c r="QYV16"/>
      <c r="QYW16"/>
      <c r="QYX16"/>
      <c r="QYY16"/>
      <c r="QYZ16"/>
      <c r="QZA16"/>
      <c r="QZB16"/>
      <c r="QZC16"/>
      <c r="QZD16"/>
      <c r="QZE16"/>
      <c r="QZF16"/>
      <c r="QZG16"/>
      <c r="QZH16"/>
      <c r="QZI16"/>
      <c r="QZJ16"/>
      <c r="QZK16"/>
      <c r="QZL16"/>
      <c r="QZM16"/>
      <c r="QZN16"/>
      <c r="QZO16"/>
      <c r="QZP16"/>
      <c r="QZQ16"/>
      <c r="QZR16"/>
      <c r="QZS16"/>
      <c r="QZT16"/>
      <c r="QZU16"/>
      <c r="QZV16"/>
      <c r="QZW16"/>
      <c r="QZX16"/>
      <c r="QZY16"/>
      <c r="QZZ16"/>
      <c r="RAA16"/>
      <c r="RAB16"/>
      <c r="RAC16"/>
      <c r="RAD16"/>
      <c r="RAE16"/>
      <c r="RAF16"/>
      <c r="RAG16"/>
      <c r="RAH16"/>
      <c r="RAI16"/>
      <c r="RAJ16"/>
      <c r="RAK16"/>
      <c r="RAL16"/>
      <c r="RAM16"/>
      <c r="RAN16"/>
      <c r="RAO16"/>
      <c r="RAP16"/>
      <c r="RAQ16"/>
      <c r="RAR16"/>
      <c r="RAS16"/>
      <c r="RAT16"/>
      <c r="RAU16"/>
      <c r="RAV16"/>
      <c r="RAW16"/>
      <c r="RAX16"/>
      <c r="RAY16"/>
      <c r="RAZ16"/>
      <c r="RBA16"/>
      <c r="RBB16"/>
      <c r="RBC16"/>
      <c r="RBD16"/>
      <c r="RBE16"/>
      <c r="RBF16"/>
      <c r="RBG16"/>
      <c r="RBH16"/>
      <c r="RBI16"/>
      <c r="RBJ16"/>
      <c r="RBK16"/>
      <c r="RBL16"/>
      <c r="RBM16"/>
      <c r="RBN16"/>
      <c r="RBO16"/>
      <c r="RBP16"/>
      <c r="RBQ16"/>
      <c r="RBR16"/>
      <c r="RBS16"/>
      <c r="RBT16"/>
      <c r="RBU16"/>
      <c r="RBV16"/>
      <c r="RBW16"/>
      <c r="RBX16"/>
      <c r="RBY16"/>
      <c r="RBZ16"/>
      <c r="RCA16"/>
      <c r="RCB16"/>
      <c r="RCC16"/>
      <c r="RCD16"/>
      <c r="RCE16"/>
      <c r="RCF16"/>
      <c r="RCG16"/>
      <c r="RCH16"/>
      <c r="RCI16"/>
      <c r="RCJ16"/>
      <c r="RCK16"/>
      <c r="RCL16"/>
      <c r="RCM16"/>
      <c r="RCN16"/>
      <c r="RCO16"/>
      <c r="RCP16"/>
      <c r="RCQ16"/>
      <c r="RCR16"/>
      <c r="RCS16"/>
      <c r="RCT16"/>
      <c r="RCU16"/>
      <c r="RCV16"/>
      <c r="RCW16"/>
      <c r="RCX16"/>
      <c r="RCY16"/>
      <c r="RCZ16"/>
      <c r="RDA16"/>
      <c r="RDB16"/>
      <c r="RDC16"/>
      <c r="RDD16"/>
      <c r="RDE16"/>
      <c r="RDF16"/>
      <c r="RDG16"/>
      <c r="RDH16"/>
      <c r="RDI16"/>
      <c r="RDJ16"/>
      <c r="RDK16"/>
      <c r="RDL16"/>
      <c r="RDM16"/>
      <c r="RDN16"/>
      <c r="RDO16"/>
      <c r="RDP16"/>
      <c r="RDQ16"/>
      <c r="RDR16"/>
      <c r="RDS16"/>
      <c r="RDT16"/>
      <c r="RDU16"/>
      <c r="RDV16"/>
      <c r="RDW16"/>
      <c r="RDX16"/>
      <c r="RDY16"/>
      <c r="RDZ16"/>
      <c r="REA16"/>
      <c r="REB16"/>
      <c r="REC16"/>
      <c r="RED16"/>
      <c r="REE16"/>
      <c r="REF16"/>
      <c r="REG16"/>
      <c r="REH16"/>
      <c r="REI16"/>
      <c r="REJ16"/>
      <c r="REK16"/>
      <c r="REL16"/>
      <c r="REM16"/>
      <c r="REN16"/>
      <c r="REO16"/>
      <c r="REP16"/>
      <c r="REQ16"/>
      <c r="RER16"/>
      <c r="RES16"/>
      <c r="RET16"/>
      <c r="REU16"/>
      <c r="REV16"/>
      <c r="REW16"/>
      <c r="REX16"/>
      <c r="REY16"/>
      <c r="REZ16"/>
      <c r="RFA16"/>
      <c r="RFB16"/>
      <c r="RFC16"/>
      <c r="RFD16"/>
      <c r="RFE16"/>
      <c r="RFF16"/>
      <c r="RFG16"/>
      <c r="RFH16"/>
      <c r="RFI16"/>
      <c r="RFJ16"/>
      <c r="RFK16"/>
      <c r="RFL16"/>
      <c r="RFM16"/>
      <c r="RFN16"/>
      <c r="RFO16"/>
      <c r="RFP16"/>
      <c r="RFQ16"/>
      <c r="RFR16"/>
      <c r="RFS16"/>
      <c r="RFT16"/>
      <c r="RFU16"/>
      <c r="RFV16"/>
      <c r="RFW16"/>
      <c r="RFX16"/>
      <c r="RFY16"/>
      <c r="RFZ16"/>
      <c r="RGA16"/>
      <c r="RGB16"/>
      <c r="RGC16"/>
      <c r="RGD16"/>
      <c r="RGE16"/>
      <c r="RGF16"/>
      <c r="RGG16"/>
      <c r="RGH16"/>
      <c r="RGI16"/>
      <c r="RGJ16"/>
      <c r="RGK16"/>
      <c r="RGL16"/>
      <c r="RGM16"/>
      <c r="RGN16"/>
      <c r="RGO16"/>
      <c r="RGP16"/>
      <c r="RGQ16"/>
      <c r="RGR16"/>
      <c r="RGS16"/>
      <c r="RGT16"/>
      <c r="RGU16"/>
      <c r="RGV16"/>
      <c r="RGW16"/>
      <c r="RGX16"/>
      <c r="RGY16"/>
      <c r="RGZ16"/>
      <c r="RHA16"/>
      <c r="RHB16"/>
      <c r="RHC16"/>
      <c r="RHD16"/>
      <c r="RHE16"/>
      <c r="RHF16"/>
      <c r="RHG16"/>
      <c r="RHH16"/>
      <c r="RHI16"/>
      <c r="RHJ16"/>
      <c r="RHK16"/>
      <c r="RHL16"/>
      <c r="RHM16"/>
      <c r="RHN16"/>
      <c r="RHO16"/>
      <c r="RHP16"/>
      <c r="RHQ16"/>
      <c r="RHR16"/>
      <c r="RHS16"/>
      <c r="RHT16"/>
      <c r="RHU16"/>
      <c r="RHV16"/>
      <c r="RHW16"/>
      <c r="RHX16"/>
      <c r="RHY16"/>
      <c r="RHZ16"/>
      <c r="RIA16"/>
      <c r="RIB16"/>
      <c r="RIC16"/>
      <c r="RID16"/>
      <c r="RIE16"/>
      <c r="RIF16"/>
      <c r="RIG16"/>
      <c r="RIH16"/>
      <c r="RII16"/>
      <c r="RIJ16"/>
      <c r="RIK16"/>
      <c r="RIL16"/>
      <c r="RIM16"/>
      <c r="RIN16"/>
      <c r="RIO16"/>
      <c r="RIP16"/>
      <c r="RIQ16"/>
      <c r="RIR16"/>
      <c r="RIS16"/>
      <c r="RIT16"/>
      <c r="RIU16"/>
      <c r="RIV16"/>
      <c r="RIW16"/>
      <c r="RIX16"/>
      <c r="RIY16"/>
      <c r="RIZ16"/>
      <c r="RJA16"/>
      <c r="RJB16"/>
      <c r="RJC16"/>
      <c r="RJD16"/>
      <c r="RJE16"/>
      <c r="RJF16"/>
      <c r="RJG16"/>
      <c r="RJH16"/>
      <c r="RJI16"/>
      <c r="RJJ16"/>
      <c r="RJK16"/>
      <c r="RJL16"/>
      <c r="RJM16"/>
      <c r="RJN16"/>
      <c r="RJO16"/>
      <c r="RJP16"/>
      <c r="RJQ16"/>
      <c r="RJR16"/>
      <c r="RJS16"/>
      <c r="RJT16"/>
      <c r="RJU16"/>
      <c r="RJV16"/>
      <c r="RJW16"/>
      <c r="RJX16"/>
      <c r="RJY16"/>
      <c r="RJZ16"/>
      <c r="RKA16"/>
      <c r="RKB16"/>
      <c r="RKC16"/>
      <c r="RKD16"/>
      <c r="RKE16"/>
      <c r="RKF16"/>
      <c r="RKG16"/>
      <c r="RKH16"/>
      <c r="RKI16"/>
      <c r="RKJ16"/>
      <c r="RKK16"/>
      <c r="RKL16"/>
      <c r="RKM16"/>
      <c r="RKN16"/>
      <c r="RKO16"/>
      <c r="RKP16"/>
      <c r="RKQ16"/>
      <c r="RKR16"/>
      <c r="RKS16"/>
      <c r="RKT16"/>
      <c r="RKU16"/>
      <c r="RKV16"/>
      <c r="RKW16"/>
      <c r="RKX16"/>
      <c r="RKY16"/>
      <c r="RKZ16"/>
      <c r="RLA16"/>
      <c r="RLB16"/>
      <c r="RLC16"/>
      <c r="RLD16"/>
      <c r="RLE16"/>
      <c r="RLF16"/>
      <c r="RLG16"/>
      <c r="RLH16"/>
      <c r="RLI16"/>
      <c r="RLJ16"/>
      <c r="RLK16"/>
      <c r="RLL16"/>
      <c r="RLM16"/>
      <c r="RLN16"/>
      <c r="RLO16"/>
      <c r="RLP16"/>
      <c r="RLQ16"/>
      <c r="RLR16"/>
      <c r="RLS16"/>
      <c r="RLT16"/>
      <c r="RLU16"/>
      <c r="RLV16"/>
      <c r="RLW16"/>
      <c r="RLX16"/>
      <c r="RLY16"/>
      <c r="RLZ16"/>
      <c r="RMA16"/>
      <c r="RMB16"/>
      <c r="RMC16"/>
      <c r="RMD16"/>
      <c r="RME16"/>
      <c r="RMF16"/>
      <c r="RMG16"/>
      <c r="RMH16"/>
      <c r="RMI16"/>
      <c r="RMJ16"/>
      <c r="RMK16"/>
      <c r="RML16"/>
      <c r="RMM16"/>
      <c r="RMN16"/>
      <c r="RMO16"/>
      <c r="RMP16"/>
      <c r="RMQ16"/>
      <c r="RMR16"/>
      <c r="RMS16"/>
      <c r="RMT16"/>
      <c r="RMU16"/>
      <c r="RMV16"/>
      <c r="RMW16"/>
      <c r="RMX16"/>
      <c r="RMY16"/>
      <c r="RMZ16"/>
      <c r="RNA16"/>
      <c r="RNB16"/>
      <c r="RNC16"/>
      <c r="RND16"/>
      <c r="RNE16"/>
      <c r="RNF16"/>
      <c r="RNG16"/>
      <c r="RNH16"/>
      <c r="RNI16"/>
      <c r="RNJ16"/>
      <c r="RNK16"/>
      <c r="RNL16"/>
      <c r="RNM16"/>
      <c r="RNN16"/>
      <c r="RNO16"/>
      <c r="RNP16"/>
      <c r="RNQ16"/>
      <c r="RNR16"/>
      <c r="RNS16"/>
      <c r="RNT16"/>
      <c r="RNU16"/>
      <c r="RNV16"/>
      <c r="RNW16"/>
      <c r="RNX16"/>
      <c r="RNY16"/>
      <c r="RNZ16"/>
      <c r="ROA16"/>
      <c r="ROB16"/>
      <c r="ROC16"/>
      <c r="ROD16"/>
      <c r="ROE16"/>
      <c r="ROF16"/>
      <c r="ROG16"/>
      <c r="ROH16"/>
      <c r="ROI16"/>
      <c r="ROJ16"/>
      <c r="ROK16"/>
      <c r="ROL16"/>
      <c r="ROM16"/>
      <c r="RON16"/>
      <c r="ROO16"/>
      <c r="ROP16"/>
      <c r="ROQ16"/>
      <c r="ROR16"/>
      <c r="ROS16"/>
      <c r="ROT16"/>
      <c r="ROU16"/>
      <c r="ROV16"/>
      <c r="ROW16"/>
      <c r="ROX16"/>
      <c r="ROY16"/>
      <c r="ROZ16"/>
      <c r="RPA16"/>
      <c r="RPB16"/>
      <c r="RPC16"/>
      <c r="RPD16"/>
      <c r="RPE16"/>
      <c r="RPF16"/>
      <c r="RPG16"/>
      <c r="RPH16"/>
      <c r="RPI16"/>
      <c r="RPJ16"/>
      <c r="RPK16"/>
      <c r="RPL16"/>
      <c r="RPM16"/>
      <c r="RPN16"/>
      <c r="RPO16"/>
      <c r="RPP16"/>
      <c r="RPQ16"/>
      <c r="RPR16"/>
      <c r="RPS16"/>
      <c r="RPT16"/>
      <c r="RPU16"/>
      <c r="RPV16"/>
      <c r="RPW16"/>
      <c r="RPX16"/>
      <c r="RPY16"/>
      <c r="RPZ16"/>
      <c r="RQA16"/>
      <c r="RQB16"/>
      <c r="RQC16"/>
      <c r="RQD16"/>
      <c r="RQE16"/>
      <c r="RQF16"/>
      <c r="RQG16"/>
      <c r="RQH16"/>
      <c r="RQI16"/>
      <c r="RQJ16"/>
      <c r="RQK16"/>
      <c r="RQL16"/>
      <c r="RQM16"/>
      <c r="RQN16"/>
      <c r="RQO16"/>
      <c r="RQP16"/>
      <c r="RQQ16"/>
      <c r="RQR16"/>
      <c r="RQS16"/>
      <c r="RQT16"/>
      <c r="RQU16"/>
      <c r="RQV16"/>
      <c r="RQW16"/>
      <c r="RQX16"/>
      <c r="RQY16"/>
      <c r="RQZ16"/>
      <c r="RRA16"/>
      <c r="RRB16"/>
      <c r="RRC16"/>
      <c r="RRD16"/>
      <c r="RRE16"/>
      <c r="RRF16"/>
      <c r="RRG16"/>
      <c r="RRH16"/>
      <c r="RRI16"/>
      <c r="RRJ16"/>
      <c r="RRK16"/>
      <c r="RRL16"/>
      <c r="RRM16"/>
      <c r="RRN16"/>
      <c r="RRO16"/>
      <c r="RRP16"/>
      <c r="RRQ16"/>
      <c r="RRR16"/>
      <c r="RRS16"/>
      <c r="RRT16"/>
      <c r="RRU16"/>
      <c r="RRV16"/>
      <c r="RRW16"/>
      <c r="RRX16"/>
      <c r="RRY16"/>
      <c r="RRZ16"/>
      <c r="RSA16"/>
      <c r="RSB16"/>
      <c r="RSC16"/>
      <c r="RSD16"/>
      <c r="RSE16"/>
      <c r="RSF16"/>
      <c r="RSG16"/>
      <c r="RSH16"/>
      <c r="RSI16"/>
      <c r="RSJ16"/>
      <c r="RSK16"/>
      <c r="RSL16"/>
      <c r="RSM16"/>
      <c r="RSN16"/>
      <c r="RSO16"/>
      <c r="RSP16"/>
      <c r="RSQ16"/>
      <c r="RSR16"/>
      <c r="RSS16"/>
      <c r="RST16"/>
      <c r="RSU16"/>
      <c r="RSV16"/>
      <c r="RSW16"/>
      <c r="RSX16"/>
      <c r="RSY16"/>
      <c r="RSZ16"/>
      <c r="RTA16"/>
      <c r="RTB16"/>
      <c r="RTC16"/>
      <c r="RTD16"/>
      <c r="RTE16"/>
      <c r="RTF16"/>
      <c r="RTG16"/>
      <c r="RTH16"/>
      <c r="RTI16"/>
      <c r="RTJ16"/>
      <c r="RTK16"/>
      <c r="RTL16"/>
      <c r="RTM16"/>
      <c r="RTN16"/>
      <c r="RTO16"/>
      <c r="RTP16"/>
      <c r="RTQ16"/>
      <c r="RTR16"/>
      <c r="RTS16"/>
      <c r="RTT16"/>
      <c r="RTU16"/>
      <c r="RTV16"/>
      <c r="RTW16"/>
      <c r="RTX16"/>
      <c r="RTY16"/>
      <c r="RTZ16"/>
      <c r="RUA16"/>
      <c r="RUB16"/>
      <c r="RUC16"/>
      <c r="RUD16"/>
      <c r="RUE16"/>
      <c r="RUF16"/>
      <c r="RUG16"/>
      <c r="RUH16"/>
      <c r="RUI16"/>
      <c r="RUJ16"/>
      <c r="RUK16"/>
      <c r="RUL16"/>
      <c r="RUM16"/>
      <c r="RUN16"/>
      <c r="RUO16"/>
      <c r="RUP16"/>
      <c r="RUQ16"/>
      <c r="RUR16"/>
      <c r="RUS16"/>
      <c r="RUT16"/>
      <c r="RUU16"/>
      <c r="RUV16"/>
      <c r="RUW16"/>
      <c r="RUX16"/>
      <c r="RUY16"/>
      <c r="RUZ16"/>
      <c r="RVA16"/>
      <c r="RVB16"/>
      <c r="RVC16"/>
      <c r="RVD16"/>
      <c r="RVE16"/>
      <c r="RVF16"/>
      <c r="RVG16"/>
      <c r="RVH16"/>
      <c r="RVI16"/>
      <c r="RVJ16"/>
      <c r="RVK16"/>
      <c r="RVL16"/>
      <c r="RVM16"/>
      <c r="RVN16"/>
      <c r="RVO16"/>
      <c r="RVP16"/>
      <c r="RVQ16"/>
      <c r="RVR16"/>
      <c r="RVS16"/>
      <c r="RVT16"/>
      <c r="RVU16"/>
      <c r="RVV16"/>
      <c r="RVW16"/>
      <c r="RVX16"/>
      <c r="RVY16"/>
      <c r="RVZ16"/>
      <c r="RWA16"/>
      <c r="RWB16"/>
      <c r="RWC16"/>
      <c r="RWD16"/>
      <c r="RWE16"/>
      <c r="RWF16"/>
      <c r="RWG16"/>
      <c r="RWH16"/>
      <c r="RWI16"/>
      <c r="RWJ16"/>
      <c r="RWK16"/>
      <c r="RWL16"/>
      <c r="RWM16"/>
      <c r="RWN16"/>
      <c r="RWO16"/>
      <c r="RWP16"/>
      <c r="RWQ16"/>
      <c r="RWR16"/>
      <c r="RWS16"/>
      <c r="RWT16"/>
      <c r="RWU16"/>
      <c r="RWV16"/>
      <c r="RWW16"/>
      <c r="RWX16"/>
      <c r="RWY16"/>
      <c r="RWZ16"/>
      <c r="RXA16"/>
      <c r="RXB16"/>
      <c r="RXC16"/>
      <c r="RXD16"/>
      <c r="RXE16"/>
      <c r="RXF16"/>
      <c r="RXG16"/>
      <c r="RXH16"/>
      <c r="RXI16"/>
      <c r="RXJ16"/>
      <c r="RXK16"/>
      <c r="RXL16"/>
      <c r="RXM16"/>
      <c r="RXN16"/>
      <c r="RXO16"/>
      <c r="RXP16"/>
      <c r="RXQ16"/>
      <c r="RXR16"/>
      <c r="RXS16"/>
      <c r="RXT16"/>
      <c r="RXU16"/>
      <c r="RXV16"/>
      <c r="RXW16"/>
      <c r="RXX16"/>
      <c r="RXY16"/>
      <c r="RXZ16"/>
      <c r="RYA16"/>
      <c r="RYB16"/>
      <c r="RYC16"/>
      <c r="RYD16"/>
      <c r="RYE16"/>
      <c r="RYF16"/>
      <c r="RYG16"/>
      <c r="RYH16"/>
      <c r="RYI16"/>
      <c r="RYJ16"/>
      <c r="RYK16"/>
      <c r="RYL16"/>
      <c r="RYM16"/>
      <c r="RYN16"/>
      <c r="RYO16"/>
      <c r="RYP16"/>
      <c r="RYQ16"/>
      <c r="RYR16"/>
      <c r="RYS16"/>
      <c r="RYT16"/>
      <c r="RYU16"/>
      <c r="RYV16"/>
      <c r="RYW16"/>
      <c r="RYX16"/>
      <c r="RYY16"/>
      <c r="RYZ16"/>
      <c r="RZA16"/>
      <c r="RZB16"/>
      <c r="RZC16"/>
      <c r="RZD16"/>
      <c r="RZE16"/>
      <c r="RZF16"/>
      <c r="RZG16"/>
      <c r="RZH16"/>
      <c r="RZI16"/>
      <c r="RZJ16"/>
      <c r="RZK16"/>
      <c r="RZL16"/>
      <c r="RZM16"/>
      <c r="RZN16"/>
      <c r="RZO16"/>
      <c r="RZP16"/>
      <c r="RZQ16"/>
      <c r="RZR16"/>
      <c r="RZS16"/>
      <c r="RZT16"/>
      <c r="RZU16"/>
      <c r="RZV16"/>
      <c r="RZW16"/>
      <c r="RZX16"/>
      <c r="RZY16"/>
      <c r="RZZ16"/>
      <c r="SAA16"/>
      <c r="SAB16"/>
      <c r="SAC16"/>
      <c r="SAD16"/>
      <c r="SAE16"/>
      <c r="SAF16"/>
      <c r="SAG16"/>
      <c r="SAH16"/>
      <c r="SAI16"/>
      <c r="SAJ16"/>
      <c r="SAK16"/>
      <c r="SAL16"/>
      <c r="SAM16"/>
      <c r="SAN16"/>
      <c r="SAO16"/>
      <c r="SAP16"/>
      <c r="SAQ16"/>
      <c r="SAR16"/>
      <c r="SAS16"/>
      <c r="SAT16"/>
      <c r="SAU16"/>
      <c r="SAV16"/>
      <c r="SAW16"/>
      <c r="SAX16"/>
      <c r="SAY16"/>
      <c r="SAZ16"/>
      <c r="SBA16"/>
      <c r="SBB16"/>
      <c r="SBC16"/>
      <c r="SBD16"/>
      <c r="SBE16"/>
      <c r="SBF16"/>
      <c r="SBG16"/>
      <c r="SBH16"/>
      <c r="SBI16"/>
      <c r="SBJ16"/>
      <c r="SBK16"/>
      <c r="SBL16"/>
      <c r="SBM16"/>
      <c r="SBN16"/>
      <c r="SBO16"/>
      <c r="SBP16"/>
      <c r="SBQ16"/>
      <c r="SBR16"/>
      <c r="SBS16"/>
      <c r="SBT16"/>
      <c r="SBU16"/>
      <c r="SBV16"/>
      <c r="SBW16"/>
      <c r="SBX16"/>
      <c r="SBY16"/>
      <c r="SBZ16"/>
      <c r="SCA16"/>
      <c r="SCB16"/>
      <c r="SCC16"/>
      <c r="SCD16"/>
      <c r="SCE16"/>
      <c r="SCF16"/>
      <c r="SCG16"/>
      <c r="SCH16"/>
      <c r="SCI16"/>
      <c r="SCJ16"/>
      <c r="SCK16"/>
      <c r="SCL16"/>
      <c r="SCM16"/>
      <c r="SCN16"/>
      <c r="SCO16"/>
      <c r="SCP16"/>
      <c r="SCQ16"/>
      <c r="SCR16"/>
      <c r="SCS16"/>
      <c r="SCT16"/>
      <c r="SCU16"/>
      <c r="SCV16"/>
      <c r="SCW16"/>
      <c r="SCX16"/>
      <c r="SCY16"/>
      <c r="SCZ16"/>
      <c r="SDA16"/>
      <c r="SDB16"/>
      <c r="SDC16"/>
      <c r="SDD16"/>
      <c r="SDE16"/>
      <c r="SDF16"/>
      <c r="SDG16"/>
      <c r="SDH16"/>
      <c r="SDI16"/>
      <c r="SDJ16"/>
      <c r="SDK16"/>
      <c r="SDL16"/>
      <c r="SDM16"/>
      <c r="SDN16"/>
      <c r="SDO16"/>
      <c r="SDP16"/>
      <c r="SDQ16"/>
      <c r="SDR16"/>
      <c r="SDS16"/>
      <c r="SDT16"/>
      <c r="SDU16"/>
      <c r="SDV16"/>
      <c r="SDW16"/>
      <c r="SDX16"/>
      <c r="SDY16"/>
      <c r="SDZ16"/>
      <c r="SEA16"/>
      <c r="SEB16"/>
      <c r="SEC16"/>
      <c r="SED16"/>
      <c r="SEE16"/>
      <c r="SEF16"/>
      <c r="SEG16"/>
      <c r="SEH16"/>
      <c r="SEI16"/>
      <c r="SEJ16"/>
      <c r="SEK16"/>
      <c r="SEL16"/>
      <c r="SEM16"/>
      <c r="SEN16"/>
      <c r="SEO16"/>
      <c r="SEP16"/>
      <c r="SEQ16"/>
      <c r="SER16"/>
      <c r="SES16"/>
      <c r="SET16"/>
      <c r="SEU16"/>
      <c r="SEV16"/>
      <c r="SEW16"/>
      <c r="SEX16"/>
      <c r="SEY16"/>
      <c r="SEZ16"/>
      <c r="SFA16"/>
      <c r="SFB16"/>
      <c r="SFC16"/>
      <c r="SFD16"/>
      <c r="SFE16"/>
      <c r="SFF16"/>
      <c r="SFG16"/>
      <c r="SFH16"/>
      <c r="SFI16"/>
      <c r="SFJ16"/>
      <c r="SFK16"/>
      <c r="SFL16"/>
      <c r="SFM16"/>
      <c r="SFN16"/>
      <c r="SFO16"/>
      <c r="SFP16"/>
      <c r="SFQ16"/>
      <c r="SFR16"/>
      <c r="SFS16"/>
      <c r="SFT16"/>
      <c r="SFU16"/>
      <c r="SFV16"/>
      <c r="SFW16"/>
      <c r="SFX16"/>
      <c r="SFY16"/>
      <c r="SFZ16"/>
      <c r="SGA16"/>
      <c r="SGB16"/>
      <c r="SGC16"/>
      <c r="SGD16"/>
      <c r="SGE16"/>
      <c r="SGF16"/>
      <c r="SGG16"/>
      <c r="SGH16"/>
      <c r="SGI16"/>
      <c r="SGJ16"/>
      <c r="SGK16"/>
      <c r="SGL16"/>
      <c r="SGM16"/>
      <c r="SGN16"/>
      <c r="SGO16"/>
      <c r="SGP16"/>
      <c r="SGQ16"/>
      <c r="SGR16"/>
      <c r="SGS16"/>
      <c r="SGT16"/>
      <c r="SGU16"/>
      <c r="SGV16"/>
      <c r="SGW16"/>
      <c r="SGX16"/>
      <c r="SGY16"/>
      <c r="SGZ16"/>
      <c r="SHA16"/>
      <c r="SHB16"/>
      <c r="SHC16"/>
      <c r="SHD16"/>
      <c r="SHE16"/>
      <c r="SHF16"/>
      <c r="SHG16"/>
      <c r="SHH16"/>
      <c r="SHI16"/>
      <c r="SHJ16"/>
      <c r="SHK16"/>
      <c r="SHL16"/>
      <c r="SHM16"/>
      <c r="SHN16"/>
      <c r="SHO16"/>
      <c r="SHP16"/>
      <c r="SHQ16"/>
      <c r="SHR16"/>
      <c r="SHS16"/>
      <c r="SHT16"/>
      <c r="SHU16"/>
      <c r="SHV16"/>
      <c r="SHW16"/>
      <c r="SHX16"/>
      <c r="SHY16"/>
      <c r="SHZ16"/>
      <c r="SIA16"/>
      <c r="SIB16"/>
      <c r="SIC16"/>
      <c r="SID16"/>
      <c r="SIE16"/>
      <c r="SIF16"/>
      <c r="SIG16"/>
      <c r="SIH16"/>
      <c r="SII16"/>
      <c r="SIJ16"/>
      <c r="SIK16"/>
      <c r="SIL16"/>
      <c r="SIM16"/>
      <c r="SIN16"/>
      <c r="SIO16"/>
      <c r="SIP16"/>
      <c r="SIQ16"/>
      <c r="SIR16"/>
      <c r="SIS16"/>
      <c r="SIT16"/>
      <c r="SIU16"/>
      <c r="SIV16"/>
      <c r="SIW16"/>
      <c r="SIX16"/>
      <c r="SIY16"/>
      <c r="SIZ16"/>
      <c r="SJA16"/>
      <c r="SJB16"/>
      <c r="SJC16"/>
      <c r="SJD16"/>
      <c r="SJE16"/>
      <c r="SJF16"/>
      <c r="SJG16"/>
      <c r="SJH16"/>
      <c r="SJI16"/>
      <c r="SJJ16"/>
      <c r="SJK16"/>
      <c r="SJL16"/>
      <c r="SJM16"/>
      <c r="SJN16"/>
      <c r="SJO16"/>
      <c r="SJP16"/>
      <c r="SJQ16"/>
      <c r="SJR16"/>
      <c r="SJS16"/>
      <c r="SJT16"/>
      <c r="SJU16"/>
      <c r="SJV16"/>
      <c r="SJW16"/>
      <c r="SJX16"/>
      <c r="SJY16"/>
      <c r="SJZ16"/>
      <c r="SKA16"/>
      <c r="SKB16"/>
      <c r="SKC16"/>
      <c r="SKD16"/>
      <c r="SKE16"/>
      <c r="SKF16"/>
      <c r="SKG16"/>
      <c r="SKH16"/>
      <c r="SKI16"/>
      <c r="SKJ16"/>
      <c r="SKK16"/>
      <c r="SKL16"/>
      <c r="SKM16"/>
      <c r="SKN16"/>
      <c r="SKO16"/>
      <c r="SKP16"/>
      <c r="SKQ16"/>
      <c r="SKR16"/>
      <c r="SKS16"/>
      <c r="SKT16"/>
      <c r="SKU16"/>
      <c r="SKV16"/>
      <c r="SKW16"/>
      <c r="SKX16"/>
      <c r="SKY16"/>
      <c r="SKZ16"/>
      <c r="SLA16"/>
      <c r="SLB16"/>
      <c r="SLC16"/>
      <c r="SLD16"/>
      <c r="SLE16"/>
      <c r="SLF16"/>
      <c r="SLG16"/>
      <c r="SLH16"/>
      <c r="SLI16"/>
      <c r="SLJ16"/>
      <c r="SLK16"/>
      <c r="SLL16"/>
      <c r="SLM16"/>
      <c r="SLN16"/>
      <c r="SLO16"/>
      <c r="SLP16"/>
      <c r="SLQ16"/>
      <c r="SLR16"/>
      <c r="SLS16"/>
      <c r="SLT16"/>
      <c r="SLU16"/>
      <c r="SLV16"/>
      <c r="SLW16"/>
      <c r="SLX16"/>
      <c r="SLY16"/>
      <c r="SLZ16"/>
      <c r="SMA16"/>
      <c r="SMB16"/>
      <c r="SMC16"/>
      <c r="SMD16"/>
      <c r="SME16"/>
      <c r="SMF16"/>
      <c r="SMG16"/>
      <c r="SMH16"/>
      <c r="SMI16"/>
      <c r="SMJ16"/>
      <c r="SMK16"/>
      <c r="SML16"/>
      <c r="SMM16"/>
      <c r="SMN16"/>
      <c r="SMO16"/>
      <c r="SMP16"/>
      <c r="SMQ16"/>
      <c r="SMR16"/>
      <c r="SMS16"/>
      <c r="SMT16"/>
      <c r="SMU16"/>
      <c r="SMV16"/>
      <c r="SMW16"/>
      <c r="SMX16"/>
      <c r="SMY16"/>
      <c r="SMZ16"/>
      <c r="SNA16"/>
      <c r="SNB16"/>
      <c r="SNC16"/>
      <c r="SND16"/>
      <c r="SNE16"/>
      <c r="SNF16"/>
      <c r="SNG16"/>
      <c r="SNH16"/>
      <c r="SNI16"/>
      <c r="SNJ16"/>
      <c r="SNK16"/>
      <c r="SNL16"/>
      <c r="SNM16"/>
      <c r="SNN16"/>
      <c r="SNO16"/>
      <c r="SNP16"/>
      <c r="SNQ16"/>
      <c r="SNR16"/>
      <c r="SNS16"/>
      <c r="SNT16"/>
      <c r="SNU16"/>
      <c r="SNV16"/>
      <c r="SNW16"/>
      <c r="SNX16"/>
      <c r="SNY16"/>
      <c r="SNZ16"/>
      <c r="SOA16"/>
      <c r="SOB16"/>
      <c r="SOC16"/>
      <c r="SOD16"/>
      <c r="SOE16"/>
      <c r="SOF16"/>
      <c r="SOG16"/>
      <c r="SOH16"/>
      <c r="SOI16"/>
      <c r="SOJ16"/>
      <c r="SOK16"/>
      <c r="SOL16"/>
      <c r="SOM16"/>
      <c r="SON16"/>
      <c r="SOO16"/>
      <c r="SOP16"/>
      <c r="SOQ16"/>
      <c r="SOR16"/>
      <c r="SOS16"/>
      <c r="SOT16"/>
      <c r="SOU16"/>
      <c r="SOV16"/>
      <c r="SOW16"/>
      <c r="SOX16"/>
      <c r="SOY16"/>
      <c r="SOZ16"/>
      <c r="SPA16"/>
      <c r="SPB16"/>
      <c r="SPC16"/>
      <c r="SPD16"/>
      <c r="SPE16"/>
      <c r="SPF16"/>
      <c r="SPG16"/>
      <c r="SPH16"/>
      <c r="SPI16"/>
      <c r="SPJ16"/>
      <c r="SPK16"/>
      <c r="SPL16"/>
      <c r="SPM16"/>
      <c r="SPN16"/>
      <c r="SPO16"/>
      <c r="SPP16"/>
      <c r="SPQ16"/>
      <c r="SPR16"/>
      <c r="SPS16"/>
      <c r="SPT16"/>
      <c r="SPU16"/>
      <c r="SPV16"/>
      <c r="SPW16"/>
      <c r="SPX16"/>
      <c r="SPY16"/>
      <c r="SPZ16"/>
      <c r="SQA16"/>
      <c r="SQB16"/>
      <c r="SQC16"/>
      <c r="SQD16"/>
      <c r="SQE16"/>
      <c r="SQF16"/>
      <c r="SQG16"/>
      <c r="SQH16"/>
      <c r="SQI16"/>
      <c r="SQJ16"/>
      <c r="SQK16"/>
      <c r="SQL16"/>
      <c r="SQM16"/>
      <c r="SQN16"/>
      <c r="SQO16"/>
      <c r="SQP16"/>
      <c r="SQQ16"/>
      <c r="SQR16"/>
      <c r="SQS16"/>
      <c r="SQT16"/>
      <c r="SQU16"/>
      <c r="SQV16"/>
      <c r="SQW16"/>
      <c r="SQX16"/>
      <c r="SQY16"/>
      <c r="SQZ16"/>
      <c r="SRA16"/>
      <c r="SRB16"/>
      <c r="SRC16"/>
      <c r="SRD16"/>
      <c r="SRE16"/>
      <c r="SRF16"/>
      <c r="SRG16"/>
      <c r="SRH16"/>
      <c r="SRI16"/>
      <c r="SRJ16"/>
      <c r="SRK16"/>
      <c r="SRL16"/>
      <c r="SRM16"/>
      <c r="SRN16"/>
      <c r="SRO16"/>
      <c r="SRP16"/>
      <c r="SRQ16"/>
      <c r="SRR16"/>
      <c r="SRS16"/>
      <c r="SRT16"/>
      <c r="SRU16"/>
      <c r="SRV16"/>
      <c r="SRW16"/>
      <c r="SRX16"/>
      <c r="SRY16"/>
      <c r="SRZ16"/>
      <c r="SSA16"/>
      <c r="SSB16"/>
      <c r="SSC16"/>
      <c r="SSD16"/>
      <c r="SSE16"/>
      <c r="SSF16"/>
      <c r="SSG16"/>
      <c r="SSH16"/>
      <c r="SSI16"/>
      <c r="SSJ16"/>
      <c r="SSK16"/>
      <c r="SSL16"/>
      <c r="SSM16"/>
      <c r="SSN16"/>
      <c r="SSO16"/>
      <c r="SSP16"/>
      <c r="SSQ16"/>
      <c r="SSR16"/>
      <c r="SSS16"/>
      <c r="SST16"/>
      <c r="SSU16"/>
      <c r="SSV16"/>
      <c r="SSW16"/>
      <c r="SSX16"/>
      <c r="SSY16"/>
      <c r="SSZ16"/>
      <c r="STA16"/>
      <c r="STB16"/>
      <c r="STC16"/>
      <c r="STD16"/>
      <c r="STE16"/>
      <c r="STF16"/>
      <c r="STG16"/>
      <c r="STH16"/>
      <c r="STI16"/>
      <c r="STJ16"/>
      <c r="STK16"/>
      <c r="STL16"/>
      <c r="STM16"/>
      <c r="STN16"/>
      <c r="STO16"/>
      <c r="STP16"/>
      <c r="STQ16"/>
      <c r="STR16"/>
      <c r="STS16"/>
      <c r="STT16"/>
      <c r="STU16"/>
      <c r="STV16"/>
      <c r="STW16"/>
      <c r="STX16"/>
      <c r="STY16"/>
      <c r="STZ16"/>
      <c r="SUA16"/>
      <c r="SUB16"/>
      <c r="SUC16"/>
      <c r="SUD16"/>
      <c r="SUE16"/>
      <c r="SUF16"/>
      <c r="SUG16"/>
      <c r="SUH16"/>
      <c r="SUI16"/>
      <c r="SUJ16"/>
      <c r="SUK16"/>
      <c r="SUL16"/>
      <c r="SUM16"/>
      <c r="SUN16"/>
      <c r="SUO16"/>
      <c r="SUP16"/>
      <c r="SUQ16"/>
      <c r="SUR16"/>
      <c r="SUS16"/>
      <c r="SUT16"/>
      <c r="SUU16"/>
      <c r="SUV16"/>
      <c r="SUW16"/>
      <c r="SUX16"/>
      <c r="SUY16"/>
      <c r="SUZ16"/>
      <c r="SVA16"/>
      <c r="SVB16"/>
      <c r="SVC16"/>
      <c r="SVD16"/>
      <c r="SVE16"/>
      <c r="SVF16"/>
      <c r="SVG16"/>
      <c r="SVH16"/>
      <c r="SVI16"/>
      <c r="SVJ16"/>
      <c r="SVK16"/>
      <c r="SVL16"/>
      <c r="SVM16"/>
      <c r="SVN16"/>
      <c r="SVO16"/>
      <c r="SVP16"/>
      <c r="SVQ16"/>
      <c r="SVR16"/>
      <c r="SVS16"/>
      <c r="SVT16"/>
      <c r="SVU16"/>
      <c r="SVV16"/>
      <c r="SVW16"/>
      <c r="SVX16"/>
      <c r="SVY16"/>
      <c r="SVZ16"/>
      <c r="SWA16"/>
      <c r="SWB16"/>
      <c r="SWC16"/>
      <c r="SWD16"/>
      <c r="SWE16"/>
      <c r="SWF16"/>
      <c r="SWG16"/>
      <c r="SWH16"/>
      <c r="SWI16"/>
      <c r="SWJ16"/>
      <c r="SWK16"/>
      <c r="SWL16"/>
      <c r="SWM16"/>
      <c r="SWN16"/>
      <c r="SWO16"/>
      <c r="SWP16"/>
      <c r="SWQ16"/>
      <c r="SWR16"/>
      <c r="SWS16"/>
      <c r="SWT16"/>
      <c r="SWU16"/>
      <c r="SWV16"/>
      <c r="SWW16"/>
      <c r="SWX16"/>
      <c r="SWY16"/>
      <c r="SWZ16"/>
      <c r="SXA16"/>
      <c r="SXB16"/>
      <c r="SXC16"/>
      <c r="SXD16"/>
      <c r="SXE16"/>
      <c r="SXF16"/>
      <c r="SXG16"/>
      <c r="SXH16"/>
      <c r="SXI16"/>
      <c r="SXJ16"/>
      <c r="SXK16"/>
      <c r="SXL16"/>
      <c r="SXM16"/>
      <c r="SXN16"/>
      <c r="SXO16"/>
      <c r="SXP16"/>
      <c r="SXQ16"/>
      <c r="SXR16"/>
      <c r="SXS16"/>
      <c r="SXT16"/>
      <c r="SXU16"/>
      <c r="SXV16"/>
      <c r="SXW16"/>
      <c r="SXX16"/>
      <c r="SXY16"/>
      <c r="SXZ16"/>
      <c r="SYA16"/>
      <c r="SYB16"/>
      <c r="SYC16"/>
      <c r="SYD16"/>
      <c r="SYE16"/>
      <c r="SYF16"/>
      <c r="SYG16"/>
      <c r="SYH16"/>
      <c r="SYI16"/>
      <c r="SYJ16"/>
      <c r="SYK16"/>
      <c r="SYL16"/>
      <c r="SYM16"/>
      <c r="SYN16"/>
      <c r="SYO16"/>
      <c r="SYP16"/>
      <c r="SYQ16"/>
      <c r="SYR16"/>
      <c r="SYS16"/>
      <c r="SYT16"/>
      <c r="SYU16"/>
      <c r="SYV16"/>
      <c r="SYW16"/>
      <c r="SYX16"/>
      <c r="SYY16"/>
      <c r="SYZ16"/>
      <c r="SZA16"/>
      <c r="SZB16"/>
      <c r="SZC16"/>
      <c r="SZD16"/>
      <c r="SZE16"/>
      <c r="SZF16"/>
      <c r="SZG16"/>
      <c r="SZH16"/>
      <c r="SZI16"/>
      <c r="SZJ16"/>
      <c r="SZK16"/>
      <c r="SZL16"/>
      <c r="SZM16"/>
      <c r="SZN16"/>
      <c r="SZO16"/>
      <c r="SZP16"/>
      <c r="SZQ16"/>
      <c r="SZR16"/>
      <c r="SZS16"/>
      <c r="SZT16"/>
      <c r="SZU16"/>
      <c r="SZV16"/>
      <c r="SZW16"/>
      <c r="SZX16"/>
      <c r="SZY16"/>
      <c r="SZZ16"/>
      <c r="TAA16"/>
      <c r="TAB16"/>
      <c r="TAC16"/>
      <c r="TAD16"/>
      <c r="TAE16"/>
      <c r="TAF16"/>
      <c r="TAG16"/>
      <c r="TAH16"/>
      <c r="TAI16"/>
      <c r="TAJ16"/>
      <c r="TAK16"/>
      <c r="TAL16"/>
      <c r="TAM16"/>
      <c r="TAN16"/>
      <c r="TAO16"/>
      <c r="TAP16"/>
      <c r="TAQ16"/>
      <c r="TAR16"/>
      <c r="TAS16"/>
      <c r="TAT16"/>
      <c r="TAU16"/>
      <c r="TAV16"/>
      <c r="TAW16"/>
      <c r="TAX16"/>
      <c r="TAY16"/>
      <c r="TAZ16"/>
      <c r="TBA16"/>
      <c r="TBB16"/>
      <c r="TBC16"/>
      <c r="TBD16"/>
      <c r="TBE16"/>
      <c r="TBF16"/>
      <c r="TBG16"/>
      <c r="TBH16"/>
      <c r="TBI16"/>
      <c r="TBJ16"/>
      <c r="TBK16"/>
      <c r="TBL16"/>
      <c r="TBM16"/>
      <c r="TBN16"/>
      <c r="TBO16"/>
      <c r="TBP16"/>
      <c r="TBQ16"/>
      <c r="TBR16"/>
      <c r="TBS16"/>
      <c r="TBT16"/>
      <c r="TBU16"/>
      <c r="TBV16"/>
      <c r="TBW16"/>
      <c r="TBX16"/>
      <c r="TBY16"/>
      <c r="TBZ16"/>
      <c r="TCA16"/>
      <c r="TCB16"/>
      <c r="TCC16"/>
      <c r="TCD16"/>
      <c r="TCE16"/>
      <c r="TCF16"/>
      <c r="TCG16"/>
      <c r="TCH16"/>
      <c r="TCI16"/>
      <c r="TCJ16"/>
      <c r="TCK16"/>
      <c r="TCL16"/>
      <c r="TCM16"/>
      <c r="TCN16"/>
      <c r="TCO16"/>
      <c r="TCP16"/>
      <c r="TCQ16"/>
      <c r="TCR16"/>
      <c r="TCS16"/>
      <c r="TCT16"/>
      <c r="TCU16"/>
      <c r="TCV16"/>
      <c r="TCW16"/>
      <c r="TCX16"/>
      <c r="TCY16"/>
      <c r="TCZ16"/>
      <c r="TDA16"/>
      <c r="TDB16"/>
      <c r="TDC16"/>
      <c r="TDD16"/>
      <c r="TDE16"/>
      <c r="TDF16"/>
      <c r="TDG16"/>
      <c r="TDH16"/>
      <c r="TDI16"/>
      <c r="TDJ16"/>
      <c r="TDK16"/>
      <c r="TDL16"/>
      <c r="TDM16"/>
      <c r="TDN16"/>
      <c r="TDO16"/>
      <c r="TDP16"/>
      <c r="TDQ16"/>
      <c r="TDR16"/>
      <c r="TDS16"/>
      <c r="TDT16"/>
      <c r="TDU16"/>
      <c r="TDV16"/>
      <c r="TDW16"/>
      <c r="TDX16"/>
      <c r="TDY16"/>
      <c r="TDZ16"/>
      <c r="TEA16"/>
      <c r="TEB16"/>
      <c r="TEC16"/>
      <c r="TED16"/>
      <c r="TEE16"/>
      <c r="TEF16"/>
      <c r="TEG16"/>
      <c r="TEH16"/>
      <c r="TEI16"/>
      <c r="TEJ16"/>
      <c r="TEK16"/>
      <c r="TEL16"/>
      <c r="TEM16"/>
      <c r="TEN16"/>
      <c r="TEO16"/>
      <c r="TEP16"/>
      <c r="TEQ16"/>
      <c r="TER16"/>
      <c r="TES16"/>
      <c r="TET16"/>
      <c r="TEU16"/>
      <c r="TEV16"/>
      <c r="TEW16"/>
      <c r="TEX16"/>
      <c r="TEY16"/>
      <c r="TEZ16"/>
      <c r="TFA16"/>
      <c r="TFB16"/>
      <c r="TFC16"/>
      <c r="TFD16"/>
      <c r="TFE16"/>
      <c r="TFF16"/>
      <c r="TFG16"/>
      <c r="TFH16"/>
      <c r="TFI16"/>
      <c r="TFJ16"/>
      <c r="TFK16"/>
      <c r="TFL16"/>
      <c r="TFM16"/>
      <c r="TFN16"/>
      <c r="TFO16"/>
      <c r="TFP16"/>
      <c r="TFQ16"/>
      <c r="TFR16"/>
      <c r="TFS16"/>
      <c r="TFT16"/>
      <c r="TFU16"/>
      <c r="TFV16"/>
      <c r="TFW16"/>
      <c r="TFX16"/>
      <c r="TFY16"/>
      <c r="TFZ16"/>
      <c r="TGA16"/>
      <c r="TGB16"/>
      <c r="TGC16"/>
      <c r="TGD16"/>
      <c r="TGE16"/>
      <c r="TGF16"/>
      <c r="TGG16"/>
      <c r="TGH16"/>
      <c r="TGI16"/>
      <c r="TGJ16"/>
      <c r="TGK16"/>
      <c r="TGL16"/>
      <c r="TGM16"/>
      <c r="TGN16"/>
      <c r="TGO16"/>
      <c r="TGP16"/>
      <c r="TGQ16"/>
      <c r="TGR16"/>
      <c r="TGS16"/>
      <c r="TGT16"/>
      <c r="TGU16"/>
      <c r="TGV16"/>
      <c r="TGW16"/>
      <c r="TGX16"/>
      <c r="TGY16"/>
      <c r="TGZ16"/>
      <c r="THA16"/>
      <c r="THB16"/>
      <c r="THC16"/>
      <c r="THD16"/>
      <c r="THE16"/>
      <c r="THF16"/>
      <c r="THG16"/>
      <c r="THH16"/>
      <c r="THI16"/>
      <c r="THJ16"/>
      <c r="THK16"/>
      <c r="THL16"/>
      <c r="THM16"/>
      <c r="THN16"/>
      <c r="THO16"/>
      <c r="THP16"/>
      <c r="THQ16"/>
      <c r="THR16"/>
      <c r="THS16"/>
      <c r="THT16"/>
      <c r="THU16"/>
      <c r="THV16"/>
      <c r="THW16"/>
      <c r="THX16"/>
      <c r="THY16"/>
      <c r="THZ16"/>
      <c r="TIA16"/>
      <c r="TIB16"/>
      <c r="TIC16"/>
      <c r="TID16"/>
      <c r="TIE16"/>
      <c r="TIF16"/>
      <c r="TIG16"/>
      <c r="TIH16"/>
      <c r="TII16"/>
      <c r="TIJ16"/>
      <c r="TIK16"/>
      <c r="TIL16"/>
      <c r="TIM16"/>
      <c r="TIN16"/>
      <c r="TIO16"/>
      <c r="TIP16"/>
      <c r="TIQ16"/>
      <c r="TIR16"/>
      <c r="TIS16"/>
      <c r="TIT16"/>
      <c r="TIU16"/>
      <c r="TIV16"/>
      <c r="TIW16"/>
      <c r="TIX16"/>
      <c r="TIY16"/>
      <c r="TIZ16"/>
      <c r="TJA16"/>
      <c r="TJB16"/>
      <c r="TJC16"/>
      <c r="TJD16"/>
      <c r="TJE16"/>
      <c r="TJF16"/>
      <c r="TJG16"/>
      <c r="TJH16"/>
      <c r="TJI16"/>
      <c r="TJJ16"/>
      <c r="TJK16"/>
      <c r="TJL16"/>
      <c r="TJM16"/>
      <c r="TJN16"/>
      <c r="TJO16"/>
      <c r="TJP16"/>
      <c r="TJQ16"/>
      <c r="TJR16"/>
      <c r="TJS16"/>
      <c r="TJT16"/>
      <c r="TJU16"/>
      <c r="TJV16"/>
      <c r="TJW16"/>
      <c r="TJX16"/>
      <c r="TJY16"/>
      <c r="TJZ16"/>
      <c r="TKA16"/>
      <c r="TKB16"/>
      <c r="TKC16"/>
      <c r="TKD16"/>
      <c r="TKE16"/>
      <c r="TKF16"/>
      <c r="TKG16"/>
      <c r="TKH16"/>
      <c r="TKI16"/>
      <c r="TKJ16"/>
      <c r="TKK16"/>
      <c r="TKL16"/>
      <c r="TKM16"/>
      <c r="TKN16"/>
      <c r="TKO16"/>
      <c r="TKP16"/>
      <c r="TKQ16"/>
      <c r="TKR16"/>
      <c r="TKS16"/>
      <c r="TKT16"/>
      <c r="TKU16"/>
      <c r="TKV16"/>
      <c r="TKW16"/>
      <c r="TKX16"/>
      <c r="TKY16"/>
      <c r="TKZ16"/>
      <c r="TLA16"/>
      <c r="TLB16"/>
      <c r="TLC16"/>
      <c r="TLD16"/>
      <c r="TLE16"/>
      <c r="TLF16"/>
      <c r="TLG16"/>
      <c r="TLH16"/>
      <c r="TLI16"/>
      <c r="TLJ16"/>
      <c r="TLK16"/>
      <c r="TLL16"/>
      <c r="TLM16"/>
      <c r="TLN16"/>
      <c r="TLO16"/>
      <c r="TLP16"/>
      <c r="TLQ16"/>
      <c r="TLR16"/>
      <c r="TLS16"/>
      <c r="TLT16"/>
      <c r="TLU16"/>
      <c r="TLV16"/>
      <c r="TLW16"/>
      <c r="TLX16"/>
      <c r="TLY16"/>
      <c r="TLZ16"/>
      <c r="TMA16"/>
      <c r="TMB16"/>
      <c r="TMC16"/>
      <c r="TMD16"/>
      <c r="TME16"/>
      <c r="TMF16"/>
      <c r="TMG16"/>
      <c r="TMH16"/>
      <c r="TMI16"/>
      <c r="TMJ16"/>
      <c r="TMK16"/>
      <c r="TML16"/>
      <c r="TMM16"/>
      <c r="TMN16"/>
      <c r="TMO16"/>
      <c r="TMP16"/>
      <c r="TMQ16"/>
      <c r="TMR16"/>
      <c r="TMS16"/>
      <c r="TMT16"/>
      <c r="TMU16"/>
      <c r="TMV16"/>
      <c r="TMW16"/>
      <c r="TMX16"/>
      <c r="TMY16"/>
      <c r="TMZ16"/>
      <c r="TNA16"/>
      <c r="TNB16"/>
      <c r="TNC16"/>
      <c r="TND16"/>
      <c r="TNE16"/>
      <c r="TNF16"/>
      <c r="TNG16"/>
      <c r="TNH16"/>
      <c r="TNI16"/>
      <c r="TNJ16"/>
      <c r="TNK16"/>
      <c r="TNL16"/>
      <c r="TNM16"/>
      <c r="TNN16"/>
      <c r="TNO16"/>
      <c r="TNP16"/>
      <c r="TNQ16"/>
      <c r="TNR16"/>
      <c r="TNS16"/>
      <c r="TNT16"/>
      <c r="TNU16"/>
      <c r="TNV16"/>
      <c r="TNW16"/>
      <c r="TNX16"/>
      <c r="TNY16"/>
      <c r="TNZ16"/>
      <c r="TOA16"/>
      <c r="TOB16"/>
      <c r="TOC16"/>
      <c r="TOD16"/>
      <c r="TOE16"/>
      <c r="TOF16"/>
      <c r="TOG16"/>
      <c r="TOH16"/>
      <c r="TOI16"/>
      <c r="TOJ16"/>
      <c r="TOK16"/>
      <c r="TOL16"/>
      <c r="TOM16"/>
      <c r="TON16"/>
      <c r="TOO16"/>
      <c r="TOP16"/>
      <c r="TOQ16"/>
      <c r="TOR16"/>
      <c r="TOS16"/>
      <c r="TOT16"/>
      <c r="TOU16"/>
      <c r="TOV16"/>
      <c r="TOW16"/>
      <c r="TOX16"/>
      <c r="TOY16"/>
      <c r="TOZ16"/>
      <c r="TPA16"/>
      <c r="TPB16"/>
      <c r="TPC16"/>
      <c r="TPD16"/>
      <c r="TPE16"/>
      <c r="TPF16"/>
      <c r="TPG16"/>
      <c r="TPH16"/>
      <c r="TPI16"/>
      <c r="TPJ16"/>
      <c r="TPK16"/>
      <c r="TPL16"/>
      <c r="TPM16"/>
      <c r="TPN16"/>
      <c r="TPO16"/>
      <c r="TPP16"/>
      <c r="TPQ16"/>
      <c r="TPR16"/>
      <c r="TPS16"/>
      <c r="TPT16"/>
      <c r="TPU16"/>
      <c r="TPV16"/>
      <c r="TPW16"/>
      <c r="TPX16"/>
      <c r="TPY16"/>
      <c r="TPZ16"/>
      <c r="TQA16"/>
      <c r="TQB16"/>
      <c r="TQC16"/>
      <c r="TQD16"/>
      <c r="TQE16"/>
      <c r="TQF16"/>
      <c r="TQG16"/>
      <c r="TQH16"/>
      <c r="TQI16"/>
      <c r="TQJ16"/>
      <c r="TQK16"/>
      <c r="TQL16"/>
      <c r="TQM16"/>
      <c r="TQN16"/>
      <c r="TQO16"/>
      <c r="TQP16"/>
      <c r="TQQ16"/>
      <c r="TQR16"/>
      <c r="TQS16"/>
      <c r="TQT16"/>
      <c r="TQU16"/>
      <c r="TQV16"/>
      <c r="TQW16"/>
      <c r="TQX16"/>
      <c r="TQY16"/>
      <c r="TQZ16"/>
      <c r="TRA16"/>
      <c r="TRB16"/>
      <c r="TRC16"/>
      <c r="TRD16"/>
      <c r="TRE16"/>
      <c r="TRF16"/>
      <c r="TRG16"/>
      <c r="TRH16"/>
      <c r="TRI16"/>
      <c r="TRJ16"/>
      <c r="TRK16"/>
      <c r="TRL16"/>
      <c r="TRM16"/>
      <c r="TRN16"/>
      <c r="TRO16"/>
      <c r="TRP16"/>
      <c r="TRQ16"/>
      <c r="TRR16"/>
      <c r="TRS16"/>
      <c r="TRT16"/>
      <c r="TRU16"/>
      <c r="TRV16"/>
      <c r="TRW16"/>
      <c r="TRX16"/>
      <c r="TRY16"/>
      <c r="TRZ16"/>
      <c r="TSA16"/>
      <c r="TSB16"/>
      <c r="TSC16"/>
      <c r="TSD16"/>
      <c r="TSE16"/>
      <c r="TSF16"/>
      <c r="TSG16"/>
      <c r="TSH16"/>
      <c r="TSI16"/>
      <c r="TSJ16"/>
      <c r="TSK16"/>
      <c r="TSL16"/>
      <c r="TSM16"/>
      <c r="TSN16"/>
      <c r="TSO16"/>
      <c r="TSP16"/>
      <c r="TSQ16"/>
      <c r="TSR16"/>
      <c r="TSS16"/>
      <c r="TST16"/>
      <c r="TSU16"/>
      <c r="TSV16"/>
      <c r="TSW16"/>
      <c r="TSX16"/>
      <c r="TSY16"/>
      <c r="TSZ16"/>
      <c r="TTA16"/>
      <c r="TTB16"/>
      <c r="TTC16"/>
      <c r="TTD16"/>
      <c r="TTE16"/>
      <c r="TTF16"/>
      <c r="TTG16"/>
      <c r="TTH16"/>
      <c r="TTI16"/>
      <c r="TTJ16"/>
      <c r="TTK16"/>
      <c r="TTL16"/>
      <c r="TTM16"/>
      <c r="TTN16"/>
      <c r="TTO16"/>
      <c r="TTP16"/>
      <c r="TTQ16"/>
      <c r="TTR16"/>
      <c r="TTS16"/>
      <c r="TTT16"/>
      <c r="TTU16"/>
      <c r="TTV16"/>
      <c r="TTW16"/>
      <c r="TTX16"/>
      <c r="TTY16"/>
      <c r="TTZ16"/>
      <c r="TUA16"/>
      <c r="TUB16"/>
      <c r="TUC16"/>
      <c r="TUD16"/>
      <c r="TUE16"/>
      <c r="TUF16"/>
      <c r="TUG16"/>
      <c r="TUH16"/>
      <c r="TUI16"/>
      <c r="TUJ16"/>
      <c r="TUK16"/>
      <c r="TUL16"/>
      <c r="TUM16"/>
      <c r="TUN16"/>
      <c r="TUO16"/>
      <c r="TUP16"/>
      <c r="TUQ16"/>
      <c r="TUR16"/>
      <c r="TUS16"/>
      <c r="TUT16"/>
      <c r="TUU16"/>
      <c r="TUV16"/>
      <c r="TUW16"/>
      <c r="TUX16"/>
      <c r="TUY16"/>
      <c r="TUZ16"/>
      <c r="TVA16"/>
      <c r="TVB16"/>
      <c r="TVC16"/>
      <c r="TVD16"/>
      <c r="TVE16"/>
      <c r="TVF16"/>
      <c r="TVG16"/>
      <c r="TVH16"/>
      <c r="TVI16"/>
      <c r="TVJ16"/>
      <c r="TVK16"/>
      <c r="TVL16"/>
      <c r="TVM16"/>
      <c r="TVN16"/>
      <c r="TVO16"/>
      <c r="TVP16"/>
      <c r="TVQ16"/>
      <c r="TVR16"/>
      <c r="TVS16"/>
      <c r="TVT16"/>
      <c r="TVU16"/>
      <c r="TVV16"/>
      <c r="TVW16"/>
      <c r="TVX16"/>
      <c r="TVY16"/>
      <c r="TVZ16"/>
      <c r="TWA16"/>
      <c r="TWB16"/>
      <c r="TWC16"/>
      <c r="TWD16"/>
      <c r="TWE16"/>
      <c r="TWF16"/>
      <c r="TWG16"/>
      <c r="TWH16"/>
      <c r="TWI16"/>
      <c r="TWJ16"/>
      <c r="TWK16"/>
      <c r="TWL16"/>
      <c r="TWM16"/>
      <c r="TWN16"/>
      <c r="TWO16"/>
      <c r="TWP16"/>
      <c r="TWQ16"/>
      <c r="TWR16"/>
      <c r="TWS16"/>
      <c r="TWT16"/>
      <c r="TWU16"/>
      <c r="TWV16"/>
      <c r="TWW16"/>
      <c r="TWX16"/>
      <c r="TWY16"/>
      <c r="TWZ16"/>
      <c r="TXA16"/>
      <c r="TXB16"/>
      <c r="TXC16"/>
      <c r="TXD16"/>
      <c r="TXE16"/>
      <c r="TXF16"/>
      <c r="TXG16"/>
      <c r="TXH16"/>
      <c r="TXI16"/>
      <c r="TXJ16"/>
      <c r="TXK16"/>
      <c r="TXL16"/>
      <c r="TXM16"/>
      <c r="TXN16"/>
      <c r="TXO16"/>
      <c r="TXP16"/>
      <c r="TXQ16"/>
      <c r="TXR16"/>
      <c r="TXS16"/>
      <c r="TXT16"/>
      <c r="TXU16"/>
      <c r="TXV16"/>
      <c r="TXW16"/>
      <c r="TXX16"/>
      <c r="TXY16"/>
      <c r="TXZ16"/>
      <c r="TYA16"/>
      <c r="TYB16"/>
      <c r="TYC16"/>
      <c r="TYD16"/>
      <c r="TYE16"/>
      <c r="TYF16"/>
      <c r="TYG16"/>
      <c r="TYH16"/>
      <c r="TYI16"/>
      <c r="TYJ16"/>
      <c r="TYK16"/>
      <c r="TYL16"/>
      <c r="TYM16"/>
      <c r="TYN16"/>
      <c r="TYO16"/>
      <c r="TYP16"/>
      <c r="TYQ16"/>
      <c r="TYR16"/>
      <c r="TYS16"/>
      <c r="TYT16"/>
      <c r="TYU16"/>
      <c r="TYV16"/>
      <c r="TYW16"/>
      <c r="TYX16"/>
      <c r="TYY16"/>
      <c r="TYZ16"/>
      <c r="TZA16"/>
      <c r="TZB16"/>
      <c r="TZC16"/>
      <c r="TZD16"/>
      <c r="TZE16"/>
      <c r="TZF16"/>
      <c r="TZG16"/>
      <c r="TZH16"/>
      <c r="TZI16"/>
      <c r="TZJ16"/>
      <c r="TZK16"/>
      <c r="TZL16"/>
      <c r="TZM16"/>
      <c r="TZN16"/>
      <c r="TZO16"/>
      <c r="TZP16"/>
      <c r="TZQ16"/>
      <c r="TZR16"/>
      <c r="TZS16"/>
      <c r="TZT16"/>
      <c r="TZU16"/>
      <c r="TZV16"/>
      <c r="TZW16"/>
      <c r="TZX16"/>
      <c r="TZY16"/>
      <c r="TZZ16"/>
      <c r="UAA16"/>
      <c r="UAB16"/>
      <c r="UAC16"/>
      <c r="UAD16"/>
      <c r="UAE16"/>
      <c r="UAF16"/>
      <c r="UAG16"/>
      <c r="UAH16"/>
      <c r="UAI16"/>
      <c r="UAJ16"/>
      <c r="UAK16"/>
      <c r="UAL16"/>
      <c r="UAM16"/>
      <c r="UAN16"/>
      <c r="UAO16"/>
      <c r="UAP16"/>
      <c r="UAQ16"/>
      <c r="UAR16"/>
      <c r="UAS16"/>
      <c r="UAT16"/>
      <c r="UAU16"/>
      <c r="UAV16"/>
      <c r="UAW16"/>
      <c r="UAX16"/>
      <c r="UAY16"/>
      <c r="UAZ16"/>
      <c r="UBA16"/>
      <c r="UBB16"/>
      <c r="UBC16"/>
      <c r="UBD16"/>
      <c r="UBE16"/>
      <c r="UBF16"/>
      <c r="UBG16"/>
      <c r="UBH16"/>
      <c r="UBI16"/>
      <c r="UBJ16"/>
      <c r="UBK16"/>
      <c r="UBL16"/>
      <c r="UBM16"/>
      <c r="UBN16"/>
      <c r="UBO16"/>
      <c r="UBP16"/>
      <c r="UBQ16"/>
      <c r="UBR16"/>
      <c r="UBS16"/>
      <c r="UBT16"/>
      <c r="UBU16"/>
      <c r="UBV16"/>
      <c r="UBW16"/>
      <c r="UBX16"/>
      <c r="UBY16"/>
      <c r="UBZ16"/>
      <c r="UCA16"/>
      <c r="UCB16"/>
      <c r="UCC16"/>
      <c r="UCD16"/>
      <c r="UCE16"/>
      <c r="UCF16"/>
      <c r="UCG16"/>
      <c r="UCH16"/>
      <c r="UCI16"/>
      <c r="UCJ16"/>
      <c r="UCK16"/>
      <c r="UCL16"/>
      <c r="UCM16"/>
      <c r="UCN16"/>
      <c r="UCO16"/>
      <c r="UCP16"/>
      <c r="UCQ16"/>
      <c r="UCR16"/>
      <c r="UCS16"/>
      <c r="UCT16"/>
      <c r="UCU16"/>
      <c r="UCV16"/>
      <c r="UCW16"/>
      <c r="UCX16"/>
      <c r="UCY16"/>
      <c r="UCZ16"/>
      <c r="UDA16"/>
      <c r="UDB16"/>
      <c r="UDC16"/>
      <c r="UDD16"/>
      <c r="UDE16"/>
      <c r="UDF16"/>
      <c r="UDG16"/>
      <c r="UDH16"/>
      <c r="UDI16"/>
      <c r="UDJ16"/>
      <c r="UDK16"/>
      <c r="UDL16"/>
      <c r="UDM16"/>
      <c r="UDN16"/>
      <c r="UDO16"/>
      <c r="UDP16"/>
      <c r="UDQ16"/>
      <c r="UDR16"/>
      <c r="UDS16"/>
      <c r="UDT16"/>
      <c r="UDU16"/>
      <c r="UDV16"/>
      <c r="UDW16"/>
      <c r="UDX16"/>
      <c r="UDY16"/>
      <c r="UDZ16"/>
      <c r="UEA16"/>
      <c r="UEB16"/>
      <c r="UEC16"/>
      <c r="UED16"/>
      <c r="UEE16"/>
      <c r="UEF16"/>
      <c r="UEG16"/>
      <c r="UEH16"/>
      <c r="UEI16"/>
      <c r="UEJ16"/>
      <c r="UEK16"/>
      <c r="UEL16"/>
      <c r="UEM16"/>
      <c r="UEN16"/>
      <c r="UEO16"/>
      <c r="UEP16"/>
      <c r="UEQ16"/>
      <c r="UER16"/>
      <c r="UES16"/>
      <c r="UET16"/>
      <c r="UEU16"/>
      <c r="UEV16"/>
      <c r="UEW16"/>
      <c r="UEX16"/>
      <c r="UEY16"/>
      <c r="UEZ16"/>
      <c r="UFA16"/>
      <c r="UFB16"/>
      <c r="UFC16"/>
      <c r="UFD16"/>
      <c r="UFE16"/>
      <c r="UFF16"/>
      <c r="UFG16"/>
      <c r="UFH16"/>
      <c r="UFI16"/>
      <c r="UFJ16"/>
      <c r="UFK16"/>
      <c r="UFL16"/>
      <c r="UFM16"/>
      <c r="UFN16"/>
      <c r="UFO16"/>
      <c r="UFP16"/>
      <c r="UFQ16"/>
      <c r="UFR16"/>
      <c r="UFS16"/>
      <c r="UFT16"/>
      <c r="UFU16"/>
      <c r="UFV16"/>
      <c r="UFW16"/>
      <c r="UFX16"/>
      <c r="UFY16"/>
      <c r="UFZ16"/>
      <c r="UGA16"/>
      <c r="UGB16"/>
      <c r="UGC16"/>
      <c r="UGD16"/>
      <c r="UGE16"/>
      <c r="UGF16"/>
      <c r="UGG16"/>
      <c r="UGH16"/>
      <c r="UGI16"/>
      <c r="UGJ16"/>
      <c r="UGK16"/>
      <c r="UGL16"/>
      <c r="UGM16"/>
      <c r="UGN16"/>
      <c r="UGO16"/>
      <c r="UGP16"/>
      <c r="UGQ16"/>
      <c r="UGR16"/>
      <c r="UGS16"/>
      <c r="UGT16"/>
      <c r="UGU16"/>
      <c r="UGV16"/>
      <c r="UGW16"/>
      <c r="UGX16"/>
      <c r="UGY16"/>
      <c r="UGZ16"/>
      <c r="UHA16"/>
      <c r="UHB16"/>
      <c r="UHC16"/>
      <c r="UHD16"/>
      <c r="UHE16"/>
      <c r="UHF16"/>
      <c r="UHG16"/>
      <c r="UHH16"/>
      <c r="UHI16"/>
      <c r="UHJ16"/>
      <c r="UHK16"/>
      <c r="UHL16"/>
      <c r="UHM16"/>
      <c r="UHN16"/>
      <c r="UHO16"/>
      <c r="UHP16"/>
      <c r="UHQ16"/>
      <c r="UHR16"/>
      <c r="UHS16"/>
      <c r="UHT16"/>
      <c r="UHU16"/>
      <c r="UHV16"/>
      <c r="UHW16"/>
      <c r="UHX16"/>
      <c r="UHY16"/>
      <c r="UHZ16"/>
      <c r="UIA16"/>
      <c r="UIB16"/>
      <c r="UIC16"/>
      <c r="UID16"/>
      <c r="UIE16"/>
      <c r="UIF16"/>
      <c r="UIG16"/>
      <c r="UIH16"/>
      <c r="UII16"/>
      <c r="UIJ16"/>
      <c r="UIK16"/>
      <c r="UIL16"/>
      <c r="UIM16"/>
      <c r="UIN16"/>
      <c r="UIO16"/>
      <c r="UIP16"/>
      <c r="UIQ16"/>
      <c r="UIR16"/>
      <c r="UIS16"/>
      <c r="UIT16"/>
      <c r="UIU16"/>
      <c r="UIV16"/>
      <c r="UIW16"/>
      <c r="UIX16"/>
      <c r="UIY16"/>
      <c r="UIZ16"/>
      <c r="UJA16"/>
      <c r="UJB16"/>
      <c r="UJC16"/>
      <c r="UJD16"/>
      <c r="UJE16"/>
      <c r="UJF16"/>
      <c r="UJG16"/>
      <c r="UJH16"/>
      <c r="UJI16"/>
      <c r="UJJ16"/>
      <c r="UJK16"/>
      <c r="UJL16"/>
      <c r="UJM16"/>
      <c r="UJN16"/>
      <c r="UJO16"/>
      <c r="UJP16"/>
      <c r="UJQ16"/>
      <c r="UJR16"/>
      <c r="UJS16"/>
      <c r="UJT16"/>
      <c r="UJU16"/>
      <c r="UJV16"/>
      <c r="UJW16"/>
      <c r="UJX16"/>
      <c r="UJY16"/>
      <c r="UJZ16"/>
      <c r="UKA16"/>
      <c r="UKB16"/>
      <c r="UKC16"/>
      <c r="UKD16"/>
      <c r="UKE16"/>
      <c r="UKF16"/>
      <c r="UKG16"/>
      <c r="UKH16"/>
      <c r="UKI16"/>
      <c r="UKJ16"/>
      <c r="UKK16"/>
      <c r="UKL16"/>
      <c r="UKM16"/>
      <c r="UKN16"/>
      <c r="UKO16"/>
      <c r="UKP16"/>
      <c r="UKQ16"/>
      <c r="UKR16"/>
      <c r="UKS16"/>
      <c r="UKT16"/>
      <c r="UKU16"/>
      <c r="UKV16"/>
      <c r="UKW16"/>
      <c r="UKX16"/>
      <c r="UKY16"/>
      <c r="UKZ16"/>
      <c r="ULA16"/>
      <c r="ULB16"/>
      <c r="ULC16"/>
      <c r="ULD16"/>
      <c r="ULE16"/>
      <c r="ULF16"/>
      <c r="ULG16"/>
      <c r="ULH16"/>
      <c r="ULI16"/>
      <c r="ULJ16"/>
      <c r="ULK16"/>
      <c r="ULL16"/>
      <c r="ULM16"/>
      <c r="ULN16"/>
      <c r="ULO16"/>
      <c r="ULP16"/>
      <c r="ULQ16"/>
      <c r="ULR16"/>
      <c r="ULS16"/>
      <c r="ULT16"/>
      <c r="ULU16"/>
      <c r="ULV16"/>
      <c r="ULW16"/>
      <c r="ULX16"/>
      <c r="ULY16"/>
      <c r="ULZ16"/>
      <c r="UMA16"/>
      <c r="UMB16"/>
      <c r="UMC16"/>
      <c r="UMD16"/>
      <c r="UME16"/>
      <c r="UMF16"/>
      <c r="UMG16"/>
      <c r="UMH16"/>
      <c r="UMI16"/>
      <c r="UMJ16"/>
      <c r="UMK16"/>
      <c r="UML16"/>
      <c r="UMM16"/>
      <c r="UMN16"/>
      <c r="UMO16"/>
      <c r="UMP16"/>
      <c r="UMQ16"/>
      <c r="UMR16"/>
      <c r="UMS16"/>
      <c r="UMT16"/>
      <c r="UMU16"/>
      <c r="UMV16"/>
      <c r="UMW16"/>
      <c r="UMX16"/>
      <c r="UMY16"/>
      <c r="UMZ16"/>
      <c r="UNA16"/>
      <c r="UNB16"/>
      <c r="UNC16"/>
      <c r="UND16"/>
      <c r="UNE16"/>
      <c r="UNF16"/>
      <c r="UNG16"/>
      <c r="UNH16"/>
      <c r="UNI16"/>
      <c r="UNJ16"/>
      <c r="UNK16"/>
      <c r="UNL16"/>
      <c r="UNM16"/>
      <c r="UNN16"/>
      <c r="UNO16"/>
      <c r="UNP16"/>
      <c r="UNQ16"/>
      <c r="UNR16"/>
      <c r="UNS16"/>
      <c r="UNT16"/>
      <c r="UNU16"/>
      <c r="UNV16"/>
      <c r="UNW16"/>
      <c r="UNX16"/>
      <c r="UNY16"/>
      <c r="UNZ16"/>
      <c r="UOA16"/>
      <c r="UOB16"/>
      <c r="UOC16"/>
      <c r="UOD16"/>
      <c r="UOE16"/>
      <c r="UOF16"/>
      <c r="UOG16"/>
      <c r="UOH16"/>
      <c r="UOI16"/>
      <c r="UOJ16"/>
      <c r="UOK16"/>
      <c r="UOL16"/>
      <c r="UOM16"/>
      <c r="UON16"/>
      <c r="UOO16"/>
      <c r="UOP16"/>
      <c r="UOQ16"/>
      <c r="UOR16"/>
      <c r="UOS16"/>
      <c r="UOT16"/>
      <c r="UOU16"/>
      <c r="UOV16"/>
      <c r="UOW16"/>
      <c r="UOX16"/>
      <c r="UOY16"/>
      <c r="UOZ16"/>
      <c r="UPA16"/>
      <c r="UPB16"/>
      <c r="UPC16"/>
      <c r="UPD16"/>
      <c r="UPE16"/>
      <c r="UPF16"/>
      <c r="UPG16"/>
      <c r="UPH16"/>
      <c r="UPI16"/>
      <c r="UPJ16"/>
      <c r="UPK16"/>
      <c r="UPL16"/>
      <c r="UPM16"/>
      <c r="UPN16"/>
      <c r="UPO16"/>
      <c r="UPP16"/>
      <c r="UPQ16"/>
      <c r="UPR16"/>
      <c r="UPS16"/>
      <c r="UPT16"/>
      <c r="UPU16"/>
      <c r="UPV16"/>
      <c r="UPW16"/>
      <c r="UPX16"/>
      <c r="UPY16"/>
      <c r="UPZ16"/>
      <c r="UQA16"/>
      <c r="UQB16"/>
      <c r="UQC16"/>
      <c r="UQD16"/>
      <c r="UQE16"/>
      <c r="UQF16"/>
      <c r="UQG16"/>
      <c r="UQH16"/>
      <c r="UQI16"/>
      <c r="UQJ16"/>
      <c r="UQK16"/>
      <c r="UQL16"/>
      <c r="UQM16"/>
      <c r="UQN16"/>
      <c r="UQO16"/>
      <c r="UQP16"/>
      <c r="UQQ16"/>
      <c r="UQR16"/>
      <c r="UQS16"/>
      <c r="UQT16"/>
      <c r="UQU16"/>
      <c r="UQV16"/>
      <c r="UQW16"/>
      <c r="UQX16"/>
      <c r="UQY16"/>
      <c r="UQZ16"/>
      <c r="URA16"/>
      <c r="URB16"/>
      <c r="URC16"/>
      <c r="URD16"/>
      <c r="URE16"/>
      <c r="URF16"/>
      <c r="URG16"/>
      <c r="URH16"/>
      <c r="URI16"/>
      <c r="URJ16"/>
      <c r="URK16"/>
      <c r="URL16"/>
      <c r="URM16"/>
      <c r="URN16"/>
      <c r="URO16"/>
      <c r="URP16"/>
      <c r="URQ16"/>
      <c r="URR16"/>
      <c r="URS16"/>
      <c r="URT16"/>
      <c r="URU16"/>
      <c r="URV16"/>
      <c r="URW16"/>
      <c r="URX16"/>
      <c r="URY16"/>
      <c r="URZ16"/>
      <c r="USA16"/>
      <c r="USB16"/>
      <c r="USC16"/>
      <c r="USD16"/>
      <c r="USE16"/>
      <c r="USF16"/>
      <c r="USG16"/>
      <c r="USH16"/>
      <c r="USI16"/>
      <c r="USJ16"/>
      <c r="USK16"/>
      <c r="USL16"/>
      <c r="USM16"/>
      <c r="USN16"/>
      <c r="USO16"/>
      <c r="USP16"/>
      <c r="USQ16"/>
      <c r="USR16"/>
      <c r="USS16"/>
      <c r="UST16"/>
      <c r="USU16"/>
      <c r="USV16"/>
      <c r="USW16"/>
      <c r="USX16"/>
      <c r="USY16"/>
      <c r="USZ16"/>
      <c r="UTA16"/>
      <c r="UTB16"/>
      <c r="UTC16"/>
      <c r="UTD16"/>
      <c r="UTE16"/>
      <c r="UTF16"/>
      <c r="UTG16"/>
      <c r="UTH16"/>
      <c r="UTI16"/>
      <c r="UTJ16"/>
      <c r="UTK16"/>
      <c r="UTL16"/>
      <c r="UTM16"/>
      <c r="UTN16"/>
      <c r="UTO16"/>
      <c r="UTP16"/>
      <c r="UTQ16"/>
      <c r="UTR16"/>
      <c r="UTS16"/>
      <c r="UTT16"/>
      <c r="UTU16"/>
      <c r="UTV16"/>
      <c r="UTW16"/>
      <c r="UTX16"/>
      <c r="UTY16"/>
      <c r="UTZ16"/>
      <c r="UUA16"/>
      <c r="UUB16"/>
      <c r="UUC16"/>
      <c r="UUD16"/>
      <c r="UUE16"/>
      <c r="UUF16"/>
      <c r="UUG16"/>
      <c r="UUH16"/>
      <c r="UUI16"/>
      <c r="UUJ16"/>
      <c r="UUK16"/>
      <c r="UUL16"/>
      <c r="UUM16"/>
      <c r="UUN16"/>
      <c r="UUO16"/>
      <c r="UUP16"/>
      <c r="UUQ16"/>
      <c r="UUR16"/>
      <c r="UUS16"/>
      <c r="UUT16"/>
      <c r="UUU16"/>
      <c r="UUV16"/>
      <c r="UUW16"/>
      <c r="UUX16"/>
      <c r="UUY16"/>
      <c r="UUZ16"/>
      <c r="UVA16"/>
      <c r="UVB16"/>
      <c r="UVC16"/>
      <c r="UVD16"/>
      <c r="UVE16"/>
      <c r="UVF16"/>
      <c r="UVG16"/>
      <c r="UVH16"/>
      <c r="UVI16"/>
      <c r="UVJ16"/>
      <c r="UVK16"/>
      <c r="UVL16"/>
      <c r="UVM16"/>
      <c r="UVN16"/>
      <c r="UVO16"/>
      <c r="UVP16"/>
      <c r="UVQ16"/>
      <c r="UVR16"/>
      <c r="UVS16"/>
      <c r="UVT16"/>
      <c r="UVU16"/>
      <c r="UVV16"/>
      <c r="UVW16"/>
      <c r="UVX16"/>
      <c r="UVY16"/>
      <c r="UVZ16"/>
      <c r="UWA16"/>
      <c r="UWB16"/>
      <c r="UWC16"/>
      <c r="UWD16"/>
      <c r="UWE16"/>
      <c r="UWF16"/>
      <c r="UWG16"/>
      <c r="UWH16"/>
      <c r="UWI16"/>
      <c r="UWJ16"/>
      <c r="UWK16"/>
      <c r="UWL16"/>
      <c r="UWM16"/>
      <c r="UWN16"/>
      <c r="UWO16"/>
      <c r="UWP16"/>
      <c r="UWQ16"/>
      <c r="UWR16"/>
      <c r="UWS16"/>
      <c r="UWT16"/>
      <c r="UWU16"/>
      <c r="UWV16"/>
      <c r="UWW16"/>
      <c r="UWX16"/>
      <c r="UWY16"/>
      <c r="UWZ16"/>
      <c r="UXA16"/>
      <c r="UXB16"/>
      <c r="UXC16"/>
      <c r="UXD16"/>
      <c r="UXE16"/>
      <c r="UXF16"/>
      <c r="UXG16"/>
      <c r="UXH16"/>
      <c r="UXI16"/>
      <c r="UXJ16"/>
      <c r="UXK16"/>
      <c r="UXL16"/>
      <c r="UXM16"/>
      <c r="UXN16"/>
      <c r="UXO16"/>
      <c r="UXP16"/>
      <c r="UXQ16"/>
      <c r="UXR16"/>
      <c r="UXS16"/>
      <c r="UXT16"/>
      <c r="UXU16"/>
      <c r="UXV16"/>
      <c r="UXW16"/>
      <c r="UXX16"/>
      <c r="UXY16"/>
      <c r="UXZ16"/>
      <c r="UYA16"/>
      <c r="UYB16"/>
      <c r="UYC16"/>
      <c r="UYD16"/>
      <c r="UYE16"/>
      <c r="UYF16"/>
      <c r="UYG16"/>
      <c r="UYH16"/>
      <c r="UYI16"/>
      <c r="UYJ16"/>
      <c r="UYK16"/>
      <c r="UYL16"/>
      <c r="UYM16"/>
      <c r="UYN16"/>
      <c r="UYO16"/>
      <c r="UYP16"/>
      <c r="UYQ16"/>
      <c r="UYR16"/>
      <c r="UYS16"/>
      <c r="UYT16"/>
      <c r="UYU16"/>
      <c r="UYV16"/>
      <c r="UYW16"/>
      <c r="UYX16"/>
      <c r="UYY16"/>
      <c r="UYZ16"/>
      <c r="UZA16"/>
      <c r="UZB16"/>
      <c r="UZC16"/>
      <c r="UZD16"/>
      <c r="UZE16"/>
      <c r="UZF16"/>
      <c r="UZG16"/>
      <c r="UZH16"/>
      <c r="UZI16"/>
      <c r="UZJ16"/>
      <c r="UZK16"/>
      <c r="UZL16"/>
      <c r="UZM16"/>
      <c r="UZN16"/>
      <c r="UZO16"/>
      <c r="UZP16"/>
      <c r="UZQ16"/>
      <c r="UZR16"/>
      <c r="UZS16"/>
      <c r="UZT16"/>
      <c r="UZU16"/>
      <c r="UZV16"/>
      <c r="UZW16"/>
      <c r="UZX16"/>
      <c r="UZY16"/>
      <c r="UZZ16"/>
      <c r="VAA16"/>
      <c r="VAB16"/>
      <c r="VAC16"/>
      <c r="VAD16"/>
      <c r="VAE16"/>
      <c r="VAF16"/>
      <c r="VAG16"/>
      <c r="VAH16"/>
      <c r="VAI16"/>
      <c r="VAJ16"/>
      <c r="VAK16"/>
      <c r="VAL16"/>
      <c r="VAM16"/>
      <c r="VAN16"/>
      <c r="VAO16"/>
      <c r="VAP16"/>
      <c r="VAQ16"/>
      <c r="VAR16"/>
      <c r="VAS16"/>
      <c r="VAT16"/>
      <c r="VAU16"/>
      <c r="VAV16"/>
      <c r="VAW16"/>
      <c r="VAX16"/>
      <c r="VAY16"/>
      <c r="VAZ16"/>
      <c r="VBA16"/>
      <c r="VBB16"/>
      <c r="VBC16"/>
      <c r="VBD16"/>
      <c r="VBE16"/>
      <c r="VBF16"/>
      <c r="VBG16"/>
      <c r="VBH16"/>
      <c r="VBI16"/>
      <c r="VBJ16"/>
      <c r="VBK16"/>
      <c r="VBL16"/>
      <c r="VBM16"/>
      <c r="VBN16"/>
      <c r="VBO16"/>
      <c r="VBP16"/>
      <c r="VBQ16"/>
      <c r="VBR16"/>
      <c r="VBS16"/>
      <c r="VBT16"/>
      <c r="VBU16"/>
      <c r="VBV16"/>
      <c r="VBW16"/>
      <c r="VBX16"/>
      <c r="VBY16"/>
      <c r="VBZ16"/>
      <c r="VCA16"/>
      <c r="VCB16"/>
      <c r="VCC16"/>
      <c r="VCD16"/>
      <c r="VCE16"/>
      <c r="VCF16"/>
      <c r="VCG16"/>
      <c r="VCH16"/>
      <c r="VCI16"/>
      <c r="VCJ16"/>
      <c r="VCK16"/>
      <c r="VCL16"/>
      <c r="VCM16"/>
      <c r="VCN16"/>
      <c r="VCO16"/>
      <c r="VCP16"/>
      <c r="VCQ16"/>
      <c r="VCR16"/>
      <c r="VCS16"/>
      <c r="VCT16"/>
      <c r="VCU16"/>
      <c r="VCV16"/>
      <c r="VCW16"/>
      <c r="VCX16"/>
      <c r="VCY16"/>
      <c r="VCZ16"/>
      <c r="VDA16"/>
      <c r="VDB16"/>
      <c r="VDC16"/>
      <c r="VDD16"/>
      <c r="VDE16"/>
      <c r="VDF16"/>
      <c r="VDG16"/>
      <c r="VDH16"/>
      <c r="VDI16"/>
      <c r="VDJ16"/>
      <c r="VDK16"/>
      <c r="VDL16"/>
      <c r="VDM16"/>
      <c r="VDN16"/>
      <c r="VDO16"/>
      <c r="VDP16"/>
      <c r="VDQ16"/>
      <c r="VDR16"/>
      <c r="VDS16"/>
      <c r="VDT16"/>
      <c r="VDU16"/>
      <c r="VDV16"/>
      <c r="VDW16"/>
      <c r="VDX16"/>
      <c r="VDY16"/>
      <c r="VDZ16"/>
      <c r="VEA16"/>
      <c r="VEB16"/>
      <c r="VEC16"/>
      <c r="VED16"/>
      <c r="VEE16"/>
      <c r="VEF16"/>
      <c r="VEG16"/>
      <c r="VEH16"/>
      <c r="VEI16"/>
      <c r="VEJ16"/>
      <c r="VEK16"/>
      <c r="VEL16"/>
      <c r="VEM16"/>
      <c r="VEN16"/>
      <c r="VEO16"/>
      <c r="VEP16"/>
      <c r="VEQ16"/>
      <c r="VER16"/>
      <c r="VES16"/>
      <c r="VET16"/>
      <c r="VEU16"/>
      <c r="VEV16"/>
      <c r="VEW16"/>
      <c r="VEX16"/>
      <c r="VEY16"/>
      <c r="VEZ16"/>
      <c r="VFA16"/>
      <c r="VFB16"/>
      <c r="VFC16"/>
      <c r="VFD16"/>
      <c r="VFE16"/>
      <c r="VFF16"/>
      <c r="VFG16"/>
      <c r="VFH16"/>
      <c r="VFI16"/>
      <c r="VFJ16"/>
      <c r="VFK16"/>
      <c r="VFL16"/>
      <c r="VFM16"/>
      <c r="VFN16"/>
      <c r="VFO16"/>
      <c r="VFP16"/>
      <c r="VFQ16"/>
      <c r="VFR16"/>
      <c r="VFS16"/>
      <c r="VFT16"/>
      <c r="VFU16"/>
      <c r="VFV16"/>
      <c r="VFW16"/>
      <c r="VFX16"/>
      <c r="VFY16"/>
      <c r="VFZ16"/>
      <c r="VGA16"/>
      <c r="VGB16"/>
      <c r="VGC16"/>
      <c r="VGD16"/>
      <c r="VGE16"/>
      <c r="VGF16"/>
      <c r="VGG16"/>
      <c r="VGH16"/>
      <c r="VGI16"/>
      <c r="VGJ16"/>
      <c r="VGK16"/>
      <c r="VGL16"/>
      <c r="VGM16"/>
      <c r="VGN16"/>
      <c r="VGO16"/>
      <c r="VGP16"/>
      <c r="VGQ16"/>
      <c r="VGR16"/>
      <c r="VGS16"/>
      <c r="VGT16"/>
      <c r="VGU16"/>
      <c r="VGV16"/>
      <c r="VGW16"/>
      <c r="VGX16"/>
      <c r="VGY16"/>
      <c r="VGZ16"/>
      <c r="VHA16"/>
      <c r="VHB16"/>
      <c r="VHC16"/>
      <c r="VHD16"/>
      <c r="VHE16"/>
      <c r="VHF16"/>
      <c r="VHG16"/>
      <c r="VHH16"/>
      <c r="VHI16"/>
      <c r="VHJ16"/>
      <c r="VHK16"/>
      <c r="VHL16"/>
      <c r="VHM16"/>
      <c r="VHN16"/>
      <c r="VHO16"/>
      <c r="VHP16"/>
      <c r="VHQ16"/>
      <c r="VHR16"/>
      <c r="VHS16"/>
      <c r="VHT16"/>
      <c r="VHU16"/>
      <c r="VHV16"/>
      <c r="VHW16"/>
      <c r="VHX16"/>
      <c r="VHY16"/>
      <c r="VHZ16"/>
      <c r="VIA16"/>
      <c r="VIB16"/>
      <c r="VIC16"/>
      <c r="VID16"/>
      <c r="VIE16"/>
      <c r="VIF16"/>
      <c r="VIG16"/>
      <c r="VIH16"/>
      <c r="VII16"/>
      <c r="VIJ16"/>
      <c r="VIK16"/>
      <c r="VIL16"/>
      <c r="VIM16"/>
      <c r="VIN16"/>
      <c r="VIO16"/>
      <c r="VIP16"/>
      <c r="VIQ16"/>
      <c r="VIR16"/>
      <c r="VIS16"/>
      <c r="VIT16"/>
      <c r="VIU16"/>
      <c r="VIV16"/>
      <c r="VIW16"/>
      <c r="VIX16"/>
      <c r="VIY16"/>
      <c r="VIZ16"/>
      <c r="VJA16"/>
      <c r="VJB16"/>
      <c r="VJC16"/>
      <c r="VJD16"/>
      <c r="VJE16"/>
      <c r="VJF16"/>
      <c r="VJG16"/>
      <c r="VJH16"/>
      <c r="VJI16"/>
      <c r="VJJ16"/>
      <c r="VJK16"/>
      <c r="VJL16"/>
      <c r="VJM16"/>
      <c r="VJN16"/>
      <c r="VJO16"/>
      <c r="VJP16"/>
      <c r="VJQ16"/>
      <c r="VJR16"/>
      <c r="VJS16"/>
      <c r="VJT16"/>
      <c r="VJU16"/>
      <c r="VJV16"/>
      <c r="VJW16"/>
      <c r="VJX16"/>
      <c r="VJY16"/>
      <c r="VJZ16"/>
      <c r="VKA16"/>
      <c r="VKB16"/>
      <c r="VKC16"/>
      <c r="VKD16"/>
      <c r="VKE16"/>
      <c r="VKF16"/>
      <c r="VKG16"/>
      <c r="VKH16"/>
      <c r="VKI16"/>
      <c r="VKJ16"/>
      <c r="VKK16"/>
      <c r="VKL16"/>
      <c r="VKM16"/>
      <c r="VKN16"/>
      <c r="VKO16"/>
      <c r="VKP16"/>
      <c r="VKQ16"/>
      <c r="VKR16"/>
      <c r="VKS16"/>
      <c r="VKT16"/>
      <c r="VKU16"/>
      <c r="VKV16"/>
      <c r="VKW16"/>
      <c r="VKX16"/>
      <c r="VKY16"/>
      <c r="VKZ16"/>
      <c r="VLA16"/>
      <c r="VLB16"/>
      <c r="VLC16"/>
      <c r="VLD16"/>
      <c r="VLE16"/>
      <c r="VLF16"/>
      <c r="VLG16"/>
      <c r="VLH16"/>
      <c r="VLI16"/>
      <c r="VLJ16"/>
      <c r="VLK16"/>
      <c r="VLL16"/>
      <c r="VLM16"/>
      <c r="VLN16"/>
      <c r="VLO16"/>
      <c r="VLP16"/>
      <c r="VLQ16"/>
      <c r="VLR16"/>
      <c r="VLS16"/>
      <c r="VLT16"/>
      <c r="VLU16"/>
      <c r="VLV16"/>
      <c r="VLW16"/>
      <c r="VLX16"/>
      <c r="VLY16"/>
      <c r="VLZ16"/>
      <c r="VMA16"/>
      <c r="VMB16"/>
      <c r="VMC16"/>
      <c r="VMD16"/>
      <c r="VME16"/>
      <c r="VMF16"/>
      <c r="VMG16"/>
      <c r="VMH16"/>
      <c r="VMI16"/>
      <c r="VMJ16"/>
      <c r="VMK16"/>
      <c r="VML16"/>
      <c r="VMM16"/>
      <c r="VMN16"/>
      <c r="VMO16"/>
      <c r="VMP16"/>
      <c r="VMQ16"/>
      <c r="VMR16"/>
      <c r="VMS16"/>
      <c r="VMT16"/>
      <c r="VMU16"/>
      <c r="VMV16"/>
      <c r="VMW16"/>
      <c r="VMX16"/>
      <c r="VMY16"/>
      <c r="VMZ16"/>
      <c r="VNA16"/>
      <c r="VNB16"/>
      <c r="VNC16"/>
      <c r="VND16"/>
      <c r="VNE16"/>
      <c r="VNF16"/>
      <c r="VNG16"/>
      <c r="VNH16"/>
      <c r="VNI16"/>
      <c r="VNJ16"/>
      <c r="VNK16"/>
      <c r="VNL16"/>
      <c r="VNM16"/>
      <c r="VNN16"/>
      <c r="VNO16"/>
      <c r="VNP16"/>
      <c r="VNQ16"/>
      <c r="VNR16"/>
      <c r="VNS16"/>
      <c r="VNT16"/>
      <c r="VNU16"/>
      <c r="VNV16"/>
      <c r="VNW16"/>
      <c r="VNX16"/>
      <c r="VNY16"/>
      <c r="VNZ16"/>
      <c r="VOA16"/>
      <c r="VOB16"/>
      <c r="VOC16"/>
      <c r="VOD16"/>
      <c r="VOE16"/>
      <c r="VOF16"/>
      <c r="VOG16"/>
      <c r="VOH16"/>
      <c r="VOI16"/>
      <c r="VOJ16"/>
      <c r="VOK16"/>
      <c r="VOL16"/>
      <c r="VOM16"/>
      <c r="VON16"/>
      <c r="VOO16"/>
      <c r="VOP16"/>
      <c r="VOQ16"/>
      <c r="VOR16"/>
      <c r="VOS16"/>
      <c r="VOT16"/>
      <c r="VOU16"/>
      <c r="VOV16"/>
      <c r="VOW16"/>
      <c r="VOX16"/>
      <c r="VOY16"/>
      <c r="VOZ16"/>
      <c r="VPA16"/>
      <c r="VPB16"/>
      <c r="VPC16"/>
      <c r="VPD16"/>
      <c r="VPE16"/>
      <c r="VPF16"/>
      <c r="VPG16"/>
      <c r="VPH16"/>
      <c r="VPI16"/>
      <c r="VPJ16"/>
      <c r="VPK16"/>
      <c r="VPL16"/>
      <c r="VPM16"/>
      <c r="VPN16"/>
      <c r="VPO16"/>
      <c r="VPP16"/>
      <c r="VPQ16"/>
      <c r="VPR16"/>
      <c r="VPS16"/>
      <c r="VPT16"/>
      <c r="VPU16"/>
      <c r="VPV16"/>
      <c r="VPW16"/>
      <c r="VPX16"/>
      <c r="VPY16"/>
      <c r="VPZ16"/>
      <c r="VQA16"/>
      <c r="VQB16"/>
      <c r="VQC16"/>
      <c r="VQD16"/>
      <c r="VQE16"/>
      <c r="VQF16"/>
      <c r="VQG16"/>
      <c r="VQH16"/>
      <c r="VQI16"/>
      <c r="VQJ16"/>
      <c r="VQK16"/>
      <c r="VQL16"/>
      <c r="VQM16"/>
      <c r="VQN16"/>
      <c r="VQO16"/>
      <c r="VQP16"/>
      <c r="VQQ16"/>
      <c r="VQR16"/>
      <c r="VQS16"/>
      <c r="VQT16"/>
      <c r="VQU16"/>
      <c r="VQV16"/>
      <c r="VQW16"/>
      <c r="VQX16"/>
      <c r="VQY16"/>
      <c r="VQZ16"/>
      <c r="VRA16"/>
      <c r="VRB16"/>
      <c r="VRC16"/>
      <c r="VRD16"/>
      <c r="VRE16"/>
      <c r="VRF16"/>
      <c r="VRG16"/>
      <c r="VRH16"/>
      <c r="VRI16"/>
      <c r="VRJ16"/>
      <c r="VRK16"/>
      <c r="VRL16"/>
      <c r="VRM16"/>
      <c r="VRN16"/>
      <c r="VRO16"/>
      <c r="VRP16"/>
      <c r="VRQ16"/>
      <c r="VRR16"/>
      <c r="VRS16"/>
      <c r="VRT16"/>
      <c r="VRU16"/>
      <c r="VRV16"/>
      <c r="VRW16"/>
      <c r="VRX16"/>
      <c r="VRY16"/>
      <c r="VRZ16"/>
      <c r="VSA16"/>
      <c r="VSB16"/>
      <c r="VSC16"/>
      <c r="VSD16"/>
      <c r="VSE16"/>
      <c r="VSF16"/>
      <c r="VSG16"/>
      <c r="VSH16"/>
      <c r="VSI16"/>
      <c r="VSJ16"/>
      <c r="VSK16"/>
      <c r="VSL16"/>
      <c r="VSM16"/>
      <c r="VSN16"/>
      <c r="VSO16"/>
      <c r="VSP16"/>
      <c r="VSQ16"/>
      <c r="VSR16"/>
      <c r="VSS16"/>
      <c r="VST16"/>
      <c r="VSU16"/>
      <c r="VSV16"/>
      <c r="VSW16"/>
      <c r="VSX16"/>
      <c r="VSY16"/>
      <c r="VSZ16"/>
      <c r="VTA16"/>
      <c r="VTB16"/>
      <c r="VTC16"/>
      <c r="VTD16"/>
      <c r="VTE16"/>
      <c r="VTF16"/>
      <c r="VTG16"/>
      <c r="VTH16"/>
      <c r="VTI16"/>
      <c r="VTJ16"/>
      <c r="VTK16"/>
      <c r="VTL16"/>
      <c r="VTM16"/>
      <c r="VTN16"/>
      <c r="VTO16"/>
      <c r="VTP16"/>
      <c r="VTQ16"/>
      <c r="VTR16"/>
      <c r="VTS16"/>
      <c r="VTT16"/>
      <c r="VTU16"/>
      <c r="VTV16"/>
      <c r="VTW16"/>
      <c r="VTX16"/>
      <c r="VTY16"/>
      <c r="VTZ16"/>
      <c r="VUA16"/>
      <c r="VUB16"/>
      <c r="VUC16"/>
      <c r="VUD16"/>
      <c r="VUE16"/>
      <c r="VUF16"/>
      <c r="VUG16"/>
      <c r="VUH16"/>
      <c r="VUI16"/>
      <c r="VUJ16"/>
      <c r="VUK16"/>
      <c r="VUL16"/>
      <c r="VUM16"/>
      <c r="VUN16"/>
      <c r="VUO16"/>
      <c r="VUP16"/>
      <c r="VUQ16"/>
      <c r="VUR16"/>
      <c r="VUS16"/>
      <c r="VUT16"/>
      <c r="VUU16"/>
      <c r="VUV16"/>
      <c r="VUW16"/>
      <c r="VUX16"/>
      <c r="VUY16"/>
      <c r="VUZ16"/>
      <c r="VVA16"/>
      <c r="VVB16"/>
      <c r="VVC16"/>
      <c r="VVD16"/>
      <c r="VVE16"/>
      <c r="VVF16"/>
      <c r="VVG16"/>
      <c r="VVH16"/>
      <c r="VVI16"/>
      <c r="VVJ16"/>
      <c r="VVK16"/>
      <c r="VVL16"/>
      <c r="VVM16"/>
      <c r="VVN16"/>
      <c r="VVO16"/>
      <c r="VVP16"/>
      <c r="VVQ16"/>
      <c r="VVR16"/>
      <c r="VVS16"/>
      <c r="VVT16"/>
      <c r="VVU16"/>
      <c r="VVV16"/>
      <c r="VVW16"/>
      <c r="VVX16"/>
      <c r="VVY16"/>
      <c r="VVZ16"/>
      <c r="VWA16"/>
      <c r="VWB16"/>
      <c r="VWC16"/>
      <c r="VWD16"/>
      <c r="VWE16"/>
      <c r="VWF16"/>
      <c r="VWG16"/>
      <c r="VWH16"/>
      <c r="VWI16"/>
      <c r="VWJ16"/>
      <c r="VWK16"/>
      <c r="VWL16"/>
      <c r="VWM16"/>
      <c r="VWN16"/>
      <c r="VWO16"/>
      <c r="VWP16"/>
      <c r="VWQ16"/>
      <c r="VWR16"/>
      <c r="VWS16"/>
      <c r="VWT16"/>
      <c r="VWU16"/>
      <c r="VWV16"/>
      <c r="VWW16"/>
      <c r="VWX16"/>
      <c r="VWY16"/>
      <c r="VWZ16"/>
      <c r="VXA16"/>
      <c r="VXB16"/>
      <c r="VXC16"/>
      <c r="VXD16"/>
      <c r="VXE16"/>
      <c r="VXF16"/>
      <c r="VXG16"/>
      <c r="VXH16"/>
      <c r="VXI16"/>
      <c r="VXJ16"/>
      <c r="VXK16"/>
      <c r="VXL16"/>
      <c r="VXM16"/>
      <c r="VXN16"/>
      <c r="VXO16"/>
      <c r="VXP16"/>
      <c r="VXQ16"/>
      <c r="VXR16"/>
      <c r="VXS16"/>
      <c r="VXT16"/>
      <c r="VXU16"/>
      <c r="VXV16"/>
      <c r="VXW16"/>
      <c r="VXX16"/>
      <c r="VXY16"/>
      <c r="VXZ16"/>
      <c r="VYA16"/>
      <c r="VYB16"/>
      <c r="VYC16"/>
      <c r="VYD16"/>
      <c r="VYE16"/>
      <c r="VYF16"/>
      <c r="VYG16"/>
      <c r="VYH16"/>
      <c r="VYI16"/>
      <c r="VYJ16"/>
      <c r="VYK16"/>
      <c r="VYL16"/>
      <c r="VYM16"/>
      <c r="VYN16"/>
      <c r="VYO16"/>
      <c r="VYP16"/>
      <c r="VYQ16"/>
      <c r="VYR16"/>
      <c r="VYS16"/>
      <c r="VYT16"/>
      <c r="VYU16"/>
      <c r="VYV16"/>
      <c r="VYW16"/>
      <c r="VYX16"/>
      <c r="VYY16"/>
      <c r="VYZ16"/>
      <c r="VZA16"/>
      <c r="VZB16"/>
      <c r="VZC16"/>
      <c r="VZD16"/>
      <c r="VZE16"/>
      <c r="VZF16"/>
      <c r="VZG16"/>
      <c r="VZH16"/>
      <c r="VZI16"/>
      <c r="VZJ16"/>
      <c r="VZK16"/>
      <c r="VZL16"/>
      <c r="VZM16"/>
      <c r="VZN16"/>
      <c r="VZO16"/>
      <c r="VZP16"/>
      <c r="VZQ16"/>
      <c r="VZR16"/>
      <c r="VZS16"/>
      <c r="VZT16"/>
      <c r="VZU16"/>
      <c r="VZV16"/>
      <c r="VZW16"/>
      <c r="VZX16"/>
      <c r="VZY16"/>
      <c r="VZZ16"/>
      <c r="WAA16"/>
      <c r="WAB16"/>
      <c r="WAC16"/>
      <c r="WAD16"/>
      <c r="WAE16"/>
      <c r="WAF16"/>
      <c r="WAG16"/>
      <c r="WAH16"/>
      <c r="WAI16"/>
      <c r="WAJ16"/>
      <c r="WAK16"/>
      <c r="WAL16"/>
      <c r="WAM16"/>
      <c r="WAN16"/>
      <c r="WAO16"/>
      <c r="WAP16"/>
      <c r="WAQ16"/>
      <c r="WAR16"/>
      <c r="WAS16"/>
      <c r="WAT16"/>
      <c r="WAU16"/>
      <c r="WAV16"/>
      <c r="WAW16"/>
      <c r="WAX16"/>
      <c r="WAY16"/>
      <c r="WAZ16"/>
      <c r="WBA16"/>
      <c r="WBB16"/>
      <c r="WBC16"/>
      <c r="WBD16"/>
      <c r="WBE16"/>
      <c r="WBF16"/>
      <c r="WBG16"/>
      <c r="WBH16"/>
      <c r="WBI16"/>
      <c r="WBJ16"/>
      <c r="WBK16"/>
      <c r="WBL16"/>
      <c r="WBM16"/>
      <c r="WBN16"/>
      <c r="WBO16"/>
      <c r="WBP16"/>
      <c r="WBQ16"/>
      <c r="WBR16"/>
      <c r="WBS16"/>
      <c r="WBT16"/>
      <c r="WBU16"/>
      <c r="WBV16"/>
      <c r="WBW16"/>
      <c r="WBX16"/>
      <c r="WBY16"/>
      <c r="WBZ16"/>
      <c r="WCA16"/>
      <c r="WCB16"/>
      <c r="WCC16"/>
      <c r="WCD16"/>
      <c r="WCE16"/>
      <c r="WCF16"/>
      <c r="WCG16"/>
      <c r="WCH16"/>
      <c r="WCI16"/>
      <c r="WCJ16"/>
      <c r="WCK16"/>
      <c r="WCL16"/>
      <c r="WCM16"/>
      <c r="WCN16"/>
      <c r="WCO16"/>
      <c r="WCP16"/>
      <c r="WCQ16"/>
      <c r="WCR16"/>
      <c r="WCS16"/>
      <c r="WCT16"/>
      <c r="WCU16"/>
      <c r="WCV16"/>
      <c r="WCW16"/>
      <c r="WCX16"/>
      <c r="WCY16"/>
      <c r="WCZ16"/>
      <c r="WDA16"/>
      <c r="WDB16"/>
      <c r="WDC16"/>
      <c r="WDD16"/>
      <c r="WDE16"/>
      <c r="WDF16"/>
      <c r="WDG16"/>
      <c r="WDH16"/>
      <c r="WDI16"/>
      <c r="WDJ16"/>
      <c r="WDK16"/>
      <c r="WDL16"/>
      <c r="WDM16"/>
      <c r="WDN16"/>
      <c r="WDO16"/>
      <c r="WDP16"/>
      <c r="WDQ16"/>
      <c r="WDR16"/>
      <c r="WDS16"/>
      <c r="WDT16"/>
      <c r="WDU16"/>
      <c r="WDV16"/>
      <c r="WDW16"/>
      <c r="WDX16"/>
      <c r="WDY16"/>
      <c r="WDZ16"/>
      <c r="WEA16"/>
      <c r="WEB16"/>
      <c r="WEC16"/>
      <c r="WED16"/>
      <c r="WEE16"/>
      <c r="WEF16"/>
      <c r="WEG16"/>
      <c r="WEH16"/>
      <c r="WEI16"/>
      <c r="WEJ16"/>
      <c r="WEK16"/>
      <c r="WEL16"/>
      <c r="WEM16"/>
      <c r="WEN16"/>
      <c r="WEO16"/>
      <c r="WEP16"/>
      <c r="WEQ16"/>
      <c r="WER16"/>
      <c r="WES16"/>
      <c r="WET16"/>
      <c r="WEU16"/>
      <c r="WEV16"/>
      <c r="WEW16"/>
      <c r="WEX16"/>
      <c r="WEY16"/>
      <c r="WEZ16"/>
      <c r="WFA16"/>
      <c r="WFB16"/>
      <c r="WFC16"/>
      <c r="WFD16"/>
      <c r="WFE16"/>
      <c r="WFF16"/>
      <c r="WFG16"/>
      <c r="WFH16"/>
      <c r="WFI16"/>
      <c r="WFJ16"/>
      <c r="WFK16"/>
      <c r="WFL16"/>
      <c r="WFM16"/>
      <c r="WFN16"/>
      <c r="WFO16"/>
      <c r="WFP16"/>
      <c r="WFQ16"/>
      <c r="WFR16"/>
      <c r="WFS16"/>
      <c r="WFT16"/>
      <c r="WFU16"/>
      <c r="WFV16"/>
      <c r="WFW16"/>
      <c r="WFX16"/>
      <c r="WFY16"/>
      <c r="WFZ16"/>
      <c r="WGA16"/>
      <c r="WGB16"/>
      <c r="WGC16"/>
      <c r="WGD16"/>
      <c r="WGE16"/>
      <c r="WGF16"/>
      <c r="WGG16"/>
      <c r="WGH16"/>
      <c r="WGI16"/>
      <c r="WGJ16"/>
      <c r="WGK16"/>
      <c r="WGL16"/>
      <c r="WGM16"/>
      <c r="WGN16"/>
      <c r="WGO16"/>
      <c r="WGP16"/>
      <c r="WGQ16"/>
      <c r="WGR16"/>
      <c r="WGS16"/>
      <c r="WGT16"/>
      <c r="WGU16"/>
      <c r="WGV16"/>
      <c r="WGW16"/>
      <c r="WGX16"/>
      <c r="WGY16"/>
      <c r="WGZ16"/>
      <c r="WHA16"/>
      <c r="WHB16"/>
      <c r="WHC16"/>
      <c r="WHD16"/>
      <c r="WHE16"/>
      <c r="WHF16"/>
      <c r="WHG16"/>
      <c r="WHH16"/>
      <c r="WHI16"/>
      <c r="WHJ16"/>
      <c r="WHK16"/>
      <c r="WHL16"/>
      <c r="WHM16"/>
      <c r="WHN16"/>
      <c r="WHO16"/>
      <c r="WHP16"/>
      <c r="WHQ16"/>
      <c r="WHR16"/>
      <c r="WHS16"/>
      <c r="WHT16"/>
      <c r="WHU16"/>
      <c r="WHV16"/>
      <c r="WHW16"/>
      <c r="WHX16"/>
      <c r="WHY16"/>
      <c r="WHZ16"/>
      <c r="WIA16"/>
      <c r="WIB16"/>
      <c r="WIC16"/>
      <c r="WID16"/>
      <c r="WIE16"/>
      <c r="WIF16"/>
      <c r="WIG16"/>
      <c r="WIH16"/>
      <c r="WII16"/>
      <c r="WIJ16"/>
      <c r="WIK16"/>
      <c r="WIL16"/>
      <c r="WIM16"/>
      <c r="WIN16"/>
      <c r="WIO16"/>
      <c r="WIP16"/>
      <c r="WIQ16"/>
      <c r="WIR16"/>
      <c r="WIS16"/>
      <c r="WIT16"/>
      <c r="WIU16"/>
      <c r="WIV16"/>
      <c r="WIW16"/>
      <c r="WIX16"/>
      <c r="WIY16"/>
      <c r="WIZ16"/>
      <c r="WJA16"/>
      <c r="WJB16"/>
      <c r="WJC16"/>
      <c r="WJD16"/>
      <c r="WJE16"/>
      <c r="WJF16"/>
      <c r="WJG16"/>
      <c r="WJH16"/>
      <c r="WJI16"/>
      <c r="WJJ16"/>
      <c r="WJK16"/>
      <c r="WJL16"/>
      <c r="WJM16"/>
      <c r="WJN16"/>
      <c r="WJO16"/>
      <c r="WJP16"/>
      <c r="WJQ16"/>
      <c r="WJR16"/>
      <c r="WJS16"/>
      <c r="WJT16"/>
      <c r="WJU16"/>
      <c r="WJV16"/>
      <c r="WJW16"/>
      <c r="WJX16"/>
      <c r="WJY16"/>
      <c r="WJZ16"/>
      <c r="WKA16"/>
      <c r="WKB16"/>
      <c r="WKC16"/>
      <c r="WKD16"/>
      <c r="WKE16"/>
      <c r="WKF16"/>
      <c r="WKG16"/>
      <c r="WKH16"/>
      <c r="WKI16"/>
      <c r="WKJ16"/>
      <c r="WKK16"/>
      <c r="WKL16"/>
      <c r="WKM16"/>
      <c r="WKN16"/>
      <c r="WKO16"/>
      <c r="WKP16"/>
      <c r="WKQ16"/>
      <c r="WKR16"/>
      <c r="WKS16"/>
      <c r="WKT16"/>
      <c r="WKU16"/>
      <c r="WKV16"/>
      <c r="WKW16"/>
      <c r="WKX16"/>
      <c r="WKY16"/>
      <c r="WKZ16"/>
      <c r="WLA16"/>
      <c r="WLB16"/>
      <c r="WLC16"/>
      <c r="WLD16"/>
      <c r="WLE16"/>
      <c r="WLF16"/>
      <c r="WLG16"/>
      <c r="WLH16"/>
      <c r="WLI16"/>
      <c r="WLJ16"/>
      <c r="WLK16"/>
      <c r="WLL16"/>
      <c r="WLM16"/>
      <c r="WLN16"/>
      <c r="WLO16"/>
      <c r="WLP16"/>
      <c r="WLQ16"/>
      <c r="WLR16"/>
      <c r="WLS16"/>
      <c r="WLT16"/>
      <c r="WLU16"/>
      <c r="WLV16"/>
      <c r="WLW16"/>
      <c r="WLX16"/>
      <c r="WLY16"/>
      <c r="WLZ16"/>
      <c r="WMA16"/>
      <c r="WMB16"/>
      <c r="WMC16"/>
      <c r="WMD16"/>
      <c r="WME16"/>
      <c r="WMF16"/>
      <c r="WMG16"/>
      <c r="WMH16"/>
      <c r="WMI16"/>
      <c r="WMJ16"/>
      <c r="WMK16"/>
      <c r="WML16"/>
      <c r="WMM16"/>
      <c r="WMN16"/>
      <c r="WMO16"/>
      <c r="WMP16"/>
      <c r="WMQ16"/>
      <c r="WMR16"/>
      <c r="WMS16"/>
      <c r="WMT16"/>
      <c r="WMU16"/>
      <c r="WMV16"/>
      <c r="WMW16"/>
      <c r="WMX16"/>
      <c r="WMY16"/>
      <c r="WMZ16"/>
      <c r="WNA16"/>
      <c r="WNB16"/>
      <c r="WNC16"/>
      <c r="WND16"/>
      <c r="WNE16"/>
      <c r="WNF16"/>
      <c r="WNG16"/>
      <c r="WNH16"/>
      <c r="WNI16"/>
      <c r="WNJ16"/>
      <c r="WNK16"/>
      <c r="WNL16"/>
      <c r="WNM16"/>
      <c r="WNN16"/>
      <c r="WNO16"/>
      <c r="WNP16"/>
      <c r="WNQ16"/>
      <c r="WNR16"/>
      <c r="WNS16"/>
      <c r="WNT16"/>
      <c r="WNU16"/>
      <c r="WNV16"/>
      <c r="WNW16"/>
      <c r="WNX16"/>
      <c r="WNY16"/>
      <c r="WNZ16"/>
      <c r="WOA16"/>
      <c r="WOB16"/>
      <c r="WOC16"/>
      <c r="WOD16"/>
      <c r="WOE16"/>
      <c r="WOF16"/>
      <c r="WOG16"/>
      <c r="WOH16"/>
      <c r="WOI16"/>
      <c r="WOJ16"/>
      <c r="WOK16"/>
      <c r="WOL16"/>
      <c r="WOM16"/>
      <c r="WON16"/>
      <c r="WOO16"/>
      <c r="WOP16"/>
      <c r="WOQ16"/>
      <c r="WOR16"/>
      <c r="WOS16"/>
      <c r="WOT16"/>
      <c r="WOU16"/>
      <c r="WOV16"/>
      <c r="WOW16"/>
      <c r="WOX16"/>
      <c r="WOY16"/>
      <c r="WOZ16"/>
      <c r="WPA16"/>
      <c r="WPB16"/>
      <c r="WPC16"/>
      <c r="WPD16"/>
      <c r="WPE16"/>
      <c r="WPF16"/>
      <c r="WPG16"/>
      <c r="WPH16"/>
      <c r="WPI16"/>
      <c r="WPJ16"/>
      <c r="WPK16"/>
      <c r="WPL16"/>
      <c r="WPM16"/>
      <c r="WPN16"/>
      <c r="WPO16"/>
      <c r="WPP16"/>
      <c r="WPQ16"/>
      <c r="WPR16"/>
      <c r="WPS16"/>
      <c r="WPT16"/>
      <c r="WPU16"/>
      <c r="WPV16"/>
      <c r="WPW16"/>
      <c r="WPX16"/>
      <c r="WPY16"/>
      <c r="WPZ16"/>
      <c r="WQA16"/>
      <c r="WQB16"/>
      <c r="WQC16"/>
      <c r="WQD16"/>
      <c r="WQE16"/>
      <c r="WQF16"/>
      <c r="WQG16"/>
      <c r="WQH16"/>
      <c r="WQI16"/>
      <c r="WQJ16"/>
      <c r="WQK16"/>
      <c r="WQL16"/>
      <c r="WQM16"/>
      <c r="WQN16"/>
      <c r="WQO16"/>
      <c r="WQP16"/>
      <c r="WQQ16"/>
      <c r="WQR16"/>
      <c r="WQS16"/>
      <c r="WQT16"/>
      <c r="WQU16"/>
      <c r="WQV16"/>
      <c r="WQW16"/>
      <c r="WQX16"/>
      <c r="WQY16"/>
      <c r="WQZ16"/>
      <c r="WRA16"/>
      <c r="WRB16"/>
      <c r="WRC16"/>
      <c r="WRD16"/>
      <c r="WRE16"/>
      <c r="WRF16"/>
      <c r="WRG16"/>
      <c r="WRH16"/>
      <c r="WRI16"/>
      <c r="WRJ16"/>
      <c r="WRK16"/>
      <c r="WRL16"/>
      <c r="WRM16"/>
      <c r="WRN16"/>
      <c r="WRO16"/>
      <c r="WRP16"/>
      <c r="WRQ16"/>
      <c r="WRR16"/>
      <c r="WRS16"/>
      <c r="WRT16"/>
      <c r="WRU16"/>
      <c r="WRV16"/>
      <c r="WRW16"/>
      <c r="WRX16"/>
      <c r="WRY16"/>
      <c r="WRZ16"/>
      <c r="WSA16"/>
      <c r="WSB16"/>
      <c r="WSC16"/>
      <c r="WSD16"/>
      <c r="WSE16"/>
      <c r="WSF16"/>
      <c r="WSG16"/>
      <c r="WSH16"/>
      <c r="WSI16"/>
      <c r="WSJ16"/>
      <c r="WSK16"/>
      <c r="WSL16"/>
      <c r="WSM16"/>
      <c r="WSN16"/>
      <c r="WSO16"/>
      <c r="WSP16"/>
      <c r="WSQ16"/>
      <c r="WSR16"/>
      <c r="WSS16"/>
      <c r="WST16"/>
      <c r="WSU16"/>
      <c r="WSV16"/>
      <c r="WSW16"/>
      <c r="WSX16"/>
      <c r="WSY16"/>
      <c r="WSZ16"/>
      <c r="WTA16"/>
      <c r="WTB16"/>
      <c r="WTC16"/>
      <c r="WTD16"/>
      <c r="WTE16"/>
      <c r="WTF16"/>
      <c r="WTG16"/>
      <c r="WTH16"/>
      <c r="WTI16"/>
      <c r="WTJ16"/>
      <c r="WTK16"/>
      <c r="WTL16"/>
      <c r="WTM16"/>
      <c r="WTN16"/>
      <c r="WTO16"/>
      <c r="WTP16"/>
      <c r="WTQ16"/>
      <c r="WTR16"/>
      <c r="WTS16"/>
      <c r="WTT16"/>
      <c r="WTU16"/>
      <c r="WTV16"/>
      <c r="WTW16"/>
      <c r="WTX16"/>
      <c r="WTY16"/>
      <c r="WTZ16"/>
      <c r="WUA16"/>
      <c r="WUB16"/>
      <c r="WUC16"/>
      <c r="WUD16"/>
      <c r="WUE16"/>
      <c r="WUF16"/>
      <c r="WUG16"/>
      <c r="WUH16"/>
      <c r="WUI16"/>
      <c r="WUJ16"/>
      <c r="WUK16"/>
      <c r="WUL16"/>
      <c r="WUM16"/>
      <c r="WUN16"/>
      <c r="WUO16"/>
      <c r="WUP16"/>
      <c r="WUQ16"/>
      <c r="WUR16"/>
      <c r="WUS16"/>
      <c r="WUT16"/>
      <c r="WUU16"/>
      <c r="WUV16"/>
      <c r="WUW16"/>
      <c r="WUX16"/>
      <c r="WUY16"/>
      <c r="WUZ16"/>
      <c r="WVA16"/>
      <c r="WVB16"/>
      <c r="WVC16"/>
      <c r="WVD16"/>
      <c r="WVE16"/>
      <c r="WVF16"/>
      <c r="WVG16"/>
      <c r="WVH16"/>
      <c r="WVI16"/>
      <c r="WVJ16"/>
      <c r="WVK16"/>
      <c r="WVL16"/>
      <c r="WVM16"/>
      <c r="WVN16"/>
      <c r="WVO16"/>
      <c r="WVP16"/>
      <c r="WVQ16"/>
      <c r="WVR16"/>
      <c r="WVS16"/>
      <c r="WVT16"/>
      <c r="WVU16"/>
      <c r="WVV16"/>
      <c r="WVW16"/>
      <c r="WVX16"/>
      <c r="WVY16"/>
      <c r="WVZ16"/>
      <c r="WWA16"/>
      <c r="WWB16"/>
      <c r="WWC16"/>
      <c r="WWD16"/>
      <c r="WWE16"/>
      <c r="WWF16"/>
      <c r="WWG16"/>
      <c r="WWH16"/>
      <c r="WWI16"/>
      <c r="WWJ16"/>
      <c r="WWK16"/>
      <c r="WWL16"/>
      <c r="WWM16"/>
      <c r="WWN16"/>
      <c r="WWO16"/>
      <c r="WWP16"/>
      <c r="WWQ16"/>
      <c r="WWR16"/>
      <c r="WWS16"/>
      <c r="WWT16"/>
      <c r="WWU16"/>
      <c r="WWV16"/>
      <c r="WWW16"/>
      <c r="WWX16"/>
      <c r="WWY16"/>
      <c r="WWZ16"/>
      <c r="WXA16"/>
      <c r="WXB16"/>
      <c r="WXC16"/>
      <c r="WXD16"/>
      <c r="WXE16"/>
      <c r="WXF16"/>
      <c r="WXG16"/>
      <c r="WXH16"/>
      <c r="WXI16"/>
      <c r="WXJ16"/>
      <c r="WXK16"/>
      <c r="WXL16"/>
      <c r="WXM16"/>
      <c r="WXN16"/>
      <c r="WXO16"/>
      <c r="WXP16"/>
      <c r="WXQ16"/>
      <c r="WXR16"/>
      <c r="WXS16"/>
      <c r="WXT16"/>
      <c r="WXU16"/>
      <c r="WXV16"/>
      <c r="WXW16"/>
      <c r="WXX16"/>
      <c r="WXY16"/>
      <c r="WXZ16"/>
      <c r="WYA16"/>
      <c r="WYB16"/>
      <c r="WYC16"/>
      <c r="WYD16"/>
      <c r="WYE16"/>
      <c r="WYF16"/>
      <c r="WYG16"/>
      <c r="WYH16"/>
      <c r="WYI16"/>
      <c r="WYJ16"/>
      <c r="WYK16"/>
      <c r="WYL16"/>
      <c r="WYM16"/>
      <c r="WYN16"/>
      <c r="WYO16"/>
      <c r="WYP16"/>
      <c r="WYQ16"/>
      <c r="WYR16"/>
      <c r="WYS16"/>
      <c r="WYT16"/>
      <c r="WYU16"/>
      <c r="WYV16"/>
      <c r="WYW16"/>
      <c r="WYX16"/>
      <c r="WYY16"/>
      <c r="WYZ16"/>
      <c r="WZA16"/>
      <c r="WZB16"/>
      <c r="WZC16"/>
      <c r="WZD16"/>
      <c r="WZE16"/>
      <c r="WZF16"/>
      <c r="WZG16"/>
      <c r="WZH16"/>
      <c r="WZI16"/>
      <c r="WZJ16"/>
      <c r="WZK16"/>
      <c r="WZL16"/>
      <c r="WZM16"/>
      <c r="WZN16"/>
      <c r="WZO16"/>
      <c r="WZP16"/>
      <c r="WZQ16"/>
      <c r="WZR16"/>
      <c r="WZS16"/>
      <c r="WZT16"/>
      <c r="WZU16"/>
      <c r="WZV16"/>
      <c r="WZW16"/>
      <c r="WZX16"/>
      <c r="WZY16"/>
      <c r="WZZ16"/>
      <c r="XAA16"/>
      <c r="XAB16"/>
      <c r="XAC16"/>
      <c r="XAD16"/>
      <c r="XAE16"/>
      <c r="XAF16"/>
      <c r="XAG16"/>
      <c r="XAH16"/>
      <c r="XAI16"/>
      <c r="XAJ16"/>
      <c r="XAK16"/>
      <c r="XAL16"/>
      <c r="XAM16"/>
      <c r="XAN16"/>
      <c r="XAO16"/>
      <c r="XAP16"/>
      <c r="XAQ16"/>
      <c r="XAR16"/>
      <c r="XAS16"/>
      <c r="XAT16"/>
      <c r="XAU16"/>
      <c r="XAV16"/>
      <c r="XAW16"/>
      <c r="XAX16"/>
      <c r="XAY16"/>
      <c r="XAZ16"/>
      <c r="XBA16"/>
      <c r="XBB16"/>
      <c r="XBC16"/>
      <c r="XBD16"/>
      <c r="XBE16"/>
      <c r="XBF16"/>
      <c r="XBG16"/>
      <c r="XBH16"/>
      <c r="XBI16"/>
      <c r="XBJ16"/>
      <c r="XBK16"/>
      <c r="XBL16"/>
      <c r="XBM16"/>
      <c r="XBN16"/>
      <c r="XBO16"/>
      <c r="XBP16"/>
      <c r="XBQ16"/>
      <c r="XBR16"/>
      <c r="XBS16"/>
      <c r="XBT16"/>
      <c r="XBU16"/>
      <c r="XBV16"/>
      <c r="XBW16"/>
      <c r="XBX16"/>
      <c r="XBY16"/>
      <c r="XBZ16"/>
      <c r="XCA16"/>
      <c r="XCB16"/>
      <c r="XCC16"/>
      <c r="XCD16"/>
      <c r="XCE16"/>
      <c r="XCF16"/>
      <c r="XCG16"/>
      <c r="XCH16"/>
      <c r="XCI16"/>
      <c r="XCJ16"/>
      <c r="XCK16"/>
      <c r="XCL16"/>
      <c r="XCM16"/>
      <c r="XCN16"/>
      <c r="XCO16"/>
      <c r="XCP16"/>
      <c r="XCQ16"/>
      <c r="XCR16"/>
      <c r="XCS16"/>
      <c r="XCT16"/>
      <c r="XCU16"/>
      <c r="XCV16"/>
      <c r="XCW16"/>
      <c r="XCX16"/>
      <c r="XCY16"/>
      <c r="XCZ16"/>
      <c r="XDA16"/>
      <c r="XDB16"/>
      <c r="XDC16"/>
      <c r="XDD16"/>
      <c r="XDE16"/>
      <c r="XDF16"/>
      <c r="XDG16"/>
      <c r="XDH16"/>
      <c r="XDI16"/>
      <c r="XDJ16"/>
      <c r="XDK16"/>
      <c r="XDL16"/>
      <c r="XDM16"/>
      <c r="XDN16"/>
      <c r="XDO16"/>
      <c r="XDP16"/>
      <c r="XDQ16"/>
      <c r="XDR16"/>
      <c r="XDS16"/>
      <c r="XDT16"/>
      <c r="XDU16"/>
      <c r="XDV16"/>
      <c r="XDW16"/>
      <c r="XDX16"/>
      <c r="XDY16"/>
      <c r="XDZ16"/>
      <c r="XEA16"/>
      <c r="XEB16"/>
      <c r="XEC16"/>
      <c r="XED16"/>
      <c r="XEE16"/>
      <c r="XEF16"/>
      <c r="XEG16"/>
      <c r="XEH16"/>
      <c r="XEI16"/>
      <c r="XEJ16"/>
      <c r="XEK16"/>
      <c r="XEL16"/>
      <c r="XEM16"/>
      <c r="XEN16"/>
      <c r="XEO16"/>
      <c r="XEP16"/>
      <c r="XEQ16"/>
      <c r="XER16"/>
      <c r="XES16"/>
      <c r="XET16"/>
      <c r="XEU16"/>
      <c r="XEV16"/>
      <c r="XEW16"/>
      <c r="XEX16"/>
      <c r="XEY16"/>
      <c r="XEZ16"/>
      <c r="XFA16"/>
      <c r="XFB16"/>
      <c r="XFC16"/>
      <c r="XFD16"/>
    </row>
    <row r="17" spans="1:16384" x14ac:dyDescent="0.3">
      <c r="A17" s="85" t="s">
        <v>160</v>
      </c>
      <c r="B17" s="17">
        <v>0</v>
      </c>
      <c r="C17" s="8"/>
      <c r="D17" s="133"/>
      <c r="E17" s="133"/>
      <c r="F17" s="8"/>
      <c r="G17" s="133"/>
      <c r="H17" s="133"/>
      <c r="I17" s="133"/>
      <c r="J17" s="133"/>
      <c r="K17" s="133"/>
      <c r="L17" s="9"/>
      <c r="M17" s="13"/>
      <c r="N17" s="13"/>
      <c r="O17" s="133"/>
      <c r="P17" s="133"/>
      <c r="Q17" s="8"/>
      <c r="R17" s="133"/>
      <c r="S17" s="133"/>
      <c r="T17" s="133"/>
      <c r="U17" s="133"/>
      <c r="V17" s="133"/>
      <c r="W17" s="133"/>
      <c r="X17" s="133"/>
      <c r="Y17" s="133"/>
      <c r="Z17" s="133"/>
      <c r="AA17" s="133"/>
      <c r="AB17" s="133"/>
      <c r="AC17" s="133"/>
      <c r="AD17" s="133"/>
      <c r="AE17" s="133"/>
      <c r="AF17" s="133"/>
      <c r="AG17" s="133"/>
      <c r="AH17" s="133"/>
      <c r="AI17" s="133"/>
      <c r="AJ17" s="133"/>
      <c r="AK17" s="133"/>
      <c r="AL17" s="133"/>
      <c r="AM17" s="133"/>
      <c r="AN17" s="133"/>
      <c r="AO17" s="133"/>
      <c r="AP17" s="133"/>
      <c r="AQ17" s="133"/>
      <c r="AR17" s="133"/>
      <c r="AS17" s="133"/>
      <c r="AT17" s="133"/>
      <c r="AU17" s="133"/>
      <c r="AV17" s="133"/>
      <c r="AW17" s="133"/>
      <c r="AX17" s="133"/>
      <c r="AY17" s="133"/>
      <c r="AZ17" s="133"/>
      <c r="BA17" s="133"/>
      <c r="BB17" s="133"/>
      <c r="BC17" s="133"/>
      <c r="BD17" s="133"/>
      <c r="BE17" s="133"/>
      <c r="BF17" s="133"/>
      <c r="BG17" s="133"/>
      <c r="BH17" s="133"/>
      <c r="BI17" s="133"/>
      <c r="BJ17" s="133"/>
      <c r="BK17" s="133"/>
      <c r="BL17" s="133"/>
      <c r="BM17" s="133"/>
      <c r="BN17" s="133"/>
      <c r="BO17" s="133"/>
      <c r="BP17" s="133"/>
      <c r="BQ17" s="133"/>
      <c r="BR17" s="133"/>
      <c r="BS17" s="133"/>
      <c r="BT17" s="133"/>
      <c r="BU17" s="133"/>
      <c r="BV17" s="133"/>
      <c r="BW17" s="133"/>
      <c r="BX17" s="133"/>
      <c r="BY17" s="133"/>
      <c r="BZ17" s="133"/>
      <c r="CA17" s="133"/>
      <c r="CB17" s="133"/>
      <c r="CC17" s="133"/>
      <c r="CD17" s="133"/>
      <c r="CE17" s="133"/>
      <c r="CF17" s="133"/>
      <c r="CG17" s="133"/>
      <c r="CH17" s="133"/>
      <c r="CI17" s="133"/>
      <c r="CJ17" s="133"/>
      <c r="CK17" s="133"/>
      <c r="CL17" s="133"/>
      <c r="CM17" s="133"/>
      <c r="CN17" s="133"/>
      <c r="CO17" s="133"/>
      <c r="CP17" s="133"/>
      <c r="CQ17" s="133"/>
      <c r="CR17" s="133"/>
      <c r="CS17" s="133"/>
      <c r="CT17" s="133"/>
      <c r="CU17" s="133"/>
      <c r="CV17" s="133"/>
      <c r="CW17" s="133"/>
      <c r="CX17" s="133"/>
      <c r="CY17" s="133"/>
      <c r="CZ17" s="133"/>
      <c r="DA17" s="133"/>
      <c r="DB17" s="133"/>
      <c r="DC17" s="133"/>
      <c r="DD17" s="133"/>
      <c r="DE17" s="133"/>
      <c r="DF17" s="133"/>
      <c r="DG17" s="133"/>
      <c r="DH17" s="133"/>
      <c r="DI17" s="133"/>
      <c r="DJ17" s="133"/>
      <c r="DK17" s="133"/>
      <c r="DL17" s="133"/>
      <c r="DM17" s="133"/>
      <c r="DN17" s="133"/>
      <c r="DO17" s="133"/>
      <c r="DP17" s="133"/>
      <c r="DQ17" s="133"/>
      <c r="DR17" s="133"/>
      <c r="DS17" s="133"/>
      <c r="DT17" s="133"/>
      <c r="DU17" s="133"/>
      <c r="DV17" s="133"/>
      <c r="DW17" s="133"/>
      <c r="DX17" s="133"/>
      <c r="DY17" s="133"/>
      <c r="DZ17" s="133"/>
      <c r="EA17" s="133"/>
      <c r="EB17" s="133"/>
      <c r="EC17" s="133"/>
      <c r="ED17" s="133"/>
      <c r="EE17" s="133"/>
      <c r="EF17" s="133"/>
      <c r="EG17" s="133"/>
      <c r="EH17" s="133"/>
      <c r="EI17" s="133"/>
      <c r="EJ17" s="133"/>
      <c r="EK17" s="133"/>
      <c r="EL17" s="133"/>
      <c r="EM17" s="133"/>
      <c r="EN17" s="133"/>
      <c r="EO17" s="133"/>
      <c r="EP17" s="133"/>
      <c r="EQ17" s="133"/>
      <c r="ER17" s="133"/>
      <c r="ES17" s="133"/>
      <c r="ET17" s="133"/>
      <c r="EU17" s="133"/>
      <c r="EV17" s="133"/>
      <c r="EW17" s="133"/>
      <c r="EX17" s="133"/>
      <c r="EY17" s="133"/>
      <c r="EZ17" s="133"/>
      <c r="FA17" s="133"/>
      <c r="FB17" s="133"/>
      <c r="FC17" s="133"/>
      <c r="FD17" s="133"/>
      <c r="FE17" s="133"/>
      <c r="FF17" s="133"/>
      <c r="FG17" s="133"/>
      <c r="FH17" s="133"/>
      <c r="FI17" s="133"/>
      <c r="FJ17" s="133"/>
      <c r="FK17" s="133"/>
      <c r="FL17" s="133"/>
      <c r="FM17" s="133"/>
      <c r="FN17" s="133"/>
      <c r="FO17" s="133"/>
      <c r="FP17" s="133"/>
      <c r="FQ17" s="133"/>
      <c r="FR17" s="133"/>
      <c r="FS17" s="133"/>
      <c r="FT17" s="133"/>
      <c r="FU17" s="133"/>
      <c r="FV17" s="133"/>
      <c r="FW17" s="133"/>
      <c r="FX17" s="133"/>
      <c r="FY17" s="133"/>
      <c r="FZ17" s="133"/>
      <c r="GA17" s="133"/>
      <c r="GB17" s="133"/>
      <c r="GC17" s="133"/>
      <c r="GD17" s="133"/>
      <c r="GE17" s="133"/>
      <c r="GF17" s="133"/>
      <c r="GG17" s="133"/>
      <c r="GH17" s="133"/>
      <c r="GI17" s="133"/>
      <c r="GJ17" s="133"/>
      <c r="GK17" s="133"/>
      <c r="GL17" s="133"/>
      <c r="GM17" s="133"/>
      <c r="GN17" s="133"/>
      <c r="GO17" s="133"/>
      <c r="GP17" s="133"/>
      <c r="GQ17" s="133"/>
      <c r="GR17" s="133"/>
      <c r="GS17" s="133"/>
      <c r="GT17" s="133"/>
      <c r="GU17" s="133"/>
      <c r="GV17" s="133"/>
      <c r="GW17" s="133"/>
      <c r="GX17" s="133"/>
      <c r="GY17" s="133"/>
      <c r="GZ17" s="133"/>
      <c r="HA17" s="133"/>
      <c r="HB17" s="133"/>
      <c r="HC17" s="133"/>
      <c r="HD17" s="133"/>
      <c r="HE17" s="133"/>
      <c r="HF17" s="133"/>
      <c r="HG17" s="133"/>
      <c r="HH17" s="133"/>
      <c r="HI17" s="133"/>
      <c r="HJ17" s="133"/>
      <c r="HK17" s="133"/>
      <c r="HL17" s="133"/>
      <c r="HM17" s="133"/>
      <c r="HN17" s="133"/>
      <c r="HO17" s="133"/>
      <c r="HP17" s="133"/>
      <c r="HQ17" s="133"/>
      <c r="HR17" s="133"/>
      <c r="HS17" s="133"/>
      <c r="HT17" s="133"/>
      <c r="HU17" s="133"/>
      <c r="HV17" s="133"/>
      <c r="HW17" s="133"/>
      <c r="HX17" s="133"/>
      <c r="HY17" s="133"/>
      <c r="HZ17" s="133"/>
      <c r="IA17" s="133"/>
      <c r="IB17" s="133"/>
      <c r="IC17" s="133"/>
      <c r="ID17" s="133"/>
      <c r="IE17" s="133"/>
      <c r="IF17" s="133"/>
      <c r="IG17" s="133"/>
      <c r="IH17" s="133"/>
      <c r="II17" s="133"/>
      <c r="IJ17" s="133"/>
      <c r="IK17" s="133"/>
      <c r="IL17" s="133"/>
      <c r="IM17" s="133"/>
      <c r="IN17" s="133"/>
      <c r="IO17" s="133"/>
      <c r="IP17" s="133"/>
      <c r="IQ17" s="133"/>
      <c r="IR17" s="133"/>
      <c r="IS17" s="133"/>
      <c r="IT17" s="133"/>
      <c r="IU17" s="133"/>
      <c r="IV17" s="133"/>
      <c r="IW17" s="133"/>
      <c r="IX17" s="133"/>
      <c r="IY17" s="133"/>
      <c r="IZ17" s="133"/>
      <c r="JA17" s="133"/>
      <c r="JB17" s="133"/>
      <c r="JC17" s="133"/>
      <c r="JD17" s="133"/>
      <c r="JE17" s="133"/>
      <c r="JF17" s="133"/>
      <c r="JG17" s="133"/>
      <c r="JH17" s="133"/>
      <c r="JI17" s="133"/>
      <c r="JJ17" s="133"/>
      <c r="JK17" s="133"/>
      <c r="JL17" s="133"/>
      <c r="JM17" s="133"/>
      <c r="JN17" s="133"/>
      <c r="JO17" s="133"/>
      <c r="JP17" s="133"/>
      <c r="JQ17" s="133"/>
      <c r="JR17" s="133"/>
      <c r="JS17" s="133"/>
      <c r="JT17" s="133"/>
      <c r="JU17" s="133"/>
      <c r="JV17" s="133"/>
      <c r="JW17" s="133"/>
      <c r="JX17" s="133"/>
      <c r="JY17" s="133"/>
      <c r="JZ17" s="133"/>
      <c r="KA17" s="133"/>
      <c r="KB17" s="133"/>
      <c r="KC17" s="133"/>
      <c r="KD17" s="133"/>
      <c r="KE17" s="133"/>
      <c r="KF17" s="133"/>
      <c r="KG17" s="133"/>
      <c r="KH17" s="133"/>
      <c r="KI17" s="133"/>
      <c r="KJ17" s="133"/>
      <c r="KK17" s="133"/>
      <c r="KL17" s="133"/>
      <c r="KM17" s="133"/>
      <c r="KN17" s="133"/>
      <c r="KO17" s="133"/>
      <c r="KP17" s="133"/>
      <c r="KQ17" s="133"/>
      <c r="KR17" s="133"/>
      <c r="KS17" s="133"/>
      <c r="KT17" s="133"/>
      <c r="KU17" s="133"/>
      <c r="KV17" s="133"/>
      <c r="KW17" s="133"/>
      <c r="KX17" s="133"/>
      <c r="KY17" s="133"/>
      <c r="KZ17" s="133"/>
      <c r="LA17" s="133"/>
      <c r="LB17" s="133"/>
      <c r="LC17" s="133"/>
      <c r="LD17" s="133"/>
      <c r="LE17" s="133"/>
      <c r="LF17" s="133"/>
      <c r="LG17" s="133"/>
      <c r="LH17" s="133"/>
      <c r="LI17" s="133"/>
      <c r="LJ17" s="133"/>
      <c r="LK17" s="133"/>
      <c r="LL17" s="133"/>
      <c r="LM17" s="133"/>
      <c r="LN17" s="133"/>
      <c r="LO17" s="133"/>
      <c r="LP17" s="133"/>
      <c r="LQ17" s="133"/>
      <c r="LR17" s="133"/>
      <c r="LS17" s="133"/>
      <c r="LT17" s="133"/>
      <c r="LU17" s="133"/>
      <c r="LV17" s="133"/>
      <c r="LW17" s="133"/>
      <c r="LX17" s="133"/>
      <c r="LY17" s="133"/>
      <c r="LZ17" s="133"/>
      <c r="MA17" s="133"/>
      <c r="MB17" s="133"/>
      <c r="MC17" s="133"/>
      <c r="MD17" s="133"/>
      <c r="ME17" s="133"/>
      <c r="MF17" s="133"/>
      <c r="MG17" s="133"/>
      <c r="MH17" s="133"/>
      <c r="MI17" s="133"/>
      <c r="MJ17" s="133"/>
      <c r="MK17" s="133"/>
      <c r="ML17" s="133"/>
      <c r="MM17" s="133"/>
      <c r="MN17" s="133"/>
      <c r="MO17" s="133"/>
      <c r="MP17" s="133"/>
      <c r="MQ17" s="133"/>
      <c r="MR17" s="133"/>
      <c r="MS17" s="133"/>
      <c r="MT17" s="133"/>
      <c r="MU17" s="133"/>
      <c r="MV17" s="133"/>
      <c r="MW17" s="133"/>
      <c r="MX17" s="133"/>
      <c r="MY17" s="133"/>
      <c r="MZ17" s="133"/>
      <c r="NA17" s="133"/>
      <c r="NB17" s="133"/>
      <c r="NC17" s="133"/>
      <c r="ND17" s="133"/>
      <c r="NE17" s="133"/>
      <c r="NF17" s="133"/>
      <c r="NG17" s="133"/>
      <c r="NH17" s="133"/>
      <c r="NI17" s="133"/>
      <c r="NJ17" s="133"/>
      <c r="NK17" s="133"/>
      <c r="NL17" s="133"/>
      <c r="NM17" s="133"/>
      <c r="NN17" s="133"/>
      <c r="NO17" s="133"/>
      <c r="NP17" s="133"/>
      <c r="NQ17" s="133"/>
      <c r="NR17" s="133"/>
      <c r="NS17" s="133"/>
      <c r="NT17" s="133"/>
      <c r="NU17" s="133"/>
      <c r="NV17" s="133"/>
      <c r="NW17" s="133"/>
      <c r="NX17" s="133"/>
      <c r="NY17" s="133"/>
      <c r="NZ17" s="133"/>
      <c r="OA17" s="133"/>
      <c r="OB17" s="133"/>
      <c r="OC17" s="133"/>
      <c r="OD17" s="133"/>
      <c r="OE17" s="133"/>
      <c r="OF17" s="133"/>
      <c r="OG17" s="133"/>
      <c r="OH17" s="133"/>
      <c r="OI17" s="133"/>
      <c r="OJ17" s="133"/>
      <c r="OK17" s="133"/>
      <c r="OL17" s="133"/>
      <c r="OM17" s="133"/>
      <c r="ON17" s="133"/>
      <c r="OO17" s="133"/>
      <c r="OP17" s="133"/>
      <c r="OQ17" s="133"/>
      <c r="OR17" s="133"/>
      <c r="OS17" s="133"/>
      <c r="OT17" s="133"/>
      <c r="OU17" s="133"/>
      <c r="OV17" s="133"/>
      <c r="OW17" s="133"/>
      <c r="OX17" s="133"/>
      <c r="OY17" s="133"/>
      <c r="OZ17" s="133"/>
      <c r="PA17" s="133"/>
      <c r="PB17" s="133"/>
      <c r="PC17" s="133"/>
      <c r="PD17" s="133"/>
      <c r="PE17" s="133"/>
      <c r="PF17" s="133"/>
      <c r="PG17" s="133"/>
      <c r="PH17" s="133"/>
      <c r="PI17" s="133"/>
      <c r="PJ17" s="133"/>
      <c r="PK17" s="133"/>
      <c r="PL17" s="133"/>
      <c r="PM17" s="133"/>
      <c r="PN17" s="133"/>
      <c r="PO17" s="133"/>
      <c r="PP17" s="133"/>
      <c r="PQ17" s="133"/>
      <c r="PR17" s="133"/>
      <c r="PS17" s="133"/>
      <c r="PT17" s="133"/>
      <c r="PU17" s="133"/>
      <c r="PV17" s="133"/>
      <c r="PW17" s="133"/>
      <c r="PX17" s="133"/>
      <c r="PY17" s="133"/>
      <c r="PZ17" s="133"/>
      <c r="QA17" s="133"/>
      <c r="QB17" s="133"/>
      <c r="QC17" s="133"/>
      <c r="QD17" s="133"/>
      <c r="QE17" s="133"/>
      <c r="QF17" s="133"/>
      <c r="QG17" s="133"/>
      <c r="QH17" s="133"/>
      <c r="QI17" s="133"/>
      <c r="QJ17" s="133"/>
      <c r="QK17" s="133"/>
      <c r="QL17" s="133"/>
      <c r="QM17" s="133"/>
      <c r="QN17" s="133"/>
      <c r="QO17" s="133"/>
      <c r="QP17" s="133"/>
      <c r="QQ17" s="133"/>
      <c r="QR17" s="133"/>
      <c r="QS17" s="133"/>
      <c r="QT17" s="133"/>
      <c r="QU17" s="133"/>
      <c r="QV17" s="133"/>
      <c r="QW17" s="133"/>
      <c r="QX17" s="133"/>
      <c r="QY17" s="133"/>
      <c r="QZ17" s="133"/>
      <c r="RA17" s="133"/>
      <c r="RB17" s="133"/>
      <c r="RC17" s="133"/>
      <c r="RD17" s="133"/>
      <c r="RE17" s="133"/>
      <c r="RF17" s="133"/>
      <c r="RG17" s="133"/>
      <c r="RH17" s="133"/>
      <c r="RI17" s="133"/>
      <c r="RJ17" s="133"/>
      <c r="RK17" s="133"/>
      <c r="RL17" s="133"/>
      <c r="RM17" s="133"/>
      <c r="RN17" s="133"/>
      <c r="RO17" s="133"/>
      <c r="RP17" s="133"/>
      <c r="RQ17" s="133"/>
      <c r="RR17" s="133"/>
      <c r="RS17" s="133"/>
      <c r="RT17" s="133"/>
      <c r="RU17" s="133"/>
      <c r="RV17" s="133"/>
      <c r="RW17" s="133"/>
      <c r="RX17" s="133"/>
      <c r="RY17" s="133"/>
      <c r="RZ17" s="133"/>
      <c r="SA17" s="133"/>
      <c r="SB17" s="133"/>
      <c r="SC17" s="133"/>
      <c r="SD17" s="133"/>
      <c r="SE17" s="133"/>
      <c r="SF17" s="133"/>
      <c r="SG17" s="133"/>
      <c r="SH17" s="133"/>
      <c r="SI17" s="133"/>
      <c r="SJ17" s="133"/>
      <c r="SK17" s="133"/>
      <c r="SL17" s="133"/>
      <c r="SM17" s="133"/>
      <c r="SN17" s="133"/>
      <c r="SO17" s="133"/>
      <c r="SP17" s="133"/>
      <c r="SQ17" s="133"/>
      <c r="SR17" s="133"/>
      <c r="SS17" s="133"/>
      <c r="ST17" s="133"/>
      <c r="SU17" s="133"/>
      <c r="SV17" s="133"/>
      <c r="SW17" s="133"/>
      <c r="SX17" s="133"/>
      <c r="SY17" s="133"/>
      <c r="SZ17" s="133"/>
      <c r="TA17" s="133"/>
      <c r="TB17" s="133"/>
      <c r="TC17" s="133"/>
      <c r="TD17" s="133"/>
      <c r="TE17" s="133"/>
      <c r="TF17" s="133"/>
      <c r="TG17" s="133"/>
      <c r="TH17" s="133"/>
      <c r="TI17" s="133"/>
      <c r="TJ17" s="133"/>
      <c r="TK17" s="133"/>
      <c r="TL17" s="133"/>
      <c r="TM17" s="133"/>
      <c r="TN17" s="133"/>
      <c r="TO17" s="133"/>
      <c r="TP17" s="133"/>
      <c r="TQ17" s="133"/>
      <c r="TR17" s="133"/>
      <c r="TS17" s="133"/>
      <c r="TT17" s="133"/>
      <c r="TU17" s="133"/>
      <c r="TV17" s="133"/>
      <c r="TW17" s="133"/>
      <c r="TX17" s="133"/>
      <c r="TY17" s="133"/>
      <c r="TZ17" s="133"/>
      <c r="UA17" s="133"/>
      <c r="UB17" s="133"/>
      <c r="UC17" s="133"/>
      <c r="UD17" s="133"/>
      <c r="UE17" s="133"/>
      <c r="UF17" s="133"/>
      <c r="UG17" s="133"/>
      <c r="UH17" s="133"/>
      <c r="UI17" s="133"/>
      <c r="UJ17" s="133"/>
      <c r="UK17" s="133"/>
      <c r="UL17" s="133"/>
      <c r="UM17" s="133"/>
      <c r="UN17" s="133"/>
      <c r="UO17" s="133"/>
      <c r="UP17" s="133"/>
      <c r="UQ17" s="133"/>
      <c r="UR17" s="133"/>
      <c r="US17" s="133"/>
      <c r="UT17" s="133"/>
      <c r="UU17" s="133"/>
      <c r="UV17" s="133"/>
      <c r="UW17" s="133"/>
      <c r="UX17" s="133"/>
      <c r="UY17" s="133"/>
      <c r="UZ17" s="133"/>
      <c r="VA17" s="133"/>
      <c r="VB17" s="133"/>
      <c r="VC17" s="133"/>
      <c r="VD17" s="133"/>
      <c r="VE17" s="133"/>
      <c r="VF17" s="133"/>
      <c r="VG17" s="133"/>
      <c r="VH17" s="133"/>
      <c r="VI17" s="133"/>
      <c r="VJ17" s="133"/>
      <c r="VK17" s="133"/>
      <c r="VL17" s="133"/>
      <c r="VM17" s="133"/>
      <c r="VN17" s="133"/>
      <c r="VO17" s="133"/>
      <c r="VP17" s="133"/>
      <c r="VQ17" s="133"/>
      <c r="VR17" s="133"/>
      <c r="VS17" s="133"/>
      <c r="VT17" s="133"/>
      <c r="VU17" s="133"/>
      <c r="VV17" s="133"/>
      <c r="VW17" s="133"/>
      <c r="VX17" s="133"/>
      <c r="VY17" s="133"/>
      <c r="VZ17" s="133"/>
      <c r="WA17" s="133"/>
      <c r="WB17" s="133"/>
      <c r="WC17" s="133"/>
      <c r="WD17" s="133"/>
      <c r="WE17" s="133"/>
      <c r="WF17" s="133"/>
      <c r="WG17" s="133"/>
      <c r="WH17" s="133"/>
      <c r="WI17" s="133"/>
      <c r="WJ17" s="133"/>
      <c r="WK17" s="133"/>
      <c r="WL17" s="133"/>
      <c r="WM17" s="133"/>
      <c r="WN17" s="133"/>
      <c r="WO17" s="133"/>
      <c r="WP17" s="133"/>
      <c r="WQ17" s="133"/>
      <c r="WR17" s="133"/>
      <c r="WS17" s="133"/>
      <c r="WT17" s="133"/>
      <c r="WU17" s="133"/>
      <c r="WV17" s="133"/>
      <c r="WW17" s="133"/>
      <c r="WX17" s="133"/>
      <c r="WY17" s="133"/>
      <c r="WZ17" s="133"/>
      <c r="XA17" s="133"/>
      <c r="XB17" s="133"/>
      <c r="XC17" s="133"/>
      <c r="XD17" s="133"/>
      <c r="XE17" s="133"/>
      <c r="XF17" s="133"/>
      <c r="XG17" s="133"/>
      <c r="XH17" s="133"/>
      <c r="XI17" s="133"/>
      <c r="XJ17" s="133"/>
      <c r="XK17" s="133"/>
      <c r="XL17" s="133"/>
      <c r="XM17" s="133"/>
      <c r="XN17" s="133"/>
      <c r="XO17" s="133"/>
      <c r="XP17" s="133"/>
      <c r="XQ17" s="133"/>
      <c r="XR17" s="133"/>
      <c r="XS17" s="133"/>
      <c r="XT17" s="133"/>
      <c r="XU17" s="133"/>
      <c r="XV17" s="133"/>
      <c r="XW17" s="133"/>
      <c r="XX17" s="133"/>
      <c r="XY17" s="133"/>
      <c r="XZ17" s="133"/>
      <c r="YA17" s="133"/>
      <c r="YB17" s="133"/>
      <c r="YC17" s="133"/>
      <c r="YD17" s="133"/>
      <c r="YE17" s="133"/>
      <c r="YF17" s="133"/>
      <c r="YG17" s="133"/>
      <c r="YH17" s="133"/>
      <c r="YI17" s="133"/>
      <c r="YJ17" s="133"/>
      <c r="YK17" s="133"/>
      <c r="YL17" s="133"/>
      <c r="YM17" s="133"/>
      <c r="YN17" s="133"/>
      <c r="YO17" s="133"/>
      <c r="YP17" s="133"/>
      <c r="YQ17" s="133"/>
      <c r="YR17" s="133"/>
      <c r="YS17" s="133"/>
      <c r="YT17" s="133"/>
      <c r="YU17" s="133"/>
      <c r="YV17" s="133"/>
      <c r="YW17" s="133"/>
      <c r="YX17" s="133"/>
      <c r="YY17" s="133"/>
      <c r="YZ17" s="133"/>
      <c r="ZA17" s="133"/>
      <c r="ZB17" s="133"/>
      <c r="ZC17" s="133"/>
      <c r="ZD17" s="133"/>
      <c r="ZE17" s="133"/>
      <c r="ZF17" s="133"/>
      <c r="ZG17" s="133"/>
      <c r="ZH17" s="133"/>
      <c r="ZI17" s="133"/>
      <c r="ZJ17" s="133"/>
      <c r="ZK17" s="133"/>
      <c r="ZL17" s="133"/>
      <c r="ZM17" s="133"/>
      <c r="ZN17" s="133"/>
      <c r="ZO17" s="133"/>
      <c r="ZP17" s="133"/>
      <c r="ZQ17" s="133"/>
      <c r="ZR17" s="133"/>
      <c r="ZS17" s="133"/>
      <c r="ZT17" s="133"/>
      <c r="ZU17" s="133"/>
      <c r="ZV17" s="133"/>
      <c r="ZW17" s="133"/>
      <c r="ZX17" s="133"/>
      <c r="ZY17" s="133"/>
      <c r="ZZ17" s="133"/>
      <c r="AAA17" s="133"/>
      <c r="AAB17" s="133"/>
      <c r="AAC17" s="133"/>
      <c r="AAD17" s="133"/>
      <c r="AAE17" s="133"/>
      <c r="AAF17" s="133"/>
      <c r="AAG17" s="133"/>
      <c r="AAH17" s="133"/>
      <c r="AAI17" s="133"/>
      <c r="AAJ17" s="133"/>
      <c r="AAK17" s="133"/>
      <c r="AAL17" s="133"/>
      <c r="AAM17" s="133"/>
      <c r="AAN17" s="133"/>
      <c r="AAO17" s="133"/>
      <c r="AAP17" s="133"/>
      <c r="AAQ17" s="133"/>
      <c r="AAR17" s="133"/>
      <c r="AAS17" s="133"/>
      <c r="AAT17" s="133"/>
      <c r="AAU17" s="133"/>
      <c r="AAV17" s="133"/>
      <c r="AAW17" s="133"/>
      <c r="AAX17" s="133"/>
      <c r="AAY17" s="133"/>
      <c r="AAZ17" s="133"/>
      <c r="ABA17" s="133"/>
      <c r="ABB17" s="133"/>
      <c r="ABC17" s="133"/>
      <c r="ABD17" s="133"/>
      <c r="ABE17" s="133"/>
      <c r="ABF17" s="133"/>
      <c r="ABG17" s="133"/>
      <c r="ABH17" s="133"/>
      <c r="ABI17" s="133"/>
      <c r="ABJ17" s="133"/>
      <c r="ABK17" s="133"/>
      <c r="ABL17" s="133"/>
      <c r="ABM17" s="133"/>
      <c r="ABN17" s="133"/>
      <c r="ABO17" s="133"/>
      <c r="ABP17" s="133"/>
      <c r="ABQ17" s="133"/>
      <c r="ABR17" s="133"/>
      <c r="ABS17" s="133"/>
      <c r="ABT17" s="133"/>
      <c r="ABU17" s="133"/>
      <c r="ABV17" s="133"/>
      <c r="ABW17" s="133"/>
      <c r="ABX17" s="133"/>
      <c r="ABY17" s="133"/>
      <c r="ABZ17" s="133"/>
      <c r="ACA17" s="133"/>
      <c r="ACB17" s="133"/>
      <c r="ACC17" s="133"/>
      <c r="ACD17" s="133"/>
      <c r="ACE17" s="133"/>
      <c r="ACF17" s="133"/>
      <c r="ACG17" s="133"/>
      <c r="ACH17" s="133"/>
      <c r="ACI17" s="133"/>
      <c r="ACJ17" s="133"/>
      <c r="ACK17" s="133"/>
      <c r="ACL17" s="133"/>
      <c r="ACM17" s="133"/>
      <c r="ACN17" s="133"/>
      <c r="ACO17" s="133"/>
      <c r="ACP17" s="133"/>
      <c r="ACQ17" s="133"/>
      <c r="ACR17" s="133"/>
      <c r="ACS17" s="133"/>
      <c r="ACT17" s="133"/>
      <c r="ACU17" s="133"/>
      <c r="ACV17" s="133"/>
      <c r="ACW17" s="133"/>
      <c r="ACX17" s="133"/>
      <c r="ACY17" s="133"/>
      <c r="ACZ17" s="133"/>
      <c r="ADA17" s="133"/>
      <c r="ADB17" s="133"/>
      <c r="ADC17" s="133"/>
      <c r="ADD17" s="133"/>
      <c r="ADE17" s="133"/>
      <c r="ADF17" s="133"/>
      <c r="ADG17" s="133"/>
      <c r="ADH17" s="133"/>
      <c r="ADI17" s="133"/>
      <c r="ADJ17" s="133"/>
      <c r="ADK17" s="133"/>
      <c r="ADL17" s="133"/>
      <c r="ADM17" s="133"/>
      <c r="ADN17" s="133"/>
      <c r="ADO17" s="133"/>
      <c r="ADP17" s="133"/>
      <c r="ADQ17" s="133"/>
      <c r="ADR17" s="133"/>
      <c r="ADS17" s="133"/>
      <c r="ADT17" s="133"/>
      <c r="ADU17" s="133"/>
      <c r="ADV17" s="133"/>
      <c r="ADW17" s="133"/>
      <c r="ADX17" s="133"/>
      <c r="ADY17" s="133"/>
      <c r="ADZ17" s="133"/>
      <c r="AEA17" s="133"/>
      <c r="AEB17" s="133"/>
      <c r="AEC17" s="133"/>
      <c r="AED17" s="133"/>
      <c r="AEE17" s="133"/>
      <c r="AEF17" s="133"/>
      <c r="AEG17" s="133"/>
      <c r="AEH17" s="133"/>
      <c r="AEI17" s="133"/>
      <c r="AEJ17" s="133"/>
      <c r="AEK17" s="133"/>
      <c r="AEL17" s="133"/>
      <c r="AEM17" s="133"/>
      <c r="AEN17" s="133"/>
      <c r="AEO17" s="133"/>
      <c r="AEP17" s="133"/>
      <c r="AEQ17" s="133"/>
      <c r="AER17" s="133"/>
      <c r="AES17" s="133"/>
      <c r="AET17" s="133"/>
      <c r="AEU17" s="133"/>
      <c r="AEV17" s="133"/>
      <c r="AEW17" s="133"/>
      <c r="AEX17" s="133"/>
      <c r="AEY17" s="133"/>
      <c r="AEZ17" s="133"/>
      <c r="AFA17" s="133"/>
      <c r="AFB17" s="133"/>
      <c r="AFC17" s="133"/>
      <c r="AFD17" s="133"/>
      <c r="AFE17" s="133"/>
      <c r="AFF17" s="133"/>
      <c r="AFG17" s="133"/>
      <c r="AFH17" s="133"/>
      <c r="AFI17" s="133"/>
      <c r="AFJ17" s="133"/>
      <c r="AFK17" s="133"/>
      <c r="AFL17" s="133"/>
      <c r="AFM17" s="133"/>
      <c r="AFN17" s="133"/>
      <c r="AFO17" s="133"/>
      <c r="AFP17" s="133"/>
      <c r="AFQ17" s="133"/>
      <c r="AFR17" s="133"/>
      <c r="AFS17" s="133"/>
      <c r="AFT17" s="133"/>
      <c r="AFU17" s="133"/>
      <c r="AFV17" s="133"/>
      <c r="AFW17" s="133"/>
      <c r="AFX17" s="133"/>
      <c r="AFY17" s="133"/>
      <c r="AFZ17" s="133"/>
      <c r="AGA17" s="133"/>
      <c r="AGB17" s="133"/>
      <c r="AGC17" s="133"/>
      <c r="AGD17" s="133"/>
      <c r="AGE17" s="133"/>
      <c r="AGF17" s="133"/>
      <c r="AGG17" s="133"/>
      <c r="AGH17" s="133"/>
      <c r="AGI17" s="133"/>
      <c r="AGJ17" s="133"/>
      <c r="AGK17" s="133"/>
      <c r="AGL17" s="133"/>
      <c r="AGM17" s="133"/>
      <c r="AGN17" s="133"/>
      <c r="AGO17" s="133"/>
      <c r="AGP17" s="133"/>
      <c r="AGQ17" s="133"/>
      <c r="AGR17" s="133"/>
      <c r="AGS17" s="133"/>
      <c r="AGT17" s="133"/>
      <c r="AGU17" s="133"/>
      <c r="AGV17" s="133"/>
      <c r="AGW17" s="133"/>
      <c r="AGX17" s="133"/>
      <c r="AGY17" s="133"/>
      <c r="AGZ17" s="133"/>
      <c r="AHA17" s="133"/>
      <c r="AHB17" s="133"/>
      <c r="AHC17" s="133"/>
      <c r="AHD17" s="133"/>
      <c r="AHE17" s="133"/>
      <c r="AHF17" s="133"/>
      <c r="AHG17" s="133"/>
      <c r="AHH17" s="133"/>
      <c r="AHI17" s="133"/>
      <c r="AHJ17" s="133"/>
      <c r="AHK17" s="133"/>
      <c r="AHL17" s="133"/>
      <c r="AHM17" s="133"/>
      <c r="AHN17" s="133"/>
      <c r="AHO17" s="133"/>
      <c r="AHP17" s="133"/>
      <c r="AHQ17" s="133"/>
      <c r="AHR17" s="133"/>
      <c r="AHS17" s="133"/>
      <c r="AHT17" s="133"/>
      <c r="AHU17" s="133"/>
      <c r="AHV17" s="133"/>
      <c r="AHW17" s="133"/>
      <c r="AHX17" s="133"/>
      <c r="AHY17" s="133"/>
      <c r="AHZ17" s="133"/>
      <c r="AIA17" s="133"/>
      <c r="AIB17" s="133"/>
      <c r="AIC17" s="133"/>
      <c r="AID17" s="133"/>
      <c r="AIE17" s="133"/>
      <c r="AIF17" s="133"/>
      <c r="AIG17" s="133"/>
      <c r="AIH17" s="133"/>
      <c r="AII17" s="133"/>
      <c r="AIJ17" s="133"/>
      <c r="AIK17" s="133"/>
      <c r="AIL17" s="133"/>
      <c r="AIM17" s="133"/>
      <c r="AIN17" s="133"/>
      <c r="AIO17" s="133"/>
      <c r="AIP17" s="133"/>
      <c r="AIQ17" s="133"/>
      <c r="AIR17" s="133"/>
      <c r="AIS17" s="133"/>
      <c r="AIT17" s="133"/>
      <c r="AIU17" s="133"/>
      <c r="AIV17" s="133"/>
      <c r="AIW17" s="133"/>
      <c r="AIX17" s="133"/>
      <c r="AIY17" s="133"/>
      <c r="AIZ17" s="133"/>
      <c r="AJA17" s="133"/>
      <c r="AJB17" s="133"/>
      <c r="AJC17" s="133"/>
      <c r="AJD17" s="133"/>
      <c r="AJE17" s="133"/>
      <c r="AJF17" s="133"/>
      <c r="AJG17" s="133"/>
      <c r="AJH17" s="133"/>
      <c r="AJI17" s="133"/>
      <c r="AJJ17" s="133"/>
      <c r="AJK17" s="133"/>
      <c r="AJL17" s="133"/>
      <c r="AJM17" s="133"/>
      <c r="AJN17" s="133"/>
      <c r="AJO17" s="133"/>
      <c r="AJP17" s="133"/>
      <c r="AJQ17" s="133"/>
      <c r="AJR17" s="133"/>
      <c r="AJS17" s="133"/>
      <c r="AJT17" s="133"/>
      <c r="AJU17" s="133"/>
      <c r="AJV17" s="133"/>
      <c r="AJW17" s="133"/>
      <c r="AJX17" s="133"/>
      <c r="AJY17" s="133"/>
      <c r="AJZ17" s="133"/>
      <c r="AKA17" s="133"/>
      <c r="AKB17" s="133"/>
      <c r="AKC17" s="133"/>
      <c r="AKD17" s="133"/>
      <c r="AKE17" s="133"/>
      <c r="AKF17" s="133"/>
      <c r="AKG17" s="133"/>
      <c r="AKH17" s="133"/>
      <c r="AKI17" s="133"/>
      <c r="AKJ17" s="133"/>
      <c r="AKK17" s="133"/>
      <c r="AKL17" s="133"/>
      <c r="AKM17" s="133"/>
      <c r="AKN17" s="133"/>
      <c r="AKO17" s="133"/>
      <c r="AKP17" s="133"/>
      <c r="AKQ17" s="133"/>
      <c r="AKR17" s="133"/>
      <c r="AKS17" s="133"/>
      <c r="AKT17" s="133"/>
      <c r="AKU17" s="133"/>
      <c r="AKV17" s="133"/>
      <c r="AKW17" s="133"/>
      <c r="AKX17" s="133"/>
      <c r="AKY17" s="133"/>
      <c r="AKZ17" s="133"/>
      <c r="ALA17" s="133"/>
      <c r="ALB17" s="133"/>
      <c r="ALC17" s="133"/>
      <c r="ALD17" s="133"/>
      <c r="ALE17" s="133"/>
      <c r="ALF17" s="133"/>
      <c r="ALG17" s="133"/>
      <c r="ALH17" s="133"/>
      <c r="ALI17" s="133"/>
      <c r="ALJ17" s="133"/>
      <c r="ALK17" s="133"/>
      <c r="ALL17" s="133"/>
      <c r="ALM17" s="133"/>
      <c r="ALN17" s="133"/>
      <c r="ALO17" s="133"/>
      <c r="ALP17" s="133"/>
      <c r="ALQ17" s="133"/>
      <c r="ALR17" s="133"/>
      <c r="ALS17" s="133"/>
      <c r="ALT17" s="133"/>
      <c r="ALU17" s="133"/>
      <c r="ALV17" s="133"/>
      <c r="ALW17" s="133"/>
      <c r="ALX17" s="133"/>
      <c r="ALY17" s="133"/>
      <c r="ALZ17" s="133"/>
      <c r="AMA17" s="133"/>
      <c r="AMB17" s="133"/>
      <c r="AMC17" s="133"/>
      <c r="AMD17" s="133"/>
      <c r="AME17" s="133"/>
      <c r="AMF17" s="133"/>
      <c r="AMG17" s="133"/>
      <c r="AMH17" s="133"/>
      <c r="AMI17" s="133"/>
      <c r="AMJ17" s="133"/>
      <c r="AMK17" s="13"/>
      <c r="AML17" s="133"/>
      <c r="AMM17" s="133"/>
      <c r="AMN17" s="133"/>
      <c r="AMO17" s="133"/>
      <c r="AMP17" s="133"/>
      <c r="AMQ17" s="133"/>
      <c r="AMR17" s="133"/>
      <c r="AMS17" s="133"/>
      <c r="AMT17" s="133"/>
      <c r="AMU17" s="133"/>
      <c r="AMV17" s="133"/>
      <c r="AMW17" s="133"/>
      <c r="AMX17" s="133"/>
      <c r="AMY17" s="133"/>
      <c r="AMZ17" s="133"/>
      <c r="ANA17" s="133"/>
      <c r="ANB17" s="133"/>
      <c r="ANC17" s="133"/>
      <c r="AND17" s="133"/>
      <c r="ANE17" s="133"/>
      <c r="ANF17" s="133"/>
      <c r="ANG17" s="133"/>
      <c r="ANH17" s="133"/>
      <c r="ANI17" s="133"/>
      <c r="ANJ17" s="133"/>
      <c r="ANK17" s="133"/>
      <c r="ANL17" s="133"/>
      <c r="ANM17" s="133"/>
      <c r="ANN17" s="133"/>
      <c r="ANO17" s="133"/>
      <c r="ANP17" s="133"/>
      <c r="ANQ17" s="133"/>
      <c r="ANR17" s="133"/>
      <c r="ANS17" s="133"/>
      <c r="ANT17" s="133"/>
      <c r="ANU17" s="133"/>
      <c r="ANV17" s="133"/>
      <c r="ANW17" s="133"/>
      <c r="ANX17" s="133"/>
      <c r="ANY17" s="133"/>
      <c r="ANZ17" s="133"/>
      <c r="AOA17" s="133"/>
      <c r="AOB17" s="133"/>
      <c r="AOC17" s="133"/>
      <c r="AOD17" s="133"/>
      <c r="AOE17" s="133"/>
      <c r="AOF17" s="133"/>
      <c r="AOG17" s="133"/>
      <c r="AOH17" s="133"/>
      <c r="AOI17" s="133"/>
      <c r="AOJ17" s="133"/>
      <c r="AOK17" s="133"/>
      <c r="AOL17" s="133"/>
      <c r="AOM17" s="133"/>
      <c r="AON17" s="133"/>
      <c r="AOO17" s="133"/>
      <c r="AOP17" s="133"/>
      <c r="AOQ17" s="133"/>
      <c r="AOR17" s="133"/>
      <c r="AOS17" s="133"/>
      <c r="AOT17" s="133"/>
      <c r="AOU17" s="133"/>
      <c r="AOV17" s="133"/>
      <c r="AOW17" s="133"/>
      <c r="AOX17" s="133"/>
      <c r="AOY17" s="133"/>
      <c r="AOZ17" s="133"/>
      <c r="APA17" s="133"/>
      <c r="APB17" s="133"/>
      <c r="APC17" s="133"/>
      <c r="APD17" s="133"/>
      <c r="APE17" s="133"/>
      <c r="APF17" s="133"/>
      <c r="APG17" s="133"/>
      <c r="APH17" s="133"/>
      <c r="API17" s="133"/>
      <c r="APJ17" s="133"/>
      <c r="APK17" s="133"/>
      <c r="APL17" s="133"/>
      <c r="APM17" s="133"/>
      <c r="APN17" s="133"/>
      <c r="APO17" s="133"/>
      <c r="APP17" s="133"/>
      <c r="APQ17" s="133"/>
      <c r="APR17" s="133"/>
      <c r="APS17" s="133"/>
      <c r="APT17" s="133"/>
      <c r="APU17" s="133"/>
      <c r="APV17" s="133"/>
      <c r="APW17" s="133"/>
      <c r="APX17" s="133"/>
      <c r="APY17" s="133"/>
      <c r="APZ17" s="133"/>
      <c r="AQA17" s="133"/>
      <c r="AQB17" s="133"/>
      <c r="AQC17" s="133"/>
      <c r="AQD17" s="133"/>
      <c r="AQE17" s="133"/>
      <c r="AQF17" s="133"/>
      <c r="AQG17" s="133"/>
      <c r="AQH17" s="133"/>
      <c r="AQI17" s="133"/>
      <c r="AQJ17" s="133"/>
      <c r="AQK17" s="133"/>
      <c r="AQL17" s="133"/>
      <c r="AQM17" s="133"/>
      <c r="AQN17" s="133"/>
      <c r="AQO17" s="133"/>
      <c r="AQP17" s="133"/>
      <c r="AQQ17" s="133"/>
      <c r="AQR17" s="133"/>
      <c r="AQS17" s="133"/>
      <c r="AQT17" s="133"/>
      <c r="AQU17" s="133"/>
      <c r="AQV17" s="133"/>
      <c r="AQW17" s="133"/>
      <c r="AQX17" s="133"/>
      <c r="AQY17" s="133"/>
      <c r="AQZ17" s="133"/>
      <c r="ARA17" s="133"/>
      <c r="ARB17" s="133"/>
      <c r="ARC17" s="133"/>
      <c r="ARD17" s="133"/>
      <c r="ARE17" s="133"/>
      <c r="ARF17" s="133"/>
      <c r="ARG17" s="133"/>
      <c r="ARH17" s="133"/>
      <c r="ARI17" s="133"/>
      <c r="ARJ17" s="133"/>
      <c r="ARK17" s="133"/>
      <c r="ARL17" s="133"/>
      <c r="ARM17" s="133"/>
      <c r="ARN17" s="133"/>
      <c r="ARO17" s="133"/>
      <c r="ARP17" s="133"/>
      <c r="ARQ17" s="133"/>
      <c r="ARR17" s="133"/>
      <c r="ARS17" s="133"/>
      <c r="ART17" s="133"/>
      <c r="ARU17" s="133"/>
      <c r="ARV17" s="133"/>
      <c r="ARW17" s="133"/>
      <c r="ARX17" s="133"/>
      <c r="ARY17" s="133"/>
      <c r="ARZ17" s="133"/>
      <c r="ASA17" s="133"/>
      <c r="ASB17" s="133"/>
      <c r="ASC17" s="133"/>
      <c r="ASD17" s="133"/>
      <c r="ASE17" s="133"/>
      <c r="ASF17" s="133"/>
      <c r="ASG17" s="133"/>
      <c r="ASH17" s="133"/>
      <c r="ASI17" s="133"/>
      <c r="ASJ17" s="133"/>
      <c r="ASK17" s="133"/>
      <c r="ASL17" s="133"/>
      <c r="ASM17" s="133"/>
      <c r="ASN17" s="133"/>
      <c r="ASO17" s="133"/>
      <c r="ASP17" s="133"/>
      <c r="ASQ17" s="133"/>
      <c r="ASR17" s="133"/>
      <c r="ASS17" s="133"/>
      <c r="AST17" s="133"/>
      <c r="ASU17" s="133"/>
      <c r="ASV17" s="133"/>
      <c r="ASW17" s="133"/>
      <c r="ASX17" s="133"/>
      <c r="ASY17" s="133"/>
      <c r="ASZ17" s="133"/>
      <c r="ATA17" s="133"/>
      <c r="ATB17" s="133"/>
      <c r="ATC17" s="133"/>
      <c r="ATD17" s="133"/>
      <c r="ATE17" s="133"/>
      <c r="ATF17" s="133"/>
      <c r="ATG17" s="133"/>
      <c r="ATH17" s="133"/>
      <c r="ATI17" s="133"/>
      <c r="ATJ17" s="133"/>
      <c r="ATK17" s="133"/>
      <c r="ATL17" s="133"/>
      <c r="ATM17" s="133"/>
      <c r="ATN17" s="133"/>
      <c r="ATO17" s="133"/>
      <c r="ATP17" s="133"/>
      <c r="ATQ17" s="133"/>
      <c r="ATR17" s="133"/>
      <c r="ATS17" s="133"/>
      <c r="ATT17" s="133"/>
      <c r="ATU17" s="133"/>
      <c r="ATV17" s="133"/>
      <c r="ATW17" s="133"/>
      <c r="ATX17" s="133"/>
      <c r="ATY17" s="133"/>
      <c r="ATZ17" s="133"/>
      <c r="AUA17" s="133"/>
      <c r="AUB17" s="133"/>
      <c r="AUC17" s="133"/>
      <c r="AUD17" s="133"/>
      <c r="AUE17" s="133"/>
      <c r="AUF17" s="133"/>
      <c r="AUG17" s="133"/>
      <c r="AUH17" s="133"/>
      <c r="AUI17" s="133"/>
      <c r="AUJ17" s="133"/>
      <c r="AUK17" s="133"/>
      <c r="AUL17" s="133"/>
      <c r="AUM17" s="133"/>
      <c r="AUN17" s="133"/>
      <c r="AUO17" s="133"/>
      <c r="AUP17" s="133"/>
      <c r="AUQ17" s="133"/>
      <c r="AUR17" s="133"/>
      <c r="AUS17" s="133"/>
      <c r="AUT17" s="133"/>
      <c r="AUU17" s="133"/>
      <c r="AUV17" s="133"/>
      <c r="AUW17" s="133"/>
      <c r="AUX17" s="133"/>
      <c r="AUY17" s="133"/>
      <c r="AUZ17" s="133"/>
      <c r="AVA17" s="133"/>
      <c r="AVB17" s="133"/>
      <c r="AVC17" s="133"/>
      <c r="AVD17" s="133"/>
      <c r="AVE17" s="133"/>
      <c r="AVF17" s="133"/>
      <c r="AVG17" s="133"/>
      <c r="AVH17" s="133"/>
      <c r="AVI17" s="133"/>
      <c r="AVJ17" s="133"/>
      <c r="AVK17" s="133"/>
      <c r="AVL17" s="133"/>
      <c r="AVM17" s="133"/>
      <c r="AVN17" s="133"/>
      <c r="AVO17" s="133"/>
      <c r="AVP17" s="133"/>
      <c r="AVQ17" s="133"/>
      <c r="AVR17" s="133"/>
      <c r="AVS17" s="133"/>
      <c r="AVT17" s="133"/>
      <c r="AVU17" s="133"/>
      <c r="AVV17" s="133"/>
      <c r="AVW17" s="133"/>
      <c r="AVX17" s="133"/>
      <c r="AVY17" s="133"/>
      <c r="AVZ17" s="133"/>
      <c r="AWA17" s="133"/>
      <c r="AWB17" s="133"/>
      <c r="AWC17" s="133"/>
      <c r="AWD17" s="133"/>
      <c r="AWE17" s="133"/>
      <c r="AWF17" s="133"/>
      <c r="AWG17" s="133"/>
      <c r="AWH17" s="133"/>
      <c r="AWI17" s="133"/>
      <c r="AWJ17" s="133"/>
      <c r="AWK17" s="133"/>
      <c r="AWL17" s="133"/>
      <c r="AWM17" s="133"/>
      <c r="AWN17" s="133"/>
      <c r="AWO17" s="133"/>
      <c r="AWP17" s="133"/>
      <c r="AWQ17" s="133"/>
      <c r="AWR17" s="133"/>
      <c r="AWS17" s="133"/>
      <c r="AWT17" s="133"/>
      <c r="AWU17" s="133"/>
      <c r="AWV17" s="133"/>
      <c r="AWW17" s="133"/>
      <c r="AWX17" s="133"/>
      <c r="AWY17" s="133"/>
      <c r="AWZ17" s="133"/>
      <c r="AXA17" s="133"/>
      <c r="AXB17" s="133"/>
      <c r="AXC17" s="133"/>
      <c r="AXD17" s="133"/>
      <c r="AXE17" s="133"/>
      <c r="AXF17" s="133"/>
      <c r="AXG17" s="133"/>
      <c r="AXH17" s="133"/>
      <c r="AXI17" s="133"/>
      <c r="AXJ17" s="133"/>
      <c r="AXK17" s="133"/>
      <c r="AXL17" s="133"/>
      <c r="AXM17" s="133"/>
      <c r="AXN17" s="133"/>
      <c r="AXO17" s="133"/>
      <c r="AXP17" s="133"/>
      <c r="AXQ17" s="133"/>
      <c r="AXR17" s="133"/>
      <c r="AXS17" s="133"/>
      <c r="AXT17" s="133"/>
      <c r="AXU17" s="133"/>
      <c r="AXV17" s="133"/>
      <c r="AXW17" s="133"/>
      <c r="AXX17" s="133"/>
      <c r="AXY17" s="133"/>
      <c r="AXZ17" s="133"/>
      <c r="AYA17" s="133"/>
      <c r="AYB17" s="133"/>
      <c r="AYC17" s="133"/>
      <c r="AYD17" s="133"/>
      <c r="AYE17" s="133"/>
      <c r="AYF17" s="133"/>
      <c r="AYG17" s="133"/>
      <c r="AYH17" s="133"/>
      <c r="AYI17" s="133"/>
      <c r="AYJ17" s="133"/>
      <c r="AYK17" s="133"/>
      <c r="AYL17" s="133"/>
      <c r="AYM17" s="133"/>
      <c r="AYN17" s="133"/>
      <c r="AYO17" s="133"/>
      <c r="AYP17" s="133"/>
      <c r="AYQ17" s="133"/>
      <c r="AYR17" s="133"/>
      <c r="AYS17" s="133"/>
      <c r="AYT17" s="133"/>
      <c r="AYU17" s="133"/>
      <c r="AYV17" s="133"/>
      <c r="AYW17" s="133"/>
      <c r="AYX17" s="133"/>
      <c r="AYY17" s="133"/>
      <c r="AYZ17" s="133"/>
      <c r="AZA17" s="133"/>
      <c r="AZB17" s="133"/>
      <c r="AZC17" s="133"/>
      <c r="AZD17" s="133"/>
      <c r="AZE17" s="133"/>
      <c r="AZF17" s="133"/>
      <c r="AZG17" s="133"/>
      <c r="AZH17" s="133"/>
      <c r="AZI17" s="133"/>
      <c r="AZJ17" s="133"/>
      <c r="AZK17" s="133"/>
      <c r="AZL17" s="133"/>
      <c r="AZM17" s="133"/>
      <c r="AZN17" s="133"/>
      <c r="AZO17" s="133"/>
      <c r="AZP17" s="133"/>
      <c r="AZQ17" s="133"/>
      <c r="AZR17" s="133"/>
      <c r="AZS17" s="133"/>
      <c r="AZT17" s="133"/>
      <c r="AZU17" s="133"/>
      <c r="AZV17" s="133"/>
      <c r="AZW17" s="133"/>
      <c r="AZX17" s="133"/>
      <c r="AZY17" s="133"/>
      <c r="AZZ17" s="133"/>
      <c r="BAA17" s="133"/>
      <c r="BAB17" s="133"/>
      <c r="BAC17" s="133"/>
      <c r="BAD17" s="133"/>
      <c r="BAE17" s="133"/>
      <c r="BAF17" s="133"/>
      <c r="BAG17" s="133"/>
      <c r="BAH17" s="133"/>
      <c r="BAI17" s="133"/>
      <c r="BAJ17" s="133"/>
      <c r="BAK17" s="133"/>
      <c r="BAL17" s="133"/>
      <c r="BAM17" s="133"/>
      <c r="BAN17" s="133"/>
      <c r="BAO17" s="133"/>
      <c r="BAP17" s="133"/>
      <c r="BAQ17" s="133"/>
      <c r="BAR17" s="133"/>
      <c r="BAS17" s="133"/>
      <c r="BAT17" s="133"/>
      <c r="BAU17" s="133"/>
      <c r="BAV17" s="133"/>
      <c r="BAW17" s="133"/>
      <c r="BAX17" s="133"/>
      <c r="BAY17" s="133"/>
      <c r="BAZ17" s="133"/>
      <c r="BBA17" s="133"/>
      <c r="BBB17" s="133"/>
      <c r="BBC17" s="133"/>
      <c r="BBD17" s="133"/>
      <c r="BBE17" s="133"/>
      <c r="BBF17" s="133"/>
      <c r="BBG17" s="133"/>
      <c r="BBH17" s="133"/>
      <c r="BBI17" s="133"/>
      <c r="BBJ17" s="133"/>
      <c r="BBK17" s="133"/>
      <c r="BBL17" s="133"/>
      <c r="BBM17" s="133"/>
      <c r="BBN17" s="133"/>
      <c r="BBO17" s="133"/>
      <c r="BBP17" s="133"/>
      <c r="BBQ17" s="133"/>
      <c r="BBR17" s="133"/>
      <c r="BBS17" s="133"/>
      <c r="BBT17" s="133"/>
      <c r="BBU17" s="133"/>
      <c r="BBV17" s="133"/>
      <c r="BBW17" s="133"/>
      <c r="BBX17" s="133"/>
      <c r="BBY17" s="133"/>
      <c r="BBZ17" s="133"/>
      <c r="BCA17" s="133"/>
      <c r="BCB17" s="133"/>
      <c r="BCC17" s="133"/>
      <c r="BCD17" s="133"/>
      <c r="BCE17" s="133"/>
      <c r="BCF17" s="133"/>
      <c r="BCG17" s="133"/>
      <c r="BCH17" s="133"/>
      <c r="BCI17" s="133"/>
      <c r="BCJ17" s="133"/>
      <c r="BCK17" s="133"/>
      <c r="BCL17" s="133"/>
      <c r="BCM17" s="133"/>
      <c r="BCN17" s="133"/>
      <c r="BCO17" s="133"/>
      <c r="BCP17" s="133"/>
      <c r="BCQ17" s="133"/>
      <c r="BCR17" s="133"/>
      <c r="BCS17" s="133"/>
      <c r="BCT17" s="133"/>
      <c r="BCU17" s="133"/>
      <c r="BCV17" s="133"/>
      <c r="BCW17" s="133"/>
      <c r="BCX17" s="133"/>
      <c r="BCY17" s="133"/>
      <c r="BCZ17" s="133"/>
      <c r="BDA17" s="133"/>
      <c r="BDB17" s="133"/>
      <c r="BDC17" s="133"/>
      <c r="BDD17" s="133"/>
      <c r="BDE17" s="133"/>
      <c r="BDF17" s="133"/>
      <c r="BDG17" s="133"/>
      <c r="BDH17" s="133"/>
      <c r="BDI17" s="133"/>
      <c r="BDJ17" s="133"/>
      <c r="BDK17" s="133"/>
      <c r="BDL17" s="133"/>
      <c r="BDM17" s="133"/>
      <c r="BDN17" s="133"/>
      <c r="BDO17" s="133"/>
      <c r="BDP17" s="133"/>
      <c r="BDQ17" s="133"/>
      <c r="BDR17" s="133"/>
      <c r="BDS17" s="133"/>
      <c r="BDT17" s="133"/>
      <c r="BDU17" s="133"/>
      <c r="BDV17" s="133"/>
      <c r="BDW17" s="133"/>
      <c r="BDX17" s="133"/>
      <c r="BDY17" s="133"/>
      <c r="BDZ17" s="133"/>
      <c r="BEA17" s="133"/>
      <c r="BEB17" s="133"/>
      <c r="BEC17" s="133"/>
      <c r="BED17" s="133"/>
      <c r="BEE17" s="133"/>
      <c r="BEF17" s="133"/>
      <c r="BEG17" s="133"/>
      <c r="BEH17" s="133"/>
      <c r="BEI17" s="133"/>
      <c r="BEJ17" s="133"/>
      <c r="BEK17" s="133"/>
      <c r="BEL17" s="133"/>
      <c r="BEM17" s="133"/>
      <c r="BEN17" s="133"/>
      <c r="BEO17" s="133"/>
      <c r="BEP17" s="133"/>
      <c r="BEQ17" s="133"/>
      <c r="BER17" s="133"/>
      <c r="BES17" s="133"/>
      <c r="BET17" s="133"/>
      <c r="BEU17" s="133"/>
      <c r="BEV17" s="133"/>
      <c r="BEW17" s="133"/>
      <c r="BEX17" s="133"/>
      <c r="BEY17" s="133"/>
      <c r="BEZ17" s="133"/>
      <c r="BFA17" s="133"/>
      <c r="BFB17" s="133"/>
      <c r="BFC17" s="133"/>
      <c r="BFD17" s="133"/>
      <c r="BFE17" s="133"/>
      <c r="BFF17" s="133"/>
      <c r="BFG17" s="133"/>
      <c r="BFH17" s="133"/>
      <c r="BFI17" s="133"/>
      <c r="BFJ17" s="133"/>
      <c r="BFK17" s="133"/>
      <c r="BFL17" s="133"/>
      <c r="BFM17" s="133"/>
      <c r="BFN17" s="133"/>
      <c r="BFO17" s="133"/>
      <c r="BFP17" s="133"/>
      <c r="BFQ17" s="133"/>
      <c r="BFR17" s="133"/>
      <c r="BFS17" s="133"/>
      <c r="BFT17" s="133"/>
      <c r="BFU17" s="133"/>
      <c r="BFV17" s="133"/>
      <c r="BFW17" s="133"/>
      <c r="BFX17" s="133"/>
      <c r="BFY17" s="133"/>
      <c r="BFZ17" s="133"/>
      <c r="BGA17" s="133"/>
      <c r="BGB17" s="133"/>
      <c r="BGC17" s="133"/>
      <c r="BGD17" s="133"/>
      <c r="BGE17" s="133"/>
      <c r="BGF17" s="133"/>
      <c r="BGG17" s="133"/>
      <c r="BGH17" s="133"/>
      <c r="BGI17" s="133"/>
      <c r="BGJ17" s="133"/>
      <c r="BGK17" s="133"/>
      <c r="BGL17" s="133"/>
      <c r="BGM17" s="133"/>
      <c r="BGN17" s="133"/>
      <c r="BGO17" s="133"/>
      <c r="BGP17" s="133"/>
      <c r="BGQ17" s="133"/>
      <c r="BGR17" s="133"/>
      <c r="BGS17" s="133"/>
      <c r="BGT17" s="133"/>
      <c r="BGU17" s="133"/>
      <c r="BGV17" s="133"/>
      <c r="BGW17" s="133"/>
      <c r="BGX17" s="133"/>
      <c r="BGY17" s="133"/>
      <c r="BGZ17" s="133"/>
      <c r="BHA17" s="133"/>
      <c r="BHB17" s="133"/>
      <c r="BHC17" s="133"/>
      <c r="BHD17" s="133"/>
      <c r="BHE17" s="133"/>
      <c r="BHF17" s="133"/>
      <c r="BHG17" s="133"/>
      <c r="BHH17" s="133"/>
      <c r="BHI17" s="133"/>
      <c r="BHJ17" s="133"/>
      <c r="BHK17" s="133"/>
      <c r="BHL17" s="133"/>
      <c r="BHM17" s="133"/>
      <c r="BHN17" s="133"/>
      <c r="BHO17" s="133"/>
      <c r="BHP17" s="133"/>
      <c r="BHQ17" s="133"/>
      <c r="BHR17" s="133"/>
      <c r="BHS17" s="133"/>
      <c r="BHT17" s="133"/>
      <c r="BHU17" s="133"/>
      <c r="BHV17" s="133"/>
      <c r="BHW17" s="133"/>
      <c r="BHX17" s="133"/>
      <c r="BHY17" s="133"/>
      <c r="BHZ17" s="133"/>
      <c r="BIA17" s="133"/>
      <c r="BIB17" s="133"/>
      <c r="BIC17" s="133"/>
      <c r="BID17" s="133"/>
      <c r="BIE17" s="133"/>
      <c r="BIF17" s="133"/>
      <c r="BIG17" s="133"/>
      <c r="BIH17" s="133"/>
      <c r="BII17" s="133"/>
      <c r="BIJ17" s="133"/>
      <c r="BIK17" s="133"/>
      <c r="BIL17" s="133"/>
      <c r="BIM17" s="133"/>
      <c r="BIN17" s="133"/>
      <c r="BIO17" s="133"/>
      <c r="BIP17" s="133"/>
      <c r="BIQ17" s="133"/>
      <c r="BIR17" s="133"/>
      <c r="BIS17" s="133"/>
      <c r="BIT17" s="133"/>
      <c r="BIU17" s="133"/>
      <c r="BIV17" s="133"/>
      <c r="BIW17" s="133"/>
      <c r="BIX17" s="133"/>
      <c r="BIY17" s="133"/>
      <c r="BIZ17" s="133"/>
      <c r="BJA17" s="133"/>
      <c r="BJB17" s="133"/>
      <c r="BJC17" s="133"/>
      <c r="BJD17" s="133"/>
      <c r="BJE17" s="133"/>
      <c r="BJF17" s="133"/>
      <c r="BJG17" s="133"/>
      <c r="BJH17" s="133"/>
      <c r="BJI17" s="133"/>
      <c r="BJJ17" s="133"/>
      <c r="BJK17" s="133"/>
      <c r="BJL17" s="133"/>
      <c r="BJM17" s="133"/>
      <c r="BJN17" s="133"/>
      <c r="BJO17" s="133"/>
      <c r="BJP17" s="133"/>
      <c r="BJQ17" s="133"/>
      <c r="BJR17" s="133"/>
      <c r="BJS17" s="133"/>
      <c r="BJT17" s="133"/>
      <c r="BJU17" s="133"/>
      <c r="BJV17" s="133"/>
      <c r="BJW17" s="133"/>
      <c r="BJX17" s="133"/>
      <c r="BJY17" s="133"/>
      <c r="BJZ17" s="133"/>
      <c r="BKA17" s="133"/>
      <c r="BKB17" s="133"/>
      <c r="BKC17" s="133"/>
      <c r="BKD17" s="133"/>
      <c r="BKE17" s="133"/>
      <c r="BKF17" s="133"/>
      <c r="BKG17" s="133"/>
      <c r="BKH17" s="133"/>
      <c r="BKI17" s="133"/>
      <c r="BKJ17" s="133"/>
      <c r="BKK17" s="133"/>
      <c r="BKL17" s="133"/>
      <c r="BKM17" s="133"/>
      <c r="BKN17" s="133"/>
      <c r="BKO17" s="133"/>
      <c r="BKP17" s="133"/>
      <c r="BKQ17" s="133"/>
      <c r="BKR17" s="133"/>
      <c r="BKS17" s="133"/>
      <c r="BKT17" s="133"/>
      <c r="BKU17" s="133"/>
      <c r="BKV17" s="133"/>
      <c r="BKW17" s="133"/>
      <c r="BKX17" s="133"/>
      <c r="BKY17" s="133"/>
      <c r="BKZ17" s="133"/>
      <c r="BLA17" s="133"/>
      <c r="BLB17" s="133"/>
      <c r="BLC17" s="133"/>
      <c r="BLD17" s="133"/>
      <c r="BLE17" s="133"/>
      <c r="BLF17" s="133"/>
      <c r="BLG17" s="133"/>
      <c r="BLH17" s="133"/>
      <c r="BLI17" s="133"/>
      <c r="BLJ17" s="133"/>
      <c r="BLK17" s="133"/>
      <c r="BLL17" s="133"/>
      <c r="BLM17" s="133"/>
      <c r="BLN17" s="133"/>
      <c r="BLO17" s="133"/>
      <c r="BLP17" s="133"/>
      <c r="BLQ17" s="133"/>
      <c r="BLR17" s="133"/>
      <c r="BLS17" s="133"/>
      <c r="BLT17" s="133"/>
      <c r="BLU17" s="133"/>
      <c r="BLV17" s="133"/>
      <c r="BLW17" s="133"/>
      <c r="BLX17" s="133"/>
      <c r="BLY17" s="133"/>
      <c r="BLZ17" s="133"/>
      <c r="BMA17" s="133"/>
      <c r="BMB17" s="133"/>
      <c r="BMC17" s="133"/>
      <c r="BMD17" s="133"/>
      <c r="BME17" s="133"/>
      <c r="BMF17" s="133"/>
      <c r="BMG17" s="133"/>
      <c r="BMH17" s="133"/>
      <c r="BMI17" s="133"/>
      <c r="BMJ17" s="133"/>
      <c r="BMK17" s="133"/>
      <c r="BML17" s="133"/>
      <c r="BMM17" s="133"/>
      <c r="BMN17" s="133"/>
      <c r="BMO17" s="133"/>
      <c r="BMP17" s="133"/>
      <c r="BMQ17" s="133"/>
      <c r="BMR17" s="133"/>
      <c r="BMS17" s="133"/>
      <c r="BMT17" s="133"/>
      <c r="BMU17" s="133"/>
      <c r="BMV17" s="133"/>
      <c r="BMW17" s="133"/>
      <c r="BMX17" s="133"/>
      <c r="BMY17" s="133"/>
      <c r="BMZ17" s="133"/>
      <c r="BNA17" s="133"/>
      <c r="BNB17" s="133"/>
      <c r="BNC17" s="133"/>
      <c r="BND17" s="133"/>
      <c r="BNE17" s="133"/>
      <c r="BNF17" s="133"/>
      <c r="BNG17" s="133"/>
      <c r="BNH17" s="133"/>
      <c r="BNI17" s="133"/>
      <c r="BNJ17" s="133"/>
      <c r="BNK17" s="133"/>
      <c r="BNL17" s="133"/>
      <c r="BNM17" s="133"/>
      <c r="BNN17" s="133"/>
      <c r="BNO17" s="133"/>
      <c r="BNP17" s="133"/>
      <c r="BNQ17" s="133"/>
      <c r="BNR17" s="133"/>
      <c r="BNS17" s="133"/>
      <c r="BNT17" s="133"/>
      <c r="BNU17" s="133"/>
      <c r="BNV17" s="133"/>
      <c r="BNW17" s="133"/>
      <c r="BNX17" s="133"/>
      <c r="BNY17" s="133"/>
      <c r="BNZ17" s="133"/>
      <c r="BOA17" s="133"/>
      <c r="BOB17" s="133"/>
      <c r="BOC17" s="133"/>
      <c r="BOD17" s="133"/>
      <c r="BOE17" s="133"/>
      <c r="BOF17" s="133"/>
      <c r="BOG17" s="133"/>
      <c r="BOH17" s="133"/>
      <c r="BOI17" s="133"/>
      <c r="BOJ17" s="133"/>
      <c r="BOK17" s="133"/>
      <c r="BOL17" s="133"/>
      <c r="BOM17" s="133"/>
      <c r="BON17" s="133"/>
      <c r="BOO17" s="133"/>
      <c r="BOP17" s="133"/>
      <c r="BOQ17" s="133"/>
      <c r="BOR17" s="133"/>
      <c r="BOS17" s="133"/>
      <c r="BOT17" s="133"/>
      <c r="BOU17" s="133"/>
      <c r="BOV17" s="133"/>
      <c r="BOW17" s="133"/>
      <c r="BOX17" s="133"/>
      <c r="BOY17" s="133"/>
      <c r="BOZ17" s="133"/>
      <c r="BPA17" s="133"/>
      <c r="BPB17" s="133"/>
      <c r="BPC17" s="133"/>
      <c r="BPD17" s="133"/>
      <c r="BPE17" s="133"/>
      <c r="BPF17" s="133"/>
      <c r="BPG17" s="133"/>
      <c r="BPH17" s="133"/>
      <c r="BPI17" s="133"/>
      <c r="BPJ17" s="133"/>
      <c r="BPK17" s="133"/>
      <c r="BPL17" s="133"/>
      <c r="BPM17" s="133"/>
      <c r="BPN17" s="133"/>
      <c r="BPO17" s="133"/>
      <c r="BPP17" s="133"/>
      <c r="BPQ17" s="133"/>
      <c r="BPR17" s="133"/>
      <c r="BPS17" s="133"/>
      <c r="BPT17" s="133"/>
      <c r="BPU17" s="133"/>
      <c r="BPV17" s="133"/>
      <c r="BPW17" s="133"/>
      <c r="BPX17" s="133"/>
      <c r="BPY17" s="133"/>
      <c r="BPZ17" s="133"/>
      <c r="BQA17" s="133"/>
      <c r="BQB17" s="133"/>
      <c r="BQC17" s="133"/>
      <c r="BQD17" s="133"/>
      <c r="BQE17" s="133"/>
      <c r="BQF17" s="133"/>
      <c r="BQG17" s="133"/>
      <c r="BQH17" s="133"/>
      <c r="BQI17" s="133"/>
      <c r="BQJ17" s="133"/>
      <c r="BQK17" s="133"/>
      <c r="BQL17" s="133"/>
      <c r="BQM17" s="133"/>
      <c r="BQN17" s="133"/>
      <c r="BQO17" s="133"/>
      <c r="BQP17" s="133"/>
      <c r="BQQ17" s="133"/>
      <c r="BQR17" s="133"/>
      <c r="BQS17" s="133"/>
      <c r="BQT17" s="133"/>
      <c r="BQU17" s="133"/>
      <c r="BQV17" s="133"/>
      <c r="BQW17" s="133"/>
      <c r="BQX17" s="133"/>
      <c r="BQY17" s="133"/>
      <c r="BQZ17" s="133"/>
      <c r="BRA17" s="133"/>
      <c r="BRB17" s="133"/>
      <c r="BRC17" s="133"/>
      <c r="BRD17" s="133"/>
      <c r="BRE17" s="133"/>
      <c r="BRF17" s="133"/>
      <c r="BRG17" s="133"/>
      <c r="BRH17" s="133"/>
      <c r="BRI17" s="133"/>
      <c r="BRJ17" s="133"/>
      <c r="BRK17" s="133"/>
      <c r="BRL17" s="133"/>
      <c r="BRM17" s="133"/>
      <c r="BRN17" s="133"/>
      <c r="BRO17" s="133"/>
      <c r="BRP17" s="133"/>
      <c r="BRQ17" s="133"/>
      <c r="BRR17" s="133"/>
      <c r="BRS17" s="133"/>
      <c r="BRT17" s="133"/>
      <c r="BRU17" s="133"/>
      <c r="BRV17" s="133"/>
      <c r="BRW17" s="133"/>
      <c r="BRX17" s="133"/>
      <c r="BRY17" s="133"/>
      <c r="BRZ17" s="133"/>
      <c r="BSA17" s="133"/>
      <c r="BSB17" s="133"/>
      <c r="BSC17" s="133"/>
      <c r="BSD17" s="133"/>
      <c r="BSE17" s="133"/>
      <c r="BSF17" s="133"/>
      <c r="BSG17" s="133"/>
      <c r="BSH17" s="133"/>
      <c r="BSI17" s="133"/>
      <c r="BSJ17" s="133"/>
      <c r="BSK17" s="133"/>
      <c r="BSL17" s="133"/>
      <c r="BSM17" s="133"/>
      <c r="BSN17" s="133"/>
      <c r="BSO17" s="133"/>
      <c r="BSP17" s="133"/>
      <c r="BSQ17" s="133"/>
      <c r="BSR17" s="133"/>
      <c r="BSS17" s="133"/>
      <c r="BST17" s="133"/>
      <c r="BSU17" s="133"/>
      <c r="BSV17" s="133"/>
      <c r="BSW17" s="133"/>
      <c r="BSX17" s="133"/>
      <c r="BSY17" s="133"/>
      <c r="BSZ17" s="133"/>
      <c r="BTA17" s="133"/>
      <c r="BTB17" s="133"/>
      <c r="BTC17" s="133"/>
      <c r="BTD17" s="133"/>
      <c r="BTE17" s="133"/>
      <c r="BTF17" s="133"/>
      <c r="BTG17" s="133"/>
      <c r="BTH17" s="133"/>
      <c r="BTI17" s="133"/>
      <c r="BTJ17" s="133"/>
      <c r="BTK17" s="133"/>
      <c r="BTL17" s="133"/>
      <c r="BTM17" s="133"/>
      <c r="BTN17" s="133"/>
      <c r="BTO17" s="133"/>
      <c r="BTP17" s="133"/>
      <c r="BTQ17" s="133"/>
      <c r="BTR17" s="133"/>
      <c r="BTS17" s="133"/>
      <c r="BTT17" s="133"/>
      <c r="BTU17" s="133"/>
      <c r="BTV17" s="133"/>
      <c r="BTW17" s="133"/>
      <c r="BTX17" s="133"/>
      <c r="BTY17" s="133"/>
      <c r="BTZ17" s="133"/>
      <c r="BUA17" s="133"/>
      <c r="BUB17" s="133"/>
      <c r="BUC17" s="133"/>
      <c r="BUD17" s="133"/>
      <c r="BUE17" s="133"/>
      <c r="BUF17" s="133"/>
      <c r="BUG17" s="133"/>
      <c r="BUH17" s="133"/>
      <c r="BUI17" s="133"/>
      <c r="BUJ17" s="133"/>
      <c r="BUK17" s="133"/>
      <c r="BUL17" s="133"/>
      <c r="BUM17" s="133"/>
      <c r="BUN17" s="133"/>
      <c r="BUO17" s="133"/>
      <c r="BUP17" s="133"/>
      <c r="BUQ17" s="133"/>
      <c r="BUR17" s="133"/>
      <c r="BUS17" s="133"/>
      <c r="BUT17" s="133"/>
      <c r="BUU17" s="133"/>
      <c r="BUV17" s="133"/>
      <c r="BUW17" s="133"/>
      <c r="BUX17" s="133"/>
      <c r="BUY17" s="133"/>
      <c r="BUZ17" s="133"/>
      <c r="BVA17" s="133"/>
      <c r="BVB17" s="133"/>
      <c r="BVC17" s="133"/>
      <c r="BVD17" s="133"/>
      <c r="BVE17" s="133"/>
      <c r="BVF17" s="133"/>
      <c r="BVG17" s="133"/>
      <c r="BVH17" s="133"/>
      <c r="BVI17" s="133"/>
      <c r="BVJ17" s="133"/>
      <c r="BVK17" s="133"/>
      <c r="BVL17" s="133"/>
      <c r="BVM17" s="133"/>
      <c r="BVN17" s="133"/>
      <c r="BVO17" s="133"/>
      <c r="BVP17" s="133"/>
      <c r="BVQ17" s="133"/>
      <c r="BVR17" s="133"/>
      <c r="BVS17" s="133"/>
      <c r="BVT17" s="133"/>
      <c r="BVU17" s="133"/>
      <c r="BVV17" s="133"/>
      <c r="BVW17" s="133"/>
      <c r="BVX17" s="133"/>
      <c r="BVY17" s="133"/>
      <c r="BVZ17" s="133"/>
      <c r="BWA17" s="133"/>
      <c r="BWB17" s="133"/>
      <c r="BWC17" s="133"/>
      <c r="BWD17" s="133"/>
      <c r="BWE17" s="133"/>
      <c r="BWF17" s="133"/>
      <c r="BWG17" s="133"/>
      <c r="BWH17" s="133"/>
      <c r="BWI17" s="133"/>
      <c r="BWJ17" s="133"/>
      <c r="BWK17" s="133"/>
      <c r="BWL17" s="133"/>
      <c r="BWM17" s="133"/>
      <c r="BWN17" s="133"/>
      <c r="BWO17" s="133"/>
      <c r="BWP17" s="133"/>
      <c r="BWQ17" s="133"/>
      <c r="BWR17" s="133"/>
      <c r="BWS17" s="133"/>
      <c r="BWT17" s="133"/>
      <c r="BWU17" s="133"/>
      <c r="BWV17" s="133"/>
      <c r="BWW17" s="133"/>
      <c r="BWX17" s="133"/>
      <c r="BWY17" s="133"/>
      <c r="BWZ17" s="133"/>
      <c r="BXA17" s="133"/>
      <c r="BXB17" s="133"/>
      <c r="BXC17" s="133"/>
      <c r="BXD17" s="133"/>
      <c r="BXE17" s="133"/>
      <c r="BXF17" s="133"/>
      <c r="BXG17" s="133"/>
      <c r="BXH17" s="133"/>
      <c r="BXI17" s="133"/>
      <c r="BXJ17" s="133"/>
      <c r="BXK17" s="133"/>
      <c r="BXL17" s="133"/>
      <c r="BXM17" s="133"/>
      <c r="BXN17" s="133"/>
      <c r="BXO17" s="133"/>
      <c r="BXP17" s="133"/>
      <c r="BXQ17" s="133"/>
      <c r="BXR17" s="133"/>
      <c r="BXS17" s="133"/>
      <c r="BXT17" s="133"/>
      <c r="BXU17" s="133"/>
      <c r="BXV17" s="133"/>
      <c r="BXW17" s="133"/>
      <c r="BXX17" s="133"/>
      <c r="BXY17" s="133"/>
      <c r="BXZ17" s="133"/>
      <c r="BYA17" s="133"/>
      <c r="BYB17" s="133"/>
      <c r="BYC17" s="133"/>
      <c r="BYD17" s="133"/>
      <c r="BYE17" s="133"/>
      <c r="BYF17" s="133"/>
      <c r="BYG17" s="133"/>
      <c r="BYH17" s="133"/>
      <c r="BYI17" s="133"/>
      <c r="BYJ17" s="133"/>
      <c r="BYK17" s="133"/>
      <c r="BYL17" s="133"/>
      <c r="BYM17" s="133"/>
      <c r="BYN17" s="133"/>
      <c r="BYO17" s="133"/>
      <c r="BYP17" s="133"/>
      <c r="BYQ17" s="133"/>
      <c r="BYR17" s="133"/>
      <c r="BYS17" s="133"/>
      <c r="BYT17" s="133"/>
      <c r="BYU17" s="133"/>
      <c r="BYV17" s="133"/>
      <c r="BYW17" s="133"/>
      <c r="BYX17" s="133"/>
      <c r="BYY17" s="133"/>
      <c r="BYZ17" s="133"/>
      <c r="BZA17" s="133"/>
      <c r="BZB17" s="133"/>
      <c r="BZC17" s="133"/>
      <c r="BZD17" s="133"/>
      <c r="BZE17" s="133"/>
      <c r="BZF17" s="133"/>
      <c r="BZG17" s="133"/>
      <c r="BZH17" s="133"/>
      <c r="BZI17" s="133"/>
      <c r="BZJ17" s="133"/>
      <c r="BZK17" s="133"/>
      <c r="BZL17" s="133"/>
      <c r="BZM17" s="133"/>
      <c r="BZN17" s="133"/>
      <c r="BZO17" s="133"/>
      <c r="BZP17" s="133"/>
      <c r="BZQ17" s="133"/>
      <c r="BZR17" s="133"/>
      <c r="BZS17" s="133"/>
      <c r="BZT17" s="133"/>
      <c r="BZU17" s="133"/>
      <c r="BZV17" s="133"/>
      <c r="BZW17" s="133"/>
      <c r="BZX17" s="133"/>
      <c r="BZY17" s="133"/>
      <c r="BZZ17" s="133"/>
      <c r="CAA17" s="133"/>
      <c r="CAB17" s="133"/>
      <c r="CAC17" s="133"/>
      <c r="CAD17" s="133"/>
      <c r="CAE17" s="133"/>
      <c r="CAF17" s="133"/>
      <c r="CAG17" s="133"/>
      <c r="CAH17" s="133"/>
      <c r="CAI17" s="133"/>
      <c r="CAJ17" s="133"/>
      <c r="CAK17" s="133"/>
      <c r="CAL17" s="133"/>
      <c r="CAM17" s="133"/>
      <c r="CAN17" s="133"/>
      <c r="CAO17" s="133"/>
      <c r="CAP17" s="133"/>
      <c r="CAQ17" s="133"/>
      <c r="CAR17" s="133"/>
      <c r="CAS17" s="133"/>
      <c r="CAT17" s="133"/>
      <c r="CAU17" s="133"/>
      <c r="CAV17" s="133"/>
      <c r="CAW17" s="133"/>
      <c r="CAX17" s="133"/>
      <c r="CAY17" s="133"/>
      <c r="CAZ17" s="133"/>
      <c r="CBA17" s="133"/>
      <c r="CBB17" s="133"/>
      <c r="CBC17" s="133"/>
      <c r="CBD17" s="133"/>
      <c r="CBE17" s="133"/>
      <c r="CBF17" s="133"/>
      <c r="CBG17" s="133"/>
      <c r="CBH17" s="133"/>
      <c r="CBI17" s="133"/>
      <c r="CBJ17" s="133"/>
      <c r="CBK17" s="133"/>
      <c r="CBL17" s="133"/>
      <c r="CBM17" s="133"/>
      <c r="CBN17" s="133"/>
      <c r="CBO17" s="133"/>
      <c r="CBP17" s="133"/>
      <c r="CBQ17" s="133"/>
      <c r="CBR17" s="133"/>
      <c r="CBS17" s="133"/>
      <c r="CBT17" s="133"/>
      <c r="CBU17" s="133"/>
      <c r="CBV17" s="133"/>
      <c r="CBW17" s="133"/>
      <c r="CBX17" s="133"/>
      <c r="CBY17" s="133"/>
      <c r="CBZ17" s="133"/>
      <c r="CCA17" s="133"/>
      <c r="CCB17" s="133"/>
      <c r="CCC17" s="133"/>
      <c r="CCD17" s="133"/>
      <c r="CCE17" s="133"/>
      <c r="CCF17" s="133"/>
      <c r="CCG17" s="133"/>
      <c r="CCH17" s="133"/>
      <c r="CCI17" s="133"/>
      <c r="CCJ17" s="133"/>
      <c r="CCK17" s="133"/>
      <c r="CCL17" s="133"/>
      <c r="CCM17" s="133"/>
      <c r="CCN17" s="133"/>
      <c r="CCO17" s="133"/>
      <c r="CCP17" s="133"/>
      <c r="CCQ17" s="133"/>
      <c r="CCR17" s="133"/>
      <c r="CCS17" s="133"/>
      <c r="CCT17" s="133"/>
      <c r="CCU17" s="133"/>
      <c r="CCV17" s="133"/>
      <c r="CCW17" s="133"/>
      <c r="CCX17" s="133"/>
      <c r="CCY17" s="133"/>
      <c r="CCZ17" s="133"/>
      <c r="CDA17" s="133"/>
      <c r="CDB17" s="133"/>
      <c r="CDC17" s="133"/>
      <c r="CDD17" s="133"/>
      <c r="CDE17" s="133"/>
      <c r="CDF17" s="133"/>
      <c r="CDG17" s="133"/>
      <c r="CDH17" s="133"/>
      <c r="CDI17" s="133"/>
      <c r="CDJ17" s="133"/>
      <c r="CDK17" s="133"/>
      <c r="CDL17" s="133"/>
      <c r="CDM17" s="133"/>
      <c r="CDN17" s="133"/>
      <c r="CDO17" s="133"/>
      <c r="CDP17" s="133"/>
      <c r="CDQ17" s="133"/>
      <c r="CDR17" s="133"/>
      <c r="CDS17" s="133"/>
      <c r="CDT17" s="133"/>
      <c r="CDU17" s="133"/>
      <c r="CDV17" s="133"/>
      <c r="CDW17" s="133"/>
      <c r="CDX17" s="133"/>
      <c r="CDY17" s="133"/>
      <c r="CDZ17" s="133"/>
      <c r="CEA17" s="133"/>
      <c r="CEB17" s="133"/>
      <c r="CEC17" s="133"/>
      <c r="CED17" s="133"/>
      <c r="CEE17" s="133"/>
      <c r="CEF17" s="133"/>
      <c r="CEG17" s="133"/>
      <c r="CEH17" s="133"/>
      <c r="CEI17" s="133"/>
      <c r="CEJ17" s="133"/>
      <c r="CEK17" s="133"/>
      <c r="CEL17" s="133"/>
      <c r="CEM17" s="133"/>
      <c r="CEN17" s="133"/>
      <c r="CEO17" s="133"/>
      <c r="CEP17" s="133"/>
      <c r="CEQ17" s="133"/>
      <c r="CER17" s="133"/>
      <c r="CES17" s="133"/>
      <c r="CET17" s="133"/>
      <c r="CEU17" s="133"/>
      <c r="CEV17" s="133"/>
      <c r="CEW17" s="133"/>
      <c r="CEX17" s="133"/>
      <c r="CEY17" s="133"/>
      <c r="CEZ17" s="133"/>
      <c r="CFA17" s="133"/>
      <c r="CFB17" s="133"/>
      <c r="CFC17" s="133"/>
      <c r="CFD17" s="133"/>
      <c r="CFE17" s="133"/>
      <c r="CFF17" s="133"/>
      <c r="CFG17" s="133"/>
      <c r="CFH17" s="133"/>
      <c r="CFI17" s="133"/>
      <c r="CFJ17" s="133"/>
      <c r="CFK17" s="133"/>
      <c r="CFL17" s="133"/>
      <c r="CFM17" s="133"/>
      <c r="CFN17" s="133"/>
      <c r="CFO17" s="133"/>
      <c r="CFP17" s="133"/>
      <c r="CFQ17" s="133"/>
      <c r="CFR17" s="133"/>
      <c r="CFS17" s="133"/>
      <c r="CFT17" s="133"/>
      <c r="CFU17" s="133"/>
      <c r="CFV17" s="133"/>
      <c r="CFW17" s="133"/>
      <c r="CFX17" s="133"/>
      <c r="CFY17" s="133"/>
      <c r="CFZ17" s="133"/>
      <c r="CGA17" s="133"/>
      <c r="CGB17" s="133"/>
      <c r="CGC17" s="133"/>
      <c r="CGD17" s="133"/>
      <c r="CGE17" s="133"/>
      <c r="CGF17" s="133"/>
      <c r="CGG17" s="133"/>
      <c r="CGH17" s="133"/>
      <c r="CGI17" s="133"/>
      <c r="CGJ17" s="133"/>
      <c r="CGK17" s="133"/>
      <c r="CGL17" s="133"/>
      <c r="CGM17" s="133"/>
      <c r="CGN17" s="133"/>
      <c r="CGO17" s="133"/>
      <c r="CGP17" s="133"/>
      <c r="CGQ17" s="133"/>
      <c r="CGR17" s="133"/>
      <c r="CGS17" s="133"/>
      <c r="CGT17" s="133"/>
      <c r="CGU17" s="133"/>
      <c r="CGV17" s="133"/>
      <c r="CGW17" s="133"/>
      <c r="CGX17" s="133"/>
      <c r="CGY17" s="133"/>
      <c r="CGZ17" s="133"/>
      <c r="CHA17" s="133"/>
      <c r="CHB17" s="133"/>
      <c r="CHC17" s="133"/>
      <c r="CHD17" s="133"/>
      <c r="CHE17" s="133"/>
      <c r="CHF17" s="133"/>
      <c r="CHG17" s="133"/>
      <c r="CHH17" s="133"/>
      <c r="CHI17" s="133"/>
      <c r="CHJ17" s="133"/>
      <c r="CHK17" s="133"/>
      <c r="CHL17" s="133"/>
      <c r="CHM17" s="133"/>
      <c r="CHN17" s="133"/>
      <c r="CHO17" s="133"/>
      <c r="CHP17" s="133"/>
      <c r="CHQ17" s="133"/>
      <c r="CHR17" s="133"/>
      <c r="CHS17" s="133"/>
      <c r="CHT17" s="133"/>
      <c r="CHU17" s="133"/>
      <c r="CHV17" s="133"/>
      <c r="CHW17" s="133"/>
      <c r="CHX17" s="133"/>
      <c r="CHY17" s="133"/>
      <c r="CHZ17" s="133"/>
      <c r="CIA17" s="133"/>
      <c r="CIB17" s="133"/>
      <c r="CIC17" s="133"/>
      <c r="CID17" s="133"/>
      <c r="CIE17" s="133"/>
      <c r="CIF17" s="133"/>
      <c r="CIG17" s="133"/>
      <c r="CIH17" s="133"/>
      <c r="CII17" s="133"/>
      <c r="CIJ17" s="133"/>
      <c r="CIK17" s="133"/>
      <c r="CIL17" s="133"/>
      <c r="CIM17" s="133"/>
      <c r="CIN17" s="133"/>
      <c r="CIO17" s="133"/>
      <c r="CIP17" s="133"/>
      <c r="CIQ17" s="133"/>
      <c r="CIR17" s="133"/>
      <c r="CIS17" s="133"/>
      <c r="CIT17" s="133"/>
      <c r="CIU17" s="133"/>
      <c r="CIV17" s="133"/>
      <c r="CIW17" s="133"/>
      <c r="CIX17" s="133"/>
      <c r="CIY17" s="133"/>
      <c r="CIZ17" s="133"/>
      <c r="CJA17" s="133"/>
      <c r="CJB17" s="133"/>
      <c r="CJC17" s="133"/>
      <c r="CJD17" s="133"/>
      <c r="CJE17" s="133"/>
      <c r="CJF17" s="133"/>
      <c r="CJG17" s="133"/>
      <c r="CJH17" s="133"/>
      <c r="CJI17" s="133"/>
      <c r="CJJ17" s="133"/>
      <c r="CJK17" s="133"/>
      <c r="CJL17" s="133"/>
      <c r="CJM17" s="133"/>
      <c r="CJN17" s="133"/>
      <c r="CJO17" s="133"/>
      <c r="CJP17" s="133"/>
      <c r="CJQ17" s="133"/>
      <c r="CJR17" s="133"/>
      <c r="CJS17" s="133"/>
      <c r="CJT17" s="133"/>
      <c r="CJU17" s="133"/>
      <c r="CJV17" s="133"/>
      <c r="CJW17" s="133"/>
      <c r="CJX17" s="133"/>
      <c r="CJY17" s="133"/>
      <c r="CJZ17" s="133"/>
      <c r="CKA17" s="133"/>
      <c r="CKB17" s="133"/>
      <c r="CKC17" s="133"/>
      <c r="CKD17" s="133"/>
      <c r="CKE17" s="133"/>
      <c r="CKF17" s="133"/>
      <c r="CKG17" s="133"/>
      <c r="CKH17" s="133"/>
      <c r="CKI17" s="133"/>
      <c r="CKJ17" s="133"/>
      <c r="CKK17" s="133"/>
      <c r="CKL17" s="133"/>
      <c r="CKM17" s="133"/>
      <c r="CKN17" s="133"/>
      <c r="CKO17" s="133"/>
      <c r="CKP17" s="133"/>
      <c r="CKQ17" s="133"/>
      <c r="CKR17" s="133"/>
      <c r="CKS17" s="133"/>
      <c r="CKT17" s="133"/>
      <c r="CKU17" s="133"/>
      <c r="CKV17" s="133"/>
      <c r="CKW17" s="133"/>
      <c r="CKX17" s="133"/>
      <c r="CKY17" s="133"/>
      <c r="CKZ17" s="133"/>
      <c r="CLA17" s="133"/>
      <c r="CLB17" s="133"/>
      <c r="CLC17" s="133"/>
      <c r="CLD17" s="133"/>
      <c r="CLE17" s="133"/>
      <c r="CLF17" s="133"/>
      <c r="CLG17" s="133"/>
      <c r="CLH17" s="133"/>
      <c r="CLI17" s="133"/>
      <c r="CLJ17" s="133"/>
      <c r="CLK17" s="133"/>
      <c r="CLL17" s="133"/>
      <c r="CLM17" s="133"/>
      <c r="CLN17" s="133"/>
      <c r="CLO17" s="133"/>
      <c r="CLP17" s="133"/>
      <c r="CLQ17" s="133"/>
      <c r="CLR17" s="133"/>
      <c r="CLS17" s="133"/>
      <c r="CLT17" s="133"/>
      <c r="CLU17" s="133"/>
      <c r="CLV17" s="133"/>
      <c r="CLW17" s="133"/>
      <c r="CLX17" s="133"/>
      <c r="CLY17" s="133"/>
      <c r="CLZ17" s="133"/>
      <c r="CMA17" s="133"/>
      <c r="CMB17" s="133"/>
      <c r="CMC17" s="133"/>
      <c r="CMD17" s="133"/>
      <c r="CME17" s="133"/>
      <c r="CMF17" s="133"/>
      <c r="CMG17" s="133"/>
      <c r="CMH17" s="133"/>
      <c r="CMI17" s="133"/>
      <c r="CMJ17" s="133"/>
      <c r="CMK17" s="133"/>
      <c r="CML17" s="133"/>
      <c r="CMM17" s="133"/>
      <c r="CMN17" s="133"/>
      <c r="CMO17" s="133"/>
      <c r="CMP17" s="133"/>
      <c r="CMQ17" s="133"/>
      <c r="CMR17" s="133"/>
      <c r="CMS17" s="133"/>
      <c r="CMT17" s="133"/>
      <c r="CMU17" s="133"/>
      <c r="CMV17" s="133"/>
      <c r="CMW17" s="133"/>
      <c r="CMX17" s="133"/>
      <c r="CMY17" s="133"/>
      <c r="CMZ17" s="133"/>
      <c r="CNA17" s="133"/>
      <c r="CNB17" s="133"/>
      <c r="CNC17" s="133"/>
      <c r="CND17" s="133"/>
      <c r="CNE17" s="133"/>
      <c r="CNF17" s="133"/>
      <c r="CNG17" s="133"/>
      <c r="CNH17" s="133"/>
      <c r="CNI17" s="133"/>
      <c r="CNJ17" s="133"/>
      <c r="CNK17" s="133"/>
      <c r="CNL17" s="133"/>
      <c r="CNM17" s="133"/>
      <c r="CNN17" s="133"/>
      <c r="CNO17" s="133"/>
      <c r="CNP17" s="133"/>
      <c r="CNQ17" s="133"/>
      <c r="CNR17" s="133"/>
      <c r="CNS17" s="133"/>
      <c r="CNT17" s="133"/>
      <c r="CNU17" s="133"/>
      <c r="CNV17" s="133"/>
      <c r="CNW17" s="133"/>
      <c r="CNX17" s="133"/>
      <c r="CNY17" s="133"/>
      <c r="CNZ17" s="133"/>
      <c r="COA17" s="133"/>
      <c r="COB17" s="133"/>
      <c r="COC17" s="133"/>
      <c r="COD17" s="133"/>
      <c r="COE17" s="133"/>
      <c r="COF17" s="133"/>
      <c r="COG17" s="133"/>
      <c r="COH17" s="133"/>
      <c r="COI17" s="133"/>
      <c r="COJ17" s="133"/>
      <c r="COK17" s="133"/>
      <c r="COL17" s="133"/>
      <c r="COM17" s="133"/>
      <c r="CON17" s="133"/>
      <c r="COO17" s="133"/>
      <c r="COP17" s="133"/>
      <c r="COQ17" s="133"/>
      <c r="COR17" s="133"/>
      <c r="COS17" s="133"/>
      <c r="COT17" s="133"/>
      <c r="COU17" s="133"/>
      <c r="COV17" s="133"/>
      <c r="COW17" s="133"/>
      <c r="COX17" s="133"/>
      <c r="COY17" s="133"/>
      <c r="COZ17" s="133"/>
      <c r="CPA17" s="133"/>
      <c r="CPB17" s="133"/>
      <c r="CPC17" s="133"/>
      <c r="CPD17" s="133"/>
      <c r="CPE17" s="133"/>
      <c r="CPF17" s="133"/>
      <c r="CPG17" s="133"/>
      <c r="CPH17" s="133"/>
      <c r="CPI17" s="133"/>
      <c r="CPJ17" s="133"/>
      <c r="CPK17" s="133"/>
      <c r="CPL17" s="133"/>
      <c r="CPM17" s="133"/>
      <c r="CPN17" s="133"/>
      <c r="CPO17" s="133"/>
      <c r="CPP17" s="133"/>
      <c r="CPQ17" s="133"/>
      <c r="CPR17" s="133"/>
      <c r="CPS17" s="133"/>
      <c r="CPT17" s="133"/>
      <c r="CPU17" s="133"/>
      <c r="CPV17" s="133"/>
      <c r="CPW17" s="133"/>
      <c r="CPX17" s="133"/>
      <c r="CPY17" s="133"/>
      <c r="CPZ17" s="133"/>
      <c r="CQA17" s="133"/>
      <c r="CQB17" s="133"/>
      <c r="CQC17" s="133"/>
      <c r="CQD17" s="133"/>
      <c r="CQE17" s="133"/>
      <c r="CQF17" s="133"/>
      <c r="CQG17" s="133"/>
      <c r="CQH17" s="133"/>
      <c r="CQI17" s="133"/>
      <c r="CQJ17" s="133"/>
      <c r="CQK17" s="133"/>
      <c r="CQL17" s="133"/>
      <c r="CQM17" s="133"/>
      <c r="CQN17" s="133"/>
      <c r="CQO17" s="133"/>
      <c r="CQP17" s="133"/>
      <c r="CQQ17" s="133"/>
      <c r="CQR17" s="133"/>
      <c r="CQS17" s="133"/>
      <c r="CQT17" s="133"/>
      <c r="CQU17" s="133"/>
      <c r="CQV17" s="133"/>
      <c r="CQW17" s="133"/>
      <c r="CQX17" s="133"/>
      <c r="CQY17" s="133"/>
      <c r="CQZ17" s="133"/>
      <c r="CRA17" s="133"/>
      <c r="CRB17" s="133"/>
      <c r="CRC17" s="133"/>
      <c r="CRD17" s="133"/>
      <c r="CRE17" s="133"/>
      <c r="CRF17" s="133"/>
      <c r="CRG17" s="133"/>
      <c r="CRH17" s="133"/>
      <c r="CRI17" s="133"/>
      <c r="CRJ17" s="133"/>
      <c r="CRK17" s="133"/>
      <c r="CRL17" s="133"/>
      <c r="CRM17" s="133"/>
      <c r="CRN17" s="133"/>
      <c r="CRO17" s="133"/>
      <c r="CRP17" s="133"/>
      <c r="CRQ17" s="133"/>
      <c r="CRR17" s="133"/>
      <c r="CRS17" s="133"/>
      <c r="CRT17" s="133"/>
      <c r="CRU17" s="133"/>
      <c r="CRV17" s="133"/>
      <c r="CRW17" s="133"/>
      <c r="CRX17" s="133"/>
      <c r="CRY17" s="133"/>
      <c r="CRZ17" s="133"/>
      <c r="CSA17" s="133"/>
      <c r="CSB17" s="133"/>
      <c r="CSC17" s="133"/>
      <c r="CSD17" s="133"/>
      <c r="CSE17" s="133"/>
      <c r="CSF17" s="133"/>
      <c r="CSG17" s="133"/>
      <c r="CSH17" s="133"/>
      <c r="CSI17" s="133"/>
      <c r="CSJ17" s="133"/>
      <c r="CSK17" s="133"/>
      <c r="CSL17" s="133"/>
      <c r="CSM17" s="133"/>
      <c r="CSN17" s="133"/>
      <c r="CSO17" s="133"/>
      <c r="CSP17" s="133"/>
      <c r="CSQ17" s="133"/>
      <c r="CSR17" s="133"/>
      <c r="CSS17" s="133"/>
      <c r="CST17" s="133"/>
      <c r="CSU17" s="133"/>
      <c r="CSV17" s="133"/>
      <c r="CSW17" s="133"/>
      <c r="CSX17" s="133"/>
      <c r="CSY17" s="133"/>
      <c r="CSZ17" s="133"/>
      <c r="CTA17" s="133"/>
      <c r="CTB17" s="133"/>
      <c r="CTC17" s="133"/>
      <c r="CTD17" s="133"/>
      <c r="CTE17" s="133"/>
      <c r="CTF17" s="133"/>
      <c r="CTG17" s="133"/>
      <c r="CTH17" s="133"/>
      <c r="CTI17" s="133"/>
      <c r="CTJ17" s="133"/>
      <c r="CTK17" s="133"/>
      <c r="CTL17" s="133"/>
      <c r="CTM17" s="133"/>
      <c r="CTN17" s="133"/>
      <c r="CTO17" s="133"/>
      <c r="CTP17" s="133"/>
      <c r="CTQ17" s="133"/>
      <c r="CTR17" s="133"/>
      <c r="CTS17" s="133"/>
      <c r="CTT17" s="133"/>
      <c r="CTU17" s="133"/>
      <c r="CTV17" s="133"/>
      <c r="CTW17" s="133"/>
      <c r="CTX17" s="133"/>
      <c r="CTY17" s="133"/>
      <c r="CTZ17" s="133"/>
      <c r="CUA17" s="133"/>
      <c r="CUB17" s="133"/>
      <c r="CUC17" s="133"/>
      <c r="CUD17" s="133"/>
      <c r="CUE17" s="133"/>
      <c r="CUF17" s="133"/>
      <c r="CUG17" s="133"/>
      <c r="CUH17" s="133"/>
      <c r="CUI17" s="133"/>
      <c r="CUJ17" s="133"/>
      <c r="CUK17" s="133"/>
      <c r="CUL17" s="133"/>
      <c r="CUM17" s="133"/>
      <c r="CUN17" s="133"/>
      <c r="CUO17" s="133"/>
      <c r="CUP17" s="133"/>
      <c r="CUQ17" s="133"/>
      <c r="CUR17" s="133"/>
      <c r="CUS17" s="133"/>
      <c r="CUT17" s="133"/>
      <c r="CUU17" s="133"/>
      <c r="CUV17" s="133"/>
      <c r="CUW17" s="133"/>
      <c r="CUX17" s="133"/>
      <c r="CUY17" s="133"/>
      <c r="CUZ17" s="133"/>
      <c r="CVA17" s="133"/>
      <c r="CVB17" s="133"/>
      <c r="CVC17" s="133"/>
      <c r="CVD17" s="133"/>
      <c r="CVE17" s="133"/>
      <c r="CVF17" s="133"/>
      <c r="CVG17" s="133"/>
      <c r="CVH17" s="133"/>
      <c r="CVI17" s="133"/>
      <c r="CVJ17" s="133"/>
      <c r="CVK17" s="133"/>
      <c r="CVL17" s="133"/>
      <c r="CVM17" s="133"/>
      <c r="CVN17" s="133"/>
      <c r="CVO17" s="133"/>
      <c r="CVP17" s="133"/>
      <c r="CVQ17" s="133"/>
      <c r="CVR17" s="133"/>
      <c r="CVS17" s="133"/>
      <c r="CVT17" s="133"/>
      <c r="CVU17" s="133"/>
      <c r="CVV17" s="133"/>
      <c r="CVW17" s="133"/>
      <c r="CVX17" s="133"/>
      <c r="CVY17" s="133"/>
      <c r="CVZ17" s="133"/>
      <c r="CWA17" s="133"/>
      <c r="CWB17" s="133"/>
      <c r="CWC17" s="133"/>
      <c r="CWD17" s="133"/>
      <c r="CWE17" s="133"/>
      <c r="CWF17" s="133"/>
      <c r="CWG17" s="133"/>
      <c r="CWH17" s="133"/>
      <c r="CWI17" s="133"/>
      <c r="CWJ17" s="133"/>
      <c r="CWK17" s="133"/>
      <c r="CWL17" s="133"/>
      <c r="CWM17" s="133"/>
      <c r="CWN17" s="133"/>
      <c r="CWO17" s="133"/>
      <c r="CWP17" s="133"/>
      <c r="CWQ17" s="133"/>
      <c r="CWR17" s="133"/>
      <c r="CWS17" s="133"/>
      <c r="CWT17" s="133"/>
      <c r="CWU17" s="133"/>
      <c r="CWV17" s="133"/>
      <c r="CWW17" s="133"/>
      <c r="CWX17" s="133"/>
      <c r="CWY17" s="133"/>
      <c r="CWZ17" s="133"/>
      <c r="CXA17" s="133"/>
      <c r="CXB17" s="133"/>
      <c r="CXC17" s="133"/>
      <c r="CXD17" s="133"/>
      <c r="CXE17" s="133"/>
      <c r="CXF17" s="133"/>
      <c r="CXG17" s="133"/>
      <c r="CXH17" s="133"/>
      <c r="CXI17" s="133"/>
      <c r="CXJ17" s="133"/>
      <c r="CXK17" s="133"/>
      <c r="CXL17" s="133"/>
      <c r="CXM17" s="133"/>
      <c r="CXN17" s="133"/>
      <c r="CXO17" s="133"/>
      <c r="CXP17" s="133"/>
      <c r="CXQ17" s="133"/>
      <c r="CXR17" s="133"/>
      <c r="CXS17" s="133"/>
      <c r="CXT17" s="133"/>
      <c r="CXU17" s="133"/>
      <c r="CXV17" s="133"/>
      <c r="CXW17" s="133"/>
      <c r="CXX17" s="133"/>
      <c r="CXY17" s="133"/>
      <c r="CXZ17" s="133"/>
      <c r="CYA17" s="133"/>
      <c r="CYB17" s="133"/>
      <c r="CYC17" s="133"/>
      <c r="CYD17" s="133"/>
      <c r="CYE17" s="133"/>
      <c r="CYF17" s="133"/>
      <c r="CYG17" s="133"/>
      <c r="CYH17" s="133"/>
      <c r="CYI17" s="133"/>
      <c r="CYJ17" s="133"/>
      <c r="CYK17" s="133"/>
      <c r="CYL17" s="133"/>
      <c r="CYM17" s="133"/>
      <c r="CYN17" s="133"/>
      <c r="CYO17" s="133"/>
      <c r="CYP17" s="133"/>
      <c r="CYQ17" s="133"/>
      <c r="CYR17" s="133"/>
      <c r="CYS17" s="133"/>
      <c r="CYT17" s="133"/>
      <c r="CYU17" s="133"/>
      <c r="CYV17" s="133"/>
      <c r="CYW17" s="133"/>
      <c r="CYX17" s="133"/>
      <c r="CYY17" s="133"/>
      <c r="CYZ17" s="133"/>
      <c r="CZA17" s="133"/>
      <c r="CZB17" s="133"/>
      <c r="CZC17" s="133"/>
      <c r="CZD17" s="133"/>
      <c r="CZE17" s="133"/>
      <c r="CZF17" s="133"/>
      <c r="CZG17" s="133"/>
      <c r="CZH17" s="133"/>
      <c r="CZI17" s="133"/>
      <c r="CZJ17" s="133"/>
      <c r="CZK17" s="133"/>
      <c r="CZL17" s="133"/>
      <c r="CZM17" s="133"/>
      <c r="CZN17" s="133"/>
      <c r="CZO17" s="133"/>
      <c r="CZP17" s="133"/>
      <c r="CZQ17" s="133"/>
      <c r="CZR17" s="133"/>
      <c r="CZS17" s="133"/>
      <c r="CZT17" s="133"/>
      <c r="CZU17" s="133"/>
      <c r="CZV17" s="133"/>
      <c r="CZW17" s="133"/>
      <c r="CZX17" s="133"/>
      <c r="CZY17" s="133"/>
      <c r="CZZ17" s="133"/>
      <c r="DAA17" s="133"/>
      <c r="DAB17" s="133"/>
      <c r="DAC17" s="133"/>
      <c r="DAD17" s="133"/>
      <c r="DAE17" s="133"/>
      <c r="DAF17" s="133"/>
      <c r="DAG17" s="133"/>
      <c r="DAH17" s="133"/>
      <c r="DAI17" s="133"/>
      <c r="DAJ17" s="133"/>
      <c r="DAK17" s="133"/>
      <c r="DAL17" s="133"/>
      <c r="DAM17" s="133"/>
      <c r="DAN17" s="133"/>
      <c r="DAO17" s="133"/>
      <c r="DAP17" s="133"/>
      <c r="DAQ17" s="133"/>
      <c r="DAR17" s="133"/>
      <c r="DAS17" s="133"/>
      <c r="DAT17" s="133"/>
      <c r="DAU17" s="133"/>
      <c r="DAV17" s="133"/>
      <c r="DAW17" s="133"/>
      <c r="DAX17" s="133"/>
      <c r="DAY17" s="133"/>
      <c r="DAZ17" s="133"/>
      <c r="DBA17" s="133"/>
      <c r="DBB17" s="133"/>
      <c r="DBC17" s="133"/>
      <c r="DBD17" s="133"/>
      <c r="DBE17" s="133"/>
      <c r="DBF17" s="133"/>
      <c r="DBG17" s="133"/>
      <c r="DBH17" s="133"/>
      <c r="DBI17" s="133"/>
      <c r="DBJ17" s="133"/>
      <c r="DBK17" s="133"/>
      <c r="DBL17" s="133"/>
      <c r="DBM17" s="133"/>
      <c r="DBN17" s="133"/>
      <c r="DBO17" s="133"/>
      <c r="DBP17" s="133"/>
      <c r="DBQ17" s="133"/>
      <c r="DBR17" s="133"/>
      <c r="DBS17" s="133"/>
      <c r="DBT17" s="133"/>
      <c r="DBU17" s="133"/>
      <c r="DBV17" s="133"/>
      <c r="DBW17" s="133"/>
      <c r="DBX17" s="133"/>
      <c r="DBY17" s="133"/>
      <c r="DBZ17" s="133"/>
      <c r="DCA17" s="133"/>
      <c r="DCB17" s="133"/>
      <c r="DCC17" s="133"/>
      <c r="DCD17" s="133"/>
      <c r="DCE17" s="133"/>
      <c r="DCF17" s="133"/>
      <c r="DCG17" s="133"/>
      <c r="DCH17" s="133"/>
      <c r="DCI17" s="133"/>
      <c r="DCJ17" s="133"/>
      <c r="DCK17" s="133"/>
      <c r="DCL17" s="133"/>
      <c r="DCM17" s="133"/>
      <c r="DCN17" s="133"/>
      <c r="DCO17" s="133"/>
      <c r="DCP17" s="133"/>
      <c r="DCQ17" s="133"/>
      <c r="DCR17" s="133"/>
      <c r="DCS17" s="133"/>
      <c r="DCT17" s="133"/>
      <c r="DCU17" s="133"/>
      <c r="DCV17" s="133"/>
      <c r="DCW17" s="133"/>
      <c r="DCX17" s="133"/>
      <c r="DCY17" s="133"/>
      <c r="DCZ17" s="133"/>
      <c r="DDA17" s="133"/>
      <c r="DDB17" s="133"/>
      <c r="DDC17" s="133"/>
      <c r="DDD17" s="133"/>
      <c r="DDE17" s="133"/>
      <c r="DDF17" s="133"/>
      <c r="DDG17" s="133"/>
      <c r="DDH17" s="133"/>
      <c r="DDI17" s="133"/>
      <c r="DDJ17" s="133"/>
      <c r="DDK17" s="133"/>
      <c r="DDL17" s="133"/>
      <c r="DDM17" s="133"/>
      <c r="DDN17" s="133"/>
      <c r="DDO17" s="133"/>
      <c r="DDP17" s="133"/>
      <c r="DDQ17" s="133"/>
      <c r="DDR17" s="133"/>
      <c r="DDS17" s="133"/>
      <c r="DDT17" s="133"/>
      <c r="DDU17" s="133"/>
      <c r="DDV17" s="133"/>
      <c r="DDW17" s="133"/>
      <c r="DDX17" s="133"/>
      <c r="DDY17" s="133"/>
      <c r="DDZ17" s="133"/>
      <c r="DEA17" s="133"/>
      <c r="DEB17" s="133"/>
      <c r="DEC17" s="133"/>
      <c r="DED17" s="133"/>
      <c r="DEE17" s="133"/>
      <c r="DEF17" s="133"/>
      <c r="DEG17" s="133"/>
      <c r="DEH17" s="133"/>
      <c r="DEI17" s="133"/>
      <c r="DEJ17" s="133"/>
      <c r="DEK17" s="133"/>
      <c r="DEL17" s="133"/>
      <c r="DEM17" s="133"/>
      <c r="DEN17" s="133"/>
      <c r="DEO17" s="133"/>
      <c r="DEP17" s="133"/>
      <c r="DEQ17" s="133"/>
      <c r="DER17" s="133"/>
      <c r="DES17" s="133"/>
      <c r="DET17" s="133"/>
      <c r="DEU17" s="133"/>
      <c r="DEV17" s="133"/>
      <c r="DEW17" s="133"/>
      <c r="DEX17" s="133"/>
      <c r="DEY17" s="133"/>
      <c r="DEZ17" s="133"/>
      <c r="DFA17" s="133"/>
      <c r="DFB17" s="133"/>
      <c r="DFC17" s="133"/>
      <c r="DFD17" s="133"/>
      <c r="DFE17" s="133"/>
      <c r="DFF17" s="133"/>
      <c r="DFG17" s="133"/>
      <c r="DFH17" s="133"/>
      <c r="DFI17" s="133"/>
      <c r="DFJ17" s="133"/>
      <c r="DFK17" s="133"/>
      <c r="DFL17" s="133"/>
      <c r="DFM17" s="133"/>
      <c r="DFN17" s="133"/>
      <c r="DFO17" s="133"/>
      <c r="DFP17" s="133"/>
      <c r="DFQ17" s="133"/>
      <c r="DFR17" s="133"/>
      <c r="DFS17" s="133"/>
      <c r="DFT17" s="133"/>
      <c r="DFU17" s="133"/>
      <c r="DFV17" s="133"/>
      <c r="DFW17" s="133"/>
      <c r="DFX17" s="133"/>
      <c r="DFY17" s="133"/>
      <c r="DFZ17" s="133"/>
      <c r="DGA17" s="133"/>
      <c r="DGB17" s="133"/>
      <c r="DGC17" s="133"/>
      <c r="DGD17" s="133"/>
      <c r="DGE17" s="133"/>
      <c r="DGF17" s="133"/>
      <c r="DGG17" s="133"/>
      <c r="DGH17" s="133"/>
      <c r="DGI17" s="133"/>
      <c r="DGJ17" s="133"/>
      <c r="DGK17" s="133"/>
      <c r="DGL17" s="133"/>
      <c r="DGM17" s="133"/>
      <c r="DGN17" s="133"/>
      <c r="DGO17" s="133"/>
      <c r="DGP17" s="133"/>
      <c r="DGQ17" s="133"/>
      <c r="DGR17" s="133"/>
      <c r="DGS17" s="133"/>
      <c r="DGT17" s="133"/>
      <c r="DGU17" s="133"/>
      <c r="DGV17" s="133"/>
      <c r="DGW17" s="133"/>
      <c r="DGX17" s="133"/>
      <c r="DGY17" s="133"/>
      <c r="DGZ17" s="133"/>
      <c r="DHA17" s="133"/>
      <c r="DHB17" s="133"/>
      <c r="DHC17" s="133"/>
      <c r="DHD17" s="133"/>
      <c r="DHE17" s="133"/>
      <c r="DHF17" s="133"/>
      <c r="DHG17" s="133"/>
      <c r="DHH17" s="133"/>
      <c r="DHI17" s="133"/>
      <c r="DHJ17" s="133"/>
      <c r="DHK17" s="133"/>
      <c r="DHL17" s="133"/>
      <c r="DHM17" s="133"/>
      <c r="DHN17" s="133"/>
      <c r="DHO17" s="133"/>
      <c r="DHP17" s="133"/>
      <c r="DHQ17" s="133"/>
      <c r="DHR17" s="133"/>
      <c r="DHS17" s="133"/>
      <c r="DHT17" s="133"/>
      <c r="DHU17" s="133"/>
      <c r="DHV17" s="133"/>
      <c r="DHW17" s="133"/>
      <c r="DHX17" s="133"/>
      <c r="DHY17" s="133"/>
      <c r="DHZ17" s="133"/>
      <c r="DIA17" s="133"/>
      <c r="DIB17" s="133"/>
      <c r="DIC17" s="133"/>
      <c r="DID17" s="133"/>
      <c r="DIE17" s="133"/>
      <c r="DIF17" s="133"/>
      <c r="DIG17" s="133"/>
      <c r="DIH17" s="133"/>
      <c r="DII17" s="133"/>
      <c r="DIJ17" s="133"/>
      <c r="DIK17" s="133"/>
      <c r="DIL17" s="133"/>
      <c r="DIM17" s="133"/>
      <c r="DIN17" s="133"/>
      <c r="DIO17" s="133"/>
      <c r="DIP17" s="133"/>
      <c r="DIQ17" s="133"/>
      <c r="DIR17" s="133"/>
      <c r="DIS17" s="133"/>
      <c r="DIT17" s="133"/>
      <c r="DIU17" s="133"/>
      <c r="DIV17" s="133"/>
      <c r="DIW17" s="133"/>
      <c r="DIX17" s="133"/>
      <c r="DIY17" s="133"/>
      <c r="DIZ17" s="133"/>
      <c r="DJA17" s="133"/>
      <c r="DJB17" s="133"/>
      <c r="DJC17" s="133"/>
      <c r="DJD17" s="133"/>
      <c r="DJE17" s="133"/>
      <c r="DJF17" s="133"/>
      <c r="DJG17" s="133"/>
      <c r="DJH17" s="133"/>
      <c r="DJI17" s="133"/>
      <c r="DJJ17" s="133"/>
      <c r="DJK17" s="133"/>
      <c r="DJL17" s="133"/>
      <c r="DJM17" s="133"/>
      <c r="DJN17" s="133"/>
      <c r="DJO17" s="133"/>
      <c r="DJP17" s="133"/>
      <c r="DJQ17" s="133"/>
      <c r="DJR17" s="133"/>
      <c r="DJS17" s="133"/>
      <c r="DJT17" s="133"/>
      <c r="DJU17" s="133"/>
      <c r="DJV17" s="133"/>
      <c r="DJW17" s="133"/>
      <c r="DJX17" s="133"/>
      <c r="DJY17" s="133"/>
      <c r="DJZ17" s="133"/>
      <c r="DKA17" s="133"/>
      <c r="DKB17" s="133"/>
      <c r="DKC17" s="133"/>
      <c r="DKD17" s="133"/>
      <c r="DKE17" s="133"/>
      <c r="DKF17" s="133"/>
      <c r="DKG17" s="133"/>
      <c r="DKH17" s="133"/>
      <c r="DKI17" s="133"/>
      <c r="DKJ17" s="133"/>
      <c r="DKK17" s="133"/>
      <c r="DKL17" s="133"/>
      <c r="DKM17" s="133"/>
      <c r="DKN17" s="133"/>
      <c r="DKO17" s="133"/>
      <c r="DKP17" s="133"/>
      <c r="DKQ17" s="133"/>
      <c r="DKR17" s="133"/>
      <c r="DKS17" s="133"/>
      <c r="DKT17" s="133"/>
      <c r="DKU17" s="133"/>
      <c r="DKV17" s="133"/>
      <c r="DKW17" s="133"/>
      <c r="DKX17" s="133"/>
      <c r="DKY17" s="133"/>
      <c r="DKZ17" s="133"/>
      <c r="DLA17" s="133"/>
      <c r="DLB17" s="133"/>
      <c r="DLC17" s="133"/>
      <c r="DLD17" s="133"/>
      <c r="DLE17" s="133"/>
      <c r="DLF17" s="133"/>
      <c r="DLG17" s="133"/>
      <c r="DLH17" s="133"/>
      <c r="DLI17" s="133"/>
      <c r="DLJ17" s="133"/>
      <c r="DLK17" s="133"/>
      <c r="DLL17" s="133"/>
      <c r="DLM17" s="133"/>
      <c r="DLN17" s="133"/>
      <c r="DLO17" s="133"/>
      <c r="DLP17" s="133"/>
      <c r="DLQ17" s="133"/>
      <c r="DLR17" s="133"/>
      <c r="DLS17" s="133"/>
      <c r="DLT17" s="133"/>
      <c r="DLU17" s="133"/>
      <c r="DLV17" s="133"/>
      <c r="DLW17" s="133"/>
      <c r="DLX17" s="133"/>
      <c r="DLY17" s="133"/>
      <c r="DLZ17" s="133"/>
      <c r="DMA17" s="133"/>
      <c r="DMB17" s="133"/>
      <c r="DMC17" s="133"/>
      <c r="DMD17" s="133"/>
      <c r="DME17" s="133"/>
      <c r="DMF17" s="133"/>
      <c r="DMG17" s="133"/>
      <c r="DMH17" s="133"/>
      <c r="DMI17" s="133"/>
      <c r="DMJ17" s="133"/>
      <c r="DMK17" s="133"/>
      <c r="DML17" s="133"/>
      <c r="DMM17" s="133"/>
      <c r="DMN17" s="133"/>
      <c r="DMO17" s="133"/>
      <c r="DMP17" s="133"/>
      <c r="DMQ17" s="133"/>
      <c r="DMR17" s="133"/>
      <c r="DMS17" s="133"/>
      <c r="DMT17" s="133"/>
      <c r="DMU17" s="133"/>
      <c r="DMV17" s="133"/>
      <c r="DMW17" s="133"/>
      <c r="DMX17" s="133"/>
      <c r="DMY17" s="133"/>
      <c r="DMZ17" s="133"/>
      <c r="DNA17" s="133"/>
      <c r="DNB17" s="133"/>
      <c r="DNC17" s="133"/>
      <c r="DND17" s="133"/>
      <c r="DNE17" s="133"/>
      <c r="DNF17" s="133"/>
      <c r="DNG17" s="133"/>
      <c r="DNH17" s="133"/>
      <c r="DNI17" s="133"/>
      <c r="DNJ17" s="133"/>
      <c r="DNK17" s="133"/>
      <c r="DNL17" s="133"/>
      <c r="DNM17" s="133"/>
      <c r="DNN17" s="133"/>
      <c r="DNO17" s="133"/>
      <c r="DNP17" s="133"/>
      <c r="DNQ17" s="133"/>
      <c r="DNR17" s="133"/>
      <c r="DNS17" s="133"/>
      <c r="DNT17" s="133"/>
      <c r="DNU17" s="133"/>
      <c r="DNV17" s="133"/>
      <c r="DNW17" s="133"/>
      <c r="DNX17" s="133"/>
      <c r="DNY17" s="133"/>
      <c r="DNZ17" s="133"/>
      <c r="DOA17" s="133"/>
      <c r="DOB17" s="133"/>
      <c r="DOC17" s="133"/>
      <c r="DOD17" s="133"/>
      <c r="DOE17" s="133"/>
      <c r="DOF17" s="133"/>
      <c r="DOG17" s="133"/>
      <c r="DOH17" s="133"/>
      <c r="DOI17" s="133"/>
      <c r="DOJ17" s="133"/>
      <c r="DOK17" s="133"/>
      <c r="DOL17" s="133"/>
      <c r="DOM17" s="133"/>
      <c r="DON17" s="133"/>
      <c r="DOO17" s="133"/>
      <c r="DOP17" s="133"/>
      <c r="DOQ17" s="133"/>
      <c r="DOR17" s="133"/>
      <c r="DOS17" s="133"/>
      <c r="DOT17" s="133"/>
      <c r="DOU17" s="133"/>
      <c r="DOV17" s="133"/>
      <c r="DOW17" s="133"/>
      <c r="DOX17" s="133"/>
      <c r="DOY17" s="133"/>
      <c r="DOZ17" s="133"/>
      <c r="DPA17" s="133"/>
      <c r="DPB17" s="133"/>
      <c r="DPC17" s="133"/>
      <c r="DPD17" s="133"/>
      <c r="DPE17" s="133"/>
      <c r="DPF17" s="133"/>
      <c r="DPG17" s="133"/>
      <c r="DPH17" s="133"/>
      <c r="DPI17" s="133"/>
      <c r="DPJ17" s="133"/>
      <c r="DPK17" s="133"/>
      <c r="DPL17" s="133"/>
      <c r="DPM17" s="133"/>
      <c r="DPN17" s="133"/>
      <c r="DPO17" s="133"/>
      <c r="DPP17" s="133"/>
      <c r="DPQ17" s="133"/>
      <c r="DPR17" s="133"/>
      <c r="DPS17" s="133"/>
      <c r="DPT17" s="133"/>
      <c r="DPU17" s="133"/>
      <c r="DPV17" s="133"/>
      <c r="DPW17" s="133"/>
      <c r="DPX17" s="133"/>
      <c r="DPY17" s="133"/>
      <c r="DPZ17" s="133"/>
      <c r="DQA17" s="133"/>
      <c r="DQB17" s="133"/>
      <c r="DQC17" s="133"/>
      <c r="DQD17" s="133"/>
      <c r="DQE17" s="133"/>
      <c r="DQF17" s="133"/>
      <c r="DQG17" s="133"/>
      <c r="DQH17" s="133"/>
      <c r="DQI17" s="133"/>
      <c r="DQJ17" s="133"/>
      <c r="DQK17" s="133"/>
      <c r="DQL17" s="133"/>
      <c r="DQM17" s="133"/>
      <c r="DQN17" s="133"/>
      <c r="DQO17" s="133"/>
      <c r="DQP17" s="133"/>
      <c r="DQQ17" s="133"/>
      <c r="DQR17" s="133"/>
      <c r="DQS17" s="133"/>
      <c r="DQT17" s="133"/>
      <c r="DQU17" s="133"/>
      <c r="DQV17" s="133"/>
      <c r="DQW17" s="133"/>
      <c r="DQX17" s="133"/>
      <c r="DQY17" s="133"/>
      <c r="DQZ17" s="133"/>
      <c r="DRA17" s="133"/>
      <c r="DRB17" s="133"/>
      <c r="DRC17" s="133"/>
      <c r="DRD17" s="133"/>
      <c r="DRE17" s="133"/>
      <c r="DRF17" s="133"/>
      <c r="DRG17" s="133"/>
      <c r="DRH17" s="133"/>
      <c r="DRI17" s="133"/>
      <c r="DRJ17" s="133"/>
      <c r="DRK17" s="133"/>
      <c r="DRL17" s="133"/>
      <c r="DRM17" s="133"/>
      <c r="DRN17" s="133"/>
      <c r="DRO17" s="133"/>
      <c r="DRP17" s="133"/>
      <c r="DRQ17" s="133"/>
      <c r="DRR17" s="133"/>
      <c r="DRS17" s="133"/>
      <c r="DRT17" s="133"/>
      <c r="DRU17" s="133"/>
      <c r="DRV17" s="133"/>
      <c r="DRW17" s="133"/>
      <c r="DRX17" s="133"/>
      <c r="DRY17" s="133"/>
      <c r="DRZ17" s="133"/>
      <c r="DSA17" s="133"/>
      <c r="DSB17" s="133"/>
      <c r="DSC17" s="133"/>
      <c r="DSD17" s="133"/>
      <c r="DSE17" s="133"/>
      <c r="DSF17" s="133"/>
      <c r="DSG17" s="133"/>
      <c r="DSH17" s="133"/>
      <c r="DSI17" s="133"/>
      <c r="DSJ17" s="133"/>
      <c r="DSK17" s="133"/>
      <c r="DSL17" s="133"/>
      <c r="DSM17" s="133"/>
      <c r="DSN17" s="133"/>
      <c r="DSO17" s="133"/>
      <c r="DSP17" s="133"/>
      <c r="DSQ17" s="133"/>
      <c r="DSR17" s="133"/>
      <c r="DSS17" s="133"/>
      <c r="DST17" s="133"/>
      <c r="DSU17" s="133"/>
      <c r="DSV17" s="133"/>
      <c r="DSW17" s="133"/>
      <c r="DSX17" s="133"/>
      <c r="DSY17" s="133"/>
      <c r="DSZ17" s="133"/>
      <c r="DTA17" s="133"/>
      <c r="DTB17" s="133"/>
      <c r="DTC17" s="133"/>
      <c r="DTD17" s="133"/>
      <c r="DTE17" s="133"/>
      <c r="DTF17" s="133"/>
      <c r="DTG17" s="133"/>
      <c r="DTH17" s="133"/>
      <c r="DTI17" s="133"/>
      <c r="DTJ17" s="133"/>
      <c r="DTK17" s="133"/>
      <c r="DTL17" s="133"/>
      <c r="DTM17" s="133"/>
      <c r="DTN17" s="133"/>
      <c r="DTO17" s="133"/>
      <c r="DTP17" s="133"/>
      <c r="DTQ17" s="133"/>
      <c r="DTR17" s="133"/>
      <c r="DTS17" s="133"/>
      <c r="DTT17" s="133"/>
      <c r="DTU17" s="133"/>
      <c r="DTV17" s="133"/>
      <c r="DTW17" s="133"/>
      <c r="DTX17" s="133"/>
      <c r="DTY17" s="133"/>
      <c r="DTZ17" s="133"/>
      <c r="DUA17" s="133"/>
      <c r="DUB17" s="133"/>
      <c r="DUC17" s="133"/>
      <c r="DUD17" s="133"/>
      <c r="DUE17" s="133"/>
      <c r="DUF17" s="133"/>
      <c r="DUG17" s="133"/>
      <c r="DUH17" s="133"/>
      <c r="DUI17" s="133"/>
      <c r="DUJ17" s="133"/>
      <c r="DUK17" s="133"/>
      <c r="DUL17" s="133"/>
      <c r="DUM17" s="133"/>
      <c r="DUN17" s="133"/>
      <c r="DUO17" s="133"/>
      <c r="DUP17" s="133"/>
      <c r="DUQ17" s="133"/>
      <c r="DUR17" s="133"/>
      <c r="DUS17" s="133"/>
      <c r="DUT17" s="133"/>
      <c r="DUU17" s="133"/>
      <c r="DUV17" s="133"/>
      <c r="DUW17" s="133"/>
      <c r="DUX17" s="133"/>
      <c r="DUY17" s="133"/>
      <c r="DUZ17" s="133"/>
      <c r="DVA17" s="133"/>
      <c r="DVB17" s="133"/>
      <c r="DVC17" s="133"/>
      <c r="DVD17" s="133"/>
      <c r="DVE17" s="133"/>
      <c r="DVF17" s="133"/>
      <c r="DVG17" s="133"/>
      <c r="DVH17" s="133"/>
      <c r="DVI17" s="133"/>
      <c r="DVJ17" s="133"/>
      <c r="DVK17" s="133"/>
      <c r="DVL17" s="133"/>
      <c r="DVM17" s="133"/>
      <c r="DVN17" s="133"/>
      <c r="DVO17" s="133"/>
      <c r="DVP17" s="133"/>
      <c r="DVQ17" s="133"/>
      <c r="DVR17" s="133"/>
      <c r="DVS17" s="133"/>
      <c r="DVT17" s="133"/>
      <c r="DVU17" s="133"/>
      <c r="DVV17" s="133"/>
      <c r="DVW17" s="133"/>
      <c r="DVX17" s="133"/>
      <c r="DVY17" s="133"/>
      <c r="DVZ17" s="133"/>
      <c r="DWA17" s="133"/>
      <c r="DWB17" s="133"/>
      <c r="DWC17" s="133"/>
      <c r="DWD17" s="133"/>
      <c r="DWE17" s="133"/>
      <c r="DWF17" s="133"/>
      <c r="DWG17" s="133"/>
      <c r="DWH17" s="133"/>
      <c r="DWI17" s="133"/>
      <c r="DWJ17" s="133"/>
      <c r="DWK17" s="133"/>
      <c r="DWL17" s="133"/>
      <c r="DWM17" s="133"/>
      <c r="DWN17" s="133"/>
      <c r="DWO17" s="133"/>
      <c r="DWP17" s="133"/>
      <c r="DWQ17" s="133"/>
      <c r="DWR17" s="133"/>
      <c r="DWS17" s="133"/>
      <c r="DWT17" s="133"/>
      <c r="DWU17" s="133"/>
      <c r="DWV17" s="133"/>
      <c r="DWW17" s="133"/>
      <c r="DWX17" s="133"/>
      <c r="DWY17" s="133"/>
      <c r="DWZ17" s="133"/>
      <c r="DXA17" s="133"/>
      <c r="DXB17" s="133"/>
      <c r="DXC17" s="133"/>
      <c r="DXD17" s="133"/>
      <c r="DXE17" s="133"/>
      <c r="DXF17" s="133"/>
      <c r="DXG17" s="133"/>
      <c r="DXH17" s="133"/>
      <c r="DXI17" s="133"/>
      <c r="DXJ17" s="133"/>
      <c r="DXK17" s="133"/>
      <c r="DXL17" s="133"/>
      <c r="DXM17" s="133"/>
      <c r="DXN17" s="133"/>
      <c r="DXO17" s="133"/>
      <c r="DXP17" s="133"/>
      <c r="DXQ17" s="133"/>
      <c r="DXR17" s="133"/>
      <c r="DXS17" s="133"/>
      <c r="DXT17" s="133"/>
      <c r="DXU17" s="133"/>
      <c r="DXV17" s="133"/>
      <c r="DXW17" s="133"/>
      <c r="DXX17" s="133"/>
      <c r="DXY17" s="133"/>
      <c r="DXZ17" s="133"/>
      <c r="DYA17" s="133"/>
      <c r="DYB17" s="133"/>
      <c r="DYC17" s="133"/>
      <c r="DYD17" s="133"/>
      <c r="DYE17" s="133"/>
      <c r="DYF17" s="133"/>
      <c r="DYG17" s="133"/>
      <c r="DYH17" s="133"/>
      <c r="DYI17" s="133"/>
      <c r="DYJ17" s="133"/>
      <c r="DYK17" s="133"/>
      <c r="DYL17" s="133"/>
      <c r="DYM17" s="133"/>
      <c r="DYN17" s="133"/>
      <c r="DYO17" s="133"/>
      <c r="DYP17" s="133"/>
      <c r="DYQ17" s="133"/>
      <c r="DYR17" s="133"/>
      <c r="DYS17" s="133"/>
      <c r="DYT17" s="133"/>
      <c r="DYU17" s="133"/>
      <c r="DYV17" s="133"/>
      <c r="DYW17" s="133"/>
      <c r="DYX17" s="133"/>
      <c r="DYY17" s="133"/>
      <c r="DYZ17" s="133"/>
      <c r="DZA17" s="133"/>
      <c r="DZB17" s="133"/>
      <c r="DZC17" s="133"/>
      <c r="DZD17" s="133"/>
      <c r="DZE17" s="133"/>
      <c r="DZF17" s="133"/>
      <c r="DZG17" s="133"/>
      <c r="DZH17" s="133"/>
      <c r="DZI17" s="133"/>
      <c r="DZJ17" s="133"/>
      <c r="DZK17" s="133"/>
      <c r="DZL17" s="133"/>
      <c r="DZM17" s="133"/>
      <c r="DZN17" s="133"/>
      <c r="DZO17" s="133"/>
      <c r="DZP17" s="133"/>
      <c r="DZQ17" s="133"/>
      <c r="DZR17" s="133"/>
      <c r="DZS17" s="133"/>
      <c r="DZT17" s="133"/>
      <c r="DZU17" s="133"/>
      <c r="DZV17" s="133"/>
      <c r="DZW17" s="133"/>
      <c r="DZX17" s="133"/>
      <c r="DZY17" s="133"/>
      <c r="DZZ17" s="133"/>
      <c r="EAA17" s="133"/>
      <c r="EAB17" s="133"/>
      <c r="EAC17" s="133"/>
      <c r="EAD17" s="133"/>
      <c r="EAE17" s="133"/>
      <c r="EAF17" s="133"/>
      <c r="EAG17" s="133"/>
      <c r="EAH17" s="133"/>
      <c r="EAI17" s="133"/>
      <c r="EAJ17" s="133"/>
      <c r="EAK17" s="133"/>
      <c r="EAL17" s="133"/>
      <c r="EAM17" s="133"/>
      <c r="EAN17" s="133"/>
      <c r="EAO17" s="133"/>
      <c r="EAP17" s="133"/>
      <c r="EAQ17" s="133"/>
      <c r="EAR17" s="133"/>
      <c r="EAS17" s="133"/>
      <c r="EAT17" s="133"/>
      <c r="EAU17" s="133"/>
      <c r="EAV17" s="133"/>
      <c r="EAW17" s="133"/>
      <c r="EAX17" s="133"/>
      <c r="EAY17" s="133"/>
      <c r="EAZ17" s="133"/>
      <c r="EBA17" s="133"/>
      <c r="EBB17" s="133"/>
      <c r="EBC17" s="133"/>
      <c r="EBD17" s="133"/>
      <c r="EBE17" s="133"/>
      <c r="EBF17" s="133"/>
      <c r="EBG17" s="133"/>
      <c r="EBH17" s="133"/>
      <c r="EBI17" s="133"/>
      <c r="EBJ17" s="133"/>
      <c r="EBK17" s="133"/>
      <c r="EBL17" s="133"/>
      <c r="EBM17" s="133"/>
      <c r="EBN17" s="133"/>
      <c r="EBO17" s="133"/>
      <c r="EBP17" s="133"/>
      <c r="EBQ17" s="133"/>
      <c r="EBR17" s="133"/>
      <c r="EBS17" s="133"/>
      <c r="EBT17" s="133"/>
      <c r="EBU17" s="133"/>
      <c r="EBV17" s="133"/>
      <c r="EBW17" s="133"/>
      <c r="EBX17" s="133"/>
      <c r="EBY17" s="133"/>
      <c r="EBZ17" s="133"/>
      <c r="ECA17" s="133"/>
      <c r="ECB17" s="133"/>
      <c r="ECC17" s="133"/>
      <c r="ECD17" s="133"/>
      <c r="ECE17" s="133"/>
      <c r="ECF17" s="133"/>
      <c r="ECG17" s="133"/>
      <c r="ECH17" s="133"/>
      <c r="ECI17" s="133"/>
      <c r="ECJ17" s="133"/>
      <c r="ECK17" s="133"/>
      <c r="ECL17" s="133"/>
      <c r="ECM17" s="133"/>
      <c r="ECN17" s="133"/>
      <c r="ECO17" s="133"/>
      <c r="ECP17" s="133"/>
      <c r="ECQ17" s="133"/>
      <c r="ECR17" s="133"/>
      <c r="ECS17" s="133"/>
      <c r="ECT17" s="133"/>
      <c r="ECU17" s="133"/>
      <c r="ECV17" s="133"/>
      <c r="ECW17" s="133"/>
      <c r="ECX17" s="133"/>
      <c r="ECY17" s="133"/>
      <c r="ECZ17" s="133"/>
      <c r="EDA17" s="133"/>
      <c r="EDB17" s="133"/>
      <c r="EDC17" s="133"/>
      <c r="EDD17" s="133"/>
      <c r="EDE17" s="133"/>
      <c r="EDF17" s="133"/>
      <c r="EDG17" s="133"/>
      <c r="EDH17" s="133"/>
      <c r="EDI17" s="133"/>
      <c r="EDJ17" s="133"/>
      <c r="EDK17" s="133"/>
      <c r="EDL17" s="133"/>
      <c r="EDM17" s="133"/>
      <c r="EDN17" s="133"/>
      <c r="EDO17" s="133"/>
      <c r="EDP17" s="133"/>
      <c r="EDQ17" s="133"/>
      <c r="EDR17" s="133"/>
      <c r="EDS17" s="133"/>
      <c r="EDT17" s="133"/>
      <c r="EDU17" s="133"/>
      <c r="EDV17" s="133"/>
      <c r="EDW17" s="133"/>
      <c r="EDX17" s="133"/>
      <c r="EDY17" s="133"/>
      <c r="EDZ17" s="133"/>
      <c r="EEA17" s="133"/>
      <c r="EEB17" s="133"/>
      <c r="EEC17" s="133"/>
      <c r="EED17" s="133"/>
      <c r="EEE17" s="133"/>
      <c r="EEF17" s="133"/>
      <c r="EEG17" s="133"/>
      <c r="EEH17" s="133"/>
      <c r="EEI17" s="133"/>
      <c r="EEJ17" s="133"/>
      <c r="EEK17" s="133"/>
      <c r="EEL17" s="133"/>
      <c r="EEM17" s="133"/>
      <c r="EEN17" s="133"/>
      <c r="EEO17" s="133"/>
      <c r="EEP17" s="133"/>
      <c r="EEQ17" s="133"/>
      <c r="EER17" s="133"/>
      <c r="EES17" s="133"/>
      <c r="EET17" s="133"/>
      <c r="EEU17" s="133"/>
      <c r="EEV17" s="133"/>
      <c r="EEW17" s="133"/>
      <c r="EEX17" s="133"/>
      <c r="EEY17" s="133"/>
      <c r="EEZ17" s="133"/>
      <c r="EFA17" s="133"/>
      <c r="EFB17" s="133"/>
      <c r="EFC17" s="133"/>
      <c r="EFD17" s="133"/>
      <c r="EFE17" s="133"/>
      <c r="EFF17" s="133"/>
      <c r="EFG17" s="133"/>
      <c r="EFH17" s="133"/>
      <c r="EFI17" s="133"/>
      <c r="EFJ17" s="133"/>
      <c r="EFK17" s="133"/>
      <c r="EFL17" s="133"/>
      <c r="EFM17" s="133"/>
      <c r="EFN17" s="133"/>
      <c r="EFO17" s="133"/>
      <c r="EFP17" s="133"/>
      <c r="EFQ17" s="133"/>
      <c r="EFR17" s="133"/>
      <c r="EFS17" s="133"/>
      <c r="EFT17" s="133"/>
      <c r="EFU17" s="133"/>
      <c r="EFV17" s="133"/>
      <c r="EFW17" s="133"/>
      <c r="EFX17" s="133"/>
      <c r="EFY17" s="133"/>
      <c r="EFZ17" s="133"/>
      <c r="EGA17" s="133"/>
      <c r="EGB17" s="133"/>
      <c r="EGC17" s="133"/>
      <c r="EGD17" s="133"/>
      <c r="EGE17" s="133"/>
      <c r="EGF17" s="133"/>
      <c r="EGG17" s="133"/>
      <c r="EGH17" s="133"/>
      <c r="EGI17" s="133"/>
      <c r="EGJ17" s="133"/>
      <c r="EGK17" s="133"/>
      <c r="EGL17" s="133"/>
      <c r="EGM17" s="133"/>
      <c r="EGN17" s="133"/>
      <c r="EGO17" s="133"/>
      <c r="EGP17" s="133"/>
      <c r="EGQ17" s="133"/>
      <c r="EGR17" s="133"/>
      <c r="EGS17" s="133"/>
      <c r="EGT17" s="133"/>
      <c r="EGU17" s="133"/>
      <c r="EGV17" s="133"/>
      <c r="EGW17" s="133"/>
      <c r="EGX17" s="133"/>
      <c r="EGY17" s="133"/>
      <c r="EGZ17" s="133"/>
      <c r="EHA17" s="133"/>
      <c r="EHB17" s="133"/>
      <c r="EHC17" s="133"/>
      <c r="EHD17" s="133"/>
      <c r="EHE17" s="133"/>
      <c r="EHF17" s="133"/>
      <c r="EHG17" s="133"/>
      <c r="EHH17" s="133"/>
      <c r="EHI17" s="133"/>
      <c r="EHJ17" s="133"/>
      <c r="EHK17" s="133"/>
      <c r="EHL17" s="133"/>
      <c r="EHM17" s="133"/>
      <c r="EHN17" s="133"/>
      <c r="EHO17" s="133"/>
      <c r="EHP17" s="133"/>
      <c r="EHQ17" s="133"/>
      <c r="EHR17" s="133"/>
      <c r="EHS17" s="133"/>
      <c r="EHT17" s="133"/>
      <c r="EHU17" s="133"/>
      <c r="EHV17" s="133"/>
      <c r="EHW17" s="133"/>
      <c r="EHX17" s="133"/>
      <c r="EHY17" s="133"/>
      <c r="EHZ17" s="133"/>
      <c r="EIA17" s="133"/>
      <c r="EIB17" s="133"/>
      <c r="EIC17" s="133"/>
      <c r="EID17" s="133"/>
      <c r="EIE17" s="133"/>
      <c r="EIF17" s="133"/>
      <c r="EIG17" s="133"/>
      <c r="EIH17" s="133"/>
      <c r="EII17" s="133"/>
      <c r="EIJ17" s="133"/>
      <c r="EIK17" s="133"/>
      <c r="EIL17" s="133"/>
      <c r="EIM17" s="133"/>
      <c r="EIN17" s="133"/>
      <c r="EIO17" s="133"/>
      <c r="EIP17" s="133"/>
      <c r="EIQ17" s="133"/>
      <c r="EIR17" s="133"/>
      <c r="EIS17" s="133"/>
      <c r="EIT17" s="133"/>
      <c r="EIU17" s="133"/>
      <c r="EIV17" s="133"/>
      <c r="EIW17" s="133"/>
      <c r="EIX17" s="133"/>
      <c r="EIY17" s="133"/>
      <c r="EIZ17" s="133"/>
      <c r="EJA17" s="133"/>
      <c r="EJB17" s="133"/>
      <c r="EJC17" s="133"/>
      <c r="EJD17" s="133"/>
      <c r="EJE17" s="133"/>
      <c r="EJF17" s="133"/>
      <c r="EJG17" s="133"/>
      <c r="EJH17" s="133"/>
      <c r="EJI17" s="133"/>
      <c r="EJJ17" s="133"/>
      <c r="EJK17" s="133"/>
      <c r="EJL17" s="133"/>
      <c r="EJM17" s="133"/>
      <c r="EJN17" s="133"/>
      <c r="EJO17" s="133"/>
      <c r="EJP17" s="133"/>
      <c r="EJQ17" s="133"/>
      <c r="EJR17" s="133"/>
      <c r="EJS17" s="133"/>
      <c r="EJT17" s="133"/>
      <c r="EJU17" s="133"/>
      <c r="EJV17" s="133"/>
      <c r="EJW17" s="133"/>
      <c r="EJX17" s="133"/>
      <c r="EJY17" s="133"/>
      <c r="EJZ17" s="133"/>
      <c r="EKA17" s="133"/>
      <c r="EKB17" s="133"/>
      <c r="EKC17" s="133"/>
      <c r="EKD17" s="133"/>
      <c r="EKE17" s="133"/>
      <c r="EKF17" s="133"/>
      <c r="EKG17" s="133"/>
      <c r="EKH17" s="133"/>
      <c r="EKI17" s="133"/>
      <c r="EKJ17" s="133"/>
      <c r="EKK17" s="133"/>
      <c r="EKL17" s="133"/>
      <c r="EKM17" s="133"/>
      <c r="EKN17" s="133"/>
      <c r="EKO17" s="133"/>
      <c r="EKP17" s="133"/>
      <c r="EKQ17" s="133"/>
      <c r="EKR17" s="133"/>
      <c r="EKS17" s="133"/>
      <c r="EKT17" s="133"/>
      <c r="EKU17" s="133"/>
      <c r="EKV17" s="133"/>
      <c r="EKW17" s="133"/>
      <c r="EKX17" s="133"/>
      <c r="EKY17" s="133"/>
      <c r="EKZ17" s="133"/>
      <c r="ELA17" s="133"/>
      <c r="ELB17" s="133"/>
      <c r="ELC17" s="133"/>
      <c r="ELD17" s="133"/>
      <c r="ELE17" s="133"/>
      <c r="ELF17" s="133"/>
      <c r="ELG17" s="133"/>
      <c r="ELH17" s="133"/>
      <c r="ELI17" s="133"/>
      <c r="ELJ17" s="133"/>
      <c r="ELK17" s="133"/>
      <c r="ELL17" s="133"/>
      <c r="ELM17" s="133"/>
      <c r="ELN17" s="133"/>
      <c r="ELO17" s="133"/>
      <c r="ELP17" s="133"/>
      <c r="ELQ17" s="133"/>
      <c r="ELR17" s="133"/>
      <c r="ELS17" s="133"/>
      <c r="ELT17" s="133"/>
      <c r="ELU17" s="133"/>
      <c r="ELV17" s="133"/>
      <c r="ELW17" s="133"/>
      <c r="ELX17" s="133"/>
      <c r="ELY17" s="133"/>
      <c r="ELZ17" s="133"/>
      <c r="EMA17" s="133"/>
      <c r="EMB17" s="133"/>
      <c r="EMC17" s="133"/>
      <c r="EMD17" s="133"/>
      <c r="EME17" s="133"/>
      <c r="EMF17" s="133"/>
      <c r="EMG17" s="133"/>
      <c r="EMH17" s="133"/>
      <c r="EMI17" s="133"/>
      <c r="EMJ17" s="133"/>
      <c r="EMK17" s="133"/>
      <c r="EML17" s="133"/>
      <c r="EMM17" s="133"/>
      <c r="EMN17" s="133"/>
      <c r="EMO17" s="133"/>
      <c r="EMP17" s="133"/>
      <c r="EMQ17" s="133"/>
      <c r="EMR17" s="133"/>
      <c r="EMS17" s="133"/>
      <c r="EMT17" s="133"/>
      <c r="EMU17" s="133"/>
      <c r="EMV17" s="133"/>
      <c r="EMW17" s="133"/>
      <c r="EMX17" s="133"/>
      <c r="EMY17" s="133"/>
      <c r="EMZ17" s="133"/>
      <c r="ENA17" s="133"/>
      <c r="ENB17" s="133"/>
      <c r="ENC17" s="133"/>
      <c r="END17" s="133"/>
      <c r="ENE17" s="133"/>
      <c r="ENF17" s="133"/>
      <c r="ENG17" s="133"/>
      <c r="ENH17" s="133"/>
      <c r="ENI17" s="133"/>
      <c r="ENJ17" s="133"/>
      <c r="ENK17" s="133"/>
      <c r="ENL17" s="133"/>
      <c r="ENM17" s="133"/>
      <c r="ENN17" s="133"/>
      <c r="ENO17" s="133"/>
      <c r="ENP17" s="133"/>
      <c r="ENQ17" s="133"/>
      <c r="ENR17" s="133"/>
      <c r="ENS17" s="133"/>
      <c r="ENT17" s="133"/>
      <c r="ENU17" s="133"/>
      <c r="ENV17" s="133"/>
      <c r="ENW17" s="133"/>
      <c r="ENX17" s="133"/>
      <c r="ENY17" s="133"/>
      <c r="ENZ17" s="133"/>
      <c r="EOA17" s="133"/>
      <c r="EOB17" s="133"/>
      <c r="EOC17" s="133"/>
      <c r="EOD17" s="133"/>
      <c r="EOE17" s="133"/>
      <c r="EOF17" s="133"/>
      <c r="EOG17" s="133"/>
      <c r="EOH17" s="133"/>
      <c r="EOI17" s="133"/>
      <c r="EOJ17" s="133"/>
      <c r="EOK17" s="133"/>
      <c r="EOL17" s="133"/>
      <c r="EOM17" s="133"/>
      <c r="EON17" s="133"/>
      <c r="EOO17" s="133"/>
      <c r="EOP17" s="133"/>
      <c r="EOQ17" s="133"/>
      <c r="EOR17" s="133"/>
      <c r="EOS17" s="133"/>
      <c r="EOT17" s="133"/>
      <c r="EOU17" s="133"/>
      <c r="EOV17" s="133"/>
      <c r="EOW17" s="133"/>
      <c r="EOX17" s="133"/>
      <c r="EOY17" s="133"/>
      <c r="EOZ17" s="133"/>
      <c r="EPA17" s="133"/>
      <c r="EPB17" s="133"/>
      <c r="EPC17" s="133"/>
      <c r="EPD17" s="133"/>
      <c r="EPE17" s="133"/>
      <c r="EPF17" s="133"/>
      <c r="EPG17" s="133"/>
      <c r="EPH17" s="133"/>
      <c r="EPI17" s="133"/>
      <c r="EPJ17" s="133"/>
      <c r="EPK17" s="133"/>
      <c r="EPL17" s="133"/>
      <c r="EPM17" s="133"/>
      <c r="EPN17" s="133"/>
      <c r="EPO17" s="133"/>
      <c r="EPP17" s="133"/>
      <c r="EPQ17" s="133"/>
      <c r="EPR17" s="133"/>
      <c r="EPS17" s="133"/>
      <c r="EPT17" s="133"/>
      <c r="EPU17" s="133"/>
      <c r="EPV17" s="133"/>
      <c r="EPW17" s="133"/>
      <c r="EPX17" s="133"/>
      <c r="EPY17" s="133"/>
      <c r="EPZ17" s="133"/>
      <c r="EQA17" s="133"/>
      <c r="EQB17" s="133"/>
      <c r="EQC17" s="133"/>
      <c r="EQD17" s="133"/>
      <c r="EQE17" s="133"/>
      <c r="EQF17" s="133"/>
      <c r="EQG17" s="133"/>
      <c r="EQH17" s="133"/>
      <c r="EQI17" s="133"/>
      <c r="EQJ17" s="133"/>
      <c r="EQK17" s="133"/>
      <c r="EQL17" s="133"/>
      <c r="EQM17" s="133"/>
      <c r="EQN17" s="133"/>
      <c r="EQO17" s="133"/>
      <c r="EQP17" s="133"/>
      <c r="EQQ17" s="133"/>
      <c r="EQR17" s="133"/>
      <c r="EQS17" s="133"/>
      <c r="EQT17" s="133"/>
      <c r="EQU17" s="133"/>
      <c r="EQV17" s="133"/>
      <c r="EQW17" s="133"/>
      <c r="EQX17" s="133"/>
      <c r="EQY17" s="133"/>
      <c r="EQZ17" s="133"/>
      <c r="ERA17" s="133"/>
      <c r="ERB17" s="133"/>
      <c r="ERC17" s="133"/>
      <c r="ERD17" s="133"/>
      <c r="ERE17" s="133"/>
      <c r="ERF17" s="133"/>
      <c r="ERG17" s="133"/>
      <c r="ERH17" s="133"/>
      <c r="ERI17" s="133"/>
      <c r="ERJ17" s="133"/>
      <c r="ERK17" s="133"/>
      <c r="ERL17" s="133"/>
      <c r="ERM17" s="133"/>
      <c r="ERN17" s="133"/>
      <c r="ERO17" s="133"/>
      <c r="ERP17" s="133"/>
      <c r="ERQ17" s="133"/>
      <c r="ERR17" s="133"/>
      <c r="ERS17" s="133"/>
      <c r="ERT17" s="133"/>
      <c r="ERU17" s="133"/>
      <c r="ERV17" s="133"/>
      <c r="ERW17" s="133"/>
      <c r="ERX17" s="133"/>
      <c r="ERY17" s="133"/>
      <c r="ERZ17" s="133"/>
      <c r="ESA17" s="133"/>
      <c r="ESB17" s="133"/>
      <c r="ESC17" s="133"/>
      <c r="ESD17" s="133"/>
      <c r="ESE17" s="133"/>
      <c r="ESF17" s="133"/>
      <c r="ESG17" s="133"/>
      <c r="ESH17" s="133"/>
      <c r="ESI17" s="133"/>
      <c r="ESJ17" s="133"/>
      <c r="ESK17" s="133"/>
      <c r="ESL17" s="133"/>
      <c r="ESM17" s="133"/>
      <c r="ESN17" s="133"/>
      <c r="ESO17" s="133"/>
      <c r="ESP17" s="133"/>
      <c r="ESQ17" s="133"/>
      <c r="ESR17" s="133"/>
      <c r="ESS17" s="133"/>
      <c r="EST17" s="133"/>
      <c r="ESU17" s="133"/>
      <c r="ESV17" s="133"/>
      <c r="ESW17" s="133"/>
      <c r="ESX17" s="133"/>
      <c r="ESY17" s="133"/>
      <c r="ESZ17" s="133"/>
      <c r="ETA17" s="133"/>
      <c r="ETB17" s="133"/>
      <c r="ETC17" s="133"/>
      <c r="ETD17" s="133"/>
      <c r="ETE17" s="133"/>
      <c r="ETF17" s="133"/>
      <c r="ETG17" s="133"/>
      <c r="ETH17" s="133"/>
      <c r="ETI17" s="133"/>
      <c r="ETJ17" s="133"/>
      <c r="ETK17" s="133"/>
      <c r="ETL17" s="133"/>
      <c r="ETM17" s="133"/>
      <c r="ETN17" s="133"/>
      <c r="ETO17" s="133"/>
      <c r="ETP17" s="133"/>
      <c r="ETQ17" s="133"/>
      <c r="ETR17" s="133"/>
      <c r="ETS17" s="133"/>
      <c r="ETT17" s="133"/>
      <c r="ETU17" s="133"/>
      <c r="ETV17" s="133"/>
      <c r="ETW17" s="133"/>
      <c r="ETX17" s="133"/>
      <c r="ETY17" s="133"/>
      <c r="ETZ17" s="133"/>
      <c r="EUA17" s="133"/>
      <c r="EUB17" s="133"/>
      <c r="EUC17" s="133"/>
      <c r="EUD17" s="133"/>
      <c r="EUE17" s="133"/>
      <c r="EUF17" s="133"/>
      <c r="EUG17" s="133"/>
      <c r="EUH17" s="133"/>
      <c r="EUI17" s="133"/>
      <c r="EUJ17" s="133"/>
      <c r="EUK17" s="133"/>
      <c r="EUL17" s="133"/>
      <c r="EUM17" s="133"/>
      <c r="EUN17" s="133"/>
      <c r="EUO17" s="133"/>
      <c r="EUP17" s="133"/>
      <c r="EUQ17" s="133"/>
      <c r="EUR17" s="133"/>
      <c r="EUS17" s="133"/>
      <c r="EUT17" s="133"/>
      <c r="EUU17" s="133"/>
      <c r="EUV17" s="133"/>
      <c r="EUW17" s="133"/>
      <c r="EUX17" s="133"/>
      <c r="EUY17" s="133"/>
      <c r="EUZ17" s="133"/>
      <c r="EVA17" s="133"/>
      <c r="EVB17" s="133"/>
      <c r="EVC17" s="133"/>
      <c r="EVD17" s="133"/>
      <c r="EVE17" s="133"/>
      <c r="EVF17" s="133"/>
      <c r="EVG17" s="133"/>
      <c r="EVH17" s="133"/>
      <c r="EVI17" s="133"/>
      <c r="EVJ17" s="133"/>
      <c r="EVK17" s="133"/>
      <c r="EVL17" s="133"/>
      <c r="EVM17" s="133"/>
      <c r="EVN17" s="133"/>
      <c r="EVO17" s="133"/>
      <c r="EVP17" s="133"/>
      <c r="EVQ17" s="133"/>
      <c r="EVR17" s="133"/>
      <c r="EVS17" s="133"/>
      <c r="EVT17" s="133"/>
      <c r="EVU17" s="133"/>
      <c r="EVV17" s="133"/>
      <c r="EVW17" s="133"/>
      <c r="EVX17" s="133"/>
      <c r="EVY17" s="133"/>
      <c r="EVZ17" s="133"/>
      <c r="EWA17" s="133"/>
      <c r="EWB17" s="133"/>
      <c r="EWC17" s="133"/>
      <c r="EWD17" s="133"/>
      <c r="EWE17" s="133"/>
      <c r="EWF17" s="133"/>
      <c r="EWG17" s="133"/>
      <c r="EWH17" s="133"/>
      <c r="EWI17" s="133"/>
      <c r="EWJ17" s="133"/>
      <c r="EWK17" s="133"/>
      <c r="EWL17" s="133"/>
      <c r="EWM17" s="133"/>
      <c r="EWN17" s="133"/>
      <c r="EWO17" s="133"/>
      <c r="EWP17" s="133"/>
      <c r="EWQ17" s="133"/>
      <c r="EWR17" s="133"/>
      <c r="EWS17" s="133"/>
      <c r="EWT17" s="133"/>
      <c r="EWU17" s="133"/>
      <c r="EWV17" s="133"/>
      <c r="EWW17" s="133"/>
      <c r="EWX17" s="133"/>
      <c r="EWY17" s="133"/>
      <c r="EWZ17" s="133"/>
      <c r="EXA17" s="133"/>
      <c r="EXB17" s="133"/>
      <c r="EXC17" s="133"/>
      <c r="EXD17" s="133"/>
      <c r="EXE17" s="133"/>
      <c r="EXF17" s="133"/>
      <c r="EXG17" s="133"/>
      <c r="EXH17" s="133"/>
      <c r="EXI17" s="133"/>
      <c r="EXJ17" s="133"/>
      <c r="EXK17" s="133"/>
      <c r="EXL17" s="133"/>
      <c r="EXM17" s="133"/>
      <c r="EXN17" s="133"/>
      <c r="EXO17" s="133"/>
      <c r="EXP17" s="133"/>
      <c r="EXQ17" s="133"/>
      <c r="EXR17" s="133"/>
      <c r="EXS17" s="133"/>
      <c r="EXT17" s="133"/>
      <c r="EXU17" s="133"/>
      <c r="EXV17" s="133"/>
      <c r="EXW17" s="133"/>
      <c r="EXX17" s="133"/>
      <c r="EXY17" s="133"/>
      <c r="EXZ17" s="133"/>
      <c r="EYA17" s="133"/>
      <c r="EYB17" s="133"/>
      <c r="EYC17" s="133"/>
      <c r="EYD17" s="133"/>
      <c r="EYE17" s="133"/>
      <c r="EYF17" s="133"/>
      <c r="EYG17" s="133"/>
      <c r="EYH17" s="133"/>
      <c r="EYI17" s="133"/>
      <c r="EYJ17" s="133"/>
      <c r="EYK17" s="133"/>
      <c r="EYL17" s="133"/>
      <c r="EYM17" s="133"/>
      <c r="EYN17" s="133"/>
      <c r="EYO17" s="133"/>
      <c r="EYP17" s="133"/>
      <c r="EYQ17" s="133"/>
      <c r="EYR17" s="133"/>
      <c r="EYS17" s="133"/>
      <c r="EYT17" s="133"/>
      <c r="EYU17" s="133"/>
      <c r="EYV17" s="133"/>
      <c r="EYW17" s="133"/>
      <c r="EYX17" s="133"/>
      <c r="EYY17" s="133"/>
      <c r="EYZ17" s="133"/>
      <c r="EZA17" s="133"/>
      <c r="EZB17" s="133"/>
      <c r="EZC17" s="133"/>
      <c r="EZD17" s="133"/>
      <c r="EZE17" s="133"/>
      <c r="EZF17" s="133"/>
      <c r="EZG17" s="133"/>
      <c r="EZH17" s="133"/>
      <c r="EZI17" s="133"/>
      <c r="EZJ17" s="133"/>
      <c r="EZK17" s="133"/>
      <c r="EZL17" s="133"/>
      <c r="EZM17" s="133"/>
      <c r="EZN17" s="133"/>
      <c r="EZO17" s="133"/>
      <c r="EZP17" s="133"/>
      <c r="EZQ17" s="133"/>
      <c r="EZR17" s="133"/>
      <c r="EZS17" s="133"/>
      <c r="EZT17" s="133"/>
      <c r="EZU17" s="133"/>
      <c r="EZV17" s="133"/>
      <c r="EZW17" s="133"/>
      <c r="EZX17" s="133"/>
      <c r="EZY17" s="133"/>
      <c r="EZZ17" s="133"/>
      <c r="FAA17" s="133"/>
      <c r="FAB17" s="133"/>
      <c r="FAC17" s="133"/>
      <c r="FAD17" s="133"/>
      <c r="FAE17" s="133"/>
      <c r="FAF17" s="133"/>
      <c r="FAG17" s="133"/>
      <c r="FAH17" s="133"/>
      <c r="FAI17" s="133"/>
      <c r="FAJ17" s="133"/>
      <c r="FAK17" s="133"/>
      <c r="FAL17" s="133"/>
      <c r="FAM17" s="133"/>
      <c r="FAN17" s="133"/>
      <c r="FAO17" s="133"/>
      <c r="FAP17" s="133"/>
      <c r="FAQ17" s="133"/>
      <c r="FAR17" s="133"/>
      <c r="FAS17" s="133"/>
      <c r="FAT17" s="133"/>
      <c r="FAU17" s="133"/>
      <c r="FAV17" s="133"/>
      <c r="FAW17" s="133"/>
      <c r="FAX17" s="133"/>
      <c r="FAY17" s="133"/>
      <c r="FAZ17" s="133"/>
      <c r="FBA17" s="133"/>
      <c r="FBB17" s="133"/>
      <c r="FBC17" s="133"/>
      <c r="FBD17" s="133"/>
      <c r="FBE17" s="133"/>
      <c r="FBF17" s="133"/>
      <c r="FBG17" s="133"/>
      <c r="FBH17" s="133"/>
      <c r="FBI17" s="133"/>
      <c r="FBJ17" s="133"/>
      <c r="FBK17" s="133"/>
      <c r="FBL17" s="133"/>
      <c r="FBM17" s="133"/>
      <c r="FBN17" s="133"/>
      <c r="FBO17" s="133"/>
      <c r="FBP17" s="133"/>
      <c r="FBQ17" s="133"/>
      <c r="FBR17" s="133"/>
      <c r="FBS17" s="133"/>
      <c r="FBT17" s="133"/>
      <c r="FBU17" s="133"/>
      <c r="FBV17" s="133"/>
      <c r="FBW17" s="133"/>
      <c r="FBX17" s="133"/>
      <c r="FBY17" s="133"/>
      <c r="FBZ17" s="133"/>
      <c r="FCA17" s="133"/>
      <c r="FCB17" s="133"/>
      <c r="FCC17" s="133"/>
      <c r="FCD17" s="133"/>
      <c r="FCE17" s="133"/>
      <c r="FCF17" s="133"/>
      <c r="FCG17" s="133"/>
      <c r="FCH17" s="133"/>
      <c r="FCI17" s="133"/>
      <c r="FCJ17" s="133"/>
      <c r="FCK17" s="133"/>
      <c r="FCL17" s="133"/>
      <c r="FCM17" s="133"/>
      <c r="FCN17" s="133"/>
      <c r="FCO17" s="133"/>
      <c r="FCP17" s="133"/>
      <c r="FCQ17" s="133"/>
      <c r="FCR17" s="133"/>
      <c r="FCS17" s="133"/>
      <c r="FCT17" s="133"/>
      <c r="FCU17" s="133"/>
      <c r="FCV17" s="133"/>
      <c r="FCW17" s="133"/>
      <c r="FCX17" s="133"/>
      <c r="FCY17" s="133"/>
      <c r="FCZ17" s="133"/>
      <c r="FDA17" s="133"/>
      <c r="FDB17" s="133"/>
      <c r="FDC17" s="133"/>
      <c r="FDD17" s="133"/>
      <c r="FDE17" s="133"/>
      <c r="FDF17" s="133"/>
      <c r="FDG17" s="133"/>
      <c r="FDH17" s="133"/>
      <c r="FDI17" s="133"/>
      <c r="FDJ17" s="133"/>
      <c r="FDK17" s="133"/>
      <c r="FDL17" s="133"/>
      <c r="FDM17" s="133"/>
      <c r="FDN17" s="133"/>
      <c r="FDO17" s="133"/>
      <c r="FDP17" s="133"/>
      <c r="FDQ17" s="133"/>
      <c r="FDR17" s="133"/>
      <c r="FDS17" s="133"/>
      <c r="FDT17" s="133"/>
      <c r="FDU17" s="133"/>
      <c r="FDV17" s="133"/>
      <c r="FDW17" s="133"/>
      <c r="FDX17" s="133"/>
      <c r="FDY17" s="133"/>
      <c r="FDZ17" s="133"/>
      <c r="FEA17" s="133"/>
      <c r="FEB17" s="133"/>
      <c r="FEC17" s="133"/>
      <c r="FED17" s="133"/>
      <c r="FEE17" s="133"/>
      <c r="FEF17" s="133"/>
      <c r="FEG17" s="133"/>
      <c r="FEH17" s="133"/>
      <c r="FEI17" s="133"/>
      <c r="FEJ17" s="133"/>
      <c r="FEK17" s="133"/>
      <c r="FEL17" s="133"/>
      <c r="FEM17" s="133"/>
      <c r="FEN17" s="133"/>
      <c r="FEO17" s="133"/>
      <c r="FEP17" s="133"/>
      <c r="FEQ17" s="133"/>
      <c r="FER17" s="133"/>
      <c r="FES17" s="133"/>
      <c r="FET17" s="133"/>
      <c r="FEU17" s="133"/>
      <c r="FEV17" s="133"/>
      <c r="FEW17" s="133"/>
      <c r="FEX17" s="133"/>
      <c r="FEY17" s="133"/>
      <c r="FEZ17" s="133"/>
      <c r="FFA17" s="133"/>
      <c r="FFB17" s="133"/>
      <c r="FFC17" s="133"/>
      <c r="FFD17" s="133"/>
      <c r="FFE17" s="133"/>
      <c r="FFF17" s="133"/>
      <c r="FFG17" s="133"/>
      <c r="FFH17" s="133"/>
      <c r="FFI17" s="133"/>
      <c r="FFJ17" s="133"/>
      <c r="FFK17" s="133"/>
      <c r="FFL17" s="133"/>
      <c r="FFM17" s="133"/>
      <c r="FFN17" s="133"/>
      <c r="FFO17" s="133"/>
      <c r="FFP17" s="133"/>
      <c r="FFQ17" s="133"/>
      <c r="FFR17" s="133"/>
      <c r="FFS17" s="133"/>
      <c r="FFT17" s="133"/>
      <c r="FFU17" s="133"/>
      <c r="FFV17" s="133"/>
      <c r="FFW17" s="133"/>
      <c r="FFX17" s="133"/>
      <c r="FFY17" s="133"/>
      <c r="FFZ17" s="133"/>
      <c r="FGA17" s="133"/>
      <c r="FGB17" s="133"/>
      <c r="FGC17" s="133"/>
      <c r="FGD17" s="133"/>
      <c r="FGE17" s="133"/>
      <c r="FGF17" s="133"/>
      <c r="FGG17" s="133"/>
      <c r="FGH17" s="133"/>
      <c r="FGI17" s="133"/>
      <c r="FGJ17" s="133"/>
      <c r="FGK17" s="133"/>
      <c r="FGL17" s="133"/>
      <c r="FGM17" s="133"/>
      <c r="FGN17" s="133"/>
      <c r="FGO17" s="133"/>
      <c r="FGP17" s="133"/>
      <c r="FGQ17" s="133"/>
      <c r="FGR17" s="133"/>
      <c r="FGS17" s="133"/>
      <c r="FGT17" s="133"/>
      <c r="FGU17" s="133"/>
      <c r="FGV17" s="133"/>
      <c r="FGW17" s="133"/>
      <c r="FGX17" s="133"/>
      <c r="FGY17" s="133"/>
      <c r="FGZ17" s="133"/>
      <c r="FHA17" s="133"/>
      <c r="FHB17" s="133"/>
      <c r="FHC17" s="133"/>
      <c r="FHD17" s="133"/>
      <c r="FHE17" s="133"/>
      <c r="FHF17" s="133"/>
      <c r="FHG17" s="133"/>
      <c r="FHH17" s="133"/>
      <c r="FHI17" s="133"/>
      <c r="FHJ17" s="133"/>
      <c r="FHK17" s="133"/>
      <c r="FHL17" s="133"/>
      <c r="FHM17" s="133"/>
      <c r="FHN17" s="133"/>
      <c r="FHO17" s="133"/>
      <c r="FHP17" s="133"/>
      <c r="FHQ17" s="133"/>
      <c r="FHR17" s="133"/>
      <c r="FHS17" s="133"/>
      <c r="FHT17" s="133"/>
      <c r="FHU17" s="133"/>
      <c r="FHV17" s="133"/>
      <c r="FHW17" s="133"/>
      <c r="FHX17" s="133"/>
      <c r="FHY17" s="133"/>
      <c r="FHZ17" s="133"/>
      <c r="FIA17" s="133"/>
      <c r="FIB17" s="133"/>
      <c r="FIC17" s="133"/>
      <c r="FID17" s="133"/>
      <c r="FIE17" s="133"/>
      <c r="FIF17" s="133"/>
      <c r="FIG17" s="133"/>
      <c r="FIH17" s="133"/>
      <c r="FII17" s="133"/>
      <c r="FIJ17" s="133"/>
      <c r="FIK17" s="133"/>
      <c r="FIL17" s="133"/>
      <c r="FIM17" s="133"/>
      <c r="FIN17" s="133"/>
      <c r="FIO17" s="133"/>
      <c r="FIP17" s="133"/>
      <c r="FIQ17" s="133"/>
      <c r="FIR17" s="133"/>
      <c r="FIS17" s="133"/>
      <c r="FIT17" s="133"/>
      <c r="FIU17" s="133"/>
      <c r="FIV17" s="133"/>
      <c r="FIW17" s="133"/>
      <c r="FIX17" s="133"/>
      <c r="FIY17" s="133"/>
      <c r="FIZ17" s="133"/>
      <c r="FJA17" s="133"/>
      <c r="FJB17" s="133"/>
      <c r="FJC17" s="133"/>
      <c r="FJD17" s="133"/>
      <c r="FJE17" s="133"/>
      <c r="FJF17" s="133"/>
      <c r="FJG17" s="133"/>
      <c r="FJH17" s="133"/>
      <c r="FJI17" s="133"/>
      <c r="FJJ17" s="133"/>
      <c r="FJK17" s="133"/>
      <c r="FJL17" s="133"/>
      <c r="FJM17" s="133"/>
      <c r="FJN17" s="133"/>
      <c r="FJO17" s="133"/>
      <c r="FJP17" s="133"/>
      <c r="FJQ17" s="133"/>
      <c r="FJR17" s="133"/>
      <c r="FJS17" s="133"/>
      <c r="FJT17" s="133"/>
      <c r="FJU17" s="133"/>
      <c r="FJV17" s="133"/>
      <c r="FJW17" s="133"/>
      <c r="FJX17" s="133"/>
      <c r="FJY17" s="133"/>
      <c r="FJZ17" s="133"/>
      <c r="FKA17" s="133"/>
      <c r="FKB17" s="133"/>
      <c r="FKC17" s="133"/>
      <c r="FKD17" s="133"/>
      <c r="FKE17" s="133"/>
      <c r="FKF17" s="133"/>
      <c r="FKG17" s="133"/>
      <c r="FKH17" s="133"/>
      <c r="FKI17" s="133"/>
      <c r="FKJ17" s="133"/>
      <c r="FKK17" s="133"/>
      <c r="FKL17" s="133"/>
      <c r="FKM17" s="133"/>
      <c r="FKN17" s="133"/>
      <c r="FKO17" s="133"/>
      <c r="FKP17" s="133"/>
      <c r="FKQ17" s="133"/>
      <c r="FKR17" s="133"/>
      <c r="FKS17" s="133"/>
      <c r="FKT17" s="133"/>
      <c r="FKU17" s="133"/>
      <c r="FKV17" s="133"/>
      <c r="FKW17" s="133"/>
      <c r="FKX17" s="133"/>
      <c r="FKY17" s="133"/>
      <c r="FKZ17" s="133"/>
      <c r="FLA17" s="133"/>
      <c r="FLB17" s="133"/>
      <c r="FLC17" s="133"/>
      <c r="FLD17" s="133"/>
      <c r="FLE17" s="133"/>
      <c r="FLF17" s="133"/>
      <c r="FLG17" s="133"/>
      <c r="FLH17" s="133"/>
      <c r="FLI17" s="133"/>
      <c r="FLJ17" s="133"/>
      <c r="FLK17" s="133"/>
      <c r="FLL17" s="133"/>
      <c r="FLM17" s="133"/>
      <c r="FLN17" s="133"/>
      <c r="FLO17" s="133"/>
      <c r="FLP17" s="133"/>
      <c r="FLQ17" s="133"/>
      <c r="FLR17" s="133"/>
      <c r="FLS17" s="133"/>
      <c r="FLT17" s="133"/>
      <c r="FLU17" s="133"/>
      <c r="FLV17" s="133"/>
      <c r="FLW17" s="133"/>
      <c r="FLX17" s="133"/>
      <c r="FLY17" s="133"/>
      <c r="FLZ17" s="133"/>
      <c r="FMA17" s="133"/>
      <c r="FMB17" s="133"/>
      <c r="FMC17" s="133"/>
      <c r="FMD17" s="133"/>
      <c r="FME17" s="133"/>
      <c r="FMF17" s="133"/>
      <c r="FMG17" s="133"/>
      <c r="FMH17" s="133"/>
      <c r="FMI17" s="133"/>
      <c r="FMJ17" s="133"/>
      <c r="FMK17" s="133"/>
      <c r="FML17" s="133"/>
      <c r="FMM17" s="133"/>
      <c r="FMN17" s="133"/>
      <c r="FMO17" s="133"/>
      <c r="FMP17" s="133"/>
      <c r="FMQ17" s="133"/>
      <c r="FMR17" s="133"/>
      <c r="FMS17" s="133"/>
      <c r="FMT17" s="133"/>
      <c r="FMU17" s="133"/>
      <c r="FMV17" s="133"/>
      <c r="FMW17" s="133"/>
      <c r="FMX17" s="133"/>
      <c r="FMY17" s="133"/>
      <c r="FMZ17" s="133"/>
      <c r="FNA17" s="133"/>
      <c r="FNB17" s="133"/>
      <c r="FNC17" s="133"/>
      <c r="FND17" s="133"/>
      <c r="FNE17" s="133"/>
      <c r="FNF17" s="133"/>
      <c r="FNG17" s="133"/>
      <c r="FNH17" s="133"/>
      <c r="FNI17" s="133"/>
      <c r="FNJ17" s="133"/>
      <c r="FNK17" s="133"/>
      <c r="FNL17" s="133"/>
      <c r="FNM17" s="133"/>
      <c r="FNN17" s="133"/>
      <c r="FNO17" s="133"/>
      <c r="FNP17" s="133"/>
      <c r="FNQ17" s="133"/>
      <c r="FNR17" s="133"/>
      <c r="FNS17" s="133"/>
      <c r="FNT17" s="133"/>
      <c r="FNU17" s="133"/>
      <c r="FNV17" s="133"/>
      <c r="FNW17" s="133"/>
      <c r="FNX17" s="133"/>
      <c r="FNY17" s="133"/>
      <c r="FNZ17" s="133"/>
      <c r="FOA17" s="133"/>
      <c r="FOB17" s="133"/>
      <c r="FOC17" s="133"/>
      <c r="FOD17" s="133"/>
      <c r="FOE17" s="133"/>
      <c r="FOF17" s="133"/>
      <c r="FOG17" s="133"/>
      <c r="FOH17" s="133"/>
      <c r="FOI17" s="133"/>
      <c r="FOJ17" s="133"/>
      <c r="FOK17" s="133"/>
      <c r="FOL17" s="133"/>
      <c r="FOM17" s="133"/>
      <c r="FON17" s="133"/>
      <c r="FOO17" s="133"/>
      <c r="FOP17" s="133"/>
      <c r="FOQ17" s="133"/>
      <c r="FOR17" s="133"/>
      <c r="FOS17" s="133"/>
      <c r="FOT17" s="133"/>
      <c r="FOU17" s="133"/>
      <c r="FOV17" s="133"/>
      <c r="FOW17" s="133"/>
      <c r="FOX17" s="133"/>
      <c r="FOY17" s="133"/>
      <c r="FOZ17" s="133"/>
      <c r="FPA17" s="133"/>
      <c r="FPB17" s="133"/>
      <c r="FPC17" s="133"/>
      <c r="FPD17" s="133"/>
      <c r="FPE17" s="133"/>
      <c r="FPF17" s="133"/>
      <c r="FPG17" s="133"/>
      <c r="FPH17" s="133"/>
      <c r="FPI17" s="133"/>
      <c r="FPJ17" s="133"/>
      <c r="FPK17" s="133"/>
      <c r="FPL17" s="133"/>
      <c r="FPM17" s="133"/>
      <c r="FPN17" s="133"/>
      <c r="FPO17" s="133"/>
      <c r="FPP17" s="133"/>
      <c r="FPQ17" s="133"/>
      <c r="FPR17" s="133"/>
      <c r="FPS17" s="133"/>
      <c r="FPT17" s="133"/>
      <c r="FPU17" s="133"/>
      <c r="FPV17" s="133"/>
      <c r="FPW17" s="133"/>
      <c r="FPX17" s="133"/>
      <c r="FPY17" s="133"/>
      <c r="FPZ17" s="133"/>
      <c r="FQA17" s="133"/>
      <c r="FQB17" s="133"/>
      <c r="FQC17" s="133"/>
      <c r="FQD17" s="133"/>
      <c r="FQE17" s="133"/>
      <c r="FQF17" s="133"/>
      <c r="FQG17" s="133"/>
      <c r="FQH17" s="133"/>
      <c r="FQI17" s="133"/>
      <c r="FQJ17" s="133"/>
      <c r="FQK17" s="133"/>
      <c r="FQL17" s="133"/>
      <c r="FQM17" s="133"/>
      <c r="FQN17" s="133"/>
      <c r="FQO17" s="133"/>
      <c r="FQP17" s="133"/>
      <c r="FQQ17" s="133"/>
      <c r="FQR17" s="133"/>
      <c r="FQS17" s="133"/>
      <c r="FQT17" s="133"/>
      <c r="FQU17" s="133"/>
      <c r="FQV17" s="133"/>
      <c r="FQW17" s="133"/>
      <c r="FQX17" s="133"/>
      <c r="FQY17" s="133"/>
      <c r="FQZ17" s="133"/>
      <c r="FRA17" s="133"/>
      <c r="FRB17" s="133"/>
      <c r="FRC17" s="133"/>
      <c r="FRD17" s="133"/>
      <c r="FRE17" s="133"/>
      <c r="FRF17" s="133"/>
      <c r="FRG17" s="133"/>
      <c r="FRH17" s="133"/>
      <c r="FRI17" s="133"/>
      <c r="FRJ17" s="133"/>
      <c r="FRK17" s="133"/>
      <c r="FRL17" s="133"/>
      <c r="FRM17" s="133"/>
      <c r="FRN17" s="133"/>
      <c r="FRO17" s="133"/>
      <c r="FRP17" s="133"/>
      <c r="FRQ17" s="133"/>
      <c r="FRR17" s="133"/>
      <c r="FRS17" s="133"/>
      <c r="FRT17" s="133"/>
      <c r="FRU17" s="133"/>
      <c r="FRV17" s="133"/>
      <c r="FRW17" s="133"/>
      <c r="FRX17" s="133"/>
      <c r="FRY17" s="133"/>
      <c r="FRZ17" s="133"/>
      <c r="FSA17" s="133"/>
      <c r="FSB17" s="133"/>
      <c r="FSC17" s="133"/>
      <c r="FSD17" s="133"/>
      <c r="FSE17" s="133"/>
      <c r="FSF17" s="133"/>
      <c r="FSG17" s="133"/>
      <c r="FSH17" s="133"/>
      <c r="FSI17" s="133"/>
      <c r="FSJ17" s="133"/>
      <c r="FSK17" s="133"/>
      <c r="FSL17" s="133"/>
      <c r="FSM17" s="133"/>
      <c r="FSN17" s="133"/>
      <c r="FSO17" s="133"/>
      <c r="FSP17" s="133"/>
      <c r="FSQ17" s="133"/>
      <c r="FSR17" s="133"/>
      <c r="FSS17" s="133"/>
      <c r="FST17" s="133"/>
      <c r="FSU17" s="133"/>
      <c r="FSV17" s="133"/>
      <c r="FSW17" s="133"/>
      <c r="FSX17" s="133"/>
      <c r="FSY17" s="133"/>
      <c r="FSZ17" s="133"/>
      <c r="FTA17" s="133"/>
      <c r="FTB17" s="133"/>
      <c r="FTC17" s="133"/>
      <c r="FTD17" s="133"/>
      <c r="FTE17" s="133"/>
      <c r="FTF17" s="133"/>
      <c r="FTG17" s="133"/>
      <c r="FTH17" s="133"/>
      <c r="FTI17" s="133"/>
      <c r="FTJ17" s="133"/>
      <c r="FTK17" s="133"/>
      <c r="FTL17" s="133"/>
      <c r="FTM17" s="133"/>
      <c r="FTN17" s="133"/>
      <c r="FTO17" s="133"/>
      <c r="FTP17" s="133"/>
      <c r="FTQ17" s="133"/>
      <c r="FTR17" s="133"/>
      <c r="FTS17" s="133"/>
      <c r="FTT17" s="133"/>
      <c r="FTU17" s="133"/>
      <c r="FTV17" s="133"/>
      <c r="FTW17" s="133"/>
      <c r="FTX17" s="133"/>
      <c r="FTY17" s="133"/>
      <c r="FTZ17" s="133"/>
      <c r="FUA17" s="133"/>
      <c r="FUB17" s="133"/>
      <c r="FUC17" s="133"/>
      <c r="FUD17" s="133"/>
      <c r="FUE17" s="133"/>
      <c r="FUF17" s="133"/>
      <c r="FUG17" s="133"/>
      <c r="FUH17" s="133"/>
      <c r="FUI17" s="133"/>
      <c r="FUJ17" s="133"/>
      <c r="FUK17" s="133"/>
      <c r="FUL17" s="133"/>
      <c r="FUM17" s="133"/>
      <c r="FUN17" s="133"/>
      <c r="FUO17" s="133"/>
      <c r="FUP17" s="133"/>
      <c r="FUQ17" s="133"/>
      <c r="FUR17" s="133"/>
      <c r="FUS17" s="133"/>
      <c r="FUT17" s="133"/>
      <c r="FUU17" s="133"/>
      <c r="FUV17" s="133"/>
      <c r="FUW17" s="133"/>
      <c r="FUX17" s="133"/>
      <c r="FUY17" s="133"/>
      <c r="FUZ17" s="133"/>
      <c r="FVA17" s="133"/>
      <c r="FVB17" s="133"/>
      <c r="FVC17" s="133"/>
      <c r="FVD17" s="133"/>
      <c r="FVE17" s="133"/>
      <c r="FVF17" s="133"/>
      <c r="FVG17" s="133"/>
      <c r="FVH17" s="133"/>
      <c r="FVI17" s="133"/>
      <c r="FVJ17" s="133"/>
      <c r="FVK17" s="133"/>
      <c r="FVL17" s="133"/>
      <c r="FVM17" s="133"/>
      <c r="FVN17" s="133"/>
      <c r="FVO17" s="133"/>
      <c r="FVP17" s="133"/>
      <c r="FVQ17" s="133"/>
      <c r="FVR17" s="133"/>
      <c r="FVS17" s="133"/>
      <c r="FVT17" s="133"/>
      <c r="FVU17" s="133"/>
      <c r="FVV17" s="133"/>
      <c r="FVW17" s="133"/>
      <c r="FVX17" s="133"/>
      <c r="FVY17" s="133"/>
      <c r="FVZ17" s="133"/>
      <c r="FWA17" s="133"/>
      <c r="FWB17" s="133"/>
      <c r="FWC17" s="133"/>
      <c r="FWD17" s="133"/>
      <c r="FWE17" s="133"/>
      <c r="FWF17" s="133"/>
      <c r="FWG17" s="133"/>
      <c r="FWH17" s="133"/>
      <c r="FWI17" s="133"/>
      <c r="FWJ17" s="133"/>
      <c r="FWK17" s="133"/>
      <c r="FWL17" s="133"/>
      <c r="FWM17" s="133"/>
      <c r="FWN17" s="133"/>
      <c r="FWO17" s="133"/>
      <c r="FWP17" s="133"/>
      <c r="FWQ17" s="133"/>
      <c r="FWR17" s="133"/>
      <c r="FWS17" s="133"/>
      <c r="FWT17" s="133"/>
      <c r="FWU17" s="133"/>
      <c r="FWV17" s="133"/>
      <c r="FWW17" s="133"/>
      <c r="FWX17" s="133"/>
      <c r="FWY17" s="133"/>
      <c r="FWZ17" s="133"/>
      <c r="FXA17" s="133"/>
      <c r="FXB17" s="133"/>
      <c r="FXC17" s="133"/>
      <c r="FXD17" s="133"/>
      <c r="FXE17" s="133"/>
      <c r="FXF17" s="133"/>
      <c r="FXG17" s="133"/>
      <c r="FXH17" s="133"/>
      <c r="FXI17" s="133"/>
      <c r="FXJ17" s="133"/>
      <c r="FXK17" s="133"/>
      <c r="FXL17" s="133"/>
      <c r="FXM17" s="133"/>
      <c r="FXN17" s="133"/>
      <c r="FXO17" s="133"/>
      <c r="FXP17" s="133"/>
      <c r="FXQ17" s="133"/>
      <c r="FXR17" s="133"/>
      <c r="FXS17" s="133"/>
      <c r="FXT17" s="133"/>
      <c r="FXU17" s="133"/>
      <c r="FXV17" s="133"/>
      <c r="FXW17" s="133"/>
      <c r="FXX17" s="133"/>
      <c r="FXY17" s="133"/>
      <c r="FXZ17" s="133"/>
      <c r="FYA17" s="133"/>
      <c r="FYB17" s="133"/>
      <c r="FYC17" s="133"/>
      <c r="FYD17" s="133"/>
      <c r="FYE17" s="133"/>
      <c r="FYF17" s="133"/>
      <c r="FYG17" s="133"/>
      <c r="FYH17" s="133"/>
      <c r="FYI17" s="133"/>
      <c r="FYJ17" s="133"/>
      <c r="FYK17" s="133"/>
      <c r="FYL17" s="133"/>
      <c r="FYM17" s="133"/>
      <c r="FYN17" s="133"/>
      <c r="FYO17" s="133"/>
      <c r="FYP17" s="133"/>
      <c r="FYQ17" s="133"/>
      <c r="FYR17" s="133"/>
      <c r="FYS17" s="133"/>
      <c r="FYT17" s="133"/>
      <c r="FYU17" s="133"/>
      <c r="FYV17" s="133"/>
      <c r="FYW17" s="133"/>
      <c r="FYX17" s="133"/>
      <c r="FYY17" s="133"/>
      <c r="FYZ17" s="133"/>
      <c r="FZA17" s="133"/>
      <c r="FZB17" s="133"/>
      <c r="FZC17" s="133"/>
      <c r="FZD17" s="133"/>
      <c r="FZE17" s="133"/>
      <c r="FZF17" s="133"/>
      <c r="FZG17" s="133"/>
      <c r="FZH17" s="133"/>
      <c r="FZI17" s="133"/>
      <c r="FZJ17" s="133"/>
      <c r="FZK17" s="133"/>
      <c r="FZL17" s="133"/>
      <c r="FZM17" s="133"/>
      <c r="FZN17" s="133"/>
      <c r="FZO17" s="133"/>
      <c r="FZP17" s="133"/>
      <c r="FZQ17" s="133"/>
      <c r="FZR17" s="133"/>
      <c r="FZS17" s="133"/>
      <c r="FZT17" s="133"/>
      <c r="FZU17" s="133"/>
      <c r="FZV17" s="133"/>
      <c r="FZW17" s="133"/>
      <c r="FZX17" s="133"/>
      <c r="FZY17" s="133"/>
      <c r="FZZ17" s="133"/>
      <c r="GAA17" s="133"/>
      <c r="GAB17" s="133"/>
      <c r="GAC17" s="133"/>
      <c r="GAD17" s="133"/>
      <c r="GAE17" s="133"/>
      <c r="GAF17" s="133"/>
      <c r="GAG17" s="133"/>
      <c r="GAH17" s="133"/>
      <c r="GAI17" s="133"/>
      <c r="GAJ17" s="133"/>
      <c r="GAK17" s="133"/>
      <c r="GAL17" s="133"/>
      <c r="GAM17" s="133"/>
      <c r="GAN17" s="133"/>
      <c r="GAO17" s="133"/>
      <c r="GAP17" s="133"/>
      <c r="GAQ17" s="133"/>
      <c r="GAR17" s="133"/>
      <c r="GAS17" s="133"/>
      <c r="GAT17" s="133"/>
      <c r="GAU17" s="133"/>
      <c r="GAV17" s="133"/>
      <c r="GAW17" s="133"/>
      <c r="GAX17" s="133"/>
      <c r="GAY17" s="133"/>
      <c r="GAZ17" s="133"/>
      <c r="GBA17" s="133"/>
      <c r="GBB17" s="133"/>
      <c r="GBC17" s="133"/>
      <c r="GBD17" s="133"/>
      <c r="GBE17" s="133"/>
      <c r="GBF17" s="133"/>
      <c r="GBG17" s="133"/>
      <c r="GBH17" s="133"/>
      <c r="GBI17" s="133"/>
      <c r="GBJ17" s="133"/>
      <c r="GBK17" s="133"/>
      <c r="GBL17" s="133"/>
      <c r="GBM17" s="133"/>
      <c r="GBN17" s="133"/>
      <c r="GBO17" s="133"/>
      <c r="GBP17" s="133"/>
      <c r="GBQ17" s="133"/>
      <c r="GBR17" s="133"/>
      <c r="GBS17" s="133"/>
      <c r="GBT17" s="133"/>
      <c r="GBU17" s="133"/>
      <c r="GBV17" s="133"/>
      <c r="GBW17" s="133"/>
      <c r="GBX17" s="133"/>
      <c r="GBY17" s="133"/>
      <c r="GBZ17" s="133"/>
      <c r="GCA17" s="133"/>
      <c r="GCB17" s="133"/>
      <c r="GCC17" s="133"/>
      <c r="GCD17" s="133"/>
      <c r="GCE17" s="133"/>
      <c r="GCF17" s="133"/>
      <c r="GCG17" s="133"/>
      <c r="GCH17" s="133"/>
      <c r="GCI17" s="133"/>
      <c r="GCJ17" s="133"/>
      <c r="GCK17" s="133"/>
      <c r="GCL17" s="133"/>
      <c r="GCM17" s="133"/>
      <c r="GCN17" s="133"/>
      <c r="GCO17" s="133"/>
      <c r="GCP17" s="133"/>
      <c r="GCQ17" s="133"/>
      <c r="GCR17" s="133"/>
      <c r="GCS17" s="133"/>
      <c r="GCT17" s="133"/>
      <c r="GCU17" s="133"/>
      <c r="GCV17" s="133"/>
      <c r="GCW17" s="133"/>
      <c r="GCX17" s="133"/>
      <c r="GCY17" s="133"/>
      <c r="GCZ17" s="133"/>
      <c r="GDA17" s="133"/>
      <c r="GDB17" s="133"/>
      <c r="GDC17" s="133"/>
      <c r="GDD17" s="133"/>
      <c r="GDE17" s="133"/>
      <c r="GDF17" s="133"/>
      <c r="GDG17" s="133"/>
      <c r="GDH17" s="133"/>
      <c r="GDI17" s="133"/>
      <c r="GDJ17" s="133"/>
      <c r="GDK17" s="133"/>
      <c r="GDL17" s="133"/>
      <c r="GDM17" s="133"/>
      <c r="GDN17" s="133"/>
      <c r="GDO17" s="133"/>
      <c r="GDP17" s="133"/>
      <c r="GDQ17" s="133"/>
      <c r="GDR17" s="133"/>
      <c r="GDS17" s="133"/>
      <c r="GDT17" s="133"/>
      <c r="GDU17" s="133"/>
      <c r="GDV17" s="133"/>
      <c r="GDW17" s="133"/>
      <c r="GDX17" s="133"/>
      <c r="GDY17" s="133"/>
      <c r="GDZ17" s="133"/>
      <c r="GEA17" s="133"/>
      <c r="GEB17" s="133"/>
      <c r="GEC17" s="133"/>
      <c r="GED17" s="133"/>
      <c r="GEE17" s="133"/>
      <c r="GEF17" s="133"/>
      <c r="GEG17" s="133"/>
      <c r="GEH17" s="133"/>
      <c r="GEI17" s="133"/>
      <c r="GEJ17" s="133"/>
      <c r="GEK17" s="133"/>
      <c r="GEL17" s="133"/>
      <c r="GEM17" s="133"/>
      <c r="GEN17" s="133"/>
      <c r="GEO17" s="133"/>
      <c r="GEP17" s="133"/>
      <c r="GEQ17" s="133"/>
      <c r="GER17" s="133"/>
      <c r="GES17" s="133"/>
      <c r="GET17" s="133"/>
      <c r="GEU17" s="133"/>
      <c r="GEV17" s="133"/>
      <c r="GEW17" s="133"/>
      <c r="GEX17" s="133"/>
      <c r="GEY17" s="133"/>
      <c r="GEZ17" s="133"/>
      <c r="GFA17" s="133"/>
      <c r="GFB17" s="133"/>
      <c r="GFC17" s="133"/>
      <c r="GFD17" s="133"/>
      <c r="GFE17" s="133"/>
      <c r="GFF17" s="133"/>
      <c r="GFG17" s="133"/>
      <c r="GFH17" s="133"/>
      <c r="GFI17" s="133"/>
      <c r="GFJ17" s="133"/>
      <c r="GFK17" s="133"/>
      <c r="GFL17" s="133"/>
      <c r="GFM17" s="133"/>
      <c r="GFN17" s="133"/>
      <c r="GFO17" s="133"/>
      <c r="GFP17" s="133"/>
      <c r="GFQ17" s="133"/>
      <c r="GFR17" s="133"/>
      <c r="GFS17" s="133"/>
      <c r="GFT17" s="133"/>
      <c r="GFU17" s="133"/>
      <c r="GFV17" s="133"/>
      <c r="GFW17" s="133"/>
      <c r="GFX17" s="133"/>
      <c r="GFY17" s="133"/>
      <c r="GFZ17" s="133"/>
      <c r="GGA17" s="133"/>
      <c r="GGB17" s="133"/>
      <c r="GGC17" s="133"/>
      <c r="GGD17" s="133"/>
      <c r="GGE17" s="133"/>
      <c r="GGF17" s="133"/>
      <c r="GGG17" s="133"/>
      <c r="GGH17" s="133"/>
      <c r="GGI17" s="133"/>
      <c r="GGJ17" s="133"/>
      <c r="GGK17" s="133"/>
      <c r="GGL17" s="133"/>
      <c r="GGM17" s="133"/>
      <c r="GGN17" s="133"/>
      <c r="GGO17" s="133"/>
      <c r="GGP17" s="133"/>
      <c r="GGQ17" s="133"/>
      <c r="GGR17" s="133"/>
      <c r="GGS17" s="133"/>
      <c r="GGT17" s="133"/>
      <c r="GGU17" s="133"/>
      <c r="GGV17" s="133"/>
      <c r="GGW17" s="133"/>
      <c r="GGX17" s="133"/>
      <c r="GGY17" s="133"/>
      <c r="GGZ17" s="133"/>
      <c r="GHA17" s="133"/>
      <c r="GHB17" s="133"/>
      <c r="GHC17" s="133"/>
      <c r="GHD17" s="133"/>
      <c r="GHE17" s="133"/>
      <c r="GHF17" s="133"/>
      <c r="GHG17" s="133"/>
      <c r="GHH17" s="133"/>
      <c r="GHI17" s="133"/>
      <c r="GHJ17" s="133"/>
      <c r="GHK17" s="133"/>
      <c r="GHL17" s="133"/>
      <c r="GHM17" s="133"/>
      <c r="GHN17" s="133"/>
      <c r="GHO17" s="133"/>
      <c r="GHP17" s="133"/>
      <c r="GHQ17" s="133"/>
      <c r="GHR17" s="133"/>
      <c r="GHS17" s="133"/>
      <c r="GHT17" s="133"/>
      <c r="GHU17" s="133"/>
      <c r="GHV17" s="133"/>
      <c r="GHW17" s="133"/>
      <c r="GHX17" s="133"/>
      <c r="GHY17" s="133"/>
      <c r="GHZ17" s="133"/>
      <c r="GIA17" s="133"/>
      <c r="GIB17" s="133"/>
      <c r="GIC17" s="133"/>
      <c r="GID17" s="133"/>
      <c r="GIE17" s="133"/>
      <c r="GIF17" s="133"/>
      <c r="GIG17" s="133"/>
      <c r="GIH17" s="133"/>
      <c r="GII17" s="133"/>
      <c r="GIJ17" s="133"/>
      <c r="GIK17" s="133"/>
      <c r="GIL17" s="133"/>
      <c r="GIM17" s="133"/>
      <c r="GIN17" s="133"/>
      <c r="GIO17" s="133"/>
      <c r="GIP17" s="133"/>
      <c r="GIQ17" s="133"/>
      <c r="GIR17" s="133"/>
      <c r="GIS17" s="133"/>
      <c r="GIT17" s="133"/>
      <c r="GIU17" s="133"/>
      <c r="GIV17" s="133"/>
      <c r="GIW17" s="133"/>
      <c r="GIX17" s="133"/>
      <c r="GIY17" s="133"/>
      <c r="GIZ17" s="133"/>
      <c r="GJA17" s="133"/>
      <c r="GJB17" s="133"/>
      <c r="GJC17" s="133"/>
      <c r="GJD17" s="133"/>
      <c r="GJE17" s="133"/>
      <c r="GJF17" s="133"/>
      <c r="GJG17" s="133"/>
      <c r="GJH17" s="133"/>
      <c r="GJI17" s="133"/>
      <c r="GJJ17" s="133"/>
      <c r="GJK17" s="133"/>
      <c r="GJL17" s="133"/>
      <c r="GJM17" s="133"/>
      <c r="GJN17" s="133"/>
      <c r="GJO17" s="133"/>
      <c r="GJP17" s="133"/>
      <c r="GJQ17" s="133"/>
      <c r="GJR17" s="133"/>
      <c r="GJS17" s="133"/>
      <c r="GJT17" s="133"/>
      <c r="GJU17" s="133"/>
      <c r="GJV17" s="133"/>
      <c r="GJW17" s="133"/>
      <c r="GJX17" s="133"/>
      <c r="GJY17" s="133"/>
      <c r="GJZ17" s="133"/>
      <c r="GKA17" s="133"/>
      <c r="GKB17" s="133"/>
      <c r="GKC17" s="133"/>
      <c r="GKD17" s="133"/>
      <c r="GKE17" s="133"/>
      <c r="GKF17" s="133"/>
      <c r="GKG17" s="133"/>
      <c r="GKH17" s="133"/>
      <c r="GKI17" s="133"/>
      <c r="GKJ17" s="133"/>
      <c r="GKK17" s="133"/>
      <c r="GKL17" s="133"/>
      <c r="GKM17" s="133"/>
      <c r="GKN17" s="133"/>
      <c r="GKO17" s="133"/>
      <c r="GKP17" s="133"/>
      <c r="GKQ17" s="133"/>
      <c r="GKR17" s="133"/>
      <c r="GKS17" s="133"/>
      <c r="GKT17" s="133"/>
      <c r="GKU17" s="133"/>
      <c r="GKV17" s="133"/>
      <c r="GKW17" s="133"/>
      <c r="GKX17" s="133"/>
      <c r="GKY17" s="133"/>
      <c r="GKZ17" s="133"/>
      <c r="GLA17" s="133"/>
      <c r="GLB17" s="133"/>
      <c r="GLC17" s="133"/>
      <c r="GLD17" s="133"/>
      <c r="GLE17" s="133"/>
      <c r="GLF17" s="133"/>
      <c r="GLG17" s="133"/>
      <c r="GLH17" s="133"/>
      <c r="GLI17" s="133"/>
      <c r="GLJ17" s="133"/>
      <c r="GLK17" s="133"/>
      <c r="GLL17" s="133"/>
      <c r="GLM17" s="133"/>
      <c r="GLN17" s="133"/>
      <c r="GLO17" s="133"/>
      <c r="GLP17" s="133"/>
      <c r="GLQ17" s="133"/>
      <c r="GLR17" s="133"/>
      <c r="GLS17" s="133"/>
      <c r="GLT17" s="133"/>
      <c r="GLU17" s="133"/>
      <c r="GLV17" s="133"/>
      <c r="GLW17" s="133"/>
      <c r="GLX17" s="133"/>
      <c r="GLY17" s="133"/>
      <c r="GLZ17" s="133"/>
      <c r="GMA17" s="133"/>
      <c r="GMB17" s="133"/>
      <c r="GMC17" s="133"/>
      <c r="GMD17" s="133"/>
      <c r="GME17" s="133"/>
      <c r="GMF17" s="133"/>
      <c r="GMG17" s="133"/>
      <c r="GMH17" s="133"/>
      <c r="GMI17" s="133"/>
      <c r="GMJ17" s="133"/>
      <c r="GMK17" s="133"/>
      <c r="GML17" s="133"/>
      <c r="GMM17" s="133"/>
      <c r="GMN17" s="133"/>
      <c r="GMO17" s="133"/>
      <c r="GMP17" s="133"/>
      <c r="GMQ17" s="133"/>
      <c r="GMR17" s="133"/>
      <c r="GMS17" s="133"/>
      <c r="GMT17" s="133"/>
      <c r="GMU17" s="133"/>
      <c r="GMV17" s="133"/>
      <c r="GMW17" s="133"/>
      <c r="GMX17" s="133"/>
      <c r="GMY17" s="133"/>
      <c r="GMZ17" s="133"/>
      <c r="GNA17" s="133"/>
      <c r="GNB17" s="133"/>
      <c r="GNC17" s="133"/>
      <c r="GND17" s="133"/>
      <c r="GNE17" s="133"/>
      <c r="GNF17" s="133"/>
      <c r="GNG17" s="133"/>
      <c r="GNH17" s="133"/>
      <c r="GNI17" s="133"/>
      <c r="GNJ17" s="133"/>
      <c r="GNK17" s="133"/>
      <c r="GNL17" s="133"/>
      <c r="GNM17" s="133"/>
      <c r="GNN17" s="133"/>
      <c r="GNO17" s="133"/>
      <c r="GNP17" s="133"/>
      <c r="GNQ17" s="133"/>
      <c r="GNR17" s="133"/>
      <c r="GNS17" s="133"/>
      <c r="GNT17" s="133"/>
      <c r="GNU17" s="133"/>
      <c r="GNV17" s="133"/>
      <c r="GNW17" s="133"/>
      <c r="GNX17" s="133"/>
      <c r="GNY17" s="133"/>
      <c r="GNZ17" s="133"/>
      <c r="GOA17" s="133"/>
      <c r="GOB17" s="133"/>
      <c r="GOC17" s="133"/>
      <c r="GOD17" s="133"/>
      <c r="GOE17" s="133"/>
      <c r="GOF17" s="133"/>
      <c r="GOG17" s="133"/>
      <c r="GOH17" s="133"/>
      <c r="GOI17" s="133"/>
      <c r="GOJ17" s="133"/>
      <c r="GOK17" s="133"/>
      <c r="GOL17" s="133"/>
      <c r="GOM17" s="133"/>
      <c r="GON17" s="133"/>
      <c r="GOO17" s="133"/>
      <c r="GOP17" s="133"/>
      <c r="GOQ17" s="133"/>
      <c r="GOR17" s="133"/>
      <c r="GOS17" s="133"/>
      <c r="GOT17" s="133"/>
      <c r="GOU17" s="133"/>
      <c r="GOV17" s="133"/>
      <c r="GOW17" s="133"/>
      <c r="GOX17" s="133"/>
      <c r="GOY17" s="133"/>
      <c r="GOZ17" s="133"/>
      <c r="GPA17" s="133"/>
      <c r="GPB17" s="133"/>
      <c r="GPC17" s="133"/>
      <c r="GPD17" s="133"/>
      <c r="GPE17" s="133"/>
      <c r="GPF17" s="133"/>
      <c r="GPG17" s="133"/>
      <c r="GPH17" s="133"/>
      <c r="GPI17" s="133"/>
      <c r="GPJ17" s="133"/>
      <c r="GPK17" s="133"/>
      <c r="GPL17" s="133"/>
      <c r="GPM17" s="133"/>
      <c r="GPN17" s="133"/>
      <c r="GPO17" s="133"/>
      <c r="GPP17" s="133"/>
      <c r="GPQ17" s="133"/>
      <c r="GPR17" s="133"/>
      <c r="GPS17" s="133"/>
      <c r="GPT17" s="133"/>
      <c r="GPU17" s="133"/>
      <c r="GPV17" s="133"/>
      <c r="GPW17" s="133"/>
      <c r="GPX17" s="133"/>
      <c r="GPY17" s="133"/>
      <c r="GPZ17" s="133"/>
      <c r="GQA17" s="133"/>
      <c r="GQB17" s="133"/>
      <c r="GQC17" s="133"/>
      <c r="GQD17" s="133"/>
      <c r="GQE17" s="133"/>
      <c r="GQF17" s="133"/>
      <c r="GQG17" s="133"/>
      <c r="GQH17" s="133"/>
      <c r="GQI17" s="133"/>
      <c r="GQJ17" s="133"/>
      <c r="GQK17" s="133"/>
      <c r="GQL17" s="133"/>
      <c r="GQM17" s="133"/>
      <c r="GQN17" s="133"/>
      <c r="GQO17" s="133"/>
      <c r="GQP17" s="133"/>
      <c r="GQQ17" s="133"/>
      <c r="GQR17" s="133"/>
      <c r="GQS17" s="133"/>
      <c r="GQT17" s="133"/>
      <c r="GQU17" s="133"/>
      <c r="GQV17" s="133"/>
      <c r="GQW17" s="133"/>
      <c r="GQX17" s="133"/>
      <c r="GQY17" s="133"/>
      <c r="GQZ17" s="133"/>
      <c r="GRA17" s="133"/>
      <c r="GRB17" s="133"/>
      <c r="GRC17" s="133"/>
      <c r="GRD17" s="133"/>
      <c r="GRE17" s="133"/>
      <c r="GRF17" s="133"/>
      <c r="GRG17" s="133"/>
      <c r="GRH17" s="133"/>
      <c r="GRI17" s="133"/>
      <c r="GRJ17" s="133"/>
      <c r="GRK17" s="133"/>
      <c r="GRL17" s="133"/>
      <c r="GRM17" s="133"/>
      <c r="GRN17" s="133"/>
      <c r="GRO17" s="133"/>
      <c r="GRP17" s="133"/>
      <c r="GRQ17" s="133"/>
      <c r="GRR17" s="133"/>
      <c r="GRS17" s="133"/>
      <c r="GRT17" s="133"/>
      <c r="GRU17" s="133"/>
      <c r="GRV17" s="133"/>
      <c r="GRW17" s="133"/>
      <c r="GRX17" s="133"/>
      <c r="GRY17" s="133"/>
      <c r="GRZ17" s="133"/>
      <c r="GSA17" s="133"/>
      <c r="GSB17" s="133"/>
      <c r="GSC17" s="133"/>
      <c r="GSD17" s="133"/>
      <c r="GSE17" s="133"/>
      <c r="GSF17" s="133"/>
      <c r="GSG17" s="133"/>
      <c r="GSH17" s="133"/>
      <c r="GSI17" s="133"/>
      <c r="GSJ17" s="133"/>
      <c r="GSK17" s="133"/>
      <c r="GSL17" s="133"/>
      <c r="GSM17" s="133"/>
      <c r="GSN17" s="133"/>
      <c r="GSO17" s="133"/>
      <c r="GSP17" s="133"/>
      <c r="GSQ17" s="133"/>
      <c r="GSR17" s="133"/>
      <c r="GSS17" s="133"/>
      <c r="GST17" s="133"/>
      <c r="GSU17" s="133"/>
      <c r="GSV17" s="133"/>
      <c r="GSW17" s="133"/>
      <c r="GSX17" s="133"/>
      <c r="GSY17" s="133"/>
      <c r="GSZ17" s="133"/>
      <c r="GTA17" s="133"/>
      <c r="GTB17" s="133"/>
      <c r="GTC17" s="133"/>
      <c r="GTD17" s="133"/>
      <c r="GTE17" s="133"/>
      <c r="GTF17" s="133"/>
      <c r="GTG17" s="133"/>
      <c r="GTH17" s="133"/>
      <c r="GTI17" s="133"/>
      <c r="GTJ17" s="133"/>
      <c r="GTK17" s="133"/>
      <c r="GTL17" s="133"/>
      <c r="GTM17" s="133"/>
      <c r="GTN17" s="133"/>
      <c r="GTO17" s="133"/>
      <c r="GTP17" s="133"/>
      <c r="GTQ17" s="133"/>
      <c r="GTR17" s="133"/>
      <c r="GTS17" s="133"/>
      <c r="GTT17" s="133"/>
      <c r="GTU17" s="133"/>
      <c r="GTV17" s="133"/>
      <c r="GTW17" s="133"/>
      <c r="GTX17" s="133"/>
      <c r="GTY17" s="133"/>
      <c r="GTZ17" s="133"/>
      <c r="GUA17" s="133"/>
      <c r="GUB17" s="133"/>
      <c r="GUC17" s="133"/>
      <c r="GUD17" s="133"/>
      <c r="GUE17" s="133"/>
      <c r="GUF17" s="133"/>
      <c r="GUG17" s="133"/>
      <c r="GUH17" s="133"/>
      <c r="GUI17" s="133"/>
      <c r="GUJ17" s="133"/>
      <c r="GUK17" s="133"/>
      <c r="GUL17" s="133"/>
      <c r="GUM17" s="133"/>
      <c r="GUN17" s="133"/>
      <c r="GUO17" s="133"/>
      <c r="GUP17" s="133"/>
      <c r="GUQ17" s="133"/>
      <c r="GUR17" s="133"/>
      <c r="GUS17" s="133"/>
      <c r="GUT17" s="133"/>
      <c r="GUU17" s="133"/>
      <c r="GUV17" s="133"/>
      <c r="GUW17" s="133"/>
      <c r="GUX17" s="133"/>
      <c r="GUY17" s="133"/>
      <c r="GUZ17" s="133"/>
      <c r="GVA17" s="133"/>
      <c r="GVB17" s="133"/>
      <c r="GVC17" s="133"/>
      <c r="GVD17" s="133"/>
      <c r="GVE17" s="133"/>
      <c r="GVF17" s="133"/>
      <c r="GVG17" s="133"/>
      <c r="GVH17" s="133"/>
      <c r="GVI17" s="133"/>
      <c r="GVJ17" s="133"/>
      <c r="GVK17" s="133"/>
      <c r="GVL17" s="133"/>
      <c r="GVM17" s="133"/>
      <c r="GVN17" s="133"/>
      <c r="GVO17" s="133"/>
      <c r="GVP17" s="133"/>
      <c r="GVQ17" s="133"/>
      <c r="GVR17" s="133"/>
      <c r="GVS17" s="133"/>
      <c r="GVT17" s="133"/>
      <c r="GVU17" s="133"/>
      <c r="GVV17" s="133"/>
      <c r="GVW17" s="133"/>
      <c r="GVX17" s="133"/>
      <c r="GVY17" s="133"/>
      <c r="GVZ17" s="133"/>
      <c r="GWA17" s="133"/>
      <c r="GWB17" s="133"/>
      <c r="GWC17" s="133"/>
      <c r="GWD17" s="133"/>
      <c r="GWE17" s="133"/>
      <c r="GWF17" s="133"/>
      <c r="GWG17" s="133"/>
      <c r="GWH17" s="133"/>
      <c r="GWI17" s="133"/>
      <c r="GWJ17" s="133"/>
      <c r="GWK17" s="133"/>
      <c r="GWL17" s="133"/>
      <c r="GWM17" s="133"/>
      <c r="GWN17" s="133"/>
      <c r="GWO17" s="133"/>
      <c r="GWP17" s="133"/>
      <c r="GWQ17" s="133"/>
      <c r="GWR17" s="133"/>
      <c r="GWS17" s="133"/>
      <c r="GWT17" s="133"/>
      <c r="GWU17" s="133"/>
      <c r="GWV17" s="133"/>
      <c r="GWW17" s="133"/>
      <c r="GWX17" s="133"/>
      <c r="GWY17" s="133"/>
      <c r="GWZ17" s="133"/>
      <c r="GXA17" s="133"/>
      <c r="GXB17" s="133"/>
      <c r="GXC17" s="133"/>
      <c r="GXD17" s="133"/>
      <c r="GXE17" s="133"/>
      <c r="GXF17" s="133"/>
      <c r="GXG17" s="133"/>
      <c r="GXH17" s="133"/>
      <c r="GXI17" s="133"/>
      <c r="GXJ17" s="133"/>
      <c r="GXK17" s="133"/>
      <c r="GXL17" s="133"/>
      <c r="GXM17" s="133"/>
      <c r="GXN17" s="133"/>
      <c r="GXO17" s="133"/>
      <c r="GXP17" s="133"/>
      <c r="GXQ17" s="133"/>
      <c r="GXR17" s="133"/>
      <c r="GXS17" s="133"/>
      <c r="GXT17" s="133"/>
      <c r="GXU17" s="133"/>
      <c r="GXV17" s="133"/>
      <c r="GXW17" s="133"/>
      <c r="GXX17" s="133"/>
      <c r="GXY17" s="133"/>
      <c r="GXZ17" s="133"/>
      <c r="GYA17" s="133"/>
      <c r="GYB17" s="133"/>
      <c r="GYC17" s="133"/>
      <c r="GYD17" s="133"/>
      <c r="GYE17" s="133"/>
      <c r="GYF17" s="133"/>
      <c r="GYG17" s="133"/>
      <c r="GYH17" s="133"/>
      <c r="GYI17" s="133"/>
      <c r="GYJ17" s="133"/>
      <c r="GYK17" s="133"/>
      <c r="GYL17" s="133"/>
      <c r="GYM17" s="133"/>
      <c r="GYN17" s="133"/>
      <c r="GYO17" s="133"/>
      <c r="GYP17" s="133"/>
      <c r="GYQ17" s="133"/>
      <c r="GYR17" s="133"/>
      <c r="GYS17" s="133"/>
      <c r="GYT17" s="133"/>
      <c r="GYU17" s="133"/>
      <c r="GYV17" s="133"/>
      <c r="GYW17" s="133"/>
      <c r="GYX17" s="133"/>
      <c r="GYY17" s="133"/>
      <c r="GYZ17" s="133"/>
      <c r="GZA17" s="133"/>
      <c r="GZB17" s="133"/>
      <c r="GZC17" s="133"/>
      <c r="GZD17" s="133"/>
      <c r="GZE17" s="133"/>
      <c r="GZF17" s="133"/>
      <c r="GZG17" s="133"/>
      <c r="GZH17" s="133"/>
      <c r="GZI17" s="133"/>
      <c r="GZJ17" s="133"/>
      <c r="GZK17" s="133"/>
      <c r="GZL17" s="133"/>
      <c r="GZM17" s="133"/>
      <c r="GZN17" s="133"/>
      <c r="GZO17" s="133"/>
      <c r="GZP17" s="133"/>
      <c r="GZQ17" s="133"/>
      <c r="GZR17" s="133"/>
      <c r="GZS17" s="133"/>
      <c r="GZT17" s="133"/>
      <c r="GZU17" s="133"/>
      <c r="GZV17" s="133"/>
      <c r="GZW17" s="133"/>
      <c r="GZX17" s="133"/>
      <c r="GZY17" s="133"/>
      <c r="GZZ17" s="133"/>
      <c r="HAA17" s="133"/>
      <c r="HAB17" s="133"/>
      <c r="HAC17" s="133"/>
      <c r="HAD17" s="133"/>
      <c r="HAE17" s="133"/>
      <c r="HAF17" s="133"/>
      <c r="HAG17" s="133"/>
      <c r="HAH17" s="133"/>
      <c r="HAI17" s="133"/>
      <c r="HAJ17" s="133"/>
      <c r="HAK17" s="133"/>
      <c r="HAL17" s="133"/>
      <c r="HAM17" s="133"/>
      <c r="HAN17" s="133"/>
      <c r="HAO17" s="133"/>
      <c r="HAP17" s="133"/>
      <c r="HAQ17" s="133"/>
      <c r="HAR17" s="133"/>
      <c r="HAS17" s="133"/>
      <c r="HAT17" s="133"/>
      <c r="HAU17" s="133"/>
      <c r="HAV17" s="133"/>
      <c r="HAW17" s="133"/>
      <c r="HAX17" s="133"/>
      <c r="HAY17" s="133"/>
      <c r="HAZ17" s="133"/>
      <c r="HBA17" s="133"/>
      <c r="HBB17" s="133"/>
      <c r="HBC17" s="133"/>
      <c r="HBD17" s="133"/>
      <c r="HBE17" s="133"/>
      <c r="HBF17" s="133"/>
      <c r="HBG17" s="133"/>
      <c r="HBH17" s="133"/>
      <c r="HBI17" s="133"/>
      <c r="HBJ17" s="133"/>
      <c r="HBK17" s="133"/>
      <c r="HBL17" s="133"/>
      <c r="HBM17" s="133"/>
      <c r="HBN17" s="133"/>
      <c r="HBO17" s="133"/>
      <c r="HBP17" s="133"/>
      <c r="HBQ17" s="133"/>
      <c r="HBR17" s="133"/>
      <c r="HBS17" s="133"/>
      <c r="HBT17" s="133"/>
      <c r="HBU17" s="133"/>
      <c r="HBV17" s="133"/>
      <c r="HBW17" s="133"/>
      <c r="HBX17" s="133"/>
      <c r="HBY17" s="133"/>
      <c r="HBZ17" s="133"/>
      <c r="HCA17" s="133"/>
      <c r="HCB17" s="133"/>
      <c r="HCC17" s="133"/>
      <c r="HCD17" s="133"/>
      <c r="HCE17" s="133"/>
      <c r="HCF17" s="133"/>
      <c r="HCG17" s="133"/>
      <c r="HCH17" s="133"/>
      <c r="HCI17" s="133"/>
      <c r="HCJ17" s="133"/>
      <c r="HCK17" s="133"/>
      <c r="HCL17" s="133"/>
      <c r="HCM17" s="133"/>
      <c r="HCN17" s="133"/>
      <c r="HCO17" s="133"/>
      <c r="HCP17" s="133"/>
      <c r="HCQ17" s="133"/>
      <c r="HCR17" s="133"/>
      <c r="HCS17" s="133"/>
      <c r="HCT17" s="133"/>
      <c r="HCU17" s="133"/>
      <c r="HCV17" s="133"/>
      <c r="HCW17" s="133"/>
      <c r="HCX17" s="133"/>
      <c r="HCY17" s="133"/>
      <c r="HCZ17" s="133"/>
      <c r="HDA17" s="133"/>
      <c r="HDB17" s="133"/>
      <c r="HDC17" s="133"/>
      <c r="HDD17" s="133"/>
      <c r="HDE17" s="133"/>
      <c r="HDF17" s="133"/>
      <c r="HDG17" s="133"/>
      <c r="HDH17" s="133"/>
      <c r="HDI17" s="133"/>
      <c r="HDJ17" s="133"/>
      <c r="HDK17" s="133"/>
      <c r="HDL17" s="133"/>
      <c r="HDM17" s="133"/>
      <c r="HDN17" s="133"/>
      <c r="HDO17" s="133"/>
      <c r="HDP17" s="133"/>
      <c r="HDQ17" s="133"/>
      <c r="HDR17" s="133"/>
      <c r="HDS17" s="133"/>
      <c r="HDT17" s="133"/>
      <c r="HDU17" s="133"/>
      <c r="HDV17" s="133"/>
      <c r="HDW17" s="133"/>
      <c r="HDX17" s="133"/>
      <c r="HDY17" s="133"/>
      <c r="HDZ17" s="133"/>
      <c r="HEA17" s="133"/>
      <c r="HEB17" s="133"/>
      <c r="HEC17" s="133"/>
      <c r="HED17" s="133"/>
      <c r="HEE17" s="133"/>
      <c r="HEF17" s="133"/>
      <c r="HEG17" s="133"/>
      <c r="HEH17" s="133"/>
      <c r="HEI17" s="133"/>
      <c r="HEJ17" s="133"/>
      <c r="HEK17" s="133"/>
      <c r="HEL17" s="133"/>
      <c r="HEM17" s="133"/>
      <c r="HEN17" s="133"/>
      <c r="HEO17" s="133"/>
      <c r="HEP17" s="133"/>
      <c r="HEQ17" s="133"/>
      <c r="HER17" s="133"/>
      <c r="HES17" s="133"/>
      <c r="HET17" s="133"/>
      <c r="HEU17" s="133"/>
      <c r="HEV17" s="133"/>
      <c r="HEW17" s="133"/>
      <c r="HEX17" s="133"/>
      <c r="HEY17" s="133"/>
      <c r="HEZ17" s="133"/>
      <c r="HFA17" s="133"/>
      <c r="HFB17" s="133"/>
      <c r="HFC17" s="133"/>
      <c r="HFD17" s="133"/>
      <c r="HFE17" s="133"/>
      <c r="HFF17" s="133"/>
      <c r="HFG17" s="133"/>
      <c r="HFH17" s="133"/>
      <c r="HFI17" s="133"/>
      <c r="HFJ17" s="133"/>
      <c r="HFK17" s="133"/>
      <c r="HFL17" s="133"/>
      <c r="HFM17" s="133"/>
      <c r="HFN17" s="133"/>
      <c r="HFO17" s="133"/>
      <c r="HFP17" s="133"/>
      <c r="HFQ17" s="133"/>
      <c r="HFR17" s="133"/>
      <c r="HFS17" s="133"/>
      <c r="HFT17" s="133"/>
      <c r="HFU17" s="133"/>
      <c r="HFV17" s="133"/>
      <c r="HFW17" s="133"/>
      <c r="HFX17" s="133"/>
      <c r="HFY17" s="133"/>
      <c r="HFZ17" s="133"/>
      <c r="HGA17" s="133"/>
      <c r="HGB17" s="133"/>
      <c r="HGC17" s="133"/>
      <c r="HGD17" s="133"/>
      <c r="HGE17" s="133"/>
      <c r="HGF17" s="133"/>
      <c r="HGG17" s="133"/>
      <c r="HGH17" s="133"/>
      <c r="HGI17" s="133"/>
      <c r="HGJ17" s="133"/>
      <c r="HGK17" s="133"/>
      <c r="HGL17" s="133"/>
      <c r="HGM17" s="133"/>
      <c r="HGN17" s="133"/>
      <c r="HGO17" s="133"/>
      <c r="HGP17" s="133"/>
      <c r="HGQ17" s="133"/>
      <c r="HGR17" s="133"/>
      <c r="HGS17" s="133"/>
      <c r="HGT17" s="133"/>
      <c r="HGU17" s="133"/>
      <c r="HGV17" s="133"/>
      <c r="HGW17" s="133"/>
      <c r="HGX17" s="133"/>
      <c r="HGY17" s="133"/>
      <c r="HGZ17" s="133"/>
      <c r="HHA17" s="133"/>
      <c r="HHB17" s="133"/>
      <c r="HHC17" s="133"/>
      <c r="HHD17" s="133"/>
      <c r="HHE17" s="133"/>
      <c r="HHF17" s="133"/>
      <c r="HHG17" s="133"/>
      <c r="HHH17" s="133"/>
      <c r="HHI17" s="133"/>
      <c r="HHJ17" s="133"/>
      <c r="HHK17" s="133"/>
      <c r="HHL17" s="133"/>
      <c r="HHM17" s="133"/>
      <c r="HHN17" s="133"/>
      <c r="HHO17" s="133"/>
      <c r="HHP17" s="133"/>
      <c r="HHQ17" s="133"/>
      <c r="HHR17" s="133"/>
      <c r="HHS17" s="133"/>
      <c r="HHT17" s="133"/>
      <c r="HHU17" s="133"/>
      <c r="HHV17" s="133"/>
      <c r="HHW17" s="133"/>
      <c r="HHX17" s="133"/>
      <c r="HHY17" s="133"/>
      <c r="HHZ17" s="133"/>
      <c r="HIA17" s="133"/>
      <c r="HIB17" s="133"/>
      <c r="HIC17" s="133"/>
      <c r="HID17" s="133"/>
      <c r="HIE17" s="133"/>
      <c r="HIF17" s="133"/>
      <c r="HIG17" s="133"/>
      <c r="HIH17" s="133"/>
      <c r="HII17" s="133"/>
      <c r="HIJ17" s="133"/>
      <c r="HIK17" s="133"/>
      <c r="HIL17" s="133"/>
      <c r="HIM17" s="133"/>
      <c r="HIN17" s="133"/>
      <c r="HIO17" s="133"/>
      <c r="HIP17" s="133"/>
      <c r="HIQ17" s="133"/>
      <c r="HIR17" s="133"/>
      <c r="HIS17" s="133"/>
      <c r="HIT17" s="133"/>
      <c r="HIU17" s="133"/>
      <c r="HIV17" s="133"/>
      <c r="HIW17" s="133"/>
      <c r="HIX17" s="133"/>
      <c r="HIY17" s="133"/>
      <c r="HIZ17" s="133"/>
      <c r="HJA17" s="133"/>
      <c r="HJB17" s="133"/>
      <c r="HJC17" s="133"/>
      <c r="HJD17" s="133"/>
      <c r="HJE17" s="133"/>
      <c r="HJF17" s="133"/>
      <c r="HJG17" s="133"/>
      <c r="HJH17" s="133"/>
      <c r="HJI17" s="133"/>
      <c r="HJJ17" s="133"/>
      <c r="HJK17" s="133"/>
      <c r="HJL17" s="133"/>
      <c r="HJM17" s="133"/>
      <c r="HJN17" s="133"/>
      <c r="HJO17" s="133"/>
      <c r="HJP17" s="133"/>
      <c r="HJQ17" s="133"/>
      <c r="HJR17" s="133"/>
      <c r="HJS17" s="133"/>
      <c r="HJT17" s="133"/>
      <c r="HJU17" s="133"/>
      <c r="HJV17" s="133"/>
      <c r="HJW17" s="133"/>
      <c r="HJX17" s="133"/>
      <c r="HJY17" s="133"/>
      <c r="HJZ17" s="133"/>
      <c r="HKA17" s="133"/>
      <c r="HKB17" s="133"/>
      <c r="HKC17" s="133"/>
      <c r="HKD17" s="133"/>
      <c r="HKE17" s="133"/>
      <c r="HKF17" s="133"/>
      <c r="HKG17" s="133"/>
      <c r="HKH17" s="133"/>
      <c r="HKI17" s="133"/>
      <c r="HKJ17" s="133"/>
      <c r="HKK17" s="133"/>
      <c r="HKL17" s="133"/>
      <c r="HKM17" s="133"/>
      <c r="HKN17" s="133"/>
      <c r="HKO17" s="133"/>
      <c r="HKP17" s="133"/>
      <c r="HKQ17" s="133"/>
      <c r="HKR17" s="133"/>
      <c r="HKS17" s="133"/>
      <c r="HKT17" s="133"/>
      <c r="HKU17" s="133"/>
      <c r="HKV17" s="133"/>
      <c r="HKW17" s="133"/>
      <c r="HKX17" s="133"/>
      <c r="HKY17" s="133"/>
      <c r="HKZ17" s="133"/>
      <c r="HLA17" s="133"/>
      <c r="HLB17" s="133"/>
      <c r="HLC17" s="133"/>
      <c r="HLD17" s="133"/>
      <c r="HLE17" s="133"/>
      <c r="HLF17" s="133"/>
      <c r="HLG17" s="133"/>
      <c r="HLH17" s="133"/>
      <c r="HLI17" s="133"/>
      <c r="HLJ17" s="133"/>
      <c r="HLK17" s="133"/>
      <c r="HLL17" s="133"/>
      <c r="HLM17" s="133"/>
      <c r="HLN17" s="133"/>
      <c r="HLO17" s="133"/>
      <c r="HLP17" s="133"/>
      <c r="HLQ17" s="133"/>
      <c r="HLR17" s="133"/>
      <c r="HLS17" s="133"/>
      <c r="HLT17" s="133"/>
      <c r="HLU17" s="133"/>
      <c r="HLV17" s="133"/>
      <c r="HLW17" s="133"/>
      <c r="HLX17" s="133"/>
      <c r="HLY17" s="133"/>
      <c r="HLZ17" s="133"/>
      <c r="HMA17" s="133"/>
      <c r="HMB17" s="133"/>
      <c r="HMC17" s="133"/>
      <c r="HMD17" s="133"/>
      <c r="HME17" s="133"/>
      <c r="HMF17" s="133"/>
      <c r="HMG17" s="133"/>
      <c r="HMH17" s="133"/>
      <c r="HMI17" s="133"/>
      <c r="HMJ17" s="133"/>
      <c r="HMK17" s="133"/>
      <c r="HML17" s="133"/>
      <c r="HMM17" s="133"/>
      <c r="HMN17" s="133"/>
      <c r="HMO17" s="133"/>
      <c r="HMP17" s="133"/>
      <c r="HMQ17" s="133"/>
      <c r="HMR17" s="133"/>
      <c r="HMS17" s="133"/>
      <c r="HMT17" s="133"/>
      <c r="HMU17" s="133"/>
      <c r="HMV17" s="133"/>
      <c r="HMW17" s="133"/>
      <c r="HMX17" s="133"/>
      <c r="HMY17" s="133"/>
      <c r="HMZ17" s="133"/>
      <c r="HNA17" s="133"/>
      <c r="HNB17" s="133"/>
      <c r="HNC17" s="133"/>
      <c r="HND17" s="133"/>
      <c r="HNE17" s="133"/>
      <c r="HNF17" s="133"/>
      <c r="HNG17" s="133"/>
      <c r="HNH17" s="133"/>
      <c r="HNI17" s="133"/>
      <c r="HNJ17" s="133"/>
      <c r="HNK17" s="133"/>
      <c r="HNL17" s="133"/>
      <c r="HNM17" s="133"/>
      <c r="HNN17" s="133"/>
      <c r="HNO17" s="133"/>
      <c r="HNP17" s="133"/>
      <c r="HNQ17" s="133"/>
      <c r="HNR17" s="133"/>
      <c r="HNS17" s="133"/>
      <c r="HNT17" s="133"/>
      <c r="HNU17" s="133"/>
      <c r="HNV17" s="133"/>
      <c r="HNW17" s="133"/>
      <c r="HNX17" s="133"/>
      <c r="HNY17" s="133"/>
      <c r="HNZ17" s="133"/>
      <c r="HOA17" s="133"/>
      <c r="HOB17" s="133"/>
      <c r="HOC17" s="133"/>
      <c r="HOD17" s="133"/>
      <c r="HOE17" s="133"/>
      <c r="HOF17" s="133"/>
      <c r="HOG17" s="133"/>
      <c r="HOH17" s="133"/>
      <c r="HOI17" s="133"/>
      <c r="HOJ17" s="133"/>
      <c r="HOK17" s="133"/>
      <c r="HOL17" s="133"/>
      <c r="HOM17" s="133"/>
      <c r="HON17" s="133"/>
      <c r="HOO17" s="133"/>
      <c r="HOP17" s="133"/>
      <c r="HOQ17" s="133"/>
      <c r="HOR17" s="133"/>
      <c r="HOS17" s="133"/>
      <c r="HOT17" s="133"/>
      <c r="HOU17" s="133"/>
      <c r="HOV17" s="133"/>
      <c r="HOW17" s="133"/>
      <c r="HOX17" s="133"/>
      <c r="HOY17" s="133"/>
      <c r="HOZ17" s="133"/>
      <c r="HPA17" s="133"/>
      <c r="HPB17" s="133"/>
      <c r="HPC17" s="133"/>
      <c r="HPD17" s="133"/>
      <c r="HPE17" s="133"/>
      <c r="HPF17" s="133"/>
      <c r="HPG17" s="133"/>
      <c r="HPH17" s="133"/>
      <c r="HPI17" s="133"/>
      <c r="HPJ17" s="133"/>
      <c r="HPK17" s="133"/>
      <c r="HPL17" s="133"/>
      <c r="HPM17" s="133"/>
      <c r="HPN17" s="133"/>
      <c r="HPO17" s="133"/>
      <c r="HPP17" s="133"/>
      <c r="HPQ17" s="133"/>
      <c r="HPR17" s="133"/>
      <c r="HPS17" s="133"/>
      <c r="HPT17" s="133"/>
      <c r="HPU17" s="133"/>
      <c r="HPV17" s="133"/>
      <c r="HPW17" s="133"/>
      <c r="HPX17" s="133"/>
      <c r="HPY17" s="133"/>
      <c r="HPZ17" s="133"/>
      <c r="HQA17" s="133"/>
      <c r="HQB17" s="133"/>
      <c r="HQC17" s="133"/>
      <c r="HQD17" s="133"/>
      <c r="HQE17" s="133"/>
      <c r="HQF17" s="133"/>
      <c r="HQG17" s="133"/>
      <c r="HQH17" s="133"/>
      <c r="HQI17" s="133"/>
      <c r="HQJ17" s="133"/>
      <c r="HQK17" s="133"/>
      <c r="HQL17" s="133"/>
      <c r="HQM17" s="133"/>
      <c r="HQN17" s="133"/>
      <c r="HQO17" s="133"/>
      <c r="HQP17" s="133"/>
      <c r="HQQ17" s="133"/>
      <c r="HQR17" s="133"/>
      <c r="HQS17" s="133"/>
      <c r="HQT17" s="133"/>
      <c r="HQU17" s="133"/>
      <c r="HQV17" s="133"/>
      <c r="HQW17" s="133"/>
      <c r="HQX17" s="133"/>
      <c r="HQY17" s="133"/>
      <c r="HQZ17" s="133"/>
      <c r="HRA17" s="133"/>
      <c r="HRB17" s="133"/>
      <c r="HRC17" s="133"/>
      <c r="HRD17" s="133"/>
      <c r="HRE17" s="133"/>
      <c r="HRF17" s="133"/>
      <c r="HRG17" s="133"/>
      <c r="HRH17" s="133"/>
      <c r="HRI17" s="133"/>
      <c r="HRJ17" s="133"/>
      <c r="HRK17" s="133"/>
      <c r="HRL17" s="133"/>
      <c r="HRM17" s="133"/>
      <c r="HRN17" s="133"/>
      <c r="HRO17" s="133"/>
      <c r="HRP17" s="133"/>
      <c r="HRQ17" s="133"/>
      <c r="HRR17" s="133"/>
      <c r="HRS17" s="133"/>
      <c r="HRT17" s="133"/>
      <c r="HRU17" s="133"/>
      <c r="HRV17" s="133"/>
      <c r="HRW17" s="133"/>
      <c r="HRX17" s="133"/>
      <c r="HRY17" s="133"/>
      <c r="HRZ17" s="133"/>
      <c r="HSA17" s="133"/>
      <c r="HSB17" s="133"/>
      <c r="HSC17" s="133"/>
      <c r="HSD17" s="133"/>
      <c r="HSE17" s="133"/>
      <c r="HSF17" s="133"/>
      <c r="HSG17" s="133"/>
      <c r="HSH17" s="133"/>
      <c r="HSI17" s="133"/>
      <c r="HSJ17" s="133"/>
      <c r="HSK17" s="133"/>
      <c r="HSL17" s="133"/>
      <c r="HSM17" s="133"/>
      <c r="HSN17" s="133"/>
      <c r="HSO17" s="133"/>
      <c r="HSP17" s="133"/>
      <c r="HSQ17" s="133"/>
      <c r="HSR17" s="133"/>
      <c r="HSS17" s="133"/>
      <c r="HST17" s="133"/>
      <c r="HSU17" s="133"/>
      <c r="HSV17" s="133"/>
      <c r="HSW17" s="133"/>
      <c r="HSX17" s="133"/>
      <c r="HSY17" s="133"/>
      <c r="HSZ17" s="133"/>
      <c r="HTA17" s="133"/>
      <c r="HTB17" s="133"/>
      <c r="HTC17" s="133"/>
      <c r="HTD17" s="133"/>
      <c r="HTE17" s="133"/>
      <c r="HTF17" s="133"/>
      <c r="HTG17" s="133"/>
      <c r="HTH17" s="133"/>
      <c r="HTI17" s="133"/>
      <c r="HTJ17" s="133"/>
      <c r="HTK17" s="133"/>
      <c r="HTL17" s="133"/>
      <c r="HTM17" s="133"/>
      <c r="HTN17" s="133"/>
      <c r="HTO17" s="133"/>
      <c r="HTP17" s="133"/>
      <c r="HTQ17" s="133"/>
      <c r="HTR17" s="133"/>
      <c r="HTS17" s="133"/>
      <c r="HTT17" s="133"/>
      <c r="HTU17" s="133"/>
      <c r="HTV17" s="133"/>
      <c r="HTW17" s="133"/>
      <c r="HTX17" s="133"/>
      <c r="HTY17" s="133"/>
      <c r="HTZ17" s="133"/>
      <c r="HUA17" s="133"/>
      <c r="HUB17" s="133"/>
      <c r="HUC17" s="133"/>
      <c r="HUD17" s="133"/>
      <c r="HUE17" s="133"/>
      <c r="HUF17" s="133"/>
      <c r="HUG17" s="133"/>
      <c r="HUH17" s="133"/>
      <c r="HUI17" s="133"/>
      <c r="HUJ17" s="133"/>
      <c r="HUK17" s="133"/>
      <c r="HUL17" s="133"/>
      <c r="HUM17" s="133"/>
      <c r="HUN17" s="133"/>
      <c r="HUO17" s="133"/>
      <c r="HUP17" s="133"/>
      <c r="HUQ17" s="133"/>
      <c r="HUR17" s="133"/>
      <c r="HUS17" s="133"/>
      <c r="HUT17" s="133"/>
      <c r="HUU17" s="133"/>
      <c r="HUV17" s="133"/>
      <c r="HUW17" s="133"/>
      <c r="HUX17" s="133"/>
      <c r="HUY17" s="133"/>
      <c r="HUZ17" s="133"/>
      <c r="HVA17" s="133"/>
      <c r="HVB17" s="133"/>
      <c r="HVC17" s="133"/>
      <c r="HVD17" s="133"/>
      <c r="HVE17" s="133"/>
      <c r="HVF17" s="133"/>
      <c r="HVG17" s="133"/>
      <c r="HVH17" s="133"/>
      <c r="HVI17" s="133"/>
      <c r="HVJ17" s="133"/>
      <c r="HVK17" s="133"/>
      <c r="HVL17" s="133"/>
      <c r="HVM17" s="133"/>
      <c r="HVN17" s="133"/>
      <c r="HVO17" s="133"/>
      <c r="HVP17" s="133"/>
      <c r="HVQ17" s="133"/>
      <c r="HVR17" s="133"/>
      <c r="HVS17" s="133"/>
      <c r="HVT17" s="133"/>
      <c r="HVU17" s="133"/>
      <c r="HVV17" s="133"/>
      <c r="HVW17" s="133"/>
      <c r="HVX17" s="133"/>
      <c r="HVY17" s="133"/>
      <c r="HVZ17" s="133"/>
      <c r="HWA17" s="133"/>
      <c r="HWB17" s="133"/>
      <c r="HWC17" s="133"/>
      <c r="HWD17" s="133"/>
      <c r="HWE17" s="133"/>
      <c r="HWF17" s="133"/>
      <c r="HWG17" s="133"/>
      <c r="HWH17" s="133"/>
      <c r="HWI17" s="133"/>
      <c r="HWJ17" s="133"/>
      <c r="HWK17" s="133"/>
      <c r="HWL17" s="133"/>
      <c r="HWM17" s="133"/>
      <c r="HWN17" s="133"/>
      <c r="HWO17" s="133"/>
      <c r="HWP17" s="133"/>
      <c r="HWQ17" s="133"/>
      <c r="HWR17" s="133"/>
      <c r="HWS17" s="133"/>
      <c r="HWT17" s="133"/>
      <c r="HWU17" s="133"/>
      <c r="HWV17" s="133"/>
      <c r="HWW17" s="133"/>
      <c r="HWX17" s="133"/>
      <c r="HWY17" s="133"/>
      <c r="HWZ17" s="133"/>
      <c r="HXA17" s="133"/>
      <c r="HXB17" s="133"/>
      <c r="HXC17" s="133"/>
      <c r="HXD17" s="133"/>
      <c r="HXE17" s="133"/>
      <c r="HXF17" s="133"/>
      <c r="HXG17" s="133"/>
      <c r="HXH17" s="133"/>
      <c r="HXI17" s="133"/>
      <c r="HXJ17" s="133"/>
      <c r="HXK17" s="133"/>
      <c r="HXL17" s="133"/>
      <c r="HXM17" s="133"/>
      <c r="HXN17" s="133"/>
      <c r="HXO17" s="133"/>
      <c r="HXP17" s="133"/>
      <c r="HXQ17" s="133"/>
      <c r="HXR17" s="133"/>
      <c r="HXS17" s="133"/>
      <c r="HXT17" s="133"/>
      <c r="HXU17" s="133"/>
      <c r="HXV17" s="133"/>
      <c r="HXW17" s="133"/>
      <c r="HXX17" s="133"/>
      <c r="HXY17" s="133"/>
      <c r="HXZ17" s="133"/>
      <c r="HYA17" s="133"/>
      <c r="HYB17" s="133"/>
      <c r="HYC17" s="133"/>
      <c r="HYD17" s="133"/>
      <c r="HYE17" s="133"/>
      <c r="HYF17" s="133"/>
      <c r="HYG17" s="133"/>
      <c r="HYH17" s="133"/>
      <c r="HYI17" s="133"/>
      <c r="HYJ17" s="133"/>
      <c r="HYK17" s="133"/>
      <c r="HYL17" s="133"/>
      <c r="HYM17" s="133"/>
      <c r="HYN17" s="133"/>
      <c r="HYO17" s="133"/>
      <c r="HYP17" s="133"/>
      <c r="HYQ17" s="133"/>
      <c r="HYR17" s="133"/>
      <c r="HYS17" s="133"/>
      <c r="HYT17" s="133"/>
      <c r="HYU17" s="133"/>
      <c r="HYV17" s="133"/>
      <c r="HYW17" s="133"/>
      <c r="HYX17" s="133"/>
      <c r="HYY17" s="133"/>
      <c r="HYZ17" s="133"/>
      <c r="HZA17" s="133"/>
      <c r="HZB17" s="133"/>
      <c r="HZC17" s="133"/>
      <c r="HZD17" s="133"/>
      <c r="HZE17" s="133"/>
      <c r="HZF17" s="133"/>
      <c r="HZG17" s="133"/>
      <c r="HZH17" s="133"/>
      <c r="HZI17" s="133"/>
      <c r="HZJ17" s="133"/>
      <c r="HZK17" s="133"/>
      <c r="HZL17" s="133"/>
      <c r="HZM17" s="133"/>
      <c r="HZN17" s="133"/>
      <c r="HZO17" s="133"/>
      <c r="HZP17" s="133"/>
      <c r="HZQ17" s="133"/>
      <c r="HZR17" s="133"/>
      <c r="HZS17" s="133"/>
      <c r="HZT17" s="133"/>
      <c r="HZU17" s="133"/>
      <c r="HZV17" s="133"/>
      <c r="HZW17" s="133"/>
      <c r="HZX17" s="133"/>
      <c r="HZY17" s="133"/>
      <c r="HZZ17" s="133"/>
      <c r="IAA17" s="133"/>
      <c r="IAB17" s="133"/>
      <c r="IAC17" s="133"/>
      <c r="IAD17" s="133"/>
      <c r="IAE17" s="133"/>
      <c r="IAF17" s="133"/>
      <c r="IAG17" s="133"/>
      <c r="IAH17" s="133"/>
      <c r="IAI17" s="133"/>
      <c r="IAJ17" s="133"/>
      <c r="IAK17" s="133"/>
      <c r="IAL17" s="133"/>
      <c r="IAM17" s="133"/>
      <c r="IAN17" s="133"/>
      <c r="IAO17" s="133"/>
      <c r="IAP17" s="133"/>
      <c r="IAQ17" s="133"/>
      <c r="IAR17" s="133"/>
      <c r="IAS17" s="133"/>
      <c r="IAT17" s="133"/>
      <c r="IAU17" s="133"/>
      <c r="IAV17" s="133"/>
      <c r="IAW17" s="133"/>
      <c r="IAX17" s="133"/>
      <c r="IAY17" s="133"/>
      <c r="IAZ17" s="133"/>
      <c r="IBA17" s="133"/>
      <c r="IBB17" s="133"/>
      <c r="IBC17" s="133"/>
      <c r="IBD17" s="133"/>
      <c r="IBE17" s="133"/>
      <c r="IBF17" s="133"/>
      <c r="IBG17" s="133"/>
      <c r="IBH17" s="133"/>
      <c r="IBI17" s="133"/>
      <c r="IBJ17" s="133"/>
      <c r="IBK17" s="133"/>
      <c r="IBL17" s="133"/>
      <c r="IBM17" s="133"/>
      <c r="IBN17" s="133"/>
      <c r="IBO17" s="133"/>
      <c r="IBP17" s="133"/>
      <c r="IBQ17" s="133"/>
      <c r="IBR17" s="133"/>
      <c r="IBS17" s="133"/>
      <c r="IBT17" s="133"/>
      <c r="IBU17" s="133"/>
      <c r="IBV17" s="133"/>
      <c r="IBW17" s="133"/>
      <c r="IBX17" s="133"/>
      <c r="IBY17" s="133"/>
      <c r="IBZ17" s="133"/>
      <c r="ICA17" s="133"/>
      <c r="ICB17" s="133"/>
      <c r="ICC17" s="133"/>
      <c r="ICD17" s="133"/>
      <c r="ICE17" s="133"/>
      <c r="ICF17" s="133"/>
      <c r="ICG17" s="133"/>
      <c r="ICH17" s="133"/>
      <c r="ICI17" s="133"/>
      <c r="ICJ17" s="133"/>
      <c r="ICK17" s="133"/>
      <c r="ICL17" s="133"/>
      <c r="ICM17" s="133"/>
      <c r="ICN17" s="133"/>
      <c r="ICO17" s="133"/>
      <c r="ICP17" s="133"/>
      <c r="ICQ17" s="133"/>
      <c r="ICR17" s="133"/>
      <c r="ICS17" s="133"/>
      <c r="ICT17" s="133"/>
      <c r="ICU17" s="133"/>
      <c r="ICV17" s="133"/>
      <c r="ICW17" s="133"/>
      <c r="ICX17" s="133"/>
      <c r="ICY17" s="133"/>
      <c r="ICZ17" s="133"/>
      <c r="IDA17" s="133"/>
      <c r="IDB17" s="133"/>
      <c r="IDC17" s="133"/>
      <c r="IDD17" s="133"/>
      <c r="IDE17" s="133"/>
      <c r="IDF17" s="133"/>
      <c r="IDG17" s="133"/>
      <c r="IDH17" s="133"/>
      <c r="IDI17" s="133"/>
      <c r="IDJ17" s="133"/>
      <c r="IDK17" s="133"/>
      <c r="IDL17" s="133"/>
      <c r="IDM17" s="133"/>
      <c r="IDN17" s="133"/>
      <c r="IDO17" s="133"/>
      <c r="IDP17" s="133"/>
      <c r="IDQ17" s="133"/>
      <c r="IDR17" s="133"/>
      <c r="IDS17" s="133"/>
      <c r="IDT17" s="133"/>
      <c r="IDU17" s="133"/>
      <c r="IDV17" s="133"/>
      <c r="IDW17" s="133"/>
      <c r="IDX17" s="133"/>
      <c r="IDY17" s="133"/>
      <c r="IDZ17" s="133"/>
      <c r="IEA17" s="133"/>
      <c r="IEB17" s="133"/>
      <c r="IEC17" s="133"/>
      <c r="IED17" s="133"/>
      <c r="IEE17" s="133"/>
      <c r="IEF17" s="133"/>
      <c r="IEG17" s="133"/>
      <c r="IEH17" s="133"/>
      <c r="IEI17" s="133"/>
      <c r="IEJ17" s="133"/>
      <c r="IEK17" s="133"/>
      <c r="IEL17" s="133"/>
      <c r="IEM17" s="133"/>
      <c r="IEN17" s="133"/>
      <c r="IEO17" s="133"/>
      <c r="IEP17" s="133"/>
      <c r="IEQ17" s="133"/>
      <c r="IER17" s="133"/>
      <c r="IES17" s="133"/>
      <c r="IET17" s="133"/>
      <c r="IEU17" s="133"/>
      <c r="IEV17" s="133"/>
      <c r="IEW17" s="133"/>
      <c r="IEX17" s="133"/>
      <c r="IEY17" s="133"/>
      <c r="IEZ17" s="133"/>
      <c r="IFA17" s="133"/>
      <c r="IFB17" s="133"/>
      <c r="IFC17" s="133"/>
      <c r="IFD17" s="133"/>
      <c r="IFE17" s="133"/>
      <c r="IFF17" s="133"/>
      <c r="IFG17" s="133"/>
      <c r="IFH17" s="133"/>
      <c r="IFI17" s="133"/>
      <c r="IFJ17" s="133"/>
      <c r="IFK17" s="133"/>
      <c r="IFL17" s="133"/>
      <c r="IFM17" s="133"/>
      <c r="IFN17" s="133"/>
      <c r="IFO17" s="133"/>
      <c r="IFP17" s="133"/>
      <c r="IFQ17" s="133"/>
      <c r="IFR17" s="133"/>
      <c r="IFS17" s="133"/>
      <c r="IFT17" s="133"/>
      <c r="IFU17" s="133"/>
      <c r="IFV17" s="133"/>
      <c r="IFW17" s="133"/>
      <c r="IFX17" s="133"/>
      <c r="IFY17" s="133"/>
      <c r="IFZ17" s="133"/>
      <c r="IGA17" s="133"/>
      <c r="IGB17" s="133"/>
      <c r="IGC17" s="133"/>
      <c r="IGD17" s="133"/>
      <c r="IGE17" s="133"/>
      <c r="IGF17" s="133"/>
      <c r="IGG17" s="133"/>
      <c r="IGH17" s="133"/>
      <c r="IGI17" s="133"/>
      <c r="IGJ17" s="133"/>
      <c r="IGK17" s="133"/>
      <c r="IGL17" s="133"/>
      <c r="IGM17" s="133"/>
      <c r="IGN17" s="133"/>
      <c r="IGO17" s="133"/>
      <c r="IGP17" s="133"/>
      <c r="IGQ17" s="133"/>
      <c r="IGR17" s="133"/>
      <c r="IGS17" s="133"/>
      <c r="IGT17" s="133"/>
      <c r="IGU17" s="133"/>
      <c r="IGV17" s="133"/>
      <c r="IGW17" s="133"/>
      <c r="IGX17" s="133"/>
      <c r="IGY17" s="133"/>
      <c r="IGZ17" s="133"/>
      <c r="IHA17" s="133"/>
      <c r="IHB17" s="133"/>
      <c r="IHC17" s="133"/>
      <c r="IHD17" s="133"/>
      <c r="IHE17" s="133"/>
      <c r="IHF17" s="133"/>
      <c r="IHG17" s="133"/>
      <c r="IHH17" s="133"/>
      <c r="IHI17" s="133"/>
      <c r="IHJ17" s="133"/>
      <c r="IHK17" s="133"/>
      <c r="IHL17" s="133"/>
      <c r="IHM17" s="133"/>
      <c r="IHN17" s="133"/>
      <c r="IHO17" s="133"/>
      <c r="IHP17" s="133"/>
      <c r="IHQ17" s="133"/>
      <c r="IHR17" s="133"/>
      <c r="IHS17" s="133"/>
      <c r="IHT17" s="133"/>
      <c r="IHU17" s="133"/>
      <c r="IHV17" s="133"/>
      <c r="IHW17" s="133"/>
      <c r="IHX17" s="133"/>
      <c r="IHY17" s="133"/>
      <c r="IHZ17" s="133"/>
      <c r="IIA17" s="133"/>
      <c r="IIB17" s="133"/>
      <c r="IIC17" s="133"/>
      <c r="IID17" s="133"/>
      <c r="IIE17" s="133"/>
      <c r="IIF17" s="133"/>
      <c r="IIG17" s="133"/>
      <c r="IIH17" s="133"/>
      <c r="III17" s="133"/>
      <c r="IIJ17" s="133"/>
      <c r="IIK17" s="133"/>
      <c r="IIL17" s="133"/>
      <c r="IIM17" s="133"/>
      <c r="IIN17" s="133"/>
      <c r="IIO17" s="133"/>
      <c r="IIP17" s="133"/>
      <c r="IIQ17" s="133"/>
      <c r="IIR17" s="133"/>
      <c r="IIS17" s="133"/>
      <c r="IIT17" s="133"/>
      <c r="IIU17" s="133"/>
      <c r="IIV17" s="133"/>
      <c r="IIW17" s="133"/>
      <c r="IIX17" s="133"/>
      <c r="IIY17" s="133"/>
      <c r="IIZ17" s="133"/>
      <c r="IJA17" s="133"/>
      <c r="IJB17" s="133"/>
      <c r="IJC17" s="133"/>
      <c r="IJD17" s="133"/>
      <c r="IJE17" s="133"/>
      <c r="IJF17" s="133"/>
      <c r="IJG17" s="133"/>
      <c r="IJH17" s="133"/>
      <c r="IJI17" s="133"/>
      <c r="IJJ17" s="133"/>
      <c r="IJK17" s="133"/>
      <c r="IJL17" s="133"/>
      <c r="IJM17" s="133"/>
      <c r="IJN17" s="133"/>
      <c r="IJO17" s="133"/>
      <c r="IJP17" s="133"/>
      <c r="IJQ17" s="133"/>
      <c r="IJR17" s="133"/>
      <c r="IJS17" s="133"/>
      <c r="IJT17" s="133"/>
      <c r="IJU17" s="133"/>
      <c r="IJV17" s="133"/>
      <c r="IJW17" s="133"/>
      <c r="IJX17" s="133"/>
      <c r="IJY17" s="133"/>
      <c r="IJZ17" s="133"/>
      <c r="IKA17" s="133"/>
      <c r="IKB17" s="133"/>
      <c r="IKC17" s="133"/>
      <c r="IKD17" s="133"/>
      <c r="IKE17" s="133"/>
      <c r="IKF17" s="133"/>
      <c r="IKG17" s="133"/>
      <c r="IKH17" s="133"/>
      <c r="IKI17" s="133"/>
      <c r="IKJ17" s="133"/>
      <c r="IKK17" s="133"/>
      <c r="IKL17" s="133"/>
      <c r="IKM17" s="133"/>
      <c r="IKN17" s="133"/>
      <c r="IKO17" s="133"/>
      <c r="IKP17" s="133"/>
      <c r="IKQ17" s="133"/>
      <c r="IKR17" s="133"/>
      <c r="IKS17" s="133"/>
      <c r="IKT17" s="133"/>
      <c r="IKU17" s="133"/>
      <c r="IKV17" s="133"/>
      <c r="IKW17" s="133"/>
      <c r="IKX17" s="133"/>
      <c r="IKY17" s="133"/>
      <c r="IKZ17" s="133"/>
      <c r="ILA17" s="133"/>
      <c r="ILB17" s="133"/>
      <c r="ILC17" s="133"/>
      <c r="ILD17" s="133"/>
      <c r="ILE17" s="133"/>
      <c r="ILF17" s="133"/>
      <c r="ILG17" s="133"/>
      <c r="ILH17" s="133"/>
      <c r="ILI17" s="133"/>
      <c r="ILJ17" s="133"/>
      <c r="ILK17" s="133"/>
      <c r="ILL17" s="133"/>
      <c r="ILM17" s="133"/>
      <c r="ILN17" s="133"/>
      <c r="ILO17" s="133"/>
      <c r="ILP17" s="133"/>
      <c r="ILQ17" s="133"/>
      <c r="ILR17" s="133"/>
      <c r="ILS17" s="133"/>
      <c r="ILT17" s="133"/>
      <c r="ILU17" s="133"/>
      <c r="ILV17" s="133"/>
      <c r="ILW17" s="133"/>
      <c r="ILX17" s="133"/>
      <c r="ILY17" s="133"/>
      <c r="ILZ17" s="133"/>
      <c r="IMA17" s="133"/>
      <c r="IMB17" s="133"/>
      <c r="IMC17" s="133"/>
      <c r="IMD17" s="133"/>
      <c r="IME17" s="133"/>
      <c r="IMF17" s="133"/>
      <c r="IMG17" s="133"/>
      <c r="IMH17" s="133"/>
      <c r="IMI17" s="133"/>
      <c r="IMJ17" s="133"/>
      <c r="IMK17" s="133"/>
      <c r="IML17" s="133"/>
      <c r="IMM17" s="133"/>
      <c r="IMN17" s="133"/>
      <c r="IMO17" s="133"/>
      <c r="IMP17" s="133"/>
      <c r="IMQ17" s="133"/>
      <c r="IMR17" s="133"/>
      <c r="IMS17" s="133"/>
      <c r="IMT17" s="133"/>
      <c r="IMU17" s="133"/>
      <c r="IMV17" s="133"/>
      <c r="IMW17" s="133"/>
      <c r="IMX17" s="133"/>
      <c r="IMY17" s="133"/>
      <c r="IMZ17" s="133"/>
      <c r="INA17" s="133"/>
      <c r="INB17" s="133"/>
      <c r="INC17" s="133"/>
      <c r="IND17" s="133"/>
      <c r="INE17" s="133"/>
      <c r="INF17" s="133"/>
      <c r="ING17" s="133"/>
      <c r="INH17" s="133"/>
      <c r="INI17" s="133"/>
      <c r="INJ17" s="133"/>
      <c r="INK17" s="133"/>
      <c r="INL17" s="133"/>
      <c r="INM17" s="133"/>
      <c r="INN17" s="133"/>
      <c r="INO17" s="133"/>
      <c r="INP17" s="133"/>
      <c r="INQ17" s="133"/>
      <c r="INR17" s="133"/>
      <c r="INS17" s="133"/>
      <c r="INT17" s="133"/>
      <c r="INU17" s="133"/>
      <c r="INV17" s="133"/>
      <c r="INW17" s="133"/>
      <c r="INX17" s="133"/>
      <c r="INY17" s="133"/>
      <c r="INZ17" s="133"/>
      <c r="IOA17" s="133"/>
      <c r="IOB17" s="133"/>
      <c r="IOC17" s="133"/>
      <c r="IOD17" s="133"/>
      <c r="IOE17" s="133"/>
      <c r="IOF17" s="133"/>
      <c r="IOG17" s="133"/>
      <c r="IOH17" s="133"/>
      <c r="IOI17" s="133"/>
      <c r="IOJ17" s="133"/>
      <c r="IOK17" s="133"/>
      <c r="IOL17" s="133"/>
      <c r="IOM17" s="133"/>
      <c r="ION17" s="133"/>
      <c r="IOO17" s="133"/>
      <c r="IOP17" s="133"/>
      <c r="IOQ17" s="133"/>
      <c r="IOR17" s="133"/>
      <c r="IOS17" s="133"/>
      <c r="IOT17" s="133"/>
      <c r="IOU17" s="133"/>
      <c r="IOV17" s="133"/>
      <c r="IOW17" s="133"/>
      <c r="IOX17" s="133"/>
      <c r="IOY17" s="133"/>
      <c r="IOZ17" s="133"/>
      <c r="IPA17" s="133"/>
      <c r="IPB17" s="133"/>
      <c r="IPC17" s="133"/>
      <c r="IPD17" s="133"/>
      <c r="IPE17" s="133"/>
      <c r="IPF17" s="133"/>
      <c r="IPG17" s="133"/>
      <c r="IPH17" s="133"/>
      <c r="IPI17" s="133"/>
      <c r="IPJ17" s="133"/>
      <c r="IPK17" s="133"/>
      <c r="IPL17" s="133"/>
      <c r="IPM17" s="133"/>
      <c r="IPN17" s="133"/>
      <c r="IPO17" s="133"/>
      <c r="IPP17" s="133"/>
      <c r="IPQ17" s="133"/>
      <c r="IPR17" s="133"/>
      <c r="IPS17" s="133"/>
      <c r="IPT17" s="133"/>
      <c r="IPU17" s="133"/>
      <c r="IPV17" s="133"/>
      <c r="IPW17" s="133"/>
      <c r="IPX17" s="133"/>
      <c r="IPY17" s="133"/>
      <c r="IPZ17" s="133"/>
      <c r="IQA17" s="133"/>
      <c r="IQB17" s="133"/>
      <c r="IQC17" s="133"/>
      <c r="IQD17" s="133"/>
      <c r="IQE17" s="133"/>
      <c r="IQF17" s="133"/>
      <c r="IQG17" s="133"/>
      <c r="IQH17" s="133"/>
      <c r="IQI17" s="133"/>
      <c r="IQJ17" s="133"/>
      <c r="IQK17" s="133"/>
      <c r="IQL17" s="133"/>
      <c r="IQM17" s="133"/>
      <c r="IQN17" s="133"/>
      <c r="IQO17" s="133"/>
      <c r="IQP17" s="133"/>
      <c r="IQQ17" s="133"/>
      <c r="IQR17" s="133"/>
      <c r="IQS17" s="133"/>
      <c r="IQT17" s="133"/>
      <c r="IQU17" s="133"/>
      <c r="IQV17" s="133"/>
      <c r="IQW17" s="133"/>
      <c r="IQX17" s="133"/>
      <c r="IQY17" s="133"/>
      <c r="IQZ17" s="133"/>
      <c r="IRA17" s="133"/>
      <c r="IRB17" s="133"/>
      <c r="IRC17" s="133"/>
      <c r="IRD17" s="133"/>
      <c r="IRE17" s="133"/>
      <c r="IRF17" s="133"/>
      <c r="IRG17" s="133"/>
      <c r="IRH17" s="133"/>
      <c r="IRI17" s="133"/>
      <c r="IRJ17" s="133"/>
      <c r="IRK17" s="133"/>
      <c r="IRL17" s="133"/>
      <c r="IRM17" s="133"/>
      <c r="IRN17" s="133"/>
      <c r="IRO17" s="133"/>
      <c r="IRP17" s="133"/>
      <c r="IRQ17" s="133"/>
      <c r="IRR17" s="133"/>
      <c r="IRS17" s="133"/>
      <c r="IRT17" s="133"/>
      <c r="IRU17" s="133"/>
      <c r="IRV17" s="133"/>
      <c r="IRW17" s="133"/>
      <c r="IRX17" s="133"/>
      <c r="IRY17" s="133"/>
      <c r="IRZ17" s="133"/>
      <c r="ISA17" s="133"/>
      <c r="ISB17" s="133"/>
      <c r="ISC17" s="133"/>
      <c r="ISD17" s="133"/>
      <c r="ISE17" s="133"/>
      <c r="ISF17" s="133"/>
      <c r="ISG17" s="133"/>
      <c r="ISH17" s="133"/>
      <c r="ISI17" s="133"/>
      <c r="ISJ17" s="133"/>
      <c r="ISK17" s="133"/>
      <c r="ISL17" s="133"/>
      <c r="ISM17" s="133"/>
      <c r="ISN17" s="133"/>
      <c r="ISO17" s="133"/>
      <c r="ISP17" s="133"/>
      <c r="ISQ17" s="133"/>
      <c r="ISR17" s="133"/>
      <c r="ISS17" s="133"/>
      <c r="IST17" s="133"/>
      <c r="ISU17" s="133"/>
      <c r="ISV17" s="133"/>
      <c r="ISW17" s="133"/>
      <c r="ISX17" s="133"/>
      <c r="ISY17" s="133"/>
      <c r="ISZ17" s="133"/>
      <c r="ITA17" s="133"/>
      <c r="ITB17" s="133"/>
      <c r="ITC17" s="133"/>
      <c r="ITD17" s="133"/>
      <c r="ITE17" s="133"/>
      <c r="ITF17" s="133"/>
      <c r="ITG17" s="133"/>
      <c r="ITH17" s="133"/>
      <c r="ITI17" s="133"/>
      <c r="ITJ17" s="133"/>
      <c r="ITK17" s="133"/>
      <c r="ITL17" s="133"/>
      <c r="ITM17" s="133"/>
      <c r="ITN17" s="133"/>
      <c r="ITO17" s="133"/>
      <c r="ITP17" s="133"/>
      <c r="ITQ17" s="133"/>
      <c r="ITR17" s="133"/>
      <c r="ITS17" s="133"/>
      <c r="ITT17" s="133"/>
      <c r="ITU17" s="133"/>
      <c r="ITV17" s="133"/>
      <c r="ITW17" s="133"/>
      <c r="ITX17" s="133"/>
      <c r="ITY17" s="133"/>
      <c r="ITZ17" s="133"/>
      <c r="IUA17" s="133"/>
      <c r="IUB17" s="133"/>
      <c r="IUC17" s="133"/>
      <c r="IUD17" s="133"/>
      <c r="IUE17" s="133"/>
      <c r="IUF17" s="133"/>
      <c r="IUG17" s="133"/>
      <c r="IUH17" s="133"/>
      <c r="IUI17" s="133"/>
      <c r="IUJ17" s="133"/>
      <c r="IUK17" s="133"/>
      <c r="IUL17" s="133"/>
      <c r="IUM17" s="133"/>
      <c r="IUN17" s="133"/>
      <c r="IUO17" s="133"/>
      <c r="IUP17" s="133"/>
      <c r="IUQ17" s="133"/>
      <c r="IUR17" s="133"/>
      <c r="IUS17" s="133"/>
      <c r="IUT17" s="133"/>
      <c r="IUU17" s="133"/>
      <c r="IUV17" s="133"/>
      <c r="IUW17" s="133"/>
      <c r="IUX17" s="133"/>
      <c r="IUY17" s="133"/>
      <c r="IUZ17" s="133"/>
      <c r="IVA17" s="133"/>
      <c r="IVB17" s="133"/>
      <c r="IVC17" s="133"/>
      <c r="IVD17" s="133"/>
      <c r="IVE17" s="133"/>
      <c r="IVF17" s="133"/>
      <c r="IVG17" s="133"/>
      <c r="IVH17" s="133"/>
      <c r="IVI17" s="133"/>
      <c r="IVJ17" s="133"/>
      <c r="IVK17" s="133"/>
      <c r="IVL17" s="133"/>
      <c r="IVM17" s="133"/>
      <c r="IVN17" s="133"/>
      <c r="IVO17" s="133"/>
      <c r="IVP17" s="133"/>
      <c r="IVQ17" s="133"/>
      <c r="IVR17" s="133"/>
      <c r="IVS17" s="133"/>
      <c r="IVT17" s="133"/>
      <c r="IVU17" s="133"/>
      <c r="IVV17" s="133"/>
      <c r="IVW17" s="133"/>
      <c r="IVX17" s="133"/>
      <c r="IVY17" s="133"/>
      <c r="IVZ17" s="133"/>
      <c r="IWA17" s="133"/>
      <c r="IWB17" s="133"/>
      <c r="IWC17" s="133"/>
      <c r="IWD17" s="133"/>
      <c r="IWE17" s="133"/>
      <c r="IWF17" s="133"/>
      <c r="IWG17" s="133"/>
      <c r="IWH17" s="133"/>
      <c r="IWI17" s="133"/>
      <c r="IWJ17" s="133"/>
      <c r="IWK17" s="133"/>
      <c r="IWL17" s="133"/>
      <c r="IWM17" s="133"/>
      <c r="IWN17" s="133"/>
      <c r="IWO17" s="133"/>
      <c r="IWP17" s="133"/>
      <c r="IWQ17" s="133"/>
      <c r="IWR17" s="133"/>
      <c r="IWS17" s="133"/>
      <c r="IWT17" s="133"/>
      <c r="IWU17" s="133"/>
      <c r="IWV17" s="133"/>
      <c r="IWW17" s="133"/>
      <c r="IWX17" s="133"/>
      <c r="IWY17" s="133"/>
      <c r="IWZ17" s="133"/>
      <c r="IXA17" s="133"/>
      <c r="IXB17" s="133"/>
      <c r="IXC17" s="133"/>
      <c r="IXD17" s="133"/>
      <c r="IXE17" s="133"/>
      <c r="IXF17" s="133"/>
      <c r="IXG17" s="133"/>
      <c r="IXH17" s="133"/>
      <c r="IXI17" s="133"/>
      <c r="IXJ17" s="133"/>
      <c r="IXK17" s="133"/>
      <c r="IXL17" s="133"/>
      <c r="IXM17" s="133"/>
      <c r="IXN17" s="133"/>
      <c r="IXO17" s="133"/>
      <c r="IXP17" s="133"/>
      <c r="IXQ17" s="133"/>
      <c r="IXR17" s="133"/>
      <c r="IXS17" s="133"/>
      <c r="IXT17" s="133"/>
      <c r="IXU17" s="133"/>
      <c r="IXV17" s="133"/>
      <c r="IXW17" s="133"/>
      <c r="IXX17" s="133"/>
      <c r="IXY17" s="133"/>
      <c r="IXZ17" s="133"/>
      <c r="IYA17" s="133"/>
      <c r="IYB17" s="133"/>
      <c r="IYC17" s="133"/>
      <c r="IYD17" s="133"/>
      <c r="IYE17" s="133"/>
      <c r="IYF17" s="133"/>
      <c r="IYG17" s="133"/>
      <c r="IYH17" s="133"/>
      <c r="IYI17" s="133"/>
      <c r="IYJ17" s="133"/>
      <c r="IYK17" s="133"/>
      <c r="IYL17" s="133"/>
      <c r="IYM17" s="133"/>
      <c r="IYN17" s="133"/>
      <c r="IYO17" s="133"/>
      <c r="IYP17" s="133"/>
      <c r="IYQ17" s="133"/>
      <c r="IYR17" s="133"/>
      <c r="IYS17" s="133"/>
      <c r="IYT17" s="133"/>
      <c r="IYU17" s="133"/>
      <c r="IYV17" s="133"/>
      <c r="IYW17" s="133"/>
      <c r="IYX17" s="133"/>
      <c r="IYY17" s="133"/>
      <c r="IYZ17" s="133"/>
      <c r="IZA17" s="133"/>
      <c r="IZB17" s="133"/>
      <c r="IZC17" s="133"/>
      <c r="IZD17" s="133"/>
      <c r="IZE17" s="133"/>
      <c r="IZF17" s="133"/>
      <c r="IZG17" s="133"/>
      <c r="IZH17" s="133"/>
      <c r="IZI17" s="133"/>
      <c r="IZJ17" s="133"/>
      <c r="IZK17" s="133"/>
      <c r="IZL17" s="133"/>
      <c r="IZM17" s="133"/>
      <c r="IZN17" s="133"/>
      <c r="IZO17" s="133"/>
      <c r="IZP17" s="133"/>
      <c r="IZQ17" s="133"/>
      <c r="IZR17" s="133"/>
      <c r="IZS17" s="133"/>
      <c r="IZT17" s="133"/>
      <c r="IZU17" s="133"/>
      <c r="IZV17" s="133"/>
      <c r="IZW17" s="133"/>
      <c r="IZX17" s="133"/>
      <c r="IZY17" s="133"/>
      <c r="IZZ17" s="133"/>
      <c r="JAA17" s="133"/>
      <c r="JAB17" s="133"/>
      <c r="JAC17" s="133"/>
      <c r="JAD17" s="133"/>
      <c r="JAE17" s="133"/>
      <c r="JAF17" s="133"/>
      <c r="JAG17" s="133"/>
      <c r="JAH17" s="133"/>
      <c r="JAI17" s="133"/>
      <c r="JAJ17" s="133"/>
      <c r="JAK17" s="133"/>
      <c r="JAL17" s="133"/>
      <c r="JAM17" s="133"/>
      <c r="JAN17" s="133"/>
      <c r="JAO17" s="133"/>
      <c r="JAP17" s="133"/>
      <c r="JAQ17" s="133"/>
      <c r="JAR17" s="133"/>
      <c r="JAS17" s="133"/>
      <c r="JAT17" s="133"/>
      <c r="JAU17" s="133"/>
      <c r="JAV17" s="133"/>
      <c r="JAW17" s="133"/>
      <c r="JAX17" s="133"/>
      <c r="JAY17" s="133"/>
      <c r="JAZ17" s="133"/>
      <c r="JBA17" s="133"/>
      <c r="JBB17" s="133"/>
      <c r="JBC17" s="133"/>
      <c r="JBD17" s="133"/>
      <c r="JBE17" s="133"/>
      <c r="JBF17" s="133"/>
      <c r="JBG17" s="133"/>
      <c r="JBH17" s="133"/>
      <c r="JBI17" s="133"/>
      <c r="JBJ17" s="133"/>
      <c r="JBK17" s="133"/>
      <c r="JBL17" s="133"/>
      <c r="JBM17" s="133"/>
      <c r="JBN17" s="133"/>
      <c r="JBO17" s="133"/>
      <c r="JBP17" s="133"/>
      <c r="JBQ17" s="133"/>
      <c r="JBR17" s="133"/>
      <c r="JBS17" s="133"/>
      <c r="JBT17" s="133"/>
      <c r="JBU17" s="133"/>
      <c r="JBV17" s="133"/>
      <c r="JBW17" s="133"/>
      <c r="JBX17" s="133"/>
      <c r="JBY17" s="133"/>
      <c r="JBZ17" s="133"/>
      <c r="JCA17" s="133"/>
      <c r="JCB17" s="133"/>
      <c r="JCC17" s="133"/>
      <c r="JCD17" s="133"/>
      <c r="JCE17" s="133"/>
      <c r="JCF17" s="133"/>
      <c r="JCG17" s="133"/>
      <c r="JCH17" s="133"/>
      <c r="JCI17" s="133"/>
      <c r="JCJ17" s="133"/>
      <c r="JCK17" s="133"/>
      <c r="JCL17" s="133"/>
      <c r="JCM17" s="133"/>
      <c r="JCN17" s="133"/>
      <c r="JCO17" s="133"/>
      <c r="JCP17" s="133"/>
      <c r="JCQ17" s="133"/>
      <c r="JCR17" s="133"/>
      <c r="JCS17" s="133"/>
      <c r="JCT17" s="133"/>
      <c r="JCU17" s="133"/>
      <c r="JCV17" s="133"/>
      <c r="JCW17" s="133"/>
      <c r="JCX17" s="133"/>
      <c r="JCY17" s="133"/>
      <c r="JCZ17" s="133"/>
      <c r="JDA17" s="133"/>
      <c r="JDB17" s="133"/>
      <c r="JDC17" s="133"/>
      <c r="JDD17" s="133"/>
      <c r="JDE17" s="133"/>
      <c r="JDF17" s="133"/>
      <c r="JDG17" s="133"/>
      <c r="JDH17" s="133"/>
      <c r="JDI17" s="133"/>
      <c r="JDJ17" s="133"/>
      <c r="JDK17" s="133"/>
      <c r="JDL17" s="133"/>
      <c r="JDM17" s="133"/>
      <c r="JDN17" s="133"/>
      <c r="JDO17" s="133"/>
      <c r="JDP17" s="133"/>
      <c r="JDQ17" s="133"/>
      <c r="JDR17" s="133"/>
      <c r="JDS17" s="133"/>
      <c r="JDT17" s="133"/>
      <c r="JDU17" s="133"/>
      <c r="JDV17" s="133"/>
      <c r="JDW17" s="133"/>
      <c r="JDX17" s="133"/>
      <c r="JDY17" s="133"/>
      <c r="JDZ17" s="133"/>
      <c r="JEA17" s="133"/>
      <c r="JEB17" s="133"/>
      <c r="JEC17" s="133"/>
      <c r="JED17" s="133"/>
      <c r="JEE17" s="133"/>
      <c r="JEF17" s="133"/>
      <c r="JEG17" s="133"/>
      <c r="JEH17" s="133"/>
      <c r="JEI17" s="133"/>
      <c r="JEJ17" s="133"/>
      <c r="JEK17" s="133"/>
      <c r="JEL17" s="133"/>
      <c r="JEM17" s="133"/>
      <c r="JEN17" s="133"/>
      <c r="JEO17" s="133"/>
      <c r="JEP17" s="133"/>
      <c r="JEQ17" s="133"/>
      <c r="JER17" s="133"/>
      <c r="JES17" s="133"/>
      <c r="JET17" s="133"/>
      <c r="JEU17" s="133"/>
      <c r="JEV17" s="133"/>
      <c r="JEW17" s="133"/>
      <c r="JEX17" s="133"/>
      <c r="JEY17" s="133"/>
      <c r="JEZ17" s="133"/>
      <c r="JFA17" s="133"/>
      <c r="JFB17" s="133"/>
      <c r="JFC17" s="133"/>
      <c r="JFD17" s="133"/>
      <c r="JFE17" s="133"/>
      <c r="JFF17" s="133"/>
      <c r="JFG17" s="133"/>
      <c r="JFH17" s="133"/>
      <c r="JFI17" s="133"/>
      <c r="JFJ17" s="133"/>
      <c r="JFK17" s="133"/>
      <c r="JFL17" s="133"/>
      <c r="JFM17" s="133"/>
      <c r="JFN17" s="133"/>
      <c r="JFO17" s="133"/>
      <c r="JFP17" s="133"/>
      <c r="JFQ17" s="133"/>
      <c r="JFR17" s="133"/>
      <c r="JFS17" s="133"/>
      <c r="JFT17" s="133"/>
      <c r="JFU17" s="133"/>
      <c r="JFV17" s="133"/>
      <c r="JFW17" s="133"/>
      <c r="JFX17" s="133"/>
      <c r="JFY17" s="133"/>
      <c r="JFZ17" s="133"/>
      <c r="JGA17" s="133"/>
      <c r="JGB17" s="133"/>
      <c r="JGC17" s="133"/>
      <c r="JGD17" s="133"/>
      <c r="JGE17" s="133"/>
      <c r="JGF17" s="133"/>
      <c r="JGG17" s="133"/>
      <c r="JGH17" s="133"/>
      <c r="JGI17" s="133"/>
      <c r="JGJ17" s="133"/>
      <c r="JGK17" s="133"/>
      <c r="JGL17" s="133"/>
      <c r="JGM17" s="133"/>
      <c r="JGN17" s="133"/>
      <c r="JGO17" s="133"/>
      <c r="JGP17" s="133"/>
      <c r="JGQ17" s="133"/>
      <c r="JGR17" s="133"/>
      <c r="JGS17" s="133"/>
      <c r="JGT17" s="133"/>
      <c r="JGU17" s="133"/>
      <c r="JGV17" s="133"/>
      <c r="JGW17" s="133"/>
      <c r="JGX17" s="133"/>
      <c r="JGY17" s="133"/>
      <c r="JGZ17" s="133"/>
      <c r="JHA17" s="133"/>
      <c r="JHB17" s="133"/>
      <c r="JHC17" s="133"/>
      <c r="JHD17" s="133"/>
      <c r="JHE17" s="133"/>
      <c r="JHF17" s="133"/>
      <c r="JHG17" s="133"/>
      <c r="JHH17" s="133"/>
      <c r="JHI17" s="133"/>
      <c r="JHJ17" s="133"/>
      <c r="JHK17" s="133"/>
      <c r="JHL17" s="133"/>
      <c r="JHM17" s="133"/>
      <c r="JHN17" s="133"/>
      <c r="JHO17" s="133"/>
      <c r="JHP17" s="133"/>
      <c r="JHQ17" s="133"/>
      <c r="JHR17" s="133"/>
      <c r="JHS17" s="133"/>
      <c r="JHT17" s="133"/>
      <c r="JHU17" s="133"/>
      <c r="JHV17" s="133"/>
      <c r="JHW17" s="133"/>
      <c r="JHX17" s="133"/>
      <c r="JHY17" s="133"/>
      <c r="JHZ17" s="133"/>
      <c r="JIA17" s="133"/>
      <c r="JIB17" s="133"/>
      <c r="JIC17" s="133"/>
      <c r="JID17" s="133"/>
      <c r="JIE17" s="133"/>
      <c r="JIF17" s="133"/>
      <c r="JIG17" s="133"/>
      <c r="JIH17" s="133"/>
      <c r="JII17" s="133"/>
      <c r="JIJ17" s="133"/>
      <c r="JIK17" s="133"/>
      <c r="JIL17" s="133"/>
      <c r="JIM17" s="133"/>
      <c r="JIN17" s="133"/>
      <c r="JIO17" s="133"/>
      <c r="JIP17" s="133"/>
      <c r="JIQ17" s="133"/>
      <c r="JIR17" s="133"/>
      <c r="JIS17" s="133"/>
      <c r="JIT17" s="133"/>
      <c r="JIU17" s="133"/>
      <c r="JIV17" s="133"/>
      <c r="JIW17" s="133"/>
      <c r="JIX17" s="133"/>
      <c r="JIY17" s="133"/>
      <c r="JIZ17" s="133"/>
      <c r="JJA17" s="133"/>
      <c r="JJB17" s="133"/>
      <c r="JJC17" s="133"/>
      <c r="JJD17" s="133"/>
      <c r="JJE17" s="133"/>
      <c r="JJF17" s="133"/>
      <c r="JJG17" s="133"/>
      <c r="JJH17" s="133"/>
      <c r="JJI17" s="133"/>
      <c r="JJJ17" s="133"/>
      <c r="JJK17" s="133"/>
      <c r="JJL17" s="133"/>
      <c r="JJM17" s="133"/>
      <c r="JJN17" s="133"/>
      <c r="JJO17" s="133"/>
      <c r="JJP17" s="133"/>
      <c r="JJQ17" s="133"/>
      <c r="JJR17" s="133"/>
      <c r="JJS17" s="133"/>
      <c r="JJT17" s="133"/>
      <c r="JJU17" s="133"/>
      <c r="JJV17" s="133"/>
      <c r="JJW17" s="133"/>
      <c r="JJX17" s="133"/>
      <c r="JJY17" s="133"/>
      <c r="JJZ17" s="133"/>
      <c r="JKA17" s="133"/>
      <c r="JKB17" s="133"/>
      <c r="JKC17" s="133"/>
      <c r="JKD17" s="133"/>
      <c r="JKE17" s="133"/>
      <c r="JKF17" s="133"/>
      <c r="JKG17" s="133"/>
      <c r="JKH17" s="133"/>
      <c r="JKI17" s="133"/>
      <c r="JKJ17" s="133"/>
      <c r="JKK17" s="133"/>
      <c r="JKL17" s="133"/>
      <c r="JKM17" s="133"/>
      <c r="JKN17" s="133"/>
      <c r="JKO17" s="133"/>
      <c r="JKP17" s="133"/>
      <c r="JKQ17" s="133"/>
      <c r="JKR17" s="133"/>
      <c r="JKS17" s="133"/>
      <c r="JKT17" s="133"/>
      <c r="JKU17" s="133"/>
      <c r="JKV17" s="133"/>
      <c r="JKW17" s="133"/>
      <c r="JKX17" s="133"/>
      <c r="JKY17" s="133"/>
      <c r="JKZ17" s="133"/>
      <c r="JLA17" s="133"/>
      <c r="JLB17" s="133"/>
      <c r="JLC17" s="133"/>
      <c r="JLD17" s="133"/>
      <c r="JLE17" s="133"/>
      <c r="JLF17" s="133"/>
      <c r="JLG17" s="133"/>
      <c r="JLH17" s="133"/>
      <c r="JLI17" s="133"/>
      <c r="JLJ17" s="133"/>
      <c r="JLK17" s="133"/>
      <c r="JLL17" s="133"/>
      <c r="JLM17" s="133"/>
      <c r="JLN17" s="133"/>
      <c r="JLO17" s="133"/>
      <c r="JLP17" s="133"/>
      <c r="JLQ17" s="133"/>
      <c r="JLR17" s="133"/>
      <c r="JLS17" s="133"/>
      <c r="JLT17" s="133"/>
      <c r="JLU17" s="133"/>
      <c r="JLV17" s="133"/>
      <c r="JLW17" s="133"/>
      <c r="JLX17" s="133"/>
      <c r="JLY17" s="133"/>
      <c r="JLZ17" s="133"/>
      <c r="JMA17" s="133"/>
      <c r="JMB17" s="133"/>
      <c r="JMC17" s="133"/>
      <c r="JMD17" s="133"/>
      <c r="JME17" s="133"/>
      <c r="JMF17" s="133"/>
      <c r="JMG17" s="133"/>
      <c r="JMH17" s="133"/>
      <c r="JMI17" s="133"/>
      <c r="JMJ17" s="133"/>
      <c r="JMK17" s="133"/>
      <c r="JML17" s="133"/>
      <c r="JMM17" s="133"/>
      <c r="JMN17" s="133"/>
      <c r="JMO17" s="133"/>
      <c r="JMP17" s="133"/>
      <c r="JMQ17" s="133"/>
      <c r="JMR17" s="133"/>
      <c r="JMS17" s="133"/>
      <c r="JMT17" s="133"/>
      <c r="JMU17" s="133"/>
      <c r="JMV17" s="133"/>
      <c r="JMW17" s="133"/>
      <c r="JMX17" s="133"/>
      <c r="JMY17" s="133"/>
      <c r="JMZ17" s="133"/>
      <c r="JNA17" s="133"/>
      <c r="JNB17" s="133"/>
      <c r="JNC17" s="133"/>
      <c r="JND17" s="133"/>
      <c r="JNE17" s="133"/>
      <c r="JNF17" s="133"/>
      <c r="JNG17" s="133"/>
      <c r="JNH17" s="133"/>
      <c r="JNI17" s="133"/>
      <c r="JNJ17" s="133"/>
      <c r="JNK17" s="133"/>
      <c r="JNL17" s="133"/>
      <c r="JNM17" s="133"/>
      <c r="JNN17" s="133"/>
      <c r="JNO17" s="133"/>
      <c r="JNP17" s="133"/>
      <c r="JNQ17" s="133"/>
      <c r="JNR17" s="133"/>
      <c r="JNS17" s="133"/>
      <c r="JNT17" s="133"/>
      <c r="JNU17" s="133"/>
      <c r="JNV17" s="133"/>
      <c r="JNW17" s="133"/>
      <c r="JNX17" s="133"/>
      <c r="JNY17" s="133"/>
      <c r="JNZ17" s="133"/>
      <c r="JOA17" s="133"/>
      <c r="JOB17" s="133"/>
      <c r="JOC17" s="133"/>
      <c r="JOD17" s="133"/>
      <c r="JOE17" s="133"/>
      <c r="JOF17" s="133"/>
      <c r="JOG17" s="133"/>
      <c r="JOH17" s="133"/>
      <c r="JOI17" s="133"/>
      <c r="JOJ17" s="133"/>
      <c r="JOK17" s="133"/>
      <c r="JOL17" s="133"/>
      <c r="JOM17" s="133"/>
      <c r="JON17" s="133"/>
      <c r="JOO17" s="133"/>
      <c r="JOP17" s="133"/>
      <c r="JOQ17" s="133"/>
      <c r="JOR17" s="133"/>
      <c r="JOS17" s="133"/>
      <c r="JOT17" s="133"/>
      <c r="JOU17" s="133"/>
      <c r="JOV17" s="133"/>
      <c r="JOW17" s="133"/>
      <c r="JOX17" s="133"/>
      <c r="JOY17" s="133"/>
      <c r="JOZ17" s="133"/>
      <c r="JPA17" s="133"/>
      <c r="JPB17" s="133"/>
      <c r="JPC17" s="133"/>
      <c r="JPD17" s="133"/>
      <c r="JPE17" s="133"/>
      <c r="JPF17" s="133"/>
      <c r="JPG17" s="133"/>
      <c r="JPH17" s="133"/>
      <c r="JPI17" s="133"/>
      <c r="JPJ17" s="133"/>
      <c r="JPK17" s="133"/>
      <c r="JPL17" s="133"/>
      <c r="JPM17" s="133"/>
      <c r="JPN17" s="133"/>
      <c r="JPO17" s="133"/>
      <c r="JPP17" s="133"/>
      <c r="JPQ17" s="133"/>
      <c r="JPR17" s="133"/>
      <c r="JPS17" s="133"/>
      <c r="JPT17" s="133"/>
      <c r="JPU17" s="133"/>
      <c r="JPV17" s="133"/>
      <c r="JPW17" s="133"/>
      <c r="JPX17" s="133"/>
      <c r="JPY17" s="133"/>
      <c r="JPZ17" s="133"/>
      <c r="JQA17" s="133"/>
      <c r="JQB17" s="133"/>
      <c r="JQC17" s="133"/>
      <c r="JQD17" s="133"/>
      <c r="JQE17" s="133"/>
      <c r="JQF17" s="133"/>
      <c r="JQG17" s="133"/>
      <c r="JQH17" s="133"/>
      <c r="JQI17" s="133"/>
      <c r="JQJ17" s="133"/>
      <c r="JQK17" s="133"/>
      <c r="JQL17" s="133"/>
      <c r="JQM17" s="133"/>
      <c r="JQN17" s="133"/>
      <c r="JQO17" s="133"/>
      <c r="JQP17" s="133"/>
      <c r="JQQ17" s="133"/>
      <c r="JQR17" s="133"/>
      <c r="JQS17" s="133"/>
      <c r="JQT17" s="133"/>
      <c r="JQU17" s="133"/>
      <c r="JQV17" s="133"/>
      <c r="JQW17" s="133"/>
      <c r="JQX17" s="133"/>
      <c r="JQY17" s="133"/>
      <c r="JQZ17" s="133"/>
      <c r="JRA17" s="133"/>
      <c r="JRB17" s="133"/>
      <c r="JRC17" s="133"/>
      <c r="JRD17" s="133"/>
      <c r="JRE17" s="133"/>
      <c r="JRF17" s="133"/>
      <c r="JRG17" s="133"/>
      <c r="JRH17" s="133"/>
      <c r="JRI17" s="133"/>
      <c r="JRJ17" s="133"/>
      <c r="JRK17" s="133"/>
      <c r="JRL17" s="133"/>
      <c r="JRM17" s="133"/>
      <c r="JRN17" s="133"/>
      <c r="JRO17" s="133"/>
      <c r="JRP17" s="133"/>
      <c r="JRQ17" s="133"/>
      <c r="JRR17" s="133"/>
      <c r="JRS17" s="133"/>
      <c r="JRT17" s="133"/>
      <c r="JRU17" s="133"/>
      <c r="JRV17" s="133"/>
      <c r="JRW17" s="133"/>
      <c r="JRX17" s="133"/>
      <c r="JRY17" s="133"/>
      <c r="JRZ17" s="133"/>
      <c r="JSA17" s="133"/>
      <c r="JSB17" s="133"/>
      <c r="JSC17" s="133"/>
      <c r="JSD17" s="133"/>
      <c r="JSE17" s="133"/>
      <c r="JSF17" s="133"/>
      <c r="JSG17" s="133"/>
      <c r="JSH17" s="133"/>
      <c r="JSI17" s="133"/>
      <c r="JSJ17" s="133"/>
      <c r="JSK17" s="133"/>
      <c r="JSL17" s="133"/>
      <c r="JSM17" s="133"/>
      <c r="JSN17" s="133"/>
      <c r="JSO17" s="133"/>
      <c r="JSP17" s="133"/>
      <c r="JSQ17" s="133"/>
      <c r="JSR17" s="133"/>
      <c r="JSS17" s="133"/>
      <c r="JST17" s="133"/>
      <c r="JSU17" s="133"/>
      <c r="JSV17" s="133"/>
      <c r="JSW17" s="133"/>
      <c r="JSX17" s="133"/>
      <c r="JSY17" s="133"/>
      <c r="JSZ17" s="133"/>
      <c r="JTA17" s="133"/>
      <c r="JTB17" s="133"/>
      <c r="JTC17" s="133"/>
      <c r="JTD17" s="133"/>
      <c r="JTE17" s="133"/>
      <c r="JTF17" s="133"/>
      <c r="JTG17" s="133"/>
      <c r="JTH17" s="133"/>
      <c r="JTI17" s="133"/>
      <c r="JTJ17" s="133"/>
      <c r="JTK17" s="133"/>
      <c r="JTL17" s="133"/>
      <c r="JTM17" s="133"/>
      <c r="JTN17" s="133"/>
      <c r="JTO17" s="133"/>
      <c r="JTP17" s="133"/>
      <c r="JTQ17" s="133"/>
      <c r="JTR17" s="133"/>
      <c r="JTS17" s="133"/>
      <c r="JTT17" s="133"/>
      <c r="JTU17" s="133"/>
      <c r="JTV17" s="133"/>
      <c r="JTW17" s="133"/>
      <c r="JTX17" s="133"/>
      <c r="JTY17" s="133"/>
      <c r="JTZ17" s="133"/>
      <c r="JUA17" s="133"/>
      <c r="JUB17" s="133"/>
      <c r="JUC17" s="133"/>
      <c r="JUD17" s="133"/>
      <c r="JUE17" s="133"/>
      <c r="JUF17" s="133"/>
      <c r="JUG17" s="133"/>
      <c r="JUH17" s="133"/>
      <c r="JUI17" s="133"/>
      <c r="JUJ17" s="133"/>
      <c r="JUK17" s="133"/>
      <c r="JUL17" s="133"/>
      <c r="JUM17" s="133"/>
      <c r="JUN17" s="133"/>
      <c r="JUO17" s="133"/>
      <c r="JUP17" s="133"/>
      <c r="JUQ17" s="133"/>
      <c r="JUR17" s="133"/>
      <c r="JUS17" s="133"/>
      <c r="JUT17" s="133"/>
      <c r="JUU17" s="133"/>
      <c r="JUV17" s="133"/>
      <c r="JUW17" s="133"/>
      <c r="JUX17" s="133"/>
      <c r="JUY17" s="133"/>
      <c r="JUZ17" s="133"/>
      <c r="JVA17" s="133"/>
      <c r="JVB17" s="133"/>
      <c r="JVC17" s="133"/>
      <c r="JVD17" s="133"/>
      <c r="JVE17" s="133"/>
      <c r="JVF17" s="133"/>
      <c r="JVG17" s="133"/>
      <c r="JVH17" s="133"/>
      <c r="JVI17" s="133"/>
      <c r="JVJ17" s="133"/>
      <c r="JVK17" s="133"/>
      <c r="JVL17" s="133"/>
      <c r="JVM17" s="133"/>
      <c r="JVN17" s="133"/>
      <c r="JVO17" s="133"/>
      <c r="JVP17" s="133"/>
      <c r="JVQ17" s="133"/>
      <c r="JVR17" s="133"/>
      <c r="JVS17" s="133"/>
      <c r="JVT17" s="133"/>
      <c r="JVU17" s="133"/>
      <c r="JVV17" s="133"/>
      <c r="JVW17" s="133"/>
      <c r="JVX17" s="133"/>
      <c r="JVY17" s="133"/>
      <c r="JVZ17" s="133"/>
      <c r="JWA17" s="133"/>
      <c r="JWB17" s="133"/>
      <c r="JWC17" s="133"/>
      <c r="JWD17" s="133"/>
      <c r="JWE17" s="133"/>
      <c r="JWF17" s="133"/>
      <c r="JWG17" s="133"/>
      <c r="JWH17" s="133"/>
      <c r="JWI17" s="133"/>
      <c r="JWJ17" s="133"/>
      <c r="JWK17" s="133"/>
      <c r="JWL17" s="133"/>
      <c r="JWM17" s="133"/>
      <c r="JWN17" s="133"/>
      <c r="JWO17" s="133"/>
      <c r="JWP17" s="133"/>
      <c r="JWQ17" s="133"/>
      <c r="JWR17" s="133"/>
      <c r="JWS17" s="133"/>
      <c r="JWT17" s="133"/>
      <c r="JWU17" s="133"/>
      <c r="JWV17" s="133"/>
      <c r="JWW17" s="133"/>
      <c r="JWX17" s="133"/>
      <c r="JWY17" s="133"/>
      <c r="JWZ17" s="133"/>
      <c r="JXA17" s="133"/>
      <c r="JXB17" s="133"/>
      <c r="JXC17" s="133"/>
      <c r="JXD17" s="133"/>
      <c r="JXE17" s="133"/>
      <c r="JXF17" s="133"/>
      <c r="JXG17" s="133"/>
      <c r="JXH17" s="133"/>
      <c r="JXI17" s="133"/>
      <c r="JXJ17" s="133"/>
      <c r="JXK17" s="133"/>
      <c r="JXL17" s="133"/>
      <c r="JXM17" s="133"/>
      <c r="JXN17" s="133"/>
      <c r="JXO17" s="133"/>
      <c r="JXP17" s="133"/>
      <c r="JXQ17" s="133"/>
      <c r="JXR17" s="133"/>
      <c r="JXS17" s="133"/>
      <c r="JXT17" s="133"/>
      <c r="JXU17" s="133"/>
      <c r="JXV17" s="133"/>
      <c r="JXW17" s="133"/>
      <c r="JXX17" s="133"/>
      <c r="JXY17" s="133"/>
      <c r="JXZ17" s="133"/>
      <c r="JYA17" s="133"/>
      <c r="JYB17" s="133"/>
      <c r="JYC17" s="133"/>
      <c r="JYD17" s="133"/>
      <c r="JYE17" s="133"/>
      <c r="JYF17" s="133"/>
      <c r="JYG17" s="133"/>
      <c r="JYH17" s="133"/>
      <c r="JYI17" s="133"/>
      <c r="JYJ17" s="133"/>
      <c r="JYK17" s="133"/>
      <c r="JYL17" s="133"/>
      <c r="JYM17" s="133"/>
      <c r="JYN17" s="133"/>
      <c r="JYO17" s="133"/>
      <c r="JYP17" s="133"/>
      <c r="JYQ17" s="133"/>
      <c r="JYR17" s="133"/>
      <c r="JYS17" s="133"/>
      <c r="JYT17" s="133"/>
      <c r="JYU17" s="133"/>
      <c r="JYV17" s="133"/>
      <c r="JYW17" s="133"/>
      <c r="JYX17" s="133"/>
      <c r="JYY17" s="133"/>
      <c r="JYZ17" s="133"/>
      <c r="JZA17" s="133"/>
      <c r="JZB17" s="133"/>
      <c r="JZC17" s="133"/>
      <c r="JZD17" s="133"/>
      <c r="JZE17" s="133"/>
      <c r="JZF17" s="133"/>
      <c r="JZG17" s="133"/>
      <c r="JZH17" s="133"/>
      <c r="JZI17" s="133"/>
      <c r="JZJ17" s="133"/>
      <c r="JZK17" s="133"/>
      <c r="JZL17" s="133"/>
      <c r="JZM17" s="133"/>
      <c r="JZN17" s="133"/>
      <c r="JZO17" s="133"/>
      <c r="JZP17" s="133"/>
      <c r="JZQ17" s="133"/>
      <c r="JZR17" s="133"/>
      <c r="JZS17" s="133"/>
      <c r="JZT17" s="133"/>
      <c r="JZU17" s="133"/>
      <c r="JZV17" s="133"/>
      <c r="JZW17" s="133"/>
      <c r="JZX17" s="133"/>
      <c r="JZY17" s="133"/>
      <c r="JZZ17" s="133"/>
      <c r="KAA17" s="133"/>
      <c r="KAB17" s="133"/>
      <c r="KAC17" s="133"/>
      <c r="KAD17" s="133"/>
      <c r="KAE17" s="133"/>
      <c r="KAF17" s="133"/>
      <c r="KAG17" s="133"/>
      <c r="KAH17" s="133"/>
      <c r="KAI17" s="133"/>
      <c r="KAJ17" s="133"/>
      <c r="KAK17" s="133"/>
      <c r="KAL17" s="133"/>
      <c r="KAM17" s="133"/>
      <c r="KAN17" s="133"/>
      <c r="KAO17" s="133"/>
      <c r="KAP17" s="133"/>
      <c r="KAQ17" s="133"/>
      <c r="KAR17" s="133"/>
      <c r="KAS17" s="133"/>
      <c r="KAT17" s="133"/>
      <c r="KAU17" s="133"/>
      <c r="KAV17" s="133"/>
      <c r="KAW17" s="133"/>
      <c r="KAX17" s="133"/>
      <c r="KAY17" s="133"/>
      <c r="KAZ17" s="133"/>
      <c r="KBA17" s="133"/>
      <c r="KBB17" s="133"/>
      <c r="KBC17" s="133"/>
      <c r="KBD17" s="133"/>
      <c r="KBE17" s="133"/>
      <c r="KBF17" s="133"/>
      <c r="KBG17" s="133"/>
      <c r="KBH17" s="133"/>
      <c r="KBI17" s="133"/>
      <c r="KBJ17" s="133"/>
      <c r="KBK17" s="133"/>
      <c r="KBL17" s="133"/>
      <c r="KBM17" s="133"/>
      <c r="KBN17" s="133"/>
      <c r="KBO17" s="133"/>
      <c r="KBP17" s="133"/>
      <c r="KBQ17" s="133"/>
      <c r="KBR17" s="133"/>
      <c r="KBS17" s="133"/>
      <c r="KBT17" s="133"/>
      <c r="KBU17" s="133"/>
      <c r="KBV17" s="133"/>
      <c r="KBW17" s="133"/>
      <c r="KBX17" s="133"/>
      <c r="KBY17" s="133"/>
      <c r="KBZ17" s="133"/>
      <c r="KCA17" s="133"/>
      <c r="KCB17" s="133"/>
      <c r="KCC17" s="133"/>
      <c r="KCD17" s="133"/>
      <c r="KCE17" s="133"/>
      <c r="KCF17" s="133"/>
      <c r="KCG17" s="133"/>
      <c r="KCH17" s="133"/>
      <c r="KCI17" s="133"/>
      <c r="KCJ17" s="133"/>
      <c r="KCK17" s="133"/>
      <c r="KCL17" s="133"/>
      <c r="KCM17" s="133"/>
      <c r="KCN17" s="133"/>
      <c r="KCO17" s="133"/>
      <c r="KCP17" s="133"/>
      <c r="KCQ17" s="133"/>
      <c r="KCR17" s="133"/>
      <c r="KCS17" s="133"/>
      <c r="KCT17" s="133"/>
      <c r="KCU17" s="133"/>
      <c r="KCV17" s="133"/>
      <c r="KCW17" s="133"/>
      <c r="KCX17" s="133"/>
      <c r="KCY17" s="133"/>
      <c r="KCZ17" s="133"/>
      <c r="KDA17" s="133"/>
      <c r="KDB17" s="133"/>
      <c r="KDC17" s="133"/>
      <c r="KDD17" s="133"/>
      <c r="KDE17" s="133"/>
      <c r="KDF17" s="133"/>
      <c r="KDG17" s="133"/>
      <c r="KDH17" s="133"/>
      <c r="KDI17" s="133"/>
      <c r="KDJ17" s="133"/>
      <c r="KDK17" s="133"/>
      <c r="KDL17" s="133"/>
      <c r="KDM17" s="133"/>
      <c r="KDN17" s="133"/>
      <c r="KDO17" s="133"/>
      <c r="KDP17" s="133"/>
      <c r="KDQ17" s="133"/>
      <c r="KDR17" s="133"/>
      <c r="KDS17" s="133"/>
      <c r="KDT17" s="133"/>
      <c r="KDU17" s="133"/>
      <c r="KDV17" s="133"/>
      <c r="KDW17" s="133"/>
      <c r="KDX17" s="133"/>
      <c r="KDY17" s="133"/>
      <c r="KDZ17" s="133"/>
      <c r="KEA17" s="133"/>
      <c r="KEB17" s="133"/>
      <c r="KEC17" s="133"/>
      <c r="KED17" s="133"/>
      <c r="KEE17" s="133"/>
      <c r="KEF17" s="133"/>
      <c r="KEG17" s="133"/>
      <c r="KEH17" s="133"/>
      <c r="KEI17" s="133"/>
      <c r="KEJ17" s="133"/>
      <c r="KEK17" s="133"/>
      <c r="KEL17" s="133"/>
      <c r="KEM17" s="133"/>
      <c r="KEN17" s="133"/>
      <c r="KEO17" s="133"/>
      <c r="KEP17" s="133"/>
      <c r="KEQ17" s="133"/>
      <c r="KER17" s="133"/>
      <c r="KES17" s="133"/>
      <c r="KET17" s="133"/>
      <c r="KEU17" s="133"/>
      <c r="KEV17" s="133"/>
      <c r="KEW17" s="133"/>
      <c r="KEX17" s="133"/>
      <c r="KEY17" s="133"/>
      <c r="KEZ17" s="133"/>
      <c r="KFA17" s="133"/>
      <c r="KFB17" s="133"/>
      <c r="KFC17" s="133"/>
      <c r="KFD17" s="133"/>
      <c r="KFE17" s="133"/>
      <c r="KFF17" s="133"/>
      <c r="KFG17" s="133"/>
      <c r="KFH17" s="133"/>
      <c r="KFI17" s="133"/>
      <c r="KFJ17" s="133"/>
      <c r="KFK17" s="133"/>
      <c r="KFL17" s="133"/>
      <c r="KFM17" s="133"/>
      <c r="KFN17" s="133"/>
      <c r="KFO17" s="133"/>
      <c r="KFP17" s="133"/>
      <c r="KFQ17" s="133"/>
      <c r="KFR17" s="133"/>
      <c r="KFS17" s="133"/>
      <c r="KFT17" s="133"/>
      <c r="KFU17" s="133"/>
      <c r="KFV17" s="133"/>
      <c r="KFW17" s="133"/>
      <c r="KFX17" s="133"/>
      <c r="KFY17" s="133"/>
      <c r="KFZ17" s="133"/>
      <c r="KGA17" s="133"/>
      <c r="KGB17" s="133"/>
      <c r="KGC17" s="133"/>
      <c r="KGD17" s="133"/>
      <c r="KGE17" s="133"/>
      <c r="KGF17" s="133"/>
      <c r="KGG17" s="133"/>
      <c r="KGH17" s="133"/>
      <c r="KGI17" s="133"/>
      <c r="KGJ17" s="133"/>
      <c r="KGK17" s="133"/>
      <c r="KGL17" s="133"/>
      <c r="KGM17" s="133"/>
      <c r="KGN17" s="133"/>
      <c r="KGO17" s="133"/>
      <c r="KGP17" s="133"/>
      <c r="KGQ17" s="133"/>
      <c r="KGR17" s="133"/>
      <c r="KGS17" s="133"/>
      <c r="KGT17" s="133"/>
      <c r="KGU17" s="133"/>
      <c r="KGV17" s="133"/>
      <c r="KGW17" s="133"/>
      <c r="KGX17" s="133"/>
      <c r="KGY17" s="133"/>
      <c r="KGZ17" s="133"/>
      <c r="KHA17" s="133"/>
      <c r="KHB17" s="133"/>
      <c r="KHC17" s="133"/>
      <c r="KHD17" s="133"/>
      <c r="KHE17" s="133"/>
      <c r="KHF17" s="133"/>
      <c r="KHG17" s="133"/>
      <c r="KHH17" s="133"/>
      <c r="KHI17" s="133"/>
      <c r="KHJ17" s="133"/>
      <c r="KHK17" s="133"/>
      <c r="KHL17" s="133"/>
      <c r="KHM17" s="133"/>
      <c r="KHN17" s="133"/>
      <c r="KHO17" s="133"/>
      <c r="KHP17" s="133"/>
      <c r="KHQ17" s="133"/>
      <c r="KHR17" s="133"/>
      <c r="KHS17" s="133"/>
      <c r="KHT17" s="133"/>
      <c r="KHU17" s="133"/>
      <c r="KHV17" s="133"/>
      <c r="KHW17" s="133"/>
      <c r="KHX17" s="133"/>
      <c r="KHY17" s="133"/>
      <c r="KHZ17" s="133"/>
      <c r="KIA17" s="133"/>
      <c r="KIB17" s="133"/>
      <c r="KIC17" s="133"/>
      <c r="KID17" s="133"/>
      <c r="KIE17" s="133"/>
      <c r="KIF17" s="133"/>
      <c r="KIG17" s="133"/>
      <c r="KIH17" s="133"/>
      <c r="KII17" s="133"/>
      <c r="KIJ17" s="133"/>
      <c r="KIK17" s="133"/>
      <c r="KIL17" s="133"/>
      <c r="KIM17" s="133"/>
      <c r="KIN17" s="133"/>
      <c r="KIO17" s="133"/>
      <c r="KIP17" s="133"/>
      <c r="KIQ17" s="133"/>
      <c r="KIR17" s="133"/>
      <c r="KIS17" s="133"/>
      <c r="KIT17" s="133"/>
      <c r="KIU17" s="133"/>
      <c r="KIV17" s="133"/>
      <c r="KIW17" s="133"/>
      <c r="KIX17" s="133"/>
      <c r="KIY17" s="133"/>
      <c r="KIZ17" s="133"/>
      <c r="KJA17" s="133"/>
      <c r="KJB17" s="133"/>
      <c r="KJC17" s="133"/>
      <c r="KJD17" s="133"/>
      <c r="KJE17" s="133"/>
      <c r="KJF17" s="133"/>
      <c r="KJG17" s="133"/>
      <c r="KJH17" s="133"/>
      <c r="KJI17" s="133"/>
      <c r="KJJ17" s="133"/>
      <c r="KJK17" s="133"/>
      <c r="KJL17" s="133"/>
      <c r="KJM17" s="133"/>
      <c r="KJN17" s="133"/>
      <c r="KJO17" s="133"/>
      <c r="KJP17" s="133"/>
      <c r="KJQ17" s="133"/>
      <c r="KJR17" s="133"/>
      <c r="KJS17" s="133"/>
      <c r="KJT17" s="133"/>
      <c r="KJU17" s="133"/>
      <c r="KJV17" s="133"/>
      <c r="KJW17" s="133"/>
      <c r="KJX17" s="133"/>
      <c r="KJY17" s="133"/>
      <c r="KJZ17" s="133"/>
      <c r="KKA17" s="133"/>
      <c r="KKB17" s="133"/>
      <c r="KKC17" s="133"/>
      <c r="KKD17" s="133"/>
      <c r="KKE17" s="133"/>
      <c r="KKF17" s="133"/>
      <c r="KKG17" s="133"/>
      <c r="KKH17" s="133"/>
      <c r="KKI17" s="133"/>
      <c r="KKJ17" s="133"/>
      <c r="KKK17" s="133"/>
      <c r="KKL17" s="133"/>
      <c r="KKM17" s="133"/>
      <c r="KKN17" s="133"/>
      <c r="KKO17" s="133"/>
      <c r="KKP17" s="133"/>
      <c r="KKQ17" s="133"/>
      <c r="KKR17" s="133"/>
      <c r="KKS17" s="133"/>
      <c r="KKT17" s="133"/>
      <c r="KKU17" s="133"/>
      <c r="KKV17" s="133"/>
      <c r="KKW17" s="133"/>
      <c r="KKX17" s="133"/>
      <c r="KKY17" s="133"/>
      <c r="KKZ17" s="133"/>
      <c r="KLA17" s="133"/>
      <c r="KLB17" s="133"/>
      <c r="KLC17" s="133"/>
      <c r="KLD17" s="133"/>
      <c r="KLE17" s="133"/>
      <c r="KLF17" s="133"/>
      <c r="KLG17" s="133"/>
      <c r="KLH17" s="133"/>
      <c r="KLI17" s="133"/>
      <c r="KLJ17" s="133"/>
      <c r="KLK17" s="133"/>
      <c r="KLL17" s="133"/>
      <c r="KLM17" s="133"/>
      <c r="KLN17" s="133"/>
      <c r="KLO17" s="133"/>
      <c r="KLP17" s="133"/>
      <c r="KLQ17" s="133"/>
      <c r="KLR17" s="133"/>
      <c r="KLS17" s="133"/>
      <c r="KLT17" s="133"/>
      <c r="KLU17" s="133"/>
      <c r="KLV17" s="133"/>
      <c r="KLW17" s="133"/>
      <c r="KLX17" s="133"/>
      <c r="KLY17" s="133"/>
      <c r="KLZ17" s="133"/>
      <c r="KMA17" s="133"/>
      <c r="KMB17" s="133"/>
      <c r="KMC17" s="133"/>
      <c r="KMD17" s="133"/>
      <c r="KME17" s="133"/>
      <c r="KMF17" s="133"/>
      <c r="KMG17" s="133"/>
      <c r="KMH17" s="133"/>
      <c r="KMI17" s="133"/>
      <c r="KMJ17" s="133"/>
      <c r="KMK17" s="133"/>
      <c r="KML17" s="133"/>
      <c r="KMM17" s="133"/>
      <c r="KMN17" s="133"/>
      <c r="KMO17" s="133"/>
      <c r="KMP17" s="133"/>
      <c r="KMQ17" s="133"/>
      <c r="KMR17" s="133"/>
      <c r="KMS17" s="133"/>
      <c r="KMT17" s="133"/>
      <c r="KMU17" s="133"/>
      <c r="KMV17" s="133"/>
      <c r="KMW17" s="133"/>
      <c r="KMX17" s="133"/>
      <c r="KMY17" s="133"/>
      <c r="KMZ17" s="133"/>
      <c r="KNA17" s="133"/>
      <c r="KNB17" s="133"/>
      <c r="KNC17" s="133"/>
      <c r="KND17" s="133"/>
      <c r="KNE17" s="133"/>
      <c r="KNF17" s="133"/>
      <c r="KNG17" s="133"/>
      <c r="KNH17" s="133"/>
      <c r="KNI17" s="133"/>
      <c r="KNJ17" s="133"/>
      <c r="KNK17" s="133"/>
      <c r="KNL17" s="133"/>
      <c r="KNM17" s="133"/>
      <c r="KNN17" s="133"/>
      <c r="KNO17" s="133"/>
      <c r="KNP17" s="133"/>
      <c r="KNQ17" s="133"/>
      <c r="KNR17" s="133"/>
      <c r="KNS17" s="133"/>
      <c r="KNT17" s="133"/>
      <c r="KNU17" s="133"/>
      <c r="KNV17" s="133"/>
      <c r="KNW17" s="133"/>
      <c r="KNX17" s="133"/>
      <c r="KNY17" s="133"/>
      <c r="KNZ17" s="133"/>
      <c r="KOA17" s="133"/>
      <c r="KOB17" s="133"/>
      <c r="KOC17" s="133"/>
      <c r="KOD17" s="133"/>
      <c r="KOE17" s="133"/>
      <c r="KOF17" s="133"/>
      <c r="KOG17" s="133"/>
      <c r="KOH17" s="133"/>
      <c r="KOI17" s="133"/>
      <c r="KOJ17" s="133"/>
      <c r="KOK17" s="133"/>
      <c r="KOL17" s="133"/>
      <c r="KOM17" s="133"/>
      <c r="KON17" s="133"/>
      <c r="KOO17" s="133"/>
      <c r="KOP17" s="133"/>
      <c r="KOQ17" s="133"/>
      <c r="KOR17" s="133"/>
      <c r="KOS17" s="133"/>
      <c r="KOT17" s="133"/>
      <c r="KOU17" s="133"/>
      <c r="KOV17" s="133"/>
      <c r="KOW17" s="133"/>
      <c r="KOX17" s="133"/>
      <c r="KOY17" s="133"/>
      <c r="KOZ17" s="133"/>
      <c r="KPA17" s="133"/>
      <c r="KPB17" s="133"/>
      <c r="KPC17" s="133"/>
      <c r="KPD17" s="133"/>
      <c r="KPE17" s="133"/>
      <c r="KPF17" s="133"/>
      <c r="KPG17" s="133"/>
      <c r="KPH17" s="133"/>
      <c r="KPI17" s="133"/>
      <c r="KPJ17" s="133"/>
      <c r="KPK17" s="133"/>
      <c r="KPL17" s="133"/>
      <c r="KPM17" s="133"/>
      <c r="KPN17" s="133"/>
      <c r="KPO17" s="133"/>
      <c r="KPP17" s="133"/>
      <c r="KPQ17" s="133"/>
      <c r="KPR17" s="133"/>
      <c r="KPS17" s="133"/>
      <c r="KPT17" s="133"/>
      <c r="KPU17" s="133"/>
      <c r="KPV17" s="133"/>
      <c r="KPW17" s="133"/>
      <c r="KPX17" s="133"/>
      <c r="KPY17" s="133"/>
      <c r="KPZ17" s="133"/>
      <c r="KQA17" s="133"/>
      <c r="KQB17" s="133"/>
      <c r="KQC17" s="133"/>
      <c r="KQD17" s="133"/>
      <c r="KQE17" s="133"/>
      <c r="KQF17" s="133"/>
      <c r="KQG17" s="133"/>
      <c r="KQH17" s="133"/>
      <c r="KQI17" s="133"/>
      <c r="KQJ17" s="133"/>
      <c r="KQK17" s="133"/>
      <c r="KQL17" s="133"/>
      <c r="KQM17" s="133"/>
      <c r="KQN17" s="133"/>
      <c r="KQO17" s="133"/>
      <c r="KQP17" s="133"/>
      <c r="KQQ17" s="133"/>
      <c r="KQR17" s="133"/>
      <c r="KQS17" s="133"/>
      <c r="KQT17" s="133"/>
      <c r="KQU17" s="133"/>
      <c r="KQV17" s="133"/>
      <c r="KQW17" s="133"/>
      <c r="KQX17" s="133"/>
      <c r="KQY17" s="133"/>
      <c r="KQZ17" s="133"/>
      <c r="KRA17" s="133"/>
      <c r="KRB17" s="133"/>
      <c r="KRC17" s="133"/>
      <c r="KRD17" s="133"/>
      <c r="KRE17" s="133"/>
      <c r="KRF17" s="133"/>
      <c r="KRG17" s="133"/>
      <c r="KRH17" s="133"/>
      <c r="KRI17" s="133"/>
      <c r="KRJ17" s="133"/>
      <c r="KRK17" s="133"/>
      <c r="KRL17" s="133"/>
      <c r="KRM17" s="133"/>
      <c r="KRN17" s="133"/>
      <c r="KRO17" s="133"/>
      <c r="KRP17" s="133"/>
      <c r="KRQ17" s="133"/>
      <c r="KRR17" s="133"/>
      <c r="KRS17" s="133"/>
      <c r="KRT17" s="133"/>
      <c r="KRU17" s="133"/>
      <c r="KRV17" s="133"/>
      <c r="KRW17" s="133"/>
      <c r="KRX17" s="133"/>
      <c r="KRY17" s="133"/>
      <c r="KRZ17" s="133"/>
      <c r="KSA17" s="133"/>
      <c r="KSB17" s="133"/>
      <c r="KSC17" s="133"/>
      <c r="KSD17" s="133"/>
      <c r="KSE17" s="133"/>
      <c r="KSF17" s="133"/>
      <c r="KSG17" s="133"/>
      <c r="KSH17" s="133"/>
      <c r="KSI17" s="133"/>
      <c r="KSJ17" s="133"/>
      <c r="KSK17" s="133"/>
      <c r="KSL17" s="133"/>
      <c r="KSM17" s="133"/>
      <c r="KSN17" s="133"/>
      <c r="KSO17" s="133"/>
      <c r="KSP17" s="133"/>
      <c r="KSQ17" s="133"/>
      <c r="KSR17" s="133"/>
      <c r="KSS17" s="133"/>
      <c r="KST17" s="133"/>
      <c r="KSU17" s="133"/>
      <c r="KSV17" s="133"/>
      <c r="KSW17" s="133"/>
      <c r="KSX17" s="133"/>
      <c r="KSY17" s="133"/>
      <c r="KSZ17" s="133"/>
      <c r="KTA17" s="133"/>
      <c r="KTB17" s="133"/>
      <c r="KTC17" s="133"/>
      <c r="KTD17" s="133"/>
      <c r="KTE17" s="133"/>
      <c r="KTF17" s="133"/>
      <c r="KTG17" s="133"/>
      <c r="KTH17" s="133"/>
      <c r="KTI17" s="133"/>
      <c r="KTJ17" s="133"/>
      <c r="KTK17" s="133"/>
      <c r="KTL17" s="133"/>
      <c r="KTM17" s="133"/>
      <c r="KTN17" s="133"/>
      <c r="KTO17" s="133"/>
      <c r="KTP17" s="133"/>
      <c r="KTQ17" s="133"/>
      <c r="KTR17" s="133"/>
      <c r="KTS17" s="133"/>
      <c r="KTT17" s="133"/>
      <c r="KTU17" s="133"/>
      <c r="KTV17" s="133"/>
      <c r="KTW17" s="133"/>
      <c r="KTX17" s="133"/>
      <c r="KTY17" s="133"/>
      <c r="KTZ17" s="133"/>
      <c r="KUA17" s="133"/>
      <c r="KUB17" s="133"/>
      <c r="KUC17" s="133"/>
      <c r="KUD17" s="133"/>
      <c r="KUE17" s="133"/>
      <c r="KUF17" s="133"/>
      <c r="KUG17" s="133"/>
      <c r="KUH17" s="133"/>
      <c r="KUI17" s="133"/>
      <c r="KUJ17" s="133"/>
      <c r="KUK17" s="133"/>
      <c r="KUL17" s="133"/>
      <c r="KUM17" s="133"/>
      <c r="KUN17" s="133"/>
      <c r="KUO17" s="133"/>
      <c r="KUP17" s="133"/>
      <c r="KUQ17" s="133"/>
      <c r="KUR17" s="133"/>
      <c r="KUS17" s="133"/>
      <c r="KUT17" s="133"/>
      <c r="KUU17" s="133"/>
      <c r="KUV17" s="133"/>
      <c r="KUW17" s="133"/>
      <c r="KUX17" s="133"/>
      <c r="KUY17" s="133"/>
      <c r="KUZ17" s="133"/>
      <c r="KVA17" s="133"/>
      <c r="KVB17" s="133"/>
      <c r="KVC17" s="133"/>
      <c r="KVD17" s="133"/>
      <c r="KVE17" s="133"/>
      <c r="KVF17" s="133"/>
      <c r="KVG17" s="133"/>
      <c r="KVH17" s="133"/>
      <c r="KVI17" s="133"/>
      <c r="KVJ17" s="133"/>
      <c r="KVK17" s="133"/>
      <c r="KVL17" s="133"/>
      <c r="KVM17" s="133"/>
      <c r="KVN17" s="133"/>
      <c r="KVO17" s="133"/>
      <c r="KVP17" s="133"/>
      <c r="KVQ17" s="133"/>
      <c r="KVR17" s="133"/>
      <c r="KVS17" s="133"/>
      <c r="KVT17" s="133"/>
      <c r="KVU17" s="133"/>
      <c r="KVV17" s="133"/>
      <c r="KVW17" s="133"/>
      <c r="KVX17" s="133"/>
      <c r="KVY17" s="133"/>
      <c r="KVZ17" s="133"/>
      <c r="KWA17" s="133"/>
      <c r="KWB17" s="133"/>
      <c r="KWC17" s="133"/>
      <c r="KWD17" s="133"/>
      <c r="KWE17" s="133"/>
      <c r="KWF17" s="133"/>
      <c r="KWG17" s="133"/>
      <c r="KWH17" s="133"/>
      <c r="KWI17" s="133"/>
      <c r="KWJ17" s="133"/>
      <c r="KWK17" s="133"/>
      <c r="KWL17" s="133"/>
      <c r="KWM17" s="133"/>
      <c r="KWN17" s="133"/>
      <c r="KWO17" s="133"/>
      <c r="KWP17" s="133"/>
      <c r="KWQ17" s="133"/>
      <c r="KWR17" s="133"/>
      <c r="KWS17" s="133"/>
      <c r="KWT17" s="133"/>
      <c r="KWU17" s="133"/>
      <c r="KWV17" s="133"/>
      <c r="KWW17" s="133"/>
      <c r="KWX17" s="133"/>
      <c r="KWY17" s="133"/>
      <c r="KWZ17" s="133"/>
      <c r="KXA17" s="133"/>
      <c r="KXB17" s="133"/>
      <c r="KXC17" s="133"/>
      <c r="KXD17" s="133"/>
      <c r="KXE17" s="133"/>
      <c r="KXF17" s="133"/>
      <c r="KXG17" s="133"/>
      <c r="KXH17" s="133"/>
      <c r="KXI17" s="133"/>
      <c r="KXJ17" s="133"/>
      <c r="KXK17" s="133"/>
      <c r="KXL17" s="133"/>
      <c r="KXM17" s="133"/>
      <c r="KXN17" s="133"/>
      <c r="KXO17" s="133"/>
      <c r="KXP17" s="133"/>
      <c r="KXQ17" s="133"/>
      <c r="KXR17" s="133"/>
      <c r="KXS17" s="133"/>
      <c r="KXT17" s="133"/>
      <c r="KXU17" s="133"/>
      <c r="KXV17" s="133"/>
      <c r="KXW17" s="133"/>
      <c r="KXX17" s="133"/>
      <c r="KXY17" s="133"/>
      <c r="KXZ17" s="133"/>
      <c r="KYA17" s="133"/>
      <c r="KYB17" s="133"/>
      <c r="KYC17" s="133"/>
      <c r="KYD17" s="133"/>
      <c r="KYE17" s="133"/>
      <c r="KYF17" s="133"/>
      <c r="KYG17" s="133"/>
      <c r="KYH17" s="133"/>
      <c r="KYI17" s="133"/>
      <c r="KYJ17" s="133"/>
      <c r="KYK17" s="133"/>
      <c r="KYL17" s="133"/>
      <c r="KYM17" s="133"/>
      <c r="KYN17" s="133"/>
      <c r="KYO17" s="133"/>
      <c r="KYP17" s="133"/>
      <c r="KYQ17" s="133"/>
      <c r="KYR17" s="133"/>
      <c r="KYS17" s="133"/>
      <c r="KYT17" s="133"/>
      <c r="KYU17" s="133"/>
      <c r="KYV17" s="133"/>
      <c r="KYW17" s="133"/>
      <c r="KYX17" s="133"/>
      <c r="KYY17" s="133"/>
      <c r="KYZ17" s="133"/>
      <c r="KZA17" s="133"/>
      <c r="KZB17" s="133"/>
      <c r="KZC17" s="133"/>
      <c r="KZD17" s="133"/>
      <c r="KZE17" s="133"/>
      <c r="KZF17" s="133"/>
      <c r="KZG17" s="133"/>
      <c r="KZH17" s="133"/>
      <c r="KZI17" s="133"/>
      <c r="KZJ17" s="133"/>
      <c r="KZK17" s="133"/>
      <c r="KZL17" s="133"/>
      <c r="KZM17" s="133"/>
      <c r="KZN17" s="133"/>
      <c r="KZO17" s="133"/>
      <c r="KZP17" s="133"/>
      <c r="KZQ17" s="133"/>
      <c r="KZR17" s="133"/>
      <c r="KZS17" s="133"/>
      <c r="KZT17" s="133"/>
      <c r="KZU17" s="133"/>
      <c r="KZV17" s="133"/>
      <c r="KZW17" s="133"/>
      <c r="KZX17" s="133"/>
      <c r="KZY17" s="133"/>
      <c r="KZZ17" s="133"/>
      <c r="LAA17" s="133"/>
      <c r="LAB17" s="133"/>
      <c r="LAC17" s="133"/>
      <c r="LAD17" s="133"/>
      <c r="LAE17" s="133"/>
      <c r="LAF17" s="133"/>
      <c r="LAG17" s="133"/>
      <c r="LAH17" s="133"/>
      <c r="LAI17" s="133"/>
      <c r="LAJ17" s="133"/>
      <c r="LAK17" s="133"/>
      <c r="LAL17" s="133"/>
      <c r="LAM17" s="133"/>
      <c r="LAN17" s="133"/>
      <c r="LAO17" s="133"/>
      <c r="LAP17" s="133"/>
      <c r="LAQ17" s="133"/>
      <c r="LAR17" s="133"/>
      <c r="LAS17" s="133"/>
      <c r="LAT17" s="133"/>
      <c r="LAU17" s="133"/>
      <c r="LAV17" s="133"/>
      <c r="LAW17" s="133"/>
      <c r="LAX17" s="133"/>
      <c r="LAY17" s="133"/>
      <c r="LAZ17" s="133"/>
      <c r="LBA17" s="133"/>
      <c r="LBB17" s="133"/>
      <c r="LBC17" s="133"/>
      <c r="LBD17" s="133"/>
      <c r="LBE17" s="133"/>
      <c r="LBF17" s="133"/>
      <c r="LBG17" s="133"/>
      <c r="LBH17" s="133"/>
      <c r="LBI17" s="133"/>
      <c r="LBJ17" s="133"/>
      <c r="LBK17" s="133"/>
      <c r="LBL17" s="133"/>
      <c r="LBM17" s="133"/>
      <c r="LBN17" s="133"/>
      <c r="LBO17" s="133"/>
      <c r="LBP17" s="133"/>
      <c r="LBQ17" s="133"/>
      <c r="LBR17" s="133"/>
      <c r="LBS17" s="133"/>
      <c r="LBT17" s="133"/>
      <c r="LBU17" s="133"/>
      <c r="LBV17" s="133"/>
      <c r="LBW17" s="133"/>
      <c r="LBX17" s="133"/>
      <c r="LBY17" s="133"/>
      <c r="LBZ17" s="133"/>
      <c r="LCA17" s="133"/>
      <c r="LCB17" s="133"/>
      <c r="LCC17" s="133"/>
      <c r="LCD17" s="133"/>
      <c r="LCE17" s="133"/>
      <c r="LCF17" s="133"/>
      <c r="LCG17" s="133"/>
      <c r="LCH17" s="133"/>
      <c r="LCI17" s="133"/>
      <c r="LCJ17" s="133"/>
      <c r="LCK17" s="133"/>
      <c r="LCL17" s="133"/>
      <c r="LCM17" s="133"/>
      <c r="LCN17" s="133"/>
      <c r="LCO17" s="133"/>
      <c r="LCP17" s="133"/>
      <c r="LCQ17" s="133"/>
      <c r="LCR17" s="133"/>
      <c r="LCS17" s="133"/>
      <c r="LCT17" s="133"/>
      <c r="LCU17" s="133"/>
      <c r="LCV17" s="133"/>
      <c r="LCW17" s="133"/>
      <c r="LCX17" s="133"/>
      <c r="LCY17" s="133"/>
      <c r="LCZ17" s="133"/>
      <c r="LDA17" s="133"/>
      <c r="LDB17" s="133"/>
      <c r="LDC17" s="133"/>
      <c r="LDD17" s="133"/>
      <c r="LDE17" s="133"/>
      <c r="LDF17" s="133"/>
      <c r="LDG17" s="133"/>
      <c r="LDH17" s="133"/>
      <c r="LDI17" s="133"/>
      <c r="LDJ17" s="133"/>
      <c r="LDK17" s="133"/>
      <c r="LDL17" s="133"/>
      <c r="LDM17" s="133"/>
      <c r="LDN17" s="133"/>
      <c r="LDO17" s="133"/>
      <c r="LDP17" s="133"/>
      <c r="LDQ17" s="133"/>
      <c r="LDR17" s="133"/>
      <c r="LDS17" s="133"/>
      <c r="LDT17" s="133"/>
      <c r="LDU17" s="133"/>
      <c r="LDV17" s="133"/>
      <c r="LDW17" s="133"/>
      <c r="LDX17" s="133"/>
      <c r="LDY17" s="133"/>
      <c r="LDZ17" s="133"/>
      <c r="LEA17" s="133"/>
      <c r="LEB17" s="133"/>
      <c r="LEC17" s="133"/>
      <c r="LED17" s="133"/>
      <c r="LEE17" s="133"/>
      <c r="LEF17" s="133"/>
      <c r="LEG17" s="133"/>
      <c r="LEH17" s="133"/>
      <c r="LEI17" s="133"/>
      <c r="LEJ17" s="133"/>
      <c r="LEK17" s="133"/>
      <c r="LEL17" s="133"/>
      <c r="LEM17" s="133"/>
      <c r="LEN17" s="133"/>
      <c r="LEO17" s="133"/>
      <c r="LEP17" s="133"/>
      <c r="LEQ17" s="133"/>
      <c r="LER17" s="133"/>
      <c r="LES17" s="133"/>
      <c r="LET17" s="133"/>
      <c r="LEU17" s="133"/>
      <c r="LEV17" s="133"/>
      <c r="LEW17" s="133"/>
      <c r="LEX17" s="133"/>
      <c r="LEY17" s="133"/>
      <c r="LEZ17" s="133"/>
      <c r="LFA17" s="133"/>
      <c r="LFB17" s="133"/>
      <c r="LFC17" s="133"/>
      <c r="LFD17" s="133"/>
      <c r="LFE17" s="133"/>
      <c r="LFF17" s="133"/>
      <c r="LFG17" s="133"/>
      <c r="LFH17" s="133"/>
      <c r="LFI17" s="133"/>
      <c r="LFJ17" s="133"/>
      <c r="LFK17" s="133"/>
      <c r="LFL17" s="133"/>
      <c r="LFM17" s="133"/>
      <c r="LFN17" s="133"/>
      <c r="LFO17" s="133"/>
      <c r="LFP17" s="133"/>
      <c r="LFQ17" s="133"/>
      <c r="LFR17" s="133"/>
      <c r="LFS17" s="133"/>
      <c r="LFT17" s="133"/>
      <c r="LFU17" s="133"/>
      <c r="LFV17" s="133"/>
      <c r="LFW17" s="133"/>
      <c r="LFX17" s="133"/>
      <c r="LFY17" s="133"/>
      <c r="LFZ17" s="133"/>
      <c r="LGA17" s="133"/>
      <c r="LGB17" s="133"/>
      <c r="LGC17" s="133"/>
      <c r="LGD17" s="133"/>
      <c r="LGE17" s="133"/>
      <c r="LGF17" s="133"/>
      <c r="LGG17" s="133"/>
      <c r="LGH17" s="133"/>
      <c r="LGI17" s="133"/>
      <c r="LGJ17" s="133"/>
      <c r="LGK17" s="133"/>
      <c r="LGL17" s="133"/>
      <c r="LGM17" s="133"/>
      <c r="LGN17" s="133"/>
      <c r="LGO17" s="133"/>
      <c r="LGP17" s="133"/>
      <c r="LGQ17" s="133"/>
      <c r="LGR17" s="133"/>
      <c r="LGS17" s="133"/>
      <c r="LGT17" s="133"/>
      <c r="LGU17" s="133"/>
      <c r="LGV17" s="133"/>
      <c r="LGW17" s="133"/>
      <c r="LGX17" s="133"/>
      <c r="LGY17" s="133"/>
      <c r="LGZ17" s="133"/>
      <c r="LHA17" s="133"/>
      <c r="LHB17" s="133"/>
      <c r="LHC17" s="133"/>
      <c r="LHD17" s="133"/>
      <c r="LHE17" s="133"/>
      <c r="LHF17" s="133"/>
      <c r="LHG17" s="133"/>
      <c r="LHH17" s="133"/>
      <c r="LHI17" s="133"/>
      <c r="LHJ17" s="133"/>
      <c r="LHK17" s="133"/>
      <c r="LHL17" s="133"/>
      <c r="LHM17" s="133"/>
      <c r="LHN17" s="133"/>
      <c r="LHO17" s="133"/>
      <c r="LHP17" s="133"/>
      <c r="LHQ17" s="133"/>
      <c r="LHR17" s="133"/>
      <c r="LHS17" s="133"/>
      <c r="LHT17" s="133"/>
      <c r="LHU17" s="133"/>
      <c r="LHV17" s="133"/>
      <c r="LHW17" s="133"/>
      <c r="LHX17" s="133"/>
      <c r="LHY17" s="133"/>
      <c r="LHZ17" s="133"/>
      <c r="LIA17" s="133"/>
      <c r="LIB17" s="133"/>
      <c r="LIC17" s="133"/>
      <c r="LID17" s="133"/>
      <c r="LIE17" s="133"/>
      <c r="LIF17" s="133"/>
      <c r="LIG17" s="133"/>
      <c r="LIH17" s="133"/>
      <c r="LII17" s="133"/>
      <c r="LIJ17" s="133"/>
      <c r="LIK17" s="133"/>
      <c r="LIL17" s="133"/>
      <c r="LIM17" s="133"/>
      <c r="LIN17" s="133"/>
      <c r="LIO17" s="133"/>
      <c r="LIP17" s="133"/>
      <c r="LIQ17" s="133"/>
      <c r="LIR17" s="133"/>
      <c r="LIS17" s="133"/>
      <c r="LIT17" s="133"/>
      <c r="LIU17" s="133"/>
      <c r="LIV17" s="133"/>
      <c r="LIW17" s="133"/>
      <c r="LIX17" s="133"/>
      <c r="LIY17" s="133"/>
      <c r="LIZ17" s="133"/>
      <c r="LJA17" s="133"/>
      <c r="LJB17" s="133"/>
      <c r="LJC17" s="133"/>
      <c r="LJD17" s="133"/>
      <c r="LJE17" s="133"/>
      <c r="LJF17" s="133"/>
      <c r="LJG17" s="133"/>
      <c r="LJH17" s="133"/>
      <c r="LJI17" s="133"/>
      <c r="LJJ17" s="133"/>
      <c r="LJK17" s="133"/>
      <c r="LJL17" s="133"/>
      <c r="LJM17" s="133"/>
      <c r="LJN17" s="133"/>
      <c r="LJO17" s="133"/>
      <c r="LJP17" s="133"/>
      <c r="LJQ17" s="133"/>
      <c r="LJR17" s="133"/>
      <c r="LJS17" s="133"/>
      <c r="LJT17" s="133"/>
      <c r="LJU17" s="133"/>
      <c r="LJV17" s="133"/>
      <c r="LJW17" s="133"/>
      <c r="LJX17" s="133"/>
      <c r="LJY17" s="133"/>
      <c r="LJZ17" s="133"/>
      <c r="LKA17" s="133"/>
      <c r="LKB17" s="133"/>
      <c r="LKC17" s="133"/>
      <c r="LKD17" s="133"/>
      <c r="LKE17" s="133"/>
      <c r="LKF17" s="133"/>
      <c r="LKG17" s="133"/>
      <c r="LKH17" s="133"/>
      <c r="LKI17" s="133"/>
      <c r="LKJ17" s="133"/>
      <c r="LKK17" s="133"/>
      <c r="LKL17" s="133"/>
      <c r="LKM17" s="133"/>
      <c r="LKN17" s="133"/>
      <c r="LKO17" s="133"/>
      <c r="LKP17" s="133"/>
      <c r="LKQ17" s="133"/>
      <c r="LKR17" s="133"/>
      <c r="LKS17" s="133"/>
      <c r="LKT17" s="133"/>
      <c r="LKU17" s="133"/>
      <c r="LKV17" s="133"/>
      <c r="LKW17" s="133"/>
      <c r="LKX17" s="133"/>
      <c r="LKY17" s="133"/>
      <c r="LKZ17" s="133"/>
      <c r="LLA17" s="133"/>
      <c r="LLB17" s="133"/>
      <c r="LLC17" s="133"/>
      <c r="LLD17" s="133"/>
      <c r="LLE17" s="133"/>
      <c r="LLF17" s="133"/>
      <c r="LLG17" s="133"/>
      <c r="LLH17" s="133"/>
      <c r="LLI17" s="133"/>
      <c r="LLJ17" s="133"/>
      <c r="LLK17" s="133"/>
      <c r="LLL17" s="133"/>
      <c r="LLM17" s="133"/>
      <c r="LLN17" s="133"/>
      <c r="LLO17" s="133"/>
      <c r="LLP17" s="133"/>
      <c r="LLQ17" s="133"/>
      <c r="LLR17" s="133"/>
      <c r="LLS17" s="133"/>
      <c r="LLT17" s="133"/>
      <c r="LLU17" s="133"/>
      <c r="LLV17" s="133"/>
      <c r="LLW17" s="133"/>
      <c r="LLX17" s="133"/>
      <c r="LLY17" s="133"/>
      <c r="LLZ17" s="133"/>
      <c r="LMA17" s="133"/>
      <c r="LMB17" s="133"/>
      <c r="LMC17" s="133"/>
      <c r="LMD17" s="133"/>
      <c r="LME17" s="133"/>
      <c r="LMF17" s="133"/>
      <c r="LMG17" s="133"/>
      <c r="LMH17" s="133"/>
      <c r="LMI17" s="133"/>
      <c r="LMJ17" s="133"/>
      <c r="LMK17" s="133"/>
      <c r="LML17" s="133"/>
      <c r="LMM17" s="133"/>
      <c r="LMN17" s="133"/>
      <c r="LMO17" s="133"/>
      <c r="LMP17" s="133"/>
      <c r="LMQ17" s="133"/>
      <c r="LMR17" s="133"/>
      <c r="LMS17" s="133"/>
      <c r="LMT17" s="133"/>
      <c r="LMU17" s="133"/>
      <c r="LMV17" s="133"/>
      <c r="LMW17" s="133"/>
      <c r="LMX17" s="133"/>
      <c r="LMY17" s="133"/>
      <c r="LMZ17" s="133"/>
      <c r="LNA17" s="133"/>
      <c r="LNB17" s="133"/>
      <c r="LNC17" s="133"/>
      <c r="LND17" s="133"/>
      <c r="LNE17" s="133"/>
      <c r="LNF17" s="133"/>
      <c r="LNG17" s="133"/>
      <c r="LNH17" s="133"/>
      <c r="LNI17" s="133"/>
      <c r="LNJ17" s="133"/>
      <c r="LNK17" s="133"/>
      <c r="LNL17" s="133"/>
      <c r="LNM17" s="133"/>
      <c r="LNN17" s="133"/>
      <c r="LNO17" s="133"/>
      <c r="LNP17" s="133"/>
      <c r="LNQ17" s="133"/>
      <c r="LNR17" s="133"/>
      <c r="LNS17" s="133"/>
      <c r="LNT17" s="133"/>
      <c r="LNU17" s="133"/>
      <c r="LNV17" s="133"/>
      <c r="LNW17" s="133"/>
      <c r="LNX17" s="133"/>
      <c r="LNY17" s="133"/>
      <c r="LNZ17" s="133"/>
      <c r="LOA17" s="133"/>
      <c r="LOB17" s="133"/>
      <c r="LOC17" s="133"/>
      <c r="LOD17" s="133"/>
      <c r="LOE17" s="133"/>
      <c r="LOF17" s="133"/>
      <c r="LOG17" s="133"/>
      <c r="LOH17" s="133"/>
      <c r="LOI17" s="133"/>
      <c r="LOJ17" s="133"/>
      <c r="LOK17" s="133"/>
      <c r="LOL17" s="133"/>
      <c r="LOM17" s="133"/>
      <c r="LON17" s="133"/>
      <c r="LOO17" s="133"/>
      <c r="LOP17" s="133"/>
      <c r="LOQ17" s="133"/>
      <c r="LOR17" s="133"/>
      <c r="LOS17" s="133"/>
      <c r="LOT17" s="133"/>
      <c r="LOU17" s="133"/>
      <c r="LOV17" s="133"/>
      <c r="LOW17" s="133"/>
      <c r="LOX17" s="133"/>
      <c r="LOY17" s="133"/>
      <c r="LOZ17" s="133"/>
      <c r="LPA17" s="133"/>
      <c r="LPB17" s="133"/>
      <c r="LPC17" s="133"/>
      <c r="LPD17" s="133"/>
      <c r="LPE17" s="133"/>
      <c r="LPF17" s="133"/>
      <c r="LPG17" s="133"/>
      <c r="LPH17" s="133"/>
      <c r="LPI17" s="133"/>
      <c r="LPJ17" s="133"/>
      <c r="LPK17" s="133"/>
      <c r="LPL17" s="133"/>
      <c r="LPM17" s="133"/>
      <c r="LPN17" s="133"/>
      <c r="LPO17" s="133"/>
      <c r="LPP17" s="133"/>
      <c r="LPQ17" s="133"/>
      <c r="LPR17" s="133"/>
      <c r="LPS17" s="133"/>
      <c r="LPT17" s="133"/>
      <c r="LPU17" s="133"/>
      <c r="LPV17" s="133"/>
      <c r="LPW17" s="133"/>
      <c r="LPX17" s="133"/>
      <c r="LPY17" s="133"/>
      <c r="LPZ17" s="133"/>
      <c r="LQA17" s="133"/>
      <c r="LQB17" s="133"/>
      <c r="LQC17" s="133"/>
      <c r="LQD17" s="133"/>
      <c r="LQE17" s="133"/>
      <c r="LQF17" s="133"/>
      <c r="LQG17" s="133"/>
      <c r="LQH17" s="133"/>
      <c r="LQI17" s="133"/>
      <c r="LQJ17" s="133"/>
      <c r="LQK17" s="133"/>
      <c r="LQL17" s="133"/>
      <c r="LQM17" s="133"/>
      <c r="LQN17" s="133"/>
      <c r="LQO17" s="133"/>
      <c r="LQP17" s="133"/>
      <c r="LQQ17" s="133"/>
      <c r="LQR17" s="133"/>
      <c r="LQS17" s="133"/>
      <c r="LQT17" s="133"/>
      <c r="LQU17" s="133"/>
      <c r="LQV17" s="133"/>
      <c r="LQW17" s="133"/>
      <c r="LQX17" s="133"/>
      <c r="LQY17" s="133"/>
      <c r="LQZ17" s="133"/>
      <c r="LRA17" s="133"/>
      <c r="LRB17" s="133"/>
      <c r="LRC17" s="133"/>
      <c r="LRD17" s="133"/>
      <c r="LRE17" s="133"/>
      <c r="LRF17" s="133"/>
      <c r="LRG17" s="133"/>
      <c r="LRH17" s="133"/>
      <c r="LRI17" s="133"/>
      <c r="LRJ17" s="133"/>
      <c r="LRK17" s="133"/>
      <c r="LRL17" s="133"/>
      <c r="LRM17" s="133"/>
      <c r="LRN17" s="133"/>
      <c r="LRO17" s="133"/>
      <c r="LRP17" s="133"/>
      <c r="LRQ17" s="133"/>
      <c r="LRR17" s="133"/>
      <c r="LRS17" s="133"/>
      <c r="LRT17" s="133"/>
      <c r="LRU17" s="133"/>
      <c r="LRV17" s="133"/>
      <c r="LRW17" s="133"/>
      <c r="LRX17" s="133"/>
      <c r="LRY17" s="133"/>
      <c r="LRZ17" s="133"/>
      <c r="LSA17" s="133"/>
      <c r="LSB17" s="133"/>
      <c r="LSC17" s="133"/>
      <c r="LSD17" s="133"/>
      <c r="LSE17" s="133"/>
      <c r="LSF17" s="133"/>
      <c r="LSG17" s="133"/>
      <c r="LSH17" s="133"/>
      <c r="LSI17" s="133"/>
      <c r="LSJ17" s="133"/>
      <c r="LSK17" s="133"/>
      <c r="LSL17" s="133"/>
      <c r="LSM17" s="133"/>
      <c r="LSN17" s="133"/>
      <c r="LSO17" s="133"/>
      <c r="LSP17" s="133"/>
      <c r="LSQ17" s="133"/>
      <c r="LSR17" s="133"/>
      <c r="LSS17" s="133"/>
      <c r="LST17" s="133"/>
      <c r="LSU17" s="133"/>
      <c r="LSV17" s="133"/>
      <c r="LSW17" s="133"/>
      <c r="LSX17" s="133"/>
      <c r="LSY17" s="133"/>
      <c r="LSZ17" s="133"/>
      <c r="LTA17" s="133"/>
      <c r="LTB17" s="133"/>
      <c r="LTC17" s="133"/>
      <c r="LTD17" s="133"/>
      <c r="LTE17" s="133"/>
      <c r="LTF17" s="133"/>
      <c r="LTG17" s="133"/>
      <c r="LTH17" s="133"/>
      <c r="LTI17" s="133"/>
      <c r="LTJ17" s="133"/>
      <c r="LTK17" s="133"/>
      <c r="LTL17" s="133"/>
      <c r="LTM17" s="133"/>
      <c r="LTN17" s="133"/>
      <c r="LTO17" s="133"/>
      <c r="LTP17" s="133"/>
      <c r="LTQ17" s="133"/>
      <c r="LTR17" s="133"/>
      <c r="LTS17" s="133"/>
      <c r="LTT17" s="133"/>
      <c r="LTU17" s="133"/>
      <c r="LTV17" s="133"/>
      <c r="LTW17" s="133"/>
      <c r="LTX17" s="133"/>
      <c r="LTY17" s="133"/>
      <c r="LTZ17" s="133"/>
      <c r="LUA17" s="133"/>
      <c r="LUB17" s="133"/>
      <c r="LUC17" s="133"/>
      <c r="LUD17" s="133"/>
      <c r="LUE17" s="133"/>
      <c r="LUF17" s="133"/>
      <c r="LUG17" s="133"/>
      <c r="LUH17" s="133"/>
      <c r="LUI17" s="133"/>
      <c r="LUJ17" s="133"/>
      <c r="LUK17" s="133"/>
      <c r="LUL17" s="133"/>
      <c r="LUM17" s="133"/>
      <c r="LUN17" s="133"/>
      <c r="LUO17" s="133"/>
      <c r="LUP17" s="133"/>
      <c r="LUQ17" s="133"/>
      <c r="LUR17" s="133"/>
      <c r="LUS17" s="133"/>
      <c r="LUT17" s="133"/>
      <c r="LUU17" s="133"/>
      <c r="LUV17" s="133"/>
      <c r="LUW17" s="133"/>
      <c r="LUX17" s="133"/>
      <c r="LUY17" s="133"/>
      <c r="LUZ17" s="133"/>
      <c r="LVA17" s="133"/>
      <c r="LVB17" s="133"/>
      <c r="LVC17" s="133"/>
      <c r="LVD17" s="133"/>
      <c r="LVE17" s="133"/>
      <c r="LVF17" s="133"/>
      <c r="LVG17" s="133"/>
      <c r="LVH17" s="133"/>
      <c r="LVI17" s="133"/>
      <c r="LVJ17" s="133"/>
      <c r="LVK17" s="133"/>
      <c r="LVL17" s="133"/>
      <c r="LVM17" s="133"/>
      <c r="LVN17" s="133"/>
      <c r="LVO17" s="133"/>
      <c r="LVP17" s="133"/>
      <c r="LVQ17" s="133"/>
      <c r="LVR17" s="133"/>
      <c r="LVS17" s="133"/>
      <c r="LVT17" s="133"/>
      <c r="LVU17" s="133"/>
      <c r="LVV17" s="133"/>
      <c r="LVW17" s="133"/>
      <c r="LVX17" s="133"/>
      <c r="LVY17" s="133"/>
      <c r="LVZ17" s="133"/>
      <c r="LWA17" s="133"/>
      <c r="LWB17" s="133"/>
      <c r="LWC17" s="133"/>
      <c r="LWD17" s="133"/>
      <c r="LWE17" s="133"/>
      <c r="LWF17" s="133"/>
      <c r="LWG17" s="133"/>
      <c r="LWH17" s="133"/>
      <c r="LWI17" s="133"/>
      <c r="LWJ17" s="133"/>
      <c r="LWK17" s="133"/>
      <c r="LWL17" s="133"/>
      <c r="LWM17" s="133"/>
      <c r="LWN17" s="133"/>
      <c r="LWO17" s="133"/>
      <c r="LWP17" s="133"/>
      <c r="LWQ17" s="133"/>
      <c r="LWR17" s="133"/>
      <c r="LWS17" s="133"/>
      <c r="LWT17" s="133"/>
      <c r="LWU17" s="133"/>
      <c r="LWV17" s="133"/>
      <c r="LWW17" s="133"/>
      <c r="LWX17" s="133"/>
      <c r="LWY17" s="133"/>
      <c r="LWZ17" s="133"/>
      <c r="LXA17" s="133"/>
      <c r="LXB17" s="133"/>
      <c r="LXC17" s="133"/>
      <c r="LXD17" s="133"/>
      <c r="LXE17" s="133"/>
      <c r="LXF17" s="133"/>
      <c r="LXG17" s="133"/>
      <c r="LXH17" s="133"/>
      <c r="LXI17" s="133"/>
      <c r="LXJ17" s="133"/>
      <c r="LXK17" s="133"/>
      <c r="LXL17" s="133"/>
      <c r="LXM17" s="133"/>
      <c r="LXN17" s="133"/>
      <c r="LXO17" s="133"/>
      <c r="LXP17" s="133"/>
      <c r="LXQ17" s="133"/>
      <c r="LXR17" s="133"/>
      <c r="LXS17" s="133"/>
      <c r="LXT17" s="133"/>
      <c r="LXU17" s="133"/>
      <c r="LXV17" s="133"/>
      <c r="LXW17" s="133"/>
      <c r="LXX17" s="133"/>
      <c r="LXY17" s="133"/>
      <c r="LXZ17" s="133"/>
      <c r="LYA17" s="133"/>
      <c r="LYB17" s="133"/>
      <c r="LYC17" s="133"/>
      <c r="LYD17" s="133"/>
      <c r="LYE17" s="133"/>
      <c r="LYF17" s="133"/>
      <c r="LYG17" s="133"/>
      <c r="LYH17" s="133"/>
      <c r="LYI17" s="133"/>
      <c r="LYJ17" s="133"/>
      <c r="LYK17" s="133"/>
      <c r="LYL17" s="133"/>
      <c r="LYM17" s="133"/>
      <c r="LYN17" s="133"/>
      <c r="LYO17" s="133"/>
      <c r="LYP17" s="133"/>
      <c r="LYQ17" s="133"/>
      <c r="LYR17" s="133"/>
      <c r="LYS17" s="133"/>
      <c r="LYT17" s="133"/>
      <c r="LYU17" s="133"/>
      <c r="LYV17" s="133"/>
      <c r="LYW17" s="133"/>
      <c r="LYX17" s="133"/>
      <c r="LYY17" s="133"/>
      <c r="LYZ17" s="133"/>
      <c r="LZA17" s="133"/>
      <c r="LZB17" s="133"/>
      <c r="LZC17" s="133"/>
      <c r="LZD17" s="133"/>
      <c r="LZE17" s="133"/>
      <c r="LZF17" s="133"/>
      <c r="LZG17" s="133"/>
      <c r="LZH17" s="133"/>
      <c r="LZI17" s="133"/>
      <c r="LZJ17" s="133"/>
      <c r="LZK17" s="133"/>
      <c r="LZL17" s="133"/>
      <c r="LZM17" s="133"/>
      <c r="LZN17" s="133"/>
      <c r="LZO17" s="133"/>
      <c r="LZP17" s="133"/>
      <c r="LZQ17" s="133"/>
      <c r="LZR17" s="133"/>
      <c r="LZS17" s="133"/>
      <c r="LZT17" s="133"/>
      <c r="LZU17" s="133"/>
      <c r="LZV17" s="133"/>
      <c r="LZW17" s="133"/>
      <c r="LZX17" s="133"/>
      <c r="LZY17" s="133"/>
      <c r="LZZ17" s="133"/>
      <c r="MAA17" s="133"/>
      <c r="MAB17" s="133"/>
      <c r="MAC17" s="133"/>
      <c r="MAD17" s="133"/>
      <c r="MAE17" s="133"/>
      <c r="MAF17" s="133"/>
      <c r="MAG17" s="133"/>
      <c r="MAH17" s="133"/>
      <c r="MAI17" s="133"/>
      <c r="MAJ17" s="133"/>
      <c r="MAK17" s="133"/>
      <c r="MAL17" s="133"/>
      <c r="MAM17" s="133"/>
      <c r="MAN17" s="133"/>
      <c r="MAO17" s="133"/>
      <c r="MAP17" s="133"/>
      <c r="MAQ17" s="133"/>
      <c r="MAR17" s="133"/>
      <c r="MAS17" s="133"/>
      <c r="MAT17" s="133"/>
      <c r="MAU17" s="133"/>
      <c r="MAV17" s="133"/>
      <c r="MAW17" s="133"/>
      <c r="MAX17" s="133"/>
      <c r="MAY17" s="133"/>
      <c r="MAZ17" s="133"/>
      <c r="MBA17" s="133"/>
      <c r="MBB17" s="133"/>
      <c r="MBC17" s="133"/>
      <c r="MBD17" s="133"/>
      <c r="MBE17" s="133"/>
      <c r="MBF17" s="133"/>
      <c r="MBG17" s="133"/>
      <c r="MBH17" s="133"/>
      <c r="MBI17" s="133"/>
      <c r="MBJ17" s="133"/>
      <c r="MBK17" s="133"/>
      <c r="MBL17" s="133"/>
      <c r="MBM17" s="133"/>
      <c r="MBN17" s="133"/>
      <c r="MBO17" s="133"/>
      <c r="MBP17" s="133"/>
      <c r="MBQ17" s="133"/>
      <c r="MBR17" s="133"/>
      <c r="MBS17" s="133"/>
      <c r="MBT17" s="133"/>
      <c r="MBU17" s="133"/>
      <c r="MBV17" s="133"/>
      <c r="MBW17" s="133"/>
      <c r="MBX17" s="133"/>
      <c r="MBY17" s="133"/>
      <c r="MBZ17" s="133"/>
      <c r="MCA17" s="133"/>
      <c r="MCB17" s="133"/>
      <c r="MCC17" s="133"/>
      <c r="MCD17" s="133"/>
      <c r="MCE17" s="133"/>
      <c r="MCF17" s="133"/>
      <c r="MCG17" s="133"/>
      <c r="MCH17" s="133"/>
      <c r="MCI17" s="133"/>
      <c r="MCJ17" s="133"/>
      <c r="MCK17" s="133"/>
      <c r="MCL17" s="133"/>
      <c r="MCM17" s="133"/>
      <c r="MCN17" s="133"/>
      <c r="MCO17" s="133"/>
      <c r="MCP17" s="133"/>
      <c r="MCQ17" s="133"/>
      <c r="MCR17" s="133"/>
      <c r="MCS17" s="133"/>
      <c r="MCT17" s="133"/>
      <c r="MCU17" s="133"/>
      <c r="MCV17" s="133"/>
      <c r="MCW17" s="133"/>
      <c r="MCX17" s="133"/>
      <c r="MCY17" s="133"/>
      <c r="MCZ17" s="133"/>
      <c r="MDA17" s="133"/>
      <c r="MDB17" s="133"/>
      <c r="MDC17" s="133"/>
      <c r="MDD17" s="133"/>
      <c r="MDE17" s="133"/>
      <c r="MDF17" s="133"/>
      <c r="MDG17" s="133"/>
      <c r="MDH17" s="133"/>
      <c r="MDI17" s="133"/>
      <c r="MDJ17" s="133"/>
      <c r="MDK17" s="133"/>
      <c r="MDL17" s="133"/>
      <c r="MDM17" s="133"/>
      <c r="MDN17" s="133"/>
      <c r="MDO17" s="133"/>
      <c r="MDP17" s="133"/>
      <c r="MDQ17" s="133"/>
      <c r="MDR17" s="133"/>
      <c r="MDS17" s="133"/>
      <c r="MDT17" s="133"/>
      <c r="MDU17" s="133"/>
      <c r="MDV17" s="133"/>
      <c r="MDW17" s="133"/>
      <c r="MDX17" s="133"/>
      <c r="MDY17" s="133"/>
      <c r="MDZ17" s="133"/>
      <c r="MEA17" s="133"/>
      <c r="MEB17" s="133"/>
      <c r="MEC17" s="133"/>
      <c r="MED17" s="133"/>
      <c r="MEE17" s="133"/>
      <c r="MEF17" s="133"/>
      <c r="MEG17" s="133"/>
      <c r="MEH17" s="133"/>
      <c r="MEI17" s="133"/>
      <c r="MEJ17" s="133"/>
      <c r="MEK17" s="133"/>
      <c r="MEL17" s="133"/>
      <c r="MEM17" s="133"/>
      <c r="MEN17" s="133"/>
      <c r="MEO17" s="133"/>
      <c r="MEP17" s="133"/>
      <c r="MEQ17" s="133"/>
      <c r="MER17" s="133"/>
      <c r="MES17" s="133"/>
      <c r="MET17" s="133"/>
      <c r="MEU17" s="133"/>
      <c r="MEV17" s="133"/>
      <c r="MEW17" s="133"/>
      <c r="MEX17" s="133"/>
      <c r="MEY17" s="133"/>
      <c r="MEZ17" s="133"/>
      <c r="MFA17" s="133"/>
      <c r="MFB17" s="133"/>
      <c r="MFC17" s="133"/>
      <c r="MFD17" s="133"/>
      <c r="MFE17" s="133"/>
      <c r="MFF17" s="133"/>
      <c r="MFG17" s="133"/>
      <c r="MFH17" s="133"/>
      <c r="MFI17" s="133"/>
      <c r="MFJ17" s="133"/>
      <c r="MFK17" s="133"/>
      <c r="MFL17" s="133"/>
      <c r="MFM17" s="133"/>
      <c r="MFN17" s="133"/>
      <c r="MFO17" s="133"/>
      <c r="MFP17" s="133"/>
      <c r="MFQ17" s="133"/>
      <c r="MFR17" s="133"/>
      <c r="MFS17" s="133"/>
      <c r="MFT17" s="133"/>
      <c r="MFU17" s="133"/>
      <c r="MFV17" s="133"/>
      <c r="MFW17" s="133"/>
      <c r="MFX17" s="133"/>
      <c r="MFY17" s="133"/>
      <c r="MFZ17" s="133"/>
      <c r="MGA17" s="133"/>
      <c r="MGB17" s="133"/>
      <c r="MGC17" s="133"/>
      <c r="MGD17" s="133"/>
      <c r="MGE17" s="133"/>
      <c r="MGF17" s="133"/>
      <c r="MGG17" s="133"/>
      <c r="MGH17" s="133"/>
      <c r="MGI17" s="133"/>
      <c r="MGJ17" s="133"/>
      <c r="MGK17" s="133"/>
      <c r="MGL17" s="133"/>
      <c r="MGM17" s="133"/>
      <c r="MGN17" s="133"/>
      <c r="MGO17" s="133"/>
      <c r="MGP17" s="133"/>
      <c r="MGQ17" s="133"/>
      <c r="MGR17" s="133"/>
      <c r="MGS17" s="133"/>
      <c r="MGT17" s="133"/>
      <c r="MGU17" s="133"/>
      <c r="MGV17" s="133"/>
      <c r="MGW17" s="133"/>
      <c r="MGX17" s="133"/>
      <c r="MGY17" s="133"/>
      <c r="MGZ17" s="133"/>
      <c r="MHA17" s="133"/>
      <c r="MHB17" s="133"/>
      <c r="MHC17" s="133"/>
      <c r="MHD17" s="133"/>
      <c r="MHE17" s="133"/>
      <c r="MHF17" s="133"/>
      <c r="MHG17" s="133"/>
      <c r="MHH17" s="133"/>
      <c r="MHI17" s="133"/>
      <c r="MHJ17" s="133"/>
      <c r="MHK17" s="133"/>
      <c r="MHL17" s="133"/>
      <c r="MHM17" s="133"/>
      <c r="MHN17" s="133"/>
      <c r="MHO17" s="133"/>
      <c r="MHP17" s="133"/>
      <c r="MHQ17" s="133"/>
      <c r="MHR17" s="133"/>
      <c r="MHS17" s="133"/>
      <c r="MHT17" s="133"/>
      <c r="MHU17" s="133"/>
      <c r="MHV17" s="133"/>
      <c r="MHW17" s="133"/>
      <c r="MHX17" s="133"/>
      <c r="MHY17" s="133"/>
      <c r="MHZ17" s="133"/>
      <c r="MIA17" s="133"/>
      <c r="MIB17" s="133"/>
      <c r="MIC17" s="133"/>
      <c r="MID17" s="133"/>
      <c r="MIE17" s="133"/>
      <c r="MIF17" s="133"/>
      <c r="MIG17" s="133"/>
      <c r="MIH17" s="133"/>
      <c r="MII17" s="133"/>
      <c r="MIJ17" s="133"/>
      <c r="MIK17" s="133"/>
      <c r="MIL17" s="133"/>
      <c r="MIM17" s="133"/>
      <c r="MIN17" s="133"/>
      <c r="MIO17" s="133"/>
      <c r="MIP17" s="133"/>
      <c r="MIQ17" s="133"/>
      <c r="MIR17" s="133"/>
      <c r="MIS17" s="133"/>
      <c r="MIT17" s="133"/>
      <c r="MIU17" s="133"/>
      <c r="MIV17" s="133"/>
      <c r="MIW17" s="133"/>
      <c r="MIX17" s="133"/>
      <c r="MIY17" s="133"/>
      <c r="MIZ17" s="133"/>
      <c r="MJA17" s="133"/>
      <c r="MJB17" s="133"/>
      <c r="MJC17" s="133"/>
      <c r="MJD17" s="133"/>
      <c r="MJE17" s="133"/>
      <c r="MJF17" s="133"/>
      <c r="MJG17" s="133"/>
      <c r="MJH17" s="133"/>
      <c r="MJI17" s="133"/>
      <c r="MJJ17" s="133"/>
      <c r="MJK17" s="133"/>
      <c r="MJL17" s="133"/>
      <c r="MJM17" s="133"/>
      <c r="MJN17" s="133"/>
      <c r="MJO17" s="133"/>
      <c r="MJP17" s="133"/>
      <c r="MJQ17" s="133"/>
      <c r="MJR17" s="133"/>
      <c r="MJS17" s="133"/>
      <c r="MJT17" s="133"/>
      <c r="MJU17" s="133"/>
      <c r="MJV17" s="133"/>
      <c r="MJW17" s="133"/>
      <c r="MJX17" s="133"/>
      <c r="MJY17" s="133"/>
      <c r="MJZ17" s="133"/>
      <c r="MKA17" s="133"/>
      <c r="MKB17" s="133"/>
      <c r="MKC17" s="133"/>
      <c r="MKD17" s="133"/>
      <c r="MKE17" s="133"/>
      <c r="MKF17" s="133"/>
      <c r="MKG17" s="133"/>
      <c r="MKH17" s="133"/>
      <c r="MKI17" s="133"/>
      <c r="MKJ17" s="133"/>
      <c r="MKK17" s="133"/>
      <c r="MKL17" s="133"/>
      <c r="MKM17" s="133"/>
      <c r="MKN17" s="133"/>
      <c r="MKO17" s="133"/>
      <c r="MKP17" s="133"/>
      <c r="MKQ17" s="133"/>
      <c r="MKR17" s="133"/>
      <c r="MKS17" s="133"/>
      <c r="MKT17" s="133"/>
      <c r="MKU17" s="133"/>
      <c r="MKV17" s="133"/>
      <c r="MKW17" s="133"/>
      <c r="MKX17" s="133"/>
      <c r="MKY17" s="133"/>
      <c r="MKZ17" s="133"/>
      <c r="MLA17" s="133"/>
      <c r="MLB17" s="133"/>
      <c r="MLC17" s="133"/>
      <c r="MLD17" s="133"/>
      <c r="MLE17" s="133"/>
      <c r="MLF17" s="133"/>
      <c r="MLG17" s="133"/>
      <c r="MLH17" s="133"/>
      <c r="MLI17" s="133"/>
      <c r="MLJ17" s="133"/>
      <c r="MLK17" s="133"/>
      <c r="MLL17" s="133"/>
      <c r="MLM17" s="133"/>
      <c r="MLN17" s="133"/>
      <c r="MLO17" s="133"/>
      <c r="MLP17" s="133"/>
      <c r="MLQ17" s="133"/>
      <c r="MLR17" s="133"/>
      <c r="MLS17" s="133"/>
      <c r="MLT17" s="133"/>
      <c r="MLU17" s="133"/>
      <c r="MLV17" s="133"/>
      <c r="MLW17" s="133"/>
      <c r="MLX17" s="133"/>
      <c r="MLY17" s="133"/>
      <c r="MLZ17" s="133"/>
      <c r="MMA17" s="133"/>
      <c r="MMB17" s="133"/>
      <c r="MMC17" s="133"/>
      <c r="MMD17" s="133"/>
      <c r="MME17" s="133"/>
      <c r="MMF17" s="133"/>
      <c r="MMG17" s="133"/>
      <c r="MMH17" s="133"/>
      <c r="MMI17" s="133"/>
      <c r="MMJ17" s="133"/>
      <c r="MMK17" s="133"/>
      <c r="MML17" s="133"/>
      <c r="MMM17" s="133"/>
      <c r="MMN17" s="133"/>
      <c r="MMO17" s="133"/>
      <c r="MMP17" s="133"/>
      <c r="MMQ17" s="133"/>
      <c r="MMR17" s="133"/>
      <c r="MMS17" s="133"/>
      <c r="MMT17" s="133"/>
      <c r="MMU17" s="133"/>
      <c r="MMV17" s="133"/>
      <c r="MMW17" s="133"/>
      <c r="MMX17" s="133"/>
      <c r="MMY17" s="133"/>
      <c r="MMZ17" s="133"/>
      <c r="MNA17" s="133"/>
      <c r="MNB17" s="133"/>
      <c r="MNC17" s="133"/>
      <c r="MND17" s="133"/>
      <c r="MNE17" s="133"/>
      <c r="MNF17" s="133"/>
      <c r="MNG17" s="133"/>
      <c r="MNH17" s="133"/>
      <c r="MNI17" s="133"/>
      <c r="MNJ17" s="133"/>
      <c r="MNK17" s="133"/>
      <c r="MNL17" s="133"/>
      <c r="MNM17" s="133"/>
      <c r="MNN17" s="133"/>
      <c r="MNO17" s="133"/>
      <c r="MNP17" s="133"/>
      <c r="MNQ17" s="133"/>
      <c r="MNR17" s="133"/>
      <c r="MNS17" s="133"/>
      <c r="MNT17" s="133"/>
      <c r="MNU17" s="133"/>
      <c r="MNV17" s="133"/>
      <c r="MNW17" s="133"/>
      <c r="MNX17" s="133"/>
      <c r="MNY17" s="133"/>
      <c r="MNZ17" s="133"/>
      <c r="MOA17" s="133"/>
      <c r="MOB17" s="133"/>
      <c r="MOC17" s="133"/>
      <c r="MOD17" s="133"/>
      <c r="MOE17" s="133"/>
      <c r="MOF17" s="133"/>
      <c r="MOG17" s="133"/>
      <c r="MOH17" s="133"/>
      <c r="MOI17" s="133"/>
      <c r="MOJ17" s="133"/>
      <c r="MOK17" s="133"/>
      <c r="MOL17" s="133"/>
      <c r="MOM17" s="133"/>
      <c r="MON17" s="133"/>
      <c r="MOO17" s="133"/>
      <c r="MOP17" s="133"/>
      <c r="MOQ17" s="133"/>
      <c r="MOR17" s="133"/>
      <c r="MOS17" s="133"/>
      <c r="MOT17" s="133"/>
      <c r="MOU17" s="133"/>
      <c r="MOV17" s="133"/>
      <c r="MOW17" s="133"/>
      <c r="MOX17" s="133"/>
      <c r="MOY17" s="133"/>
      <c r="MOZ17" s="133"/>
      <c r="MPA17" s="133"/>
      <c r="MPB17" s="133"/>
      <c r="MPC17" s="133"/>
      <c r="MPD17" s="133"/>
      <c r="MPE17" s="133"/>
      <c r="MPF17" s="133"/>
      <c r="MPG17" s="133"/>
      <c r="MPH17" s="133"/>
      <c r="MPI17" s="133"/>
      <c r="MPJ17" s="133"/>
      <c r="MPK17" s="133"/>
      <c r="MPL17" s="133"/>
      <c r="MPM17" s="133"/>
      <c r="MPN17" s="133"/>
      <c r="MPO17" s="133"/>
      <c r="MPP17" s="133"/>
      <c r="MPQ17" s="133"/>
      <c r="MPR17" s="133"/>
      <c r="MPS17" s="133"/>
      <c r="MPT17" s="133"/>
      <c r="MPU17" s="133"/>
      <c r="MPV17" s="133"/>
      <c r="MPW17" s="133"/>
      <c r="MPX17" s="133"/>
      <c r="MPY17" s="133"/>
      <c r="MPZ17" s="133"/>
      <c r="MQA17" s="133"/>
      <c r="MQB17" s="133"/>
      <c r="MQC17" s="133"/>
      <c r="MQD17" s="133"/>
      <c r="MQE17" s="133"/>
      <c r="MQF17" s="133"/>
      <c r="MQG17" s="133"/>
      <c r="MQH17" s="133"/>
      <c r="MQI17" s="133"/>
      <c r="MQJ17" s="133"/>
      <c r="MQK17" s="133"/>
      <c r="MQL17" s="133"/>
      <c r="MQM17" s="133"/>
      <c r="MQN17" s="133"/>
      <c r="MQO17" s="133"/>
      <c r="MQP17" s="133"/>
      <c r="MQQ17" s="133"/>
      <c r="MQR17" s="133"/>
      <c r="MQS17" s="133"/>
      <c r="MQT17" s="133"/>
      <c r="MQU17" s="133"/>
      <c r="MQV17" s="133"/>
      <c r="MQW17" s="133"/>
      <c r="MQX17" s="133"/>
      <c r="MQY17" s="133"/>
      <c r="MQZ17" s="133"/>
      <c r="MRA17" s="133"/>
      <c r="MRB17" s="133"/>
      <c r="MRC17" s="133"/>
      <c r="MRD17" s="133"/>
      <c r="MRE17" s="133"/>
      <c r="MRF17" s="133"/>
      <c r="MRG17" s="133"/>
      <c r="MRH17" s="133"/>
      <c r="MRI17" s="133"/>
      <c r="MRJ17" s="133"/>
      <c r="MRK17" s="133"/>
      <c r="MRL17" s="133"/>
      <c r="MRM17" s="133"/>
      <c r="MRN17" s="133"/>
      <c r="MRO17" s="133"/>
      <c r="MRP17" s="133"/>
      <c r="MRQ17" s="133"/>
      <c r="MRR17" s="133"/>
      <c r="MRS17" s="133"/>
      <c r="MRT17" s="133"/>
      <c r="MRU17" s="133"/>
      <c r="MRV17" s="133"/>
      <c r="MRW17" s="133"/>
      <c r="MRX17" s="133"/>
      <c r="MRY17" s="133"/>
      <c r="MRZ17" s="133"/>
      <c r="MSA17" s="133"/>
      <c r="MSB17" s="133"/>
      <c r="MSC17" s="133"/>
      <c r="MSD17" s="133"/>
      <c r="MSE17" s="133"/>
      <c r="MSF17" s="133"/>
      <c r="MSG17" s="133"/>
      <c r="MSH17" s="133"/>
      <c r="MSI17" s="133"/>
      <c r="MSJ17" s="133"/>
      <c r="MSK17" s="133"/>
      <c r="MSL17" s="133"/>
      <c r="MSM17" s="133"/>
      <c r="MSN17" s="133"/>
      <c r="MSO17" s="133"/>
      <c r="MSP17" s="133"/>
      <c r="MSQ17" s="133"/>
      <c r="MSR17" s="133"/>
      <c r="MSS17" s="133"/>
      <c r="MST17" s="133"/>
      <c r="MSU17" s="133"/>
      <c r="MSV17" s="133"/>
      <c r="MSW17" s="133"/>
      <c r="MSX17" s="133"/>
      <c r="MSY17" s="133"/>
      <c r="MSZ17" s="133"/>
      <c r="MTA17" s="133"/>
      <c r="MTB17" s="133"/>
      <c r="MTC17" s="133"/>
      <c r="MTD17" s="133"/>
      <c r="MTE17" s="133"/>
      <c r="MTF17" s="133"/>
      <c r="MTG17" s="133"/>
      <c r="MTH17" s="133"/>
      <c r="MTI17" s="133"/>
      <c r="MTJ17" s="133"/>
      <c r="MTK17" s="133"/>
      <c r="MTL17" s="133"/>
      <c r="MTM17" s="133"/>
      <c r="MTN17" s="133"/>
      <c r="MTO17" s="133"/>
      <c r="MTP17" s="133"/>
      <c r="MTQ17" s="133"/>
      <c r="MTR17" s="133"/>
      <c r="MTS17" s="133"/>
      <c r="MTT17" s="133"/>
      <c r="MTU17" s="133"/>
      <c r="MTV17" s="133"/>
      <c r="MTW17" s="133"/>
      <c r="MTX17" s="133"/>
      <c r="MTY17" s="133"/>
      <c r="MTZ17" s="133"/>
      <c r="MUA17" s="133"/>
      <c r="MUB17" s="133"/>
      <c r="MUC17" s="133"/>
      <c r="MUD17" s="133"/>
      <c r="MUE17" s="133"/>
      <c r="MUF17" s="133"/>
      <c r="MUG17" s="133"/>
      <c r="MUH17" s="133"/>
      <c r="MUI17" s="133"/>
      <c r="MUJ17" s="133"/>
      <c r="MUK17" s="133"/>
      <c r="MUL17" s="133"/>
      <c r="MUM17" s="133"/>
      <c r="MUN17" s="133"/>
      <c r="MUO17" s="133"/>
      <c r="MUP17" s="133"/>
      <c r="MUQ17" s="133"/>
      <c r="MUR17" s="133"/>
      <c r="MUS17" s="133"/>
      <c r="MUT17" s="133"/>
      <c r="MUU17" s="133"/>
      <c r="MUV17" s="133"/>
      <c r="MUW17" s="133"/>
      <c r="MUX17" s="133"/>
      <c r="MUY17" s="133"/>
      <c r="MUZ17" s="133"/>
      <c r="MVA17" s="133"/>
      <c r="MVB17" s="133"/>
      <c r="MVC17" s="133"/>
      <c r="MVD17" s="133"/>
      <c r="MVE17" s="133"/>
      <c r="MVF17" s="133"/>
      <c r="MVG17" s="133"/>
      <c r="MVH17" s="133"/>
      <c r="MVI17" s="133"/>
      <c r="MVJ17" s="133"/>
      <c r="MVK17" s="133"/>
      <c r="MVL17" s="133"/>
      <c r="MVM17" s="133"/>
      <c r="MVN17" s="133"/>
      <c r="MVO17" s="133"/>
      <c r="MVP17" s="133"/>
      <c r="MVQ17" s="133"/>
      <c r="MVR17" s="133"/>
      <c r="MVS17" s="133"/>
      <c r="MVT17" s="133"/>
      <c r="MVU17" s="133"/>
      <c r="MVV17" s="133"/>
      <c r="MVW17" s="133"/>
      <c r="MVX17" s="133"/>
      <c r="MVY17" s="133"/>
      <c r="MVZ17" s="133"/>
      <c r="MWA17" s="133"/>
      <c r="MWB17" s="133"/>
      <c r="MWC17" s="133"/>
      <c r="MWD17" s="133"/>
      <c r="MWE17" s="133"/>
      <c r="MWF17" s="133"/>
      <c r="MWG17" s="133"/>
      <c r="MWH17" s="133"/>
      <c r="MWI17" s="133"/>
      <c r="MWJ17" s="133"/>
      <c r="MWK17" s="133"/>
      <c r="MWL17" s="133"/>
      <c r="MWM17" s="133"/>
      <c r="MWN17" s="133"/>
      <c r="MWO17" s="133"/>
      <c r="MWP17" s="133"/>
      <c r="MWQ17" s="133"/>
      <c r="MWR17" s="133"/>
      <c r="MWS17" s="133"/>
      <c r="MWT17" s="133"/>
      <c r="MWU17" s="133"/>
      <c r="MWV17" s="133"/>
      <c r="MWW17" s="133"/>
      <c r="MWX17" s="133"/>
      <c r="MWY17" s="133"/>
      <c r="MWZ17" s="133"/>
      <c r="MXA17" s="133"/>
      <c r="MXB17" s="133"/>
      <c r="MXC17" s="133"/>
      <c r="MXD17" s="133"/>
      <c r="MXE17" s="133"/>
      <c r="MXF17" s="133"/>
      <c r="MXG17" s="133"/>
      <c r="MXH17" s="133"/>
      <c r="MXI17" s="133"/>
      <c r="MXJ17" s="133"/>
      <c r="MXK17" s="133"/>
      <c r="MXL17" s="133"/>
      <c r="MXM17" s="133"/>
      <c r="MXN17" s="133"/>
      <c r="MXO17" s="133"/>
      <c r="MXP17" s="133"/>
      <c r="MXQ17" s="133"/>
      <c r="MXR17" s="133"/>
      <c r="MXS17" s="133"/>
      <c r="MXT17" s="133"/>
      <c r="MXU17" s="133"/>
      <c r="MXV17" s="133"/>
      <c r="MXW17" s="133"/>
      <c r="MXX17" s="133"/>
      <c r="MXY17" s="133"/>
      <c r="MXZ17" s="133"/>
      <c r="MYA17" s="133"/>
      <c r="MYB17" s="133"/>
      <c r="MYC17" s="133"/>
      <c r="MYD17" s="133"/>
      <c r="MYE17" s="133"/>
      <c r="MYF17" s="133"/>
      <c r="MYG17" s="133"/>
      <c r="MYH17" s="133"/>
      <c r="MYI17" s="133"/>
      <c r="MYJ17" s="133"/>
      <c r="MYK17" s="133"/>
      <c r="MYL17" s="133"/>
      <c r="MYM17" s="133"/>
      <c r="MYN17" s="133"/>
      <c r="MYO17" s="133"/>
      <c r="MYP17" s="133"/>
      <c r="MYQ17" s="133"/>
      <c r="MYR17" s="133"/>
      <c r="MYS17" s="133"/>
      <c r="MYT17" s="133"/>
      <c r="MYU17" s="133"/>
      <c r="MYV17" s="133"/>
      <c r="MYW17" s="133"/>
      <c r="MYX17" s="133"/>
      <c r="MYY17" s="133"/>
      <c r="MYZ17" s="133"/>
      <c r="MZA17" s="133"/>
      <c r="MZB17" s="133"/>
      <c r="MZC17" s="133"/>
      <c r="MZD17" s="133"/>
      <c r="MZE17" s="133"/>
      <c r="MZF17" s="133"/>
      <c r="MZG17" s="133"/>
      <c r="MZH17" s="133"/>
      <c r="MZI17" s="133"/>
      <c r="MZJ17" s="133"/>
      <c r="MZK17" s="133"/>
      <c r="MZL17" s="133"/>
      <c r="MZM17" s="133"/>
      <c r="MZN17" s="133"/>
      <c r="MZO17" s="133"/>
      <c r="MZP17" s="133"/>
      <c r="MZQ17" s="133"/>
      <c r="MZR17" s="133"/>
      <c r="MZS17" s="133"/>
      <c r="MZT17" s="133"/>
      <c r="MZU17" s="133"/>
      <c r="MZV17" s="133"/>
      <c r="MZW17" s="133"/>
      <c r="MZX17" s="133"/>
      <c r="MZY17" s="133"/>
      <c r="MZZ17" s="133"/>
      <c r="NAA17" s="133"/>
      <c r="NAB17" s="133"/>
      <c r="NAC17" s="133"/>
      <c r="NAD17" s="133"/>
      <c r="NAE17" s="133"/>
      <c r="NAF17" s="133"/>
      <c r="NAG17" s="133"/>
      <c r="NAH17" s="133"/>
      <c r="NAI17" s="133"/>
      <c r="NAJ17" s="133"/>
      <c r="NAK17" s="133"/>
      <c r="NAL17" s="133"/>
      <c r="NAM17" s="133"/>
      <c r="NAN17" s="133"/>
      <c r="NAO17" s="133"/>
      <c r="NAP17" s="133"/>
      <c r="NAQ17" s="133"/>
      <c r="NAR17" s="133"/>
      <c r="NAS17" s="133"/>
      <c r="NAT17" s="133"/>
      <c r="NAU17" s="133"/>
      <c r="NAV17" s="133"/>
      <c r="NAW17" s="133"/>
      <c r="NAX17" s="133"/>
      <c r="NAY17" s="133"/>
      <c r="NAZ17" s="133"/>
      <c r="NBA17" s="133"/>
      <c r="NBB17" s="133"/>
      <c r="NBC17" s="133"/>
      <c r="NBD17" s="133"/>
      <c r="NBE17" s="133"/>
      <c r="NBF17" s="133"/>
      <c r="NBG17" s="133"/>
      <c r="NBH17" s="133"/>
      <c r="NBI17" s="133"/>
      <c r="NBJ17" s="133"/>
      <c r="NBK17" s="133"/>
      <c r="NBL17" s="133"/>
      <c r="NBM17" s="133"/>
      <c r="NBN17" s="133"/>
      <c r="NBO17" s="133"/>
      <c r="NBP17" s="133"/>
      <c r="NBQ17" s="133"/>
      <c r="NBR17" s="133"/>
      <c r="NBS17" s="133"/>
      <c r="NBT17" s="133"/>
      <c r="NBU17" s="133"/>
      <c r="NBV17" s="133"/>
      <c r="NBW17" s="133"/>
      <c r="NBX17" s="133"/>
      <c r="NBY17" s="133"/>
      <c r="NBZ17" s="133"/>
      <c r="NCA17" s="133"/>
      <c r="NCB17" s="133"/>
      <c r="NCC17" s="133"/>
      <c r="NCD17" s="133"/>
      <c r="NCE17" s="133"/>
      <c r="NCF17" s="133"/>
      <c r="NCG17" s="133"/>
      <c r="NCH17" s="133"/>
      <c r="NCI17" s="133"/>
      <c r="NCJ17" s="133"/>
      <c r="NCK17" s="133"/>
      <c r="NCL17" s="133"/>
      <c r="NCM17" s="133"/>
      <c r="NCN17" s="133"/>
      <c r="NCO17" s="133"/>
      <c r="NCP17" s="133"/>
      <c r="NCQ17" s="133"/>
      <c r="NCR17" s="133"/>
      <c r="NCS17" s="133"/>
      <c r="NCT17" s="133"/>
      <c r="NCU17" s="133"/>
      <c r="NCV17" s="133"/>
      <c r="NCW17" s="133"/>
      <c r="NCX17" s="133"/>
      <c r="NCY17" s="133"/>
      <c r="NCZ17" s="133"/>
      <c r="NDA17" s="133"/>
      <c r="NDB17" s="133"/>
      <c r="NDC17" s="133"/>
      <c r="NDD17" s="133"/>
      <c r="NDE17" s="133"/>
      <c r="NDF17" s="133"/>
      <c r="NDG17" s="133"/>
      <c r="NDH17" s="133"/>
      <c r="NDI17" s="133"/>
      <c r="NDJ17" s="133"/>
      <c r="NDK17" s="133"/>
      <c r="NDL17" s="133"/>
      <c r="NDM17" s="133"/>
      <c r="NDN17" s="133"/>
      <c r="NDO17" s="133"/>
      <c r="NDP17" s="133"/>
      <c r="NDQ17" s="133"/>
      <c r="NDR17" s="133"/>
      <c r="NDS17" s="133"/>
      <c r="NDT17" s="133"/>
      <c r="NDU17" s="133"/>
      <c r="NDV17" s="133"/>
      <c r="NDW17" s="133"/>
      <c r="NDX17" s="133"/>
      <c r="NDY17" s="133"/>
      <c r="NDZ17" s="133"/>
      <c r="NEA17" s="133"/>
      <c r="NEB17" s="133"/>
      <c r="NEC17" s="133"/>
      <c r="NED17" s="133"/>
      <c r="NEE17" s="133"/>
      <c r="NEF17" s="133"/>
      <c r="NEG17" s="133"/>
      <c r="NEH17" s="133"/>
      <c r="NEI17" s="133"/>
      <c r="NEJ17" s="133"/>
      <c r="NEK17" s="133"/>
      <c r="NEL17" s="133"/>
      <c r="NEM17" s="133"/>
      <c r="NEN17" s="133"/>
      <c r="NEO17" s="133"/>
      <c r="NEP17" s="133"/>
      <c r="NEQ17" s="133"/>
      <c r="NER17" s="133"/>
      <c r="NES17" s="133"/>
      <c r="NET17" s="133"/>
      <c r="NEU17" s="133"/>
      <c r="NEV17" s="133"/>
      <c r="NEW17" s="133"/>
      <c r="NEX17" s="133"/>
      <c r="NEY17" s="133"/>
      <c r="NEZ17" s="133"/>
      <c r="NFA17" s="133"/>
      <c r="NFB17" s="133"/>
      <c r="NFC17" s="133"/>
      <c r="NFD17" s="133"/>
      <c r="NFE17" s="133"/>
      <c r="NFF17" s="133"/>
      <c r="NFG17" s="133"/>
      <c r="NFH17" s="133"/>
      <c r="NFI17" s="133"/>
      <c r="NFJ17" s="133"/>
      <c r="NFK17" s="133"/>
      <c r="NFL17" s="133"/>
      <c r="NFM17" s="133"/>
      <c r="NFN17" s="133"/>
      <c r="NFO17" s="133"/>
      <c r="NFP17" s="133"/>
      <c r="NFQ17" s="133"/>
      <c r="NFR17" s="133"/>
      <c r="NFS17" s="133"/>
      <c r="NFT17" s="133"/>
      <c r="NFU17" s="133"/>
      <c r="NFV17" s="133"/>
      <c r="NFW17" s="133"/>
      <c r="NFX17" s="133"/>
      <c r="NFY17" s="133"/>
      <c r="NFZ17" s="133"/>
      <c r="NGA17" s="133"/>
      <c r="NGB17" s="133"/>
      <c r="NGC17" s="133"/>
      <c r="NGD17" s="133"/>
      <c r="NGE17" s="133"/>
      <c r="NGF17" s="133"/>
      <c r="NGG17" s="133"/>
      <c r="NGH17" s="133"/>
      <c r="NGI17" s="133"/>
      <c r="NGJ17" s="133"/>
      <c r="NGK17" s="133"/>
      <c r="NGL17" s="133"/>
      <c r="NGM17" s="133"/>
      <c r="NGN17" s="133"/>
      <c r="NGO17" s="133"/>
      <c r="NGP17" s="133"/>
      <c r="NGQ17" s="133"/>
      <c r="NGR17" s="133"/>
      <c r="NGS17" s="133"/>
      <c r="NGT17" s="133"/>
      <c r="NGU17" s="133"/>
      <c r="NGV17" s="133"/>
      <c r="NGW17" s="133"/>
      <c r="NGX17" s="133"/>
      <c r="NGY17" s="133"/>
      <c r="NGZ17" s="133"/>
      <c r="NHA17" s="133"/>
      <c r="NHB17" s="133"/>
      <c r="NHC17" s="133"/>
      <c r="NHD17" s="133"/>
      <c r="NHE17" s="133"/>
      <c r="NHF17" s="133"/>
      <c r="NHG17" s="133"/>
      <c r="NHH17" s="133"/>
      <c r="NHI17" s="133"/>
      <c r="NHJ17" s="133"/>
      <c r="NHK17" s="133"/>
      <c r="NHL17" s="133"/>
      <c r="NHM17" s="133"/>
      <c r="NHN17" s="133"/>
      <c r="NHO17" s="133"/>
      <c r="NHP17" s="133"/>
      <c r="NHQ17" s="133"/>
      <c r="NHR17" s="133"/>
      <c r="NHS17" s="133"/>
      <c r="NHT17" s="133"/>
      <c r="NHU17" s="133"/>
      <c r="NHV17" s="133"/>
      <c r="NHW17" s="133"/>
      <c r="NHX17" s="133"/>
      <c r="NHY17" s="133"/>
      <c r="NHZ17" s="133"/>
      <c r="NIA17" s="133"/>
      <c r="NIB17" s="133"/>
      <c r="NIC17" s="133"/>
      <c r="NID17" s="133"/>
      <c r="NIE17" s="133"/>
      <c r="NIF17" s="133"/>
      <c r="NIG17" s="133"/>
      <c r="NIH17" s="133"/>
      <c r="NII17" s="133"/>
      <c r="NIJ17" s="133"/>
      <c r="NIK17" s="133"/>
      <c r="NIL17" s="133"/>
      <c r="NIM17" s="133"/>
      <c r="NIN17" s="133"/>
      <c r="NIO17" s="133"/>
      <c r="NIP17" s="133"/>
      <c r="NIQ17" s="133"/>
      <c r="NIR17" s="133"/>
      <c r="NIS17" s="133"/>
      <c r="NIT17" s="133"/>
      <c r="NIU17" s="133"/>
      <c r="NIV17" s="133"/>
      <c r="NIW17" s="133"/>
      <c r="NIX17" s="133"/>
      <c r="NIY17" s="133"/>
      <c r="NIZ17" s="133"/>
      <c r="NJA17" s="133"/>
      <c r="NJB17" s="133"/>
      <c r="NJC17" s="133"/>
      <c r="NJD17" s="133"/>
      <c r="NJE17" s="133"/>
      <c r="NJF17" s="133"/>
      <c r="NJG17" s="133"/>
      <c r="NJH17" s="133"/>
      <c r="NJI17" s="133"/>
      <c r="NJJ17" s="133"/>
      <c r="NJK17" s="133"/>
      <c r="NJL17" s="133"/>
      <c r="NJM17" s="133"/>
      <c r="NJN17" s="133"/>
      <c r="NJO17" s="133"/>
      <c r="NJP17" s="133"/>
      <c r="NJQ17" s="133"/>
      <c r="NJR17" s="133"/>
      <c r="NJS17" s="133"/>
      <c r="NJT17" s="133"/>
      <c r="NJU17" s="133"/>
      <c r="NJV17" s="133"/>
      <c r="NJW17" s="133"/>
      <c r="NJX17" s="133"/>
      <c r="NJY17" s="133"/>
      <c r="NJZ17" s="133"/>
      <c r="NKA17" s="133"/>
      <c r="NKB17" s="133"/>
      <c r="NKC17" s="133"/>
      <c r="NKD17" s="133"/>
      <c r="NKE17" s="133"/>
      <c r="NKF17" s="133"/>
      <c r="NKG17" s="133"/>
      <c r="NKH17" s="133"/>
      <c r="NKI17" s="133"/>
      <c r="NKJ17" s="133"/>
      <c r="NKK17" s="133"/>
      <c r="NKL17" s="133"/>
      <c r="NKM17" s="133"/>
      <c r="NKN17" s="133"/>
      <c r="NKO17" s="133"/>
      <c r="NKP17" s="133"/>
      <c r="NKQ17" s="133"/>
      <c r="NKR17" s="133"/>
      <c r="NKS17" s="133"/>
      <c r="NKT17" s="133"/>
      <c r="NKU17" s="133"/>
      <c r="NKV17" s="133"/>
      <c r="NKW17" s="133"/>
      <c r="NKX17" s="133"/>
      <c r="NKY17" s="133"/>
      <c r="NKZ17" s="133"/>
      <c r="NLA17" s="133"/>
      <c r="NLB17" s="133"/>
      <c r="NLC17" s="133"/>
      <c r="NLD17" s="133"/>
      <c r="NLE17" s="133"/>
      <c r="NLF17" s="133"/>
      <c r="NLG17" s="133"/>
      <c r="NLH17" s="133"/>
      <c r="NLI17" s="133"/>
      <c r="NLJ17" s="133"/>
      <c r="NLK17" s="133"/>
      <c r="NLL17" s="133"/>
      <c r="NLM17" s="133"/>
      <c r="NLN17" s="133"/>
      <c r="NLO17" s="133"/>
      <c r="NLP17" s="133"/>
      <c r="NLQ17" s="133"/>
      <c r="NLR17" s="133"/>
      <c r="NLS17" s="133"/>
      <c r="NLT17" s="133"/>
      <c r="NLU17" s="133"/>
      <c r="NLV17" s="133"/>
      <c r="NLW17" s="133"/>
      <c r="NLX17" s="133"/>
      <c r="NLY17" s="133"/>
      <c r="NLZ17" s="133"/>
      <c r="NMA17" s="133"/>
      <c r="NMB17" s="133"/>
      <c r="NMC17" s="133"/>
      <c r="NMD17" s="133"/>
      <c r="NME17" s="133"/>
      <c r="NMF17" s="133"/>
      <c r="NMG17" s="133"/>
      <c r="NMH17" s="133"/>
      <c r="NMI17" s="133"/>
      <c r="NMJ17" s="133"/>
      <c r="NMK17" s="133"/>
      <c r="NML17" s="133"/>
      <c r="NMM17" s="133"/>
      <c r="NMN17" s="133"/>
      <c r="NMO17" s="133"/>
      <c r="NMP17" s="133"/>
      <c r="NMQ17" s="133"/>
      <c r="NMR17" s="133"/>
      <c r="NMS17" s="133"/>
      <c r="NMT17" s="133"/>
      <c r="NMU17" s="133"/>
      <c r="NMV17" s="133"/>
      <c r="NMW17" s="133"/>
      <c r="NMX17" s="133"/>
      <c r="NMY17" s="133"/>
      <c r="NMZ17" s="133"/>
      <c r="NNA17" s="133"/>
      <c r="NNB17" s="133"/>
      <c r="NNC17" s="133"/>
      <c r="NND17" s="133"/>
      <c r="NNE17" s="133"/>
      <c r="NNF17" s="133"/>
      <c r="NNG17" s="133"/>
      <c r="NNH17" s="133"/>
      <c r="NNI17" s="133"/>
      <c r="NNJ17" s="133"/>
      <c r="NNK17" s="133"/>
      <c r="NNL17" s="133"/>
      <c r="NNM17" s="133"/>
      <c r="NNN17" s="133"/>
      <c r="NNO17" s="133"/>
      <c r="NNP17" s="133"/>
      <c r="NNQ17" s="133"/>
      <c r="NNR17" s="133"/>
      <c r="NNS17" s="133"/>
      <c r="NNT17" s="133"/>
      <c r="NNU17" s="133"/>
      <c r="NNV17" s="133"/>
      <c r="NNW17" s="133"/>
      <c r="NNX17" s="133"/>
      <c r="NNY17" s="133"/>
      <c r="NNZ17" s="133"/>
      <c r="NOA17" s="133"/>
      <c r="NOB17" s="133"/>
      <c r="NOC17" s="133"/>
      <c r="NOD17" s="133"/>
      <c r="NOE17" s="133"/>
      <c r="NOF17" s="133"/>
      <c r="NOG17" s="133"/>
      <c r="NOH17" s="133"/>
      <c r="NOI17" s="133"/>
      <c r="NOJ17" s="133"/>
      <c r="NOK17" s="133"/>
      <c r="NOL17" s="133"/>
      <c r="NOM17" s="133"/>
      <c r="NON17" s="133"/>
      <c r="NOO17" s="133"/>
      <c r="NOP17" s="133"/>
      <c r="NOQ17" s="133"/>
      <c r="NOR17" s="133"/>
      <c r="NOS17" s="133"/>
      <c r="NOT17" s="133"/>
      <c r="NOU17" s="133"/>
      <c r="NOV17" s="133"/>
      <c r="NOW17" s="133"/>
      <c r="NOX17" s="133"/>
      <c r="NOY17" s="133"/>
      <c r="NOZ17" s="133"/>
      <c r="NPA17" s="133"/>
      <c r="NPB17" s="133"/>
      <c r="NPC17" s="133"/>
      <c r="NPD17" s="133"/>
      <c r="NPE17" s="133"/>
      <c r="NPF17" s="133"/>
      <c r="NPG17" s="133"/>
      <c r="NPH17" s="133"/>
      <c r="NPI17" s="133"/>
      <c r="NPJ17" s="133"/>
      <c r="NPK17" s="133"/>
      <c r="NPL17" s="133"/>
      <c r="NPM17" s="133"/>
      <c r="NPN17" s="133"/>
      <c r="NPO17" s="133"/>
      <c r="NPP17" s="133"/>
      <c r="NPQ17" s="133"/>
      <c r="NPR17" s="133"/>
      <c r="NPS17" s="133"/>
      <c r="NPT17" s="133"/>
      <c r="NPU17" s="133"/>
      <c r="NPV17" s="133"/>
      <c r="NPW17" s="133"/>
      <c r="NPX17" s="133"/>
      <c r="NPY17" s="133"/>
      <c r="NPZ17" s="133"/>
      <c r="NQA17" s="133"/>
      <c r="NQB17" s="133"/>
      <c r="NQC17" s="133"/>
      <c r="NQD17" s="133"/>
      <c r="NQE17" s="133"/>
      <c r="NQF17" s="133"/>
      <c r="NQG17" s="133"/>
      <c r="NQH17" s="133"/>
      <c r="NQI17" s="133"/>
      <c r="NQJ17" s="133"/>
      <c r="NQK17" s="133"/>
      <c r="NQL17" s="133"/>
      <c r="NQM17" s="133"/>
      <c r="NQN17" s="133"/>
      <c r="NQO17" s="133"/>
      <c r="NQP17" s="133"/>
      <c r="NQQ17" s="133"/>
      <c r="NQR17" s="133"/>
      <c r="NQS17" s="133"/>
      <c r="NQT17" s="133"/>
      <c r="NQU17" s="133"/>
      <c r="NQV17" s="133"/>
      <c r="NQW17" s="133"/>
      <c r="NQX17" s="133"/>
      <c r="NQY17" s="133"/>
      <c r="NQZ17" s="133"/>
      <c r="NRA17" s="133"/>
      <c r="NRB17" s="133"/>
      <c r="NRC17" s="133"/>
      <c r="NRD17" s="133"/>
      <c r="NRE17" s="133"/>
      <c r="NRF17" s="133"/>
      <c r="NRG17" s="133"/>
      <c r="NRH17" s="133"/>
      <c r="NRI17" s="133"/>
      <c r="NRJ17" s="133"/>
      <c r="NRK17" s="133"/>
      <c r="NRL17" s="133"/>
      <c r="NRM17" s="133"/>
      <c r="NRN17" s="133"/>
      <c r="NRO17" s="133"/>
      <c r="NRP17" s="133"/>
      <c r="NRQ17" s="133"/>
      <c r="NRR17" s="133"/>
      <c r="NRS17" s="133"/>
      <c r="NRT17" s="133"/>
      <c r="NRU17" s="133"/>
      <c r="NRV17" s="133"/>
      <c r="NRW17" s="133"/>
      <c r="NRX17" s="133"/>
      <c r="NRY17" s="133"/>
      <c r="NRZ17" s="133"/>
      <c r="NSA17" s="133"/>
      <c r="NSB17" s="133"/>
      <c r="NSC17" s="133"/>
      <c r="NSD17" s="133"/>
      <c r="NSE17" s="133"/>
      <c r="NSF17" s="133"/>
      <c r="NSG17" s="133"/>
      <c r="NSH17" s="133"/>
      <c r="NSI17" s="133"/>
      <c r="NSJ17" s="133"/>
      <c r="NSK17" s="133"/>
      <c r="NSL17" s="133"/>
      <c r="NSM17" s="133"/>
      <c r="NSN17" s="133"/>
      <c r="NSO17" s="133"/>
      <c r="NSP17" s="133"/>
      <c r="NSQ17" s="133"/>
      <c r="NSR17" s="133"/>
      <c r="NSS17" s="133"/>
      <c r="NST17" s="133"/>
      <c r="NSU17" s="133"/>
      <c r="NSV17" s="133"/>
      <c r="NSW17" s="133"/>
      <c r="NSX17" s="133"/>
      <c r="NSY17" s="133"/>
      <c r="NSZ17" s="133"/>
      <c r="NTA17" s="133"/>
      <c r="NTB17" s="133"/>
      <c r="NTC17" s="133"/>
      <c r="NTD17" s="133"/>
      <c r="NTE17" s="133"/>
      <c r="NTF17" s="133"/>
      <c r="NTG17" s="133"/>
      <c r="NTH17" s="133"/>
      <c r="NTI17" s="133"/>
      <c r="NTJ17" s="133"/>
      <c r="NTK17" s="133"/>
      <c r="NTL17" s="133"/>
      <c r="NTM17" s="133"/>
      <c r="NTN17" s="133"/>
      <c r="NTO17" s="133"/>
      <c r="NTP17" s="133"/>
      <c r="NTQ17" s="133"/>
      <c r="NTR17" s="133"/>
      <c r="NTS17" s="133"/>
      <c r="NTT17" s="133"/>
      <c r="NTU17" s="133"/>
      <c r="NTV17" s="133"/>
      <c r="NTW17" s="133"/>
      <c r="NTX17" s="133"/>
      <c r="NTY17" s="133"/>
      <c r="NTZ17" s="133"/>
      <c r="NUA17" s="133"/>
      <c r="NUB17" s="133"/>
      <c r="NUC17" s="133"/>
      <c r="NUD17" s="133"/>
      <c r="NUE17" s="133"/>
      <c r="NUF17" s="133"/>
      <c r="NUG17" s="133"/>
      <c r="NUH17" s="133"/>
      <c r="NUI17" s="133"/>
      <c r="NUJ17" s="133"/>
      <c r="NUK17" s="133"/>
      <c r="NUL17" s="133"/>
      <c r="NUM17" s="133"/>
      <c r="NUN17" s="133"/>
      <c r="NUO17" s="133"/>
      <c r="NUP17" s="133"/>
      <c r="NUQ17" s="133"/>
      <c r="NUR17" s="133"/>
      <c r="NUS17" s="133"/>
      <c r="NUT17" s="133"/>
      <c r="NUU17" s="133"/>
      <c r="NUV17" s="133"/>
      <c r="NUW17" s="133"/>
      <c r="NUX17" s="133"/>
      <c r="NUY17" s="133"/>
      <c r="NUZ17" s="133"/>
      <c r="NVA17" s="133"/>
      <c r="NVB17" s="133"/>
      <c r="NVC17" s="133"/>
      <c r="NVD17" s="133"/>
      <c r="NVE17" s="133"/>
      <c r="NVF17" s="133"/>
      <c r="NVG17" s="133"/>
      <c r="NVH17" s="133"/>
      <c r="NVI17" s="133"/>
      <c r="NVJ17" s="133"/>
      <c r="NVK17" s="133"/>
      <c r="NVL17" s="133"/>
      <c r="NVM17" s="133"/>
      <c r="NVN17" s="133"/>
      <c r="NVO17" s="133"/>
      <c r="NVP17" s="133"/>
      <c r="NVQ17" s="133"/>
      <c r="NVR17" s="133"/>
      <c r="NVS17" s="133"/>
      <c r="NVT17" s="133"/>
      <c r="NVU17" s="133"/>
      <c r="NVV17" s="133"/>
      <c r="NVW17" s="133"/>
      <c r="NVX17" s="133"/>
      <c r="NVY17" s="133"/>
      <c r="NVZ17" s="133"/>
      <c r="NWA17" s="133"/>
      <c r="NWB17" s="133"/>
      <c r="NWC17" s="133"/>
      <c r="NWD17" s="133"/>
      <c r="NWE17" s="133"/>
      <c r="NWF17" s="133"/>
      <c r="NWG17" s="133"/>
      <c r="NWH17" s="133"/>
      <c r="NWI17" s="133"/>
      <c r="NWJ17" s="133"/>
      <c r="NWK17" s="133"/>
      <c r="NWL17" s="133"/>
      <c r="NWM17" s="133"/>
      <c r="NWN17" s="133"/>
      <c r="NWO17" s="133"/>
      <c r="NWP17" s="133"/>
      <c r="NWQ17" s="133"/>
      <c r="NWR17" s="133"/>
      <c r="NWS17" s="133"/>
      <c r="NWT17" s="133"/>
      <c r="NWU17" s="133"/>
      <c r="NWV17" s="133"/>
      <c r="NWW17" s="133"/>
      <c r="NWX17" s="133"/>
      <c r="NWY17" s="133"/>
      <c r="NWZ17" s="133"/>
      <c r="NXA17" s="133"/>
      <c r="NXB17" s="133"/>
      <c r="NXC17" s="133"/>
      <c r="NXD17" s="133"/>
      <c r="NXE17" s="133"/>
      <c r="NXF17" s="133"/>
      <c r="NXG17" s="133"/>
      <c r="NXH17" s="133"/>
      <c r="NXI17" s="133"/>
      <c r="NXJ17" s="133"/>
      <c r="NXK17" s="133"/>
      <c r="NXL17" s="133"/>
      <c r="NXM17" s="133"/>
      <c r="NXN17" s="133"/>
      <c r="NXO17" s="133"/>
      <c r="NXP17" s="133"/>
      <c r="NXQ17" s="133"/>
      <c r="NXR17" s="133"/>
      <c r="NXS17" s="133"/>
      <c r="NXT17" s="133"/>
      <c r="NXU17" s="133"/>
      <c r="NXV17" s="133"/>
      <c r="NXW17" s="133"/>
      <c r="NXX17" s="133"/>
      <c r="NXY17" s="133"/>
      <c r="NXZ17" s="133"/>
      <c r="NYA17" s="133"/>
      <c r="NYB17" s="133"/>
      <c r="NYC17" s="133"/>
      <c r="NYD17" s="133"/>
      <c r="NYE17" s="133"/>
      <c r="NYF17" s="133"/>
      <c r="NYG17" s="133"/>
      <c r="NYH17" s="133"/>
      <c r="NYI17" s="133"/>
      <c r="NYJ17" s="133"/>
      <c r="NYK17" s="133"/>
      <c r="NYL17" s="133"/>
      <c r="NYM17" s="133"/>
      <c r="NYN17" s="133"/>
      <c r="NYO17" s="133"/>
      <c r="NYP17" s="133"/>
      <c r="NYQ17" s="133"/>
      <c r="NYR17" s="133"/>
      <c r="NYS17" s="133"/>
      <c r="NYT17" s="133"/>
      <c r="NYU17" s="133"/>
      <c r="NYV17" s="133"/>
      <c r="NYW17" s="133"/>
      <c r="NYX17" s="133"/>
      <c r="NYY17" s="133"/>
      <c r="NYZ17" s="133"/>
      <c r="NZA17" s="133"/>
      <c r="NZB17" s="133"/>
      <c r="NZC17" s="133"/>
      <c r="NZD17" s="133"/>
      <c r="NZE17" s="133"/>
      <c r="NZF17" s="133"/>
      <c r="NZG17" s="133"/>
      <c r="NZH17" s="133"/>
      <c r="NZI17" s="133"/>
      <c r="NZJ17" s="133"/>
      <c r="NZK17" s="133"/>
      <c r="NZL17" s="133"/>
      <c r="NZM17" s="133"/>
      <c r="NZN17" s="133"/>
      <c r="NZO17" s="133"/>
      <c r="NZP17" s="133"/>
      <c r="NZQ17" s="133"/>
      <c r="NZR17" s="133"/>
      <c r="NZS17" s="133"/>
      <c r="NZT17" s="133"/>
      <c r="NZU17" s="133"/>
      <c r="NZV17" s="133"/>
      <c r="NZW17" s="133"/>
      <c r="NZX17" s="133"/>
      <c r="NZY17" s="133"/>
      <c r="NZZ17" s="133"/>
      <c r="OAA17" s="133"/>
      <c r="OAB17" s="133"/>
      <c r="OAC17" s="133"/>
      <c r="OAD17" s="133"/>
      <c r="OAE17" s="133"/>
      <c r="OAF17" s="133"/>
      <c r="OAG17" s="133"/>
      <c r="OAH17" s="133"/>
      <c r="OAI17" s="133"/>
      <c r="OAJ17" s="133"/>
      <c r="OAK17" s="133"/>
      <c r="OAL17" s="133"/>
      <c r="OAM17" s="133"/>
      <c r="OAN17" s="133"/>
      <c r="OAO17" s="133"/>
      <c r="OAP17" s="133"/>
      <c r="OAQ17" s="133"/>
      <c r="OAR17" s="133"/>
      <c r="OAS17" s="133"/>
      <c r="OAT17" s="133"/>
      <c r="OAU17" s="133"/>
      <c r="OAV17" s="133"/>
      <c r="OAW17" s="133"/>
      <c r="OAX17" s="133"/>
      <c r="OAY17" s="133"/>
      <c r="OAZ17" s="133"/>
      <c r="OBA17" s="133"/>
      <c r="OBB17" s="133"/>
      <c r="OBC17" s="133"/>
      <c r="OBD17" s="133"/>
      <c r="OBE17" s="133"/>
      <c r="OBF17" s="133"/>
      <c r="OBG17" s="133"/>
      <c r="OBH17" s="133"/>
      <c r="OBI17" s="133"/>
      <c r="OBJ17" s="133"/>
      <c r="OBK17" s="133"/>
      <c r="OBL17" s="133"/>
      <c r="OBM17" s="133"/>
      <c r="OBN17" s="133"/>
      <c r="OBO17" s="133"/>
      <c r="OBP17" s="133"/>
      <c r="OBQ17" s="133"/>
      <c r="OBR17" s="133"/>
      <c r="OBS17" s="133"/>
      <c r="OBT17" s="133"/>
      <c r="OBU17" s="133"/>
      <c r="OBV17" s="133"/>
      <c r="OBW17" s="133"/>
      <c r="OBX17" s="133"/>
      <c r="OBY17" s="133"/>
      <c r="OBZ17" s="133"/>
      <c r="OCA17" s="133"/>
      <c r="OCB17" s="133"/>
      <c r="OCC17" s="133"/>
      <c r="OCD17" s="133"/>
      <c r="OCE17" s="133"/>
      <c r="OCF17" s="133"/>
      <c r="OCG17" s="133"/>
      <c r="OCH17" s="133"/>
      <c r="OCI17" s="133"/>
      <c r="OCJ17" s="133"/>
      <c r="OCK17" s="133"/>
      <c r="OCL17" s="133"/>
      <c r="OCM17" s="133"/>
      <c r="OCN17" s="133"/>
      <c r="OCO17" s="133"/>
      <c r="OCP17" s="133"/>
      <c r="OCQ17" s="133"/>
      <c r="OCR17" s="133"/>
      <c r="OCS17" s="133"/>
      <c r="OCT17" s="133"/>
      <c r="OCU17" s="133"/>
      <c r="OCV17" s="133"/>
      <c r="OCW17" s="133"/>
      <c r="OCX17" s="133"/>
      <c r="OCY17" s="133"/>
      <c r="OCZ17" s="133"/>
      <c r="ODA17" s="133"/>
      <c r="ODB17" s="133"/>
      <c r="ODC17" s="133"/>
      <c r="ODD17" s="133"/>
      <c r="ODE17" s="133"/>
      <c r="ODF17" s="133"/>
      <c r="ODG17" s="133"/>
      <c r="ODH17" s="133"/>
      <c r="ODI17" s="133"/>
      <c r="ODJ17" s="133"/>
      <c r="ODK17" s="133"/>
      <c r="ODL17" s="133"/>
      <c r="ODM17" s="133"/>
      <c r="ODN17" s="133"/>
      <c r="ODO17" s="133"/>
      <c r="ODP17" s="133"/>
      <c r="ODQ17" s="133"/>
      <c r="ODR17" s="133"/>
      <c r="ODS17" s="133"/>
      <c r="ODT17" s="133"/>
      <c r="ODU17" s="133"/>
      <c r="ODV17" s="133"/>
      <c r="ODW17" s="133"/>
      <c r="ODX17" s="133"/>
      <c r="ODY17" s="133"/>
      <c r="ODZ17" s="133"/>
      <c r="OEA17" s="133"/>
      <c r="OEB17" s="133"/>
      <c r="OEC17" s="133"/>
      <c r="OED17" s="133"/>
      <c r="OEE17" s="133"/>
      <c r="OEF17" s="133"/>
      <c r="OEG17" s="133"/>
      <c r="OEH17" s="133"/>
      <c r="OEI17" s="133"/>
      <c r="OEJ17" s="133"/>
      <c r="OEK17" s="133"/>
      <c r="OEL17" s="133"/>
      <c r="OEM17" s="133"/>
      <c r="OEN17" s="133"/>
      <c r="OEO17" s="133"/>
      <c r="OEP17" s="133"/>
      <c r="OEQ17" s="133"/>
      <c r="OER17" s="133"/>
      <c r="OES17" s="133"/>
      <c r="OET17" s="133"/>
      <c r="OEU17" s="133"/>
      <c r="OEV17" s="133"/>
      <c r="OEW17" s="133"/>
      <c r="OEX17" s="133"/>
      <c r="OEY17" s="133"/>
      <c r="OEZ17" s="133"/>
      <c r="OFA17" s="133"/>
      <c r="OFB17" s="133"/>
      <c r="OFC17" s="133"/>
      <c r="OFD17" s="133"/>
      <c r="OFE17" s="133"/>
      <c r="OFF17" s="133"/>
      <c r="OFG17" s="133"/>
      <c r="OFH17" s="133"/>
      <c r="OFI17" s="133"/>
      <c r="OFJ17" s="133"/>
      <c r="OFK17" s="133"/>
      <c r="OFL17" s="133"/>
      <c r="OFM17" s="133"/>
      <c r="OFN17" s="133"/>
      <c r="OFO17" s="133"/>
      <c r="OFP17" s="133"/>
      <c r="OFQ17" s="133"/>
      <c r="OFR17" s="133"/>
      <c r="OFS17" s="133"/>
      <c r="OFT17" s="133"/>
      <c r="OFU17" s="133"/>
      <c r="OFV17" s="133"/>
      <c r="OFW17" s="133"/>
      <c r="OFX17" s="133"/>
      <c r="OFY17" s="133"/>
      <c r="OFZ17" s="133"/>
      <c r="OGA17" s="133"/>
      <c r="OGB17" s="133"/>
      <c r="OGC17" s="133"/>
      <c r="OGD17" s="133"/>
      <c r="OGE17" s="133"/>
      <c r="OGF17" s="133"/>
      <c r="OGG17" s="133"/>
      <c r="OGH17" s="133"/>
      <c r="OGI17" s="133"/>
      <c r="OGJ17" s="133"/>
      <c r="OGK17" s="133"/>
      <c r="OGL17" s="133"/>
      <c r="OGM17" s="133"/>
      <c r="OGN17" s="133"/>
      <c r="OGO17" s="133"/>
      <c r="OGP17" s="133"/>
      <c r="OGQ17" s="133"/>
      <c r="OGR17" s="133"/>
      <c r="OGS17" s="133"/>
      <c r="OGT17" s="133"/>
      <c r="OGU17" s="133"/>
      <c r="OGV17" s="133"/>
      <c r="OGW17" s="133"/>
      <c r="OGX17" s="133"/>
      <c r="OGY17" s="133"/>
      <c r="OGZ17" s="133"/>
      <c r="OHA17" s="133"/>
      <c r="OHB17" s="133"/>
      <c r="OHC17" s="133"/>
      <c r="OHD17" s="133"/>
      <c r="OHE17" s="133"/>
      <c r="OHF17" s="133"/>
      <c r="OHG17" s="133"/>
      <c r="OHH17" s="133"/>
      <c r="OHI17" s="133"/>
      <c r="OHJ17" s="133"/>
      <c r="OHK17" s="133"/>
      <c r="OHL17" s="133"/>
      <c r="OHM17" s="133"/>
      <c r="OHN17" s="133"/>
      <c r="OHO17" s="133"/>
      <c r="OHP17" s="133"/>
      <c r="OHQ17" s="133"/>
      <c r="OHR17" s="133"/>
      <c r="OHS17" s="133"/>
      <c r="OHT17" s="133"/>
      <c r="OHU17" s="133"/>
      <c r="OHV17" s="133"/>
      <c r="OHW17" s="133"/>
      <c r="OHX17" s="133"/>
      <c r="OHY17" s="133"/>
      <c r="OHZ17" s="133"/>
      <c r="OIA17" s="133"/>
      <c r="OIB17" s="133"/>
      <c r="OIC17" s="133"/>
      <c r="OID17" s="133"/>
      <c r="OIE17" s="133"/>
      <c r="OIF17" s="133"/>
      <c r="OIG17" s="133"/>
      <c r="OIH17" s="133"/>
      <c r="OII17" s="133"/>
      <c r="OIJ17" s="133"/>
      <c r="OIK17" s="133"/>
      <c r="OIL17" s="133"/>
      <c r="OIM17" s="133"/>
      <c r="OIN17" s="133"/>
      <c r="OIO17" s="133"/>
      <c r="OIP17" s="133"/>
      <c r="OIQ17" s="133"/>
      <c r="OIR17" s="133"/>
      <c r="OIS17" s="133"/>
      <c r="OIT17" s="133"/>
      <c r="OIU17" s="133"/>
      <c r="OIV17" s="133"/>
      <c r="OIW17" s="133"/>
      <c r="OIX17" s="133"/>
      <c r="OIY17" s="133"/>
      <c r="OIZ17" s="133"/>
      <c r="OJA17" s="133"/>
      <c r="OJB17" s="133"/>
      <c r="OJC17" s="133"/>
      <c r="OJD17" s="133"/>
      <c r="OJE17" s="133"/>
      <c r="OJF17" s="133"/>
      <c r="OJG17" s="133"/>
      <c r="OJH17" s="133"/>
      <c r="OJI17" s="133"/>
      <c r="OJJ17" s="133"/>
      <c r="OJK17" s="133"/>
      <c r="OJL17" s="133"/>
      <c r="OJM17" s="133"/>
      <c r="OJN17" s="133"/>
      <c r="OJO17" s="133"/>
      <c r="OJP17" s="133"/>
      <c r="OJQ17" s="133"/>
      <c r="OJR17" s="133"/>
      <c r="OJS17" s="133"/>
      <c r="OJT17" s="133"/>
      <c r="OJU17" s="133"/>
      <c r="OJV17" s="133"/>
      <c r="OJW17" s="133"/>
      <c r="OJX17" s="133"/>
      <c r="OJY17" s="133"/>
      <c r="OJZ17" s="133"/>
      <c r="OKA17" s="133"/>
      <c r="OKB17" s="133"/>
      <c r="OKC17" s="133"/>
      <c r="OKD17" s="133"/>
      <c r="OKE17" s="133"/>
      <c r="OKF17" s="133"/>
      <c r="OKG17" s="133"/>
      <c r="OKH17" s="133"/>
      <c r="OKI17" s="133"/>
      <c r="OKJ17" s="133"/>
      <c r="OKK17" s="133"/>
      <c r="OKL17" s="133"/>
      <c r="OKM17" s="133"/>
      <c r="OKN17" s="133"/>
      <c r="OKO17" s="133"/>
      <c r="OKP17" s="133"/>
      <c r="OKQ17" s="133"/>
      <c r="OKR17" s="133"/>
      <c r="OKS17" s="133"/>
      <c r="OKT17" s="133"/>
      <c r="OKU17" s="133"/>
      <c r="OKV17" s="133"/>
      <c r="OKW17" s="133"/>
      <c r="OKX17" s="133"/>
      <c r="OKY17" s="133"/>
      <c r="OKZ17" s="133"/>
      <c r="OLA17" s="133"/>
      <c r="OLB17" s="133"/>
      <c r="OLC17" s="133"/>
      <c r="OLD17" s="133"/>
      <c r="OLE17" s="133"/>
      <c r="OLF17" s="133"/>
      <c r="OLG17" s="133"/>
      <c r="OLH17" s="133"/>
      <c r="OLI17" s="133"/>
      <c r="OLJ17" s="133"/>
      <c r="OLK17" s="133"/>
      <c r="OLL17" s="133"/>
      <c r="OLM17" s="133"/>
      <c r="OLN17" s="133"/>
      <c r="OLO17" s="133"/>
      <c r="OLP17" s="133"/>
      <c r="OLQ17" s="133"/>
      <c r="OLR17" s="133"/>
      <c r="OLS17" s="133"/>
      <c r="OLT17" s="133"/>
      <c r="OLU17" s="133"/>
      <c r="OLV17" s="133"/>
      <c r="OLW17" s="133"/>
      <c r="OLX17" s="133"/>
      <c r="OLY17" s="133"/>
      <c r="OLZ17" s="133"/>
      <c r="OMA17" s="133"/>
      <c r="OMB17" s="133"/>
      <c r="OMC17" s="133"/>
      <c r="OMD17" s="133"/>
      <c r="OME17" s="133"/>
      <c r="OMF17" s="133"/>
      <c r="OMG17" s="133"/>
      <c r="OMH17" s="133"/>
      <c r="OMI17" s="133"/>
      <c r="OMJ17" s="133"/>
      <c r="OMK17" s="133"/>
      <c r="OML17" s="133"/>
      <c r="OMM17" s="133"/>
      <c r="OMN17" s="133"/>
      <c r="OMO17" s="133"/>
      <c r="OMP17" s="133"/>
      <c r="OMQ17" s="133"/>
      <c r="OMR17" s="133"/>
      <c r="OMS17" s="133"/>
      <c r="OMT17" s="133"/>
      <c r="OMU17" s="133"/>
      <c r="OMV17" s="133"/>
      <c r="OMW17" s="133"/>
      <c r="OMX17" s="133"/>
      <c r="OMY17" s="133"/>
      <c r="OMZ17" s="133"/>
      <c r="ONA17" s="133"/>
      <c r="ONB17" s="133"/>
      <c r="ONC17" s="133"/>
      <c r="OND17" s="133"/>
      <c r="ONE17" s="133"/>
      <c r="ONF17" s="133"/>
      <c r="ONG17" s="133"/>
      <c r="ONH17" s="133"/>
      <c r="ONI17" s="133"/>
      <c r="ONJ17" s="133"/>
      <c r="ONK17" s="133"/>
      <c r="ONL17" s="133"/>
      <c r="ONM17" s="133"/>
      <c r="ONN17" s="133"/>
      <c r="ONO17" s="133"/>
      <c r="ONP17" s="133"/>
      <c r="ONQ17" s="133"/>
      <c r="ONR17" s="133"/>
      <c r="ONS17" s="133"/>
      <c r="ONT17" s="133"/>
      <c r="ONU17" s="133"/>
      <c r="ONV17" s="133"/>
      <c r="ONW17" s="133"/>
      <c r="ONX17" s="133"/>
      <c r="ONY17" s="133"/>
      <c r="ONZ17" s="133"/>
      <c r="OOA17" s="133"/>
      <c r="OOB17" s="133"/>
      <c r="OOC17" s="133"/>
      <c r="OOD17" s="133"/>
      <c r="OOE17" s="133"/>
      <c r="OOF17" s="133"/>
      <c r="OOG17" s="133"/>
      <c r="OOH17" s="133"/>
      <c r="OOI17" s="133"/>
      <c r="OOJ17" s="133"/>
      <c r="OOK17" s="133"/>
      <c r="OOL17" s="133"/>
      <c r="OOM17" s="133"/>
      <c r="OON17" s="133"/>
      <c r="OOO17" s="133"/>
      <c r="OOP17" s="133"/>
      <c r="OOQ17" s="133"/>
      <c r="OOR17" s="133"/>
      <c r="OOS17" s="133"/>
      <c r="OOT17" s="133"/>
      <c r="OOU17" s="133"/>
      <c r="OOV17" s="133"/>
      <c r="OOW17" s="133"/>
      <c r="OOX17" s="133"/>
      <c r="OOY17" s="133"/>
      <c r="OOZ17" s="133"/>
      <c r="OPA17" s="133"/>
      <c r="OPB17" s="133"/>
      <c r="OPC17" s="133"/>
      <c r="OPD17" s="133"/>
      <c r="OPE17" s="133"/>
      <c r="OPF17" s="133"/>
      <c r="OPG17" s="133"/>
      <c r="OPH17" s="133"/>
      <c r="OPI17" s="133"/>
      <c r="OPJ17" s="133"/>
      <c r="OPK17" s="133"/>
      <c r="OPL17" s="133"/>
      <c r="OPM17" s="133"/>
      <c r="OPN17" s="133"/>
      <c r="OPO17" s="133"/>
      <c r="OPP17" s="133"/>
      <c r="OPQ17" s="133"/>
      <c r="OPR17" s="133"/>
      <c r="OPS17" s="133"/>
      <c r="OPT17" s="133"/>
      <c r="OPU17" s="133"/>
      <c r="OPV17" s="133"/>
      <c r="OPW17" s="133"/>
      <c r="OPX17" s="133"/>
      <c r="OPY17" s="133"/>
      <c r="OPZ17" s="133"/>
      <c r="OQA17" s="133"/>
      <c r="OQB17" s="133"/>
      <c r="OQC17" s="133"/>
      <c r="OQD17" s="133"/>
      <c r="OQE17" s="133"/>
      <c r="OQF17" s="133"/>
      <c r="OQG17" s="133"/>
      <c r="OQH17" s="133"/>
      <c r="OQI17" s="133"/>
      <c r="OQJ17" s="133"/>
      <c r="OQK17" s="133"/>
      <c r="OQL17" s="133"/>
      <c r="OQM17" s="133"/>
      <c r="OQN17" s="133"/>
      <c r="OQO17" s="133"/>
      <c r="OQP17" s="133"/>
      <c r="OQQ17" s="133"/>
      <c r="OQR17" s="133"/>
      <c r="OQS17" s="133"/>
      <c r="OQT17" s="133"/>
      <c r="OQU17" s="133"/>
      <c r="OQV17" s="133"/>
      <c r="OQW17" s="133"/>
      <c r="OQX17" s="133"/>
      <c r="OQY17" s="133"/>
      <c r="OQZ17" s="133"/>
      <c r="ORA17" s="133"/>
      <c r="ORB17" s="133"/>
      <c r="ORC17" s="133"/>
      <c r="ORD17" s="133"/>
      <c r="ORE17" s="133"/>
      <c r="ORF17" s="133"/>
      <c r="ORG17" s="133"/>
      <c r="ORH17" s="133"/>
      <c r="ORI17" s="133"/>
      <c r="ORJ17" s="133"/>
      <c r="ORK17" s="133"/>
      <c r="ORL17" s="133"/>
      <c r="ORM17" s="133"/>
      <c r="ORN17" s="133"/>
      <c r="ORO17" s="133"/>
      <c r="ORP17" s="133"/>
      <c r="ORQ17" s="133"/>
      <c r="ORR17" s="133"/>
      <c r="ORS17" s="133"/>
      <c r="ORT17" s="133"/>
      <c r="ORU17" s="133"/>
      <c r="ORV17" s="133"/>
      <c r="ORW17" s="133"/>
      <c r="ORX17" s="133"/>
      <c r="ORY17" s="133"/>
      <c r="ORZ17" s="133"/>
      <c r="OSA17" s="133"/>
      <c r="OSB17" s="133"/>
      <c r="OSC17" s="133"/>
      <c r="OSD17" s="133"/>
      <c r="OSE17" s="133"/>
      <c r="OSF17" s="133"/>
      <c r="OSG17" s="133"/>
      <c r="OSH17" s="133"/>
      <c r="OSI17" s="133"/>
      <c r="OSJ17" s="133"/>
      <c r="OSK17" s="133"/>
      <c r="OSL17" s="133"/>
      <c r="OSM17" s="133"/>
      <c r="OSN17" s="133"/>
      <c r="OSO17" s="133"/>
      <c r="OSP17" s="133"/>
      <c r="OSQ17" s="133"/>
      <c r="OSR17" s="133"/>
      <c r="OSS17" s="133"/>
      <c r="OST17" s="133"/>
      <c r="OSU17" s="133"/>
      <c r="OSV17" s="133"/>
      <c r="OSW17" s="133"/>
      <c r="OSX17" s="133"/>
      <c r="OSY17" s="133"/>
      <c r="OSZ17" s="133"/>
      <c r="OTA17" s="133"/>
      <c r="OTB17" s="133"/>
      <c r="OTC17" s="133"/>
      <c r="OTD17" s="133"/>
      <c r="OTE17" s="133"/>
      <c r="OTF17" s="133"/>
      <c r="OTG17" s="133"/>
      <c r="OTH17" s="133"/>
      <c r="OTI17" s="133"/>
      <c r="OTJ17" s="133"/>
      <c r="OTK17" s="133"/>
      <c r="OTL17" s="133"/>
      <c r="OTM17" s="133"/>
      <c r="OTN17" s="133"/>
      <c r="OTO17" s="133"/>
      <c r="OTP17" s="133"/>
      <c r="OTQ17" s="133"/>
      <c r="OTR17" s="133"/>
      <c r="OTS17" s="133"/>
      <c r="OTT17" s="133"/>
      <c r="OTU17" s="133"/>
      <c r="OTV17" s="133"/>
      <c r="OTW17" s="133"/>
      <c r="OTX17" s="133"/>
      <c r="OTY17" s="133"/>
      <c r="OTZ17" s="133"/>
      <c r="OUA17" s="133"/>
      <c r="OUB17" s="133"/>
      <c r="OUC17" s="133"/>
      <c r="OUD17" s="133"/>
      <c r="OUE17" s="133"/>
      <c r="OUF17" s="133"/>
      <c r="OUG17" s="133"/>
      <c r="OUH17" s="133"/>
      <c r="OUI17" s="133"/>
      <c r="OUJ17" s="133"/>
      <c r="OUK17" s="133"/>
      <c r="OUL17" s="133"/>
      <c r="OUM17" s="133"/>
      <c r="OUN17" s="133"/>
      <c r="OUO17" s="133"/>
      <c r="OUP17" s="133"/>
      <c r="OUQ17" s="133"/>
      <c r="OUR17" s="133"/>
      <c r="OUS17" s="133"/>
      <c r="OUT17" s="133"/>
      <c r="OUU17" s="133"/>
      <c r="OUV17" s="133"/>
      <c r="OUW17" s="133"/>
      <c r="OUX17" s="133"/>
      <c r="OUY17" s="133"/>
      <c r="OUZ17" s="133"/>
      <c r="OVA17" s="133"/>
      <c r="OVB17" s="133"/>
      <c r="OVC17" s="133"/>
      <c r="OVD17" s="133"/>
      <c r="OVE17" s="133"/>
      <c r="OVF17" s="133"/>
      <c r="OVG17" s="133"/>
      <c r="OVH17" s="133"/>
      <c r="OVI17" s="133"/>
      <c r="OVJ17" s="133"/>
      <c r="OVK17" s="133"/>
      <c r="OVL17" s="133"/>
      <c r="OVM17" s="133"/>
      <c r="OVN17" s="133"/>
      <c r="OVO17" s="133"/>
      <c r="OVP17" s="133"/>
      <c r="OVQ17" s="133"/>
      <c r="OVR17" s="133"/>
      <c r="OVS17" s="133"/>
      <c r="OVT17" s="133"/>
      <c r="OVU17" s="133"/>
      <c r="OVV17" s="133"/>
      <c r="OVW17" s="133"/>
      <c r="OVX17" s="133"/>
      <c r="OVY17" s="133"/>
      <c r="OVZ17" s="133"/>
      <c r="OWA17" s="133"/>
      <c r="OWB17" s="133"/>
      <c r="OWC17" s="133"/>
      <c r="OWD17" s="133"/>
      <c r="OWE17" s="133"/>
      <c r="OWF17" s="133"/>
      <c r="OWG17" s="133"/>
      <c r="OWH17" s="133"/>
      <c r="OWI17" s="133"/>
      <c r="OWJ17" s="133"/>
      <c r="OWK17" s="133"/>
      <c r="OWL17" s="133"/>
      <c r="OWM17" s="133"/>
      <c r="OWN17" s="133"/>
      <c r="OWO17" s="133"/>
      <c r="OWP17" s="133"/>
      <c r="OWQ17" s="133"/>
      <c r="OWR17" s="133"/>
      <c r="OWS17" s="133"/>
      <c r="OWT17" s="133"/>
      <c r="OWU17" s="133"/>
      <c r="OWV17" s="133"/>
      <c r="OWW17" s="133"/>
      <c r="OWX17" s="133"/>
      <c r="OWY17" s="133"/>
      <c r="OWZ17" s="133"/>
      <c r="OXA17" s="133"/>
      <c r="OXB17" s="133"/>
      <c r="OXC17" s="133"/>
      <c r="OXD17" s="133"/>
      <c r="OXE17" s="133"/>
      <c r="OXF17" s="133"/>
      <c r="OXG17" s="133"/>
      <c r="OXH17" s="133"/>
      <c r="OXI17" s="133"/>
      <c r="OXJ17" s="133"/>
      <c r="OXK17" s="133"/>
      <c r="OXL17" s="133"/>
      <c r="OXM17" s="133"/>
      <c r="OXN17" s="133"/>
      <c r="OXO17" s="133"/>
      <c r="OXP17" s="133"/>
      <c r="OXQ17" s="133"/>
      <c r="OXR17" s="133"/>
      <c r="OXS17" s="133"/>
      <c r="OXT17" s="133"/>
      <c r="OXU17" s="133"/>
      <c r="OXV17" s="133"/>
      <c r="OXW17" s="133"/>
      <c r="OXX17" s="133"/>
      <c r="OXY17" s="133"/>
      <c r="OXZ17" s="133"/>
      <c r="OYA17" s="133"/>
      <c r="OYB17" s="133"/>
      <c r="OYC17" s="133"/>
      <c r="OYD17" s="133"/>
      <c r="OYE17" s="133"/>
      <c r="OYF17" s="133"/>
      <c r="OYG17" s="133"/>
      <c r="OYH17" s="133"/>
      <c r="OYI17" s="133"/>
      <c r="OYJ17" s="133"/>
      <c r="OYK17" s="133"/>
      <c r="OYL17" s="133"/>
      <c r="OYM17" s="133"/>
      <c r="OYN17" s="133"/>
      <c r="OYO17" s="133"/>
      <c r="OYP17" s="133"/>
      <c r="OYQ17" s="133"/>
      <c r="OYR17" s="133"/>
      <c r="OYS17" s="133"/>
      <c r="OYT17" s="133"/>
      <c r="OYU17" s="133"/>
      <c r="OYV17" s="133"/>
      <c r="OYW17" s="133"/>
      <c r="OYX17" s="133"/>
      <c r="OYY17" s="133"/>
      <c r="OYZ17" s="133"/>
      <c r="OZA17" s="133"/>
      <c r="OZB17" s="133"/>
      <c r="OZC17" s="133"/>
      <c r="OZD17" s="133"/>
      <c r="OZE17" s="133"/>
      <c r="OZF17" s="133"/>
      <c r="OZG17" s="133"/>
      <c r="OZH17" s="133"/>
      <c r="OZI17" s="133"/>
      <c r="OZJ17" s="133"/>
      <c r="OZK17" s="133"/>
      <c r="OZL17" s="133"/>
      <c r="OZM17" s="133"/>
      <c r="OZN17" s="133"/>
      <c r="OZO17" s="133"/>
      <c r="OZP17" s="133"/>
      <c r="OZQ17" s="133"/>
      <c r="OZR17" s="133"/>
      <c r="OZS17" s="133"/>
      <c r="OZT17" s="133"/>
      <c r="OZU17" s="133"/>
      <c r="OZV17" s="133"/>
      <c r="OZW17" s="133"/>
      <c r="OZX17" s="133"/>
      <c r="OZY17" s="133"/>
      <c r="OZZ17" s="133"/>
      <c r="PAA17" s="133"/>
      <c r="PAB17" s="133"/>
      <c r="PAC17" s="133"/>
      <c r="PAD17" s="133"/>
      <c r="PAE17" s="133"/>
      <c r="PAF17" s="133"/>
      <c r="PAG17" s="133"/>
      <c r="PAH17" s="133"/>
      <c r="PAI17" s="133"/>
      <c r="PAJ17" s="133"/>
      <c r="PAK17" s="133"/>
      <c r="PAL17" s="133"/>
      <c r="PAM17" s="133"/>
      <c r="PAN17" s="133"/>
      <c r="PAO17" s="133"/>
      <c r="PAP17" s="133"/>
      <c r="PAQ17" s="133"/>
      <c r="PAR17" s="133"/>
      <c r="PAS17" s="133"/>
      <c r="PAT17" s="133"/>
      <c r="PAU17" s="133"/>
      <c r="PAV17" s="133"/>
      <c r="PAW17" s="133"/>
      <c r="PAX17" s="133"/>
      <c r="PAY17" s="133"/>
      <c r="PAZ17" s="133"/>
      <c r="PBA17" s="133"/>
      <c r="PBB17" s="133"/>
      <c r="PBC17" s="133"/>
      <c r="PBD17" s="133"/>
      <c r="PBE17" s="133"/>
      <c r="PBF17" s="133"/>
      <c r="PBG17" s="133"/>
      <c r="PBH17" s="133"/>
      <c r="PBI17" s="133"/>
      <c r="PBJ17" s="133"/>
      <c r="PBK17" s="133"/>
      <c r="PBL17" s="133"/>
      <c r="PBM17" s="133"/>
      <c r="PBN17" s="133"/>
      <c r="PBO17" s="133"/>
      <c r="PBP17" s="133"/>
      <c r="PBQ17" s="133"/>
      <c r="PBR17" s="133"/>
      <c r="PBS17" s="133"/>
      <c r="PBT17" s="133"/>
      <c r="PBU17" s="133"/>
      <c r="PBV17" s="133"/>
      <c r="PBW17" s="133"/>
      <c r="PBX17" s="133"/>
      <c r="PBY17" s="133"/>
      <c r="PBZ17" s="133"/>
      <c r="PCA17" s="133"/>
      <c r="PCB17" s="133"/>
      <c r="PCC17" s="133"/>
      <c r="PCD17" s="133"/>
      <c r="PCE17" s="133"/>
      <c r="PCF17" s="133"/>
      <c r="PCG17" s="133"/>
      <c r="PCH17" s="133"/>
      <c r="PCI17" s="133"/>
      <c r="PCJ17" s="133"/>
      <c r="PCK17" s="133"/>
      <c r="PCL17" s="133"/>
      <c r="PCM17" s="133"/>
      <c r="PCN17" s="133"/>
      <c r="PCO17" s="133"/>
      <c r="PCP17" s="133"/>
      <c r="PCQ17" s="133"/>
      <c r="PCR17" s="133"/>
      <c r="PCS17" s="133"/>
      <c r="PCT17" s="133"/>
      <c r="PCU17" s="133"/>
      <c r="PCV17" s="133"/>
      <c r="PCW17" s="133"/>
      <c r="PCX17" s="133"/>
      <c r="PCY17" s="133"/>
      <c r="PCZ17" s="133"/>
      <c r="PDA17" s="133"/>
      <c r="PDB17" s="133"/>
      <c r="PDC17" s="133"/>
      <c r="PDD17" s="133"/>
      <c r="PDE17" s="133"/>
      <c r="PDF17" s="133"/>
      <c r="PDG17" s="133"/>
      <c r="PDH17" s="133"/>
      <c r="PDI17" s="133"/>
      <c r="PDJ17" s="133"/>
      <c r="PDK17" s="133"/>
      <c r="PDL17" s="133"/>
      <c r="PDM17" s="133"/>
      <c r="PDN17" s="133"/>
      <c r="PDO17" s="133"/>
      <c r="PDP17" s="133"/>
      <c r="PDQ17" s="133"/>
      <c r="PDR17" s="133"/>
      <c r="PDS17" s="133"/>
      <c r="PDT17" s="133"/>
      <c r="PDU17" s="133"/>
      <c r="PDV17" s="133"/>
      <c r="PDW17" s="133"/>
      <c r="PDX17" s="133"/>
      <c r="PDY17" s="133"/>
      <c r="PDZ17" s="133"/>
      <c r="PEA17" s="133"/>
      <c r="PEB17" s="133"/>
      <c r="PEC17" s="133"/>
      <c r="PED17" s="133"/>
      <c r="PEE17" s="133"/>
      <c r="PEF17" s="133"/>
      <c r="PEG17" s="133"/>
      <c r="PEH17" s="133"/>
      <c r="PEI17" s="133"/>
      <c r="PEJ17" s="133"/>
      <c r="PEK17" s="133"/>
      <c r="PEL17" s="133"/>
      <c r="PEM17" s="133"/>
      <c r="PEN17" s="133"/>
      <c r="PEO17" s="133"/>
      <c r="PEP17" s="133"/>
      <c r="PEQ17" s="133"/>
      <c r="PER17" s="133"/>
      <c r="PES17" s="133"/>
      <c r="PET17" s="133"/>
      <c r="PEU17" s="133"/>
      <c r="PEV17" s="133"/>
      <c r="PEW17" s="133"/>
      <c r="PEX17" s="133"/>
      <c r="PEY17" s="133"/>
      <c r="PEZ17" s="133"/>
      <c r="PFA17" s="133"/>
      <c r="PFB17" s="133"/>
      <c r="PFC17" s="133"/>
      <c r="PFD17" s="133"/>
      <c r="PFE17" s="133"/>
      <c r="PFF17" s="133"/>
      <c r="PFG17" s="133"/>
      <c r="PFH17" s="133"/>
      <c r="PFI17" s="133"/>
      <c r="PFJ17" s="133"/>
      <c r="PFK17" s="133"/>
      <c r="PFL17" s="133"/>
      <c r="PFM17" s="133"/>
      <c r="PFN17" s="133"/>
      <c r="PFO17" s="133"/>
      <c r="PFP17" s="133"/>
      <c r="PFQ17" s="133"/>
      <c r="PFR17" s="133"/>
      <c r="PFS17" s="133"/>
      <c r="PFT17" s="133"/>
      <c r="PFU17" s="133"/>
      <c r="PFV17" s="133"/>
      <c r="PFW17" s="133"/>
      <c r="PFX17" s="133"/>
      <c r="PFY17" s="133"/>
      <c r="PFZ17" s="133"/>
      <c r="PGA17" s="133"/>
      <c r="PGB17" s="133"/>
      <c r="PGC17" s="133"/>
      <c r="PGD17" s="133"/>
      <c r="PGE17" s="133"/>
      <c r="PGF17" s="133"/>
      <c r="PGG17" s="133"/>
      <c r="PGH17" s="133"/>
      <c r="PGI17" s="133"/>
      <c r="PGJ17" s="133"/>
      <c r="PGK17" s="133"/>
      <c r="PGL17" s="133"/>
      <c r="PGM17" s="133"/>
      <c r="PGN17" s="133"/>
      <c r="PGO17" s="133"/>
      <c r="PGP17" s="133"/>
      <c r="PGQ17" s="133"/>
      <c r="PGR17" s="133"/>
      <c r="PGS17" s="133"/>
      <c r="PGT17" s="133"/>
      <c r="PGU17" s="133"/>
      <c r="PGV17" s="133"/>
      <c r="PGW17" s="133"/>
      <c r="PGX17" s="133"/>
      <c r="PGY17" s="133"/>
      <c r="PGZ17" s="133"/>
      <c r="PHA17" s="133"/>
      <c r="PHB17" s="133"/>
      <c r="PHC17" s="133"/>
      <c r="PHD17" s="133"/>
      <c r="PHE17" s="133"/>
      <c r="PHF17" s="133"/>
      <c r="PHG17" s="133"/>
      <c r="PHH17" s="133"/>
      <c r="PHI17" s="133"/>
      <c r="PHJ17" s="133"/>
      <c r="PHK17" s="133"/>
      <c r="PHL17" s="133"/>
      <c r="PHM17" s="133"/>
      <c r="PHN17" s="133"/>
      <c r="PHO17" s="133"/>
      <c r="PHP17" s="133"/>
      <c r="PHQ17" s="133"/>
      <c r="PHR17" s="133"/>
      <c r="PHS17" s="133"/>
      <c r="PHT17" s="133"/>
      <c r="PHU17" s="133"/>
      <c r="PHV17" s="133"/>
      <c r="PHW17" s="133"/>
      <c r="PHX17" s="133"/>
      <c r="PHY17" s="133"/>
      <c r="PHZ17" s="133"/>
      <c r="PIA17" s="133"/>
      <c r="PIB17" s="133"/>
      <c r="PIC17" s="133"/>
      <c r="PID17" s="133"/>
      <c r="PIE17" s="133"/>
      <c r="PIF17" s="133"/>
      <c r="PIG17" s="133"/>
      <c r="PIH17" s="133"/>
      <c r="PII17" s="133"/>
      <c r="PIJ17" s="133"/>
      <c r="PIK17" s="133"/>
      <c r="PIL17" s="133"/>
      <c r="PIM17" s="133"/>
      <c r="PIN17" s="133"/>
      <c r="PIO17" s="133"/>
      <c r="PIP17" s="133"/>
      <c r="PIQ17" s="133"/>
      <c r="PIR17" s="133"/>
      <c r="PIS17" s="133"/>
      <c r="PIT17" s="133"/>
      <c r="PIU17" s="133"/>
      <c r="PIV17" s="133"/>
      <c r="PIW17" s="133"/>
      <c r="PIX17" s="133"/>
      <c r="PIY17" s="133"/>
      <c r="PIZ17" s="133"/>
      <c r="PJA17" s="133"/>
      <c r="PJB17" s="133"/>
      <c r="PJC17" s="133"/>
      <c r="PJD17" s="133"/>
      <c r="PJE17" s="133"/>
      <c r="PJF17" s="133"/>
      <c r="PJG17" s="133"/>
      <c r="PJH17" s="133"/>
      <c r="PJI17" s="133"/>
      <c r="PJJ17" s="133"/>
      <c r="PJK17" s="133"/>
      <c r="PJL17" s="133"/>
      <c r="PJM17" s="133"/>
      <c r="PJN17" s="133"/>
      <c r="PJO17" s="133"/>
      <c r="PJP17" s="133"/>
      <c r="PJQ17" s="133"/>
      <c r="PJR17" s="133"/>
      <c r="PJS17" s="133"/>
      <c r="PJT17" s="133"/>
      <c r="PJU17" s="133"/>
      <c r="PJV17" s="133"/>
      <c r="PJW17" s="133"/>
      <c r="PJX17" s="133"/>
      <c r="PJY17" s="133"/>
      <c r="PJZ17" s="133"/>
      <c r="PKA17" s="133"/>
      <c r="PKB17" s="133"/>
      <c r="PKC17" s="133"/>
      <c r="PKD17" s="133"/>
      <c r="PKE17" s="133"/>
      <c r="PKF17" s="133"/>
      <c r="PKG17" s="133"/>
      <c r="PKH17" s="133"/>
      <c r="PKI17" s="133"/>
      <c r="PKJ17" s="133"/>
      <c r="PKK17" s="133"/>
      <c r="PKL17" s="133"/>
      <c r="PKM17" s="133"/>
      <c r="PKN17" s="133"/>
      <c r="PKO17" s="133"/>
      <c r="PKP17" s="133"/>
      <c r="PKQ17" s="133"/>
      <c r="PKR17" s="133"/>
      <c r="PKS17" s="133"/>
      <c r="PKT17" s="133"/>
      <c r="PKU17" s="133"/>
      <c r="PKV17" s="133"/>
      <c r="PKW17" s="133"/>
      <c r="PKX17" s="133"/>
      <c r="PKY17" s="133"/>
      <c r="PKZ17" s="133"/>
      <c r="PLA17" s="133"/>
      <c r="PLB17" s="133"/>
      <c r="PLC17" s="133"/>
      <c r="PLD17" s="133"/>
      <c r="PLE17" s="133"/>
      <c r="PLF17" s="133"/>
      <c r="PLG17" s="133"/>
      <c r="PLH17" s="133"/>
      <c r="PLI17" s="133"/>
      <c r="PLJ17" s="133"/>
      <c r="PLK17" s="133"/>
      <c r="PLL17" s="133"/>
      <c r="PLM17" s="133"/>
      <c r="PLN17" s="133"/>
      <c r="PLO17" s="133"/>
      <c r="PLP17" s="133"/>
      <c r="PLQ17" s="133"/>
      <c r="PLR17" s="133"/>
      <c r="PLS17" s="133"/>
      <c r="PLT17" s="133"/>
      <c r="PLU17" s="133"/>
      <c r="PLV17" s="133"/>
      <c r="PLW17" s="133"/>
      <c r="PLX17" s="133"/>
      <c r="PLY17" s="133"/>
      <c r="PLZ17" s="133"/>
      <c r="PMA17" s="133"/>
      <c r="PMB17" s="133"/>
      <c r="PMC17" s="133"/>
      <c r="PMD17" s="133"/>
      <c r="PME17" s="133"/>
      <c r="PMF17" s="133"/>
      <c r="PMG17" s="133"/>
      <c r="PMH17" s="133"/>
      <c r="PMI17" s="133"/>
      <c r="PMJ17" s="133"/>
      <c r="PMK17" s="133"/>
      <c r="PML17" s="133"/>
      <c r="PMM17" s="133"/>
      <c r="PMN17" s="133"/>
      <c r="PMO17" s="133"/>
      <c r="PMP17" s="133"/>
      <c r="PMQ17" s="133"/>
      <c r="PMR17" s="133"/>
      <c r="PMS17" s="133"/>
      <c r="PMT17" s="133"/>
      <c r="PMU17" s="133"/>
      <c r="PMV17" s="133"/>
      <c r="PMW17" s="133"/>
      <c r="PMX17" s="133"/>
      <c r="PMY17" s="133"/>
      <c r="PMZ17" s="133"/>
      <c r="PNA17" s="133"/>
      <c r="PNB17" s="133"/>
      <c r="PNC17" s="133"/>
      <c r="PND17" s="133"/>
      <c r="PNE17" s="133"/>
      <c r="PNF17" s="133"/>
      <c r="PNG17" s="133"/>
      <c r="PNH17" s="133"/>
      <c r="PNI17" s="133"/>
      <c r="PNJ17" s="133"/>
      <c r="PNK17" s="133"/>
      <c r="PNL17" s="133"/>
      <c r="PNM17" s="133"/>
      <c r="PNN17" s="133"/>
      <c r="PNO17" s="133"/>
      <c r="PNP17" s="133"/>
      <c r="PNQ17" s="133"/>
      <c r="PNR17" s="133"/>
      <c r="PNS17" s="133"/>
      <c r="PNT17" s="133"/>
      <c r="PNU17" s="133"/>
      <c r="PNV17" s="133"/>
      <c r="PNW17" s="133"/>
      <c r="PNX17" s="133"/>
      <c r="PNY17" s="133"/>
      <c r="PNZ17" s="133"/>
      <c r="POA17" s="133"/>
      <c r="POB17" s="133"/>
      <c r="POC17" s="133"/>
      <c r="POD17" s="133"/>
      <c r="POE17" s="133"/>
      <c r="POF17" s="133"/>
      <c r="POG17" s="133"/>
      <c r="POH17" s="133"/>
      <c r="POI17" s="133"/>
      <c r="POJ17" s="133"/>
      <c r="POK17" s="133"/>
      <c r="POL17" s="133"/>
      <c r="POM17" s="133"/>
      <c r="PON17" s="133"/>
      <c r="POO17" s="133"/>
      <c r="POP17" s="133"/>
      <c r="POQ17" s="133"/>
      <c r="POR17" s="133"/>
      <c r="POS17" s="133"/>
      <c r="POT17" s="133"/>
      <c r="POU17" s="133"/>
      <c r="POV17" s="133"/>
      <c r="POW17" s="133"/>
      <c r="POX17" s="133"/>
      <c r="POY17" s="133"/>
      <c r="POZ17" s="133"/>
      <c r="PPA17" s="133"/>
      <c r="PPB17" s="133"/>
      <c r="PPC17" s="133"/>
      <c r="PPD17" s="133"/>
      <c r="PPE17" s="133"/>
      <c r="PPF17" s="133"/>
      <c r="PPG17" s="133"/>
      <c r="PPH17" s="133"/>
      <c r="PPI17" s="133"/>
      <c r="PPJ17" s="133"/>
      <c r="PPK17" s="133"/>
      <c r="PPL17" s="133"/>
      <c r="PPM17" s="133"/>
      <c r="PPN17" s="133"/>
      <c r="PPO17" s="133"/>
      <c r="PPP17" s="133"/>
      <c r="PPQ17" s="133"/>
      <c r="PPR17" s="133"/>
      <c r="PPS17" s="133"/>
      <c r="PPT17" s="133"/>
      <c r="PPU17" s="133"/>
      <c r="PPV17" s="133"/>
      <c r="PPW17" s="133"/>
      <c r="PPX17" s="133"/>
      <c r="PPY17" s="133"/>
      <c r="PPZ17" s="133"/>
      <c r="PQA17" s="133"/>
      <c r="PQB17" s="133"/>
      <c r="PQC17" s="133"/>
      <c r="PQD17" s="133"/>
      <c r="PQE17" s="133"/>
      <c r="PQF17" s="133"/>
      <c r="PQG17" s="133"/>
      <c r="PQH17" s="133"/>
      <c r="PQI17" s="133"/>
      <c r="PQJ17" s="133"/>
      <c r="PQK17" s="133"/>
      <c r="PQL17" s="133"/>
      <c r="PQM17" s="133"/>
      <c r="PQN17" s="133"/>
      <c r="PQO17" s="133"/>
      <c r="PQP17" s="133"/>
      <c r="PQQ17" s="133"/>
      <c r="PQR17" s="133"/>
      <c r="PQS17" s="133"/>
      <c r="PQT17" s="133"/>
      <c r="PQU17" s="133"/>
      <c r="PQV17" s="133"/>
      <c r="PQW17" s="133"/>
      <c r="PQX17" s="133"/>
      <c r="PQY17" s="133"/>
      <c r="PQZ17" s="133"/>
      <c r="PRA17" s="133"/>
      <c r="PRB17" s="133"/>
      <c r="PRC17" s="133"/>
      <c r="PRD17" s="133"/>
      <c r="PRE17" s="133"/>
      <c r="PRF17" s="133"/>
      <c r="PRG17" s="133"/>
      <c r="PRH17" s="133"/>
      <c r="PRI17" s="133"/>
      <c r="PRJ17" s="133"/>
      <c r="PRK17" s="133"/>
      <c r="PRL17" s="133"/>
      <c r="PRM17" s="133"/>
      <c r="PRN17" s="133"/>
      <c r="PRO17" s="133"/>
      <c r="PRP17" s="133"/>
      <c r="PRQ17" s="133"/>
      <c r="PRR17" s="133"/>
      <c r="PRS17" s="133"/>
      <c r="PRT17" s="133"/>
      <c r="PRU17" s="133"/>
      <c r="PRV17" s="133"/>
      <c r="PRW17" s="133"/>
      <c r="PRX17" s="133"/>
      <c r="PRY17" s="133"/>
      <c r="PRZ17" s="133"/>
      <c r="PSA17" s="133"/>
      <c r="PSB17" s="133"/>
      <c r="PSC17" s="133"/>
      <c r="PSD17" s="133"/>
      <c r="PSE17" s="133"/>
      <c r="PSF17" s="133"/>
      <c r="PSG17" s="133"/>
      <c r="PSH17" s="133"/>
      <c r="PSI17" s="133"/>
      <c r="PSJ17" s="133"/>
      <c r="PSK17" s="133"/>
      <c r="PSL17" s="133"/>
      <c r="PSM17" s="133"/>
      <c r="PSN17" s="133"/>
      <c r="PSO17" s="133"/>
      <c r="PSP17" s="133"/>
      <c r="PSQ17" s="133"/>
      <c r="PSR17" s="133"/>
      <c r="PSS17" s="133"/>
      <c r="PST17" s="133"/>
      <c r="PSU17" s="133"/>
      <c r="PSV17" s="133"/>
      <c r="PSW17" s="133"/>
      <c r="PSX17" s="133"/>
      <c r="PSY17" s="133"/>
      <c r="PSZ17" s="133"/>
      <c r="PTA17" s="133"/>
      <c r="PTB17" s="133"/>
      <c r="PTC17" s="133"/>
      <c r="PTD17" s="133"/>
      <c r="PTE17" s="133"/>
      <c r="PTF17" s="133"/>
      <c r="PTG17" s="133"/>
      <c r="PTH17" s="133"/>
      <c r="PTI17" s="133"/>
      <c r="PTJ17" s="133"/>
      <c r="PTK17" s="133"/>
      <c r="PTL17" s="133"/>
      <c r="PTM17" s="133"/>
      <c r="PTN17" s="133"/>
      <c r="PTO17" s="133"/>
      <c r="PTP17" s="133"/>
      <c r="PTQ17" s="133"/>
      <c r="PTR17" s="133"/>
      <c r="PTS17" s="133"/>
      <c r="PTT17" s="133"/>
      <c r="PTU17" s="133"/>
      <c r="PTV17" s="133"/>
      <c r="PTW17" s="133"/>
      <c r="PTX17" s="133"/>
      <c r="PTY17" s="133"/>
      <c r="PTZ17" s="133"/>
      <c r="PUA17" s="133"/>
      <c r="PUB17" s="133"/>
      <c r="PUC17" s="133"/>
      <c r="PUD17" s="133"/>
      <c r="PUE17" s="133"/>
      <c r="PUF17" s="133"/>
      <c r="PUG17" s="133"/>
      <c r="PUH17" s="133"/>
      <c r="PUI17" s="133"/>
      <c r="PUJ17" s="133"/>
      <c r="PUK17" s="133"/>
      <c r="PUL17" s="133"/>
      <c r="PUM17" s="133"/>
      <c r="PUN17" s="133"/>
      <c r="PUO17" s="133"/>
      <c r="PUP17" s="133"/>
      <c r="PUQ17" s="133"/>
      <c r="PUR17" s="133"/>
      <c r="PUS17" s="133"/>
      <c r="PUT17" s="133"/>
      <c r="PUU17" s="133"/>
      <c r="PUV17" s="133"/>
      <c r="PUW17" s="133"/>
      <c r="PUX17" s="133"/>
      <c r="PUY17" s="133"/>
      <c r="PUZ17" s="133"/>
      <c r="PVA17" s="133"/>
      <c r="PVB17" s="133"/>
      <c r="PVC17" s="133"/>
      <c r="PVD17" s="133"/>
      <c r="PVE17" s="133"/>
      <c r="PVF17" s="133"/>
      <c r="PVG17" s="133"/>
      <c r="PVH17" s="133"/>
      <c r="PVI17" s="133"/>
      <c r="PVJ17" s="133"/>
      <c r="PVK17" s="133"/>
      <c r="PVL17" s="133"/>
      <c r="PVM17" s="133"/>
      <c r="PVN17" s="133"/>
      <c r="PVO17" s="133"/>
      <c r="PVP17" s="133"/>
      <c r="PVQ17" s="133"/>
      <c r="PVR17" s="133"/>
      <c r="PVS17" s="133"/>
      <c r="PVT17" s="133"/>
      <c r="PVU17" s="133"/>
      <c r="PVV17" s="133"/>
      <c r="PVW17" s="133"/>
      <c r="PVX17" s="133"/>
      <c r="PVY17" s="133"/>
      <c r="PVZ17" s="133"/>
      <c r="PWA17" s="133"/>
      <c r="PWB17" s="133"/>
      <c r="PWC17" s="133"/>
      <c r="PWD17" s="133"/>
      <c r="PWE17" s="133"/>
      <c r="PWF17" s="133"/>
      <c r="PWG17" s="133"/>
      <c r="PWH17" s="133"/>
      <c r="PWI17" s="133"/>
      <c r="PWJ17" s="133"/>
      <c r="PWK17" s="133"/>
      <c r="PWL17" s="133"/>
      <c r="PWM17" s="133"/>
      <c r="PWN17" s="133"/>
      <c r="PWO17" s="133"/>
      <c r="PWP17" s="133"/>
      <c r="PWQ17" s="133"/>
      <c r="PWR17" s="133"/>
      <c r="PWS17" s="133"/>
      <c r="PWT17" s="133"/>
      <c r="PWU17" s="133"/>
      <c r="PWV17" s="133"/>
      <c r="PWW17" s="133"/>
      <c r="PWX17" s="133"/>
      <c r="PWY17" s="133"/>
      <c r="PWZ17" s="133"/>
      <c r="PXA17" s="133"/>
      <c r="PXB17" s="133"/>
      <c r="PXC17" s="133"/>
      <c r="PXD17" s="133"/>
      <c r="PXE17" s="133"/>
      <c r="PXF17" s="133"/>
      <c r="PXG17" s="133"/>
      <c r="PXH17" s="133"/>
      <c r="PXI17" s="133"/>
      <c r="PXJ17" s="133"/>
      <c r="PXK17" s="133"/>
      <c r="PXL17" s="133"/>
      <c r="PXM17" s="133"/>
      <c r="PXN17" s="133"/>
      <c r="PXO17" s="133"/>
      <c r="PXP17" s="133"/>
      <c r="PXQ17" s="133"/>
      <c r="PXR17" s="133"/>
      <c r="PXS17" s="133"/>
      <c r="PXT17" s="133"/>
      <c r="PXU17" s="133"/>
      <c r="PXV17" s="133"/>
      <c r="PXW17" s="133"/>
      <c r="PXX17" s="133"/>
      <c r="PXY17" s="133"/>
      <c r="PXZ17" s="133"/>
      <c r="PYA17" s="133"/>
      <c r="PYB17" s="133"/>
      <c r="PYC17" s="133"/>
      <c r="PYD17" s="133"/>
      <c r="PYE17" s="133"/>
      <c r="PYF17" s="133"/>
      <c r="PYG17" s="133"/>
      <c r="PYH17" s="133"/>
      <c r="PYI17" s="133"/>
      <c r="PYJ17" s="133"/>
      <c r="PYK17" s="133"/>
      <c r="PYL17" s="133"/>
      <c r="PYM17" s="133"/>
      <c r="PYN17" s="133"/>
      <c r="PYO17" s="133"/>
      <c r="PYP17" s="133"/>
      <c r="PYQ17" s="133"/>
      <c r="PYR17" s="133"/>
      <c r="PYS17" s="133"/>
      <c r="PYT17" s="133"/>
      <c r="PYU17" s="133"/>
      <c r="PYV17" s="133"/>
      <c r="PYW17" s="133"/>
      <c r="PYX17" s="133"/>
      <c r="PYY17" s="133"/>
      <c r="PYZ17" s="133"/>
      <c r="PZA17" s="133"/>
      <c r="PZB17" s="133"/>
      <c r="PZC17" s="133"/>
      <c r="PZD17" s="133"/>
      <c r="PZE17" s="133"/>
      <c r="PZF17" s="133"/>
      <c r="PZG17" s="133"/>
      <c r="PZH17" s="133"/>
      <c r="PZI17" s="133"/>
      <c r="PZJ17" s="133"/>
      <c r="PZK17" s="133"/>
      <c r="PZL17" s="133"/>
      <c r="PZM17" s="133"/>
      <c r="PZN17" s="133"/>
      <c r="PZO17" s="133"/>
      <c r="PZP17" s="133"/>
      <c r="PZQ17" s="133"/>
      <c r="PZR17" s="133"/>
      <c r="PZS17" s="133"/>
      <c r="PZT17" s="133"/>
      <c r="PZU17" s="133"/>
      <c r="PZV17" s="133"/>
      <c r="PZW17" s="133"/>
      <c r="PZX17" s="133"/>
      <c r="PZY17" s="133"/>
      <c r="PZZ17" s="133"/>
      <c r="QAA17" s="133"/>
      <c r="QAB17" s="133"/>
      <c r="QAC17" s="133"/>
      <c r="QAD17" s="133"/>
      <c r="QAE17" s="133"/>
      <c r="QAF17" s="133"/>
      <c r="QAG17" s="133"/>
      <c r="QAH17" s="133"/>
      <c r="QAI17" s="133"/>
      <c r="QAJ17" s="133"/>
      <c r="QAK17" s="133"/>
      <c r="QAL17" s="133"/>
      <c r="QAM17" s="133"/>
      <c r="QAN17" s="133"/>
      <c r="QAO17" s="133"/>
      <c r="QAP17" s="133"/>
      <c r="QAQ17" s="133"/>
      <c r="QAR17" s="133"/>
      <c r="QAS17" s="133"/>
      <c r="QAT17" s="133"/>
      <c r="QAU17" s="133"/>
      <c r="QAV17" s="133"/>
      <c r="QAW17" s="133"/>
      <c r="QAX17" s="133"/>
      <c r="QAY17" s="133"/>
      <c r="QAZ17" s="133"/>
      <c r="QBA17" s="133"/>
      <c r="QBB17" s="133"/>
      <c r="QBC17" s="133"/>
      <c r="QBD17" s="133"/>
      <c r="QBE17" s="133"/>
      <c r="QBF17" s="133"/>
      <c r="QBG17" s="133"/>
      <c r="QBH17" s="133"/>
      <c r="QBI17" s="133"/>
      <c r="QBJ17" s="133"/>
      <c r="QBK17" s="133"/>
      <c r="QBL17" s="133"/>
      <c r="QBM17" s="133"/>
      <c r="QBN17" s="133"/>
      <c r="QBO17" s="133"/>
      <c r="QBP17" s="133"/>
      <c r="QBQ17" s="133"/>
      <c r="QBR17" s="133"/>
      <c r="QBS17" s="133"/>
      <c r="QBT17" s="133"/>
      <c r="QBU17" s="133"/>
      <c r="QBV17" s="133"/>
      <c r="QBW17" s="133"/>
      <c r="QBX17" s="133"/>
      <c r="QBY17" s="133"/>
      <c r="QBZ17" s="133"/>
      <c r="QCA17" s="133"/>
      <c r="QCB17" s="133"/>
      <c r="QCC17" s="133"/>
      <c r="QCD17" s="133"/>
      <c r="QCE17" s="133"/>
      <c r="QCF17" s="133"/>
      <c r="QCG17" s="133"/>
      <c r="QCH17" s="133"/>
      <c r="QCI17" s="133"/>
      <c r="QCJ17" s="133"/>
      <c r="QCK17" s="133"/>
      <c r="QCL17" s="133"/>
      <c r="QCM17" s="133"/>
      <c r="QCN17" s="133"/>
      <c r="QCO17" s="133"/>
      <c r="QCP17" s="133"/>
      <c r="QCQ17" s="133"/>
      <c r="QCR17" s="133"/>
      <c r="QCS17" s="133"/>
      <c r="QCT17" s="133"/>
      <c r="QCU17" s="133"/>
      <c r="QCV17" s="133"/>
      <c r="QCW17" s="133"/>
      <c r="QCX17" s="133"/>
      <c r="QCY17" s="133"/>
      <c r="QCZ17" s="133"/>
      <c r="QDA17" s="133"/>
      <c r="QDB17" s="133"/>
      <c r="QDC17" s="133"/>
      <c r="QDD17" s="133"/>
      <c r="QDE17" s="133"/>
      <c r="QDF17" s="133"/>
      <c r="QDG17" s="133"/>
      <c r="QDH17" s="133"/>
      <c r="QDI17" s="133"/>
      <c r="QDJ17" s="133"/>
      <c r="QDK17" s="133"/>
      <c r="QDL17" s="133"/>
      <c r="QDM17" s="133"/>
      <c r="QDN17" s="133"/>
      <c r="QDO17" s="133"/>
      <c r="QDP17" s="133"/>
      <c r="QDQ17" s="133"/>
      <c r="QDR17" s="133"/>
      <c r="QDS17" s="133"/>
      <c r="QDT17" s="133"/>
      <c r="QDU17" s="133"/>
      <c r="QDV17" s="133"/>
      <c r="QDW17" s="133"/>
      <c r="QDX17" s="133"/>
      <c r="QDY17" s="133"/>
      <c r="QDZ17" s="133"/>
      <c r="QEA17" s="133"/>
      <c r="QEB17" s="133"/>
      <c r="QEC17" s="133"/>
      <c r="QED17" s="133"/>
      <c r="QEE17" s="133"/>
      <c r="QEF17" s="133"/>
      <c r="QEG17" s="133"/>
      <c r="QEH17" s="133"/>
      <c r="QEI17" s="133"/>
      <c r="QEJ17" s="133"/>
      <c r="QEK17" s="133"/>
      <c r="QEL17" s="133"/>
      <c r="QEM17" s="133"/>
      <c r="QEN17" s="133"/>
      <c r="QEO17" s="133"/>
      <c r="QEP17" s="133"/>
      <c r="QEQ17" s="133"/>
      <c r="QER17" s="133"/>
      <c r="QES17" s="133"/>
      <c r="QET17" s="133"/>
      <c r="QEU17" s="133"/>
      <c r="QEV17" s="133"/>
      <c r="QEW17" s="133"/>
      <c r="QEX17" s="133"/>
      <c r="QEY17" s="133"/>
      <c r="QEZ17" s="133"/>
      <c r="QFA17" s="133"/>
      <c r="QFB17" s="133"/>
      <c r="QFC17" s="133"/>
      <c r="QFD17" s="133"/>
      <c r="QFE17" s="133"/>
      <c r="QFF17" s="133"/>
      <c r="QFG17" s="133"/>
      <c r="QFH17" s="133"/>
      <c r="QFI17" s="133"/>
      <c r="QFJ17" s="133"/>
      <c r="QFK17" s="133"/>
      <c r="QFL17" s="133"/>
      <c r="QFM17" s="133"/>
      <c r="QFN17" s="133"/>
      <c r="QFO17" s="133"/>
      <c r="QFP17" s="133"/>
      <c r="QFQ17" s="133"/>
      <c r="QFR17" s="133"/>
      <c r="QFS17" s="133"/>
      <c r="QFT17" s="133"/>
      <c r="QFU17" s="133"/>
      <c r="QFV17" s="133"/>
      <c r="QFW17" s="133"/>
      <c r="QFX17" s="133"/>
      <c r="QFY17" s="133"/>
      <c r="QFZ17" s="133"/>
      <c r="QGA17" s="133"/>
      <c r="QGB17" s="133"/>
      <c r="QGC17" s="133"/>
      <c r="QGD17" s="133"/>
      <c r="QGE17" s="133"/>
      <c r="QGF17" s="133"/>
      <c r="QGG17" s="133"/>
      <c r="QGH17" s="133"/>
      <c r="QGI17" s="133"/>
      <c r="QGJ17" s="133"/>
      <c r="QGK17" s="133"/>
      <c r="QGL17" s="133"/>
      <c r="QGM17" s="133"/>
      <c r="QGN17" s="133"/>
      <c r="QGO17" s="133"/>
      <c r="QGP17" s="133"/>
      <c r="QGQ17" s="133"/>
      <c r="QGR17" s="133"/>
      <c r="QGS17" s="133"/>
      <c r="QGT17" s="133"/>
      <c r="QGU17" s="133"/>
      <c r="QGV17" s="133"/>
      <c r="QGW17" s="133"/>
      <c r="QGX17" s="133"/>
      <c r="QGY17" s="133"/>
      <c r="QGZ17" s="133"/>
      <c r="QHA17" s="133"/>
      <c r="QHB17" s="133"/>
      <c r="QHC17" s="133"/>
      <c r="QHD17" s="133"/>
      <c r="QHE17" s="133"/>
      <c r="QHF17" s="133"/>
      <c r="QHG17" s="133"/>
      <c r="QHH17" s="133"/>
      <c r="QHI17" s="133"/>
      <c r="QHJ17" s="133"/>
      <c r="QHK17" s="133"/>
      <c r="QHL17" s="133"/>
      <c r="QHM17" s="133"/>
      <c r="QHN17" s="133"/>
      <c r="QHO17" s="133"/>
      <c r="QHP17" s="133"/>
      <c r="QHQ17" s="133"/>
      <c r="QHR17" s="133"/>
      <c r="QHS17" s="133"/>
      <c r="QHT17" s="133"/>
      <c r="QHU17" s="133"/>
      <c r="QHV17" s="133"/>
      <c r="QHW17" s="133"/>
      <c r="QHX17" s="133"/>
      <c r="QHY17" s="133"/>
      <c r="QHZ17" s="133"/>
      <c r="QIA17" s="133"/>
      <c r="QIB17" s="133"/>
      <c r="QIC17" s="133"/>
      <c r="QID17" s="133"/>
      <c r="QIE17" s="133"/>
      <c r="QIF17" s="133"/>
      <c r="QIG17" s="133"/>
      <c r="QIH17" s="133"/>
      <c r="QII17" s="133"/>
      <c r="QIJ17" s="133"/>
      <c r="QIK17" s="133"/>
      <c r="QIL17" s="133"/>
      <c r="QIM17" s="133"/>
      <c r="QIN17" s="133"/>
      <c r="QIO17" s="133"/>
      <c r="QIP17" s="133"/>
      <c r="QIQ17" s="133"/>
      <c r="QIR17" s="133"/>
      <c r="QIS17" s="133"/>
      <c r="QIT17" s="133"/>
      <c r="QIU17" s="133"/>
      <c r="QIV17" s="133"/>
      <c r="QIW17" s="133"/>
      <c r="QIX17" s="133"/>
      <c r="QIY17" s="133"/>
      <c r="QIZ17" s="133"/>
      <c r="QJA17" s="133"/>
      <c r="QJB17" s="133"/>
      <c r="QJC17" s="133"/>
      <c r="QJD17" s="133"/>
      <c r="QJE17" s="133"/>
      <c r="QJF17" s="133"/>
      <c r="QJG17" s="133"/>
      <c r="QJH17" s="133"/>
      <c r="QJI17" s="133"/>
      <c r="QJJ17" s="133"/>
      <c r="QJK17" s="133"/>
      <c r="QJL17" s="133"/>
      <c r="QJM17" s="133"/>
      <c r="QJN17" s="133"/>
      <c r="QJO17" s="133"/>
      <c r="QJP17" s="133"/>
      <c r="QJQ17" s="133"/>
      <c r="QJR17" s="133"/>
      <c r="QJS17" s="133"/>
      <c r="QJT17" s="133"/>
      <c r="QJU17" s="133"/>
      <c r="QJV17" s="133"/>
      <c r="QJW17" s="133"/>
      <c r="QJX17" s="133"/>
      <c r="QJY17" s="133"/>
      <c r="QJZ17" s="133"/>
      <c r="QKA17" s="133"/>
      <c r="QKB17" s="133"/>
      <c r="QKC17" s="133"/>
      <c r="QKD17" s="133"/>
      <c r="QKE17" s="133"/>
      <c r="QKF17" s="133"/>
      <c r="QKG17" s="133"/>
      <c r="QKH17" s="133"/>
      <c r="QKI17" s="133"/>
      <c r="QKJ17" s="133"/>
      <c r="QKK17" s="133"/>
      <c r="QKL17" s="133"/>
      <c r="QKM17" s="133"/>
      <c r="QKN17" s="133"/>
      <c r="QKO17" s="133"/>
      <c r="QKP17" s="133"/>
      <c r="QKQ17" s="133"/>
      <c r="QKR17" s="133"/>
      <c r="QKS17" s="133"/>
      <c r="QKT17" s="133"/>
      <c r="QKU17" s="133"/>
      <c r="QKV17" s="133"/>
      <c r="QKW17" s="133"/>
      <c r="QKX17" s="133"/>
      <c r="QKY17" s="133"/>
      <c r="QKZ17" s="133"/>
      <c r="QLA17" s="133"/>
      <c r="QLB17" s="133"/>
      <c r="QLC17" s="133"/>
      <c r="QLD17" s="133"/>
      <c r="QLE17" s="133"/>
      <c r="QLF17" s="133"/>
      <c r="QLG17" s="133"/>
      <c r="QLH17" s="133"/>
      <c r="QLI17" s="133"/>
      <c r="QLJ17" s="133"/>
      <c r="QLK17" s="133"/>
      <c r="QLL17" s="133"/>
      <c r="QLM17" s="133"/>
      <c r="QLN17" s="133"/>
      <c r="QLO17" s="133"/>
      <c r="QLP17" s="133"/>
      <c r="QLQ17" s="133"/>
      <c r="QLR17" s="133"/>
      <c r="QLS17" s="133"/>
      <c r="QLT17" s="133"/>
      <c r="QLU17" s="133"/>
      <c r="QLV17" s="133"/>
      <c r="QLW17" s="133"/>
      <c r="QLX17" s="133"/>
      <c r="QLY17" s="133"/>
      <c r="QLZ17" s="133"/>
      <c r="QMA17" s="133"/>
      <c r="QMB17" s="133"/>
      <c r="QMC17" s="133"/>
      <c r="QMD17" s="133"/>
      <c r="QME17" s="133"/>
      <c r="QMF17" s="133"/>
      <c r="QMG17" s="133"/>
      <c r="QMH17" s="133"/>
      <c r="QMI17" s="133"/>
      <c r="QMJ17" s="133"/>
      <c r="QMK17" s="133"/>
      <c r="QML17" s="133"/>
      <c r="QMM17" s="133"/>
      <c r="QMN17" s="133"/>
      <c r="QMO17" s="133"/>
      <c r="QMP17" s="133"/>
      <c r="QMQ17" s="133"/>
      <c r="QMR17" s="133"/>
      <c r="QMS17" s="133"/>
      <c r="QMT17" s="133"/>
      <c r="QMU17" s="133"/>
      <c r="QMV17" s="133"/>
      <c r="QMW17" s="133"/>
      <c r="QMX17" s="133"/>
      <c r="QMY17" s="133"/>
      <c r="QMZ17" s="133"/>
      <c r="QNA17" s="133"/>
      <c r="QNB17" s="133"/>
      <c r="QNC17" s="133"/>
      <c r="QND17" s="133"/>
      <c r="QNE17" s="133"/>
      <c r="QNF17" s="133"/>
      <c r="QNG17" s="133"/>
      <c r="QNH17" s="133"/>
      <c r="QNI17" s="133"/>
      <c r="QNJ17" s="133"/>
      <c r="QNK17" s="133"/>
      <c r="QNL17" s="133"/>
      <c r="QNM17" s="133"/>
      <c r="QNN17" s="133"/>
      <c r="QNO17" s="133"/>
      <c r="QNP17" s="133"/>
      <c r="QNQ17" s="133"/>
      <c r="QNR17" s="133"/>
      <c r="QNS17" s="133"/>
      <c r="QNT17" s="133"/>
      <c r="QNU17" s="133"/>
      <c r="QNV17" s="133"/>
      <c r="QNW17" s="133"/>
      <c r="QNX17" s="133"/>
      <c r="QNY17" s="133"/>
      <c r="QNZ17" s="133"/>
      <c r="QOA17" s="133"/>
      <c r="QOB17" s="133"/>
      <c r="QOC17" s="133"/>
      <c r="QOD17" s="133"/>
      <c r="QOE17" s="133"/>
      <c r="QOF17" s="133"/>
      <c r="QOG17" s="133"/>
      <c r="QOH17" s="133"/>
      <c r="QOI17" s="133"/>
      <c r="QOJ17" s="133"/>
      <c r="QOK17" s="133"/>
      <c r="QOL17" s="133"/>
      <c r="QOM17" s="133"/>
      <c r="QON17" s="133"/>
      <c r="QOO17" s="133"/>
      <c r="QOP17" s="133"/>
      <c r="QOQ17" s="133"/>
      <c r="QOR17" s="133"/>
      <c r="QOS17" s="133"/>
      <c r="QOT17" s="133"/>
      <c r="QOU17" s="133"/>
      <c r="QOV17" s="133"/>
      <c r="QOW17" s="133"/>
      <c r="QOX17" s="133"/>
      <c r="QOY17" s="133"/>
      <c r="QOZ17" s="133"/>
      <c r="QPA17" s="133"/>
      <c r="QPB17" s="133"/>
      <c r="QPC17" s="133"/>
      <c r="QPD17" s="133"/>
      <c r="QPE17" s="133"/>
      <c r="QPF17" s="133"/>
      <c r="QPG17" s="133"/>
      <c r="QPH17" s="133"/>
      <c r="QPI17" s="133"/>
      <c r="QPJ17" s="133"/>
      <c r="QPK17" s="133"/>
      <c r="QPL17" s="133"/>
      <c r="QPM17" s="133"/>
      <c r="QPN17" s="133"/>
      <c r="QPO17" s="133"/>
      <c r="QPP17" s="133"/>
      <c r="QPQ17" s="133"/>
      <c r="QPR17" s="133"/>
      <c r="QPS17" s="133"/>
      <c r="QPT17" s="133"/>
      <c r="QPU17" s="133"/>
      <c r="QPV17" s="133"/>
      <c r="QPW17" s="133"/>
      <c r="QPX17" s="133"/>
      <c r="QPY17" s="133"/>
      <c r="QPZ17" s="133"/>
      <c r="QQA17" s="133"/>
      <c r="QQB17" s="133"/>
      <c r="QQC17" s="133"/>
      <c r="QQD17" s="133"/>
      <c r="QQE17" s="133"/>
      <c r="QQF17" s="133"/>
      <c r="QQG17" s="133"/>
      <c r="QQH17" s="133"/>
      <c r="QQI17" s="133"/>
      <c r="QQJ17" s="133"/>
      <c r="QQK17" s="133"/>
      <c r="QQL17" s="133"/>
      <c r="QQM17" s="133"/>
      <c r="QQN17" s="133"/>
      <c r="QQO17" s="133"/>
      <c r="QQP17" s="133"/>
      <c r="QQQ17" s="133"/>
      <c r="QQR17" s="133"/>
      <c r="QQS17" s="133"/>
      <c r="QQT17" s="133"/>
      <c r="QQU17" s="133"/>
      <c r="QQV17" s="133"/>
      <c r="QQW17" s="133"/>
      <c r="QQX17" s="133"/>
      <c r="QQY17" s="133"/>
      <c r="QQZ17" s="133"/>
      <c r="QRA17" s="133"/>
      <c r="QRB17" s="133"/>
      <c r="QRC17" s="133"/>
      <c r="QRD17" s="133"/>
      <c r="QRE17" s="133"/>
      <c r="QRF17" s="133"/>
      <c r="QRG17" s="133"/>
      <c r="QRH17" s="133"/>
      <c r="QRI17" s="133"/>
      <c r="QRJ17" s="133"/>
      <c r="QRK17" s="133"/>
      <c r="QRL17" s="133"/>
      <c r="QRM17" s="133"/>
      <c r="QRN17" s="133"/>
      <c r="QRO17" s="133"/>
      <c r="QRP17" s="133"/>
      <c r="QRQ17" s="133"/>
      <c r="QRR17" s="133"/>
      <c r="QRS17" s="133"/>
      <c r="QRT17" s="133"/>
      <c r="QRU17" s="133"/>
      <c r="QRV17" s="133"/>
      <c r="QRW17" s="133"/>
      <c r="QRX17" s="133"/>
      <c r="QRY17" s="133"/>
      <c r="QRZ17" s="133"/>
      <c r="QSA17" s="133"/>
      <c r="QSB17" s="133"/>
      <c r="QSC17" s="133"/>
      <c r="QSD17" s="133"/>
      <c r="QSE17" s="133"/>
      <c r="QSF17" s="133"/>
      <c r="QSG17" s="133"/>
      <c r="QSH17" s="133"/>
      <c r="QSI17" s="133"/>
      <c r="QSJ17" s="133"/>
      <c r="QSK17" s="133"/>
      <c r="QSL17" s="133"/>
      <c r="QSM17" s="133"/>
      <c r="QSN17" s="133"/>
      <c r="QSO17" s="133"/>
      <c r="QSP17" s="133"/>
      <c r="QSQ17" s="133"/>
      <c r="QSR17" s="133"/>
      <c r="QSS17" s="133"/>
      <c r="QST17" s="133"/>
      <c r="QSU17" s="133"/>
      <c r="QSV17" s="133"/>
      <c r="QSW17" s="133"/>
      <c r="QSX17" s="133"/>
      <c r="QSY17" s="133"/>
      <c r="QSZ17" s="133"/>
      <c r="QTA17" s="133"/>
      <c r="QTB17" s="133"/>
      <c r="QTC17" s="133"/>
      <c r="QTD17" s="133"/>
      <c r="QTE17" s="133"/>
      <c r="QTF17" s="133"/>
      <c r="QTG17" s="133"/>
      <c r="QTH17" s="133"/>
      <c r="QTI17" s="133"/>
      <c r="QTJ17" s="133"/>
      <c r="QTK17" s="133"/>
      <c r="QTL17" s="133"/>
      <c r="QTM17" s="133"/>
      <c r="QTN17" s="133"/>
      <c r="QTO17" s="133"/>
      <c r="QTP17" s="133"/>
      <c r="QTQ17" s="133"/>
      <c r="QTR17" s="133"/>
      <c r="QTS17" s="133"/>
      <c r="QTT17" s="133"/>
      <c r="QTU17" s="133"/>
      <c r="QTV17" s="133"/>
      <c r="QTW17" s="133"/>
      <c r="QTX17" s="133"/>
      <c r="QTY17" s="133"/>
      <c r="QTZ17" s="133"/>
      <c r="QUA17" s="133"/>
      <c r="QUB17" s="133"/>
      <c r="QUC17" s="133"/>
      <c r="QUD17" s="133"/>
      <c r="QUE17" s="133"/>
      <c r="QUF17" s="133"/>
      <c r="QUG17" s="133"/>
      <c r="QUH17" s="133"/>
      <c r="QUI17" s="133"/>
      <c r="QUJ17" s="133"/>
      <c r="QUK17" s="133"/>
      <c r="QUL17" s="133"/>
      <c r="QUM17" s="133"/>
      <c r="QUN17" s="133"/>
      <c r="QUO17" s="133"/>
      <c r="QUP17" s="133"/>
      <c r="QUQ17" s="133"/>
      <c r="QUR17" s="133"/>
      <c r="QUS17" s="133"/>
      <c r="QUT17" s="133"/>
      <c r="QUU17" s="133"/>
      <c r="QUV17" s="133"/>
      <c r="QUW17" s="133"/>
      <c r="QUX17" s="133"/>
      <c r="QUY17" s="133"/>
      <c r="QUZ17" s="133"/>
      <c r="QVA17" s="133"/>
      <c r="QVB17" s="133"/>
      <c r="QVC17" s="133"/>
      <c r="QVD17" s="133"/>
      <c r="QVE17" s="133"/>
      <c r="QVF17" s="133"/>
      <c r="QVG17" s="133"/>
      <c r="QVH17" s="133"/>
      <c r="QVI17" s="133"/>
      <c r="QVJ17" s="133"/>
      <c r="QVK17" s="133"/>
      <c r="QVL17" s="133"/>
      <c r="QVM17" s="133"/>
      <c r="QVN17" s="133"/>
      <c r="QVO17" s="133"/>
      <c r="QVP17" s="133"/>
      <c r="QVQ17" s="133"/>
      <c r="QVR17" s="133"/>
      <c r="QVS17" s="133"/>
      <c r="QVT17" s="133"/>
      <c r="QVU17" s="133"/>
      <c r="QVV17" s="133"/>
      <c r="QVW17" s="133"/>
      <c r="QVX17" s="133"/>
      <c r="QVY17" s="133"/>
      <c r="QVZ17" s="133"/>
      <c r="QWA17" s="133"/>
      <c r="QWB17" s="133"/>
      <c r="QWC17" s="133"/>
      <c r="QWD17" s="133"/>
      <c r="QWE17" s="133"/>
      <c r="QWF17" s="133"/>
      <c r="QWG17" s="133"/>
      <c r="QWH17" s="133"/>
      <c r="QWI17" s="133"/>
      <c r="QWJ17" s="133"/>
      <c r="QWK17" s="133"/>
      <c r="QWL17" s="133"/>
      <c r="QWM17" s="133"/>
      <c r="QWN17" s="133"/>
      <c r="QWO17" s="133"/>
      <c r="QWP17" s="133"/>
      <c r="QWQ17" s="133"/>
      <c r="QWR17" s="133"/>
      <c r="QWS17" s="133"/>
      <c r="QWT17" s="133"/>
      <c r="QWU17" s="133"/>
      <c r="QWV17" s="133"/>
      <c r="QWW17" s="133"/>
      <c r="QWX17" s="133"/>
      <c r="QWY17" s="133"/>
      <c r="QWZ17" s="133"/>
      <c r="QXA17" s="133"/>
      <c r="QXB17" s="133"/>
      <c r="QXC17" s="133"/>
      <c r="QXD17" s="133"/>
      <c r="QXE17" s="133"/>
      <c r="QXF17" s="133"/>
      <c r="QXG17" s="133"/>
      <c r="QXH17" s="133"/>
      <c r="QXI17" s="133"/>
      <c r="QXJ17" s="133"/>
      <c r="QXK17" s="133"/>
      <c r="QXL17" s="133"/>
      <c r="QXM17" s="133"/>
      <c r="QXN17" s="133"/>
      <c r="QXO17" s="133"/>
      <c r="QXP17" s="133"/>
      <c r="QXQ17" s="133"/>
      <c r="QXR17" s="133"/>
      <c r="QXS17" s="133"/>
      <c r="QXT17" s="133"/>
      <c r="QXU17" s="133"/>
      <c r="QXV17" s="133"/>
      <c r="QXW17" s="133"/>
      <c r="QXX17" s="133"/>
      <c r="QXY17" s="133"/>
      <c r="QXZ17" s="133"/>
      <c r="QYA17" s="133"/>
      <c r="QYB17" s="133"/>
      <c r="QYC17" s="133"/>
      <c r="QYD17" s="133"/>
      <c r="QYE17" s="133"/>
      <c r="QYF17" s="133"/>
      <c r="QYG17" s="133"/>
      <c r="QYH17" s="133"/>
      <c r="QYI17" s="133"/>
      <c r="QYJ17" s="133"/>
      <c r="QYK17" s="133"/>
      <c r="QYL17" s="133"/>
      <c r="QYM17" s="133"/>
      <c r="QYN17" s="133"/>
      <c r="QYO17" s="133"/>
      <c r="QYP17" s="133"/>
      <c r="QYQ17" s="133"/>
      <c r="QYR17" s="133"/>
      <c r="QYS17" s="133"/>
      <c r="QYT17" s="133"/>
      <c r="QYU17" s="133"/>
      <c r="QYV17" s="133"/>
      <c r="QYW17" s="133"/>
      <c r="QYX17" s="133"/>
      <c r="QYY17" s="133"/>
      <c r="QYZ17" s="133"/>
      <c r="QZA17" s="133"/>
      <c r="QZB17" s="133"/>
      <c r="QZC17" s="133"/>
      <c r="QZD17" s="133"/>
      <c r="QZE17" s="133"/>
      <c r="QZF17" s="133"/>
      <c r="QZG17" s="133"/>
      <c r="QZH17" s="133"/>
      <c r="QZI17" s="133"/>
      <c r="QZJ17" s="133"/>
      <c r="QZK17" s="133"/>
      <c r="QZL17" s="133"/>
      <c r="QZM17" s="133"/>
      <c r="QZN17" s="133"/>
      <c r="QZO17" s="133"/>
      <c r="QZP17" s="133"/>
      <c r="QZQ17" s="133"/>
      <c r="QZR17" s="133"/>
      <c r="QZS17" s="133"/>
      <c r="QZT17" s="133"/>
      <c r="QZU17" s="133"/>
      <c r="QZV17" s="133"/>
      <c r="QZW17" s="133"/>
      <c r="QZX17" s="133"/>
      <c r="QZY17" s="133"/>
      <c r="QZZ17" s="133"/>
      <c r="RAA17" s="133"/>
      <c r="RAB17" s="133"/>
      <c r="RAC17" s="133"/>
      <c r="RAD17" s="133"/>
      <c r="RAE17" s="133"/>
      <c r="RAF17" s="133"/>
      <c r="RAG17" s="133"/>
      <c r="RAH17" s="133"/>
      <c r="RAI17" s="133"/>
      <c r="RAJ17" s="133"/>
      <c r="RAK17" s="133"/>
      <c r="RAL17" s="133"/>
      <c r="RAM17" s="133"/>
      <c r="RAN17" s="133"/>
      <c r="RAO17" s="133"/>
      <c r="RAP17" s="133"/>
      <c r="RAQ17" s="133"/>
      <c r="RAR17" s="133"/>
      <c r="RAS17" s="133"/>
      <c r="RAT17" s="133"/>
      <c r="RAU17" s="133"/>
      <c r="RAV17" s="133"/>
      <c r="RAW17" s="133"/>
      <c r="RAX17" s="133"/>
      <c r="RAY17" s="133"/>
      <c r="RAZ17" s="133"/>
      <c r="RBA17" s="133"/>
      <c r="RBB17" s="133"/>
      <c r="RBC17" s="133"/>
      <c r="RBD17" s="133"/>
      <c r="RBE17" s="133"/>
      <c r="RBF17" s="133"/>
      <c r="RBG17" s="133"/>
      <c r="RBH17" s="133"/>
      <c r="RBI17" s="133"/>
      <c r="RBJ17" s="133"/>
      <c r="RBK17" s="133"/>
      <c r="RBL17" s="133"/>
      <c r="RBM17" s="133"/>
      <c r="RBN17" s="133"/>
      <c r="RBO17" s="133"/>
      <c r="RBP17" s="133"/>
      <c r="RBQ17" s="133"/>
      <c r="RBR17" s="133"/>
      <c r="RBS17" s="133"/>
      <c r="RBT17" s="133"/>
      <c r="RBU17" s="133"/>
      <c r="RBV17" s="133"/>
      <c r="RBW17" s="133"/>
      <c r="RBX17" s="133"/>
      <c r="RBY17" s="133"/>
      <c r="RBZ17" s="133"/>
      <c r="RCA17" s="133"/>
      <c r="RCB17" s="133"/>
      <c r="RCC17" s="133"/>
      <c r="RCD17" s="133"/>
      <c r="RCE17" s="133"/>
      <c r="RCF17" s="133"/>
      <c r="RCG17" s="133"/>
      <c r="RCH17" s="133"/>
      <c r="RCI17" s="133"/>
      <c r="RCJ17" s="133"/>
      <c r="RCK17" s="133"/>
      <c r="RCL17" s="133"/>
      <c r="RCM17" s="133"/>
      <c r="RCN17" s="133"/>
      <c r="RCO17" s="133"/>
      <c r="RCP17" s="133"/>
      <c r="RCQ17" s="133"/>
      <c r="RCR17" s="133"/>
      <c r="RCS17" s="133"/>
      <c r="RCT17" s="133"/>
      <c r="RCU17" s="133"/>
      <c r="RCV17" s="133"/>
      <c r="RCW17" s="133"/>
      <c r="RCX17" s="133"/>
      <c r="RCY17" s="133"/>
      <c r="RCZ17" s="133"/>
      <c r="RDA17" s="133"/>
      <c r="RDB17" s="133"/>
      <c r="RDC17" s="133"/>
      <c r="RDD17" s="133"/>
      <c r="RDE17" s="133"/>
      <c r="RDF17" s="133"/>
      <c r="RDG17" s="133"/>
      <c r="RDH17" s="133"/>
      <c r="RDI17" s="133"/>
      <c r="RDJ17" s="133"/>
      <c r="RDK17" s="133"/>
      <c r="RDL17" s="133"/>
      <c r="RDM17" s="133"/>
      <c r="RDN17" s="133"/>
      <c r="RDO17" s="133"/>
      <c r="RDP17" s="133"/>
      <c r="RDQ17" s="133"/>
      <c r="RDR17" s="133"/>
      <c r="RDS17" s="133"/>
      <c r="RDT17" s="133"/>
      <c r="RDU17" s="133"/>
      <c r="RDV17" s="133"/>
      <c r="RDW17" s="133"/>
      <c r="RDX17" s="133"/>
      <c r="RDY17" s="133"/>
      <c r="RDZ17" s="133"/>
      <c r="REA17" s="133"/>
      <c r="REB17" s="133"/>
      <c r="REC17" s="133"/>
      <c r="RED17" s="133"/>
      <c r="REE17" s="133"/>
      <c r="REF17" s="133"/>
      <c r="REG17" s="133"/>
      <c r="REH17" s="133"/>
      <c r="REI17" s="133"/>
      <c r="REJ17" s="133"/>
      <c r="REK17" s="133"/>
      <c r="REL17" s="133"/>
      <c r="REM17" s="133"/>
      <c r="REN17" s="133"/>
      <c r="REO17" s="133"/>
      <c r="REP17" s="133"/>
      <c r="REQ17" s="133"/>
      <c r="RER17" s="133"/>
      <c r="RES17" s="133"/>
      <c r="RET17" s="133"/>
      <c r="REU17" s="133"/>
      <c r="REV17" s="133"/>
      <c r="REW17" s="133"/>
      <c r="REX17" s="133"/>
      <c r="REY17" s="133"/>
      <c r="REZ17" s="133"/>
      <c r="RFA17" s="133"/>
      <c r="RFB17" s="133"/>
      <c r="RFC17" s="133"/>
      <c r="RFD17" s="133"/>
      <c r="RFE17" s="133"/>
      <c r="RFF17" s="133"/>
      <c r="RFG17" s="133"/>
      <c r="RFH17" s="133"/>
      <c r="RFI17" s="133"/>
      <c r="RFJ17" s="133"/>
      <c r="RFK17" s="133"/>
      <c r="RFL17" s="133"/>
      <c r="RFM17" s="133"/>
      <c r="RFN17" s="133"/>
      <c r="RFO17" s="133"/>
      <c r="RFP17" s="133"/>
      <c r="RFQ17" s="133"/>
      <c r="RFR17" s="133"/>
      <c r="RFS17" s="133"/>
      <c r="RFT17" s="133"/>
      <c r="RFU17" s="133"/>
      <c r="RFV17" s="133"/>
      <c r="RFW17" s="133"/>
      <c r="RFX17" s="133"/>
      <c r="RFY17" s="133"/>
      <c r="RFZ17" s="133"/>
      <c r="RGA17" s="133"/>
      <c r="RGB17" s="133"/>
      <c r="RGC17" s="133"/>
      <c r="RGD17" s="133"/>
      <c r="RGE17" s="133"/>
      <c r="RGF17" s="133"/>
      <c r="RGG17" s="133"/>
      <c r="RGH17" s="133"/>
      <c r="RGI17" s="133"/>
      <c r="RGJ17" s="133"/>
      <c r="RGK17" s="133"/>
      <c r="RGL17" s="133"/>
      <c r="RGM17" s="133"/>
      <c r="RGN17" s="133"/>
      <c r="RGO17" s="133"/>
      <c r="RGP17" s="133"/>
      <c r="RGQ17" s="133"/>
      <c r="RGR17" s="133"/>
      <c r="RGS17" s="133"/>
      <c r="RGT17" s="133"/>
      <c r="RGU17" s="133"/>
      <c r="RGV17" s="133"/>
      <c r="RGW17" s="133"/>
      <c r="RGX17" s="133"/>
      <c r="RGY17" s="133"/>
      <c r="RGZ17" s="133"/>
      <c r="RHA17" s="133"/>
      <c r="RHB17" s="133"/>
      <c r="RHC17" s="133"/>
      <c r="RHD17" s="133"/>
      <c r="RHE17" s="133"/>
      <c r="RHF17" s="133"/>
      <c r="RHG17" s="133"/>
      <c r="RHH17" s="133"/>
      <c r="RHI17" s="133"/>
      <c r="RHJ17" s="133"/>
      <c r="RHK17" s="133"/>
      <c r="RHL17" s="133"/>
      <c r="RHM17" s="133"/>
      <c r="RHN17" s="133"/>
      <c r="RHO17" s="133"/>
      <c r="RHP17" s="133"/>
      <c r="RHQ17" s="133"/>
      <c r="RHR17" s="133"/>
      <c r="RHS17" s="133"/>
      <c r="RHT17" s="133"/>
      <c r="RHU17" s="133"/>
      <c r="RHV17" s="133"/>
      <c r="RHW17" s="133"/>
      <c r="RHX17" s="133"/>
      <c r="RHY17" s="133"/>
      <c r="RHZ17" s="133"/>
      <c r="RIA17" s="133"/>
      <c r="RIB17" s="133"/>
      <c r="RIC17" s="133"/>
      <c r="RID17" s="133"/>
      <c r="RIE17" s="133"/>
      <c r="RIF17" s="133"/>
      <c r="RIG17" s="133"/>
      <c r="RIH17" s="133"/>
      <c r="RII17" s="133"/>
      <c r="RIJ17" s="133"/>
      <c r="RIK17" s="133"/>
      <c r="RIL17" s="133"/>
      <c r="RIM17" s="133"/>
      <c r="RIN17" s="133"/>
      <c r="RIO17" s="133"/>
      <c r="RIP17" s="133"/>
      <c r="RIQ17" s="133"/>
      <c r="RIR17" s="133"/>
      <c r="RIS17" s="133"/>
      <c r="RIT17" s="133"/>
      <c r="RIU17" s="133"/>
      <c r="RIV17" s="133"/>
      <c r="RIW17" s="133"/>
      <c r="RIX17" s="133"/>
      <c r="RIY17" s="133"/>
      <c r="RIZ17" s="133"/>
      <c r="RJA17" s="133"/>
      <c r="RJB17" s="133"/>
      <c r="RJC17" s="133"/>
      <c r="RJD17" s="133"/>
      <c r="RJE17" s="133"/>
      <c r="RJF17" s="133"/>
      <c r="RJG17" s="133"/>
      <c r="RJH17" s="133"/>
      <c r="RJI17" s="133"/>
      <c r="RJJ17" s="133"/>
      <c r="RJK17" s="133"/>
      <c r="RJL17" s="133"/>
      <c r="RJM17" s="133"/>
      <c r="RJN17" s="133"/>
      <c r="RJO17" s="133"/>
      <c r="RJP17" s="133"/>
      <c r="RJQ17" s="133"/>
      <c r="RJR17" s="133"/>
      <c r="RJS17" s="133"/>
      <c r="RJT17" s="133"/>
      <c r="RJU17" s="133"/>
      <c r="RJV17" s="133"/>
      <c r="RJW17" s="133"/>
      <c r="RJX17" s="133"/>
      <c r="RJY17" s="133"/>
      <c r="RJZ17" s="133"/>
      <c r="RKA17" s="133"/>
      <c r="RKB17" s="133"/>
      <c r="RKC17" s="133"/>
      <c r="RKD17" s="133"/>
      <c r="RKE17" s="133"/>
      <c r="RKF17" s="133"/>
      <c r="RKG17" s="133"/>
      <c r="RKH17" s="133"/>
      <c r="RKI17" s="133"/>
      <c r="RKJ17" s="133"/>
      <c r="RKK17" s="133"/>
      <c r="RKL17" s="133"/>
      <c r="RKM17" s="133"/>
      <c r="RKN17" s="133"/>
      <c r="RKO17" s="133"/>
      <c r="RKP17" s="133"/>
      <c r="RKQ17" s="133"/>
      <c r="RKR17" s="133"/>
      <c r="RKS17" s="133"/>
      <c r="RKT17" s="133"/>
      <c r="RKU17" s="133"/>
      <c r="RKV17" s="133"/>
      <c r="RKW17" s="133"/>
      <c r="RKX17" s="133"/>
      <c r="RKY17" s="133"/>
      <c r="RKZ17" s="133"/>
      <c r="RLA17" s="133"/>
      <c r="RLB17" s="133"/>
      <c r="RLC17" s="133"/>
      <c r="RLD17" s="133"/>
      <c r="RLE17" s="133"/>
      <c r="RLF17" s="133"/>
      <c r="RLG17" s="133"/>
      <c r="RLH17" s="133"/>
      <c r="RLI17" s="133"/>
      <c r="RLJ17" s="133"/>
      <c r="RLK17" s="133"/>
      <c r="RLL17" s="133"/>
      <c r="RLM17" s="133"/>
      <c r="RLN17" s="133"/>
      <c r="RLO17" s="133"/>
      <c r="RLP17" s="133"/>
      <c r="RLQ17" s="133"/>
      <c r="RLR17" s="133"/>
      <c r="RLS17" s="133"/>
      <c r="RLT17" s="133"/>
      <c r="RLU17" s="133"/>
      <c r="RLV17" s="133"/>
      <c r="RLW17" s="133"/>
      <c r="RLX17" s="133"/>
      <c r="RLY17" s="133"/>
      <c r="RLZ17" s="133"/>
      <c r="RMA17" s="133"/>
      <c r="RMB17" s="133"/>
      <c r="RMC17" s="133"/>
      <c r="RMD17" s="133"/>
      <c r="RME17" s="133"/>
      <c r="RMF17" s="133"/>
      <c r="RMG17" s="133"/>
      <c r="RMH17" s="133"/>
      <c r="RMI17" s="133"/>
      <c r="RMJ17" s="133"/>
      <c r="RMK17" s="133"/>
      <c r="RML17" s="133"/>
      <c r="RMM17" s="133"/>
      <c r="RMN17" s="133"/>
      <c r="RMO17" s="133"/>
      <c r="RMP17" s="133"/>
      <c r="RMQ17" s="133"/>
      <c r="RMR17" s="133"/>
      <c r="RMS17" s="133"/>
      <c r="RMT17" s="133"/>
      <c r="RMU17" s="133"/>
      <c r="RMV17" s="133"/>
      <c r="RMW17" s="133"/>
      <c r="RMX17" s="133"/>
      <c r="RMY17" s="133"/>
      <c r="RMZ17" s="133"/>
      <c r="RNA17" s="133"/>
      <c r="RNB17" s="133"/>
      <c r="RNC17" s="133"/>
      <c r="RND17" s="133"/>
      <c r="RNE17" s="133"/>
      <c r="RNF17" s="133"/>
      <c r="RNG17" s="133"/>
      <c r="RNH17" s="133"/>
      <c r="RNI17" s="133"/>
      <c r="RNJ17" s="133"/>
      <c r="RNK17" s="133"/>
      <c r="RNL17" s="133"/>
      <c r="RNM17" s="133"/>
      <c r="RNN17" s="133"/>
      <c r="RNO17" s="133"/>
      <c r="RNP17" s="133"/>
      <c r="RNQ17" s="133"/>
      <c r="RNR17" s="133"/>
      <c r="RNS17" s="133"/>
      <c r="RNT17" s="133"/>
      <c r="RNU17" s="133"/>
      <c r="RNV17" s="133"/>
      <c r="RNW17" s="133"/>
      <c r="RNX17" s="133"/>
      <c r="RNY17" s="133"/>
      <c r="RNZ17" s="133"/>
      <c r="ROA17" s="133"/>
      <c r="ROB17" s="133"/>
      <c r="ROC17" s="133"/>
      <c r="ROD17" s="133"/>
      <c r="ROE17" s="133"/>
      <c r="ROF17" s="133"/>
      <c r="ROG17" s="133"/>
      <c r="ROH17" s="133"/>
      <c r="ROI17" s="133"/>
      <c r="ROJ17" s="133"/>
      <c r="ROK17" s="133"/>
      <c r="ROL17" s="133"/>
      <c r="ROM17" s="133"/>
      <c r="RON17" s="133"/>
      <c r="ROO17" s="133"/>
      <c r="ROP17" s="133"/>
      <c r="ROQ17" s="133"/>
      <c r="ROR17" s="133"/>
      <c r="ROS17" s="133"/>
      <c r="ROT17" s="133"/>
      <c r="ROU17" s="133"/>
      <c r="ROV17" s="133"/>
      <c r="ROW17" s="133"/>
      <c r="ROX17" s="133"/>
      <c r="ROY17" s="133"/>
      <c r="ROZ17" s="133"/>
      <c r="RPA17" s="133"/>
      <c r="RPB17" s="133"/>
      <c r="RPC17" s="133"/>
      <c r="RPD17" s="133"/>
      <c r="RPE17" s="133"/>
      <c r="RPF17" s="133"/>
      <c r="RPG17" s="133"/>
      <c r="RPH17" s="133"/>
      <c r="RPI17" s="133"/>
      <c r="RPJ17" s="133"/>
      <c r="RPK17" s="133"/>
      <c r="RPL17" s="133"/>
      <c r="RPM17" s="133"/>
      <c r="RPN17" s="133"/>
      <c r="RPO17" s="133"/>
      <c r="RPP17" s="133"/>
      <c r="RPQ17" s="133"/>
      <c r="RPR17" s="133"/>
      <c r="RPS17" s="133"/>
      <c r="RPT17" s="133"/>
      <c r="RPU17" s="133"/>
      <c r="RPV17" s="133"/>
      <c r="RPW17" s="133"/>
      <c r="RPX17" s="133"/>
      <c r="RPY17" s="133"/>
      <c r="RPZ17" s="133"/>
      <c r="RQA17" s="133"/>
      <c r="RQB17" s="133"/>
      <c r="RQC17" s="133"/>
      <c r="RQD17" s="133"/>
      <c r="RQE17" s="133"/>
      <c r="RQF17" s="133"/>
      <c r="RQG17" s="133"/>
      <c r="RQH17" s="133"/>
      <c r="RQI17" s="133"/>
      <c r="RQJ17" s="133"/>
      <c r="RQK17" s="133"/>
      <c r="RQL17" s="133"/>
      <c r="RQM17" s="133"/>
      <c r="RQN17" s="133"/>
      <c r="RQO17" s="133"/>
      <c r="RQP17" s="133"/>
      <c r="RQQ17" s="133"/>
      <c r="RQR17" s="133"/>
      <c r="RQS17" s="133"/>
      <c r="RQT17" s="133"/>
      <c r="RQU17" s="133"/>
      <c r="RQV17" s="133"/>
      <c r="RQW17" s="133"/>
      <c r="RQX17" s="133"/>
      <c r="RQY17" s="133"/>
      <c r="RQZ17" s="133"/>
      <c r="RRA17" s="133"/>
      <c r="RRB17" s="133"/>
      <c r="RRC17" s="133"/>
      <c r="RRD17" s="133"/>
      <c r="RRE17" s="133"/>
      <c r="RRF17" s="133"/>
      <c r="RRG17" s="133"/>
      <c r="RRH17" s="133"/>
      <c r="RRI17" s="133"/>
      <c r="RRJ17" s="133"/>
      <c r="RRK17" s="133"/>
      <c r="RRL17" s="133"/>
      <c r="RRM17" s="133"/>
      <c r="RRN17" s="133"/>
      <c r="RRO17" s="133"/>
      <c r="RRP17" s="133"/>
      <c r="RRQ17" s="133"/>
      <c r="RRR17" s="133"/>
      <c r="RRS17" s="133"/>
      <c r="RRT17" s="133"/>
      <c r="RRU17" s="133"/>
      <c r="RRV17" s="133"/>
      <c r="RRW17" s="133"/>
      <c r="RRX17" s="133"/>
      <c r="RRY17" s="133"/>
      <c r="RRZ17" s="133"/>
      <c r="RSA17" s="133"/>
      <c r="RSB17" s="133"/>
      <c r="RSC17" s="133"/>
      <c r="RSD17" s="133"/>
      <c r="RSE17" s="133"/>
      <c r="RSF17" s="133"/>
      <c r="RSG17" s="133"/>
      <c r="RSH17" s="133"/>
      <c r="RSI17" s="133"/>
      <c r="RSJ17" s="133"/>
      <c r="RSK17" s="133"/>
      <c r="RSL17" s="133"/>
      <c r="RSM17" s="133"/>
      <c r="RSN17" s="133"/>
      <c r="RSO17" s="133"/>
      <c r="RSP17" s="133"/>
      <c r="RSQ17" s="133"/>
      <c r="RSR17" s="133"/>
      <c r="RSS17" s="133"/>
      <c r="RST17" s="133"/>
      <c r="RSU17" s="133"/>
      <c r="RSV17" s="133"/>
      <c r="RSW17" s="133"/>
      <c r="RSX17" s="133"/>
      <c r="RSY17" s="133"/>
      <c r="RSZ17" s="133"/>
      <c r="RTA17" s="133"/>
      <c r="RTB17" s="133"/>
      <c r="RTC17" s="133"/>
      <c r="RTD17" s="133"/>
      <c r="RTE17" s="133"/>
      <c r="RTF17" s="133"/>
      <c r="RTG17" s="133"/>
      <c r="RTH17" s="133"/>
      <c r="RTI17" s="133"/>
      <c r="RTJ17" s="133"/>
      <c r="RTK17" s="133"/>
      <c r="RTL17" s="133"/>
      <c r="RTM17" s="133"/>
      <c r="RTN17" s="133"/>
      <c r="RTO17" s="133"/>
      <c r="RTP17" s="133"/>
      <c r="RTQ17" s="133"/>
      <c r="RTR17" s="133"/>
      <c r="RTS17" s="133"/>
      <c r="RTT17" s="133"/>
      <c r="RTU17" s="133"/>
      <c r="RTV17" s="133"/>
      <c r="RTW17" s="133"/>
      <c r="RTX17" s="133"/>
      <c r="RTY17" s="133"/>
      <c r="RTZ17" s="133"/>
      <c r="RUA17" s="133"/>
      <c r="RUB17" s="133"/>
      <c r="RUC17" s="133"/>
      <c r="RUD17" s="133"/>
      <c r="RUE17" s="133"/>
      <c r="RUF17" s="133"/>
      <c r="RUG17" s="133"/>
      <c r="RUH17" s="133"/>
      <c r="RUI17" s="133"/>
      <c r="RUJ17" s="133"/>
      <c r="RUK17" s="133"/>
      <c r="RUL17" s="133"/>
      <c r="RUM17" s="133"/>
      <c r="RUN17" s="133"/>
      <c r="RUO17" s="133"/>
      <c r="RUP17" s="133"/>
      <c r="RUQ17" s="133"/>
      <c r="RUR17" s="133"/>
      <c r="RUS17" s="133"/>
      <c r="RUT17" s="133"/>
      <c r="RUU17" s="133"/>
      <c r="RUV17" s="133"/>
      <c r="RUW17" s="133"/>
      <c r="RUX17" s="133"/>
      <c r="RUY17" s="133"/>
      <c r="RUZ17" s="133"/>
      <c r="RVA17" s="133"/>
      <c r="RVB17" s="133"/>
      <c r="RVC17" s="133"/>
      <c r="RVD17" s="133"/>
      <c r="RVE17" s="133"/>
      <c r="RVF17" s="133"/>
      <c r="RVG17" s="133"/>
      <c r="RVH17" s="133"/>
      <c r="RVI17" s="133"/>
      <c r="RVJ17" s="133"/>
      <c r="RVK17" s="133"/>
      <c r="RVL17" s="133"/>
      <c r="RVM17" s="133"/>
      <c r="RVN17" s="133"/>
      <c r="RVO17" s="133"/>
      <c r="RVP17" s="133"/>
      <c r="RVQ17" s="133"/>
      <c r="RVR17" s="133"/>
      <c r="RVS17" s="133"/>
      <c r="RVT17" s="133"/>
      <c r="RVU17" s="133"/>
      <c r="RVV17" s="133"/>
      <c r="RVW17" s="133"/>
      <c r="RVX17" s="133"/>
      <c r="RVY17" s="133"/>
      <c r="RVZ17" s="133"/>
      <c r="RWA17" s="133"/>
      <c r="RWB17" s="133"/>
      <c r="RWC17" s="133"/>
      <c r="RWD17" s="133"/>
      <c r="RWE17" s="133"/>
      <c r="RWF17" s="133"/>
      <c r="RWG17" s="133"/>
      <c r="RWH17" s="133"/>
      <c r="RWI17" s="133"/>
      <c r="RWJ17" s="133"/>
      <c r="RWK17" s="133"/>
      <c r="RWL17" s="133"/>
      <c r="RWM17" s="133"/>
      <c r="RWN17" s="133"/>
      <c r="RWO17" s="133"/>
      <c r="RWP17" s="133"/>
      <c r="RWQ17" s="133"/>
      <c r="RWR17" s="133"/>
      <c r="RWS17" s="133"/>
      <c r="RWT17" s="133"/>
      <c r="RWU17" s="133"/>
      <c r="RWV17" s="133"/>
      <c r="RWW17" s="133"/>
      <c r="RWX17" s="133"/>
      <c r="RWY17" s="133"/>
      <c r="RWZ17" s="133"/>
      <c r="RXA17" s="133"/>
      <c r="RXB17" s="133"/>
      <c r="RXC17" s="133"/>
      <c r="RXD17" s="133"/>
      <c r="RXE17" s="133"/>
      <c r="RXF17" s="133"/>
      <c r="RXG17" s="133"/>
      <c r="RXH17" s="133"/>
      <c r="RXI17" s="133"/>
      <c r="RXJ17" s="133"/>
      <c r="RXK17" s="133"/>
      <c r="RXL17" s="133"/>
      <c r="RXM17" s="133"/>
      <c r="RXN17" s="133"/>
      <c r="RXO17" s="133"/>
      <c r="RXP17" s="133"/>
      <c r="RXQ17" s="133"/>
      <c r="RXR17" s="133"/>
      <c r="RXS17" s="133"/>
      <c r="RXT17" s="133"/>
      <c r="RXU17" s="133"/>
      <c r="RXV17" s="133"/>
      <c r="RXW17" s="133"/>
      <c r="RXX17" s="133"/>
      <c r="RXY17" s="133"/>
      <c r="RXZ17" s="133"/>
      <c r="RYA17" s="133"/>
      <c r="RYB17" s="133"/>
      <c r="RYC17" s="133"/>
      <c r="RYD17" s="133"/>
      <c r="RYE17" s="133"/>
      <c r="RYF17" s="133"/>
      <c r="RYG17" s="133"/>
      <c r="RYH17" s="133"/>
      <c r="RYI17" s="133"/>
      <c r="RYJ17" s="133"/>
      <c r="RYK17" s="133"/>
      <c r="RYL17" s="133"/>
      <c r="RYM17" s="133"/>
      <c r="RYN17" s="133"/>
      <c r="RYO17" s="133"/>
      <c r="RYP17" s="133"/>
      <c r="RYQ17" s="133"/>
      <c r="RYR17" s="133"/>
      <c r="RYS17" s="133"/>
      <c r="RYT17" s="133"/>
      <c r="RYU17" s="133"/>
      <c r="RYV17" s="133"/>
      <c r="RYW17" s="133"/>
      <c r="RYX17" s="133"/>
      <c r="RYY17" s="133"/>
      <c r="RYZ17" s="133"/>
      <c r="RZA17" s="133"/>
      <c r="RZB17" s="133"/>
      <c r="RZC17" s="133"/>
      <c r="RZD17" s="133"/>
      <c r="RZE17" s="133"/>
      <c r="RZF17" s="133"/>
      <c r="RZG17" s="133"/>
      <c r="RZH17" s="133"/>
      <c r="RZI17" s="133"/>
      <c r="RZJ17" s="133"/>
      <c r="RZK17" s="133"/>
      <c r="RZL17" s="133"/>
      <c r="RZM17" s="133"/>
      <c r="RZN17" s="133"/>
      <c r="RZO17" s="133"/>
      <c r="RZP17" s="133"/>
      <c r="RZQ17" s="133"/>
      <c r="RZR17" s="133"/>
      <c r="RZS17" s="133"/>
      <c r="RZT17" s="133"/>
      <c r="RZU17" s="133"/>
      <c r="RZV17" s="133"/>
      <c r="RZW17" s="133"/>
      <c r="RZX17" s="133"/>
      <c r="RZY17" s="133"/>
      <c r="RZZ17" s="133"/>
      <c r="SAA17" s="133"/>
      <c r="SAB17" s="133"/>
      <c r="SAC17" s="133"/>
      <c r="SAD17" s="133"/>
      <c r="SAE17" s="133"/>
      <c r="SAF17" s="133"/>
      <c r="SAG17" s="133"/>
      <c r="SAH17" s="133"/>
      <c r="SAI17" s="133"/>
      <c r="SAJ17" s="133"/>
      <c r="SAK17" s="133"/>
      <c r="SAL17" s="133"/>
      <c r="SAM17" s="133"/>
      <c r="SAN17" s="133"/>
      <c r="SAO17" s="133"/>
      <c r="SAP17" s="133"/>
      <c r="SAQ17" s="133"/>
      <c r="SAR17" s="133"/>
      <c r="SAS17" s="133"/>
      <c r="SAT17" s="133"/>
      <c r="SAU17" s="133"/>
      <c r="SAV17" s="133"/>
      <c r="SAW17" s="133"/>
      <c r="SAX17" s="133"/>
      <c r="SAY17" s="133"/>
      <c r="SAZ17" s="133"/>
      <c r="SBA17" s="133"/>
      <c r="SBB17" s="133"/>
      <c r="SBC17" s="133"/>
      <c r="SBD17" s="133"/>
      <c r="SBE17" s="133"/>
      <c r="SBF17" s="133"/>
      <c r="SBG17" s="133"/>
      <c r="SBH17" s="133"/>
      <c r="SBI17" s="133"/>
      <c r="SBJ17" s="133"/>
      <c r="SBK17" s="133"/>
      <c r="SBL17" s="133"/>
      <c r="SBM17" s="133"/>
      <c r="SBN17" s="133"/>
      <c r="SBO17" s="133"/>
      <c r="SBP17" s="133"/>
      <c r="SBQ17" s="133"/>
      <c r="SBR17" s="133"/>
      <c r="SBS17" s="133"/>
      <c r="SBT17" s="133"/>
      <c r="SBU17" s="133"/>
      <c r="SBV17" s="133"/>
      <c r="SBW17" s="133"/>
      <c r="SBX17" s="133"/>
      <c r="SBY17" s="133"/>
      <c r="SBZ17" s="133"/>
      <c r="SCA17" s="133"/>
      <c r="SCB17" s="133"/>
      <c r="SCC17" s="133"/>
      <c r="SCD17" s="133"/>
      <c r="SCE17" s="133"/>
      <c r="SCF17" s="133"/>
      <c r="SCG17" s="133"/>
      <c r="SCH17" s="133"/>
      <c r="SCI17" s="133"/>
      <c r="SCJ17" s="133"/>
      <c r="SCK17" s="133"/>
      <c r="SCL17" s="133"/>
      <c r="SCM17" s="133"/>
      <c r="SCN17" s="133"/>
      <c r="SCO17" s="133"/>
      <c r="SCP17" s="133"/>
      <c r="SCQ17" s="133"/>
      <c r="SCR17" s="133"/>
      <c r="SCS17" s="133"/>
      <c r="SCT17" s="133"/>
      <c r="SCU17" s="133"/>
      <c r="SCV17" s="133"/>
      <c r="SCW17" s="133"/>
      <c r="SCX17" s="133"/>
      <c r="SCY17" s="133"/>
      <c r="SCZ17" s="133"/>
      <c r="SDA17" s="133"/>
      <c r="SDB17" s="133"/>
      <c r="SDC17" s="133"/>
      <c r="SDD17" s="133"/>
      <c r="SDE17" s="133"/>
      <c r="SDF17" s="133"/>
      <c r="SDG17" s="133"/>
      <c r="SDH17" s="133"/>
      <c r="SDI17" s="133"/>
      <c r="SDJ17" s="133"/>
      <c r="SDK17" s="133"/>
      <c r="SDL17" s="133"/>
      <c r="SDM17" s="133"/>
      <c r="SDN17" s="133"/>
      <c r="SDO17" s="133"/>
      <c r="SDP17" s="133"/>
      <c r="SDQ17" s="133"/>
      <c r="SDR17" s="133"/>
      <c r="SDS17" s="133"/>
      <c r="SDT17" s="133"/>
      <c r="SDU17" s="133"/>
      <c r="SDV17" s="133"/>
      <c r="SDW17" s="133"/>
      <c r="SDX17" s="133"/>
      <c r="SDY17" s="133"/>
      <c r="SDZ17" s="133"/>
      <c r="SEA17" s="133"/>
      <c r="SEB17" s="133"/>
      <c r="SEC17" s="133"/>
      <c r="SED17" s="133"/>
      <c r="SEE17" s="133"/>
      <c r="SEF17" s="133"/>
      <c r="SEG17" s="133"/>
      <c r="SEH17" s="133"/>
      <c r="SEI17" s="133"/>
      <c r="SEJ17" s="133"/>
      <c r="SEK17" s="133"/>
      <c r="SEL17" s="133"/>
      <c r="SEM17" s="133"/>
      <c r="SEN17" s="133"/>
      <c r="SEO17" s="133"/>
      <c r="SEP17" s="133"/>
      <c r="SEQ17" s="133"/>
      <c r="SER17" s="133"/>
      <c r="SES17" s="133"/>
      <c r="SET17" s="133"/>
      <c r="SEU17" s="133"/>
      <c r="SEV17" s="133"/>
      <c r="SEW17" s="133"/>
      <c r="SEX17" s="133"/>
      <c r="SEY17" s="133"/>
      <c r="SEZ17" s="133"/>
      <c r="SFA17" s="133"/>
      <c r="SFB17" s="133"/>
      <c r="SFC17" s="133"/>
      <c r="SFD17" s="133"/>
      <c r="SFE17" s="133"/>
      <c r="SFF17" s="133"/>
      <c r="SFG17" s="133"/>
      <c r="SFH17" s="133"/>
      <c r="SFI17" s="133"/>
      <c r="SFJ17" s="133"/>
      <c r="SFK17" s="133"/>
      <c r="SFL17" s="133"/>
      <c r="SFM17" s="133"/>
      <c r="SFN17" s="133"/>
      <c r="SFO17" s="133"/>
      <c r="SFP17" s="133"/>
      <c r="SFQ17" s="133"/>
      <c r="SFR17" s="133"/>
      <c r="SFS17" s="133"/>
      <c r="SFT17" s="133"/>
      <c r="SFU17" s="133"/>
      <c r="SFV17" s="133"/>
      <c r="SFW17" s="133"/>
      <c r="SFX17" s="133"/>
      <c r="SFY17" s="133"/>
      <c r="SFZ17" s="133"/>
      <c r="SGA17" s="133"/>
      <c r="SGB17" s="133"/>
      <c r="SGC17" s="133"/>
      <c r="SGD17" s="133"/>
      <c r="SGE17" s="133"/>
      <c r="SGF17" s="133"/>
      <c r="SGG17" s="133"/>
      <c r="SGH17" s="133"/>
      <c r="SGI17" s="133"/>
      <c r="SGJ17" s="133"/>
      <c r="SGK17" s="133"/>
      <c r="SGL17" s="133"/>
      <c r="SGM17" s="133"/>
      <c r="SGN17" s="133"/>
      <c r="SGO17" s="133"/>
      <c r="SGP17" s="133"/>
      <c r="SGQ17" s="133"/>
      <c r="SGR17" s="133"/>
      <c r="SGS17" s="133"/>
      <c r="SGT17" s="133"/>
      <c r="SGU17" s="133"/>
      <c r="SGV17" s="133"/>
      <c r="SGW17" s="133"/>
      <c r="SGX17" s="133"/>
      <c r="SGY17" s="133"/>
      <c r="SGZ17" s="133"/>
      <c r="SHA17" s="133"/>
      <c r="SHB17" s="133"/>
      <c r="SHC17" s="133"/>
      <c r="SHD17" s="133"/>
      <c r="SHE17" s="133"/>
      <c r="SHF17" s="133"/>
      <c r="SHG17" s="133"/>
      <c r="SHH17" s="133"/>
      <c r="SHI17" s="133"/>
      <c r="SHJ17" s="133"/>
      <c r="SHK17" s="133"/>
      <c r="SHL17" s="133"/>
      <c r="SHM17" s="133"/>
      <c r="SHN17" s="133"/>
      <c r="SHO17" s="133"/>
      <c r="SHP17" s="133"/>
      <c r="SHQ17" s="133"/>
      <c r="SHR17" s="133"/>
      <c r="SHS17" s="133"/>
      <c r="SHT17" s="133"/>
      <c r="SHU17" s="133"/>
      <c r="SHV17" s="133"/>
      <c r="SHW17" s="133"/>
      <c r="SHX17" s="133"/>
      <c r="SHY17" s="133"/>
      <c r="SHZ17" s="133"/>
      <c r="SIA17" s="133"/>
      <c r="SIB17" s="133"/>
      <c r="SIC17" s="133"/>
      <c r="SID17" s="133"/>
      <c r="SIE17" s="133"/>
      <c r="SIF17" s="133"/>
      <c r="SIG17" s="133"/>
      <c r="SIH17" s="133"/>
      <c r="SII17" s="133"/>
      <c r="SIJ17" s="133"/>
      <c r="SIK17" s="133"/>
      <c r="SIL17" s="133"/>
      <c r="SIM17" s="133"/>
      <c r="SIN17" s="133"/>
      <c r="SIO17" s="133"/>
      <c r="SIP17" s="133"/>
      <c r="SIQ17" s="133"/>
      <c r="SIR17" s="133"/>
      <c r="SIS17" s="133"/>
      <c r="SIT17" s="133"/>
      <c r="SIU17" s="133"/>
      <c r="SIV17" s="133"/>
      <c r="SIW17" s="133"/>
      <c r="SIX17" s="133"/>
      <c r="SIY17" s="133"/>
      <c r="SIZ17" s="133"/>
      <c r="SJA17" s="133"/>
      <c r="SJB17" s="133"/>
      <c r="SJC17" s="133"/>
      <c r="SJD17" s="133"/>
      <c r="SJE17" s="133"/>
      <c r="SJF17" s="133"/>
      <c r="SJG17" s="133"/>
      <c r="SJH17" s="133"/>
      <c r="SJI17" s="133"/>
      <c r="SJJ17" s="133"/>
      <c r="SJK17" s="133"/>
      <c r="SJL17" s="133"/>
      <c r="SJM17" s="133"/>
      <c r="SJN17" s="133"/>
      <c r="SJO17" s="133"/>
      <c r="SJP17" s="133"/>
      <c r="SJQ17" s="133"/>
      <c r="SJR17" s="133"/>
      <c r="SJS17" s="133"/>
      <c r="SJT17" s="133"/>
      <c r="SJU17" s="133"/>
      <c r="SJV17" s="133"/>
      <c r="SJW17" s="133"/>
      <c r="SJX17" s="133"/>
      <c r="SJY17" s="133"/>
      <c r="SJZ17" s="133"/>
      <c r="SKA17" s="133"/>
      <c r="SKB17" s="133"/>
      <c r="SKC17" s="133"/>
      <c r="SKD17" s="133"/>
      <c r="SKE17" s="133"/>
      <c r="SKF17" s="133"/>
      <c r="SKG17" s="133"/>
      <c r="SKH17" s="133"/>
      <c r="SKI17" s="133"/>
      <c r="SKJ17" s="133"/>
      <c r="SKK17" s="133"/>
      <c r="SKL17" s="133"/>
      <c r="SKM17" s="133"/>
      <c r="SKN17" s="133"/>
      <c r="SKO17" s="133"/>
      <c r="SKP17" s="133"/>
      <c r="SKQ17" s="133"/>
      <c r="SKR17" s="133"/>
      <c r="SKS17" s="133"/>
      <c r="SKT17" s="133"/>
      <c r="SKU17" s="133"/>
      <c r="SKV17" s="133"/>
      <c r="SKW17" s="133"/>
      <c r="SKX17" s="133"/>
      <c r="SKY17" s="133"/>
      <c r="SKZ17" s="133"/>
      <c r="SLA17" s="133"/>
      <c r="SLB17" s="133"/>
      <c r="SLC17" s="133"/>
      <c r="SLD17" s="133"/>
      <c r="SLE17" s="133"/>
      <c r="SLF17" s="133"/>
      <c r="SLG17" s="133"/>
      <c r="SLH17" s="133"/>
      <c r="SLI17" s="133"/>
      <c r="SLJ17" s="133"/>
      <c r="SLK17" s="133"/>
      <c r="SLL17" s="133"/>
      <c r="SLM17" s="133"/>
      <c r="SLN17" s="133"/>
      <c r="SLO17" s="133"/>
      <c r="SLP17" s="133"/>
      <c r="SLQ17" s="133"/>
      <c r="SLR17" s="133"/>
      <c r="SLS17" s="133"/>
      <c r="SLT17" s="133"/>
      <c r="SLU17" s="133"/>
      <c r="SLV17" s="133"/>
      <c r="SLW17" s="133"/>
      <c r="SLX17" s="133"/>
      <c r="SLY17" s="133"/>
      <c r="SLZ17" s="133"/>
      <c r="SMA17" s="133"/>
      <c r="SMB17" s="133"/>
      <c r="SMC17" s="133"/>
      <c r="SMD17" s="133"/>
      <c r="SME17" s="133"/>
      <c r="SMF17" s="133"/>
      <c r="SMG17" s="133"/>
      <c r="SMH17" s="133"/>
      <c r="SMI17" s="133"/>
      <c r="SMJ17" s="133"/>
      <c r="SMK17" s="133"/>
      <c r="SML17" s="133"/>
      <c r="SMM17" s="133"/>
      <c r="SMN17" s="133"/>
      <c r="SMO17" s="133"/>
      <c r="SMP17" s="133"/>
      <c r="SMQ17" s="133"/>
      <c r="SMR17" s="133"/>
      <c r="SMS17" s="133"/>
      <c r="SMT17" s="133"/>
      <c r="SMU17" s="133"/>
      <c r="SMV17" s="133"/>
      <c r="SMW17" s="133"/>
      <c r="SMX17" s="133"/>
      <c r="SMY17" s="133"/>
      <c r="SMZ17" s="133"/>
      <c r="SNA17" s="133"/>
      <c r="SNB17" s="133"/>
      <c r="SNC17" s="133"/>
      <c r="SND17" s="133"/>
      <c r="SNE17" s="133"/>
      <c r="SNF17" s="133"/>
      <c r="SNG17" s="133"/>
      <c r="SNH17" s="133"/>
      <c r="SNI17" s="133"/>
      <c r="SNJ17" s="133"/>
      <c r="SNK17" s="133"/>
      <c r="SNL17" s="133"/>
      <c r="SNM17" s="133"/>
      <c r="SNN17" s="133"/>
      <c r="SNO17" s="133"/>
      <c r="SNP17" s="133"/>
      <c r="SNQ17" s="133"/>
      <c r="SNR17" s="133"/>
      <c r="SNS17" s="133"/>
      <c r="SNT17" s="133"/>
      <c r="SNU17" s="133"/>
      <c r="SNV17" s="133"/>
      <c r="SNW17" s="133"/>
      <c r="SNX17" s="133"/>
      <c r="SNY17" s="133"/>
      <c r="SNZ17" s="133"/>
      <c r="SOA17" s="133"/>
      <c r="SOB17" s="133"/>
      <c r="SOC17" s="133"/>
      <c r="SOD17" s="133"/>
      <c r="SOE17" s="133"/>
      <c r="SOF17" s="133"/>
      <c r="SOG17" s="133"/>
      <c r="SOH17" s="133"/>
      <c r="SOI17" s="133"/>
      <c r="SOJ17" s="133"/>
      <c r="SOK17" s="133"/>
      <c r="SOL17" s="133"/>
      <c r="SOM17" s="133"/>
      <c r="SON17" s="133"/>
      <c r="SOO17" s="133"/>
      <c r="SOP17" s="133"/>
      <c r="SOQ17" s="133"/>
      <c r="SOR17" s="133"/>
      <c r="SOS17" s="133"/>
      <c r="SOT17" s="133"/>
      <c r="SOU17" s="133"/>
      <c r="SOV17" s="133"/>
      <c r="SOW17" s="133"/>
      <c r="SOX17" s="133"/>
      <c r="SOY17" s="133"/>
      <c r="SOZ17" s="133"/>
      <c r="SPA17" s="133"/>
      <c r="SPB17" s="133"/>
      <c r="SPC17" s="133"/>
      <c r="SPD17" s="133"/>
      <c r="SPE17" s="133"/>
      <c r="SPF17" s="133"/>
      <c r="SPG17" s="133"/>
      <c r="SPH17" s="133"/>
      <c r="SPI17" s="133"/>
      <c r="SPJ17" s="133"/>
      <c r="SPK17" s="133"/>
      <c r="SPL17" s="133"/>
      <c r="SPM17" s="133"/>
      <c r="SPN17" s="133"/>
      <c r="SPO17" s="133"/>
      <c r="SPP17" s="133"/>
      <c r="SPQ17" s="133"/>
      <c r="SPR17" s="133"/>
      <c r="SPS17" s="133"/>
      <c r="SPT17" s="133"/>
      <c r="SPU17" s="133"/>
      <c r="SPV17" s="133"/>
      <c r="SPW17" s="133"/>
      <c r="SPX17" s="133"/>
      <c r="SPY17" s="133"/>
      <c r="SPZ17" s="133"/>
      <c r="SQA17" s="133"/>
      <c r="SQB17" s="133"/>
      <c r="SQC17" s="133"/>
      <c r="SQD17" s="133"/>
      <c r="SQE17" s="133"/>
      <c r="SQF17" s="133"/>
      <c r="SQG17" s="133"/>
      <c r="SQH17" s="133"/>
      <c r="SQI17" s="133"/>
      <c r="SQJ17" s="133"/>
      <c r="SQK17" s="133"/>
      <c r="SQL17" s="133"/>
      <c r="SQM17" s="133"/>
      <c r="SQN17" s="133"/>
      <c r="SQO17" s="133"/>
      <c r="SQP17" s="133"/>
      <c r="SQQ17" s="133"/>
      <c r="SQR17" s="133"/>
      <c r="SQS17" s="133"/>
      <c r="SQT17" s="133"/>
      <c r="SQU17" s="133"/>
      <c r="SQV17" s="133"/>
      <c r="SQW17" s="133"/>
      <c r="SQX17" s="133"/>
      <c r="SQY17" s="133"/>
      <c r="SQZ17" s="133"/>
      <c r="SRA17" s="133"/>
      <c r="SRB17" s="133"/>
      <c r="SRC17" s="133"/>
      <c r="SRD17" s="133"/>
      <c r="SRE17" s="133"/>
      <c r="SRF17" s="133"/>
      <c r="SRG17" s="133"/>
      <c r="SRH17" s="133"/>
      <c r="SRI17" s="133"/>
      <c r="SRJ17" s="133"/>
      <c r="SRK17" s="133"/>
      <c r="SRL17" s="133"/>
      <c r="SRM17" s="133"/>
      <c r="SRN17" s="133"/>
      <c r="SRO17" s="133"/>
      <c r="SRP17" s="133"/>
      <c r="SRQ17" s="133"/>
      <c r="SRR17" s="133"/>
      <c r="SRS17" s="133"/>
      <c r="SRT17" s="133"/>
      <c r="SRU17" s="133"/>
      <c r="SRV17" s="133"/>
      <c r="SRW17" s="133"/>
      <c r="SRX17" s="133"/>
      <c r="SRY17" s="133"/>
      <c r="SRZ17" s="133"/>
      <c r="SSA17" s="133"/>
      <c r="SSB17" s="133"/>
      <c r="SSC17" s="133"/>
      <c r="SSD17" s="133"/>
      <c r="SSE17" s="133"/>
      <c r="SSF17" s="133"/>
      <c r="SSG17" s="133"/>
      <c r="SSH17" s="133"/>
      <c r="SSI17" s="133"/>
      <c r="SSJ17" s="133"/>
      <c r="SSK17" s="133"/>
      <c r="SSL17" s="133"/>
      <c r="SSM17" s="133"/>
      <c r="SSN17" s="133"/>
      <c r="SSO17" s="133"/>
      <c r="SSP17" s="133"/>
      <c r="SSQ17" s="133"/>
      <c r="SSR17" s="133"/>
      <c r="SSS17" s="133"/>
      <c r="SST17" s="133"/>
      <c r="SSU17" s="133"/>
      <c r="SSV17" s="133"/>
      <c r="SSW17" s="133"/>
      <c r="SSX17" s="133"/>
      <c r="SSY17" s="133"/>
      <c r="SSZ17" s="133"/>
      <c r="STA17" s="133"/>
      <c r="STB17" s="133"/>
      <c r="STC17" s="133"/>
      <c r="STD17" s="133"/>
      <c r="STE17" s="133"/>
      <c r="STF17" s="133"/>
      <c r="STG17" s="133"/>
      <c r="STH17" s="133"/>
      <c r="STI17" s="133"/>
      <c r="STJ17" s="133"/>
      <c r="STK17" s="133"/>
      <c r="STL17" s="133"/>
      <c r="STM17" s="133"/>
      <c r="STN17" s="133"/>
      <c r="STO17" s="133"/>
      <c r="STP17" s="133"/>
      <c r="STQ17" s="133"/>
      <c r="STR17" s="133"/>
      <c r="STS17" s="133"/>
      <c r="STT17" s="133"/>
      <c r="STU17" s="133"/>
      <c r="STV17" s="133"/>
      <c r="STW17" s="133"/>
      <c r="STX17" s="133"/>
      <c r="STY17" s="133"/>
      <c r="STZ17" s="133"/>
      <c r="SUA17" s="133"/>
      <c r="SUB17" s="133"/>
      <c r="SUC17" s="133"/>
      <c r="SUD17" s="133"/>
      <c r="SUE17" s="133"/>
      <c r="SUF17" s="133"/>
      <c r="SUG17" s="133"/>
      <c r="SUH17" s="133"/>
      <c r="SUI17" s="133"/>
      <c r="SUJ17" s="133"/>
      <c r="SUK17" s="133"/>
      <c r="SUL17" s="133"/>
      <c r="SUM17" s="133"/>
      <c r="SUN17" s="133"/>
      <c r="SUO17" s="133"/>
      <c r="SUP17" s="133"/>
      <c r="SUQ17" s="133"/>
      <c r="SUR17" s="133"/>
      <c r="SUS17" s="133"/>
      <c r="SUT17" s="133"/>
      <c r="SUU17" s="133"/>
      <c r="SUV17" s="133"/>
      <c r="SUW17" s="133"/>
      <c r="SUX17" s="133"/>
      <c r="SUY17" s="133"/>
      <c r="SUZ17" s="133"/>
      <c r="SVA17" s="133"/>
      <c r="SVB17" s="133"/>
      <c r="SVC17" s="133"/>
      <c r="SVD17" s="133"/>
      <c r="SVE17" s="133"/>
      <c r="SVF17" s="133"/>
      <c r="SVG17" s="133"/>
      <c r="SVH17" s="133"/>
      <c r="SVI17" s="133"/>
      <c r="SVJ17" s="133"/>
      <c r="SVK17" s="133"/>
      <c r="SVL17" s="133"/>
      <c r="SVM17" s="133"/>
      <c r="SVN17" s="133"/>
      <c r="SVO17" s="133"/>
      <c r="SVP17" s="133"/>
      <c r="SVQ17" s="133"/>
      <c r="SVR17" s="133"/>
      <c r="SVS17" s="133"/>
      <c r="SVT17" s="133"/>
      <c r="SVU17" s="133"/>
      <c r="SVV17" s="133"/>
      <c r="SVW17" s="133"/>
      <c r="SVX17" s="133"/>
      <c r="SVY17" s="133"/>
      <c r="SVZ17" s="133"/>
      <c r="SWA17" s="133"/>
      <c r="SWB17" s="133"/>
      <c r="SWC17" s="133"/>
      <c r="SWD17" s="133"/>
      <c r="SWE17" s="133"/>
      <c r="SWF17" s="133"/>
      <c r="SWG17" s="133"/>
      <c r="SWH17" s="133"/>
      <c r="SWI17" s="133"/>
      <c r="SWJ17" s="133"/>
      <c r="SWK17" s="133"/>
      <c r="SWL17" s="133"/>
      <c r="SWM17" s="133"/>
      <c r="SWN17" s="133"/>
      <c r="SWO17" s="133"/>
      <c r="SWP17" s="133"/>
      <c r="SWQ17" s="133"/>
      <c r="SWR17" s="133"/>
      <c r="SWS17" s="133"/>
      <c r="SWT17" s="133"/>
      <c r="SWU17" s="133"/>
      <c r="SWV17" s="133"/>
      <c r="SWW17" s="133"/>
      <c r="SWX17" s="133"/>
      <c r="SWY17" s="133"/>
      <c r="SWZ17" s="133"/>
      <c r="SXA17" s="133"/>
      <c r="SXB17" s="133"/>
      <c r="SXC17" s="133"/>
      <c r="SXD17" s="133"/>
      <c r="SXE17" s="133"/>
      <c r="SXF17" s="133"/>
      <c r="SXG17" s="133"/>
      <c r="SXH17" s="133"/>
      <c r="SXI17" s="133"/>
      <c r="SXJ17" s="133"/>
      <c r="SXK17" s="133"/>
      <c r="SXL17" s="133"/>
      <c r="SXM17" s="133"/>
      <c r="SXN17" s="133"/>
      <c r="SXO17" s="133"/>
      <c r="SXP17" s="133"/>
      <c r="SXQ17" s="133"/>
      <c r="SXR17" s="133"/>
      <c r="SXS17" s="133"/>
      <c r="SXT17" s="133"/>
      <c r="SXU17" s="133"/>
      <c r="SXV17" s="133"/>
      <c r="SXW17" s="133"/>
      <c r="SXX17" s="133"/>
      <c r="SXY17" s="133"/>
      <c r="SXZ17" s="133"/>
      <c r="SYA17" s="133"/>
      <c r="SYB17" s="133"/>
      <c r="SYC17" s="133"/>
      <c r="SYD17" s="133"/>
      <c r="SYE17" s="133"/>
      <c r="SYF17" s="133"/>
      <c r="SYG17" s="133"/>
      <c r="SYH17" s="133"/>
      <c r="SYI17" s="133"/>
      <c r="SYJ17" s="133"/>
      <c r="SYK17" s="133"/>
      <c r="SYL17" s="133"/>
      <c r="SYM17" s="133"/>
      <c r="SYN17" s="133"/>
      <c r="SYO17" s="133"/>
      <c r="SYP17" s="133"/>
      <c r="SYQ17" s="133"/>
      <c r="SYR17" s="133"/>
      <c r="SYS17" s="133"/>
      <c r="SYT17" s="133"/>
      <c r="SYU17" s="133"/>
      <c r="SYV17" s="133"/>
      <c r="SYW17" s="133"/>
      <c r="SYX17" s="133"/>
      <c r="SYY17" s="133"/>
      <c r="SYZ17" s="133"/>
      <c r="SZA17" s="133"/>
      <c r="SZB17" s="133"/>
      <c r="SZC17" s="133"/>
      <c r="SZD17" s="133"/>
      <c r="SZE17" s="133"/>
      <c r="SZF17" s="133"/>
      <c r="SZG17" s="133"/>
      <c r="SZH17" s="133"/>
      <c r="SZI17" s="133"/>
      <c r="SZJ17" s="133"/>
      <c r="SZK17" s="133"/>
      <c r="SZL17" s="133"/>
      <c r="SZM17" s="133"/>
      <c r="SZN17" s="133"/>
      <c r="SZO17" s="133"/>
      <c r="SZP17" s="133"/>
      <c r="SZQ17" s="133"/>
      <c r="SZR17" s="133"/>
      <c r="SZS17" s="133"/>
      <c r="SZT17" s="133"/>
      <c r="SZU17" s="133"/>
      <c r="SZV17" s="133"/>
      <c r="SZW17" s="133"/>
      <c r="SZX17" s="133"/>
      <c r="SZY17" s="133"/>
      <c r="SZZ17" s="133"/>
      <c r="TAA17" s="133"/>
      <c r="TAB17" s="133"/>
      <c r="TAC17" s="133"/>
      <c r="TAD17" s="133"/>
      <c r="TAE17" s="133"/>
      <c r="TAF17" s="133"/>
      <c r="TAG17" s="133"/>
      <c r="TAH17" s="133"/>
      <c r="TAI17" s="133"/>
      <c r="TAJ17" s="133"/>
      <c r="TAK17" s="133"/>
      <c r="TAL17" s="133"/>
      <c r="TAM17" s="133"/>
      <c r="TAN17" s="133"/>
      <c r="TAO17" s="133"/>
      <c r="TAP17" s="133"/>
      <c r="TAQ17" s="133"/>
      <c r="TAR17" s="133"/>
      <c r="TAS17" s="133"/>
      <c r="TAT17" s="133"/>
      <c r="TAU17" s="133"/>
      <c r="TAV17" s="133"/>
      <c r="TAW17" s="133"/>
      <c r="TAX17" s="133"/>
      <c r="TAY17" s="133"/>
      <c r="TAZ17" s="133"/>
      <c r="TBA17" s="133"/>
      <c r="TBB17" s="133"/>
      <c r="TBC17" s="133"/>
      <c r="TBD17" s="133"/>
      <c r="TBE17" s="133"/>
      <c r="TBF17" s="133"/>
      <c r="TBG17" s="133"/>
      <c r="TBH17" s="133"/>
      <c r="TBI17" s="133"/>
      <c r="TBJ17" s="133"/>
      <c r="TBK17" s="133"/>
      <c r="TBL17" s="133"/>
      <c r="TBM17" s="133"/>
      <c r="TBN17" s="133"/>
      <c r="TBO17" s="133"/>
      <c r="TBP17" s="133"/>
      <c r="TBQ17" s="133"/>
      <c r="TBR17" s="133"/>
      <c r="TBS17" s="133"/>
      <c r="TBT17" s="133"/>
      <c r="TBU17" s="133"/>
      <c r="TBV17" s="133"/>
      <c r="TBW17" s="133"/>
      <c r="TBX17" s="133"/>
      <c r="TBY17" s="133"/>
      <c r="TBZ17" s="133"/>
      <c r="TCA17" s="133"/>
      <c r="TCB17" s="133"/>
      <c r="TCC17" s="133"/>
      <c r="TCD17" s="133"/>
      <c r="TCE17" s="133"/>
      <c r="TCF17" s="133"/>
      <c r="TCG17" s="133"/>
      <c r="TCH17" s="133"/>
      <c r="TCI17" s="133"/>
      <c r="TCJ17" s="133"/>
      <c r="TCK17" s="133"/>
      <c r="TCL17" s="133"/>
      <c r="TCM17" s="133"/>
      <c r="TCN17" s="133"/>
      <c r="TCO17" s="133"/>
      <c r="TCP17" s="133"/>
      <c r="TCQ17" s="133"/>
      <c r="TCR17" s="133"/>
      <c r="TCS17" s="133"/>
      <c r="TCT17" s="133"/>
      <c r="TCU17" s="133"/>
      <c r="TCV17" s="133"/>
      <c r="TCW17" s="133"/>
      <c r="TCX17" s="133"/>
      <c r="TCY17" s="133"/>
      <c r="TCZ17" s="133"/>
      <c r="TDA17" s="133"/>
      <c r="TDB17" s="133"/>
      <c r="TDC17" s="133"/>
      <c r="TDD17" s="133"/>
      <c r="TDE17" s="133"/>
      <c r="TDF17" s="133"/>
      <c r="TDG17" s="133"/>
      <c r="TDH17" s="133"/>
      <c r="TDI17" s="133"/>
      <c r="TDJ17" s="133"/>
      <c r="TDK17" s="133"/>
      <c r="TDL17" s="133"/>
      <c r="TDM17" s="133"/>
      <c r="TDN17" s="133"/>
      <c r="TDO17" s="133"/>
      <c r="TDP17" s="133"/>
      <c r="TDQ17" s="133"/>
      <c r="TDR17" s="133"/>
      <c r="TDS17" s="133"/>
      <c r="TDT17" s="133"/>
      <c r="TDU17" s="133"/>
      <c r="TDV17" s="133"/>
      <c r="TDW17" s="133"/>
      <c r="TDX17" s="133"/>
      <c r="TDY17" s="133"/>
      <c r="TDZ17" s="133"/>
      <c r="TEA17" s="133"/>
      <c r="TEB17" s="133"/>
      <c r="TEC17" s="133"/>
      <c r="TED17" s="133"/>
      <c r="TEE17" s="133"/>
      <c r="TEF17" s="133"/>
      <c r="TEG17" s="133"/>
      <c r="TEH17" s="133"/>
      <c r="TEI17" s="133"/>
      <c r="TEJ17" s="133"/>
      <c r="TEK17" s="133"/>
      <c r="TEL17" s="133"/>
      <c r="TEM17" s="133"/>
      <c r="TEN17" s="133"/>
      <c r="TEO17" s="133"/>
      <c r="TEP17" s="133"/>
      <c r="TEQ17" s="133"/>
      <c r="TER17" s="133"/>
      <c r="TES17" s="133"/>
      <c r="TET17" s="133"/>
      <c r="TEU17" s="133"/>
      <c r="TEV17" s="133"/>
      <c r="TEW17" s="133"/>
      <c r="TEX17" s="133"/>
      <c r="TEY17" s="133"/>
      <c r="TEZ17" s="133"/>
      <c r="TFA17" s="133"/>
      <c r="TFB17" s="133"/>
      <c r="TFC17" s="133"/>
      <c r="TFD17" s="133"/>
      <c r="TFE17" s="133"/>
      <c r="TFF17" s="133"/>
      <c r="TFG17" s="133"/>
      <c r="TFH17" s="133"/>
      <c r="TFI17" s="133"/>
      <c r="TFJ17" s="133"/>
      <c r="TFK17" s="133"/>
      <c r="TFL17" s="133"/>
      <c r="TFM17" s="133"/>
      <c r="TFN17" s="133"/>
      <c r="TFO17" s="133"/>
      <c r="TFP17" s="133"/>
      <c r="TFQ17" s="133"/>
      <c r="TFR17" s="133"/>
      <c r="TFS17" s="133"/>
      <c r="TFT17" s="133"/>
      <c r="TFU17" s="133"/>
      <c r="TFV17" s="133"/>
      <c r="TFW17" s="133"/>
      <c r="TFX17" s="133"/>
      <c r="TFY17" s="133"/>
      <c r="TFZ17" s="133"/>
      <c r="TGA17" s="133"/>
      <c r="TGB17" s="133"/>
      <c r="TGC17" s="133"/>
      <c r="TGD17" s="133"/>
      <c r="TGE17" s="133"/>
      <c r="TGF17" s="133"/>
      <c r="TGG17" s="133"/>
      <c r="TGH17" s="133"/>
      <c r="TGI17" s="133"/>
      <c r="TGJ17" s="133"/>
      <c r="TGK17" s="133"/>
      <c r="TGL17" s="133"/>
      <c r="TGM17" s="133"/>
      <c r="TGN17" s="133"/>
      <c r="TGO17" s="133"/>
      <c r="TGP17" s="133"/>
      <c r="TGQ17" s="133"/>
      <c r="TGR17" s="133"/>
      <c r="TGS17" s="133"/>
      <c r="TGT17" s="133"/>
      <c r="TGU17" s="133"/>
      <c r="TGV17" s="133"/>
      <c r="TGW17" s="133"/>
      <c r="TGX17" s="133"/>
      <c r="TGY17" s="133"/>
      <c r="TGZ17" s="133"/>
      <c r="THA17" s="133"/>
      <c r="THB17" s="133"/>
      <c r="THC17" s="133"/>
      <c r="THD17" s="133"/>
      <c r="THE17" s="133"/>
      <c r="THF17" s="133"/>
      <c r="THG17" s="133"/>
      <c r="THH17" s="133"/>
      <c r="THI17" s="133"/>
      <c r="THJ17" s="133"/>
      <c r="THK17" s="133"/>
      <c r="THL17" s="133"/>
      <c r="THM17" s="133"/>
      <c r="THN17" s="133"/>
      <c r="THO17" s="133"/>
      <c r="THP17" s="133"/>
      <c r="THQ17" s="133"/>
      <c r="THR17" s="133"/>
      <c r="THS17" s="133"/>
      <c r="THT17" s="133"/>
      <c r="THU17" s="133"/>
      <c r="THV17" s="133"/>
      <c r="THW17" s="133"/>
      <c r="THX17" s="133"/>
      <c r="THY17" s="133"/>
      <c r="THZ17" s="133"/>
      <c r="TIA17" s="133"/>
      <c r="TIB17" s="133"/>
      <c r="TIC17" s="133"/>
      <c r="TID17" s="133"/>
      <c r="TIE17" s="133"/>
      <c r="TIF17" s="133"/>
      <c r="TIG17" s="133"/>
      <c r="TIH17" s="133"/>
      <c r="TII17" s="133"/>
      <c r="TIJ17" s="133"/>
      <c r="TIK17" s="133"/>
      <c r="TIL17" s="133"/>
      <c r="TIM17" s="133"/>
      <c r="TIN17" s="133"/>
      <c r="TIO17" s="133"/>
      <c r="TIP17" s="133"/>
      <c r="TIQ17" s="133"/>
      <c r="TIR17" s="133"/>
      <c r="TIS17" s="133"/>
      <c r="TIT17" s="133"/>
      <c r="TIU17" s="133"/>
      <c r="TIV17" s="133"/>
      <c r="TIW17" s="133"/>
      <c r="TIX17" s="133"/>
      <c r="TIY17" s="133"/>
      <c r="TIZ17" s="133"/>
      <c r="TJA17" s="133"/>
      <c r="TJB17" s="133"/>
      <c r="TJC17" s="133"/>
      <c r="TJD17" s="133"/>
      <c r="TJE17" s="133"/>
      <c r="TJF17" s="133"/>
      <c r="TJG17" s="133"/>
      <c r="TJH17" s="133"/>
      <c r="TJI17" s="133"/>
      <c r="TJJ17" s="133"/>
      <c r="TJK17" s="133"/>
      <c r="TJL17" s="133"/>
      <c r="TJM17" s="133"/>
      <c r="TJN17" s="133"/>
      <c r="TJO17" s="133"/>
      <c r="TJP17" s="133"/>
      <c r="TJQ17" s="133"/>
      <c r="TJR17" s="133"/>
      <c r="TJS17" s="133"/>
      <c r="TJT17" s="133"/>
      <c r="TJU17" s="133"/>
      <c r="TJV17" s="133"/>
      <c r="TJW17" s="133"/>
      <c r="TJX17" s="133"/>
      <c r="TJY17" s="133"/>
      <c r="TJZ17" s="133"/>
      <c r="TKA17" s="133"/>
      <c r="TKB17" s="133"/>
      <c r="TKC17" s="133"/>
      <c r="TKD17" s="133"/>
      <c r="TKE17" s="133"/>
      <c r="TKF17" s="133"/>
      <c r="TKG17" s="133"/>
      <c r="TKH17" s="133"/>
      <c r="TKI17" s="133"/>
      <c r="TKJ17" s="133"/>
      <c r="TKK17" s="133"/>
      <c r="TKL17" s="133"/>
      <c r="TKM17" s="133"/>
      <c r="TKN17" s="133"/>
      <c r="TKO17" s="133"/>
      <c r="TKP17" s="133"/>
      <c r="TKQ17" s="133"/>
      <c r="TKR17" s="133"/>
      <c r="TKS17" s="133"/>
      <c r="TKT17" s="133"/>
      <c r="TKU17" s="133"/>
      <c r="TKV17" s="133"/>
      <c r="TKW17" s="133"/>
      <c r="TKX17" s="133"/>
      <c r="TKY17" s="133"/>
      <c r="TKZ17" s="133"/>
      <c r="TLA17" s="133"/>
      <c r="TLB17" s="133"/>
      <c r="TLC17" s="133"/>
      <c r="TLD17" s="133"/>
      <c r="TLE17" s="133"/>
      <c r="TLF17" s="133"/>
      <c r="TLG17" s="133"/>
      <c r="TLH17" s="133"/>
      <c r="TLI17" s="133"/>
      <c r="TLJ17" s="133"/>
      <c r="TLK17" s="133"/>
      <c r="TLL17" s="133"/>
      <c r="TLM17" s="133"/>
      <c r="TLN17" s="133"/>
      <c r="TLO17" s="133"/>
      <c r="TLP17" s="133"/>
      <c r="TLQ17" s="133"/>
      <c r="TLR17" s="133"/>
      <c r="TLS17" s="133"/>
      <c r="TLT17" s="133"/>
      <c r="TLU17" s="133"/>
      <c r="TLV17" s="133"/>
      <c r="TLW17" s="133"/>
      <c r="TLX17" s="133"/>
      <c r="TLY17" s="133"/>
      <c r="TLZ17" s="133"/>
      <c r="TMA17" s="133"/>
      <c r="TMB17" s="133"/>
      <c r="TMC17" s="133"/>
      <c r="TMD17" s="133"/>
      <c r="TME17" s="133"/>
      <c r="TMF17" s="133"/>
      <c r="TMG17" s="133"/>
      <c r="TMH17" s="133"/>
      <c r="TMI17" s="133"/>
      <c r="TMJ17" s="133"/>
      <c r="TMK17" s="133"/>
      <c r="TML17" s="133"/>
      <c r="TMM17" s="133"/>
      <c r="TMN17" s="133"/>
      <c r="TMO17" s="133"/>
      <c r="TMP17" s="133"/>
      <c r="TMQ17" s="133"/>
      <c r="TMR17" s="133"/>
      <c r="TMS17" s="133"/>
      <c r="TMT17" s="133"/>
      <c r="TMU17" s="133"/>
      <c r="TMV17" s="133"/>
      <c r="TMW17" s="133"/>
      <c r="TMX17" s="133"/>
      <c r="TMY17" s="133"/>
      <c r="TMZ17" s="133"/>
      <c r="TNA17" s="133"/>
      <c r="TNB17" s="133"/>
      <c r="TNC17" s="133"/>
      <c r="TND17" s="133"/>
      <c r="TNE17" s="133"/>
      <c r="TNF17" s="133"/>
      <c r="TNG17" s="133"/>
      <c r="TNH17" s="133"/>
      <c r="TNI17" s="133"/>
      <c r="TNJ17" s="133"/>
      <c r="TNK17" s="133"/>
      <c r="TNL17" s="133"/>
      <c r="TNM17" s="133"/>
      <c r="TNN17" s="133"/>
      <c r="TNO17" s="133"/>
      <c r="TNP17" s="133"/>
      <c r="TNQ17" s="133"/>
      <c r="TNR17" s="133"/>
      <c r="TNS17" s="133"/>
      <c r="TNT17" s="133"/>
      <c r="TNU17" s="133"/>
      <c r="TNV17" s="133"/>
      <c r="TNW17" s="133"/>
      <c r="TNX17" s="133"/>
      <c r="TNY17" s="133"/>
      <c r="TNZ17" s="133"/>
      <c r="TOA17" s="133"/>
      <c r="TOB17" s="133"/>
      <c r="TOC17" s="133"/>
      <c r="TOD17" s="133"/>
      <c r="TOE17" s="133"/>
      <c r="TOF17" s="133"/>
      <c r="TOG17" s="133"/>
      <c r="TOH17" s="133"/>
      <c r="TOI17" s="133"/>
      <c r="TOJ17" s="133"/>
      <c r="TOK17" s="133"/>
      <c r="TOL17" s="133"/>
      <c r="TOM17" s="133"/>
      <c r="TON17" s="133"/>
      <c r="TOO17" s="133"/>
      <c r="TOP17" s="133"/>
      <c r="TOQ17" s="133"/>
      <c r="TOR17" s="133"/>
      <c r="TOS17" s="133"/>
      <c r="TOT17" s="133"/>
      <c r="TOU17" s="133"/>
      <c r="TOV17" s="133"/>
      <c r="TOW17" s="133"/>
      <c r="TOX17" s="133"/>
      <c r="TOY17" s="133"/>
      <c r="TOZ17" s="133"/>
      <c r="TPA17" s="133"/>
      <c r="TPB17" s="133"/>
      <c r="TPC17" s="133"/>
      <c r="TPD17" s="133"/>
      <c r="TPE17" s="133"/>
      <c r="TPF17" s="133"/>
      <c r="TPG17" s="133"/>
      <c r="TPH17" s="133"/>
      <c r="TPI17" s="133"/>
      <c r="TPJ17" s="133"/>
      <c r="TPK17" s="133"/>
      <c r="TPL17" s="133"/>
      <c r="TPM17" s="133"/>
      <c r="TPN17" s="133"/>
      <c r="TPO17" s="133"/>
      <c r="TPP17" s="133"/>
      <c r="TPQ17" s="133"/>
      <c r="TPR17" s="133"/>
      <c r="TPS17" s="133"/>
      <c r="TPT17" s="133"/>
      <c r="TPU17" s="133"/>
      <c r="TPV17" s="133"/>
      <c r="TPW17" s="133"/>
      <c r="TPX17" s="133"/>
      <c r="TPY17" s="133"/>
      <c r="TPZ17" s="133"/>
      <c r="TQA17" s="133"/>
      <c r="TQB17" s="133"/>
      <c r="TQC17" s="133"/>
      <c r="TQD17" s="133"/>
      <c r="TQE17" s="133"/>
      <c r="TQF17" s="133"/>
      <c r="TQG17" s="133"/>
      <c r="TQH17" s="133"/>
      <c r="TQI17" s="133"/>
      <c r="TQJ17" s="133"/>
      <c r="TQK17" s="133"/>
      <c r="TQL17" s="133"/>
      <c r="TQM17" s="133"/>
      <c r="TQN17" s="133"/>
      <c r="TQO17" s="133"/>
      <c r="TQP17" s="133"/>
      <c r="TQQ17" s="133"/>
      <c r="TQR17" s="133"/>
      <c r="TQS17" s="133"/>
      <c r="TQT17" s="133"/>
      <c r="TQU17" s="133"/>
      <c r="TQV17" s="133"/>
      <c r="TQW17" s="133"/>
      <c r="TQX17" s="133"/>
      <c r="TQY17" s="133"/>
      <c r="TQZ17" s="133"/>
      <c r="TRA17" s="133"/>
      <c r="TRB17" s="133"/>
      <c r="TRC17" s="133"/>
      <c r="TRD17" s="133"/>
      <c r="TRE17" s="133"/>
      <c r="TRF17" s="133"/>
      <c r="TRG17" s="133"/>
      <c r="TRH17" s="133"/>
      <c r="TRI17" s="133"/>
      <c r="TRJ17" s="133"/>
      <c r="TRK17" s="133"/>
      <c r="TRL17" s="133"/>
      <c r="TRM17" s="133"/>
      <c r="TRN17" s="133"/>
      <c r="TRO17" s="133"/>
      <c r="TRP17" s="133"/>
      <c r="TRQ17" s="133"/>
      <c r="TRR17" s="133"/>
      <c r="TRS17" s="133"/>
      <c r="TRT17" s="133"/>
      <c r="TRU17" s="133"/>
      <c r="TRV17" s="133"/>
      <c r="TRW17" s="133"/>
      <c r="TRX17" s="133"/>
      <c r="TRY17" s="133"/>
      <c r="TRZ17" s="133"/>
      <c r="TSA17" s="133"/>
      <c r="TSB17" s="133"/>
      <c r="TSC17" s="133"/>
      <c r="TSD17" s="133"/>
      <c r="TSE17" s="133"/>
      <c r="TSF17" s="133"/>
      <c r="TSG17" s="133"/>
      <c r="TSH17" s="133"/>
      <c r="TSI17" s="133"/>
      <c r="TSJ17" s="133"/>
      <c r="TSK17" s="133"/>
      <c r="TSL17" s="133"/>
      <c r="TSM17" s="133"/>
      <c r="TSN17" s="133"/>
      <c r="TSO17" s="133"/>
      <c r="TSP17" s="133"/>
      <c r="TSQ17" s="133"/>
      <c r="TSR17" s="133"/>
      <c r="TSS17" s="133"/>
      <c r="TST17" s="133"/>
      <c r="TSU17" s="133"/>
      <c r="TSV17" s="133"/>
      <c r="TSW17" s="133"/>
      <c r="TSX17" s="133"/>
      <c r="TSY17" s="133"/>
      <c r="TSZ17" s="133"/>
      <c r="TTA17" s="133"/>
      <c r="TTB17" s="133"/>
      <c r="TTC17" s="133"/>
      <c r="TTD17" s="133"/>
      <c r="TTE17" s="133"/>
      <c r="TTF17" s="133"/>
      <c r="TTG17" s="133"/>
      <c r="TTH17" s="133"/>
      <c r="TTI17" s="133"/>
      <c r="TTJ17" s="133"/>
      <c r="TTK17" s="133"/>
      <c r="TTL17" s="133"/>
      <c r="TTM17" s="133"/>
      <c r="TTN17" s="133"/>
      <c r="TTO17" s="133"/>
      <c r="TTP17" s="133"/>
      <c r="TTQ17" s="133"/>
      <c r="TTR17" s="133"/>
      <c r="TTS17" s="133"/>
      <c r="TTT17" s="133"/>
      <c r="TTU17" s="133"/>
      <c r="TTV17" s="133"/>
      <c r="TTW17" s="133"/>
      <c r="TTX17" s="133"/>
      <c r="TTY17" s="133"/>
      <c r="TTZ17" s="133"/>
      <c r="TUA17" s="133"/>
      <c r="TUB17" s="133"/>
      <c r="TUC17" s="133"/>
      <c r="TUD17" s="133"/>
      <c r="TUE17" s="133"/>
      <c r="TUF17" s="133"/>
      <c r="TUG17" s="133"/>
      <c r="TUH17" s="133"/>
      <c r="TUI17" s="133"/>
      <c r="TUJ17" s="133"/>
      <c r="TUK17" s="133"/>
      <c r="TUL17" s="133"/>
      <c r="TUM17" s="133"/>
      <c r="TUN17" s="133"/>
      <c r="TUO17" s="133"/>
      <c r="TUP17" s="133"/>
      <c r="TUQ17" s="133"/>
      <c r="TUR17" s="133"/>
      <c r="TUS17" s="133"/>
      <c r="TUT17" s="133"/>
      <c r="TUU17" s="133"/>
      <c r="TUV17" s="133"/>
      <c r="TUW17" s="133"/>
      <c r="TUX17" s="133"/>
      <c r="TUY17" s="133"/>
      <c r="TUZ17" s="133"/>
      <c r="TVA17" s="133"/>
      <c r="TVB17" s="133"/>
      <c r="TVC17" s="133"/>
      <c r="TVD17" s="133"/>
      <c r="TVE17" s="133"/>
      <c r="TVF17" s="133"/>
      <c r="TVG17" s="133"/>
      <c r="TVH17" s="133"/>
      <c r="TVI17" s="133"/>
      <c r="TVJ17" s="133"/>
      <c r="TVK17" s="133"/>
      <c r="TVL17" s="133"/>
      <c r="TVM17" s="133"/>
      <c r="TVN17" s="133"/>
      <c r="TVO17" s="133"/>
      <c r="TVP17" s="133"/>
      <c r="TVQ17" s="133"/>
      <c r="TVR17" s="133"/>
      <c r="TVS17" s="133"/>
      <c r="TVT17" s="133"/>
      <c r="TVU17" s="133"/>
      <c r="TVV17" s="133"/>
      <c r="TVW17" s="133"/>
      <c r="TVX17" s="133"/>
      <c r="TVY17" s="133"/>
      <c r="TVZ17" s="133"/>
      <c r="TWA17" s="133"/>
      <c r="TWB17" s="133"/>
      <c r="TWC17" s="133"/>
      <c r="TWD17" s="133"/>
      <c r="TWE17" s="133"/>
      <c r="TWF17" s="133"/>
      <c r="TWG17" s="133"/>
      <c r="TWH17" s="133"/>
      <c r="TWI17" s="133"/>
      <c r="TWJ17" s="133"/>
      <c r="TWK17" s="133"/>
      <c r="TWL17" s="133"/>
      <c r="TWM17" s="133"/>
      <c r="TWN17" s="133"/>
      <c r="TWO17" s="133"/>
      <c r="TWP17" s="133"/>
      <c r="TWQ17" s="133"/>
      <c r="TWR17" s="133"/>
      <c r="TWS17" s="133"/>
      <c r="TWT17" s="133"/>
      <c r="TWU17" s="133"/>
      <c r="TWV17" s="133"/>
      <c r="TWW17" s="133"/>
      <c r="TWX17" s="133"/>
      <c r="TWY17" s="133"/>
      <c r="TWZ17" s="133"/>
      <c r="TXA17" s="133"/>
      <c r="TXB17" s="133"/>
      <c r="TXC17" s="133"/>
      <c r="TXD17" s="133"/>
      <c r="TXE17" s="133"/>
      <c r="TXF17" s="133"/>
      <c r="TXG17" s="133"/>
      <c r="TXH17" s="133"/>
      <c r="TXI17" s="133"/>
      <c r="TXJ17" s="133"/>
      <c r="TXK17" s="133"/>
      <c r="TXL17" s="133"/>
      <c r="TXM17" s="133"/>
      <c r="TXN17" s="133"/>
      <c r="TXO17" s="133"/>
      <c r="TXP17" s="133"/>
      <c r="TXQ17" s="133"/>
      <c r="TXR17" s="133"/>
      <c r="TXS17" s="133"/>
      <c r="TXT17" s="133"/>
      <c r="TXU17" s="133"/>
      <c r="TXV17" s="133"/>
      <c r="TXW17" s="133"/>
      <c r="TXX17" s="133"/>
      <c r="TXY17" s="133"/>
      <c r="TXZ17" s="133"/>
      <c r="TYA17" s="133"/>
      <c r="TYB17" s="133"/>
      <c r="TYC17" s="133"/>
      <c r="TYD17" s="133"/>
      <c r="TYE17" s="133"/>
      <c r="TYF17" s="133"/>
      <c r="TYG17" s="133"/>
      <c r="TYH17" s="133"/>
      <c r="TYI17" s="133"/>
      <c r="TYJ17" s="133"/>
      <c r="TYK17" s="133"/>
      <c r="TYL17" s="133"/>
      <c r="TYM17" s="133"/>
      <c r="TYN17" s="133"/>
      <c r="TYO17" s="133"/>
      <c r="TYP17" s="133"/>
      <c r="TYQ17" s="133"/>
      <c r="TYR17" s="133"/>
      <c r="TYS17" s="133"/>
      <c r="TYT17" s="133"/>
      <c r="TYU17" s="133"/>
      <c r="TYV17" s="133"/>
      <c r="TYW17" s="133"/>
      <c r="TYX17" s="133"/>
      <c r="TYY17" s="133"/>
      <c r="TYZ17" s="133"/>
      <c r="TZA17" s="133"/>
      <c r="TZB17" s="133"/>
      <c r="TZC17" s="133"/>
      <c r="TZD17" s="133"/>
      <c r="TZE17" s="133"/>
      <c r="TZF17" s="133"/>
      <c r="TZG17" s="133"/>
      <c r="TZH17" s="133"/>
      <c r="TZI17" s="133"/>
      <c r="TZJ17" s="133"/>
      <c r="TZK17" s="133"/>
      <c r="TZL17" s="133"/>
      <c r="TZM17" s="133"/>
      <c r="TZN17" s="133"/>
      <c r="TZO17" s="133"/>
      <c r="TZP17" s="133"/>
      <c r="TZQ17" s="133"/>
      <c r="TZR17" s="133"/>
      <c r="TZS17" s="133"/>
      <c r="TZT17" s="133"/>
      <c r="TZU17" s="133"/>
      <c r="TZV17" s="133"/>
      <c r="TZW17" s="133"/>
      <c r="TZX17" s="133"/>
      <c r="TZY17" s="133"/>
      <c r="TZZ17" s="133"/>
      <c r="UAA17" s="133"/>
      <c r="UAB17" s="133"/>
      <c r="UAC17" s="133"/>
      <c r="UAD17" s="133"/>
      <c r="UAE17" s="133"/>
      <c r="UAF17" s="133"/>
      <c r="UAG17" s="133"/>
      <c r="UAH17" s="133"/>
      <c r="UAI17" s="133"/>
      <c r="UAJ17" s="133"/>
      <c r="UAK17" s="133"/>
      <c r="UAL17" s="133"/>
      <c r="UAM17" s="133"/>
      <c r="UAN17" s="133"/>
      <c r="UAO17" s="133"/>
      <c r="UAP17" s="133"/>
      <c r="UAQ17" s="133"/>
      <c r="UAR17" s="133"/>
      <c r="UAS17" s="133"/>
      <c r="UAT17" s="133"/>
      <c r="UAU17" s="133"/>
      <c r="UAV17" s="133"/>
      <c r="UAW17" s="133"/>
      <c r="UAX17" s="133"/>
      <c r="UAY17" s="133"/>
      <c r="UAZ17" s="133"/>
      <c r="UBA17" s="133"/>
      <c r="UBB17" s="133"/>
      <c r="UBC17" s="133"/>
      <c r="UBD17" s="133"/>
      <c r="UBE17" s="133"/>
      <c r="UBF17" s="133"/>
      <c r="UBG17" s="133"/>
      <c r="UBH17" s="133"/>
      <c r="UBI17" s="133"/>
      <c r="UBJ17" s="133"/>
      <c r="UBK17" s="133"/>
      <c r="UBL17" s="133"/>
      <c r="UBM17" s="133"/>
      <c r="UBN17" s="133"/>
      <c r="UBO17" s="133"/>
      <c r="UBP17" s="133"/>
      <c r="UBQ17" s="133"/>
      <c r="UBR17" s="133"/>
      <c r="UBS17" s="133"/>
      <c r="UBT17" s="133"/>
      <c r="UBU17" s="133"/>
      <c r="UBV17" s="133"/>
      <c r="UBW17" s="133"/>
      <c r="UBX17" s="133"/>
      <c r="UBY17" s="133"/>
      <c r="UBZ17" s="133"/>
      <c r="UCA17" s="133"/>
      <c r="UCB17" s="133"/>
      <c r="UCC17" s="133"/>
      <c r="UCD17" s="133"/>
      <c r="UCE17" s="133"/>
      <c r="UCF17" s="133"/>
      <c r="UCG17" s="133"/>
      <c r="UCH17" s="133"/>
      <c r="UCI17" s="133"/>
      <c r="UCJ17" s="133"/>
      <c r="UCK17" s="133"/>
      <c r="UCL17" s="133"/>
      <c r="UCM17" s="133"/>
      <c r="UCN17" s="133"/>
      <c r="UCO17" s="133"/>
      <c r="UCP17" s="133"/>
      <c r="UCQ17" s="133"/>
      <c r="UCR17" s="133"/>
      <c r="UCS17" s="133"/>
      <c r="UCT17" s="133"/>
      <c r="UCU17" s="133"/>
      <c r="UCV17" s="133"/>
      <c r="UCW17" s="133"/>
      <c r="UCX17" s="133"/>
      <c r="UCY17" s="133"/>
      <c r="UCZ17" s="133"/>
      <c r="UDA17" s="133"/>
      <c r="UDB17" s="133"/>
      <c r="UDC17" s="133"/>
      <c r="UDD17" s="133"/>
      <c r="UDE17" s="133"/>
      <c r="UDF17" s="133"/>
      <c r="UDG17" s="133"/>
      <c r="UDH17" s="133"/>
      <c r="UDI17" s="133"/>
      <c r="UDJ17" s="133"/>
      <c r="UDK17" s="133"/>
      <c r="UDL17" s="133"/>
      <c r="UDM17" s="133"/>
      <c r="UDN17" s="133"/>
      <c r="UDO17" s="133"/>
      <c r="UDP17" s="133"/>
      <c r="UDQ17" s="133"/>
      <c r="UDR17" s="133"/>
      <c r="UDS17" s="133"/>
      <c r="UDT17" s="133"/>
      <c r="UDU17" s="133"/>
      <c r="UDV17" s="133"/>
      <c r="UDW17" s="133"/>
      <c r="UDX17" s="133"/>
      <c r="UDY17" s="133"/>
      <c r="UDZ17" s="133"/>
      <c r="UEA17" s="133"/>
      <c r="UEB17" s="133"/>
      <c r="UEC17" s="133"/>
      <c r="UED17" s="133"/>
      <c r="UEE17" s="133"/>
      <c r="UEF17" s="133"/>
      <c r="UEG17" s="133"/>
      <c r="UEH17" s="133"/>
      <c r="UEI17" s="133"/>
      <c r="UEJ17" s="133"/>
      <c r="UEK17" s="133"/>
      <c r="UEL17" s="133"/>
      <c r="UEM17" s="133"/>
      <c r="UEN17" s="133"/>
      <c r="UEO17" s="133"/>
      <c r="UEP17" s="133"/>
      <c r="UEQ17" s="133"/>
      <c r="UER17" s="133"/>
      <c r="UES17" s="133"/>
      <c r="UET17" s="133"/>
      <c r="UEU17" s="133"/>
      <c r="UEV17" s="133"/>
      <c r="UEW17" s="133"/>
      <c r="UEX17" s="133"/>
      <c r="UEY17" s="133"/>
      <c r="UEZ17" s="133"/>
      <c r="UFA17" s="133"/>
      <c r="UFB17" s="133"/>
      <c r="UFC17" s="133"/>
      <c r="UFD17" s="133"/>
      <c r="UFE17" s="133"/>
      <c r="UFF17" s="133"/>
      <c r="UFG17" s="133"/>
      <c r="UFH17" s="133"/>
      <c r="UFI17" s="133"/>
      <c r="UFJ17" s="133"/>
      <c r="UFK17" s="133"/>
      <c r="UFL17" s="133"/>
      <c r="UFM17" s="133"/>
      <c r="UFN17" s="133"/>
      <c r="UFO17" s="133"/>
      <c r="UFP17" s="133"/>
      <c r="UFQ17" s="133"/>
      <c r="UFR17" s="133"/>
      <c r="UFS17" s="133"/>
      <c r="UFT17" s="133"/>
      <c r="UFU17" s="133"/>
      <c r="UFV17" s="133"/>
      <c r="UFW17" s="133"/>
      <c r="UFX17" s="133"/>
      <c r="UFY17" s="133"/>
      <c r="UFZ17" s="133"/>
      <c r="UGA17" s="133"/>
      <c r="UGB17" s="133"/>
      <c r="UGC17" s="133"/>
      <c r="UGD17" s="133"/>
      <c r="UGE17" s="133"/>
      <c r="UGF17" s="133"/>
      <c r="UGG17" s="133"/>
      <c r="UGH17" s="133"/>
      <c r="UGI17" s="133"/>
      <c r="UGJ17" s="133"/>
      <c r="UGK17" s="133"/>
      <c r="UGL17" s="133"/>
      <c r="UGM17" s="133"/>
      <c r="UGN17" s="133"/>
      <c r="UGO17" s="133"/>
      <c r="UGP17" s="133"/>
      <c r="UGQ17" s="133"/>
      <c r="UGR17" s="133"/>
      <c r="UGS17" s="133"/>
      <c r="UGT17" s="133"/>
      <c r="UGU17" s="133"/>
      <c r="UGV17" s="133"/>
      <c r="UGW17" s="133"/>
      <c r="UGX17" s="133"/>
      <c r="UGY17" s="133"/>
      <c r="UGZ17" s="133"/>
      <c r="UHA17" s="133"/>
      <c r="UHB17" s="133"/>
      <c r="UHC17" s="133"/>
      <c r="UHD17" s="133"/>
      <c r="UHE17" s="133"/>
      <c r="UHF17" s="133"/>
      <c r="UHG17" s="133"/>
      <c r="UHH17" s="133"/>
      <c r="UHI17" s="133"/>
      <c r="UHJ17" s="133"/>
      <c r="UHK17" s="133"/>
      <c r="UHL17" s="133"/>
      <c r="UHM17" s="133"/>
      <c r="UHN17" s="133"/>
      <c r="UHO17" s="133"/>
      <c r="UHP17" s="133"/>
      <c r="UHQ17" s="133"/>
      <c r="UHR17" s="133"/>
      <c r="UHS17" s="133"/>
      <c r="UHT17" s="133"/>
      <c r="UHU17" s="133"/>
      <c r="UHV17" s="133"/>
      <c r="UHW17" s="133"/>
      <c r="UHX17" s="133"/>
      <c r="UHY17" s="133"/>
      <c r="UHZ17" s="133"/>
      <c r="UIA17" s="133"/>
      <c r="UIB17" s="133"/>
      <c r="UIC17" s="133"/>
      <c r="UID17" s="133"/>
      <c r="UIE17" s="133"/>
      <c r="UIF17" s="133"/>
      <c r="UIG17" s="133"/>
      <c r="UIH17" s="133"/>
      <c r="UII17" s="133"/>
      <c r="UIJ17" s="133"/>
      <c r="UIK17" s="133"/>
      <c r="UIL17" s="133"/>
      <c r="UIM17" s="133"/>
      <c r="UIN17" s="133"/>
      <c r="UIO17" s="133"/>
      <c r="UIP17" s="133"/>
      <c r="UIQ17" s="133"/>
      <c r="UIR17" s="133"/>
      <c r="UIS17" s="133"/>
      <c r="UIT17" s="133"/>
      <c r="UIU17" s="133"/>
      <c r="UIV17" s="133"/>
      <c r="UIW17" s="133"/>
      <c r="UIX17" s="133"/>
      <c r="UIY17" s="133"/>
      <c r="UIZ17" s="133"/>
      <c r="UJA17" s="133"/>
      <c r="UJB17" s="133"/>
      <c r="UJC17" s="133"/>
      <c r="UJD17" s="133"/>
      <c r="UJE17" s="133"/>
      <c r="UJF17" s="133"/>
      <c r="UJG17" s="133"/>
      <c r="UJH17" s="133"/>
      <c r="UJI17" s="133"/>
      <c r="UJJ17" s="133"/>
      <c r="UJK17" s="133"/>
      <c r="UJL17" s="133"/>
      <c r="UJM17" s="133"/>
      <c r="UJN17" s="133"/>
      <c r="UJO17" s="133"/>
      <c r="UJP17" s="133"/>
      <c r="UJQ17" s="133"/>
      <c r="UJR17" s="133"/>
      <c r="UJS17" s="133"/>
      <c r="UJT17" s="133"/>
      <c r="UJU17" s="133"/>
      <c r="UJV17" s="133"/>
      <c r="UJW17" s="133"/>
      <c r="UJX17" s="133"/>
      <c r="UJY17" s="133"/>
      <c r="UJZ17" s="133"/>
      <c r="UKA17" s="133"/>
      <c r="UKB17" s="133"/>
      <c r="UKC17" s="133"/>
      <c r="UKD17" s="133"/>
      <c r="UKE17" s="133"/>
      <c r="UKF17" s="133"/>
      <c r="UKG17" s="133"/>
      <c r="UKH17" s="133"/>
      <c r="UKI17" s="133"/>
      <c r="UKJ17" s="133"/>
      <c r="UKK17" s="133"/>
      <c r="UKL17" s="133"/>
      <c r="UKM17" s="133"/>
      <c r="UKN17" s="133"/>
      <c r="UKO17" s="133"/>
      <c r="UKP17" s="133"/>
      <c r="UKQ17" s="133"/>
      <c r="UKR17" s="133"/>
      <c r="UKS17" s="133"/>
      <c r="UKT17" s="133"/>
      <c r="UKU17" s="133"/>
      <c r="UKV17" s="133"/>
      <c r="UKW17" s="133"/>
      <c r="UKX17" s="133"/>
      <c r="UKY17" s="133"/>
      <c r="UKZ17" s="133"/>
      <c r="ULA17" s="133"/>
      <c r="ULB17" s="133"/>
      <c r="ULC17" s="133"/>
      <c r="ULD17" s="133"/>
      <c r="ULE17" s="133"/>
      <c r="ULF17" s="133"/>
      <c r="ULG17" s="133"/>
      <c r="ULH17" s="133"/>
      <c r="ULI17" s="133"/>
      <c r="ULJ17" s="133"/>
      <c r="ULK17" s="133"/>
      <c r="ULL17" s="133"/>
      <c r="ULM17" s="133"/>
      <c r="ULN17" s="133"/>
      <c r="ULO17" s="133"/>
      <c r="ULP17" s="133"/>
      <c r="ULQ17" s="133"/>
      <c r="ULR17" s="133"/>
      <c r="ULS17" s="133"/>
      <c r="ULT17" s="133"/>
      <c r="ULU17" s="133"/>
      <c r="ULV17" s="133"/>
      <c r="ULW17" s="133"/>
      <c r="ULX17" s="133"/>
      <c r="ULY17" s="133"/>
      <c r="ULZ17" s="133"/>
      <c r="UMA17" s="133"/>
      <c r="UMB17" s="133"/>
      <c r="UMC17" s="133"/>
      <c r="UMD17" s="133"/>
      <c r="UME17" s="133"/>
      <c r="UMF17" s="133"/>
      <c r="UMG17" s="133"/>
      <c r="UMH17" s="133"/>
      <c r="UMI17" s="133"/>
      <c r="UMJ17" s="133"/>
      <c r="UMK17" s="133"/>
      <c r="UML17" s="133"/>
      <c r="UMM17" s="133"/>
      <c r="UMN17" s="133"/>
      <c r="UMO17" s="133"/>
      <c r="UMP17" s="133"/>
      <c r="UMQ17" s="133"/>
      <c r="UMR17" s="133"/>
      <c r="UMS17" s="133"/>
      <c r="UMT17" s="133"/>
      <c r="UMU17" s="133"/>
      <c r="UMV17" s="133"/>
      <c r="UMW17" s="133"/>
      <c r="UMX17" s="133"/>
      <c r="UMY17" s="133"/>
      <c r="UMZ17" s="133"/>
      <c r="UNA17" s="133"/>
      <c r="UNB17" s="133"/>
      <c r="UNC17" s="133"/>
      <c r="UND17" s="133"/>
      <c r="UNE17" s="133"/>
      <c r="UNF17" s="133"/>
      <c r="UNG17" s="133"/>
      <c r="UNH17" s="133"/>
      <c r="UNI17" s="133"/>
      <c r="UNJ17" s="133"/>
      <c r="UNK17" s="133"/>
      <c r="UNL17" s="133"/>
      <c r="UNM17" s="133"/>
      <c r="UNN17" s="133"/>
      <c r="UNO17" s="133"/>
      <c r="UNP17" s="133"/>
      <c r="UNQ17" s="133"/>
      <c r="UNR17" s="133"/>
      <c r="UNS17" s="133"/>
      <c r="UNT17" s="133"/>
      <c r="UNU17" s="133"/>
      <c r="UNV17" s="133"/>
      <c r="UNW17" s="133"/>
      <c r="UNX17" s="133"/>
      <c r="UNY17" s="133"/>
      <c r="UNZ17" s="133"/>
      <c r="UOA17" s="133"/>
      <c r="UOB17" s="133"/>
      <c r="UOC17" s="133"/>
      <c r="UOD17" s="133"/>
      <c r="UOE17" s="133"/>
      <c r="UOF17" s="133"/>
      <c r="UOG17" s="133"/>
      <c r="UOH17" s="133"/>
      <c r="UOI17" s="133"/>
      <c r="UOJ17" s="133"/>
      <c r="UOK17" s="133"/>
      <c r="UOL17" s="133"/>
      <c r="UOM17" s="133"/>
      <c r="UON17" s="133"/>
      <c r="UOO17" s="133"/>
      <c r="UOP17" s="133"/>
      <c r="UOQ17" s="133"/>
      <c r="UOR17" s="133"/>
      <c r="UOS17" s="133"/>
      <c r="UOT17" s="133"/>
      <c r="UOU17" s="133"/>
      <c r="UOV17" s="133"/>
      <c r="UOW17" s="133"/>
      <c r="UOX17" s="133"/>
      <c r="UOY17" s="133"/>
      <c r="UOZ17" s="133"/>
      <c r="UPA17" s="133"/>
      <c r="UPB17" s="133"/>
      <c r="UPC17" s="133"/>
      <c r="UPD17" s="133"/>
      <c r="UPE17" s="133"/>
      <c r="UPF17" s="133"/>
      <c r="UPG17" s="133"/>
      <c r="UPH17" s="133"/>
      <c r="UPI17" s="133"/>
      <c r="UPJ17" s="133"/>
      <c r="UPK17" s="133"/>
      <c r="UPL17" s="133"/>
      <c r="UPM17" s="133"/>
      <c r="UPN17" s="133"/>
      <c r="UPO17" s="133"/>
      <c r="UPP17" s="133"/>
      <c r="UPQ17" s="133"/>
      <c r="UPR17" s="133"/>
      <c r="UPS17" s="133"/>
      <c r="UPT17" s="133"/>
      <c r="UPU17" s="133"/>
      <c r="UPV17" s="133"/>
      <c r="UPW17" s="133"/>
      <c r="UPX17" s="133"/>
      <c r="UPY17" s="133"/>
      <c r="UPZ17" s="133"/>
      <c r="UQA17" s="133"/>
      <c r="UQB17" s="133"/>
      <c r="UQC17" s="133"/>
      <c r="UQD17" s="133"/>
      <c r="UQE17" s="133"/>
      <c r="UQF17" s="133"/>
      <c r="UQG17" s="133"/>
      <c r="UQH17" s="133"/>
      <c r="UQI17" s="133"/>
      <c r="UQJ17" s="133"/>
      <c r="UQK17" s="133"/>
      <c r="UQL17" s="133"/>
      <c r="UQM17" s="133"/>
      <c r="UQN17" s="133"/>
      <c r="UQO17" s="133"/>
      <c r="UQP17" s="133"/>
      <c r="UQQ17" s="133"/>
      <c r="UQR17" s="133"/>
      <c r="UQS17" s="133"/>
      <c r="UQT17" s="133"/>
      <c r="UQU17" s="133"/>
      <c r="UQV17" s="133"/>
      <c r="UQW17" s="133"/>
      <c r="UQX17" s="133"/>
      <c r="UQY17" s="133"/>
      <c r="UQZ17" s="133"/>
      <c r="URA17" s="133"/>
      <c r="URB17" s="133"/>
      <c r="URC17" s="133"/>
      <c r="URD17" s="133"/>
      <c r="URE17" s="133"/>
      <c r="URF17" s="133"/>
      <c r="URG17" s="133"/>
      <c r="URH17" s="133"/>
      <c r="URI17" s="133"/>
      <c r="URJ17" s="133"/>
      <c r="URK17" s="133"/>
      <c r="URL17" s="133"/>
      <c r="URM17" s="133"/>
      <c r="URN17" s="133"/>
      <c r="URO17" s="133"/>
      <c r="URP17" s="133"/>
      <c r="URQ17" s="133"/>
      <c r="URR17" s="133"/>
      <c r="URS17" s="133"/>
      <c r="URT17" s="133"/>
      <c r="URU17" s="133"/>
      <c r="URV17" s="133"/>
      <c r="URW17" s="133"/>
      <c r="URX17" s="133"/>
      <c r="URY17" s="133"/>
      <c r="URZ17" s="133"/>
      <c r="USA17" s="133"/>
      <c r="USB17" s="133"/>
      <c r="USC17" s="133"/>
      <c r="USD17" s="133"/>
      <c r="USE17" s="133"/>
      <c r="USF17" s="133"/>
      <c r="USG17" s="133"/>
      <c r="USH17" s="133"/>
      <c r="USI17" s="133"/>
      <c r="USJ17" s="133"/>
      <c r="USK17" s="133"/>
      <c r="USL17" s="133"/>
      <c r="USM17" s="133"/>
      <c r="USN17" s="133"/>
      <c r="USO17" s="133"/>
      <c r="USP17" s="133"/>
      <c r="USQ17" s="133"/>
      <c r="USR17" s="133"/>
      <c r="USS17" s="133"/>
      <c r="UST17" s="133"/>
      <c r="USU17" s="133"/>
      <c r="USV17" s="133"/>
      <c r="USW17" s="133"/>
      <c r="USX17" s="133"/>
      <c r="USY17" s="133"/>
      <c r="USZ17" s="133"/>
      <c r="UTA17" s="133"/>
      <c r="UTB17" s="133"/>
      <c r="UTC17" s="133"/>
      <c r="UTD17" s="133"/>
      <c r="UTE17" s="133"/>
      <c r="UTF17" s="133"/>
      <c r="UTG17" s="133"/>
      <c r="UTH17" s="133"/>
      <c r="UTI17" s="133"/>
      <c r="UTJ17" s="133"/>
      <c r="UTK17" s="133"/>
      <c r="UTL17" s="133"/>
      <c r="UTM17" s="133"/>
      <c r="UTN17" s="133"/>
      <c r="UTO17" s="133"/>
      <c r="UTP17" s="133"/>
      <c r="UTQ17" s="133"/>
      <c r="UTR17" s="133"/>
      <c r="UTS17" s="133"/>
      <c r="UTT17" s="133"/>
      <c r="UTU17" s="133"/>
      <c r="UTV17" s="133"/>
      <c r="UTW17" s="133"/>
      <c r="UTX17" s="133"/>
      <c r="UTY17" s="133"/>
      <c r="UTZ17" s="133"/>
      <c r="UUA17" s="133"/>
      <c r="UUB17" s="133"/>
      <c r="UUC17" s="133"/>
      <c r="UUD17" s="133"/>
      <c r="UUE17" s="133"/>
      <c r="UUF17" s="133"/>
      <c r="UUG17" s="133"/>
      <c r="UUH17" s="133"/>
      <c r="UUI17" s="133"/>
      <c r="UUJ17" s="133"/>
      <c r="UUK17" s="133"/>
      <c r="UUL17" s="133"/>
      <c r="UUM17" s="133"/>
      <c r="UUN17" s="133"/>
      <c r="UUO17" s="133"/>
      <c r="UUP17" s="133"/>
      <c r="UUQ17" s="133"/>
      <c r="UUR17" s="133"/>
      <c r="UUS17" s="133"/>
      <c r="UUT17" s="133"/>
      <c r="UUU17" s="133"/>
      <c r="UUV17" s="133"/>
      <c r="UUW17" s="133"/>
      <c r="UUX17" s="133"/>
      <c r="UUY17" s="133"/>
      <c r="UUZ17" s="133"/>
      <c r="UVA17" s="133"/>
      <c r="UVB17" s="133"/>
      <c r="UVC17" s="133"/>
      <c r="UVD17" s="133"/>
      <c r="UVE17" s="133"/>
      <c r="UVF17" s="133"/>
      <c r="UVG17" s="133"/>
      <c r="UVH17" s="133"/>
      <c r="UVI17" s="133"/>
      <c r="UVJ17" s="133"/>
      <c r="UVK17" s="133"/>
      <c r="UVL17" s="133"/>
      <c r="UVM17" s="133"/>
      <c r="UVN17" s="133"/>
      <c r="UVO17" s="133"/>
      <c r="UVP17" s="133"/>
      <c r="UVQ17" s="133"/>
      <c r="UVR17" s="133"/>
      <c r="UVS17" s="133"/>
      <c r="UVT17" s="133"/>
      <c r="UVU17" s="133"/>
      <c r="UVV17" s="133"/>
      <c r="UVW17" s="133"/>
      <c r="UVX17" s="133"/>
      <c r="UVY17" s="133"/>
      <c r="UVZ17" s="133"/>
      <c r="UWA17" s="133"/>
      <c r="UWB17" s="133"/>
      <c r="UWC17" s="133"/>
      <c r="UWD17" s="133"/>
      <c r="UWE17" s="133"/>
      <c r="UWF17" s="133"/>
      <c r="UWG17" s="133"/>
      <c r="UWH17" s="133"/>
      <c r="UWI17" s="133"/>
      <c r="UWJ17" s="133"/>
      <c r="UWK17" s="133"/>
      <c r="UWL17" s="133"/>
      <c r="UWM17" s="133"/>
      <c r="UWN17" s="133"/>
      <c r="UWO17" s="133"/>
      <c r="UWP17" s="133"/>
      <c r="UWQ17" s="133"/>
      <c r="UWR17" s="133"/>
      <c r="UWS17" s="133"/>
      <c r="UWT17" s="133"/>
      <c r="UWU17" s="133"/>
      <c r="UWV17" s="133"/>
      <c r="UWW17" s="133"/>
      <c r="UWX17" s="133"/>
      <c r="UWY17" s="133"/>
      <c r="UWZ17" s="133"/>
      <c r="UXA17" s="133"/>
      <c r="UXB17" s="133"/>
      <c r="UXC17" s="133"/>
      <c r="UXD17" s="133"/>
      <c r="UXE17" s="133"/>
      <c r="UXF17" s="133"/>
      <c r="UXG17" s="133"/>
      <c r="UXH17" s="133"/>
      <c r="UXI17" s="133"/>
      <c r="UXJ17" s="133"/>
      <c r="UXK17" s="133"/>
      <c r="UXL17" s="133"/>
      <c r="UXM17" s="133"/>
      <c r="UXN17" s="133"/>
      <c r="UXO17" s="133"/>
      <c r="UXP17" s="133"/>
      <c r="UXQ17" s="133"/>
      <c r="UXR17" s="133"/>
      <c r="UXS17" s="133"/>
      <c r="UXT17" s="133"/>
      <c r="UXU17" s="133"/>
      <c r="UXV17" s="133"/>
      <c r="UXW17" s="133"/>
      <c r="UXX17" s="133"/>
      <c r="UXY17" s="133"/>
      <c r="UXZ17" s="133"/>
      <c r="UYA17" s="133"/>
      <c r="UYB17" s="133"/>
      <c r="UYC17" s="133"/>
      <c r="UYD17" s="133"/>
      <c r="UYE17" s="133"/>
      <c r="UYF17" s="133"/>
      <c r="UYG17" s="133"/>
      <c r="UYH17" s="133"/>
      <c r="UYI17" s="133"/>
      <c r="UYJ17" s="133"/>
      <c r="UYK17" s="133"/>
      <c r="UYL17" s="133"/>
      <c r="UYM17" s="133"/>
      <c r="UYN17" s="133"/>
      <c r="UYO17" s="133"/>
      <c r="UYP17" s="133"/>
      <c r="UYQ17" s="133"/>
      <c r="UYR17" s="133"/>
      <c r="UYS17" s="133"/>
      <c r="UYT17" s="133"/>
      <c r="UYU17" s="133"/>
      <c r="UYV17" s="133"/>
      <c r="UYW17" s="133"/>
      <c r="UYX17" s="133"/>
      <c r="UYY17" s="133"/>
      <c r="UYZ17" s="133"/>
      <c r="UZA17" s="133"/>
      <c r="UZB17" s="133"/>
      <c r="UZC17" s="133"/>
      <c r="UZD17" s="133"/>
      <c r="UZE17" s="133"/>
      <c r="UZF17" s="133"/>
      <c r="UZG17" s="133"/>
      <c r="UZH17" s="133"/>
      <c r="UZI17" s="133"/>
      <c r="UZJ17" s="133"/>
      <c r="UZK17" s="133"/>
      <c r="UZL17" s="133"/>
      <c r="UZM17" s="133"/>
      <c r="UZN17" s="133"/>
      <c r="UZO17" s="133"/>
      <c r="UZP17" s="133"/>
      <c r="UZQ17" s="133"/>
      <c r="UZR17" s="133"/>
      <c r="UZS17" s="133"/>
      <c r="UZT17" s="133"/>
      <c r="UZU17" s="133"/>
      <c r="UZV17" s="133"/>
      <c r="UZW17" s="133"/>
      <c r="UZX17" s="133"/>
      <c r="UZY17" s="133"/>
      <c r="UZZ17" s="133"/>
      <c r="VAA17" s="133"/>
      <c r="VAB17" s="133"/>
      <c r="VAC17" s="133"/>
      <c r="VAD17" s="133"/>
      <c r="VAE17" s="133"/>
      <c r="VAF17" s="133"/>
      <c r="VAG17" s="133"/>
      <c r="VAH17" s="133"/>
      <c r="VAI17" s="133"/>
      <c r="VAJ17" s="133"/>
      <c r="VAK17" s="133"/>
      <c r="VAL17" s="133"/>
      <c r="VAM17" s="133"/>
      <c r="VAN17" s="133"/>
      <c r="VAO17" s="133"/>
      <c r="VAP17" s="133"/>
      <c r="VAQ17" s="133"/>
      <c r="VAR17" s="133"/>
      <c r="VAS17" s="133"/>
      <c r="VAT17" s="133"/>
      <c r="VAU17" s="133"/>
      <c r="VAV17" s="133"/>
      <c r="VAW17" s="133"/>
      <c r="VAX17" s="133"/>
      <c r="VAY17" s="133"/>
      <c r="VAZ17" s="133"/>
      <c r="VBA17" s="133"/>
      <c r="VBB17" s="133"/>
      <c r="VBC17" s="133"/>
      <c r="VBD17" s="133"/>
      <c r="VBE17" s="133"/>
      <c r="VBF17" s="133"/>
      <c r="VBG17" s="133"/>
      <c r="VBH17" s="133"/>
      <c r="VBI17" s="133"/>
      <c r="VBJ17" s="133"/>
      <c r="VBK17" s="133"/>
      <c r="VBL17" s="133"/>
      <c r="VBM17" s="133"/>
      <c r="VBN17" s="133"/>
      <c r="VBO17" s="133"/>
      <c r="VBP17" s="133"/>
      <c r="VBQ17" s="133"/>
      <c r="VBR17" s="133"/>
      <c r="VBS17" s="133"/>
      <c r="VBT17" s="133"/>
      <c r="VBU17" s="133"/>
      <c r="VBV17" s="133"/>
      <c r="VBW17" s="133"/>
      <c r="VBX17" s="133"/>
      <c r="VBY17" s="133"/>
      <c r="VBZ17" s="133"/>
      <c r="VCA17" s="133"/>
      <c r="VCB17" s="133"/>
      <c r="VCC17" s="133"/>
      <c r="VCD17" s="133"/>
      <c r="VCE17" s="133"/>
      <c r="VCF17" s="133"/>
      <c r="VCG17" s="133"/>
      <c r="VCH17" s="133"/>
      <c r="VCI17" s="133"/>
      <c r="VCJ17" s="133"/>
      <c r="VCK17" s="133"/>
      <c r="VCL17" s="133"/>
      <c r="VCM17" s="133"/>
      <c r="VCN17" s="133"/>
      <c r="VCO17" s="133"/>
      <c r="VCP17" s="133"/>
      <c r="VCQ17" s="133"/>
      <c r="VCR17" s="133"/>
      <c r="VCS17" s="133"/>
      <c r="VCT17" s="133"/>
      <c r="VCU17" s="133"/>
      <c r="VCV17" s="133"/>
      <c r="VCW17" s="133"/>
      <c r="VCX17" s="133"/>
      <c r="VCY17" s="133"/>
      <c r="VCZ17" s="133"/>
      <c r="VDA17" s="133"/>
      <c r="VDB17" s="133"/>
      <c r="VDC17" s="133"/>
      <c r="VDD17" s="133"/>
      <c r="VDE17" s="133"/>
      <c r="VDF17" s="133"/>
      <c r="VDG17" s="133"/>
      <c r="VDH17" s="133"/>
      <c r="VDI17" s="133"/>
      <c r="VDJ17" s="133"/>
      <c r="VDK17" s="133"/>
      <c r="VDL17" s="133"/>
      <c r="VDM17" s="133"/>
      <c r="VDN17" s="133"/>
      <c r="VDO17" s="133"/>
      <c r="VDP17" s="133"/>
      <c r="VDQ17" s="133"/>
      <c r="VDR17" s="133"/>
      <c r="VDS17" s="133"/>
      <c r="VDT17" s="133"/>
      <c r="VDU17" s="133"/>
      <c r="VDV17" s="133"/>
      <c r="VDW17" s="133"/>
      <c r="VDX17" s="133"/>
      <c r="VDY17" s="133"/>
      <c r="VDZ17" s="133"/>
      <c r="VEA17" s="133"/>
      <c r="VEB17" s="133"/>
      <c r="VEC17" s="133"/>
      <c r="VED17" s="133"/>
      <c r="VEE17" s="133"/>
      <c r="VEF17" s="133"/>
      <c r="VEG17" s="133"/>
      <c r="VEH17" s="133"/>
      <c r="VEI17" s="133"/>
      <c r="VEJ17" s="133"/>
      <c r="VEK17" s="133"/>
      <c r="VEL17" s="133"/>
      <c r="VEM17" s="133"/>
      <c r="VEN17" s="133"/>
      <c r="VEO17" s="133"/>
      <c r="VEP17" s="133"/>
      <c r="VEQ17" s="133"/>
      <c r="VER17" s="133"/>
      <c r="VES17" s="133"/>
      <c r="VET17" s="133"/>
      <c r="VEU17" s="133"/>
      <c r="VEV17" s="133"/>
      <c r="VEW17" s="133"/>
      <c r="VEX17" s="133"/>
      <c r="VEY17" s="133"/>
      <c r="VEZ17" s="133"/>
      <c r="VFA17" s="133"/>
      <c r="VFB17" s="133"/>
      <c r="VFC17" s="133"/>
      <c r="VFD17" s="133"/>
      <c r="VFE17" s="133"/>
      <c r="VFF17" s="133"/>
      <c r="VFG17" s="133"/>
      <c r="VFH17" s="133"/>
      <c r="VFI17" s="133"/>
      <c r="VFJ17" s="133"/>
      <c r="VFK17" s="133"/>
      <c r="VFL17" s="133"/>
      <c r="VFM17" s="133"/>
      <c r="VFN17" s="133"/>
      <c r="VFO17" s="133"/>
      <c r="VFP17" s="133"/>
      <c r="VFQ17" s="133"/>
      <c r="VFR17" s="133"/>
      <c r="VFS17" s="133"/>
      <c r="VFT17" s="133"/>
      <c r="VFU17" s="133"/>
      <c r="VFV17" s="133"/>
      <c r="VFW17" s="133"/>
      <c r="VFX17" s="133"/>
      <c r="VFY17" s="133"/>
      <c r="VFZ17" s="133"/>
      <c r="VGA17" s="133"/>
      <c r="VGB17" s="133"/>
      <c r="VGC17" s="133"/>
      <c r="VGD17" s="133"/>
      <c r="VGE17" s="133"/>
      <c r="VGF17" s="133"/>
      <c r="VGG17" s="133"/>
      <c r="VGH17" s="133"/>
      <c r="VGI17" s="133"/>
      <c r="VGJ17" s="133"/>
      <c r="VGK17" s="133"/>
      <c r="VGL17" s="133"/>
      <c r="VGM17" s="133"/>
      <c r="VGN17" s="133"/>
      <c r="VGO17" s="133"/>
      <c r="VGP17" s="133"/>
      <c r="VGQ17" s="133"/>
      <c r="VGR17" s="133"/>
      <c r="VGS17" s="133"/>
      <c r="VGT17" s="133"/>
      <c r="VGU17" s="133"/>
      <c r="VGV17" s="133"/>
      <c r="VGW17" s="133"/>
      <c r="VGX17" s="133"/>
      <c r="VGY17" s="133"/>
      <c r="VGZ17" s="133"/>
      <c r="VHA17" s="133"/>
      <c r="VHB17" s="133"/>
      <c r="VHC17" s="133"/>
      <c r="VHD17" s="133"/>
      <c r="VHE17" s="133"/>
      <c r="VHF17" s="133"/>
      <c r="VHG17" s="133"/>
      <c r="VHH17" s="133"/>
      <c r="VHI17" s="133"/>
      <c r="VHJ17" s="133"/>
      <c r="VHK17" s="133"/>
      <c r="VHL17" s="133"/>
      <c r="VHM17" s="133"/>
      <c r="VHN17" s="133"/>
      <c r="VHO17" s="133"/>
      <c r="VHP17" s="133"/>
      <c r="VHQ17" s="133"/>
      <c r="VHR17" s="133"/>
      <c r="VHS17" s="133"/>
      <c r="VHT17" s="133"/>
      <c r="VHU17" s="133"/>
      <c r="VHV17" s="133"/>
      <c r="VHW17" s="133"/>
      <c r="VHX17" s="133"/>
      <c r="VHY17" s="133"/>
      <c r="VHZ17" s="133"/>
      <c r="VIA17" s="133"/>
      <c r="VIB17" s="133"/>
      <c r="VIC17" s="133"/>
      <c r="VID17" s="133"/>
      <c r="VIE17" s="133"/>
      <c r="VIF17" s="133"/>
      <c r="VIG17" s="133"/>
      <c r="VIH17" s="133"/>
      <c r="VII17" s="133"/>
      <c r="VIJ17" s="133"/>
      <c r="VIK17" s="133"/>
      <c r="VIL17" s="133"/>
      <c r="VIM17" s="133"/>
      <c r="VIN17" s="133"/>
      <c r="VIO17" s="133"/>
      <c r="VIP17" s="133"/>
      <c r="VIQ17" s="133"/>
      <c r="VIR17" s="133"/>
      <c r="VIS17" s="133"/>
      <c r="VIT17" s="133"/>
      <c r="VIU17" s="133"/>
      <c r="VIV17" s="133"/>
      <c r="VIW17" s="133"/>
      <c r="VIX17" s="133"/>
      <c r="VIY17" s="133"/>
      <c r="VIZ17" s="133"/>
      <c r="VJA17" s="133"/>
      <c r="VJB17" s="133"/>
      <c r="VJC17" s="133"/>
      <c r="VJD17" s="133"/>
      <c r="VJE17" s="133"/>
      <c r="VJF17" s="133"/>
      <c r="VJG17" s="133"/>
      <c r="VJH17" s="133"/>
      <c r="VJI17" s="133"/>
      <c r="VJJ17" s="133"/>
      <c r="VJK17" s="133"/>
      <c r="VJL17" s="133"/>
      <c r="VJM17" s="133"/>
      <c r="VJN17" s="133"/>
      <c r="VJO17" s="133"/>
      <c r="VJP17" s="133"/>
      <c r="VJQ17" s="133"/>
      <c r="VJR17" s="133"/>
      <c r="VJS17" s="133"/>
      <c r="VJT17" s="133"/>
      <c r="VJU17" s="133"/>
      <c r="VJV17" s="133"/>
      <c r="VJW17" s="133"/>
      <c r="VJX17" s="133"/>
      <c r="VJY17" s="133"/>
      <c r="VJZ17" s="133"/>
      <c r="VKA17" s="133"/>
      <c r="VKB17" s="133"/>
      <c r="VKC17" s="133"/>
      <c r="VKD17" s="133"/>
      <c r="VKE17" s="133"/>
      <c r="VKF17" s="133"/>
      <c r="VKG17" s="133"/>
      <c r="VKH17" s="133"/>
      <c r="VKI17" s="133"/>
      <c r="VKJ17" s="133"/>
      <c r="VKK17" s="133"/>
      <c r="VKL17" s="133"/>
      <c r="VKM17" s="133"/>
      <c r="VKN17" s="133"/>
      <c r="VKO17" s="133"/>
      <c r="VKP17" s="133"/>
      <c r="VKQ17" s="133"/>
      <c r="VKR17" s="133"/>
      <c r="VKS17" s="133"/>
      <c r="VKT17" s="133"/>
      <c r="VKU17" s="133"/>
      <c r="VKV17" s="133"/>
      <c r="VKW17" s="133"/>
      <c r="VKX17" s="133"/>
      <c r="VKY17" s="133"/>
      <c r="VKZ17" s="133"/>
      <c r="VLA17" s="133"/>
      <c r="VLB17" s="133"/>
      <c r="VLC17" s="133"/>
      <c r="VLD17" s="133"/>
      <c r="VLE17" s="133"/>
      <c r="VLF17" s="133"/>
      <c r="VLG17" s="133"/>
      <c r="VLH17" s="133"/>
      <c r="VLI17" s="133"/>
      <c r="VLJ17" s="133"/>
      <c r="VLK17" s="133"/>
      <c r="VLL17" s="133"/>
      <c r="VLM17" s="133"/>
      <c r="VLN17" s="133"/>
      <c r="VLO17" s="133"/>
      <c r="VLP17" s="133"/>
      <c r="VLQ17" s="133"/>
      <c r="VLR17" s="133"/>
      <c r="VLS17" s="133"/>
      <c r="VLT17" s="133"/>
      <c r="VLU17" s="133"/>
      <c r="VLV17" s="133"/>
      <c r="VLW17" s="133"/>
      <c r="VLX17" s="133"/>
      <c r="VLY17" s="133"/>
      <c r="VLZ17" s="133"/>
      <c r="VMA17" s="133"/>
      <c r="VMB17" s="133"/>
      <c r="VMC17" s="133"/>
      <c r="VMD17" s="133"/>
      <c r="VME17" s="133"/>
      <c r="VMF17" s="133"/>
      <c r="VMG17" s="133"/>
      <c r="VMH17" s="133"/>
      <c r="VMI17" s="133"/>
      <c r="VMJ17" s="133"/>
      <c r="VMK17" s="133"/>
      <c r="VML17" s="133"/>
      <c r="VMM17" s="133"/>
      <c r="VMN17" s="133"/>
      <c r="VMO17" s="133"/>
      <c r="VMP17" s="133"/>
      <c r="VMQ17" s="133"/>
      <c r="VMR17" s="133"/>
      <c r="VMS17" s="133"/>
      <c r="VMT17" s="133"/>
      <c r="VMU17" s="133"/>
      <c r="VMV17" s="133"/>
      <c r="VMW17" s="133"/>
      <c r="VMX17" s="133"/>
      <c r="VMY17" s="133"/>
      <c r="VMZ17" s="133"/>
      <c r="VNA17" s="133"/>
      <c r="VNB17" s="133"/>
      <c r="VNC17" s="133"/>
      <c r="VND17" s="133"/>
      <c r="VNE17" s="133"/>
      <c r="VNF17" s="133"/>
      <c r="VNG17" s="133"/>
      <c r="VNH17" s="133"/>
      <c r="VNI17" s="133"/>
      <c r="VNJ17" s="133"/>
      <c r="VNK17" s="133"/>
      <c r="VNL17" s="133"/>
      <c r="VNM17" s="133"/>
      <c r="VNN17" s="133"/>
      <c r="VNO17" s="133"/>
      <c r="VNP17" s="133"/>
      <c r="VNQ17" s="133"/>
      <c r="VNR17" s="133"/>
      <c r="VNS17" s="133"/>
      <c r="VNT17" s="133"/>
      <c r="VNU17" s="133"/>
      <c r="VNV17" s="133"/>
      <c r="VNW17" s="133"/>
      <c r="VNX17" s="133"/>
      <c r="VNY17" s="133"/>
      <c r="VNZ17" s="133"/>
      <c r="VOA17" s="133"/>
      <c r="VOB17" s="133"/>
      <c r="VOC17" s="133"/>
      <c r="VOD17" s="133"/>
      <c r="VOE17" s="133"/>
      <c r="VOF17" s="133"/>
      <c r="VOG17" s="133"/>
      <c r="VOH17" s="133"/>
      <c r="VOI17" s="133"/>
      <c r="VOJ17" s="133"/>
      <c r="VOK17" s="133"/>
      <c r="VOL17" s="133"/>
      <c r="VOM17" s="133"/>
      <c r="VON17" s="133"/>
      <c r="VOO17" s="133"/>
      <c r="VOP17" s="133"/>
      <c r="VOQ17" s="133"/>
      <c r="VOR17" s="133"/>
      <c r="VOS17" s="133"/>
      <c r="VOT17" s="133"/>
      <c r="VOU17" s="133"/>
      <c r="VOV17" s="133"/>
      <c r="VOW17" s="133"/>
      <c r="VOX17" s="133"/>
      <c r="VOY17" s="133"/>
      <c r="VOZ17" s="133"/>
      <c r="VPA17" s="133"/>
      <c r="VPB17" s="133"/>
      <c r="VPC17" s="133"/>
      <c r="VPD17" s="133"/>
      <c r="VPE17" s="133"/>
      <c r="VPF17" s="133"/>
      <c r="VPG17" s="133"/>
      <c r="VPH17" s="133"/>
      <c r="VPI17" s="133"/>
      <c r="VPJ17" s="133"/>
      <c r="VPK17" s="133"/>
      <c r="VPL17" s="133"/>
      <c r="VPM17" s="133"/>
      <c r="VPN17" s="133"/>
      <c r="VPO17" s="133"/>
      <c r="VPP17" s="133"/>
      <c r="VPQ17" s="133"/>
      <c r="VPR17" s="133"/>
      <c r="VPS17" s="133"/>
      <c r="VPT17" s="133"/>
      <c r="VPU17" s="133"/>
      <c r="VPV17" s="133"/>
      <c r="VPW17" s="133"/>
      <c r="VPX17" s="133"/>
      <c r="VPY17" s="133"/>
      <c r="VPZ17" s="133"/>
      <c r="VQA17" s="133"/>
      <c r="VQB17" s="133"/>
      <c r="VQC17" s="133"/>
      <c r="VQD17" s="133"/>
      <c r="VQE17" s="133"/>
      <c r="VQF17" s="133"/>
      <c r="VQG17" s="133"/>
      <c r="VQH17" s="133"/>
      <c r="VQI17" s="133"/>
      <c r="VQJ17" s="133"/>
      <c r="VQK17" s="133"/>
      <c r="VQL17" s="133"/>
      <c r="VQM17" s="133"/>
      <c r="VQN17" s="133"/>
      <c r="VQO17" s="133"/>
      <c r="VQP17" s="133"/>
      <c r="VQQ17" s="133"/>
      <c r="VQR17" s="133"/>
      <c r="VQS17" s="133"/>
      <c r="VQT17" s="133"/>
      <c r="VQU17" s="133"/>
      <c r="VQV17" s="133"/>
      <c r="VQW17" s="133"/>
      <c r="VQX17" s="133"/>
      <c r="VQY17" s="133"/>
      <c r="VQZ17" s="133"/>
      <c r="VRA17" s="133"/>
      <c r="VRB17" s="133"/>
      <c r="VRC17" s="133"/>
      <c r="VRD17" s="133"/>
      <c r="VRE17" s="133"/>
      <c r="VRF17" s="133"/>
      <c r="VRG17" s="133"/>
      <c r="VRH17" s="133"/>
      <c r="VRI17" s="133"/>
      <c r="VRJ17" s="133"/>
      <c r="VRK17" s="133"/>
      <c r="VRL17" s="133"/>
      <c r="VRM17" s="133"/>
      <c r="VRN17" s="133"/>
      <c r="VRO17" s="133"/>
      <c r="VRP17" s="133"/>
      <c r="VRQ17" s="133"/>
      <c r="VRR17" s="133"/>
      <c r="VRS17" s="133"/>
      <c r="VRT17" s="133"/>
      <c r="VRU17" s="133"/>
      <c r="VRV17" s="133"/>
      <c r="VRW17" s="133"/>
      <c r="VRX17" s="133"/>
      <c r="VRY17" s="133"/>
      <c r="VRZ17" s="133"/>
      <c r="VSA17" s="133"/>
      <c r="VSB17" s="133"/>
      <c r="VSC17" s="133"/>
      <c r="VSD17" s="133"/>
      <c r="VSE17" s="133"/>
      <c r="VSF17" s="133"/>
      <c r="VSG17" s="133"/>
      <c r="VSH17" s="133"/>
      <c r="VSI17" s="133"/>
      <c r="VSJ17" s="133"/>
      <c r="VSK17" s="133"/>
      <c r="VSL17" s="133"/>
      <c r="VSM17" s="133"/>
      <c r="VSN17" s="133"/>
      <c r="VSO17" s="133"/>
      <c r="VSP17" s="133"/>
      <c r="VSQ17" s="133"/>
      <c r="VSR17" s="133"/>
      <c r="VSS17" s="133"/>
      <c r="VST17" s="133"/>
      <c r="VSU17" s="133"/>
      <c r="VSV17" s="133"/>
      <c r="VSW17" s="133"/>
      <c r="VSX17" s="133"/>
      <c r="VSY17" s="133"/>
      <c r="VSZ17" s="133"/>
      <c r="VTA17" s="133"/>
      <c r="VTB17" s="133"/>
      <c r="VTC17" s="133"/>
      <c r="VTD17" s="133"/>
      <c r="VTE17" s="133"/>
      <c r="VTF17" s="133"/>
      <c r="VTG17" s="133"/>
      <c r="VTH17" s="133"/>
      <c r="VTI17" s="133"/>
      <c r="VTJ17" s="133"/>
      <c r="VTK17" s="133"/>
      <c r="VTL17" s="133"/>
      <c r="VTM17" s="133"/>
      <c r="VTN17" s="133"/>
      <c r="VTO17" s="133"/>
      <c r="VTP17" s="133"/>
      <c r="VTQ17" s="133"/>
      <c r="VTR17" s="133"/>
      <c r="VTS17" s="133"/>
      <c r="VTT17" s="133"/>
      <c r="VTU17" s="133"/>
      <c r="VTV17" s="133"/>
      <c r="VTW17" s="133"/>
      <c r="VTX17" s="133"/>
      <c r="VTY17" s="133"/>
      <c r="VTZ17" s="133"/>
      <c r="VUA17" s="133"/>
      <c r="VUB17" s="133"/>
      <c r="VUC17" s="133"/>
      <c r="VUD17" s="133"/>
      <c r="VUE17" s="133"/>
      <c r="VUF17" s="133"/>
      <c r="VUG17" s="133"/>
      <c r="VUH17" s="133"/>
      <c r="VUI17" s="133"/>
      <c r="VUJ17" s="133"/>
      <c r="VUK17" s="133"/>
      <c r="VUL17" s="133"/>
      <c r="VUM17" s="133"/>
      <c r="VUN17" s="133"/>
      <c r="VUO17" s="133"/>
      <c r="VUP17" s="133"/>
      <c r="VUQ17" s="133"/>
      <c r="VUR17" s="133"/>
      <c r="VUS17" s="133"/>
      <c r="VUT17" s="133"/>
      <c r="VUU17" s="133"/>
      <c r="VUV17" s="133"/>
      <c r="VUW17" s="133"/>
      <c r="VUX17" s="133"/>
      <c r="VUY17" s="133"/>
      <c r="VUZ17" s="133"/>
      <c r="VVA17" s="133"/>
      <c r="VVB17" s="133"/>
      <c r="VVC17" s="133"/>
      <c r="VVD17" s="133"/>
      <c r="VVE17" s="133"/>
      <c r="VVF17" s="133"/>
      <c r="VVG17" s="133"/>
      <c r="VVH17" s="133"/>
      <c r="VVI17" s="133"/>
      <c r="VVJ17" s="133"/>
      <c r="VVK17" s="133"/>
      <c r="VVL17" s="133"/>
      <c r="VVM17" s="133"/>
      <c r="VVN17" s="133"/>
      <c r="VVO17" s="133"/>
      <c r="VVP17" s="133"/>
      <c r="VVQ17" s="133"/>
      <c r="VVR17" s="133"/>
      <c r="VVS17" s="133"/>
      <c r="VVT17" s="133"/>
      <c r="VVU17" s="133"/>
      <c r="VVV17" s="133"/>
      <c r="VVW17" s="133"/>
      <c r="VVX17" s="133"/>
      <c r="VVY17" s="133"/>
      <c r="VVZ17" s="133"/>
      <c r="VWA17" s="133"/>
      <c r="VWB17" s="133"/>
      <c r="VWC17" s="133"/>
      <c r="VWD17" s="133"/>
      <c r="VWE17" s="133"/>
      <c r="VWF17" s="133"/>
      <c r="VWG17" s="133"/>
      <c r="VWH17" s="133"/>
      <c r="VWI17" s="133"/>
      <c r="VWJ17" s="133"/>
      <c r="VWK17" s="133"/>
      <c r="VWL17" s="133"/>
      <c r="VWM17" s="133"/>
      <c r="VWN17" s="133"/>
      <c r="VWO17" s="133"/>
      <c r="VWP17" s="133"/>
      <c r="VWQ17" s="133"/>
      <c r="VWR17" s="133"/>
      <c r="VWS17" s="133"/>
      <c r="VWT17" s="133"/>
      <c r="VWU17" s="133"/>
      <c r="VWV17" s="133"/>
      <c r="VWW17" s="133"/>
      <c r="VWX17" s="133"/>
      <c r="VWY17" s="133"/>
      <c r="VWZ17" s="133"/>
      <c r="VXA17" s="133"/>
      <c r="VXB17" s="133"/>
      <c r="VXC17" s="133"/>
      <c r="VXD17" s="133"/>
      <c r="VXE17" s="133"/>
      <c r="VXF17" s="133"/>
      <c r="VXG17" s="133"/>
      <c r="VXH17" s="133"/>
      <c r="VXI17" s="133"/>
      <c r="VXJ17" s="133"/>
      <c r="VXK17" s="133"/>
      <c r="VXL17" s="133"/>
      <c r="VXM17" s="133"/>
      <c r="VXN17" s="133"/>
      <c r="VXO17" s="133"/>
      <c r="VXP17" s="133"/>
      <c r="VXQ17" s="133"/>
      <c r="VXR17" s="133"/>
      <c r="VXS17" s="133"/>
      <c r="VXT17" s="133"/>
      <c r="VXU17" s="133"/>
      <c r="VXV17" s="133"/>
      <c r="VXW17" s="133"/>
      <c r="VXX17" s="133"/>
      <c r="VXY17" s="133"/>
      <c r="VXZ17" s="133"/>
      <c r="VYA17" s="133"/>
      <c r="VYB17" s="133"/>
      <c r="VYC17" s="133"/>
      <c r="VYD17" s="133"/>
      <c r="VYE17" s="133"/>
      <c r="VYF17" s="133"/>
      <c r="VYG17" s="133"/>
      <c r="VYH17" s="133"/>
      <c r="VYI17" s="133"/>
      <c r="VYJ17" s="133"/>
      <c r="VYK17" s="133"/>
      <c r="VYL17" s="133"/>
      <c r="VYM17" s="133"/>
      <c r="VYN17" s="133"/>
      <c r="VYO17" s="133"/>
      <c r="VYP17" s="133"/>
      <c r="VYQ17" s="133"/>
      <c r="VYR17" s="133"/>
      <c r="VYS17" s="133"/>
      <c r="VYT17" s="133"/>
      <c r="VYU17" s="133"/>
      <c r="VYV17" s="133"/>
      <c r="VYW17" s="133"/>
      <c r="VYX17" s="133"/>
      <c r="VYY17" s="133"/>
      <c r="VYZ17" s="133"/>
      <c r="VZA17" s="133"/>
      <c r="VZB17" s="133"/>
      <c r="VZC17" s="133"/>
      <c r="VZD17" s="133"/>
      <c r="VZE17" s="133"/>
      <c r="VZF17" s="133"/>
      <c r="VZG17" s="133"/>
      <c r="VZH17" s="133"/>
      <c r="VZI17" s="133"/>
      <c r="VZJ17" s="133"/>
      <c r="VZK17" s="133"/>
      <c r="VZL17" s="133"/>
      <c r="VZM17" s="133"/>
      <c r="VZN17" s="133"/>
      <c r="VZO17" s="133"/>
      <c r="VZP17" s="133"/>
      <c r="VZQ17" s="133"/>
      <c r="VZR17" s="133"/>
      <c r="VZS17" s="133"/>
      <c r="VZT17" s="133"/>
      <c r="VZU17" s="133"/>
      <c r="VZV17" s="133"/>
      <c r="VZW17" s="133"/>
      <c r="VZX17" s="133"/>
      <c r="VZY17" s="133"/>
      <c r="VZZ17" s="133"/>
      <c r="WAA17" s="133"/>
      <c r="WAB17" s="133"/>
      <c r="WAC17" s="133"/>
      <c r="WAD17" s="133"/>
      <c r="WAE17" s="133"/>
      <c r="WAF17" s="133"/>
      <c r="WAG17" s="133"/>
      <c r="WAH17" s="133"/>
      <c r="WAI17" s="133"/>
      <c r="WAJ17" s="133"/>
      <c r="WAK17" s="133"/>
      <c r="WAL17" s="133"/>
      <c r="WAM17" s="133"/>
      <c r="WAN17" s="133"/>
      <c r="WAO17" s="133"/>
      <c r="WAP17" s="133"/>
      <c r="WAQ17" s="133"/>
      <c r="WAR17" s="133"/>
      <c r="WAS17" s="133"/>
      <c r="WAT17" s="133"/>
      <c r="WAU17" s="133"/>
      <c r="WAV17" s="133"/>
      <c r="WAW17" s="133"/>
      <c r="WAX17" s="133"/>
      <c r="WAY17" s="133"/>
      <c r="WAZ17" s="133"/>
      <c r="WBA17" s="133"/>
      <c r="WBB17" s="133"/>
      <c r="WBC17" s="133"/>
      <c r="WBD17" s="133"/>
      <c r="WBE17" s="133"/>
      <c r="WBF17" s="133"/>
      <c r="WBG17" s="133"/>
      <c r="WBH17" s="133"/>
      <c r="WBI17" s="133"/>
      <c r="WBJ17" s="133"/>
      <c r="WBK17" s="133"/>
      <c r="WBL17" s="133"/>
      <c r="WBM17" s="133"/>
      <c r="WBN17" s="133"/>
      <c r="WBO17" s="133"/>
      <c r="WBP17" s="133"/>
      <c r="WBQ17" s="133"/>
      <c r="WBR17" s="133"/>
      <c r="WBS17" s="133"/>
      <c r="WBT17" s="133"/>
      <c r="WBU17" s="133"/>
      <c r="WBV17" s="133"/>
      <c r="WBW17" s="133"/>
      <c r="WBX17" s="133"/>
      <c r="WBY17" s="133"/>
      <c r="WBZ17" s="133"/>
      <c r="WCA17" s="133"/>
      <c r="WCB17" s="133"/>
      <c r="WCC17" s="133"/>
      <c r="WCD17" s="133"/>
      <c r="WCE17" s="133"/>
      <c r="WCF17" s="133"/>
      <c r="WCG17" s="133"/>
      <c r="WCH17" s="133"/>
      <c r="WCI17" s="133"/>
      <c r="WCJ17" s="133"/>
      <c r="WCK17" s="133"/>
      <c r="WCL17" s="133"/>
      <c r="WCM17" s="133"/>
      <c r="WCN17" s="133"/>
      <c r="WCO17" s="133"/>
      <c r="WCP17" s="133"/>
      <c r="WCQ17" s="133"/>
      <c r="WCR17" s="133"/>
      <c r="WCS17" s="133"/>
      <c r="WCT17" s="133"/>
      <c r="WCU17" s="133"/>
      <c r="WCV17" s="133"/>
      <c r="WCW17" s="133"/>
      <c r="WCX17" s="133"/>
      <c r="WCY17" s="133"/>
      <c r="WCZ17" s="133"/>
      <c r="WDA17" s="133"/>
      <c r="WDB17" s="133"/>
      <c r="WDC17" s="133"/>
      <c r="WDD17" s="133"/>
      <c r="WDE17" s="133"/>
      <c r="WDF17" s="133"/>
      <c r="WDG17" s="133"/>
      <c r="WDH17" s="133"/>
      <c r="WDI17" s="133"/>
      <c r="WDJ17" s="133"/>
      <c r="WDK17" s="133"/>
      <c r="WDL17" s="133"/>
      <c r="WDM17" s="133"/>
      <c r="WDN17" s="133"/>
      <c r="WDO17" s="133"/>
      <c r="WDP17" s="133"/>
      <c r="WDQ17" s="133"/>
      <c r="WDR17" s="133"/>
      <c r="WDS17" s="133"/>
      <c r="WDT17" s="133"/>
      <c r="WDU17" s="133"/>
      <c r="WDV17" s="133"/>
      <c r="WDW17" s="133"/>
      <c r="WDX17" s="133"/>
      <c r="WDY17" s="133"/>
      <c r="WDZ17" s="133"/>
      <c r="WEA17" s="133"/>
      <c r="WEB17" s="133"/>
      <c r="WEC17" s="133"/>
      <c r="WED17" s="133"/>
      <c r="WEE17" s="133"/>
      <c r="WEF17" s="133"/>
      <c r="WEG17" s="133"/>
      <c r="WEH17" s="133"/>
      <c r="WEI17" s="133"/>
      <c r="WEJ17" s="133"/>
      <c r="WEK17" s="133"/>
      <c r="WEL17" s="133"/>
      <c r="WEM17" s="133"/>
      <c r="WEN17" s="133"/>
      <c r="WEO17" s="133"/>
      <c r="WEP17" s="133"/>
      <c r="WEQ17" s="133"/>
      <c r="WER17" s="133"/>
      <c r="WES17" s="133"/>
      <c r="WET17" s="133"/>
      <c r="WEU17" s="133"/>
      <c r="WEV17" s="133"/>
      <c r="WEW17" s="133"/>
      <c r="WEX17" s="133"/>
      <c r="WEY17" s="133"/>
      <c r="WEZ17" s="133"/>
      <c r="WFA17" s="133"/>
      <c r="WFB17" s="133"/>
      <c r="WFC17" s="133"/>
      <c r="WFD17" s="133"/>
      <c r="WFE17" s="133"/>
      <c r="WFF17" s="133"/>
      <c r="WFG17" s="133"/>
      <c r="WFH17" s="133"/>
      <c r="WFI17" s="133"/>
      <c r="WFJ17" s="133"/>
      <c r="WFK17" s="133"/>
      <c r="WFL17" s="133"/>
      <c r="WFM17" s="133"/>
      <c r="WFN17" s="133"/>
      <c r="WFO17" s="133"/>
      <c r="WFP17" s="133"/>
      <c r="WFQ17" s="133"/>
      <c r="WFR17" s="133"/>
      <c r="WFS17" s="133"/>
      <c r="WFT17" s="133"/>
      <c r="WFU17" s="133"/>
      <c r="WFV17" s="133"/>
      <c r="WFW17" s="133"/>
      <c r="WFX17" s="133"/>
      <c r="WFY17" s="133"/>
      <c r="WFZ17" s="133"/>
      <c r="WGA17" s="133"/>
      <c r="WGB17" s="133"/>
      <c r="WGC17" s="133"/>
      <c r="WGD17" s="133"/>
      <c r="WGE17" s="133"/>
      <c r="WGF17" s="133"/>
      <c r="WGG17" s="133"/>
      <c r="WGH17" s="133"/>
      <c r="WGI17" s="133"/>
      <c r="WGJ17" s="133"/>
      <c r="WGK17" s="133"/>
      <c r="WGL17" s="133"/>
      <c r="WGM17" s="133"/>
      <c r="WGN17" s="133"/>
      <c r="WGO17" s="133"/>
      <c r="WGP17" s="133"/>
      <c r="WGQ17" s="133"/>
      <c r="WGR17" s="133"/>
      <c r="WGS17" s="133"/>
      <c r="WGT17" s="133"/>
      <c r="WGU17" s="133"/>
      <c r="WGV17" s="133"/>
      <c r="WGW17" s="133"/>
      <c r="WGX17" s="133"/>
      <c r="WGY17" s="133"/>
      <c r="WGZ17" s="133"/>
      <c r="WHA17" s="133"/>
      <c r="WHB17" s="133"/>
      <c r="WHC17" s="133"/>
      <c r="WHD17" s="133"/>
      <c r="WHE17" s="133"/>
      <c r="WHF17" s="133"/>
      <c r="WHG17" s="133"/>
      <c r="WHH17" s="133"/>
      <c r="WHI17" s="133"/>
      <c r="WHJ17" s="133"/>
      <c r="WHK17" s="133"/>
      <c r="WHL17" s="133"/>
      <c r="WHM17" s="133"/>
      <c r="WHN17" s="133"/>
      <c r="WHO17" s="133"/>
      <c r="WHP17" s="133"/>
      <c r="WHQ17" s="133"/>
      <c r="WHR17" s="133"/>
      <c r="WHS17" s="133"/>
      <c r="WHT17" s="133"/>
      <c r="WHU17" s="133"/>
      <c r="WHV17" s="133"/>
      <c r="WHW17" s="133"/>
      <c r="WHX17" s="133"/>
      <c r="WHY17" s="133"/>
      <c r="WHZ17" s="133"/>
      <c r="WIA17" s="133"/>
      <c r="WIB17" s="133"/>
      <c r="WIC17" s="133"/>
      <c r="WID17" s="133"/>
      <c r="WIE17" s="133"/>
      <c r="WIF17" s="133"/>
      <c r="WIG17" s="133"/>
      <c r="WIH17" s="133"/>
      <c r="WII17" s="133"/>
      <c r="WIJ17" s="133"/>
      <c r="WIK17" s="133"/>
      <c r="WIL17" s="133"/>
      <c r="WIM17" s="133"/>
      <c r="WIN17" s="133"/>
      <c r="WIO17" s="133"/>
      <c r="WIP17" s="133"/>
      <c r="WIQ17" s="133"/>
      <c r="WIR17" s="133"/>
      <c r="WIS17" s="133"/>
      <c r="WIT17" s="133"/>
      <c r="WIU17" s="133"/>
      <c r="WIV17" s="133"/>
      <c r="WIW17" s="133"/>
      <c r="WIX17" s="133"/>
      <c r="WIY17" s="133"/>
      <c r="WIZ17" s="133"/>
      <c r="WJA17" s="133"/>
      <c r="WJB17" s="133"/>
      <c r="WJC17" s="133"/>
      <c r="WJD17" s="133"/>
      <c r="WJE17" s="133"/>
      <c r="WJF17" s="133"/>
      <c r="WJG17" s="133"/>
      <c r="WJH17" s="133"/>
      <c r="WJI17" s="133"/>
      <c r="WJJ17" s="133"/>
      <c r="WJK17" s="133"/>
      <c r="WJL17" s="133"/>
      <c r="WJM17" s="133"/>
      <c r="WJN17" s="133"/>
      <c r="WJO17" s="133"/>
      <c r="WJP17" s="133"/>
      <c r="WJQ17" s="133"/>
      <c r="WJR17" s="133"/>
      <c r="WJS17" s="133"/>
      <c r="WJT17" s="133"/>
      <c r="WJU17" s="133"/>
      <c r="WJV17" s="133"/>
      <c r="WJW17" s="133"/>
      <c r="WJX17" s="133"/>
      <c r="WJY17" s="133"/>
      <c r="WJZ17" s="133"/>
      <c r="WKA17" s="133"/>
      <c r="WKB17" s="133"/>
      <c r="WKC17" s="133"/>
      <c r="WKD17" s="133"/>
      <c r="WKE17" s="133"/>
      <c r="WKF17" s="133"/>
      <c r="WKG17" s="133"/>
      <c r="WKH17" s="133"/>
      <c r="WKI17" s="133"/>
      <c r="WKJ17" s="133"/>
      <c r="WKK17" s="133"/>
      <c r="WKL17" s="133"/>
      <c r="WKM17" s="133"/>
      <c r="WKN17" s="133"/>
      <c r="WKO17" s="133"/>
      <c r="WKP17" s="133"/>
      <c r="WKQ17" s="133"/>
      <c r="WKR17" s="133"/>
      <c r="WKS17" s="133"/>
      <c r="WKT17" s="133"/>
      <c r="WKU17" s="133"/>
      <c r="WKV17" s="133"/>
      <c r="WKW17" s="133"/>
      <c r="WKX17" s="133"/>
      <c r="WKY17" s="133"/>
      <c r="WKZ17" s="133"/>
      <c r="WLA17" s="133"/>
      <c r="WLB17" s="133"/>
      <c r="WLC17" s="133"/>
      <c r="WLD17" s="133"/>
      <c r="WLE17" s="133"/>
      <c r="WLF17" s="133"/>
      <c r="WLG17" s="133"/>
      <c r="WLH17" s="133"/>
      <c r="WLI17" s="133"/>
      <c r="WLJ17" s="133"/>
      <c r="WLK17" s="133"/>
      <c r="WLL17" s="133"/>
      <c r="WLM17" s="133"/>
      <c r="WLN17" s="133"/>
      <c r="WLO17" s="133"/>
      <c r="WLP17" s="133"/>
      <c r="WLQ17" s="133"/>
      <c r="WLR17" s="133"/>
      <c r="WLS17" s="133"/>
      <c r="WLT17" s="133"/>
      <c r="WLU17" s="133"/>
      <c r="WLV17" s="133"/>
      <c r="WLW17" s="133"/>
      <c r="WLX17" s="133"/>
      <c r="WLY17" s="133"/>
      <c r="WLZ17" s="133"/>
      <c r="WMA17" s="133"/>
      <c r="WMB17" s="133"/>
      <c r="WMC17" s="133"/>
      <c r="WMD17" s="133"/>
      <c r="WME17" s="133"/>
      <c r="WMF17" s="133"/>
      <c r="WMG17" s="133"/>
      <c r="WMH17" s="133"/>
      <c r="WMI17" s="133"/>
      <c r="WMJ17" s="133"/>
      <c r="WMK17" s="133"/>
      <c r="WML17" s="133"/>
      <c r="WMM17" s="133"/>
      <c r="WMN17" s="133"/>
      <c r="WMO17" s="133"/>
      <c r="WMP17" s="133"/>
      <c r="WMQ17" s="133"/>
      <c r="WMR17" s="133"/>
      <c r="WMS17" s="133"/>
      <c r="WMT17" s="133"/>
      <c r="WMU17" s="133"/>
      <c r="WMV17" s="133"/>
      <c r="WMW17" s="133"/>
      <c r="WMX17" s="133"/>
      <c r="WMY17" s="133"/>
      <c r="WMZ17" s="133"/>
      <c r="WNA17" s="133"/>
      <c r="WNB17" s="133"/>
      <c r="WNC17" s="133"/>
      <c r="WND17" s="133"/>
      <c r="WNE17" s="133"/>
      <c r="WNF17" s="133"/>
      <c r="WNG17" s="133"/>
      <c r="WNH17" s="133"/>
      <c r="WNI17" s="133"/>
      <c r="WNJ17" s="133"/>
      <c r="WNK17" s="133"/>
      <c r="WNL17" s="133"/>
      <c r="WNM17" s="133"/>
      <c r="WNN17" s="133"/>
      <c r="WNO17" s="133"/>
      <c r="WNP17" s="133"/>
      <c r="WNQ17" s="133"/>
      <c r="WNR17" s="133"/>
      <c r="WNS17" s="133"/>
      <c r="WNT17" s="133"/>
      <c r="WNU17" s="133"/>
      <c r="WNV17" s="133"/>
      <c r="WNW17" s="133"/>
      <c r="WNX17" s="133"/>
      <c r="WNY17" s="133"/>
      <c r="WNZ17" s="133"/>
      <c r="WOA17" s="133"/>
      <c r="WOB17" s="133"/>
      <c r="WOC17" s="133"/>
      <c r="WOD17" s="133"/>
      <c r="WOE17" s="133"/>
      <c r="WOF17" s="133"/>
      <c r="WOG17" s="133"/>
      <c r="WOH17" s="133"/>
      <c r="WOI17" s="133"/>
      <c r="WOJ17" s="133"/>
      <c r="WOK17" s="133"/>
      <c r="WOL17" s="133"/>
      <c r="WOM17" s="133"/>
      <c r="WON17" s="133"/>
      <c r="WOO17" s="133"/>
      <c r="WOP17" s="133"/>
      <c r="WOQ17" s="133"/>
      <c r="WOR17" s="133"/>
      <c r="WOS17" s="133"/>
      <c r="WOT17" s="133"/>
      <c r="WOU17" s="133"/>
      <c r="WOV17" s="133"/>
      <c r="WOW17" s="133"/>
      <c r="WOX17" s="133"/>
      <c r="WOY17" s="133"/>
      <c r="WOZ17" s="133"/>
      <c r="WPA17" s="133"/>
      <c r="WPB17" s="133"/>
      <c r="WPC17" s="133"/>
      <c r="WPD17" s="133"/>
      <c r="WPE17" s="133"/>
      <c r="WPF17" s="133"/>
      <c r="WPG17" s="133"/>
      <c r="WPH17" s="133"/>
      <c r="WPI17" s="133"/>
      <c r="WPJ17" s="133"/>
      <c r="WPK17" s="133"/>
      <c r="WPL17" s="133"/>
      <c r="WPM17" s="133"/>
      <c r="WPN17" s="133"/>
      <c r="WPO17" s="133"/>
      <c r="WPP17" s="133"/>
      <c r="WPQ17" s="133"/>
      <c r="WPR17" s="133"/>
      <c r="WPS17" s="133"/>
      <c r="WPT17" s="133"/>
      <c r="WPU17" s="133"/>
      <c r="WPV17" s="133"/>
      <c r="WPW17" s="133"/>
      <c r="WPX17" s="133"/>
      <c r="WPY17" s="133"/>
      <c r="WPZ17" s="133"/>
      <c r="WQA17" s="133"/>
      <c r="WQB17" s="133"/>
      <c r="WQC17" s="133"/>
      <c r="WQD17" s="133"/>
      <c r="WQE17" s="133"/>
      <c r="WQF17" s="133"/>
      <c r="WQG17" s="133"/>
      <c r="WQH17" s="133"/>
      <c r="WQI17" s="133"/>
      <c r="WQJ17" s="133"/>
      <c r="WQK17" s="133"/>
      <c r="WQL17" s="133"/>
      <c r="WQM17" s="133"/>
      <c r="WQN17" s="133"/>
      <c r="WQO17" s="133"/>
      <c r="WQP17" s="133"/>
      <c r="WQQ17" s="133"/>
      <c r="WQR17" s="133"/>
      <c r="WQS17" s="133"/>
      <c r="WQT17" s="133"/>
      <c r="WQU17" s="133"/>
      <c r="WQV17" s="133"/>
      <c r="WQW17" s="133"/>
      <c r="WQX17" s="133"/>
      <c r="WQY17" s="133"/>
      <c r="WQZ17" s="133"/>
      <c r="WRA17" s="133"/>
      <c r="WRB17" s="133"/>
      <c r="WRC17" s="133"/>
      <c r="WRD17" s="133"/>
      <c r="WRE17" s="133"/>
      <c r="WRF17" s="133"/>
      <c r="WRG17" s="133"/>
      <c r="WRH17" s="133"/>
      <c r="WRI17" s="133"/>
      <c r="WRJ17" s="133"/>
      <c r="WRK17" s="133"/>
      <c r="WRL17" s="133"/>
      <c r="WRM17" s="133"/>
      <c r="WRN17" s="133"/>
      <c r="WRO17" s="133"/>
      <c r="WRP17" s="133"/>
      <c r="WRQ17" s="133"/>
      <c r="WRR17" s="133"/>
      <c r="WRS17" s="133"/>
      <c r="WRT17" s="133"/>
      <c r="WRU17" s="133"/>
      <c r="WRV17" s="133"/>
      <c r="WRW17" s="133"/>
      <c r="WRX17" s="133"/>
      <c r="WRY17" s="133"/>
      <c r="WRZ17" s="133"/>
      <c r="WSA17" s="133"/>
      <c r="WSB17" s="133"/>
      <c r="WSC17" s="133"/>
      <c r="WSD17" s="133"/>
      <c r="WSE17" s="133"/>
      <c r="WSF17" s="133"/>
      <c r="WSG17" s="133"/>
      <c r="WSH17" s="133"/>
      <c r="WSI17" s="133"/>
      <c r="WSJ17" s="133"/>
      <c r="WSK17" s="133"/>
      <c r="WSL17" s="133"/>
      <c r="WSM17" s="133"/>
      <c r="WSN17" s="133"/>
      <c r="WSO17" s="133"/>
      <c r="WSP17" s="133"/>
      <c r="WSQ17" s="133"/>
      <c r="WSR17" s="133"/>
      <c r="WSS17" s="133"/>
      <c r="WST17" s="133"/>
      <c r="WSU17" s="133"/>
      <c r="WSV17" s="133"/>
      <c r="WSW17" s="133"/>
      <c r="WSX17" s="133"/>
      <c r="WSY17" s="133"/>
      <c r="WSZ17" s="133"/>
      <c r="WTA17" s="133"/>
      <c r="WTB17" s="133"/>
      <c r="WTC17" s="133"/>
      <c r="WTD17" s="133"/>
      <c r="WTE17" s="133"/>
      <c r="WTF17" s="133"/>
      <c r="WTG17" s="133"/>
      <c r="WTH17" s="133"/>
      <c r="WTI17" s="133"/>
      <c r="WTJ17" s="133"/>
      <c r="WTK17" s="133"/>
      <c r="WTL17" s="133"/>
      <c r="WTM17" s="133"/>
      <c r="WTN17" s="133"/>
      <c r="WTO17" s="133"/>
      <c r="WTP17" s="133"/>
      <c r="WTQ17" s="133"/>
      <c r="WTR17" s="133"/>
      <c r="WTS17" s="133"/>
      <c r="WTT17" s="133"/>
      <c r="WTU17" s="133"/>
      <c r="WTV17" s="133"/>
      <c r="WTW17" s="133"/>
      <c r="WTX17" s="133"/>
      <c r="WTY17" s="133"/>
      <c r="WTZ17" s="133"/>
      <c r="WUA17" s="133"/>
      <c r="WUB17" s="133"/>
      <c r="WUC17" s="133"/>
      <c r="WUD17" s="133"/>
      <c r="WUE17" s="133"/>
      <c r="WUF17" s="133"/>
      <c r="WUG17" s="133"/>
      <c r="WUH17" s="133"/>
      <c r="WUI17" s="133"/>
      <c r="WUJ17" s="133"/>
      <c r="WUK17" s="133"/>
      <c r="WUL17" s="133"/>
      <c r="WUM17" s="133"/>
      <c r="WUN17" s="133"/>
      <c r="WUO17" s="133"/>
      <c r="WUP17" s="133"/>
      <c r="WUQ17" s="133"/>
      <c r="WUR17" s="133"/>
      <c r="WUS17" s="133"/>
      <c r="WUT17" s="133"/>
      <c r="WUU17" s="133"/>
      <c r="WUV17" s="133"/>
      <c r="WUW17" s="133"/>
      <c r="WUX17" s="133"/>
      <c r="WUY17" s="133"/>
      <c r="WUZ17" s="133"/>
      <c r="WVA17" s="133"/>
      <c r="WVB17" s="133"/>
      <c r="WVC17" s="133"/>
      <c r="WVD17" s="133"/>
      <c r="WVE17" s="133"/>
      <c r="WVF17" s="133"/>
      <c r="WVG17" s="133"/>
      <c r="WVH17" s="133"/>
      <c r="WVI17" s="133"/>
      <c r="WVJ17" s="133"/>
      <c r="WVK17" s="133"/>
      <c r="WVL17" s="133"/>
      <c r="WVM17" s="133"/>
      <c r="WVN17" s="133"/>
      <c r="WVO17" s="133"/>
      <c r="WVP17" s="133"/>
      <c r="WVQ17" s="133"/>
      <c r="WVR17" s="133"/>
      <c r="WVS17" s="133"/>
      <c r="WVT17" s="133"/>
      <c r="WVU17" s="133"/>
      <c r="WVV17" s="133"/>
      <c r="WVW17" s="133"/>
      <c r="WVX17" s="133"/>
      <c r="WVY17" s="133"/>
      <c r="WVZ17" s="133"/>
      <c r="WWA17" s="133"/>
      <c r="WWB17" s="133"/>
      <c r="WWC17" s="133"/>
      <c r="WWD17" s="133"/>
      <c r="WWE17" s="133"/>
      <c r="WWF17" s="133"/>
      <c r="WWG17" s="133"/>
      <c r="WWH17" s="133"/>
      <c r="WWI17" s="133"/>
      <c r="WWJ17" s="133"/>
      <c r="WWK17" s="133"/>
      <c r="WWL17" s="133"/>
      <c r="WWM17" s="133"/>
      <c r="WWN17" s="133"/>
      <c r="WWO17" s="133"/>
      <c r="WWP17" s="133"/>
      <c r="WWQ17" s="133"/>
      <c r="WWR17" s="133"/>
      <c r="WWS17" s="133"/>
      <c r="WWT17" s="133"/>
      <c r="WWU17" s="133"/>
      <c r="WWV17" s="133"/>
      <c r="WWW17" s="133"/>
      <c r="WWX17" s="133"/>
      <c r="WWY17" s="133"/>
      <c r="WWZ17" s="133"/>
      <c r="WXA17" s="133"/>
      <c r="WXB17" s="133"/>
      <c r="WXC17" s="133"/>
      <c r="WXD17" s="133"/>
      <c r="WXE17" s="133"/>
      <c r="WXF17" s="133"/>
      <c r="WXG17" s="133"/>
      <c r="WXH17" s="133"/>
      <c r="WXI17" s="133"/>
      <c r="WXJ17" s="133"/>
      <c r="WXK17" s="133"/>
      <c r="WXL17" s="133"/>
      <c r="WXM17" s="133"/>
      <c r="WXN17" s="133"/>
      <c r="WXO17" s="133"/>
      <c r="WXP17" s="133"/>
      <c r="WXQ17" s="133"/>
      <c r="WXR17" s="133"/>
      <c r="WXS17" s="133"/>
      <c r="WXT17" s="133"/>
      <c r="WXU17" s="133"/>
      <c r="WXV17" s="133"/>
      <c r="WXW17" s="133"/>
      <c r="WXX17" s="133"/>
      <c r="WXY17" s="133"/>
      <c r="WXZ17" s="133"/>
      <c r="WYA17" s="133"/>
      <c r="WYB17" s="133"/>
      <c r="WYC17" s="133"/>
      <c r="WYD17" s="133"/>
      <c r="WYE17" s="133"/>
      <c r="WYF17" s="133"/>
      <c r="WYG17" s="133"/>
      <c r="WYH17" s="133"/>
      <c r="WYI17" s="133"/>
      <c r="WYJ17" s="133"/>
      <c r="WYK17" s="133"/>
      <c r="WYL17" s="133"/>
      <c r="WYM17" s="133"/>
      <c r="WYN17" s="133"/>
      <c r="WYO17" s="133"/>
      <c r="WYP17" s="133"/>
      <c r="WYQ17" s="133"/>
      <c r="WYR17" s="133"/>
      <c r="WYS17" s="133"/>
      <c r="WYT17" s="133"/>
      <c r="WYU17" s="133"/>
      <c r="WYV17" s="133"/>
      <c r="WYW17" s="133"/>
      <c r="WYX17" s="133"/>
      <c r="WYY17" s="133"/>
      <c r="WYZ17" s="133"/>
      <c r="WZA17" s="133"/>
      <c r="WZB17" s="133"/>
      <c r="WZC17" s="133"/>
      <c r="WZD17" s="133"/>
      <c r="WZE17" s="133"/>
      <c r="WZF17" s="133"/>
      <c r="WZG17" s="133"/>
      <c r="WZH17" s="133"/>
      <c r="WZI17" s="133"/>
      <c r="WZJ17" s="133"/>
      <c r="WZK17" s="133"/>
      <c r="WZL17" s="133"/>
      <c r="WZM17" s="133"/>
      <c r="WZN17" s="133"/>
      <c r="WZO17" s="133"/>
      <c r="WZP17" s="133"/>
      <c r="WZQ17" s="133"/>
      <c r="WZR17" s="133"/>
      <c r="WZS17" s="133"/>
      <c r="WZT17" s="133"/>
      <c r="WZU17" s="133"/>
      <c r="WZV17" s="133"/>
      <c r="WZW17" s="133"/>
      <c r="WZX17" s="133"/>
      <c r="WZY17" s="133"/>
      <c r="WZZ17" s="133"/>
      <c r="XAA17" s="133"/>
      <c r="XAB17" s="133"/>
      <c r="XAC17" s="133"/>
      <c r="XAD17" s="133"/>
      <c r="XAE17" s="133"/>
      <c r="XAF17" s="133"/>
      <c r="XAG17" s="133"/>
      <c r="XAH17" s="133"/>
      <c r="XAI17" s="133"/>
      <c r="XAJ17" s="133"/>
      <c r="XAK17" s="133"/>
      <c r="XAL17" s="133"/>
      <c r="XAM17" s="133"/>
      <c r="XAN17" s="133"/>
      <c r="XAO17" s="133"/>
      <c r="XAP17" s="133"/>
      <c r="XAQ17" s="133"/>
      <c r="XAR17" s="133"/>
      <c r="XAS17" s="133"/>
      <c r="XAT17" s="133"/>
      <c r="XAU17" s="133"/>
      <c r="XAV17" s="133"/>
      <c r="XAW17" s="133"/>
      <c r="XAX17" s="133"/>
      <c r="XAY17" s="133"/>
      <c r="XAZ17" s="133"/>
      <c r="XBA17" s="133"/>
      <c r="XBB17" s="133"/>
      <c r="XBC17" s="133"/>
      <c r="XBD17" s="133"/>
      <c r="XBE17" s="133"/>
      <c r="XBF17" s="133"/>
      <c r="XBG17" s="133"/>
      <c r="XBH17" s="133"/>
      <c r="XBI17" s="133"/>
      <c r="XBJ17" s="133"/>
      <c r="XBK17" s="133"/>
      <c r="XBL17" s="133"/>
      <c r="XBM17" s="133"/>
      <c r="XBN17" s="133"/>
      <c r="XBO17" s="133"/>
      <c r="XBP17" s="133"/>
      <c r="XBQ17" s="133"/>
      <c r="XBR17" s="133"/>
      <c r="XBS17" s="133"/>
      <c r="XBT17" s="133"/>
      <c r="XBU17" s="133"/>
      <c r="XBV17" s="133"/>
      <c r="XBW17" s="133"/>
      <c r="XBX17" s="133"/>
      <c r="XBY17" s="133"/>
      <c r="XBZ17" s="133"/>
      <c r="XCA17" s="133"/>
      <c r="XCB17" s="133"/>
      <c r="XCC17" s="133"/>
      <c r="XCD17" s="133"/>
      <c r="XCE17" s="133"/>
      <c r="XCF17" s="133"/>
      <c r="XCG17" s="133"/>
      <c r="XCH17" s="133"/>
      <c r="XCI17" s="133"/>
      <c r="XCJ17" s="133"/>
      <c r="XCK17" s="133"/>
      <c r="XCL17" s="133"/>
      <c r="XCM17" s="133"/>
      <c r="XCN17" s="133"/>
      <c r="XCO17" s="133"/>
      <c r="XCP17" s="133"/>
      <c r="XCQ17" s="133"/>
      <c r="XCR17" s="133"/>
      <c r="XCS17" s="133"/>
      <c r="XCT17" s="133"/>
      <c r="XCU17" s="133"/>
      <c r="XCV17" s="133"/>
      <c r="XCW17" s="133"/>
      <c r="XCX17" s="133"/>
      <c r="XCY17" s="133"/>
      <c r="XCZ17" s="133"/>
      <c r="XDA17" s="133"/>
      <c r="XDB17" s="133"/>
      <c r="XDC17" s="133"/>
      <c r="XDD17" s="133"/>
      <c r="XDE17" s="133"/>
      <c r="XDF17" s="133"/>
      <c r="XDG17" s="133"/>
      <c r="XDH17" s="133"/>
      <c r="XDI17" s="133"/>
      <c r="XDJ17" s="133"/>
      <c r="XDK17" s="133"/>
      <c r="XDL17" s="133"/>
      <c r="XDM17" s="133"/>
      <c r="XDN17" s="133"/>
      <c r="XDO17" s="133"/>
      <c r="XDP17" s="133"/>
      <c r="XDQ17" s="133"/>
      <c r="XDR17" s="133"/>
      <c r="XDS17" s="133"/>
      <c r="XDT17" s="133"/>
      <c r="XDU17" s="133"/>
      <c r="XDV17" s="133"/>
      <c r="XDW17" s="133"/>
      <c r="XDX17" s="133"/>
      <c r="XDY17" s="133"/>
      <c r="XDZ17" s="133"/>
      <c r="XEA17" s="133"/>
      <c r="XEB17" s="133"/>
      <c r="XEC17" s="133"/>
      <c r="XED17" s="133"/>
      <c r="XEE17" s="133"/>
      <c r="XEF17" s="133"/>
      <c r="XEG17" s="133"/>
      <c r="XEH17" s="133"/>
      <c r="XEI17" s="133"/>
      <c r="XEJ17" s="133"/>
      <c r="XEK17" s="133"/>
      <c r="XEL17" s="133"/>
      <c r="XEM17" s="133"/>
      <c r="XEN17" s="133"/>
      <c r="XEO17" s="133"/>
      <c r="XEP17" s="133"/>
      <c r="XEQ17" s="133"/>
      <c r="XER17" s="133"/>
      <c r="XES17" s="133"/>
      <c r="XET17" s="133"/>
      <c r="XEU17" s="133"/>
      <c r="XEV17" s="133"/>
      <c r="XEW17" s="133"/>
      <c r="XEX17" s="133"/>
      <c r="XEY17" s="133"/>
      <c r="XEZ17" s="133"/>
      <c r="XFA17" s="133"/>
      <c r="XFB17" s="133"/>
      <c r="XFC17" s="133"/>
      <c r="XFD17" s="133"/>
    </row>
    <row r="18" spans="1:16384" x14ac:dyDescent="0.3">
      <c r="A18" s="172" t="s">
        <v>171</v>
      </c>
      <c r="B18" s="17">
        <v>5000</v>
      </c>
      <c r="C18" s="8"/>
      <c r="D18" s="133"/>
      <c r="E18" s="133"/>
      <c r="F18" s="8"/>
      <c r="G18" s="133"/>
      <c r="H18" s="133"/>
      <c r="I18" s="133"/>
      <c r="J18" s="133"/>
      <c r="K18" s="133"/>
      <c r="L18" s="9"/>
      <c r="M18" s="13"/>
      <c r="N18" s="13"/>
      <c r="O18" s="133"/>
      <c r="P18" s="133"/>
      <c r="Q18" s="8"/>
      <c r="R18" s="133"/>
      <c r="S18" s="133"/>
      <c r="T18" s="133"/>
      <c r="U18" s="133"/>
      <c r="V18" s="133"/>
      <c r="W18" s="133"/>
      <c r="X18" s="133"/>
      <c r="Y18" s="133"/>
      <c r="Z18" s="133"/>
      <c r="AA18" s="133"/>
      <c r="AB18" s="133"/>
      <c r="AC18" s="133"/>
      <c r="AD18" s="133"/>
      <c r="AE18" s="133"/>
      <c r="AF18" s="133"/>
      <c r="AG18" s="133"/>
      <c r="AH18" s="133"/>
      <c r="AI18" s="133"/>
      <c r="AJ18" s="133"/>
      <c r="AK18" s="133"/>
      <c r="AL18" s="133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33"/>
      <c r="BE18" s="133"/>
      <c r="BF18" s="133"/>
      <c r="BG18" s="133"/>
      <c r="BH18" s="133"/>
      <c r="BI18" s="133"/>
      <c r="BJ18" s="133"/>
      <c r="BK18" s="133"/>
      <c r="BL18" s="133"/>
      <c r="BM18" s="133"/>
      <c r="BN18" s="133"/>
      <c r="BO18" s="133"/>
      <c r="BP18" s="133"/>
      <c r="BQ18" s="133"/>
      <c r="BR18" s="133"/>
      <c r="BS18" s="133"/>
      <c r="BT18" s="133"/>
      <c r="BU18" s="133"/>
      <c r="BV18" s="133"/>
      <c r="BW18" s="133"/>
      <c r="BX18" s="133"/>
      <c r="BY18" s="133"/>
      <c r="BZ18" s="133"/>
      <c r="CA18" s="133"/>
      <c r="CB18" s="133"/>
      <c r="CC18" s="133"/>
      <c r="CD18" s="133"/>
      <c r="CE18" s="133"/>
      <c r="CF18" s="133"/>
      <c r="CG18" s="133"/>
      <c r="CH18" s="133"/>
      <c r="CI18" s="133"/>
      <c r="CJ18" s="133"/>
      <c r="CK18" s="133"/>
      <c r="CL18" s="133"/>
      <c r="CM18" s="133"/>
      <c r="CN18" s="133"/>
      <c r="CO18" s="133"/>
      <c r="CP18" s="133"/>
      <c r="CQ18" s="133"/>
      <c r="CR18" s="133"/>
      <c r="CS18" s="133"/>
      <c r="CT18" s="133"/>
      <c r="CU18" s="133"/>
      <c r="CV18" s="133"/>
      <c r="CW18" s="133"/>
      <c r="CX18" s="133"/>
      <c r="CY18" s="133"/>
      <c r="CZ18" s="133"/>
      <c r="DA18" s="133"/>
      <c r="DB18" s="133"/>
      <c r="DC18" s="133"/>
      <c r="DD18" s="133"/>
      <c r="DE18" s="133"/>
      <c r="DF18" s="133"/>
      <c r="DG18" s="133"/>
      <c r="DH18" s="133"/>
      <c r="DI18" s="133"/>
      <c r="DJ18" s="133"/>
      <c r="DK18" s="133"/>
      <c r="DL18" s="133"/>
      <c r="DM18" s="133"/>
      <c r="DN18" s="133"/>
      <c r="DO18" s="133"/>
      <c r="DP18" s="133"/>
      <c r="DQ18" s="133"/>
      <c r="DR18" s="133"/>
      <c r="DS18" s="133"/>
      <c r="DT18" s="133"/>
      <c r="DU18" s="133"/>
      <c r="DV18" s="133"/>
      <c r="DW18" s="133"/>
      <c r="DX18" s="133"/>
      <c r="DY18" s="133"/>
      <c r="DZ18" s="133"/>
      <c r="EA18" s="133"/>
      <c r="EB18" s="133"/>
      <c r="EC18" s="133"/>
      <c r="ED18" s="133"/>
      <c r="EE18" s="133"/>
      <c r="EF18" s="133"/>
      <c r="EG18" s="133"/>
      <c r="EH18" s="133"/>
      <c r="EI18" s="133"/>
      <c r="EJ18" s="133"/>
      <c r="EK18" s="133"/>
      <c r="EL18" s="133"/>
      <c r="EM18" s="133"/>
      <c r="EN18" s="133"/>
      <c r="EO18" s="133"/>
      <c r="EP18" s="133"/>
      <c r="EQ18" s="133"/>
      <c r="ER18" s="133"/>
      <c r="ES18" s="133"/>
      <c r="ET18" s="133"/>
      <c r="EU18" s="133"/>
      <c r="EV18" s="133"/>
      <c r="EW18" s="133"/>
      <c r="EX18" s="133"/>
      <c r="EY18" s="133"/>
      <c r="EZ18" s="133"/>
      <c r="FA18" s="133"/>
      <c r="FB18" s="133"/>
      <c r="FC18" s="133"/>
      <c r="FD18" s="133"/>
      <c r="FE18" s="133"/>
      <c r="FF18" s="133"/>
      <c r="FG18" s="133"/>
      <c r="FH18" s="133"/>
      <c r="FI18" s="133"/>
      <c r="FJ18" s="133"/>
      <c r="FK18" s="133"/>
      <c r="FL18" s="133"/>
      <c r="FM18" s="133"/>
      <c r="FN18" s="133"/>
      <c r="FO18" s="133"/>
      <c r="FP18" s="133"/>
      <c r="FQ18" s="133"/>
      <c r="FR18" s="133"/>
      <c r="FS18" s="133"/>
      <c r="FT18" s="133"/>
      <c r="FU18" s="133"/>
      <c r="FV18" s="133"/>
      <c r="FW18" s="133"/>
      <c r="FX18" s="133"/>
      <c r="FY18" s="133"/>
      <c r="FZ18" s="133"/>
      <c r="GA18" s="133"/>
      <c r="GB18" s="133"/>
      <c r="GC18" s="133"/>
      <c r="GD18" s="133"/>
      <c r="GE18" s="133"/>
      <c r="GF18" s="133"/>
      <c r="GG18" s="133"/>
      <c r="GH18" s="133"/>
      <c r="GI18" s="133"/>
      <c r="GJ18" s="133"/>
      <c r="GK18" s="133"/>
      <c r="GL18" s="133"/>
      <c r="GM18" s="133"/>
      <c r="GN18" s="133"/>
      <c r="GO18" s="133"/>
      <c r="GP18" s="133"/>
      <c r="GQ18" s="133"/>
      <c r="GR18" s="133"/>
      <c r="GS18" s="133"/>
      <c r="GT18" s="133"/>
      <c r="GU18" s="133"/>
      <c r="GV18" s="133"/>
      <c r="GW18" s="133"/>
      <c r="GX18" s="133"/>
      <c r="GY18" s="133"/>
      <c r="GZ18" s="133"/>
      <c r="HA18" s="133"/>
      <c r="HB18" s="133"/>
      <c r="HC18" s="133"/>
      <c r="HD18" s="133"/>
      <c r="HE18" s="133"/>
      <c r="HF18" s="133"/>
      <c r="HG18" s="133"/>
      <c r="HH18" s="133"/>
      <c r="HI18" s="133"/>
      <c r="HJ18" s="133"/>
      <c r="HK18" s="133"/>
      <c r="HL18" s="133"/>
      <c r="HM18" s="133"/>
      <c r="HN18" s="133"/>
      <c r="HO18" s="133"/>
      <c r="HP18" s="133"/>
      <c r="HQ18" s="133"/>
      <c r="HR18" s="133"/>
      <c r="HS18" s="133"/>
      <c r="HT18" s="133"/>
      <c r="HU18" s="133"/>
      <c r="HV18" s="133"/>
      <c r="HW18" s="133"/>
      <c r="HX18" s="133"/>
      <c r="HY18" s="133"/>
      <c r="HZ18" s="133"/>
      <c r="IA18" s="133"/>
      <c r="IB18" s="133"/>
      <c r="IC18" s="133"/>
      <c r="ID18" s="133"/>
      <c r="IE18" s="133"/>
      <c r="IF18" s="133"/>
      <c r="IG18" s="133"/>
      <c r="IH18" s="133"/>
      <c r="II18" s="133"/>
      <c r="IJ18" s="133"/>
      <c r="IK18" s="133"/>
      <c r="IL18" s="133"/>
      <c r="IM18" s="133"/>
      <c r="IN18" s="133"/>
      <c r="IO18" s="133"/>
      <c r="IP18" s="133"/>
      <c r="IQ18" s="133"/>
      <c r="IR18" s="133"/>
      <c r="IS18" s="133"/>
      <c r="IT18" s="133"/>
      <c r="IU18" s="133"/>
      <c r="IV18" s="133"/>
      <c r="IW18" s="133"/>
      <c r="IX18" s="133"/>
      <c r="IY18" s="133"/>
      <c r="IZ18" s="133"/>
      <c r="JA18" s="133"/>
      <c r="JB18" s="133"/>
      <c r="JC18" s="133"/>
      <c r="JD18" s="133"/>
      <c r="JE18" s="133"/>
      <c r="JF18" s="133"/>
      <c r="JG18" s="133"/>
      <c r="JH18" s="133"/>
      <c r="JI18" s="133"/>
      <c r="JJ18" s="133"/>
      <c r="JK18" s="133"/>
      <c r="JL18" s="133"/>
      <c r="JM18" s="133"/>
      <c r="JN18" s="133"/>
      <c r="JO18" s="133"/>
      <c r="JP18" s="133"/>
      <c r="JQ18" s="133"/>
      <c r="JR18" s="133"/>
      <c r="JS18" s="133"/>
      <c r="JT18" s="133"/>
      <c r="JU18" s="133"/>
      <c r="JV18" s="133"/>
      <c r="JW18" s="133"/>
      <c r="JX18" s="133"/>
      <c r="JY18" s="133"/>
      <c r="JZ18" s="133"/>
      <c r="KA18" s="133"/>
      <c r="KB18" s="133"/>
      <c r="KC18" s="133"/>
      <c r="KD18" s="133"/>
      <c r="KE18" s="133"/>
      <c r="KF18" s="133"/>
      <c r="KG18" s="133"/>
      <c r="KH18" s="133"/>
      <c r="KI18" s="133"/>
      <c r="KJ18" s="133"/>
      <c r="KK18" s="133"/>
      <c r="KL18" s="133"/>
      <c r="KM18" s="133"/>
      <c r="KN18" s="133"/>
      <c r="KO18" s="133"/>
      <c r="KP18" s="133"/>
      <c r="KQ18" s="133"/>
      <c r="KR18" s="133"/>
      <c r="KS18" s="133"/>
      <c r="KT18" s="133"/>
      <c r="KU18" s="133"/>
      <c r="KV18" s="133"/>
      <c r="KW18" s="133"/>
      <c r="KX18" s="133"/>
      <c r="KY18" s="133"/>
      <c r="KZ18" s="133"/>
      <c r="LA18" s="133"/>
      <c r="LB18" s="133"/>
      <c r="LC18" s="133"/>
      <c r="LD18" s="133"/>
      <c r="LE18" s="133"/>
      <c r="LF18" s="133"/>
      <c r="LG18" s="133"/>
      <c r="LH18" s="133"/>
      <c r="LI18" s="133"/>
      <c r="LJ18" s="133"/>
      <c r="LK18" s="133"/>
      <c r="LL18" s="133"/>
      <c r="LM18" s="133"/>
      <c r="LN18" s="133"/>
      <c r="LO18" s="133"/>
      <c r="LP18" s="133"/>
      <c r="LQ18" s="133"/>
      <c r="LR18" s="133"/>
      <c r="LS18" s="133"/>
      <c r="LT18" s="133"/>
      <c r="LU18" s="133"/>
      <c r="LV18" s="133"/>
      <c r="LW18" s="133"/>
      <c r="LX18" s="133"/>
      <c r="LY18" s="133"/>
      <c r="LZ18" s="133"/>
      <c r="MA18" s="133"/>
      <c r="MB18" s="133"/>
      <c r="MC18" s="133"/>
      <c r="MD18" s="133"/>
      <c r="ME18" s="133"/>
      <c r="MF18" s="133"/>
      <c r="MG18" s="133"/>
      <c r="MH18" s="133"/>
      <c r="MI18" s="133"/>
      <c r="MJ18" s="133"/>
      <c r="MK18" s="133"/>
      <c r="ML18" s="133"/>
      <c r="MM18" s="133"/>
      <c r="MN18" s="133"/>
      <c r="MO18" s="133"/>
      <c r="MP18" s="133"/>
      <c r="MQ18" s="133"/>
      <c r="MR18" s="133"/>
      <c r="MS18" s="133"/>
      <c r="MT18" s="133"/>
      <c r="MU18" s="133"/>
      <c r="MV18" s="133"/>
      <c r="MW18" s="133"/>
      <c r="MX18" s="133"/>
      <c r="MY18" s="133"/>
      <c r="MZ18" s="133"/>
      <c r="NA18" s="133"/>
      <c r="NB18" s="133"/>
      <c r="NC18" s="133"/>
      <c r="ND18" s="133"/>
      <c r="NE18" s="133"/>
      <c r="NF18" s="133"/>
      <c r="NG18" s="133"/>
      <c r="NH18" s="133"/>
      <c r="NI18" s="133"/>
      <c r="NJ18" s="133"/>
      <c r="NK18" s="133"/>
      <c r="NL18" s="133"/>
      <c r="NM18" s="133"/>
      <c r="NN18" s="133"/>
      <c r="NO18" s="133"/>
      <c r="NP18" s="133"/>
      <c r="NQ18" s="133"/>
      <c r="NR18" s="133"/>
      <c r="NS18" s="133"/>
      <c r="NT18" s="133"/>
      <c r="NU18" s="133"/>
      <c r="NV18" s="133"/>
      <c r="NW18" s="133"/>
      <c r="NX18" s="133"/>
      <c r="NY18" s="133"/>
      <c r="NZ18" s="133"/>
      <c r="OA18" s="133"/>
      <c r="OB18" s="133"/>
      <c r="OC18" s="133"/>
      <c r="OD18" s="133"/>
      <c r="OE18" s="133"/>
      <c r="OF18" s="133"/>
      <c r="OG18" s="133"/>
      <c r="OH18" s="133"/>
      <c r="OI18" s="133"/>
      <c r="OJ18" s="133"/>
      <c r="OK18" s="133"/>
      <c r="OL18" s="133"/>
      <c r="OM18" s="133"/>
      <c r="ON18" s="133"/>
      <c r="OO18" s="133"/>
      <c r="OP18" s="133"/>
      <c r="OQ18" s="133"/>
      <c r="OR18" s="133"/>
      <c r="OS18" s="133"/>
      <c r="OT18" s="133"/>
      <c r="OU18" s="133"/>
      <c r="OV18" s="133"/>
      <c r="OW18" s="133"/>
      <c r="OX18" s="133"/>
      <c r="OY18" s="133"/>
      <c r="OZ18" s="133"/>
      <c r="PA18" s="133"/>
      <c r="PB18" s="133"/>
      <c r="PC18" s="133"/>
      <c r="PD18" s="133"/>
      <c r="PE18" s="133"/>
      <c r="PF18" s="133"/>
      <c r="PG18" s="133"/>
      <c r="PH18" s="133"/>
      <c r="PI18" s="133"/>
      <c r="PJ18" s="133"/>
      <c r="PK18" s="133"/>
      <c r="PL18" s="133"/>
      <c r="PM18" s="133"/>
      <c r="PN18" s="133"/>
      <c r="PO18" s="133"/>
      <c r="PP18" s="133"/>
      <c r="PQ18" s="133"/>
      <c r="PR18" s="133"/>
      <c r="PS18" s="133"/>
      <c r="PT18" s="133"/>
      <c r="PU18" s="133"/>
      <c r="PV18" s="133"/>
      <c r="PW18" s="133"/>
      <c r="PX18" s="133"/>
      <c r="PY18" s="133"/>
      <c r="PZ18" s="133"/>
      <c r="QA18" s="133"/>
      <c r="QB18" s="133"/>
      <c r="QC18" s="133"/>
      <c r="QD18" s="133"/>
      <c r="QE18" s="133"/>
      <c r="QF18" s="133"/>
      <c r="QG18" s="133"/>
      <c r="QH18" s="133"/>
      <c r="QI18" s="133"/>
      <c r="QJ18" s="133"/>
      <c r="QK18" s="133"/>
      <c r="QL18" s="133"/>
      <c r="QM18" s="133"/>
      <c r="QN18" s="133"/>
      <c r="QO18" s="133"/>
      <c r="QP18" s="133"/>
      <c r="QQ18" s="133"/>
      <c r="QR18" s="133"/>
      <c r="QS18" s="133"/>
      <c r="QT18" s="133"/>
      <c r="QU18" s="133"/>
      <c r="QV18" s="133"/>
      <c r="QW18" s="133"/>
      <c r="QX18" s="133"/>
      <c r="QY18" s="133"/>
      <c r="QZ18" s="133"/>
      <c r="RA18" s="133"/>
      <c r="RB18" s="133"/>
      <c r="RC18" s="133"/>
      <c r="RD18" s="133"/>
      <c r="RE18" s="133"/>
      <c r="RF18" s="133"/>
      <c r="RG18" s="133"/>
      <c r="RH18" s="133"/>
      <c r="RI18" s="133"/>
      <c r="RJ18" s="133"/>
      <c r="RK18" s="133"/>
      <c r="RL18" s="133"/>
      <c r="RM18" s="133"/>
      <c r="RN18" s="133"/>
      <c r="RO18" s="133"/>
      <c r="RP18" s="133"/>
      <c r="RQ18" s="133"/>
      <c r="RR18" s="133"/>
      <c r="RS18" s="133"/>
      <c r="RT18" s="133"/>
      <c r="RU18" s="133"/>
      <c r="RV18" s="133"/>
      <c r="RW18" s="133"/>
      <c r="RX18" s="133"/>
      <c r="RY18" s="133"/>
      <c r="RZ18" s="133"/>
      <c r="SA18" s="133"/>
      <c r="SB18" s="133"/>
      <c r="SC18" s="133"/>
      <c r="SD18" s="133"/>
      <c r="SE18" s="133"/>
      <c r="SF18" s="133"/>
      <c r="SG18" s="133"/>
      <c r="SH18" s="133"/>
      <c r="SI18" s="133"/>
      <c r="SJ18" s="133"/>
      <c r="SK18" s="133"/>
      <c r="SL18" s="133"/>
      <c r="SM18" s="133"/>
      <c r="SN18" s="133"/>
      <c r="SO18" s="133"/>
      <c r="SP18" s="133"/>
      <c r="SQ18" s="133"/>
      <c r="SR18" s="133"/>
      <c r="SS18" s="133"/>
      <c r="ST18" s="133"/>
      <c r="SU18" s="133"/>
      <c r="SV18" s="133"/>
      <c r="SW18" s="133"/>
      <c r="SX18" s="133"/>
      <c r="SY18" s="133"/>
      <c r="SZ18" s="133"/>
      <c r="TA18" s="133"/>
      <c r="TB18" s="133"/>
      <c r="TC18" s="133"/>
      <c r="TD18" s="133"/>
      <c r="TE18" s="133"/>
      <c r="TF18" s="133"/>
      <c r="TG18" s="133"/>
      <c r="TH18" s="133"/>
      <c r="TI18" s="133"/>
      <c r="TJ18" s="133"/>
      <c r="TK18" s="133"/>
      <c r="TL18" s="133"/>
      <c r="TM18" s="133"/>
      <c r="TN18" s="133"/>
      <c r="TO18" s="133"/>
      <c r="TP18" s="133"/>
      <c r="TQ18" s="133"/>
      <c r="TR18" s="133"/>
      <c r="TS18" s="133"/>
      <c r="TT18" s="133"/>
      <c r="TU18" s="133"/>
      <c r="TV18" s="133"/>
      <c r="TW18" s="133"/>
      <c r="TX18" s="133"/>
      <c r="TY18" s="133"/>
      <c r="TZ18" s="133"/>
      <c r="UA18" s="133"/>
      <c r="UB18" s="133"/>
      <c r="UC18" s="133"/>
      <c r="UD18" s="133"/>
      <c r="UE18" s="133"/>
      <c r="UF18" s="133"/>
      <c r="UG18" s="133"/>
      <c r="UH18" s="133"/>
      <c r="UI18" s="133"/>
      <c r="UJ18" s="133"/>
      <c r="UK18" s="133"/>
      <c r="UL18" s="133"/>
      <c r="UM18" s="133"/>
      <c r="UN18" s="133"/>
      <c r="UO18" s="133"/>
      <c r="UP18" s="133"/>
      <c r="UQ18" s="133"/>
      <c r="UR18" s="133"/>
      <c r="US18" s="133"/>
      <c r="UT18" s="133"/>
      <c r="UU18" s="133"/>
      <c r="UV18" s="133"/>
      <c r="UW18" s="133"/>
      <c r="UX18" s="133"/>
      <c r="UY18" s="133"/>
      <c r="UZ18" s="133"/>
      <c r="VA18" s="133"/>
      <c r="VB18" s="133"/>
      <c r="VC18" s="133"/>
      <c r="VD18" s="133"/>
      <c r="VE18" s="133"/>
      <c r="VF18" s="133"/>
      <c r="VG18" s="133"/>
      <c r="VH18" s="133"/>
      <c r="VI18" s="133"/>
      <c r="VJ18" s="133"/>
      <c r="VK18" s="133"/>
      <c r="VL18" s="133"/>
      <c r="VM18" s="133"/>
      <c r="VN18" s="133"/>
      <c r="VO18" s="133"/>
      <c r="VP18" s="133"/>
      <c r="VQ18" s="133"/>
      <c r="VR18" s="133"/>
      <c r="VS18" s="133"/>
      <c r="VT18" s="133"/>
      <c r="VU18" s="133"/>
      <c r="VV18" s="133"/>
      <c r="VW18" s="133"/>
      <c r="VX18" s="133"/>
      <c r="VY18" s="133"/>
      <c r="VZ18" s="133"/>
      <c r="WA18" s="133"/>
      <c r="WB18" s="133"/>
      <c r="WC18" s="133"/>
      <c r="WD18" s="133"/>
      <c r="WE18" s="133"/>
      <c r="WF18" s="133"/>
      <c r="WG18" s="133"/>
      <c r="WH18" s="133"/>
      <c r="WI18" s="133"/>
      <c r="WJ18" s="133"/>
      <c r="WK18" s="133"/>
      <c r="WL18" s="133"/>
      <c r="WM18" s="133"/>
      <c r="WN18" s="133"/>
      <c r="WO18" s="133"/>
      <c r="WP18" s="133"/>
      <c r="WQ18" s="133"/>
      <c r="WR18" s="133"/>
      <c r="WS18" s="133"/>
      <c r="WT18" s="133"/>
      <c r="WU18" s="133"/>
      <c r="WV18" s="133"/>
      <c r="WW18" s="133"/>
      <c r="WX18" s="133"/>
      <c r="WY18" s="133"/>
      <c r="WZ18" s="133"/>
      <c r="XA18" s="133"/>
      <c r="XB18" s="133"/>
      <c r="XC18" s="133"/>
      <c r="XD18" s="133"/>
      <c r="XE18" s="133"/>
      <c r="XF18" s="133"/>
      <c r="XG18" s="133"/>
      <c r="XH18" s="133"/>
      <c r="XI18" s="133"/>
      <c r="XJ18" s="133"/>
      <c r="XK18" s="133"/>
      <c r="XL18" s="133"/>
      <c r="XM18" s="133"/>
      <c r="XN18" s="133"/>
      <c r="XO18" s="133"/>
      <c r="XP18" s="133"/>
      <c r="XQ18" s="133"/>
      <c r="XR18" s="133"/>
      <c r="XS18" s="133"/>
      <c r="XT18" s="133"/>
      <c r="XU18" s="133"/>
      <c r="XV18" s="133"/>
      <c r="XW18" s="133"/>
      <c r="XX18" s="133"/>
      <c r="XY18" s="133"/>
      <c r="XZ18" s="133"/>
      <c r="YA18" s="133"/>
      <c r="YB18" s="133"/>
      <c r="YC18" s="133"/>
      <c r="YD18" s="133"/>
      <c r="YE18" s="133"/>
      <c r="YF18" s="133"/>
      <c r="YG18" s="133"/>
      <c r="YH18" s="133"/>
      <c r="YI18" s="133"/>
      <c r="YJ18" s="133"/>
      <c r="YK18" s="133"/>
      <c r="YL18" s="133"/>
      <c r="YM18" s="133"/>
      <c r="YN18" s="133"/>
      <c r="YO18" s="133"/>
      <c r="YP18" s="133"/>
      <c r="YQ18" s="133"/>
      <c r="YR18" s="133"/>
      <c r="YS18" s="133"/>
      <c r="YT18" s="133"/>
      <c r="YU18" s="133"/>
      <c r="YV18" s="133"/>
      <c r="YW18" s="133"/>
      <c r="YX18" s="133"/>
      <c r="YY18" s="133"/>
      <c r="YZ18" s="133"/>
      <c r="ZA18" s="133"/>
      <c r="ZB18" s="133"/>
      <c r="ZC18" s="133"/>
      <c r="ZD18" s="133"/>
      <c r="ZE18" s="133"/>
      <c r="ZF18" s="133"/>
      <c r="ZG18" s="133"/>
      <c r="ZH18" s="133"/>
      <c r="ZI18" s="133"/>
      <c r="ZJ18" s="133"/>
      <c r="ZK18" s="133"/>
      <c r="ZL18" s="133"/>
      <c r="ZM18" s="133"/>
      <c r="ZN18" s="133"/>
      <c r="ZO18" s="133"/>
      <c r="ZP18" s="133"/>
      <c r="ZQ18" s="133"/>
      <c r="ZR18" s="133"/>
      <c r="ZS18" s="133"/>
      <c r="ZT18" s="133"/>
      <c r="ZU18" s="133"/>
      <c r="ZV18" s="133"/>
      <c r="ZW18" s="133"/>
      <c r="ZX18" s="133"/>
      <c r="ZY18" s="133"/>
      <c r="ZZ18" s="133"/>
      <c r="AAA18" s="133"/>
      <c r="AAB18" s="133"/>
      <c r="AAC18" s="133"/>
      <c r="AAD18" s="133"/>
      <c r="AAE18" s="133"/>
      <c r="AAF18" s="133"/>
      <c r="AAG18" s="133"/>
      <c r="AAH18" s="133"/>
      <c r="AAI18" s="133"/>
      <c r="AAJ18" s="133"/>
      <c r="AAK18" s="133"/>
      <c r="AAL18" s="133"/>
      <c r="AAM18" s="133"/>
      <c r="AAN18" s="133"/>
      <c r="AAO18" s="133"/>
      <c r="AAP18" s="133"/>
      <c r="AAQ18" s="133"/>
      <c r="AAR18" s="133"/>
      <c r="AAS18" s="133"/>
      <c r="AAT18" s="133"/>
      <c r="AAU18" s="133"/>
      <c r="AAV18" s="133"/>
      <c r="AAW18" s="133"/>
      <c r="AAX18" s="133"/>
      <c r="AAY18" s="133"/>
      <c r="AAZ18" s="133"/>
      <c r="ABA18" s="133"/>
      <c r="ABB18" s="133"/>
      <c r="ABC18" s="133"/>
      <c r="ABD18" s="133"/>
      <c r="ABE18" s="133"/>
      <c r="ABF18" s="133"/>
      <c r="ABG18" s="133"/>
      <c r="ABH18" s="133"/>
      <c r="ABI18" s="133"/>
      <c r="ABJ18" s="133"/>
      <c r="ABK18" s="133"/>
      <c r="ABL18" s="133"/>
      <c r="ABM18" s="133"/>
      <c r="ABN18" s="133"/>
      <c r="ABO18" s="133"/>
      <c r="ABP18" s="133"/>
      <c r="ABQ18" s="133"/>
      <c r="ABR18" s="133"/>
      <c r="ABS18" s="133"/>
      <c r="ABT18" s="133"/>
      <c r="ABU18" s="133"/>
      <c r="ABV18" s="133"/>
      <c r="ABW18" s="133"/>
      <c r="ABX18" s="133"/>
      <c r="ABY18" s="133"/>
      <c r="ABZ18" s="133"/>
      <c r="ACA18" s="133"/>
      <c r="ACB18" s="133"/>
      <c r="ACC18" s="133"/>
      <c r="ACD18" s="133"/>
      <c r="ACE18" s="133"/>
      <c r="ACF18" s="133"/>
      <c r="ACG18" s="133"/>
      <c r="ACH18" s="133"/>
      <c r="ACI18" s="133"/>
      <c r="ACJ18" s="133"/>
      <c r="ACK18" s="133"/>
      <c r="ACL18" s="133"/>
      <c r="ACM18" s="133"/>
      <c r="ACN18" s="133"/>
      <c r="ACO18" s="133"/>
      <c r="ACP18" s="133"/>
      <c r="ACQ18" s="133"/>
      <c r="ACR18" s="133"/>
      <c r="ACS18" s="133"/>
      <c r="ACT18" s="133"/>
      <c r="ACU18" s="133"/>
      <c r="ACV18" s="133"/>
      <c r="ACW18" s="133"/>
      <c r="ACX18" s="133"/>
      <c r="ACY18" s="133"/>
      <c r="ACZ18" s="133"/>
      <c r="ADA18" s="133"/>
      <c r="ADB18" s="133"/>
      <c r="ADC18" s="133"/>
      <c r="ADD18" s="133"/>
      <c r="ADE18" s="133"/>
      <c r="ADF18" s="133"/>
      <c r="ADG18" s="133"/>
      <c r="ADH18" s="133"/>
      <c r="ADI18" s="133"/>
      <c r="ADJ18" s="133"/>
      <c r="ADK18" s="133"/>
      <c r="ADL18" s="133"/>
      <c r="ADM18" s="133"/>
      <c r="ADN18" s="133"/>
      <c r="ADO18" s="133"/>
      <c r="ADP18" s="133"/>
      <c r="ADQ18" s="133"/>
      <c r="ADR18" s="133"/>
      <c r="ADS18" s="133"/>
      <c r="ADT18" s="133"/>
      <c r="ADU18" s="133"/>
      <c r="ADV18" s="133"/>
      <c r="ADW18" s="133"/>
      <c r="ADX18" s="133"/>
      <c r="ADY18" s="133"/>
      <c r="ADZ18" s="133"/>
      <c r="AEA18" s="133"/>
      <c r="AEB18" s="133"/>
      <c r="AEC18" s="133"/>
      <c r="AED18" s="133"/>
      <c r="AEE18" s="133"/>
      <c r="AEF18" s="133"/>
      <c r="AEG18" s="133"/>
      <c r="AEH18" s="133"/>
      <c r="AEI18" s="133"/>
      <c r="AEJ18" s="133"/>
      <c r="AEK18" s="133"/>
      <c r="AEL18" s="133"/>
      <c r="AEM18" s="133"/>
      <c r="AEN18" s="133"/>
      <c r="AEO18" s="133"/>
      <c r="AEP18" s="133"/>
      <c r="AEQ18" s="133"/>
      <c r="AER18" s="133"/>
      <c r="AES18" s="133"/>
      <c r="AET18" s="133"/>
      <c r="AEU18" s="133"/>
      <c r="AEV18" s="133"/>
      <c r="AEW18" s="133"/>
      <c r="AEX18" s="133"/>
      <c r="AEY18" s="133"/>
      <c r="AEZ18" s="133"/>
      <c r="AFA18" s="133"/>
      <c r="AFB18" s="133"/>
      <c r="AFC18" s="133"/>
      <c r="AFD18" s="133"/>
      <c r="AFE18" s="133"/>
      <c r="AFF18" s="133"/>
      <c r="AFG18" s="133"/>
      <c r="AFH18" s="133"/>
      <c r="AFI18" s="133"/>
      <c r="AFJ18" s="133"/>
      <c r="AFK18" s="133"/>
      <c r="AFL18" s="133"/>
      <c r="AFM18" s="133"/>
      <c r="AFN18" s="133"/>
      <c r="AFO18" s="133"/>
      <c r="AFP18" s="133"/>
      <c r="AFQ18" s="133"/>
      <c r="AFR18" s="133"/>
      <c r="AFS18" s="133"/>
      <c r="AFT18" s="133"/>
      <c r="AFU18" s="133"/>
      <c r="AFV18" s="133"/>
      <c r="AFW18" s="133"/>
      <c r="AFX18" s="133"/>
      <c r="AFY18" s="133"/>
      <c r="AFZ18" s="133"/>
      <c r="AGA18" s="133"/>
      <c r="AGB18" s="133"/>
      <c r="AGC18" s="133"/>
      <c r="AGD18" s="133"/>
      <c r="AGE18" s="133"/>
      <c r="AGF18" s="133"/>
      <c r="AGG18" s="133"/>
      <c r="AGH18" s="133"/>
      <c r="AGI18" s="133"/>
      <c r="AGJ18" s="133"/>
      <c r="AGK18" s="133"/>
      <c r="AGL18" s="133"/>
      <c r="AGM18" s="133"/>
      <c r="AGN18" s="133"/>
      <c r="AGO18" s="133"/>
      <c r="AGP18" s="133"/>
      <c r="AGQ18" s="133"/>
      <c r="AGR18" s="133"/>
      <c r="AGS18" s="133"/>
      <c r="AGT18" s="133"/>
      <c r="AGU18" s="133"/>
      <c r="AGV18" s="133"/>
      <c r="AGW18" s="133"/>
      <c r="AGX18" s="133"/>
      <c r="AGY18" s="133"/>
      <c r="AGZ18" s="133"/>
      <c r="AHA18" s="133"/>
      <c r="AHB18" s="133"/>
      <c r="AHC18" s="133"/>
      <c r="AHD18" s="133"/>
      <c r="AHE18" s="133"/>
      <c r="AHF18" s="133"/>
      <c r="AHG18" s="133"/>
      <c r="AHH18" s="133"/>
      <c r="AHI18" s="133"/>
      <c r="AHJ18" s="133"/>
      <c r="AHK18" s="133"/>
      <c r="AHL18" s="133"/>
      <c r="AHM18" s="133"/>
      <c r="AHN18" s="133"/>
      <c r="AHO18" s="133"/>
      <c r="AHP18" s="133"/>
      <c r="AHQ18" s="133"/>
      <c r="AHR18" s="133"/>
      <c r="AHS18" s="133"/>
      <c r="AHT18" s="133"/>
      <c r="AHU18" s="133"/>
      <c r="AHV18" s="133"/>
      <c r="AHW18" s="133"/>
      <c r="AHX18" s="133"/>
      <c r="AHY18" s="133"/>
      <c r="AHZ18" s="133"/>
      <c r="AIA18" s="133"/>
      <c r="AIB18" s="133"/>
      <c r="AIC18" s="133"/>
      <c r="AID18" s="133"/>
      <c r="AIE18" s="133"/>
      <c r="AIF18" s="133"/>
      <c r="AIG18" s="133"/>
      <c r="AIH18" s="133"/>
      <c r="AII18" s="133"/>
      <c r="AIJ18" s="133"/>
      <c r="AIK18" s="133"/>
      <c r="AIL18" s="133"/>
      <c r="AIM18" s="133"/>
      <c r="AIN18" s="133"/>
      <c r="AIO18" s="133"/>
      <c r="AIP18" s="133"/>
      <c r="AIQ18" s="133"/>
      <c r="AIR18" s="133"/>
      <c r="AIS18" s="133"/>
      <c r="AIT18" s="133"/>
      <c r="AIU18" s="133"/>
      <c r="AIV18" s="133"/>
      <c r="AIW18" s="133"/>
      <c r="AIX18" s="133"/>
      <c r="AIY18" s="133"/>
      <c r="AIZ18" s="133"/>
      <c r="AJA18" s="133"/>
      <c r="AJB18" s="133"/>
      <c r="AJC18" s="133"/>
      <c r="AJD18" s="133"/>
      <c r="AJE18" s="133"/>
      <c r="AJF18" s="133"/>
      <c r="AJG18" s="133"/>
      <c r="AJH18" s="133"/>
      <c r="AJI18" s="133"/>
      <c r="AJJ18" s="133"/>
      <c r="AJK18" s="133"/>
      <c r="AJL18" s="133"/>
      <c r="AJM18" s="133"/>
      <c r="AJN18" s="133"/>
      <c r="AJO18" s="133"/>
      <c r="AJP18" s="133"/>
      <c r="AJQ18" s="133"/>
      <c r="AJR18" s="133"/>
      <c r="AJS18" s="133"/>
      <c r="AJT18" s="133"/>
      <c r="AJU18" s="133"/>
      <c r="AJV18" s="133"/>
      <c r="AJW18" s="133"/>
      <c r="AJX18" s="133"/>
      <c r="AJY18" s="133"/>
      <c r="AJZ18" s="133"/>
      <c r="AKA18" s="133"/>
      <c r="AKB18" s="133"/>
      <c r="AKC18" s="133"/>
      <c r="AKD18" s="133"/>
      <c r="AKE18" s="133"/>
      <c r="AKF18" s="133"/>
      <c r="AKG18" s="133"/>
      <c r="AKH18" s="133"/>
      <c r="AKI18" s="133"/>
      <c r="AKJ18" s="133"/>
      <c r="AKK18" s="133"/>
      <c r="AKL18" s="133"/>
      <c r="AKM18" s="133"/>
      <c r="AKN18" s="133"/>
      <c r="AKO18" s="133"/>
      <c r="AKP18" s="133"/>
      <c r="AKQ18" s="133"/>
      <c r="AKR18" s="133"/>
      <c r="AKS18" s="133"/>
      <c r="AKT18" s="133"/>
      <c r="AKU18" s="133"/>
      <c r="AKV18" s="133"/>
      <c r="AKW18" s="133"/>
      <c r="AKX18" s="133"/>
      <c r="AKY18" s="133"/>
      <c r="AKZ18" s="133"/>
      <c r="ALA18" s="133"/>
      <c r="ALB18" s="133"/>
      <c r="ALC18" s="133"/>
      <c r="ALD18" s="133"/>
      <c r="ALE18" s="133"/>
      <c r="ALF18" s="133"/>
      <c r="ALG18" s="133"/>
      <c r="ALH18" s="133"/>
      <c r="ALI18" s="133"/>
      <c r="ALJ18" s="133"/>
      <c r="ALK18" s="133"/>
      <c r="ALL18" s="133"/>
      <c r="ALM18" s="133"/>
      <c r="ALN18" s="133"/>
      <c r="ALO18" s="133"/>
      <c r="ALP18" s="133"/>
      <c r="ALQ18" s="133"/>
      <c r="ALR18" s="133"/>
      <c r="ALS18" s="133"/>
      <c r="ALT18" s="133"/>
      <c r="ALU18" s="133"/>
      <c r="ALV18" s="133"/>
      <c r="ALW18" s="133"/>
      <c r="ALX18" s="133"/>
      <c r="ALY18" s="133"/>
      <c r="ALZ18" s="133"/>
      <c r="AMA18" s="133"/>
      <c r="AMB18" s="133"/>
      <c r="AMC18" s="133"/>
      <c r="AMD18" s="133"/>
      <c r="AME18" s="133"/>
      <c r="AMF18" s="133"/>
      <c r="AMG18" s="133"/>
      <c r="AMH18" s="133"/>
      <c r="AMI18" s="133"/>
      <c r="AMJ18" s="133"/>
      <c r="AMK18" s="13"/>
      <c r="AML18" s="133"/>
      <c r="AMM18" s="133"/>
      <c r="AMN18" s="133"/>
      <c r="AMO18" s="133"/>
      <c r="AMP18" s="133"/>
      <c r="AMQ18" s="133"/>
      <c r="AMR18" s="133"/>
      <c r="AMS18" s="133"/>
      <c r="AMT18" s="133"/>
      <c r="AMU18" s="133"/>
      <c r="AMV18" s="133"/>
      <c r="AMW18" s="133"/>
      <c r="AMX18" s="133"/>
      <c r="AMY18" s="133"/>
      <c r="AMZ18" s="133"/>
      <c r="ANA18" s="133"/>
      <c r="ANB18" s="133"/>
      <c r="ANC18" s="133"/>
      <c r="AND18" s="133"/>
      <c r="ANE18" s="133"/>
      <c r="ANF18" s="133"/>
      <c r="ANG18" s="133"/>
      <c r="ANH18" s="133"/>
      <c r="ANI18" s="133"/>
      <c r="ANJ18" s="133"/>
      <c r="ANK18" s="133"/>
      <c r="ANL18" s="133"/>
      <c r="ANM18" s="133"/>
      <c r="ANN18" s="133"/>
      <c r="ANO18" s="133"/>
      <c r="ANP18" s="133"/>
      <c r="ANQ18" s="133"/>
      <c r="ANR18" s="133"/>
      <c r="ANS18" s="133"/>
      <c r="ANT18" s="133"/>
      <c r="ANU18" s="133"/>
      <c r="ANV18" s="133"/>
      <c r="ANW18" s="133"/>
      <c r="ANX18" s="133"/>
      <c r="ANY18" s="133"/>
      <c r="ANZ18" s="133"/>
      <c r="AOA18" s="133"/>
      <c r="AOB18" s="133"/>
      <c r="AOC18" s="133"/>
      <c r="AOD18" s="133"/>
      <c r="AOE18" s="133"/>
      <c r="AOF18" s="133"/>
      <c r="AOG18" s="133"/>
      <c r="AOH18" s="133"/>
      <c r="AOI18" s="133"/>
      <c r="AOJ18" s="133"/>
      <c r="AOK18" s="133"/>
      <c r="AOL18" s="133"/>
      <c r="AOM18" s="133"/>
      <c r="AON18" s="133"/>
      <c r="AOO18" s="133"/>
      <c r="AOP18" s="133"/>
      <c r="AOQ18" s="133"/>
      <c r="AOR18" s="133"/>
      <c r="AOS18" s="133"/>
      <c r="AOT18" s="133"/>
      <c r="AOU18" s="133"/>
      <c r="AOV18" s="133"/>
      <c r="AOW18" s="133"/>
      <c r="AOX18" s="133"/>
      <c r="AOY18" s="133"/>
      <c r="AOZ18" s="133"/>
      <c r="APA18" s="133"/>
      <c r="APB18" s="133"/>
      <c r="APC18" s="133"/>
      <c r="APD18" s="133"/>
      <c r="APE18" s="133"/>
      <c r="APF18" s="133"/>
      <c r="APG18" s="133"/>
      <c r="APH18" s="133"/>
      <c r="API18" s="133"/>
      <c r="APJ18" s="133"/>
      <c r="APK18" s="133"/>
      <c r="APL18" s="133"/>
      <c r="APM18" s="133"/>
      <c r="APN18" s="133"/>
      <c r="APO18" s="133"/>
      <c r="APP18" s="133"/>
      <c r="APQ18" s="133"/>
      <c r="APR18" s="133"/>
      <c r="APS18" s="133"/>
      <c r="APT18" s="133"/>
      <c r="APU18" s="133"/>
      <c r="APV18" s="133"/>
      <c r="APW18" s="133"/>
      <c r="APX18" s="133"/>
      <c r="APY18" s="133"/>
      <c r="APZ18" s="133"/>
      <c r="AQA18" s="133"/>
      <c r="AQB18" s="133"/>
      <c r="AQC18" s="133"/>
      <c r="AQD18" s="133"/>
      <c r="AQE18" s="133"/>
      <c r="AQF18" s="133"/>
      <c r="AQG18" s="133"/>
      <c r="AQH18" s="133"/>
      <c r="AQI18" s="133"/>
      <c r="AQJ18" s="133"/>
      <c r="AQK18" s="133"/>
      <c r="AQL18" s="133"/>
      <c r="AQM18" s="133"/>
      <c r="AQN18" s="133"/>
      <c r="AQO18" s="133"/>
      <c r="AQP18" s="133"/>
      <c r="AQQ18" s="133"/>
      <c r="AQR18" s="133"/>
      <c r="AQS18" s="133"/>
      <c r="AQT18" s="133"/>
      <c r="AQU18" s="133"/>
      <c r="AQV18" s="133"/>
      <c r="AQW18" s="133"/>
      <c r="AQX18" s="133"/>
      <c r="AQY18" s="133"/>
      <c r="AQZ18" s="133"/>
      <c r="ARA18" s="133"/>
      <c r="ARB18" s="133"/>
      <c r="ARC18" s="133"/>
      <c r="ARD18" s="133"/>
      <c r="ARE18" s="133"/>
      <c r="ARF18" s="133"/>
      <c r="ARG18" s="133"/>
      <c r="ARH18" s="133"/>
      <c r="ARI18" s="133"/>
      <c r="ARJ18" s="133"/>
      <c r="ARK18" s="133"/>
      <c r="ARL18" s="133"/>
      <c r="ARM18" s="133"/>
      <c r="ARN18" s="133"/>
      <c r="ARO18" s="133"/>
      <c r="ARP18" s="133"/>
      <c r="ARQ18" s="133"/>
      <c r="ARR18" s="133"/>
      <c r="ARS18" s="133"/>
      <c r="ART18" s="133"/>
      <c r="ARU18" s="133"/>
      <c r="ARV18" s="133"/>
      <c r="ARW18" s="133"/>
      <c r="ARX18" s="133"/>
      <c r="ARY18" s="133"/>
      <c r="ARZ18" s="133"/>
      <c r="ASA18" s="133"/>
      <c r="ASB18" s="133"/>
      <c r="ASC18" s="133"/>
      <c r="ASD18" s="133"/>
      <c r="ASE18" s="133"/>
      <c r="ASF18" s="133"/>
      <c r="ASG18" s="133"/>
      <c r="ASH18" s="133"/>
      <c r="ASI18" s="133"/>
      <c r="ASJ18" s="133"/>
      <c r="ASK18" s="133"/>
      <c r="ASL18" s="133"/>
      <c r="ASM18" s="133"/>
      <c r="ASN18" s="133"/>
      <c r="ASO18" s="133"/>
      <c r="ASP18" s="133"/>
      <c r="ASQ18" s="133"/>
      <c r="ASR18" s="133"/>
      <c r="ASS18" s="133"/>
      <c r="AST18" s="133"/>
      <c r="ASU18" s="133"/>
      <c r="ASV18" s="133"/>
      <c r="ASW18" s="133"/>
      <c r="ASX18" s="133"/>
      <c r="ASY18" s="133"/>
      <c r="ASZ18" s="133"/>
      <c r="ATA18" s="133"/>
      <c r="ATB18" s="133"/>
      <c r="ATC18" s="133"/>
      <c r="ATD18" s="133"/>
      <c r="ATE18" s="133"/>
      <c r="ATF18" s="133"/>
      <c r="ATG18" s="133"/>
      <c r="ATH18" s="133"/>
      <c r="ATI18" s="133"/>
      <c r="ATJ18" s="133"/>
      <c r="ATK18" s="133"/>
      <c r="ATL18" s="133"/>
      <c r="ATM18" s="133"/>
      <c r="ATN18" s="133"/>
      <c r="ATO18" s="133"/>
      <c r="ATP18" s="133"/>
      <c r="ATQ18" s="133"/>
      <c r="ATR18" s="133"/>
      <c r="ATS18" s="133"/>
      <c r="ATT18" s="133"/>
      <c r="ATU18" s="133"/>
      <c r="ATV18" s="133"/>
      <c r="ATW18" s="133"/>
      <c r="ATX18" s="133"/>
      <c r="ATY18" s="133"/>
      <c r="ATZ18" s="133"/>
      <c r="AUA18" s="133"/>
      <c r="AUB18" s="133"/>
      <c r="AUC18" s="133"/>
      <c r="AUD18" s="133"/>
      <c r="AUE18" s="133"/>
      <c r="AUF18" s="133"/>
      <c r="AUG18" s="133"/>
      <c r="AUH18" s="133"/>
      <c r="AUI18" s="133"/>
      <c r="AUJ18" s="133"/>
      <c r="AUK18" s="133"/>
      <c r="AUL18" s="133"/>
      <c r="AUM18" s="133"/>
      <c r="AUN18" s="133"/>
      <c r="AUO18" s="133"/>
      <c r="AUP18" s="133"/>
      <c r="AUQ18" s="133"/>
      <c r="AUR18" s="133"/>
      <c r="AUS18" s="133"/>
      <c r="AUT18" s="133"/>
      <c r="AUU18" s="133"/>
      <c r="AUV18" s="133"/>
      <c r="AUW18" s="133"/>
      <c r="AUX18" s="133"/>
      <c r="AUY18" s="133"/>
      <c r="AUZ18" s="133"/>
      <c r="AVA18" s="133"/>
      <c r="AVB18" s="133"/>
      <c r="AVC18" s="133"/>
      <c r="AVD18" s="133"/>
      <c r="AVE18" s="133"/>
      <c r="AVF18" s="133"/>
      <c r="AVG18" s="133"/>
      <c r="AVH18" s="133"/>
      <c r="AVI18" s="133"/>
      <c r="AVJ18" s="133"/>
      <c r="AVK18" s="133"/>
      <c r="AVL18" s="133"/>
      <c r="AVM18" s="133"/>
      <c r="AVN18" s="133"/>
      <c r="AVO18" s="133"/>
      <c r="AVP18" s="133"/>
      <c r="AVQ18" s="133"/>
      <c r="AVR18" s="133"/>
      <c r="AVS18" s="133"/>
      <c r="AVT18" s="133"/>
      <c r="AVU18" s="133"/>
      <c r="AVV18" s="133"/>
      <c r="AVW18" s="133"/>
      <c r="AVX18" s="133"/>
      <c r="AVY18" s="133"/>
      <c r="AVZ18" s="133"/>
      <c r="AWA18" s="133"/>
      <c r="AWB18" s="133"/>
      <c r="AWC18" s="133"/>
      <c r="AWD18" s="133"/>
      <c r="AWE18" s="133"/>
      <c r="AWF18" s="133"/>
      <c r="AWG18" s="133"/>
      <c r="AWH18" s="133"/>
      <c r="AWI18" s="133"/>
      <c r="AWJ18" s="133"/>
      <c r="AWK18" s="133"/>
      <c r="AWL18" s="133"/>
      <c r="AWM18" s="133"/>
      <c r="AWN18" s="133"/>
      <c r="AWO18" s="133"/>
      <c r="AWP18" s="133"/>
      <c r="AWQ18" s="133"/>
      <c r="AWR18" s="133"/>
      <c r="AWS18" s="133"/>
      <c r="AWT18" s="133"/>
      <c r="AWU18" s="133"/>
      <c r="AWV18" s="133"/>
      <c r="AWW18" s="133"/>
      <c r="AWX18" s="133"/>
      <c r="AWY18" s="133"/>
      <c r="AWZ18" s="133"/>
      <c r="AXA18" s="133"/>
      <c r="AXB18" s="133"/>
      <c r="AXC18" s="133"/>
      <c r="AXD18" s="133"/>
      <c r="AXE18" s="133"/>
      <c r="AXF18" s="133"/>
      <c r="AXG18" s="133"/>
      <c r="AXH18" s="133"/>
      <c r="AXI18" s="133"/>
      <c r="AXJ18" s="133"/>
      <c r="AXK18" s="133"/>
      <c r="AXL18" s="133"/>
      <c r="AXM18" s="133"/>
      <c r="AXN18" s="133"/>
      <c r="AXO18" s="133"/>
      <c r="AXP18" s="133"/>
      <c r="AXQ18" s="133"/>
      <c r="AXR18" s="133"/>
      <c r="AXS18" s="133"/>
      <c r="AXT18" s="133"/>
      <c r="AXU18" s="133"/>
      <c r="AXV18" s="133"/>
      <c r="AXW18" s="133"/>
      <c r="AXX18" s="133"/>
      <c r="AXY18" s="133"/>
      <c r="AXZ18" s="133"/>
      <c r="AYA18" s="133"/>
      <c r="AYB18" s="133"/>
      <c r="AYC18" s="133"/>
      <c r="AYD18" s="133"/>
      <c r="AYE18" s="133"/>
      <c r="AYF18" s="133"/>
      <c r="AYG18" s="133"/>
      <c r="AYH18" s="133"/>
      <c r="AYI18" s="133"/>
      <c r="AYJ18" s="133"/>
      <c r="AYK18" s="133"/>
      <c r="AYL18" s="133"/>
      <c r="AYM18" s="133"/>
      <c r="AYN18" s="133"/>
      <c r="AYO18" s="133"/>
      <c r="AYP18" s="133"/>
      <c r="AYQ18" s="133"/>
      <c r="AYR18" s="133"/>
      <c r="AYS18" s="133"/>
      <c r="AYT18" s="133"/>
      <c r="AYU18" s="133"/>
      <c r="AYV18" s="133"/>
      <c r="AYW18" s="133"/>
      <c r="AYX18" s="133"/>
      <c r="AYY18" s="133"/>
      <c r="AYZ18" s="133"/>
      <c r="AZA18" s="133"/>
      <c r="AZB18" s="133"/>
      <c r="AZC18" s="133"/>
      <c r="AZD18" s="133"/>
      <c r="AZE18" s="133"/>
      <c r="AZF18" s="133"/>
      <c r="AZG18" s="133"/>
      <c r="AZH18" s="133"/>
      <c r="AZI18" s="133"/>
      <c r="AZJ18" s="133"/>
      <c r="AZK18" s="133"/>
      <c r="AZL18" s="133"/>
      <c r="AZM18" s="133"/>
      <c r="AZN18" s="133"/>
      <c r="AZO18" s="133"/>
      <c r="AZP18" s="133"/>
      <c r="AZQ18" s="133"/>
      <c r="AZR18" s="133"/>
      <c r="AZS18" s="133"/>
      <c r="AZT18" s="133"/>
      <c r="AZU18" s="133"/>
      <c r="AZV18" s="133"/>
      <c r="AZW18" s="133"/>
      <c r="AZX18" s="133"/>
      <c r="AZY18" s="133"/>
      <c r="AZZ18" s="133"/>
      <c r="BAA18" s="133"/>
      <c r="BAB18" s="133"/>
      <c r="BAC18" s="133"/>
      <c r="BAD18" s="133"/>
      <c r="BAE18" s="133"/>
      <c r="BAF18" s="133"/>
      <c r="BAG18" s="133"/>
      <c r="BAH18" s="133"/>
      <c r="BAI18" s="133"/>
      <c r="BAJ18" s="133"/>
      <c r="BAK18" s="133"/>
      <c r="BAL18" s="133"/>
      <c r="BAM18" s="133"/>
      <c r="BAN18" s="133"/>
      <c r="BAO18" s="133"/>
      <c r="BAP18" s="133"/>
      <c r="BAQ18" s="133"/>
      <c r="BAR18" s="133"/>
      <c r="BAS18" s="133"/>
      <c r="BAT18" s="133"/>
      <c r="BAU18" s="133"/>
      <c r="BAV18" s="133"/>
      <c r="BAW18" s="133"/>
      <c r="BAX18" s="133"/>
      <c r="BAY18" s="133"/>
      <c r="BAZ18" s="133"/>
      <c r="BBA18" s="133"/>
      <c r="BBB18" s="133"/>
      <c r="BBC18" s="133"/>
      <c r="BBD18" s="133"/>
      <c r="BBE18" s="133"/>
      <c r="BBF18" s="133"/>
      <c r="BBG18" s="133"/>
      <c r="BBH18" s="133"/>
      <c r="BBI18" s="133"/>
      <c r="BBJ18" s="133"/>
      <c r="BBK18" s="133"/>
      <c r="BBL18" s="133"/>
      <c r="BBM18" s="133"/>
      <c r="BBN18" s="133"/>
      <c r="BBO18" s="133"/>
      <c r="BBP18" s="133"/>
      <c r="BBQ18" s="133"/>
      <c r="BBR18" s="133"/>
      <c r="BBS18" s="133"/>
      <c r="BBT18" s="133"/>
      <c r="BBU18" s="133"/>
      <c r="BBV18" s="133"/>
      <c r="BBW18" s="133"/>
      <c r="BBX18" s="133"/>
      <c r="BBY18" s="133"/>
      <c r="BBZ18" s="133"/>
      <c r="BCA18" s="133"/>
      <c r="BCB18" s="133"/>
      <c r="BCC18" s="133"/>
      <c r="BCD18" s="133"/>
      <c r="BCE18" s="133"/>
      <c r="BCF18" s="133"/>
      <c r="BCG18" s="133"/>
      <c r="BCH18" s="133"/>
      <c r="BCI18" s="133"/>
      <c r="BCJ18" s="133"/>
      <c r="BCK18" s="133"/>
      <c r="BCL18" s="133"/>
      <c r="BCM18" s="133"/>
      <c r="BCN18" s="133"/>
      <c r="BCO18" s="133"/>
      <c r="BCP18" s="133"/>
      <c r="BCQ18" s="133"/>
      <c r="BCR18" s="133"/>
      <c r="BCS18" s="133"/>
      <c r="BCT18" s="133"/>
      <c r="BCU18" s="133"/>
      <c r="BCV18" s="133"/>
      <c r="BCW18" s="133"/>
      <c r="BCX18" s="133"/>
      <c r="BCY18" s="133"/>
      <c r="BCZ18" s="133"/>
      <c r="BDA18" s="133"/>
      <c r="BDB18" s="133"/>
      <c r="BDC18" s="133"/>
      <c r="BDD18" s="133"/>
      <c r="BDE18" s="133"/>
      <c r="BDF18" s="133"/>
      <c r="BDG18" s="133"/>
      <c r="BDH18" s="133"/>
      <c r="BDI18" s="133"/>
      <c r="BDJ18" s="133"/>
      <c r="BDK18" s="133"/>
      <c r="BDL18" s="133"/>
      <c r="BDM18" s="133"/>
      <c r="BDN18" s="133"/>
      <c r="BDO18" s="133"/>
      <c r="BDP18" s="133"/>
      <c r="BDQ18" s="133"/>
      <c r="BDR18" s="133"/>
      <c r="BDS18" s="133"/>
      <c r="BDT18" s="133"/>
      <c r="BDU18" s="133"/>
      <c r="BDV18" s="133"/>
      <c r="BDW18" s="133"/>
      <c r="BDX18" s="133"/>
      <c r="BDY18" s="133"/>
      <c r="BDZ18" s="133"/>
      <c r="BEA18" s="133"/>
      <c r="BEB18" s="133"/>
      <c r="BEC18" s="133"/>
      <c r="BED18" s="133"/>
      <c r="BEE18" s="133"/>
      <c r="BEF18" s="133"/>
      <c r="BEG18" s="133"/>
      <c r="BEH18" s="133"/>
      <c r="BEI18" s="133"/>
      <c r="BEJ18" s="133"/>
      <c r="BEK18" s="133"/>
      <c r="BEL18" s="133"/>
      <c r="BEM18" s="133"/>
      <c r="BEN18" s="133"/>
      <c r="BEO18" s="133"/>
      <c r="BEP18" s="133"/>
      <c r="BEQ18" s="133"/>
      <c r="BER18" s="133"/>
      <c r="BES18" s="133"/>
      <c r="BET18" s="133"/>
      <c r="BEU18" s="133"/>
      <c r="BEV18" s="133"/>
      <c r="BEW18" s="133"/>
      <c r="BEX18" s="133"/>
      <c r="BEY18" s="133"/>
      <c r="BEZ18" s="133"/>
      <c r="BFA18" s="133"/>
      <c r="BFB18" s="133"/>
      <c r="BFC18" s="133"/>
      <c r="BFD18" s="133"/>
      <c r="BFE18" s="133"/>
      <c r="BFF18" s="133"/>
      <c r="BFG18" s="133"/>
      <c r="BFH18" s="133"/>
      <c r="BFI18" s="133"/>
      <c r="BFJ18" s="133"/>
      <c r="BFK18" s="133"/>
      <c r="BFL18" s="133"/>
      <c r="BFM18" s="133"/>
      <c r="BFN18" s="133"/>
      <c r="BFO18" s="133"/>
      <c r="BFP18" s="133"/>
      <c r="BFQ18" s="133"/>
      <c r="BFR18" s="133"/>
      <c r="BFS18" s="133"/>
      <c r="BFT18" s="133"/>
      <c r="BFU18" s="133"/>
      <c r="BFV18" s="133"/>
      <c r="BFW18" s="133"/>
      <c r="BFX18" s="133"/>
      <c r="BFY18" s="133"/>
      <c r="BFZ18" s="133"/>
      <c r="BGA18" s="133"/>
      <c r="BGB18" s="133"/>
      <c r="BGC18" s="133"/>
      <c r="BGD18" s="133"/>
      <c r="BGE18" s="133"/>
      <c r="BGF18" s="133"/>
      <c r="BGG18" s="133"/>
      <c r="BGH18" s="133"/>
      <c r="BGI18" s="133"/>
      <c r="BGJ18" s="133"/>
      <c r="BGK18" s="133"/>
      <c r="BGL18" s="133"/>
      <c r="BGM18" s="133"/>
      <c r="BGN18" s="133"/>
      <c r="BGO18" s="133"/>
      <c r="BGP18" s="133"/>
      <c r="BGQ18" s="133"/>
      <c r="BGR18" s="133"/>
      <c r="BGS18" s="133"/>
      <c r="BGT18" s="133"/>
      <c r="BGU18" s="133"/>
      <c r="BGV18" s="133"/>
      <c r="BGW18" s="133"/>
      <c r="BGX18" s="133"/>
      <c r="BGY18" s="133"/>
      <c r="BGZ18" s="133"/>
      <c r="BHA18" s="133"/>
      <c r="BHB18" s="133"/>
      <c r="BHC18" s="133"/>
      <c r="BHD18" s="133"/>
      <c r="BHE18" s="133"/>
      <c r="BHF18" s="133"/>
      <c r="BHG18" s="133"/>
      <c r="BHH18" s="133"/>
      <c r="BHI18" s="133"/>
      <c r="BHJ18" s="133"/>
      <c r="BHK18" s="133"/>
      <c r="BHL18" s="133"/>
      <c r="BHM18" s="133"/>
      <c r="BHN18" s="133"/>
      <c r="BHO18" s="133"/>
      <c r="BHP18" s="133"/>
      <c r="BHQ18" s="133"/>
      <c r="BHR18" s="133"/>
      <c r="BHS18" s="133"/>
      <c r="BHT18" s="133"/>
      <c r="BHU18" s="133"/>
      <c r="BHV18" s="133"/>
      <c r="BHW18" s="133"/>
      <c r="BHX18" s="133"/>
      <c r="BHY18" s="133"/>
      <c r="BHZ18" s="133"/>
      <c r="BIA18" s="133"/>
      <c r="BIB18" s="133"/>
      <c r="BIC18" s="133"/>
      <c r="BID18" s="133"/>
      <c r="BIE18" s="133"/>
      <c r="BIF18" s="133"/>
      <c r="BIG18" s="133"/>
      <c r="BIH18" s="133"/>
      <c r="BII18" s="133"/>
      <c r="BIJ18" s="133"/>
      <c r="BIK18" s="133"/>
      <c r="BIL18" s="133"/>
      <c r="BIM18" s="133"/>
      <c r="BIN18" s="133"/>
      <c r="BIO18" s="133"/>
      <c r="BIP18" s="133"/>
      <c r="BIQ18" s="133"/>
      <c r="BIR18" s="133"/>
      <c r="BIS18" s="133"/>
      <c r="BIT18" s="133"/>
      <c r="BIU18" s="133"/>
      <c r="BIV18" s="133"/>
      <c r="BIW18" s="133"/>
      <c r="BIX18" s="133"/>
      <c r="BIY18" s="133"/>
      <c r="BIZ18" s="133"/>
      <c r="BJA18" s="133"/>
      <c r="BJB18" s="133"/>
      <c r="BJC18" s="133"/>
      <c r="BJD18" s="133"/>
      <c r="BJE18" s="133"/>
      <c r="BJF18" s="133"/>
      <c r="BJG18" s="133"/>
      <c r="BJH18" s="133"/>
      <c r="BJI18" s="133"/>
      <c r="BJJ18" s="133"/>
      <c r="BJK18" s="133"/>
      <c r="BJL18" s="133"/>
      <c r="BJM18" s="133"/>
      <c r="BJN18" s="133"/>
      <c r="BJO18" s="133"/>
      <c r="BJP18" s="133"/>
      <c r="BJQ18" s="133"/>
      <c r="BJR18" s="133"/>
      <c r="BJS18" s="133"/>
      <c r="BJT18" s="133"/>
      <c r="BJU18" s="133"/>
      <c r="BJV18" s="133"/>
      <c r="BJW18" s="133"/>
      <c r="BJX18" s="133"/>
      <c r="BJY18" s="133"/>
      <c r="BJZ18" s="133"/>
      <c r="BKA18" s="133"/>
      <c r="BKB18" s="133"/>
      <c r="BKC18" s="133"/>
      <c r="BKD18" s="133"/>
      <c r="BKE18" s="133"/>
      <c r="BKF18" s="133"/>
      <c r="BKG18" s="133"/>
      <c r="BKH18" s="133"/>
      <c r="BKI18" s="133"/>
      <c r="BKJ18" s="133"/>
      <c r="BKK18" s="133"/>
      <c r="BKL18" s="133"/>
      <c r="BKM18" s="133"/>
      <c r="BKN18" s="133"/>
      <c r="BKO18" s="133"/>
      <c r="BKP18" s="133"/>
      <c r="BKQ18" s="133"/>
      <c r="BKR18" s="133"/>
      <c r="BKS18" s="133"/>
      <c r="BKT18" s="133"/>
      <c r="BKU18" s="133"/>
      <c r="BKV18" s="133"/>
      <c r="BKW18" s="133"/>
      <c r="BKX18" s="133"/>
      <c r="BKY18" s="133"/>
      <c r="BKZ18" s="133"/>
      <c r="BLA18" s="133"/>
      <c r="BLB18" s="133"/>
      <c r="BLC18" s="133"/>
      <c r="BLD18" s="133"/>
      <c r="BLE18" s="133"/>
      <c r="BLF18" s="133"/>
      <c r="BLG18" s="133"/>
      <c r="BLH18" s="133"/>
      <c r="BLI18" s="133"/>
      <c r="BLJ18" s="133"/>
      <c r="BLK18" s="133"/>
      <c r="BLL18" s="133"/>
      <c r="BLM18" s="133"/>
      <c r="BLN18" s="133"/>
      <c r="BLO18" s="133"/>
      <c r="BLP18" s="133"/>
      <c r="BLQ18" s="133"/>
      <c r="BLR18" s="133"/>
      <c r="BLS18" s="133"/>
      <c r="BLT18" s="133"/>
      <c r="BLU18" s="133"/>
      <c r="BLV18" s="133"/>
      <c r="BLW18" s="133"/>
      <c r="BLX18" s="133"/>
      <c r="BLY18" s="133"/>
      <c r="BLZ18" s="133"/>
      <c r="BMA18" s="133"/>
      <c r="BMB18" s="133"/>
      <c r="BMC18" s="133"/>
      <c r="BMD18" s="133"/>
      <c r="BME18" s="133"/>
      <c r="BMF18" s="133"/>
      <c r="BMG18" s="133"/>
      <c r="BMH18" s="133"/>
      <c r="BMI18" s="133"/>
      <c r="BMJ18" s="133"/>
      <c r="BMK18" s="133"/>
      <c r="BML18" s="133"/>
      <c r="BMM18" s="133"/>
      <c r="BMN18" s="133"/>
      <c r="BMO18" s="133"/>
      <c r="BMP18" s="133"/>
      <c r="BMQ18" s="133"/>
      <c r="BMR18" s="133"/>
      <c r="BMS18" s="133"/>
      <c r="BMT18" s="133"/>
      <c r="BMU18" s="133"/>
      <c r="BMV18" s="133"/>
      <c r="BMW18" s="133"/>
      <c r="BMX18" s="133"/>
      <c r="BMY18" s="133"/>
      <c r="BMZ18" s="133"/>
      <c r="BNA18" s="133"/>
      <c r="BNB18" s="133"/>
      <c r="BNC18" s="133"/>
      <c r="BND18" s="133"/>
      <c r="BNE18" s="133"/>
      <c r="BNF18" s="133"/>
      <c r="BNG18" s="133"/>
      <c r="BNH18" s="133"/>
      <c r="BNI18" s="133"/>
      <c r="BNJ18" s="133"/>
      <c r="BNK18" s="133"/>
      <c r="BNL18" s="133"/>
      <c r="BNM18" s="133"/>
      <c r="BNN18" s="133"/>
      <c r="BNO18" s="133"/>
      <c r="BNP18" s="133"/>
      <c r="BNQ18" s="133"/>
      <c r="BNR18" s="133"/>
      <c r="BNS18" s="133"/>
      <c r="BNT18" s="133"/>
      <c r="BNU18" s="133"/>
      <c r="BNV18" s="133"/>
      <c r="BNW18" s="133"/>
      <c r="BNX18" s="133"/>
      <c r="BNY18" s="133"/>
      <c r="BNZ18" s="133"/>
      <c r="BOA18" s="133"/>
      <c r="BOB18" s="133"/>
      <c r="BOC18" s="133"/>
      <c r="BOD18" s="133"/>
      <c r="BOE18" s="133"/>
      <c r="BOF18" s="133"/>
      <c r="BOG18" s="133"/>
      <c r="BOH18" s="133"/>
      <c r="BOI18" s="133"/>
      <c r="BOJ18" s="133"/>
      <c r="BOK18" s="133"/>
      <c r="BOL18" s="133"/>
      <c r="BOM18" s="133"/>
      <c r="BON18" s="133"/>
      <c r="BOO18" s="133"/>
      <c r="BOP18" s="133"/>
      <c r="BOQ18" s="133"/>
      <c r="BOR18" s="133"/>
      <c r="BOS18" s="133"/>
      <c r="BOT18" s="133"/>
      <c r="BOU18" s="133"/>
      <c r="BOV18" s="133"/>
      <c r="BOW18" s="133"/>
      <c r="BOX18" s="133"/>
      <c r="BOY18" s="133"/>
      <c r="BOZ18" s="133"/>
      <c r="BPA18" s="133"/>
      <c r="BPB18" s="133"/>
      <c r="BPC18" s="133"/>
      <c r="BPD18" s="133"/>
      <c r="BPE18" s="133"/>
      <c r="BPF18" s="133"/>
      <c r="BPG18" s="133"/>
      <c r="BPH18" s="133"/>
      <c r="BPI18" s="133"/>
      <c r="BPJ18" s="133"/>
      <c r="BPK18" s="133"/>
      <c r="BPL18" s="133"/>
      <c r="BPM18" s="133"/>
      <c r="BPN18" s="133"/>
      <c r="BPO18" s="133"/>
      <c r="BPP18" s="133"/>
      <c r="BPQ18" s="133"/>
      <c r="BPR18" s="133"/>
      <c r="BPS18" s="133"/>
      <c r="BPT18" s="133"/>
      <c r="BPU18" s="133"/>
      <c r="BPV18" s="133"/>
      <c r="BPW18" s="133"/>
      <c r="BPX18" s="133"/>
      <c r="BPY18" s="133"/>
      <c r="BPZ18" s="133"/>
      <c r="BQA18" s="133"/>
      <c r="BQB18" s="133"/>
      <c r="BQC18" s="133"/>
      <c r="BQD18" s="133"/>
      <c r="BQE18" s="133"/>
      <c r="BQF18" s="133"/>
      <c r="BQG18" s="133"/>
      <c r="BQH18" s="133"/>
      <c r="BQI18" s="133"/>
      <c r="BQJ18" s="133"/>
      <c r="BQK18" s="133"/>
      <c r="BQL18" s="133"/>
      <c r="BQM18" s="133"/>
      <c r="BQN18" s="133"/>
      <c r="BQO18" s="133"/>
      <c r="BQP18" s="133"/>
      <c r="BQQ18" s="133"/>
      <c r="BQR18" s="133"/>
      <c r="BQS18" s="133"/>
      <c r="BQT18" s="133"/>
      <c r="BQU18" s="133"/>
      <c r="BQV18" s="133"/>
      <c r="BQW18" s="133"/>
      <c r="BQX18" s="133"/>
      <c r="BQY18" s="133"/>
      <c r="BQZ18" s="133"/>
      <c r="BRA18" s="133"/>
      <c r="BRB18" s="133"/>
      <c r="BRC18" s="133"/>
      <c r="BRD18" s="133"/>
      <c r="BRE18" s="133"/>
      <c r="BRF18" s="133"/>
      <c r="BRG18" s="133"/>
      <c r="BRH18" s="133"/>
      <c r="BRI18" s="133"/>
      <c r="BRJ18" s="133"/>
      <c r="BRK18" s="133"/>
      <c r="BRL18" s="133"/>
      <c r="BRM18" s="133"/>
      <c r="BRN18" s="133"/>
      <c r="BRO18" s="133"/>
      <c r="BRP18" s="133"/>
      <c r="BRQ18" s="133"/>
      <c r="BRR18" s="133"/>
      <c r="BRS18" s="133"/>
      <c r="BRT18" s="133"/>
      <c r="BRU18" s="133"/>
      <c r="BRV18" s="133"/>
      <c r="BRW18" s="133"/>
      <c r="BRX18" s="133"/>
      <c r="BRY18" s="133"/>
      <c r="BRZ18" s="133"/>
      <c r="BSA18" s="133"/>
      <c r="BSB18" s="133"/>
      <c r="BSC18" s="133"/>
      <c r="BSD18" s="133"/>
      <c r="BSE18" s="133"/>
      <c r="BSF18" s="133"/>
      <c r="BSG18" s="133"/>
      <c r="BSH18" s="133"/>
      <c r="BSI18" s="133"/>
      <c r="BSJ18" s="133"/>
      <c r="BSK18" s="133"/>
      <c r="BSL18" s="133"/>
      <c r="BSM18" s="133"/>
      <c r="BSN18" s="133"/>
      <c r="BSO18" s="133"/>
      <c r="BSP18" s="133"/>
      <c r="BSQ18" s="133"/>
      <c r="BSR18" s="133"/>
      <c r="BSS18" s="133"/>
      <c r="BST18" s="133"/>
      <c r="BSU18" s="133"/>
      <c r="BSV18" s="133"/>
      <c r="BSW18" s="133"/>
      <c r="BSX18" s="133"/>
      <c r="BSY18" s="133"/>
      <c r="BSZ18" s="133"/>
      <c r="BTA18" s="133"/>
      <c r="BTB18" s="133"/>
      <c r="BTC18" s="133"/>
      <c r="BTD18" s="133"/>
      <c r="BTE18" s="133"/>
      <c r="BTF18" s="133"/>
      <c r="BTG18" s="133"/>
      <c r="BTH18" s="133"/>
      <c r="BTI18" s="133"/>
      <c r="BTJ18" s="133"/>
      <c r="BTK18" s="133"/>
      <c r="BTL18" s="133"/>
      <c r="BTM18" s="133"/>
      <c r="BTN18" s="133"/>
      <c r="BTO18" s="133"/>
      <c r="BTP18" s="133"/>
      <c r="BTQ18" s="133"/>
      <c r="BTR18" s="133"/>
      <c r="BTS18" s="133"/>
      <c r="BTT18" s="133"/>
      <c r="BTU18" s="133"/>
      <c r="BTV18" s="133"/>
      <c r="BTW18" s="133"/>
      <c r="BTX18" s="133"/>
      <c r="BTY18" s="133"/>
      <c r="BTZ18" s="133"/>
      <c r="BUA18" s="133"/>
      <c r="BUB18" s="133"/>
      <c r="BUC18" s="133"/>
      <c r="BUD18" s="133"/>
      <c r="BUE18" s="133"/>
      <c r="BUF18" s="133"/>
      <c r="BUG18" s="133"/>
      <c r="BUH18" s="133"/>
      <c r="BUI18" s="133"/>
      <c r="BUJ18" s="133"/>
      <c r="BUK18" s="133"/>
      <c r="BUL18" s="133"/>
      <c r="BUM18" s="133"/>
      <c r="BUN18" s="133"/>
      <c r="BUO18" s="133"/>
      <c r="BUP18" s="133"/>
      <c r="BUQ18" s="133"/>
      <c r="BUR18" s="133"/>
      <c r="BUS18" s="133"/>
      <c r="BUT18" s="133"/>
      <c r="BUU18" s="133"/>
      <c r="BUV18" s="133"/>
      <c r="BUW18" s="133"/>
      <c r="BUX18" s="133"/>
      <c r="BUY18" s="133"/>
      <c r="BUZ18" s="133"/>
      <c r="BVA18" s="133"/>
      <c r="BVB18" s="133"/>
      <c r="BVC18" s="133"/>
      <c r="BVD18" s="133"/>
      <c r="BVE18" s="133"/>
      <c r="BVF18" s="133"/>
      <c r="BVG18" s="133"/>
      <c r="BVH18" s="133"/>
      <c r="BVI18" s="133"/>
      <c r="BVJ18" s="133"/>
      <c r="BVK18" s="133"/>
      <c r="BVL18" s="133"/>
      <c r="BVM18" s="133"/>
      <c r="BVN18" s="133"/>
      <c r="BVO18" s="133"/>
      <c r="BVP18" s="133"/>
      <c r="BVQ18" s="133"/>
      <c r="BVR18" s="133"/>
      <c r="BVS18" s="133"/>
      <c r="BVT18" s="133"/>
      <c r="BVU18" s="133"/>
      <c r="BVV18" s="133"/>
      <c r="BVW18" s="133"/>
      <c r="BVX18" s="133"/>
      <c r="BVY18" s="133"/>
      <c r="BVZ18" s="133"/>
      <c r="BWA18" s="133"/>
      <c r="BWB18" s="133"/>
      <c r="BWC18" s="133"/>
      <c r="BWD18" s="133"/>
      <c r="BWE18" s="133"/>
      <c r="BWF18" s="133"/>
      <c r="BWG18" s="133"/>
      <c r="BWH18" s="133"/>
      <c r="BWI18" s="133"/>
      <c r="BWJ18" s="133"/>
      <c r="BWK18" s="133"/>
      <c r="BWL18" s="133"/>
      <c r="BWM18" s="133"/>
      <c r="BWN18" s="133"/>
      <c r="BWO18" s="133"/>
      <c r="BWP18" s="133"/>
      <c r="BWQ18" s="133"/>
      <c r="BWR18" s="133"/>
      <c r="BWS18" s="133"/>
      <c r="BWT18" s="133"/>
      <c r="BWU18" s="133"/>
      <c r="BWV18" s="133"/>
      <c r="BWW18" s="133"/>
      <c r="BWX18" s="133"/>
      <c r="BWY18" s="133"/>
      <c r="BWZ18" s="133"/>
      <c r="BXA18" s="133"/>
      <c r="BXB18" s="133"/>
      <c r="BXC18" s="133"/>
      <c r="BXD18" s="133"/>
      <c r="BXE18" s="133"/>
      <c r="BXF18" s="133"/>
      <c r="BXG18" s="133"/>
      <c r="BXH18" s="133"/>
      <c r="BXI18" s="133"/>
      <c r="BXJ18" s="133"/>
      <c r="BXK18" s="133"/>
      <c r="BXL18" s="133"/>
      <c r="BXM18" s="133"/>
      <c r="BXN18" s="133"/>
      <c r="BXO18" s="133"/>
      <c r="BXP18" s="133"/>
      <c r="BXQ18" s="133"/>
      <c r="BXR18" s="133"/>
      <c r="BXS18" s="133"/>
      <c r="BXT18" s="133"/>
      <c r="BXU18" s="133"/>
      <c r="BXV18" s="133"/>
      <c r="BXW18" s="133"/>
      <c r="BXX18" s="133"/>
      <c r="BXY18" s="133"/>
      <c r="BXZ18" s="133"/>
      <c r="BYA18" s="133"/>
      <c r="BYB18" s="133"/>
      <c r="BYC18" s="133"/>
      <c r="BYD18" s="133"/>
      <c r="BYE18" s="133"/>
      <c r="BYF18" s="133"/>
      <c r="BYG18" s="133"/>
      <c r="BYH18" s="133"/>
      <c r="BYI18" s="133"/>
      <c r="BYJ18" s="133"/>
      <c r="BYK18" s="133"/>
      <c r="BYL18" s="133"/>
      <c r="BYM18" s="133"/>
      <c r="BYN18" s="133"/>
      <c r="BYO18" s="133"/>
      <c r="BYP18" s="133"/>
      <c r="BYQ18" s="133"/>
      <c r="BYR18" s="133"/>
      <c r="BYS18" s="133"/>
      <c r="BYT18" s="133"/>
      <c r="BYU18" s="133"/>
      <c r="BYV18" s="133"/>
      <c r="BYW18" s="133"/>
      <c r="BYX18" s="133"/>
      <c r="BYY18" s="133"/>
      <c r="BYZ18" s="133"/>
      <c r="BZA18" s="133"/>
      <c r="BZB18" s="133"/>
      <c r="BZC18" s="133"/>
      <c r="BZD18" s="133"/>
      <c r="BZE18" s="133"/>
      <c r="BZF18" s="133"/>
      <c r="BZG18" s="133"/>
      <c r="BZH18" s="133"/>
      <c r="BZI18" s="133"/>
      <c r="BZJ18" s="133"/>
      <c r="BZK18" s="133"/>
      <c r="BZL18" s="133"/>
      <c r="BZM18" s="133"/>
      <c r="BZN18" s="133"/>
      <c r="BZO18" s="133"/>
      <c r="BZP18" s="133"/>
      <c r="BZQ18" s="133"/>
      <c r="BZR18" s="133"/>
      <c r="BZS18" s="133"/>
      <c r="BZT18" s="133"/>
      <c r="BZU18" s="133"/>
      <c r="BZV18" s="133"/>
      <c r="BZW18" s="133"/>
      <c r="BZX18" s="133"/>
      <c r="BZY18" s="133"/>
      <c r="BZZ18" s="133"/>
      <c r="CAA18" s="133"/>
      <c r="CAB18" s="133"/>
      <c r="CAC18" s="133"/>
      <c r="CAD18" s="133"/>
      <c r="CAE18" s="133"/>
      <c r="CAF18" s="133"/>
      <c r="CAG18" s="133"/>
      <c r="CAH18" s="133"/>
      <c r="CAI18" s="133"/>
      <c r="CAJ18" s="133"/>
      <c r="CAK18" s="133"/>
      <c r="CAL18" s="133"/>
      <c r="CAM18" s="133"/>
      <c r="CAN18" s="133"/>
      <c r="CAO18" s="133"/>
      <c r="CAP18" s="133"/>
      <c r="CAQ18" s="133"/>
      <c r="CAR18" s="133"/>
      <c r="CAS18" s="133"/>
      <c r="CAT18" s="133"/>
      <c r="CAU18" s="133"/>
      <c r="CAV18" s="133"/>
      <c r="CAW18" s="133"/>
      <c r="CAX18" s="133"/>
      <c r="CAY18" s="133"/>
      <c r="CAZ18" s="133"/>
      <c r="CBA18" s="133"/>
      <c r="CBB18" s="133"/>
      <c r="CBC18" s="133"/>
      <c r="CBD18" s="133"/>
      <c r="CBE18" s="133"/>
      <c r="CBF18" s="133"/>
      <c r="CBG18" s="133"/>
      <c r="CBH18" s="133"/>
      <c r="CBI18" s="133"/>
      <c r="CBJ18" s="133"/>
      <c r="CBK18" s="133"/>
      <c r="CBL18" s="133"/>
      <c r="CBM18" s="133"/>
      <c r="CBN18" s="133"/>
      <c r="CBO18" s="133"/>
      <c r="CBP18" s="133"/>
      <c r="CBQ18" s="133"/>
      <c r="CBR18" s="133"/>
      <c r="CBS18" s="133"/>
      <c r="CBT18" s="133"/>
      <c r="CBU18" s="133"/>
      <c r="CBV18" s="133"/>
      <c r="CBW18" s="133"/>
      <c r="CBX18" s="133"/>
      <c r="CBY18" s="133"/>
      <c r="CBZ18" s="133"/>
      <c r="CCA18" s="133"/>
      <c r="CCB18" s="133"/>
      <c r="CCC18" s="133"/>
      <c r="CCD18" s="133"/>
      <c r="CCE18" s="133"/>
      <c r="CCF18" s="133"/>
      <c r="CCG18" s="133"/>
      <c r="CCH18" s="133"/>
      <c r="CCI18" s="133"/>
      <c r="CCJ18" s="133"/>
      <c r="CCK18" s="133"/>
      <c r="CCL18" s="133"/>
      <c r="CCM18" s="133"/>
      <c r="CCN18" s="133"/>
      <c r="CCO18" s="133"/>
      <c r="CCP18" s="133"/>
      <c r="CCQ18" s="133"/>
      <c r="CCR18" s="133"/>
      <c r="CCS18" s="133"/>
      <c r="CCT18" s="133"/>
      <c r="CCU18" s="133"/>
      <c r="CCV18" s="133"/>
      <c r="CCW18" s="133"/>
      <c r="CCX18" s="133"/>
      <c r="CCY18" s="133"/>
      <c r="CCZ18" s="133"/>
      <c r="CDA18" s="133"/>
      <c r="CDB18" s="133"/>
      <c r="CDC18" s="133"/>
      <c r="CDD18" s="133"/>
      <c r="CDE18" s="133"/>
      <c r="CDF18" s="133"/>
      <c r="CDG18" s="133"/>
      <c r="CDH18" s="133"/>
      <c r="CDI18" s="133"/>
      <c r="CDJ18" s="133"/>
      <c r="CDK18" s="133"/>
      <c r="CDL18" s="133"/>
      <c r="CDM18" s="133"/>
      <c r="CDN18" s="133"/>
      <c r="CDO18" s="133"/>
      <c r="CDP18" s="133"/>
      <c r="CDQ18" s="133"/>
      <c r="CDR18" s="133"/>
      <c r="CDS18" s="133"/>
      <c r="CDT18" s="133"/>
      <c r="CDU18" s="133"/>
      <c r="CDV18" s="133"/>
      <c r="CDW18" s="133"/>
      <c r="CDX18" s="133"/>
      <c r="CDY18" s="133"/>
      <c r="CDZ18" s="133"/>
      <c r="CEA18" s="133"/>
      <c r="CEB18" s="133"/>
      <c r="CEC18" s="133"/>
      <c r="CED18" s="133"/>
      <c r="CEE18" s="133"/>
      <c r="CEF18" s="133"/>
      <c r="CEG18" s="133"/>
      <c r="CEH18" s="133"/>
      <c r="CEI18" s="133"/>
      <c r="CEJ18" s="133"/>
      <c r="CEK18" s="133"/>
      <c r="CEL18" s="133"/>
      <c r="CEM18" s="133"/>
      <c r="CEN18" s="133"/>
      <c r="CEO18" s="133"/>
      <c r="CEP18" s="133"/>
      <c r="CEQ18" s="133"/>
      <c r="CER18" s="133"/>
      <c r="CES18" s="133"/>
      <c r="CET18" s="133"/>
      <c r="CEU18" s="133"/>
      <c r="CEV18" s="133"/>
      <c r="CEW18" s="133"/>
      <c r="CEX18" s="133"/>
      <c r="CEY18" s="133"/>
      <c r="CEZ18" s="133"/>
      <c r="CFA18" s="133"/>
      <c r="CFB18" s="133"/>
      <c r="CFC18" s="133"/>
      <c r="CFD18" s="133"/>
      <c r="CFE18" s="133"/>
      <c r="CFF18" s="133"/>
      <c r="CFG18" s="133"/>
      <c r="CFH18" s="133"/>
      <c r="CFI18" s="133"/>
      <c r="CFJ18" s="133"/>
      <c r="CFK18" s="133"/>
      <c r="CFL18" s="133"/>
      <c r="CFM18" s="133"/>
      <c r="CFN18" s="133"/>
      <c r="CFO18" s="133"/>
      <c r="CFP18" s="133"/>
      <c r="CFQ18" s="133"/>
      <c r="CFR18" s="133"/>
      <c r="CFS18" s="133"/>
      <c r="CFT18" s="133"/>
      <c r="CFU18" s="133"/>
      <c r="CFV18" s="133"/>
      <c r="CFW18" s="133"/>
      <c r="CFX18" s="133"/>
      <c r="CFY18" s="133"/>
      <c r="CFZ18" s="133"/>
      <c r="CGA18" s="133"/>
      <c r="CGB18" s="133"/>
      <c r="CGC18" s="133"/>
      <c r="CGD18" s="133"/>
      <c r="CGE18" s="133"/>
      <c r="CGF18" s="133"/>
      <c r="CGG18" s="133"/>
      <c r="CGH18" s="133"/>
      <c r="CGI18" s="133"/>
      <c r="CGJ18" s="133"/>
      <c r="CGK18" s="133"/>
      <c r="CGL18" s="133"/>
      <c r="CGM18" s="133"/>
      <c r="CGN18" s="133"/>
      <c r="CGO18" s="133"/>
      <c r="CGP18" s="133"/>
      <c r="CGQ18" s="133"/>
      <c r="CGR18" s="133"/>
      <c r="CGS18" s="133"/>
      <c r="CGT18" s="133"/>
      <c r="CGU18" s="133"/>
      <c r="CGV18" s="133"/>
      <c r="CGW18" s="133"/>
      <c r="CGX18" s="133"/>
      <c r="CGY18" s="133"/>
      <c r="CGZ18" s="133"/>
      <c r="CHA18" s="133"/>
      <c r="CHB18" s="133"/>
      <c r="CHC18" s="133"/>
      <c r="CHD18" s="133"/>
      <c r="CHE18" s="133"/>
      <c r="CHF18" s="133"/>
      <c r="CHG18" s="133"/>
      <c r="CHH18" s="133"/>
      <c r="CHI18" s="133"/>
      <c r="CHJ18" s="133"/>
      <c r="CHK18" s="133"/>
      <c r="CHL18" s="133"/>
      <c r="CHM18" s="133"/>
      <c r="CHN18" s="133"/>
      <c r="CHO18" s="133"/>
      <c r="CHP18" s="133"/>
      <c r="CHQ18" s="133"/>
      <c r="CHR18" s="133"/>
      <c r="CHS18" s="133"/>
      <c r="CHT18" s="133"/>
      <c r="CHU18" s="133"/>
      <c r="CHV18" s="133"/>
      <c r="CHW18" s="133"/>
      <c r="CHX18" s="133"/>
      <c r="CHY18" s="133"/>
      <c r="CHZ18" s="133"/>
      <c r="CIA18" s="133"/>
      <c r="CIB18" s="133"/>
      <c r="CIC18" s="133"/>
      <c r="CID18" s="133"/>
      <c r="CIE18" s="133"/>
      <c r="CIF18" s="133"/>
      <c r="CIG18" s="133"/>
      <c r="CIH18" s="133"/>
      <c r="CII18" s="133"/>
      <c r="CIJ18" s="133"/>
      <c r="CIK18" s="133"/>
      <c r="CIL18" s="133"/>
      <c r="CIM18" s="133"/>
      <c r="CIN18" s="133"/>
      <c r="CIO18" s="133"/>
      <c r="CIP18" s="133"/>
      <c r="CIQ18" s="133"/>
      <c r="CIR18" s="133"/>
      <c r="CIS18" s="133"/>
      <c r="CIT18" s="133"/>
      <c r="CIU18" s="133"/>
      <c r="CIV18" s="133"/>
      <c r="CIW18" s="133"/>
      <c r="CIX18" s="133"/>
      <c r="CIY18" s="133"/>
      <c r="CIZ18" s="133"/>
      <c r="CJA18" s="133"/>
      <c r="CJB18" s="133"/>
      <c r="CJC18" s="133"/>
      <c r="CJD18" s="133"/>
      <c r="CJE18" s="133"/>
      <c r="CJF18" s="133"/>
      <c r="CJG18" s="133"/>
      <c r="CJH18" s="133"/>
      <c r="CJI18" s="133"/>
      <c r="CJJ18" s="133"/>
      <c r="CJK18" s="133"/>
      <c r="CJL18" s="133"/>
      <c r="CJM18" s="133"/>
      <c r="CJN18" s="133"/>
      <c r="CJO18" s="133"/>
      <c r="CJP18" s="133"/>
      <c r="CJQ18" s="133"/>
      <c r="CJR18" s="133"/>
      <c r="CJS18" s="133"/>
      <c r="CJT18" s="133"/>
      <c r="CJU18" s="133"/>
      <c r="CJV18" s="133"/>
      <c r="CJW18" s="133"/>
      <c r="CJX18" s="133"/>
      <c r="CJY18" s="133"/>
      <c r="CJZ18" s="133"/>
      <c r="CKA18" s="133"/>
      <c r="CKB18" s="133"/>
      <c r="CKC18" s="133"/>
      <c r="CKD18" s="133"/>
      <c r="CKE18" s="133"/>
      <c r="CKF18" s="133"/>
      <c r="CKG18" s="133"/>
      <c r="CKH18" s="133"/>
      <c r="CKI18" s="133"/>
      <c r="CKJ18" s="133"/>
      <c r="CKK18" s="133"/>
      <c r="CKL18" s="133"/>
      <c r="CKM18" s="133"/>
      <c r="CKN18" s="133"/>
      <c r="CKO18" s="133"/>
      <c r="CKP18" s="133"/>
      <c r="CKQ18" s="133"/>
      <c r="CKR18" s="133"/>
      <c r="CKS18" s="133"/>
      <c r="CKT18" s="133"/>
      <c r="CKU18" s="133"/>
      <c r="CKV18" s="133"/>
      <c r="CKW18" s="133"/>
      <c r="CKX18" s="133"/>
      <c r="CKY18" s="133"/>
      <c r="CKZ18" s="133"/>
      <c r="CLA18" s="133"/>
      <c r="CLB18" s="133"/>
      <c r="CLC18" s="133"/>
      <c r="CLD18" s="133"/>
      <c r="CLE18" s="133"/>
      <c r="CLF18" s="133"/>
      <c r="CLG18" s="133"/>
      <c r="CLH18" s="133"/>
      <c r="CLI18" s="133"/>
      <c r="CLJ18" s="133"/>
      <c r="CLK18" s="133"/>
      <c r="CLL18" s="133"/>
      <c r="CLM18" s="133"/>
      <c r="CLN18" s="133"/>
      <c r="CLO18" s="133"/>
      <c r="CLP18" s="133"/>
      <c r="CLQ18" s="133"/>
      <c r="CLR18" s="133"/>
      <c r="CLS18" s="133"/>
      <c r="CLT18" s="133"/>
      <c r="CLU18" s="133"/>
      <c r="CLV18" s="133"/>
      <c r="CLW18" s="133"/>
      <c r="CLX18" s="133"/>
      <c r="CLY18" s="133"/>
      <c r="CLZ18" s="133"/>
      <c r="CMA18" s="133"/>
      <c r="CMB18" s="133"/>
      <c r="CMC18" s="133"/>
      <c r="CMD18" s="133"/>
      <c r="CME18" s="133"/>
      <c r="CMF18" s="133"/>
      <c r="CMG18" s="133"/>
      <c r="CMH18" s="133"/>
      <c r="CMI18" s="133"/>
      <c r="CMJ18" s="133"/>
      <c r="CMK18" s="133"/>
      <c r="CML18" s="133"/>
      <c r="CMM18" s="133"/>
      <c r="CMN18" s="133"/>
      <c r="CMO18" s="133"/>
      <c r="CMP18" s="133"/>
      <c r="CMQ18" s="133"/>
      <c r="CMR18" s="133"/>
      <c r="CMS18" s="133"/>
      <c r="CMT18" s="133"/>
      <c r="CMU18" s="133"/>
      <c r="CMV18" s="133"/>
      <c r="CMW18" s="133"/>
      <c r="CMX18" s="133"/>
      <c r="CMY18" s="133"/>
      <c r="CMZ18" s="133"/>
      <c r="CNA18" s="133"/>
      <c r="CNB18" s="133"/>
      <c r="CNC18" s="133"/>
      <c r="CND18" s="133"/>
      <c r="CNE18" s="133"/>
      <c r="CNF18" s="133"/>
      <c r="CNG18" s="133"/>
      <c r="CNH18" s="133"/>
      <c r="CNI18" s="133"/>
      <c r="CNJ18" s="133"/>
      <c r="CNK18" s="133"/>
      <c r="CNL18" s="133"/>
      <c r="CNM18" s="133"/>
      <c r="CNN18" s="133"/>
      <c r="CNO18" s="133"/>
      <c r="CNP18" s="133"/>
      <c r="CNQ18" s="133"/>
      <c r="CNR18" s="133"/>
      <c r="CNS18" s="133"/>
      <c r="CNT18" s="133"/>
      <c r="CNU18" s="133"/>
      <c r="CNV18" s="133"/>
      <c r="CNW18" s="133"/>
      <c r="CNX18" s="133"/>
      <c r="CNY18" s="133"/>
      <c r="CNZ18" s="133"/>
      <c r="COA18" s="133"/>
      <c r="COB18" s="133"/>
      <c r="COC18" s="133"/>
      <c r="COD18" s="133"/>
      <c r="COE18" s="133"/>
      <c r="COF18" s="133"/>
      <c r="COG18" s="133"/>
      <c r="COH18" s="133"/>
      <c r="COI18" s="133"/>
      <c r="COJ18" s="133"/>
      <c r="COK18" s="133"/>
      <c r="COL18" s="133"/>
      <c r="COM18" s="133"/>
      <c r="CON18" s="133"/>
      <c r="COO18" s="133"/>
      <c r="COP18" s="133"/>
      <c r="COQ18" s="133"/>
      <c r="COR18" s="133"/>
      <c r="COS18" s="133"/>
      <c r="COT18" s="133"/>
      <c r="COU18" s="133"/>
      <c r="COV18" s="133"/>
      <c r="COW18" s="133"/>
      <c r="COX18" s="133"/>
      <c r="COY18" s="133"/>
      <c r="COZ18" s="133"/>
      <c r="CPA18" s="133"/>
      <c r="CPB18" s="133"/>
      <c r="CPC18" s="133"/>
      <c r="CPD18" s="133"/>
      <c r="CPE18" s="133"/>
      <c r="CPF18" s="133"/>
      <c r="CPG18" s="133"/>
      <c r="CPH18" s="133"/>
      <c r="CPI18" s="133"/>
      <c r="CPJ18" s="133"/>
      <c r="CPK18" s="133"/>
      <c r="CPL18" s="133"/>
      <c r="CPM18" s="133"/>
      <c r="CPN18" s="133"/>
      <c r="CPO18" s="133"/>
      <c r="CPP18" s="133"/>
      <c r="CPQ18" s="133"/>
      <c r="CPR18" s="133"/>
      <c r="CPS18" s="133"/>
      <c r="CPT18" s="133"/>
      <c r="CPU18" s="133"/>
      <c r="CPV18" s="133"/>
      <c r="CPW18" s="133"/>
      <c r="CPX18" s="133"/>
      <c r="CPY18" s="133"/>
      <c r="CPZ18" s="133"/>
      <c r="CQA18" s="133"/>
      <c r="CQB18" s="133"/>
      <c r="CQC18" s="133"/>
      <c r="CQD18" s="133"/>
      <c r="CQE18" s="133"/>
      <c r="CQF18" s="133"/>
      <c r="CQG18" s="133"/>
      <c r="CQH18" s="133"/>
      <c r="CQI18" s="133"/>
      <c r="CQJ18" s="133"/>
      <c r="CQK18" s="133"/>
      <c r="CQL18" s="133"/>
      <c r="CQM18" s="133"/>
      <c r="CQN18" s="133"/>
      <c r="CQO18" s="133"/>
      <c r="CQP18" s="133"/>
      <c r="CQQ18" s="133"/>
      <c r="CQR18" s="133"/>
      <c r="CQS18" s="133"/>
      <c r="CQT18" s="133"/>
      <c r="CQU18" s="133"/>
      <c r="CQV18" s="133"/>
      <c r="CQW18" s="133"/>
      <c r="CQX18" s="133"/>
      <c r="CQY18" s="133"/>
      <c r="CQZ18" s="133"/>
      <c r="CRA18" s="133"/>
      <c r="CRB18" s="133"/>
      <c r="CRC18" s="133"/>
      <c r="CRD18" s="133"/>
      <c r="CRE18" s="133"/>
      <c r="CRF18" s="133"/>
      <c r="CRG18" s="133"/>
      <c r="CRH18" s="133"/>
      <c r="CRI18" s="133"/>
      <c r="CRJ18" s="133"/>
      <c r="CRK18" s="133"/>
      <c r="CRL18" s="133"/>
      <c r="CRM18" s="133"/>
      <c r="CRN18" s="133"/>
      <c r="CRO18" s="133"/>
      <c r="CRP18" s="133"/>
      <c r="CRQ18" s="133"/>
      <c r="CRR18" s="133"/>
      <c r="CRS18" s="133"/>
      <c r="CRT18" s="133"/>
      <c r="CRU18" s="133"/>
      <c r="CRV18" s="133"/>
      <c r="CRW18" s="133"/>
      <c r="CRX18" s="133"/>
      <c r="CRY18" s="133"/>
      <c r="CRZ18" s="133"/>
      <c r="CSA18" s="133"/>
      <c r="CSB18" s="133"/>
      <c r="CSC18" s="133"/>
      <c r="CSD18" s="133"/>
      <c r="CSE18" s="133"/>
      <c r="CSF18" s="133"/>
      <c r="CSG18" s="133"/>
      <c r="CSH18" s="133"/>
      <c r="CSI18" s="133"/>
      <c r="CSJ18" s="133"/>
      <c r="CSK18" s="133"/>
      <c r="CSL18" s="133"/>
      <c r="CSM18" s="133"/>
      <c r="CSN18" s="133"/>
      <c r="CSO18" s="133"/>
      <c r="CSP18" s="133"/>
      <c r="CSQ18" s="133"/>
      <c r="CSR18" s="133"/>
      <c r="CSS18" s="133"/>
      <c r="CST18" s="133"/>
      <c r="CSU18" s="133"/>
      <c r="CSV18" s="133"/>
      <c r="CSW18" s="133"/>
      <c r="CSX18" s="133"/>
      <c r="CSY18" s="133"/>
      <c r="CSZ18" s="133"/>
      <c r="CTA18" s="133"/>
      <c r="CTB18" s="133"/>
      <c r="CTC18" s="133"/>
      <c r="CTD18" s="133"/>
      <c r="CTE18" s="133"/>
      <c r="CTF18" s="133"/>
      <c r="CTG18" s="133"/>
      <c r="CTH18" s="133"/>
      <c r="CTI18" s="133"/>
      <c r="CTJ18" s="133"/>
      <c r="CTK18" s="133"/>
      <c r="CTL18" s="133"/>
      <c r="CTM18" s="133"/>
      <c r="CTN18" s="133"/>
      <c r="CTO18" s="133"/>
      <c r="CTP18" s="133"/>
      <c r="CTQ18" s="133"/>
      <c r="CTR18" s="133"/>
      <c r="CTS18" s="133"/>
      <c r="CTT18" s="133"/>
      <c r="CTU18" s="133"/>
      <c r="CTV18" s="133"/>
      <c r="CTW18" s="133"/>
      <c r="CTX18" s="133"/>
      <c r="CTY18" s="133"/>
      <c r="CTZ18" s="133"/>
      <c r="CUA18" s="133"/>
      <c r="CUB18" s="133"/>
      <c r="CUC18" s="133"/>
      <c r="CUD18" s="133"/>
      <c r="CUE18" s="133"/>
      <c r="CUF18" s="133"/>
      <c r="CUG18" s="133"/>
      <c r="CUH18" s="133"/>
      <c r="CUI18" s="133"/>
      <c r="CUJ18" s="133"/>
      <c r="CUK18" s="133"/>
      <c r="CUL18" s="133"/>
      <c r="CUM18" s="133"/>
      <c r="CUN18" s="133"/>
      <c r="CUO18" s="133"/>
      <c r="CUP18" s="133"/>
      <c r="CUQ18" s="133"/>
      <c r="CUR18" s="133"/>
      <c r="CUS18" s="133"/>
      <c r="CUT18" s="133"/>
      <c r="CUU18" s="133"/>
      <c r="CUV18" s="133"/>
      <c r="CUW18" s="133"/>
      <c r="CUX18" s="133"/>
      <c r="CUY18" s="133"/>
      <c r="CUZ18" s="133"/>
      <c r="CVA18" s="133"/>
      <c r="CVB18" s="133"/>
      <c r="CVC18" s="133"/>
      <c r="CVD18" s="133"/>
      <c r="CVE18" s="133"/>
      <c r="CVF18" s="133"/>
      <c r="CVG18" s="133"/>
      <c r="CVH18" s="133"/>
      <c r="CVI18" s="133"/>
      <c r="CVJ18" s="133"/>
      <c r="CVK18" s="133"/>
      <c r="CVL18" s="133"/>
      <c r="CVM18" s="133"/>
      <c r="CVN18" s="133"/>
      <c r="CVO18" s="133"/>
      <c r="CVP18" s="133"/>
      <c r="CVQ18" s="133"/>
      <c r="CVR18" s="133"/>
      <c r="CVS18" s="133"/>
      <c r="CVT18" s="133"/>
      <c r="CVU18" s="133"/>
      <c r="CVV18" s="133"/>
      <c r="CVW18" s="133"/>
      <c r="CVX18" s="133"/>
      <c r="CVY18" s="133"/>
      <c r="CVZ18" s="133"/>
      <c r="CWA18" s="133"/>
      <c r="CWB18" s="133"/>
      <c r="CWC18" s="133"/>
      <c r="CWD18" s="133"/>
      <c r="CWE18" s="133"/>
      <c r="CWF18" s="133"/>
      <c r="CWG18" s="133"/>
      <c r="CWH18" s="133"/>
      <c r="CWI18" s="133"/>
      <c r="CWJ18" s="133"/>
      <c r="CWK18" s="133"/>
      <c r="CWL18" s="133"/>
      <c r="CWM18" s="133"/>
      <c r="CWN18" s="133"/>
      <c r="CWO18" s="133"/>
      <c r="CWP18" s="133"/>
      <c r="CWQ18" s="133"/>
      <c r="CWR18" s="133"/>
      <c r="CWS18" s="133"/>
      <c r="CWT18" s="133"/>
      <c r="CWU18" s="133"/>
      <c r="CWV18" s="133"/>
      <c r="CWW18" s="133"/>
      <c r="CWX18" s="133"/>
      <c r="CWY18" s="133"/>
      <c r="CWZ18" s="133"/>
      <c r="CXA18" s="133"/>
      <c r="CXB18" s="133"/>
      <c r="CXC18" s="133"/>
      <c r="CXD18" s="133"/>
      <c r="CXE18" s="133"/>
      <c r="CXF18" s="133"/>
      <c r="CXG18" s="133"/>
      <c r="CXH18" s="133"/>
      <c r="CXI18" s="133"/>
      <c r="CXJ18" s="133"/>
      <c r="CXK18" s="133"/>
      <c r="CXL18" s="133"/>
      <c r="CXM18" s="133"/>
      <c r="CXN18" s="133"/>
      <c r="CXO18" s="133"/>
      <c r="CXP18" s="133"/>
      <c r="CXQ18" s="133"/>
      <c r="CXR18" s="133"/>
      <c r="CXS18" s="133"/>
      <c r="CXT18" s="133"/>
      <c r="CXU18" s="133"/>
      <c r="CXV18" s="133"/>
      <c r="CXW18" s="133"/>
      <c r="CXX18" s="133"/>
      <c r="CXY18" s="133"/>
      <c r="CXZ18" s="133"/>
      <c r="CYA18" s="133"/>
      <c r="CYB18" s="133"/>
      <c r="CYC18" s="133"/>
      <c r="CYD18" s="133"/>
      <c r="CYE18" s="133"/>
      <c r="CYF18" s="133"/>
      <c r="CYG18" s="133"/>
      <c r="CYH18" s="133"/>
      <c r="CYI18" s="133"/>
      <c r="CYJ18" s="133"/>
      <c r="CYK18" s="133"/>
      <c r="CYL18" s="133"/>
      <c r="CYM18" s="133"/>
      <c r="CYN18" s="133"/>
      <c r="CYO18" s="133"/>
      <c r="CYP18" s="133"/>
      <c r="CYQ18" s="133"/>
      <c r="CYR18" s="133"/>
      <c r="CYS18" s="133"/>
      <c r="CYT18" s="133"/>
      <c r="CYU18" s="133"/>
      <c r="CYV18" s="133"/>
      <c r="CYW18" s="133"/>
      <c r="CYX18" s="133"/>
      <c r="CYY18" s="133"/>
      <c r="CYZ18" s="133"/>
      <c r="CZA18" s="133"/>
      <c r="CZB18" s="133"/>
      <c r="CZC18" s="133"/>
      <c r="CZD18" s="133"/>
      <c r="CZE18" s="133"/>
      <c r="CZF18" s="133"/>
      <c r="CZG18" s="133"/>
      <c r="CZH18" s="133"/>
      <c r="CZI18" s="133"/>
      <c r="CZJ18" s="133"/>
      <c r="CZK18" s="133"/>
      <c r="CZL18" s="133"/>
      <c r="CZM18" s="133"/>
      <c r="CZN18" s="133"/>
      <c r="CZO18" s="133"/>
      <c r="CZP18" s="133"/>
      <c r="CZQ18" s="133"/>
      <c r="CZR18" s="133"/>
      <c r="CZS18" s="133"/>
      <c r="CZT18" s="133"/>
      <c r="CZU18" s="133"/>
      <c r="CZV18" s="133"/>
      <c r="CZW18" s="133"/>
      <c r="CZX18" s="133"/>
      <c r="CZY18" s="133"/>
      <c r="CZZ18" s="133"/>
      <c r="DAA18" s="133"/>
      <c r="DAB18" s="133"/>
      <c r="DAC18" s="133"/>
      <c r="DAD18" s="133"/>
      <c r="DAE18" s="133"/>
      <c r="DAF18" s="133"/>
      <c r="DAG18" s="133"/>
      <c r="DAH18" s="133"/>
      <c r="DAI18" s="133"/>
      <c r="DAJ18" s="133"/>
      <c r="DAK18" s="133"/>
      <c r="DAL18" s="133"/>
      <c r="DAM18" s="133"/>
      <c r="DAN18" s="133"/>
      <c r="DAO18" s="133"/>
      <c r="DAP18" s="133"/>
      <c r="DAQ18" s="133"/>
      <c r="DAR18" s="133"/>
      <c r="DAS18" s="133"/>
      <c r="DAT18" s="133"/>
      <c r="DAU18" s="133"/>
      <c r="DAV18" s="133"/>
      <c r="DAW18" s="133"/>
      <c r="DAX18" s="133"/>
      <c r="DAY18" s="133"/>
      <c r="DAZ18" s="133"/>
      <c r="DBA18" s="133"/>
      <c r="DBB18" s="133"/>
      <c r="DBC18" s="133"/>
      <c r="DBD18" s="133"/>
      <c r="DBE18" s="133"/>
      <c r="DBF18" s="133"/>
      <c r="DBG18" s="133"/>
      <c r="DBH18" s="133"/>
      <c r="DBI18" s="133"/>
      <c r="DBJ18" s="133"/>
      <c r="DBK18" s="133"/>
      <c r="DBL18" s="133"/>
      <c r="DBM18" s="133"/>
      <c r="DBN18" s="133"/>
      <c r="DBO18" s="133"/>
      <c r="DBP18" s="133"/>
      <c r="DBQ18" s="133"/>
      <c r="DBR18" s="133"/>
      <c r="DBS18" s="133"/>
      <c r="DBT18" s="133"/>
      <c r="DBU18" s="133"/>
      <c r="DBV18" s="133"/>
      <c r="DBW18" s="133"/>
      <c r="DBX18" s="133"/>
      <c r="DBY18" s="133"/>
      <c r="DBZ18" s="133"/>
      <c r="DCA18" s="133"/>
      <c r="DCB18" s="133"/>
      <c r="DCC18" s="133"/>
      <c r="DCD18" s="133"/>
      <c r="DCE18" s="133"/>
      <c r="DCF18" s="133"/>
      <c r="DCG18" s="133"/>
      <c r="DCH18" s="133"/>
      <c r="DCI18" s="133"/>
      <c r="DCJ18" s="133"/>
      <c r="DCK18" s="133"/>
      <c r="DCL18" s="133"/>
      <c r="DCM18" s="133"/>
      <c r="DCN18" s="133"/>
      <c r="DCO18" s="133"/>
      <c r="DCP18" s="133"/>
      <c r="DCQ18" s="133"/>
      <c r="DCR18" s="133"/>
      <c r="DCS18" s="133"/>
      <c r="DCT18" s="133"/>
      <c r="DCU18" s="133"/>
      <c r="DCV18" s="133"/>
      <c r="DCW18" s="133"/>
      <c r="DCX18" s="133"/>
      <c r="DCY18" s="133"/>
      <c r="DCZ18" s="133"/>
      <c r="DDA18" s="133"/>
      <c r="DDB18" s="133"/>
      <c r="DDC18" s="133"/>
      <c r="DDD18" s="133"/>
      <c r="DDE18" s="133"/>
      <c r="DDF18" s="133"/>
      <c r="DDG18" s="133"/>
      <c r="DDH18" s="133"/>
      <c r="DDI18" s="133"/>
      <c r="DDJ18" s="133"/>
      <c r="DDK18" s="133"/>
      <c r="DDL18" s="133"/>
      <c r="DDM18" s="133"/>
      <c r="DDN18" s="133"/>
      <c r="DDO18" s="133"/>
      <c r="DDP18" s="133"/>
      <c r="DDQ18" s="133"/>
      <c r="DDR18" s="133"/>
      <c r="DDS18" s="133"/>
      <c r="DDT18" s="133"/>
      <c r="DDU18" s="133"/>
      <c r="DDV18" s="133"/>
      <c r="DDW18" s="133"/>
      <c r="DDX18" s="133"/>
      <c r="DDY18" s="133"/>
      <c r="DDZ18" s="133"/>
      <c r="DEA18" s="133"/>
      <c r="DEB18" s="133"/>
      <c r="DEC18" s="133"/>
      <c r="DED18" s="133"/>
      <c r="DEE18" s="133"/>
      <c r="DEF18" s="133"/>
      <c r="DEG18" s="133"/>
      <c r="DEH18" s="133"/>
      <c r="DEI18" s="133"/>
      <c r="DEJ18" s="133"/>
      <c r="DEK18" s="133"/>
      <c r="DEL18" s="133"/>
      <c r="DEM18" s="133"/>
      <c r="DEN18" s="133"/>
      <c r="DEO18" s="133"/>
      <c r="DEP18" s="133"/>
      <c r="DEQ18" s="133"/>
      <c r="DER18" s="133"/>
      <c r="DES18" s="133"/>
      <c r="DET18" s="133"/>
      <c r="DEU18" s="133"/>
      <c r="DEV18" s="133"/>
      <c r="DEW18" s="133"/>
      <c r="DEX18" s="133"/>
      <c r="DEY18" s="133"/>
      <c r="DEZ18" s="133"/>
      <c r="DFA18" s="133"/>
      <c r="DFB18" s="133"/>
      <c r="DFC18" s="133"/>
      <c r="DFD18" s="133"/>
      <c r="DFE18" s="133"/>
      <c r="DFF18" s="133"/>
      <c r="DFG18" s="133"/>
      <c r="DFH18" s="133"/>
      <c r="DFI18" s="133"/>
      <c r="DFJ18" s="133"/>
      <c r="DFK18" s="133"/>
      <c r="DFL18" s="133"/>
      <c r="DFM18" s="133"/>
      <c r="DFN18" s="133"/>
      <c r="DFO18" s="133"/>
      <c r="DFP18" s="133"/>
      <c r="DFQ18" s="133"/>
      <c r="DFR18" s="133"/>
      <c r="DFS18" s="133"/>
      <c r="DFT18" s="133"/>
      <c r="DFU18" s="133"/>
      <c r="DFV18" s="133"/>
      <c r="DFW18" s="133"/>
      <c r="DFX18" s="133"/>
      <c r="DFY18" s="133"/>
      <c r="DFZ18" s="133"/>
      <c r="DGA18" s="133"/>
      <c r="DGB18" s="133"/>
      <c r="DGC18" s="133"/>
      <c r="DGD18" s="133"/>
      <c r="DGE18" s="133"/>
      <c r="DGF18" s="133"/>
      <c r="DGG18" s="133"/>
      <c r="DGH18" s="133"/>
      <c r="DGI18" s="133"/>
      <c r="DGJ18" s="133"/>
      <c r="DGK18" s="133"/>
      <c r="DGL18" s="133"/>
      <c r="DGM18" s="133"/>
      <c r="DGN18" s="133"/>
      <c r="DGO18" s="133"/>
      <c r="DGP18" s="133"/>
      <c r="DGQ18" s="133"/>
      <c r="DGR18" s="133"/>
      <c r="DGS18" s="133"/>
      <c r="DGT18" s="133"/>
      <c r="DGU18" s="133"/>
      <c r="DGV18" s="133"/>
      <c r="DGW18" s="133"/>
      <c r="DGX18" s="133"/>
      <c r="DGY18" s="133"/>
      <c r="DGZ18" s="133"/>
      <c r="DHA18" s="133"/>
      <c r="DHB18" s="133"/>
      <c r="DHC18" s="133"/>
      <c r="DHD18" s="133"/>
      <c r="DHE18" s="133"/>
      <c r="DHF18" s="133"/>
      <c r="DHG18" s="133"/>
      <c r="DHH18" s="133"/>
      <c r="DHI18" s="133"/>
      <c r="DHJ18" s="133"/>
      <c r="DHK18" s="133"/>
      <c r="DHL18" s="133"/>
      <c r="DHM18" s="133"/>
      <c r="DHN18" s="133"/>
      <c r="DHO18" s="133"/>
      <c r="DHP18" s="133"/>
      <c r="DHQ18" s="133"/>
      <c r="DHR18" s="133"/>
      <c r="DHS18" s="133"/>
      <c r="DHT18" s="133"/>
      <c r="DHU18" s="133"/>
      <c r="DHV18" s="133"/>
      <c r="DHW18" s="133"/>
      <c r="DHX18" s="133"/>
      <c r="DHY18" s="133"/>
      <c r="DHZ18" s="133"/>
      <c r="DIA18" s="133"/>
      <c r="DIB18" s="133"/>
      <c r="DIC18" s="133"/>
      <c r="DID18" s="133"/>
      <c r="DIE18" s="133"/>
      <c r="DIF18" s="133"/>
      <c r="DIG18" s="133"/>
      <c r="DIH18" s="133"/>
      <c r="DII18" s="133"/>
      <c r="DIJ18" s="133"/>
      <c r="DIK18" s="133"/>
      <c r="DIL18" s="133"/>
      <c r="DIM18" s="133"/>
      <c r="DIN18" s="133"/>
      <c r="DIO18" s="133"/>
      <c r="DIP18" s="133"/>
      <c r="DIQ18" s="133"/>
      <c r="DIR18" s="133"/>
      <c r="DIS18" s="133"/>
      <c r="DIT18" s="133"/>
      <c r="DIU18" s="133"/>
      <c r="DIV18" s="133"/>
      <c r="DIW18" s="133"/>
      <c r="DIX18" s="133"/>
      <c r="DIY18" s="133"/>
      <c r="DIZ18" s="133"/>
      <c r="DJA18" s="133"/>
      <c r="DJB18" s="133"/>
      <c r="DJC18" s="133"/>
      <c r="DJD18" s="133"/>
      <c r="DJE18" s="133"/>
      <c r="DJF18" s="133"/>
      <c r="DJG18" s="133"/>
      <c r="DJH18" s="133"/>
      <c r="DJI18" s="133"/>
      <c r="DJJ18" s="133"/>
      <c r="DJK18" s="133"/>
      <c r="DJL18" s="133"/>
      <c r="DJM18" s="133"/>
      <c r="DJN18" s="133"/>
      <c r="DJO18" s="133"/>
      <c r="DJP18" s="133"/>
      <c r="DJQ18" s="133"/>
      <c r="DJR18" s="133"/>
      <c r="DJS18" s="133"/>
      <c r="DJT18" s="133"/>
      <c r="DJU18" s="133"/>
      <c r="DJV18" s="133"/>
      <c r="DJW18" s="133"/>
      <c r="DJX18" s="133"/>
      <c r="DJY18" s="133"/>
      <c r="DJZ18" s="133"/>
      <c r="DKA18" s="133"/>
      <c r="DKB18" s="133"/>
      <c r="DKC18" s="133"/>
      <c r="DKD18" s="133"/>
      <c r="DKE18" s="133"/>
      <c r="DKF18" s="133"/>
      <c r="DKG18" s="133"/>
      <c r="DKH18" s="133"/>
      <c r="DKI18" s="133"/>
      <c r="DKJ18" s="133"/>
      <c r="DKK18" s="133"/>
      <c r="DKL18" s="133"/>
      <c r="DKM18" s="133"/>
      <c r="DKN18" s="133"/>
      <c r="DKO18" s="133"/>
      <c r="DKP18" s="133"/>
      <c r="DKQ18" s="133"/>
      <c r="DKR18" s="133"/>
      <c r="DKS18" s="133"/>
      <c r="DKT18" s="133"/>
      <c r="DKU18" s="133"/>
      <c r="DKV18" s="133"/>
      <c r="DKW18" s="133"/>
      <c r="DKX18" s="133"/>
      <c r="DKY18" s="133"/>
      <c r="DKZ18" s="133"/>
      <c r="DLA18" s="133"/>
      <c r="DLB18" s="133"/>
      <c r="DLC18" s="133"/>
      <c r="DLD18" s="133"/>
      <c r="DLE18" s="133"/>
      <c r="DLF18" s="133"/>
      <c r="DLG18" s="133"/>
      <c r="DLH18" s="133"/>
      <c r="DLI18" s="133"/>
      <c r="DLJ18" s="133"/>
      <c r="DLK18" s="133"/>
      <c r="DLL18" s="133"/>
      <c r="DLM18" s="133"/>
      <c r="DLN18" s="133"/>
      <c r="DLO18" s="133"/>
      <c r="DLP18" s="133"/>
      <c r="DLQ18" s="133"/>
      <c r="DLR18" s="133"/>
      <c r="DLS18" s="133"/>
      <c r="DLT18" s="133"/>
      <c r="DLU18" s="133"/>
      <c r="DLV18" s="133"/>
      <c r="DLW18" s="133"/>
      <c r="DLX18" s="133"/>
      <c r="DLY18" s="133"/>
      <c r="DLZ18" s="133"/>
      <c r="DMA18" s="133"/>
      <c r="DMB18" s="133"/>
      <c r="DMC18" s="133"/>
      <c r="DMD18" s="133"/>
      <c r="DME18" s="133"/>
      <c r="DMF18" s="133"/>
      <c r="DMG18" s="133"/>
      <c r="DMH18" s="133"/>
      <c r="DMI18" s="133"/>
      <c r="DMJ18" s="133"/>
      <c r="DMK18" s="133"/>
      <c r="DML18" s="133"/>
      <c r="DMM18" s="133"/>
      <c r="DMN18" s="133"/>
      <c r="DMO18" s="133"/>
      <c r="DMP18" s="133"/>
      <c r="DMQ18" s="133"/>
      <c r="DMR18" s="133"/>
      <c r="DMS18" s="133"/>
      <c r="DMT18" s="133"/>
      <c r="DMU18" s="133"/>
      <c r="DMV18" s="133"/>
      <c r="DMW18" s="133"/>
      <c r="DMX18" s="133"/>
      <c r="DMY18" s="133"/>
      <c r="DMZ18" s="133"/>
      <c r="DNA18" s="133"/>
      <c r="DNB18" s="133"/>
      <c r="DNC18" s="133"/>
      <c r="DND18" s="133"/>
      <c r="DNE18" s="133"/>
      <c r="DNF18" s="133"/>
      <c r="DNG18" s="133"/>
      <c r="DNH18" s="133"/>
      <c r="DNI18" s="133"/>
      <c r="DNJ18" s="133"/>
      <c r="DNK18" s="133"/>
      <c r="DNL18" s="133"/>
      <c r="DNM18" s="133"/>
      <c r="DNN18" s="133"/>
      <c r="DNO18" s="133"/>
      <c r="DNP18" s="133"/>
      <c r="DNQ18" s="133"/>
      <c r="DNR18" s="133"/>
      <c r="DNS18" s="133"/>
      <c r="DNT18" s="133"/>
      <c r="DNU18" s="133"/>
      <c r="DNV18" s="133"/>
      <c r="DNW18" s="133"/>
      <c r="DNX18" s="133"/>
      <c r="DNY18" s="133"/>
      <c r="DNZ18" s="133"/>
      <c r="DOA18" s="133"/>
      <c r="DOB18" s="133"/>
      <c r="DOC18" s="133"/>
      <c r="DOD18" s="133"/>
      <c r="DOE18" s="133"/>
      <c r="DOF18" s="133"/>
      <c r="DOG18" s="133"/>
      <c r="DOH18" s="133"/>
      <c r="DOI18" s="133"/>
      <c r="DOJ18" s="133"/>
      <c r="DOK18" s="133"/>
      <c r="DOL18" s="133"/>
      <c r="DOM18" s="133"/>
      <c r="DON18" s="133"/>
      <c r="DOO18" s="133"/>
      <c r="DOP18" s="133"/>
      <c r="DOQ18" s="133"/>
      <c r="DOR18" s="133"/>
      <c r="DOS18" s="133"/>
      <c r="DOT18" s="133"/>
      <c r="DOU18" s="133"/>
      <c r="DOV18" s="133"/>
      <c r="DOW18" s="133"/>
      <c r="DOX18" s="133"/>
      <c r="DOY18" s="133"/>
      <c r="DOZ18" s="133"/>
      <c r="DPA18" s="133"/>
      <c r="DPB18" s="133"/>
      <c r="DPC18" s="133"/>
      <c r="DPD18" s="133"/>
      <c r="DPE18" s="133"/>
      <c r="DPF18" s="133"/>
      <c r="DPG18" s="133"/>
      <c r="DPH18" s="133"/>
      <c r="DPI18" s="133"/>
      <c r="DPJ18" s="133"/>
      <c r="DPK18" s="133"/>
      <c r="DPL18" s="133"/>
      <c r="DPM18" s="133"/>
      <c r="DPN18" s="133"/>
      <c r="DPO18" s="133"/>
      <c r="DPP18" s="133"/>
      <c r="DPQ18" s="133"/>
      <c r="DPR18" s="133"/>
      <c r="DPS18" s="133"/>
      <c r="DPT18" s="133"/>
      <c r="DPU18" s="133"/>
      <c r="DPV18" s="133"/>
      <c r="DPW18" s="133"/>
      <c r="DPX18" s="133"/>
      <c r="DPY18" s="133"/>
      <c r="DPZ18" s="133"/>
      <c r="DQA18" s="133"/>
      <c r="DQB18" s="133"/>
      <c r="DQC18" s="133"/>
      <c r="DQD18" s="133"/>
      <c r="DQE18" s="133"/>
      <c r="DQF18" s="133"/>
      <c r="DQG18" s="133"/>
      <c r="DQH18" s="133"/>
      <c r="DQI18" s="133"/>
      <c r="DQJ18" s="133"/>
      <c r="DQK18" s="133"/>
      <c r="DQL18" s="133"/>
      <c r="DQM18" s="133"/>
      <c r="DQN18" s="133"/>
      <c r="DQO18" s="133"/>
      <c r="DQP18" s="133"/>
      <c r="DQQ18" s="133"/>
      <c r="DQR18" s="133"/>
      <c r="DQS18" s="133"/>
      <c r="DQT18" s="133"/>
      <c r="DQU18" s="133"/>
      <c r="DQV18" s="133"/>
      <c r="DQW18" s="133"/>
      <c r="DQX18" s="133"/>
      <c r="DQY18" s="133"/>
      <c r="DQZ18" s="133"/>
      <c r="DRA18" s="133"/>
      <c r="DRB18" s="133"/>
      <c r="DRC18" s="133"/>
      <c r="DRD18" s="133"/>
      <c r="DRE18" s="133"/>
      <c r="DRF18" s="133"/>
      <c r="DRG18" s="133"/>
      <c r="DRH18" s="133"/>
      <c r="DRI18" s="133"/>
      <c r="DRJ18" s="133"/>
      <c r="DRK18" s="133"/>
      <c r="DRL18" s="133"/>
      <c r="DRM18" s="133"/>
      <c r="DRN18" s="133"/>
      <c r="DRO18" s="133"/>
      <c r="DRP18" s="133"/>
      <c r="DRQ18" s="133"/>
      <c r="DRR18" s="133"/>
      <c r="DRS18" s="133"/>
      <c r="DRT18" s="133"/>
      <c r="DRU18" s="133"/>
      <c r="DRV18" s="133"/>
      <c r="DRW18" s="133"/>
      <c r="DRX18" s="133"/>
      <c r="DRY18" s="133"/>
      <c r="DRZ18" s="133"/>
      <c r="DSA18" s="133"/>
      <c r="DSB18" s="133"/>
      <c r="DSC18" s="133"/>
      <c r="DSD18" s="133"/>
      <c r="DSE18" s="133"/>
      <c r="DSF18" s="133"/>
      <c r="DSG18" s="133"/>
      <c r="DSH18" s="133"/>
      <c r="DSI18" s="133"/>
      <c r="DSJ18" s="133"/>
      <c r="DSK18" s="133"/>
      <c r="DSL18" s="133"/>
      <c r="DSM18" s="133"/>
      <c r="DSN18" s="133"/>
      <c r="DSO18" s="133"/>
      <c r="DSP18" s="133"/>
      <c r="DSQ18" s="133"/>
      <c r="DSR18" s="133"/>
      <c r="DSS18" s="133"/>
      <c r="DST18" s="133"/>
      <c r="DSU18" s="133"/>
      <c r="DSV18" s="133"/>
      <c r="DSW18" s="133"/>
      <c r="DSX18" s="133"/>
      <c r="DSY18" s="133"/>
      <c r="DSZ18" s="133"/>
      <c r="DTA18" s="133"/>
      <c r="DTB18" s="133"/>
      <c r="DTC18" s="133"/>
      <c r="DTD18" s="133"/>
      <c r="DTE18" s="133"/>
      <c r="DTF18" s="133"/>
      <c r="DTG18" s="133"/>
      <c r="DTH18" s="133"/>
      <c r="DTI18" s="133"/>
      <c r="DTJ18" s="133"/>
      <c r="DTK18" s="133"/>
      <c r="DTL18" s="133"/>
      <c r="DTM18" s="133"/>
      <c r="DTN18" s="133"/>
      <c r="DTO18" s="133"/>
      <c r="DTP18" s="133"/>
      <c r="DTQ18" s="133"/>
      <c r="DTR18" s="133"/>
      <c r="DTS18" s="133"/>
      <c r="DTT18" s="133"/>
      <c r="DTU18" s="133"/>
      <c r="DTV18" s="133"/>
      <c r="DTW18" s="133"/>
      <c r="DTX18" s="133"/>
      <c r="DTY18" s="133"/>
      <c r="DTZ18" s="133"/>
      <c r="DUA18" s="133"/>
      <c r="DUB18" s="133"/>
      <c r="DUC18" s="133"/>
      <c r="DUD18" s="133"/>
      <c r="DUE18" s="133"/>
      <c r="DUF18" s="133"/>
      <c r="DUG18" s="133"/>
      <c r="DUH18" s="133"/>
      <c r="DUI18" s="133"/>
      <c r="DUJ18" s="133"/>
      <c r="DUK18" s="133"/>
      <c r="DUL18" s="133"/>
      <c r="DUM18" s="133"/>
      <c r="DUN18" s="133"/>
      <c r="DUO18" s="133"/>
      <c r="DUP18" s="133"/>
      <c r="DUQ18" s="133"/>
      <c r="DUR18" s="133"/>
      <c r="DUS18" s="133"/>
      <c r="DUT18" s="133"/>
      <c r="DUU18" s="133"/>
      <c r="DUV18" s="133"/>
      <c r="DUW18" s="133"/>
      <c r="DUX18" s="133"/>
      <c r="DUY18" s="133"/>
      <c r="DUZ18" s="133"/>
      <c r="DVA18" s="133"/>
      <c r="DVB18" s="133"/>
      <c r="DVC18" s="133"/>
      <c r="DVD18" s="133"/>
      <c r="DVE18" s="133"/>
      <c r="DVF18" s="133"/>
      <c r="DVG18" s="133"/>
      <c r="DVH18" s="133"/>
      <c r="DVI18" s="133"/>
      <c r="DVJ18" s="133"/>
      <c r="DVK18" s="133"/>
      <c r="DVL18" s="133"/>
      <c r="DVM18" s="133"/>
      <c r="DVN18" s="133"/>
      <c r="DVO18" s="133"/>
      <c r="DVP18" s="133"/>
      <c r="DVQ18" s="133"/>
      <c r="DVR18" s="133"/>
      <c r="DVS18" s="133"/>
      <c r="DVT18" s="133"/>
      <c r="DVU18" s="133"/>
      <c r="DVV18" s="133"/>
      <c r="DVW18" s="133"/>
      <c r="DVX18" s="133"/>
      <c r="DVY18" s="133"/>
      <c r="DVZ18" s="133"/>
      <c r="DWA18" s="133"/>
      <c r="DWB18" s="133"/>
      <c r="DWC18" s="133"/>
      <c r="DWD18" s="133"/>
      <c r="DWE18" s="133"/>
      <c r="DWF18" s="133"/>
      <c r="DWG18" s="133"/>
      <c r="DWH18" s="133"/>
      <c r="DWI18" s="133"/>
      <c r="DWJ18" s="133"/>
      <c r="DWK18" s="133"/>
      <c r="DWL18" s="133"/>
      <c r="DWM18" s="133"/>
      <c r="DWN18" s="133"/>
      <c r="DWO18" s="133"/>
      <c r="DWP18" s="133"/>
      <c r="DWQ18" s="133"/>
      <c r="DWR18" s="133"/>
      <c r="DWS18" s="133"/>
      <c r="DWT18" s="133"/>
      <c r="DWU18" s="133"/>
      <c r="DWV18" s="133"/>
      <c r="DWW18" s="133"/>
      <c r="DWX18" s="133"/>
      <c r="DWY18" s="133"/>
      <c r="DWZ18" s="133"/>
      <c r="DXA18" s="133"/>
      <c r="DXB18" s="133"/>
      <c r="DXC18" s="133"/>
      <c r="DXD18" s="133"/>
      <c r="DXE18" s="133"/>
      <c r="DXF18" s="133"/>
      <c r="DXG18" s="133"/>
      <c r="DXH18" s="133"/>
      <c r="DXI18" s="133"/>
      <c r="DXJ18" s="133"/>
      <c r="DXK18" s="133"/>
      <c r="DXL18" s="133"/>
      <c r="DXM18" s="133"/>
      <c r="DXN18" s="133"/>
      <c r="DXO18" s="133"/>
      <c r="DXP18" s="133"/>
      <c r="DXQ18" s="133"/>
      <c r="DXR18" s="133"/>
      <c r="DXS18" s="133"/>
      <c r="DXT18" s="133"/>
      <c r="DXU18" s="133"/>
      <c r="DXV18" s="133"/>
      <c r="DXW18" s="133"/>
      <c r="DXX18" s="133"/>
      <c r="DXY18" s="133"/>
      <c r="DXZ18" s="133"/>
      <c r="DYA18" s="133"/>
      <c r="DYB18" s="133"/>
      <c r="DYC18" s="133"/>
      <c r="DYD18" s="133"/>
      <c r="DYE18" s="133"/>
      <c r="DYF18" s="133"/>
      <c r="DYG18" s="133"/>
      <c r="DYH18" s="133"/>
      <c r="DYI18" s="133"/>
      <c r="DYJ18" s="133"/>
      <c r="DYK18" s="133"/>
      <c r="DYL18" s="133"/>
      <c r="DYM18" s="133"/>
      <c r="DYN18" s="133"/>
      <c r="DYO18" s="133"/>
      <c r="DYP18" s="133"/>
      <c r="DYQ18" s="133"/>
      <c r="DYR18" s="133"/>
      <c r="DYS18" s="133"/>
      <c r="DYT18" s="133"/>
      <c r="DYU18" s="133"/>
      <c r="DYV18" s="133"/>
      <c r="DYW18" s="133"/>
      <c r="DYX18" s="133"/>
      <c r="DYY18" s="133"/>
      <c r="DYZ18" s="133"/>
      <c r="DZA18" s="133"/>
      <c r="DZB18" s="133"/>
      <c r="DZC18" s="133"/>
      <c r="DZD18" s="133"/>
      <c r="DZE18" s="133"/>
      <c r="DZF18" s="133"/>
      <c r="DZG18" s="133"/>
      <c r="DZH18" s="133"/>
      <c r="DZI18" s="133"/>
      <c r="DZJ18" s="133"/>
      <c r="DZK18" s="133"/>
      <c r="DZL18" s="133"/>
      <c r="DZM18" s="133"/>
      <c r="DZN18" s="133"/>
      <c r="DZO18" s="133"/>
      <c r="DZP18" s="133"/>
      <c r="DZQ18" s="133"/>
      <c r="DZR18" s="133"/>
      <c r="DZS18" s="133"/>
      <c r="DZT18" s="133"/>
      <c r="DZU18" s="133"/>
      <c r="DZV18" s="133"/>
      <c r="DZW18" s="133"/>
      <c r="DZX18" s="133"/>
      <c r="DZY18" s="133"/>
      <c r="DZZ18" s="133"/>
      <c r="EAA18" s="133"/>
      <c r="EAB18" s="133"/>
      <c r="EAC18" s="133"/>
      <c r="EAD18" s="133"/>
      <c r="EAE18" s="133"/>
      <c r="EAF18" s="133"/>
      <c r="EAG18" s="133"/>
      <c r="EAH18" s="133"/>
      <c r="EAI18" s="133"/>
      <c r="EAJ18" s="133"/>
      <c r="EAK18" s="133"/>
      <c r="EAL18" s="133"/>
      <c r="EAM18" s="133"/>
      <c r="EAN18" s="133"/>
      <c r="EAO18" s="133"/>
      <c r="EAP18" s="133"/>
      <c r="EAQ18" s="133"/>
      <c r="EAR18" s="133"/>
      <c r="EAS18" s="133"/>
      <c r="EAT18" s="133"/>
      <c r="EAU18" s="133"/>
      <c r="EAV18" s="133"/>
      <c r="EAW18" s="133"/>
      <c r="EAX18" s="133"/>
      <c r="EAY18" s="133"/>
      <c r="EAZ18" s="133"/>
      <c r="EBA18" s="133"/>
      <c r="EBB18" s="133"/>
      <c r="EBC18" s="133"/>
      <c r="EBD18" s="133"/>
      <c r="EBE18" s="133"/>
      <c r="EBF18" s="133"/>
      <c r="EBG18" s="133"/>
      <c r="EBH18" s="133"/>
      <c r="EBI18" s="133"/>
      <c r="EBJ18" s="133"/>
      <c r="EBK18" s="133"/>
      <c r="EBL18" s="133"/>
      <c r="EBM18" s="133"/>
      <c r="EBN18" s="133"/>
      <c r="EBO18" s="133"/>
      <c r="EBP18" s="133"/>
      <c r="EBQ18" s="133"/>
      <c r="EBR18" s="133"/>
      <c r="EBS18" s="133"/>
      <c r="EBT18" s="133"/>
      <c r="EBU18" s="133"/>
      <c r="EBV18" s="133"/>
      <c r="EBW18" s="133"/>
      <c r="EBX18" s="133"/>
      <c r="EBY18" s="133"/>
      <c r="EBZ18" s="133"/>
      <c r="ECA18" s="133"/>
      <c r="ECB18" s="133"/>
      <c r="ECC18" s="133"/>
      <c r="ECD18" s="133"/>
      <c r="ECE18" s="133"/>
      <c r="ECF18" s="133"/>
      <c r="ECG18" s="133"/>
      <c r="ECH18" s="133"/>
      <c r="ECI18" s="133"/>
      <c r="ECJ18" s="133"/>
      <c r="ECK18" s="133"/>
      <c r="ECL18" s="133"/>
      <c r="ECM18" s="133"/>
      <c r="ECN18" s="133"/>
      <c r="ECO18" s="133"/>
      <c r="ECP18" s="133"/>
      <c r="ECQ18" s="133"/>
      <c r="ECR18" s="133"/>
      <c r="ECS18" s="133"/>
      <c r="ECT18" s="133"/>
      <c r="ECU18" s="133"/>
      <c r="ECV18" s="133"/>
      <c r="ECW18" s="133"/>
      <c r="ECX18" s="133"/>
      <c r="ECY18" s="133"/>
      <c r="ECZ18" s="133"/>
      <c r="EDA18" s="133"/>
      <c r="EDB18" s="133"/>
      <c r="EDC18" s="133"/>
      <c r="EDD18" s="133"/>
      <c r="EDE18" s="133"/>
      <c r="EDF18" s="133"/>
      <c r="EDG18" s="133"/>
      <c r="EDH18" s="133"/>
      <c r="EDI18" s="133"/>
      <c r="EDJ18" s="133"/>
      <c r="EDK18" s="133"/>
      <c r="EDL18" s="133"/>
      <c r="EDM18" s="133"/>
      <c r="EDN18" s="133"/>
      <c r="EDO18" s="133"/>
      <c r="EDP18" s="133"/>
      <c r="EDQ18" s="133"/>
      <c r="EDR18" s="133"/>
      <c r="EDS18" s="133"/>
      <c r="EDT18" s="133"/>
      <c r="EDU18" s="133"/>
      <c r="EDV18" s="133"/>
      <c r="EDW18" s="133"/>
      <c r="EDX18" s="133"/>
      <c r="EDY18" s="133"/>
      <c r="EDZ18" s="133"/>
      <c r="EEA18" s="133"/>
      <c r="EEB18" s="133"/>
      <c r="EEC18" s="133"/>
      <c r="EED18" s="133"/>
      <c r="EEE18" s="133"/>
      <c r="EEF18" s="133"/>
      <c r="EEG18" s="133"/>
      <c r="EEH18" s="133"/>
      <c r="EEI18" s="133"/>
      <c r="EEJ18" s="133"/>
      <c r="EEK18" s="133"/>
      <c r="EEL18" s="133"/>
      <c r="EEM18" s="133"/>
      <c r="EEN18" s="133"/>
      <c r="EEO18" s="133"/>
      <c r="EEP18" s="133"/>
      <c r="EEQ18" s="133"/>
      <c r="EER18" s="133"/>
      <c r="EES18" s="133"/>
      <c r="EET18" s="133"/>
      <c r="EEU18" s="133"/>
      <c r="EEV18" s="133"/>
      <c r="EEW18" s="133"/>
      <c r="EEX18" s="133"/>
      <c r="EEY18" s="133"/>
      <c r="EEZ18" s="133"/>
      <c r="EFA18" s="133"/>
      <c r="EFB18" s="133"/>
      <c r="EFC18" s="133"/>
      <c r="EFD18" s="133"/>
      <c r="EFE18" s="133"/>
      <c r="EFF18" s="133"/>
      <c r="EFG18" s="133"/>
      <c r="EFH18" s="133"/>
      <c r="EFI18" s="133"/>
      <c r="EFJ18" s="133"/>
      <c r="EFK18" s="133"/>
      <c r="EFL18" s="133"/>
      <c r="EFM18" s="133"/>
      <c r="EFN18" s="133"/>
      <c r="EFO18" s="133"/>
      <c r="EFP18" s="133"/>
      <c r="EFQ18" s="133"/>
      <c r="EFR18" s="133"/>
      <c r="EFS18" s="133"/>
      <c r="EFT18" s="133"/>
      <c r="EFU18" s="133"/>
      <c r="EFV18" s="133"/>
      <c r="EFW18" s="133"/>
      <c r="EFX18" s="133"/>
      <c r="EFY18" s="133"/>
      <c r="EFZ18" s="133"/>
      <c r="EGA18" s="133"/>
      <c r="EGB18" s="133"/>
      <c r="EGC18" s="133"/>
      <c r="EGD18" s="133"/>
      <c r="EGE18" s="133"/>
      <c r="EGF18" s="133"/>
      <c r="EGG18" s="133"/>
      <c r="EGH18" s="133"/>
      <c r="EGI18" s="133"/>
      <c r="EGJ18" s="133"/>
      <c r="EGK18" s="133"/>
      <c r="EGL18" s="133"/>
      <c r="EGM18" s="133"/>
      <c r="EGN18" s="133"/>
      <c r="EGO18" s="133"/>
      <c r="EGP18" s="133"/>
      <c r="EGQ18" s="133"/>
      <c r="EGR18" s="133"/>
      <c r="EGS18" s="133"/>
      <c r="EGT18" s="133"/>
      <c r="EGU18" s="133"/>
      <c r="EGV18" s="133"/>
      <c r="EGW18" s="133"/>
      <c r="EGX18" s="133"/>
      <c r="EGY18" s="133"/>
      <c r="EGZ18" s="133"/>
      <c r="EHA18" s="133"/>
      <c r="EHB18" s="133"/>
      <c r="EHC18" s="133"/>
      <c r="EHD18" s="133"/>
      <c r="EHE18" s="133"/>
      <c r="EHF18" s="133"/>
      <c r="EHG18" s="133"/>
      <c r="EHH18" s="133"/>
      <c r="EHI18" s="133"/>
      <c r="EHJ18" s="133"/>
      <c r="EHK18" s="133"/>
      <c r="EHL18" s="133"/>
      <c r="EHM18" s="133"/>
      <c r="EHN18" s="133"/>
      <c r="EHO18" s="133"/>
      <c r="EHP18" s="133"/>
      <c r="EHQ18" s="133"/>
      <c r="EHR18" s="133"/>
      <c r="EHS18" s="133"/>
      <c r="EHT18" s="133"/>
      <c r="EHU18" s="133"/>
      <c r="EHV18" s="133"/>
      <c r="EHW18" s="133"/>
      <c r="EHX18" s="133"/>
      <c r="EHY18" s="133"/>
      <c r="EHZ18" s="133"/>
      <c r="EIA18" s="133"/>
      <c r="EIB18" s="133"/>
      <c r="EIC18" s="133"/>
      <c r="EID18" s="133"/>
      <c r="EIE18" s="133"/>
      <c r="EIF18" s="133"/>
      <c r="EIG18" s="133"/>
      <c r="EIH18" s="133"/>
      <c r="EII18" s="133"/>
      <c r="EIJ18" s="133"/>
      <c r="EIK18" s="133"/>
      <c r="EIL18" s="133"/>
      <c r="EIM18" s="133"/>
      <c r="EIN18" s="133"/>
      <c r="EIO18" s="133"/>
      <c r="EIP18" s="133"/>
      <c r="EIQ18" s="133"/>
      <c r="EIR18" s="133"/>
      <c r="EIS18" s="133"/>
      <c r="EIT18" s="133"/>
      <c r="EIU18" s="133"/>
      <c r="EIV18" s="133"/>
      <c r="EIW18" s="133"/>
      <c r="EIX18" s="133"/>
      <c r="EIY18" s="133"/>
      <c r="EIZ18" s="133"/>
      <c r="EJA18" s="133"/>
      <c r="EJB18" s="133"/>
      <c r="EJC18" s="133"/>
      <c r="EJD18" s="133"/>
      <c r="EJE18" s="133"/>
      <c r="EJF18" s="133"/>
      <c r="EJG18" s="133"/>
      <c r="EJH18" s="133"/>
      <c r="EJI18" s="133"/>
      <c r="EJJ18" s="133"/>
      <c r="EJK18" s="133"/>
      <c r="EJL18" s="133"/>
      <c r="EJM18" s="133"/>
      <c r="EJN18" s="133"/>
      <c r="EJO18" s="133"/>
      <c r="EJP18" s="133"/>
      <c r="EJQ18" s="133"/>
      <c r="EJR18" s="133"/>
      <c r="EJS18" s="133"/>
      <c r="EJT18" s="133"/>
      <c r="EJU18" s="133"/>
      <c r="EJV18" s="133"/>
      <c r="EJW18" s="133"/>
      <c r="EJX18" s="133"/>
      <c r="EJY18" s="133"/>
      <c r="EJZ18" s="133"/>
      <c r="EKA18" s="133"/>
      <c r="EKB18" s="133"/>
      <c r="EKC18" s="133"/>
      <c r="EKD18" s="133"/>
      <c r="EKE18" s="133"/>
      <c r="EKF18" s="133"/>
      <c r="EKG18" s="133"/>
      <c r="EKH18" s="133"/>
      <c r="EKI18" s="133"/>
      <c r="EKJ18" s="133"/>
      <c r="EKK18" s="133"/>
      <c r="EKL18" s="133"/>
      <c r="EKM18" s="133"/>
      <c r="EKN18" s="133"/>
      <c r="EKO18" s="133"/>
      <c r="EKP18" s="133"/>
      <c r="EKQ18" s="133"/>
      <c r="EKR18" s="133"/>
      <c r="EKS18" s="133"/>
      <c r="EKT18" s="133"/>
      <c r="EKU18" s="133"/>
      <c r="EKV18" s="133"/>
      <c r="EKW18" s="133"/>
      <c r="EKX18" s="133"/>
      <c r="EKY18" s="133"/>
      <c r="EKZ18" s="133"/>
      <c r="ELA18" s="133"/>
      <c r="ELB18" s="133"/>
      <c r="ELC18" s="133"/>
      <c r="ELD18" s="133"/>
      <c r="ELE18" s="133"/>
      <c r="ELF18" s="133"/>
      <c r="ELG18" s="133"/>
      <c r="ELH18" s="133"/>
      <c r="ELI18" s="133"/>
      <c r="ELJ18" s="133"/>
      <c r="ELK18" s="133"/>
      <c r="ELL18" s="133"/>
      <c r="ELM18" s="133"/>
      <c r="ELN18" s="133"/>
      <c r="ELO18" s="133"/>
      <c r="ELP18" s="133"/>
      <c r="ELQ18" s="133"/>
      <c r="ELR18" s="133"/>
      <c r="ELS18" s="133"/>
      <c r="ELT18" s="133"/>
      <c r="ELU18" s="133"/>
      <c r="ELV18" s="133"/>
      <c r="ELW18" s="133"/>
      <c r="ELX18" s="133"/>
      <c r="ELY18" s="133"/>
      <c r="ELZ18" s="133"/>
      <c r="EMA18" s="133"/>
      <c r="EMB18" s="133"/>
      <c r="EMC18" s="133"/>
      <c r="EMD18" s="133"/>
      <c r="EME18" s="133"/>
      <c r="EMF18" s="133"/>
      <c r="EMG18" s="133"/>
      <c r="EMH18" s="133"/>
      <c r="EMI18" s="133"/>
      <c r="EMJ18" s="133"/>
      <c r="EMK18" s="133"/>
      <c r="EML18" s="133"/>
      <c r="EMM18" s="133"/>
      <c r="EMN18" s="133"/>
      <c r="EMO18" s="133"/>
      <c r="EMP18" s="133"/>
      <c r="EMQ18" s="133"/>
      <c r="EMR18" s="133"/>
      <c r="EMS18" s="133"/>
      <c r="EMT18" s="133"/>
      <c r="EMU18" s="133"/>
      <c r="EMV18" s="133"/>
      <c r="EMW18" s="133"/>
      <c r="EMX18" s="133"/>
      <c r="EMY18" s="133"/>
      <c r="EMZ18" s="133"/>
      <c r="ENA18" s="133"/>
      <c r="ENB18" s="133"/>
      <c r="ENC18" s="133"/>
      <c r="END18" s="133"/>
      <c r="ENE18" s="133"/>
      <c r="ENF18" s="133"/>
      <c r="ENG18" s="133"/>
      <c r="ENH18" s="133"/>
      <c r="ENI18" s="133"/>
      <c r="ENJ18" s="133"/>
      <c r="ENK18" s="133"/>
      <c r="ENL18" s="133"/>
      <c r="ENM18" s="133"/>
      <c r="ENN18" s="133"/>
      <c r="ENO18" s="133"/>
      <c r="ENP18" s="133"/>
      <c r="ENQ18" s="133"/>
      <c r="ENR18" s="133"/>
      <c r="ENS18" s="133"/>
      <c r="ENT18" s="133"/>
      <c r="ENU18" s="133"/>
      <c r="ENV18" s="133"/>
      <c r="ENW18" s="133"/>
      <c r="ENX18" s="133"/>
      <c r="ENY18" s="133"/>
      <c r="ENZ18" s="133"/>
      <c r="EOA18" s="133"/>
      <c r="EOB18" s="133"/>
      <c r="EOC18" s="133"/>
      <c r="EOD18" s="133"/>
      <c r="EOE18" s="133"/>
      <c r="EOF18" s="133"/>
      <c r="EOG18" s="133"/>
      <c r="EOH18" s="133"/>
      <c r="EOI18" s="133"/>
      <c r="EOJ18" s="133"/>
      <c r="EOK18" s="133"/>
      <c r="EOL18" s="133"/>
      <c r="EOM18" s="133"/>
      <c r="EON18" s="133"/>
      <c r="EOO18" s="133"/>
      <c r="EOP18" s="133"/>
      <c r="EOQ18" s="133"/>
      <c r="EOR18" s="133"/>
      <c r="EOS18" s="133"/>
      <c r="EOT18" s="133"/>
      <c r="EOU18" s="133"/>
      <c r="EOV18" s="133"/>
      <c r="EOW18" s="133"/>
      <c r="EOX18" s="133"/>
      <c r="EOY18" s="133"/>
      <c r="EOZ18" s="133"/>
      <c r="EPA18" s="133"/>
      <c r="EPB18" s="133"/>
      <c r="EPC18" s="133"/>
      <c r="EPD18" s="133"/>
      <c r="EPE18" s="133"/>
      <c r="EPF18" s="133"/>
      <c r="EPG18" s="133"/>
      <c r="EPH18" s="133"/>
      <c r="EPI18" s="133"/>
      <c r="EPJ18" s="133"/>
      <c r="EPK18" s="133"/>
      <c r="EPL18" s="133"/>
      <c r="EPM18" s="133"/>
      <c r="EPN18" s="133"/>
      <c r="EPO18" s="133"/>
      <c r="EPP18" s="133"/>
      <c r="EPQ18" s="133"/>
      <c r="EPR18" s="133"/>
      <c r="EPS18" s="133"/>
      <c r="EPT18" s="133"/>
      <c r="EPU18" s="133"/>
      <c r="EPV18" s="133"/>
      <c r="EPW18" s="133"/>
      <c r="EPX18" s="133"/>
      <c r="EPY18" s="133"/>
      <c r="EPZ18" s="133"/>
      <c r="EQA18" s="133"/>
      <c r="EQB18" s="133"/>
      <c r="EQC18" s="133"/>
      <c r="EQD18" s="133"/>
      <c r="EQE18" s="133"/>
      <c r="EQF18" s="133"/>
      <c r="EQG18" s="133"/>
      <c r="EQH18" s="133"/>
      <c r="EQI18" s="133"/>
      <c r="EQJ18" s="133"/>
      <c r="EQK18" s="133"/>
      <c r="EQL18" s="133"/>
      <c r="EQM18" s="133"/>
      <c r="EQN18" s="133"/>
      <c r="EQO18" s="133"/>
      <c r="EQP18" s="133"/>
      <c r="EQQ18" s="133"/>
      <c r="EQR18" s="133"/>
      <c r="EQS18" s="133"/>
      <c r="EQT18" s="133"/>
      <c r="EQU18" s="133"/>
      <c r="EQV18" s="133"/>
      <c r="EQW18" s="133"/>
      <c r="EQX18" s="133"/>
      <c r="EQY18" s="133"/>
      <c r="EQZ18" s="133"/>
      <c r="ERA18" s="133"/>
      <c r="ERB18" s="133"/>
      <c r="ERC18" s="133"/>
      <c r="ERD18" s="133"/>
      <c r="ERE18" s="133"/>
      <c r="ERF18" s="133"/>
      <c r="ERG18" s="133"/>
      <c r="ERH18" s="133"/>
      <c r="ERI18" s="133"/>
      <c r="ERJ18" s="133"/>
      <c r="ERK18" s="133"/>
      <c r="ERL18" s="133"/>
      <c r="ERM18" s="133"/>
      <c r="ERN18" s="133"/>
      <c r="ERO18" s="133"/>
      <c r="ERP18" s="133"/>
      <c r="ERQ18" s="133"/>
      <c r="ERR18" s="133"/>
      <c r="ERS18" s="133"/>
      <c r="ERT18" s="133"/>
      <c r="ERU18" s="133"/>
      <c r="ERV18" s="133"/>
      <c r="ERW18" s="133"/>
      <c r="ERX18" s="133"/>
      <c r="ERY18" s="133"/>
      <c r="ERZ18" s="133"/>
      <c r="ESA18" s="133"/>
      <c r="ESB18" s="133"/>
      <c r="ESC18" s="133"/>
      <c r="ESD18" s="133"/>
      <c r="ESE18" s="133"/>
      <c r="ESF18" s="133"/>
      <c r="ESG18" s="133"/>
      <c r="ESH18" s="133"/>
      <c r="ESI18" s="133"/>
      <c r="ESJ18" s="133"/>
      <c r="ESK18" s="133"/>
      <c r="ESL18" s="133"/>
      <c r="ESM18" s="133"/>
      <c r="ESN18" s="133"/>
      <c r="ESO18" s="133"/>
      <c r="ESP18" s="133"/>
      <c r="ESQ18" s="133"/>
      <c r="ESR18" s="133"/>
      <c r="ESS18" s="133"/>
      <c r="EST18" s="133"/>
      <c r="ESU18" s="133"/>
      <c r="ESV18" s="133"/>
      <c r="ESW18" s="133"/>
      <c r="ESX18" s="133"/>
      <c r="ESY18" s="133"/>
      <c r="ESZ18" s="133"/>
      <c r="ETA18" s="133"/>
      <c r="ETB18" s="133"/>
      <c r="ETC18" s="133"/>
      <c r="ETD18" s="133"/>
      <c r="ETE18" s="133"/>
      <c r="ETF18" s="133"/>
      <c r="ETG18" s="133"/>
      <c r="ETH18" s="133"/>
      <c r="ETI18" s="133"/>
      <c r="ETJ18" s="133"/>
      <c r="ETK18" s="133"/>
      <c r="ETL18" s="133"/>
      <c r="ETM18" s="133"/>
      <c r="ETN18" s="133"/>
      <c r="ETO18" s="133"/>
      <c r="ETP18" s="133"/>
      <c r="ETQ18" s="133"/>
      <c r="ETR18" s="133"/>
      <c r="ETS18" s="133"/>
      <c r="ETT18" s="133"/>
      <c r="ETU18" s="133"/>
      <c r="ETV18" s="133"/>
      <c r="ETW18" s="133"/>
      <c r="ETX18" s="133"/>
      <c r="ETY18" s="133"/>
      <c r="ETZ18" s="133"/>
      <c r="EUA18" s="133"/>
      <c r="EUB18" s="133"/>
      <c r="EUC18" s="133"/>
      <c r="EUD18" s="133"/>
      <c r="EUE18" s="133"/>
      <c r="EUF18" s="133"/>
      <c r="EUG18" s="133"/>
      <c r="EUH18" s="133"/>
      <c r="EUI18" s="133"/>
      <c r="EUJ18" s="133"/>
      <c r="EUK18" s="133"/>
      <c r="EUL18" s="133"/>
      <c r="EUM18" s="133"/>
      <c r="EUN18" s="133"/>
      <c r="EUO18" s="133"/>
      <c r="EUP18" s="133"/>
      <c r="EUQ18" s="133"/>
      <c r="EUR18" s="133"/>
      <c r="EUS18" s="133"/>
      <c r="EUT18" s="133"/>
      <c r="EUU18" s="133"/>
      <c r="EUV18" s="133"/>
      <c r="EUW18" s="133"/>
      <c r="EUX18" s="133"/>
      <c r="EUY18" s="133"/>
      <c r="EUZ18" s="133"/>
      <c r="EVA18" s="133"/>
      <c r="EVB18" s="133"/>
      <c r="EVC18" s="133"/>
      <c r="EVD18" s="133"/>
      <c r="EVE18" s="133"/>
      <c r="EVF18" s="133"/>
      <c r="EVG18" s="133"/>
      <c r="EVH18" s="133"/>
      <c r="EVI18" s="133"/>
      <c r="EVJ18" s="133"/>
      <c r="EVK18" s="133"/>
      <c r="EVL18" s="133"/>
      <c r="EVM18" s="133"/>
      <c r="EVN18" s="133"/>
      <c r="EVO18" s="133"/>
      <c r="EVP18" s="133"/>
      <c r="EVQ18" s="133"/>
      <c r="EVR18" s="133"/>
      <c r="EVS18" s="133"/>
      <c r="EVT18" s="133"/>
      <c r="EVU18" s="133"/>
      <c r="EVV18" s="133"/>
      <c r="EVW18" s="133"/>
      <c r="EVX18" s="133"/>
      <c r="EVY18" s="133"/>
      <c r="EVZ18" s="133"/>
      <c r="EWA18" s="133"/>
      <c r="EWB18" s="133"/>
      <c r="EWC18" s="133"/>
      <c r="EWD18" s="133"/>
      <c r="EWE18" s="133"/>
      <c r="EWF18" s="133"/>
      <c r="EWG18" s="133"/>
      <c r="EWH18" s="133"/>
      <c r="EWI18" s="133"/>
      <c r="EWJ18" s="133"/>
      <c r="EWK18" s="133"/>
      <c r="EWL18" s="133"/>
      <c r="EWM18" s="133"/>
      <c r="EWN18" s="133"/>
      <c r="EWO18" s="133"/>
      <c r="EWP18" s="133"/>
      <c r="EWQ18" s="133"/>
      <c r="EWR18" s="133"/>
      <c r="EWS18" s="133"/>
      <c r="EWT18" s="133"/>
      <c r="EWU18" s="133"/>
      <c r="EWV18" s="133"/>
      <c r="EWW18" s="133"/>
      <c r="EWX18" s="133"/>
      <c r="EWY18" s="133"/>
      <c r="EWZ18" s="133"/>
      <c r="EXA18" s="133"/>
      <c r="EXB18" s="133"/>
      <c r="EXC18" s="133"/>
      <c r="EXD18" s="133"/>
      <c r="EXE18" s="133"/>
      <c r="EXF18" s="133"/>
      <c r="EXG18" s="133"/>
      <c r="EXH18" s="133"/>
      <c r="EXI18" s="133"/>
      <c r="EXJ18" s="133"/>
      <c r="EXK18" s="133"/>
      <c r="EXL18" s="133"/>
      <c r="EXM18" s="133"/>
      <c r="EXN18" s="133"/>
      <c r="EXO18" s="133"/>
      <c r="EXP18" s="133"/>
      <c r="EXQ18" s="133"/>
      <c r="EXR18" s="133"/>
      <c r="EXS18" s="133"/>
      <c r="EXT18" s="133"/>
      <c r="EXU18" s="133"/>
      <c r="EXV18" s="133"/>
      <c r="EXW18" s="133"/>
      <c r="EXX18" s="133"/>
      <c r="EXY18" s="133"/>
      <c r="EXZ18" s="133"/>
      <c r="EYA18" s="133"/>
      <c r="EYB18" s="133"/>
      <c r="EYC18" s="133"/>
      <c r="EYD18" s="133"/>
      <c r="EYE18" s="133"/>
      <c r="EYF18" s="133"/>
      <c r="EYG18" s="133"/>
      <c r="EYH18" s="133"/>
      <c r="EYI18" s="133"/>
      <c r="EYJ18" s="133"/>
      <c r="EYK18" s="133"/>
      <c r="EYL18" s="133"/>
      <c r="EYM18" s="133"/>
      <c r="EYN18" s="133"/>
      <c r="EYO18" s="133"/>
      <c r="EYP18" s="133"/>
      <c r="EYQ18" s="133"/>
      <c r="EYR18" s="133"/>
      <c r="EYS18" s="133"/>
      <c r="EYT18" s="133"/>
      <c r="EYU18" s="133"/>
      <c r="EYV18" s="133"/>
      <c r="EYW18" s="133"/>
      <c r="EYX18" s="133"/>
      <c r="EYY18" s="133"/>
      <c r="EYZ18" s="133"/>
      <c r="EZA18" s="133"/>
      <c r="EZB18" s="133"/>
      <c r="EZC18" s="133"/>
      <c r="EZD18" s="133"/>
      <c r="EZE18" s="133"/>
      <c r="EZF18" s="133"/>
      <c r="EZG18" s="133"/>
      <c r="EZH18" s="133"/>
      <c r="EZI18" s="133"/>
      <c r="EZJ18" s="133"/>
      <c r="EZK18" s="133"/>
      <c r="EZL18" s="133"/>
      <c r="EZM18" s="133"/>
      <c r="EZN18" s="133"/>
      <c r="EZO18" s="133"/>
      <c r="EZP18" s="133"/>
      <c r="EZQ18" s="133"/>
      <c r="EZR18" s="133"/>
      <c r="EZS18" s="133"/>
      <c r="EZT18" s="133"/>
      <c r="EZU18" s="133"/>
      <c r="EZV18" s="133"/>
      <c r="EZW18" s="133"/>
      <c r="EZX18" s="133"/>
      <c r="EZY18" s="133"/>
      <c r="EZZ18" s="133"/>
      <c r="FAA18" s="133"/>
      <c r="FAB18" s="133"/>
      <c r="FAC18" s="133"/>
      <c r="FAD18" s="133"/>
      <c r="FAE18" s="133"/>
      <c r="FAF18" s="133"/>
      <c r="FAG18" s="133"/>
      <c r="FAH18" s="133"/>
      <c r="FAI18" s="133"/>
      <c r="FAJ18" s="133"/>
      <c r="FAK18" s="133"/>
      <c r="FAL18" s="133"/>
      <c r="FAM18" s="133"/>
      <c r="FAN18" s="133"/>
      <c r="FAO18" s="133"/>
      <c r="FAP18" s="133"/>
      <c r="FAQ18" s="133"/>
      <c r="FAR18" s="133"/>
      <c r="FAS18" s="133"/>
      <c r="FAT18" s="133"/>
      <c r="FAU18" s="133"/>
      <c r="FAV18" s="133"/>
      <c r="FAW18" s="133"/>
      <c r="FAX18" s="133"/>
      <c r="FAY18" s="133"/>
      <c r="FAZ18" s="133"/>
      <c r="FBA18" s="133"/>
      <c r="FBB18" s="133"/>
      <c r="FBC18" s="133"/>
      <c r="FBD18" s="133"/>
      <c r="FBE18" s="133"/>
      <c r="FBF18" s="133"/>
      <c r="FBG18" s="133"/>
      <c r="FBH18" s="133"/>
      <c r="FBI18" s="133"/>
      <c r="FBJ18" s="133"/>
      <c r="FBK18" s="133"/>
      <c r="FBL18" s="133"/>
      <c r="FBM18" s="133"/>
      <c r="FBN18" s="133"/>
      <c r="FBO18" s="133"/>
      <c r="FBP18" s="133"/>
      <c r="FBQ18" s="133"/>
      <c r="FBR18" s="133"/>
      <c r="FBS18" s="133"/>
      <c r="FBT18" s="133"/>
      <c r="FBU18" s="133"/>
      <c r="FBV18" s="133"/>
      <c r="FBW18" s="133"/>
      <c r="FBX18" s="133"/>
      <c r="FBY18" s="133"/>
      <c r="FBZ18" s="133"/>
      <c r="FCA18" s="133"/>
      <c r="FCB18" s="133"/>
      <c r="FCC18" s="133"/>
      <c r="FCD18" s="133"/>
      <c r="FCE18" s="133"/>
      <c r="FCF18" s="133"/>
      <c r="FCG18" s="133"/>
      <c r="FCH18" s="133"/>
      <c r="FCI18" s="133"/>
      <c r="FCJ18" s="133"/>
      <c r="FCK18" s="133"/>
      <c r="FCL18" s="133"/>
      <c r="FCM18" s="133"/>
      <c r="FCN18" s="133"/>
      <c r="FCO18" s="133"/>
      <c r="FCP18" s="133"/>
      <c r="FCQ18" s="133"/>
      <c r="FCR18" s="133"/>
      <c r="FCS18" s="133"/>
      <c r="FCT18" s="133"/>
      <c r="FCU18" s="133"/>
      <c r="FCV18" s="133"/>
      <c r="FCW18" s="133"/>
      <c r="FCX18" s="133"/>
      <c r="FCY18" s="133"/>
      <c r="FCZ18" s="133"/>
      <c r="FDA18" s="133"/>
      <c r="FDB18" s="133"/>
      <c r="FDC18" s="133"/>
      <c r="FDD18" s="133"/>
      <c r="FDE18" s="133"/>
      <c r="FDF18" s="133"/>
      <c r="FDG18" s="133"/>
      <c r="FDH18" s="133"/>
      <c r="FDI18" s="133"/>
      <c r="FDJ18" s="133"/>
      <c r="FDK18" s="133"/>
      <c r="FDL18" s="133"/>
      <c r="FDM18" s="133"/>
      <c r="FDN18" s="133"/>
      <c r="FDO18" s="133"/>
      <c r="FDP18" s="133"/>
      <c r="FDQ18" s="133"/>
      <c r="FDR18" s="133"/>
      <c r="FDS18" s="133"/>
      <c r="FDT18" s="133"/>
      <c r="FDU18" s="133"/>
      <c r="FDV18" s="133"/>
      <c r="FDW18" s="133"/>
      <c r="FDX18" s="133"/>
      <c r="FDY18" s="133"/>
      <c r="FDZ18" s="133"/>
      <c r="FEA18" s="133"/>
      <c r="FEB18" s="133"/>
      <c r="FEC18" s="133"/>
      <c r="FED18" s="133"/>
      <c r="FEE18" s="133"/>
      <c r="FEF18" s="133"/>
      <c r="FEG18" s="133"/>
      <c r="FEH18" s="133"/>
      <c r="FEI18" s="133"/>
      <c r="FEJ18" s="133"/>
      <c r="FEK18" s="133"/>
      <c r="FEL18" s="133"/>
      <c r="FEM18" s="133"/>
      <c r="FEN18" s="133"/>
      <c r="FEO18" s="133"/>
      <c r="FEP18" s="133"/>
      <c r="FEQ18" s="133"/>
      <c r="FER18" s="133"/>
      <c r="FES18" s="133"/>
      <c r="FET18" s="133"/>
      <c r="FEU18" s="133"/>
      <c r="FEV18" s="133"/>
      <c r="FEW18" s="133"/>
      <c r="FEX18" s="133"/>
      <c r="FEY18" s="133"/>
      <c r="FEZ18" s="133"/>
      <c r="FFA18" s="133"/>
      <c r="FFB18" s="133"/>
      <c r="FFC18" s="133"/>
      <c r="FFD18" s="133"/>
      <c r="FFE18" s="133"/>
      <c r="FFF18" s="133"/>
      <c r="FFG18" s="133"/>
      <c r="FFH18" s="133"/>
      <c r="FFI18" s="133"/>
      <c r="FFJ18" s="133"/>
      <c r="FFK18" s="133"/>
      <c r="FFL18" s="133"/>
      <c r="FFM18" s="133"/>
      <c r="FFN18" s="133"/>
      <c r="FFO18" s="133"/>
      <c r="FFP18" s="133"/>
      <c r="FFQ18" s="133"/>
      <c r="FFR18" s="133"/>
      <c r="FFS18" s="133"/>
      <c r="FFT18" s="133"/>
      <c r="FFU18" s="133"/>
      <c r="FFV18" s="133"/>
      <c r="FFW18" s="133"/>
      <c r="FFX18" s="133"/>
      <c r="FFY18" s="133"/>
      <c r="FFZ18" s="133"/>
      <c r="FGA18" s="133"/>
      <c r="FGB18" s="133"/>
      <c r="FGC18" s="133"/>
      <c r="FGD18" s="133"/>
      <c r="FGE18" s="133"/>
      <c r="FGF18" s="133"/>
      <c r="FGG18" s="133"/>
      <c r="FGH18" s="133"/>
      <c r="FGI18" s="133"/>
      <c r="FGJ18" s="133"/>
      <c r="FGK18" s="133"/>
      <c r="FGL18" s="133"/>
      <c r="FGM18" s="133"/>
      <c r="FGN18" s="133"/>
      <c r="FGO18" s="133"/>
      <c r="FGP18" s="133"/>
      <c r="FGQ18" s="133"/>
      <c r="FGR18" s="133"/>
      <c r="FGS18" s="133"/>
      <c r="FGT18" s="133"/>
      <c r="FGU18" s="133"/>
      <c r="FGV18" s="133"/>
      <c r="FGW18" s="133"/>
      <c r="FGX18" s="133"/>
      <c r="FGY18" s="133"/>
      <c r="FGZ18" s="133"/>
      <c r="FHA18" s="133"/>
      <c r="FHB18" s="133"/>
      <c r="FHC18" s="133"/>
      <c r="FHD18" s="133"/>
      <c r="FHE18" s="133"/>
      <c r="FHF18" s="133"/>
      <c r="FHG18" s="133"/>
      <c r="FHH18" s="133"/>
      <c r="FHI18" s="133"/>
      <c r="FHJ18" s="133"/>
      <c r="FHK18" s="133"/>
      <c r="FHL18" s="133"/>
      <c r="FHM18" s="133"/>
      <c r="FHN18" s="133"/>
      <c r="FHO18" s="133"/>
      <c r="FHP18" s="133"/>
      <c r="FHQ18" s="133"/>
      <c r="FHR18" s="133"/>
      <c r="FHS18" s="133"/>
      <c r="FHT18" s="133"/>
      <c r="FHU18" s="133"/>
      <c r="FHV18" s="133"/>
      <c r="FHW18" s="133"/>
      <c r="FHX18" s="133"/>
      <c r="FHY18" s="133"/>
      <c r="FHZ18" s="133"/>
      <c r="FIA18" s="133"/>
      <c r="FIB18" s="133"/>
      <c r="FIC18" s="133"/>
      <c r="FID18" s="133"/>
      <c r="FIE18" s="133"/>
      <c r="FIF18" s="133"/>
      <c r="FIG18" s="133"/>
      <c r="FIH18" s="133"/>
      <c r="FII18" s="133"/>
      <c r="FIJ18" s="133"/>
      <c r="FIK18" s="133"/>
      <c r="FIL18" s="133"/>
      <c r="FIM18" s="133"/>
      <c r="FIN18" s="133"/>
      <c r="FIO18" s="133"/>
      <c r="FIP18" s="133"/>
      <c r="FIQ18" s="133"/>
      <c r="FIR18" s="133"/>
      <c r="FIS18" s="133"/>
      <c r="FIT18" s="133"/>
      <c r="FIU18" s="133"/>
      <c r="FIV18" s="133"/>
      <c r="FIW18" s="133"/>
      <c r="FIX18" s="133"/>
      <c r="FIY18" s="133"/>
      <c r="FIZ18" s="133"/>
      <c r="FJA18" s="133"/>
      <c r="FJB18" s="133"/>
      <c r="FJC18" s="133"/>
      <c r="FJD18" s="133"/>
      <c r="FJE18" s="133"/>
      <c r="FJF18" s="133"/>
      <c r="FJG18" s="133"/>
      <c r="FJH18" s="133"/>
      <c r="FJI18" s="133"/>
      <c r="FJJ18" s="133"/>
      <c r="FJK18" s="133"/>
      <c r="FJL18" s="133"/>
      <c r="FJM18" s="133"/>
      <c r="FJN18" s="133"/>
      <c r="FJO18" s="133"/>
      <c r="FJP18" s="133"/>
      <c r="FJQ18" s="133"/>
      <c r="FJR18" s="133"/>
      <c r="FJS18" s="133"/>
      <c r="FJT18" s="133"/>
      <c r="FJU18" s="133"/>
      <c r="FJV18" s="133"/>
      <c r="FJW18" s="133"/>
      <c r="FJX18" s="133"/>
      <c r="FJY18" s="133"/>
      <c r="FJZ18" s="133"/>
      <c r="FKA18" s="133"/>
      <c r="FKB18" s="133"/>
      <c r="FKC18" s="133"/>
      <c r="FKD18" s="133"/>
      <c r="FKE18" s="133"/>
      <c r="FKF18" s="133"/>
      <c r="FKG18" s="133"/>
      <c r="FKH18" s="133"/>
      <c r="FKI18" s="133"/>
      <c r="FKJ18" s="133"/>
      <c r="FKK18" s="133"/>
      <c r="FKL18" s="133"/>
      <c r="FKM18" s="133"/>
      <c r="FKN18" s="133"/>
      <c r="FKO18" s="133"/>
      <c r="FKP18" s="133"/>
      <c r="FKQ18" s="133"/>
      <c r="FKR18" s="133"/>
      <c r="FKS18" s="133"/>
      <c r="FKT18" s="133"/>
      <c r="FKU18" s="133"/>
      <c r="FKV18" s="133"/>
      <c r="FKW18" s="133"/>
      <c r="FKX18" s="133"/>
      <c r="FKY18" s="133"/>
      <c r="FKZ18" s="133"/>
      <c r="FLA18" s="133"/>
      <c r="FLB18" s="133"/>
      <c r="FLC18" s="133"/>
      <c r="FLD18" s="133"/>
      <c r="FLE18" s="133"/>
      <c r="FLF18" s="133"/>
      <c r="FLG18" s="133"/>
      <c r="FLH18" s="133"/>
      <c r="FLI18" s="133"/>
      <c r="FLJ18" s="133"/>
      <c r="FLK18" s="133"/>
      <c r="FLL18" s="133"/>
      <c r="FLM18" s="133"/>
      <c r="FLN18" s="133"/>
      <c r="FLO18" s="133"/>
      <c r="FLP18" s="133"/>
      <c r="FLQ18" s="133"/>
      <c r="FLR18" s="133"/>
      <c r="FLS18" s="133"/>
      <c r="FLT18" s="133"/>
      <c r="FLU18" s="133"/>
      <c r="FLV18" s="133"/>
      <c r="FLW18" s="133"/>
      <c r="FLX18" s="133"/>
      <c r="FLY18" s="133"/>
      <c r="FLZ18" s="133"/>
      <c r="FMA18" s="133"/>
      <c r="FMB18" s="133"/>
      <c r="FMC18" s="133"/>
      <c r="FMD18" s="133"/>
      <c r="FME18" s="133"/>
      <c r="FMF18" s="133"/>
      <c r="FMG18" s="133"/>
      <c r="FMH18" s="133"/>
      <c r="FMI18" s="133"/>
      <c r="FMJ18" s="133"/>
      <c r="FMK18" s="133"/>
      <c r="FML18" s="133"/>
      <c r="FMM18" s="133"/>
      <c r="FMN18" s="133"/>
      <c r="FMO18" s="133"/>
      <c r="FMP18" s="133"/>
      <c r="FMQ18" s="133"/>
      <c r="FMR18" s="133"/>
      <c r="FMS18" s="133"/>
      <c r="FMT18" s="133"/>
      <c r="FMU18" s="133"/>
      <c r="FMV18" s="133"/>
      <c r="FMW18" s="133"/>
      <c r="FMX18" s="133"/>
      <c r="FMY18" s="133"/>
      <c r="FMZ18" s="133"/>
      <c r="FNA18" s="133"/>
      <c r="FNB18" s="133"/>
      <c r="FNC18" s="133"/>
      <c r="FND18" s="133"/>
      <c r="FNE18" s="133"/>
      <c r="FNF18" s="133"/>
      <c r="FNG18" s="133"/>
      <c r="FNH18" s="133"/>
      <c r="FNI18" s="133"/>
      <c r="FNJ18" s="133"/>
      <c r="FNK18" s="133"/>
      <c r="FNL18" s="133"/>
      <c r="FNM18" s="133"/>
      <c r="FNN18" s="133"/>
      <c r="FNO18" s="133"/>
      <c r="FNP18" s="133"/>
      <c r="FNQ18" s="133"/>
      <c r="FNR18" s="133"/>
      <c r="FNS18" s="133"/>
      <c r="FNT18" s="133"/>
      <c r="FNU18" s="133"/>
      <c r="FNV18" s="133"/>
      <c r="FNW18" s="133"/>
      <c r="FNX18" s="133"/>
      <c r="FNY18" s="133"/>
      <c r="FNZ18" s="133"/>
      <c r="FOA18" s="133"/>
      <c r="FOB18" s="133"/>
      <c r="FOC18" s="133"/>
      <c r="FOD18" s="133"/>
      <c r="FOE18" s="133"/>
      <c r="FOF18" s="133"/>
      <c r="FOG18" s="133"/>
      <c r="FOH18" s="133"/>
      <c r="FOI18" s="133"/>
      <c r="FOJ18" s="133"/>
      <c r="FOK18" s="133"/>
      <c r="FOL18" s="133"/>
      <c r="FOM18" s="133"/>
      <c r="FON18" s="133"/>
      <c r="FOO18" s="133"/>
      <c r="FOP18" s="133"/>
      <c r="FOQ18" s="133"/>
      <c r="FOR18" s="133"/>
      <c r="FOS18" s="133"/>
      <c r="FOT18" s="133"/>
      <c r="FOU18" s="133"/>
      <c r="FOV18" s="133"/>
      <c r="FOW18" s="133"/>
      <c r="FOX18" s="133"/>
      <c r="FOY18" s="133"/>
      <c r="FOZ18" s="133"/>
      <c r="FPA18" s="133"/>
      <c r="FPB18" s="133"/>
      <c r="FPC18" s="133"/>
      <c r="FPD18" s="133"/>
      <c r="FPE18" s="133"/>
      <c r="FPF18" s="133"/>
      <c r="FPG18" s="133"/>
      <c r="FPH18" s="133"/>
      <c r="FPI18" s="133"/>
      <c r="FPJ18" s="133"/>
      <c r="FPK18" s="133"/>
      <c r="FPL18" s="133"/>
      <c r="FPM18" s="133"/>
      <c r="FPN18" s="133"/>
      <c r="FPO18" s="133"/>
      <c r="FPP18" s="133"/>
      <c r="FPQ18" s="133"/>
      <c r="FPR18" s="133"/>
      <c r="FPS18" s="133"/>
      <c r="FPT18" s="133"/>
      <c r="FPU18" s="133"/>
      <c r="FPV18" s="133"/>
      <c r="FPW18" s="133"/>
      <c r="FPX18" s="133"/>
      <c r="FPY18" s="133"/>
      <c r="FPZ18" s="133"/>
      <c r="FQA18" s="133"/>
      <c r="FQB18" s="133"/>
      <c r="FQC18" s="133"/>
      <c r="FQD18" s="133"/>
      <c r="FQE18" s="133"/>
      <c r="FQF18" s="133"/>
      <c r="FQG18" s="133"/>
      <c r="FQH18" s="133"/>
      <c r="FQI18" s="133"/>
      <c r="FQJ18" s="133"/>
      <c r="FQK18" s="133"/>
      <c r="FQL18" s="133"/>
      <c r="FQM18" s="133"/>
      <c r="FQN18" s="133"/>
      <c r="FQO18" s="133"/>
      <c r="FQP18" s="133"/>
      <c r="FQQ18" s="133"/>
      <c r="FQR18" s="133"/>
      <c r="FQS18" s="133"/>
      <c r="FQT18" s="133"/>
      <c r="FQU18" s="133"/>
      <c r="FQV18" s="133"/>
      <c r="FQW18" s="133"/>
      <c r="FQX18" s="133"/>
      <c r="FQY18" s="133"/>
      <c r="FQZ18" s="133"/>
      <c r="FRA18" s="133"/>
      <c r="FRB18" s="133"/>
      <c r="FRC18" s="133"/>
      <c r="FRD18" s="133"/>
      <c r="FRE18" s="133"/>
      <c r="FRF18" s="133"/>
      <c r="FRG18" s="133"/>
      <c r="FRH18" s="133"/>
      <c r="FRI18" s="133"/>
      <c r="FRJ18" s="133"/>
      <c r="FRK18" s="133"/>
      <c r="FRL18" s="133"/>
      <c r="FRM18" s="133"/>
      <c r="FRN18" s="133"/>
      <c r="FRO18" s="133"/>
      <c r="FRP18" s="133"/>
      <c r="FRQ18" s="133"/>
      <c r="FRR18" s="133"/>
      <c r="FRS18" s="133"/>
      <c r="FRT18" s="133"/>
      <c r="FRU18" s="133"/>
      <c r="FRV18" s="133"/>
      <c r="FRW18" s="133"/>
      <c r="FRX18" s="133"/>
      <c r="FRY18" s="133"/>
      <c r="FRZ18" s="133"/>
      <c r="FSA18" s="133"/>
      <c r="FSB18" s="133"/>
      <c r="FSC18" s="133"/>
      <c r="FSD18" s="133"/>
      <c r="FSE18" s="133"/>
      <c r="FSF18" s="133"/>
      <c r="FSG18" s="133"/>
      <c r="FSH18" s="133"/>
      <c r="FSI18" s="133"/>
      <c r="FSJ18" s="133"/>
      <c r="FSK18" s="133"/>
      <c r="FSL18" s="133"/>
      <c r="FSM18" s="133"/>
      <c r="FSN18" s="133"/>
      <c r="FSO18" s="133"/>
      <c r="FSP18" s="133"/>
      <c r="FSQ18" s="133"/>
      <c r="FSR18" s="133"/>
      <c r="FSS18" s="133"/>
      <c r="FST18" s="133"/>
      <c r="FSU18" s="133"/>
      <c r="FSV18" s="133"/>
      <c r="FSW18" s="133"/>
      <c r="FSX18" s="133"/>
      <c r="FSY18" s="133"/>
      <c r="FSZ18" s="133"/>
      <c r="FTA18" s="133"/>
      <c r="FTB18" s="133"/>
      <c r="FTC18" s="133"/>
      <c r="FTD18" s="133"/>
      <c r="FTE18" s="133"/>
      <c r="FTF18" s="133"/>
      <c r="FTG18" s="133"/>
      <c r="FTH18" s="133"/>
      <c r="FTI18" s="133"/>
      <c r="FTJ18" s="133"/>
      <c r="FTK18" s="133"/>
      <c r="FTL18" s="133"/>
      <c r="FTM18" s="133"/>
      <c r="FTN18" s="133"/>
      <c r="FTO18" s="133"/>
      <c r="FTP18" s="133"/>
      <c r="FTQ18" s="133"/>
      <c r="FTR18" s="133"/>
      <c r="FTS18" s="133"/>
      <c r="FTT18" s="133"/>
      <c r="FTU18" s="133"/>
      <c r="FTV18" s="133"/>
      <c r="FTW18" s="133"/>
      <c r="FTX18" s="133"/>
      <c r="FTY18" s="133"/>
      <c r="FTZ18" s="133"/>
      <c r="FUA18" s="133"/>
      <c r="FUB18" s="133"/>
      <c r="FUC18" s="133"/>
      <c r="FUD18" s="133"/>
      <c r="FUE18" s="133"/>
      <c r="FUF18" s="133"/>
      <c r="FUG18" s="133"/>
      <c r="FUH18" s="133"/>
      <c r="FUI18" s="133"/>
      <c r="FUJ18" s="133"/>
      <c r="FUK18" s="133"/>
      <c r="FUL18" s="133"/>
      <c r="FUM18" s="133"/>
      <c r="FUN18" s="133"/>
      <c r="FUO18" s="133"/>
      <c r="FUP18" s="133"/>
      <c r="FUQ18" s="133"/>
      <c r="FUR18" s="133"/>
      <c r="FUS18" s="133"/>
      <c r="FUT18" s="133"/>
      <c r="FUU18" s="133"/>
      <c r="FUV18" s="133"/>
      <c r="FUW18" s="133"/>
      <c r="FUX18" s="133"/>
      <c r="FUY18" s="133"/>
      <c r="FUZ18" s="133"/>
      <c r="FVA18" s="133"/>
      <c r="FVB18" s="133"/>
      <c r="FVC18" s="133"/>
      <c r="FVD18" s="133"/>
      <c r="FVE18" s="133"/>
      <c r="FVF18" s="133"/>
      <c r="FVG18" s="133"/>
      <c r="FVH18" s="133"/>
      <c r="FVI18" s="133"/>
      <c r="FVJ18" s="133"/>
      <c r="FVK18" s="133"/>
      <c r="FVL18" s="133"/>
      <c r="FVM18" s="133"/>
      <c r="FVN18" s="133"/>
      <c r="FVO18" s="133"/>
      <c r="FVP18" s="133"/>
      <c r="FVQ18" s="133"/>
      <c r="FVR18" s="133"/>
      <c r="FVS18" s="133"/>
      <c r="FVT18" s="133"/>
      <c r="FVU18" s="133"/>
      <c r="FVV18" s="133"/>
      <c r="FVW18" s="133"/>
      <c r="FVX18" s="133"/>
      <c r="FVY18" s="133"/>
      <c r="FVZ18" s="133"/>
      <c r="FWA18" s="133"/>
      <c r="FWB18" s="133"/>
      <c r="FWC18" s="133"/>
      <c r="FWD18" s="133"/>
      <c r="FWE18" s="133"/>
      <c r="FWF18" s="133"/>
      <c r="FWG18" s="133"/>
      <c r="FWH18" s="133"/>
      <c r="FWI18" s="133"/>
      <c r="FWJ18" s="133"/>
      <c r="FWK18" s="133"/>
      <c r="FWL18" s="133"/>
      <c r="FWM18" s="133"/>
      <c r="FWN18" s="133"/>
      <c r="FWO18" s="133"/>
      <c r="FWP18" s="133"/>
      <c r="FWQ18" s="133"/>
      <c r="FWR18" s="133"/>
      <c r="FWS18" s="133"/>
      <c r="FWT18" s="133"/>
      <c r="FWU18" s="133"/>
      <c r="FWV18" s="133"/>
      <c r="FWW18" s="133"/>
      <c r="FWX18" s="133"/>
      <c r="FWY18" s="133"/>
      <c r="FWZ18" s="133"/>
      <c r="FXA18" s="133"/>
      <c r="FXB18" s="133"/>
      <c r="FXC18" s="133"/>
      <c r="FXD18" s="133"/>
      <c r="FXE18" s="133"/>
      <c r="FXF18" s="133"/>
      <c r="FXG18" s="133"/>
      <c r="FXH18" s="133"/>
      <c r="FXI18" s="133"/>
      <c r="FXJ18" s="133"/>
      <c r="FXK18" s="133"/>
      <c r="FXL18" s="133"/>
      <c r="FXM18" s="133"/>
      <c r="FXN18" s="133"/>
      <c r="FXO18" s="133"/>
      <c r="FXP18" s="133"/>
      <c r="FXQ18" s="133"/>
      <c r="FXR18" s="133"/>
      <c r="FXS18" s="133"/>
      <c r="FXT18" s="133"/>
      <c r="FXU18" s="133"/>
      <c r="FXV18" s="133"/>
      <c r="FXW18" s="133"/>
      <c r="FXX18" s="133"/>
      <c r="FXY18" s="133"/>
      <c r="FXZ18" s="133"/>
      <c r="FYA18" s="133"/>
      <c r="FYB18" s="133"/>
      <c r="FYC18" s="133"/>
      <c r="FYD18" s="133"/>
      <c r="FYE18" s="133"/>
      <c r="FYF18" s="133"/>
      <c r="FYG18" s="133"/>
      <c r="FYH18" s="133"/>
      <c r="FYI18" s="133"/>
      <c r="FYJ18" s="133"/>
      <c r="FYK18" s="133"/>
      <c r="FYL18" s="133"/>
      <c r="FYM18" s="133"/>
      <c r="FYN18" s="133"/>
      <c r="FYO18" s="133"/>
      <c r="FYP18" s="133"/>
      <c r="FYQ18" s="133"/>
      <c r="FYR18" s="133"/>
      <c r="FYS18" s="133"/>
      <c r="FYT18" s="133"/>
      <c r="FYU18" s="133"/>
      <c r="FYV18" s="133"/>
      <c r="FYW18" s="133"/>
      <c r="FYX18" s="133"/>
      <c r="FYY18" s="133"/>
      <c r="FYZ18" s="133"/>
      <c r="FZA18" s="133"/>
      <c r="FZB18" s="133"/>
      <c r="FZC18" s="133"/>
      <c r="FZD18" s="133"/>
      <c r="FZE18" s="133"/>
      <c r="FZF18" s="133"/>
      <c r="FZG18" s="133"/>
      <c r="FZH18" s="133"/>
      <c r="FZI18" s="133"/>
      <c r="FZJ18" s="133"/>
      <c r="FZK18" s="133"/>
      <c r="FZL18" s="133"/>
      <c r="FZM18" s="133"/>
      <c r="FZN18" s="133"/>
      <c r="FZO18" s="133"/>
      <c r="FZP18" s="133"/>
      <c r="FZQ18" s="133"/>
      <c r="FZR18" s="133"/>
      <c r="FZS18" s="133"/>
      <c r="FZT18" s="133"/>
      <c r="FZU18" s="133"/>
      <c r="FZV18" s="133"/>
      <c r="FZW18" s="133"/>
      <c r="FZX18" s="133"/>
      <c r="FZY18" s="133"/>
      <c r="FZZ18" s="133"/>
      <c r="GAA18" s="133"/>
      <c r="GAB18" s="133"/>
      <c r="GAC18" s="133"/>
      <c r="GAD18" s="133"/>
      <c r="GAE18" s="133"/>
      <c r="GAF18" s="133"/>
      <c r="GAG18" s="133"/>
      <c r="GAH18" s="133"/>
      <c r="GAI18" s="133"/>
      <c r="GAJ18" s="133"/>
      <c r="GAK18" s="133"/>
      <c r="GAL18" s="133"/>
      <c r="GAM18" s="133"/>
      <c r="GAN18" s="133"/>
      <c r="GAO18" s="133"/>
      <c r="GAP18" s="133"/>
      <c r="GAQ18" s="133"/>
      <c r="GAR18" s="133"/>
      <c r="GAS18" s="133"/>
      <c r="GAT18" s="133"/>
      <c r="GAU18" s="133"/>
      <c r="GAV18" s="133"/>
      <c r="GAW18" s="133"/>
      <c r="GAX18" s="133"/>
      <c r="GAY18" s="133"/>
      <c r="GAZ18" s="133"/>
      <c r="GBA18" s="133"/>
      <c r="GBB18" s="133"/>
      <c r="GBC18" s="133"/>
      <c r="GBD18" s="133"/>
      <c r="GBE18" s="133"/>
      <c r="GBF18" s="133"/>
      <c r="GBG18" s="133"/>
      <c r="GBH18" s="133"/>
      <c r="GBI18" s="133"/>
      <c r="GBJ18" s="133"/>
      <c r="GBK18" s="133"/>
      <c r="GBL18" s="133"/>
      <c r="GBM18" s="133"/>
      <c r="GBN18" s="133"/>
      <c r="GBO18" s="133"/>
      <c r="GBP18" s="133"/>
      <c r="GBQ18" s="133"/>
      <c r="GBR18" s="133"/>
      <c r="GBS18" s="133"/>
      <c r="GBT18" s="133"/>
      <c r="GBU18" s="133"/>
      <c r="GBV18" s="133"/>
      <c r="GBW18" s="133"/>
      <c r="GBX18" s="133"/>
      <c r="GBY18" s="133"/>
      <c r="GBZ18" s="133"/>
      <c r="GCA18" s="133"/>
      <c r="GCB18" s="133"/>
      <c r="GCC18" s="133"/>
      <c r="GCD18" s="133"/>
      <c r="GCE18" s="133"/>
      <c r="GCF18" s="133"/>
      <c r="GCG18" s="133"/>
      <c r="GCH18" s="133"/>
      <c r="GCI18" s="133"/>
      <c r="GCJ18" s="133"/>
      <c r="GCK18" s="133"/>
      <c r="GCL18" s="133"/>
      <c r="GCM18" s="133"/>
      <c r="GCN18" s="133"/>
      <c r="GCO18" s="133"/>
      <c r="GCP18" s="133"/>
      <c r="GCQ18" s="133"/>
      <c r="GCR18" s="133"/>
      <c r="GCS18" s="133"/>
      <c r="GCT18" s="133"/>
      <c r="GCU18" s="133"/>
      <c r="GCV18" s="133"/>
      <c r="GCW18" s="133"/>
      <c r="GCX18" s="133"/>
      <c r="GCY18" s="133"/>
      <c r="GCZ18" s="133"/>
      <c r="GDA18" s="133"/>
      <c r="GDB18" s="133"/>
      <c r="GDC18" s="133"/>
      <c r="GDD18" s="133"/>
      <c r="GDE18" s="133"/>
      <c r="GDF18" s="133"/>
      <c r="GDG18" s="133"/>
      <c r="GDH18" s="133"/>
      <c r="GDI18" s="133"/>
      <c r="GDJ18" s="133"/>
      <c r="GDK18" s="133"/>
      <c r="GDL18" s="133"/>
      <c r="GDM18" s="133"/>
      <c r="GDN18" s="133"/>
      <c r="GDO18" s="133"/>
      <c r="GDP18" s="133"/>
      <c r="GDQ18" s="133"/>
      <c r="GDR18" s="133"/>
      <c r="GDS18" s="133"/>
      <c r="GDT18" s="133"/>
      <c r="GDU18" s="133"/>
      <c r="GDV18" s="133"/>
      <c r="GDW18" s="133"/>
      <c r="GDX18" s="133"/>
      <c r="GDY18" s="133"/>
      <c r="GDZ18" s="133"/>
      <c r="GEA18" s="133"/>
      <c r="GEB18" s="133"/>
      <c r="GEC18" s="133"/>
      <c r="GED18" s="133"/>
      <c r="GEE18" s="133"/>
      <c r="GEF18" s="133"/>
      <c r="GEG18" s="133"/>
      <c r="GEH18" s="133"/>
      <c r="GEI18" s="133"/>
      <c r="GEJ18" s="133"/>
      <c r="GEK18" s="133"/>
      <c r="GEL18" s="133"/>
      <c r="GEM18" s="133"/>
      <c r="GEN18" s="133"/>
      <c r="GEO18" s="133"/>
      <c r="GEP18" s="133"/>
      <c r="GEQ18" s="133"/>
      <c r="GER18" s="133"/>
      <c r="GES18" s="133"/>
      <c r="GET18" s="133"/>
      <c r="GEU18" s="133"/>
      <c r="GEV18" s="133"/>
      <c r="GEW18" s="133"/>
      <c r="GEX18" s="133"/>
      <c r="GEY18" s="133"/>
      <c r="GEZ18" s="133"/>
      <c r="GFA18" s="133"/>
      <c r="GFB18" s="133"/>
      <c r="GFC18" s="133"/>
      <c r="GFD18" s="133"/>
      <c r="GFE18" s="133"/>
      <c r="GFF18" s="133"/>
      <c r="GFG18" s="133"/>
      <c r="GFH18" s="133"/>
      <c r="GFI18" s="133"/>
      <c r="GFJ18" s="133"/>
      <c r="GFK18" s="133"/>
      <c r="GFL18" s="133"/>
      <c r="GFM18" s="133"/>
      <c r="GFN18" s="133"/>
      <c r="GFO18" s="133"/>
      <c r="GFP18" s="133"/>
      <c r="GFQ18" s="133"/>
      <c r="GFR18" s="133"/>
      <c r="GFS18" s="133"/>
      <c r="GFT18" s="133"/>
      <c r="GFU18" s="133"/>
      <c r="GFV18" s="133"/>
      <c r="GFW18" s="133"/>
      <c r="GFX18" s="133"/>
      <c r="GFY18" s="133"/>
      <c r="GFZ18" s="133"/>
      <c r="GGA18" s="133"/>
      <c r="GGB18" s="133"/>
      <c r="GGC18" s="133"/>
      <c r="GGD18" s="133"/>
      <c r="GGE18" s="133"/>
      <c r="GGF18" s="133"/>
      <c r="GGG18" s="133"/>
      <c r="GGH18" s="133"/>
      <c r="GGI18" s="133"/>
      <c r="GGJ18" s="133"/>
      <c r="GGK18" s="133"/>
      <c r="GGL18" s="133"/>
      <c r="GGM18" s="133"/>
      <c r="GGN18" s="133"/>
      <c r="GGO18" s="133"/>
      <c r="GGP18" s="133"/>
      <c r="GGQ18" s="133"/>
      <c r="GGR18" s="133"/>
      <c r="GGS18" s="133"/>
      <c r="GGT18" s="133"/>
      <c r="GGU18" s="133"/>
      <c r="GGV18" s="133"/>
      <c r="GGW18" s="133"/>
      <c r="GGX18" s="133"/>
      <c r="GGY18" s="133"/>
      <c r="GGZ18" s="133"/>
      <c r="GHA18" s="133"/>
      <c r="GHB18" s="133"/>
      <c r="GHC18" s="133"/>
      <c r="GHD18" s="133"/>
      <c r="GHE18" s="133"/>
      <c r="GHF18" s="133"/>
      <c r="GHG18" s="133"/>
      <c r="GHH18" s="133"/>
      <c r="GHI18" s="133"/>
      <c r="GHJ18" s="133"/>
      <c r="GHK18" s="133"/>
      <c r="GHL18" s="133"/>
      <c r="GHM18" s="133"/>
      <c r="GHN18" s="133"/>
      <c r="GHO18" s="133"/>
      <c r="GHP18" s="133"/>
      <c r="GHQ18" s="133"/>
      <c r="GHR18" s="133"/>
      <c r="GHS18" s="133"/>
      <c r="GHT18" s="133"/>
      <c r="GHU18" s="133"/>
      <c r="GHV18" s="133"/>
      <c r="GHW18" s="133"/>
      <c r="GHX18" s="133"/>
      <c r="GHY18" s="133"/>
      <c r="GHZ18" s="133"/>
      <c r="GIA18" s="133"/>
      <c r="GIB18" s="133"/>
      <c r="GIC18" s="133"/>
      <c r="GID18" s="133"/>
      <c r="GIE18" s="133"/>
      <c r="GIF18" s="133"/>
      <c r="GIG18" s="133"/>
      <c r="GIH18" s="133"/>
      <c r="GII18" s="133"/>
      <c r="GIJ18" s="133"/>
      <c r="GIK18" s="133"/>
      <c r="GIL18" s="133"/>
      <c r="GIM18" s="133"/>
      <c r="GIN18" s="133"/>
      <c r="GIO18" s="133"/>
      <c r="GIP18" s="133"/>
      <c r="GIQ18" s="133"/>
      <c r="GIR18" s="133"/>
      <c r="GIS18" s="133"/>
      <c r="GIT18" s="133"/>
      <c r="GIU18" s="133"/>
      <c r="GIV18" s="133"/>
      <c r="GIW18" s="133"/>
      <c r="GIX18" s="133"/>
      <c r="GIY18" s="133"/>
      <c r="GIZ18" s="133"/>
      <c r="GJA18" s="133"/>
      <c r="GJB18" s="133"/>
      <c r="GJC18" s="133"/>
      <c r="GJD18" s="133"/>
      <c r="GJE18" s="133"/>
      <c r="GJF18" s="133"/>
      <c r="GJG18" s="133"/>
      <c r="GJH18" s="133"/>
      <c r="GJI18" s="133"/>
      <c r="GJJ18" s="133"/>
      <c r="GJK18" s="133"/>
      <c r="GJL18" s="133"/>
      <c r="GJM18" s="133"/>
      <c r="GJN18" s="133"/>
      <c r="GJO18" s="133"/>
      <c r="GJP18" s="133"/>
      <c r="GJQ18" s="133"/>
      <c r="GJR18" s="133"/>
      <c r="GJS18" s="133"/>
      <c r="GJT18" s="133"/>
      <c r="GJU18" s="133"/>
      <c r="GJV18" s="133"/>
      <c r="GJW18" s="133"/>
      <c r="GJX18" s="133"/>
      <c r="GJY18" s="133"/>
      <c r="GJZ18" s="133"/>
      <c r="GKA18" s="133"/>
      <c r="GKB18" s="133"/>
      <c r="GKC18" s="133"/>
      <c r="GKD18" s="133"/>
      <c r="GKE18" s="133"/>
      <c r="GKF18" s="133"/>
      <c r="GKG18" s="133"/>
      <c r="GKH18" s="133"/>
      <c r="GKI18" s="133"/>
      <c r="GKJ18" s="133"/>
      <c r="GKK18" s="133"/>
      <c r="GKL18" s="133"/>
      <c r="GKM18" s="133"/>
      <c r="GKN18" s="133"/>
      <c r="GKO18" s="133"/>
      <c r="GKP18" s="133"/>
      <c r="GKQ18" s="133"/>
      <c r="GKR18" s="133"/>
      <c r="GKS18" s="133"/>
      <c r="GKT18" s="133"/>
      <c r="GKU18" s="133"/>
      <c r="GKV18" s="133"/>
      <c r="GKW18" s="133"/>
      <c r="GKX18" s="133"/>
      <c r="GKY18" s="133"/>
      <c r="GKZ18" s="133"/>
      <c r="GLA18" s="133"/>
      <c r="GLB18" s="133"/>
      <c r="GLC18" s="133"/>
      <c r="GLD18" s="133"/>
      <c r="GLE18" s="133"/>
      <c r="GLF18" s="133"/>
      <c r="GLG18" s="133"/>
      <c r="GLH18" s="133"/>
      <c r="GLI18" s="133"/>
      <c r="GLJ18" s="133"/>
      <c r="GLK18" s="133"/>
      <c r="GLL18" s="133"/>
      <c r="GLM18" s="133"/>
      <c r="GLN18" s="133"/>
      <c r="GLO18" s="133"/>
      <c r="GLP18" s="133"/>
      <c r="GLQ18" s="133"/>
      <c r="GLR18" s="133"/>
      <c r="GLS18" s="133"/>
      <c r="GLT18" s="133"/>
      <c r="GLU18" s="133"/>
      <c r="GLV18" s="133"/>
      <c r="GLW18" s="133"/>
      <c r="GLX18" s="133"/>
      <c r="GLY18" s="133"/>
      <c r="GLZ18" s="133"/>
      <c r="GMA18" s="133"/>
      <c r="GMB18" s="133"/>
      <c r="GMC18" s="133"/>
      <c r="GMD18" s="133"/>
      <c r="GME18" s="133"/>
      <c r="GMF18" s="133"/>
      <c r="GMG18" s="133"/>
      <c r="GMH18" s="133"/>
      <c r="GMI18" s="133"/>
      <c r="GMJ18" s="133"/>
      <c r="GMK18" s="133"/>
      <c r="GML18" s="133"/>
      <c r="GMM18" s="133"/>
      <c r="GMN18" s="133"/>
      <c r="GMO18" s="133"/>
      <c r="GMP18" s="133"/>
      <c r="GMQ18" s="133"/>
      <c r="GMR18" s="133"/>
      <c r="GMS18" s="133"/>
      <c r="GMT18" s="133"/>
      <c r="GMU18" s="133"/>
      <c r="GMV18" s="133"/>
      <c r="GMW18" s="133"/>
      <c r="GMX18" s="133"/>
      <c r="GMY18" s="133"/>
      <c r="GMZ18" s="133"/>
      <c r="GNA18" s="133"/>
      <c r="GNB18" s="133"/>
      <c r="GNC18" s="133"/>
      <c r="GND18" s="133"/>
      <c r="GNE18" s="133"/>
      <c r="GNF18" s="133"/>
      <c r="GNG18" s="133"/>
      <c r="GNH18" s="133"/>
      <c r="GNI18" s="133"/>
      <c r="GNJ18" s="133"/>
      <c r="GNK18" s="133"/>
      <c r="GNL18" s="133"/>
      <c r="GNM18" s="133"/>
      <c r="GNN18" s="133"/>
      <c r="GNO18" s="133"/>
      <c r="GNP18" s="133"/>
      <c r="GNQ18" s="133"/>
      <c r="GNR18" s="133"/>
      <c r="GNS18" s="133"/>
      <c r="GNT18" s="133"/>
      <c r="GNU18" s="133"/>
      <c r="GNV18" s="133"/>
      <c r="GNW18" s="133"/>
      <c r="GNX18" s="133"/>
      <c r="GNY18" s="133"/>
      <c r="GNZ18" s="133"/>
      <c r="GOA18" s="133"/>
      <c r="GOB18" s="133"/>
      <c r="GOC18" s="133"/>
      <c r="GOD18" s="133"/>
      <c r="GOE18" s="133"/>
      <c r="GOF18" s="133"/>
      <c r="GOG18" s="133"/>
      <c r="GOH18" s="133"/>
      <c r="GOI18" s="133"/>
      <c r="GOJ18" s="133"/>
      <c r="GOK18" s="133"/>
      <c r="GOL18" s="133"/>
      <c r="GOM18" s="133"/>
      <c r="GON18" s="133"/>
      <c r="GOO18" s="133"/>
      <c r="GOP18" s="133"/>
      <c r="GOQ18" s="133"/>
      <c r="GOR18" s="133"/>
      <c r="GOS18" s="133"/>
      <c r="GOT18" s="133"/>
      <c r="GOU18" s="133"/>
      <c r="GOV18" s="133"/>
      <c r="GOW18" s="133"/>
      <c r="GOX18" s="133"/>
      <c r="GOY18" s="133"/>
      <c r="GOZ18" s="133"/>
      <c r="GPA18" s="133"/>
      <c r="GPB18" s="133"/>
      <c r="GPC18" s="133"/>
      <c r="GPD18" s="133"/>
      <c r="GPE18" s="133"/>
      <c r="GPF18" s="133"/>
      <c r="GPG18" s="133"/>
      <c r="GPH18" s="133"/>
      <c r="GPI18" s="133"/>
      <c r="GPJ18" s="133"/>
      <c r="GPK18" s="133"/>
      <c r="GPL18" s="133"/>
      <c r="GPM18" s="133"/>
      <c r="GPN18" s="133"/>
      <c r="GPO18" s="133"/>
      <c r="GPP18" s="133"/>
      <c r="GPQ18" s="133"/>
      <c r="GPR18" s="133"/>
      <c r="GPS18" s="133"/>
      <c r="GPT18" s="133"/>
      <c r="GPU18" s="133"/>
      <c r="GPV18" s="133"/>
      <c r="GPW18" s="133"/>
      <c r="GPX18" s="133"/>
      <c r="GPY18" s="133"/>
      <c r="GPZ18" s="133"/>
      <c r="GQA18" s="133"/>
      <c r="GQB18" s="133"/>
      <c r="GQC18" s="133"/>
      <c r="GQD18" s="133"/>
      <c r="GQE18" s="133"/>
      <c r="GQF18" s="133"/>
      <c r="GQG18" s="133"/>
      <c r="GQH18" s="133"/>
      <c r="GQI18" s="133"/>
      <c r="GQJ18" s="133"/>
      <c r="GQK18" s="133"/>
      <c r="GQL18" s="133"/>
      <c r="GQM18" s="133"/>
      <c r="GQN18" s="133"/>
      <c r="GQO18" s="133"/>
      <c r="GQP18" s="133"/>
      <c r="GQQ18" s="133"/>
      <c r="GQR18" s="133"/>
      <c r="GQS18" s="133"/>
      <c r="GQT18" s="133"/>
      <c r="GQU18" s="133"/>
      <c r="GQV18" s="133"/>
      <c r="GQW18" s="133"/>
      <c r="GQX18" s="133"/>
      <c r="GQY18" s="133"/>
      <c r="GQZ18" s="133"/>
      <c r="GRA18" s="133"/>
      <c r="GRB18" s="133"/>
      <c r="GRC18" s="133"/>
      <c r="GRD18" s="133"/>
      <c r="GRE18" s="133"/>
      <c r="GRF18" s="133"/>
      <c r="GRG18" s="133"/>
      <c r="GRH18" s="133"/>
      <c r="GRI18" s="133"/>
      <c r="GRJ18" s="133"/>
      <c r="GRK18" s="133"/>
      <c r="GRL18" s="133"/>
      <c r="GRM18" s="133"/>
      <c r="GRN18" s="133"/>
      <c r="GRO18" s="133"/>
      <c r="GRP18" s="133"/>
      <c r="GRQ18" s="133"/>
      <c r="GRR18" s="133"/>
      <c r="GRS18" s="133"/>
      <c r="GRT18" s="133"/>
      <c r="GRU18" s="133"/>
      <c r="GRV18" s="133"/>
      <c r="GRW18" s="133"/>
      <c r="GRX18" s="133"/>
      <c r="GRY18" s="133"/>
      <c r="GRZ18" s="133"/>
      <c r="GSA18" s="133"/>
      <c r="GSB18" s="133"/>
      <c r="GSC18" s="133"/>
      <c r="GSD18" s="133"/>
      <c r="GSE18" s="133"/>
      <c r="GSF18" s="133"/>
      <c r="GSG18" s="133"/>
      <c r="GSH18" s="133"/>
      <c r="GSI18" s="133"/>
      <c r="GSJ18" s="133"/>
      <c r="GSK18" s="133"/>
      <c r="GSL18" s="133"/>
      <c r="GSM18" s="133"/>
      <c r="GSN18" s="133"/>
      <c r="GSO18" s="133"/>
      <c r="GSP18" s="133"/>
      <c r="GSQ18" s="133"/>
      <c r="GSR18" s="133"/>
      <c r="GSS18" s="133"/>
      <c r="GST18" s="133"/>
      <c r="GSU18" s="133"/>
      <c r="GSV18" s="133"/>
      <c r="GSW18" s="133"/>
      <c r="GSX18" s="133"/>
      <c r="GSY18" s="133"/>
      <c r="GSZ18" s="133"/>
      <c r="GTA18" s="133"/>
      <c r="GTB18" s="133"/>
      <c r="GTC18" s="133"/>
      <c r="GTD18" s="133"/>
      <c r="GTE18" s="133"/>
      <c r="GTF18" s="133"/>
      <c r="GTG18" s="133"/>
      <c r="GTH18" s="133"/>
      <c r="GTI18" s="133"/>
      <c r="GTJ18" s="133"/>
      <c r="GTK18" s="133"/>
      <c r="GTL18" s="133"/>
      <c r="GTM18" s="133"/>
      <c r="GTN18" s="133"/>
      <c r="GTO18" s="133"/>
      <c r="GTP18" s="133"/>
      <c r="GTQ18" s="133"/>
      <c r="GTR18" s="133"/>
      <c r="GTS18" s="133"/>
      <c r="GTT18" s="133"/>
      <c r="GTU18" s="133"/>
      <c r="GTV18" s="133"/>
      <c r="GTW18" s="133"/>
      <c r="GTX18" s="133"/>
      <c r="GTY18" s="133"/>
      <c r="GTZ18" s="133"/>
      <c r="GUA18" s="133"/>
      <c r="GUB18" s="133"/>
      <c r="GUC18" s="133"/>
      <c r="GUD18" s="133"/>
      <c r="GUE18" s="133"/>
      <c r="GUF18" s="133"/>
      <c r="GUG18" s="133"/>
      <c r="GUH18" s="133"/>
      <c r="GUI18" s="133"/>
      <c r="GUJ18" s="133"/>
      <c r="GUK18" s="133"/>
      <c r="GUL18" s="133"/>
      <c r="GUM18" s="133"/>
      <c r="GUN18" s="133"/>
      <c r="GUO18" s="133"/>
      <c r="GUP18" s="133"/>
      <c r="GUQ18" s="133"/>
      <c r="GUR18" s="133"/>
      <c r="GUS18" s="133"/>
      <c r="GUT18" s="133"/>
      <c r="GUU18" s="133"/>
      <c r="GUV18" s="133"/>
      <c r="GUW18" s="133"/>
      <c r="GUX18" s="133"/>
      <c r="GUY18" s="133"/>
      <c r="GUZ18" s="133"/>
      <c r="GVA18" s="133"/>
      <c r="GVB18" s="133"/>
      <c r="GVC18" s="133"/>
      <c r="GVD18" s="133"/>
      <c r="GVE18" s="133"/>
      <c r="GVF18" s="133"/>
      <c r="GVG18" s="133"/>
      <c r="GVH18" s="133"/>
      <c r="GVI18" s="133"/>
      <c r="GVJ18" s="133"/>
      <c r="GVK18" s="133"/>
      <c r="GVL18" s="133"/>
      <c r="GVM18" s="133"/>
      <c r="GVN18" s="133"/>
      <c r="GVO18" s="133"/>
      <c r="GVP18" s="133"/>
      <c r="GVQ18" s="133"/>
      <c r="GVR18" s="133"/>
      <c r="GVS18" s="133"/>
      <c r="GVT18" s="133"/>
      <c r="GVU18" s="133"/>
      <c r="GVV18" s="133"/>
      <c r="GVW18" s="133"/>
      <c r="GVX18" s="133"/>
      <c r="GVY18" s="133"/>
      <c r="GVZ18" s="133"/>
      <c r="GWA18" s="133"/>
      <c r="GWB18" s="133"/>
      <c r="GWC18" s="133"/>
      <c r="GWD18" s="133"/>
      <c r="GWE18" s="133"/>
      <c r="GWF18" s="133"/>
      <c r="GWG18" s="133"/>
      <c r="GWH18" s="133"/>
      <c r="GWI18" s="133"/>
      <c r="GWJ18" s="133"/>
      <c r="GWK18" s="133"/>
      <c r="GWL18" s="133"/>
      <c r="GWM18" s="133"/>
      <c r="GWN18" s="133"/>
      <c r="GWO18" s="133"/>
      <c r="GWP18" s="133"/>
      <c r="GWQ18" s="133"/>
      <c r="GWR18" s="133"/>
      <c r="GWS18" s="133"/>
      <c r="GWT18" s="133"/>
      <c r="GWU18" s="133"/>
      <c r="GWV18" s="133"/>
      <c r="GWW18" s="133"/>
      <c r="GWX18" s="133"/>
      <c r="GWY18" s="133"/>
      <c r="GWZ18" s="133"/>
      <c r="GXA18" s="133"/>
      <c r="GXB18" s="133"/>
      <c r="GXC18" s="133"/>
      <c r="GXD18" s="133"/>
      <c r="GXE18" s="133"/>
      <c r="GXF18" s="133"/>
      <c r="GXG18" s="133"/>
      <c r="GXH18" s="133"/>
      <c r="GXI18" s="133"/>
      <c r="GXJ18" s="133"/>
      <c r="GXK18" s="133"/>
      <c r="GXL18" s="133"/>
      <c r="GXM18" s="133"/>
      <c r="GXN18" s="133"/>
      <c r="GXO18" s="133"/>
      <c r="GXP18" s="133"/>
      <c r="GXQ18" s="133"/>
      <c r="GXR18" s="133"/>
      <c r="GXS18" s="133"/>
      <c r="GXT18" s="133"/>
      <c r="GXU18" s="133"/>
      <c r="GXV18" s="133"/>
      <c r="GXW18" s="133"/>
      <c r="GXX18" s="133"/>
      <c r="GXY18" s="133"/>
      <c r="GXZ18" s="133"/>
      <c r="GYA18" s="133"/>
      <c r="GYB18" s="133"/>
      <c r="GYC18" s="133"/>
      <c r="GYD18" s="133"/>
      <c r="GYE18" s="133"/>
      <c r="GYF18" s="133"/>
      <c r="GYG18" s="133"/>
      <c r="GYH18" s="133"/>
      <c r="GYI18" s="133"/>
      <c r="GYJ18" s="133"/>
      <c r="GYK18" s="133"/>
      <c r="GYL18" s="133"/>
      <c r="GYM18" s="133"/>
      <c r="GYN18" s="133"/>
      <c r="GYO18" s="133"/>
      <c r="GYP18" s="133"/>
      <c r="GYQ18" s="133"/>
      <c r="GYR18" s="133"/>
      <c r="GYS18" s="133"/>
      <c r="GYT18" s="133"/>
      <c r="GYU18" s="133"/>
      <c r="GYV18" s="133"/>
      <c r="GYW18" s="133"/>
      <c r="GYX18" s="133"/>
      <c r="GYY18" s="133"/>
      <c r="GYZ18" s="133"/>
      <c r="GZA18" s="133"/>
      <c r="GZB18" s="133"/>
      <c r="GZC18" s="133"/>
      <c r="GZD18" s="133"/>
      <c r="GZE18" s="133"/>
      <c r="GZF18" s="133"/>
      <c r="GZG18" s="133"/>
      <c r="GZH18" s="133"/>
      <c r="GZI18" s="133"/>
      <c r="GZJ18" s="133"/>
      <c r="GZK18" s="133"/>
      <c r="GZL18" s="133"/>
      <c r="GZM18" s="133"/>
      <c r="GZN18" s="133"/>
      <c r="GZO18" s="133"/>
      <c r="GZP18" s="133"/>
      <c r="GZQ18" s="133"/>
      <c r="GZR18" s="133"/>
      <c r="GZS18" s="133"/>
      <c r="GZT18" s="133"/>
      <c r="GZU18" s="133"/>
      <c r="GZV18" s="133"/>
      <c r="GZW18" s="133"/>
      <c r="GZX18" s="133"/>
      <c r="GZY18" s="133"/>
      <c r="GZZ18" s="133"/>
      <c r="HAA18" s="133"/>
      <c r="HAB18" s="133"/>
      <c r="HAC18" s="133"/>
      <c r="HAD18" s="133"/>
      <c r="HAE18" s="133"/>
      <c r="HAF18" s="133"/>
      <c r="HAG18" s="133"/>
      <c r="HAH18" s="133"/>
      <c r="HAI18" s="133"/>
      <c r="HAJ18" s="133"/>
      <c r="HAK18" s="133"/>
      <c r="HAL18" s="133"/>
      <c r="HAM18" s="133"/>
      <c r="HAN18" s="133"/>
      <c r="HAO18" s="133"/>
      <c r="HAP18" s="133"/>
      <c r="HAQ18" s="133"/>
      <c r="HAR18" s="133"/>
      <c r="HAS18" s="133"/>
      <c r="HAT18" s="133"/>
      <c r="HAU18" s="133"/>
      <c r="HAV18" s="133"/>
      <c r="HAW18" s="133"/>
      <c r="HAX18" s="133"/>
      <c r="HAY18" s="133"/>
      <c r="HAZ18" s="133"/>
      <c r="HBA18" s="133"/>
      <c r="HBB18" s="133"/>
      <c r="HBC18" s="133"/>
      <c r="HBD18" s="133"/>
      <c r="HBE18" s="133"/>
      <c r="HBF18" s="133"/>
      <c r="HBG18" s="133"/>
      <c r="HBH18" s="133"/>
      <c r="HBI18" s="133"/>
      <c r="HBJ18" s="133"/>
      <c r="HBK18" s="133"/>
      <c r="HBL18" s="133"/>
      <c r="HBM18" s="133"/>
      <c r="HBN18" s="133"/>
      <c r="HBO18" s="133"/>
      <c r="HBP18" s="133"/>
      <c r="HBQ18" s="133"/>
      <c r="HBR18" s="133"/>
      <c r="HBS18" s="133"/>
      <c r="HBT18" s="133"/>
      <c r="HBU18" s="133"/>
      <c r="HBV18" s="133"/>
      <c r="HBW18" s="133"/>
      <c r="HBX18" s="133"/>
      <c r="HBY18" s="133"/>
      <c r="HBZ18" s="133"/>
      <c r="HCA18" s="133"/>
      <c r="HCB18" s="133"/>
      <c r="HCC18" s="133"/>
      <c r="HCD18" s="133"/>
      <c r="HCE18" s="133"/>
      <c r="HCF18" s="133"/>
      <c r="HCG18" s="133"/>
      <c r="HCH18" s="133"/>
      <c r="HCI18" s="133"/>
      <c r="HCJ18" s="133"/>
      <c r="HCK18" s="133"/>
      <c r="HCL18" s="133"/>
      <c r="HCM18" s="133"/>
      <c r="HCN18" s="133"/>
      <c r="HCO18" s="133"/>
      <c r="HCP18" s="133"/>
      <c r="HCQ18" s="133"/>
      <c r="HCR18" s="133"/>
      <c r="HCS18" s="133"/>
      <c r="HCT18" s="133"/>
      <c r="HCU18" s="133"/>
      <c r="HCV18" s="133"/>
      <c r="HCW18" s="133"/>
      <c r="HCX18" s="133"/>
      <c r="HCY18" s="133"/>
      <c r="HCZ18" s="133"/>
      <c r="HDA18" s="133"/>
      <c r="HDB18" s="133"/>
      <c r="HDC18" s="133"/>
      <c r="HDD18" s="133"/>
      <c r="HDE18" s="133"/>
      <c r="HDF18" s="133"/>
      <c r="HDG18" s="133"/>
      <c r="HDH18" s="133"/>
      <c r="HDI18" s="133"/>
      <c r="HDJ18" s="133"/>
      <c r="HDK18" s="133"/>
      <c r="HDL18" s="133"/>
      <c r="HDM18" s="133"/>
      <c r="HDN18" s="133"/>
      <c r="HDO18" s="133"/>
      <c r="HDP18" s="133"/>
      <c r="HDQ18" s="133"/>
      <c r="HDR18" s="133"/>
      <c r="HDS18" s="133"/>
      <c r="HDT18" s="133"/>
      <c r="HDU18" s="133"/>
      <c r="HDV18" s="133"/>
      <c r="HDW18" s="133"/>
      <c r="HDX18" s="133"/>
      <c r="HDY18" s="133"/>
      <c r="HDZ18" s="133"/>
      <c r="HEA18" s="133"/>
      <c r="HEB18" s="133"/>
      <c r="HEC18" s="133"/>
      <c r="HED18" s="133"/>
      <c r="HEE18" s="133"/>
      <c r="HEF18" s="133"/>
      <c r="HEG18" s="133"/>
      <c r="HEH18" s="133"/>
      <c r="HEI18" s="133"/>
      <c r="HEJ18" s="133"/>
      <c r="HEK18" s="133"/>
      <c r="HEL18" s="133"/>
      <c r="HEM18" s="133"/>
      <c r="HEN18" s="133"/>
      <c r="HEO18" s="133"/>
      <c r="HEP18" s="133"/>
      <c r="HEQ18" s="133"/>
      <c r="HER18" s="133"/>
      <c r="HES18" s="133"/>
      <c r="HET18" s="133"/>
      <c r="HEU18" s="133"/>
      <c r="HEV18" s="133"/>
      <c r="HEW18" s="133"/>
      <c r="HEX18" s="133"/>
      <c r="HEY18" s="133"/>
      <c r="HEZ18" s="133"/>
      <c r="HFA18" s="133"/>
      <c r="HFB18" s="133"/>
      <c r="HFC18" s="133"/>
      <c r="HFD18" s="133"/>
      <c r="HFE18" s="133"/>
      <c r="HFF18" s="133"/>
      <c r="HFG18" s="133"/>
      <c r="HFH18" s="133"/>
      <c r="HFI18" s="133"/>
      <c r="HFJ18" s="133"/>
      <c r="HFK18" s="133"/>
      <c r="HFL18" s="133"/>
      <c r="HFM18" s="133"/>
      <c r="HFN18" s="133"/>
      <c r="HFO18" s="133"/>
      <c r="HFP18" s="133"/>
      <c r="HFQ18" s="133"/>
      <c r="HFR18" s="133"/>
      <c r="HFS18" s="133"/>
      <c r="HFT18" s="133"/>
      <c r="HFU18" s="133"/>
      <c r="HFV18" s="133"/>
      <c r="HFW18" s="133"/>
      <c r="HFX18" s="133"/>
      <c r="HFY18" s="133"/>
      <c r="HFZ18" s="133"/>
      <c r="HGA18" s="133"/>
      <c r="HGB18" s="133"/>
      <c r="HGC18" s="133"/>
      <c r="HGD18" s="133"/>
      <c r="HGE18" s="133"/>
      <c r="HGF18" s="133"/>
      <c r="HGG18" s="133"/>
      <c r="HGH18" s="133"/>
      <c r="HGI18" s="133"/>
      <c r="HGJ18" s="133"/>
      <c r="HGK18" s="133"/>
      <c r="HGL18" s="133"/>
      <c r="HGM18" s="133"/>
      <c r="HGN18" s="133"/>
      <c r="HGO18" s="133"/>
      <c r="HGP18" s="133"/>
      <c r="HGQ18" s="133"/>
      <c r="HGR18" s="133"/>
      <c r="HGS18" s="133"/>
      <c r="HGT18" s="133"/>
      <c r="HGU18" s="133"/>
      <c r="HGV18" s="133"/>
      <c r="HGW18" s="133"/>
      <c r="HGX18" s="133"/>
      <c r="HGY18" s="133"/>
      <c r="HGZ18" s="133"/>
      <c r="HHA18" s="133"/>
      <c r="HHB18" s="133"/>
      <c r="HHC18" s="133"/>
      <c r="HHD18" s="133"/>
      <c r="HHE18" s="133"/>
      <c r="HHF18" s="133"/>
      <c r="HHG18" s="133"/>
      <c r="HHH18" s="133"/>
      <c r="HHI18" s="133"/>
      <c r="HHJ18" s="133"/>
      <c r="HHK18" s="133"/>
      <c r="HHL18" s="133"/>
      <c r="HHM18" s="133"/>
      <c r="HHN18" s="133"/>
      <c r="HHO18" s="133"/>
      <c r="HHP18" s="133"/>
      <c r="HHQ18" s="133"/>
      <c r="HHR18" s="133"/>
      <c r="HHS18" s="133"/>
      <c r="HHT18" s="133"/>
      <c r="HHU18" s="133"/>
      <c r="HHV18" s="133"/>
      <c r="HHW18" s="133"/>
      <c r="HHX18" s="133"/>
      <c r="HHY18" s="133"/>
      <c r="HHZ18" s="133"/>
      <c r="HIA18" s="133"/>
      <c r="HIB18" s="133"/>
      <c r="HIC18" s="133"/>
      <c r="HID18" s="133"/>
      <c r="HIE18" s="133"/>
      <c r="HIF18" s="133"/>
      <c r="HIG18" s="133"/>
      <c r="HIH18" s="133"/>
      <c r="HII18" s="133"/>
      <c r="HIJ18" s="133"/>
      <c r="HIK18" s="133"/>
      <c r="HIL18" s="133"/>
      <c r="HIM18" s="133"/>
      <c r="HIN18" s="133"/>
      <c r="HIO18" s="133"/>
      <c r="HIP18" s="133"/>
      <c r="HIQ18" s="133"/>
      <c r="HIR18" s="133"/>
      <c r="HIS18" s="133"/>
      <c r="HIT18" s="133"/>
      <c r="HIU18" s="133"/>
      <c r="HIV18" s="133"/>
      <c r="HIW18" s="133"/>
      <c r="HIX18" s="133"/>
      <c r="HIY18" s="133"/>
      <c r="HIZ18" s="133"/>
      <c r="HJA18" s="133"/>
      <c r="HJB18" s="133"/>
      <c r="HJC18" s="133"/>
      <c r="HJD18" s="133"/>
      <c r="HJE18" s="133"/>
      <c r="HJF18" s="133"/>
      <c r="HJG18" s="133"/>
      <c r="HJH18" s="133"/>
      <c r="HJI18" s="133"/>
      <c r="HJJ18" s="133"/>
      <c r="HJK18" s="133"/>
      <c r="HJL18" s="133"/>
      <c r="HJM18" s="133"/>
      <c r="HJN18" s="133"/>
      <c r="HJO18" s="133"/>
      <c r="HJP18" s="133"/>
      <c r="HJQ18" s="133"/>
      <c r="HJR18" s="133"/>
      <c r="HJS18" s="133"/>
      <c r="HJT18" s="133"/>
      <c r="HJU18" s="133"/>
      <c r="HJV18" s="133"/>
      <c r="HJW18" s="133"/>
      <c r="HJX18" s="133"/>
      <c r="HJY18" s="133"/>
      <c r="HJZ18" s="133"/>
      <c r="HKA18" s="133"/>
      <c r="HKB18" s="133"/>
      <c r="HKC18" s="133"/>
      <c r="HKD18" s="133"/>
      <c r="HKE18" s="133"/>
      <c r="HKF18" s="133"/>
      <c r="HKG18" s="133"/>
      <c r="HKH18" s="133"/>
      <c r="HKI18" s="133"/>
      <c r="HKJ18" s="133"/>
      <c r="HKK18" s="133"/>
      <c r="HKL18" s="133"/>
      <c r="HKM18" s="133"/>
      <c r="HKN18" s="133"/>
      <c r="HKO18" s="133"/>
      <c r="HKP18" s="133"/>
      <c r="HKQ18" s="133"/>
      <c r="HKR18" s="133"/>
      <c r="HKS18" s="133"/>
      <c r="HKT18" s="133"/>
      <c r="HKU18" s="133"/>
      <c r="HKV18" s="133"/>
      <c r="HKW18" s="133"/>
      <c r="HKX18" s="133"/>
      <c r="HKY18" s="133"/>
      <c r="HKZ18" s="133"/>
      <c r="HLA18" s="133"/>
      <c r="HLB18" s="133"/>
      <c r="HLC18" s="133"/>
      <c r="HLD18" s="133"/>
      <c r="HLE18" s="133"/>
      <c r="HLF18" s="133"/>
      <c r="HLG18" s="133"/>
      <c r="HLH18" s="133"/>
      <c r="HLI18" s="133"/>
      <c r="HLJ18" s="133"/>
      <c r="HLK18" s="133"/>
      <c r="HLL18" s="133"/>
      <c r="HLM18" s="133"/>
      <c r="HLN18" s="133"/>
      <c r="HLO18" s="133"/>
      <c r="HLP18" s="133"/>
      <c r="HLQ18" s="133"/>
      <c r="HLR18" s="133"/>
      <c r="HLS18" s="133"/>
      <c r="HLT18" s="133"/>
      <c r="HLU18" s="133"/>
      <c r="HLV18" s="133"/>
      <c r="HLW18" s="133"/>
      <c r="HLX18" s="133"/>
      <c r="HLY18" s="133"/>
      <c r="HLZ18" s="133"/>
      <c r="HMA18" s="133"/>
      <c r="HMB18" s="133"/>
      <c r="HMC18" s="133"/>
      <c r="HMD18" s="133"/>
      <c r="HME18" s="133"/>
      <c r="HMF18" s="133"/>
      <c r="HMG18" s="133"/>
      <c r="HMH18" s="133"/>
      <c r="HMI18" s="133"/>
      <c r="HMJ18" s="133"/>
      <c r="HMK18" s="133"/>
      <c r="HML18" s="133"/>
      <c r="HMM18" s="133"/>
      <c r="HMN18" s="133"/>
      <c r="HMO18" s="133"/>
      <c r="HMP18" s="133"/>
      <c r="HMQ18" s="133"/>
      <c r="HMR18" s="133"/>
      <c r="HMS18" s="133"/>
      <c r="HMT18" s="133"/>
      <c r="HMU18" s="133"/>
      <c r="HMV18" s="133"/>
      <c r="HMW18" s="133"/>
      <c r="HMX18" s="133"/>
      <c r="HMY18" s="133"/>
      <c r="HMZ18" s="133"/>
      <c r="HNA18" s="133"/>
      <c r="HNB18" s="133"/>
      <c r="HNC18" s="133"/>
      <c r="HND18" s="133"/>
      <c r="HNE18" s="133"/>
      <c r="HNF18" s="133"/>
      <c r="HNG18" s="133"/>
      <c r="HNH18" s="133"/>
      <c r="HNI18" s="133"/>
      <c r="HNJ18" s="133"/>
      <c r="HNK18" s="133"/>
      <c r="HNL18" s="133"/>
      <c r="HNM18" s="133"/>
      <c r="HNN18" s="133"/>
      <c r="HNO18" s="133"/>
      <c r="HNP18" s="133"/>
      <c r="HNQ18" s="133"/>
      <c r="HNR18" s="133"/>
      <c r="HNS18" s="133"/>
      <c r="HNT18" s="133"/>
      <c r="HNU18" s="133"/>
      <c r="HNV18" s="133"/>
      <c r="HNW18" s="133"/>
      <c r="HNX18" s="133"/>
      <c r="HNY18" s="133"/>
      <c r="HNZ18" s="133"/>
      <c r="HOA18" s="133"/>
      <c r="HOB18" s="133"/>
      <c r="HOC18" s="133"/>
      <c r="HOD18" s="133"/>
      <c r="HOE18" s="133"/>
      <c r="HOF18" s="133"/>
      <c r="HOG18" s="133"/>
      <c r="HOH18" s="133"/>
      <c r="HOI18" s="133"/>
      <c r="HOJ18" s="133"/>
      <c r="HOK18" s="133"/>
      <c r="HOL18" s="133"/>
      <c r="HOM18" s="133"/>
      <c r="HON18" s="133"/>
      <c r="HOO18" s="133"/>
      <c r="HOP18" s="133"/>
      <c r="HOQ18" s="133"/>
      <c r="HOR18" s="133"/>
      <c r="HOS18" s="133"/>
      <c r="HOT18" s="133"/>
      <c r="HOU18" s="133"/>
      <c r="HOV18" s="133"/>
      <c r="HOW18" s="133"/>
      <c r="HOX18" s="133"/>
      <c r="HOY18" s="133"/>
      <c r="HOZ18" s="133"/>
      <c r="HPA18" s="133"/>
      <c r="HPB18" s="133"/>
      <c r="HPC18" s="133"/>
      <c r="HPD18" s="133"/>
      <c r="HPE18" s="133"/>
      <c r="HPF18" s="133"/>
      <c r="HPG18" s="133"/>
      <c r="HPH18" s="133"/>
      <c r="HPI18" s="133"/>
      <c r="HPJ18" s="133"/>
      <c r="HPK18" s="133"/>
      <c r="HPL18" s="133"/>
      <c r="HPM18" s="133"/>
      <c r="HPN18" s="133"/>
      <c r="HPO18" s="133"/>
      <c r="HPP18" s="133"/>
      <c r="HPQ18" s="133"/>
      <c r="HPR18" s="133"/>
      <c r="HPS18" s="133"/>
      <c r="HPT18" s="133"/>
      <c r="HPU18" s="133"/>
      <c r="HPV18" s="133"/>
      <c r="HPW18" s="133"/>
      <c r="HPX18" s="133"/>
      <c r="HPY18" s="133"/>
      <c r="HPZ18" s="133"/>
      <c r="HQA18" s="133"/>
      <c r="HQB18" s="133"/>
      <c r="HQC18" s="133"/>
      <c r="HQD18" s="133"/>
      <c r="HQE18" s="133"/>
      <c r="HQF18" s="133"/>
      <c r="HQG18" s="133"/>
      <c r="HQH18" s="133"/>
      <c r="HQI18" s="133"/>
      <c r="HQJ18" s="133"/>
      <c r="HQK18" s="133"/>
      <c r="HQL18" s="133"/>
      <c r="HQM18" s="133"/>
      <c r="HQN18" s="133"/>
      <c r="HQO18" s="133"/>
      <c r="HQP18" s="133"/>
      <c r="HQQ18" s="133"/>
      <c r="HQR18" s="133"/>
      <c r="HQS18" s="133"/>
      <c r="HQT18" s="133"/>
      <c r="HQU18" s="133"/>
      <c r="HQV18" s="133"/>
      <c r="HQW18" s="133"/>
      <c r="HQX18" s="133"/>
      <c r="HQY18" s="133"/>
      <c r="HQZ18" s="133"/>
      <c r="HRA18" s="133"/>
      <c r="HRB18" s="133"/>
      <c r="HRC18" s="133"/>
      <c r="HRD18" s="133"/>
      <c r="HRE18" s="133"/>
      <c r="HRF18" s="133"/>
      <c r="HRG18" s="133"/>
      <c r="HRH18" s="133"/>
      <c r="HRI18" s="133"/>
      <c r="HRJ18" s="133"/>
      <c r="HRK18" s="133"/>
      <c r="HRL18" s="133"/>
      <c r="HRM18" s="133"/>
      <c r="HRN18" s="133"/>
      <c r="HRO18" s="133"/>
      <c r="HRP18" s="133"/>
      <c r="HRQ18" s="133"/>
      <c r="HRR18" s="133"/>
      <c r="HRS18" s="133"/>
      <c r="HRT18" s="133"/>
      <c r="HRU18" s="133"/>
      <c r="HRV18" s="133"/>
      <c r="HRW18" s="133"/>
      <c r="HRX18" s="133"/>
      <c r="HRY18" s="133"/>
      <c r="HRZ18" s="133"/>
      <c r="HSA18" s="133"/>
      <c r="HSB18" s="133"/>
      <c r="HSC18" s="133"/>
      <c r="HSD18" s="133"/>
      <c r="HSE18" s="133"/>
      <c r="HSF18" s="133"/>
      <c r="HSG18" s="133"/>
      <c r="HSH18" s="133"/>
      <c r="HSI18" s="133"/>
      <c r="HSJ18" s="133"/>
      <c r="HSK18" s="133"/>
      <c r="HSL18" s="133"/>
      <c r="HSM18" s="133"/>
      <c r="HSN18" s="133"/>
      <c r="HSO18" s="133"/>
      <c r="HSP18" s="133"/>
      <c r="HSQ18" s="133"/>
      <c r="HSR18" s="133"/>
      <c r="HSS18" s="133"/>
      <c r="HST18" s="133"/>
      <c r="HSU18" s="133"/>
      <c r="HSV18" s="133"/>
      <c r="HSW18" s="133"/>
      <c r="HSX18" s="133"/>
      <c r="HSY18" s="133"/>
      <c r="HSZ18" s="133"/>
      <c r="HTA18" s="133"/>
      <c r="HTB18" s="133"/>
      <c r="HTC18" s="133"/>
      <c r="HTD18" s="133"/>
      <c r="HTE18" s="133"/>
      <c r="HTF18" s="133"/>
      <c r="HTG18" s="133"/>
      <c r="HTH18" s="133"/>
      <c r="HTI18" s="133"/>
      <c r="HTJ18" s="133"/>
      <c r="HTK18" s="133"/>
      <c r="HTL18" s="133"/>
      <c r="HTM18" s="133"/>
      <c r="HTN18" s="133"/>
      <c r="HTO18" s="133"/>
      <c r="HTP18" s="133"/>
      <c r="HTQ18" s="133"/>
      <c r="HTR18" s="133"/>
      <c r="HTS18" s="133"/>
      <c r="HTT18" s="133"/>
      <c r="HTU18" s="133"/>
      <c r="HTV18" s="133"/>
      <c r="HTW18" s="133"/>
      <c r="HTX18" s="133"/>
      <c r="HTY18" s="133"/>
      <c r="HTZ18" s="133"/>
      <c r="HUA18" s="133"/>
      <c r="HUB18" s="133"/>
      <c r="HUC18" s="133"/>
      <c r="HUD18" s="133"/>
      <c r="HUE18" s="133"/>
      <c r="HUF18" s="133"/>
      <c r="HUG18" s="133"/>
      <c r="HUH18" s="133"/>
      <c r="HUI18" s="133"/>
      <c r="HUJ18" s="133"/>
      <c r="HUK18" s="133"/>
      <c r="HUL18" s="133"/>
      <c r="HUM18" s="133"/>
      <c r="HUN18" s="133"/>
      <c r="HUO18" s="133"/>
      <c r="HUP18" s="133"/>
      <c r="HUQ18" s="133"/>
      <c r="HUR18" s="133"/>
      <c r="HUS18" s="133"/>
      <c r="HUT18" s="133"/>
      <c r="HUU18" s="133"/>
      <c r="HUV18" s="133"/>
      <c r="HUW18" s="133"/>
      <c r="HUX18" s="133"/>
      <c r="HUY18" s="133"/>
      <c r="HUZ18" s="133"/>
      <c r="HVA18" s="133"/>
      <c r="HVB18" s="133"/>
      <c r="HVC18" s="133"/>
      <c r="HVD18" s="133"/>
      <c r="HVE18" s="133"/>
      <c r="HVF18" s="133"/>
      <c r="HVG18" s="133"/>
      <c r="HVH18" s="133"/>
      <c r="HVI18" s="133"/>
      <c r="HVJ18" s="133"/>
      <c r="HVK18" s="133"/>
      <c r="HVL18" s="133"/>
      <c r="HVM18" s="133"/>
      <c r="HVN18" s="133"/>
      <c r="HVO18" s="133"/>
      <c r="HVP18" s="133"/>
      <c r="HVQ18" s="133"/>
      <c r="HVR18" s="133"/>
      <c r="HVS18" s="133"/>
      <c r="HVT18" s="133"/>
      <c r="HVU18" s="133"/>
      <c r="HVV18" s="133"/>
      <c r="HVW18" s="133"/>
      <c r="HVX18" s="133"/>
      <c r="HVY18" s="133"/>
      <c r="HVZ18" s="133"/>
      <c r="HWA18" s="133"/>
      <c r="HWB18" s="133"/>
      <c r="HWC18" s="133"/>
      <c r="HWD18" s="133"/>
      <c r="HWE18" s="133"/>
      <c r="HWF18" s="133"/>
      <c r="HWG18" s="133"/>
      <c r="HWH18" s="133"/>
      <c r="HWI18" s="133"/>
      <c r="HWJ18" s="133"/>
      <c r="HWK18" s="133"/>
      <c r="HWL18" s="133"/>
      <c r="HWM18" s="133"/>
      <c r="HWN18" s="133"/>
      <c r="HWO18" s="133"/>
      <c r="HWP18" s="133"/>
      <c r="HWQ18" s="133"/>
      <c r="HWR18" s="133"/>
      <c r="HWS18" s="133"/>
      <c r="HWT18" s="133"/>
      <c r="HWU18" s="133"/>
      <c r="HWV18" s="133"/>
      <c r="HWW18" s="133"/>
      <c r="HWX18" s="133"/>
      <c r="HWY18" s="133"/>
      <c r="HWZ18" s="133"/>
      <c r="HXA18" s="133"/>
      <c r="HXB18" s="133"/>
      <c r="HXC18" s="133"/>
      <c r="HXD18" s="133"/>
      <c r="HXE18" s="133"/>
      <c r="HXF18" s="133"/>
      <c r="HXG18" s="133"/>
      <c r="HXH18" s="133"/>
      <c r="HXI18" s="133"/>
      <c r="HXJ18" s="133"/>
      <c r="HXK18" s="133"/>
      <c r="HXL18" s="133"/>
      <c r="HXM18" s="133"/>
      <c r="HXN18" s="133"/>
      <c r="HXO18" s="133"/>
      <c r="HXP18" s="133"/>
      <c r="HXQ18" s="133"/>
      <c r="HXR18" s="133"/>
      <c r="HXS18" s="133"/>
      <c r="HXT18" s="133"/>
      <c r="HXU18" s="133"/>
      <c r="HXV18" s="133"/>
      <c r="HXW18" s="133"/>
      <c r="HXX18" s="133"/>
      <c r="HXY18" s="133"/>
      <c r="HXZ18" s="133"/>
      <c r="HYA18" s="133"/>
      <c r="HYB18" s="133"/>
      <c r="HYC18" s="133"/>
      <c r="HYD18" s="133"/>
      <c r="HYE18" s="133"/>
      <c r="HYF18" s="133"/>
      <c r="HYG18" s="133"/>
      <c r="HYH18" s="133"/>
      <c r="HYI18" s="133"/>
      <c r="HYJ18" s="133"/>
      <c r="HYK18" s="133"/>
      <c r="HYL18" s="133"/>
      <c r="HYM18" s="133"/>
      <c r="HYN18" s="133"/>
      <c r="HYO18" s="133"/>
      <c r="HYP18" s="133"/>
      <c r="HYQ18" s="133"/>
      <c r="HYR18" s="133"/>
      <c r="HYS18" s="133"/>
      <c r="HYT18" s="133"/>
      <c r="HYU18" s="133"/>
      <c r="HYV18" s="133"/>
      <c r="HYW18" s="133"/>
      <c r="HYX18" s="133"/>
      <c r="HYY18" s="133"/>
      <c r="HYZ18" s="133"/>
      <c r="HZA18" s="133"/>
      <c r="HZB18" s="133"/>
      <c r="HZC18" s="133"/>
      <c r="HZD18" s="133"/>
      <c r="HZE18" s="133"/>
      <c r="HZF18" s="133"/>
      <c r="HZG18" s="133"/>
      <c r="HZH18" s="133"/>
      <c r="HZI18" s="133"/>
      <c r="HZJ18" s="133"/>
      <c r="HZK18" s="133"/>
      <c r="HZL18" s="133"/>
      <c r="HZM18" s="133"/>
      <c r="HZN18" s="133"/>
      <c r="HZO18" s="133"/>
      <c r="HZP18" s="133"/>
      <c r="HZQ18" s="133"/>
      <c r="HZR18" s="133"/>
      <c r="HZS18" s="133"/>
      <c r="HZT18" s="133"/>
      <c r="HZU18" s="133"/>
      <c r="HZV18" s="133"/>
      <c r="HZW18" s="133"/>
      <c r="HZX18" s="133"/>
      <c r="HZY18" s="133"/>
      <c r="HZZ18" s="133"/>
      <c r="IAA18" s="133"/>
      <c r="IAB18" s="133"/>
      <c r="IAC18" s="133"/>
      <c r="IAD18" s="133"/>
      <c r="IAE18" s="133"/>
      <c r="IAF18" s="133"/>
      <c r="IAG18" s="133"/>
      <c r="IAH18" s="133"/>
      <c r="IAI18" s="133"/>
      <c r="IAJ18" s="133"/>
      <c r="IAK18" s="133"/>
      <c r="IAL18" s="133"/>
      <c r="IAM18" s="133"/>
      <c r="IAN18" s="133"/>
      <c r="IAO18" s="133"/>
      <c r="IAP18" s="133"/>
      <c r="IAQ18" s="133"/>
      <c r="IAR18" s="133"/>
      <c r="IAS18" s="133"/>
      <c r="IAT18" s="133"/>
      <c r="IAU18" s="133"/>
      <c r="IAV18" s="133"/>
      <c r="IAW18" s="133"/>
      <c r="IAX18" s="133"/>
      <c r="IAY18" s="133"/>
      <c r="IAZ18" s="133"/>
      <c r="IBA18" s="133"/>
      <c r="IBB18" s="133"/>
      <c r="IBC18" s="133"/>
      <c r="IBD18" s="133"/>
      <c r="IBE18" s="133"/>
      <c r="IBF18" s="133"/>
      <c r="IBG18" s="133"/>
      <c r="IBH18" s="133"/>
      <c r="IBI18" s="133"/>
      <c r="IBJ18" s="133"/>
      <c r="IBK18" s="133"/>
      <c r="IBL18" s="133"/>
      <c r="IBM18" s="133"/>
      <c r="IBN18" s="133"/>
      <c r="IBO18" s="133"/>
      <c r="IBP18" s="133"/>
      <c r="IBQ18" s="133"/>
      <c r="IBR18" s="133"/>
      <c r="IBS18" s="133"/>
      <c r="IBT18" s="133"/>
      <c r="IBU18" s="133"/>
      <c r="IBV18" s="133"/>
      <c r="IBW18" s="133"/>
      <c r="IBX18" s="133"/>
      <c r="IBY18" s="133"/>
      <c r="IBZ18" s="133"/>
      <c r="ICA18" s="133"/>
      <c r="ICB18" s="133"/>
      <c r="ICC18" s="133"/>
      <c r="ICD18" s="133"/>
      <c r="ICE18" s="133"/>
      <c r="ICF18" s="133"/>
      <c r="ICG18" s="133"/>
      <c r="ICH18" s="133"/>
      <c r="ICI18" s="133"/>
      <c r="ICJ18" s="133"/>
      <c r="ICK18" s="133"/>
      <c r="ICL18" s="133"/>
      <c r="ICM18" s="133"/>
      <c r="ICN18" s="133"/>
      <c r="ICO18" s="133"/>
      <c r="ICP18" s="133"/>
      <c r="ICQ18" s="133"/>
      <c r="ICR18" s="133"/>
      <c r="ICS18" s="133"/>
      <c r="ICT18" s="133"/>
      <c r="ICU18" s="133"/>
      <c r="ICV18" s="133"/>
      <c r="ICW18" s="133"/>
      <c r="ICX18" s="133"/>
      <c r="ICY18" s="133"/>
      <c r="ICZ18" s="133"/>
      <c r="IDA18" s="133"/>
      <c r="IDB18" s="133"/>
      <c r="IDC18" s="133"/>
      <c r="IDD18" s="133"/>
      <c r="IDE18" s="133"/>
      <c r="IDF18" s="133"/>
      <c r="IDG18" s="133"/>
      <c r="IDH18" s="133"/>
      <c r="IDI18" s="133"/>
      <c r="IDJ18" s="133"/>
      <c r="IDK18" s="133"/>
      <c r="IDL18" s="133"/>
      <c r="IDM18" s="133"/>
      <c r="IDN18" s="133"/>
      <c r="IDO18" s="133"/>
      <c r="IDP18" s="133"/>
      <c r="IDQ18" s="133"/>
      <c r="IDR18" s="133"/>
      <c r="IDS18" s="133"/>
      <c r="IDT18" s="133"/>
      <c r="IDU18" s="133"/>
      <c r="IDV18" s="133"/>
      <c r="IDW18" s="133"/>
      <c r="IDX18" s="133"/>
      <c r="IDY18" s="133"/>
      <c r="IDZ18" s="133"/>
      <c r="IEA18" s="133"/>
      <c r="IEB18" s="133"/>
      <c r="IEC18" s="133"/>
      <c r="IED18" s="133"/>
      <c r="IEE18" s="133"/>
      <c r="IEF18" s="133"/>
      <c r="IEG18" s="133"/>
      <c r="IEH18" s="133"/>
      <c r="IEI18" s="133"/>
      <c r="IEJ18" s="133"/>
      <c r="IEK18" s="133"/>
      <c r="IEL18" s="133"/>
      <c r="IEM18" s="133"/>
      <c r="IEN18" s="133"/>
      <c r="IEO18" s="133"/>
      <c r="IEP18" s="133"/>
      <c r="IEQ18" s="133"/>
      <c r="IER18" s="133"/>
      <c r="IES18" s="133"/>
      <c r="IET18" s="133"/>
      <c r="IEU18" s="133"/>
      <c r="IEV18" s="133"/>
      <c r="IEW18" s="133"/>
      <c r="IEX18" s="133"/>
      <c r="IEY18" s="133"/>
      <c r="IEZ18" s="133"/>
      <c r="IFA18" s="133"/>
      <c r="IFB18" s="133"/>
      <c r="IFC18" s="133"/>
      <c r="IFD18" s="133"/>
      <c r="IFE18" s="133"/>
      <c r="IFF18" s="133"/>
      <c r="IFG18" s="133"/>
      <c r="IFH18" s="133"/>
      <c r="IFI18" s="133"/>
      <c r="IFJ18" s="133"/>
      <c r="IFK18" s="133"/>
      <c r="IFL18" s="133"/>
      <c r="IFM18" s="133"/>
      <c r="IFN18" s="133"/>
      <c r="IFO18" s="133"/>
      <c r="IFP18" s="133"/>
      <c r="IFQ18" s="133"/>
      <c r="IFR18" s="133"/>
      <c r="IFS18" s="133"/>
      <c r="IFT18" s="133"/>
      <c r="IFU18" s="133"/>
      <c r="IFV18" s="133"/>
      <c r="IFW18" s="133"/>
      <c r="IFX18" s="133"/>
      <c r="IFY18" s="133"/>
      <c r="IFZ18" s="133"/>
      <c r="IGA18" s="133"/>
      <c r="IGB18" s="133"/>
      <c r="IGC18" s="133"/>
      <c r="IGD18" s="133"/>
      <c r="IGE18" s="133"/>
      <c r="IGF18" s="133"/>
      <c r="IGG18" s="133"/>
      <c r="IGH18" s="133"/>
      <c r="IGI18" s="133"/>
      <c r="IGJ18" s="133"/>
      <c r="IGK18" s="133"/>
      <c r="IGL18" s="133"/>
      <c r="IGM18" s="133"/>
      <c r="IGN18" s="133"/>
      <c r="IGO18" s="133"/>
      <c r="IGP18" s="133"/>
      <c r="IGQ18" s="133"/>
      <c r="IGR18" s="133"/>
      <c r="IGS18" s="133"/>
      <c r="IGT18" s="133"/>
      <c r="IGU18" s="133"/>
      <c r="IGV18" s="133"/>
      <c r="IGW18" s="133"/>
      <c r="IGX18" s="133"/>
      <c r="IGY18" s="133"/>
      <c r="IGZ18" s="133"/>
      <c r="IHA18" s="133"/>
      <c r="IHB18" s="133"/>
      <c r="IHC18" s="133"/>
      <c r="IHD18" s="133"/>
      <c r="IHE18" s="133"/>
      <c r="IHF18" s="133"/>
      <c r="IHG18" s="133"/>
      <c r="IHH18" s="133"/>
      <c r="IHI18" s="133"/>
      <c r="IHJ18" s="133"/>
      <c r="IHK18" s="133"/>
      <c r="IHL18" s="133"/>
      <c r="IHM18" s="133"/>
      <c r="IHN18" s="133"/>
      <c r="IHO18" s="133"/>
      <c r="IHP18" s="133"/>
      <c r="IHQ18" s="133"/>
      <c r="IHR18" s="133"/>
      <c r="IHS18" s="133"/>
      <c r="IHT18" s="133"/>
      <c r="IHU18" s="133"/>
      <c r="IHV18" s="133"/>
      <c r="IHW18" s="133"/>
      <c r="IHX18" s="133"/>
      <c r="IHY18" s="133"/>
      <c r="IHZ18" s="133"/>
      <c r="IIA18" s="133"/>
      <c r="IIB18" s="133"/>
      <c r="IIC18" s="133"/>
      <c r="IID18" s="133"/>
      <c r="IIE18" s="133"/>
      <c r="IIF18" s="133"/>
      <c r="IIG18" s="133"/>
      <c r="IIH18" s="133"/>
      <c r="III18" s="133"/>
      <c r="IIJ18" s="133"/>
      <c r="IIK18" s="133"/>
      <c r="IIL18" s="133"/>
      <c r="IIM18" s="133"/>
      <c r="IIN18" s="133"/>
      <c r="IIO18" s="133"/>
      <c r="IIP18" s="133"/>
      <c r="IIQ18" s="133"/>
      <c r="IIR18" s="133"/>
      <c r="IIS18" s="133"/>
      <c r="IIT18" s="133"/>
      <c r="IIU18" s="133"/>
      <c r="IIV18" s="133"/>
      <c r="IIW18" s="133"/>
      <c r="IIX18" s="133"/>
      <c r="IIY18" s="133"/>
      <c r="IIZ18" s="133"/>
      <c r="IJA18" s="133"/>
      <c r="IJB18" s="133"/>
      <c r="IJC18" s="133"/>
      <c r="IJD18" s="133"/>
      <c r="IJE18" s="133"/>
      <c r="IJF18" s="133"/>
      <c r="IJG18" s="133"/>
      <c r="IJH18" s="133"/>
      <c r="IJI18" s="133"/>
      <c r="IJJ18" s="133"/>
      <c r="IJK18" s="133"/>
      <c r="IJL18" s="133"/>
      <c r="IJM18" s="133"/>
      <c r="IJN18" s="133"/>
      <c r="IJO18" s="133"/>
      <c r="IJP18" s="133"/>
      <c r="IJQ18" s="133"/>
      <c r="IJR18" s="133"/>
      <c r="IJS18" s="133"/>
      <c r="IJT18" s="133"/>
      <c r="IJU18" s="133"/>
      <c r="IJV18" s="133"/>
      <c r="IJW18" s="133"/>
      <c r="IJX18" s="133"/>
      <c r="IJY18" s="133"/>
      <c r="IJZ18" s="133"/>
      <c r="IKA18" s="133"/>
      <c r="IKB18" s="133"/>
      <c r="IKC18" s="133"/>
      <c r="IKD18" s="133"/>
      <c r="IKE18" s="133"/>
      <c r="IKF18" s="133"/>
      <c r="IKG18" s="133"/>
      <c r="IKH18" s="133"/>
      <c r="IKI18" s="133"/>
      <c r="IKJ18" s="133"/>
      <c r="IKK18" s="133"/>
      <c r="IKL18" s="133"/>
      <c r="IKM18" s="133"/>
      <c r="IKN18" s="133"/>
      <c r="IKO18" s="133"/>
      <c r="IKP18" s="133"/>
      <c r="IKQ18" s="133"/>
      <c r="IKR18" s="133"/>
      <c r="IKS18" s="133"/>
      <c r="IKT18" s="133"/>
      <c r="IKU18" s="133"/>
      <c r="IKV18" s="133"/>
      <c r="IKW18" s="133"/>
      <c r="IKX18" s="133"/>
      <c r="IKY18" s="133"/>
      <c r="IKZ18" s="133"/>
      <c r="ILA18" s="133"/>
      <c r="ILB18" s="133"/>
      <c r="ILC18" s="133"/>
      <c r="ILD18" s="133"/>
      <c r="ILE18" s="133"/>
      <c r="ILF18" s="133"/>
      <c r="ILG18" s="133"/>
      <c r="ILH18" s="133"/>
      <c r="ILI18" s="133"/>
      <c r="ILJ18" s="133"/>
      <c r="ILK18" s="133"/>
      <c r="ILL18" s="133"/>
      <c r="ILM18" s="133"/>
      <c r="ILN18" s="133"/>
      <c r="ILO18" s="133"/>
      <c r="ILP18" s="133"/>
      <c r="ILQ18" s="133"/>
      <c r="ILR18" s="133"/>
      <c r="ILS18" s="133"/>
      <c r="ILT18" s="133"/>
      <c r="ILU18" s="133"/>
      <c r="ILV18" s="133"/>
      <c r="ILW18" s="133"/>
      <c r="ILX18" s="133"/>
      <c r="ILY18" s="133"/>
      <c r="ILZ18" s="133"/>
      <c r="IMA18" s="133"/>
      <c r="IMB18" s="133"/>
      <c r="IMC18" s="133"/>
      <c r="IMD18" s="133"/>
      <c r="IME18" s="133"/>
      <c r="IMF18" s="133"/>
      <c r="IMG18" s="133"/>
      <c r="IMH18" s="133"/>
      <c r="IMI18" s="133"/>
      <c r="IMJ18" s="133"/>
      <c r="IMK18" s="133"/>
      <c r="IML18" s="133"/>
      <c r="IMM18" s="133"/>
      <c r="IMN18" s="133"/>
      <c r="IMO18" s="133"/>
      <c r="IMP18" s="133"/>
      <c r="IMQ18" s="133"/>
      <c r="IMR18" s="133"/>
      <c r="IMS18" s="133"/>
      <c r="IMT18" s="133"/>
      <c r="IMU18" s="133"/>
      <c r="IMV18" s="133"/>
      <c r="IMW18" s="133"/>
      <c r="IMX18" s="133"/>
      <c r="IMY18" s="133"/>
      <c r="IMZ18" s="133"/>
      <c r="INA18" s="133"/>
      <c r="INB18" s="133"/>
      <c r="INC18" s="133"/>
      <c r="IND18" s="133"/>
      <c r="INE18" s="133"/>
      <c r="INF18" s="133"/>
      <c r="ING18" s="133"/>
      <c r="INH18" s="133"/>
      <c r="INI18" s="133"/>
      <c r="INJ18" s="133"/>
      <c r="INK18" s="133"/>
      <c r="INL18" s="133"/>
      <c r="INM18" s="133"/>
      <c r="INN18" s="133"/>
      <c r="INO18" s="133"/>
      <c r="INP18" s="133"/>
      <c r="INQ18" s="133"/>
      <c r="INR18" s="133"/>
      <c r="INS18" s="133"/>
      <c r="INT18" s="133"/>
      <c r="INU18" s="133"/>
      <c r="INV18" s="133"/>
      <c r="INW18" s="133"/>
      <c r="INX18" s="133"/>
      <c r="INY18" s="133"/>
      <c r="INZ18" s="133"/>
      <c r="IOA18" s="133"/>
      <c r="IOB18" s="133"/>
      <c r="IOC18" s="133"/>
      <c r="IOD18" s="133"/>
      <c r="IOE18" s="133"/>
      <c r="IOF18" s="133"/>
      <c r="IOG18" s="133"/>
      <c r="IOH18" s="133"/>
      <c r="IOI18" s="133"/>
      <c r="IOJ18" s="133"/>
      <c r="IOK18" s="133"/>
      <c r="IOL18" s="133"/>
      <c r="IOM18" s="133"/>
      <c r="ION18" s="133"/>
      <c r="IOO18" s="133"/>
      <c r="IOP18" s="133"/>
      <c r="IOQ18" s="133"/>
      <c r="IOR18" s="133"/>
      <c r="IOS18" s="133"/>
      <c r="IOT18" s="133"/>
      <c r="IOU18" s="133"/>
      <c r="IOV18" s="133"/>
      <c r="IOW18" s="133"/>
      <c r="IOX18" s="133"/>
      <c r="IOY18" s="133"/>
      <c r="IOZ18" s="133"/>
      <c r="IPA18" s="133"/>
      <c r="IPB18" s="133"/>
      <c r="IPC18" s="133"/>
      <c r="IPD18" s="133"/>
      <c r="IPE18" s="133"/>
      <c r="IPF18" s="133"/>
      <c r="IPG18" s="133"/>
      <c r="IPH18" s="133"/>
      <c r="IPI18" s="133"/>
      <c r="IPJ18" s="133"/>
      <c r="IPK18" s="133"/>
      <c r="IPL18" s="133"/>
      <c r="IPM18" s="133"/>
      <c r="IPN18" s="133"/>
      <c r="IPO18" s="133"/>
      <c r="IPP18" s="133"/>
      <c r="IPQ18" s="133"/>
      <c r="IPR18" s="133"/>
      <c r="IPS18" s="133"/>
      <c r="IPT18" s="133"/>
      <c r="IPU18" s="133"/>
      <c r="IPV18" s="133"/>
      <c r="IPW18" s="133"/>
      <c r="IPX18" s="133"/>
      <c r="IPY18" s="133"/>
      <c r="IPZ18" s="133"/>
      <c r="IQA18" s="133"/>
      <c r="IQB18" s="133"/>
      <c r="IQC18" s="133"/>
      <c r="IQD18" s="133"/>
      <c r="IQE18" s="133"/>
      <c r="IQF18" s="133"/>
      <c r="IQG18" s="133"/>
      <c r="IQH18" s="133"/>
      <c r="IQI18" s="133"/>
      <c r="IQJ18" s="133"/>
      <c r="IQK18" s="133"/>
      <c r="IQL18" s="133"/>
      <c r="IQM18" s="133"/>
      <c r="IQN18" s="133"/>
      <c r="IQO18" s="133"/>
      <c r="IQP18" s="133"/>
      <c r="IQQ18" s="133"/>
      <c r="IQR18" s="133"/>
      <c r="IQS18" s="133"/>
      <c r="IQT18" s="133"/>
      <c r="IQU18" s="133"/>
      <c r="IQV18" s="133"/>
      <c r="IQW18" s="133"/>
      <c r="IQX18" s="133"/>
      <c r="IQY18" s="133"/>
      <c r="IQZ18" s="133"/>
      <c r="IRA18" s="133"/>
      <c r="IRB18" s="133"/>
      <c r="IRC18" s="133"/>
      <c r="IRD18" s="133"/>
      <c r="IRE18" s="133"/>
      <c r="IRF18" s="133"/>
      <c r="IRG18" s="133"/>
      <c r="IRH18" s="133"/>
      <c r="IRI18" s="133"/>
      <c r="IRJ18" s="133"/>
      <c r="IRK18" s="133"/>
      <c r="IRL18" s="133"/>
      <c r="IRM18" s="133"/>
      <c r="IRN18" s="133"/>
      <c r="IRO18" s="133"/>
      <c r="IRP18" s="133"/>
      <c r="IRQ18" s="133"/>
      <c r="IRR18" s="133"/>
      <c r="IRS18" s="133"/>
      <c r="IRT18" s="133"/>
      <c r="IRU18" s="133"/>
      <c r="IRV18" s="133"/>
      <c r="IRW18" s="133"/>
      <c r="IRX18" s="133"/>
      <c r="IRY18" s="133"/>
      <c r="IRZ18" s="133"/>
      <c r="ISA18" s="133"/>
      <c r="ISB18" s="133"/>
      <c r="ISC18" s="133"/>
      <c r="ISD18" s="133"/>
      <c r="ISE18" s="133"/>
      <c r="ISF18" s="133"/>
      <c r="ISG18" s="133"/>
      <c r="ISH18" s="133"/>
      <c r="ISI18" s="133"/>
      <c r="ISJ18" s="133"/>
      <c r="ISK18" s="133"/>
      <c r="ISL18" s="133"/>
      <c r="ISM18" s="133"/>
      <c r="ISN18" s="133"/>
      <c r="ISO18" s="133"/>
      <c r="ISP18" s="133"/>
      <c r="ISQ18" s="133"/>
      <c r="ISR18" s="133"/>
      <c r="ISS18" s="133"/>
      <c r="IST18" s="133"/>
      <c r="ISU18" s="133"/>
      <c r="ISV18" s="133"/>
      <c r="ISW18" s="133"/>
      <c r="ISX18" s="133"/>
      <c r="ISY18" s="133"/>
      <c r="ISZ18" s="133"/>
      <c r="ITA18" s="133"/>
      <c r="ITB18" s="133"/>
      <c r="ITC18" s="133"/>
      <c r="ITD18" s="133"/>
      <c r="ITE18" s="133"/>
      <c r="ITF18" s="133"/>
      <c r="ITG18" s="133"/>
      <c r="ITH18" s="133"/>
      <c r="ITI18" s="133"/>
      <c r="ITJ18" s="133"/>
      <c r="ITK18" s="133"/>
      <c r="ITL18" s="133"/>
      <c r="ITM18" s="133"/>
      <c r="ITN18" s="133"/>
      <c r="ITO18" s="133"/>
      <c r="ITP18" s="133"/>
      <c r="ITQ18" s="133"/>
      <c r="ITR18" s="133"/>
      <c r="ITS18" s="133"/>
      <c r="ITT18" s="133"/>
      <c r="ITU18" s="133"/>
      <c r="ITV18" s="133"/>
      <c r="ITW18" s="133"/>
      <c r="ITX18" s="133"/>
      <c r="ITY18" s="133"/>
      <c r="ITZ18" s="133"/>
      <c r="IUA18" s="133"/>
      <c r="IUB18" s="133"/>
      <c r="IUC18" s="133"/>
      <c r="IUD18" s="133"/>
      <c r="IUE18" s="133"/>
      <c r="IUF18" s="133"/>
      <c r="IUG18" s="133"/>
      <c r="IUH18" s="133"/>
      <c r="IUI18" s="133"/>
      <c r="IUJ18" s="133"/>
      <c r="IUK18" s="133"/>
      <c r="IUL18" s="133"/>
      <c r="IUM18" s="133"/>
      <c r="IUN18" s="133"/>
      <c r="IUO18" s="133"/>
      <c r="IUP18" s="133"/>
      <c r="IUQ18" s="133"/>
      <c r="IUR18" s="133"/>
      <c r="IUS18" s="133"/>
      <c r="IUT18" s="133"/>
      <c r="IUU18" s="133"/>
      <c r="IUV18" s="133"/>
      <c r="IUW18" s="133"/>
      <c r="IUX18" s="133"/>
      <c r="IUY18" s="133"/>
      <c r="IUZ18" s="133"/>
      <c r="IVA18" s="133"/>
      <c r="IVB18" s="133"/>
      <c r="IVC18" s="133"/>
      <c r="IVD18" s="133"/>
      <c r="IVE18" s="133"/>
      <c r="IVF18" s="133"/>
      <c r="IVG18" s="133"/>
      <c r="IVH18" s="133"/>
      <c r="IVI18" s="133"/>
      <c r="IVJ18" s="133"/>
      <c r="IVK18" s="133"/>
      <c r="IVL18" s="133"/>
      <c r="IVM18" s="133"/>
      <c r="IVN18" s="133"/>
      <c r="IVO18" s="133"/>
      <c r="IVP18" s="133"/>
      <c r="IVQ18" s="133"/>
      <c r="IVR18" s="133"/>
      <c r="IVS18" s="133"/>
      <c r="IVT18" s="133"/>
      <c r="IVU18" s="133"/>
      <c r="IVV18" s="133"/>
      <c r="IVW18" s="133"/>
      <c r="IVX18" s="133"/>
      <c r="IVY18" s="133"/>
      <c r="IVZ18" s="133"/>
      <c r="IWA18" s="133"/>
      <c r="IWB18" s="133"/>
      <c r="IWC18" s="133"/>
      <c r="IWD18" s="133"/>
      <c r="IWE18" s="133"/>
      <c r="IWF18" s="133"/>
      <c r="IWG18" s="133"/>
      <c r="IWH18" s="133"/>
      <c r="IWI18" s="133"/>
      <c r="IWJ18" s="133"/>
      <c r="IWK18" s="133"/>
      <c r="IWL18" s="133"/>
      <c r="IWM18" s="133"/>
      <c r="IWN18" s="133"/>
      <c r="IWO18" s="133"/>
      <c r="IWP18" s="133"/>
      <c r="IWQ18" s="133"/>
      <c r="IWR18" s="133"/>
      <c r="IWS18" s="133"/>
      <c r="IWT18" s="133"/>
      <c r="IWU18" s="133"/>
      <c r="IWV18" s="133"/>
      <c r="IWW18" s="133"/>
      <c r="IWX18" s="133"/>
      <c r="IWY18" s="133"/>
      <c r="IWZ18" s="133"/>
      <c r="IXA18" s="133"/>
      <c r="IXB18" s="133"/>
      <c r="IXC18" s="133"/>
      <c r="IXD18" s="133"/>
      <c r="IXE18" s="133"/>
      <c r="IXF18" s="133"/>
      <c r="IXG18" s="133"/>
      <c r="IXH18" s="133"/>
      <c r="IXI18" s="133"/>
      <c r="IXJ18" s="133"/>
      <c r="IXK18" s="133"/>
      <c r="IXL18" s="133"/>
      <c r="IXM18" s="133"/>
      <c r="IXN18" s="133"/>
      <c r="IXO18" s="133"/>
      <c r="IXP18" s="133"/>
      <c r="IXQ18" s="133"/>
      <c r="IXR18" s="133"/>
      <c r="IXS18" s="133"/>
      <c r="IXT18" s="133"/>
      <c r="IXU18" s="133"/>
      <c r="IXV18" s="133"/>
      <c r="IXW18" s="133"/>
      <c r="IXX18" s="133"/>
      <c r="IXY18" s="133"/>
      <c r="IXZ18" s="133"/>
      <c r="IYA18" s="133"/>
      <c r="IYB18" s="133"/>
      <c r="IYC18" s="133"/>
      <c r="IYD18" s="133"/>
      <c r="IYE18" s="133"/>
      <c r="IYF18" s="133"/>
      <c r="IYG18" s="133"/>
      <c r="IYH18" s="133"/>
      <c r="IYI18" s="133"/>
      <c r="IYJ18" s="133"/>
      <c r="IYK18" s="133"/>
      <c r="IYL18" s="133"/>
      <c r="IYM18" s="133"/>
      <c r="IYN18" s="133"/>
      <c r="IYO18" s="133"/>
      <c r="IYP18" s="133"/>
      <c r="IYQ18" s="133"/>
      <c r="IYR18" s="133"/>
      <c r="IYS18" s="133"/>
      <c r="IYT18" s="133"/>
      <c r="IYU18" s="133"/>
      <c r="IYV18" s="133"/>
      <c r="IYW18" s="133"/>
      <c r="IYX18" s="133"/>
      <c r="IYY18" s="133"/>
      <c r="IYZ18" s="133"/>
      <c r="IZA18" s="133"/>
      <c r="IZB18" s="133"/>
      <c r="IZC18" s="133"/>
      <c r="IZD18" s="133"/>
      <c r="IZE18" s="133"/>
      <c r="IZF18" s="133"/>
      <c r="IZG18" s="133"/>
      <c r="IZH18" s="133"/>
      <c r="IZI18" s="133"/>
      <c r="IZJ18" s="133"/>
      <c r="IZK18" s="133"/>
      <c r="IZL18" s="133"/>
      <c r="IZM18" s="133"/>
      <c r="IZN18" s="133"/>
      <c r="IZO18" s="133"/>
      <c r="IZP18" s="133"/>
      <c r="IZQ18" s="133"/>
      <c r="IZR18" s="133"/>
      <c r="IZS18" s="133"/>
      <c r="IZT18" s="133"/>
      <c r="IZU18" s="133"/>
      <c r="IZV18" s="133"/>
      <c r="IZW18" s="133"/>
      <c r="IZX18" s="133"/>
      <c r="IZY18" s="133"/>
      <c r="IZZ18" s="133"/>
      <c r="JAA18" s="133"/>
      <c r="JAB18" s="133"/>
      <c r="JAC18" s="133"/>
      <c r="JAD18" s="133"/>
      <c r="JAE18" s="133"/>
      <c r="JAF18" s="133"/>
      <c r="JAG18" s="133"/>
      <c r="JAH18" s="133"/>
      <c r="JAI18" s="133"/>
      <c r="JAJ18" s="133"/>
      <c r="JAK18" s="133"/>
      <c r="JAL18" s="133"/>
      <c r="JAM18" s="133"/>
      <c r="JAN18" s="133"/>
      <c r="JAO18" s="133"/>
      <c r="JAP18" s="133"/>
      <c r="JAQ18" s="133"/>
      <c r="JAR18" s="133"/>
      <c r="JAS18" s="133"/>
      <c r="JAT18" s="133"/>
      <c r="JAU18" s="133"/>
      <c r="JAV18" s="133"/>
      <c r="JAW18" s="133"/>
      <c r="JAX18" s="133"/>
      <c r="JAY18" s="133"/>
      <c r="JAZ18" s="133"/>
      <c r="JBA18" s="133"/>
      <c r="JBB18" s="133"/>
      <c r="JBC18" s="133"/>
      <c r="JBD18" s="133"/>
      <c r="JBE18" s="133"/>
      <c r="JBF18" s="133"/>
      <c r="JBG18" s="133"/>
      <c r="JBH18" s="133"/>
      <c r="JBI18" s="133"/>
      <c r="JBJ18" s="133"/>
      <c r="JBK18" s="133"/>
      <c r="JBL18" s="133"/>
      <c r="JBM18" s="133"/>
      <c r="JBN18" s="133"/>
      <c r="JBO18" s="133"/>
      <c r="JBP18" s="133"/>
      <c r="JBQ18" s="133"/>
      <c r="JBR18" s="133"/>
      <c r="JBS18" s="133"/>
      <c r="JBT18" s="133"/>
      <c r="JBU18" s="133"/>
      <c r="JBV18" s="133"/>
      <c r="JBW18" s="133"/>
      <c r="JBX18" s="133"/>
      <c r="JBY18" s="133"/>
      <c r="JBZ18" s="133"/>
      <c r="JCA18" s="133"/>
      <c r="JCB18" s="133"/>
      <c r="JCC18" s="133"/>
      <c r="JCD18" s="133"/>
      <c r="JCE18" s="133"/>
      <c r="JCF18" s="133"/>
      <c r="JCG18" s="133"/>
      <c r="JCH18" s="133"/>
      <c r="JCI18" s="133"/>
      <c r="JCJ18" s="133"/>
      <c r="JCK18" s="133"/>
      <c r="JCL18" s="133"/>
      <c r="JCM18" s="133"/>
      <c r="JCN18" s="133"/>
      <c r="JCO18" s="133"/>
      <c r="JCP18" s="133"/>
      <c r="JCQ18" s="133"/>
      <c r="JCR18" s="133"/>
      <c r="JCS18" s="133"/>
      <c r="JCT18" s="133"/>
      <c r="JCU18" s="133"/>
      <c r="JCV18" s="133"/>
      <c r="JCW18" s="133"/>
      <c r="JCX18" s="133"/>
      <c r="JCY18" s="133"/>
      <c r="JCZ18" s="133"/>
      <c r="JDA18" s="133"/>
      <c r="JDB18" s="133"/>
      <c r="JDC18" s="133"/>
      <c r="JDD18" s="133"/>
      <c r="JDE18" s="133"/>
      <c r="JDF18" s="133"/>
      <c r="JDG18" s="133"/>
      <c r="JDH18" s="133"/>
      <c r="JDI18" s="133"/>
      <c r="JDJ18" s="133"/>
      <c r="JDK18" s="133"/>
      <c r="JDL18" s="133"/>
      <c r="JDM18" s="133"/>
      <c r="JDN18" s="133"/>
      <c r="JDO18" s="133"/>
      <c r="JDP18" s="133"/>
      <c r="JDQ18" s="133"/>
      <c r="JDR18" s="133"/>
      <c r="JDS18" s="133"/>
      <c r="JDT18" s="133"/>
      <c r="JDU18" s="133"/>
      <c r="JDV18" s="133"/>
      <c r="JDW18" s="133"/>
      <c r="JDX18" s="133"/>
      <c r="JDY18" s="133"/>
      <c r="JDZ18" s="133"/>
      <c r="JEA18" s="133"/>
      <c r="JEB18" s="133"/>
      <c r="JEC18" s="133"/>
      <c r="JED18" s="133"/>
      <c r="JEE18" s="133"/>
      <c r="JEF18" s="133"/>
      <c r="JEG18" s="133"/>
      <c r="JEH18" s="133"/>
      <c r="JEI18" s="133"/>
      <c r="JEJ18" s="133"/>
      <c r="JEK18" s="133"/>
      <c r="JEL18" s="133"/>
      <c r="JEM18" s="133"/>
      <c r="JEN18" s="133"/>
      <c r="JEO18" s="133"/>
      <c r="JEP18" s="133"/>
      <c r="JEQ18" s="133"/>
      <c r="JER18" s="133"/>
      <c r="JES18" s="133"/>
      <c r="JET18" s="133"/>
      <c r="JEU18" s="133"/>
      <c r="JEV18" s="133"/>
      <c r="JEW18" s="133"/>
      <c r="JEX18" s="133"/>
      <c r="JEY18" s="133"/>
      <c r="JEZ18" s="133"/>
      <c r="JFA18" s="133"/>
      <c r="JFB18" s="133"/>
      <c r="JFC18" s="133"/>
      <c r="JFD18" s="133"/>
      <c r="JFE18" s="133"/>
      <c r="JFF18" s="133"/>
      <c r="JFG18" s="133"/>
      <c r="JFH18" s="133"/>
      <c r="JFI18" s="133"/>
      <c r="JFJ18" s="133"/>
      <c r="JFK18" s="133"/>
      <c r="JFL18" s="133"/>
      <c r="JFM18" s="133"/>
      <c r="JFN18" s="133"/>
      <c r="JFO18" s="133"/>
      <c r="JFP18" s="133"/>
      <c r="JFQ18" s="133"/>
      <c r="JFR18" s="133"/>
      <c r="JFS18" s="133"/>
      <c r="JFT18" s="133"/>
      <c r="JFU18" s="133"/>
      <c r="JFV18" s="133"/>
      <c r="JFW18" s="133"/>
      <c r="JFX18" s="133"/>
      <c r="JFY18" s="133"/>
      <c r="JFZ18" s="133"/>
      <c r="JGA18" s="133"/>
      <c r="JGB18" s="133"/>
      <c r="JGC18" s="133"/>
      <c r="JGD18" s="133"/>
      <c r="JGE18" s="133"/>
      <c r="JGF18" s="133"/>
      <c r="JGG18" s="133"/>
      <c r="JGH18" s="133"/>
      <c r="JGI18" s="133"/>
      <c r="JGJ18" s="133"/>
      <c r="JGK18" s="133"/>
      <c r="JGL18" s="133"/>
      <c r="JGM18" s="133"/>
      <c r="JGN18" s="133"/>
      <c r="JGO18" s="133"/>
      <c r="JGP18" s="133"/>
      <c r="JGQ18" s="133"/>
      <c r="JGR18" s="133"/>
      <c r="JGS18" s="133"/>
      <c r="JGT18" s="133"/>
      <c r="JGU18" s="133"/>
      <c r="JGV18" s="133"/>
      <c r="JGW18" s="133"/>
      <c r="JGX18" s="133"/>
      <c r="JGY18" s="133"/>
      <c r="JGZ18" s="133"/>
      <c r="JHA18" s="133"/>
      <c r="JHB18" s="133"/>
      <c r="JHC18" s="133"/>
      <c r="JHD18" s="133"/>
      <c r="JHE18" s="133"/>
      <c r="JHF18" s="133"/>
      <c r="JHG18" s="133"/>
      <c r="JHH18" s="133"/>
      <c r="JHI18" s="133"/>
      <c r="JHJ18" s="133"/>
      <c r="JHK18" s="133"/>
      <c r="JHL18" s="133"/>
      <c r="JHM18" s="133"/>
      <c r="JHN18" s="133"/>
      <c r="JHO18" s="133"/>
      <c r="JHP18" s="133"/>
      <c r="JHQ18" s="133"/>
      <c r="JHR18" s="133"/>
      <c r="JHS18" s="133"/>
      <c r="JHT18" s="133"/>
      <c r="JHU18" s="133"/>
      <c r="JHV18" s="133"/>
      <c r="JHW18" s="133"/>
      <c r="JHX18" s="133"/>
      <c r="JHY18" s="133"/>
      <c r="JHZ18" s="133"/>
      <c r="JIA18" s="133"/>
      <c r="JIB18" s="133"/>
      <c r="JIC18" s="133"/>
      <c r="JID18" s="133"/>
      <c r="JIE18" s="133"/>
      <c r="JIF18" s="133"/>
      <c r="JIG18" s="133"/>
      <c r="JIH18" s="133"/>
      <c r="JII18" s="133"/>
      <c r="JIJ18" s="133"/>
      <c r="JIK18" s="133"/>
      <c r="JIL18" s="133"/>
      <c r="JIM18" s="133"/>
      <c r="JIN18" s="133"/>
      <c r="JIO18" s="133"/>
      <c r="JIP18" s="133"/>
      <c r="JIQ18" s="133"/>
      <c r="JIR18" s="133"/>
      <c r="JIS18" s="133"/>
      <c r="JIT18" s="133"/>
      <c r="JIU18" s="133"/>
      <c r="JIV18" s="133"/>
      <c r="JIW18" s="133"/>
      <c r="JIX18" s="133"/>
      <c r="JIY18" s="133"/>
      <c r="JIZ18" s="133"/>
      <c r="JJA18" s="133"/>
      <c r="JJB18" s="133"/>
      <c r="JJC18" s="133"/>
      <c r="JJD18" s="133"/>
      <c r="JJE18" s="133"/>
      <c r="JJF18" s="133"/>
      <c r="JJG18" s="133"/>
      <c r="JJH18" s="133"/>
      <c r="JJI18" s="133"/>
      <c r="JJJ18" s="133"/>
      <c r="JJK18" s="133"/>
      <c r="JJL18" s="133"/>
      <c r="JJM18" s="133"/>
      <c r="JJN18" s="133"/>
      <c r="JJO18" s="133"/>
      <c r="JJP18" s="133"/>
      <c r="JJQ18" s="133"/>
      <c r="JJR18" s="133"/>
      <c r="JJS18" s="133"/>
      <c r="JJT18" s="133"/>
      <c r="JJU18" s="133"/>
      <c r="JJV18" s="133"/>
      <c r="JJW18" s="133"/>
      <c r="JJX18" s="133"/>
      <c r="JJY18" s="133"/>
      <c r="JJZ18" s="133"/>
      <c r="JKA18" s="133"/>
      <c r="JKB18" s="133"/>
      <c r="JKC18" s="133"/>
      <c r="JKD18" s="133"/>
      <c r="JKE18" s="133"/>
      <c r="JKF18" s="133"/>
      <c r="JKG18" s="133"/>
      <c r="JKH18" s="133"/>
      <c r="JKI18" s="133"/>
      <c r="JKJ18" s="133"/>
      <c r="JKK18" s="133"/>
      <c r="JKL18" s="133"/>
      <c r="JKM18" s="133"/>
      <c r="JKN18" s="133"/>
      <c r="JKO18" s="133"/>
      <c r="JKP18" s="133"/>
      <c r="JKQ18" s="133"/>
      <c r="JKR18" s="133"/>
      <c r="JKS18" s="133"/>
      <c r="JKT18" s="133"/>
      <c r="JKU18" s="133"/>
      <c r="JKV18" s="133"/>
      <c r="JKW18" s="133"/>
      <c r="JKX18" s="133"/>
      <c r="JKY18" s="133"/>
      <c r="JKZ18" s="133"/>
      <c r="JLA18" s="133"/>
      <c r="JLB18" s="133"/>
      <c r="JLC18" s="133"/>
      <c r="JLD18" s="133"/>
      <c r="JLE18" s="133"/>
      <c r="JLF18" s="133"/>
      <c r="JLG18" s="133"/>
      <c r="JLH18" s="133"/>
      <c r="JLI18" s="133"/>
      <c r="JLJ18" s="133"/>
      <c r="JLK18" s="133"/>
      <c r="JLL18" s="133"/>
      <c r="JLM18" s="133"/>
      <c r="JLN18" s="133"/>
      <c r="JLO18" s="133"/>
      <c r="JLP18" s="133"/>
      <c r="JLQ18" s="133"/>
      <c r="JLR18" s="133"/>
      <c r="JLS18" s="133"/>
      <c r="JLT18" s="133"/>
      <c r="JLU18" s="133"/>
      <c r="JLV18" s="133"/>
      <c r="JLW18" s="133"/>
      <c r="JLX18" s="133"/>
      <c r="JLY18" s="133"/>
      <c r="JLZ18" s="133"/>
      <c r="JMA18" s="133"/>
      <c r="JMB18" s="133"/>
      <c r="JMC18" s="133"/>
      <c r="JMD18" s="133"/>
      <c r="JME18" s="133"/>
      <c r="JMF18" s="133"/>
      <c r="JMG18" s="133"/>
      <c r="JMH18" s="133"/>
      <c r="JMI18" s="133"/>
      <c r="JMJ18" s="133"/>
      <c r="JMK18" s="133"/>
      <c r="JML18" s="133"/>
      <c r="JMM18" s="133"/>
      <c r="JMN18" s="133"/>
      <c r="JMO18" s="133"/>
      <c r="JMP18" s="133"/>
      <c r="JMQ18" s="133"/>
      <c r="JMR18" s="133"/>
      <c r="JMS18" s="133"/>
      <c r="JMT18" s="133"/>
      <c r="JMU18" s="133"/>
      <c r="JMV18" s="133"/>
      <c r="JMW18" s="133"/>
      <c r="JMX18" s="133"/>
      <c r="JMY18" s="133"/>
      <c r="JMZ18" s="133"/>
      <c r="JNA18" s="133"/>
      <c r="JNB18" s="133"/>
      <c r="JNC18" s="133"/>
      <c r="JND18" s="133"/>
      <c r="JNE18" s="133"/>
      <c r="JNF18" s="133"/>
      <c r="JNG18" s="133"/>
      <c r="JNH18" s="133"/>
      <c r="JNI18" s="133"/>
      <c r="JNJ18" s="133"/>
      <c r="JNK18" s="133"/>
      <c r="JNL18" s="133"/>
      <c r="JNM18" s="133"/>
      <c r="JNN18" s="133"/>
      <c r="JNO18" s="133"/>
      <c r="JNP18" s="133"/>
      <c r="JNQ18" s="133"/>
      <c r="JNR18" s="133"/>
      <c r="JNS18" s="133"/>
      <c r="JNT18" s="133"/>
      <c r="JNU18" s="133"/>
      <c r="JNV18" s="133"/>
      <c r="JNW18" s="133"/>
      <c r="JNX18" s="133"/>
      <c r="JNY18" s="133"/>
      <c r="JNZ18" s="133"/>
      <c r="JOA18" s="133"/>
      <c r="JOB18" s="133"/>
      <c r="JOC18" s="133"/>
      <c r="JOD18" s="133"/>
      <c r="JOE18" s="133"/>
      <c r="JOF18" s="133"/>
      <c r="JOG18" s="133"/>
      <c r="JOH18" s="133"/>
      <c r="JOI18" s="133"/>
      <c r="JOJ18" s="133"/>
      <c r="JOK18" s="133"/>
      <c r="JOL18" s="133"/>
      <c r="JOM18" s="133"/>
      <c r="JON18" s="133"/>
      <c r="JOO18" s="133"/>
      <c r="JOP18" s="133"/>
      <c r="JOQ18" s="133"/>
      <c r="JOR18" s="133"/>
      <c r="JOS18" s="133"/>
      <c r="JOT18" s="133"/>
      <c r="JOU18" s="133"/>
      <c r="JOV18" s="133"/>
      <c r="JOW18" s="133"/>
      <c r="JOX18" s="133"/>
      <c r="JOY18" s="133"/>
      <c r="JOZ18" s="133"/>
      <c r="JPA18" s="133"/>
      <c r="JPB18" s="133"/>
      <c r="JPC18" s="133"/>
      <c r="JPD18" s="133"/>
      <c r="JPE18" s="133"/>
      <c r="JPF18" s="133"/>
      <c r="JPG18" s="133"/>
      <c r="JPH18" s="133"/>
      <c r="JPI18" s="133"/>
      <c r="JPJ18" s="133"/>
      <c r="JPK18" s="133"/>
      <c r="JPL18" s="133"/>
      <c r="JPM18" s="133"/>
      <c r="JPN18" s="133"/>
      <c r="JPO18" s="133"/>
      <c r="JPP18" s="133"/>
      <c r="JPQ18" s="133"/>
      <c r="JPR18" s="133"/>
      <c r="JPS18" s="133"/>
      <c r="JPT18" s="133"/>
      <c r="JPU18" s="133"/>
      <c r="JPV18" s="133"/>
      <c r="JPW18" s="133"/>
      <c r="JPX18" s="133"/>
      <c r="JPY18" s="133"/>
      <c r="JPZ18" s="133"/>
      <c r="JQA18" s="133"/>
      <c r="JQB18" s="133"/>
      <c r="JQC18" s="133"/>
      <c r="JQD18" s="133"/>
      <c r="JQE18" s="133"/>
      <c r="JQF18" s="133"/>
      <c r="JQG18" s="133"/>
      <c r="JQH18" s="133"/>
      <c r="JQI18" s="133"/>
      <c r="JQJ18" s="133"/>
      <c r="JQK18" s="133"/>
      <c r="JQL18" s="133"/>
      <c r="JQM18" s="133"/>
      <c r="JQN18" s="133"/>
      <c r="JQO18" s="133"/>
      <c r="JQP18" s="133"/>
      <c r="JQQ18" s="133"/>
      <c r="JQR18" s="133"/>
      <c r="JQS18" s="133"/>
      <c r="JQT18" s="133"/>
      <c r="JQU18" s="133"/>
      <c r="JQV18" s="133"/>
      <c r="JQW18" s="133"/>
      <c r="JQX18" s="133"/>
      <c r="JQY18" s="133"/>
      <c r="JQZ18" s="133"/>
      <c r="JRA18" s="133"/>
      <c r="JRB18" s="133"/>
      <c r="JRC18" s="133"/>
      <c r="JRD18" s="133"/>
      <c r="JRE18" s="133"/>
      <c r="JRF18" s="133"/>
      <c r="JRG18" s="133"/>
      <c r="JRH18" s="133"/>
      <c r="JRI18" s="133"/>
      <c r="JRJ18" s="133"/>
      <c r="JRK18" s="133"/>
      <c r="JRL18" s="133"/>
      <c r="JRM18" s="133"/>
      <c r="JRN18" s="133"/>
      <c r="JRO18" s="133"/>
      <c r="JRP18" s="133"/>
      <c r="JRQ18" s="133"/>
      <c r="JRR18" s="133"/>
      <c r="JRS18" s="133"/>
      <c r="JRT18" s="133"/>
      <c r="JRU18" s="133"/>
      <c r="JRV18" s="133"/>
      <c r="JRW18" s="133"/>
      <c r="JRX18" s="133"/>
      <c r="JRY18" s="133"/>
      <c r="JRZ18" s="133"/>
      <c r="JSA18" s="133"/>
      <c r="JSB18" s="133"/>
      <c r="JSC18" s="133"/>
      <c r="JSD18" s="133"/>
      <c r="JSE18" s="133"/>
      <c r="JSF18" s="133"/>
      <c r="JSG18" s="133"/>
      <c r="JSH18" s="133"/>
      <c r="JSI18" s="133"/>
      <c r="JSJ18" s="133"/>
      <c r="JSK18" s="133"/>
      <c r="JSL18" s="133"/>
      <c r="JSM18" s="133"/>
      <c r="JSN18" s="133"/>
      <c r="JSO18" s="133"/>
      <c r="JSP18" s="133"/>
      <c r="JSQ18" s="133"/>
      <c r="JSR18" s="133"/>
      <c r="JSS18" s="133"/>
      <c r="JST18" s="133"/>
      <c r="JSU18" s="133"/>
      <c r="JSV18" s="133"/>
      <c r="JSW18" s="133"/>
      <c r="JSX18" s="133"/>
      <c r="JSY18" s="133"/>
      <c r="JSZ18" s="133"/>
      <c r="JTA18" s="133"/>
      <c r="JTB18" s="133"/>
      <c r="JTC18" s="133"/>
      <c r="JTD18" s="133"/>
      <c r="JTE18" s="133"/>
      <c r="JTF18" s="133"/>
      <c r="JTG18" s="133"/>
      <c r="JTH18" s="133"/>
      <c r="JTI18" s="133"/>
      <c r="JTJ18" s="133"/>
      <c r="JTK18" s="133"/>
      <c r="JTL18" s="133"/>
      <c r="JTM18" s="133"/>
      <c r="JTN18" s="133"/>
      <c r="JTO18" s="133"/>
      <c r="JTP18" s="133"/>
      <c r="JTQ18" s="133"/>
      <c r="JTR18" s="133"/>
      <c r="JTS18" s="133"/>
      <c r="JTT18" s="133"/>
      <c r="JTU18" s="133"/>
      <c r="JTV18" s="133"/>
      <c r="JTW18" s="133"/>
      <c r="JTX18" s="133"/>
      <c r="JTY18" s="133"/>
      <c r="JTZ18" s="133"/>
      <c r="JUA18" s="133"/>
      <c r="JUB18" s="133"/>
      <c r="JUC18" s="133"/>
      <c r="JUD18" s="133"/>
      <c r="JUE18" s="133"/>
      <c r="JUF18" s="133"/>
      <c r="JUG18" s="133"/>
      <c r="JUH18" s="133"/>
      <c r="JUI18" s="133"/>
      <c r="JUJ18" s="133"/>
      <c r="JUK18" s="133"/>
      <c r="JUL18" s="133"/>
      <c r="JUM18" s="133"/>
      <c r="JUN18" s="133"/>
      <c r="JUO18" s="133"/>
      <c r="JUP18" s="133"/>
      <c r="JUQ18" s="133"/>
      <c r="JUR18" s="133"/>
      <c r="JUS18" s="133"/>
      <c r="JUT18" s="133"/>
      <c r="JUU18" s="133"/>
      <c r="JUV18" s="133"/>
      <c r="JUW18" s="133"/>
      <c r="JUX18" s="133"/>
      <c r="JUY18" s="133"/>
      <c r="JUZ18" s="133"/>
      <c r="JVA18" s="133"/>
      <c r="JVB18" s="133"/>
      <c r="JVC18" s="133"/>
      <c r="JVD18" s="133"/>
      <c r="JVE18" s="133"/>
      <c r="JVF18" s="133"/>
      <c r="JVG18" s="133"/>
      <c r="JVH18" s="133"/>
      <c r="JVI18" s="133"/>
      <c r="JVJ18" s="133"/>
      <c r="JVK18" s="133"/>
      <c r="JVL18" s="133"/>
      <c r="JVM18" s="133"/>
      <c r="JVN18" s="133"/>
      <c r="JVO18" s="133"/>
      <c r="JVP18" s="133"/>
      <c r="JVQ18" s="133"/>
      <c r="JVR18" s="133"/>
      <c r="JVS18" s="133"/>
      <c r="JVT18" s="133"/>
      <c r="JVU18" s="133"/>
      <c r="JVV18" s="133"/>
      <c r="JVW18" s="133"/>
      <c r="JVX18" s="133"/>
      <c r="JVY18" s="133"/>
      <c r="JVZ18" s="133"/>
      <c r="JWA18" s="133"/>
      <c r="JWB18" s="133"/>
      <c r="JWC18" s="133"/>
      <c r="JWD18" s="133"/>
      <c r="JWE18" s="133"/>
      <c r="JWF18" s="133"/>
      <c r="JWG18" s="133"/>
      <c r="JWH18" s="133"/>
      <c r="JWI18" s="133"/>
      <c r="JWJ18" s="133"/>
      <c r="JWK18" s="133"/>
      <c r="JWL18" s="133"/>
      <c r="JWM18" s="133"/>
      <c r="JWN18" s="133"/>
      <c r="JWO18" s="133"/>
      <c r="JWP18" s="133"/>
      <c r="JWQ18" s="133"/>
      <c r="JWR18" s="133"/>
      <c r="JWS18" s="133"/>
      <c r="JWT18" s="133"/>
      <c r="JWU18" s="133"/>
      <c r="JWV18" s="133"/>
      <c r="JWW18" s="133"/>
      <c r="JWX18" s="133"/>
      <c r="JWY18" s="133"/>
      <c r="JWZ18" s="133"/>
      <c r="JXA18" s="133"/>
      <c r="JXB18" s="133"/>
      <c r="JXC18" s="133"/>
      <c r="JXD18" s="133"/>
      <c r="JXE18" s="133"/>
      <c r="JXF18" s="133"/>
      <c r="JXG18" s="133"/>
      <c r="JXH18" s="133"/>
      <c r="JXI18" s="133"/>
      <c r="JXJ18" s="133"/>
      <c r="JXK18" s="133"/>
      <c r="JXL18" s="133"/>
      <c r="JXM18" s="133"/>
      <c r="JXN18" s="133"/>
      <c r="JXO18" s="133"/>
      <c r="JXP18" s="133"/>
      <c r="JXQ18" s="133"/>
      <c r="JXR18" s="133"/>
      <c r="JXS18" s="133"/>
      <c r="JXT18" s="133"/>
      <c r="JXU18" s="133"/>
      <c r="JXV18" s="133"/>
      <c r="JXW18" s="133"/>
      <c r="JXX18" s="133"/>
      <c r="JXY18" s="133"/>
      <c r="JXZ18" s="133"/>
      <c r="JYA18" s="133"/>
      <c r="JYB18" s="133"/>
      <c r="JYC18" s="133"/>
      <c r="JYD18" s="133"/>
      <c r="JYE18" s="133"/>
      <c r="JYF18" s="133"/>
      <c r="JYG18" s="133"/>
      <c r="JYH18" s="133"/>
      <c r="JYI18" s="133"/>
      <c r="JYJ18" s="133"/>
      <c r="JYK18" s="133"/>
      <c r="JYL18" s="133"/>
      <c r="JYM18" s="133"/>
      <c r="JYN18" s="133"/>
      <c r="JYO18" s="133"/>
      <c r="JYP18" s="133"/>
      <c r="JYQ18" s="133"/>
      <c r="JYR18" s="133"/>
      <c r="JYS18" s="133"/>
      <c r="JYT18" s="133"/>
      <c r="JYU18" s="133"/>
      <c r="JYV18" s="133"/>
      <c r="JYW18" s="133"/>
      <c r="JYX18" s="133"/>
      <c r="JYY18" s="133"/>
      <c r="JYZ18" s="133"/>
      <c r="JZA18" s="133"/>
      <c r="JZB18" s="133"/>
      <c r="JZC18" s="133"/>
      <c r="JZD18" s="133"/>
      <c r="JZE18" s="133"/>
      <c r="JZF18" s="133"/>
      <c r="JZG18" s="133"/>
      <c r="JZH18" s="133"/>
      <c r="JZI18" s="133"/>
      <c r="JZJ18" s="133"/>
      <c r="JZK18" s="133"/>
      <c r="JZL18" s="133"/>
      <c r="JZM18" s="133"/>
      <c r="JZN18" s="133"/>
      <c r="JZO18" s="133"/>
      <c r="JZP18" s="133"/>
      <c r="JZQ18" s="133"/>
      <c r="JZR18" s="133"/>
      <c r="JZS18" s="133"/>
      <c r="JZT18" s="133"/>
      <c r="JZU18" s="133"/>
      <c r="JZV18" s="133"/>
      <c r="JZW18" s="133"/>
      <c r="JZX18" s="133"/>
      <c r="JZY18" s="133"/>
      <c r="JZZ18" s="133"/>
      <c r="KAA18" s="133"/>
      <c r="KAB18" s="133"/>
      <c r="KAC18" s="133"/>
      <c r="KAD18" s="133"/>
      <c r="KAE18" s="133"/>
      <c r="KAF18" s="133"/>
      <c r="KAG18" s="133"/>
      <c r="KAH18" s="133"/>
      <c r="KAI18" s="133"/>
      <c r="KAJ18" s="133"/>
      <c r="KAK18" s="133"/>
      <c r="KAL18" s="133"/>
      <c r="KAM18" s="133"/>
      <c r="KAN18" s="133"/>
      <c r="KAO18" s="133"/>
      <c r="KAP18" s="133"/>
      <c r="KAQ18" s="133"/>
      <c r="KAR18" s="133"/>
      <c r="KAS18" s="133"/>
      <c r="KAT18" s="133"/>
      <c r="KAU18" s="133"/>
      <c r="KAV18" s="133"/>
      <c r="KAW18" s="133"/>
      <c r="KAX18" s="133"/>
      <c r="KAY18" s="133"/>
      <c r="KAZ18" s="133"/>
      <c r="KBA18" s="133"/>
      <c r="KBB18" s="133"/>
      <c r="KBC18" s="133"/>
      <c r="KBD18" s="133"/>
      <c r="KBE18" s="133"/>
      <c r="KBF18" s="133"/>
      <c r="KBG18" s="133"/>
      <c r="KBH18" s="133"/>
      <c r="KBI18" s="133"/>
      <c r="KBJ18" s="133"/>
      <c r="KBK18" s="133"/>
      <c r="KBL18" s="133"/>
      <c r="KBM18" s="133"/>
      <c r="KBN18" s="133"/>
      <c r="KBO18" s="133"/>
      <c r="KBP18" s="133"/>
      <c r="KBQ18" s="133"/>
      <c r="KBR18" s="133"/>
      <c r="KBS18" s="133"/>
      <c r="KBT18" s="133"/>
      <c r="KBU18" s="133"/>
      <c r="KBV18" s="133"/>
      <c r="KBW18" s="133"/>
      <c r="KBX18" s="133"/>
      <c r="KBY18" s="133"/>
      <c r="KBZ18" s="133"/>
      <c r="KCA18" s="133"/>
      <c r="KCB18" s="133"/>
      <c r="KCC18" s="133"/>
      <c r="KCD18" s="133"/>
      <c r="KCE18" s="133"/>
      <c r="KCF18" s="133"/>
      <c r="KCG18" s="133"/>
      <c r="KCH18" s="133"/>
      <c r="KCI18" s="133"/>
      <c r="KCJ18" s="133"/>
      <c r="KCK18" s="133"/>
      <c r="KCL18" s="133"/>
      <c r="KCM18" s="133"/>
      <c r="KCN18" s="133"/>
      <c r="KCO18" s="133"/>
      <c r="KCP18" s="133"/>
      <c r="KCQ18" s="133"/>
      <c r="KCR18" s="133"/>
      <c r="KCS18" s="133"/>
      <c r="KCT18" s="133"/>
      <c r="KCU18" s="133"/>
      <c r="KCV18" s="133"/>
      <c r="KCW18" s="133"/>
      <c r="KCX18" s="133"/>
      <c r="KCY18" s="133"/>
      <c r="KCZ18" s="133"/>
      <c r="KDA18" s="133"/>
      <c r="KDB18" s="133"/>
      <c r="KDC18" s="133"/>
      <c r="KDD18" s="133"/>
      <c r="KDE18" s="133"/>
      <c r="KDF18" s="133"/>
      <c r="KDG18" s="133"/>
      <c r="KDH18" s="133"/>
      <c r="KDI18" s="133"/>
      <c r="KDJ18" s="133"/>
      <c r="KDK18" s="133"/>
      <c r="KDL18" s="133"/>
      <c r="KDM18" s="133"/>
      <c r="KDN18" s="133"/>
      <c r="KDO18" s="133"/>
      <c r="KDP18" s="133"/>
      <c r="KDQ18" s="133"/>
      <c r="KDR18" s="133"/>
      <c r="KDS18" s="133"/>
      <c r="KDT18" s="133"/>
      <c r="KDU18" s="133"/>
      <c r="KDV18" s="133"/>
      <c r="KDW18" s="133"/>
      <c r="KDX18" s="133"/>
      <c r="KDY18" s="133"/>
      <c r="KDZ18" s="133"/>
      <c r="KEA18" s="133"/>
      <c r="KEB18" s="133"/>
      <c r="KEC18" s="133"/>
      <c r="KED18" s="133"/>
      <c r="KEE18" s="133"/>
      <c r="KEF18" s="133"/>
      <c r="KEG18" s="133"/>
      <c r="KEH18" s="133"/>
      <c r="KEI18" s="133"/>
      <c r="KEJ18" s="133"/>
      <c r="KEK18" s="133"/>
      <c r="KEL18" s="133"/>
      <c r="KEM18" s="133"/>
      <c r="KEN18" s="133"/>
      <c r="KEO18" s="133"/>
      <c r="KEP18" s="133"/>
      <c r="KEQ18" s="133"/>
      <c r="KER18" s="133"/>
      <c r="KES18" s="133"/>
      <c r="KET18" s="133"/>
      <c r="KEU18" s="133"/>
      <c r="KEV18" s="133"/>
      <c r="KEW18" s="133"/>
      <c r="KEX18" s="133"/>
      <c r="KEY18" s="133"/>
      <c r="KEZ18" s="133"/>
      <c r="KFA18" s="133"/>
      <c r="KFB18" s="133"/>
      <c r="KFC18" s="133"/>
      <c r="KFD18" s="133"/>
      <c r="KFE18" s="133"/>
      <c r="KFF18" s="133"/>
      <c r="KFG18" s="133"/>
      <c r="KFH18" s="133"/>
      <c r="KFI18" s="133"/>
      <c r="KFJ18" s="133"/>
      <c r="KFK18" s="133"/>
      <c r="KFL18" s="133"/>
      <c r="KFM18" s="133"/>
      <c r="KFN18" s="133"/>
      <c r="KFO18" s="133"/>
      <c r="KFP18" s="133"/>
      <c r="KFQ18" s="133"/>
      <c r="KFR18" s="133"/>
      <c r="KFS18" s="133"/>
      <c r="KFT18" s="133"/>
      <c r="KFU18" s="133"/>
      <c r="KFV18" s="133"/>
      <c r="KFW18" s="133"/>
      <c r="KFX18" s="133"/>
      <c r="KFY18" s="133"/>
      <c r="KFZ18" s="133"/>
      <c r="KGA18" s="133"/>
      <c r="KGB18" s="133"/>
      <c r="KGC18" s="133"/>
      <c r="KGD18" s="133"/>
      <c r="KGE18" s="133"/>
      <c r="KGF18" s="133"/>
      <c r="KGG18" s="133"/>
      <c r="KGH18" s="133"/>
      <c r="KGI18" s="133"/>
      <c r="KGJ18" s="133"/>
      <c r="KGK18" s="133"/>
      <c r="KGL18" s="133"/>
      <c r="KGM18" s="133"/>
      <c r="KGN18" s="133"/>
      <c r="KGO18" s="133"/>
      <c r="KGP18" s="133"/>
      <c r="KGQ18" s="133"/>
      <c r="KGR18" s="133"/>
      <c r="KGS18" s="133"/>
      <c r="KGT18" s="133"/>
      <c r="KGU18" s="133"/>
      <c r="KGV18" s="133"/>
      <c r="KGW18" s="133"/>
      <c r="KGX18" s="133"/>
      <c r="KGY18" s="133"/>
      <c r="KGZ18" s="133"/>
      <c r="KHA18" s="133"/>
      <c r="KHB18" s="133"/>
      <c r="KHC18" s="133"/>
      <c r="KHD18" s="133"/>
      <c r="KHE18" s="133"/>
      <c r="KHF18" s="133"/>
      <c r="KHG18" s="133"/>
      <c r="KHH18" s="133"/>
      <c r="KHI18" s="133"/>
      <c r="KHJ18" s="133"/>
      <c r="KHK18" s="133"/>
      <c r="KHL18" s="133"/>
      <c r="KHM18" s="133"/>
      <c r="KHN18" s="133"/>
      <c r="KHO18" s="133"/>
      <c r="KHP18" s="133"/>
      <c r="KHQ18" s="133"/>
      <c r="KHR18" s="133"/>
      <c r="KHS18" s="133"/>
      <c r="KHT18" s="133"/>
      <c r="KHU18" s="133"/>
      <c r="KHV18" s="133"/>
      <c r="KHW18" s="133"/>
      <c r="KHX18" s="133"/>
      <c r="KHY18" s="133"/>
      <c r="KHZ18" s="133"/>
      <c r="KIA18" s="133"/>
      <c r="KIB18" s="133"/>
      <c r="KIC18" s="133"/>
      <c r="KID18" s="133"/>
      <c r="KIE18" s="133"/>
      <c r="KIF18" s="133"/>
      <c r="KIG18" s="133"/>
      <c r="KIH18" s="133"/>
      <c r="KII18" s="133"/>
      <c r="KIJ18" s="133"/>
      <c r="KIK18" s="133"/>
      <c r="KIL18" s="133"/>
      <c r="KIM18" s="133"/>
      <c r="KIN18" s="133"/>
      <c r="KIO18" s="133"/>
      <c r="KIP18" s="133"/>
      <c r="KIQ18" s="133"/>
      <c r="KIR18" s="133"/>
      <c r="KIS18" s="133"/>
      <c r="KIT18" s="133"/>
      <c r="KIU18" s="133"/>
      <c r="KIV18" s="133"/>
      <c r="KIW18" s="133"/>
      <c r="KIX18" s="133"/>
      <c r="KIY18" s="133"/>
      <c r="KIZ18" s="133"/>
      <c r="KJA18" s="133"/>
      <c r="KJB18" s="133"/>
      <c r="KJC18" s="133"/>
      <c r="KJD18" s="133"/>
      <c r="KJE18" s="133"/>
      <c r="KJF18" s="133"/>
      <c r="KJG18" s="133"/>
      <c r="KJH18" s="133"/>
      <c r="KJI18" s="133"/>
      <c r="KJJ18" s="133"/>
      <c r="KJK18" s="133"/>
      <c r="KJL18" s="133"/>
      <c r="KJM18" s="133"/>
      <c r="KJN18" s="133"/>
      <c r="KJO18" s="133"/>
      <c r="KJP18" s="133"/>
      <c r="KJQ18" s="133"/>
      <c r="KJR18" s="133"/>
      <c r="KJS18" s="133"/>
      <c r="KJT18" s="133"/>
      <c r="KJU18" s="133"/>
      <c r="KJV18" s="133"/>
      <c r="KJW18" s="133"/>
      <c r="KJX18" s="133"/>
      <c r="KJY18" s="133"/>
      <c r="KJZ18" s="133"/>
      <c r="KKA18" s="133"/>
      <c r="KKB18" s="133"/>
      <c r="KKC18" s="133"/>
      <c r="KKD18" s="133"/>
      <c r="KKE18" s="133"/>
      <c r="KKF18" s="133"/>
      <c r="KKG18" s="133"/>
      <c r="KKH18" s="133"/>
      <c r="KKI18" s="133"/>
      <c r="KKJ18" s="133"/>
      <c r="KKK18" s="133"/>
      <c r="KKL18" s="133"/>
      <c r="KKM18" s="133"/>
      <c r="KKN18" s="133"/>
      <c r="KKO18" s="133"/>
      <c r="KKP18" s="133"/>
      <c r="KKQ18" s="133"/>
      <c r="KKR18" s="133"/>
      <c r="KKS18" s="133"/>
      <c r="KKT18" s="133"/>
      <c r="KKU18" s="133"/>
      <c r="KKV18" s="133"/>
      <c r="KKW18" s="133"/>
      <c r="KKX18" s="133"/>
      <c r="KKY18" s="133"/>
      <c r="KKZ18" s="133"/>
      <c r="KLA18" s="133"/>
      <c r="KLB18" s="133"/>
      <c r="KLC18" s="133"/>
      <c r="KLD18" s="133"/>
      <c r="KLE18" s="133"/>
      <c r="KLF18" s="133"/>
      <c r="KLG18" s="133"/>
      <c r="KLH18" s="133"/>
      <c r="KLI18" s="133"/>
      <c r="KLJ18" s="133"/>
      <c r="KLK18" s="133"/>
      <c r="KLL18" s="133"/>
      <c r="KLM18" s="133"/>
      <c r="KLN18" s="133"/>
      <c r="KLO18" s="133"/>
      <c r="KLP18" s="133"/>
      <c r="KLQ18" s="133"/>
      <c r="KLR18" s="133"/>
      <c r="KLS18" s="133"/>
      <c r="KLT18" s="133"/>
      <c r="KLU18" s="133"/>
      <c r="KLV18" s="133"/>
      <c r="KLW18" s="133"/>
      <c r="KLX18" s="133"/>
      <c r="KLY18" s="133"/>
      <c r="KLZ18" s="133"/>
      <c r="KMA18" s="133"/>
      <c r="KMB18" s="133"/>
      <c r="KMC18" s="133"/>
      <c r="KMD18" s="133"/>
      <c r="KME18" s="133"/>
      <c r="KMF18" s="133"/>
      <c r="KMG18" s="133"/>
      <c r="KMH18" s="133"/>
      <c r="KMI18" s="133"/>
      <c r="KMJ18" s="133"/>
      <c r="KMK18" s="133"/>
      <c r="KML18" s="133"/>
      <c r="KMM18" s="133"/>
      <c r="KMN18" s="133"/>
      <c r="KMO18" s="133"/>
      <c r="KMP18" s="133"/>
      <c r="KMQ18" s="133"/>
      <c r="KMR18" s="133"/>
      <c r="KMS18" s="133"/>
      <c r="KMT18" s="133"/>
      <c r="KMU18" s="133"/>
      <c r="KMV18" s="133"/>
      <c r="KMW18" s="133"/>
      <c r="KMX18" s="133"/>
      <c r="KMY18" s="133"/>
      <c r="KMZ18" s="133"/>
      <c r="KNA18" s="133"/>
      <c r="KNB18" s="133"/>
      <c r="KNC18" s="133"/>
      <c r="KND18" s="133"/>
      <c r="KNE18" s="133"/>
      <c r="KNF18" s="133"/>
      <c r="KNG18" s="133"/>
      <c r="KNH18" s="133"/>
      <c r="KNI18" s="133"/>
      <c r="KNJ18" s="133"/>
      <c r="KNK18" s="133"/>
      <c r="KNL18" s="133"/>
      <c r="KNM18" s="133"/>
      <c r="KNN18" s="133"/>
      <c r="KNO18" s="133"/>
      <c r="KNP18" s="133"/>
      <c r="KNQ18" s="133"/>
      <c r="KNR18" s="133"/>
      <c r="KNS18" s="133"/>
      <c r="KNT18" s="133"/>
      <c r="KNU18" s="133"/>
      <c r="KNV18" s="133"/>
      <c r="KNW18" s="133"/>
      <c r="KNX18" s="133"/>
      <c r="KNY18" s="133"/>
      <c r="KNZ18" s="133"/>
      <c r="KOA18" s="133"/>
      <c r="KOB18" s="133"/>
      <c r="KOC18" s="133"/>
      <c r="KOD18" s="133"/>
      <c r="KOE18" s="133"/>
      <c r="KOF18" s="133"/>
      <c r="KOG18" s="133"/>
      <c r="KOH18" s="133"/>
      <c r="KOI18" s="133"/>
      <c r="KOJ18" s="133"/>
      <c r="KOK18" s="133"/>
      <c r="KOL18" s="133"/>
      <c r="KOM18" s="133"/>
      <c r="KON18" s="133"/>
      <c r="KOO18" s="133"/>
      <c r="KOP18" s="133"/>
      <c r="KOQ18" s="133"/>
      <c r="KOR18" s="133"/>
      <c r="KOS18" s="133"/>
      <c r="KOT18" s="133"/>
      <c r="KOU18" s="133"/>
      <c r="KOV18" s="133"/>
      <c r="KOW18" s="133"/>
      <c r="KOX18" s="133"/>
      <c r="KOY18" s="133"/>
      <c r="KOZ18" s="133"/>
      <c r="KPA18" s="133"/>
      <c r="KPB18" s="133"/>
      <c r="KPC18" s="133"/>
      <c r="KPD18" s="133"/>
      <c r="KPE18" s="133"/>
      <c r="KPF18" s="133"/>
      <c r="KPG18" s="133"/>
      <c r="KPH18" s="133"/>
      <c r="KPI18" s="133"/>
      <c r="KPJ18" s="133"/>
      <c r="KPK18" s="133"/>
      <c r="KPL18" s="133"/>
      <c r="KPM18" s="133"/>
      <c r="KPN18" s="133"/>
      <c r="KPO18" s="133"/>
      <c r="KPP18" s="133"/>
      <c r="KPQ18" s="133"/>
      <c r="KPR18" s="133"/>
      <c r="KPS18" s="133"/>
      <c r="KPT18" s="133"/>
      <c r="KPU18" s="133"/>
      <c r="KPV18" s="133"/>
      <c r="KPW18" s="133"/>
      <c r="KPX18" s="133"/>
      <c r="KPY18" s="133"/>
      <c r="KPZ18" s="133"/>
      <c r="KQA18" s="133"/>
      <c r="KQB18" s="133"/>
      <c r="KQC18" s="133"/>
      <c r="KQD18" s="133"/>
      <c r="KQE18" s="133"/>
      <c r="KQF18" s="133"/>
      <c r="KQG18" s="133"/>
      <c r="KQH18" s="133"/>
      <c r="KQI18" s="133"/>
      <c r="KQJ18" s="133"/>
      <c r="KQK18" s="133"/>
      <c r="KQL18" s="133"/>
      <c r="KQM18" s="133"/>
      <c r="KQN18" s="133"/>
      <c r="KQO18" s="133"/>
      <c r="KQP18" s="133"/>
      <c r="KQQ18" s="133"/>
      <c r="KQR18" s="133"/>
      <c r="KQS18" s="133"/>
      <c r="KQT18" s="133"/>
      <c r="KQU18" s="133"/>
      <c r="KQV18" s="133"/>
      <c r="KQW18" s="133"/>
      <c r="KQX18" s="133"/>
      <c r="KQY18" s="133"/>
      <c r="KQZ18" s="133"/>
      <c r="KRA18" s="133"/>
      <c r="KRB18" s="133"/>
      <c r="KRC18" s="133"/>
      <c r="KRD18" s="133"/>
      <c r="KRE18" s="133"/>
      <c r="KRF18" s="133"/>
      <c r="KRG18" s="133"/>
      <c r="KRH18" s="133"/>
      <c r="KRI18" s="133"/>
      <c r="KRJ18" s="133"/>
      <c r="KRK18" s="133"/>
      <c r="KRL18" s="133"/>
      <c r="KRM18" s="133"/>
      <c r="KRN18" s="133"/>
      <c r="KRO18" s="133"/>
      <c r="KRP18" s="133"/>
      <c r="KRQ18" s="133"/>
      <c r="KRR18" s="133"/>
      <c r="KRS18" s="133"/>
      <c r="KRT18" s="133"/>
      <c r="KRU18" s="133"/>
      <c r="KRV18" s="133"/>
      <c r="KRW18" s="133"/>
      <c r="KRX18" s="133"/>
      <c r="KRY18" s="133"/>
      <c r="KRZ18" s="133"/>
      <c r="KSA18" s="133"/>
      <c r="KSB18" s="133"/>
      <c r="KSC18" s="133"/>
      <c r="KSD18" s="133"/>
      <c r="KSE18" s="133"/>
      <c r="KSF18" s="133"/>
      <c r="KSG18" s="133"/>
      <c r="KSH18" s="133"/>
      <c r="KSI18" s="133"/>
      <c r="KSJ18" s="133"/>
      <c r="KSK18" s="133"/>
      <c r="KSL18" s="133"/>
      <c r="KSM18" s="133"/>
      <c r="KSN18" s="133"/>
      <c r="KSO18" s="133"/>
      <c r="KSP18" s="133"/>
      <c r="KSQ18" s="133"/>
      <c r="KSR18" s="133"/>
      <c r="KSS18" s="133"/>
      <c r="KST18" s="133"/>
      <c r="KSU18" s="133"/>
      <c r="KSV18" s="133"/>
      <c r="KSW18" s="133"/>
      <c r="KSX18" s="133"/>
      <c r="KSY18" s="133"/>
      <c r="KSZ18" s="133"/>
      <c r="KTA18" s="133"/>
      <c r="KTB18" s="133"/>
      <c r="KTC18" s="133"/>
      <c r="KTD18" s="133"/>
      <c r="KTE18" s="133"/>
      <c r="KTF18" s="133"/>
      <c r="KTG18" s="133"/>
      <c r="KTH18" s="133"/>
      <c r="KTI18" s="133"/>
      <c r="KTJ18" s="133"/>
      <c r="KTK18" s="133"/>
      <c r="KTL18" s="133"/>
      <c r="KTM18" s="133"/>
      <c r="KTN18" s="133"/>
      <c r="KTO18" s="133"/>
      <c r="KTP18" s="133"/>
      <c r="KTQ18" s="133"/>
      <c r="KTR18" s="133"/>
      <c r="KTS18" s="133"/>
      <c r="KTT18" s="133"/>
      <c r="KTU18" s="133"/>
      <c r="KTV18" s="133"/>
      <c r="KTW18" s="133"/>
      <c r="KTX18" s="133"/>
      <c r="KTY18" s="133"/>
      <c r="KTZ18" s="133"/>
      <c r="KUA18" s="133"/>
      <c r="KUB18" s="133"/>
      <c r="KUC18" s="133"/>
      <c r="KUD18" s="133"/>
      <c r="KUE18" s="133"/>
      <c r="KUF18" s="133"/>
      <c r="KUG18" s="133"/>
      <c r="KUH18" s="133"/>
      <c r="KUI18" s="133"/>
      <c r="KUJ18" s="133"/>
      <c r="KUK18" s="133"/>
      <c r="KUL18" s="133"/>
      <c r="KUM18" s="133"/>
      <c r="KUN18" s="133"/>
      <c r="KUO18" s="133"/>
      <c r="KUP18" s="133"/>
      <c r="KUQ18" s="133"/>
      <c r="KUR18" s="133"/>
      <c r="KUS18" s="133"/>
      <c r="KUT18" s="133"/>
      <c r="KUU18" s="133"/>
      <c r="KUV18" s="133"/>
      <c r="KUW18" s="133"/>
      <c r="KUX18" s="133"/>
      <c r="KUY18" s="133"/>
      <c r="KUZ18" s="133"/>
      <c r="KVA18" s="133"/>
      <c r="KVB18" s="133"/>
      <c r="KVC18" s="133"/>
      <c r="KVD18" s="133"/>
      <c r="KVE18" s="133"/>
      <c r="KVF18" s="133"/>
      <c r="KVG18" s="133"/>
      <c r="KVH18" s="133"/>
      <c r="KVI18" s="133"/>
      <c r="KVJ18" s="133"/>
      <c r="KVK18" s="133"/>
      <c r="KVL18" s="133"/>
      <c r="KVM18" s="133"/>
      <c r="KVN18" s="133"/>
      <c r="KVO18" s="133"/>
      <c r="KVP18" s="133"/>
      <c r="KVQ18" s="133"/>
      <c r="KVR18" s="133"/>
      <c r="KVS18" s="133"/>
      <c r="KVT18" s="133"/>
      <c r="KVU18" s="133"/>
      <c r="KVV18" s="133"/>
      <c r="KVW18" s="133"/>
      <c r="KVX18" s="133"/>
      <c r="KVY18" s="133"/>
      <c r="KVZ18" s="133"/>
      <c r="KWA18" s="133"/>
      <c r="KWB18" s="133"/>
      <c r="KWC18" s="133"/>
      <c r="KWD18" s="133"/>
      <c r="KWE18" s="133"/>
      <c r="KWF18" s="133"/>
      <c r="KWG18" s="133"/>
      <c r="KWH18" s="133"/>
      <c r="KWI18" s="133"/>
      <c r="KWJ18" s="133"/>
      <c r="KWK18" s="133"/>
      <c r="KWL18" s="133"/>
      <c r="KWM18" s="133"/>
      <c r="KWN18" s="133"/>
      <c r="KWO18" s="133"/>
      <c r="KWP18" s="133"/>
      <c r="KWQ18" s="133"/>
      <c r="KWR18" s="133"/>
      <c r="KWS18" s="133"/>
      <c r="KWT18" s="133"/>
      <c r="KWU18" s="133"/>
      <c r="KWV18" s="133"/>
      <c r="KWW18" s="133"/>
      <c r="KWX18" s="133"/>
      <c r="KWY18" s="133"/>
      <c r="KWZ18" s="133"/>
      <c r="KXA18" s="133"/>
      <c r="KXB18" s="133"/>
      <c r="KXC18" s="133"/>
      <c r="KXD18" s="133"/>
      <c r="KXE18" s="133"/>
      <c r="KXF18" s="133"/>
      <c r="KXG18" s="133"/>
      <c r="KXH18" s="133"/>
      <c r="KXI18" s="133"/>
      <c r="KXJ18" s="133"/>
      <c r="KXK18" s="133"/>
      <c r="KXL18" s="133"/>
      <c r="KXM18" s="133"/>
      <c r="KXN18" s="133"/>
      <c r="KXO18" s="133"/>
      <c r="KXP18" s="133"/>
      <c r="KXQ18" s="133"/>
      <c r="KXR18" s="133"/>
      <c r="KXS18" s="133"/>
      <c r="KXT18" s="133"/>
      <c r="KXU18" s="133"/>
      <c r="KXV18" s="133"/>
      <c r="KXW18" s="133"/>
      <c r="KXX18" s="133"/>
      <c r="KXY18" s="133"/>
      <c r="KXZ18" s="133"/>
      <c r="KYA18" s="133"/>
      <c r="KYB18" s="133"/>
      <c r="KYC18" s="133"/>
      <c r="KYD18" s="133"/>
      <c r="KYE18" s="133"/>
      <c r="KYF18" s="133"/>
      <c r="KYG18" s="133"/>
      <c r="KYH18" s="133"/>
      <c r="KYI18" s="133"/>
      <c r="KYJ18" s="133"/>
      <c r="KYK18" s="133"/>
      <c r="KYL18" s="133"/>
      <c r="KYM18" s="133"/>
      <c r="KYN18" s="133"/>
      <c r="KYO18" s="133"/>
      <c r="KYP18" s="133"/>
      <c r="KYQ18" s="133"/>
      <c r="KYR18" s="133"/>
      <c r="KYS18" s="133"/>
      <c r="KYT18" s="133"/>
      <c r="KYU18" s="133"/>
      <c r="KYV18" s="133"/>
      <c r="KYW18" s="133"/>
      <c r="KYX18" s="133"/>
      <c r="KYY18" s="133"/>
      <c r="KYZ18" s="133"/>
      <c r="KZA18" s="133"/>
      <c r="KZB18" s="133"/>
      <c r="KZC18" s="133"/>
      <c r="KZD18" s="133"/>
      <c r="KZE18" s="133"/>
      <c r="KZF18" s="133"/>
      <c r="KZG18" s="133"/>
      <c r="KZH18" s="133"/>
      <c r="KZI18" s="133"/>
      <c r="KZJ18" s="133"/>
      <c r="KZK18" s="133"/>
      <c r="KZL18" s="133"/>
      <c r="KZM18" s="133"/>
      <c r="KZN18" s="133"/>
      <c r="KZO18" s="133"/>
      <c r="KZP18" s="133"/>
      <c r="KZQ18" s="133"/>
      <c r="KZR18" s="133"/>
      <c r="KZS18" s="133"/>
      <c r="KZT18" s="133"/>
      <c r="KZU18" s="133"/>
      <c r="KZV18" s="133"/>
      <c r="KZW18" s="133"/>
      <c r="KZX18" s="133"/>
      <c r="KZY18" s="133"/>
      <c r="KZZ18" s="133"/>
      <c r="LAA18" s="133"/>
      <c r="LAB18" s="133"/>
      <c r="LAC18" s="133"/>
      <c r="LAD18" s="133"/>
      <c r="LAE18" s="133"/>
      <c r="LAF18" s="133"/>
      <c r="LAG18" s="133"/>
      <c r="LAH18" s="133"/>
      <c r="LAI18" s="133"/>
      <c r="LAJ18" s="133"/>
      <c r="LAK18" s="133"/>
      <c r="LAL18" s="133"/>
      <c r="LAM18" s="133"/>
      <c r="LAN18" s="133"/>
      <c r="LAO18" s="133"/>
      <c r="LAP18" s="133"/>
      <c r="LAQ18" s="133"/>
      <c r="LAR18" s="133"/>
      <c r="LAS18" s="133"/>
      <c r="LAT18" s="133"/>
      <c r="LAU18" s="133"/>
      <c r="LAV18" s="133"/>
      <c r="LAW18" s="133"/>
      <c r="LAX18" s="133"/>
      <c r="LAY18" s="133"/>
      <c r="LAZ18" s="133"/>
      <c r="LBA18" s="133"/>
      <c r="LBB18" s="133"/>
      <c r="LBC18" s="133"/>
      <c r="LBD18" s="133"/>
      <c r="LBE18" s="133"/>
      <c r="LBF18" s="133"/>
      <c r="LBG18" s="133"/>
      <c r="LBH18" s="133"/>
      <c r="LBI18" s="133"/>
      <c r="LBJ18" s="133"/>
      <c r="LBK18" s="133"/>
      <c r="LBL18" s="133"/>
      <c r="LBM18" s="133"/>
      <c r="LBN18" s="133"/>
      <c r="LBO18" s="133"/>
      <c r="LBP18" s="133"/>
      <c r="LBQ18" s="133"/>
      <c r="LBR18" s="133"/>
      <c r="LBS18" s="133"/>
      <c r="LBT18" s="133"/>
      <c r="LBU18" s="133"/>
      <c r="LBV18" s="133"/>
      <c r="LBW18" s="133"/>
      <c r="LBX18" s="133"/>
      <c r="LBY18" s="133"/>
      <c r="LBZ18" s="133"/>
      <c r="LCA18" s="133"/>
      <c r="LCB18" s="133"/>
      <c r="LCC18" s="133"/>
      <c r="LCD18" s="133"/>
      <c r="LCE18" s="133"/>
      <c r="LCF18" s="133"/>
      <c r="LCG18" s="133"/>
      <c r="LCH18" s="133"/>
      <c r="LCI18" s="133"/>
      <c r="LCJ18" s="133"/>
      <c r="LCK18" s="133"/>
      <c r="LCL18" s="133"/>
      <c r="LCM18" s="133"/>
      <c r="LCN18" s="133"/>
      <c r="LCO18" s="133"/>
      <c r="LCP18" s="133"/>
      <c r="LCQ18" s="133"/>
      <c r="LCR18" s="133"/>
      <c r="LCS18" s="133"/>
      <c r="LCT18" s="133"/>
      <c r="LCU18" s="133"/>
      <c r="LCV18" s="133"/>
      <c r="LCW18" s="133"/>
      <c r="LCX18" s="133"/>
      <c r="LCY18" s="133"/>
      <c r="LCZ18" s="133"/>
      <c r="LDA18" s="133"/>
      <c r="LDB18" s="133"/>
      <c r="LDC18" s="133"/>
      <c r="LDD18" s="133"/>
      <c r="LDE18" s="133"/>
      <c r="LDF18" s="133"/>
      <c r="LDG18" s="133"/>
      <c r="LDH18" s="133"/>
      <c r="LDI18" s="133"/>
      <c r="LDJ18" s="133"/>
      <c r="LDK18" s="133"/>
      <c r="LDL18" s="133"/>
      <c r="LDM18" s="133"/>
      <c r="LDN18" s="133"/>
      <c r="LDO18" s="133"/>
      <c r="LDP18" s="133"/>
      <c r="LDQ18" s="133"/>
      <c r="LDR18" s="133"/>
      <c r="LDS18" s="133"/>
      <c r="LDT18" s="133"/>
      <c r="LDU18" s="133"/>
      <c r="LDV18" s="133"/>
      <c r="LDW18" s="133"/>
      <c r="LDX18" s="133"/>
      <c r="LDY18" s="133"/>
      <c r="LDZ18" s="133"/>
      <c r="LEA18" s="133"/>
      <c r="LEB18" s="133"/>
      <c r="LEC18" s="133"/>
      <c r="LED18" s="133"/>
      <c r="LEE18" s="133"/>
      <c r="LEF18" s="133"/>
      <c r="LEG18" s="133"/>
      <c r="LEH18" s="133"/>
      <c r="LEI18" s="133"/>
      <c r="LEJ18" s="133"/>
      <c r="LEK18" s="133"/>
      <c r="LEL18" s="133"/>
      <c r="LEM18" s="133"/>
      <c r="LEN18" s="133"/>
      <c r="LEO18" s="133"/>
      <c r="LEP18" s="133"/>
      <c r="LEQ18" s="133"/>
      <c r="LER18" s="133"/>
      <c r="LES18" s="133"/>
      <c r="LET18" s="133"/>
      <c r="LEU18" s="133"/>
      <c r="LEV18" s="133"/>
      <c r="LEW18" s="133"/>
      <c r="LEX18" s="133"/>
      <c r="LEY18" s="133"/>
      <c r="LEZ18" s="133"/>
      <c r="LFA18" s="133"/>
      <c r="LFB18" s="133"/>
      <c r="LFC18" s="133"/>
      <c r="LFD18" s="133"/>
      <c r="LFE18" s="133"/>
      <c r="LFF18" s="133"/>
      <c r="LFG18" s="133"/>
      <c r="LFH18" s="133"/>
      <c r="LFI18" s="133"/>
      <c r="LFJ18" s="133"/>
      <c r="LFK18" s="133"/>
      <c r="LFL18" s="133"/>
      <c r="LFM18" s="133"/>
      <c r="LFN18" s="133"/>
      <c r="LFO18" s="133"/>
      <c r="LFP18" s="133"/>
      <c r="LFQ18" s="133"/>
      <c r="LFR18" s="133"/>
      <c r="LFS18" s="133"/>
      <c r="LFT18" s="133"/>
      <c r="LFU18" s="133"/>
      <c r="LFV18" s="133"/>
      <c r="LFW18" s="133"/>
      <c r="LFX18" s="133"/>
      <c r="LFY18" s="133"/>
      <c r="LFZ18" s="133"/>
      <c r="LGA18" s="133"/>
      <c r="LGB18" s="133"/>
      <c r="LGC18" s="133"/>
      <c r="LGD18" s="133"/>
      <c r="LGE18" s="133"/>
      <c r="LGF18" s="133"/>
      <c r="LGG18" s="133"/>
      <c r="LGH18" s="133"/>
      <c r="LGI18" s="133"/>
      <c r="LGJ18" s="133"/>
      <c r="LGK18" s="133"/>
      <c r="LGL18" s="133"/>
      <c r="LGM18" s="133"/>
      <c r="LGN18" s="133"/>
      <c r="LGO18" s="133"/>
      <c r="LGP18" s="133"/>
      <c r="LGQ18" s="133"/>
      <c r="LGR18" s="133"/>
      <c r="LGS18" s="133"/>
      <c r="LGT18" s="133"/>
      <c r="LGU18" s="133"/>
      <c r="LGV18" s="133"/>
      <c r="LGW18" s="133"/>
      <c r="LGX18" s="133"/>
      <c r="LGY18" s="133"/>
      <c r="LGZ18" s="133"/>
      <c r="LHA18" s="133"/>
      <c r="LHB18" s="133"/>
      <c r="LHC18" s="133"/>
      <c r="LHD18" s="133"/>
      <c r="LHE18" s="133"/>
      <c r="LHF18" s="133"/>
      <c r="LHG18" s="133"/>
      <c r="LHH18" s="133"/>
      <c r="LHI18" s="133"/>
      <c r="LHJ18" s="133"/>
      <c r="LHK18" s="133"/>
      <c r="LHL18" s="133"/>
      <c r="LHM18" s="133"/>
      <c r="LHN18" s="133"/>
      <c r="LHO18" s="133"/>
      <c r="LHP18" s="133"/>
      <c r="LHQ18" s="133"/>
      <c r="LHR18" s="133"/>
      <c r="LHS18" s="133"/>
      <c r="LHT18" s="133"/>
      <c r="LHU18" s="133"/>
      <c r="LHV18" s="133"/>
      <c r="LHW18" s="133"/>
      <c r="LHX18" s="133"/>
      <c r="LHY18" s="133"/>
      <c r="LHZ18" s="133"/>
      <c r="LIA18" s="133"/>
      <c r="LIB18" s="133"/>
      <c r="LIC18" s="133"/>
      <c r="LID18" s="133"/>
      <c r="LIE18" s="133"/>
      <c r="LIF18" s="133"/>
      <c r="LIG18" s="133"/>
      <c r="LIH18" s="133"/>
      <c r="LII18" s="133"/>
      <c r="LIJ18" s="133"/>
      <c r="LIK18" s="133"/>
      <c r="LIL18" s="133"/>
      <c r="LIM18" s="133"/>
      <c r="LIN18" s="133"/>
      <c r="LIO18" s="133"/>
      <c r="LIP18" s="133"/>
      <c r="LIQ18" s="133"/>
      <c r="LIR18" s="133"/>
      <c r="LIS18" s="133"/>
      <c r="LIT18" s="133"/>
      <c r="LIU18" s="133"/>
      <c r="LIV18" s="133"/>
      <c r="LIW18" s="133"/>
      <c r="LIX18" s="133"/>
      <c r="LIY18" s="133"/>
      <c r="LIZ18" s="133"/>
      <c r="LJA18" s="133"/>
      <c r="LJB18" s="133"/>
      <c r="LJC18" s="133"/>
      <c r="LJD18" s="133"/>
      <c r="LJE18" s="133"/>
      <c r="LJF18" s="133"/>
      <c r="LJG18" s="133"/>
      <c r="LJH18" s="133"/>
      <c r="LJI18" s="133"/>
      <c r="LJJ18" s="133"/>
      <c r="LJK18" s="133"/>
      <c r="LJL18" s="133"/>
      <c r="LJM18" s="133"/>
      <c r="LJN18" s="133"/>
      <c r="LJO18" s="133"/>
      <c r="LJP18" s="133"/>
      <c r="LJQ18" s="133"/>
      <c r="LJR18" s="133"/>
      <c r="LJS18" s="133"/>
      <c r="LJT18" s="133"/>
      <c r="LJU18" s="133"/>
      <c r="LJV18" s="133"/>
      <c r="LJW18" s="133"/>
      <c r="LJX18" s="133"/>
      <c r="LJY18" s="133"/>
      <c r="LJZ18" s="133"/>
      <c r="LKA18" s="133"/>
      <c r="LKB18" s="133"/>
      <c r="LKC18" s="133"/>
      <c r="LKD18" s="133"/>
      <c r="LKE18" s="133"/>
      <c r="LKF18" s="133"/>
      <c r="LKG18" s="133"/>
      <c r="LKH18" s="133"/>
      <c r="LKI18" s="133"/>
      <c r="LKJ18" s="133"/>
      <c r="LKK18" s="133"/>
      <c r="LKL18" s="133"/>
      <c r="LKM18" s="133"/>
      <c r="LKN18" s="133"/>
      <c r="LKO18" s="133"/>
      <c r="LKP18" s="133"/>
      <c r="LKQ18" s="133"/>
      <c r="LKR18" s="133"/>
      <c r="LKS18" s="133"/>
      <c r="LKT18" s="133"/>
      <c r="LKU18" s="133"/>
      <c r="LKV18" s="133"/>
      <c r="LKW18" s="133"/>
      <c r="LKX18" s="133"/>
      <c r="LKY18" s="133"/>
      <c r="LKZ18" s="133"/>
      <c r="LLA18" s="133"/>
      <c r="LLB18" s="133"/>
      <c r="LLC18" s="133"/>
      <c r="LLD18" s="133"/>
      <c r="LLE18" s="133"/>
      <c r="LLF18" s="133"/>
      <c r="LLG18" s="133"/>
      <c r="LLH18" s="133"/>
      <c r="LLI18" s="133"/>
      <c r="LLJ18" s="133"/>
      <c r="LLK18" s="133"/>
      <c r="LLL18" s="133"/>
      <c r="LLM18" s="133"/>
      <c r="LLN18" s="133"/>
      <c r="LLO18" s="133"/>
      <c r="LLP18" s="133"/>
      <c r="LLQ18" s="133"/>
      <c r="LLR18" s="133"/>
      <c r="LLS18" s="133"/>
      <c r="LLT18" s="133"/>
      <c r="LLU18" s="133"/>
      <c r="LLV18" s="133"/>
      <c r="LLW18" s="133"/>
      <c r="LLX18" s="133"/>
      <c r="LLY18" s="133"/>
      <c r="LLZ18" s="133"/>
      <c r="LMA18" s="133"/>
      <c r="LMB18" s="133"/>
      <c r="LMC18" s="133"/>
      <c r="LMD18" s="133"/>
      <c r="LME18" s="133"/>
      <c r="LMF18" s="133"/>
      <c r="LMG18" s="133"/>
      <c r="LMH18" s="133"/>
      <c r="LMI18" s="133"/>
      <c r="LMJ18" s="133"/>
      <c r="LMK18" s="133"/>
      <c r="LML18" s="133"/>
      <c r="LMM18" s="133"/>
      <c r="LMN18" s="133"/>
      <c r="LMO18" s="133"/>
      <c r="LMP18" s="133"/>
      <c r="LMQ18" s="133"/>
      <c r="LMR18" s="133"/>
      <c r="LMS18" s="133"/>
      <c r="LMT18" s="133"/>
      <c r="LMU18" s="133"/>
      <c r="LMV18" s="133"/>
      <c r="LMW18" s="133"/>
      <c r="LMX18" s="133"/>
      <c r="LMY18" s="133"/>
      <c r="LMZ18" s="133"/>
      <c r="LNA18" s="133"/>
      <c r="LNB18" s="133"/>
      <c r="LNC18" s="133"/>
      <c r="LND18" s="133"/>
      <c r="LNE18" s="133"/>
      <c r="LNF18" s="133"/>
      <c r="LNG18" s="133"/>
      <c r="LNH18" s="133"/>
      <c r="LNI18" s="133"/>
      <c r="LNJ18" s="133"/>
      <c r="LNK18" s="133"/>
      <c r="LNL18" s="133"/>
      <c r="LNM18" s="133"/>
      <c r="LNN18" s="133"/>
      <c r="LNO18" s="133"/>
      <c r="LNP18" s="133"/>
      <c r="LNQ18" s="133"/>
      <c r="LNR18" s="133"/>
      <c r="LNS18" s="133"/>
      <c r="LNT18" s="133"/>
      <c r="LNU18" s="133"/>
      <c r="LNV18" s="133"/>
      <c r="LNW18" s="133"/>
      <c r="LNX18" s="133"/>
      <c r="LNY18" s="133"/>
      <c r="LNZ18" s="133"/>
      <c r="LOA18" s="133"/>
      <c r="LOB18" s="133"/>
      <c r="LOC18" s="133"/>
      <c r="LOD18" s="133"/>
      <c r="LOE18" s="133"/>
      <c r="LOF18" s="133"/>
      <c r="LOG18" s="133"/>
      <c r="LOH18" s="133"/>
      <c r="LOI18" s="133"/>
      <c r="LOJ18" s="133"/>
      <c r="LOK18" s="133"/>
      <c r="LOL18" s="133"/>
      <c r="LOM18" s="133"/>
      <c r="LON18" s="133"/>
      <c r="LOO18" s="133"/>
      <c r="LOP18" s="133"/>
      <c r="LOQ18" s="133"/>
      <c r="LOR18" s="133"/>
      <c r="LOS18" s="133"/>
      <c r="LOT18" s="133"/>
      <c r="LOU18" s="133"/>
      <c r="LOV18" s="133"/>
      <c r="LOW18" s="133"/>
      <c r="LOX18" s="133"/>
      <c r="LOY18" s="133"/>
      <c r="LOZ18" s="133"/>
      <c r="LPA18" s="133"/>
      <c r="LPB18" s="133"/>
      <c r="LPC18" s="133"/>
      <c r="LPD18" s="133"/>
      <c r="LPE18" s="133"/>
      <c r="LPF18" s="133"/>
      <c r="LPG18" s="133"/>
      <c r="LPH18" s="133"/>
      <c r="LPI18" s="133"/>
      <c r="LPJ18" s="133"/>
      <c r="LPK18" s="133"/>
      <c r="LPL18" s="133"/>
      <c r="LPM18" s="133"/>
      <c r="LPN18" s="133"/>
      <c r="LPO18" s="133"/>
      <c r="LPP18" s="133"/>
      <c r="LPQ18" s="133"/>
      <c r="LPR18" s="133"/>
      <c r="LPS18" s="133"/>
      <c r="LPT18" s="133"/>
      <c r="LPU18" s="133"/>
      <c r="LPV18" s="133"/>
      <c r="LPW18" s="133"/>
      <c r="LPX18" s="133"/>
      <c r="LPY18" s="133"/>
      <c r="LPZ18" s="133"/>
      <c r="LQA18" s="133"/>
      <c r="LQB18" s="133"/>
      <c r="LQC18" s="133"/>
      <c r="LQD18" s="133"/>
      <c r="LQE18" s="133"/>
      <c r="LQF18" s="133"/>
      <c r="LQG18" s="133"/>
      <c r="LQH18" s="133"/>
      <c r="LQI18" s="133"/>
      <c r="LQJ18" s="133"/>
      <c r="LQK18" s="133"/>
      <c r="LQL18" s="133"/>
      <c r="LQM18" s="133"/>
      <c r="LQN18" s="133"/>
      <c r="LQO18" s="133"/>
      <c r="LQP18" s="133"/>
      <c r="LQQ18" s="133"/>
      <c r="LQR18" s="133"/>
      <c r="LQS18" s="133"/>
      <c r="LQT18" s="133"/>
      <c r="LQU18" s="133"/>
      <c r="LQV18" s="133"/>
      <c r="LQW18" s="133"/>
      <c r="LQX18" s="133"/>
      <c r="LQY18" s="133"/>
      <c r="LQZ18" s="133"/>
      <c r="LRA18" s="133"/>
      <c r="LRB18" s="133"/>
      <c r="LRC18" s="133"/>
      <c r="LRD18" s="133"/>
      <c r="LRE18" s="133"/>
      <c r="LRF18" s="133"/>
      <c r="LRG18" s="133"/>
      <c r="LRH18" s="133"/>
      <c r="LRI18" s="133"/>
      <c r="LRJ18" s="133"/>
      <c r="LRK18" s="133"/>
      <c r="LRL18" s="133"/>
      <c r="LRM18" s="133"/>
      <c r="LRN18" s="133"/>
      <c r="LRO18" s="133"/>
      <c r="LRP18" s="133"/>
      <c r="LRQ18" s="133"/>
      <c r="LRR18" s="133"/>
      <c r="LRS18" s="133"/>
      <c r="LRT18" s="133"/>
      <c r="LRU18" s="133"/>
      <c r="LRV18" s="133"/>
      <c r="LRW18" s="133"/>
      <c r="LRX18" s="133"/>
      <c r="LRY18" s="133"/>
      <c r="LRZ18" s="133"/>
      <c r="LSA18" s="133"/>
      <c r="LSB18" s="133"/>
      <c r="LSC18" s="133"/>
      <c r="LSD18" s="133"/>
      <c r="LSE18" s="133"/>
      <c r="LSF18" s="133"/>
      <c r="LSG18" s="133"/>
      <c r="LSH18" s="133"/>
      <c r="LSI18" s="133"/>
      <c r="LSJ18" s="133"/>
      <c r="LSK18" s="133"/>
      <c r="LSL18" s="133"/>
      <c r="LSM18" s="133"/>
      <c r="LSN18" s="133"/>
      <c r="LSO18" s="133"/>
      <c r="LSP18" s="133"/>
      <c r="LSQ18" s="133"/>
      <c r="LSR18" s="133"/>
      <c r="LSS18" s="133"/>
      <c r="LST18" s="133"/>
      <c r="LSU18" s="133"/>
      <c r="LSV18" s="133"/>
      <c r="LSW18" s="133"/>
      <c r="LSX18" s="133"/>
      <c r="LSY18" s="133"/>
      <c r="LSZ18" s="133"/>
      <c r="LTA18" s="133"/>
      <c r="LTB18" s="133"/>
      <c r="LTC18" s="133"/>
      <c r="LTD18" s="133"/>
      <c r="LTE18" s="133"/>
      <c r="LTF18" s="133"/>
      <c r="LTG18" s="133"/>
      <c r="LTH18" s="133"/>
      <c r="LTI18" s="133"/>
      <c r="LTJ18" s="133"/>
      <c r="LTK18" s="133"/>
      <c r="LTL18" s="133"/>
      <c r="LTM18" s="133"/>
      <c r="LTN18" s="133"/>
      <c r="LTO18" s="133"/>
      <c r="LTP18" s="133"/>
      <c r="LTQ18" s="133"/>
      <c r="LTR18" s="133"/>
      <c r="LTS18" s="133"/>
      <c r="LTT18" s="133"/>
      <c r="LTU18" s="133"/>
      <c r="LTV18" s="133"/>
      <c r="LTW18" s="133"/>
      <c r="LTX18" s="133"/>
      <c r="LTY18" s="133"/>
      <c r="LTZ18" s="133"/>
      <c r="LUA18" s="133"/>
      <c r="LUB18" s="133"/>
      <c r="LUC18" s="133"/>
      <c r="LUD18" s="133"/>
      <c r="LUE18" s="133"/>
      <c r="LUF18" s="133"/>
      <c r="LUG18" s="133"/>
      <c r="LUH18" s="133"/>
      <c r="LUI18" s="133"/>
      <c r="LUJ18" s="133"/>
      <c r="LUK18" s="133"/>
      <c r="LUL18" s="133"/>
      <c r="LUM18" s="133"/>
      <c r="LUN18" s="133"/>
      <c r="LUO18" s="133"/>
      <c r="LUP18" s="133"/>
      <c r="LUQ18" s="133"/>
      <c r="LUR18" s="133"/>
      <c r="LUS18" s="133"/>
      <c r="LUT18" s="133"/>
      <c r="LUU18" s="133"/>
      <c r="LUV18" s="133"/>
      <c r="LUW18" s="133"/>
      <c r="LUX18" s="133"/>
      <c r="LUY18" s="133"/>
      <c r="LUZ18" s="133"/>
      <c r="LVA18" s="133"/>
      <c r="LVB18" s="133"/>
      <c r="LVC18" s="133"/>
      <c r="LVD18" s="133"/>
      <c r="LVE18" s="133"/>
      <c r="LVF18" s="133"/>
      <c r="LVG18" s="133"/>
      <c r="LVH18" s="133"/>
      <c r="LVI18" s="133"/>
      <c r="LVJ18" s="133"/>
      <c r="LVK18" s="133"/>
      <c r="LVL18" s="133"/>
      <c r="LVM18" s="133"/>
      <c r="LVN18" s="133"/>
      <c r="LVO18" s="133"/>
      <c r="LVP18" s="133"/>
      <c r="LVQ18" s="133"/>
      <c r="LVR18" s="133"/>
      <c r="LVS18" s="133"/>
      <c r="LVT18" s="133"/>
      <c r="LVU18" s="133"/>
      <c r="LVV18" s="133"/>
      <c r="LVW18" s="133"/>
      <c r="LVX18" s="133"/>
      <c r="LVY18" s="133"/>
      <c r="LVZ18" s="133"/>
      <c r="LWA18" s="133"/>
      <c r="LWB18" s="133"/>
      <c r="LWC18" s="133"/>
      <c r="LWD18" s="133"/>
      <c r="LWE18" s="133"/>
      <c r="LWF18" s="133"/>
      <c r="LWG18" s="133"/>
      <c r="LWH18" s="133"/>
      <c r="LWI18" s="133"/>
      <c r="LWJ18" s="133"/>
      <c r="LWK18" s="133"/>
      <c r="LWL18" s="133"/>
      <c r="LWM18" s="133"/>
      <c r="LWN18" s="133"/>
      <c r="LWO18" s="133"/>
      <c r="LWP18" s="133"/>
      <c r="LWQ18" s="133"/>
      <c r="LWR18" s="133"/>
      <c r="LWS18" s="133"/>
      <c r="LWT18" s="133"/>
      <c r="LWU18" s="133"/>
      <c r="LWV18" s="133"/>
      <c r="LWW18" s="133"/>
      <c r="LWX18" s="133"/>
      <c r="LWY18" s="133"/>
      <c r="LWZ18" s="133"/>
      <c r="LXA18" s="133"/>
      <c r="LXB18" s="133"/>
      <c r="LXC18" s="133"/>
      <c r="LXD18" s="133"/>
      <c r="LXE18" s="133"/>
      <c r="LXF18" s="133"/>
      <c r="LXG18" s="133"/>
      <c r="LXH18" s="133"/>
      <c r="LXI18" s="133"/>
      <c r="LXJ18" s="133"/>
      <c r="LXK18" s="133"/>
      <c r="LXL18" s="133"/>
      <c r="LXM18" s="133"/>
      <c r="LXN18" s="133"/>
      <c r="LXO18" s="133"/>
      <c r="LXP18" s="133"/>
      <c r="LXQ18" s="133"/>
      <c r="LXR18" s="133"/>
      <c r="LXS18" s="133"/>
      <c r="LXT18" s="133"/>
      <c r="LXU18" s="133"/>
      <c r="LXV18" s="133"/>
      <c r="LXW18" s="133"/>
      <c r="LXX18" s="133"/>
      <c r="LXY18" s="133"/>
      <c r="LXZ18" s="133"/>
      <c r="LYA18" s="133"/>
      <c r="LYB18" s="133"/>
      <c r="LYC18" s="133"/>
      <c r="LYD18" s="133"/>
      <c r="LYE18" s="133"/>
      <c r="LYF18" s="133"/>
      <c r="LYG18" s="133"/>
      <c r="LYH18" s="133"/>
      <c r="LYI18" s="133"/>
      <c r="LYJ18" s="133"/>
      <c r="LYK18" s="133"/>
      <c r="LYL18" s="133"/>
      <c r="LYM18" s="133"/>
      <c r="LYN18" s="133"/>
      <c r="LYO18" s="133"/>
      <c r="LYP18" s="133"/>
      <c r="LYQ18" s="133"/>
      <c r="LYR18" s="133"/>
      <c r="LYS18" s="133"/>
      <c r="LYT18" s="133"/>
      <c r="LYU18" s="133"/>
      <c r="LYV18" s="133"/>
      <c r="LYW18" s="133"/>
      <c r="LYX18" s="133"/>
      <c r="LYY18" s="133"/>
      <c r="LYZ18" s="133"/>
      <c r="LZA18" s="133"/>
      <c r="LZB18" s="133"/>
      <c r="LZC18" s="133"/>
      <c r="LZD18" s="133"/>
      <c r="LZE18" s="133"/>
      <c r="LZF18" s="133"/>
      <c r="LZG18" s="133"/>
      <c r="LZH18" s="133"/>
      <c r="LZI18" s="133"/>
      <c r="LZJ18" s="133"/>
      <c r="LZK18" s="133"/>
      <c r="LZL18" s="133"/>
      <c r="LZM18" s="133"/>
      <c r="LZN18" s="133"/>
      <c r="LZO18" s="133"/>
      <c r="LZP18" s="133"/>
      <c r="LZQ18" s="133"/>
      <c r="LZR18" s="133"/>
      <c r="LZS18" s="133"/>
      <c r="LZT18" s="133"/>
      <c r="LZU18" s="133"/>
      <c r="LZV18" s="133"/>
      <c r="LZW18" s="133"/>
      <c r="LZX18" s="133"/>
      <c r="LZY18" s="133"/>
      <c r="LZZ18" s="133"/>
      <c r="MAA18" s="133"/>
      <c r="MAB18" s="133"/>
      <c r="MAC18" s="133"/>
      <c r="MAD18" s="133"/>
      <c r="MAE18" s="133"/>
      <c r="MAF18" s="133"/>
      <c r="MAG18" s="133"/>
      <c r="MAH18" s="133"/>
      <c r="MAI18" s="133"/>
      <c r="MAJ18" s="133"/>
      <c r="MAK18" s="133"/>
      <c r="MAL18" s="133"/>
      <c r="MAM18" s="133"/>
      <c r="MAN18" s="133"/>
      <c r="MAO18" s="133"/>
      <c r="MAP18" s="133"/>
      <c r="MAQ18" s="133"/>
      <c r="MAR18" s="133"/>
      <c r="MAS18" s="133"/>
      <c r="MAT18" s="133"/>
      <c r="MAU18" s="133"/>
      <c r="MAV18" s="133"/>
      <c r="MAW18" s="133"/>
      <c r="MAX18" s="133"/>
      <c r="MAY18" s="133"/>
      <c r="MAZ18" s="133"/>
      <c r="MBA18" s="133"/>
      <c r="MBB18" s="133"/>
      <c r="MBC18" s="133"/>
      <c r="MBD18" s="133"/>
      <c r="MBE18" s="133"/>
      <c r="MBF18" s="133"/>
      <c r="MBG18" s="133"/>
      <c r="MBH18" s="133"/>
      <c r="MBI18" s="133"/>
      <c r="MBJ18" s="133"/>
      <c r="MBK18" s="133"/>
      <c r="MBL18" s="133"/>
      <c r="MBM18" s="133"/>
      <c r="MBN18" s="133"/>
      <c r="MBO18" s="133"/>
      <c r="MBP18" s="133"/>
      <c r="MBQ18" s="133"/>
      <c r="MBR18" s="133"/>
      <c r="MBS18" s="133"/>
      <c r="MBT18" s="133"/>
      <c r="MBU18" s="133"/>
      <c r="MBV18" s="133"/>
      <c r="MBW18" s="133"/>
      <c r="MBX18" s="133"/>
      <c r="MBY18" s="133"/>
      <c r="MBZ18" s="133"/>
      <c r="MCA18" s="133"/>
      <c r="MCB18" s="133"/>
      <c r="MCC18" s="133"/>
      <c r="MCD18" s="133"/>
      <c r="MCE18" s="133"/>
      <c r="MCF18" s="133"/>
      <c r="MCG18" s="133"/>
      <c r="MCH18" s="133"/>
      <c r="MCI18" s="133"/>
      <c r="MCJ18" s="133"/>
      <c r="MCK18" s="133"/>
      <c r="MCL18" s="133"/>
      <c r="MCM18" s="133"/>
      <c r="MCN18" s="133"/>
      <c r="MCO18" s="133"/>
      <c r="MCP18" s="133"/>
      <c r="MCQ18" s="133"/>
      <c r="MCR18" s="133"/>
      <c r="MCS18" s="133"/>
      <c r="MCT18" s="133"/>
      <c r="MCU18" s="133"/>
      <c r="MCV18" s="133"/>
      <c r="MCW18" s="133"/>
      <c r="MCX18" s="133"/>
      <c r="MCY18" s="133"/>
      <c r="MCZ18" s="133"/>
      <c r="MDA18" s="133"/>
      <c r="MDB18" s="133"/>
      <c r="MDC18" s="133"/>
      <c r="MDD18" s="133"/>
      <c r="MDE18" s="133"/>
      <c r="MDF18" s="133"/>
      <c r="MDG18" s="133"/>
      <c r="MDH18" s="133"/>
      <c r="MDI18" s="133"/>
      <c r="MDJ18" s="133"/>
      <c r="MDK18" s="133"/>
      <c r="MDL18" s="133"/>
      <c r="MDM18" s="133"/>
      <c r="MDN18" s="133"/>
      <c r="MDO18" s="133"/>
      <c r="MDP18" s="133"/>
      <c r="MDQ18" s="133"/>
      <c r="MDR18" s="133"/>
      <c r="MDS18" s="133"/>
      <c r="MDT18" s="133"/>
      <c r="MDU18" s="133"/>
      <c r="MDV18" s="133"/>
      <c r="MDW18" s="133"/>
      <c r="MDX18" s="133"/>
      <c r="MDY18" s="133"/>
      <c r="MDZ18" s="133"/>
      <c r="MEA18" s="133"/>
      <c r="MEB18" s="133"/>
      <c r="MEC18" s="133"/>
      <c r="MED18" s="133"/>
      <c r="MEE18" s="133"/>
      <c r="MEF18" s="133"/>
      <c r="MEG18" s="133"/>
      <c r="MEH18" s="133"/>
      <c r="MEI18" s="133"/>
      <c r="MEJ18" s="133"/>
      <c r="MEK18" s="133"/>
      <c r="MEL18" s="133"/>
      <c r="MEM18" s="133"/>
      <c r="MEN18" s="133"/>
      <c r="MEO18" s="133"/>
      <c r="MEP18" s="133"/>
      <c r="MEQ18" s="133"/>
      <c r="MER18" s="133"/>
      <c r="MES18" s="133"/>
      <c r="MET18" s="133"/>
      <c r="MEU18" s="133"/>
      <c r="MEV18" s="133"/>
      <c r="MEW18" s="133"/>
      <c r="MEX18" s="133"/>
      <c r="MEY18" s="133"/>
      <c r="MEZ18" s="133"/>
      <c r="MFA18" s="133"/>
      <c r="MFB18" s="133"/>
      <c r="MFC18" s="133"/>
      <c r="MFD18" s="133"/>
      <c r="MFE18" s="133"/>
      <c r="MFF18" s="133"/>
      <c r="MFG18" s="133"/>
      <c r="MFH18" s="133"/>
      <c r="MFI18" s="133"/>
      <c r="MFJ18" s="133"/>
      <c r="MFK18" s="133"/>
      <c r="MFL18" s="133"/>
      <c r="MFM18" s="133"/>
      <c r="MFN18" s="133"/>
      <c r="MFO18" s="133"/>
      <c r="MFP18" s="133"/>
      <c r="MFQ18" s="133"/>
      <c r="MFR18" s="133"/>
      <c r="MFS18" s="133"/>
      <c r="MFT18" s="133"/>
      <c r="MFU18" s="133"/>
      <c r="MFV18" s="133"/>
      <c r="MFW18" s="133"/>
      <c r="MFX18" s="133"/>
      <c r="MFY18" s="133"/>
      <c r="MFZ18" s="133"/>
      <c r="MGA18" s="133"/>
      <c r="MGB18" s="133"/>
      <c r="MGC18" s="133"/>
      <c r="MGD18" s="133"/>
      <c r="MGE18" s="133"/>
      <c r="MGF18" s="133"/>
      <c r="MGG18" s="133"/>
      <c r="MGH18" s="133"/>
      <c r="MGI18" s="133"/>
      <c r="MGJ18" s="133"/>
      <c r="MGK18" s="133"/>
      <c r="MGL18" s="133"/>
      <c r="MGM18" s="133"/>
      <c r="MGN18" s="133"/>
      <c r="MGO18" s="133"/>
      <c r="MGP18" s="133"/>
      <c r="MGQ18" s="133"/>
      <c r="MGR18" s="133"/>
      <c r="MGS18" s="133"/>
      <c r="MGT18" s="133"/>
      <c r="MGU18" s="133"/>
      <c r="MGV18" s="133"/>
      <c r="MGW18" s="133"/>
      <c r="MGX18" s="133"/>
      <c r="MGY18" s="133"/>
      <c r="MGZ18" s="133"/>
      <c r="MHA18" s="133"/>
      <c r="MHB18" s="133"/>
      <c r="MHC18" s="133"/>
      <c r="MHD18" s="133"/>
      <c r="MHE18" s="133"/>
      <c r="MHF18" s="133"/>
      <c r="MHG18" s="133"/>
      <c r="MHH18" s="133"/>
      <c r="MHI18" s="133"/>
      <c r="MHJ18" s="133"/>
      <c r="MHK18" s="133"/>
      <c r="MHL18" s="133"/>
      <c r="MHM18" s="133"/>
      <c r="MHN18" s="133"/>
      <c r="MHO18" s="133"/>
      <c r="MHP18" s="133"/>
      <c r="MHQ18" s="133"/>
      <c r="MHR18" s="133"/>
      <c r="MHS18" s="133"/>
      <c r="MHT18" s="133"/>
      <c r="MHU18" s="133"/>
      <c r="MHV18" s="133"/>
      <c r="MHW18" s="133"/>
      <c r="MHX18" s="133"/>
      <c r="MHY18" s="133"/>
      <c r="MHZ18" s="133"/>
      <c r="MIA18" s="133"/>
      <c r="MIB18" s="133"/>
      <c r="MIC18" s="133"/>
      <c r="MID18" s="133"/>
      <c r="MIE18" s="133"/>
      <c r="MIF18" s="133"/>
      <c r="MIG18" s="133"/>
      <c r="MIH18" s="133"/>
      <c r="MII18" s="133"/>
      <c r="MIJ18" s="133"/>
      <c r="MIK18" s="133"/>
      <c r="MIL18" s="133"/>
      <c r="MIM18" s="133"/>
      <c r="MIN18" s="133"/>
      <c r="MIO18" s="133"/>
      <c r="MIP18" s="133"/>
      <c r="MIQ18" s="133"/>
      <c r="MIR18" s="133"/>
      <c r="MIS18" s="133"/>
      <c r="MIT18" s="133"/>
      <c r="MIU18" s="133"/>
      <c r="MIV18" s="133"/>
      <c r="MIW18" s="133"/>
      <c r="MIX18" s="133"/>
      <c r="MIY18" s="133"/>
      <c r="MIZ18" s="133"/>
      <c r="MJA18" s="133"/>
      <c r="MJB18" s="133"/>
      <c r="MJC18" s="133"/>
      <c r="MJD18" s="133"/>
      <c r="MJE18" s="133"/>
      <c r="MJF18" s="133"/>
      <c r="MJG18" s="133"/>
      <c r="MJH18" s="133"/>
      <c r="MJI18" s="133"/>
      <c r="MJJ18" s="133"/>
      <c r="MJK18" s="133"/>
      <c r="MJL18" s="133"/>
      <c r="MJM18" s="133"/>
      <c r="MJN18" s="133"/>
      <c r="MJO18" s="133"/>
      <c r="MJP18" s="133"/>
      <c r="MJQ18" s="133"/>
      <c r="MJR18" s="133"/>
      <c r="MJS18" s="133"/>
      <c r="MJT18" s="133"/>
      <c r="MJU18" s="133"/>
      <c r="MJV18" s="133"/>
      <c r="MJW18" s="133"/>
      <c r="MJX18" s="133"/>
      <c r="MJY18" s="133"/>
      <c r="MJZ18" s="133"/>
      <c r="MKA18" s="133"/>
      <c r="MKB18" s="133"/>
      <c r="MKC18" s="133"/>
      <c r="MKD18" s="133"/>
      <c r="MKE18" s="133"/>
      <c r="MKF18" s="133"/>
      <c r="MKG18" s="133"/>
      <c r="MKH18" s="133"/>
      <c r="MKI18" s="133"/>
      <c r="MKJ18" s="133"/>
      <c r="MKK18" s="133"/>
      <c r="MKL18" s="133"/>
      <c r="MKM18" s="133"/>
      <c r="MKN18" s="133"/>
      <c r="MKO18" s="133"/>
      <c r="MKP18" s="133"/>
      <c r="MKQ18" s="133"/>
      <c r="MKR18" s="133"/>
      <c r="MKS18" s="133"/>
      <c r="MKT18" s="133"/>
      <c r="MKU18" s="133"/>
      <c r="MKV18" s="133"/>
      <c r="MKW18" s="133"/>
      <c r="MKX18" s="133"/>
      <c r="MKY18" s="133"/>
      <c r="MKZ18" s="133"/>
      <c r="MLA18" s="133"/>
      <c r="MLB18" s="133"/>
      <c r="MLC18" s="133"/>
      <c r="MLD18" s="133"/>
      <c r="MLE18" s="133"/>
      <c r="MLF18" s="133"/>
      <c r="MLG18" s="133"/>
      <c r="MLH18" s="133"/>
      <c r="MLI18" s="133"/>
      <c r="MLJ18" s="133"/>
      <c r="MLK18" s="133"/>
      <c r="MLL18" s="133"/>
      <c r="MLM18" s="133"/>
      <c r="MLN18" s="133"/>
      <c r="MLO18" s="133"/>
      <c r="MLP18" s="133"/>
      <c r="MLQ18" s="133"/>
      <c r="MLR18" s="133"/>
      <c r="MLS18" s="133"/>
      <c r="MLT18" s="133"/>
      <c r="MLU18" s="133"/>
      <c r="MLV18" s="133"/>
      <c r="MLW18" s="133"/>
      <c r="MLX18" s="133"/>
      <c r="MLY18" s="133"/>
      <c r="MLZ18" s="133"/>
      <c r="MMA18" s="133"/>
      <c r="MMB18" s="133"/>
      <c r="MMC18" s="133"/>
      <c r="MMD18" s="133"/>
      <c r="MME18" s="133"/>
      <c r="MMF18" s="133"/>
      <c r="MMG18" s="133"/>
      <c r="MMH18" s="133"/>
      <c r="MMI18" s="133"/>
      <c r="MMJ18" s="133"/>
      <c r="MMK18" s="133"/>
      <c r="MML18" s="133"/>
      <c r="MMM18" s="133"/>
      <c r="MMN18" s="133"/>
      <c r="MMO18" s="133"/>
      <c r="MMP18" s="133"/>
      <c r="MMQ18" s="133"/>
      <c r="MMR18" s="133"/>
      <c r="MMS18" s="133"/>
      <c r="MMT18" s="133"/>
      <c r="MMU18" s="133"/>
      <c r="MMV18" s="133"/>
      <c r="MMW18" s="133"/>
      <c r="MMX18" s="133"/>
      <c r="MMY18" s="133"/>
      <c r="MMZ18" s="133"/>
      <c r="MNA18" s="133"/>
      <c r="MNB18" s="133"/>
      <c r="MNC18" s="133"/>
      <c r="MND18" s="133"/>
      <c r="MNE18" s="133"/>
      <c r="MNF18" s="133"/>
      <c r="MNG18" s="133"/>
      <c r="MNH18" s="133"/>
      <c r="MNI18" s="133"/>
      <c r="MNJ18" s="133"/>
      <c r="MNK18" s="133"/>
      <c r="MNL18" s="133"/>
      <c r="MNM18" s="133"/>
      <c r="MNN18" s="133"/>
      <c r="MNO18" s="133"/>
      <c r="MNP18" s="133"/>
      <c r="MNQ18" s="133"/>
      <c r="MNR18" s="133"/>
      <c r="MNS18" s="133"/>
      <c r="MNT18" s="133"/>
      <c r="MNU18" s="133"/>
      <c r="MNV18" s="133"/>
      <c r="MNW18" s="133"/>
      <c r="MNX18" s="133"/>
      <c r="MNY18" s="133"/>
      <c r="MNZ18" s="133"/>
      <c r="MOA18" s="133"/>
      <c r="MOB18" s="133"/>
      <c r="MOC18" s="133"/>
      <c r="MOD18" s="133"/>
      <c r="MOE18" s="133"/>
      <c r="MOF18" s="133"/>
      <c r="MOG18" s="133"/>
      <c r="MOH18" s="133"/>
      <c r="MOI18" s="133"/>
      <c r="MOJ18" s="133"/>
      <c r="MOK18" s="133"/>
      <c r="MOL18" s="133"/>
      <c r="MOM18" s="133"/>
      <c r="MON18" s="133"/>
      <c r="MOO18" s="133"/>
      <c r="MOP18" s="133"/>
      <c r="MOQ18" s="133"/>
      <c r="MOR18" s="133"/>
      <c r="MOS18" s="133"/>
      <c r="MOT18" s="133"/>
      <c r="MOU18" s="133"/>
      <c r="MOV18" s="133"/>
      <c r="MOW18" s="133"/>
      <c r="MOX18" s="133"/>
      <c r="MOY18" s="133"/>
      <c r="MOZ18" s="133"/>
      <c r="MPA18" s="133"/>
      <c r="MPB18" s="133"/>
      <c r="MPC18" s="133"/>
      <c r="MPD18" s="133"/>
      <c r="MPE18" s="133"/>
      <c r="MPF18" s="133"/>
      <c r="MPG18" s="133"/>
      <c r="MPH18" s="133"/>
      <c r="MPI18" s="133"/>
      <c r="MPJ18" s="133"/>
      <c r="MPK18" s="133"/>
      <c r="MPL18" s="133"/>
      <c r="MPM18" s="133"/>
      <c r="MPN18" s="133"/>
      <c r="MPO18" s="133"/>
      <c r="MPP18" s="133"/>
      <c r="MPQ18" s="133"/>
      <c r="MPR18" s="133"/>
      <c r="MPS18" s="133"/>
      <c r="MPT18" s="133"/>
      <c r="MPU18" s="133"/>
      <c r="MPV18" s="133"/>
      <c r="MPW18" s="133"/>
      <c r="MPX18" s="133"/>
      <c r="MPY18" s="133"/>
      <c r="MPZ18" s="133"/>
      <c r="MQA18" s="133"/>
      <c r="MQB18" s="133"/>
      <c r="MQC18" s="133"/>
      <c r="MQD18" s="133"/>
      <c r="MQE18" s="133"/>
      <c r="MQF18" s="133"/>
      <c r="MQG18" s="133"/>
      <c r="MQH18" s="133"/>
      <c r="MQI18" s="133"/>
      <c r="MQJ18" s="133"/>
      <c r="MQK18" s="133"/>
      <c r="MQL18" s="133"/>
      <c r="MQM18" s="133"/>
      <c r="MQN18" s="133"/>
      <c r="MQO18" s="133"/>
      <c r="MQP18" s="133"/>
      <c r="MQQ18" s="133"/>
      <c r="MQR18" s="133"/>
      <c r="MQS18" s="133"/>
      <c r="MQT18" s="133"/>
      <c r="MQU18" s="133"/>
      <c r="MQV18" s="133"/>
      <c r="MQW18" s="133"/>
      <c r="MQX18" s="133"/>
      <c r="MQY18" s="133"/>
      <c r="MQZ18" s="133"/>
      <c r="MRA18" s="133"/>
      <c r="MRB18" s="133"/>
      <c r="MRC18" s="133"/>
      <c r="MRD18" s="133"/>
      <c r="MRE18" s="133"/>
      <c r="MRF18" s="133"/>
      <c r="MRG18" s="133"/>
      <c r="MRH18" s="133"/>
      <c r="MRI18" s="133"/>
      <c r="MRJ18" s="133"/>
      <c r="MRK18" s="133"/>
      <c r="MRL18" s="133"/>
      <c r="MRM18" s="133"/>
      <c r="MRN18" s="133"/>
      <c r="MRO18" s="133"/>
      <c r="MRP18" s="133"/>
      <c r="MRQ18" s="133"/>
      <c r="MRR18" s="133"/>
      <c r="MRS18" s="133"/>
      <c r="MRT18" s="133"/>
      <c r="MRU18" s="133"/>
      <c r="MRV18" s="133"/>
      <c r="MRW18" s="133"/>
      <c r="MRX18" s="133"/>
      <c r="MRY18" s="133"/>
      <c r="MRZ18" s="133"/>
      <c r="MSA18" s="133"/>
      <c r="MSB18" s="133"/>
      <c r="MSC18" s="133"/>
      <c r="MSD18" s="133"/>
      <c r="MSE18" s="133"/>
      <c r="MSF18" s="133"/>
      <c r="MSG18" s="133"/>
      <c r="MSH18" s="133"/>
      <c r="MSI18" s="133"/>
      <c r="MSJ18" s="133"/>
      <c r="MSK18" s="133"/>
      <c r="MSL18" s="133"/>
      <c r="MSM18" s="133"/>
      <c r="MSN18" s="133"/>
      <c r="MSO18" s="133"/>
      <c r="MSP18" s="133"/>
      <c r="MSQ18" s="133"/>
      <c r="MSR18" s="133"/>
      <c r="MSS18" s="133"/>
      <c r="MST18" s="133"/>
      <c r="MSU18" s="133"/>
      <c r="MSV18" s="133"/>
      <c r="MSW18" s="133"/>
      <c r="MSX18" s="133"/>
      <c r="MSY18" s="133"/>
      <c r="MSZ18" s="133"/>
      <c r="MTA18" s="133"/>
      <c r="MTB18" s="133"/>
      <c r="MTC18" s="133"/>
      <c r="MTD18" s="133"/>
      <c r="MTE18" s="133"/>
      <c r="MTF18" s="133"/>
      <c r="MTG18" s="133"/>
      <c r="MTH18" s="133"/>
      <c r="MTI18" s="133"/>
      <c r="MTJ18" s="133"/>
      <c r="MTK18" s="133"/>
      <c r="MTL18" s="133"/>
      <c r="MTM18" s="133"/>
      <c r="MTN18" s="133"/>
      <c r="MTO18" s="133"/>
      <c r="MTP18" s="133"/>
      <c r="MTQ18" s="133"/>
      <c r="MTR18" s="133"/>
      <c r="MTS18" s="133"/>
      <c r="MTT18" s="133"/>
      <c r="MTU18" s="133"/>
      <c r="MTV18" s="133"/>
      <c r="MTW18" s="133"/>
      <c r="MTX18" s="133"/>
      <c r="MTY18" s="133"/>
      <c r="MTZ18" s="133"/>
      <c r="MUA18" s="133"/>
      <c r="MUB18" s="133"/>
      <c r="MUC18" s="133"/>
      <c r="MUD18" s="133"/>
      <c r="MUE18" s="133"/>
      <c r="MUF18" s="133"/>
      <c r="MUG18" s="133"/>
      <c r="MUH18" s="133"/>
      <c r="MUI18" s="133"/>
      <c r="MUJ18" s="133"/>
      <c r="MUK18" s="133"/>
      <c r="MUL18" s="133"/>
      <c r="MUM18" s="133"/>
      <c r="MUN18" s="133"/>
      <c r="MUO18" s="133"/>
      <c r="MUP18" s="133"/>
      <c r="MUQ18" s="133"/>
      <c r="MUR18" s="133"/>
      <c r="MUS18" s="133"/>
      <c r="MUT18" s="133"/>
      <c r="MUU18" s="133"/>
      <c r="MUV18" s="133"/>
      <c r="MUW18" s="133"/>
      <c r="MUX18" s="133"/>
      <c r="MUY18" s="133"/>
      <c r="MUZ18" s="133"/>
      <c r="MVA18" s="133"/>
      <c r="MVB18" s="133"/>
      <c r="MVC18" s="133"/>
      <c r="MVD18" s="133"/>
      <c r="MVE18" s="133"/>
      <c r="MVF18" s="133"/>
      <c r="MVG18" s="133"/>
      <c r="MVH18" s="133"/>
      <c r="MVI18" s="133"/>
      <c r="MVJ18" s="133"/>
      <c r="MVK18" s="133"/>
      <c r="MVL18" s="133"/>
      <c r="MVM18" s="133"/>
      <c r="MVN18" s="133"/>
      <c r="MVO18" s="133"/>
      <c r="MVP18" s="133"/>
      <c r="MVQ18" s="133"/>
      <c r="MVR18" s="133"/>
      <c r="MVS18" s="133"/>
      <c r="MVT18" s="133"/>
      <c r="MVU18" s="133"/>
      <c r="MVV18" s="133"/>
      <c r="MVW18" s="133"/>
      <c r="MVX18" s="133"/>
      <c r="MVY18" s="133"/>
      <c r="MVZ18" s="133"/>
      <c r="MWA18" s="133"/>
      <c r="MWB18" s="133"/>
      <c r="MWC18" s="133"/>
      <c r="MWD18" s="133"/>
      <c r="MWE18" s="133"/>
      <c r="MWF18" s="133"/>
      <c r="MWG18" s="133"/>
      <c r="MWH18" s="133"/>
      <c r="MWI18" s="133"/>
      <c r="MWJ18" s="133"/>
      <c r="MWK18" s="133"/>
      <c r="MWL18" s="133"/>
      <c r="MWM18" s="133"/>
      <c r="MWN18" s="133"/>
      <c r="MWO18" s="133"/>
      <c r="MWP18" s="133"/>
      <c r="MWQ18" s="133"/>
      <c r="MWR18" s="133"/>
      <c r="MWS18" s="133"/>
      <c r="MWT18" s="133"/>
      <c r="MWU18" s="133"/>
      <c r="MWV18" s="133"/>
      <c r="MWW18" s="133"/>
      <c r="MWX18" s="133"/>
      <c r="MWY18" s="133"/>
      <c r="MWZ18" s="133"/>
      <c r="MXA18" s="133"/>
      <c r="MXB18" s="133"/>
      <c r="MXC18" s="133"/>
      <c r="MXD18" s="133"/>
      <c r="MXE18" s="133"/>
      <c r="MXF18" s="133"/>
      <c r="MXG18" s="133"/>
      <c r="MXH18" s="133"/>
      <c r="MXI18" s="133"/>
      <c r="MXJ18" s="133"/>
      <c r="MXK18" s="133"/>
      <c r="MXL18" s="133"/>
      <c r="MXM18" s="133"/>
      <c r="MXN18" s="133"/>
      <c r="MXO18" s="133"/>
      <c r="MXP18" s="133"/>
      <c r="MXQ18" s="133"/>
      <c r="MXR18" s="133"/>
      <c r="MXS18" s="133"/>
      <c r="MXT18" s="133"/>
      <c r="MXU18" s="133"/>
      <c r="MXV18" s="133"/>
      <c r="MXW18" s="133"/>
      <c r="MXX18" s="133"/>
      <c r="MXY18" s="133"/>
      <c r="MXZ18" s="133"/>
      <c r="MYA18" s="133"/>
      <c r="MYB18" s="133"/>
      <c r="MYC18" s="133"/>
      <c r="MYD18" s="133"/>
      <c r="MYE18" s="133"/>
      <c r="MYF18" s="133"/>
      <c r="MYG18" s="133"/>
      <c r="MYH18" s="133"/>
      <c r="MYI18" s="133"/>
      <c r="MYJ18" s="133"/>
      <c r="MYK18" s="133"/>
      <c r="MYL18" s="133"/>
      <c r="MYM18" s="133"/>
      <c r="MYN18" s="133"/>
      <c r="MYO18" s="133"/>
      <c r="MYP18" s="133"/>
      <c r="MYQ18" s="133"/>
      <c r="MYR18" s="133"/>
      <c r="MYS18" s="133"/>
      <c r="MYT18" s="133"/>
      <c r="MYU18" s="133"/>
      <c r="MYV18" s="133"/>
      <c r="MYW18" s="133"/>
      <c r="MYX18" s="133"/>
      <c r="MYY18" s="133"/>
      <c r="MYZ18" s="133"/>
      <c r="MZA18" s="133"/>
      <c r="MZB18" s="133"/>
      <c r="MZC18" s="133"/>
      <c r="MZD18" s="133"/>
      <c r="MZE18" s="133"/>
      <c r="MZF18" s="133"/>
      <c r="MZG18" s="133"/>
      <c r="MZH18" s="133"/>
      <c r="MZI18" s="133"/>
      <c r="MZJ18" s="133"/>
      <c r="MZK18" s="133"/>
      <c r="MZL18" s="133"/>
      <c r="MZM18" s="133"/>
      <c r="MZN18" s="133"/>
      <c r="MZO18" s="133"/>
      <c r="MZP18" s="133"/>
      <c r="MZQ18" s="133"/>
      <c r="MZR18" s="133"/>
      <c r="MZS18" s="133"/>
      <c r="MZT18" s="133"/>
      <c r="MZU18" s="133"/>
      <c r="MZV18" s="133"/>
      <c r="MZW18" s="133"/>
      <c r="MZX18" s="133"/>
      <c r="MZY18" s="133"/>
      <c r="MZZ18" s="133"/>
      <c r="NAA18" s="133"/>
      <c r="NAB18" s="133"/>
      <c r="NAC18" s="133"/>
      <c r="NAD18" s="133"/>
      <c r="NAE18" s="133"/>
      <c r="NAF18" s="133"/>
      <c r="NAG18" s="133"/>
      <c r="NAH18" s="133"/>
      <c r="NAI18" s="133"/>
      <c r="NAJ18" s="133"/>
      <c r="NAK18" s="133"/>
      <c r="NAL18" s="133"/>
      <c r="NAM18" s="133"/>
      <c r="NAN18" s="133"/>
      <c r="NAO18" s="133"/>
      <c r="NAP18" s="133"/>
      <c r="NAQ18" s="133"/>
      <c r="NAR18" s="133"/>
      <c r="NAS18" s="133"/>
      <c r="NAT18" s="133"/>
      <c r="NAU18" s="133"/>
      <c r="NAV18" s="133"/>
      <c r="NAW18" s="133"/>
      <c r="NAX18" s="133"/>
      <c r="NAY18" s="133"/>
      <c r="NAZ18" s="133"/>
      <c r="NBA18" s="133"/>
      <c r="NBB18" s="133"/>
      <c r="NBC18" s="133"/>
      <c r="NBD18" s="133"/>
      <c r="NBE18" s="133"/>
      <c r="NBF18" s="133"/>
      <c r="NBG18" s="133"/>
      <c r="NBH18" s="133"/>
      <c r="NBI18" s="133"/>
      <c r="NBJ18" s="133"/>
      <c r="NBK18" s="133"/>
      <c r="NBL18" s="133"/>
      <c r="NBM18" s="133"/>
      <c r="NBN18" s="133"/>
      <c r="NBO18" s="133"/>
      <c r="NBP18" s="133"/>
      <c r="NBQ18" s="133"/>
      <c r="NBR18" s="133"/>
      <c r="NBS18" s="133"/>
      <c r="NBT18" s="133"/>
      <c r="NBU18" s="133"/>
      <c r="NBV18" s="133"/>
      <c r="NBW18" s="133"/>
      <c r="NBX18" s="133"/>
      <c r="NBY18" s="133"/>
      <c r="NBZ18" s="133"/>
      <c r="NCA18" s="133"/>
      <c r="NCB18" s="133"/>
      <c r="NCC18" s="133"/>
      <c r="NCD18" s="133"/>
      <c r="NCE18" s="133"/>
      <c r="NCF18" s="133"/>
      <c r="NCG18" s="133"/>
      <c r="NCH18" s="133"/>
      <c r="NCI18" s="133"/>
      <c r="NCJ18" s="133"/>
      <c r="NCK18" s="133"/>
      <c r="NCL18" s="133"/>
      <c r="NCM18" s="133"/>
      <c r="NCN18" s="133"/>
      <c r="NCO18" s="133"/>
      <c r="NCP18" s="133"/>
      <c r="NCQ18" s="133"/>
      <c r="NCR18" s="133"/>
      <c r="NCS18" s="133"/>
      <c r="NCT18" s="133"/>
      <c r="NCU18" s="133"/>
      <c r="NCV18" s="133"/>
      <c r="NCW18" s="133"/>
      <c r="NCX18" s="133"/>
      <c r="NCY18" s="133"/>
      <c r="NCZ18" s="133"/>
      <c r="NDA18" s="133"/>
      <c r="NDB18" s="133"/>
      <c r="NDC18" s="133"/>
      <c r="NDD18" s="133"/>
      <c r="NDE18" s="133"/>
      <c r="NDF18" s="133"/>
      <c r="NDG18" s="133"/>
      <c r="NDH18" s="133"/>
      <c r="NDI18" s="133"/>
      <c r="NDJ18" s="133"/>
      <c r="NDK18" s="133"/>
      <c r="NDL18" s="133"/>
      <c r="NDM18" s="133"/>
      <c r="NDN18" s="133"/>
      <c r="NDO18" s="133"/>
      <c r="NDP18" s="133"/>
      <c r="NDQ18" s="133"/>
      <c r="NDR18" s="133"/>
      <c r="NDS18" s="133"/>
      <c r="NDT18" s="133"/>
      <c r="NDU18" s="133"/>
      <c r="NDV18" s="133"/>
      <c r="NDW18" s="133"/>
      <c r="NDX18" s="133"/>
      <c r="NDY18" s="133"/>
      <c r="NDZ18" s="133"/>
      <c r="NEA18" s="133"/>
      <c r="NEB18" s="133"/>
      <c r="NEC18" s="133"/>
      <c r="NED18" s="133"/>
      <c r="NEE18" s="133"/>
      <c r="NEF18" s="133"/>
      <c r="NEG18" s="133"/>
      <c r="NEH18" s="133"/>
      <c r="NEI18" s="133"/>
      <c r="NEJ18" s="133"/>
      <c r="NEK18" s="133"/>
      <c r="NEL18" s="133"/>
      <c r="NEM18" s="133"/>
      <c r="NEN18" s="133"/>
      <c r="NEO18" s="133"/>
      <c r="NEP18" s="133"/>
      <c r="NEQ18" s="133"/>
      <c r="NER18" s="133"/>
      <c r="NES18" s="133"/>
      <c r="NET18" s="133"/>
      <c r="NEU18" s="133"/>
      <c r="NEV18" s="133"/>
      <c r="NEW18" s="133"/>
      <c r="NEX18" s="133"/>
      <c r="NEY18" s="133"/>
      <c r="NEZ18" s="133"/>
      <c r="NFA18" s="133"/>
      <c r="NFB18" s="133"/>
      <c r="NFC18" s="133"/>
      <c r="NFD18" s="133"/>
      <c r="NFE18" s="133"/>
      <c r="NFF18" s="133"/>
      <c r="NFG18" s="133"/>
      <c r="NFH18" s="133"/>
      <c r="NFI18" s="133"/>
      <c r="NFJ18" s="133"/>
      <c r="NFK18" s="133"/>
      <c r="NFL18" s="133"/>
      <c r="NFM18" s="133"/>
      <c r="NFN18" s="133"/>
      <c r="NFO18" s="133"/>
      <c r="NFP18" s="133"/>
      <c r="NFQ18" s="133"/>
      <c r="NFR18" s="133"/>
      <c r="NFS18" s="133"/>
      <c r="NFT18" s="133"/>
      <c r="NFU18" s="133"/>
      <c r="NFV18" s="133"/>
      <c r="NFW18" s="133"/>
      <c r="NFX18" s="133"/>
      <c r="NFY18" s="133"/>
      <c r="NFZ18" s="133"/>
      <c r="NGA18" s="133"/>
      <c r="NGB18" s="133"/>
      <c r="NGC18" s="133"/>
      <c r="NGD18" s="133"/>
      <c r="NGE18" s="133"/>
      <c r="NGF18" s="133"/>
      <c r="NGG18" s="133"/>
      <c r="NGH18" s="133"/>
      <c r="NGI18" s="133"/>
      <c r="NGJ18" s="133"/>
      <c r="NGK18" s="133"/>
      <c r="NGL18" s="133"/>
      <c r="NGM18" s="133"/>
      <c r="NGN18" s="133"/>
      <c r="NGO18" s="133"/>
      <c r="NGP18" s="133"/>
      <c r="NGQ18" s="133"/>
      <c r="NGR18" s="133"/>
      <c r="NGS18" s="133"/>
      <c r="NGT18" s="133"/>
      <c r="NGU18" s="133"/>
      <c r="NGV18" s="133"/>
      <c r="NGW18" s="133"/>
      <c r="NGX18" s="133"/>
      <c r="NGY18" s="133"/>
      <c r="NGZ18" s="133"/>
      <c r="NHA18" s="133"/>
      <c r="NHB18" s="133"/>
      <c r="NHC18" s="133"/>
      <c r="NHD18" s="133"/>
      <c r="NHE18" s="133"/>
      <c r="NHF18" s="133"/>
      <c r="NHG18" s="133"/>
      <c r="NHH18" s="133"/>
      <c r="NHI18" s="133"/>
      <c r="NHJ18" s="133"/>
      <c r="NHK18" s="133"/>
      <c r="NHL18" s="133"/>
      <c r="NHM18" s="133"/>
      <c r="NHN18" s="133"/>
      <c r="NHO18" s="133"/>
      <c r="NHP18" s="133"/>
      <c r="NHQ18" s="133"/>
      <c r="NHR18" s="133"/>
      <c r="NHS18" s="133"/>
      <c r="NHT18" s="133"/>
      <c r="NHU18" s="133"/>
      <c r="NHV18" s="133"/>
      <c r="NHW18" s="133"/>
      <c r="NHX18" s="133"/>
      <c r="NHY18" s="133"/>
      <c r="NHZ18" s="133"/>
      <c r="NIA18" s="133"/>
      <c r="NIB18" s="133"/>
      <c r="NIC18" s="133"/>
      <c r="NID18" s="133"/>
      <c r="NIE18" s="133"/>
      <c r="NIF18" s="133"/>
      <c r="NIG18" s="133"/>
      <c r="NIH18" s="133"/>
      <c r="NII18" s="133"/>
      <c r="NIJ18" s="133"/>
      <c r="NIK18" s="133"/>
      <c r="NIL18" s="133"/>
      <c r="NIM18" s="133"/>
      <c r="NIN18" s="133"/>
      <c r="NIO18" s="133"/>
      <c r="NIP18" s="133"/>
      <c r="NIQ18" s="133"/>
      <c r="NIR18" s="133"/>
      <c r="NIS18" s="133"/>
      <c r="NIT18" s="133"/>
      <c r="NIU18" s="133"/>
      <c r="NIV18" s="133"/>
      <c r="NIW18" s="133"/>
      <c r="NIX18" s="133"/>
      <c r="NIY18" s="133"/>
      <c r="NIZ18" s="133"/>
      <c r="NJA18" s="133"/>
      <c r="NJB18" s="133"/>
      <c r="NJC18" s="133"/>
      <c r="NJD18" s="133"/>
      <c r="NJE18" s="133"/>
      <c r="NJF18" s="133"/>
      <c r="NJG18" s="133"/>
      <c r="NJH18" s="133"/>
      <c r="NJI18" s="133"/>
      <c r="NJJ18" s="133"/>
      <c r="NJK18" s="133"/>
      <c r="NJL18" s="133"/>
      <c r="NJM18" s="133"/>
      <c r="NJN18" s="133"/>
      <c r="NJO18" s="133"/>
      <c r="NJP18" s="133"/>
      <c r="NJQ18" s="133"/>
      <c r="NJR18" s="133"/>
      <c r="NJS18" s="133"/>
      <c r="NJT18" s="133"/>
      <c r="NJU18" s="133"/>
      <c r="NJV18" s="133"/>
      <c r="NJW18" s="133"/>
      <c r="NJX18" s="133"/>
      <c r="NJY18" s="133"/>
      <c r="NJZ18" s="133"/>
      <c r="NKA18" s="133"/>
      <c r="NKB18" s="133"/>
      <c r="NKC18" s="133"/>
      <c r="NKD18" s="133"/>
      <c r="NKE18" s="133"/>
      <c r="NKF18" s="133"/>
      <c r="NKG18" s="133"/>
      <c r="NKH18" s="133"/>
      <c r="NKI18" s="133"/>
      <c r="NKJ18" s="133"/>
      <c r="NKK18" s="133"/>
      <c r="NKL18" s="133"/>
      <c r="NKM18" s="133"/>
      <c r="NKN18" s="133"/>
      <c r="NKO18" s="133"/>
      <c r="NKP18" s="133"/>
      <c r="NKQ18" s="133"/>
      <c r="NKR18" s="133"/>
      <c r="NKS18" s="133"/>
      <c r="NKT18" s="133"/>
      <c r="NKU18" s="133"/>
      <c r="NKV18" s="133"/>
      <c r="NKW18" s="133"/>
      <c r="NKX18" s="133"/>
      <c r="NKY18" s="133"/>
      <c r="NKZ18" s="133"/>
      <c r="NLA18" s="133"/>
      <c r="NLB18" s="133"/>
      <c r="NLC18" s="133"/>
      <c r="NLD18" s="133"/>
      <c r="NLE18" s="133"/>
      <c r="NLF18" s="133"/>
      <c r="NLG18" s="133"/>
      <c r="NLH18" s="133"/>
      <c r="NLI18" s="133"/>
      <c r="NLJ18" s="133"/>
      <c r="NLK18" s="133"/>
      <c r="NLL18" s="133"/>
      <c r="NLM18" s="133"/>
      <c r="NLN18" s="133"/>
      <c r="NLO18" s="133"/>
      <c r="NLP18" s="133"/>
      <c r="NLQ18" s="133"/>
      <c r="NLR18" s="133"/>
      <c r="NLS18" s="133"/>
      <c r="NLT18" s="133"/>
      <c r="NLU18" s="133"/>
      <c r="NLV18" s="133"/>
      <c r="NLW18" s="133"/>
      <c r="NLX18" s="133"/>
      <c r="NLY18" s="133"/>
      <c r="NLZ18" s="133"/>
      <c r="NMA18" s="133"/>
      <c r="NMB18" s="133"/>
      <c r="NMC18" s="133"/>
      <c r="NMD18" s="133"/>
      <c r="NME18" s="133"/>
      <c r="NMF18" s="133"/>
      <c r="NMG18" s="133"/>
      <c r="NMH18" s="133"/>
      <c r="NMI18" s="133"/>
      <c r="NMJ18" s="133"/>
      <c r="NMK18" s="133"/>
      <c r="NML18" s="133"/>
      <c r="NMM18" s="133"/>
      <c r="NMN18" s="133"/>
      <c r="NMO18" s="133"/>
      <c r="NMP18" s="133"/>
      <c r="NMQ18" s="133"/>
      <c r="NMR18" s="133"/>
      <c r="NMS18" s="133"/>
      <c r="NMT18" s="133"/>
      <c r="NMU18" s="133"/>
      <c r="NMV18" s="133"/>
      <c r="NMW18" s="133"/>
      <c r="NMX18" s="133"/>
      <c r="NMY18" s="133"/>
      <c r="NMZ18" s="133"/>
      <c r="NNA18" s="133"/>
      <c r="NNB18" s="133"/>
      <c r="NNC18" s="133"/>
      <c r="NND18" s="133"/>
      <c r="NNE18" s="133"/>
      <c r="NNF18" s="133"/>
      <c r="NNG18" s="133"/>
      <c r="NNH18" s="133"/>
      <c r="NNI18" s="133"/>
      <c r="NNJ18" s="133"/>
      <c r="NNK18" s="133"/>
      <c r="NNL18" s="133"/>
      <c r="NNM18" s="133"/>
      <c r="NNN18" s="133"/>
      <c r="NNO18" s="133"/>
      <c r="NNP18" s="133"/>
      <c r="NNQ18" s="133"/>
      <c r="NNR18" s="133"/>
      <c r="NNS18" s="133"/>
      <c r="NNT18" s="133"/>
      <c r="NNU18" s="133"/>
      <c r="NNV18" s="133"/>
      <c r="NNW18" s="133"/>
      <c r="NNX18" s="133"/>
      <c r="NNY18" s="133"/>
      <c r="NNZ18" s="133"/>
      <c r="NOA18" s="133"/>
      <c r="NOB18" s="133"/>
      <c r="NOC18" s="133"/>
      <c r="NOD18" s="133"/>
      <c r="NOE18" s="133"/>
      <c r="NOF18" s="133"/>
      <c r="NOG18" s="133"/>
      <c r="NOH18" s="133"/>
      <c r="NOI18" s="133"/>
      <c r="NOJ18" s="133"/>
      <c r="NOK18" s="133"/>
      <c r="NOL18" s="133"/>
      <c r="NOM18" s="133"/>
      <c r="NON18" s="133"/>
      <c r="NOO18" s="133"/>
      <c r="NOP18" s="133"/>
      <c r="NOQ18" s="133"/>
      <c r="NOR18" s="133"/>
      <c r="NOS18" s="133"/>
      <c r="NOT18" s="133"/>
      <c r="NOU18" s="133"/>
      <c r="NOV18" s="133"/>
      <c r="NOW18" s="133"/>
      <c r="NOX18" s="133"/>
      <c r="NOY18" s="133"/>
      <c r="NOZ18" s="133"/>
      <c r="NPA18" s="133"/>
      <c r="NPB18" s="133"/>
      <c r="NPC18" s="133"/>
      <c r="NPD18" s="133"/>
      <c r="NPE18" s="133"/>
      <c r="NPF18" s="133"/>
      <c r="NPG18" s="133"/>
      <c r="NPH18" s="133"/>
      <c r="NPI18" s="133"/>
      <c r="NPJ18" s="133"/>
      <c r="NPK18" s="133"/>
      <c r="NPL18" s="133"/>
      <c r="NPM18" s="133"/>
      <c r="NPN18" s="133"/>
      <c r="NPO18" s="133"/>
      <c r="NPP18" s="133"/>
      <c r="NPQ18" s="133"/>
      <c r="NPR18" s="133"/>
      <c r="NPS18" s="133"/>
      <c r="NPT18" s="133"/>
      <c r="NPU18" s="133"/>
      <c r="NPV18" s="133"/>
      <c r="NPW18" s="133"/>
      <c r="NPX18" s="133"/>
      <c r="NPY18" s="133"/>
      <c r="NPZ18" s="133"/>
      <c r="NQA18" s="133"/>
      <c r="NQB18" s="133"/>
      <c r="NQC18" s="133"/>
      <c r="NQD18" s="133"/>
      <c r="NQE18" s="133"/>
      <c r="NQF18" s="133"/>
      <c r="NQG18" s="133"/>
      <c r="NQH18" s="133"/>
      <c r="NQI18" s="133"/>
      <c r="NQJ18" s="133"/>
      <c r="NQK18" s="133"/>
      <c r="NQL18" s="133"/>
      <c r="NQM18" s="133"/>
      <c r="NQN18" s="133"/>
      <c r="NQO18" s="133"/>
      <c r="NQP18" s="133"/>
      <c r="NQQ18" s="133"/>
      <c r="NQR18" s="133"/>
      <c r="NQS18" s="133"/>
      <c r="NQT18" s="133"/>
      <c r="NQU18" s="133"/>
      <c r="NQV18" s="133"/>
      <c r="NQW18" s="133"/>
      <c r="NQX18" s="133"/>
      <c r="NQY18" s="133"/>
      <c r="NQZ18" s="133"/>
      <c r="NRA18" s="133"/>
      <c r="NRB18" s="133"/>
      <c r="NRC18" s="133"/>
      <c r="NRD18" s="133"/>
      <c r="NRE18" s="133"/>
      <c r="NRF18" s="133"/>
      <c r="NRG18" s="133"/>
      <c r="NRH18" s="133"/>
      <c r="NRI18" s="133"/>
      <c r="NRJ18" s="133"/>
      <c r="NRK18" s="133"/>
      <c r="NRL18" s="133"/>
      <c r="NRM18" s="133"/>
      <c r="NRN18" s="133"/>
      <c r="NRO18" s="133"/>
      <c r="NRP18" s="133"/>
      <c r="NRQ18" s="133"/>
      <c r="NRR18" s="133"/>
      <c r="NRS18" s="133"/>
      <c r="NRT18" s="133"/>
      <c r="NRU18" s="133"/>
      <c r="NRV18" s="133"/>
      <c r="NRW18" s="133"/>
      <c r="NRX18" s="133"/>
      <c r="NRY18" s="133"/>
      <c r="NRZ18" s="133"/>
      <c r="NSA18" s="133"/>
      <c r="NSB18" s="133"/>
      <c r="NSC18" s="133"/>
      <c r="NSD18" s="133"/>
      <c r="NSE18" s="133"/>
      <c r="NSF18" s="133"/>
      <c r="NSG18" s="133"/>
      <c r="NSH18" s="133"/>
      <c r="NSI18" s="133"/>
      <c r="NSJ18" s="133"/>
      <c r="NSK18" s="133"/>
      <c r="NSL18" s="133"/>
      <c r="NSM18" s="133"/>
      <c r="NSN18" s="133"/>
      <c r="NSO18" s="133"/>
      <c r="NSP18" s="133"/>
      <c r="NSQ18" s="133"/>
      <c r="NSR18" s="133"/>
      <c r="NSS18" s="133"/>
      <c r="NST18" s="133"/>
      <c r="NSU18" s="133"/>
      <c r="NSV18" s="133"/>
      <c r="NSW18" s="133"/>
      <c r="NSX18" s="133"/>
      <c r="NSY18" s="133"/>
      <c r="NSZ18" s="133"/>
      <c r="NTA18" s="133"/>
      <c r="NTB18" s="133"/>
      <c r="NTC18" s="133"/>
      <c r="NTD18" s="133"/>
      <c r="NTE18" s="133"/>
      <c r="NTF18" s="133"/>
      <c r="NTG18" s="133"/>
      <c r="NTH18" s="133"/>
      <c r="NTI18" s="133"/>
      <c r="NTJ18" s="133"/>
      <c r="NTK18" s="133"/>
      <c r="NTL18" s="133"/>
      <c r="NTM18" s="133"/>
      <c r="NTN18" s="133"/>
      <c r="NTO18" s="133"/>
      <c r="NTP18" s="133"/>
      <c r="NTQ18" s="133"/>
      <c r="NTR18" s="133"/>
      <c r="NTS18" s="133"/>
      <c r="NTT18" s="133"/>
      <c r="NTU18" s="133"/>
      <c r="NTV18" s="133"/>
      <c r="NTW18" s="133"/>
      <c r="NTX18" s="133"/>
      <c r="NTY18" s="133"/>
      <c r="NTZ18" s="133"/>
      <c r="NUA18" s="133"/>
      <c r="NUB18" s="133"/>
      <c r="NUC18" s="133"/>
      <c r="NUD18" s="133"/>
      <c r="NUE18" s="133"/>
      <c r="NUF18" s="133"/>
      <c r="NUG18" s="133"/>
      <c r="NUH18" s="133"/>
      <c r="NUI18" s="133"/>
      <c r="NUJ18" s="133"/>
      <c r="NUK18" s="133"/>
      <c r="NUL18" s="133"/>
      <c r="NUM18" s="133"/>
      <c r="NUN18" s="133"/>
      <c r="NUO18" s="133"/>
      <c r="NUP18" s="133"/>
      <c r="NUQ18" s="133"/>
      <c r="NUR18" s="133"/>
      <c r="NUS18" s="133"/>
      <c r="NUT18" s="133"/>
      <c r="NUU18" s="133"/>
      <c r="NUV18" s="133"/>
      <c r="NUW18" s="133"/>
      <c r="NUX18" s="133"/>
      <c r="NUY18" s="133"/>
      <c r="NUZ18" s="133"/>
      <c r="NVA18" s="133"/>
      <c r="NVB18" s="133"/>
      <c r="NVC18" s="133"/>
      <c r="NVD18" s="133"/>
      <c r="NVE18" s="133"/>
      <c r="NVF18" s="133"/>
      <c r="NVG18" s="133"/>
      <c r="NVH18" s="133"/>
      <c r="NVI18" s="133"/>
      <c r="NVJ18" s="133"/>
      <c r="NVK18" s="133"/>
      <c r="NVL18" s="133"/>
      <c r="NVM18" s="133"/>
      <c r="NVN18" s="133"/>
      <c r="NVO18" s="133"/>
      <c r="NVP18" s="133"/>
      <c r="NVQ18" s="133"/>
      <c r="NVR18" s="133"/>
      <c r="NVS18" s="133"/>
      <c r="NVT18" s="133"/>
      <c r="NVU18" s="133"/>
      <c r="NVV18" s="133"/>
      <c r="NVW18" s="133"/>
      <c r="NVX18" s="133"/>
      <c r="NVY18" s="133"/>
      <c r="NVZ18" s="133"/>
      <c r="NWA18" s="133"/>
      <c r="NWB18" s="133"/>
      <c r="NWC18" s="133"/>
      <c r="NWD18" s="133"/>
      <c r="NWE18" s="133"/>
      <c r="NWF18" s="133"/>
      <c r="NWG18" s="133"/>
      <c r="NWH18" s="133"/>
      <c r="NWI18" s="133"/>
      <c r="NWJ18" s="133"/>
      <c r="NWK18" s="133"/>
      <c r="NWL18" s="133"/>
      <c r="NWM18" s="133"/>
      <c r="NWN18" s="133"/>
      <c r="NWO18" s="133"/>
      <c r="NWP18" s="133"/>
      <c r="NWQ18" s="133"/>
      <c r="NWR18" s="133"/>
      <c r="NWS18" s="133"/>
      <c r="NWT18" s="133"/>
      <c r="NWU18" s="133"/>
      <c r="NWV18" s="133"/>
      <c r="NWW18" s="133"/>
      <c r="NWX18" s="133"/>
      <c r="NWY18" s="133"/>
      <c r="NWZ18" s="133"/>
      <c r="NXA18" s="133"/>
      <c r="NXB18" s="133"/>
      <c r="NXC18" s="133"/>
      <c r="NXD18" s="133"/>
      <c r="NXE18" s="133"/>
      <c r="NXF18" s="133"/>
      <c r="NXG18" s="133"/>
      <c r="NXH18" s="133"/>
      <c r="NXI18" s="133"/>
      <c r="NXJ18" s="133"/>
      <c r="NXK18" s="133"/>
      <c r="NXL18" s="133"/>
      <c r="NXM18" s="133"/>
      <c r="NXN18" s="133"/>
      <c r="NXO18" s="133"/>
      <c r="NXP18" s="133"/>
      <c r="NXQ18" s="133"/>
      <c r="NXR18" s="133"/>
      <c r="NXS18" s="133"/>
      <c r="NXT18" s="133"/>
      <c r="NXU18" s="133"/>
      <c r="NXV18" s="133"/>
      <c r="NXW18" s="133"/>
      <c r="NXX18" s="133"/>
      <c r="NXY18" s="133"/>
      <c r="NXZ18" s="133"/>
      <c r="NYA18" s="133"/>
      <c r="NYB18" s="133"/>
      <c r="NYC18" s="133"/>
      <c r="NYD18" s="133"/>
      <c r="NYE18" s="133"/>
      <c r="NYF18" s="133"/>
      <c r="NYG18" s="133"/>
      <c r="NYH18" s="133"/>
      <c r="NYI18" s="133"/>
      <c r="NYJ18" s="133"/>
      <c r="NYK18" s="133"/>
      <c r="NYL18" s="133"/>
      <c r="NYM18" s="133"/>
      <c r="NYN18" s="133"/>
      <c r="NYO18" s="133"/>
      <c r="NYP18" s="133"/>
      <c r="NYQ18" s="133"/>
      <c r="NYR18" s="133"/>
      <c r="NYS18" s="133"/>
      <c r="NYT18" s="133"/>
      <c r="NYU18" s="133"/>
      <c r="NYV18" s="133"/>
      <c r="NYW18" s="133"/>
      <c r="NYX18" s="133"/>
      <c r="NYY18" s="133"/>
      <c r="NYZ18" s="133"/>
      <c r="NZA18" s="133"/>
      <c r="NZB18" s="133"/>
      <c r="NZC18" s="133"/>
      <c r="NZD18" s="133"/>
      <c r="NZE18" s="133"/>
      <c r="NZF18" s="133"/>
      <c r="NZG18" s="133"/>
      <c r="NZH18" s="133"/>
      <c r="NZI18" s="133"/>
      <c r="NZJ18" s="133"/>
      <c r="NZK18" s="133"/>
      <c r="NZL18" s="133"/>
      <c r="NZM18" s="133"/>
      <c r="NZN18" s="133"/>
      <c r="NZO18" s="133"/>
      <c r="NZP18" s="133"/>
      <c r="NZQ18" s="133"/>
      <c r="NZR18" s="133"/>
      <c r="NZS18" s="133"/>
      <c r="NZT18" s="133"/>
      <c r="NZU18" s="133"/>
      <c r="NZV18" s="133"/>
      <c r="NZW18" s="133"/>
      <c r="NZX18" s="133"/>
      <c r="NZY18" s="133"/>
      <c r="NZZ18" s="133"/>
      <c r="OAA18" s="133"/>
      <c r="OAB18" s="133"/>
      <c r="OAC18" s="133"/>
      <c r="OAD18" s="133"/>
      <c r="OAE18" s="133"/>
      <c r="OAF18" s="133"/>
      <c r="OAG18" s="133"/>
      <c r="OAH18" s="133"/>
      <c r="OAI18" s="133"/>
      <c r="OAJ18" s="133"/>
      <c r="OAK18" s="133"/>
      <c r="OAL18" s="133"/>
      <c r="OAM18" s="133"/>
      <c r="OAN18" s="133"/>
      <c r="OAO18" s="133"/>
      <c r="OAP18" s="133"/>
      <c r="OAQ18" s="133"/>
      <c r="OAR18" s="133"/>
      <c r="OAS18" s="133"/>
      <c r="OAT18" s="133"/>
      <c r="OAU18" s="133"/>
      <c r="OAV18" s="133"/>
      <c r="OAW18" s="133"/>
      <c r="OAX18" s="133"/>
      <c r="OAY18" s="133"/>
      <c r="OAZ18" s="133"/>
      <c r="OBA18" s="133"/>
      <c r="OBB18" s="133"/>
      <c r="OBC18" s="133"/>
      <c r="OBD18" s="133"/>
      <c r="OBE18" s="133"/>
      <c r="OBF18" s="133"/>
      <c r="OBG18" s="133"/>
      <c r="OBH18" s="133"/>
      <c r="OBI18" s="133"/>
      <c r="OBJ18" s="133"/>
      <c r="OBK18" s="133"/>
      <c r="OBL18" s="133"/>
      <c r="OBM18" s="133"/>
      <c r="OBN18" s="133"/>
      <c r="OBO18" s="133"/>
      <c r="OBP18" s="133"/>
      <c r="OBQ18" s="133"/>
      <c r="OBR18" s="133"/>
      <c r="OBS18" s="133"/>
      <c r="OBT18" s="133"/>
      <c r="OBU18" s="133"/>
      <c r="OBV18" s="133"/>
      <c r="OBW18" s="133"/>
      <c r="OBX18" s="133"/>
      <c r="OBY18" s="133"/>
      <c r="OBZ18" s="133"/>
      <c r="OCA18" s="133"/>
      <c r="OCB18" s="133"/>
      <c r="OCC18" s="133"/>
      <c r="OCD18" s="133"/>
      <c r="OCE18" s="133"/>
      <c r="OCF18" s="133"/>
      <c r="OCG18" s="133"/>
      <c r="OCH18" s="133"/>
      <c r="OCI18" s="133"/>
      <c r="OCJ18" s="133"/>
      <c r="OCK18" s="133"/>
      <c r="OCL18" s="133"/>
      <c r="OCM18" s="133"/>
      <c r="OCN18" s="133"/>
      <c r="OCO18" s="133"/>
      <c r="OCP18" s="133"/>
      <c r="OCQ18" s="133"/>
      <c r="OCR18" s="133"/>
      <c r="OCS18" s="133"/>
      <c r="OCT18" s="133"/>
      <c r="OCU18" s="133"/>
      <c r="OCV18" s="133"/>
      <c r="OCW18" s="133"/>
      <c r="OCX18" s="133"/>
      <c r="OCY18" s="133"/>
      <c r="OCZ18" s="133"/>
      <c r="ODA18" s="133"/>
      <c r="ODB18" s="133"/>
      <c r="ODC18" s="133"/>
      <c r="ODD18" s="133"/>
      <c r="ODE18" s="133"/>
      <c r="ODF18" s="133"/>
      <c r="ODG18" s="133"/>
      <c r="ODH18" s="133"/>
      <c r="ODI18" s="133"/>
      <c r="ODJ18" s="133"/>
      <c r="ODK18" s="133"/>
      <c r="ODL18" s="133"/>
      <c r="ODM18" s="133"/>
      <c r="ODN18" s="133"/>
      <c r="ODO18" s="133"/>
      <c r="ODP18" s="133"/>
      <c r="ODQ18" s="133"/>
      <c r="ODR18" s="133"/>
      <c r="ODS18" s="133"/>
      <c r="ODT18" s="133"/>
      <c r="ODU18" s="133"/>
      <c r="ODV18" s="133"/>
      <c r="ODW18" s="133"/>
      <c r="ODX18" s="133"/>
      <c r="ODY18" s="133"/>
      <c r="ODZ18" s="133"/>
      <c r="OEA18" s="133"/>
      <c r="OEB18" s="133"/>
      <c r="OEC18" s="133"/>
      <c r="OED18" s="133"/>
      <c r="OEE18" s="133"/>
      <c r="OEF18" s="133"/>
      <c r="OEG18" s="133"/>
      <c r="OEH18" s="133"/>
      <c r="OEI18" s="133"/>
      <c r="OEJ18" s="133"/>
      <c r="OEK18" s="133"/>
      <c r="OEL18" s="133"/>
      <c r="OEM18" s="133"/>
      <c r="OEN18" s="133"/>
      <c r="OEO18" s="133"/>
      <c r="OEP18" s="133"/>
      <c r="OEQ18" s="133"/>
      <c r="OER18" s="133"/>
      <c r="OES18" s="133"/>
      <c r="OET18" s="133"/>
      <c r="OEU18" s="133"/>
      <c r="OEV18" s="133"/>
      <c r="OEW18" s="133"/>
      <c r="OEX18" s="133"/>
      <c r="OEY18" s="133"/>
      <c r="OEZ18" s="133"/>
      <c r="OFA18" s="133"/>
      <c r="OFB18" s="133"/>
      <c r="OFC18" s="133"/>
      <c r="OFD18" s="133"/>
      <c r="OFE18" s="133"/>
      <c r="OFF18" s="133"/>
      <c r="OFG18" s="133"/>
      <c r="OFH18" s="133"/>
      <c r="OFI18" s="133"/>
      <c r="OFJ18" s="133"/>
      <c r="OFK18" s="133"/>
      <c r="OFL18" s="133"/>
      <c r="OFM18" s="133"/>
      <c r="OFN18" s="133"/>
      <c r="OFO18" s="133"/>
      <c r="OFP18" s="133"/>
      <c r="OFQ18" s="133"/>
      <c r="OFR18" s="133"/>
      <c r="OFS18" s="133"/>
      <c r="OFT18" s="133"/>
      <c r="OFU18" s="133"/>
      <c r="OFV18" s="133"/>
      <c r="OFW18" s="133"/>
      <c r="OFX18" s="133"/>
      <c r="OFY18" s="133"/>
      <c r="OFZ18" s="133"/>
      <c r="OGA18" s="133"/>
      <c r="OGB18" s="133"/>
      <c r="OGC18" s="133"/>
      <c r="OGD18" s="133"/>
      <c r="OGE18" s="133"/>
      <c r="OGF18" s="133"/>
      <c r="OGG18" s="133"/>
      <c r="OGH18" s="133"/>
      <c r="OGI18" s="133"/>
      <c r="OGJ18" s="133"/>
      <c r="OGK18" s="133"/>
      <c r="OGL18" s="133"/>
      <c r="OGM18" s="133"/>
      <c r="OGN18" s="133"/>
      <c r="OGO18" s="133"/>
      <c r="OGP18" s="133"/>
      <c r="OGQ18" s="133"/>
      <c r="OGR18" s="133"/>
      <c r="OGS18" s="133"/>
      <c r="OGT18" s="133"/>
      <c r="OGU18" s="133"/>
      <c r="OGV18" s="133"/>
      <c r="OGW18" s="133"/>
      <c r="OGX18" s="133"/>
      <c r="OGY18" s="133"/>
      <c r="OGZ18" s="133"/>
      <c r="OHA18" s="133"/>
      <c r="OHB18" s="133"/>
      <c r="OHC18" s="133"/>
      <c r="OHD18" s="133"/>
      <c r="OHE18" s="133"/>
      <c r="OHF18" s="133"/>
      <c r="OHG18" s="133"/>
      <c r="OHH18" s="133"/>
      <c r="OHI18" s="133"/>
      <c r="OHJ18" s="133"/>
      <c r="OHK18" s="133"/>
      <c r="OHL18" s="133"/>
      <c r="OHM18" s="133"/>
      <c r="OHN18" s="133"/>
      <c r="OHO18" s="133"/>
      <c r="OHP18" s="133"/>
      <c r="OHQ18" s="133"/>
      <c r="OHR18" s="133"/>
      <c r="OHS18" s="133"/>
      <c r="OHT18" s="133"/>
      <c r="OHU18" s="133"/>
      <c r="OHV18" s="133"/>
      <c r="OHW18" s="133"/>
      <c r="OHX18" s="133"/>
      <c r="OHY18" s="133"/>
      <c r="OHZ18" s="133"/>
      <c r="OIA18" s="133"/>
      <c r="OIB18" s="133"/>
      <c r="OIC18" s="133"/>
      <c r="OID18" s="133"/>
      <c r="OIE18" s="133"/>
      <c r="OIF18" s="133"/>
      <c r="OIG18" s="133"/>
      <c r="OIH18" s="133"/>
      <c r="OII18" s="133"/>
      <c r="OIJ18" s="133"/>
      <c r="OIK18" s="133"/>
      <c r="OIL18" s="133"/>
      <c r="OIM18" s="133"/>
      <c r="OIN18" s="133"/>
      <c r="OIO18" s="133"/>
      <c r="OIP18" s="133"/>
      <c r="OIQ18" s="133"/>
      <c r="OIR18" s="133"/>
      <c r="OIS18" s="133"/>
      <c r="OIT18" s="133"/>
      <c r="OIU18" s="133"/>
      <c r="OIV18" s="133"/>
      <c r="OIW18" s="133"/>
      <c r="OIX18" s="133"/>
      <c r="OIY18" s="133"/>
      <c r="OIZ18" s="133"/>
      <c r="OJA18" s="133"/>
      <c r="OJB18" s="133"/>
      <c r="OJC18" s="133"/>
      <c r="OJD18" s="133"/>
      <c r="OJE18" s="133"/>
      <c r="OJF18" s="133"/>
      <c r="OJG18" s="133"/>
      <c r="OJH18" s="133"/>
      <c r="OJI18" s="133"/>
      <c r="OJJ18" s="133"/>
      <c r="OJK18" s="133"/>
      <c r="OJL18" s="133"/>
      <c r="OJM18" s="133"/>
      <c r="OJN18" s="133"/>
      <c r="OJO18" s="133"/>
      <c r="OJP18" s="133"/>
      <c r="OJQ18" s="133"/>
      <c r="OJR18" s="133"/>
      <c r="OJS18" s="133"/>
      <c r="OJT18" s="133"/>
      <c r="OJU18" s="133"/>
      <c r="OJV18" s="133"/>
      <c r="OJW18" s="133"/>
      <c r="OJX18" s="133"/>
      <c r="OJY18" s="133"/>
      <c r="OJZ18" s="133"/>
      <c r="OKA18" s="133"/>
      <c r="OKB18" s="133"/>
      <c r="OKC18" s="133"/>
      <c r="OKD18" s="133"/>
      <c r="OKE18" s="133"/>
      <c r="OKF18" s="133"/>
      <c r="OKG18" s="133"/>
      <c r="OKH18" s="133"/>
      <c r="OKI18" s="133"/>
      <c r="OKJ18" s="133"/>
      <c r="OKK18" s="133"/>
      <c r="OKL18" s="133"/>
      <c r="OKM18" s="133"/>
      <c r="OKN18" s="133"/>
      <c r="OKO18" s="133"/>
      <c r="OKP18" s="133"/>
      <c r="OKQ18" s="133"/>
      <c r="OKR18" s="133"/>
      <c r="OKS18" s="133"/>
      <c r="OKT18" s="133"/>
      <c r="OKU18" s="133"/>
      <c r="OKV18" s="133"/>
      <c r="OKW18" s="133"/>
      <c r="OKX18" s="133"/>
      <c r="OKY18" s="133"/>
      <c r="OKZ18" s="133"/>
      <c r="OLA18" s="133"/>
      <c r="OLB18" s="133"/>
      <c r="OLC18" s="133"/>
      <c r="OLD18" s="133"/>
      <c r="OLE18" s="133"/>
      <c r="OLF18" s="133"/>
      <c r="OLG18" s="133"/>
      <c r="OLH18" s="133"/>
      <c r="OLI18" s="133"/>
      <c r="OLJ18" s="133"/>
      <c r="OLK18" s="133"/>
      <c r="OLL18" s="133"/>
      <c r="OLM18" s="133"/>
      <c r="OLN18" s="133"/>
      <c r="OLO18" s="133"/>
      <c r="OLP18" s="133"/>
      <c r="OLQ18" s="133"/>
      <c r="OLR18" s="133"/>
      <c r="OLS18" s="133"/>
      <c r="OLT18" s="133"/>
      <c r="OLU18" s="133"/>
      <c r="OLV18" s="133"/>
      <c r="OLW18" s="133"/>
      <c r="OLX18" s="133"/>
      <c r="OLY18" s="133"/>
      <c r="OLZ18" s="133"/>
      <c r="OMA18" s="133"/>
      <c r="OMB18" s="133"/>
      <c r="OMC18" s="133"/>
      <c r="OMD18" s="133"/>
      <c r="OME18" s="133"/>
      <c r="OMF18" s="133"/>
      <c r="OMG18" s="133"/>
      <c r="OMH18" s="133"/>
      <c r="OMI18" s="133"/>
      <c r="OMJ18" s="133"/>
      <c r="OMK18" s="133"/>
      <c r="OML18" s="133"/>
      <c r="OMM18" s="133"/>
      <c r="OMN18" s="133"/>
      <c r="OMO18" s="133"/>
      <c r="OMP18" s="133"/>
      <c r="OMQ18" s="133"/>
      <c r="OMR18" s="133"/>
      <c r="OMS18" s="133"/>
      <c r="OMT18" s="133"/>
      <c r="OMU18" s="133"/>
      <c r="OMV18" s="133"/>
      <c r="OMW18" s="133"/>
      <c r="OMX18" s="133"/>
      <c r="OMY18" s="133"/>
      <c r="OMZ18" s="133"/>
      <c r="ONA18" s="133"/>
      <c r="ONB18" s="133"/>
      <c r="ONC18" s="133"/>
      <c r="OND18" s="133"/>
      <c r="ONE18" s="133"/>
      <c r="ONF18" s="133"/>
      <c r="ONG18" s="133"/>
      <c r="ONH18" s="133"/>
      <c r="ONI18" s="133"/>
      <c r="ONJ18" s="133"/>
      <c r="ONK18" s="133"/>
      <c r="ONL18" s="133"/>
      <c r="ONM18" s="133"/>
      <c r="ONN18" s="133"/>
      <c r="ONO18" s="133"/>
      <c r="ONP18" s="133"/>
      <c r="ONQ18" s="133"/>
      <c r="ONR18" s="133"/>
      <c r="ONS18" s="133"/>
      <c r="ONT18" s="133"/>
      <c r="ONU18" s="133"/>
      <c r="ONV18" s="133"/>
      <c r="ONW18" s="133"/>
      <c r="ONX18" s="133"/>
      <c r="ONY18" s="133"/>
      <c r="ONZ18" s="133"/>
      <c r="OOA18" s="133"/>
      <c r="OOB18" s="133"/>
      <c r="OOC18" s="133"/>
      <c r="OOD18" s="133"/>
      <c r="OOE18" s="133"/>
      <c r="OOF18" s="133"/>
      <c r="OOG18" s="133"/>
      <c r="OOH18" s="133"/>
      <c r="OOI18" s="133"/>
      <c r="OOJ18" s="133"/>
      <c r="OOK18" s="133"/>
      <c r="OOL18" s="133"/>
      <c r="OOM18" s="133"/>
      <c r="OON18" s="133"/>
      <c r="OOO18" s="133"/>
      <c r="OOP18" s="133"/>
      <c r="OOQ18" s="133"/>
      <c r="OOR18" s="133"/>
      <c r="OOS18" s="133"/>
      <c r="OOT18" s="133"/>
      <c r="OOU18" s="133"/>
      <c r="OOV18" s="133"/>
      <c r="OOW18" s="133"/>
      <c r="OOX18" s="133"/>
      <c r="OOY18" s="133"/>
      <c r="OOZ18" s="133"/>
      <c r="OPA18" s="133"/>
      <c r="OPB18" s="133"/>
      <c r="OPC18" s="133"/>
      <c r="OPD18" s="133"/>
      <c r="OPE18" s="133"/>
      <c r="OPF18" s="133"/>
      <c r="OPG18" s="133"/>
      <c r="OPH18" s="133"/>
      <c r="OPI18" s="133"/>
      <c r="OPJ18" s="133"/>
      <c r="OPK18" s="133"/>
      <c r="OPL18" s="133"/>
      <c r="OPM18" s="133"/>
      <c r="OPN18" s="133"/>
      <c r="OPO18" s="133"/>
      <c r="OPP18" s="133"/>
      <c r="OPQ18" s="133"/>
      <c r="OPR18" s="133"/>
      <c r="OPS18" s="133"/>
      <c r="OPT18" s="133"/>
      <c r="OPU18" s="133"/>
      <c r="OPV18" s="133"/>
      <c r="OPW18" s="133"/>
      <c r="OPX18" s="133"/>
      <c r="OPY18" s="133"/>
      <c r="OPZ18" s="133"/>
      <c r="OQA18" s="133"/>
      <c r="OQB18" s="133"/>
      <c r="OQC18" s="133"/>
      <c r="OQD18" s="133"/>
      <c r="OQE18" s="133"/>
      <c r="OQF18" s="133"/>
      <c r="OQG18" s="133"/>
      <c r="OQH18" s="133"/>
      <c r="OQI18" s="133"/>
      <c r="OQJ18" s="133"/>
      <c r="OQK18" s="133"/>
      <c r="OQL18" s="133"/>
      <c r="OQM18" s="133"/>
      <c r="OQN18" s="133"/>
      <c r="OQO18" s="133"/>
      <c r="OQP18" s="133"/>
      <c r="OQQ18" s="133"/>
      <c r="OQR18" s="133"/>
      <c r="OQS18" s="133"/>
      <c r="OQT18" s="133"/>
      <c r="OQU18" s="133"/>
      <c r="OQV18" s="133"/>
      <c r="OQW18" s="133"/>
      <c r="OQX18" s="133"/>
      <c r="OQY18" s="133"/>
      <c r="OQZ18" s="133"/>
      <c r="ORA18" s="133"/>
      <c r="ORB18" s="133"/>
      <c r="ORC18" s="133"/>
      <c r="ORD18" s="133"/>
      <c r="ORE18" s="133"/>
      <c r="ORF18" s="133"/>
      <c r="ORG18" s="133"/>
      <c r="ORH18" s="133"/>
      <c r="ORI18" s="133"/>
      <c r="ORJ18" s="133"/>
      <c r="ORK18" s="133"/>
      <c r="ORL18" s="133"/>
      <c r="ORM18" s="133"/>
      <c r="ORN18" s="133"/>
      <c r="ORO18" s="133"/>
      <c r="ORP18" s="133"/>
      <c r="ORQ18" s="133"/>
      <c r="ORR18" s="133"/>
      <c r="ORS18" s="133"/>
      <c r="ORT18" s="133"/>
      <c r="ORU18" s="133"/>
      <c r="ORV18" s="133"/>
      <c r="ORW18" s="133"/>
      <c r="ORX18" s="133"/>
      <c r="ORY18" s="133"/>
      <c r="ORZ18" s="133"/>
      <c r="OSA18" s="133"/>
      <c r="OSB18" s="133"/>
      <c r="OSC18" s="133"/>
      <c r="OSD18" s="133"/>
      <c r="OSE18" s="133"/>
      <c r="OSF18" s="133"/>
      <c r="OSG18" s="133"/>
      <c r="OSH18" s="133"/>
      <c r="OSI18" s="133"/>
      <c r="OSJ18" s="133"/>
      <c r="OSK18" s="133"/>
      <c r="OSL18" s="133"/>
      <c r="OSM18" s="133"/>
      <c r="OSN18" s="133"/>
      <c r="OSO18" s="133"/>
      <c r="OSP18" s="133"/>
      <c r="OSQ18" s="133"/>
      <c r="OSR18" s="133"/>
      <c r="OSS18" s="133"/>
      <c r="OST18" s="133"/>
      <c r="OSU18" s="133"/>
      <c r="OSV18" s="133"/>
      <c r="OSW18" s="133"/>
      <c r="OSX18" s="133"/>
      <c r="OSY18" s="133"/>
      <c r="OSZ18" s="133"/>
      <c r="OTA18" s="133"/>
      <c r="OTB18" s="133"/>
      <c r="OTC18" s="133"/>
      <c r="OTD18" s="133"/>
      <c r="OTE18" s="133"/>
      <c r="OTF18" s="133"/>
      <c r="OTG18" s="133"/>
      <c r="OTH18" s="133"/>
      <c r="OTI18" s="133"/>
      <c r="OTJ18" s="133"/>
      <c r="OTK18" s="133"/>
      <c r="OTL18" s="133"/>
      <c r="OTM18" s="133"/>
      <c r="OTN18" s="133"/>
      <c r="OTO18" s="133"/>
      <c r="OTP18" s="133"/>
      <c r="OTQ18" s="133"/>
      <c r="OTR18" s="133"/>
      <c r="OTS18" s="133"/>
      <c r="OTT18" s="133"/>
      <c r="OTU18" s="133"/>
      <c r="OTV18" s="133"/>
      <c r="OTW18" s="133"/>
      <c r="OTX18" s="133"/>
      <c r="OTY18" s="133"/>
      <c r="OTZ18" s="133"/>
      <c r="OUA18" s="133"/>
      <c r="OUB18" s="133"/>
      <c r="OUC18" s="133"/>
      <c r="OUD18" s="133"/>
      <c r="OUE18" s="133"/>
      <c r="OUF18" s="133"/>
      <c r="OUG18" s="133"/>
      <c r="OUH18" s="133"/>
      <c r="OUI18" s="133"/>
      <c r="OUJ18" s="133"/>
      <c r="OUK18" s="133"/>
      <c r="OUL18" s="133"/>
      <c r="OUM18" s="133"/>
      <c r="OUN18" s="133"/>
      <c r="OUO18" s="133"/>
      <c r="OUP18" s="133"/>
      <c r="OUQ18" s="133"/>
      <c r="OUR18" s="133"/>
      <c r="OUS18" s="133"/>
      <c r="OUT18" s="133"/>
      <c r="OUU18" s="133"/>
      <c r="OUV18" s="133"/>
      <c r="OUW18" s="133"/>
      <c r="OUX18" s="133"/>
      <c r="OUY18" s="133"/>
      <c r="OUZ18" s="133"/>
      <c r="OVA18" s="133"/>
      <c r="OVB18" s="133"/>
      <c r="OVC18" s="133"/>
      <c r="OVD18" s="133"/>
      <c r="OVE18" s="133"/>
      <c r="OVF18" s="133"/>
      <c r="OVG18" s="133"/>
      <c r="OVH18" s="133"/>
      <c r="OVI18" s="133"/>
      <c r="OVJ18" s="133"/>
      <c r="OVK18" s="133"/>
      <c r="OVL18" s="133"/>
      <c r="OVM18" s="133"/>
      <c r="OVN18" s="133"/>
      <c r="OVO18" s="133"/>
      <c r="OVP18" s="133"/>
      <c r="OVQ18" s="133"/>
      <c r="OVR18" s="133"/>
      <c r="OVS18" s="133"/>
      <c r="OVT18" s="133"/>
      <c r="OVU18" s="133"/>
      <c r="OVV18" s="133"/>
      <c r="OVW18" s="133"/>
      <c r="OVX18" s="133"/>
      <c r="OVY18" s="133"/>
      <c r="OVZ18" s="133"/>
      <c r="OWA18" s="133"/>
      <c r="OWB18" s="133"/>
      <c r="OWC18" s="133"/>
      <c r="OWD18" s="133"/>
      <c r="OWE18" s="133"/>
      <c r="OWF18" s="133"/>
      <c r="OWG18" s="133"/>
      <c r="OWH18" s="133"/>
      <c r="OWI18" s="133"/>
      <c r="OWJ18" s="133"/>
      <c r="OWK18" s="133"/>
      <c r="OWL18" s="133"/>
      <c r="OWM18" s="133"/>
      <c r="OWN18" s="133"/>
      <c r="OWO18" s="133"/>
      <c r="OWP18" s="133"/>
      <c r="OWQ18" s="133"/>
      <c r="OWR18" s="133"/>
      <c r="OWS18" s="133"/>
      <c r="OWT18" s="133"/>
      <c r="OWU18" s="133"/>
      <c r="OWV18" s="133"/>
      <c r="OWW18" s="133"/>
      <c r="OWX18" s="133"/>
      <c r="OWY18" s="133"/>
      <c r="OWZ18" s="133"/>
      <c r="OXA18" s="133"/>
      <c r="OXB18" s="133"/>
      <c r="OXC18" s="133"/>
      <c r="OXD18" s="133"/>
      <c r="OXE18" s="133"/>
      <c r="OXF18" s="133"/>
      <c r="OXG18" s="133"/>
      <c r="OXH18" s="133"/>
      <c r="OXI18" s="133"/>
      <c r="OXJ18" s="133"/>
      <c r="OXK18" s="133"/>
      <c r="OXL18" s="133"/>
      <c r="OXM18" s="133"/>
      <c r="OXN18" s="133"/>
      <c r="OXO18" s="133"/>
      <c r="OXP18" s="133"/>
      <c r="OXQ18" s="133"/>
      <c r="OXR18" s="133"/>
      <c r="OXS18" s="133"/>
      <c r="OXT18" s="133"/>
      <c r="OXU18" s="133"/>
      <c r="OXV18" s="133"/>
      <c r="OXW18" s="133"/>
      <c r="OXX18" s="133"/>
      <c r="OXY18" s="133"/>
      <c r="OXZ18" s="133"/>
      <c r="OYA18" s="133"/>
      <c r="OYB18" s="133"/>
      <c r="OYC18" s="133"/>
      <c r="OYD18" s="133"/>
      <c r="OYE18" s="133"/>
      <c r="OYF18" s="133"/>
      <c r="OYG18" s="133"/>
      <c r="OYH18" s="133"/>
      <c r="OYI18" s="133"/>
      <c r="OYJ18" s="133"/>
      <c r="OYK18" s="133"/>
      <c r="OYL18" s="133"/>
      <c r="OYM18" s="133"/>
      <c r="OYN18" s="133"/>
      <c r="OYO18" s="133"/>
      <c r="OYP18" s="133"/>
      <c r="OYQ18" s="133"/>
      <c r="OYR18" s="133"/>
      <c r="OYS18" s="133"/>
      <c r="OYT18" s="133"/>
      <c r="OYU18" s="133"/>
      <c r="OYV18" s="133"/>
      <c r="OYW18" s="133"/>
      <c r="OYX18" s="133"/>
      <c r="OYY18" s="133"/>
      <c r="OYZ18" s="133"/>
      <c r="OZA18" s="133"/>
      <c r="OZB18" s="133"/>
      <c r="OZC18" s="133"/>
      <c r="OZD18" s="133"/>
      <c r="OZE18" s="133"/>
      <c r="OZF18" s="133"/>
      <c r="OZG18" s="133"/>
      <c r="OZH18" s="133"/>
      <c r="OZI18" s="133"/>
      <c r="OZJ18" s="133"/>
      <c r="OZK18" s="133"/>
      <c r="OZL18" s="133"/>
      <c r="OZM18" s="133"/>
      <c r="OZN18" s="133"/>
      <c r="OZO18" s="133"/>
      <c r="OZP18" s="133"/>
      <c r="OZQ18" s="133"/>
      <c r="OZR18" s="133"/>
      <c r="OZS18" s="133"/>
      <c r="OZT18" s="133"/>
      <c r="OZU18" s="133"/>
      <c r="OZV18" s="133"/>
      <c r="OZW18" s="133"/>
      <c r="OZX18" s="133"/>
      <c r="OZY18" s="133"/>
      <c r="OZZ18" s="133"/>
      <c r="PAA18" s="133"/>
      <c r="PAB18" s="133"/>
      <c r="PAC18" s="133"/>
      <c r="PAD18" s="133"/>
      <c r="PAE18" s="133"/>
      <c r="PAF18" s="133"/>
      <c r="PAG18" s="133"/>
      <c r="PAH18" s="133"/>
      <c r="PAI18" s="133"/>
      <c r="PAJ18" s="133"/>
      <c r="PAK18" s="133"/>
      <c r="PAL18" s="133"/>
      <c r="PAM18" s="133"/>
      <c r="PAN18" s="133"/>
      <c r="PAO18" s="133"/>
      <c r="PAP18" s="133"/>
      <c r="PAQ18" s="133"/>
      <c r="PAR18" s="133"/>
      <c r="PAS18" s="133"/>
      <c r="PAT18" s="133"/>
      <c r="PAU18" s="133"/>
      <c r="PAV18" s="133"/>
      <c r="PAW18" s="133"/>
      <c r="PAX18" s="133"/>
      <c r="PAY18" s="133"/>
      <c r="PAZ18" s="133"/>
      <c r="PBA18" s="133"/>
      <c r="PBB18" s="133"/>
      <c r="PBC18" s="133"/>
      <c r="PBD18" s="133"/>
      <c r="PBE18" s="133"/>
      <c r="PBF18" s="133"/>
      <c r="PBG18" s="133"/>
      <c r="PBH18" s="133"/>
      <c r="PBI18" s="133"/>
      <c r="PBJ18" s="133"/>
      <c r="PBK18" s="133"/>
      <c r="PBL18" s="133"/>
      <c r="PBM18" s="133"/>
      <c r="PBN18" s="133"/>
      <c r="PBO18" s="133"/>
      <c r="PBP18" s="133"/>
      <c r="PBQ18" s="133"/>
      <c r="PBR18" s="133"/>
      <c r="PBS18" s="133"/>
      <c r="PBT18" s="133"/>
      <c r="PBU18" s="133"/>
      <c r="PBV18" s="133"/>
      <c r="PBW18" s="133"/>
      <c r="PBX18" s="133"/>
      <c r="PBY18" s="133"/>
      <c r="PBZ18" s="133"/>
      <c r="PCA18" s="133"/>
      <c r="PCB18" s="133"/>
      <c r="PCC18" s="133"/>
      <c r="PCD18" s="133"/>
      <c r="PCE18" s="133"/>
      <c r="PCF18" s="133"/>
      <c r="PCG18" s="133"/>
      <c r="PCH18" s="133"/>
      <c r="PCI18" s="133"/>
      <c r="PCJ18" s="133"/>
      <c r="PCK18" s="133"/>
      <c r="PCL18" s="133"/>
      <c r="PCM18" s="133"/>
      <c r="PCN18" s="133"/>
      <c r="PCO18" s="133"/>
      <c r="PCP18" s="133"/>
      <c r="PCQ18" s="133"/>
      <c r="PCR18" s="133"/>
      <c r="PCS18" s="133"/>
      <c r="PCT18" s="133"/>
      <c r="PCU18" s="133"/>
      <c r="PCV18" s="133"/>
      <c r="PCW18" s="133"/>
      <c r="PCX18" s="133"/>
      <c r="PCY18" s="133"/>
      <c r="PCZ18" s="133"/>
      <c r="PDA18" s="133"/>
      <c r="PDB18" s="133"/>
      <c r="PDC18" s="133"/>
      <c r="PDD18" s="133"/>
      <c r="PDE18" s="133"/>
      <c r="PDF18" s="133"/>
      <c r="PDG18" s="133"/>
      <c r="PDH18" s="133"/>
      <c r="PDI18" s="133"/>
      <c r="PDJ18" s="133"/>
      <c r="PDK18" s="133"/>
      <c r="PDL18" s="133"/>
      <c r="PDM18" s="133"/>
      <c r="PDN18" s="133"/>
      <c r="PDO18" s="133"/>
      <c r="PDP18" s="133"/>
      <c r="PDQ18" s="133"/>
      <c r="PDR18" s="133"/>
      <c r="PDS18" s="133"/>
      <c r="PDT18" s="133"/>
      <c r="PDU18" s="133"/>
      <c r="PDV18" s="133"/>
      <c r="PDW18" s="133"/>
      <c r="PDX18" s="133"/>
      <c r="PDY18" s="133"/>
      <c r="PDZ18" s="133"/>
      <c r="PEA18" s="133"/>
      <c r="PEB18" s="133"/>
      <c r="PEC18" s="133"/>
      <c r="PED18" s="133"/>
      <c r="PEE18" s="133"/>
      <c r="PEF18" s="133"/>
      <c r="PEG18" s="133"/>
      <c r="PEH18" s="133"/>
      <c r="PEI18" s="133"/>
      <c r="PEJ18" s="133"/>
      <c r="PEK18" s="133"/>
      <c r="PEL18" s="133"/>
      <c r="PEM18" s="133"/>
      <c r="PEN18" s="133"/>
      <c r="PEO18" s="133"/>
      <c r="PEP18" s="133"/>
      <c r="PEQ18" s="133"/>
      <c r="PER18" s="133"/>
      <c r="PES18" s="133"/>
      <c r="PET18" s="133"/>
      <c r="PEU18" s="133"/>
      <c r="PEV18" s="133"/>
      <c r="PEW18" s="133"/>
      <c r="PEX18" s="133"/>
      <c r="PEY18" s="133"/>
      <c r="PEZ18" s="133"/>
      <c r="PFA18" s="133"/>
      <c r="PFB18" s="133"/>
      <c r="PFC18" s="133"/>
      <c r="PFD18" s="133"/>
      <c r="PFE18" s="133"/>
      <c r="PFF18" s="133"/>
      <c r="PFG18" s="133"/>
      <c r="PFH18" s="133"/>
      <c r="PFI18" s="133"/>
      <c r="PFJ18" s="133"/>
      <c r="PFK18" s="133"/>
      <c r="PFL18" s="133"/>
      <c r="PFM18" s="133"/>
      <c r="PFN18" s="133"/>
      <c r="PFO18" s="133"/>
      <c r="PFP18" s="133"/>
      <c r="PFQ18" s="133"/>
      <c r="PFR18" s="133"/>
      <c r="PFS18" s="133"/>
      <c r="PFT18" s="133"/>
      <c r="PFU18" s="133"/>
      <c r="PFV18" s="133"/>
      <c r="PFW18" s="133"/>
      <c r="PFX18" s="133"/>
      <c r="PFY18" s="133"/>
      <c r="PFZ18" s="133"/>
      <c r="PGA18" s="133"/>
      <c r="PGB18" s="133"/>
      <c r="PGC18" s="133"/>
      <c r="PGD18" s="133"/>
      <c r="PGE18" s="133"/>
      <c r="PGF18" s="133"/>
      <c r="PGG18" s="133"/>
      <c r="PGH18" s="133"/>
      <c r="PGI18" s="133"/>
      <c r="PGJ18" s="133"/>
      <c r="PGK18" s="133"/>
      <c r="PGL18" s="133"/>
      <c r="PGM18" s="133"/>
      <c r="PGN18" s="133"/>
      <c r="PGO18" s="133"/>
      <c r="PGP18" s="133"/>
      <c r="PGQ18" s="133"/>
      <c r="PGR18" s="133"/>
      <c r="PGS18" s="133"/>
      <c r="PGT18" s="133"/>
      <c r="PGU18" s="133"/>
      <c r="PGV18" s="133"/>
      <c r="PGW18" s="133"/>
      <c r="PGX18" s="133"/>
      <c r="PGY18" s="133"/>
      <c r="PGZ18" s="133"/>
      <c r="PHA18" s="133"/>
      <c r="PHB18" s="133"/>
      <c r="PHC18" s="133"/>
      <c r="PHD18" s="133"/>
      <c r="PHE18" s="133"/>
      <c r="PHF18" s="133"/>
      <c r="PHG18" s="133"/>
      <c r="PHH18" s="133"/>
      <c r="PHI18" s="133"/>
      <c r="PHJ18" s="133"/>
      <c r="PHK18" s="133"/>
      <c r="PHL18" s="133"/>
      <c r="PHM18" s="133"/>
      <c r="PHN18" s="133"/>
      <c r="PHO18" s="133"/>
      <c r="PHP18" s="133"/>
      <c r="PHQ18" s="133"/>
      <c r="PHR18" s="133"/>
      <c r="PHS18" s="133"/>
      <c r="PHT18" s="133"/>
      <c r="PHU18" s="133"/>
      <c r="PHV18" s="133"/>
      <c r="PHW18" s="133"/>
      <c r="PHX18" s="133"/>
      <c r="PHY18" s="133"/>
      <c r="PHZ18" s="133"/>
      <c r="PIA18" s="133"/>
      <c r="PIB18" s="133"/>
      <c r="PIC18" s="133"/>
      <c r="PID18" s="133"/>
      <c r="PIE18" s="133"/>
      <c r="PIF18" s="133"/>
      <c r="PIG18" s="133"/>
      <c r="PIH18" s="133"/>
      <c r="PII18" s="133"/>
      <c r="PIJ18" s="133"/>
      <c r="PIK18" s="133"/>
      <c r="PIL18" s="133"/>
      <c r="PIM18" s="133"/>
      <c r="PIN18" s="133"/>
      <c r="PIO18" s="133"/>
      <c r="PIP18" s="133"/>
      <c r="PIQ18" s="133"/>
      <c r="PIR18" s="133"/>
      <c r="PIS18" s="133"/>
      <c r="PIT18" s="133"/>
      <c r="PIU18" s="133"/>
      <c r="PIV18" s="133"/>
      <c r="PIW18" s="133"/>
      <c r="PIX18" s="133"/>
      <c r="PIY18" s="133"/>
      <c r="PIZ18" s="133"/>
      <c r="PJA18" s="133"/>
      <c r="PJB18" s="133"/>
      <c r="PJC18" s="133"/>
      <c r="PJD18" s="133"/>
      <c r="PJE18" s="133"/>
      <c r="PJF18" s="133"/>
      <c r="PJG18" s="133"/>
      <c r="PJH18" s="133"/>
      <c r="PJI18" s="133"/>
      <c r="PJJ18" s="133"/>
      <c r="PJK18" s="133"/>
      <c r="PJL18" s="133"/>
      <c r="PJM18" s="133"/>
      <c r="PJN18" s="133"/>
      <c r="PJO18" s="133"/>
      <c r="PJP18" s="133"/>
      <c r="PJQ18" s="133"/>
      <c r="PJR18" s="133"/>
      <c r="PJS18" s="133"/>
      <c r="PJT18" s="133"/>
      <c r="PJU18" s="133"/>
      <c r="PJV18" s="133"/>
      <c r="PJW18" s="133"/>
      <c r="PJX18" s="133"/>
      <c r="PJY18" s="133"/>
      <c r="PJZ18" s="133"/>
      <c r="PKA18" s="133"/>
      <c r="PKB18" s="133"/>
      <c r="PKC18" s="133"/>
      <c r="PKD18" s="133"/>
      <c r="PKE18" s="133"/>
      <c r="PKF18" s="133"/>
      <c r="PKG18" s="133"/>
      <c r="PKH18" s="133"/>
      <c r="PKI18" s="133"/>
      <c r="PKJ18" s="133"/>
      <c r="PKK18" s="133"/>
      <c r="PKL18" s="133"/>
      <c r="PKM18" s="133"/>
      <c r="PKN18" s="133"/>
      <c r="PKO18" s="133"/>
      <c r="PKP18" s="133"/>
      <c r="PKQ18" s="133"/>
      <c r="PKR18" s="133"/>
      <c r="PKS18" s="133"/>
      <c r="PKT18" s="133"/>
      <c r="PKU18" s="133"/>
      <c r="PKV18" s="133"/>
      <c r="PKW18" s="133"/>
      <c r="PKX18" s="133"/>
      <c r="PKY18" s="133"/>
      <c r="PKZ18" s="133"/>
      <c r="PLA18" s="133"/>
      <c r="PLB18" s="133"/>
      <c r="PLC18" s="133"/>
      <c r="PLD18" s="133"/>
      <c r="PLE18" s="133"/>
      <c r="PLF18" s="133"/>
      <c r="PLG18" s="133"/>
      <c r="PLH18" s="133"/>
      <c r="PLI18" s="133"/>
      <c r="PLJ18" s="133"/>
      <c r="PLK18" s="133"/>
      <c r="PLL18" s="133"/>
      <c r="PLM18" s="133"/>
      <c r="PLN18" s="133"/>
      <c r="PLO18" s="133"/>
      <c r="PLP18" s="133"/>
      <c r="PLQ18" s="133"/>
      <c r="PLR18" s="133"/>
      <c r="PLS18" s="133"/>
      <c r="PLT18" s="133"/>
      <c r="PLU18" s="133"/>
      <c r="PLV18" s="133"/>
      <c r="PLW18" s="133"/>
      <c r="PLX18" s="133"/>
      <c r="PLY18" s="133"/>
      <c r="PLZ18" s="133"/>
      <c r="PMA18" s="133"/>
      <c r="PMB18" s="133"/>
      <c r="PMC18" s="133"/>
      <c r="PMD18" s="133"/>
      <c r="PME18" s="133"/>
      <c r="PMF18" s="133"/>
      <c r="PMG18" s="133"/>
      <c r="PMH18" s="133"/>
      <c r="PMI18" s="133"/>
      <c r="PMJ18" s="133"/>
      <c r="PMK18" s="133"/>
      <c r="PML18" s="133"/>
      <c r="PMM18" s="133"/>
      <c r="PMN18" s="133"/>
      <c r="PMO18" s="133"/>
      <c r="PMP18" s="133"/>
      <c r="PMQ18" s="133"/>
      <c r="PMR18" s="133"/>
      <c r="PMS18" s="133"/>
      <c r="PMT18" s="133"/>
      <c r="PMU18" s="133"/>
      <c r="PMV18" s="133"/>
      <c r="PMW18" s="133"/>
      <c r="PMX18" s="133"/>
      <c r="PMY18" s="133"/>
      <c r="PMZ18" s="133"/>
      <c r="PNA18" s="133"/>
      <c r="PNB18" s="133"/>
      <c r="PNC18" s="133"/>
      <c r="PND18" s="133"/>
      <c r="PNE18" s="133"/>
      <c r="PNF18" s="133"/>
      <c r="PNG18" s="133"/>
      <c r="PNH18" s="133"/>
      <c r="PNI18" s="133"/>
      <c r="PNJ18" s="133"/>
      <c r="PNK18" s="133"/>
      <c r="PNL18" s="133"/>
      <c r="PNM18" s="133"/>
      <c r="PNN18" s="133"/>
      <c r="PNO18" s="133"/>
      <c r="PNP18" s="133"/>
      <c r="PNQ18" s="133"/>
      <c r="PNR18" s="133"/>
      <c r="PNS18" s="133"/>
      <c r="PNT18" s="133"/>
      <c r="PNU18" s="133"/>
      <c r="PNV18" s="133"/>
      <c r="PNW18" s="133"/>
      <c r="PNX18" s="133"/>
      <c r="PNY18" s="133"/>
      <c r="PNZ18" s="133"/>
      <c r="POA18" s="133"/>
      <c r="POB18" s="133"/>
      <c r="POC18" s="133"/>
      <c r="POD18" s="133"/>
      <c r="POE18" s="133"/>
      <c r="POF18" s="133"/>
      <c r="POG18" s="133"/>
      <c r="POH18" s="133"/>
      <c r="POI18" s="133"/>
      <c r="POJ18" s="133"/>
      <c r="POK18" s="133"/>
      <c r="POL18" s="133"/>
      <c r="POM18" s="133"/>
      <c r="PON18" s="133"/>
      <c r="POO18" s="133"/>
      <c r="POP18" s="133"/>
      <c r="POQ18" s="133"/>
      <c r="POR18" s="133"/>
      <c r="POS18" s="133"/>
      <c r="POT18" s="133"/>
      <c r="POU18" s="133"/>
      <c r="POV18" s="133"/>
      <c r="POW18" s="133"/>
      <c r="POX18" s="133"/>
      <c r="POY18" s="133"/>
      <c r="POZ18" s="133"/>
      <c r="PPA18" s="133"/>
      <c r="PPB18" s="133"/>
      <c r="PPC18" s="133"/>
      <c r="PPD18" s="133"/>
      <c r="PPE18" s="133"/>
      <c r="PPF18" s="133"/>
      <c r="PPG18" s="133"/>
      <c r="PPH18" s="133"/>
      <c r="PPI18" s="133"/>
      <c r="PPJ18" s="133"/>
      <c r="PPK18" s="133"/>
      <c r="PPL18" s="133"/>
      <c r="PPM18" s="133"/>
      <c r="PPN18" s="133"/>
      <c r="PPO18" s="133"/>
      <c r="PPP18" s="133"/>
      <c r="PPQ18" s="133"/>
      <c r="PPR18" s="133"/>
      <c r="PPS18" s="133"/>
      <c r="PPT18" s="133"/>
      <c r="PPU18" s="133"/>
      <c r="PPV18" s="133"/>
      <c r="PPW18" s="133"/>
      <c r="PPX18" s="133"/>
      <c r="PPY18" s="133"/>
      <c r="PPZ18" s="133"/>
      <c r="PQA18" s="133"/>
      <c r="PQB18" s="133"/>
      <c r="PQC18" s="133"/>
      <c r="PQD18" s="133"/>
      <c r="PQE18" s="133"/>
      <c r="PQF18" s="133"/>
      <c r="PQG18" s="133"/>
      <c r="PQH18" s="133"/>
      <c r="PQI18" s="133"/>
      <c r="PQJ18" s="133"/>
      <c r="PQK18" s="133"/>
      <c r="PQL18" s="133"/>
      <c r="PQM18" s="133"/>
      <c r="PQN18" s="133"/>
      <c r="PQO18" s="133"/>
      <c r="PQP18" s="133"/>
      <c r="PQQ18" s="133"/>
      <c r="PQR18" s="133"/>
      <c r="PQS18" s="133"/>
      <c r="PQT18" s="133"/>
      <c r="PQU18" s="133"/>
      <c r="PQV18" s="133"/>
      <c r="PQW18" s="133"/>
      <c r="PQX18" s="133"/>
      <c r="PQY18" s="133"/>
      <c r="PQZ18" s="133"/>
      <c r="PRA18" s="133"/>
      <c r="PRB18" s="133"/>
      <c r="PRC18" s="133"/>
      <c r="PRD18" s="133"/>
      <c r="PRE18" s="133"/>
      <c r="PRF18" s="133"/>
      <c r="PRG18" s="133"/>
      <c r="PRH18" s="133"/>
      <c r="PRI18" s="133"/>
      <c r="PRJ18" s="133"/>
      <c r="PRK18" s="133"/>
      <c r="PRL18" s="133"/>
      <c r="PRM18" s="133"/>
      <c r="PRN18" s="133"/>
      <c r="PRO18" s="133"/>
      <c r="PRP18" s="133"/>
      <c r="PRQ18" s="133"/>
      <c r="PRR18" s="133"/>
      <c r="PRS18" s="133"/>
      <c r="PRT18" s="133"/>
      <c r="PRU18" s="133"/>
      <c r="PRV18" s="133"/>
      <c r="PRW18" s="133"/>
      <c r="PRX18" s="133"/>
      <c r="PRY18" s="133"/>
      <c r="PRZ18" s="133"/>
      <c r="PSA18" s="133"/>
      <c r="PSB18" s="133"/>
      <c r="PSC18" s="133"/>
      <c r="PSD18" s="133"/>
      <c r="PSE18" s="133"/>
      <c r="PSF18" s="133"/>
      <c r="PSG18" s="133"/>
      <c r="PSH18" s="133"/>
      <c r="PSI18" s="133"/>
      <c r="PSJ18" s="133"/>
      <c r="PSK18" s="133"/>
      <c r="PSL18" s="133"/>
      <c r="PSM18" s="133"/>
      <c r="PSN18" s="133"/>
      <c r="PSO18" s="133"/>
      <c r="PSP18" s="133"/>
      <c r="PSQ18" s="133"/>
      <c r="PSR18" s="133"/>
      <c r="PSS18" s="133"/>
      <c r="PST18" s="133"/>
      <c r="PSU18" s="133"/>
      <c r="PSV18" s="133"/>
      <c r="PSW18" s="133"/>
      <c r="PSX18" s="133"/>
      <c r="PSY18" s="133"/>
      <c r="PSZ18" s="133"/>
      <c r="PTA18" s="133"/>
      <c r="PTB18" s="133"/>
      <c r="PTC18" s="133"/>
      <c r="PTD18" s="133"/>
      <c r="PTE18" s="133"/>
      <c r="PTF18" s="133"/>
      <c r="PTG18" s="133"/>
      <c r="PTH18" s="133"/>
      <c r="PTI18" s="133"/>
      <c r="PTJ18" s="133"/>
      <c r="PTK18" s="133"/>
      <c r="PTL18" s="133"/>
      <c r="PTM18" s="133"/>
      <c r="PTN18" s="133"/>
      <c r="PTO18" s="133"/>
      <c r="PTP18" s="133"/>
      <c r="PTQ18" s="133"/>
      <c r="PTR18" s="133"/>
      <c r="PTS18" s="133"/>
      <c r="PTT18" s="133"/>
      <c r="PTU18" s="133"/>
      <c r="PTV18" s="133"/>
      <c r="PTW18" s="133"/>
      <c r="PTX18" s="133"/>
      <c r="PTY18" s="133"/>
      <c r="PTZ18" s="133"/>
      <c r="PUA18" s="133"/>
      <c r="PUB18" s="133"/>
      <c r="PUC18" s="133"/>
      <c r="PUD18" s="133"/>
      <c r="PUE18" s="133"/>
      <c r="PUF18" s="133"/>
      <c r="PUG18" s="133"/>
      <c r="PUH18" s="133"/>
      <c r="PUI18" s="133"/>
      <c r="PUJ18" s="133"/>
      <c r="PUK18" s="133"/>
      <c r="PUL18" s="133"/>
      <c r="PUM18" s="133"/>
      <c r="PUN18" s="133"/>
      <c r="PUO18" s="133"/>
      <c r="PUP18" s="133"/>
      <c r="PUQ18" s="133"/>
      <c r="PUR18" s="133"/>
      <c r="PUS18" s="133"/>
      <c r="PUT18" s="133"/>
      <c r="PUU18" s="133"/>
      <c r="PUV18" s="133"/>
      <c r="PUW18" s="133"/>
      <c r="PUX18" s="133"/>
      <c r="PUY18" s="133"/>
      <c r="PUZ18" s="133"/>
      <c r="PVA18" s="133"/>
      <c r="PVB18" s="133"/>
      <c r="PVC18" s="133"/>
      <c r="PVD18" s="133"/>
      <c r="PVE18" s="133"/>
      <c r="PVF18" s="133"/>
      <c r="PVG18" s="133"/>
      <c r="PVH18" s="133"/>
      <c r="PVI18" s="133"/>
      <c r="PVJ18" s="133"/>
      <c r="PVK18" s="133"/>
      <c r="PVL18" s="133"/>
      <c r="PVM18" s="133"/>
      <c r="PVN18" s="133"/>
      <c r="PVO18" s="133"/>
      <c r="PVP18" s="133"/>
      <c r="PVQ18" s="133"/>
      <c r="PVR18" s="133"/>
      <c r="PVS18" s="133"/>
      <c r="PVT18" s="133"/>
      <c r="PVU18" s="133"/>
      <c r="PVV18" s="133"/>
      <c r="PVW18" s="133"/>
      <c r="PVX18" s="133"/>
      <c r="PVY18" s="133"/>
      <c r="PVZ18" s="133"/>
      <c r="PWA18" s="133"/>
      <c r="PWB18" s="133"/>
      <c r="PWC18" s="133"/>
      <c r="PWD18" s="133"/>
      <c r="PWE18" s="133"/>
      <c r="PWF18" s="133"/>
      <c r="PWG18" s="133"/>
      <c r="PWH18" s="133"/>
      <c r="PWI18" s="133"/>
      <c r="PWJ18" s="133"/>
      <c r="PWK18" s="133"/>
      <c r="PWL18" s="133"/>
      <c r="PWM18" s="133"/>
      <c r="PWN18" s="133"/>
      <c r="PWO18" s="133"/>
      <c r="PWP18" s="133"/>
      <c r="PWQ18" s="133"/>
      <c r="PWR18" s="133"/>
      <c r="PWS18" s="133"/>
      <c r="PWT18" s="133"/>
      <c r="PWU18" s="133"/>
      <c r="PWV18" s="133"/>
      <c r="PWW18" s="133"/>
      <c r="PWX18" s="133"/>
      <c r="PWY18" s="133"/>
      <c r="PWZ18" s="133"/>
      <c r="PXA18" s="133"/>
      <c r="PXB18" s="133"/>
      <c r="PXC18" s="133"/>
      <c r="PXD18" s="133"/>
      <c r="PXE18" s="133"/>
      <c r="PXF18" s="133"/>
      <c r="PXG18" s="133"/>
      <c r="PXH18" s="133"/>
      <c r="PXI18" s="133"/>
      <c r="PXJ18" s="133"/>
      <c r="PXK18" s="133"/>
      <c r="PXL18" s="133"/>
      <c r="PXM18" s="133"/>
      <c r="PXN18" s="133"/>
      <c r="PXO18" s="133"/>
      <c r="PXP18" s="133"/>
      <c r="PXQ18" s="133"/>
      <c r="PXR18" s="133"/>
      <c r="PXS18" s="133"/>
      <c r="PXT18" s="133"/>
      <c r="PXU18" s="133"/>
      <c r="PXV18" s="133"/>
      <c r="PXW18" s="133"/>
      <c r="PXX18" s="133"/>
      <c r="PXY18" s="133"/>
      <c r="PXZ18" s="133"/>
      <c r="PYA18" s="133"/>
      <c r="PYB18" s="133"/>
      <c r="PYC18" s="133"/>
      <c r="PYD18" s="133"/>
      <c r="PYE18" s="133"/>
      <c r="PYF18" s="133"/>
      <c r="PYG18" s="133"/>
      <c r="PYH18" s="133"/>
      <c r="PYI18" s="133"/>
      <c r="PYJ18" s="133"/>
      <c r="PYK18" s="133"/>
      <c r="PYL18" s="133"/>
      <c r="PYM18" s="133"/>
      <c r="PYN18" s="133"/>
      <c r="PYO18" s="133"/>
      <c r="PYP18" s="133"/>
      <c r="PYQ18" s="133"/>
      <c r="PYR18" s="133"/>
      <c r="PYS18" s="133"/>
      <c r="PYT18" s="133"/>
      <c r="PYU18" s="133"/>
      <c r="PYV18" s="133"/>
      <c r="PYW18" s="133"/>
      <c r="PYX18" s="133"/>
      <c r="PYY18" s="133"/>
      <c r="PYZ18" s="133"/>
      <c r="PZA18" s="133"/>
      <c r="PZB18" s="133"/>
      <c r="PZC18" s="133"/>
      <c r="PZD18" s="133"/>
      <c r="PZE18" s="133"/>
      <c r="PZF18" s="133"/>
      <c r="PZG18" s="133"/>
      <c r="PZH18" s="133"/>
      <c r="PZI18" s="133"/>
      <c r="PZJ18" s="133"/>
      <c r="PZK18" s="133"/>
      <c r="PZL18" s="133"/>
      <c r="PZM18" s="133"/>
      <c r="PZN18" s="133"/>
      <c r="PZO18" s="133"/>
      <c r="PZP18" s="133"/>
      <c r="PZQ18" s="133"/>
      <c r="PZR18" s="133"/>
      <c r="PZS18" s="133"/>
      <c r="PZT18" s="133"/>
      <c r="PZU18" s="133"/>
      <c r="PZV18" s="133"/>
      <c r="PZW18" s="133"/>
      <c r="PZX18" s="133"/>
      <c r="PZY18" s="133"/>
      <c r="PZZ18" s="133"/>
      <c r="QAA18" s="133"/>
      <c r="QAB18" s="133"/>
      <c r="QAC18" s="133"/>
      <c r="QAD18" s="133"/>
      <c r="QAE18" s="133"/>
      <c r="QAF18" s="133"/>
      <c r="QAG18" s="133"/>
      <c r="QAH18" s="133"/>
      <c r="QAI18" s="133"/>
      <c r="QAJ18" s="133"/>
      <c r="QAK18" s="133"/>
      <c r="QAL18" s="133"/>
      <c r="QAM18" s="133"/>
      <c r="QAN18" s="133"/>
      <c r="QAO18" s="133"/>
      <c r="QAP18" s="133"/>
      <c r="QAQ18" s="133"/>
      <c r="QAR18" s="133"/>
      <c r="QAS18" s="133"/>
      <c r="QAT18" s="133"/>
      <c r="QAU18" s="133"/>
      <c r="QAV18" s="133"/>
      <c r="QAW18" s="133"/>
      <c r="QAX18" s="133"/>
      <c r="QAY18" s="133"/>
      <c r="QAZ18" s="133"/>
      <c r="QBA18" s="133"/>
      <c r="QBB18" s="133"/>
      <c r="QBC18" s="133"/>
      <c r="QBD18" s="133"/>
      <c r="QBE18" s="133"/>
      <c r="QBF18" s="133"/>
      <c r="QBG18" s="133"/>
      <c r="QBH18" s="133"/>
      <c r="QBI18" s="133"/>
      <c r="QBJ18" s="133"/>
      <c r="QBK18" s="133"/>
      <c r="QBL18" s="133"/>
      <c r="QBM18" s="133"/>
      <c r="QBN18" s="133"/>
      <c r="QBO18" s="133"/>
      <c r="QBP18" s="133"/>
      <c r="QBQ18" s="133"/>
      <c r="QBR18" s="133"/>
      <c r="QBS18" s="133"/>
      <c r="QBT18" s="133"/>
      <c r="QBU18" s="133"/>
      <c r="QBV18" s="133"/>
      <c r="QBW18" s="133"/>
      <c r="QBX18" s="133"/>
      <c r="QBY18" s="133"/>
      <c r="QBZ18" s="133"/>
      <c r="QCA18" s="133"/>
      <c r="QCB18" s="133"/>
      <c r="QCC18" s="133"/>
      <c r="QCD18" s="133"/>
      <c r="QCE18" s="133"/>
      <c r="QCF18" s="133"/>
      <c r="QCG18" s="133"/>
      <c r="QCH18" s="133"/>
      <c r="QCI18" s="133"/>
      <c r="QCJ18" s="133"/>
      <c r="QCK18" s="133"/>
      <c r="QCL18" s="133"/>
      <c r="QCM18" s="133"/>
      <c r="QCN18" s="133"/>
      <c r="QCO18" s="133"/>
      <c r="QCP18" s="133"/>
      <c r="QCQ18" s="133"/>
      <c r="QCR18" s="133"/>
      <c r="QCS18" s="133"/>
      <c r="QCT18" s="133"/>
      <c r="QCU18" s="133"/>
      <c r="QCV18" s="133"/>
      <c r="QCW18" s="133"/>
      <c r="QCX18" s="133"/>
      <c r="QCY18" s="133"/>
      <c r="QCZ18" s="133"/>
      <c r="QDA18" s="133"/>
      <c r="QDB18" s="133"/>
      <c r="QDC18" s="133"/>
      <c r="QDD18" s="133"/>
      <c r="QDE18" s="133"/>
      <c r="QDF18" s="133"/>
      <c r="QDG18" s="133"/>
      <c r="QDH18" s="133"/>
      <c r="QDI18" s="133"/>
      <c r="QDJ18" s="133"/>
      <c r="QDK18" s="133"/>
      <c r="QDL18" s="133"/>
      <c r="QDM18" s="133"/>
      <c r="QDN18" s="133"/>
      <c r="QDO18" s="133"/>
      <c r="QDP18" s="133"/>
      <c r="QDQ18" s="133"/>
      <c r="QDR18" s="133"/>
      <c r="QDS18" s="133"/>
      <c r="QDT18" s="133"/>
      <c r="QDU18" s="133"/>
      <c r="QDV18" s="133"/>
      <c r="QDW18" s="133"/>
      <c r="QDX18" s="133"/>
      <c r="QDY18" s="133"/>
      <c r="QDZ18" s="133"/>
      <c r="QEA18" s="133"/>
      <c r="QEB18" s="133"/>
      <c r="QEC18" s="133"/>
      <c r="QED18" s="133"/>
      <c r="QEE18" s="133"/>
      <c r="QEF18" s="133"/>
      <c r="QEG18" s="133"/>
      <c r="QEH18" s="133"/>
      <c r="QEI18" s="133"/>
      <c r="QEJ18" s="133"/>
      <c r="QEK18" s="133"/>
      <c r="QEL18" s="133"/>
      <c r="QEM18" s="133"/>
      <c r="QEN18" s="133"/>
      <c r="QEO18" s="133"/>
      <c r="QEP18" s="133"/>
      <c r="QEQ18" s="133"/>
      <c r="QER18" s="133"/>
      <c r="QES18" s="133"/>
      <c r="QET18" s="133"/>
      <c r="QEU18" s="133"/>
      <c r="QEV18" s="133"/>
      <c r="QEW18" s="133"/>
      <c r="QEX18" s="133"/>
      <c r="QEY18" s="133"/>
      <c r="QEZ18" s="133"/>
      <c r="QFA18" s="133"/>
      <c r="QFB18" s="133"/>
      <c r="QFC18" s="133"/>
      <c r="QFD18" s="133"/>
      <c r="QFE18" s="133"/>
      <c r="QFF18" s="133"/>
      <c r="QFG18" s="133"/>
      <c r="QFH18" s="133"/>
      <c r="QFI18" s="133"/>
      <c r="QFJ18" s="133"/>
      <c r="QFK18" s="133"/>
      <c r="QFL18" s="133"/>
      <c r="QFM18" s="133"/>
      <c r="QFN18" s="133"/>
      <c r="QFO18" s="133"/>
      <c r="QFP18" s="133"/>
      <c r="QFQ18" s="133"/>
      <c r="QFR18" s="133"/>
      <c r="QFS18" s="133"/>
      <c r="QFT18" s="133"/>
      <c r="QFU18" s="133"/>
      <c r="QFV18" s="133"/>
      <c r="QFW18" s="133"/>
      <c r="QFX18" s="133"/>
      <c r="QFY18" s="133"/>
      <c r="QFZ18" s="133"/>
      <c r="QGA18" s="133"/>
      <c r="QGB18" s="133"/>
      <c r="QGC18" s="133"/>
      <c r="QGD18" s="133"/>
      <c r="QGE18" s="133"/>
      <c r="QGF18" s="133"/>
      <c r="QGG18" s="133"/>
      <c r="QGH18" s="133"/>
      <c r="QGI18" s="133"/>
      <c r="QGJ18" s="133"/>
      <c r="QGK18" s="133"/>
      <c r="QGL18" s="133"/>
      <c r="QGM18" s="133"/>
      <c r="QGN18" s="133"/>
      <c r="QGO18" s="133"/>
      <c r="QGP18" s="133"/>
      <c r="QGQ18" s="133"/>
      <c r="QGR18" s="133"/>
      <c r="QGS18" s="133"/>
      <c r="QGT18" s="133"/>
      <c r="QGU18" s="133"/>
      <c r="QGV18" s="133"/>
      <c r="QGW18" s="133"/>
      <c r="QGX18" s="133"/>
      <c r="QGY18" s="133"/>
      <c r="QGZ18" s="133"/>
      <c r="QHA18" s="133"/>
      <c r="QHB18" s="133"/>
      <c r="QHC18" s="133"/>
      <c r="QHD18" s="133"/>
      <c r="QHE18" s="133"/>
      <c r="QHF18" s="133"/>
      <c r="QHG18" s="133"/>
      <c r="QHH18" s="133"/>
      <c r="QHI18" s="133"/>
      <c r="QHJ18" s="133"/>
      <c r="QHK18" s="133"/>
      <c r="QHL18" s="133"/>
      <c r="QHM18" s="133"/>
      <c r="QHN18" s="133"/>
      <c r="QHO18" s="133"/>
      <c r="QHP18" s="133"/>
      <c r="QHQ18" s="133"/>
      <c r="QHR18" s="133"/>
      <c r="QHS18" s="133"/>
      <c r="QHT18" s="133"/>
      <c r="QHU18" s="133"/>
      <c r="QHV18" s="133"/>
      <c r="QHW18" s="133"/>
      <c r="QHX18" s="133"/>
      <c r="QHY18" s="133"/>
      <c r="QHZ18" s="133"/>
      <c r="QIA18" s="133"/>
      <c r="QIB18" s="133"/>
      <c r="QIC18" s="133"/>
      <c r="QID18" s="133"/>
      <c r="QIE18" s="133"/>
      <c r="QIF18" s="133"/>
      <c r="QIG18" s="133"/>
      <c r="QIH18" s="133"/>
      <c r="QII18" s="133"/>
      <c r="QIJ18" s="133"/>
      <c r="QIK18" s="133"/>
      <c r="QIL18" s="133"/>
      <c r="QIM18" s="133"/>
      <c r="QIN18" s="133"/>
      <c r="QIO18" s="133"/>
      <c r="QIP18" s="133"/>
      <c r="QIQ18" s="133"/>
      <c r="QIR18" s="133"/>
      <c r="QIS18" s="133"/>
      <c r="QIT18" s="133"/>
      <c r="QIU18" s="133"/>
      <c r="QIV18" s="133"/>
      <c r="QIW18" s="133"/>
      <c r="QIX18" s="133"/>
      <c r="QIY18" s="133"/>
      <c r="QIZ18" s="133"/>
      <c r="QJA18" s="133"/>
      <c r="QJB18" s="133"/>
      <c r="QJC18" s="133"/>
      <c r="QJD18" s="133"/>
      <c r="QJE18" s="133"/>
      <c r="QJF18" s="133"/>
      <c r="QJG18" s="133"/>
      <c r="QJH18" s="133"/>
      <c r="QJI18" s="133"/>
      <c r="QJJ18" s="133"/>
      <c r="QJK18" s="133"/>
      <c r="QJL18" s="133"/>
      <c r="QJM18" s="133"/>
      <c r="QJN18" s="133"/>
      <c r="QJO18" s="133"/>
      <c r="QJP18" s="133"/>
      <c r="QJQ18" s="133"/>
      <c r="QJR18" s="133"/>
      <c r="QJS18" s="133"/>
      <c r="QJT18" s="133"/>
      <c r="QJU18" s="133"/>
      <c r="QJV18" s="133"/>
      <c r="QJW18" s="133"/>
      <c r="QJX18" s="133"/>
      <c r="QJY18" s="133"/>
      <c r="QJZ18" s="133"/>
      <c r="QKA18" s="133"/>
      <c r="QKB18" s="133"/>
      <c r="QKC18" s="133"/>
      <c r="QKD18" s="133"/>
      <c r="QKE18" s="133"/>
      <c r="QKF18" s="133"/>
      <c r="QKG18" s="133"/>
      <c r="QKH18" s="133"/>
      <c r="QKI18" s="133"/>
      <c r="QKJ18" s="133"/>
      <c r="QKK18" s="133"/>
      <c r="QKL18" s="133"/>
      <c r="QKM18" s="133"/>
      <c r="QKN18" s="133"/>
      <c r="QKO18" s="133"/>
      <c r="QKP18" s="133"/>
      <c r="QKQ18" s="133"/>
      <c r="QKR18" s="133"/>
      <c r="QKS18" s="133"/>
      <c r="QKT18" s="133"/>
      <c r="QKU18" s="133"/>
      <c r="QKV18" s="133"/>
      <c r="QKW18" s="133"/>
      <c r="QKX18" s="133"/>
      <c r="QKY18" s="133"/>
      <c r="QKZ18" s="133"/>
      <c r="QLA18" s="133"/>
      <c r="QLB18" s="133"/>
      <c r="QLC18" s="133"/>
      <c r="QLD18" s="133"/>
      <c r="QLE18" s="133"/>
      <c r="QLF18" s="133"/>
      <c r="QLG18" s="133"/>
      <c r="QLH18" s="133"/>
      <c r="QLI18" s="133"/>
      <c r="QLJ18" s="133"/>
      <c r="QLK18" s="133"/>
      <c r="QLL18" s="133"/>
      <c r="QLM18" s="133"/>
      <c r="QLN18" s="133"/>
      <c r="QLO18" s="133"/>
      <c r="QLP18" s="133"/>
      <c r="QLQ18" s="133"/>
      <c r="QLR18" s="133"/>
      <c r="QLS18" s="133"/>
      <c r="QLT18" s="133"/>
      <c r="QLU18" s="133"/>
      <c r="QLV18" s="133"/>
      <c r="QLW18" s="133"/>
      <c r="QLX18" s="133"/>
      <c r="QLY18" s="133"/>
      <c r="QLZ18" s="133"/>
      <c r="QMA18" s="133"/>
      <c r="QMB18" s="133"/>
      <c r="QMC18" s="133"/>
      <c r="QMD18" s="133"/>
      <c r="QME18" s="133"/>
      <c r="QMF18" s="133"/>
      <c r="QMG18" s="133"/>
      <c r="QMH18" s="133"/>
      <c r="QMI18" s="133"/>
      <c r="QMJ18" s="133"/>
      <c r="QMK18" s="133"/>
      <c r="QML18" s="133"/>
      <c r="QMM18" s="133"/>
      <c r="QMN18" s="133"/>
      <c r="QMO18" s="133"/>
      <c r="QMP18" s="133"/>
      <c r="QMQ18" s="133"/>
      <c r="QMR18" s="133"/>
      <c r="QMS18" s="133"/>
      <c r="QMT18" s="133"/>
      <c r="QMU18" s="133"/>
      <c r="QMV18" s="133"/>
      <c r="QMW18" s="133"/>
      <c r="QMX18" s="133"/>
      <c r="QMY18" s="133"/>
      <c r="QMZ18" s="133"/>
      <c r="QNA18" s="133"/>
      <c r="QNB18" s="133"/>
      <c r="QNC18" s="133"/>
      <c r="QND18" s="133"/>
      <c r="QNE18" s="133"/>
      <c r="QNF18" s="133"/>
      <c r="QNG18" s="133"/>
      <c r="QNH18" s="133"/>
      <c r="QNI18" s="133"/>
      <c r="QNJ18" s="133"/>
      <c r="QNK18" s="133"/>
      <c r="QNL18" s="133"/>
      <c r="QNM18" s="133"/>
      <c r="QNN18" s="133"/>
      <c r="QNO18" s="133"/>
      <c r="QNP18" s="133"/>
      <c r="QNQ18" s="133"/>
      <c r="QNR18" s="133"/>
      <c r="QNS18" s="133"/>
      <c r="QNT18" s="133"/>
      <c r="QNU18" s="133"/>
      <c r="QNV18" s="133"/>
      <c r="QNW18" s="133"/>
      <c r="QNX18" s="133"/>
      <c r="QNY18" s="133"/>
      <c r="QNZ18" s="133"/>
      <c r="QOA18" s="133"/>
      <c r="QOB18" s="133"/>
      <c r="QOC18" s="133"/>
      <c r="QOD18" s="133"/>
      <c r="QOE18" s="133"/>
      <c r="QOF18" s="133"/>
      <c r="QOG18" s="133"/>
      <c r="QOH18" s="133"/>
      <c r="QOI18" s="133"/>
      <c r="QOJ18" s="133"/>
      <c r="QOK18" s="133"/>
      <c r="QOL18" s="133"/>
      <c r="QOM18" s="133"/>
      <c r="QON18" s="133"/>
      <c r="QOO18" s="133"/>
      <c r="QOP18" s="133"/>
      <c r="QOQ18" s="133"/>
      <c r="QOR18" s="133"/>
      <c r="QOS18" s="133"/>
      <c r="QOT18" s="133"/>
      <c r="QOU18" s="133"/>
      <c r="QOV18" s="133"/>
      <c r="QOW18" s="133"/>
      <c r="QOX18" s="133"/>
      <c r="QOY18" s="133"/>
      <c r="QOZ18" s="133"/>
      <c r="QPA18" s="133"/>
      <c r="QPB18" s="133"/>
      <c r="QPC18" s="133"/>
      <c r="QPD18" s="133"/>
      <c r="QPE18" s="133"/>
      <c r="QPF18" s="133"/>
      <c r="QPG18" s="133"/>
      <c r="QPH18" s="133"/>
      <c r="QPI18" s="133"/>
      <c r="QPJ18" s="133"/>
      <c r="QPK18" s="133"/>
      <c r="QPL18" s="133"/>
      <c r="QPM18" s="133"/>
      <c r="QPN18" s="133"/>
      <c r="QPO18" s="133"/>
      <c r="QPP18" s="133"/>
      <c r="QPQ18" s="133"/>
      <c r="QPR18" s="133"/>
      <c r="QPS18" s="133"/>
      <c r="QPT18" s="133"/>
      <c r="QPU18" s="133"/>
      <c r="QPV18" s="133"/>
      <c r="QPW18" s="133"/>
      <c r="QPX18" s="133"/>
      <c r="QPY18" s="133"/>
      <c r="QPZ18" s="133"/>
      <c r="QQA18" s="133"/>
      <c r="QQB18" s="133"/>
      <c r="QQC18" s="133"/>
      <c r="QQD18" s="133"/>
      <c r="QQE18" s="133"/>
      <c r="QQF18" s="133"/>
      <c r="QQG18" s="133"/>
      <c r="QQH18" s="133"/>
      <c r="QQI18" s="133"/>
      <c r="QQJ18" s="133"/>
      <c r="QQK18" s="133"/>
      <c r="QQL18" s="133"/>
      <c r="QQM18" s="133"/>
      <c r="QQN18" s="133"/>
      <c r="QQO18" s="133"/>
      <c r="QQP18" s="133"/>
      <c r="QQQ18" s="133"/>
      <c r="QQR18" s="133"/>
      <c r="QQS18" s="133"/>
      <c r="QQT18" s="133"/>
      <c r="QQU18" s="133"/>
      <c r="QQV18" s="133"/>
      <c r="QQW18" s="133"/>
      <c r="QQX18" s="133"/>
      <c r="QQY18" s="133"/>
      <c r="QQZ18" s="133"/>
      <c r="QRA18" s="133"/>
      <c r="QRB18" s="133"/>
      <c r="QRC18" s="133"/>
      <c r="QRD18" s="133"/>
      <c r="QRE18" s="133"/>
      <c r="QRF18" s="133"/>
      <c r="QRG18" s="133"/>
      <c r="QRH18" s="133"/>
      <c r="QRI18" s="133"/>
      <c r="QRJ18" s="133"/>
      <c r="QRK18" s="133"/>
      <c r="QRL18" s="133"/>
      <c r="QRM18" s="133"/>
      <c r="QRN18" s="133"/>
      <c r="QRO18" s="133"/>
      <c r="QRP18" s="133"/>
      <c r="QRQ18" s="133"/>
      <c r="QRR18" s="133"/>
      <c r="QRS18" s="133"/>
      <c r="QRT18" s="133"/>
      <c r="QRU18" s="133"/>
      <c r="QRV18" s="133"/>
      <c r="QRW18" s="133"/>
      <c r="QRX18" s="133"/>
      <c r="QRY18" s="133"/>
      <c r="QRZ18" s="133"/>
      <c r="QSA18" s="133"/>
      <c r="QSB18" s="133"/>
      <c r="QSC18" s="133"/>
      <c r="QSD18" s="133"/>
      <c r="QSE18" s="133"/>
      <c r="QSF18" s="133"/>
      <c r="QSG18" s="133"/>
      <c r="QSH18" s="133"/>
      <c r="QSI18" s="133"/>
      <c r="QSJ18" s="133"/>
      <c r="QSK18" s="133"/>
      <c r="QSL18" s="133"/>
      <c r="QSM18" s="133"/>
      <c r="QSN18" s="133"/>
      <c r="QSO18" s="133"/>
      <c r="QSP18" s="133"/>
      <c r="QSQ18" s="133"/>
      <c r="QSR18" s="133"/>
      <c r="QSS18" s="133"/>
      <c r="QST18" s="133"/>
      <c r="QSU18" s="133"/>
      <c r="QSV18" s="133"/>
      <c r="QSW18" s="133"/>
      <c r="QSX18" s="133"/>
      <c r="QSY18" s="133"/>
      <c r="QSZ18" s="133"/>
      <c r="QTA18" s="133"/>
      <c r="QTB18" s="133"/>
      <c r="QTC18" s="133"/>
      <c r="QTD18" s="133"/>
      <c r="QTE18" s="133"/>
      <c r="QTF18" s="133"/>
      <c r="QTG18" s="133"/>
      <c r="QTH18" s="133"/>
      <c r="QTI18" s="133"/>
      <c r="QTJ18" s="133"/>
      <c r="QTK18" s="133"/>
      <c r="QTL18" s="133"/>
      <c r="QTM18" s="133"/>
      <c r="QTN18" s="133"/>
      <c r="QTO18" s="133"/>
      <c r="QTP18" s="133"/>
      <c r="QTQ18" s="133"/>
      <c r="QTR18" s="133"/>
      <c r="QTS18" s="133"/>
      <c r="QTT18" s="133"/>
      <c r="QTU18" s="133"/>
      <c r="QTV18" s="133"/>
      <c r="QTW18" s="133"/>
      <c r="QTX18" s="133"/>
      <c r="QTY18" s="133"/>
      <c r="QTZ18" s="133"/>
      <c r="QUA18" s="133"/>
      <c r="QUB18" s="133"/>
      <c r="QUC18" s="133"/>
      <c r="QUD18" s="133"/>
      <c r="QUE18" s="133"/>
      <c r="QUF18" s="133"/>
      <c r="QUG18" s="133"/>
      <c r="QUH18" s="133"/>
      <c r="QUI18" s="133"/>
      <c r="QUJ18" s="133"/>
      <c r="QUK18" s="133"/>
      <c r="QUL18" s="133"/>
      <c r="QUM18" s="133"/>
      <c r="QUN18" s="133"/>
      <c r="QUO18" s="133"/>
      <c r="QUP18" s="133"/>
      <c r="QUQ18" s="133"/>
      <c r="QUR18" s="133"/>
      <c r="QUS18" s="133"/>
      <c r="QUT18" s="133"/>
      <c r="QUU18" s="133"/>
      <c r="QUV18" s="133"/>
      <c r="QUW18" s="133"/>
      <c r="QUX18" s="133"/>
      <c r="QUY18" s="133"/>
      <c r="QUZ18" s="133"/>
      <c r="QVA18" s="133"/>
      <c r="QVB18" s="133"/>
      <c r="QVC18" s="133"/>
      <c r="QVD18" s="133"/>
      <c r="QVE18" s="133"/>
      <c r="QVF18" s="133"/>
      <c r="QVG18" s="133"/>
      <c r="QVH18" s="133"/>
      <c r="QVI18" s="133"/>
      <c r="QVJ18" s="133"/>
      <c r="QVK18" s="133"/>
      <c r="QVL18" s="133"/>
      <c r="QVM18" s="133"/>
      <c r="QVN18" s="133"/>
      <c r="QVO18" s="133"/>
      <c r="QVP18" s="133"/>
      <c r="QVQ18" s="133"/>
      <c r="QVR18" s="133"/>
      <c r="QVS18" s="133"/>
      <c r="QVT18" s="133"/>
      <c r="QVU18" s="133"/>
      <c r="QVV18" s="133"/>
      <c r="QVW18" s="133"/>
      <c r="QVX18" s="133"/>
      <c r="QVY18" s="133"/>
      <c r="QVZ18" s="133"/>
      <c r="QWA18" s="133"/>
      <c r="QWB18" s="133"/>
      <c r="QWC18" s="133"/>
      <c r="QWD18" s="133"/>
      <c r="QWE18" s="133"/>
      <c r="QWF18" s="133"/>
      <c r="QWG18" s="133"/>
      <c r="QWH18" s="133"/>
      <c r="QWI18" s="133"/>
      <c r="QWJ18" s="133"/>
      <c r="QWK18" s="133"/>
      <c r="QWL18" s="133"/>
      <c r="QWM18" s="133"/>
      <c r="QWN18" s="133"/>
      <c r="QWO18" s="133"/>
      <c r="QWP18" s="133"/>
      <c r="QWQ18" s="133"/>
      <c r="QWR18" s="133"/>
      <c r="QWS18" s="133"/>
      <c r="QWT18" s="133"/>
      <c r="QWU18" s="133"/>
      <c r="QWV18" s="133"/>
      <c r="QWW18" s="133"/>
      <c r="QWX18" s="133"/>
      <c r="QWY18" s="133"/>
      <c r="QWZ18" s="133"/>
      <c r="QXA18" s="133"/>
      <c r="QXB18" s="133"/>
      <c r="QXC18" s="133"/>
      <c r="QXD18" s="133"/>
      <c r="QXE18" s="133"/>
      <c r="QXF18" s="133"/>
      <c r="QXG18" s="133"/>
      <c r="QXH18" s="133"/>
      <c r="QXI18" s="133"/>
      <c r="QXJ18" s="133"/>
      <c r="QXK18" s="133"/>
      <c r="QXL18" s="133"/>
      <c r="QXM18" s="133"/>
      <c r="QXN18" s="133"/>
      <c r="QXO18" s="133"/>
      <c r="QXP18" s="133"/>
      <c r="QXQ18" s="133"/>
      <c r="QXR18" s="133"/>
      <c r="QXS18" s="133"/>
      <c r="QXT18" s="133"/>
      <c r="QXU18" s="133"/>
      <c r="QXV18" s="133"/>
      <c r="QXW18" s="133"/>
      <c r="QXX18" s="133"/>
      <c r="QXY18" s="133"/>
      <c r="QXZ18" s="133"/>
      <c r="QYA18" s="133"/>
      <c r="QYB18" s="133"/>
      <c r="QYC18" s="133"/>
      <c r="QYD18" s="133"/>
      <c r="QYE18" s="133"/>
      <c r="QYF18" s="133"/>
      <c r="QYG18" s="133"/>
      <c r="QYH18" s="133"/>
      <c r="QYI18" s="133"/>
      <c r="QYJ18" s="133"/>
      <c r="QYK18" s="133"/>
      <c r="QYL18" s="133"/>
      <c r="QYM18" s="133"/>
      <c r="QYN18" s="133"/>
      <c r="QYO18" s="133"/>
      <c r="QYP18" s="133"/>
      <c r="QYQ18" s="133"/>
      <c r="QYR18" s="133"/>
      <c r="QYS18" s="133"/>
      <c r="QYT18" s="133"/>
      <c r="QYU18" s="133"/>
      <c r="QYV18" s="133"/>
      <c r="QYW18" s="133"/>
      <c r="QYX18" s="133"/>
      <c r="QYY18" s="133"/>
      <c r="QYZ18" s="133"/>
      <c r="QZA18" s="133"/>
      <c r="QZB18" s="133"/>
      <c r="QZC18" s="133"/>
      <c r="QZD18" s="133"/>
      <c r="QZE18" s="133"/>
      <c r="QZF18" s="133"/>
      <c r="QZG18" s="133"/>
      <c r="QZH18" s="133"/>
      <c r="QZI18" s="133"/>
      <c r="QZJ18" s="133"/>
      <c r="QZK18" s="133"/>
      <c r="QZL18" s="133"/>
      <c r="QZM18" s="133"/>
      <c r="QZN18" s="133"/>
      <c r="QZO18" s="133"/>
      <c r="QZP18" s="133"/>
      <c r="QZQ18" s="133"/>
      <c r="QZR18" s="133"/>
      <c r="QZS18" s="133"/>
      <c r="QZT18" s="133"/>
      <c r="QZU18" s="133"/>
      <c r="QZV18" s="133"/>
      <c r="QZW18" s="133"/>
      <c r="QZX18" s="133"/>
      <c r="QZY18" s="133"/>
      <c r="QZZ18" s="133"/>
      <c r="RAA18" s="133"/>
      <c r="RAB18" s="133"/>
      <c r="RAC18" s="133"/>
      <c r="RAD18" s="133"/>
      <c r="RAE18" s="133"/>
      <c r="RAF18" s="133"/>
      <c r="RAG18" s="133"/>
      <c r="RAH18" s="133"/>
      <c r="RAI18" s="133"/>
      <c r="RAJ18" s="133"/>
      <c r="RAK18" s="133"/>
      <c r="RAL18" s="133"/>
      <c r="RAM18" s="133"/>
      <c r="RAN18" s="133"/>
      <c r="RAO18" s="133"/>
      <c r="RAP18" s="133"/>
      <c r="RAQ18" s="133"/>
      <c r="RAR18" s="133"/>
      <c r="RAS18" s="133"/>
      <c r="RAT18" s="133"/>
      <c r="RAU18" s="133"/>
      <c r="RAV18" s="133"/>
      <c r="RAW18" s="133"/>
      <c r="RAX18" s="133"/>
      <c r="RAY18" s="133"/>
      <c r="RAZ18" s="133"/>
      <c r="RBA18" s="133"/>
      <c r="RBB18" s="133"/>
      <c r="RBC18" s="133"/>
      <c r="RBD18" s="133"/>
      <c r="RBE18" s="133"/>
      <c r="RBF18" s="133"/>
      <c r="RBG18" s="133"/>
      <c r="RBH18" s="133"/>
      <c r="RBI18" s="133"/>
      <c r="RBJ18" s="133"/>
      <c r="RBK18" s="133"/>
      <c r="RBL18" s="133"/>
      <c r="RBM18" s="133"/>
      <c r="RBN18" s="133"/>
      <c r="RBO18" s="133"/>
      <c r="RBP18" s="133"/>
      <c r="RBQ18" s="133"/>
      <c r="RBR18" s="133"/>
      <c r="RBS18" s="133"/>
      <c r="RBT18" s="133"/>
      <c r="RBU18" s="133"/>
      <c r="RBV18" s="133"/>
      <c r="RBW18" s="133"/>
      <c r="RBX18" s="133"/>
      <c r="RBY18" s="133"/>
      <c r="RBZ18" s="133"/>
      <c r="RCA18" s="133"/>
      <c r="RCB18" s="133"/>
      <c r="RCC18" s="133"/>
      <c r="RCD18" s="133"/>
      <c r="RCE18" s="133"/>
      <c r="RCF18" s="133"/>
      <c r="RCG18" s="133"/>
      <c r="RCH18" s="133"/>
      <c r="RCI18" s="133"/>
      <c r="RCJ18" s="133"/>
      <c r="RCK18" s="133"/>
      <c r="RCL18" s="133"/>
      <c r="RCM18" s="133"/>
      <c r="RCN18" s="133"/>
      <c r="RCO18" s="133"/>
      <c r="RCP18" s="133"/>
      <c r="RCQ18" s="133"/>
      <c r="RCR18" s="133"/>
      <c r="RCS18" s="133"/>
      <c r="RCT18" s="133"/>
      <c r="RCU18" s="133"/>
      <c r="RCV18" s="133"/>
      <c r="RCW18" s="133"/>
      <c r="RCX18" s="133"/>
      <c r="RCY18" s="133"/>
      <c r="RCZ18" s="133"/>
      <c r="RDA18" s="133"/>
      <c r="RDB18" s="133"/>
      <c r="RDC18" s="133"/>
      <c r="RDD18" s="133"/>
      <c r="RDE18" s="133"/>
      <c r="RDF18" s="133"/>
      <c r="RDG18" s="133"/>
      <c r="RDH18" s="133"/>
      <c r="RDI18" s="133"/>
      <c r="RDJ18" s="133"/>
      <c r="RDK18" s="133"/>
      <c r="RDL18" s="133"/>
      <c r="RDM18" s="133"/>
      <c r="RDN18" s="133"/>
      <c r="RDO18" s="133"/>
      <c r="RDP18" s="133"/>
      <c r="RDQ18" s="133"/>
      <c r="RDR18" s="133"/>
      <c r="RDS18" s="133"/>
      <c r="RDT18" s="133"/>
      <c r="RDU18" s="133"/>
      <c r="RDV18" s="133"/>
      <c r="RDW18" s="133"/>
      <c r="RDX18" s="133"/>
      <c r="RDY18" s="133"/>
      <c r="RDZ18" s="133"/>
      <c r="REA18" s="133"/>
      <c r="REB18" s="133"/>
      <c r="REC18" s="133"/>
      <c r="RED18" s="133"/>
      <c r="REE18" s="133"/>
      <c r="REF18" s="133"/>
      <c r="REG18" s="133"/>
      <c r="REH18" s="133"/>
      <c r="REI18" s="133"/>
      <c r="REJ18" s="133"/>
      <c r="REK18" s="133"/>
      <c r="REL18" s="133"/>
      <c r="REM18" s="133"/>
      <c r="REN18" s="133"/>
      <c r="REO18" s="133"/>
      <c r="REP18" s="133"/>
      <c r="REQ18" s="133"/>
      <c r="RER18" s="133"/>
      <c r="RES18" s="133"/>
      <c r="RET18" s="133"/>
      <c r="REU18" s="133"/>
      <c r="REV18" s="133"/>
      <c r="REW18" s="133"/>
      <c r="REX18" s="133"/>
      <c r="REY18" s="133"/>
      <c r="REZ18" s="133"/>
      <c r="RFA18" s="133"/>
      <c r="RFB18" s="133"/>
      <c r="RFC18" s="133"/>
      <c r="RFD18" s="133"/>
      <c r="RFE18" s="133"/>
      <c r="RFF18" s="133"/>
      <c r="RFG18" s="133"/>
      <c r="RFH18" s="133"/>
      <c r="RFI18" s="133"/>
      <c r="RFJ18" s="133"/>
      <c r="RFK18" s="133"/>
      <c r="RFL18" s="133"/>
      <c r="RFM18" s="133"/>
      <c r="RFN18" s="133"/>
      <c r="RFO18" s="133"/>
      <c r="RFP18" s="133"/>
      <c r="RFQ18" s="133"/>
      <c r="RFR18" s="133"/>
      <c r="RFS18" s="133"/>
      <c r="RFT18" s="133"/>
      <c r="RFU18" s="133"/>
      <c r="RFV18" s="133"/>
      <c r="RFW18" s="133"/>
      <c r="RFX18" s="133"/>
      <c r="RFY18" s="133"/>
      <c r="RFZ18" s="133"/>
      <c r="RGA18" s="133"/>
      <c r="RGB18" s="133"/>
      <c r="RGC18" s="133"/>
      <c r="RGD18" s="133"/>
      <c r="RGE18" s="133"/>
      <c r="RGF18" s="133"/>
      <c r="RGG18" s="133"/>
      <c r="RGH18" s="133"/>
      <c r="RGI18" s="133"/>
      <c r="RGJ18" s="133"/>
      <c r="RGK18" s="133"/>
      <c r="RGL18" s="133"/>
      <c r="RGM18" s="133"/>
      <c r="RGN18" s="133"/>
      <c r="RGO18" s="133"/>
      <c r="RGP18" s="133"/>
      <c r="RGQ18" s="133"/>
      <c r="RGR18" s="133"/>
      <c r="RGS18" s="133"/>
      <c r="RGT18" s="133"/>
      <c r="RGU18" s="133"/>
      <c r="RGV18" s="133"/>
      <c r="RGW18" s="133"/>
      <c r="RGX18" s="133"/>
      <c r="RGY18" s="133"/>
      <c r="RGZ18" s="133"/>
      <c r="RHA18" s="133"/>
      <c r="RHB18" s="133"/>
      <c r="RHC18" s="133"/>
      <c r="RHD18" s="133"/>
      <c r="RHE18" s="133"/>
      <c r="RHF18" s="133"/>
      <c r="RHG18" s="133"/>
      <c r="RHH18" s="133"/>
      <c r="RHI18" s="133"/>
      <c r="RHJ18" s="133"/>
      <c r="RHK18" s="133"/>
      <c r="RHL18" s="133"/>
      <c r="RHM18" s="133"/>
      <c r="RHN18" s="133"/>
      <c r="RHO18" s="133"/>
      <c r="RHP18" s="133"/>
      <c r="RHQ18" s="133"/>
      <c r="RHR18" s="133"/>
      <c r="RHS18" s="133"/>
      <c r="RHT18" s="133"/>
      <c r="RHU18" s="133"/>
      <c r="RHV18" s="133"/>
      <c r="RHW18" s="133"/>
      <c r="RHX18" s="133"/>
      <c r="RHY18" s="133"/>
      <c r="RHZ18" s="133"/>
      <c r="RIA18" s="133"/>
      <c r="RIB18" s="133"/>
      <c r="RIC18" s="133"/>
      <c r="RID18" s="133"/>
      <c r="RIE18" s="133"/>
      <c r="RIF18" s="133"/>
      <c r="RIG18" s="133"/>
      <c r="RIH18" s="133"/>
      <c r="RII18" s="133"/>
      <c r="RIJ18" s="133"/>
      <c r="RIK18" s="133"/>
      <c r="RIL18" s="133"/>
      <c r="RIM18" s="133"/>
      <c r="RIN18" s="133"/>
      <c r="RIO18" s="133"/>
      <c r="RIP18" s="133"/>
      <c r="RIQ18" s="133"/>
      <c r="RIR18" s="133"/>
      <c r="RIS18" s="133"/>
      <c r="RIT18" s="133"/>
      <c r="RIU18" s="133"/>
      <c r="RIV18" s="133"/>
      <c r="RIW18" s="133"/>
      <c r="RIX18" s="133"/>
      <c r="RIY18" s="133"/>
      <c r="RIZ18" s="133"/>
      <c r="RJA18" s="133"/>
      <c r="RJB18" s="133"/>
      <c r="RJC18" s="133"/>
      <c r="RJD18" s="133"/>
      <c r="RJE18" s="133"/>
      <c r="RJF18" s="133"/>
      <c r="RJG18" s="133"/>
      <c r="RJH18" s="133"/>
      <c r="RJI18" s="133"/>
      <c r="RJJ18" s="133"/>
      <c r="RJK18" s="133"/>
      <c r="RJL18" s="133"/>
      <c r="RJM18" s="133"/>
      <c r="RJN18" s="133"/>
      <c r="RJO18" s="133"/>
      <c r="RJP18" s="133"/>
      <c r="RJQ18" s="133"/>
      <c r="RJR18" s="133"/>
      <c r="RJS18" s="133"/>
      <c r="RJT18" s="133"/>
      <c r="RJU18" s="133"/>
      <c r="RJV18" s="133"/>
      <c r="RJW18" s="133"/>
      <c r="RJX18" s="133"/>
      <c r="RJY18" s="133"/>
      <c r="RJZ18" s="133"/>
      <c r="RKA18" s="133"/>
      <c r="RKB18" s="133"/>
      <c r="RKC18" s="133"/>
      <c r="RKD18" s="133"/>
      <c r="RKE18" s="133"/>
      <c r="RKF18" s="133"/>
      <c r="RKG18" s="133"/>
      <c r="RKH18" s="133"/>
      <c r="RKI18" s="133"/>
      <c r="RKJ18" s="133"/>
      <c r="RKK18" s="133"/>
      <c r="RKL18" s="133"/>
      <c r="RKM18" s="133"/>
      <c r="RKN18" s="133"/>
      <c r="RKO18" s="133"/>
      <c r="RKP18" s="133"/>
      <c r="RKQ18" s="133"/>
      <c r="RKR18" s="133"/>
      <c r="RKS18" s="133"/>
      <c r="RKT18" s="133"/>
      <c r="RKU18" s="133"/>
      <c r="RKV18" s="133"/>
      <c r="RKW18" s="133"/>
      <c r="RKX18" s="133"/>
      <c r="RKY18" s="133"/>
      <c r="RKZ18" s="133"/>
      <c r="RLA18" s="133"/>
      <c r="RLB18" s="133"/>
      <c r="RLC18" s="133"/>
      <c r="RLD18" s="133"/>
      <c r="RLE18" s="133"/>
      <c r="RLF18" s="133"/>
      <c r="RLG18" s="133"/>
      <c r="RLH18" s="133"/>
      <c r="RLI18" s="133"/>
      <c r="RLJ18" s="133"/>
      <c r="RLK18" s="133"/>
      <c r="RLL18" s="133"/>
      <c r="RLM18" s="133"/>
      <c r="RLN18" s="133"/>
      <c r="RLO18" s="133"/>
      <c r="RLP18" s="133"/>
      <c r="RLQ18" s="133"/>
      <c r="RLR18" s="133"/>
      <c r="RLS18" s="133"/>
      <c r="RLT18" s="133"/>
      <c r="RLU18" s="133"/>
      <c r="RLV18" s="133"/>
      <c r="RLW18" s="133"/>
      <c r="RLX18" s="133"/>
      <c r="RLY18" s="133"/>
      <c r="RLZ18" s="133"/>
      <c r="RMA18" s="133"/>
      <c r="RMB18" s="133"/>
      <c r="RMC18" s="133"/>
      <c r="RMD18" s="133"/>
      <c r="RME18" s="133"/>
      <c r="RMF18" s="133"/>
      <c r="RMG18" s="133"/>
      <c r="RMH18" s="133"/>
      <c r="RMI18" s="133"/>
      <c r="RMJ18" s="133"/>
      <c r="RMK18" s="133"/>
      <c r="RML18" s="133"/>
      <c r="RMM18" s="133"/>
      <c r="RMN18" s="133"/>
      <c r="RMO18" s="133"/>
      <c r="RMP18" s="133"/>
      <c r="RMQ18" s="133"/>
      <c r="RMR18" s="133"/>
      <c r="RMS18" s="133"/>
      <c r="RMT18" s="133"/>
      <c r="RMU18" s="133"/>
      <c r="RMV18" s="133"/>
      <c r="RMW18" s="133"/>
      <c r="RMX18" s="133"/>
      <c r="RMY18" s="133"/>
      <c r="RMZ18" s="133"/>
      <c r="RNA18" s="133"/>
      <c r="RNB18" s="133"/>
      <c r="RNC18" s="133"/>
      <c r="RND18" s="133"/>
      <c r="RNE18" s="133"/>
      <c r="RNF18" s="133"/>
      <c r="RNG18" s="133"/>
      <c r="RNH18" s="133"/>
      <c r="RNI18" s="133"/>
      <c r="RNJ18" s="133"/>
      <c r="RNK18" s="133"/>
      <c r="RNL18" s="133"/>
      <c r="RNM18" s="133"/>
      <c r="RNN18" s="133"/>
      <c r="RNO18" s="133"/>
      <c r="RNP18" s="133"/>
      <c r="RNQ18" s="133"/>
      <c r="RNR18" s="133"/>
      <c r="RNS18" s="133"/>
      <c r="RNT18" s="133"/>
      <c r="RNU18" s="133"/>
      <c r="RNV18" s="133"/>
      <c r="RNW18" s="133"/>
      <c r="RNX18" s="133"/>
      <c r="RNY18" s="133"/>
      <c r="RNZ18" s="133"/>
      <c r="ROA18" s="133"/>
      <c r="ROB18" s="133"/>
      <c r="ROC18" s="133"/>
      <c r="ROD18" s="133"/>
      <c r="ROE18" s="133"/>
      <c r="ROF18" s="133"/>
      <c r="ROG18" s="133"/>
      <c r="ROH18" s="133"/>
      <c r="ROI18" s="133"/>
      <c r="ROJ18" s="133"/>
      <c r="ROK18" s="133"/>
      <c r="ROL18" s="133"/>
      <c r="ROM18" s="133"/>
      <c r="RON18" s="133"/>
      <c r="ROO18" s="133"/>
      <c r="ROP18" s="133"/>
      <c r="ROQ18" s="133"/>
      <c r="ROR18" s="133"/>
      <c r="ROS18" s="133"/>
      <c r="ROT18" s="133"/>
      <c r="ROU18" s="133"/>
      <c r="ROV18" s="133"/>
      <c r="ROW18" s="133"/>
      <c r="ROX18" s="133"/>
      <c r="ROY18" s="133"/>
      <c r="ROZ18" s="133"/>
      <c r="RPA18" s="133"/>
      <c r="RPB18" s="133"/>
      <c r="RPC18" s="133"/>
      <c r="RPD18" s="133"/>
      <c r="RPE18" s="133"/>
      <c r="RPF18" s="133"/>
      <c r="RPG18" s="133"/>
      <c r="RPH18" s="133"/>
      <c r="RPI18" s="133"/>
      <c r="RPJ18" s="133"/>
      <c r="RPK18" s="133"/>
      <c r="RPL18" s="133"/>
      <c r="RPM18" s="133"/>
      <c r="RPN18" s="133"/>
      <c r="RPO18" s="133"/>
      <c r="RPP18" s="133"/>
      <c r="RPQ18" s="133"/>
      <c r="RPR18" s="133"/>
      <c r="RPS18" s="133"/>
      <c r="RPT18" s="133"/>
      <c r="RPU18" s="133"/>
      <c r="RPV18" s="133"/>
      <c r="RPW18" s="133"/>
      <c r="RPX18" s="133"/>
      <c r="RPY18" s="133"/>
      <c r="RPZ18" s="133"/>
      <c r="RQA18" s="133"/>
      <c r="RQB18" s="133"/>
      <c r="RQC18" s="133"/>
      <c r="RQD18" s="133"/>
      <c r="RQE18" s="133"/>
      <c r="RQF18" s="133"/>
      <c r="RQG18" s="133"/>
      <c r="RQH18" s="133"/>
      <c r="RQI18" s="133"/>
      <c r="RQJ18" s="133"/>
      <c r="RQK18" s="133"/>
      <c r="RQL18" s="133"/>
      <c r="RQM18" s="133"/>
      <c r="RQN18" s="133"/>
      <c r="RQO18" s="133"/>
      <c r="RQP18" s="133"/>
      <c r="RQQ18" s="133"/>
      <c r="RQR18" s="133"/>
      <c r="RQS18" s="133"/>
      <c r="RQT18" s="133"/>
      <c r="RQU18" s="133"/>
      <c r="RQV18" s="133"/>
      <c r="RQW18" s="133"/>
      <c r="RQX18" s="133"/>
      <c r="RQY18" s="133"/>
      <c r="RQZ18" s="133"/>
      <c r="RRA18" s="133"/>
      <c r="RRB18" s="133"/>
      <c r="RRC18" s="133"/>
      <c r="RRD18" s="133"/>
      <c r="RRE18" s="133"/>
      <c r="RRF18" s="133"/>
      <c r="RRG18" s="133"/>
      <c r="RRH18" s="133"/>
      <c r="RRI18" s="133"/>
      <c r="RRJ18" s="133"/>
      <c r="RRK18" s="133"/>
      <c r="RRL18" s="133"/>
      <c r="RRM18" s="133"/>
      <c r="RRN18" s="133"/>
      <c r="RRO18" s="133"/>
      <c r="RRP18" s="133"/>
      <c r="RRQ18" s="133"/>
      <c r="RRR18" s="133"/>
      <c r="RRS18" s="133"/>
      <c r="RRT18" s="133"/>
      <c r="RRU18" s="133"/>
      <c r="RRV18" s="133"/>
      <c r="RRW18" s="133"/>
      <c r="RRX18" s="133"/>
      <c r="RRY18" s="133"/>
      <c r="RRZ18" s="133"/>
      <c r="RSA18" s="133"/>
      <c r="RSB18" s="133"/>
      <c r="RSC18" s="133"/>
      <c r="RSD18" s="133"/>
      <c r="RSE18" s="133"/>
      <c r="RSF18" s="133"/>
      <c r="RSG18" s="133"/>
      <c r="RSH18" s="133"/>
      <c r="RSI18" s="133"/>
      <c r="RSJ18" s="133"/>
      <c r="RSK18" s="133"/>
      <c r="RSL18" s="133"/>
      <c r="RSM18" s="133"/>
      <c r="RSN18" s="133"/>
      <c r="RSO18" s="133"/>
      <c r="RSP18" s="133"/>
      <c r="RSQ18" s="133"/>
      <c r="RSR18" s="133"/>
      <c r="RSS18" s="133"/>
      <c r="RST18" s="133"/>
      <c r="RSU18" s="133"/>
      <c r="RSV18" s="133"/>
      <c r="RSW18" s="133"/>
      <c r="RSX18" s="133"/>
      <c r="RSY18" s="133"/>
      <c r="RSZ18" s="133"/>
      <c r="RTA18" s="133"/>
      <c r="RTB18" s="133"/>
      <c r="RTC18" s="133"/>
      <c r="RTD18" s="133"/>
      <c r="RTE18" s="133"/>
      <c r="RTF18" s="133"/>
      <c r="RTG18" s="133"/>
      <c r="RTH18" s="133"/>
      <c r="RTI18" s="133"/>
      <c r="RTJ18" s="133"/>
      <c r="RTK18" s="133"/>
      <c r="RTL18" s="133"/>
      <c r="RTM18" s="133"/>
      <c r="RTN18" s="133"/>
      <c r="RTO18" s="133"/>
      <c r="RTP18" s="133"/>
      <c r="RTQ18" s="133"/>
      <c r="RTR18" s="133"/>
      <c r="RTS18" s="133"/>
      <c r="RTT18" s="133"/>
      <c r="RTU18" s="133"/>
      <c r="RTV18" s="133"/>
      <c r="RTW18" s="133"/>
      <c r="RTX18" s="133"/>
      <c r="RTY18" s="133"/>
      <c r="RTZ18" s="133"/>
      <c r="RUA18" s="133"/>
      <c r="RUB18" s="133"/>
      <c r="RUC18" s="133"/>
      <c r="RUD18" s="133"/>
      <c r="RUE18" s="133"/>
      <c r="RUF18" s="133"/>
      <c r="RUG18" s="133"/>
      <c r="RUH18" s="133"/>
      <c r="RUI18" s="133"/>
      <c r="RUJ18" s="133"/>
      <c r="RUK18" s="133"/>
      <c r="RUL18" s="133"/>
      <c r="RUM18" s="133"/>
      <c r="RUN18" s="133"/>
      <c r="RUO18" s="133"/>
      <c r="RUP18" s="133"/>
      <c r="RUQ18" s="133"/>
      <c r="RUR18" s="133"/>
      <c r="RUS18" s="133"/>
      <c r="RUT18" s="133"/>
      <c r="RUU18" s="133"/>
      <c r="RUV18" s="133"/>
      <c r="RUW18" s="133"/>
      <c r="RUX18" s="133"/>
      <c r="RUY18" s="133"/>
      <c r="RUZ18" s="133"/>
      <c r="RVA18" s="133"/>
      <c r="RVB18" s="133"/>
      <c r="RVC18" s="133"/>
      <c r="RVD18" s="133"/>
      <c r="RVE18" s="133"/>
      <c r="RVF18" s="133"/>
      <c r="RVG18" s="133"/>
      <c r="RVH18" s="133"/>
      <c r="RVI18" s="133"/>
      <c r="RVJ18" s="133"/>
      <c r="RVK18" s="133"/>
      <c r="RVL18" s="133"/>
      <c r="RVM18" s="133"/>
      <c r="RVN18" s="133"/>
      <c r="RVO18" s="133"/>
      <c r="RVP18" s="133"/>
      <c r="RVQ18" s="133"/>
      <c r="RVR18" s="133"/>
      <c r="RVS18" s="133"/>
      <c r="RVT18" s="133"/>
      <c r="RVU18" s="133"/>
      <c r="RVV18" s="133"/>
      <c r="RVW18" s="133"/>
      <c r="RVX18" s="133"/>
      <c r="RVY18" s="133"/>
      <c r="RVZ18" s="133"/>
      <c r="RWA18" s="133"/>
      <c r="RWB18" s="133"/>
      <c r="RWC18" s="133"/>
      <c r="RWD18" s="133"/>
      <c r="RWE18" s="133"/>
      <c r="RWF18" s="133"/>
      <c r="RWG18" s="133"/>
      <c r="RWH18" s="133"/>
      <c r="RWI18" s="133"/>
      <c r="RWJ18" s="133"/>
      <c r="RWK18" s="133"/>
      <c r="RWL18" s="133"/>
      <c r="RWM18" s="133"/>
      <c r="RWN18" s="133"/>
      <c r="RWO18" s="133"/>
      <c r="RWP18" s="133"/>
      <c r="RWQ18" s="133"/>
      <c r="RWR18" s="133"/>
      <c r="RWS18" s="133"/>
      <c r="RWT18" s="133"/>
      <c r="RWU18" s="133"/>
      <c r="RWV18" s="133"/>
      <c r="RWW18" s="133"/>
      <c r="RWX18" s="133"/>
      <c r="RWY18" s="133"/>
      <c r="RWZ18" s="133"/>
      <c r="RXA18" s="133"/>
      <c r="RXB18" s="133"/>
      <c r="RXC18" s="133"/>
      <c r="RXD18" s="133"/>
      <c r="RXE18" s="133"/>
      <c r="RXF18" s="133"/>
      <c r="RXG18" s="133"/>
      <c r="RXH18" s="133"/>
      <c r="RXI18" s="133"/>
      <c r="RXJ18" s="133"/>
      <c r="RXK18" s="133"/>
      <c r="RXL18" s="133"/>
      <c r="RXM18" s="133"/>
      <c r="RXN18" s="133"/>
      <c r="RXO18" s="133"/>
      <c r="RXP18" s="133"/>
      <c r="RXQ18" s="133"/>
      <c r="RXR18" s="133"/>
      <c r="RXS18" s="133"/>
      <c r="RXT18" s="133"/>
      <c r="RXU18" s="133"/>
      <c r="RXV18" s="133"/>
      <c r="RXW18" s="133"/>
      <c r="RXX18" s="133"/>
      <c r="RXY18" s="133"/>
      <c r="RXZ18" s="133"/>
      <c r="RYA18" s="133"/>
      <c r="RYB18" s="133"/>
      <c r="RYC18" s="133"/>
      <c r="RYD18" s="133"/>
      <c r="RYE18" s="133"/>
      <c r="RYF18" s="133"/>
      <c r="RYG18" s="133"/>
      <c r="RYH18" s="133"/>
      <c r="RYI18" s="133"/>
      <c r="RYJ18" s="133"/>
      <c r="RYK18" s="133"/>
      <c r="RYL18" s="133"/>
      <c r="RYM18" s="133"/>
      <c r="RYN18" s="133"/>
      <c r="RYO18" s="133"/>
      <c r="RYP18" s="133"/>
      <c r="RYQ18" s="133"/>
      <c r="RYR18" s="133"/>
      <c r="RYS18" s="133"/>
      <c r="RYT18" s="133"/>
      <c r="RYU18" s="133"/>
      <c r="RYV18" s="133"/>
      <c r="RYW18" s="133"/>
      <c r="RYX18" s="133"/>
      <c r="RYY18" s="133"/>
      <c r="RYZ18" s="133"/>
      <c r="RZA18" s="133"/>
      <c r="RZB18" s="133"/>
      <c r="RZC18" s="133"/>
      <c r="RZD18" s="133"/>
      <c r="RZE18" s="133"/>
      <c r="RZF18" s="133"/>
      <c r="RZG18" s="133"/>
      <c r="RZH18" s="133"/>
      <c r="RZI18" s="133"/>
      <c r="RZJ18" s="133"/>
      <c r="RZK18" s="133"/>
      <c r="RZL18" s="133"/>
      <c r="RZM18" s="133"/>
      <c r="RZN18" s="133"/>
      <c r="RZO18" s="133"/>
      <c r="RZP18" s="133"/>
      <c r="RZQ18" s="133"/>
      <c r="RZR18" s="133"/>
      <c r="RZS18" s="133"/>
      <c r="RZT18" s="133"/>
      <c r="RZU18" s="133"/>
      <c r="RZV18" s="133"/>
      <c r="RZW18" s="133"/>
      <c r="RZX18" s="133"/>
      <c r="RZY18" s="133"/>
      <c r="RZZ18" s="133"/>
      <c r="SAA18" s="133"/>
      <c r="SAB18" s="133"/>
      <c r="SAC18" s="133"/>
      <c r="SAD18" s="133"/>
      <c r="SAE18" s="133"/>
      <c r="SAF18" s="133"/>
      <c r="SAG18" s="133"/>
      <c r="SAH18" s="133"/>
      <c r="SAI18" s="133"/>
      <c r="SAJ18" s="133"/>
      <c r="SAK18" s="133"/>
      <c r="SAL18" s="133"/>
      <c r="SAM18" s="133"/>
      <c r="SAN18" s="133"/>
      <c r="SAO18" s="133"/>
      <c r="SAP18" s="133"/>
      <c r="SAQ18" s="133"/>
      <c r="SAR18" s="133"/>
      <c r="SAS18" s="133"/>
      <c r="SAT18" s="133"/>
      <c r="SAU18" s="133"/>
      <c r="SAV18" s="133"/>
      <c r="SAW18" s="133"/>
      <c r="SAX18" s="133"/>
      <c r="SAY18" s="133"/>
      <c r="SAZ18" s="133"/>
      <c r="SBA18" s="133"/>
      <c r="SBB18" s="133"/>
      <c r="SBC18" s="133"/>
      <c r="SBD18" s="133"/>
      <c r="SBE18" s="133"/>
      <c r="SBF18" s="133"/>
      <c r="SBG18" s="133"/>
      <c r="SBH18" s="133"/>
      <c r="SBI18" s="133"/>
      <c r="SBJ18" s="133"/>
      <c r="SBK18" s="133"/>
      <c r="SBL18" s="133"/>
      <c r="SBM18" s="133"/>
      <c r="SBN18" s="133"/>
      <c r="SBO18" s="133"/>
      <c r="SBP18" s="133"/>
      <c r="SBQ18" s="133"/>
      <c r="SBR18" s="133"/>
      <c r="SBS18" s="133"/>
      <c r="SBT18" s="133"/>
      <c r="SBU18" s="133"/>
      <c r="SBV18" s="133"/>
      <c r="SBW18" s="133"/>
      <c r="SBX18" s="133"/>
      <c r="SBY18" s="133"/>
      <c r="SBZ18" s="133"/>
      <c r="SCA18" s="133"/>
      <c r="SCB18" s="133"/>
      <c r="SCC18" s="133"/>
      <c r="SCD18" s="133"/>
      <c r="SCE18" s="133"/>
      <c r="SCF18" s="133"/>
      <c r="SCG18" s="133"/>
      <c r="SCH18" s="133"/>
      <c r="SCI18" s="133"/>
      <c r="SCJ18" s="133"/>
      <c r="SCK18" s="133"/>
      <c r="SCL18" s="133"/>
      <c r="SCM18" s="133"/>
      <c r="SCN18" s="133"/>
      <c r="SCO18" s="133"/>
      <c r="SCP18" s="133"/>
      <c r="SCQ18" s="133"/>
      <c r="SCR18" s="133"/>
      <c r="SCS18" s="133"/>
      <c r="SCT18" s="133"/>
      <c r="SCU18" s="133"/>
      <c r="SCV18" s="133"/>
      <c r="SCW18" s="133"/>
      <c r="SCX18" s="133"/>
      <c r="SCY18" s="133"/>
      <c r="SCZ18" s="133"/>
      <c r="SDA18" s="133"/>
      <c r="SDB18" s="133"/>
      <c r="SDC18" s="133"/>
      <c r="SDD18" s="133"/>
      <c r="SDE18" s="133"/>
      <c r="SDF18" s="133"/>
      <c r="SDG18" s="133"/>
      <c r="SDH18" s="133"/>
      <c r="SDI18" s="133"/>
      <c r="SDJ18" s="133"/>
      <c r="SDK18" s="133"/>
      <c r="SDL18" s="133"/>
      <c r="SDM18" s="133"/>
      <c r="SDN18" s="133"/>
      <c r="SDO18" s="133"/>
      <c r="SDP18" s="133"/>
      <c r="SDQ18" s="133"/>
      <c r="SDR18" s="133"/>
      <c r="SDS18" s="133"/>
      <c r="SDT18" s="133"/>
      <c r="SDU18" s="133"/>
      <c r="SDV18" s="133"/>
      <c r="SDW18" s="133"/>
      <c r="SDX18" s="133"/>
      <c r="SDY18" s="133"/>
      <c r="SDZ18" s="133"/>
      <c r="SEA18" s="133"/>
      <c r="SEB18" s="133"/>
      <c r="SEC18" s="133"/>
      <c r="SED18" s="133"/>
      <c r="SEE18" s="133"/>
      <c r="SEF18" s="133"/>
      <c r="SEG18" s="133"/>
      <c r="SEH18" s="133"/>
      <c r="SEI18" s="133"/>
      <c r="SEJ18" s="133"/>
      <c r="SEK18" s="133"/>
      <c r="SEL18" s="133"/>
      <c r="SEM18" s="133"/>
      <c r="SEN18" s="133"/>
      <c r="SEO18" s="133"/>
      <c r="SEP18" s="133"/>
      <c r="SEQ18" s="133"/>
      <c r="SER18" s="133"/>
      <c r="SES18" s="133"/>
      <c r="SET18" s="133"/>
      <c r="SEU18" s="133"/>
      <c r="SEV18" s="133"/>
      <c r="SEW18" s="133"/>
      <c r="SEX18" s="133"/>
      <c r="SEY18" s="133"/>
      <c r="SEZ18" s="133"/>
      <c r="SFA18" s="133"/>
      <c r="SFB18" s="133"/>
      <c r="SFC18" s="133"/>
      <c r="SFD18" s="133"/>
      <c r="SFE18" s="133"/>
      <c r="SFF18" s="133"/>
      <c r="SFG18" s="133"/>
      <c r="SFH18" s="133"/>
      <c r="SFI18" s="133"/>
      <c r="SFJ18" s="133"/>
      <c r="SFK18" s="133"/>
      <c r="SFL18" s="133"/>
      <c r="SFM18" s="133"/>
      <c r="SFN18" s="133"/>
      <c r="SFO18" s="133"/>
      <c r="SFP18" s="133"/>
      <c r="SFQ18" s="133"/>
      <c r="SFR18" s="133"/>
      <c r="SFS18" s="133"/>
      <c r="SFT18" s="133"/>
      <c r="SFU18" s="133"/>
      <c r="SFV18" s="133"/>
      <c r="SFW18" s="133"/>
      <c r="SFX18" s="133"/>
      <c r="SFY18" s="133"/>
      <c r="SFZ18" s="133"/>
      <c r="SGA18" s="133"/>
      <c r="SGB18" s="133"/>
      <c r="SGC18" s="133"/>
      <c r="SGD18" s="133"/>
      <c r="SGE18" s="133"/>
      <c r="SGF18" s="133"/>
      <c r="SGG18" s="133"/>
      <c r="SGH18" s="133"/>
      <c r="SGI18" s="133"/>
      <c r="SGJ18" s="133"/>
      <c r="SGK18" s="133"/>
      <c r="SGL18" s="133"/>
      <c r="SGM18" s="133"/>
      <c r="SGN18" s="133"/>
      <c r="SGO18" s="133"/>
      <c r="SGP18" s="133"/>
      <c r="SGQ18" s="133"/>
      <c r="SGR18" s="133"/>
      <c r="SGS18" s="133"/>
      <c r="SGT18" s="133"/>
      <c r="SGU18" s="133"/>
      <c r="SGV18" s="133"/>
      <c r="SGW18" s="133"/>
      <c r="SGX18" s="133"/>
      <c r="SGY18" s="133"/>
      <c r="SGZ18" s="133"/>
      <c r="SHA18" s="133"/>
      <c r="SHB18" s="133"/>
      <c r="SHC18" s="133"/>
      <c r="SHD18" s="133"/>
      <c r="SHE18" s="133"/>
      <c r="SHF18" s="133"/>
      <c r="SHG18" s="133"/>
      <c r="SHH18" s="133"/>
      <c r="SHI18" s="133"/>
      <c r="SHJ18" s="133"/>
      <c r="SHK18" s="133"/>
      <c r="SHL18" s="133"/>
      <c r="SHM18" s="133"/>
      <c r="SHN18" s="133"/>
      <c r="SHO18" s="133"/>
      <c r="SHP18" s="133"/>
      <c r="SHQ18" s="133"/>
      <c r="SHR18" s="133"/>
      <c r="SHS18" s="133"/>
      <c r="SHT18" s="133"/>
      <c r="SHU18" s="133"/>
      <c r="SHV18" s="133"/>
      <c r="SHW18" s="133"/>
      <c r="SHX18" s="133"/>
      <c r="SHY18" s="133"/>
      <c r="SHZ18" s="133"/>
      <c r="SIA18" s="133"/>
      <c r="SIB18" s="133"/>
      <c r="SIC18" s="133"/>
      <c r="SID18" s="133"/>
      <c r="SIE18" s="133"/>
      <c r="SIF18" s="133"/>
      <c r="SIG18" s="133"/>
      <c r="SIH18" s="133"/>
      <c r="SII18" s="133"/>
      <c r="SIJ18" s="133"/>
      <c r="SIK18" s="133"/>
      <c r="SIL18" s="133"/>
      <c r="SIM18" s="133"/>
      <c r="SIN18" s="133"/>
      <c r="SIO18" s="133"/>
      <c r="SIP18" s="133"/>
      <c r="SIQ18" s="133"/>
      <c r="SIR18" s="133"/>
      <c r="SIS18" s="133"/>
      <c r="SIT18" s="133"/>
      <c r="SIU18" s="133"/>
      <c r="SIV18" s="133"/>
      <c r="SIW18" s="133"/>
      <c r="SIX18" s="133"/>
      <c r="SIY18" s="133"/>
      <c r="SIZ18" s="133"/>
      <c r="SJA18" s="133"/>
      <c r="SJB18" s="133"/>
      <c r="SJC18" s="133"/>
      <c r="SJD18" s="133"/>
      <c r="SJE18" s="133"/>
      <c r="SJF18" s="133"/>
      <c r="SJG18" s="133"/>
      <c r="SJH18" s="133"/>
      <c r="SJI18" s="133"/>
      <c r="SJJ18" s="133"/>
      <c r="SJK18" s="133"/>
      <c r="SJL18" s="133"/>
      <c r="SJM18" s="133"/>
      <c r="SJN18" s="133"/>
      <c r="SJO18" s="133"/>
      <c r="SJP18" s="133"/>
      <c r="SJQ18" s="133"/>
      <c r="SJR18" s="133"/>
      <c r="SJS18" s="133"/>
      <c r="SJT18" s="133"/>
      <c r="SJU18" s="133"/>
      <c r="SJV18" s="133"/>
      <c r="SJW18" s="133"/>
      <c r="SJX18" s="133"/>
      <c r="SJY18" s="133"/>
      <c r="SJZ18" s="133"/>
      <c r="SKA18" s="133"/>
      <c r="SKB18" s="133"/>
      <c r="SKC18" s="133"/>
      <c r="SKD18" s="133"/>
      <c r="SKE18" s="133"/>
      <c r="SKF18" s="133"/>
      <c r="SKG18" s="133"/>
      <c r="SKH18" s="133"/>
      <c r="SKI18" s="133"/>
      <c r="SKJ18" s="133"/>
      <c r="SKK18" s="133"/>
      <c r="SKL18" s="133"/>
      <c r="SKM18" s="133"/>
      <c r="SKN18" s="133"/>
      <c r="SKO18" s="133"/>
      <c r="SKP18" s="133"/>
      <c r="SKQ18" s="133"/>
      <c r="SKR18" s="133"/>
      <c r="SKS18" s="133"/>
      <c r="SKT18" s="133"/>
      <c r="SKU18" s="133"/>
      <c r="SKV18" s="133"/>
      <c r="SKW18" s="133"/>
      <c r="SKX18" s="133"/>
      <c r="SKY18" s="133"/>
      <c r="SKZ18" s="133"/>
      <c r="SLA18" s="133"/>
      <c r="SLB18" s="133"/>
      <c r="SLC18" s="133"/>
      <c r="SLD18" s="133"/>
      <c r="SLE18" s="133"/>
      <c r="SLF18" s="133"/>
      <c r="SLG18" s="133"/>
      <c r="SLH18" s="133"/>
      <c r="SLI18" s="133"/>
      <c r="SLJ18" s="133"/>
      <c r="SLK18" s="133"/>
      <c r="SLL18" s="133"/>
      <c r="SLM18" s="133"/>
      <c r="SLN18" s="133"/>
      <c r="SLO18" s="133"/>
      <c r="SLP18" s="133"/>
      <c r="SLQ18" s="133"/>
      <c r="SLR18" s="133"/>
      <c r="SLS18" s="133"/>
      <c r="SLT18" s="133"/>
      <c r="SLU18" s="133"/>
      <c r="SLV18" s="133"/>
      <c r="SLW18" s="133"/>
      <c r="SLX18" s="133"/>
      <c r="SLY18" s="133"/>
      <c r="SLZ18" s="133"/>
      <c r="SMA18" s="133"/>
      <c r="SMB18" s="133"/>
      <c r="SMC18" s="133"/>
      <c r="SMD18" s="133"/>
      <c r="SME18" s="133"/>
      <c r="SMF18" s="133"/>
      <c r="SMG18" s="133"/>
      <c r="SMH18" s="133"/>
      <c r="SMI18" s="133"/>
      <c r="SMJ18" s="133"/>
      <c r="SMK18" s="133"/>
      <c r="SML18" s="133"/>
      <c r="SMM18" s="133"/>
      <c r="SMN18" s="133"/>
      <c r="SMO18" s="133"/>
      <c r="SMP18" s="133"/>
      <c r="SMQ18" s="133"/>
      <c r="SMR18" s="133"/>
      <c r="SMS18" s="133"/>
      <c r="SMT18" s="133"/>
      <c r="SMU18" s="133"/>
      <c r="SMV18" s="133"/>
      <c r="SMW18" s="133"/>
      <c r="SMX18" s="133"/>
      <c r="SMY18" s="133"/>
      <c r="SMZ18" s="133"/>
      <c r="SNA18" s="133"/>
      <c r="SNB18" s="133"/>
      <c r="SNC18" s="133"/>
      <c r="SND18" s="133"/>
      <c r="SNE18" s="133"/>
      <c r="SNF18" s="133"/>
      <c r="SNG18" s="133"/>
      <c r="SNH18" s="133"/>
      <c r="SNI18" s="133"/>
      <c r="SNJ18" s="133"/>
      <c r="SNK18" s="133"/>
      <c r="SNL18" s="133"/>
      <c r="SNM18" s="133"/>
      <c r="SNN18" s="133"/>
      <c r="SNO18" s="133"/>
      <c r="SNP18" s="133"/>
      <c r="SNQ18" s="133"/>
      <c r="SNR18" s="133"/>
      <c r="SNS18" s="133"/>
      <c r="SNT18" s="133"/>
      <c r="SNU18" s="133"/>
      <c r="SNV18" s="133"/>
      <c r="SNW18" s="133"/>
      <c r="SNX18" s="133"/>
      <c r="SNY18" s="133"/>
      <c r="SNZ18" s="133"/>
      <c r="SOA18" s="133"/>
      <c r="SOB18" s="133"/>
      <c r="SOC18" s="133"/>
      <c r="SOD18" s="133"/>
      <c r="SOE18" s="133"/>
      <c r="SOF18" s="133"/>
      <c r="SOG18" s="133"/>
      <c r="SOH18" s="133"/>
      <c r="SOI18" s="133"/>
      <c r="SOJ18" s="133"/>
      <c r="SOK18" s="133"/>
      <c r="SOL18" s="133"/>
      <c r="SOM18" s="133"/>
      <c r="SON18" s="133"/>
      <c r="SOO18" s="133"/>
      <c r="SOP18" s="133"/>
      <c r="SOQ18" s="133"/>
      <c r="SOR18" s="133"/>
      <c r="SOS18" s="133"/>
      <c r="SOT18" s="133"/>
      <c r="SOU18" s="133"/>
      <c r="SOV18" s="133"/>
      <c r="SOW18" s="133"/>
      <c r="SOX18" s="133"/>
      <c r="SOY18" s="133"/>
      <c r="SOZ18" s="133"/>
      <c r="SPA18" s="133"/>
      <c r="SPB18" s="133"/>
      <c r="SPC18" s="133"/>
      <c r="SPD18" s="133"/>
      <c r="SPE18" s="133"/>
      <c r="SPF18" s="133"/>
      <c r="SPG18" s="133"/>
      <c r="SPH18" s="133"/>
      <c r="SPI18" s="133"/>
      <c r="SPJ18" s="133"/>
      <c r="SPK18" s="133"/>
      <c r="SPL18" s="133"/>
      <c r="SPM18" s="133"/>
      <c r="SPN18" s="133"/>
      <c r="SPO18" s="133"/>
      <c r="SPP18" s="133"/>
      <c r="SPQ18" s="133"/>
      <c r="SPR18" s="133"/>
      <c r="SPS18" s="133"/>
      <c r="SPT18" s="133"/>
      <c r="SPU18" s="133"/>
      <c r="SPV18" s="133"/>
      <c r="SPW18" s="133"/>
      <c r="SPX18" s="133"/>
      <c r="SPY18" s="133"/>
      <c r="SPZ18" s="133"/>
      <c r="SQA18" s="133"/>
      <c r="SQB18" s="133"/>
      <c r="SQC18" s="133"/>
      <c r="SQD18" s="133"/>
      <c r="SQE18" s="133"/>
      <c r="SQF18" s="133"/>
      <c r="SQG18" s="133"/>
      <c r="SQH18" s="133"/>
      <c r="SQI18" s="133"/>
      <c r="SQJ18" s="133"/>
      <c r="SQK18" s="133"/>
      <c r="SQL18" s="133"/>
      <c r="SQM18" s="133"/>
      <c r="SQN18" s="133"/>
      <c r="SQO18" s="133"/>
      <c r="SQP18" s="133"/>
      <c r="SQQ18" s="133"/>
      <c r="SQR18" s="133"/>
      <c r="SQS18" s="133"/>
      <c r="SQT18" s="133"/>
      <c r="SQU18" s="133"/>
      <c r="SQV18" s="133"/>
      <c r="SQW18" s="133"/>
      <c r="SQX18" s="133"/>
      <c r="SQY18" s="133"/>
      <c r="SQZ18" s="133"/>
      <c r="SRA18" s="133"/>
      <c r="SRB18" s="133"/>
      <c r="SRC18" s="133"/>
      <c r="SRD18" s="133"/>
      <c r="SRE18" s="133"/>
      <c r="SRF18" s="133"/>
      <c r="SRG18" s="133"/>
      <c r="SRH18" s="133"/>
      <c r="SRI18" s="133"/>
      <c r="SRJ18" s="133"/>
      <c r="SRK18" s="133"/>
      <c r="SRL18" s="133"/>
      <c r="SRM18" s="133"/>
      <c r="SRN18" s="133"/>
      <c r="SRO18" s="133"/>
      <c r="SRP18" s="133"/>
      <c r="SRQ18" s="133"/>
      <c r="SRR18" s="133"/>
      <c r="SRS18" s="133"/>
      <c r="SRT18" s="133"/>
      <c r="SRU18" s="133"/>
      <c r="SRV18" s="133"/>
      <c r="SRW18" s="133"/>
      <c r="SRX18" s="133"/>
      <c r="SRY18" s="133"/>
      <c r="SRZ18" s="133"/>
      <c r="SSA18" s="133"/>
      <c r="SSB18" s="133"/>
      <c r="SSC18" s="133"/>
      <c r="SSD18" s="133"/>
      <c r="SSE18" s="133"/>
      <c r="SSF18" s="133"/>
      <c r="SSG18" s="133"/>
      <c r="SSH18" s="133"/>
      <c r="SSI18" s="133"/>
      <c r="SSJ18" s="133"/>
      <c r="SSK18" s="133"/>
      <c r="SSL18" s="133"/>
      <c r="SSM18" s="133"/>
      <c r="SSN18" s="133"/>
      <c r="SSO18" s="133"/>
      <c r="SSP18" s="133"/>
      <c r="SSQ18" s="133"/>
      <c r="SSR18" s="133"/>
      <c r="SSS18" s="133"/>
      <c r="SST18" s="133"/>
      <c r="SSU18" s="133"/>
      <c r="SSV18" s="133"/>
      <c r="SSW18" s="133"/>
      <c r="SSX18" s="133"/>
      <c r="SSY18" s="133"/>
      <c r="SSZ18" s="133"/>
      <c r="STA18" s="133"/>
      <c r="STB18" s="133"/>
      <c r="STC18" s="133"/>
      <c r="STD18" s="133"/>
      <c r="STE18" s="133"/>
      <c r="STF18" s="133"/>
      <c r="STG18" s="133"/>
      <c r="STH18" s="133"/>
      <c r="STI18" s="133"/>
      <c r="STJ18" s="133"/>
      <c r="STK18" s="133"/>
      <c r="STL18" s="133"/>
      <c r="STM18" s="133"/>
      <c r="STN18" s="133"/>
      <c r="STO18" s="133"/>
      <c r="STP18" s="133"/>
      <c r="STQ18" s="133"/>
      <c r="STR18" s="133"/>
      <c r="STS18" s="133"/>
      <c r="STT18" s="133"/>
      <c r="STU18" s="133"/>
      <c r="STV18" s="133"/>
      <c r="STW18" s="133"/>
      <c r="STX18" s="133"/>
      <c r="STY18" s="133"/>
      <c r="STZ18" s="133"/>
      <c r="SUA18" s="133"/>
      <c r="SUB18" s="133"/>
      <c r="SUC18" s="133"/>
      <c r="SUD18" s="133"/>
      <c r="SUE18" s="133"/>
      <c r="SUF18" s="133"/>
      <c r="SUG18" s="133"/>
      <c r="SUH18" s="133"/>
      <c r="SUI18" s="133"/>
      <c r="SUJ18" s="133"/>
      <c r="SUK18" s="133"/>
      <c r="SUL18" s="133"/>
      <c r="SUM18" s="133"/>
      <c r="SUN18" s="133"/>
      <c r="SUO18" s="133"/>
      <c r="SUP18" s="133"/>
      <c r="SUQ18" s="133"/>
      <c r="SUR18" s="133"/>
      <c r="SUS18" s="133"/>
      <c r="SUT18" s="133"/>
      <c r="SUU18" s="133"/>
      <c r="SUV18" s="133"/>
      <c r="SUW18" s="133"/>
      <c r="SUX18" s="133"/>
      <c r="SUY18" s="133"/>
      <c r="SUZ18" s="133"/>
      <c r="SVA18" s="133"/>
      <c r="SVB18" s="133"/>
      <c r="SVC18" s="133"/>
      <c r="SVD18" s="133"/>
      <c r="SVE18" s="133"/>
      <c r="SVF18" s="133"/>
      <c r="SVG18" s="133"/>
      <c r="SVH18" s="133"/>
      <c r="SVI18" s="133"/>
      <c r="SVJ18" s="133"/>
      <c r="SVK18" s="133"/>
      <c r="SVL18" s="133"/>
      <c r="SVM18" s="133"/>
      <c r="SVN18" s="133"/>
      <c r="SVO18" s="133"/>
      <c r="SVP18" s="133"/>
      <c r="SVQ18" s="133"/>
      <c r="SVR18" s="133"/>
      <c r="SVS18" s="133"/>
      <c r="SVT18" s="133"/>
      <c r="SVU18" s="133"/>
      <c r="SVV18" s="133"/>
      <c r="SVW18" s="133"/>
      <c r="SVX18" s="133"/>
      <c r="SVY18" s="133"/>
      <c r="SVZ18" s="133"/>
      <c r="SWA18" s="133"/>
      <c r="SWB18" s="133"/>
      <c r="SWC18" s="133"/>
      <c r="SWD18" s="133"/>
      <c r="SWE18" s="133"/>
      <c r="SWF18" s="133"/>
      <c r="SWG18" s="133"/>
      <c r="SWH18" s="133"/>
      <c r="SWI18" s="133"/>
      <c r="SWJ18" s="133"/>
      <c r="SWK18" s="133"/>
      <c r="SWL18" s="133"/>
      <c r="SWM18" s="133"/>
      <c r="SWN18" s="133"/>
      <c r="SWO18" s="133"/>
      <c r="SWP18" s="133"/>
      <c r="SWQ18" s="133"/>
      <c r="SWR18" s="133"/>
      <c r="SWS18" s="133"/>
      <c r="SWT18" s="133"/>
      <c r="SWU18" s="133"/>
      <c r="SWV18" s="133"/>
      <c r="SWW18" s="133"/>
      <c r="SWX18" s="133"/>
      <c r="SWY18" s="133"/>
      <c r="SWZ18" s="133"/>
      <c r="SXA18" s="133"/>
      <c r="SXB18" s="133"/>
      <c r="SXC18" s="133"/>
      <c r="SXD18" s="133"/>
      <c r="SXE18" s="133"/>
      <c r="SXF18" s="133"/>
      <c r="SXG18" s="133"/>
      <c r="SXH18" s="133"/>
      <c r="SXI18" s="133"/>
      <c r="SXJ18" s="133"/>
      <c r="SXK18" s="133"/>
      <c r="SXL18" s="133"/>
      <c r="SXM18" s="133"/>
      <c r="SXN18" s="133"/>
      <c r="SXO18" s="133"/>
      <c r="SXP18" s="133"/>
      <c r="SXQ18" s="133"/>
      <c r="SXR18" s="133"/>
      <c r="SXS18" s="133"/>
      <c r="SXT18" s="133"/>
      <c r="SXU18" s="133"/>
      <c r="SXV18" s="133"/>
      <c r="SXW18" s="133"/>
      <c r="SXX18" s="133"/>
      <c r="SXY18" s="133"/>
      <c r="SXZ18" s="133"/>
      <c r="SYA18" s="133"/>
      <c r="SYB18" s="133"/>
      <c r="SYC18" s="133"/>
      <c r="SYD18" s="133"/>
      <c r="SYE18" s="133"/>
      <c r="SYF18" s="133"/>
      <c r="SYG18" s="133"/>
      <c r="SYH18" s="133"/>
      <c r="SYI18" s="133"/>
      <c r="SYJ18" s="133"/>
      <c r="SYK18" s="133"/>
      <c r="SYL18" s="133"/>
      <c r="SYM18" s="133"/>
      <c r="SYN18" s="133"/>
      <c r="SYO18" s="133"/>
      <c r="SYP18" s="133"/>
      <c r="SYQ18" s="133"/>
      <c r="SYR18" s="133"/>
      <c r="SYS18" s="133"/>
      <c r="SYT18" s="133"/>
      <c r="SYU18" s="133"/>
      <c r="SYV18" s="133"/>
      <c r="SYW18" s="133"/>
      <c r="SYX18" s="133"/>
      <c r="SYY18" s="133"/>
      <c r="SYZ18" s="133"/>
      <c r="SZA18" s="133"/>
      <c r="SZB18" s="133"/>
      <c r="SZC18" s="133"/>
      <c r="SZD18" s="133"/>
      <c r="SZE18" s="133"/>
      <c r="SZF18" s="133"/>
      <c r="SZG18" s="133"/>
      <c r="SZH18" s="133"/>
      <c r="SZI18" s="133"/>
      <c r="SZJ18" s="133"/>
      <c r="SZK18" s="133"/>
      <c r="SZL18" s="133"/>
      <c r="SZM18" s="133"/>
      <c r="SZN18" s="133"/>
      <c r="SZO18" s="133"/>
      <c r="SZP18" s="133"/>
      <c r="SZQ18" s="133"/>
      <c r="SZR18" s="133"/>
      <c r="SZS18" s="133"/>
      <c r="SZT18" s="133"/>
      <c r="SZU18" s="133"/>
      <c r="SZV18" s="133"/>
      <c r="SZW18" s="133"/>
      <c r="SZX18" s="133"/>
      <c r="SZY18" s="133"/>
      <c r="SZZ18" s="133"/>
      <c r="TAA18" s="133"/>
      <c r="TAB18" s="133"/>
      <c r="TAC18" s="133"/>
      <c r="TAD18" s="133"/>
      <c r="TAE18" s="133"/>
      <c r="TAF18" s="133"/>
      <c r="TAG18" s="133"/>
      <c r="TAH18" s="133"/>
      <c r="TAI18" s="133"/>
      <c r="TAJ18" s="133"/>
      <c r="TAK18" s="133"/>
      <c r="TAL18" s="133"/>
      <c r="TAM18" s="133"/>
      <c r="TAN18" s="133"/>
      <c r="TAO18" s="133"/>
      <c r="TAP18" s="133"/>
      <c r="TAQ18" s="133"/>
      <c r="TAR18" s="133"/>
      <c r="TAS18" s="133"/>
      <c r="TAT18" s="133"/>
      <c r="TAU18" s="133"/>
      <c r="TAV18" s="133"/>
      <c r="TAW18" s="133"/>
      <c r="TAX18" s="133"/>
      <c r="TAY18" s="133"/>
      <c r="TAZ18" s="133"/>
      <c r="TBA18" s="133"/>
      <c r="TBB18" s="133"/>
      <c r="TBC18" s="133"/>
      <c r="TBD18" s="133"/>
      <c r="TBE18" s="133"/>
      <c r="TBF18" s="133"/>
      <c r="TBG18" s="133"/>
      <c r="TBH18" s="133"/>
      <c r="TBI18" s="133"/>
      <c r="TBJ18" s="133"/>
      <c r="TBK18" s="133"/>
      <c r="TBL18" s="133"/>
      <c r="TBM18" s="133"/>
      <c r="TBN18" s="133"/>
      <c r="TBO18" s="133"/>
      <c r="TBP18" s="133"/>
      <c r="TBQ18" s="133"/>
      <c r="TBR18" s="133"/>
      <c r="TBS18" s="133"/>
      <c r="TBT18" s="133"/>
      <c r="TBU18" s="133"/>
      <c r="TBV18" s="133"/>
      <c r="TBW18" s="133"/>
      <c r="TBX18" s="133"/>
      <c r="TBY18" s="133"/>
      <c r="TBZ18" s="133"/>
      <c r="TCA18" s="133"/>
      <c r="TCB18" s="133"/>
      <c r="TCC18" s="133"/>
      <c r="TCD18" s="133"/>
      <c r="TCE18" s="133"/>
      <c r="TCF18" s="133"/>
      <c r="TCG18" s="133"/>
      <c r="TCH18" s="133"/>
      <c r="TCI18" s="133"/>
      <c r="TCJ18" s="133"/>
      <c r="TCK18" s="133"/>
      <c r="TCL18" s="133"/>
      <c r="TCM18" s="133"/>
      <c r="TCN18" s="133"/>
      <c r="TCO18" s="133"/>
      <c r="TCP18" s="133"/>
      <c r="TCQ18" s="133"/>
      <c r="TCR18" s="133"/>
      <c r="TCS18" s="133"/>
      <c r="TCT18" s="133"/>
      <c r="TCU18" s="133"/>
      <c r="TCV18" s="133"/>
      <c r="TCW18" s="133"/>
      <c r="TCX18" s="133"/>
      <c r="TCY18" s="133"/>
      <c r="TCZ18" s="133"/>
      <c r="TDA18" s="133"/>
      <c r="TDB18" s="133"/>
      <c r="TDC18" s="133"/>
      <c r="TDD18" s="133"/>
      <c r="TDE18" s="133"/>
      <c r="TDF18" s="133"/>
      <c r="TDG18" s="133"/>
      <c r="TDH18" s="133"/>
      <c r="TDI18" s="133"/>
      <c r="TDJ18" s="133"/>
      <c r="TDK18" s="133"/>
      <c r="TDL18" s="133"/>
      <c r="TDM18" s="133"/>
      <c r="TDN18" s="133"/>
      <c r="TDO18" s="133"/>
      <c r="TDP18" s="133"/>
      <c r="TDQ18" s="133"/>
      <c r="TDR18" s="133"/>
      <c r="TDS18" s="133"/>
      <c r="TDT18" s="133"/>
      <c r="TDU18" s="133"/>
      <c r="TDV18" s="133"/>
      <c r="TDW18" s="133"/>
      <c r="TDX18" s="133"/>
      <c r="TDY18" s="133"/>
      <c r="TDZ18" s="133"/>
      <c r="TEA18" s="133"/>
      <c r="TEB18" s="133"/>
      <c r="TEC18" s="133"/>
      <c r="TED18" s="133"/>
      <c r="TEE18" s="133"/>
      <c r="TEF18" s="133"/>
      <c r="TEG18" s="133"/>
      <c r="TEH18" s="133"/>
      <c r="TEI18" s="133"/>
      <c r="TEJ18" s="133"/>
      <c r="TEK18" s="133"/>
      <c r="TEL18" s="133"/>
      <c r="TEM18" s="133"/>
      <c r="TEN18" s="133"/>
      <c r="TEO18" s="133"/>
      <c r="TEP18" s="133"/>
      <c r="TEQ18" s="133"/>
      <c r="TER18" s="133"/>
      <c r="TES18" s="133"/>
      <c r="TET18" s="133"/>
      <c r="TEU18" s="133"/>
      <c r="TEV18" s="133"/>
      <c r="TEW18" s="133"/>
      <c r="TEX18" s="133"/>
      <c r="TEY18" s="133"/>
      <c r="TEZ18" s="133"/>
      <c r="TFA18" s="133"/>
      <c r="TFB18" s="133"/>
      <c r="TFC18" s="133"/>
      <c r="TFD18" s="133"/>
      <c r="TFE18" s="133"/>
      <c r="TFF18" s="133"/>
      <c r="TFG18" s="133"/>
      <c r="TFH18" s="133"/>
      <c r="TFI18" s="133"/>
      <c r="TFJ18" s="133"/>
      <c r="TFK18" s="133"/>
      <c r="TFL18" s="133"/>
      <c r="TFM18" s="133"/>
      <c r="TFN18" s="133"/>
      <c r="TFO18" s="133"/>
      <c r="TFP18" s="133"/>
      <c r="TFQ18" s="133"/>
      <c r="TFR18" s="133"/>
      <c r="TFS18" s="133"/>
      <c r="TFT18" s="133"/>
      <c r="TFU18" s="133"/>
      <c r="TFV18" s="133"/>
      <c r="TFW18" s="133"/>
      <c r="TFX18" s="133"/>
      <c r="TFY18" s="133"/>
      <c r="TFZ18" s="133"/>
      <c r="TGA18" s="133"/>
      <c r="TGB18" s="133"/>
      <c r="TGC18" s="133"/>
      <c r="TGD18" s="133"/>
      <c r="TGE18" s="133"/>
      <c r="TGF18" s="133"/>
      <c r="TGG18" s="133"/>
      <c r="TGH18" s="133"/>
      <c r="TGI18" s="133"/>
      <c r="TGJ18" s="133"/>
      <c r="TGK18" s="133"/>
      <c r="TGL18" s="133"/>
      <c r="TGM18" s="133"/>
      <c r="TGN18" s="133"/>
      <c r="TGO18" s="133"/>
      <c r="TGP18" s="133"/>
      <c r="TGQ18" s="133"/>
      <c r="TGR18" s="133"/>
      <c r="TGS18" s="133"/>
      <c r="TGT18" s="133"/>
      <c r="TGU18" s="133"/>
      <c r="TGV18" s="133"/>
      <c r="TGW18" s="133"/>
      <c r="TGX18" s="133"/>
      <c r="TGY18" s="133"/>
      <c r="TGZ18" s="133"/>
      <c r="THA18" s="133"/>
      <c r="THB18" s="133"/>
      <c r="THC18" s="133"/>
      <c r="THD18" s="133"/>
      <c r="THE18" s="133"/>
      <c r="THF18" s="133"/>
      <c r="THG18" s="133"/>
      <c r="THH18" s="133"/>
      <c r="THI18" s="133"/>
      <c r="THJ18" s="133"/>
      <c r="THK18" s="133"/>
      <c r="THL18" s="133"/>
      <c r="THM18" s="133"/>
      <c r="THN18" s="133"/>
      <c r="THO18" s="133"/>
      <c r="THP18" s="133"/>
      <c r="THQ18" s="133"/>
      <c r="THR18" s="133"/>
      <c r="THS18" s="133"/>
      <c r="THT18" s="133"/>
      <c r="THU18" s="133"/>
      <c r="THV18" s="133"/>
      <c r="THW18" s="133"/>
      <c r="THX18" s="133"/>
      <c r="THY18" s="133"/>
      <c r="THZ18" s="133"/>
      <c r="TIA18" s="133"/>
      <c r="TIB18" s="133"/>
      <c r="TIC18" s="133"/>
      <c r="TID18" s="133"/>
      <c r="TIE18" s="133"/>
      <c r="TIF18" s="133"/>
      <c r="TIG18" s="133"/>
      <c r="TIH18" s="133"/>
      <c r="TII18" s="133"/>
      <c r="TIJ18" s="133"/>
      <c r="TIK18" s="133"/>
      <c r="TIL18" s="133"/>
      <c r="TIM18" s="133"/>
      <c r="TIN18" s="133"/>
      <c r="TIO18" s="133"/>
      <c r="TIP18" s="133"/>
      <c r="TIQ18" s="133"/>
      <c r="TIR18" s="133"/>
      <c r="TIS18" s="133"/>
      <c r="TIT18" s="133"/>
      <c r="TIU18" s="133"/>
      <c r="TIV18" s="133"/>
      <c r="TIW18" s="133"/>
      <c r="TIX18" s="133"/>
      <c r="TIY18" s="133"/>
      <c r="TIZ18" s="133"/>
      <c r="TJA18" s="133"/>
      <c r="TJB18" s="133"/>
      <c r="TJC18" s="133"/>
      <c r="TJD18" s="133"/>
      <c r="TJE18" s="133"/>
      <c r="TJF18" s="133"/>
      <c r="TJG18" s="133"/>
      <c r="TJH18" s="133"/>
      <c r="TJI18" s="133"/>
      <c r="TJJ18" s="133"/>
      <c r="TJK18" s="133"/>
      <c r="TJL18" s="133"/>
      <c r="TJM18" s="133"/>
      <c r="TJN18" s="133"/>
      <c r="TJO18" s="133"/>
      <c r="TJP18" s="133"/>
      <c r="TJQ18" s="133"/>
      <c r="TJR18" s="133"/>
      <c r="TJS18" s="133"/>
      <c r="TJT18" s="133"/>
      <c r="TJU18" s="133"/>
      <c r="TJV18" s="133"/>
      <c r="TJW18" s="133"/>
      <c r="TJX18" s="133"/>
      <c r="TJY18" s="133"/>
      <c r="TJZ18" s="133"/>
      <c r="TKA18" s="133"/>
      <c r="TKB18" s="133"/>
      <c r="TKC18" s="133"/>
      <c r="TKD18" s="133"/>
      <c r="TKE18" s="133"/>
      <c r="TKF18" s="133"/>
      <c r="TKG18" s="133"/>
      <c r="TKH18" s="133"/>
      <c r="TKI18" s="133"/>
      <c r="TKJ18" s="133"/>
      <c r="TKK18" s="133"/>
      <c r="TKL18" s="133"/>
      <c r="TKM18" s="133"/>
      <c r="TKN18" s="133"/>
      <c r="TKO18" s="133"/>
      <c r="TKP18" s="133"/>
      <c r="TKQ18" s="133"/>
      <c r="TKR18" s="133"/>
      <c r="TKS18" s="133"/>
      <c r="TKT18" s="133"/>
      <c r="TKU18" s="133"/>
      <c r="TKV18" s="133"/>
      <c r="TKW18" s="133"/>
      <c r="TKX18" s="133"/>
      <c r="TKY18" s="133"/>
      <c r="TKZ18" s="133"/>
      <c r="TLA18" s="133"/>
      <c r="TLB18" s="133"/>
      <c r="TLC18" s="133"/>
      <c r="TLD18" s="133"/>
      <c r="TLE18" s="133"/>
      <c r="TLF18" s="133"/>
      <c r="TLG18" s="133"/>
      <c r="TLH18" s="133"/>
      <c r="TLI18" s="133"/>
      <c r="TLJ18" s="133"/>
      <c r="TLK18" s="133"/>
      <c r="TLL18" s="133"/>
      <c r="TLM18" s="133"/>
      <c r="TLN18" s="133"/>
      <c r="TLO18" s="133"/>
      <c r="TLP18" s="133"/>
      <c r="TLQ18" s="133"/>
      <c r="TLR18" s="133"/>
      <c r="TLS18" s="133"/>
      <c r="TLT18" s="133"/>
      <c r="TLU18" s="133"/>
      <c r="TLV18" s="133"/>
      <c r="TLW18" s="133"/>
      <c r="TLX18" s="133"/>
      <c r="TLY18" s="133"/>
      <c r="TLZ18" s="133"/>
      <c r="TMA18" s="133"/>
      <c r="TMB18" s="133"/>
      <c r="TMC18" s="133"/>
      <c r="TMD18" s="133"/>
      <c r="TME18" s="133"/>
      <c r="TMF18" s="133"/>
      <c r="TMG18" s="133"/>
      <c r="TMH18" s="133"/>
      <c r="TMI18" s="133"/>
      <c r="TMJ18" s="133"/>
      <c r="TMK18" s="133"/>
      <c r="TML18" s="133"/>
      <c r="TMM18" s="133"/>
      <c r="TMN18" s="133"/>
      <c r="TMO18" s="133"/>
      <c r="TMP18" s="133"/>
      <c r="TMQ18" s="133"/>
      <c r="TMR18" s="133"/>
      <c r="TMS18" s="133"/>
      <c r="TMT18" s="133"/>
      <c r="TMU18" s="133"/>
      <c r="TMV18" s="133"/>
      <c r="TMW18" s="133"/>
      <c r="TMX18" s="133"/>
      <c r="TMY18" s="133"/>
      <c r="TMZ18" s="133"/>
      <c r="TNA18" s="133"/>
      <c r="TNB18" s="133"/>
      <c r="TNC18" s="133"/>
      <c r="TND18" s="133"/>
      <c r="TNE18" s="133"/>
      <c r="TNF18" s="133"/>
      <c r="TNG18" s="133"/>
      <c r="TNH18" s="133"/>
      <c r="TNI18" s="133"/>
      <c r="TNJ18" s="133"/>
      <c r="TNK18" s="133"/>
      <c r="TNL18" s="133"/>
      <c r="TNM18" s="133"/>
      <c r="TNN18" s="133"/>
      <c r="TNO18" s="133"/>
      <c r="TNP18" s="133"/>
      <c r="TNQ18" s="133"/>
      <c r="TNR18" s="133"/>
      <c r="TNS18" s="133"/>
      <c r="TNT18" s="133"/>
      <c r="TNU18" s="133"/>
      <c r="TNV18" s="133"/>
      <c r="TNW18" s="133"/>
      <c r="TNX18" s="133"/>
      <c r="TNY18" s="133"/>
      <c r="TNZ18" s="133"/>
      <c r="TOA18" s="133"/>
      <c r="TOB18" s="133"/>
      <c r="TOC18" s="133"/>
      <c r="TOD18" s="133"/>
      <c r="TOE18" s="133"/>
      <c r="TOF18" s="133"/>
      <c r="TOG18" s="133"/>
      <c r="TOH18" s="133"/>
      <c r="TOI18" s="133"/>
      <c r="TOJ18" s="133"/>
      <c r="TOK18" s="133"/>
      <c r="TOL18" s="133"/>
      <c r="TOM18" s="133"/>
      <c r="TON18" s="133"/>
      <c r="TOO18" s="133"/>
      <c r="TOP18" s="133"/>
      <c r="TOQ18" s="133"/>
      <c r="TOR18" s="133"/>
      <c r="TOS18" s="133"/>
      <c r="TOT18" s="133"/>
      <c r="TOU18" s="133"/>
      <c r="TOV18" s="133"/>
      <c r="TOW18" s="133"/>
      <c r="TOX18" s="133"/>
      <c r="TOY18" s="133"/>
      <c r="TOZ18" s="133"/>
      <c r="TPA18" s="133"/>
      <c r="TPB18" s="133"/>
      <c r="TPC18" s="133"/>
      <c r="TPD18" s="133"/>
      <c r="TPE18" s="133"/>
      <c r="TPF18" s="133"/>
      <c r="TPG18" s="133"/>
      <c r="TPH18" s="133"/>
      <c r="TPI18" s="133"/>
      <c r="TPJ18" s="133"/>
      <c r="TPK18" s="133"/>
      <c r="TPL18" s="133"/>
      <c r="TPM18" s="133"/>
      <c r="TPN18" s="133"/>
      <c r="TPO18" s="133"/>
      <c r="TPP18" s="133"/>
      <c r="TPQ18" s="133"/>
      <c r="TPR18" s="133"/>
      <c r="TPS18" s="133"/>
      <c r="TPT18" s="133"/>
      <c r="TPU18" s="133"/>
      <c r="TPV18" s="133"/>
      <c r="TPW18" s="133"/>
      <c r="TPX18" s="133"/>
      <c r="TPY18" s="133"/>
      <c r="TPZ18" s="133"/>
      <c r="TQA18" s="133"/>
      <c r="TQB18" s="133"/>
      <c r="TQC18" s="133"/>
      <c r="TQD18" s="133"/>
      <c r="TQE18" s="133"/>
      <c r="TQF18" s="133"/>
      <c r="TQG18" s="133"/>
      <c r="TQH18" s="133"/>
      <c r="TQI18" s="133"/>
      <c r="TQJ18" s="133"/>
      <c r="TQK18" s="133"/>
      <c r="TQL18" s="133"/>
      <c r="TQM18" s="133"/>
      <c r="TQN18" s="133"/>
      <c r="TQO18" s="133"/>
      <c r="TQP18" s="133"/>
      <c r="TQQ18" s="133"/>
      <c r="TQR18" s="133"/>
      <c r="TQS18" s="133"/>
      <c r="TQT18" s="133"/>
      <c r="TQU18" s="133"/>
      <c r="TQV18" s="133"/>
      <c r="TQW18" s="133"/>
      <c r="TQX18" s="133"/>
      <c r="TQY18" s="133"/>
      <c r="TQZ18" s="133"/>
      <c r="TRA18" s="133"/>
      <c r="TRB18" s="133"/>
      <c r="TRC18" s="133"/>
      <c r="TRD18" s="133"/>
      <c r="TRE18" s="133"/>
      <c r="TRF18" s="133"/>
      <c r="TRG18" s="133"/>
      <c r="TRH18" s="133"/>
      <c r="TRI18" s="133"/>
      <c r="TRJ18" s="133"/>
      <c r="TRK18" s="133"/>
      <c r="TRL18" s="133"/>
      <c r="TRM18" s="133"/>
      <c r="TRN18" s="133"/>
      <c r="TRO18" s="133"/>
      <c r="TRP18" s="133"/>
      <c r="TRQ18" s="133"/>
      <c r="TRR18" s="133"/>
      <c r="TRS18" s="133"/>
      <c r="TRT18" s="133"/>
      <c r="TRU18" s="133"/>
      <c r="TRV18" s="133"/>
      <c r="TRW18" s="133"/>
      <c r="TRX18" s="133"/>
      <c r="TRY18" s="133"/>
      <c r="TRZ18" s="133"/>
      <c r="TSA18" s="133"/>
      <c r="TSB18" s="133"/>
      <c r="TSC18" s="133"/>
      <c r="TSD18" s="133"/>
      <c r="TSE18" s="133"/>
      <c r="TSF18" s="133"/>
      <c r="TSG18" s="133"/>
      <c r="TSH18" s="133"/>
      <c r="TSI18" s="133"/>
      <c r="TSJ18" s="133"/>
      <c r="TSK18" s="133"/>
      <c r="TSL18" s="133"/>
      <c r="TSM18" s="133"/>
      <c r="TSN18" s="133"/>
      <c r="TSO18" s="133"/>
      <c r="TSP18" s="133"/>
      <c r="TSQ18" s="133"/>
      <c r="TSR18" s="133"/>
      <c r="TSS18" s="133"/>
      <c r="TST18" s="133"/>
      <c r="TSU18" s="133"/>
      <c r="TSV18" s="133"/>
      <c r="TSW18" s="133"/>
      <c r="TSX18" s="133"/>
      <c r="TSY18" s="133"/>
      <c r="TSZ18" s="133"/>
      <c r="TTA18" s="133"/>
      <c r="TTB18" s="133"/>
      <c r="TTC18" s="133"/>
      <c r="TTD18" s="133"/>
      <c r="TTE18" s="133"/>
      <c r="TTF18" s="133"/>
      <c r="TTG18" s="133"/>
      <c r="TTH18" s="133"/>
      <c r="TTI18" s="133"/>
      <c r="TTJ18" s="133"/>
      <c r="TTK18" s="133"/>
      <c r="TTL18" s="133"/>
      <c r="TTM18" s="133"/>
      <c r="TTN18" s="133"/>
      <c r="TTO18" s="133"/>
      <c r="TTP18" s="133"/>
      <c r="TTQ18" s="133"/>
      <c r="TTR18" s="133"/>
      <c r="TTS18" s="133"/>
      <c r="TTT18" s="133"/>
      <c r="TTU18" s="133"/>
      <c r="TTV18" s="133"/>
      <c r="TTW18" s="133"/>
      <c r="TTX18" s="133"/>
      <c r="TTY18" s="133"/>
      <c r="TTZ18" s="133"/>
      <c r="TUA18" s="133"/>
      <c r="TUB18" s="133"/>
      <c r="TUC18" s="133"/>
      <c r="TUD18" s="133"/>
      <c r="TUE18" s="133"/>
      <c r="TUF18" s="133"/>
      <c r="TUG18" s="133"/>
      <c r="TUH18" s="133"/>
      <c r="TUI18" s="133"/>
      <c r="TUJ18" s="133"/>
      <c r="TUK18" s="133"/>
      <c r="TUL18" s="133"/>
      <c r="TUM18" s="133"/>
      <c r="TUN18" s="133"/>
      <c r="TUO18" s="133"/>
      <c r="TUP18" s="133"/>
      <c r="TUQ18" s="133"/>
      <c r="TUR18" s="133"/>
      <c r="TUS18" s="133"/>
      <c r="TUT18" s="133"/>
      <c r="TUU18" s="133"/>
      <c r="TUV18" s="133"/>
      <c r="TUW18" s="133"/>
      <c r="TUX18" s="133"/>
      <c r="TUY18" s="133"/>
      <c r="TUZ18" s="133"/>
      <c r="TVA18" s="133"/>
      <c r="TVB18" s="133"/>
      <c r="TVC18" s="133"/>
      <c r="TVD18" s="133"/>
      <c r="TVE18" s="133"/>
      <c r="TVF18" s="133"/>
      <c r="TVG18" s="133"/>
      <c r="TVH18" s="133"/>
      <c r="TVI18" s="133"/>
      <c r="TVJ18" s="133"/>
      <c r="TVK18" s="133"/>
      <c r="TVL18" s="133"/>
      <c r="TVM18" s="133"/>
      <c r="TVN18" s="133"/>
      <c r="TVO18" s="133"/>
      <c r="TVP18" s="133"/>
      <c r="TVQ18" s="133"/>
      <c r="TVR18" s="133"/>
      <c r="TVS18" s="133"/>
      <c r="TVT18" s="133"/>
      <c r="TVU18" s="133"/>
      <c r="TVV18" s="133"/>
      <c r="TVW18" s="133"/>
      <c r="TVX18" s="133"/>
      <c r="TVY18" s="133"/>
      <c r="TVZ18" s="133"/>
      <c r="TWA18" s="133"/>
      <c r="TWB18" s="133"/>
      <c r="TWC18" s="133"/>
      <c r="TWD18" s="133"/>
      <c r="TWE18" s="133"/>
      <c r="TWF18" s="133"/>
      <c r="TWG18" s="133"/>
      <c r="TWH18" s="133"/>
      <c r="TWI18" s="133"/>
      <c r="TWJ18" s="133"/>
      <c r="TWK18" s="133"/>
      <c r="TWL18" s="133"/>
      <c r="TWM18" s="133"/>
      <c r="TWN18" s="133"/>
      <c r="TWO18" s="133"/>
      <c r="TWP18" s="133"/>
      <c r="TWQ18" s="133"/>
      <c r="TWR18" s="133"/>
      <c r="TWS18" s="133"/>
      <c r="TWT18" s="133"/>
      <c r="TWU18" s="133"/>
      <c r="TWV18" s="133"/>
      <c r="TWW18" s="133"/>
      <c r="TWX18" s="133"/>
      <c r="TWY18" s="133"/>
      <c r="TWZ18" s="133"/>
      <c r="TXA18" s="133"/>
      <c r="TXB18" s="133"/>
      <c r="TXC18" s="133"/>
      <c r="TXD18" s="133"/>
      <c r="TXE18" s="133"/>
      <c r="TXF18" s="133"/>
      <c r="TXG18" s="133"/>
      <c r="TXH18" s="133"/>
      <c r="TXI18" s="133"/>
      <c r="TXJ18" s="133"/>
      <c r="TXK18" s="133"/>
      <c r="TXL18" s="133"/>
      <c r="TXM18" s="133"/>
      <c r="TXN18" s="133"/>
      <c r="TXO18" s="133"/>
      <c r="TXP18" s="133"/>
      <c r="TXQ18" s="133"/>
      <c r="TXR18" s="133"/>
      <c r="TXS18" s="133"/>
      <c r="TXT18" s="133"/>
      <c r="TXU18" s="133"/>
      <c r="TXV18" s="133"/>
      <c r="TXW18" s="133"/>
      <c r="TXX18" s="133"/>
      <c r="TXY18" s="133"/>
      <c r="TXZ18" s="133"/>
      <c r="TYA18" s="133"/>
      <c r="TYB18" s="133"/>
      <c r="TYC18" s="133"/>
      <c r="TYD18" s="133"/>
      <c r="TYE18" s="133"/>
      <c r="TYF18" s="133"/>
      <c r="TYG18" s="133"/>
      <c r="TYH18" s="133"/>
      <c r="TYI18" s="133"/>
      <c r="TYJ18" s="133"/>
      <c r="TYK18" s="133"/>
      <c r="TYL18" s="133"/>
      <c r="TYM18" s="133"/>
      <c r="TYN18" s="133"/>
      <c r="TYO18" s="133"/>
      <c r="TYP18" s="133"/>
      <c r="TYQ18" s="133"/>
      <c r="TYR18" s="133"/>
      <c r="TYS18" s="133"/>
      <c r="TYT18" s="133"/>
      <c r="TYU18" s="133"/>
      <c r="TYV18" s="133"/>
      <c r="TYW18" s="133"/>
      <c r="TYX18" s="133"/>
      <c r="TYY18" s="133"/>
      <c r="TYZ18" s="133"/>
      <c r="TZA18" s="133"/>
      <c r="TZB18" s="133"/>
      <c r="TZC18" s="133"/>
      <c r="TZD18" s="133"/>
      <c r="TZE18" s="133"/>
      <c r="TZF18" s="133"/>
      <c r="TZG18" s="133"/>
      <c r="TZH18" s="133"/>
      <c r="TZI18" s="133"/>
      <c r="TZJ18" s="133"/>
      <c r="TZK18" s="133"/>
      <c r="TZL18" s="133"/>
      <c r="TZM18" s="133"/>
      <c r="TZN18" s="133"/>
      <c r="TZO18" s="133"/>
      <c r="TZP18" s="133"/>
      <c r="TZQ18" s="133"/>
      <c r="TZR18" s="133"/>
      <c r="TZS18" s="133"/>
      <c r="TZT18" s="133"/>
      <c r="TZU18" s="133"/>
      <c r="TZV18" s="133"/>
      <c r="TZW18" s="133"/>
      <c r="TZX18" s="133"/>
      <c r="TZY18" s="133"/>
      <c r="TZZ18" s="133"/>
      <c r="UAA18" s="133"/>
      <c r="UAB18" s="133"/>
      <c r="UAC18" s="133"/>
      <c r="UAD18" s="133"/>
      <c r="UAE18" s="133"/>
      <c r="UAF18" s="133"/>
      <c r="UAG18" s="133"/>
      <c r="UAH18" s="133"/>
      <c r="UAI18" s="133"/>
      <c r="UAJ18" s="133"/>
      <c r="UAK18" s="133"/>
      <c r="UAL18" s="133"/>
      <c r="UAM18" s="133"/>
      <c r="UAN18" s="133"/>
      <c r="UAO18" s="133"/>
      <c r="UAP18" s="133"/>
      <c r="UAQ18" s="133"/>
      <c r="UAR18" s="133"/>
      <c r="UAS18" s="133"/>
      <c r="UAT18" s="133"/>
      <c r="UAU18" s="133"/>
      <c r="UAV18" s="133"/>
      <c r="UAW18" s="133"/>
      <c r="UAX18" s="133"/>
      <c r="UAY18" s="133"/>
      <c r="UAZ18" s="133"/>
      <c r="UBA18" s="133"/>
      <c r="UBB18" s="133"/>
      <c r="UBC18" s="133"/>
      <c r="UBD18" s="133"/>
      <c r="UBE18" s="133"/>
      <c r="UBF18" s="133"/>
      <c r="UBG18" s="133"/>
      <c r="UBH18" s="133"/>
      <c r="UBI18" s="133"/>
      <c r="UBJ18" s="133"/>
      <c r="UBK18" s="133"/>
      <c r="UBL18" s="133"/>
      <c r="UBM18" s="133"/>
      <c r="UBN18" s="133"/>
      <c r="UBO18" s="133"/>
      <c r="UBP18" s="133"/>
      <c r="UBQ18" s="133"/>
      <c r="UBR18" s="133"/>
      <c r="UBS18" s="133"/>
      <c r="UBT18" s="133"/>
      <c r="UBU18" s="133"/>
      <c r="UBV18" s="133"/>
      <c r="UBW18" s="133"/>
      <c r="UBX18" s="133"/>
      <c r="UBY18" s="133"/>
      <c r="UBZ18" s="133"/>
      <c r="UCA18" s="133"/>
      <c r="UCB18" s="133"/>
      <c r="UCC18" s="133"/>
      <c r="UCD18" s="133"/>
      <c r="UCE18" s="133"/>
      <c r="UCF18" s="133"/>
      <c r="UCG18" s="133"/>
      <c r="UCH18" s="133"/>
      <c r="UCI18" s="133"/>
      <c r="UCJ18" s="133"/>
      <c r="UCK18" s="133"/>
      <c r="UCL18" s="133"/>
      <c r="UCM18" s="133"/>
      <c r="UCN18" s="133"/>
      <c r="UCO18" s="133"/>
      <c r="UCP18" s="133"/>
      <c r="UCQ18" s="133"/>
      <c r="UCR18" s="133"/>
      <c r="UCS18" s="133"/>
      <c r="UCT18" s="133"/>
      <c r="UCU18" s="133"/>
      <c r="UCV18" s="133"/>
      <c r="UCW18" s="133"/>
      <c r="UCX18" s="133"/>
      <c r="UCY18" s="133"/>
      <c r="UCZ18" s="133"/>
      <c r="UDA18" s="133"/>
      <c r="UDB18" s="133"/>
      <c r="UDC18" s="133"/>
      <c r="UDD18" s="133"/>
      <c r="UDE18" s="133"/>
      <c r="UDF18" s="133"/>
      <c r="UDG18" s="133"/>
      <c r="UDH18" s="133"/>
      <c r="UDI18" s="133"/>
      <c r="UDJ18" s="133"/>
      <c r="UDK18" s="133"/>
      <c r="UDL18" s="133"/>
      <c r="UDM18" s="133"/>
      <c r="UDN18" s="133"/>
      <c r="UDO18" s="133"/>
      <c r="UDP18" s="133"/>
      <c r="UDQ18" s="133"/>
      <c r="UDR18" s="133"/>
      <c r="UDS18" s="133"/>
      <c r="UDT18" s="133"/>
      <c r="UDU18" s="133"/>
      <c r="UDV18" s="133"/>
      <c r="UDW18" s="133"/>
      <c r="UDX18" s="133"/>
      <c r="UDY18" s="133"/>
      <c r="UDZ18" s="133"/>
      <c r="UEA18" s="133"/>
      <c r="UEB18" s="133"/>
      <c r="UEC18" s="133"/>
      <c r="UED18" s="133"/>
      <c r="UEE18" s="133"/>
      <c r="UEF18" s="133"/>
      <c r="UEG18" s="133"/>
      <c r="UEH18" s="133"/>
      <c r="UEI18" s="133"/>
      <c r="UEJ18" s="133"/>
      <c r="UEK18" s="133"/>
      <c r="UEL18" s="133"/>
      <c r="UEM18" s="133"/>
      <c r="UEN18" s="133"/>
      <c r="UEO18" s="133"/>
      <c r="UEP18" s="133"/>
      <c r="UEQ18" s="133"/>
      <c r="UER18" s="133"/>
      <c r="UES18" s="133"/>
      <c r="UET18" s="133"/>
      <c r="UEU18" s="133"/>
      <c r="UEV18" s="133"/>
      <c r="UEW18" s="133"/>
      <c r="UEX18" s="133"/>
      <c r="UEY18" s="133"/>
      <c r="UEZ18" s="133"/>
      <c r="UFA18" s="133"/>
      <c r="UFB18" s="133"/>
      <c r="UFC18" s="133"/>
      <c r="UFD18" s="133"/>
      <c r="UFE18" s="133"/>
      <c r="UFF18" s="133"/>
      <c r="UFG18" s="133"/>
      <c r="UFH18" s="133"/>
      <c r="UFI18" s="133"/>
      <c r="UFJ18" s="133"/>
      <c r="UFK18" s="133"/>
      <c r="UFL18" s="133"/>
      <c r="UFM18" s="133"/>
      <c r="UFN18" s="133"/>
      <c r="UFO18" s="133"/>
      <c r="UFP18" s="133"/>
      <c r="UFQ18" s="133"/>
      <c r="UFR18" s="133"/>
      <c r="UFS18" s="133"/>
      <c r="UFT18" s="133"/>
      <c r="UFU18" s="133"/>
      <c r="UFV18" s="133"/>
      <c r="UFW18" s="133"/>
      <c r="UFX18" s="133"/>
      <c r="UFY18" s="133"/>
      <c r="UFZ18" s="133"/>
      <c r="UGA18" s="133"/>
      <c r="UGB18" s="133"/>
      <c r="UGC18" s="133"/>
      <c r="UGD18" s="133"/>
      <c r="UGE18" s="133"/>
      <c r="UGF18" s="133"/>
      <c r="UGG18" s="133"/>
      <c r="UGH18" s="133"/>
      <c r="UGI18" s="133"/>
      <c r="UGJ18" s="133"/>
      <c r="UGK18" s="133"/>
      <c r="UGL18" s="133"/>
      <c r="UGM18" s="133"/>
      <c r="UGN18" s="133"/>
      <c r="UGO18" s="133"/>
      <c r="UGP18" s="133"/>
      <c r="UGQ18" s="133"/>
      <c r="UGR18" s="133"/>
      <c r="UGS18" s="133"/>
      <c r="UGT18" s="133"/>
      <c r="UGU18" s="133"/>
      <c r="UGV18" s="133"/>
      <c r="UGW18" s="133"/>
      <c r="UGX18" s="133"/>
      <c r="UGY18" s="133"/>
      <c r="UGZ18" s="133"/>
      <c r="UHA18" s="133"/>
      <c r="UHB18" s="133"/>
      <c r="UHC18" s="133"/>
      <c r="UHD18" s="133"/>
      <c r="UHE18" s="133"/>
      <c r="UHF18" s="133"/>
      <c r="UHG18" s="133"/>
      <c r="UHH18" s="133"/>
      <c r="UHI18" s="133"/>
      <c r="UHJ18" s="133"/>
      <c r="UHK18" s="133"/>
      <c r="UHL18" s="133"/>
      <c r="UHM18" s="133"/>
      <c r="UHN18" s="133"/>
      <c r="UHO18" s="133"/>
      <c r="UHP18" s="133"/>
      <c r="UHQ18" s="133"/>
      <c r="UHR18" s="133"/>
      <c r="UHS18" s="133"/>
      <c r="UHT18" s="133"/>
      <c r="UHU18" s="133"/>
      <c r="UHV18" s="133"/>
      <c r="UHW18" s="133"/>
      <c r="UHX18" s="133"/>
      <c r="UHY18" s="133"/>
      <c r="UHZ18" s="133"/>
      <c r="UIA18" s="133"/>
      <c r="UIB18" s="133"/>
      <c r="UIC18" s="133"/>
      <c r="UID18" s="133"/>
      <c r="UIE18" s="133"/>
      <c r="UIF18" s="133"/>
      <c r="UIG18" s="133"/>
      <c r="UIH18" s="133"/>
      <c r="UII18" s="133"/>
      <c r="UIJ18" s="133"/>
      <c r="UIK18" s="133"/>
      <c r="UIL18" s="133"/>
      <c r="UIM18" s="133"/>
      <c r="UIN18" s="133"/>
      <c r="UIO18" s="133"/>
      <c r="UIP18" s="133"/>
      <c r="UIQ18" s="133"/>
      <c r="UIR18" s="133"/>
      <c r="UIS18" s="133"/>
      <c r="UIT18" s="133"/>
      <c r="UIU18" s="133"/>
      <c r="UIV18" s="133"/>
      <c r="UIW18" s="133"/>
      <c r="UIX18" s="133"/>
      <c r="UIY18" s="133"/>
      <c r="UIZ18" s="133"/>
      <c r="UJA18" s="133"/>
      <c r="UJB18" s="133"/>
      <c r="UJC18" s="133"/>
      <c r="UJD18" s="133"/>
      <c r="UJE18" s="133"/>
      <c r="UJF18" s="133"/>
      <c r="UJG18" s="133"/>
      <c r="UJH18" s="133"/>
      <c r="UJI18" s="133"/>
      <c r="UJJ18" s="133"/>
      <c r="UJK18" s="133"/>
      <c r="UJL18" s="133"/>
      <c r="UJM18" s="133"/>
      <c r="UJN18" s="133"/>
      <c r="UJO18" s="133"/>
      <c r="UJP18" s="133"/>
      <c r="UJQ18" s="133"/>
      <c r="UJR18" s="133"/>
      <c r="UJS18" s="133"/>
      <c r="UJT18" s="133"/>
      <c r="UJU18" s="133"/>
      <c r="UJV18" s="133"/>
      <c r="UJW18" s="133"/>
      <c r="UJX18" s="133"/>
      <c r="UJY18" s="133"/>
      <c r="UJZ18" s="133"/>
      <c r="UKA18" s="133"/>
      <c r="UKB18" s="133"/>
      <c r="UKC18" s="133"/>
      <c r="UKD18" s="133"/>
      <c r="UKE18" s="133"/>
      <c r="UKF18" s="133"/>
      <c r="UKG18" s="133"/>
      <c r="UKH18" s="133"/>
      <c r="UKI18" s="133"/>
      <c r="UKJ18" s="133"/>
      <c r="UKK18" s="133"/>
      <c r="UKL18" s="133"/>
      <c r="UKM18" s="133"/>
      <c r="UKN18" s="133"/>
      <c r="UKO18" s="133"/>
      <c r="UKP18" s="133"/>
      <c r="UKQ18" s="133"/>
      <c r="UKR18" s="133"/>
      <c r="UKS18" s="133"/>
      <c r="UKT18" s="133"/>
      <c r="UKU18" s="133"/>
      <c r="UKV18" s="133"/>
      <c r="UKW18" s="133"/>
      <c r="UKX18" s="133"/>
      <c r="UKY18" s="133"/>
      <c r="UKZ18" s="133"/>
      <c r="ULA18" s="133"/>
      <c r="ULB18" s="133"/>
      <c r="ULC18" s="133"/>
      <c r="ULD18" s="133"/>
      <c r="ULE18" s="133"/>
      <c r="ULF18" s="133"/>
      <c r="ULG18" s="133"/>
      <c r="ULH18" s="133"/>
      <c r="ULI18" s="133"/>
      <c r="ULJ18" s="133"/>
      <c r="ULK18" s="133"/>
      <c r="ULL18" s="133"/>
      <c r="ULM18" s="133"/>
      <c r="ULN18" s="133"/>
      <c r="ULO18" s="133"/>
      <c r="ULP18" s="133"/>
      <c r="ULQ18" s="133"/>
      <c r="ULR18" s="133"/>
      <c r="ULS18" s="133"/>
      <c r="ULT18" s="133"/>
      <c r="ULU18" s="133"/>
      <c r="ULV18" s="133"/>
      <c r="ULW18" s="133"/>
      <c r="ULX18" s="133"/>
      <c r="ULY18" s="133"/>
      <c r="ULZ18" s="133"/>
      <c r="UMA18" s="133"/>
      <c r="UMB18" s="133"/>
      <c r="UMC18" s="133"/>
      <c r="UMD18" s="133"/>
      <c r="UME18" s="133"/>
      <c r="UMF18" s="133"/>
      <c r="UMG18" s="133"/>
      <c r="UMH18" s="133"/>
      <c r="UMI18" s="133"/>
      <c r="UMJ18" s="133"/>
      <c r="UMK18" s="133"/>
      <c r="UML18" s="133"/>
      <c r="UMM18" s="133"/>
      <c r="UMN18" s="133"/>
      <c r="UMO18" s="133"/>
      <c r="UMP18" s="133"/>
      <c r="UMQ18" s="133"/>
      <c r="UMR18" s="133"/>
      <c r="UMS18" s="133"/>
      <c r="UMT18" s="133"/>
      <c r="UMU18" s="133"/>
      <c r="UMV18" s="133"/>
      <c r="UMW18" s="133"/>
      <c r="UMX18" s="133"/>
      <c r="UMY18" s="133"/>
      <c r="UMZ18" s="133"/>
      <c r="UNA18" s="133"/>
      <c r="UNB18" s="133"/>
      <c r="UNC18" s="133"/>
      <c r="UND18" s="133"/>
      <c r="UNE18" s="133"/>
      <c r="UNF18" s="133"/>
      <c r="UNG18" s="133"/>
      <c r="UNH18" s="133"/>
      <c r="UNI18" s="133"/>
      <c r="UNJ18" s="133"/>
      <c r="UNK18" s="133"/>
      <c r="UNL18" s="133"/>
      <c r="UNM18" s="133"/>
      <c r="UNN18" s="133"/>
      <c r="UNO18" s="133"/>
      <c r="UNP18" s="133"/>
      <c r="UNQ18" s="133"/>
      <c r="UNR18" s="133"/>
      <c r="UNS18" s="133"/>
      <c r="UNT18" s="133"/>
      <c r="UNU18" s="133"/>
      <c r="UNV18" s="133"/>
      <c r="UNW18" s="133"/>
      <c r="UNX18" s="133"/>
      <c r="UNY18" s="133"/>
      <c r="UNZ18" s="133"/>
      <c r="UOA18" s="133"/>
      <c r="UOB18" s="133"/>
      <c r="UOC18" s="133"/>
      <c r="UOD18" s="133"/>
      <c r="UOE18" s="133"/>
      <c r="UOF18" s="133"/>
      <c r="UOG18" s="133"/>
      <c r="UOH18" s="133"/>
      <c r="UOI18" s="133"/>
      <c r="UOJ18" s="133"/>
      <c r="UOK18" s="133"/>
      <c r="UOL18" s="133"/>
      <c r="UOM18" s="133"/>
      <c r="UON18" s="133"/>
      <c r="UOO18" s="133"/>
      <c r="UOP18" s="133"/>
      <c r="UOQ18" s="133"/>
      <c r="UOR18" s="133"/>
      <c r="UOS18" s="133"/>
      <c r="UOT18" s="133"/>
      <c r="UOU18" s="133"/>
      <c r="UOV18" s="133"/>
      <c r="UOW18" s="133"/>
      <c r="UOX18" s="133"/>
      <c r="UOY18" s="133"/>
      <c r="UOZ18" s="133"/>
      <c r="UPA18" s="133"/>
      <c r="UPB18" s="133"/>
      <c r="UPC18" s="133"/>
      <c r="UPD18" s="133"/>
      <c r="UPE18" s="133"/>
      <c r="UPF18" s="133"/>
      <c r="UPG18" s="133"/>
      <c r="UPH18" s="133"/>
      <c r="UPI18" s="133"/>
      <c r="UPJ18" s="133"/>
      <c r="UPK18" s="133"/>
      <c r="UPL18" s="133"/>
      <c r="UPM18" s="133"/>
      <c r="UPN18" s="133"/>
      <c r="UPO18" s="133"/>
      <c r="UPP18" s="133"/>
      <c r="UPQ18" s="133"/>
      <c r="UPR18" s="133"/>
      <c r="UPS18" s="133"/>
      <c r="UPT18" s="133"/>
      <c r="UPU18" s="133"/>
      <c r="UPV18" s="133"/>
      <c r="UPW18" s="133"/>
      <c r="UPX18" s="133"/>
      <c r="UPY18" s="133"/>
      <c r="UPZ18" s="133"/>
      <c r="UQA18" s="133"/>
      <c r="UQB18" s="133"/>
      <c r="UQC18" s="133"/>
      <c r="UQD18" s="133"/>
      <c r="UQE18" s="133"/>
      <c r="UQF18" s="133"/>
      <c r="UQG18" s="133"/>
      <c r="UQH18" s="133"/>
      <c r="UQI18" s="133"/>
      <c r="UQJ18" s="133"/>
      <c r="UQK18" s="133"/>
      <c r="UQL18" s="133"/>
      <c r="UQM18" s="133"/>
      <c r="UQN18" s="133"/>
      <c r="UQO18" s="133"/>
      <c r="UQP18" s="133"/>
      <c r="UQQ18" s="133"/>
      <c r="UQR18" s="133"/>
      <c r="UQS18" s="133"/>
      <c r="UQT18" s="133"/>
      <c r="UQU18" s="133"/>
      <c r="UQV18" s="133"/>
      <c r="UQW18" s="133"/>
      <c r="UQX18" s="133"/>
      <c r="UQY18" s="133"/>
      <c r="UQZ18" s="133"/>
      <c r="URA18" s="133"/>
      <c r="URB18" s="133"/>
      <c r="URC18" s="133"/>
      <c r="URD18" s="133"/>
      <c r="URE18" s="133"/>
      <c r="URF18" s="133"/>
      <c r="URG18" s="133"/>
      <c r="URH18" s="133"/>
      <c r="URI18" s="133"/>
      <c r="URJ18" s="133"/>
      <c r="URK18" s="133"/>
      <c r="URL18" s="133"/>
      <c r="URM18" s="133"/>
      <c r="URN18" s="133"/>
      <c r="URO18" s="133"/>
      <c r="URP18" s="133"/>
      <c r="URQ18" s="133"/>
      <c r="URR18" s="133"/>
      <c r="URS18" s="133"/>
      <c r="URT18" s="133"/>
      <c r="URU18" s="133"/>
      <c r="URV18" s="133"/>
      <c r="URW18" s="133"/>
      <c r="URX18" s="133"/>
      <c r="URY18" s="133"/>
      <c r="URZ18" s="133"/>
      <c r="USA18" s="133"/>
      <c r="USB18" s="133"/>
      <c r="USC18" s="133"/>
      <c r="USD18" s="133"/>
      <c r="USE18" s="133"/>
      <c r="USF18" s="133"/>
      <c r="USG18" s="133"/>
      <c r="USH18" s="133"/>
      <c r="USI18" s="133"/>
      <c r="USJ18" s="133"/>
      <c r="USK18" s="133"/>
      <c r="USL18" s="133"/>
      <c r="USM18" s="133"/>
      <c r="USN18" s="133"/>
      <c r="USO18" s="133"/>
      <c r="USP18" s="133"/>
      <c r="USQ18" s="133"/>
      <c r="USR18" s="133"/>
      <c r="USS18" s="133"/>
      <c r="UST18" s="133"/>
      <c r="USU18" s="133"/>
      <c r="USV18" s="133"/>
      <c r="USW18" s="133"/>
      <c r="USX18" s="133"/>
      <c r="USY18" s="133"/>
      <c r="USZ18" s="133"/>
      <c r="UTA18" s="133"/>
      <c r="UTB18" s="133"/>
      <c r="UTC18" s="133"/>
      <c r="UTD18" s="133"/>
      <c r="UTE18" s="133"/>
      <c r="UTF18" s="133"/>
      <c r="UTG18" s="133"/>
      <c r="UTH18" s="133"/>
      <c r="UTI18" s="133"/>
      <c r="UTJ18" s="133"/>
      <c r="UTK18" s="133"/>
      <c r="UTL18" s="133"/>
      <c r="UTM18" s="133"/>
      <c r="UTN18" s="133"/>
      <c r="UTO18" s="133"/>
      <c r="UTP18" s="133"/>
      <c r="UTQ18" s="133"/>
      <c r="UTR18" s="133"/>
      <c r="UTS18" s="133"/>
      <c r="UTT18" s="133"/>
      <c r="UTU18" s="133"/>
      <c r="UTV18" s="133"/>
      <c r="UTW18" s="133"/>
      <c r="UTX18" s="133"/>
      <c r="UTY18" s="133"/>
      <c r="UTZ18" s="133"/>
      <c r="UUA18" s="133"/>
      <c r="UUB18" s="133"/>
      <c r="UUC18" s="133"/>
      <c r="UUD18" s="133"/>
      <c r="UUE18" s="133"/>
      <c r="UUF18" s="133"/>
      <c r="UUG18" s="133"/>
      <c r="UUH18" s="133"/>
      <c r="UUI18" s="133"/>
      <c r="UUJ18" s="133"/>
      <c r="UUK18" s="133"/>
      <c r="UUL18" s="133"/>
      <c r="UUM18" s="133"/>
      <c r="UUN18" s="133"/>
      <c r="UUO18" s="133"/>
      <c r="UUP18" s="133"/>
      <c r="UUQ18" s="133"/>
      <c r="UUR18" s="133"/>
      <c r="UUS18" s="133"/>
      <c r="UUT18" s="133"/>
      <c r="UUU18" s="133"/>
      <c r="UUV18" s="133"/>
      <c r="UUW18" s="133"/>
      <c r="UUX18" s="133"/>
      <c r="UUY18" s="133"/>
      <c r="UUZ18" s="133"/>
      <c r="UVA18" s="133"/>
      <c r="UVB18" s="133"/>
      <c r="UVC18" s="133"/>
      <c r="UVD18" s="133"/>
      <c r="UVE18" s="133"/>
      <c r="UVF18" s="133"/>
      <c r="UVG18" s="133"/>
      <c r="UVH18" s="133"/>
      <c r="UVI18" s="133"/>
      <c r="UVJ18" s="133"/>
      <c r="UVK18" s="133"/>
      <c r="UVL18" s="133"/>
      <c r="UVM18" s="133"/>
      <c r="UVN18" s="133"/>
      <c r="UVO18" s="133"/>
      <c r="UVP18" s="133"/>
      <c r="UVQ18" s="133"/>
      <c r="UVR18" s="133"/>
      <c r="UVS18" s="133"/>
      <c r="UVT18" s="133"/>
      <c r="UVU18" s="133"/>
      <c r="UVV18" s="133"/>
      <c r="UVW18" s="133"/>
      <c r="UVX18" s="133"/>
      <c r="UVY18" s="133"/>
      <c r="UVZ18" s="133"/>
      <c r="UWA18" s="133"/>
      <c r="UWB18" s="133"/>
      <c r="UWC18" s="133"/>
      <c r="UWD18" s="133"/>
      <c r="UWE18" s="133"/>
      <c r="UWF18" s="133"/>
      <c r="UWG18" s="133"/>
      <c r="UWH18" s="133"/>
      <c r="UWI18" s="133"/>
      <c r="UWJ18" s="133"/>
      <c r="UWK18" s="133"/>
      <c r="UWL18" s="133"/>
      <c r="UWM18" s="133"/>
      <c r="UWN18" s="133"/>
      <c r="UWO18" s="133"/>
      <c r="UWP18" s="133"/>
      <c r="UWQ18" s="133"/>
      <c r="UWR18" s="133"/>
      <c r="UWS18" s="133"/>
      <c r="UWT18" s="133"/>
      <c r="UWU18" s="133"/>
      <c r="UWV18" s="133"/>
      <c r="UWW18" s="133"/>
      <c r="UWX18" s="133"/>
      <c r="UWY18" s="133"/>
      <c r="UWZ18" s="133"/>
      <c r="UXA18" s="133"/>
      <c r="UXB18" s="133"/>
      <c r="UXC18" s="133"/>
      <c r="UXD18" s="133"/>
      <c r="UXE18" s="133"/>
      <c r="UXF18" s="133"/>
      <c r="UXG18" s="133"/>
      <c r="UXH18" s="133"/>
      <c r="UXI18" s="133"/>
      <c r="UXJ18" s="133"/>
      <c r="UXK18" s="133"/>
      <c r="UXL18" s="133"/>
      <c r="UXM18" s="133"/>
      <c r="UXN18" s="133"/>
      <c r="UXO18" s="133"/>
      <c r="UXP18" s="133"/>
      <c r="UXQ18" s="133"/>
      <c r="UXR18" s="133"/>
      <c r="UXS18" s="133"/>
      <c r="UXT18" s="133"/>
      <c r="UXU18" s="133"/>
      <c r="UXV18" s="133"/>
      <c r="UXW18" s="133"/>
      <c r="UXX18" s="133"/>
      <c r="UXY18" s="133"/>
      <c r="UXZ18" s="133"/>
      <c r="UYA18" s="133"/>
      <c r="UYB18" s="133"/>
      <c r="UYC18" s="133"/>
      <c r="UYD18" s="133"/>
      <c r="UYE18" s="133"/>
      <c r="UYF18" s="133"/>
      <c r="UYG18" s="133"/>
      <c r="UYH18" s="133"/>
      <c r="UYI18" s="133"/>
      <c r="UYJ18" s="133"/>
      <c r="UYK18" s="133"/>
      <c r="UYL18" s="133"/>
      <c r="UYM18" s="133"/>
      <c r="UYN18" s="133"/>
      <c r="UYO18" s="133"/>
      <c r="UYP18" s="133"/>
      <c r="UYQ18" s="133"/>
      <c r="UYR18" s="133"/>
      <c r="UYS18" s="133"/>
      <c r="UYT18" s="133"/>
      <c r="UYU18" s="133"/>
      <c r="UYV18" s="133"/>
      <c r="UYW18" s="133"/>
      <c r="UYX18" s="133"/>
      <c r="UYY18" s="133"/>
      <c r="UYZ18" s="133"/>
      <c r="UZA18" s="133"/>
      <c r="UZB18" s="133"/>
      <c r="UZC18" s="133"/>
      <c r="UZD18" s="133"/>
      <c r="UZE18" s="133"/>
      <c r="UZF18" s="133"/>
      <c r="UZG18" s="133"/>
      <c r="UZH18" s="133"/>
      <c r="UZI18" s="133"/>
      <c r="UZJ18" s="133"/>
      <c r="UZK18" s="133"/>
      <c r="UZL18" s="133"/>
      <c r="UZM18" s="133"/>
      <c r="UZN18" s="133"/>
      <c r="UZO18" s="133"/>
      <c r="UZP18" s="133"/>
      <c r="UZQ18" s="133"/>
      <c r="UZR18" s="133"/>
      <c r="UZS18" s="133"/>
      <c r="UZT18" s="133"/>
      <c r="UZU18" s="133"/>
      <c r="UZV18" s="133"/>
      <c r="UZW18" s="133"/>
      <c r="UZX18" s="133"/>
      <c r="UZY18" s="133"/>
      <c r="UZZ18" s="133"/>
      <c r="VAA18" s="133"/>
      <c r="VAB18" s="133"/>
      <c r="VAC18" s="133"/>
      <c r="VAD18" s="133"/>
      <c r="VAE18" s="133"/>
      <c r="VAF18" s="133"/>
      <c r="VAG18" s="133"/>
      <c r="VAH18" s="133"/>
      <c r="VAI18" s="133"/>
      <c r="VAJ18" s="133"/>
      <c r="VAK18" s="133"/>
      <c r="VAL18" s="133"/>
      <c r="VAM18" s="133"/>
      <c r="VAN18" s="133"/>
      <c r="VAO18" s="133"/>
      <c r="VAP18" s="133"/>
      <c r="VAQ18" s="133"/>
      <c r="VAR18" s="133"/>
      <c r="VAS18" s="133"/>
      <c r="VAT18" s="133"/>
      <c r="VAU18" s="133"/>
      <c r="VAV18" s="133"/>
      <c r="VAW18" s="133"/>
      <c r="VAX18" s="133"/>
      <c r="VAY18" s="133"/>
      <c r="VAZ18" s="133"/>
      <c r="VBA18" s="133"/>
      <c r="VBB18" s="133"/>
      <c r="VBC18" s="133"/>
      <c r="VBD18" s="133"/>
      <c r="VBE18" s="133"/>
      <c r="VBF18" s="133"/>
      <c r="VBG18" s="133"/>
      <c r="VBH18" s="133"/>
      <c r="VBI18" s="133"/>
      <c r="VBJ18" s="133"/>
      <c r="VBK18" s="133"/>
      <c r="VBL18" s="133"/>
      <c r="VBM18" s="133"/>
      <c r="VBN18" s="133"/>
      <c r="VBO18" s="133"/>
      <c r="VBP18" s="133"/>
      <c r="VBQ18" s="133"/>
      <c r="VBR18" s="133"/>
      <c r="VBS18" s="133"/>
      <c r="VBT18" s="133"/>
      <c r="VBU18" s="133"/>
      <c r="VBV18" s="133"/>
      <c r="VBW18" s="133"/>
      <c r="VBX18" s="133"/>
      <c r="VBY18" s="133"/>
      <c r="VBZ18" s="133"/>
      <c r="VCA18" s="133"/>
      <c r="VCB18" s="133"/>
      <c r="VCC18" s="133"/>
      <c r="VCD18" s="133"/>
      <c r="VCE18" s="133"/>
      <c r="VCF18" s="133"/>
      <c r="VCG18" s="133"/>
      <c r="VCH18" s="133"/>
      <c r="VCI18" s="133"/>
      <c r="VCJ18" s="133"/>
      <c r="VCK18" s="133"/>
      <c r="VCL18" s="133"/>
      <c r="VCM18" s="133"/>
      <c r="VCN18" s="133"/>
      <c r="VCO18" s="133"/>
      <c r="VCP18" s="133"/>
      <c r="VCQ18" s="133"/>
      <c r="VCR18" s="133"/>
      <c r="VCS18" s="133"/>
      <c r="VCT18" s="133"/>
      <c r="VCU18" s="133"/>
      <c r="VCV18" s="133"/>
      <c r="VCW18" s="133"/>
      <c r="VCX18" s="133"/>
      <c r="VCY18" s="133"/>
      <c r="VCZ18" s="133"/>
      <c r="VDA18" s="133"/>
      <c r="VDB18" s="133"/>
      <c r="VDC18" s="133"/>
      <c r="VDD18" s="133"/>
      <c r="VDE18" s="133"/>
      <c r="VDF18" s="133"/>
      <c r="VDG18" s="133"/>
      <c r="VDH18" s="133"/>
      <c r="VDI18" s="133"/>
      <c r="VDJ18" s="133"/>
      <c r="VDK18" s="133"/>
      <c r="VDL18" s="133"/>
      <c r="VDM18" s="133"/>
      <c r="VDN18" s="133"/>
      <c r="VDO18" s="133"/>
      <c r="VDP18" s="133"/>
      <c r="VDQ18" s="133"/>
      <c r="VDR18" s="133"/>
      <c r="VDS18" s="133"/>
      <c r="VDT18" s="133"/>
      <c r="VDU18" s="133"/>
      <c r="VDV18" s="133"/>
      <c r="VDW18" s="133"/>
      <c r="VDX18" s="133"/>
      <c r="VDY18" s="133"/>
      <c r="VDZ18" s="133"/>
      <c r="VEA18" s="133"/>
      <c r="VEB18" s="133"/>
      <c r="VEC18" s="133"/>
      <c r="VED18" s="133"/>
      <c r="VEE18" s="133"/>
      <c r="VEF18" s="133"/>
      <c r="VEG18" s="133"/>
      <c r="VEH18" s="133"/>
      <c r="VEI18" s="133"/>
      <c r="VEJ18" s="133"/>
      <c r="VEK18" s="133"/>
      <c r="VEL18" s="133"/>
      <c r="VEM18" s="133"/>
      <c r="VEN18" s="133"/>
      <c r="VEO18" s="133"/>
      <c r="VEP18" s="133"/>
      <c r="VEQ18" s="133"/>
      <c r="VER18" s="133"/>
      <c r="VES18" s="133"/>
      <c r="VET18" s="133"/>
      <c r="VEU18" s="133"/>
      <c r="VEV18" s="133"/>
      <c r="VEW18" s="133"/>
      <c r="VEX18" s="133"/>
      <c r="VEY18" s="133"/>
      <c r="VEZ18" s="133"/>
      <c r="VFA18" s="133"/>
      <c r="VFB18" s="133"/>
      <c r="VFC18" s="133"/>
      <c r="VFD18" s="133"/>
      <c r="VFE18" s="133"/>
      <c r="VFF18" s="133"/>
      <c r="VFG18" s="133"/>
      <c r="VFH18" s="133"/>
      <c r="VFI18" s="133"/>
      <c r="VFJ18" s="133"/>
      <c r="VFK18" s="133"/>
      <c r="VFL18" s="133"/>
      <c r="VFM18" s="133"/>
      <c r="VFN18" s="133"/>
      <c r="VFO18" s="133"/>
      <c r="VFP18" s="133"/>
      <c r="VFQ18" s="133"/>
      <c r="VFR18" s="133"/>
      <c r="VFS18" s="133"/>
      <c r="VFT18" s="133"/>
      <c r="VFU18" s="133"/>
      <c r="VFV18" s="133"/>
      <c r="VFW18" s="133"/>
      <c r="VFX18" s="133"/>
      <c r="VFY18" s="133"/>
      <c r="VFZ18" s="133"/>
      <c r="VGA18" s="133"/>
      <c r="VGB18" s="133"/>
      <c r="VGC18" s="133"/>
      <c r="VGD18" s="133"/>
      <c r="VGE18" s="133"/>
      <c r="VGF18" s="133"/>
      <c r="VGG18" s="133"/>
      <c r="VGH18" s="133"/>
      <c r="VGI18" s="133"/>
      <c r="VGJ18" s="133"/>
      <c r="VGK18" s="133"/>
      <c r="VGL18" s="133"/>
      <c r="VGM18" s="133"/>
      <c r="VGN18" s="133"/>
      <c r="VGO18" s="133"/>
      <c r="VGP18" s="133"/>
      <c r="VGQ18" s="133"/>
      <c r="VGR18" s="133"/>
      <c r="VGS18" s="133"/>
      <c r="VGT18" s="133"/>
      <c r="VGU18" s="133"/>
      <c r="VGV18" s="133"/>
      <c r="VGW18" s="133"/>
      <c r="VGX18" s="133"/>
      <c r="VGY18" s="133"/>
      <c r="VGZ18" s="133"/>
      <c r="VHA18" s="133"/>
      <c r="VHB18" s="133"/>
      <c r="VHC18" s="133"/>
      <c r="VHD18" s="133"/>
      <c r="VHE18" s="133"/>
      <c r="VHF18" s="133"/>
      <c r="VHG18" s="133"/>
      <c r="VHH18" s="133"/>
      <c r="VHI18" s="133"/>
      <c r="VHJ18" s="133"/>
      <c r="VHK18" s="133"/>
      <c r="VHL18" s="133"/>
      <c r="VHM18" s="133"/>
      <c r="VHN18" s="133"/>
      <c r="VHO18" s="133"/>
      <c r="VHP18" s="133"/>
      <c r="VHQ18" s="133"/>
      <c r="VHR18" s="133"/>
      <c r="VHS18" s="133"/>
      <c r="VHT18" s="133"/>
      <c r="VHU18" s="133"/>
      <c r="VHV18" s="133"/>
      <c r="VHW18" s="133"/>
      <c r="VHX18" s="133"/>
      <c r="VHY18" s="133"/>
      <c r="VHZ18" s="133"/>
      <c r="VIA18" s="133"/>
      <c r="VIB18" s="133"/>
      <c r="VIC18" s="133"/>
      <c r="VID18" s="133"/>
      <c r="VIE18" s="133"/>
      <c r="VIF18" s="133"/>
      <c r="VIG18" s="133"/>
      <c r="VIH18" s="133"/>
      <c r="VII18" s="133"/>
      <c r="VIJ18" s="133"/>
      <c r="VIK18" s="133"/>
      <c r="VIL18" s="133"/>
      <c r="VIM18" s="133"/>
      <c r="VIN18" s="133"/>
      <c r="VIO18" s="133"/>
      <c r="VIP18" s="133"/>
      <c r="VIQ18" s="133"/>
      <c r="VIR18" s="133"/>
      <c r="VIS18" s="133"/>
      <c r="VIT18" s="133"/>
      <c r="VIU18" s="133"/>
      <c r="VIV18" s="133"/>
      <c r="VIW18" s="133"/>
      <c r="VIX18" s="133"/>
      <c r="VIY18" s="133"/>
      <c r="VIZ18" s="133"/>
      <c r="VJA18" s="133"/>
      <c r="VJB18" s="133"/>
      <c r="VJC18" s="133"/>
      <c r="VJD18" s="133"/>
      <c r="VJE18" s="133"/>
      <c r="VJF18" s="133"/>
      <c r="VJG18" s="133"/>
      <c r="VJH18" s="133"/>
      <c r="VJI18" s="133"/>
      <c r="VJJ18" s="133"/>
      <c r="VJK18" s="133"/>
      <c r="VJL18" s="133"/>
      <c r="VJM18" s="133"/>
      <c r="VJN18" s="133"/>
      <c r="VJO18" s="133"/>
      <c r="VJP18" s="133"/>
      <c r="VJQ18" s="133"/>
      <c r="VJR18" s="133"/>
      <c r="VJS18" s="133"/>
      <c r="VJT18" s="133"/>
      <c r="VJU18" s="133"/>
      <c r="VJV18" s="133"/>
      <c r="VJW18" s="133"/>
      <c r="VJX18" s="133"/>
      <c r="VJY18" s="133"/>
      <c r="VJZ18" s="133"/>
      <c r="VKA18" s="133"/>
      <c r="VKB18" s="133"/>
      <c r="VKC18" s="133"/>
      <c r="VKD18" s="133"/>
      <c r="VKE18" s="133"/>
      <c r="VKF18" s="133"/>
      <c r="VKG18" s="133"/>
      <c r="VKH18" s="133"/>
      <c r="VKI18" s="133"/>
      <c r="VKJ18" s="133"/>
      <c r="VKK18" s="133"/>
      <c r="VKL18" s="133"/>
      <c r="VKM18" s="133"/>
      <c r="VKN18" s="133"/>
      <c r="VKO18" s="133"/>
      <c r="VKP18" s="133"/>
      <c r="VKQ18" s="133"/>
      <c r="VKR18" s="133"/>
      <c r="VKS18" s="133"/>
      <c r="VKT18" s="133"/>
      <c r="VKU18" s="133"/>
      <c r="VKV18" s="133"/>
      <c r="VKW18" s="133"/>
      <c r="VKX18" s="133"/>
      <c r="VKY18" s="133"/>
      <c r="VKZ18" s="133"/>
      <c r="VLA18" s="133"/>
      <c r="VLB18" s="133"/>
      <c r="VLC18" s="133"/>
      <c r="VLD18" s="133"/>
      <c r="VLE18" s="133"/>
      <c r="VLF18" s="133"/>
      <c r="VLG18" s="133"/>
      <c r="VLH18" s="133"/>
      <c r="VLI18" s="133"/>
      <c r="VLJ18" s="133"/>
      <c r="VLK18" s="133"/>
      <c r="VLL18" s="133"/>
      <c r="VLM18" s="133"/>
      <c r="VLN18" s="133"/>
      <c r="VLO18" s="133"/>
      <c r="VLP18" s="133"/>
      <c r="VLQ18" s="133"/>
      <c r="VLR18" s="133"/>
      <c r="VLS18" s="133"/>
      <c r="VLT18" s="133"/>
      <c r="VLU18" s="133"/>
      <c r="VLV18" s="133"/>
      <c r="VLW18" s="133"/>
      <c r="VLX18" s="133"/>
      <c r="VLY18" s="133"/>
      <c r="VLZ18" s="133"/>
      <c r="VMA18" s="133"/>
      <c r="VMB18" s="133"/>
      <c r="VMC18" s="133"/>
      <c r="VMD18" s="133"/>
      <c r="VME18" s="133"/>
      <c r="VMF18" s="133"/>
      <c r="VMG18" s="133"/>
      <c r="VMH18" s="133"/>
      <c r="VMI18" s="133"/>
      <c r="VMJ18" s="133"/>
      <c r="VMK18" s="133"/>
      <c r="VML18" s="133"/>
      <c r="VMM18" s="133"/>
      <c r="VMN18" s="133"/>
      <c r="VMO18" s="133"/>
      <c r="VMP18" s="133"/>
      <c r="VMQ18" s="133"/>
      <c r="VMR18" s="133"/>
      <c r="VMS18" s="133"/>
      <c r="VMT18" s="133"/>
      <c r="VMU18" s="133"/>
      <c r="VMV18" s="133"/>
      <c r="VMW18" s="133"/>
      <c r="VMX18" s="133"/>
      <c r="VMY18" s="133"/>
      <c r="VMZ18" s="133"/>
      <c r="VNA18" s="133"/>
      <c r="VNB18" s="133"/>
      <c r="VNC18" s="133"/>
      <c r="VND18" s="133"/>
      <c r="VNE18" s="133"/>
      <c r="VNF18" s="133"/>
      <c r="VNG18" s="133"/>
      <c r="VNH18" s="133"/>
      <c r="VNI18" s="133"/>
      <c r="VNJ18" s="133"/>
      <c r="VNK18" s="133"/>
      <c r="VNL18" s="133"/>
      <c r="VNM18" s="133"/>
      <c r="VNN18" s="133"/>
      <c r="VNO18" s="133"/>
      <c r="VNP18" s="133"/>
      <c r="VNQ18" s="133"/>
      <c r="VNR18" s="133"/>
      <c r="VNS18" s="133"/>
      <c r="VNT18" s="133"/>
      <c r="VNU18" s="133"/>
      <c r="VNV18" s="133"/>
      <c r="VNW18" s="133"/>
      <c r="VNX18" s="133"/>
      <c r="VNY18" s="133"/>
      <c r="VNZ18" s="133"/>
      <c r="VOA18" s="133"/>
      <c r="VOB18" s="133"/>
      <c r="VOC18" s="133"/>
      <c r="VOD18" s="133"/>
      <c r="VOE18" s="133"/>
      <c r="VOF18" s="133"/>
      <c r="VOG18" s="133"/>
      <c r="VOH18" s="133"/>
      <c r="VOI18" s="133"/>
      <c r="VOJ18" s="133"/>
      <c r="VOK18" s="133"/>
      <c r="VOL18" s="133"/>
      <c r="VOM18" s="133"/>
      <c r="VON18" s="133"/>
      <c r="VOO18" s="133"/>
      <c r="VOP18" s="133"/>
      <c r="VOQ18" s="133"/>
      <c r="VOR18" s="133"/>
      <c r="VOS18" s="133"/>
      <c r="VOT18" s="133"/>
      <c r="VOU18" s="133"/>
      <c r="VOV18" s="133"/>
      <c r="VOW18" s="133"/>
      <c r="VOX18" s="133"/>
      <c r="VOY18" s="133"/>
      <c r="VOZ18" s="133"/>
      <c r="VPA18" s="133"/>
      <c r="VPB18" s="133"/>
      <c r="VPC18" s="133"/>
      <c r="VPD18" s="133"/>
      <c r="VPE18" s="133"/>
      <c r="VPF18" s="133"/>
      <c r="VPG18" s="133"/>
      <c r="VPH18" s="133"/>
      <c r="VPI18" s="133"/>
      <c r="VPJ18" s="133"/>
      <c r="VPK18" s="133"/>
      <c r="VPL18" s="133"/>
      <c r="VPM18" s="133"/>
      <c r="VPN18" s="133"/>
      <c r="VPO18" s="133"/>
      <c r="VPP18" s="133"/>
      <c r="VPQ18" s="133"/>
      <c r="VPR18" s="133"/>
      <c r="VPS18" s="133"/>
      <c r="VPT18" s="133"/>
      <c r="VPU18" s="133"/>
      <c r="VPV18" s="133"/>
      <c r="VPW18" s="133"/>
      <c r="VPX18" s="133"/>
      <c r="VPY18" s="133"/>
      <c r="VPZ18" s="133"/>
      <c r="VQA18" s="133"/>
      <c r="VQB18" s="133"/>
      <c r="VQC18" s="133"/>
      <c r="VQD18" s="133"/>
      <c r="VQE18" s="133"/>
      <c r="VQF18" s="133"/>
      <c r="VQG18" s="133"/>
      <c r="VQH18" s="133"/>
      <c r="VQI18" s="133"/>
      <c r="VQJ18" s="133"/>
      <c r="VQK18" s="133"/>
      <c r="VQL18" s="133"/>
      <c r="VQM18" s="133"/>
      <c r="VQN18" s="133"/>
      <c r="VQO18" s="133"/>
      <c r="VQP18" s="133"/>
      <c r="VQQ18" s="133"/>
      <c r="VQR18" s="133"/>
      <c r="VQS18" s="133"/>
      <c r="VQT18" s="133"/>
      <c r="VQU18" s="133"/>
      <c r="VQV18" s="133"/>
      <c r="VQW18" s="133"/>
      <c r="VQX18" s="133"/>
      <c r="VQY18" s="133"/>
      <c r="VQZ18" s="133"/>
      <c r="VRA18" s="133"/>
      <c r="VRB18" s="133"/>
      <c r="VRC18" s="133"/>
      <c r="VRD18" s="133"/>
      <c r="VRE18" s="133"/>
      <c r="VRF18" s="133"/>
      <c r="VRG18" s="133"/>
      <c r="VRH18" s="133"/>
      <c r="VRI18" s="133"/>
      <c r="VRJ18" s="133"/>
      <c r="VRK18" s="133"/>
      <c r="VRL18" s="133"/>
      <c r="VRM18" s="133"/>
      <c r="VRN18" s="133"/>
      <c r="VRO18" s="133"/>
      <c r="VRP18" s="133"/>
      <c r="VRQ18" s="133"/>
      <c r="VRR18" s="133"/>
      <c r="VRS18" s="133"/>
      <c r="VRT18" s="133"/>
      <c r="VRU18" s="133"/>
      <c r="VRV18" s="133"/>
      <c r="VRW18" s="133"/>
      <c r="VRX18" s="133"/>
      <c r="VRY18" s="133"/>
      <c r="VRZ18" s="133"/>
      <c r="VSA18" s="133"/>
      <c r="VSB18" s="133"/>
      <c r="VSC18" s="133"/>
      <c r="VSD18" s="133"/>
      <c r="VSE18" s="133"/>
      <c r="VSF18" s="133"/>
      <c r="VSG18" s="133"/>
      <c r="VSH18" s="133"/>
      <c r="VSI18" s="133"/>
      <c r="VSJ18" s="133"/>
      <c r="VSK18" s="133"/>
      <c r="VSL18" s="133"/>
      <c r="VSM18" s="133"/>
      <c r="VSN18" s="133"/>
      <c r="VSO18" s="133"/>
      <c r="VSP18" s="133"/>
      <c r="VSQ18" s="133"/>
      <c r="VSR18" s="133"/>
      <c r="VSS18" s="133"/>
      <c r="VST18" s="133"/>
      <c r="VSU18" s="133"/>
      <c r="VSV18" s="133"/>
      <c r="VSW18" s="133"/>
      <c r="VSX18" s="133"/>
      <c r="VSY18" s="133"/>
      <c r="VSZ18" s="133"/>
      <c r="VTA18" s="133"/>
      <c r="VTB18" s="133"/>
      <c r="VTC18" s="133"/>
      <c r="VTD18" s="133"/>
      <c r="VTE18" s="133"/>
      <c r="VTF18" s="133"/>
      <c r="VTG18" s="133"/>
      <c r="VTH18" s="133"/>
      <c r="VTI18" s="133"/>
      <c r="VTJ18" s="133"/>
      <c r="VTK18" s="133"/>
      <c r="VTL18" s="133"/>
      <c r="VTM18" s="133"/>
      <c r="VTN18" s="133"/>
      <c r="VTO18" s="133"/>
      <c r="VTP18" s="133"/>
      <c r="VTQ18" s="133"/>
      <c r="VTR18" s="133"/>
      <c r="VTS18" s="133"/>
      <c r="VTT18" s="133"/>
      <c r="VTU18" s="133"/>
      <c r="VTV18" s="133"/>
      <c r="VTW18" s="133"/>
      <c r="VTX18" s="133"/>
      <c r="VTY18" s="133"/>
      <c r="VTZ18" s="133"/>
      <c r="VUA18" s="133"/>
      <c r="VUB18" s="133"/>
      <c r="VUC18" s="133"/>
      <c r="VUD18" s="133"/>
      <c r="VUE18" s="133"/>
      <c r="VUF18" s="133"/>
      <c r="VUG18" s="133"/>
      <c r="VUH18" s="133"/>
      <c r="VUI18" s="133"/>
      <c r="VUJ18" s="133"/>
      <c r="VUK18" s="133"/>
      <c r="VUL18" s="133"/>
      <c r="VUM18" s="133"/>
      <c r="VUN18" s="133"/>
      <c r="VUO18" s="133"/>
      <c r="VUP18" s="133"/>
      <c r="VUQ18" s="133"/>
      <c r="VUR18" s="133"/>
      <c r="VUS18" s="133"/>
      <c r="VUT18" s="133"/>
      <c r="VUU18" s="133"/>
      <c r="VUV18" s="133"/>
      <c r="VUW18" s="133"/>
      <c r="VUX18" s="133"/>
      <c r="VUY18" s="133"/>
      <c r="VUZ18" s="133"/>
      <c r="VVA18" s="133"/>
      <c r="VVB18" s="133"/>
      <c r="VVC18" s="133"/>
      <c r="VVD18" s="133"/>
      <c r="VVE18" s="133"/>
      <c r="VVF18" s="133"/>
      <c r="VVG18" s="133"/>
      <c r="VVH18" s="133"/>
      <c r="VVI18" s="133"/>
      <c r="VVJ18" s="133"/>
      <c r="VVK18" s="133"/>
      <c r="VVL18" s="133"/>
      <c r="VVM18" s="133"/>
      <c r="VVN18" s="133"/>
      <c r="VVO18" s="133"/>
      <c r="VVP18" s="133"/>
      <c r="VVQ18" s="133"/>
      <c r="VVR18" s="133"/>
      <c r="VVS18" s="133"/>
      <c r="VVT18" s="133"/>
      <c r="VVU18" s="133"/>
      <c r="VVV18" s="133"/>
      <c r="VVW18" s="133"/>
      <c r="VVX18" s="133"/>
      <c r="VVY18" s="133"/>
      <c r="VVZ18" s="133"/>
      <c r="VWA18" s="133"/>
      <c r="VWB18" s="133"/>
      <c r="VWC18" s="133"/>
      <c r="VWD18" s="133"/>
      <c r="VWE18" s="133"/>
      <c r="VWF18" s="133"/>
      <c r="VWG18" s="133"/>
      <c r="VWH18" s="133"/>
      <c r="VWI18" s="133"/>
      <c r="VWJ18" s="133"/>
      <c r="VWK18" s="133"/>
      <c r="VWL18" s="133"/>
      <c r="VWM18" s="133"/>
      <c r="VWN18" s="133"/>
      <c r="VWO18" s="133"/>
      <c r="VWP18" s="133"/>
      <c r="VWQ18" s="133"/>
      <c r="VWR18" s="133"/>
      <c r="VWS18" s="133"/>
      <c r="VWT18" s="133"/>
      <c r="VWU18" s="133"/>
      <c r="VWV18" s="133"/>
      <c r="VWW18" s="133"/>
      <c r="VWX18" s="133"/>
      <c r="VWY18" s="133"/>
      <c r="VWZ18" s="133"/>
      <c r="VXA18" s="133"/>
      <c r="VXB18" s="133"/>
      <c r="VXC18" s="133"/>
      <c r="VXD18" s="133"/>
      <c r="VXE18" s="133"/>
      <c r="VXF18" s="133"/>
      <c r="VXG18" s="133"/>
      <c r="VXH18" s="133"/>
      <c r="VXI18" s="133"/>
      <c r="VXJ18" s="133"/>
      <c r="VXK18" s="133"/>
      <c r="VXL18" s="133"/>
      <c r="VXM18" s="133"/>
      <c r="VXN18" s="133"/>
      <c r="VXO18" s="133"/>
      <c r="VXP18" s="133"/>
      <c r="VXQ18" s="133"/>
      <c r="VXR18" s="133"/>
      <c r="VXS18" s="133"/>
      <c r="VXT18" s="133"/>
      <c r="VXU18" s="133"/>
      <c r="VXV18" s="133"/>
      <c r="VXW18" s="133"/>
      <c r="VXX18" s="133"/>
      <c r="VXY18" s="133"/>
      <c r="VXZ18" s="133"/>
      <c r="VYA18" s="133"/>
      <c r="VYB18" s="133"/>
      <c r="VYC18" s="133"/>
      <c r="VYD18" s="133"/>
      <c r="VYE18" s="133"/>
      <c r="VYF18" s="133"/>
      <c r="VYG18" s="133"/>
      <c r="VYH18" s="133"/>
      <c r="VYI18" s="133"/>
      <c r="VYJ18" s="133"/>
      <c r="VYK18" s="133"/>
      <c r="VYL18" s="133"/>
      <c r="VYM18" s="133"/>
      <c r="VYN18" s="133"/>
      <c r="VYO18" s="133"/>
      <c r="VYP18" s="133"/>
      <c r="VYQ18" s="133"/>
      <c r="VYR18" s="133"/>
      <c r="VYS18" s="133"/>
      <c r="VYT18" s="133"/>
      <c r="VYU18" s="133"/>
      <c r="VYV18" s="133"/>
      <c r="VYW18" s="133"/>
      <c r="VYX18" s="133"/>
      <c r="VYY18" s="133"/>
      <c r="VYZ18" s="133"/>
      <c r="VZA18" s="133"/>
      <c r="VZB18" s="133"/>
      <c r="VZC18" s="133"/>
      <c r="VZD18" s="133"/>
      <c r="VZE18" s="133"/>
      <c r="VZF18" s="133"/>
      <c r="VZG18" s="133"/>
      <c r="VZH18" s="133"/>
      <c r="VZI18" s="133"/>
      <c r="VZJ18" s="133"/>
      <c r="VZK18" s="133"/>
      <c r="VZL18" s="133"/>
      <c r="VZM18" s="133"/>
      <c r="VZN18" s="133"/>
      <c r="VZO18" s="133"/>
      <c r="VZP18" s="133"/>
      <c r="VZQ18" s="133"/>
      <c r="VZR18" s="133"/>
      <c r="VZS18" s="133"/>
      <c r="VZT18" s="133"/>
      <c r="VZU18" s="133"/>
      <c r="VZV18" s="133"/>
      <c r="VZW18" s="133"/>
      <c r="VZX18" s="133"/>
      <c r="VZY18" s="133"/>
      <c r="VZZ18" s="133"/>
      <c r="WAA18" s="133"/>
      <c r="WAB18" s="133"/>
      <c r="WAC18" s="133"/>
      <c r="WAD18" s="133"/>
      <c r="WAE18" s="133"/>
      <c r="WAF18" s="133"/>
      <c r="WAG18" s="133"/>
      <c r="WAH18" s="133"/>
      <c r="WAI18" s="133"/>
      <c r="WAJ18" s="133"/>
      <c r="WAK18" s="133"/>
      <c r="WAL18" s="133"/>
      <c r="WAM18" s="133"/>
      <c r="WAN18" s="133"/>
      <c r="WAO18" s="133"/>
      <c r="WAP18" s="133"/>
      <c r="WAQ18" s="133"/>
      <c r="WAR18" s="133"/>
      <c r="WAS18" s="133"/>
      <c r="WAT18" s="133"/>
      <c r="WAU18" s="133"/>
      <c r="WAV18" s="133"/>
      <c r="WAW18" s="133"/>
      <c r="WAX18" s="133"/>
      <c r="WAY18" s="133"/>
      <c r="WAZ18" s="133"/>
      <c r="WBA18" s="133"/>
      <c r="WBB18" s="133"/>
      <c r="WBC18" s="133"/>
      <c r="WBD18" s="133"/>
      <c r="WBE18" s="133"/>
      <c r="WBF18" s="133"/>
      <c r="WBG18" s="133"/>
      <c r="WBH18" s="133"/>
      <c r="WBI18" s="133"/>
      <c r="WBJ18" s="133"/>
      <c r="WBK18" s="133"/>
      <c r="WBL18" s="133"/>
      <c r="WBM18" s="133"/>
      <c r="WBN18" s="133"/>
      <c r="WBO18" s="133"/>
      <c r="WBP18" s="133"/>
      <c r="WBQ18" s="133"/>
      <c r="WBR18" s="133"/>
      <c r="WBS18" s="133"/>
      <c r="WBT18" s="133"/>
      <c r="WBU18" s="133"/>
      <c r="WBV18" s="133"/>
      <c r="WBW18" s="133"/>
      <c r="WBX18" s="133"/>
      <c r="WBY18" s="133"/>
      <c r="WBZ18" s="133"/>
      <c r="WCA18" s="133"/>
      <c r="WCB18" s="133"/>
      <c r="WCC18" s="133"/>
      <c r="WCD18" s="133"/>
      <c r="WCE18" s="133"/>
      <c r="WCF18" s="133"/>
      <c r="WCG18" s="133"/>
      <c r="WCH18" s="133"/>
      <c r="WCI18" s="133"/>
      <c r="WCJ18" s="133"/>
      <c r="WCK18" s="133"/>
      <c r="WCL18" s="133"/>
      <c r="WCM18" s="133"/>
      <c r="WCN18" s="133"/>
      <c r="WCO18" s="133"/>
      <c r="WCP18" s="133"/>
      <c r="WCQ18" s="133"/>
      <c r="WCR18" s="133"/>
      <c r="WCS18" s="133"/>
      <c r="WCT18" s="133"/>
      <c r="WCU18" s="133"/>
      <c r="WCV18" s="133"/>
      <c r="WCW18" s="133"/>
      <c r="WCX18" s="133"/>
      <c r="WCY18" s="133"/>
      <c r="WCZ18" s="133"/>
      <c r="WDA18" s="133"/>
      <c r="WDB18" s="133"/>
      <c r="WDC18" s="133"/>
      <c r="WDD18" s="133"/>
      <c r="WDE18" s="133"/>
      <c r="WDF18" s="133"/>
      <c r="WDG18" s="133"/>
      <c r="WDH18" s="133"/>
      <c r="WDI18" s="133"/>
      <c r="WDJ18" s="133"/>
      <c r="WDK18" s="133"/>
      <c r="WDL18" s="133"/>
      <c r="WDM18" s="133"/>
      <c r="WDN18" s="133"/>
      <c r="WDO18" s="133"/>
      <c r="WDP18" s="133"/>
      <c r="WDQ18" s="133"/>
      <c r="WDR18" s="133"/>
      <c r="WDS18" s="133"/>
      <c r="WDT18" s="133"/>
      <c r="WDU18" s="133"/>
      <c r="WDV18" s="133"/>
      <c r="WDW18" s="133"/>
      <c r="WDX18" s="133"/>
      <c r="WDY18" s="133"/>
      <c r="WDZ18" s="133"/>
      <c r="WEA18" s="133"/>
      <c r="WEB18" s="133"/>
      <c r="WEC18" s="133"/>
      <c r="WED18" s="133"/>
      <c r="WEE18" s="133"/>
      <c r="WEF18" s="133"/>
      <c r="WEG18" s="133"/>
      <c r="WEH18" s="133"/>
      <c r="WEI18" s="133"/>
      <c r="WEJ18" s="133"/>
      <c r="WEK18" s="133"/>
      <c r="WEL18" s="133"/>
      <c r="WEM18" s="133"/>
      <c r="WEN18" s="133"/>
      <c r="WEO18" s="133"/>
      <c r="WEP18" s="133"/>
      <c r="WEQ18" s="133"/>
      <c r="WER18" s="133"/>
      <c r="WES18" s="133"/>
      <c r="WET18" s="133"/>
      <c r="WEU18" s="133"/>
      <c r="WEV18" s="133"/>
      <c r="WEW18" s="133"/>
      <c r="WEX18" s="133"/>
      <c r="WEY18" s="133"/>
      <c r="WEZ18" s="133"/>
      <c r="WFA18" s="133"/>
      <c r="WFB18" s="133"/>
      <c r="WFC18" s="133"/>
      <c r="WFD18" s="133"/>
      <c r="WFE18" s="133"/>
      <c r="WFF18" s="133"/>
      <c r="WFG18" s="133"/>
      <c r="WFH18" s="133"/>
      <c r="WFI18" s="133"/>
      <c r="WFJ18" s="133"/>
      <c r="WFK18" s="133"/>
      <c r="WFL18" s="133"/>
      <c r="WFM18" s="133"/>
      <c r="WFN18" s="133"/>
      <c r="WFO18" s="133"/>
      <c r="WFP18" s="133"/>
      <c r="WFQ18" s="133"/>
      <c r="WFR18" s="133"/>
      <c r="WFS18" s="133"/>
      <c r="WFT18" s="133"/>
      <c r="WFU18" s="133"/>
      <c r="WFV18" s="133"/>
      <c r="WFW18" s="133"/>
      <c r="WFX18" s="133"/>
      <c r="WFY18" s="133"/>
      <c r="WFZ18" s="133"/>
      <c r="WGA18" s="133"/>
      <c r="WGB18" s="133"/>
      <c r="WGC18" s="133"/>
      <c r="WGD18" s="133"/>
      <c r="WGE18" s="133"/>
      <c r="WGF18" s="133"/>
      <c r="WGG18" s="133"/>
      <c r="WGH18" s="133"/>
      <c r="WGI18" s="133"/>
      <c r="WGJ18" s="133"/>
      <c r="WGK18" s="133"/>
      <c r="WGL18" s="133"/>
      <c r="WGM18" s="133"/>
      <c r="WGN18" s="133"/>
      <c r="WGO18" s="133"/>
      <c r="WGP18" s="133"/>
      <c r="WGQ18" s="133"/>
      <c r="WGR18" s="133"/>
      <c r="WGS18" s="133"/>
      <c r="WGT18" s="133"/>
      <c r="WGU18" s="133"/>
      <c r="WGV18" s="133"/>
      <c r="WGW18" s="133"/>
      <c r="WGX18" s="133"/>
      <c r="WGY18" s="133"/>
      <c r="WGZ18" s="133"/>
      <c r="WHA18" s="133"/>
      <c r="WHB18" s="133"/>
      <c r="WHC18" s="133"/>
      <c r="WHD18" s="133"/>
      <c r="WHE18" s="133"/>
      <c r="WHF18" s="133"/>
      <c r="WHG18" s="133"/>
      <c r="WHH18" s="133"/>
      <c r="WHI18" s="133"/>
      <c r="WHJ18" s="133"/>
      <c r="WHK18" s="133"/>
      <c r="WHL18" s="133"/>
      <c r="WHM18" s="133"/>
      <c r="WHN18" s="133"/>
      <c r="WHO18" s="133"/>
      <c r="WHP18" s="133"/>
      <c r="WHQ18" s="133"/>
      <c r="WHR18" s="133"/>
      <c r="WHS18" s="133"/>
      <c r="WHT18" s="133"/>
      <c r="WHU18" s="133"/>
      <c r="WHV18" s="133"/>
      <c r="WHW18" s="133"/>
      <c r="WHX18" s="133"/>
      <c r="WHY18" s="133"/>
      <c r="WHZ18" s="133"/>
      <c r="WIA18" s="133"/>
      <c r="WIB18" s="133"/>
      <c r="WIC18" s="133"/>
      <c r="WID18" s="133"/>
      <c r="WIE18" s="133"/>
      <c r="WIF18" s="133"/>
      <c r="WIG18" s="133"/>
      <c r="WIH18" s="133"/>
      <c r="WII18" s="133"/>
      <c r="WIJ18" s="133"/>
      <c r="WIK18" s="133"/>
      <c r="WIL18" s="133"/>
      <c r="WIM18" s="133"/>
      <c r="WIN18" s="133"/>
      <c r="WIO18" s="133"/>
      <c r="WIP18" s="133"/>
      <c r="WIQ18" s="133"/>
      <c r="WIR18" s="133"/>
      <c r="WIS18" s="133"/>
      <c r="WIT18" s="133"/>
      <c r="WIU18" s="133"/>
      <c r="WIV18" s="133"/>
      <c r="WIW18" s="133"/>
      <c r="WIX18" s="133"/>
      <c r="WIY18" s="133"/>
      <c r="WIZ18" s="133"/>
      <c r="WJA18" s="133"/>
      <c r="WJB18" s="133"/>
      <c r="WJC18" s="133"/>
      <c r="WJD18" s="133"/>
      <c r="WJE18" s="133"/>
      <c r="WJF18" s="133"/>
      <c r="WJG18" s="133"/>
      <c r="WJH18" s="133"/>
      <c r="WJI18" s="133"/>
      <c r="WJJ18" s="133"/>
      <c r="WJK18" s="133"/>
      <c r="WJL18" s="133"/>
      <c r="WJM18" s="133"/>
      <c r="WJN18" s="133"/>
      <c r="WJO18" s="133"/>
      <c r="WJP18" s="133"/>
      <c r="WJQ18" s="133"/>
      <c r="WJR18" s="133"/>
      <c r="WJS18" s="133"/>
      <c r="WJT18" s="133"/>
      <c r="WJU18" s="133"/>
      <c r="WJV18" s="133"/>
      <c r="WJW18" s="133"/>
      <c r="WJX18" s="133"/>
      <c r="WJY18" s="133"/>
      <c r="WJZ18" s="133"/>
      <c r="WKA18" s="133"/>
      <c r="WKB18" s="133"/>
      <c r="WKC18" s="133"/>
      <c r="WKD18" s="133"/>
      <c r="WKE18" s="133"/>
      <c r="WKF18" s="133"/>
      <c r="WKG18" s="133"/>
      <c r="WKH18" s="133"/>
      <c r="WKI18" s="133"/>
      <c r="WKJ18" s="133"/>
      <c r="WKK18" s="133"/>
      <c r="WKL18" s="133"/>
      <c r="WKM18" s="133"/>
      <c r="WKN18" s="133"/>
      <c r="WKO18" s="133"/>
      <c r="WKP18" s="133"/>
      <c r="WKQ18" s="133"/>
      <c r="WKR18" s="133"/>
      <c r="WKS18" s="133"/>
      <c r="WKT18" s="133"/>
      <c r="WKU18" s="133"/>
      <c r="WKV18" s="133"/>
      <c r="WKW18" s="133"/>
      <c r="WKX18" s="133"/>
      <c r="WKY18" s="133"/>
      <c r="WKZ18" s="133"/>
      <c r="WLA18" s="133"/>
      <c r="WLB18" s="133"/>
      <c r="WLC18" s="133"/>
      <c r="WLD18" s="133"/>
      <c r="WLE18" s="133"/>
      <c r="WLF18" s="133"/>
      <c r="WLG18" s="133"/>
      <c r="WLH18" s="133"/>
      <c r="WLI18" s="133"/>
      <c r="WLJ18" s="133"/>
      <c r="WLK18" s="133"/>
      <c r="WLL18" s="133"/>
      <c r="WLM18" s="133"/>
      <c r="WLN18" s="133"/>
      <c r="WLO18" s="133"/>
      <c r="WLP18" s="133"/>
      <c r="WLQ18" s="133"/>
      <c r="WLR18" s="133"/>
      <c r="WLS18" s="133"/>
      <c r="WLT18" s="133"/>
      <c r="WLU18" s="133"/>
      <c r="WLV18" s="133"/>
      <c r="WLW18" s="133"/>
      <c r="WLX18" s="133"/>
      <c r="WLY18" s="133"/>
      <c r="WLZ18" s="133"/>
      <c r="WMA18" s="133"/>
      <c r="WMB18" s="133"/>
      <c r="WMC18" s="133"/>
      <c r="WMD18" s="133"/>
      <c r="WME18" s="133"/>
      <c r="WMF18" s="133"/>
      <c r="WMG18" s="133"/>
      <c r="WMH18" s="133"/>
      <c r="WMI18" s="133"/>
      <c r="WMJ18" s="133"/>
      <c r="WMK18" s="133"/>
      <c r="WML18" s="133"/>
      <c r="WMM18" s="133"/>
      <c r="WMN18" s="133"/>
      <c r="WMO18" s="133"/>
      <c r="WMP18" s="133"/>
      <c r="WMQ18" s="133"/>
      <c r="WMR18" s="133"/>
      <c r="WMS18" s="133"/>
      <c r="WMT18" s="133"/>
      <c r="WMU18" s="133"/>
      <c r="WMV18" s="133"/>
      <c r="WMW18" s="133"/>
      <c r="WMX18" s="133"/>
      <c r="WMY18" s="133"/>
      <c r="WMZ18" s="133"/>
      <c r="WNA18" s="133"/>
      <c r="WNB18" s="133"/>
      <c r="WNC18" s="133"/>
      <c r="WND18" s="133"/>
      <c r="WNE18" s="133"/>
      <c r="WNF18" s="133"/>
      <c r="WNG18" s="133"/>
      <c r="WNH18" s="133"/>
      <c r="WNI18" s="133"/>
      <c r="WNJ18" s="133"/>
      <c r="WNK18" s="133"/>
      <c r="WNL18" s="133"/>
      <c r="WNM18" s="133"/>
      <c r="WNN18" s="133"/>
      <c r="WNO18" s="133"/>
      <c r="WNP18" s="133"/>
      <c r="WNQ18" s="133"/>
      <c r="WNR18" s="133"/>
      <c r="WNS18" s="133"/>
      <c r="WNT18" s="133"/>
      <c r="WNU18" s="133"/>
      <c r="WNV18" s="133"/>
      <c r="WNW18" s="133"/>
      <c r="WNX18" s="133"/>
      <c r="WNY18" s="133"/>
      <c r="WNZ18" s="133"/>
      <c r="WOA18" s="133"/>
      <c r="WOB18" s="133"/>
      <c r="WOC18" s="133"/>
      <c r="WOD18" s="133"/>
      <c r="WOE18" s="133"/>
      <c r="WOF18" s="133"/>
      <c r="WOG18" s="133"/>
      <c r="WOH18" s="133"/>
      <c r="WOI18" s="133"/>
      <c r="WOJ18" s="133"/>
      <c r="WOK18" s="133"/>
      <c r="WOL18" s="133"/>
      <c r="WOM18" s="133"/>
      <c r="WON18" s="133"/>
      <c r="WOO18" s="133"/>
      <c r="WOP18" s="133"/>
      <c r="WOQ18" s="133"/>
      <c r="WOR18" s="133"/>
      <c r="WOS18" s="133"/>
      <c r="WOT18" s="133"/>
      <c r="WOU18" s="133"/>
      <c r="WOV18" s="133"/>
      <c r="WOW18" s="133"/>
      <c r="WOX18" s="133"/>
      <c r="WOY18" s="133"/>
      <c r="WOZ18" s="133"/>
      <c r="WPA18" s="133"/>
      <c r="WPB18" s="133"/>
      <c r="WPC18" s="133"/>
      <c r="WPD18" s="133"/>
      <c r="WPE18" s="133"/>
      <c r="WPF18" s="133"/>
      <c r="WPG18" s="133"/>
      <c r="WPH18" s="133"/>
      <c r="WPI18" s="133"/>
      <c r="WPJ18" s="133"/>
      <c r="WPK18" s="133"/>
      <c r="WPL18" s="133"/>
      <c r="WPM18" s="133"/>
      <c r="WPN18" s="133"/>
      <c r="WPO18" s="133"/>
      <c r="WPP18" s="133"/>
      <c r="WPQ18" s="133"/>
      <c r="WPR18" s="133"/>
      <c r="WPS18" s="133"/>
      <c r="WPT18" s="133"/>
      <c r="WPU18" s="133"/>
      <c r="WPV18" s="133"/>
      <c r="WPW18" s="133"/>
      <c r="WPX18" s="133"/>
      <c r="WPY18" s="133"/>
      <c r="WPZ18" s="133"/>
      <c r="WQA18" s="133"/>
      <c r="WQB18" s="133"/>
      <c r="WQC18" s="133"/>
      <c r="WQD18" s="133"/>
      <c r="WQE18" s="133"/>
      <c r="WQF18" s="133"/>
      <c r="WQG18" s="133"/>
      <c r="WQH18" s="133"/>
      <c r="WQI18" s="133"/>
      <c r="WQJ18" s="133"/>
      <c r="WQK18" s="133"/>
      <c r="WQL18" s="133"/>
      <c r="WQM18" s="133"/>
      <c r="WQN18" s="133"/>
      <c r="WQO18" s="133"/>
      <c r="WQP18" s="133"/>
      <c r="WQQ18" s="133"/>
      <c r="WQR18" s="133"/>
      <c r="WQS18" s="133"/>
      <c r="WQT18" s="133"/>
      <c r="WQU18" s="133"/>
      <c r="WQV18" s="133"/>
      <c r="WQW18" s="133"/>
      <c r="WQX18" s="133"/>
      <c r="WQY18" s="133"/>
      <c r="WQZ18" s="133"/>
      <c r="WRA18" s="133"/>
      <c r="WRB18" s="133"/>
      <c r="WRC18" s="133"/>
      <c r="WRD18" s="133"/>
      <c r="WRE18" s="133"/>
      <c r="WRF18" s="133"/>
      <c r="WRG18" s="133"/>
      <c r="WRH18" s="133"/>
      <c r="WRI18" s="133"/>
      <c r="WRJ18" s="133"/>
      <c r="WRK18" s="133"/>
      <c r="WRL18" s="133"/>
      <c r="WRM18" s="133"/>
      <c r="WRN18" s="133"/>
      <c r="WRO18" s="133"/>
      <c r="WRP18" s="133"/>
      <c r="WRQ18" s="133"/>
      <c r="WRR18" s="133"/>
      <c r="WRS18" s="133"/>
      <c r="WRT18" s="133"/>
      <c r="WRU18" s="133"/>
      <c r="WRV18" s="133"/>
      <c r="WRW18" s="133"/>
      <c r="WRX18" s="133"/>
      <c r="WRY18" s="133"/>
      <c r="WRZ18" s="133"/>
      <c r="WSA18" s="133"/>
      <c r="WSB18" s="133"/>
      <c r="WSC18" s="133"/>
      <c r="WSD18" s="133"/>
      <c r="WSE18" s="133"/>
      <c r="WSF18" s="133"/>
      <c r="WSG18" s="133"/>
      <c r="WSH18" s="133"/>
      <c r="WSI18" s="133"/>
      <c r="WSJ18" s="133"/>
      <c r="WSK18" s="133"/>
      <c r="WSL18" s="133"/>
      <c r="WSM18" s="133"/>
      <c r="WSN18" s="133"/>
      <c r="WSO18" s="133"/>
      <c r="WSP18" s="133"/>
      <c r="WSQ18" s="133"/>
      <c r="WSR18" s="133"/>
      <c r="WSS18" s="133"/>
      <c r="WST18" s="133"/>
      <c r="WSU18" s="133"/>
      <c r="WSV18" s="133"/>
      <c r="WSW18" s="133"/>
      <c r="WSX18" s="133"/>
      <c r="WSY18" s="133"/>
      <c r="WSZ18" s="133"/>
      <c r="WTA18" s="133"/>
      <c r="WTB18" s="133"/>
      <c r="WTC18" s="133"/>
      <c r="WTD18" s="133"/>
      <c r="WTE18" s="133"/>
      <c r="WTF18" s="133"/>
      <c r="WTG18" s="133"/>
      <c r="WTH18" s="133"/>
      <c r="WTI18" s="133"/>
      <c r="WTJ18" s="133"/>
      <c r="WTK18" s="133"/>
      <c r="WTL18" s="133"/>
      <c r="WTM18" s="133"/>
      <c r="WTN18" s="133"/>
      <c r="WTO18" s="133"/>
      <c r="WTP18" s="133"/>
      <c r="WTQ18" s="133"/>
      <c r="WTR18" s="133"/>
      <c r="WTS18" s="133"/>
      <c r="WTT18" s="133"/>
      <c r="WTU18" s="133"/>
      <c r="WTV18" s="133"/>
      <c r="WTW18" s="133"/>
      <c r="WTX18" s="133"/>
      <c r="WTY18" s="133"/>
      <c r="WTZ18" s="133"/>
      <c r="WUA18" s="133"/>
      <c r="WUB18" s="133"/>
      <c r="WUC18" s="133"/>
      <c r="WUD18" s="133"/>
      <c r="WUE18" s="133"/>
      <c r="WUF18" s="133"/>
      <c r="WUG18" s="133"/>
      <c r="WUH18" s="133"/>
      <c r="WUI18" s="133"/>
      <c r="WUJ18" s="133"/>
      <c r="WUK18" s="133"/>
      <c r="WUL18" s="133"/>
      <c r="WUM18" s="133"/>
      <c r="WUN18" s="133"/>
      <c r="WUO18" s="133"/>
      <c r="WUP18" s="133"/>
      <c r="WUQ18" s="133"/>
      <c r="WUR18" s="133"/>
      <c r="WUS18" s="133"/>
      <c r="WUT18" s="133"/>
      <c r="WUU18" s="133"/>
      <c r="WUV18" s="133"/>
      <c r="WUW18" s="133"/>
      <c r="WUX18" s="133"/>
      <c r="WUY18" s="133"/>
      <c r="WUZ18" s="133"/>
      <c r="WVA18" s="133"/>
      <c r="WVB18" s="133"/>
      <c r="WVC18" s="133"/>
      <c r="WVD18" s="133"/>
      <c r="WVE18" s="133"/>
      <c r="WVF18" s="133"/>
      <c r="WVG18" s="133"/>
      <c r="WVH18" s="133"/>
      <c r="WVI18" s="133"/>
      <c r="WVJ18" s="133"/>
      <c r="WVK18" s="133"/>
      <c r="WVL18" s="133"/>
      <c r="WVM18" s="133"/>
      <c r="WVN18" s="133"/>
      <c r="WVO18" s="133"/>
      <c r="WVP18" s="133"/>
      <c r="WVQ18" s="133"/>
      <c r="WVR18" s="133"/>
      <c r="WVS18" s="133"/>
      <c r="WVT18" s="133"/>
      <c r="WVU18" s="133"/>
      <c r="WVV18" s="133"/>
      <c r="WVW18" s="133"/>
      <c r="WVX18" s="133"/>
      <c r="WVY18" s="133"/>
      <c r="WVZ18" s="133"/>
      <c r="WWA18" s="133"/>
      <c r="WWB18" s="133"/>
      <c r="WWC18" s="133"/>
      <c r="WWD18" s="133"/>
      <c r="WWE18" s="133"/>
      <c r="WWF18" s="133"/>
      <c r="WWG18" s="133"/>
      <c r="WWH18" s="133"/>
      <c r="WWI18" s="133"/>
      <c r="WWJ18" s="133"/>
      <c r="WWK18" s="133"/>
      <c r="WWL18" s="133"/>
      <c r="WWM18" s="133"/>
      <c r="WWN18" s="133"/>
      <c r="WWO18" s="133"/>
      <c r="WWP18" s="133"/>
      <c r="WWQ18" s="133"/>
      <c r="WWR18" s="133"/>
      <c r="WWS18" s="133"/>
      <c r="WWT18" s="133"/>
      <c r="WWU18" s="133"/>
      <c r="WWV18" s="133"/>
      <c r="WWW18" s="133"/>
      <c r="WWX18" s="133"/>
      <c r="WWY18" s="133"/>
      <c r="WWZ18" s="133"/>
      <c r="WXA18" s="133"/>
      <c r="WXB18" s="133"/>
      <c r="WXC18" s="133"/>
      <c r="WXD18" s="133"/>
      <c r="WXE18" s="133"/>
      <c r="WXF18" s="133"/>
      <c r="WXG18" s="133"/>
      <c r="WXH18" s="133"/>
      <c r="WXI18" s="133"/>
      <c r="WXJ18" s="133"/>
      <c r="WXK18" s="133"/>
      <c r="WXL18" s="133"/>
      <c r="WXM18" s="133"/>
      <c r="WXN18" s="133"/>
      <c r="WXO18" s="133"/>
      <c r="WXP18" s="133"/>
      <c r="WXQ18" s="133"/>
      <c r="WXR18" s="133"/>
      <c r="WXS18" s="133"/>
      <c r="WXT18" s="133"/>
      <c r="WXU18" s="133"/>
      <c r="WXV18" s="133"/>
      <c r="WXW18" s="133"/>
      <c r="WXX18" s="133"/>
      <c r="WXY18" s="133"/>
      <c r="WXZ18" s="133"/>
      <c r="WYA18" s="133"/>
      <c r="WYB18" s="133"/>
      <c r="WYC18" s="133"/>
      <c r="WYD18" s="133"/>
      <c r="WYE18" s="133"/>
      <c r="WYF18" s="133"/>
      <c r="WYG18" s="133"/>
      <c r="WYH18" s="133"/>
      <c r="WYI18" s="133"/>
      <c r="WYJ18" s="133"/>
      <c r="WYK18" s="133"/>
      <c r="WYL18" s="133"/>
      <c r="WYM18" s="133"/>
      <c r="WYN18" s="133"/>
      <c r="WYO18" s="133"/>
      <c r="WYP18" s="133"/>
      <c r="WYQ18" s="133"/>
      <c r="WYR18" s="133"/>
      <c r="WYS18" s="133"/>
      <c r="WYT18" s="133"/>
      <c r="WYU18" s="133"/>
      <c r="WYV18" s="133"/>
      <c r="WYW18" s="133"/>
      <c r="WYX18" s="133"/>
      <c r="WYY18" s="133"/>
      <c r="WYZ18" s="133"/>
      <c r="WZA18" s="133"/>
      <c r="WZB18" s="133"/>
      <c r="WZC18" s="133"/>
      <c r="WZD18" s="133"/>
      <c r="WZE18" s="133"/>
      <c r="WZF18" s="133"/>
      <c r="WZG18" s="133"/>
      <c r="WZH18" s="133"/>
      <c r="WZI18" s="133"/>
      <c r="WZJ18" s="133"/>
      <c r="WZK18" s="133"/>
      <c r="WZL18" s="133"/>
      <c r="WZM18" s="133"/>
      <c r="WZN18" s="133"/>
      <c r="WZO18" s="133"/>
      <c r="WZP18" s="133"/>
      <c r="WZQ18" s="133"/>
      <c r="WZR18" s="133"/>
      <c r="WZS18" s="133"/>
      <c r="WZT18" s="133"/>
      <c r="WZU18" s="133"/>
      <c r="WZV18" s="133"/>
      <c r="WZW18" s="133"/>
      <c r="WZX18" s="133"/>
      <c r="WZY18" s="133"/>
      <c r="WZZ18" s="133"/>
      <c r="XAA18" s="133"/>
      <c r="XAB18" s="133"/>
      <c r="XAC18" s="133"/>
      <c r="XAD18" s="133"/>
      <c r="XAE18" s="133"/>
      <c r="XAF18" s="133"/>
      <c r="XAG18" s="133"/>
      <c r="XAH18" s="133"/>
      <c r="XAI18" s="133"/>
      <c r="XAJ18" s="133"/>
      <c r="XAK18" s="133"/>
      <c r="XAL18" s="133"/>
      <c r="XAM18" s="133"/>
      <c r="XAN18" s="133"/>
      <c r="XAO18" s="133"/>
      <c r="XAP18" s="133"/>
      <c r="XAQ18" s="133"/>
      <c r="XAR18" s="133"/>
      <c r="XAS18" s="133"/>
      <c r="XAT18" s="133"/>
      <c r="XAU18" s="133"/>
      <c r="XAV18" s="133"/>
      <c r="XAW18" s="133"/>
      <c r="XAX18" s="133"/>
      <c r="XAY18" s="133"/>
      <c r="XAZ18" s="133"/>
      <c r="XBA18" s="133"/>
      <c r="XBB18" s="133"/>
      <c r="XBC18" s="133"/>
      <c r="XBD18" s="133"/>
      <c r="XBE18" s="133"/>
      <c r="XBF18" s="133"/>
      <c r="XBG18" s="133"/>
      <c r="XBH18" s="133"/>
      <c r="XBI18" s="133"/>
      <c r="XBJ18" s="133"/>
      <c r="XBK18" s="133"/>
      <c r="XBL18" s="133"/>
      <c r="XBM18" s="133"/>
      <c r="XBN18" s="133"/>
      <c r="XBO18" s="133"/>
      <c r="XBP18" s="133"/>
      <c r="XBQ18" s="133"/>
      <c r="XBR18" s="133"/>
      <c r="XBS18" s="133"/>
      <c r="XBT18" s="133"/>
      <c r="XBU18" s="133"/>
      <c r="XBV18" s="133"/>
      <c r="XBW18" s="133"/>
      <c r="XBX18" s="133"/>
      <c r="XBY18" s="133"/>
      <c r="XBZ18" s="133"/>
      <c r="XCA18" s="133"/>
      <c r="XCB18" s="133"/>
      <c r="XCC18" s="133"/>
      <c r="XCD18" s="133"/>
      <c r="XCE18" s="133"/>
      <c r="XCF18" s="133"/>
      <c r="XCG18" s="133"/>
      <c r="XCH18" s="133"/>
      <c r="XCI18" s="133"/>
      <c r="XCJ18" s="133"/>
      <c r="XCK18" s="133"/>
      <c r="XCL18" s="133"/>
      <c r="XCM18" s="133"/>
      <c r="XCN18" s="133"/>
      <c r="XCO18" s="133"/>
      <c r="XCP18" s="133"/>
      <c r="XCQ18" s="133"/>
      <c r="XCR18" s="133"/>
      <c r="XCS18" s="133"/>
      <c r="XCT18" s="133"/>
      <c r="XCU18" s="133"/>
      <c r="XCV18" s="133"/>
      <c r="XCW18" s="133"/>
      <c r="XCX18" s="133"/>
      <c r="XCY18" s="133"/>
      <c r="XCZ18" s="133"/>
      <c r="XDA18" s="133"/>
      <c r="XDB18" s="133"/>
      <c r="XDC18" s="133"/>
      <c r="XDD18" s="133"/>
      <c r="XDE18" s="133"/>
      <c r="XDF18" s="133"/>
      <c r="XDG18" s="133"/>
      <c r="XDH18" s="133"/>
      <c r="XDI18" s="133"/>
      <c r="XDJ18" s="133"/>
      <c r="XDK18" s="133"/>
      <c r="XDL18" s="133"/>
      <c r="XDM18" s="133"/>
      <c r="XDN18" s="133"/>
      <c r="XDO18" s="133"/>
      <c r="XDP18" s="133"/>
      <c r="XDQ18" s="133"/>
      <c r="XDR18" s="133"/>
      <c r="XDS18" s="133"/>
      <c r="XDT18" s="133"/>
      <c r="XDU18" s="133"/>
      <c r="XDV18" s="133"/>
      <c r="XDW18" s="133"/>
      <c r="XDX18" s="133"/>
      <c r="XDY18" s="133"/>
      <c r="XDZ18" s="133"/>
      <c r="XEA18" s="133"/>
      <c r="XEB18" s="133"/>
      <c r="XEC18" s="133"/>
      <c r="XED18" s="133"/>
      <c r="XEE18" s="133"/>
      <c r="XEF18" s="133"/>
      <c r="XEG18" s="133"/>
      <c r="XEH18" s="133"/>
      <c r="XEI18" s="133"/>
      <c r="XEJ18" s="133"/>
      <c r="XEK18" s="133"/>
      <c r="XEL18" s="133"/>
      <c r="XEM18" s="133"/>
      <c r="XEN18" s="133"/>
      <c r="XEO18" s="133"/>
      <c r="XEP18" s="133"/>
      <c r="XEQ18" s="133"/>
      <c r="XER18" s="133"/>
      <c r="XES18" s="133"/>
      <c r="XET18" s="133"/>
      <c r="XEU18" s="133"/>
      <c r="XEV18" s="133"/>
      <c r="XEW18" s="133"/>
      <c r="XEX18" s="133"/>
      <c r="XEY18" s="133"/>
      <c r="XEZ18" s="133"/>
      <c r="XFA18" s="133"/>
      <c r="XFB18" s="133"/>
      <c r="XFC18" s="133"/>
      <c r="XFD18" s="133"/>
    </row>
    <row r="19" spans="1:16384" x14ac:dyDescent="0.3">
      <c r="A19" s="10" t="s">
        <v>21</v>
      </c>
      <c r="B19" s="17">
        <v>411626</v>
      </c>
      <c r="C19" s="8"/>
      <c r="D19" s="133"/>
      <c r="E19" s="133"/>
      <c r="F19" s="8"/>
      <c r="G19" s="133"/>
      <c r="H19" s="133"/>
      <c r="I19" s="133"/>
      <c r="J19" s="133"/>
      <c r="K19" s="133"/>
      <c r="L19" s="9"/>
      <c r="M19" s="13"/>
      <c r="N19" s="13"/>
      <c r="O19" s="133"/>
      <c r="P19" s="133"/>
      <c r="Q19" s="8"/>
      <c r="R19" s="133"/>
      <c r="S19" s="133"/>
      <c r="T19" s="133"/>
      <c r="U19" s="133"/>
      <c r="V19" s="133"/>
      <c r="W19" s="133"/>
      <c r="X19" s="133"/>
      <c r="Y19" s="133"/>
      <c r="Z19" s="133"/>
      <c r="AA19" s="133"/>
      <c r="AB19" s="133"/>
      <c r="AC19" s="133"/>
      <c r="AD19" s="133"/>
      <c r="AE19" s="133"/>
      <c r="AF19" s="133"/>
      <c r="AG19" s="133"/>
      <c r="AH19" s="133"/>
      <c r="AI19" s="133"/>
      <c r="AJ19" s="133"/>
      <c r="AK19" s="133"/>
      <c r="AL19" s="133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33"/>
      <c r="BE19" s="133"/>
      <c r="BF19" s="133"/>
      <c r="BG19" s="133"/>
      <c r="BH19" s="133"/>
      <c r="BI19" s="133"/>
      <c r="BJ19" s="133"/>
      <c r="BK19" s="133"/>
      <c r="BL19" s="133"/>
      <c r="BM19" s="133"/>
      <c r="BN19" s="133"/>
      <c r="BO19" s="133"/>
      <c r="BP19" s="133"/>
      <c r="BQ19" s="133"/>
      <c r="BR19" s="133"/>
      <c r="BS19" s="133"/>
      <c r="BT19" s="133"/>
      <c r="BU19" s="133"/>
      <c r="BV19" s="133"/>
      <c r="BW19" s="133"/>
      <c r="BX19" s="133"/>
      <c r="BY19" s="133"/>
      <c r="BZ19" s="133"/>
      <c r="CA19" s="133"/>
      <c r="CB19" s="133"/>
      <c r="CC19" s="133"/>
      <c r="CD19" s="133"/>
      <c r="CE19" s="133"/>
      <c r="CF19" s="133"/>
      <c r="CG19" s="133"/>
      <c r="CH19" s="133"/>
      <c r="CI19" s="133"/>
      <c r="CJ19" s="133"/>
      <c r="CK19" s="133"/>
      <c r="CL19" s="133"/>
      <c r="CM19" s="133"/>
      <c r="CN19" s="133"/>
      <c r="CO19" s="133"/>
      <c r="CP19" s="133"/>
      <c r="CQ19" s="133"/>
      <c r="CR19" s="133"/>
      <c r="CS19" s="133"/>
      <c r="CT19" s="133"/>
      <c r="CU19" s="133"/>
      <c r="CV19" s="133"/>
      <c r="CW19" s="133"/>
      <c r="CX19" s="133"/>
      <c r="CY19" s="133"/>
      <c r="CZ19" s="133"/>
      <c r="DA19" s="133"/>
      <c r="DB19" s="133"/>
      <c r="DC19" s="133"/>
      <c r="DD19" s="133"/>
      <c r="DE19" s="133"/>
      <c r="DF19" s="133"/>
      <c r="DG19" s="133"/>
      <c r="DH19" s="133"/>
      <c r="DI19" s="133"/>
      <c r="DJ19" s="133"/>
      <c r="DK19" s="133"/>
      <c r="DL19" s="133"/>
      <c r="DM19" s="133"/>
      <c r="DN19" s="133"/>
      <c r="DO19" s="133"/>
      <c r="DP19" s="133"/>
      <c r="DQ19" s="133"/>
      <c r="DR19" s="133"/>
      <c r="DS19" s="133"/>
      <c r="DT19" s="133"/>
      <c r="DU19" s="133"/>
      <c r="DV19" s="133"/>
      <c r="DW19" s="133"/>
      <c r="DX19" s="133"/>
      <c r="DY19" s="133"/>
      <c r="DZ19" s="133"/>
      <c r="EA19" s="133"/>
      <c r="EB19" s="133"/>
      <c r="EC19" s="133"/>
      <c r="ED19" s="133"/>
      <c r="EE19" s="133"/>
      <c r="EF19" s="133"/>
      <c r="EG19" s="133"/>
      <c r="EH19" s="133"/>
      <c r="EI19" s="133"/>
      <c r="EJ19" s="133"/>
      <c r="EK19" s="133"/>
      <c r="EL19" s="133"/>
      <c r="EM19" s="133"/>
      <c r="EN19" s="133"/>
      <c r="EO19" s="133"/>
      <c r="EP19" s="133"/>
      <c r="EQ19" s="133"/>
      <c r="ER19" s="133"/>
      <c r="ES19" s="133"/>
      <c r="ET19" s="133"/>
      <c r="EU19" s="133"/>
      <c r="EV19" s="133"/>
      <c r="EW19" s="133"/>
      <c r="EX19" s="133"/>
      <c r="EY19" s="133"/>
      <c r="EZ19" s="133"/>
      <c r="FA19" s="133"/>
      <c r="FB19" s="133"/>
      <c r="FC19" s="133"/>
      <c r="FD19" s="133"/>
      <c r="FE19" s="133"/>
      <c r="FF19" s="133"/>
      <c r="FG19" s="133"/>
      <c r="FH19" s="133"/>
      <c r="FI19" s="133"/>
      <c r="FJ19" s="133"/>
      <c r="FK19" s="133"/>
      <c r="FL19" s="133"/>
      <c r="FM19" s="133"/>
      <c r="FN19" s="133"/>
      <c r="FO19" s="133"/>
      <c r="FP19" s="133"/>
      <c r="FQ19" s="133"/>
      <c r="FR19" s="133"/>
      <c r="FS19" s="133"/>
      <c r="FT19" s="133"/>
      <c r="FU19" s="133"/>
      <c r="FV19" s="133"/>
      <c r="FW19" s="133"/>
      <c r="FX19" s="133"/>
      <c r="FY19" s="133"/>
      <c r="FZ19" s="133"/>
      <c r="GA19" s="133"/>
      <c r="GB19" s="133"/>
      <c r="GC19" s="133"/>
      <c r="GD19" s="133"/>
      <c r="GE19" s="133"/>
      <c r="GF19" s="133"/>
      <c r="GG19" s="133"/>
      <c r="GH19" s="133"/>
      <c r="GI19" s="133"/>
      <c r="GJ19" s="133"/>
      <c r="GK19" s="133"/>
      <c r="GL19" s="133"/>
      <c r="GM19" s="133"/>
      <c r="GN19" s="133"/>
      <c r="GO19" s="133"/>
      <c r="GP19" s="133"/>
      <c r="GQ19" s="133"/>
      <c r="GR19" s="133"/>
      <c r="GS19" s="133"/>
      <c r="GT19" s="133"/>
      <c r="GU19" s="133"/>
      <c r="GV19" s="133"/>
      <c r="GW19" s="133"/>
      <c r="GX19" s="133"/>
      <c r="GY19" s="133"/>
      <c r="GZ19" s="133"/>
      <c r="HA19" s="133"/>
      <c r="HB19" s="133"/>
      <c r="HC19" s="133"/>
      <c r="HD19" s="133"/>
      <c r="HE19" s="133"/>
      <c r="HF19" s="133"/>
      <c r="HG19" s="133"/>
      <c r="HH19" s="133"/>
      <c r="HI19" s="133"/>
      <c r="HJ19" s="133"/>
      <c r="HK19" s="133"/>
      <c r="HL19" s="133"/>
      <c r="HM19" s="133"/>
      <c r="HN19" s="133"/>
      <c r="HO19" s="133"/>
      <c r="HP19" s="133"/>
      <c r="HQ19" s="133"/>
      <c r="HR19" s="133"/>
      <c r="HS19" s="133"/>
      <c r="HT19" s="133"/>
      <c r="HU19" s="133"/>
      <c r="HV19" s="133"/>
      <c r="HW19" s="133"/>
      <c r="HX19" s="133"/>
      <c r="HY19" s="133"/>
      <c r="HZ19" s="133"/>
      <c r="IA19" s="133"/>
      <c r="IB19" s="133"/>
      <c r="IC19" s="133"/>
      <c r="ID19" s="133"/>
      <c r="IE19" s="133"/>
      <c r="IF19" s="133"/>
      <c r="IG19" s="133"/>
      <c r="IH19" s="133"/>
      <c r="II19" s="133"/>
      <c r="IJ19" s="133"/>
      <c r="IK19" s="133"/>
      <c r="IL19" s="133"/>
      <c r="IM19" s="133"/>
      <c r="IN19" s="133"/>
      <c r="IO19" s="133"/>
      <c r="IP19" s="133"/>
      <c r="IQ19" s="133"/>
      <c r="IR19" s="133"/>
      <c r="IS19" s="133"/>
      <c r="IT19" s="133"/>
      <c r="IU19" s="133"/>
      <c r="IV19" s="133"/>
      <c r="IW19" s="133"/>
      <c r="IX19" s="133"/>
      <c r="IY19" s="133"/>
      <c r="IZ19" s="133"/>
      <c r="JA19" s="133"/>
      <c r="JB19" s="133"/>
      <c r="JC19" s="133"/>
      <c r="JD19" s="133"/>
      <c r="JE19" s="133"/>
      <c r="JF19" s="133"/>
      <c r="JG19" s="133"/>
      <c r="JH19" s="133"/>
      <c r="JI19" s="133"/>
      <c r="JJ19" s="133"/>
      <c r="JK19" s="133"/>
      <c r="JL19" s="133"/>
      <c r="JM19" s="133"/>
      <c r="JN19" s="133"/>
      <c r="JO19" s="133"/>
      <c r="JP19" s="133"/>
      <c r="JQ19" s="133"/>
      <c r="JR19" s="133"/>
      <c r="JS19" s="133"/>
      <c r="JT19" s="133"/>
      <c r="JU19" s="133"/>
      <c r="JV19" s="133"/>
      <c r="JW19" s="133"/>
      <c r="JX19" s="133"/>
      <c r="JY19" s="133"/>
      <c r="JZ19" s="133"/>
      <c r="KA19" s="133"/>
      <c r="KB19" s="133"/>
      <c r="KC19" s="133"/>
      <c r="KD19" s="133"/>
      <c r="KE19" s="133"/>
      <c r="KF19" s="133"/>
      <c r="KG19" s="133"/>
      <c r="KH19" s="133"/>
      <c r="KI19" s="133"/>
      <c r="KJ19" s="133"/>
      <c r="KK19" s="133"/>
      <c r="KL19" s="133"/>
      <c r="KM19" s="133"/>
      <c r="KN19" s="133"/>
      <c r="KO19" s="133"/>
      <c r="KP19" s="133"/>
      <c r="KQ19" s="133"/>
      <c r="KR19" s="133"/>
      <c r="KS19" s="133"/>
      <c r="KT19" s="133"/>
      <c r="KU19" s="133"/>
      <c r="KV19" s="133"/>
      <c r="KW19" s="133"/>
      <c r="KX19" s="133"/>
      <c r="KY19" s="133"/>
      <c r="KZ19" s="133"/>
      <c r="LA19" s="133"/>
      <c r="LB19" s="133"/>
      <c r="LC19" s="133"/>
      <c r="LD19" s="133"/>
      <c r="LE19" s="133"/>
      <c r="LF19" s="133"/>
      <c r="LG19" s="133"/>
      <c r="LH19" s="133"/>
      <c r="LI19" s="133"/>
      <c r="LJ19" s="133"/>
      <c r="LK19" s="133"/>
      <c r="LL19" s="133"/>
      <c r="LM19" s="133"/>
      <c r="LN19" s="133"/>
      <c r="LO19" s="133"/>
      <c r="LP19" s="133"/>
      <c r="LQ19" s="133"/>
      <c r="LR19" s="133"/>
      <c r="LS19" s="133"/>
      <c r="LT19" s="133"/>
      <c r="LU19" s="133"/>
      <c r="LV19" s="133"/>
      <c r="LW19" s="133"/>
      <c r="LX19" s="133"/>
      <c r="LY19" s="133"/>
      <c r="LZ19" s="133"/>
      <c r="MA19" s="133"/>
      <c r="MB19" s="133"/>
      <c r="MC19" s="133"/>
      <c r="MD19" s="133"/>
      <c r="ME19" s="133"/>
      <c r="MF19" s="133"/>
      <c r="MG19" s="133"/>
      <c r="MH19" s="133"/>
      <c r="MI19" s="133"/>
      <c r="MJ19" s="133"/>
      <c r="MK19" s="133"/>
      <c r="ML19" s="133"/>
      <c r="MM19" s="133"/>
      <c r="MN19" s="133"/>
      <c r="MO19" s="133"/>
      <c r="MP19" s="133"/>
      <c r="MQ19" s="133"/>
      <c r="MR19" s="133"/>
      <c r="MS19" s="133"/>
      <c r="MT19" s="133"/>
      <c r="MU19" s="133"/>
      <c r="MV19" s="133"/>
      <c r="MW19" s="133"/>
      <c r="MX19" s="133"/>
      <c r="MY19" s="133"/>
      <c r="MZ19" s="133"/>
      <c r="NA19" s="133"/>
      <c r="NB19" s="133"/>
      <c r="NC19" s="133"/>
      <c r="ND19" s="133"/>
      <c r="NE19" s="133"/>
      <c r="NF19" s="133"/>
      <c r="NG19" s="133"/>
      <c r="NH19" s="133"/>
      <c r="NI19" s="133"/>
      <c r="NJ19" s="133"/>
      <c r="NK19" s="133"/>
      <c r="NL19" s="133"/>
      <c r="NM19" s="133"/>
      <c r="NN19" s="133"/>
      <c r="NO19" s="133"/>
      <c r="NP19" s="133"/>
      <c r="NQ19" s="133"/>
      <c r="NR19" s="133"/>
      <c r="NS19" s="133"/>
      <c r="NT19" s="133"/>
      <c r="NU19" s="133"/>
      <c r="NV19" s="133"/>
      <c r="NW19" s="133"/>
      <c r="NX19" s="133"/>
      <c r="NY19" s="133"/>
      <c r="NZ19" s="133"/>
      <c r="OA19" s="133"/>
      <c r="OB19" s="133"/>
      <c r="OC19" s="133"/>
      <c r="OD19" s="133"/>
      <c r="OE19" s="133"/>
      <c r="OF19" s="133"/>
      <c r="OG19" s="133"/>
      <c r="OH19" s="133"/>
      <c r="OI19" s="133"/>
      <c r="OJ19" s="133"/>
      <c r="OK19" s="133"/>
      <c r="OL19" s="133"/>
      <c r="OM19" s="133"/>
      <c r="ON19" s="133"/>
      <c r="OO19" s="133"/>
      <c r="OP19" s="133"/>
      <c r="OQ19" s="133"/>
      <c r="OR19" s="133"/>
      <c r="OS19" s="133"/>
      <c r="OT19" s="133"/>
      <c r="OU19" s="133"/>
      <c r="OV19" s="133"/>
      <c r="OW19" s="133"/>
      <c r="OX19" s="133"/>
      <c r="OY19" s="133"/>
      <c r="OZ19" s="133"/>
      <c r="PA19" s="133"/>
      <c r="PB19" s="133"/>
      <c r="PC19" s="133"/>
      <c r="PD19" s="133"/>
      <c r="PE19" s="133"/>
      <c r="PF19" s="133"/>
      <c r="PG19" s="133"/>
      <c r="PH19" s="133"/>
      <c r="PI19" s="133"/>
      <c r="PJ19" s="133"/>
      <c r="PK19" s="133"/>
      <c r="PL19" s="133"/>
      <c r="PM19" s="133"/>
      <c r="PN19" s="133"/>
      <c r="PO19" s="133"/>
      <c r="PP19" s="133"/>
      <c r="PQ19" s="133"/>
      <c r="PR19" s="133"/>
      <c r="PS19" s="133"/>
      <c r="PT19" s="133"/>
      <c r="PU19" s="133"/>
      <c r="PV19" s="133"/>
      <c r="PW19" s="133"/>
      <c r="PX19" s="133"/>
      <c r="PY19" s="133"/>
      <c r="PZ19" s="133"/>
      <c r="QA19" s="133"/>
      <c r="QB19" s="133"/>
      <c r="QC19" s="133"/>
      <c r="QD19" s="133"/>
      <c r="QE19" s="133"/>
      <c r="QF19" s="133"/>
      <c r="QG19" s="133"/>
      <c r="QH19" s="133"/>
      <c r="QI19" s="133"/>
      <c r="QJ19" s="133"/>
      <c r="QK19" s="133"/>
      <c r="QL19" s="133"/>
      <c r="QM19" s="133"/>
      <c r="QN19" s="133"/>
      <c r="QO19" s="133"/>
      <c r="QP19" s="133"/>
      <c r="QQ19" s="133"/>
      <c r="QR19" s="133"/>
      <c r="QS19" s="133"/>
      <c r="QT19" s="133"/>
      <c r="QU19" s="133"/>
      <c r="QV19" s="133"/>
      <c r="QW19" s="133"/>
      <c r="QX19" s="133"/>
      <c r="QY19" s="133"/>
      <c r="QZ19" s="133"/>
      <c r="RA19" s="133"/>
      <c r="RB19" s="133"/>
      <c r="RC19" s="133"/>
      <c r="RD19" s="133"/>
      <c r="RE19" s="133"/>
      <c r="RF19" s="133"/>
      <c r="RG19" s="133"/>
      <c r="RH19" s="133"/>
      <c r="RI19" s="133"/>
      <c r="RJ19" s="133"/>
      <c r="RK19" s="133"/>
      <c r="RL19" s="133"/>
      <c r="RM19" s="133"/>
      <c r="RN19" s="133"/>
      <c r="RO19" s="133"/>
      <c r="RP19" s="133"/>
      <c r="RQ19" s="133"/>
      <c r="RR19" s="133"/>
      <c r="RS19" s="133"/>
      <c r="RT19" s="133"/>
      <c r="RU19" s="133"/>
      <c r="RV19" s="133"/>
      <c r="RW19" s="133"/>
      <c r="RX19" s="133"/>
      <c r="RY19" s="133"/>
      <c r="RZ19" s="133"/>
      <c r="SA19" s="133"/>
      <c r="SB19" s="133"/>
      <c r="SC19" s="133"/>
      <c r="SD19" s="133"/>
      <c r="SE19" s="133"/>
      <c r="SF19" s="133"/>
      <c r="SG19" s="133"/>
      <c r="SH19" s="133"/>
      <c r="SI19" s="133"/>
      <c r="SJ19" s="133"/>
      <c r="SK19" s="133"/>
      <c r="SL19" s="133"/>
      <c r="SM19" s="133"/>
      <c r="SN19" s="133"/>
      <c r="SO19" s="133"/>
      <c r="SP19" s="133"/>
      <c r="SQ19" s="133"/>
      <c r="SR19" s="133"/>
      <c r="SS19" s="133"/>
      <c r="ST19" s="133"/>
      <c r="SU19" s="133"/>
      <c r="SV19" s="133"/>
      <c r="SW19" s="133"/>
      <c r="SX19" s="133"/>
      <c r="SY19" s="133"/>
      <c r="SZ19" s="133"/>
      <c r="TA19" s="133"/>
      <c r="TB19" s="133"/>
      <c r="TC19" s="133"/>
      <c r="TD19" s="133"/>
      <c r="TE19" s="133"/>
      <c r="TF19" s="133"/>
      <c r="TG19" s="133"/>
      <c r="TH19" s="133"/>
      <c r="TI19" s="133"/>
      <c r="TJ19" s="133"/>
      <c r="TK19" s="133"/>
      <c r="TL19" s="133"/>
      <c r="TM19" s="133"/>
      <c r="TN19" s="133"/>
      <c r="TO19" s="133"/>
      <c r="TP19" s="133"/>
      <c r="TQ19" s="133"/>
      <c r="TR19" s="133"/>
      <c r="TS19" s="133"/>
      <c r="TT19" s="133"/>
      <c r="TU19" s="133"/>
      <c r="TV19" s="133"/>
      <c r="TW19" s="133"/>
      <c r="TX19" s="133"/>
      <c r="TY19" s="133"/>
      <c r="TZ19" s="133"/>
      <c r="UA19" s="133"/>
      <c r="UB19" s="133"/>
      <c r="UC19" s="133"/>
      <c r="UD19" s="133"/>
      <c r="UE19" s="133"/>
      <c r="UF19" s="133"/>
      <c r="UG19" s="133"/>
      <c r="UH19" s="133"/>
      <c r="UI19" s="133"/>
      <c r="UJ19" s="133"/>
      <c r="UK19" s="133"/>
      <c r="UL19" s="133"/>
      <c r="UM19" s="133"/>
      <c r="UN19" s="133"/>
      <c r="UO19" s="133"/>
      <c r="UP19" s="133"/>
      <c r="UQ19" s="133"/>
      <c r="UR19" s="133"/>
      <c r="US19" s="133"/>
      <c r="UT19" s="133"/>
      <c r="UU19" s="133"/>
      <c r="UV19" s="133"/>
      <c r="UW19" s="133"/>
      <c r="UX19" s="133"/>
      <c r="UY19" s="133"/>
      <c r="UZ19" s="133"/>
      <c r="VA19" s="133"/>
      <c r="VB19" s="133"/>
      <c r="VC19" s="133"/>
      <c r="VD19" s="133"/>
      <c r="VE19" s="133"/>
      <c r="VF19" s="133"/>
      <c r="VG19" s="133"/>
      <c r="VH19" s="133"/>
      <c r="VI19" s="133"/>
      <c r="VJ19" s="133"/>
      <c r="VK19" s="133"/>
      <c r="VL19" s="133"/>
      <c r="VM19" s="133"/>
      <c r="VN19" s="133"/>
      <c r="VO19" s="133"/>
      <c r="VP19" s="133"/>
      <c r="VQ19" s="133"/>
      <c r="VR19" s="133"/>
      <c r="VS19" s="133"/>
      <c r="VT19" s="133"/>
      <c r="VU19" s="133"/>
      <c r="VV19" s="133"/>
      <c r="VW19" s="133"/>
      <c r="VX19" s="133"/>
      <c r="VY19" s="133"/>
      <c r="VZ19" s="133"/>
      <c r="WA19" s="133"/>
      <c r="WB19" s="133"/>
      <c r="WC19" s="133"/>
      <c r="WD19" s="133"/>
      <c r="WE19" s="133"/>
      <c r="WF19" s="133"/>
      <c r="WG19" s="133"/>
      <c r="WH19" s="133"/>
      <c r="WI19" s="133"/>
      <c r="WJ19" s="133"/>
      <c r="WK19" s="133"/>
      <c r="WL19" s="133"/>
      <c r="WM19" s="133"/>
      <c r="WN19" s="133"/>
      <c r="WO19" s="133"/>
      <c r="WP19" s="133"/>
      <c r="WQ19" s="133"/>
      <c r="WR19" s="133"/>
      <c r="WS19" s="133"/>
      <c r="WT19" s="133"/>
      <c r="WU19" s="133"/>
      <c r="WV19" s="133"/>
      <c r="WW19" s="133"/>
      <c r="WX19" s="133"/>
      <c r="WY19" s="133"/>
      <c r="WZ19" s="133"/>
      <c r="XA19" s="133"/>
      <c r="XB19" s="133"/>
      <c r="XC19" s="133"/>
      <c r="XD19" s="133"/>
      <c r="XE19" s="133"/>
      <c r="XF19" s="133"/>
      <c r="XG19" s="133"/>
      <c r="XH19" s="133"/>
      <c r="XI19" s="133"/>
      <c r="XJ19" s="133"/>
      <c r="XK19" s="133"/>
      <c r="XL19" s="133"/>
      <c r="XM19" s="133"/>
      <c r="XN19" s="133"/>
      <c r="XO19" s="133"/>
      <c r="XP19" s="133"/>
      <c r="XQ19" s="133"/>
      <c r="XR19" s="133"/>
      <c r="XS19" s="133"/>
      <c r="XT19" s="133"/>
      <c r="XU19" s="133"/>
      <c r="XV19" s="133"/>
      <c r="XW19" s="133"/>
      <c r="XX19" s="133"/>
      <c r="XY19" s="133"/>
      <c r="XZ19" s="133"/>
      <c r="YA19" s="133"/>
      <c r="YB19" s="133"/>
      <c r="YC19" s="133"/>
      <c r="YD19" s="133"/>
      <c r="YE19" s="133"/>
      <c r="YF19" s="133"/>
      <c r="YG19" s="133"/>
      <c r="YH19" s="133"/>
      <c r="YI19" s="133"/>
      <c r="YJ19" s="133"/>
      <c r="YK19" s="133"/>
      <c r="YL19" s="133"/>
      <c r="YM19" s="133"/>
      <c r="YN19" s="133"/>
      <c r="YO19" s="133"/>
      <c r="YP19" s="133"/>
      <c r="YQ19" s="133"/>
      <c r="YR19" s="133"/>
      <c r="YS19" s="133"/>
      <c r="YT19" s="133"/>
      <c r="YU19" s="133"/>
      <c r="YV19" s="133"/>
      <c r="YW19" s="133"/>
      <c r="YX19" s="133"/>
      <c r="YY19" s="133"/>
      <c r="YZ19" s="133"/>
      <c r="ZA19" s="133"/>
      <c r="ZB19" s="133"/>
      <c r="ZC19" s="133"/>
      <c r="ZD19" s="133"/>
      <c r="ZE19" s="133"/>
      <c r="ZF19" s="133"/>
      <c r="ZG19" s="133"/>
      <c r="ZH19" s="133"/>
      <c r="ZI19" s="133"/>
      <c r="ZJ19" s="133"/>
      <c r="ZK19" s="133"/>
      <c r="ZL19" s="133"/>
      <c r="ZM19" s="133"/>
      <c r="ZN19" s="133"/>
      <c r="ZO19" s="133"/>
      <c r="ZP19" s="133"/>
      <c r="ZQ19" s="133"/>
      <c r="ZR19" s="133"/>
      <c r="ZS19" s="133"/>
      <c r="ZT19" s="133"/>
      <c r="ZU19" s="133"/>
      <c r="ZV19" s="133"/>
      <c r="ZW19" s="133"/>
      <c r="ZX19" s="133"/>
      <c r="ZY19" s="133"/>
      <c r="ZZ19" s="133"/>
      <c r="AAA19" s="133"/>
      <c r="AAB19" s="133"/>
      <c r="AAC19" s="133"/>
      <c r="AAD19" s="133"/>
      <c r="AAE19" s="133"/>
      <c r="AAF19" s="133"/>
      <c r="AAG19" s="133"/>
      <c r="AAH19" s="133"/>
      <c r="AAI19" s="133"/>
      <c r="AAJ19" s="133"/>
      <c r="AAK19" s="133"/>
      <c r="AAL19" s="133"/>
      <c r="AAM19" s="133"/>
      <c r="AAN19" s="133"/>
      <c r="AAO19" s="133"/>
      <c r="AAP19" s="133"/>
      <c r="AAQ19" s="133"/>
      <c r="AAR19" s="133"/>
      <c r="AAS19" s="133"/>
      <c r="AAT19" s="133"/>
      <c r="AAU19" s="133"/>
      <c r="AAV19" s="133"/>
      <c r="AAW19" s="133"/>
      <c r="AAX19" s="133"/>
      <c r="AAY19" s="133"/>
      <c r="AAZ19" s="133"/>
      <c r="ABA19" s="133"/>
      <c r="ABB19" s="133"/>
      <c r="ABC19" s="133"/>
      <c r="ABD19" s="133"/>
      <c r="ABE19" s="133"/>
      <c r="ABF19" s="133"/>
      <c r="ABG19" s="133"/>
      <c r="ABH19" s="133"/>
      <c r="ABI19" s="133"/>
      <c r="ABJ19" s="133"/>
      <c r="ABK19" s="133"/>
      <c r="ABL19" s="133"/>
      <c r="ABM19" s="133"/>
      <c r="ABN19" s="133"/>
      <c r="ABO19" s="133"/>
      <c r="ABP19" s="133"/>
      <c r="ABQ19" s="133"/>
      <c r="ABR19" s="133"/>
      <c r="ABS19" s="133"/>
      <c r="ABT19" s="133"/>
      <c r="ABU19" s="133"/>
      <c r="ABV19" s="133"/>
      <c r="ABW19" s="133"/>
      <c r="ABX19" s="133"/>
      <c r="ABY19" s="133"/>
      <c r="ABZ19" s="133"/>
      <c r="ACA19" s="133"/>
      <c r="ACB19" s="133"/>
      <c r="ACC19" s="133"/>
      <c r="ACD19" s="133"/>
      <c r="ACE19" s="133"/>
      <c r="ACF19" s="133"/>
      <c r="ACG19" s="133"/>
      <c r="ACH19" s="133"/>
      <c r="ACI19" s="133"/>
      <c r="ACJ19" s="133"/>
      <c r="ACK19" s="133"/>
      <c r="ACL19" s="133"/>
      <c r="ACM19" s="133"/>
      <c r="ACN19" s="133"/>
      <c r="ACO19" s="133"/>
      <c r="ACP19" s="133"/>
      <c r="ACQ19" s="133"/>
      <c r="ACR19" s="133"/>
      <c r="ACS19" s="133"/>
      <c r="ACT19" s="133"/>
      <c r="ACU19" s="133"/>
      <c r="ACV19" s="133"/>
      <c r="ACW19" s="133"/>
      <c r="ACX19" s="133"/>
      <c r="ACY19" s="133"/>
      <c r="ACZ19" s="133"/>
      <c r="ADA19" s="133"/>
      <c r="ADB19" s="133"/>
      <c r="ADC19" s="133"/>
      <c r="ADD19" s="133"/>
      <c r="ADE19" s="133"/>
      <c r="ADF19" s="133"/>
      <c r="ADG19" s="133"/>
      <c r="ADH19" s="133"/>
      <c r="ADI19" s="133"/>
      <c r="ADJ19" s="133"/>
      <c r="ADK19" s="133"/>
      <c r="ADL19" s="133"/>
      <c r="ADM19" s="133"/>
      <c r="ADN19" s="133"/>
      <c r="ADO19" s="133"/>
      <c r="ADP19" s="133"/>
      <c r="ADQ19" s="133"/>
      <c r="ADR19" s="133"/>
      <c r="ADS19" s="133"/>
      <c r="ADT19" s="133"/>
      <c r="ADU19" s="133"/>
      <c r="ADV19" s="133"/>
      <c r="ADW19" s="133"/>
      <c r="ADX19" s="133"/>
      <c r="ADY19" s="133"/>
      <c r="ADZ19" s="133"/>
      <c r="AEA19" s="133"/>
      <c r="AEB19" s="133"/>
      <c r="AEC19" s="133"/>
      <c r="AED19" s="133"/>
      <c r="AEE19" s="133"/>
      <c r="AEF19" s="133"/>
      <c r="AEG19" s="133"/>
      <c r="AEH19" s="133"/>
      <c r="AEI19" s="133"/>
      <c r="AEJ19" s="133"/>
      <c r="AEK19" s="133"/>
      <c r="AEL19" s="133"/>
      <c r="AEM19" s="133"/>
      <c r="AEN19" s="133"/>
      <c r="AEO19" s="133"/>
      <c r="AEP19" s="133"/>
      <c r="AEQ19" s="133"/>
      <c r="AER19" s="133"/>
      <c r="AES19" s="133"/>
      <c r="AET19" s="133"/>
      <c r="AEU19" s="133"/>
      <c r="AEV19" s="133"/>
      <c r="AEW19" s="133"/>
      <c r="AEX19" s="133"/>
      <c r="AEY19" s="133"/>
      <c r="AEZ19" s="133"/>
      <c r="AFA19" s="133"/>
      <c r="AFB19" s="133"/>
      <c r="AFC19" s="133"/>
      <c r="AFD19" s="133"/>
      <c r="AFE19" s="133"/>
      <c r="AFF19" s="133"/>
      <c r="AFG19" s="133"/>
      <c r="AFH19" s="133"/>
      <c r="AFI19" s="133"/>
      <c r="AFJ19" s="133"/>
      <c r="AFK19" s="133"/>
      <c r="AFL19" s="133"/>
      <c r="AFM19" s="133"/>
      <c r="AFN19" s="133"/>
      <c r="AFO19" s="133"/>
      <c r="AFP19" s="133"/>
      <c r="AFQ19" s="133"/>
      <c r="AFR19" s="133"/>
      <c r="AFS19" s="133"/>
      <c r="AFT19" s="133"/>
      <c r="AFU19" s="133"/>
      <c r="AFV19" s="133"/>
      <c r="AFW19" s="133"/>
      <c r="AFX19" s="133"/>
      <c r="AFY19" s="133"/>
      <c r="AFZ19" s="133"/>
      <c r="AGA19" s="133"/>
      <c r="AGB19" s="133"/>
      <c r="AGC19" s="133"/>
      <c r="AGD19" s="133"/>
      <c r="AGE19" s="133"/>
      <c r="AGF19" s="133"/>
      <c r="AGG19" s="133"/>
      <c r="AGH19" s="133"/>
      <c r="AGI19" s="133"/>
      <c r="AGJ19" s="133"/>
      <c r="AGK19" s="133"/>
      <c r="AGL19" s="133"/>
      <c r="AGM19" s="133"/>
      <c r="AGN19" s="133"/>
      <c r="AGO19" s="133"/>
      <c r="AGP19" s="133"/>
      <c r="AGQ19" s="133"/>
      <c r="AGR19" s="133"/>
      <c r="AGS19" s="133"/>
      <c r="AGT19" s="133"/>
      <c r="AGU19" s="133"/>
      <c r="AGV19" s="133"/>
      <c r="AGW19" s="133"/>
      <c r="AGX19" s="133"/>
      <c r="AGY19" s="133"/>
      <c r="AGZ19" s="133"/>
      <c r="AHA19" s="133"/>
      <c r="AHB19" s="133"/>
      <c r="AHC19" s="133"/>
      <c r="AHD19" s="133"/>
      <c r="AHE19" s="133"/>
      <c r="AHF19" s="133"/>
      <c r="AHG19" s="133"/>
      <c r="AHH19" s="133"/>
      <c r="AHI19" s="133"/>
      <c r="AHJ19" s="133"/>
      <c r="AHK19" s="133"/>
      <c r="AHL19" s="133"/>
      <c r="AHM19" s="133"/>
      <c r="AHN19" s="133"/>
      <c r="AHO19" s="133"/>
      <c r="AHP19" s="133"/>
      <c r="AHQ19" s="133"/>
      <c r="AHR19" s="133"/>
      <c r="AHS19" s="133"/>
      <c r="AHT19" s="133"/>
      <c r="AHU19" s="133"/>
      <c r="AHV19" s="133"/>
      <c r="AHW19" s="133"/>
      <c r="AHX19" s="133"/>
      <c r="AHY19" s="133"/>
      <c r="AHZ19" s="133"/>
      <c r="AIA19" s="133"/>
      <c r="AIB19" s="133"/>
      <c r="AIC19" s="133"/>
      <c r="AID19" s="133"/>
      <c r="AIE19" s="133"/>
      <c r="AIF19" s="133"/>
      <c r="AIG19" s="133"/>
      <c r="AIH19" s="133"/>
      <c r="AII19" s="133"/>
      <c r="AIJ19" s="133"/>
      <c r="AIK19" s="133"/>
      <c r="AIL19" s="133"/>
      <c r="AIM19" s="133"/>
      <c r="AIN19" s="133"/>
      <c r="AIO19" s="133"/>
      <c r="AIP19" s="133"/>
      <c r="AIQ19" s="133"/>
      <c r="AIR19" s="133"/>
      <c r="AIS19" s="133"/>
      <c r="AIT19" s="133"/>
      <c r="AIU19" s="133"/>
      <c r="AIV19" s="133"/>
      <c r="AIW19" s="133"/>
      <c r="AIX19" s="133"/>
      <c r="AIY19" s="133"/>
      <c r="AIZ19" s="133"/>
      <c r="AJA19" s="133"/>
      <c r="AJB19" s="133"/>
      <c r="AJC19" s="133"/>
      <c r="AJD19" s="133"/>
      <c r="AJE19" s="133"/>
      <c r="AJF19" s="133"/>
      <c r="AJG19" s="133"/>
      <c r="AJH19" s="133"/>
      <c r="AJI19" s="133"/>
      <c r="AJJ19" s="133"/>
      <c r="AJK19" s="133"/>
      <c r="AJL19" s="133"/>
      <c r="AJM19" s="133"/>
      <c r="AJN19" s="133"/>
      <c r="AJO19" s="133"/>
      <c r="AJP19" s="133"/>
      <c r="AJQ19" s="133"/>
      <c r="AJR19" s="133"/>
      <c r="AJS19" s="133"/>
      <c r="AJT19" s="133"/>
      <c r="AJU19" s="133"/>
      <c r="AJV19" s="133"/>
      <c r="AJW19" s="133"/>
      <c r="AJX19" s="133"/>
      <c r="AJY19" s="133"/>
      <c r="AJZ19" s="133"/>
      <c r="AKA19" s="133"/>
      <c r="AKB19" s="133"/>
      <c r="AKC19" s="133"/>
      <c r="AKD19" s="133"/>
      <c r="AKE19" s="133"/>
      <c r="AKF19" s="133"/>
      <c r="AKG19" s="133"/>
      <c r="AKH19" s="133"/>
      <c r="AKI19" s="133"/>
      <c r="AKJ19" s="133"/>
      <c r="AKK19" s="133"/>
      <c r="AKL19" s="133"/>
      <c r="AKM19" s="133"/>
      <c r="AKN19" s="133"/>
      <c r="AKO19" s="133"/>
      <c r="AKP19" s="133"/>
      <c r="AKQ19" s="133"/>
      <c r="AKR19" s="133"/>
      <c r="AKS19" s="133"/>
      <c r="AKT19" s="133"/>
      <c r="AKU19" s="133"/>
      <c r="AKV19" s="133"/>
      <c r="AKW19" s="133"/>
      <c r="AKX19" s="133"/>
      <c r="AKY19" s="133"/>
      <c r="AKZ19" s="133"/>
      <c r="ALA19" s="133"/>
      <c r="ALB19" s="133"/>
      <c r="ALC19" s="133"/>
      <c r="ALD19" s="133"/>
      <c r="ALE19" s="133"/>
      <c r="ALF19" s="133"/>
      <c r="ALG19" s="133"/>
      <c r="ALH19" s="133"/>
      <c r="ALI19" s="133"/>
      <c r="ALJ19" s="133"/>
      <c r="ALK19" s="133"/>
      <c r="ALL19" s="133"/>
      <c r="ALM19" s="133"/>
      <c r="ALN19" s="133"/>
      <c r="ALO19" s="133"/>
      <c r="ALP19" s="133"/>
      <c r="ALQ19" s="133"/>
      <c r="ALR19" s="133"/>
      <c r="ALS19" s="133"/>
      <c r="ALT19" s="133"/>
      <c r="ALU19" s="133"/>
      <c r="ALV19" s="133"/>
      <c r="ALW19" s="133"/>
      <c r="ALX19" s="133"/>
      <c r="ALY19" s="133"/>
      <c r="ALZ19" s="133"/>
      <c r="AMA19" s="133"/>
      <c r="AMB19" s="133"/>
      <c r="AMC19" s="133"/>
      <c r="AMD19" s="133"/>
      <c r="AME19" s="133"/>
      <c r="AMF19" s="133"/>
      <c r="AMG19" s="133"/>
      <c r="AMH19" s="133"/>
      <c r="AMI19" s="133"/>
      <c r="AMJ19" s="133"/>
      <c r="AMK19" s="13"/>
      <c r="AML19" s="133"/>
      <c r="AMM19" s="133"/>
      <c r="AMN19" s="133"/>
      <c r="AMO19" s="133"/>
      <c r="AMP19" s="133"/>
      <c r="AMQ19" s="133"/>
      <c r="AMR19" s="133"/>
      <c r="AMS19" s="133"/>
      <c r="AMT19" s="133"/>
      <c r="AMU19" s="133"/>
      <c r="AMV19" s="133"/>
      <c r="AMW19" s="133"/>
      <c r="AMX19" s="133"/>
      <c r="AMY19" s="133"/>
      <c r="AMZ19" s="133"/>
      <c r="ANA19" s="133"/>
      <c r="ANB19" s="133"/>
      <c r="ANC19" s="133"/>
      <c r="AND19" s="133"/>
      <c r="ANE19" s="133"/>
      <c r="ANF19" s="133"/>
      <c r="ANG19" s="133"/>
      <c r="ANH19" s="133"/>
      <c r="ANI19" s="133"/>
      <c r="ANJ19" s="133"/>
      <c r="ANK19" s="133"/>
      <c r="ANL19" s="133"/>
      <c r="ANM19" s="133"/>
      <c r="ANN19" s="133"/>
      <c r="ANO19" s="133"/>
      <c r="ANP19" s="133"/>
      <c r="ANQ19" s="133"/>
      <c r="ANR19" s="133"/>
      <c r="ANS19" s="133"/>
      <c r="ANT19" s="133"/>
      <c r="ANU19" s="133"/>
      <c r="ANV19" s="133"/>
      <c r="ANW19" s="133"/>
      <c r="ANX19" s="133"/>
      <c r="ANY19" s="133"/>
      <c r="ANZ19" s="133"/>
      <c r="AOA19" s="133"/>
      <c r="AOB19" s="133"/>
      <c r="AOC19" s="133"/>
      <c r="AOD19" s="133"/>
      <c r="AOE19" s="133"/>
      <c r="AOF19" s="133"/>
      <c r="AOG19" s="133"/>
      <c r="AOH19" s="133"/>
      <c r="AOI19" s="133"/>
      <c r="AOJ19" s="133"/>
      <c r="AOK19" s="133"/>
      <c r="AOL19" s="133"/>
      <c r="AOM19" s="133"/>
      <c r="AON19" s="133"/>
      <c r="AOO19" s="133"/>
      <c r="AOP19" s="133"/>
      <c r="AOQ19" s="133"/>
      <c r="AOR19" s="133"/>
      <c r="AOS19" s="133"/>
      <c r="AOT19" s="133"/>
      <c r="AOU19" s="133"/>
      <c r="AOV19" s="133"/>
      <c r="AOW19" s="133"/>
      <c r="AOX19" s="133"/>
      <c r="AOY19" s="133"/>
      <c r="AOZ19" s="133"/>
      <c r="APA19" s="133"/>
      <c r="APB19" s="133"/>
      <c r="APC19" s="133"/>
      <c r="APD19" s="133"/>
      <c r="APE19" s="133"/>
      <c r="APF19" s="133"/>
      <c r="APG19" s="133"/>
      <c r="APH19" s="133"/>
      <c r="API19" s="133"/>
      <c r="APJ19" s="133"/>
      <c r="APK19" s="133"/>
      <c r="APL19" s="133"/>
      <c r="APM19" s="133"/>
      <c r="APN19" s="133"/>
      <c r="APO19" s="133"/>
      <c r="APP19" s="133"/>
      <c r="APQ19" s="133"/>
      <c r="APR19" s="133"/>
      <c r="APS19" s="133"/>
      <c r="APT19" s="133"/>
      <c r="APU19" s="133"/>
      <c r="APV19" s="133"/>
      <c r="APW19" s="133"/>
      <c r="APX19" s="133"/>
      <c r="APY19" s="133"/>
      <c r="APZ19" s="133"/>
      <c r="AQA19" s="133"/>
      <c r="AQB19" s="133"/>
      <c r="AQC19" s="133"/>
      <c r="AQD19" s="133"/>
      <c r="AQE19" s="133"/>
      <c r="AQF19" s="133"/>
      <c r="AQG19" s="133"/>
      <c r="AQH19" s="133"/>
      <c r="AQI19" s="133"/>
      <c r="AQJ19" s="133"/>
      <c r="AQK19" s="133"/>
      <c r="AQL19" s="133"/>
      <c r="AQM19" s="133"/>
      <c r="AQN19" s="133"/>
      <c r="AQO19" s="133"/>
      <c r="AQP19" s="133"/>
      <c r="AQQ19" s="133"/>
      <c r="AQR19" s="133"/>
      <c r="AQS19" s="133"/>
      <c r="AQT19" s="133"/>
      <c r="AQU19" s="133"/>
      <c r="AQV19" s="133"/>
      <c r="AQW19" s="133"/>
      <c r="AQX19" s="133"/>
      <c r="AQY19" s="133"/>
      <c r="AQZ19" s="133"/>
      <c r="ARA19" s="133"/>
      <c r="ARB19" s="133"/>
      <c r="ARC19" s="133"/>
      <c r="ARD19" s="133"/>
      <c r="ARE19" s="133"/>
      <c r="ARF19" s="133"/>
      <c r="ARG19" s="133"/>
      <c r="ARH19" s="133"/>
      <c r="ARI19" s="133"/>
      <c r="ARJ19" s="133"/>
      <c r="ARK19" s="133"/>
      <c r="ARL19" s="133"/>
      <c r="ARM19" s="133"/>
      <c r="ARN19" s="133"/>
      <c r="ARO19" s="133"/>
      <c r="ARP19" s="133"/>
      <c r="ARQ19" s="133"/>
      <c r="ARR19" s="133"/>
      <c r="ARS19" s="133"/>
      <c r="ART19" s="133"/>
      <c r="ARU19" s="133"/>
      <c r="ARV19" s="133"/>
      <c r="ARW19" s="133"/>
      <c r="ARX19" s="133"/>
      <c r="ARY19" s="133"/>
      <c r="ARZ19" s="133"/>
      <c r="ASA19" s="133"/>
      <c r="ASB19" s="133"/>
      <c r="ASC19" s="133"/>
      <c r="ASD19" s="133"/>
      <c r="ASE19" s="133"/>
      <c r="ASF19" s="133"/>
      <c r="ASG19" s="133"/>
      <c r="ASH19" s="133"/>
      <c r="ASI19" s="133"/>
      <c r="ASJ19" s="133"/>
      <c r="ASK19" s="133"/>
      <c r="ASL19" s="133"/>
      <c r="ASM19" s="133"/>
      <c r="ASN19" s="133"/>
      <c r="ASO19" s="133"/>
      <c r="ASP19" s="133"/>
      <c r="ASQ19" s="133"/>
      <c r="ASR19" s="133"/>
      <c r="ASS19" s="133"/>
      <c r="AST19" s="133"/>
      <c r="ASU19" s="133"/>
      <c r="ASV19" s="133"/>
      <c r="ASW19" s="133"/>
      <c r="ASX19" s="133"/>
      <c r="ASY19" s="133"/>
      <c r="ASZ19" s="133"/>
      <c r="ATA19" s="133"/>
      <c r="ATB19" s="133"/>
      <c r="ATC19" s="133"/>
      <c r="ATD19" s="133"/>
      <c r="ATE19" s="133"/>
      <c r="ATF19" s="133"/>
      <c r="ATG19" s="133"/>
      <c r="ATH19" s="133"/>
      <c r="ATI19" s="133"/>
      <c r="ATJ19" s="133"/>
      <c r="ATK19" s="133"/>
      <c r="ATL19" s="133"/>
      <c r="ATM19" s="133"/>
      <c r="ATN19" s="133"/>
      <c r="ATO19" s="133"/>
      <c r="ATP19" s="133"/>
      <c r="ATQ19" s="133"/>
      <c r="ATR19" s="133"/>
      <c r="ATS19" s="133"/>
      <c r="ATT19" s="133"/>
      <c r="ATU19" s="133"/>
      <c r="ATV19" s="133"/>
      <c r="ATW19" s="133"/>
      <c r="ATX19" s="133"/>
      <c r="ATY19" s="133"/>
      <c r="ATZ19" s="133"/>
      <c r="AUA19" s="133"/>
      <c r="AUB19" s="133"/>
      <c r="AUC19" s="133"/>
      <c r="AUD19" s="133"/>
      <c r="AUE19" s="133"/>
      <c r="AUF19" s="133"/>
      <c r="AUG19" s="133"/>
      <c r="AUH19" s="133"/>
      <c r="AUI19" s="133"/>
      <c r="AUJ19" s="133"/>
      <c r="AUK19" s="133"/>
      <c r="AUL19" s="133"/>
      <c r="AUM19" s="133"/>
      <c r="AUN19" s="133"/>
      <c r="AUO19" s="133"/>
      <c r="AUP19" s="133"/>
      <c r="AUQ19" s="133"/>
      <c r="AUR19" s="133"/>
      <c r="AUS19" s="133"/>
      <c r="AUT19" s="133"/>
      <c r="AUU19" s="133"/>
      <c r="AUV19" s="133"/>
      <c r="AUW19" s="133"/>
      <c r="AUX19" s="133"/>
      <c r="AUY19" s="133"/>
      <c r="AUZ19" s="133"/>
      <c r="AVA19" s="133"/>
      <c r="AVB19" s="133"/>
      <c r="AVC19" s="133"/>
      <c r="AVD19" s="133"/>
      <c r="AVE19" s="133"/>
      <c r="AVF19" s="133"/>
      <c r="AVG19" s="133"/>
      <c r="AVH19" s="133"/>
      <c r="AVI19" s="133"/>
      <c r="AVJ19" s="133"/>
      <c r="AVK19" s="133"/>
      <c r="AVL19" s="133"/>
      <c r="AVM19" s="133"/>
      <c r="AVN19" s="133"/>
      <c r="AVO19" s="133"/>
      <c r="AVP19" s="133"/>
      <c r="AVQ19" s="133"/>
      <c r="AVR19" s="133"/>
      <c r="AVS19" s="133"/>
      <c r="AVT19" s="133"/>
      <c r="AVU19" s="133"/>
      <c r="AVV19" s="133"/>
      <c r="AVW19" s="133"/>
      <c r="AVX19" s="133"/>
      <c r="AVY19" s="133"/>
      <c r="AVZ19" s="133"/>
      <c r="AWA19" s="133"/>
      <c r="AWB19" s="133"/>
      <c r="AWC19" s="133"/>
      <c r="AWD19" s="133"/>
      <c r="AWE19" s="133"/>
      <c r="AWF19" s="133"/>
      <c r="AWG19" s="133"/>
      <c r="AWH19" s="133"/>
      <c r="AWI19" s="133"/>
      <c r="AWJ19" s="133"/>
      <c r="AWK19" s="133"/>
      <c r="AWL19" s="133"/>
      <c r="AWM19" s="133"/>
      <c r="AWN19" s="133"/>
      <c r="AWO19" s="133"/>
      <c r="AWP19" s="133"/>
      <c r="AWQ19" s="133"/>
      <c r="AWR19" s="133"/>
      <c r="AWS19" s="133"/>
      <c r="AWT19" s="133"/>
      <c r="AWU19" s="133"/>
      <c r="AWV19" s="133"/>
      <c r="AWW19" s="133"/>
      <c r="AWX19" s="133"/>
      <c r="AWY19" s="133"/>
      <c r="AWZ19" s="133"/>
      <c r="AXA19" s="133"/>
      <c r="AXB19" s="133"/>
      <c r="AXC19" s="133"/>
      <c r="AXD19" s="133"/>
      <c r="AXE19" s="133"/>
      <c r="AXF19" s="133"/>
      <c r="AXG19" s="133"/>
      <c r="AXH19" s="133"/>
      <c r="AXI19" s="133"/>
      <c r="AXJ19" s="133"/>
      <c r="AXK19" s="133"/>
      <c r="AXL19" s="133"/>
      <c r="AXM19" s="133"/>
      <c r="AXN19" s="133"/>
      <c r="AXO19" s="133"/>
      <c r="AXP19" s="133"/>
      <c r="AXQ19" s="133"/>
      <c r="AXR19" s="133"/>
      <c r="AXS19" s="133"/>
      <c r="AXT19" s="133"/>
      <c r="AXU19" s="133"/>
      <c r="AXV19" s="133"/>
      <c r="AXW19" s="133"/>
      <c r="AXX19" s="133"/>
      <c r="AXY19" s="133"/>
      <c r="AXZ19" s="133"/>
      <c r="AYA19" s="133"/>
      <c r="AYB19" s="133"/>
      <c r="AYC19" s="133"/>
      <c r="AYD19" s="133"/>
      <c r="AYE19" s="133"/>
      <c r="AYF19" s="133"/>
      <c r="AYG19" s="133"/>
      <c r="AYH19" s="133"/>
      <c r="AYI19" s="133"/>
      <c r="AYJ19" s="133"/>
      <c r="AYK19" s="133"/>
      <c r="AYL19" s="133"/>
      <c r="AYM19" s="133"/>
      <c r="AYN19" s="133"/>
      <c r="AYO19" s="133"/>
      <c r="AYP19" s="133"/>
      <c r="AYQ19" s="133"/>
      <c r="AYR19" s="133"/>
      <c r="AYS19" s="133"/>
      <c r="AYT19" s="133"/>
      <c r="AYU19" s="133"/>
      <c r="AYV19" s="133"/>
      <c r="AYW19" s="133"/>
      <c r="AYX19" s="133"/>
      <c r="AYY19" s="133"/>
      <c r="AYZ19" s="133"/>
      <c r="AZA19" s="133"/>
      <c r="AZB19" s="133"/>
      <c r="AZC19" s="133"/>
      <c r="AZD19" s="133"/>
      <c r="AZE19" s="133"/>
      <c r="AZF19" s="133"/>
      <c r="AZG19" s="133"/>
      <c r="AZH19" s="133"/>
      <c r="AZI19" s="133"/>
      <c r="AZJ19" s="133"/>
      <c r="AZK19" s="133"/>
      <c r="AZL19" s="133"/>
      <c r="AZM19" s="133"/>
      <c r="AZN19" s="133"/>
      <c r="AZO19" s="133"/>
      <c r="AZP19" s="133"/>
      <c r="AZQ19" s="133"/>
      <c r="AZR19" s="133"/>
      <c r="AZS19" s="133"/>
      <c r="AZT19" s="133"/>
      <c r="AZU19" s="133"/>
      <c r="AZV19" s="133"/>
      <c r="AZW19" s="133"/>
      <c r="AZX19" s="133"/>
      <c r="AZY19" s="133"/>
      <c r="AZZ19" s="133"/>
      <c r="BAA19" s="133"/>
      <c r="BAB19" s="133"/>
      <c r="BAC19" s="133"/>
      <c r="BAD19" s="133"/>
      <c r="BAE19" s="133"/>
      <c r="BAF19" s="133"/>
      <c r="BAG19" s="133"/>
      <c r="BAH19" s="133"/>
      <c r="BAI19" s="133"/>
      <c r="BAJ19" s="133"/>
      <c r="BAK19" s="133"/>
      <c r="BAL19" s="133"/>
      <c r="BAM19" s="133"/>
      <c r="BAN19" s="133"/>
      <c r="BAO19" s="133"/>
      <c r="BAP19" s="133"/>
      <c r="BAQ19" s="133"/>
      <c r="BAR19" s="133"/>
      <c r="BAS19" s="133"/>
      <c r="BAT19" s="133"/>
      <c r="BAU19" s="133"/>
      <c r="BAV19" s="133"/>
      <c r="BAW19" s="133"/>
      <c r="BAX19" s="133"/>
      <c r="BAY19" s="133"/>
      <c r="BAZ19" s="133"/>
      <c r="BBA19" s="133"/>
      <c r="BBB19" s="133"/>
      <c r="BBC19" s="133"/>
      <c r="BBD19" s="133"/>
      <c r="BBE19" s="133"/>
      <c r="BBF19" s="133"/>
      <c r="BBG19" s="133"/>
      <c r="BBH19" s="133"/>
      <c r="BBI19" s="133"/>
      <c r="BBJ19" s="133"/>
      <c r="BBK19" s="133"/>
      <c r="BBL19" s="133"/>
      <c r="BBM19" s="133"/>
      <c r="BBN19" s="133"/>
      <c r="BBO19" s="133"/>
      <c r="BBP19" s="133"/>
      <c r="BBQ19" s="133"/>
      <c r="BBR19" s="133"/>
      <c r="BBS19" s="133"/>
      <c r="BBT19" s="133"/>
      <c r="BBU19" s="133"/>
      <c r="BBV19" s="133"/>
      <c r="BBW19" s="133"/>
      <c r="BBX19" s="133"/>
      <c r="BBY19" s="133"/>
      <c r="BBZ19" s="133"/>
      <c r="BCA19" s="133"/>
      <c r="BCB19" s="133"/>
      <c r="BCC19" s="133"/>
      <c r="BCD19" s="133"/>
      <c r="BCE19" s="133"/>
      <c r="BCF19" s="133"/>
      <c r="BCG19" s="133"/>
      <c r="BCH19" s="133"/>
      <c r="BCI19" s="133"/>
      <c r="BCJ19" s="133"/>
      <c r="BCK19" s="133"/>
      <c r="BCL19" s="133"/>
      <c r="BCM19" s="133"/>
      <c r="BCN19" s="133"/>
      <c r="BCO19" s="133"/>
      <c r="BCP19" s="133"/>
      <c r="BCQ19" s="133"/>
      <c r="BCR19" s="133"/>
      <c r="BCS19" s="133"/>
      <c r="BCT19" s="133"/>
      <c r="BCU19" s="133"/>
      <c r="BCV19" s="133"/>
      <c r="BCW19" s="133"/>
      <c r="BCX19" s="133"/>
      <c r="BCY19" s="133"/>
      <c r="BCZ19" s="133"/>
      <c r="BDA19" s="133"/>
      <c r="BDB19" s="133"/>
      <c r="BDC19" s="133"/>
      <c r="BDD19" s="133"/>
      <c r="BDE19" s="133"/>
      <c r="BDF19" s="133"/>
      <c r="BDG19" s="133"/>
      <c r="BDH19" s="133"/>
      <c r="BDI19" s="133"/>
      <c r="BDJ19" s="133"/>
      <c r="BDK19" s="133"/>
      <c r="BDL19" s="133"/>
      <c r="BDM19" s="133"/>
      <c r="BDN19" s="133"/>
      <c r="BDO19" s="133"/>
      <c r="BDP19" s="133"/>
      <c r="BDQ19" s="133"/>
      <c r="BDR19" s="133"/>
      <c r="BDS19" s="133"/>
      <c r="BDT19" s="133"/>
      <c r="BDU19" s="133"/>
      <c r="BDV19" s="133"/>
      <c r="BDW19" s="133"/>
      <c r="BDX19" s="133"/>
      <c r="BDY19" s="133"/>
      <c r="BDZ19" s="133"/>
      <c r="BEA19" s="133"/>
      <c r="BEB19" s="133"/>
      <c r="BEC19" s="133"/>
      <c r="BED19" s="133"/>
      <c r="BEE19" s="133"/>
      <c r="BEF19" s="133"/>
      <c r="BEG19" s="133"/>
      <c r="BEH19" s="133"/>
      <c r="BEI19" s="133"/>
      <c r="BEJ19" s="133"/>
      <c r="BEK19" s="133"/>
      <c r="BEL19" s="133"/>
      <c r="BEM19" s="133"/>
      <c r="BEN19" s="133"/>
      <c r="BEO19" s="133"/>
      <c r="BEP19" s="133"/>
      <c r="BEQ19" s="133"/>
      <c r="BER19" s="133"/>
      <c r="BES19" s="133"/>
      <c r="BET19" s="133"/>
      <c r="BEU19" s="133"/>
      <c r="BEV19" s="133"/>
      <c r="BEW19" s="133"/>
      <c r="BEX19" s="133"/>
      <c r="BEY19" s="133"/>
      <c r="BEZ19" s="133"/>
      <c r="BFA19" s="133"/>
      <c r="BFB19" s="133"/>
      <c r="BFC19" s="133"/>
      <c r="BFD19" s="133"/>
      <c r="BFE19" s="133"/>
      <c r="BFF19" s="133"/>
      <c r="BFG19" s="133"/>
      <c r="BFH19" s="133"/>
      <c r="BFI19" s="133"/>
      <c r="BFJ19" s="133"/>
      <c r="BFK19" s="133"/>
      <c r="BFL19" s="133"/>
      <c r="BFM19" s="133"/>
      <c r="BFN19" s="133"/>
      <c r="BFO19" s="133"/>
      <c r="BFP19" s="133"/>
      <c r="BFQ19" s="133"/>
      <c r="BFR19" s="133"/>
      <c r="BFS19" s="133"/>
      <c r="BFT19" s="133"/>
      <c r="BFU19" s="133"/>
      <c r="BFV19" s="133"/>
      <c r="BFW19" s="133"/>
      <c r="BFX19" s="133"/>
      <c r="BFY19" s="133"/>
      <c r="BFZ19" s="133"/>
      <c r="BGA19" s="133"/>
      <c r="BGB19" s="133"/>
      <c r="BGC19" s="133"/>
      <c r="BGD19" s="133"/>
      <c r="BGE19" s="133"/>
      <c r="BGF19" s="133"/>
      <c r="BGG19" s="133"/>
      <c r="BGH19" s="133"/>
      <c r="BGI19" s="133"/>
      <c r="BGJ19" s="133"/>
      <c r="BGK19" s="133"/>
      <c r="BGL19" s="133"/>
      <c r="BGM19" s="133"/>
      <c r="BGN19" s="133"/>
      <c r="BGO19" s="133"/>
      <c r="BGP19" s="133"/>
      <c r="BGQ19" s="133"/>
      <c r="BGR19" s="133"/>
      <c r="BGS19" s="133"/>
      <c r="BGT19" s="133"/>
      <c r="BGU19" s="133"/>
      <c r="BGV19" s="133"/>
      <c r="BGW19" s="133"/>
      <c r="BGX19" s="133"/>
      <c r="BGY19" s="133"/>
      <c r="BGZ19" s="133"/>
      <c r="BHA19" s="133"/>
      <c r="BHB19" s="133"/>
      <c r="BHC19" s="133"/>
      <c r="BHD19" s="133"/>
      <c r="BHE19" s="133"/>
      <c r="BHF19" s="133"/>
      <c r="BHG19" s="133"/>
      <c r="BHH19" s="133"/>
      <c r="BHI19" s="133"/>
      <c r="BHJ19" s="133"/>
      <c r="BHK19" s="133"/>
      <c r="BHL19" s="133"/>
      <c r="BHM19" s="133"/>
      <c r="BHN19" s="133"/>
      <c r="BHO19" s="133"/>
      <c r="BHP19" s="133"/>
      <c r="BHQ19" s="133"/>
      <c r="BHR19" s="133"/>
      <c r="BHS19" s="133"/>
      <c r="BHT19" s="133"/>
      <c r="BHU19" s="133"/>
      <c r="BHV19" s="133"/>
      <c r="BHW19" s="133"/>
      <c r="BHX19" s="133"/>
      <c r="BHY19" s="133"/>
      <c r="BHZ19" s="133"/>
      <c r="BIA19" s="133"/>
      <c r="BIB19" s="133"/>
      <c r="BIC19" s="133"/>
      <c r="BID19" s="133"/>
      <c r="BIE19" s="133"/>
      <c r="BIF19" s="133"/>
      <c r="BIG19" s="133"/>
      <c r="BIH19" s="133"/>
      <c r="BII19" s="133"/>
      <c r="BIJ19" s="133"/>
      <c r="BIK19" s="133"/>
      <c r="BIL19" s="133"/>
      <c r="BIM19" s="133"/>
      <c r="BIN19" s="133"/>
      <c r="BIO19" s="133"/>
      <c r="BIP19" s="133"/>
      <c r="BIQ19" s="133"/>
      <c r="BIR19" s="133"/>
      <c r="BIS19" s="133"/>
      <c r="BIT19" s="133"/>
      <c r="BIU19" s="133"/>
      <c r="BIV19" s="133"/>
      <c r="BIW19" s="133"/>
      <c r="BIX19" s="133"/>
      <c r="BIY19" s="133"/>
      <c r="BIZ19" s="133"/>
      <c r="BJA19" s="133"/>
      <c r="BJB19" s="133"/>
      <c r="BJC19" s="133"/>
      <c r="BJD19" s="133"/>
      <c r="BJE19" s="133"/>
      <c r="BJF19" s="133"/>
      <c r="BJG19" s="133"/>
      <c r="BJH19" s="133"/>
      <c r="BJI19" s="133"/>
      <c r="BJJ19" s="133"/>
      <c r="BJK19" s="133"/>
      <c r="BJL19" s="133"/>
      <c r="BJM19" s="133"/>
      <c r="BJN19" s="133"/>
      <c r="BJO19" s="133"/>
      <c r="BJP19" s="133"/>
      <c r="BJQ19" s="133"/>
      <c r="BJR19" s="133"/>
      <c r="BJS19" s="133"/>
      <c r="BJT19" s="133"/>
      <c r="BJU19" s="133"/>
      <c r="BJV19" s="133"/>
      <c r="BJW19" s="133"/>
      <c r="BJX19" s="133"/>
      <c r="BJY19" s="133"/>
      <c r="BJZ19" s="133"/>
      <c r="BKA19" s="133"/>
      <c r="BKB19" s="133"/>
      <c r="BKC19" s="133"/>
      <c r="BKD19" s="133"/>
      <c r="BKE19" s="133"/>
      <c r="BKF19" s="133"/>
      <c r="BKG19" s="133"/>
      <c r="BKH19" s="133"/>
      <c r="BKI19" s="133"/>
      <c r="BKJ19" s="133"/>
      <c r="BKK19" s="133"/>
      <c r="BKL19" s="133"/>
      <c r="BKM19" s="133"/>
      <c r="BKN19" s="133"/>
      <c r="BKO19" s="133"/>
      <c r="BKP19" s="133"/>
      <c r="BKQ19" s="133"/>
      <c r="BKR19" s="133"/>
      <c r="BKS19" s="133"/>
      <c r="BKT19" s="133"/>
      <c r="BKU19" s="133"/>
      <c r="BKV19" s="133"/>
      <c r="BKW19" s="133"/>
      <c r="BKX19" s="133"/>
      <c r="BKY19" s="133"/>
      <c r="BKZ19" s="133"/>
      <c r="BLA19" s="133"/>
      <c r="BLB19" s="133"/>
      <c r="BLC19" s="133"/>
      <c r="BLD19" s="133"/>
      <c r="BLE19" s="133"/>
      <c r="BLF19" s="133"/>
      <c r="BLG19" s="133"/>
      <c r="BLH19" s="133"/>
      <c r="BLI19" s="133"/>
      <c r="BLJ19" s="133"/>
      <c r="BLK19" s="133"/>
      <c r="BLL19" s="133"/>
      <c r="BLM19" s="133"/>
      <c r="BLN19" s="133"/>
      <c r="BLO19" s="133"/>
      <c r="BLP19" s="133"/>
      <c r="BLQ19" s="133"/>
      <c r="BLR19" s="133"/>
      <c r="BLS19" s="133"/>
      <c r="BLT19" s="133"/>
      <c r="BLU19" s="133"/>
      <c r="BLV19" s="133"/>
      <c r="BLW19" s="133"/>
      <c r="BLX19" s="133"/>
      <c r="BLY19" s="133"/>
      <c r="BLZ19" s="133"/>
      <c r="BMA19" s="133"/>
      <c r="BMB19" s="133"/>
      <c r="BMC19" s="133"/>
      <c r="BMD19" s="133"/>
      <c r="BME19" s="133"/>
      <c r="BMF19" s="133"/>
      <c r="BMG19" s="133"/>
      <c r="BMH19" s="133"/>
      <c r="BMI19" s="133"/>
      <c r="BMJ19" s="133"/>
      <c r="BMK19" s="133"/>
      <c r="BML19" s="133"/>
      <c r="BMM19" s="133"/>
      <c r="BMN19" s="133"/>
      <c r="BMO19" s="133"/>
      <c r="BMP19" s="133"/>
      <c r="BMQ19" s="133"/>
      <c r="BMR19" s="133"/>
      <c r="BMS19" s="133"/>
      <c r="BMT19" s="133"/>
      <c r="BMU19" s="133"/>
      <c r="BMV19" s="133"/>
      <c r="BMW19" s="133"/>
      <c r="BMX19" s="133"/>
      <c r="BMY19" s="133"/>
      <c r="BMZ19" s="133"/>
      <c r="BNA19" s="133"/>
      <c r="BNB19" s="133"/>
      <c r="BNC19" s="133"/>
      <c r="BND19" s="133"/>
      <c r="BNE19" s="133"/>
      <c r="BNF19" s="133"/>
      <c r="BNG19" s="133"/>
      <c r="BNH19" s="133"/>
      <c r="BNI19" s="133"/>
      <c r="BNJ19" s="133"/>
      <c r="BNK19" s="133"/>
      <c r="BNL19" s="133"/>
      <c r="BNM19" s="133"/>
      <c r="BNN19" s="133"/>
      <c r="BNO19" s="133"/>
      <c r="BNP19" s="133"/>
      <c r="BNQ19" s="133"/>
      <c r="BNR19" s="133"/>
      <c r="BNS19" s="133"/>
      <c r="BNT19" s="133"/>
      <c r="BNU19" s="133"/>
      <c r="BNV19" s="133"/>
      <c r="BNW19" s="133"/>
      <c r="BNX19" s="133"/>
      <c r="BNY19" s="133"/>
      <c r="BNZ19" s="133"/>
      <c r="BOA19" s="133"/>
      <c r="BOB19" s="133"/>
      <c r="BOC19" s="133"/>
      <c r="BOD19" s="133"/>
      <c r="BOE19" s="133"/>
      <c r="BOF19" s="133"/>
      <c r="BOG19" s="133"/>
      <c r="BOH19" s="133"/>
      <c r="BOI19" s="133"/>
      <c r="BOJ19" s="133"/>
      <c r="BOK19" s="133"/>
      <c r="BOL19" s="133"/>
      <c r="BOM19" s="133"/>
      <c r="BON19" s="133"/>
      <c r="BOO19" s="133"/>
      <c r="BOP19" s="133"/>
      <c r="BOQ19" s="133"/>
      <c r="BOR19" s="133"/>
      <c r="BOS19" s="133"/>
      <c r="BOT19" s="133"/>
      <c r="BOU19" s="133"/>
      <c r="BOV19" s="133"/>
      <c r="BOW19" s="133"/>
      <c r="BOX19" s="133"/>
      <c r="BOY19" s="133"/>
      <c r="BOZ19" s="133"/>
      <c r="BPA19" s="133"/>
      <c r="BPB19" s="133"/>
      <c r="BPC19" s="133"/>
      <c r="BPD19" s="133"/>
      <c r="BPE19" s="133"/>
      <c r="BPF19" s="133"/>
      <c r="BPG19" s="133"/>
      <c r="BPH19" s="133"/>
      <c r="BPI19" s="133"/>
      <c r="BPJ19" s="133"/>
      <c r="BPK19" s="133"/>
      <c r="BPL19" s="133"/>
      <c r="BPM19" s="133"/>
      <c r="BPN19" s="133"/>
      <c r="BPO19" s="133"/>
      <c r="BPP19" s="133"/>
      <c r="BPQ19" s="133"/>
      <c r="BPR19" s="133"/>
      <c r="BPS19" s="133"/>
      <c r="BPT19" s="133"/>
      <c r="BPU19" s="133"/>
      <c r="BPV19" s="133"/>
      <c r="BPW19" s="133"/>
      <c r="BPX19" s="133"/>
      <c r="BPY19" s="133"/>
      <c r="BPZ19" s="133"/>
      <c r="BQA19" s="133"/>
      <c r="BQB19" s="133"/>
      <c r="BQC19" s="133"/>
      <c r="BQD19" s="133"/>
      <c r="BQE19" s="133"/>
      <c r="BQF19" s="133"/>
      <c r="BQG19" s="133"/>
      <c r="BQH19" s="133"/>
      <c r="BQI19" s="133"/>
      <c r="BQJ19" s="133"/>
      <c r="BQK19" s="133"/>
      <c r="BQL19" s="133"/>
      <c r="BQM19" s="133"/>
      <c r="BQN19" s="133"/>
      <c r="BQO19" s="133"/>
      <c r="BQP19" s="133"/>
      <c r="BQQ19" s="133"/>
      <c r="BQR19" s="133"/>
      <c r="BQS19" s="133"/>
      <c r="BQT19" s="133"/>
      <c r="BQU19" s="133"/>
      <c r="BQV19" s="133"/>
      <c r="BQW19" s="133"/>
      <c r="BQX19" s="133"/>
      <c r="BQY19" s="133"/>
      <c r="BQZ19" s="133"/>
      <c r="BRA19" s="133"/>
      <c r="BRB19" s="133"/>
      <c r="BRC19" s="133"/>
      <c r="BRD19" s="133"/>
      <c r="BRE19" s="133"/>
      <c r="BRF19" s="133"/>
      <c r="BRG19" s="133"/>
      <c r="BRH19" s="133"/>
      <c r="BRI19" s="133"/>
      <c r="BRJ19" s="133"/>
      <c r="BRK19" s="133"/>
      <c r="BRL19" s="133"/>
      <c r="BRM19" s="133"/>
      <c r="BRN19" s="133"/>
      <c r="BRO19" s="133"/>
      <c r="BRP19" s="133"/>
      <c r="BRQ19" s="133"/>
      <c r="BRR19" s="133"/>
      <c r="BRS19" s="133"/>
      <c r="BRT19" s="133"/>
      <c r="BRU19" s="133"/>
      <c r="BRV19" s="133"/>
      <c r="BRW19" s="133"/>
      <c r="BRX19" s="133"/>
      <c r="BRY19" s="133"/>
      <c r="BRZ19" s="133"/>
      <c r="BSA19" s="133"/>
      <c r="BSB19" s="133"/>
      <c r="BSC19" s="133"/>
      <c r="BSD19" s="133"/>
      <c r="BSE19" s="133"/>
      <c r="BSF19" s="133"/>
      <c r="BSG19" s="133"/>
      <c r="BSH19" s="133"/>
      <c r="BSI19" s="133"/>
      <c r="BSJ19" s="133"/>
      <c r="BSK19" s="133"/>
      <c r="BSL19" s="133"/>
      <c r="BSM19" s="133"/>
      <c r="BSN19" s="133"/>
      <c r="BSO19" s="133"/>
      <c r="BSP19" s="133"/>
      <c r="BSQ19" s="133"/>
      <c r="BSR19" s="133"/>
      <c r="BSS19" s="133"/>
      <c r="BST19" s="133"/>
      <c r="BSU19" s="133"/>
      <c r="BSV19" s="133"/>
      <c r="BSW19" s="133"/>
      <c r="BSX19" s="133"/>
      <c r="BSY19" s="133"/>
      <c r="BSZ19" s="133"/>
      <c r="BTA19" s="133"/>
      <c r="BTB19" s="133"/>
      <c r="BTC19" s="133"/>
      <c r="BTD19" s="133"/>
      <c r="BTE19" s="133"/>
      <c r="BTF19" s="133"/>
      <c r="BTG19" s="133"/>
      <c r="BTH19" s="133"/>
      <c r="BTI19" s="133"/>
      <c r="BTJ19" s="133"/>
      <c r="BTK19" s="133"/>
      <c r="BTL19" s="133"/>
      <c r="BTM19" s="133"/>
      <c r="BTN19" s="133"/>
      <c r="BTO19" s="133"/>
      <c r="BTP19" s="133"/>
      <c r="BTQ19" s="133"/>
      <c r="BTR19" s="133"/>
      <c r="BTS19" s="133"/>
      <c r="BTT19" s="133"/>
      <c r="BTU19" s="133"/>
      <c r="BTV19" s="133"/>
      <c r="BTW19" s="133"/>
      <c r="BTX19" s="133"/>
      <c r="BTY19" s="133"/>
      <c r="BTZ19" s="133"/>
      <c r="BUA19" s="133"/>
      <c r="BUB19" s="133"/>
      <c r="BUC19" s="133"/>
      <c r="BUD19" s="133"/>
      <c r="BUE19" s="133"/>
      <c r="BUF19" s="133"/>
      <c r="BUG19" s="133"/>
      <c r="BUH19" s="133"/>
      <c r="BUI19" s="133"/>
      <c r="BUJ19" s="133"/>
      <c r="BUK19" s="133"/>
      <c r="BUL19" s="133"/>
      <c r="BUM19" s="133"/>
      <c r="BUN19" s="133"/>
      <c r="BUO19" s="133"/>
      <c r="BUP19" s="133"/>
      <c r="BUQ19" s="133"/>
      <c r="BUR19" s="133"/>
      <c r="BUS19" s="133"/>
      <c r="BUT19" s="133"/>
      <c r="BUU19" s="133"/>
      <c r="BUV19" s="133"/>
      <c r="BUW19" s="133"/>
      <c r="BUX19" s="133"/>
      <c r="BUY19" s="133"/>
      <c r="BUZ19" s="133"/>
      <c r="BVA19" s="133"/>
      <c r="BVB19" s="133"/>
      <c r="BVC19" s="133"/>
      <c r="BVD19" s="133"/>
      <c r="BVE19" s="133"/>
      <c r="BVF19" s="133"/>
      <c r="BVG19" s="133"/>
      <c r="BVH19" s="133"/>
      <c r="BVI19" s="133"/>
      <c r="BVJ19" s="133"/>
      <c r="BVK19" s="133"/>
      <c r="BVL19" s="133"/>
      <c r="BVM19" s="133"/>
      <c r="BVN19" s="133"/>
      <c r="BVO19" s="133"/>
      <c r="BVP19" s="133"/>
      <c r="BVQ19" s="133"/>
      <c r="BVR19" s="133"/>
      <c r="BVS19" s="133"/>
      <c r="BVT19" s="133"/>
      <c r="BVU19" s="133"/>
      <c r="BVV19" s="133"/>
      <c r="BVW19" s="133"/>
      <c r="BVX19" s="133"/>
      <c r="BVY19" s="133"/>
      <c r="BVZ19" s="133"/>
      <c r="BWA19" s="133"/>
      <c r="BWB19" s="133"/>
      <c r="BWC19" s="133"/>
      <c r="BWD19" s="133"/>
      <c r="BWE19" s="133"/>
      <c r="BWF19" s="133"/>
      <c r="BWG19" s="133"/>
      <c r="BWH19" s="133"/>
      <c r="BWI19" s="133"/>
      <c r="BWJ19" s="133"/>
      <c r="BWK19" s="133"/>
      <c r="BWL19" s="133"/>
      <c r="BWM19" s="133"/>
      <c r="BWN19" s="133"/>
      <c r="BWO19" s="133"/>
      <c r="BWP19" s="133"/>
      <c r="BWQ19" s="133"/>
      <c r="BWR19" s="133"/>
      <c r="BWS19" s="133"/>
      <c r="BWT19" s="133"/>
      <c r="BWU19" s="133"/>
      <c r="BWV19" s="133"/>
      <c r="BWW19" s="133"/>
      <c r="BWX19" s="133"/>
      <c r="BWY19" s="133"/>
      <c r="BWZ19" s="133"/>
      <c r="BXA19" s="133"/>
      <c r="BXB19" s="133"/>
      <c r="BXC19" s="133"/>
      <c r="BXD19" s="133"/>
      <c r="BXE19" s="133"/>
      <c r="BXF19" s="133"/>
      <c r="BXG19" s="133"/>
      <c r="BXH19" s="133"/>
      <c r="BXI19" s="133"/>
      <c r="BXJ19" s="133"/>
      <c r="BXK19" s="133"/>
      <c r="BXL19" s="133"/>
      <c r="BXM19" s="133"/>
      <c r="BXN19" s="133"/>
      <c r="BXO19" s="133"/>
      <c r="BXP19" s="133"/>
      <c r="BXQ19" s="133"/>
      <c r="BXR19" s="133"/>
      <c r="BXS19" s="133"/>
      <c r="BXT19" s="133"/>
      <c r="BXU19" s="133"/>
      <c r="BXV19" s="133"/>
      <c r="BXW19" s="133"/>
      <c r="BXX19" s="133"/>
      <c r="BXY19" s="133"/>
      <c r="BXZ19" s="133"/>
      <c r="BYA19" s="133"/>
      <c r="BYB19" s="133"/>
      <c r="BYC19" s="133"/>
      <c r="BYD19" s="133"/>
      <c r="BYE19" s="133"/>
      <c r="BYF19" s="133"/>
      <c r="BYG19" s="133"/>
      <c r="BYH19" s="133"/>
      <c r="BYI19" s="133"/>
      <c r="BYJ19" s="133"/>
      <c r="BYK19" s="133"/>
      <c r="BYL19" s="133"/>
      <c r="BYM19" s="133"/>
      <c r="BYN19" s="133"/>
      <c r="BYO19" s="133"/>
      <c r="BYP19" s="133"/>
      <c r="BYQ19" s="133"/>
      <c r="BYR19" s="133"/>
      <c r="BYS19" s="133"/>
      <c r="BYT19" s="133"/>
      <c r="BYU19" s="133"/>
      <c r="BYV19" s="133"/>
      <c r="BYW19" s="133"/>
      <c r="BYX19" s="133"/>
      <c r="BYY19" s="133"/>
      <c r="BYZ19" s="133"/>
      <c r="BZA19" s="133"/>
      <c r="BZB19" s="133"/>
      <c r="BZC19" s="133"/>
      <c r="BZD19" s="133"/>
      <c r="BZE19" s="133"/>
      <c r="BZF19" s="133"/>
      <c r="BZG19" s="133"/>
      <c r="BZH19" s="133"/>
      <c r="BZI19" s="133"/>
      <c r="BZJ19" s="133"/>
      <c r="BZK19" s="133"/>
      <c r="BZL19" s="133"/>
      <c r="BZM19" s="133"/>
      <c r="BZN19" s="133"/>
      <c r="BZO19" s="133"/>
      <c r="BZP19" s="133"/>
      <c r="BZQ19" s="133"/>
      <c r="BZR19" s="133"/>
      <c r="BZS19" s="133"/>
      <c r="BZT19" s="133"/>
      <c r="BZU19" s="133"/>
      <c r="BZV19" s="133"/>
      <c r="BZW19" s="133"/>
      <c r="BZX19" s="133"/>
      <c r="BZY19" s="133"/>
      <c r="BZZ19" s="133"/>
      <c r="CAA19" s="133"/>
      <c r="CAB19" s="133"/>
      <c r="CAC19" s="133"/>
      <c r="CAD19" s="133"/>
      <c r="CAE19" s="133"/>
      <c r="CAF19" s="133"/>
      <c r="CAG19" s="133"/>
      <c r="CAH19" s="133"/>
      <c r="CAI19" s="133"/>
      <c r="CAJ19" s="133"/>
      <c r="CAK19" s="133"/>
      <c r="CAL19" s="133"/>
      <c r="CAM19" s="133"/>
      <c r="CAN19" s="133"/>
      <c r="CAO19" s="133"/>
      <c r="CAP19" s="133"/>
      <c r="CAQ19" s="133"/>
      <c r="CAR19" s="133"/>
      <c r="CAS19" s="133"/>
      <c r="CAT19" s="133"/>
      <c r="CAU19" s="133"/>
      <c r="CAV19" s="133"/>
      <c r="CAW19" s="133"/>
      <c r="CAX19" s="133"/>
      <c r="CAY19" s="133"/>
      <c r="CAZ19" s="133"/>
      <c r="CBA19" s="133"/>
      <c r="CBB19" s="133"/>
      <c r="CBC19" s="133"/>
      <c r="CBD19" s="133"/>
      <c r="CBE19" s="133"/>
      <c r="CBF19" s="133"/>
      <c r="CBG19" s="133"/>
      <c r="CBH19" s="133"/>
      <c r="CBI19" s="133"/>
      <c r="CBJ19" s="133"/>
      <c r="CBK19" s="133"/>
      <c r="CBL19" s="133"/>
      <c r="CBM19" s="133"/>
      <c r="CBN19" s="133"/>
      <c r="CBO19" s="133"/>
      <c r="CBP19" s="133"/>
      <c r="CBQ19" s="133"/>
      <c r="CBR19" s="133"/>
      <c r="CBS19" s="133"/>
      <c r="CBT19" s="133"/>
      <c r="CBU19" s="133"/>
      <c r="CBV19" s="133"/>
      <c r="CBW19" s="133"/>
      <c r="CBX19" s="133"/>
      <c r="CBY19" s="133"/>
      <c r="CBZ19" s="133"/>
      <c r="CCA19" s="133"/>
      <c r="CCB19" s="133"/>
      <c r="CCC19" s="133"/>
      <c r="CCD19" s="133"/>
      <c r="CCE19" s="133"/>
      <c r="CCF19" s="133"/>
      <c r="CCG19" s="133"/>
      <c r="CCH19" s="133"/>
      <c r="CCI19" s="133"/>
      <c r="CCJ19" s="133"/>
      <c r="CCK19" s="133"/>
      <c r="CCL19" s="133"/>
      <c r="CCM19" s="133"/>
      <c r="CCN19" s="133"/>
      <c r="CCO19" s="133"/>
      <c r="CCP19" s="133"/>
      <c r="CCQ19" s="133"/>
      <c r="CCR19" s="133"/>
      <c r="CCS19" s="133"/>
      <c r="CCT19" s="133"/>
      <c r="CCU19" s="133"/>
      <c r="CCV19" s="133"/>
      <c r="CCW19" s="133"/>
      <c r="CCX19" s="133"/>
      <c r="CCY19" s="133"/>
      <c r="CCZ19" s="133"/>
      <c r="CDA19" s="133"/>
      <c r="CDB19" s="133"/>
      <c r="CDC19" s="133"/>
      <c r="CDD19" s="133"/>
      <c r="CDE19" s="133"/>
      <c r="CDF19" s="133"/>
      <c r="CDG19" s="133"/>
      <c r="CDH19" s="133"/>
      <c r="CDI19" s="133"/>
      <c r="CDJ19" s="133"/>
      <c r="CDK19" s="133"/>
      <c r="CDL19" s="133"/>
      <c r="CDM19" s="133"/>
      <c r="CDN19" s="133"/>
      <c r="CDO19" s="133"/>
      <c r="CDP19" s="133"/>
      <c r="CDQ19" s="133"/>
      <c r="CDR19" s="133"/>
      <c r="CDS19" s="133"/>
      <c r="CDT19" s="133"/>
      <c r="CDU19" s="133"/>
      <c r="CDV19" s="133"/>
      <c r="CDW19" s="133"/>
      <c r="CDX19" s="133"/>
      <c r="CDY19" s="133"/>
      <c r="CDZ19" s="133"/>
      <c r="CEA19" s="133"/>
      <c r="CEB19" s="133"/>
      <c r="CEC19" s="133"/>
      <c r="CED19" s="133"/>
      <c r="CEE19" s="133"/>
      <c r="CEF19" s="133"/>
      <c r="CEG19" s="133"/>
      <c r="CEH19" s="133"/>
      <c r="CEI19" s="133"/>
      <c r="CEJ19" s="133"/>
      <c r="CEK19" s="133"/>
      <c r="CEL19" s="133"/>
      <c r="CEM19" s="133"/>
      <c r="CEN19" s="133"/>
      <c r="CEO19" s="133"/>
      <c r="CEP19" s="133"/>
      <c r="CEQ19" s="133"/>
      <c r="CER19" s="133"/>
      <c r="CES19" s="133"/>
      <c r="CET19" s="133"/>
      <c r="CEU19" s="133"/>
      <c r="CEV19" s="133"/>
      <c r="CEW19" s="133"/>
      <c r="CEX19" s="133"/>
      <c r="CEY19" s="133"/>
      <c r="CEZ19" s="133"/>
      <c r="CFA19" s="133"/>
      <c r="CFB19" s="133"/>
      <c r="CFC19" s="133"/>
      <c r="CFD19" s="133"/>
      <c r="CFE19" s="133"/>
      <c r="CFF19" s="133"/>
      <c r="CFG19" s="133"/>
      <c r="CFH19" s="133"/>
      <c r="CFI19" s="133"/>
      <c r="CFJ19" s="133"/>
      <c r="CFK19" s="133"/>
      <c r="CFL19" s="133"/>
      <c r="CFM19" s="133"/>
      <c r="CFN19" s="133"/>
      <c r="CFO19" s="133"/>
      <c r="CFP19" s="133"/>
      <c r="CFQ19" s="133"/>
      <c r="CFR19" s="133"/>
      <c r="CFS19" s="133"/>
      <c r="CFT19" s="133"/>
      <c r="CFU19" s="133"/>
      <c r="CFV19" s="133"/>
      <c r="CFW19" s="133"/>
      <c r="CFX19" s="133"/>
      <c r="CFY19" s="133"/>
      <c r="CFZ19" s="133"/>
      <c r="CGA19" s="133"/>
      <c r="CGB19" s="133"/>
      <c r="CGC19" s="133"/>
      <c r="CGD19" s="133"/>
      <c r="CGE19" s="133"/>
      <c r="CGF19" s="133"/>
      <c r="CGG19" s="133"/>
      <c r="CGH19" s="133"/>
      <c r="CGI19" s="133"/>
      <c r="CGJ19" s="133"/>
      <c r="CGK19" s="133"/>
      <c r="CGL19" s="133"/>
      <c r="CGM19" s="133"/>
      <c r="CGN19" s="133"/>
      <c r="CGO19" s="133"/>
      <c r="CGP19" s="133"/>
      <c r="CGQ19" s="133"/>
      <c r="CGR19" s="133"/>
      <c r="CGS19" s="133"/>
      <c r="CGT19" s="133"/>
      <c r="CGU19" s="133"/>
      <c r="CGV19" s="133"/>
      <c r="CGW19" s="133"/>
      <c r="CGX19" s="133"/>
      <c r="CGY19" s="133"/>
      <c r="CGZ19" s="133"/>
      <c r="CHA19" s="133"/>
      <c r="CHB19" s="133"/>
      <c r="CHC19" s="133"/>
      <c r="CHD19" s="133"/>
      <c r="CHE19" s="133"/>
      <c r="CHF19" s="133"/>
      <c r="CHG19" s="133"/>
      <c r="CHH19" s="133"/>
      <c r="CHI19" s="133"/>
      <c r="CHJ19" s="133"/>
      <c r="CHK19" s="133"/>
      <c r="CHL19" s="133"/>
      <c r="CHM19" s="133"/>
      <c r="CHN19" s="133"/>
      <c r="CHO19" s="133"/>
      <c r="CHP19" s="133"/>
      <c r="CHQ19" s="133"/>
      <c r="CHR19" s="133"/>
      <c r="CHS19" s="133"/>
      <c r="CHT19" s="133"/>
      <c r="CHU19" s="133"/>
      <c r="CHV19" s="133"/>
      <c r="CHW19" s="133"/>
      <c r="CHX19" s="133"/>
      <c r="CHY19" s="133"/>
      <c r="CHZ19" s="133"/>
      <c r="CIA19" s="133"/>
      <c r="CIB19" s="133"/>
      <c r="CIC19" s="133"/>
      <c r="CID19" s="133"/>
      <c r="CIE19" s="133"/>
      <c r="CIF19" s="133"/>
      <c r="CIG19" s="133"/>
      <c r="CIH19" s="133"/>
      <c r="CII19" s="133"/>
      <c r="CIJ19" s="133"/>
      <c r="CIK19" s="133"/>
      <c r="CIL19" s="133"/>
      <c r="CIM19" s="133"/>
      <c r="CIN19" s="133"/>
      <c r="CIO19" s="133"/>
      <c r="CIP19" s="133"/>
      <c r="CIQ19" s="133"/>
      <c r="CIR19" s="133"/>
      <c r="CIS19" s="133"/>
      <c r="CIT19" s="133"/>
      <c r="CIU19" s="133"/>
      <c r="CIV19" s="133"/>
      <c r="CIW19" s="133"/>
      <c r="CIX19" s="133"/>
      <c r="CIY19" s="133"/>
      <c r="CIZ19" s="133"/>
      <c r="CJA19" s="133"/>
      <c r="CJB19" s="133"/>
      <c r="CJC19" s="133"/>
      <c r="CJD19" s="133"/>
      <c r="CJE19" s="133"/>
      <c r="CJF19" s="133"/>
      <c r="CJG19" s="133"/>
      <c r="CJH19" s="133"/>
      <c r="CJI19" s="133"/>
      <c r="CJJ19" s="133"/>
      <c r="CJK19" s="133"/>
      <c r="CJL19" s="133"/>
      <c r="CJM19" s="133"/>
      <c r="CJN19" s="133"/>
      <c r="CJO19" s="133"/>
      <c r="CJP19" s="133"/>
      <c r="CJQ19" s="133"/>
      <c r="CJR19" s="133"/>
      <c r="CJS19" s="133"/>
      <c r="CJT19" s="133"/>
      <c r="CJU19" s="133"/>
      <c r="CJV19" s="133"/>
      <c r="CJW19" s="133"/>
      <c r="CJX19" s="133"/>
      <c r="CJY19" s="133"/>
      <c r="CJZ19" s="133"/>
      <c r="CKA19" s="133"/>
      <c r="CKB19" s="133"/>
      <c r="CKC19" s="133"/>
      <c r="CKD19" s="133"/>
      <c r="CKE19" s="133"/>
      <c r="CKF19" s="133"/>
      <c r="CKG19" s="133"/>
      <c r="CKH19" s="133"/>
      <c r="CKI19" s="133"/>
      <c r="CKJ19" s="133"/>
      <c r="CKK19" s="133"/>
      <c r="CKL19" s="133"/>
      <c r="CKM19" s="133"/>
      <c r="CKN19" s="133"/>
      <c r="CKO19" s="133"/>
      <c r="CKP19" s="133"/>
      <c r="CKQ19" s="133"/>
      <c r="CKR19" s="133"/>
      <c r="CKS19" s="133"/>
      <c r="CKT19" s="133"/>
      <c r="CKU19" s="133"/>
      <c r="CKV19" s="133"/>
      <c r="CKW19" s="133"/>
      <c r="CKX19" s="133"/>
      <c r="CKY19" s="133"/>
      <c r="CKZ19" s="133"/>
      <c r="CLA19" s="133"/>
      <c r="CLB19" s="133"/>
      <c r="CLC19" s="133"/>
      <c r="CLD19" s="133"/>
      <c r="CLE19" s="133"/>
      <c r="CLF19" s="133"/>
      <c r="CLG19" s="133"/>
      <c r="CLH19" s="133"/>
      <c r="CLI19" s="133"/>
      <c r="CLJ19" s="133"/>
      <c r="CLK19" s="133"/>
      <c r="CLL19" s="133"/>
      <c r="CLM19" s="133"/>
      <c r="CLN19" s="133"/>
      <c r="CLO19" s="133"/>
      <c r="CLP19" s="133"/>
      <c r="CLQ19" s="133"/>
      <c r="CLR19" s="133"/>
      <c r="CLS19" s="133"/>
      <c r="CLT19" s="133"/>
      <c r="CLU19" s="133"/>
      <c r="CLV19" s="133"/>
      <c r="CLW19" s="133"/>
      <c r="CLX19" s="133"/>
      <c r="CLY19" s="133"/>
      <c r="CLZ19" s="133"/>
      <c r="CMA19" s="133"/>
      <c r="CMB19" s="133"/>
      <c r="CMC19" s="133"/>
      <c r="CMD19" s="133"/>
      <c r="CME19" s="133"/>
      <c r="CMF19" s="133"/>
      <c r="CMG19" s="133"/>
      <c r="CMH19" s="133"/>
      <c r="CMI19" s="133"/>
      <c r="CMJ19" s="133"/>
      <c r="CMK19" s="133"/>
      <c r="CML19" s="133"/>
      <c r="CMM19" s="133"/>
      <c r="CMN19" s="133"/>
      <c r="CMO19" s="133"/>
      <c r="CMP19" s="133"/>
      <c r="CMQ19" s="133"/>
      <c r="CMR19" s="133"/>
      <c r="CMS19" s="133"/>
      <c r="CMT19" s="133"/>
      <c r="CMU19" s="133"/>
      <c r="CMV19" s="133"/>
      <c r="CMW19" s="133"/>
      <c r="CMX19" s="133"/>
      <c r="CMY19" s="133"/>
      <c r="CMZ19" s="133"/>
      <c r="CNA19" s="133"/>
      <c r="CNB19" s="133"/>
      <c r="CNC19" s="133"/>
      <c r="CND19" s="133"/>
      <c r="CNE19" s="133"/>
      <c r="CNF19" s="133"/>
      <c r="CNG19" s="133"/>
      <c r="CNH19" s="133"/>
      <c r="CNI19" s="133"/>
      <c r="CNJ19" s="133"/>
      <c r="CNK19" s="133"/>
      <c r="CNL19" s="133"/>
      <c r="CNM19" s="133"/>
      <c r="CNN19" s="133"/>
      <c r="CNO19" s="133"/>
      <c r="CNP19" s="133"/>
      <c r="CNQ19" s="133"/>
      <c r="CNR19" s="133"/>
      <c r="CNS19" s="133"/>
      <c r="CNT19" s="133"/>
      <c r="CNU19" s="133"/>
      <c r="CNV19" s="133"/>
      <c r="CNW19" s="133"/>
      <c r="CNX19" s="133"/>
      <c r="CNY19" s="133"/>
      <c r="CNZ19" s="133"/>
      <c r="COA19" s="133"/>
      <c r="COB19" s="133"/>
      <c r="COC19" s="133"/>
      <c r="COD19" s="133"/>
      <c r="COE19" s="133"/>
      <c r="COF19" s="133"/>
      <c r="COG19" s="133"/>
      <c r="COH19" s="133"/>
      <c r="COI19" s="133"/>
      <c r="COJ19" s="133"/>
      <c r="COK19" s="133"/>
      <c r="COL19" s="133"/>
      <c r="COM19" s="133"/>
      <c r="CON19" s="133"/>
      <c r="COO19" s="133"/>
      <c r="COP19" s="133"/>
      <c r="COQ19" s="133"/>
      <c r="COR19" s="133"/>
      <c r="COS19" s="133"/>
      <c r="COT19" s="133"/>
      <c r="COU19" s="133"/>
      <c r="COV19" s="133"/>
      <c r="COW19" s="133"/>
      <c r="COX19" s="133"/>
      <c r="COY19" s="133"/>
      <c r="COZ19" s="133"/>
      <c r="CPA19" s="133"/>
      <c r="CPB19" s="133"/>
      <c r="CPC19" s="133"/>
      <c r="CPD19" s="133"/>
      <c r="CPE19" s="133"/>
      <c r="CPF19" s="133"/>
      <c r="CPG19" s="133"/>
      <c r="CPH19" s="133"/>
      <c r="CPI19" s="133"/>
      <c r="CPJ19" s="133"/>
      <c r="CPK19" s="133"/>
      <c r="CPL19" s="133"/>
      <c r="CPM19" s="133"/>
      <c r="CPN19" s="133"/>
      <c r="CPO19" s="133"/>
      <c r="CPP19" s="133"/>
      <c r="CPQ19" s="133"/>
      <c r="CPR19" s="133"/>
      <c r="CPS19" s="133"/>
      <c r="CPT19" s="133"/>
      <c r="CPU19" s="133"/>
      <c r="CPV19" s="133"/>
      <c r="CPW19" s="133"/>
      <c r="CPX19" s="133"/>
      <c r="CPY19" s="133"/>
      <c r="CPZ19" s="133"/>
      <c r="CQA19" s="133"/>
      <c r="CQB19" s="133"/>
      <c r="CQC19" s="133"/>
      <c r="CQD19" s="133"/>
      <c r="CQE19" s="133"/>
      <c r="CQF19" s="133"/>
      <c r="CQG19" s="133"/>
      <c r="CQH19" s="133"/>
      <c r="CQI19" s="133"/>
      <c r="CQJ19" s="133"/>
      <c r="CQK19" s="133"/>
      <c r="CQL19" s="133"/>
      <c r="CQM19" s="133"/>
      <c r="CQN19" s="133"/>
      <c r="CQO19" s="133"/>
      <c r="CQP19" s="133"/>
      <c r="CQQ19" s="133"/>
      <c r="CQR19" s="133"/>
      <c r="CQS19" s="133"/>
      <c r="CQT19" s="133"/>
      <c r="CQU19" s="133"/>
      <c r="CQV19" s="133"/>
      <c r="CQW19" s="133"/>
      <c r="CQX19" s="133"/>
      <c r="CQY19" s="133"/>
      <c r="CQZ19" s="133"/>
      <c r="CRA19" s="133"/>
      <c r="CRB19" s="133"/>
      <c r="CRC19" s="133"/>
      <c r="CRD19" s="133"/>
      <c r="CRE19" s="133"/>
      <c r="CRF19" s="133"/>
      <c r="CRG19" s="133"/>
      <c r="CRH19" s="133"/>
      <c r="CRI19" s="133"/>
      <c r="CRJ19" s="133"/>
      <c r="CRK19" s="133"/>
      <c r="CRL19" s="133"/>
      <c r="CRM19" s="133"/>
      <c r="CRN19" s="133"/>
      <c r="CRO19" s="133"/>
      <c r="CRP19" s="133"/>
      <c r="CRQ19" s="133"/>
      <c r="CRR19" s="133"/>
      <c r="CRS19" s="133"/>
      <c r="CRT19" s="133"/>
      <c r="CRU19" s="133"/>
      <c r="CRV19" s="133"/>
      <c r="CRW19" s="133"/>
      <c r="CRX19" s="133"/>
      <c r="CRY19" s="133"/>
      <c r="CRZ19" s="133"/>
      <c r="CSA19" s="133"/>
      <c r="CSB19" s="133"/>
      <c r="CSC19" s="133"/>
      <c r="CSD19" s="133"/>
      <c r="CSE19" s="133"/>
      <c r="CSF19" s="133"/>
      <c r="CSG19" s="133"/>
      <c r="CSH19" s="133"/>
      <c r="CSI19" s="133"/>
      <c r="CSJ19" s="133"/>
      <c r="CSK19" s="133"/>
      <c r="CSL19" s="133"/>
      <c r="CSM19" s="133"/>
      <c r="CSN19" s="133"/>
      <c r="CSO19" s="133"/>
      <c r="CSP19" s="133"/>
      <c r="CSQ19" s="133"/>
      <c r="CSR19" s="133"/>
      <c r="CSS19" s="133"/>
      <c r="CST19" s="133"/>
      <c r="CSU19" s="133"/>
      <c r="CSV19" s="133"/>
      <c r="CSW19" s="133"/>
      <c r="CSX19" s="133"/>
      <c r="CSY19" s="133"/>
      <c r="CSZ19" s="133"/>
      <c r="CTA19" s="133"/>
      <c r="CTB19" s="133"/>
      <c r="CTC19" s="133"/>
      <c r="CTD19" s="133"/>
      <c r="CTE19" s="133"/>
      <c r="CTF19" s="133"/>
      <c r="CTG19" s="133"/>
      <c r="CTH19" s="133"/>
      <c r="CTI19" s="133"/>
      <c r="CTJ19" s="133"/>
      <c r="CTK19" s="133"/>
      <c r="CTL19" s="133"/>
      <c r="CTM19" s="133"/>
      <c r="CTN19" s="133"/>
      <c r="CTO19" s="133"/>
      <c r="CTP19" s="133"/>
      <c r="CTQ19" s="133"/>
      <c r="CTR19" s="133"/>
      <c r="CTS19" s="133"/>
      <c r="CTT19" s="133"/>
      <c r="CTU19" s="133"/>
      <c r="CTV19" s="133"/>
      <c r="CTW19" s="133"/>
      <c r="CTX19" s="133"/>
      <c r="CTY19" s="133"/>
      <c r="CTZ19" s="133"/>
      <c r="CUA19" s="133"/>
      <c r="CUB19" s="133"/>
      <c r="CUC19" s="133"/>
      <c r="CUD19" s="133"/>
      <c r="CUE19" s="133"/>
      <c r="CUF19" s="133"/>
      <c r="CUG19" s="133"/>
      <c r="CUH19" s="133"/>
      <c r="CUI19" s="133"/>
      <c r="CUJ19" s="133"/>
      <c r="CUK19" s="133"/>
      <c r="CUL19" s="133"/>
      <c r="CUM19" s="133"/>
      <c r="CUN19" s="133"/>
      <c r="CUO19" s="133"/>
      <c r="CUP19" s="133"/>
      <c r="CUQ19" s="133"/>
      <c r="CUR19" s="133"/>
      <c r="CUS19" s="133"/>
      <c r="CUT19" s="133"/>
      <c r="CUU19" s="133"/>
      <c r="CUV19" s="133"/>
      <c r="CUW19" s="133"/>
      <c r="CUX19" s="133"/>
      <c r="CUY19" s="133"/>
      <c r="CUZ19" s="133"/>
      <c r="CVA19" s="133"/>
      <c r="CVB19" s="133"/>
      <c r="CVC19" s="133"/>
      <c r="CVD19" s="133"/>
      <c r="CVE19" s="133"/>
      <c r="CVF19" s="133"/>
      <c r="CVG19" s="133"/>
      <c r="CVH19" s="133"/>
      <c r="CVI19" s="133"/>
      <c r="CVJ19" s="133"/>
      <c r="CVK19" s="133"/>
      <c r="CVL19" s="133"/>
      <c r="CVM19" s="133"/>
      <c r="CVN19" s="133"/>
      <c r="CVO19" s="133"/>
      <c r="CVP19" s="133"/>
      <c r="CVQ19" s="133"/>
      <c r="CVR19" s="133"/>
      <c r="CVS19" s="133"/>
      <c r="CVT19" s="133"/>
      <c r="CVU19" s="133"/>
      <c r="CVV19" s="133"/>
      <c r="CVW19" s="133"/>
      <c r="CVX19" s="133"/>
      <c r="CVY19" s="133"/>
      <c r="CVZ19" s="133"/>
      <c r="CWA19" s="133"/>
      <c r="CWB19" s="133"/>
      <c r="CWC19" s="133"/>
      <c r="CWD19" s="133"/>
      <c r="CWE19" s="133"/>
      <c r="CWF19" s="133"/>
      <c r="CWG19" s="133"/>
      <c r="CWH19" s="133"/>
      <c r="CWI19" s="133"/>
      <c r="CWJ19" s="133"/>
      <c r="CWK19" s="133"/>
      <c r="CWL19" s="133"/>
      <c r="CWM19" s="133"/>
      <c r="CWN19" s="133"/>
      <c r="CWO19" s="133"/>
      <c r="CWP19" s="133"/>
      <c r="CWQ19" s="133"/>
      <c r="CWR19" s="133"/>
      <c r="CWS19" s="133"/>
      <c r="CWT19" s="133"/>
      <c r="CWU19" s="133"/>
      <c r="CWV19" s="133"/>
      <c r="CWW19" s="133"/>
      <c r="CWX19" s="133"/>
      <c r="CWY19" s="133"/>
      <c r="CWZ19" s="133"/>
      <c r="CXA19" s="133"/>
      <c r="CXB19" s="133"/>
      <c r="CXC19" s="133"/>
      <c r="CXD19" s="133"/>
      <c r="CXE19" s="133"/>
      <c r="CXF19" s="133"/>
      <c r="CXG19" s="133"/>
      <c r="CXH19" s="133"/>
      <c r="CXI19" s="133"/>
      <c r="CXJ19" s="133"/>
      <c r="CXK19" s="133"/>
      <c r="CXL19" s="133"/>
      <c r="CXM19" s="133"/>
      <c r="CXN19" s="133"/>
      <c r="CXO19" s="133"/>
      <c r="CXP19" s="133"/>
      <c r="CXQ19" s="133"/>
      <c r="CXR19" s="133"/>
      <c r="CXS19" s="133"/>
      <c r="CXT19" s="133"/>
      <c r="CXU19" s="133"/>
      <c r="CXV19" s="133"/>
      <c r="CXW19" s="133"/>
      <c r="CXX19" s="133"/>
      <c r="CXY19" s="133"/>
      <c r="CXZ19" s="133"/>
      <c r="CYA19" s="133"/>
      <c r="CYB19" s="133"/>
      <c r="CYC19" s="133"/>
      <c r="CYD19" s="133"/>
      <c r="CYE19" s="133"/>
      <c r="CYF19" s="133"/>
      <c r="CYG19" s="133"/>
      <c r="CYH19" s="133"/>
      <c r="CYI19" s="133"/>
      <c r="CYJ19" s="133"/>
      <c r="CYK19" s="133"/>
      <c r="CYL19" s="133"/>
      <c r="CYM19" s="133"/>
      <c r="CYN19" s="133"/>
      <c r="CYO19" s="133"/>
      <c r="CYP19" s="133"/>
      <c r="CYQ19" s="133"/>
      <c r="CYR19" s="133"/>
      <c r="CYS19" s="133"/>
      <c r="CYT19" s="133"/>
      <c r="CYU19" s="133"/>
      <c r="CYV19" s="133"/>
      <c r="CYW19" s="133"/>
      <c r="CYX19" s="133"/>
      <c r="CYY19" s="133"/>
      <c r="CYZ19" s="133"/>
      <c r="CZA19" s="133"/>
      <c r="CZB19" s="133"/>
      <c r="CZC19" s="133"/>
      <c r="CZD19" s="133"/>
      <c r="CZE19" s="133"/>
      <c r="CZF19" s="133"/>
      <c r="CZG19" s="133"/>
      <c r="CZH19" s="133"/>
      <c r="CZI19" s="133"/>
      <c r="CZJ19" s="133"/>
      <c r="CZK19" s="133"/>
      <c r="CZL19" s="133"/>
      <c r="CZM19" s="133"/>
      <c r="CZN19" s="133"/>
      <c r="CZO19" s="133"/>
      <c r="CZP19" s="133"/>
      <c r="CZQ19" s="133"/>
      <c r="CZR19" s="133"/>
      <c r="CZS19" s="133"/>
      <c r="CZT19" s="133"/>
      <c r="CZU19" s="133"/>
      <c r="CZV19" s="133"/>
      <c r="CZW19" s="133"/>
      <c r="CZX19" s="133"/>
      <c r="CZY19" s="133"/>
      <c r="CZZ19" s="133"/>
      <c r="DAA19" s="133"/>
      <c r="DAB19" s="133"/>
      <c r="DAC19" s="133"/>
      <c r="DAD19" s="133"/>
      <c r="DAE19" s="133"/>
      <c r="DAF19" s="133"/>
      <c r="DAG19" s="133"/>
      <c r="DAH19" s="133"/>
      <c r="DAI19" s="133"/>
      <c r="DAJ19" s="133"/>
      <c r="DAK19" s="133"/>
      <c r="DAL19" s="133"/>
      <c r="DAM19" s="133"/>
      <c r="DAN19" s="133"/>
      <c r="DAO19" s="133"/>
      <c r="DAP19" s="133"/>
      <c r="DAQ19" s="133"/>
      <c r="DAR19" s="133"/>
      <c r="DAS19" s="133"/>
      <c r="DAT19" s="133"/>
      <c r="DAU19" s="133"/>
      <c r="DAV19" s="133"/>
      <c r="DAW19" s="133"/>
      <c r="DAX19" s="133"/>
      <c r="DAY19" s="133"/>
      <c r="DAZ19" s="133"/>
      <c r="DBA19" s="133"/>
      <c r="DBB19" s="133"/>
      <c r="DBC19" s="133"/>
      <c r="DBD19" s="133"/>
      <c r="DBE19" s="133"/>
      <c r="DBF19" s="133"/>
      <c r="DBG19" s="133"/>
      <c r="DBH19" s="133"/>
      <c r="DBI19" s="133"/>
      <c r="DBJ19" s="133"/>
      <c r="DBK19" s="133"/>
      <c r="DBL19" s="133"/>
      <c r="DBM19" s="133"/>
      <c r="DBN19" s="133"/>
      <c r="DBO19" s="133"/>
      <c r="DBP19" s="133"/>
      <c r="DBQ19" s="133"/>
      <c r="DBR19" s="133"/>
      <c r="DBS19" s="133"/>
      <c r="DBT19" s="133"/>
      <c r="DBU19" s="133"/>
      <c r="DBV19" s="133"/>
      <c r="DBW19" s="133"/>
      <c r="DBX19" s="133"/>
      <c r="DBY19" s="133"/>
      <c r="DBZ19" s="133"/>
      <c r="DCA19" s="133"/>
      <c r="DCB19" s="133"/>
      <c r="DCC19" s="133"/>
      <c r="DCD19" s="133"/>
      <c r="DCE19" s="133"/>
      <c r="DCF19" s="133"/>
      <c r="DCG19" s="133"/>
      <c r="DCH19" s="133"/>
      <c r="DCI19" s="133"/>
      <c r="DCJ19" s="133"/>
      <c r="DCK19" s="133"/>
      <c r="DCL19" s="133"/>
      <c r="DCM19" s="133"/>
      <c r="DCN19" s="133"/>
      <c r="DCO19" s="133"/>
      <c r="DCP19" s="133"/>
      <c r="DCQ19" s="133"/>
      <c r="DCR19" s="133"/>
      <c r="DCS19" s="133"/>
      <c r="DCT19" s="133"/>
      <c r="DCU19" s="133"/>
      <c r="DCV19" s="133"/>
      <c r="DCW19" s="133"/>
      <c r="DCX19" s="133"/>
      <c r="DCY19" s="133"/>
      <c r="DCZ19" s="133"/>
      <c r="DDA19" s="133"/>
      <c r="DDB19" s="133"/>
      <c r="DDC19" s="133"/>
      <c r="DDD19" s="133"/>
      <c r="DDE19" s="133"/>
      <c r="DDF19" s="133"/>
      <c r="DDG19" s="133"/>
      <c r="DDH19" s="133"/>
      <c r="DDI19" s="133"/>
      <c r="DDJ19" s="133"/>
      <c r="DDK19" s="133"/>
      <c r="DDL19" s="133"/>
      <c r="DDM19" s="133"/>
      <c r="DDN19" s="133"/>
      <c r="DDO19" s="133"/>
      <c r="DDP19" s="133"/>
      <c r="DDQ19" s="133"/>
      <c r="DDR19" s="133"/>
      <c r="DDS19" s="133"/>
      <c r="DDT19" s="133"/>
      <c r="DDU19" s="133"/>
      <c r="DDV19" s="133"/>
      <c r="DDW19" s="133"/>
      <c r="DDX19" s="133"/>
      <c r="DDY19" s="133"/>
      <c r="DDZ19" s="133"/>
      <c r="DEA19" s="133"/>
      <c r="DEB19" s="133"/>
      <c r="DEC19" s="133"/>
      <c r="DED19" s="133"/>
      <c r="DEE19" s="133"/>
      <c r="DEF19" s="133"/>
      <c r="DEG19" s="133"/>
      <c r="DEH19" s="133"/>
      <c r="DEI19" s="133"/>
      <c r="DEJ19" s="133"/>
      <c r="DEK19" s="133"/>
      <c r="DEL19" s="133"/>
      <c r="DEM19" s="133"/>
      <c r="DEN19" s="133"/>
      <c r="DEO19" s="133"/>
      <c r="DEP19" s="133"/>
      <c r="DEQ19" s="133"/>
      <c r="DER19" s="133"/>
      <c r="DES19" s="133"/>
      <c r="DET19" s="133"/>
      <c r="DEU19" s="133"/>
      <c r="DEV19" s="133"/>
      <c r="DEW19" s="133"/>
      <c r="DEX19" s="133"/>
      <c r="DEY19" s="133"/>
      <c r="DEZ19" s="133"/>
      <c r="DFA19" s="133"/>
      <c r="DFB19" s="133"/>
      <c r="DFC19" s="133"/>
      <c r="DFD19" s="133"/>
      <c r="DFE19" s="133"/>
      <c r="DFF19" s="133"/>
      <c r="DFG19" s="133"/>
      <c r="DFH19" s="133"/>
      <c r="DFI19" s="133"/>
      <c r="DFJ19" s="133"/>
      <c r="DFK19" s="133"/>
      <c r="DFL19" s="133"/>
      <c r="DFM19" s="133"/>
      <c r="DFN19" s="133"/>
      <c r="DFO19" s="133"/>
      <c r="DFP19" s="133"/>
      <c r="DFQ19" s="133"/>
      <c r="DFR19" s="133"/>
      <c r="DFS19" s="133"/>
      <c r="DFT19" s="133"/>
      <c r="DFU19" s="133"/>
      <c r="DFV19" s="133"/>
      <c r="DFW19" s="133"/>
      <c r="DFX19" s="133"/>
      <c r="DFY19" s="133"/>
      <c r="DFZ19" s="133"/>
      <c r="DGA19" s="133"/>
      <c r="DGB19" s="133"/>
      <c r="DGC19" s="133"/>
      <c r="DGD19" s="133"/>
      <c r="DGE19" s="133"/>
      <c r="DGF19" s="133"/>
      <c r="DGG19" s="133"/>
      <c r="DGH19" s="133"/>
      <c r="DGI19" s="133"/>
      <c r="DGJ19" s="133"/>
      <c r="DGK19" s="133"/>
      <c r="DGL19" s="133"/>
      <c r="DGM19" s="133"/>
      <c r="DGN19" s="133"/>
      <c r="DGO19" s="133"/>
      <c r="DGP19" s="133"/>
      <c r="DGQ19" s="133"/>
      <c r="DGR19" s="133"/>
      <c r="DGS19" s="133"/>
      <c r="DGT19" s="133"/>
      <c r="DGU19" s="133"/>
      <c r="DGV19" s="133"/>
      <c r="DGW19" s="133"/>
      <c r="DGX19" s="133"/>
      <c r="DGY19" s="133"/>
      <c r="DGZ19" s="133"/>
      <c r="DHA19" s="133"/>
      <c r="DHB19" s="133"/>
      <c r="DHC19" s="133"/>
      <c r="DHD19" s="133"/>
      <c r="DHE19" s="133"/>
      <c r="DHF19" s="133"/>
      <c r="DHG19" s="133"/>
      <c r="DHH19" s="133"/>
      <c r="DHI19" s="133"/>
      <c r="DHJ19" s="133"/>
      <c r="DHK19" s="133"/>
      <c r="DHL19" s="133"/>
      <c r="DHM19" s="133"/>
      <c r="DHN19" s="133"/>
      <c r="DHO19" s="133"/>
      <c r="DHP19" s="133"/>
      <c r="DHQ19" s="133"/>
      <c r="DHR19" s="133"/>
      <c r="DHS19" s="133"/>
      <c r="DHT19" s="133"/>
      <c r="DHU19" s="133"/>
      <c r="DHV19" s="133"/>
      <c r="DHW19" s="133"/>
      <c r="DHX19" s="133"/>
      <c r="DHY19" s="133"/>
      <c r="DHZ19" s="133"/>
      <c r="DIA19" s="133"/>
      <c r="DIB19" s="133"/>
      <c r="DIC19" s="133"/>
      <c r="DID19" s="133"/>
      <c r="DIE19" s="133"/>
      <c r="DIF19" s="133"/>
      <c r="DIG19" s="133"/>
      <c r="DIH19" s="133"/>
      <c r="DII19" s="133"/>
      <c r="DIJ19" s="133"/>
      <c r="DIK19" s="133"/>
      <c r="DIL19" s="133"/>
      <c r="DIM19" s="133"/>
      <c r="DIN19" s="133"/>
      <c r="DIO19" s="133"/>
      <c r="DIP19" s="133"/>
      <c r="DIQ19" s="133"/>
      <c r="DIR19" s="133"/>
      <c r="DIS19" s="133"/>
      <c r="DIT19" s="133"/>
      <c r="DIU19" s="133"/>
      <c r="DIV19" s="133"/>
      <c r="DIW19" s="133"/>
      <c r="DIX19" s="133"/>
      <c r="DIY19" s="133"/>
      <c r="DIZ19" s="133"/>
      <c r="DJA19" s="133"/>
      <c r="DJB19" s="133"/>
      <c r="DJC19" s="133"/>
      <c r="DJD19" s="133"/>
      <c r="DJE19" s="133"/>
      <c r="DJF19" s="133"/>
      <c r="DJG19" s="133"/>
      <c r="DJH19" s="133"/>
      <c r="DJI19" s="133"/>
      <c r="DJJ19" s="133"/>
      <c r="DJK19" s="133"/>
      <c r="DJL19" s="133"/>
      <c r="DJM19" s="133"/>
      <c r="DJN19" s="133"/>
      <c r="DJO19" s="133"/>
      <c r="DJP19" s="133"/>
      <c r="DJQ19" s="133"/>
      <c r="DJR19" s="133"/>
      <c r="DJS19" s="133"/>
      <c r="DJT19" s="133"/>
      <c r="DJU19" s="133"/>
      <c r="DJV19" s="133"/>
      <c r="DJW19" s="133"/>
      <c r="DJX19" s="133"/>
      <c r="DJY19" s="133"/>
      <c r="DJZ19" s="133"/>
      <c r="DKA19" s="133"/>
      <c r="DKB19" s="133"/>
      <c r="DKC19" s="133"/>
      <c r="DKD19" s="133"/>
      <c r="DKE19" s="133"/>
      <c r="DKF19" s="133"/>
      <c r="DKG19" s="133"/>
      <c r="DKH19" s="133"/>
      <c r="DKI19" s="133"/>
      <c r="DKJ19" s="133"/>
      <c r="DKK19" s="133"/>
      <c r="DKL19" s="133"/>
      <c r="DKM19" s="133"/>
      <c r="DKN19" s="133"/>
      <c r="DKO19" s="133"/>
      <c r="DKP19" s="133"/>
      <c r="DKQ19" s="133"/>
      <c r="DKR19" s="133"/>
      <c r="DKS19" s="133"/>
      <c r="DKT19" s="133"/>
      <c r="DKU19" s="133"/>
      <c r="DKV19" s="133"/>
      <c r="DKW19" s="133"/>
      <c r="DKX19" s="133"/>
      <c r="DKY19" s="133"/>
      <c r="DKZ19" s="133"/>
      <c r="DLA19" s="133"/>
      <c r="DLB19" s="133"/>
      <c r="DLC19" s="133"/>
      <c r="DLD19" s="133"/>
      <c r="DLE19" s="133"/>
      <c r="DLF19" s="133"/>
      <c r="DLG19" s="133"/>
      <c r="DLH19" s="133"/>
      <c r="DLI19" s="133"/>
      <c r="DLJ19" s="133"/>
      <c r="DLK19" s="133"/>
      <c r="DLL19" s="133"/>
      <c r="DLM19" s="133"/>
      <c r="DLN19" s="133"/>
      <c r="DLO19" s="133"/>
      <c r="DLP19" s="133"/>
      <c r="DLQ19" s="133"/>
      <c r="DLR19" s="133"/>
      <c r="DLS19" s="133"/>
      <c r="DLT19" s="133"/>
      <c r="DLU19" s="133"/>
      <c r="DLV19" s="133"/>
      <c r="DLW19" s="133"/>
      <c r="DLX19" s="133"/>
      <c r="DLY19" s="133"/>
      <c r="DLZ19" s="133"/>
      <c r="DMA19" s="133"/>
      <c r="DMB19" s="133"/>
      <c r="DMC19" s="133"/>
      <c r="DMD19" s="133"/>
      <c r="DME19" s="133"/>
      <c r="DMF19" s="133"/>
      <c r="DMG19" s="133"/>
      <c r="DMH19" s="133"/>
      <c r="DMI19" s="133"/>
      <c r="DMJ19" s="133"/>
      <c r="DMK19" s="133"/>
      <c r="DML19" s="133"/>
      <c r="DMM19" s="133"/>
      <c r="DMN19" s="133"/>
      <c r="DMO19" s="133"/>
      <c r="DMP19" s="133"/>
      <c r="DMQ19" s="133"/>
      <c r="DMR19" s="133"/>
      <c r="DMS19" s="133"/>
      <c r="DMT19" s="133"/>
      <c r="DMU19" s="133"/>
      <c r="DMV19" s="133"/>
      <c r="DMW19" s="133"/>
      <c r="DMX19" s="133"/>
      <c r="DMY19" s="133"/>
      <c r="DMZ19" s="133"/>
      <c r="DNA19" s="133"/>
      <c r="DNB19" s="133"/>
      <c r="DNC19" s="133"/>
      <c r="DND19" s="133"/>
      <c r="DNE19" s="133"/>
      <c r="DNF19" s="133"/>
      <c r="DNG19" s="133"/>
      <c r="DNH19" s="133"/>
      <c r="DNI19" s="133"/>
      <c r="DNJ19" s="133"/>
      <c r="DNK19" s="133"/>
      <c r="DNL19" s="133"/>
      <c r="DNM19" s="133"/>
      <c r="DNN19" s="133"/>
      <c r="DNO19" s="133"/>
      <c r="DNP19" s="133"/>
      <c r="DNQ19" s="133"/>
      <c r="DNR19" s="133"/>
      <c r="DNS19" s="133"/>
      <c r="DNT19" s="133"/>
      <c r="DNU19" s="133"/>
      <c r="DNV19" s="133"/>
      <c r="DNW19" s="133"/>
      <c r="DNX19" s="133"/>
      <c r="DNY19" s="133"/>
      <c r="DNZ19" s="133"/>
      <c r="DOA19" s="133"/>
      <c r="DOB19" s="133"/>
      <c r="DOC19" s="133"/>
      <c r="DOD19" s="133"/>
      <c r="DOE19" s="133"/>
      <c r="DOF19" s="133"/>
      <c r="DOG19" s="133"/>
      <c r="DOH19" s="133"/>
      <c r="DOI19" s="133"/>
      <c r="DOJ19" s="133"/>
      <c r="DOK19" s="133"/>
      <c r="DOL19" s="133"/>
      <c r="DOM19" s="133"/>
      <c r="DON19" s="133"/>
      <c r="DOO19" s="133"/>
      <c r="DOP19" s="133"/>
      <c r="DOQ19" s="133"/>
      <c r="DOR19" s="133"/>
      <c r="DOS19" s="133"/>
      <c r="DOT19" s="133"/>
      <c r="DOU19" s="133"/>
      <c r="DOV19" s="133"/>
      <c r="DOW19" s="133"/>
      <c r="DOX19" s="133"/>
      <c r="DOY19" s="133"/>
      <c r="DOZ19" s="133"/>
      <c r="DPA19" s="133"/>
      <c r="DPB19" s="133"/>
      <c r="DPC19" s="133"/>
      <c r="DPD19" s="133"/>
      <c r="DPE19" s="133"/>
      <c r="DPF19" s="133"/>
      <c r="DPG19" s="133"/>
      <c r="DPH19" s="133"/>
      <c r="DPI19" s="133"/>
      <c r="DPJ19" s="133"/>
      <c r="DPK19" s="133"/>
      <c r="DPL19" s="133"/>
      <c r="DPM19" s="133"/>
      <c r="DPN19" s="133"/>
      <c r="DPO19" s="133"/>
      <c r="DPP19" s="133"/>
      <c r="DPQ19" s="133"/>
      <c r="DPR19" s="133"/>
      <c r="DPS19" s="133"/>
      <c r="DPT19" s="133"/>
      <c r="DPU19" s="133"/>
      <c r="DPV19" s="133"/>
      <c r="DPW19" s="133"/>
      <c r="DPX19" s="133"/>
      <c r="DPY19" s="133"/>
      <c r="DPZ19" s="133"/>
      <c r="DQA19" s="133"/>
      <c r="DQB19" s="133"/>
      <c r="DQC19" s="133"/>
      <c r="DQD19" s="133"/>
      <c r="DQE19" s="133"/>
      <c r="DQF19" s="133"/>
      <c r="DQG19" s="133"/>
      <c r="DQH19" s="133"/>
      <c r="DQI19" s="133"/>
      <c r="DQJ19" s="133"/>
      <c r="DQK19" s="133"/>
      <c r="DQL19" s="133"/>
      <c r="DQM19" s="133"/>
      <c r="DQN19" s="133"/>
      <c r="DQO19" s="133"/>
      <c r="DQP19" s="133"/>
      <c r="DQQ19" s="133"/>
      <c r="DQR19" s="133"/>
      <c r="DQS19" s="133"/>
      <c r="DQT19" s="133"/>
      <c r="DQU19" s="133"/>
      <c r="DQV19" s="133"/>
      <c r="DQW19" s="133"/>
      <c r="DQX19" s="133"/>
      <c r="DQY19" s="133"/>
      <c r="DQZ19" s="133"/>
      <c r="DRA19" s="133"/>
      <c r="DRB19" s="133"/>
      <c r="DRC19" s="133"/>
      <c r="DRD19" s="133"/>
      <c r="DRE19" s="133"/>
      <c r="DRF19" s="133"/>
      <c r="DRG19" s="133"/>
      <c r="DRH19" s="133"/>
      <c r="DRI19" s="133"/>
      <c r="DRJ19" s="133"/>
      <c r="DRK19" s="133"/>
      <c r="DRL19" s="133"/>
      <c r="DRM19" s="133"/>
      <c r="DRN19" s="133"/>
      <c r="DRO19" s="133"/>
      <c r="DRP19" s="133"/>
      <c r="DRQ19" s="133"/>
      <c r="DRR19" s="133"/>
      <c r="DRS19" s="133"/>
      <c r="DRT19" s="133"/>
      <c r="DRU19" s="133"/>
      <c r="DRV19" s="133"/>
      <c r="DRW19" s="133"/>
      <c r="DRX19" s="133"/>
      <c r="DRY19" s="133"/>
      <c r="DRZ19" s="133"/>
      <c r="DSA19" s="133"/>
      <c r="DSB19" s="133"/>
      <c r="DSC19" s="133"/>
      <c r="DSD19" s="133"/>
      <c r="DSE19" s="133"/>
      <c r="DSF19" s="133"/>
      <c r="DSG19" s="133"/>
      <c r="DSH19" s="133"/>
      <c r="DSI19" s="133"/>
      <c r="DSJ19" s="133"/>
      <c r="DSK19" s="133"/>
      <c r="DSL19" s="133"/>
      <c r="DSM19" s="133"/>
      <c r="DSN19" s="133"/>
      <c r="DSO19" s="133"/>
      <c r="DSP19" s="133"/>
      <c r="DSQ19" s="133"/>
      <c r="DSR19" s="133"/>
      <c r="DSS19" s="133"/>
      <c r="DST19" s="133"/>
      <c r="DSU19" s="133"/>
      <c r="DSV19" s="133"/>
      <c r="DSW19" s="133"/>
      <c r="DSX19" s="133"/>
      <c r="DSY19" s="133"/>
      <c r="DSZ19" s="133"/>
      <c r="DTA19" s="133"/>
      <c r="DTB19" s="133"/>
      <c r="DTC19" s="133"/>
      <c r="DTD19" s="133"/>
      <c r="DTE19" s="133"/>
      <c r="DTF19" s="133"/>
      <c r="DTG19" s="133"/>
      <c r="DTH19" s="133"/>
      <c r="DTI19" s="133"/>
      <c r="DTJ19" s="133"/>
      <c r="DTK19" s="133"/>
      <c r="DTL19" s="133"/>
      <c r="DTM19" s="133"/>
      <c r="DTN19" s="133"/>
      <c r="DTO19" s="133"/>
      <c r="DTP19" s="133"/>
      <c r="DTQ19" s="133"/>
      <c r="DTR19" s="133"/>
      <c r="DTS19" s="133"/>
      <c r="DTT19" s="133"/>
      <c r="DTU19" s="133"/>
      <c r="DTV19" s="133"/>
      <c r="DTW19" s="133"/>
      <c r="DTX19" s="133"/>
      <c r="DTY19" s="133"/>
      <c r="DTZ19" s="133"/>
      <c r="DUA19" s="133"/>
      <c r="DUB19" s="133"/>
      <c r="DUC19" s="133"/>
      <c r="DUD19" s="133"/>
      <c r="DUE19" s="133"/>
      <c r="DUF19" s="133"/>
      <c r="DUG19" s="133"/>
      <c r="DUH19" s="133"/>
      <c r="DUI19" s="133"/>
      <c r="DUJ19" s="133"/>
      <c r="DUK19" s="133"/>
      <c r="DUL19" s="133"/>
      <c r="DUM19" s="133"/>
      <c r="DUN19" s="133"/>
      <c r="DUO19" s="133"/>
      <c r="DUP19" s="133"/>
      <c r="DUQ19" s="133"/>
      <c r="DUR19" s="133"/>
      <c r="DUS19" s="133"/>
      <c r="DUT19" s="133"/>
      <c r="DUU19" s="133"/>
      <c r="DUV19" s="133"/>
      <c r="DUW19" s="133"/>
      <c r="DUX19" s="133"/>
      <c r="DUY19" s="133"/>
      <c r="DUZ19" s="133"/>
      <c r="DVA19" s="133"/>
      <c r="DVB19" s="133"/>
      <c r="DVC19" s="133"/>
      <c r="DVD19" s="133"/>
      <c r="DVE19" s="133"/>
      <c r="DVF19" s="133"/>
      <c r="DVG19" s="133"/>
      <c r="DVH19" s="133"/>
      <c r="DVI19" s="133"/>
      <c r="DVJ19" s="133"/>
      <c r="DVK19" s="133"/>
      <c r="DVL19" s="133"/>
      <c r="DVM19" s="133"/>
      <c r="DVN19" s="133"/>
      <c r="DVO19" s="133"/>
      <c r="DVP19" s="133"/>
      <c r="DVQ19" s="133"/>
      <c r="DVR19" s="133"/>
      <c r="DVS19" s="133"/>
      <c r="DVT19" s="133"/>
      <c r="DVU19" s="133"/>
      <c r="DVV19" s="133"/>
      <c r="DVW19" s="133"/>
      <c r="DVX19" s="133"/>
      <c r="DVY19" s="133"/>
      <c r="DVZ19" s="133"/>
      <c r="DWA19" s="133"/>
      <c r="DWB19" s="133"/>
      <c r="DWC19" s="133"/>
      <c r="DWD19" s="133"/>
      <c r="DWE19" s="133"/>
      <c r="DWF19" s="133"/>
      <c r="DWG19" s="133"/>
      <c r="DWH19" s="133"/>
      <c r="DWI19" s="133"/>
      <c r="DWJ19" s="133"/>
      <c r="DWK19" s="133"/>
      <c r="DWL19" s="133"/>
      <c r="DWM19" s="133"/>
      <c r="DWN19" s="133"/>
      <c r="DWO19" s="133"/>
      <c r="DWP19" s="133"/>
      <c r="DWQ19" s="133"/>
      <c r="DWR19" s="133"/>
      <c r="DWS19" s="133"/>
      <c r="DWT19" s="133"/>
      <c r="DWU19" s="133"/>
      <c r="DWV19" s="133"/>
      <c r="DWW19" s="133"/>
      <c r="DWX19" s="133"/>
      <c r="DWY19" s="133"/>
      <c r="DWZ19" s="133"/>
      <c r="DXA19" s="133"/>
      <c r="DXB19" s="133"/>
      <c r="DXC19" s="133"/>
      <c r="DXD19" s="133"/>
      <c r="DXE19" s="133"/>
      <c r="DXF19" s="133"/>
      <c r="DXG19" s="133"/>
      <c r="DXH19" s="133"/>
      <c r="DXI19" s="133"/>
      <c r="DXJ19" s="133"/>
      <c r="DXK19" s="133"/>
      <c r="DXL19" s="133"/>
      <c r="DXM19" s="133"/>
      <c r="DXN19" s="133"/>
      <c r="DXO19" s="133"/>
      <c r="DXP19" s="133"/>
      <c r="DXQ19" s="133"/>
      <c r="DXR19" s="133"/>
      <c r="DXS19" s="133"/>
      <c r="DXT19" s="133"/>
      <c r="DXU19" s="133"/>
      <c r="DXV19" s="133"/>
      <c r="DXW19" s="133"/>
      <c r="DXX19" s="133"/>
      <c r="DXY19" s="133"/>
      <c r="DXZ19" s="133"/>
      <c r="DYA19" s="133"/>
      <c r="DYB19" s="133"/>
      <c r="DYC19" s="133"/>
      <c r="DYD19" s="133"/>
      <c r="DYE19" s="133"/>
      <c r="DYF19" s="133"/>
      <c r="DYG19" s="133"/>
      <c r="DYH19" s="133"/>
      <c r="DYI19" s="133"/>
      <c r="DYJ19" s="133"/>
      <c r="DYK19" s="133"/>
      <c r="DYL19" s="133"/>
      <c r="DYM19" s="133"/>
      <c r="DYN19" s="133"/>
      <c r="DYO19" s="133"/>
      <c r="DYP19" s="133"/>
      <c r="DYQ19" s="133"/>
      <c r="DYR19" s="133"/>
      <c r="DYS19" s="133"/>
      <c r="DYT19" s="133"/>
      <c r="DYU19" s="133"/>
      <c r="DYV19" s="133"/>
      <c r="DYW19" s="133"/>
      <c r="DYX19" s="133"/>
      <c r="DYY19" s="133"/>
      <c r="DYZ19" s="133"/>
      <c r="DZA19" s="133"/>
      <c r="DZB19" s="133"/>
      <c r="DZC19" s="133"/>
      <c r="DZD19" s="133"/>
      <c r="DZE19" s="133"/>
      <c r="DZF19" s="133"/>
      <c r="DZG19" s="133"/>
      <c r="DZH19" s="133"/>
      <c r="DZI19" s="133"/>
      <c r="DZJ19" s="133"/>
      <c r="DZK19" s="133"/>
      <c r="DZL19" s="133"/>
      <c r="DZM19" s="133"/>
      <c r="DZN19" s="133"/>
      <c r="DZO19" s="133"/>
      <c r="DZP19" s="133"/>
      <c r="DZQ19" s="133"/>
      <c r="DZR19" s="133"/>
      <c r="DZS19" s="133"/>
      <c r="DZT19" s="133"/>
      <c r="DZU19" s="133"/>
      <c r="DZV19" s="133"/>
      <c r="DZW19" s="133"/>
      <c r="DZX19" s="133"/>
      <c r="DZY19" s="133"/>
      <c r="DZZ19" s="133"/>
      <c r="EAA19" s="133"/>
      <c r="EAB19" s="133"/>
      <c r="EAC19" s="133"/>
      <c r="EAD19" s="133"/>
      <c r="EAE19" s="133"/>
      <c r="EAF19" s="133"/>
      <c r="EAG19" s="133"/>
      <c r="EAH19" s="133"/>
      <c r="EAI19" s="133"/>
      <c r="EAJ19" s="133"/>
      <c r="EAK19" s="133"/>
      <c r="EAL19" s="133"/>
      <c r="EAM19" s="133"/>
      <c r="EAN19" s="133"/>
      <c r="EAO19" s="133"/>
      <c r="EAP19" s="133"/>
      <c r="EAQ19" s="133"/>
      <c r="EAR19" s="133"/>
      <c r="EAS19" s="133"/>
      <c r="EAT19" s="133"/>
      <c r="EAU19" s="133"/>
      <c r="EAV19" s="133"/>
      <c r="EAW19" s="133"/>
      <c r="EAX19" s="133"/>
      <c r="EAY19" s="133"/>
      <c r="EAZ19" s="133"/>
      <c r="EBA19" s="133"/>
      <c r="EBB19" s="133"/>
      <c r="EBC19" s="133"/>
      <c r="EBD19" s="133"/>
      <c r="EBE19" s="133"/>
      <c r="EBF19" s="133"/>
      <c r="EBG19" s="133"/>
      <c r="EBH19" s="133"/>
      <c r="EBI19" s="133"/>
      <c r="EBJ19" s="133"/>
      <c r="EBK19" s="133"/>
      <c r="EBL19" s="133"/>
      <c r="EBM19" s="133"/>
      <c r="EBN19" s="133"/>
      <c r="EBO19" s="133"/>
      <c r="EBP19" s="133"/>
      <c r="EBQ19" s="133"/>
      <c r="EBR19" s="133"/>
      <c r="EBS19" s="133"/>
      <c r="EBT19" s="133"/>
      <c r="EBU19" s="133"/>
      <c r="EBV19" s="133"/>
      <c r="EBW19" s="133"/>
      <c r="EBX19" s="133"/>
      <c r="EBY19" s="133"/>
      <c r="EBZ19" s="133"/>
      <c r="ECA19" s="133"/>
      <c r="ECB19" s="133"/>
      <c r="ECC19" s="133"/>
      <c r="ECD19" s="133"/>
      <c r="ECE19" s="133"/>
      <c r="ECF19" s="133"/>
      <c r="ECG19" s="133"/>
      <c r="ECH19" s="133"/>
      <c r="ECI19" s="133"/>
      <c r="ECJ19" s="133"/>
      <c r="ECK19" s="133"/>
      <c r="ECL19" s="133"/>
      <c r="ECM19" s="133"/>
      <c r="ECN19" s="133"/>
      <c r="ECO19" s="133"/>
      <c r="ECP19" s="133"/>
      <c r="ECQ19" s="133"/>
      <c r="ECR19" s="133"/>
      <c r="ECS19" s="133"/>
      <c r="ECT19" s="133"/>
      <c r="ECU19" s="133"/>
      <c r="ECV19" s="133"/>
      <c r="ECW19" s="133"/>
      <c r="ECX19" s="133"/>
      <c r="ECY19" s="133"/>
      <c r="ECZ19" s="133"/>
      <c r="EDA19" s="133"/>
      <c r="EDB19" s="133"/>
      <c r="EDC19" s="133"/>
      <c r="EDD19" s="133"/>
      <c r="EDE19" s="133"/>
      <c r="EDF19" s="133"/>
      <c r="EDG19" s="133"/>
      <c r="EDH19" s="133"/>
      <c r="EDI19" s="133"/>
      <c r="EDJ19" s="133"/>
      <c r="EDK19" s="133"/>
      <c r="EDL19" s="133"/>
      <c r="EDM19" s="133"/>
      <c r="EDN19" s="133"/>
      <c r="EDO19" s="133"/>
      <c r="EDP19" s="133"/>
      <c r="EDQ19" s="133"/>
      <c r="EDR19" s="133"/>
      <c r="EDS19" s="133"/>
      <c r="EDT19" s="133"/>
      <c r="EDU19" s="133"/>
      <c r="EDV19" s="133"/>
      <c r="EDW19" s="133"/>
      <c r="EDX19" s="133"/>
      <c r="EDY19" s="133"/>
      <c r="EDZ19" s="133"/>
      <c r="EEA19" s="133"/>
      <c r="EEB19" s="133"/>
      <c r="EEC19" s="133"/>
      <c r="EED19" s="133"/>
      <c r="EEE19" s="133"/>
      <c r="EEF19" s="133"/>
      <c r="EEG19" s="133"/>
      <c r="EEH19" s="133"/>
      <c r="EEI19" s="133"/>
      <c r="EEJ19" s="133"/>
      <c r="EEK19" s="133"/>
      <c r="EEL19" s="133"/>
      <c r="EEM19" s="133"/>
      <c r="EEN19" s="133"/>
      <c r="EEO19" s="133"/>
      <c r="EEP19" s="133"/>
      <c r="EEQ19" s="133"/>
      <c r="EER19" s="133"/>
      <c r="EES19" s="133"/>
      <c r="EET19" s="133"/>
      <c r="EEU19" s="133"/>
      <c r="EEV19" s="133"/>
      <c r="EEW19" s="133"/>
      <c r="EEX19" s="133"/>
      <c r="EEY19" s="133"/>
      <c r="EEZ19" s="133"/>
      <c r="EFA19" s="133"/>
      <c r="EFB19" s="133"/>
      <c r="EFC19" s="133"/>
      <c r="EFD19" s="133"/>
      <c r="EFE19" s="133"/>
      <c r="EFF19" s="133"/>
      <c r="EFG19" s="133"/>
      <c r="EFH19" s="133"/>
      <c r="EFI19" s="133"/>
      <c r="EFJ19" s="133"/>
      <c r="EFK19" s="133"/>
      <c r="EFL19" s="133"/>
      <c r="EFM19" s="133"/>
      <c r="EFN19" s="133"/>
      <c r="EFO19" s="133"/>
      <c r="EFP19" s="133"/>
      <c r="EFQ19" s="133"/>
      <c r="EFR19" s="133"/>
      <c r="EFS19" s="133"/>
      <c r="EFT19" s="133"/>
      <c r="EFU19" s="133"/>
      <c r="EFV19" s="133"/>
      <c r="EFW19" s="133"/>
      <c r="EFX19" s="133"/>
      <c r="EFY19" s="133"/>
      <c r="EFZ19" s="133"/>
      <c r="EGA19" s="133"/>
      <c r="EGB19" s="133"/>
      <c r="EGC19" s="133"/>
      <c r="EGD19" s="133"/>
      <c r="EGE19" s="133"/>
      <c r="EGF19" s="133"/>
      <c r="EGG19" s="133"/>
      <c r="EGH19" s="133"/>
      <c r="EGI19" s="133"/>
      <c r="EGJ19" s="133"/>
      <c r="EGK19" s="133"/>
      <c r="EGL19" s="133"/>
      <c r="EGM19" s="133"/>
      <c r="EGN19" s="133"/>
      <c r="EGO19" s="133"/>
      <c r="EGP19" s="133"/>
      <c r="EGQ19" s="133"/>
      <c r="EGR19" s="133"/>
      <c r="EGS19" s="133"/>
      <c r="EGT19" s="133"/>
      <c r="EGU19" s="133"/>
      <c r="EGV19" s="133"/>
      <c r="EGW19" s="133"/>
      <c r="EGX19" s="133"/>
      <c r="EGY19" s="133"/>
      <c r="EGZ19" s="133"/>
      <c r="EHA19" s="133"/>
      <c r="EHB19" s="133"/>
      <c r="EHC19" s="133"/>
      <c r="EHD19" s="133"/>
      <c r="EHE19" s="133"/>
      <c r="EHF19" s="133"/>
      <c r="EHG19" s="133"/>
      <c r="EHH19" s="133"/>
      <c r="EHI19" s="133"/>
      <c r="EHJ19" s="133"/>
      <c r="EHK19" s="133"/>
      <c r="EHL19" s="133"/>
      <c r="EHM19" s="133"/>
      <c r="EHN19" s="133"/>
      <c r="EHO19" s="133"/>
      <c r="EHP19" s="133"/>
      <c r="EHQ19" s="133"/>
      <c r="EHR19" s="133"/>
      <c r="EHS19" s="133"/>
      <c r="EHT19" s="133"/>
      <c r="EHU19" s="133"/>
      <c r="EHV19" s="133"/>
      <c r="EHW19" s="133"/>
      <c r="EHX19" s="133"/>
      <c r="EHY19" s="133"/>
      <c r="EHZ19" s="133"/>
      <c r="EIA19" s="133"/>
      <c r="EIB19" s="133"/>
      <c r="EIC19" s="133"/>
      <c r="EID19" s="133"/>
      <c r="EIE19" s="133"/>
      <c r="EIF19" s="133"/>
      <c r="EIG19" s="133"/>
      <c r="EIH19" s="133"/>
      <c r="EII19" s="133"/>
      <c r="EIJ19" s="133"/>
      <c r="EIK19" s="133"/>
      <c r="EIL19" s="133"/>
      <c r="EIM19" s="133"/>
      <c r="EIN19" s="133"/>
      <c r="EIO19" s="133"/>
      <c r="EIP19" s="133"/>
      <c r="EIQ19" s="133"/>
      <c r="EIR19" s="133"/>
      <c r="EIS19" s="133"/>
      <c r="EIT19" s="133"/>
      <c r="EIU19" s="133"/>
      <c r="EIV19" s="133"/>
      <c r="EIW19" s="133"/>
      <c r="EIX19" s="133"/>
      <c r="EIY19" s="133"/>
      <c r="EIZ19" s="133"/>
      <c r="EJA19" s="133"/>
      <c r="EJB19" s="133"/>
      <c r="EJC19" s="133"/>
      <c r="EJD19" s="133"/>
      <c r="EJE19" s="133"/>
      <c r="EJF19" s="133"/>
      <c r="EJG19" s="133"/>
      <c r="EJH19" s="133"/>
      <c r="EJI19" s="133"/>
      <c r="EJJ19" s="133"/>
      <c r="EJK19" s="133"/>
      <c r="EJL19" s="133"/>
      <c r="EJM19" s="133"/>
      <c r="EJN19" s="133"/>
      <c r="EJO19" s="133"/>
      <c r="EJP19" s="133"/>
      <c r="EJQ19" s="133"/>
      <c r="EJR19" s="133"/>
      <c r="EJS19" s="133"/>
      <c r="EJT19" s="133"/>
      <c r="EJU19" s="133"/>
      <c r="EJV19" s="133"/>
      <c r="EJW19" s="133"/>
      <c r="EJX19" s="133"/>
      <c r="EJY19" s="133"/>
      <c r="EJZ19" s="133"/>
      <c r="EKA19" s="133"/>
      <c r="EKB19" s="133"/>
      <c r="EKC19" s="133"/>
      <c r="EKD19" s="133"/>
      <c r="EKE19" s="133"/>
      <c r="EKF19" s="133"/>
      <c r="EKG19" s="133"/>
      <c r="EKH19" s="133"/>
      <c r="EKI19" s="133"/>
      <c r="EKJ19" s="133"/>
      <c r="EKK19" s="133"/>
      <c r="EKL19" s="133"/>
      <c r="EKM19" s="133"/>
      <c r="EKN19" s="133"/>
      <c r="EKO19" s="133"/>
      <c r="EKP19" s="133"/>
      <c r="EKQ19" s="133"/>
      <c r="EKR19" s="133"/>
      <c r="EKS19" s="133"/>
      <c r="EKT19" s="133"/>
      <c r="EKU19" s="133"/>
      <c r="EKV19" s="133"/>
      <c r="EKW19" s="133"/>
      <c r="EKX19" s="133"/>
      <c r="EKY19" s="133"/>
      <c r="EKZ19" s="133"/>
      <c r="ELA19" s="133"/>
      <c r="ELB19" s="133"/>
      <c r="ELC19" s="133"/>
      <c r="ELD19" s="133"/>
      <c r="ELE19" s="133"/>
      <c r="ELF19" s="133"/>
      <c r="ELG19" s="133"/>
      <c r="ELH19" s="133"/>
      <c r="ELI19" s="133"/>
      <c r="ELJ19" s="133"/>
      <c r="ELK19" s="133"/>
      <c r="ELL19" s="133"/>
      <c r="ELM19" s="133"/>
      <c r="ELN19" s="133"/>
      <c r="ELO19" s="133"/>
      <c r="ELP19" s="133"/>
      <c r="ELQ19" s="133"/>
      <c r="ELR19" s="133"/>
      <c r="ELS19" s="133"/>
      <c r="ELT19" s="133"/>
      <c r="ELU19" s="133"/>
      <c r="ELV19" s="133"/>
      <c r="ELW19" s="133"/>
      <c r="ELX19" s="133"/>
      <c r="ELY19" s="133"/>
      <c r="ELZ19" s="133"/>
      <c r="EMA19" s="133"/>
      <c r="EMB19" s="133"/>
      <c r="EMC19" s="133"/>
      <c r="EMD19" s="133"/>
      <c r="EME19" s="133"/>
      <c r="EMF19" s="133"/>
      <c r="EMG19" s="133"/>
      <c r="EMH19" s="133"/>
      <c r="EMI19" s="133"/>
      <c r="EMJ19" s="133"/>
      <c r="EMK19" s="133"/>
      <c r="EML19" s="133"/>
      <c r="EMM19" s="133"/>
      <c r="EMN19" s="133"/>
      <c r="EMO19" s="133"/>
      <c r="EMP19" s="133"/>
      <c r="EMQ19" s="133"/>
      <c r="EMR19" s="133"/>
      <c r="EMS19" s="133"/>
      <c r="EMT19" s="133"/>
      <c r="EMU19" s="133"/>
      <c r="EMV19" s="133"/>
      <c r="EMW19" s="133"/>
      <c r="EMX19" s="133"/>
      <c r="EMY19" s="133"/>
      <c r="EMZ19" s="133"/>
      <c r="ENA19" s="133"/>
      <c r="ENB19" s="133"/>
      <c r="ENC19" s="133"/>
      <c r="END19" s="133"/>
      <c r="ENE19" s="133"/>
      <c r="ENF19" s="133"/>
      <c r="ENG19" s="133"/>
      <c r="ENH19" s="133"/>
      <c r="ENI19" s="133"/>
      <c r="ENJ19" s="133"/>
      <c r="ENK19" s="133"/>
      <c r="ENL19" s="133"/>
      <c r="ENM19" s="133"/>
      <c r="ENN19" s="133"/>
      <c r="ENO19" s="133"/>
      <c r="ENP19" s="133"/>
      <c r="ENQ19" s="133"/>
      <c r="ENR19" s="133"/>
      <c r="ENS19" s="133"/>
      <c r="ENT19" s="133"/>
      <c r="ENU19" s="133"/>
      <c r="ENV19" s="133"/>
      <c r="ENW19" s="133"/>
      <c r="ENX19" s="133"/>
      <c r="ENY19" s="133"/>
      <c r="ENZ19" s="133"/>
      <c r="EOA19" s="133"/>
      <c r="EOB19" s="133"/>
      <c r="EOC19" s="133"/>
      <c r="EOD19" s="133"/>
      <c r="EOE19" s="133"/>
      <c r="EOF19" s="133"/>
      <c r="EOG19" s="133"/>
      <c r="EOH19" s="133"/>
      <c r="EOI19" s="133"/>
      <c r="EOJ19" s="133"/>
      <c r="EOK19" s="133"/>
      <c r="EOL19" s="133"/>
      <c r="EOM19" s="133"/>
      <c r="EON19" s="133"/>
      <c r="EOO19" s="133"/>
      <c r="EOP19" s="133"/>
      <c r="EOQ19" s="133"/>
      <c r="EOR19" s="133"/>
      <c r="EOS19" s="133"/>
      <c r="EOT19" s="133"/>
      <c r="EOU19" s="133"/>
      <c r="EOV19" s="133"/>
      <c r="EOW19" s="133"/>
      <c r="EOX19" s="133"/>
      <c r="EOY19" s="133"/>
      <c r="EOZ19" s="133"/>
      <c r="EPA19" s="133"/>
      <c r="EPB19" s="133"/>
      <c r="EPC19" s="133"/>
      <c r="EPD19" s="133"/>
      <c r="EPE19" s="133"/>
      <c r="EPF19" s="133"/>
      <c r="EPG19" s="133"/>
      <c r="EPH19" s="133"/>
      <c r="EPI19" s="133"/>
      <c r="EPJ19" s="133"/>
      <c r="EPK19" s="133"/>
      <c r="EPL19" s="133"/>
      <c r="EPM19" s="133"/>
      <c r="EPN19" s="133"/>
      <c r="EPO19" s="133"/>
      <c r="EPP19" s="133"/>
      <c r="EPQ19" s="133"/>
      <c r="EPR19" s="133"/>
      <c r="EPS19" s="133"/>
      <c r="EPT19" s="133"/>
      <c r="EPU19" s="133"/>
      <c r="EPV19" s="133"/>
      <c r="EPW19" s="133"/>
      <c r="EPX19" s="133"/>
      <c r="EPY19" s="133"/>
      <c r="EPZ19" s="133"/>
      <c r="EQA19" s="133"/>
      <c r="EQB19" s="133"/>
      <c r="EQC19" s="133"/>
      <c r="EQD19" s="133"/>
      <c r="EQE19" s="133"/>
      <c r="EQF19" s="133"/>
      <c r="EQG19" s="133"/>
      <c r="EQH19" s="133"/>
      <c r="EQI19" s="133"/>
      <c r="EQJ19" s="133"/>
      <c r="EQK19" s="133"/>
      <c r="EQL19" s="133"/>
      <c r="EQM19" s="133"/>
      <c r="EQN19" s="133"/>
      <c r="EQO19" s="133"/>
      <c r="EQP19" s="133"/>
      <c r="EQQ19" s="133"/>
      <c r="EQR19" s="133"/>
      <c r="EQS19" s="133"/>
      <c r="EQT19" s="133"/>
      <c r="EQU19" s="133"/>
      <c r="EQV19" s="133"/>
      <c r="EQW19" s="133"/>
      <c r="EQX19" s="133"/>
      <c r="EQY19" s="133"/>
      <c r="EQZ19" s="133"/>
      <c r="ERA19" s="133"/>
      <c r="ERB19" s="133"/>
      <c r="ERC19" s="133"/>
      <c r="ERD19" s="133"/>
      <c r="ERE19" s="133"/>
      <c r="ERF19" s="133"/>
      <c r="ERG19" s="133"/>
      <c r="ERH19" s="133"/>
      <c r="ERI19" s="133"/>
      <c r="ERJ19" s="133"/>
      <c r="ERK19" s="133"/>
      <c r="ERL19" s="133"/>
      <c r="ERM19" s="133"/>
      <c r="ERN19" s="133"/>
      <c r="ERO19" s="133"/>
      <c r="ERP19" s="133"/>
      <c r="ERQ19" s="133"/>
      <c r="ERR19" s="133"/>
      <c r="ERS19" s="133"/>
      <c r="ERT19" s="133"/>
      <c r="ERU19" s="133"/>
      <c r="ERV19" s="133"/>
      <c r="ERW19" s="133"/>
      <c r="ERX19" s="133"/>
      <c r="ERY19" s="133"/>
      <c r="ERZ19" s="133"/>
      <c r="ESA19" s="133"/>
      <c r="ESB19" s="133"/>
      <c r="ESC19" s="133"/>
      <c r="ESD19" s="133"/>
      <c r="ESE19" s="133"/>
      <c r="ESF19" s="133"/>
      <c r="ESG19" s="133"/>
      <c r="ESH19" s="133"/>
      <c r="ESI19" s="133"/>
      <c r="ESJ19" s="133"/>
      <c r="ESK19" s="133"/>
      <c r="ESL19" s="133"/>
      <c r="ESM19" s="133"/>
      <c r="ESN19" s="133"/>
      <c r="ESO19" s="133"/>
      <c r="ESP19" s="133"/>
      <c r="ESQ19" s="133"/>
      <c r="ESR19" s="133"/>
      <c r="ESS19" s="133"/>
      <c r="EST19" s="133"/>
      <c r="ESU19" s="133"/>
      <c r="ESV19" s="133"/>
      <c r="ESW19" s="133"/>
      <c r="ESX19" s="133"/>
      <c r="ESY19" s="133"/>
      <c r="ESZ19" s="133"/>
      <c r="ETA19" s="133"/>
      <c r="ETB19" s="133"/>
      <c r="ETC19" s="133"/>
      <c r="ETD19" s="133"/>
      <c r="ETE19" s="133"/>
      <c r="ETF19" s="133"/>
      <c r="ETG19" s="133"/>
      <c r="ETH19" s="133"/>
      <c r="ETI19" s="133"/>
      <c r="ETJ19" s="133"/>
      <c r="ETK19" s="133"/>
      <c r="ETL19" s="133"/>
      <c r="ETM19" s="133"/>
      <c r="ETN19" s="133"/>
      <c r="ETO19" s="133"/>
      <c r="ETP19" s="133"/>
      <c r="ETQ19" s="133"/>
      <c r="ETR19" s="133"/>
      <c r="ETS19" s="133"/>
      <c r="ETT19" s="133"/>
      <c r="ETU19" s="133"/>
      <c r="ETV19" s="133"/>
      <c r="ETW19" s="133"/>
      <c r="ETX19" s="133"/>
      <c r="ETY19" s="133"/>
      <c r="ETZ19" s="133"/>
      <c r="EUA19" s="133"/>
      <c r="EUB19" s="133"/>
      <c r="EUC19" s="133"/>
      <c r="EUD19" s="133"/>
      <c r="EUE19" s="133"/>
      <c r="EUF19" s="133"/>
      <c r="EUG19" s="133"/>
      <c r="EUH19" s="133"/>
      <c r="EUI19" s="133"/>
      <c r="EUJ19" s="133"/>
      <c r="EUK19" s="133"/>
      <c r="EUL19" s="133"/>
      <c r="EUM19" s="133"/>
      <c r="EUN19" s="133"/>
      <c r="EUO19" s="133"/>
      <c r="EUP19" s="133"/>
      <c r="EUQ19" s="133"/>
      <c r="EUR19" s="133"/>
      <c r="EUS19" s="133"/>
      <c r="EUT19" s="133"/>
      <c r="EUU19" s="133"/>
      <c r="EUV19" s="133"/>
      <c r="EUW19" s="133"/>
      <c r="EUX19" s="133"/>
      <c r="EUY19" s="133"/>
      <c r="EUZ19" s="133"/>
      <c r="EVA19" s="133"/>
      <c r="EVB19" s="133"/>
      <c r="EVC19" s="133"/>
      <c r="EVD19" s="133"/>
      <c r="EVE19" s="133"/>
      <c r="EVF19" s="133"/>
      <c r="EVG19" s="133"/>
      <c r="EVH19" s="133"/>
      <c r="EVI19" s="133"/>
      <c r="EVJ19" s="133"/>
      <c r="EVK19" s="133"/>
      <c r="EVL19" s="133"/>
      <c r="EVM19" s="133"/>
      <c r="EVN19" s="133"/>
      <c r="EVO19" s="133"/>
      <c r="EVP19" s="133"/>
      <c r="EVQ19" s="133"/>
      <c r="EVR19" s="133"/>
      <c r="EVS19" s="133"/>
      <c r="EVT19" s="133"/>
      <c r="EVU19" s="133"/>
      <c r="EVV19" s="133"/>
      <c r="EVW19" s="133"/>
      <c r="EVX19" s="133"/>
      <c r="EVY19" s="133"/>
      <c r="EVZ19" s="133"/>
      <c r="EWA19" s="133"/>
      <c r="EWB19" s="133"/>
      <c r="EWC19" s="133"/>
      <c r="EWD19" s="133"/>
      <c r="EWE19" s="133"/>
      <c r="EWF19" s="133"/>
      <c r="EWG19" s="133"/>
      <c r="EWH19" s="133"/>
      <c r="EWI19" s="133"/>
      <c r="EWJ19" s="133"/>
      <c r="EWK19" s="133"/>
      <c r="EWL19" s="133"/>
      <c r="EWM19" s="133"/>
      <c r="EWN19" s="133"/>
      <c r="EWO19" s="133"/>
      <c r="EWP19" s="133"/>
      <c r="EWQ19" s="133"/>
      <c r="EWR19" s="133"/>
      <c r="EWS19" s="133"/>
      <c r="EWT19" s="133"/>
      <c r="EWU19" s="133"/>
      <c r="EWV19" s="133"/>
      <c r="EWW19" s="133"/>
      <c r="EWX19" s="133"/>
      <c r="EWY19" s="133"/>
      <c r="EWZ19" s="133"/>
      <c r="EXA19" s="133"/>
      <c r="EXB19" s="133"/>
      <c r="EXC19" s="133"/>
      <c r="EXD19" s="133"/>
      <c r="EXE19" s="133"/>
      <c r="EXF19" s="133"/>
      <c r="EXG19" s="133"/>
      <c r="EXH19" s="133"/>
      <c r="EXI19" s="133"/>
      <c r="EXJ19" s="133"/>
      <c r="EXK19" s="133"/>
      <c r="EXL19" s="133"/>
      <c r="EXM19" s="133"/>
      <c r="EXN19" s="133"/>
      <c r="EXO19" s="133"/>
      <c r="EXP19" s="133"/>
      <c r="EXQ19" s="133"/>
      <c r="EXR19" s="133"/>
      <c r="EXS19" s="133"/>
      <c r="EXT19" s="133"/>
      <c r="EXU19" s="133"/>
      <c r="EXV19" s="133"/>
      <c r="EXW19" s="133"/>
      <c r="EXX19" s="133"/>
      <c r="EXY19" s="133"/>
      <c r="EXZ19" s="133"/>
      <c r="EYA19" s="133"/>
      <c r="EYB19" s="133"/>
      <c r="EYC19" s="133"/>
      <c r="EYD19" s="133"/>
      <c r="EYE19" s="133"/>
      <c r="EYF19" s="133"/>
      <c r="EYG19" s="133"/>
      <c r="EYH19" s="133"/>
      <c r="EYI19" s="133"/>
      <c r="EYJ19" s="133"/>
      <c r="EYK19" s="133"/>
      <c r="EYL19" s="133"/>
      <c r="EYM19" s="133"/>
      <c r="EYN19" s="133"/>
      <c r="EYO19" s="133"/>
      <c r="EYP19" s="133"/>
      <c r="EYQ19" s="133"/>
      <c r="EYR19" s="133"/>
      <c r="EYS19" s="133"/>
      <c r="EYT19" s="133"/>
      <c r="EYU19" s="133"/>
      <c r="EYV19" s="133"/>
      <c r="EYW19" s="133"/>
      <c r="EYX19" s="133"/>
      <c r="EYY19" s="133"/>
      <c r="EYZ19" s="133"/>
      <c r="EZA19" s="133"/>
      <c r="EZB19" s="133"/>
      <c r="EZC19" s="133"/>
      <c r="EZD19" s="133"/>
      <c r="EZE19" s="133"/>
      <c r="EZF19" s="133"/>
      <c r="EZG19" s="133"/>
      <c r="EZH19" s="133"/>
      <c r="EZI19" s="133"/>
      <c r="EZJ19" s="133"/>
      <c r="EZK19" s="133"/>
      <c r="EZL19" s="133"/>
      <c r="EZM19" s="133"/>
      <c r="EZN19" s="133"/>
      <c r="EZO19" s="133"/>
      <c r="EZP19" s="133"/>
      <c r="EZQ19" s="133"/>
      <c r="EZR19" s="133"/>
      <c r="EZS19" s="133"/>
      <c r="EZT19" s="133"/>
      <c r="EZU19" s="133"/>
      <c r="EZV19" s="133"/>
      <c r="EZW19" s="133"/>
      <c r="EZX19" s="133"/>
      <c r="EZY19" s="133"/>
      <c r="EZZ19" s="133"/>
      <c r="FAA19" s="133"/>
      <c r="FAB19" s="133"/>
      <c r="FAC19" s="133"/>
      <c r="FAD19" s="133"/>
      <c r="FAE19" s="133"/>
      <c r="FAF19" s="133"/>
      <c r="FAG19" s="133"/>
      <c r="FAH19" s="133"/>
      <c r="FAI19" s="133"/>
      <c r="FAJ19" s="133"/>
      <c r="FAK19" s="133"/>
      <c r="FAL19" s="133"/>
      <c r="FAM19" s="133"/>
      <c r="FAN19" s="133"/>
      <c r="FAO19" s="133"/>
      <c r="FAP19" s="133"/>
      <c r="FAQ19" s="133"/>
      <c r="FAR19" s="133"/>
      <c r="FAS19" s="133"/>
      <c r="FAT19" s="133"/>
      <c r="FAU19" s="133"/>
      <c r="FAV19" s="133"/>
      <c r="FAW19" s="133"/>
      <c r="FAX19" s="133"/>
      <c r="FAY19" s="133"/>
      <c r="FAZ19" s="133"/>
      <c r="FBA19" s="133"/>
      <c r="FBB19" s="133"/>
      <c r="FBC19" s="133"/>
      <c r="FBD19" s="133"/>
      <c r="FBE19" s="133"/>
      <c r="FBF19" s="133"/>
      <c r="FBG19" s="133"/>
      <c r="FBH19" s="133"/>
      <c r="FBI19" s="133"/>
      <c r="FBJ19" s="133"/>
      <c r="FBK19" s="133"/>
      <c r="FBL19" s="133"/>
      <c r="FBM19" s="133"/>
      <c r="FBN19" s="133"/>
      <c r="FBO19" s="133"/>
      <c r="FBP19" s="133"/>
      <c r="FBQ19" s="133"/>
      <c r="FBR19" s="133"/>
      <c r="FBS19" s="133"/>
      <c r="FBT19" s="133"/>
      <c r="FBU19" s="133"/>
      <c r="FBV19" s="133"/>
      <c r="FBW19" s="133"/>
      <c r="FBX19" s="133"/>
      <c r="FBY19" s="133"/>
      <c r="FBZ19" s="133"/>
      <c r="FCA19" s="133"/>
      <c r="FCB19" s="133"/>
      <c r="FCC19" s="133"/>
      <c r="FCD19" s="133"/>
      <c r="FCE19" s="133"/>
      <c r="FCF19" s="133"/>
      <c r="FCG19" s="133"/>
      <c r="FCH19" s="133"/>
      <c r="FCI19" s="133"/>
      <c r="FCJ19" s="133"/>
      <c r="FCK19" s="133"/>
      <c r="FCL19" s="133"/>
      <c r="FCM19" s="133"/>
      <c r="FCN19" s="133"/>
      <c r="FCO19" s="133"/>
      <c r="FCP19" s="133"/>
      <c r="FCQ19" s="133"/>
      <c r="FCR19" s="133"/>
      <c r="FCS19" s="133"/>
      <c r="FCT19" s="133"/>
      <c r="FCU19" s="133"/>
      <c r="FCV19" s="133"/>
      <c r="FCW19" s="133"/>
      <c r="FCX19" s="133"/>
      <c r="FCY19" s="133"/>
      <c r="FCZ19" s="133"/>
      <c r="FDA19" s="133"/>
      <c r="FDB19" s="133"/>
      <c r="FDC19" s="133"/>
      <c r="FDD19" s="133"/>
      <c r="FDE19" s="133"/>
      <c r="FDF19" s="133"/>
      <c r="FDG19" s="133"/>
      <c r="FDH19" s="133"/>
      <c r="FDI19" s="133"/>
      <c r="FDJ19" s="133"/>
      <c r="FDK19" s="133"/>
      <c r="FDL19" s="133"/>
      <c r="FDM19" s="133"/>
      <c r="FDN19" s="133"/>
      <c r="FDO19" s="133"/>
      <c r="FDP19" s="133"/>
      <c r="FDQ19" s="133"/>
      <c r="FDR19" s="133"/>
      <c r="FDS19" s="133"/>
      <c r="FDT19" s="133"/>
      <c r="FDU19" s="133"/>
      <c r="FDV19" s="133"/>
      <c r="FDW19" s="133"/>
      <c r="FDX19" s="133"/>
      <c r="FDY19" s="133"/>
      <c r="FDZ19" s="133"/>
      <c r="FEA19" s="133"/>
      <c r="FEB19" s="133"/>
      <c r="FEC19" s="133"/>
      <c r="FED19" s="133"/>
      <c r="FEE19" s="133"/>
      <c r="FEF19" s="133"/>
      <c r="FEG19" s="133"/>
      <c r="FEH19" s="133"/>
      <c r="FEI19" s="133"/>
      <c r="FEJ19" s="133"/>
      <c r="FEK19" s="133"/>
      <c r="FEL19" s="133"/>
      <c r="FEM19" s="133"/>
      <c r="FEN19" s="133"/>
      <c r="FEO19" s="133"/>
      <c r="FEP19" s="133"/>
      <c r="FEQ19" s="133"/>
      <c r="FER19" s="133"/>
      <c r="FES19" s="133"/>
      <c r="FET19" s="133"/>
      <c r="FEU19" s="133"/>
      <c r="FEV19" s="133"/>
      <c r="FEW19" s="133"/>
      <c r="FEX19" s="133"/>
      <c r="FEY19" s="133"/>
      <c r="FEZ19" s="133"/>
      <c r="FFA19" s="133"/>
      <c r="FFB19" s="133"/>
      <c r="FFC19" s="133"/>
      <c r="FFD19" s="133"/>
      <c r="FFE19" s="133"/>
      <c r="FFF19" s="133"/>
      <c r="FFG19" s="133"/>
      <c r="FFH19" s="133"/>
      <c r="FFI19" s="133"/>
      <c r="FFJ19" s="133"/>
      <c r="FFK19" s="133"/>
      <c r="FFL19" s="133"/>
      <c r="FFM19" s="133"/>
      <c r="FFN19" s="133"/>
      <c r="FFO19" s="133"/>
      <c r="FFP19" s="133"/>
      <c r="FFQ19" s="133"/>
      <c r="FFR19" s="133"/>
      <c r="FFS19" s="133"/>
      <c r="FFT19" s="133"/>
      <c r="FFU19" s="133"/>
      <c r="FFV19" s="133"/>
      <c r="FFW19" s="133"/>
      <c r="FFX19" s="133"/>
      <c r="FFY19" s="133"/>
      <c r="FFZ19" s="133"/>
      <c r="FGA19" s="133"/>
      <c r="FGB19" s="133"/>
      <c r="FGC19" s="133"/>
      <c r="FGD19" s="133"/>
      <c r="FGE19" s="133"/>
      <c r="FGF19" s="133"/>
      <c r="FGG19" s="133"/>
      <c r="FGH19" s="133"/>
      <c r="FGI19" s="133"/>
      <c r="FGJ19" s="133"/>
      <c r="FGK19" s="133"/>
      <c r="FGL19" s="133"/>
      <c r="FGM19" s="133"/>
      <c r="FGN19" s="133"/>
      <c r="FGO19" s="133"/>
      <c r="FGP19" s="133"/>
      <c r="FGQ19" s="133"/>
      <c r="FGR19" s="133"/>
      <c r="FGS19" s="133"/>
      <c r="FGT19" s="133"/>
      <c r="FGU19" s="133"/>
      <c r="FGV19" s="133"/>
      <c r="FGW19" s="133"/>
      <c r="FGX19" s="133"/>
      <c r="FGY19" s="133"/>
      <c r="FGZ19" s="133"/>
      <c r="FHA19" s="133"/>
      <c r="FHB19" s="133"/>
      <c r="FHC19" s="133"/>
      <c r="FHD19" s="133"/>
      <c r="FHE19" s="133"/>
      <c r="FHF19" s="133"/>
      <c r="FHG19" s="133"/>
      <c r="FHH19" s="133"/>
      <c r="FHI19" s="133"/>
      <c r="FHJ19" s="133"/>
      <c r="FHK19" s="133"/>
      <c r="FHL19" s="133"/>
      <c r="FHM19" s="133"/>
      <c r="FHN19" s="133"/>
      <c r="FHO19" s="133"/>
      <c r="FHP19" s="133"/>
      <c r="FHQ19" s="133"/>
      <c r="FHR19" s="133"/>
      <c r="FHS19" s="133"/>
      <c r="FHT19" s="133"/>
      <c r="FHU19" s="133"/>
      <c r="FHV19" s="133"/>
      <c r="FHW19" s="133"/>
      <c r="FHX19" s="133"/>
      <c r="FHY19" s="133"/>
      <c r="FHZ19" s="133"/>
      <c r="FIA19" s="133"/>
      <c r="FIB19" s="133"/>
      <c r="FIC19" s="133"/>
      <c r="FID19" s="133"/>
      <c r="FIE19" s="133"/>
      <c r="FIF19" s="133"/>
      <c r="FIG19" s="133"/>
      <c r="FIH19" s="133"/>
      <c r="FII19" s="133"/>
      <c r="FIJ19" s="133"/>
      <c r="FIK19" s="133"/>
      <c r="FIL19" s="133"/>
      <c r="FIM19" s="133"/>
      <c r="FIN19" s="133"/>
      <c r="FIO19" s="133"/>
      <c r="FIP19" s="133"/>
      <c r="FIQ19" s="133"/>
      <c r="FIR19" s="133"/>
      <c r="FIS19" s="133"/>
      <c r="FIT19" s="133"/>
      <c r="FIU19" s="133"/>
      <c r="FIV19" s="133"/>
      <c r="FIW19" s="133"/>
      <c r="FIX19" s="133"/>
      <c r="FIY19" s="133"/>
      <c r="FIZ19" s="133"/>
      <c r="FJA19" s="133"/>
      <c r="FJB19" s="133"/>
      <c r="FJC19" s="133"/>
      <c r="FJD19" s="133"/>
      <c r="FJE19" s="133"/>
      <c r="FJF19" s="133"/>
      <c r="FJG19" s="133"/>
      <c r="FJH19" s="133"/>
      <c r="FJI19" s="133"/>
      <c r="FJJ19" s="133"/>
      <c r="FJK19" s="133"/>
      <c r="FJL19" s="133"/>
      <c r="FJM19" s="133"/>
      <c r="FJN19" s="133"/>
      <c r="FJO19" s="133"/>
      <c r="FJP19" s="133"/>
      <c r="FJQ19" s="133"/>
      <c r="FJR19" s="133"/>
      <c r="FJS19" s="133"/>
      <c r="FJT19" s="133"/>
      <c r="FJU19" s="133"/>
      <c r="FJV19" s="133"/>
      <c r="FJW19" s="133"/>
      <c r="FJX19" s="133"/>
      <c r="FJY19" s="133"/>
      <c r="FJZ19" s="133"/>
      <c r="FKA19" s="133"/>
      <c r="FKB19" s="133"/>
      <c r="FKC19" s="133"/>
      <c r="FKD19" s="133"/>
      <c r="FKE19" s="133"/>
      <c r="FKF19" s="133"/>
      <c r="FKG19" s="133"/>
      <c r="FKH19" s="133"/>
      <c r="FKI19" s="133"/>
      <c r="FKJ19" s="133"/>
      <c r="FKK19" s="133"/>
      <c r="FKL19" s="133"/>
      <c r="FKM19" s="133"/>
      <c r="FKN19" s="133"/>
      <c r="FKO19" s="133"/>
      <c r="FKP19" s="133"/>
      <c r="FKQ19" s="133"/>
      <c r="FKR19" s="133"/>
      <c r="FKS19" s="133"/>
      <c r="FKT19" s="133"/>
      <c r="FKU19" s="133"/>
      <c r="FKV19" s="133"/>
      <c r="FKW19" s="133"/>
      <c r="FKX19" s="133"/>
      <c r="FKY19" s="133"/>
      <c r="FKZ19" s="133"/>
      <c r="FLA19" s="133"/>
      <c r="FLB19" s="133"/>
      <c r="FLC19" s="133"/>
      <c r="FLD19" s="133"/>
      <c r="FLE19" s="133"/>
      <c r="FLF19" s="133"/>
      <c r="FLG19" s="133"/>
      <c r="FLH19" s="133"/>
      <c r="FLI19" s="133"/>
      <c r="FLJ19" s="133"/>
      <c r="FLK19" s="133"/>
      <c r="FLL19" s="133"/>
      <c r="FLM19" s="133"/>
      <c r="FLN19" s="133"/>
      <c r="FLO19" s="133"/>
      <c r="FLP19" s="133"/>
      <c r="FLQ19" s="133"/>
      <c r="FLR19" s="133"/>
      <c r="FLS19" s="133"/>
      <c r="FLT19" s="133"/>
      <c r="FLU19" s="133"/>
      <c r="FLV19" s="133"/>
      <c r="FLW19" s="133"/>
      <c r="FLX19" s="133"/>
      <c r="FLY19" s="133"/>
      <c r="FLZ19" s="133"/>
      <c r="FMA19" s="133"/>
      <c r="FMB19" s="133"/>
      <c r="FMC19" s="133"/>
      <c r="FMD19" s="133"/>
      <c r="FME19" s="133"/>
      <c r="FMF19" s="133"/>
      <c r="FMG19" s="133"/>
      <c r="FMH19" s="133"/>
      <c r="FMI19" s="133"/>
      <c r="FMJ19" s="133"/>
      <c r="FMK19" s="133"/>
      <c r="FML19" s="133"/>
      <c r="FMM19" s="133"/>
      <c r="FMN19" s="133"/>
      <c r="FMO19" s="133"/>
      <c r="FMP19" s="133"/>
      <c r="FMQ19" s="133"/>
      <c r="FMR19" s="133"/>
      <c r="FMS19" s="133"/>
      <c r="FMT19" s="133"/>
      <c r="FMU19" s="133"/>
      <c r="FMV19" s="133"/>
      <c r="FMW19" s="133"/>
      <c r="FMX19" s="133"/>
      <c r="FMY19" s="133"/>
      <c r="FMZ19" s="133"/>
      <c r="FNA19" s="133"/>
      <c r="FNB19" s="133"/>
      <c r="FNC19" s="133"/>
      <c r="FND19" s="133"/>
      <c r="FNE19" s="133"/>
      <c r="FNF19" s="133"/>
      <c r="FNG19" s="133"/>
      <c r="FNH19" s="133"/>
      <c r="FNI19" s="133"/>
      <c r="FNJ19" s="133"/>
      <c r="FNK19" s="133"/>
      <c r="FNL19" s="133"/>
      <c r="FNM19" s="133"/>
      <c r="FNN19" s="133"/>
      <c r="FNO19" s="133"/>
      <c r="FNP19" s="133"/>
      <c r="FNQ19" s="133"/>
      <c r="FNR19" s="133"/>
      <c r="FNS19" s="133"/>
      <c r="FNT19" s="133"/>
      <c r="FNU19" s="133"/>
      <c r="FNV19" s="133"/>
      <c r="FNW19" s="133"/>
      <c r="FNX19" s="133"/>
      <c r="FNY19" s="133"/>
      <c r="FNZ19" s="133"/>
      <c r="FOA19" s="133"/>
      <c r="FOB19" s="133"/>
      <c r="FOC19" s="133"/>
      <c r="FOD19" s="133"/>
      <c r="FOE19" s="133"/>
      <c r="FOF19" s="133"/>
      <c r="FOG19" s="133"/>
      <c r="FOH19" s="133"/>
      <c r="FOI19" s="133"/>
      <c r="FOJ19" s="133"/>
      <c r="FOK19" s="133"/>
      <c r="FOL19" s="133"/>
      <c r="FOM19" s="133"/>
      <c r="FON19" s="133"/>
      <c r="FOO19" s="133"/>
      <c r="FOP19" s="133"/>
      <c r="FOQ19" s="133"/>
      <c r="FOR19" s="133"/>
      <c r="FOS19" s="133"/>
      <c r="FOT19" s="133"/>
      <c r="FOU19" s="133"/>
      <c r="FOV19" s="133"/>
      <c r="FOW19" s="133"/>
      <c r="FOX19" s="133"/>
      <c r="FOY19" s="133"/>
      <c r="FOZ19" s="133"/>
      <c r="FPA19" s="133"/>
      <c r="FPB19" s="133"/>
      <c r="FPC19" s="133"/>
      <c r="FPD19" s="133"/>
      <c r="FPE19" s="133"/>
      <c r="FPF19" s="133"/>
      <c r="FPG19" s="133"/>
      <c r="FPH19" s="133"/>
      <c r="FPI19" s="133"/>
      <c r="FPJ19" s="133"/>
      <c r="FPK19" s="133"/>
      <c r="FPL19" s="133"/>
      <c r="FPM19" s="133"/>
      <c r="FPN19" s="133"/>
      <c r="FPO19" s="133"/>
      <c r="FPP19" s="133"/>
      <c r="FPQ19" s="133"/>
      <c r="FPR19" s="133"/>
      <c r="FPS19" s="133"/>
      <c r="FPT19" s="133"/>
      <c r="FPU19" s="133"/>
      <c r="FPV19" s="133"/>
      <c r="FPW19" s="133"/>
      <c r="FPX19" s="133"/>
      <c r="FPY19" s="133"/>
      <c r="FPZ19" s="133"/>
      <c r="FQA19" s="133"/>
      <c r="FQB19" s="133"/>
      <c r="FQC19" s="133"/>
      <c r="FQD19" s="133"/>
      <c r="FQE19" s="133"/>
      <c r="FQF19" s="133"/>
      <c r="FQG19" s="133"/>
      <c r="FQH19" s="133"/>
      <c r="FQI19" s="133"/>
      <c r="FQJ19" s="133"/>
      <c r="FQK19" s="133"/>
      <c r="FQL19" s="133"/>
      <c r="FQM19" s="133"/>
      <c r="FQN19" s="133"/>
      <c r="FQO19" s="133"/>
      <c r="FQP19" s="133"/>
      <c r="FQQ19" s="133"/>
      <c r="FQR19" s="133"/>
      <c r="FQS19" s="133"/>
      <c r="FQT19" s="133"/>
      <c r="FQU19" s="133"/>
      <c r="FQV19" s="133"/>
      <c r="FQW19" s="133"/>
      <c r="FQX19" s="133"/>
      <c r="FQY19" s="133"/>
      <c r="FQZ19" s="133"/>
      <c r="FRA19" s="133"/>
      <c r="FRB19" s="133"/>
      <c r="FRC19" s="133"/>
      <c r="FRD19" s="133"/>
      <c r="FRE19" s="133"/>
      <c r="FRF19" s="133"/>
      <c r="FRG19" s="133"/>
      <c r="FRH19" s="133"/>
      <c r="FRI19" s="133"/>
      <c r="FRJ19" s="133"/>
      <c r="FRK19" s="133"/>
      <c r="FRL19" s="133"/>
      <c r="FRM19" s="133"/>
      <c r="FRN19" s="133"/>
      <c r="FRO19" s="133"/>
      <c r="FRP19" s="133"/>
      <c r="FRQ19" s="133"/>
      <c r="FRR19" s="133"/>
      <c r="FRS19" s="133"/>
      <c r="FRT19" s="133"/>
      <c r="FRU19" s="133"/>
      <c r="FRV19" s="133"/>
      <c r="FRW19" s="133"/>
      <c r="FRX19" s="133"/>
      <c r="FRY19" s="133"/>
      <c r="FRZ19" s="133"/>
      <c r="FSA19" s="133"/>
      <c r="FSB19" s="133"/>
      <c r="FSC19" s="133"/>
      <c r="FSD19" s="133"/>
      <c r="FSE19" s="133"/>
      <c r="FSF19" s="133"/>
      <c r="FSG19" s="133"/>
      <c r="FSH19" s="133"/>
      <c r="FSI19" s="133"/>
      <c r="FSJ19" s="133"/>
      <c r="FSK19" s="133"/>
      <c r="FSL19" s="133"/>
      <c r="FSM19" s="133"/>
      <c r="FSN19" s="133"/>
      <c r="FSO19" s="133"/>
      <c r="FSP19" s="133"/>
      <c r="FSQ19" s="133"/>
      <c r="FSR19" s="133"/>
      <c r="FSS19" s="133"/>
      <c r="FST19" s="133"/>
      <c r="FSU19" s="133"/>
      <c r="FSV19" s="133"/>
      <c r="FSW19" s="133"/>
      <c r="FSX19" s="133"/>
      <c r="FSY19" s="133"/>
      <c r="FSZ19" s="133"/>
      <c r="FTA19" s="133"/>
      <c r="FTB19" s="133"/>
      <c r="FTC19" s="133"/>
      <c r="FTD19" s="133"/>
      <c r="FTE19" s="133"/>
      <c r="FTF19" s="133"/>
      <c r="FTG19" s="133"/>
      <c r="FTH19" s="133"/>
      <c r="FTI19" s="133"/>
      <c r="FTJ19" s="133"/>
      <c r="FTK19" s="133"/>
      <c r="FTL19" s="133"/>
      <c r="FTM19" s="133"/>
      <c r="FTN19" s="133"/>
      <c r="FTO19" s="133"/>
      <c r="FTP19" s="133"/>
      <c r="FTQ19" s="133"/>
      <c r="FTR19" s="133"/>
      <c r="FTS19" s="133"/>
      <c r="FTT19" s="133"/>
      <c r="FTU19" s="133"/>
      <c r="FTV19" s="133"/>
      <c r="FTW19" s="133"/>
      <c r="FTX19" s="133"/>
      <c r="FTY19" s="133"/>
      <c r="FTZ19" s="133"/>
      <c r="FUA19" s="133"/>
      <c r="FUB19" s="133"/>
      <c r="FUC19" s="133"/>
      <c r="FUD19" s="133"/>
      <c r="FUE19" s="133"/>
      <c r="FUF19" s="133"/>
      <c r="FUG19" s="133"/>
      <c r="FUH19" s="133"/>
      <c r="FUI19" s="133"/>
      <c r="FUJ19" s="133"/>
      <c r="FUK19" s="133"/>
      <c r="FUL19" s="133"/>
      <c r="FUM19" s="133"/>
      <c r="FUN19" s="133"/>
      <c r="FUO19" s="133"/>
      <c r="FUP19" s="133"/>
      <c r="FUQ19" s="133"/>
      <c r="FUR19" s="133"/>
      <c r="FUS19" s="133"/>
      <c r="FUT19" s="133"/>
      <c r="FUU19" s="133"/>
      <c r="FUV19" s="133"/>
      <c r="FUW19" s="133"/>
      <c r="FUX19" s="133"/>
      <c r="FUY19" s="133"/>
      <c r="FUZ19" s="133"/>
      <c r="FVA19" s="133"/>
      <c r="FVB19" s="133"/>
      <c r="FVC19" s="133"/>
      <c r="FVD19" s="133"/>
      <c r="FVE19" s="133"/>
      <c r="FVF19" s="133"/>
      <c r="FVG19" s="133"/>
      <c r="FVH19" s="133"/>
      <c r="FVI19" s="133"/>
      <c r="FVJ19" s="133"/>
      <c r="FVK19" s="133"/>
      <c r="FVL19" s="133"/>
      <c r="FVM19" s="133"/>
      <c r="FVN19" s="133"/>
      <c r="FVO19" s="133"/>
      <c r="FVP19" s="133"/>
      <c r="FVQ19" s="133"/>
      <c r="FVR19" s="133"/>
      <c r="FVS19" s="133"/>
      <c r="FVT19" s="133"/>
      <c r="FVU19" s="133"/>
      <c r="FVV19" s="133"/>
      <c r="FVW19" s="133"/>
      <c r="FVX19" s="133"/>
      <c r="FVY19" s="133"/>
      <c r="FVZ19" s="133"/>
      <c r="FWA19" s="133"/>
      <c r="FWB19" s="133"/>
      <c r="FWC19" s="133"/>
      <c r="FWD19" s="133"/>
      <c r="FWE19" s="133"/>
      <c r="FWF19" s="133"/>
      <c r="FWG19" s="133"/>
      <c r="FWH19" s="133"/>
      <c r="FWI19" s="133"/>
      <c r="FWJ19" s="133"/>
      <c r="FWK19" s="133"/>
      <c r="FWL19" s="133"/>
      <c r="FWM19" s="133"/>
      <c r="FWN19" s="133"/>
      <c r="FWO19" s="133"/>
      <c r="FWP19" s="133"/>
      <c r="FWQ19" s="133"/>
      <c r="FWR19" s="133"/>
      <c r="FWS19" s="133"/>
      <c r="FWT19" s="133"/>
      <c r="FWU19" s="133"/>
      <c r="FWV19" s="133"/>
      <c r="FWW19" s="133"/>
      <c r="FWX19" s="133"/>
      <c r="FWY19" s="133"/>
      <c r="FWZ19" s="133"/>
      <c r="FXA19" s="133"/>
      <c r="FXB19" s="133"/>
      <c r="FXC19" s="133"/>
      <c r="FXD19" s="133"/>
      <c r="FXE19" s="133"/>
      <c r="FXF19" s="133"/>
      <c r="FXG19" s="133"/>
      <c r="FXH19" s="133"/>
      <c r="FXI19" s="133"/>
      <c r="FXJ19" s="133"/>
      <c r="FXK19" s="133"/>
      <c r="FXL19" s="133"/>
      <c r="FXM19" s="133"/>
      <c r="FXN19" s="133"/>
      <c r="FXO19" s="133"/>
      <c r="FXP19" s="133"/>
      <c r="FXQ19" s="133"/>
      <c r="FXR19" s="133"/>
      <c r="FXS19" s="133"/>
      <c r="FXT19" s="133"/>
      <c r="FXU19" s="133"/>
      <c r="FXV19" s="133"/>
      <c r="FXW19" s="133"/>
      <c r="FXX19" s="133"/>
      <c r="FXY19" s="133"/>
      <c r="FXZ19" s="133"/>
      <c r="FYA19" s="133"/>
      <c r="FYB19" s="133"/>
      <c r="FYC19" s="133"/>
      <c r="FYD19" s="133"/>
      <c r="FYE19" s="133"/>
      <c r="FYF19" s="133"/>
      <c r="FYG19" s="133"/>
      <c r="FYH19" s="133"/>
      <c r="FYI19" s="133"/>
      <c r="FYJ19" s="133"/>
      <c r="FYK19" s="133"/>
      <c r="FYL19" s="133"/>
      <c r="FYM19" s="133"/>
      <c r="FYN19" s="133"/>
      <c r="FYO19" s="133"/>
      <c r="FYP19" s="133"/>
      <c r="FYQ19" s="133"/>
      <c r="FYR19" s="133"/>
      <c r="FYS19" s="133"/>
      <c r="FYT19" s="133"/>
      <c r="FYU19" s="133"/>
      <c r="FYV19" s="133"/>
      <c r="FYW19" s="133"/>
      <c r="FYX19" s="133"/>
      <c r="FYY19" s="133"/>
      <c r="FYZ19" s="133"/>
      <c r="FZA19" s="133"/>
      <c r="FZB19" s="133"/>
      <c r="FZC19" s="133"/>
      <c r="FZD19" s="133"/>
      <c r="FZE19" s="133"/>
      <c r="FZF19" s="133"/>
      <c r="FZG19" s="133"/>
      <c r="FZH19" s="133"/>
      <c r="FZI19" s="133"/>
      <c r="FZJ19" s="133"/>
      <c r="FZK19" s="133"/>
      <c r="FZL19" s="133"/>
      <c r="FZM19" s="133"/>
      <c r="FZN19" s="133"/>
      <c r="FZO19" s="133"/>
      <c r="FZP19" s="133"/>
      <c r="FZQ19" s="133"/>
      <c r="FZR19" s="133"/>
      <c r="FZS19" s="133"/>
      <c r="FZT19" s="133"/>
      <c r="FZU19" s="133"/>
      <c r="FZV19" s="133"/>
      <c r="FZW19" s="133"/>
      <c r="FZX19" s="133"/>
      <c r="FZY19" s="133"/>
      <c r="FZZ19" s="133"/>
      <c r="GAA19" s="133"/>
      <c r="GAB19" s="133"/>
      <c r="GAC19" s="133"/>
      <c r="GAD19" s="133"/>
      <c r="GAE19" s="133"/>
      <c r="GAF19" s="133"/>
      <c r="GAG19" s="133"/>
      <c r="GAH19" s="133"/>
      <c r="GAI19" s="133"/>
      <c r="GAJ19" s="133"/>
      <c r="GAK19" s="133"/>
      <c r="GAL19" s="133"/>
      <c r="GAM19" s="133"/>
      <c r="GAN19" s="133"/>
      <c r="GAO19" s="133"/>
      <c r="GAP19" s="133"/>
      <c r="GAQ19" s="133"/>
      <c r="GAR19" s="133"/>
      <c r="GAS19" s="133"/>
      <c r="GAT19" s="133"/>
      <c r="GAU19" s="133"/>
      <c r="GAV19" s="133"/>
      <c r="GAW19" s="133"/>
      <c r="GAX19" s="133"/>
      <c r="GAY19" s="133"/>
      <c r="GAZ19" s="133"/>
      <c r="GBA19" s="133"/>
      <c r="GBB19" s="133"/>
      <c r="GBC19" s="133"/>
      <c r="GBD19" s="133"/>
      <c r="GBE19" s="133"/>
      <c r="GBF19" s="133"/>
      <c r="GBG19" s="133"/>
      <c r="GBH19" s="133"/>
      <c r="GBI19" s="133"/>
      <c r="GBJ19" s="133"/>
      <c r="GBK19" s="133"/>
      <c r="GBL19" s="133"/>
      <c r="GBM19" s="133"/>
      <c r="GBN19" s="133"/>
      <c r="GBO19" s="133"/>
      <c r="GBP19" s="133"/>
      <c r="GBQ19" s="133"/>
      <c r="GBR19" s="133"/>
      <c r="GBS19" s="133"/>
      <c r="GBT19" s="133"/>
      <c r="GBU19" s="133"/>
      <c r="GBV19" s="133"/>
      <c r="GBW19" s="133"/>
      <c r="GBX19" s="133"/>
      <c r="GBY19" s="133"/>
      <c r="GBZ19" s="133"/>
      <c r="GCA19" s="133"/>
      <c r="GCB19" s="133"/>
      <c r="GCC19" s="133"/>
      <c r="GCD19" s="133"/>
      <c r="GCE19" s="133"/>
      <c r="GCF19" s="133"/>
      <c r="GCG19" s="133"/>
      <c r="GCH19" s="133"/>
      <c r="GCI19" s="133"/>
      <c r="GCJ19" s="133"/>
      <c r="GCK19" s="133"/>
      <c r="GCL19" s="133"/>
      <c r="GCM19" s="133"/>
      <c r="GCN19" s="133"/>
      <c r="GCO19" s="133"/>
      <c r="GCP19" s="133"/>
      <c r="GCQ19" s="133"/>
      <c r="GCR19" s="133"/>
      <c r="GCS19" s="133"/>
      <c r="GCT19" s="133"/>
      <c r="GCU19" s="133"/>
      <c r="GCV19" s="133"/>
      <c r="GCW19" s="133"/>
      <c r="GCX19" s="133"/>
      <c r="GCY19" s="133"/>
      <c r="GCZ19" s="133"/>
      <c r="GDA19" s="133"/>
      <c r="GDB19" s="133"/>
      <c r="GDC19" s="133"/>
      <c r="GDD19" s="133"/>
      <c r="GDE19" s="133"/>
      <c r="GDF19" s="133"/>
      <c r="GDG19" s="133"/>
      <c r="GDH19" s="133"/>
      <c r="GDI19" s="133"/>
      <c r="GDJ19" s="133"/>
      <c r="GDK19" s="133"/>
      <c r="GDL19" s="133"/>
      <c r="GDM19" s="133"/>
      <c r="GDN19" s="133"/>
      <c r="GDO19" s="133"/>
      <c r="GDP19" s="133"/>
      <c r="GDQ19" s="133"/>
      <c r="GDR19" s="133"/>
      <c r="GDS19" s="133"/>
      <c r="GDT19" s="133"/>
      <c r="GDU19" s="133"/>
      <c r="GDV19" s="133"/>
      <c r="GDW19" s="133"/>
      <c r="GDX19" s="133"/>
      <c r="GDY19" s="133"/>
      <c r="GDZ19" s="133"/>
      <c r="GEA19" s="133"/>
      <c r="GEB19" s="133"/>
      <c r="GEC19" s="133"/>
      <c r="GED19" s="133"/>
      <c r="GEE19" s="133"/>
      <c r="GEF19" s="133"/>
      <c r="GEG19" s="133"/>
      <c r="GEH19" s="133"/>
      <c r="GEI19" s="133"/>
      <c r="GEJ19" s="133"/>
      <c r="GEK19" s="133"/>
      <c r="GEL19" s="133"/>
      <c r="GEM19" s="133"/>
      <c r="GEN19" s="133"/>
      <c r="GEO19" s="133"/>
      <c r="GEP19" s="133"/>
      <c r="GEQ19" s="133"/>
      <c r="GER19" s="133"/>
      <c r="GES19" s="133"/>
      <c r="GET19" s="133"/>
      <c r="GEU19" s="133"/>
      <c r="GEV19" s="133"/>
      <c r="GEW19" s="133"/>
      <c r="GEX19" s="133"/>
      <c r="GEY19" s="133"/>
      <c r="GEZ19" s="133"/>
      <c r="GFA19" s="133"/>
      <c r="GFB19" s="133"/>
      <c r="GFC19" s="133"/>
      <c r="GFD19" s="133"/>
      <c r="GFE19" s="133"/>
      <c r="GFF19" s="133"/>
      <c r="GFG19" s="133"/>
      <c r="GFH19" s="133"/>
      <c r="GFI19" s="133"/>
      <c r="GFJ19" s="133"/>
      <c r="GFK19" s="133"/>
      <c r="GFL19" s="133"/>
      <c r="GFM19" s="133"/>
      <c r="GFN19" s="133"/>
      <c r="GFO19" s="133"/>
      <c r="GFP19" s="133"/>
      <c r="GFQ19" s="133"/>
      <c r="GFR19" s="133"/>
      <c r="GFS19" s="133"/>
      <c r="GFT19" s="133"/>
      <c r="GFU19" s="133"/>
      <c r="GFV19" s="133"/>
      <c r="GFW19" s="133"/>
      <c r="GFX19" s="133"/>
      <c r="GFY19" s="133"/>
      <c r="GFZ19" s="133"/>
      <c r="GGA19" s="133"/>
      <c r="GGB19" s="133"/>
      <c r="GGC19" s="133"/>
      <c r="GGD19" s="133"/>
      <c r="GGE19" s="133"/>
      <c r="GGF19" s="133"/>
      <c r="GGG19" s="133"/>
      <c r="GGH19" s="133"/>
      <c r="GGI19" s="133"/>
      <c r="GGJ19" s="133"/>
      <c r="GGK19" s="133"/>
      <c r="GGL19" s="133"/>
      <c r="GGM19" s="133"/>
      <c r="GGN19" s="133"/>
      <c r="GGO19" s="133"/>
      <c r="GGP19" s="133"/>
      <c r="GGQ19" s="133"/>
      <c r="GGR19" s="133"/>
      <c r="GGS19" s="133"/>
      <c r="GGT19" s="133"/>
      <c r="GGU19" s="133"/>
      <c r="GGV19" s="133"/>
      <c r="GGW19" s="133"/>
      <c r="GGX19" s="133"/>
      <c r="GGY19" s="133"/>
      <c r="GGZ19" s="133"/>
      <c r="GHA19" s="133"/>
      <c r="GHB19" s="133"/>
      <c r="GHC19" s="133"/>
      <c r="GHD19" s="133"/>
      <c r="GHE19" s="133"/>
      <c r="GHF19" s="133"/>
      <c r="GHG19" s="133"/>
      <c r="GHH19" s="133"/>
      <c r="GHI19" s="133"/>
      <c r="GHJ19" s="133"/>
      <c r="GHK19" s="133"/>
      <c r="GHL19" s="133"/>
      <c r="GHM19" s="133"/>
      <c r="GHN19" s="133"/>
      <c r="GHO19" s="133"/>
      <c r="GHP19" s="133"/>
      <c r="GHQ19" s="133"/>
      <c r="GHR19" s="133"/>
      <c r="GHS19" s="133"/>
      <c r="GHT19" s="133"/>
      <c r="GHU19" s="133"/>
      <c r="GHV19" s="133"/>
      <c r="GHW19" s="133"/>
      <c r="GHX19" s="133"/>
      <c r="GHY19" s="133"/>
      <c r="GHZ19" s="133"/>
      <c r="GIA19" s="133"/>
      <c r="GIB19" s="133"/>
      <c r="GIC19" s="133"/>
      <c r="GID19" s="133"/>
      <c r="GIE19" s="133"/>
      <c r="GIF19" s="133"/>
      <c r="GIG19" s="133"/>
      <c r="GIH19" s="133"/>
      <c r="GII19" s="133"/>
      <c r="GIJ19" s="133"/>
      <c r="GIK19" s="133"/>
      <c r="GIL19" s="133"/>
      <c r="GIM19" s="133"/>
      <c r="GIN19" s="133"/>
      <c r="GIO19" s="133"/>
      <c r="GIP19" s="133"/>
      <c r="GIQ19" s="133"/>
      <c r="GIR19" s="133"/>
      <c r="GIS19" s="133"/>
      <c r="GIT19" s="133"/>
      <c r="GIU19" s="133"/>
      <c r="GIV19" s="133"/>
      <c r="GIW19" s="133"/>
      <c r="GIX19" s="133"/>
      <c r="GIY19" s="133"/>
      <c r="GIZ19" s="133"/>
      <c r="GJA19" s="133"/>
      <c r="GJB19" s="133"/>
      <c r="GJC19" s="133"/>
      <c r="GJD19" s="133"/>
      <c r="GJE19" s="133"/>
      <c r="GJF19" s="133"/>
      <c r="GJG19" s="133"/>
      <c r="GJH19" s="133"/>
      <c r="GJI19" s="133"/>
      <c r="GJJ19" s="133"/>
      <c r="GJK19" s="133"/>
      <c r="GJL19" s="133"/>
      <c r="GJM19" s="133"/>
      <c r="GJN19" s="133"/>
      <c r="GJO19" s="133"/>
      <c r="GJP19" s="133"/>
      <c r="GJQ19" s="133"/>
      <c r="GJR19" s="133"/>
      <c r="GJS19" s="133"/>
      <c r="GJT19" s="133"/>
      <c r="GJU19" s="133"/>
      <c r="GJV19" s="133"/>
      <c r="GJW19" s="133"/>
      <c r="GJX19" s="133"/>
      <c r="GJY19" s="133"/>
      <c r="GJZ19" s="133"/>
      <c r="GKA19" s="133"/>
      <c r="GKB19" s="133"/>
      <c r="GKC19" s="133"/>
      <c r="GKD19" s="133"/>
      <c r="GKE19" s="133"/>
      <c r="GKF19" s="133"/>
      <c r="GKG19" s="133"/>
      <c r="GKH19" s="133"/>
      <c r="GKI19" s="133"/>
      <c r="GKJ19" s="133"/>
      <c r="GKK19" s="133"/>
      <c r="GKL19" s="133"/>
      <c r="GKM19" s="133"/>
      <c r="GKN19" s="133"/>
      <c r="GKO19" s="133"/>
      <c r="GKP19" s="133"/>
      <c r="GKQ19" s="133"/>
      <c r="GKR19" s="133"/>
      <c r="GKS19" s="133"/>
      <c r="GKT19" s="133"/>
      <c r="GKU19" s="133"/>
      <c r="GKV19" s="133"/>
      <c r="GKW19" s="133"/>
      <c r="GKX19" s="133"/>
      <c r="GKY19" s="133"/>
      <c r="GKZ19" s="133"/>
      <c r="GLA19" s="133"/>
      <c r="GLB19" s="133"/>
      <c r="GLC19" s="133"/>
      <c r="GLD19" s="133"/>
      <c r="GLE19" s="133"/>
      <c r="GLF19" s="133"/>
      <c r="GLG19" s="133"/>
      <c r="GLH19" s="133"/>
      <c r="GLI19" s="133"/>
      <c r="GLJ19" s="133"/>
      <c r="GLK19" s="133"/>
      <c r="GLL19" s="133"/>
      <c r="GLM19" s="133"/>
      <c r="GLN19" s="133"/>
      <c r="GLO19" s="133"/>
      <c r="GLP19" s="133"/>
      <c r="GLQ19" s="133"/>
      <c r="GLR19" s="133"/>
      <c r="GLS19" s="133"/>
      <c r="GLT19" s="133"/>
      <c r="GLU19" s="133"/>
      <c r="GLV19" s="133"/>
      <c r="GLW19" s="133"/>
      <c r="GLX19" s="133"/>
      <c r="GLY19" s="133"/>
      <c r="GLZ19" s="133"/>
      <c r="GMA19" s="133"/>
      <c r="GMB19" s="133"/>
      <c r="GMC19" s="133"/>
      <c r="GMD19" s="133"/>
      <c r="GME19" s="133"/>
      <c r="GMF19" s="133"/>
      <c r="GMG19" s="133"/>
      <c r="GMH19" s="133"/>
      <c r="GMI19" s="133"/>
      <c r="GMJ19" s="133"/>
      <c r="GMK19" s="133"/>
      <c r="GML19" s="133"/>
      <c r="GMM19" s="133"/>
      <c r="GMN19" s="133"/>
      <c r="GMO19" s="133"/>
      <c r="GMP19" s="133"/>
      <c r="GMQ19" s="133"/>
      <c r="GMR19" s="133"/>
      <c r="GMS19" s="133"/>
      <c r="GMT19" s="133"/>
      <c r="GMU19" s="133"/>
      <c r="GMV19" s="133"/>
      <c r="GMW19" s="133"/>
      <c r="GMX19" s="133"/>
      <c r="GMY19" s="133"/>
      <c r="GMZ19" s="133"/>
      <c r="GNA19" s="133"/>
      <c r="GNB19" s="133"/>
      <c r="GNC19" s="133"/>
      <c r="GND19" s="133"/>
      <c r="GNE19" s="133"/>
      <c r="GNF19" s="133"/>
      <c r="GNG19" s="133"/>
      <c r="GNH19" s="133"/>
      <c r="GNI19" s="133"/>
      <c r="GNJ19" s="133"/>
      <c r="GNK19" s="133"/>
      <c r="GNL19" s="133"/>
      <c r="GNM19" s="133"/>
      <c r="GNN19" s="133"/>
      <c r="GNO19" s="133"/>
      <c r="GNP19" s="133"/>
      <c r="GNQ19" s="133"/>
      <c r="GNR19" s="133"/>
      <c r="GNS19" s="133"/>
      <c r="GNT19" s="133"/>
      <c r="GNU19" s="133"/>
      <c r="GNV19" s="133"/>
      <c r="GNW19" s="133"/>
      <c r="GNX19" s="133"/>
      <c r="GNY19" s="133"/>
      <c r="GNZ19" s="133"/>
      <c r="GOA19" s="133"/>
      <c r="GOB19" s="133"/>
      <c r="GOC19" s="133"/>
      <c r="GOD19" s="133"/>
      <c r="GOE19" s="133"/>
      <c r="GOF19" s="133"/>
      <c r="GOG19" s="133"/>
      <c r="GOH19" s="133"/>
      <c r="GOI19" s="133"/>
      <c r="GOJ19" s="133"/>
      <c r="GOK19" s="133"/>
      <c r="GOL19" s="133"/>
      <c r="GOM19" s="133"/>
      <c r="GON19" s="133"/>
      <c r="GOO19" s="133"/>
      <c r="GOP19" s="133"/>
      <c r="GOQ19" s="133"/>
      <c r="GOR19" s="133"/>
      <c r="GOS19" s="133"/>
      <c r="GOT19" s="133"/>
      <c r="GOU19" s="133"/>
      <c r="GOV19" s="133"/>
      <c r="GOW19" s="133"/>
      <c r="GOX19" s="133"/>
      <c r="GOY19" s="133"/>
      <c r="GOZ19" s="133"/>
      <c r="GPA19" s="133"/>
      <c r="GPB19" s="133"/>
      <c r="GPC19" s="133"/>
      <c r="GPD19" s="133"/>
      <c r="GPE19" s="133"/>
      <c r="GPF19" s="133"/>
      <c r="GPG19" s="133"/>
      <c r="GPH19" s="133"/>
      <c r="GPI19" s="133"/>
      <c r="GPJ19" s="133"/>
      <c r="GPK19" s="133"/>
      <c r="GPL19" s="133"/>
      <c r="GPM19" s="133"/>
      <c r="GPN19" s="133"/>
      <c r="GPO19" s="133"/>
      <c r="GPP19" s="133"/>
      <c r="GPQ19" s="133"/>
      <c r="GPR19" s="133"/>
      <c r="GPS19" s="133"/>
      <c r="GPT19" s="133"/>
      <c r="GPU19" s="133"/>
      <c r="GPV19" s="133"/>
      <c r="GPW19" s="133"/>
      <c r="GPX19" s="133"/>
      <c r="GPY19" s="133"/>
      <c r="GPZ19" s="133"/>
      <c r="GQA19" s="133"/>
      <c r="GQB19" s="133"/>
      <c r="GQC19" s="133"/>
      <c r="GQD19" s="133"/>
      <c r="GQE19" s="133"/>
      <c r="GQF19" s="133"/>
      <c r="GQG19" s="133"/>
      <c r="GQH19" s="133"/>
      <c r="GQI19" s="133"/>
      <c r="GQJ19" s="133"/>
      <c r="GQK19" s="133"/>
      <c r="GQL19" s="133"/>
      <c r="GQM19" s="133"/>
      <c r="GQN19" s="133"/>
      <c r="GQO19" s="133"/>
      <c r="GQP19" s="133"/>
      <c r="GQQ19" s="133"/>
      <c r="GQR19" s="133"/>
      <c r="GQS19" s="133"/>
      <c r="GQT19" s="133"/>
      <c r="GQU19" s="133"/>
      <c r="GQV19" s="133"/>
      <c r="GQW19" s="133"/>
      <c r="GQX19" s="133"/>
      <c r="GQY19" s="133"/>
      <c r="GQZ19" s="133"/>
      <c r="GRA19" s="133"/>
      <c r="GRB19" s="133"/>
      <c r="GRC19" s="133"/>
      <c r="GRD19" s="133"/>
      <c r="GRE19" s="133"/>
      <c r="GRF19" s="133"/>
      <c r="GRG19" s="133"/>
      <c r="GRH19" s="133"/>
      <c r="GRI19" s="133"/>
      <c r="GRJ19" s="133"/>
      <c r="GRK19" s="133"/>
      <c r="GRL19" s="133"/>
      <c r="GRM19" s="133"/>
      <c r="GRN19" s="133"/>
      <c r="GRO19" s="133"/>
      <c r="GRP19" s="133"/>
      <c r="GRQ19" s="133"/>
      <c r="GRR19" s="133"/>
      <c r="GRS19" s="133"/>
      <c r="GRT19" s="133"/>
      <c r="GRU19" s="133"/>
      <c r="GRV19" s="133"/>
      <c r="GRW19" s="133"/>
      <c r="GRX19" s="133"/>
      <c r="GRY19" s="133"/>
      <c r="GRZ19" s="133"/>
      <c r="GSA19" s="133"/>
      <c r="GSB19" s="133"/>
      <c r="GSC19" s="133"/>
      <c r="GSD19" s="133"/>
      <c r="GSE19" s="133"/>
      <c r="GSF19" s="133"/>
      <c r="GSG19" s="133"/>
      <c r="GSH19" s="133"/>
      <c r="GSI19" s="133"/>
      <c r="GSJ19" s="133"/>
      <c r="GSK19" s="133"/>
      <c r="GSL19" s="133"/>
      <c r="GSM19" s="133"/>
      <c r="GSN19" s="133"/>
      <c r="GSO19" s="133"/>
      <c r="GSP19" s="133"/>
      <c r="GSQ19" s="133"/>
      <c r="GSR19" s="133"/>
      <c r="GSS19" s="133"/>
      <c r="GST19" s="133"/>
      <c r="GSU19" s="133"/>
      <c r="GSV19" s="133"/>
      <c r="GSW19" s="133"/>
      <c r="GSX19" s="133"/>
      <c r="GSY19" s="133"/>
      <c r="GSZ19" s="133"/>
      <c r="GTA19" s="133"/>
      <c r="GTB19" s="133"/>
      <c r="GTC19" s="133"/>
      <c r="GTD19" s="133"/>
      <c r="GTE19" s="133"/>
      <c r="GTF19" s="133"/>
      <c r="GTG19" s="133"/>
      <c r="GTH19" s="133"/>
      <c r="GTI19" s="133"/>
      <c r="GTJ19" s="133"/>
      <c r="GTK19" s="133"/>
      <c r="GTL19" s="133"/>
      <c r="GTM19" s="133"/>
      <c r="GTN19" s="133"/>
      <c r="GTO19" s="133"/>
      <c r="GTP19" s="133"/>
      <c r="GTQ19" s="133"/>
      <c r="GTR19" s="133"/>
      <c r="GTS19" s="133"/>
      <c r="GTT19" s="133"/>
      <c r="GTU19" s="133"/>
      <c r="GTV19" s="133"/>
      <c r="GTW19" s="133"/>
      <c r="GTX19" s="133"/>
      <c r="GTY19" s="133"/>
      <c r="GTZ19" s="133"/>
      <c r="GUA19" s="133"/>
      <c r="GUB19" s="133"/>
      <c r="GUC19" s="133"/>
      <c r="GUD19" s="133"/>
      <c r="GUE19" s="133"/>
      <c r="GUF19" s="133"/>
      <c r="GUG19" s="133"/>
      <c r="GUH19" s="133"/>
      <c r="GUI19" s="133"/>
      <c r="GUJ19" s="133"/>
      <c r="GUK19" s="133"/>
      <c r="GUL19" s="133"/>
      <c r="GUM19" s="133"/>
      <c r="GUN19" s="133"/>
      <c r="GUO19" s="133"/>
      <c r="GUP19" s="133"/>
      <c r="GUQ19" s="133"/>
      <c r="GUR19" s="133"/>
      <c r="GUS19" s="133"/>
      <c r="GUT19" s="133"/>
      <c r="GUU19" s="133"/>
      <c r="GUV19" s="133"/>
      <c r="GUW19" s="133"/>
      <c r="GUX19" s="133"/>
      <c r="GUY19" s="133"/>
      <c r="GUZ19" s="133"/>
      <c r="GVA19" s="133"/>
      <c r="GVB19" s="133"/>
      <c r="GVC19" s="133"/>
      <c r="GVD19" s="133"/>
      <c r="GVE19" s="133"/>
      <c r="GVF19" s="133"/>
      <c r="GVG19" s="133"/>
      <c r="GVH19" s="133"/>
      <c r="GVI19" s="133"/>
      <c r="GVJ19" s="133"/>
      <c r="GVK19" s="133"/>
      <c r="GVL19" s="133"/>
      <c r="GVM19" s="133"/>
      <c r="GVN19" s="133"/>
      <c r="GVO19" s="133"/>
      <c r="GVP19" s="133"/>
      <c r="GVQ19" s="133"/>
      <c r="GVR19" s="133"/>
      <c r="GVS19" s="133"/>
      <c r="GVT19" s="133"/>
      <c r="GVU19" s="133"/>
      <c r="GVV19" s="133"/>
      <c r="GVW19" s="133"/>
      <c r="GVX19" s="133"/>
      <c r="GVY19" s="133"/>
      <c r="GVZ19" s="133"/>
      <c r="GWA19" s="133"/>
      <c r="GWB19" s="133"/>
      <c r="GWC19" s="133"/>
      <c r="GWD19" s="133"/>
      <c r="GWE19" s="133"/>
      <c r="GWF19" s="133"/>
      <c r="GWG19" s="133"/>
      <c r="GWH19" s="133"/>
      <c r="GWI19" s="133"/>
      <c r="GWJ19" s="133"/>
      <c r="GWK19" s="133"/>
      <c r="GWL19" s="133"/>
      <c r="GWM19" s="133"/>
      <c r="GWN19" s="133"/>
      <c r="GWO19" s="133"/>
      <c r="GWP19" s="133"/>
      <c r="GWQ19" s="133"/>
      <c r="GWR19" s="133"/>
      <c r="GWS19" s="133"/>
      <c r="GWT19" s="133"/>
      <c r="GWU19" s="133"/>
      <c r="GWV19" s="133"/>
      <c r="GWW19" s="133"/>
      <c r="GWX19" s="133"/>
      <c r="GWY19" s="133"/>
      <c r="GWZ19" s="133"/>
      <c r="GXA19" s="133"/>
      <c r="GXB19" s="133"/>
      <c r="GXC19" s="133"/>
      <c r="GXD19" s="133"/>
      <c r="GXE19" s="133"/>
      <c r="GXF19" s="133"/>
      <c r="GXG19" s="133"/>
      <c r="GXH19" s="133"/>
      <c r="GXI19" s="133"/>
      <c r="GXJ19" s="133"/>
      <c r="GXK19" s="133"/>
      <c r="GXL19" s="133"/>
      <c r="GXM19" s="133"/>
      <c r="GXN19" s="133"/>
      <c r="GXO19" s="133"/>
      <c r="GXP19" s="133"/>
      <c r="GXQ19" s="133"/>
      <c r="GXR19" s="133"/>
      <c r="GXS19" s="133"/>
      <c r="GXT19" s="133"/>
      <c r="GXU19" s="133"/>
      <c r="GXV19" s="133"/>
      <c r="GXW19" s="133"/>
      <c r="GXX19" s="133"/>
      <c r="GXY19" s="133"/>
      <c r="GXZ19" s="133"/>
      <c r="GYA19" s="133"/>
      <c r="GYB19" s="133"/>
      <c r="GYC19" s="133"/>
      <c r="GYD19" s="133"/>
      <c r="GYE19" s="133"/>
      <c r="GYF19" s="133"/>
      <c r="GYG19" s="133"/>
      <c r="GYH19" s="133"/>
      <c r="GYI19" s="133"/>
      <c r="GYJ19" s="133"/>
      <c r="GYK19" s="133"/>
      <c r="GYL19" s="133"/>
      <c r="GYM19" s="133"/>
      <c r="GYN19" s="133"/>
      <c r="GYO19" s="133"/>
      <c r="GYP19" s="133"/>
      <c r="GYQ19" s="133"/>
      <c r="GYR19" s="133"/>
      <c r="GYS19" s="133"/>
      <c r="GYT19" s="133"/>
      <c r="GYU19" s="133"/>
      <c r="GYV19" s="133"/>
      <c r="GYW19" s="133"/>
      <c r="GYX19" s="133"/>
      <c r="GYY19" s="133"/>
      <c r="GYZ19" s="133"/>
      <c r="GZA19" s="133"/>
      <c r="GZB19" s="133"/>
      <c r="GZC19" s="133"/>
      <c r="GZD19" s="133"/>
      <c r="GZE19" s="133"/>
      <c r="GZF19" s="133"/>
      <c r="GZG19" s="133"/>
      <c r="GZH19" s="133"/>
      <c r="GZI19" s="133"/>
      <c r="GZJ19" s="133"/>
      <c r="GZK19" s="133"/>
      <c r="GZL19" s="133"/>
      <c r="GZM19" s="133"/>
      <c r="GZN19" s="133"/>
      <c r="GZO19" s="133"/>
      <c r="GZP19" s="133"/>
      <c r="GZQ19" s="133"/>
      <c r="GZR19" s="133"/>
      <c r="GZS19" s="133"/>
      <c r="GZT19" s="133"/>
      <c r="GZU19" s="133"/>
      <c r="GZV19" s="133"/>
      <c r="GZW19" s="133"/>
      <c r="GZX19" s="133"/>
      <c r="GZY19" s="133"/>
      <c r="GZZ19" s="133"/>
      <c r="HAA19" s="133"/>
      <c r="HAB19" s="133"/>
      <c r="HAC19" s="133"/>
      <c r="HAD19" s="133"/>
      <c r="HAE19" s="133"/>
      <c r="HAF19" s="133"/>
      <c r="HAG19" s="133"/>
      <c r="HAH19" s="133"/>
      <c r="HAI19" s="133"/>
      <c r="HAJ19" s="133"/>
      <c r="HAK19" s="133"/>
      <c r="HAL19" s="133"/>
      <c r="HAM19" s="133"/>
      <c r="HAN19" s="133"/>
      <c r="HAO19" s="133"/>
      <c r="HAP19" s="133"/>
      <c r="HAQ19" s="133"/>
      <c r="HAR19" s="133"/>
      <c r="HAS19" s="133"/>
      <c r="HAT19" s="133"/>
      <c r="HAU19" s="133"/>
      <c r="HAV19" s="133"/>
      <c r="HAW19" s="133"/>
      <c r="HAX19" s="133"/>
      <c r="HAY19" s="133"/>
      <c r="HAZ19" s="133"/>
      <c r="HBA19" s="133"/>
      <c r="HBB19" s="133"/>
      <c r="HBC19" s="133"/>
      <c r="HBD19" s="133"/>
      <c r="HBE19" s="133"/>
      <c r="HBF19" s="133"/>
      <c r="HBG19" s="133"/>
      <c r="HBH19" s="133"/>
      <c r="HBI19" s="133"/>
      <c r="HBJ19" s="133"/>
      <c r="HBK19" s="133"/>
      <c r="HBL19" s="133"/>
      <c r="HBM19" s="133"/>
      <c r="HBN19" s="133"/>
      <c r="HBO19" s="133"/>
      <c r="HBP19" s="133"/>
      <c r="HBQ19" s="133"/>
      <c r="HBR19" s="133"/>
      <c r="HBS19" s="133"/>
      <c r="HBT19" s="133"/>
      <c r="HBU19" s="133"/>
      <c r="HBV19" s="133"/>
      <c r="HBW19" s="133"/>
      <c r="HBX19" s="133"/>
      <c r="HBY19" s="133"/>
      <c r="HBZ19" s="133"/>
      <c r="HCA19" s="133"/>
      <c r="HCB19" s="133"/>
      <c r="HCC19" s="133"/>
      <c r="HCD19" s="133"/>
      <c r="HCE19" s="133"/>
      <c r="HCF19" s="133"/>
      <c r="HCG19" s="133"/>
      <c r="HCH19" s="133"/>
      <c r="HCI19" s="133"/>
      <c r="HCJ19" s="133"/>
      <c r="HCK19" s="133"/>
      <c r="HCL19" s="133"/>
      <c r="HCM19" s="133"/>
      <c r="HCN19" s="133"/>
      <c r="HCO19" s="133"/>
      <c r="HCP19" s="133"/>
      <c r="HCQ19" s="133"/>
      <c r="HCR19" s="133"/>
      <c r="HCS19" s="133"/>
      <c r="HCT19" s="133"/>
      <c r="HCU19" s="133"/>
      <c r="HCV19" s="133"/>
      <c r="HCW19" s="133"/>
      <c r="HCX19" s="133"/>
      <c r="HCY19" s="133"/>
      <c r="HCZ19" s="133"/>
      <c r="HDA19" s="133"/>
      <c r="HDB19" s="133"/>
      <c r="HDC19" s="133"/>
      <c r="HDD19" s="133"/>
      <c r="HDE19" s="133"/>
      <c r="HDF19" s="133"/>
      <c r="HDG19" s="133"/>
      <c r="HDH19" s="133"/>
      <c r="HDI19" s="133"/>
      <c r="HDJ19" s="133"/>
      <c r="HDK19" s="133"/>
      <c r="HDL19" s="133"/>
      <c r="HDM19" s="133"/>
      <c r="HDN19" s="133"/>
      <c r="HDO19" s="133"/>
      <c r="HDP19" s="133"/>
      <c r="HDQ19" s="133"/>
      <c r="HDR19" s="133"/>
      <c r="HDS19" s="133"/>
      <c r="HDT19" s="133"/>
      <c r="HDU19" s="133"/>
      <c r="HDV19" s="133"/>
      <c r="HDW19" s="133"/>
      <c r="HDX19" s="133"/>
      <c r="HDY19" s="133"/>
      <c r="HDZ19" s="133"/>
      <c r="HEA19" s="133"/>
      <c r="HEB19" s="133"/>
      <c r="HEC19" s="133"/>
      <c r="HED19" s="133"/>
      <c r="HEE19" s="133"/>
      <c r="HEF19" s="133"/>
      <c r="HEG19" s="133"/>
      <c r="HEH19" s="133"/>
      <c r="HEI19" s="133"/>
      <c r="HEJ19" s="133"/>
      <c r="HEK19" s="133"/>
      <c r="HEL19" s="133"/>
      <c r="HEM19" s="133"/>
      <c r="HEN19" s="133"/>
      <c r="HEO19" s="133"/>
      <c r="HEP19" s="133"/>
      <c r="HEQ19" s="133"/>
      <c r="HER19" s="133"/>
      <c r="HES19" s="133"/>
      <c r="HET19" s="133"/>
      <c r="HEU19" s="133"/>
      <c r="HEV19" s="133"/>
      <c r="HEW19" s="133"/>
      <c r="HEX19" s="133"/>
      <c r="HEY19" s="133"/>
      <c r="HEZ19" s="133"/>
      <c r="HFA19" s="133"/>
      <c r="HFB19" s="133"/>
      <c r="HFC19" s="133"/>
      <c r="HFD19" s="133"/>
      <c r="HFE19" s="133"/>
      <c r="HFF19" s="133"/>
      <c r="HFG19" s="133"/>
      <c r="HFH19" s="133"/>
      <c r="HFI19" s="133"/>
      <c r="HFJ19" s="133"/>
      <c r="HFK19" s="133"/>
      <c r="HFL19" s="133"/>
      <c r="HFM19" s="133"/>
      <c r="HFN19" s="133"/>
      <c r="HFO19" s="133"/>
      <c r="HFP19" s="133"/>
      <c r="HFQ19" s="133"/>
      <c r="HFR19" s="133"/>
      <c r="HFS19" s="133"/>
      <c r="HFT19" s="133"/>
      <c r="HFU19" s="133"/>
      <c r="HFV19" s="133"/>
      <c r="HFW19" s="133"/>
      <c r="HFX19" s="133"/>
      <c r="HFY19" s="133"/>
      <c r="HFZ19" s="133"/>
      <c r="HGA19" s="133"/>
      <c r="HGB19" s="133"/>
      <c r="HGC19" s="133"/>
      <c r="HGD19" s="133"/>
      <c r="HGE19" s="133"/>
      <c r="HGF19" s="133"/>
      <c r="HGG19" s="133"/>
      <c r="HGH19" s="133"/>
      <c r="HGI19" s="133"/>
      <c r="HGJ19" s="133"/>
      <c r="HGK19" s="133"/>
      <c r="HGL19" s="133"/>
      <c r="HGM19" s="133"/>
      <c r="HGN19" s="133"/>
      <c r="HGO19" s="133"/>
      <c r="HGP19" s="133"/>
      <c r="HGQ19" s="133"/>
      <c r="HGR19" s="133"/>
      <c r="HGS19" s="133"/>
      <c r="HGT19" s="133"/>
      <c r="HGU19" s="133"/>
      <c r="HGV19" s="133"/>
      <c r="HGW19" s="133"/>
      <c r="HGX19" s="133"/>
      <c r="HGY19" s="133"/>
      <c r="HGZ19" s="133"/>
      <c r="HHA19" s="133"/>
      <c r="HHB19" s="133"/>
      <c r="HHC19" s="133"/>
      <c r="HHD19" s="133"/>
      <c r="HHE19" s="133"/>
      <c r="HHF19" s="133"/>
      <c r="HHG19" s="133"/>
      <c r="HHH19" s="133"/>
      <c r="HHI19" s="133"/>
      <c r="HHJ19" s="133"/>
      <c r="HHK19" s="133"/>
      <c r="HHL19" s="133"/>
      <c r="HHM19" s="133"/>
      <c r="HHN19" s="133"/>
      <c r="HHO19" s="133"/>
      <c r="HHP19" s="133"/>
      <c r="HHQ19" s="133"/>
      <c r="HHR19" s="133"/>
      <c r="HHS19" s="133"/>
      <c r="HHT19" s="133"/>
      <c r="HHU19" s="133"/>
      <c r="HHV19" s="133"/>
      <c r="HHW19" s="133"/>
      <c r="HHX19" s="133"/>
      <c r="HHY19" s="133"/>
      <c r="HHZ19" s="133"/>
      <c r="HIA19" s="133"/>
      <c r="HIB19" s="133"/>
      <c r="HIC19" s="133"/>
      <c r="HID19" s="133"/>
      <c r="HIE19" s="133"/>
      <c r="HIF19" s="133"/>
      <c r="HIG19" s="133"/>
      <c r="HIH19" s="133"/>
      <c r="HII19" s="133"/>
      <c r="HIJ19" s="133"/>
      <c r="HIK19" s="133"/>
      <c r="HIL19" s="133"/>
      <c r="HIM19" s="133"/>
      <c r="HIN19" s="133"/>
      <c r="HIO19" s="133"/>
      <c r="HIP19" s="133"/>
      <c r="HIQ19" s="133"/>
      <c r="HIR19" s="133"/>
      <c r="HIS19" s="133"/>
      <c r="HIT19" s="133"/>
      <c r="HIU19" s="133"/>
      <c r="HIV19" s="133"/>
      <c r="HIW19" s="133"/>
      <c r="HIX19" s="133"/>
      <c r="HIY19" s="133"/>
      <c r="HIZ19" s="133"/>
      <c r="HJA19" s="133"/>
      <c r="HJB19" s="133"/>
      <c r="HJC19" s="133"/>
      <c r="HJD19" s="133"/>
      <c r="HJE19" s="133"/>
      <c r="HJF19" s="133"/>
      <c r="HJG19" s="133"/>
      <c r="HJH19" s="133"/>
      <c r="HJI19" s="133"/>
      <c r="HJJ19" s="133"/>
      <c r="HJK19" s="133"/>
      <c r="HJL19" s="133"/>
      <c r="HJM19" s="133"/>
      <c r="HJN19" s="133"/>
      <c r="HJO19" s="133"/>
      <c r="HJP19" s="133"/>
      <c r="HJQ19" s="133"/>
      <c r="HJR19" s="133"/>
      <c r="HJS19" s="133"/>
      <c r="HJT19" s="133"/>
      <c r="HJU19" s="133"/>
      <c r="HJV19" s="133"/>
      <c r="HJW19" s="133"/>
      <c r="HJX19" s="133"/>
      <c r="HJY19" s="133"/>
      <c r="HJZ19" s="133"/>
      <c r="HKA19" s="133"/>
      <c r="HKB19" s="133"/>
      <c r="HKC19" s="133"/>
      <c r="HKD19" s="133"/>
      <c r="HKE19" s="133"/>
      <c r="HKF19" s="133"/>
      <c r="HKG19" s="133"/>
      <c r="HKH19" s="133"/>
      <c r="HKI19" s="133"/>
      <c r="HKJ19" s="133"/>
      <c r="HKK19" s="133"/>
      <c r="HKL19" s="133"/>
      <c r="HKM19" s="133"/>
      <c r="HKN19" s="133"/>
      <c r="HKO19" s="133"/>
      <c r="HKP19" s="133"/>
      <c r="HKQ19" s="133"/>
      <c r="HKR19" s="133"/>
      <c r="HKS19" s="133"/>
      <c r="HKT19" s="133"/>
      <c r="HKU19" s="133"/>
      <c r="HKV19" s="133"/>
      <c r="HKW19" s="133"/>
      <c r="HKX19" s="133"/>
      <c r="HKY19" s="133"/>
      <c r="HKZ19" s="133"/>
      <c r="HLA19" s="133"/>
      <c r="HLB19" s="133"/>
      <c r="HLC19" s="133"/>
      <c r="HLD19" s="133"/>
      <c r="HLE19" s="133"/>
      <c r="HLF19" s="133"/>
      <c r="HLG19" s="133"/>
      <c r="HLH19" s="133"/>
      <c r="HLI19" s="133"/>
      <c r="HLJ19" s="133"/>
      <c r="HLK19" s="133"/>
      <c r="HLL19" s="133"/>
      <c r="HLM19" s="133"/>
      <c r="HLN19" s="133"/>
      <c r="HLO19" s="133"/>
      <c r="HLP19" s="133"/>
      <c r="HLQ19" s="133"/>
      <c r="HLR19" s="133"/>
      <c r="HLS19" s="133"/>
      <c r="HLT19" s="133"/>
      <c r="HLU19" s="133"/>
      <c r="HLV19" s="133"/>
      <c r="HLW19" s="133"/>
      <c r="HLX19" s="133"/>
      <c r="HLY19" s="133"/>
      <c r="HLZ19" s="133"/>
      <c r="HMA19" s="133"/>
      <c r="HMB19" s="133"/>
      <c r="HMC19" s="133"/>
      <c r="HMD19" s="133"/>
      <c r="HME19" s="133"/>
      <c r="HMF19" s="133"/>
      <c r="HMG19" s="133"/>
      <c r="HMH19" s="133"/>
      <c r="HMI19" s="133"/>
      <c r="HMJ19" s="133"/>
      <c r="HMK19" s="133"/>
      <c r="HML19" s="133"/>
      <c r="HMM19" s="133"/>
      <c r="HMN19" s="133"/>
      <c r="HMO19" s="133"/>
      <c r="HMP19" s="133"/>
      <c r="HMQ19" s="133"/>
      <c r="HMR19" s="133"/>
      <c r="HMS19" s="133"/>
      <c r="HMT19" s="133"/>
      <c r="HMU19" s="133"/>
      <c r="HMV19" s="133"/>
      <c r="HMW19" s="133"/>
      <c r="HMX19" s="133"/>
      <c r="HMY19" s="133"/>
      <c r="HMZ19" s="133"/>
      <c r="HNA19" s="133"/>
      <c r="HNB19" s="133"/>
      <c r="HNC19" s="133"/>
      <c r="HND19" s="133"/>
      <c r="HNE19" s="133"/>
      <c r="HNF19" s="133"/>
      <c r="HNG19" s="133"/>
      <c r="HNH19" s="133"/>
      <c r="HNI19" s="133"/>
      <c r="HNJ19" s="133"/>
      <c r="HNK19" s="133"/>
      <c r="HNL19" s="133"/>
      <c r="HNM19" s="133"/>
      <c r="HNN19" s="133"/>
      <c r="HNO19" s="133"/>
      <c r="HNP19" s="133"/>
      <c r="HNQ19" s="133"/>
      <c r="HNR19" s="133"/>
      <c r="HNS19" s="133"/>
      <c r="HNT19" s="133"/>
      <c r="HNU19" s="133"/>
      <c r="HNV19" s="133"/>
      <c r="HNW19" s="133"/>
      <c r="HNX19" s="133"/>
      <c r="HNY19" s="133"/>
      <c r="HNZ19" s="133"/>
      <c r="HOA19" s="133"/>
      <c r="HOB19" s="133"/>
      <c r="HOC19" s="133"/>
      <c r="HOD19" s="133"/>
      <c r="HOE19" s="133"/>
      <c r="HOF19" s="133"/>
      <c r="HOG19" s="133"/>
      <c r="HOH19" s="133"/>
      <c r="HOI19" s="133"/>
      <c r="HOJ19" s="133"/>
      <c r="HOK19" s="133"/>
      <c r="HOL19" s="133"/>
      <c r="HOM19" s="133"/>
      <c r="HON19" s="133"/>
      <c r="HOO19" s="133"/>
      <c r="HOP19" s="133"/>
      <c r="HOQ19" s="133"/>
      <c r="HOR19" s="133"/>
      <c r="HOS19" s="133"/>
      <c r="HOT19" s="133"/>
      <c r="HOU19" s="133"/>
      <c r="HOV19" s="133"/>
      <c r="HOW19" s="133"/>
      <c r="HOX19" s="133"/>
      <c r="HOY19" s="133"/>
      <c r="HOZ19" s="133"/>
      <c r="HPA19" s="133"/>
      <c r="HPB19" s="133"/>
      <c r="HPC19" s="133"/>
      <c r="HPD19" s="133"/>
      <c r="HPE19" s="133"/>
      <c r="HPF19" s="133"/>
      <c r="HPG19" s="133"/>
      <c r="HPH19" s="133"/>
      <c r="HPI19" s="133"/>
      <c r="HPJ19" s="133"/>
      <c r="HPK19" s="133"/>
      <c r="HPL19" s="133"/>
      <c r="HPM19" s="133"/>
      <c r="HPN19" s="133"/>
      <c r="HPO19" s="133"/>
      <c r="HPP19" s="133"/>
      <c r="HPQ19" s="133"/>
      <c r="HPR19" s="133"/>
      <c r="HPS19" s="133"/>
      <c r="HPT19" s="133"/>
      <c r="HPU19" s="133"/>
      <c r="HPV19" s="133"/>
      <c r="HPW19" s="133"/>
      <c r="HPX19" s="133"/>
      <c r="HPY19" s="133"/>
      <c r="HPZ19" s="133"/>
      <c r="HQA19" s="133"/>
      <c r="HQB19" s="133"/>
      <c r="HQC19" s="133"/>
      <c r="HQD19" s="133"/>
      <c r="HQE19" s="133"/>
      <c r="HQF19" s="133"/>
      <c r="HQG19" s="133"/>
      <c r="HQH19" s="133"/>
      <c r="HQI19" s="133"/>
      <c r="HQJ19" s="133"/>
      <c r="HQK19" s="133"/>
      <c r="HQL19" s="133"/>
      <c r="HQM19" s="133"/>
      <c r="HQN19" s="133"/>
      <c r="HQO19" s="133"/>
      <c r="HQP19" s="133"/>
      <c r="HQQ19" s="133"/>
      <c r="HQR19" s="133"/>
      <c r="HQS19" s="133"/>
      <c r="HQT19" s="133"/>
      <c r="HQU19" s="133"/>
      <c r="HQV19" s="133"/>
      <c r="HQW19" s="133"/>
      <c r="HQX19" s="133"/>
      <c r="HQY19" s="133"/>
      <c r="HQZ19" s="133"/>
      <c r="HRA19" s="133"/>
      <c r="HRB19" s="133"/>
      <c r="HRC19" s="133"/>
      <c r="HRD19" s="133"/>
      <c r="HRE19" s="133"/>
      <c r="HRF19" s="133"/>
      <c r="HRG19" s="133"/>
      <c r="HRH19" s="133"/>
      <c r="HRI19" s="133"/>
      <c r="HRJ19" s="133"/>
      <c r="HRK19" s="133"/>
      <c r="HRL19" s="133"/>
      <c r="HRM19" s="133"/>
      <c r="HRN19" s="133"/>
      <c r="HRO19" s="133"/>
      <c r="HRP19" s="133"/>
      <c r="HRQ19" s="133"/>
      <c r="HRR19" s="133"/>
      <c r="HRS19" s="133"/>
      <c r="HRT19" s="133"/>
      <c r="HRU19" s="133"/>
      <c r="HRV19" s="133"/>
      <c r="HRW19" s="133"/>
      <c r="HRX19" s="133"/>
      <c r="HRY19" s="133"/>
      <c r="HRZ19" s="133"/>
      <c r="HSA19" s="133"/>
      <c r="HSB19" s="133"/>
      <c r="HSC19" s="133"/>
      <c r="HSD19" s="133"/>
      <c r="HSE19" s="133"/>
      <c r="HSF19" s="133"/>
      <c r="HSG19" s="133"/>
      <c r="HSH19" s="133"/>
      <c r="HSI19" s="133"/>
      <c r="HSJ19" s="133"/>
      <c r="HSK19" s="133"/>
      <c r="HSL19" s="133"/>
      <c r="HSM19" s="133"/>
      <c r="HSN19" s="133"/>
      <c r="HSO19" s="133"/>
      <c r="HSP19" s="133"/>
      <c r="HSQ19" s="133"/>
      <c r="HSR19" s="133"/>
      <c r="HSS19" s="133"/>
      <c r="HST19" s="133"/>
      <c r="HSU19" s="133"/>
      <c r="HSV19" s="133"/>
      <c r="HSW19" s="133"/>
      <c r="HSX19" s="133"/>
      <c r="HSY19" s="133"/>
      <c r="HSZ19" s="133"/>
      <c r="HTA19" s="133"/>
      <c r="HTB19" s="133"/>
      <c r="HTC19" s="133"/>
      <c r="HTD19" s="133"/>
      <c r="HTE19" s="133"/>
      <c r="HTF19" s="133"/>
      <c r="HTG19" s="133"/>
      <c r="HTH19" s="133"/>
      <c r="HTI19" s="133"/>
      <c r="HTJ19" s="133"/>
      <c r="HTK19" s="133"/>
      <c r="HTL19" s="133"/>
      <c r="HTM19" s="133"/>
      <c r="HTN19" s="133"/>
      <c r="HTO19" s="133"/>
      <c r="HTP19" s="133"/>
      <c r="HTQ19" s="133"/>
      <c r="HTR19" s="133"/>
      <c r="HTS19" s="133"/>
      <c r="HTT19" s="133"/>
      <c r="HTU19" s="133"/>
      <c r="HTV19" s="133"/>
      <c r="HTW19" s="133"/>
      <c r="HTX19" s="133"/>
      <c r="HTY19" s="133"/>
      <c r="HTZ19" s="133"/>
      <c r="HUA19" s="133"/>
      <c r="HUB19" s="133"/>
      <c r="HUC19" s="133"/>
      <c r="HUD19" s="133"/>
      <c r="HUE19" s="133"/>
      <c r="HUF19" s="133"/>
      <c r="HUG19" s="133"/>
      <c r="HUH19" s="133"/>
      <c r="HUI19" s="133"/>
      <c r="HUJ19" s="133"/>
      <c r="HUK19" s="133"/>
      <c r="HUL19" s="133"/>
      <c r="HUM19" s="133"/>
      <c r="HUN19" s="133"/>
      <c r="HUO19" s="133"/>
      <c r="HUP19" s="133"/>
      <c r="HUQ19" s="133"/>
      <c r="HUR19" s="133"/>
      <c r="HUS19" s="133"/>
      <c r="HUT19" s="133"/>
      <c r="HUU19" s="133"/>
      <c r="HUV19" s="133"/>
      <c r="HUW19" s="133"/>
      <c r="HUX19" s="133"/>
      <c r="HUY19" s="133"/>
      <c r="HUZ19" s="133"/>
      <c r="HVA19" s="133"/>
      <c r="HVB19" s="133"/>
      <c r="HVC19" s="133"/>
      <c r="HVD19" s="133"/>
      <c r="HVE19" s="133"/>
      <c r="HVF19" s="133"/>
      <c r="HVG19" s="133"/>
      <c r="HVH19" s="133"/>
      <c r="HVI19" s="133"/>
      <c r="HVJ19" s="133"/>
      <c r="HVK19" s="133"/>
      <c r="HVL19" s="133"/>
      <c r="HVM19" s="133"/>
      <c r="HVN19" s="133"/>
      <c r="HVO19" s="133"/>
      <c r="HVP19" s="133"/>
      <c r="HVQ19" s="133"/>
      <c r="HVR19" s="133"/>
      <c r="HVS19" s="133"/>
      <c r="HVT19" s="133"/>
      <c r="HVU19" s="133"/>
      <c r="HVV19" s="133"/>
      <c r="HVW19" s="133"/>
      <c r="HVX19" s="133"/>
      <c r="HVY19" s="133"/>
      <c r="HVZ19" s="133"/>
      <c r="HWA19" s="133"/>
      <c r="HWB19" s="133"/>
      <c r="HWC19" s="133"/>
      <c r="HWD19" s="133"/>
      <c r="HWE19" s="133"/>
      <c r="HWF19" s="133"/>
      <c r="HWG19" s="133"/>
      <c r="HWH19" s="133"/>
      <c r="HWI19" s="133"/>
      <c r="HWJ19" s="133"/>
      <c r="HWK19" s="133"/>
      <c r="HWL19" s="133"/>
      <c r="HWM19" s="133"/>
      <c r="HWN19" s="133"/>
      <c r="HWO19" s="133"/>
      <c r="HWP19" s="133"/>
      <c r="HWQ19" s="133"/>
      <c r="HWR19" s="133"/>
      <c r="HWS19" s="133"/>
      <c r="HWT19" s="133"/>
      <c r="HWU19" s="133"/>
      <c r="HWV19" s="133"/>
      <c r="HWW19" s="133"/>
      <c r="HWX19" s="133"/>
      <c r="HWY19" s="133"/>
      <c r="HWZ19" s="133"/>
      <c r="HXA19" s="133"/>
      <c r="HXB19" s="133"/>
      <c r="HXC19" s="133"/>
      <c r="HXD19" s="133"/>
      <c r="HXE19" s="133"/>
      <c r="HXF19" s="133"/>
      <c r="HXG19" s="133"/>
      <c r="HXH19" s="133"/>
      <c r="HXI19" s="133"/>
      <c r="HXJ19" s="133"/>
      <c r="HXK19" s="133"/>
      <c r="HXL19" s="133"/>
      <c r="HXM19" s="133"/>
      <c r="HXN19" s="133"/>
      <c r="HXO19" s="133"/>
      <c r="HXP19" s="133"/>
      <c r="HXQ19" s="133"/>
      <c r="HXR19" s="133"/>
      <c r="HXS19" s="133"/>
      <c r="HXT19" s="133"/>
      <c r="HXU19" s="133"/>
      <c r="HXV19" s="133"/>
      <c r="HXW19" s="133"/>
      <c r="HXX19" s="133"/>
      <c r="HXY19" s="133"/>
      <c r="HXZ19" s="133"/>
      <c r="HYA19" s="133"/>
      <c r="HYB19" s="133"/>
      <c r="HYC19" s="133"/>
      <c r="HYD19" s="133"/>
      <c r="HYE19" s="133"/>
      <c r="HYF19" s="133"/>
      <c r="HYG19" s="133"/>
      <c r="HYH19" s="133"/>
      <c r="HYI19" s="133"/>
      <c r="HYJ19" s="133"/>
      <c r="HYK19" s="133"/>
      <c r="HYL19" s="133"/>
      <c r="HYM19" s="133"/>
      <c r="HYN19" s="133"/>
      <c r="HYO19" s="133"/>
      <c r="HYP19" s="133"/>
      <c r="HYQ19" s="133"/>
      <c r="HYR19" s="133"/>
      <c r="HYS19" s="133"/>
      <c r="HYT19" s="133"/>
      <c r="HYU19" s="133"/>
      <c r="HYV19" s="133"/>
      <c r="HYW19" s="133"/>
      <c r="HYX19" s="133"/>
      <c r="HYY19" s="133"/>
      <c r="HYZ19" s="133"/>
      <c r="HZA19" s="133"/>
      <c r="HZB19" s="133"/>
      <c r="HZC19" s="133"/>
      <c r="HZD19" s="133"/>
      <c r="HZE19" s="133"/>
      <c r="HZF19" s="133"/>
      <c r="HZG19" s="133"/>
      <c r="HZH19" s="133"/>
      <c r="HZI19" s="133"/>
      <c r="HZJ19" s="133"/>
      <c r="HZK19" s="133"/>
      <c r="HZL19" s="133"/>
      <c r="HZM19" s="133"/>
      <c r="HZN19" s="133"/>
      <c r="HZO19" s="133"/>
      <c r="HZP19" s="133"/>
      <c r="HZQ19" s="133"/>
      <c r="HZR19" s="133"/>
      <c r="HZS19" s="133"/>
      <c r="HZT19" s="133"/>
      <c r="HZU19" s="133"/>
      <c r="HZV19" s="133"/>
      <c r="HZW19" s="133"/>
      <c r="HZX19" s="133"/>
      <c r="HZY19" s="133"/>
      <c r="HZZ19" s="133"/>
      <c r="IAA19" s="133"/>
      <c r="IAB19" s="133"/>
      <c r="IAC19" s="133"/>
      <c r="IAD19" s="133"/>
      <c r="IAE19" s="133"/>
      <c r="IAF19" s="133"/>
      <c r="IAG19" s="133"/>
      <c r="IAH19" s="133"/>
      <c r="IAI19" s="133"/>
      <c r="IAJ19" s="133"/>
      <c r="IAK19" s="133"/>
      <c r="IAL19" s="133"/>
      <c r="IAM19" s="133"/>
      <c r="IAN19" s="133"/>
      <c r="IAO19" s="133"/>
      <c r="IAP19" s="133"/>
      <c r="IAQ19" s="133"/>
      <c r="IAR19" s="133"/>
      <c r="IAS19" s="133"/>
      <c r="IAT19" s="133"/>
      <c r="IAU19" s="133"/>
      <c r="IAV19" s="133"/>
      <c r="IAW19" s="133"/>
      <c r="IAX19" s="133"/>
      <c r="IAY19" s="133"/>
      <c r="IAZ19" s="133"/>
      <c r="IBA19" s="133"/>
      <c r="IBB19" s="133"/>
      <c r="IBC19" s="133"/>
      <c r="IBD19" s="133"/>
      <c r="IBE19" s="133"/>
      <c r="IBF19" s="133"/>
      <c r="IBG19" s="133"/>
      <c r="IBH19" s="133"/>
      <c r="IBI19" s="133"/>
      <c r="IBJ19" s="133"/>
      <c r="IBK19" s="133"/>
      <c r="IBL19" s="133"/>
      <c r="IBM19" s="133"/>
      <c r="IBN19" s="133"/>
      <c r="IBO19" s="133"/>
      <c r="IBP19" s="133"/>
      <c r="IBQ19" s="133"/>
      <c r="IBR19" s="133"/>
      <c r="IBS19" s="133"/>
      <c r="IBT19" s="133"/>
      <c r="IBU19" s="133"/>
      <c r="IBV19" s="133"/>
      <c r="IBW19" s="133"/>
      <c r="IBX19" s="133"/>
      <c r="IBY19" s="133"/>
      <c r="IBZ19" s="133"/>
      <c r="ICA19" s="133"/>
      <c r="ICB19" s="133"/>
      <c r="ICC19" s="133"/>
      <c r="ICD19" s="133"/>
      <c r="ICE19" s="133"/>
      <c r="ICF19" s="133"/>
      <c r="ICG19" s="133"/>
      <c r="ICH19" s="133"/>
      <c r="ICI19" s="133"/>
      <c r="ICJ19" s="133"/>
      <c r="ICK19" s="133"/>
      <c r="ICL19" s="133"/>
      <c r="ICM19" s="133"/>
      <c r="ICN19" s="133"/>
      <c r="ICO19" s="133"/>
      <c r="ICP19" s="133"/>
      <c r="ICQ19" s="133"/>
      <c r="ICR19" s="133"/>
      <c r="ICS19" s="133"/>
      <c r="ICT19" s="133"/>
      <c r="ICU19" s="133"/>
      <c r="ICV19" s="133"/>
      <c r="ICW19" s="133"/>
      <c r="ICX19" s="133"/>
      <c r="ICY19" s="133"/>
      <c r="ICZ19" s="133"/>
      <c r="IDA19" s="133"/>
      <c r="IDB19" s="133"/>
      <c r="IDC19" s="133"/>
      <c r="IDD19" s="133"/>
      <c r="IDE19" s="133"/>
      <c r="IDF19" s="133"/>
      <c r="IDG19" s="133"/>
      <c r="IDH19" s="133"/>
      <c r="IDI19" s="133"/>
      <c r="IDJ19" s="133"/>
      <c r="IDK19" s="133"/>
      <c r="IDL19" s="133"/>
      <c r="IDM19" s="133"/>
      <c r="IDN19" s="133"/>
      <c r="IDO19" s="133"/>
      <c r="IDP19" s="133"/>
      <c r="IDQ19" s="133"/>
      <c r="IDR19" s="133"/>
      <c r="IDS19" s="133"/>
      <c r="IDT19" s="133"/>
      <c r="IDU19" s="133"/>
      <c r="IDV19" s="133"/>
      <c r="IDW19" s="133"/>
      <c r="IDX19" s="133"/>
      <c r="IDY19" s="133"/>
      <c r="IDZ19" s="133"/>
      <c r="IEA19" s="133"/>
      <c r="IEB19" s="133"/>
      <c r="IEC19" s="133"/>
      <c r="IED19" s="133"/>
      <c r="IEE19" s="133"/>
      <c r="IEF19" s="133"/>
      <c r="IEG19" s="133"/>
      <c r="IEH19" s="133"/>
      <c r="IEI19" s="133"/>
      <c r="IEJ19" s="133"/>
      <c r="IEK19" s="133"/>
      <c r="IEL19" s="133"/>
      <c r="IEM19" s="133"/>
      <c r="IEN19" s="133"/>
      <c r="IEO19" s="133"/>
      <c r="IEP19" s="133"/>
      <c r="IEQ19" s="133"/>
      <c r="IER19" s="133"/>
      <c r="IES19" s="133"/>
      <c r="IET19" s="133"/>
      <c r="IEU19" s="133"/>
      <c r="IEV19" s="133"/>
      <c r="IEW19" s="133"/>
      <c r="IEX19" s="133"/>
      <c r="IEY19" s="133"/>
      <c r="IEZ19" s="133"/>
      <c r="IFA19" s="133"/>
      <c r="IFB19" s="133"/>
      <c r="IFC19" s="133"/>
      <c r="IFD19" s="133"/>
      <c r="IFE19" s="133"/>
      <c r="IFF19" s="133"/>
      <c r="IFG19" s="133"/>
      <c r="IFH19" s="133"/>
      <c r="IFI19" s="133"/>
      <c r="IFJ19" s="133"/>
      <c r="IFK19" s="133"/>
      <c r="IFL19" s="133"/>
      <c r="IFM19" s="133"/>
      <c r="IFN19" s="133"/>
      <c r="IFO19" s="133"/>
      <c r="IFP19" s="133"/>
      <c r="IFQ19" s="133"/>
      <c r="IFR19" s="133"/>
      <c r="IFS19" s="133"/>
      <c r="IFT19" s="133"/>
      <c r="IFU19" s="133"/>
      <c r="IFV19" s="133"/>
      <c r="IFW19" s="133"/>
      <c r="IFX19" s="133"/>
      <c r="IFY19" s="133"/>
      <c r="IFZ19" s="133"/>
      <c r="IGA19" s="133"/>
      <c r="IGB19" s="133"/>
      <c r="IGC19" s="133"/>
      <c r="IGD19" s="133"/>
      <c r="IGE19" s="133"/>
      <c r="IGF19" s="133"/>
      <c r="IGG19" s="133"/>
      <c r="IGH19" s="133"/>
      <c r="IGI19" s="133"/>
      <c r="IGJ19" s="133"/>
      <c r="IGK19" s="133"/>
      <c r="IGL19" s="133"/>
      <c r="IGM19" s="133"/>
      <c r="IGN19" s="133"/>
      <c r="IGO19" s="133"/>
      <c r="IGP19" s="133"/>
      <c r="IGQ19" s="133"/>
      <c r="IGR19" s="133"/>
      <c r="IGS19" s="133"/>
      <c r="IGT19" s="133"/>
      <c r="IGU19" s="133"/>
      <c r="IGV19" s="133"/>
      <c r="IGW19" s="133"/>
      <c r="IGX19" s="133"/>
      <c r="IGY19" s="133"/>
      <c r="IGZ19" s="133"/>
      <c r="IHA19" s="133"/>
      <c r="IHB19" s="133"/>
      <c r="IHC19" s="133"/>
      <c r="IHD19" s="133"/>
      <c r="IHE19" s="133"/>
      <c r="IHF19" s="133"/>
      <c r="IHG19" s="133"/>
      <c r="IHH19" s="133"/>
      <c r="IHI19" s="133"/>
      <c r="IHJ19" s="133"/>
      <c r="IHK19" s="133"/>
      <c r="IHL19" s="133"/>
      <c r="IHM19" s="133"/>
      <c r="IHN19" s="133"/>
      <c r="IHO19" s="133"/>
      <c r="IHP19" s="133"/>
      <c r="IHQ19" s="133"/>
      <c r="IHR19" s="133"/>
      <c r="IHS19" s="133"/>
      <c r="IHT19" s="133"/>
      <c r="IHU19" s="133"/>
      <c r="IHV19" s="133"/>
      <c r="IHW19" s="133"/>
      <c r="IHX19" s="133"/>
      <c r="IHY19" s="133"/>
      <c r="IHZ19" s="133"/>
      <c r="IIA19" s="133"/>
      <c r="IIB19" s="133"/>
      <c r="IIC19" s="133"/>
      <c r="IID19" s="133"/>
      <c r="IIE19" s="133"/>
      <c r="IIF19" s="133"/>
      <c r="IIG19" s="133"/>
      <c r="IIH19" s="133"/>
      <c r="III19" s="133"/>
      <c r="IIJ19" s="133"/>
      <c r="IIK19" s="133"/>
      <c r="IIL19" s="133"/>
      <c r="IIM19" s="133"/>
      <c r="IIN19" s="133"/>
      <c r="IIO19" s="133"/>
      <c r="IIP19" s="133"/>
      <c r="IIQ19" s="133"/>
      <c r="IIR19" s="133"/>
      <c r="IIS19" s="133"/>
      <c r="IIT19" s="133"/>
      <c r="IIU19" s="133"/>
      <c r="IIV19" s="133"/>
      <c r="IIW19" s="133"/>
      <c r="IIX19" s="133"/>
      <c r="IIY19" s="133"/>
      <c r="IIZ19" s="133"/>
      <c r="IJA19" s="133"/>
      <c r="IJB19" s="133"/>
      <c r="IJC19" s="133"/>
      <c r="IJD19" s="133"/>
      <c r="IJE19" s="133"/>
      <c r="IJF19" s="133"/>
      <c r="IJG19" s="133"/>
      <c r="IJH19" s="133"/>
      <c r="IJI19" s="133"/>
      <c r="IJJ19" s="133"/>
      <c r="IJK19" s="133"/>
      <c r="IJL19" s="133"/>
      <c r="IJM19" s="133"/>
      <c r="IJN19" s="133"/>
      <c r="IJO19" s="133"/>
      <c r="IJP19" s="133"/>
      <c r="IJQ19" s="133"/>
      <c r="IJR19" s="133"/>
      <c r="IJS19" s="133"/>
      <c r="IJT19" s="133"/>
      <c r="IJU19" s="133"/>
      <c r="IJV19" s="133"/>
      <c r="IJW19" s="133"/>
      <c r="IJX19" s="133"/>
      <c r="IJY19" s="133"/>
      <c r="IJZ19" s="133"/>
      <c r="IKA19" s="133"/>
      <c r="IKB19" s="133"/>
      <c r="IKC19" s="133"/>
      <c r="IKD19" s="133"/>
      <c r="IKE19" s="133"/>
      <c r="IKF19" s="133"/>
      <c r="IKG19" s="133"/>
      <c r="IKH19" s="133"/>
      <c r="IKI19" s="133"/>
      <c r="IKJ19" s="133"/>
      <c r="IKK19" s="133"/>
      <c r="IKL19" s="133"/>
      <c r="IKM19" s="133"/>
      <c r="IKN19" s="133"/>
      <c r="IKO19" s="133"/>
      <c r="IKP19" s="133"/>
      <c r="IKQ19" s="133"/>
      <c r="IKR19" s="133"/>
      <c r="IKS19" s="133"/>
      <c r="IKT19" s="133"/>
      <c r="IKU19" s="133"/>
      <c r="IKV19" s="133"/>
      <c r="IKW19" s="133"/>
      <c r="IKX19" s="133"/>
      <c r="IKY19" s="133"/>
      <c r="IKZ19" s="133"/>
      <c r="ILA19" s="133"/>
      <c r="ILB19" s="133"/>
      <c r="ILC19" s="133"/>
      <c r="ILD19" s="133"/>
      <c r="ILE19" s="133"/>
      <c r="ILF19" s="133"/>
      <c r="ILG19" s="133"/>
      <c r="ILH19" s="133"/>
      <c r="ILI19" s="133"/>
      <c r="ILJ19" s="133"/>
      <c r="ILK19" s="133"/>
      <c r="ILL19" s="133"/>
      <c r="ILM19" s="133"/>
      <c r="ILN19" s="133"/>
      <c r="ILO19" s="133"/>
      <c r="ILP19" s="133"/>
      <c r="ILQ19" s="133"/>
      <c r="ILR19" s="133"/>
      <c r="ILS19" s="133"/>
      <c r="ILT19" s="133"/>
      <c r="ILU19" s="133"/>
      <c r="ILV19" s="133"/>
      <c r="ILW19" s="133"/>
      <c r="ILX19" s="133"/>
      <c r="ILY19" s="133"/>
      <c r="ILZ19" s="133"/>
      <c r="IMA19" s="133"/>
      <c r="IMB19" s="133"/>
      <c r="IMC19" s="133"/>
      <c r="IMD19" s="133"/>
      <c r="IME19" s="133"/>
      <c r="IMF19" s="133"/>
      <c r="IMG19" s="133"/>
      <c r="IMH19" s="133"/>
      <c r="IMI19" s="133"/>
      <c r="IMJ19" s="133"/>
      <c r="IMK19" s="133"/>
      <c r="IML19" s="133"/>
      <c r="IMM19" s="133"/>
      <c r="IMN19" s="133"/>
      <c r="IMO19" s="133"/>
      <c r="IMP19" s="133"/>
      <c r="IMQ19" s="133"/>
      <c r="IMR19" s="133"/>
      <c r="IMS19" s="133"/>
      <c r="IMT19" s="133"/>
      <c r="IMU19" s="133"/>
      <c r="IMV19" s="133"/>
      <c r="IMW19" s="133"/>
      <c r="IMX19" s="133"/>
      <c r="IMY19" s="133"/>
      <c r="IMZ19" s="133"/>
      <c r="INA19" s="133"/>
      <c r="INB19" s="133"/>
      <c r="INC19" s="133"/>
      <c r="IND19" s="133"/>
      <c r="INE19" s="133"/>
      <c r="INF19" s="133"/>
      <c r="ING19" s="133"/>
      <c r="INH19" s="133"/>
      <c r="INI19" s="133"/>
      <c r="INJ19" s="133"/>
      <c r="INK19" s="133"/>
      <c r="INL19" s="133"/>
      <c r="INM19" s="133"/>
      <c r="INN19" s="133"/>
      <c r="INO19" s="133"/>
      <c r="INP19" s="133"/>
      <c r="INQ19" s="133"/>
      <c r="INR19" s="133"/>
      <c r="INS19" s="133"/>
      <c r="INT19" s="133"/>
      <c r="INU19" s="133"/>
      <c r="INV19" s="133"/>
      <c r="INW19" s="133"/>
      <c r="INX19" s="133"/>
      <c r="INY19" s="133"/>
      <c r="INZ19" s="133"/>
      <c r="IOA19" s="133"/>
      <c r="IOB19" s="133"/>
      <c r="IOC19" s="133"/>
      <c r="IOD19" s="133"/>
      <c r="IOE19" s="133"/>
      <c r="IOF19" s="133"/>
      <c r="IOG19" s="133"/>
      <c r="IOH19" s="133"/>
      <c r="IOI19" s="133"/>
      <c r="IOJ19" s="133"/>
      <c r="IOK19" s="133"/>
      <c r="IOL19" s="133"/>
      <c r="IOM19" s="133"/>
      <c r="ION19" s="133"/>
      <c r="IOO19" s="133"/>
      <c r="IOP19" s="133"/>
      <c r="IOQ19" s="133"/>
      <c r="IOR19" s="133"/>
      <c r="IOS19" s="133"/>
      <c r="IOT19" s="133"/>
      <c r="IOU19" s="133"/>
      <c r="IOV19" s="133"/>
      <c r="IOW19" s="133"/>
      <c r="IOX19" s="133"/>
      <c r="IOY19" s="133"/>
      <c r="IOZ19" s="133"/>
      <c r="IPA19" s="133"/>
      <c r="IPB19" s="133"/>
      <c r="IPC19" s="133"/>
      <c r="IPD19" s="133"/>
      <c r="IPE19" s="133"/>
      <c r="IPF19" s="133"/>
      <c r="IPG19" s="133"/>
      <c r="IPH19" s="133"/>
      <c r="IPI19" s="133"/>
      <c r="IPJ19" s="133"/>
      <c r="IPK19" s="133"/>
      <c r="IPL19" s="133"/>
      <c r="IPM19" s="133"/>
      <c r="IPN19" s="133"/>
      <c r="IPO19" s="133"/>
      <c r="IPP19" s="133"/>
      <c r="IPQ19" s="133"/>
      <c r="IPR19" s="133"/>
      <c r="IPS19" s="133"/>
      <c r="IPT19" s="133"/>
      <c r="IPU19" s="133"/>
      <c r="IPV19" s="133"/>
      <c r="IPW19" s="133"/>
      <c r="IPX19" s="133"/>
      <c r="IPY19" s="133"/>
      <c r="IPZ19" s="133"/>
      <c r="IQA19" s="133"/>
      <c r="IQB19" s="133"/>
      <c r="IQC19" s="133"/>
      <c r="IQD19" s="133"/>
      <c r="IQE19" s="133"/>
      <c r="IQF19" s="133"/>
      <c r="IQG19" s="133"/>
      <c r="IQH19" s="133"/>
      <c r="IQI19" s="133"/>
      <c r="IQJ19" s="133"/>
      <c r="IQK19" s="133"/>
      <c r="IQL19" s="133"/>
      <c r="IQM19" s="133"/>
      <c r="IQN19" s="133"/>
      <c r="IQO19" s="133"/>
      <c r="IQP19" s="133"/>
      <c r="IQQ19" s="133"/>
      <c r="IQR19" s="133"/>
      <c r="IQS19" s="133"/>
      <c r="IQT19" s="133"/>
      <c r="IQU19" s="133"/>
      <c r="IQV19" s="133"/>
      <c r="IQW19" s="133"/>
      <c r="IQX19" s="133"/>
      <c r="IQY19" s="133"/>
      <c r="IQZ19" s="133"/>
      <c r="IRA19" s="133"/>
      <c r="IRB19" s="133"/>
      <c r="IRC19" s="133"/>
      <c r="IRD19" s="133"/>
      <c r="IRE19" s="133"/>
      <c r="IRF19" s="133"/>
      <c r="IRG19" s="133"/>
      <c r="IRH19" s="133"/>
      <c r="IRI19" s="133"/>
      <c r="IRJ19" s="133"/>
      <c r="IRK19" s="133"/>
      <c r="IRL19" s="133"/>
      <c r="IRM19" s="133"/>
      <c r="IRN19" s="133"/>
      <c r="IRO19" s="133"/>
      <c r="IRP19" s="133"/>
      <c r="IRQ19" s="133"/>
      <c r="IRR19" s="133"/>
      <c r="IRS19" s="133"/>
      <c r="IRT19" s="133"/>
      <c r="IRU19" s="133"/>
      <c r="IRV19" s="133"/>
      <c r="IRW19" s="133"/>
      <c r="IRX19" s="133"/>
      <c r="IRY19" s="133"/>
      <c r="IRZ19" s="133"/>
      <c r="ISA19" s="133"/>
      <c r="ISB19" s="133"/>
      <c r="ISC19" s="133"/>
      <c r="ISD19" s="133"/>
      <c r="ISE19" s="133"/>
      <c r="ISF19" s="133"/>
      <c r="ISG19" s="133"/>
      <c r="ISH19" s="133"/>
      <c r="ISI19" s="133"/>
      <c r="ISJ19" s="133"/>
      <c r="ISK19" s="133"/>
      <c r="ISL19" s="133"/>
      <c r="ISM19" s="133"/>
      <c r="ISN19" s="133"/>
      <c r="ISO19" s="133"/>
      <c r="ISP19" s="133"/>
      <c r="ISQ19" s="133"/>
      <c r="ISR19" s="133"/>
      <c r="ISS19" s="133"/>
      <c r="IST19" s="133"/>
      <c r="ISU19" s="133"/>
      <c r="ISV19" s="133"/>
      <c r="ISW19" s="133"/>
      <c r="ISX19" s="133"/>
      <c r="ISY19" s="133"/>
      <c r="ISZ19" s="133"/>
      <c r="ITA19" s="133"/>
      <c r="ITB19" s="133"/>
      <c r="ITC19" s="133"/>
      <c r="ITD19" s="133"/>
      <c r="ITE19" s="133"/>
      <c r="ITF19" s="133"/>
      <c r="ITG19" s="133"/>
      <c r="ITH19" s="133"/>
      <c r="ITI19" s="133"/>
      <c r="ITJ19" s="133"/>
      <c r="ITK19" s="133"/>
      <c r="ITL19" s="133"/>
      <c r="ITM19" s="133"/>
      <c r="ITN19" s="133"/>
      <c r="ITO19" s="133"/>
      <c r="ITP19" s="133"/>
      <c r="ITQ19" s="133"/>
      <c r="ITR19" s="133"/>
      <c r="ITS19" s="133"/>
      <c r="ITT19" s="133"/>
      <c r="ITU19" s="133"/>
      <c r="ITV19" s="133"/>
      <c r="ITW19" s="133"/>
      <c r="ITX19" s="133"/>
      <c r="ITY19" s="133"/>
      <c r="ITZ19" s="133"/>
      <c r="IUA19" s="133"/>
      <c r="IUB19" s="133"/>
      <c r="IUC19" s="133"/>
      <c r="IUD19" s="133"/>
      <c r="IUE19" s="133"/>
      <c r="IUF19" s="133"/>
      <c r="IUG19" s="133"/>
      <c r="IUH19" s="133"/>
      <c r="IUI19" s="133"/>
      <c r="IUJ19" s="133"/>
      <c r="IUK19" s="133"/>
      <c r="IUL19" s="133"/>
      <c r="IUM19" s="133"/>
      <c r="IUN19" s="133"/>
      <c r="IUO19" s="133"/>
      <c r="IUP19" s="133"/>
      <c r="IUQ19" s="133"/>
      <c r="IUR19" s="133"/>
      <c r="IUS19" s="133"/>
      <c r="IUT19" s="133"/>
      <c r="IUU19" s="133"/>
      <c r="IUV19" s="133"/>
      <c r="IUW19" s="133"/>
      <c r="IUX19" s="133"/>
      <c r="IUY19" s="133"/>
      <c r="IUZ19" s="133"/>
      <c r="IVA19" s="133"/>
      <c r="IVB19" s="133"/>
      <c r="IVC19" s="133"/>
      <c r="IVD19" s="133"/>
      <c r="IVE19" s="133"/>
      <c r="IVF19" s="133"/>
      <c r="IVG19" s="133"/>
      <c r="IVH19" s="133"/>
      <c r="IVI19" s="133"/>
      <c r="IVJ19" s="133"/>
      <c r="IVK19" s="133"/>
      <c r="IVL19" s="133"/>
      <c r="IVM19" s="133"/>
      <c r="IVN19" s="133"/>
      <c r="IVO19" s="133"/>
      <c r="IVP19" s="133"/>
      <c r="IVQ19" s="133"/>
      <c r="IVR19" s="133"/>
      <c r="IVS19" s="133"/>
      <c r="IVT19" s="133"/>
      <c r="IVU19" s="133"/>
      <c r="IVV19" s="133"/>
      <c r="IVW19" s="133"/>
      <c r="IVX19" s="133"/>
      <c r="IVY19" s="133"/>
      <c r="IVZ19" s="133"/>
      <c r="IWA19" s="133"/>
      <c r="IWB19" s="133"/>
      <c r="IWC19" s="133"/>
      <c r="IWD19" s="133"/>
      <c r="IWE19" s="133"/>
      <c r="IWF19" s="133"/>
      <c r="IWG19" s="133"/>
      <c r="IWH19" s="133"/>
      <c r="IWI19" s="133"/>
      <c r="IWJ19" s="133"/>
      <c r="IWK19" s="133"/>
      <c r="IWL19" s="133"/>
      <c r="IWM19" s="133"/>
      <c r="IWN19" s="133"/>
      <c r="IWO19" s="133"/>
      <c r="IWP19" s="133"/>
      <c r="IWQ19" s="133"/>
      <c r="IWR19" s="133"/>
      <c r="IWS19" s="133"/>
      <c r="IWT19" s="133"/>
      <c r="IWU19" s="133"/>
      <c r="IWV19" s="133"/>
      <c r="IWW19" s="133"/>
      <c r="IWX19" s="133"/>
      <c r="IWY19" s="133"/>
      <c r="IWZ19" s="133"/>
      <c r="IXA19" s="133"/>
      <c r="IXB19" s="133"/>
      <c r="IXC19" s="133"/>
      <c r="IXD19" s="133"/>
      <c r="IXE19" s="133"/>
      <c r="IXF19" s="133"/>
      <c r="IXG19" s="133"/>
      <c r="IXH19" s="133"/>
      <c r="IXI19" s="133"/>
      <c r="IXJ19" s="133"/>
      <c r="IXK19" s="133"/>
      <c r="IXL19" s="133"/>
      <c r="IXM19" s="133"/>
      <c r="IXN19" s="133"/>
      <c r="IXO19" s="133"/>
      <c r="IXP19" s="133"/>
      <c r="IXQ19" s="133"/>
      <c r="IXR19" s="133"/>
      <c r="IXS19" s="133"/>
      <c r="IXT19" s="133"/>
      <c r="IXU19" s="133"/>
      <c r="IXV19" s="133"/>
      <c r="IXW19" s="133"/>
      <c r="IXX19" s="133"/>
      <c r="IXY19" s="133"/>
      <c r="IXZ19" s="133"/>
      <c r="IYA19" s="133"/>
      <c r="IYB19" s="133"/>
      <c r="IYC19" s="133"/>
      <c r="IYD19" s="133"/>
      <c r="IYE19" s="133"/>
      <c r="IYF19" s="133"/>
      <c r="IYG19" s="133"/>
      <c r="IYH19" s="133"/>
      <c r="IYI19" s="133"/>
      <c r="IYJ19" s="133"/>
      <c r="IYK19" s="133"/>
      <c r="IYL19" s="133"/>
      <c r="IYM19" s="133"/>
      <c r="IYN19" s="133"/>
      <c r="IYO19" s="133"/>
      <c r="IYP19" s="133"/>
      <c r="IYQ19" s="133"/>
      <c r="IYR19" s="133"/>
      <c r="IYS19" s="133"/>
      <c r="IYT19" s="133"/>
      <c r="IYU19" s="133"/>
      <c r="IYV19" s="133"/>
      <c r="IYW19" s="133"/>
      <c r="IYX19" s="133"/>
      <c r="IYY19" s="133"/>
      <c r="IYZ19" s="133"/>
      <c r="IZA19" s="133"/>
      <c r="IZB19" s="133"/>
      <c r="IZC19" s="133"/>
      <c r="IZD19" s="133"/>
      <c r="IZE19" s="133"/>
      <c r="IZF19" s="133"/>
      <c r="IZG19" s="133"/>
      <c r="IZH19" s="133"/>
      <c r="IZI19" s="133"/>
      <c r="IZJ19" s="133"/>
      <c r="IZK19" s="133"/>
      <c r="IZL19" s="133"/>
      <c r="IZM19" s="133"/>
      <c r="IZN19" s="133"/>
      <c r="IZO19" s="133"/>
      <c r="IZP19" s="133"/>
      <c r="IZQ19" s="133"/>
      <c r="IZR19" s="133"/>
      <c r="IZS19" s="133"/>
      <c r="IZT19" s="133"/>
      <c r="IZU19" s="133"/>
      <c r="IZV19" s="133"/>
      <c r="IZW19" s="133"/>
      <c r="IZX19" s="133"/>
      <c r="IZY19" s="133"/>
      <c r="IZZ19" s="133"/>
      <c r="JAA19" s="133"/>
      <c r="JAB19" s="133"/>
      <c r="JAC19" s="133"/>
      <c r="JAD19" s="133"/>
      <c r="JAE19" s="133"/>
      <c r="JAF19" s="133"/>
      <c r="JAG19" s="133"/>
      <c r="JAH19" s="133"/>
      <c r="JAI19" s="133"/>
      <c r="JAJ19" s="133"/>
      <c r="JAK19" s="133"/>
      <c r="JAL19" s="133"/>
      <c r="JAM19" s="133"/>
      <c r="JAN19" s="133"/>
      <c r="JAO19" s="133"/>
      <c r="JAP19" s="133"/>
      <c r="JAQ19" s="133"/>
      <c r="JAR19" s="133"/>
      <c r="JAS19" s="133"/>
      <c r="JAT19" s="133"/>
      <c r="JAU19" s="133"/>
      <c r="JAV19" s="133"/>
      <c r="JAW19" s="133"/>
      <c r="JAX19" s="133"/>
      <c r="JAY19" s="133"/>
      <c r="JAZ19" s="133"/>
      <c r="JBA19" s="133"/>
      <c r="JBB19" s="133"/>
      <c r="JBC19" s="133"/>
      <c r="JBD19" s="133"/>
      <c r="JBE19" s="133"/>
      <c r="JBF19" s="133"/>
      <c r="JBG19" s="133"/>
      <c r="JBH19" s="133"/>
      <c r="JBI19" s="133"/>
      <c r="JBJ19" s="133"/>
      <c r="JBK19" s="133"/>
      <c r="JBL19" s="133"/>
      <c r="JBM19" s="133"/>
      <c r="JBN19" s="133"/>
      <c r="JBO19" s="133"/>
      <c r="JBP19" s="133"/>
      <c r="JBQ19" s="133"/>
      <c r="JBR19" s="133"/>
      <c r="JBS19" s="133"/>
      <c r="JBT19" s="133"/>
      <c r="JBU19" s="133"/>
      <c r="JBV19" s="133"/>
      <c r="JBW19" s="133"/>
      <c r="JBX19" s="133"/>
      <c r="JBY19" s="133"/>
      <c r="JBZ19" s="133"/>
      <c r="JCA19" s="133"/>
      <c r="JCB19" s="133"/>
      <c r="JCC19" s="133"/>
      <c r="JCD19" s="133"/>
      <c r="JCE19" s="133"/>
      <c r="JCF19" s="133"/>
      <c r="JCG19" s="133"/>
      <c r="JCH19" s="133"/>
      <c r="JCI19" s="133"/>
      <c r="JCJ19" s="133"/>
      <c r="JCK19" s="133"/>
      <c r="JCL19" s="133"/>
      <c r="JCM19" s="133"/>
      <c r="JCN19" s="133"/>
      <c r="JCO19" s="133"/>
      <c r="JCP19" s="133"/>
      <c r="JCQ19" s="133"/>
      <c r="JCR19" s="133"/>
      <c r="JCS19" s="133"/>
      <c r="JCT19" s="133"/>
      <c r="JCU19" s="133"/>
      <c r="JCV19" s="133"/>
      <c r="JCW19" s="133"/>
      <c r="JCX19" s="133"/>
      <c r="JCY19" s="133"/>
      <c r="JCZ19" s="133"/>
      <c r="JDA19" s="133"/>
      <c r="JDB19" s="133"/>
      <c r="JDC19" s="133"/>
      <c r="JDD19" s="133"/>
      <c r="JDE19" s="133"/>
      <c r="JDF19" s="133"/>
      <c r="JDG19" s="133"/>
      <c r="JDH19" s="133"/>
      <c r="JDI19" s="133"/>
      <c r="JDJ19" s="133"/>
      <c r="JDK19" s="133"/>
      <c r="JDL19" s="133"/>
      <c r="JDM19" s="133"/>
      <c r="JDN19" s="133"/>
      <c r="JDO19" s="133"/>
      <c r="JDP19" s="133"/>
      <c r="JDQ19" s="133"/>
      <c r="JDR19" s="133"/>
      <c r="JDS19" s="133"/>
      <c r="JDT19" s="133"/>
      <c r="JDU19" s="133"/>
      <c r="JDV19" s="133"/>
      <c r="JDW19" s="133"/>
      <c r="JDX19" s="133"/>
      <c r="JDY19" s="133"/>
      <c r="JDZ19" s="133"/>
      <c r="JEA19" s="133"/>
      <c r="JEB19" s="133"/>
      <c r="JEC19" s="133"/>
      <c r="JED19" s="133"/>
      <c r="JEE19" s="133"/>
      <c r="JEF19" s="133"/>
      <c r="JEG19" s="133"/>
      <c r="JEH19" s="133"/>
      <c r="JEI19" s="133"/>
      <c r="JEJ19" s="133"/>
      <c r="JEK19" s="133"/>
      <c r="JEL19" s="133"/>
      <c r="JEM19" s="133"/>
      <c r="JEN19" s="133"/>
      <c r="JEO19" s="133"/>
      <c r="JEP19" s="133"/>
      <c r="JEQ19" s="133"/>
      <c r="JER19" s="133"/>
      <c r="JES19" s="133"/>
      <c r="JET19" s="133"/>
      <c r="JEU19" s="133"/>
      <c r="JEV19" s="133"/>
      <c r="JEW19" s="133"/>
      <c r="JEX19" s="133"/>
      <c r="JEY19" s="133"/>
      <c r="JEZ19" s="133"/>
      <c r="JFA19" s="133"/>
      <c r="JFB19" s="133"/>
      <c r="JFC19" s="133"/>
      <c r="JFD19" s="133"/>
      <c r="JFE19" s="133"/>
      <c r="JFF19" s="133"/>
      <c r="JFG19" s="133"/>
      <c r="JFH19" s="133"/>
      <c r="JFI19" s="133"/>
      <c r="JFJ19" s="133"/>
      <c r="JFK19" s="133"/>
      <c r="JFL19" s="133"/>
      <c r="JFM19" s="133"/>
      <c r="JFN19" s="133"/>
      <c r="JFO19" s="133"/>
      <c r="JFP19" s="133"/>
      <c r="JFQ19" s="133"/>
      <c r="JFR19" s="133"/>
      <c r="JFS19" s="133"/>
      <c r="JFT19" s="133"/>
      <c r="JFU19" s="133"/>
      <c r="JFV19" s="133"/>
      <c r="JFW19" s="133"/>
      <c r="JFX19" s="133"/>
      <c r="JFY19" s="133"/>
      <c r="JFZ19" s="133"/>
      <c r="JGA19" s="133"/>
      <c r="JGB19" s="133"/>
      <c r="JGC19" s="133"/>
      <c r="JGD19" s="133"/>
      <c r="JGE19" s="133"/>
      <c r="JGF19" s="133"/>
      <c r="JGG19" s="133"/>
      <c r="JGH19" s="133"/>
      <c r="JGI19" s="133"/>
      <c r="JGJ19" s="133"/>
      <c r="JGK19" s="133"/>
      <c r="JGL19" s="133"/>
      <c r="JGM19" s="133"/>
      <c r="JGN19" s="133"/>
      <c r="JGO19" s="133"/>
      <c r="JGP19" s="133"/>
      <c r="JGQ19" s="133"/>
      <c r="JGR19" s="133"/>
      <c r="JGS19" s="133"/>
      <c r="JGT19" s="133"/>
      <c r="JGU19" s="133"/>
      <c r="JGV19" s="133"/>
      <c r="JGW19" s="133"/>
      <c r="JGX19" s="133"/>
      <c r="JGY19" s="133"/>
      <c r="JGZ19" s="133"/>
      <c r="JHA19" s="133"/>
      <c r="JHB19" s="133"/>
      <c r="JHC19" s="133"/>
      <c r="JHD19" s="133"/>
      <c r="JHE19" s="133"/>
      <c r="JHF19" s="133"/>
      <c r="JHG19" s="133"/>
      <c r="JHH19" s="133"/>
      <c r="JHI19" s="133"/>
      <c r="JHJ19" s="133"/>
      <c r="JHK19" s="133"/>
      <c r="JHL19" s="133"/>
      <c r="JHM19" s="133"/>
      <c r="JHN19" s="133"/>
      <c r="JHO19" s="133"/>
      <c r="JHP19" s="133"/>
      <c r="JHQ19" s="133"/>
      <c r="JHR19" s="133"/>
      <c r="JHS19" s="133"/>
      <c r="JHT19" s="133"/>
      <c r="JHU19" s="133"/>
      <c r="JHV19" s="133"/>
      <c r="JHW19" s="133"/>
      <c r="JHX19" s="133"/>
      <c r="JHY19" s="133"/>
      <c r="JHZ19" s="133"/>
      <c r="JIA19" s="133"/>
      <c r="JIB19" s="133"/>
      <c r="JIC19" s="133"/>
      <c r="JID19" s="133"/>
      <c r="JIE19" s="133"/>
      <c r="JIF19" s="133"/>
      <c r="JIG19" s="133"/>
      <c r="JIH19" s="133"/>
      <c r="JII19" s="133"/>
      <c r="JIJ19" s="133"/>
      <c r="JIK19" s="133"/>
      <c r="JIL19" s="133"/>
      <c r="JIM19" s="133"/>
      <c r="JIN19" s="133"/>
      <c r="JIO19" s="133"/>
      <c r="JIP19" s="133"/>
      <c r="JIQ19" s="133"/>
      <c r="JIR19" s="133"/>
      <c r="JIS19" s="133"/>
      <c r="JIT19" s="133"/>
      <c r="JIU19" s="133"/>
      <c r="JIV19" s="133"/>
      <c r="JIW19" s="133"/>
      <c r="JIX19" s="133"/>
      <c r="JIY19" s="133"/>
      <c r="JIZ19" s="133"/>
      <c r="JJA19" s="133"/>
      <c r="JJB19" s="133"/>
      <c r="JJC19" s="133"/>
      <c r="JJD19" s="133"/>
      <c r="JJE19" s="133"/>
      <c r="JJF19" s="133"/>
      <c r="JJG19" s="133"/>
      <c r="JJH19" s="133"/>
      <c r="JJI19" s="133"/>
      <c r="JJJ19" s="133"/>
      <c r="JJK19" s="133"/>
      <c r="JJL19" s="133"/>
      <c r="JJM19" s="133"/>
      <c r="JJN19" s="133"/>
      <c r="JJO19" s="133"/>
      <c r="JJP19" s="133"/>
      <c r="JJQ19" s="133"/>
      <c r="JJR19" s="133"/>
      <c r="JJS19" s="133"/>
      <c r="JJT19" s="133"/>
      <c r="JJU19" s="133"/>
      <c r="JJV19" s="133"/>
      <c r="JJW19" s="133"/>
      <c r="JJX19" s="133"/>
      <c r="JJY19" s="133"/>
      <c r="JJZ19" s="133"/>
      <c r="JKA19" s="133"/>
      <c r="JKB19" s="133"/>
      <c r="JKC19" s="133"/>
      <c r="JKD19" s="133"/>
      <c r="JKE19" s="133"/>
      <c r="JKF19" s="133"/>
      <c r="JKG19" s="133"/>
      <c r="JKH19" s="133"/>
      <c r="JKI19" s="133"/>
      <c r="JKJ19" s="133"/>
      <c r="JKK19" s="133"/>
      <c r="JKL19" s="133"/>
      <c r="JKM19" s="133"/>
      <c r="JKN19" s="133"/>
      <c r="JKO19" s="133"/>
      <c r="JKP19" s="133"/>
      <c r="JKQ19" s="133"/>
      <c r="JKR19" s="133"/>
      <c r="JKS19" s="133"/>
      <c r="JKT19" s="133"/>
      <c r="JKU19" s="133"/>
      <c r="JKV19" s="133"/>
      <c r="JKW19" s="133"/>
      <c r="JKX19" s="133"/>
      <c r="JKY19" s="133"/>
      <c r="JKZ19" s="133"/>
      <c r="JLA19" s="133"/>
      <c r="JLB19" s="133"/>
      <c r="JLC19" s="133"/>
      <c r="JLD19" s="133"/>
      <c r="JLE19" s="133"/>
      <c r="JLF19" s="133"/>
      <c r="JLG19" s="133"/>
      <c r="JLH19" s="133"/>
      <c r="JLI19" s="133"/>
      <c r="JLJ19" s="133"/>
      <c r="JLK19" s="133"/>
      <c r="JLL19" s="133"/>
      <c r="JLM19" s="133"/>
      <c r="JLN19" s="133"/>
      <c r="JLO19" s="133"/>
      <c r="JLP19" s="133"/>
      <c r="JLQ19" s="133"/>
      <c r="JLR19" s="133"/>
      <c r="JLS19" s="133"/>
      <c r="JLT19" s="133"/>
      <c r="JLU19" s="133"/>
      <c r="JLV19" s="133"/>
      <c r="JLW19" s="133"/>
      <c r="JLX19" s="133"/>
      <c r="JLY19" s="133"/>
      <c r="JLZ19" s="133"/>
      <c r="JMA19" s="133"/>
      <c r="JMB19" s="133"/>
      <c r="JMC19" s="133"/>
      <c r="JMD19" s="133"/>
      <c r="JME19" s="133"/>
      <c r="JMF19" s="133"/>
      <c r="JMG19" s="133"/>
      <c r="JMH19" s="133"/>
      <c r="JMI19" s="133"/>
      <c r="JMJ19" s="133"/>
      <c r="JMK19" s="133"/>
      <c r="JML19" s="133"/>
      <c r="JMM19" s="133"/>
      <c r="JMN19" s="133"/>
      <c r="JMO19" s="133"/>
      <c r="JMP19" s="133"/>
      <c r="JMQ19" s="133"/>
      <c r="JMR19" s="133"/>
      <c r="JMS19" s="133"/>
      <c r="JMT19" s="133"/>
      <c r="JMU19" s="133"/>
      <c r="JMV19" s="133"/>
      <c r="JMW19" s="133"/>
      <c r="JMX19" s="133"/>
      <c r="JMY19" s="133"/>
      <c r="JMZ19" s="133"/>
      <c r="JNA19" s="133"/>
      <c r="JNB19" s="133"/>
      <c r="JNC19" s="133"/>
      <c r="JND19" s="133"/>
      <c r="JNE19" s="133"/>
      <c r="JNF19" s="133"/>
      <c r="JNG19" s="133"/>
      <c r="JNH19" s="133"/>
      <c r="JNI19" s="133"/>
      <c r="JNJ19" s="133"/>
      <c r="JNK19" s="133"/>
      <c r="JNL19" s="133"/>
      <c r="JNM19" s="133"/>
      <c r="JNN19" s="133"/>
      <c r="JNO19" s="133"/>
      <c r="JNP19" s="133"/>
      <c r="JNQ19" s="133"/>
      <c r="JNR19" s="133"/>
      <c r="JNS19" s="133"/>
      <c r="JNT19" s="133"/>
      <c r="JNU19" s="133"/>
      <c r="JNV19" s="133"/>
      <c r="JNW19" s="133"/>
      <c r="JNX19" s="133"/>
      <c r="JNY19" s="133"/>
      <c r="JNZ19" s="133"/>
      <c r="JOA19" s="133"/>
      <c r="JOB19" s="133"/>
      <c r="JOC19" s="133"/>
      <c r="JOD19" s="133"/>
      <c r="JOE19" s="133"/>
      <c r="JOF19" s="133"/>
      <c r="JOG19" s="133"/>
      <c r="JOH19" s="133"/>
      <c r="JOI19" s="133"/>
      <c r="JOJ19" s="133"/>
      <c r="JOK19" s="133"/>
      <c r="JOL19" s="133"/>
      <c r="JOM19" s="133"/>
      <c r="JON19" s="133"/>
      <c r="JOO19" s="133"/>
      <c r="JOP19" s="133"/>
      <c r="JOQ19" s="133"/>
      <c r="JOR19" s="133"/>
      <c r="JOS19" s="133"/>
      <c r="JOT19" s="133"/>
      <c r="JOU19" s="133"/>
      <c r="JOV19" s="133"/>
      <c r="JOW19" s="133"/>
      <c r="JOX19" s="133"/>
      <c r="JOY19" s="133"/>
      <c r="JOZ19" s="133"/>
      <c r="JPA19" s="133"/>
      <c r="JPB19" s="133"/>
      <c r="JPC19" s="133"/>
      <c r="JPD19" s="133"/>
      <c r="JPE19" s="133"/>
      <c r="JPF19" s="133"/>
      <c r="JPG19" s="133"/>
      <c r="JPH19" s="133"/>
      <c r="JPI19" s="133"/>
      <c r="JPJ19" s="133"/>
      <c r="JPK19" s="133"/>
      <c r="JPL19" s="133"/>
      <c r="JPM19" s="133"/>
      <c r="JPN19" s="133"/>
      <c r="JPO19" s="133"/>
      <c r="JPP19" s="133"/>
      <c r="JPQ19" s="133"/>
      <c r="JPR19" s="133"/>
      <c r="JPS19" s="133"/>
      <c r="JPT19" s="133"/>
      <c r="JPU19" s="133"/>
      <c r="JPV19" s="133"/>
      <c r="JPW19" s="133"/>
      <c r="JPX19" s="133"/>
      <c r="JPY19" s="133"/>
      <c r="JPZ19" s="133"/>
      <c r="JQA19" s="133"/>
      <c r="JQB19" s="133"/>
      <c r="JQC19" s="133"/>
      <c r="JQD19" s="133"/>
      <c r="JQE19" s="133"/>
      <c r="JQF19" s="133"/>
      <c r="JQG19" s="133"/>
      <c r="JQH19" s="133"/>
      <c r="JQI19" s="133"/>
      <c r="JQJ19" s="133"/>
      <c r="JQK19" s="133"/>
      <c r="JQL19" s="133"/>
      <c r="JQM19" s="133"/>
      <c r="JQN19" s="133"/>
      <c r="JQO19" s="133"/>
      <c r="JQP19" s="133"/>
      <c r="JQQ19" s="133"/>
      <c r="JQR19" s="133"/>
      <c r="JQS19" s="133"/>
      <c r="JQT19" s="133"/>
      <c r="JQU19" s="133"/>
      <c r="JQV19" s="133"/>
      <c r="JQW19" s="133"/>
      <c r="JQX19" s="133"/>
      <c r="JQY19" s="133"/>
      <c r="JQZ19" s="133"/>
      <c r="JRA19" s="133"/>
      <c r="JRB19" s="133"/>
      <c r="JRC19" s="133"/>
      <c r="JRD19" s="133"/>
      <c r="JRE19" s="133"/>
      <c r="JRF19" s="133"/>
      <c r="JRG19" s="133"/>
      <c r="JRH19" s="133"/>
      <c r="JRI19" s="133"/>
      <c r="JRJ19" s="133"/>
      <c r="JRK19" s="133"/>
      <c r="JRL19" s="133"/>
      <c r="JRM19" s="133"/>
      <c r="JRN19" s="133"/>
      <c r="JRO19" s="133"/>
      <c r="JRP19" s="133"/>
      <c r="JRQ19" s="133"/>
      <c r="JRR19" s="133"/>
      <c r="JRS19" s="133"/>
      <c r="JRT19" s="133"/>
      <c r="JRU19" s="133"/>
      <c r="JRV19" s="133"/>
      <c r="JRW19" s="133"/>
      <c r="JRX19" s="133"/>
      <c r="JRY19" s="133"/>
      <c r="JRZ19" s="133"/>
      <c r="JSA19" s="133"/>
      <c r="JSB19" s="133"/>
      <c r="JSC19" s="133"/>
      <c r="JSD19" s="133"/>
      <c r="JSE19" s="133"/>
      <c r="JSF19" s="133"/>
      <c r="JSG19" s="133"/>
      <c r="JSH19" s="133"/>
      <c r="JSI19" s="133"/>
      <c r="JSJ19" s="133"/>
      <c r="JSK19" s="133"/>
      <c r="JSL19" s="133"/>
      <c r="JSM19" s="133"/>
      <c r="JSN19" s="133"/>
      <c r="JSO19" s="133"/>
      <c r="JSP19" s="133"/>
      <c r="JSQ19" s="133"/>
      <c r="JSR19" s="133"/>
      <c r="JSS19" s="133"/>
      <c r="JST19" s="133"/>
      <c r="JSU19" s="133"/>
      <c r="JSV19" s="133"/>
      <c r="JSW19" s="133"/>
      <c r="JSX19" s="133"/>
      <c r="JSY19" s="133"/>
      <c r="JSZ19" s="133"/>
      <c r="JTA19" s="133"/>
      <c r="JTB19" s="133"/>
      <c r="JTC19" s="133"/>
      <c r="JTD19" s="133"/>
      <c r="JTE19" s="133"/>
      <c r="JTF19" s="133"/>
      <c r="JTG19" s="133"/>
      <c r="JTH19" s="133"/>
      <c r="JTI19" s="133"/>
      <c r="JTJ19" s="133"/>
      <c r="JTK19" s="133"/>
      <c r="JTL19" s="133"/>
      <c r="JTM19" s="133"/>
      <c r="JTN19" s="133"/>
      <c r="JTO19" s="133"/>
      <c r="JTP19" s="133"/>
      <c r="JTQ19" s="133"/>
      <c r="JTR19" s="133"/>
      <c r="JTS19" s="133"/>
      <c r="JTT19" s="133"/>
      <c r="JTU19" s="133"/>
      <c r="JTV19" s="133"/>
      <c r="JTW19" s="133"/>
      <c r="JTX19" s="133"/>
      <c r="JTY19" s="133"/>
      <c r="JTZ19" s="133"/>
      <c r="JUA19" s="133"/>
      <c r="JUB19" s="133"/>
      <c r="JUC19" s="133"/>
      <c r="JUD19" s="133"/>
      <c r="JUE19" s="133"/>
      <c r="JUF19" s="133"/>
      <c r="JUG19" s="133"/>
      <c r="JUH19" s="133"/>
      <c r="JUI19" s="133"/>
      <c r="JUJ19" s="133"/>
      <c r="JUK19" s="133"/>
      <c r="JUL19" s="133"/>
      <c r="JUM19" s="133"/>
      <c r="JUN19" s="133"/>
      <c r="JUO19" s="133"/>
      <c r="JUP19" s="133"/>
      <c r="JUQ19" s="133"/>
      <c r="JUR19" s="133"/>
      <c r="JUS19" s="133"/>
      <c r="JUT19" s="133"/>
      <c r="JUU19" s="133"/>
      <c r="JUV19" s="133"/>
      <c r="JUW19" s="133"/>
      <c r="JUX19" s="133"/>
      <c r="JUY19" s="133"/>
      <c r="JUZ19" s="133"/>
      <c r="JVA19" s="133"/>
      <c r="JVB19" s="133"/>
      <c r="JVC19" s="133"/>
      <c r="JVD19" s="133"/>
      <c r="JVE19" s="133"/>
      <c r="JVF19" s="133"/>
      <c r="JVG19" s="133"/>
      <c r="JVH19" s="133"/>
      <c r="JVI19" s="133"/>
      <c r="JVJ19" s="133"/>
      <c r="JVK19" s="133"/>
      <c r="JVL19" s="133"/>
      <c r="JVM19" s="133"/>
      <c r="JVN19" s="133"/>
      <c r="JVO19" s="133"/>
      <c r="JVP19" s="133"/>
      <c r="JVQ19" s="133"/>
      <c r="JVR19" s="133"/>
      <c r="JVS19" s="133"/>
      <c r="JVT19" s="133"/>
      <c r="JVU19" s="133"/>
      <c r="JVV19" s="133"/>
      <c r="JVW19" s="133"/>
      <c r="JVX19" s="133"/>
      <c r="JVY19" s="133"/>
      <c r="JVZ19" s="133"/>
      <c r="JWA19" s="133"/>
      <c r="JWB19" s="133"/>
      <c r="JWC19" s="133"/>
      <c r="JWD19" s="133"/>
      <c r="JWE19" s="133"/>
      <c r="JWF19" s="133"/>
      <c r="JWG19" s="133"/>
      <c r="JWH19" s="133"/>
      <c r="JWI19" s="133"/>
      <c r="JWJ19" s="133"/>
      <c r="JWK19" s="133"/>
      <c r="JWL19" s="133"/>
      <c r="JWM19" s="133"/>
      <c r="JWN19" s="133"/>
      <c r="JWO19" s="133"/>
      <c r="JWP19" s="133"/>
      <c r="JWQ19" s="133"/>
      <c r="JWR19" s="133"/>
      <c r="JWS19" s="133"/>
      <c r="JWT19" s="133"/>
      <c r="JWU19" s="133"/>
      <c r="JWV19" s="133"/>
      <c r="JWW19" s="133"/>
      <c r="JWX19" s="133"/>
      <c r="JWY19" s="133"/>
      <c r="JWZ19" s="133"/>
      <c r="JXA19" s="133"/>
      <c r="JXB19" s="133"/>
      <c r="JXC19" s="133"/>
      <c r="JXD19" s="133"/>
      <c r="JXE19" s="133"/>
      <c r="JXF19" s="133"/>
      <c r="JXG19" s="133"/>
      <c r="JXH19" s="133"/>
      <c r="JXI19" s="133"/>
      <c r="JXJ19" s="133"/>
      <c r="JXK19" s="133"/>
      <c r="JXL19" s="133"/>
      <c r="JXM19" s="133"/>
      <c r="JXN19" s="133"/>
      <c r="JXO19" s="133"/>
      <c r="JXP19" s="133"/>
      <c r="JXQ19" s="133"/>
      <c r="JXR19" s="133"/>
      <c r="JXS19" s="133"/>
      <c r="JXT19" s="133"/>
      <c r="JXU19" s="133"/>
      <c r="JXV19" s="133"/>
      <c r="JXW19" s="133"/>
      <c r="JXX19" s="133"/>
      <c r="JXY19" s="133"/>
      <c r="JXZ19" s="133"/>
      <c r="JYA19" s="133"/>
      <c r="JYB19" s="133"/>
      <c r="JYC19" s="133"/>
      <c r="JYD19" s="133"/>
      <c r="JYE19" s="133"/>
      <c r="JYF19" s="133"/>
      <c r="JYG19" s="133"/>
      <c r="JYH19" s="133"/>
      <c r="JYI19" s="133"/>
      <c r="JYJ19" s="133"/>
      <c r="JYK19" s="133"/>
      <c r="JYL19" s="133"/>
      <c r="JYM19" s="133"/>
      <c r="JYN19" s="133"/>
      <c r="JYO19" s="133"/>
      <c r="JYP19" s="133"/>
      <c r="JYQ19" s="133"/>
      <c r="JYR19" s="133"/>
      <c r="JYS19" s="133"/>
      <c r="JYT19" s="133"/>
      <c r="JYU19" s="133"/>
      <c r="JYV19" s="133"/>
      <c r="JYW19" s="133"/>
      <c r="JYX19" s="133"/>
      <c r="JYY19" s="133"/>
      <c r="JYZ19" s="133"/>
      <c r="JZA19" s="133"/>
      <c r="JZB19" s="133"/>
      <c r="JZC19" s="133"/>
      <c r="JZD19" s="133"/>
      <c r="JZE19" s="133"/>
      <c r="JZF19" s="133"/>
      <c r="JZG19" s="133"/>
      <c r="JZH19" s="133"/>
      <c r="JZI19" s="133"/>
      <c r="JZJ19" s="133"/>
      <c r="JZK19" s="133"/>
      <c r="JZL19" s="133"/>
      <c r="JZM19" s="133"/>
      <c r="JZN19" s="133"/>
      <c r="JZO19" s="133"/>
      <c r="JZP19" s="133"/>
      <c r="JZQ19" s="133"/>
      <c r="JZR19" s="133"/>
      <c r="JZS19" s="133"/>
      <c r="JZT19" s="133"/>
      <c r="JZU19" s="133"/>
      <c r="JZV19" s="133"/>
      <c r="JZW19" s="133"/>
      <c r="JZX19" s="133"/>
      <c r="JZY19" s="133"/>
      <c r="JZZ19" s="133"/>
      <c r="KAA19" s="133"/>
      <c r="KAB19" s="133"/>
      <c r="KAC19" s="133"/>
      <c r="KAD19" s="133"/>
      <c r="KAE19" s="133"/>
      <c r="KAF19" s="133"/>
      <c r="KAG19" s="133"/>
      <c r="KAH19" s="133"/>
      <c r="KAI19" s="133"/>
      <c r="KAJ19" s="133"/>
      <c r="KAK19" s="133"/>
      <c r="KAL19" s="133"/>
      <c r="KAM19" s="133"/>
      <c r="KAN19" s="133"/>
      <c r="KAO19" s="133"/>
      <c r="KAP19" s="133"/>
      <c r="KAQ19" s="133"/>
      <c r="KAR19" s="133"/>
      <c r="KAS19" s="133"/>
      <c r="KAT19" s="133"/>
      <c r="KAU19" s="133"/>
      <c r="KAV19" s="133"/>
      <c r="KAW19" s="133"/>
      <c r="KAX19" s="133"/>
      <c r="KAY19" s="133"/>
      <c r="KAZ19" s="133"/>
      <c r="KBA19" s="133"/>
      <c r="KBB19" s="133"/>
      <c r="KBC19" s="133"/>
      <c r="KBD19" s="133"/>
      <c r="KBE19" s="133"/>
      <c r="KBF19" s="133"/>
      <c r="KBG19" s="133"/>
      <c r="KBH19" s="133"/>
      <c r="KBI19" s="133"/>
      <c r="KBJ19" s="133"/>
      <c r="KBK19" s="133"/>
      <c r="KBL19" s="133"/>
      <c r="KBM19" s="133"/>
      <c r="KBN19" s="133"/>
      <c r="KBO19" s="133"/>
      <c r="KBP19" s="133"/>
      <c r="KBQ19" s="133"/>
      <c r="KBR19" s="133"/>
      <c r="KBS19" s="133"/>
      <c r="KBT19" s="133"/>
      <c r="KBU19" s="133"/>
      <c r="KBV19" s="133"/>
      <c r="KBW19" s="133"/>
      <c r="KBX19" s="133"/>
      <c r="KBY19" s="133"/>
      <c r="KBZ19" s="133"/>
      <c r="KCA19" s="133"/>
      <c r="KCB19" s="133"/>
      <c r="KCC19" s="133"/>
      <c r="KCD19" s="133"/>
      <c r="KCE19" s="133"/>
      <c r="KCF19" s="133"/>
      <c r="KCG19" s="133"/>
      <c r="KCH19" s="133"/>
      <c r="KCI19" s="133"/>
      <c r="KCJ19" s="133"/>
      <c r="KCK19" s="133"/>
      <c r="KCL19" s="133"/>
      <c r="KCM19" s="133"/>
      <c r="KCN19" s="133"/>
      <c r="KCO19" s="133"/>
      <c r="KCP19" s="133"/>
      <c r="KCQ19" s="133"/>
      <c r="KCR19" s="133"/>
      <c r="KCS19" s="133"/>
      <c r="KCT19" s="133"/>
      <c r="KCU19" s="133"/>
      <c r="KCV19" s="133"/>
      <c r="KCW19" s="133"/>
      <c r="KCX19" s="133"/>
      <c r="KCY19" s="133"/>
      <c r="KCZ19" s="133"/>
      <c r="KDA19" s="133"/>
      <c r="KDB19" s="133"/>
      <c r="KDC19" s="133"/>
      <c r="KDD19" s="133"/>
      <c r="KDE19" s="133"/>
      <c r="KDF19" s="133"/>
      <c r="KDG19" s="133"/>
      <c r="KDH19" s="133"/>
      <c r="KDI19" s="133"/>
      <c r="KDJ19" s="133"/>
      <c r="KDK19" s="133"/>
      <c r="KDL19" s="133"/>
      <c r="KDM19" s="133"/>
      <c r="KDN19" s="133"/>
      <c r="KDO19" s="133"/>
      <c r="KDP19" s="133"/>
      <c r="KDQ19" s="133"/>
      <c r="KDR19" s="133"/>
      <c r="KDS19" s="133"/>
      <c r="KDT19" s="133"/>
      <c r="KDU19" s="133"/>
      <c r="KDV19" s="133"/>
      <c r="KDW19" s="133"/>
      <c r="KDX19" s="133"/>
      <c r="KDY19" s="133"/>
      <c r="KDZ19" s="133"/>
      <c r="KEA19" s="133"/>
      <c r="KEB19" s="133"/>
      <c r="KEC19" s="133"/>
      <c r="KED19" s="133"/>
      <c r="KEE19" s="133"/>
      <c r="KEF19" s="133"/>
      <c r="KEG19" s="133"/>
      <c r="KEH19" s="133"/>
      <c r="KEI19" s="133"/>
      <c r="KEJ19" s="133"/>
      <c r="KEK19" s="133"/>
      <c r="KEL19" s="133"/>
      <c r="KEM19" s="133"/>
      <c r="KEN19" s="133"/>
      <c r="KEO19" s="133"/>
      <c r="KEP19" s="133"/>
      <c r="KEQ19" s="133"/>
      <c r="KER19" s="133"/>
      <c r="KES19" s="133"/>
      <c r="KET19" s="133"/>
      <c r="KEU19" s="133"/>
      <c r="KEV19" s="133"/>
      <c r="KEW19" s="133"/>
      <c r="KEX19" s="133"/>
      <c r="KEY19" s="133"/>
      <c r="KEZ19" s="133"/>
      <c r="KFA19" s="133"/>
      <c r="KFB19" s="133"/>
      <c r="KFC19" s="133"/>
      <c r="KFD19" s="133"/>
      <c r="KFE19" s="133"/>
      <c r="KFF19" s="133"/>
      <c r="KFG19" s="133"/>
      <c r="KFH19" s="133"/>
      <c r="KFI19" s="133"/>
      <c r="KFJ19" s="133"/>
      <c r="KFK19" s="133"/>
      <c r="KFL19" s="133"/>
      <c r="KFM19" s="133"/>
      <c r="KFN19" s="133"/>
      <c r="KFO19" s="133"/>
      <c r="KFP19" s="133"/>
      <c r="KFQ19" s="133"/>
      <c r="KFR19" s="133"/>
      <c r="KFS19" s="133"/>
      <c r="KFT19" s="133"/>
      <c r="KFU19" s="133"/>
      <c r="KFV19" s="133"/>
      <c r="KFW19" s="133"/>
      <c r="KFX19" s="133"/>
      <c r="KFY19" s="133"/>
      <c r="KFZ19" s="133"/>
      <c r="KGA19" s="133"/>
      <c r="KGB19" s="133"/>
      <c r="KGC19" s="133"/>
      <c r="KGD19" s="133"/>
      <c r="KGE19" s="133"/>
      <c r="KGF19" s="133"/>
      <c r="KGG19" s="133"/>
      <c r="KGH19" s="133"/>
      <c r="KGI19" s="133"/>
      <c r="KGJ19" s="133"/>
      <c r="KGK19" s="133"/>
      <c r="KGL19" s="133"/>
      <c r="KGM19" s="133"/>
      <c r="KGN19" s="133"/>
      <c r="KGO19" s="133"/>
      <c r="KGP19" s="133"/>
      <c r="KGQ19" s="133"/>
      <c r="KGR19" s="133"/>
      <c r="KGS19" s="133"/>
      <c r="KGT19" s="133"/>
      <c r="KGU19" s="133"/>
      <c r="KGV19" s="133"/>
      <c r="KGW19" s="133"/>
      <c r="KGX19" s="133"/>
      <c r="KGY19" s="133"/>
      <c r="KGZ19" s="133"/>
      <c r="KHA19" s="133"/>
      <c r="KHB19" s="133"/>
      <c r="KHC19" s="133"/>
      <c r="KHD19" s="133"/>
      <c r="KHE19" s="133"/>
      <c r="KHF19" s="133"/>
      <c r="KHG19" s="133"/>
      <c r="KHH19" s="133"/>
      <c r="KHI19" s="133"/>
      <c r="KHJ19" s="133"/>
      <c r="KHK19" s="133"/>
      <c r="KHL19" s="133"/>
      <c r="KHM19" s="133"/>
      <c r="KHN19" s="133"/>
      <c r="KHO19" s="133"/>
      <c r="KHP19" s="133"/>
      <c r="KHQ19" s="133"/>
      <c r="KHR19" s="133"/>
      <c r="KHS19" s="133"/>
      <c r="KHT19" s="133"/>
      <c r="KHU19" s="133"/>
      <c r="KHV19" s="133"/>
      <c r="KHW19" s="133"/>
      <c r="KHX19" s="133"/>
      <c r="KHY19" s="133"/>
      <c r="KHZ19" s="133"/>
      <c r="KIA19" s="133"/>
      <c r="KIB19" s="133"/>
      <c r="KIC19" s="133"/>
      <c r="KID19" s="133"/>
      <c r="KIE19" s="133"/>
      <c r="KIF19" s="133"/>
      <c r="KIG19" s="133"/>
      <c r="KIH19" s="133"/>
      <c r="KII19" s="133"/>
      <c r="KIJ19" s="133"/>
      <c r="KIK19" s="133"/>
      <c r="KIL19" s="133"/>
      <c r="KIM19" s="133"/>
      <c r="KIN19" s="133"/>
      <c r="KIO19" s="133"/>
      <c r="KIP19" s="133"/>
      <c r="KIQ19" s="133"/>
      <c r="KIR19" s="133"/>
      <c r="KIS19" s="133"/>
      <c r="KIT19" s="133"/>
      <c r="KIU19" s="133"/>
      <c r="KIV19" s="133"/>
      <c r="KIW19" s="133"/>
      <c r="KIX19" s="133"/>
      <c r="KIY19" s="133"/>
      <c r="KIZ19" s="133"/>
      <c r="KJA19" s="133"/>
      <c r="KJB19" s="133"/>
      <c r="KJC19" s="133"/>
      <c r="KJD19" s="133"/>
      <c r="KJE19" s="133"/>
      <c r="KJF19" s="133"/>
      <c r="KJG19" s="133"/>
      <c r="KJH19" s="133"/>
      <c r="KJI19" s="133"/>
      <c r="KJJ19" s="133"/>
      <c r="KJK19" s="133"/>
      <c r="KJL19" s="133"/>
      <c r="KJM19" s="133"/>
      <c r="KJN19" s="133"/>
      <c r="KJO19" s="133"/>
      <c r="KJP19" s="133"/>
      <c r="KJQ19" s="133"/>
      <c r="KJR19" s="133"/>
      <c r="KJS19" s="133"/>
      <c r="KJT19" s="133"/>
      <c r="KJU19" s="133"/>
      <c r="KJV19" s="133"/>
      <c r="KJW19" s="133"/>
      <c r="KJX19" s="133"/>
      <c r="KJY19" s="133"/>
      <c r="KJZ19" s="133"/>
      <c r="KKA19" s="133"/>
      <c r="KKB19" s="133"/>
      <c r="KKC19" s="133"/>
      <c r="KKD19" s="133"/>
      <c r="KKE19" s="133"/>
      <c r="KKF19" s="133"/>
      <c r="KKG19" s="133"/>
      <c r="KKH19" s="133"/>
      <c r="KKI19" s="133"/>
      <c r="KKJ19" s="133"/>
      <c r="KKK19" s="133"/>
      <c r="KKL19" s="133"/>
      <c r="KKM19" s="133"/>
      <c r="KKN19" s="133"/>
      <c r="KKO19" s="133"/>
      <c r="KKP19" s="133"/>
      <c r="KKQ19" s="133"/>
      <c r="KKR19" s="133"/>
      <c r="KKS19" s="133"/>
      <c r="KKT19" s="133"/>
      <c r="KKU19" s="133"/>
      <c r="KKV19" s="133"/>
      <c r="KKW19" s="133"/>
      <c r="KKX19" s="133"/>
      <c r="KKY19" s="133"/>
      <c r="KKZ19" s="133"/>
      <c r="KLA19" s="133"/>
      <c r="KLB19" s="133"/>
      <c r="KLC19" s="133"/>
      <c r="KLD19" s="133"/>
      <c r="KLE19" s="133"/>
      <c r="KLF19" s="133"/>
      <c r="KLG19" s="133"/>
      <c r="KLH19" s="133"/>
      <c r="KLI19" s="133"/>
      <c r="KLJ19" s="133"/>
      <c r="KLK19" s="133"/>
      <c r="KLL19" s="133"/>
      <c r="KLM19" s="133"/>
      <c r="KLN19" s="133"/>
      <c r="KLO19" s="133"/>
      <c r="KLP19" s="133"/>
      <c r="KLQ19" s="133"/>
      <c r="KLR19" s="133"/>
      <c r="KLS19" s="133"/>
      <c r="KLT19" s="133"/>
      <c r="KLU19" s="133"/>
      <c r="KLV19" s="133"/>
      <c r="KLW19" s="133"/>
      <c r="KLX19" s="133"/>
      <c r="KLY19" s="133"/>
      <c r="KLZ19" s="133"/>
      <c r="KMA19" s="133"/>
      <c r="KMB19" s="133"/>
      <c r="KMC19" s="133"/>
      <c r="KMD19" s="133"/>
      <c r="KME19" s="133"/>
      <c r="KMF19" s="133"/>
      <c r="KMG19" s="133"/>
      <c r="KMH19" s="133"/>
      <c r="KMI19" s="133"/>
      <c r="KMJ19" s="133"/>
      <c r="KMK19" s="133"/>
      <c r="KML19" s="133"/>
      <c r="KMM19" s="133"/>
      <c r="KMN19" s="133"/>
      <c r="KMO19" s="133"/>
      <c r="KMP19" s="133"/>
      <c r="KMQ19" s="133"/>
      <c r="KMR19" s="133"/>
      <c r="KMS19" s="133"/>
      <c r="KMT19" s="133"/>
      <c r="KMU19" s="133"/>
      <c r="KMV19" s="133"/>
      <c r="KMW19" s="133"/>
      <c r="KMX19" s="133"/>
      <c r="KMY19" s="133"/>
      <c r="KMZ19" s="133"/>
      <c r="KNA19" s="133"/>
      <c r="KNB19" s="133"/>
      <c r="KNC19" s="133"/>
      <c r="KND19" s="133"/>
      <c r="KNE19" s="133"/>
      <c r="KNF19" s="133"/>
      <c r="KNG19" s="133"/>
      <c r="KNH19" s="133"/>
      <c r="KNI19" s="133"/>
      <c r="KNJ19" s="133"/>
      <c r="KNK19" s="133"/>
      <c r="KNL19" s="133"/>
      <c r="KNM19" s="133"/>
      <c r="KNN19" s="133"/>
      <c r="KNO19" s="133"/>
      <c r="KNP19" s="133"/>
      <c r="KNQ19" s="133"/>
      <c r="KNR19" s="133"/>
      <c r="KNS19" s="133"/>
      <c r="KNT19" s="133"/>
      <c r="KNU19" s="133"/>
      <c r="KNV19" s="133"/>
      <c r="KNW19" s="133"/>
      <c r="KNX19" s="133"/>
      <c r="KNY19" s="133"/>
      <c r="KNZ19" s="133"/>
      <c r="KOA19" s="133"/>
      <c r="KOB19" s="133"/>
      <c r="KOC19" s="133"/>
      <c r="KOD19" s="133"/>
      <c r="KOE19" s="133"/>
      <c r="KOF19" s="133"/>
      <c r="KOG19" s="133"/>
      <c r="KOH19" s="133"/>
      <c r="KOI19" s="133"/>
      <c r="KOJ19" s="133"/>
      <c r="KOK19" s="133"/>
      <c r="KOL19" s="133"/>
      <c r="KOM19" s="133"/>
      <c r="KON19" s="133"/>
      <c r="KOO19" s="133"/>
      <c r="KOP19" s="133"/>
      <c r="KOQ19" s="133"/>
      <c r="KOR19" s="133"/>
      <c r="KOS19" s="133"/>
      <c r="KOT19" s="133"/>
      <c r="KOU19" s="133"/>
      <c r="KOV19" s="133"/>
      <c r="KOW19" s="133"/>
      <c r="KOX19" s="133"/>
      <c r="KOY19" s="133"/>
      <c r="KOZ19" s="133"/>
      <c r="KPA19" s="133"/>
      <c r="KPB19" s="133"/>
      <c r="KPC19" s="133"/>
      <c r="KPD19" s="133"/>
      <c r="KPE19" s="133"/>
      <c r="KPF19" s="133"/>
      <c r="KPG19" s="133"/>
      <c r="KPH19" s="133"/>
      <c r="KPI19" s="133"/>
      <c r="KPJ19" s="133"/>
      <c r="KPK19" s="133"/>
      <c r="KPL19" s="133"/>
      <c r="KPM19" s="133"/>
      <c r="KPN19" s="133"/>
      <c r="KPO19" s="133"/>
      <c r="KPP19" s="133"/>
      <c r="KPQ19" s="133"/>
      <c r="KPR19" s="133"/>
      <c r="KPS19" s="133"/>
      <c r="KPT19" s="133"/>
      <c r="KPU19" s="133"/>
      <c r="KPV19" s="133"/>
      <c r="KPW19" s="133"/>
      <c r="KPX19" s="133"/>
      <c r="KPY19" s="133"/>
      <c r="KPZ19" s="133"/>
      <c r="KQA19" s="133"/>
      <c r="KQB19" s="133"/>
      <c r="KQC19" s="133"/>
      <c r="KQD19" s="133"/>
      <c r="KQE19" s="133"/>
      <c r="KQF19" s="133"/>
      <c r="KQG19" s="133"/>
      <c r="KQH19" s="133"/>
      <c r="KQI19" s="133"/>
      <c r="KQJ19" s="133"/>
      <c r="KQK19" s="133"/>
      <c r="KQL19" s="133"/>
      <c r="KQM19" s="133"/>
      <c r="KQN19" s="133"/>
      <c r="KQO19" s="133"/>
      <c r="KQP19" s="133"/>
      <c r="KQQ19" s="133"/>
      <c r="KQR19" s="133"/>
      <c r="KQS19" s="133"/>
      <c r="KQT19" s="133"/>
      <c r="KQU19" s="133"/>
      <c r="KQV19" s="133"/>
      <c r="KQW19" s="133"/>
      <c r="KQX19" s="133"/>
      <c r="KQY19" s="133"/>
      <c r="KQZ19" s="133"/>
      <c r="KRA19" s="133"/>
      <c r="KRB19" s="133"/>
      <c r="KRC19" s="133"/>
      <c r="KRD19" s="133"/>
      <c r="KRE19" s="133"/>
      <c r="KRF19" s="133"/>
      <c r="KRG19" s="133"/>
      <c r="KRH19" s="133"/>
      <c r="KRI19" s="133"/>
      <c r="KRJ19" s="133"/>
      <c r="KRK19" s="133"/>
      <c r="KRL19" s="133"/>
      <c r="KRM19" s="133"/>
      <c r="KRN19" s="133"/>
      <c r="KRO19" s="133"/>
      <c r="KRP19" s="133"/>
      <c r="KRQ19" s="133"/>
      <c r="KRR19" s="133"/>
      <c r="KRS19" s="133"/>
      <c r="KRT19" s="133"/>
      <c r="KRU19" s="133"/>
      <c r="KRV19" s="133"/>
      <c r="KRW19" s="133"/>
      <c r="KRX19" s="133"/>
      <c r="KRY19" s="133"/>
      <c r="KRZ19" s="133"/>
      <c r="KSA19" s="133"/>
      <c r="KSB19" s="133"/>
      <c r="KSC19" s="133"/>
      <c r="KSD19" s="133"/>
      <c r="KSE19" s="133"/>
      <c r="KSF19" s="133"/>
      <c r="KSG19" s="133"/>
      <c r="KSH19" s="133"/>
      <c r="KSI19" s="133"/>
      <c r="KSJ19" s="133"/>
      <c r="KSK19" s="133"/>
      <c r="KSL19" s="133"/>
      <c r="KSM19" s="133"/>
      <c r="KSN19" s="133"/>
      <c r="KSO19" s="133"/>
      <c r="KSP19" s="133"/>
      <c r="KSQ19" s="133"/>
      <c r="KSR19" s="133"/>
      <c r="KSS19" s="133"/>
      <c r="KST19" s="133"/>
      <c r="KSU19" s="133"/>
      <c r="KSV19" s="133"/>
      <c r="KSW19" s="133"/>
      <c r="KSX19" s="133"/>
      <c r="KSY19" s="133"/>
      <c r="KSZ19" s="133"/>
      <c r="KTA19" s="133"/>
      <c r="KTB19" s="133"/>
      <c r="KTC19" s="133"/>
      <c r="KTD19" s="133"/>
      <c r="KTE19" s="133"/>
      <c r="KTF19" s="133"/>
      <c r="KTG19" s="133"/>
      <c r="KTH19" s="133"/>
      <c r="KTI19" s="133"/>
      <c r="KTJ19" s="133"/>
      <c r="KTK19" s="133"/>
      <c r="KTL19" s="133"/>
      <c r="KTM19" s="133"/>
      <c r="KTN19" s="133"/>
      <c r="KTO19" s="133"/>
      <c r="KTP19" s="133"/>
      <c r="KTQ19" s="133"/>
      <c r="KTR19" s="133"/>
      <c r="KTS19" s="133"/>
      <c r="KTT19" s="133"/>
      <c r="KTU19" s="133"/>
      <c r="KTV19" s="133"/>
      <c r="KTW19" s="133"/>
      <c r="KTX19" s="133"/>
      <c r="KTY19" s="133"/>
      <c r="KTZ19" s="133"/>
      <c r="KUA19" s="133"/>
      <c r="KUB19" s="133"/>
      <c r="KUC19" s="133"/>
      <c r="KUD19" s="133"/>
      <c r="KUE19" s="133"/>
      <c r="KUF19" s="133"/>
      <c r="KUG19" s="133"/>
      <c r="KUH19" s="133"/>
      <c r="KUI19" s="133"/>
      <c r="KUJ19" s="133"/>
      <c r="KUK19" s="133"/>
      <c r="KUL19" s="133"/>
      <c r="KUM19" s="133"/>
      <c r="KUN19" s="133"/>
      <c r="KUO19" s="133"/>
      <c r="KUP19" s="133"/>
      <c r="KUQ19" s="133"/>
      <c r="KUR19" s="133"/>
      <c r="KUS19" s="133"/>
      <c r="KUT19" s="133"/>
      <c r="KUU19" s="133"/>
      <c r="KUV19" s="133"/>
      <c r="KUW19" s="133"/>
      <c r="KUX19" s="133"/>
      <c r="KUY19" s="133"/>
      <c r="KUZ19" s="133"/>
      <c r="KVA19" s="133"/>
      <c r="KVB19" s="133"/>
      <c r="KVC19" s="133"/>
      <c r="KVD19" s="133"/>
      <c r="KVE19" s="133"/>
      <c r="KVF19" s="133"/>
      <c r="KVG19" s="133"/>
      <c r="KVH19" s="133"/>
      <c r="KVI19" s="133"/>
      <c r="KVJ19" s="133"/>
      <c r="KVK19" s="133"/>
      <c r="KVL19" s="133"/>
      <c r="KVM19" s="133"/>
      <c r="KVN19" s="133"/>
      <c r="KVO19" s="133"/>
      <c r="KVP19" s="133"/>
      <c r="KVQ19" s="133"/>
      <c r="KVR19" s="133"/>
      <c r="KVS19" s="133"/>
      <c r="KVT19" s="133"/>
      <c r="KVU19" s="133"/>
      <c r="KVV19" s="133"/>
      <c r="KVW19" s="133"/>
      <c r="KVX19" s="133"/>
      <c r="KVY19" s="133"/>
      <c r="KVZ19" s="133"/>
      <c r="KWA19" s="133"/>
      <c r="KWB19" s="133"/>
      <c r="KWC19" s="133"/>
      <c r="KWD19" s="133"/>
      <c r="KWE19" s="133"/>
      <c r="KWF19" s="133"/>
      <c r="KWG19" s="133"/>
      <c r="KWH19" s="133"/>
      <c r="KWI19" s="133"/>
      <c r="KWJ19" s="133"/>
      <c r="KWK19" s="133"/>
      <c r="KWL19" s="133"/>
      <c r="KWM19" s="133"/>
      <c r="KWN19" s="133"/>
      <c r="KWO19" s="133"/>
      <c r="KWP19" s="133"/>
      <c r="KWQ19" s="133"/>
      <c r="KWR19" s="133"/>
      <c r="KWS19" s="133"/>
      <c r="KWT19" s="133"/>
      <c r="KWU19" s="133"/>
      <c r="KWV19" s="133"/>
      <c r="KWW19" s="133"/>
      <c r="KWX19" s="133"/>
      <c r="KWY19" s="133"/>
      <c r="KWZ19" s="133"/>
      <c r="KXA19" s="133"/>
      <c r="KXB19" s="133"/>
      <c r="KXC19" s="133"/>
      <c r="KXD19" s="133"/>
      <c r="KXE19" s="133"/>
      <c r="KXF19" s="133"/>
      <c r="KXG19" s="133"/>
      <c r="KXH19" s="133"/>
      <c r="KXI19" s="133"/>
      <c r="KXJ19" s="133"/>
      <c r="KXK19" s="133"/>
      <c r="KXL19" s="133"/>
      <c r="KXM19" s="133"/>
      <c r="KXN19" s="133"/>
      <c r="KXO19" s="133"/>
      <c r="KXP19" s="133"/>
      <c r="KXQ19" s="133"/>
      <c r="KXR19" s="133"/>
      <c r="KXS19" s="133"/>
      <c r="KXT19" s="133"/>
      <c r="KXU19" s="133"/>
      <c r="KXV19" s="133"/>
      <c r="KXW19" s="133"/>
      <c r="KXX19" s="133"/>
      <c r="KXY19" s="133"/>
      <c r="KXZ19" s="133"/>
      <c r="KYA19" s="133"/>
      <c r="KYB19" s="133"/>
      <c r="KYC19" s="133"/>
      <c r="KYD19" s="133"/>
      <c r="KYE19" s="133"/>
      <c r="KYF19" s="133"/>
      <c r="KYG19" s="133"/>
      <c r="KYH19" s="133"/>
      <c r="KYI19" s="133"/>
      <c r="KYJ19" s="133"/>
      <c r="KYK19" s="133"/>
      <c r="KYL19" s="133"/>
      <c r="KYM19" s="133"/>
      <c r="KYN19" s="133"/>
      <c r="KYO19" s="133"/>
      <c r="KYP19" s="133"/>
      <c r="KYQ19" s="133"/>
      <c r="KYR19" s="133"/>
      <c r="KYS19" s="133"/>
      <c r="KYT19" s="133"/>
      <c r="KYU19" s="133"/>
      <c r="KYV19" s="133"/>
      <c r="KYW19" s="133"/>
      <c r="KYX19" s="133"/>
      <c r="KYY19" s="133"/>
      <c r="KYZ19" s="133"/>
      <c r="KZA19" s="133"/>
      <c r="KZB19" s="133"/>
      <c r="KZC19" s="133"/>
      <c r="KZD19" s="133"/>
      <c r="KZE19" s="133"/>
      <c r="KZF19" s="133"/>
      <c r="KZG19" s="133"/>
      <c r="KZH19" s="133"/>
      <c r="KZI19" s="133"/>
      <c r="KZJ19" s="133"/>
      <c r="KZK19" s="133"/>
      <c r="KZL19" s="133"/>
      <c r="KZM19" s="133"/>
      <c r="KZN19" s="133"/>
      <c r="KZO19" s="133"/>
      <c r="KZP19" s="133"/>
      <c r="KZQ19" s="133"/>
      <c r="KZR19" s="133"/>
      <c r="KZS19" s="133"/>
      <c r="KZT19" s="133"/>
      <c r="KZU19" s="133"/>
      <c r="KZV19" s="133"/>
      <c r="KZW19" s="133"/>
      <c r="KZX19" s="133"/>
      <c r="KZY19" s="133"/>
      <c r="KZZ19" s="133"/>
      <c r="LAA19" s="133"/>
      <c r="LAB19" s="133"/>
      <c r="LAC19" s="133"/>
      <c r="LAD19" s="133"/>
      <c r="LAE19" s="133"/>
      <c r="LAF19" s="133"/>
      <c r="LAG19" s="133"/>
      <c r="LAH19" s="133"/>
      <c r="LAI19" s="133"/>
      <c r="LAJ19" s="133"/>
      <c r="LAK19" s="133"/>
      <c r="LAL19" s="133"/>
      <c r="LAM19" s="133"/>
      <c r="LAN19" s="133"/>
      <c r="LAO19" s="133"/>
      <c r="LAP19" s="133"/>
      <c r="LAQ19" s="133"/>
      <c r="LAR19" s="133"/>
      <c r="LAS19" s="133"/>
      <c r="LAT19" s="133"/>
      <c r="LAU19" s="133"/>
      <c r="LAV19" s="133"/>
      <c r="LAW19" s="133"/>
      <c r="LAX19" s="133"/>
      <c r="LAY19" s="133"/>
      <c r="LAZ19" s="133"/>
      <c r="LBA19" s="133"/>
      <c r="LBB19" s="133"/>
      <c r="LBC19" s="133"/>
      <c r="LBD19" s="133"/>
      <c r="LBE19" s="133"/>
      <c r="LBF19" s="133"/>
      <c r="LBG19" s="133"/>
      <c r="LBH19" s="133"/>
      <c r="LBI19" s="133"/>
      <c r="LBJ19" s="133"/>
      <c r="LBK19" s="133"/>
      <c r="LBL19" s="133"/>
      <c r="LBM19" s="133"/>
      <c r="LBN19" s="133"/>
      <c r="LBO19" s="133"/>
      <c r="LBP19" s="133"/>
      <c r="LBQ19" s="133"/>
      <c r="LBR19" s="133"/>
      <c r="LBS19" s="133"/>
      <c r="LBT19" s="133"/>
      <c r="LBU19" s="133"/>
      <c r="LBV19" s="133"/>
      <c r="LBW19" s="133"/>
      <c r="LBX19" s="133"/>
      <c r="LBY19" s="133"/>
      <c r="LBZ19" s="133"/>
      <c r="LCA19" s="133"/>
      <c r="LCB19" s="133"/>
      <c r="LCC19" s="133"/>
      <c r="LCD19" s="133"/>
      <c r="LCE19" s="133"/>
      <c r="LCF19" s="133"/>
      <c r="LCG19" s="133"/>
      <c r="LCH19" s="133"/>
      <c r="LCI19" s="133"/>
      <c r="LCJ19" s="133"/>
      <c r="LCK19" s="133"/>
      <c r="LCL19" s="133"/>
      <c r="LCM19" s="133"/>
      <c r="LCN19" s="133"/>
      <c r="LCO19" s="133"/>
      <c r="LCP19" s="133"/>
      <c r="LCQ19" s="133"/>
      <c r="LCR19" s="133"/>
      <c r="LCS19" s="133"/>
      <c r="LCT19" s="133"/>
      <c r="LCU19" s="133"/>
      <c r="LCV19" s="133"/>
      <c r="LCW19" s="133"/>
      <c r="LCX19" s="133"/>
      <c r="LCY19" s="133"/>
      <c r="LCZ19" s="133"/>
      <c r="LDA19" s="133"/>
      <c r="LDB19" s="133"/>
      <c r="LDC19" s="133"/>
      <c r="LDD19" s="133"/>
      <c r="LDE19" s="133"/>
      <c r="LDF19" s="133"/>
      <c r="LDG19" s="133"/>
      <c r="LDH19" s="133"/>
      <c r="LDI19" s="133"/>
      <c r="LDJ19" s="133"/>
      <c r="LDK19" s="133"/>
      <c r="LDL19" s="133"/>
      <c r="LDM19" s="133"/>
      <c r="LDN19" s="133"/>
      <c r="LDO19" s="133"/>
      <c r="LDP19" s="133"/>
      <c r="LDQ19" s="133"/>
      <c r="LDR19" s="133"/>
      <c r="LDS19" s="133"/>
      <c r="LDT19" s="133"/>
      <c r="LDU19" s="133"/>
      <c r="LDV19" s="133"/>
      <c r="LDW19" s="133"/>
      <c r="LDX19" s="133"/>
      <c r="LDY19" s="133"/>
      <c r="LDZ19" s="133"/>
      <c r="LEA19" s="133"/>
      <c r="LEB19" s="133"/>
      <c r="LEC19" s="133"/>
      <c r="LED19" s="133"/>
      <c r="LEE19" s="133"/>
      <c r="LEF19" s="133"/>
      <c r="LEG19" s="133"/>
      <c r="LEH19" s="133"/>
      <c r="LEI19" s="133"/>
      <c r="LEJ19" s="133"/>
      <c r="LEK19" s="133"/>
      <c r="LEL19" s="133"/>
      <c r="LEM19" s="133"/>
      <c r="LEN19" s="133"/>
      <c r="LEO19" s="133"/>
      <c r="LEP19" s="133"/>
      <c r="LEQ19" s="133"/>
      <c r="LER19" s="133"/>
      <c r="LES19" s="133"/>
      <c r="LET19" s="133"/>
      <c r="LEU19" s="133"/>
      <c r="LEV19" s="133"/>
      <c r="LEW19" s="133"/>
      <c r="LEX19" s="133"/>
      <c r="LEY19" s="133"/>
      <c r="LEZ19" s="133"/>
      <c r="LFA19" s="133"/>
      <c r="LFB19" s="133"/>
      <c r="LFC19" s="133"/>
      <c r="LFD19" s="133"/>
      <c r="LFE19" s="133"/>
      <c r="LFF19" s="133"/>
      <c r="LFG19" s="133"/>
      <c r="LFH19" s="133"/>
      <c r="LFI19" s="133"/>
      <c r="LFJ19" s="133"/>
      <c r="LFK19" s="133"/>
      <c r="LFL19" s="133"/>
      <c r="LFM19" s="133"/>
      <c r="LFN19" s="133"/>
      <c r="LFO19" s="133"/>
      <c r="LFP19" s="133"/>
      <c r="LFQ19" s="133"/>
      <c r="LFR19" s="133"/>
      <c r="LFS19" s="133"/>
      <c r="LFT19" s="133"/>
      <c r="LFU19" s="133"/>
      <c r="LFV19" s="133"/>
      <c r="LFW19" s="133"/>
      <c r="LFX19" s="133"/>
      <c r="LFY19" s="133"/>
      <c r="LFZ19" s="133"/>
      <c r="LGA19" s="133"/>
      <c r="LGB19" s="133"/>
      <c r="LGC19" s="133"/>
      <c r="LGD19" s="133"/>
      <c r="LGE19" s="133"/>
      <c r="LGF19" s="133"/>
      <c r="LGG19" s="133"/>
      <c r="LGH19" s="133"/>
      <c r="LGI19" s="133"/>
      <c r="LGJ19" s="133"/>
      <c r="LGK19" s="133"/>
      <c r="LGL19" s="133"/>
      <c r="LGM19" s="133"/>
      <c r="LGN19" s="133"/>
      <c r="LGO19" s="133"/>
      <c r="LGP19" s="133"/>
      <c r="LGQ19" s="133"/>
      <c r="LGR19" s="133"/>
      <c r="LGS19" s="133"/>
      <c r="LGT19" s="133"/>
      <c r="LGU19" s="133"/>
      <c r="LGV19" s="133"/>
      <c r="LGW19" s="133"/>
      <c r="LGX19" s="133"/>
      <c r="LGY19" s="133"/>
      <c r="LGZ19" s="133"/>
      <c r="LHA19" s="133"/>
      <c r="LHB19" s="133"/>
      <c r="LHC19" s="133"/>
      <c r="LHD19" s="133"/>
      <c r="LHE19" s="133"/>
      <c r="LHF19" s="133"/>
      <c r="LHG19" s="133"/>
      <c r="LHH19" s="133"/>
      <c r="LHI19" s="133"/>
      <c r="LHJ19" s="133"/>
      <c r="LHK19" s="133"/>
      <c r="LHL19" s="133"/>
      <c r="LHM19" s="133"/>
      <c r="LHN19" s="133"/>
      <c r="LHO19" s="133"/>
      <c r="LHP19" s="133"/>
      <c r="LHQ19" s="133"/>
      <c r="LHR19" s="133"/>
      <c r="LHS19" s="133"/>
      <c r="LHT19" s="133"/>
      <c r="LHU19" s="133"/>
      <c r="LHV19" s="133"/>
      <c r="LHW19" s="133"/>
      <c r="LHX19" s="133"/>
      <c r="LHY19" s="133"/>
      <c r="LHZ19" s="133"/>
      <c r="LIA19" s="133"/>
      <c r="LIB19" s="133"/>
      <c r="LIC19" s="133"/>
      <c r="LID19" s="133"/>
      <c r="LIE19" s="133"/>
      <c r="LIF19" s="133"/>
      <c r="LIG19" s="133"/>
      <c r="LIH19" s="133"/>
      <c r="LII19" s="133"/>
      <c r="LIJ19" s="133"/>
      <c r="LIK19" s="133"/>
      <c r="LIL19" s="133"/>
      <c r="LIM19" s="133"/>
      <c r="LIN19" s="133"/>
      <c r="LIO19" s="133"/>
      <c r="LIP19" s="133"/>
      <c r="LIQ19" s="133"/>
      <c r="LIR19" s="133"/>
      <c r="LIS19" s="133"/>
      <c r="LIT19" s="133"/>
      <c r="LIU19" s="133"/>
      <c r="LIV19" s="133"/>
      <c r="LIW19" s="133"/>
      <c r="LIX19" s="133"/>
      <c r="LIY19" s="133"/>
      <c r="LIZ19" s="133"/>
      <c r="LJA19" s="133"/>
      <c r="LJB19" s="133"/>
      <c r="LJC19" s="133"/>
      <c r="LJD19" s="133"/>
      <c r="LJE19" s="133"/>
      <c r="LJF19" s="133"/>
      <c r="LJG19" s="133"/>
      <c r="LJH19" s="133"/>
      <c r="LJI19" s="133"/>
      <c r="LJJ19" s="133"/>
      <c r="LJK19" s="133"/>
      <c r="LJL19" s="133"/>
      <c r="LJM19" s="133"/>
      <c r="LJN19" s="133"/>
      <c r="LJO19" s="133"/>
      <c r="LJP19" s="133"/>
      <c r="LJQ19" s="133"/>
      <c r="LJR19" s="133"/>
      <c r="LJS19" s="133"/>
      <c r="LJT19" s="133"/>
      <c r="LJU19" s="133"/>
      <c r="LJV19" s="133"/>
      <c r="LJW19" s="133"/>
      <c r="LJX19" s="133"/>
      <c r="LJY19" s="133"/>
      <c r="LJZ19" s="133"/>
      <c r="LKA19" s="133"/>
      <c r="LKB19" s="133"/>
      <c r="LKC19" s="133"/>
      <c r="LKD19" s="133"/>
      <c r="LKE19" s="133"/>
      <c r="LKF19" s="133"/>
      <c r="LKG19" s="133"/>
      <c r="LKH19" s="133"/>
      <c r="LKI19" s="133"/>
      <c r="LKJ19" s="133"/>
      <c r="LKK19" s="133"/>
      <c r="LKL19" s="133"/>
      <c r="LKM19" s="133"/>
      <c r="LKN19" s="133"/>
      <c r="LKO19" s="133"/>
      <c r="LKP19" s="133"/>
      <c r="LKQ19" s="133"/>
      <c r="LKR19" s="133"/>
      <c r="LKS19" s="133"/>
      <c r="LKT19" s="133"/>
      <c r="LKU19" s="133"/>
      <c r="LKV19" s="133"/>
      <c r="LKW19" s="133"/>
      <c r="LKX19" s="133"/>
      <c r="LKY19" s="133"/>
      <c r="LKZ19" s="133"/>
      <c r="LLA19" s="133"/>
      <c r="LLB19" s="133"/>
      <c r="LLC19" s="133"/>
      <c r="LLD19" s="133"/>
      <c r="LLE19" s="133"/>
      <c r="LLF19" s="133"/>
      <c r="LLG19" s="133"/>
      <c r="LLH19" s="133"/>
      <c r="LLI19" s="133"/>
      <c r="LLJ19" s="133"/>
      <c r="LLK19" s="133"/>
      <c r="LLL19" s="133"/>
      <c r="LLM19" s="133"/>
      <c r="LLN19" s="133"/>
      <c r="LLO19" s="133"/>
      <c r="LLP19" s="133"/>
      <c r="LLQ19" s="133"/>
      <c r="LLR19" s="133"/>
      <c r="LLS19" s="133"/>
      <c r="LLT19" s="133"/>
      <c r="LLU19" s="133"/>
      <c r="LLV19" s="133"/>
      <c r="LLW19" s="133"/>
      <c r="LLX19" s="133"/>
      <c r="LLY19" s="133"/>
      <c r="LLZ19" s="133"/>
      <c r="LMA19" s="133"/>
      <c r="LMB19" s="133"/>
      <c r="LMC19" s="133"/>
      <c r="LMD19" s="133"/>
      <c r="LME19" s="133"/>
      <c r="LMF19" s="133"/>
      <c r="LMG19" s="133"/>
      <c r="LMH19" s="133"/>
      <c r="LMI19" s="133"/>
      <c r="LMJ19" s="133"/>
      <c r="LMK19" s="133"/>
      <c r="LML19" s="133"/>
      <c r="LMM19" s="133"/>
      <c r="LMN19" s="133"/>
      <c r="LMO19" s="133"/>
      <c r="LMP19" s="133"/>
      <c r="LMQ19" s="133"/>
      <c r="LMR19" s="133"/>
      <c r="LMS19" s="133"/>
      <c r="LMT19" s="133"/>
      <c r="LMU19" s="133"/>
      <c r="LMV19" s="133"/>
      <c r="LMW19" s="133"/>
      <c r="LMX19" s="133"/>
      <c r="LMY19" s="133"/>
      <c r="LMZ19" s="133"/>
      <c r="LNA19" s="133"/>
      <c r="LNB19" s="133"/>
      <c r="LNC19" s="133"/>
      <c r="LND19" s="133"/>
      <c r="LNE19" s="133"/>
      <c r="LNF19" s="133"/>
      <c r="LNG19" s="133"/>
      <c r="LNH19" s="133"/>
      <c r="LNI19" s="133"/>
      <c r="LNJ19" s="133"/>
      <c r="LNK19" s="133"/>
      <c r="LNL19" s="133"/>
      <c r="LNM19" s="133"/>
      <c r="LNN19" s="133"/>
      <c r="LNO19" s="133"/>
      <c r="LNP19" s="133"/>
      <c r="LNQ19" s="133"/>
      <c r="LNR19" s="133"/>
      <c r="LNS19" s="133"/>
      <c r="LNT19" s="133"/>
      <c r="LNU19" s="133"/>
      <c r="LNV19" s="133"/>
      <c r="LNW19" s="133"/>
      <c r="LNX19" s="133"/>
      <c r="LNY19" s="133"/>
      <c r="LNZ19" s="133"/>
      <c r="LOA19" s="133"/>
      <c r="LOB19" s="133"/>
      <c r="LOC19" s="133"/>
      <c r="LOD19" s="133"/>
      <c r="LOE19" s="133"/>
      <c r="LOF19" s="133"/>
      <c r="LOG19" s="133"/>
      <c r="LOH19" s="133"/>
      <c r="LOI19" s="133"/>
      <c r="LOJ19" s="133"/>
      <c r="LOK19" s="133"/>
      <c r="LOL19" s="133"/>
      <c r="LOM19" s="133"/>
      <c r="LON19" s="133"/>
      <c r="LOO19" s="133"/>
      <c r="LOP19" s="133"/>
      <c r="LOQ19" s="133"/>
      <c r="LOR19" s="133"/>
      <c r="LOS19" s="133"/>
      <c r="LOT19" s="133"/>
      <c r="LOU19" s="133"/>
      <c r="LOV19" s="133"/>
      <c r="LOW19" s="133"/>
      <c r="LOX19" s="133"/>
      <c r="LOY19" s="133"/>
      <c r="LOZ19" s="133"/>
      <c r="LPA19" s="133"/>
      <c r="LPB19" s="133"/>
      <c r="LPC19" s="133"/>
      <c r="LPD19" s="133"/>
      <c r="LPE19" s="133"/>
      <c r="LPF19" s="133"/>
      <c r="LPG19" s="133"/>
      <c r="LPH19" s="133"/>
      <c r="LPI19" s="133"/>
      <c r="LPJ19" s="133"/>
      <c r="LPK19" s="133"/>
      <c r="LPL19" s="133"/>
      <c r="LPM19" s="133"/>
      <c r="LPN19" s="133"/>
      <c r="LPO19" s="133"/>
      <c r="LPP19" s="133"/>
      <c r="LPQ19" s="133"/>
      <c r="LPR19" s="133"/>
      <c r="LPS19" s="133"/>
      <c r="LPT19" s="133"/>
      <c r="LPU19" s="133"/>
      <c r="LPV19" s="133"/>
      <c r="LPW19" s="133"/>
      <c r="LPX19" s="133"/>
      <c r="LPY19" s="133"/>
      <c r="LPZ19" s="133"/>
      <c r="LQA19" s="133"/>
      <c r="LQB19" s="133"/>
      <c r="LQC19" s="133"/>
      <c r="LQD19" s="133"/>
      <c r="LQE19" s="133"/>
      <c r="LQF19" s="133"/>
      <c r="LQG19" s="133"/>
      <c r="LQH19" s="133"/>
      <c r="LQI19" s="133"/>
      <c r="LQJ19" s="133"/>
      <c r="LQK19" s="133"/>
      <c r="LQL19" s="133"/>
      <c r="LQM19" s="133"/>
      <c r="LQN19" s="133"/>
      <c r="LQO19" s="133"/>
      <c r="LQP19" s="133"/>
      <c r="LQQ19" s="133"/>
      <c r="LQR19" s="133"/>
      <c r="LQS19" s="133"/>
      <c r="LQT19" s="133"/>
      <c r="LQU19" s="133"/>
      <c r="LQV19" s="133"/>
      <c r="LQW19" s="133"/>
      <c r="LQX19" s="133"/>
      <c r="LQY19" s="133"/>
      <c r="LQZ19" s="133"/>
      <c r="LRA19" s="133"/>
      <c r="LRB19" s="133"/>
      <c r="LRC19" s="133"/>
      <c r="LRD19" s="133"/>
      <c r="LRE19" s="133"/>
      <c r="LRF19" s="133"/>
      <c r="LRG19" s="133"/>
      <c r="LRH19" s="133"/>
      <c r="LRI19" s="133"/>
      <c r="LRJ19" s="133"/>
      <c r="LRK19" s="133"/>
      <c r="LRL19" s="133"/>
      <c r="LRM19" s="133"/>
      <c r="LRN19" s="133"/>
      <c r="LRO19" s="133"/>
      <c r="LRP19" s="133"/>
      <c r="LRQ19" s="133"/>
      <c r="LRR19" s="133"/>
      <c r="LRS19" s="133"/>
      <c r="LRT19" s="133"/>
      <c r="LRU19" s="133"/>
      <c r="LRV19" s="133"/>
      <c r="LRW19" s="133"/>
      <c r="LRX19" s="133"/>
      <c r="LRY19" s="133"/>
      <c r="LRZ19" s="133"/>
      <c r="LSA19" s="133"/>
      <c r="LSB19" s="133"/>
      <c r="LSC19" s="133"/>
      <c r="LSD19" s="133"/>
      <c r="LSE19" s="133"/>
      <c r="LSF19" s="133"/>
      <c r="LSG19" s="133"/>
      <c r="LSH19" s="133"/>
      <c r="LSI19" s="133"/>
      <c r="LSJ19" s="133"/>
      <c r="LSK19" s="133"/>
      <c r="LSL19" s="133"/>
      <c r="LSM19" s="133"/>
      <c r="LSN19" s="133"/>
      <c r="LSO19" s="133"/>
      <c r="LSP19" s="133"/>
      <c r="LSQ19" s="133"/>
      <c r="LSR19" s="133"/>
      <c r="LSS19" s="133"/>
      <c r="LST19" s="133"/>
      <c r="LSU19" s="133"/>
      <c r="LSV19" s="133"/>
      <c r="LSW19" s="133"/>
      <c r="LSX19" s="133"/>
      <c r="LSY19" s="133"/>
      <c r="LSZ19" s="133"/>
      <c r="LTA19" s="133"/>
      <c r="LTB19" s="133"/>
      <c r="LTC19" s="133"/>
      <c r="LTD19" s="133"/>
      <c r="LTE19" s="133"/>
      <c r="LTF19" s="133"/>
      <c r="LTG19" s="133"/>
      <c r="LTH19" s="133"/>
      <c r="LTI19" s="133"/>
      <c r="LTJ19" s="133"/>
      <c r="LTK19" s="133"/>
      <c r="LTL19" s="133"/>
      <c r="LTM19" s="133"/>
      <c r="LTN19" s="133"/>
      <c r="LTO19" s="133"/>
      <c r="LTP19" s="133"/>
      <c r="LTQ19" s="133"/>
      <c r="LTR19" s="133"/>
      <c r="LTS19" s="133"/>
      <c r="LTT19" s="133"/>
      <c r="LTU19" s="133"/>
      <c r="LTV19" s="133"/>
      <c r="LTW19" s="133"/>
      <c r="LTX19" s="133"/>
      <c r="LTY19" s="133"/>
      <c r="LTZ19" s="133"/>
      <c r="LUA19" s="133"/>
      <c r="LUB19" s="133"/>
      <c r="LUC19" s="133"/>
      <c r="LUD19" s="133"/>
      <c r="LUE19" s="133"/>
      <c r="LUF19" s="133"/>
      <c r="LUG19" s="133"/>
      <c r="LUH19" s="133"/>
      <c r="LUI19" s="133"/>
      <c r="LUJ19" s="133"/>
      <c r="LUK19" s="133"/>
      <c r="LUL19" s="133"/>
      <c r="LUM19" s="133"/>
      <c r="LUN19" s="133"/>
      <c r="LUO19" s="133"/>
      <c r="LUP19" s="133"/>
      <c r="LUQ19" s="133"/>
      <c r="LUR19" s="133"/>
      <c r="LUS19" s="133"/>
      <c r="LUT19" s="133"/>
      <c r="LUU19" s="133"/>
      <c r="LUV19" s="133"/>
      <c r="LUW19" s="133"/>
      <c r="LUX19" s="133"/>
      <c r="LUY19" s="133"/>
      <c r="LUZ19" s="133"/>
      <c r="LVA19" s="133"/>
      <c r="LVB19" s="133"/>
      <c r="LVC19" s="133"/>
      <c r="LVD19" s="133"/>
      <c r="LVE19" s="133"/>
      <c r="LVF19" s="133"/>
      <c r="LVG19" s="133"/>
      <c r="LVH19" s="133"/>
      <c r="LVI19" s="133"/>
      <c r="LVJ19" s="133"/>
      <c r="LVK19" s="133"/>
      <c r="LVL19" s="133"/>
      <c r="LVM19" s="133"/>
      <c r="LVN19" s="133"/>
      <c r="LVO19" s="133"/>
      <c r="LVP19" s="133"/>
      <c r="LVQ19" s="133"/>
      <c r="LVR19" s="133"/>
      <c r="LVS19" s="133"/>
      <c r="LVT19" s="133"/>
      <c r="LVU19" s="133"/>
      <c r="LVV19" s="133"/>
      <c r="LVW19" s="133"/>
      <c r="LVX19" s="133"/>
      <c r="LVY19" s="133"/>
      <c r="LVZ19" s="133"/>
      <c r="LWA19" s="133"/>
      <c r="LWB19" s="133"/>
      <c r="LWC19" s="133"/>
      <c r="LWD19" s="133"/>
      <c r="LWE19" s="133"/>
      <c r="LWF19" s="133"/>
      <c r="LWG19" s="133"/>
      <c r="LWH19" s="133"/>
      <c r="LWI19" s="133"/>
      <c r="LWJ19" s="133"/>
      <c r="LWK19" s="133"/>
      <c r="LWL19" s="133"/>
      <c r="LWM19" s="133"/>
      <c r="LWN19" s="133"/>
      <c r="LWO19" s="133"/>
      <c r="LWP19" s="133"/>
      <c r="LWQ19" s="133"/>
      <c r="LWR19" s="133"/>
      <c r="LWS19" s="133"/>
      <c r="LWT19" s="133"/>
      <c r="LWU19" s="133"/>
      <c r="LWV19" s="133"/>
      <c r="LWW19" s="133"/>
      <c r="LWX19" s="133"/>
      <c r="LWY19" s="133"/>
      <c r="LWZ19" s="133"/>
      <c r="LXA19" s="133"/>
      <c r="LXB19" s="133"/>
      <c r="LXC19" s="133"/>
      <c r="LXD19" s="133"/>
      <c r="LXE19" s="133"/>
      <c r="LXF19" s="133"/>
      <c r="LXG19" s="133"/>
      <c r="LXH19" s="133"/>
      <c r="LXI19" s="133"/>
      <c r="LXJ19" s="133"/>
      <c r="LXK19" s="133"/>
      <c r="LXL19" s="133"/>
      <c r="LXM19" s="133"/>
      <c r="LXN19" s="133"/>
      <c r="LXO19" s="133"/>
      <c r="LXP19" s="133"/>
      <c r="LXQ19" s="133"/>
      <c r="LXR19" s="133"/>
      <c r="LXS19" s="133"/>
      <c r="LXT19" s="133"/>
      <c r="LXU19" s="133"/>
      <c r="LXV19" s="133"/>
      <c r="LXW19" s="133"/>
      <c r="LXX19" s="133"/>
      <c r="LXY19" s="133"/>
      <c r="LXZ19" s="133"/>
      <c r="LYA19" s="133"/>
      <c r="LYB19" s="133"/>
      <c r="LYC19" s="133"/>
      <c r="LYD19" s="133"/>
      <c r="LYE19" s="133"/>
      <c r="LYF19" s="133"/>
      <c r="LYG19" s="133"/>
      <c r="LYH19" s="133"/>
      <c r="LYI19" s="133"/>
      <c r="LYJ19" s="133"/>
      <c r="LYK19" s="133"/>
      <c r="LYL19" s="133"/>
      <c r="LYM19" s="133"/>
      <c r="LYN19" s="133"/>
      <c r="LYO19" s="133"/>
      <c r="LYP19" s="133"/>
      <c r="LYQ19" s="133"/>
      <c r="LYR19" s="133"/>
      <c r="LYS19" s="133"/>
      <c r="LYT19" s="133"/>
      <c r="LYU19" s="133"/>
      <c r="LYV19" s="133"/>
      <c r="LYW19" s="133"/>
      <c r="LYX19" s="133"/>
      <c r="LYY19" s="133"/>
      <c r="LYZ19" s="133"/>
      <c r="LZA19" s="133"/>
      <c r="LZB19" s="133"/>
      <c r="LZC19" s="133"/>
      <c r="LZD19" s="133"/>
      <c r="LZE19" s="133"/>
      <c r="LZF19" s="133"/>
      <c r="LZG19" s="133"/>
      <c r="LZH19" s="133"/>
      <c r="LZI19" s="133"/>
      <c r="LZJ19" s="133"/>
      <c r="LZK19" s="133"/>
      <c r="LZL19" s="133"/>
      <c r="LZM19" s="133"/>
      <c r="LZN19" s="133"/>
      <c r="LZO19" s="133"/>
      <c r="LZP19" s="133"/>
      <c r="LZQ19" s="133"/>
      <c r="LZR19" s="133"/>
      <c r="LZS19" s="133"/>
      <c r="LZT19" s="133"/>
      <c r="LZU19" s="133"/>
      <c r="LZV19" s="133"/>
      <c r="LZW19" s="133"/>
      <c r="LZX19" s="133"/>
      <c r="LZY19" s="133"/>
      <c r="LZZ19" s="133"/>
      <c r="MAA19" s="133"/>
      <c r="MAB19" s="133"/>
      <c r="MAC19" s="133"/>
      <c r="MAD19" s="133"/>
      <c r="MAE19" s="133"/>
      <c r="MAF19" s="133"/>
      <c r="MAG19" s="133"/>
      <c r="MAH19" s="133"/>
      <c r="MAI19" s="133"/>
      <c r="MAJ19" s="133"/>
      <c r="MAK19" s="133"/>
      <c r="MAL19" s="133"/>
      <c r="MAM19" s="133"/>
      <c r="MAN19" s="133"/>
      <c r="MAO19" s="133"/>
      <c r="MAP19" s="133"/>
      <c r="MAQ19" s="133"/>
      <c r="MAR19" s="133"/>
      <c r="MAS19" s="133"/>
      <c r="MAT19" s="133"/>
      <c r="MAU19" s="133"/>
      <c r="MAV19" s="133"/>
      <c r="MAW19" s="133"/>
      <c r="MAX19" s="133"/>
      <c r="MAY19" s="133"/>
      <c r="MAZ19" s="133"/>
      <c r="MBA19" s="133"/>
      <c r="MBB19" s="133"/>
      <c r="MBC19" s="133"/>
      <c r="MBD19" s="133"/>
      <c r="MBE19" s="133"/>
      <c r="MBF19" s="133"/>
      <c r="MBG19" s="133"/>
      <c r="MBH19" s="133"/>
      <c r="MBI19" s="133"/>
      <c r="MBJ19" s="133"/>
      <c r="MBK19" s="133"/>
      <c r="MBL19" s="133"/>
      <c r="MBM19" s="133"/>
      <c r="MBN19" s="133"/>
      <c r="MBO19" s="133"/>
      <c r="MBP19" s="133"/>
      <c r="MBQ19" s="133"/>
      <c r="MBR19" s="133"/>
      <c r="MBS19" s="133"/>
      <c r="MBT19" s="133"/>
      <c r="MBU19" s="133"/>
      <c r="MBV19" s="133"/>
      <c r="MBW19" s="133"/>
      <c r="MBX19" s="133"/>
      <c r="MBY19" s="133"/>
      <c r="MBZ19" s="133"/>
      <c r="MCA19" s="133"/>
      <c r="MCB19" s="133"/>
      <c r="MCC19" s="133"/>
      <c r="MCD19" s="133"/>
      <c r="MCE19" s="133"/>
      <c r="MCF19" s="133"/>
      <c r="MCG19" s="133"/>
      <c r="MCH19" s="133"/>
      <c r="MCI19" s="133"/>
      <c r="MCJ19" s="133"/>
      <c r="MCK19" s="133"/>
      <c r="MCL19" s="133"/>
      <c r="MCM19" s="133"/>
      <c r="MCN19" s="133"/>
      <c r="MCO19" s="133"/>
      <c r="MCP19" s="133"/>
      <c r="MCQ19" s="133"/>
      <c r="MCR19" s="133"/>
      <c r="MCS19" s="133"/>
      <c r="MCT19" s="133"/>
      <c r="MCU19" s="133"/>
      <c r="MCV19" s="133"/>
      <c r="MCW19" s="133"/>
      <c r="MCX19" s="133"/>
      <c r="MCY19" s="133"/>
      <c r="MCZ19" s="133"/>
      <c r="MDA19" s="133"/>
      <c r="MDB19" s="133"/>
      <c r="MDC19" s="133"/>
      <c r="MDD19" s="133"/>
      <c r="MDE19" s="133"/>
      <c r="MDF19" s="133"/>
      <c r="MDG19" s="133"/>
      <c r="MDH19" s="133"/>
      <c r="MDI19" s="133"/>
      <c r="MDJ19" s="133"/>
      <c r="MDK19" s="133"/>
      <c r="MDL19" s="133"/>
      <c r="MDM19" s="133"/>
      <c r="MDN19" s="133"/>
      <c r="MDO19" s="133"/>
      <c r="MDP19" s="133"/>
      <c r="MDQ19" s="133"/>
      <c r="MDR19" s="133"/>
      <c r="MDS19" s="133"/>
      <c r="MDT19" s="133"/>
      <c r="MDU19" s="133"/>
      <c r="MDV19" s="133"/>
      <c r="MDW19" s="133"/>
      <c r="MDX19" s="133"/>
      <c r="MDY19" s="133"/>
      <c r="MDZ19" s="133"/>
      <c r="MEA19" s="133"/>
      <c r="MEB19" s="133"/>
      <c r="MEC19" s="133"/>
      <c r="MED19" s="133"/>
      <c r="MEE19" s="133"/>
      <c r="MEF19" s="133"/>
      <c r="MEG19" s="133"/>
      <c r="MEH19" s="133"/>
      <c r="MEI19" s="133"/>
      <c r="MEJ19" s="133"/>
      <c r="MEK19" s="133"/>
      <c r="MEL19" s="133"/>
      <c r="MEM19" s="133"/>
      <c r="MEN19" s="133"/>
      <c r="MEO19" s="133"/>
      <c r="MEP19" s="133"/>
      <c r="MEQ19" s="133"/>
      <c r="MER19" s="133"/>
      <c r="MES19" s="133"/>
      <c r="MET19" s="133"/>
      <c r="MEU19" s="133"/>
      <c r="MEV19" s="133"/>
      <c r="MEW19" s="133"/>
      <c r="MEX19" s="133"/>
      <c r="MEY19" s="133"/>
      <c r="MEZ19" s="133"/>
      <c r="MFA19" s="133"/>
      <c r="MFB19" s="133"/>
      <c r="MFC19" s="133"/>
      <c r="MFD19" s="133"/>
      <c r="MFE19" s="133"/>
      <c r="MFF19" s="133"/>
      <c r="MFG19" s="133"/>
      <c r="MFH19" s="133"/>
      <c r="MFI19" s="133"/>
      <c r="MFJ19" s="133"/>
      <c r="MFK19" s="133"/>
      <c r="MFL19" s="133"/>
      <c r="MFM19" s="133"/>
      <c r="MFN19" s="133"/>
      <c r="MFO19" s="133"/>
      <c r="MFP19" s="133"/>
      <c r="MFQ19" s="133"/>
      <c r="MFR19" s="133"/>
      <c r="MFS19" s="133"/>
      <c r="MFT19" s="133"/>
      <c r="MFU19" s="133"/>
      <c r="MFV19" s="133"/>
      <c r="MFW19" s="133"/>
      <c r="MFX19" s="133"/>
      <c r="MFY19" s="133"/>
      <c r="MFZ19" s="133"/>
      <c r="MGA19" s="133"/>
      <c r="MGB19" s="133"/>
      <c r="MGC19" s="133"/>
      <c r="MGD19" s="133"/>
      <c r="MGE19" s="133"/>
      <c r="MGF19" s="133"/>
      <c r="MGG19" s="133"/>
      <c r="MGH19" s="133"/>
      <c r="MGI19" s="133"/>
      <c r="MGJ19" s="133"/>
      <c r="MGK19" s="133"/>
      <c r="MGL19" s="133"/>
      <c r="MGM19" s="133"/>
      <c r="MGN19" s="133"/>
      <c r="MGO19" s="133"/>
      <c r="MGP19" s="133"/>
      <c r="MGQ19" s="133"/>
      <c r="MGR19" s="133"/>
      <c r="MGS19" s="133"/>
      <c r="MGT19" s="133"/>
      <c r="MGU19" s="133"/>
      <c r="MGV19" s="133"/>
      <c r="MGW19" s="133"/>
      <c r="MGX19" s="133"/>
      <c r="MGY19" s="133"/>
      <c r="MGZ19" s="133"/>
      <c r="MHA19" s="133"/>
      <c r="MHB19" s="133"/>
      <c r="MHC19" s="133"/>
      <c r="MHD19" s="133"/>
      <c r="MHE19" s="133"/>
      <c r="MHF19" s="133"/>
      <c r="MHG19" s="133"/>
      <c r="MHH19" s="133"/>
      <c r="MHI19" s="133"/>
      <c r="MHJ19" s="133"/>
      <c r="MHK19" s="133"/>
      <c r="MHL19" s="133"/>
      <c r="MHM19" s="133"/>
      <c r="MHN19" s="133"/>
      <c r="MHO19" s="133"/>
      <c r="MHP19" s="133"/>
      <c r="MHQ19" s="133"/>
      <c r="MHR19" s="133"/>
      <c r="MHS19" s="133"/>
      <c r="MHT19" s="133"/>
      <c r="MHU19" s="133"/>
      <c r="MHV19" s="133"/>
      <c r="MHW19" s="133"/>
      <c r="MHX19" s="133"/>
      <c r="MHY19" s="133"/>
      <c r="MHZ19" s="133"/>
      <c r="MIA19" s="133"/>
      <c r="MIB19" s="133"/>
      <c r="MIC19" s="133"/>
      <c r="MID19" s="133"/>
      <c r="MIE19" s="133"/>
      <c r="MIF19" s="133"/>
      <c r="MIG19" s="133"/>
      <c r="MIH19" s="133"/>
      <c r="MII19" s="133"/>
      <c r="MIJ19" s="133"/>
      <c r="MIK19" s="133"/>
      <c r="MIL19" s="133"/>
      <c r="MIM19" s="133"/>
      <c r="MIN19" s="133"/>
      <c r="MIO19" s="133"/>
      <c r="MIP19" s="133"/>
      <c r="MIQ19" s="133"/>
      <c r="MIR19" s="133"/>
      <c r="MIS19" s="133"/>
      <c r="MIT19" s="133"/>
      <c r="MIU19" s="133"/>
      <c r="MIV19" s="133"/>
      <c r="MIW19" s="133"/>
      <c r="MIX19" s="133"/>
      <c r="MIY19" s="133"/>
      <c r="MIZ19" s="133"/>
      <c r="MJA19" s="133"/>
      <c r="MJB19" s="133"/>
      <c r="MJC19" s="133"/>
      <c r="MJD19" s="133"/>
      <c r="MJE19" s="133"/>
      <c r="MJF19" s="133"/>
      <c r="MJG19" s="133"/>
      <c r="MJH19" s="133"/>
      <c r="MJI19" s="133"/>
      <c r="MJJ19" s="133"/>
      <c r="MJK19" s="133"/>
      <c r="MJL19" s="133"/>
      <c r="MJM19" s="133"/>
      <c r="MJN19" s="133"/>
      <c r="MJO19" s="133"/>
      <c r="MJP19" s="133"/>
      <c r="MJQ19" s="133"/>
      <c r="MJR19" s="133"/>
      <c r="MJS19" s="133"/>
      <c r="MJT19" s="133"/>
      <c r="MJU19" s="133"/>
      <c r="MJV19" s="133"/>
      <c r="MJW19" s="133"/>
      <c r="MJX19" s="133"/>
      <c r="MJY19" s="133"/>
      <c r="MJZ19" s="133"/>
      <c r="MKA19" s="133"/>
      <c r="MKB19" s="133"/>
      <c r="MKC19" s="133"/>
      <c r="MKD19" s="133"/>
      <c r="MKE19" s="133"/>
      <c r="MKF19" s="133"/>
      <c r="MKG19" s="133"/>
      <c r="MKH19" s="133"/>
      <c r="MKI19" s="133"/>
      <c r="MKJ19" s="133"/>
      <c r="MKK19" s="133"/>
      <c r="MKL19" s="133"/>
      <c r="MKM19" s="133"/>
      <c r="MKN19" s="133"/>
      <c r="MKO19" s="133"/>
      <c r="MKP19" s="133"/>
      <c r="MKQ19" s="133"/>
      <c r="MKR19" s="133"/>
      <c r="MKS19" s="133"/>
      <c r="MKT19" s="133"/>
      <c r="MKU19" s="133"/>
      <c r="MKV19" s="133"/>
      <c r="MKW19" s="133"/>
      <c r="MKX19" s="133"/>
      <c r="MKY19" s="133"/>
      <c r="MKZ19" s="133"/>
      <c r="MLA19" s="133"/>
      <c r="MLB19" s="133"/>
      <c r="MLC19" s="133"/>
      <c r="MLD19" s="133"/>
      <c r="MLE19" s="133"/>
      <c r="MLF19" s="133"/>
      <c r="MLG19" s="133"/>
      <c r="MLH19" s="133"/>
      <c r="MLI19" s="133"/>
      <c r="MLJ19" s="133"/>
      <c r="MLK19" s="133"/>
      <c r="MLL19" s="133"/>
      <c r="MLM19" s="133"/>
      <c r="MLN19" s="133"/>
      <c r="MLO19" s="133"/>
      <c r="MLP19" s="133"/>
      <c r="MLQ19" s="133"/>
      <c r="MLR19" s="133"/>
      <c r="MLS19" s="133"/>
      <c r="MLT19" s="133"/>
      <c r="MLU19" s="133"/>
      <c r="MLV19" s="133"/>
      <c r="MLW19" s="133"/>
      <c r="MLX19" s="133"/>
      <c r="MLY19" s="133"/>
      <c r="MLZ19" s="133"/>
      <c r="MMA19" s="133"/>
      <c r="MMB19" s="133"/>
      <c r="MMC19" s="133"/>
      <c r="MMD19" s="133"/>
      <c r="MME19" s="133"/>
      <c r="MMF19" s="133"/>
      <c r="MMG19" s="133"/>
      <c r="MMH19" s="133"/>
      <c r="MMI19" s="133"/>
      <c r="MMJ19" s="133"/>
      <c r="MMK19" s="133"/>
      <c r="MML19" s="133"/>
      <c r="MMM19" s="133"/>
      <c r="MMN19" s="133"/>
      <c r="MMO19" s="133"/>
      <c r="MMP19" s="133"/>
      <c r="MMQ19" s="133"/>
      <c r="MMR19" s="133"/>
      <c r="MMS19" s="133"/>
      <c r="MMT19" s="133"/>
      <c r="MMU19" s="133"/>
      <c r="MMV19" s="133"/>
      <c r="MMW19" s="133"/>
      <c r="MMX19" s="133"/>
      <c r="MMY19" s="133"/>
      <c r="MMZ19" s="133"/>
      <c r="MNA19" s="133"/>
      <c r="MNB19" s="133"/>
      <c r="MNC19" s="133"/>
      <c r="MND19" s="133"/>
      <c r="MNE19" s="133"/>
      <c r="MNF19" s="133"/>
      <c r="MNG19" s="133"/>
      <c r="MNH19" s="133"/>
      <c r="MNI19" s="133"/>
      <c r="MNJ19" s="133"/>
      <c r="MNK19" s="133"/>
      <c r="MNL19" s="133"/>
      <c r="MNM19" s="133"/>
      <c r="MNN19" s="133"/>
      <c r="MNO19" s="133"/>
      <c r="MNP19" s="133"/>
      <c r="MNQ19" s="133"/>
      <c r="MNR19" s="133"/>
      <c r="MNS19" s="133"/>
      <c r="MNT19" s="133"/>
      <c r="MNU19" s="133"/>
      <c r="MNV19" s="133"/>
      <c r="MNW19" s="133"/>
      <c r="MNX19" s="133"/>
      <c r="MNY19" s="133"/>
      <c r="MNZ19" s="133"/>
      <c r="MOA19" s="133"/>
      <c r="MOB19" s="133"/>
      <c r="MOC19" s="133"/>
      <c r="MOD19" s="133"/>
      <c r="MOE19" s="133"/>
      <c r="MOF19" s="133"/>
      <c r="MOG19" s="133"/>
      <c r="MOH19" s="133"/>
      <c r="MOI19" s="133"/>
      <c r="MOJ19" s="133"/>
      <c r="MOK19" s="133"/>
      <c r="MOL19" s="133"/>
      <c r="MOM19" s="133"/>
      <c r="MON19" s="133"/>
      <c r="MOO19" s="133"/>
      <c r="MOP19" s="133"/>
      <c r="MOQ19" s="133"/>
      <c r="MOR19" s="133"/>
      <c r="MOS19" s="133"/>
      <c r="MOT19" s="133"/>
      <c r="MOU19" s="133"/>
      <c r="MOV19" s="133"/>
      <c r="MOW19" s="133"/>
      <c r="MOX19" s="133"/>
      <c r="MOY19" s="133"/>
      <c r="MOZ19" s="133"/>
      <c r="MPA19" s="133"/>
      <c r="MPB19" s="133"/>
      <c r="MPC19" s="133"/>
      <c r="MPD19" s="133"/>
      <c r="MPE19" s="133"/>
      <c r="MPF19" s="133"/>
      <c r="MPG19" s="133"/>
      <c r="MPH19" s="133"/>
      <c r="MPI19" s="133"/>
      <c r="MPJ19" s="133"/>
      <c r="MPK19" s="133"/>
      <c r="MPL19" s="133"/>
      <c r="MPM19" s="133"/>
      <c r="MPN19" s="133"/>
      <c r="MPO19" s="133"/>
      <c r="MPP19" s="133"/>
      <c r="MPQ19" s="133"/>
      <c r="MPR19" s="133"/>
      <c r="MPS19" s="133"/>
      <c r="MPT19" s="133"/>
      <c r="MPU19" s="133"/>
      <c r="MPV19" s="133"/>
      <c r="MPW19" s="133"/>
      <c r="MPX19" s="133"/>
      <c r="MPY19" s="133"/>
      <c r="MPZ19" s="133"/>
      <c r="MQA19" s="133"/>
      <c r="MQB19" s="133"/>
      <c r="MQC19" s="133"/>
      <c r="MQD19" s="133"/>
      <c r="MQE19" s="133"/>
      <c r="MQF19" s="133"/>
      <c r="MQG19" s="133"/>
      <c r="MQH19" s="133"/>
      <c r="MQI19" s="133"/>
      <c r="MQJ19" s="133"/>
      <c r="MQK19" s="133"/>
      <c r="MQL19" s="133"/>
      <c r="MQM19" s="133"/>
      <c r="MQN19" s="133"/>
      <c r="MQO19" s="133"/>
      <c r="MQP19" s="133"/>
      <c r="MQQ19" s="133"/>
      <c r="MQR19" s="133"/>
      <c r="MQS19" s="133"/>
      <c r="MQT19" s="133"/>
      <c r="MQU19" s="133"/>
      <c r="MQV19" s="133"/>
      <c r="MQW19" s="133"/>
      <c r="MQX19" s="133"/>
      <c r="MQY19" s="133"/>
      <c r="MQZ19" s="133"/>
      <c r="MRA19" s="133"/>
      <c r="MRB19" s="133"/>
      <c r="MRC19" s="133"/>
      <c r="MRD19" s="133"/>
      <c r="MRE19" s="133"/>
      <c r="MRF19" s="133"/>
      <c r="MRG19" s="133"/>
      <c r="MRH19" s="133"/>
      <c r="MRI19" s="133"/>
      <c r="MRJ19" s="133"/>
      <c r="MRK19" s="133"/>
      <c r="MRL19" s="133"/>
      <c r="MRM19" s="133"/>
      <c r="MRN19" s="133"/>
      <c r="MRO19" s="133"/>
      <c r="MRP19" s="133"/>
      <c r="MRQ19" s="133"/>
      <c r="MRR19" s="133"/>
      <c r="MRS19" s="133"/>
      <c r="MRT19" s="133"/>
      <c r="MRU19" s="133"/>
      <c r="MRV19" s="133"/>
      <c r="MRW19" s="133"/>
      <c r="MRX19" s="133"/>
      <c r="MRY19" s="133"/>
      <c r="MRZ19" s="133"/>
      <c r="MSA19" s="133"/>
      <c r="MSB19" s="133"/>
      <c r="MSC19" s="133"/>
      <c r="MSD19" s="133"/>
      <c r="MSE19" s="133"/>
      <c r="MSF19" s="133"/>
      <c r="MSG19" s="133"/>
      <c r="MSH19" s="133"/>
      <c r="MSI19" s="133"/>
      <c r="MSJ19" s="133"/>
      <c r="MSK19" s="133"/>
      <c r="MSL19" s="133"/>
      <c r="MSM19" s="133"/>
      <c r="MSN19" s="133"/>
      <c r="MSO19" s="133"/>
      <c r="MSP19" s="133"/>
      <c r="MSQ19" s="133"/>
      <c r="MSR19" s="133"/>
      <c r="MSS19" s="133"/>
      <c r="MST19" s="133"/>
      <c r="MSU19" s="133"/>
      <c r="MSV19" s="133"/>
      <c r="MSW19" s="133"/>
      <c r="MSX19" s="133"/>
      <c r="MSY19" s="133"/>
      <c r="MSZ19" s="133"/>
      <c r="MTA19" s="133"/>
      <c r="MTB19" s="133"/>
      <c r="MTC19" s="133"/>
      <c r="MTD19" s="133"/>
      <c r="MTE19" s="133"/>
      <c r="MTF19" s="133"/>
      <c r="MTG19" s="133"/>
      <c r="MTH19" s="133"/>
      <c r="MTI19" s="133"/>
      <c r="MTJ19" s="133"/>
      <c r="MTK19" s="133"/>
      <c r="MTL19" s="133"/>
      <c r="MTM19" s="133"/>
      <c r="MTN19" s="133"/>
      <c r="MTO19" s="133"/>
      <c r="MTP19" s="133"/>
      <c r="MTQ19" s="133"/>
      <c r="MTR19" s="133"/>
      <c r="MTS19" s="133"/>
      <c r="MTT19" s="133"/>
      <c r="MTU19" s="133"/>
      <c r="MTV19" s="133"/>
      <c r="MTW19" s="133"/>
      <c r="MTX19" s="133"/>
      <c r="MTY19" s="133"/>
      <c r="MTZ19" s="133"/>
      <c r="MUA19" s="133"/>
      <c r="MUB19" s="133"/>
      <c r="MUC19" s="133"/>
      <c r="MUD19" s="133"/>
      <c r="MUE19" s="133"/>
      <c r="MUF19" s="133"/>
      <c r="MUG19" s="133"/>
      <c r="MUH19" s="133"/>
      <c r="MUI19" s="133"/>
      <c r="MUJ19" s="133"/>
      <c r="MUK19" s="133"/>
      <c r="MUL19" s="133"/>
      <c r="MUM19" s="133"/>
      <c r="MUN19" s="133"/>
      <c r="MUO19" s="133"/>
      <c r="MUP19" s="133"/>
      <c r="MUQ19" s="133"/>
      <c r="MUR19" s="133"/>
      <c r="MUS19" s="133"/>
      <c r="MUT19" s="133"/>
      <c r="MUU19" s="133"/>
      <c r="MUV19" s="133"/>
      <c r="MUW19" s="133"/>
      <c r="MUX19" s="133"/>
      <c r="MUY19" s="133"/>
      <c r="MUZ19" s="133"/>
      <c r="MVA19" s="133"/>
      <c r="MVB19" s="133"/>
      <c r="MVC19" s="133"/>
      <c r="MVD19" s="133"/>
      <c r="MVE19" s="133"/>
      <c r="MVF19" s="133"/>
      <c r="MVG19" s="133"/>
      <c r="MVH19" s="133"/>
      <c r="MVI19" s="133"/>
      <c r="MVJ19" s="133"/>
      <c r="MVK19" s="133"/>
      <c r="MVL19" s="133"/>
      <c r="MVM19" s="133"/>
      <c r="MVN19" s="133"/>
      <c r="MVO19" s="133"/>
      <c r="MVP19" s="133"/>
      <c r="MVQ19" s="133"/>
      <c r="MVR19" s="133"/>
      <c r="MVS19" s="133"/>
      <c r="MVT19" s="133"/>
      <c r="MVU19" s="133"/>
      <c r="MVV19" s="133"/>
      <c r="MVW19" s="133"/>
      <c r="MVX19" s="133"/>
      <c r="MVY19" s="133"/>
      <c r="MVZ19" s="133"/>
      <c r="MWA19" s="133"/>
      <c r="MWB19" s="133"/>
      <c r="MWC19" s="133"/>
      <c r="MWD19" s="133"/>
      <c r="MWE19" s="133"/>
      <c r="MWF19" s="133"/>
      <c r="MWG19" s="133"/>
      <c r="MWH19" s="133"/>
      <c r="MWI19" s="133"/>
      <c r="MWJ19" s="133"/>
      <c r="MWK19" s="133"/>
      <c r="MWL19" s="133"/>
      <c r="MWM19" s="133"/>
      <c r="MWN19" s="133"/>
      <c r="MWO19" s="133"/>
      <c r="MWP19" s="133"/>
      <c r="MWQ19" s="133"/>
      <c r="MWR19" s="133"/>
      <c r="MWS19" s="133"/>
      <c r="MWT19" s="133"/>
      <c r="MWU19" s="133"/>
      <c r="MWV19" s="133"/>
      <c r="MWW19" s="133"/>
      <c r="MWX19" s="133"/>
      <c r="MWY19" s="133"/>
      <c r="MWZ19" s="133"/>
      <c r="MXA19" s="133"/>
      <c r="MXB19" s="133"/>
      <c r="MXC19" s="133"/>
      <c r="MXD19" s="133"/>
      <c r="MXE19" s="133"/>
      <c r="MXF19" s="133"/>
      <c r="MXG19" s="133"/>
      <c r="MXH19" s="133"/>
      <c r="MXI19" s="133"/>
      <c r="MXJ19" s="133"/>
      <c r="MXK19" s="133"/>
      <c r="MXL19" s="133"/>
      <c r="MXM19" s="133"/>
      <c r="MXN19" s="133"/>
      <c r="MXO19" s="133"/>
      <c r="MXP19" s="133"/>
      <c r="MXQ19" s="133"/>
      <c r="MXR19" s="133"/>
      <c r="MXS19" s="133"/>
      <c r="MXT19" s="133"/>
      <c r="MXU19" s="133"/>
      <c r="MXV19" s="133"/>
      <c r="MXW19" s="133"/>
      <c r="MXX19" s="133"/>
      <c r="MXY19" s="133"/>
      <c r="MXZ19" s="133"/>
      <c r="MYA19" s="133"/>
      <c r="MYB19" s="133"/>
      <c r="MYC19" s="133"/>
      <c r="MYD19" s="133"/>
      <c r="MYE19" s="133"/>
      <c r="MYF19" s="133"/>
      <c r="MYG19" s="133"/>
      <c r="MYH19" s="133"/>
      <c r="MYI19" s="133"/>
      <c r="MYJ19" s="133"/>
      <c r="MYK19" s="133"/>
      <c r="MYL19" s="133"/>
      <c r="MYM19" s="133"/>
      <c r="MYN19" s="133"/>
      <c r="MYO19" s="133"/>
      <c r="MYP19" s="133"/>
      <c r="MYQ19" s="133"/>
      <c r="MYR19" s="133"/>
      <c r="MYS19" s="133"/>
      <c r="MYT19" s="133"/>
      <c r="MYU19" s="133"/>
      <c r="MYV19" s="133"/>
      <c r="MYW19" s="133"/>
      <c r="MYX19" s="133"/>
      <c r="MYY19" s="133"/>
      <c r="MYZ19" s="133"/>
      <c r="MZA19" s="133"/>
      <c r="MZB19" s="133"/>
      <c r="MZC19" s="133"/>
      <c r="MZD19" s="133"/>
      <c r="MZE19" s="133"/>
      <c r="MZF19" s="133"/>
      <c r="MZG19" s="133"/>
      <c r="MZH19" s="133"/>
      <c r="MZI19" s="133"/>
      <c r="MZJ19" s="133"/>
      <c r="MZK19" s="133"/>
      <c r="MZL19" s="133"/>
      <c r="MZM19" s="133"/>
      <c r="MZN19" s="133"/>
      <c r="MZO19" s="133"/>
      <c r="MZP19" s="133"/>
      <c r="MZQ19" s="133"/>
      <c r="MZR19" s="133"/>
      <c r="MZS19" s="133"/>
      <c r="MZT19" s="133"/>
      <c r="MZU19" s="133"/>
      <c r="MZV19" s="133"/>
      <c r="MZW19" s="133"/>
      <c r="MZX19" s="133"/>
      <c r="MZY19" s="133"/>
      <c r="MZZ19" s="133"/>
      <c r="NAA19" s="133"/>
      <c r="NAB19" s="133"/>
      <c r="NAC19" s="133"/>
      <c r="NAD19" s="133"/>
      <c r="NAE19" s="133"/>
      <c r="NAF19" s="133"/>
      <c r="NAG19" s="133"/>
      <c r="NAH19" s="133"/>
      <c r="NAI19" s="133"/>
      <c r="NAJ19" s="133"/>
      <c r="NAK19" s="133"/>
      <c r="NAL19" s="133"/>
      <c r="NAM19" s="133"/>
      <c r="NAN19" s="133"/>
      <c r="NAO19" s="133"/>
      <c r="NAP19" s="133"/>
      <c r="NAQ19" s="133"/>
      <c r="NAR19" s="133"/>
      <c r="NAS19" s="133"/>
      <c r="NAT19" s="133"/>
      <c r="NAU19" s="133"/>
      <c r="NAV19" s="133"/>
      <c r="NAW19" s="133"/>
      <c r="NAX19" s="133"/>
      <c r="NAY19" s="133"/>
      <c r="NAZ19" s="133"/>
      <c r="NBA19" s="133"/>
      <c r="NBB19" s="133"/>
      <c r="NBC19" s="133"/>
      <c r="NBD19" s="133"/>
      <c r="NBE19" s="133"/>
      <c r="NBF19" s="133"/>
      <c r="NBG19" s="133"/>
      <c r="NBH19" s="133"/>
      <c r="NBI19" s="133"/>
      <c r="NBJ19" s="133"/>
      <c r="NBK19" s="133"/>
      <c r="NBL19" s="133"/>
      <c r="NBM19" s="133"/>
      <c r="NBN19" s="133"/>
      <c r="NBO19" s="133"/>
      <c r="NBP19" s="133"/>
      <c r="NBQ19" s="133"/>
      <c r="NBR19" s="133"/>
      <c r="NBS19" s="133"/>
      <c r="NBT19" s="133"/>
      <c r="NBU19" s="133"/>
      <c r="NBV19" s="133"/>
      <c r="NBW19" s="133"/>
      <c r="NBX19" s="133"/>
      <c r="NBY19" s="133"/>
      <c r="NBZ19" s="133"/>
      <c r="NCA19" s="133"/>
      <c r="NCB19" s="133"/>
      <c r="NCC19" s="133"/>
      <c r="NCD19" s="133"/>
      <c r="NCE19" s="133"/>
      <c r="NCF19" s="133"/>
      <c r="NCG19" s="133"/>
      <c r="NCH19" s="133"/>
      <c r="NCI19" s="133"/>
      <c r="NCJ19" s="133"/>
      <c r="NCK19" s="133"/>
      <c r="NCL19" s="133"/>
      <c r="NCM19" s="133"/>
      <c r="NCN19" s="133"/>
      <c r="NCO19" s="133"/>
      <c r="NCP19" s="133"/>
      <c r="NCQ19" s="133"/>
      <c r="NCR19" s="133"/>
      <c r="NCS19" s="133"/>
      <c r="NCT19" s="133"/>
      <c r="NCU19" s="133"/>
      <c r="NCV19" s="133"/>
      <c r="NCW19" s="133"/>
      <c r="NCX19" s="133"/>
      <c r="NCY19" s="133"/>
      <c r="NCZ19" s="133"/>
      <c r="NDA19" s="133"/>
      <c r="NDB19" s="133"/>
      <c r="NDC19" s="133"/>
      <c r="NDD19" s="133"/>
      <c r="NDE19" s="133"/>
      <c r="NDF19" s="133"/>
      <c r="NDG19" s="133"/>
      <c r="NDH19" s="133"/>
      <c r="NDI19" s="133"/>
      <c r="NDJ19" s="133"/>
      <c r="NDK19" s="133"/>
      <c r="NDL19" s="133"/>
      <c r="NDM19" s="133"/>
      <c r="NDN19" s="133"/>
      <c r="NDO19" s="133"/>
      <c r="NDP19" s="133"/>
      <c r="NDQ19" s="133"/>
      <c r="NDR19" s="133"/>
      <c r="NDS19" s="133"/>
      <c r="NDT19" s="133"/>
      <c r="NDU19" s="133"/>
      <c r="NDV19" s="133"/>
      <c r="NDW19" s="133"/>
      <c r="NDX19" s="133"/>
      <c r="NDY19" s="133"/>
      <c r="NDZ19" s="133"/>
      <c r="NEA19" s="133"/>
      <c r="NEB19" s="133"/>
      <c r="NEC19" s="133"/>
      <c r="NED19" s="133"/>
      <c r="NEE19" s="133"/>
      <c r="NEF19" s="133"/>
      <c r="NEG19" s="133"/>
      <c r="NEH19" s="133"/>
      <c r="NEI19" s="133"/>
      <c r="NEJ19" s="133"/>
      <c r="NEK19" s="133"/>
      <c r="NEL19" s="133"/>
      <c r="NEM19" s="133"/>
      <c r="NEN19" s="133"/>
      <c r="NEO19" s="133"/>
      <c r="NEP19" s="133"/>
      <c r="NEQ19" s="133"/>
      <c r="NER19" s="133"/>
      <c r="NES19" s="133"/>
      <c r="NET19" s="133"/>
      <c r="NEU19" s="133"/>
      <c r="NEV19" s="133"/>
      <c r="NEW19" s="133"/>
      <c r="NEX19" s="133"/>
      <c r="NEY19" s="133"/>
      <c r="NEZ19" s="133"/>
      <c r="NFA19" s="133"/>
      <c r="NFB19" s="133"/>
      <c r="NFC19" s="133"/>
      <c r="NFD19" s="133"/>
      <c r="NFE19" s="133"/>
      <c r="NFF19" s="133"/>
      <c r="NFG19" s="133"/>
      <c r="NFH19" s="133"/>
      <c r="NFI19" s="133"/>
      <c r="NFJ19" s="133"/>
      <c r="NFK19" s="133"/>
      <c r="NFL19" s="133"/>
      <c r="NFM19" s="133"/>
      <c r="NFN19" s="133"/>
      <c r="NFO19" s="133"/>
      <c r="NFP19" s="133"/>
      <c r="NFQ19" s="133"/>
      <c r="NFR19" s="133"/>
      <c r="NFS19" s="133"/>
      <c r="NFT19" s="133"/>
      <c r="NFU19" s="133"/>
      <c r="NFV19" s="133"/>
      <c r="NFW19" s="133"/>
      <c r="NFX19" s="133"/>
      <c r="NFY19" s="133"/>
      <c r="NFZ19" s="133"/>
      <c r="NGA19" s="133"/>
      <c r="NGB19" s="133"/>
      <c r="NGC19" s="133"/>
      <c r="NGD19" s="133"/>
      <c r="NGE19" s="133"/>
      <c r="NGF19" s="133"/>
      <c r="NGG19" s="133"/>
      <c r="NGH19" s="133"/>
      <c r="NGI19" s="133"/>
      <c r="NGJ19" s="133"/>
      <c r="NGK19" s="133"/>
      <c r="NGL19" s="133"/>
      <c r="NGM19" s="133"/>
      <c r="NGN19" s="133"/>
      <c r="NGO19" s="133"/>
      <c r="NGP19" s="133"/>
      <c r="NGQ19" s="133"/>
      <c r="NGR19" s="133"/>
      <c r="NGS19" s="133"/>
      <c r="NGT19" s="133"/>
      <c r="NGU19" s="133"/>
      <c r="NGV19" s="133"/>
      <c r="NGW19" s="133"/>
      <c r="NGX19" s="133"/>
      <c r="NGY19" s="133"/>
      <c r="NGZ19" s="133"/>
      <c r="NHA19" s="133"/>
      <c r="NHB19" s="133"/>
      <c r="NHC19" s="133"/>
      <c r="NHD19" s="133"/>
      <c r="NHE19" s="133"/>
      <c r="NHF19" s="133"/>
      <c r="NHG19" s="133"/>
      <c r="NHH19" s="133"/>
      <c r="NHI19" s="133"/>
      <c r="NHJ19" s="133"/>
      <c r="NHK19" s="133"/>
      <c r="NHL19" s="133"/>
      <c r="NHM19" s="133"/>
      <c r="NHN19" s="133"/>
      <c r="NHO19" s="133"/>
      <c r="NHP19" s="133"/>
      <c r="NHQ19" s="133"/>
      <c r="NHR19" s="133"/>
      <c r="NHS19" s="133"/>
      <c r="NHT19" s="133"/>
      <c r="NHU19" s="133"/>
      <c r="NHV19" s="133"/>
      <c r="NHW19" s="133"/>
      <c r="NHX19" s="133"/>
      <c r="NHY19" s="133"/>
      <c r="NHZ19" s="133"/>
      <c r="NIA19" s="133"/>
      <c r="NIB19" s="133"/>
      <c r="NIC19" s="133"/>
      <c r="NID19" s="133"/>
      <c r="NIE19" s="133"/>
      <c r="NIF19" s="133"/>
      <c r="NIG19" s="133"/>
      <c r="NIH19" s="133"/>
      <c r="NII19" s="133"/>
      <c r="NIJ19" s="133"/>
      <c r="NIK19" s="133"/>
      <c r="NIL19" s="133"/>
      <c r="NIM19" s="133"/>
      <c r="NIN19" s="133"/>
      <c r="NIO19" s="133"/>
      <c r="NIP19" s="133"/>
      <c r="NIQ19" s="133"/>
      <c r="NIR19" s="133"/>
      <c r="NIS19" s="133"/>
      <c r="NIT19" s="133"/>
      <c r="NIU19" s="133"/>
      <c r="NIV19" s="133"/>
      <c r="NIW19" s="133"/>
      <c r="NIX19" s="133"/>
      <c r="NIY19" s="133"/>
      <c r="NIZ19" s="133"/>
      <c r="NJA19" s="133"/>
      <c r="NJB19" s="133"/>
      <c r="NJC19" s="133"/>
      <c r="NJD19" s="133"/>
      <c r="NJE19" s="133"/>
      <c r="NJF19" s="133"/>
      <c r="NJG19" s="133"/>
      <c r="NJH19" s="133"/>
      <c r="NJI19" s="133"/>
      <c r="NJJ19" s="133"/>
      <c r="NJK19" s="133"/>
      <c r="NJL19" s="133"/>
      <c r="NJM19" s="133"/>
      <c r="NJN19" s="133"/>
      <c r="NJO19" s="133"/>
      <c r="NJP19" s="133"/>
      <c r="NJQ19" s="133"/>
      <c r="NJR19" s="133"/>
      <c r="NJS19" s="133"/>
      <c r="NJT19" s="133"/>
      <c r="NJU19" s="133"/>
      <c r="NJV19" s="133"/>
      <c r="NJW19" s="133"/>
      <c r="NJX19" s="133"/>
      <c r="NJY19" s="133"/>
      <c r="NJZ19" s="133"/>
      <c r="NKA19" s="133"/>
      <c r="NKB19" s="133"/>
      <c r="NKC19" s="133"/>
      <c r="NKD19" s="133"/>
      <c r="NKE19" s="133"/>
      <c r="NKF19" s="133"/>
      <c r="NKG19" s="133"/>
      <c r="NKH19" s="133"/>
      <c r="NKI19" s="133"/>
      <c r="NKJ19" s="133"/>
      <c r="NKK19" s="133"/>
      <c r="NKL19" s="133"/>
      <c r="NKM19" s="133"/>
      <c r="NKN19" s="133"/>
      <c r="NKO19" s="133"/>
      <c r="NKP19" s="133"/>
      <c r="NKQ19" s="133"/>
      <c r="NKR19" s="133"/>
      <c r="NKS19" s="133"/>
      <c r="NKT19" s="133"/>
      <c r="NKU19" s="133"/>
      <c r="NKV19" s="133"/>
      <c r="NKW19" s="133"/>
      <c r="NKX19" s="133"/>
      <c r="NKY19" s="133"/>
      <c r="NKZ19" s="133"/>
      <c r="NLA19" s="133"/>
      <c r="NLB19" s="133"/>
      <c r="NLC19" s="133"/>
      <c r="NLD19" s="133"/>
      <c r="NLE19" s="133"/>
      <c r="NLF19" s="133"/>
      <c r="NLG19" s="133"/>
      <c r="NLH19" s="133"/>
      <c r="NLI19" s="133"/>
      <c r="NLJ19" s="133"/>
      <c r="NLK19" s="133"/>
      <c r="NLL19" s="133"/>
      <c r="NLM19" s="133"/>
      <c r="NLN19" s="133"/>
      <c r="NLO19" s="133"/>
      <c r="NLP19" s="133"/>
      <c r="NLQ19" s="133"/>
      <c r="NLR19" s="133"/>
      <c r="NLS19" s="133"/>
      <c r="NLT19" s="133"/>
      <c r="NLU19" s="133"/>
      <c r="NLV19" s="133"/>
      <c r="NLW19" s="133"/>
      <c r="NLX19" s="133"/>
      <c r="NLY19" s="133"/>
      <c r="NLZ19" s="133"/>
      <c r="NMA19" s="133"/>
      <c r="NMB19" s="133"/>
      <c r="NMC19" s="133"/>
      <c r="NMD19" s="133"/>
      <c r="NME19" s="133"/>
      <c r="NMF19" s="133"/>
      <c r="NMG19" s="133"/>
      <c r="NMH19" s="133"/>
      <c r="NMI19" s="133"/>
      <c r="NMJ19" s="133"/>
      <c r="NMK19" s="133"/>
      <c r="NML19" s="133"/>
      <c r="NMM19" s="133"/>
      <c r="NMN19" s="133"/>
      <c r="NMO19" s="133"/>
      <c r="NMP19" s="133"/>
      <c r="NMQ19" s="133"/>
      <c r="NMR19" s="133"/>
      <c r="NMS19" s="133"/>
      <c r="NMT19" s="133"/>
      <c r="NMU19" s="133"/>
      <c r="NMV19" s="133"/>
      <c r="NMW19" s="133"/>
      <c r="NMX19" s="133"/>
      <c r="NMY19" s="133"/>
      <c r="NMZ19" s="133"/>
      <c r="NNA19" s="133"/>
      <c r="NNB19" s="133"/>
      <c r="NNC19" s="133"/>
      <c r="NND19" s="133"/>
      <c r="NNE19" s="133"/>
      <c r="NNF19" s="133"/>
      <c r="NNG19" s="133"/>
      <c r="NNH19" s="133"/>
      <c r="NNI19" s="133"/>
      <c r="NNJ19" s="133"/>
      <c r="NNK19" s="133"/>
      <c r="NNL19" s="133"/>
      <c r="NNM19" s="133"/>
      <c r="NNN19" s="133"/>
      <c r="NNO19" s="133"/>
      <c r="NNP19" s="133"/>
      <c r="NNQ19" s="133"/>
      <c r="NNR19" s="133"/>
      <c r="NNS19" s="133"/>
      <c r="NNT19" s="133"/>
      <c r="NNU19" s="133"/>
      <c r="NNV19" s="133"/>
      <c r="NNW19" s="133"/>
      <c r="NNX19" s="133"/>
      <c r="NNY19" s="133"/>
      <c r="NNZ19" s="133"/>
      <c r="NOA19" s="133"/>
      <c r="NOB19" s="133"/>
      <c r="NOC19" s="133"/>
      <c r="NOD19" s="133"/>
      <c r="NOE19" s="133"/>
      <c r="NOF19" s="133"/>
      <c r="NOG19" s="133"/>
      <c r="NOH19" s="133"/>
      <c r="NOI19" s="133"/>
      <c r="NOJ19" s="133"/>
      <c r="NOK19" s="133"/>
      <c r="NOL19" s="133"/>
      <c r="NOM19" s="133"/>
      <c r="NON19" s="133"/>
      <c r="NOO19" s="133"/>
      <c r="NOP19" s="133"/>
      <c r="NOQ19" s="133"/>
      <c r="NOR19" s="133"/>
      <c r="NOS19" s="133"/>
      <c r="NOT19" s="133"/>
      <c r="NOU19" s="133"/>
      <c r="NOV19" s="133"/>
      <c r="NOW19" s="133"/>
      <c r="NOX19" s="133"/>
      <c r="NOY19" s="133"/>
      <c r="NOZ19" s="133"/>
      <c r="NPA19" s="133"/>
      <c r="NPB19" s="133"/>
      <c r="NPC19" s="133"/>
      <c r="NPD19" s="133"/>
      <c r="NPE19" s="133"/>
      <c r="NPF19" s="133"/>
      <c r="NPG19" s="133"/>
      <c r="NPH19" s="133"/>
      <c r="NPI19" s="133"/>
      <c r="NPJ19" s="133"/>
      <c r="NPK19" s="133"/>
      <c r="NPL19" s="133"/>
      <c r="NPM19" s="133"/>
      <c r="NPN19" s="133"/>
      <c r="NPO19" s="133"/>
      <c r="NPP19" s="133"/>
      <c r="NPQ19" s="133"/>
      <c r="NPR19" s="133"/>
      <c r="NPS19" s="133"/>
      <c r="NPT19" s="133"/>
      <c r="NPU19" s="133"/>
      <c r="NPV19" s="133"/>
      <c r="NPW19" s="133"/>
      <c r="NPX19" s="133"/>
      <c r="NPY19" s="133"/>
      <c r="NPZ19" s="133"/>
      <c r="NQA19" s="133"/>
      <c r="NQB19" s="133"/>
      <c r="NQC19" s="133"/>
      <c r="NQD19" s="133"/>
      <c r="NQE19" s="133"/>
      <c r="NQF19" s="133"/>
      <c r="NQG19" s="133"/>
      <c r="NQH19" s="133"/>
      <c r="NQI19" s="133"/>
      <c r="NQJ19" s="133"/>
      <c r="NQK19" s="133"/>
      <c r="NQL19" s="133"/>
      <c r="NQM19" s="133"/>
      <c r="NQN19" s="133"/>
      <c r="NQO19" s="133"/>
      <c r="NQP19" s="133"/>
      <c r="NQQ19" s="133"/>
      <c r="NQR19" s="133"/>
      <c r="NQS19" s="133"/>
      <c r="NQT19" s="133"/>
      <c r="NQU19" s="133"/>
      <c r="NQV19" s="133"/>
      <c r="NQW19" s="133"/>
      <c r="NQX19" s="133"/>
      <c r="NQY19" s="133"/>
      <c r="NQZ19" s="133"/>
      <c r="NRA19" s="133"/>
      <c r="NRB19" s="133"/>
      <c r="NRC19" s="133"/>
      <c r="NRD19" s="133"/>
      <c r="NRE19" s="133"/>
      <c r="NRF19" s="133"/>
      <c r="NRG19" s="133"/>
      <c r="NRH19" s="133"/>
      <c r="NRI19" s="133"/>
      <c r="NRJ19" s="133"/>
      <c r="NRK19" s="133"/>
      <c r="NRL19" s="133"/>
      <c r="NRM19" s="133"/>
      <c r="NRN19" s="133"/>
      <c r="NRO19" s="133"/>
      <c r="NRP19" s="133"/>
      <c r="NRQ19" s="133"/>
      <c r="NRR19" s="133"/>
      <c r="NRS19" s="133"/>
      <c r="NRT19" s="133"/>
      <c r="NRU19" s="133"/>
      <c r="NRV19" s="133"/>
      <c r="NRW19" s="133"/>
      <c r="NRX19" s="133"/>
      <c r="NRY19" s="133"/>
      <c r="NRZ19" s="133"/>
      <c r="NSA19" s="133"/>
      <c r="NSB19" s="133"/>
      <c r="NSC19" s="133"/>
      <c r="NSD19" s="133"/>
      <c r="NSE19" s="133"/>
      <c r="NSF19" s="133"/>
      <c r="NSG19" s="133"/>
      <c r="NSH19" s="133"/>
      <c r="NSI19" s="133"/>
      <c r="NSJ19" s="133"/>
      <c r="NSK19" s="133"/>
      <c r="NSL19" s="133"/>
      <c r="NSM19" s="133"/>
      <c r="NSN19" s="133"/>
      <c r="NSO19" s="133"/>
      <c r="NSP19" s="133"/>
      <c r="NSQ19" s="133"/>
      <c r="NSR19" s="133"/>
      <c r="NSS19" s="133"/>
      <c r="NST19" s="133"/>
      <c r="NSU19" s="133"/>
      <c r="NSV19" s="133"/>
      <c r="NSW19" s="133"/>
      <c r="NSX19" s="133"/>
      <c r="NSY19" s="133"/>
      <c r="NSZ19" s="133"/>
      <c r="NTA19" s="133"/>
      <c r="NTB19" s="133"/>
      <c r="NTC19" s="133"/>
      <c r="NTD19" s="133"/>
      <c r="NTE19" s="133"/>
      <c r="NTF19" s="133"/>
      <c r="NTG19" s="133"/>
      <c r="NTH19" s="133"/>
      <c r="NTI19" s="133"/>
      <c r="NTJ19" s="133"/>
      <c r="NTK19" s="133"/>
      <c r="NTL19" s="133"/>
      <c r="NTM19" s="133"/>
      <c r="NTN19" s="133"/>
      <c r="NTO19" s="133"/>
      <c r="NTP19" s="133"/>
      <c r="NTQ19" s="133"/>
      <c r="NTR19" s="133"/>
      <c r="NTS19" s="133"/>
      <c r="NTT19" s="133"/>
      <c r="NTU19" s="133"/>
      <c r="NTV19" s="133"/>
      <c r="NTW19" s="133"/>
      <c r="NTX19" s="133"/>
      <c r="NTY19" s="133"/>
      <c r="NTZ19" s="133"/>
      <c r="NUA19" s="133"/>
      <c r="NUB19" s="133"/>
      <c r="NUC19" s="133"/>
      <c r="NUD19" s="133"/>
      <c r="NUE19" s="133"/>
      <c r="NUF19" s="133"/>
      <c r="NUG19" s="133"/>
      <c r="NUH19" s="133"/>
      <c r="NUI19" s="133"/>
      <c r="NUJ19" s="133"/>
      <c r="NUK19" s="133"/>
      <c r="NUL19" s="133"/>
      <c r="NUM19" s="133"/>
      <c r="NUN19" s="133"/>
      <c r="NUO19" s="133"/>
      <c r="NUP19" s="133"/>
      <c r="NUQ19" s="133"/>
      <c r="NUR19" s="133"/>
      <c r="NUS19" s="133"/>
      <c r="NUT19" s="133"/>
      <c r="NUU19" s="133"/>
      <c r="NUV19" s="133"/>
      <c r="NUW19" s="133"/>
      <c r="NUX19" s="133"/>
      <c r="NUY19" s="133"/>
      <c r="NUZ19" s="133"/>
      <c r="NVA19" s="133"/>
      <c r="NVB19" s="133"/>
      <c r="NVC19" s="133"/>
      <c r="NVD19" s="133"/>
      <c r="NVE19" s="133"/>
      <c r="NVF19" s="133"/>
      <c r="NVG19" s="133"/>
      <c r="NVH19" s="133"/>
      <c r="NVI19" s="133"/>
      <c r="NVJ19" s="133"/>
      <c r="NVK19" s="133"/>
      <c r="NVL19" s="133"/>
      <c r="NVM19" s="133"/>
      <c r="NVN19" s="133"/>
      <c r="NVO19" s="133"/>
      <c r="NVP19" s="133"/>
      <c r="NVQ19" s="133"/>
      <c r="NVR19" s="133"/>
      <c r="NVS19" s="133"/>
      <c r="NVT19" s="133"/>
      <c r="NVU19" s="133"/>
      <c r="NVV19" s="133"/>
      <c r="NVW19" s="133"/>
      <c r="NVX19" s="133"/>
      <c r="NVY19" s="133"/>
      <c r="NVZ19" s="133"/>
      <c r="NWA19" s="133"/>
      <c r="NWB19" s="133"/>
      <c r="NWC19" s="133"/>
      <c r="NWD19" s="133"/>
      <c r="NWE19" s="133"/>
      <c r="NWF19" s="133"/>
      <c r="NWG19" s="133"/>
      <c r="NWH19" s="133"/>
      <c r="NWI19" s="133"/>
      <c r="NWJ19" s="133"/>
      <c r="NWK19" s="133"/>
      <c r="NWL19" s="133"/>
      <c r="NWM19" s="133"/>
      <c r="NWN19" s="133"/>
      <c r="NWO19" s="133"/>
      <c r="NWP19" s="133"/>
      <c r="NWQ19" s="133"/>
      <c r="NWR19" s="133"/>
      <c r="NWS19" s="133"/>
      <c r="NWT19" s="133"/>
      <c r="NWU19" s="133"/>
      <c r="NWV19" s="133"/>
      <c r="NWW19" s="133"/>
      <c r="NWX19" s="133"/>
      <c r="NWY19" s="133"/>
      <c r="NWZ19" s="133"/>
      <c r="NXA19" s="133"/>
      <c r="NXB19" s="133"/>
      <c r="NXC19" s="133"/>
      <c r="NXD19" s="133"/>
      <c r="NXE19" s="133"/>
      <c r="NXF19" s="133"/>
      <c r="NXG19" s="133"/>
      <c r="NXH19" s="133"/>
      <c r="NXI19" s="133"/>
      <c r="NXJ19" s="133"/>
      <c r="NXK19" s="133"/>
      <c r="NXL19" s="133"/>
      <c r="NXM19" s="133"/>
      <c r="NXN19" s="133"/>
      <c r="NXO19" s="133"/>
      <c r="NXP19" s="133"/>
      <c r="NXQ19" s="133"/>
      <c r="NXR19" s="133"/>
      <c r="NXS19" s="133"/>
      <c r="NXT19" s="133"/>
      <c r="NXU19" s="133"/>
      <c r="NXV19" s="133"/>
      <c r="NXW19" s="133"/>
      <c r="NXX19" s="133"/>
      <c r="NXY19" s="133"/>
      <c r="NXZ19" s="133"/>
      <c r="NYA19" s="133"/>
      <c r="NYB19" s="133"/>
      <c r="NYC19" s="133"/>
      <c r="NYD19" s="133"/>
      <c r="NYE19" s="133"/>
      <c r="NYF19" s="133"/>
      <c r="NYG19" s="133"/>
      <c r="NYH19" s="133"/>
      <c r="NYI19" s="133"/>
      <c r="NYJ19" s="133"/>
      <c r="NYK19" s="133"/>
      <c r="NYL19" s="133"/>
      <c r="NYM19" s="133"/>
      <c r="NYN19" s="133"/>
      <c r="NYO19" s="133"/>
      <c r="NYP19" s="133"/>
      <c r="NYQ19" s="133"/>
      <c r="NYR19" s="133"/>
      <c r="NYS19" s="133"/>
      <c r="NYT19" s="133"/>
      <c r="NYU19" s="133"/>
      <c r="NYV19" s="133"/>
      <c r="NYW19" s="133"/>
      <c r="NYX19" s="133"/>
      <c r="NYY19" s="133"/>
      <c r="NYZ19" s="133"/>
      <c r="NZA19" s="133"/>
      <c r="NZB19" s="133"/>
      <c r="NZC19" s="133"/>
      <c r="NZD19" s="133"/>
      <c r="NZE19" s="133"/>
      <c r="NZF19" s="133"/>
      <c r="NZG19" s="133"/>
      <c r="NZH19" s="133"/>
      <c r="NZI19" s="133"/>
      <c r="NZJ19" s="133"/>
      <c r="NZK19" s="133"/>
      <c r="NZL19" s="133"/>
      <c r="NZM19" s="133"/>
      <c r="NZN19" s="133"/>
      <c r="NZO19" s="133"/>
      <c r="NZP19" s="133"/>
      <c r="NZQ19" s="133"/>
      <c r="NZR19" s="133"/>
      <c r="NZS19" s="133"/>
      <c r="NZT19" s="133"/>
      <c r="NZU19" s="133"/>
      <c r="NZV19" s="133"/>
      <c r="NZW19" s="133"/>
      <c r="NZX19" s="133"/>
      <c r="NZY19" s="133"/>
      <c r="NZZ19" s="133"/>
      <c r="OAA19" s="133"/>
      <c r="OAB19" s="133"/>
      <c r="OAC19" s="133"/>
      <c r="OAD19" s="133"/>
      <c r="OAE19" s="133"/>
      <c r="OAF19" s="133"/>
      <c r="OAG19" s="133"/>
      <c r="OAH19" s="133"/>
      <c r="OAI19" s="133"/>
      <c r="OAJ19" s="133"/>
      <c r="OAK19" s="133"/>
      <c r="OAL19" s="133"/>
      <c r="OAM19" s="133"/>
      <c r="OAN19" s="133"/>
      <c r="OAO19" s="133"/>
      <c r="OAP19" s="133"/>
      <c r="OAQ19" s="133"/>
      <c r="OAR19" s="133"/>
      <c r="OAS19" s="133"/>
      <c r="OAT19" s="133"/>
      <c r="OAU19" s="133"/>
      <c r="OAV19" s="133"/>
      <c r="OAW19" s="133"/>
      <c r="OAX19" s="133"/>
      <c r="OAY19" s="133"/>
      <c r="OAZ19" s="133"/>
      <c r="OBA19" s="133"/>
      <c r="OBB19" s="133"/>
      <c r="OBC19" s="133"/>
      <c r="OBD19" s="133"/>
      <c r="OBE19" s="133"/>
      <c r="OBF19" s="133"/>
      <c r="OBG19" s="133"/>
      <c r="OBH19" s="133"/>
      <c r="OBI19" s="133"/>
      <c r="OBJ19" s="133"/>
      <c r="OBK19" s="133"/>
      <c r="OBL19" s="133"/>
      <c r="OBM19" s="133"/>
      <c r="OBN19" s="133"/>
      <c r="OBO19" s="133"/>
      <c r="OBP19" s="133"/>
      <c r="OBQ19" s="133"/>
      <c r="OBR19" s="133"/>
      <c r="OBS19" s="133"/>
      <c r="OBT19" s="133"/>
      <c r="OBU19" s="133"/>
      <c r="OBV19" s="133"/>
      <c r="OBW19" s="133"/>
      <c r="OBX19" s="133"/>
      <c r="OBY19" s="133"/>
      <c r="OBZ19" s="133"/>
      <c r="OCA19" s="133"/>
      <c r="OCB19" s="133"/>
      <c r="OCC19" s="133"/>
      <c r="OCD19" s="133"/>
      <c r="OCE19" s="133"/>
      <c r="OCF19" s="133"/>
      <c r="OCG19" s="133"/>
      <c r="OCH19" s="133"/>
      <c r="OCI19" s="133"/>
      <c r="OCJ19" s="133"/>
      <c r="OCK19" s="133"/>
      <c r="OCL19" s="133"/>
      <c r="OCM19" s="133"/>
      <c r="OCN19" s="133"/>
      <c r="OCO19" s="133"/>
      <c r="OCP19" s="133"/>
      <c r="OCQ19" s="133"/>
      <c r="OCR19" s="133"/>
      <c r="OCS19" s="133"/>
      <c r="OCT19" s="133"/>
      <c r="OCU19" s="133"/>
      <c r="OCV19" s="133"/>
      <c r="OCW19" s="133"/>
      <c r="OCX19" s="133"/>
      <c r="OCY19" s="133"/>
      <c r="OCZ19" s="133"/>
      <c r="ODA19" s="133"/>
      <c r="ODB19" s="133"/>
      <c r="ODC19" s="133"/>
      <c r="ODD19" s="133"/>
      <c r="ODE19" s="133"/>
      <c r="ODF19" s="133"/>
      <c r="ODG19" s="133"/>
      <c r="ODH19" s="133"/>
      <c r="ODI19" s="133"/>
      <c r="ODJ19" s="133"/>
      <c r="ODK19" s="133"/>
      <c r="ODL19" s="133"/>
      <c r="ODM19" s="133"/>
      <c r="ODN19" s="133"/>
      <c r="ODO19" s="133"/>
      <c r="ODP19" s="133"/>
      <c r="ODQ19" s="133"/>
      <c r="ODR19" s="133"/>
      <c r="ODS19" s="133"/>
      <c r="ODT19" s="133"/>
      <c r="ODU19" s="133"/>
      <c r="ODV19" s="133"/>
      <c r="ODW19" s="133"/>
      <c r="ODX19" s="133"/>
      <c r="ODY19" s="133"/>
      <c r="ODZ19" s="133"/>
      <c r="OEA19" s="133"/>
      <c r="OEB19" s="133"/>
      <c r="OEC19" s="133"/>
      <c r="OED19" s="133"/>
      <c r="OEE19" s="133"/>
      <c r="OEF19" s="133"/>
      <c r="OEG19" s="133"/>
      <c r="OEH19" s="133"/>
      <c r="OEI19" s="133"/>
      <c r="OEJ19" s="133"/>
      <c r="OEK19" s="133"/>
      <c r="OEL19" s="133"/>
      <c r="OEM19" s="133"/>
      <c r="OEN19" s="133"/>
      <c r="OEO19" s="133"/>
      <c r="OEP19" s="133"/>
      <c r="OEQ19" s="133"/>
      <c r="OER19" s="133"/>
      <c r="OES19" s="133"/>
      <c r="OET19" s="133"/>
      <c r="OEU19" s="133"/>
      <c r="OEV19" s="133"/>
      <c r="OEW19" s="133"/>
      <c r="OEX19" s="133"/>
      <c r="OEY19" s="133"/>
      <c r="OEZ19" s="133"/>
      <c r="OFA19" s="133"/>
      <c r="OFB19" s="133"/>
      <c r="OFC19" s="133"/>
      <c r="OFD19" s="133"/>
      <c r="OFE19" s="133"/>
      <c r="OFF19" s="133"/>
      <c r="OFG19" s="133"/>
      <c r="OFH19" s="133"/>
      <c r="OFI19" s="133"/>
      <c r="OFJ19" s="133"/>
      <c r="OFK19" s="133"/>
      <c r="OFL19" s="133"/>
      <c r="OFM19" s="133"/>
      <c r="OFN19" s="133"/>
      <c r="OFO19" s="133"/>
      <c r="OFP19" s="133"/>
      <c r="OFQ19" s="133"/>
      <c r="OFR19" s="133"/>
      <c r="OFS19" s="133"/>
      <c r="OFT19" s="133"/>
      <c r="OFU19" s="133"/>
      <c r="OFV19" s="133"/>
      <c r="OFW19" s="133"/>
      <c r="OFX19" s="133"/>
      <c r="OFY19" s="133"/>
      <c r="OFZ19" s="133"/>
      <c r="OGA19" s="133"/>
      <c r="OGB19" s="133"/>
      <c r="OGC19" s="133"/>
      <c r="OGD19" s="133"/>
      <c r="OGE19" s="133"/>
      <c r="OGF19" s="133"/>
      <c r="OGG19" s="133"/>
      <c r="OGH19" s="133"/>
      <c r="OGI19" s="133"/>
      <c r="OGJ19" s="133"/>
      <c r="OGK19" s="133"/>
      <c r="OGL19" s="133"/>
      <c r="OGM19" s="133"/>
      <c r="OGN19" s="133"/>
      <c r="OGO19" s="133"/>
      <c r="OGP19" s="133"/>
      <c r="OGQ19" s="133"/>
      <c r="OGR19" s="133"/>
      <c r="OGS19" s="133"/>
      <c r="OGT19" s="133"/>
      <c r="OGU19" s="133"/>
      <c r="OGV19" s="133"/>
      <c r="OGW19" s="133"/>
      <c r="OGX19" s="133"/>
      <c r="OGY19" s="133"/>
      <c r="OGZ19" s="133"/>
      <c r="OHA19" s="133"/>
      <c r="OHB19" s="133"/>
      <c r="OHC19" s="133"/>
      <c r="OHD19" s="133"/>
      <c r="OHE19" s="133"/>
      <c r="OHF19" s="133"/>
      <c r="OHG19" s="133"/>
      <c r="OHH19" s="133"/>
      <c r="OHI19" s="133"/>
      <c r="OHJ19" s="133"/>
      <c r="OHK19" s="133"/>
      <c r="OHL19" s="133"/>
      <c r="OHM19" s="133"/>
      <c r="OHN19" s="133"/>
      <c r="OHO19" s="133"/>
      <c r="OHP19" s="133"/>
      <c r="OHQ19" s="133"/>
      <c r="OHR19" s="133"/>
      <c r="OHS19" s="133"/>
      <c r="OHT19" s="133"/>
      <c r="OHU19" s="133"/>
      <c r="OHV19" s="133"/>
      <c r="OHW19" s="133"/>
      <c r="OHX19" s="133"/>
      <c r="OHY19" s="133"/>
      <c r="OHZ19" s="133"/>
      <c r="OIA19" s="133"/>
      <c r="OIB19" s="133"/>
      <c r="OIC19" s="133"/>
      <c r="OID19" s="133"/>
      <c r="OIE19" s="133"/>
      <c r="OIF19" s="133"/>
      <c r="OIG19" s="133"/>
      <c r="OIH19" s="133"/>
      <c r="OII19" s="133"/>
      <c r="OIJ19" s="133"/>
      <c r="OIK19" s="133"/>
      <c r="OIL19" s="133"/>
      <c r="OIM19" s="133"/>
      <c r="OIN19" s="133"/>
      <c r="OIO19" s="133"/>
      <c r="OIP19" s="133"/>
      <c r="OIQ19" s="133"/>
      <c r="OIR19" s="133"/>
      <c r="OIS19" s="133"/>
      <c r="OIT19" s="133"/>
      <c r="OIU19" s="133"/>
      <c r="OIV19" s="133"/>
      <c r="OIW19" s="133"/>
      <c r="OIX19" s="133"/>
      <c r="OIY19" s="133"/>
      <c r="OIZ19" s="133"/>
      <c r="OJA19" s="133"/>
      <c r="OJB19" s="133"/>
      <c r="OJC19" s="133"/>
      <c r="OJD19" s="133"/>
      <c r="OJE19" s="133"/>
      <c r="OJF19" s="133"/>
      <c r="OJG19" s="133"/>
      <c r="OJH19" s="133"/>
      <c r="OJI19" s="133"/>
      <c r="OJJ19" s="133"/>
      <c r="OJK19" s="133"/>
      <c r="OJL19" s="133"/>
      <c r="OJM19" s="133"/>
      <c r="OJN19" s="133"/>
      <c r="OJO19" s="133"/>
      <c r="OJP19" s="133"/>
      <c r="OJQ19" s="133"/>
      <c r="OJR19" s="133"/>
      <c r="OJS19" s="133"/>
      <c r="OJT19" s="133"/>
      <c r="OJU19" s="133"/>
      <c r="OJV19" s="133"/>
      <c r="OJW19" s="133"/>
      <c r="OJX19" s="133"/>
      <c r="OJY19" s="133"/>
      <c r="OJZ19" s="133"/>
      <c r="OKA19" s="133"/>
      <c r="OKB19" s="133"/>
      <c r="OKC19" s="133"/>
      <c r="OKD19" s="133"/>
      <c r="OKE19" s="133"/>
      <c r="OKF19" s="133"/>
      <c r="OKG19" s="133"/>
      <c r="OKH19" s="133"/>
      <c r="OKI19" s="133"/>
      <c r="OKJ19" s="133"/>
      <c r="OKK19" s="133"/>
      <c r="OKL19" s="133"/>
      <c r="OKM19" s="133"/>
      <c r="OKN19" s="133"/>
      <c r="OKO19" s="133"/>
      <c r="OKP19" s="133"/>
      <c r="OKQ19" s="133"/>
      <c r="OKR19" s="133"/>
      <c r="OKS19" s="133"/>
      <c r="OKT19" s="133"/>
      <c r="OKU19" s="133"/>
      <c r="OKV19" s="133"/>
      <c r="OKW19" s="133"/>
      <c r="OKX19" s="133"/>
      <c r="OKY19" s="133"/>
      <c r="OKZ19" s="133"/>
      <c r="OLA19" s="133"/>
      <c r="OLB19" s="133"/>
      <c r="OLC19" s="133"/>
      <c r="OLD19" s="133"/>
      <c r="OLE19" s="133"/>
      <c r="OLF19" s="133"/>
      <c r="OLG19" s="133"/>
      <c r="OLH19" s="133"/>
      <c r="OLI19" s="133"/>
      <c r="OLJ19" s="133"/>
      <c r="OLK19" s="133"/>
      <c r="OLL19" s="133"/>
      <c r="OLM19" s="133"/>
      <c r="OLN19" s="133"/>
      <c r="OLO19" s="133"/>
      <c r="OLP19" s="133"/>
      <c r="OLQ19" s="133"/>
      <c r="OLR19" s="133"/>
      <c r="OLS19" s="133"/>
      <c r="OLT19" s="133"/>
      <c r="OLU19" s="133"/>
      <c r="OLV19" s="133"/>
      <c r="OLW19" s="133"/>
      <c r="OLX19" s="133"/>
      <c r="OLY19" s="133"/>
      <c r="OLZ19" s="133"/>
      <c r="OMA19" s="133"/>
      <c r="OMB19" s="133"/>
      <c r="OMC19" s="133"/>
      <c r="OMD19" s="133"/>
      <c r="OME19" s="133"/>
      <c r="OMF19" s="133"/>
      <c r="OMG19" s="133"/>
      <c r="OMH19" s="133"/>
      <c r="OMI19" s="133"/>
      <c r="OMJ19" s="133"/>
      <c r="OMK19" s="133"/>
      <c r="OML19" s="133"/>
      <c r="OMM19" s="133"/>
      <c r="OMN19" s="133"/>
      <c r="OMO19" s="133"/>
      <c r="OMP19" s="133"/>
      <c r="OMQ19" s="133"/>
      <c r="OMR19" s="133"/>
      <c r="OMS19" s="133"/>
      <c r="OMT19" s="133"/>
      <c r="OMU19" s="133"/>
      <c r="OMV19" s="133"/>
      <c r="OMW19" s="133"/>
      <c r="OMX19" s="133"/>
      <c r="OMY19" s="133"/>
      <c r="OMZ19" s="133"/>
      <c r="ONA19" s="133"/>
      <c r="ONB19" s="133"/>
      <c r="ONC19" s="133"/>
      <c r="OND19" s="133"/>
      <c r="ONE19" s="133"/>
      <c r="ONF19" s="133"/>
      <c r="ONG19" s="133"/>
      <c r="ONH19" s="133"/>
      <c r="ONI19" s="133"/>
      <c r="ONJ19" s="133"/>
      <c r="ONK19" s="133"/>
      <c r="ONL19" s="133"/>
      <c r="ONM19" s="133"/>
      <c r="ONN19" s="133"/>
      <c r="ONO19" s="133"/>
      <c r="ONP19" s="133"/>
      <c r="ONQ19" s="133"/>
      <c r="ONR19" s="133"/>
      <c r="ONS19" s="133"/>
      <c r="ONT19" s="133"/>
      <c r="ONU19" s="133"/>
      <c r="ONV19" s="133"/>
      <c r="ONW19" s="133"/>
      <c r="ONX19" s="133"/>
      <c r="ONY19" s="133"/>
      <c r="ONZ19" s="133"/>
      <c r="OOA19" s="133"/>
      <c r="OOB19" s="133"/>
      <c r="OOC19" s="133"/>
      <c r="OOD19" s="133"/>
      <c r="OOE19" s="133"/>
      <c r="OOF19" s="133"/>
      <c r="OOG19" s="133"/>
      <c r="OOH19" s="133"/>
      <c r="OOI19" s="133"/>
      <c r="OOJ19" s="133"/>
      <c r="OOK19" s="133"/>
      <c r="OOL19" s="133"/>
      <c r="OOM19" s="133"/>
      <c r="OON19" s="133"/>
      <c r="OOO19" s="133"/>
      <c r="OOP19" s="133"/>
      <c r="OOQ19" s="133"/>
      <c r="OOR19" s="133"/>
      <c r="OOS19" s="133"/>
      <c r="OOT19" s="133"/>
      <c r="OOU19" s="133"/>
      <c r="OOV19" s="133"/>
      <c r="OOW19" s="133"/>
      <c r="OOX19" s="133"/>
      <c r="OOY19" s="133"/>
      <c r="OOZ19" s="133"/>
      <c r="OPA19" s="133"/>
      <c r="OPB19" s="133"/>
      <c r="OPC19" s="133"/>
      <c r="OPD19" s="133"/>
      <c r="OPE19" s="133"/>
      <c r="OPF19" s="133"/>
      <c r="OPG19" s="133"/>
      <c r="OPH19" s="133"/>
      <c r="OPI19" s="133"/>
      <c r="OPJ19" s="133"/>
      <c r="OPK19" s="133"/>
      <c r="OPL19" s="133"/>
      <c r="OPM19" s="133"/>
      <c r="OPN19" s="133"/>
      <c r="OPO19" s="133"/>
      <c r="OPP19" s="133"/>
      <c r="OPQ19" s="133"/>
      <c r="OPR19" s="133"/>
      <c r="OPS19" s="133"/>
      <c r="OPT19" s="133"/>
      <c r="OPU19" s="133"/>
      <c r="OPV19" s="133"/>
      <c r="OPW19" s="133"/>
      <c r="OPX19" s="133"/>
      <c r="OPY19" s="133"/>
      <c r="OPZ19" s="133"/>
      <c r="OQA19" s="133"/>
      <c r="OQB19" s="133"/>
      <c r="OQC19" s="133"/>
      <c r="OQD19" s="133"/>
      <c r="OQE19" s="133"/>
      <c r="OQF19" s="133"/>
      <c r="OQG19" s="133"/>
      <c r="OQH19" s="133"/>
      <c r="OQI19" s="133"/>
      <c r="OQJ19" s="133"/>
      <c r="OQK19" s="133"/>
      <c r="OQL19" s="133"/>
      <c r="OQM19" s="133"/>
      <c r="OQN19" s="133"/>
      <c r="OQO19" s="133"/>
      <c r="OQP19" s="133"/>
      <c r="OQQ19" s="133"/>
      <c r="OQR19" s="133"/>
      <c r="OQS19" s="133"/>
      <c r="OQT19" s="133"/>
      <c r="OQU19" s="133"/>
      <c r="OQV19" s="133"/>
      <c r="OQW19" s="133"/>
      <c r="OQX19" s="133"/>
      <c r="OQY19" s="133"/>
      <c r="OQZ19" s="133"/>
      <c r="ORA19" s="133"/>
      <c r="ORB19" s="133"/>
      <c r="ORC19" s="133"/>
      <c r="ORD19" s="133"/>
      <c r="ORE19" s="133"/>
      <c r="ORF19" s="133"/>
      <c r="ORG19" s="133"/>
      <c r="ORH19" s="133"/>
      <c r="ORI19" s="133"/>
      <c r="ORJ19" s="133"/>
      <c r="ORK19" s="133"/>
      <c r="ORL19" s="133"/>
      <c r="ORM19" s="133"/>
      <c r="ORN19" s="133"/>
      <c r="ORO19" s="133"/>
      <c r="ORP19" s="133"/>
      <c r="ORQ19" s="133"/>
      <c r="ORR19" s="133"/>
      <c r="ORS19" s="133"/>
      <c r="ORT19" s="133"/>
      <c r="ORU19" s="133"/>
      <c r="ORV19" s="133"/>
      <c r="ORW19" s="133"/>
      <c r="ORX19" s="133"/>
      <c r="ORY19" s="133"/>
      <c r="ORZ19" s="133"/>
      <c r="OSA19" s="133"/>
      <c r="OSB19" s="133"/>
      <c r="OSC19" s="133"/>
      <c r="OSD19" s="133"/>
      <c r="OSE19" s="133"/>
      <c r="OSF19" s="133"/>
      <c r="OSG19" s="133"/>
      <c r="OSH19" s="133"/>
      <c r="OSI19" s="133"/>
      <c r="OSJ19" s="133"/>
      <c r="OSK19" s="133"/>
      <c r="OSL19" s="133"/>
      <c r="OSM19" s="133"/>
      <c r="OSN19" s="133"/>
      <c r="OSO19" s="133"/>
      <c r="OSP19" s="133"/>
      <c r="OSQ19" s="133"/>
      <c r="OSR19" s="133"/>
      <c r="OSS19" s="133"/>
      <c r="OST19" s="133"/>
      <c r="OSU19" s="133"/>
      <c r="OSV19" s="133"/>
      <c r="OSW19" s="133"/>
      <c r="OSX19" s="133"/>
      <c r="OSY19" s="133"/>
      <c r="OSZ19" s="133"/>
      <c r="OTA19" s="133"/>
      <c r="OTB19" s="133"/>
      <c r="OTC19" s="133"/>
      <c r="OTD19" s="133"/>
      <c r="OTE19" s="133"/>
      <c r="OTF19" s="133"/>
      <c r="OTG19" s="133"/>
      <c r="OTH19" s="133"/>
      <c r="OTI19" s="133"/>
      <c r="OTJ19" s="133"/>
      <c r="OTK19" s="133"/>
      <c r="OTL19" s="133"/>
      <c r="OTM19" s="133"/>
      <c r="OTN19" s="133"/>
      <c r="OTO19" s="133"/>
      <c r="OTP19" s="133"/>
      <c r="OTQ19" s="133"/>
      <c r="OTR19" s="133"/>
      <c r="OTS19" s="133"/>
      <c r="OTT19" s="133"/>
      <c r="OTU19" s="133"/>
      <c r="OTV19" s="133"/>
      <c r="OTW19" s="133"/>
      <c r="OTX19" s="133"/>
      <c r="OTY19" s="133"/>
      <c r="OTZ19" s="133"/>
      <c r="OUA19" s="133"/>
      <c r="OUB19" s="133"/>
      <c r="OUC19" s="133"/>
      <c r="OUD19" s="133"/>
      <c r="OUE19" s="133"/>
      <c r="OUF19" s="133"/>
      <c r="OUG19" s="133"/>
      <c r="OUH19" s="133"/>
      <c r="OUI19" s="133"/>
      <c r="OUJ19" s="133"/>
      <c r="OUK19" s="133"/>
      <c r="OUL19" s="133"/>
      <c r="OUM19" s="133"/>
      <c r="OUN19" s="133"/>
      <c r="OUO19" s="133"/>
      <c r="OUP19" s="133"/>
      <c r="OUQ19" s="133"/>
      <c r="OUR19" s="133"/>
      <c r="OUS19" s="133"/>
      <c r="OUT19" s="133"/>
      <c r="OUU19" s="133"/>
      <c r="OUV19" s="133"/>
      <c r="OUW19" s="133"/>
      <c r="OUX19" s="133"/>
      <c r="OUY19" s="133"/>
      <c r="OUZ19" s="133"/>
      <c r="OVA19" s="133"/>
      <c r="OVB19" s="133"/>
      <c r="OVC19" s="133"/>
      <c r="OVD19" s="133"/>
      <c r="OVE19" s="133"/>
      <c r="OVF19" s="133"/>
      <c r="OVG19" s="133"/>
      <c r="OVH19" s="133"/>
      <c r="OVI19" s="133"/>
      <c r="OVJ19" s="133"/>
      <c r="OVK19" s="133"/>
      <c r="OVL19" s="133"/>
      <c r="OVM19" s="133"/>
      <c r="OVN19" s="133"/>
      <c r="OVO19" s="133"/>
      <c r="OVP19" s="133"/>
      <c r="OVQ19" s="133"/>
      <c r="OVR19" s="133"/>
      <c r="OVS19" s="133"/>
      <c r="OVT19" s="133"/>
      <c r="OVU19" s="133"/>
      <c r="OVV19" s="133"/>
      <c r="OVW19" s="133"/>
      <c r="OVX19" s="133"/>
      <c r="OVY19" s="133"/>
      <c r="OVZ19" s="133"/>
      <c r="OWA19" s="133"/>
      <c r="OWB19" s="133"/>
      <c r="OWC19" s="133"/>
      <c r="OWD19" s="133"/>
      <c r="OWE19" s="133"/>
      <c r="OWF19" s="133"/>
      <c r="OWG19" s="133"/>
      <c r="OWH19" s="133"/>
      <c r="OWI19" s="133"/>
      <c r="OWJ19" s="133"/>
      <c r="OWK19" s="133"/>
      <c r="OWL19" s="133"/>
      <c r="OWM19" s="133"/>
      <c r="OWN19" s="133"/>
      <c r="OWO19" s="133"/>
      <c r="OWP19" s="133"/>
      <c r="OWQ19" s="133"/>
      <c r="OWR19" s="133"/>
      <c r="OWS19" s="133"/>
      <c r="OWT19" s="133"/>
      <c r="OWU19" s="133"/>
      <c r="OWV19" s="133"/>
      <c r="OWW19" s="133"/>
      <c r="OWX19" s="133"/>
      <c r="OWY19" s="133"/>
      <c r="OWZ19" s="133"/>
      <c r="OXA19" s="133"/>
      <c r="OXB19" s="133"/>
      <c r="OXC19" s="133"/>
      <c r="OXD19" s="133"/>
      <c r="OXE19" s="133"/>
      <c r="OXF19" s="133"/>
      <c r="OXG19" s="133"/>
      <c r="OXH19" s="133"/>
      <c r="OXI19" s="133"/>
      <c r="OXJ19" s="133"/>
      <c r="OXK19" s="133"/>
      <c r="OXL19" s="133"/>
      <c r="OXM19" s="133"/>
      <c r="OXN19" s="133"/>
      <c r="OXO19" s="133"/>
      <c r="OXP19" s="133"/>
      <c r="OXQ19" s="133"/>
      <c r="OXR19" s="133"/>
      <c r="OXS19" s="133"/>
      <c r="OXT19" s="133"/>
      <c r="OXU19" s="133"/>
      <c r="OXV19" s="133"/>
      <c r="OXW19" s="133"/>
      <c r="OXX19" s="133"/>
      <c r="OXY19" s="133"/>
      <c r="OXZ19" s="133"/>
      <c r="OYA19" s="133"/>
      <c r="OYB19" s="133"/>
      <c r="OYC19" s="133"/>
      <c r="OYD19" s="133"/>
      <c r="OYE19" s="133"/>
      <c r="OYF19" s="133"/>
      <c r="OYG19" s="133"/>
      <c r="OYH19" s="133"/>
      <c r="OYI19" s="133"/>
      <c r="OYJ19" s="133"/>
      <c r="OYK19" s="133"/>
      <c r="OYL19" s="133"/>
      <c r="OYM19" s="133"/>
      <c r="OYN19" s="133"/>
      <c r="OYO19" s="133"/>
      <c r="OYP19" s="133"/>
      <c r="OYQ19" s="133"/>
      <c r="OYR19" s="133"/>
      <c r="OYS19" s="133"/>
      <c r="OYT19" s="133"/>
      <c r="OYU19" s="133"/>
      <c r="OYV19" s="133"/>
      <c r="OYW19" s="133"/>
      <c r="OYX19" s="133"/>
      <c r="OYY19" s="133"/>
      <c r="OYZ19" s="133"/>
      <c r="OZA19" s="133"/>
      <c r="OZB19" s="133"/>
      <c r="OZC19" s="133"/>
      <c r="OZD19" s="133"/>
      <c r="OZE19" s="133"/>
      <c r="OZF19" s="133"/>
      <c r="OZG19" s="133"/>
      <c r="OZH19" s="133"/>
      <c r="OZI19" s="133"/>
      <c r="OZJ19" s="133"/>
      <c r="OZK19" s="133"/>
      <c r="OZL19" s="133"/>
      <c r="OZM19" s="133"/>
      <c r="OZN19" s="133"/>
      <c r="OZO19" s="133"/>
      <c r="OZP19" s="133"/>
      <c r="OZQ19" s="133"/>
      <c r="OZR19" s="133"/>
      <c r="OZS19" s="133"/>
      <c r="OZT19" s="133"/>
      <c r="OZU19" s="133"/>
      <c r="OZV19" s="133"/>
      <c r="OZW19" s="133"/>
      <c r="OZX19" s="133"/>
      <c r="OZY19" s="133"/>
      <c r="OZZ19" s="133"/>
      <c r="PAA19" s="133"/>
      <c r="PAB19" s="133"/>
      <c r="PAC19" s="133"/>
      <c r="PAD19" s="133"/>
      <c r="PAE19" s="133"/>
      <c r="PAF19" s="133"/>
      <c r="PAG19" s="133"/>
      <c r="PAH19" s="133"/>
      <c r="PAI19" s="133"/>
      <c r="PAJ19" s="133"/>
      <c r="PAK19" s="133"/>
      <c r="PAL19" s="133"/>
      <c r="PAM19" s="133"/>
      <c r="PAN19" s="133"/>
      <c r="PAO19" s="133"/>
      <c r="PAP19" s="133"/>
      <c r="PAQ19" s="133"/>
      <c r="PAR19" s="133"/>
      <c r="PAS19" s="133"/>
      <c r="PAT19" s="133"/>
      <c r="PAU19" s="133"/>
      <c r="PAV19" s="133"/>
      <c r="PAW19" s="133"/>
      <c r="PAX19" s="133"/>
      <c r="PAY19" s="133"/>
      <c r="PAZ19" s="133"/>
      <c r="PBA19" s="133"/>
      <c r="PBB19" s="133"/>
      <c r="PBC19" s="133"/>
      <c r="PBD19" s="133"/>
      <c r="PBE19" s="133"/>
      <c r="PBF19" s="133"/>
      <c r="PBG19" s="133"/>
      <c r="PBH19" s="133"/>
      <c r="PBI19" s="133"/>
      <c r="PBJ19" s="133"/>
      <c r="PBK19" s="133"/>
      <c r="PBL19" s="133"/>
      <c r="PBM19" s="133"/>
      <c r="PBN19" s="133"/>
      <c r="PBO19" s="133"/>
      <c r="PBP19" s="133"/>
      <c r="PBQ19" s="133"/>
      <c r="PBR19" s="133"/>
      <c r="PBS19" s="133"/>
      <c r="PBT19" s="133"/>
      <c r="PBU19" s="133"/>
      <c r="PBV19" s="133"/>
      <c r="PBW19" s="133"/>
      <c r="PBX19" s="133"/>
      <c r="PBY19" s="133"/>
      <c r="PBZ19" s="133"/>
      <c r="PCA19" s="133"/>
      <c r="PCB19" s="133"/>
      <c r="PCC19" s="133"/>
      <c r="PCD19" s="133"/>
      <c r="PCE19" s="133"/>
      <c r="PCF19" s="133"/>
      <c r="PCG19" s="133"/>
      <c r="PCH19" s="133"/>
      <c r="PCI19" s="133"/>
      <c r="PCJ19" s="133"/>
      <c r="PCK19" s="133"/>
      <c r="PCL19" s="133"/>
      <c r="PCM19" s="133"/>
      <c r="PCN19" s="133"/>
      <c r="PCO19" s="133"/>
      <c r="PCP19" s="133"/>
      <c r="PCQ19" s="133"/>
      <c r="PCR19" s="133"/>
      <c r="PCS19" s="133"/>
      <c r="PCT19" s="133"/>
      <c r="PCU19" s="133"/>
      <c r="PCV19" s="133"/>
      <c r="PCW19" s="133"/>
      <c r="PCX19" s="133"/>
      <c r="PCY19" s="133"/>
      <c r="PCZ19" s="133"/>
      <c r="PDA19" s="133"/>
      <c r="PDB19" s="133"/>
      <c r="PDC19" s="133"/>
      <c r="PDD19" s="133"/>
      <c r="PDE19" s="133"/>
      <c r="PDF19" s="133"/>
      <c r="PDG19" s="133"/>
      <c r="PDH19" s="133"/>
      <c r="PDI19" s="133"/>
      <c r="PDJ19" s="133"/>
      <c r="PDK19" s="133"/>
      <c r="PDL19" s="133"/>
      <c r="PDM19" s="133"/>
      <c r="PDN19" s="133"/>
      <c r="PDO19" s="133"/>
      <c r="PDP19" s="133"/>
      <c r="PDQ19" s="133"/>
      <c r="PDR19" s="133"/>
      <c r="PDS19" s="133"/>
      <c r="PDT19" s="133"/>
      <c r="PDU19" s="133"/>
      <c r="PDV19" s="133"/>
      <c r="PDW19" s="133"/>
      <c r="PDX19" s="133"/>
      <c r="PDY19" s="133"/>
      <c r="PDZ19" s="133"/>
      <c r="PEA19" s="133"/>
      <c r="PEB19" s="133"/>
      <c r="PEC19" s="133"/>
      <c r="PED19" s="133"/>
      <c r="PEE19" s="133"/>
      <c r="PEF19" s="133"/>
      <c r="PEG19" s="133"/>
      <c r="PEH19" s="133"/>
      <c r="PEI19" s="133"/>
      <c r="PEJ19" s="133"/>
      <c r="PEK19" s="133"/>
      <c r="PEL19" s="133"/>
      <c r="PEM19" s="133"/>
      <c r="PEN19" s="133"/>
      <c r="PEO19" s="133"/>
      <c r="PEP19" s="133"/>
      <c r="PEQ19" s="133"/>
      <c r="PER19" s="133"/>
      <c r="PES19" s="133"/>
      <c r="PET19" s="133"/>
      <c r="PEU19" s="133"/>
      <c r="PEV19" s="133"/>
      <c r="PEW19" s="133"/>
      <c r="PEX19" s="133"/>
      <c r="PEY19" s="133"/>
      <c r="PEZ19" s="133"/>
      <c r="PFA19" s="133"/>
      <c r="PFB19" s="133"/>
      <c r="PFC19" s="133"/>
      <c r="PFD19" s="133"/>
      <c r="PFE19" s="133"/>
      <c r="PFF19" s="133"/>
      <c r="PFG19" s="133"/>
      <c r="PFH19" s="133"/>
      <c r="PFI19" s="133"/>
      <c r="PFJ19" s="133"/>
      <c r="PFK19" s="133"/>
      <c r="PFL19" s="133"/>
      <c r="PFM19" s="133"/>
      <c r="PFN19" s="133"/>
      <c r="PFO19" s="133"/>
      <c r="PFP19" s="133"/>
      <c r="PFQ19" s="133"/>
      <c r="PFR19" s="133"/>
      <c r="PFS19" s="133"/>
      <c r="PFT19" s="133"/>
      <c r="PFU19" s="133"/>
      <c r="PFV19" s="133"/>
      <c r="PFW19" s="133"/>
      <c r="PFX19" s="133"/>
      <c r="PFY19" s="133"/>
      <c r="PFZ19" s="133"/>
      <c r="PGA19" s="133"/>
      <c r="PGB19" s="133"/>
      <c r="PGC19" s="133"/>
      <c r="PGD19" s="133"/>
      <c r="PGE19" s="133"/>
      <c r="PGF19" s="133"/>
      <c r="PGG19" s="133"/>
      <c r="PGH19" s="133"/>
      <c r="PGI19" s="133"/>
      <c r="PGJ19" s="133"/>
      <c r="PGK19" s="133"/>
      <c r="PGL19" s="133"/>
      <c r="PGM19" s="133"/>
      <c r="PGN19" s="133"/>
      <c r="PGO19" s="133"/>
      <c r="PGP19" s="133"/>
      <c r="PGQ19" s="133"/>
      <c r="PGR19" s="133"/>
      <c r="PGS19" s="133"/>
      <c r="PGT19" s="133"/>
      <c r="PGU19" s="133"/>
      <c r="PGV19" s="133"/>
      <c r="PGW19" s="133"/>
      <c r="PGX19" s="133"/>
      <c r="PGY19" s="133"/>
      <c r="PGZ19" s="133"/>
      <c r="PHA19" s="133"/>
      <c r="PHB19" s="133"/>
      <c r="PHC19" s="133"/>
      <c r="PHD19" s="133"/>
      <c r="PHE19" s="133"/>
      <c r="PHF19" s="133"/>
      <c r="PHG19" s="133"/>
      <c r="PHH19" s="133"/>
      <c r="PHI19" s="133"/>
      <c r="PHJ19" s="133"/>
      <c r="PHK19" s="133"/>
      <c r="PHL19" s="133"/>
      <c r="PHM19" s="133"/>
      <c r="PHN19" s="133"/>
      <c r="PHO19" s="133"/>
      <c r="PHP19" s="133"/>
      <c r="PHQ19" s="133"/>
      <c r="PHR19" s="133"/>
      <c r="PHS19" s="133"/>
      <c r="PHT19" s="133"/>
      <c r="PHU19" s="133"/>
      <c r="PHV19" s="133"/>
      <c r="PHW19" s="133"/>
      <c r="PHX19" s="133"/>
      <c r="PHY19" s="133"/>
      <c r="PHZ19" s="133"/>
      <c r="PIA19" s="133"/>
      <c r="PIB19" s="133"/>
      <c r="PIC19" s="133"/>
      <c r="PID19" s="133"/>
      <c r="PIE19" s="133"/>
      <c r="PIF19" s="133"/>
      <c r="PIG19" s="133"/>
      <c r="PIH19" s="133"/>
      <c r="PII19" s="133"/>
      <c r="PIJ19" s="133"/>
      <c r="PIK19" s="133"/>
      <c r="PIL19" s="133"/>
      <c r="PIM19" s="133"/>
      <c r="PIN19" s="133"/>
      <c r="PIO19" s="133"/>
      <c r="PIP19" s="133"/>
      <c r="PIQ19" s="133"/>
      <c r="PIR19" s="133"/>
      <c r="PIS19" s="133"/>
      <c r="PIT19" s="133"/>
      <c r="PIU19" s="133"/>
      <c r="PIV19" s="133"/>
      <c r="PIW19" s="133"/>
      <c r="PIX19" s="133"/>
      <c r="PIY19" s="133"/>
      <c r="PIZ19" s="133"/>
      <c r="PJA19" s="133"/>
      <c r="PJB19" s="133"/>
      <c r="PJC19" s="133"/>
      <c r="PJD19" s="133"/>
      <c r="PJE19" s="133"/>
      <c r="PJF19" s="133"/>
      <c r="PJG19" s="133"/>
      <c r="PJH19" s="133"/>
      <c r="PJI19" s="133"/>
      <c r="PJJ19" s="133"/>
      <c r="PJK19" s="133"/>
      <c r="PJL19" s="133"/>
      <c r="PJM19" s="133"/>
      <c r="PJN19" s="133"/>
      <c r="PJO19" s="133"/>
      <c r="PJP19" s="133"/>
      <c r="PJQ19" s="133"/>
      <c r="PJR19" s="133"/>
      <c r="PJS19" s="133"/>
      <c r="PJT19" s="133"/>
      <c r="PJU19" s="133"/>
      <c r="PJV19" s="133"/>
      <c r="PJW19" s="133"/>
      <c r="PJX19" s="133"/>
      <c r="PJY19" s="133"/>
      <c r="PJZ19" s="133"/>
      <c r="PKA19" s="133"/>
      <c r="PKB19" s="133"/>
      <c r="PKC19" s="133"/>
      <c r="PKD19" s="133"/>
      <c r="PKE19" s="133"/>
      <c r="PKF19" s="133"/>
      <c r="PKG19" s="133"/>
      <c r="PKH19" s="133"/>
      <c r="PKI19" s="133"/>
      <c r="PKJ19" s="133"/>
      <c r="PKK19" s="133"/>
      <c r="PKL19" s="133"/>
      <c r="PKM19" s="133"/>
      <c r="PKN19" s="133"/>
      <c r="PKO19" s="133"/>
      <c r="PKP19" s="133"/>
      <c r="PKQ19" s="133"/>
      <c r="PKR19" s="133"/>
      <c r="PKS19" s="133"/>
      <c r="PKT19" s="133"/>
      <c r="PKU19" s="133"/>
      <c r="PKV19" s="133"/>
      <c r="PKW19" s="133"/>
      <c r="PKX19" s="133"/>
      <c r="PKY19" s="133"/>
      <c r="PKZ19" s="133"/>
      <c r="PLA19" s="133"/>
      <c r="PLB19" s="133"/>
      <c r="PLC19" s="133"/>
      <c r="PLD19" s="133"/>
      <c r="PLE19" s="133"/>
      <c r="PLF19" s="133"/>
      <c r="PLG19" s="133"/>
      <c r="PLH19" s="133"/>
      <c r="PLI19" s="133"/>
      <c r="PLJ19" s="133"/>
      <c r="PLK19" s="133"/>
      <c r="PLL19" s="133"/>
      <c r="PLM19" s="133"/>
      <c r="PLN19" s="133"/>
      <c r="PLO19" s="133"/>
      <c r="PLP19" s="133"/>
      <c r="PLQ19" s="133"/>
      <c r="PLR19" s="133"/>
      <c r="PLS19" s="133"/>
      <c r="PLT19" s="133"/>
      <c r="PLU19" s="133"/>
      <c r="PLV19" s="133"/>
      <c r="PLW19" s="133"/>
      <c r="PLX19" s="133"/>
      <c r="PLY19" s="133"/>
      <c r="PLZ19" s="133"/>
      <c r="PMA19" s="133"/>
      <c r="PMB19" s="133"/>
      <c r="PMC19" s="133"/>
      <c r="PMD19" s="133"/>
      <c r="PME19" s="133"/>
      <c r="PMF19" s="133"/>
      <c r="PMG19" s="133"/>
      <c r="PMH19" s="133"/>
      <c r="PMI19" s="133"/>
      <c r="PMJ19" s="133"/>
      <c r="PMK19" s="133"/>
      <c r="PML19" s="133"/>
      <c r="PMM19" s="133"/>
      <c r="PMN19" s="133"/>
      <c r="PMO19" s="133"/>
      <c r="PMP19" s="133"/>
      <c r="PMQ19" s="133"/>
      <c r="PMR19" s="133"/>
      <c r="PMS19" s="133"/>
      <c r="PMT19" s="133"/>
      <c r="PMU19" s="133"/>
      <c r="PMV19" s="133"/>
      <c r="PMW19" s="133"/>
      <c r="PMX19" s="133"/>
      <c r="PMY19" s="133"/>
      <c r="PMZ19" s="133"/>
      <c r="PNA19" s="133"/>
      <c r="PNB19" s="133"/>
      <c r="PNC19" s="133"/>
      <c r="PND19" s="133"/>
      <c r="PNE19" s="133"/>
      <c r="PNF19" s="133"/>
      <c r="PNG19" s="133"/>
      <c r="PNH19" s="133"/>
      <c r="PNI19" s="133"/>
      <c r="PNJ19" s="133"/>
      <c r="PNK19" s="133"/>
      <c r="PNL19" s="133"/>
      <c r="PNM19" s="133"/>
      <c r="PNN19" s="133"/>
      <c r="PNO19" s="133"/>
      <c r="PNP19" s="133"/>
      <c r="PNQ19" s="133"/>
      <c r="PNR19" s="133"/>
      <c r="PNS19" s="133"/>
      <c r="PNT19" s="133"/>
      <c r="PNU19" s="133"/>
      <c r="PNV19" s="133"/>
      <c r="PNW19" s="133"/>
      <c r="PNX19" s="133"/>
      <c r="PNY19" s="133"/>
      <c r="PNZ19" s="133"/>
      <c r="POA19" s="133"/>
      <c r="POB19" s="133"/>
      <c r="POC19" s="133"/>
      <c r="POD19" s="133"/>
      <c r="POE19" s="133"/>
      <c r="POF19" s="133"/>
      <c r="POG19" s="133"/>
      <c r="POH19" s="133"/>
      <c r="POI19" s="133"/>
      <c r="POJ19" s="133"/>
      <c r="POK19" s="133"/>
      <c r="POL19" s="133"/>
      <c r="POM19" s="133"/>
      <c r="PON19" s="133"/>
      <c r="POO19" s="133"/>
      <c r="POP19" s="133"/>
      <c r="POQ19" s="133"/>
      <c r="POR19" s="133"/>
      <c r="POS19" s="133"/>
      <c r="POT19" s="133"/>
      <c r="POU19" s="133"/>
      <c r="POV19" s="133"/>
      <c r="POW19" s="133"/>
      <c r="POX19" s="133"/>
      <c r="POY19" s="133"/>
      <c r="POZ19" s="133"/>
      <c r="PPA19" s="133"/>
      <c r="PPB19" s="133"/>
      <c r="PPC19" s="133"/>
      <c r="PPD19" s="133"/>
      <c r="PPE19" s="133"/>
      <c r="PPF19" s="133"/>
      <c r="PPG19" s="133"/>
      <c r="PPH19" s="133"/>
      <c r="PPI19" s="133"/>
      <c r="PPJ19" s="133"/>
      <c r="PPK19" s="133"/>
      <c r="PPL19" s="133"/>
      <c r="PPM19" s="133"/>
      <c r="PPN19" s="133"/>
      <c r="PPO19" s="133"/>
      <c r="PPP19" s="133"/>
      <c r="PPQ19" s="133"/>
      <c r="PPR19" s="133"/>
      <c r="PPS19" s="133"/>
      <c r="PPT19" s="133"/>
      <c r="PPU19" s="133"/>
      <c r="PPV19" s="133"/>
      <c r="PPW19" s="133"/>
      <c r="PPX19" s="133"/>
      <c r="PPY19" s="133"/>
      <c r="PPZ19" s="133"/>
      <c r="PQA19" s="133"/>
      <c r="PQB19" s="133"/>
      <c r="PQC19" s="133"/>
      <c r="PQD19" s="133"/>
      <c r="PQE19" s="133"/>
      <c r="PQF19" s="133"/>
      <c r="PQG19" s="133"/>
      <c r="PQH19" s="133"/>
      <c r="PQI19" s="133"/>
      <c r="PQJ19" s="133"/>
      <c r="PQK19" s="133"/>
      <c r="PQL19" s="133"/>
      <c r="PQM19" s="133"/>
      <c r="PQN19" s="133"/>
      <c r="PQO19" s="133"/>
      <c r="PQP19" s="133"/>
      <c r="PQQ19" s="133"/>
      <c r="PQR19" s="133"/>
      <c r="PQS19" s="133"/>
      <c r="PQT19" s="133"/>
      <c r="PQU19" s="133"/>
      <c r="PQV19" s="133"/>
      <c r="PQW19" s="133"/>
      <c r="PQX19" s="133"/>
      <c r="PQY19" s="133"/>
      <c r="PQZ19" s="133"/>
      <c r="PRA19" s="133"/>
      <c r="PRB19" s="133"/>
      <c r="PRC19" s="133"/>
      <c r="PRD19" s="133"/>
      <c r="PRE19" s="133"/>
      <c r="PRF19" s="133"/>
      <c r="PRG19" s="133"/>
      <c r="PRH19" s="133"/>
      <c r="PRI19" s="133"/>
      <c r="PRJ19" s="133"/>
      <c r="PRK19" s="133"/>
      <c r="PRL19" s="133"/>
      <c r="PRM19" s="133"/>
      <c r="PRN19" s="133"/>
      <c r="PRO19" s="133"/>
      <c r="PRP19" s="133"/>
      <c r="PRQ19" s="133"/>
      <c r="PRR19" s="133"/>
      <c r="PRS19" s="133"/>
      <c r="PRT19" s="133"/>
      <c r="PRU19" s="133"/>
      <c r="PRV19" s="133"/>
      <c r="PRW19" s="133"/>
      <c r="PRX19" s="133"/>
      <c r="PRY19" s="133"/>
      <c r="PRZ19" s="133"/>
      <c r="PSA19" s="133"/>
      <c r="PSB19" s="133"/>
      <c r="PSC19" s="133"/>
      <c r="PSD19" s="133"/>
      <c r="PSE19" s="133"/>
      <c r="PSF19" s="133"/>
      <c r="PSG19" s="133"/>
      <c r="PSH19" s="133"/>
      <c r="PSI19" s="133"/>
      <c r="PSJ19" s="133"/>
      <c r="PSK19" s="133"/>
      <c r="PSL19" s="133"/>
      <c r="PSM19" s="133"/>
      <c r="PSN19" s="133"/>
      <c r="PSO19" s="133"/>
      <c r="PSP19" s="133"/>
      <c r="PSQ19" s="133"/>
      <c r="PSR19" s="133"/>
      <c r="PSS19" s="133"/>
      <c r="PST19" s="133"/>
      <c r="PSU19" s="133"/>
      <c r="PSV19" s="133"/>
      <c r="PSW19" s="133"/>
      <c r="PSX19" s="133"/>
      <c r="PSY19" s="133"/>
      <c r="PSZ19" s="133"/>
      <c r="PTA19" s="133"/>
      <c r="PTB19" s="133"/>
      <c r="PTC19" s="133"/>
      <c r="PTD19" s="133"/>
      <c r="PTE19" s="133"/>
      <c r="PTF19" s="133"/>
      <c r="PTG19" s="133"/>
      <c r="PTH19" s="133"/>
      <c r="PTI19" s="133"/>
      <c r="PTJ19" s="133"/>
      <c r="PTK19" s="133"/>
      <c r="PTL19" s="133"/>
      <c r="PTM19" s="133"/>
      <c r="PTN19" s="133"/>
      <c r="PTO19" s="133"/>
      <c r="PTP19" s="133"/>
      <c r="PTQ19" s="133"/>
      <c r="PTR19" s="133"/>
      <c r="PTS19" s="133"/>
      <c r="PTT19" s="133"/>
      <c r="PTU19" s="133"/>
      <c r="PTV19" s="133"/>
      <c r="PTW19" s="133"/>
      <c r="PTX19" s="133"/>
      <c r="PTY19" s="133"/>
      <c r="PTZ19" s="133"/>
      <c r="PUA19" s="133"/>
      <c r="PUB19" s="133"/>
      <c r="PUC19" s="133"/>
      <c r="PUD19" s="133"/>
      <c r="PUE19" s="133"/>
      <c r="PUF19" s="133"/>
      <c r="PUG19" s="133"/>
      <c r="PUH19" s="133"/>
      <c r="PUI19" s="133"/>
      <c r="PUJ19" s="133"/>
      <c r="PUK19" s="133"/>
      <c r="PUL19" s="133"/>
      <c r="PUM19" s="133"/>
      <c r="PUN19" s="133"/>
      <c r="PUO19" s="133"/>
      <c r="PUP19" s="133"/>
      <c r="PUQ19" s="133"/>
      <c r="PUR19" s="133"/>
      <c r="PUS19" s="133"/>
      <c r="PUT19" s="133"/>
      <c r="PUU19" s="133"/>
      <c r="PUV19" s="133"/>
      <c r="PUW19" s="133"/>
      <c r="PUX19" s="133"/>
      <c r="PUY19" s="133"/>
      <c r="PUZ19" s="133"/>
      <c r="PVA19" s="133"/>
      <c r="PVB19" s="133"/>
      <c r="PVC19" s="133"/>
      <c r="PVD19" s="133"/>
      <c r="PVE19" s="133"/>
      <c r="PVF19" s="133"/>
      <c r="PVG19" s="133"/>
      <c r="PVH19" s="133"/>
      <c r="PVI19" s="133"/>
      <c r="PVJ19" s="133"/>
      <c r="PVK19" s="133"/>
      <c r="PVL19" s="133"/>
      <c r="PVM19" s="133"/>
      <c r="PVN19" s="133"/>
      <c r="PVO19" s="133"/>
      <c r="PVP19" s="133"/>
      <c r="PVQ19" s="133"/>
      <c r="PVR19" s="133"/>
      <c r="PVS19" s="133"/>
      <c r="PVT19" s="133"/>
      <c r="PVU19" s="133"/>
      <c r="PVV19" s="133"/>
      <c r="PVW19" s="133"/>
      <c r="PVX19" s="133"/>
      <c r="PVY19" s="133"/>
      <c r="PVZ19" s="133"/>
      <c r="PWA19" s="133"/>
      <c r="PWB19" s="133"/>
      <c r="PWC19" s="133"/>
      <c r="PWD19" s="133"/>
      <c r="PWE19" s="133"/>
      <c r="PWF19" s="133"/>
      <c r="PWG19" s="133"/>
      <c r="PWH19" s="133"/>
      <c r="PWI19" s="133"/>
      <c r="PWJ19" s="133"/>
      <c r="PWK19" s="133"/>
      <c r="PWL19" s="133"/>
      <c r="PWM19" s="133"/>
      <c r="PWN19" s="133"/>
      <c r="PWO19" s="133"/>
      <c r="PWP19" s="133"/>
      <c r="PWQ19" s="133"/>
      <c r="PWR19" s="133"/>
      <c r="PWS19" s="133"/>
      <c r="PWT19" s="133"/>
      <c r="PWU19" s="133"/>
      <c r="PWV19" s="133"/>
      <c r="PWW19" s="133"/>
      <c r="PWX19" s="133"/>
      <c r="PWY19" s="133"/>
      <c r="PWZ19" s="133"/>
      <c r="PXA19" s="133"/>
      <c r="PXB19" s="133"/>
      <c r="PXC19" s="133"/>
      <c r="PXD19" s="133"/>
      <c r="PXE19" s="133"/>
      <c r="PXF19" s="133"/>
      <c r="PXG19" s="133"/>
      <c r="PXH19" s="133"/>
      <c r="PXI19" s="133"/>
      <c r="PXJ19" s="133"/>
      <c r="PXK19" s="133"/>
      <c r="PXL19" s="133"/>
      <c r="PXM19" s="133"/>
      <c r="PXN19" s="133"/>
      <c r="PXO19" s="133"/>
      <c r="PXP19" s="133"/>
      <c r="PXQ19" s="133"/>
      <c r="PXR19" s="133"/>
      <c r="PXS19" s="133"/>
      <c r="PXT19" s="133"/>
      <c r="PXU19" s="133"/>
      <c r="PXV19" s="133"/>
      <c r="PXW19" s="133"/>
      <c r="PXX19" s="133"/>
      <c r="PXY19" s="133"/>
      <c r="PXZ19" s="133"/>
      <c r="PYA19" s="133"/>
      <c r="PYB19" s="133"/>
      <c r="PYC19" s="133"/>
      <c r="PYD19" s="133"/>
      <c r="PYE19" s="133"/>
      <c r="PYF19" s="133"/>
      <c r="PYG19" s="133"/>
      <c r="PYH19" s="133"/>
      <c r="PYI19" s="133"/>
      <c r="PYJ19" s="133"/>
      <c r="PYK19" s="133"/>
      <c r="PYL19" s="133"/>
      <c r="PYM19" s="133"/>
      <c r="PYN19" s="133"/>
      <c r="PYO19" s="133"/>
      <c r="PYP19" s="133"/>
      <c r="PYQ19" s="133"/>
      <c r="PYR19" s="133"/>
      <c r="PYS19" s="133"/>
      <c r="PYT19" s="133"/>
      <c r="PYU19" s="133"/>
      <c r="PYV19" s="133"/>
      <c r="PYW19" s="133"/>
      <c r="PYX19" s="133"/>
      <c r="PYY19" s="133"/>
      <c r="PYZ19" s="133"/>
      <c r="PZA19" s="133"/>
      <c r="PZB19" s="133"/>
      <c r="PZC19" s="133"/>
      <c r="PZD19" s="133"/>
      <c r="PZE19" s="133"/>
      <c r="PZF19" s="133"/>
      <c r="PZG19" s="133"/>
      <c r="PZH19" s="133"/>
      <c r="PZI19" s="133"/>
      <c r="PZJ19" s="133"/>
      <c r="PZK19" s="133"/>
      <c r="PZL19" s="133"/>
      <c r="PZM19" s="133"/>
      <c r="PZN19" s="133"/>
      <c r="PZO19" s="133"/>
      <c r="PZP19" s="133"/>
      <c r="PZQ19" s="133"/>
      <c r="PZR19" s="133"/>
      <c r="PZS19" s="133"/>
      <c r="PZT19" s="133"/>
      <c r="PZU19" s="133"/>
      <c r="PZV19" s="133"/>
      <c r="PZW19" s="133"/>
      <c r="PZX19" s="133"/>
      <c r="PZY19" s="133"/>
      <c r="PZZ19" s="133"/>
      <c r="QAA19" s="133"/>
      <c r="QAB19" s="133"/>
      <c r="QAC19" s="133"/>
      <c r="QAD19" s="133"/>
      <c r="QAE19" s="133"/>
      <c r="QAF19" s="133"/>
      <c r="QAG19" s="133"/>
      <c r="QAH19" s="133"/>
      <c r="QAI19" s="133"/>
      <c r="QAJ19" s="133"/>
      <c r="QAK19" s="133"/>
      <c r="QAL19" s="133"/>
      <c r="QAM19" s="133"/>
      <c r="QAN19" s="133"/>
      <c r="QAO19" s="133"/>
      <c r="QAP19" s="133"/>
      <c r="QAQ19" s="133"/>
      <c r="QAR19" s="133"/>
      <c r="QAS19" s="133"/>
      <c r="QAT19" s="133"/>
      <c r="QAU19" s="133"/>
      <c r="QAV19" s="133"/>
      <c r="QAW19" s="133"/>
      <c r="QAX19" s="133"/>
      <c r="QAY19" s="133"/>
      <c r="QAZ19" s="133"/>
      <c r="QBA19" s="133"/>
      <c r="QBB19" s="133"/>
      <c r="QBC19" s="133"/>
      <c r="QBD19" s="133"/>
      <c r="QBE19" s="133"/>
      <c r="QBF19" s="133"/>
      <c r="QBG19" s="133"/>
      <c r="QBH19" s="133"/>
      <c r="QBI19" s="133"/>
      <c r="QBJ19" s="133"/>
      <c r="QBK19" s="133"/>
      <c r="QBL19" s="133"/>
      <c r="QBM19" s="133"/>
      <c r="QBN19" s="133"/>
      <c r="QBO19" s="133"/>
      <c r="QBP19" s="133"/>
      <c r="QBQ19" s="133"/>
      <c r="QBR19" s="133"/>
      <c r="QBS19" s="133"/>
      <c r="QBT19" s="133"/>
      <c r="QBU19" s="133"/>
      <c r="QBV19" s="133"/>
      <c r="QBW19" s="133"/>
      <c r="QBX19" s="133"/>
      <c r="QBY19" s="133"/>
      <c r="QBZ19" s="133"/>
      <c r="QCA19" s="133"/>
      <c r="QCB19" s="133"/>
      <c r="QCC19" s="133"/>
      <c r="QCD19" s="133"/>
      <c r="QCE19" s="133"/>
      <c r="QCF19" s="133"/>
      <c r="QCG19" s="133"/>
      <c r="QCH19" s="133"/>
      <c r="QCI19" s="133"/>
      <c r="QCJ19" s="133"/>
      <c r="QCK19" s="133"/>
      <c r="QCL19" s="133"/>
      <c r="QCM19" s="133"/>
      <c r="QCN19" s="133"/>
      <c r="QCO19" s="133"/>
      <c r="QCP19" s="133"/>
      <c r="QCQ19" s="133"/>
      <c r="QCR19" s="133"/>
      <c r="QCS19" s="133"/>
      <c r="QCT19" s="133"/>
      <c r="QCU19" s="133"/>
      <c r="QCV19" s="133"/>
      <c r="QCW19" s="133"/>
      <c r="QCX19" s="133"/>
      <c r="QCY19" s="133"/>
      <c r="QCZ19" s="133"/>
      <c r="QDA19" s="133"/>
      <c r="QDB19" s="133"/>
      <c r="QDC19" s="133"/>
      <c r="QDD19" s="133"/>
      <c r="QDE19" s="133"/>
      <c r="QDF19" s="133"/>
      <c r="QDG19" s="133"/>
      <c r="QDH19" s="133"/>
      <c r="QDI19" s="133"/>
      <c r="QDJ19" s="133"/>
      <c r="QDK19" s="133"/>
      <c r="QDL19" s="133"/>
      <c r="QDM19" s="133"/>
      <c r="QDN19" s="133"/>
      <c r="QDO19" s="133"/>
      <c r="QDP19" s="133"/>
      <c r="QDQ19" s="133"/>
      <c r="QDR19" s="133"/>
      <c r="QDS19" s="133"/>
      <c r="QDT19" s="133"/>
      <c r="QDU19" s="133"/>
      <c r="QDV19" s="133"/>
      <c r="QDW19" s="133"/>
      <c r="QDX19" s="133"/>
      <c r="QDY19" s="133"/>
      <c r="QDZ19" s="133"/>
      <c r="QEA19" s="133"/>
      <c r="QEB19" s="133"/>
      <c r="QEC19" s="133"/>
      <c r="QED19" s="133"/>
      <c r="QEE19" s="133"/>
      <c r="QEF19" s="133"/>
      <c r="QEG19" s="133"/>
      <c r="QEH19" s="133"/>
      <c r="QEI19" s="133"/>
      <c r="QEJ19" s="133"/>
      <c r="QEK19" s="133"/>
      <c r="QEL19" s="133"/>
      <c r="QEM19" s="133"/>
      <c r="QEN19" s="133"/>
      <c r="QEO19" s="133"/>
      <c r="QEP19" s="133"/>
      <c r="QEQ19" s="133"/>
      <c r="QER19" s="133"/>
      <c r="QES19" s="133"/>
      <c r="QET19" s="133"/>
      <c r="QEU19" s="133"/>
      <c r="QEV19" s="133"/>
      <c r="QEW19" s="133"/>
      <c r="QEX19" s="133"/>
      <c r="QEY19" s="133"/>
      <c r="QEZ19" s="133"/>
      <c r="QFA19" s="133"/>
      <c r="QFB19" s="133"/>
      <c r="QFC19" s="133"/>
      <c r="QFD19" s="133"/>
      <c r="QFE19" s="133"/>
      <c r="QFF19" s="133"/>
      <c r="QFG19" s="133"/>
      <c r="QFH19" s="133"/>
      <c r="QFI19" s="133"/>
      <c r="QFJ19" s="133"/>
      <c r="QFK19" s="133"/>
      <c r="QFL19" s="133"/>
      <c r="QFM19" s="133"/>
      <c r="QFN19" s="133"/>
      <c r="QFO19" s="133"/>
      <c r="QFP19" s="133"/>
      <c r="QFQ19" s="133"/>
      <c r="QFR19" s="133"/>
      <c r="QFS19" s="133"/>
      <c r="QFT19" s="133"/>
      <c r="QFU19" s="133"/>
      <c r="QFV19" s="133"/>
      <c r="QFW19" s="133"/>
      <c r="QFX19" s="133"/>
      <c r="QFY19" s="133"/>
      <c r="QFZ19" s="133"/>
      <c r="QGA19" s="133"/>
      <c r="QGB19" s="133"/>
      <c r="QGC19" s="133"/>
      <c r="QGD19" s="133"/>
      <c r="QGE19" s="133"/>
      <c r="QGF19" s="133"/>
      <c r="QGG19" s="133"/>
      <c r="QGH19" s="133"/>
      <c r="QGI19" s="133"/>
      <c r="QGJ19" s="133"/>
      <c r="QGK19" s="133"/>
      <c r="QGL19" s="133"/>
      <c r="QGM19" s="133"/>
      <c r="QGN19" s="133"/>
      <c r="QGO19" s="133"/>
      <c r="QGP19" s="133"/>
      <c r="QGQ19" s="133"/>
      <c r="QGR19" s="133"/>
      <c r="QGS19" s="133"/>
      <c r="QGT19" s="133"/>
      <c r="QGU19" s="133"/>
      <c r="QGV19" s="133"/>
      <c r="QGW19" s="133"/>
      <c r="QGX19" s="133"/>
      <c r="QGY19" s="133"/>
      <c r="QGZ19" s="133"/>
      <c r="QHA19" s="133"/>
      <c r="QHB19" s="133"/>
      <c r="QHC19" s="133"/>
      <c r="QHD19" s="133"/>
      <c r="QHE19" s="133"/>
      <c r="QHF19" s="133"/>
      <c r="QHG19" s="133"/>
      <c r="QHH19" s="133"/>
      <c r="QHI19" s="133"/>
      <c r="QHJ19" s="133"/>
      <c r="QHK19" s="133"/>
      <c r="QHL19" s="133"/>
      <c r="QHM19" s="133"/>
      <c r="QHN19" s="133"/>
      <c r="QHO19" s="133"/>
      <c r="QHP19" s="133"/>
      <c r="QHQ19" s="133"/>
      <c r="QHR19" s="133"/>
      <c r="QHS19" s="133"/>
      <c r="QHT19" s="133"/>
      <c r="QHU19" s="133"/>
      <c r="QHV19" s="133"/>
      <c r="QHW19" s="133"/>
      <c r="QHX19" s="133"/>
      <c r="QHY19" s="133"/>
      <c r="QHZ19" s="133"/>
      <c r="QIA19" s="133"/>
      <c r="QIB19" s="133"/>
      <c r="QIC19" s="133"/>
      <c r="QID19" s="133"/>
      <c r="QIE19" s="133"/>
      <c r="QIF19" s="133"/>
      <c r="QIG19" s="133"/>
      <c r="QIH19" s="133"/>
      <c r="QII19" s="133"/>
      <c r="QIJ19" s="133"/>
      <c r="QIK19" s="133"/>
      <c r="QIL19" s="133"/>
      <c r="QIM19" s="133"/>
      <c r="QIN19" s="133"/>
      <c r="QIO19" s="133"/>
      <c r="QIP19" s="133"/>
      <c r="QIQ19" s="133"/>
      <c r="QIR19" s="133"/>
      <c r="QIS19" s="133"/>
      <c r="QIT19" s="133"/>
      <c r="QIU19" s="133"/>
      <c r="QIV19" s="133"/>
      <c r="QIW19" s="133"/>
      <c r="QIX19" s="133"/>
      <c r="QIY19" s="133"/>
      <c r="QIZ19" s="133"/>
      <c r="QJA19" s="133"/>
      <c r="QJB19" s="133"/>
      <c r="QJC19" s="133"/>
      <c r="QJD19" s="133"/>
      <c r="QJE19" s="133"/>
      <c r="QJF19" s="133"/>
      <c r="QJG19" s="133"/>
      <c r="QJH19" s="133"/>
      <c r="QJI19" s="133"/>
      <c r="QJJ19" s="133"/>
      <c r="QJK19" s="133"/>
      <c r="QJL19" s="133"/>
      <c r="QJM19" s="133"/>
      <c r="QJN19" s="133"/>
      <c r="QJO19" s="133"/>
      <c r="QJP19" s="133"/>
      <c r="QJQ19" s="133"/>
      <c r="QJR19" s="133"/>
      <c r="QJS19" s="133"/>
      <c r="QJT19" s="133"/>
      <c r="QJU19" s="133"/>
      <c r="QJV19" s="133"/>
      <c r="QJW19" s="133"/>
      <c r="QJX19" s="133"/>
      <c r="QJY19" s="133"/>
      <c r="QJZ19" s="133"/>
      <c r="QKA19" s="133"/>
      <c r="QKB19" s="133"/>
      <c r="QKC19" s="133"/>
      <c r="QKD19" s="133"/>
      <c r="QKE19" s="133"/>
      <c r="QKF19" s="133"/>
      <c r="QKG19" s="133"/>
      <c r="QKH19" s="133"/>
      <c r="QKI19" s="133"/>
      <c r="QKJ19" s="133"/>
      <c r="QKK19" s="133"/>
      <c r="QKL19" s="133"/>
      <c r="QKM19" s="133"/>
      <c r="QKN19" s="133"/>
      <c r="QKO19" s="133"/>
      <c r="QKP19" s="133"/>
      <c r="QKQ19" s="133"/>
      <c r="QKR19" s="133"/>
      <c r="QKS19" s="133"/>
      <c r="QKT19" s="133"/>
      <c r="QKU19" s="133"/>
      <c r="QKV19" s="133"/>
      <c r="QKW19" s="133"/>
      <c r="QKX19" s="133"/>
      <c r="QKY19" s="133"/>
      <c r="QKZ19" s="133"/>
      <c r="QLA19" s="133"/>
      <c r="QLB19" s="133"/>
      <c r="QLC19" s="133"/>
      <c r="QLD19" s="133"/>
      <c r="QLE19" s="133"/>
      <c r="QLF19" s="133"/>
      <c r="QLG19" s="133"/>
      <c r="QLH19" s="133"/>
      <c r="QLI19" s="133"/>
      <c r="QLJ19" s="133"/>
      <c r="QLK19" s="133"/>
      <c r="QLL19" s="133"/>
      <c r="QLM19" s="133"/>
      <c r="QLN19" s="133"/>
      <c r="QLO19" s="133"/>
      <c r="QLP19" s="133"/>
      <c r="QLQ19" s="133"/>
      <c r="QLR19" s="133"/>
      <c r="QLS19" s="133"/>
      <c r="QLT19" s="133"/>
      <c r="QLU19" s="133"/>
      <c r="QLV19" s="133"/>
      <c r="QLW19" s="133"/>
      <c r="QLX19" s="133"/>
      <c r="QLY19" s="133"/>
      <c r="QLZ19" s="133"/>
      <c r="QMA19" s="133"/>
      <c r="QMB19" s="133"/>
      <c r="QMC19" s="133"/>
      <c r="QMD19" s="133"/>
      <c r="QME19" s="133"/>
      <c r="QMF19" s="133"/>
      <c r="QMG19" s="133"/>
      <c r="QMH19" s="133"/>
      <c r="QMI19" s="133"/>
      <c r="QMJ19" s="133"/>
      <c r="QMK19" s="133"/>
      <c r="QML19" s="133"/>
      <c r="QMM19" s="133"/>
      <c r="QMN19" s="133"/>
      <c r="QMO19" s="133"/>
      <c r="QMP19" s="133"/>
      <c r="QMQ19" s="133"/>
      <c r="QMR19" s="133"/>
      <c r="QMS19" s="133"/>
      <c r="QMT19" s="133"/>
      <c r="QMU19" s="133"/>
      <c r="QMV19" s="133"/>
      <c r="QMW19" s="133"/>
      <c r="QMX19" s="133"/>
      <c r="QMY19" s="133"/>
      <c r="QMZ19" s="133"/>
      <c r="QNA19" s="133"/>
      <c r="QNB19" s="133"/>
      <c r="QNC19" s="133"/>
      <c r="QND19" s="133"/>
      <c r="QNE19" s="133"/>
      <c r="QNF19" s="133"/>
      <c r="QNG19" s="133"/>
      <c r="QNH19" s="133"/>
      <c r="QNI19" s="133"/>
      <c r="QNJ19" s="133"/>
      <c r="QNK19" s="133"/>
      <c r="QNL19" s="133"/>
      <c r="QNM19" s="133"/>
      <c r="QNN19" s="133"/>
      <c r="QNO19" s="133"/>
      <c r="QNP19" s="133"/>
      <c r="QNQ19" s="133"/>
      <c r="QNR19" s="133"/>
      <c r="QNS19" s="133"/>
      <c r="QNT19" s="133"/>
      <c r="QNU19" s="133"/>
      <c r="QNV19" s="133"/>
      <c r="QNW19" s="133"/>
      <c r="QNX19" s="133"/>
      <c r="QNY19" s="133"/>
      <c r="QNZ19" s="133"/>
      <c r="QOA19" s="133"/>
      <c r="QOB19" s="133"/>
      <c r="QOC19" s="133"/>
      <c r="QOD19" s="133"/>
      <c r="QOE19" s="133"/>
      <c r="QOF19" s="133"/>
      <c r="QOG19" s="133"/>
      <c r="QOH19" s="133"/>
      <c r="QOI19" s="133"/>
      <c r="QOJ19" s="133"/>
      <c r="QOK19" s="133"/>
      <c r="QOL19" s="133"/>
      <c r="QOM19" s="133"/>
      <c r="QON19" s="133"/>
      <c r="QOO19" s="133"/>
      <c r="QOP19" s="133"/>
      <c r="QOQ19" s="133"/>
      <c r="QOR19" s="133"/>
      <c r="QOS19" s="133"/>
      <c r="QOT19" s="133"/>
      <c r="QOU19" s="133"/>
      <c r="QOV19" s="133"/>
      <c r="QOW19" s="133"/>
      <c r="QOX19" s="133"/>
      <c r="QOY19" s="133"/>
      <c r="QOZ19" s="133"/>
      <c r="QPA19" s="133"/>
      <c r="QPB19" s="133"/>
      <c r="QPC19" s="133"/>
      <c r="QPD19" s="133"/>
      <c r="QPE19" s="133"/>
      <c r="QPF19" s="133"/>
      <c r="QPG19" s="133"/>
      <c r="QPH19" s="133"/>
      <c r="QPI19" s="133"/>
      <c r="QPJ19" s="133"/>
      <c r="QPK19" s="133"/>
      <c r="QPL19" s="133"/>
      <c r="QPM19" s="133"/>
      <c r="QPN19" s="133"/>
      <c r="QPO19" s="133"/>
      <c r="QPP19" s="133"/>
      <c r="QPQ19" s="133"/>
      <c r="QPR19" s="133"/>
      <c r="QPS19" s="133"/>
      <c r="QPT19" s="133"/>
      <c r="QPU19" s="133"/>
      <c r="QPV19" s="133"/>
      <c r="QPW19" s="133"/>
      <c r="QPX19" s="133"/>
      <c r="QPY19" s="133"/>
      <c r="QPZ19" s="133"/>
      <c r="QQA19" s="133"/>
      <c r="QQB19" s="133"/>
      <c r="QQC19" s="133"/>
      <c r="QQD19" s="133"/>
      <c r="QQE19" s="133"/>
      <c r="QQF19" s="133"/>
      <c r="QQG19" s="133"/>
      <c r="QQH19" s="133"/>
      <c r="QQI19" s="133"/>
      <c r="QQJ19" s="133"/>
      <c r="QQK19" s="133"/>
      <c r="QQL19" s="133"/>
      <c r="QQM19" s="133"/>
      <c r="QQN19" s="133"/>
      <c r="QQO19" s="133"/>
      <c r="QQP19" s="133"/>
      <c r="QQQ19" s="133"/>
      <c r="QQR19" s="133"/>
      <c r="QQS19" s="133"/>
      <c r="QQT19" s="133"/>
      <c r="QQU19" s="133"/>
      <c r="QQV19" s="133"/>
      <c r="QQW19" s="133"/>
      <c r="QQX19" s="133"/>
      <c r="QQY19" s="133"/>
      <c r="QQZ19" s="133"/>
      <c r="QRA19" s="133"/>
      <c r="QRB19" s="133"/>
      <c r="QRC19" s="133"/>
      <c r="QRD19" s="133"/>
      <c r="QRE19" s="133"/>
      <c r="QRF19" s="133"/>
      <c r="QRG19" s="133"/>
      <c r="QRH19" s="133"/>
      <c r="QRI19" s="133"/>
      <c r="QRJ19" s="133"/>
      <c r="QRK19" s="133"/>
      <c r="QRL19" s="133"/>
      <c r="QRM19" s="133"/>
      <c r="QRN19" s="133"/>
      <c r="QRO19" s="133"/>
      <c r="QRP19" s="133"/>
      <c r="QRQ19" s="133"/>
      <c r="QRR19" s="133"/>
      <c r="QRS19" s="133"/>
      <c r="QRT19" s="133"/>
      <c r="QRU19" s="133"/>
      <c r="QRV19" s="133"/>
      <c r="QRW19" s="133"/>
      <c r="QRX19" s="133"/>
      <c r="QRY19" s="133"/>
      <c r="QRZ19" s="133"/>
      <c r="QSA19" s="133"/>
      <c r="QSB19" s="133"/>
      <c r="QSC19" s="133"/>
      <c r="QSD19" s="133"/>
      <c r="QSE19" s="133"/>
      <c r="QSF19" s="133"/>
      <c r="QSG19" s="133"/>
      <c r="QSH19" s="133"/>
      <c r="QSI19" s="133"/>
      <c r="QSJ19" s="133"/>
      <c r="QSK19" s="133"/>
      <c r="QSL19" s="133"/>
      <c r="QSM19" s="133"/>
      <c r="QSN19" s="133"/>
      <c r="QSO19" s="133"/>
      <c r="QSP19" s="133"/>
      <c r="QSQ19" s="133"/>
      <c r="QSR19" s="133"/>
      <c r="QSS19" s="133"/>
      <c r="QST19" s="133"/>
      <c r="QSU19" s="133"/>
      <c r="QSV19" s="133"/>
      <c r="QSW19" s="133"/>
      <c r="QSX19" s="133"/>
      <c r="QSY19" s="133"/>
      <c r="QSZ19" s="133"/>
      <c r="QTA19" s="133"/>
      <c r="QTB19" s="133"/>
      <c r="QTC19" s="133"/>
      <c r="QTD19" s="133"/>
      <c r="QTE19" s="133"/>
      <c r="QTF19" s="133"/>
      <c r="QTG19" s="133"/>
      <c r="QTH19" s="133"/>
      <c r="QTI19" s="133"/>
      <c r="QTJ19" s="133"/>
      <c r="QTK19" s="133"/>
      <c r="QTL19" s="133"/>
      <c r="QTM19" s="133"/>
      <c r="QTN19" s="133"/>
      <c r="QTO19" s="133"/>
      <c r="QTP19" s="133"/>
      <c r="QTQ19" s="133"/>
      <c r="QTR19" s="133"/>
      <c r="QTS19" s="133"/>
      <c r="QTT19" s="133"/>
      <c r="QTU19" s="133"/>
      <c r="QTV19" s="133"/>
      <c r="QTW19" s="133"/>
      <c r="QTX19" s="133"/>
      <c r="QTY19" s="133"/>
      <c r="QTZ19" s="133"/>
      <c r="QUA19" s="133"/>
      <c r="QUB19" s="133"/>
      <c r="QUC19" s="133"/>
      <c r="QUD19" s="133"/>
      <c r="QUE19" s="133"/>
      <c r="QUF19" s="133"/>
      <c r="QUG19" s="133"/>
      <c r="QUH19" s="133"/>
      <c r="QUI19" s="133"/>
      <c r="QUJ19" s="133"/>
      <c r="QUK19" s="133"/>
      <c r="QUL19" s="133"/>
      <c r="QUM19" s="133"/>
      <c r="QUN19" s="133"/>
      <c r="QUO19" s="133"/>
      <c r="QUP19" s="133"/>
      <c r="QUQ19" s="133"/>
      <c r="QUR19" s="133"/>
      <c r="QUS19" s="133"/>
      <c r="QUT19" s="133"/>
      <c r="QUU19" s="133"/>
      <c r="QUV19" s="133"/>
      <c r="QUW19" s="133"/>
      <c r="QUX19" s="133"/>
      <c r="QUY19" s="133"/>
      <c r="QUZ19" s="133"/>
      <c r="QVA19" s="133"/>
      <c r="QVB19" s="133"/>
      <c r="QVC19" s="133"/>
      <c r="QVD19" s="133"/>
      <c r="QVE19" s="133"/>
      <c r="QVF19" s="133"/>
      <c r="QVG19" s="133"/>
      <c r="QVH19" s="133"/>
      <c r="QVI19" s="133"/>
      <c r="QVJ19" s="133"/>
      <c r="QVK19" s="133"/>
      <c r="QVL19" s="133"/>
      <c r="QVM19" s="133"/>
      <c r="QVN19" s="133"/>
      <c r="QVO19" s="133"/>
      <c r="QVP19" s="133"/>
      <c r="QVQ19" s="133"/>
      <c r="QVR19" s="133"/>
      <c r="QVS19" s="133"/>
      <c r="QVT19" s="133"/>
      <c r="QVU19" s="133"/>
      <c r="QVV19" s="133"/>
      <c r="QVW19" s="133"/>
      <c r="QVX19" s="133"/>
      <c r="QVY19" s="133"/>
      <c r="QVZ19" s="133"/>
      <c r="QWA19" s="133"/>
      <c r="QWB19" s="133"/>
      <c r="QWC19" s="133"/>
      <c r="QWD19" s="133"/>
      <c r="QWE19" s="133"/>
      <c r="QWF19" s="133"/>
      <c r="QWG19" s="133"/>
      <c r="QWH19" s="133"/>
      <c r="QWI19" s="133"/>
      <c r="QWJ19" s="133"/>
      <c r="QWK19" s="133"/>
      <c r="QWL19" s="133"/>
      <c r="QWM19" s="133"/>
      <c r="QWN19" s="133"/>
      <c r="QWO19" s="133"/>
      <c r="QWP19" s="133"/>
      <c r="QWQ19" s="133"/>
      <c r="QWR19" s="133"/>
      <c r="QWS19" s="133"/>
      <c r="QWT19" s="133"/>
      <c r="QWU19" s="133"/>
      <c r="QWV19" s="133"/>
      <c r="QWW19" s="133"/>
      <c r="QWX19" s="133"/>
      <c r="QWY19" s="133"/>
      <c r="QWZ19" s="133"/>
      <c r="QXA19" s="133"/>
      <c r="QXB19" s="133"/>
      <c r="QXC19" s="133"/>
      <c r="QXD19" s="133"/>
      <c r="QXE19" s="133"/>
      <c r="QXF19" s="133"/>
      <c r="QXG19" s="133"/>
      <c r="QXH19" s="133"/>
      <c r="QXI19" s="133"/>
      <c r="QXJ19" s="133"/>
      <c r="QXK19" s="133"/>
      <c r="QXL19" s="133"/>
      <c r="QXM19" s="133"/>
      <c r="QXN19" s="133"/>
      <c r="QXO19" s="133"/>
      <c r="QXP19" s="133"/>
      <c r="QXQ19" s="133"/>
      <c r="QXR19" s="133"/>
      <c r="QXS19" s="133"/>
      <c r="QXT19" s="133"/>
      <c r="QXU19" s="133"/>
      <c r="QXV19" s="133"/>
      <c r="QXW19" s="133"/>
      <c r="QXX19" s="133"/>
      <c r="QXY19" s="133"/>
      <c r="QXZ19" s="133"/>
      <c r="QYA19" s="133"/>
      <c r="QYB19" s="133"/>
      <c r="QYC19" s="133"/>
      <c r="QYD19" s="133"/>
      <c r="QYE19" s="133"/>
      <c r="QYF19" s="133"/>
      <c r="QYG19" s="133"/>
      <c r="QYH19" s="133"/>
      <c r="QYI19" s="133"/>
      <c r="QYJ19" s="133"/>
      <c r="QYK19" s="133"/>
      <c r="QYL19" s="133"/>
      <c r="QYM19" s="133"/>
      <c r="QYN19" s="133"/>
      <c r="QYO19" s="133"/>
      <c r="QYP19" s="133"/>
      <c r="QYQ19" s="133"/>
      <c r="QYR19" s="133"/>
      <c r="QYS19" s="133"/>
      <c r="QYT19" s="133"/>
      <c r="QYU19" s="133"/>
      <c r="QYV19" s="133"/>
      <c r="QYW19" s="133"/>
      <c r="QYX19" s="133"/>
      <c r="QYY19" s="133"/>
      <c r="QYZ19" s="133"/>
      <c r="QZA19" s="133"/>
      <c r="QZB19" s="133"/>
      <c r="QZC19" s="133"/>
      <c r="QZD19" s="133"/>
      <c r="QZE19" s="133"/>
      <c r="QZF19" s="133"/>
      <c r="QZG19" s="133"/>
      <c r="QZH19" s="133"/>
      <c r="QZI19" s="133"/>
      <c r="QZJ19" s="133"/>
      <c r="QZK19" s="133"/>
      <c r="QZL19" s="133"/>
      <c r="QZM19" s="133"/>
      <c r="QZN19" s="133"/>
      <c r="QZO19" s="133"/>
      <c r="QZP19" s="133"/>
      <c r="QZQ19" s="133"/>
      <c r="QZR19" s="133"/>
      <c r="QZS19" s="133"/>
      <c r="QZT19" s="133"/>
      <c r="QZU19" s="133"/>
      <c r="QZV19" s="133"/>
      <c r="QZW19" s="133"/>
      <c r="QZX19" s="133"/>
      <c r="QZY19" s="133"/>
      <c r="QZZ19" s="133"/>
      <c r="RAA19" s="133"/>
      <c r="RAB19" s="133"/>
      <c r="RAC19" s="133"/>
      <c r="RAD19" s="133"/>
      <c r="RAE19" s="133"/>
      <c r="RAF19" s="133"/>
      <c r="RAG19" s="133"/>
      <c r="RAH19" s="133"/>
      <c r="RAI19" s="133"/>
      <c r="RAJ19" s="133"/>
      <c r="RAK19" s="133"/>
      <c r="RAL19" s="133"/>
      <c r="RAM19" s="133"/>
      <c r="RAN19" s="133"/>
      <c r="RAO19" s="133"/>
      <c r="RAP19" s="133"/>
      <c r="RAQ19" s="133"/>
      <c r="RAR19" s="133"/>
      <c r="RAS19" s="133"/>
      <c r="RAT19" s="133"/>
      <c r="RAU19" s="133"/>
      <c r="RAV19" s="133"/>
      <c r="RAW19" s="133"/>
      <c r="RAX19" s="133"/>
      <c r="RAY19" s="133"/>
      <c r="RAZ19" s="133"/>
      <c r="RBA19" s="133"/>
      <c r="RBB19" s="133"/>
      <c r="RBC19" s="133"/>
      <c r="RBD19" s="133"/>
      <c r="RBE19" s="133"/>
      <c r="RBF19" s="133"/>
      <c r="RBG19" s="133"/>
      <c r="RBH19" s="133"/>
      <c r="RBI19" s="133"/>
      <c r="RBJ19" s="133"/>
      <c r="RBK19" s="133"/>
      <c r="RBL19" s="133"/>
      <c r="RBM19" s="133"/>
      <c r="RBN19" s="133"/>
      <c r="RBO19" s="133"/>
      <c r="RBP19" s="133"/>
      <c r="RBQ19" s="133"/>
      <c r="RBR19" s="133"/>
      <c r="RBS19" s="133"/>
      <c r="RBT19" s="133"/>
      <c r="RBU19" s="133"/>
      <c r="RBV19" s="133"/>
      <c r="RBW19" s="133"/>
      <c r="RBX19" s="133"/>
      <c r="RBY19" s="133"/>
      <c r="RBZ19" s="133"/>
      <c r="RCA19" s="133"/>
      <c r="RCB19" s="133"/>
      <c r="RCC19" s="133"/>
      <c r="RCD19" s="133"/>
      <c r="RCE19" s="133"/>
      <c r="RCF19" s="133"/>
      <c r="RCG19" s="133"/>
      <c r="RCH19" s="133"/>
      <c r="RCI19" s="133"/>
      <c r="RCJ19" s="133"/>
      <c r="RCK19" s="133"/>
      <c r="RCL19" s="133"/>
      <c r="RCM19" s="133"/>
      <c r="RCN19" s="133"/>
      <c r="RCO19" s="133"/>
      <c r="RCP19" s="133"/>
      <c r="RCQ19" s="133"/>
      <c r="RCR19" s="133"/>
      <c r="RCS19" s="133"/>
      <c r="RCT19" s="133"/>
      <c r="RCU19" s="133"/>
      <c r="RCV19" s="133"/>
      <c r="RCW19" s="133"/>
      <c r="RCX19" s="133"/>
      <c r="RCY19" s="133"/>
      <c r="RCZ19" s="133"/>
      <c r="RDA19" s="133"/>
      <c r="RDB19" s="133"/>
      <c r="RDC19" s="133"/>
      <c r="RDD19" s="133"/>
      <c r="RDE19" s="133"/>
      <c r="RDF19" s="133"/>
      <c r="RDG19" s="133"/>
      <c r="RDH19" s="133"/>
      <c r="RDI19" s="133"/>
      <c r="RDJ19" s="133"/>
      <c r="RDK19" s="133"/>
      <c r="RDL19" s="133"/>
      <c r="RDM19" s="133"/>
      <c r="RDN19" s="133"/>
      <c r="RDO19" s="133"/>
      <c r="RDP19" s="133"/>
      <c r="RDQ19" s="133"/>
      <c r="RDR19" s="133"/>
      <c r="RDS19" s="133"/>
      <c r="RDT19" s="133"/>
      <c r="RDU19" s="133"/>
      <c r="RDV19" s="133"/>
      <c r="RDW19" s="133"/>
      <c r="RDX19" s="133"/>
      <c r="RDY19" s="133"/>
      <c r="RDZ19" s="133"/>
      <c r="REA19" s="133"/>
      <c r="REB19" s="133"/>
      <c r="REC19" s="133"/>
      <c r="RED19" s="133"/>
      <c r="REE19" s="133"/>
      <c r="REF19" s="133"/>
      <c r="REG19" s="133"/>
      <c r="REH19" s="133"/>
      <c r="REI19" s="133"/>
      <c r="REJ19" s="133"/>
      <c r="REK19" s="133"/>
      <c r="REL19" s="133"/>
      <c r="REM19" s="133"/>
      <c r="REN19" s="133"/>
      <c r="REO19" s="133"/>
      <c r="REP19" s="133"/>
      <c r="REQ19" s="133"/>
      <c r="RER19" s="133"/>
      <c r="RES19" s="133"/>
      <c r="RET19" s="133"/>
      <c r="REU19" s="133"/>
      <c r="REV19" s="133"/>
      <c r="REW19" s="133"/>
      <c r="REX19" s="133"/>
      <c r="REY19" s="133"/>
      <c r="REZ19" s="133"/>
      <c r="RFA19" s="133"/>
      <c r="RFB19" s="133"/>
      <c r="RFC19" s="133"/>
      <c r="RFD19" s="133"/>
      <c r="RFE19" s="133"/>
      <c r="RFF19" s="133"/>
      <c r="RFG19" s="133"/>
      <c r="RFH19" s="133"/>
      <c r="RFI19" s="133"/>
      <c r="RFJ19" s="133"/>
      <c r="RFK19" s="133"/>
      <c r="RFL19" s="133"/>
      <c r="RFM19" s="133"/>
      <c r="RFN19" s="133"/>
      <c r="RFO19" s="133"/>
      <c r="RFP19" s="133"/>
      <c r="RFQ19" s="133"/>
      <c r="RFR19" s="133"/>
      <c r="RFS19" s="133"/>
      <c r="RFT19" s="133"/>
      <c r="RFU19" s="133"/>
      <c r="RFV19" s="133"/>
      <c r="RFW19" s="133"/>
      <c r="RFX19" s="133"/>
      <c r="RFY19" s="133"/>
      <c r="RFZ19" s="133"/>
      <c r="RGA19" s="133"/>
      <c r="RGB19" s="133"/>
      <c r="RGC19" s="133"/>
      <c r="RGD19" s="133"/>
      <c r="RGE19" s="133"/>
      <c r="RGF19" s="133"/>
      <c r="RGG19" s="133"/>
      <c r="RGH19" s="133"/>
      <c r="RGI19" s="133"/>
      <c r="RGJ19" s="133"/>
      <c r="RGK19" s="133"/>
      <c r="RGL19" s="133"/>
      <c r="RGM19" s="133"/>
      <c r="RGN19" s="133"/>
      <c r="RGO19" s="133"/>
      <c r="RGP19" s="133"/>
      <c r="RGQ19" s="133"/>
      <c r="RGR19" s="133"/>
      <c r="RGS19" s="133"/>
      <c r="RGT19" s="133"/>
      <c r="RGU19" s="133"/>
      <c r="RGV19" s="133"/>
      <c r="RGW19" s="133"/>
      <c r="RGX19" s="133"/>
      <c r="RGY19" s="133"/>
      <c r="RGZ19" s="133"/>
      <c r="RHA19" s="133"/>
      <c r="RHB19" s="133"/>
      <c r="RHC19" s="133"/>
      <c r="RHD19" s="133"/>
      <c r="RHE19" s="133"/>
      <c r="RHF19" s="133"/>
      <c r="RHG19" s="133"/>
      <c r="RHH19" s="133"/>
      <c r="RHI19" s="133"/>
      <c r="RHJ19" s="133"/>
      <c r="RHK19" s="133"/>
      <c r="RHL19" s="133"/>
      <c r="RHM19" s="133"/>
      <c r="RHN19" s="133"/>
      <c r="RHO19" s="133"/>
      <c r="RHP19" s="133"/>
      <c r="RHQ19" s="133"/>
      <c r="RHR19" s="133"/>
      <c r="RHS19" s="133"/>
      <c r="RHT19" s="133"/>
      <c r="RHU19" s="133"/>
      <c r="RHV19" s="133"/>
      <c r="RHW19" s="133"/>
      <c r="RHX19" s="133"/>
      <c r="RHY19" s="133"/>
      <c r="RHZ19" s="133"/>
      <c r="RIA19" s="133"/>
      <c r="RIB19" s="133"/>
      <c r="RIC19" s="133"/>
      <c r="RID19" s="133"/>
      <c r="RIE19" s="133"/>
      <c r="RIF19" s="133"/>
      <c r="RIG19" s="133"/>
      <c r="RIH19" s="133"/>
      <c r="RII19" s="133"/>
      <c r="RIJ19" s="133"/>
      <c r="RIK19" s="133"/>
      <c r="RIL19" s="133"/>
      <c r="RIM19" s="133"/>
      <c r="RIN19" s="133"/>
      <c r="RIO19" s="133"/>
      <c r="RIP19" s="133"/>
      <c r="RIQ19" s="133"/>
      <c r="RIR19" s="133"/>
      <c r="RIS19" s="133"/>
      <c r="RIT19" s="133"/>
      <c r="RIU19" s="133"/>
      <c r="RIV19" s="133"/>
      <c r="RIW19" s="133"/>
      <c r="RIX19" s="133"/>
      <c r="RIY19" s="133"/>
      <c r="RIZ19" s="133"/>
      <c r="RJA19" s="133"/>
      <c r="RJB19" s="133"/>
      <c r="RJC19" s="133"/>
      <c r="RJD19" s="133"/>
      <c r="RJE19" s="133"/>
      <c r="RJF19" s="133"/>
      <c r="RJG19" s="133"/>
      <c r="RJH19" s="133"/>
      <c r="RJI19" s="133"/>
      <c r="RJJ19" s="133"/>
      <c r="RJK19" s="133"/>
      <c r="RJL19" s="133"/>
      <c r="RJM19" s="133"/>
      <c r="RJN19" s="133"/>
      <c r="RJO19" s="133"/>
      <c r="RJP19" s="133"/>
      <c r="RJQ19" s="133"/>
      <c r="RJR19" s="133"/>
      <c r="RJS19" s="133"/>
      <c r="RJT19" s="133"/>
      <c r="RJU19" s="133"/>
      <c r="RJV19" s="133"/>
      <c r="RJW19" s="133"/>
      <c r="RJX19" s="133"/>
      <c r="RJY19" s="133"/>
      <c r="RJZ19" s="133"/>
      <c r="RKA19" s="133"/>
      <c r="RKB19" s="133"/>
      <c r="RKC19" s="133"/>
      <c r="RKD19" s="133"/>
      <c r="RKE19" s="133"/>
      <c r="RKF19" s="133"/>
      <c r="RKG19" s="133"/>
      <c r="RKH19" s="133"/>
      <c r="RKI19" s="133"/>
      <c r="RKJ19" s="133"/>
      <c r="RKK19" s="133"/>
      <c r="RKL19" s="133"/>
      <c r="RKM19" s="133"/>
      <c r="RKN19" s="133"/>
      <c r="RKO19" s="133"/>
      <c r="RKP19" s="133"/>
      <c r="RKQ19" s="133"/>
      <c r="RKR19" s="133"/>
      <c r="RKS19" s="133"/>
      <c r="RKT19" s="133"/>
      <c r="RKU19" s="133"/>
      <c r="RKV19" s="133"/>
      <c r="RKW19" s="133"/>
      <c r="RKX19" s="133"/>
      <c r="RKY19" s="133"/>
      <c r="RKZ19" s="133"/>
      <c r="RLA19" s="133"/>
      <c r="RLB19" s="133"/>
      <c r="RLC19" s="133"/>
      <c r="RLD19" s="133"/>
      <c r="RLE19" s="133"/>
      <c r="RLF19" s="133"/>
      <c r="RLG19" s="133"/>
      <c r="RLH19" s="133"/>
      <c r="RLI19" s="133"/>
      <c r="RLJ19" s="133"/>
      <c r="RLK19" s="133"/>
      <c r="RLL19" s="133"/>
      <c r="RLM19" s="133"/>
      <c r="RLN19" s="133"/>
      <c r="RLO19" s="133"/>
      <c r="RLP19" s="133"/>
      <c r="RLQ19" s="133"/>
      <c r="RLR19" s="133"/>
      <c r="RLS19" s="133"/>
      <c r="RLT19" s="133"/>
      <c r="RLU19" s="133"/>
      <c r="RLV19" s="133"/>
      <c r="RLW19" s="133"/>
      <c r="RLX19" s="133"/>
      <c r="RLY19" s="133"/>
      <c r="RLZ19" s="133"/>
      <c r="RMA19" s="133"/>
      <c r="RMB19" s="133"/>
      <c r="RMC19" s="133"/>
      <c r="RMD19" s="133"/>
      <c r="RME19" s="133"/>
      <c r="RMF19" s="133"/>
      <c r="RMG19" s="133"/>
      <c r="RMH19" s="133"/>
      <c r="RMI19" s="133"/>
      <c r="RMJ19" s="133"/>
      <c r="RMK19" s="133"/>
      <c r="RML19" s="133"/>
      <c r="RMM19" s="133"/>
      <c r="RMN19" s="133"/>
      <c r="RMO19" s="133"/>
      <c r="RMP19" s="133"/>
      <c r="RMQ19" s="133"/>
      <c r="RMR19" s="133"/>
      <c r="RMS19" s="133"/>
      <c r="RMT19" s="133"/>
      <c r="RMU19" s="133"/>
      <c r="RMV19" s="133"/>
      <c r="RMW19" s="133"/>
      <c r="RMX19" s="133"/>
      <c r="RMY19" s="133"/>
      <c r="RMZ19" s="133"/>
      <c r="RNA19" s="133"/>
      <c r="RNB19" s="133"/>
      <c r="RNC19" s="133"/>
      <c r="RND19" s="133"/>
      <c r="RNE19" s="133"/>
      <c r="RNF19" s="133"/>
      <c r="RNG19" s="133"/>
      <c r="RNH19" s="133"/>
      <c r="RNI19" s="133"/>
      <c r="RNJ19" s="133"/>
      <c r="RNK19" s="133"/>
      <c r="RNL19" s="133"/>
      <c r="RNM19" s="133"/>
      <c r="RNN19" s="133"/>
      <c r="RNO19" s="133"/>
      <c r="RNP19" s="133"/>
      <c r="RNQ19" s="133"/>
      <c r="RNR19" s="133"/>
      <c r="RNS19" s="133"/>
      <c r="RNT19" s="133"/>
      <c r="RNU19" s="133"/>
      <c r="RNV19" s="133"/>
      <c r="RNW19" s="133"/>
      <c r="RNX19" s="133"/>
      <c r="RNY19" s="133"/>
      <c r="RNZ19" s="133"/>
      <c r="ROA19" s="133"/>
      <c r="ROB19" s="133"/>
      <c r="ROC19" s="133"/>
      <c r="ROD19" s="133"/>
      <c r="ROE19" s="133"/>
      <c r="ROF19" s="133"/>
      <c r="ROG19" s="133"/>
      <c r="ROH19" s="133"/>
      <c r="ROI19" s="133"/>
      <c r="ROJ19" s="133"/>
      <c r="ROK19" s="133"/>
      <c r="ROL19" s="133"/>
      <c r="ROM19" s="133"/>
      <c r="RON19" s="133"/>
      <c r="ROO19" s="133"/>
      <c r="ROP19" s="133"/>
      <c r="ROQ19" s="133"/>
      <c r="ROR19" s="133"/>
      <c r="ROS19" s="133"/>
      <c r="ROT19" s="133"/>
      <c r="ROU19" s="133"/>
      <c r="ROV19" s="133"/>
      <c r="ROW19" s="133"/>
      <c r="ROX19" s="133"/>
      <c r="ROY19" s="133"/>
      <c r="ROZ19" s="133"/>
      <c r="RPA19" s="133"/>
      <c r="RPB19" s="133"/>
      <c r="RPC19" s="133"/>
      <c r="RPD19" s="133"/>
      <c r="RPE19" s="133"/>
      <c r="RPF19" s="133"/>
      <c r="RPG19" s="133"/>
      <c r="RPH19" s="133"/>
      <c r="RPI19" s="133"/>
      <c r="RPJ19" s="133"/>
      <c r="RPK19" s="133"/>
      <c r="RPL19" s="133"/>
      <c r="RPM19" s="133"/>
      <c r="RPN19" s="133"/>
      <c r="RPO19" s="133"/>
      <c r="RPP19" s="133"/>
      <c r="RPQ19" s="133"/>
      <c r="RPR19" s="133"/>
      <c r="RPS19" s="133"/>
      <c r="RPT19" s="133"/>
      <c r="RPU19" s="133"/>
      <c r="RPV19" s="133"/>
      <c r="RPW19" s="133"/>
      <c r="RPX19" s="133"/>
      <c r="RPY19" s="133"/>
      <c r="RPZ19" s="133"/>
      <c r="RQA19" s="133"/>
      <c r="RQB19" s="133"/>
      <c r="RQC19" s="133"/>
      <c r="RQD19" s="133"/>
      <c r="RQE19" s="133"/>
      <c r="RQF19" s="133"/>
      <c r="RQG19" s="133"/>
      <c r="RQH19" s="133"/>
      <c r="RQI19" s="133"/>
      <c r="RQJ19" s="133"/>
      <c r="RQK19" s="133"/>
      <c r="RQL19" s="133"/>
      <c r="RQM19" s="133"/>
      <c r="RQN19" s="133"/>
      <c r="RQO19" s="133"/>
      <c r="RQP19" s="133"/>
      <c r="RQQ19" s="133"/>
      <c r="RQR19" s="133"/>
      <c r="RQS19" s="133"/>
      <c r="RQT19" s="133"/>
      <c r="RQU19" s="133"/>
      <c r="RQV19" s="133"/>
      <c r="RQW19" s="133"/>
      <c r="RQX19" s="133"/>
      <c r="RQY19" s="133"/>
      <c r="RQZ19" s="133"/>
      <c r="RRA19" s="133"/>
      <c r="RRB19" s="133"/>
      <c r="RRC19" s="133"/>
      <c r="RRD19" s="133"/>
      <c r="RRE19" s="133"/>
      <c r="RRF19" s="133"/>
      <c r="RRG19" s="133"/>
      <c r="RRH19" s="133"/>
      <c r="RRI19" s="133"/>
      <c r="RRJ19" s="133"/>
      <c r="RRK19" s="133"/>
      <c r="RRL19" s="133"/>
      <c r="RRM19" s="133"/>
      <c r="RRN19" s="133"/>
      <c r="RRO19" s="133"/>
      <c r="RRP19" s="133"/>
      <c r="RRQ19" s="133"/>
      <c r="RRR19" s="133"/>
      <c r="RRS19" s="133"/>
      <c r="RRT19" s="133"/>
      <c r="RRU19" s="133"/>
      <c r="RRV19" s="133"/>
      <c r="RRW19" s="133"/>
      <c r="RRX19" s="133"/>
      <c r="RRY19" s="133"/>
      <c r="RRZ19" s="133"/>
      <c r="RSA19" s="133"/>
      <c r="RSB19" s="133"/>
      <c r="RSC19" s="133"/>
      <c r="RSD19" s="133"/>
      <c r="RSE19" s="133"/>
      <c r="RSF19" s="133"/>
      <c r="RSG19" s="133"/>
      <c r="RSH19" s="133"/>
      <c r="RSI19" s="133"/>
      <c r="RSJ19" s="133"/>
      <c r="RSK19" s="133"/>
      <c r="RSL19" s="133"/>
      <c r="RSM19" s="133"/>
      <c r="RSN19" s="133"/>
      <c r="RSO19" s="133"/>
      <c r="RSP19" s="133"/>
      <c r="RSQ19" s="133"/>
      <c r="RSR19" s="133"/>
      <c r="RSS19" s="133"/>
      <c r="RST19" s="133"/>
      <c r="RSU19" s="133"/>
      <c r="RSV19" s="133"/>
      <c r="RSW19" s="133"/>
      <c r="RSX19" s="133"/>
      <c r="RSY19" s="133"/>
      <c r="RSZ19" s="133"/>
      <c r="RTA19" s="133"/>
      <c r="RTB19" s="133"/>
      <c r="RTC19" s="133"/>
      <c r="RTD19" s="133"/>
      <c r="RTE19" s="133"/>
      <c r="RTF19" s="133"/>
      <c r="RTG19" s="133"/>
      <c r="RTH19" s="133"/>
      <c r="RTI19" s="133"/>
      <c r="RTJ19" s="133"/>
      <c r="RTK19" s="133"/>
      <c r="RTL19" s="133"/>
      <c r="RTM19" s="133"/>
      <c r="RTN19" s="133"/>
      <c r="RTO19" s="133"/>
      <c r="RTP19" s="133"/>
      <c r="RTQ19" s="133"/>
      <c r="RTR19" s="133"/>
      <c r="RTS19" s="133"/>
      <c r="RTT19" s="133"/>
      <c r="RTU19" s="133"/>
      <c r="RTV19" s="133"/>
      <c r="RTW19" s="133"/>
      <c r="RTX19" s="133"/>
      <c r="RTY19" s="133"/>
      <c r="RTZ19" s="133"/>
      <c r="RUA19" s="133"/>
      <c r="RUB19" s="133"/>
      <c r="RUC19" s="133"/>
      <c r="RUD19" s="133"/>
      <c r="RUE19" s="133"/>
      <c r="RUF19" s="133"/>
      <c r="RUG19" s="133"/>
      <c r="RUH19" s="133"/>
      <c r="RUI19" s="133"/>
      <c r="RUJ19" s="133"/>
      <c r="RUK19" s="133"/>
      <c r="RUL19" s="133"/>
      <c r="RUM19" s="133"/>
      <c r="RUN19" s="133"/>
      <c r="RUO19" s="133"/>
      <c r="RUP19" s="133"/>
      <c r="RUQ19" s="133"/>
      <c r="RUR19" s="133"/>
      <c r="RUS19" s="133"/>
      <c r="RUT19" s="133"/>
      <c r="RUU19" s="133"/>
      <c r="RUV19" s="133"/>
      <c r="RUW19" s="133"/>
      <c r="RUX19" s="133"/>
      <c r="RUY19" s="133"/>
      <c r="RUZ19" s="133"/>
      <c r="RVA19" s="133"/>
      <c r="RVB19" s="133"/>
      <c r="RVC19" s="133"/>
      <c r="RVD19" s="133"/>
      <c r="RVE19" s="133"/>
      <c r="RVF19" s="133"/>
      <c r="RVG19" s="133"/>
      <c r="RVH19" s="133"/>
      <c r="RVI19" s="133"/>
      <c r="RVJ19" s="133"/>
      <c r="RVK19" s="133"/>
      <c r="RVL19" s="133"/>
      <c r="RVM19" s="133"/>
      <c r="RVN19" s="133"/>
      <c r="RVO19" s="133"/>
      <c r="RVP19" s="133"/>
      <c r="RVQ19" s="133"/>
      <c r="RVR19" s="133"/>
      <c r="RVS19" s="133"/>
      <c r="RVT19" s="133"/>
      <c r="RVU19" s="133"/>
      <c r="RVV19" s="133"/>
      <c r="RVW19" s="133"/>
      <c r="RVX19" s="133"/>
      <c r="RVY19" s="133"/>
      <c r="RVZ19" s="133"/>
      <c r="RWA19" s="133"/>
      <c r="RWB19" s="133"/>
      <c r="RWC19" s="133"/>
      <c r="RWD19" s="133"/>
      <c r="RWE19" s="133"/>
      <c r="RWF19" s="133"/>
      <c r="RWG19" s="133"/>
      <c r="RWH19" s="133"/>
      <c r="RWI19" s="133"/>
      <c r="RWJ19" s="133"/>
      <c r="RWK19" s="133"/>
      <c r="RWL19" s="133"/>
      <c r="RWM19" s="133"/>
      <c r="RWN19" s="133"/>
      <c r="RWO19" s="133"/>
      <c r="RWP19" s="133"/>
      <c r="RWQ19" s="133"/>
      <c r="RWR19" s="133"/>
      <c r="RWS19" s="133"/>
      <c r="RWT19" s="133"/>
      <c r="RWU19" s="133"/>
      <c r="RWV19" s="133"/>
      <c r="RWW19" s="133"/>
      <c r="RWX19" s="133"/>
      <c r="RWY19" s="133"/>
      <c r="RWZ19" s="133"/>
      <c r="RXA19" s="133"/>
      <c r="RXB19" s="133"/>
      <c r="RXC19" s="133"/>
      <c r="RXD19" s="133"/>
      <c r="RXE19" s="133"/>
      <c r="RXF19" s="133"/>
      <c r="RXG19" s="133"/>
      <c r="RXH19" s="133"/>
      <c r="RXI19" s="133"/>
      <c r="RXJ19" s="133"/>
      <c r="RXK19" s="133"/>
      <c r="RXL19" s="133"/>
      <c r="RXM19" s="133"/>
      <c r="RXN19" s="133"/>
      <c r="RXO19" s="133"/>
      <c r="RXP19" s="133"/>
      <c r="RXQ19" s="133"/>
      <c r="RXR19" s="133"/>
      <c r="RXS19" s="133"/>
      <c r="RXT19" s="133"/>
      <c r="RXU19" s="133"/>
      <c r="RXV19" s="133"/>
      <c r="RXW19" s="133"/>
      <c r="RXX19" s="133"/>
      <c r="RXY19" s="133"/>
      <c r="RXZ19" s="133"/>
      <c r="RYA19" s="133"/>
      <c r="RYB19" s="133"/>
      <c r="RYC19" s="133"/>
      <c r="RYD19" s="133"/>
      <c r="RYE19" s="133"/>
      <c r="RYF19" s="133"/>
      <c r="RYG19" s="133"/>
      <c r="RYH19" s="133"/>
      <c r="RYI19" s="133"/>
      <c r="RYJ19" s="133"/>
      <c r="RYK19" s="133"/>
      <c r="RYL19" s="133"/>
      <c r="RYM19" s="133"/>
      <c r="RYN19" s="133"/>
      <c r="RYO19" s="133"/>
      <c r="RYP19" s="133"/>
      <c r="RYQ19" s="133"/>
      <c r="RYR19" s="133"/>
      <c r="RYS19" s="133"/>
      <c r="RYT19" s="133"/>
      <c r="RYU19" s="133"/>
      <c r="RYV19" s="133"/>
      <c r="RYW19" s="133"/>
      <c r="RYX19" s="133"/>
      <c r="RYY19" s="133"/>
      <c r="RYZ19" s="133"/>
      <c r="RZA19" s="133"/>
      <c r="RZB19" s="133"/>
      <c r="RZC19" s="133"/>
      <c r="RZD19" s="133"/>
      <c r="RZE19" s="133"/>
      <c r="RZF19" s="133"/>
      <c r="RZG19" s="133"/>
      <c r="RZH19" s="133"/>
      <c r="RZI19" s="133"/>
      <c r="RZJ19" s="133"/>
      <c r="RZK19" s="133"/>
      <c r="RZL19" s="133"/>
      <c r="RZM19" s="133"/>
      <c r="RZN19" s="133"/>
      <c r="RZO19" s="133"/>
      <c r="RZP19" s="133"/>
      <c r="RZQ19" s="133"/>
      <c r="RZR19" s="133"/>
      <c r="RZS19" s="133"/>
      <c r="RZT19" s="133"/>
      <c r="RZU19" s="133"/>
      <c r="RZV19" s="133"/>
      <c r="RZW19" s="133"/>
      <c r="RZX19" s="133"/>
      <c r="RZY19" s="133"/>
      <c r="RZZ19" s="133"/>
      <c r="SAA19" s="133"/>
      <c r="SAB19" s="133"/>
      <c r="SAC19" s="133"/>
      <c r="SAD19" s="133"/>
      <c r="SAE19" s="133"/>
      <c r="SAF19" s="133"/>
      <c r="SAG19" s="133"/>
      <c r="SAH19" s="133"/>
      <c r="SAI19" s="133"/>
      <c r="SAJ19" s="133"/>
      <c r="SAK19" s="133"/>
      <c r="SAL19" s="133"/>
      <c r="SAM19" s="133"/>
      <c r="SAN19" s="133"/>
      <c r="SAO19" s="133"/>
      <c r="SAP19" s="133"/>
      <c r="SAQ19" s="133"/>
      <c r="SAR19" s="133"/>
      <c r="SAS19" s="133"/>
      <c r="SAT19" s="133"/>
      <c r="SAU19" s="133"/>
      <c r="SAV19" s="133"/>
      <c r="SAW19" s="133"/>
      <c r="SAX19" s="133"/>
      <c r="SAY19" s="133"/>
      <c r="SAZ19" s="133"/>
      <c r="SBA19" s="133"/>
      <c r="SBB19" s="133"/>
      <c r="SBC19" s="133"/>
      <c r="SBD19" s="133"/>
      <c r="SBE19" s="133"/>
      <c r="SBF19" s="133"/>
      <c r="SBG19" s="133"/>
      <c r="SBH19" s="133"/>
      <c r="SBI19" s="133"/>
      <c r="SBJ19" s="133"/>
      <c r="SBK19" s="133"/>
      <c r="SBL19" s="133"/>
      <c r="SBM19" s="133"/>
      <c r="SBN19" s="133"/>
      <c r="SBO19" s="133"/>
      <c r="SBP19" s="133"/>
      <c r="SBQ19" s="133"/>
      <c r="SBR19" s="133"/>
      <c r="SBS19" s="133"/>
      <c r="SBT19" s="133"/>
      <c r="SBU19" s="133"/>
      <c r="SBV19" s="133"/>
      <c r="SBW19" s="133"/>
      <c r="SBX19" s="133"/>
      <c r="SBY19" s="133"/>
      <c r="SBZ19" s="133"/>
      <c r="SCA19" s="133"/>
      <c r="SCB19" s="133"/>
      <c r="SCC19" s="133"/>
      <c r="SCD19" s="133"/>
      <c r="SCE19" s="133"/>
      <c r="SCF19" s="133"/>
      <c r="SCG19" s="133"/>
      <c r="SCH19" s="133"/>
      <c r="SCI19" s="133"/>
      <c r="SCJ19" s="133"/>
      <c r="SCK19" s="133"/>
      <c r="SCL19" s="133"/>
      <c r="SCM19" s="133"/>
      <c r="SCN19" s="133"/>
      <c r="SCO19" s="133"/>
      <c r="SCP19" s="133"/>
      <c r="SCQ19" s="133"/>
      <c r="SCR19" s="133"/>
      <c r="SCS19" s="133"/>
      <c r="SCT19" s="133"/>
      <c r="SCU19" s="133"/>
      <c r="SCV19" s="133"/>
      <c r="SCW19" s="133"/>
      <c r="SCX19" s="133"/>
      <c r="SCY19" s="133"/>
      <c r="SCZ19" s="133"/>
      <c r="SDA19" s="133"/>
      <c r="SDB19" s="133"/>
      <c r="SDC19" s="133"/>
      <c r="SDD19" s="133"/>
      <c r="SDE19" s="133"/>
      <c r="SDF19" s="133"/>
      <c r="SDG19" s="133"/>
      <c r="SDH19" s="133"/>
      <c r="SDI19" s="133"/>
      <c r="SDJ19" s="133"/>
      <c r="SDK19" s="133"/>
      <c r="SDL19" s="133"/>
      <c r="SDM19" s="133"/>
      <c r="SDN19" s="133"/>
      <c r="SDO19" s="133"/>
      <c r="SDP19" s="133"/>
      <c r="SDQ19" s="133"/>
      <c r="SDR19" s="133"/>
      <c r="SDS19" s="133"/>
      <c r="SDT19" s="133"/>
      <c r="SDU19" s="133"/>
      <c r="SDV19" s="133"/>
      <c r="SDW19" s="133"/>
      <c r="SDX19" s="133"/>
      <c r="SDY19" s="133"/>
      <c r="SDZ19" s="133"/>
      <c r="SEA19" s="133"/>
      <c r="SEB19" s="133"/>
      <c r="SEC19" s="133"/>
      <c r="SED19" s="133"/>
      <c r="SEE19" s="133"/>
      <c r="SEF19" s="133"/>
      <c r="SEG19" s="133"/>
      <c r="SEH19" s="133"/>
      <c r="SEI19" s="133"/>
      <c r="SEJ19" s="133"/>
      <c r="SEK19" s="133"/>
      <c r="SEL19" s="133"/>
      <c r="SEM19" s="133"/>
      <c r="SEN19" s="133"/>
      <c r="SEO19" s="133"/>
      <c r="SEP19" s="133"/>
      <c r="SEQ19" s="133"/>
      <c r="SER19" s="133"/>
      <c r="SES19" s="133"/>
      <c r="SET19" s="133"/>
      <c r="SEU19" s="133"/>
      <c r="SEV19" s="133"/>
      <c r="SEW19" s="133"/>
      <c r="SEX19" s="133"/>
      <c r="SEY19" s="133"/>
      <c r="SEZ19" s="133"/>
      <c r="SFA19" s="133"/>
      <c r="SFB19" s="133"/>
      <c r="SFC19" s="133"/>
      <c r="SFD19" s="133"/>
      <c r="SFE19" s="133"/>
      <c r="SFF19" s="133"/>
      <c r="SFG19" s="133"/>
      <c r="SFH19" s="133"/>
      <c r="SFI19" s="133"/>
      <c r="SFJ19" s="133"/>
      <c r="SFK19" s="133"/>
      <c r="SFL19" s="133"/>
      <c r="SFM19" s="133"/>
      <c r="SFN19" s="133"/>
      <c r="SFO19" s="133"/>
      <c r="SFP19" s="133"/>
      <c r="SFQ19" s="133"/>
      <c r="SFR19" s="133"/>
      <c r="SFS19" s="133"/>
      <c r="SFT19" s="133"/>
      <c r="SFU19" s="133"/>
      <c r="SFV19" s="133"/>
      <c r="SFW19" s="133"/>
      <c r="SFX19" s="133"/>
      <c r="SFY19" s="133"/>
      <c r="SFZ19" s="133"/>
      <c r="SGA19" s="133"/>
      <c r="SGB19" s="133"/>
      <c r="SGC19" s="133"/>
      <c r="SGD19" s="133"/>
      <c r="SGE19" s="133"/>
      <c r="SGF19" s="133"/>
      <c r="SGG19" s="133"/>
      <c r="SGH19" s="133"/>
      <c r="SGI19" s="133"/>
      <c r="SGJ19" s="133"/>
      <c r="SGK19" s="133"/>
      <c r="SGL19" s="133"/>
      <c r="SGM19" s="133"/>
      <c r="SGN19" s="133"/>
      <c r="SGO19" s="133"/>
      <c r="SGP19" s="133"/>
      <c r="SGQ19" s="133"/>
      <c r="SGR19" s="133"/>
      <c r="SGS19" s="133"/>
      <c r="SGT19" s="133"/>
      <c r="SGU19" s="133"/>
      <c r="SGV19" s="133"/>
      <c r="SGW19" s="133"/>
      <c r="SGX19" s="133"/>
      <c r="SGY19" s="133"/>
      <c r="SGZ19" s="133"/>
      <c r="SHA19" s="133"/>
      <c r="SHB19" s="133"/>
      <c r="SHC19" s="133"/>
      <c r="SHD19" s="133"/>
      <c r="SHE19" s="133"/>
      <c r="SHF19" s="133"/>
      <c r="SHG19" s="133"/>
      <c r="SHH19" s="133"/>
      <c r="SHI19" s="133"/>
      <c r="SHJ19" s="133"/>
      <c r="SHK19" s="133"/>
      <c r="SHL19" s="133"/>
      <c r="SHM19" s="133"/>
      <c r="SHN19" s="133"/>
      <c r="SHO19" s="133"/>
      <c r="SHP19" s="133"/>
      <c r="SHQ19" s="133"/>
      <c r="SHR19" s="133"/>
      <c r="SHS19" s="133"/>
      <c r="SHT19" s="133"/>
      <c r="SHU19" s="133"/>
      <c r="SHV19" s="133"/>
      <c r="SHW19" s="133"/>
      <c r="SHX19" s="133"/>
      <c r="SHY19" s="133"/>
      <c r="SHZ19" s="133"/>
      <c r="SIA19" s="133"/>
      <c r="SIB19" s="133"/>
      <c r="SIC19" s="133"/>
      <c r="SID19" s="133"/>
      <c r="SIE19" s="133"/>
      <c r="SIF19" s="133"/>
      <c r="SIG19" s="133"/>
      <c r="SIH19" s="133"/>
      <c r="SII19" s="133"/>
      <c r="SIJ19" s="133"/>
      <c r="SIK19" s="133"/>
      <c r="SIL19" s="133"/>
      <c r="SIM19" s="133"/>
      <c r="SIN19" s="133"/>
      <c r="SIO19" s="133"/>
      <c r="SIP19" s="133"/>
      <c r="SIQ19" s="133"/>
      <c r="SIR19" s="133"/>
      <c r="SIS19" s="133"/>
      <c r="SIT19" s="133"/>
      <c r="SIU19" s="133"/>
      <c r="SIV19" s="133"/>
      <c r="SIW19" s="133"/>
      <c r="SIX19" s="133"/>
      <c r="SIY19" s="133"/>
      <c r="SIZ19" s="133"/>
      <c r="SJA19" s="133"/>
      <c r="SJB19" s="133"/>
      <c r="SJC19" s="133"/>
      <c r="SJD19" s="133"/>
      <c r="SJE19" s="133"/>
      <c r="SJF19" s="133"/>
      <c r="SJG19" s="133"/>
      <c r="SJH19" s="133"/>
      <c r="SJI19" s="133"/>
      <c r="SJJ19" s="133"/>
      <c r="SJK19" s="133"/>
      <c r="SJL19" s="133"/>
      <c r="SJM19" s="133"/>
      <c r="SJN19" s="133"/>
      <c r="SJO19" s="133"/>
      <c r="SJP19" s="133"/>
      <c r="SJQ19" s="133"/>
      <c r="SJR19" s="133"/>
      <c r="SJS19" s="133"/>
      <c r="SJT19" s="133"/>
      <c r="SJU19" s="133"/>
      <c r="SJV19" s="133"/>
      <c r="SJW19" s="133"/>
      <c r="SJX19" s="133"/>
      <c r="SJY19" s="133"/>
      <c r="SJZ19" s="133"/>
      <c r="SKA19" s="133"/>
      <c r="SKB19" s="133"/>
      <c r="SKC19" s="133"/>
      <c r="SKD19" s="133"/>
      <c r="SKE19" s="133"/>
      <c r="SKF19" s="133"/>
      <c r="SKG19" s="133"/>
      <c r="SKH19" s="133"/>
      <c r="SKI19" s="133"/>
      <c r="SKJ19" s="133"/>
      <c r="SKK19" s="133"/>
      <c r="SKL19" s="133"/>
      <c r="SKM19" s="133"/>
      <c r="SKN19" s="133"/>
      <c r="SKO19" s="133"/>
      <c r="SKP19" s="133"/>
      <c r="SKQ19" s="133"/>
      <c r="SKR19" s="133"/>
      <c r="SKS19" s="133"/>
      <c r="SKT19" s="133"/>
      <c r="SKU19" s="133"/>
      <c r="SKV19" s="133"/>
      <c r="SKW19" s="133"/>
      <c r="SKX19" s="133"/>
      <c r="SKY19" s="133"/>
      <c r="SKZ19" s="133"/>
      <c r="SLA19" s="133"/>
      <c r="SLB19" s="133"/>
      <c r="SLC19" s="133"/>
      <c r="SLD19" s="133"/>
      <c r="SLE19" s="133"/>
      <c r="SLF19" s="133"/>
      <c r="SLG19" s="133"/>
      <c r="SLH19" s="133"/>
      <c r="SLI19" s="133"/>
      <c r="SLJ19" s="133"/>
      <c r="SLK19" s="133"/>
      <c r="SLL19" s="133"/>
      <c r="SLM19" s="133"/>
      <c r="SLN19" s="133"/>
      <c r="SLO19" s="133"/>
      <c r="SLP19" s="133"/>
      <c r="SLQ19" s="133"/>
      <c r="SLR19" s="133"/>
      <c r="SLS19" s="133"/>
      <c r="SLT19" s="133"/>
      <c r="SLU19" s="133"/>
      <c r="SLV19" s="133"/>
      <c r="SLW19" s="133"/>
      <c r="SLX19" s="133"/>
      <c r="SLY19" s="133"/>
      <c r="SLZ19" s="133"/>
      <c r="SMA19" s="133"/>
      <c r="SMB19" s="133"/>
      <c r="SMC19" s="133"/>
      <c r="SMD19" s="133"/>
      <c r="SME19" s="133"/>
      <c r="SMF19" s="133"/>
      <c r="SMG19" s="133"/>
      <c r="SMH19" s="133"/>
      <c r="SMI19" s="133"/>
      <c r="SMJ19" s="133"/>
      <c r="SMK19" s="133"/>
      <c r="SML19" s="133"/>
      <c r="SMM19" s="133"/>
      <c r="SMN19" s="133"/>
      <c r="SMO19" s="133"/>
      <c r="SMP19" s="133"/>
      <c r="SMQ19" s="133"/>
      <c r="SMR19" s="133"/>
      <c r="SMS19" s="133"/>
      <c r="SMT19" s="133"/>
      <c r="SMU19" s="133"/>
      <c r="SMV19" s="133"/>
      <c r="SMW19" s="133"/>
      <c r="SMX19" s="133"/>
      <c r="SMY19" s="133"/>
      <c r="SMZ19" s="133"/>
      <c r="SNA19" s="133"/>
      <c r="SNB19" s="133"/>
      <c r="SNC19" s="133"/>
      <c r="SND19" s="133"/>
      <c r="SNE19" s="133"/>
      <c r="SNF19" s="133"/>
      <c r="SNG19" s="133"/>
      <c r="SNH19" s="133"/>
      <c r="SNI19" s="133"/>
      <c r="SNJ19" s="133"/>
      <c r="SNK19" s="133"/>
      <c r="SNL19" s="133"/>
      <c r="SNM19" s="133"/>
      <c r="SNN19" s="133"/>
      <c r="SNO19" s="133"/>
      <c r="SNP19" s="133"/>
      <c r="SNQ19" s="133"/>
      <c r="SNR19" s="133"/>
      <c r="SNS19" s="133"/>
      <c r="SNT19" s="133"/>
      <c r="SNU19" s="133"/>
      <c r="SNV19" s="133"/>
      <c r="SNW19" s="133"/>
      <c r="SNX19" s="133"/>
      <c r="SNY19" s="133"/>
      <c r="SNZ19" s="133"/>
      <c r="SOA19" s="133"/>
      <c r="SOB19" s="133"/>
      <c r="SOC19" s="133"/>
      <c r="SOD19" s="133"/>
      <c r="SOE19" s="133"/>
      <c r="SOF19" s="133"/>
      <c r="SOG19" s="133"/>
      <c r="SOH19" s="133"/>
      <c r="SOI19" s="133"/>
      <c r="SOJ19" s="133"/>
      <c r="SOK19" s="133"/>
      <c r="SOL19" s="133"/>
      <c r="SOM19" s="133"/>
      <c r="SON19" s="133"/>
      <c r="SOO19" s="133"/>
      <c r="SOP19" s="133"/>
      <c r="SOQ19" s="133"/>
      <c r="SOR19" s="133"/>
      <c r="SOS19" s="133"/>
      <c r="SOT19" s="133"/>
      <c r="SOU19" s="133"/>
      <c r="SOV19" s="133"/>
      <c r="SOW19" s="133"/>
      <c r="SOX19" s="133"/>
      <c r="SOY19" s="133"/>
      <c r="SOZ19" s="133"/>
      <c r="SPA19" s="133"/>
      <c r="SPB19" s="133"/>
      <c r="SPC19" s="133"/>
      <c r="SPD19" s="133"/>
      <c r="SPE19" s="133"/>
      <c r="SPF19" s="133"/>
      <c r="SPG19" s="133"/>
      <c r="SPH19" s="133"/>
      <c r="SPI19" s="133"/>
      <c r="SPJ19" s="133"/>
      <c r="SPK19" s="133"/>
      <c r="SPL19" s="133"/>
      <c r="SPM19" s="133"/>
      <c r="SPN19" s="133"/>
      <c r="SPO19" s="133"/>
      <c r="SPP19" s="133"/>
      <c r="SPQ19" s="133"/>
      <c r="SPR19" s="133"/>
      <c r="SPS19" s="133"/>
      <c r="SPT19" s="133"/>
      <c r="SPU19" s="133"/>
      <c r="SPV19" s="133"/>
      <c r="SPW19" s="133"/>
      <c r="SPX19" s="133"/>
      <c r="SPY19" s="133"/>
      <c r="SPZ19" s="133"/>
      <c r="SQA19" s="133"/>
      <c r="SQB19" s="133"/>
      <c r="SQC19" s="133"/>
      <c r="SQD19" s="133"/>
      <c r="SQE19" s="133"/>
      <c r="SQF19" s="133"/>
      <c r="SQG19" s="133"/>
      <c r="SQH19" s="133"/>
      <c r="SQI19" s="133"/>
      <c r="SQJ19" s="133"/>
      <c r="SQK19" s="133"/>
      <c r="SQL19" s="133"/>
      <c r="SQM19" s="133"/>
      <c r="SQN19" s="133"/>
      <c r="SQO19" s="133"/>
      <c r="SQP19" s="133"/>
      <c r="SQQ19" s="133"/>
      <c r="SQR19" s="133"/>
      <c r="SQS19" s="133"/>
      <c r="SQT19" s="133"/>
      <c r="SQU19" s="133"/>
      <c r="SQV19" s="133"/>
      <c r="SQW19" s="133"/>
      <c r="SQX19" s="133"/>
      <c r="SQY19" s="133"/>
      <c r="SQZ19" s="133"/>
      <c r="SRA19" s="133"/>
      <c r="SRB19" s="133"/>
      <c r="SRC19" s="133"/>
      <c r="SRD19" s="133"/>
      <c r="SRE19" s="133"/>
      <c r="SRF19" s="133"/>
      <c r="SRG19" s="133"/>
      <c r="SRH19" s="133"/>
      <c r="SRI19" s="133"/>
      <c r="SRJ19" s="133"/>
      <c r="SRK19" s="133"/>
      <c r="SRL19" s="133"/>
      <c r="SRM19" s="133"/>
      <c r="SRN19" s="133"/>
      <c r="SRO19" s="133"/>
      <c r="SRP19" s="133"/>
      <c r="SRQ19" s="133"/>
      <c r="SRR19" s="133"/>
      <c r="SRS19" s="133"/>
      <c r="SRT19" s="133"/>
      <c r="SRU19" s="133"/>
      <c r="SRV19" s="133"/>
      <c r="SRW19" s="133"/>
      <c r="SRX19" s="133"/>
      <c r="SRY19" s="133"/>
      <c r="SRZ19" s="133"/>
      <c r="SSA19" s="133"/>
      <c r="SSB19" s="133"/>
      <c r="SSC19" s="133"/>
      <c r="SSD19" s="133"/>
      <c r="SSE19" s="133"/>
      <c r="SSF19" s="133"/>
      <c r="SSG19" s="133"/>
      <c r="SSH19" s="133"/>
      <c r="SSI19" s="133"/>
      <c r="SSJ19" s="133"/>
      <c r="SSK19" s="133"/>
      <c r="SSL19" s="133"/>
      <c r="SSM19" s="133"/>
      <c r="SSN19" s="133"/>
      <c r="SSO19" s="133"/>
      <c r="SSP19" s="133"/>
      <c r="SSQ19" s="133"/>
      <c r="SSR19" s="133"/>
      <c r="SSS19" s="133"/>
      <c r="SST19" s="133"/>
      <c r="SSU19" s="133"/>
      <c r="SSV19" s="133"/>
      <c r="SSW19" s="133"/>
      <c r="SSX19" s="133"/>
      <c r="SSY19" s="133"/>
      <c r="SSZ19" s="133"/>
      <c r="STA19" s="133"/>
      <c r="STB19" s="133"/>
      <c r="STC19" s="133"/>
      <c r="STD19" s="133"/>
      <c r="STE19" s="133"/>
      <c r="STF19" s="133"/>
      <c r="STG19" s="133"/>
      <c r="STH19" s="133"/>
      <c r="STI19" s="133"/>
      <c r="STJ19" s="133"/>
      <c r="STK19" s="133"/>
      <c r="STL19" s="133"/>
      <c r="STM19" s="133"/>
      <c r="STN19" s="133"/>
      <c r="STO19" s="133"/>
      <c r="STP19" s="133"/>
      <c r="STQ19" s="133"/>
      <c r="STR19" s="133"/>
      <c r="STS19" s="133"/>
      <c r="STT19" s="133"/>
      <c r="STU19" s="133"/>
      <c r="STV19" s="133"/>
      <c r="STW19" s="133"/>
      <c r="STX19" s="133"/>
      <c r="STY19" s="133"/>
      <c r="STZ19" s="133"/>
      <c r="SUA19" s="133"/>
      <c r="SUB19" s="133"/>
      <c r="SUC19" s="133"/>
      <c r="SUD19" s="133"/>
      <c r="SUE19" s="133"/>
      <c r="SUF19" s="133"/>
      <c r="SUG19" s="133"/>
      <c r="SUH19" s="133"/>
      <c r="SUI19" s="133"/>
      <c r="SUJ19" s="133"/>
      <c r="SUK19" s="133"/>
      <c r="SUL19" s="133"/>
      <c r="SUM19" s="133"/>
      <c r="SUN19" s="133"/>
      <c r="SUO19" s="133"/>
      <c r="SUP19" s="133"/>
      <c r="SUQ19" s="133"/>
      <c r="SUR19" s="133"/>
      <c r="SUS19" s="133"/>
      <c r="SUT19" s="133"/>
      <c r="SUU19" s="133"/>
      <c r="SUV19" s="133"/>
      <c r="SUW19" s="133"/>
      <c r="SUX19" s="133"/>
      <c r="SUY19" s="133"/>
      <c r="SUZ19" s="133"/>
      <c r="SVA19" s="133"/>
      <c r="SVB19" s="133"/>
      <c r="SVC19" s="133"/>
      <c r="SVD19" s="133"/>
      <c r="SVE19" s="133"/>
      <c r="SVF19" s="133"/>
      <c r="SVG19" s="133"/>
      <c r="SVH19" s="133"/>
      <c r="SVI19" s="133"/>
      <c r="SVJ19" s="133"/>
      <c r="SVK19" s="133"/>
      <c r="SVL19" s="133"/>
      <c r="SVM19" s="133"/>
      <c r="SVN19" s="133"/>
      <c r="SVO19" s="133"/>
      <c r="SVP19" s="133"/>
      <c r="SVQ19" s="133"/>
      <c r="SVR19" s="133"/>
      <c r="SVS19" s="133"/>
      <c r="SVT19" s="133"/>
      <c r="SVU19" s="133"/>
      <c r="SVV19" s="133"/>
      <c r="SVW19" s="133"/>
      <c r="SVX19" s="133"/>
      <c r="SVY19" s="133"/>
      <c r="SVZ19" s="133"/>
      <c r="SWA19" s="133"/>
      <c r="SWB19" s="133"/>
      <c r="SWC19" s="133"/>
      <c r="SWD19" s="133"/>
      <c r="SWE19" s="133"/>
      <c r="SWF19" s="133"/>
      <c r="SWG19" s="133"/>
      <c r="SWH19" s="133"/>
      <c r="SWI19" s="133"/>
      <c r="SWJ19" s="133"/>
      <c r="SWK19" s="133"/>
      <c r="SWL19" s="133"/>
      <c r="SWM19" s="133"/>
      <c r="SWN19" s="133"/>
      <c r="SWO19" s="133"/>
      <c r="SWP19" s="133"/>
      <c r="SWQ19" s="133"/>
      <c r="SWR19" s="133"/>
      <c r="SWS19" s="133"/>
      <c r="SWT19" s="133"/>
      <c r="SWU19" s="133"/>
      <c r="SWV19" s="133"/>
      <c r="SWW19" s="133"/>
      <c r="SWX19" s="133"/>
      <c r="SWY19" s="133"/>
      <c r="SWZ19" s="133"/>
      <c r="SXA19" s="133"/>
      <c r="SXB19" s="133"/>
      <c r="SXC19" s="133"/>
      <c r="SXD19" s="133"/>
      <c r="SXE19" s="133"/>
      <c r="SXF19" s="133"/>
      <c r="SXG19" s="133"/>
      <c r="SXH19" s="133"/>
      <c r="SXI19" s="133"/>
      <c r="SXJ19" s="133"/>
      <c r="SXK19" s="133"/>
      <c r="SXL19" s="133"/>
      <c r="SXM19" s="133"/>
      <c r="SXN19" s="133"/>
      <c r="SXO19" s="133"/>
      <c r="SXP19" s="133"/>
      <c r="SXQ19" s="133"/>
      <c r="SXR19" s="133"/>
      <c r="SXS19" s="133"/>
      <c r="SXT19" s="133"/>
      <c r="SXU19" s="133"/>
      <c r="SXV19" s="133"/>
      <c r="SXW19" s="133"/>
      <c r="SXX19" s="133"/>
      <c r="SXY19" s="133"/>
      <c r="SXZ19" s="133"/>
      <c r="SYA19" s="133"/>
      <c r="SYB19" s="133"/>
      <c r="SYC19" s="133"/>
      <c r="SYD19" s="133"/>
      <c r="SYE19" s="133"/>
      <c r="SYF19" s="133"/>
      <c r="SYG19" s="133"/>
      <c r="SYH19" s="133"/>
      <c r="SYI19" s="133"/>
      <c r="SYJ19" s="133"/>
      <c r="SYK19" s="133"/>
      <c r="SYL19" s="133"/>
      <c r="SYM19" s="133"/>
      <c r="SYN19" s="133"/>
      <c r="SYO19" s="133"/>
      <c r="SYP19" s="133"/>
      <c r="SYQ19" s="133"/>
      <c r="SYR19" s="133"/>
      <c r="SYS19" s="133"/>
      <c r="SYT19" s="133"/>
      <c r="SYU19" s="133"/>
      <c r="SYV19" s="133"/>
      <c r="SYW19" s="133"/>
      <c r="SYX19" s="133"/>
      <c r="SYY19" s="133"/>
      <c r="SYZ19" s="133"/>
      <c r="SZA19" s="133"/>
      <c r="SZB19" s="133"/>
      <c r="SZC19" s="133"/>
      <c r="SZD19" s="133"/>
      <c r="SZE19" s="133"/>
      <c r="SZF19" s="133"/>
      <c r="SZG19" s="133"/>
      <c r="SZH19" s="133"/>
      <c r="SZI19" s="133"/>
      <c r="SZJ19" s="133"/>
      <c r="SZK19" s="133"/>
      <c r="SZL19" s="133"/>
      <c r="SZM19" s="133"/>
      <c r="SZN19" s="133"/>
      <c r="SZO19" s="133"/>
      <c r="SZP19" s="133"/>
      <c r="SZQ19" s="133"/>
      <c r="SZR19" s="133"/>
      <c r="SZS19" s="133"/>
      <c r="SZT19" s="133"/>
      <c r="SZU19" s="133"/>
      <c r="SZV19" s="133"/>
      <c r="SZW19" s="133"/>
      <c r="SZX19" s="133"/>
      <c r="SZY19" s="133"/>
      <c r="SZZ19" s="133"/>
      <c r="TAA19" s="133"/>
      <c r="TAB19" s="133"/>
      <c r="TAC19" s="133"/>
      <c r="TAD19" s="133"/>
      <c r="TAE19" s="133"/>
      <c r="TAF19" s="133"/>
      <c r="TAG19" s="133"/>
      <c r="TAH19" s="133"/>
      <c r="TAI19" s="133"/>
      <c r="TAJ19" s="133"/>
      <c r="TAK19" s="133"/>
      <c r="TAL19" s="133"/>
      <c r="TAM19" s="133"/>
      <c r="TAN19" s="133"/>
      <c r="TAO19" s="133"/>
      <c r="TAP19" s="133"/>
      <c r="TAQ19" s="133"/>
      <c r="TAR19" s="133"/>
      <c r="TAS19" s="133"/>
      <c r="TAT19" s="133"/>
      <c r="TAU19" s="133"/>
      <c r="TAV19" s="133"/>
      <c r="TAW19" s="133"/>
      <c r="TAX19" s="133"/>
      <c r="TAY19" s="133"/>
      <c r="TAZ19" s="133"/>
      <c r="TBA19" s="133"/>
      <c r="TBB19" s="133"/>
      <c r="TBC19" s="133"/>
      <c r="TBD19" s="133"/>
      <c r="TBE19" s="133"/>
      <c r="TBF19" s="133"/>
      <c r="TBG19" s="133"/>
      <c r="TBH19" s="133"/>
      <c r="TBI19" s="133"/>
      <c r="TBJ19" s="133"/>
      <c r="TBK19" s="133"/>
      <c r="TBL19" s="133"/>
      <c r="TBM19" s="133"/>
      <c r="TBN19" s="133"/>
      <c r="TBO19" s="133"/>
      <c r="TBP19" s="133"/>
      <c r="TBQ19" s="133"/>
      <c r="TBR19" s="133"/>
      <c r="TBS19" s="133"/>
      <c r="TBT19" s="133"/>
      <c r="TBU19" s="133"/>
      <c r="TBV19" s="133"/>
      <c r="TBW19" s="133"/>
      <c r="TBX19" s="133"/>
      <c r="TBY19" s="133"/>
      <c r="TBZ19" s="133"/>
      <c r="TCA19" s="133"/>
      <c r="TCB19" s="133"/>
      <c r="TCC19" s="133"/>
      <c r="TCD19" s="133"/>
      <c r="TCE19" s="133"/>
      <c r="TCF19" s="133"/>
      <c r="TCG19" s="133"/>
      <c r="TCH19" s="133"/>
      <c r="TCI19" s="133"/>
      <c r="TCJ19" s="133"/>
      <c r="TCK19" s="133"/>
      <c r="TCL19" s="133"/>
      <c r="TCM19" s="133"/>
      <c r="TCN19" s="133"/>
      <c r="TCO19" s="133"/>
      <c r="TCP19" s="133"/>
      <c r="TCQ19" s="133"/>
      <c r="TCR19" s="133"/>
      <c r="TCS19" s="133"/>
      <c r="TCT19" s="133"/>
      <c r="TCU19" s="133"/>
      <c r="TCV19" s="133"/>
      <c r="TCW19" s="133"/>
      <c r="TCX19" s="133"/>
      <c r="TCY19" s="133"/>
      <c r="TCZ19" s="133"/>
      <c r="TDA19" s="133"/>
      <c r="TDB19" s="133"/>
      <c r="TDC19" s="133"/>
      <c r="TDD19" s="133"/>
      <c r="TDE19" s="133"/>
      <c r="TDF19" s="133"/>
      <c r="TDG19" s="133"/>
      <c r="TDH19" s="133"/>
      <c r="TDI19" s="133"/>
      <c r="TDJ19" s="133"/>
      <c r="TDK19" s="133"/>
      <c r="TDL19" s="133"/>
      <c r="TDM19" s="133"/>
      <c r="TDN19" s="133"/>
      <c r="TDO19" s="133"/>
      <c r="TDP19" s="133"/>
      <c r="TDQ19" s="133"/>
      <c r="TDR19" s="133"/>
      <c r="TDS19" s="133"/>
      <c r="TDT19" s="133"/>
      <c r="TDU19" s="133"/>
      <c r="TDV19" s="133"/>
      <c r="TDW19" s="133"/>
      <c r="TDX19" s="133"/>
      <c r="TDY19" s="133"/>
      <c r="TDZ19" s="133"/>
      <c r="TEA19" s="133"/>
      <c r="TEB19" s="133"/>
      <c r="TEC19" s="133"/>
      <c r="TED19" s="133"/>
      <c r="TEE19" s="133"/>
      <c r="TEF19" s="133"/>
      <c r="TEG19" s="133"/>
      <c r="TEH19" s="133"/>
      <c r="TEI19" s="133"/>
      <c r="TEJ19" s="133"/>
      <c r="TEK19" s="133"/>
      <c r="TEL19" s="133"/>
      <c r="TEM19" s="133"/>
      <c r="TEN19" s="133"/>
      <c r="TEO19" s="133"/>
      <c r="TEP19" s="133"/>
      <c r="TEQ19" s="133"/>
      <c r="TER19" s="133"/>
      <c r="TES19" s="133"/>
      <c r="TET19" s="133"/>
      <c r="TEU19" s="133"/>
      <c r="TEV19" s="133"/>
      <c r="TEW19" s="133"/>
      <c r="TEX19" s="133"/>
      <c r="TEY19" s="133"/>
      <c r="TEZ19" s="133"/>
      <c r="TFA19" s="133"/>
      <c r="TFB19" s="133"/>
      <c r="TFC19" s="133"/>
      <c r="TFD19" s="133"/>
      <c r="TFE19" s="133"/>
      <c r="TFF19" s="133"/>
      <c r="TFG19" s="133"/>
      <c r="TFH19" s="133"/>
      <c r="TFI19" s="133"/>
      <c r="TFJ19" s="133"/>
      <c r="TFK19" s="133"/>
      <c r="TFL19" s="133"/>
      <c r="TFM19" s="133"/>
      <c r="TFN19" s="133"/>
      <c r="TFO19" s="133"/>
      <c r="TFP19" s="133"/>
      <c r="TFQ19" s="133"/>
      <c r="TFR19" s="133"/>
      <c r="TFS19" s="133"/>
      <c r="TFT19" s="133"/>
      <c r="TFU19" s="133"/>
      <c r="TFV19" s="133"/>
      <c r="TFW19" s="133"/>
      <c r="TFX19" s="133"/>
      <c r="TFY19" s="133"/>
      <c r="TFZ19" s="133"/>
      <c r="TGA19" s="133"/>
      <c r="TGB19" s="133"/>
      <c r="TGC19" s="133"/>
      <c r="TGD19" s="133"/>
      <c r="TGE19" s="133"/>
      <c r="TGF19" s="133"/>
      <c r="TGG19" s="133"/>
      <c r="TGH19" s="133"/>
      <c r="TGI19" s="133"/>
      <c r="TGJ19" s="133"/>
      <c r="TGK19" s="133"/>
      <c r="TGL19" s="133"/>
      <c r="TGM19" s="133"/>
      <c r="TGN19" s="133"/>
      <c r="TGO19" s="133"/>
      <c r="TGP19" s="133"/>
      <c r="TGQ19" s="133"/>
      <c r="TGR19" s="133"/>
      <c r="TGS19" s="133"/>
      <c r="TGT19" s="133"/>
      <c r="TGU19" s="133"/>
      <c r="TGV19" s="133"/>
      <c r="TGW19" s="133"/>
      <c r="TGX19" s="133"/>
      <c r="TGY19" s="133"/>
      <c r="TGZ19" s="133"/>
      <c r="THA19" s="133"/>
      <c r="THB19" s="133"/>
      <c r="THC19" s="133"/>
      <c r="THD19" s="133"/>
      <c r="THE19" s="133"/>
      <c r="THF19" s="133"/>
      <c r="THG19" s="133"/>
      <c r="THH19" s="133"/>
      <c r="THI19" s="133"/>
      <c r="THJ19" s="133"/>
      <c r="THK19" s="133"/>
      <c r="THL19" s="133"/>
      <c r="THM19" s="133"/>
      <c r="THN19" s="133"/>
      <c r="THO19" s="133"/>
      <c r="THP19" s="133"/>
      <c r="THQ19" s="133"/>
      <c r="THR19" s="133"/>
      <c r="THS19" s="133"/>
      <c r="THT19" s="133"/>
      <c r="THU19" s="133"/>
      <c r="THV19" s="133"/>
      <c r="THW19" s="133"/>
      <c r="THX19" s="133"/>
      <c r="THY19" s="133"/>
      <c r="THZ19" s="133"/>
      <c r="TIA19" s="133"/>
      <c r="TIB19" s="133"/>
      <c r="TIC19" s="133"/>
      <c r="TID19" s="133"/>
      <c r="TIE19" s="133"/>
      <c r="TIF19" s="133"/>
      <c r="TIG19" s="133"/>
      <c r="TIH19" s="133"/>
      <c r="TII19" s="133"/>
      <c r="TIJ19" s="133"/>
      <c r="TIK19" s="133"/>
      <c r="TIL19" s="133"/>
      <c r="TIM19" s="133"/>
      <c r="TIN19" s="133"/>
      <c r="TIO19" s="133"/>
      <c r="TIP19" s="133"/>
      <c r="TIQ19" s="133"/>
      <c r="TIR19" s="133"/>
      <c r="TIS19" s="133"/>
      <c r="TIT19" s="133"/>
      <c r="TIU19" s="133"/>
      <c r="TIV19" s="133"/>
      <c r="TIW19" s="133"/>
      <c r="TIX19" s="133"/>
      <c r="TIY19" s="133"/>
      <c r="TIZ19" s="133"/>
      <c r="TJA19" s="133"/>
      <c r="TJB19" s="133"/>
      <c r="TJC19" s="133"/>
      <c r="TJD19" s="133"/>
      <c r="TJE19" s="133"/>
      <c r="TJF19" s="133"/>
      <c r="TJG19" s="133"/>
      <c r="TJH19" s="133"/>
      <c r="TJI19" s="133"/>
      <c r="TJJ19" s="133"/>
      <c r="TJK19" s="133"/>
      <c r="TJL19" s="133"/>
      <c r="TJM19" s="133"/>
      <c r="TJN19" s="133"/>
      <c r="TJO19" s="133"/>
      <c r="TJP19" s="133"/>
      <c r="TJQ19" s="133"/>
      <c r="TJR19" s="133"/>
      <c r="TJS19" s="133"/>
      <c r="TJT19" s="133"/>
      <c r="TJU19" s="133"/>
      <c r="TJV19" s="133"/>
      <c r="TJW19" s="133"/>
      <c r="TJX19" s="133"/>
      <c r="TJY19" s="133"/>
      <c r="TJZ19" s="133"/>
      <c r="TKA19" s="133"/>
      <c r="TKB19" s="133"/>
      <c r="TKC19" s="133"/>
      <c r="TKD19" s="133"/>
      <c r="TKE19" s="133"/>
      <c r="TKF19" s="133"/>
      <c r="TKG19" s="133"/>
      <c r="TKH19" s="133"/>
      <c r="TKI19" s="133"/>
      <c r="TKJ19" s="133"/>
      <c r="TKK19" s="133"/>
      <c r="TKL19" s="133"/>
      <c r="TKM19" s="133"/>
      <c r="TKN19" s="133"/>
      <c r="TKO19" s="133"/>
      <c r="TKP19" s="133"/>
      <c r="TKQ19" s="133"/>
      <c r="TKR19" s="133"/>
      <c r="TKS19" s="133"/>
      <c r="TKT19" s="133"/>
      <c r="TKU19" s="133"/>
      <c r="TKV19" s="133"/>
      <c r="TKW19" s="133"/>
      <c r="TKX19" s="133"/>
      <c r="TKY19" s="133"/>
      <c r="TKZ19" s="133"/>
      <c r="TLA19" s="133"/>
      <c r="TLB19" s="133"/>
      <c r="TLC19" s="133"/>
      <c r="TLD19" s="133"/>
      <c r="TLE19" s="133"/>
      <c r="TLF19" s="133"/>
      <c r="TLG19" s="133"/>
      <c r="TLH19" s="133"/>
      <c r="TLI19" s="133"/>
      <c r="TLJ19" s="133"/>
      <c r="TLK19" s="133"/>
      <c r="TLL19" s="133"/>
      <c r="TLM19" s="133"/>
      <c r="TLN19" s="133"/>
      <c r="TLO19" s="133"/>
      <c r="TLP19" s="133"/>
      <c r="TLQ19" s="133"/>
      <c r="TLR19" s="133"/>
      <c r="TLS19" s="133"/>
      <c r="TLT19" s="133"/>
      <c r="TLU19" s="133"/>
      <c r="TLV19" s="133"/>
      <c r="TLW19" s="133"/>
      <c r="TLX19" s="133"/>
      <c r="TLY19" s="133"/>
      <c r="TLZ19" s="133"/>
      <c r="TMA19" s="133"/>
      <c r="TMB19" s="133"/>
      <c r="TMC19" s="133"/>
      <c r="TMD19" s="133"/>
      <c r="TME19" s="133"/>
      <c r="TMF19" s="133"/>
      <c r="TMG19" s="133"/>
      <c r="TMH19" s="133"/>
      <c r="TMI19" s="133"/>
      <c r="TMJ19" s="133"/>
      <c r="TMK19" s="133"/>
      <c r="TML19" s="133"/>
      <c r="TMM19" s="133"/>
      <c r="TMN19" s="133"/>
      <c r="TMO19" s="133"/>
      <c r="TMP19" s="133"/>
      <c r="TMQ19" s="133"/>
      <c r="TMR19" s="133"/>
      <c r="TMS19" s="133"/>
      <c r="TMT19" s="133"/>
      <c r="TMU19" s="133"/>
      <c r="TMV19" s="133"/>
      <c r="TMW19" s="133"/>
      <c r="TMX19" s="133"/>
      <c r="TMY19" s="133"/>
      <c r="TMZ19" s="133"/>
      <c r="TNA19" s="133"/>
      <c r="TNB19" s="133"/>
      <c r="TNC19" s="133"/>
      <c r="TND19" s="133"/>
      <c r="TNE19" s="133"/>
      <c r="TNF19" s="133"/>
      <c r="TNG19" s="133"/>
      <c r="TNH19" s="133"/>
      <c r="TNI19" s="133"/>
      <c r="TNJ19" s="133"/>
      <c r="TNK19" s="133"/>
      <c r="TNL19" s="133"/>
      <c r="TNM19" s="133"/>
      <c r="TNN19" s="133"/>
      <c r="TNO19" s="133"/>
      <c r="TNP19" s="133"/>
      <c r="TNQ19" s="133"/>
      <c r="TNR19" s="133"/>
      <c r="TNS19" s="133"/>
      <c r="TNT19" s="133"/>
      <c r="TNU19" s="133"/>
      <c r="TNV19" s="133"/>
      <c r="TNW19" s="133"/>
      <c r="TNX19" s="133"/>
      <c r="TNY19" s="133"/>
      <c r="TNZ19" s="133"/>
      <c r="TOA19" s="133"/>
      <c r="TOB19" s="133"/>
      <c r="TOC19" s="133"/>
      <c r="TOD19" s="133"/>
      <c r="TOE19" s="133"/>
      <c r="TOF19" s="133"/>
      <c r="TOG19" s="133"/>
      <c r="TOH19" s="133"/>
      <c r="TOI19" s="133"/>
      <c r="TOJ19" s="133"/>
      <c r="TOK19" s="133"/>
      <c r="TOL19" s="133"/>
      <c r="TOM19" s="133"/>
      <c r="TON19" s="133"/>
      <c r="TOO19" s="133"/>
      <c r="TOP19" s="133"/>
      <c r="TOQ19" s="133"/>
      <c r="TOR19" s="133"/>
      <c r="TOS19" s="133"/>
      <c r="TOT19" s="133"/>
      <c r="TOU19" s="133"/>
      <c r="TOV19" s="133"/>
      <c r="TOW19" s="133"/>
      <c r="TOX19" s="133"/>
      <c r="TOY19" s="133"/>
      <c r="TOZ19" s="133"/>
      <c r="TPA19" s="133"/>
      <c r="TPB19" s="133"/>
      <c r="TPC19" s="133"/>
      <c r="TPD19" s="133"/>
      <c r="TPE19" s="133"/>
      <c r="TPF19" s="133"/>
      <c r="TPG19" s="133"/>
      <c r="TPH19" s="133"/>
      <c r="TPI19" s="133"/>
      <c r="TPJ19" s="133"/>
      <c r="TPK19" s="133"/>
      <c r="TPL19" s="133"/>
      <c r="TPM19" s="133"/>
      <c r="TPN19" s="133"/>
      <c r="TPO19" s="133"/>
      <c r="TPP19" s="133"/>
      <c r="TPQ19" s="133"/>
      <c r="TPR19" s="133"/>
      <c r="TPS19" s="133"/>
      <c r="TPT19" s="133"/>
      <c r="TPU19" s="133"/>
      <c r="TPV19" s="133"/>
      <c r="TPW19" s="133"/>
      <c r="TPX19" s="133"/>
      <c r="TPY19" s="133"/>
      <c r="TPZ19" s="133"/>
      <c r="TQA19" s="133"/>
      <c r="TQB19" s="133"/>
      <c r="TQC19" s="133"/>
      <c r="TQD19" s="133"/>
      <c r="TQE19" s="133"/>
      <c r="TQF19" s="133"/>
      <c r="TQG19" s="133"/>
      <c r="TQH19" s="133"/>
      <c r="TQI19" s="133"/>
      <c r="TQJ19" s="133"/>
      <c r="TQK19" s="133"/>
      <c r="TQL19" s="133"/>
      <c r="TQM19" s="133"/>
      <c r="TQN19" s="133"/>
      <c r="TQO19" s="133"/>
      <c r="TQP19" s="133"/>
      <c r="TQQ19" s="133"/>
      <c r="TQR19" s="133"/>
      <c r="TQS19" s="133"/>
      <c r="TQT19" s="133"/>
      <c r="TQU19" s="133"/>
      <c r="TQV19" s="133"/>
      <c r="TQW19" s="133"/>
      <c r="TQX19" s="133"/>
      <c r="TQY19" s="133"/>
      <c r="TQZ19" s="133"/>
      <c r="TRA19" s="133"/>
      <c r="TRB19" s="133"/>
      <c r="TRC19" s="133"/>
      <c r="TRD19" s="133"/>
      <c r="TRE19" s="133"/>
      <c r="TRF19" s="133"/>
      <c r="TRG19" s="133"/>
      <c r="TRH19" s="133"/>
      <c r="TRI19" s="133"/>
      <c r="TRJ19" s="133"/>
      <c r="TRK19" s="133"/>
      <c r="TRL19" s="133"/>
      <c r="TRM19" s="133"/>
      <c r="TRN19" s="133"/>
      <c r="TRO19" s="133"/>
      <c r="TRP19" s="133"/>
      <c r="TRQ19" s="133"/>
      <c r="TRR19" s="133"/>
      <c r="TRS19" s="133"/>
      <c r="TRT19" s="133"/>
      <c r="TRU19" s="133"/>
      <c r="TRV19" s="133"/>
      <c r="TRW19" s="133"/>
      <c r="TRX19" s="133"/>
      <c r="TRY19" s="133"/>
      <c r="TRZ19" s="133"/>
      <c r="TSA19" s="133"/>
      <c r="TSB19" s="133"/>
      <c r="TSC19" s="133"/>
      <c r="TSD19" s="133"/>
      <c r="TSE19" s="133"/>
      <c r="TSF19" s="133"/>
      <c r="TSG19" s="133"/>
      <c r="TSH19" s="133"/>
      <c r="TSI19" s="133"/>
      <c r="TSJ19" s="133"/>
      <c r="TSK19" s="133"/>
      <c r="TSL19" s="133"/>
      <c r="TSM19" s="133"/>
      <c r="TSN19" s="133"/>
      <c r="TSO19" s="133"/>
      <c r="TSP19" s="133"/>
      <c r="TSQ19" s="133"/>
      <c r="TSR19" s="133"/>
      <c r="TSS19" s="133"/>
      <c r="TST19" s="133"/>
      <c r="TSU19" s="133"/>
      <c r="TSV19" s="133"/>
      <c r="TSW19" s="133"/>
      <c r="TSX19" s="133"/>
      <c r="TSY19" s="133"/>
      <c r="TSZ19" s="133"/>
      <c r="TTA19" s="133"/>
      <c r="TTB19" s="133"/>
      <c r="TTC19" s="133"/>
      <c r="TTD19" s="133"/>
      <c r="TTE19" s="133"/>
      <c r="TTF19" s="133"/>
      <c r="TTG19" s="133"/>
      <c r="TTH19" s="133"/>
      <c r="TTI19" s="133"/>
      <c r="TTJ19" s="133"/>
      <c r="TTK19" s="133"/>
      <c r="TTL19" s="133"/>
      <c r="TTM19" s="133"/>
      <c r="TTN19" s="133"/>
      <c r="TTO19" s="133"/>
      <c r="TTP19" s="133"/>
      <c r="TTQ19" s="133"/>
      <c r="TTR19" s="133"/>
      <c r="TTS19" s="133"/>
      <c r="TTT19" s="133"/>
      <c r="TTU19" s="133"/>
      <c r="TTV19" s="133"/>
      <c r="TTW19" s="133"/>
      <c r="TTX19" s="133"/>
      <c r="TTY19" s="133"/>
      <c r="TTZ19" s="133"/>
      <c r="TUA19" s="133"/>
      <c r="TUB19" s="133"/>
      <c r="TUC19" s="133"/>
      <c r="TUD19" s="133"/>
      <c r="TUE19" s="133"/>
      <c r="TUF19" s="133"/>
      <c r="TUG19" s="133"/>
      <c r="TUH19" s="133"/>
      <c r="TUI19" s="133"/>
      <c r="TUJ19" s="133"/>
      <c r="TUK19" s="133"/>
      <c r="TUL19" s="133"/>
      <c r="TUM19" s="133"/>
      <c r="TUN19" s="133"/>
      <c r="TUO19" s="133"/>
      <c r="TUP19" s="133"/>
      <c r="TUQ19" s="133"/>
      <c r="TUR19" s="133"/>
      <c r="TUS19" s="133"/>
      <c r="TUT19" s="133"/>
      <c r="TUU19" s="133"/>
      <c r="TUV19" s="133"/>
      <c r="TUW19" s="133"/>
      <c r="TUX19" s="133"/>
      <c r="TUY19" s="133"/>
      <c r="TUZ19" s="133"/>
      <c r="TVA19" s="133"/>
      <c r="TVB19" s="133"/>
      <c r="TVC19" s="133"/>
      <c r="TVD19" s="133"/>
      <c r="TVE19" s="133"/>
      <c r="TVF19" s="133"/>
      <c r="TVG19" s="133"/>
      <c r="TVH19" s="133"/>
      <c r="TVI19" s="133"/>
      <c r="TVJ19" s="133"/>
      <c r="TVK19" s="133"/>
      <c r="TVL19" s="133"/>
      <c r="TVM19" s="133"/>
      <c r="TVN19" s="133"/>
      <c r="TVO19" s="133"/>
      <c r="TVP19" s="133"/>
      <c r="TVQ19" s="133"/>
      <c r="TVR19" s="133"/>
      <c r="TVS19" s="133"/>
      <c r="TVT19" s="133"/>
      <c r="TVU19" s="133"/>
      <c r="TVV19" s="133"/>
      <c r="TVW19" s="133"/>
      <c r="TVX19" s="133"/>
      <c r="TVY19" s="133"/>
      <c r="TVZ19" s="133"/>
      <c r="TWA19" s="133"/>
      <c r="TWB19" s="133"/>
      <c r="TWC19" s="133"/>
      <c r="TWD19" s="133"/>
      <c r="TWE19" s="133"/>
      <c r="TWF19" s="133"/>
      <c r="TWG19" s="133"/>
      <c r="TWH19" s="133"/>
      <c r="TWI19" s="133"/>
      <c r="TWJ19" s="133"/>
      <c r="TWK19" s="133"/>
      <c r="TWL19" s="133"/>
      <c r="TWM19" s="133"/>
      <c r="TWN19" s="133"/>
      <c r="TWO19" s="133"/>
      <c r="TWP19" s="133"/>
      <c r="TWQ19" s="133"/>
      <c r="TWR19" s="133"/>
      <c r="TWS19" s="133"/>
      <c r="TWT19" s="133"/>
      <c r="TWU19" s="133"/>
      <c r="TWV19" s="133"/>
      <c r="TWW19" s="133"/>
      <c r="TWX19" s="133"/>
      <c r="TWY19" s="133"/>
      <c r="TWZ19" s="133"/>
      <c r="TXA19" s="133"/>
      <c r="TXB19" s="133"/>
      <c r="TXC19" s="133"/>
      <c r="TXD19" s="133"/>
      <c r="TXE19" s="133"/>
      <c r="TXF19" s="133"/>
      <c r="TXG19" s="133"/>
      <c r="TXH19" s="133"/>
      <c r="TXI19" s="133"/>
      <c r="TXJ19" s="133"/>
      <c r="TXK19" s="133"/>
      <c r="TXL19" s="133"/>
      <c r="TXM19" s="133"/>
      <c r="TXN19" s="133"/>
      <c r="TXO19" s="133"/>
      <c r="TXP19" s="133"/>
      <c r="TXQ19" s="133"/>
      <c r="TXR19" s="133"/>
      <c r="TXS19" s="133"/>
      <c r="TXT19" s="133"/>
      <c r="TXU19" s="133"/>
      <c r="TXV19" s="133"/>
      <c r="TXW19" s="133"/>
      <c r="TXX19" s="133"/>
      <c r="TXY19" s="133"/>
      <c r="TXZ19" s="133"/>
      <c r="TYA19" s="133"/>
      <c r="TYB19" s="133"/>
      <c r="TYC19" s="133"/>
      <c r="TYD19" s="133"/>
      <c r="TYE19" s="133"/>
      <c r="TYF19" s="133"/>
      <c r="TYG19" s="133"/>
      <c r="TYH19" s="133"/>
      <c r="TYI19" s="133"/>
      <c r="TYJ19" s="133"/>
      <c r="TYK19" s="133"/>
      <c r="TYL19" s="133"/>
      <c r="TYM19" s="133"/>
      <c r="TYN19" s="133"/>
      <c r="TYO19" s="133"/>
      <c r="TYP19" s="133"/>
      <c r="TYQ19" s="133"/>
      <c r="TYR19" s="133"/>
      <c r="TYS19" s="133"/>
      <c r="TYT19" s="133"/>
      <c r="TYU19" s="133"/>
      <c r="TYV19" s="133"/>
      <c r="TYW19" s="133"/>
      <c r="TYX19" s="133"/>
      <c r="TYY19" s="133"/>
      <c r="TYZ19" s="133"/>
      <c r="TZA19" s="133"/>
      <c r="TZB19" s="133"/>
      <c r="TZC19" s="133"/>
      <c r="TZD19" s="133"/>
      <c r="TZE19" s="133"/>
      <c r="TZF19" s="133"/>
      <c r="TZG19" s="133"/>
      <c r="TZH19" s="133"/>
      <c r="TZI19" s="133"/>
      <c r="TZJ19" s="133"/>
      <c r="TZK19" s="133"/>
      <c r="TZL19" s="133"/>
      <c r="TZM19" s="133"/>
      <c r="TZN19" s="133"/>
      <c r="TZO19" s="133"/>
      <c r="TZP19" s="133"/>
      <c r="TZQ19" s="133"/>
      <c r="TZR19" s="133"/>
      <c r="TZS19" s="133"/>
      <c r="TZT19" s="133"/>
      <c r="TZU19" s="133"/>
      <c r="TZV19" s="133"/>
      <c r="TZW19" s="133"/>
      <c r="TZX19" s="133"/>
      <c r="TZY19" s="133"/>
      <c r="TZZ19" s="133"/>
      <c r="UAA19" s="133"/>
      <c r="UAB19" s="133"/>
      <c r="UAC19" s="133"/>
      <c r="UAD19" s="133"/>
      <c r="UAE19" s="133"/>
      <c r="UAF19" s="133"/>
      <c r="UAG19" s="133"/>
      <c r="UAH19" s="133"/>
      <c r="UAI19" s="133"/>
      <c r="UAJ19" s="133"/>
      <c r="UAK19" s="133"/>
      <c r="UAL19" s="133"/>
      <c r="UAM19" s="133"/>
      <c r="UAN19" s="133"/>
      <c r="UAO19" s="133"/>
      <c r="UAP19" s="133"/>
      <c r="UAQ19" s="133"/>
      <c r="UAR19" s="133"/>
      <c r="UAS19" s="133"/>
      <c r="UAT19" s="133"/>
      <c r="UAU19" s="133"/>
      <c r="UAV19" s="133"/>
      <c r="UAW19" s="133"/>
      <c r="UAX19" s="133"/>
      <c r="UAY19" s="133"/>
      <c r="UAZ19" s="133"/>
      <c r="UBA19" s="133"/>
      <c r="UBB19" s="133"/>
      <c r="UBC19" s="133"/>
      <c r="UBD19" s="133"/>
      <c r="UBE19" s="133"/>
      <c r="UBF19" s="133"/>
      <c r="UBG19" s="133"/>
      <c r="UBH19" s="133"/>
      <c r="UBI19" s="133"/>
      <c r="UBJ19" s="133"/>
      <c r="UBK19" s="133"/>
      <c r="UBL19" s="133"/>
      <c r="UBM19" s="133"/>
      <c r="UBN19" s="133"/>
      <c r="UBO19" s="133"/>
      <c r="UBP19" s="133"/>
      <c r="UBQ19" s="133"/>
      <c r="UBR19" s="133"/>
      <c r="UBS19" s="133"/>
      <c r="UBT19" s="133"/>
      <c r="UBU19" s="133"/>
      <c r="UBV19" s="133"/>
      <c r="UBW19" s="133"/>
      <c r="UBX19" s="133"/>
      <c r="UBY19" s="133"/>
      <c r="UBZ19" s="133"/>
      <c r="UCA19" s="133"/>
      <c r="UCB19" s="133"/>
      <c r="UCC19" s="133"/>
      <c r="UCD19" s="133"/>
      <c r="UCE19" s="133"/>
      <c r="UCF19" s="133"/>
      <c r="UCG19" s="133"/>
      <c r="UCH19" s="133"/>
      <c r="UCI19" s="133"/>
      <c r="UCJ19" s="133"/>
      <c r="UCK19" s="133"/>
      <c r="UCL19" s="133"/>
      <c r="UCM19" s="133"/>
      <c r="UCN19" s="133"/>
      <c r="UCO19" s="133"/>
      <c r="UCP19" s="133"/>
      <c r="UCQ19" s="133"/>
      <c r="UCR19" s="133"/>
      <c r="UCS19" s="133"/>
      <c r="UCT19" s="133"/>
      <c r="UCU19" s="133"/>
      <c r="UCV19" s="133"/>
      <c r="UCW19" s="133"/>
      <c r="UCX19" s="133"/>
      <c r="UCY19" s="133"/>
      <c r="UCZ19" s="133"/>
      <c r="UDA19" s="133"/>
      <c r="UDB19" s="133"/>
      <c r="UDC19" s="133"/>
      <c r="UDD19" s="133"/>
      <c r="UDE19" s="133"/>
      <c r="UDF19" s="133"/>
      <c r="UDG19" s="133"/>
      <c r="UDH19" s="133"/>
      <c r="UDI19" s="133"/>
      <c r="UDJ19" s="133"/>
      <c r="UDK19" s="133"/>
      <c r="UDL19" s="133"/>
      <c r="UDM19" s="133"/>
      <c r="UDN19" s="133"/>
      <c r="UDO19" s="133"/>
      <c r="UDP19" s="133"/>
      <c r="UDQ19" s="133"/>
      <c r="UDR19" s="133"/>
      <c r="UDS19" s="133"/>
      <c r="UDT19" s="133"/>
      <c r="UDU19" s="133"/>
      <c r="UDV19" s="133"/>
      <c r="UDW19" s="133"/>
      <c r="UDX19" s="133"/>
      <c r="UDY19" s="133"/>
      <c r="UDZ19" s="133"/>
      <c r="UEA19" s="133"/>
      <c r="UEB19" s="133"/>
      <c r="UEC19" s="133"/>
      <c r="UED19" s="133"/>
      <c r="UEE19" s="133"/>
      <c r="UEF19" s="133"/>
      <c r="UEG19" s="133"/>
      <c r="UEH19" s="133"/>
      <c r="UEI19" s="133"/>
      <c r="UEJ19" s="133"/>
      <c r="UEK19" s="133"/>
      <c r="UEL19" s="133"/>
      <c r="UEM19" s="133"/>
      <c r="UEN19" s="133"/>
      <c r="UEO19" s="133"/>
      <c r="UEP19" s="133"/>
      <c r="UEQ19" s="133"/>
      <c r="UER19" s="133"/>
      <c r="UES19" s="133"/>
      <c r="UET19" s="133"/>
      <c r="UEU19" s="133"/>
      <c r="UEV19" s="133"/>
      <c r="UEW19" s="133"/>
      <c r="UEX19" s="133"/>
      <c r="UEY19" s="133"/>
      <c r="UEZ19" s="133"/>
      <c r="UFA19" s="133"/>
      <c r="UFB19" s="133"/>
      <c r="UFC19" s="133"/>
      <c r="UFD19" s="133"/>
      <c r="UFE19" s="133"/>
      <c r="UFF19" s="133"/>
      <c r="UFG19" s="133"/>
      <c r="UFH19" s="133"/>
      <c r="UFI19" s="133"/>
      <c r="UFJ19" s="133"/>
      <c r="UFK19" s="133"/>
      <c r="UFL19" s="133"/>
      <c r="UFM19" s="133"/>
      <c r="UFN19" s="133"/>
      <c r="UFO19" s="133"/>
      <c r="UFP19" s="133"/>
      <c r="UFQ19" s="133"/>
      <c r="UFR19" s="133"/>
      <c r="UFS19" s="133"/>
      <c r="UFT19" s="133"/>
      <c r="UFU19" s="133"/>
      <c r="UFV19" s="133"/>
      <c r="UFW19" s="133"/>
      <c r="UFX19" s="133"/>
      <c r="UFY19" s="133"/>
      <c r="UFZ19" s="133"/>
      <c r="UGA19" s="133"/>
      <c r="UGB19" s="133"/>
      <c r="UGC19" s="133"/>
      <c r="UGD19" s="133"/>
      <c r="UGE19" s="133"/>
      <c r="UGF19" s="133"/>
      <c r="UGG19" s="133"/>
      <c r="UGH19" s="133"/>
      <c r="UGI19" s="133"/>
      <c r="UGJ19" s="133"/>
      <c r="UGK19" s="133"/>
      <c r="UGL19" s="133"/>
      <c r="UGM19" s="133"/>
      <c r="UGN19" s="133"/>
      <c r="UGO19" s="133"/>
      <c r="UGP19" s="133"/>
      <c r="UGQ19" s="133"/>
      <c r="UGR19" s="133"/>
      <c r="UGS19" s="133"/>
      <c r="UGT19" s="133"/>
      <c r="UGU19" s="133"/>
      <c r="UGV19" s="133"/>
      <c r="UGW19" s="133"/>
      <c r="UGX19" s="133"/>
      <c r="UGY19" s="133"/>
      <c r="UGZ19" s="133"/>
      <c r="UHA19" s="133"/>
      <c r="UHB19" s="133"/>
      <c r="UHC19" s="133"/>
      <c r="UHD19" s="133"/>
      <c r="UHE19" s="133"/>
      <c r="UHF19" s="133"/>
      <c r="UHG19" s="133"/>
      <c r="UHH19" s="133"/>
      <c r="UHI19" s="133"/>
      <c r="UHJ19" s="133"/>
      <c r="UHK19" s="133"/>
      <c r="UHL19" s="133"/>
      <c r="UHM19" s="133"/>
      <c r="UHN19" s="133"/>
      <c r="UHO19" s="133"/>
      <c r="UHP19" s="133"/>
      <c r="UHQ19" s="133"/>
      <c r="UHR19" s="133"/>
      <c r="UHS19" s="133"/>
      <c r="UHT19" s="133"/>
      <c r="UHU19" s="133"/>
      <c r="UHV19" s="133"/>
      <c r="UHW19" s="133"/>
      <c r="UHX19" s="133"/>
      <c r="UHY19" s="133"/>
      <c r="UHZ19" s="133"/>
      <c r="UIA19" s="133"/>
      <c r="UIB19" s="133"/>
      <c r="UIC19" s="133"/>
      <c r="UID19" s="133"/>
      <c r="UIE19" s="133"/>
      <c r="UIF19" s="133"/>
      <c r="UIG19" s="133"/>
      <c r="UIH19" s="133"/>
      <c r="UII19" s="133"/>
      <c r="UIJ19" s="133"/>
      <c r="UIK19" s="133"/>
      <c r="UIL19" s="133"/>
      <c r="UIM19" s="133"/>
      <c r="UIN19" s="133"/>
      <c r="UIO19" s="133"/>
      <c r="UIP19" s="133"/>
      <c r="UIQ19" s="133"/>
      <c r="UIR19" s="133"/>
      <c r="UIS19" s="133"/>
      <c r="UIT19" s="133"/>
      <c r="UIU19" s="133"/>
      <c r="UIV19" s="133"/>
      <c r="UIW19" s="133"/>
      <c r="UIX19" s="133"/>
      <c r="UIY19" s="133"/>
      <c r="UIZ19" s="133"/>
      <c r="UJA19" s="133"/>
      <c r="UJB19" s="133"/>
      <c r="UJC19" s="133"/>
      <c r="UJD19" s="133"/>
      <c r="UJE19" s="133"/>
      <c r="UJF19" s="133"/>
      <c r="UJG19" s="133"/>
      <c r="UJH19" s="133"/>
      <c r="UJI19" s="133"/>
      <c r="UJJ19" s="133"/>
      <c r="UJK19" s="133"/>
      <c r="UJL19" s="133"/>
      <c r="UJM19" s="133"/>
      <c r="UJN19" s="133"/>
      <c r="UJO19" s="133"/>
      <c r="UJP19" s="133"/>
      <c r="UJQ19" s="133"/>
      <c r="UJR19" s="133"/>
      <c r="UJS19" s="133"/>
      <c r="UJT19" s="133"/>
      <c r="UJU19" s="133"/>
      <c r="UJV19" s="133"/>
      <c r="UJW19" s="133"/>
      <c r="UJX19" s="133"/>
      <c r="UJY19" s="133"/>
      <c r="UJZ19" s="133"/>
      <c r="UKA19" s="133"/>
      <c r="UKB19" s="133"/>
      <c r="UKC19" s="133"/>
      <c r="UKD19" s="133"/>
      <c r="UKE19" s="133"/>
      <c r="UKF19" s="133"/>
      <c r="UKG19" s="133"/>
      <c r="UKH19" s="133"/>
      <c r="UKI19" s="133"/>
      <c r="UKJ19" s="133"/>
      <c r="UKK19" s="133"/>
      <c r="UKL19" s="133"/>
      <c r="UKM19" s="133"/>
      <c r="UKN19" s="133"/>
      <c r="UKO19" s="133"/>
      <c r="UKP19" s="133"/>
      <c r="UKQ19" s="133"/>
      <c r="UKR19" s="133"/>
      <c r="UKS19" s="133"/>
      <c r="UKT19" s="133"/>
      <c r="UKU19" s="133"/>
      <c r="UKV19" s="133"/>
      <c r="UKW19" s="133"/>
      <c r="UKX19" s="133"/>
      <c r="UKY19" s="133"/>
      <c r="UKZ19" s="133"/>
      <c r="ULA19" s="133"/>
      <c r="ULB19" s="133"/>
      <c r="ULC19" s="133"/>
      <c r="ULD19" s="133"/>
      <c r="ULE19" s="133"/>
      <c r="ULF19" s="133"/>
      <c r="ULG19" s="133"/>
      <c r="ULH19" s="133"/>
      <c r="ULI19" s="133"/>
      <c r="ULJ19" s="133"/>
      <c r="ULK19" s="133"/>
      <c r="ULL19" s="133"/>
      <c r="ULM19" s="133"/>
      <c r="ULN19" s="133"/>
      <c r="ULO19" s="133"/>
      <c r="ULP19" s="133"/>
      <c r="ULQ19" s="133"/>
      <c r="ULR19" s="133"/>
      <c r="ULS19" s="133"/>
      <c r="ULT19" s="133"/>
      <c r="ULU19" s="133"/>
      <c r="ULV19" s="133"/>
      <c r="ULW19" s="133"/>
      <c r="ULX19" s="133"/>
      <c r="ULY19" s="133"/>
      <c r="ULZ19" s="133"/>
      <c r="UMA19" s="133"/>
      <c r="UMB19" s="133"/>
      <c r="UMC19" s="133"/>
      <c r="UMD19" s="133"/>
      <c r="UME19" s="133"/>
      <c r="UMF19" s="133"/>
      <c r="UMG19" s="133"/>
      <c r="UMH19" s="133"/>
      <c r="UMI19" s="133"/>
      <c r="UMJ19" s="133"/>
      <c r="UMK19" s="133"/>
      <c r="UML19" s="133"/>
      <c r="UMM19" s="133"/>
      <c r="UMN19" s="133"/>
      <c r="UMO19" s="133"/>
      <c r="UMP19" s="133"/>
      <c r="UMQ19" s="133"/>
      <c r="UMR19" s="133"/>
      <c r="UMS19" s="133"/>
      <c r="UMT19" s="133"/>
      <c r="UMU19" s="133"/>
      <c r="UMV19" s="133"/>
      <c r="UMW19" s="133"/>
      <c r="UMX19" s="133"/>
      <c r="UMY19" s="133"/>
      <c r="UMZ19" s="133"/>
      <c r="UNA19" s="133"/>
      <c r="UNB19" s="133"/>
      <c r="UNC19" s="133"/>
      <c r="UND19" s="133"/>
      <c r="UNE19" s="133"/>
      <c r="UNF19" s="133"/>
      <c r="UNG19" s="133"/>
      <c r="UNH19" s="133"/>
      <c r="UNI19" s="133"/>
      <c r="UNJ19" s="133"/>
      <c r="UNK19" s="133"/>
      <c r="UNL19" s="133"/>
      <c r="UNM19" s="133"/>
      <c r="UNN19" s="133"/>
      <c r="UNO19" s="133"/>
      <c r="UNP19" s="133"/>
      <c r="UNQ19" s="133"/>
      <c r="UNR19" s="133"/>
      <c r="UNS19" s="133"/>
      <c r="UNT19" s="133"/>
      <c r="UNU19" s="133"/>
      <c r="UNV19" s="133"/>
      <c r="UNW19" s="133"/>
      <c r="UNX19" s="133"/>
      <c r="UNY19" s="133"/>
      <c r="UNZ19" s="133"/>
      <c r="UOA19" s="133"/>
      <c r="UOB19" s="133"/>
      <c r="UOC19" s="133"/>
      <c r="UOD19" s="133"/>
      <c r="UOE19" s="133"/>
      <c r="UOF19" s="133"/>
      <c r="UOG19" s="133"/>
      <c r="UOH19" s="133"/>
      <c r="UOI19" s="133"/>
      <c r="UOJ19" s="133"/>
      <c r="UOK19" s="133"/>
      <c r="UOL19" s="133"/>
      <c r="UOM19" s="133"/>
      <c r="UON19" s="133"/>
      <c r="UOO19" s="133"/>
      <c r="UOP19" s="133"/>
      <c r="UOQ19" s="133"/>
      <c r="UOR19" s="133"/>
      <c r="UOS19" s="133"/>
      <c r="UOT19" s="133"/>
      <c r="UOU19" s="133"/>
      <c r="UOV19" s="133"/>
      <c r="UOW19" s="133"/>
      <c r="UOX19" s="133"/>
      <c r="UOY19" s="133"/>
      <c r="UOZ19" s="133"/>
      <c r="UPA19" s="133"/>
      <c r="UPB19" s="133"/>
      <c r="UPC19" s="133"/>
      <c r="UPD19" s="133"/>
      <c r="UPE19" s="133"/>
      <c r="UPF19" s="133"/>
      <c r="UPG19" s="133"/>
      <c r="UPH19" s="133"/>
      <c r="UPI19" s="133"/>
      <c r="UPJ19" s="133"/>
      <c r="UPK19" s="133"/>
      <c r="UPL19" s="133"/>
      <c r="UPM19" s="133"/>
      <c r="UPN19" s="133"/>
      <c r="UPO19" s="133"/>
      <c r="UPP19" s="133"/>
      <c r="UPQ19" s="133"/>
      <c r="UPR19" s="133"/>
      <c r="UPS19" s="133"/>
      <c r="UPT19" s="133"/>
      <c r="UPU19" s="133"/>
      <c r="UPV19" s="133"/>
      <c r="UPW19" s="133"/>
      <c r="UPX19" s="133"/>
      <c r="UPY19" s="133"/>
      <c r="UPZ19" s="133"/>
      <c r="UQA19" s="133"/>
      <c r="UQB19" s="133"/>
      <c r="UQC19" s="133"/>
      <c r="UQD19" s="133"/>
      <c r="UQE19" s="133"/>
      <c r="UQF19" s="133"/>
      <c r="UQG19" s="133"/>
      <c r="UQH19" s="133"/>
      <c r="UQI19" s="133"/>
      <c r="UQJ19" s="133"/>
      <c r="UQK19" s="133"/>
      <c r="UQL19" s="133"/>
      <c r="UQM19" s="133"/>
      <c r="UQN19" s="133"/>
      <c r="UQO19" s="133"/>
      <c r="UQP19" s="133"/>
      <c r="UQQ19" s="133"/>
      <c r="UQR19" s="133"/>
      <c r="UQS19" s="133"/>
      <c r="UQT19" s="133"/>
      <c r="UQU19" s="133"/>
      <c r="UQV19" s="133"/>
      <c r="UQW19" s="133"/>
      <c r="UQX19" s="133"/>
      <c r="UQY19" s="133"/>
      <c r="UQZ19" s="133"/>
      <c r="URA19" s="133"/>
      <c r="URB19" s="133"/>
      <c r="URC19" s="133"/>
      <c r="URD19" s="133"/>
      <c r="URE19" s="133"/>
      <c r="URF19" s="133"/>
      <c r="URG19" s="133"/>
      <c r="URH19" s="133"/>
      <c r="URI19" s="133"/>
      <c r="URJ19" s="133"/>
      <c r="URK19" s="133"/>
      <c r="URL19" s="133"/>
      <c r="URM19" s="133"/>
      <c r="URN19" s="133"/>
      <c r="URO19" s="133"/>
      <c r="URP19" s="133"/>
      <c r="URQ19" s="133"/>
      <c r="URR19" s="133"/>
      <c r="URS19" s="133"/>
      <c r="URT19" s="133"/>
      <c r="URU19" s="133"/>
      <c r="URV19" s="133"/>
      <c r="URW19" s="133"/>
      <c r="URX19" s="133"/>
      <c r="URY19" s="133"/>
      <c r="URZ19" s="133"/>
      <c r="USA19" s="133"/>
      <c r="USB19" s="133"/>
      <c r="USC19" s="133"/>
      <c r="USD19" s="133"/>
      <c r="USE19" s="133"/>
      <c r="USF19" s="133"/>
      <c r="USG19" s="133"/>
      <c r="USH19" s="133"/>
      <c r="USI19" s="133"/>
      <c r="USJ19" s="133"/>
      <c r="USK19" s="133"/>
      <c r="USL19" s="133"/>
      <c r="USM19" s="133"/>
      <c r="USN19" s="133"/>
      <c r="USO19" s="133"/>
      <c r="USP19" s="133"/>
      <c r="USQ19" s="133"/>
      <c r="USR19" s="133"/>
      <c r="USS19" s="133"/>
      <c r="UST19" s="133"/>
      <c r="USU19" s="133"/>
      <c r="USV19" s="133"/>
      <c r="USW19" s="133"/>
      <c r="USX19" s="133"/>
      <c r="USY19" s="133"/>
      <c r="USZ19" s="133"/>
      <c r="UTA19" s="133"/>
      <c r="UTB19" s="133"/>
      <c r="UTC19" s="133"/>
      <c r="UTD19" s="133"/>
      <c r="UTE19" s="133"/>
      <c r="UTF19" s="133"/>
      <c r="UTG19" s="133"/>
      <c r="UTH19" s="133"/>
      <c r="UTI19" s="133"/>
      <c r="UTJ19" s="133"/>
      <c r="UTK19" s="133"/>
      <c r="UTL19" s="133"/>
      <c r="UTM19" s="133"/>
      <c r="UTN19" s="133"/>
      <c r="UTO19" s="133"/>
      <c r="UTP19" s="133"/>
      <c r="UTQ19" s="133"/>
      <c r="UTR19" s="133"/>
      <c r="UTS19" s="133"/>
      <c r="UTT19" s="133"/>
      <c r="UTU19" s="133"/>
      <c r="UTV19" s="133"/>
      <c r="UTW19" s="133"/>
      <c r="UTX19" s="133"/>
      <c r="UTY19" s="133"/>
      <c r="UTZ19" s="133"/>
      <c r="UUA19" s="133"/>
      <c r="UUB19" s="133"/>
      <c r="UUC19" s="133"/>
      <c r="UUD19" s="133"/>
      <c r="UUE19" s="133"/>
      <c r="UUF19" s="133"/>
      <c r="UUG19" s="133"/>
      <c r="UUH19" s="133"/>
      <c r="UUI19" s="133"/>
      <c r="UUJ19" s="133"/>
      <c r="UUK19" s="133"/>
      <c r="UUL19" s="133"/>
      <c r="UUM19" s="133"/>
      <c r="UUN19" s="133"/>
      <c r="UUO19" s="133"/>
      <c r="UUP19" s="133"/>
      <c r="UUQ19" s="133"/>
      <c r="UUR19" s="133"/>
      <c r="UUS19" s="133"/>
      <c r="UUT19" s="133"/>
      <c r="UUU19" s="133"/>
      <c r="UUV19" s="133"/>
      <c r="UUW19" s="133"/>
      <c r="UUX19" s="133"/>
      <c r="UUY19" s="133"/>
      <c r="UUZ19" s="133"/>
      <c r="UVA19" s="133"/>
      <c r="UVB19" s="133"/>
      <c r="UVC19" s="133"/>
      <c r="UVD19" s="133"/>
      <c r="UVE19" s="133"/>
      <c r="UVF19" s="133"/>
      <c r="UVG19" s="133"/>
      <c r="UVH19" s="133"/>
      <c r="UVI19" s="133"/>
      <c r="UVJ19" s="133"/>
      <c r="UVK19" s="133"/>
      <c r="UVL19" s="133"/>
      <c r="UVM19" s="133"/>
      <c r="UVN19" s="133"/>
      <c r="UVO19" s="133"/>
      <c r="UVP19" s="133"/>
      <c r="UVQ19" s="133"/>
      <c r="UVR19" s="133"/>
      <c r="UVS19" s="133"/>
      <c r="UVT19" s="133"/>
      <c r="UVU19" s="133"/>
      <c r="UVV19" s="133"/>
      <c r="UVW19" s="133"/>
      <c r="UVX19" s="133"/>
      <c r="UVY19" s="133"/>
      <c r="UVZ19" s="133"/>
      <c r="UWA19" s="133"/>
      <c r="UWB19" s="133"/>
      <c r="UWC19" s="133"/>
      <c r="UWD19" s="133"/>
      <c r="UWE19" s="133"/>
      <c r="UWF19" s="133"/>
      <c r="UWG19" s="133"/>
      <c r="UWH19" s="133"/>
      <c r="UWI19" s="133"/>
      <c r="UWJ19" s="133"/>
      <c r="UWK19" s="133"/>
      <c r="UWL19" s="133"/>
      <c r="UWM19" s="133"/>
      <c r="UWN19" s="133"/>
      <c r="UWO19" s="133"/>
      <c r="UWP19" s="133"/>
      <c r="UWQ19" s="133"/>
      <c r="UWR19" s="133"/>
      <c r="UWS19" s="133"/>
      <c r="UWT19" s="133"/>
      <c r="UWU19" s="133"/>
      <c r="UWV19" s="133"/>
      <c r="UWW19" s="133"/>
      <c r="UWX19" s="133"/>
      <c r="UWY19" s="133"/>
      <c r="UWZ19" s="133"/>
      <c r="UXA19" s="133"/>
      <c r="UXB19" s="133"/>
      <c r="UXC19" s="133"/>
      <c r="UXD19" s="133"/>
      <c r="UXE19" s="133"/>
      <c r="UXF19" s="133"/>
      <c r="UXG19" s="133"/>
      <c r="UXH19" s="133"/>
      <c r="UXI19" s="133"/>
      <c r="UXJ19" s="133"/>
      <c r="UXK19" s="133"/>
      <c r="UXL19" s="133"/>
      <c r="UXM19" s="133"/>
      <c r="UXN19" s="133"/>
      <c r="UXO19" s="133"/>
      <c r="UXP19" s="133"/>
      <c r="UXQ19" s="133"/>
      <c r="UXR19" s="133"/>
      <c r="UXS19" s="133"/>
      <c r="UXT19" s="133"/>
      <c r="UXU19" s="133"/>
      <c r="UXV19" s="133"/>
      <c r="UXW19" s="133"/>
      <c r="UXX19" s="133"/>
      <c r="UXY19" s="133"/>
      <c r="UXZ19" s="133"/>
      <c r="UYA19" s="133"/>
      <c r="UYB19" s="133"/>
      <c r="UYC19" s="133"/>
      <c r="UYD19" s="133"/>
      <c r="UYE19" s="133"/>
      <c r="UYF19" s="133"/>
      <c r="UYG19" s="133"/>
      <c r="UYH19" s="133"/>
      <c r="UYI19" s="133"/>
      <c r="UYJ19" s="133"/>
      <c r="UYK19" s="133"/>
      <c r="UYL19" s="133"/>
      <c r="UYM19" s="133"/>
      <c r="UYN19" s="133"/>
      <c r="UYO19" s="133"/>
      <c r="UYP19" s="133"/>
      <c r="UYQ19" s="133"/>
      <c r="UYR19" s="133"/>
      <c r="UYS19" s="133"/>
      <c r="UYT19" s="133"/>
      <c r="UYU19" s="133"/>
      <c r="UYV19" s="133"/>
      <c r="UYW19" s="133"/>
      <c r="UYX19" s="133"/>
      <c r="UYY19" s="133"/>
      <c r="UYZ19" s="133"/>
      <c r="UZA19" s="133"/>
      <c r="UZB19" s="133"/>
      <c r="UZC19" s="133"/>
      <c r="UZD19" s="133"/>
      <c r="UZE19" s="133"/>
      <c r="UZF19" s="133"/>
      <c r="UZG19" s="133"/>
      <c r="UZH19" s="133"/>
      <c r="UZI19" s="133"/>
      <c r="UZJ19" s="133"/>
      <c r="UZK19" s="133"/>
      <c r="UZL19" s="133"/>
      <c r="UZM19" s="133"/>
      <c r="UZN19" s="133"/>
      <c r="UZO19" s="133"/>
      <c r="UZP19" s="133"/>
      <c r="UZQ19" s="133"/>
      <c r="UZR19" s="133"/>
      <c r="UZS19" s="133"/>
      <c r="UZT19" s="133"/>
      <c r="UZU19" s="133"/>
      <c r="UZV19" s="133"/>
      <c r="UZW19" s="133"/>
      <c r="UZX19" s="133"/>
      <c r="UZY19" s="133"/>
      <c r="UZZ19" s="133"/>
      <c r="VAA19" s="133"/>
      <c r="VAB19" s="133"/>
      <c r="VAC19" s="133"/>
      <c r="VAD19" s="133"/>
      <c r="VAE19" s="133"/>
      <c r="VAF19" s="133"/>
      <c r="VAG19" s="133"/>
      <c r="VAH19" s="133"/>
      <c r="VAI19" s="133"/>
      <c r="VAJ19" s="133"/>
      <c r="VAK19" s="133"/>
      <c r="VAL19" s="133"/>
      <c r="VAM19" s="133"/>
      <c r="VAN19" s="133"/>
      <c r="VAO19" s="133"/>
      <c r="VAP19" s="133"/>
      <c r="VAQ19" s="133"/>
      <c r="VAR19" s="133"/>
      <c r="VAS19" s="133"/>
      <c r="VAT19" s="133"/>
      <c r="VAU19" s="133"/>
      <c r="VAV19" s="133"/>
      <c r="VAW19" s="133"/>
      <c r="VAX19" s="133"/>
      <c r="VAY19" s="133"/>
      <c r="VAZ19" s="133"/>
      <c r="VBA19" s="133"/>
      <c r="VBB19" s="133"/>
      <c r="VBC19" s="133"/>
      <c r="VBD19" s="133"/>
      <c r="VBE19" s="133"/>
      <c r="VBF19" s="133"/>
      <c r="VBG19" s="133"/>
      <c r="VBH19" s="133"/>
      <c r="VBI19" s="133"/>
      <c r="VBJ19" s="133"/>
      <c r="VBK19" s="133"/>
      <c r="VBL19" s="133"/>
      <c r="VBM19" s="133"/>
      <c r="VBN19" s="133"/>
      <c r="VBO19" s="133"/>
      <c r="VBP19" s="133"/>
      <c r="VBQ19" s="133"/>
      <c r="VBR19" s="133"/>
      <c r="VBS19" s="133"/>
      <c r="VBT19" s="133"/>
      <c r="VBU19" s="133"/>
      <c r="VBV19" s="133"/>
      <c r="VBW19" s="133"/>
      <c r="VBX19" s="133"/>
      <c r="VBY19" s="133"/>
      <c r="VBZ19" s="133"/>
      <c r="VCA19" s="133"/>
      <c r="VCB19" s="133"/>
      <c r="VCC19" s="133"/>
      <c r="VCD19" s="133"/>
      <c r="VCE19" s="133"/>
      <c r="VCF19" s="133"/>
      <c r="VCG19" s="133"/>
      <c r="VCH19" s="133"/>
      <c r="VCI19" s="133"/>
      <c r="VCJ19" s="133"/>
      <c r="VCK19" s="133"/>
      <c r="VCL19" s="133"/>
      <c r="VCM19" s="133"/>
      <c r="VCN19" s="133"/>
      <c r="VCO19" s="133"/>
      <c r="VCP19" s="133"/>
      <c r="VCQ19" s="133"/>
      <c r="VCR19" s="133"/>
      <c r="VCS19" s="133"/>
      <c r="VCT19" s="133"/>
      <c r="VCU19" s="133"/>
      <c r="VCV19" s="133"/>
      <c r="VCW19" s="133"/>
      <c r="VCX19" s="133"/>
      <c r="VCY19" s="133"/>
      <c r="VCZ19" s="133"/>
      <c r="VDA19" s="133"/>
      <c r="VDB19" s="133"/>
      <c r="VDC19" s="133"/>
      <c r="VDD19" s="133"/>
      <c r="VDE19" s="133"/>
      <c r="VDF19" s="133"/>
      <c r="VDG19" s="133"/>
      <c r="VDH19" s="133"/>
      <c r="VDI19" s="133"/>
      <c r="VDJ19" s="133"/>
      <c r="VDK19" s="133"/>
      <c r="VDL19" s="133"/>
      <c r="VDM19" s="133"/>
      <c r="VDN19" s="133"/>
      <c r="VDO19" s="133"/>
      <c r="VDP19" s="133"/>
      <c r="VDQ19" s="133"/>
      <c r="VDR19" s="133"/>
      <c r="VDS19" s="133"/>
      <c r="VDT19" s="133"/>
      <c r="VDU19" s="133"/>
      <c r="VDV19" s="133"/>
      <c r="VDW19" s="133"/>
      <c r="VDX19" s="133"/>
      <c r="VDY19" s="133"/>
      <c r="VDZ19" s="133"/>
      <c r="VEA19" s="133"/>
      <c r="VEB19" s="133"/>
      <c r="VEC19" s="133"/>
      <c r="VED19" s="133"/>
      <c r="VEE19" s="133"/>
      <c r="VEF19" s="133"/>
      <c r="VEG19" s="133"/>
      <c r="VEH19" s="133"/>
      <c r="VEI19" s="133"/>
      <c r="VEJ19" s="133"/>
      <c r="VEK19" s="133"/>
      <c r="VEL19" s="133"/>
      <c r="VEM19" s="133"/>
      <c r="VEN19" s="133"/>
      <c r="VEO19" s="133"/>
      <c r="VEP19" s="133"/>
      <c r="VEQ19" s="133"/>
      <c r="VER19" s="133"/>
      <c r="VES19" s="133"/>
      <c r="VET19" s="133"/>
      <c r="VEU19" s="133"/>
      <c r="VEV19" s="133"/>
      <c r="VEW19" s="133"/>
      <c r="VEX19" s="133"/>
      <c r="VEY19" s="133"/>
      <c r="VEZ19" s="133"/>
      <c r="VFA19" s="133"/>
      <c r="VFB19" s="133"/>
      <c r="VFC19" s="133"/>
      <c r="VFD19" s="133"/>
      <c r="VFE19" s="133"/>
      <c r="VFF19" s="133"/>
      <c r="VFG19" s="133"/>
      <c r="VFH19" s="133"/>
      <c r="VFI19" s="133"/>
      <c r="VFJ19" s="133"/>
      <c r="VFK19" s="133"/>
      <c r="VFL19" s="133"/>
      <c r="VFM19" s="133"/>
      <c r="VFN19" s="133"/>
      <c r="VFO19" s="133"/>
      <c r="VFP19" s="133"/>
      <c r="VFQ19" s="133"/>
      <c r="VFR19" s="133"/>
      <c r="VFS19" s="133"/>
      <c r="VFT19" s="133"/>
      <c r="VFU19" s="133"/>
      <c r="VFV19" s="133"/>
      <c r="VFW19" s="133"/>
      <c r="VFX19" s="133"/>
      <c r="VFY19" s="133"/>
      <c r="VFZ19" s="133"/>
      <c r="VGA19" s="133"/>
      <c r="VGB19" s="133"/>
      <c r="VGC19" s="133"/>
      <c r="VGD19" s="133"/>
      <c r="VGE19" s="133"/>
      <c r="VGF19" s="133"/>
      <c r="VGG19" s="133"/>
      <c r="VGH19" s="133"/>
      <c r="VGI19" s="133"/>
      <c r="VGJ19" s="133"/>
      <c r="VGK19" s="133"/>
      <c r="VGL19" s="133"/>
      <c r="VGM19" s="133"/>
      <c r="VGN19" s="133"/>
      <c r="VGO19" s="133"/>
      <c r="VGP19" s="133"/>
      <c r="VGQ19" s="133"/>
      <c r="VGR19" s="133"/>
      <c r="VGS19" s="133"/>
      <c r="VGT19" s="133"/>
      <c r="VGU19" s="133"/>
      <c r="VGV19" s="133"/>
      <c r="VGW19" s="133"/>
      <c r="VGX19" s="133"/>
      <c r="VGY19" s="133"/>
      <c r="VGZ19" s="133"/>
      <c r="VHA19" s="133"/>
      <c r="VHB19" s="133"/>
      <c r="VHC19" s="133"/>
      <c r="VHD19" s="133"/>
      <c r="VHE19" s="133"/>
      <c r="VHF19" s="133"/>
      <c r="VHG19" s="133"/>
      <c r="VHH19" s="133"/>
      <c r="VHI19" s="133"/>
      <c r="VHJ19" s="133"/>
      <c r="VHK19" s="133"/>
      <c r="VHL19" s="133"/>
      <c r="VHM19" s="133"/>
      <c r="VHN19" s="133"/>
      <c r="VHO19" s="133"/>
      <c r="VHP19" s="133"/>
      <c r="VHQ19" s="133"/>
      <c r="VHR19" s="133"/>
      <c r="VHS19" s="133"/>
      <c r="VHT19" s="133"/>
      <c r="VHU19" s="133"/>
      <c r="VHV19" s="133"/>
      <c r="VHW19" s="133"/>
      <c r="VHX19" s="133"/>
      <c r="VHY19" s="133"/>
      <c r="VHZ19" s="133"/>
      <c r="VIA19" s="133"/>
      <c r="VIB19" s="133"/>
      <c r="VIC19" s="133"/>
      <c r="VID19" s="133"/>
      <c r="VIE19" s="133"/>
      <c r="VIF19" s="133"/>
      <c r="VIG19" s="133"/>
      <c r="VIH19" s="133"/>
      <c r="VII19" s="133"/>
      <c r="VIJ19" s="133"/>
      <c r="VIK19" s="133"/>
      <c r="VIL19" s="133"/>
      <c r="VIM19" s="133"/>
      <c r="VIN19" s="133"/>
      <c r="VIO19" s="133"/>
      <c r="VIP19" s="133"/>
      <c r="VIQ19" s="133"/>
      <c r="VIR19" s="133"/>
      <c r="VIS19" s="133"/>
      <c r="VIT19" s="133"/>
      <c r="VIU19" s="133"/>
      <c r="VIV19" s="133"/>
      <c r="VIW19" s="133"/>
      <c r="VIX19" s="133"/>
      <c r="VIY19" s="133"/>
      <c r="VIZ19" s="133"/>
      <c r="VJA19" s="133"/>
      <c r="VJB19" s="133"/>
      <c r="VJC19" s="133"/>
      <c r="VJD19" s="133"/>
      <c r="VJE19" s="133"/>
      <c r="VJF19" s="133"/>
      <c r="VJG19" s="133"/>
      <c r="VJH19" s="133"/>
      <c r="VJI19" s="133"/>
      <c r="VJJ19" s="133"/>
      <c r="VJK19" s="133"/>
      <c r="VJL19" s="133"/>
      <c r="VJM19" s="133"/>
      <c r="VJN19" s="133"/>
      <c r="VJO19" s="133"/>
      <c r="VJP19" s="133"/>
      <c r="VJQ19" s="133"/>
      <c r="VJR19" s="133"/>
      <c r="VJS19" s="133"/>
      <c r="VJT19" s="133"/>
      <c r="VJU19" s="133"/>
      <c r="VJV19" s="133"/>
      <c r="VJW19" s="133"/>
      <c r="VJX19" s="133"/>
      <c r="VJY19" s="133"/>
      <c r="VJZ19" s="133"/>
      <c r="VKA19" s="133"/>
      <c r="VKB19" s="133"/>
      <c r="VKC19" s="133"/>
      <c r="VKD19" s="133"/>
      <c r="VKE19" s="133"/>
      <c r="VKF19" s="133"/>
      <c r="VKG19" s="133"/>
      <c r="VKH19" s="133"/>
      <c r="VKI19" s="133"/>
      <c r="VKJ19" s="133"/>
      <c r="VKK19" s="133"/>
      <c r="VKL19" s="133"/>
      <c r="VKM19" s="133"/>
      <c r="VKN19" s="133"/>
      <c r="VKO19" s="133"/>
      <c r="VKP19" s="133"/>
      <c r="VKQ19" s="133"/>
      <c r="VKR19" s="133"/>
      <c r="VKS19" s="133"/>
      <c r="VKT19" s="133"/>
      <c r="VKU19" s="133"/>
      <c r="VKV19" s="133"/>
      <c r="VKW19" s="133"/>
      <c r="VKX19" s="133"/>
      <c r="VKY19" s="133"/>
      <c r="VKZ19" s="133"/>
      <c r="VLA19" s="133"/>
      <c r="VLB19" s="133"/>
      <c r="VLC19" s="133"/>
      <c r="VLD19" s="133"/>
      <c r="VLE19" s="133"/>
      <c r="VLF19" s="133"/>
      <c r="VLG19" s="133"/>
      <c r="VLH19" s="133"/>
      <c r="VLI19" s="133"/>
      <c r="VLJ19" s="133"/>
      <c r="VLK19" s="133"/>
      <c r="VLL19" s="133"/>
      <c r="VLM19" s="133"/>
      <c r="VLN19" s="133"/>
      <c r="VLO19" s="133"/>
      <c r="VLP19" s="133"/>
      <c r="VLQ19" s="133"/>
      <c r="VLR19" s="133"/>
      <c r="VLS19" s="133"/>
      <c r="VLT19" s="133"/>
      <c r="VLU19" s="133"/>
      <c r="VLV19" s="133"/>
      <c r="VLW19" s="133"/>
      <c r="VLX19" s="133"/>
      <c r="VLY19" s="133"/>
      <c r="VLZ19" s="133"/>
      <c r="VMA19" s="133"/>
      <c r="VMB19" s="133"/>
      <c r="VMC19" s="133"/>
      <c r="VMD19" s="133"/>
      <c r="VME19" s="133"/>
      <c r="VMF19" s="133"/>
      <c r="VMG19" s="133"/>
      <c r="VMH19" s="133"/>
      <c r="VMI19" s="133"/>
      <c r="VMJ19" s="133"/>
      <c r="VMK19" s="133"/>
      <c r="VML19" s="133"/>
      <c r="VMM19" s="133"/>
      <c r="VMN19" s="133"/>
      <c r="VMO19" s="133"/>
      <c r="VMP19" s="133"/>
      <c r="VMQ19" s="133"/>
      <c r="VMR19" s="133"/>
      <c r="VMS19" s="133"/>
      <c r="VMT19" s="133"/>
      <c r="VMU19" s="133"/>
      <c r="VMV19" s="133"/>
      <c r="VMW19" s="133"/>
      <c r="VMX19" s="133"/>
      <c r="VMY19" s="133"/>
      <c r="VMZ19" s="133"/>
      <c r="VNA19" s="133"/>
      <c r="VNB19" s="133"/>
      <c r="VNC19" s="133"/>
      <c r="VND19" s="133"/>
      <c r="VNE19" s="133"/>
      <c r="VNF19" s="133"/>
      <c r="VNG19" s="133"/>
      <c r="VNH19" s="133"/>
      <c r="VNI19" s="133"/>
      <c r="VNJ19" s="133"/>
      <c r="VNK19" s="133"/>
      <c r="VNL19" s="133"/>
      <c r="VNM19" s="133"/>
      <c r="VNN19" s="133"/>
      <c r="VNO19" s="133"/>
      <c r="VNP19" s="133"/>
      <c r="VNQ19" s="133"/>
      <c r="VNR19" s="133"/>
      <c r="VNS19" s="133"/>
      <c r="VNT19" s="133"/>
      <c r="VNU19" s="133"/>
      <c r="VNV19" s="133"/>
      <c r="VNW19" s="133"/>
      <c r="VNX19" s="133"/>
      <c r="VNY19" s="133"/>
      <c r="VNZ19" s="133"/>
      <c r="VOA19" s="133"/>
      <c r="VOB19" s="133"/>
      <c r="VOC19" s="133"/>
      <c r="VOD19" s="133"/>
      <c r="VOE19" s="133"/>
      <c r="VOF19" s="133"/>
      <c r="VOG19" s="133"/>
      <c r="VOH19" s="133"/>
      <c r="VOI19" s="133"/>
      <c r="VOJ19" s="133"/>
      <c r="VOK19" s="133"/>
      <c r="VOL19" s="133"/>
      <c r="VOM19" s="133"/>
      <c r="VON19" s="133"/>
      <c r="VOO19" s="133"/>
      <c r="VOP19" s="133"/>
      <c r="VOQ19" s="133"/>
      <c r="VOR19" s="133"/>
      <c r="VOS19" s="133"/>
      <c r="VOT19" s="133"/>
      <c r="VOU19" s="133"/>
      <c r="VOV19" s="133"/>
      <c r="VOW19" s="133"/>
      <c r="VOX19" s="133"/>
      <c r="VOY19" s="133"/>
      <c r="VOZ19" s="133"/>
      <c r="VPA19" s="133"/>
      <c r="VPB19" s="133"/>
      <c r="VPC19" s="133"/>
      <c r="VPD19" s="133"/>
      <c r="VPE19" s="133"/>
      <c r="VPF19" s="133"/>
      <c r="VPG19" s="133"/>
      <c r="VPH19" s="133"/>
      <c r="VPI19" s="133"/>
      <c r="VPJ19" s="133"/>
      <c r="VPK19" s="133"/>
      <c r="VPL19" s="133"/>
      <c r="VPM19" s="133"/>
      <c r="VPN19" s="133"/>
      <c r="VPO19" s="133"/>
      <c r="VPP19" s="133"/>
      <c r="VPQ19" s="133"/>
      <c r="VPR19" s="133"/>
      <c r="VPS19" s="133"/>
      <c r="VPT19" s="133"/>
      <c r="VPU19" s="133"/>
      <c r="VPV19" s="133"/>
      <c r="VPW19" s="133"/>
      <c r="VPX19" s="133"/>
      <c r="VPY19" s="133"/>
      <c r="VPZ19" s="133"/>
      <c r="VQA19" s="133"/>
      <c r="VQB19" s="133"/>
      <c r="VQC19" s="133"/>
      <c r="VQD19" s="133"/>
      <c r="VQE19" s="133"/>
      <c r="VQF19" s="133"/>
      <c r="VQG19" s="133"/>
      <c r="VQH19" s="133"/>
      <c r="VQI19" s="133"/>
      <c r="VQJ19" s="133"/>
      <c r="VQK19" s="133"/>
      <c r="VQL19" s="133"/>
      <c r="VQM19" s="133"/>
      <c r="VQN19" s="133"/>
      <c r="VQO19" s="133"/>
      <c r="VQP19" s="133"/>
      <c r="VQQ19" s="133"/>
      <c r="VQR19" s="133"/>
      <c r="VQS19" s="133"/>
      <c r="VQT19" s="133"/>
      <c r="VQU19" s="133"/>
      <c r="VQV19" s="133"/>
      <c r="VQW19" s="133"/>
      <c r="VQX19" s="133"/>
      <c r="VQY19" s="133"/>
      <c r="VQZ19" s="133"/>
      <c r="VRA19" s="133"/>
      <c r="VRB19" s="133"/>
      <c r="VRC19" s="133"/>
      <c r="VRD19" s="133"/>
      <c r="VRE19" s="133"/>
      <c r="VRF19" s="133"/>
      <c r="VRG19" s="133"/>
      <c r="VRH19" s="133"/>
      <c r="VRI19" s="133"/>
      <c r="VRJ19" s="133"/>
      <c r="VRK19" s="133"/>
      <c r="VRL19" s="133"/>
      <c r="VRM19" s="133"/>
      <c r="VRN19" s="133"/>
      <c r="VRO19" s="133"/>
      <c r="VRP19" s="133"/>
      <c r="VRQ19" s="133"/>
      <c r="VRR19" s="133"/>
      <c r="VRS19" s="133"/>
      <c r="VRT19" s="133"/>
      <c r="VRU19" s="133"/>
      <c r="VRV19" s="133"/>
      <c r="VRW19" s="133"/>
      <c r="VRX19" s="133"/>
      <c r="VRY19" s="133"/>
      <c r="VRZ19" s="133"/>
      <c r="VSA19" s="133"/>
      <c r="VSB19" s="133"/>
      <c r="VSC19" s="133"/>
      <c r="VSD19" s="133"/>
      <c r="VSE19" s="133"/>
      <c r="VSF19" s="133"/>
      <c r="VSG19" s="133"/>
      <c r="VSH19" s="133"/>
      <c r="VSI19" s="133"/>
      <c r="VSJ19" s="133"/>
      <c r="VSK19" s="133"/>
      <c r="VSL19" s="133"/>
      <c r="VSM19" s="133"/>
      <c r="VSN19" s="133"/>
      <c r="VSO19" s="133"/>
      <c r="VSP19" s="133"/>
      <c r="VSQ19" s="133"/>
      <c r="VSR19" s="133"/>
      <c r="VSS19" s="133"/>
      <c r="VST19" s="133"/>
      <c r="VSU19" s="133"/>
      <c r="VSV19" s="133"/>
      <c r="VSW19" s="133"/>
      <c r="VSX19" s="133"/>
      <c r="VSY19" s="133"/>
      <c r="VSZ19" s="133"/>
      <c r="VTA19" s="133"/>
      <c r="VTB19" s="133"/>
      <c r="VTC19" s="133"/>
      <c r="VTD19" s="133"/>
      <c r="VTE19" s="133"/>
      <c r="VTF19" s="133"/>
      <c r="VTG19" s="133"/>
      <c r="VTH19" s="133"/>
      <c r="VTI19" s="133"/>
      <c r="VTJ19" s="133"/>
      <c r="VTK19" s="133"/>
      <c r="VTL19" s="133"/>
      <c r="VTM19" s="133"/>
      <c r="VTN19" s="133"/>
      <c r="VTO19" s="133"/>
      <c r="VTP19" s="133"/>
      <c r="VTQ19" s="133"/>
      <c r="VTR19" s="133"/>
      <c r="VTS19" s="133"/>
      <c r="VTT19" s="133"/>
      <c r="VTU19" s="133"/>
      <c r="VTV19" s="133"/>
      <c r="VTW19" s="133"/>
      <c r="VTX19" s="133"/>
      <c r="VTY19" s="133"/>
      <c r="VTZ19" s="133"/>
      <c r="VUA19" s="133"/>
      <c r="VUB19" s="133"/>
      <c r="VUC19" s="133"/>
      <c r="VUD19" s="133"/>
      <c r="VUE19" s="133"/>
      <c r="VUF19" s="133"/>
      <c r="VUG19" s="133"/>
      <c r="VUH19" s="133"/>
      <c r="VUI19" s="133"/>
      <c r="VUJ19" s="133"/>
      <c r="VUK19" s="133"/>
      <c r="VUL19" s="133"/>
      <c r="VUM19" s="133"/>
      <c r="VUN19" s="133"/>
      <c r="VUO19" s="133"/>
      <c r="VUP19" s="133"/>
      <c r="VUQ19" s="133"/>
      <c r="VUR19" s="133"/>
      <c r="VUS19" s="133"/>
      <c r="VUT19" s="133"/>
      <c r="VUU19" s="133"/>
      <c r="VUV19" s="133"/>
      <c r="VUW19" s="133"/>
      <c r="VUX19" s="133"/>
      <c r="VUY19" s="133"/>
      <c r="VUZ19" s="133"/>
      <c r="VVA19" s="133"/>
      <c r="VVB19" s="133"/>
      <c r="VVC19" s="133"/>
      <c r="VVD19" s="133"/>
      <c r="VVE19" s="133"/>
      <c r="VVF19" s="133"/>
      <c r="VVG19" s="133"/>
      <c r="VVH19" s="133"/>
      <c r="VVI19" s="133"/>
      <c r="VVJ19" s="133"/>
      <c r="VVK19" s="133"/>
      <c r="VVL19" s="133"/>
      <c r="VVM19" s="133"/>
      <c r="VVN19" s="133"/>
      <c r="VVO19" s="133"/>
      <c r="VVP19" s="133"/>
      <c r="VVQ19" s="133"/>
      <c r="VVR19" s="133"/>
      <c r="VVS19" s="133"/>
      <c r="VVT19" s="133"/>
      <c r="VVU19" s="133"/>
      <c r="VVV19" s="133"/>
      <c r="VVW19" s="133"/>
      <c r="VVX19" s="133"/>
      <c r="VVY19" s="133"/>
      <c r="VVZ19" s="133"/>
      <c r="VWA19" s="133"/>
      <c r="VWB19" s="133"/>
      <c r="VWC19" s="133"/>
      <c r="VWD19" s="133"/>
      <c r="VWE19" s="133"/>
      <c r="VWF19" s="133"/>
      <c r="VWG19" s="133"/>
      <c r="VWH19" s="133"/>
      <c r="VWI19" s="133"/>
      <c r="VWJ19" s="133"/>
      <c r="VWK19" s="133"/>
      <c r="VWL19" s="133"/>
      <c r="VWM19" s="133"/>
      <c r="VWN19" s="133"/>
      <c r="VWO19" s="133"/>
      <c r="VWP19" s="133"/>
      <c r="VWQ19" s="133"/>
      <c r="VWR19" s="133"/>
      <c r="VWS19" s="133"/>
      <c r="VWT19" s="133"/>
      <c r="VWU19" s="133"/>
      <c r="VWV19" s="133"/>
      <c r="VWW19" s="133"/>
      <c r="VWX19" s="133"/>
      <c r="VWY19" s="133"/>
      <c r="VWZ19" s="133"/>
      <c r="VXA19" s="133"/>
      <c r="VXB19" s="133"/>
      <c r="VXC19" s="133"/>
      <c r="VXD19" s="133"/>
      <c r="VXE19" s="133"/>
      <c r="VXF19" s="133"/>
      <c r="VXG19" s="133"/>
      <c r="VXH19" s="133"/>
      <c r="VXI19" s="133"/>
      <c r="VXJ19" s="133"/>
      <c r="VXK19" s="133"/>
      <c r="VXL19" s="133"/>
      <c r="VXM19" s="133"/>
      <c r="VXN19" s="133"/>
      <c r="VXO19" s="133"/>
      <c r="VXP19" s="133"/>
      <c r="VXQ19" s="133"/>
      <c r="VXR19" s="133"/>
      <c r="VXS19" s="133"/>
      <c r="VXT19" s="133"/>
      <c r="VXU19" s="133"/>
      <c r="VXV19" s="133"/>
      <c r="VXW19" s="133"/>
      <c r="VXX19" s="133"/>
      <c r="VXY19" s="133"/>
      <c r="VXZ19" s="133"/>
      <c r="VYA19" s="133"/>
      <c r="VYB19" s="133"/>
      <c r="VYC19" s="133"/>
      <c r="VYD19" s="133"/>
      <c r="VYE19" s="133"/>
      <c r="VYF19" s="133"/>
      <c r="VYG19" s="133"/>
      <c r="VYH19" s="133"/>
      <c r="VYI19" s="133"/>
      <c r="VYJ19" s="133"/>
      <c r="VYK19" s="133"/>
      <c r="VYL19" s="133"/>
      <c r="VYM19" s="133"/>
      <c r="VYN19" s="133"/>
      <c r="VYO19" s="133"/>
      <c r="VYP19" s="133"/>
      <c r="VYQ19" s="133"/>
      <c r="VYR19" s="133"/>
      <c r="VYS19" s="133"/>
      <c r="VYT19" s="133"/>
      <c r="VYU19" s="133"/>
      <c r="VYV19" s="133"/>
      <c r="VYW19" s="133"/>
      <c r="VYX19" s="133"/>
      <c r="VYY19" s="133"/>
      <c r="VYZ19" s="133"/>
      <c r="VZA19" s="133"/>
      <c r="VZB19" s="133"/>
      <c r="VZC19" s="133"/>
      <c r="VZD19" s="133"/>
      <c r="VZE19" s="133"/>
      <c r="VZF19" s="133"/>
      <c r="VZG19" s="133"/>
      <c r="VZH19" s="133"/>
      <c r="VZI19" s="133"/>
      <c r="VZJ19" s="133"/>
      <c r="VZK19" s="133"/>
      <c r="VZL19" s="133"/>
      <c r="VZM19" s="133"/>
      <c r="VZN19" s="133"/>
      <c r="VZO19" s="133"/>
      <c r="VZP19" s="133"/>
      <c r="VZQ19" s="133"/>
      <c r="VZR19" s="133"/>
      <c r="VZS19" s="133"/>
      <c r="VZT19" s="133"/>
      <c r="VZU19" s="133"/>
      <c r="VZV19" s="133"/>
      <c r="VZW19" s="133"/>
      <c r="VZX19" s="133"/>
      <c r="VZY19" s="133"/>
      <c r="VZZ19" s="133"/>
      <c r="WAA19" s="133"/>
      <c r="WAB19" s="133"/>
      <c r="WAC19" s="133"/>
      <c r="WAD19" s="133"/>
      <c r="WAE19" s="133"/>
      <c r="WAF19" s="133"/>
      <c r="WAG19" s="133"/>
      <c r="WAH19" s="133"/>
      <c r="WAI19" s="133"/>
      <c r="WAJ19" s="133"/>
      <c r="WAK19" s="133"/>
      <c r="WAL19" s="133"/>
      <c r="WAM19" s="133"/>
      <c r="WAN19" s="133"/>
      <c r="WAO19" s="133"/>
      <c r="WAP19" s="133"/>
      <c r="WAQ19" s="133"/>
      <c r="WAR19" s="133"/>
      <c r="WAS19" s="133"/>
      <c r="WAT19" s="133"/>
      <c r="WAU19" s="133"/>
      <c r="WAV19" s="133"/>
      <c r="WAW19" s="133"/>
      <c r="WAX19" s="133"/>
      <c r="WAY19" s="133"/>
      <c r="WAZ19" s="133"/>
      <c r="WBA19" s="133"/>
      <c r="WBB19" s="133"/>
      <c r="WBC19" s="133"/>
      <c r="WBD19" s="133"/>
      <c r="WBE19" s="133"/>
      <c r="WBF19" s="133"/>
      <c r="WBG19" s="133"/>
      <c r="WBH19" s="133"/>
      <c r="WBI19" s="133"/>
      <c r="WBJ19" s="133"/>
      <c r="WBK19" s="133"/>
      <c r="WBL19" s="133"/>
      <c r="WBM19" s="133"/>
      <c r="WBN19" s="133"/>
      <c r="WBO19" s="133"/>
      <c r="WBP19" s="133"/>
      <c r="WBQ19" s="133"/>
      <c r="WBR19" s="133"/>
      <c r="WBS19" s="133"/>
      <c r="WBT19" s="133"/>
      <c r="WBU19" s="133"/>
      <c r="WBV19" s="133"/>
      <c r="WBW19" s="133"/>
      <c r="WBX19" s="133"/>
      <c r="WBY19" s="133"/>
      <c r="WBZ19" s="133"/>
      <c r="WCA19" s="133"/>
      <c r="WCB19" s="133"/>
      <c r="WCC19" s="133"/>
      <c r="WCD19" s="133"/>
      <c r="WCE19" s="133"/>
      <c r="WCF19" s="133"/>
      <c r="WCG19" s="133"/>
      <c r="WCH19" s="133"/>
      <c r="WCI19" s="133"/>
      <c r="WCJ19" s="133"/>
      <c r="WCK19" s="133"/>
      <c r="WCL19" s="133"/>
      <c r="WCM19" s="133"/>
      <c r="WCN19" s="133"/>
      <c r="WCO19" s="133"/>
      <c r="WCP19" s="133"/>
      <c r="WCQ19" s="133"/>
      <c r="WCR19" s="133"/>
      <c r="WCS19" s="133"/>
      <c r="WCT19" s="133"/>
      <c r="WCU19" s="133"/>
      <c r="WCV19" s="133"/>
      <c r="WCW19" s="133"/>
      <c r="WCX19" s="133"/>
      <c r="WCY19" s="133"/>
      <c r="WCZ19" s="133"/>
      <c r="WDA19" s="133"/>
      <c r="WDB19" s="133"/>
      <c r="WDC19" s="133"/>
      <c r="WDD19" s="133"/>
      <c r="WDE19" s="133"/>
      <c r="WDF19" s="133"/>
      <c r="WDG19" s="133"/>
      <c r="WDH19" s="133"/>
      <c r="WDI19" s="133"/>
      <c r="WDJ19" s="133"/>
      <c r="WDK19" s="133"/>
      <c r="WDL19" s="133"/>
      <c r="WDM19" s="133"/>
      <c r="WDN19" s="133"/>
      <c r="WDO19" s="133"/>
      <c r="WDP19" s="133"/>
      <c r="WDQ19" s="133"/>
      <c r="WDR19" s="133"/>
      <c r="WDS19" s="133"/>
      <c r="WDT19" s="133"/>
      <c r="WDU19" s="133"/>
      <c r="WDV19" s="133"/>
      <c r="WDW19" s="133"/>
      <c r="WDX19" s="133"/>
      <c r="WDY19" s="133"/>
      <c r="WDZ19" s="133"/>
      <c r="WEA19" s="133"/>
      <c r="WEB19" s="133"/>
      <c r="WEC19" s="133"/>
      <c r="WED19" s="133"/>
      <c r="WEE19" s="133"/>
      <c r="WEF19" s="133"/>
      <c r="WEG19" s="133"/>
      <c r="WEH19" s="133"/>
      <c r="WEI19" s="133"/>
      <c r="WEJ19" s="133"/>
      <c r="WEK19" s="133"/>
      <c r="WEL19" s="133"/>
      <c r="WEM19" s="133"/>
      <c r="WEN19" s="133"/>
      <c r="WEO19" s="133"/>
      <c r="WEP19" s="133"/>
      <c r="WEQ19" s="133"/>
      <c r="WER19" s="133"/>
      <c r="WES19" s="133"/>
      <c r="WET19" s="133"/>
      <c r="WEU19" s="133"/>
      <c r="WEV19" s="133"/>
      <c r="WEW19" s="133"/>
      <c r="WEX19" s="133"/>
      <c r="WEY19" s="133"/>
      <c r="WEZ19" s="133"/>
      <c r="WFA19" s="133"/>
      <c r="WFB19" s="133"/>
      <c r="WFC19" s="133"/>
      <c r="WFD19" s="133"/>
      <c r="WFE19" s="133"/>
      <c r="WFF19" s="133"/>
      <c r="WFG19" s="133"/>
      <c r="WFH19" s="133"/>
      <c r="WFI19" s="133"/>
      <c r="WFJ19" s="133"/>
      <c r="WFK19" s="133"/>
      <c r="WFL19" s="133"/>
      <c r="WFM19" s="133"/>
      <c r="WFN19" s="133"/>
      <c r="WFO19" s="133"/>
      <c r="WFP19" s="133"/>
      <c r="WFQ19" s="133"/>
      <c r="WFR19" s="133"/>
      <c r="WFS19" s="133"/>
      <c r="WFT19" s="133"/>
      <c r="WFU19" s="133"/>
      <c r="WFV19" s="133"/>
      <c r="WFW19" s="133"/>
      <c r="WFX19" s="133"/>
      <c r="WFY19" s="133"/>
      <c r="WFZ19" s="133"/>
      <c r="WGA19" s="133"/>
      <c r="WGB19" s="133"/>
      <c r="WGC19" s="133"/>
      <c r="WGD19" s="133"/>
      <c r="WGE19" s="133"/>
      <c r="WGF19" s="133"/>
      <c r="WGG19" s="133"/>
      <c r="WGH19" s="133"/>
      <c r="WGI19" s="133"/>
      <c r="WGJ19" s="133"/>
      <c r="WGK19" s="133"/>
      <c r="WGL19" s="133"/>
      <c r="WGM19" s="133"/>
      <c r="WGN19" s="133"/>
      <c r="WGO19" s="133"/>
      <c r="WGP19" s="133"/>
      <c r="WGQ19" s="133"/>
      <c r="WGR19" s="133"/>
      <c r="WGS19" s="133"/>
      <c r="WGT19" s="133"/>
      <c r="WGU19" s="133"/>
      <c r="WGV19" s="133"/>
      <c r="WGW19" s="133"/>
      <c r="WGX19" s="133"/>
      <c r="WGY19" s="133"/>
      <c r="WGZ19" s="133"/>
      <c r="WHA19" s="133"/>
      <c r="WHB19" s="133"/>
      <c r="WHC19" s="133"/>
      <c r="WHD19" s="133"/>
      <c r="WHE19" s="133"/>
      <c r="WHF19" s="133"/>
      <c r="WHG19" s="133"/>
      <c r="WHH19" s="133"/>
      <c r="WHI19" s="133"/>
      <c r="WHJ19" s="133"/>
      <c r="WHK19" s="133"/>
      <c r="WHL19" s="133"/>
      <c r="WHM19" s="133"/>
      <c r="WHN19" s="133"/>
      <c r="WHO19" s="133"/>
      <c r="WHP19" s="133"/>
      <c r="WHQ19" s="133"/>
      <c r="WHR19" s="133"/>
      <c r="WHS19" s="133"/>
      <c r="WHT19" s="133"/>
      <c r="WHU19" s="133"/>
      <c r="WHV19" s="133"/>
      <c r="WHW19" s="133"/>
      <c r="WHX19" s="133"/>
      <c r="WHY19" s="133"/>
      <c r="WHZ19" s="133"/>
      <c r="WIA19" s="133"/>
      <c r="WIB19" s="133"/>
      <c r="WIC19" s="133"/>
      <c r="WID19" s="133"/>
      <c r="WIE19" s="133"/>
      <c r="WIF19" s="133"/>
      <c r="WIG19" s="133"/>
      <c r="WIH19" s="133"/>
      <c r="WII19" s="133"/>
      <c r="WIJ19" s="133"/>
      <c r="WIK19" s="133"/>
      <c r="WIL19" s="133"/>
      <c r="WIM19" s="133"/>
      <c r="WIN19" s="133"/>
      <c r="WIO19" s="133"/>
      <c r="WIP19" s="133"/>
      <c r="WIQ19" s="133"/>
      <c r="WIR19" s="133"/>
      <c r="WIS19" s="133"/>
      <c r="WIT19" s="133"/>
      <c r="WIU19" s="133"/>
      <c r="WIV19" s="133"/>
      <c r="WIW19" s="133"/>
      <c r="WIX19" s="133"/>
      <c r="WIY19" s="133"/>
      <c r="WIZ19" s="133"/>
      <c r="WJA19" s="133"/>
      <c r="WJB19" s="133"/>
      <c r="WJC19" s="133"/>
      <c r="WJD19" s="133"/>
      <c r="WJE19" s="133"/>
      <c r="WJF19" s="133"/>
      <c r="WJG19" s="133"/>
      <c r="WJH19" s="133"/>
      <c r="WJI19" s="133"/>
      <c r="WJJ19" s="133"/>
      <c r="WJK19" s="133"/>
      <c r="WJL19" s="133"/>
      <c r="WJM19" s="133"/>
      <c r="WJN19" s="133"/>
      <c r="WJO19" s="133"/>
      <c r="WJP19" s="133"/>
      <c r="WJQ19" s="133"/>
      <c r="WJR19" s="133"/>
      <c r="WJS19" s="133"/>
      <c r="WJT19" s="133"/>
      <c r="WJU19" s="133"/>
      <c r="WJV19" s="133"/>
      <c r="WJW19" s="133"/>
      <c r="WJX19" s="133"/>
      <c r="WJY19" s="133"/>
      <c r="WJZ19" s="133"/>
      <c r="WKA19" s="133"/>
      <c r="WKB19" s="133"/>
      <c r="WKC19" s="133"/>
      <c r="WKD19" s="133"/>
      <c r="WKE19" s="133"/>
      <c r="WKF19" s="133"/>
      <c r="WKG19" s="133"/>
      <c r="WKH19" s="133"/>
      <c r="WKI19" s="133"/>
      <c r="WKJ19" s="133"/>
      <c r="WKK19" s="133"/>
      <c r="WKL19" s="133"/>
      <c r="WKM19" s="133"/>
      <c r="WKN19" s="133"/>
      <c r="WKO19" s="133"/>
      <c r="WKP19" s="133"/>
      <c r="WKQ19" s="133"/>
      <c r="WKR19" s="133"/>
      <c r="WKS19" s="133"/>
      <c r="WKT19" s="133"/>
      <c r="WKU19" s="133"/>
      <c r="WKV19" s="133"/>
      <c r="WKW19" s="133"/>
      <c r="WKX19" s="133"/>
      <c r="WKY19" s="133"/>
      <c r="WKZ19" s="133"/>
      <c r="WLA19" s="133"/>
      <c r="WLB19" s="133"/>
      <c r="WLC19" s="133"/>
      <c r="WLD19" s="133"/>
      <c r="WLE19" s="133"/>
      <c r="WLF19" s="133"/>
      <c r="WLG19" s="133"/>
      <c r="WLH19" s="133"/>
      <c r="WLI19" s="133"/>
      <c r="WLJ19" s="133"/>
      <c r="WLK19" s="133"/>
      <c r="WLL19" s="133"/>
      <c r="WLM19" s="133"/>
      <c r="WLN19" s="133"/>
      <c r="WLO19" s="133"/>
      <c r="WLP19" s="133"/>
      <c r="WLQ19" s="133"/>
      <c r="WLR19" s="133"/>
      <c r="WLS19" s="133"/>
      <c r="WLT19" s="133"/>
      <c r="WLU19" s="133"/>
      <c r="WLV19" s="133"/>
      <c r="WLW19" s="133"/>
      <c r="WLX19" s="133"/>
      <c r="WLY19" s="133"/>
      <c r="WLZ19" s="133"/>
      <c r="WMA19" s="133"/>
      <c r="WMB19" s="133"/>
      <c r="WMC19" s="133"/>
      <c r="WMD19" s="133"/>
      <c r="WME19" s="133"/>
      <c r="WMF19" s="133"/>
      <c r="WMG19" s="133"/>
      <c r="WMH19" s="133"/>
      <c r="WMI19" s="133"/>
      <c r="WMJ19" s="133"/>
      <c r="WMK19" s="133"/>
      <c r="WML19" s="133"/>
      <c r="WMM19" s="133"/>
      <c r="WMN19" s="133"/>
      <c r="WMO19" s="133"/>
      <c r="WMP19" s="133"/>
      <c r="WMQ19" s="133"/>
      <c r="WMR19" s="133"/>
      <c r="WMS19" s="133"/>
      <c r="WMT19" s="133"/>
      <c r="WMU19" s="133"/>
      <c r="WMV19" s="133"/>
      <c r="WMW19" s="133"/>
      <c r="WMX19" s="133"/>
      <c r="WMY19" s="133"/>
      <c r="WMZ19" s="133"/>
      <c r="WNA19" s="133"/>
      <c r="WNB19" s="133"/>
      <c r="WNC19" s="133"/>
      <c r="WND19" s="133"/>
      <c r="WNE19" s="133"/>
      <c r="WNF19" s="133"/>
      <c r="WNG19" s="133"/>
      <c r="WNH19" s="133"/>
      <c r="WNI19" s="133"/>
      <c r="WNJ19" s="133"/>
      <c r="WNK19" s="133"/>
      <c r="WNL19" s="133"/>
      <c r="WNM19" s="133"/>
      <c r="WNN19" s="133"/>
      <c r="WNO19" s="133"/>
      <c r="WNP19" s="133"/>
      <c r="WNQ19" s="133"/>
      <c r="WNR19" s="133"/>
      <c r="WNS19" s="133"/>
      <c r="WNT19" s="133"/>
      <c r="WNU19" s="133"/>
      <c r="WNV19" s="133"/>
      <c r="WNW19" s="133"/>
      <c r="WNX19" s="133"/>
      <c r="WNY19" s="133"/>
      <c r="WNZ19" s="133"/>
      <c r="WOA19" s="133"/>
      <c r="WOB19" s="133"/>
      <c r="WOC19" s="133"/>
      <c r="WOD19" s="133"/>
      <c r="WOE19" s="133"/>
      <c r="WOF19" s="133"/>
      <c r="WOG19" s="133"/>
      <c r="WOH19" s="133"/>
      <c r="WOI19" s="133"/>
      <c r="WOJ19" s="133"/>
      <c r="WOK19" s="133"/>
      <c r="WOL19" s="133"/>
      <c r="WOM19" s="133"/>
      <c r="WON19" s="133"/>
      <c r="WOO19" s="133"/>
      <c r="WOP19" s="133"/>
      <c r="WOQ19" s="133"/>
      <c r="WOR19" s="133"/>
      <c r="WOS19" s="133"/>
      <c r="WOT19" s="133"/>
      <c r="WOU19" s="133"/>
      <c r="WOV19" s="133"/>
      <c r="WOW19" s="133"/>
      <c r="WOX19" s="133"/>
      <c r="WOY19" s="133"/>
      <c r="WOZ19" s="133"/>
      <c r="WPA19" s="133"/>
      <c r="WPB19" s="133"/>
      <c r="WPC19" s="133"/>
      <c r="WPD19" s="133"/>
      <c r="WPE19" s="133"/>
      <c r="WPF19" s="133"/>
      <c r="WPG19" s="133"/>
      <c r="WPH19" s="133"/>
      <c r="WPI19" s="133"/>
      <c r="WPJ19" s="133"/>
      <c r="WPK19" s="133"/>
      <c r="WPL19" s="133"/>
      <c r="WPM19" s="133"/>
      <c r="WPN19" s="133"/>
      <c r="WPO19" s="133"/>
      <c r="WPP19" s="133"/>
      <c r="WPQ19" s="133"/>
      <c r="WPR19" s="133"/>
      <c r="WPS19" s="133"/>
      <c r="WPT19" s="133"/>
      <c r="WPU19" s="133"/>
      <c r="WPV19" s="133"/>
      <c r="WPW19" s="133"/>
      <c r="WPX19" s="133"/>
      <c r="WPY19" s="133"/>
      <c r="WPZ19" s="133"/>
      <c r="WQA19" s="133"/>
      <c r="WQB19" s="133"/>
      <c r="WQC19" s="133"/>
      <c r="WQD19" s="133"/>
      <c r="WQE19" s="133"/>
      <c r="WQF19" s="133"/>
      <c r="WQG19" s="133"/>
      <c r="WQH19" s="133"/>
      <c r="WQI19" s="133"/>
      <c r="WQJ19" s="133"/>
      <c r="WQK19" s="133"/>
      <c r="WQL19" s="133"/>
      <c r="WQM19" s="133"/>
      <c r="WQN19" s="133"/>
      <c r="WQO19" s="133"/>
      <c r="WQP19" s="133"/>
      <c r="WQQ19" s="133"/>
      <c r="WQR19" s="133"/>
      <c r="WQS19" s="133"/>
      <c r="WQT19" s="133"/>
      <c r="WQU19" s="133"/>
      <c r="WQV19" s="133"/>
      <c r="WQW19" s="133"/>
      <c r="WQX19" s="133"/>
      <c r="WQY19" s="133"/>
      <c r="WQZ19" s="133"/>
      <c r="WRA19" s="133"/>
      <c r="WRB19" s="133"/>
      <c r="WRC19" s="133"/>
      <c r="WRD19" s="133"/>
      <c r="WRE19" s="133"/>
      <c r="WRF19" s="133"/>
      <c r="WRG19" s="133"/>
      <c r="WRH19" s="133"/>
      <c r="WRI19" s="133"/>
      <c r="WRJ19" s="133"/>
      <c r="WRK19" s="133"/>
      <c r="WRL19" s="133"/>
      <c r="WRM19" s="133"/>
      <c r="WRN19" s="133"/>
      <c r="WRO19" s="133"/>
      <c r="WRP19" s="133"/>
      <c r="WRQ19" s="133"/>
      <c r="WRR19" s="133"/>
      <c r="WRS19" s="133"/>
      <c r="WRT19" s="133"/>
      <c r="WRU19" s="133"/>
      <c r="WRV19" s="133"/>
      <c r="WRW19" s="133"/>
      <c r="WRX19" s="133"/>
      <c r="WRY19" s="133"/>
      <c r="WRZ19" s="133"/>
      <c r="WSA19" s="133"/>
      <c r="WSB19" s="133"/>
      <c r="WSC19" s="133"/>
      <c r="WSD19" s="133"/>
      <c r="WSE19" s="133"/>
      <c r="WSF19" s="133"/>
      <c r="WSG19" s="133"/>
      <c r="WSH19" s="133"/>
      <c r="WSI19" s="133"/>
      <c r="WSJ19" s="133"/>
      <c r="WSK19" s="133"/>
      <c r="WSL19" s="133"/>
      <c r="WSM19" s="133"/>
      <c r="WSN19" s="133"/>
      <c r="WSO19" s="133"/>
      <c r="WSP19" s="133"/>
      <c r="WSQ19" s="133"/>
      <c r="WSR19" s="133"/>
      <c r="WSS19" s="133"/>
      <c r="WST19" s="133"/>
      <c r="WSU19" s="133"/>
      <c r="WSV19" s="133"/>
      <c r="WSW19" s="133"/>
      <c r="WSX19" s="133"/>
      <c r="WSY19" s="133"/>
      <c r="WSZ19" s="133"/>
      <c r="WTA19" s="133"/>
      <c r="WTB19" s="133"/>
      <c r="WTC19" s="133"/>
      <c r="WTD19" s="133"/>
      <c r="WTE19" s="133"/>
      <c r="WTF19" s="133"/>
      <c r="WTG19" s="133"/>
      <c r="WTH19" s="133"/>
      <c r="WTI19" s="133"/>
      <c r="WTJ19" s="133"/>
      <c r="WTK19" s="133"/>
      <c r="WTL19" s="133"/>
      <c r="WTM19" s="133"/>
      <c r="WTN19" s="133"/>
      <c r="WTO19" s="133"/>
      <c r="WTP19" s="133"/>
      <c r="WTQ19" s="133"/>
      <c r="WTR19" s="133"/>
      <c r="WTS19" s="133"/>
      <c r="WTT19" s="133"/>
      <c r="WTU19" s="133"/>
      <c r="WTV19" s="133"/>
      <c r="WTW19" s="133"/>
      <c r="WTX19" s="133"/>
      <c r="WTY19" s="133"/>
      <c r="WTZ19" s="133"/>
      <c r="WUA19" s="133"/>
      <c r="WUB19" s="133"/>
      <c r="WUC19" s="133"/>
      <c r="WUD19" s="133"/>
      <c r="WUE19" s="133"/>
      <c r="WUF19" s="133"/>
      <c r="WUG19" s="133"/>
      <c r="WUH19" s="133"/>
      <c r="WUI19" s="133"/>
      <c r="WUJ19" s="133"/>
      <c r="WUK19" s="133"/>
      <c r="WUL19" s="133"/>
      <c r="WUM19" s="133"/>
      <c r="WUN19" s="133"/>
      <c r="WUO19" s="133"/>
      <c r="WUP19" s="133"/>
      <c r="WUQ19" s="133"/>
      <c r="WUR19" s="133"/>
      <c r="WUS19" s="133"/>
      <c r="WUT19" s="133"/>
      <c r="WUU19" s="133"/>
      <c r="WUV19" s="133"/>
      <c r="WUW19" s="133"/>
      <c r="WUX19" s="133"/>
      <c r="WUY19" s="133"/>
      <c r="WUZ19" s="133"/>
      <c r="WVA19" s="133"/>
      <c r="WVB19" s="133"/>
      <c r="WVC19" s="133"/>
      <c r="WVD19" s="133"/>
      <c r="WVE19" s="133"/>
      <c r="WVF19" s="133"/>
      <c r="WVG19" s="133"/>
      <c r="WVH19" s="133"/>
      <c r="WVI19" s="133"/>
      <c r="WVJ19" s="133"/>
      <c r="WVK19" s="133"/>
      <c r="WVL19" s="133"/>
      <c r="WVM19" s="133"/>
      <c r="WVN19" s="133"/>
      <c r="WVO19" s="133"/>
      <c r="WVP19" s="133"/>
      <c r="WVQ19" s="133"/>
      <c r="WVR19" s="133"/>
      <c r="WVS19" s="133"/>
      <c r="WVT19" s="133"/>
      <c r="WVU19" s="133"/>
      <c r="WVV19" s="133"/>
      <c r="WVW19" s="133"/>
      <c r="WVX19" s="133"/>
      <c r="WVY19" s="133"/>
      <c r="WVZ19" s="133"/>
      <c r="WWA19" s="133"/>
      <c r="WWB19" s="133"/>
      <c r="WWC19" s="133"/>
      <c r="WWD19" s="133"/>
      <c r="WWE19" s="133"/>
      <c r="WWF19" s="133"/>
      <c r="WWG19" s="133"/>
      <c r="WWH19" s="133"/>
      <c r="WWI19" s="133"/>
      <c r="WWJ19" s="133"/>
      <c r="WWK19" s="133"/>
      <c r="WWL19" s="133"/>
      <c r="WWM19" s="133"/>
      <c r="WWN19" s="133"/>
      <c r="WWO19" s="133"/>
      <c r="WWP19" s="133"/>
      <c r="WWQ19" s="133"/>
      <c r="WWR19" s="133"/>
      <c r="WWS19" s="133"/>
      <c r="WWT19" s="133"/>
      <c r="WWU19" s="133"/>
      <c r="WWV19" s="133"/>
      <c r="WWW19" s="133"/>
      <c r="WWX19" s="133"/>
      <c r="WWY19" s="133"/>
      <c r="WWZ19" s="133"/>
      <c r="WXA19" s="133"/>
      <c r="WXB19" s="133"/>
      <c r="WXC19" s="133"/>
      <c r="WXD19" s="133"/>
      <c r="WXE19" s="133"/>
      <c r="WXF19" s="133"/>
      <c r="WXG19" s="133"/>
      <c r="WXH19" s="133"/>
      <c r="WXI19" s="133"/>
      <c r="WXJ19" s="133"/>
      <c r="WXK19" s="133"/>
      <c r="WXL19" s="133"/>
      <c r="WXM19" s="133"/>
      <c r="WXN19" s="133"/>
      <c r="WXO19" s="133"/>
      <c r="WXP19" s="133"/>
      <c r="WXQ19" s="133"/>
      <c r="WXR19" s="133"/>
      <c r="WXS19" s="133"/>
      <c r="WXT19" s="133"/>
      <c r="WXU19" s="133"/>
      <c r="WXV19" s="133"/>
      <c r="WXW19" s="133"/>
      <c r="WXX19" s="133"/>
      <c r="WXY19" s="133"/>
      <c r="WXZ19" s="133"/>
      <c r="WYA19" s="133"/>
      <c r="WYB19" s="133"/>
      <c r="WYC19" s="133"/>
      <c r="WYD19" s="133"/>
      <c r="WYE19" s="133"/>
      <c r="WYF19" s="133"/>
      <c r="WYG19" s="133"/>
      <c r="WYH19" s="133"/>
      <c r="WYI19" s="133"/>
      <c r="WYJ19" s="133"/>
      <c r="WYK19" s="133"/>
      <c r="WYL19" s="133"/>
      <c r="WYM19" s="133"/>
      <c r="WYN19" s="133"/>
      <c r="WYO19" s="133"/>
      <c r="WYP19" s="133"/>
      <c r="WYQ19" s="133"/>
      <c r="WYR19" s="133"/>
      <c r="WYS19" s="133"/>
      <c r="WYT19" s="133"/>
      <c r="WYU19" s="133"/>
      <c r="WYV19" s="133"/>
      <c r="WYW19" s="133"/>
      <c r="WYX19" s="133"/>
      <c r="WYY19" s="133"/>
      <c r="WYZ19" s="133"/>
      <c r="WZA19" s="133"/>
      <c r="WZB19" s="133"/>
      <c r="WZC19" s="133"/>
      <c r="WZD19" s="133"/>
      <c r="WZE19" s="133"/>
      <c r="WZF19" s="133"/>
      <c r="WZG19" s="133"/>
      <c r="WZH19" s="133"/>
      <c r="WZI19" s="133"/>
      <c r="WZJ19" s="133"/>
      <c r="WZK19" s="133"/>
      <c r="WZL19" s="133"/>
      <c r="WZM19" s="133"/>
      <c r="WZN19" s="133"/>
      <c r="WZO19" s="133"/>
      <c r="WZP19" s="133"/>
      <c r="WZQ19" s="133"/>
      <c r="WZR19" s="133"/>
      <c r="WZS19" s="133"/>
      <c r="WZT19" s="133"/>
      <c r="WZU19" s="133"/>
      <c r="WZV19" s="133"/>
      <c r="WZW19" s="133"/>
      <c r="WZX19" s="133"/>
      <c r="WZY19" s="133"/>
      <c r="WZZ19" s="133"/>
      <c r="XAA19" s="133"/>
      <c r="XAB19" s="133"/>
      <c r="XAC19" s="133"/>
      <c r="XAD19" s="133"/>
      <c r="XAE19" s="133"/>
      <c r="XAF19" s="133"/>
      <c r="XAG19" s="133"/>
      <c r="XAH19" s="133"/>
      <c r="XAI19" s="133"/>
      <c r="XAJ19" s="133"/>
      <c r="XAK19" s="133"/>
      <c r="XAL19" s="133"/>
      <c r="XAM19" s="133"/>
      <c r="XAN19" s="133"/>
      <c r="XAO19" s="133"/>
      <c r="XAP19" s="133"/>
      <c r="XAQ19" s="133"/>
      <c r="XAR19" s="133"/>
      <c r="XAS19" s="133"/>
      <c r="XAT19" s="133"/>
      <c r="XAU19" s="133"/>
      <c r="XAV19" s="133"/>
      <c r="XAW19" s="133"/>
      <c r="XAX19" s="133"/>
      <c r="XAY19" s="133"/>
      <c r="XAZ19" s="133"/>
      <c r="XBA19" s="133"/>
      <c r="XBB19" s="133"/>
      <c r="XBC19" s="133"/>
      <c r="XBD19" s="133"/>
      <c r="XBE19" s="133"/>
      <c r="XBF19" s="133"/>
      <c r="XBG19" s="133"/>
      <c r="XBH19" s="133"/>
      <c r="XBI19" s="133"/>
      <c r="XBJ19" s="133"/>
      <c r="XBK19" s="133"/>
      <c r="XBL19" s="133"/>
      <c r="XBM19" s="133"/>
      <c r="XBN19" s="133"/>
      <c r="XBO19" s="133"/>
      <c r="XBP19" s="133"/>
      <c r="XBQ19" s="133"/>
      <c r="XBR19" s="133"/>
      <c r="XBS19" s="133"/>
      <c r="XBT19" s="133"/>
      <c r="XBU19" s="133"/>
      <c r="XBV19" s="133"/>
      <c r="XBW19" s="133"/>
      <c r="XBX19" s="133"/>
      <c r="XBY19" s="133"/>
      <c r="XBZ19" s="133"/>
      <c r="XCA19" s="133"/>
      <c r="XCB19" s="133"/>
      <c r="XCC19" s="133"/>
      <c r="XCD19" s="133"/>
      <c r="XCE19" s="133"/>
      <c r="XCF19" s="133"/>
      <c r="XCG19" s="133"/>
      <c r="XCH19" s="133"/>
      <c r="XCI19" s="133"/>
      <c r="XCJ19" s="133"/>
      <c r="XCK19" s="133"/>
      <c r="XCL19" s="133"/>
      <c r="XCM19" s="133"/>
      <c r="XCN19" s="133"/>
      <c r="XCO19" s="133"/>
      <c r="XCP19" s="133"/>
      <c r="XCQ19" s="133"/>
      <c r="XCR19" s="133"/>
      <c r="XCS19" s="133"/>
      <c r="XCT19" s="133"/>
      <c r="XCU19" s="133"/>
      <c r="XCV19" s="133"/>
      <c r="XCW19" s="133"/>
      <c r="XCX19" s="133"/>
      <c r="XCY19" s="133"/>
      <c r="XCZ19" s="133"/>
      <c r="XDA19" s="133"/>
      <c r="XDB19" s="133"/>
      <c r="XDC19" s="133"/>
      <c r="XDD19" s="133"/>
      <c r="XDE19" s="133"/>
      <c r="XDF19" s="133"/>
      <c r="XDG19" s="133"/>
      <c r="XDH19" s="133"/>
      <c r="XDI19" s="133"/>
      <c r="XDJ19" s="133"/>
      <c r="XDK19" s="133"/>
      <c r="XDL19" s="133"/>
      <c r="XDM19" s="133"/>
      <c r="XDN19" s="133"/>
      <c r="XDO19" s="133"/>
      <c r="XDP19" s="133"/>
      <c r="XDQ19" s="133"/>
      <c r="XDR19" s="133"/>
      <c r="XDS19" s="133"/>
      <c r="XDT19" s="133"/>
      <c r="XDU19" s="133"/>
      <c r="XDV19" s="133"/>
      <c r="XDW19" s="133"/>
      <c r="XDX19" s="133"/>
      <c r="XDY19" s="133"/>
      <c r="XDZ19" s="133"/>
      <c r="XEA19" s="133"/>
      <c r="XEB19" s="133"/>
      <c r="XEC19" s="133"/>
      <c r="XED19" s="133"/>
      <c r="XEE19" s="133"/>
      <c r="XEF19" s="133"/>
      <c r="XEG19" s="133"/>
      <c r="XEH19" s="133"/>
      <c r="XEI19" s="133"/>
      <c r="XEJ19" s="133"/>
      <c r="XEK19" s="133"/>
      <c r="XEL19" s="133"/>
      <c r="XEM19" s="133"/>
      <c r="XEN19" s="133"/>
      <c r="XEO19" s="133"/>
      <c r="XEP19" s="133"/>
      <c r="XEQ19" s="133"/>
      <c r="XER19" s="133"/>
      <c r="XES19" s="133"/>
      <c r="XET19" s="133"/>
      <c r="XEU19" s="133"/>
      <c r="XEV19" s="133"/>
      <c r="XEW19" s="133"/>
      <c r="XEX19" s="133"/>
      <c r="XEY19" s="133"/>
      <c r="XEZ19" s="133"/>
      <c r="XFA19" s="133"/>
      <c r="XFB19" s="133"/>
      <c r="XFC19" s="133"/>
      <c r="XFD19" s="133"/>
    </row>
    <row r="20" spans="1:16384" x14ac:dyDescent="0.3">
      <c r="A20" s="24"/>
      <c r="B20" s="25"/>
      <c r="C20" s="8"/>
      <c r="D20"/>
      <c r="E20"/>
      <c r="F20" s="23"/>
      <c r="G20"/>
      <c r="H20"/>
      <c r="I20"/>
      <c r="J20"/>
      <c r="K20"/>
      <c r="L20" s="9"/>
      <c r="M20"/>
      <c r="N20"/>
      <c r="O20"/>
      <c r="P20"/>
      <c r="Q20" s="8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  <c r="ALL20"/>
      <c r="ALM20"/>
      <c r="ALN20"/>
      <c r="ALO20"/>
      <c r="ALP20"/>
      <c r="ALQ20"/>
      <c r="ALR20"/>
      <c r="ALS20"/>
      <c r="ALT20"/>
      <c r="ALU20"/>
      <c r="ALV20"/>
      <c r="ALW20"/>
      <c r="ALX20"/>
      <c r="ALY20"/>
      <c r="ALZ20"/>
      <c r="AMA20"/>
      <c r="AMB20"/>
      <c r="AMC20"/>
      <c r="AMD20"/>
      <c r="AME20"/>
      <c r="AMF20"/>
      <c r="AMG20"/>
      <c r="AMH20"/>
      <c r="AMI20"/>
      <c r="AMJ20"/>
    </row>
    <row r="21" spans="1:16384" x14ac:dyDescent="0.3">
      <c r="A21" s="6" t="s">
        <v>22</v>
      </c>
      <c r="B21" s="7"/>
      <c r="C21" s="8"/>
      <c r="D21"/>
      <c r="E21"/>
      <c r="F21" s="26"/>
      <c r="G21" s="27"/>
      <c r="H21" s="28"/>
      <c r="I21"/>
      <c r="J21"/>
      <c r="K21"/>
      <c r="L21" s="9"/>
      <c r="M21"/>
      <c r="N21"/>
      <c r="O21"/>
      <c r="P21"/>
      <c r="Q21" s="8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  <c r="AJY21"/>
      <c r="AJZ21"/>
      <c r="AKA21"/>
      <c r="AKB21"/>
      <c r="AKC21"/>
      <c r="AKD21"/>
      <c r="AKE21"/>
      <c r="AKF21"/>
      <c r="AKG21"/>
      <c r="AKH21"/>
      <c r="AKI21"/>
      <c r="AKJ21"/>
      <c r="AKK21"/>
      <c r="AKL21"/>
      <c r="AKM21"/>
      <c r="AKN21"/>
      <c r="AKO21"/>
      <c r="AKP21"/>
      <c r="AKQ21"/>
      <c r="AKR21"/>
      <c r="AKS21"/>
      <c r="AKT21"/>
      <c r="AKU21"/>
      <c r="AKV21"/>
      <c r="AKW21"/>
      <c r="AKX21"/>
      <c r="AKY21"/>
      <c r="AKZ21"/>
      <c r="ALA21"/>
      <c r="ALB21"/>
      <c r="ALC21"/>
      <c r="ALD21"/>
      <c r="ALE21"/>
      <c r="ALF21"/>
      <c r="ALG21"/>
      <c r="ALH21"/>
      <c r="ALI21"/>
      <c r="ALJ21"/>
      <c r="ALK21"/>
      <c r="ALL21"/>
      <c r="ALM21"/>
      <c r="ALN21"/>
      <c r="ALO21"/>
      <c r="ALP21"/>
      <c r="ALQ21"/>
      <c r="ALR21"/>
      <c r="ALS21"/>
      <c r="ALT21"/>
      <c r="ALU21"/>
      <c r="ALV21"/>
      <c r="ALW21"/>
      <c r="ALX21"/>
      <c r="ALY21"/>
      <c r="ALZ21"/>
      <c r="AMA21"/>
      <c r="AMB21"/>
      <c r="AMC21"/>
      <c r="AMD21"/>
      <c r="AME21"/>
      <c r="AMF21"/>
      <c r="AMG21"/>
      <c r="AMH21"/>
      <c r="AMI21"/>
      <c r="AMJ21"/>
    </row>
    <row r="22" spans="1:16384" s="133" customFormat="1" x14ac:dyDescent="0.3">
      <c r="A22" s="31" t="s">
        <v>23</v>
      </c>
      <c r="B22" s="32">
        <v>542718</v>
      </c>
      <c r="C22" s="8"/>
      <c r="D22"/>
      <c r="E22"/>
      <c r="F22" s="26"/>
      <c r="G22" s="29"/>
      <c r="H22" s="30"/>
      <c r="I22"/>
      <c r="J22"/>
      <c r="K22"/>
      <c r="L22" s="9"/>
      <c r="M22"/>
      <c r="N22"/>
      <c r="O22"/>
      <c r="P22"/>
      <c r="Q22" s="8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  <c r="AKT22"/>
      <c r="AKU22"/>
      <c r="AKV22"/>
      <c r="AKW22"/>
      <c r="AKX22"/>
      <c r="AKY22"/>
      <c r="AKZ22"/>
      <c r="ALA22"/>
      <c r="ALB22"/>
      <c r="ALC22"/>
      <c r="ALD22"/>
      <c r="ALE22"/>
      <c r="ALF22"/>
      <c r="ALG22"/>
      <c r="ALH22"/>
      <c r="ALI22"/>
      <c r="ALJ22"/>
      <c r="ALK22"/>
      <c r="ALL22"/>
      <c r="ALM22"/>
      <c r="ALN22"/>
      <c r="ALO22"/>
      <c r="ALP22"/>
      <c r="ALQ22"/>
      <c r="ALR22"/>
      <c r="ALS22"/>
      <c r="ALT22"/>
      <c r="ALU22"/>
      <c r="ALV22"/>
      <c r="ALW22"/>
      <c r="ALX22"/>
      <c r="ALY22"/>
      <c r="ALZ22"/>
      <c r="AMA22"/>
      <c r="AMB22"/>
      <c r="AMC22"/>
      <c r="AMD22"/>
      <c r="AME22"/>
      <c r="AMF22"/>
      <c r="AMG22"/>
      <c r="AMH22"/>
      <c r="AMI22"/>
      <c r="AMJ22"/>
      <c r="AMK22" s="2"/>
      <c r="AML22"/>
      <c r="AMM22"/>
      <c r="AMN22"/>
      <c r="AMO22"/>
      <c r="AMP22"/>
      <c r="AMQ22"/>
      <c r="AMR22"/>
      <c r="AMS22"/>
      <c r="AMT22"/>
      <c r="AMU22"/>
      <c r="AMV22"/>
      <c r="AMW22"/>
      <c r="AMX22"/>
      <c r="AMY22"/>
      <c r="AMZ22"/>
      <c r="ANA22"/>
      <c r="ANB22"/>
      <c r="ANC22"/>
      <c r="AND22"/>
      <c r="ANE22"/>
      <c r="ANF22"/>
      <c r="ANG22"/>
      <c r="ANH22"/>
      <c r="ANI22"/>
      <c r="ANJ22"/>
      <c r="ANK22"/>
      <c r="ANL22"/>
      <c r="ANM22"/>
      <c r="ANN22"/>
      <c r="ANO22"/>
      <c r="ANP22"/>
      <c r="ANQ22"/>
      <c r="ANR22"/>
      <c r="ANS22"/>
      <c r="ANT22"/>
      <c r="ANU22"/>
      <c r="ANV22"/>
      <c r="ANW22"/>
      <c r="ANX22"/>
      <c r="ANY22"/>
      <c r="ANZ22"/>
      <c r="AOA22"/>
      <c r="AOB22"/>
      <c r="AOC22"/>
      <c r="AOD22"/>
      <c r="AOE22"/>
      <c r="AOF22"/>
      <c r="AOG22"/>
      <c r="AOH22"/>
      <c r="AOI22"/>
      <c r="AOJ22"/>
      <c r="AOK22"/>
      <c r="AOL22"/>
      <c r="AOM22"/>
      <c r="AON22"/>
      <c r="AOO22"/>
      <c r="AOP22"/>
      <c r="AOQ22"/>
      <c r="AOR22"/>
      <c r="AOS22"/>
      <c r="AOT22"/>
      <c r="AOU22"/>
      <c r="AOV22"/>
      <c r="AOW22"/>
      <c r="AOX22"/>
      <c r="AOY22"/>
      <c r="AOZ22"/>
      <c r="APA22"/>
      <c r="APB22"/>
      <c r="APC22"/>
      <c r="APD22"/>
      <c r="APE22"/>
      <c r="APF22"/>
      <c r="APG22"/>
      <c r="APH22"/>
      <c r="API22"/>
      <c r="APJ22"/>
      <c r="APK22"/>
      <c r="APL22"/>
      <c r="APM22"/>
      <c r="APN22"/>
      <c r="APO22"/>
      <c r="APP22"/>
      <c r="APQ22"/>
      <c r="APR22"/>
      <c r="APS22"/>
      <c r="APT22"/>
      <c r="APU22"/>
      <c r="APV22"/>
      <c r="APW22"/>
      <c r="APX22"/>
      <c r="APY22"/>
      <c r="APZ22"/>
      <c r="AQA22"/>
      <c r="AQB22"/>
      <c r="AQC22"/>
      <c r="AQD22"/>
      <c r="AQE22"/>
      <c r="AQF22"/>
      <c r="AQG22"/>
      <c r="AQH22"/>
      <c r="AQI22"/>
      <c r="AQJ22"/>
      <c r="AQK22"/>
      <c r="AQL22"/>
      <c r="AQM22"/>
      <c r="AQN22"/>
      <c r="AQO22"/>
      <c r="AQP22"/>
      <c r="AQQ22"/>
      <c r="AQR22"/>
      <c r="AQS22"/>
      <c r="AQT22"/>
      <c r="AQU22"/>
      <c r="AQV22"/>
      <c r="AQW22"/>
      <c r="AQX22"/>
      <c r="AQY22"/>
      <c r="AQZ22"/>
      <c r="ARA22"/>
      <c r="ARB22"/>
      <c r="ARC22"/>
      <c r="ARD22"/>
      <c r="ARE22"/>
      <c r="ARF22"/>
      <c r="ARG22"/>
      <c r="ARH22"/>
      <c r="ARI22"/>
      <c r="ARJ22"/>
      <c r="ARK22"/>
      <c r="ARL22"/>
      <c r="ARM22"/>
      <c r="ARN22"/>
      <c r="ARO22"/>
      <c r="ARP22"/>
      <c r="ARQ22"/>
      <c r="ARR22"/>
      <c r="ARS22"/>
      <c r="ART22"/>
      <c r="ARU22"/>
      <c r="ARV22"/>
      <c r="ARW22"/>
      <c r="ARX22"/>
      <c r="ARY22"/>
      <c r="ARZ22"/>
      <c r="ASA22"/>
      <c r="ASB22"/>
      <c r="ASC22"/>
      <c r="ASD22"/>
      <c r="ASE22"/>
      <c r="ASF22"/>
      <c r="ASG22"/>
      <c r="ASH22"/>
      <c r="ASI22"/>
      <c r="ASJ22"/>
      <c r="ASK22"/>
      <c r="ASL22"/>
      <c r="ASM22"/>
      <c r="ASN22"/>
      <c r="ASO22"/>
      <c r="ASP22"/>
      <c r="ASQ22"/>
      <c r="ASR22"/>
      <c r="ASS22"/>
      <c r="AST22"/>
      <c r="ASU22"/>
      <c r="ASV22"/>
      <c r="ASW22"/>
      <c r="ASX22"/>
      <c r="ASY22"/>
      <c r="ASZ22"/>
      <c r="ATA22"/>
      <c r="ATB22"/>
      <c r="ATC22"/>
      <c r="ATD22"/>
      <c r="ATE22"/>
      <c r="ATF22"/>
      <c r="ATG22"/>
      <c r="ATH22"/>
      <c r="ATI22"/>
      <c r="ATJ22"/>
      <c r="ATK22"/>
      <c r="ATL22"/>
      <c r="ATM22"/>
      <c r="ATN22"/>
      <c r="ATO22"/>
      <c r="ATP22"/>
      <c r="ATQ22"/>
      <c r="ATR22"/>
      <c r="ATS22"/>
      <c r="ATT22"/>
      <c r="ATU22"/>
      <c r="ATV22"/>
      <c r="ATW22"/>
      <c r="ATX22"/>
      <c r="ATY22"/>
      <c r="ATZ22"/>
      <c r="AUA22"/>
      <c r="AUB22"/>
      <c r="AUC22"/>
      <c r="AUD22"/>
      <c r="AUE22"/>
      <c r="AUF22"/>
      <c r="AUG22"/>
      <c r="AUH22"/>
      <c r="AUI22"/>
      <c r="AUJ22"/>
      <c r="AUK22"/>
      <c r="AUL22"/>
      <c r="AUM22"/>
      <c r="AUN22"/>
      <c r="AUO22"/>
      <c r="AUP22"/>
      <c r="AUQ22"/>
      <c r="AUR22"/>
      <c r="AUS22"/>
      <c r="AUT22"/>
      <c r="AUU22"/>
      <c r="AUV22"/>
      <c r="AUW22"/>
      <c r="AUX22"/>
      <c r="AUY22"/>
      <c r="AUZ22"/>
      <c r="AVA22"/>
      <c r="AVB22"/>
      <c r="AVC22"/>
      <c r="AVD22"/>
      <c r="AVE22"/>
      <c r="AVF22"/>
      <c r="AVG22"/>
      <c r="AVH22"/>
      <c r="AVI22"/>
      <c r="AVJ22"/>
      <c r="AVK22"/>
      <c r="AVL22"/>
      <c r="AVM22"/>
      <c r="AVN22"/>
      <c r="AVO22"/>
      <c r="AVP22"/>
      <c r="AVQ22"/>
      <c r="AVR22"/>
      <c r="AVS22"/>
      <c r="AVT22"/>
      <c r="AVU22"/>
      <c r="AVV22"/>
      <c r="AVW22"/>
      <c r="AVX22"/>
      <c r="AVY22"/>
      <c r="AVZ22"/>
      <c r="AWA22"/>
      <c r="AWB22"/>
      <c r="AWC22"/>
      <c r="AWD22"/>
      <c r="AWE22"/>
      <c r="AWF22"/>
      <c r="AWG22"/>
      <c r="AWH22"/>
      <c r="AWI22"/>
      <c r="AWJ22"/>
      <c r="AWK22"/>
      <c r="AWL22"/>
      <c r="AWM22"/>
      <c r="AWN22"/>
      <c r="AWO22"/>
      <c r="AWP22"/>
      <c r="AWQ22"/>
      <c r="AWR22"/>
      <c r="AWS22"/>
      <c r="AWT22"/>
      <c r="AWU22"/>
      <c r="AWV22"/>
      <c r="AWW22"/>
      <c r="AWX22"/>
      <c r="AWY22"/>
      <c r="AWZ22"/>
      <c r="AXA22"/>
      <c r="AXB22"/>
      <c r="AXC22"/>
      <c r="AXD22"/>
      <c r="AXE22"/>
      <c r="AXF22"/>
      <c r="AXG22"/>
      <c r="AXH22"/>
      <c r="AXI22"/>
      <c r="AXJ22"/>
      <c r="AXK22"/>
      <c r="AXL22"/>
      <c r="AXM22"/>
      <c r="AXN22"/>
      <c r="AXO22"/>
      <c r="AXP22"/>
      <c r="AXQ22"/>
      <c r="AXR22"/>
      <c r="AXS22"/>
      <c r="AXT22"/>
      <c r="AXU22"/>
      <c r="AXV22"/>
      <c r="AXW22"/>
      <c r="AXX22"/>
      <c r="AXY22"/>
      <c r="AXZ22"/>
      <c r="AYA22"/>
      <c r="AYB22"/>
      <c r="AYC22"/>
      <c r="AYD22"/>
      <c r="AYE22"/>
      <c r="AYF22"/>
      <c r="AYG22"/>
      <c r="AYH22"/>
      <c r="AYI22"/>
      <c r="AYJ22"/>
      <c r="AYK22"/>
      <c r="AYL22"/>
      <c r="AYM22"/>
      <c r="AYN22"/>
      <c r="AYO22"/>
      <c r="AYP22"/>
      <c r="AYQ22"/>
      <c r="AYR22"/>
      <c r="AYS22"/>
      <c r="AYT22"/>
      <c r="AYU22"/>
      <c r="AYV22"/>
      <c r="AYW22"/>
      <c r="AYX22"/>
      <c r="AYY22"/>
      <c r="AYZ22"/>
      <c r="AZA22"/>
      <c r="AZB22"/>
      <c r="AZC22"/>
      <c r="AZD22"/>
      <c r="AZE22"/>
      <c r="AZF22"/>
      <c r="AZG22"/>
      <c r="AZH22"/>
      <c r="AZI22"/>
      <c r="AZJ22"/>
      <c r="AZK22"/>
      <c r="AZL22"/>
      <c r="AZM22"/>
      <c r="AZN22"/>
      <c r="AZO22"/>
      <c r="AZP22"/>
      <c r="AZQ22"/>
      <c r="AZR22"/>
      <c r="AZS22"/>
      <c r="AZT22"/>
      <c r="AZU22"/>
      <c r="AZV22"/>
      <c r="AZW22"/>
      <c r="AZX22"/>
      <c r="AZY22"/>
      <c r="AZZ22"/>
      <c r="BAA22"/>
      <c r="BAB22"/>
      <c r="BAC22"/>
      <c r="BAD22"/>
      <c r="BAE22"/>
      <c r="BAF22"/>
      <c r="BAG22"/>
      <c r="BAH22"/>
      <c r="BAI22"/>
      <c r="BAJ22"/>
      <c r="BAK22"/>
      <c r="BAL22"/>
      <c r="BAM22"/>
      <c r="BAN22"/>
      <c r="BAO22"/>
      <c r="BAP22"/>
      <c r="BAQ22"/>
      <c r="BAR22"/>
      <c r="BAS22"/>
      <c r="BAT22"/>
      <c r="BAU22"/>
      <c r="BAV22"/>
      <c r="BAW22"/>
      <c r="BAX22"/>
      <c r="BAY22"/>
      <c r="BAZ22"/>
      <c r="BBA22"/>
      <c r="BBB22"/>
      <c r="BBC22"/>
      <c r="BBD22"/>
      <c r="BBE22"/>
      <c r="BBF22"/>
      <c r="BBG22"/>
      <c r="BBH22"/>
      <c r="BBI22"/>
      <c r="BBJ22"/>
      <c r="BBK22"/>
      <c r="BBL22"/>
      <c r="BBM22"/>
      <c r="BBN22"/>
      <c r="BBO22"/>
      <c r="BBP22"/>
      <c r="BBQ22"/>
      <c r="BBR22"/>
      <c r="BBS22"/>
      <c r="BBT22"/>
      <c r="BBU22"/>
      <c r="BBV22"/>
      <c r="BBW22"/>
      <c r="BBX22"/>
      <c r="BBY22"/>
      <c r="BBZ22"/>
      <c r="BCA22"/>
      <c r="BCB22"/>
      <c r="BCC22"/>
      <c r="BCD22"/>
      <c r="BCE22"/>
      <c r="BCF22"/>
      <c r="BCG22"/>
      <c r="BCH22"/>
      <c r="BCI22"/>
      <c r="BCJ22"/>
      <c r="BCK22"/>
      <c r="BCL22"/>
      <c r="BCM22"/>
      <c r="BCN22"/>
      <c r="BCO22"/>
      <c r="BCP22"/>
      <c r="BCQ22"/>
      <c r="BCR22"/>
      <c r="BCS22"/>
      <c r="BCT22"/>
      <c r="BCU22"/>
      <c r="BCV22"/>
      <c r="BCW22"/>
      <c r="BCX22"/>
      <c r="BCY22"/>
      <c r="BCZ22"/>
      <c r="BDA22"/>
      <c r="BDB22"/>
      <c r="BDC22"/>
      <c r="BDD22"/>
      <c r="BDE22"/>
      <c r="BDF22"/>
      <c r="BDG22"/>
      <c r="BDH22"/>
      <c r="BDI22"/>
      <c r="BDJ22"/>
      <c r="BDK22"/>
      <c r="BDL22"/>
      <c r="BDM22"/>
      <c r="BDN22"/>
      <c r="BDO22"/>
      <c r="BDP22"/>
      <c r="BDQ22"/>
      <c r="BDR22"/>
      <c r="BDS22"/>
      <c r="BDT22"/>
      <c r="BDU22"/>
      <c r="BDV22"/>
      <c r="BDW22"/>
      <c r="BDX22"/>
      <c r="BDY22"/>
      <c r="BDZ22"/>
      <c r="BEA22"/>
      <c r="BEB22"/>
      <c r="BEC22"/>
      <c r="BED22"/>
      <c r="BEE22"/>
      <c r="BEF22"/>
      <c r="BEG22"/>
      <c r="BEH22"/>
      <c r="BEI22"/>
      <c r="BEJ22"/>
      <c r="BEK22"/>
      <c r="BEL22"/>
      <c r="BEM22"/>
      <c r="BEN22"/>
      <c r="BEO22"/>
      <c r="BEP22"/>
      <c r="BEQ22"/>
      <c r="BER22"/>
      <c r="BES22"/>
      <c r="BET22"/>
      <c r="BEU22"/>
      <c r="BEV22"/>
      <c r="BEW22"/>
      <c r="BEX22"/>
      <c r="BEY22"/>
      <c r="BEZ22"/>
      <c r="BFA22"/>
      <c r="BFB22"/>
      <c r="BFC22"/>
      <c r="BFD22"/>
      <c r="BFE22"/>
      <c r="BFF22"/>
      <c r="BFG22"/>
      <c r="BFH22"/>
      <c r="BFI22"/>
      <c r="BFJ22"/>
      <c r="BFK22"/>
      <c r="BFL22"/>
      <c r="BFM22"/>
      <c r="BFN22"/>
      <c r="BFO22"/>
      <c r="BFP22"/>
      <c r="BFQ22"/>
      <c r="BFR22"/>
      <c r="BFS22"/>
      <c r="BFT22"/>
      <c r="BFU22"/>
      <c r="BFV22"/>
      <c r="BFW22"/>
      <c r="BFX22"/>
      <c r="BFY22"/>
      <c r="BFZ22"/>
      <c r="BGA22"/>
      <c r="BGB22"/>
      <c r="BGC22"/>
      <c r="BGD22"/>
      <c r="BGE22"/>
      <c r="BGF22"/>
      <c r="BGG22"/>
      <c r="BGH22"/>
      <c r="BGI22"/>
      <c r="BGJ22"/>
      <c r="BGK22"/>
      <c r="BGL22"/>
      <c r="BGM22"/>
      <c r="BGN22"/>
      <c r="BGO22"/>
      <c r="BGP22"/>
      <c r="BGQ22"/>
      <c r="BGR22"/>
      <c r="BGS22"/>
      <c r="BGT22"/>
      <c r="BGU22"/>
      <c r="BGV22"/>
      <c r="BGW22"/>
      <c r="BGX22"/>
      <c r="BGY22"/>
      <c r="BGZ22"/>
      <c r="BHA22"/>
      <c r="BHB22"/>
      <c r="BHC22"/>
      <c r="BHD22"/>
      <c r="BHE22"/>
      <c r="BHF22"/>
      <c r="BHG22"/>
      <c r="BHH22"/>
      <c r="BHI22"/>
      <c r="BHJ22"/>
      <c r="BHK22"/>
      <c r="BHL22"/>
      <c r="BHM22"/>
      <c r="BHN22"/>
      <c r="BHO22"/>
      <c r="BHP22"/>
      <c r="BHQ22"/>
      <c r="BHR22"/>
      <c r="BHS22"/>
      <c r="BHT22"/>
      <c r="BHU22"/>
      <c r="BHV22"/>
      <c r="BHW22"/>
      <c r="BHX22"/>
      <c r="BHY22"/>
      <c r="BHZ22"/>
      <c r="BIA22"/>
      <c r="BIB22"/>
      <c r="BIC22"/>
      <c r="BID22"/>
      <c r="BIE22"/>
      <c r="BIF22"/>
      <c r="BIG22"/>
      <c r="BIH22"/>
      <c r="BII22"/>
      <c r="BIJ22"/>
      <c r="BIK22"/>
      <c r="BIL22"/>
      <c r="BIM22"/>
      <c r="BIN22"/>
      <c r="BIO22"/>
      <c r="BIP22"/>
      <c r="BIQ22"/>
      <c r="BIR22"/>
      <c r="BIS22"/>
      <c r="BIT22"/>
      <c r="BIU22"/>
      <c r="BIV22"/>
      <c r="BIW22"/>
      <c r="BIX22"/>
      <c r="BIY22"/>
      <c r="BIZ22"/>
      <c r="BJA22"/>
      <c r="BJB22"/>
      <c r="BJC22"/>
      <c r="BJD22"/>
      <c r="BJE22"/>
      <c r="BJF22"/>
      <c r="BJG22"/>
      <c r="BJH22"/>
      <c r="BJI22"/>
      <c r="BJJ22"/>
      <c r="BJK22"/>
      <c r="BJL22"/>
      <c r="BJM22"/>
      <c r="BJN22"/>
      <c r="BJO22"/>
      <c r="BJP22"/>
      <c r="BJQ22"/>
      <c r="BJR22"/>
      <c r="BJS22"/>
      <c r="BJT22"/>
      <c r="BJU22"/>
      <c r="BJV22"/>
      <c r="BJW22"/>
      <c r="BJX22"/>
      <c r="BJY22"/>
      <c r="BJZ22"/>
      <c r="BKA22"/>
      <c r="BKB22"/>
      <c r="BKC22"/>
      <c r="BKD22"/>
      <c r="BKE22"/>
      <c r="BKF22"/>
      <c r="BKG22"/>
      <c r="BKH22"/>
      <c r="BKI22"/>
      <c r="BKJ22"/>
      <c r="BKK22"/>
      <c r="BKL22"/>
      <c r="BKM22"/>
      <c r="BKN22"/>
      <c r="BKO22"/>
      <c r="BKP22"/>
      <c r="BKQ22"/>
      <c r="BKR22"/>
      <c r="BKS22"/>
      <c r="BKT22"/>
      <c r="BKU22"/>
      <c r="BKV22"/>
      <c r="BKW22"/>
      <c r="BKX22"/>
      <c r="BKY22"/>
      <c r="BKZ22"/>
      <c r="BLA22"/>
      <c r="BLB22"/>
      <c r="BLC22"/>
      <c r="BLD22"/>
      <c r="BLE22"/>
      <c r="BLF22"/>
      <c r="BLG22"/>
      <c r="BLH22"/>
      <c r="BLI22"/>
      <c r="BLJ22"/>
      <c r="BLK22"/>
      <c r="BLL22"/>
      <c r="BLM22"/>
      <c r="BLN22"/>
      <c r="BLO22"/>
      <c r="BLP22"/>
      <c r="BLQ22"/>
      <c r="BLR22"/>
      <c r="BLS22"/>
      <c r="BLT22"/>
      <c r="BLU22"/>
      <c r="BLV22"/>
      <c r="BLW22"/>
      <c r="BLX22"/>
      <c r="BLY22"/>
      <c r="BLZ22"/>
      <c r="BMA22"/>
      <c r="BMB22"/>
      <c r="BMC22"/>
      <c r="BMD22"/>
      <c r="BME22"/>
      <c r="BMF22"/>
      <c r="BMG22"/>
      <c r="BMH22"/>
      <c r="BMI22"/>
      <c r="BMJ22"/>
      <c r="BMK22"/>
      <c r="BML22"/>
      <c r="BMM22"/>
      <c r="BMN22"/>
      <c r="BMO22"/>
      <c r="BMP22"/>
      <c r="BMQ22"/>
      <c r="BMR22"/>
      <c r="BMS22"/>
      <c r="BMT22"/>
      <c r="BMU22"/>
      <c r="BMV22"/>
      <c r="BMW22"/>
      <c r="BMX22"/>
      <c r="BMY22"/>
      <c r="BMZ22"/>
      <c r="BNA22"/>
      <c r="BNB22"/>
      <c r="BNC22"/>
      <c r="BND22"/>
      <c r="BNE22"/>
      <c r="BNF22"/>
      <c r="BNG22"/>
      <c r="BNH22"/>
      <c r="BNI22"/>
      <c r="BNJ22"/>
      <c r="BNK22"/>
      <c r="BNL22"/>
      <c r="BNM22"/>
      <c r="BNN22"/>
      <c r="BNO22"/>
      <c r="BNP22"/>
      <c r="BNQ22"/>
      <c r="BNR22"/>
      <c r="BNS22"/>
      <c r="BNT22"/>
      <c r="BNU22"/>
      <c r="BNV22"/>
      <c r="BNW22"/>
      <c r="BNX22"/>
      <c r="BNY22"/>
      <c r="BNZ22"/>
      <c r="BOA22"/>
      <c r="BOB22"/>
      <c r="BOC22"/>
      <c r="BOD22"/>
      <c r="BOE22"/>
      <c r="BOF22"/>
      <c r="BOG22"/>
      <c r="BOH22"/>
      <c r="BOI22"/>
      <c r="BOJ22"/>
      <c r="BOK22"/>
      <c r="BOL22"/>
      <c r="BOM22"/>
      <c r="BON22"/>
      <c r="BOO22"/>
      <c r="BOP22"/>
      <c r="BOQ22"/>
      <c r="BOR22"/>
      <c r="BOS22"/>
      <c r="BOT22"/>
      <c r="BOU22"/>
      <c r="BOV22"/>
      <c r="BOW22"/>
      <c r="BOX22"/>
      <c r="BOY22"/>
      <c r="BOZ22"/>
      <c r="BPA22"/>
      <c r="BPB22"/>
      <c r="BPC22"/>
      <c r="BPD22"/>
      <c r="BPE22"/>
      <c r="BPF22"/>
      <c r="BPG22"/>
      <c r="BPH22"/>
      <c r="BPI22"/>
      <c r="BPJ22"/>
      <c r="BPK22"/>
      <c r="BPL22"/>
      <c r="BPM22"/>
      <c r="BPN22"/>
      <c r="BPO22"/>
      <c r="BPP22"/>
      <c r="BPQ22"/>
      <c r="BPR22"/>
      <c r="BPS22"/>
      <c r="BPT22"/>
      <c r="BPU22"/>
      <c r="BPV22"/>
      <c r="BPW22"/>
      <c r="BPX22"/>
      <c r="BPY22"/>
      <c r="BPZ22"/>
      <c r="BQA22"/>
      <c r="BQB22"/>
      <c r="BQC22"/>
      <c r="BQD22"/>
      <c r="BQE22"/>
      <c r="BQF22"/>
      <c r="BQG22"/>
      <c r="BQH22"/>
      <c r="BQI22"/>
      <c r="BQJ22"/>
      <c r="BQK22"/>
      <c r="BQL22"/>
      <c r="BQM22"/>
      <c r="BQN22"/>
      <c r="BQO22"/>
      <c r="BQP22"/>
      <c r="BQQ22"/>
      <c r="BQR22"/>
      <c r="BQS22"/>
      <c r="BQT22"/>
      <c r="BQU22"/>
      <c r="BQV22"/>
      <c r="BQW22"/>
      <c r="BQX22"/>
      <c r="BQY22"/>
      <c r="BQZ22"/>
      <c r="BRA22"/>
      <c r="BRB22"/>
      <c r="BRC22"/>
      <c r="BRD22"/>
      <c r="BRE22"/>
      <c r="BRF22"/>
      <c r="BRG22"/>
      <c r="BRH22"/>
      <c r="BRI22"/>
      <c r="BRJ22"/>
      <c r="BRK22"/>
      <c r="BRL22"/>
      <c r="BRM22"/>
      <c r="BRN22"/>
      <c r="BRO22"/>
      <c r="BRP22"/>
      <c r="BRQ22"/>
      <c r="BRR22"/>
      <c r="BRS22"/>
      <c r="BRT22"/>
      <c r="BRU22"/>
      <c r="BRV22"/>
      <c r="BRW22"/>
      <c r="BRX22"/>
      <c r="BRY22"/>
      <c r="BRZ22"/>
      <c r="BSA22"/>
      <c r="BSB22"/>
      <c r="BSC22"/>
      <c r="BSD22"/>
      <c r="BSE22"/>
      <c r="BSF22"/>
      <c r="BSG22"/>
      <c r="BSH22"/>
      <c r="BSI22"/>
      <c r="BSJ22"/>
      <c r="BSK22"/>
      <c r="BSL22"/>
      <c r="BSM22"/>
      <c r="BSN22"/>
      <c r="BSO22"/>
      <c r="BSP22"/>
      <c r="BSQ22"/>
      <c r="BSR22"/>
      <c r="BSS22"/>
      <c r="BST22"/>
      <c r="BSU22"/>
      <c r="BSV22"/>
      <c r="BSW22"/>
      <c r="BSX22"/>
      <c r="BSY22"/>
      <c r="BSZ22"/>
      <c r="BTA22"/>
      <c r="BTB22"/>
      <c r="BTC22"/>
      <c r="BTD22"/>
      <c r="BTE22"/>
      <c r="BTF22"/>
      <c r="BTG22"/>
      <c r="BTH22"/>
      <c r="BTI22"/>
      <c r="BTJ22"/>
      <c r="BTK22"/>
      <c r="BTL22"/>
      <c r="BTM22"/>
      <c r="BTN22"/>
      <c r="BTO22"/>
      <c r="BTP22"/>
      <c r="BTQ22"/>
      <c r="BTR22"/>
      <c r="BTS22"/>
      <c r="BTT22"/>
      <c r="BTU22"/>
      <c r="BTV22"/>
      <c r="BTW22"/>
      <c r="BTX22"/>
      <c r="BTY22"/>
      <c r="BTZ22"/>
      <c r="BUA22"/>
      <c r="BUB22"/>
      <c r="BUC22"/>
      <c r="BUD22"/>
      <c r="BUE22"/>
      <c r="BUF22"/>
      <c r="BUG22"/>
      <c r="BUH22"/>
      <c r="BUI22"/>
      <c r="BUJ22"/>
      <c r="BUK22"/>
      <c r="BUL22"/>
      <c r="BUM22"/>
      <c r="BUN22"/>
      <c r="BUO22"/>
      <c r="BUP22"/>
      <c r="BUQ22"/>
      <c r="BUR22"/>
      <c r="BUS22"/>
      <c r="BUT22"/>
      <c r="BUU22"/>
      <c r="BUV22"/>
      <c r="BUW22"/>
      <c r="BUX22"/>
      <c r="BUY22"/>
      <c r="BUZ22"/>
      <c r="BVA22"/>
      <c r="BVB22"/>
      <c r="BVC22"/>
      <c r="BVD22"/>
      <c r="BVE22"/>
      <c r="BVF22"/>
      <c r="BVG22"/>
      <c r="BVH22"/>
      <c r="BVI22"/>
      <c r="BVJ22"/>
      <c r="BVK22"/>
      <c r="BVL22"/>
      <c r="BVM22"/>
      <c r="BVN22"/>
      <c r="BVO22"/>
      <c r="BVP22"/>
      <c r="BVQ22"/>
      <c r="BVR22"/>
      <c r="BVS22"/>
      <c r="BVT22"/>
      <c r="BVU22"/>
      <c r="BVV22"/>
      <c r="BVW22"/>
      <c r="BVX22"/>
      <c r="BVY22"/>
      <c r="BVZ22"/>
      <c r="BWA22"/>
      <c r="BWB22"/>
      <c r="BWC22"/>
      <c r="BWD22"/>
      <c r="BWE22"/>
      <c r="BWF22"/>
      <c r="BWG22"/>
      <c r="BWH22"/>
      <c r="BWI22"/>
      <c r="BWJ22"/>
      <c r="BWK22"/>
      <c r="BWL22"/>
      <c r="BWM22"/>
      <c r="BWN22"/>
      <c r="BWO22"/>
      <c r="BWP22"/>
      <c r="BWQ22"/>
      <c r="BWR22"/>
      <c r="BWS22"/>
      <c r="BWT22"/>
      <c r="BWU22"/>
      <c r="BWV22"/>
      <c r="BWW22"/>
      <c r="BWX22"/>
      <c r="BWY22"/>
      <c r="BWZ22"/>
      <c r="BXA22"/>
      <c r="BXB22"/>
      <c r="BXC22"/>
      <c r="BXD22"/>
      <c r="BXE22"/>
      <c r="BXF22"/>
      <c r="BXG22"/>
      <c r="BXH22"/>
      <c r="BXI22"/>
      <c r="BXJ22"/>
      <c r="BXK22"/>
      <c r="BXL22"/>
      <c r="BXM22"/>
      <c r="BXN22"/>
      <c r="BXO22"/>
      <c r="BXP22"/>
      <c r="BXQ22"/>
      <c r="BXR22"/>
      <c r="BXS22"/>
      <c r="BXT22"/>
      <c r="BXU22"/>
      <c r="BXV22"/>
      <c r="BXW22"/>
      <c r="BXX22"/>
      <c r="BXY22"/>
      <c r="BXZ22"/>
      <c r="BYA22"/>
      <c r="BYB22"/>
      <c r="BYC22"/>
      <c r="BYD22"/>
      <c r="BYE22"/>
      <c r="BYF22"/>
      <c r="BYG22"/>
      <c r="BYH22"/>
      <c r="BYI22"/>
      <c r="BYJ22"/>
      <c r="BYK22"/>
      <c r="BYL22"/>
      <c r="BYM22"/>
      <c r="BYN22"/>
      <c r="BYO22"/>
      <c r="BYP22"/>
      <c r="BYQ22"/>
      <c r="BYR22"/>
      <c r="BYS22"/>
      <c r="BYT22"/>
      <c r="BYU22"/>
      <c r="BYV22"/>
      <c r="BYW22"/>
      <c r="BYX22"/>
      <c r="BYY22"/>
      <c r="BYZ22"/>
      <c r="BZA22"/>
      <c r="BZB22"/>
      <c r="BZC22"/>
      <c r="BZD22"/>
      <c r="BZE22"/>
      <c r="BZF22"/>
      <c r="BZG22"/>
      <c r="BZH22"/>
      <c r="BZI22"/>
      <c r="BZJ22"/>
      <c r="BZK22"/>
      <c r="BZL22"/>
      <c r="BZM22"/>
      <c r="BZN22"/>
      <c r="BZO22"/>
      <c r="BZP22"/>
      <c r="BZQ22"/>
      <c r="BZR22"/>
      <c r="BZS22"/>
      <c r="BZT22"/>
      <c r="BZU22"/>
      <c r="BZV22"/>
      <c r="BZW22"/>
      <c r="BZX22"/>
      <c r="BZY22"/>
      <c r="BZZ22"/>
      <c r="CAA22"/>
      <c r="CAB22"/>
      <c r="CAC22"/>
      <c r="CAD22"/>
      <c r="CAE22"/>
      <c r="CAF22"/>
      <c r="CAG22"/>
      <c r="CAH22"/>
      <c r="CAI22"/>
      <c r="CAJ22"/>
      <c r="CAK22"/>
      <c r="CAL22"/>
      <c r="CAM22"/>
      <c r="CAN22"/>
      <c r="CAO22"/>
      <c r="CAP22"/>
      <c r="CAQ22"/>
      <c r="CAR22"/>
      <c r="CAS22"/>
      <c r="CAT22"/>
      <c r="CAU22"/>
      <c r="CAV22"/>
      <c r="CAW22"/>
      <c r="CAX22"/>
      <c r="CAY22"/>
      <c r="CAZ22"/>
      <c r="CBA22"/>
      <c r="CBB22"/>
      <c r="CBC22"/>
      <c r="CBD22"/>
      <c r="CBE22"/>
      <c r="CBF22"/>
      <c r="CBG22"/>
      <c r="CBH22"/>
      <c r="CBI22"/>
      <c r="CBJ22"/>
      <c r="CBK22"/>
      <c r="CBL22"/>
      <c r="CBM22"/>
      <c r="CBN22"/>
      <c r="CBO22"/>
      <c r="CBP22"/>
      <c r="CBQ22"/>
      <c r="CBR22"/>
      <c r="CBS22"/>
      <c r="CBT22"/>
      <c r="CBU22"/>
      <c r="CBV22"/>
      <c r="CBW22"/>
      <c r="CBX22"/>
      <c r="CBY22"/>
      <c r="CBZ22"/>
      <c r="CCA22"/>
      <c r="CCB22"/>
      <c r="CCC22"/>
      <c r="CCD22"/>
      <c r="CCE22"/>
      <c r="CCF22"/>
      <c r="CCG22"/>
      <c r="CCH22"/>
      <c r="CCI22"/>
      <c r="CCJ22"/>
      <c r="CCK22"/>
      <c r="CCL22"/>
      <c r="CCM22"/>
      <c r="CCN22"/>
      <c r="CCO22"/>
      <c r="CCP22"/>
      <c r="CCQ22"/>
      <c r="CCR22"/>
      <c r="CCS22"/>
      <c r="CCT22"/>
      <c r="CCU22"/>
      <c r="CCV22"/>
      <c r="CCW22"/>
      <c r="CCX22"/>
      <c r="CCY22"/>
      <c r="CCZ22"/>
      <c r="CDA22"/>
      <c r="CDB22"/>
      <c r="CDC22"/>
      <c r="CDD22"/>
      <c r="CDE22"/>
      <c r="CDF22"/>
      <c r="CDG22"/>
      <c r="CDH22"/>
      <c r="CDI22"/>
      <c r="CDJ22"/>
      <c r="CDK22"/>
      <c r="CDL22"/>
      <c r="CDM22"/>
      <c r="CDN22"/>
      <c r="CDO22"/>
      <c r="CDP22"/>
      <c r="CDQ22"/>
      <c r="CDR22"/>
      <c r="CDS22"/>
      <c r="CDT22"/>
      <c r="CDU22"/>
      <c r="CDV22"/>
      <c r="CDW22"/>
      <c r="CDX22"/>
      <c r="CDY22"/>
      <c r="CDZ22"/>
      <c r="CEA22"/>
      <c r="CEB22"/>
      <c r="CEC22"/>
      <c r="CED22"/>
      <c r="CEE22"/>
      <c r="CEF22"/>
      <c r="CEG22"/>
      <c r="CEH22"/>
      <c r="CEI22"/>
      <c r="CEJ22"/>
      <c r="CEK22"/>
      <c r="CEL22"/>
      <c r="CEM22"/>
      <c r="CEN22"/>
      <c r="CEO22"/>
      <c r="CEP22"/>
      <c r="CEQ22"/>
      <c r="CER22"/>
      <c r="CES22"/>
      <c r="CET22"/>
      <c r="CEU22"/>
      <c r="CEV22"/>
      <c r="CEW22"/>
      <c r="CEX22"/>
      <c r="CEY22"/>
      <c r="CEZ22"/>
      <c r="CFA22"/>
      <c r="CFB22"/>
      <c r="CFC22"/>
      <c r="CFD22"/>
      <c r="CFE22"/>
      <c r="CFF22"/>
      <c r="CFG22"/>
      <c r="CFH22"/>
      <c r="CFI22"/>
      <c r="CFJ22"/>
      <c r="CFK22"/>
      <c r="CFL22"/>
      <c r="CFM22"/>
      <c r="CFN22"/>
      <c r="CFO22"/>
      <c r="CFP22"/>
      <c r="CFQ22"/>
      <c r="CFR22"/>
      <c r="CFS22"/>
      <c r="CFT22"/>
      <c r="CFU22"/>
      <c r="CFV22"/>
      <c r="CFW22"/>
      <c r="CFX22"/>
      <c r="CFY22"/>
      <c r="CFZ22"/>
      <c r="CGA22"/>
      <c r="CGB22"/>
      <c r="CGC22"/>
      <c r="CGD22"/>
      <c r="CGE22"/>
      <c r="CGF22"/>
      <c r="CGG22"/>
      <c r="CGH22"/>
      <c r="CGI22"/>
      <c r="CGJ22"/>
      <c r="CGK22"/>
      <c r="CGL22"/>
      <c r="CGM22"/>
      <c r="CGN22"/>
      <c r="CGO22"/>
      <c r="CGP22"/>
      <c r="CGQ22"/>
      <c r="CGR22"/>
      <c r="CGS22"/>
      <c r="CGT22"/>
      <c r="CGU22"/>
      <c r="CGV22"/>
      <c r="CGW22"/>
      <c r="CGX22"/>
      <c r="CGY22"/>
      <c r="CGZ22"/>
      <c r="CHA22"/>
      <c r="CHB22"/>
      <c r="CHC22"/>
      <c r="CHD22"/>
      <c r="CHE22"/>
      <c r="CHF22"/>
      <c r="CHG22"/>
      <c r="CHH22"/>
      <c r="CHI22"/>
      <c r="CHJ22"/>
      <c r="CHK22"/>
      <c r="CHL22"/>
      <c r="CHM22"/>
      <c r="CHN22"/>
      <c r="CHO22"/>
      <c r="CHP22"/>
      <c r="CHQ22"/>
      <c r="CHR22"/>
      <c r="CHS22"/>
      <c r="CHT22"/>
      <c r="CHU22"/>
      <c r="CHV22"/>
      <c r="CHW22"/>
      <c r="CHX22"/>
      <c r="CHY22"/>
      <c r="CHZ22"/>
      <c r="CIA22"/>
      <c r="CIB22"/>
      <c r="CIC22"/>
      <c r="CID22"/>
      <c r="CIE22"/>
      <c r="CIF22"/>
      <c r="CIG22"/>
      <c r="CIH22"/>
      <c r="CII22"/>
      <c r="CIJ22"/>
      <c r="CIK22"/>
      <c r="CIL22"/>
      <c r="CIM22"/>
      <c r="CIN22"/>
      <c r="CIO22"/>
      <c r="CIP22"/>
      <c r="CIQ22"/>
      <c r="CIR22"/>
      <c r="CIS22"/>
      <c r="CIT22"/>
      <c r="CIU22"/>
      <c r="CIV22"/>
      <c r="CIW22"/>
      <c r="CIX22"/>
      <c r="CIY22"/>
      <c r="CIZ22"/>
      <c r="CJA22"/>
      <c r="CJB22"/>
      <c r="CJC22"/>
      <c r="CJD22"/>
      <c r="CJE22"/>
      <c r="CJF22"/>
      <c r="CJG22"/>
      <c r="CJH22"/>
      <c r="CJI22"/>
      <c r="CJJ22"/>
      <c r="CJK22"/>
      <c r="CJL22"/>
      <c r="CJM22"/>
      <c r="CJN22"/>
      <c r="CJO22"/>
      <c r="CJP22"/>
      <c r="CJQ22"/>
      <c r="CJR22"/>
      <c r="CJS22"/>
      <c r="CJT22"/>
      <c r="CJU22"/>
      <c r="CJV22"/>
      <c r="CJW22"/>
      <c r="CJX22"/>
      <c r="CJY22"/>
      <c r="CJZ22"/>
      <c r="CKA22"/>
      <c r="CKB22"/>
      <c r="CKC22"/>
      <c r="CKD22"/>
      <c r="CKE22"/>
      <c r="CKF22"/>
      <c r="CKG22"/>
      <c r="CKH22"/>
      <c r="CKI22"/>
      <c r="CKJ22"/>
      <c r="CKK22"/>
      <c r="CKL22"/>
      <c r="CKM22"/>
      <c r="CKN22"/>
      <c r="CKO22"/>
      <c r="CKP22"/>
      <c r="CKQ22"/>
      <c r="CKR22"/>
      <c r="CKS22"/>
      <c r="CKT22"/>
      <c r="CKU22"/>
      <c r="CKV22"/>
      <c r="CKW22"/>
      <c r="CKX22"/>
      <c r="CKY22"/>
      <c r="CKZ22"/>
      <c r="CLA22"/>
      <c r="CLB22"/>
      <c r="CLC22"/>
      <c r="CLD22"/>
      <c r="CLE22"/>
      <c r="CLF22"/>
      <c r="CLG22"/>
      <c r="CLH22"/>
      <c r="CLI22"/>
      <c r="CLJ22"/>
      <c r="CLK22"/>
      <c r="CLL22"/>
      <c r="CLM22"/>
      <c r="CLN22"/>
      <c r="CLO22"/>
      <c r="CLP22"/>
      <c r="CLQ22"/>
      <c r="CLR22"/>
      <c r="CLS22"/>
      <c r="CLT22"/>
      <c r="CLU22"/>
      <c r="CLV22"/>
      <c r="CLW22"/>
      <c r="CLX22"/>
      <c r="CLY22"/>
      <c r="CLZ22"/>
      <c r="CMA22"/>
      <c r="CMB22"/>
      <c r="CMC22"/>
      <c r="CMD22"/>
      <c r="CME22"/>
      <c r="CMF22"/>
      <c r="CMG22"/>
      <c r="CMH22"/>
      <c r="CMI22"/>
      <c r="CMJ22"/>
      <c r="CMK22"/>
      <c r="CML22"/>
      <c r="CMM22"/>
      <c r="CMN22"/>
      <c r="CMO22"/>
      <c r="CMP22"/>
      <c r="CMQ22"/>
      <c r="CMR22"/>
      <c r="CMS22"/>
      <c r="CMT22"/>
      <c r="CMU22"/>
      <c r="CMV22"/>
      <c r="CMW22"/>
      <c r="CMX22"/>
      <c r="CMY22"/>
      <c r="CMZ22"/>
      <c r="CNA22"/>
      <c r="CNB22"/>
      <c r="CNC22"/>
      <c r="CND22"/>
      <c r="CNE22"/>
      <c r="CNF22"/>
      <c r="CNG22"/>
      <c r="CNH22"/>
      <c r="CNI22"/>
      <c r="CNJ22"/>
      <c r="CNK22"/>
      <c r="CNL22"/>
      <c r="CNM22"/>
      <c r="CNN22"/>
      <c r="CNO22"/>
      <c r="CNP22"/>
      <c r="CNQ22"/>
      <c r="CNR22"/>
      <c r="CNS22"/>
      <c r="CNT22"/>
      <c r="CNU22"/>
      <c r="CNV22"/>
      <c r="CNW22"/>
      <c r="CNX22"/>
      <c r="CNY22"/>
      <c r="CNZ22"/>
      <c r="COA22"/>
      <c r="COB22"/>
      <c r="COC22"/>
      <c r="COD22"/>
      <c r="COE22"/>
      <c r="COF22"/>
      <c r="COG22"/>
      <c r="COH22"/>
      <c r="COI22"/>
      <c r="COJ22"/>
      <c r="COK22"/>
      <c r="COL22"/>
      <c r="COM22"/>
      <c r="CON22"/>
      <c r="COO22"/>
      <c r="COP22"/>
      <c r="COQ22"/>
      <c r="COR22"/>
      <c r="COS22"/>
      <c r="COT22"/>
      <c r="COU22"/>
      <c r="COV22"/>
      <c r="COW22"/>
      <c r="COX22"/>
      <c r="COY22"/>
      <c r="COZ22"/>
      <c r="CPA22"/>
      <c r="CPB22"/>
      <c r="CPC22"/>
      <c r="CPD22"/>
      <c r="CPE22"/>
      <c r="CPF22"/>
      <c r="CPG22"/>
      <c r="CPH22"/>
      <c r="CPI22"/>
      <c r="CPJ22"/>
      <c r="CPK22"/>
      <c r="CPL22"/>
      <c r="CPM22"/>
      <c r="CPN22"/>
      <c r="CPO22"/>
      <c r="CPP22"/>
      <c r="CPQ22"/>
      <c r="CPR22"/>
      <c r="CPS22"/>
      <c r="CPT22"/>
      <c r="CPU22"/>
      <c r="CPV22"/>
      <c r="CPW22"/>
      <c r="CPX22"/>
      <c r="CPY22"/>
      <c r="CPZ22"/>
      <c r="CQA22"/>
      <c r="CQB22"/>
      <c r="CQC22"/>
      <c r="CQD22"/>
      <c r="CQE22"/>
      <c r="CQF22"/>
      <c r="CQG22"/>
      <c r="CQH22"/>
      <c r="CQI22"/>
      <c r="CQJ22"/>
      <c r="CQK22"/>
      <c r="CQL22"/>
      <c r="CQM22"/>
      <c r="CQN22"/>
      <c r="CQO22"/>
      <c r="CQP22"/>
      <c r="CQQ22"/>
      <c r="CQR22"/>
      <c r="CQS22"/>
      <c r="CQT22"/>
      <c r="CQU22"/>
      <c r="CQV22"/>
      <c r="CQW22"/>
      <c r="CQX22"/>
      <c r="CQY22"/>
      <c r="CQZ22"/>
      <c r="CRA22"/>
      <c r="CRB22"/>
      <c r="CRC22"/>
      <c r="CRD22"/>
      <c r="CRE22"/>
      <c r="CRF22"/>
      <c r="CRG22"/>
      <c r="CRH22"/>
      <c r="CRI22"/>
      <c r="CRJ22"/>
      <c r="CRK22"/>
      <c r="CRL22"/>
      <c r="CRM22"/>
      <c r="CRN22"/>
      <c r="CRO22"/>
      <c r="CRP22"/>
      <c r="CRQ22"/>
      <c r="CRR22"/>
      <c r="CRS22"/>
      <c r="CRT22"/>
      <c r="CRU22"/>
      <c r="CRV22"/>
      <c r="CRW22"/>
      <c r="CRX22"/>
      <c r="CRY22"/>
      <c r="CRZ22"/>
      <c r="CSA22"/>
      <c r="CSB22"/>
      <c r="CSC22"/>
      <c r="CSD22"/>
      <c r="CSE22"/>
      <c r="CSF22"/>
      <c r="CSG22"/>
      <c r="CSH22"/>
      <c r="CSI22"/>
      <c r="CSJ22"/>
      <c r="CSK22"/>
      <c r="CSL22"/>
      <c r="CSM22"/>
      <c r="CSN22"/>
      <c r="CSO22"/>
      <c r="CSP22"/>
      <c r="CSQ22"/>
      <c r="CSR22"/>
      <c r="CSS22"/>
      <c r="CST22"/>
      <c r="CSU22"/>
      <c r="CSV22"/>
      <c r="CSW22"/>
      <c r="CSX22"/>
      <c r="CSY22"/>
      <c r="CSZ22"/>
      <c r="CTA22"/>
      <c r="CTB22"/>
      <c r="CTC22"/>
      <c r="CTD22"/>
      <c r="CTE22"/>
      <c r="CTF22"/>
      <c r="CTG22"/>
      <c r="CTH22"/>
      <c r="CTI22"/>
      <c r="CTJ22"/>
      <c r="CTK22"/>
      <c r="CTL22"/>
      <c r="CTM22"/>
      <c r="CTN22"/>
      <c r="CTO22"/>
      <c r="CTP22"/>
      <c r="CTQ22"/>
      <c r="CTR22"/>
      <c r="CTS22"/>
      <c r="CTT22"/>
      <c r="CTU22"/>
      <c r="CTV22"/>
      <c r="CTW22"/>
      <c r="CTX22"/>
      <c r="CTY22"/>
      <c r="CTZ22"/>
      <c r="CUA22"/>
      <c r="CUB22"/>
      <c r="CUC22"/>
      <c r="CUD22"/>
      <c r="CUE22"/>
      <c r="CUF22"/>
      <c r="CUG22"/>
      <c r="CUH22"/>
      <c r="CUI22"/>
      <c r="CUJ22"/>
      <c r="CUK22"/>
      <c r="CUL22"/>
      <c r="CUM22"/>
      <c r="CUN22"/>
      <c r="CUO22"/>
      <c r="CUP22"/>
      <c r="CUQ22"/>
      <c r="CUR22"/>
      <c r="CUS22"/>
      <c r="CUT22"/>
      <c r="CUU22"/>
      <c r="CUV22"/>
      <c r="CUW22"/>
      <c r="CUX22"/>
      <c r="CUY22"/>
      <c r="CUZ22"/>
      <c r="CVA22"/>
      <c r="CVB22"/>
      <c r="CVC22"/>
      <c r="CVD22"/>
      <c r="CVE22"/>
      <c r="CVF22"/>
      <c r="CVG22"/>
      <c r="CVH22"/>
      <c r="CVI22"/>
      <c r="CVJ22"/>
      <c r="CVK22"/>
      <c r="CVL22"/>
      <c r="CVM22"/>
      <c r="CVN22"/>
      <c r="CVO22"/>
      <c r="CVP22"/>
      <c r="CVQ22"/>
      <c r="CVR22"/>
      <c r="CVS22"/>
      <c r="CVT22"/>
      <c r="CVU22"/>
      <c r="CVV22"/>
      <c r="CVW22"/>
      <c r="CVX22"/>
      <c r="CVY22"/>
      <c r="CVZ22"/>
      <c r="CWA22"/>
      <c r="CWB22"/>
      <c r="CWC22"/>
      <c r="CWD22"/>
      <c r="CWE22"/>
      <c r="CWF22"/>
      <c r="CWG22"/>
      <c r="CWH22"/>
      <c r="CWI22"/>
      <c r="CWJ22"/>
      <c r="CWK22"/>
      <c r="CWL22"/>
      <c r="CWM22"/>
      <c r="CWN22"/>
      <c r="CWO22"/>
      <c r="CWP22"/>
      <c r="CWQ22"/>
      <c r="CWR22"/>
      <c r="CWS22"/>
      <c r="CWT22"/>
      <c r="CWU22"/>
      <c r="CWV22"/>
      <c r="CWW22"/>
      <c r="CWX22"/>
      <c r="CWY22"/>
      <c r="CWZ22"/>
      <c r="CXA22"/>
      <c r="CXB22"/>
      <c r="CXC22"/>
      <c r="CXD22"/>
      <c r="CXE22"/>
      <c r="CXF22"/>
      <c r="CXG22"/>
      <c r="CXH22"/>
      <c r="CXI22"/>
      <c r="CXJ22"/>
      <c r="CXK22"/>
      <c r="CXL22"/>
      <c r="CXM22"/>
      <c r="CXN22"/>
      <c r="CXO22"/>
      <c r="CXP22"/>
      <c r="CXQ22"/>
      <c r="CXR22"/>
      <c r="CXS22"/>
      <c r="CXT22"/>
      <c r="CXU22"/>
      <c r="CXV22"/>
      <c r="CXW22"/>
      <c r="CXX22"/>
      <c r="CXY22"/>
      <c r="CXZ22"/>
      <c r="CYA22"/>
      <c r="CYB22"/>
      <c r="CYC22"/>
      <c r="CYD22"/>
      <c r="CYE22"/>
      <c r="CYF22"/>
      <c r="CYG22"/>
      <c r="CYH22"/>
      <c r="CYI22"/>
      <c r="CYJ22"/>
      <c r="CYK22"/>
      <c r="CYL22"/>
      <c r="CYM22"/>
      <c r="CYN22"/>
      <c r="CYO22"/>
      <c r="CYP22"/>
      <c r="CYQ22"/>
      <c r="CYR22"/>
      <c r="CYS22"/>
      <c r="CYT22"/>
      <c r="CYU22"/>
      <c r="CYV22"/>
      <c r="CYW22"/>
      <c r="CYX22"/>
      <c r="CYY22"/>
      <c r="CYZ22"/>
      <c r="CZA22"/>
      <c r="CZB22"/>
      <c r="CZC22"/>
      <c r="CZD22"/>
      <c r="CZE22"/>
      <c r="CZF22"/>
      <c r="CZG22"/>
      <c r="CZH22"/>
      <c r="CZI22"/>
      <c r="CZJ22"/>
      <c r="CZK22"/>
      <c r="CZL22"/>
      <c r="CZM22"/>
      <c r="CZN22"/>
      <c r="CZO22"/>
      <c r="CZP22"/>
      <c r="CZQ22"/>
      <c r="CZR22"/>
      <c r="CZS22"/>
      <c r="CZT22"/>
      <c r="CZU22"/>
      <c r="CZV22"/>
      <c r="CZW22"/>
      <c r="CZX22"/>
      <c r="CZY22"/>
      <c r="CZZ22"/>
      <c r="DAA22"/>
      <c r="DAB22"/>
      <c r="DAC22"/>
      <c r="DAD22"/>
      <c r="DAE22"/>
      <c r="DAF22"/>
      <c r="DAG22"/>
      <c r="DAH22"/>
      <c r="DAI22"/>
      <c r="DAJ22"/>
      <c r="DAK22"/>
      <c r="DAL22"/>
      <c r="DAM22"/>
      <c r="DAN22"/>
      <c r="DAO22"/>
      <c r="DAP22"/>
      <c r="DAQ22"/>
      <c r="DAR22"/>
      <c r="DAS22"/>
      <c r="DAT22"/>
      <c r="DAU22"/>
      <c r="DAV22"/>
      <c r="DAW22"/>
      <c r="DAX22"/>
      <c r="DAY22"/>
      <c r="DAZ22"/>
      <c r="DBA22"/>
      <c r="DBB22"/>
      <c r="DBC22"/>
      <c r="DBD22"/>
      <c r="DBE22"/>
      <c r="DBF22"/>
      <c r="DBG22"/>
      <c r="DBH22"/>
      <c r="DBI22"/>
      <c r="DBJ22"/>
      <c r="DBK22"/>
      <c r="DBL22"/>
      <c r="DBM22"/>
      <c r="DBN22"/>
      <c r="DBO22"/>
      <c r="DBP22"/>
      <c r="DBQ22"/>
      <c r="DBR22"/>
      <c r="DBS22"/>
      <c r="DBT22"/>
      <c r="DBU22"/>
      <c r="DBV22"/>
      <c r="DBW22"/>
      <c r="DBX22"/>
      <c r="DBY22"/>
      <c r="DBZ22"/>
      <c r="DCA22"/>
      <c r="DCB22"/>
      <c r="DCC22"/>
      <c r="DCD22"/>
      <c r="DCE22"/>
      <c r="DCF22"/>
      <c r="DCG22"/>
      <c r="DCH22"/>
      <c r="DCI22"/>
      <c r="DCJ22"/>
      <c r="DCK22"/>
      <c r="DCL22"/>
      <c r="DCM22"/>
      <c r="DCN22"/>
      <c r="DCO22"/>
      <c r="DCP22"/>
      <c r="DCQ22"/>
      <c r="DCR22"/>
      <c r="DCS22"/>
      <c r="DCT22"/>
      <c r="DCU22"/>
      <c r="DCV22"/>
      <c r="DCW22"/>
      <c r="DCX22"/>
      <c r="DCY22"/>
      <c r="DCZ22"/>
      <c r="DDA22"/>
      <c r="DDB22"/>
      <c r="DDC22"/>
      <c r="DDD22"/>
      <c r="DDE22"/>
      <c r="DDF22"/>
      <c r="DDG22"/>
      <c r="DDH22"/>
      <c r="DDI22"/>
      <c r="DDJ22"/>
      <c r="DDK22"/>
      <c r="DDL22"/>
      <c r="DDM22"/>
      <c r="DDN22"/>
      <c r="DDO22"/>
      <c r="DDP22"/>
      <c r="DDQ22"/>
      <c r="DDR22"/>
      <c r="DDS22"/>
      <c r="DDT22"/>
      <c r="DDU22"/>
      <c r="DDV22"/>
      <c r="DDW22"/>
      <c r="DDX22"/>
      <c r="DDY22"/>
      <c r="DDZ22"/>
      <c r="DEA22"/>
      <c r="DEB22"/>
      <c r="DEC22"/>
      <c r="DED22"/>
      <c r="DEE22"/>
      <c r="DEF22"/>
      <c r="DEG22"/>
      <c r="DEH22"/>
      <c r="DEI22"/>
      <c r="DEJ22"/>
      <c r="DEK22"/>
      <c r="DEL22"/>
      <c r="DEM22"/>
      <c r="DEN22"/>
      <c r="DEO22"/>
      <c r="DEP22"/>
      <c r="DEQ22"/>
      <c r="DER22"/>
      <c r="DES22"/>
      <c r="DET22"/>
      <c r="DEU22"/>
      <c r="DEV22"/>
      <c r="DEW22"/>
      <c r="DEX22"/>
      <c r="DEY22"/>
      <c r="DEZ22"/>
      <c r="DFA22"/>
      <c r="DFB22"/>
      <c r="DFC22"/>
      <c r="DFD22"/>
      <c r="DFE22"/>
      <c r="DFF22"/>
      <c r="DFG22"/>
      <c r="DFH22"/>
      <c r="DFI22"/>
      <c r="DFJ22"/>
      <c r="DFK22"/>
      <c r="DFL22"/>
      <c r="DFM22"/>
      <c r="DFN22"/>
      <c r="DFO22"/>
      <c r="DFP22"/>
      <c r="DFQ22"/>
      <c r="DFR22"/>
      <c r="DFS22"/>
      <c r="DFT22"/>
      <c r="DFU22"/>
      <c r="DFV22"/>
      <c r="DFW22"/>
      <c r="DFX22"/>
      <c r="DFY22"/>
      <c r="DFZ22"/>
      <c r="DGA22"/>
      <c r="DGB22"/>
      <c r="DGC22"/>
      <c r="DGD22"/>
      <c r="DGE22"/>
      <c r="DGF22"/>
      <c r="DGG22"/>
      <c r="DGH22"/>
      <c r="DGI22"/>
      <c r="DGJ22"/>
      <c r="DGK22"/>
      <c r="DGL22"/>
      <c r="DGM22"/>
      <c r="DGN22"/>
      <c r="DGO22"/>
      <c r="DGP22"/>
      <c r="DGQ22"/>
      <c r="DGR22"/>
      <c r="DGS22"/>
      <c r="DGT22"/>
      <c r="DGU22"/>
      <c r="DGV22"/>
      <c r="DGW22"/>
      <c r="DGX22"/>
      <c r="DGY22"/>
      <c r="DGZ22"/>
      <c r="DHA22"/>
      <c r="DHB22"/>
      <c r="DHC22"/>
      <c r="DHD22"/>
      <c r="DHE22"/>
      <c r="DHF22"/>
      <c r="DHG22"/>
      <c r="DHH22"/>
      <c r="DHI22"/>
      <c r="DHJ22"/>
      <c r="DHK22"/>
      <c r="DHL22"/>
      <c r="DHM22"/>
      <c r="DHN22"/>
      <c r="DHO22"/>
      <c r="DHP22"/>
      <c r="DHQ22"/>
      <c r="DHR22"/>
      <c r="DHS22"/>
      <c r="DHT22"/>
      <c r="DHU22"/>
      <c r="DHV22"/>
      <c r="DHW22"/>
      <c r="DHX22"/>
      <c r="DHY22"/>
      <c r="DHZ22"/>
      <c r="DIA22"/>
      <c r="DIB22"/>
      <c r="DIC22"/>
      <c r="DID22"/>
      <c r="DIE22"/>
      <c r="DIF22"/>
      <c r="DIG22"/>
      <c r="DIH22"/>
      <c r="DII22"/>
      <c r="DIJ22"/>
      <c r="DIK22"/>
      <c r="DIL22"/>
      <c r="DIM22"/>
      <c r="DIN22"/>
      <c r="DIO22"/>
      <c r="DIP22"/>
      <c r="DIQ22"/>
      <c r="DIR22"/>
      <c r="DIS22"/>
      <c r="DIT22"/>
      <c r="DIU22"/>
      <c r="DIV22"/>
      <c r="DIW22"/>
      <c r="DIX22"/>
      <c r="DIY22"/>
      <c r="DIZ22"/>
      <c r="DJA22"/>
      <c r="DJB22"/>
      <c r="DJC22"/>
      <c r="DJD22"/>
      <c r="DJE22"/>
      <c r="DJF22"/>
      <c r="DJG22"/>
      <c r="DJH22"/>
      <c r="DJI22"/>
      <c r="DJJ22"/>
      <c r="DJK22"/>
      <c r="DJL22"/>
      <c r="DJM22"/>
      <c r="DJN22"/>
      <c r="DJO22"/>
      <c r="DJP22"/>
      <c r="DJQ22"/>
      <c r="DJR22"/>
      <c r="DJS22"/>
      <c r="DJT22"/>
      <c r="DJU22"/>
      <c r="DJV22"/>
      <c r="DJW22"/>
      <c r="DJX22"/>
      <c r="DJY22"/>
      <c r="DJZ22"/>
      <c r="DKA22"/>
      <c r="DKB22"/>
      <c r="DKC22"/>
      <c r="DKD22"/>
      <c r="DKE22"/>
      <c r="DKF22"/>
      <c r="DKG22"/>
      <c r="DKH22"/>
      <c r="DKI22"/>
      <c r="DKJ22"/>
      <c r="DKK22"/>
      <c r="DKL22"/>
      <c r="DKM22"/>
      <c r="DKN22"/>
      <c r="DKO22"/>
      <c r="DKP22"/>
      <c r="DKQ22"/>
      <c r="DKR22"/>
      <c r="DKS22"/>
      <c r="DKT22"/>
      <c r="DKU22"/>
      <c r="DKV22"/>
      <c r="DKW22"/>
      <c r="DKX22"/>
      <c r="DKY22"/>
      <c r="DKZ22"/>
      <c r="DLA22"/>
      <c r="DLB22"/>
      <c r="DLC22"/>
      <c r="DLD22"/>
      <c r="DLE22"/>
      <c r="DLF22"/>
      <c r="DLG22"/>
      <c r="DLH22"/>
      <c r="DLI22"/>
      <c r="DLJ22"/>
      <c r="DLK22"/>
      <c r="DLL22"/>
      <c r="DLM22"/>
      <c r="DLN22"/>
      <c r="DLO22"/>
      <c r="DLP22"/>
      <c r="DLQ22"/>
      <c r="DLR22"/>
      <c r="DLS22"/>
      <c r="DLT22"/>
      <c r="DLU22"/>
      <c r="DLV22"/>
      <c r="DLW22"/>
      <c r="DLX22"/>
      <c r="DLY22"/>
      <c r="DLZ22"/>
      <c r="DMA22"/>
      <c r="DMB22"/>
      <c r="DMC22"/>
      <c r="DMD22"/>
      <c r="DME22"/>
      <c r="DMF22"/>
      <c r="DMG22"/>
      <c r="DMH22"/>
      <c r="DMI22"/>
      <c r="DMJ22"/>
      <c r="DMK22"/>
      <c r="DML22"/>
      <c r="DMM22"/>
      <c r="DMN22"/>
      <c r="DMO22"/>
      <c r="DMP22"/>
      <c r="DMQ22"/>
      <c r="DMR22"/>
      <c r="DMS22"/>
      <c r="DMT22"/>
      <c r="DMU22"/>
      <c r="DMV22"/>
      <c r="DMW22"/>
      <c r="DMX22"/>
      <c r="DMY22"/>
      <c r="DMZ22"/>
      <c r="DNA22"/>
      <c r="DNB22"/>
      <c r="DNC22"/>
      <c r="DND22"/>
      <c r="DNE22"/>
      <c r="DNF22"/>
      <c r="DNG22"/>
      <c r="DNH22"/>
      <c r="DNI22"/>
      <c r="DNJ22"/>
      <c r="DNK22"/>
      <c r="DNL22"/>
      <c r="DNM22"/>
      <c r="DNN22"/>
      <c r="DNO22"/>
      <c r="DNP22"/>
      <c r="DNQ22"/>
      <c r="DNR22"/>
      <c r="DNS22"/>
      <c r="DNT22"/>
      <c r="DNU22"/>
      <c r="DNV22"/>
      <c r="DNW22"/>
      <c r="DNX22"/>
      <c r="DNY22"/>
      <c r="DNZ22"/>
      <c r="DOA22"/>
      <c r="DOB22"/>
      <c r="DOC22"/>
      <c r="DOD22"/>
      <c r="DOE22"/>
      <c r="DOF22"/>
      <c r="DOG22"/>
      <c r="DOH22"/>
      <c r="DOI22"/>
      <c r="DOJ22"/>
      <c r="DOK22"/>
      <c r="DOL22"/>
      <c r="DOM22"/>
      <c r="DON22"/>
      <c r="DOO22"/>
      <c r="DOP22"/>
      <c r="DOQ22"/>
      <c r="DOR22"/>
      <c r="DOS22"/>
      <c r="DOT22"/>
      <c r="DOU22"/>
      <c r="DOV22"/>
      <c r="DOW22"/>
      <c r="DOX22"/>
      <c r="DOY22"/>
      <c r="DOZ22"/>
      <c r="DPA22"/>
      <c r="DPB22"/>
      <c r="DPC22"/>
      <c r="DPD22"/>
      <c r="DPE22"/>
      <c r="DPF22"/>
      <c r="DPG22"/>
      <c r="DPH22"/>
      <c r="DPI22"/>
      <c r="DPJ22"/>
      <c r="DPK22"/>
      <c r="DPL22"/>
      <c r="DPM22"/>
      <c r="DPN22"/>
      <c r="DPO22"/>
      <c r="DPP22"/>
      <c r="DPQ22"/>
      <c r="DPR22"/>
      <c r="DPS22"/>
      <c r="DPT22"/>
      <c r="DPU22"/>
      <c r="DPV22"/>
      <c r="DPW22"/>
      <c r="DPX22"/>
      <c r="DPY22"/>
      <c r="DPZ22"/>
      <c r="DQA22"/>
      <c r="DQB22"/>
      <c r="DQC22"/>
      <c r="DQD22"/>
      <c r="DQE22"/>
      <c r="DQF22"/>
      <c r="DQG22"/>
      <c r="DQH22"/>
      <c r="DQI22"/>
      <c r="DQJ22"/>
      <c r="DQK22"/>
      <c r="DQL22"/>
      <c r="DQM22"/>
      <c r="DQN22"/>
      <c r="DQO22"/>
      <c r="DQP22"/>
      <c r="DQQ22"/>
      <c r="DQR22"/>
      <c r="DQS22"/>
      <c r="DQT22"/>
      <c r="DQU22"/>
      <c r="DQV22"/>
      <c r="DQW22"/>
      <c r="DQX22"/>
      <c r="DQY22"/>
      <c r="DQZ22"/>
      <c r="DRA22"/>
      <c r="DRB22"/>
      <c r="DRC22"/>
      <c r="DRD22"/>
      <c r="DRE22"/>
      <c r="DRF22"/>
      <c r="DRG22"/>
      <c r="DRH22"/>
      <c r="DRI22"/>
      <c r="DRJ22"/>
      <c r="DRK22"/>
      <c r="DRL22"/>
      <c r="DRM22"/>
      <c r="DRN22"/>
      <c r="DRO22"/>
      <c r="DRP22"/>
      <c r="DRQ22"/>
      <c r="DRR22"/>
      <c r="DRS22"/>
      <c r="DRT22"/>
      <c r="DRU22"/>
      <c r="DRV22"/>
      <c r="DRW22"/>
      <c r="DRX22"/>
      <c r="DRY22"/>
      <c r="DRZ22"/>
      <c r="DSA22"/>
      <c r="DSB22"/>
      <c r="DSC22"/>
      <c r="DSD22"/>
      <c r="DSE22"/>
      <c r="DSF22"/>
      <c r="DSG22"/>
      <c r="DSH22"/>
      <c r="DSI22"/>
      <c r="DSJ22"/>
      <c r="DSK22"/>
      <c r="DSL22"/>
      <c r="DSM22"/>
      <c r="DSN22"/>
      <c r="DSO22"/>
      <c r="DSP22"/>
      <c r="DSQ22"/>
      <c r="DSR22"/>
      <c r="DSS22"/>
      <c r="DST22"/>
      <c r="DSU22"/>
      <c r="DSV22"/>
      <c r="DSW22"/>
      <c r="DSX22"/>
      <c r="DSY22"/>
      <c r="DSZ22"/>
      <c r="DTA22"/>
      <c r="DTB22"/>
      <c r="DTC22"/>
      <c r="DTD22"/>
      <c r="DTE22"/>
      <c r="DTF22"/>
      <c r="DTG22"/>
      <c r="DTH22"/>
      <c r="DTI22"/>
      <c r="DTJ22"/>
      <c r="DTK22"/>
      <c r="DTL22"/>
      <c r="DTM22"/>
      <c r="DTN22"/>
      <c r="DTO22"/>
      <c r="DTP22"/>
      <c r="DTQ22"/>
      <c r="DTR22"/>
      <c r="DTS22"/>
      <c r="DTT22"/>
      <c r="DTU22"/>
      <c r="DTV22"/>
      <c r="DTW22"/>
      <c r="DTX22"/>
      <c r="DTY22"/>
      <c r="DTZ22"/>
      <c r="DUA22"/>
      <c r="DUB22"/>
      <c r="DUC22"/>
      <c r="DUD22"/>
      <c r="DUE22"/>
      <c r="DUF22"/>
      <c r="DUG22"/>
      <c r="DUH22"/>
      <c r="DUI22"/>
      <c r="DUJ22"/>
      <c r="DUK22"/>
      <c r="DUL22"/>
      <c r="DUM22"/>
      <c r="DUN22"/>
      <c r="DUO22"/>
      <c r="DUP22"/>
      <c r="DUQ22"/>
      <c r="DUR22"/>
      <c r="DUS22"/>
      <c r="DUT22"/>
      <c r="DUU22"/>
      <c r="DUV22"/>
      <c r="DUW22"/>
      <c r="DUX22"/>
      <c r="DUY22"/>
      <c r="DUZ22"/>
      <c r="DVA22"/>
      <c r="DVB22"/>
      <c r="DVC22"/>
      <c r="DVD22"/>
      <c r="DVE22"/>
      <c r="DVF22"/>
      <c r="DVG22"/>
      <c r="DVH22"/>
      <c r="DVI22"/>
      <c r="DVJ22"/>
      <c r="DVK22"/>
      <c r="DVL22"/>
      <c r="DVM22"/>
      <c r="DVN22"/>
      <c r="DVO22"/>
      <c r="DVP22"/>
      <c r="DVQ22"/>
      <c r="DVR22"/>
      <c r="DVS22"/>
      <c r="DVT22"/>
      <c r="DVU22"/>
      <c r="DVV22"/>
      <c r="DVW22"/>
      <c r="DVX22"/>
      <c r="DVY22"/>
      <c r="DVZ22"/>
      <c r="DWA22"/>
      <c r="DWB22"/>
      <c r="DWC22"/>
      <c r="DWD22"/>
      <c r="DWE22"/>
      <c r="DWF22"/>
      <c r="DWG22"/>
      <c r="DWH22"/>
      <c r="DWI22"/>
      <c r="DWJ22"/>
      <c r="DWK22"/>
      <c r="DWL22"/>
      <c r="DWM22"/>
      <c r="DWN22"/>
      <c r="DWO22"/>
      <c r="DWP22"/>
      <c r="DWQ22"/>
      <c r="DWR22"/>
      <c r="DWS22"/>
      <c r="DWT22"/>
      <c r="DWU22"/>
      <c r="DWV22"/>
      <c r="DWW22"/>
      <c r="DWX22"/>
      <c r="DWY22"/>
      <c r="DWZ22"/>
      <c r="DXA22"/>
      <c r="DXB22"/>
      <c r="DXC22"/>
      <c r="DXD22"/>
      <c r="DXE22"/>
      <c r="DXF22"/>
      <c r="DXG22"/>
      <c r="DXH22"/>
      <c r="DXI22"/>
      <c r="DXJ22"/>
      <c r="DXK22"/>
      <c r="DXL22"/>
      <c r="DXM22"/>
      <c r="DXN22"/>
      <c r="DXO22"/>
      <c r="DXP22"/>
      <c r="DXQ22"/>
      <c r="DXR22"/>
      <c r="DXS22"/>
      <c r="DXT22"/>
      <c r="DXU22"/>
      <c r="DXV22"/>
      <c r="DXW22"/>
      <c r="DXX22"/>
      <c r="DXY22"/>
      <c r="DXZ22"/>
      <c r="DYA22"/>
      <c r="DYB22"/>
      <c r="DYC22"/>
      <c r="DYD22"/>
      <c r="DYE22"/>
      <c r="DYF22"/>
      <c r="DYG22"/>
      <c r="DYH22"/>
      <c r="DYI22"/>
      <c r="DYJ22"/>
      <c r="DYK22"/>
      <c r="DYL22"/>
      <c r="DYM22"/>
      <c r="DYN22"/>
      <c r="DYO22"/>
      <c r="DYP22"/>
      <c r="DYQ22"/>
      <c r="DYR22"/>
      <c r="DYS22"/>
      <c r="DYT22"/>
      <c r="DYU22"/>
      <c r="DYV22"/>
      <c r="DYW22"/>
      <c r="DYX22"/>
      <c r="DYY22"/>
      <c r="DYZ22"/>
      <c r="DZA22"/>
      <c r="DZB22"/>
      <c r="DZC22"/>
      <c r="DZD22"/>
      <c r="DZE22"/>
      <c r="DZF22"/>
      <c r="DZG22"/>
      <c r="DZH22"/>
      <c r="DZI22"/>
      <c r="DZJ22"/>
      <c r="DZK22"/>
      <c r="DZL22"/>
      <c r="DZM22"/>
      <c r="DZN22"/>
      <c r="DZO22"/>
      <c r="DZP22"/>
      <c r="DZQ22"/>
      <c r="DZR22"/>
      <c r="DZS22"/>
      <c r="DZT22"/>
      <c r="DZU22"/>
      <c r="DZV22"/>
      <c r="DZW22"/>
      <c r="DZX22"/>
      <c r="DZY22"/>
      <c r="DZZ22"/>
      <c r="EAA22"/>
      <c r="EAB22"/>
      <c r="EAC22"/>
      <c r="EAD22"/>
      <c r="EAE22"/>
      <c r="EAF22"/>
      <c r="EAG22"/>
      <c r="EAH22"/>
      <c r="EAI22"/>
      <c r="EAJ22"/>
      <c r="EAK22"/>
      <c r="EAL22"/>
      <c r="EAM22"/>
      <c r="EAN22"/>
      <c r="EAO22"/>
      <c r="EAP22"/>
      <c r="EAQ22"/>
      <c r="EAR22"/>
      <c r="EAS22"/>
      <c r="EAT22"/>
      <c r="EAU22"/>
      <c r="EAV22"/>
      <c r="EAW22"/>
      <c r="EAX22"/>
      <c r="EAY22"/>
      <c r="EAZ22"/>
      <c r="EBA22"/>
      <c r="EBB22"/>
      <c r="EBC22"/>
      <c r="EBD22"/>
      <c r="EBE22"/>
      <c r="EBF22"/>
      <c r="EBG22"/>
      <c r="EBH22"/>
      <c r="EBI22"/>
      <c r="EBJ22"/>
      <c r="EBK22"/>
      <c r="EBL22"/>
      <c r="EBM22"/>
      <c r="EBN22"/>
      <c r="EBO22"/>
      <c r="EBP22"/>
      <c r="EBQ22"/>
      <c r="EBR22"/>
      <c r="EBS22"/>
      <c r="EBT22"/>
      <c r="EBU22"/>
      <c r="EBV22"/>
      <c r="EBW22"/>
      <c r="EBX22"/>
      <c r="EBY22"/>
      <c r="EBZ22"/>
      <c r="ECA22"/>
      <c r="ECB22"/>
      <c r="ECC22"/>
      <c r="ECD22"/>
      <c r="ECE22"/>
      <c r="ECF22"/>
      <c r="ECG22"/>
      <c r="ECH22"/>
      <c r="ECI22"/>
      <c r="ECJ22"/>
      <c r="ECK22"/>
      <c r="ECL22"/>
      <c r="ECM22"/>
      <c r="ECN22"/>
      <c r="ECO22"/>
      <c r="ECP22"/>
      <c r="ECQ22"/>
      <c r="ECR22"/>
      <c r="ECS22"/>
      <c r="ECT22"/>
      <c r="ECU22"/>
      <c r="ECV22"/>
      <c r="ECW22"/>
      <c r="ECX22"/>
      <c r="ECY22"/>
      <c r="ECZ22"/>
      <c r="EDA22"/>
      <c r="EDB22"/>
      <c r="EDC22"/>
      <c r="EDD22"/>
      <c r="EDE22"/>
      <c r="EDF22"/>
      <c r="EDG22"/>
      <c r="EDH22"/>
      <c r="EDI22"/>
      <c r="EDJ22"/>
      <c r="EDK22"/>
      <c r="EDL22"/>
      <c r="EDM22"/>
      <c r="EDN22"/>
      <c r="EDO22"/>
      <c r="EDP22"/>
      <c r="EDQ22"/>
      <c r="EDR22"/>
      <c r="EDS22"/>
      <c r="EDT22"/>
      <c r="EDU22"/>
      <c r="EDV22"/>
      <c r="EDW22"/>
      <c r="EDX22"/>
      <c r="EDY22"/>
      <c r="EDZ22"/>
      <c r="EEA22"/>
      <c r="EEB22"/>
      <c r="EEC22"/>
      <c r="EED22"/>
      <c r="EEE22"/>
      <c r="EEF22"/>
      <c r="EEG22"/>
      <c r="EEH22"/>
      <c r="EEI22"/>
      <c r="EEJ22"/>
      <c r="EEK22"/>
      <c r="EEL22"/>
      <c r="EEM22"/>
      <c r="EEN22"/>
      <c r="EEO22"/>
      <c r="EEP22"/>
      <c r="EEQ22"/>
      <c r="EER22"/>
      <c r="EES22"/>
      <c r="EET22"/>
      <c r="EEU22"/>
      <c r="EEV22"/>
      <c r="EEW22"/>
      <c r="EEX22"/>
      <c r="EEY22"/>
      <c r="EEZ22"/>
      <c r="EFA22"/>
      <c r="EFB22"/>
      <c r="EFC22"/>
      <c r="EFD22"/>
      <c r="EFE22"/>
      <c r="EFF22"/>
      <c r="EFG22"/>
      <c r="EFH22"/>
      <c r="EFI22"/>
      <c r="EFJ22"/>
      <c r="EFK22"/>
      <c r="EFL22"/>
      <c r="EFM22"/>
      <c r="EFN22"/>
      <c r="EFO22"/>
      <c r="EFP22"/>
      <c r="EFQ22"/>
      <c r="EFR22"/>
      <c r="EFS22"/>
      <c r="EFT22"/>
      <c r="EFU22"/>
      <c r="EFV22"/>
      <c r="EFW22"/>
      <c r="EFX22"/>
      <c r="EFY22"/>
      <c r="EFZ22"/>
      <c r="EGA22"/>
      <c r="EGB22"/>
      <c r="EGC22"/>
      <c r="EGD22"/>
      <c r="EGE22"/>
      <c r="EGF22"/>
      <c r="EGG22"/>
      <c r="EGH22"/>
      <c r="EGI22"/>
      <c r="EGJ22"/>
      <c r="EGK22"/>
      <c r="EGL22"/>
      <c r="EGM22"/>
      <c r="EGN22"/>
      <c r="EGO22"/>
      <c r="EGP22"/>
      <c r="EGQ22"/>
      <c r="EGR22"/>
      <c r="EGS22"/>
      <c r="EGT22"/>
      <c r="EGU22"/>
      <c r="EGV22"/>
      <c r="EGW22"/>
      <c r="EGX22"/>
      <c r="EGY22"/>
      <c r="EGZ22"/>
      <c r="EHA22"/>
      <c r="EHB22"/>
      <c r="EHC22"/>
      <c r="EHD22"/>
      <c r="EHE22"/>
      <c r="EHF22"/>
      <c r="EHG22"/>
      <c r="EHH22"/>
      <c r="EHI22"/>
      <c r="EHJ22"/>
      <c r="EHK22"/>
      <c r="EHL22"/>
      <c r="EHM22"/>
      <c r="EHN22"/>
      <c r="EHO22"/>
      <c r="EHP22"/>
      <c r="EHQ22"/>
      <c r="EHR22"/>
      <c r="EHS22"/>
      <c r="EHT22"/>
      <c r="EHU22"/>
      <c r="EHV22"/>
      <c r="EHW22"/>
      <c r="EHX22"/>
      <c r="EHY22"/>
      <c r="EHZ22"/>
      <c r="EIA22"/>
      <c r="EIB22"/>
      <c r="EIC22"/>
      <c r="EID22"/>
      <c r="EIE22"/>
      <c r="EIF22"/>
      <c r="EIG22"/>
      <c r="EIH22"/>
      <c r="EII22"/>
      <c r="EIJ22"/>
      <c r="EIK22"/>
      <c r="EIL22"/>
      <c r="EIM22"/>
      <c r="EIN22"/>
      <c r="EIO22"/>
      <c r="EIP22"/>
      <c r="EIQ22"/>
      <c r="EIR22"/>
      <c r="EIS22"/>
      <c r="EIT22"/>
      <c r="EIU22"/>
      <c r="EIV22"/>
      <c r="EIW22"/>
      <c r="EIX22"/>
      <c r="EIY22"/>
      <c r="EIZ22"/>
      <c r="EJA22"/>
      <c r="EJB22"/>
      <c r="EJC22"/>
      <c r="EJD22"/>
      <c r="EJE22"/>
      <c r="EJF22"/>
      <c r="EJG22"/>
      <c r="EJH22"/>
      <c r="EJI22"/>
      <c r="EJJ22"/>
      <c r="EJK22"/>
      <c r="EJL22"/>
      <c r="EJM22"/>
      <c r="EJN22"/>
      <c r="EJO22"/>
      <c r="EJP22"/>
      <c r="EJQ22"/>
      <c r="EJR22"/>
      <c r="EJS22"/>
      <c r="EJT22"/>
      <c r="EJU22"/>
      <c r="EJV22"/>
      <c r="EJW22"/>
      <c r="EJX22"/>
      <c r="EJY22"/>
      <c r="EJZ22"/>
      <c r="EKA22"/>
      <c r="EKB22"/>
      <c r="EKC22"/>
      <c r="EKD22"/>
      <c r="EKE22"/>
      <c r="EKF22"/>
      <c r="EKG22"/>
      <c r="EKH22"/>
      <c r="EKI22"/>
      <c r="EKJ22"/>
      <c r="EKK22"/>
      <c r="EKL22"/>
      <c r="EKM22"/>
      <c r="EKN22"/>
      <c r="EKO22"/>
      <c r="EKP22"/>
      <c r="EKQ22"/>
      <c r="EKR22"/>
      <c r="EKS22"/>
      <c r="EKT22"/>
      <c r="EKU22"/>
      <c r="EKV22"/>
      <c r="EKW22"/>
      <c r="EKX22"/>
      <c r="EKY22"/>
      <c r="EKZ22"/>
      <c r="ELA22"/>
      <c r="ELB22"/>
      <c r="ELC22"/>
      <c r="ELD22"/>
      <c r="ELE22"/>
      <c r="ELF22"/>
      <c r="ELG22"/>
      <c r="ELH22"/>
      <c r="ELI22"/>
      <c r="ELJ22"/>
      <c r="ELK22"/>
      <c r="ELL22"/>
      <c r="ELM22"/>
      <c r="ELN22"/>
      <c r="ELO22"/>
      <c r="ELP22"/>
      <c r="ELQ22"/>
      <c r="ELR22"/>
      <c r="ELS22"/>
      <c r="ELT22"/>
      <c r="ELU22"/>
      <c r="ELV22"/>
      <c r="ELW22"/>
      <c r="ELX22"/>
      <c r="ELY22"/>
      <c r="ELZ22"/>
      <c r="EMA22"/>
      <c r="EMB22"/>
      <c r="EMC22"/>
      <c r="EMD22"/>
      <c r="EME22"/>
      <c r="EMF22"/>
      <c r="EMG22"/>
      <c r="EMH22"/>
      <c r="EMI22"/>
      <c r="EMJ22"/>
      <c r="EMK22"/>
      <c r="EML22"/>
      <c r="EMM22"/>
      <c r="EMN22"/>
      <c r="EMO22"/>
      <c r="EMP22"/>
      <c r="EMQ22"/>
      <c r="EMR22"/>
      <c r="EMS22"/>
      <c r="EMT22"/>
      <c r="EMU22"/>
      <c r="EMV22"/>
      <c r="EMW22"/>
      <c r="EMX22"/>
      <c r="EMY22"/>
      <c r="EMZ22"/>
      <c r="ENA22"/>
      <c r="ENB22"/>
      <c r="ENC22"/>
      <c r="END22"/>
      <c r="ENE22"/>
      <c r="ENF22"/>
      <c r="ENG22"/>
      <c r="ENH22"/>
      <c r="ENI22"/>
      <c r="ENJ22"/>
      <c r="ENK22"/>
      <c r="ENL22"/>
      <c r="ENM22"/>
      <c r="ENN22"/>
      <c r="ENO22"/>
      <c r="ENP22"/>
      <c r="ENQ22"/>
      <c r="ENR22"/>
      <c r="ENS22"/>
      <c r="ENT22"/>
      <c r="ENU22"/>
      <c r="ENV22"/>
      <c r="ENW22"/>
      <c r="ENX22"/>
      <c r="ENY22"/>
      <c r="ENZ22"/>
      <c r="EOA22"/>
      <c r="EOB22"/>
      <c r="EOC22"/>
      <c r="EOD22"/>
      <c r="EOE22"/>
      <c r="EOF22"/>
      <c r="EOG22"/>
      <c r="EOH22"/>
      <c r="EOI22"/>
      <c r="EOJ22"/>
      <c r="EOK22"/>
      <c r="EOL22"/>
      <c r="EOM22"/>
      <c r="EON22"/>
      <c r="EOO22"/>
      <c r="EOP22"/>
      <c r="EOQ22"/>
      <c r="EOR22"/>
      <c r="EOS22"/>
      <c r="EOT22"/>
      <c r="EOU22"/>
      <c r="EOV22"/>
      <c r="EOW22"/>
      <c r="EOX22"/>
      <c r="EOY22"/>
      <c r="EOZ22"/>
      <c r="EPA22"/>
      <c r="EPB22"/>
      <c r="EPC22"/>
      <c r="EPD22"/>
      <c r="EPE22"/>
      <c r="EPF22"/>
      <c r="EPG22"/>
      <c r="EPH22"/>
      <c r="EPI22"/>
      <c r="EPJ22"/>
      <c r="EPK22"/>
      <c r="EPL22"/>
      <c r="EPM22"/>
      <c r="EPN22"/>
      <c r="EPO22"/>
      <c r="EPP22"/>
      <c r="EPQ22"/>
      <c r="EPR22"/>
      <c r="EPS22"/>
      <c r="EPT22"/>
      <c r="EPU22"/>
      <c r="EPV22"/>
      <c r="EPW22"/>
      <c r="EPX22"/>
      <c r="EPY22"/>
      <c r="EPZ22"/>
      <c r="EQA22"/>
      <c r="EQB22"/>
      <c r="EQC22"/>
      <c r="EQD22"/>
      <c r="EQE22"/>
      <c r="EQF22"/>
      <c r="EQG22"/>
      <c r="EQH22"/>
      <c r="EQI22"/>
      <c r="EQJ22"/>
      <c r="EQK22"/>
      <c r="EQL22"/>
      <c r="EQM22"/>
      <c r="EQN22"/>
      <c r="EQO22"/>
      <c r="EQP22"/>
      <c r="EQQ22"/>
      <c r="EQR22"/>
      <c r="EQS22"/>
      <c r="EQT22"/>
      <c r="EQU22"/>
      <c r="EQV22"/>
      <c r="EQW22"/>
      <c r="EQX22"/>
      <c r="EQY22"/>
      <c r="EQZ22"/>
      <c r="ERA22"/>
      <c r="ERB22"/>
      <c r="ERC22"/>
      <c r="ERD22"/>
      <c r="ERE22"/>
      <c r="ERF22"/>
      <c r="ERG22"/>
      <c r="ERH22"/>
      <c r="ERI22"/>
      <c r="ERJ22"/>
      <c r="ERK22"/>
      <c r="ERL22"/>
      <c r="ERM22"/>
      <c r="ERN22"/>
      <c r="ERO22"/>
      <c r="ERP22"/>
      <c r="ERQ22"/>
      <c r="ERR22"/>
      <c r="ERS22"/>
      <c r="ERT22"/>
      <c r="ERU22"/>
      <c r="ERV22"/>
      <c r="ERW22"/>
      <c r="ERX22"/>
      <c r="ERY22"/>
      <c r="ERZ22"/>
      <c r="ESA22"/>
      <c r="ESB22"/>
      <c r="ESC22"/>
      <c r="ESD22"/>
      <c r="ESE22"/>
      <c r="ESF22"/>
      <c r="ESG22"/>
      <c r="ESH22"/>
      <c r="ESI22"/>
      <c r="ESJ22"/>
      <c r="ESK22"/>
      <c r="ESL22"/>
      <c r="ESM22"/>
      <c r="ESN22"/>
      <c r="ESO22"/>
      <c r="ESP22"/>
      <c r="ESQ22"/>
      <c r="ESR22"/>
      <c r="ESS22"/>
      <c r="EST22"/>
      <c r="ESU22"/>
      <c r="ESV22"/>
      <c r="ESW22"/>
      <c r="ESX22"/>
      <c r="ESY22"/>
      <c r="ESZ22"/>
      <c r="ETA22"/>
      <c r="ETB22"/>
      <c r="ETC22"/>
      <c r="ETD22"/>
      <c r="ETE22"/>
      <c r="ETF22"/>
      <c r="ETG22"/>
      <c r="ETH22"/>
      <c r="ETI22"/>
      <c r="ETJ22"/>
      <c r="ETK22"/>
      <c r="ETL22"/>
      <c r="ETM22"/>
      <c r="ETN22"/>
      <c r="ETO22"/>
      <c r="ETP22"/>
      <c r="ETQ22"/>
      <c r="ETR22"/>
      <c r="ETS22"/>
      <c r="ETT22"/>
      <c r="ETU22"/>
      <c r="ETV22"/>
      <c r="ETW22"/>
      <c r="ETX22"/>
      <c r="ETY22"/>
      <c r="ETZ22"/>
      <c r="EUA22"/>
      <c r="EUB22"/>
      <c r="EUC22"/>
      <c r="EUD22"/>
      <c r="EUE22"/>
      <c r="EUF22"/>
      <c r="EUG22"/>
      <c r="EUH22"/>
      <c r="EUI22"/>
      <c r="EUJ22"/>
      <c r="EUK22"/>
      <c r="EUL22"/>
      <c r="EUM22"/>
      <c r="EUN22"/>
      <c r="EUO22"/>
      <c r="EUP22"/>
      <c r="EUQ22"/>
      <c r="EUR22"/>
      <c r="EUS22"/>
      <c r="EUT22"/>
      <c r="EUU22"/>
      <c r="EUV22"/>
      <c r="EUW22"/>
      <c r="EUX22"/>
      <c r="EUY22"/>
      <c r="EUZ22"/>
      <c r="EVA22"/>
      <c r="EVB22"/>
      <c r="EVC22"/>
      <c r="EVD22"/>
      <c r="EVE22"/>
      <c r="EVF22"/>
      <c r="EVG22"/>
      <c r="EVH22"/>
      <c r="EVI22"/>
      <c r="EVJ22"/>
      <c r="EVK22"/>
      <c r="EVL22"/>
      <c r="EVM22"/>
      <c r="EVN22"/>
      <c r="EVO22"/>
      <c r="EVP22"/>
      <c r="EVQ22"/>
      <c r="EVR22"/>
      <c r="EVS22"/>
      <c r="EVT22"/>
      <c r="EVU22"/>
      <c r="EVV22"/>
      <c r="EVW22"/>
      <c r="EVX22"/>
      <c r="EVY22"/>
      <c r="EVZ22"/>
      <c r="EWA22"/>
      <c r="EWB22"/>
      <c r="EWC22"/>
      <c r="EWD22"/>
      <c r="EWE22"/>
      <c r="EWF22"/>
      <c r="EWG22"/>
      <c r="EWH22"/>
      <c r="EWI22"/>
      <c r="EWJ22"/>
      <c r="EWK22"/>
      <c r="EWL22"/>
      <c r="EWM22"/>
      <c r="EWN22"/>
      <c r="EWO22"/>
      <c r="EWP22"/>
      <c r="EWQ22"/>
      <c r="EWR22"/>
      <c r="EWS22"/>
      <c r="EWT22"/>
      <c r="EWU22"/>
      <c r="EWV22"/>
      <c r="EWW22"/>
      <c r="EWX22"/>
      <c r="EWY22"/>
      <c r="EWZ22"/>
      <c r="EXA22"/>
      <c r="EXB22"/>
      <c r="EXC22"/>
      <c r="EXD22"/>
      <c r="EXE22"/>
      <c r="EXF22"/>
      <c r="EXG22"/>
      <c r="EXH22"/>
      <c r="EXI22"/>
      <c r="EXJ22"/>
      <c r="EXK22"/>
      <c r="EXL22"/>
      <c r="EXM22"/>
      <c r="EXN22"/>
      <c r="EXO22"/>
      <c r="EXP22"/>
      <c r="EXQ22"/>
      <c r="EXR22"/>
      <c r="EXS22"/>
      <c r="EXT22"/>
      <c r="EXU22"/>
      <c r="EXV22"/>
      <c r="EXW22"/>
      <c r="EXX22"/>
      <c r="EXY22"/>
      <c r="EXZ22"/>
      <c r="EYA22"/>
      <c r="EYB22"/>
      <c r="EYC22"/>
      <c r="EYD22"/>
      <c r="EYE22"/>
      <c r="EYF22"/>
      <c r="EYG22"/>
      <c r="EYH22"/>
      <c r="EYI22"/>
      <c r="EYJ22"/>
      <c r="EYK22"/>
      <c r="EYL22"/>
      <c r="EYM22"/>
      <c r="EYN22"/>
      <c r="EYO22"/>
      <c r="EYP22"/>
      <c r="EYQ22"/>
      <c r="EYR22"/>
      <c r="EYS22"/>
      <c r="EYT22"/>
      <c r="EYU22"/>
      <c r="EYV22"/>
      <c r="EYW22"/>
      <c r="EYX22"/>
      <c r="EYY22"/>
      <c r="EYZ22"/>
      <c r="EZA22"/>
      <c r="EZB22"/>
      <c r="EZC22"/>
      <c r="EZD22"/>
      <c r="EZE22"/>
      <c r="EZF22"/>
      <c r="EZG22"/>
      <c r="EZH22"/>
      <c r="EZI22"/>
      <c r="EZJ22"/>
      <c r="EZK22"/>
      <c r="EZL22"/>
      <c r="EZM22"/>
      <c r="EZN22"/>
      <c r="EZO22"/>
      <c r="EZP22"/>
      <c r="EZQ22"/>
      <c r="EZR22"/>
      <c r="EZS22"/>
      <c r="EZT22"/>
      <c r="EZU22"/>
      <c r="EZV22"/>
      <c r="EZW22"/>
      <c r="EZX22"/>
      <c r="EZY22"/>
      <c r="EZZ22"/>
      <c r="FAA22"/>
      <c r="FAB22"/>
      <c r="FAC22"/>
      <c r="FAD22"/>
      <c r="FAE22"/>
      <c r="FAF22"/>
      <c r="FAG22"/>
      <c r="FAH22"/>
      <c r="FAI22"/>
      <c r="FAJ22"/>
      <c r="FAK22"/>
      <c r="FAL22"/>
      <c r="FAM22"/>
      <c r="FAN22"/>
      <c r="FAO22"/>
      <c r="FAP22"/>
      <c r="FAQ22"/>
      <c r="FAR22"/>
      <c r="FAS22"/>
      <c r="FAT22"/>
      <c r="FAU22"/>
      <c r="FAV22"/>
      <c r="FAW22"/>
      <c r="FAX22"/>
      <c r="FAY22"/>
      <c r="FAZ22"/>
      <c r="FBA22"/>
      <c r="FBB22"/>
      <c r="FBC22"/>
      <c r="FBD22"/>
      <c r="FBE22"/>
      <c r="FBF22"/>
      <c r="FBG22"/>
      <c r="FBH22"/>
      <c r="FBI22"/>
      <c r="FBJ22"/>
      <c r="FBK22"/>
      <c r="FBL22"/>
      <c r="FBM22"/>
      <c r="FBN22"/>
      <c r="FBO22"/>
      <c r="FBP22"/>
      <c r="FBQ22"/>
      <c r="FBR22"/>
      <c r="FBS22"/>
      <c r="FBT22"/>
      <c r="FBU22"/>
      <c r="FBV22"/>
      <c r="FBW22"/>
      <c r="FBX22"/>
      <c r="FBY22"/>
      <c r="FBZ22"/>
      <c r="FCA22"/>
      <c r="FCB22"/>
      <c r="FCC22"/>
      <c r="FCD22"/>
      <c r="FCE22"/>
      <c r="FCF22"/>
      <c r="FCG22"/>
      <c r="FCH22"/>
      <c r="FCI22"/>
      <c r="FCJ22"/>
      <c r="FCK22"/>
      <c r="FCL22"/>
      <c r="FCM22"/>
      <c r="FCN22"/>
      <c r="FCO22"/>
      <c r="FCP22"/>
      <c r="FCQ22"/>
      <c r="FCR22"/>
      <c r="FCS22"/>
      <c r="FCT22"/>
      <c r="FCU22"/>
      <c r="FCV22"/>
      <c r="FCW22"/>
      <c r="FCX22"/>
      <c r="FCY22"/>
      <c r="FCZ22"/>
      <c r="FDA22"/>
      <c r="FDB22"/>
      <c r="FDC22"/>
      <c r="FDD22"/>
      <c r="FDE22"/>
      <c r="FDF22"/>
      <c r="FDG22"/>
      <c r="FDH22"/>
      <c r="FDI22"/>
      <c r="FDJ22"/>
      <c r="FDK22"/>
      <c r="FDL22"/>
      <c r="FDM22"/>
      <c r="FDN22"/>
      <c r="FDO22"/>
      <c r="FDP22"/>
      <c r="FDQ22"/>
      <c r="FDR22"/>
      <c r="FDS22"/>
      <c r="FDT22"/>
      <c r="FDU22"/>
      <c r="FDV22"/>
      <c r="FDW22"/>
      <c r="FDX22"/>
      <c r="FDY22"/>
      <c r="FDZ22"/>
      <c r="FEA22"/>
      <c r="FEB22"/>
      <c r="FEC22"/>
      <c r="FED22"/>
      <c r="FEE22"/>
      <c r="FEF22"/>
      <c r="FEG22"/>
      <c r="FEH22"/>
      <c r="FEI22"/>
      <c r="FEJ22"/>
      <c r="FEK22"/>
      <c r="FEL22"/>
      <c r="FEM22"/>
      <c r="FEN22"/>
      <c r="FEO22"/>
      <c r="FEP22"/>
      <c r="FEQ22"/>
      <c r="FER22"/>
      <c r="FES22"/>
      <c r="FET22"/>
      <c r="FEU22"/>
      <c r="FEV22"/>
      <c r="FEW22"/>
      <c r="FEX22"/>
      <c r="FEY22"/>
      <c r="FEZ22"/>
      <c r="FFA22"/>
      <c r="FFB22"/>
      <c r="FFC22"/>
      <c r="FFD22"/>
      <c r="FFE22"/>
      <c r="FFF22"/>
      <c r="FFG22"/>
      <c r="FFH22"/>
      <c r="FFI22"/>
      <c r="FFJ22"/>
      <c r="FFK22"/>
      <c r="FFL22"/>
      <c r="FFM22"/>
      <c r="FFN22"/>
      <c r="FFO22"/>
      <c r="FFP22"/>
      <c r="FFQ22"/>
      <c r="FFR22"/>
      <c r="FFS22"/>
      <c r="FFT22"/>
      <c r="FFU22"/>
      <c r="FFV22"/>
      <c r="FFW22"/>
      <c r="FFX22"/>
      <c r="FFY22"/>
      <c r="FFZ22"/>
      <c r="FGA22"/>
      <c r="FGB22"/>
      <c r="FGC22"/>
      <c r="FGD22"/>
      <c r="FGE22"/>
      <c r="FGF22"/>
      <c r="FGG22"/>
      <c r="FGH22"/>
      <c r="FGI22"/>
      <c r="FGJ22"/>
      <c r="FGK22"/>
      <c r="FGL22"/>
      <c r="FGM22"/>
      <c r="FGN22"/>
      <c r="FGO22"/>
      <c r="FGP22"/>
      <c r="FGQ22"/>
      <c r="FGR22"/>
      <c r="FGS22"/>
      <c r="FGT22"/>
      <c r="FGU22"/>
      <c r="FGV22"/>
      <c r="FGW22"/>
      <c r="FGX22"/>
      <c r="FGY22"/>
      <c r="FGZ22"/>
      <c r="FHA22"/>
      <c r="FHB22"/>
      <c r="FHC22"/>
      <c r="FHD22"/>
      <c r="FHE22"/>
      <c r="FHF22"/>
      <c r="FHG22"/>
      <c r="FHH22"/>
      <c r="FHI22"/>
      <c r="FHJ22"/>
      <c r="FHK22"/>
      <c r="FHL22"/>
      <c r="FHM22"/>
      <c r="FHN22"/>
      <c r="FHO22"/>
      <c r="FHP22"/>
      <c r="FHQ22"/>
      <c r="FHR22"/>
      <c r="FHS22"/>
      <c r="FHT22"/>
      <c r="FHU22"/>
      <c r="FHV22"/>
      <c r="FHW22"/>
      <c r="FHX22"/>
      <c r="FHY22"/>
      <c r="FHZ22"/>
      <c r="FIA22"/>
      <c r="FIB22"/>
      <c r="FIC22"/>
      <c r="FID22"/>
      <c r="FIE22"/>
      <c r="FIF22"/>
      <c r="FIG22"/>
      <c r="FIH22"/>
      <c r="FII22"/>
      <c r="FIJ22"/>
      <c r="FIK22"/>
      <c r="FIL22"/>
      <c r="FIM22"/>
      <c r="FIN22"/>
      <c r="FIO22"/>
      <c r="FIP22"/>
      <c r="FIQ22"/>
      <c r="FIR22"/>
      <c r="FIS22"/>
      <c r="FIT22"/>
      <c r="FIU22"/>
      <c r="FIV22"/>
      <c r="FIW22"/>
      <c r="FIX22"/>
      <c r="FIY22"/>
      <c r="FIZ22"/>
      <c r="FJA22"/>
      <c r="FJB22"/>
      <c r="FJC22"/>
      <c r="FJD22"/>
      <c r="FJE22"/>
      <c r="FJF22"/>
      <c r="FJG22"/>
      <c r="FJH22"/>
      <c r="FJI22"/>
      <c r="FJJ22"/>
      <c r="FJK22"/>
      <c r="FJL22"/>
      <c r="FJM22"/>
      <c r="FJN22"/>
      <c r="FJO22"/>
      <c r="FJP22"/>
      <c r="FJQ22"/>
      <c r="FJR22"/>
      <c r="FJS22"/>
      <c r="FJT22"/>
      <c r="FJU22"/>
      <c r="FJV22"/>
      <c r="FJW22"/>
      <c r="FJX22"/>
      <c r="FJY22"/>
      <c r="FJZ22"/>
      <c r="FKA22"/>
      <c r="FKB22"/>
      <c r="FKC22"/>
      <c r="FKD22"/>
      <c r="FKE22"/>
      <c r="FKF22"/>
      <c r="FKG22"/>
      <c r="FKH22"/>
      <c r="FKI22"/>
      <c r="FKJ22"/>
      <c r="FKK22"/>
      <c r="FKL22"/>
      <c r="FKM22"/>
      <c r="FKN22"/>
      <c r="FKO22"/>
      <c r="FKP22"/>
      <c r="FKQ22"/>
      <c r="FKR22"/>
      <c r="FKS22"/>
      <c r="FKT22"/>
      <c r="FKU22"/>
      <c r="FKV22"/>
      <c r="FKW22"/>
      <c r="FKX22"/>
      <c r="FKY22"/>
      <c r="FKZ22"/>
      <c r="FLA22"/>
      <c r="FLB22"/>
      <c r="FLC22"/>
      <c r="FLD22"/>
      <c r="FLE22"/>
      <c r="FLF22"/>
      <c r="FLG22"/>
      <c r="FLH22"/>
      <c r="FLI22"/>
      <c r="FLJ22"/>
      <c r="FLK22"/>
      <c r="FLL22"/>
      <c r="FLM22"/>
      <c r="FLN22"/>
      <c r="FLO22"/>
      <c r="FLP22"/>
      <c r="FLQ22"/>
      <c r="FLR22"/>
      <c r="FLS22"/>
      <c r="FLT22"/>
      <c r="FLU22"/>
      <c r="FLV22"/>
      <c r="FLW22"/>
      <c r="FLX22"/>
      <c r="FLY22"/>
      <c r="FLZ22"/>
      <c r="FMA22"/>
      <c r="FMB22"/>
      <c r="FMC22"/>
      <c r="FMD22"/>
      <c r="FME22"/>
      <c r="FMF22"/>
      <c r="FMG22"/>
      <c r="FMH22"/>
      <c r="FMI22"/>
      <c r="FMJ22"/>
      <c r="FMK22"/>
      <c r="FML22"/>
      <c r="FMM22"/>
      <c r="FMN22"/>
      <c r="FMO22"/>
      <c r="FMP22"/>
      <c r="FMQ22"/>
      <c r="FMR22"/>
      <c r="FMS22"/>
      <c r="FMT22"/>
      <c r="FMU22"/>
      <c r="FMV22"/>
      <c r="FMW22"/>
      <c r="FMX22"/>
      <c r="FMY22"/>
      <c r="FMZ22"/>
      <c r="FNA22"/>
      <c r="FNB22"/>
      <c r="FNC22"/>
      <c r="FND22"/>
      <c r="FNE22"/>
      <c r="FNF22"/>
      <c r="FNG22"/>
      <c r="FNH22"/>
      <c r="FNI22"/>
      <c r="FNJ22"/>
      <c r="FNK22"/>
      <c r="FNL22"/>
      <c r="FNM22"/>
      <c r="FNN22"/>
      <c r="FNO22"/>
      <c r="FNP22"/>
      <c r="FNQ22"/>
      <c r="FNR22"/>
      <c r="FNS22"/>
      <c r="FNT22"/>
      <c r="FNU22"/>
      <c r="FNV22"/>
      <c r="FNW22"/>
      <c r="FNX22"/>
      <c r="FNY22"/>
      <c r="FNZ22"/>
      <c r="FOA22"/>
      <c r="FOB22"/>
      <c r="FOC22"/>
      <c r="FOD22"/>
      <c r="FOE22"/>
      <c r="FOF22"/>
      <c r="FOG22"/>
      <c r="FOH22"/>
      <c r="FOI22"/>
      <c r="FOJ22"/>
      <c r="FOK22"/>
      <c r="FOL22"/>
      <c r="FOM22"/>
      <c r="FON22"/>
      <c r="FOO22"/>
      <c r="FOP22"/>
      <c r="FOQ22"/>
      <c r="FOR22"/>
      <c r="FOS22"/>
      <c r="FOT22"/>
      <c r="FOU22"/>
      <c r="FOV22"/>
      <c r="FOW22"/>
      <c r="FOX22"/>
      <c r="FOY22"/>
      <c r="FOZ22"/>
      <c r="FPA22"/>
      <c r="FPB22"/>
      <c r="FPC22"/>
      <c r="FPD22"/>
      <c r="FPE22"/>
      <c r="FPF22"/>
      <c r="FPG22"/>
      <c r="FPH22"/>
      <c r="FPI22"/>
      <c r="FPJ22"/>
      <c r="FPK22"/>
      <c r="FPL22"/>
      <c r="FPM22"/>
      <c r="FPN22"/>
      <c r="FPO22"/>
      <c r="FPP22"/>
      <c r="FPQ22"/>
      <c r="FPR22"/>
      <c r="FPS22"/>
      <c r="FPT22"/>
      <c r="FPU22"/>
      <c r="FPV22"/>
      <c r="FPW22"/>
      <c r="FPX22"/>
      <c r="FPY22"/>
      <c r="FPZ22"/>
      <c r="FQA22"/>
      <c r="FQB22"/>
      <c r="FQC22"/>
      <c r="FQD22"/>
      <c r="FQE22"/>
      <c r="FQF22"/>
      <c r="FQG22"/>
      <c r="FQH22"/>
      <c r="FQI22"/>
      <c r="FQJ22"/>
      <c r="FQK22"/>
      <c r="FQL22"/>
      <c r="FQM22"/>
      <c r="FQN22"/>
      <c r="FQO22"/>
      <c r="FQP22"/>
      <c r="FQQ22"/>
      <c r="FQR22"/>
      <c r="FQS22"/>
      <c r="FQT22"/>
      <c r="FQU22"/>
      <c r="FQV22"/>
      <c r="FQW22"/>
      <c r="FQX22"/>
      <c r="FQY22"/>
      <c r="FQZ22"/>
      <c r="FRA22"/>
      <c r="FRB22"/>
      <c r="FRC22"/>
      <c r="FRD22"/>
      <c r="FRE22"/>
      <c r="FRF22"/>
      <c r="FRG22"/>
      <c r="FRH22"/>
      <c r="FRI22"/>
      <c r="FRJ22"/>
      <c r="FRK22"/>
      <c r="FRL22"/>
      <c r="FRM22"/>
      <c r="FRN22"/>
      <c r="FRO22"/>
      <c r="FRP22"/>
      <c r="FRQ22"/>
      <c r="FRR22"/>
      <c r="FRS22"/>
      <c r="FRT22"/>
      <c r="FRU22"/>
      <c r="FRV22"/>
      <c r="FRW22"/>
      <c r="FRX22"/>
      <c r="FRY22"/>
      <c r="FRZ22"/>
      <c r="FSA22"/>
      <c r="FSB22"/>
      <c r="FSC22"/>
      <c r="FSD22"/>
      <c r="FSE22"/>
      <c r="FSF22"/>
      <c r="FSG22"/>
      <c r="FSH22"/>
      <c r="FSI22"/>
      <c r="FSJ22"/>
      <c r="FSK22"/>
      <c r="FSL22"/>
      <c r="FSM22"/>
      <c r="FSN22"/>
      <c r="FSO22"/>
      <c r="FSP22"/>
      <c r="FSQ22"/>
      <c r="FSR22"/>
      <c r="FSS22"/>
      <c r="FST22"/>
      <c r="FSU22"/>
      <c r="FSV22"/>
      <c r="FSW22"/>
      <c r="FSX22"/>
      <c r="FSY22"/>
      <c r="FSZ22"/>
      <c r="FTA22"/>
      <c r="FTB22"/>
      <c r="FTC22"/>
      <c r="FTD22"/>
      <c r="FTE22"/>
      <c r="FTF22"/>
      <c r="FTG22"/>
      <c r="FTH22"/>
      <c r="FTI22"/>
      <c r="FTJ22"/>
      <c r="FTK22"/>
      <c r="FTL22"/>
      <c r="FTM22"/>
      <c r="FTN22"/>
      <c r="FTO22"/>
      <c r="FTP22"/>
      <c r="FTQ22"/>
      <c r="FTR22"/>
      <c r="FTS22"/>
      <c r="FTT22"/>
      <c r="FTU22"/>
      <c r="FTV22"/>
      <c r="FTW22"/>
      <c r="FTX22"/>
      <c r="FTY22"/>
      <c r="FTZ22"/>
      <c r="FUA22"/>
      <c r="FUB22"/>
      <c r="FUC22"/>
      <c r="FUD22"/>
      <c r="FUE22"/>
      <c r="FUF22"/>
      <c r="FUG22"/>
      <c r="FUH22"/>
      <c r="FUI22"/>
      <c r="FUJ22"/>
      <c r="FUK22"/>
      <c r="FUL22"/>
      <c r="FUM22"/>
      <c r="FUN22"/>
      <c r="FUO22"/>
      <c r="FUP22"/>
      <c r="FUQ22"/>
      <c r="FUR22"/>
      <c r="FUS22"/>
      <c r="FUT22"/>
      <c r="FUU22"/>
      <c r="FUV22"/>
      <c r="FUW22"/>
      <c r="FUX22"/>
      <c r="FUY22"/>
      <c r="FUZ22"/>
      <c r="FVA22"/>
      <c r="FVB22"/>
      <c r="FVC22"/>
      <c r="FVD22"/>
      <c r="FVE22"/>
      <c r="FVF22"/>
      <c r="FVG22"/>
      <c r="FVH22"/>
      <c r="FVI22"/>
      <c r="FVJ22"/>
      <c r="FVK22"/>
      <c r="FVL22"/>
      <c r="FVM22"/>
      <c r="FVN22"/>
      <c r="FVO22"/>
      <c r="FVP22"/>
      <c r="FVQ22"/>
      <c r="FVR22"/>
      <c r="FVS22"/>
      <c r="FVT22"/>
      <c r="FVU22"/>
      <c r="FVV22"/>
      <c r="FVW22"/>
      <c r="FVX22"/>
      <c r="FVY22"/>
      <c r="FVZ22"/>
      <c r="FWA22"/>
      <c r="FWB22"/>
      <c r="FWC22"/>
      <c r="FWD22"/>
      <c r="FWE22"/>
      <c r="FWF22"/>
      <c r="FWG22"/>
      <c r="FWH22"/>
      <c r="FWI22"/>
      <c r="FWJ22"/>
      <c r="FWK22"/>
      <c r="FWL22"/>
      <c r="FWM22"/>
      <c r="FWN22"/>
      <c r="FWO22"/>
      <c r="FWP22"/>
      <c r="FWQ22"/>
      <c r="FWR22"/>
      <c r="FWS22"/>
      <c r="FWT22"/>
      <c r="FWU22"/>
      <c r="FWV22"/>
      <c r="FWW22"/>
      <c r="FWX22"/>
      <c r="FWY22"/>
      <c r="FWZ22"/>
      <c r="FXA22"/>
      <c r="FXB22"/>
      <c r="FXC22"/>
      <c r="FXD22"/>
      <c r="FXE22"/>
      <c r="FXF22"/>
      <c r="FXG22"/>
      <c r="FXH22"/>
      <c r="FXI22"/>
      <c r="FXJ22"/>
      <c r="FXK22"/>
      <c r="FXL22"/>
      <c r="FXM22"/>
      <c r="FXN22"/>
      <c r="FXO22"/>
      <c r="FXP22"/>
      <c r="FXQ22"/>
      <c r="FXR22"/>
      <c r="FXS22"/>
      <c r="FXT22"/>
      <c r="FXU22"/>
      <c r="FXV22"/>
      <c r="FXW22"/>
      <c r="FXX22"/>
      <c r="FXY22"/>
      <c r="FXZ22"/>
      <c r="FYA22"/>
      <c r="FYB22"/>
      <c r="FYC22"/>
      <c r="FYD22"/>
      <c r="FYE22"/>
      <c r="FYF22"/>
      <c r="FYG22"/>
      <c r="FYH22"/>
      <c r="FYI22"/>
      <c r="FYJ22"/>
      <c r="FYK22"/>
      <c r="FYL22"/>
      <c r="FYM22"/>
      <c r="FYN22"/>
      <c r="FYO22"/>
      <c r="FYP22"/>
      <c r="FYQ22"/>
      <c r="FYR22"/>
      <c r="FYS22"/>
      <c r="FYT22"/>
      <c r="FYU22"/>
      <c r="FYV22"/>
      <c r="FYW22"/>
      <c r="FYX22"/>
      <c r="FYY22"/>
      <c r="FYZ22"/>
      <c r="FZA22"/>
      <c r="FZB22"/>
      <c r="FZC22"/>
      <c r="FZD22"/>
      <c r="FZE22"/>
      <c r="FZF22"/>
      <c r="FZG22"/>
      <c r="FZH22"/>
      <c r="FZI22"/>
      <c r="FZJ22"/>
      <c r="FZK22"/>
      <c r="FZL22"/>
      <c r="FZM22"/>
      <c r="FZN22"/>
      <c r="FZO22"/>
      <c r="FZP22"/>
      <c r="FZQ22"/>
      <c r="FZR22"/>
      <c r="FZS22"/>
      <c r="FZT22"/>
      <c r="FZU22"/>
      <c r="FZV22"/>
      <c r="FZW22"/>
      <c r="FZX22"/>
      <c r="FZY22"/>
      <c r="FZZ22"/>
      <c r="GAA22"/>
      <c r="GAB22"/>
      <c r="GAC22"/>
      <c r="GAD22"/>
      <c r="GAE22"/>
      <c r="GAF22"/>
      <c r="GAG22"/>
      <c r="GAH22"/>
      <c r="GAI22"/>
      <c r="GAJ22"/>
      <c r="GAK22"/>
      <c r="GAL22"/>
      <c r="GAM22"/>
      <c r="GAN22"/>
      <c r="GAO22"/>
      <c r="GAP22"/>
      <c r="GAQ22"/>
      <c r="GAR22"/>
      <c r="GAS22"/>
      <c r="GAT22"/>
      <c r="GAU22"/>
      <c r="GAV22"/>
      <c r="GAW22"/>
      <c r="GAX22"/>
      <c r="GAY22"/>
      <c r="GAZ22"/>
      <c r="GBA22"/>
      <c r="GBB22"/>
      <c r="GBC22"/>
      <c r="GBD22"/>
      <c r="GBE22"/>
      <c r="GBF22"/>
      <c r="GBG22"/>
      <c r="GBH22"/>
      <c r="GBI22"/>
      <c r="GBJ22"/>
      <c r="GBK22"/>
      <c r="GBL22"/>
      <c r="GBM22"/>
      <c r="GBN22"/>
      <c r="GBO22"/>
      <c r="GBP22"/>
      <c r="GBQ22"/>
      <c r="GBR22"/>
      <c r="GBS22"/>
      <c r="GBT22"/>
      <c r="GBU22"/>
      <c r="GBV22"/>
      <c r="GBW22"/>
      <c r="GBX22"/>
      <c r="GBY22"/>
      <c r="GBZ22"/>
      <c r="GCA22"/>
      <c r="GCB22"/>
      <c r="GCC22"/>
      <c r="GCD22"/>
      <c r="GCE22"/>
      <c r="GCF22"/>
      <c r="GCG22"/>
      <c r="GCH22"/>
      <c r="GCI22"/>
      <c r="GCJ22"/>
      <c r="GCK22"/>
      <c r="GCL22"/>
      <c r="GCM22"/>
      <c r="GCN22"/>
      <c r="GCO22"/>
      <c r="GCP22"/>
      <c r="GCQ22"/>
      <c r="GCR22"/>
      <c r="GCS22"/>
      <c r="GCT22"/>
      <c r="GCU22"/>
      <c r="GCV22"/>
      <c r="GCW22"/>
      <c r="GCX22"/>
      <c r="GCY22"/>
      <c r="GCZ22"/>
      <c r="GDA22"/>
      <c r="GDB22"/>
      <c r="GDC22"/>
      <c r="GDD22"/>
      <c r="GDE22"/>
      <c r="GDF22"/>
      <c r="GDG22"/>
      <c r="GDH22"/>
      <c r="GDI22"/>
      <c r="GDJ22"/>
      <c r="GDK22"/>
      <c r="GDL22"/>
      <c r="GDM22"/>
      <c r="GDN22"/>
      <c r="GDO22"/>
      <c r="GDP22"/>
      <c r="GDQ22"/>
      <c r="GDR22"/>
      <c r="GDS22"/>
      <c r="GDT22"/>
      <c r="GDU22"/>
      <c r="GDV22"/>
      <c r="GDW22"/>
      <c r="GDX22"/>
      <c r="GDY22"/>
      <c r="GDZ22"/>
      <c r="GEA22"/>
      <c r="GEB22"/>
      <c r="GEC22"/>
      <c r="GED22"/>
      <c r="GEE22"/>
      <c r="GEF22"/>
      <c r="GEG22"/>
      <c r="GEH22"/>
      <c r="GEI22"/>
      <c r="GEJ22"/>
      <c r="GEK22"/>
      <c r="GEL22"/>
      <c r="GEM22"/>
      <c r="GEN22"/>
      <c r="GEO22"/>
      <c r="GEP22"/>
      <c r="GEQ22"/>
      <c r="GER22"/>
      <c r="GES22"/>
      <c r="GET22"/>
      <c r="GEU22"/>
      <c r="GEV22"/>
      <c r="GEW22"/>
      <c r="GEX22"/>
      <c r="GEY22"/>
      <c r="GEZ22"/>
      <c r="GFA22"/>
      <c r="GFB22"/>
      <c r="GFC22"/>
      <c r="GFD22"/>
      <c r="GFE22"/>
      <c r="GFF22"/>
      <c r="GFG22"/>
      <c r="GFH22"/>
      <c r="GFI22"/>
      <c r="GFJ22"/>
      <c r="GFK22"/>
      <c r="GFL22"/>
      <c r="GFM22"/>
      <c r="GFN22"/>
      <c r="GFO22"/>
      <c r="GFP22"/>
      <c r="GFQ22"/>
      <c r="GFR22"/>
      <c r="GFS22"/>
      <c r="GFT22"/>
      <c r="GFU22"/>
      <c r="GFV22"/>
      <c r="GFW22"/>
      <c r="GFX22"/>
      <c r="GFY22"/>
      <c r="GFZ22"/>
      <c r="GGA22"/>
      <c r="GGB22"/>
      <c r="GGC22"/>
      <c r="GGD22"/>
      <c r="GGE22"/>
      <c r="GGF22"/>
      <c r="GGG22"/>
      <c r="GGH22"/>
      <c r="GGI22"/>
      <c r="GGJ22"/>
      <c r="GGK22"/>
      <c r="GGL22"/>
      <c r="GGM22"/>
      <c r="GGN22"/>
      <c r="GGO22"/>
      <c r="GGP22"/>
      <c r="GGQ22"/>
      <c r="GGR22"/>
      <c r="GGS22"/>
      <c r="GGT22"/>
      <c r="GGU22"/>
      <c r="GGV22"/>
      <c r="GGW22"/>
      <c r="GGX22"/>
      <c r="GGY22"/>
      <c r="GGZ22"/>
      <c r="GHA22"/>
      <c r="GHB22"/>
      <c r="GHC22"/>
      <c r="GHD22"/>
      <c r="GHE22"/>
      <c r="GHF22"/>
      <c r="GHG22"/>
      <c r="GHH22"/>
      <c r="GHI22"/>
      <c r="GHJ22"/>
      <c r="GHK22"/>
      <c r="GHL22"/>
      <c r="GHM22"/>
      <c r="GHN22"/>
      <c r="GHO22"/>
      <c r="GHP22"/>
      <c r="GHQ22"/>
      <c r="GHR22"/>
      <c r="GHS22"/>
      <c r="GHT22"/>
      <c r="GHU22"/>
      <c r="GHV22"/>
      <c r="GHW22"/>
      <c r="GHX22"/>
      <c r="GHY22"/>
      <c r="GHZ22"/>
      <c r="GIA22"/>
      <c r="GIB22"/>
      <c r="GIC22"/>
      <c r="GID22"/>
      <c r="GIE22"/>
      <c r="GIF22"/>
      <c r="GIG22"/>
      <c r="GIH22"/>
      <c r="GII22"/>
      <c r="GIJ22"/>
      <c r="GIK22"/>
      <c r="GIL22"/>
      <c r="GIM22"/>
      <c r="GIN22"/>
      <c r="GIO22"/>
      <c r="GIP22"/>
      <c r="GIQ22"/>
      <c r="GIR22"/>
      <c r="GIS22"/>
      <c r="GIT22"/>
      <c r="GIU22"/>
      <c r="GIV22"/>
      <c r="GIW22"/>
      <c r="GIX22"/>
      <c r="GIY22"/>
      <c r="GIZ22"/>
      <c r="GJA22"/>
      <c r="GJB22"/>
      <c r="GJC22"/>
      <c r="GJD22"/>
      <c r="GJE22"/>
      <c r="GJF22"/>
      <c r="GJG22"/>
      <c r="GJH22"/>
      <c r="GJI22"/>
      <c r="GJJ22"/>
      <c r="GJK22"/>
      <c r="GJL22"/>
      <c r="GJM22"/>
      <c r="GJN22"/>
      <c r="GJO22"/>
      <c r="GJP22"/>
      <c r="GJQ22"/>
      <c r="GJR22"/>
      <c r="GJS22"/>
      <c r="GJT22"/>
      <c r="GJU22"/>
      <c r="GJV22"/>
      <c r="GJW22"/>
      <c r="GJX22"/>
      <c r="GJY22"/>
      <c r="GJZ22"/>
      <c r="GKA22"/>
      <c r="GKB22"/>
      <c r="GKC22"/>
      <c r="GKD22"/>
      <c r="GKE22"/>
      <c r="GKF22"/>
      <c r="GKG22"/>
      <c r="GKH22"/>
      <c r="GKI22"/>
      <c r="GKJ22"/>
      <c r="GKK22"/>
      <c r="GKL22"/>
      <c r="GKM22"/>
      <c r="GKN22"/>
      <c r="GKO22"/>
      <c r="GKP22"/>
      <c r="GKQ22"/>
      <c r="GKR22"/>
      <c r="GKS22"/>
      <c r="GKT22"/>
      <c r="GKU22"/>
      <c r="GKV22"/>
      <c r="GKW22"/>
      <c r="GKX22"/>
      <c r="GKY22"/>
      <c r="GKZ22"/>
      <c r="GLA22"/>
      <c r="GLB22"/>
      <c r="GLC22"/>
      <c r="GLD22"/>
      <c r="GLE22"/>
      <c r="GLF22"/>
      <c r="GLG22"/>
      <c r="GLH22"/>
      <c r="GLI22"/>
      <c r="GLJ22"/>
      <c r="GLK22"/>
      <c r="GLL22"/>
      <c r="GLM22"/>
      <c r="GLN22"/>
      <c r="GLO22"/>
      <c r="GLP22"/>
      <c r="GLQ22"/>
      <c r="GLR22"/>
      <c r="GLS22"/>
      <c r="GLT22"/>
      <c r="GLU22"/>
      <c r="GLV22"/>
      <c r="GLW22"/>
      <c r="GLX22"/>
      <c r="GLY22"/>
      <c r="GLZ22"/>
      <c r="GMA22"/>
      <c r="GMB22"/>
      <c r="GMC22"/>
      <c r="GMD22"/>
      <c r="GME22"/>
      <c r="GMF22"/>
      <c r="GMG22"/>
      <c r="GMH22"/>
      <c r="GMI22"/>
      <c r="GMJ22"/>
      <c r="GMK22"/>
      <c r="GML22"/>
      <c r="GMM22"/>
      <c r="GMN22"/>
      <c r="GMO22"/>
      <c r="GMP22"/>
      <c r="GMQ22"/>
      <c r="GMR22"/>
      <c r="GMS22"/>
      <c r="GMT22"/>
      <c r="GMU22"/>
      <c r="GMV22"/>
      <c r="GMW22"/>
      <c r="GMX22"/>
      <c r="GMY22"/>
      <c r="GMZ22"/>
      <c r="GNA22"/>
      <c r="GNB22"/>
      <c r="GNC22"/>
      <c r="GND22"/>
      <c r="GNE22"/>
      <c r="GNF22"/>
      <c r="GNG22"/>
      <c r="GNH22"/>
      <c r="GNI22"/>
      <c r="GNJ22"/>
      <c r="GNK22"/>
      <c r="GNL22"/>
      <c r="GNM22"/>
      <c r="GNN22"/>
      <c r="GNO22"/>
      <c r="GNP22"/>
      <c r="GNQ22"/>
      <c r="GNR22"/>
      <c r="GNS22"/>
      <c r="GNT22"/>
      <c r="GNU22"/>
      <c r="GNV22"/>
      <c r="GNW22"/>
      <c r="GNX22"/>
      <c r="GNY22"/>
      <c r="GNZ22"/>
      <c r="GOA22"/>
      <c r="GOB22"/>
      <c r="GOC22"/>
      <c r="GOD22"/>
      <c r="GOE22"/>
      <c r="GOF22"/>
      <c r="GOG22"/>
      <c r="GOH22"/>
      <c r="GOI22"/>
      <c r="GOJ22"/>
      <c r="GOK22"/>
      <c r="GOL22"/>
      <c r="GOM22"/>
      <c r="GON22"/>
      <c r="GOO22"/>
      <c r="GOP22"/>
      <c r="GOQ22"/>
      <c r="GOR22"/>
      <c r="GOS22"/>
      <c r="GOT22"/>
      <c r="GOU22"/>
      <c r="GOV22"/>
      <c r="GOW22"/>
      <c r="GOX22"/>
      <c r="GOY22"/>
      <c r="GOZ22"/>
      <c r="GPA22"/>
      <c r="GPB22"/>
      <c r="GPC22"/>
      <c r="GPD22"/>
      <c r="GPE22"/>
      <c r="GPF22"/>
      <c r="GPG22"/>
      <c r="GPH22"/>
      <c r="GPI22"/>
      <c r="GPJ22"/>
      <c r="GPK22"/>
      <c r="GPL22"/>
      <c r="GPM22"/>
      <c r="GPN22"/>
      <c r="GPO22"/>
      <c r="GPP22"/>
      <c r="GPQ22"/>
      <c r="GPR22"/>
      <c r="GPS22"/>
      <c r="GPT22"/>
      <c r="GPU22"/>
      <c r="GPV22"/>
      <c r="GPW22"/>
      <c r="GPX22"/>
      <c r="GPY22"/>
      <c r="GPZ22"/>
      <c r="GQA22"/>
      <c r="GQB22"/>
      <c r="GQC22"/>
      <c r="GQD22"/>
      <c r="GQE22"/>
      <c r="GQF22"/>
      <c r="GQG22"/>
      <c r="GQH22"/>
      <c r="GQI22"/>
      <c r="GQJ22"/>
      <c r="GQK22"/>
      <c r="GQL22"/>
      <c r="GQM22"/>
      <c r="GQN22"/>
      <c r="GQO22"/>
      <c r="GQP22"/>
      <c r="GQQ22"/>
      <c r="GQR22"/>
      <c r="GQS22"/>
      <c r="GQT22"/>
      <c r="GQU22"/>
      <c r="GQV22"/>
      <c r="GQW22"/>
      <c r="GQX22"/>
      <c r="GQY22"/>
      <c r="GQZ22"/>
      <c r="GRA22"/>
      <c r="GRB22"/>
      <c r="GRC22"/>
      <c r="GRD22"/>
      <c r="GRE22"/>
      <c r="GRF22"/>
      <c r="GRG22"/>
      <c r="GRH22"/>
      <c r="GRI22"/>
      <c r="GRJ22"/>
      <c r="GRK22"/>
      <c r="GRL22"/>
      <c r="GRM22"/>
      <c r="GRN22"/>
      <c r="GRO22"/>
      <c r="GRP22"/>
      <c r="GRQ22"/>
      <c r="GRR22"/>
      <c r="GRS22"/>
      <c r="GRT22"/>
      <c r="GRU22"/>
      <c r="GRV22"/>
      <c r="GRW22"/>
      <c r="GRX22"/>
      <c r="GRY22"/>
      <c r="GRZ22"/>
      <c r="GSA22"/>
      <c r="GSB22"/>
      <c r="GSC22"/>
      <c r="GSD22"/>
      <c r="GSE22"/>
      <c r="GSF22"/>
      <c r="GSG22"/>
      <c r="GSH22"/>
      <c r="GSI22"/>
      <c r="GSJ22"/>
      <c r="GSK22"/>
      <c r="GSL22"/>
      <c r="GSM22"/>
      <c r="GSN22"/>
      <c r="GSO22"/>
      <c r="GSP22"/>
      <c r="GSQ22"/>
      <c r="GSR22"/>
      <c r="GSS22"/>
      <c r="GST22"/>
      <c r="GSU22"/>
      <c r="GSV22"/>
      <c r="GSW22"/>
      <c r="GSX22"/>
      <c r="GSY22"/>
      <c r="GSZ22"/>
      <c r="GTA22"/>
      <c r="GTB22"/>
      <c r="GTC22"/>
      <c r="GTD22"/>
      <c r="GTE22"/>
      <c r="GTF22"/>
      <c r="GTG22"/>
      <c r="GTH22"/>
      <c r="GTI22"/>
      <c r="GTJ22"/>
      <c r="GTK22"/>
      <c r="GTL22"/>
      <c r="GTM22"/>
      <c r="GTN22"/>
      <c r="GTO22"/>
      <c r="GTP22"/>
      <c r="GTQ22"/>
      <c r="GTR22"/>
      <c r="GTS22"/>
      <c r="GTT22"/>
      <c r="GTU22"/>
      <c r="GTV22"/>
      <c r="GTW22"/>
      <c r="GTX22"/>
      <c r="GTY22"/>
      <c r="GTZ22"/>
      <c r="GUA22"/>
      <c r="GUB22"/>
      <c r="GUC22"/>
      <c r="GUD22"/>
      <c r="GUE22"/>
      <c r="GUF22"/>
      <c r="GUG22"/>
      <c r="GUH22"/>
      <c r="GUI22"/>
      <c r="GUJ22"/>
      <c r="GUK22"/>
      <c r="GUL22"/>
      <c r="GUM22"/>
      <c r="GUN22"/>
      <c r="GUO22"/>
      <c r="GUP22"/>
      <c r="GUQ22"/>
      <c r="GUR22"/>
      <c r="GUS22"/>
      <c r="GUT22"/>
      <c r="GUU22"/>
      <c r="GUV22"/>
      <c r="GUW22"/>
      <c r="GUX22"/>
      <c r="GUY22"/>
      <c r="GUZ22"/>
      <c r="GVA22"/>
      <c r="GVB22"/>
      <c r="GVC22"/>
      <c r="GVD22"/>
      <c r="GVE22"/>
      <c r="GVF22"/>
      <c r="GVG22"/>
      <c r="GVH22"/>
      <c r="GVI22"/>
      <c r="GVJ22"/>
      <c r="GVK22"/>
      <c r="GVL22"/>
      <c r="GVM22"/>
      <c r="GVN22"/>
      <c r="GVO22"/>
      <c r="GVP22"/>
      <c r="GVQ22"/>
      <c r="GVR22"/>
      <c r="GVS22"/>
      <c r="GVT22"/>
      <c r="GVU22"/>
      <c r="GVV22"/>
      <c r="GVW22"/>
      <c r="GVX22"/>
      <c r="GVY22"/>
      <c r="GVZ22"/>
      <c r="GWA22"/>
      <c r="GWB22"/>
      <c r="GWC22"/>
      <c r="GWD22"/>
      <c r="GWE22"/>
      <c r="GWF22"/>
      <c r="GWG22"/>
      <c r="GWH22"/>
      <c r="GWI22"/>
      <c r="GWJ22"/>
      <c r="GWK22"/>
      <c r="GWL22"/>
      <c r="GWM22"/>
      <c r="GWN22"/>
      <c r="GWO22"/>
      <c r="GWP22"/>
      <c r="GWQ22"/>
      <c r="GWR22"/>
      <c r="GWS22"/>
      <c r="GWT22"/>
      <c r="GWU22"/>
      <c r="GWV22"/>
      <c r="GWW22"/>
      <c r="GWX22"/>
      <c r="GWY22"/>
      <c r="GWZ22"/>
      <c r="GXA22"/>
      <c r="GXB22"/>
      <c r="GXC22"/>
      <c r="GXD22"/>
      <c r="GXE22"/>
      <c r="GXF22"/>
      <c r="GXG22"/>
      <c r="GXH22"/>
      <c r="GXI22"/>
      <c r="GXJ22"/>
      <c r="GXK22"/>
      <c r="GXL22"/>
      <c r="GXM22"/>
      <c r="GXN22"/>
      <c r="GXO22"/>
      <c r="GXP22"/>
      <c r="GXQ22"/>
      <c r="GXR22"/>
      <c r="GXS22"/>
      <c r="GXT22"/>
      <c r="GXU22"/>
      <c r="GXV22"/>
      <c r="GXW22"/>
      <c r="GXX22"/>
      <c r="GXY22"/>
      <c r="GXZ22"/>
      <c r="GYA22"/>
      <c r="GYB22"/>
      <c r="GYC22"/>
      <c r="GYD22"/>
      <c r="GYE22"/>
      <c r="GYF22"/>
      <c r="GYG22"/>
      <c r="GYH22"/>
      <c r="GYI22"/>
      <c r="GYJ22"/>
      <c r="GYK22"/>
      <c r="GYL22"/>
      <c r="GYM22"/>
      <c r="GYN22"/>
      <c r="GYO22"/>
      <c r="GYP22"/>
      <c r="GYQ22"/>
      <c r="GYR22"/>
      <c r="GYS22"/>
      <c r="GYT22"/>
      <c r="GYU22"/>
      <c r="GYV22"/>
      <c r="GYW22"/>
      <c r="GYX22"/>
      <c r="GYY22"/>
      <c r="GYZ22"/>
      <c r="GZA22"/>
      <c r="GZB22"/>
      <c r="GZC22"/>
      <c r="GZD22"/>
      <c r="GZE22"/>
      <c r="GZF22"/>
      <c r="GZG22"/>
      <c r="GZH22"/>
      <c r="GZI22"/>
      <c r="GZJ22"/>
      <c r="GZK22"/>
      <c r="GZL22"/>
      <c r="GZM22"/>
      <c r="GZN22"/>
      <c r="GZO22"/>
      <c r="GZP22"/>
      <c r="GZQ22"/>
      <c r="GZR22"/>
      <c r="GZS22"/>
      <c r="GZT22"/>
      <c r="GZU22"/>
      <c r="GZV22"/>
      <c r="GZW22"/>
      <c r="GZX22"/>
      <c r="GZY22"/>
      <c r="GZZ22"/>
      <c r="HAA22"/>
      <c r="HAB22"/>
      <c r="HAC22"/>
      <c r="HAD22"/>
      <c r="HAE22"/>
      <c r="HAF22"/>
      <c r="HAG22"/>
      <c r="HAH22"/>
      <c r="HAI22"/>
      <c r="HAJ22"/>
      <c r="HAK22"/>
      <c r="HAL22"/>
      <c r="HAM22"/>
      <c r="HAN22"/>
      <c r="HAO22"/>
      <c r="HAP22"/>
      <c r="HAQ22"/>
      <c r="HAR22"/>
      <c r="HAS22"/>
      <c r="HAT22"/>
      <c r="HAU22"/>
      <c r="HAV22"/>
      <c r="HAW22"/>
      <c r="HAX22"/>
      <c r="HAY22"/>
      <c r="HAZ22"/>
      <c r="HBA22"/>
      <c r="HBB22"/>
      <c r="HBC22"/>
      <c r="HBD22"/>
      <c r="HBE22"/>
      <c r="HBF22"/>
      <c r="HBG22"/>
      <c r="HBH22"/>
      <c r="HBI22"/>
      <c r="HBJ22"/>
      <c r="HBK22"/>
      <c r="HBL22"/>
      <c r="HBM22"/>
      <c r="HBN22"/>
      <c r="HBO22"/>
      <c r="HBP22"/>
      <c r="HBQ22"/>
      <c r="HBR22"/>
      <c r="HBS22"/>
      <c r="HBT22"/>
      <c r="HBU22"/>
      <c r="HBV22"/>
      <c r="HBW22"/>
      <c r="HBX22"/>
      <c r="HBY22"/>
      <c r="HBZ22"/>
      <c r="HCA22"/>
      <c r="HCB22"/>
      <c r="HCC22"/>
      <c r="HCD22"/>
      <c r="HCE22"/>
      <c r="HCF22"/>
      <c r="HCG22"/>
      <c r="HCH22"/>
      <c r="HCI22"/>
      <c r="HCJ22"/>
      <c r="HCK22"/>
      <c r="HCL22"/>
      <c r="HCM22"/>
      <c r="HCN22"/>
      <c r="HCO22"/>
      <c r="HCP22"/>
      <c r="HCQ22"/>
      <c r="HCR22"/>
      <c r="HCS22"/>
      <c r="HCT22"/>
      <c r="HCU22"/>
      <c r="HCV22"/>
      <c r="HCW22"/>
      <c r="HCX22"/>
      <c r="HCY22"/>
      <c r="HCZ22"/>
      <c r="HDA22"/>
      <c r="HDB22"/>
      <c r="HDC22"/>
      <c r="HDD22"/>
      <c r="HDE22"/>
      <c r="HDF22"/>
      <c r="HDG22"/>
      <c r="HDH22"/>
      <c r="HDI22"/>
      <c r="HDJ22"/>
      <c r="HDK22"/>
      <c r="HDL22"/>
      <c r="HDM22"/>
      <c r="HDN22"/>
      <c r="HDO22"/>
      <c r="HDP22"/>
      <c r="HDQ22"/>
      <c r="HDR22"/>
      <c r="HDS22"/>
      <c r="HDT22"/>
      <c r="HDU22"/>
      <c r="HDV22"/>
      <c r="HDW22"/>
      <c r="HDX22"/>
      <c r="HDY22"/>
      <c r="HDZ22"/>
      <c r="HEA22"/>
      <c r="HEB22"/>
      <c r="HEC22"/>
      <c r="HED22"/>
      <c r="HEE22"/>
      <c r="HEF22"/>
      <c r="HEG22"/>
      <c r="HEH22"/>
      <c r="HEI22"/>
      <c r="HEJ22"/>
      <c r="HEK22"/>
      <c r="HEL22"/>
      <c r="HEM22"/>
      <c r="HEN22"/>
      <c r="HEO22"/>
      <c r="HEP22"/>
      <c r="HEQ22"/>
      <c r="HER22"/>
      <c r="HES22"/>
      <c r="HET22"/>
      <c r="HEU22"/>
      <c r="HEV22"/>
      <c r="HEW22"/>
      <c r="HEX22"/>
      <c r="HEY22"/>
      <c r="HEZ22"/>
      <c r="HFA22"/>
      <c r="HFB22"/>
      <c r="HFC22"/>
      <c r="HFD22"/>
      <c r="HFE22"/>
      <c r="HFF22"/>
      <c r="HFG22"/>
      <c r="HFH22"/>
      <c r="HFI22"/>
      <c r="HFJ22"/>
      <c r="HFK22"/>
      <c r="HFL22"/>
      <c r="HFM22"/>
      <c r="HFN22"/>
      <c r="HFO22"/>
      <c r="HFP22"/>
      <c r="HFQ22"/>
      <c r="HFR22"/>
      <c r="HFS22"/>
      <c r="HFT22"/>
      <c r="HFU22"/>
      <c r="HFV22"/>
      <c r="HFW22"/>
      <c r="HFX22"/>
      <c r="HFY22"/>
      <c r="HFZ22"/>
      <c r="HGA22"/>
      <c r="HGB22"/>
      <c r="HGC22"/>
      <c r="HGD22"/>
      <c r="HGE22"/>
      <c r="HGF22"/>
      <c r="HGG22"/>
      <c r="HGH22"/>
      <c r="HGI22"/>
      <c r="HGJ22"/>
      <c r="HGK22"/>
      <c r="HGL22"/>
      <c r="HGM22"/>
      <c r="HGN22"/>
      <c r="HGO22"/>
      <c r="HGP22"/>
      <c r="HGQ22"/>
      <c r="HGR22"/>
      <c r="HGS22"/>
      <c r="HGT22"/>
      <c r="HGU22"/>
      <c r="HGV22"/>
      <c r="HGW22"/>
      <c r="HGX22"/>
      <c r="HGY22"/>
      <c r="HGZ22"/>
      <c r="HHA22"/>
      <c r="HHB22"/>
      <c r="HHC22"/>
      <c r="HHD22"/>
      <c r="HHE22"/>
      <c r="HHF22"/>
      <c r="HHG22"/>
      <c r="HHH22"/>
      <c r="HHI22"/>
      <c r="HHJ22"/>
      <c r="HHK22"/>
      <c r="HHL22"/>
      <c r="HHM22"/>
      <c r="HHN22"/>
      <c r="HHO22"/>
      <c r="HHP22"/>
      <c r="HHQ22"/>
      <c r="HHR22"/>
      <c r="HHS22"/>
      <c r="HHT22"/>
      <c r="HHU22"/>
      <c r="HHV22"/>
      <c r="HHW22"/>
      <c r="HHX22"/>
      <c r="HHY22"/>
      <c r="HHZ22"/>
      <c r="HIA22"/>
      <c r="HIB22"/>
      <c r="HIC22"/>
      <c r="HID22"/>
      <c r="HIE22"/>
      <c r="HIF22"/>
      <c r="HIG22"/>
      <c r="HIH22"/>
      <c r="HII22"/>
      <c r="HIJ22"/>
      <c r="HIK22"/>
      <c r="HIL22"/>
      <c r="HIM22"/>
      <c r="HIN22"/>
      <c r="HIO22"/>
      <c r="HIP22"/>
      <c r="HIQ22"/>
      <c r="HIR22"/>
      <c r="HIS22"/>
      <c r="HIT22"/>
      <c r="HIU22"/>
      <c r="HIV22"/>
      <c r="HIW22"/>
      <c r="HIX22"/>
      <c r="HIY22"/>
      <c r="HIZ22"/>
      <c r="HJA22"/>
      <c r="HJB22"/>
      <c r="HJC22"/>
      <c r="HJD22"/>
      <c r="HJE22"/>
      <c r="HJF22"/>
      <c r="HJG22"/>
      <c r="HJH22"/>
      <c r="HJI22"/>
      <c r="HJJ22"/>
      <c r="HJK22"/>
      <c r="HJL22"/>
      <c r="HJM22"/>
      <c r="HJN22"/>
      <c r="HJO22"/>
      <c r="HJP22"/>
      <c r="HJQ22"/>
      <c r="HJR22"/>
      <c r="HJS22"/>
      <c r="HJT22"/>
      <c r="HJU22"/>
      <c r="HJV22"/>
      <c r="HJW22"/>
      <c r="HJX22"/>
      <c r="HJY22"/>
      <c r="HJZ22"/>
      <c r="HKA22"/>
      <c r="HKB22"/>
      <c r="HKC22"/>
      <c r="HKD22"/>
      <c r="HKE22"/>
      <c r="HKF22"/>
      <c r="HKG22"/>
      <c r="HKH22"/>
      <c r="HKI22"/>
      <c r="HKJ22"/>
      <c r="HKK22"/>
      <c r="HKL22"/>
      <c r="HKM22"/>
      <c r="HKN22"/>
      <c r="HKO22"/>
      <c r="HKP22"/>
      <c r="HKQ22"/>
      <c r="HKR22"/>
      <c r="HKS22"/>
      <c r="HKT22"/>
      <c r="HKU22"/>
      <c r="HKV22"/>
      <c r="HKW22"/>
      <c r="HKX22"/>
      <c r="HKY22"/>
      <c r="HKZ22"/>
      <c r="HLA22"/>
      <c r="HLB22"/>
      <c r="HLC22"/>
      <c r="HLD22"/>
      <c r="HLE22"/>
      <c r="HLF22"/>
      <c r="HLG22"/>
      <c r="HLH22"/>
      <c r="HLI22"/>
      <c r="HLJ22"/>
      <c r="HLK22"/>
      <c r="HLL22"/>
      <c r="HLM22"/>
      <c r="HLN22"/>
      <c r="HLO22"/>
      <c r="HLP22"/>
      <c r="HLQ22"/>
      <c r="HLR22"/>
      <c r="HLS22"/>
      <c r="HLT22"/>
      <c r="HLU22"/>
      <c r="HLV22"/>
      <c r="HLW22"/>
      <c r="HLX22"/>
      <c r="HLY22"/>
      <c r="HLZ22"/>
      <c r="HMA22"/>
      <c r="HMB22"/>
      <c r="HMC22"/>
      <c r="HMD22"/>
      <c r="HME22"/>
      <c r="HMF22"/>
      <c r="HMG22"/>
      <c r="HMH22"/>
      <c r="HMI22"/>
      <c r="HMJ22"/>
      <c r="HMK22"/>
      <c r="HML22"/>
      <c r="HMM22"/>
      <c r="HMN22"/>
      <c r="HMO22"/>
      <c r="HMP22"/>
      <c r="HMQ22"/>
      <c r="HMR22"/>
      <c r="HMS22"/>
      <c r="HMT22"/>
      <c r="HMU22"/>
      <c r="HMV22"/>
      <c r="HMW22"/>
      <c r="HMX22"/>
      <c r="HMY22"/>
      <c r="HMZ22"/>
      <c r="HNA22"/>
      <c r="HNB22"/>
      <c r="HNC22"/>
      <c r="HND22"/>
      <c r="HNE22"/>
      <c r="HNF22"/>
      <c r="HNG22"/>
      <c r="HNH22"/>
      <c r="HNI22"/>
      <c r="HNJ22"/>
      <c r="HNK22"/>
      <c r="HNL22"/>
      <c r="HNM22"/>
      <c r="HNN22"/>
      <c r="HNO22"/>
      <c r="HNP22"/>
      <c r="HNQ22"/>
      <c r="HNR22"/>
      <c r="HNS22"/>
      <c r="HNT22"/>
      <c r="HNU22"/>
      <c r="HNV22"/>
      <c r="HNW22"/>
      <c r="HNX22"/>
      <c r="HNY22"/>
      <c r="HNZ22"/>
      <c r="HOA22"/>
      <c r="HOB22"/>
      <c r="HOC22"/>
      <c r="HOD22"/>
      <c r="HOE22"/>
      <c r="HOF22"/>
      <c r="HOG22"/>
      <c r="HOH22"/>
      <c r="HOI22"/>
      <c r="HOJ22"/>
      <c r="HOK22"/>
      <c r="HOL22"/>
      <c r="HOM22"/>
      <c r="HON22"/>
      <c r="HOO22"/>
      <c r="HOP22"/>
      <c r="HOQ22"/>
      <c r="HOR22"/>
      <c r="HOS22"/>
      <c r="HOT22"/>
      <c r="HOU22"/>
      <c r="HOV22"/>
      <c r="HOW22"/>
      <c r="HOX22"/>
      <c r="HOY22"/>
      <c r="HOZ22"/>
      <c r="HPA22"/>
      <c r="HPB22"/>
      <c r="HPC22"/>
      <c r="HPD22"/>
      <c r="HPE22"/>
      <c r="HPF22"/>
      <c r="HPG22"/>
      <c r="HPH22"/>
      <c r="HPI22"/>
      <c r="HPJ22"/>
      <c r="HPK22"/>
      <c r="HPL22"/>
      <c r="HPM22"/>
      <c r="HPN22"/>
      <c r="HPO22"/>
      <c r="HPP22"/>
      <c r="HPQ22"/>
      <c r="HPR22"/>
      <c r="HPS22"/>
      <c r="HPT22"/>
      <c r="HPU22"/>
      <c r="HPV22"/>
      <c r="HPW22"/>
      <c r="HPX22"/>
      <c r="HPY22"/>
      <c r="HPZ22"/>
      <c r="HQA22"/>
      <c r="HQB22"/>
      <c r="HQC22"/>
      <c r="HQD22"/>
      <c r="HQE22"/>
      <c r="HQF22"/>
      <c r="HQG22"/>
      <c r="HQH22"/>
      <c r="HQI22"/>
      <c r="HQJ22"/>
      <c r="HQK22"/>
      <c r="HQL22"/>
      <c r="HQM22"/>
      <c r="HQN22"/>
      <c r="HQO22"/>
      <c r="HQP22"/>
      <c r="HQQ22"/>
      <c r="HQR22"/>
      <c r="HQS22"/>
      <c r="HQT22"/>
      <c r="HQU22"/>
      <c r="HQV22"/>
      <c r="HQW22"/>
      <c r="HQX22"/>
      <c r="HQY22"/>
      <c r="HQZ22"/>
      <c r="HRA22"/>
      <c r="HRB22"/>
      <c r="HRC22"/>
      <c r="HRD22"/>
      <c r="HRE22"/>
      <c r="HRF22"/>
      <c r="HRG22"/>
      <c r="HRH22"/>
      <c r="HRI22"/>
      <c r="HRJ22"/>
      <c r="HRK22"/>
      <c r="HRL22"/>
      <c r="HRM22"/>
      <c r="HRN22"/>
      <c r="HRO22"/>
      <c r="HRP22"/>
      <c r="HRQ22"/>
      <c r="HRR22"/>
      <c r="HRS22"/>
      <c r="HRT22"/>
      <c r="HRU22"/>
      <c r="HRV22"/>
      <c r="HRW22"/>
      <c r="HRX22"/>
      <c r="HRY22"/>
      <c r="HRZ22"/>
      <c r="HSA22"/>
      <c r="HSB22"/>
      <c r="HSC22"/>
      <c r="HSD22"/>
      <c r="HSE22"/>
      <c r="HSF22"/>
      <c r="HSG22"/>
      <c r="HSH22"/>
      <c r="HSI22"/>
      <c r="HSJ22"/>
      <c r="HSK22"/>
      <c r="HSL22"/>
      <c r="HSM22"/>
      <c r="HSN22"/>
      <c r="HSO22"/>
      <c r="HSP22"/>
      <c r="HSQ22"/>
      <c r="HSR22"/>
      <c r="HSS22"/>
      <c r="HST22"/>
      <c r="HSU22"/>
      <c r="HSV22"/>
      <c r="HSW22"/>
      <c r="HSX22"/>
      <c r="HSY22"/>
      <c r="HSZ22"/>
      <c r="HTA22"/>
      <c r="HTB22"/>
      <c r="HTC22"/>
      <c r="HTD22"/>
      <c r="HTE22"/>
      <c r="HTF22"/>
      <c r="HTG22"/>
      <c r="HTH22"/>
      <c r="HTI22"/>
      <c r="HTJ22"/>
      <c r="HTK22"/>
      <c r="HTL22"/>
      <c r="HTM22"/>
      <c r="HTN22"/>
      <c r="HTO22"/>
      <c r="HTP22"/>
      <c r="HTQ22"/>
      <c r="HTR22"/>
      <c r="HTS22"/>
      <c r="HTT22"/>
      <c r="HTU22"/>
      <c r="HTV22"/>
      <c r="HTW22"/>
      <c r="HTX22"/>
      <c r="HTY22"/>
      <c r="HTZ22"/>
      <c r="HUA22"/>
      <c r="HUB22"/>
      <c r="HUC22"/>
      <c r="HUD22"/>
      <c r="HUE22"/>
      <c r="HUF22"/>
      <c r="HUG22"/>
      <c r="HUH22"/>
      <c r="HUI22"/>
      <c r="HUJ22"/>
      <c r="HUK22"/>
      <c r="HUL22"/>
      <c r="HUM22"/>
      <c r="HUN22"/>
      <c r="HUO22"/>
      <c r="HUP22"/>
      <c r="HUQ22"/>
      <c r="HUR22"/>
      <c r="HUS22"/>
      <c r="HUT22"/>
      <c r="HUU22"/>
      <c r="HUV22"/>
      <c r="HUW22"/>
      <c r="HUX22"/>
      <c r="HUY22"/>
      <c r="HUZ22"/>
      <c r="HVA22"/>
      <c r="HVB22"/>
      <c r="HVC22"/>
      <c r="HVD22"/>
      <c r="HVE22"/>
      <c r="HVF22"/>
      <c r="HVG22"/>
      <c r="HVH22"/>
      <c r="HVI22"/>
      <c r="HVJ22"/>
      <c r="HVK22"/>
      <c r="HVL22"/>
      <c r="HVM22"/>
      <c r="HVN22"/>
      <c r="HVO22"/>
      <c r="HVP22"/>
      <c r="HVQ22"/>
      <c r="HVR22"/>
      <c r="HVS22"/>
      <c r="HVT22"/>
      <c r="HVU22"/>
      <c r="HVV22"/>
      <c r="HVW22"/>
      <c r="HVX22"/>
      <c r="HVY22"/>
      <c r="HVZ22"/>
      <c r="HWA22"/>
      <c r="HWB22"/>
      <c r="HWC22"/>
      <c r="HWD22"/>
      <c r="HWE22"/>
      <c r="HWF22"/>
      <c r="HWG22"/>
      <c r="HWH22"/>
      <c r="HWI22"/>
      <c r="HWJ22"/>
      <c r="HWK22"/>
      <c r="HWL22"/>
      <c r="HWM22"/>
      <c r="HWN22"/>
      <c r="HWO22"/>
      <c r="HWP22"/>
      <c r="HWQ22"/>
      <c r="HWR22"/>
      <c r="HWS22"/>
      <c r="HWT22"/>
      <c r="HWU22"/>
      <c r="HWV22"/>
      <c r="HWW22"/>
      <c r="HWX22"/>
      <c r="HWY22"/>
      <c r="HWZ22"/>
      <c r="HXA22"/>
      <c r="HXB22"/>
      <c r="HXC22"/>
      <c r="HXD22"/>
      <c r="HXE22"/>
      <c r="HXF22"/>
      <c r="HXG22"/>
      <c r="HXH22"/>
      <c r="HXI22"/>
      <c r="HXJ22"/>
      <c r="HXK22"/>
      <c r="HXL22"/>
      <c r="HXM22"/>
      <c r="HXN22"/>
      <c r="HXO22"/>
      <c r="HXP22"/>
      <c r="HXQ22"/>
      <c r="HXR22"/>
      <c r="HXS22"/>
      <c r="HXT22"/>
      <c r="HXU22"/>
      <c r="HXV22"/>
      <c r="HXW22"/>
      <c r="HXX22"/>
      <c r="HXY22"/>
      <c r="HXZ22"/>
      <c r="HYA22"/>
      <c r="HYB22"/>
      <c r="HYC22"/>
      <c r="HYD22"/>
      <c r="HYE22"/>
      <c r="HYF22"/>
      <c r="HYG22"/>
      <c r="HYH22"/>
      <c r="HYI22"/>
      <c r="HYJ22"/>
      <c r="HYK22"/>
      <c r="HYL22"/>
      <c r="HYM22"/>
      <c r="HYN22"/>
      <c r="HYO22"/>
      <c r="HYP22"/>
      <c r="HYQ22"/>
      <c r="HYR22"/>
      <c r="HYS22"/>
      <c r="HYT22"/>
      <c r="HYU22"/>
      <c r="HYV22"/>
      <c r="HYW22"/>
      <c r="HYX22"/>
      <c r="HYY22"/>
      <c r="HYZ22"/>
      <c r="HZA22"/>
      <c r="HZB22"/>
      <c r="HZC22"/>
      <c r="HZD22"/>
      <c r="HZE22"/>
      <c r="HZF22"/>
      <c r="HZG22"/>
      <c r="HZH22"/>
      <c r="HZI22"/>
      <c r="HZJ22"/>
      <c r="HZK22"/>
      <c r="HZL22"/>
      <c r="HZM22"/>
      <c r="HZN22"/>
      <c r="HZO22"/>
      <c r="HZP22"/>
      <c r="HZQ22"/>
      <c r="HZR22"/>
      <c r="HZS22"/>
      <c r="HZT22"/>
      <c r="HZU22"/>
      <c r="HZV22"/>
      <c r="HZW22"/>
      <c r="HZX22"/>
      <c r="HZY22"/>
      <c r="HZZ22"/>
      <c r="IAA22"/>
      <c r="IAB22"/>
      <c r="IAC22"/>
      <c r="IAD22"/>
      <c r="IAE22"/>
      <c r="IAF22"/>
      <c r="IAG22"/>
      <c r="IAH22"/>
      <c r="IAI22"/>
      <c r="IAJ22"/>
      <c r="IAK22"/>
      <c r="IAL22"/>
      <c r="IAM22"/>
      <c r="IAN22"/>
      <c r="IAO22"/>
      <c r="IAP22"/>
      <c r="IAQ22"/>
      <c r="IAR22"/>
      <c r="IAS22"/>
      <c r="IAT22"/>
      <c r="IAU22"/>
      <c r="IAV22"/>
      <c r="IAW22"/>
      <c r="IAX22"/>
      <c r="IAY22"/>
      <c r="IAZ22"/>
      <c r="IBA22"/>
      <c r="IBB22"/>
      <c r="IBC22"/>
      <c r="IBD22"/>
      <c r="IBE22"/>
      <c r="IBF22"/>
      <c r="IBG22"/>
      <c r="IBH22"/>
      <c r="IBI22"/>
      <c r="IBJ22"/>
      <c r="IBK22"/>
      <c r="IBL22"/>
      <c r="IBM22"/>
      <c r="IBN22"/>
      <c r="IBO22"/>
      <c r="IBP22"/>
      <c r="IBQ22"/>
      <c r="IBR22"/>
      <c r="IBS22"/>
      <c r="IBT22"/>
      <c r="IBU22"/>
      <c r="IBV22"/>
      <c r="IBW22"/>
      <c r="IBX22"/>
      <c r="IBY22"/>
      <c r="IBZ22"/>
      <c r="ICA22"/>
      <c r="ICB22"/>
      <c r="ICC22"/>
      <c r="ICD22"/>
      <c r="ICE22"/>
      <c r="ICF22"/>
      <c r="ICG22"/>
      <c r="ICH22"/>
      <c r="ICI22"/>
      <c r="ICJ22"/>
      <c r="ICK22"/>
      <c r="ICL22"/>
      <c r="ICM22"/>
      <c r="ICN22"/>
      <c r="ICO22"/>
      <c r="ICP22"/>
      <c r="ICQ22"/>
      <c r="ICR22"/>
      <c r="ICS22"/>
      <c r="ICT22"/>
      <c r="ICU22"/>
      <c r="ICV22"/>
      <c r="ICW22"/>
      <c r="ICX22"/>
      <c r="ICY22"/>
      <c r="ICZ22"/>
      <c r="IDA22"/>
      <c r="IDB22"/>
      <c r="IDC22"/>
      <c r="IDD22"/>
      <c r="IDE22"/>
      <c r="IDF22"/>
      <c r="IDG22"/>
      <c r="IDH22"/>
      <c r="IDI22"/>
      <c r="IDJ22"/>
      <c r="IDK22"/>
      <c r="IDL22"/>
      <c r="IDM22"/>
      <c r="IDN22"/>
      <c r="IDO22"/>
      <c r="IDP22"/>
      <c r="IDQ22"/>
      <c r="IDR22"/>
      <c r="IDS22"/>
      <c r="IDT22"/>
      <c r="IDU22"/>
      <c r="IDV22"/>
      <c r="IDW22"/>
      <c r="IDX22"/>
      <c r="IDY22"/>
      <c r="IDZ22"/>
      <c r="IEA22"/>
      <c r="IEB22"/>
      <c r="IEC22"/>
      <c r="IED22"/>
      <c r="IEE22"/>
      <c r="IEF22"/>
      <c r="IEG22"/>
      <c r="IEH22"/>
      <c r="IEI22"/>
      <c r="IEJ22"/>
      <c r="IEK22"/>
      <c r="IEL22"/>
      <c r="IEM22"/>
      <c r="IEN22"/>
      <c r="IEO22"/>
      <c r="IEP22"/>
      <c r="IEQ22"/>
      <c r="IER22"/>
      <c r="IES22"/>
      <c r="IET22"/>
      <c r="IEU22"/>
      <c r="IEV22"/>
      <c r="IEW22"/>
      <c r="IEX22"/>
      <c r="IEY22"/>
      <c r="IEZ22"/>
      <c r="IFA22"/>
      <c r="IFB22"/>
      <c r="IFC22"/>
      <c r="IFD22"/>
      <c r="IFE22"/>
      <c r="IFF22"/>
      <c r="IFG22"/>
      <c r="IFH22"/>
      <c r="IFI22"/>
      <c r="IFJ22"/>
      <c r="IFK22"/>
      <c r="IFL22"/>
      <c r="IFM22"/>
      <c r="IFN22"/>
      <c r="IFO22"/>
      <c r="IFP22"/>
      <c r="IFQ22"/>
      <c r="IFR22"/>
      <c r="IFS22"/>
      <c r="IFT22"/>
      <c r="IFU22"/>
      <c r="IFV22"/>
      <c r="IFW22"/>
      <c r="IFX22"/>
      <c r="IFY22"/>
      <c r="IFZ22"/>
      <c r="IGA22"/>
      <c r="IGB22"/>
      <c r="IGC22"/>
      <c r="IGD22"/>
      <c r="IGE22"/>
      <c r="IGF22"/>
      <c r="IGG22"/>
      <c r="IGH22"/>
      <c r="IGI22"/>
      <c r="IGJ22"/>
      <c r="IGK22"/>
      <c r="IGL22"/>
      <c r="IGM22"/>
      <c r="IGN22"/>
      <c r="IGO22"/>
      <c r="IGP22"/>
      <c r="IGQ22"/>
      <c r="IGR22"/>
      <c r="IGS22"/>
      <c r="IGT22"/>
      <c r="IGU22"/>
      <c r="IGV22"/>
      <c r="IGW22"/>
      <c r="IGX22"/>
      <c r="IGY22"/>
      <c r="IGZ22"/>
      <c r="IHA22"/>
      <c r="IHB22"/>
      <c r="IHC22"/>
      <c r="IHD22"/>
      <c r="IHE22"/>
      <c r="IHF22"/>
      <c r="IHG22"/>
      <c r="IHH22"/>
      <c r="IHI22"/>
      <c r="IHJ22"/>
      <c r="IHK22"/>
      <c r="IHL22"/>
      <c r="IHM22"/>
      <c r="IHN22"/>
      <c r="IHO22"/>
      <c r="IHP22"/>
      <c r="IHQ22"/>
      <c r="IHR22"/>
      <c r="IHS22"/>
      <c r="IHT22"/>
      <c r="IHU22"/>
      <c r="IHV22"/>
      <c r="IHW22"/>
      <c r="IHX22"/>
      <c r="IHY22"/>
      <c r="IHZ22"/>
      <c r="IIA22"/>
      <c r="IIB22"/>
      <c r="IIC22"/>
      <c r="IID22"/>
      <c r="IIE22"/>
      <c r="IIF22"/>
      <c r="IIG22"/>
      <c r="IIH22"/>
      <c r="III22"/>
      <c r="IIJ22"/>
      <c r="IIK22"/>
      <c r="IIL22"/>
      <c r="IIM22"/>
      <c r="IIN22"/>
      <c r="IIO22"/>
      <c r="IIP22"/>
      <c r="IIQ22"/>
      <c r="IIR22"/>
      <c r="IIS22"/>
      <c r="IIT22"/>
      <c r="IIU22"/>
      <c r="IIV22"/>
      <c r="IIW22"/>
      <c r="IIX22"/>
      <c r="IIY22"/>
      <c r="IIZ22"/>
      <c r="IJA22"/>
      <c r="IJB22"/>
      <c r="IJC22"/>
      <c r="IJD22"/>
      <c r="IJE22"/>
      <c r="IJF22"/>
      <c r="IJG22"/>
      <c r="IJH22"/>
      <c r="IJI22"/>
      <c r="IJJ22"/>
      <c r="IJK22"/>
      <c r="IJL22"/>
      <c r="IJM22"/>
      <c r="IJN22"/>
      <c r="IJO22"/>
      <c r="IJP22"/>
      <c r="IJQ22"/>
      <c r="IJR22"/>
      <c r="IJS22"/>
      <c r="IJT22"/>
      <c r="IJU22"/>
      <c r="IJV22"/>
      <c r="IJW22"/>
      <c r="IJX22"/>
      <c r="IJY22"/>
      <c r="IJZ22"/>
      <c r="IKA22"/>
      <c r="IKB22"/>
      <c r="IKC22"/>
      <c r="IKD22"/>
      <c r="IKE22"/>
      <c r="IKF22"/>
      <c r="IKG22"/>
      <c r="IKH22"/>
      <c r="IKI22"/>
      <c r="IKJ22"/>
      <c r="IKK22"/>
      <c r="IKL22"/>
      <c r="IKM22"/>
      <c r="IKN22"/>
      <c r="IKO22"/>
      <c r="IKP22"/>
      <c r="IKQ22"/>
      <c r="IKR22"/>
      <c r="IKS22"/>
      <c r="IKT22"/>
      <c r="IKU22"/>
      <c r="IKV22"/>
      <c r="IKW22"/>
      <c r="IKX22"/>
      <c r="IKY22"/>
      <c r="IKZ22"/>
      <c r="ILA22"/>
      <c r="ILB22"/>
      <c r="ILC22"/>
      <c r="ILD22"/>
      <c r="ILE22"/>
      <c r="ILF22"/>
      <c r="ILG22"/>
      <c r="ILH22"/>
      <c r="ILI22"/>
      <c r="ILJ22"/>
      <c r="ILK22"/>
      <c r="ILL22"/>
      <c r="ILM22"/>
      <c r="ILN22"/>
      <c r="ILO22"/>
      <c r="ILP22"/>
      <c r="ILQ22"/>
      <c r="ILR22"/>
      <c r="ILS22"/>
      <c r="ILT22"/>
      <c r="ILU22"/>
      <c r="ILV22"/>
      <c r="ILW22"/>
      <c r="ILX22"/>
      <c r="ILY22"/>
      <c r="ILZ22"/>
      <c r="IMA22"/>
      <c r="IMB22"/>
      <c r="IMC22"/>
      <c r="IMD22"/>
      <c r="IME22"/>
      <c r="IMF22"/>
      <c r="IMG22"/>
      <c r="IMH22"/>
      <c r="IMI22"/>
      <c r="IMJ22"/>
      <c r="IMK22"/>
      <c r="IML22"/>
      <c r="IMM22"/>
      <c r="IMN22"/>
      <c r="IMO22"/>
      <c r="IMP22"/>
      <c r="IMQ22"/>
      <c r="IMR22"/>
      <c r="IMS22"/>
      <c r="IMT22"/>
      <c r="IMU22"/>
      <c r="IMV22"/>
      <c r="IMW22"/>
      <c r="IMX22"/>
      <c r="IMY22"/>
      <c r="IMZ22"/>
      <c r="INA22"/>
      <c r="INB22"/>
      <c r="INC22"/>
      <c r="IND22"/>
      <c r="INE22"/>
      <c r="INF22"/>
      <c r="ING22"/>
      <c r="INH22"/>
      <c r="INI22"/>
      <c r="INJ22"/>
      <c r="INK22"/>
      <c r="INL22"/>
      <c r="INM22"/>
      <c r="INN22"/>
      <c r="INO22"/>
      <c r="INP22"/>
      <c r="INQ22"/>
      <c r="INR22"/>
      <c r="INS22"/>
      <c r="INT22"/>
      <c r="INU22"/>
      <c r="INV22"/>
      <c r="INW22"/>
      <c r="INX22"/>
      <c r="INY22"/>
      <c r="INZ22"/>
      <c r="IOA22"/>
      <c r="IOB22"/>
      <c r="IOC22"/>
      <c r="IOD22"/>
      <c r="IOE22"/>
      <c r="IOF22"/>
      <c r="IOG22"/>
      <c r="IOH22"/>
      <c r="IOI22"/>
      <c r="IOJ22"/>
      <c r="IOK22"/>
      <c r="IOL22"/>
      <c r="IOM22"/>
      <c r="ION22"/>
      <c r="IOO22"/>
      <c r="IOP22"/>
      <c r="IOQ22"/>
      <c r="IOR22"/>
      <c r="IOS22"/>
      <c r="IOT22"/>
      <c r="IOU22"/>
      <c r="IOV22"/>
      <c r="IOW22"/>
      <c r="IOX22"/>
      <c r="IOY22"/>
      <c r="IOZ22"/>
      <c r="IPA22"/>
      <c r="IPB22"/>
      <c r="IPC22"/>
      <c r="IPD22"/>
      <c r="IPE22"/>
      <c r="IPF22"/>
      <c r="IPG22"/>
      <c r="IPH22"/>
      <c r="IPI22"/>
      <c r="IPJ22"/>
      <c r="IPK22"/>
      <c r="IPL22"/>
      <c r="IPM22"/>
      <c r="IPN22"/>
      <c r="IPO22"/>
      <c r="IPP22"/>
      <c r="IPQ22"/>
      <c r="IPR22"/>
      <c r="IPS22"/>
      <c r="IPT22"/>
      <c r="IPU22"/>
      <c r="IPV22"/>
      <c r="IPW22"/>
      <c r="IPX22"/>
      <c r="IPY22"/>
      <c r="IPZ22"/>
      <c r="IQA22"/>
      <c r="IQB22"/>
      <c r="IQC22"/>
      <c r="IQD22"/>
      <c r="IQE22"/>
      <c r="IQF22"/>
      <c r="IQG22"/>
      <c r="IQH22"/>
      <c r="IQI22"/>
      <c r="IQJ22"/>
      <c r="IQK22"/>
      <c r="IQL22"/>
      <c r="IQM22"/>
      <c r="IQN22"/>
      <c r="IQO22"/>
      <c r="IQP22"/>
      <c r="IQQ22"/>
      <c r="IQR22"/>
      <c r="IQS22"/>
      <c r="IQT22"/>
      <c r="IQU22"/>
      <c r="IQV22"/>
      <c r="IQW22"/>
      <c r="IQX22"/>
      <c r="IQY22"/>
      <c r="IQZ22"/>
      <c r="IRA22"/>
      <c r="IRB22"/>
      <c r="IRC22"/>
      <c r="IRD22"/>
      <c r="IRE22"/>
      <c r="IRF22"/>
      <c r="IRG22"/>
      <c r="IRH22"/>
      <c r="IRI22"/>
      <c r="IRJ22"/>
      <c r="IRK22"/>
      <c r="IRL22"/>
      <c r="IRM22"/>
      <c r="IRN22"/>
      <c r="IRO22"/>
      <c r="IRP22"/>
      <c r="IRQ22"/>
      <c r="IRR22"/>
      <c r="IRS22"/>
      <c r="IRT22"/>
      <c r="IRU22"/>
      <c r="IRV22"/>
      <c r="IRW22"/>
      <c r="IRX22"/>
      <c r="IRY22"/>
      <c r="IRZ22"/>
      <c r="ISA22"/>
      <c r="ISB22"/>
      <c r="ISC22"/>
      <c r="ISD22"/>
      <c r="ISE22"/>
      <c r="ISF22"/>
      <c r="ISG22"/>
      <c r="ISH22"/>
      <c r="ISI22"/>
      <c r="ISJ22"/>
      <c r="ISK22"/>
      <c r="ISL22"/>
      <c r="ISM22"/>
      <c r="ISN22"/>
      <c r="ISO22"/>
      <c r="ISP22"/>
      <c r="ISQ22"/>
      <c r="ISR22"/>
      <c r="ISS22"/>
      <c r="IST22"/>
      <c r="ISU22"/>
      <c r="ISV22"/>
      <c r="ISW22"/>
      <c r="ISX22"/>
      <c r="ISY22"/>
      <c r="ISZ22"/>
      <c r="ITA22"/>
      <c r="ITB22"/>
      <c r="ITC22"/>
      <c r="ITD22"/>
      <c r="ITE22"/>
      <c r="ITF22"/>
      <c r="ITG22"/>
      <c r="ITH22"/>
      <c r="ITI22"/>
      <c r="ITJ22"/>
      <c r="ITK22"/>
      <c r="ITL22"/>
      <c r="ITM22"/>
      <c r="ITN22"/>
      <c r="ITO22"/>
      <c r="ITP22"/>
      <c r="ITQ22"/>
      <c r="ITR22"/>
      <c r="ITS22"/>
      <c r="ITT22"/>
      <c r="ITU22"/>
      <c r="ITV22"/>
      <c r="ITW22"/>
      <c r="ITX22"/>
      <c r="ITY22"/>
      <c r="ITZ22"/>
      <c r="IUA22"/>
      <c r="IUB22"/>
      <c r="IUC22"/>
      <c r="IUD22"/>
      <c r="IUE22"/>
      <c r="IUF22"/>
      <c r="IUG22"/>
      <c r="IUH22"/>
      <c r="IUI22"/>
      <c r="IUJ22"/>
      <c r="IUK22"/>
      <c r="IUL22"/>
      <c r="IUM22"/>
      <c r="IUN22"/>
      <c r="IUO22"/>
      <c r="IUP22"/>
      <c r="IUQ22"/>
      <c r="IUR22"/>
      <c r="IUS22"/>
      <c r="IUT22"/>
      <c r="IUU22"/>
      <c r="IUV22"/>
      <c r="IUW22"/>
      <c r="IUX22"/>
      <c r="IUY22"/>
      <c r="IUZ22"/>
      <c r="IVA22"/>
      <c r="IVB22"/>
      <c r="IVC22"/>
      <c r="IVD22"/>
      <c r="IVE22"/>
      <c r="IVF22"/>
      <c r="IVG22"/>
      <c r="IVH22"/>
      <c r="IVI22"/>
      <c r="IVJ22"/>
      <c r="IVK22"/>
      <c r="IVL22"/>
      <c r="IVM22"/>
      <c r="IVN22"/>
      <c r="IVO22"/>
      <c r="IVP22"/>
      <c r="IVQ22"/>
      <c r="IVR22"/>
      <c r="IVS22"/>
      <c r="IVT22"/>
      <c r="IVU22"/>
      <c r="IVV22"/>
      <c r="IVW22"/>
      <c r="IVX22"/>
      <c r="IVY22"/>
      <c r="IVZ22"/>
      <c r="IWA22"/>
      <c r="IWB22"/>
      <c r="IWC22"/>
      <c r="IWD22"/>
      <c r="IWE22"/>
      <c r="IWF22"/>
      <c r="IWG22"/>
      <c r="IWH22"/>
      <c r="IWI22"/>
      <c r="IWJ22"/>
      <c r="IWK22"/>
      <c r="IWL22"/>
      <c r="IWM22"/>
      <c r="IWN22"/>
      <c r="IWO22"/>
      <c r="IWP22"/>
      <c r="IWQ22"/>
      <c r="IWR22"/>
      <c r="IWS22"/>
      <c r="IWT22"/>
      <c r="IWU22"/>
      <c r="IWV22"/>
      <c r="IWW22"/>
      <c r="IWX22"/>
      <c r="IWY22"/>
      <c r="IWZ22"/>
      <c r="IXA22"/>
      <c r="IXB22"/>
      <c r="IXC22"/>
      <c r="IXD22"/>
      <c r="IXE22"/>
      <c r="IXF22"/>
      <c r="IXG22"/>
      <c r="IXH22"/>
      <c r="IXI22"/>
      <c r="IXJ22"/>
      <c r="IXK22"/>
      <c r="IXL22"/>
      <c r="IXM22"/>
      <c r="IXN22"/>
      <c r="IXO22"/>
      <c r="IXP22"/>
      <c r="IXQ22"/>
      <c r="IXR22"/>
      <c r="IXS22"/>
      <c r="IXT22"/>
      <c r="IXU22"/>
      <c r="IXV22"/>
      <c r="IXW22"/>
      <c r="IXX22"/>
      <c r="IXY22"/>
      <c r="IXZ22"/>
      <c r="IYA22"/>
      <c r="IYB22"/>
      <c r="IYC22"/>
      <c r="IYD22"/>
      <c r="IYE22"/>
      <c r="IYF22"/>
      <c r="IYG22"/>
      <c r="IYH22"/>
      <c r="IYI22"/>
      <c r="IYJ22"/>
      <c r="IYK22"/>
      <c r="IYL22"/>
      <c r="IYM22"/>
      <c r="IYN22"/>
      <c r="IYO22"/>
      <c r="IYP22"/>
      <c r="IYQ22"/>
      <c r="IYR22"/>
      <c r="IYS22"/>
      <c r="IYT22"/>
      <c r="IYU22"/>
      <c r="IYV22"/>
      <c r="IYW22"/>
      <c r="IYX22"/>
      <c r="IYY22"/>
      <c r="IYZ22"/>
      <c r="IZA22"/>
      <c r="IZB22"/>
      <c r="IZC22"/>
      <c r="IZD22"/>
      <c r="IZE22"/>
      <c r="IZF22"/>
      <c r="IZG22"/>
      <c r="IZH22"/>
      <c r="IZI22"/>
      <c r="IZJ22"/>
      <c r="IZK22"/>
      <c r="IZL22"/>
      <c r="IZM22"/>
      <c r="IZN22"/>
      <c r="IZO22"/>
      <c r="IZP22"/>
      <c r="IZQ22"/>
      <c r="IZR22"/>
      <c r="IZS22"/>
      <c r="IZT22"/>
      <c r="IZU22"/>
      <c r="IZV22"/>
      <c r="IZW22"/>
      <c r="IZX22"/>
      <c r="IZY22"/>
      <c r="IZZ22"/>
      <c r="JAA22"/>
      <c r="JAB22"/>
      <c r="JAC22"/>
      <c r="JAD22"/>
      <c r="JAE22"/>
      <c r="JAF22"/>
      <c r="JAG22"/>
      <c r="JAH22"/>
      <c r="JAI22"/>
      <c r="JAJ22"/>
      <c r="JAK22"/>
      <c r="JAL22"/>
      <c r="JAM22"/>
      <c r="JAN22"/>
      <c r="JAO22"/>
      <c r="JAP22"/>
      <c r="JAQ22"/>
      <c r="JAR22"/>
      <c r="JAS22"/>
      <c r="JAT22"/>
      <c r="JAU22"/>
      <c r="JAV22"/>
      <c r="JAW22"/>
      <c r="JAX22"/>
      <c r="JAY22"/>
      <c r="JAZ22"/>
      <c r="JBA22"/>
      <c r="JBB22"/>
      <c r="JBC22"/>
      <c r="JBD22"/>
      <c r="JBE22"/>
      <c r="JBF22"/>
      <c r="JBG22"/>
      <c r="JBH22"/>
      <c r="JBI22"/>
      <c r="JBJ22"/>
      <c r="JBK22"/>
      <c r="JBL22"/>
      <c r="JBM22"/>
      <c r="JBN22"/>
      <c r="JBO22"/>
      <c r="JBP22"/>
      <c r="JBQ22"/>
      <c r="JBR22"/>
      <c r="JBS22"/>
      <c r="JBT22"/>
      <c r="JBU22"/>
      <c r="JBV22"/>
      <c r="JBW22"/>
      <c r="JBX22"/>
      <c r="JBY22"/>
      <c r="JBZ22"/>
      <c r="JCA22"/>
      <c r="JCB22"/>
      <c r="JCC22"/>
      <c r="JCD22"/>
      <c r="JCE22"/>
      <c r="JCF22"/>
      <c r="JCG22"/>
      <c r="JCH22"/>
      <c r="JCI22"/>
      <c r="JCJ22"/>
      <c r="JCK22"/>
      <c r="JCL22"/>
      <c r="JCM22"/>
      <c r="JCN22"/>
      <c r="JCO22"/>
      <c r="JCP22"/>
      <c r="JCQ22"/>
      <c r="JCR22"/>
      <c r="JCS22"/>
      <c r="JCT22"/>
      <c r="JCU22"/>
      <c r="JCV22"/>
      <c r="JCW22"/>
      <c r="JCX22"/>
      <c r="JCY22"/>
      <c r="JCZ22"/>
      <c r="JDA22"/>
      <c r="JDB22"/>
      <c r="JDC22"/>
      <c r="JDD22"/>
      <c r="JDE22"/>
      <c r="JDF22"/>
      <c r="JDG22"/>
      <c r="JDH22"/>
      <c r="JDI22"/>
      <c r="JDJ22"/>
      <c r="JDK22"/>
      <c r="JDL22"/>
      <c r="JDM22"/>
      <c r="JDN22"/>
      <c r="JDO22"/>
      <c r="JDP22"/>
      <c r="JDQ22"/>
      <c r="JDR22"/>
      <c r="JDS22"/>
      <c r="JDT22"/>
      <c r="JDU22"/>
      <c r="JDV22"/>
      <c r="JDW22"/>
      <c r="JDX22"/>
      <c r="JDY22"/>
      <c r="JDZ22"/>
      <c r="JEA22"/>
      <c r="JEB22"/>
      <c r="JEC22"/>
      <c r="JED22"/>
      <c r="JEE22"/>
      <c r="JEF22"/>
      <c r="JEG22"/>
      <c r="JEH22"/>
      <c r="JEI22"/>
      <c r="JEJ22"/>
      <c r="JEK22"/>
      <c r="JEL22"/>
      <c r="JEM22"/>
      <c r="JEN22"/>
      <c r="JEO22"/>
      <c r="JEP22"/>
      <c r="JEQ22"/>
      <c r="JER22"/>
      <c r="JES22"/>
      <c r="JET22"/>
      <c r="JEU22"/>
      <c r="JEV22"/>
      <c r="JEW22"/>
      <c r="JEX22"/>
      <c r="JEY22"/>
      <c r="JEZ22"/>
      <c r="JFA22"/>
      <c r="JFB22"/>
      <c r="JFC22"/>
      <c r="JFD22"/>
      <c r="JFE22"/>
      <c r="JFF22"/>
      <c r="JFG22"/>
      <c r="JFH22"/>
      <c r="JFI22"/>
      <c r="JFJ22"/>
      <c r="JFK22"/>
      <c r="JFL22"/>
      <c r="JFM22"/>
      <c r="JFN22"/>
      <c r="JFO22"/>
      <c r="JFP22"/>
      <c r="JFQ22"/>
      <c r="JFR22"/>
      <c r="JFS22"/>
      <c r="JFT22"/>
      <c r="JFU22"/>
      <c r="JFV22"/>
      <c r="JFW22"/>
      <c r="JFX22"/>
      <c r="JFY22"/>
      <c r="JFZ22"/>
      <c r="JGA22"/>
      <c r="JGB22"/>
      <c r="JGC22"/>
      <c r="JGD22"/>
      <c r="JGE22"/>
      <c r="JGF22"/>
      <c r="JGG22"/>
      <c r="JGH22"/>
      <c r="JGI22"/>
      <c r="JGJ22"/>
      <c r="JGK22"/>
      <c r="JGL22"/>
      <c r="JGM22"/>
      <c r="JGN22"/>
      <c r="JGO22"/>
      <c r="JGP22"/>
      <c r="JGQ22"/>
      <c r="JGR22"/>
      <c r="JGS22"/>
      <c r="JGT22"/>
      <c r="JGU22"/>
      <c r="JGV22"/>
      <c r="JGW22"/>
      <c r="JGX22"/>
      <c r="JGY22"/>
      <c r="JGZ22"/>
      <c r="JHA22"/>
      <c r="JHB22"/>
      <c r="JHC22"/>
      <c r="JHD22"/>
      <c r="JHE22"/>
      <c r="JHF22"/>
      <c r="JHG22"/>
      <c r="JHH22"/>
      <c r="JHI22"/>
      <c r="JHJ22"/>
      <c r="JHK22"/>
      <c r="JHL22"/>
      <c r="JHM22"/>
      <c r="JHN22"/>
      <c r="JHO22"/>
      <c r="JHP22"/>
      <c r="JHQ22"/>
      <c r="JHR22"/>
      <c r="JHS22"/>
      <c r="JHT22"/>
      <c r="JHU22"/>
      <c r="JHV22"/>
      <c r="JHW22"/>
      <c r="JHX22"/>
      <c r="JHY22"/>
      <c r="JHZ22"/>
      <c r="JIA22"/>
      <c r="JIB22"/>
      <c r="JIC22"/>
      <c r="JID22"/>
      <c r="JIE22"/>
      <c r="JIF22"/>
      <c r="JIG22"/>
      <c r="JIH22"/>
      <c r="JII22"/>
      <c r="JIJ22"/>
      <c r="JIK22"/>
      <c r="JIL22"/>
      <c r="JIM22"/>
      <c r="JIN22"/>
      <c r="JIO22"/>
      <c r="JIP22"/>
      <c r="JIQ22"/>
      <c r="JIR22"/>
      <c r="JIS22"/>
      <c r="JIT22"/>
      <c r="JIU22"/>
      <c r="JIV22"/>
      <c r="JIW22"/>
      <c r="JIX22"/>
      <c r="JIY22"/>
      <c r="JIZ22"/>
      <c r="JJA22"/>
      <c r="JJB22"/>
      <c r="JJC22"/>
      <c r="JJD22"/>
      <c r="JJE22"/>
      <c r="JJF22"/>
      <c r="JJG22"/>
      <c r="JJH22"/>
      <c r="JJI22"/>
      <c r="JJJ22"/>
      <c r="JJK22"/>
      <c r="JJL22"/>
      <c r="JJM22"/>
      <c r="JJN22"/>
      <c r="JJO22"/>
      <c r="JJP22"/>
      <c r="JJQ22"/>
      <c r="JJR22"/>
      <c r="JJS22"/>
      <c r="JJT22"/>
      <c r="JJU22"/>
      <c r="JJV22"/>
      <c r="JJW22"/>
      <c r="JJX22"/>
      <c r="JJY22"/>
      <c r="JJZ22"/>
      <c r="JKA22"/>
      <c r="JKB22"/>
      <c r="JKC22"/>
      <c r="JKD22"/>
      <c r="JKE22"/>
      <c r="JKF22"/>
      <c r="JKG22"/>
      <c r="JKH22"/>
      <c r="JKI22"/>
      <c r="JKJ22"/>
      <c r="JKK22"/>
      <c r="JKL22"/>
      <c r="JKM22"/>
      <c r="JKN22"/>
      <c r="JKO22"/>
      <c r="JKP22"/>
      <c r="JKQ22"/>
      <c r="JKR22"/>
      <c r="JKS22"/>
      <c r="JKT22"/>
      <c r="JKU22"/>
      <c r="JKV22"/>
      <c r="JKW22"/>
      <c r="JKX22"/>
      <c r="JKY22"/>
      <c r="JKZ22"/>
      <c r="JLA22"/>
      <c r="JLB22"/>
      <c r="JLC22"/>
      <c r="JLD22"/>
      <c r="JLE22"/>
      <c r="JLF22"/>
      <c r="JLG22"/>
      <c r="JLH22"/>
      <c r="JLI22"/>
      <c r="JLJ22"/>
      <c r="JLK22"/>
      <c r="JLL22"/>
      <c r="JLM22"/>
      <c r="JLN22"/>
      <c r="JLO22"/>
      <c r="JLP22"/>
      <c r="JLQ22"/>
      <c r="JLR22"/>
      <c r="JLS22"/>
      <c r="JLT22"/>
      <c r="JLU22"/>
      <c r="JLV22"/>
      <c r="JLW22"/>
      <c r="JLX22"/>
      <c r="JLY22"/>
      <c r="JLZ22"/>
      <c r="JMA22"/>
      <c r="JMB22"/>
      <c r="JMC22"/>
      <c r="JMD22"/>
      <c r="JME22"/>
      <c r="JMF22"/>
      <c r="JMG22"/>
      <c r="JMH22"/>
      <c r="JMI22"/>
      <c r="JMJ22"/>
      <c r="JMK22"/>
      <c r="JML22"/>
      <c r="JMM22"/>
      <c r="JMN22"/>
      <c r="JMO22"/>
      <c r="JMP22"/>
      <c r="JMQ22"/>
      <c r="JMR22"/>
      <c r="JMS22"/>
      <c r="JMT22"/>
      <c r="JMU22"/>
      <c r="JMV22"/>
      <c r="JMW22"/>
      <c r="JMX22"/>
      <c r="JMY22"/>
      <c r="JMZ22"/>
      <c r="JNA22"/>
      <c r="JNB22"/>
      <c r="JNC22"/>
      <c r="JND22"/>
      <c r="JNE22"/>
      <c r="JNF22"/>
      <c r="JNG22"/>
      <c r="JNH22"/>
      <c r="JNI22"/>
      <c r="JNJ22"/>
      <c r="JNK22"/>
      <c r="JNL22"/>
      <c r="JNM22"/>
      <c r="JNN22"/>
      <c r="JNO22"/>
      <c r="JNP22"/>
      <c r="JNQ22"/>
      <c r="JNR22"/>
      <c r="JNS22"/>
      <c r="JNT22"/>
      <c r="JNU22"/>
      <c r="JNV22"/>
      <c r="JNW22"/>
      <c r="JNX22"/>
      <c r="JNY22"/>
      <c r="JNZ22"/>
      <c r="JOA22"/>
      <c r="JOB22"/>
      <c r="JOC22"/>
      <c r="JOD22"/>
      <c r="JOE22"/>
      <c r="JOF22"/>
      <c r="JOG22"/>
      <c r="JOH22"/>
      <c r="JOI22"/>
      <c r="JOJ22"/>
      <c r="JOK22"/>
      <c r="JOL22"/>
      <c r="JOM22"/>
      <c r="JON22"/>
      <c r="JOO22"/>
      <c r="JOP22"/>
      <c r="JOQ22"/>
      <c r="JOR22"/>
      <c r="JOS22"/>
      <c r="JOT22"/>
      <c r="JOU22"/>
      <c r="JOV22"/>
      <c r="JOW22"/>
      <c r="JOX22"/>
      <c r="JOY22"/>
      <c r="JOZ22"/>
      <c r="JPA22"/>
      <c r="JPB22"/>
      <c r="JPC22"/>
      <c r="JPD22"/>
      <c r="JPE22"/>
      <c r="JPF22"/>
      <c r="JPG22"/>
      <c r="JPH22"/>
      <c r="JPI22"/>
      <c r="JPJ22"/>
      <c r="JPK22"/>
      <c r="JPL22"/>
      <c r="JPM22"/>
      <c r="JPN22"/>
      <c r="JPO22"/>
      <c r="JPP22"/>
      <c r="JPQ22"/>
      <c r="JPR22"/>
      <c r="JPS22"/>
      <c r="JPT22"/>
      <c r="JPU22"/>
      <c r="JPV22"/>
      <c r="JPW22"/>
      <c r="JPX22"/>
      <c r="JPY22"/>
      <c r="JPZ22"/>
      <c r="JQA22"/>
      <c r="JQB22"/>
      <c r="JQC22"/>
      <c r="JQD22"/>
      <c r="JQE22"/>
      <c r="JQF22"/>
      <c r="JQG22"/>
      <c r="JQH22"/>
      <c r="JQI22"/>
      <c r="JQJ22"/>
      <c r="JQK22"/>
      <c r="JQL22"/>
      <c r="JQM22"/>
      <c r="JQN22"/>
      <c r="JQO22"/>
      <c r="JQP22"/>
      <c r="JQQ22"/>
      <c r="JQR22"/>
      <c r="JQS22"/>
      <c r="JQT22"/>
      <c r="JQU22"/>
      <c r="JQV22"/>
      <c r="JQW22"/>
      <c r="JQX22"/>
      <c r="JQY22"/>
      <c r="JQZ22"/>
      <c r="JRA22"/>
      <c r="JRB22"/>
      <c r="JRC22"/>
      <c r="JRD22"/>
      <c r="JRE22"/>
      <c r="JRF22"/>
      <c r="JRG22"/>
      <c r="JRH22"/>
      <c r="JRI22"/>
      <c r="JRJ22"/>
      <c r="JRK22"/>
      <c r="JRL22"/>
      <c r="JRM22"/>
      <c r="JRN22"/>
      <c r="JRO22"/>
      <c r="JRP22"/>
      <c r="JRQ22"/>
      <c r="JRR22"/>
      <c r="JRS22"/>
      <c r="JRT22"/>
      <c r="JRU22"/>
      <c r="JRV22"/>
      <c r="JRW22"/>
      <c r="JRX22"/>
      <c r="JRY22"/>
      <c r="JRZ22"/>
      <c r="JSA22"/>
      <c r="JSB22"/>
      <c r="JSC22"/>
      <c r="JSD22"/>
      <c r="JSE22"/>
      <c r="JSF22"/>
      <c r="JSG22"/>
      <c r="JSH22"/>
      <c r="JSI22"/>
      <c r="JSJ22"/>
      <c r="JSK22"/>
      <c r="JSL22"/>
      <c r="JSM22"/>
      <c r="JSN22"/>
      <c r="JSO22"/>
      <c r="JSP22"/>
      <c r="JSQ22"/>
      <c r="JSR22"/>
      <c r="JSS22"/>
      <c r="JST22"/>
      <c r="JSU22"/>
      <c r="JSV22"/>
      <c r="JSW22"/>
      <c r="JSX22"/>
      <c r="JSY22"/>
      <c r="JSZ22"/>
      <c r="JTA22"/>
      <c r="JTB22"/>
      <c r="JTC22"/>
      <c r="JTD22"/>
      <c r="JTE22"/>
      <c r="JTF22"/>
      <c r="JTG22"/>
      <c r="JTH22"/>
      <c r="JTI22"/>
      <c r="JTJ22"/>
      <c r="JTK22"/>
      <c r="JTL22"/>
      <c r="JTM22"/>
      <c r="JTN22"/>
      <c r="JTO22"/>
      <c r="JTP22"/>
      <c r="JTQ22"/>
      <c r="JTR22"/>
      <c r="JTS22"/>
      <c r="JTT22"/>
      <c r="JTU22"/>
      <c r="JTV22"/>
      <c r="JTW22"/>
      <c r="JTX22"/>
      <c r="JTY22"/>
      <c r="JTZ22"/>
      <c r="JUA22"/>
      <c r="JUB22"/>
      <c r="JUC22"/>
      <c r="JUD22"/>
      <c r="JUE22"/>
      <c r="JUF22"/>
      <c r="JUG22"/>
      <c r="JUH22"/>
      <c r="JUI22"/>
      <c r="JUJ22"/>
      <c r="JUK22"/>
      <c r="JUL22"/>
      <c r="JUM22"/>
      <c r="JUN22"/>
      <c r="JUO22"/>
      <c r="JUP22"/>
      <c r="JUQ22"/>
      <c r="JUR22"/>
      <c r="JUS22"/>
      <c r="JUT22"/>
      <c r="JUU22"/>
      <c r="JUV22"/>
      <c r="JUW22"/>
      <c r="JUX22"/>
      <c r="JUY22"/>
      <c r="JUZ22"/>
      <c r="JVA22"/>
      <c r="JVB22"/>
      <c r="JVC22"/>
      <c r="JVD22"/>
      <c r="JVE22"/>
      <c r="JVF22"/>
      <c r="JVG22"/>
      <c r="JVH22"/>
      <c r="JVI22"/>
      <c r="JVJ22"/>
      <c r="JVK22"/>
      <c r="JVL22"/>
      <c r="JVM22"/>
      <c r="JVN22"/>
      <c r="JVO22"/>
      <c r="JVP22"/>
      <c r="JVQ22"/>
      <c r="JVR22"/>
      <c r="JVS22"/>
      <c r="JVT22"/>
      <c r="JVU22"/>
      <c r="JVV22"/>
      <c r="JVW22"/>
      <c r="JVX22"/>
      <c r="JVY22"/>
      <c r="JVZ22"/>
      <c r="JWA22"/>
      <c r="JWB22"/>
      <c r="JWC22"/>
      <c r="JWD22"/>
      <c r="JWE22"/>
      <c r="JWF22"/>
      <c r="JWG22"/>
      <c r="JWH22"/>
      <c r="JWI22"/>
      <c r="JWJ22"/>
      <c r="JWK22"/>
      <c r="JWL22"/>
      <c r="JWM22"/>
      <c r="JWN22"/>
      <c r="JWO22"/>
      <c r="JWP22"/>
      <c r="JWQ22"/>
      <c r="JWR22"/>
      <c r="JWS22"/>
      <c r="JWT22"/>
      <c r="JWU22"/>
      <c r="JWV22"/>
      <c r="JWW22"/>
      <c r="JWX22"/>
      <c r="JWY22"/>
      <c r="JWZ22"/>
      <c r="JXA22"/>
      <c r="JXB22"/>
      <c r="JXC22"/>
      <c r="JXD22"/>
      <c r="JXE22"/>
      <c r="JXF22"/>
      <c r="JXG22"/>
      <c r="JXH22"/>
      <c r="JXI22"/>
      <c r="JXJ22"/>
      <c r="JXK22"/>
      <c r="JXL22"/>
      <c r="JXM22"/>
      <c r="JXN22"/>
      <c r="JXO22"/>
      <c r="JXP22"/>
      <c r="JXQ22"/>
      <c r="JXR22"/>
      <c r="JXS22"/>
      <c r="JXT22"/>
      <c r="JXU22"/>
      <c r="JXV22"/>
      <c r="JXW22"/>
      <c r="JXX22"/>
      <c r="JXY22"/>
      <c r="JXZ22"/>
      <c r="JYA22"/>
      <c r="JYB22"/>
      <c r="JYC22"/>
      <c r="JYD22"/>
      <c r="JYE22"/>
      <c r="JYF22"/>
      <c r="JYG22"/>
      <c r="JYH22"/>
      <c r="JYI22"/>
      <c r="JYJ22"/>
      <c r="JYK22"/>
      <c r="JYL22"/>
      <c r="JYM22"/>
      <c r="JYN22"/>
      <c r="JYO22"/>
      <c r="JYP22"/>
      <c r="JYQ22"/>
      <c r="JYR22"/>
      <c r="JYS22"/>
      <c r="JYT22"/>
      <c r="JYU22"/>
      <c r="JYV22"/>
      <c r="JYW22"/>
      <c r="JYX22"/>
      <c r="JYY22"/>
      <c r="JYZ22"/>
      <c r="JZA22"/>
      <c r="JZB22"/>
      <c r="JZC22"/>
      <c r="JZD22"/>
      <c r="JZE22"/>
      <c r="JZF22"/>
      <c r="JZG22"/>
      <c r="JZH22"/>
      <c r="JZI22"/>
      <c r="JZJ22"/>
      <c r="JZK22"/>
      <c r="JZL22"/>
      <c r="JZM22"/>
      <c r="JZN22"/>
      <c r="JZO22"/>
      <c r="JZP22"/>
      <c r="JZQ22"/>
      <c r="JZR22"/>
      <c r="JZS22"/>
      <c r="JZT22"/>
      <c r="JZU22"/>
      <c r="JZV22"/>
      <c r="JZW22"/>
      <c r="JZX22"/>
      <c r="JZY22"/>
      <c r="JZZ22"/>
      <c r="KAA22"/>
      <c r="KAB22"/>
      <c r="KAC22"/>
      <c r="KAD22"/>
      <c r="KAE22"/>
      <c r="KAF22"/>
      <c r="KAG22"/>
      <c r="KAH22"/>
      <c r="KAI22"/>
      <c r="KAJ22"/>
      <c r="KAK22"/>
      <c r="KAL22"/>
      <c r="KAM22"/>
      <c r="KAN22"/>
      <c r="KAO22"/>
      <c r="KAP22"/>
      <c r="KAQ22"/>
      <c r="KAR22"/>
      <c r="KAS22"/>
      <c r="KAT22"/>
      <c r="KAU22"/>
      <c r="KAV22"/>
      <c r="KAW22"/>
      <c r="KAX22"/>
      <c r="KAY22"/>
      <c r="KAZ22"/>
      <c r="KBA22"/>
      <c r="KBB22"/>
      <c r="KBC22"/>
      <c r="KBD22"/>
      <c r="KBE22"/>
      <c r="KBF22"/>
      <c r="KBG22"/>
      <c r="KBH22"/>
      <c r="KBI22"/>
      <c r="KBJ22"/>
      <c r="KBK22"/>
      <c r="KBL22"/>
      <c r="KBM22"/>
      <c r="KBN22"/>
      <c r="KBO22"/>
      <c r="KBP22"/>
      <c r="KBQ22"/>
      <c r="KBR22"/>
      <c r="KBS22"/>
      <c r="KBT22"/>
      <c r="KBU22"/>
      <c r="KBV22"/>
      <c r="KBW22"/>
      <c r="KBX22"/>
      <c r="KBY22"/>
      <c r="KBZ22"/>
      <c r="KCA22"/>
      <c r="KCB22"/>
      <c r="KCC22"/>
      <c r="KCD22"/>
      <c r="KCE22"/>
      <c r="KCF22"/>
      <c r="KCG22"/>
      <c r="KCH22"/>
      <c r="KCI22"/>
      <c r="KCJ22"/>
      <c r="KCK22"/>
      <c r="KCL22"/>
      <c r="KCM22"/>
      <c r="KCN22"/>
      <c r="KCO22"/>
      <c r="KCP22"/>
      <c r="KCQ22"/>
      <c r="KCR22"/>
      <c r="KCS22"/>
      <c r="KCT22"/>
      <c r="KCU22"/>
      <c r="KCV22"/>
      <c r="KCW22"/>
      <c r="KCX22"/>
      <c r="KCY22"/>
      <c r="KCZ22"/>
      <c r="KDA22"/>
      <c r="KDB22"/>
      <c r="KDC22"/>
      <c r="KDD22"/>
      <c r="KDE22"/>
      <c r="KDF22"/>
      <c r="KDG22"/>
      <c r="KDH22"/>
      <c r="KDI22"/>
      <c r="KDJ22"/>
      <c r="KDK22"/>
      <c r="KDL22"/>
      <c r="KDM22"/>
      <c r="KDN22"/>
      <c r="KDO22"/>
      <c r="KDP22"/>
      <c r="KDQ22"/>
      <c r="KDR22"/>
      <c r="KDS22"/>
      <c r="KDT22"/>
      <c r="KDU22"/>
      <c r="KDV22"/>
      <c r="KDW22"/>
      <c r="KDX22"/>
      <c r="KDY22"/>
      <c r="KDZ22"/>
      <c r="KEA22"/>
      <c r="KEB22"/>
      <c r="KEC22"/>
      <c r="KED22"/>
      <c r="KEE22"/>
      <c r="KEF22"/>
      <c r="KEG22"/>
      <c r="KEH22"/>
      <c r="KEI22"/>
      <c r="KEJ22"/>
      <c r="KEK22"/>
      <c r="KEL22"/>
      <c r="KEM22"/>
      <c r="KEN22"/>
      <c r="KEO22"/>
      <c r="KEP22"/>
      <c r="KEQ22"/>
      <c r="KER22"/>
      <c r="KES22"/>
      <c r="KET22"/>
      <c r="KEU22"/>
      <c r="KEV22"/>
      <c r="KEW22"/>
      <c r="KEX22"/>
      <c r="KEY22"/>
      <c r="KEZ22"/>
      <c r="KFA22"/>
      <c r="KFB22"/>
      <c r="KFC22"/>
      <c r="KFD22"/>
      <c r="KFE22"/>
      <c r="KFF22"/>
      <c r="KFG22"/>
      <c r="KFH22"/>
      <c r="KFI22"/>
      <c r="KFJ22"/>
      <c r="KFK22"/>
      <c r="KFL22"/>
      <c r="KFM22"/>
      <c r="KFN22"/>
      <c r="KFO22"/>
      <c r="KFP22"/>
      <c r="KFQ22"/>
      <c r="KFR22"/>
      <c r="KFS22"/>
      <c r="KFT22"/>
      <c r="KFU22"/>
      <c r="KFV22"/>
      <c r="KFW22"/>
      <c r="KFX22"/>
      <c r="KFY22"/>
      <c r="KFZ22"/>
      <c r="KGA22"/>
      <c r="KGB22"/>
      <c r="KGC22"/>
      <c r="KGD22"/>
      <c r="KGE22"/>
      <c r="KGF22"/>
      <c r="KGG22"/>
      <c r="KGH22"/>
      <c r="KGI22"/>
      <c r="KGJ22"/>
      <c r="KGK22"/>
      <c r="KGL22"/>
      <c r="KGM22"/>
      <c r="KGN22"/>
      <c r="KGO22"/>
      <c r="KGP22"/>
      <c r="KGQ22"/>
      <c r="KGR22"/>
      <c r="KGS22"/>
      <c r="KGT22"/>
      <c r="KGU22"/>
      <c r="KGV22"/>
      <c r="KGW22"/>
      <c r="KGX22"/>
      <c r="KGY22"/>
      <c r="KGZ22"/>
      <c r="KHA22"/>
      <c r="KHB22"/>
      <c r="KHC22"/>
      <c r="KHD22"/>
      <c r="KHE22"/>
      <c r="KHF22"/>
      <c r="KHG22"/>
      <c r="KHH22"/>
      <c r="KHI22"/>
      <c r="KHJ22"/>
      <c r="KHK22"/>
      <c r="KHL22"/>
      <c r="KHM22"/>
      <c r="KHN22"/>
      <c r="KHO22"/>
      <c r="KHP22"/>
      <c r="KHQ22"/>
      <c r="KHR22"/>
      <c r="KHS22"/>
      <c r="KHT22"/>
      <c r="KHU22"/>
      <c r="KHV22"/>
      <c r="KHW22"/>
      <c r="KHX22"/>
      <c r="KHY22"/>
      <c r="KHZ22"/>
      <c r="KIA22"/>
      <c r="KIB22"/>
      <c r="KIC22"/>
      <c r="KID22"/>
      <c r="KIE22"/>
      <c r="KIF22"/>
      <c r="KIG22"/>
      <c r="KIH22"/>
      <c r="KII22"/>
      <c r="KIJ22"/>
      <c r="KIK22"/>
      <c r="KIL22"/>
      <c r="KIM22"/>
      <c r="KIN22"/>
      <c r="KIO22"/>
      <c r="KIP22"/>
      <c r="KIQ22"/>
      <c r="KIR22"/>
      <c r="KIS22"/>
      <c r="KIT22"/>
      <c r="KIU22"/>
      <c r="KIV22"/>
      <c r="KIW22"/>
      <c r="KIX22"/>
      <c r="KIY22"/>
      <c r="KIZ22"/>
      <c r="KJA22"/>
      <c r="KJB22"/>
      <c r="KJC22"/>
      <c r="KJD22"/>
      <c r="KJE22"/>
      <c r="KJF22"/>
      <c r="KJG22"/>
      <c r="KJH22"/>
      <c r="KJI22"/>
      <c r="KJJ22"/>
      <c r="KJK22"/>
      <c r="KJL22"/>
      <c r="KJM22"/>
      <c r="KJN22"/>
      <c r="KJO22"/>
      <c r="KJP22"/>
      <c r="KJQ22"/>
      <c r="KJR22"/>
      <c r="KJS22"/>
      <c r="KJT22"/>
      <c r="KJU22"/>
      <c r="KJV22"/>
      <c r="KJW22"/>
      <c r="KJX22"/>
      <c r="KJY22"/>
      <c r="KJZ22"/>
      <c r="KKA22"/>
      <c r="KKB22"/>
      <c r="KKC22"/>
      <c r="KKD22"/>
      <c r="KKE22"/>
      <c r="KKF22"/>
      <c r="KKG22"/>
      <c r="KKH22"/>
      <c r="KKI22"/>
      <c r="KKJ22"/>
      <c r="KKK22"/>
      <c r="KKL22"/>
      <c r="KKM22"/>
      <c r="KKN22"/>
      <c r="KKO22"/>
      <c r="KKP22"/>
      <c r="KKQ22"/>
      <c r="KKR22"/>
      <c r="KKS22"/>
      <c r="KKT22"/>
      <c r="KKU22"/>
      <c r="KKV22"/>
      <c r="KKW22"/>
      <c r="KKX22"/>
      <c r="KKY22"/>
      <c r="KKZ22"/>
      <c r="KLA22"/>
      <c r="KLB22"/>
      <c r="KLC22"/>
      <c r="KLD22"/>
      <c r="KLE22"/>
      <c r="KLF22"/>
      <c r="KLG22"/>
      <c r="KLH22"/>
      <c r="KLI22"/>
      <c r="KLJ22"/>
      <c r="KLK22"/>
      <c r="KLL22"/>
      <c r="KLM22"/>
      <c r="KLN22"/>
      <c r="KLO22"/>
      <c r="KLP22"/>
      <c r="KLQ22"/>
      <c r="KLR22"/>
      <c r="KLS22"/>
      <c r="KLT22"/>
      <c r="KLU22"/>
      <c r="KLV22"/>
      <c r="KLW22"/>
      <c r="KLX22"/>
      <c r="KLY22"/>
      <c r="KLZ22"/>
      <c r="KMA22"/>
      <c r="KMB22"/>
      <c r="KMC22"/>
      <c r="KMD22"/>
      <c r="KME22"/>
      <c r="KMF22"/>
      <c r="KMG22"/>
      <c r="KMH22"/>
      <c r="KMI22"/>
      <c r="KMJ22"/>
      <c r="KMK22"/>
      <c r="KML22"/>
      <c r="KMM22"/>
      <c r="KMN22"/>
      <c r="KMO22"/>
      <c r="KMP22"/>
      <c r="KMQ22"/>
      <c r="KMR22"/>
      <c r="KMS22"/>
      <c r="KMT22"/>
      <c r="KMU22"/>
      <c r="KMV22"/>
      <c r="KMW22"/>
      <c r="KMX22"/>
      <c r="KMY22"/>
      <c r="KMZ22"/>
      <c r="KNA22"/>
      <c r="KNB22"/>
      <c r="KNC22"/>
      <c r="KND22"/>
      <c r="KNE22"/>
      <c r="KNF22"/>
      <c r="KNG22"/>
      <c r="KNH22"/>
      <c r="KNI22"/>
      <c r="KNJ22"/>
      <c r="KNK22"/>
      <c r="KNL22"/>
      <c r="KNM22"/>
      <c r="KNN22"/>
      <c r="KNO22"/>
      <c r="KNP22"/>
      <c r="KNQ22"/>
      <c r="KNR22"/>
      <c r="KNS22"/>
      <c r="KNT22"/>
      <c r="KNU22"/>
      <c r="KNV22"/>
      <c r="KNW22"/>
      <c r="KNX22"/>
      <c r="KNY22"/>
      <c r="KNZ22"/>
      <c r="KOA22"/>
      <c r="KOB22"/>
      <c r="KOC22"/>
      <c r="KOD22"/>
      <c r="KOE22"/>
      <c r="KOF22"/>
      <c r="KOG22"/>
      <c r="KOH22"/>
      <c r="KOI22"/>
      <c r="KOJ22"/>
      <c r="KOK22"/>
      <c r="KOL22"/>
      <c r="KOM22"/>
      <c r="KON22"/>
      <c r="KOO22"/>
      <c r="KOP22"/>
      <c r="KOQ22"/>
      <c r="KOR22"/>
      <c r="KOS22"/>
      <c r="KOT22"/>
      <c r="KOU22"/>
      <c r="KOV22"/>
      <c r="KOW22"/>
      <c r="KOX22"/>
      <c r="KOY22"/>
      <c r="KOZ22"/>
      <c r="KPA22"/>
      <c r="KPB22"/>
      <c r="KPC22"/>
      <c r="KPD22"/>
      <c r="KPE22"/>
      <c r="KPF22"/>
      <c r="KPG22"/>
      <c r="KPH22"/>
      <c r="KPI22"/>
      <c r="KPJ22"/>
      <c r="KPK22"/>
      <c r="KPL22"/>
      <c r="KPM22"/>
      <c r="KPN22"/>
      <c r="KPO22"/>
      <c r="KPP22"/>
      <c r="KPQ22"/>
      <c r="KPR22"/>
      <c r="KPS22"/>
      <c r="KPT22"/>
      <c r="KPU22"/>
      <c r="KPV22"/>
      <c r="KPW22"/>
      <c r="KPX22"/>
      <c r="KPY22"/>
      <c r="KPZ22"/>
      <c r="KQA22"/>
      <c r="KQB22"/>
      <c r="KQC22"/>
      <c r="KQD22"/>
      <c r="KQE22"/>
      <c r="KQF22"/>
      <c r="KQG22"/>
      <c r="KQH22"/>
      <c r="KQI22"/>
      <c r="KQJ22"/>
      <c r="KQK22"/>
      <c r="KQL22"/>
      <c r="KQM22"/>
      <c r="KQN22"/>
      <c r="KQO22"/>
      <c r="KQP22"/>
      <c r="KQQ22"/>
      <c r="KQR22"/>
      <c r="KQS22"/>
      <c r="KQT22"/>
      <c r="KQU22"/>
      <c r="KQV22"/>
      <c r="KQW22"/>
      <c r="KQX22"/>
      <c r="KQY22"/>
      <c r="KQZ22"/>
      <c r="KRA22"/>
      <c r="KRB22"/>
      <c r="KRC22"/>
      <c r="KRD22"/>
      <c r="KRE22"/>
      <c r="KRF22"/>
      <c r="KRG22"/>
      <c r="KRH22"/>
      <c r="KRI22"/>
      <c r="KRJ22"/>
      <c r="KRK22"/>
      <c r="KRL22"/>
      <c r="KRM22"/>
      <c r="KRN22"/>
      <c r="KRO22"/>
      <c r="KRP22"/>
      <c r="KRQ22"/>
      <c r="KRR22"/>
      <c r="KRS22"/>
      <c r="KRT22"/>
      <c r="KRU22"/>
      <c r="KRV22"/>
      <c r="KRW22"/>
      <c r="KRX22"/>
      <c r="KRY22"/>
      <c r="KRZ22"/>
      <c r="KSA22"/>
      <c r="KSB22"/>
      <c r="KSC22"/>
      <c r="KSD22"/>
      <c r="KSE22"/>
      <c r="KSF22"/>
      <c r="KSG22"/>
      <c r="KSH22"/>
      <c r="KSI22"/>
      <c r="KSJ22"/>
      <c r="KSK22"/>
      <c r="KSL22"/>
      <c r="KSM22"/>
      <c r="KSN22"/>
      <c r="KSO22"/>
      <c r="KSP22"/>
      <c r="KSQ22"/>
      <c r="KSR22"/>
      <c r="KSS22"/>
      <c r="KST22"/>
      <c r="KSU22"/>
      <c r="KSV22"/>
      <c r="KSW22"/>
      <c r="KSX22"/>
      <c r="KSY22"/>
      <c r="KSZ22"/>
      <c r="KTA22"/>
      <c r="KTB22"/>
      <c r="KTC22"/>
      <c r="KTD22"/>
      <c r="KTE22"/>
      <c r="KTF22"/>
      <c r="KTG22"/>
      <c r="KTH22"/>
      <c r="KTI22"/>
      <c r="KTJ22"/>
      <c r="KTK22"/>
      <c r="KTL22"/>
      <c r="KTM22"/>
      <c r="KTN22"/>
      <c r="KTO22"/>
      <c r="KTP22"/>
      <c r="KTQ22"/>
      <c r="KTR22"/>
      <c r="KTS22"/>
      <c r="KTT22"/>
      <c r="KTU22"/>
      <c r="KTV22"/>
      <c r="KTW22"/>
      <c r="KTX22"/>
      <c r="KTY22"/>
      <c r="KTZ22"/>
      <c r="KUA22"/>
      <c r="KUB22"/>
      <c r="KUC22"/>
      <c r="KUD22"/>
      <c r="KUE22"/>
      <c r="KUF22"/>
      <c r="KUG22"/>
      <c r="KUH22"/>
      <c r="KUI22"/>
      <c r="KUJ22"/>
      <c r="KUK22"/>
      <c r="KUL22"/>
      <c r="KUM22"/>
      <c r="KUN22"/>
      <c r="KUO22"/>
      <c r="KUP22"/>
      <c r="KUQ22"/>
      <c r="KUR22"/>
      <c r="KUS22"/>
      <c r="KUT22"/>
      <c r="KUU22"/>
      <c r="KUV22"/>
      <c r="KUW22"/>
      <c r="KUX22"/>
      <c r="KUY22"/>
      <c r="KUZ22"/>
      <c r="KVA22"/>
      <c r="KVB22"/>
      <c r="KVC22"/>
      <c r="KVD22"/>
      <c r="KVE22"/>
      <c r="KVF22"/>
      <c r="KVG22"/>
      <c r="KVH22"/>
      <c r="KVI22"/>
      <c r="KVJ22"/>
      <c r="KVK22"/>
      <c r="KVL22"/>
      <c r="KVM22"/>
      <c r="KVN22"/>
      <c r="KVO22"/>
      <c r="KVP22"/>
      <c r="KVQ22"/>
      <c r="KVR22"/>
      <c r="KVS22"/>
      <c r="KVT22"/>
      <c r="KVU22"/>
      <c r="KVV22"/>
      <c r="KVW22"/>
      <c r="KVX22"/>
      <c r="KVY22"/>
      <c r="KVZ22"/>
      <c r="KWA22"/>
      <c r="KWB22"/>
      <c r="KWC22"/>
      <c r="KWD22"/>
      <c r="KWE22"/>
      <c r="KWF22"/>
      <c r="KWG22"/>
      <c r="KWH22"/>
      <c r="KWI22"/>
      <c r="KWJ22"/>
      <c r="KWK22"/>
      <c r="KWL22"/>
      <c r="KWM22"/>
      <c r="KWN22"/>
      <c r="KWO22"/>
      <c r="KWP22"/>
      <c r="KWQ22"/>
      <c r="KWR22"/>
      <c r="KWS22"/>
      <c r="KWT22"/>
      <c r="KWU22"/>
      <c r="KWV22"/>
      <c r="KWW22"/>
      <c r="KWX22"/>
      <c r="KWY22"/>
      <c r="KWZ22"/>
      <c r="KXA22"/>
      <c r="KXB22"/>
      <c r="KXC22"/>
      <c r="KXD22"/>
      <c r="KXE22"/>
      <c r="KXF22"/>
      <c r="KXG22"/>
      <c r="KXH22"/>
      <c r="KXI22"/>
      <c r="KXJ22"/>
      <c r="KXK22"/>
      <c r="KXL22"/>
      <c r="KXM22"/>
      <c r="KXN22"/>
      <c r="KXO22"/>
      <c r="KXP22"/>
      <c r="KXQ22"/>
      <c r="KXR22"/>
      <c r="KXS22"/>
      <c r="KXT22"/>
      <c r="KXU22"/>
      <c r="KXV22"/>
      <c r="KXW22"/>
      <c r="KXX22"/>
      <c r="KXY22"/>
      <c r="KXZ22"/>
      <c r="KYA22"/>
      <c r="KYB22"/>
      <c r="KYC22"/>
      <c r="KYD22"/>
      <c r="KYE22"/>
      <c r="KYF22"/>
      <c r="KYG22"/>
      <c r="KYH22"/>
      <c r="KYI22"/>
      <c r="KYJ22"/>
      <c r="KYK22"/>
      <c r="KYL22"/>
      <c r="KYM22"/>
      <c r="KYN22"/>
      <c r="KYO22"/>
      <c r="KYP22"/>
      <c r="KYQ22"/>
      <c r="KYR22"/>
      <c r="KYS22"/>
      <c r="KYT22"/>
      <c r="KYU22"/>
      <c r="KYV22"/>
      <c r="KYW22"/>
      <c r="KYX22"/>
      <c r="KYY22"/>
      <c r="KYZ22"/>
      <c r="KZA22"/>
      <c r="KZB22"/>
      <c r="KZC22"/>
      <c r="KZD22"/>
      <c r="KZE22"/>
      <c r="KZF22"/>
      <c r="KZG22"/>
      <c r="KZH22"/>
      <c r="KZI22"/>
      <c r="KZJ22"/>
      <c r="KZK22"/>
      <c r="KZL22"/>
      <c r="KZM22"/>
      <c r="KZN22"/>
      <c r="KZO22"/>
      <c r="KZP22"/>
      <c r="KZQ22"/>
      <c r="KZR22"/>
      <c r="KZS22"/>
      <c r="KZT22"/>
      <c r="KZU22"/>
      <c r="KZV22"/>
      <c r="KZW22"/>
      <c r="KZX22"/>
      <c r="KZY22"/>
      <c r="KZZ22"/>
      <c r="LAA22"/>
      <c r="LAB22"/>
      <c r="LAC22"/>
      <c r="LAD22"/>
      <c r="LAE22"/>
      <c r="LAF22"/>
      <c r="LAG22"/>
      <c r="LAH22"/>
      <c r="LAI22"/>
      <c r="LAJ22"/>
      <c r="LAK22"/>
      <c r="LAL22"/>
      <c r="LAM22"/>
      <c r="LAN22"/>
      <c r="LAO22"/>
      <c r="LAP22"/>
      <c r="LAQ22"/>
      <c r="LAR22"/>
      <c r="LAS22"/>
      <c r="LAT22"/>
      <c r="LAU22"/>
      <c r="LAV22"/>
      <c r="LAW22"/>
      <c r="LAX22"/>
      <c r="LAY22"/>
      <c r="LAZ22"/>
      <c r="LBA22"/>
      <c r="LBB22"/>
      <c r="LBC22"/>
      <c r="LBD22"/>
      <c r="LBE22"/>
      <c r="LBF22"/>
      <c r="LBG22"/>
      <c r="LBH22"/>
      <c r="LBI22"/>
      <c r="LBJ22"/>
      <c r="LBK22"/>
      <c r="LBL22"/>
      <c r="LBM22"/>
      <c r="LBN22"/>
      <c r="LBO22"/>
      <c r="LBP22"/>
      <c r="LBQ22"/>
      <c r="LBR22"/>
      <c r="LBS22"/>
      <c r="LBT22"/>
      <c r="LBU22"/>
      <c r="LBV22"/>
      <c r="LBW22"/>
      <c r="LBX22"/>
      <c r="LBY22"/>
      <c r="LBZ22"/>
      <c r="LCA22"/>
      <c r="LCB22"/>
      <c r="LCC22"/>
      <c r="LCD22"/>
      <c r="LCE22"/>
      <c r="LCF22"/>
      <c r="LCG22"/>
      <c r="LCH22"/>
      <c r="LCI22"/>
      <c r="LCJ22"/>
      <c r="LCK22"/>
      <c r="LCL22"/>
      <c r="LCM22"/>
      <c r="LCN22"/>
      <c r="LCO22"/>
      <c r="LCP22"/>
      <c r="LCQ22"/>
      <c r="LCR22"/>
      <c r="LCS22"/>
      <c r="LCT22"/>
      <c r="LCU22"/>
      <c r="LCV22"/>
      <c r="LCW22"/>
      <c r="LCX22"/>
      <c r="LCY22"/>
      <c r="LCZ22"/>
      <c r="LDA22"/>
      <c r="LDB22"/>
      <c r="LDC22"/>
      <c r="LDD22"/>
      <c r="LDE22"/>
      <c r="LDF22"/>
      <c r="LDG22"/>
      <c r="LDH22"/>
      <c r="LDI22"/>
      <c r="LDJ22"/>
      <c r="LDK22"/>
      <c r="LDL22"/>
      <c r="LDM22"/>
      <c r="LDN22"/>
      <c r="LDO22"/>
      <c r="LDP22"/>
      <c r="LDQ22"/>
      <c r="LDR22"/>
      <c r="LDS22"/>
      <c r="LDT22"/>
      <c r="LDU22"/>
      <c r="LDV22"/>
      <c r="LDW22"/>
      <c r="LDX22"/>
      <c r="LDY22"/>
      <c r="LDZ22"/>
      <c r="LEA22"/>
      <c r="LEB22"/>
      <c r="LEC22"/>
      <c r="LED22"/>
      <c r="LEE22"/>
      <c r="LEF22"/>
      <c r="LEG22"/>
      <c r="LEH22"/>
      <c r="LEI22"/>
      <c r="LEJ22"/>
      <c r="LEK22"/>
      <c r="LEL22"/>
      <c r="LEM22"/>
      <c r="LEN22"/>
      <c r="LEO22"/>
      <c r="LEP22"/>
      <c r="LEQ22"/>
      <c r="LER22"/>
      <c r="LES22"/>
      <c r="LET22"/>
      <c r="LEU22"/>
      <c r="LEV22"/>
      <c r="LEW22"/>
      <c r="LEX22"/>
      <c r="LEY22"/>
      <c r="LEZ22"/>
      <c r="LFA22"/>
      <c r="LFB22"/>
      <c r="LFC22"/>
      <c r="LFD22"/>
      <c r="LFE22"/>
      <c r="LFF22"/>
      <c r="LFG22"/>
      <c r="LFH22"/>
      <c r="LFI22"/>
      <c r="LFJ22"/>
      <c r="LFK22"/>
      <c r="LFL22"/>
      <c r="LFM22"/>
      <c r="LFN22"/>
      <c r="LFO22"/>
      <c r="LFP22"/>
      <c r="LFQ22"/>
      <c r="LFR22"/>
      <c r="LFS22"/>
      <c r="LFT22"/>
      <c r="LFU22"/>
      <c r="LFV22"/>
      <c r="LFW22"/>
      <c r="LFX22"/>
      <c r="LFY22"/>
      <c r="LFZ22"/>
      <c r="LGA22"/>
      <c r="LGB22"/>
      <c r="LGC22"/>
      <c r="LGD22"/>
      <c r="LGE22"/>
      <c r="LGF22"/>
      <c r="LGG22"/>
      <c r="LGH22"/>
      <c r="LGI22"/>
      <c r="LGJ22"/>
      <c r="LGK22"/>
      <c r="LGL22"/>
      <c r="LGM22"/>
      <c r="LGN22"/>
      <c r="LGO22"/>
      <c r="LGP22"/>
      <c r="LGQ22"/>
      <c r="LGR22"/>
      <c r="LGS22"/>
      <c r="LGT22"/>
      <c r="LGU22"/>
      <c r="LGV22"/>
      <c r="LGW22"/>
      <c r="LGX22"/>
      <c r="LGY22"/>
      <c r="LGZ22"/>
      <c r="LHA22"/>
      <c r="LHB22"/>
      <c r="LHC22"/>
      <c r="LHD22"/>
      <c r="LHE22"/>
      <c r="LHF22"/>
      <c r="LHG22"/>
      <c r="LHH22"/>
      <c r="LHI22"/>
      <c r="LHJ22"/>
      <c r="LHK22"/>
      <c r="LHL22"/>
      <c r="LHM22"/>
      <c r="LHN22"/>
      <c r="LHO22"/>
      <c r="LHP22"/>
      <c r="LHQ22"/>
      <c r="LHR22"/>
      <c r="LHS22"/>
      <c r="LHT22"/>
      <c r="LHU22"/>
      <c r="LHV22"/>
      <c r="LHW22"/>
      <c r="LHX22"/>
      <c r="LHY22"/>
      <c r="LHZ22"/>
      <c r="LIA22"/>
      <c r="LIB22"/>
      <c r="LIC22"/>
      <c r="LID22"/>
      <c r="LIE22"/>
      <c r="LIF22"/>
      <c r="LIG22"/>
      <c r="LIH22"/>
      <c r="LII22"/>
      <c r="LIJ22"/>
      <c r="LIK22"/>
      <c r="LIL22"/>
      <c r="LIM22"/>
      <c r="LIN22"/>
      <c r="LIO22"/>
      <c r="LIP22"/>
      <c r="LIQ22"/>
      <c r="LIR22"/>
      <c r="LIS22"/>
      <c r="LIT22"/>
      <c r="LIU22"/>
      <c r="LIV22"/>
      <c r="LIW22"/>
      <c r="LIX22"/>
      <c r="LIY22"/>
      <c r="LIZ22"/>
      <c r="LJA22"/>
      <c r="LJB22"/>
      <c r="LJC22"/>
      <c r="LJD22"/>
      <c r="LJE22"/>
      <c r="LJF22"/>
      <c r="LJG22"/>
      <c r="LJH22"/>
      <c r="LJI22"/>
      <c r="LJJ22"/>
      <c r="LJK22"/>
      <c r="LJL22"/>
      <c r="LJM22"/>
      <c r="LJN22"/>
      <c r="LJO22"/>
      <c r="LJP22"/>
      <c r="LJQ22"/>
      <c r="LJR22"/>
      <c r="LJS22"/>
      <c r="LJT22"/>
      <c r="LJU22"/>
      <c r="LJV22"/>
      <c r="LJW22"/>
      <c r="LJX22"/>
      <c r="LJY22"/>
      <c r="LJZ22"/>
      <c r="LKA22"/>
      <c r="LKB22"/>
      <c r="LKC22"/>
      <c r="LKD22"/>
      <c r="LKE22"/>
      <c r="LKF22"/>
      <c r="LKG22"/>
      <c r="LKH22"/>
      <c r="LKI22"/>
      <c r="LKJ22"/>
      <c r="LKK22"/>
      <c r="LKL22"/>
      <c r="LKM22"/>
      <c r="LKN22"/>
      <c r="LKO22"/>
      <c r="LKP22"/>
      <c r="LKQ22"/>
      <c r="LKR22"/>
      <c r="LKS22"/>
      <c r="LKT22"/>
      <c r="LKU22"/>
      <c r="LKV22"/>
      <c r="LKW22"/>
      <c r="LKX22"/>
      <c r="LKY22"/>
      <c r="LKZ22"/>
      <c r="LLA22"/>
      <c r="LLB22"/>
      <c r="LLC22"/>
      <c r="LLD22"/>
      <c r="LLE22"/>
      <c r="LLF22"/>
      <c r="LLG22"/>
      <c r="LLH22"/>
      <c r="LLI22"/>
      <c r="LLJ22"/>
      <c r="LLK22"/>
      <c r="LLL22"/>
      <c r="LLM22"/>
      <c r="LLN22"/>
      <c r="LLO22"/>
      <c r="LLP22"/>
      <c r="LLQ22"/>
      <c r="LLR22"/>
      <c r="LLS22"/>
      <c r="LLT22"/>
      <c r="LLU22"/>
      <c r="LLV22"/>
      <c r="LLW22"/>
      <c r="LLX22"/>
      <c r="LLY22"/>
      <c r="LLZ22"/>
      <c r="LMA22"/>
      <c r="LMB22"/>
      <c r="LMC22"/>
      <c r="LMD22"/>
      <c r="LME22"/>
      <c r="LMF22"/>
      <c r="LMG22"/>
      <c r="LMH22"/>
      <c r="LMI22"/>
      <c r="LMJ22"/>
      <c r="LMK22"/>
      <c r="LML22"/>
      <c r="LMM22"/>
      <c r="LMN22"/>
      <c r="LMO22"/>
      <c r="LMP22"/>
      <c r="LMQ22"/>
      <c r="LMR22"/>
      <c r="LMS22"/>
      <c r="LMT22"/>
      <c r="LMU22"/>
      <c r="LMV22"/>
      <c r="LMW22"/>
      <c r="LMX22"/>
      <c r="LMY22"/>
      <c r="LMZ22"/>
      <c r="LNA22"/>
      <c r="LNB22"/>
      <c r="LNC22"/>
      <c r="LND22"/>
      <c r="LNE22"/>
      <c r="LNF22"/>
      <c r="LNG22"/>
      <c r="LNH22"/>
      <c r="LNI22"/>
      <c r="LNJ22"/>
      <c r="LNK22"/>
      <c r="LNL22"/>
      <c r="LNM22"/>
      <c r="LNN22"/>
      <c r="LNO22"/>
      <c r="LNP22"/>
      <c r="LNQ22"/>
      <c r="LNR22"/>
      <c r="LNS22"/>
      <c r="LNT22"/>
      <c r="LNU22"/>
      <c r="LNV22"/>
      <c r="LNW22"/>
      <c r="LNX22"/>
      <c r="LNY22"/>
      <c r="LNZ22"/>
      <c r="LOA22"/>
      <c r="LOB22"/>
      <c r="LOC22"/>
      <c r="LOD22"/>
      <c r="LOE22"/>
      <c r="LOF22"/>
      <c r="LOG22"/>
      <c r="LOH22"/>
      <c r="LOI22"/>
      <c r="LOJ22"/>
      <c r="LOK22"/>
      <c r="LOL22"/>
      <c r="LOM22"/>
      <c r="LON22"/>
      <c r="LOO22"/>
      <c r="LOP22"/>
      <c r="LOQ22"/>
      <c r="LOR22"/>
      <c r="LOS22"/>
      <c r="LOT22"/>
      <c r="LOU22"/>
      <c r="LOV22"/>
      <c r="LOW22"/>
      <c r="LOX22"/>
      <c r="LOY22"/>
      <c r="LOZ22"/>
      <c r="LPA22"/>
      <c r="LPB22"/>
      <c r="LPC22"/>
      <c r="LPD22"/>
      <c r="LPE22"/>
      <c r="LPF22"/>
      <c r="LPG22"/>
      <c r="LPH22"/>
      <c r="LPI22"/>
      <c r="LPJ22"/>
      <c r="LPK22"/>
      <c r="LPL22"/>
      <c r="LPM22"/>
      <c r="LPN22"/>
      <c r="LPO22"/>
      <c r="LPP22"/>
      <c r="LPQ22"/>
      <c r="LPR22"/>
      <c r="LPS22"/>
      <c r="LPT22"/>
      <c r="LPU22"/>
      <c r="LPV22"/>
      <c r="LPW22"/>
      <c r="LPX22"/>
      <c r="LPY22"/>
      <c r="LPZ22"/>
      <c r="LQA22"/>
      <c r="LQB22"/>
      <c r="LQC22"/>
      <c r="LQD22"/>
      <c r="LQE22"/>
      <c r="LQF22"/>
      <c r="LQG22"/>
      <c r="LQH22"/>
      <c r="LQI22"/>
      <c r="LQJ22"/>
      <c r="LQK22"/>
      <c r="LQL22"/>
      <c r="LQM22"/>
      <c r="LQN22"/>
      <c r="LQO22"/>
      <c r="LQP22"/>
      <c r="LQQ22"/>
      <c r="LQR22"/>
      <c r="LQS22"/>
      <c r="LQT22"/>
      <c r="LQU22"/>
      <c r="LQV22"/>
      <c r="LQW22"/>
      <c r="LQX22"/>
      <c r="LQY22"/>
      <c r="LQZ22"/>
      <c r="LRA22"/>
      <c r="LRB22"/>
      <c r="LRC22"/>
      <c r="LRD22"/>
      <c r="LRE22"/>
      <c r="LRF22"/>
      <c r="LRG22"/>
      <c r="LRH22"/>
      <c r="LRI22"/>
      <c r="LRJ22"/>
      <c r="LRK22"/>
      <c r="LRL22"/>
      <c r="LRM22"/>
      <c r="LRN22"/>
      <c r="LRO22"/>
      <c r="LRP22"/>
      <c r="LRQ22"/>
      <c r="LRR22"/>
      <c r="LRS22"/>
      <c r="LRT22"/>
      <c r="LRU22"/>
      <c r="LRV22"/>
      <c r="LRW22"/>
      <c r="LRX22"/>
      <c r="LRY22"/>
      <c r="LRZ22"/>
      <c r="LSA22"/>
      <c r="LSB22"/>
      <c r="LSC22"/>
      <c r="LSD22"/>
      <c r="LSE22"/>
      <c r="LSF22"/>
      <c r="LSG22"/>
      <c r="LSH22"/>
      <c r="LSI22"/>
      <c r="LSJ22"/>
      <c r="LSK22"/>
      <c r="LSL22"/>
      <c r="LSM22"/>
      <c r="LSN22"/>
      <c r="LSO22"/>
      <c r="LSP22"/>
      <c r="LSQ22"/>
      <c r="LSR22"/>
      <c r="LSS22"/>
      <c r="LST22"/>
      <c r="LSU22"/>
      <c r="LSV22"/>
      <c r="LSW22"/>
      <c r="LSX22"/>
      <c r="LSY22"/>
      <c r="LSZ22"/>
      <c r="LTA22"/>
      <c r="LTB22"/>
      <c r="LTC22"/>
      <c r="LTD22"/>
      <c r="LTE22"/>
      <c r="LTF22"/>
      <c r="LTG22"/>
      <c r="LTH22"/>
      <c r="LTI22"/>
      <c r="LTJ22"/>
      <c r="LTK22"/>
      <c r="LTL22"/>
      <c r="LTM22"/>
      <c r="LTN22"/>
      <c r="LTO22"/>
      <c r="LTP22"/>
      <c r="LTQ22"/>
      <c r="LTR22"/>
      <c r="LTS22"/>
      <c r="LTT22"/>
      <c r="LTU22"/>
      <c r="LTV22"/>
      <c r="LTW22"/>
      <c r="LTX22"/>
      <c r="LTY22"/>
      <c r="LTZ22"/>
      <c r="LUA22"/>
      <c r="LUB22"/>
      <c r="LUC22"/>
      <c r="LUD22"/>
      <c r="LUE22"/>
      <c r="LUF22"/>
      <c r="LUG22"/>
      <c r="LUH22"/>
      <c r="LUI22"/>
      <c r="LUJ22"/>
      <c r="LUK22"/>
      <c r="LUL22"/>
      <c r="LUM22"/>
      <c r="LUN22"/>
      <c r="LUO22"/>
      <c r="LUP22"/>
      <c r="LUQ22"/>
      <c r="LUR22"/>
      <c r="LUS22"/>
      <c r="LUT22"/>
      <c r="LUU22"/>
      <c r="LUV22"/>
      <c r="LUW22"/>
      <c r="LUX22"/>
      <c r="LUY22"/>
      <c r="LUZ22"/>
      <c r="LVA22"/>
      <c r="LVB22"/>
      <c r="LVC22"/>
      <c r="LVD22"/>
      <c r="LVE22"/>
      <c r="LVF22"/>
      <c r="LVG22"/>
      <c r="LVH22"/>
      <c r="LVI22"/>
      <c r="LVJ22"/>
      <c r="LVK22"/>
      <c r="LVL22"/>
      <c r="LVM22"/>
      <c r="LVN22"/>
      <c r="LVO22"/>
      <c r="LVP22"/>
      <c r="LVQ22"/>
      <c r="LVR22"/>
      <c r="LVS22"/>
      <c r="LVT22"/>
      <c r="LVU22"/>
      <c r="LVV22"/>
      <c r="LVW22"/>
      <c r="LVX22"/>
      <c r="LVY22"/>
      <c r="LVZ22"/>
      <c r="LWA22"/>
      <c r="LWB22"/>
      <c r="LWC22"/>
      <c r="LWD22"/>
      <c r="LWE22"/>
      <c r="LWF22"/>
      <c r="LWG22"/>
      <c r="LWH22"/>
      <c r="LWI22"/>
      <c r="LWJ22"/>
      <c r="LWK22"/>
      <c r="LWL22"/>
      <c r="LWM22"/>
      <c r="LWN22"/>
      <c r="LWO22"/>
      <c r="LWP22"/>
      <c r="LWQ22"/>
      <c r="LWR22"/>
      <c r="LWS22"/>
      <c r="LWT22"/>
      <c r="LWU22"/>
      <c r="LWV22"/>
      <c r="LWW22"/>
      <c r="LWX22"/>
      <c r="LWY22"/>
      <c r="LWZ22"/>
      <c r="LXA22"/>
      <c r="LXB22"/>
      <c r="LXC22"/>
      <c r="LXD22"/>
      <c r="LXE22"/>
      <c r="LXF22"/>
      <c r="LXG22"/>
      <c r="LXH22"/>
      <c r="LXI22"/>
      <c r="LXJ22"/>
      <c r="LXK22"/>
      <c r="LXL22"/>
      <c r="LXM22"/>
      <c r="LXN22"/>
      <c r="LXO22"/>
      <c r="LXP22"/>
      <c r="LXQ22"/>
      <c r="LXR22"/>
      <c r="LXS22"/>
      <c r="LXT22"/>
      <c r="LXU22"/>
      <c r="LXV22"/>
      <c r="LXW22"/>
      <c r="LXX22"/>
      <c r="LXY22"/>
      <c r="LXZ22"/>
      <c r="LYA22"/>
      <c r="LYB22"/>
      <c r="LYC22"/>
      <c r="LYD22"/>
      <c r="LYE22"/>
      <c r="LYF22"/>
      <c r="LYG22"/>
      <c r="LYH22"/>
      <c r="LYI22"/>
      <c r="LYJ22"/>
      <c r="LYK22"/>
      <c r="LYL22"/>
      <c r="LYM22"/>
      <c r="LYN22"/>
      <c r="LYO22"/>
      <c r="LYP22"/>
      <c r="LYQ22"/>
      <c r="LYR22"/>
      <c r="LYS22"/>
      <c r="LYT22"/>
      <c r="LYU22"/>
      <c r="LYV22"/>
      <c r="LYW22"/>
      <c r="LYX22"/>
      <c r="LYY22"/>
      <c r="LYZ22"/>
      <c r="LZA22"/>
      <c r="LZB22"/>
      <c r="LZC22"/>
      <c r="LZD22"/>
      <c r="LZE22"/>
      <c r="LZF22"/>
      <c r="LZG22"/>
      <c r="LZH22"/>
      <c r="LZI22"/>
      <c r="LZJ22"/>
      <c r="LZK22"/>
      <c r="LZL22"/>
      <c r="LZM22"/>
      <c r="LZN22"/>
      <c r="LZO22"/>
      <c r="LZP22"/>
      <c r="LZQ22"/>
      <c r="LZR22"/>
      <c r="LZS22"/>
      <c r="LZT22"/>
      <c r="LZU22"/>
      <c r="LZV22"/>
      <c r="LZW22"/>
      <c r="LZX22"/>
      <c r="LZY22"/>
      <c r="LZZ22"/>
      <c r="MAA22"/>
      <c r="MAB22"/>
      <c r="MAC22"/>
      <c r="MAD22"/>
      <c r="MAE22"/>
      <c r="MAF22"/>
      <c r="MAG22"/>
      <c r="MAH22"/>
      <c r="MAI22"/>
      <c r="MAJ22"/>
      <c r="MAK22"/>
      <c r="MAL22"/>
      <c r="MAM22"/>
      <c r="MAN22"/>
      <c r="MAO22"/>
      <c r="MAP22"/>
      <c r="MAQ22"/>
      <c r="MAR22"/>
      <c r="MAS22"/>
      <c r="MAT22"/>
      <c r="MAU22"/>
      <c r="MAV22"/>
      <c r="MAW22"/>
      <c r="MAX22"/>
      <c r="MAY22"/>
      <c r="MAZ22"/>
      <c r="MBA22"/>
      <c r="MBB22"/>
      <c r="MBC22"/>
      <c r="MBD22"/>
      <c r="MBE22"/>
      <c r="MBF22"/>
      <c r="MBG22"/>
      <c r="MBH22"/>
      <c r="MBI22"/>
      <c r="MBJ22"/>
      <c r="MBK22"/>
      <c r="MBL22"/>
      <c r="MBM22"/>
      <c r="MBN22"/>
      <c r="MBO22"/>
      <c r="MBP22"/>
      <c r="MBQ22"/>
      <c r="MBR22"/>
      <c r="MBS22"/>
      <c r="MBT22"/>
      <c r="MBU22"/>
      <c r="MBV22"/>
      <c r="MBW22"/>
      <c r="MBX22"/>
      <c r="MBY22"/>
      <c r="MBZ22"/>
      <c r="MCA22"/>
      <c r="MCB22"/>
      <c r="MCC22"/>
      <c r="MCD22"/>
      <c r="MCE22"/>
      <c r="MCF22"/>
      <c r="MCG22"/>
      <c r="MCH22"/>
      <c r="MCI22"/>
      <c r="MCJ22"/>
      <c r="MCK22"/>
      <c r="MCL22"/>
      <c r="MCM22"/>
      <c r="MCN22"/>
      <c r="MCO22"/>
      <c r="MCP22"/>
      <c r="MCQ22"/>
      <c r="MCR22"/>
      <c r="MCS22"/>
      <c r="MCT22"/>
      <c r="MCU22"/>
      <c r="MCV22"/>
      <c r="MCW22"/>
      <c r="MCX22"/>
      <c r="MCY22"/>
      <c r="MCZ22"/>
      <c r="MDA22"/>
      <c r="MDB22"/>
      <c r="MDC22"/>
      <c r="MDD22"/>
      <c r="MDE22"/>
      <c r="MDF22"/>
      <c r="MDG22"/>
      <c r="MDH22"/>
      <c r="MDI22"/>
      <c r="MDJ22"/>
      <c r="MDK22"/>
      <c r="MDL22"/>
      <c r="MDM22"/>
      <c r="MDN22"/>
      <c r="MDO22"/>
      <c r="MDP22"/>
      <c r="MDQ22"/>
      <c r="MDR22"/>
      <c r="MDS22"/>
      <c r="MDT22"/>
      <c r="MDU22"/>
      <c r="MDV22"/>
      <c r="MDW22"/>
      <c r="MDX22"/>
      <c r="MDY22"/>
      <c r="MDZ22"/>
      <c r="MEA22"/>
      <c r="MEB22"/>
      <c r="MEC22"/>
      <c r="MED22"/>
      <c r="MEE22"/>
      <c r="MEF22"/>
      <c r="MEG22"/>
      <c r="MEH22"/>
      <c r="MEI22"/>
      <c r="MEJ22"/>
      <c r="MEK22"/>
      <c r="MEL22"/>
      <c r="MEM22"/>
      <c r="MEN22"/>
      <c r="MEO22"/>
      <c r="MEP22"/>
      <c r="MEQ22"/>
      <c r="MER22"/>
      <c r="MES22"/>
      <c r="MET22"/>
      <c r="MEU22"/>
      <c r="MEV22"/>
      <c r="MEW22"/>
      <c r="MEX22"/>
      <c r="MEY22"/>
      <c r="MEZ22"/>
      <c r="MFA22"/>
      <c r="MFB22"/>
      <c r="MFC22"/>
      <c r="MFD22"/>
      <c r="MFE22"/>
      <c r="MFF22"/>
      <c r="MFG22"/>
      <c r="MFH22"/>
      <c r="MFI22"/>
      <c r="MFJ22"/>
      <c r="MFK22"/>
      <c r="MFL22"/>
      <c r="MFM22"/>
      <c r="MFN22"/>
      <c r="MFO22"/>
      <c r="MFP22"/>
      <c r="MFQ22"/>
      <c r="MFR22"/>
      <c r="MFS22"/>
      <c r="MFT22"/>
      <c r="MFU22"/>
      <c r="MFV22"/>
      <c r="MFW22"/>
      <c r="MFX22"/>
      <c r="MFY22"/>
      <c r="MFZ22"/>
      <c r="MGA22"/>
      <c r="MGB22"/>
      <c r="MGC22"/>
      <c r="MGD22"/>
      <c r="MGE22"/>
      <c r="MGF22"/>
      <c r="MGG22"/>
      <c r="MGH22"/>
      <c r="MGI22"/>
      <c r="MGJ22"/>
      <c r="MGK22"/>
      <c r="MGL22"/>
      <c r="MGM22"/>
      <c r="MGN22"/>
      <c r="MGO22"/>
      <c r="MGP22"/>
      <c r="MGQ22"/>
      <c r="MGR22"/>
      <c r="MGS22"/>
      <c r="MGT22"/>
      <c r="MGU22"/>
      <c r="MGV22"/>
      <c r="MGW22"/>
      <c r="MGX22"/>
      <c r="MGY22"/>
      <c r="MGZ22"/>
      <c r="MHA22"/>
      <c r="MHB22"/>
      <c r="MHC22"/>
      <c r="MHD22"/>
      <c r="MHE22"/>
      <c r="MHF22"/>
      <c r="MHG22"/>
      <c r="MHH22"/>
      <c r="MHI22"/>
      <c r="MHJ22"/>
      <c r="MHK22"/>
      <c r="MHL22"/>
      <c r="MHM22"/>
      <c r="MHN22"/>
      <c r="MHO22"/>
      <c r="MHP22"/>
      <c r="MHQ22"/>
      <c r="MHR22"/>
      <c r="MHS22"/>
      <c r="MHT22"/>
      <c r="MHU22"/>
      <c r="MHV22"/>
      <c r="MHW22"/>
      <c r="MHX22"/>
      <c r="MHY22"/>
      <c r="MHZ22"/>
      <c r="MIA22"/>
      <c r="MIB22"/>
      <c r="MIC22"/>
      <c r="MID22"/>
      <c r="MIE22"/>
      <c r="MIF22"/>
      <c r="MIG22"/>
      <c r="MIH22"/>
      <c r="MII22"/>
      <c r="MIJ22"/>
      <c r="MIK22"/>
      <c r="MIL22"/>
      <c r="MIM22"/>
      <c r="MIN22"/>
      <c r="MIO22"/>
      <c r="MIP22"/>
      <c r="MIQ22"/>
      <c r="MIR22"/>
      <c r="MIS22"/>
      <c r="MIT22"/>
      <c r="MIU22"/>
      <c r="MIV22"/>
      <c r="MIW22"/>
      <c r="MIX22"/>
      <c r="MIY22"/>
      <c r="MIZ22"/>
      <c r="MJA22"/>
      <c r="MJB22"/>
      <c r="MJC22"/>
      <c r="MJD22"/>
      <c r="MJE22"/>
      <c r="MJF22"/>
      <c r="MJG22"/>
      <c r="MJH22"/>
      <c r="MJI22"/>
      <c r="MJJ22"/>
      <c r="MJK22"/>
      <c r="MJL22"/>
      <c r="MJM22"/>
      <c r="MJN22"/>
      <c r="MJO22"/>
      <c r="MJP22"/>
      <c r="MJQ22"/>
      <c r="MJR22"/>
      <c r="MJS22"/>
      <c r="MJT22"/>
      <c r="MJU22"/>
      <c r="MJV22"/>
      <c r="MJW22"/>
      <c r="MJX22"/>
      <c r="MJY22"/>
      <c r="MJZ22"/>
      <c r="MKA22"/>
      <c r="MKB22"/>
      <c r="MKC22"/>
      <c r="MKD22"/>
      <c r="MKE22"/>
      <c r="MKF22"/>
      <c r="MKG22"/>
      <c r="MKH22"/>
      <c r="MKI22"/>
      <c r="MKJ22"/>
      <c r="MKK22"/>
      <c r="MKL22"/>
      <c r="MKM22"/>
      <c r="MKN22"/>
      <c r="MKO22"/>
      <c r="MKP22"/>
      <c r="MKQ22"/>
      <c r="MKR22"/>
      <c r="MKS22"/>
      <c r="MKT22"/>
      <c r="MKU22"/>
      <c r="MKV22"/>
      <c r="MKW22"/>
      <c r="MKX22"/>
      <c r="MKY22"/>
      <c r="MKZ22"/>
      <c r="MLA22"/>
      <c r="MLB22"/>
      <c r="MLC22"/>
      <c r="MLD22"/>
      <c r="MLE22"/>
      <c r="MLF22"/>
      <c r="MLG22"/>
      <c r="MLH22"/>
      <c r="MLI22"/>
      <c r="MLJ22"/>
      <c r="MLK22"/>
      <c r="MLL22"/>
      <c r="MLM22"/>
      <c r="MLN22"/>
      <c r="MLO22"/>
      <c r="MLP22"/>
      <c r="MLQ22"/>
      <c r="MLR22"/>
      <c r="MLS22"/>
      <c r="MLT22"/>
      <c r="MLU22"/>
      <c r="MLV22"/>
      <c r="MLW22"/>
      <c r="MLX22"/>
      <c r="MLY22"/>
      <c r="MLZ22"/>
      <c r="MMA22"/>
      <c r="MMB22"/>
      <c r="MMC22"/>
      <c r="MMD22"/>
      <c r="MME22"/>
      <c r="MMF22"/>
      <c r="MMG22"/>
      <c r="MMH22"/>
      <c r="MMI22"/>
      <c r="MMJ22"/>
      <c r="MMK22"/>
      <c r="MML22"/>
      <c r="MMM22"/>
      <c r="MMN22"/>
      <c r="MMO22"/>
      <c r="MMP22"/>
      <c r="MMQ22"/>
      <c r="MMR22"/>
      <c r="MMS22"/>
      <c r="MMT22"/>
      <c r="MMU22"/>
      <c r="MMV22"/>
      <c r="MMW22"/>
      <c r="MMX22"/>
      <c r="MMY22"/>
      <c r="MMZ22"/>
      <c r="MNA22"/>
      <c r="MNB22"/>
      <c r="MNC22"/>
      <c r="MND22"/>
      <c r="MNE22"/>
      <c r="MNF22"/>
      <c r="MNG22"/>
      <c r="MNH22"/>
      <c r="MNI22"/>
      <c r="MNJ22"/>
      <c r="MNK22"/>
      <c r="MNL22"/>
      <c r="MNM22"/>
      <c r="MNN22"/>
      <c r="MNO22"/>
      <c r="MNP22"/>
      <c r="MNQ22"/>
      <c r="MNR22"/>
      <c r="MNS22"/>
      <c r="MNT22"/>
      <c r="MNU22"/>
      <c r="MNV22"/>
      <c r="MNW22"/>
      <c r="MNX22"/>
      <c r="MNY22"/>
      <c r="MNZ22"/>
      <c r="MOA22"/>
      <c r="MOB22"/>
      <c r="MOC22"/>
      <c r="MOD22"/>
      <c r="MOE22"/>
      <c r="MOF22"/>
      <c r="MOG22"/>
      <c r="MOH22"/>
      <c r="MOI22"/>
      <c r="MOJ22"/>
      <c r="MOK22"/>
      <c r="MOL22"/>
      <c r="MOM22"/>
      <c r="MON22"/>
      <c r="MOO22"/>
      <c r="MOP22"/>
      <c r="MOQ22"/>
      <c r="MOR22"/>
      <c r="MOS22"/>
      <c r="MOT22"/>
      <c r="MOU22"/>
      <c r="MOV22"/>
      <c r="MOW22"/>
      <c r="MOX22"/>
      <c r="MOY22"/>
      <c r="MOZ22"/>
      <c r="MPA22"/>
      <c r="MPB22"/>
      <c r="MPC22"/>
      <c r="MPD22"/>
      <c r="MPE22"/>
      <c r="MPF22"/>
      <c r="MPG22"/>
      <c r="MPH22"/>
      <c r="MPI22"/>
      <c r="MPJ22"/>
      <c r="MPK22"/>
      <c r="MPL22"/>
      <c r="MPM22"/>
      <c r="MPN22"/>
      <c r="MPO22"/>
      <c r="MPP22"/>
      <c r="MPQ22"/>
      <c r="MPR22"/>
      <c r="MPS22"/>
      <c r="MPT22"/>
      <c r="MPU22"/>
      <c r="MPV22"/>
      <c r="MPW22"/>
      <c r="MPX22"/>
      <c r="MPY22"/>
      <c r="MPZ22"/>
      <c r="MQA22"/>
      <c r="MQB22"/>
      <c r="MQC22"/>
      <c r="MQD22"/>
      <c r="MQE22"/>
      <c r="MQF22"/>
      <c r="MQG22"/>
      <c r="MQH22"/>
      <c r="MQI22"/>
      <c r="MQJ22"/>
      <c r="MQK22"/>
      <c r="MQL22"/>
      <c r="MQM22"/>
      <c r="MQN22"/>
      <c r="MQO22"/>
      <c r="MQP22"/>
      <c r="MQQ22"/>
      <c r="MQR22"/>
      <c r="MQS22"/>
      <c r="MQT22"/>
      <c r="MQU22"/>
      <c r="MQV22"/>
      <c r="MQW22"/>
      <c r="MQX22"/>
      <c r="MQY22"/>
      <c r="MQZ22"/>
      <c r="MRA22"/>
      <c r="MRB22"/>
      <c r="MRC22"/>
      <c r="MRD22"/>
      <c r="MRE22"/>
      <c r="MRF22"/>
      <c r="MRG22"/>
      <c r="MRH22"/>
      <c r="MRI22"/>
      <c r="MRJ22"/>
      <c r="MRK22"/>
      <c r="MRL22"/>
      <c r="MRM22"/>
      <c r="MRN22"/>
      <c r="MRO22"/>
      <c r="MRP22"/>
      <c r="MRQ22"/>
      <c r="MRR22"/>
      <c r="MRS22"/>
      <c r="MRT22"/>
      <c r="MRU22"/>
      <c r="MRV22"/>
      <c r="MRW22"/>
      <c r="MRX22"/>
      <c r="MRY22"/>
      <c r="MRZ22"/>
      <c r="MSA22"/>
      <c r="MSB22"/>
      <c r="MSC22"/>
      <c r="MSD22"/>
      <c r="MSE22"/>
      <c r="MSF22"/>
      <c r="MSG22"/>
      <c r="MSH22"/>
      <c r="MSI22"/>
      <c r="MSJ22"/>
      <c r="MSK22"/>
      <c r="MSL22"/>
      <c r="MSM22"/>
      <c r="MSN22"/>
      <c r="MSO22"/>
      <c r="MSP22"/>
      <c r="MSQ22"/>
      <c r="MSR22"/>
      <c r="MSS22"/>
      <c r="MST22"/>
      <c r="MSU22"/>
      <c r="MSV22"/>
      <c r="MSW22"/>
      <c r="MSX22"/>
      <c r="MSY22"/>
      <c r="MSZ22"/>
      <c r="MTA22"/>
      <c r="MTB22"/>
      <c r="MTC22"/>
      <c r="MTD22"/>
      <c r="MTE22"/>
      <c r="MTF22"/>
      <c r="MTG22"/>
      <c r="MTH22"/>
      <c r="MTI22"/>
      <c r="MTJ22"/>
      <c r="MTK22"/>
      <c r="MTL22"/>
      <c r="MTM22"/>
      <c r="MTN22"/>
      <c r="MTO22"/>
      <c r="MTP22"/>
      <c r="MTQ22"/>
      <c r="MTR22"/>
      <c r="MTS22"/>
      <c r="MTT22"/>
      <c r="MTU22"/>
      <c r="MTV22"/>
      <c r="MTW22"/>
      <c r="MTX22"/>
      <c r="MTY22"/>
      <c r="MTZ22"/>
      <c r="MUA22"/>
      <c r="MUB22"/>
      <c r="MUC22"/>
      <c r="MUD22"/>
      <c r="MUE22"/>
      <c r="MUF22"/>
      <c r="MUG22"/>
      <c r="MUH22"/>
      <c r="MUI22"/>
      <c r="MUJ22"/>
      <c r="MUK22"/>
      <c r="MUL22"/>
      <c r="MUM22"/>
      <c r="MUN22"/>
      <c r="MUO22"/>
      <c r="MUP22"/>
      <c r="MUQ22"/>
      <c r="MUR22"/>
      <c r="MUS22"/>
      <c r="MUT22"/>
      <c r="MUU22"/>
      <c r="MUV22"/>
      <c r="MUW22"/>
      <c r="MUX22"/>
      <c r="MUY22"/>
      <c r="MUZ22"/>
      <c r="MVA22"/>
      <c r="MVB22"/>
      <c r="MVC22"/>
      <c r="MVD22"/>
      <c r="MVE22"/>
      <c r="MVF22"/>
      <c r="MVG22"/>
      <c r="MVH22"/>
      <c r="MVI22"/>
      <c r="MVJ22"/>
      <c r="MVK22"/>
      <c r="MVL22"/>
      <c r="MVM22"/>
      <c r="MVN22"/>
      <c r="MVO22"/>
      <c r="MVP22"/>
      <c r="MVQ22"/>
      <c r="MVR22"/>
      <c r="MVS22"/>
      <c r="MVT22"/>
      <c r="MVU22"/>
      <c r="MVV22"/>
      <c r="MVW22"/>
      <c r="MVX22"/>
      <c r="MVY22"/>
      <c r="MVZ22"/>
      <c r="MWA22"/>
      <c r="MWB22"/>
      <c r="MWC22"/>
      <c r="MWD22"/>
      <c r="MWE22"/>
      <c r="MWF22"/>
      <c r="MWG22"/>
      <c r="MWH22"/>
      <c r="MWI22"/>
      <c r="MWJ22"/>
      <c r="MWK22"/>
      <c r="MWL22"/>
      <c r="MWM22"/>
      <c r="MWN22"/>
      <c r="MWO22"/>
      <c r="MWP22"/>
      <c r="MWQ22"/>
      <c r="MWR22"/>
      <c r="MWS22"/>
      <c r="MWT22"/>
      <c r="MWU22"/>
      <c r="MWV22"/>
      <c r="MWW22"/>
      <c r="MWX22"/>
      <c r="MWY22"/>
      <c r="MWZ22"/>
      <c r="MXA22"/>
      <c r="MXB22"/>
      <c r="MXC22"/>
      <c r="MXD22"/>
      <c r="MXE22"/>
      <c r="MXF22"/>
      <c r="MXG22"/>
      <c r="MXH22"/>
      <c r="MXI22"/>
      <c r="MXJ22"/>
      <c r="MXK22"/>
      <c r="MXL22"/>
      <c r="MXM22"/>
      <c r="MXN22"/>
      <c r="MXO22"/>
      <c r="MXP22"/>
      <c r="MXQ22"/>
      <c r="MXR22"/>
      <c r="MXS22"/>
      <c r="MXT22"/>
      <c r="MXU22"/>
      <c r="MXV22"/>
      <c r="MXW22"/>
      <c r="MXX22"/>
      <c r="MXY22"/>
      <c r="MXZ22"/>
      <c r="MYA22"/>
      <c r="MYB22"/>
      <c r="MYC22"/>
      <c r="MYD22"/>
      <c r="MYE22"/>
      <c r="MYF22"/>
      <c r="MYG22"/>
      <c r="MYH22"/>
      <c r="MYI22"/>
      <c r="MYJ22"/>
      <c r="MYK22"/>
      <c r="MYL22"/>
      <c r="MYM22"/>
      <c r="MYN22"/>
      <c r="MYO22"/>
      <c r="MYP22"/>
      <c r="MYQ22"/>
      <c r="MYR22"/>
      <c r="MYS22"/>
      <c r="MYT22"/>
      <c r="MYU22"/>
      <c r="MYV22"/>
      <c r="MYW22"/>
      <c r="MYX22"/>
      <c r="MYY22"/>
      <c r="MYZ22"/>
      <c r="MZA22"/>
      <c r="MZB22"/>
      <c r="MZC22"/>
      <c r="MZD22"/>
      <c r="MZE22"/>
      <c r="MZF22"/>
      <c r="MZG22"/>
      <c r="MZH22"/>
      <c r="MZI22"/>
      <c r="MZJ22"/>
      <c r="MZK22"/>
      <c r="MZL22"/>
      <c r="MZM22"/>
      <c r="MZN22"/>
      <c r="MZO22"/>
      <c r="MZP22"/>
      <c r="MZQ22"/>
      <c r="MZR22"/>
      <c r="MZS22"/>
      <c r="MZT22"/>
      <c r="MZU22"/>
      <c r="MZV22"/>
      <c r="MZW22"/>
      <c r="MZX22"/>
      <c r="MZY22"/>
      <c r="MZZ22"/>
      <c r="NAA22"/>
      <c r="NAB22"/>
      <c r="NAC22"/>
      <c r="NAD22"/>
      <c r="NAE22"/>
      <c r="NAF22"/>
      <c r="NAG22"/>
      <c r="NAH22"/>
      <c r="NAI22"/>
      <c r="NAJ22"/>
      <c r="NAK22"/>
      <c r="NAL22"/>
      <c r="NAM22"/>
      <c r="NAN22"/>
      <c r="NAO22"/>
      <c r="NAP22"/>
      <c r="NAQ22"/>
      <c r="NAR22"/>
      <c r="NAS22"/>
      <c r="NAT22"/>
      <c r="NAU22"/>
      <c r="NAV22"/>
      <c r="NAW22"/>
      <c r="NAX22"/>
      <c r="NAY22"/>
      <c r="NAZ22"/>
      <c r="NBA22"/>
      <c r="NBB22"/>
      <c r="NBC22"/>
      <c r="NBD22"/>
      <c r="NBE22"/>
      <c r="NBF22"/>
      <c r="NBG22"/>
      <c r="NBH22"/>
      <c r="NBI22"/>
      <c r="NBJ22"/>
      <c r="NBK22"/>
      <c r="NBL22"/>
      <c r="NBM22"/>
      <c r="NBN22"/>
      <c r="NBO22"/>
      <c r="NBP22"/>
      <c r="NBQ22"/>
      <c r="NBR22"/>
      <c r="NBS22"/>
      <c r="NBT22"/>
      <c r="NBU22"/>
      <c r="NBV22"/>
      <c r="NBW22"/>
      <c r="NBX22"/>
      <c r="NBY22"/>
      <c r="NBZ22"/>
      <c r="NCA22"/>
      <c r="NCB22"/>
      <c r="NCC22"/>
      <c r="NCD22"/>
      <c r="NCE22"/>
      <c r="NCF22"/>
      <c r="NCG22"/>
      <c r="NCH22"/>
      <c r="NCI22"/>
      <c r="NCJ22"/>
      <c r="NCK22"/>
      <c r="NCL22"/>
      <c r="NCM22"/>
      <c r="NCN22"/>
      <c r="NCO22"/>
      <c r="NCP22"/>
      <c r="NCQ22"/>
      <c r="NCR22"/>
      <c r="NCS22"/>
      <c r="NCT22"/>
      <c r="NCU22"/>
      <c r="NCV22"/>
      <c r="NCW22"/>
      <c r="NCX22"/>
      <c r="NCY22"/>
      <c r="NCZ22"/>
      <c r="NDA22"/>
      <c r="NDB22"/>
      <c r="NDC22"/>
      <c r="NDD22"/>
      <c r="NDE22"/>
      <c r="NDF22"/>
      <c r="NDG22"/>
      <c r="NDH22"/>
      <c r="NDI22"/>
      <c r="NDJ22"/>
      <c r="NDK22"/>
      <c r="NDL22"/>
      <c r="NDM22"/>
      <c r="NDN22"/>
      <c r="NDO22"/>
      <c r="NDP22"/>
      <c r="NDQ22"/>
      <c r="NDR22"/>
      <c r="NDS22"/>
      <c r="NDT22"/>
      <c r="NDU22"/>
      <c r="NDV22"/>
      <c r="NDW22"/>
      <c r="NDX22"/>
      <c r="NDY22"/>
      <c r="NDZ22"/>
      <c r="NEA22"/>
      <c r="NEB22"/>
      <c r="NEC22"/>
      <c r="NED22"/>
      <c r="NEE22"/>
      <c r="NEF22"/>
      <c r="NEG22"/>
      <c r="NEH22"/>
      <c r="NEI22"/>
      <c r="NEJ22"/>
      <c r="NEK22"/>
      <c r="NEL22"/>
      <c r="NEM22"/>
      <c r="NEN22"/>
      <c r="NEO22"/>
      <c r="NEP22"/>
      <c r="NEQ22"/>
      <c r="NER22"/>
      <c r="NES22"/>
      <c r="NET22"/>
      <c r="NEU22"/>
      <c r="NEV22"/>
      <c r="NEW22"/>
      <c r="NEX22"/>
      <c r="NEY22"/>
      <c r="NEZ22"/>
      <c r="NFA22"/>
      <c r="NFB22"/>
      <c r="NFC22"/>
      <c r="NFD22"/>
      <c r="NFE22"/>
      <c r="NFF22"/>
      <c r="NFG22"/>
      <c r="NFH22"/>
      <c r="NFI22"/>
      <c r="NFJ22"/>
      <c r="NFK22"/>
      <c r="NFL22"/>
      <c r="NFM22"/>
      <c r="NFN22"/>
      <c r="NFO22"/>
      <c r="NFP22"/>
      <c r="NFQ22"/>
      <c r="NFR22"/>
      <c r="NFS22"/>
      <c r="NFT22"/>
      <c r="NFU22"/>
      <c r="NFV22"/>
      <c r="NFW22"/>
      <c r="NFX22"/>
      <c r="NFY22"/>
      <c r="NFZ22"/>
      <c r="NGA22"/>
      <c r="NGB22"/>
      <c r="NGC22"/>
      <c r="NGD22"/>
      <c r="NGE22"/>
      <c r="NGF22"/>
      <c r="NGG22"/>
      <c r="NGH22"/>
      <c r="NGI22"/>
      <c r="NGJ22"/>
      <c r="NGK22"/>
      <c r="NGL22"/>
      <c r="NGM22"/>
      <c r="NGN22"/>
      <c r="NGO22"/>
      <c r="NGP22"/>
      <c r="NGQ22"/>
      <c r="NGR22"/>
      <c r="NGS22"/>
      <c r="NGT22"/>
      <c r="NGU22"/>
      <c r="NGV22"/>
      <c r="NGW22"/>
      <c r="NGX22"/>
      <c r="NGY22"/>
      <c r="NGZ22"/>
      <c r="NHA22"/>
      <c r="NHB22"/>
      <c r="NHC22"/>
      <c r="NHD22"/>
      <c r="NHE22"/>
      <c r="NHF22"/>
      <c r="NHG22"/>
      <c r="NHH22"/>
      <c r="NHI22"/>
      <c r="NHJ22"/>
      <c r="NHK22"/>
      <c r="NHL22"/>
      <c r="NHM22"/>
      <c r="NHN22"/>
      <c r="NHO22"/>
      <c r="NHP22"/>
      <c r="NHQ22"/>
      <c r="NHR22"/>
      <c r="NHS22"/>
      <c r="NHT22"/>
      <c r="NHU22"/>
      <c r="NHV22"/>
      <c r="NHW22"/>
      <c r="NHX22"/>
      <c r="NHY22"/>
      <c r="NHZ22"/>
      <c r="NIA22"/>
      <c r="NIB22"/>
      <c r="NIC22"/>
      <c r="NID22"/>
      <c r="NIE22"/>
      <c r="NIF22"/>
      <c r="NIG22"/>
      <c r="NIH22"/>
      <c r="NII22"/>
      <c r="NIJ22"/>
      <c r="NIK22"/>
      <c r="NIL22"/>
      <c r="NIM22"/>
      <c r="NIN22"/>
      <c r="NIO22"/>
      <c r="NIP22"/>
      <c r="NIQ22"/>
      <c r="NIR22"/>
      <c r="NIS22"/>
      <c r="NIT22"/>
      <c r="NIU22"/>
      <c r="NIV22"/>
      <c r="NIW22"/>
      <c r="NIX22"/>
      <c r="NIY22"/>
      <c r="NIZ22"/>
      <c r="NJA22"/>
      <c r="NJB22"/>
      <c r="NJC22"/>
      <c r="NJD22"/>
      <c r="NJE22"/>
      <c r="NJF22"/>
      <c r="NJG22"/>
      <c r="NJH22"/>
      <c r="NJI22"/>
      <c r="NJJ22"/>
      <c r="NJK22"/>
      <c r="NJL22"/>
      <c r="NJM22"/>
      <c r="NJN22"/>
      <c r="NJO22"/>
      <c r="NJP22"/>
      <c r="NJQ22"/>
      <c r="NJR22"/>
      <c r="NJS22"/>
      <c r="NJT22"/>
      <c r="NJU22"/>
      <c r="NJV22"/>
      <c r="NJW22"/>
      <c r="NJX22"/>
      <c r="NJY22"/>
      <c r="NJZ22"/>
      <c r="NKA22"/>
      <c r="NKB22"/>
      <c r="NKC22"/>
      <c r="NKD22"/>
      <c r="NKE22"/>
      <c r="NKF22"/>
      <c r="NKG22"/>
      <c r="NKH22"/>
      <c r="NKI22"/>
      <c r="NKJ22"/>
      <c r="NKK22"/>
      <c r="NKL22"/>
      <c r="NKM22"/>
      <c r="NKN22"/>
      <c r="NKO22"/>
      <c r="NKP22"/>
      <c r="NKQ22"/>
      <c r="NKR22"/>
      <c r="NKS22"/>
      <c r="NKT22"/>
      <c r="NKU22"/>
      <c r="NKV22"/>
      <c r="NKW22"/>
      <c r="NKX22"/>
      <c r="NKY22"/>
      <c r="NKZ22"/>
      <c r="NLA22"/>
      <c r="NLB22"/>
      <c r="NLC22"/>
      <c r="NLD22"/>
      <c r="NLE22"/>
      <c r="NLF22"/>
      <c r="NLG22"/>
      <c r="NLH22"/>
      <c r="NLI22"/>
      <c r="NLJ22"/>
      <c r="NLK22"/>
      <c r="NLL22"/>
      <c r="NLM22"/>
      <c r="NLN22"/>
      <c r="NLO22"/>
      <c r="NLP22"/>
      <c r="NLQ22"/>
      <c r="NLR22"/>
      <c r="NLS22"/>
      <c r="NLT22"/>
      <c r="NLU22"/>
      <c r="NLV22"/>
      <c r="NLW22"/>
      <c r="NLX22"/>
      <c r="NLY22"/>
      <c r="NLZ22"/>
      <c r="NMA22"/>
      <c r="NMB22"/>
      <c r="NMC22"/>
      <c r="NMD22"/>
      <c r="NME22"/>
      <c r="NMF22"/>
      <c r="NMG22"/>
      <c r="NMH22"/>
      <c r="NMI22"/>
      <c r="NMJ22"/>
      <c r="NMK22"/>
      <c r="NML22"/>
      <c r="NMM22"/>
      <c r="NMN22"/>
      <c r="NMO22"/>
      <c r="NMP22"/>
      <c r="NMQ22"/>
      <c r="NMR22"/>
      <c r="NMS22"/>
      <c r="NMT22"/>
      <c r="NMU22"/>
      <c r="NMV22"/>
      <c r="NMW22"/>
      <c r="NMX22"/>
      <c r="NMY22"/>
      <c r="NMZ22"/>
      <c r="NNA22"/>
      <c r="NNB22"/>
      <c r="NNC22"/>
      <c r="NND22"/>
      <c r="NNE22"/>
      <c r="NNF22"/>
      <c r="NNG22"/>
      <c r="NNH22"/>
      <c r="NNI22"/>
      <c r="NNJ22"/>
      <c r="NNK22"/>
      <c r="NNL22"/>
      <c r="NNM22"/>
      <c r="NNN22"/>
      <c r="NNO22"/>
      <c r="NNP22"/>
      <c r="NNQ22"/>
      <c r="NNR22"/>
      <c r="NNS22"/>
      <c r="NNT22"/>
      <c r="NNU22"/>
      <c r="NNV22"/>
      <c r="NNW22"/>
      <c r="NNX22"/>
      <c r="NNY22"/>
      <c r="NNZ22"/>
      <c r="NOA22"/>
      <c r="NOB22"/>
      <c r="NOC22"/>
      <c r="NOD22"/>
      <c r="NOE22"/>
      <c r="NOF22"/>
      <c r="NOG22"/>
      <c r="NOH22"/>
      <c r="NOI22"/>
      <c r="NOJ22"/>
      <c r="NOK22"/>
      <c r="NOL22"/>
      <c r="NOM22"/>
      <c r="NON22"/>
      <c r="NOO22"/>
      <c r="NOP22"/>
      <c r="NOQ22"/>
      <c r="NOR22"/>
      <c r="NOS22"/>
      <c r="NOT22"/>
      <c r="NOU22"/>
      <c r="NOV22"/>
      <c r="NOW22"/>
      <c r="NOX22"/>
      <c r="NOY22"/>
      <c r="NOZ22"/>
      <c r="NPA22"/>
      <c r="NPB22"/>
      <c r="NPC22"/>
      <c r="NPD22"/>
      <c r="NPE22"/>
      <c r="NPF22"/>
      <c r="NPG22"/>
      <c r="NPH22"/>
      <c r="NPI22"/>
      <c r="NPJ22"/>
      <c r="NPK22"/>
      <c r="NPL22"/>
      <c r="NPM22"/>
      <c r="NPN22"/>
      <c r="NPO22"/>
      <c r="NPP22"/>
      <c r="NPQ22"/>
      <c r="NPR22"/>
      <c r="NPS22"/>
      <c r="NPT22"/>
      <c r="NPU22"/>
      <c r="NPV22"/>
      <c r="NPW22"/>
      <c r="NPX22"/>
      <c r="NPY22"/>
      <c r="NPZ22"/>
      <c r="NQA22"/>
      <c r="NQB22"/>
      <c r="NQC22"/>
      <c r="NQD22"/>
      <c r="NQE22"/>
      <c r="NQF22"/>
      <c r="NQG22"/>
      <c r="NQH22"/>
      <c r="NQI22"/>
      <c r="NQJ22"/>
      <c r="NQK22"/>
      <c r="NQL22"/>
      <c r="NQM22"/>
      <c r="NQN22"/>
      <c r="NQO22"/>
      <c r="NQP22"/>
      <c r="NQQ22"/>
      <c r="NQR22"/>
      <c r="NQS22"/>
      <c r="NQT22"/>
      <c r="NQU22"/>
      <c r="NQV22"/>
      <c r="NQW22"/>
      <c r="NQX22"/>
      <c r="NQY22"/>
      <c r="NQZ22"/>
      <c r="NRA22"/>
      <c r="NRB22"/>
      <c r="NRC22"/>
      <c r="NRD22"/>
      <c r="NRE22"/>
      <c r="NRF22"/>
      <c r="NRG22"/>
      <c r="NRH22"/>
      <c r="NRI22"/>
      <c r="NRJ22"/>
      <c r="NRK22"/>
      <c r="NRL22"/>
      <c r="NRM22"/>
      <c r="NRN22"/>
      <c r="NRO22"/>
      <c r="NRP22"/>
      <c r="NRQ22"/>
      <c r="NRR22"/>
      <c r="NRS22"/>
      <c r="NRT22"/>
      <c r="NRU22"/>
      <c r="NRV22"/>
      <c r="NRW22"/>
      <c r="NRX22"/>
      <c r="NRY22"/>
      <c r="NRZ22"/>
      <c r="NSA22"/>
      <c r="NSB22"/>
      <c r="NSC22"/>
      <c r="NSD22"/>
      <c r="NSE22"/>
      <c r="NSF22"/>
      <c r="NSG22"/>
      <c r="NSH22"/>
      <c r="NSI22"/>
      <c r="NSJ22"/>
      <c r="NSK22"/>
      <c r="NSL22"/>
      <c r="NSM22"/>
      <c r="NSN22"/>
      <c r="NSO22"/>
      <c r="NSP22"/>
      <c r="NSQ22"/>
      <c r="NSR22"/>
      <c r="NSS22"/>
      <c r="NST22"/>
      <c r="NSU22"/>
      <c r="NSV22"/>
      <c r="NSW22"/>
      <c r="NSX22"/>
      <c r="NSY22"/>
      <c r="NSZ22"/>
      <c r="NTA22"/>
      <c r="NTB22"/>
      <c r="NTC22"/>
      <c r="NTD22"/>
      <c r="NTE22"/>
      <c r="NTF22"/>
      <c r="NTG22"/>
      <c r="NTH22"/>
      <c r="NTI22"/>
      <c r="NTJ22"/>
      <c r="NTK22"/>
      <c r="NTL22"/>
      <c r="NTM22"/>
      <c r="NTN22"/>
      <c r="NTO22"/>
      <c r="NTP22"/>
      <c r="NTQ22"/>
      <c r="NTR22"/>
      <c r="NTS22"/>
      <c r="NTT22"/>
      <c r="NTU22"/>
      <c r="NTV22"/>
      <c r="NTW22"/>
      <c r="NTX22"/>
      <c r="NTY22"/>
      <c r="NTZ22"/>
      <c r="NUA22"/>
      <c r="NUB22"/>
      <c r="NUC22"/>
      <c r="NUD22"/>
      <c r="NUE22"/>
      <c r="NUF22"/>
      <c r="NUG22"/>
      <c r="NUH22"/>
      <c r="NUI22"/>
      <c r="NUJ22"/>
      <c r="NUK22"/>
      <c r="NUL22"/>
      <c r="NUM22"/>
      <c r="NUN22"/>
      <c r="NUO22"/>
      <c r="NUP22"/>
      <c r="NUQ22"/>
      <c r="NUR22"/>
      <c r="NUS22"/>
      <c r="NUT22"/>
      <c r="NUU22"/>
      <c r="NUV22"/>
      <c r="NUW22"/>
      <c r="NUX22"/>
      <c r="NUY22"/>
      <c r="NUZ22"/>
      <c r="NVA22"/>
      <c r="NVB22"/>
      <c r="NVC22"/>
      <c r="NVD22"/>
      <c r="NVE22"/>
      <c r="NVF22"/>
      <c r="NVG22"/>
      <c r="NVH22"/>
      <c r="NVI22"/>
      <c r="NVJ22"/>
      <c r="NVK22"/>
      <c r="NVL22"/>
      <c r="NVM22"/>
      <c r="NVN22"/>
      <c r="NVO22"/>
      <c r="NVP22"/>
      <c r="NVQ22"/>
      <c r="NVR22"/>
      <c r="NVS22"/>
      <c r="NVT22"/>
      <c r="NVU22"/>
      <c r="NVV22"/>
      <c r="NVW22"/>
      <c r="NVX22"/>
      <c r="NVY22"/>
      <c r="NVZ22"/>
      <c r="NWA22"/>
      <c r="NWB22"/>
      <c r="NWC22"/>
      <c r="NWD22"/>
      <c r="NWE22"/>
      <c r="NWF22"/>
      <c r="NWG22"/>
      <c r="NWH22"/>
      <c r="NWI22"/>
      <c r="NWJ22"/>
      <c r="NWK22"/>
      <c r="NWL22"/>
      <c r="NWM22"/>
      <c r="NWN22"/>
      <c r="NWO22"/>
      <c r="NWP22"/>
      <c r="NWQ22"/>
      <c r="NWR22"/>
      <c r="NWS22"/>
      <c r="NWT22"/>
      <c r="NWU22"/>
      <c r="NWV22"/>
      <c r="NWW22"/>
      <c r="NWX22"/>
      <c r="NWY22"/>
      <c r="NWZ22"/>
      <c r="NXA22"/>
      <c r="NXB22"/>
      <c r="NXC22"/>
      <c r="NXD22"/>
      <c r="NXE22"/>
      <c r="NXF22"/>
      <c r="NXG22"/>
      <c r="NXH22"/>
      <c r="NXI22"/>
      <c r="NXJ22"/>
      <c r="NXK22"/>
      <c r="NXL22"/>
      <c r="NXM22"/>
      <c r="NXN22"/>
      <c r="NXO22"/>
      <c r="NXP22"/>
      <c r="NXQ22"/>
      <c r="NXR22"/>
      <c r="NXS22"/>
      <c r="NXT22"/>
      <c r="NXU22"/>
      <c r="NXV22"/>
      <c r="NXW22"/>
      <c r="NXX22"/>
      <c r="NXY22"/>
      <c r="NXZ22"/>
      <c r="NYA22"/>
      <c r="NYB22"/>
      <c r="NYC22"/>
      <c r="NYD22"/>
      <c r="NYE22"/>
      <c r="NYF22"/>
      <c r="NYG22"/>
      <c r="NYH22"/>
      <c r="NYI22"/>
      <c r="NYJ22"/>
      <c r="NYK22"/>
      <c r="NYL22"/>
      <c r="NYM22"/>
      <c r="NYN22"/>
      <c r="NYO22"/>
      <c r="NYP22"/>
      <c r="NYQ22"/>
      <c r="NYR22"/>
      <c r="NYS22"/>
      <c r="NYT22"/>
      <c r="NYU22"/>
      <c r="NYV22"/>
      <c r="NYW22"/>
      <c r="NYX22"/>
      <c r="NYY22"/>
      <c r="NYZ22"/>
      <c r="NZA22"/>
      <c r="NZB22"/>
      <c r="NZC22"/>
      <c r="NZD22"/>
      <c r="NZE22"/>
      <c r="NZF22"/>
      <c r="NZG22"/>
      <c r="NZH22"/>
      <c r="NZI22"/>
      <c r="NZJ22"/>
      <c r="NZK22"/>
      <c r="NZL22"/>
      <c r="NZM22"/>
      <c r="NZN22"/>
      <c r="NZO22"/>
      <c r="NZP22"/>
      <c r="NZQ22"/>
      <c r="NZR22"/>
      <c r="NZS22"/>
      <c r="NZT22"/>
      <c r="NZU22"/>
      <c r="NZV22"/>
      <c r="NZW22"/>
      <c r="NZX22"/>
      <c r="NZY22"/>
      <c r="NZZ22"/>
      <c r="OAA22"/>
      <c r="OAB22"/>
      <c r="OAC22"/>
      <c r="OAD22"/>
      <c r="OAE22"/>
      <c r="OAF22"/>
      <c r="OAG22"/>
      <c r="OAH22"/>
      <c r="OAI22"/>
      <c r="OAJ22"/>
      <c r="OAK22"/>
      <c r="OAL22"/>
      <c r="OAM22"/>
      <c r="OAN22"/>
      <c r="OAO22"/>
      <c r="OAP22"/>
      <c r="OAQ22"/>
      <c r="OAR22"/>
      <c r="OAS22"/>
      <c r="OAT22"/>
      <c r="OAU22"/>
      <c r="OAV22"/>
      <c r="OAW22"/>
      <c r="OAX22"/>
      <c r="OAY22"/>
      <c r="OAZ22"/>
      <c r="OBA22"/>
      <c r="OBB22"/>
      <c r="OBC22"/>
      <c r="OBD22"/>
      <c r="OBE22"/>
      <c r="OBF22"/>
      <c r="OBG22"/>
      <c r="OBH22"/>
      <c r="OBI22"/>
      <c r="OBJ22"/>
      <c r="OBK22"/>
      <c r="OBL22"/>
      <c r="OBM22"/>
      <c r="OBN22"/>
      <c r="OBO22"/>
      <c r="OBP22"/>
      <c r="OBQ22"/>
      <c r="OBR22"/>
      <c r="OBS22"/>
      <c r="OBT22"/>
      <c r="OBU22"/>
      <c r="OBV22"/>
      <c r="OBW22"/>
      <c r="OBX22"/>
      <c r="OBY22"/>
      <c r="OBZ22"/>
      <c r="OCA22"/>
      <c r="OCB22"/>
      <c r="OCC22"/>
      <c r="OCD22"/>
      <c r="OCE22"/>
      <c r="OCF22"/>
      <c r="OCG22"/>
      <c r="OCH22"/>
      <c r="OCI22"/>
      <c r="OCJ22"/>
      <c r="OCK22"/>
      <c r="OCL22"/>
      <c r="OCM22"/>
      <c r="OCN22"/>
      <c r="OCO22"/>
      <c r="OCP22"/>
      <c r="OCQ22"/>
      <c r="OCR22"/>
      <c r="OCS22"/>
      <c r="OCT22"/>
      <c r="OCU22"/>
      <c r="OCV22"/>
      <c r="OCW22"/>
      <c r="OCX22"/>
      <c r="OCY22"/>
      <c r="OCZ22"/>
      <c r="ODA22"/>
      <c r="ODB22"/>
      <c r="ODC22"/>
      <c r="ODD22"/>
      <c r="ODE22"/>
      <c r="ODF22"/>
      <c r="ODG22"/>
      <c r="ODH22"/>
      <c r="ODI22"/>
      <c r="ODJ22"/>
      <c r="ODK22"/>
      <c r="ODL22"/>
      <c r="ODM22"/>
      <c r="ODN22"/>
      <c r="ODO22"/>
      <c r="ODP22"/>
      <c r="ODQ22"/>
      <c r="ODR22"/>
      <c r="ODS22"/>
      <c r="ODT22"/>
      <c r="ODU22"/>
      <c r="ODV22"/>
      <c r="ODW22"/>
      <c r="ODX22"/>
      <c r="ODY22"/>
      <c r="ODZ22"/>
      <c r="OEA22"/>
      <c r="OEB22"/>
      <c r="OEC22"/>
      <c r="OED22"/>
      <c r="OEE22"/>
      <c r="OEF22"/>
      <c r="OEG22"/>
      <c r="OEH22"/>
      <c r="OEI22"/>
      <c r="OEJ22"/>
      <c r="OEK22"/>
      <c r="OEL22"/>
      <c r="OEM22"/>
      <c r="OEN22"/>
      <c r="OEO22"/>
      <c r="OEP22"/>
      <c r="OEQ22"/>
      <c r="OER22"/>
      <c r="OES22"/>
      <c r="OET22"/>
      <c r="OEU22"/>
      <c r="OEV22"/>
      <c r="OEW22"/>
      <c r="OEX22"/>
      <c r="OEY22"/>
      <c r="OEZ22"/>
      <c r="OFA22"/>
      <c r="OFB22"/>
      <c r="OFC22"/>
      <c r="OFD22"/>
      <c r="OFE22"/>
      <c r="OFF22"/>
      <c r="OFG22"/>
      <c r="OFH22"/>
      <c r="OFI22"/>
      <c r="OFJ22"/>
      <c r="OFK22"/>
      <c r="OFL22"/>
      <c r="OFM22"/>
      <c r="OFN22"/>
      <c r="OFO22"/>
      <c r="OFP22"/>
      <c r="OFQ22"/>
      <c r="OFR22"/>
      <c r="OFS22"/>
      <c r="OFT22"/>
      <c r="OFU22"/>
      <c r="OFV22"/>
      <c r="OFW22"/>
      <c r="OFX22"/>
      <c r="OFY22"/>
      <c r="OFZ22"/>
      <c r="OGA22"/>
      <c r="OGB22"/>
      <c r="OGC22"/>
      <c r="OGD22"/>
      <c r="OGE22"/>
      <c r="OGF22"/>
      <c r="OGG22"/>
      <c r="OGH22"/>
      <c r="OGI22"/>
      <c r="OGJ22"/>
      <c r="OGK22"/>
      <c r="OGL22"/>
      <c r="OGM22"/>
      <c r="OGN22"/>
      <c r="OGO22"/>
      <c r="OGP22"/>
      <c r="OGQ22"/>
      <c r="OGR22"/>
      <c r="OGS22"/>
      <c r="OGT22"/>
      <c r="OGU22"/>
      <c r="OGV22"/>
      <c r="OGW22"/>
      <c r="OGX22"/>
      <c r="OGY22"/>
      <c r="OGZ22"/>
      <c r="OHA22"/>
      <c r="OHB22"/>
      <c r="OHC22"/>
      <c r="OHD22"/>
      <c r="OHE22"/>
      <c r="OHF22"/>
      <c r="OHG22"/>
      <c r="OHH22"/>
      <c r="OHI22"/>
      <c r="OHJ22"/>
      <c r="OHK22"/>
      <c r="OHL22"/>
      <c r="OHM22"/>
      <c r="OHN22"/>
      <c r="OHO22"/>
      <c r="OHP22"/>
      <c r="OHQ22"/>
      <c r="OHR22"/>
      <c r="OHS22"/>
      <c r="OHT22"/>
      <c r="OHU22"/>
      <c r="OHV22"/>
      <c r="OHW22"/>
      <c r="OHX22"/>
      <c r="OHY22"/>
      <c r="OHZ22"/>
      <c r="OIA22"/>
      <c r="OIB22"/>
      <c r="OIC22"/>
      <c r="OID22"/>
      <c r="OIE22"/>
      <c r="OIF22"/>
      <c r="OIG22"/>
      <c r="OIH22"/>
      <c r="OII22"/>
      <c r="OIJ22"/>
      <c r="OIK22"/>
      <c r="OIL22"/>
      <c r="OIM22"/>
      <c r="OIN22"/>
      <c r="OIO22"/>
      <c r="OIP22"/>
      <c r="OIQ22"/>
      <c r="OIR22"/>
      <c r="OIS22"/>
      <c r="OIT22"/>
      <c r="OIU22"/>
      <c r="OIV22"/>
      <c r="OIW22"/>
      <c r="OIX22"/>
      <c r="OIY22"/>
      <c r="OIZ22"/>
      <c r="OJA22"/>
      <c r="OJB22"/>
      <c r="OJC22"/>
      <c r="OJD22"/>
      <c r="OJE22"/>
      <c r="OJF22"/>
      <c r="OJG22"/>
      <c r="OJH22"/>
      <c r="OJI22"/>
      <c r="OJJ22"/>
      <c r="OJK22"/>
      <c r="OJL22"/>
      <c r="OJM22"/>
      <c r="OJN22"/>
      <c r="OJO22"/>
      <c r="OJP22"/>
      <c r="OJQ22"/>
      <c r="OJR22"/>
      <c r="OJS22"/>
      <c r="OJT22"/>
      <c r="OJU22"/>
      <c r="OJV22"/>
      <c r="OJW22"/>
      <c r="OJX22"/>
      <c r="OJY22"/>
      <c r="OJZ22"/>
      <c r="OKA22"/>
      <c r="OKB22"/>
      <c r="OKC22"/>
      <c r="OKD22"/>
      <c r="OKE22"/>
      <c r="OKF22"/>
      <c r="OKG22"/>
      <c r="OKH22"/>
      <c r="OKI22"/>
      <c r="OKJ22"/>
      <c r="OKK22"/>
      <c r="OKL22"/>
      <c r="OKM22"/>
      <c r="OKN22"/>
      <c r="OKO22"/>
      <c r="OKP22"/>
      <c r="OKQ22"/>
      <c r="OKR22"/>
      <c r="OKS22"/>
      <c r="OKT22"/>
      <c r="OKU22"/>
      <c r="OKV22"/>
      <c r="OKW22"/>
      <c r="OKX22"/>
      <c r="OKY22"/>
      <c r="OKZ22"/>
      <c r="OLA22"/>
      <c r="OLB22"/>
      <c r="OLC22"/>
      <c r="OLD22"/>
      <c r="OLE22"/>
      <c r="OLF22"/>
      <c r="OLG22"/>
      <c r="OLH22"/>
      <c r="OLI22"/>
      <c r="OLJ22"/>
      <c r="OLK22"/>
      <c r="OLL22"/>
      <c r="OLM22"/>
      <c r="OLN22"/>
      <c r="OLO22"/>
      <c r="OLP22"/>
      <c r="OLQ22"/>
      <c r="OLR22"/>
      <c r="OLS22"/>
      <c r="OLT22"/>
      <c r="OLU22"/>
      <c r="OLV22"/>
      <c r="OLW22"/>
      <c r="OLX22"/>
      <c r="OLY22"/>
      <c r="OLZ22"/>
      <c r="OMA22"/>
      <c r="OMB22"/>
      <c r="OMC22"/>
      <c r="OMD22"/>
      <c r="OME22"/>
      <c r="OMF22"/>
      <c r="OMG22"/>
      <c r="OMH22"/>
      <c r="OMI22"/>
      <c r="OMJ22"/>
      <c r="OMK22"/>
      <c r="OML22"/>
      <c r="OMM22"/>
      <c r="OMN22"/>
      <c r="OMO22"/>
      <c r="OMP22"/>
      <c r="OMQ22"/>
      <c r="OMR22"/>
      <c r="OMS22"/>
      <c r="OMT22"/>
      <c r="OMU22"/>
      <c r="OMV22"/>
      <c r="OMW22"/>
      <c r="OMX22"/>
      <c r="OMY22"/>
      <c r="OMZ22"/>
      <c r="ONA22"/>
      <c r="ONB22"/>
      <c r="ONC22"/>
      <c r="OND22"/>
      <c r="ONE22"/>
      <c r="ONF22"/>
      <c r="ONG22"/>
      <c r="ONH22"/>
      <c r="ONI22"/>
      <c r="ONJ22"/>
      <c r="ONK22"/>
      <c r="ONL22"/>
      <c r="ONM22"/>
      <c r="ONN22"/>
      <c r="ONO22"/>
      <c r="ONP22"/>
      <c r="ONQ22"/>
      <c r="ONR22"/>
      <c r="ONS22"/>
      <c r="ONT22"/>
      <c r="ONU22"/>
      <c r="ONV22"/>
      <c r="ONW22"/>
      <c r="ONX22"/>
      <c r="ONY22"/>
      <c r="ONZ22"/>
      <c r="OOA22"/>
      <c r="OOB22"/>
      <c r="OOC22"/>
      <c r="OOD22"/>
      <c r="OOE22"/>
      <c r="OOF22"/>
      <c r="OOG22"/>
      <c r="OOH22"/>
      <c r="OOI22"/>
      <c r="OOJ22"/>
      <c r="OOK22"/>
      <c r="OOL22"/>
      <c r="OOM22"/>
      <c r="OON22"/>
      <c r="OOO22"/>
      <c r="OOP22"/>
      <c r="OOQ22"/>
      <c r="OOR22"/>
      <c r="OOS22"/>
      <c r="OOT22"/>
      <c r="OOU22"/>
      <c r="OOV22"/>
      <c r="OOW22"/>
      <c r="OOX22"/>
      <c r="OOY22"/>
      <c r="OOZ22"/>
      <c r="OPA22"/>
      <c r="OPB22"/>
      <c r="OPC22"/>
      <c r="OPD22"/>
      <c r="OPE22"/>
      <c r="OPF22"/>
      <c r="OPG22"/>
      <c r="OPH22"/>
      <c r="OPI22"/>
      <c r="OPJ22"/>
      <c r="OPK22"/>
      <c r="OPL22"/>
      <c r="OPM22"/>
      <c r="OPN22"/>
      <c r="OPO22"/>
      <c r="OPP22"/>
      <c r="OPQ22"/>
      <c r="OPR22"/>
      <c r="OPS22"/>
      <c r="OPT22"/>
      <c r="OPU22"/>
      <c r="OPV22"/>
      <c r="OPW22"/>
      <c r="OPX22"/>
      <c r="OPY22"/>
      <c r="OPZ22"/>
      <c r="OQA22"/>
      <c r="OQB22"/>
      <c r="OQC22"/>
      <c r="OQD22"/>
      <c r="OQE22"/>
      <c r="OQF22"/>
      <c r="OQG22"/>
      <c r="OQH22"/>
      <c r="OQI22"/>
      <c r="OQJ22"/>
      <c r="OQK22"/>
      <c r="OQL22"/>
      <c r="OQM22"/>
      <c r="OQN22"/>
      <c r="OQO22"/>
      <c r="OQP22"/>
      <c r="OQQ22"/>
      <c r="OQR22"/>
      <c r="OQS22"/>
      <c r="OQT22"/>
      <c r="OQU22"/>
      <c r="OQV22"/>
      <c r="OQW22"/>
      <c r="OQX22"/>
      <c r="OQY22"/>
      <c r="OQZ22"/>
      <c r="ORA22"/>
      <c r="ORB22"/>
      <c r="ORC22"/>
      <c r="ORD22"/>
      <c r="ORE22"/>
      <c r="ORF22"/>
      <c r="ORG22"/>
      <c r="ORH22"/>
      <c r="ORI22"/>
      <c r="ORJ22"/>
      <c r="ORK22"/>
      <c r="ORL22"/>
      <c r="ORM22"/>
      <c r="ORN22"/>
      <c r="ORO22"/>
      <c r="ORP22"/>
      <c r="ORQ22"/>
      <c r="ORR22"/>
      <c r="ORS22"/>
      <c r="ORT22"/>
      <c r="ORU22"/>
      <c r="ORV22"/>
      <c r="ORW22"/>
      <c r="ORX22"/>
      <c r="ORY22"/>
      <c r="ORZ22"/>
      <c r="OSA22"/>
      <c r="OSB22"/>
      <c r="OSC22"/>
      <c r="OSD22"/>
      <c r="OSE22"/>
      <c r="OSF22"/>
      <c r="OSG22"/>
      <c r="OSH22"/>
      <c r="OSI22"/>
      <c r="OSJ22"/>
      <c r="OSK22"/>
      <c r="OSL22"/>
      <c r="OSM22"/>
      <c r="OSN22"/>
      <c r="OSO22"/>
      <c r="OSP22"/>
      <c r="OSQ22"/>
      <c r="OSR22"/>
      <c r="OSS22"/>
      <c r="OST22"/>
      <c r="OSU22"/>
      <c r="OSV22"/>
      <c r="OSW22"/>
      <c r="OSX22"/>
      <c r="OSY22"/>
      <c r="OSZ22"/>
      <c r="OTA22"/>
      <c r="OTB22"/>
      <c r="OTC22"/>
      <c r="OTD22"/>
      <c r="OTE22"/>
      <c r="OTF22"/>
      <c r="OTG22"/>
      <c r="OTH22"/>
      <c r="OTI22"/>
      <c r="OTJ22"/>
      <c r="OTK22"/>
      <c r="OTL22"/>
      <c r="OTM22"/>
      <c r="OTN22"/>
      <c r="OTO22"/>
      <c r="OTP22"/>
      <c r="OTQ22"/>
      <c r="OTR22"/>
      <c r="OTS22"/>
      <c r="OTT22"/>
      <c r="OTU22"/>
      <c r="OTV22"/>
      <c r="OTW22"/>
      <c r="OTX22"/>
      <c r="OTY22"/>
      <c r="OTZ22"/>
      <c r="OUA22"/>
      <c r="OUB22"/>
      <c r="OUC22"/>
      <c r="OUD22"/>
      <c r="OUE22"/>
      <c r="OUF22"/>
      <c r="OUG22"/>
      <c r="OUH22"/>
      <c r="OUI22"/>
      <c r="OUJ22"/>
      <c r="OUK22"/>
      <c r="OUL22"/>
      <c r="OUM22"/>
      <c r="OUN22"/>
      <c r="OUO22"/>
      <c r="OUP22"/>
      <c r="OUQ22"/>
      <c r="OUR22"/>
      <c r="OUS22"/>
      <c r="OUT22"/>
      <c r="OUU22"/>
      <c r="OUV22"/>
      <c r="OUW22"/>
      <c r="OUX22"/>
      <c r="OUY22"/>
      <c r="OUZ22"/>
      <c r="OVA22"/>
      <c r="OVB22"/>
      <c r="OVC22"/>
      <c r="OVD22"/>
      <c r="OVE22"/>
      <c r="OVF22"/>
      <c r="OVG22"/>
      <c r="OVH22"/>
      <c r="OVI22"/>
      <c r="OVJ22"/>
      <c r="OVK22"/>
      <c r="OVL22"/>
      <c r="OVM22"/>
      <c r="OVN22"/>
      <c r="OVO22"/>
      <c r="OVP22"/>
      <c r="OVQ22"/>
      <c r="OVR22"/>
      <c r="OVS22"/>
      <c r="OVT22"/>
      <c r="OVU22"/>
      <c r="OVV22"/>
      <c r="OVW22"/>
      <c r="OVX22"/>
      <c r="OVY22"/>
      <c r="OVZ22"/>
      <c r="OWA22"/>
      <c r="OWB22"/>
      <c r="OWC22"/>
      <c r="OWD22"/>
      <c r="OWE22"/>
      <c r="OWF22"/>
      <c r="OWG22"/>
      <c r="OWH22"/>
      <c r="OWI22"/>
      <c r="OWJ22"/>
      <c r="OWK22"/>
      <c r="OWL22"/>
      <c r="OWM22"/>
      <c r="OWN22"/>
      <c r="OWO22"/>
      <c r="OWP22"/>
      <c r="OWQ22"/>
      <c r="OWR22"/>
      <c r="OWS22"/>
      <c r="OWT22"/>
      <c r="OWU22"/>
      <c r="OWV22"/>
      <c r="OWW22"/>
      <c r="OWX22"/>
      <c r="OWY22"/>
      <c r="OWZ22"/>
      <c r="OXA22"/>
      <c r="OXB22"/>
      <c r="OXC22"/>
      <c r="OXD22"/>
      <c r="OXE22"/>
      <c r="OXF22"/>
      <c r="OXG22"/>
      <c r="OXH22"/>
      <c r="OXI22"/>
      <c r="OXJ22"/>
      <c r="OXK22"/>
      <c r="OXL22"/>
      <c r="OXM22"/>
      <c r="OXN22"/>
      <c r="OXO22"/>
      <c r="OXP22"/>
      <c r="OXQ22"/>
      <c r="OXR22"/>
      <c r="OXS22"/>
      <c r="OXT22"/>
      <c r="OXU22"/>
      <c r="OXV22"/>
      <c r="OXW22"/>
      <c r="OXX22"/>
      <c r="OXY22"/>
      <c r="OXZ22"/>
      <c r="OYA22"/>
      <c r="OYB22"/>
      <c r="OYC22"/>
      <c r="OYD22"/>
      <c r="OYE22"/>
      <c r="OYF22"/>
      <c r="OYG22"/>
      <c r="OYH22"/>
      <c r="OYI22"/>
      <c r="OYJ22"/>
      <c r="OYK22"/>
      <c r="OYL22"/>
      <c r="OYM22"/>
      <c r="OYN22"/>
      <c r="OYO22"/>
      <c r="OYP22"/>
      <c r="OYQ22"/>
      <c r="OYR22"/>
      <c r="OYS22"/>
      <c r="OYT22"/>
      <c r="OYU22"/>
      <c r="OYV22"/>
      <c r="OYW22"/>
      <c r="OYX22"/>
      <c r="OYY22"/>
      <c r="OYZ22"/>
      <c r="OZA22"/>
      <c r="OZB22"/>
      <c r="OZC22"/>
      <c r="OZD22"/>
      <c r="OZE22"/>
      <c r="OZF22"/>
      <c r="OZG22"/>
      <c r="OZH22"/>
      <c r="OZI22"/>
      <c r="OZJ22"/>
      <c r="OZK22"/>
      <c r="OZL22"/>
      <c r="OZM22"/>
      <c r="OZN22"/>
      <c r="OZO22"/>
      <c r="OZP22"/>
      <c r="OZQ22"/>
      <c r="OZR22"/>
      <c r="OZS22"/>
      <c r="OZT22"/>
      <c r="OZU22"/>
      <c r="OZV22"/>
      <c r="OZW22"/>
      <c r="OZX22"/>
      <c r="OZY22"/>
      <c r="OZZ22"/>
      <c r="PAA22"/>
      <c r="PAB22"/>
      <c r="PAC22"/>
      <c r="PAD22"/>
      <c r="PAE22"/>
      <c r="PAF22"/>
      <c r="PAG22"/>
      <c r="PAH22"/>
      <c r="PAI22"/>
      <c r="PAJ22"/>
      <c r="PAK22"/>
      <c r="PAL22"/>
      <c r="PAM22"/>
      <c r="PAN22"/>
      <c r="PAO22"/>
      <c r="PAP22"/>
      <c r="PAQ22"/>
      <c r="PAR22"/>
      <c r="PAS22"/>
      <c r="PAT22"/>
      <c r="PAU22"/>
      <c r="PAV22"/>
      <c r="PAW22"/>
      <c r="PAX22"/>
      <c r="PAY22"/>
      <c r="PAZ22"/>
      <c r="PBA22"/>
      <c r="PBB22"/>
      <c r="PBC22"/>
      <c r="PBD22"/>
      <c r="PBE22"/>
      <c r="PBF22"/>
      <c r="PBG22"/>
      <c r="PBH22"/>
      <c r="PBI22"/>
      <c r="PBJ22"/>
      <c r="PBK22"/>
      <c r="PBL22"/>
      <c r="PBM22"/>
      <c r="PBN22"/>
      <c r="PBO22"/>
      <c r="PBP22"/>
      <c r="PBQ22"/>
      <c r="PBR22"/>
      <c r="PBS22"/>
      <c r="PBT22"/>
      <c r="PBU22"/>
      <c r="PBV22"/>
      <c r="PBW22"/>
      <c r="PBX22"/>
      <c r="PBY22"/>
      <c r="PBZ22"/>
      <c r="PCA22"/>
      <c r="PCB22"/>
      <c r="PCC22"/>
      <c r="PCD22"/>
      <c r="PCE22"/>
      <c r="PCF22"/>
      <c r="PCG22"/>
      <c r="PCH22"/>
      <c r="PCI22"/>
      <c r="PCJ22"/>
      <c r="PCK22"/>
      <c r="PCL22"/>
      <c r="PCM22"/>
      <c r="PCN22"/>
      <c r="PCO22"/>
      <c r="PCP22"/>
      <c r="PCQ22"/>
      <c r="PCR22"/>
      <c r="PCS22"/>
      <c r="PCT22"/>
      <c r="PCU22"/>
      <c r="PCV22"/>
      <c r="PCW22"/>
      <c r="PCX22"/>
      <c r="PCY22"/>
      <c r="PCZ22"/>
      <c r="PDA22"/>
      <c r="PDB22"/>
      <c r="PDC22"/>
      <c r="PDD22"/>
      <c r="PDE22"/>
      <c r="PDF22"/>
      <c r="PDG22"/>
      <c r="PDH22"/>
      <c r="PDI22"/>
      <c r="PDJ22"/>
      <c r="PDK22"/>
      <c r="PDL22"/>
      <c r="PDM22"/>
      <c r="PDN22"/>
      <c r="PDO22"/>
      <c r="PDP22"/>
      <c r="PDQ22"/>
      <c r="PDR22"/>
      <c r="PDS22"/>
      <c r="PDT22"/>
      <c r="PDU22"/>
      <c r="PDV22"/>
      <c r="PDW22"/>
      <c r="PDX22"/>
      <c r="PDY22"/>
      <c r="PDZ22"/>
      <c r="PEA22"/>
      <c r="PEB22"/>
      <c r="PEC22"/>
      <c r="PED22"/>
      <c r="PEE22"/>
      <c r="PEF22"/>
      <c r="PEG22"/>
      <c r="PEH22"/>
      <c r="PEI22"/>
      <c r="PEJ22"/>
      <c r="PEK22"/>
      <c r="PEL22"/>
      <c r="PEM22"/>
      <c r="PEN22"/>
      <c r="PEO22"/>
      <c r="PEP22"/>
      <c r="PEQ22"/>
      <c r="PER22"/>
      <c r="PES22"/>
      <c r="PET22"/>
      <c r="PEU22"/>
      <c r="PEV22"/>
      <c r="PEW22"/>
      <c r="PEX22"/>
      <c r="PEY22"/>
      <c r="PEZ22"/>
      <c r="PFA22"/>
      <c r="PFB22"/>
      <c r="PFC22"/>
      <c r="PFD22"/>
      <c r="PFE22"/>
      <c r="PFF22"/>
      <c r="PFG22"/>
      <c r="PFH22"/>
      <c r="PFI22"/>
      <c r="PFJ22"/>
      <c r="PFK22"/>
      <c r="PFL22"/>
      <c r="PFM22"/>
      <c r="PFN22"/>
      <c r="PFO22"/>
      <c r="PFP22"/>
      <c r="PFQ22"/>
      <c r="PFR22"/>
      <c r="PFS22"/>
      <c r="PFT22"/>
      <c r="PFU22"/>
      <c r="PFV22"/>
      <c r="PFW22"/>
      <c r="PFX22"/>
      <c r="PFY22"/>
      <c r="PFZ22"/>
      <c r="PGA22"/>
      <c r="PGB22"/>
      <c r="PGC22"/>
      <c r="PGD22"/>
      <c r="PGE22"/>
      <c r="PGF22"/>
      <c r="PGG22"/>
      <c r="PGH22"/>
      <c r="PGI22"/>
      <c r="PGJ22"/>
      <c r="PGK22"/>
      <c r="PGL22"/>
      <c r="PGM22"/>
      <c r="PGN22"/>
      <c r="PGO22"/>
      <c r="PGP22"/>
      <c r="PGQ22"/>
      <c r="PGR22"/>
      <c r="PGS22"/>
      <c r="PGT22"/>
      <c r="PGU22"/>
      <c r="PGV22"/>
      <c r="PGW22"/>
      <c r="PGX22"/>
      <c r="PGY22"/>
      <c r="PGZ22"/>
      <c r="PHA22"/>
      <c r="PHB22"/>
      <c r="PHC22"/>
      <c r="PHD22"/>
      <c r="PHE22"/>
      <c r="PHF22"/>
      <c r="PHG22"/>
      <c r="PHH22"/>
      <c r="PHI22"/>
      <c r="PHJ22"/>
      <c r="PHK22"/>
      <c r="PHL22"/>
      <c r="PHM22"/>
      <c r="PHN22"/>
      <c r="PHO22"/>
      <c r="PHP22"/>
      <c r="PHQ22"/>
      <c r="PHR22"/>
      <c r="PHS22"/>
      <c r="PHT22"/>
      <c r="PHU22"/>
      <c r="PHV22"/>
      <c r="PHW22"/>
      <c r="PHX22"/>
      <c r="PHY22"/>
      <c r="PHZ22"/>
      <c r="PIA22"/>
      <c r="PIB22"/>
      <c r="PIC22"/>
      <c r="PID22"/>
      <c r="PIE22"/>
      <c r="PIF22"/>
      <c r="PIG22"/>
      <c r="PIH22"/>
      <c r="PII22"/>
      <c r="PIJ22"/>
      <c r="PIK22"/>
      <c r="PIL22"/>
      <c r="PIM22"/>
      <c r="PIN22"/>
      <c r="PIO22"/>
      <c r="PIP22"/>
      <c r="PIQ22"/>
      <c r="PIR22"/>
      <c r="PIS22"/>
      <c r="PIT22"/>
      <c r="PIU22"/>
      <c r="PIV22"/>
      <c r="PIW22"/>
      <c r="PIX22"/>
      <c r="PIY22"/>
      <c r="PIZ22"/>
      <c r="PJA22"/>
      <c r="PJB22"/>
      <c r="PJC22"/>
      <c r="PJD22"/>
      <c r="PJE22"/>
      <c r="PJF22"/>
      <c r="PJG22"/>
      <c r="PJH22"/>
      <c r="PJI22"/>
      <c r="PJJ22"/>
      <c r="PJK22"/>
      <c r="PJL22"/>
      <c r="PJM22"/>
      <c r="PJN22"/>
      <c r="PJO22"/>
      <c r="PJP22"/>
      <c r="PJQ22"/>
      <c r="PJR22"/>
      <c r="PJS22"/>
      <c r="PJT22"/>
      <c r="PJU22"/>
      <c r="PJV22"/>
      <c r="PJW22"/>
      <c r="PJX22"/>
      <c r="PJY22"/>
      <c r="PJZ22"/>
      <c r="PKA22"/>
      <c r="PKB22"/>
      <c r="PKC22"/>
      <c r="PKD22"/>
      <c r="PKE22"/>
      <c r="PKF22"/>
      <c r="PKG22"/>
      <c r="PKH22"/>
      <c r="PKI22"/>
      <c r="PKJ22"/>
      <c r="PKK22"/>
      <c r="PKL22"/>
      <c r="PKM22"/>
      <c r="PKN22"/>
      <c r="PKO22"/>
      <c r="PKP22"/>
      <c r="PKQ22"/>
      <c r="PKR22"/>
      <c r="PKS22"/>
      <c r="PKT22"/>
      <c r="PKU22"/>
      <c r="PKV22"/>
      <c r="PKW22"/>
      <c r="PKX22"/>
      <c r="PKY22"/>
      <c r="PKZ22"/>
      <c r="PLA22"/>
      <c r="PLB22"/>
      <c r="PLC22"/>
      <c r="PLD22"/>
      <c r="PLE22"/>
      <c r="PLF22"/>
      <c r="PLG22"/>
      <c r="PLH22"/>
      <c r="PLI22"/>
      <c r="PLJ22"/>
      <c r="PLK22"/>
      <c r="PLL22"/>
      <c r="PLM22"/>
      <c r="PLN22"/>
      <c r="PLO22"/>
      <c r="PLP22"/>
      <c r="PLQ22"/>
      <c r="PLR22"/>
      <c r="PLS22"/>
      <c r="PLT22"/>
      <c r="PLU22"/>
      <c r="PLV22"/>
      <c r="PLW22"/>
      <c r="PLX22"/>
      <c r="PLY22"/>
      <c r="PLZ22"/>
      <c r="PMA22"/>
      <c r="PMB22"/>
      <c r="PMC22"/>
      <c r="PMD22"/>
      <c r="PME22"/>
      <c r="PMF22"/>
      <c r="PMG22"/>
      <c r="PMH22"/>
      <c r="PMI22"/>
      <c r="PMJ22"/>
      <c r="PMK22"/>
      <c r="PML22"/>
      <c r="PMM22"/>
      <c r="PMN22"/>
      <c r="PMO22"/>
      <c r="PMP22"/>
      <c r="PMQ22"/>
      <c r="PMR22"/>
      <c r="PMS22"/>
      <c r="PMT22"/>
      <c r="PMU22"/>
      <c r="PMV22"/>
      <c r="PMW22"/>
      <c r="PMX22"/>
      <c r="PMY22"/>
      <c r="PMZ22"/>
      <c r="PNA22"/>
      <c r="PNB22"/>
      <c r="PNC22"/>
      <c r="PND22"/>
      <c r="PNE22"/>
      <c r="PNF22"/>
      <c r="PNG22"/>
      <c r="PNH22"/>
      <c r="PNI22"/>
      <c r="PNJ22"/>
      <c r="PNK22"/>
      <c r="PNL22"/>
      <c r="PNM22"/>
      <c r="PNN22"/>
      <c r="PNO22"/>
      <c r="PNP22"/>
      <c r="PNQ22"/>
      <c r="PNR22"/>
      <c r="PNS22"/>
      <c r="PNT22"/>
      <c r="PNU22"/>
      <c r="PNV22"/>
      <c r="PNW22"/>
      <c r="PNX22"/>
      <c r="PNY22"/>
      <c r="PNZ22"/>
      <c r="POA22"/>
      <c r="POB22"/>
      <c r="POC22"/>
      <c r="POD22"/>
      <c r="POE22"/>
      <c r="POF22"/>
      <c r="POG22"/>
      <c r="POH22"/>
      <c r="POI22"/>
      <c r="POJ22"/>
      <c r="POK22"/>
      <c r="POL22"/>
      <c r="POM22"/>
      <c r="PON22"/>
      <c r="POO22"/>
      <c r="POP22"/>
      <c r="POQ22"/>
      <c r="POR22"/>
      <c r="POS22"/>
      <c r="POT22"/>
      <c r="POU22"/>
      <c r="POV22"/>
      <c r="POW22"/>
      <c r="POX22"/>
      <c r="POY22"/>
      <c r="POZ22"/>
      <c r="PPA22"/>
      <c r="PPB22"/>
      <c r="PPC22"/>
      <c r="PPD22"/>
      <c r="PPE22"/>
      <c r="PPF22"/>
      <c r="PPG22"/>
      <c r="PPH22"/>
      <c r="PPI22"/>
      <c r="PPJ22"/>
      <c r="PPK22"/>
      <c r="PPL22"/>
      <c r="PPM22"/>
      <c r="PPN22"/>
      <c r="PPO22"/>
      <c r="PPP22"/>
      <c r="PPQ22"/>
      <c r="PPR22"/>
      <c r="PPS22"/>
      <c r="PPT22"/>
      <c r="PPU22"/>
      <c r="PPV22"/>
      <c r="PPW22"/>
      <c r="PPX22"/>
      <c r="PPY22"/>
      <c r="PPZ22"/>
      <c r="PQA22"/>
      <c r="PQB22"/>
      <c r="PQC22"/>
      <c r="PQD22"/>
      <c r="PQE22"/>
      <c r="PQF22"/>
      <c r="PQG22"/>
      <c r="PQH22"/>
      <c r="PQI22"/>
      <c r="PQJ22"/>
      <c r="PQK22"/>
      <c r="PQL22"/>
      <c r="PQM22"/>
      <c r="PQN22"/>
      <c r="PQO22"/>
      <c r="PQP22"/>
      <c r="PQQ22"/>
      <c r="PQR22"/>
      <c r="PQS22"/>
      <c r="PQT22"/>
      <c r="PQU22"/>
      <c r="PQV22"/>
      <c r="PQW22"/>
      <c r="PQX22"/>
      <c r="PQY22"/>
      <c r="PQZ22"/>
      <c r="PRA22"/>
      <c r="PRB22"/>
      <c r="PRC22"/>
      <c r="PRD22"/>
      <c r="PRE22"/>
      <c r="PRF22"/>
      <c r="PRG22"/>
      <c r="PRH22"/>
      <c r="PRI22"/>
      <c r="PRJ22"/>
      <c r="PRK22"/>
      <c r="PRL22"/>
      <c r="PRM22"/>
      <c r="PRN22"/>
      <c r="PRO22"/>
      <c r="PRP22"/>
      <c r="PRQ22"/>
      <c r="PRR22"/>
      <c r="PRS22"/>
      <c r="PRT22"/>
      <c r="PRU22"/>
      <c r="PRV22"/>
      <c r="PRW22"/>
      <c r="PRX22"/>
      <c r="PRY22"/>
      <c r="PRZ22"/>
      <c r="PSA22"/>
      <c r="PSB22"/>
      <c r="PSC22"/>
      <c r="PSD22"/>
      <c r="PSE22"/>
      <c r="PSF22"/>
      <c r="PSG22"/>
      <c r="PSH22"/>
      <c r="PSI22"/>
      <c r="PSJ22"/>
      <c r="PSK22"/>
      <c r="PSL22"/>
      <c r="PSM22"/>
      <c r="PSN22"/>
      <c r="PSO22"/>
      <c r="PSP22"/>
      <c r="PSQ22"/>
      <c r="PSR22"/>
      <c r="PSS22"/>
      <c r="PST22"/>
      <c r="PSU22"/>
      <c r="PSV22"/>
      <c r="PSW22"/>
      <c r="PSX22"/>
      <c r="PSY22"/>
      <c r="PSZ22"/>
      <c r="PTA22"/>
      <c r="PTB22"/>
      <c r="PTC22"/>
      <c r="PTD22"/>
      <c r="PTE22"/>
      <c r="PTF22"/>
      <c r="PTG22"/>
      <c r="PTH22"/>
      <c r="PTI22"/>
      <c r="PTJ22"/>
      <c r="PTK22"/>
      <c r="PTL22"/>
      <c r="PTM22"/>
      <c r="PTN22"/>
      <c r="PTO22"/>
      <c r="PTP22"/>
      <c r="PTQ22"/>
      <c r="PTR22"/>
      <c r="PTS22"/>
      <c r="PTT22"/>
      <c r="PTU22"/>
      <c r="PTV22"/>
      <c r="PTW22"/>
      <c r="PTX22"/>
      <c r="PTY22"/>
      <c r="PTZ22"/>
      <c r="PUA22"/>
      <c r="PUB22"/>
      <c r="PUC22"/>
      <c r="PUD22"/>
      <c r="PUE22"/>
      <c r="PUF22"/>
      <c r="PUG22"/>
      <c r="PUH22"/>
      <c r="PUI22"/>
      <c r="PUJ22"/>
      <c r="PUK22"/>
      <c r="PUL22"/>
      <c r="PUM22"/>
      <c r="PUN22"/>
      <c r="PUO22"/>
      <c r="PUP22"/>
      <c r="PUQ22"/>
      <c r="PUR22"/>
      <c r="PUS22"/>
      <c r="PUT22"/>
      <c r="PUU22"/>
      <c r="PUV22"/>
      <c r="PUW22"/>
      <c r="PUX22"/>
      <c r="PUY22"/>
      <c r="PUZ22"/>
      <c r="PVA22"/>
      <c r="PVB22"/>
      <c r="PVC22"/>
      <c r="PVD22"/>
      <c r="PVE22"/>
      <c r="PVF22"/>
      <c r="PVG22"/>
      <c r="PVH22"/>
      <c r="PVI22"/>
      <c r="PVJ22"/>
      <c r="PVK22"/>
      <c r="PVL22"/>
      <c r="PVM22"/>
      <c r="PVN22"/>
      <c r="PVO22"/>
      <c r="PVP22"/>
      <c r="PVQ22"/>
      <c r="PVR22"/>
      <c r="PVS22"/>
      <c r="PVT22"/>
      <c r="PVU22"/>
      <c r="PVV22"/>
      <c r="PVW22"/>
      <c r="PVX22"/>
      <c r="PVY22"/>
      <c r="PVZ22"/>
      <c r="PWA22"/>
      <c r="PWB22"/>
      <c r="PWC22"/>
      <c r="PWD22"/>
      <c r="PWE22"/>
      <c r="PWF22"/>
      <c r="PWG22"/>
      <c r="PWH22"/>
      <c r="PWI22"/>
      <c r="PWJ22"/>
      <c r="PWK22"/>
      <c r="PWL22"/>
      <c r="PWM22"/>
      <c r="PWN22"/>
      <c r="PWO22"/>
      <c r="PWP22"/>
      <c r="PWQ22"/>
      <c r="PWR22"/>
      <c r="PWS22"/>
      <c r="PWT22"/>
      <c r="PWU22"/>
      <c r="PWV22"/>
      <c r="PWW22"/>
      <c r="PWX22"/>
      <c r="PWY22"/>
      <c r="PWZ22"/>
      <c r="PXA22"/>
      <c r="PXB22"/>
      <c r="PXC22"/>
      <c r="PXD22"/>
      <c r="PXE22"/>
      <c r="PXF22"/>
      <c r="PXG22"/>
      <c r="PXH22"/>
      <c r="PXI22"/>
      <c r="PXJ22"/>
      <c r="PXK22"/>
      <c r="PXL22"/>
      <c r="PXM22"/>
      <c r="PXN22"/>
      <c r="PXO22"/>
      <c r="PXP22"/>
      <c r="PXQ22"/>
      <c r="PXR22"/>
      <c r="PXS22"/>
      <c r="PXT22"/>
      <c r="PXU22"/>
      <c r="PXV22"/>
      <c r="PXW22"/>
      <c r="PXX22"/>
      <c r="PXY22"/>
      <c r="PXZ22"/>
      <c r="PYA22"/>
      <c r="PYB22"/>
      <c r="PYC22"/>
      <c r="PYD22"/>
      <c r="PYE22"/>
      <c r="PYF22"/>
      <c r="PYG22"/>
      <c r="PYH22"/>
      <c r="PYI22"/>
      <c r="PYJ22"/>
      <c r="PYK22"/>
      <c r="PYL22"/>
      <c r="PYM22"/>
      <c r="PYN22"/>
      <c r="PYO22"/>
      <c r="PYP22"/>
      <c r="PYQ22"/>
      <c r="PYR22"/>
      <c r="PYS22"/>
      <c r="PYT22"/>
      <c r="PYU22"/>
      <c r="PYV22"/>
      <c r="PYW22"/>
      <c r="PYX22"/>
      <c r="PYY22"/>
      <c r="PYZ22"/>
      <c r="PZA22"/>
      <c r="PZB22"/>
      <c r="PZC22"/>
      <c r="PZD22"/>
      <c r="PZE22"/>
      <c r="PZF22"/>
      <c r="PZG22"/>
      <c r="PZH22"/>
      <c r="PZI22"/>
      <c r="PZJ22"/>
      <c r="PZK22"/>
      <c r="PZL22"/>
      <c r="PZM22"/>
      <c r="PZN22"/>
      <c r="PZO22"/>
      <c r="PZP22"/>
      <c r="PZQ22"/>
      <c r="PZR22"/>
      <c r="PZS22"/>
      <c r="PZT22"/>
      <c r="PZU22"/>
      <c r="PZV22"/>
      <c r="PZW22"/>
      <c r="PZX22"/>
      <c r="PZY22"/>
      <c r="PZZ22"/>
      <c r="QAA22"/>
      <c r="QAB22"/>
      <c r="QAC22"/>
      <c r="QAD22"/>
      <c r="QAE22"/>
      <c r="QAF22"/>
      <c r="QAG22"/>
      <c r="QAH22"/>
      <c r="QAI22"/>
      <c r="QAJ22"/>
      <c r="QAK22"/>
      <c r="QAL22"/>
      <c r="QAM22"/>
      <c r="QAN22"/>
      <c r="QAO22"/>
      <c r="QAP22"/>
      <c r="QAQ22"/>
      <c r="QAR22"/>
      <c r="QAS22"/>
      <c r="QAT22"/>
      <c r="QAU22"/>
      <c r="QAV22"/>
      <c r="QAW22"/>
      <c r="QAX22"/>
      <c r="QAY22"/>
      <c r="QAZ22"/>
      <c r="QBA22"/>
      <c r="QBB22"/>
      <c r="QBC22"/>
      <c r="QBD22"/>
      <c r="QBE22"/>
      <c r="QBF22"/>
      <c r="QBG22"/>
      <c r="QBH22"/>
      <c r="QBI22"/>
      <c r="QBJ22"/>
      <c r="QBK22"/>
      <c r="QBL22"/>
      <c r="QBM22"/>
      <c r="QBN22"/>
      <c r="QBO22"/>
      <c r="QBP22"/>
      <c r="QBQ22"/>
      <c r="QBR22"/>
      <c r="QBS22"/>
      <c r="QBT22"/>
      <c r="QBU22"/>
      <c r="QBV22"/>
      <c r="QBW22"/>
      <c r="QBX22"/>
      <c r="QBY22"/>
      <c r="QBZ22"/>
      <c r="QCA22"/>
      <c r="QCB22"/>
      <c r="QCC22"/>
      <c r="QCD22"/>
      <c r="QCE22"/>
      <c r="QCF22"/>
      <c r="QCG22"/>
      <c r="QCH22"/>
      <c r="QCI22"/>
      <c r="QCJ22"/>
      <c r="QCK22"/>
      <c r="QCL22"/>
      <c r="QCM22"/>
      <c r="QCN22"/>
      <c r="QCO22"/>
      <c r="QCP22"/>
      <c r="QCQ22"/>
      <c r="QCR22"/>
      <c r="QCS22"/>
      <c r="QCT22"/>
      <c r="QCU22"/>
      <c r="QCV22"/>
      <c r="QCW22"/>
      <c r="QCX22"/>
      <c r="QCY22"/>
      <c r="QCZ22"/>
      <c r="QDA22"/>
      <c r="QDB22"/>
      <c r="QDC22"/>
      <c r="QDD22"/>
      <c r="QDE22"/>
      <c r="QDF22"/>
      <c r="QDG22"/>
      <c r="QDH22"/>
      <c r="QDI22"/>
      <c r="QDJ22"/>
      <c r="QDK22"/>
      <c r="QDL22"/>
      <c r="QDM22"/>
      <c r="QDN22"/>
      <c r="QDO22"/>
      <c r="QDP22"/>
      <c r="QDQ22"/>
      <c r="QDR22"/>
      <c r="QDS22"/>
      <c r="QDT22"/>
      <c r="QDU22"/>
      <c r="QDV22"/>
      <c r="QDW22"/>
      <c r="QDX22"/>
      <c r="QDY22"/>
      <c r="QDZ22"/>
      <c r="QEA22"/>
      <c r="QEB22"/>
      <c r="QEC22"/>
      <c r="QED22"/>
      <c r="QEE22"/>
      <c r="QEF22"/>
      <c r="QEG22"/>
      <c r="QEH22"/>
      <c r="QEI22"/>
      <c r="QEJ22"/>
      <c r="QEK22"/>
      <c r="QEL22"/>
      <c r="QEM22"/>
      <c r="QEN22"/>
      <c r="QEO22"/>
      <c r="QEP22"/>
      <c r="QEQ22"/>
      <c r="QER22"/>
      <c r="QES22"/>
      <c r="QET22"/>
      <c r="QEU22"/>
      <c r="QEV22"/>
      <c r="QEW22"/>
      <c r="QEX22"/>
      <c r="QEY22"/>
      <c r="QEZ22"/>
      <c r="QFA22"/>
      <c r="QFB22"/>
      <c r="QFC22"/>
      <c r="QFD22"/>
      <c r="QFE22"/>
      <c r="QFF22"/>
      <c r="QFG22"/>
      <c r="QFH22"/>
      <c r="QFI22"/>
      <c r="QFJ22"/>
      <c r="QFK22"/>
      <c r="QFL22"/>
      <c r="QFM22"/>
      <c r="QFN22"/>
      <c r="QFO22"/>
      <c r="QFP22"/>
      <c r="QFQ22"/>
      <c r="QFR22"/>
      <c r="QFS22"/>
      <c r="QFT22"/>
      <c r="QFU22"/>
      <c r="QFV22"/>
      <c r="QFW22"/>
      <c r="QFX22"/>
      <c r="QFY22"/>
      <c r="QFZ22"/>
      <c r="QGA22"/>
      <c r="QGB22"/>
      <c r="QGC22"/>
      <c r="QGD22"/>
      <c r="QGE22"/>
      <c r="QGF22"/>
      <c r="QGG22"/>
      <c r="QGH22"/>
      <c r="QGI22"/>
      <c r="QGJ22"/>
      <c r="QGK22"/>
      <c r="QGL22"/>
      <c r="QGM22"/>
      <c r="QGN22"/>
      <c r="QGO22"/>
      <c r="QGP22"/>
      <c r="QGQ22"/>
      <c r="QGR22"/>
      <c r="QGS22"/>
      <c r="QGT22"/>
      <c r="QGU22"/>
      <c r="QGV22"/>
      <c r="QGW22"/>
      <c r="QGX22"/>
      <c r="QGY22"/>
      <c r="QGZ22"/>
      <c r="QHA22"/>
      <c r="QHB22"/>
      <c r="QHC22"/>
      <c r="QHD22"/>
      <c r="QHE22"/>
      <c r="QHF22"/>
      <c r="QHG22"/>
      <c r="QHH22"/>
      <c r="QHI22"/>
      <c r="QHJ22"/>
      <c r="QHK22"/>
      <c r="QHL22"/>
      <c r="QHM22"/>
      <c r="QHN22"/>
      <c r="QHO22"/>
      <c r="QHP22"/>
      <c r="QHQ22"/>
      <c r="QHR22"/>
      <c r="QHS22"/>
      <c r="QHT22"/>
      <c r="QHU22"/>
      <c r="QHV22"/>
      <c r="QHW22"/>
      <c r="QHX22"/>
      <c r="QHY22"/>
      <c r="QHZ22"/>
      <c r="QIA22"/>
      <c r="QIB22"/>
      <c r="QIC22"/>
      <c r="QID22"/>
      <c r="QIE22"/>
      <c r="QIF22"/>
      <c r="QIG22"/>
      <c r="QIH22"/>
      <c r="QII22"/>
      <c r="QIJ22"/>
      <c r="QIK22"/>
      <c r="QIL22"/>
      <c r="QIM22"/>
      <c r="QIN22"/>
      <c r="QIO22"/>
      <c r="QIP22"/>
      <c r="QIQ22"/>
      <c r="QIR22"/>
      <c r="QIS22"/>
      <c r="QIT22"/>
      <c r="QIU22"/>
      <c r="QIV22"/>
      <c r="QIW22"/>
      <c r="QIX22"/>
      <c r="QIY22"/>
      <c r="QIZ22"/>
      <c r="QJA22"/>
      <c r="QJB22"/>
      <c r="QJC22"/>
      <c r="QJD22"/>
      <c r="QJE22"/>
      <c r="QJF22"/>
      <c r="QJG22"/>
      <c r="QJH22"/>
      <c r="QJI22"/>
      <c r="QJJ22"/>
      <c r="QJK22"/>
      <c r="QJL22"/>
      <c r="QJM22"/>
      <c r="QJN22"/>
      <c r="QJO22"/>
      <c r="QJP22"/>
      <c r="QJQ22"/>
      <c r="QJR22"/>
      <c r="QJS22"/>
      <c r="QJT22"/>
      <c r="QJU22"/>
      <c r="QJV22"/>
      <c r="QJW22"/>
      <c r="QJX22"/>
      <c r="QJY22"/>
      <c r="QJZ22"/>
      <c r="QKA22"/>
      <c r="QKB22"/>
      <c r="QKC22"/>
      <c r="QKD22"/>
      <c r="QKE22"/>
      <c r="QKF22"/>
      <c r="QKG22"/>
      <c r="QKH22"/>
      <c r="QKI22"/>
      <c r="QKJ22"/>
      <c r="QKK22"/>
      <c r="QKL22"/>
      <c r="QKM22"/>
      <c r="QKN22"/>
      <c r="QKO22"/>
      <c r="QKP22"/>
      <c r="QKQ22"/>
      <c r="QKR22"/>
      <c r="QKS22"/>
      <c r="QKT22"/>
      <c r="QKU22"/>
      <c r="QKV22"/>
      <c r="QKW22"/>
      <c r="QKX22"/>
      <c r="QKY22"/>
      <c r="QKZ22"/>
      <c r="QLA22"/>
      <c r="QLB22"/>
      <c r="QLC22"/>
      <c r="QLD22"/>
      <c r="QLE22"/>
      <c r="QLF22"/>
      <c r="QLG22"/>
      <c r="QLH22"/>
      <c r="QLI22"/>
      <c r="QLJ22"/>
      <c r="QLK22"/>
      <c r="QLL22"/>
      <c r="QLM22"/>
      <c r="QLN22"/>
      <c r="QLO22"/>
      <c r="QLP22"/>
      <c r="QLQ22"/>
      <c r="QLR22"/>
      <c r="QLS22"/>
      <c r="QLT22"/>
      <c r="QLU22"/>
      <c r="QLV22"/>
      <c r="QLW22"/>
      <c r="QLX22"/>
      <c r="QLY22"/>
      <c r="QLZ22"/>
      <c r="QMA22"/>
      <c r="QMB22"/>
      <c r="QMC22"/>
      <c r="QMD22"/>
      <c r="QME22"/>
      <c r="QMF22"/>
      <c r="QMG22"/>
      <c r="QMH22"/>
      <c r="QMI22"/>
      <c r="QMJ22"/>
      <c r="QMK22"/>
      <c r="QML22"/>
      <c r="QMM22"/>
      <c r="QMN22"/>
      <c r="QMO22"/>
      <c r="QMP22"/>
      <c r="QMQ22"/>
      <c r="QMR22"/>
      <c r="QMS22"/>
      <c r="QMT22"/>
      <c r="QMU22"/>
      <c r="QMV22"/>
      <c r="QMW22"/>
      <c r="QMX22"/>
      <c r="QMY22"/>
      <c r="QMZ22"/>
      <c r="QNA22"/>
      <c r="QNB22"/>
      <c r="QNC22"/>
      <c r="QND22"/>
      <c r="QNE22"/>
      <c r="QNF22"/>
      <c r="QNG22"/>
      <c r="QNH22"/>
      <c r="QNI22"/>
      <c r="QNJ22"/>
      <c r="QNK22"/>
      <c r="QNL22"/>
      <c r="QNM22"/>
      <c r="QNN22"/>
      <c r="QNO22"/>
      <c r="QNP22"/>
      <c r="QNQ22"/>
      <c r="QNR22"/>
      <c r="QNS22"/>
      <c r="QNT22"/>
      <c r="QNU22"/>
      <c r="QNV22"/>
      <c r="QNW22"/>
      <c r="QNX22"/>
      <c r="QNY22"/>
      <c r="QNZ22"/>
      <c r="QOA22"/>
      <c r="QOB22"/>
      <c r="QOC22"/>
      <c r="QOD22"/>
      <c r="QOE22"/>
      <c r="QOF22"/>
      <c r="QOG22"/>
      <c r="QOH22"/>
      <c r="QOI22"/>
      <c r="QOJ22"/>
      <c r="QOK22"/>
      <c r="QOL22"/>
      <c r="QOM22"/>
      <c r="QON22"/>
      <c r="QOO22"/>
      <c r="QOP22"/>
      <c r="QOQ22"/>
      <c r="QOR22"/>
      <c r="QOS22"/>
      <c r="QOT22"/>
      <c r="QOU22"/>
      <c r="QOV22"/>
      <c r="QOW22"/>
      <c r="QOX22"/>
      <c r="QOY22"/>
      <c r="QOZ22"/>
      <c r="QPA22"/>
      <c r="QPB22"/>
      <c r="QPC22"/>
      <c r="QPD22"/>
      <c r="QPE22"/>
      <c r="QPF22"/>
      <c r="QPG22"/>
      <c r="QPH22"/>
      <c r="QPI22"/>
      <c r="QPJ22"/>
      <c r="QPK22"/>
      <c r="QPL22"/>
      <c r="QPM22"/>
      <c r="QPN22"/>
      <c r="QPO22"/>
      <c r="QPP22"/>
      <c r="QPQ22"/>
      <c r="QPR22"/>
      <c r="QPS22"/>
      <c r="QPT22"/>
      <c r="QPU22"/>
      <c r="QPV22"/>
      <c r="QPW22"/>
      <c r="QPX22"/>
      <c r="QPY22"/>
      <c r="QPZ22"/>
      <c r="QQA22"/>
      <c r="QQB22"/>
      <c r="QQC22"/>
      <c r="QQD22"/>
      <c r="QQE22"/>
      <c r="QQF22"/>
      <c r="QQG22"/>
      <c r="QQH22"/>
      <c r="QQI22"/>
      <c r="QQJ22"/>
      <c r="QQK22"/>
      <c r="QQL22"/>
      <c r="QQM22"/>
      <c r="QQN22"/>
      <c r="QQO22"/>
      <c r="QQP22"/>
      <c r="QQQ22"/>
      <c r="QQR22"/>
      <c r="QQS22"/>
      <c r="QQT22"/>
      <c r="QQU22"/>
      <c r="QQV22"/>
      <c r="QQW22"/>
      <c r="QQX22"/>
      <c r="QQY22"/>
      <c r="QQZ22"/>
      <c r="QRA22"/>
      <c r="QRB22"/>
      <c r="QRC22"/>
      <c r="QRD22"/>
      <c r="QRE22"/>
      <c r="QRF22"/>
      <c r="QRG22"/>
      <c r="QRH22"/>
      <c r="QRI22"/>
      <c r="QRJ22"/>
      <c r="QRK22"/>
      <c r="QRL22"/>
      <c r="QRM22"/>
      <c r="QRN22"/>
      <c r="QRO22"/>
      <c r="QRP22"/>
      <c r="QRQ22"/>
      <c r="QRR22"/>
      <c r="QRS22"/>
      <c r="QRT22"/>
      <c r="QRU22"/>
      <c r="QRV22"/>
      <c r="QRW22"/>
      <c r="QRX22"/>
      <c r="QRY22"/>
      <c r="QRZ22"/>
      <c r="QSA22"/>
      <c r="QSB22"/>
      <c r="QSC22"/>
      <c r="QSD22"/>
      <c r="QSE22"/>
      <c r="QSF22"/>
      <c r="QSG22"/>
      <c r="QSH22"/>
      <c r="QSI22"/>
      <c r="QSJ22"/>
      <c r="QSK22"/>
      <c r="QSL22"/>
      <c r="QSM22"/>
      <c r="QSN22"/>
      <c r="QSO22"/>
      <c r="QSP22"/>
      <c r="QSQ22"/>
      <c r="QSR22"/>
      <c r="QSS22"/>
      <c r="QST22"/>
      <c r="QSU22"/>
      <c r="QSV22"/>
      <c r="QSW22"/>
      <c r="QSX22"/>
      <c r="QSY22"/>
      <c r="QSZ22"/>
      <c r="QTA22"/>
      <c r="QTB22"/>
      <c r="QTC22"/>
      <c r="QTD22"/>
      <c r="QTE22"/>
      <c r="QTF22"/>
      <c r="QTG22"/>
      <c r="QTH22"/>
      <c r="QTI22"/>
      <c r="QTJ22"/>
      <c r="QTK22"/>
      <c r="QTL22"/>
      <c r="QTM22"/>
      <c r="QTN22"/>
      <c r="QTO22"/>
      <c r="QTP22"/>
      <c r="QTQ22"/>
      <c r="QTR22"/>
      <c r="QTS22"/>
      <c r="QTT22"/>
      <c r="QTU22"/>
      <c r="QTV22"/>
      <c r="QTW22"/>
      <c r="QTX22"/>
      <c r="QTY22"/>
      <c r="QTZ22"/>
      <c r="QUA22"/>
      <c r="QUB22"/>
      <c r="QUC22"/>
      <c r="QUD22"/>
      <c r="QUE22"/>
      <c r="QUF22"/>
      <c r="QUG22"/>
      <c r="QUH22"/>
      <c r="QUI22"/>
      <c r="QUJ22"/>
      <c r="QUK22"/>
      <c r="QUL22"/>
      <c r="QUM22"/>
      <c r="QUN22"/>
      <c r="QUO22"/>
      <c r="QUP22"/>
      <c r="QUQ22"/>
      <c r="QUR22"/>
      <c r="QUS22"/>
      <c r="QUT22"/>
      <c r="QUU22"/>
      <c r="QUV22"/>
      <c r="QUW22"/>
      <c r="QUX22"/>
      <c r="QUY22"/>
      <c r="QUZ22"/>
      <c r="QVA22"/>
      <c r="QVB22"/>
      <c r="QVC22"/>
      <c r="QVD22"/>
      <c r="QVE22"/>
      <c r="QVF22"/>
      <c r="QVG22"/>
      <c r="QVH22"/>
      <c r="QVI22"/>
      <c r="QVJ22"/>
      <c r="QVK22"/>
      <c r="QVL22"/>
      <c r="QVM22"/>
      <c r="QVN22"/>
      <c r="QVO22"/>
      <c r="QVP22"/>
      <c r="QVQ22"/>
      <c r="QVR22"/>
      <c r="QVS22"/>
      <c r="QVT22"/>
      <c r="QVU22"/>
      <c r="QVV22"/>
      <c r="QVW22"/>
      <c r="QVX22"/>
      <c r="QVY22"/>
      <c r="QVZ22"/>
      <c r="QWA22"/>
      <c r="QWB22"/>
      <c r="QWC22"/>
      <c r="QWD22"/>
      <c r="QWE22"/>
      <c r="QWF22"/>
      <c r="QWG22"/>
      <c r="QWH22"/>
      <c r="QWI22"/>
      <c r="QWJ22"/>
      <c r="QWK22"/>
      <c r="QWL22"/>
      <c r="QWM22"/>
      <c r="QWN22"/>
      <c r="QWO22"/>
      <c r="QWP22"/>
      <c r="QWQ22"/>
      <c r="QWR22"/>
      <c r="QWS22"/>
      <c r="QWT22"/>
      <c r="QWU22"/>
      <c r="QWV22"/>
      <c r="QWW22"/>
      <c r="QWX22"/>
      <c r="QWY22"/>
      <c r="QWZ22"/>
      <c r="QXA22"/>
      <c r="QXB22"/>
      <c r="QXC22"/>
      <c r="QXD22"/>
      <c r="QXE22"/>
      <c r="QXF22"/>
      <c r="QXG22"/>
      <c r="QXH22"/>
      <c r="QXI22"/>
      <c r="QXJ22"/>
      <c r="QXK22"/>
      <c r="QXL22"/>
      <c r="QXM22"/>
      <c r="QXN22"/>
      <c r="QXO22"/>
      <c r="QXP22"/>
      <c r="QXQ22"/>
      <c r="QXR22"/>
      <c r="QXS22"/>
      <c r="QXT22"/>
      <c r="QXU22"/>
      <c r="QXV22"/>
      <c r="QXW22"/>
      <c r="QXX22"/>
      <c r="QXY22"/>
      <c r="QXZ22"/>
      <c r="QYA22"/>
      <c r="QYB22"/>
      <c r="QYC22"/>
      <c r="QYD22"/>
      <c r="QYE22"/>
      <c r="QYF22"/>
      <c r="QYG22"/>
      <c r="QYH22"/>
      <c r="QYI22"/>
      <c r="QYJ22"/>
      <c r="QYK22"/>
      <c r="QYL22"/>
      <c r="QYM22"/>
      <c r="QYN22"/>
      <c r="QYO22"/>
      <c r="QYP22"/>
      <c r="QYQ22"/>
      <c r="QYR22"/>
      <c r="QYS22"/>
      <c r="QYT22"/>
      <c r="QYU22"/>
      <c r="QYV22"/>
      <c r="QYW22"/>
      <c r="QYX22"/>
      <c r="QYY22"/>
      <c r="QYZ22"/>
      <c r="QZA22"/>
      <c r="QZB22"/>
      <c r="QZC22"/>
      <c r="QZD22"/>
      <c r="QZE22"/>
      <c r="QZF22"/>
      <c r="QZG22"/>
      <c r="QZH22"/>
      <c r="QZI22"/>
      <c r="QZJ22"/>
      <c r="QZK22"/>
      <c r="QZL22"/>
      <c r="QZM22"/>
      <c r="QZN22"/>
      <c r="QZO22"/>
      <c r="QZP22"/>
      <c r="QZQ22"/>
      <c r="QZR22"/>
      <c r="QZS22"/>
      <c r="QZT22"/>
      <c r="QZU22"/>
      <c r="QZV22"/>
      <c r="QZW22"/>
      <c r="QZX22"/>
      <c r="QZY22"/>
      <c r="QZZ22"/>
      <c r="RAA22"/>
      <c r="RAB22"/>
      <c r="RAC22"/>
      <c r="RAD22"/>
      <c r="RAE22"/>
      <c r="RAF22"/>
      <c r="RAG22"/>
      <c r="RAH22"/>
      <c r="RAI22"/>
      <c r="RAJ22"/>
      <c r="RAK22"/>
      <c r="RAL22"/>
      <c r="RAM22"/>
      <c r="RAN22"/>
      <c r="RAO22"/>
      <c r="RAP22"/>
      <c r="RAQ22"/>
      <c r="RAR22"/>
      <c r="RAS22"/>
      <c r="RAT22"/>
      <c r="RAU22"/>
      <c r="RAV22"/>
      <c r="RAW22"/>
      <c r="RAX22"/>
      <c r="RAY22"/>
      <c r="RAZ22"/>
      <c r="RBA22"/>
      <c r="RBB22"/>
      <c r="RBC22"/>
      <c r="RBD22"/>
      <c r="RBE22"/>
      <c r="RBF22"/>
      <c r="RBG22"/>
      <c r="RBH22"/>
      <c r="RBI22"/>
      <c r="RBJ22"/>
      <c r="RBK22"/>
      <c r="RBL22"/>
      <c r="RBM22"/>
      <c r="RBN22"/>
      <c r="RBO22"/>
      <c r="RBP22"/>
      <c r="RBQ22"/>
      <c r="RBR22"/>
      <c r="RBS22"/>
      <c r="RBT22"/>
      <c r="RBU22"/>
      <c r="RBV22"/>
      <c r="RBW22"/>
      <c r="RBX22"/>
      <c r="RBY22"/>
      <c r="RBZ22"/>
      <c r="RCA22"/>
      <c r="RCB22"/>
      <c r="RCC22"/>
      <c r="RCD22"/>
      <c r="RCE22"/>
      <c r="RCF22"/>
      <c r="RCG22"/>
      <c r="RCH22"/>
      <c r="RCI22"/>
      <c r="RCJ22"/>
      <c r="RCK22"/>
      <c r="RCL22"/>
      <c r="RCM22"/>
      <c r="RCN22"/>
      <c r="RCO22"/>
      <c r="RCP22"/>
      <c r="RCQ22"/>
      <c r="RCR22"/>
      <c r="RCS22"/>
      <c r="RCT22"/>
      <c r="RCU22"/>
      <c r="RCV22"/>
      <c r="RCW22"/>
      <c r="RCX22"/>
      <c r="RCY22"/>
      <c r="RCZ22"/>
      <c r="RDA22"/>
      <c r="RDB22"/>
      <c r="RDC22"/>
      <c r="RDD22"/>
      <c r="RDE22"/>
      <c r="RDF22"/>
      <c r="RDG22"/>
      <c r="RDH22"/>
      <c r="RDI22"/>
      <c r="RDJ22"/>
      <c r="RDK22"/>
      <c r="RDL22"/>
      <c r="RDM22"/>
      <c r="RDN22"/>
      <c r="RDO22"/>
      <c r="RDP22"/>
      <c r="RDQ22"/>
      <c r="RDR22"/>
      <c r="RDS22"/>
      <c r="RDT22"/>
      <c r="RDU22"/>
      <c r="RDV22"/>
      <c r="RDW22"/>
      <c r="RDX22"/>
      <c r="RDY22"/>
      <c r="RDZ22"/>
      <c r="REA22"/>
      <c r="REB22"/>
      <c r="REC22"/>
      <c r="RED22"/>
      <c r="REE22"/>
      <c r="REF22"/>
      <c r="REG22"/>
      <c r="REH22"/>
      <c r="REI22"/>
      <c r="REJ22"/>
      <c r="REK22"/>
      <c r="REL22"/>
      <c r="REM22"/>
      <c r="REN22"/>
      <c r="REO22"/>
      <c r="REP22"/>
      <c r="REQ22"/>
      <c r="RER22"/>
      <c r="RES22"/>
      <c r="RET22"/>
      <c r="REU22"/>
      <c r="REV22"/>
      <c r="REW22"/>
      <c r="REX22"/>
      <c r="REY22"/>
      <c r="REZ22"/>
      <c r="RFA22"/>
      <c r="RFB22"/>
      <c r="RFC22"/>
      <c r="RFD22"/>
      <c r="RFE22"/>
      <c r="RFF22"/>
      <c r="RFG22"/>
      <c r="RFH22"/>
      <c r="RFI22"/>
      <c r="RFJ22"/>
      <c r="RFK22"/>
      <c r="RFL22"/>
      <c r="RFM22"/>
      <c r="RFN22"/>
      <c r="RFO22"/>
      <c r="RFP22"/>
      <c r="RFQ22"/>
      <c r="RFR22"/>
      <c r="RFS22"/>
      <c r="RFT22"/>
      <c r="RFU22"/>
      <c r="RFV22"/>
      <c r="RFW22"/>
      <c r="RFX22"/>
      <c r="RFY22"/>
      <c r="RFZ22"/>
      <c r="RGA22"/>
      <c r="RGB22"/>
      <c r="RGC22"/>
      <c r="RGD22"/>
      <c r="RGE22"/>
      <c r="RGF22"/>
      <c r="RGG22"/>
      <c r="RGH22"/>
      <c r="RGI22"/>
      <c r="RGJ22"/>
      <c r="RGK22"/>
      <c r="RGL22"/>
      <c r="RGM22"/>
      <c r="RGN22"/>
      <c r="RGO22"/>
      <c r="RGP22"/>
      <c r="RGQ22"/>
      <c r="RGR22"/>
      <c r="RGS22"/>
      <c r="RGT22"/>
      <c r="RGU22"/>
      <c r="RGV22"/>
      <c r="RGW22"/>
      <c r="RGX22"/>
      <c r="RGY22"/>
      <c r="RGZ22"/>
      <c r="RHA22"/>
      <c r="RHB22"/>
      <c r="RHC22"/>
      <c r="RHD22"/>
      <c r="RHE22"/>
      <c r="RHF22"/>
      <c r="RHG22"/>
      <c r="RHH22"/>
      <c r="RHI22"/>
      <c r="RHJ22"/>
      <c r="RHK22"/>
      <c r="RHL22"/>
      <c r="RHM22"/>
      <c r="RHN22"/>
      <c r="RHO22"/>
      <c r="RHP22"/>
      <c r="RHQ22"/>
      <c r="RHR22"/>
      <c r="RHS22"/>
      <c r="RHT22"/>
      <c r="RHU22"/>
      <c r="RHV22"/>
      <c r="RHW22"/>
      <c r="RHX22"/>
      <c r="RHY22"/>
      <c r="RHZ22"/>
      <c r="RIA22"/>
      <c r="RIB22"/>
      <c r="RIC22"/>
      <c r="RID22"/>
      <c r="RIE22"/>
      <c r="RIF22"/>
      <c r="RIG22"/>
      <c r="RIH22"/>
      <c r="RII22"/>
      <c r="RIJ22"/>
      <c r="RIK22"/>
      <c r="RIL22"/>
      <c r="RIM22"/>
      <c r="RIN22"/>
      <c r="RIO22"/>
      <c r="RIP22"/>
      <c r="RIQ22"/>
      <c r="RIR22"/>
      <c r="RIS22"/>
      <c r="RIT22"/>
      <c r="RIU22"/>
      <c r="RIV22"/>
      <c r="RIW22"/>
      <c r="RIX22"/>
      <c r="RIY22"/>
      <c r="RIZ22"/>
      <c r="RJA22"/>
      <c r="RJB22"/>
      <c r="RJC22"/>
      <c r="RJD22"/>
      <c r="RJE22"/>
      <c r="RJF22"/>
      <c r="RJG22"/>
      <c r="RJH22"/>
      <c r="RJI22"/>
      <c r="RJJ22"/>
      <c r="RJK22"/>
      <c r="RJL22"/>
      <c r="RJM22"/>
      <c r="RJN22"/>
      <c r="RJO22"/>
      <c r="RJP22"/>
      <c r="RJQ22"/>
      <c r="RJR22"/>
      <c r="RJS22"/>
      <c r="RJT22"/>
      <c r="RJU22"/>
      <c r="RJV22"/>
      <c r="RJW22"/>
      <c r="RJX22"/>
      <c r="RJY22"/>
      <c r="RJZ22"/>
      <c r="RKA22"/>
      <c r="RKB22"/>
      <c r="RKC22"/>
      <c r="RKD22"/>
      <c r="RKE22"/>
      <c r="RKF22"/>
      <c r="RKG22"/>
      <c r="RKH22"/>
      <c r="RKI22"/>
      <c r="RKJ22"/>
      <c r="RKK22"/>
      <c r="RKL22"/>
      <c r="RKM22"/>
      <c r="RKN22"/>
      <c r="RKO22"/>
      <c r="RKP22"/>
      <c r="RKQ22"/>
      <c r="RKR22"/>
      <c r="RKS22"/>
      <c r="RKT22"/>
      <c r="RKU22"/>
      <c r="RKV22"/>
      <c r="RKW22"/>
      <c r="RKX22"/>
      <c r="RKY22"/>
      <c r="RKZ22"/>
      <c r="RLA22"/>
      <c r="RLB22"/>
      <c r="RLC22"/>
      <c r="RLD22"/>
      <c r="RLE22"/>
      <c r="RLF22"/>
      <c r="RLG22"/>
      <c r="RLH22"/>
      <c r="RLI22"/>
      <c r="RLJ22"/>
      <c r="RLK22"/>
      <c r="RLL22"/>
      <c r="RLM22"/>
      <c r="RLN22"/>
      <c r="RLO22"/>
      <c r="RLP22"/>
      <c r="RLQ22"/>
      <c r="RLR22"/>
      <c r="RLS22"/>
      <c r="RLT22"/>
      <c r="RLU22"/>
      <c r="RLV22"/>
      <c r="RLW22"/>
      <c r="RLX22"/>
      <c r="RLY22"/>
      <c r="RLZ22"/>
      <c r="RMA22"/>
      <c r="RMB22"/>
      <c r="RMC22"/>
      <c r="RMD22"/>
      <c r="RME22"/>
      <c r="RMF22"/>
      <c r="RMG22"/>
      <c r="RMH22"/>
      <c r="RMI22"/>
      <c r="RMJ22"/>
      <c r="RMK22"/>
      <c r="RML22"/>
      <c r="RMM22"/>
      <c r="RMN22"/>
      <c r="RMO22"/>
      <c r="RMP22"/>
      <c r="RMQ22"/>
      <c r="RMR22"/>
      <c r="RMS22"/>
      <c r="RMT22"/>
      <c r="RMU22"/>
      <c r="RMV22"/>
      <c r="RMW22"/>
      <c r="RMX22"/>
      <c r="RMY22"/>
      <c r="RMZ22"/>
      <c r="RNA22"/>
      <c r="RNB22"/>
      <c r="RNC22"/>
      <c r="RND22"/>
      <c r="RNE22"/>
      <c r="RNF22"/>
      <c r="RNG22"/>
      <c r="RNH22"/>
      <c r="RNI22"/>
      <c r="RNJ22"/>
      <c r="RNK22"/>
      <c r="RNL22"/>
      <c r="RNM22"/>
      <c r="RNN22"/>
      <c r="RNO22"/>
      <c r="RNP22"/>
      <c r="RNQ22"/>
      <c r="RNR22"/>
      <c r="RNS22"/>
      <c r="RNT22"/>
      <c r="RNU22"/>
      <c r="RNV22"/>
      <c r="RNW22"/>
      <c r="RNX22"/>
      <c r="RNY22"/>
      <c r="RNZ22"/>
      <c r="ROA22"/>
      <c r="ROB22"/>
      <c r="ROC22"/>
      <c r="ROD22"/>
      <c r="ROE22"/>
      <c r="ROF22"/>
      <c r="ROG22"/>
      <c r="ROH22"/>
      <c r="ROI22"/>
      <c r="ROJ22"/>
      <c r="ROK22"/>
      <c r="ROL22"/>
      <c r="ROM22"/>
      <c r="RON22"/>
      <c r="ROO22"/>
      <c r="ROP22"/>
      <c r="ROQ22"/>
      <c r="ROR22"/>
      <c r="ROS22"/>
      <c r="ROT22"/>
      <c r="ROU22"/>
      <c r="ROV22"/>
      <c r="ROW22"/>
      <c r="ROX22"/>
      <c r="ROY22"/>
      <c r="ROZ22"/>
      <c r="RPA22"/>
      <c r="RPB22"/>
      <c r="RPC22"/>
      <c r="RPD22"/>
      <c r="RPE22"/>
      <c r="RPF22"/>
      <c r="RPG22"/>
      <c r="RPH22"/>
      <c r="RPI22"/>
      <c r="RPJ22"/>
      <c r="RPK22"/>
      <c r="RPL22"/>
      <c r="RPM22"/>
      <c r="RPN22"/>
      <c r="RPO22"/>
      <c r="RPP22"/>
      <c r="RPQ22"/>
      <c r="RPR22"/>
      <c r="RPS22"/>
      <c r="RPT22"/>
      <c r="RPU22"/>
      <c r="RPV22"/>
      <c r="RPW22"/>
      <c r="RPX22"/>
      <c r="RPY22"/>
      <c r="RPZ22"/>
      <c r="RQA22"/>
      <c r="RQB22"/>
      <c r="RQC22"/>
      <c r="RQD22"/>
      <c r="RQE22"/>
      <c r="RQF22"/>
      <c r="RQG22"/>
      <c r="RQH22"/>
      <c r="RQI22"/>
      <c r="RQJ22"/>
      <c r="RQK22"/>
      <c r="RQL22"/>
      <c r="RQM22"/>
      <c r="RQN22"/>
      <c r="RQO22"/>
      <c r="RQP22"/>
      <c r="RQQ22"/>
      <c r="RQR22"/>
      <c r="RQS22"/>
      <c r="RQT22"/>
      <c r="RQU22"/>
      <c r="RQV22"/>
      <c r="RQW22"/>
      <c r="RQX22"/>
      <c r="RQY22"/>
      <c r="RQZ22"/>
      <c r="RRA22"/>
      <c r="RRB22"/>
      <c r="RRC22"/>
      <c r="RRD22"/>
      <c r="RRE22"/>
      <c r="RRF22"/>
      <c r="RRG22"/>
      <c r="RRH22"/>
      <c r="RRI22"/>
      <c r="RRJ22"/>
      <c r="RRK22"/>
      <c r="RRL22"/>
      <c r="RRM22"/>
      <c r="RRN22"/>
      <c r="RRO22"/>
      <c r="RRP22"/>
      <c r="RRQ22"/>
      <c r="RRR22"/>
      <c r="RRS22"/>
      <c r="RRT22"/>
      <c r="RRU22"/>
      <c r="RRV22"/>
      <c r="RRW22"/>
      <c r="RRX22"/>
      <c r="RRY22"/>
      <c r="RRZ22"/>
      <c r="RSA22"/>
      <c r="RSB22"/>
      <c r="RSC22"/>
      <c r="RSD22"/>
      <c r="RSE22"/>
      <c r="RSF22"/>
      <c r="RSG22"/>
      <c r="RSH22"/>
      <c r="RSI22"/>
      <c r="RSJ22"/>
      <c r="RSK22"/>
      <c r="RSL22"/>
      <c r="RSM22"/>
      <c r="RSN22"/>
      <c r="RSO22"/>
      <c r="RSP22"/>
      <c r="RSQ22"/>
      <c r="RSR22"/>
      <c r="RSS22"/>
      <c r="RST22"/>
      <c r="RSU22"/>
      <c r="RSV22"/>
      <c r="RSW22"/>
      <c r="RSX22"/>
      <c r="RSY22"/>
      <c r="RSZ22"/>
      <c r="RTA22"/>
      <c r="RTB22"/>
      <c r="RTC22"/>
      <c r="RTD22"/>
      <c r="RTE22"/>
      <c r="RTF22"/>
      <c r="RTG22"/>
      <c r="RTH22"/>
      <c r="RTI22"/>
      <c r="RTJ22"/>
      <c r="RTK22"/>
      <c r="RTL22"/>
      <c r="RTM22"/>
      <c r="RTN22"/>
      <c r="RTO22"/>
      <c r="RTP22"/>
      <c r="RTQ22"/>
      <c r="RTR22"/>
      <c r="RTS22"/>
      <c r="RTT22"/>
      <c r="RTU22"/>
      <c r="RTV22"/>
      <c r="RTW22"/>
      <c r="RTX22"/>
      <c r="RTY22"/>
      <c r="RTZ22"/>
      <c r="RUA22"/>
      <c r="RUB22"/>
      <c r="RUC22"/>
      <c r="RUD22"/>
      <c r="RUE22"/>
      <c r="RUF22"/>
      <c r="RUG22"/>
      <c r="RUH22"/>
      <c r="RUI22"/>
      <c r="RUJ22"/>
      <c r="RUK22"/>
      <c r="RUL22"/>
      <c r="RUM22"/>
      <c r="RUN22"/>
      <c r="RUO22"/>
      <c r="RUP22"/>
      <c r="RUQ22"/>
      <c r="RUR22"/>
      <c r="RUS22"/>
      <c r="RUT22"/>
      <c r="RUU22"/>
      <c r="RUV22"/>
      <c r="RUW22"/>
      <c r="RUX22"/>
      <c r="RUY22"/>
      <c r="RUZ22"/>
      <c r="RVA22"/>
      <c r="RVB22"/>
      <c r="RVC22"/>
      <c r="RVD22"/>
      <c r="RVE22"/>
      <c r="RVF22"/>
      <c r="RVG22"/>
      <c r="RVH22"/>
      <c r="RVI22"/>
      <c r="RVJ22"/>
      <c r="RVK22"/>
      <c r="RVL22"/>
      <c r="RVM22"/>
      <c r="RVN22"/>
      <c r="RVO22"/>
      <c r="RVP22"/>
      <c r="RVQ22"/>
      <c r="RVR22"/>
      <c r="RVS22"/>
      <c r="RVT22"/>
      <c r="RVU22"/>
      <c r="RVV22"/>
      <c r="RVW22"/>
      <c r="RVX22"/>
      <c r="RVY22"/>
      <c r="RVZ22"/>
      <c r="RWA22"/>
      <c r="RWB22"/>
      <c r="RWC22"/>
      <c r="RWD22"/>
      <c r="RWE22"/>
      <c r="RWF22"/>
      <c r="RWG22"/>
      <c r="RWH22"/>
      <c r="RWI22"/>
      <c r="RWJ22"/>
      <c r="RWK22"/>
      <c r="RWL22"/>
      <c r="RWM22"/>
      <c r="RWN22"/>
      <c r="RWO22"/>
      <c r="RWP22"/>
      <c r="RWQ22"/>
      <c r="RWR22"/>
      <c r="RWS22"/>
      <c r="RWT22"/>
      <c r="RWU22"/>
      <c r="RWV22"/>
      <c r="RWW22"/>
      <c r="RWX22"/>
      <c r="RWY22"/>
      <c r="RWZ22"/>
      <c r="RXA22"/>
      <c r="RXB22"/>
      <c r="RXC22"/>
      <c r="RXD22"/>
      <c r="RXE22"/>
      <c r="RXF22"/>
      <c r="RXG22"/>
      <c r="RXH22"/>
      <c r="RXI22"/>
      <c r="RXJ22"/>
      <c r="RXK22"/>
      <c r="RXL22"/>
      <c r="RXM22"/>
      <c r="RXN22"/>
      <c r="RXO22"/>
      <c r="RXP22"/>
      <c r="RXQ22"/>
      <c r="RXR22"/>
      <c r="RXS22"/>
      <c r="RXT22"/>
      <c r="RXU22"/>
      <c r="RXV22"/>
      <c r="RXW22"/>
      <c r="RXX22"/>
      <c r="RXY22"/>
      <c r="RXZ22"/>
      <c r="RYA22"/>
      <c r="RYB22"/>
      <c r="RYC22"/>
      <c r="RYD22"/>
      <c r="RYE22"/>
      <c r="RYF22"/>
      <c r="RYG22"/>
      <c r="RYH22"/>
      <c r="RYI22"/>
      <c r="RYJ22"/>
      <c r="RYK22"/>
      <c r="RYL22"/>
      <c r="RYM22"/>
      <c r="RYN22"/>
      <c r="RYO22"/>
      <c r="RYP22"/>
      <c r="RYQ22"/>
      <c r="RYR22"/>
      <c r="RYS22"/>
      <c r="RYT22"/>
      <c r="RYU22"/>
      <c r="RYV22"/>
      <c r="RYW22"/>
      <c r="RYX22"/>
      <c r="RYY22"/>
      <c r="RYZ22"/>
      <c r="RZA22"/>
      <c r="RZB22"/>
      <c r="RZC22"/>
      <c r="RZD22"/>
      <c r="RZE22"/>
      <c r="RZF22"/>
      <c r="RZG22"/>
      <c r="RZH22"/>
      <c r="RZI22"/>
      <c r="RZJ22"/>
      <c r="RZK22"/>
      <c r="RZL22"/>
      <c r="RZM22"/>
      <c r="RZN22"/>
      <c r="RZO22"/>
      <c r="RZP22"/>
      <c r="RZQ22"/>
      <c r="RZR22"/>
      <c r="RZS22"/>
      <c r="RZT22"/>
      <c r="RZU22"/>
      <c r="RZV22"/>
      <c r="RZW22"/>
      <c r="RZX22"/>
      <c r="RZY22"/>
      <c r="RZZ22"/>
      <c r="SAA22"/>
      <c r="SAB22"/>
      <c r="SAC22"/>
      <c r="SAD22"/>
      <c r="SAE22"/>
      <c r="SAF22"/>
      <c r="SAG22"/>
      <c r="SAH22"/>
      <c r="SAI22"/>
      <c r="SAJ22"/>
      <c r="SAK22"/>
      <c r="SAL22"/>
      <c r="SAM22"/>
      <c r="SAN22"/>
      <c r="SAO22"/>
      <c r="SAP22"/>
      <c r="SAQ22"/>
      <c r="SAR22"/>
      <c r="SAS22"/>
      <c r="SAT22"/>
      <c r="SAU22"/>
      <c r="SAV22"/>
      <c r="SAW22"/>
      <c r="SAX22"/>
      <c r="SAY22"/>
      <c r="SAZ22"/>
      <c r="SBA22"/>
      <c r="SBB22"/>
      <c r="SBC22"/>
      <c r="SBD22"/>
      <c r="SBE22"/>
      <c r="SBF22"/>
      <c r="SBG22"/>
      <c r="SBH22"/>
      <c r="SBI22"/>
      <c r="SBJ22"/>
      <c r="SBK22"/>
      <c r="SBL22"/>
      <c r="SBM22"/>
      <c r="SBN22"/>
      <c r="SBO22"/>
      <c r="SBP22"/>
      <c r="SBQ22"/>
      <c r="SBR22"/>
      <c r="SBS22"/>
      <c r="SBT22"/>
      <c r="SBU22"/>
      <c r="SBV22"/>
      <c r="SBW22"/>
      <c r="SBX22"/>
      <c r="SBY22"/>
      <c r="SBZ22"/>
      <c r="SCA22"/>
      <c r="SCB22"/>
      <c r="SCC22"/>
      <c r="SCD22"/>
      <c r="SCE22"/>
      <c r="SCF22"/>
      <c r="SCG22"/>
      <c r="SCH22"/>
      <c r="SCI22"/>
      <c r="SCJ22"/>
      <c r="SCK22"/>
      <c r="SCL22"/>
      <c r="SCM22"/>
      <c r="SCN22"/>
      <c r="SCO22"/>
      <c r="SCP22"/>
      <c r="SCQ22"/>
      <c r="SCR22"/>
      <c r="SCS22"/>
      <c r="SCT22"/>
      <c r="SCU22"/>
      <c r="SCV22"/>
      <c r="SCW22"/>
      <c r="SCX22"/>
      <c r="SCY22"/>
      <c r="SCZ22"/>
      <c r="SDA22"/>
      <c r="SDB22"/>
      <c r="SDC22"/>
      <c r="SDD22"/>
      <c r="SDE22"/>
      <c r="SDF22"/>
      <c r="SDG22"/>
      <c r="SDH22"/>
      <c r="SDI22"/>
      <c r="SDJ22"/>
      <c r="SDK22"/>
      <c r="SDL22"/>
      <c r="SDM22"/>
      <c r="SDN22"/>
      <c r="SDO22"/>
      <c r="SDP22"/>
      <c r="SDQ22"/>
      <c r="SDR22"/>
      <c r="SDS22"/>
      <c r="SDT22"/>
      <c r="SDU22"/>
      <c r="SDV22"/>
      <c r="SDW22"/>
      <c r="SDX22"/>
      <c r="SDY22"/>
      <c r="SDZ22"/>
      <c r="SEA22"/>
      <c r="SEB22"/>
      <c r="SEC22"/>
      <c r="SED22"/>
      <c r="SEE22"/>
      <c r="SEF22"/>
      <c r="SEG22"/>
      <c r="SEH22"/>
      <c r="SEI22"/>
      <c r="SEJ22"/>
      <c r="SEK22"/>
      <c r="SEL22"/>
      <c r="SEM22"/>
      <c r="SEN22"/>
      <c r="SEO22"/>
      <c r="SEP22"/>
      <c r="SEQ22"/>
      <c r="SER22"/>
      <c r="SES22"/>
      <c r="SET22"/>
      <c r="SEU22"/>
      <c r="SEV22"/>
      <c r="SEW22"/>
      <c r="SEX22"/>
      <c r="SEY22"/>
      <c r="SEZ22"/>
      <c r="SFA22"/>
      <c r="SFB22"/>
      <c r="SFC22"/>
      <c r="SFD22"/>
      <c r="SFE22"/>
      <c r="SFF22"/>
      <c r="SFG22"/>
      <c r="SFH22"/>
      <c r="SFI22"/>
      <c r="SFJ22"/>
      <c r="SFK22"/>
      <c r="SFL22"/>
      <c r="SFM22"/>
      <c r="SFN22"/>
      <c r="SFO22"/>
      <c r="SFP22"/>
      <c r="SFQ22"/>
      <c r="SFR22"/>
      <c r="SFS22"/>
      <c r="SFT22"/>
      <c r="SFU22"/>
      <c r="SFV22"/>
      <c r="SFW22"/>
      <c r="SFX22"/>
      <c r="SFY22"/>
      <c r="SFZ22"/>
      <c r="SGA22"/>
      <c r="SGB22"/>
      <c r="SGC22"/>
      <c r="SGD22"/>
      <c r="SGE22"/>
      <c r="SGF22"/>
      <c r="SGG22"/>
      <c r="SGH22"/>
      <c r="SGI22"/>
      <c r="SGJ22"/>
      <c r="SGK22"/>
      <c r="SGL22"/>
      <c r="SGM22"/>
      <c r="SGN22"/>
      <c r="SGO22"/>
      <c r="SGP22"/>
      <c r="SGQ22"/>
      <c r="SGR22"/>
      <c r="SGS22"/>
      <c r="SGT22"/>
      <c r="SGU22"/>
      <c r="SGV22"/>
      <c r="SGW22"/>
      <c r="SGX22"/>
      <c r="SGY22"/>
      <c r="SGZ22"/>
      <c r="SHA22"/>
      <c r="SHB22"/>
      <c r="SHC22"/>
      <c r="SHD22"/>
      <c r="SHE22"/>
      <c r="SHF22"/>
      <c r="SHG22"/>
      <c r="SHH22"/>
      <c r="SHI22"/>
      <c r="SHJ22"/>
      <c r="SHK22"/>
      <c r="SHL22"/>
      <c r="SHM22"/>
      <c r="SHN22"/>
      <c r="SHO22"/>
      <c r="SHP22"/>
      <c r="SHQ22"/>
      <c r="SHR22"/>
      <c r="SHS22"/>
      <c r="SHT22"/>
      <c r="SHU22"/>
      <c r="SHV22"/>
      <c r="SHW22"/>
      <c r="SHX22"/>
      <c r="SHY22"/>
      <c r="SHZ22"/>
      <c r="SIA22"/>
      <c r="SIB22"/>
      <c r="SIC22"/>
      <c r="SID22"/>
      <c r="SIE22"/>
      <c r="SIF22"/>
      <c r="SIG22"/>
      <c r="SIH22"/>
      <c r="SII22"/>
      <c r="SIJ22"/>
      <c r="SIK22"/>
      <c r="SIL22"/>
      <c r="SIM22"/>
      <c r="SIN22"/>
      <c r="SIO22"/>
      <c r="SIP22"/>
      <c r="SIQ22"/>
      <c r="SIR22"/>
      <c r="SIS22"/>
      <c r="SIT22"/>
      <c r="SIU22"/>
      <c r="SIV22"/>
      <c r="SIW22"/>
      <c r="SIX22"/>
      <c r="SIY22"/>
      <c r="SIZ22"/>
      <c r="SJA22"/>
      <c r="SJB22"/>
      <c r="SJC22"/>
      <c r="SJD22"/>
      <c r="SJE22"/>
      <c r="SJF22"/>
      <c r="SJG22"/>
      <c r="SJH22"/>
      <c r="SJI22"/>
      <c r="SJJ22"/>
      <c r="SJK22"/>
      <c r="SJL22"/>
      <c r="SJM22"/>
      <c r="SJN22"/>
      <c r="SJO22"/>
      <c r="SJP22"/>
      <c r="SJQ22"/>
      <c r="SJR22"/>
      <c r="SJS22"/>
      <c r="SJT22"/>
      <c r="SJU22"/>
      <c r="SJV22"/>
      <c r="SJW22"/>
      <c r="SJX22"/>
      <c r="SJY22"/>
      <c r="SJZ22"/>
      <c r="SKA22"/>
      <c r="SKB22"/>
      <c r="SKC22"/>
      <c r="SKD22"/>
      <c r="SKE22"/>
      <c r="SKF22"/>
      <c r="SKG22"/>
      <c r="SKH22"/>
      <c r="SKI22"/>
      <c r="SKJ22"/>
      <c r="SKK22"/>
      <c r="SKL22"/>
      <c r="SKM22"/>
      <c r="SKN22"/>
      <c r="SKO22"/>
      <c r="SKP22"/>
      <c r="SKQ22"/>
      <c r="SKR22"/>
      <c r="SKS22"/>
      <c r="SKT22"/>
      <c r="SKU22"/>
      <c r="SKV22"/>
      <c r="SKW22"/>
      <c r="SKX22"/>
      <c r="SKY22"/>
      <c r="SKZ22"/>
      <c r="SLA22"/>
      <c r="SLB22"/>
      <c r="SLC22"/>
      <c r="SLD22"/>
      <c r="SLE22"/>
      <c r="SLF22"/>
      <c r="SLG22"/>
      <c r="SLH22"/>
      <c r="SLI22"/>
      <c r="SLJ22"/>
      <c r="SLK22"/>
      <c r="SLL22"/>
      <c r="SLM22"/>
      <c r="SLN22"/>
      <c r="SLO22"/>
      <c r="SLP22"/>
      <c r="SLQ22"/>
      <c r="SLR22"/>
      <c r="SLS22"/>
      <c r="SLT22"/>
      <c r="SLU22"/>
      <c r="SLV22"/>
      <c r="SLW22"/>
      <c r="SLX22"/>
      <c r="SLY22"/>
      <c r="SLZ22"/>
      <c r="SMA22"/>
      <c r="SMB22"/>
      <c r="SMC22"/>
      <c r="SMD22"/>
      <c r="SME22"/>
      <c r="SMF22"/>
      <c r="SMG22"/>
      <c r="SMH22"/>
      <c r="SMI22"/>
      <c r="SMJ22"/>
      <c r="SMK22"/>
      <c r="SML22"/>
      <c r="SMM22"/>
      <c r="SMN22"/>
      <c r="SMO22"/>
      <c r="SMP22"/>
      <c r="SMQ22"/>
      <c r="SMR22"/>
      <c r="SMS22"/>
      <c r="SMT22"/>
      <c r="SMU22"/>
      <c r="SMV22"/>
      <c r="SMW22"/>
      <c r="SMX22"/>
      <c r="SMY22"/>
      <c r="SMZ22"/>
      <c r="SNA22"/>
      <c r="SNB22"/>
      <c r="SNC22"/>
      <c r="SND22"/>
      <c r="SNE22"/>
      <c r="SNF22"/>
      <c r="SNG22"/>
      <c r="SNH22"/>
      <c r="SNI22"/>
      <c r="SNJ22"/>
      <c r="SNK22"/>
      <c r="SNL22"/>
      <c r="SNM22"/>
      <c r="SNN22"/>
      <c r="SNO22"/>
      <c r="SNP22"/>
      <c r="SNQ22"/>
      <c r="SNR22"/>
      <c r="SNS22"/>
      <c r="SNT22"/>
      <c r="SNU22"/>
      <c r="SNV22"/>
      <c r="SNW22"/>
      <c r="SNX22"/>
      <c r="SNY22"/>
      <c r="SNZ22"/>
      <c r="SOA22"/>
      <c r="SOB22"/>
      <c r="SOC22"/>
      <c r="SOD22"/>
      <c r="SOE22"/>
      <c r="SOF22"/>
      <c r="SOG22"/>
      <c r="SOH22"/>
      <c r="SOI22"/>
      <c r="SOJ22"/>
      <c r="SOK22"/>
      <c r="SOL22"/>
      <c r="SOM22"/>
      <c r="SON22"/>
      <c r="SOO22"/>
      <c r="SOP22"/>
      <c r="SOQ22"/>
      <c r="SOR22"/>
      <c r="SOS22"/>
      <c r="SOT22"/>
      <c r="SOU22"/>
      <c r="SOV22"/>
      <c r="SOW22"/>
      <c r="SOX22"/>
      <c r="SOY22"/>
      <c r="SOZ22"/>
      <c r="SPA22"/>
      <c r="SPB22"/>
      <c r="SPC22"/>
      <c r="SPD22"/>
      <c r="SPE22"/>
      <c r="SPF22"/>
      <c r="SPG22"/>
      <c r="SPH22"/>
      <c r="SPI22"/>
      <c r="SPJ22"/>
      <c r="SPK22"/>
      <c r="SPL22"/>
      <c r="SPM22"/>
      <c r="SPN22"/>
      <c r="SPO22"/>
      <c r="SPP22"/>
      <c r="SPQ22"/>
      <c r="SPR22"/>
      <c r="SPS22"/>
      <c r="SPT22"/>
      <c r="SPU22"/>
      <c r="SPV22"/>
      <c r="SPW22"/>
      <c r="SPX22"/>
      <c r="SPY22"/>
      <c r="SPZ22"/>
      <c r="SQA22"/>
      <c r="SQB22"/>
      <c r="SQC22"/>
      <c r="SQD22"/>
      <c r="SQE22"/>
      <c r="SQF22"/>
      <c r="SQG22"/>
      <c r="SQH22"/>
      <c r="SQI22"/>
      <c r="SQJ22"/>
      <c r="SQK22"/>
      <c r="SQL22"/>
      <c r="SQM22"/>
      <c r="SQN22"/>
      <c r="SQO22"/>
      <c r="SQP22"/>
      <c r="SQQ22"/>
      <c r="SQR22"/>
      <c r="SQS22"/>
      <c r="SQT22"/>
      <c r="SQU22"/>
      <c r="SQV22"/>
      <c r="SQW22"/>
      <c r="SQX22"/>
      <c r="SQY22"/>
      <c r="SQZ22"/>
      <c r="SRA22"/>
      <c r="SRB22"/>
      <c r="SRC22"/>
      <c r="SRD22"/>
      <c r="SRE22"/>
      <c r="SRF22"/>
      <c r="SRG22"/>
      <c r="SRH22"/>
      <c r="SRI22"/>
      <c r="SRJ22"/>
      <c r="SRK22"/>
      <c r="SRL22"/>
      <c r="SRM22"/>
      <c r="SRN22"/>
      <c r="SRO22"/>
      <c r="SRP22"/>
      <c r="SRQ22"/>
      <c r="SRR22"/>
      <c r="SRS22"/>
      <c r="SRT22"/>
      <c r="SRU22"/>
      <c r="SRV22"/>
      <c r="SRW22"/>
      <c r="SRX22"/>
      <c r="SRY22"/>
      <c r="SRZ22"/>
      <c r="SSA22"/>
      <c r="SSB22"/>
      <c r="SSC22"/>
      <c r="SSD22"/>
      <c r="SSE22"/>
      <c r="SSF22"/>
      <c r="SSG22"/>
      <c r="SSH22"/>
      <c r="SSI22"/>
      <c r="SSJ22"/>
      <c r="SSK22"/>
      <c r="SSL22"/>
      <c r="SSM22"/>
      <c r="SSN22"/>
      <c r="SSO22"/>
      <c r="SSP22"/>
      <c r="SSQ22"/>
      <c r="SSR22"/>
      <c r="SSS22"/>
      <c r="SST22"/>
      <c r="SSU22"/>
      <c r="SSV22"/>
      <c r="SSW22"/>
      <c r="SSX22"/>
      <c r="SSY22"/>
      <c r="SSZ22"/>
      <c r="STA22"/>
      <c r="STB22"/>
      <c r="STC22"/>
      <c r="STD22"/>
      <c r="STE22"/>
      <c r="STF22"/>
      <c r="STG22"/>
      <c r="STH22"/>
      <c r="STI22"/>
      <c r="STJ22"/>
      <c r="STK22"/>
      <c r="STL22"/>
      <c r="STM22"/>
      <c r="STN22"/>
      <c r="STO22"/>
      <c r="STP22"/>
      <c r="STQ22"/>
      <c r="STR22"/>
      <c r="STS22"/>
      <c r="STT22"/>
      <c r="STU22"/>
      <c r="STV22"/>
      <c r="STW22"/>
      <c r="STX22"/>
      <c r="STY22"/>
      <c r="STZ22"/>
      <c r="SUA22"/>
      <c r="SUB22"/>
      <c r="SUC22"/>
      <c r="SUD22"/>
      <c r="SUE22"/>
      <c r="SUF22"/>
      <c r="SUG22"/>
      <c r="SUH22"/>
      <c r="SUI22"/>
      <c r="SUJ22"/>
      <c r="SUK22"/>
      <c r="SUL22"/>
      <c r="SUM22"/>
      <c r="SUN22"/>
      <c r="SUO22"/>
      <c r="SUP22"/>
      <c r="SUQ22"/>
      <c r="SUR22"/>
      <c r="SUS22"/>
      <c r="SUT22"/>
      <c r="SUU22"/>
      <c r="SUV22"/>
      <c r="SUW22"/>
      <c r="SUX22"/>
      <c r="SUY22"/>
      <c r="SUZ22"/>
      <c r="SVA22"/>
      <c r="SVB22"/>
      <c r="SVC22"/>
      <c r="SVD22"/>
      <c r="SVE22"/>
      <c r="SVF22"/>
      <c r="SVG22"/>
      <c r="SVH22"/>
      <c r="SVI22"/>
      <c r="SVJ22"/>
      <c r="SVK22"/>
      <c r="SVL22"/>
      <c r="SVM22"/>
      <c r="SVN22"/>
      <c r="SVO22"/>
      <c r="SVP22"/>
      <c r="SVQ22"/>
      <c r="SVR22"/>
      <c r="SVS22"/>
      <c r="SVT22"/>
      <c r="SVU22"/>
      <c r="SVV22"/>
      <c r="SVW22"/>
      <c r="SVX22"/>
      <c r="SVY22"/>
      <c r="SVZ22"/>
      <c r="SWA22"/>
      <c r="SWB22"/>
      <c r="SWC22"/>
      <c r="SWD22"/>
      <c r="SWE22"/>
      <c r="SWF22"/>
      <c r="SWG22"/>
      <c r="SWH22"/>
      <c r="SWI22"/>
      <c r="SWJ22"/>
      <c r="SWK22"/>
      <c r="SWL22"/>
      <c r="SWM22"/>
      <c r="SWN22"/>
      <c r="SWO22"/>
      <c r="SWP22"/>
      <c r="SWQ22"/>
      <c r="SWR22"/>
      <c r="SWS22"/>
      <c r="SWT22"/>
      <c r="SWU22"/>
      <c r="SWV22"/>
      <c r="SWW22"/>
      <c r="SWX22"/>
      <c r="SWY22"/>
      <c r="SWZ22"/>
      <c r="SXA22"/>
      <c r="SXB22"/>
      <c r="SXC22"/>
      <c r="SXD22"/>
      <c r="SXE22"/>
      <c r="SXF22"/>
      <c r="SXG22"/>
      <c r="SXH22"/>
      <c r="SXI22"/>
      <c r="SXJ22"/>
      <c r="SXK22"/>
      <c r="SXL22"/>
      <c r="SXM22"/>
      <c r="SXN22"/>
      <c r="SXO22"/>
      <c r="SXP22"/>
      <c r="SXQ22"/>
      <c r="SXR22"/>
      <c r="SXS22"/>
      <c r="SXT22"/>
      <c r="SXU22"/>
      <c r="SXV22"/>
      <c r="SXW22"/>
      <c r="SXX22"/>
      <c r="SXY22"/>
      <c r="SXZ22"/>
      <c r="SYA22"/>
      <c r="SYB22"/>
      <c r="SYC22"/>
      <c r="SYD22"/>
      <c r="SYE22"/>
      <c r="SYF22"/>
      <c r="SYG22"/>
      <c r="SYH22"/>
      <c r="SYI22"/>
      <c r="SYJ22"/>
      <c r="SYK22"/>
      <c r="SYL22"/>
      <c r="SYM22"/>
      <c r="SYN22"/>
      <c r="SYO22"/>
      <c r="SYP22"/>
      <c r="SYQ22"/>
      <c r="SYR22"/>
      <c r="SYS22"/>
      <c r="SYT22"/>
      <c r="SYU22"/>
      <c r="SYV22"/>
      <c r="SYW22"/>
      <c r="SYX22"/>
      <c r="SYY22"/>
      <c r="SYZ22"/>
      <c r="SZA22"/>
      <c r="SZB22"/>
      <c r="SZC22"/>
      <c r="SZD22"/>
      <c r="SZE22"/>
      <c r="SZF22"/>
      <c r="SZG22"/>
      <c r="SZH22"/>
      <c r="SZI22"/>
      <c r="SZJ22"/>
      <c r="SZK22"/>
      <c r="SZL22"/>
      <c r="SZM22"/>
      <c r="SZN22"/>
      <c r="SZO22"/>
      <c r="SZP22"/>
      <c r="SZQ22"/>
      <c r="SZR22"/>
      <c r="SZS22"/>
      <c r="SZT22"/>
      <c r="SZU22"/>
      <c r="SZV22"/>
      <c r="SZW22"/>
      <c r="SZX22"/>
      <c r="SZY22"/>
      <c r="SZZ22"/>
      <c r="TAA22"/>
      <c r="TAB22"/>
      <c r="TAC22"/>
      <c r="TAD22"/>
      <c r="TAE22"/>
      <c r="TAF22"/>
      <c r="TAG22"/>
      <c r="TAH22"/>
      <c r="TAI22"/>
      <c r="TAJ22"/>
      <c r="TAK22"/>
      <c r="TAL22"/>
      <c r="TAM22"/>
      <c r="TAN22"/>
      <c r="TAO22"/>
      <c r="TAP22"/>
      <c r="TAQ22"/>
      <c r="TAR22"/>
      <c r="TAS22"/>
      <c r="TAT22"/>
      <c r="TAU22"/>
      <c r="TAV22"/>
      <c r="TAW22"/>
      <c r="TAX22"/>
      <c r="TAY22"/>
      <c r="TAZ22"/>
      <c r="TBA22"/>
      <c r="TBB22"/>
      <c r="TBC22"/>
      <c r="TBD22"/>
      <c r="TBE22"/>
      <c r="TBF22"/>
      <c r="TBG22"/>
      <c r="TBH22"/>
      <c r="TBI22"/>
      <c r="TBJ22"/>
      <c r="TBK22"/>
      <c r="TBL22"/>
      <c r="TBM22"/>
      <c r="TBN22"/>
      <c r="TBO22"/>
      <c r="TBP22"/>
      <c r="TBQ22"/>
      <c r="TBR22"/>
      <c r="TBS22"/>
      <c r="TBT22"/>
      <c r="TBU22"/>
      <c r="TBV22"/>
      <c r="TBW22"/>
      <c r="TBX22"/>
      <c r="TBY22"/>
      <c r="TBZ22"/>
      <c r="TCA22"/>
      <c r="TCB22"/>
      <c r="TCC22"/>
      <c r="TCD22"/>
      <c r="TCE22"/>
      <c r="TCF22"/>
      <c r="TCG22"/>
      <c r="TCH22"/>
      <c r="TCI22"/>
      <c r="TCJ22"/>
      <c r="TCK22"/>
      <c r="TCL22"/>
      <c r="TCM22"/>
      <c r="TCN22"/>
      <c r="TCO22"/>
      <c r="TCP22"/>
      <c r="TCQ22"/>
      <c r="TCR22"/>
      <c r="TCS22"/>
      <c r="TCT22"/>
      <c r="TCU22"/>
      <c r="TCV22"/>
      <c r="TCW22"/>
      <c r="TCX22"/>
      <c r="TCY22"/>
      <c r="TCZ22"/>
      <c r="TDA22"/>
      <c r="TDB22"/>
      <c r="TDC22"/>
      <c r="TDD22"/>
      <c r="TDE22"/>
      <c r="TDF22"/>
      <c r="TDG22"/>
      <c r="TDH22"/>
      <c r="TDI22"/>
      <c r="TDJ22"/>
      <c r="TDK22"/>
      <c r="TDL22"/>
      <c r="TDM22"/>
      <c r="TDN22"/>
      <c r="TDO22"/>
      <c r="TDP22"/>
      <c r="TDQ22"/>
      <c r="TDR22"/>
      <c r="TDS22"/>
      <c r="TDT22"/>
      <c r="TDU22"/>
      <c r="TDV22"/>
      <c r="TDW22"/>
      <c r="TDX22"/>
      <c r="TDY22"/>
      <c r="TDZ22"/>
      <c r="TEA22"/>
      <c r="TEB22"/>
      <c r="TEC22"/>
      <c r="TED22"/>
      <c r="TEE22"/>
      <c r="TEF22"/>
      <c r="TEG22"/>
      <c r="TEH22"/>
      <c r="TEI22"/>
      <c r="TEJ22"/>
      <c r="TEK22"/>
      <c r="TEL22"/>
      <c r="TEM22"/>
      <c r="TEN22"/>
      <c r="TEO22"/>
      <c r="TEP22"/>
      <c r="TEQ22"/>
      <c r="TER22"/>
      <c r="TES22"/>
      <c r="TET22"/>
      <c r="TEU22"/>
      <c r="TEV22"/>
      <c r="TEW22"/>
      <c r="TEX22"/>
      <c r="TEY22"/>
      <c r="TEZ22"/>
      <c r="TFA22"/>
      <c r="TFB22"/>
      <c r="TFC22"/>
      <c r="TFD22"/>
      <c r="TFE22"/>
      <c r="TFF22"/>
      <c r="TFG22"/>
      <c r="TFH22"/>
      <c r="TFI22"/>
      <c r="TFJ22"/>
      <c r="TFK22"/>
      <c r="TFL22"/>
      <c r="TFM22"/>
      <c r="TFN22"/>
      <c r="TFO22"/>
      <c r="TFP22"/>
      <c r="TFQ22"/>
      <c r="TFR22"/>
      <c r="TFS22"/>
      <c r="TFT22"/>
      <c r="TFU22"/>
      <c r="TFV22"/>
      <c r="TFW22"/>
      <c r="TFX22"/>
      <c r="TFY22"/>
      <c r="TFZ22"/>
      <c r="TGA22"/>
      <c r="TGB22"/>
      <c r="TGC22"/>
      <c r="TGD22"/>
      <c r="TGE22"/>
      <c r="TGF22"/>
      <c r="TGG22"/>
      <c r="TGH22"/>
      <c r="TGI22"/>
      <c r="TGJ22"/>
      <c r="TGK22"/>
      <c r="TGL22"/>
      <c r="TGM22"/>
      <c r="TGN22"/>
      <c r="TGO22"/>
      <c r="TGP22"/>
      <c r="TGQ22"/>
      <c r="TGR22"/>
      <c r="TGS22"/>
      <c r="TGT22"/>
      <c r="TGU22"/>
      <c r="TGV22"/>
      <c r="TGW22"/>
      <c r="TGX22"/>
      <c r="TGY22"/>
      <c r="TGZ22"/>
      <c r="THA22"/>
      <c r="THB22"/>
      <c r="THC22"/>
      <c r="THD22"/>
      <c r="THE22"/>
      <c r="THF22"/>
      <c r="THG22"/>
      <c r="THH22"/>
      <c r="THI22"/>
      <c r="THJ22"/>
      <c r="THK22"/>
      <c r="THL22"/>
      <c r="THM22"/>
      <c r="THN22"/>
      <c r="THO22"/>
      <c r="THP22"/>
      <c r="THQ22"/>
      <c r="THR22"/>
      <c r="THS22"/>
      <c r="THT22"/>
      <c r="THU22"/>
      <c r="THV22"/>
      <c r="THW22"/>
      <c r="THX22"/>
      <c r="THY22"/>
      <c r="THZ22"/>
      <c r="TIA22"/>
      <c r="TIB22"/>
      <c r="TIC22"/>
      <c r="TID22"/>
      <c r="TIE22"/>
      <c r="TIF22"/>
      <c r="TIG22"/>
      <c r="TIH22"/>
      <c r="TII22"/>
      <c r="TIJ22"/>
      <c r="TIK22"/>
      <c r="TIL22"/>
      <c r="TIM22"/>
      <c r="TIN22"/>
      <c r="TIO22"/>
      <c r="TIP22"/>
      <c r="TIQ22"/>
      <c r="TIR22"/>
      <c r="TIS22"/>
      <c r="TIT22"/>
      <c r="TIU22"/>
      <c r="TIV22"/>
      <c r="TIW22"/>
      <c r="TIX22"/>
      <c r="TIY22"/>
      <c r="TIZ22"/>
      <c r="TJA22"/>
      <c r="TJB22"/>
      <c r="TJC22"/>
      <c r="TJD22"/>
      <c r="TJE22"/>
      <c r="TJF22"/>
      <c r="TJG22"/>
      <c r="TJH22"/>
      <c r="TJI22"/>
      <c r="TJJ22"/>
      <c r="TJK22"/>
      <c r="TJL22"/>
      <c r="TJM22"/>
      <c r="TJN22"/>
      <c r="TJO22"/>
      <c r="TJP22"/>
      <c r="TJQ22"/>
      <c r="TJR22"/>
      <c r="TJS22"/>
      <c r="TJT22"/>
      <c r="TJU22"/>
      <c r="TJV22"/>
      <c r="TJW22"/>
      <c r="TJX22"/>
      <c r="TJY22"/>
      <c r="TJZ22"/>
      <c r="TKA22"/>
      <c r="TKB22"/>
      <c r="TKC22"/>
      <c r="TKD22"/>
      <c r="TKE22"/>
      <c r="TKF22"/>
      <c r="TKG22"/>
      <c r="TKH22"/>
      <c r="TKI22"/>
      <c r="TKJ22"/>
      <c r="TKK22"/>
      <c r="TKL22"/>
      <c r="TKM22"/>
      <c r="TKN22"/>
      <c r="TKO22"/>
      <c r="TKP22"/>
      <c r="TKQ22"/>
      <c r="TKR22"/>
      <c r="TKS22"/>
      <c r="TKT22"/>
      <c r="TKU22"/>
      <c r="TKV22"/>
      <c r="TKW22"/>
      <c r="TKX22"/>
      <c r="TKY22"/>
      <c r="TKZ22"/>
      <c r="TLA22"/>
      <c r="TLB22"/>
      <c r="TLC22"/>
      <c r="TLD22"/>
      <c r="TLE22"/>
      <c r="TLF22"/>
      <c r="TLG22"/>
      <c r="TLH22"/>
      <c r="TLI22"/>
      <c r="TLJ22"/>
      <c r="TLK22"/>
      <c r="TLL22"/>
      <c r="TLM22"/>
      <c r="TLN22"/>
      <c r="TLO22"/>
      <c r="TLP22"/>
      <c r="TLQ22"/>
      <c r="TLR22"/>
      <c r="TLS22"/>
      <c r="TLT22"/>
      <c r="TLU22"/>
      <c r="TLV22"/>
      <c r="TLW22"/>
      <c r="TLX22"/>
      <c r="TLY22"/>
      <c r="TLZ22"/>
      <c r="TMA22"/>
      <c r="TMB22"/>
      <c r="TMC22"/>
      <c r="TMD22"/>
      <c r="TME22"/>
      <c r="TMF22"/>
      <c r="TMG22"/>
      <c r="TMH22"/>
      <c r="TMI22"/>
      <c r="TMJ22"/>
      <c r="TMK22"/>
      <c r="TML22"/>
      <c r="TMM22"/>
      <c r="TMN22"/>
      <c r="TMO22"/>
      <c r="TMP22"/>
      <c r="TMQ22"/>
      <c r="TMR22"/>
      <c r="TMS22"/>
      <c r="TMT22"/>
      <c r="TMU22"/>
      <c r="TMV22"/>
      <c r="TMW22"/>
      <c r="TMX22"/>
      <c r="TMY22"/>
      <c r="TMZ22"/>
      <c r="TNA22"/>
      <c r="TNB22"/>
      <c r="TNC22"/>
      <c r="TND22"/>
      <c r="TNE22"/>
      <c r="TNF22"/>
      <c r="TNG22"/>
      <c r="TNH22"/>
      <c r="TNI22"/>
      <c r="TNJ22"/>
      <c r="TNK22"/>
      <c r="TNL22"/>
      <c r="TNM22"/>
      <c r="TNN22"/>
      <c r="TNO22"/>
      <c r="TNP22"/>
      <c r="TNQ22"/>
      <c r="TNR22"/>
      <c r="TNS22"/>
      <c r="TNT22"/>
      <c r="TNU22"/>
      <c r="TNV22"/>
      <c r="TNW22"/>
      <c r="TNX22"/>
      <c r="TNY22"/>
      <c r="TNZ22"/>
      <c r="TOA22"/>
      <c r="TOB22"/>
      <c r="TOC22"/>
      <c r="TOD22"/>
      <c r="TOE22"/>
      <c r="TOF22"/>
      <c r="TOG22"/>
      <c r="TOH22"/>
      <c r="TOI22"/>
      <c r="TOJ22"/>
      <c r="TOK22"/>
      <c r="TOL22"/>
      <c r="TOM22"/>
      <c r="TON22"/>
      <c r="TOO22"/>
      <c r="TOP22"/>
      <c r="TOQ22"/>
      <c r="TOR22"/>
      <c r="TOS22"/>
      <c r="TOT22"/>
      <c r="TOU22"/>
      <c r="TOV22"/>
      <c r="TOW22"/>
      <c r="TOX22"/>
      <c r="TOY22"/>
      <c r="TOZ22"/>
      <c r="TPA22"/>
      <c r="TPB22"/>
      <c r="TPC22"/>
      <c r="TPD22"/>
      <c r="TPE22"/>
      <c r="TPF22"/>
      <c r="TPG22"/>
      <c r="TPH22"/>
      <c r="TPI22"/>
      <c r="TPJ22"/>
      <c r="TPK22"/>
      <c r="TPL22"/>
      <c r="TPM22"/>
      <c r="TPN22"/>
      <c r="TPO22"/>
      <c r="TPP22"/>
      <c r="TPQ22"/>
      <c r="TPR22"/>
      <c r="TPS22"/>
      <c r="TPT22"/>
      <c r="TPU22"/>
      <c r="TPV22"/>
      <c r="TPW22"/>
      <c r="TPX22"/>
      <c r="TPY22"/>
      <c r="TPZ22"/>
      <c r="TQA22"/>
      <c r="TQB22"/>
      <c r="TQC22"/>
      <c r="TQD22"/>
      <c r="TQE22"/>
      <c r="TQF22"/>
      <c r="TQG22"/>
      <c r="TQH22"/>
      <c r="TQI22"/>
      <c r="TQJ22"/>
      <c r="TQK22"/>
      <c r="TQL22"/>
      <c r="TQM22"/>
      <c r="TQN22"/>
      <c r="TQO22"/>
      <c r="TQP22"/>
      <c r="TQQ22"/>
      <c r="TQR22"/>
      <c r="TQS22"/>
      <c r="TQT22"/>
      <c r="TQU22"/>
      <c r="TQV22"/>
      <c r="TQW22"/>
      <c r="TQX22"/>
      <c r="TQY22"/>
      <c r="TQZ22"/>
      <c r="TRA22"/>
      <c r="TRB22"/>
      <c r="TRC22"/>
      <c r="TRD22"/>
      <c r="TRE22"/>
      <c r="TRF22"/>
      <c r="TRG22"/>
      <c r="TRH22"/>
      <c r="TRI22"/>
      <c r="TRJ22"/>
      <c r="TRK22"/>
      <c r="TRL22"/>
      <c r="TRM22"/>
      <c r="TRN22"/>
      <c r="TRO22"/>
      <c r="TRP22"/>
      <c r="TRQ22"/>
      <c r="TRR22"/>
      <c r="TRS22"/>
      <c r="TRT22"/>
      <c r="TRU22"/>
      <c r="TRV22"/>
      <c r="TRW22"/>
      <c r="TRX22"/>
      <c r="TRY22"/>
      <c r="TRZ22"/>
      <c r="TSA22"/>
      <c r="TSB22"/>
      <c r="TSC22"/>
      <c r="TSD22"/>
      <c r="TSE22"/>
      <c r="TSF22"/>
      <c r="TSG22"/>
      <c r="TSH22"/>
      <c r="TSI22"/>
      <c r="TSJ22"/>
      <c r="TSK22"/>
      <c r="TSL22"/>
      <c r="TSM22"/>
      <c r="TSN22"/>
      <c r="TSO22"/>
      <c r="TSP22"/>
      <c r="TSQ22"/>
      <c r="TSR22"/>
      <c r="TSS22"/>
      <c r="TST22"/>
      <c r="TSU22"/>
      <c r="TSV22"/>
      <c r="TSW22"/>
      <c r="TSX22"/>
      <c r="TSY22"/>
      <c r="TSZ22"/>
      <c r="TTA22"/>
      <c r="TTB22"/>
      <c r="TTC22"/>
      <c r="TTD22"/>
      <c r="TTE22"/>
      <c r="TTF22"/>
      <c r="TTG22"/>
      <c r="TTH22"/>
      <c r="TTI22"/>
      <c r="TTJ22"/>
      <c r="TTK22"/>
      <c r="TTL22"/>
      <c r="TTM22"/>
      <c r="TTN22"/>
      <c r="TTO22"/>
      <c r="TTP22"/>
      <c r="TTQ22"/>
      <c r="TTR22"/>
      <c r="TTS22"/>
      <c r="TTT22"/>
      <c r="TTU22"/>
      <c r="TTV22"/>
      <c r="TTW22"/>
      <c r="TTX22"/>
      <c r="TTY22"/>
      <c r="TTZ22"/>
      <c r="TUA22"/>
      <c r="TUB22"/>
      <c r="TUC22"/>
      <c r="TUD22"/>
      <c r="TUE22"/>
      <c r="TUF22"/>
      <c r="TUG22"/>
      <c r="TUH22"/>
      <c r="TUI22"/>
      <c r="TUJ22"/>
      <c r="TUK22"/>
      <c r="TUL22"/>
      <c r="TUM22"/>
      <c r="TUN22"/>
      <c r="TUO22"/>
      <c r="TUP22"/>
      <c r="TUQ22"/>
      <c r="TUR22"/>
      <c r="TUS22"/>
      <c r="TUT22"/>
      <c r="TUU22"/>
      <c r="TUV22"/>
      <c r="TUW22"/>
      <c r="TUX22"/>
      <c r="TUY22"/>
      <c r="TUZ22"/>
      <c r="TVA22"/>
      <c r="TVB22"/>
      <c r="TVC22"/>
      <c r="TVD22"/>
      <c r="TVE22"/>
      <c r="TVF22"/>
      <c r="TVG22"/>
      <c r="TVH22"/>
      <c r="TVI22"/>
      <c r="TVJ22"/>
      <c r="TVK22"/>
      <c r="TVL22"/>
      <c r="TVM22"/>
      <c r="TVN22"/>
      <c r="TVO22"/>
      <c r="TVP22"/>
      <c r="TVQ22"/>
      <c r="TVR22"/>
      <c r="TVS22"/>
      <c r="TVT22"/>
      <c r="TVU22"/>
      <c r="TVV22"/>
      <c r="TVW22"/>
      <c r="TVX22"/>
      <c r="TVY22"/>
      <c r="TVZ22"/>
      <c r="TWA22"/>
      <c r="TWB22"/>
      <c r="TWC22"/>
      <c r="TWD22"/>
      <c r="TWE22"/>
      <c r="TWF22"/>
      <c r="TWG22"/>
      <c r="TWH22"/>
      <c r="TWI22"/>
      <c r="TWJ22"/>
      <c r="TWK22"/>
      <c r="TWL22"/>
      <c r="TWM22"/>
      <c r="TWN22"/>
      <c r="TWO22"/>
      <c r="TWP22"/>
      <c r="TWQ22"/>
      <c r="TWR22"/>
      <c r="TWS22"/>
      <c r="TWT22"/>
      <c r="TWU22"/>
      <c r="TWV22"/>
      <c r="TWW22"/>
      <c r="TWX22"/>
      <c r="TWY22"/>
      <c r="TWZ22"/>
      <c r="TXA22"/>
      <c r="TXB22"/>
      <c r="TXC22"/>
      <c r="TXD22"/>
      <c r="TXE22"/>
      <c r="TXF22"/>
      <c r="TXG22"/>
      <c r="TXH22"/>
      <c r="TXI22"/>
      <c r="TXJ22"/>
      <c r="TXK22"/>
      <c r="TXL22"/>
      <c r="TXM22"/>
      <c r="TXN22"/>
      <c r="TXO22"/>
      <c r="TXP22"/>
      <c r="TXQ22"/>
      <c r="TXR22"/>
      <c r="TXS22"/>
      <c r="TXT22"/>
      <c r="TXU22"/>
      <c r="TXV22"/>
      <c r="TXW22"/>
      <c r="TXX22"/>
      <c r="TXY22"/>
      <c r="TXZ22"/>
      <c r="TYA22"/>
      <c r="TYB22"/>
      <c r="TYC22"/>
      <c r="TYD22"/>
      <c r="TYE22"/>
      <c r="TYF22"/>
      <c r="TYG22"/>
      <c r="TYH22"/>
      <c r="TYI22"/>
      <c r="TYJ22"/>
      <c r="TYK22"/>
      <c r="TYL22"/>
      <c r="TYM22"/>
      <c r="TYN22"/>
      <c r="TYO22"/>
      <c r="TYP22"/>
      <c r="TYQ22"/>
      <c r="TYR22"/>
      <c r="TYS22"/>
      <c r="TYT22"/>
      <c r="TYU22"/>
      <c r="TYV22"/>
      <c r="TYW22"/>
      <c r="TYX22"/>
      <c r="TYY22"/>
      <c r="TYZ22"/>
      <c r="TZA22"/>
      <c r="TZB22"/>
      <c r="TZC22"/>
      <c r="TZD22"/>
      <c r="TZE22"/>
      <c r="TZF22"/>
      <c r="TZG22"/>
      <c r="TZH22"/>
      <c r="TZI22"/>
      <c r="TZJ22"/>
      <c r="TZK22"/>
      <c r="TZL22"/>
      <c r="TZM22"/>
      <c r="TZN22"/>
      <c r="TZO22"/>
      <c r="TZP22"/>
      <c r="TZQ22"/>
      <c r="TZR22"/>
      <c r="TZS22"/>
      <c r="TZT22"/>
      <c r="TZU22"/>
      <c r="TZV22"/>
      <c r="TZW22"/>
      <c r="TZX22"/>
      <c r="TZY22"/>
      <c r="TZZ22"/>
      <c r="UAA22"/>
      <c r="UAB22"/>
      <c r="UAC22"/>
      <c r="UAD22"/>
      <c r="UAE22"/>
      <c r="UAF22"/>
      <c r="UAG22"/>
      <c r="UAH22"/>
      <c r="UAI22"/>
      <c r="UAJ22"/>
      <c r="UAK22"/>
      <c r="UAL22"/>
      <c r="UAM22"/>
      <c r="UAN22"/>
      <c r="UAO22"/>
      <c r="UAP22"/>
      <c r="UAQ22"/>
      <c r="UAR22"/>
      <c r="UAS22"/>
      <c r="UAT22"/>
      <c r="UAU22"/>
      <c r="UAV22"/>
      <c r="UAW22"/>
      <c r="UAX22"/>
      <c r="UAY22"/>
      <c r="UAZ22"/>
      <c r="UBA22"/>
      <c r="UBB22"/>
      <c r="UBC22"/>
      <c r="UBD22"/>
      <c r="UBE22"/>
      <c r="UBF22"/>
      <c r="UBG22"/>
      <c r="UBH22"/>
      <c r="UBI22"/>
      <c r="UBJ22"/>
      <c r="UBK22"/>
      <c r="UBL22"/>
      <c r="UBM22"/>
      <c r="UBN22"/>
      <c r="UBO22"/>
      <c r="UBP22"/>
      <c r="UBQ22"/>
      <c r="UBR22"/>
      <c r="UBS22"/>
      <c r="UBT22"/>
      <c r="UBU22"/>
      <c r="UBV22"/>
      <c r="UBW22"/>
      <c r="UBX22"/>
      <c r="UBY22"/>
      <c r="UBZ22"/>
      <c r="UCA22"/>
      <c r="UCB22"/>
      <c r="UCC22"/>
      <c r="UCD22"/>
      <c r="UCE22"/>
      <c r="UCF22"/>
      <c r="UCG22"/>
      <c r="UCH22"/>
      <c r="UCI22"/>
      <c r="UCJ22"/>
      <c r="UCK22"/>
      <c r="UCL22"/>
      <c r="UCM22"/>
      <c r="UCN22"/>
      <c r="UCO22"/>
      <c r="UCP22"/>
      <c r="UCQ22"/>
      <c r="UCR22"/>
      <c r="UCS22"/>
      <c r="UCT22"/>
      <c r="UCU22"/>
      <c r="UCV22"/>
      <c r="UCW22"/>
      <c r="UCX22"/>
      <c r="UCY22"/>
      <c r="UCZ22"/>
      <c r="UDA22"/>
      <c r="UDB22"/>
      <c r="UDC22"/>
      <c r="UDD22"/>
      <c r="UDE22"/>
      <c r="UDF22"/>
      <c r="UDG22"/>
      <c r="UDH22"/>
      <c r="UDI22"/>
      <c r="UDJ22"/>
      <c r="UDK22"/>
      <c r="UDL22"/>
      <c r="UDM22"/>
      <c r="UDN22"/>
      <c r="UDO22"/>
      <c r="UDP22"/>
      <c r="UDQ22"/>
      <c r="UDR22"/>
      <c r="UDS22"/>
      <c r="UDT22"/>
      <c r="UDU22"/>
      <c r="UDV22"/>
      <c r="UDW22"/>
      <c r="UDX22"/>
      <c r="UDY22"/>
      <c r="UDZ22"/>
      <c r="UEA22"/>
      <c r="UEB22"/>
      <c r="UEC22"/>
      <c r="UED22"/>
      <c r="UEE22"/>
      <c r="UEF22"/>
      <c r="UEG22"/>
      <c r="UEH22"/>
      <c r="UEI22"/>
      <c r="UEJ22"/>
      <c r="UEK22"/>
      <c r="UEL22"/>
      <c r="UEM22"/>
      <c r="UEN22"/>
      <c r="UEO22"/>
      <c r="UEP22"/>
      <c r="UEQ22"/>
      <c r="UER22"/>
      <c r="UES22"/>
      <c r="UET22"/>
      <c r="UEU22"/>
      <c r="UEV22"/>
      <c r="UEW22"/>
      <c r="UEX22"/>
      <c r="UEY22"/>
      <c r="UEZ22"/>
      <c r="UFA22"/>
      <c r="UFB22"/>
      <c r="UFC22"/>
      <c r="UFD22"/>
      <c r="UFE22"/>
      <c r="UFF22"/>
      <c r="UFG22"/>
      <c r="UFH22"/>
      <c r="UFI22"/>
      <c r="UFJ22"/>
      <c r="UFK22"/>
      <c r="UFL22"/>
      <c r="UFM22"/>
      <c r="UFN22"/>
      <c r="UFO22"/>
      <c r="UFP22"/>
      <c r="UFQ22"/>
      <c r="UFR22"/>
      <c r="UFS22"/>
      <c r="UFT22"/>
      <c r="UFU22"/>
      <c r="UFV22"/>
      <c r="UFW22"/>
      <c r="UFX22"/>
      <c r="UFY22"/>
      <c r="UFZ22"/>
      <c r="UGA22"/>
      <c r="UGB22"/>
      <c r="UGC22"/>
      <c r="UGD22"/>
      <c r="UGE22"/>
      <c r="UGF22"/>
      <c r="UGG22"/>
      <c r="UGH22"/>
      <c r="UGI22"/>
      <c r="UGJ22"/>
      <c r="UGK22"/>
      <c r="UGL22"/>
      <c r="UGM22"/>
      <c r="UGN22"/>
      <c r="UGO22"/>
      <c r="UGP22"/>
      <c r="UGQ22"/>
      <c r="UGR22"/>
      <c r="UGS22"/>
      <c r="UGT22"/>
      <c r="UGU22"/>
      <c r="UGV22"/>
      <c r="UGW22"/>
      <c r="UGX22"/>
      <c r="UGY22"/>
      <c r="UGZ22"/>
      <c r="UHA22"/>
      <c r="UHB22"/>
      <c r="UHC22"/>
      <c r="UHD22"/>
      <c r="UHE22"/>
      <c r="UHF22"/>
      <c r="UHG22"/>
      <c r="UHH22"/>
      <c r="UHI22"/>
      <c r="UHJ22"/>
      <c r="UHK22"/>
      <c r="UHL22"/>
      <c r="UHM22"/>
      <c r="UHN22"/>
      <c r="UHO22"/>
      <c r="UHP22"/>
      <c r="UHQ22"/>
      <c r="UHR22"/>
      <c r="UHS22"/>
      <c r="UHT22"/>
      <c r="UHU22"/>
      <c r="UHV22"/>
      <c r="UHW22"/>
      <c r="UHX22"/>
      <c r="UHY22"/>
      <c r="UHZ22"/>
      <c r="UIA22"/>
      <c r="UIB22"/>
      <c r="UIC22"/>
      <c r="UID22"/>
      <c r="UIE22"/>
      <c r="UIF22"/>
      <c r="UIG22"/>
      <c r="UIH22"/>
      <c r="UII22"/>
      <c r="UIJ22"/>
      <c r="UIK22"/>
      <c r="UIL22"/>
      <c r="UIM22"/>
      <c r="UIN22"/>
      <c r="UIO22"/>
      <c r="UIP22"/>
      <c r="UIQ22"/>
      <c r="UIR22"/>
      <c r="UIS22"/>
      <c r="UIT22"/>
      <c r="UIU22"/>
      <c r="UIV22"/>
      <c r="UIW22"/>
      <c r="UIX22"/>
      <c r="UIY22"/>
      <c r="UIZ22"/>
      <c r="UJA22"/>
      <c r="UJB22"/>
      <c r="UJC22"/>
      <c r="UJD22"/>
      <c r="UJE22"/>
      <c r="UJF22"/>
      <c r="UJG22"/>
      <c r="UJH22"/>
      <c r="UJI22"/>
      <c r="UJJ22"/>
      <c r="UJK22"/>
      <c r="UJL22"/>
      <c r="UJM22"/>
      <c r="UJN22"/>
      <c r="UJO22"/>
      <c r="UJP22"/>
      <c r="UJQ22"/>
      <c r="UJR22"/>
      <c r="UJS22"/>
      <c r="UJT22"/>
      <c r="UJU22"/>
      <c r="UJV22"/>
      <c r="UJW22"/>
      <c r="UJX22"/>
      <c r="UJY22"/>
      <c r="UJZ22"/>
      <c r="UKA22"/>
      <c r="UKB22"/>
      <c r="UKC22"/>
      <c r="UKD22"/>
      <c r="UKE22"/>
      <c r="UKF22"/>
      <c r="UKG22"/>
      <c r="UKH22"/>
      <c r="UKI22"/>
      <c r="UKJ22"/>
      <c r="UKK22"/>
      <c r="UKL22"/>
      <c r="UKM22"/>
      <c r="UKN22"/>
      <c r="UKO22"/>
      <c r="UKP22"/>
      <c r="UKQ22"/>
      <c r="UKR22"/>
      <c r="UKS22"/>
      <c r="UKT22"/>
      <c r="UKU22"/>
      <c r="UKV22"/>
      <c r="UKW22"/>
      <c r="UKX22"/>
      <c r="UKY22"/>
      <c r="UKZ22"/>
      <c r="ULA22"/>
      <c r="ULB22"/>
      <c r="ULC22"/>
      <c r="ULD22"/>
      <c r="ULE22"/>
      <c r="ULF22"/>
      <c r="ULG22"/>
      <c r="ULH22"/>
      <c r="ULI22"/>
      <c r="ULJ22"/>
      <c r="ULK22"/>
      <c r="ULL22"/>
      <c r="ULM22"/>
      <c r="ULN22"/>
      <c r="ULO22"/>
      <c r="ULP22"/>
      <c r="ULQ22"/>
      <c r="ULR22"/>
      <c r="ULS22"/>
      <c r="ULT22"/>
      <c r="ULU22"/>
      <c r="ULV22"/>
      <c r="ULW22"/>
      <c r="ULX22"/>
      <c r="ULY22"/>
      <c r="ULZ22"/>
      <c r="UMA22"/>
      <c r="UMB22"/>
      <c r="UMC22"/>
      <c r="UMD22"/>
      <c r="UME22"/>
      <c r="UMF22"/>
      <c r="UMG22"/>
      <c r="UMH22"/>
      <c r="UMI22"/>
      <c r="UMJ22"/>
      <c r="UMK22"/>
      <c r="UML22"/>
      <c r="UMM22"/>
      <c r="UMN22"/>
      <c r="UMO22"/>
      <c r="UMP22"/>
      <c r="UMQ22"/>
      <c r="UMR22"/>
      <c r="UMS22"/>
      <c r="UMT22"/>
      <c r="UMU22"/>
      <c r="UMV22"/>
      <c r="UMW22"/>
      <c r="UMX22"/>
      <c r="UMY22"/>
      <c r="UMZ22"/>
      <c r="UNA22"/>
      <c r="UNB22"/>
      <c r="UNC22"/>
      <c r="UND22"/>
      <c r="UNE22"/>
      <c r="UNF22"/>
      <c r="UNG22"/>
      <c r="UNH22"/>
      <c r="UNI22"/>
      <c r="UNJ22"/>
      <c r="UNK22"/>
      <c r="UNL22"/>
      <c r="UNM22"/>
      <c r="UNN22"/>
      <c r="UNO22"/>
      <c r="UNP22"/>
      <c r="UNQ22"/>
      <c r="UNR22"/>
      <c r="UNS22"/>
      <c r="UNT22"/>
      <c r="UNU22"/>
      <c r="UNV22"/>
      <c r="UNW22"/>
      <c r="UNX22"/>
      <c r="UNY22"/>
      <c r="UNZ22"/>
      <c r="UOA22"/>
      <c r="UOB22"/>
      <c r="UOC22"/>
      <c r="UOD22"/>
      <c r="UOE22"/>
      <c r="UOF22"/>
      <c r="UOG22"/>
      <c r="UOH22"/>
      <c r="UOI22"/>
      <c r="UOJ22"/>
      <c r="UOK22"/>
      <c r="UOL22"/>
      <c r="UOM22"/>
      <c r="UON22"/>
      <c r="UOO22"/>
      <c r="UOP22"/>
      <c r="UOQ22"/>
      <c r="UOR22"/>
      <c r="UOS22"/>
      <c r="UOT22"/>
      <c r="UOU22"/>
      <c r="UOV22"/>
      <c r="UOW22"/>
      <c r="UOX22"/>
      <c r="UOY22"/>
      <c r="UOZ22"/>
      <c r="UPA22"/>
      <c r="UPB22"/>
      <c r="UPC22"/>
      <c r="UPD22"/>
      <c r="UPE22"/>
      <c r="UPF22"/>
      <c r="UPG22"/>
      <c r="UPH22"/>
      <c r="UPI22"/>
      <c r="UPJ22"/>
      <c r="UPK22"/>
      <c r="UPL22"/>
      <c r="UPM22"/>
      <c r="UPN22"/>
      <c r="UPO22"/>
      <c r="UPP22"/>
      <c r="UPQ22"/>
      <c r="UPR22"/>
      <c r="UPS22"/>
      <c r="UPT22"/>
      <c r="UPU22"/>
      <c r="UPV22"/>
      <c r="UPW22"/>
      <c r="UPX22"/>
      <c r="UPY22"/>
      <c r="UPZ22"/>
      <c r="UQA22"/>
      <c r="UQB22"/>
      <c r="UQC22"/>
      <c r="UQD22"/>
      <c r="UQE22"/>
      <c r="UQF22"/>
      <c r="UQG22"/>
      <c r="UQH22"/>
      <c r="UQI22"/>
      <c r="UQJ22"/>
      <c r="UQK22"/>
      <c r="UQL22"/>
      <c r="UQM22"/>
      <c r="UQN22"/>
      <c r="UQO22"/>
      <c r="UQP22"/>
      <c r="UQQ22"/>
      <c r="UQR22"/>
      <c r="UQS22"/>
      <c r="UQT22"/>
      <c r="UQU22"/>
      <c r="UQV22"/>
      <c r="UQW22"/>
      <c r="UQX22"/>
      <c r="UQY22"/>
      <c r="UQZ22"/>
      <c r="URA22"/>
      <c r="URB22"/>
      <c r="URC22"/>
      <c r="URD22"/>
      <c r="URE22"/>
      <c r="URF22"/>
      <c r="URG22"/>
      <c r="URH22"/>
      <c r="URI22"/>
      <c r="URJ22"/>
      <c r="URK22"/>
      <c r="URL22"/>
      <c r="URM22"/>
      <c r="URN22"/>
      <c r="URO22"/>
      <c r="URP22"/>
      <c r="URQ22"/>
      <c r="URR22"/>
      <c r="URS22"/>
      <c r="URT22"/>
      <c r="URU22"/>
      <c r="URV22"/>
      <c r="URW22"/>
      <c r="URX22"/>
      <c r="URY22"/>
      <c r="URZ22"/>
      <c r="USA22"/>
      <c r="USB22"/>
      <c r="USC22"/>
      <c r="USD22"/>
      <c r="USE22"/>
      <c r="USF22"/>
      <c r="USG22"/>
      <c r="USH22"/>
      <c r="USI22"/>
      <c r="USJ22"/>
      <c r="USK22"/>
      <c r="USL22"/>
      <c r="USM22"/>
      <c r="USN22"/>
      <c r="USO22"/>
      <c r="USP22"/>
      <c r="USQ22"/>
      <c r="USR22"/>
      <c r="USS22"/>
      <c r="UST22"/>
      <c r="USU22"/>
      <c r="USV22"/>
      <c r="USW22"/>
      <c r="USX22"/>
      <c r="USY22"/>
      <c r="USZ22"/>
      <c r="UTA22"/>
      <c r="UTB22"/>
      <c r="UTC22"/>
      <c r="UTD22"/>
      <c r="UTE22"/>
      <c r="UTF22"/>
      <c r="UTG22"/>
      <c r="UTH22"/>
      <c r="UTI22"/>
      <c r="UTJ22"/>
      <c r="UTK22"/>
      <c r="UTL22"/>
      <c r="UTM22"/>
      <c r="UTN22"/>
      <c r="UTO22"/>
      <c r="UTP22"/>
      <c r="UTQ22"/>
      <c r="UTR22"/>
      <c r="UTS22"/>
      <c r="UTT22"/>
      <c r="UTU22"/>
      <c r="UTV22"/>
      <c r="UTW22"/>
      <c r="UTX22"/>
      <c r="UTY22"/>
      <c r="UTZ22"/>
      <c r="UUA22"/>
      <c r="UUB22"/>
      <c r="UUC22"/>
      <c r="UUD22"/>
      <c r="UUE22"/>
      <c r="UUF22"/>
      <c r="UUG22"/>
      <c r="UUH22"/>
      <c r="UUI22"/>
      <c r="UUJ22"/>
      <c r="UUK22"/>
      <c r="UUL22"/>
      <c r="UUM22"/>
      <c r="UUN22"/>
      <c r="UUO22"/>
      <c r="UUP22"/>
      <c r="UUQ22"/>
      <c r="UUR22"/>
      <c r="UUS22"/>
      <c r="UUT22"/>
      <c r="UUU22"/>
      <c r="UUV22"/>
      <c r="UUW22"/>
      <c r="UUX22"/>
      <c r="UUY22"/>
      <c r="UUZ22"/>
      <c r="UVA22"/>
      <c r="UVB22"/>
      <c r="UVC22"/>
      <c r="UVD22"/>
      <c r="UVE22"/>
      <c r="UVF22"/>
      <c r="UVG22"/>
      <c r="UVH22"/>
      <c r="UVI22"/>
      <c r="UVJ22"/>
      <c r="UVK22"/>
      <c r="UVL22"/>
      <c r="UVM22"/>
      <c r="UVN22"/>
      <c r="UVO22"/>
      <c r="UVP22"/>
      <c r="UVQ22"/>
      <c r="UVR22"/>
      <c r="UVS22"/>
      <c r="UVT22"/>
      <c r="UVU22"/>
      <c r="UVV22"/>
      <c r="UVW22"/>
      <c r="UVX22"/>
      <c r="UVY22"/>
      <c r="UVZ22"/>
      <c r="UWA22"/>
      <c r="UWB22"/>
      <c r="UWC22"/>
      <c r="UWD22"/>
      <c r="UWE22"/>
      <c r="UWF22"/>
      <c r="UWG22"/>
      <c r="UWH22"/>
      <c r="UWI22"/>
      <c r="UWJ22"/>
      <c r="UWK22"/>
      <c r="UWL22"/>
      <c r="UWM22"/>
      <c r="UWN22"/>
      <c r="UWO22"/>
      <c r="UWP22"/>
      <c r="UWQ22"/>
      <c r="UWR22"/>
      <c r="UWS22"/>
      <c r="UWT22"/>
      <c r="UWU22"/>
      <c r="UWV22"/>
      <c r="UWW22"/>
      <c r="UWX22"/>
      <c r="UWY22"/>
      <c r="UWZ22"/>
      <c r="UXA22"/>
      <c r="UXB22"/>
      <c r="UXC22"/>
      <c r="UXD22"/>
      <c r="UXE22"/>
      <c r="UXF22"/>
      <c r="UXG22"/>
      <c r="UXH22"/>
      <c r="UXI22"/>
      <c r="UXJ22"/>
      <c r="UXK22"/>
      <c r="UXL22"/>
      <c r="UXM22"/>
      <c r="UXN22"/>
      <c r="UXO22"/>
      <c r="UXP22"/>
      <c r="UXQ22"/>
      <c r="UXR22"/>
      <c r="UXS22"/>
      <c r="UXT22"/>
      <c r="UXU22"/>
      <c r="UXV22"/>
      <c r="UXW22"/>
      <c r="UXX22"/>
      <c r="UXY22"/>
      <c r="UXZ22"/>
      <c r="UYA22"/>
      <c r="UYB22"/>
      <c r="UYC22"/>
      <c r="UYD22"/>
      <c r="UYE22"/>
      <c r="UYF22"/>
      <c r="UYG22"/>
      <c r="UYH22"/>
      <c r="UYI22"/>
      <c r="UYJ22"/>
      <c r="UYK22"/>
      <c r="UYL22"/>
      <c r="UYM22"/>
      <c r="UYN22"/>
      <c r="UYO22"/>
      <c r="UYP22"/>
      <c r="UYQ22"/>
      <c r="UYR22"/>
      <c r="UYS22"/>
      <c r="UYT22"/>
      <c r="UYU22"/>
      <c r="UYV22"/>
      <c r="UYW22"/>
      <c r="UYX22"/>
      <c r="UYY22"/>
      <c r="UYZ22"/>
      <c r="UZA22"/>
      <c r="UZB22"/>
      <c r="UZC22"/>
      <c r="UZD22"/>
      <c r="UZE22"/>
      <c r="UZF22"/>
      <c r="UZG22"/>
      <c r="UZH22"/>
      <c r="UZI22"/>
      <c r="UZJ22"/>
      <c r="UZK22"/>
      <c r="UZL22"/>
      <c r="UZM22"/>
      <c r="UZN22"/>
      <c r="UZO22"/>
      <c r="UZP22"/>
      <c r="UZQ22"/>
      <c r="UZR22"/>
      <c r="UZS22"/>
      <c r="UZT22"/>
      <c r="UZU22"/>
      <c r="UZV22"/>
      <c r="UZW22"/>
      <c r="UZX22"/>
      <c r="UZY22"/>
      <c r="UZZ22"/>
      <c r="VAA22"/>
      <c r="VAB22"/>
      <c r="VAC22"/>
      <c r="VAD22"/>
      <c r="VAE22"/>
      <c r="VAF22"/>
      <c r="VAG22"/>
      <c r="VAH22"/>
      <c r="VAI22"/>
      <c r="VAJ22"/>
      <c r="VAK22"/>
      <c r="VAL22"/>
      <c r="VAM22"/>
      <c r="VAN22"/>
      <c r="VAO22"/>
      <c r="VAP22"/>
      <c r="VAQ22"/>
      <c r="VAR22"/>
      <c r="VAS22"/>
      <c r="VAT22"/>
      <c r="VAU22"/>
      <c r="VAV22"/>
      <c r="VAW22"/>
      <c r="VAX22"/>
      <c r="VAY22"/>
      <c r="VAZ22"/>
      <c r="VBA22"/>
      <c r="VBB22"/>
      <c r="VBC22"/>
      <c r="VBD22"/>
      <c r="VBE22"/>
      <c r="VBF22"/>
      <c r="VBG22"/>
      <c r="VBH22"/>
      <c r="VBI22"/>
      <c r="VBJ22"/>
      <c r="VBK22"/>
      <c r="VBL22"/>
      <c r="VBM22"/>
      <c r="VBN22"/>
      <c r="VBO22"/>
      <c r="VBP22"/>
      <c r="VBQ22"/>
      <c r="VBR22"/>
      <c r="VBS22"/>
      <c r="VBT22"/>
      <c r="VBU22"/>
      <c r="VBV22"/>
      <c r="VBW22"/>
      <c r="VBX22"/>
      <c r="VBY22"/>
      <c r="VBZ22"/>
      <c r="VCA22"/>
      <c r="VCB22"/>
      <c r="VCC22"/>
      <c r="VCD22"/>
      <c r="VCE22"/>
      <c r="VCF22"/>
      <c r="VCG22"/>
      <c r="VCH22"/>
      <c r="VCI22"/>
      <c r="VCJ22"/>
      <c r="VCK22"/>
      <c r="VCL22"/>
      <c r="VCM22"/>
      <c r="VCN22"/>
      <c r="VCO22"/>
      <c r="VCP22"/>
      <c r="VCQ22"/>
      <c r="VCR22"/>
      <c r="VCS22"/>
      <c r="VCT22"/>
      <c r="VCU22"/>
      <c r="VCV22"/>
      <c r="VCW22"/>
      <c r="VCX22"/>
      <c r="VCY22"/>
      <c r="VCZ22"/>
      <c r="VDA22"/>
      <c r="VDB22"/>
      <c r="VDC22"/>
      <c r="VDD22"/>
      <c r="VDE22"/>
      <c r="VDF22"/>
      <c r="VDG22"/>
      <c r="VDH22"/>
      <c r="VDI22"/>
      <c r="VDJ22"/>
      <c r="VDK22"/>
      <c r="VDL22"/>
      <c r="VDM22"/>
      <c r="VDN22"/>
      <c r="VDO22"/>
      <c r="VDP22"/>
      <c r="VDQ22"/>
      <c r="VDR22"/>
      <c r="VDS22"/>
      <c r="VDT22"/>
      <c r="VDU22"/>
      <c r="VDV22"/>
      <c r="VDW22"/>
      <c r="VDX22"/>
      <c r="VDY22"/>
      <c r="VDZ22"/>
      <c r="VEA22"/>
      <c r="VEB22"/>
      <c r="VEC22"/>
      <c r="VED22"/>
      <c r="VEE22"/>
      <c r="VEF22"/>
      <c r="VEG22"/>
      <c r="VEH22"/>
      <c r="VEI22"/>
      <c r="VEJ22"/>
      <c r="VEK22"/>
      <c r="VEL22"/>
      <c r="VEM22"/>
      <c r="VEN22"/>
      <c r="VEO22"/>
      <c r="VEP22"/>
      <c r="VEQ22"/>
      <c r="VER22"/>
      <c r="VES22"/>
      <c r="VET22"/>
      <c r="VEU22"/>
      <c r="VEV22"/>
      <c r="VEW22"/>
      <c r="VEX22"/>
      <c r="VEY22"/>
      <c r="VEZ22"/>
      <c r="VFA22"/>
      <c r="VFB22"/>
      <c r="VFC22"/>
      <c r="VFD22"/>
      <c r="VFE22"/>
      <c r="VFF22"/>
      <c r="VFG22"/>
      <c r="VFH22"/>
      <c r="VFI22"/>
      <c r="VFJ22"/>
      <c r="VFK22"/>
      <c r="VFL22"/>
      <c r="VFM22"/>
      <c r="VFN22"/>
      <c r="VFO22"/>
      <c r="VFP22"/>
      <c r="VFQ22"/>
      <c r="VFR22"/>
      <c r="VFS22"/>
      <c r="VFT22"/>
      <c r="VFU22"/>
      <c r="VFV22"/>
      <c r="VFW22"/>
      <c r="VFX22"/>
      <c r="VFY22"/>
      <c r="VFZ22"/>
      <c r="VGA22"/>
      <c r="VGB22"/>
      <c r="VGC22"/>
      <c r="VGD22"/>
      <c r="VGE22"/>
      <c r="VGF22"/>
      <c r="VGG22"/>
      <c r="VGH22"/>
      <c r="VGI22"/>
      <c r="VGJ22"/>
      <c r="VGK22"/>
      <c r="VGL22"/>
      <c r="VGM22"/>
      <c r="VGN22"/>
      <c r="VGO22"/>
      <c r="VGP22"/>
      <c r="VGQ22"/>
      <c r="VGR22"/>
      <c r="VGS22"/>
      <c r="VGT22"/>
      <c r="VGU22"/>
      <c r="VGV22"/>
      <c r="VGW22"/>
      <c r="VGX22"/>
      <c r="VGY22"/>
      <c r="VGZ22"/>
      <c r="VHA22"/>
      <c r="VHB22"/>
      <c r="VHC22"/>
      <c r="VHD22"/>
      <c r="VHE22"/>
      <c r="VHF22"/>
      <c r="VHG22"/>
      <c r="VHH22"/>
      <c r="VHI22"/>
      <c r="VHJ22"/>
      <c r="VHK22"/>
      <c r="VHL22"/>
      <c r="VHM22"/>
      <c r="VHN22"/>
      <c r="VHO22"/>
      <c r="VHP22"/>
      <c r="VHQ22"/>
      <c r="VHR22"/>
      <c r="VHS22"/>
      <c r="VHT22"/>
      <c r="VHU22"/>
      <c r="VHV22"/>
      <c r="VHW22"/>
      <c r="VHX22"/>
      <c r="VHY22"/>
      <c r="VHZ22"/>
      <c r="VIA22"/>
      <c r="VIB22"/>
      <c r="VIC22"/>
      <c r="VID22"/>
      <c r="VIE22"/>
      <c r="VIF22"/>
      <c r="VIG22"/>
      <c r="VIH22"/>
      <c r="VII22"/>
      <c r="VIJ22"/>
      <c r="VIK22"/>
      <c r="VIL22"/>
      <c r="VIM22"/>
      <c r="VIN22"/>
      <c r="VIO22"/>
      <c r="VIP22"/>
      <c r="VIQ22"/>
      <c r="VIR22"/>
      <c r="VIS22"/>
      <c r="VIT22"/>
      <c r="VIU22"/>
      <c r="VIV22"/>
      <c r="VIW22"/>
      <c r="VIX22"/>
      <c r="VIY22"/>
      <c r="VIZ22"/>
      <c r="VJA22"/>
      <c r="VJB22"/>
      <c r="VJC22"/>
      <c r="VJD22"/>
      <c r="VJE22"/>
      <c r="VJF22"/>
      <c r="VJG22"/>
      <c r="VJH22"/>
      <c r="VJI22"/>
      <c r="VJJ22"/>
      <c r="VJK22"/>
      <c r="VJL22"/>
      <c r="VJM22"/>
      <c r="VJN22"/>
      <c r="VJO22"/>
      <c r="VJP22"/>
      <c r="VJQ22"/>
      <c r="VJR22"/>
      <c r="VJS22"/>
      <c r="VJT22"/>
      <c r="VJU22"/>
      <c r="VJV22"/>
      <c r="VJW22"/>
      <c r="VJX22"/>
      <c r="VJY22"/>
      <c r="VJZ22"/>
      <c r="VKA22"/>
      <c r="VKB22"/>
      <c r="VKC22"/>
      <c r="VKD22"/>
      <c r="VKE22"/>
      <c r="VKF22"/>
      <c r="VKG22"/>
      <c r="VKH22"/>
      <c r="VKI22"/>
      <c r="VKJ22"/>
      <c r="VKK22"/>
      <c r="VKL22"/>
      <c r="VKM22"/>
      <c r="VKN22"/>
      <c r="VKO22"/>
      <c r="VKP22"/>
      <c r="VKQ22"/>
      <c r="VKR22"/>
      <c r="VKS22"/>
      <c r="VKT22"/>
      <c r="VKU22"/>
      <c r="VKV22"/>
      <c r="VKW22"/>
      <c r="VKX22"/>
      <c r="VKY22"/>
      <c r="VKZ22"/>
      <c r="VLA22"/>
      <c r="VLB22"/>
      <c r="VLC22"/>
      <c r="VLD22"/>
      <c r="VLE22"/>
      <c r="VLF22"/>
      <c r="VLG22"/>
      <c r="VLH22"/>
      <c r="VLI22"/>
      <c r="VLJ22"/>
      <c r="VLK22"/>
      <c r="VLL22"/>
      <c r="VLM22"/>
      <c r="VLN22"/>
      <c r="VLO22"/>
      <c r="VLP22"/>
      <c r="VLQ22"/>
      <c r="VLR22"/>
      <c r="VLS22"/>
      <c r="VLT22"/>
      <c r="VLU22"/>
      <c r="VLV22"/>
      <c r="VLW22"/>
      <c r="VLX22"/>
      <c r="VLY22"/>
      <c r="VLZ22"/>
      <c r="VMA22"/>
      <c r="VMB22"/>
      <c r="VMC22"/>
      <c r="VMD22"/>
      <c r="VME22"/>
      <c r="VMF22"/>
      <c r="VMG22"/>
      <c r="VMH22"/>
      <c r="VMI22"/>
      <c r="VMJ22"/>
      <c r="VMK22"/>
      <c r="VML22"/>
      <c r="VMM22"/>
      <c r="VMN22"/>
      <c r="VMO22"/>
      <c r="VMP22"/>
      <c r="VMQ22"/>
      <c r="VMR22"/>
      <c r="VMS22"/>
      <c r="VMT22"/>
      <c r="VMU22"/>
      <c r="VMV22"/>
      <c r="VMW22"/>
      <c r="VMX22"/>
      <c r="VMY22"/>
      <c r="VMZ22"/>
      <c r="VNA22"/>
      <c r="VNB22"/>
      <c r="VNC22"/>
      <c r="VND22"/>
      <c r="VNE22"/>
      <c r="VNF22"/>
      <c r="VNG22"/>
      <c r="VNH22"/>
      <c r="VNI22"/>
      <c r="VNJ22"/>
      <c r="VNK22"/>
      <c r="VNL22"/>
      <c r="VNM22"/>
      <c r="VNN22"/>
      <c r="VNO22"/>
      <c r="VNP22"/>
      <c r="VNQ22"/>
      <c r="VNR22"/>
      <c r="VNS22"/>
      <c r="VNT22"/>
      <c r="VNU22"/>
      <c r="VNV22"/>
      <c r="VNW22"/>
      <c r="VNX22"/>
      <c r="VNY22"/>
      <c r="VNZ22"/>
      <c r="VOA22"/>
      <c r="VOB22"/>
      <c r="VOC22"/>
      <c r="VOD22"/>
      <c r="VOE22"/>
      <c r="VOF22"/>
      <c r="VOG22"/>
      <c r="VOH22"/>
      <c r="VOI22"/>
      <c r="VOJ22"/>
      <c r="VOK22"/>
      <c r="VOL22"/>
      <c r="VOM22"/>
      <c r="VON22"/>
      <c r="VOO22"/>
      <c r="VOP22"/>
      <c r="VOQ22"/>
      <c r="VOR22"/>
      <c r="VOS22"/>
      <c r="VOT22"/>
      <c r="VOU22"/>
      <c r="VOV22"/>
      <c r="VOW22"/>
      <c r="VOX22"/>
      <c r="VOY22"/>
      <c r="VOZ22"/>
      <c r="VPA22"/>
      <c r="VPB22"/>
      <c r="VPC22"/>
      <c r="VPD22"/>
      <c r="VPE22"/>
      <c r="VPF22"/>
      <c r="VPG22"/>
      <c r="VPH22"/>
      <c r="VPI22"/>
      <c r="VPJ22"/>
      <c r="VPK22"/>
      <c r="VPL22"/>
      <c r="VPM22"/>
      <c r="VPN22"/>
      <c r="VPO22"/>
      <c r="VPP22"/>
      <c r="VPQ22"/>
      <c r="VPR22"/>
      <c r="VPS22"/>
      <c r="VPT22"/>
      <c r="VPU22"/>
      <c r="VPV22"/>
      <c r="VPW22"/>
      <c r="VPX22"/>
      <c r="VPY22"/>
      <c r="VPZ22"/>
      <c r="VQA22"/>
      <c r="VQB22"/>
      <c r="VQC22"/>
      <c r="VQD22"/>
      <c r="VQE22"/>
      <c r="VQF22"/>
      <c r="VQG22"/>
      <c r="VQH22"/>
      <c r="VQI22"/>
      <c r="VQJ22"/>
      <c r="VQK22"/>
      <c r="VQL22"/>
      <c r="VQM22"/>
      <c r="VQN22"/>
      <c r="VQO22"/>
      <c r="VQP22"/>
      <c r="VQQ22"/>
      <c r="VQR22"/>
      <c r="VQS22"/>
      <c r="VQT22"/>
      <c r="VQU22"/>
      <c r="VQV22"/>
      <c r="VQW22"/>
      <c r="VQX22"/>
      <c r="VQY22"/>
      <c r="VQZ22"/>
      <c r="VRA22"/>
      <c r="VRB22"/>
      <c r="VRC22"/>
      <c r="VRD22"/>
      <c r="VRE22"/>
      <c r="VRF22"/>
      <c r="VRG22"/>
      <c r="VRH22"/>
      <c r="VRI22"/>
      <c r="VRJ22"/>
      <c r="VRK22"/>
      <c r="VRL22"/>
      <c r="VRM22"/>
      <c r="VRN22"/>
      <c r="VRO22"/>
      <c r="VRP22"/>
      <c r="VRQ22"/>
      <c r="VRR22"/>
      <c r="VRS22"/>
      <c r="VRT22"/>
      <c r="VRU22"/>
      <c r="VRV22"/>
      <c r="VRW22"/>
      <c r="VRX22"/>
      <c r="VRY22"/>
      <c r="VRZ22"/>
      <c r="VSA22"/>
      <c r="VSB22"/>
      <c r="VSC22"/>
      <c r="VSD22"/>
      <c r="VSE22"/>
      <c r="VSF22"/>
      <c r="VSG22"/>
      <c r="VSH22"/>
      <c r="VSI22"/>
      <c r="VSJ22"/>
      <c r="VSK22"/>
      <c r="VSL22"/>
      <c r="VSM22"/>
      <c r="VSN22"/>
      <c r="VSO22"/>
      <c r="VSP22"/>
      <c r="VSQ22"/>
      <c r="VSR22"/>
      <c r="VSS22"/>
      <c r="VST22"/>
      <c r="VSU22"/>
      <c r="VSV22"/>
      <c r="VSW22"/>
      <c r="VSX22"/>
      <c r="VSY22"/>
      <c r="VSZ22"/>
      <c r="VTA22"/>
      <c r="VTB22"/>
      <c r="VTC22"/>
      <c r="VTD22"/>
      <c r="VTE22"/>
      <c r="VTF22"/>
      <c r="VTG22"/>
      <c r="VTH22"/>
      <c r="VTI22"/>
      <c r="VTJ22"/>
      <c r="VTK22"/>
      <c r="VTL22"/>
      <c r="VTM22"/>
      <c r="VTN22"/>
      <c r="VTO22"/>
      <c r="VTP22"/>
      <c r="VTQ22"/>
      <c r="VTR22"/>
      <c r="VTS22"/>
      <c r="VTT22"/>
      <c r="VTU22"/>
      <c r="VTV22"/>
      <c r="VTW22"/>
      <c r="VTX22"/>
      <c r="VTY22"/>
      <c r="VTZ22"/>
      <c r="VUA22"/>
      <c r="VUB22"/>
      <c r="VUC22"/>
      <c r="VUD22"/>
      <c r="VUE22"/>
      <c r="VUF22"/>
      <c r="VUG22"/>
      <c r="VUH22"/>
      <c r="VUI22"/>
      <c r="VUJ22"/>
      <c r="VUK22"/>
      <c r="VUL22"/>
      <c r="VUM22"/>
      <c r="VUN22"/>
      <c r="VUO22"/>
      <c r="VUP22"/>
      <c r="VUQ22"/>
      <c r="VUR22"/>
      <c r="VUS22"/>
      <c r="VUT22"/>
      <c r="VUU22"/>
      <c r="VUV22"/>
      <c r="VUW22"/>
      <c r="VUX22"/>
      <c r="VUY22"/>
      <c r="VUZ22"/>
      <c r="VVA22"/>
      <c r="VVB22"/>
      <c r="VVC22"/>
      <c r="VVD22"/>
      <c r="VVE22"/>
      <c r="VVF22"/>
      <c r="VVG22"/>
      <c r="VVH22"/>
      <c r="VVI22"/>
      <c r="VVJ22"/>
      <c r="VVK22"/>
      <c r="VVL22"/>
      <c r="VVM22"/>
      <c r="VVN22"/>
      <c r="VVO22"/>
      <c r="VVP22"/>
      <c r="VVQ22"/>
      <c r="VVR22"/>
      <c r="VVS22"/>
      <c r="VVT22"/>
      <c r="VVU22"/>
      <c r="VVV22"/>
      <c r="VVW22"/>
      <c r="VVX22"/>
      <c r="VVY22"/>
      <c r="VVZ22"/>
      <c r="VWA22"/>
      <c r="VWB22"/>
      <c r="VWC22"/>
      <c r="VWD22"/>
      <c r="VWE22"/>
      <c r="VWF22"/>
      <c r="VWG22"/>
      <c r="VWH22"/>
      <c r="VWI22"/>
      <c r="VWJ22"/>
      <c r="VWK22"/>
      <c r="VWL22"/>
      <c r="VWM22"/>
      <c r="VWN22"/>
      <c r="VWO22"/>
      <c r="VWP22"/>
      <c r="VWQ22"/>
      <c r="VWR22"/>
      <c r="VWS22"/>
      <c r="VWT22"/>
      <c r="VWU22"/>
      <c r="VWV22"/>
      <c r="VWW22"/>
      <c r="VWX22"/>
      <c r="VWY22"/>
      <c r="VWZ22"/>
      <c r="VXA22"/>
      <c r="VXB22"/>
      <c r="VXC22"/>
      <c r="VXD22"/>
      <c r="VXE22"/>
      <c r="VXF22"/>
      <c r="VXG22"/>
      <c r="VXH22"/>
      <c r="VXI22"/>
      <c r="VXJ22"/>
      <c r="VXK22"/>
      <c r="VXL22"/>
      <c r="VXM22"/>
      <c r="VXN22"/>
      <c r="VXO22"/>
      <c r="VXP22"/>
      <c r="VXQ22"/>
      <c r="VXR22"/>
      <c r="VXS22"/>
      <c r="VXT22"/>
      <c r="VXU22"/>
      <c r="VXV22"/>
      <c r="VXW22"/>
      <c r="VXX22"/>
      <c r="VXY22"/>
      <c r="VXZ22"/>
      <c r="VYA22"/>
      <c r="VYB22"/>
      <c r="VYC22"/>
      <c r="VYD22"/>
      <c r="VYE22"/>
      <c r="VYF22"/>
      <c r="VYG22"/>
      <c r="VYH22"/>
      <c r="VYI22"/>
      <c r="VYJ22"/>
      <c r="VYK22"/>
      <c r="VYL22"/>
      <c r="VYM22"/>
      <c r="VYN22"/>
      <c r="VYO22"/>
      <c r="VYP22"/>
      <c r="VYQ22"/>
      <c r="VYR22"/>
      <c r="VYS22"/>
      <c r="VYT22"/>
      <c r="VYU22"/>
      <c r="VYV22"/>
      <c r="VYW22"/>
      <c r="VYX22"/>
      <c r="VYY22"/>
      <c r="VYZ22"/>
      <c r="VZA22"/>
      <c r="VZB22"/>
      <c r="VZC22"/>
      <c r="VZD22"/>
      <c r="VZE22"/>
      <c r="VZF22"/>
      <c r="VZG22"/>
      <c r="VZH22"/>
      <c r="VZI22"/>
      <c r="VZJ22"/>
      <c r="VZK22"/>
      <c r="VZL22"/>
      <c r="VZM22"/>
      <c r="VZN22"/>
      <c r="VZO22"/>
      <c r="VZP22"/>
      <c r="VZQ22"/>
      <c r="VZR22"/>
      <c r="VZS22"/>
      <c r="VZT22"/>
      <c r="VZU22"/>
      <c r="VZV22"/>
      <c r="VZW22"/>
      <c r="VZX22"/>
      <c r="VZY22"/>
      <c r="VZZ22"/>
      <c r="WAA22"/>
      <c r="WAB22"/>
      <c r="WAC22"/>
      <c r="WAD22"/>
      <c r="WAE22"/>
      <c r="WAF22"/>
      <c r="WAG22"/>
      <c r="WAH22"/>
      <c r="WAI22"/>
      <c r="WAJ22"/>
      <c r="WAK22"/>
      <c r="WAL22"/>
      <c r="WAM22"/>
      <c r="WAN22"/>
      <c r="WAO22"/>
      <c r="WAP22"/>
      <c r="WAQ22"/>
      <c r="WAR22"/>
      <c r="WAS22"/>
      <c r="WAT22"/>
      <c r="WAU22"/>
      <c r="WAV22"/>
      <c r="WAW22"/>
      <c r="WAX22"/>
      <c r="WAY22"/>
      <c r="WAZ22"/>
      <c r="WBA22"/>
      <c r="WBB22"/>
      <c r="WBC22"/>
      <c r="WBD22"/>
      <c r="WBE22"/>
      <c r="WBF22"/>
      <c r="WBG22"/>
      <c r="WBH22"/>
      <c r="WBI22"/>
      <c r="WBJ22"/>
      <c r="WBK22"/>
      <c r="WBL22"/>
      <c r="WBM22"/>
      <c r="WBN22"/>
      <c r="WBO22"/>
      <c r="WBP22"/>
      <c r="WBQ22"/>
      <c r="WBR22"/>
      <c r="WBS22"/>
      <c r="WBT22"/>
      <c r="WBU22"/>
      <c r="WBV22"/>
      <c r="WBW22"/>
      <c r="WBX22"/>
      <c r="WBY22"/>
      <c r="WBZ22"/>
      <c r="WCA22"/>
      <c r="WCB22"/>
      <c r="WCC22"/>
      <c r="WCD22"/>
      <c r="WCE22"/>
      <c r="WCF22"/>
      <c r="WCG22"/>
      <c r="WCH22"/>
      <c r="WCI22"/>
      <c r="WCJ22"/>
      <c r="WCK22"/>
      <c r="WCL22"/>
      <c r="WCM22"/>
      <c r="WCN22"/>
      <c r="WCO22"/>
      <c r="WCP22"/>
      <c r="WCQ22"/>
      <c r="WCR22"/>
      <c r="WCS22"/>
      <c r="WCT22"/>
      <c r="WCU22"/>
      <c r="WCV22"/>
      <c r="WCW22"/>
      <c r="WCX22"/>
      <c r="WCY22"/>
      <c r="WCZ22"/>
      <c r="WDA22"/>
      <c r="WDB22"/>
      <c r="WDC22"/>
      <c r="WDD22"/>
      <c r="WDE22"/>
      <c r="WDF22"/>
      <c r="WDG22"/>
      <c r="WDH22"/>
      <c r="WDI22"/>
      <c r="WDJ22"/>
      <c r="WDK22"/>
      <c r="WDL22"/>
      <c r="WDM22"/>
      <c r="WDN22"/>
      <c r="WDO22"/>
      <c r="WDP22"/>
      <c r="WDQ22"/>
      <c r="WDR22"/>
      <c r="WDS22"/>
      <c r="WDT22"/>
      <c r="WDU22"/>
      <c r="WDV22"/>
      <c r="WDW22"/>
      <c r="WDX22"/>
      <c r="WDY22"/>
      <c r="WDZ22"/>
      <c r="WEA22"/>
      <c r="WEB22"/>
      <c r="WEC22"/>
      <c r="WED22"/>
      <c r="WEE22"/>
      <c r="WEF22"/>
      <c r="WEG22"/>
      <c r="WEH22"/>
      <c r="WEI22"/>
      <c r="WEJ22"/>
      <c r="WEK22"/>
      <c r="WEL22"/>
      <c r="WEM22"/>
      <c r="WEN22"/>
      <c r="WEO22"/>
      <c r="WEP22"/>
      <c r="WEQ22"/>
      <c r="WER22"/>
      <c r="WES22"/>
      <c r="WET22"/>
      <c r="WEU22"/>
      <c r="WEV22"/>
      <c r="WEW22"/>
      <c r="WEX22"/>
      <c r="WEY22"/>
      <c r="WEZ22"/>
      <c r="WFA22"/>
      <c r="WFB22"/>
      <c r="WFC22"/>
      <c r="WFD22"/>
      <c r="WFE22"/>
      <c r="WFF22"/>
      <c r="WFG22"/>
      <c r="WFH22"/>
      <c r="WFI22"/>
      <c r="WFJ22"/>
      <c r="WFK22"/>
      <c r="WFL22"/>
      <c r="WFM22"/>
      <c r="WFN22"/>
      <c r="WFO22"/>
      <c r="WFP22"/>
      <c r="WFQ22"/>
      <c r="WFR22"/>
      <c r="WFS22"/>
      <c r="WFT22"/>
      <c r="WFU22"/>
      <c r="WFV22"/>
      <c r="WFW22"/>
      <c r="WFX22"/>
      <c r="WFY22"/>
      <c r="WFZ22"/>
      <c r="WGA22"/>
      <c r="WGB22"/>
      <c r="WGC22"/>
      <c r="WGD22"/>
      <c r="WGE22"/>
      <c r="WGF22"/>
      <c r="WGG22"/>
      <c r="WGH22"/>
      <c r="WGI22"/>
      <c r="WGJ22"/>
      <c r="WGK22"/>
      <c r="WGL22"/>
      <c r="WGM22"/>
      <c r="WGN22"/>
      <c r="WGO22"/>
      <c r="WGP22"/>
      <c r="WGQ22"/>
      <c r="WGR22"/>
      <c r="WGS22"/>
      <c r="WGT22"/>
      <c r="WGU22"/>
      <c r="WGV22"/>
      <c r="WGW22"/>
      <c r="WGX22"/>
      <c r="WGY22"/>
      <c r="WGZ22"/>
      <c r="WHA22"/>
      <c r="WHB22"/>
      <c r="WHC22"/>
      <c r="WHD22"/>
      <c r="WHE22"/>
      <c r="WHF22"/>
      <c r="WHG22"/>
      <c r="WHH22"/>
      <c r="WHI22"/>
      <c r="WHJ22"/>
      <c r="WHK22"/>
      <c r="WHL22"/>
      <c r="WHM22"/>
      <c r="WHN22"/>
      <c r="WHO22"/>
      <c r="WHP22"/>
      <c r="WHQ22"/>
      <c r="WHR22"/>
      <c r="WHS22"/>
      <c r="WHT22"/>
      <c r="WHU22"/>
      <c r="WHV22"/>
      <c r="WHW22"/>
      <c r="WHX22"/>
      <c r="WHY22"/>
      <c r="WHZ22"/>
      <c r="WIA22"/>
      <c r="WIB22"/>
      <c r="WIC22"/>
      <c r="WID22"/>
      <c r="WIE22"/>
      <c r="WIF22"/>
      <c r="WIG22"/>
      <c r="WIH22"/>
      <c r="WII22"/>
      <c r="WIJ22"/>
      <c r="WIK22"/>
      <c r="WIL22"/>
      <c r="WIM22"/>
      <c r="WIN22"/>
      <c r="WIO22"/>
      <c r="WIP22"/>
      <c r="WIQ22"/>
      <c r="WIR22"/>
      <c r="WIS22"/>
      <c r="WIT22"/>
      <c r="WIU22"/>
      <c r="WIV22"/>
      <c r="WIW22"/>
      <c r="WIX22"/>
      <c r="WIY22"/>
      <c r="WIZ22"/>
      <c r="WJA22"/>
      <c r="WJB22"/>
      <c r="WJC22"/>
      <c r="WJD22"/>
      <c r="WJE22"/>
      <c r="WJF22"/>
      <c r="WJG22"/>
      <c r="WJH22"/>
      <c r="WJI22"/>
      <c r="WJJ22"/>
      <c r="WJK22"/>
      <c r="WJL22"/>
      <c r="WJM22"/>
      <c r="WJN22"/>
      <c r="WJO22"/>
      <c r="WJP22"/>
      <c r="WJQ22"/>
      <c r="WJR22"/>
      <c r="WJS22"/>
      <c r="WJT22"/>
      <c r="WJU22"/>
      <c r="WJV22"/>
      <c r="WJW22"/>
      <c r="WJX22"/>
      <c r="WJY22"/>
      <c r="WJZ22"/>
      <c r="WKA22"/>
      <c r="WKB22"/>
      <c r="WKC22"/>
      <c r="WKD22"/>
      <c r="WKE22"/>
      <c r="WKF22"/>
      <c r="WKG22"/>
      <c r="WKH22"/>
      <c r="WKI22"/>
      <c r="WKJ22"/>
      <c r="WKK22"/>
      <c r="WKL22"/>
      <c r="WKM22"/>
      <c r="WKN22"/>
      <c r="WKO22"/>
      <c r="WKP22"/>
      <c r="WKQ22"/>
      <c r="WKR22"/>
      <c r="WKS22"/>
      <c r="WKT22"/>
      <c r="WKU22"/>
      <c r="WKV22"/>
      <c r="WKW22"/>
      <c r="WKX22"/>
      <c r="WKY22"/>
      <c r="WKZ22"/>
      <c r="WLA22"/>
      <c r="WLB22"/>
      <c r="WLC22"/>
      <c r="WLD22"/>
      <c r="WLE22"/>
      <c r="WLF22"/>
      <c r="WLG22"/>
      <c r="WLH22"/>
      <c r="WLI22"/>
      <c r="WLJ22"/>
      <c r="WLK22"/>
      <c r="WLL22"/>
      <c r="WLM22"/>
      <c r="WLN22"/>
      <c r="WLO22"/>
      <c r="WLP22"/>
      <c r="WLQ22"/>
      <c r="WLR22"/>
      <c r="WLS22"/>
      <c r="WLT22"/>
      <c r="WLU22"/>
      <c r="WLV22"/>
      <c r="WLW22"/>
      <c r="WLX22"/>
      <c r="WLY22"/>
      <c r="WLZ22"/>
      <c r="WMA22"/>
      <c r="WMB22"/>
      <c r="WMC22"/>
      <c r="WMD22"/>
      <c r="WME22"/>
      <c r="WMF22"/>
      <c r="WMG22"/>
      <c r="WMH22"/>
      <c r="WMI22"/>
      <c r="WMJ22"/>
      <c r="WMK22"/>
      <c r="WML22"/>
      <c r="WMM22"/>
      <c r="WMN22"/>
      <c r="WMO22"/>
      <c r="WMP22"/>
      <c r="WMQ22"/>
      <c r="WMR22"/>
      <c r="WMS22"/>
      <c r="WMT22"/>
      <c r="WMU22"/>
      <c r="WMV22"/>
      <c r="WMW22"/>
      <c r="WMX22"/>
      <c r="WMY22"/>
      <c r="WMZ22"/>
      <c r="WNA22"/>
      <c r="WNB22"/>
      <c r="WNC22"/>
      <c r="WND22"/>
      <c r="WNE22"/>
      <c r="WNF22"/>
      <c r="WNG22"/>
      <c r="WNH22"/>
      <c r="WNI22"/>
      <c r="WNJ22"/>
      <c r="WNK22"/>
      <c r="WNL22"/>
      <c r="WNM22"/>
      <c r="WNN22"/>
      <c r="WNO22"/>
      <c r="WNP22"/>
      <c r="WNQ22"/>
      <c r="WNR22"/>
      <c r="WNS22"/>
      <c r="WNT22"/>
      <c r="WNU22"/>
      <c r="WNV22"/>
      <c r="WNW22"/>
      <c r="WNX22"/>
      <c r="WNY22"/>
      <c r="WNZ22"/>
      <c r="WOA22"/>
      <c r="WOB22"/>
      <c r="WOC22"/>
      <c r="WOD22"/>
      <c r="WOE22"/>
      <c r="WOF22"/>
      <c r="WOG22"/>
      <c r="WOH22"/>
      <c r="WOI22"/>
      <c r="WOJ22"/>
      <c r="WOK22"/>
      <c r="WOL22"/>
      <c r="WOM22"/>
      <c r="WON22"/>
      <c r="WOO22"/>
      <c r="WOP22"/>
      <c r="WOQ22"/>
      <c r="WOR22"/>
      <c r="WOS22"/>
      <c r="WOT22"/>
      <c r="WOU22"/>
      <c r="WOV22"/>
      <c r="WOW22"/>
      <c r="WOX22"/>
      <c r="WOY22"/>
      <c r="WOZ22"/>
      <c r="WPA22"/>
      <c r="WPB22"/>
      <c r="WPC22"/>
      <c r="WPD22"/>
      <c r="WPE22"/>
      <c r="WPF22"/>
      <c r="WPG22"/>
      <c r="WPH22"/>
      <c r="WPI22"/>
      <c r="WPJ22"/>
      <c r="WPK22"/>
      <c r="WPL22"/>
      <c r="WPM22"/>
      <c r="WPN22"/>
      <c r="WPO22"/>
      <c r="WPP22"/>
      <c r="WPQ22"/>
      <c r="WPR22"/>
      <c r="WPS22"/>
      <c r="WPT22"/>
      <c r="WPU22"/>
      <c r="WPV22"/>
      <c r="WPW22"/>
      <c r="WPX22"/>
      <c r="WPY22"/>
      <c r="WPZ22"/>
      <c r="WQA22"/>
      <c r="WQB22"/>
      <c r="WQC22"/>
      <c r="WQD22"/>
      <c r="WQE22"/>
      <c r="WQF22"/>
      <c r="WQG22"/>
      <c r="WQH22"/>
      <c r="WQI22"/>
      <c r="WQJ22"/>
      <c r="WQK22"/>
      <c r="WQL22"/>
      <c r="WQM22"/>
      <c r="WQN22"/>
      <c r="WQO22"/>
      <c r="WQP22"/>
      <c r="WQQ22"/>
      <c r="WQR22"/>
      <c r="WQS22"/>
      <c r="WQT22"/>
      <c r="WQU22"/>
      <c r="WQV22"/>
      <c r="WQW22"/>
      <c r="WQX22"/>
      <c r="WQY22"/>
      <c r="WQZ22"/>
      <c r="WRA22"/>
      <c r="WRB22"/>
      <c r="WRC22"/>
      <c r="WRD22"/>
      <c r="WRE22"/>
      <c r="WRF22"/>
      <c r="WRG22"/>
      <c r="WRH22"/>
      <c r="WRI22"/>
      <c r="WRJ22"/>
      <c r="WRK22"/>
      <c r="WRL22"/>
      <c r="WRM22"/>
      <c r="WRN22"/>
      <c r="WRO22"/>
      <c r="WRP22"/>
      <c r="WRQ22"/>
      <c r="WRR22"/>
      <c r="WRS22"/>
      <c r="WRT22"/>
      <c r="WRU22"/>
      <c r="WRV22"/>
      <c r="WRW22"/>
      <c r="WRX22"/>
      <c r="WRY22"/>
      <c r="WRZ22"/>
      <c r="WSA22"/>
      <c r="WSB22"/>
      <c r="WSC22"/>
      <c r="WSD22"/>
      <c r="WSE22"/>
      <c r="WSF22"/>
      <c r="WSG22"/>
      <c r="WSH22"/>
      <c r="WSI22"/>
      <c r="WSJ22"/>
      <c r="WSK22"/>
      <c r="WSL22"/>
      <c r="WSM22"/>
      <c r="WSN22"/>
      <c r="WSO22"/>
      <c r="WSP22"/>
      <c r="WSQ22"/>
      <c r="WSR22"/>
      <c r="WSS22"/>
      <c r="WST22"/>
      <c r="WSU22"/>
      <c r="WSV22"/>
      <c r="WSW22"/>
      <c r="WSX22"/>
      <c r="WSY22"/>
      <c r="WSZ22"/>
      <c r="WTA22"/>
      <c r="WTB22"/>
      <c r="WTC22"/>
      <c r="WTD22"/>
      <c r="WTE22"/>
      <c r="WTF22"/>
      <c r="WTG22"/>
      <c r="WTH22"/>
      <c r="WTI22"/>
      <c r="WTJ22"/>
      <c r="WTK22"/>
      <c r="WTL22"/>
      <c r="WTM22"/>
      <c r="WTN22"/>
      <c r="WTO22"/>
      <c r="WTP22"/>
      <c r="WTQ22"/>
      <c r="WTR22"/>
      <c r="WTS22"/>
      <c r="WTT22"/>
      <c r="WTU22"/>
      <c r="WTV22"/>
      <c r="WTW22"/>
      <c r="WTX22"/>
      <c r="WTY22"/>
      <c r="WTZ22"/>
      <c r="WUA22"/>
      <c r="WUB22"/>
      <c r="WUC22"/>
      <c r="WUD22"/>
      <c r="WUE22"/>
      <c r="WUF22"/>
      <c r="WUG22"/>
      <c r="WUH22"/>
      <c r="WUI22"/>
      <c r="WUJ22"/>
      <c r="WUK22"/>
      <c r="WUL22"/>
      <c r="WUM22"/>
      <c r="WUN22"/>
      <c r="WUO22"/>
      <c r="WUP22"/>
      <c r="WUQ22"/>
      <c r="WUR22"/>
      <c r="WUS22"/>
      <c r="WUT22"/>
      <c r="WUU22"/>
      <c r="WUV22"/>
      <c r="WUW22"/>
      <c r="WUX22"/>
      <c r="WUY22"/>
      <c r="WUZ22"/>
      <c r="WVA22"/>
      <c r="WVB22"/>
      <c r="WVC22"/>
      <c r="WVD22"/>
      <c r="WVE22"/>
      <c r="WVF22"/>
      <c r="WVG22"/>
      <c r="WVH22"/>
      <c r="WVI22"/>
      <c r="WVJ22"/>
      <c r="WVK22"/>
      <c r="WVL22"/>
      <c r="WVM22"/>
      <c r="WVN22"/>
      <c r="WVO22"/>
      <c r="WVP22"/>
      <c r="WVQ22"/>
      <c r="WVR22"/>
      <c r="WVS22"/>
      <c r="WVT22"/>
      <c r="WVU22"/>
      <c r="WVV22"/>
      <c r="WVW22"/>
      <c r="WVX22"/>
      <c r="WVY22"/>
      <c r="WVZ22"/>
      <c r="WWA22"/>
      <c r="WWB22"/>
      <c r="WWC22"/>
      <c r="WWD22"/>
      <c r="WWE22"/>
      <c r="WWF22"/>
      <c r="WWG22"/>
      <c r="WWH22"/>
      <c r="WWI22"/>
      <c r="WWJ22"/>
      <c r="WWK22"/>
      <c r="WWL22"/>
      <c r="WWM22"/>
      <c r="WWN22"/>
      <c r="WWO22"/>
      <c r="WWP22"/>
      <c r="WWQ22"/>
      <c r="WWR22"/>
      <c r="WWS22"/>
      <c r="WWT22"/>
      <c r="WWU22"/>
      <c r="WWV22"/>
      <c r="WWW22"/>
      <c r="WWX22"/>
      <c r="WWY22"/>
      <c r="WWZ22"/>
      <c r="WXA22"/>
      <c r="WXB22"/>
      <c r="WXC22"/>
      <c r="WXD22"/>
      <c r="WXE22"/>
      <c r="WXF22"/>
      <c r="WXG22"/>
      <c r="WXH22"/>
      <c r="WXI22"/>
      <c r="WXJ22"/>
      <c r="WXK22"/>
      <c r="WXL22"/>
      <c r="WXM22"/>
      <c r="WXN22"/>
      <c r="WXO22"/>
      <c r="WXP22"/>
      <c r="WXQ22"/>
      <c r="WXR22"/>
      <c r="WXS22"/>
      <c r="WXT22"/>
      <c r="WXU22"/>
      <c r="WXV22"/>
      <c r="WXW22"/>
      <c r="WXX22"/>
      <c r="WXY22"/>
      <c r="WXZ22"/>
      <c r="WYA22"/>
      <c r="WYB22"/>
      <c r="WYC22"/>
      <c r="WYD22"/>
      <c r="WYE22"/>
      <c r="WYF22"/>
      <c r="WYG22"/>
      <c r="WYH22"/>
      <c r="WYI22"/>
      <c r="WYJ22"/>
      <c r="WYK22"/>
      <c r="WYL22"/>
      <c r="WYM22"/>
      <c r="WYN22"/>
      <c r="WYO22"/>
      <c r="WYP22"/>
      <c r="WYQ22"/>
      <c r="WYR22"/>
      <c r="WYS22"/>
      <c r="WYT22"/>
      <c r="WYU22"/>
      <c r="WYV22"/>
      <c r="WYW22"/>
      <c r="WYX22"/>
      <c r="WYY22"/>
      <c r="WYZ22"/>
      <c r="WZA22"/>
      <c r="WZB22"/>
      <c r="WZC22"/>
      <c r="WZD22"/>
      <c r="WZE22"/>
      <c r="WZF22"/>
      <c r="WZG22"/>
      <c r="WZH22"/>
      <c r="WZI22"/>
      <c r="WZJ22"/>
      <c r="WZK22"/>
      <c r="WZL22"/>
      <c r="WZM22"/>
      <c r="WZN22"/>
      <c r="WZO22"/>
      <c r="WZP22"/>
      <c r="WZQ22"/>
      <c r="WZR22"/>
      <c r="WZS22"/>
      <c r="WZT22"/>
      <c r="WZU22"/>
      <c r="WZV22"/>
      <c r="WZW22"/>
      <c r="WZX22"/>
      <c r="WZY22"/>
      <c r="WZZ22"/>
      <c r="XAA22"/>
      <c r="XAB22"/>
      <c r="XAC22"/>
      <c r="XAD22"/>
      <c r="XAE22"/>
      <c r="XAF22"/>
      <c r="XAG22"/>
      <c r="XAH22"/>
      <c r="XAI22"/>
      <c r="XAJ22"/>
      <c r="XAK22"/>
      <c r="XAL22"/>
      <c r="XAM22"/>
      <c r="XAN22"/>
      <c r="XAO22"/>
      <c r="XAP22"/>
      <c r="XAQ22"/>
      <c r="XAR22"/>
      <c r="XAS22"/>
      <c r="XAT22"/>
      <c r="XAU22"/>
      <c r="XAV22"/>
      <c r="XAW22"/>
      <c r="XAX22"/>
      <c r="XAY22"/>
      <c r="XAZ22"/>
      <c r="XBA22"/>
      <c r="XBB22"/>
      <c r="XBC22"/>
      <c r="XBD22"/>
      <c r="XBE22"/>
      <c r="XBF22"/>
      <c r="XBG22"/>
      <c r="XBH22"/>
      <c r="XBI22"/>
      <c r="XBJ22"/>
      <c r="XBK22"/>
      <c r="XBL22"/>
      <c r="XBM22"/>
      <c r="XBN22"/>
      <c r="XBO22"/>
      <c r="XBP22"/>
      <c r="XBQ22"/>
      <c r="XBR22"/>
      <c r="XBS22"/>
      <c r="XBT22"/>
      <c r="XBU22"/>
      <c r="XBV22"/>
      <c r="XBW22"/>
      <c r="XBX22"/>
      <c r="XBY22"/>
      <c r="XBZ22"/>
      <c r="XCA22"/>
      <c r="XCB22"/>
      <c r="XCC22"/>
      <c r="XCD22"/>
      <c r="XCE22"/>
      <c r="XCF22"/>
      <c r="XCG22"/>
      <c r="XCH22"/>
      <c r="XCI22"/>
      <c r="XCJ22"/>
      <c r="XCK22"/>
      <c r="XCL22"/>
      <c r="XCM22"/>
      <c r="XCN22"/>
      <c r="XCO22"/>
      <c r="XCP22"/>
      <c r="XCQ22"/>
      <c r="XCR22"/>
      <c r="XCS22"/>
      <c r="XCT22"/>
      <c r="XCU22"/>
      <c r="XCV22"/>
      <c r="XCW22"/>
      <c r="XCX22"/>
      <c r="XCY22"/>
      <c r="XCZ22"/>
      <c r="XDA22"/>
      <c r="XDB22"/>
      <c r="XDC22"/>
      <c r="XDD22"/>
      <c r="XDE22"/>
      <c r="XDF22"/>
      <c r="XDG22"/>
      <c r="XDH22"/>
      <c r="XDI22"/>
      <c r="XDJ22"/>
      <c r="XDK22"/>
      <c r="XDL22"/>
      <c r="XDM22"/>
      <c r="XDN22"/>
      <c r="XDO22"/>
      <c r="XDP22"/>
      <c r="XDQ22"/>
      <c r="XDR22"/>
      <c r="XDS22"/>
      <c r="XDT22"/>
      <c r="XDU22"/>
      <c r="XDV22"/>
      <c r="XDW22"/>
      <c r="XDX22"/>
      <c r="XDY22"/>
      <c r="XDZ22"/>
      <c r="XEA22"/>
      <c r="XEB22"/>
      <c r="XEC22"/>
      <c r="XED22"/>
      <c r="XEE22"/>
      <c r="XEF22"/>
      <c r="XEG22"/>
      <c r="XEH22"/>
      <c r="XEI22"/>
      <c r="XEJ22"/>
      <c r="XEK22"/>
      <c r="XEL22"/>
      <c r="XEM22"/>
      <c r="XEN22"/>
      <c r="XEO22"/>
      <c r="XEP22"/>
      <c r="XEQ22"/>
      <c r="XER22"/>
      <c r="XES22"/>
      <c r="XET22"/>
      <c r="XEU22"/>
      <c r="XEV22"/>
      <c r="XEW22"/>
      <c r="XEX22"/>
      <c r="XEY22"/>
      <c r="XEZ22"/>
      <c r="XFA22"/>
      <c r="XFB22"/>
      <c r="XFC22"/>
      <c r="XFD22"/>
    </row>
    <row r="23" spans="1:16384" x14ac:dyDescent="0.3">
      <c r="A23" s="10" t="s">
        <v>24</v>
      </c>
      <c r="B23" s="17">
        <v>442718</v>
      </c>
      <c r="C23" s="8"/>
      <c r="D23"/>
      <c r="E23"/>
      <c r="F23" s="26"/>
      <c r="G23" s="29"/>
      <c r="H23" s="30"/>
      <c r="I23"/>
      <c r="J23"/>
      <c r="K23"/>
      <c r="L23" s="9"/>
      <c r="M23"/>
      <c r="N23"/>
      <c r="O23"/>
      <c r="P23"/>
      <c r="Q23" s="8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  <c r="AKT23"/>
      <c r="AKU23"/>
      <c r="AKV23"/>
      <c r="AKW23"/>
      <c r="AKX23"/>
      <c r="AKY23"/>
      <c r="AKZ23"/>
      <c r="ALA23"/>
      <c r="ALB23"/>
      <c r="ALC23"/>
      <c r="ALD23"/>
      <c r="ALE23"/>
      <c r="ALF23"/>
      <c r="ALG23"/>
      <c r="ALH23"/>
      <c r="ALI23"/>
      <c r="ALJ23"/>
      <c r="ALK23"/>
      <c r="ALL23"/>
      <c r="ALM23"/>
      <c r="ALN23"/>
      <c r="ALO23"/>
      <c r="ALP23"/>
      <c r="ALQ23"/>
      <c r="ALR23"/>
      <c r="ALS23"/>
      <c r="ALT23"/>
      <c r="ALU23"/>
      <c r="ALV23"/>
      <c r="ALW23"/>
      <c r="ALX23"/>
      <c r="ALY23"/>
      <c r="ALZ23"/>
      <c r="AMA23"/>
      <c r="AMB23"/>
      <c r="AMC23"/>
      <c r="AMD23"/>
      <c r="AME23"/>
      <c r="AMF23"/>
      <c r="AMG23"/>
      <c r="AMH23"/>
      <c r="AMI23"/>
      <c r="AMJ23"/>
    </row>
    <row r="24" spans="1:16384" x14ac:dyDescent="0.3">
      <c r="A24" s="85" t="s">
        <v>146</v>
      </c>
      <c r="B24" s="17">
        <v>0</v>
      </c>
      <c r="C24" s="8"/>
      <c r="D24"/>
      <c r="E24"/>
      <c r="F24" s="26"/>
      <c r="G24" s="29"/>
      <c r="H24" s="30"/>
      <c r="I24"/>
      <c r="J24"/>
      <c r="K24"/>
      <c r="L24" s="9"/>
      <c r="M24"/>
      <c r="N24"/>
      <c r="O24"/>
      <c r="P24"/>
      <c r="Q24" s="8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  <c r="AKT24"/>
      <c r="AKU24"/>
      <c r="AKV24"/>
      <c r="AKW24"/>
      <c r="AKX24"/>
      <c r="AKY24"/>
      <c r="AKZ24"/>
      <c r="ALA24"/>
      <c r="ALB24"/>
      <c r="ALC24"/>
      <c r="ALD24"/>
      <c r="ALE24"/>
      <c r="ALF24"/>
      <c r="ALG24"/>
      <c r="ALH24"/>
      <c r="ALI24"/>
      <c r="ALJ24"/>
      <c r="ALK24"/>
      <c r="ALL24"/>
      <c r="ALM24"/>
      <c r="ALN24"/>
      <c r="ALO24"/>
      <c r="ALP24"/>
      <c r="ALQ24"/>
      <c r="ALR24"/>
      <c r="ALS24"/>
      <c r="ALT24"/>
      <c r="ALU24"/>
      <c r="ALV24"/>
      <c r="ALW24"/>
      <c r="ALX24"/>
      <c r="ALY24"/>
      <c r="ALZ24"/>
      <c r="AMA24"/>
      <c r="AMB24"/>
      <c r="AMC24"/>
      <c r="AMD24"/>
      <c r="AME24"/>
      <c r="AMF24"/>
      <c r="AMG24"/>
      <c r="AMH24"/>
      <c r="AMI24"/>
      <c r="AMJ24"/>
    </row>
    <row r="25" spans="1:16384" x14ac:dyDescent="0.3">
      <c r="A25" s="172" t="s">
        <v>172</v>
      </c>
      <c r="B25" s="17">
        <v>0</v>
      </c>
      <c r="C25" s="8"/>
      <c r="D25" s="133"/>
      <c r="E25" s="133"/>
      <c r="F25" s="26"/>
      <c r="G25" s="29"/>
      <c r="H25" s="30"/>
      <c r="I25" s="133"/>
      <c r="J25" s="133"/>
      <c r="K25" s="133"/>
      <c r="L25" s="9"/>
      <c r="M25" s="133"/>
      <c r="N25" s="133"/>
      <c r="O25" s="133"/>
      <c r="P25" s="133"/>
      <c r="Q25" s="8"/>
      <c r="R25" s="133"/>
      <c r="S25" s="133"/>
      <c r="T25" s="133"/>
      <c r="U25" s="133"/>
      <c r="V25" s="133"/>
      <c r="W25" s="133"/>
      <c r="X25" s="133"/>
      <c r="Y25" s="133"/>
      <c r="Z25" s="133"/>
      <c r="AA25" s="133"/>
      <c r="AB25" s="133"/>
      <c r="AC25" s="133"/>
      <c r="AD25" s="133"/>
      <c r="AE25" s="133"/>
      <c r="AF25" s="133"/>
      <c r="AG25" s="133"/>
      <c r="AH25" s="133"/>
      <c r="AI25" s="133"/>
      <c r="AJ25" s="133"/>
      <c r="AK25" s="133"/>
      <c r="AL25" s="133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33"/>
      <c r="BE25" s="133"/>
      <c r="BF25" s="133"/>
      <c r="BG25" s="133"/>
      <c r="BH25" s="133"/>
      <c r="BI25" s="133"/>
      <c r="BJ25" s="133"/>
      <c r="BK25" s="133"/>
      <c r="BL25" s="133"/>
      <c r="BM25" s="133"/>
      <c r="BN25" s="133"/>
      <c r="BO25" s="133"/>
      <c r="BP25" s="133"/>
      <c r="BQ25" s="133"/>
      <c r="BR25" s="133"/>
      <c r="BS25" s="133"/>
      <c r="BT25" s="133"/>
      <c r="BU25" s="133"/>
      <c r="BV25" s="133"/>
      <c r="BW25" s="133"/>
      <c r="BX25" s="133"/>
      <c r="BY25" s="133"/>
      <c r="BZ25" s="133"/>
      <c r="CA25" s="133"/>
      <c r="CB25" s="133"/>
      <c r="CC25" s="133"/>
      <c r="CD25" s="133"/>
      <c r="CE25" s="133"/>
      <c r="CF25" s="133"/>
      <c r="CG25" s="133"/>
      <c r="CH25" s="133"/>
      <c r="CI25" s="133"/>
      <c r="CJ25" s="133"/>
      <c r="CK25" s="133"/>
      <c r="CL25" s="133"/>
      <c r="CM25" s="133"/>
      <c r="CN25" s="133"/>
      <c r="CO25" s="133"/>
      <c r="CP25" s="133"/>
      <c r="CQ25" s="133"/>
      <c r="CR25" s="133"/>
      <c r="CS25" s="133"/>
      <c r="CT25" s="133"/>
      <c r="CU25" s="133"/>
      <c r="CV25" s="133"/>
      <c r="CW25" s="133"/>
      <c r="CX25" s="133"/>
      <c r="CY25" s="133"/>
      <c r="CZ25" s="133"/>
      <c r="DA25" s="133"/>
      <c r="DB25" s="133"/>
      <c r="DC25" s="133"/>
      <c r="DD25" s="133"/>
      <c r="DE25" s="133"/>
      <c r="DF25" s="133"/>
      <c r="DG25" s="133"/>
      <c r="DH25" s="133"/>
      <c r="DI25" s="133"/>
      <c r="DJ25" s="133"/>
      <c r="DK25" s="133"/>
      <c r="DL25" s="133"/>
      <c r="DM25" s="133"/>
      <c r="DN25" s="133"/>
      <c r="DO25" s="133"/>
      <c r="DP25" s="133"/>
      <c r="DQ25" s="133"/>
      <c r="DR25" s="133"/>
      <c r="DS25" s="133"/>
      <c r="DT25" s="133"/>
      <c r="DU25" s="133"/>
      <c r="DV25" s="133"/>
      <c r="DW25" s="133"/>
      <c r="DX25" s="133"/>
      <c r="DY25" s="133"/>
      <c r="DZ25" s="133"/>
      <c r="EA25" s="133"/>
      <c r="EB25" s="133"/>
      <c r="EC25" s="133"/>
      <c r="ED25" s="133"/>
      <c r="EE25" s="133"/>
      <c r="EF25" s="133"/>
      <c r="EG25" s="133"/>
      <c r="EH25" s="133"/>
      <c r="EI25" s="133"/>
      <c r="EJ25" s="133"/>
      <c r="EK25" s="133"/>
      <c r="EL25" s="133"/>
      <c r="EM25" s="133"/>
      <c r="EN25" s="133"/>
      <c r="EO25" s="133"/>
      <c r="EP25" s="133"/>
      <c r="EQ25" s="133"/>
      <c r="ER25" s="133"/>
      <c r="ES25" s="133"/>
      <c r="ET25" s="133"/>
      <c r="EU25" s="133"/>
      <c r="EV25" s="133"/>
      <c r="EW25" s="133"/>
      <c r="EX25" s="133"/>
      <c r="EY25" s="133"/>
      <c r="EZ25" s="133"/>
      <c r="FA25" s="133"/>
      <c r="FB25" s="133"/>
      <c r="FC25" s="133"/>
      <c r="FD25" s="133"/>
      <c r="FE25" s="133"/>
      <c r="FF25" s="133"/>
      <c r="FG25" s="133"/>
      <c r="FH25" s="133"/>
      <c r="FI25" s="133"/>
      <c r="FJ25" s="133"/>
      <c r="FK25" s="133"/>
      <c r="FL25" s="133"/>
      <c r="FM25" s="133"/>
      <c r="FN25" s="133"/>
      <c r="FO25" s="133"/>
      <c r="FP25" s="133"/>
      <c r="FQ25" s="133"/>
      <c r="FR25" s="133"/>
      <c r="FS25" s="133"/>
      <c r="FT25" s="133"/>
      <c r="FU25" s="133"/>
      <c r="FV25" s="133"/>
      <c r="FW25" s="133"/>
      <c r="FX25" s="133"/>
      <c r="FY25" s="133"/>
      <c r="FZ25" s="133"/>
      <c r="GA25" s="133"/>
      <c r="GB25" s="133"/>
      <c r="GC25" s="133"/>
      <c r="GD25" s="133"/>
      <c r="GE25" s="133"/>
      <c r="GF25" s="133"/>
      <c r="GG25" s="133"/>
      <c r="GH25" s="133"/>
      <c r="GI25" s="133"/>
      <c r="GJ25" s="133"/>
      <c r="GK25" s="133"/>
      <c r="GL25" s="133"/>
      <c r="GM25" s="133"/>
      <c r="GN25" s="133"/>
      <c r="GO25" s="133"/>
      <c r="GP25" s="133"/>
      <c r="GQ25" s="133"/>
      <c r="GR25" s="133"/>
      <c r="GS25" s="133"/>
      <c r="GT25" s="133"/>
      <c r="GU25" s="133"/>
      <c r="GV25" s="133"/>
      <c r="GW25" s="133"/>
      <c r="GX25" s="133"/>
      <c r="GY25" s="133"/>
      <c r="GZ25" s="133"/>
      <c r="HA25" s="133"/>
      <c r="HB25" s="133"/>
      <c r="HC25" s="133"/>
      <c r="HD25" s="133"/>
      <c r="HE25" s="133"/>
      <c r="HF25" s="133"/>
      <c r="HG25" s="133"/>
      <c r="HH25" s="133"/>
      <c r="HI25" s="133"/>
      <c r="HJ25" s="133"/>
      <c r="HK25" s="133"/>
      <c r="HL25" s="133"/>
      <c r="HM25" s="133"/>
      <c r="HN25" s="133"/>
      <c r="HO25" s="133"/>
      <c r="HP25" s="133"/>
      <c r="HQ25" s="133"/>
      <c r="HR25" s="133"/>
      <c r="HS25" s="133"/>
      <c r="HT25" s="133"/>
      <c r="HU25" s="133"/>
      <c r="HV25" s="133"/>
      <c r="HW25" s="133"/>
      <c r="HX25" s="133"/>
      <c r="HY25" s="133"/>
      <c r="HZ25" s="133"/>
      <c r="IA25" s="133"/>
      <c r="IB25" s="133"/>
      <c r="IC25" s="133"/>
      <c r="ID25" s="133"/>
      <c r="IE25" s="133"/>
      <c r="IF25" s="133"/>
      <c r="IG25" s="133"/>
      <c r="IH25" s="133"/>
      <c r="II25" s="133"/>
      <c r="IJ25" s="133"/>
      <c r="IK25" s="133"/>
      <c r="IL25" s="133"/>
      <c r="IM25" s="133"/>
      <c r="IN25" s="133"/>
      <c r="IO25" s="133"/>
      <c r="IP25" s="133"/>
      <c r="IQ25" s="133"/>
      <c r="IR25" s="133"/>
      <c r="IS25" s="133"/>
      <c r="IT25" s="133"/>
      <c r="IU25" s="133"/>
      <c r="IV25" s="133"/>
      <c r="IW25" s="133"/>
      <c r="IX25" s="133"/>
      <c r="IY25" s="133"/>
      <c r="IZ25" s="133"/>
      <c r="JA25" s="133"/>
      <c r="JB25" s="133"/>
      <c r="JC25" s="133"/>
      <c r="JD25" s="133"/>
      <c r="JE25" s="133"/>
      <c r="JF25" s="133"/>
      <c r="JG25" s="133"/>
      <c r="JH25" s="133"/>
      <c r="JI25" s="133"/>
      <c r="JJ25" s="133"/>
      <c r="JK25" s="133"/>
      <c r="JL25" s="133"/>
      <c r="JM25" s="133"/>
      <c r="JN25" s="133"/>
      <c r="JO25" s="133"/>
      <c r="JP25" s="133"/>
      <c r="JQ25" s="133"/>
      <c r="JR25" s="133"/>
      <c r="JS25" s="133"/>
      <c r="JT25" s="133"/>
      <c r="JU25" s="133"/>
      <c r="JV25" s="133"/>
      <c r="JW25" s="133"/>
      <c r="JX25" s="133"/>
      <c r="JY25" s="133"/>
      <c r="JZ25" s="133"/>
      <c r="KA25" s="133"/>
      <c r="KB25" s="133"/>
      <c r="KC25" s="133"/>
      <c r="KD25" s="133"/>
      <c r="KE25" s="133"/>
      <c r="KF25" s="133"/>
      <c r="KG25" s="133"/>
      <c r="KH25" s="133"/>
      <c r="KI25" s="133"/>
      <c r="KJ25" s="133"/>
      <c r="KK25" s="133"/>
      <c r="KL25" s="133"/>
      <c r="KM25" s="133"/>
      <c r="KN25" s="133"/>
      <c r="KO25" s="133"/>
      <c r="KP25" s="133"/>
      <c r="KQ25" s="133"/>
      <c r="KR25" s="133"/>
      <c r="KS25" s="133"/>
      <c r="KT25" s="133"/>
      <c r="KU25" s="133"/>
      <c r="KV25" s="133"/>
      <c r="KW25" s="133"/>
      <c r="KX25" s="133"/>
      <c r="KY25" s="133"/>
      <c r="KZ25" s="133"/>
      <c r="LA25" s="133"/>
      <c r="LB25" s="133"/>
      <c r="LC25" s="133"/>
      <c r="LD25" s="133"/>
      <c r="LE25" s="133"/>
      <c r="LF25" s="133"/>
      <c r="LG25" s="133"/>
      <c r="LH25" s="133"/>
      <c r="LI25" s="133"/>
      <c r="LJ25" s="133"/>
      <c r="LK25" s="133"/>
      <c r="LL25" s="133"/>
      <c r="LM25" s="133"/>
      <c r="LN25" s="133"/>
      <c r="LO25" s="133"/>
      <c r="LP25" s="133"/>
      <c r="LQ25" s="133"/>
      <c r="LR25" s="133"/>
      <c r="LS25" s="133"/>
      <c r="LT25" s="133"/>
      <c r="LU25" s="133"/>
      <c r="LV25" s="133"/>
      <c r="LW25" s="133"/>
      <c r="LX25" s="133"/>
      <c r="LY25" s="133"/>
      <c r="LZ25" s="133"/>
      <c r="MA25" s="133"/>
      <c r="MB25" s="133"/>
      <c r="MC25" s="133"/>
      <c r="MD25" s="133"/>
      <c r="ME25" s="133"/>
      <c r="MF25" s="133"/>
      <c r="MG25" s="133"/>
      <c r="MH25" s="133"/>
      <c r="MI25" s="133"/>
      <c r="MJ25" s="133"/>
      <c r="MK25" s="133"/>
      <c r="ML25" s="133"/>
      <c r="MM25" s="133"/>
      <c r="MN25" s="133"/>
      <c r="MO25" s="133"/>
      <c r="MP25" s="133"/>
      <c r="MQ25" s="133"/>
      <c r="MR25" s="133"/>
      <c r="MS25" s="133"/>
      <c r="MT25" s="133"/>
      <c r="MU25" s="133"/>
      <c r="MV25" s="133"/>
      <c r="MW25" s="133"/>
      <c r="MX25" s="133"/>
      <c r="MY25" s="133"/>
      <c r="MZ25" s="133"/>
      <c r="NA25" s="133"/>
      <c r="NB25" s="133"/>
      <c r="NC25" s="133"/>
      <c r="ND25" s="133"/>
      <c r="NE25" s="133"/>
      <c r="NF25" s="133"/>
      <c r="NG25" s="133"/>
      <c r="NH25" s="133"/>
      <c r="NI25" s="133"/>
      <c r="NJ25" s="133"/>
      <c r="NK25" s="133"/>
      <c r="NL25" s="133"/>
      <c r="NM25" s="133"/>
      <c r="NN25" s="133"/>
      <c r="NO25" s="133"/>
      <c r="NP25" s="133"/>
      <c r="NQ25" s="133"/>
      <c r="NR25" s="133"/>
      <c r="NS25" s="133"/>
      <c r="NT25" s="133"/>
      <c r="NU25" s="133"/>
      <c r="NV25" s="133"/>
      <c r="NW25" s="133"/>
      <c r="NX25" s="133"/>
      <c r="NY25" s="133"/>
      <c r="NZ25" s="133"/>
      <c r="OA25" s="133"/>
      <c r="OB25" s="133"/>
      <c r="OC25" s="133"/>
      <c r="OD25" s="133"/>
      <c r="OE25" s="133"/>
      <c r="OF25" s="133"/>
      <c r="OG25" s="133"/>
      <c r="OH25" s="133"/>
      <c r="OI25" s="133"/>
      <c r="OJ25" s="133"/>
      <c r="OK25" s="133"/>
      <c r="OL25" s="133"/>
      <c r="OM25" s="133"/>
      <c r="ON25" s="133"/>
      <c r="OO25" s="133"/>
      <c r="OP25" s="133"/>
      <c r="OQ25" s="133"/>
      <c r="OR25" s="133"/>
      <c r="OS25" s="133"/>
      <c r="OT25" s="133"/>
      <c r="OU25" s="133"/>
      <c r="OV25" s="133"/>
      <c r="OW25" s="133"/>
      <c r="OX25" s="133"/>
      <c r="OY25" s="133"/>
      <c r="OZ25" s="133"/>
      <c r="PA25" s="133"/>
      <c r="PB25" s="133"/>
      <c r="PC25" s="133"/>
      <c r="PD25" s="133"/>
      <c r="PE25" s="133"/>
      <c r="PF25" s="133"/>
      <c r="PG25" s="133"/>
      <c r="PH25" s="133"/>
      <c r="PI25" s="133"/>
      <c r="PJ25" s="133"/>
      <c r="PK25" s="133"/>
      <c r="PL25" s="133"/>
      <c r="PM25" s="133"/>
      <c r="PN25" s="133"/>
      <c r="PO25" s="133"/>
      <c r="PP25" s="133"/>
      <c r="PQ25" s="133"/>
      <c r="PR25" s="133"/>
      <c r="PS25" s="133"/>
      <c r="PT25" s="133"/>
      <c r="PU25" s="133"/>
      <c r="PV25" s="133"/>
      <c r="PW25" s="133"/>
      <c r="PX25" s="133"/>
      <c r="PY25" s="133"/>
      <c r="PZ25" s="133"/>
      <c r="QA25" s="133"/>
      <c r="QB25" s="133"/>
      <c r="QC25" s="133"/>
      <c r="QD25" s="133"/>
      <c r="QE25" s="133"/>
      <c r="QF25" s="133"/>
      <c r="QG25" s="133"/>
      <c r="QH25" s="133"/>
      <c r="QI25" s="133"/>
      <c r="QJ25" s="133"/>
      <c r="QK25" s="133"/>
      <c r="QL25" s="133"/>
      <c r="QM25" s="133"/>
      <c r="QN25" s="133"/>
      <c r="QO25" s="133"/>
      <c r="QP25" s="133"/>
      <c r="QQ25" s="133"/>
      <c r="QR25" s="133"/>
      <c r="QS25" s="133"/>
      <c r="QT25" s="133"/>
      <c r="QU25" s="133"/>
      <c r="QV25" s="133"/>
      <c r="QW25" s="133"/>
      <c r="QX25" s="133"/>
      <c r="QY25" s="133"/>
      <c r="QZ25" s="133"/>
      <c r="RA25" s="133"/>
      <c r="RB25" s="133"/>
      <c r="RC25" s="133"/>
      <c r="RD25" s="133"/>
      <c r="RE25" s="133"/>
      <c r="RF25" s="133"/>
      <c r="RG25" s="133"/>
      <c r="RH25" s="133"/>
      <c r="RI25" s="133"/>
      <c r="RJ25" s="133"/>
      <c r="RK25" s="133"/>
      <c r="RL25" s="133"/>
      <c r="RM25" s="133"/>
      <c r="RN25" s="133"/>
      <c r="RO25" s="133"/>
      <c r="RP25" s="133"/>
      <c r="RQ25" s="133"/>
      <c r="RR25" s="133"/>
      <c r="RS25" s="133"/>
      <c r="RT25" s="133"/>
      <c r="RU25" s="133"/>
      <c r="RV25" s="133"/>
      <c r="RW25" s="133"/>
      <c r="RX25" s="133"/>
      <c r="RY25" s="133"/>
      <c r="RZ25" s="133"/>
      <c r="SA25" s="133"/>
      <c r="SB25" s="133"/>
      <c r="SC25" s="133"/>
      <c r="SD25" s="133"/>
      <c r="SE25" s="133"/>
      <c r="SF25" s="133"/>
      <c r="SG25" s="133"/>
      <c r="SH25" s="133"/>
      <c r="SI25" s="133"/>
      <c r="SJ25" s="133"/>
      <c r="SK25" s="133"/>
      <c r="SL25" s="133"/>
      <c r="SM25" s="133"/>
      <c r="SN25" s="133"/>
      <c r="SO25" s="133"/>
      <c r="SP25" s="133"/>
      <c r="SQ25" s="133"/>
      <c r="SR25" s="133"/>
      <c r="SS25" s="133"/>
      <c r="ST25" s="133"/>
      <c r="SU25" s="133"/>
      <c r="SV25" s="133"/>
      <c r="SW25" s="133"/>
      <c r="SX25" s="133"/>
      <c r="SY25" s="133"/>
      <c r="SZ25" s="133"/>
      <c r="TA25" s="133"/>
      <c r="TB25" s="133"/>
      <c r="TC25" s="133"/>
      <c r="TD25" s="133"/>
      <c r="TE25" s="133"/>
      <c r="TF25" s="133"/>
      <c r="TG25" s="133"/>
      <c r="TH25" s="133"/>
      <c r="TI25" s="133"/>
      <c r="TJ25" s="133"/>
      <c r="TK25" s="133"/>
      <c r="TL25" s="133"/>
      <c r="TM25" s="133"/>
      <c r="TN25" s="133"/>
      <c r="TO25" s="133"/>
      <c r="TP25" s="133"/>
      <c r="TQ25" s="133"/>
      <c r="TR25" s="133"/>
      <c r="TS25" s="133"/>
      <c r="TT25" s="133"/>
      <c r="TU25" s="133"/>
      <c r="TV25" s="133"/>
      <c r="TW25" s="133"/>
      <c r="TX25" s="133"/>
      <c r="TY25" s="133"/>
      <c r="TZ25" s="133"/>
      <c r="UA25" s="133"/>
      <c r="UB25" s="133"/>
      <c r="UC25" s="133"/>
      <c r="UD25" s="133"/>
      <c r="UE25" s="133"/>
      <c r="UF25" s="133"/>
      <c r="UG25" s="133"/>
      <c r="UH25" s="133"/>
      <c r="UI25" s="133"/>
      <c r="UJ25" s="133"/>
      <c r="UK25" s="133"/>
      <c r="UL25" s="133"/>
      <c r="UM25" s="133"/>
      <c r="UN25" s="133"/>
      <c r="UO25" s="133"/>
      <c r="UP25" s="133"/>
      <c r="UQ25" s="133"/>
      <c r="UR25" s="133"/>
      <c r="US25" s="133"/>
      <c r="UT25" s="133"/>
      <c r="UU25" s="133"/>
      <c r="UV25" s="133"/>
      <c r="UW25" s="133"/>
      <c r="UX25" s="133"/>
      <c r="UY25" s="133"/>
      <c r="UZ25" s="133"/>
      <c r="VA25" s="133"/>
      <c r="VB25" s="133"/>
      <c r="VC25" s="133"/>
      <c r="VD25" s="133"/>
      <c r="VE25" s="133"/>
      <c r="VF25" s="133"/>
      <c r="VG25" s="133"/>
      <c r="VH25" s="133"/>
      <c r="VI25" s="133"/>
      <c r="VJ25" s="133"/>
      <c r="VK25" s="133"/>
      <c r="VL25" s="133"/>
      <c r="VM25" s="133"/>
      <c r="VN25" s="133"/>
      <c r="VO25" s="133"/>
      <c r="VP25" s="133"/>
      <c r="VQ25" s="133"/>
      <c r="VR25" s="133"/>
      <c r="VS25" s="133"/>
      <c r="VT25" s="133"/>
      <c r="VU25" s="133"/>
      <c r="VV25" s="133"/>
      <c r="VW25" s="133"/>
      <c r="VX25" s="133"/>
      <c r="VY25" s="133"/>
      <c r="VZ25" s="133"/>
      <c r="WA25" s="133"/>
      <c r="WB25" s="133"/>
      <c r="WC25" s="133"/>
      <c r="WD25" s="133"/>
      <c r="WE25" s="133"/>
      <c r="WF25" s="133"/>
      <c r="WG25" s="133"/>
      <c r="WH25" s="133"/>
      <c r="WI25" s="133"/>
      <c r="WJ25" s="133"/>
      <c r="WK25" s="133"/>
      <c r="WL25" s="133"/>
      <c r="WM25" s="133"/>
      <c r="WN25" s="133"/>
      <c r="WO25" s="133"/>
      <c r="WP25" s="133"/>
      <c r="WQ25" s="133"/>
      <c r="WR25" s="133"/>
      <c r="WS25" s="133"/>
      <c r="WT25" s="133"/>
      <c r="WU25" s="133"/>
      <c r="WV25" s="133"/>
      <c r="WW25" s="133"/>
      <c r="WX25" s="133"/>
      <c r="WY25" s="133"/>
      <c r="WZ25" s="133"/>
      <c r="XA25" s="133"/>
      <c r="XB25" s="133"/>
      <c r="XC25" s="133"/>
      <c r="XD25" s="133"/>
      <c r="XE25" s="133"/>
      <c r="XF25" s="133"/>
      <c r="XG25" s="133"/>
      <c r="XH25" s="133"/>
      <c r="XI25" s="133"/>
      <c r="XJ25" s="133"/>
      <c r="XK25" s="133"/>
      <c r="XL25" s="133"/>
      <c r="XM25" s="133"/>
      <c r="XN25" s="133"/>
      <c r="XO25" s="133"/>
      <c r="XP25" s="133"/>
      <c r="XQ25" s="133"/>
      <c r="XR25" s="133"/>
      <c r="XS25" s="133"/>
      <c r="XT25" s="133"/>
      <c r="XU25" s="133"/>
      <c r="XV25" s="133"/>
      <c r="XW25" s="133"/>
      <c r="XX25" s="133"/>
      <c r="XY25" s="133"/>
      <c r="XZ25" s="133"/>
      <c r="YA25" s="133"/>
      <c r="YB25" s="133"/>
      <c r="YC25" s="133"/>
      <c r="YD25" s="133"/>
      <c r="YE25" s="133"/>
      <c r="YF25" s="133"/>
      <c r="YG25" s="133"/>
      <c r="YH25" s="133"/>
      <c r="YI25" s="133"/>
      <c r="YJ25" s="133"/>
      <c r="YK25" s="133"/>
      <c r="YL25" s="133"/>
      <c r="YM25" s="133"/>
      <c r="YN25" s="133"/>
      <c r="YO25" s="133"/>
      <c r="YP25" s="133"/>
      <c r="YQ25" s="133"/>
      <c r="YR25" s="133"/>
      <c r="YS25" s="133"/>
      <c r="YT25" s="133"/>
      <c r="YU25" s="133"/>
      <c r="YV25" s="133"/>
      <c r="YW25" s="133"/>
      <c r="YX25" s="133"/>
      <c r="YY25" s="133"/>
      <c r="YZ25" s="133"/>
      <c r="ZA25" s="133"/>
      <c r="ZB25" s="133"/>
      <c r="ZC25" s="133"/>
      <c r="ZD25" s="133"/>
      <c r="ZE25" s="133"/>
      <c r="ZF25" s="133"/>
      <c r="ZG25" s="133"/>
      <c r="ZH25" s="133"/>
      <c r="ZI25" s="133"/>
      <c r="ZJ25" s="133"/>
      <c r="ZK25" s="133"/>
      <c r="ZL25" s="133"/>
      <c r="ZM25" s="133"/>
      <c r="ZN25" s="133"/>
      <c r="ZO25" s="133"/>
      <c r="ZP25" s="133"/>
      <c r="ZQ25" s="133"/>
      <c r="ZR25" s="133"/>
      <c r="ZS25" s="133"/>
      <c r="ZT25" s="133"/>
      <c r="ZU25" s="133"/>
      <c r="ZV25" s="133"/>
      <c r="ZW25" s="133"/>
      <c r="ZX25" s="133"/>
      <c r="ZY25" s="133"/>
      <c r="ZZ25" s="133"/>
      <c r="AAA25" s="133"/>
      <c r="AAB25" s="133"/>
      <c r="AAC25" s="133"/>
      <c r="AAD25" s="133"/>
      <c r="AAE25" s="133"/>
      <c r="AAF25" s="133"/>
      <c r="AAG25" s="133"/>
      <c r="AAH25" s="133"/>
      <c r="AAI25" s="133"/>
      <c r="AAJ25" s="133"/>
      <c r="AAK25" s="133"/>
      <c r="AAL25" s="133"/>
      <c r="AAM25" s="133"/>
      <c r="AAN25" s="133"/>
      <c r="AAO25" s="133"/>
      <c r="AAP25" s="133"/>
      <c r="AAQ25" s="133"/>
      <c r="AAR25" s="133"/>
      <c r="AAS25" s="133"/>
      <c r="AAT25" s="133"/>
      <c r="AAU25" s="133"/>
      <c r="AAV25" s="133"/>
      <c r="AAW25" s="133"/>
      <c r="AAX25" s="133"/>
      <c r="AAY25" s="133"/>
      <c r="AAZ25" s="133"/>
      <c r="ABA25" s="133"/>
      <c r="ABB25" s="133"/>
      <c r="ABC25" s="133"/>
      <c r="ABD25" s="133"/>
      <c r="ABE25" s="133"/>
      <c r="ABF25" s="133"/>
      <c r="ABG25" s="133"/>
      <c r="ABH25" s="133"/>
      <c r="ABI25" s="133"/>
      <c r="ABJ25" s="133"/>
      <c r="ABK25" s="133"/>
      <c r="ABL25" s="133"/>
      <c r="ABM25" s="133"/>
      <c r="ABN25" s="133"/>
      <c r="ABO25" s="133"/>
      <c r="ABP25" s="133"/>
      <c r="ABQ25" s="133"/>
      <c r="ABR25" s="133"/>
      <c r="ABS25" s="133"/>
      <c r="ABT25" s="133"/>
      <c r="ABU25" s="133"/>
      <c r="ABV25" s="133"/>
      <c r="ABW25" s="133"/>
      <c r="ABX25" s="133"/>
      <c r="ABY25" s="133"/>
      <c r="ABZ25" s="133"/>
      <c r="ACA25" s="133"/>
      <c r="ACB25" s="133"/>
      <c r="ACC25" s="133"/>
      <c r="ACD25" s="133"/>
      <c r="ACE25" s="133"/>
      <c r="ACF25" s="133"/>
      <c r="ACG25" s="133"/>
      <c r="ACH25" s="133"/>
      <c r="ACI25" s="133"/>
      <c r="ACJ25" s="133"/>
      <c r="ACK25" s="133"/>
      <c r="ACL25" s="133"/>
      <c r="ACM25" s="133"/>
      <c r="ACN25" s="133"/>
      <c r="ACO25" s="133"/>
      <c r="ACP25" s="133"/>
      <c r="ACQ25" s="133"/>
      <c r="ACR25" s="133"/>
      <c r="ACS25" s="133"/>
      <c r="ACT25" s="133"/>
      <c r="ACU25" s="133"/>
      <c r="ACV25" s="133"/>
      <c r="ACW25" s="133"/>
      <c r="ACX25" s="133"/>
      <c r="ACY25" s="133"/>
      <c r="ACZ25" s="133"/>
      <c r="ADA25" s="133"/>
      <c r="ADB25" s="133"/>
      <c r="ADC25" s="133"/>
      <c r="ADD25" s="133"/>
      <c r="ADE25" s="133"/>
      <c r="ADF25" s="133"/>
      <c r="ADG25" s="133"/>
      <c r="ADH25" s="133"/>
      <c r="ADI25" s="133"/>
      <c r="ADJ25" s="133"/>
      <c r="ADK25" s="133"/>
      <c r="ADL25" s="133"/>
      <c r="ADM25" s="133"/>
      <c r="ADN25" s="133"/>
      <c r="ADO25" s="133"/>
      <c r="ADP25" s="133"/>
      <c r="ADQ25" s="133"/>
      <c r="ADR25" s="133"/>
      <c r="ADS25" s="133"/>
      <c r="ADT25" s="133"/>
      <c r="ADU25" s="133"/>
      <c r="ADV25" s="133"/>
      <c r="ADW25" s="133"/>
      <c r="ADX25" s="133"/>
      <c r="ADY25" s="133"/>
      <c r="ADZ25" s="133"/>
      <c r="AEA25" s="133"/>
      <c r="AEB25" s="133"/>
      <c r="AEC25" s="133"/>
      <c r="AED25" s="133"/>
      <c r="AEE25" s="133"/>
      <c r="AEF25" s="133"/>
      <c r="AEG25" s="133"/>
      <c r="AEH25" s="133"/>
      <c r="AEI25" s="133"/>
      <c r="AEJ25" s="133"/>
      <c r="AEK25" s="133"/>
      <c r="AEL25" s="133"/>
      <c r="AEM25" s="133"/>
      <c r="AEN25" s="133"/>
      <c r="AEO25" s="133"/>
      <c r="AEP25" s="133"/>
      <c r="AEQ25" s="133"/>
      <c r="AER25" s="133"/>
      <c r="AES25" s="133"/>
      <c r="AET25" s="133"/>
      <c r="AEU25" s="133"/>
      <c r="AEV25" s="133"/>
      <c r="AEW25" s="133"/>
      <c r="AEX25" s="133"/>
      <c r="AEY25" s="133"/>
      <c r="AEZ25" s="133"/>
      <c r="AFA25" s="133"/>
      <c r="AFB25" s="133"/>
      <c r="AFC25" s="133"/>
      <c r="AFD25" s="133"/>
      <c r="AFE25" s="133"/>
      <c r="AFF25" s="133"/>
      <c r="AFG25" s="133"/>
      <c r="AFH25" s="133"/>
      <c r="AFI25" s="133"/>
      <c r="AFJ25" s="133"/>
      <c r="AFK25" s="133"/>
      <c r="AFL25" s="133"/>
      <c r="AFM25" s="133"/>
      <c r="AFN25" s="133"/>
      <c r="AFO25" s="133"/>
      <c r="AFP25" s="133"/>
      <c r="AFQ25" s="133"/>
      <c r="AFR25" s="133"/>
      <c r="AFS25" s="133"/>
      <c r="AFT25" s="133"/>
      <c r="AFU25" s="133"/>
      <c r="AFV25" s="133"/>
      <c r="AFW25" s="133"/>
      <c r="AFX25" s="133"/>
      <c r="AFY25" s="133"/>
      <c r="AFZ25" s="133"/>
      <c r="AGA25" s="133"/>
      <c r="AGB25" s="133"/>
      <c r="AGC25" s="133"/>
      <c r="AGD25" s="133"/>
      <c r="AGE25" s="133"/>
      <c r="AGF25" s="133"/>
      <c r="AGG25" s="133"/>
      <c r="AGH25" s="133"/>
      <c r="AGI25" s="133"/>
      <c r="AGJ25" s="133"/>
      <c r="AGK25" s="133"/>
      <c r="AGL25" s="133"/>
      <c r="AGM25" s="133"/>
      <c r="AGN25" s="133"/>
      <c r="AGO25" s="133"/>
      <c r="AGP25" s="133"/>
      <c r="AGQ25" s="133"/>
      <c r="AGR25" s="133"/>
      <c r="AGS25" s="133"/>
      <c r="AGT25" s="133"/>
      <c r="AGU25" s="133"/>
      <c r="AGV25" s="133"/>
      <c r="AGW25" s="133"/>
      <c r="AGX25" s="133"/>
      <c r="AGY25" s="133"/>
      <c r="AGZ25" s="133"/>
      <c r="AHA25" s="133"/>
      <c r="AHB25" s="133"/>
      <c r="AHC25" s="133"/>
      <c r="AHD25" s="133"/>
      <c r="AHE25" s="133"/>
      <c r="AHF25" s="133"/>
      <c r="AHG25" s="133"/>
      <c r="AHH25" s="133"/>
      <c r="AHI25" s="133"/>
      <c r="AHJ25" s="133"/>
      <c r="AHK25" s="133"/>
      <c r="AHL25" s="133"/>
      <c r="AHM25" s="133"/>
      <c r="AHN25" s="133"/>
      <c r="AHO25" s="133"/>
      <c r="AHP25" s="133"/>
      <c r="AHQ25" s="133"/>
      <c r="AHR25" s="133"/>
      <c r="AHS25" s="133"/>
      <c r="AHT25" s="133"/>
      <c r="AHU25" s="133"/>
      <c r="AHV25" s="133"/>
      <c r="AHW25" s="133"/>
      <c r="AHX25" s="133"/>
      <c r="AHY25" s="133"/>
      <c r="AHZ25" s="133"/>
      <c r="AIA25" s="133"/>
      <c r="AIB25" s="133"/>
      <c r="AIC25" s="133"/>
      <c r="AID25" s="133"/>
      <c r="AIE25" s="133"/>
      <c r="AIF25" s="133"/>
      <c r="AIG25" s="133"/>
      <c r="AIH25" s="133"/>
      <c r="AII25" s="133"/>
      <c r="AIJ25" s="133"/>
      <c r="AIK25" s="133"/>
      <c r="AIL25" s="133"/>
      <c r="AIM25" s="133"/>
      <c r="AIN25" s="133"/>
      <c r="AIO25" s="133"/>
      <c r="AIP25" s="133"/>
      <c r="AIQ25" s="133"/>
      <c r="AIR25" s="133"/>
      <c r="AIS25" s="133"/>
      <c r="AIT25" s="133"/>
      <c r="AIU25" s="133"/>
      <c r="AIV25" s="133"/>
      <c r="AIW25" s="133"/>
      <c r="AIX25" s="133"/>
      <c r="AIY25" s="133"/>
      <c r="AIZ25" s="133"/>
      <c r="AJA25" s="133"/>
      <c r="AJB25" s="133"/>
      <c r="AJC25" s="133"/>
      <c r="AJD25" s="133"/>
      <c r="AJE25" s="133"/>
      <c r="AJF25" s="133"/>
      <c r="AJG25" s="133"/>
      <c r="AJH25" s="133"/>
      <c r="AJI25" s="133"/>
      <c r="AJJ25" s="133"/>
      <c r="AJK25" s="133"/>
      <c r="AJL25" s="133"/>
      <c r="AJM25" s="133"/>
      <c r="AJN25" s="133"/>
      <c r="AJO25" s="133"/>
      <c r="AJP25" s="133"/>
      <c r="AJQ25" s="133"/>
      <c r="AJR25" s="133"/>
      <c r="AJS25" s="133"/>
      <c r="AJT25" s="133"/>
      <c r="AJU25" s="133"/>
      <c r="AJV25" s="133"/>
      <c r="AJW25" s="133"/>
      <c r="AJX25" s="133"/>
      <c r="AJY25" s="133"/>
      <c r="AJZ25" s="133"/>
      <c r="AKA25" s="133"/>
      <c r="AKB25" s="133"/>
      <c r="AKC25" s="133"/>
      <c r="AKD25" s="133"/>
      <c r="AKE25" s="133"/>
      <c r="AKF25" s="133"/>
      <c r="AKG25" s="133"/>
      <c r="AKH25" s="133"/>
      <c r="AKI25" s="133"/>
      <c r="AKJ25" s="133"/>
      <c r="AKK25" s="133"/>
      <c r="AKL25" s="133"/>
      <c r="AKM25" s="133"/>
      <c r="AKN25" s="133"/>
      <c r="AKO25" s="133"/>
      <c r="AKP25" s="133"/>
      <c r="AKQ25" s="133"/>
      <c r="AKR25" s="133"/>
      <c r="AKS25" s="133"/>
      <c r="AKT25" s="133"/>
      <c r="AKU25" s="133"/>
      <c r="AKV25" s="133"/>
      <c r="AKW25" s="133"/>
      <c r="AKX25" s="133"/>
      <c r="AKY25" s="133"/>
      <c r="AKZ25" s="133"/>
      <c r="ALA25" s="133"/>
      <c r="ALB25" s="133"/>
      <c r="ALC25" s="133"/>
      <c r="ALD25" s="133"/>
      <c r="ALE25" s="133"/>
      <c r="ALF25" s="133"/>
      <c r="ALG25" s="133"/>
      <c r="ALH25" s="133"/>
      <c r="ALI25" s="133"/>
      <c r="ALJ25" s="133"/>
      <c r="ALK25" s="133"/>
      <c r="ALL25" s="133"/>
      <c r="ALM25" s="133"/>
      <c r="ALN25" s="133"/>
      <c r="ALO25" s="133"/>
      <c r="ALP25" s="133"/>
      <c r="ALQ25" s="133"/>
      <c r="ALR25" s="133"/>
      <c r="ALS25" s="133"/>
      <c r="ALT25" s="133"/>
      <c r="ALU25" s="133"/>
      <c r="ALV25" s="133"/>
      <c r="ALW25" s="133"/>
      <c r="ALX25" s="133"/>
      <c r="ALY25" s="133"/>
      <c r="ALZ25" s="133"/>
      <c r="AMA25" s="133"/>
      <c r="AMB25" s="133"/>
      <c r="AMC25" s="133"/>
      <c r="AMD25" s="133"/>
      <c r="AME25" s="133"/>
      <c r="AMF25" s="133"/>
      <c r="AMG25" s="133"/>
      <c r="AMH25" s="133"/>
      <c r="AMI25" s="133"/>
      <c r="AMJ25" s="133"/>
      <c r="AMK25" s="13"/>
      <c r="AML25" s="133"/>
      <c r="AMM25" s="133"/>
      <c r="AMN25" s="133"/>
      <c r="AMO25" s="133"/>
      <c r="AMP25" s="133"/>
      <c r="AMQ25" s="133"/>
      <c r="AMR25" s="133"/>
      <c r="AMS25" s="133"/>
      <c r="AMT25" s="133"/>
      <c r="AMU25" s="133"/>
      <c r="AMV25" s="133"/>
      <c r="AMW25" s="133"/>
      <c r="AMX25" s="133"/>
      <c r="AMY25" s="133"/>
      <c r="AMZ25" s="133"/>
      <c r="ANA25" s="133"/>
      <c r="ANB25" s="133"/>
      <c r="ANC25" s="133"/>
      <c r="AND25" s="133"/>
      <c r="ANE25" s="133"/>
      <c r="ANF25" s="133"/>
      <c r="ANG25" s="133"/>
      <c r="ANH25" s="133"/>
      <c r="ANI25" s="133"/>
      <c r="ANJ25" s="133"/>
      <c r="ANK25" s="133"/>
      <c r="ANL25" s="133"/>
      <c r="ANM25" s="133"/>
      <c r="ANN25" s="133"/>
      <c r="ANO25" s="133"/>
      <c r="ANP25" s="133"/>
      <c r="ANQ25" s="133"/>
      <c r="ANR25" s="133"/>
      <c r="ANS25" s="133"/>
      <c r="ANT25" s="133"/>
      <c r="ANU25" s="133"/>
      <c r="ANV25" s="133"/>
      <c r="ANW25" s="133"/>
      <c r="ANX25" s="133"/>
      <c r="ANY25" s="133"/>
      <c r="ANZ25" s="133"/>
      <c r="AOA25" s="133"/>
      <c r="AOB25" s="133"/>
      <c r="AOC25" s="133"/>
      <c r="AOD25" s="133"/>
      <c r="AOE25" s="133"/>
      <c r="AOF25" s="133"/>
      <c r="AOG25" s="133"/>
      <c r="AOH25" s="133"/>
      <c r="AOI25" s="133"/>
      <c r="AOJ25" s="133"/>
      <c r="AOK25" s="133"/>
      <c r="AOL25" s="133"/>
      <c r="AOM25" s="133"/>
      <c r="AON25" s="133"/>
      <c r="AOO25" s="133"/>
      <c r="AOP25" s="133"/>
      <c r="AOQ25" s="133"/>
      <c r="AOR25" s="133"/>
      <c r="AOS25" s="133"/>
      <c r="AOT25" s="133"/>
      <c r="AOU25" s="133"/>
      <c r="AOV25" s="133"/>
      <c r="AOW25" s="133"/>
      <c r="AOX25" s="133"/>
      <c r="AOY25" s="133"/>
      <c r="AOZ25" s="133"/>
      <c r="APA25" s="133"/>
      <c r="APB25" s="133"/>
      <c r="APC25" s="133"/>
      <c r="APD25" s="133"/>
      <c r="APE25" s="133"/>
      <c r="APF25" s="133"/>
      <c r="APG25" s="133"/>
      <c r="APH25" s="133"/>
      <c r="API25" s="133"/>
      <c r="APJ25" s="133"/>
      <c r="APK25" s="133"/>
      <c r="APL25" s="133"/>
      <c r="APM25" s="133"/>
      <c r="APN25" s="133"/>
      <c r="APO25" s="133"/>
      <c r="APP25" s="133"/>
      <c r="APQ25" s="133"/>
      <c r="APR25" s="133"/>
      <c r="APS25" s="133"/>
      <c r="APT25" s="133"/>
      <c r="APU25" s="133"/>
      <c r="APV25" s="133"/>
      <c r="APW25" s="133"/>
      <c r="APX25" s="133"/>
      <c r="APY25" s="133"/>
      <c r="APZ25" s="133"/>
      <c r="AQA25" s="133"/>
      <c r="AQB25" s="133"/>
      <c r="AQC25" s="133"/>
      <c r="AQD25" s="133"/>
      <c r="AQE25" s="133"/>
      <c r="AQF25" s="133"/>
      <c r="AQG25" s="133"/>
      <c r="AQH25" s="133"/>
      <c r="AQI25" s="133"/>
      <c r="AQJ25" s="133"/>
      <c r="AQK25" s="133"/>
      <c r="AQL25" s="133"/>
      <c r="AQM25" s="133"/>
      <c r="AQN25" s="133"/>
      <c r="AQO25" s="133"/>
      <c r="AQP25" s="133"/>
      <c r="AQQ25" s="133"/>
      <c r="AQR25" s="133"/>
      <c r="AQS25" s="133"/>
      <c r="AQT25" s="133"/>
      <c r="AQU25" s="133"/>
      <c r="AQV25" s="133"/>
      <c r="AQW25" s="133"/>
      <c r="AQX25" s="133"/>
      <c r="AQY25" s="133"/>
      <c r="AQZ25" s="133"/>
      <c r="ARA25" s="133"/>
      <c r="ARB25" s="133"/>
      <c r="ARC25" s="133"/>
      <c r="ARD25" s="133"/>
      <c r="ARE25" s="133"/>
      <c r="ARF25" s="133"/>
      <c r="ARG25" s="133"/>
      <c r="ARH25" s="133"/>
      <c r="ARI25" s="133"/>
      <c r="ARJ25" s="133"/>
      <c r="ARK25" s="133"/>
      <c r="ARL25" s="133"/>
      <c r="ARM25" s="133"/>
      <c r="ARN25" s="133"/>
      <c r="ARO25" s="133"/>
      <c r="ARP25" s="133"/>
      <c r="ARQ25" s="133"/>
      <c r="ARR25" s="133"/>
      <c r="ARS25" s="133"/>
      <c r="ART25" s="133"/>
      <c r="ARU25" s="133"/>
      <c r="ARV25" s="133"/>
      <c r="ARW25" s="133"/>
      <c r="ARX25" s="133"/>
      <c r="ARY25" s="133"/>
      <c r="ARZ25" s="133"/>
      <c r="ASA25" s="133"/>
      <c r="ASB25" s="133"/>
      <c r="ASC25" s="133"/>
      <c r="ASD25" s="133"/>
      <c r="ASE25" s="133"/>
      <c r="ASF25" s="133"/>
      <c r="ASG25" s="133"/>
      <c r="ASH25" s="133"/>
      <c r="ASI25" s="133"/>
      <c r="ASJ25" s="133"/>
      <c r="ASK25" s="133"/>
      <c r="ASL25" s="133"/>
      <c r="ASM25" s="133"/>
      <c r="ASN25" s="133"/>
      <c r="ASO25" s="133"/>
      <c r="ASP25" s="133"/>
      <c r="ASQ25" s="133"/>
      <c r="ASR25" s="133"/>
      <c r="ASS25" s="133"/>
      <c r="AST25" s="133"/>
      <c r="ASU25" s="133"/>
      <c r="ASV25" s="133"/>
      <c r="ASW25" s="133"/>
      <c r="ASX25" s="133"/>
      <c r="ASY25" s="133"/>
      <c r="ASZ25" s="133"/>
      <c r="ATA25" s="133"/>
      <c r="ATB25" s="133"/>
      <c r="ATC25" s="133"/>
      <c r="ATD25" s="133"/>
      <c r="ATE25" s="133"/>
      <c r="ATF25" s="133"/>
      <c r="ATG25" s="133"/>
      <c r="ATH25" s="133"/>
      <c r="ATI25" s="133"/>
      <c r="ATJ25" s="133"/>
      <c r="ATK25" s="133"/>
      <c r="ATL25" s="133"/>
      <c r="ATM25" s="133"/>
      <c r="ATN25" s="133"/>
      <c r="ATO25" s="133"/>
      <c r="ATP25" s="133"/>
      <c r="ATQ25" s="133"/>
      <c r="ATR25" s="133"/>
      <c r="ATS25" s="133"/>
      <c r="ATT25" s="133"/>
      <c r="ATU25" s="133"/>
      <c r="ATV25" s="133"/>
      <c r="ATW25" s="133"/>
      <c r="ATX25" s="133"/>
      <c r="ATY25" s="133"/>
      <c r="ATZ25" s="133"/>
      <c r="AUA25" s="133"/>
      <c r="AUB25" s="133"/>
      <c r="AUC25" s="133"/>
      <c r="AUD25" s="133"/>
      <c r="AUE25" s="133"/>
      <c r="AUF25" s="133"/>
      <c r="AUG25" s="133"/>
      <c r="AUH25" s="133"/>
      <c r="AUI25" s="133"/>
      <c r="AUJ25" s="133"/>
      <c r="AUK25" s="133"/>
      <c r="AUL25" s="133"/>
      <c r="AUM25" s="133"/>
      <c r="AUN25" s="133"/>
      <c r="AUO25" s="133"/>
      <c r="AUP25" s="133"/>
      <c r="AUQ25" s="133"/>
      <c r="AUR25" s="133"/>
      <c r="AUS25" s="133"/>
      <c r="AUT25" s="133"/>
      <c r="AUU25" s="133"/>
      <c r="AUV25" s="133"/>
      <c r="AUW25" s="133"/>
      <c r="AUX25" s="133"/>
      <c r="AUY25" s="133"/>
      <c r="AUZ25" s="133"/>
      <c r="AVA25" s="133"/>
      <c r="AVB25" s="133"/>
      <c r="AVC25" s="133"/>
      <c r="AVD25" s="133"/>
      <c r="AVE25" s="133"/>
      <c r="AVF25" s="133"/>
      <c r="AVG25" s="133"/>
      <c r="AVH25" s="133"/>
      <c r="AVI25" s="133"/>
      <c r="AVJ25" s="133"/>
      <c r="AVK25" s="133"/>
      <c r="AVL25" s="133"/>
      <c r="AVM25" s="133"/>
      <c r="AVN25" s="133"/>
      <c r="AVO25" s="133"/>
      <c r="AVP25" s="133"/>
      <c r="AVQ25" s="133"/>
      <c r="AVR25" s="133"/>
      <c r="AVS25" s="133"/>
      <c r="AVT25" s="133"/>
      <c r="AVU25" s="133"/>
      <c r="AVV25" s="133"/>
      <c r="AVW25" s="133"/>
      <c r="AVX25" s="133"/>
      <c r="AVY25" s="133"/>
      <c r="AVZ25" s="133"/>
      <c r="AWA25" s="133"/>
      <c r="AWB25" s="133"/>
      <c r="AWC25" s="133"/>
      <c r="AWD25" s="133"/>
      <c r="AWE25" s="133"/>
      <c r="AWF25" s="133"/>
      <c r="AWG25" s="133"/>
      <c r="AWH25" s="133"/>
      <c r="AWI25" s="133"/>
      <c r="AWJ25" s="133"/>
      <c r="AWK25" s="133"/>
      <c r="AWL25" s="133"/>
      <c r="AWM25" s="133"/>
      <c r="AWN25" s="133"/>
      <c r="AWO25" s="133"/>
      <c r="AWP25" s="133"/>
      <c r="AWQ25" s="133"/>
      <c r="AWR25" s="133"/>
      <c r="AWS25" s="133"/>
      <c r="AWT25" s="133"/>
      <c r="AWU25" s="133"/>
      <c r="AWV25" s="133"/>
      <c r="AWW25" s="133"/>
      <c r="AWX25" s="133"/>
      <c r="AWY25" s="133"/>
      <c r="AWZ25" s="133"/>
      <c r="AXA25" s="133"/>
      <c r="AXB25" s="133"/>
      <c r="AXC25" s="133"/>
      <c r="AXD25" s="133"/>
      <c r="AXE25" s="133"/>
      <c r="AXF25" s="133"/>
      <c r="AXG25" s="133"/>
      <c r="AXH25" s="133"/>
      <c r="AXI25" s="133"/>
      <c r="AXJ25" s="133"/>
      <c r="AXK25" s="133"/>
      <c r="AXL25" s="133"/>
      <c r="AXM25" s="133"/>
      <c r="AXN25" s="133"/>
      <c r="AXO25" s="133"/>
      <c r="AXP25" s="133"/>
      <c r="AXQ25" s="133"/>
      <c r="AXR25" s="133"/>
      <c r="AXS25" s="133"/>
      <c r="AXT25" s="133"/>
      <c r="AXU25" s="133"/>
      <c r="AXV25" s="133"/>
      <c r="AXW25" s="133"/>
      <c r="AXX25" s="133"/>
      <c r="AXY25" s="133"/>
      <c r="AXZ25" s="133"/>
      <c r="AYA25" s="133"/>
      <c r="AYB25" s="133"/>
      <c r="AYC25" s="133"/>
      <c r="AYD25" s="133"/>
      <c r="AYE25" s="133"/>
      <c r="AYF25" s="133"/>
      <c r="AYG25" s="133"/>
      <c r="AYH25" s="133"/>
      <c r="AYI25" s="133"/>
      <c r="AYJ25" s="133"/>
      <c r="AYK25" s="133"/>
      <c r="AYL25" s="133"/>
      <c r="AYM25" s="133"/>
      <c r="AYN25" s="133"/>
      <c r="AYO25" s="133"/>
      <c r="AYP25" s="133"/>
      <c r="AYQ25" s="133"/>
      <c r="AYR25" s="133"/>
      <c r="AYS25" s="133"/>
      <c r="AYT25" s="133"/>
      <c r="AYU25" s="133"/>
      <c r="AYV25" s="133"/>
      <c r="AYW25" s="133"/>
      <c r="AYX25" s="133"/>
      <c r="AYY25" s="133"/>
      <c r="AYZ25" s="133"/>
      <c r="AZA25" s="133"/>
      <c r="AZB25" s="133"/>
      <c r="AZC25" s="133"/>
      <c r="AZD25" s="133"/>
      <c r="AZE25" s="133"/>
      <c r="AZF25" s="133"/>
      <c r="AZG25" s="133"/>
      <c r="AZH25" s="133"/>
      <c r="AZI25" s="133"/>
      <c r="AZJ25" s="133"/>
      <c r="AZK25" s="133"/>
      <c r="AZL25" s="133"/>
      <c r="AZM25" s="133"/>
      <c r="AZN25" s="133"/>
      <c r="AZO25" s="133"/>
      <c r="AZP25" s="133"/>
      <c r="AZQ25" s="133"/>
      <c r="AZR25" s="133"/>
      <c r="AZS25" s="133"/>
      <c r="AZT25" s="133"/>
      <c r="AZU25" s="133"/>
      <c r="AZV25" s="133"/>
      <c r="AZW25" s="133"/>
      <c r="AZX25" s="133"/>
      <c r="AZY25" s="133"/>
      <c r="AZZ25" s="133"/>
      <c r="BAA25" s="133"/>
      <c r="BAB25" s="133"/>
      <c r="BAC25" s="133"/>
      <c r="BAD25" s="133"/>
      <c r="BAE25" s="133"/>
      <c r="BAF25" s="133"/>
      <c r="BAG25" s="133"/>
      <c r="BAH25" s="133"/>
      <c r="BAI25" s="133"/>
      <c r="BAJ25" s="133"/>
      <c r="BAK25" s="133"/>
      <c r="BAL25" s="133"/>
      <c r="BAM25" s="133"/>
      <c r="BAN25" s="133"/>
      <c r="BAO25" s="133"/>
      <c r="BAP25" s="133"/>
      <c r="BAQ25" s="133"/>
      <c r="BAR25" s="133"/>
      <c r="BAS25" s="133"/>
      <c r="BAT25" s="133"/>
      <c r="BAU25" s="133"/>
      <c r="BAV25" s="133"/>
      <c r="BAW25" s="133"/>
      <c r="BAX25" s="133"/>
      <c r="BAY25" s="133"/>
      <c r="BAZ25" s="133"/>
      <c r="BBA25" s="133"/>
      <c r="BBB25" s="133"/>
      <c r="BBC25" s="133"/>
      <c r="BBD25" s="133"/>
      <c r="BBE25" s="133"/>
      <c r="BBF25" s="133"/>
      <c r="BBG25" s="133"/>
      <c r="BBH25" s="133"/>
      <c r="BBI25" s="133"/>
      <c r="BBJ25" s="133"/>
      <c r="BBK25" s="133"/>
      <c r="BBL25" s="133"/>
      <c r="BBM25" s="133"/>
      <c r="BBN25" s="133"/>
      <c r="BBO25" s="133"/>
      <c r="BBP25" s="133"/>
      <c r="BBQ25" s="133"/>
      <c r="BBR25" s="133"/>
      <c r="BBS25" s="133"/>
      <c r="BBT25" s="133"/>
      <c r="BBU25" s="133"/>
      <c r="BBV25" s="133"/>
      <c r="BBW25" s="133"/>
      <c r="BBX25" s="133"/>
      <c r="BBY25" s="133"/>
      <c r="BBZ25" s="133"/>
      <c r="BCA25" s="133"/>
      <c r="BCB25" s="133"/>
      <c r="BCC25" s="133"/>
      <c r="BCD25" s="133"/>
      <c r="BCE25" s="133"/>
      <c r="BCF25" s="133"/>
      <c r="BCG25" s="133"/>
      <c r="BCH25" s="133"/>
      <c r="BCI25" s="133"/>
      <c r="BCJ25" s="133"/>
      <c r="BCK25" s="133"/>
      <c r="BCL25" s="133"/>
      <c r="BCM25" s="133"/>
      <c r="BCN25" s="133"/>
      <c r="BCO25" s="133"/>
      <c r="BCP25" s="133"/>
      <c r="BCQ25" s="133"/>
      <c r="BCR25" s="133"/>
      <c r="BCS25" s="133"/>
      <c r="BCT25" s="133"/>
      <c r="BCU25" s="133"/>
      <c r="BCV25" s="133"/>
      <c r="BCW25" s="133"/>
      <c r="BCX25" s="133"/>
      <c r="BCY25" s="133"/>
      <c r="BCZ25" s="133"/>
      <c r="BDA25" s="133"/>
      <c r="BDB25" s="133"/>
      <c r="BDC25" s="133"/>
      <c r="BDD25" s="133"/>
      <c r="BDE25" s="133"/>
      <c r="BDF25" s="133"/>
      <c r="BDG25" s="133"/>
      <c r="BDH25" s="133"/>
      <c r="BDI25" s="133"/>
      <c r="BDJ25" s="133"/>
      <c r="BDK25" s="133"/>
      <c r="BDL25" s="133"/>
      <c r="BDM25" s="133"/>
      <c r="BDN25" s="133"/>
      <c r="BDO25" s="133"/>
      <c r="BDP25" s="133"/>
      <c r="BDQ25" s="133"/>
      <c r="BDR25" s="133"/>
      <c r="BDS25" s="133"/>
      <c r="BDT25" s="133"/>
      <c r="BDU25" s="133"/>
      <c r="BDV25" s="133"/>
      <c r="BDW25" s="133"/>
      <c r="BDX25" s="133"/>
      <c r="BDY25" s="133"/>
      <c r="BDZ25" s="133"/>
      <c r="BEA25" s="133"/>
      <c r="BEB25" s="133"/>
      <c r="BEC25" s="133"/>
      <c r="BED25" s="133"/>
      <c r="BEE25" s="133"/>
      <c r="BEF25" s="133"/>
      <c r="BEG25" s="133"/>
      <c r="BEH25" s="133"/>
      <c r="BEI25" s="133"/>
      <c r="BEJ25" s="133"/>
      <c r="BEK25" s="133"/>
      <c r="BEL25" s="133"/>
      <c r="BEM25" s="133"/>
      <c r="BEN25" s="133"/>
      <c r="BEO25" s="133"/>
      <c r="BEP25" s="133"/>
      <c r="BEQ25" s="133"/>
      <c r="BER25" s="133"/>
      <c r="BES25" s="133"/>
      <c r="BET25" s="133"/>
      <c r="BEU25" s="133"/>
      <c r="BEV25" s="133"/>
      <c r="BEW25" s="133"/>
      <c r="BEX25" s="133"/>
      <c r="BEY25" s="133"/>
      <c r="BEZ25" s="133"/>
      <c r="BFA25" s="133"/>
      <c r="BFB25" s="133"/>
      <c r="BFC25" s="133"/>
      <c r="BFD25" s="133"/>
      <c r="BFE25" s="133"/>
      <c r="BFF25" s="133"/>
      <c r="BFG25" s="133"/>
      <c r="BFH25" s="133"/>
      <c r="BFI25" s="133"/>
      <c r="BFJ25" s="133"/>
      <c r="BFK25" s="133"/>
      <c r="BFL25" s="133"/>
      <c r="BFM25" s="133"/>
      <c r="BFN25" s="133"/>
      <c r="BFO25" s="133"/>
      <c r="BFP25" s="133"/>
      <c r="BFQ25" s="133"/>
      <c r="BFR25" s="133"/>
      <c r="BFS25" s="133"/>
      <c r="BFT25" s="133"/>
      <c r="BFU25" s="133"/>
      <c r="BFV25" s="133"/>
      <c r="BFW25" s="133"/>
      <c r="BFX25" s="133"/>
      <c r="BFY25" s="133"/>
      <c r="BFZ25" s="133"/>
      <c r="BGA25" s="133"/>
      <c r="BGB25" s="133"/>
      <c r="BGC25" s="133"/>
      <c r="BGD25" s="133"/>
      <c r="BGE25" s="133"/>
      <c r="BGF25" s="133"/>
      <c r="BGG25" s="133"/>
      <c r="BGH25" s="133"/>
      <c r="BGI25" s="133"/>
      <c r="BGJ25" s="133"/>
      <c r="BGK25" s="133"/>
      <c r="BGL25" s="133"/>
      <c r="BGM25" s="133"/>
      <c r="BGN25" s="133"/>
      <c r="BGO25" s="133"/>
      <c r="BGP25" s="133"/>
      <c r="BGQ25" s="133"/>
      <c r="BGR25" s="133"/>
      <c r="BGS25" s="133"/>
      <c r="BGT25" s="133"/>
      <c r="BGU25" s="133"/>
      <c r="BGV25" s="133"/>
      <c r="BGW25" s="133"/>
      <c r="BGX25" s="133"/>
      <c r="BGY25" s="133"/>
      <c r="BGZ25" s="133"/>
      <c r="BHA25" s="133"/>
      <c r="BHB25" s="133"/>
      <c r="BHC25" s="133"/>
      <c r="BHD25" s="133"/>
      <c r="BHE25" s="133"/>
      <c r="BHF25" s="133"/>
      <c r="BHG25" s="133"/>
      <c r="BHH25" s="133"/>
      <c r="BHI25" s="133"/>
      <c r="BHJ25" s="133"/>
      <c r="BHK25" s="133"/>
      <c r="BHL25" s="133"/>
      <c r="BHM25" s="133"/>
      <c r="BHN25" s="133"/>
      <c r="BHO25" s="133"/>
      <c r="BHP25" s="133"/>
      <c r="BHQ25" s="133"/>
      <c r="BHR25" s="133"/>
      <c r="BHS25" s="133"/>
      <c r="BHT25" s="133"/>
      <c r="BHU25" s="133"/>
      <c r="BHV25" s="133"/>
      <c r="BHW25" s="133"/>
      <c r="BHX25" s="133"/>
      <c r="BHY25" s="133"/>
      <c r="BHZ25" s="133"/>
      <c r="BIA25" s="133"/>
      <c r="BIB25" s="133"/>
      <c r="BIC25" s="133"/>
      <c r="BID25" s="133"/>
      <c r="BIE25" s="133"/>
      <c r="BIF25" s="133"/>
      <c r="BIG25" s="133"/>
      <c r="BIH25" s="133"/>
      <c r="BII25" s="133"/>
      <c r="BIJ25" s="133"/>
      <c r="BIK25" s="133"/>
      <c r="BIL25" s="133"/>
      <c r="BIM25" s="133"/>
      <c r="BIN25" s="133"/>
      <c r="BIO25" s="133"/>
      <c r="BIP25" s="133"/>
      <c r="BIQ25" s="133"/>
      <c r="BIR25" s="133"/>
      <c r="BIS25" s="133"/>
      <c r="BIT25" s="133"/>
      <c r="BIU25" s="133"/>
      <c r="BIV25" s="133"/>
      <c r="BIW25" s="133"/>
      <c r="BIX25" s="133"/>
      <c r="BIY25" s="133"/>
      <c r="BIZ25" s="133"/>
      <c r="BJA25" s="133"/>
      <c r="BJB25" s="133"/>
      <c r="BJC25" s="133"/>
      <c r="BJD25" s="133"/>
      <c r="BJE25" s="133"/>
      <c r="BJF25" s="133"/>
      <c r="BJG25" s="133"/>
      <c r="BJH25" s="133"/>
      <c r="BJI25" s="133"/>
      <c r="BJJ25" s="133"/>
      <c r="BJK25" s="133"/>
      <c r="BJL25" s="133"/>
      <c r="BJM25" s="133"/>
      <c r="BJN25" s="133"/>
      <c r="BJO25" s="133"/>
      <c r="BJP25" s="133"/>
      <c r="BJQ25" s="133"/>
      <c r="BJR25" s="133"/>
      <c r="BJS25" s="133"/>
      <c r="BJT25" s="133"/>
      <c r="BJU25" s="133"/>
      <c r="BJV25" s="133"/>
      <c r="BJW25" s="133"/>
      <c r="BJX25" s="133"/>
      <c r="BJY25" s="133"/>
      <c r="BJZ25" s="133"/>
      <c r="BKA25" s="133"/>
      <c r="BKB25" s="133"/>
      <c r="BKC25" s="133"/>
      <c r="BKD25" s="133"/>
      <c r="BKE25" s="133"/>
      <c r="BKF25" s="133"/>
      <c r="BKG25" s="133"/>
      <c r="BKH25" s="133"/>
      <c r="BKI25" s="133"/>
      <c r="BKJ25" s="133"/>
      <c r="BKK25" s="133"/>
      <c r="BKL25" s="133"/>
      <c r="BKM25" s="133"/>
      <c r="BKN25" s="133"/>
      <c r="BKO25" s="133"/>
      <c r="BKP25" s="133"/>
      <c r="BKQ25" s="133"/>
      <c r="BKR25" s="133"/>
      <c r="BKS25" s="133"/>
      <c r="BKT25" s="133"/>
      <c r="BKU25" s="133"/>
      <c r="BKV25" s="133"/>
      <c r="BKW25" s="133"/>
      <c r="BKX25" s="133"/>
      <c r="BKY25" s="133"/>
      <c r="BKZ25" s="133"/>
      <c r="BLA25" s="133"/>
      <c r="BLB25" s="133"/>
      <c r="BLC25" s="133"/>
      <c r="BLD25" s="133"/>
      <c r="BLE25" s="133"/>
      <c r="BLF25" s="133"/>
      <c r="BLG25" s="133"/>
      <c r="BLH25" s="133"/>
      <c r="BLI25" s="133"/>
      <c r="BLJ25" s="133"/>
      <c r="BLK25" s="133"/>
      <c r="BLL25" s="133"/>
      <c r="BLM25" s="133"/>
      <c r="BLN25" s="133"/>
      <c r="BLO25" s="133"/>
      <c r="BLP25" s="133"/>
      <c r="BLQ25" s="133"/>
      <c r="BLR25" s="133"/>
      <c r="BLS25" s="133"/>
      <c r="BLT25" s="133"/>
      <c r="BLU25" s="133"/>
      <c r="BLV25" s="133"/>
      <c r="BLW25" s="133"/>
      <c r="BLX25" s="133"/>
      <c r="BLY25" s="133"/>
      <c r="BLZ25" s="133"/>
      <c r="BMA25" s="133"/>
      <c r="BMB25" s="133"/>
      <c r="BMC25" s="133"/>
      <c r="BMD25" s="133"/>
      <c r="BME25" s="133"/>
      <c r="BMF25" s="133"/>
      <c r="BMG25" s="133"/>
      <c r="BMH25" s="133"/>
      <c r="BMI25" s="133"/>
      <c r="BMJ25" s="133"/>
      <c r="BMK25" s="133"/>
      <c r="BML25" s="133"/>
      <c r="BMM25" s="133"/>
      <c r="BMN25" s="133"/>
      <c r="BMO25" s="133"/>
      <c r="BMP25" s="133"/>
      <c r="BMQ25" s="133"/>
      <c r="BMR25" s="133"/>
      <c r="BMS25" s="133"/>
      <c r="BMT25" s="133"/>
      <c r="BMU25" s="133"/>
      <c r="BMV25" s="133"/>
      <c r="BMW25" s="133"/>
      <c r="BMX25" s="133"/>
      <c r="BMY25" s="133"/>
      <c r="BMZ25" s="133"/>
      <c r="BNA25" s="133"/>
      <c r="BNB25" s="133"/>
      <c r="BNC25" s="133"/>
      <c r="BND25" s="133"/>
      <c r="BNE25" s="133"/>
      <c r="BNF25" s="133"/>
      <c r="BNG25" s="133"/>
      <c r="BNH25" s="133"/>
      <c r="BNI25" s="133"/>
      <c r="BNJ25" s="133"/>
      <c r="BNK25" s="133"/>
      <c r="BNL25" s="133"/>
      <c r="BNM25" s="133"/>
      <c r="BNN25" s="133"/>
      <c r="BNO25" s="133"/>
      <c r="BNP25" s="133"/>
      <c r="BNQ25" s="133"/>
      <c r="BNR25" s="133"/>
      <c r="BNS25" s="133"/>
      <c r="BNT25" s="133"/>
      <c r="BNU25" s="133"/>
      <c r="BNV25" s="133"/>
      <c r="BNW25" s="133"/>
      <c r="BNX25" s="133"/>
      <c r="BNY25" s="133"/>
      <c r="BNZ25" s="133"/>
      <c r="BOA25" s="133"/>
      <c r="BOB25" s="133"/>
      <c r="BOC25" s="133"/>
      <c r="BOD25" s="133"/>
      <c r="BOE25" s="133"/>
      <c r="BOF25" s="133"/>
      <c r="BOG25" s="133"/>
      <c r="BOH25" s="133"/>
      <c r="BOI25" s="133"/>
      <c r="BOJ25" s="133"/>
      <c r="BOK25" s="133"/>
      <c r="BOL25" s="133"/>
      <c r="BOM25" s="133"/>
      <c r="BON25" s="133"/>
      <c r="BOO25" s="133"/>
      <c r="BOP25" s="133"/>
      <c r="BOQ25" s="133"/>
      <c r="BOR25" s="133"/>
      <c r="BOS25" s="133"/>
      <c r="BOT25" s="133"/>
      <c r="BOU25" s="133"/>
      <c r="BOV25" s="133"/>
      <c r="BOW25" s="133"/>
      <c r="BOX25" s="133"/>
      <c r="BOY25" s="133"/>
      <c r="BOZ25" s="133"/>
      <c r="BPA25" s="133"/>
      <c r="BPB25" s="133"/>
      <c r="BPC25" s="133"/>
      <c r="BPD25" s="133"/>
      <c r="BPE25" s="133"/>
      <c r="BPF25" s="133"/>
      <c r="BPG25" s="133"/>
      <c r="BPH25" s="133"/>
      <c r="BPI25" s="133"/>
      <c r="BPJ25" s="133"/>
      <c r="BPK25" s="133"/>
      <c r="BPL25" s="133"/>
      <c r="BPM25" s="133"/>
      <c r="BPN25" s="133"/>
      <c r="BPO25" s="133"/>
      <c r="BPP25" s="133"/>
      <c r="BPQ25" s="133"/>
      <c r="BPR25" s="133"/>
      <c r="BPS25" s="133"/>
      <c r="BPT25" s="133"/>
      <c r="BPU25" s="133"/>
      <c r="BPV25" s="133"/>
      <c r="BPW25" s="133"/>
      <c r="BPX25" s="133"/>
      <c r="BPY25" s="133"/>
      <c r="BPZ25" s="133"/>
      <c r="BQA25" s="133"/>
      <c r="BQB25" s="133"/>
      <c r="BQC25" s="133"/>
      <c r="BQD25" s="133"/>
      <c r="BQE25" s="133"/>
      <c r="BQF25" s="133"/>
      <c r="BQG25" s="133"/>
      <c r="BQH25" s="133"/>
      <c r="BQI25" s="133"/>
      <c r="BQJ25" s="133"/>
      <c r="BQK25" s="133"/>
      <c r="BQL25" s="133"/>
      <c r="BQM25" s="133"/>
      <c r="BQN25" s="133"/>
      <c r="BQO25" s="133"/>
      <c r="BQP25" s="133"/>
      <c r="BQQ25" s="133"/>
      <c r="BQR25" s="133"/>
      <c r="BQS25" s="133"/>
      <c r="BQT25" s="133"/>
      <c r="BQU25" s="133"/>
      <c r="BQV25" s="133"/>
      <c r="BQW25" s="133"/>
      <c r="BQX25" s="133"/>
      <c r="BQY25" s="133"/>
      <c r="BQZ25" s="133"/>
      <c r="BRA25" s="133"/>
      <c r="BRB25" s="133"/>
      <c r="BRC25" s="133"/>
      <c r="BRD25" s="133"/>
      <c r="BRE25" s="133"/>
      <c r="BRF25" s="133"/>
      <c r="BRG25" s="133"/>
      <c r="BRH25" s="133"/>
      <c r="BRI25" s="133"/>
      <c r="BRJ25" s="133"/>
      <c r="BRK25" s="133"/>
      <c r="BRL25" s="133"/>
      <c r="BRM25" s="133"/>
      <c r="BRN25" s="133"/>
      <c r="BRO25" s="133"/>
      <c r="BRP25" s="133"/>
      <c r="BRQ25" s="133"/>
      <c r="BRR25" s="133"/>
      <c r="BRS25" s="133"/>
      <c r="BRT25" s="133"/>
      <c r="BRU25" s="133"/>
      <c r="BRV25" s="133"/>
      <c r="BRW25" s="133"/>
      <c r="BRX25" s="133"/>
      <c r="BRY25" s="133"/>
      <c r="BRZ25" s="133"/>
      <c r="BSA25" s="133"/>
      <c r="BSB25" s="133"/>
      <c r="BSC25" s="133"/>
      <c r="BSD25" s="133"/>
      <c r="BSE25" s="133"/>
      <c r="BSF25" s="133"/>
      <c r="BSG25" s="133"/>
      <c r="BSH25" s="133"/>
      <c r="BSI25" s="133"/>
      <c r="BSJ25" s="133"/>
      <c r="BSK25" s="133"/>
      <c r="BSL25" s="133"/>
      <c r="BSM25" s="133"/>
      <c r="BSN25" s="133"/>
      <c r="BSO25" s="133"/>
      <c r="BSP25" s="133"/>
      <c r="BSQ25" s="133"/>
      <c r="BSR25" s="133"/>
      <c r="BSS25" s="133"/>
      <c r="BST25" s="133"/>
      <c r="BSU25" s="133"/>
      <c r="BSV25" s="133"/>
      <c r="BSW25" s="133"/>
      <c r="BSX25" s="133"/>
      <c r="BSY25" s="133"/>
      <c r="BSZ25" s="133"/>
      <c r="BTA25" s="133"/>
      <c r="BTB25" s="133"/>
      <c r="BTC25" s="133"/>
      <c r="BTD25" s="133"/>
      <c r="BTE25" s="133"/>
      <c r="BTF25" s="133"/>
      <c r="BTG25" s="133"/>
      <c r="BTH25" s="133"/>
      <c r="BTI25" s="133"/>
      <c r="BTJ25" s="133"/>
      <c r="BTK25" s="133"/>
      <c r="BTL25" s="133"/>
      <c r="BTM25" s="133"/>
      <c r="BTN25" s="133"/>
      <c r="BTO25" s="133"/>
      <c r="BTP25" s="133"/>
      <c r="BTQ25" s="133"/>
      <c r="BTR25" s="133"/>
      <c r="BTS25" s="133"/>
      <c r="BTT25" s="133"/>
      <c r="BTU25" s="133"/>
      <c r="BTV25" s="133"/>
      <c r="BTW25" s="133"/>
      <c r="BTX25" s="133"/>
      <c r="BTY25" s="133"/>
      <c r="BTZ25" s="133"/>
      <c r="BUA25" s="133"/>
      <c r="BUB25" s="133"/>
      <c r="BUC25" s="133"/>
      <c r="BUD25" s="133"/>
      <c r="BUE25" s="133"/>
      <c r="BUF25" s="133"/>
      <c r="BUG25" s="133"/>
      <c r="BUH25" s="133"/>
      <c r="BUI25" s="133"/>
      <c r="BUJ25" s="133"/>
      <c r="BUK25" s="133"/>
      <c r="BUL25" s="133"/>
      <c r="BUM25" s="133"/>
      <c r="BUN25" s="133"/>
      <c r="BUO25" s="133"/>
      <c r="BUP25" s="133"/>
      <c r="BUQ25" s="133"/>
      <c r="BUR25" s="133"/>
      <c r="BUS25" s="133"/>
      <c r="BUT25" s="133"/>
      <c r="BUU25" s="133"/>
      <c r="BUV25" s="133"/>
      <c r="BUW25" s="133"/>
      <c r="BUX25" s="133"/>
      <c r="BUY25" s="133"/>
      <c r="BUZ25" s="133"/>
      <c r="BVA25" s="133"/>
      <c r="BVB25" s="133"/>
      <c r="BVC25" s="133"/>
      <c r="BVD25" s="133"/>
      <c r="BVE25" s="133"/>
      <c r="BVF25" s="133"/>
      <c r="BVG25" s="133"/>
      <c r="BVH25" s="133"/>
      <c r="BVI25" s="133"/>
      <c r="BVJ25" s="133"/>
      <c r="BVK25" s="133"/>
      <c r="BVL25" s="133"/>
      <c r="BVM25" s="133"/>
      <c r="BVN25" s="133"/>
      <c r="BVO25" s="133"/>
      <c r="BVP25" s="133"/>
      <c r="BVQ25" s="133"/>
      <c r="BVR25" s="133"/>
      <c r="BVS25" s="133"/>
      <c r="BVT25" s="133"/>
      <c r="BVU25" s="133"/>
      <c r="BVV25" s="133"/>
      <c r="BVW25" s="133"/>
      <c r="BVX25" s="133"/>
      <c r="BVY25" s="133"/>
      <c r="BVZ25" s="133"/>
      <c r="BWA25" s="133"/>
      <c r="BWB25" s="133"/>
      <c r="BWC25" s="133"/>
      <c r="BWD25" s="133"/>
      <c r="BWE25" s="133"/>
      <c r="BWF25" s="133"/>
      <c r="BWG25" s="133"/>
      <c r="BWH25" s="133"/>
      <c r="BWI25" s="133"/>
      <c r="BWJ25" s="133"/>
      <c r="BWK25" s="133"/>
      <c r="BWL25" s="133"/>
      <c r="BWM25" s="133"/>
      <c r="BWN25" s="133"/>
      <c r="BWO25" s="133"/>
      <c r="BWP25" s="133"/>
      <c r="BWQ25" s="133"/>
      <c r="BWR25" s="133"/>
      <c r="BWS25" s="133"/>
      <c r="BWT25" s="133"/>
      <c r="BWU25" s="133"/>
      <c r="BWV25" s="133"/>
      <c r="BWW25" s="133"/>
      <c r="BWX25" s="133"/>
      <c r="BWY25" s="133"/>
      <c r="BWZ25" s="133"/>
      <c r="BXA25" s="133"/>
      <c r="BXB25" s="133"/>
      <c r="BXC25" s="133"/>
      <c r="BXD25" s="133"/>
      <c r="BXE25" s="133"/>
      <c r="BXF25" s="133"/>
      <c r="BXG25" s="133"/>
      <c r="BXH25" s="133"/>
      <c r="BXI25" s="133"/>
      <c r="BXJ25" s="133"/>
      <c r="BXK25" s="133"/>
      <c r="BXL25" s="133"/>
      <c r="BXM25" s="133"/>
      <c r="BXN25" s="133"/>
      <c r="BXO25" s="133"/>
      <c r="BXP25" s="133"/>
      <c r="BXQ25" s="133"/>
      <c r="BXR25" s="133"/>
      <c r="BXS25" s="133"/>
      <c r="BXT25" s="133"/>
      <c r="BXU25" s="133"/>
      <c r="BXV25" s="133"/>
      <c r="BXW25" s="133"/>
      <c r="BXX25" s="133"/>
      <c r="BXY25" s="133"/>
      <c r="BXZ25" s="133"/>
      <c r="BYA25" s="133"/>
      <c r="BYB25" s="133"/>
      <c r="BYC25" s="133"/>
      <c r="BYD25" s="133"/>
      <c r="BYE25" s="133"/>
      <c r="BYF25" s="133"/>
      <c r="BYG25" s="133"/>
      <c r="BYH25" s="133"/>
      <c r="BYI25" s="133"/>
      <c r="BYJ25" s="133"/>
      <c r="BYK25" s="133"/>
      <c r="BYL25" s="133"/>
      <c r="BYM25" s="133"/>
      <c r="BYN25" s="133"/>
      <c r="BYO25" s="133"/>
      <c r="BYP25" s="133"/>
      <c r="BYQ25" s="133"/>
      <c r="BYR25" s="133"/>
      <c r="BYS25" s="133"/>
      <c r="BYT25" s="133"/>
      <c r="BYU25" s="133"/>
      <c r="BYV25" s="133"/>
      <c r="BYW25" s="133"/>
      <c r="BYX25" s="133"/>
      <c r="BYY25" s="133"/>
      <c r="BYZ25" s="133"/>
      <c r="BZA25" s="133"/>
      <c r="BZB25" s="133"/>
      <c r="BZC25" s="133"/>
      <c r="BZD25" s="133"/>
      <c r="BZE25" s="133"/>
      <c r="BZF25" s="133"/>
      <c r="BZG25" s="133"/>
      <c r="BZH25" s="133"/>
      <c r="BZI25" s="133"/>
      <c r="BZJ25" s="133"/>
      <c r="BZK25" s="133"/>
      <c r="BZL25" s="133"/>
      <c r="BZM25" s="133"/>
      <c r="BZN25" s="133"/>
      <c r="BZO25" s="133"/>
      <c r="BZP25" s="133"/>
      <c r="BZQ25" s="133"/>
      <c r="BZR25" s="133"/>
      <c r="BZS25" s="133"/>
      <c r="BZT25" s="133"/>
      <c r="BZU25" s="133"/>
      <c r="BZV25" s="133"/>
      <c r="BZW25" s="133"/>
      <c r="BZX25" s="133"/>
      <c r="BZY25" s="133"/>
      <c r="BZZ25" s="133"/>
      <c r="CAA25" s="133"/>
      <c r="CAB25" s="133"/>
      <c r="CAC25" s="133"/>
      <c r="CAD25" s="133"/>
      <c r="CAE25" s="133"/>
      <c r="CAF25" s="133"/>
      <c r="CAG25" s="133"/>
      <c r="CAH25" s="133"/>
      <c r="CAI25" s="133"/>
      <c r="CAJ25" s="133"/>
      <c r="CAK25" s="133"/>
      <c r="CAL25" s="133"/>
      <c r="CAM25" s="133"/>
      <c r="CAN25" s="133"/>
      <c r="CAO25" s="133"/>
      <c r="CAP25" s="133"/>
      <c r="CAQ25" s="133"/>
      <c r="CAR25" s="133"/>
      <c r="CAS25" s="133"/>
      <c r="CAT25" s="133"/>
      <c r="CAU25" s="133"/>
      <c r="CAV25" s="133"/>
      <c r="CAW25" s="133"/>
      <c r="CAX25" s="133"/>
      <c r="CAY25" s="133"/>
      <c r="CAZ25" s="133"/>
      <c r="CBA25" s="133"/>
      <c r="CBB25" s="133"/>
      <c r="CBC25" s="133"/>
      <c r="CBD25" s="133"/>
      <c r="CBE25" s="133"/>
      <c r="CBF25" s="133"/>
      <c r="CBG25" s="133"/>
      <c r="CBH25" s="133"/>
      <c r="CBI25" s="133"/>
      <c r="CBJ25" s="133"/>
      <c r="CBK25" s="133"/>
      <c r="CBL25" s="133"/>
      <c r="CBM25" s="133"/>
      <c r="CBN25" s="133"/>
      <c r="CBO25" s="133"/>
      <c r="CBP25" s="133"/>
      <c r="CBQ25" s="133"/>
      <c r="CBR25" s="133"/>
      <c r="CBS25" s="133"/>
      <c r="CBT25" s="133"/>
      <c r="CBU25" s="133"/>
      <c r="CBV25" s="133"/>
      <c r="CBW25" s="133"/>
      <c r="CBX25" s="133"/>
      <c r="CBY25" s="133"/>
      <c r="CBZ25" s="133"/>
      <c r="CCA25" s="133"/>
      <c r="CCB25" s="133"/>
      <c r="CCC25" s="133"/>
      <c r="CCD25" s="133"/>
      <c r="CCE25" s="133"/>
      <c r="CCF25" s="133"/>
      <c r="CCG25" s="133"/>
      <c r="CCH25" s="133"/>
      <c r="CCI25" s="133"/>
      <c r="CCJ25" s="133"/>
      <c r="CCK25" s="133"/>
      <c r="CCL25" s="133"/>
      <c r="CCM25" s="133"/>
      <c r="CCN25" s="133"/>
      <c r="CCO25" s="133"/>
      <c r="CCP25" s="133"/>
      <c r="CCQ25" s="133"/>
      <c r="CCR25" s="133"/>
      <c r="CCS25" s="133"/>
      <c r="CCT25" s="133"/>
      <c r="CCU25" s="133"/>
      <c r="CCV25" s="133"/>
      <c r="CCW25" s="133"/>
      <c r="CCX25" s="133"/>
      <c r="CCY25" s="133"/>
      <c r="CCZ25" s="133"/>
      <c r="CDA25" s="133"/>
      <c r="CDB25" s="133"/>
      <c r="CDC25" s="133"/>
      <c r="CDD25" s="133"/>
      <c r="CDE25" s="133"/>
      <c r="CDF25" s="133"/>
      <c r="CDG25" s="133"/>
      <c r="CDH25" s="133"/>
      <c r="CDI25" s="133"/>
      <c r="CDJ25" s="133"/>
      <c r="CDK25" s="133"/>
      <c r="CDL25" s="133"/>
      <c r="CDM25" s="133"/>
      <c r="CDN25" s="133"/>
      <c r="CDO25" s="133"/>
      <c r="CDP25" s="133"/>
      <c r="CDQ25" s="133"/>
      <c r="CDR25" s="133"/>
      <c r="CDS25" s="133"/>
      <c r="CDT25" s="133"/>
      <c r="CDU25" s="133"/>
      <c r="CDV25" s="133"/>
      <c r="CDW25" s="133"/>
      <c r="CDX25" s="133"/>
      <c r="CDY25" s="133"/>
      <c r="CDZ25" s="133"/>
      <c r="CEA25" s="133"/>
      <c r="CEB25" s="133"/>
      <c r="CEC25" s="133"/>
      <c r="CED25" s="133"/>
      <c r="CEE25" s="133"/>
      <c r="CEF25" s="133"/>
      <c r="CEG25" s="133"/>
      <c r="CEH25" s="133"/>
      <c r="CEI25" s="133"/>
      <c r="CEJ25" s="133"/>
      <c r="CEK25" s="133"/>
      <c r="CEL25" s="133"/>
      <c r="CEM25" s="133"/>
      <c r="CEN25" s="133"/>
      <c r="CEO25" s="133"/>
      <c r="CEP25" s="133"/>
      <c r="CEQ25" s="133"/>
      <c r="CER25" s="133"/>
      <c r="CES25" s="133"/>
      <c r="CET25" s="133"/>
      <c r="CEU25" s="133"/>
      <c r="CEV25" s="133"/>
      <c r="CEW25" s="133"/>
      <c r="CEX25" s="133"/>
      <c r="CEY25" s="133"/>
      <c r="CEZ25" s="133"/>
      <c r="CFA25" s="133"/>
      <c r="CFB25" s="133"/>
      <c r="CFC25" s="133"/>
      <c r="CFD25" s="133"/>
      <c r="CFE25" s="133"/>
      <c r="CFF25" s="133"/>
      <c r="CFG25" s="133"/>
      <c r="CFH25" s="133"/>
      <c r="CFI25" s="133"/>
      <c r="CFJ25" s="133"/>
      <c r="CFK25" s="133"/>
      <c r="CFL25" s="133"/>
      <c r="CFM25" s="133"/>
      <c r="CFN25" s="133"/>
      <c r="CFO25" s="133"/>
      <c r="CFP25" s="133"/>
      <c r="CFQ25" s="133"/>
      <c r="CFR25" s="133"/>
      <c r="CFS25" s="133"/>
      <c r="CFT25" s="133"/>
      <c r="CFU25" s="133"/>
      <c r="CFV25" s="133"/>
      <c r="CFW25" s="133"/>
      <c r="CFX25" s="133"/>
      <c r="CFY25" s="133"/>
      <c r="CFZ25" s="133"/>
      <c r="CGA25" s="133"/>
      <c r="CGB25" s="133"/>
      <c r="CGC25" s="133"/>
      <c r="CGD25" s="133"/>
      <c r="CGE25" s="133"/>
      <c r="CGF25" s="133"/>
      <c r="CGG25" s="133"/>
      <c r="CGH25" s="133"/>
      <c r="CGI25" s="133"/>
      <c r="CGJ25" s="133"/>
      <c r="CGK25" s="133"/>
      <c r="CGL25" s="133"/>
      <c r="CGM25" s="133"/>
      <c r="CGN25" s="133"/>
      <c r="CGO25" s="133"/>
      <c r="CGP25" s="133"/>
      <c r="CGQ25" s="133"/>
      <c r="CGR25" s="133"/>
      <c r="CGS25" s="133"/>
      <c r="CGT25" s="133"/>
      <c r="CGU25" s="133"/>
      <c r="CGV25" s="133"/>
      <c r="CGW25" s="133"/>
      <c r="CGX25" s="133"/>
      <c r="CGY25" s="133"/>
      <c r="CGZ25" s="133"/>
      <c r="CHA25" s="133"/>
      <c r="CHB25" s="133"/>
      <c r="CHC25" s="133"/>
      <c r="CHD25" s="133"/>
      <c r="CHE25" s="133"/>
      <c r="CHF25" s="133"/>
      <c r="CHG25" s="133"/>
      <c r="CHH25" s="133"/>
      <c r="CHI25" s="133"/>
      <c r="CHJ25" s="133"/>
      <c r="CHK25" s="133"/>
      <c r="CHL25" s="133"/>
      <c r="CHM25" s="133"/>
      <c r="CHN25" s="133"/>
      <c r="CHO25" s="133"/>
      <c r="CHP25" s="133"/>
      <c r="CHQ25" s="133"/>
      <c r="CHR25" s="133"/>
      <c r="CHS25" s="133"/>
      <c r="CHT25" s="133"/>
      <c r="CHU25" s="133"/>
      <c r="CHV25" s="133"/>
      <c r="CHW25" s="133"/>
      <c r="CHX25" s="133"/>
      <c r="CHY25" s="133"/>
      <c r="CHZ25" s="133"/>
      <c r="CIA25" s="133"/>
      <c r="CIB25" s="133"/>
      <c r="CIC25" s="133"/>
      <c r="CID25" s="133"/>
      <c r="CIE25" s="133"/>
      <c r="CIF25" s="133"/>
      <c r="CIG25" s="133"/>
      <c r="CIH25" s="133"/>
      <c r="CII25" s="133"/>
      <c r="CIJ25" s="133"/>
      <c r="CIK25" s="133"/>
      <c r="CIL25" s="133"/>
      <c r="CIM25" s="133"/>
      <c r="CIN25" s="133"/>
      <c r="CIO25" s="133"/>
      <c r="CIP25" s="133"/>
      <c r="CIQ25" s="133"/>
      <c r="CIR25" s="133"/>
      <c r="CIS25" s="133"/>
      <c r="CIT25" s="133"/>
      <c r="CIU25" s="133"/>
      <c r="CIV25" s="133"/>
      <c r="CIW25" s="133"/>
      <c r="CIX25" s="133"/>
      <c r="CIY25" s="133"/>
      <c r="CIZ25" s="133"/>
      <c r="CJA25" s="133"/>
      <c r="CJB25" s="133"/>
      <c r="CJC25" s="133"/>
      <c r="CJD25" s="133"/>
      <c r="CJE25" s="133"/>
      <c r="CJF25" s="133"/>
      <c r="CJG25" s="133"/>
      <c r="CJH25" s="133"/>
      <c r="CJI25" s="133"/>
      <c r="CJJ25" s="133"/>
      <c r="CJK25" s="133"/>
      <c r="CJL25" s="133"/>
      <c r="CJM25" s="133"/>
      <c r="CJN25" s="133"/>
      <c r="CJO25" s="133"/>
      <c r="CJP25" s="133"/>
      <c r="CJQ25" s="133"/>
      <c r="CJR25" s="133"/>
      <c r="CJS25" s="133"/>
      <c r="CJT25" s="133"/>
      <c r="CJU25" s="133"/>
      <c r="CJV25" s="133"/>
      <c r="CJW25" s="133"/>
      <c r="CJX25" s="133"/>
      <c r="CJY25" s="133"/>
      <c r="CJZ25" s="133"/>
      <c r="CKA25" s="133"/>
      <c r="CKB25" s="133"/>
      <c r="CKC25" s="133"/>
      <c r="CKD25" s="133"/>
      <c r="CKE25" s="133"/>
      <c r="CKF25" s="133"/>
      <c r="CKG25" s="133"/>
      <c r="CKH25" s="133"/>
      <c r="CKI25" s="133"/>
      <c r="CKJ25" s="133"/>
      <c r="CKK25" s="133"/>
      <c r="CKL25" s="133"/>
      <c r="CKM25" s="133"/>
      <c r="CKN25" s="133"/>
      <c r="CKO25" s="133"/>
      <c r="CKP25" s="133"/>
      <c r="CKQ25" s="133"/>
      <c r="CKR25" s="133"/>
      <c r="CKS25" s="133"/>
      <c r="CKT25" s="133"/>
      <c r="CKU25" s="133"/>
      <c r="CKV25" s="133"/>
      <c r="CKW25" s="133"/>
      <c r="CKX25" s="133"/>
      <c r="CKY25" s="133"/>
      <c r="CKZ25" s="133"/>
      <c r="CLA25" s="133"/>
      <c r="CLB25" s="133"/>
      <c r="CLC25" s="133"/>
      <c r="CLD25" s="133"/>
      <c r="CLE25" s="133"/>
      <c r="CLF25" s="133"/>
      <c r="CLG25" s="133"/>
      <c r="CLH25" s="133"/>
      <c r="CLI25" s="133"/>
      <c r="CLJ25" s="133"/>
      <c r="CLK25" s="133"/>
      <c r="CLL25" s="133"/>
      <c r="CLM25" s="133"/>
      <c r="CLN25" s="133"/>
      <c r="CLO25" s="133"/>
      <c r="CLP25" s="133"/>
      <c r="CLQ25" s="133"/>
      <c r="CLR25" s="133"/>
      <c r="CLS25" s="133"/>
      <c r="CLT25" s="133"/>
      <c r="CLU25" s="133"/>
      <c r="CLV25" s="133"/>
      <c r="CLW25" s="133"/>
      <c r="CLX25" s="133"/>
      <c r="CLY25" s="133"/>
      <c r="CLZ25" s="133"/>
      <c r="CMA25" s="133"/>
      <c r="CMB25" s="133"/>
      <c r="CMC25" s="133"/>
      <c r="CMD25" s="133"/>
      <c r="CME25" s="133"/>
      <c r="CMF25" s="133"/>
      <c r="CMG25" s="133"/>
      <c r="CMH25" s="133"/>
      <c r="CMI25" s="133"/>
      <c r="CMJ25" s="133"/>
      <c r="CMK25" s="133"/>
      <c r="CML25" s="133"/>
      <c r="CMM25" s="133"/>
      <c r="CMN25" s="133"/>
      <c r="CMO25" s="133"/>
      <c r="CMP25" s="133"/>
      <c r="CMQ25" s="133"/>
      <c r="CMR25" s="133"/>
      <c r="CMS25" s="133"/>
      <c r="CMT25" s="133"/>
      <c r="CMU25" s="133"/>
      <c r="CMV25" s="133"/>
      <c r="CMW25" s="133"/>
      <c r="CMX25" s="133"/>
      <c r="CMY25" s="133"/>
      <c r="CMZ25" s="133"/>
      <c r="CNA25" s="133"/>
      <c r="CNB25" s="133"/>
      <c r="CNC25" s="133"/>
      <c r="CND25" s="133"/>
      <c r="CNE25" s="133"/>
      <c r="CNF25" s="133"/>
      <c r="CNG25" s="133"/>
      <c r="CNH25" s="133"/>
      <c r="CNI25" s="133"/>
      <c r="CNJ25" s="133"/>
      <c r="CNK25" s="133"/>
      <c r="CNL25" s="133"/>
      <c r="CNM25" s="133"/>
      <c r="CNN25" s="133"/>
      <c r="CNO25" s="133"/>
      <c r="CNP25" s="133"/>
      <c r="CNQ25" s="133"/>
      <c r="CNR25" s="133"/>
      <c r="CNS25" s="133"/>
      <c r="CNT25" s="133"/>
      <c r="CNU25" s="133"/>
      <c r="CNV25" s="133"/>
      <c r="CNW25" s="133"/>
      <c r="CNX25" s="133"/>
      <c r="CNY25" s="133"/>
      <c r="CNZ25" s="133"/>
      <c r="COA25" s="133"/>
      <c r="COB25" s="133"/>
      <c r="COC25" s="133"/>
      <c r="COD25" s="133"/>
      <c r="COE25" s="133"/>
      <c r="COF25" s="133"/>
      <c r="COG25" s="133"/>
      <c r="COH25" s="133"/>
      <c r="COI25" s="133"/>
      <c r="COJ25" s="133"/>
      <c r="COK25" s="133"/>
      <c r="COL25" s="133"/>
      <c r="COM25" s="133"/>
      <c r="CON25" s="133"/>
      <c r="COO25" s="133"/>
      <c r="COP25" s="133"/>
      <c r="COQ25" s="133"/>
      <c r="COR25" s="133"/>
      <c r="COS25" s="133"/>
      <c r="COT25" s="133"/>
      <c r="COU25" s="133"/>
      <c r="COV25" s="133"/>
      <c r="COW25" s="133"/>
      <c r="COX25" s="133"/>
      <c r="COY25" s="133"/>
      <c r="COZ25" s="133"/>
      <c r="CPA25" s="133"/>
      <c r="CPB25" s="133"/>
      <c r="CPC25" s="133"/>
      <c r="CPD25" s="133"/>
      <c r="CPE25" s="133"/>
      <c r="CPF25" s="133"/>
      <c r="CPG25" s="133"/>
      <c r="CPH25" s="133"/>
      <c r="CPI25" s="133"/>
      <c r="CPJ25" s="133"/>
      <c r="CPK25" s="133"/>
      <c r="CPL25" s="133"/>
      <c r="CPM25" s="133"/>
      <c r="CPN25" s="133"/>
      <c r="CPO25" s="133"/>
      <c r="CPP25" s="133"/>
      <c r="CPQ25" s="133"/>
      <c r="CPR25" s="133"/>
      <c r="CPS25" s="133"/>
      <c r="CPT25" s="133"/>
      <c r="CPU25" s="133"/>
      <c r="CPV25" s="133"/>
      <c r="CPW25" s="133"/>
      <c r="CPX25" s="133"/>
      <c r="CPY25" s="133"/>
      <c r="CPZ25" s="133"/>
      <c r="CQA25" s="133"/>
      <c r="CQB25" s="133"/>
      <c r="CQC25" s="133"/>
      <c r="CQD25" s="133"/>
      <c r="CQE25" s="133"/>
      <c r="CQF25" s="133"/>
      <c r="CQG25" s="133"/>
      <c r="CQH25" s="133"/>
      <c r="CQI25" s="133"/>
      <c r="CQJ25" s="133"/>
      <c r="CQK25" s="133"/>
      <c r="CQL25" s="133"/>
      <c r="CQM25" s="133"/>
      <c r="CQN25" s="133"/>
      <c r="CQO25" s="133"/>
      <c r="CQP25" s="133"/>
      <c r="CQQ25" s="133"/>
      <c r="CQR25" s="133"/>
      <c r="CQS25" s="133"/>
      <c r="CQT25" s="133"/>
      <c r="CQU25" s="133"/>
      <c r="CQV25" s="133"/>
      <c r="CQW25" s="133"/>
      <c r="CQX25" s="133"/>
      <c r="CQY25" s="133"/>
      <c r="CQZ25" s="133"/>
      <c r="CRA25" s="133"/>
      <c r="CRB25" s="133"/>
      <c r="CRC25" s="133"/>
      <c r="CRD25" s="133"/>
      <c r="CRE25" s="133"/>
      <c r="CRF25" s="133"/>
      <c r="CRG25" s="133"/>
      <c r="CRH25" s="133"/>
      <c r="CRI25" s="133"/>
      <c r="CRJ25" s="133"/>
      <c r="CRK25" s="133"/>
      <c r="CRL25" s="133"/>
      <c r="CRM25" s="133"/>
      <c r="CRN25" s="133"/>
      <c r="CRO25" s="133"/>
      <c r="CRP25" s="133"/>
      <c r="CRQ25" s="133"/>
      <c r="CRR25" s="133"/>
      <c r="CRS25" s="133"/>
      <c r="CRT25" s="133"/>
      <c r="CRU25" s="133"/>
      <c r="CRV25" s="133"/>
      <c r="CRW25" s="133"/>
      <c r="CRX25" s="133"/>
      <c r="CRY25" s="133"/>
      <c r="CRZ25" s="133"/>
      <c r="CSA25" s="133"/>
      <c r="CSB25" s="133"/>
      <c r="CSC25" s="133"/>
      <c r="CSD25" s="133"/>
      <c r="CSE25" s="133"/>
      <c r="CSF25" s="133"/>
      <c r="CSG25" s="133"/>
      <c r="CSH25" s="133"/>
      <c r="CSI25" s="133"/>
      <c r="CSJ25" s="133"/>
      <c r="CSK25" s="133"/>
      <c r="CSL25" s="133"/>
      <c r="CSM25" s="133"/>
      <c r="CSN25" s="133"/>
      <c r="CSO25" s="133"/>
      <c r="CSP25" s="133"/>
      <c r="CSQ25" s="133"/>
      <c r="CSR25" s="133"/>
      <c r="CSS25" s="133"/>
      <c r="CST25" s="133"/>
      <c r="CSU25" s="133"/>
      <c r="CSV25" s="133"/>
      <c r="CSW25" s="133"/>
      <c r="CSX25" s="133"/>
      <c r="CSY25" s="133"/>
      <c r="CSZ25" s="133"/>
      <c r="CTA25" s="133"/>
      <c r="CTB25" s="133"/>
      <c r="CTC25" s="133"/>
      <c r="CTD25" s="133"/>
      <c r="CTE25" s="133"/>
      <c r="CTF25" s="133"/>
      <c r="CTG25" s="133"/>
      <c r="CTH25" s="133"/>
      <c r="CTI25" s="133"/>
      <c r="CTJ25" s="133"/>
      <c r="CTK25" s="133"/>
      <c r="CTL25" s="133"/>
      <c r="CTM25" s="133"/>
      <c r="CTN25" s="133"/>
      <c r="CTO25" s="133"/>
      <c r="CTP25" s="133"/>
      <c r="CTQ25" s="133"/>
      <c r="CTR25" s="133"/>
      <c r="CTS25" s="133"/>
      <c r="CTT25" s="133"/>
      <c r="CTU25" s="133"/>
      <c r="CTV25" s="133"/>
      <c r="CTW25" s="133"/>
      <c r="CTX25" s="133"/>
      <c r="CTY25" s="133"/>
      <c r="CTZ25" s="133"/>
      <c r="CUA25" s="133"/>
      <c r="CUB25" s="133"/>
      <c r="CUC25" s="133"/>
      <c r="CUD25" s="133"/>
      <c r="CUE25" s="133"/>
      <c r="CUF25" s="133"/>
      <c r="CUG25" s="133"/>
      <c r="CUH25" s="133"/>
      <c r="CUI25" s="133"/>
      <c r="CUJ25" s="133"/>
      <c r="CUK25" s="133"/>
      <c r="CUL25" s="133"/>
      <c r="CUM25" s="133"/>
      <c r="CUN25" s="133"/>
      <c r="CUO25" s="133"/>
      <c r="CUP25" s="133"/>
      <c r="CUQ25" s="133"/>
      <c r="CUR25" s="133"/>
      <c r="CUS25" s="133"/>
      <c r="CUT25" s="133"/>
      <c r="CUU25" s="133"/>
      <c r="CUV25" s="133"/>
      <c r="CUW25" s="133"/>
      <c r="CUX25" s="133"/>
      <c r="CUY25" s="133"/>
      <c r="CUZ25" s="133"/>
      <c r="CVA25" s="133"/>
      <c r="CVB25" s="133"/>
      <c r="CVC25" s="133"/>
      <c r="CVD25" s="133"/>
      <c r="CVE25" s="133"/>
      <c r="CVF25" s="133"/>
      <c r="CVG25" s="133"/>
      <c r="CVH25" s="133"/>
      <c r="CVI25" s="133"/>
      <c r="CVJ25" s="133"/>
      <c r="CVK25" s="133"/>
      <c r="CVL25" s="133"/>
      <c r="CVM25" s="133"/>
      <c r="CVN25" s="133"/>
      <c r="CVO25" s="133"/>
      <c r="CVP25" s="133"/>
      <c r="CVQ25" s="133"/>
      <c r="CVR25" s="133"/>
      <c r="CVS25" s="133"/>
      <c r="CVT25" s="133"/>
      <c r="CVU25" s="133"/>
      <c r="CVV25" s="133"/>
      <c r="CVW25" s="133"/>
      <c r="CVX25" s="133"/>
      <c r="CVY25" s="133"/>
      <c r="CVZ25" s="133"/>
      <c r="CWA25" s="133"/>
      <c r="CWB25" s="133"/>
      <c r="CWC25" s="133"/>
      <c r="CWD25" s="133"/>
      <c r="CWE25" s="133"/>
      <c r="CWF25" s="133"/>
      <c r="CWG25" s="133"/>
      <c r="CWH25" s="133"/>
      <c r="CWI25" s="133"/>
      <c r="CWJ25" s="133"/>
      <c r="CWK25" s="133"/>
      <c r="CWL25" s="133"/>
      <c r="CWM25" s="133"/>
      <c r="CWN25" s="133"/>
      <c r="CWO25" s="133"/>
      <c r="CWP25" s="133"/>
      <c r="CWQ25" s="133"/>
      <c r="CWR25" s="133"/>
      <c r="CWS25" s="133"/>
      <c r="CWT25" s="133"/>
      <c r="CWU25" s="133"/>
      <c r="CWV25" s="133"/>
      <c r="CWW25" s="133"/>
      <c r="CWX25" s="133"/>
      <c r="CWY25" s="133"/>
      <c r="CWZ25" s="133"/>
      <c r="CXA25" s="133"/>
      <c r="CXB25" s="133"/>
      <c r="CXC25" s="133"/>
      <c r="CXD25" s="133"/>
      <c r="CXE25" s="133"/>
      <c r="CXF25" s="133"/>
      <c r="CXG25" s="133"/>
      <c r="CXH25" s="133"/>
      <c r="CXI25" s="133"/>
      <c r="CXJ25" s="133"/>
      <c r="CXK25" s="133"/>
      <c r="CXL25" s="133"/>
      <c r="CXM25" s="133"/>
      <c r="CXN25" s="133"/>
      <c r="CXO25" s="133"/>
      <c r="CXP25" s="133"/>
      <c r="CXQ25" s="133"/>
      <c r="CXR25" s="133"/>
      <c r="CXS25" s="133"/>
      <c r="CXT25" s="133"/>
      <c r="CXU25" s="133"/>
      <c r="CXV25" s="133"/>
      <c r="CXW25" s="133"/>
      <c r="CXX25" s="133"/>
      <c r="CXY25" s="133"/>
      <c r="CXZ25" s="133"/>
      <c r="CYA25" s="133"/>
      <c r="CYB25" s="133"/>
      <c r="CYC25" s="133"/>
      <c r="CYD25" s="133"/>
      <c r="CYE25" s="133"/>
      <c r="CYF25" s="133"/>
      <c r="CYG25" s="133"/>
      <c r="CYH25" s="133"/>
      <c r="CYI25" s="133"/>
      <c r="CYJ25" s="133"/>
      <c r="CYK25" s="133"/>
      <c r="CYL25" s="133"/>
      <c r="CYM25" s="133"/>
      <c r="CYN25" s="133"/>
      <c r="CYO25" s="133"/>
      <c r="CYP25" s="133"/>
      <c r="CYQ25" s="133"/>
      <c r="CYR25" s="133"/>
      <c r="CYS25" s="133"/>
      <c r="CYT25" s="133"/>
      <c r="CYU25" s="133"/>
      <c r="CYV25" s="133"/>
      <c r="CYW25" s="133"/>
      <c r="CYX25" s="133"/>
      <c r="CYY25" s="133"/>
      <c r="CYZ25" s="133"/>
      <c r="CZA25" s="133"/>
      <c r="CZB25" s="133"/>
      <c r="CZC25" s="133"/>
      <c r="CZD25" s="133"/>
      <c r="CZE25" s="133"/>
      <c r="CZF25" s="133"/>
      <c r="CZG25" s="133"/>
      <c r="CZH25" s="133"/>
      <c r="CZI25" s="133"/>
      <c r="CZJ25" s="133"/>
      <c r="CZK25" s="133"/>
      <c r="CZL25" s="133"/>
      <c r="CZM25" s="133"/>
      <c r="CZN25" s="133"/>
      <c r="CZO25" s="133"/>
      <c r="CZP25" s="133"/>
      <c r="CZQ25" s="133"/>
      <c r="CZR25" s="133"/>
      <c r="CZS25" s="133"/>
      <c r="CZT25" s="133"/>
      <c r="CZU25" s="133"/>
      <c r="CZV25" s="133"/>
      <c r="CZW25" s="133"/>
      <c r="CZX25" s="133"/>
      <c r="CZY25" s="133"/>
      <c r="CZZ25" s="133"/>
      <c r="DAA25" s="133"/>
      <c r="DAB25" s="133"/>
      <c r="DAC25" s="133"/>
      <c r="DAD25" s="133"/>
      <c r="DAE25" s="133"/>
      <c r="DAF25" s="133"/>
      <c r="DAG25" s="133"/>
      <c r="DAH25" s="133"/>
      <c r="DAI25" s="133"/>
      <c r="DAJ25" s="133"/>
      <c r="DAK25" s="133"/>
      <c r="DAL25" s="133"/>
      <c r="DAM25" s="133"/>
      <c r="DAN25" s="133"/>
      <c r="DAO25" s="133"/>
      <c r="DAP25" s="133"/>
      <c r="DAQ25" s="133"/>
      <c r="DAR25" s="133"/>
      <c r="DAS25" s="133"/>
      <c r="DAT25" s="133"/>
      <c r="DAU25" s="133"/>
      <c r="DAV25" s="133"/>
      <c r="DAW25" s="133"/>
      <c r="DAX25" s="133"/>
      <c r="DAY25" s="133"/>
      <c r="DAZ25" s="133"/>
      <c r="DBA25" s="133"/>
      <c r="DBB25" s="133"/>
      <c r="DBC25" s="133"/>
      <c r="DBD25" s="133"/>
      <c r="DBE25" s="133"/>
      <c r="DBF25" s="133"/>
      <c r="DBG25" s="133"/>
      <c r="DBH25" s="133"/>
      <c r="DBI25" s="133"/>
      <c r="DBJ25" s="133"/>
      <c r="DBK25" s="133"/>
      <c r="DBL25" s="133"/>
      <c r="DBM25" s="133"/>
      <c r="DBN25" s="133"/>
      <c r="DBO25" s="133"/>
      <c r="DBP25" s="133"/>
      <c r="DBQ25" s="133"/>
      <c r="DBR25" s="133"/>
      <c r="DBS25" s="133"/>
      <c r="DBT25" s="133"/>
      <c r="DBU25" s="133"/>
      <c r="DBV25" s="133"/>
      <c r="DBW25" s="133"/>
      <c r="DBX25" s="133"/>
      <c r="DBY25" s="133"/>
      <c r="DBZ25" s="133"/>
      <c r="DCA25" s="133"/>
      <c r="DCB25" s="133"/>
      <c r="DCC25" s="133"/>
      <c r="DCD25" s="133"/>
      <c r="DCE25" s="133"/>
      <c r="DCF25" s="133"/>
      <c r="DCG25" s="133"/>
      <c r="DCH25" s="133"/>
      <c r="DCI25" s="133"/>
      <c r="DCJ25" s="133"/>
      <c r="DCK25" s="133"/>
      <c r="DCL25" s="133"/>
      <c r="DCM25" s="133"/>
      <c r="DCN25" s="133"/>
      <c r="DCO25" s="133"/>
      <c r="DCP25" s="133"/>
      <c r="DCQ25" s="133"/>
      <c r="DCR25" s="133"/>
      <c r="DCS25" s="133"/>
      <c r="DCT25" s="133"/>
      <c r="DCU25" s="133"/>
      <c r="DCV25" s="133"/>
      <c r="DCW25" s="133"/>
      <c r="DCX25" s="133"/>
      <c r="DCY25" s="133"/>
      <c r="DCZ25" s="133"/>
      <c r="DDA25" s="133"/>
      <c r="DDB25" s="133"/>
      <c r="DDC25" s="133"/>
      <c r="DDD25" s="133"/>
      <c r="DDE25" s="133"/>
      <c r="DDF25" s="133"/>
      <c r="DDG25" s="133"/>
      <c r="DDH25" s="133"/>
      <c r="DDI25" s="133"/>
      <c r="DDJ25" s="133"/>
      <c r="DDK25" s="133"/>
      <c r="DDL25" s="133"/>
      <c r="DDM25" s="133"/>
      <c r="DDN25" s="133"/>
      <c r="DDO25" s="133"/>
      <c r="DDP25" s="133"/>
      <c r="DDQ25" s="133"/>
      <c r="DDR25" s="133"/>
      <c r="DDS25" s="133"/>
      <c r="DDT25" s="133"/>
      <c r="DDU25" s="133"/>
      <c r="DDV25" s="133"/>
      <c r="DDW25" s="133"/>
      <c r="DDX25" s="133"/>
      <c r="DDY25" s="133"/>
      <c r="DDZ25" s="133"/>
      <c r="DEA25" s="133"/>
      <c r="DEB25" s="133"/>
      <c r="DEC25" s="133"/>
      <c r="DED25" s="133"/>
      <c r="DEE25" s="133"/>
      <c r="DEF25" s="133"/>
      <c r="DEG25" s="133"/>
      <c r="DEH25" s="133"/>
      <c r="DEI25" s="133"/>
      <c r="DEJ25" s="133"/>
      <c r="DEK25" s="133"/>
      <c r="DEL25" s="133"/>
      <c r="DEM25" s="133"/>
      <c r="DEN25" s="133"/>
      <c r="DEO25" s="133"/>
      <c r="DEP25" s="133"/>
      <c r="DEQ25" s="133"/>
      <c r="DER25" s="133"/>
      <c r="DES25" s="133"/>
      <c r="DET25" s="133"/>
      <c r="DEU25" s="133"/>
      <c r="DEV25" s="133"/>
      <c r="DEW25" s="133"/>
      <c r="DEX25" s="133"/>
      <c r="DEY25" s="133"/>
      <c r="DEZ25" s="133"/>
      <c r="DFA25" s="133"/>
      <c r="DFB25" s="133"/>
      <c r="DFC25" s="133"/>
      <c r="DFD25" s="133"/>
      <c r="DFE25" s="133"/>
      <c r="DFF25" s="133"/>
      <c r="DFG25" s="133"/>
      <c r="DFH25" s="133"/>
      <c r="DFI25" s="133"/>
      <c r="DFJ25" s="133"/>
      <c r="DFK25" s="133"/>
      <c r="DFL25" s="133"/>
      <c r="DFM25" s="133"/>
      <c r="DFN25" s="133"/>
      <c r="DFO25" s="133"/>
      <c r="DFP25" s="133"/>
      <c r="DFQ25" s="133"/>
      <c r="DFR25" s="133"/>
      <c r="DFS25" s="133"/>
      <c r="DFT25" s="133"/>
      <c r="DFU25" s="133"/>
      <c r="DFV25" s="133"/>
      <c r="DFW25" s="133"/>
      <c r="DFX25" s="133"/>
      <c r="DFY25" s="133"/>
      <c r="DFZ25" s="133"/>
      <c r="DGA25" s="133"/>
      <c r="DGB25" s="133"/>
      <c r="DGC25" s="133"/>
      <c r="DGD25" s="133"/>
      <c r="DGE25" s="133"/>
      <c r="DGF25" s="133"/>
      <c r="DGG25" s="133"/>
      <c r="DGH25" s="133"/>
      <c r="DGI25" s="133"/>
      <c r="DGJ25" s="133"/>
      <c r="DGK25" s="133"/>
      <c r="DGL25" s="133"/>
      <c r="DGM25" s="133"/>
      <c r="DGN25" s="133"/>
      <c r="DGO25" s="133"/>
      <c r="DGP25" s="133"/>
      <c r="DGQ25" s="133"/>
      <c r="DGR25" s="133"/>
      <c r="DGS25" s="133"/>
      <c r="DGT25" s="133"/>
      <c r="DGU25" s="133"/>
      <c r="DGV25" s="133"/>
      <c r="DGW25" s="133"/>
      <c r="DGX25" s="133"/>
      <c r="DGY25" s="133"/>
      <c r="DGZ25" s="133"/>
      <c r="DHA25" s="133"/>
      <c r="DHB25" s="133"/>
      <c r="DHC25" s="133"/>
      <c r="DHD25" s="133"/>
      <c r="DHE25" s="133"/>
      <c r="DHF25" s="133"/>
      <c r="DHG25" s="133"/>
      <c r="DHH25" s="133"/>
      <c r="DHI25" s="133"/>
      <c r="DHJ25" s="133"/>
      <c r="DHK25" s="133"/>
      <c r="DHL25" s="133"/>
      <c r="DHM25" s="133"/>
      <c r="DHN25" s="133"/>
      <c r="DHO25" s="133"/>
      <c r="DHP25" s="133"/>
      <c r="DHQ25" s="133"/>
      <c r="DHR25" s="133"/>
      <c r="DHS25" s="133"/>
      <c r="DHT25" s="133"/>
      <c r="DHU25" s="133"/>
      <c r="DHV25" s="133"/>
      <c r="DHW25" s="133"/>
      <c r="DHX25" s="133"/>
      <c r="DHY25" s="133"/>
      <c r="DHZ25" s="133"/>
      <c r="DIA25" s="133"/>
      <c r="DIB25" s="133"/>
      <c r="DIC25" s="133"/>
      <c r="DID25" s="133"/>
      <c r="DIE25" s="133"/>
      <c r="DIF25" s="133"/>
      <c r="DIG25" s="133"/>
      <c r="DIH25" s="133"/>
      <c r="DII25" s="133"/>
      <c r="DIJ25" s="133"/>
      <c r="DIK25" s="133"/>
      <c r="DIL25" s="133"/>
      <c r="DIM25" s="133"/>
      <c r="DIN25" s="133"/>
      <c r="DIO25" s="133"/>
      <c r="DIP25" s="133"/>
      <c r="DIQ25" s="133"/>
      <c r="DIR25" s="133"/>
      <c r="DIS25" s="133"/>
      <c r="DIT25" s="133"/>
      <c r="DIU25" s="133"/>
      <c r="DIV25" s="133"/>
      <c r="DIW25" s="133"/>
      <c r="DIX25" s="133"/>
      <c r="DIY25" s="133"/>
      <c r="DIZ25" s="133"/>
      <c r="DJA25" s="133"/>
      <c r="DJB25" s="133"/>
      <c r="DJC25" s="133"/>
      <c r="DJD25" s="133"/>
      <c r="DJE25" s="133"/>
      <c r="DJF25" s="133"/>
      <c r="DJG25" s="133"/>
      <c r="DJH25" s="133"/>
      <c r="DJI25" s="133"/>
      <c r="DJJ25" s="133"/>
      <c r="DJK25" s="133"/>
      <c r="DJL25" s="133"/>
      <c r="DJM25" s="133"/>
      <c r="DJN25" s="133"/>
      <c r="DJO25" s="133"/>
      <c r="DJP25" s="133"/>
      <c r="DJQ25" s="133"/>
      <c r="DJR25" s="133"/>
      <c r="DJS25" s="133"/>
      <c r="DJT25" s="133"/>
      <c r="DJU25" s="133"/>
      <c r="DJV25" s="133"/>
      <c r="DJW25" s="133"/>
      <c r="DJX25" s="133"/>
      <c r="DJY25" s="133"/>
      <c r="DJZ25" s="133"/>
      <c r="DKA25" s="133"/>
      <c r="DKB25" s="133"/>
      <c r="DKC25" s="133"/>
      <c r="DKD25" s="133"/>
      <c r="DKE25" s="133"/>
      <c r="DKF25" s="133"/>
      <c r="DKG25" s="133"/>
      <c r="DKH25" s="133"/>
      <c r="DKI25" s="133"/>
      <c r="DKJ25" s="133"/>
      <c r="DKK25" s="133"/>
      <c r="DKL25" s="133"/>
      <c r="DKM25" s="133"/>
      <c r="DKN25" s="133"/>
      <c r="DKO25" s="133"/>
      <c r="DKP25" s="133"/>
      <c r="DKQ25" s="133"/>
      <c r="DKR25" s="133"/>
      <c r="DKS25" s="133"/>
      <c r="DKT25" s="133"/>
      <c r="DKU25" s="133"/>
      <c r="DKV25" s="133"/>
      <c r="DKW25" s="133"/>
      <c r="DKX25" s="133"/>
      <c r="DKY25" s="133"/>
      <c r="DKZ25" s="133"/>
      <c r="DLA25" s="133"/>
      <c r="DLB25" s="133"/>
      <c r="DLC25" s="133"/>
      <c r="DLD25" s="133"/>
      <c r="DLE25" s="133"/>
      <c r="DLF25" s="133"/>
      <c r="DLG25" s="133"/>
      <c r="DLH25" s="133"/>
      <c r="DLI25" s="133"/>
      <c r="DLJ25" s="133"/>
      <c r="DLK25" s="133"/>
      <c r="DLL25" s="133"/>
      <c r="DLM25" s="133"/>
      <c r="DLN25" s="133"/>
      <c r="DLO25" s="133"/>
      <c r="DLP25" s="133"/>
      <c r="DLQ25" s="133"/>
      <c r="DLR25" s="133"/>
      <c r="DLS25" s="133"/>
      <c r="DLT25" s="133"/>
      <c r="DLU25" s="133"/>
      <c r="DLV25" s="133"/>
      <c r="DLW25" s="133"/>
      <c r="DLX25" s="133"/>
      <c r="DLY25" s="133"/>
      <c r="DLZ25" s="133"/>
      <c r="DMA25" s="133"/>
      <c r="DMB25" s="133"/>
      <c r="DMC25" s="133"/>
      <c r="DMD25" s="133"/>
      <c r="DME25" s="133"/>
      <c r="DMF25" s="133"/>
      <c r="DMG25" s="133"/>
      <c r="DMH25" s="133"/>
      <c r="DMI25" s="133"/>
      <c r="DMJ25" s="133"/>
      <c r="DMK25" s="133"/>
      <c r="DML25" s="133"/>
      <c r="DMM25" s="133"/>
      <c r="DMN25" s="133"/>
      <c r="DMO25" s="133"/>
      <c r="DMP25" s="133"/>
      <c r="DMQ25" s="133"/>
      <c r="DMR25" s="133"/>
      <c r="DMS25" s="133"/>
      <c r="DMT25" s="133"/>
      <c r="DMU25" s="133"/>
      <c r="DMV25" s="133"/>
      <c r="DMW25" s="133"/>
      <c r="DMX25" s="133"/>
      <c r="DMY25" s="133"/>
      <c r="DMZ25" s="133"/>
      <c r="DNA25" s="133"/>
      <c r="DNB25" s="133"/>
      <c r="DNC25" s="133"/>
      <c r="DND25" s="133"/>
      <c r="DNE25" s="133"/>
      <c r="DNF25" s="133"/>
      <c r="DNG25" s="133"/>
      <c r="DNH25" s="133"/>
      <c r="DNI25" s="133"/>
      <c r="DNJ25" s="133"/>
      <c r="DNK25" s="133"/>
      <c r="DNL25" s="133"/>
      <c r="DNM25" s="133"/>
      <c r="DNN25" s="133"/>
      <c r="DNO25" s="133"/>
      <c r="DNP25" s="133"/>
      <c r="DNQ25" s="133"/>
      <c r="DNR25" s="133"/>
      <c r="DNS25" s="133"/>
      <c r="DNT25" s="133"/>
      <c r="DNU25" s="133"/>
      <c r="DNV25" s="133"/>
      <c r="DNW25" s="133"/>
      <c r="DNX25" s="133"/>
      <c r="DNY25" s="133"/>
      <c r="DNZ25" s="133"/>
      <c r="DOA25" s="133"/>
      <c r="DOB25" s="133"/>
      <c r="DOC25" s="133"/>
      <c r="DOD25" s="133"/>
      <c r="DOE25" s="133"/>
      <c r="DOF25" s="133"/>
      <c r="DOG25" s="133"/>
      <c r="DOH25" s="133"/>
      <c r="DOI25" s="133"/>
      <c r="DOJ25" s="133"/>
      <c r="DOK25" s="133"/>
      <c r="DOL25" s="133"/>
      <c r="DOM25" s="133"/>
      <c r="DON25" s="133"/>
      <c r="DOO25" s="133"/>
      <c r="DOP25" s="133"/>
      <c r="DOQ25" s="133"/>
      <c r="DOR25" s="133"/>
      <c r="DOS25" s="133"/>
      <c r="DOT25" s="133"/>
      <c r="DOU25" s="133"/>
      <c r="DOV25" s="133"/>
      <c r="DOW25" s="133"/>
      <c r="DOX25" s="133"/>
      <c r="DOY25" s="133"/>
      <c r="DOZ25" s="133"/>
      <c r="DPA25" s="133"/>
      <c r="DPB25" s="133"/>
      <c r="DPC25" s="133"/>
      <c r="DPD25" s="133"/>
      <c r="DPE25" s="133"/>
      <c r="DPF25" s="133"/>
      <c r="DPG25" s="133"/>
      <c r="DPH25" s="133"/>
      <c r="DPI25" s="133"/>
      <c r="DPJ25" s="133"/>
      <c r="DPK25" s="133"/>
      <c r="DPL25" s="133"/>
      <c r="DPM25" s="133"/>
      <c r="DPN25" s="133"/>
      <c r="DPO25" s="133"/>
      <c r="DPP25" s="133"/>
      <c r="DPQ25" s="133"/>
      <c r="DPR25" s="133"/>
      <c r="DPS25" s="133"/>
      <c r="DPT25" s="133"/>
      <c r="DPU25" s="133"/>
      <c r="DPV25" s="133"/>
      <c r="DPW25" s="133"/>
      <c r="DPX25" s="133"/>
      <c r="DPY25" s="133"/>
      <c r="DPZ25" s="133"/>
      <c r="DQA25" s="133"/>
      <c r="DQB25" s="133"/>
      <c r="DQC25" s="133"/>
      <c r="DQD25" s="133"/>
      <c r="DQE25" s="133"/>
      <c r="DQF25" s="133"/>
      <c r="DQG25" s="133"/>
      <c r="DQH25" s="133"/>
      <c r="DQI25" s="133"/>
      <c r="DQJ25" s="133"/>
      <c r="DQK25" s="133"/>
      <c r="DQL25" s="133"/>
      <c r="DQM25" s="133"/>
      <c r="DQN25" s="133"/>
      <c r="DQO25" s="133"/>
      <c r="DQP25" s="133"/>
      <c r="DQQ25" s="133"/>
      <c r="DQR25" s="133"/>
      <c r="DQS25" s="133"/>
      <c r="DQT25" s="133"/>
      <c r="DQU25" s="133"/>
      <c r="DQV25" s="133"/>
      <c r="DQW25" s="133"/>
      <c r="DQX25" s="133"/>
      <c r="DQY25" s="133"/>
      <c r="DQZ25" s="133"/>
      <c r="DRA25" s="133"/>
      <c r="DRB25" s="133"/>
      <c r="DRC25" s="133"/>
      <c r="DRD25" s="133"/>
      <c r="DRE25" s="133"/>
      <c r="DRF25" s="133"/>
      <c r="DRG25" s="133"/>
      <c r="DRH25" s="133"/>
      <c r="DRI25" s="133"/>
      <c r="DRJ25" s="133"/>
      <c r="DRK25" s="133"/>
      <c r="DRL25" s="133"/>
      <c r="DRM25" s="133"/>
      <c r="DRN25" s="133"/>
      <c r="DRO25" s="133"/>
      <c r="DRP25" s="133"/>
      <c r="DRQ25" s="133"/>
      <c r="DRR25" s="133"/>
      <c r="DRS25" s="133"/>
      <c r="DRT25" s="133"/>
      <c r="DRU25" s="133"/>
      <c r="DRV25" s="133"/>
      <c r="DRW25" s="133"/>
      <c r="DRX25" s="133"/>
      <c r="DRY25" s="133"/>
      <c r="DRZ25" s="133"/>
      <c r="DSA25" s="133"/>
      <c r="DSB25" s="133"/>
      <c r="DSC25" s="133"/>
      <c r="DSD25" s="133"/>
      <c r="DSE25" s="133"/>
      <c r="DSF25" s="133"/>
      <c r="DSG25" s="133"/>
      <c r="DSH25" s="133"/>
      <c r="DSI25" s="133"/>
      <c r="DSJ25" s="133"/>
      <c r="DSK25" s="133"/>
      <c r="DSL25" s="133"/>
      <c r="DSM25" s="133"/>
      <c r="DSN25" s="133"/>
      <c r="DSO25" s="133"/>
      <c r="DSP25" s="133"/>
      <c r="DSQ25" s="133"/>
      <c r="DSR25" s="133"/>
      <c r="DSS25" s="133"/>
      <c r="DST25" s="133"/>
      <c r="DSU25" s="133"/>
      <c r="DSV25" s="133"/>
      <c r="DSW25" s="133"/>
      <c r="DSX25" s="133"/>
      <c r="DSY25" s="133"/>
      <c r="DSZ25" s="133"/>
      <c r="DTA25" s="133"/>
      <c r="DTB25" s="133"/>
      <c r="DTC25" s="133"/>
      <c r="DTD25" s="133"/>
      <c r="DTE25" s="133"/>
      <c r="DTF25" s="133"/>
      <c r="DTG25" s="133"/>
      <c r="DTH25" s="133"/>
      <c r="DTI25" s="133"/>
      <c r="DTJ25" s="133"/>
      <c r="DTK25" s="133"/>
      <c r="DTL25" s="133"/>
      <c r="DTM25" s="133"/>
      <c r="DTN25" s="133"/>
      <c r="DTO25" s="133"/>
      <c r="DTP25" s="133"/>
      <c r="DTQ25" s="133"/>
      <c r="DTR25" s="133"/>
      <c r="DTS25" s="133"/>
      <c r="DTT25" s="133"/>
      <c r="DTU25" s="133"/>
      <c r="DTV25" s="133"/>
      <c r="DTW25" s="133"/>
      <c r="DTX25" s="133"/>
      <c r="DTY25" s="133"/>
      <c r="DTZ25" s="133"/>
      <c r="DUA25" s="133"/>
      <c r="DUB25" s="133"/>
      <c r="DUC25" s="133"/>
      <c r="DUD25" s="133"/>
      <c r="DUE25" s="133"/>
      <c r="DUF25" s="133"/>
      <c r="DUG25" s="133"/>
      <c r="DUH25" s="133"/>
      <c r="DUI25" s="133"/>
      <c r="DUJ25" s="133"/>
      <c r="DUK25" s="133"/>
      <c r="DUL25" s="133"/>
      <c r="DUM25" s="133"/>
      <c r="DUN25" s="133"/>
      <c r="DUO25" s="133"/>
      <c r="DUP25" s="133"/>
      <c r="DUQ25" s="133"/>
      <c r="DUR25" s="133"/>
      <c r="DUS25" s="133"/>
      <c r="DUT25" s="133"/>
      <c r="DUU25" s="133"/>
      <c r="DUV25" s="133"/>
      <c r="DUW25" s="133"/>
      <c r="DUX25" s="133"/>
      <c r="DUY25" s="133"/>
      <c r="DUZ25" s="133"/>
      <c r="DVA25" s="133"/>
      <c r="DVB25" s="133"/>
      <c r="DVC25" s="133"/>
      <c r="DVD25" s="133"/>
      <c r="DVE25" s="133"/>
      <c r="DVF25" s="133"/>
      <c r="DVG25" s="133"/>
      <c r="DVH25" s="133"/>
      <c r="DVI25" s="133"/>
      <c r="DVJ25" s="133"/>
      <c r="DVK25" s="133"/>
      <c r="DVL25" s="133"/>
      <c r="DVM25" s="133"/>
      <c r="DVN25" s="133"/>
      <c r="DVO25" s="133"/>
      <c r="DVP25" s="133"/>
      <c r="DVQ25" s="133"/>
      <c r="DVR25" s="133"/>
      <c r="DVS25" s="133"/>
      <c r="DVT25" s="133"/>
      <c r="DVU25" s="133"/>
      <c r="DVV25" s="133"/>
      <c r="DVW25" s="133"/>
      <c r="DVX25" s="133"/>
      <c r="DVY25" s="133"/>
      <c r="DVZ25" s="133"/>
      <c r="DWA25" s="133"/>
      <c r="DWB25" s="133"/>
      <c r="DWC25" s="133"/>
      <c r="DWD25" s="133"/>
      <c r="DWE25" s="133"/>
      <c r="DWF25" s="133"/>
      <c r="DWG25" s="133"/>
      <c r="DWH25" s="133"/>
      <c r="DWI25" s="133"/>
      <c r="DWJ25" s="133"/>
      <c r="DWK25" s="133"/>
      <c r="DWL25" s="133"/>
      <c r="DWM25" s="133"/>
      <c r="DWN25" s="133"/>
      <c r="DWO25" s="133"/>
      <c r="DWP25" s="133"/>
      <c r="DWQ25" s="133"/>
      <c r="DWR25" s="133"/>
      <c r="DWS25" s="133"/>
      <c r="DWT25" s="133"/>
      <c r="DWU25" s="133"/>
      <c r="DWV25" s="133"/>
      <c r="DWW25" s="133"/>
      <c r="DWX25" s="133"/>
      <c r="DWY25" s="133"/>
      <c r="DWZ25" s="133"/>
      <c r="DXA25" s="133"/>
      <c r="DXB25" s="133"/>
      <c r="DXC25" s="133"/>
      <c r="DXD25" s="133"/>
      <c r="DXE25" s="133"/>
      <c r="DXF25" s="133"/>
      <c r="DXG25" s="133"/>
      <c r="DXH25" s="133"/>
      <c r="DXI25" s="133"/>
      <c r="DXJ25" s="133"/>
      <c r="DXK25" s="133"/>
      <c r="DXL25" s="133"/>
      <c r="DXM25" s="133"/>
      <c r="DXN25" s="133"/>
      <c r="DXO25" s="133"/>
      <c r="DXP25" s="133"/>
      <c r="DXQ25" s="133"/>
      <c r="DXR25" s="133"/>
      <c r="DXS25" s="133"/>
      <c r="DXT25" s="133"/>
      <c r="DXU25" s="133"/>
      <c r="DXV25" s="133"/>
      <c r="DXW25" s="133"/>
      <c r="DXX25" s="133"/>
      <c r="DXY25" s="133"/>
      <c r="DXZ25" s="133"/>
      <c r="DYA25" s="133"/>
      <c r="DYB25" s="133"/>
      <c r="DYC25" s="133"/>
      <c r="DYD25" s="133"/>
      <c r="DYE25" s="133"/>
      <c r="DYF25" s="133"/>
      <c r="DYG25" s="133"/>
      <c r="DYH25" s="133"/>
      <c r="DYI25" s="133"/>
      <c r="DYJ25" s="133"/>
      <c r="DYK25" s="133"/>
      <c r="DYL25" s="133"/>
      <c r="DYM25" s="133"/>
      <c r="DYN25" s="133"/>
      <c r="DYO25" s="133"/>
      <c r="DYP25" s="133"/>
      <c r="DYQ25" s="133"/>
      <c r="DYR25" s="133"/>
      <c r="DYS25" s="133"/>
      <c r="DYT25" s="133"/>
      <c r="DYU25" s="133"/>
      <c r="DYV25" s="133"/>
      <c r="DYW25" s="133"/>
      <c r="DYX25" s="133"/>
      <c r="DYY25" s="133"/>
      <c r="DYZ25" s="133"/>
      <c r="DZA25" s="133"/>
      <c r="DZB25" s="133"/>
      <c r="DZC25" s="133"/>
      <c r="DZD25" s="133"/>
      <c r="DZE25" s="133"/>
      <c r="DZF25" s="133"/>
      <c r="DZG25" s="133"/>
      <c r="DZH25" s="133"/>
      <c r="DZI25" s="133"/>
      <c r="DZJ25" s="133"/>
      <c r="DZK25" s="133"/>
      <c r="DZL25" s="133"/>
      <c r="DZM25" s="133"/>
      <c r="DZN25" s="133"/>
      <c r="DZO25" s="133"/>
      <c r="DZP25" s="133"/>
      <c r="DZQ25" s="133"/>
      <c r="DZR25" s="133"/>
      <c r="DZS25" s="133"/>
      <c r="DZT25" s="133"/>
      <c r="DZU25" s="133"/>
      <c r="DZV25" s="133"/>
      <c r="DZW25" s="133"/>
      <c r="DZX25" s="133"/>
      <c r="DZY25" s="133"/>
      <c r="DZZ25" s="133"/>
      <c r="EAA25" s="133"/>
      <c r="EAB25" s="133"/>
      <c r="EAC25" s="133"/>
      <c r="EAD25" s="133"/>
      <c r="EAE25" s="133"/>
      <c r="EAF25" s="133"/>
      <c r="EAG25" s="133"/>
      <c r="EAH25" s="133"/>
      <c r="EAI25" s="133"/>
      <c r="EAJ25" s="133"/>
      <c r="EAK25" s="133"/>
      <c r="EAL25" s="133"/>
      <c r="EAM25" s="133"/>
      <c r="EAN25" s="133"/>
      <c r="EAO25" s="133"/>
      <c r="EAP25" s="133"/>
      <c r="EAQ25" s="133"/>
      <c r="EAR25" s="133"/>
      <c r="EAS25" s="133"/>
      <c r="EAT25" s="133"/>
      <c r="EAU25" s="133"/>
      <c r="EAV25" s="133"/>
      <c r="EAW25" s="133"/>
      <c r="EAX25" s="133"/>
      <c r="EAY25" s="133"/>
      <c r="EAZ25" s="133"/>
      <c r="EBA25" s="133"/>
      <c r="EBB25" s="133"/>
      <c r="EBC25" s="133"/>
      <c r="EBD25" s="133"/>
      <c r="EBE25" s="133"/>
      <c r="EBF25" s="133"/>
      <c r="EBG25" s="133"/>
      <c r="EBH25" s="133"/>
      <c r="EBI25" s="133"/>
      <c r="EBJ25" s="133"/>
      <c r="EBK25" s="133"/>
      <c r="EBL25" s="133"/>
      <c r="EBM25" s="133"/>
      <c r="EBN25" s="133"/>
      <c r="EBO25" s="133"/>
      <c r="EBP25" s="133"/>
      <c r="EBQ25" s="133"/>
      <c r="EBR25" s="133"/>
      <c r="EBS25" s="133"/>
      <c r="EBT25" s="133"/>
      <c r="EBU25" s="133"/>
      <c r="EBV25" s="133"/>
      <c r="EBW25" s="133"/>
      <c r="EBX25" s="133"/>
      <c r="EBY25" s="133"/>
      <c r="EBZ25" s="133"/>
      <c r="ECA25" s="133"/>
      <c r="ECB25" s="133"/>
      <c r="ECC25" s="133"/>
      <c r="ECD25" s="133"/>
      <c r="ECE25" s="133"/>
      <c r="ECF25" s="133"/>
      <c r="ECG25" s="133"/>
      <c r="ECH25" s="133"/>
      <c r="ECI25" s="133"/>
      <c r="ECJ25" s="133"/>
      <c r="ECK25" s="133"/>
      <c r="ECL25" s="133"/>
      <c r="ECM25" s="133"/>
      <c r="ECN25" s="133"/>
      <c r="ECO25" s="133"/>
      <c r="ECP25" s="133"/>
      <c r="ECQ25" s="133"/>
      <c r="ECR25" s="133"/>
      <c r="ECS25" s="133"/>
      <c r="ECT25" s="133"/>
      <c r="ECU25" s="133"/>
      <c r="ECV25" s="133"/>
      <c r="ECW25" s="133"/>
      <c r="ECX25" s="133"/>
      <c r="ECY25" s="133"/>
      <c r="ECZ25" s="133"/>
      <c r="EDA25" s="133"/>
      <c r="EDB25" s="133"/>
      <c r="EDC25" s="133"/>
      <c r="EDD25" s="133"/>
      <c r="EDE25" s="133"/>
      <c r="EDF25" s="133"/>
      <c r="EDG25" s="133"/>
      <c r="EDH25" s="133"/>
      <c r="EDI25" s="133"/>
      <c r="EDJ25" s="133"/>
      <c r="EDK25" s="133"/>
      <c r="EDL25" s="133"/>
      <c r="EDM25" s="133"/>
      <c r="EDN25" s="133"/>
      <c r="EDO25" s="133"/>
      <c r="EDP25" s="133"/>
      <c r="EDQ25" s="133"/>
      <c r="EDR25" s="133"/>
      <c r="EDS25" s="133"/>
      <c r="EDT25" s="133"/>
      <c r="EDU25" s="133"/>
      <c r="EDV25" s="133"/>
      <c r="EDW25" s="133"/>
      <c r="EDX25" s="133"/>
      <c r="EDY25" s="133"/>
      <c r="EDZ25" s="133"/>
      <c r="EEA25" s="133"/>
      <c r="EEB25" s="133"/>
      <c r="EEC25" s="133"/>
      <c r="EED25" s="133"/>
      <c r="EEE25" s="133"/>
      <c r="EEF25" s="133"/>
      <c r="EEG25" s="133"/>
      <c r="EEH25" s="133"/>
      <c r="EEI25" s="133"/>
      <c r="EEJ25" s="133"/>
      <c r="EEK25" s="133"/>
      <c r="EEL25" s="133"/>
      <c r="EEM25" s="133"/>
      <c r="EEN25" s="133"/>
      <c r="EEO25" s="133"/>
      <c r="EEP25" s="133"/>
      <c r="EEQ25" s="133"/>
      <c r="EER25" s="133"/>
      <c r="EES25" s="133"/>
      <c r="EET25" s="133"/>
      <c r="EEU25" s="133"/>
      <c r="EEV25" s="133"/>
      <c r="EEW25" s="133"/>
      <c r="EEX25" s="133"/>
      <c r="EEY25" s="133"/>
      <c r="EEZ25" s="133"/>
      <c r="EFA25" s="133"/>
      <c r="EFB25" s="133"/>
      <c r="EFC25" s="133"/>
      <c r="EFD25" s="133"/>
      <c r="EFE25" s="133"/>
      <c r="EFF25" s="133"/>
      <c r="EFG25" s="133"/>
      <c r="EFH25" s="133"/>
      <c r="EFI25" s="133"/>
      <c r="EFJ25" s="133"/>
      <c r="EFK25" s="133"/>
      <c r="EFL25" s="133"/>
      <c r="EFM25" s="133"/>
      <c r="EFN25" s="133"/>
      <c r="EFO25" s="133"/>
      <c r="EFP25" s="133"/>
      <c r="EFQ25" s="133"/>
      <c r="EFR25" s="133"/>
      <c r="EFS25" s="133"/>
      <c r="EFT25" s="133"/>
      <c r="EFU25" s="133"/>
      <c r="EFV25" s="133"/>
      <c r="EFW25" s="133"/>
      <c r="EFX25" s="133"/>
      <c r="EFY25" s="133"/>
      <c r="EFZ25" s="133"/>
      <c r="EGA25" s="133"/>
      <c r="EGB25" s="133"/>
      <c r="EGC25" s="133"/>
      <c r="EGD25" s="133"/>
      <c r="EGE25" s="133"/>
      <c r="EGF25" s="133"/>
      <c r="EGG25" s="133"/>
      <c r="EGH25" s="133"/>
      <c r="EGI25" s="133"/>
      <c r="EGJ25" s="133"/>
      <c r="EGK25" s="133"/>
      <c r="EGL25" s="133"/>
      <c r="EGM25" s="133"/>
      <c r="EGN25" s="133"/>
      <c r="EGO25" s="133"/>
      <c r="EGP25" s="133"/>
      <c r="EGQ25" s="133"/>
      <c r="EGR25" s="133"/>
      <c r="EGS25" s="133"/>
      <c r="EGT25" s="133"/>
      <c r="EGU25" s="133"/>
      <c r="EGV25" s="133"/>
      <c r="EGW25" s="133"/>
      <c r="EGX25" s="133"/>
      <c r="EGY25" s="133"/>
      <c r="EGZ25" s="133"/>
      <c r="EHA25" s="133"/>
      <c r="EHB25" s="133"/>
      <c r="EHC25" s="133"/>
      <c r="EHD25" s="133"/>
      <c r="EHE25" s="133"/>
      <c r="EHF25" s="133"/>
      <c r="EHG25" s="133"/>
      <c r="EHH25" s="133"/>
      <c r="EHI25" s="133"/>
      <c r="EHJ25" s="133"/>
      <c r="EHK25" s="133"/>
      <c r="EHL25" s="133"/>
      <c r="EHM25" s="133"/>
      <c r="EHN25" s="133"/>
      <c r="EHO25" s="133"/>
      <c r="EHP25" s="133"/>
      <c r="EHQ25" s="133"/>
      <c r="EHR25" s="133"/>
      <c r="EHS25" s="133"/>
      <c r="EHT25" s="133"/>
      <c r="EHU25" s="133"/>
      <c r="EHV25" s="133"/>
      <c r="EHW25" s="133"/>
      <c r="EHX25" s="133"/>
      <c r="EHY25" s="133"/>
      <c r="EHZ25" s="133"/>
      <c r="EIA25" s="133"/>
      <c r="EIB25" s="133"/>
      <c r="EIC25" s="133"/>
      <c r="EID25" s="133"/>
      <c r="EIE25" s="133"/>
      <c r="EIF25" s="133"/>
      <c r="EIG25" s="133"/>
      <c r="EIH25" s="133"/>
      <c r="EII25" s="133"/>
      <c r="EIJ25" s="133"/>
      <c r="EIK25" s="133"/>
      <c r="EIL25" s="133"/>
      <c r="EIM25" s="133"/>
      <c r="EIN25" s="133"/>
      <c r="EIO25" s="133"/>
      <c r="EIP25" s="133"/>
      <c r="EIQ25" s="133"/>
      <c r="EIR25" s="133"/>
      <c r="EIS25" s="133"/>
      <c r="EIT25" s="133"/>
      <c r="EIU25" s="133"/>
      <c r="EIV25" s="133"/>
      <c r="EIW25" s="133"/>
      <c r="EIX25" s="133"/>
      <c r="EIY25" s="133"/>
      <c r="EIZ25" s="133"/>
      <c r="EJA25" s="133"/>
      <c r="EJB25" s="133"/>
      <c r="EJC25" s="133"/>
      <c r="EJD25" s="133"/>
      <c r="EJE25" s="133"/>
      <c r="EJF25" s="133"/>
      <c r="EJG25" s="133"/>
      <c r="EJH25" s="133"/>
      <c r="EJI25" s="133"/>
      <c r="EJJ25" s="133"/>
      <c r="EJK25" s="133"/>
      <c r="EJL25" s="133"/>
      <c r="EJM25" s="133"/>
      <c r="EJN25" s="133"/>
      <c r="EJO25" s="133"/>
      <c r="EJP25" s="133"/>
      <c r="EJQ25" s="133"/>
      <c r="EJR25" s="133"/>
      <c r="EJS25" s="133"/>
      <c r="EJT25" s="133"/>
      <c r="EJU25" s="133"/>
      <c r="EJV25" s="133"/>
      <c r="EJW25" s="133"/>
      <c r="EJX25" s="133"/>
      <c r="EJY25" s="133"/>
      <c r="EJZ25" s="133"/>
      <c r="EKA25" s="133"/>
      <c r="EKB25" s="133"/>
      <c r="EKC25" s="133"/>
      <c r="EKD25" s="133"/>
      <c r="EKE25" s="133"/>
      <c r="EKF25" s="133"/>
      <c r="EKG25" s="133"/>
      <c r="EKH25" s="133"/>
      <c r="EKI25" s="133"/>
      <c r="EKJ25" s="133"/>
      <c r="EKK25" s="133"/>
      <c r="EKL25" s="133"/>
      <c r="EKM25" s="133"/>
      <c r="EKN25" s="133"/>
      <c r="EKO25" s="133"/>
      <c r="EKP25" s="133"/>
      <c r="EKQ25" s="133"/>
      <c r="EKR25" s="133"/>
      <c r="EKS25" s="133"/>
      <c r="EKT25" s="133"/>
      <c r="EKU25" s="133"/>
      <c r="EKV25" s="133"/>
      <c r="EKW25" s="133"/>
      <c r="EKX25" s="133"/>
      <c r="EKY25" s="133"/>
      <c r="EKZ25" s="133"/>
      <c r="ELA25" s="133"/>
      <c r="ELB25" s="133"/>
      <c r="ELC25" s="133"/>
      <c r="ELD25" s="133"/>
      <c r="ELE25" s="133"/>
      <c r="ELF25" s="133"/>
      <c r="ELG25" s="133"/>
      <c r="ELH25" s="133"/>
      <c r="ELI25" s="133"/>
      <c r="ELJ25" s="133"/>
      <c r="ELK25" s="133"/>
      <c r="ELL25" s="133"/>
      <c r="ELM25" s="133"/>
      <c r="ELN25" s="133"/>
      <c r="ELO25" s="133"/>
      <c r="ELP25" s="133"/>
      <c r="ELQ25" s="133"/>
      <c r="ELR25" s="133"/>
      <c r="ELS25" s="133"/>
      <c r="ELT25" s="133"/>
      <c r="ELU25" s="133"/>
      <c r="ELV25" s="133"/>
      <c r="ELW25" s="133"/>
      <c r="ELX25" s="133"/>
      <c r="ELY25" s="133"/>
      <c r="ELZ25" s="133"/>
      <c r="EMA25" s="133"/>
      <c r="EMB25" s="133"/>
      <c r="EMC25" s="133"/>
      <c r="EMD25" s="133"/>
      <c r="EME25" s="133"/>
      <c r="EMF25" s="133"/>
      <c r="EMG25" s="133"/>
      <c r="EMH25" s="133"/>
      <c r="EMI25" s="133"/>
      <c r="EMJ25" s="133"/>
      <c r="EMK25" s="133"/>
      <c r="EML25" s="133"/>
      <c r="EMM25" s="133"/>
      <c r="EMN25" s="133"/>
      <c r="EMO25" s="133"/>
      <c r="EMP25" s="133"/>
      <c r="EMQ25" s="133"/>
      <c r="EMR25" s="133"/>
      <c r="EMS25" s="133"/>
      <c r="EMT25" s="133"/>
      <c r="EMU25" s="133"/>
      <c r="EMV25" s="133"/>
      <c r="EMW25" s="133"/>
      <c r="EMX25" s="133"/>
      <c r="EMY25" s="133"/>
      <c r="EMZ25" s="133"/>
      <c r="ENA25" s="133"/>
      <c r="ENB25" s="133"/>
      <c r="ENC25" s="133"/>
      <c r="END25" s="133"/>
      <c r="ENE25" s="133"/>
      <c r="ENF25" s="133"/>
      <c r="ENG25" s="133"/>
      <c r="ENH25" s="133"/>
      <c r="ENI25" s="133"/>
      <c r="ENJ25" s="133"/>
      <c r="ENK25" s="133"/>
      <c r="ENL25" s="133"/>
      <c r="ENM25" s="133"/>
      <c r="ENN25" s="133"/>
      <c r="ENO25" s="133"/>
      <c r="ENP25" s="133"/>
      <c r="ENQ25" s="133"/>
      <c r="ENR25" s="133"/>
      <c r="ENS25" s="133"/>
      <c r="ENT25" s="133"/>
      <c r="ENU25" s="133"/>
      <c r="ENV25" s="133"/>
      <c r="ENW25" s="133"/>
      <c r="ENX25" s="133"/>
      <c r="ENY25" s="133"/>
      <c r="ENZ25" s="133"/>
      <c r="EOA25" s="133"/>
      <c r="EOB25" s="133"/>
      <c r="EOC25" s="133"/>
      <c r="EOD25" s="133"/>
      <c r="EOE25" s="133"/>
      <c r="EOF25" s="133"/>
      <c r="EOG25" s="133"/>
      <c r="EOH25" s="133"/>
      <c r="EOI25" s="133"/>
      <c r="EOJ25" s="133"/>
      <c r="EOK25" s="133"/>
      <c r="EOL25" s="133"/>
      <c r="EOM25" s="133"/>
      <c r="EON25" s="133"/>
      <c r="EOO25" s="133"/>
      <c r="EOP25" s="133"/>
      <c r="EOQ25" s="133"/>
      <c r="EOR25" s="133"/>
      <c r="EOS25" s="133"/>
      <c r="EOT25" s="133"/>
      <c r="EOU25" s="133"/>
      <c r="EOV25" s="133"/>
      <c r="EOW25" s="133"/>
      <c r="EOX25" s="133"/>
      <c r="EOY25" s="133"/>
      <c r="EOZ25" s="133"/>
      <c r="EPA25" s="133"/>
      <c r="EPB25" s="133"/>
      <c r="EPC25" s="133"/>
      <c r="EPD25" s="133"/>
      <c r="EPE25" s="133"/>
      <c r="EPF25" s="133"/>
      <c r="EPG25" s="133"/>
      <c r="EPH25" s="133"/>
      <c r="EPI25" s="133"/>
      <c r="EPJ25" s="133"/>
      <c r="EPK25" s="133"/>
      <c r="EPL25" s="133"/>
      <c r="EPM25" s="133"/>
      <c r="EPN25" s="133"/>
      <c r="EPO25" s="133"/>
      <c r="EPP25" s="133"/>
      <c r="EPQ25" s="133"/>
      <c r="EPR25" s="133"/>
      <c r="EPS25" s="133"/>
      <c r="EPT25" s="133"/>
      <c r="EPU25" s="133"/>
      <c r="EPV25" s="133"/>
      <c r="EPW25" s="133"/>
      <c r="EPX25" s="133"/>
      <c r="EPY25" s="133"/>
      <c r="EPZ25" s="133"/>
      <c r="EQA25" s="133"/>
      <c r="EQB25" s="133"/>
      <c r="EQC25" s="133"/>
      <c r="EQD25" s="133"/>
      <c r="EQE25" s="133"/>
      <c r="EQF25" s="133"/>
      <c r="EQG25" s="133"/>
      <c r="EQH25" s="133"/>
      <c r="EQI25" s="133"/>
      <c r="EQJ25" s="133"/>
      <c r="EQK25" s="133"/>
      <c r="EQL25" s="133"/>
      <c r="EQM25" s="133"/>
      <c r="EQN25" s="133"/>
      <c r="EQO25" s="133"/>
      <c r="EQP25" s="133"/>
      <c r="EQQ25" s="133"/>
      <c r="EQR25" s="133"/>
      <c r="EQS25" s="133"/>
      <c r="EQT25" s="133"/>
      <c r="EQU25" s="133"/>
      <c r="EQV25" s="133"/>
      <c r="EQW25" s="133"/>
      <c r="EQX25" s="133"/>
      <c r="EQY25" s="133"/>
      <c r="EQZ25" s="133"/>
      <c r="ERA25" s="133"/>
      <c r="ERB25" s="133"/>
      <c r="ERC25" s="133"/>
      <c r="ERD25" s="133"/>
      <c r="ERE25" s="133"/>
      <c r="ERF25" s="133"/>
      <c r="ERG25" s="133"/>
      <c r="ERH25" s="133"/>
      <c r="ERI25" s="133"/>
      <c r="ERJ25" s="133"/>
      <c r="ERK25" s="133"/>
      <c r="ERL25" s="133"/>
      <c r="ERM25" s="133"/>
      <c r="ERN25" s="133"/>
      <c r="ERO25" s="133"/>
      <c r="ERP25" s="133"/>
      <c r="ERQ25" s="133"/>
      <c r="ERR25" s="133"/>
      <c r="ERS25" s="133"/>
      <c r="ERT25" s="133"/>
      <c r="ERU25" s="133"/>
      <c r="ERV25" s="133"/>
      <c r="ERW25" s="133"/>
      <c r="ERX25" s="133"/>
      <c r="ERY25" s="133"/>
      <c r="ERZ25" s="133"/>
      <c r="ESA25" s="133"/>
      <c r="ESB25" s="133"/>
      <c r="ESC25" s="133"/>
      <c r="ESD25" s="133"/>
      <c r="ESE25" s="133"/>
      <c r="ESF25" s="133"/>
      <c r="ESG25" s="133"/>
      <c r="ESH25" s="133"/>
      <c r="ESI25" s="133"/>
      <c r="ESJ25" s="133"/>
      <c r="ESK25" s="133"/>
      <c r="ESL25" s="133"/>
      <c r="ESM25" s="133"/>
      <c r="ESN25" s="133"/>
      <c r="ESO25" s="133"/>
      <c r="ESP25" s="133"/>
      <c r="ESQ25" s="133"/>
      <c r="ESR25" s="133"/>
      <c r="ESS25" s="133"/>
      <c r="EST25" s="133"/>
      <c r="ESU25" s="133"/>
      <c r="ESV25" s="133"/>
      <c r="ESW25" s="133"/>
      <c r="ESX25" s="133"/>
      <c r="ESY25" s="133"/>
      <c r="ESZ25" s="133"/>
      <c r="ETA25" s="133"/>
      <c r="ETB25" s="133"/>
      <c r="ETC25" s="133"/>
      <c r="ETD25" s="133"/>
      <c r="ETE25" s="133"/>
      <c r="ETF25" s="133"/>
      <c r="ETG25" s="133"/>
      <c r="ETH25" s="133"/>
      <c r="ETI25" s="133"/>
      <c r="ETJ25" s="133"/>
      <c r="ETK25" s="133"/>
      <c r="ETL25" s="133"/>
      <c r="ETM25" s="133"/>
      <c r="ETN25" s="133"/>
      <c r="ETO25" s="133"/>
      <c r="ETP25" s="133"/>
      <c r="ETQ25" s="133"/>
      <c r="ETR25" s="133"/>
      <c r="ETS25" s="133"/>
      <c r="ETT25" s="133"/>
      <c r="ETU25" s="133"/>
      <c r="ETV25" s="133"/>
      <c r="ETW25" s="133"/>
      <c r="ETX25" s="133"/>
      <c r="ETY25" s="133"/>
      <c r="ETZ25" s="133"/>
      <c r="EUA25" s="133"/>
      <c r="EUB25" s="133"/>
      <c r="EUC25" s="133"/>
      <c r="EUD25" s="133"/>
      <c r="EUE25" s="133"/>
      <c r="EUF25" s="133"/>
      <c r="EUG25" s="133"/>
      <c r="EUH25" s="133"/>
      <c r="EUI25" s="133"/>
      <c r="EUJ25" s="133"/>
      <c r="EUK25" s="133"/>
      <c r="EUL25" s="133"/>
      <c r="EUM25" s="133"/>
      <c r="EUN25" s="133"/>
      <c r="EUO25" s="133"/>
      <c r="EUP25" s="133"/>
      <c r="EUQ25" s="133"/>
      <c r="EUR25" s="133"/>
      <c r="EUS25" s="133"/>
      <c r="EUT25" s="133"/>
      <c r="EUU25" s="133"/>
      <c r="EUV25" s="133"/>
      <c r="EUW25" s="133"/>
      <c r="EUX25" s="133"/>
      <c r="EUY25" s="133"/>
      <c r="EUZ25" s="133"/>
      <c r="EVA25" s="133"/>
      <c r="EVB25" s="133"/>
      <c r="EVC25" s="133"/>
      <c r="EVD25" s="133"/>
      <c r="EVE25" s="133"/>
      <c r="EVF25" s="133"/>
      <c r="EVG25" s="133"/>
      <c r="EVH25" s="133"/>
      <c r="EVI25" s="133"/>
      <c r="EVJ25" s="133"/>
      <c r="EVK25" s="133"/>
      <c r="EVL25" s="133"/>
      <c r="EVM25" s="133"/>
      <c r="EVN25" s="133"/>
      <c r="EVO25" s="133"/>
      <c r="EVP25" s="133"/>
      <c r="EVQ25" s="133"/>
      <c r="EVR25" s="133"/>
      <c r="EVS25" s="133"/>
      <c r="EVT25" s="133"/>
      <c r="EVU25" s="133"/>
      <c r="EVV25" s="133"/>
      <c r="EVW25" s="133"/>
      <c r="EVX25" s="133"/>
      <c r="EVY25" s="133"/>
      <c r="EVZ25" s="133"/>
      <c r="EWA25" s="133"/>
      <c r="EWB25" s="133"/>
      <c r="EWC25" s="133"/>
      <c r="EWD25" s="133"/>
      <c r="EWE25" s="133"/>
      <c r="EWF25" s="133"/>
      <c r="EWG25" s="133"/>
      <c r="EWH25" s="133"/>
      <c r="EWI25" s="133"/>
      <c r="EWJ25" s="133"/>
      <c r="EWK25" s="133"/>
      <c r="EWL25" s="133"/>
      <c r="EWM25" s="133"/>
      <c r="EWN25" s="133"/>
      <c r="EWO25" s="133"/>
      <c r="EWP25" s="133"/>
      <c r="EWQ25" s="133"/>
      <c r="EWR25" s="133"/>
      <c r="EWS25" s="133"/>
      <c r="EWT25" s="133"/>
      <c r="EWU25" s="133"/>
      <c r="EWV25" s="133"/>
      <c r="EWW25" s="133"/>
      <c r="EWX25" s="133"/>
      <c r="EWY25" s="133"/>
      <c r="EWZ25" s="133"/>
      <c r="EXA25" s="133"/>
      <c r="EXB25" s="133"/>
      <c r="EXC25" s="133"/>
      <c r="EXD25" s="133"/>
      <c r="EXE25" s="133"/>
      <c r="EXF25" s="133"/>
      <c r="EXG25" s="133"/>
      <c r="EXH25" s="133"/>
      <c r="EXI25" s="133"/>
      <c r="EXJ25" s="133"/>
      <c r="EXK25" s="133"/>
      <c r="EXL25" s="133"/>
      <c r="EXM25" s="133"/>
      <c r="EXN25" s="133"/>
      <c r="EXO25" s="133"/>
      <c r="EXP25" s="133"/>
      <c r="EXQ25" s="133"/>
      <c r="EXR25" s="133"/>
      <c r="EXS25" s="133"/>
      <c r="EXT25" s="133"/>
      <c r="EXU25" s="133"/>
      <c r="EXV25" s="133"/>
      <c r="EXW25" s="133"/>
      <c r="EXX25" s="133"/>
      <c r="EXY25" s="133"/>
      <c r="EXZ25" s="133"/>
      <c r="EYA25" s="133"/>
      <c r="EYB25" s="133"/>
      <c r="EYC25" s="133"/>
      <c r="EYD25" s="133"/>
      <c r="EYE25" s="133"/>
      <c r="EYF25" s="133"/>
      <c r="EYG25" s="133"/>
      <c r="EYH25" s="133"/>
      <c r="EYI25" s="133"/>
      <c r="EYJ25" s="133"/>
      <c r="EYK25" s="133"/>
      <c r="EYL25" s="133"/>
      <c r="EYM25" s="133"/>
      <c r="EYN25" s="133"/>
      <c r="EYO25" s="133"/>
      <c r="EYP25" s="133"/>
      <c r="EYQ25" s="133"/>
      <c r="EYR25" s="133"/>
      <c r="EYS25" s="133"/>
      <c r="EYT25" s="133"/>
      <c r="EYU25" s="133"/>
      <c r="EYV25" s="133"/>
      <c r="EYW25" s="133"/>
      <c r="EYX25" s="133"/>
      <c r="EYY25" s="133"/>
      <c r="EYZ25" s="133"/>
      <c r="EZA25" s="133"/>
      <c r="EZB25" s="133"/>
      <c r="EZC25" s="133"/>
      <c r="EZD25" s="133"/>
      <c r="EZE25" s="133"/>
      <c r="EZF25" s="133"/>
      <c r="EZG25" s="133"/>
      <c r="EZH25" s="133"/>
      <c r="EZI25" s="133"/>
      <c r="EZJ25" s="133"/>
      <c r="EZK25" s="133"/>
      <c r="EZL25" s="133"/>
      <c r="EZM25" s="133"/>
      <c r="EZN25" s="133"/>
      <c r="EZO25" s="133"/>
      <c r="EZP25" s="133"/>
      <c r="EZQ25" s="133"/>
      <c r="EZR25" s="133"/>
      <c r="EZS25" s="133"/>
      <c r="EZT25" s="133"/>
      <c r="EZU25" s="133"/>
      <c r="EZV25" s="133"/>
      <c r="EZW25" s="133"/>
      <c r="EZX25" s="133"/>
      <c r="EZY25" s="133"/>
      <c r="EZZ25" s="133"/>
      <c r="FAA25" s="133"/>
      <c r="FAB25" s="133"/>
      <c r="FAC25" s="133"/>
      <c r="FAD25" s="133"/>
      <c r="FAE25" s="133"/>
      <c r="FAF25" s="133"/>
      <c r="FAG25" s="133"/>
      <c r="FAH25" s="133"/>
      <c r="FAI25" s="133"/>
      <c r="FAJ25" s="133"/>
      <c r="FAK25" s="133"/>
      <c r="FAL25" s="133"/>
      <c r="FAM25" s="133"/>
      <c r="FAN25" s="133"/>
      <c r="FAO25" s="133"/>
      <c r="FAP25" s="133"/>
      <c r="FAQ25" s="133"/>
      <c r="FAR25" s="133"/>
      <c r="FAS25" s="133"/>
      <c r="FAT25" s="133"/>
      <c r="FAU25" s="133"/>
      <c r="FAV25" s="133"/>
      <c r="FAW25" s="133"/>
      <c r="FAX25" s="133"/>
      <c r="FAY25" s="133"/>
      <c r="FAZ25" s="133"/>
      <c r="FBA25" s="133"/>
      <c r="FBB25" s="133"/>
      <c r="FBC25" s="133"/>
      <c r="FBD25" s="133"/>
      <c r="FBE25" s="133"/>
      <c r="FBF25" s="133"/>
      <c r="FBG25" s="133"/>
      <c r="FBH25" s="133"/>
      <c r="FBI25" s="133"/>
      <c r="FBJ25" s="133"/>
      <c r="FBK25" s="133"/>
      <c r="FBL25" s="133"/>
      <c r="FBM25" s="133"/>
      <c r="FBN25" s="133"/>
      <c r="FBO25" s="133"/>
      <c r="FBP25" s="133"/>
      <c r="FBQ25" s="133"/>
      <c r="FBR25" s="133"/>
      <c r="FBS25" s="133"/>
      <c r="FBT25" s="133"/>
      <c r="FBU25" s="133"/>
      <c r="FBV25" s="133"/>
      <c r="FBW25" s="133"/>
      <c r="FBX25" s="133"/>
      <c r="FBY25" s="133"/>
      <c r="FBZ25" s="133"/>
      <c r="FCA25" s="133"/>
      <c r="FCB25" s="133"/>
      <c r="FCC25" s="133"/>
      <c r="FCD25" s="133"/>
      <c r="FCE25" s="133"/>
      <c r="FCF25" s="133"/>
      <c r="FCG25" s="133"/>
      <c r="FCH25" s="133"/>
      <c r="FCI25" s="133"/>
      <c r="FCJ25" s="133"/>
      <c r="FCK25" s="133"/>
      <c r="FCL25" s="133"/>
      <c r="FCM25" s="133"/>
      <c r="FCN25" s="133"/>
      <c r="FCO25" s="133"/>
      <c r="FCP25" s="133"/>
      <c r="FCQ25" s="133"/>
      <c r="FCR25" s="133"/>
      <c r="FCS25" s="133"/>
      <c r="FCT25" s="133"/>
      <c r="FCU25" s="133"/>
      <c r="FCV25" s="133"/>
      <c r="FCW25" s="133"/>
      <c r="FCX25" s="133"/>
      <c r="FCY25" s="133"/>
      <c r="FCZ25" s="133"/>
      <c r="FDA25" s="133"/>
      <c r="FDB25" s="133"/>
      <c r="FDC25" s="133"/>
      <c r="FDD25" s="133"/>
      <c r="FDE25" s="133"/>
      <c r="FDF25" s="133"/>
      <c r="FDG25" s="133"/>
      <c r="FDH25" s="133"/>
      <c r="FDI25" s="133"/>
      <c r="FDJ25" s="133"/>
      <c r="FDK25" s="133"/>
      <c r="FDL25" s="133"/>
      <c r="FDM25" s="133"/>
      <c r="FDN25" s="133"/>
      <c r="FDO25" s="133"/>
      <c r="FDP25" s="133"/>
      <c r="FDQ25" s="133"/>
      <c r="FDR25" s="133"/>
      <c r="FDS25" s="133"/>
      <c r="FDT25" s="133"/>
      <c r="FDU25" s="133"/>
      <c r="FDV25" s="133"/>
      <c r="FDW25" s="133"/>
      <c r="FDX25" s="133"/>
      <c r="FDY25" s="133"/>
      <c r="FDZ25" s="133"/>
      <c r="FEA25" s="133"/>
      <c r="FEB25" s="133"/>
      <c r="FEC25" s="133"/>
      <c r="FED25" s="133"/>
      <c r="FEE25" s="133"/>
      <c r="FEF25" s="133"/>
      <c r="FEG25" s="133"/>
      <c r="FEH25" s="133"/>
      <c r="FEI25" s="133"/>
      <c r="FEJ25" s="133"/>
      <c r="FEK25" s="133"/>
      <c r="FEL25" s="133"/>
      <c r="FEM25" s="133"/>
      <c r="FEN25" s="133"/>
      <c r="FEO25" s="133"/>
      <c r="FEP25" s="133"/>
      <c r="FEQ25" s="133"/>
      <c r="FER25" s="133"/>
      <c r="FES25" s="133"/>
      <c r="FET25" s="133"/>
      <c r="FEU25" s="133"/>
      <c r="FEV25" s="133"/>
      <c r="FEW25" s="133"/>
      <c r="FEX25" s="133"/>
      <c r="FEY25" s="133"/>
      <c r="FEZ25" s="133"/>
      <c r="FFA25" s="133"/>
      <c r="FFB25" s="133"/>
      <c r="FFC25" s="133"/>
      <c r="FFD25" s="133"/>
      <c r="FFE25" s="133"/>
      <c r="FFF25" s="133"/>
      <c r="FFG25" s="133"/>
      <c r="FFH25" s="133"/>
      <c r="FFI25" s="133"/>
      <c r="FFJ25" s="133"/>
      <c r="FFK25" s="133"/>
      <c r="FFL25" s="133"/>
      <c r="FFM25" s="133"/>
      <c r="FFN25" s="133"/>
      <c r="FFO25" s="133"/>
      <c r="FFP25" s="133"/>
      <c r="FFQ25" s="133"/>
      <c r="FFR25" s="133"/>
      <c r="FFS25" s="133"/>
      <c r="FFT25" s="133"/>
      <c r="FFU25" s="133"/>
      <c r="FFV25" s="133"/>
      <c r="FFW25" s="133"/>
      <c r="FFX25" s="133"/>
      <c r="FFY25" s="133"/>
      <c r="FFZ25" s="133"/>
      <c r="FGA25" s="133"/>
      <c r="FGB25" s="133"/>
      <c r="FGC25" s="133"/>
      <c r="FGD25" s="133"/>
      <c r="FGE25" s="133"/>
      <c r="FGF25" s="133"/>
      <c r="FGG25" s="133"/>
      <c r="FGH25" s="133"/>
      <c r="FGI25" s="133"/>
      <c r="FGJ25" s="133"/>
      <c r="FGK25" s="133"/>
      <c r="FGL25" s="133"/>
      <c r="FGM25" s="133"/>
      <c r="FGN25" s="133"/>
      <c r="FGO25" s="133"/>
      <c r="FGP25" s="133"/>
      <c r="FGQ25" s="133"/>
      <c r="FGR25" s="133"/>
      <c r="FGS25" s="133"/>
      <c r="FGT25" s="133"/>
      <c r="FGU25" s="133"/>
      <c r="FGV25" s="133"/>
      <c r="FGW25" s="133"/>
      <c r="FGX25" s="133"/>
      <c r="FGY25" s="133"/>
      <c r="FGZ25" s="133"/>
      <c r="FHA25" s="133"/>
      <c r="FHB25" s="133"/>
      <c r="FHC25" s="133"/>
      <c r="FHD25" s="133"/>
      <c r="FHE25" s="133"/>
      <c r="FHF25" s="133"/>
      <c r="FHG25" s="133"/>
      <c r="FHH25" s="133"/>
      <c r="FHI25" s="133"/>
      <c r="FHJ25" s="133"/>
      <c r="FHK25" s="133"/>
      <c r="FHL25" s="133"/>
      <c r="FHM25" s="133"/>
      <c r="FHN25" s="133"/>
      <c r="FHO25" s="133"/>
      <c r="FHP25" s="133"/>
      <c r="FHQ25" s="133"/>
      <c r="FHR25" s="133"/>
      <c r="FHS25" s="133"/>
      <c r="FHT25" s="133"/>
      <c r="FHU25" s="133"/>
      <c r="FHV25" s="133"/>
      <c r="FHW25" s="133"/>
      <c r="FHX25" s="133"/>
      <c r="FHY25" s="133"/>
      <c r="FHZ25" s="133"/>
      <c r="FIA25" s="133"/>
      <c r="FIB25" s="133"/>
      <c r="FIC25" s="133"/>
      <c r="FID25" s="133"/>
      <c r="FIE25" s="133"/>
      <c r="FIF25" s="133"/>
      <c r="FIG25" s="133"/>
      <c r="FIH25" s="133"/>
      <c r="FII25" s="133"/>
      <c r="FIJ25" s="133"/>
      <c r="FIK25" s="133"/>
      <c r="FIL25" s="133"/>
      <c r="FIM25" s="133"/>
      <c r="FIN25" s="133"/>
      <c r="FIO25" s="133"/>
      <c r="FIP25" s="133"/>
      <c r="FIQ25" s="133"/>
      <c r="FIR25" s="133"/>
      <c r="FIS25" s="133"/>
      <c r="FIT25" s="133"/>
      <c r="FIU25" s="133"/>
      <c r="FIV25" s="133"/>
      <c r="FIW25" s="133"/>
      <c r="FIX25" s="133"/>
      <c r="FIY25" s="133"/>
      <c r="FIZ25" s="133"/>
      <c r="FJA25" s="133"/>
      <c r="FJB25" s="133"/>
      <c r="FJC25" s="133"/>
      <c r="FJD25" s="133"/>
      <c r="FJE25" s="133"/>
      <c r="FJF25" s="133"/>
      <c r="FJG25" s="133"/>
      <c r="FJH25" s="133"/>
      <c r="FJI25" s="133"/>
      <c r="FJJ25" s="133"/>
      <c r="FJK25" s="133"/>
      <c r="FJL25" s="133"/>
      <c r="FJM25" s="133"/>
      <c r="FJN25" s="133"/>
      <c r="FJO25" s="133"/>
      <c r="FJP25" s="133"/>
      <c r="FJQ25" s="133"/>
      <c r="FJR25" s="133"/>
      <c r="FJS25" s="133"/>
      <c r="FJT25" s="133"/>
      <c r="FJU25" s="133"/>
      <c r="FJV25" s="133"/>
      <c r="FJW25" s="133"/>
      <c r="FJX25" s="133"/>
      <c r="FJY25" s="133"/>
      <c r="FJZ25" s="133"/>
      <c r="FKA25" s="133"/>
      <c r="FKB25" s="133"/>
      <c r="FKC25" s="133"/>
      <c r="FKD25" s="133"/>
      <c r="FKE25" s="133"/>
      <c r="FKF25" s="133"/>
      <c r="FKG25" s="133"/>
      <c r="FKH25" s="133"/>
      <c r="FKI25" s="133"/>
      <c r="FKJ25" s="133"/>
      <c r="FKK25" s="133"/>
      <c r="FKL25" s="133"/>
      <c r="FKM25" s="133"/>
      <c r="FKN25" s="133"/>
      <c r="FKO25" s="133"/>
      <c r="FKP25" s="133"/>
      <c r="FKQ25" s="133"/>
      <c r="FKR25" s="133"/>
      <c r="FKS25" s="133"/>
      <c r="FKT25" s="133"/>
      <c r="FKU25" s="133"/>
      <c r="FKV25" s="133"/>
      <c r="FKW25" s="133"/>
      <c r="FKX25" s="133"/>
      <c r="FKY25" s="133"/>
      <c r="FKZ25" s="133"/>
      <c r="FLA25" s="133"/>
      <c r="FLB25" s="133"/>
      <c r="FLC25" s="133"/>
      <c r="FLD25" s="133"/>
      <c r="FLE25" s="133"/>
      <c r="FLF25" s="133"/>
      <c r="FLG25" s="133"/>
      <c r="FLH25" s="133"/>
      <c r="FLI25" s="133"/>
      <c r="FLJ25" s="133"/>
      <c r="FLK25" s="133"/>
      <c r="FLL25" s="133"/>
      <c r="FLM25" s="133"/>
      <c r="FLN25" s="133"/>
      <c r="FLO25" s="133"/>
      <c r="FLP25" s="133"/>
      <c r="FLQ25" s="133"/>
      <c r="FLR25" s="133"/>
      <c r="FLS25" s="133"/>
      <c r="FLT25" s="133"/>
      <c r="FLU25" s="133"/>
      <c r="FLV25" s="133"/>
      <c r="FLW25" s="133"/>
      <c r="FLX25" s="133"/>
      <c r="FLY25" s="133"/>
      <c r="FLZ25" s="133"/>
      <c r="FMA25" s="133"/>
      <c r="FMB25" s="133"/>
      <c r="FMC25" s="133"/>
      <c r="FMD25" s="133"/>
      <c r="FME25" s="133"/>
      <c r="FMF25" s="133"/>
      <c r="FMG25" s="133"/>
      <c r="FMH25" s="133"/>
      <c r="FMI25" s="133"/>
      <c r="FMJ25" s="133"/>
      <c r="FMK25" s="133"/>
      <c r="FML25" s="133"/>
      <c r="FMM25" s="133"/>
      <c r="FMN25" s="133"/>
      <c r="FMO25" s="133"/>
      <c r="FMP25" s="133"/>
      <c r="FMQ25" s="133"/>
      <c r="FMR25" s="133"/>
      <c r="FMS25" s="133"/>
      <c r="FMT25" s="133"/>
      <c r="FMU25" s="133"/>
      <c r="FMV25" s="133"/>
      <c r="FMW25" s="133"/>
      <c r="FMX25" s="133"/>
      <c r="FMY25" s="133"/>
      <c r="FMZ25" s="133"/>
      <c r="FNA25" s="133"/>
      <c r="FNB25" s="133"/>
      <c r="FNC25" s="133"/>
      <c r="FND25" s="133"/>
      <c r="FNE25" s="133"/>
      <c r="FNF25" s="133"/>
      <c r="FNG25" s="133"/>
      <c r="FNH25" s="133"/>
      <c r="FNI25" s="133"/>
      <c r="FNJ25" s="133"/>
      <c r="FNK25" s="133"/>
      <c r="FNL25" s="133"/>
      <c r="FNM25" s="133"/>
      <c r="FNN25" s="133"/>
      <c r="FNO25" s="133"/>
      <c r="FNP25" s="133"/>
      <c r="FNQ25" s="133"/>
      <c r="FNR25" s="133"/>
      <c r="FNS25" s="133"/>
      <c r="FNT25" s="133"/>
      <c r="FNU25" s="133"/>
      <c r="FNV25" s="133"/>
      <c r="FNW25" s="133"/>
      <c r="FNX25" s="133"/>
      <c r="FNY25" s="133"/>
      <c r="FNZ25" s="133"/>
      <c r="FOA25" s="133"/>
      <c r="FOB25" s="133"/>
      <c r="FOC25" s="133"/>
      <c r="FOD25" s="133"/>
      <c r="FOE25" s="133"/>
      <c r="FOF25" s="133"/>
      <c r="FOG25" s="133"/>
      <c r="FOH25" s="133"/>
      <c r="FOI25" s="133"/>
      <c r="FOJ25" s="133"/>
      <c r="FOK25" s="133"/>
      <c r="FOL25" s="133"/>
      <c r="FOM25" s="133"/>
      <c r="FON25" s="133"/>
      <c r="FOO25" s="133"/>
      <c r="FOP25" s="133"/>
      <c r="FOQ25" s="133"/>
      <c r="FOR25" s="133"/>
      <c r="FOS25" s="133"/>
      <c r="FOT25" s="133"/>
      <c r="FOU25" s="133"/>
      <c r="FOV25" s="133"/>
      <c r="FOW25" s="133"/>
      <c r="FOX25" s="133"/>
      <c r="FOY25" s="133"/>
      <c r="FOZ25" s="133"/>
      <c r="FPA25" s="133"/>
      <c r="FPB25" s="133"/>
      <c r="FPC25" s="133"/>
      <c r="FPD25" s="133"/>
      <c r="FPE25" s="133"/>
      <c r="FPF25" s="133"/>
      <c r="FPG25" s="133"/>
      <c r="FPH25" s="133"/>
      <c r="FPI25" s="133"/>
      <c r="FPJ25" s="133"/>
      <c r="FPK25" s="133"/>
      <c r="FPL25" s="133"/>
      <c r="FPM25" s="133"/>
      <c r="FPN25" s="133"/>
      <c r="FPO25" s="133"/>
      <c r="FPP25" s="133"/>
      <c r="FPQ25" s="133"/>
      <c r="FPR25" s="133"/>
      <c r="FPS25" s="133"/>
      <c r="FPT25" s="133"/>
      <c r="FPU25" s="133"/>
      <c r="FPV25" s="133"/>
      <c r="FPW25" s="133"/>
      <c r="FPX25" s="133"/>
      <c r="FPY25" s="133"/>
      <c r="FPZ25" s="133"/>
      <c r="FQA25" s="133"/>
      <c r="FQB25" s="133"/>
      <c r="FQC25" s="133"/>
      <c r="FQD25" s="133"/>
      <c r="FQE25" s="133"/>
      <c r="FQF25" s="133"/>
      <c r="FQG25" s="133"/>
      <c r="FQH25" s="133"/>
      <c r="FQI25" s="133"/>
      <c r="FQJ25" s="133"/>
      <c r="FQK25" s="133"/>
      <c r="FQL25" s="133"/>
      <c r="FQM25" s="133"/>
      <c r="FQN25" s="133"/>
      <c r="FQO25" s="133"/>
      <c r="FQP25" s="133"/>
      <c r="FQQ25" s="133"/>
      <c r="FQR25" s="133"/>
      <c r="FQS25" s="133"/>
      <c r="FQT25" s="133"/>
      <c r="FQU25" s="133"/>
      <c r="FQV25" s="133"/>
      <c r="FQW25" s="133"/>
      <c r="FQX25" s="133"/>
      <c r="FQY25" s="133"/>
      <c r="FQZ25" s="133"/>
      <c r="FRA25" s="133"/>
      <c r="FRB25" s="133"/>
      <c r="FRC25" s="133"/>
      <c r="FRD25" s="133"/>
      <c r="FRE25" s="133"/>
      <c r="FRF25" s="133"/>
      <c r="FRG25" s="133"/>
      <c r="FRH25" s="133"/>
      <c r="FRI25" s="133"/>
      <c r="FRJ25" s="133"/>
      <c r="FRK25" s="133"/>
      <c r="FRL25" s="133"/>
      <c r="FRM25" s="133"/>
      <c r="FRN25" s="133"/>
      <c r="FRO25" s="133"/>
      <c r="FRP25" s="133"/>
      <c r="FRQ25" s="133"/>
      <c r="FRR25" s="133"/>
      <c r="FRS25" s="133"/>
      <c r="FRT25" s="133"/>
      <c r="FRU25" s="133"/>
      <c r="FRV25" s="133"/>
      <c r="FRW25" s="133"/>
      <c r="FRX25" s="133"/>
      <c r="FRY25" s="133"/>
      <c r="FRZ25" s="133"/>
      <c r="FSA25" s="133"/>
      <c r="FSB25" s="133"/>
      <c r="FSC25" s="133"/>
      <c r="FSD25" s="133"/>
      <c r="FSE25" s="133"/>
      <c r="FSF25" s="133"/>
      <c r="FSG25" s="133"/>
      <c r="FSH25" s="133"/>
      <c r="FSI25" s="133"/>
      <c r="FSJ25" s="133"/>
      <c r="FSK25" s="133"/>
      <c r="FSL25" s="133"/>
      <c r="FSM25" s="133"/>
      <c r="FSN25" s="133"/>
      <c r="FSO25" s="133"/>
      <c r="FSP25" s="133"/>
      <c r="FSQ25" s="133"/>
      <c r="FSR25" s="133"/>
      <c r="FSS25" s="133"/>
      <c r="FST25" s="133"/>
      <c r="FSU25" s="133"/>
      <c r="FSV25" s="133"/>
      <c r="FSW25" s="133"/>
      <c r="FSX25" s="133"/>
      <c r="FSY25" s="133"/>
      <c r="FSZ25" s="133"/>
      <c r="FTA25" s="133"/>
      <c r="FTB25" s="133"/>
      <c r="FTC25" s="133"/>
      <c r="FTD25" s="133"/>
      <c r="FTE25" s="133"/>
      <c r="FTF25" s="133"/>
      <c r="FTG25" s="133"/>
      <c r="FTH25" s="133"/>
      <c r="FTI25" s="133"/>
      <c r="FTJ25" s="133"/>
      <c r="FTK25" s="133"/>
      <c r="FTL25" s="133"/>
      <c r="FTM25" s="133"/>
      <c r="FTN25" s="133"/>
      <c r="FTO25" s="133"/>
      <c r="FTP25" s="133"/>
      <c r="FTQ25" s="133"/>
      <c r="FTR25" s="133"/>
      <c r="FTS25" s="133"/>
      <c r="FTT25" s="133"/>
      <c r="FTU25" s="133"/>
      <c r="FTV25" s="133"/>
      <c r="FTW25" s="133"/>
      <c r="FTX25" s="133"/>
      <c r="FTY25" s="133"/>
      <c r="FTZ25" s="133"/>
      <c r="FUA25" s="133"/>
      <c r="FUB25" s="133"/>
      <c r="FUC25" s="133"/>
      <c r="FUD25" s="133"/>
      <c r="FUE25" s="133"/>
      <c r="FUF25" s="133"/>
      <c r="FUG25" s="133"/>
      <c r="FUH25" s="133"/>
      <c r="FUI25" s="133"/>
      <c r="FUJ25" s="133"/>
      <c r="FUK25" s="133"/>
      <c r="FUL25" s="133"/>
      <c r="FUM25" s="133"/>
      <c r="FUN25" s="133"/>
      <c r="FUO25" s="133"/>
      <c r="FUP25" s="133"/>
      <c r="FUQ25" s="133"/>
      <c r="FUR25" s="133"/>
      <c r="FUS25" s="133"/>
      <c r="FUT25" s="133"/>
      <c r="FUU25" s="133"/>
      <c r="FUV25" s="133"/>
      <c r="FUW25" s="133"/>
      <c r="FUX25" s="133"/>
      <c r="FUY25" s="133"/>
      <c r="FUZ25" s="133"/>
      <c r="FVA25" s="133"/>
      <c r="FVB25" s="133"/>
      <c r="FVC25" s="133"/>
      <c r="FVD25" s="133"/>
      <c r="FVE25" s="133"/>
      <c r="FVF25" s="133"/>
      <c r="FVG25" s="133"/>
      <c r="FVH25" s="133"/>
      <c r="FVI25" s="133"/>
      <c r="FVJ25" s="133"/>
      <c r="FVK25" s="133"/>
      <c r="FVL25" s="133"/>
      <c r="FVM25" s="133"/>
      <c r="FVN25" s="133"/>
      <c r="FVO25" s="133"/>
      <c r="FVP25" s="133"/>
      <c r="FVQ25" s="133"/>
      <c r="FVR25" s="133"/>
      <c r="FVS25" s="133"/>
      <c r="FVT25" s="133"/>
      <c r="FVU25" s="133"/>
      <c r="FVV25" s="133"/>
      <c r="FVW25" s="133"/>
      <c r="FVX25" s="133"/>
      <c r="FVY25" s="133"/>
      <c r="FVZ25" s="133"/>
      <c r="FWA25" s="133"/>
      <c r="FWB25" s="133"/>
      <c r="FWC25" s="133"/>
      <c r="FWD25" s="133"/>
      <c r="FWE25" s="133"/>
      <c r="FWF25" s="133"/>
      <c r="FWG25" s="133"/>
      <c r="FWH25" s="133"/>
      <c r="FWI25" s="133"/>
      <c r="FWJ25" s="133"/>
      <c r="FWK25" s="133"/>
      <c r="FWL25" s="133"/>
      <c r="FWM25" s="133"/>
      <c r="FWN25" s="133"/>
      <c r="FWO25" s="133"/>
      <c r="FWP25" s="133"/>
      <c r="FWQ25" s="133"/>
      <c r="FWR25" s="133"/>
      <c r="FWS25" s="133"/>
      <c r="FWT25" s="133"/>
      <c r="FWU25" s="133"/>
      <c r="FWV25" s="133"/>
      <c r="FWW25" s="133"/>
      <c r="FWX25" s="133"/>
      <c r="FWY25" s="133"/>
      <c r="FWZ25" s="133"/>
      <c r="FXA25" s="133"/>
      <c r="FXB25" s="133"/>
      <c r="FXC25" s="133"/>
      <c r="FXD25" s="133"/>
      <c r="FXE25" s="133"/>
      <c r="FXF25" s="133"/>
      <c r="FXG25" s="133"/>
      <c r="FXH25" s="133"/>
      <c r="FXI25" s="133"/>
      <c r="FXJ25" s="133"/>
      <c r="FXK25" s="133"/>
      <c r="FXL25" s="133"/>
      <c r="FXM25" s="133"/>
      <c r="FXN25" s="133"/>
      <c r="FXO25" s="133"/>
      <c r="FXP25" s="133"/>
      <c r="FXQ25" s="133"/>
      <c r="FXR25" s="133"/>
      <c r="FXS25" s="133"/>
      <c r="FXT25" s="133"/>
      <c r="FXU25" s="133"/>
      <c r="FXV25" s="133"/>
      <c r="FXW25" s="133"/>
      <c r="FXX25" s="133"/>
      <c r="FXY25" s="133"/>
      <c r="FXZ25" s="133"/>
      <c r="FYA25" s="133"/>
      <c r="FYB25" s="133"/>
      <c r="FYC25" s="133"/>
      <c r="FYD25" s="133"/>
      <c r="FYE25" s="133"/>
      <c r="FYF25" s="133"/>
      <c r="FYG25" s="133"/>
      <c r="FYH25" s="133"/>
      <c r="FYI25" s="133"/>
      <c r="FYJ25" s="133"/>
      <c r="FYK25" s="133"/>
      <c r="FYL25" s="133"/>
      <c r="FYM25" s="133"/>
      <c r="FYN25" s="133"/>
      <c r="FYO25" s="133"/>
      <c r="FYP25" s="133"/>
      <c r="FYQ25" s="133"/>
      <c r="FYR25" s="133"/>
      <c r="FYS25" s="133"/>
      <c r="FYT25" s="133"/>
      <c r="FYU25" s="133"/>
      <c r="FYV25" s="133"/>
      <c r="FYW25" s="133"/>
      <c r="FYX25" s="133"/>
      <c r="FYY25" s="133"/>
      <c r="FYZ25" s="133"/>
      <c r="FZA25" s="133"/>
      <c r="FZB25" s="133"/>
      <c r="FZC25" s="133"/>
      <c r="FZD25" s="133"/>
      <c r="FZE25" s="133"/>
      <c r="FZF25" s="133"/>
      <c r="FZG25" s="133"/>
      <c r="FZH25" s="133"/>
      <c r="FZI25" s="133"/>
      <c r="FZJ25" s="133"/>
      <c r="FZK25" s="133"/>
      <c r="FZL25" s="133"/>
      <c r="FZM25" s="133"/>
      <c r="FZN25" s="133"/>
      <c r="FZO25" s="133"/>
      <c r="FZP25" s="133"/>
      <c r="FZQ25" s="133"/>
      <c r="FZR25" s="133"/>
      <c r="FZS25" s="133"/>
      <c r="FZT25" s="133"/>
      <c r="FZU25" s="133"/>
      <c r="FZV25" s="133"/>
      <c r="FZW25" s="133"/>
      <c r="FZX25" s="133"/>
      <c r="FZY25" s="133"/>
      <c r="FZZ25" s="133"/>
      <c r="GAA25" s="133"/>
      <c r="GAB25" s="133"/>
      <c r="GAC25" s="133"/>
      <c r="GAD25" s="133"/>
      <c r="GAE25" s="133"/>
      <c r="GAF25" s="133"/>
      <c r="GAG25" s="133"/>
      <c r="GAH25" s="133"/>
      <c r="GAI25" s="133"/>
      <c r="GAJ25" s="133"/>
      <c r="GAK25" s="133"/>
      <c r="GAL25" s="133"/>
      <c r="GAM25" s="133"/>
      <c r="GAN25" s="133"/>
      <c r="GAO25" s="133"/>
      <c r="GAP25" s="133"/>
      <c r="GAQ25" s="133"/>
      <c r="GAR25" s="133"/>
      <c r="GAS25" s="133"/>
      <c r="GAT25" s="133"/>
      <c r="GAU25" s="133"/>
      <c r="GAV25" s="133"/>
      <c r="GAW25" s="133"/>
      <c r="GAX25" s="133"/>
      <c r="GAY25" s="133"/>
      <c r="GAZ25" s="133"/>
      <c r="GBA25" s="133"/>
      <c r="GBB25" s="133"/>
      <c r="GBC25" s="133"/>
      <c r="GBD25" s="133"/>
      <c r="GBE25" s="133"/>
      <c r="GBF25" s="133"/>
      <c r="GBG25" s="133"/>
      <c r="GBH25" s="133"/>
      <c r="GBI25" s="133"/>
      <c r="GBJ25" s="133"/>
      <c r="GBK25" s="133"/>
      <c r="GBL25" s="133"/>
      <c r="GBM25" s="133"/>
      <c r="GBN25" s="133"/>
      <c r="GBO25" s="133"/>
      <c r="GBP25" s="133"/>
      <c r="GBQ25" s="133"/>
      <c r="GBR25" s="133"/>
      <c r="GBS25" s="133"/>
      <c r="GBT25" s="133"/>
      <c r="GBU25" s="133"/>
      <c r="GBV25" s="133"/>
      <c r="GBW25" s="133"/>
      <c r="GBX25" s="133"/>
      <c r="GBY25" s="133"/>
      <c r="GBZ25" s="133"/>
      <c r="GCA25" s="133"/>
      <c r="GCB25" s="133"/>
      <c r="GCC25" s="133"/>
      <c r="GCD25" s="133"/>
      <c r="GCE25" s="133"/>
      <c r="GCF25" s="133"/>
      <c r="GCG25" s="133"/>
      <c r="GCH25" s="133"/>
      <c r="GCI25" s="133"/>
      <c r="GCJ25" s="133"/>
      <c r="GCK25" s="133"/>
      <c r="GCL25" s="133"/>
      <c r="GCM25" s="133"/>
      <c r="GCN25" s="133"/>
      <c r="GCO25" s="133"/>
      <c r="GCP25" s="133"/>
      <c r="GCQ25" s="133"/>
      <c r="GCR25" s="133"/>
      <c r="GCS25" s="133"/>
      <c r="GCT25" s="133"/>
      <c r="GCU25" s="133"/>
      <c r="GCV25" s="133"/>
      <c r="GCW25" s="133"/>
      <c r="GCX25" s="133"/>
      <c r="GCY25" s="133"/>
      <c r="GCZ25" s="133"/>
      <c r="GDA25" s="133"/>
      <c r="GDB25" s="133"/>
      <c r="GDC25" s="133"/>
      <c r="GDD25" s="133"/>
      <c r="GDE25" s="133"/>
      <c r="GDF25" s="133"/>
      <c r="GDG25" s="133"/>
      <c r="GDH25" s="133"/>
      <c r="GDI25" s="133"/>
      <c r="GDJ25" s="133"/>
      <c r="GDK25" s="133"/>
      <c r="GDL25" s="133"/>
      <c r="GDM25" s="133"/>
      <c r="GDN25" s="133"/>
      <c r="GDO25" s="133"/>
      <c r="GDP25" s="133"/>
      <c r="GDQ25" s="133"/>
      <c r="GDR25" s="133"/>
      <c r="GDS25" s="133"/>
      <c r="GDT25" s="133"/>
      <c r="GDU25" s="133"/>
      <c r="GDV25" s="133"/>
      <c r="GDW25" s="133"/>
      <c r="GDX25" s="133"/>
      <c r="GDY25" s="133"/>
      <c r="GDZ25" s="133"/>
      <c r="GEA25" s="133"/>
      <c r="GEB25" s="133"/>
      <c r="GEC25" s="133"/>
      <c r="GED25" s="133"/>
      <c r="GEE25" s="133"/>
      <c r="GEF25" s="133"/>
      <c r="GEG25" s="133"/>
      <c r="GEH25" s="133"/>
      <c r="GEI25" s="133"/>
      <c r="GEJ25" s="133"/>
      <c r="GEK25" s="133"/>
      <c r="GEL25" s="133"/>
      <c r="GEM25" s="133"/>
      <c r="GEN25" s="133"/>
      <c r="GEO25" s="133"/>
      <c r="GEP25" s="133"/>
      <c r="GEQ25" s="133"/>
      <c r="GER25" s="133"/>
      <c r="GES25" s="133"/>
      <c r="GET25" s="133"/>
      <c r="GEU25" s="133"/>
      <c r="GEV25" s="133"/>
      <c r="GEW25" s="133"/>
      <c r="GEX25" s="133"/>
      <c r="GEY25" s="133"/>
      <c r="GEZ25" s="133"/>
      <c r="GFA25" s="133"/>
      <c r="GFB25" s="133"/>
      <c r="GFC25" s="133"/>
      <c r="GFD25" s="133"/>
      <c r="GFE25" s="133"/>
      <c r="GFF25" s="133"/>
      <c r="GFG25" s="133"/>
      <c r="GFH25" s="133"/>
      <c r="GFI25" s="133"/>
      <c r="GFJ25" s="133"/>
      <c r="GFK25" s="133"/>
      <c r="GFL25" s="133"/>
      <c r="GFM25" s="133"/>
      <c r="GFN25" s="133"/>
      <c r="GFO25" s="133"/>
      <c r="GFP25" s="133"/>
      <c r="GFQ25" s="133"/>
      <c r="GFR25" s="133"/>
      <c r="GFS25" s="133"/>
      <c r="GFT25" s="133"/>
      <c r="GFU25" s="133"/>
      <c r="GFV25" s="133"/>
      <c r="GFW25" s="133"/>
      <c r="GFX25" s="133"/>
      <c r="GFY25" s="133"/>
      <c r="GFZ25" s="133"/>
      <c r="GGA25" s="133"/>
      <c r="GGB25" s="133"/>
      <c r="GGC25" s="133"/>
      <c r="GGD25" s="133"/>
      <c r="GGE25" s="133"/>
      <c r="GGF25" s="133"/>
      <c r="GGG25" s="133"/>
      <c r="GGH25" s="133"/>
      <c r="GGI25" s="133"/>
      <c r="GGJ25" s="133"/>
      <c r="GGK25" s="133"/>
      <c r="GGL25" s="133"/>
      <c r="GGM25" s="133"/>
      <c r="GGN25" s="133"/>
      <c r="GGO25" s="133"/>
      <c r="GGP25" s="133"/>
      <c r="GGQ25" s="133"/>
      <c r="GGR25" s="133"/>
      <c r="GGS25" s="133"/>
      <c r="GGT25" s="133"/>
      <c r="GGU25" s="133"/>
      <c r="GGV25" s="133"/>
      <c r="GGW25" s="133"/>
      <c r="GGX25" s="133"/>
      <c r="GGY25" s="133"/>
      <c r="GGZ25" s="133"/>
      <c r="GHA25" s="133"/>
      <c r="GHB25" s="133"/>
      <c r="GHC25" s="133"/>
      <c r="GHD25" s="133"/>
      <c r="GHE25" s="133"/>
      <c r="GHF25" s="133"/>
      <c r="GHG25" s="133"/>
      <c r="GHH25" s="133"/>
      <c r="GHI25" s="133"/>
      <c r="GHJ25" s="133"/>
      <c r="GHK25" s="133"/>
      <c r="GHL25" s="133"/>
      <c r="GHM25" s="133"/>
      <c r="GHN25" s="133"/>
      <c r="GHO25" s="133"/>
      <c r="GHP25" s="133"/>
      <c r="GHQ25" s="133"/>
      <c r="GHR25" s="133"/>
      <c r="GHS25" s="133"/>
      <c r="GHT25" s="133"/>
      <c r="GHU25" s="133"/>
      <c r="GHV25" s="133"/>
      <c r="GHW25" s="133"/>
      <c r="GHX25" s="133"/>
      <c r="GHY25" s="133"/>
      <c r="GHZ25" s="133"/>
      <c r="GIA25" s="133"/>
      <c r="GIB25" s="133"/>
      <c r="GIC25" s="133"/>
      <c r="GID25" s="133"/>
      <c r="GIE25" s="133"/>
      <c r="GIF25" s="133"/>
      <c r="GIG25" s="133"/>
      <c r="GIH25" s="133"/>
      <c r="GII25" s="133"/>
      <c r="GIJ25" s="133"/>
      <c r="GIK25" s="133"/>
      <c r="GIL25" s="133"/>
      <c r="GIM25" s="133"/>
      <c r="GIN25" s="133"/>
      <c r="GIO25" s="133"/>
      <c r="GIP25" s="133"/>
      <c r="GIQ25" s="133"/>
      <c r="GIR25" s="133"/>
      <c r="GIS25" s="133"/>
      <c r="GIT25" s="133"/>
      <c r="GIU25" s="133"/>
      <c r="GIV25" s="133"/>
      <c r="GIW25" s="133"/>
      <c r="GIX25" s="133"/>
      <c r="GIY25" s="133"/>
      <c r="GIZ25" s="133"/>
      <c r="GJA25" s="133"/>
      <c r="GJB25" s="133"/>
      <c r="GJC25" s="133"/>
      <c r="GJD25" s="133"/>
      <c r="GJE25" s="133"/>
      <c r="GJF25" s="133"/>
      <c r="GJG25" s="133"/>
      <c r="GJH25" s="133"/>
      <c r="GJI25" s="133"/>
      <c r="GJJ25" s="133"/>
      <c r="GJK25" s="133"/>
      <c r="GJL25" s="133"/>
      <c r="GJM25" s="133"/>
      <c r="GJN25" s="133"/>
      <c r="GJO25" s="133"/>
      <c r="GJP25" s="133"/>
      <c r="GJQ25" s="133"/>
      <c r="GJR25" s="133"/>
      <c r="GJS25" s="133"/>
      <c r="GJT25" s="133"/>
      <c r="GJU25" s="133"/>
      <c r="GJV25" s="133"/>
      <c r="GJW25" s="133"/>
      <c r="GJX25" s="133"/>
      <c r="GJY25" s="133"/>
      <c r="GJZ25" s="133"/>
      <c r="GKA25" s="133"/>
      <c r="GKB25" s="133"/>
      <c r="GKC25" s="133"/>
      <c r="GKD25" s="133"/>
      <c r="GKE25" s="133"/>
      <c r="GKF25" s="133"/>
      <c r="GKG25" s="133"/>
      <c r="GKH25" s="133"/>
      <c r="GKI25" s="133"/>
      <c r="GKJ25" s="133"/>
      <c r="GKK25" s="133"/>
      <c r="GKL25" s="133"/>
      <c r="GKM25" s="133"/>
      <c r="GKN25" s="133"/>
      <c r="GKO25" s="133"/>
      <c r="GKP25" s="133"/>
      <c r="GKQ25" s="133"/>
      <c r="GKR25" s="133"/>
      <c r="GKS25" s="133"/>
      <c r="GKT25" s="133"/>
      <c r="GKU25" s="133"/>
      <c r="GKV25" s="133"/>
      <c r="GKW25" s="133"/>
      <c r="GKX25" s="133"/>
      <c r="GKY25" s="133"/>
      <c r="GKZ25" s="133"/>
      <c r="GLA25" s="133"/>
      <c r="GLB25" s="133"/>
      <c r="GLC25" s="133"/>
      <c r="GLD25" s="133"/>
      <c r="GLE25" s="133"/>
      <c r="GLF25" s="133"/>
      <c r="GLG25" s="133"/>
      <c r="GLH25" s="133"/>
      <c r="GLI25" s="133"/>
      <c r="GLJ25" s="133"/>
      <c r="GLK25" s="133"/>
      <c r="GLL25" s="133"/>
      <c r="GLM25" s="133"/>
      <c r="GLN25" s="133"/>
      <c r="GLO25" s="133"/>
      <c r="GLP25" s="133"/>
      <c r="GLQ25" s="133"/>
      <c r="GLR25" s="133"/>
      <c r="GLS25" s="133"/>
      <c r="GLT25" s="133"/>
      <c r="GLU25" s="133"/>
      <c r="GLV25" s="133"/>
      <c r="GLW25" s="133"/>
      <c r="GLX25" s="133"/>
      <c r="GLY25" s="133"/>
      <c r="GLZ25" s="133"/>
      <c r="GMA25" s="133"/>
      <c r="GMB25" s="133"/>
      <c r="GMC25" s="133"/>
      <c r="GMD25" s="133"/>
      <c r="GME25" s="133"/>
      <c r="GMF25" s="133"/>
      <c r="GMG25" s="133"/>
      <c r="GMH25" s="133"/>
      <c r="GMI25" s="133"/>
      <c r="GMJ25" s="133"/>
      <c r="GMK25" s="133"/>
      <c r="GML25" s="133"/>
      <c r="GMM25" s="133"/>
      <c r="GMN25" s="133"/>
      <c r="GMO25" s="133"/>
      <c r="GMP25" s="133"/>
      <c r="GMQ25" s="133"/>
      <c r="GMR25" s="133"/>
      <c r="GMS25" s="133"/>
      <c r="GMT25" s="133"/>
      <c r="GMU25" s="133"/>
      <c r="GMV25" s="133"/>
      <c r="GMW25" s="133"/>
      <c r="GMX25" s="133"/>
      <c r="GMY25" s="133"/>
      <c r="GMZ25" s="133"/>
      <c r="GNA25" s="133"/>
      <c r="GNB25" s="133"/>
      <c r="GNC25" s="133"/>
      <c r="GND25" s="133"/>
      <c r="GNE25" s="133"/>
      <c r="GNF25" s="133"/>
      <c r="GNG25" s="133"/>
      <c r="GNH25" s="133"/>
      <c r="GNI25" s="133"/>
      <c r="GNJ25" s="133"/>
      <c r="GNK25" s="133"/>
      <c r="GNL25" s="133"/>
      <c r="GNM25" s="133"/>
      <c r="GNN25" s="133"/>
      <c r="GNO25" s="133"/>
      <c r="GNP25" s="133"/>
      <c r="GNQ25" s="133"/>
      <c r="GNR25" s="133"/>
      <c r="GNS25" s="133"/>
      <c r="GNT25" s="133"/>
      <c r="GNU25" s="133"/>
      <c r="GNV25" s="133"/>
      <c r="GNW25" s="133"/>
      <c r="GNX25" s="133"/>
      <c r="GNY25" s="133"/>
      <c r="GNZ25" s="133"/>
      <c r="GOA25" s="133"/>
      <c r="GOB25" s="133"/>
      <c r="GOC25" s="133"/>
      <c r="GOD25" s="133"/>
      <c r="GOE25" s="133"/>
      <c r="GOF25" s="133"/>
      <c r="GOG25" s="133"/>
      <c r="GOH25" s="133"/>
      <c r="GOI25" s="133"/>
      <c r="GOJ25" s="133"/>
      <c r="GOK25" s="133"/>
      <c r="GOL25" s="133"/>
      <c r="GOM25" s="133"/>
      <c r="GON25" s="133"/>
      <c r="GOO25" s="133"/>
      <c r="GOP25" s="133"/>
      <c r="GOQ25" s="133"/>
      <c r="GOR25" s="133"/>
      <c r="GOS25" s="133"/>
      <c r="GOT25" s="133"/>
      <c r="GOU25" s="133"/>
      <c r="GOV25" s="133"/>
      <c r="GOW25" s="133"/>
      <c r="GOX25" s="133"/>
      <c r="GOY25" s="133"/>
      <c r="GOZ25" s="133"/>
      <c r="GPA25" s="133"/>
      <c r="GPB25" s="133"/>
      <c r="GPC25" s="133"/>
      <c r="GPD25" s="133"/>
      <c r="GPE25" s="133"/>
      <c r="GPF25" s="133"/>
      <c r="GPG25" s="133"/>
      <c r="GPH25" s="133"/>
      <c r="GPI25" s="133"/>
      <c r="GPJ25" s="133"/>
      <c r="GPK25" s="133"/>
      <c r="GPL25" s="133"/>
      <c r="GPM25" s="133"/>
      <c r="GPN25" s="133"/>
      <c r="GPO25" s="133"/>
      <c r="GPP25" s="133"/>
      <c r="GPQ25" s="133"/>
      <c r="GPR25" s="133"/>
      <c r="GPS25" s="133"/>
      <c r="GPT25" s="133"/>
      <c r="GPU25" s="133"/>
      <c r="GPV25" s="133"/>
      <c r="GPW25" s="133"/>
      <c r="GPX25" s="133"/>
      <c r="GPY25" s="133"/>
      <c r="GPZ25" s="133"/>
      <c r="GQA25" s="133"/>
      <c r="GQB25" s="133"/>
      <c r="GQC25" s="133"/>
      <c r="GQD25" s="133"/>
      <c r="GQE25" s="133"/>
      <c r="GQF25" s="133"/>
      <c r="GQG25" s="133"/>
      <c r="GQH25" s="133"/>
      <c r="GQI25" s="133"/>
      <c r="GQJ25" s="133"/>
      <c r="GQK25" s="133"/>
      <c r="GQL25" s="133"/>
      <c r="GQM25" s="133"/>
      <c r="GQN25" s="133"/>
      <c r="GQO25" s="133"/>
      <c r="GQP25" s="133"/>
      <c r="GQQ25" s="133"/>
      <c r="GQR25" s="133"/>
      <c r="GQS25" s="133"/>
      <c r="GQT25" s="133"/>
      <c r="GQU25" s="133"/>
      <c r="GQV25" s="133"/>
      <c r="GQW25" s="133"/>
      <c r="GQX25" s="133"/>
      <c r="GQY25" s="133"/>
      <c r="GQZ25" s="133"/>
      <c r="GRA25" s="133"/>
      <c r="GRB25" s="133"/>
      <c r="GRC25" s="133"/>
      <c r="GRD25" s="133"/>
      <c r="GRE25" s="133"/>
      <c r="GRF25" s="133"/>
      <c r="GRG25" s="133"/>
      <c r="GRH25" s="133"/>
      <c r="GRI25" s="133"/>
      <c r="GRJ25" s="133"/>
      <c r="GRK25" s="133"/>
      <c r="GRL25" s="133"/>
      <c r="GRM25" s="133"/>
      <c r="GRN25" s="133"/>
      <c r="GRO25" s="133"/>
      <c r="GRP25" s="133"/>
      <c r="GRQ25" s="133"/>
      <c r="GRR25" s="133"/>
      <c r="GRS25" s="133"/>
      <c r="GRT25" s="133"/>
      <c r="GRU25" s="133"/>
      <c r="GRV25" s="133"/>
      <c r="GRW25" s="133"/>
      <c r="GRX25" s="133"/>
      <c r="GRY25" s="133"/>
      <c r="GRZ25" s="133"/>
      <c r="GSA25" s="133"/>
      <c r="GSB25" s="133"/>
      <c r="GSC25" s="133"/>
      <c r="GSD25" s="133"/>
      <c r="GSE25" s="133"/>
      <c r="GSF25" s="133"/>
      <c r="GSG25" s="133"/>
      <c r="GSH25" s="133"/>
      <c r="GSI25" s="133"/>
      <c r="GSJ25" s="133"/>
      <c r="GSK25" s="133"/>
      <c r="GSL25" s="133"/>
      <c r="GSM25" s="133"/>
      <c r="GSN25" s="133"/>
      <c r="GSO25" s="133"/>
      <c r="GSP25" s="133"/>
      <c r="GSQ25" s="133"/>
      <c r="GSR25" s="133"/>
      <c r="GSS25" s="133"/>
      <c r="GST25" s="133"/>
      <c r="GSU25" s="133"/>
      <c r="GSV25" s="133"/>
      <c r="GSW25" s="133"/>
      <c r="GSX25" s="133"/>
      <c r="GSY25" s="133"/>
      <c r="GSZ25" s="133"/>
      <c r="GTA25" s="133"/>
      <c r="GTB25" s="133"/>
      <c r="GTC25" s="133"/>
      <c r="GTD25" s="133"/>
      <c r="GTE25" s="133"/>
      <c r="GTF25" s="133"/>
      <c r="GTG25" s="133"/>
      <c r="GTH25" s="133"/>
      <c r="GTI25" s="133"/>
      <c r="GTJ25" s="133"/>
      <c r="GTK25" s="133"/>
      <c r="GTL25" s="133"/>
      <c r="GTM25" s="133"/>
      <c r="GTN25" s="133"/>
      <c r="GTO25" s="133"/>
      <c r="GTP25" s="133"/>
      <c r="GTQ25" s="133"/>
      <c r="GTR25" s="133"/>
      <c r="GTS25" s="133"/>
      <c r="GTT25" s="133"/>
      <c r="GTU25" s="133"/>
      <c r="GTV25" s="133"/>
      <c r="GTW25" s="133"/>
      <c r="GTX25" s="133"/>
      <c r="GTY25" s="133"/>
      <c r="GTZ25" s="133"/>
      <c r="GUA25" s="133"/>
      <c r="GUB25" s="133"/>
      <c r="GUC25" s="133"/>
      <c r="GUD25" s="133"/>
      <c r="GUE25" s="133"/>
      <c r="GUF25" s="133"/>
      <c r="GUG25" s="133"/>
      <c r="GUH25" s="133"/>
      <c r="GUI25" s="133"/>
      <c r="GUJ25" s="133"/>
      <c r="GUK25" s="133"/>
      <c r="GUL25" s="133"/>
      <c r="GUM25" s="133"/>
      <c r="GUN25" s="133"/>
      <c r="GUO25" s="133"/>
      <c r="GUP25" s="133"/>
      <c r="GUQ25" s="133"/>
      <c r="GUR25" s="133"/>
      <c r="GUS25" s="133"/>
      <c r="GUT25" s="133"/>
      <c r="GUU25" s="133"/>
      <c r="GUV25" s="133"/>
      <c r="GUW25" s="133"/>
      <c r="GUX25" s="133"/>
      <c r="GUY25" s="133"/>
      <c r="GUZ25" s="133"/>
      <c r="GVA25" s="133"/>
      <c r="GVB25" s="133"/>
      <c r="GVC25" s="133"/>
      <c r="GVD25" s="133"/>
      <c r="GVE25" s="133"/>
      <c r="GVF25" s="133"/>
      <c r="GVG25" s="133"/>
      <c r="GVH25" s="133"/>
      <c r="GVI25" s="133"/>
      <c r="GVJ25" s="133"/>
      <c r="GVK25" s="133"/>
      <c r="GVL25" s="133"/>
      <c r="GVM25" s="133"/>
      <c r="GVN25" s="133"/>
      <c r="GVO25" s="133"/>
      <c r="GVP25" s="133"/>
      <c r="GVQ25" s="133"/>
      <c r="GVR25" s="133"/>
      <c r="GVS25" s="133"/>
      <c r="GVT25" s="133"/>
      <c r="GVU25" s="133"/>
      <c r="GVV25" s="133"/>
      <c r="GVW25" s="133"/>
      <c r="GVX25" s="133"/>
      <c r="GVY25" s="133"/>
      <c r="GVZ25" s="133"/>
      <c r="GWA25" s="133"/>
      <c r="GWB25" s="133"/>
      <c r="GWC25" s="133"/>
      <c r="GWD25" s="133"/>
      <c r="GWE25" s="133"/>
      <c r="GWF25" s="133"/>
      <c r="GWG25" s="133"/>
      <c r="GWH25" s="133"/>
      <c r="GWI25" s="133"/>
      <c r="GWJ25" s="133"/>
      <c r="GWK25" s="133"/>
      <c r="GWL25" s="133"/>
      <c r="GWM25" s="133"/>
      <c r="GWN25" s="133"/>
      <c r="GWO25" s="133"/>
      <c r="GWP25" s="133"/>
      <c r="GWQ25" s="133"/>
      <c r="GWR25" s="133"/>
      <c r="GWS25" s="133"/>
      <c r="GWT25" s="133"/>
      <c r="GWU25" s="133"/>
      <c r="GWV25" s="133"/>
      <c r="GWW25" s="133"/>
      <c r="GWX25" s="133"/>
      <c r="GWY25" s="133"/>
      <c r="GWZ25" s="133"/>
      <c r="GXA25" s="133"/>
      <c r="GXB25" s="133"/>
      <c r="GXC25" s="133"/>
      <c r="GXD25" s="133"/>
      <c r="GXE25" s="133"/>
      <c r="GXF25" s="133"/>
      <c r="GXG25" s="133"/>
      <c r="GXH25" s="133"/>
      <c r="GXI25" s="133"/>
      <c r="GXJ25" s="133"/>
      <c r="GXK25" s="133"/>
      <c r="GXL25" s="133"/>
      <c r="GXM25" s="133"/>
      <c r="GXN25" s="133"/>
      <c r="GXO25" s="133"/>
      <c r="GXP25" s="133"/>
      <c r="GXQ25" s="133"/>
      <c r="GXR25" s="133"/>
      <c r="GXS25" s="133"/>
      <c r="GXT25" s="133"/>
      <c r="GXU25" s="133"/>
      <c r="GXV25" s="133"/>
      <c r="GXW25" s="133"/>
      <c r="GXX25" s="133"/>
      <c r="GXY25" s="133"/>
      <c r="GXZ25" s="133"/>
      <c r="GYA25" s="133"/>
      <c r="GYB25" s="133"/>
      <c r="GYC25" s="133"/>
      <c r="GYD25" s="133"/>
      <c r="GYE25" s="133"/>
      <c r="GYF25" s="133"/>
      <c r="GYG25" s="133"/>
      <c r="GYH25" s="133"/>
      <c r="GYI25" s="133"/>
      <c r="GYJ25" s="133"/>
      <c r="GYK25" s="133"/>
      <c r="GYL25" s="133"/>
      <c r="GYM25" s="133"/>
      <c r="GYN25" s="133"/>
      <c r="GYO25" s="133"/>
      <c r="GYP25" s="133"/>
      <c r="GYQ25" s="133"/>
      <c r="GYR25" s="133"/>
      <c r="GYS25" s="133"/>
      <c r="GYT25" s="133"/>
      <c r="GYU25" s="133"/>
      <c r="GYV25" s="133"/>
      <c r="GYW25" s="133"/>
      <c r="GYX25" s="133"/>
      <c r="GYY25" s="133"/>
      <c r="GYZ25" s="133"/>
      <c r="GZA25" s="133"/>
      <c r="GZB25" s="133"/>
      <c r="GZC25" s="133"/>
      <c r="GZD25" s="133"/>
      <c r="GZE25" s="133"/>
      <c r="GZF25" s="133"/>
      <c r="GZG25" s="133"/>
      <c r="GZH25" s="133"/>
      <c r="GZI25" s="133"/>
      <c r="GZJ25" s="133"/>
      <c r="GZK25" s="133"/>
      <c r="GZL25" s="133"/>
      <c r="GZM25" s="133"/>
      <c r="GZN25" s="133"/>
      <c r="GZO25" s="133"/>
      <c r="GZP25" s="133"/>
      <c r="GZQ25" s="133"/>
      <c r="GZR25" s="133"/>
      <c r="GZS25" s="133"/>
      <c r="GZT25" s="133"/>
      <c r="GZU25" s="133"/>
      <c r="GZV25" s="133"/>
      <c r="GZW25" s="133"/>
      <c r="GZX25" s="133"/>
      <c r="GZY25" s="133"/>
      <c r="GZZ25" s="133"/>
      <c r="HAA25" s="133"/>
      <c r="HAB25" s="133"/>
      <c r="HAC25" s="133"/>
      <c r="HAD25" s="133"/>
      <c r="HAE25" s="133"/>
      <c r="HAF25" s="133"/>
      <c r="HAG25" s="133"/>
      <c r="HAH25" s="133"/>
      <c r="HAI25" s="133"/>
      <c r="HAJ25" s="133"/>
      <c r="HAK25" s="133"/>
      <c r="HAL25" s="133"/>
      <c r="HAM25" s="133"/>
      <c r="HAN25" s="133"/>
      <c r="HAO25" s="133"/>
      <c r="HAP25" s="133"/>
      <c r="HAQ25" s="133"/>
      <c r="HAR25" s="133"/>
      <c r="HAS25" s="133"/>
      <c r="HAT25" s="133"/>
      <c r="HAU25" s="133"/>
      <c r="HAV25" s="133"/>
      <c r="HAW25" s="133"/>
      <c r="HAX25" s="133"/>
      <c r="HAY25" s="133"/>
      <c r="HAZ25" s="133"/>
      <c r="HBA25" s="133"/>
      <c r="HBB25" s="133"/>
      <c r="HBC25" s="133"/>
      <c r="HBD25" s="133"/>
      <c r="HBE25" s="133"/>
      <c r="HBF25" s="133"/>
      <c r="HBG25" s="133"/>
      <c r="HBH25" s="133"/>
      <c r="HBI25" s="133"/>
      <c r="HBJ25" s="133"/>
      <c r="HBK25" s="133"/>
      <c r="HBL25" s="133"/>
      <c r="HBM25" s="133"/>
      <c r="HBN25" s="133"/>
      <c r="HBO25" s="133"/>
      <c r="HBP25" s="133"/>
      <c r="HBQ25" s="133"/>
      <c r="HBR25" s="133"/>
      <c r="HBS25" s="133"/>
      <c r="HBT25" s="133"/>
      <c r="HBU25" s="133"/>
      <c r="HBV25" s="133"/>
      <c r="HBW25" s="133"/>
      <c r="HBX25" s="133"/>
      <c r="HBY25" s="133"/>
      <c r="HBZ25" s="133"/>
      <c r="HCA25" s="133"/>
      <c r="HCB25" s="133"/>
      <c r="HCC25" s="133"/>
      <c r="HCD25" s="133"/>
      <c r="HCE25" s="133"/>
      <c r="HCF25" s="133"/>
      <c r="HCG25" s="133"/>
      <c r="HCH25" s="133"/>
      <c r="HCI25" s="133"/>
      <c r="HCJ25" s="133"/>
      <c r="HCK25" s="133"/>
      <c r="HCL25" s="133"/>
      <c r="HCM25" s="133"/>
      <c r="HCN25" s="133"/>
      <c r="HCO25" s="133"/>
      <c r="HCP25" s="133"/>
      <c r="HCQ25" s="133"/>
      <c r="HCR25" s="133"/>
      <c r="HCS25" s="133"/>
      <c r="HCT25" s="133"/>
      <c r="HCU25" s="133"/>
      <c r="HCV25" s="133"/>
      <c r="HCW25" s="133"/>
      <c r="HCX25" s="133"/>
      <c r="HCY25" s="133"/>
      <c r="HCZ25" s="133"/>
      <c r="HDA25" s="133"/>
      <c r="HDB25" s="133"/>
      <c r="HDC25" s="133"/>
      <c r="HDD25" s="133"/>
      <c r="HDE25" s="133"/>
      <c r="HDF25" s="133"/>
      <c r="HDG25" s="133"/>
      <c r="HDH25" s="133"/>
      <c r="HDI25" s="133"/>
      <c r="HDJ25" s="133"/>
      <c r="HDK25" s="133"/>
      <c r="HDL25" s="133"/>
      <c r="HDM25" s="133"/>
      <c r="HDN25" s="133"/>
      <c r="HDO25" s="133"/>
      <c r="HDP25" s="133"/>
      <c r="HDQ25" s="133"/>
      <c r="HDR25" s="133"/>
      <c r="HDS25" s="133"/>
      <c r="HDT25" s="133"/>
      <c r="HDU25" s="133"/>
      <c r="HDV25" s="133"/>
      <c r="HDW25" s="133"/>
      <c r="HDX25" s="133"/>
      <c r="HDY25" s="133"/>
      <c r="HDZ25" s="133"/>
      <c r="HEA25" s="133"/>
      <c r="HEB25" s="133"/>
      <c r="HEC25" s="133"/>
      <c r="HED25" s="133"/>
      <c r="HEE25" s="133"/>
      <c r="HEF25" s="133"/>
      <c r="HEG25" s="133"/>
      <c r="HEH25" s="133"/>
      <c r="HEI25" s="133"/>
      <c r="HEJ25" s="133"/>
      <c r="HEK25" s="133"/>
      <c r="HEL25" s="133"/>
      <c r="HEM25" s="133"/>
      <c r="HEN25" s="133"/>
      <c r="HEO25" s="133"/>
      <c r="HEP25" s="133"/>
      <c r="HEQ25" s="133"/>
      <c r="HER25" s="133"/>
      <c r="HES25" s="133"/>
      <c r="HET25" s="133"/>
      <c r="HEU25" s="133"/>
      <c r="HEV25" s="133"/>
      <c r="HEW25" s="133"/>
      <c r="HEX25" s="133"/>
      <c r="HEY25" s="133"/>
      <c r="HEZ25" s="133"/>
      <c r="HFA25" s="133"/>
      <c r="HFB25" s="133"/>
      <c r="HFC25" s="133"/>
      <c r="HFD25" s="133"/>
      <c r="HFE25" s="133"/>
      <c r="HFF25" s="133"/>
      <c r="HFG25" s="133"/>
      <c r="HFH25" s="133"/>
      <c r="HFI25" s="133"/>
      <c r="HFJ25" s="133"/>
      <c r="HFK25" s="133"/>
      <c r="HFL25" s="133"/>
      <c r="HFM25" s="133"/>
      <c r="HFN25" s="133"/>
      <c r="HFO25" s="133"/>
      <c r="HFP25" s="133"/>
      <c r="HFQ25" s="133"/>
      <c r="HFR25" s="133"/>
      <c r="HFS25" s="133"/>
      <c r="HFT25" s="133"/>
      <c r="HFU25" s="133"/>
      <c r="HFV25" s="133"/>
      <c r="HFW25" s="133"/>
      <c r="HFX25" s="133"/>
      <c r="HFY25" s="133"/>
      <c r="HFZ25" s="133"/>
      <c r="HGA25" s="133"/>
      <c r="HGB25" s="133"/>
      <c r="HGC25" s="133"/>
      <c r="HGD25" s="133"/>
      <c r="HGE25" s="133"/>
      <c r="HGF25" s="133"/>
      <c r="HGG25" s="133"/>
      <c r="HGH25" s="133"/>
      <c r="HGI25" s="133"/>
      <c r="HGJ25" s="133"/>
      <c r="HGK25" s="133"/>
      <c r="HGL25" s="133"/>
      <c r="HGM25" s="133"/>
      <c r="HGN25" s="133"/>
      <c r="HGO25" s="133"/>
      <c r="HGP25" s="133"/>
      <c r="HGQ25" s="133"/>
      <c r="HGR25" s="133"/>
      <c r="HGS25" s="133"/>
      <c r="HGT25" s="133"/>
      <c r="HGU25" s="133"/>
      <c r="HGV25" s="133"/>
      <c r="HGW25" s="133"/>
      <c r="HGX25" s="133"/>
      <c r="HGY25" s="133"/>
      <c r="HGZ25" s="133"/>
      <c r="HHA25" s="133"/>
      <c r="HHB25" s="133"/>
      <c r="HHC25" s="133"/>
      <c r="HHD25" s="133"/>
      <c r="HHE25" s="133"/>
      <c r="HHF25" s="133"/>
      <c r="HHG25" s="133"/>
      <c r="HHH25" s="133"/>
      <c r="HHI25" s="133"/>
      <c r="HHJ25" s="133"/>
      <c r="HHK25" s="133"/>
      <c r="HHL25" s="133"/>
      <c r="HHM25" s="133"/>
      <c r="HHN25" s="133"/>
      <c r="HHO25" s="133"/>
      <c r="HHP25" s="133"/>
      <c r="HHQ25" s="133"/>
      <c r="HHR25" s="133"/>
      <c r="HHS25" s="133"/>
      <c r="HHT25" s="133"/>
      <c r="HHU25" s="133"/>
      <c r="HHV25" s="133"/>
      <c r="HHW25" s="133"/>
      <c r="HHX25" s="133"/>
      <c r="HHY25" s="133"/>
      <c r="HHZ25" s="133"/>
      <c r="HIA25" s="133"/>
      <c r="HIB25" s="133"/>
      <c r="HIC25" s="133"/>
      <c r="HID25" s="133"/>
      <c r="HIE25" s="133"/>
      <c r="HIF25" s="133"/>
      <c r="HIG25" s="133"/>
      <c r="HIH25" s="133"/>
      <c r="HII25" s="133"/>
      <c r="HIJ25" s="133"/>
      <c r="HIK25" s="133"/>
      <c r="HIL25" s="133"/>
      <c r="HIM25" s="133"/>
      <c r="HIN25" s="133"/>
      <c r="HIO25" s="133"/>
      <c r="HIP25" s="133"/>
      <c r="HIQ25" s="133"/>
      <c r="HIR25" s="133"/>
      <c r="HIS25" s="133"/>
      <c r="HIT25" s="133"/>
      <c r="HIU25" s="133"/>
      <c r="HIV25" s="133"/>
      <c r="HIW25" s="133"/>
      <c r="HIX25" s="133"/>
      <c r="HIY25" s="133"/>
      <c r="HIZ25" s="133"/>
      <c r="HJA25" s="133"/>
      <c r="HJB25" s="133"/>
      <c r="HJC25" s="133"/>
      <c r="HJD25" s="133"/>
      <c r="HJE25" s="133"/>
      <c r="HJF25" s="133"/>
      <c r="HJG25" s="133"/>
      <c r="HJH25" s="133"/>
      <c r="HJI25" s="133"/>
      <c r="HJJ25" s="133"/>
      <c r="HJK25" s="133"/>
      <c r="HJL25" s="133"/>
      <c r="HJM25" s="133"/>
      <c r="HJN25" s="133"/>
      <c r="HJO25" s="133"/>
      <c r="HJP25" s="133"/>
      <c r="HJQ25" s="133"/>
      <c r="HJR25" s="133"/>
      <c r="HJS25" s="133"/>
      <c r="HJT25" s="133"/>
      <c r="HJU25" s="133"/>
      <c r="HJV25" s="133"/>
      <c r="HJW25" s="133"/>
      <c r="HJX25" s="133"/>
      <c r="HJY25" s="133"/>
      <c r="HJZ25" s="133"/>
      <c r="HKA25" s="133"/>
      <c r="HKB25" s="133"/>
      <c r="HKC25" s="133"/>
      <c r="HKD25" s="133"/>
      <c r="HKE25" s="133"/>
      <c r="HKF25" s="133"/>
      <c r="HKG25" s="133"/>
      <c r="HKH25" s="133"/>
      <c r="HKI25" s="133"/>
      <c r="HKJ25" s="133"/>
      <c r="HKK25" s="133"/>
      <c r="HKL25" s="133"/>
      <c r="HKM25" s="133"/>
      <c r="HKN25" s="133"/>
      <c r="HKO25" s="133"/>
      <c r="HKP25" s="133"/>
      <c r="HKQ25" s="133"/>
      <c r="HKR25" s="133"/>
      <c r="HKS25" s="133"/>
      <c r="HKT25" s="133"/>
      <c r="HKU25" s="133"/>
      <c r="HKV25" s="133"/>
      <c r="HKW25" s="133"/>
      <c r="HKX25" s="133"/>
      <c r="HKY25" s="133"/>
      <c r="HKZ25" s="133"/>
      <c r="HLA25" s="133"/>
      <c r="HLB25" s="133"/>
      <c r="HLC25" s="133"/>
      <c r="HLD25" s="133"/>
      <c r="HLE25" s="133"/>
      <c r="HLF25" s="133"/>
      <c r="HLG25" s="133"/>
      <c r="HLH25" s="133"/>
      <c r="HLI25" s="133"/>
      <c r="HLJ25" s="133"/>
      <c r="HLK25" s="133"/>
      <c r="HLL25" s="133"/>
      <c r="HLM25" s="133"/>
      <c r="HLN25" s="133"/>
      <c r="HLO25" s="133"/>
      <c r="HLP25" s="133"/>
      <c r="HLQ25" s="133"/>
      <c r="HLR25" s="133"/>
      <c r="HLS25" s="133"/>
      <c r="HLT25" s="133"/>
      <c r="HLU25" s="133"/>
      <c r="HLV25" s="133"/>
      <c r="HLW25" s="133"/>
      <c r="HLX25" s="133"/>
      <c r="HLY25" s="133"/>
      <c r="HLZ25" s="133"/>
      <c r="HMA25" s="133"/>
      <c r="HMB25" s="133"/>
      <c r="HMC25" s="133"/>
      <c r="HMD25" s="133"/>
      <c r="HME25" s="133"/>
      <c r="HMF25" s="133"/>
      <c r="HMG25" s="133"/>
      <c r="HMH25" s="133"/>
      <c r="HMI25" s="133"/>
      <c r="HMJ25" s="133"/>
      <c r="HMK25" s="133"/>
      <c r="HML25" s="133"/>
      <c r="HMM25" s="133"/>
      <c r="HMN25" s="133"/>
      <c r="HMO25" s="133"/>
      <c r="HMP25" s="133"/>
      <c r="HMQ25" s="133"/>
      <c r="HMR25" s="133"/>
      <c r="HMS25" s="133"/>
      <c r="HMT25" s="133"/>
      <c r="HMU25" s="133"/>
      <c r="HMV25" s="133"/>
      <c r="HMW25" s="133"/>
      <c r="HMX25" s="133"/>
      <c r="HMY25" s="133"/>
      <c r="HMZ25" s="133"/>
      <c r="HNA25" s="133"/>
      <c r="HNB25" s="133"/>
      <c r="HNC25" s="133"/>
      <c r="HND25" s="133"/>
      <c r="HNE25" s="133"/>
      <c r="HNF25" s="133"/>
      <c r="HNG25" s="133"/>
      <c r="HNH25" s="133"/>
      <c r="HNI25" s="133"/>
      <c r="HNJ25" s="133"/>
      <c r="HNK25" s="133"/>
      <c r="HNL25" s="133"/>
      <c r="HNM25" s="133"/>
      <c r="HNN25" s="133"/>
      <c r="HNO25" s="133"/>
      <c r="HNP25" s="133"/>
      <c r="HNQ25" s="133"/>
      <c r="HNR25" s="133"/>
      <c r="HNS25" s="133"/>
      <c r="HNT25" s="133"/>
      <c r="HNU25" s="133"/>
      <c r="HNV25" s="133"/>
      <c r="HNW25" s="133"/>
      <c r="HNX25" s="133"/>
      <c r="HNY25" s="133"/>
      <c r="HNZ25" s="133"/>
      <c r="HOA25" s="133"/>
      <c r="HOB25" s="133"/>
      <c r="HOC25" s="133"/>
      <c r="HOD25" s="133"/>
      <c r="HOE25" s="133"/>
      <c r="HOF25" s="133"/>
      <c r="HOG25" s="133"/>
      <c r="HOH25" s="133"/>
      <c r="HOI25" s="133"/>
      <c r="HOJ25" s="133"/>
      <c r="HOK25" s="133"/>
      <c r="HOL25" s="133"/>
      <c r="HOM25" s="133"/>
      <c r="HON25" s="133"/>
      <c r="HOO25" s="133"/>
      <c r="HOP25" s="133"/>
      <c r="HOQ25" s="133"/>
      <c r="HOR25" s="133"/>
      <c r="HOS25" s="133"/>
      <c r="HOT25" s="133"/>
      <c r="HOU25" s="133"/>
      <c r="HOV25" s="133"/>
      <c r="HOW25" s="133"/>
      <c r="HOX25" s="133"/>
      <c r="HOY25" s="133"/>
      <c r="HOZ25" s="133"/>
      <c r="HPA25" s="133"/>
      <c r="HPB25" s="133"/>
      <c r="HPC25" s="133"/>
      <c r="HPD25" s="133"/>
      <c r="HPE25" s="133"/>
      <c r="HPF25" s="133"/>
      <c r="HPG25" s="133"/>
      <c r="HPH25" s="133"/>
      <c r="HPI25" s="133"/>
      <c r="HPJ25" s="133"/>
      <c r="HPK25" s="133"/>
      <c r="HPL25" s="133"/>
      <c r="HPM25" s="133"/>
      <c r="HPN25" s="133"/>
      <c r="HPO25" s="133"/>
      <c r="HPP25" s="133"/>
      <c r="HPQ25" s="133"/>
      <c r="HPR25" s="133"/>
      <c r="HPS25" s="133"/>
      <c r="HPT25" s="133"/>
      <c r="HPU25" s="133"/>
      <c r="HPV25" s="133"/>
      <c r="HPW25" s="133"/>
      <c r="HPX25" s="133"/>
      <c r="HPY25" s="133"/>
      <c r="HPZ25" s="133"/>
      <c r="HQA25" s="133"/>
      <c r="HQB25" s="133"/>
      <c r="HQC25" s="133"/>
      <c r="HQD25" s="133"/>
      <c r="HQE25" s="133"/>
      <c r="HQF25" s="133"/>
      <c r="HQG25" s="133"/>
      <c r="HQH25" s="133"/>
      <c r="HQI25" s="133"/>
      <c r="HQJ25" s="133"/>
      <c r="HQK25" s="133"/>
      <c r="HQL25" s="133"/>
      <c r="HQM25" s="133"/>
      <c r="HQN25" s="133"/>
      <c r="HQO25" s="133"/>
      <c r="HQP25" s="133"/>
      <c r="HQQ25" s="133"/>
      <c r="HQR25" s="133"/>
      <c r="HQS25" s="133"/>
      <c r="HQT25" s="133"/>
      <c r="HQU25" s="133"/>
      <c r="HQV25" s="133"/>
      <c r="HQW25" s="133"/>
      <c r="HQX25" s="133"/>
      <c r="HQY25" s="133"/>
      <c r="HQZ25" s="133"/>
      <c r="HRA25" s="133"/>
      <c r="HRB25" s="133"/>
      <c r="HRC25" s="133"/>
      <c r="HRD25" s="133"/>
      <c r="HRE25" s="133"/>
      <c r="HRF25" s="133"/>
      <c r="HRG25" s="133"/>
      <c r="HRH25" s="133"/>
      <c r="HRI25" s="133"/>
      <c r="HRJ25" s="133"/>
      <c r="HRK25" s="133"/>
      <c r="HRL25" s="133"/>
      <c r="HRM25" s="133"/>
      <c r="HRN25" s="133"/>
      <c r="HRO25" s="133"/>
      <c r="HRP25" s="133"/>
      <c r="HRQ25" s="133"/>
      <c r="HRR25" s="133"/>
      <c r="HRS25" s="133"/>
      <c r="HRT25" s="133"/>
      <c r="HRU25" s="133"/>
      <c r="HRV25" s="133"/>
      <c r="HRW25" s="133"/>
      <c r="HRX25" s="133"/>
      <c r="HRY25" s="133"/>
      <c r="HRZ25" s="133"/>
      <c r="HSA25" s="133"/>
      <c r="HSB25" s="133"/>
      <c r="HSC25" s="133"/>
      <c r="HSD25" s="133"/>
      <c r="HSE25" s="133"/>
      <c r="HSF25" s="133"/>
      <c r="HSG25" s="133"/>
      <c r="HSH25" s="133"/>
      <c r="HSI25" s="133"/>
      <c r="HSJ25" s="133"/>
      <c r="HSK25" s="133"/>
      <c r="HSL25" s="133"/>
      <c r="HSM25" s="133"/>
      <c r="HSN25" s="133"/>
      <c r="HSO25" s="133"/>
      <c r="HSP25" s="133"/>
      <c r="HSQ25" s="133"/>
      <c r="HSR25" s="133"/>
      <c r="HSS25" s="133"/>
      <c r="HST25" s="133"/>
      <c r="HSU25" s="133"/>
      <c r="HSV25" s="133"/>
      <c r="HSW25" s="133"/>
      <c r="HSX25" s="133"/>
      <c r="HSY25" s="133"/>
      <c r="HSZ25" s="133"/>
      <c r="HTA25" s="133"/>
      <c r="HTB25" s="133"/>
      <c r="HTC25" s="133"/>
      <c r="HTD25" s="133"/>
      <c r="HTE25" s="133"/>
      <c r="HTF25" s="133"/>
      <c r="HTG25" s="133"/>
      <c r="HTH25" s="133"/>
      <c r="HTI25" s="133"/>
      <c r="HTJ25" s="133"/>
      <c r="HTK25" s="133"/>
      <c r="HTL25" s="133"/>
      <c r="HTM25" s="133"/>
      <c r="HTN25" s="133"/>
      <c r="HTO25" s="133"/>
      <c r="HTP25" s="133"/>
      <c r="HTQ25" s="133"/>
      <c r="HTR25" s="133"/>
      <c r="HTS25" s="133"/>
      <c r="HTT25" s="133"/>
      <c r="HTU25" s="133"/>
      <c r="HTV25" s="133"/>
      <c r="HTW25" s="133"/>
      <c r="HTX25" s="133"/>
      <c r="HTY25" s="133"/>
      <c r="HTZ25" s="133"/>
      <c r="HUA25" s="133"/>
      <c r="HUB25" s="133"/>
      <c r="HUC25" s="133"/>
      <c r="HUD25" s="133"/>
      <c r="HUE25" s="133"/>
      <c r="HUF25" s="133"/>
      <c r="HUG25" s="133"/>
      <c r="HUH25" s="133"/>
      <c r="HUI25" s="133"/>
      <c r="HUJ25" s="133"/>
      <c r="HUK25" s="133"/>
      <c r="HUL25" s="133"/>
      <c r="HUM25" s="133"/>
      <c r="HUN25" s="133"/>
      <c r="HUO25" s="133"/>
      <c r="HUP25" s="133"/>
      <c r="HUQ25" s="133"/>
      <c r="HUR25" s="133"/>
      <c r="HUS25" s="133"/>
      <c r="HUT25" s="133"/>
      <c r="HUU25" s="133"/>
      <c r="HUV25" s="133"/>
      <c r="HUW25" s="133"/>
      <c r="HUX25" s="133"/>
      <c r="HUY25" s="133"/>
      <c r="HUZ25" s="133"/>
      <c r="HVA25" s="133"/>
      <c r="HVB25" s="133"/>
      <c r="HVC25" s="133"/>
      <c r="HVD25" s="133"/>
      <c r="HVE25" s="133"/>
      <c r="HVF25" s="133"/>
      <c r="HVG25" s="133"/>
      <c r="HVH25" s="133"/>
      <c r="HVI25" s="133"/>
      <c r="HVJ25" s="133"/>
      <c r="HVK25" s="133"/>
      <c r="HVL25" s="133"/>
      <c r="HVM25" s="133"/>
      <c r="HVN25" s="133"/>
      <c r="HVO25" s="133"/>
      <c r="HVP25" s="133"/>
      <c r="HVQ25" s="133"/>
      <c r="HVR25" s="133"/>
      <c r="HVS25" s="133"/>
      <c r="HVT25" s="133"/>
      <c r="HVU25" s="133"/>
      <c r="HVV25" s="133"/>
      <c r="HVW25" s="133"/>
      <c r="HVX25" s="133"/>
      <c r="HVY25" s="133"/>
      <c r="HVZ25" s="133"/>
      <c r="HWA25" s="133"/>
      <c r="HWB25" s="133"/>
      <c r="HWC25" s="133"/>
      <c r="HWD25" s="133"/>
      <c r="HWE25" s="133"/>
      <c r="HWF25" s="133"/>
      <c r="HWG25" s="133"/>
      <c r="HWH25" s="133"/>
      <c r="HWI25" s="133"/>
      <c r="HWJ25" s="133"/>
      <c r="HWK25" s="133"/>
      <c r="HWL25" s="133"/>
      <c r="HWM25" s="133"/>
      <c r="HWN25" s="133"/>
      <c r="HWO25" s="133"/>
      <c r="HWP25" s="133"/>
      <c r="HWQ25" s="133"/>
      <c r="HWR25" s="133"/>
      <c r="HWS25" s="133"/>
      <c r="HWT25" s="133"/>
      <c r="HWU25" s="133"/>
      <c r="HWV25" s="133"/>
      <c r="HWW25" s="133"/>
      <c r="HWX25" s="133"/>
      <c r="HWY25" s="133"/>
      <c r="HWZ25" s="133"/>
      <c r="HXA25" s="133"/>
      <c r="HXB25" s="133"/>
      <c r="HXC25" s="133"/>
      <c r="HXD25" s="133"/>
      <c r="HXE25" s="133"/>
      <c r="HXF25" s="133"/>
      <c r="HXG25" s="133"/>
      <c r="HXH25" s="133"/>
      <c r="HXI25" s="133"/>
      <c r="HXJ25" s="133"/>
      <c r="HXK25" s="133"/>
      <c r="HXL25" s="133"/>
      <c r="HXM25" s="133"/>
      <c r="HXN25" s="133"/>
      <c r="HXO25" s="133"/>
      <c r="HXP25" s="133"/>
      <c r="HXQ25" s="133"/>
      <c r="HXR25" s="133"/>
      <c r="HXS25" s="133"/>
      <c r="HXT25" s="133"/>
      <c r="HXU25" s="133"/>
      <c r="HXV25" s="133"/>
      <c r="HXW25" s="133"/>
      <c r="HXX25" s="133"/>
      <c r="HXY25" s="133"/>
      <c r="HXZ25" s="133"/>
      <c r="HYA25" s="133"/>
      <c r="HYB25" s="133"/>
      <c r="HYC25" s="133"/>
      <c r="HYD25" s="133"/>
      <c r="HYE25" s="133"/>
      <c r="HYF25" s="133"/>
      <c r="HYG25" s="133"/>
      <c r="HYH25" s="133"/>
      <c r="HYI25" s="133"/>
      <c r="HYJ25" s="133"/>
      <c r="HYK25" s="133"/>
      <c r="HYL25" s="133"/>
      <c r="HYM25" s="133"/>
      <c r="HYN25" s="133"/>
      <c r="HYO25" s="133"/>
      <c r="HYP25" s="133"/>
      <c r="HYQ25" s="133"/>
      <c r="HYR25" s="133"/>
      <c r="HYS25" s="133"/>
      <c r="HYT25" s="133"/>
      <c r="HYU25" s="133"/>
      <c r="HYV25" s="133"/>
      <c r="HYW25" s="133"/>
      <c r="HYX25" s="133"/>
      <c r="HYY25" s="133"/>
      <c r="HYZ25" s="133"/>
      <c r="HZA25" s="133"/>
      <c r="HZB25" s="133"/>
      <c r="HZC25" s="133"/>
      <c r="HZD25" s="133"/>
      <c r="HZE25" s="133"/>
      <c r="HZF25" s="133"/>
      <c r="HZG25" s="133"/>
      <c r="HZH25" s="133"/>
      <c r="HZI25" s="133"/>
      <c r="HZJ25" s="133"/>
      <c r="HZK25" s="133"/>
      <c r="HZL25" s="133"/>
      <c r="HZM25" s="133"/>
      <c r="HZN25" s="133"/>
      <c r="HZO25" s="133"/>
      <c r="HZP25" s="133"/>
      <c r="HZQ25" s="133"/>
      <c r="HZR25" s="133"/>
      <c r="HZS25" s="133"/>
      <c r="HZT25" s="133"/>
      <c r="HZU25" s="133"/>
      <c r="HZV25" s="133"/>
      <c r="HZW25" s="133"/>
      <c r="HZX25" s="133"/>
      <c r="HZY25" s="133"/>
      <c r="HZZ25" s="133"/>
      <c r="IAA25" s="133"/>
      <c r="IAB25" s="133"/>
      <c r="IAC25" s="133"/>
      <c r="IAD25" s="133"/>
      <c r="IAE25" s="133"/>
      <c r="IAF25" s="133"/>
      <c r="IAG25" s="133"/>
      <c r="IAH25" s="133"/>
      <c r="IAI25" s="133"/>
      <c r="IAJ25" s="133"/>
      <c r="IAK25" s="133"/>
      <c r="IAL25" s="133"/>
      <c r="IAM25" s="133"/>
      <c r="IAN25" s="133"/>
      <c r="IAO25" s="133"/>
      <c r="IAP25" s="133"/>
      <c r="IAQ25" s="133"/>
      <c r="IAR25" s="133"/>
      <c r="IAS25" s="133"/>
      <c r="IAT25" s="133"/>
      <c r="IAU25" s="133"/>
      <c r="IAV25" s="133"/>
      <c r="IAW25" s="133"/>
      <c r="IAX25" s="133"/>
      <c r="IAY25" s="133"/>
      <c r="IAZ25" s="133"/>
      <c r="IBA25" s="133"/>
      <c r="IBB25" s="133"/>
      <c r="IBC25" s="133"/>
      <c r="IBD25" s="133"/>
      <c r="IBE25" s="133"/>
      <c r="IBF25" s="133"/>
      <c r="IBG25" s="133"/>
      <c r="IBH25" s="133"/>
      <c r="IBI25" s="133"/>
      <c r="IBJ25" s="133"/>
      <c r="IBK25" s="133"/>
      <c r="IBL25" s="133"/>
      <c r="IBM25" s="133"/>
      <c r="IBN25" s="133"/>
      <c r="IBO25" s="133"/>
      <c r="IBP25" s="133"/>
      <c r="IBQ25" s="133"/>
      <c r="IBR25" s="133"/>
      <c r="IBS25" s="133"/>
      <c r="IBT25" s="133"/>
      <c r="IBU25" s="133"/>
      <c r="IBV25" s="133"/>
      <c r="IBW25" s="133"/>
      <c r="IBX25" s="133"/>
      <c r="IBY25" s="133"/>
      <c r="IBZ25" s="133"/>
      <c r="ICA25" s="133"/>
      <c r="ICB25" s="133"/>
      <c r="ICC25" s="133"/>
      <c r="ICD25" s="133"/>
      <c r="ICE25" s="133"/>
      <c r="ICF25" s="133"/>
      <c r="ICG25" s="133"/>
      <c r="ICH25" s="133"/>
      <c r="ICI25" s="133"/>
      <c r="ICJ25" s="133"/>
      <c r="ICK25" s="133"/>
      <c r="ICL25" s="133"/>
      <c r="ICM25" s="133"/>
      <c r="ICN25" s="133"/>
      <c r="ICO25" s="133"/>
      <c r="ICP25" s="133"/>
      <c r="ICQ25" s="133"/>
      <c r="ICR25" s="133"/>
      <c r="ICS25" s="133"/>
      <c r="ICT25" s="133"/>
      <c r="ICU25" s="133"/>
      <c r="ICV25" s="133"/>
      <c r="ICW25" s="133"/>
      <c r="ICX25" s="133"/>
      <c r="ICY25" s="133"/>
      <c r="ICZ25" s="133"/>
      <c r="IDA25" s="133"/>
      <c r="IDB25" s="133"/>
      <c r="IDC25" s="133"/>
      <c r="IDD25" s="133"/>
      <c r="IDE25" s="133"/>
      <c r="IDF25" s="133"/>
      <c r="IDG25" s="133"/>
      <c r="IDH25" s="133"/>
      <c r="IDI25" s="133"/>
      <c r="IDJ25" s="133"/>
      <c r="IDK25" s="133"/>
      <c r="IDL25" s="133"/>
      <c r="IDM25" s="133"/>
      <c r="IDN25" s="133"/>
      <c r="IDO25" s="133"/>
      <c r="IDP25" s="133"/>
      <c r="IDQ25" s="133"/>
      <c r="IDR25" s="133"/>
      <c r="IDS25" s="133"/>
      <c r="IDT25" s="133"/>
      <c r="IDU25" s="133"/>
      <c r="IDV25" s="133"/>
      <c r="IDW25" s="133"/>
      <c r="IDX25" s="133"/>
      <c r="IDY25" s="133"/>
      <c r="IDZ25" s="133"/>
      <c r="IEA25" s="133"/>
      <c r="IEB25" s="133"/>
      <c r="IEC25" s="133"/>
      <c r="IED25" s="133"/>
      <c r="IEE25" s="133"/>
      <c r="IEF25" s="133"/>
      <c r="IEG25" s="133"/>
      <c r="IEH25" s="133"/>
      <c r="IEI25" s="133"/>
      <c r="IEJ25" s="133"/>
      <c r="IEK25" s="133"/>
      <c r="IEL25" s="133"/>
      <c r="IEM25" s="133"/>
      <c r="IEN25" s="133"/>
      <c r="IEO25" s="133"/>
      <c r="IEP25" s="133"/>
      <c r="IEQ25" s="133"/>
      <c r="IER25" s="133"/>
      <c r="IES25" s="133"/>
      <c r="IET25" s="133"/>
      <c r="IEU25" s="133"/>
      <c r="IEV25" s="133"/>
      <c r="IEW25" s="133"/>
      <c r="IEX25" s="133"/>
      <c r="IEY25" s="133"/>
      <c r="IEZ25" s="133"/>
      <c r="IFA25" s="133"/>
      <c r="IFB25" s="133"/>
      <c r="IFC25" s="133"/>
      <c r="IFD25" s="133"/>
      <c r="IFE25" s="133"/>
      <c r="IFF25" s="133"/>
      <c r="IFG25" s="133"/>
      <c r="IFH25" s="133"/>
      <c r="IFI25" s="133"/>
      <c r="IFJ25" s="133"/>
      <c r="IFK25" s="133"/>
      <c r="IFL25" s="133"/>
      <c r="IFM25" s="133"/>
      <c r="IFN25" s="133"/>
      <c r="IFO25" s="133"/>
      <c r="IFP25" s="133"/>
      <c r="IFQ25" s="133"/>
      <c r="IFR25" s="133"/>
      <c r="IFS25" s="133"/>
      <c r="IFT25" s="133"/>
      <c r="IFU25" s="133"/>
      <c r="IFV25" s="133"/>
      <c r="IFW25" s="133"/>
      <c r="IFX25" s="133"/>
      <c r="IFY25" s="133"/>
      <c r="IFZ25" s="133"/>
      <c r="IGA25" s="133"/>
      <c r="IGB25" s="133"/>
      <c r="IGC25" s="133"/>
      <c r="IGD25" s="133"/>
      <c r="IGE25" s="133"/>
      <c r="IGF25" s="133"/>
      <c r="IGG25" s="133"/>
      <c r="IGH25" s="133"/>
      <c r="IGI25" s="133"/>
      <c r="IGJ25" s="133"/>
      <c r="IGK25" s="133"/>
      <c r="IGL25" s="133"/>
      <c r="IGM25" s="133"/>
      <c r="IGN25" s="133"/>
      <c r="IGO25" s="133"/>
      <c r="IGP25" s="133"/>
      <c r="IGQ25" s="133"/>
      <c r="IGR25" s="133"/>
      <c r="IGS25" s="133"/>
      <c r="IGT25" s="133"/>
      <c r="IGU25" s="133"/>
      <c r="IGV25" s="133"/>
      <c r="IGW25" s="133"/>
      <c r="IGX25" s="133"/>
      <c r="IGY25" s="133"/>
      <c r="IGZ25" s="133"/>
      <c r="IHA25" s="133"/>
      <c r="IHB25" s="133"/>
      <c r="IHC25" s="133"/>
      <c r="IHD25" s="133"/>
      <c r="IHE25" s="133"/>
      <c r="IHF25" s="133"/>
      <c r="IHG25" s="133"/>
      <c r="IHH25" s="133"/>
      <c r="IHI25" s="133"/>
      <c r="IHJ25" s="133"/>
      <c r="IHK25" s="133"/>
      <c r="IHL25" s="133"/>
      <c r="IHM25" s="133"/>
      <c r="IHN25" s="133"/>
      <c r="IHO25" s="133"/>
      <c r="IHP25" s="133"/>
      <c r="IHQ25" s="133"/>
      <c r="IHR25" s="133"/>
      <c r="IHS25" s="133"/>
      <c r="IHT25" s="133"/>
      <c r="IHU25" s="133"/>
      <c r="IHV25" s="133"/>
      <c r="IHW25" s="133"/>
      <c r="IHX25" s="133"/>
      <c r="IHY25" s="133"/>
      <c r="IHZ25" s="133"/>
      <c r="IIA25" s="133"/>
      <c r="IIB25" s="133"/>
      <c r="IIC25" s="133"/>
      <c r="IID25" s="133"/>
      <c r="IIE25" s="133"/>
      <c r="IIF25" s="133"/>
      <c r="IIG25" s="133"/>
      <c r="IIH25" s="133"/>
      <c r="III25" s="133"/>
      <c r="IIJ25" s="133"/>
      <c r="IIK25" s="133"/>
      <c r="IIL25" s="133"/>
      <c r="IIM25" s="133"/>
      <c r="IIN25" s="133"/>
      <c r="IIO25" s="133"/>
      <c r="IIP25" s="133"/>
      <c r="IIQ25" s="133"/>
      <c r="IIR25" s="133"/>
      <c r="IIS25" s="133"/>
      <c r="IIT25" s="133"/>
      <c r="IIU25" s="133"/>
      <c r="IIV25" s="133"/>
      <c r="IIW25" s="133"/>
      <c r="IIX25" s="133"/>
      <c r="IIY25" s="133"/>
      <c r="IIZ25" s="133"/>
      <c r="IJA25" s="133"/>
      <c r="IJB25" s="133"/>
      <c r="IJC25" s="133"/>
      <c r="IJD25" s="133"/>
      <c r="IJE25" s="133"/>
      <c r="IJF25" s="133"/>
      <c r="IJG25" s="133"/>
      <c r="IJH25" s="133"/>
      <c r="IJI25" s="133"/>
      <c r="IJJ25" s="133"/>
      <c r="IJK25" s="133"/>
      <c r="IJL25" s="133"/>
      <c r="IJM25" s="133"/>
      <c r="IJN25" s="133"/>
      <c r="IJO25" s="133"/>
      <c r="IJP25" s="133"/>
      <c r="IJQ25" s="133"/>
      <c r="IJR25" s="133"/>
      <c r="IJS25" s="133"/>
      <c r="IJT25" s="133"/>
      <c r="IJU25" s="133"/>
      <c r="IJV25" s="133"/>
      <c r="IJW25" s="133"/>
      <c r="IJX25" s="133"/>
      <c r="IJY25" s="133"/>
      <c r="IJZ25" s="133"/>
      <c r="IKA25" s="133"/>
      <c r="IKB25" s="133"/>
      <c r="IKC25" s="133"/>
      <c r="IKD25" s="133"/>
      <c r="IKE25" s="133"/>
      <c r="IKF25" s="133"/>
      <c r="IKG25" s="133"/>
      <c r="IKH25" s="133"/>
      <c r="IKI25" s="133"/>
      <c r="IKJ25" s="133"/>
      <c r="IKK25" s="133"/>
      <c r="IKL25" s="133"/>
      <c r="IKM25" s="133"/>
      <c r="IKN25" s="133"/>
      <c r="IKO25" s="133"/>
      <c r="IKP25" s="133"/>
      <c r="IKQ25" s="133"/>
      <c r="IKR25" s="133"/>
      <c r="IKS25" s="133"/>
      <c r="IKT25" s="133"/>
      <c r="IKU25" s="133"/>
      <c r="IKV25" s="133"/>
      <c r="IKW25" s="133"/>
      <c r="IKX25" s="133"/>
      <c r="IKY25" s="133"/>
      <c r="IKZ25" s="133"/>
      <c r="ILA25" s="133"/>
      <c r="ILB25" s="133"/>
      <c r="ILC25" s="133"/>
      <c r="ILD25" s="133"/>
      <c r="ILE25" s="133"/>
      <c r="ILF25" s="133"/>
      <c r="ILG25" s="133"/>
      <c r="ILH25" s="133"/>
      <c r="ILI25" s="133"/>
      <c r="ILJ25" s="133"/>
      <c r="ILK25" s="133"/>
      <c r="ILL25" s="133"/>
      <c r="ILM25" s="133"/>
      <c r="ILN25" s="133"/>
      <c r="ILO25" s="133"/>
      <c r="ILP25" s="133"/>
      <c r="ILQ25" s="133"/>
      <c r="ILR25" s="133"/>
      <c r="ILS25" s="133"/>
      <c r="ILT25" s="133"/>
      <c r="ILU25" s="133"/>
      <c r="ILV25" s="133"/>
      <c r="ILW25" s="133"/>
      <c r="ILX25" s="133"/>
      <c r="ILY25" s="133"/>
      <c r="ILZ25" s="133"/>
      <c r="IMA25" s="133"/>
      <c r="IMB25" s="133"/>
      <c r="IMC25" s="133"/>
      <c r="IMD25" s="133"/>
      <c r="IME25" s="133"/>
      <c r="IMF25" s="133"/>
      <c r="IMG25" s="133"/>
      <c r="IMH25" s="133"/>
      <c r="IMI25" s="133"/>
      <c r="IMJ25" s="133"/>
      <c r="IMK25" s="133"/>
      <c r="IML25" s="133"/>
      <c r="IMM25" s="133"/>
      <c r="IMN25" s="133"/>
      <c r="IMO25" s="133"/>
      <c r="IMP25" s="133"/>
      <c r="IMQ25" s="133"/>
      <c r="IMR25" s="133"/>
      <c r="IMS25" s="133"/>
      <c r="IMT25" s="133"/>
      <c r="IMU25" s="133"/>
      <c r="IMV25" s="133"/>
      <c r="IMW25" s="133"/>
      <c r="IMX25" s="133"/>
      <c r="IMY25" s="133"/>
      <c r="IMZ25" s="133"/>
      <c r="INA25" s="133"/>
      <c r="INB25" s="133"/>
      <c r="INC25" s="133"/>
      <c r="IND25" s="133"/>
      <c r="INE25" s="133"/>
      <c r="INF25" s="133"/>
      <c r="ING25" s="133"/>
      <c r="INH25" s="133"/>
      <c r="INI25" s="133"/>
      <c r="INJ25" s="133"/>
      <c r="INK25" s="133"/>
      <c r="INL25" s="133"/>
      <c r="INM25" s="133"/>
      <c r="INN25" s="133"/>
      <c r="INO25" s="133"/>
      <c r="INP25" s="133"/>
      <c r="INQ25" s="133"/>
      <c r="INR25" s="133"/>
      <c r="INS25" s="133"/>
      <c r="INT25" s="133"/>
      <c r="INU25" s="133"/>
      <c r="INV25" s="133"/>
      <c r="INW25" s="133"/>
      <c r="INX25" s="133"/>
      <c r="INY25" s="133"/>
      <c r="INZ25" s="133"/>
      <c r="IOA25" s="133"/>
      <c r="IOB25" s="133"/>
      <c r="IOC25" s="133"/>
      <c r="IOD25" s="133"/>
      <c r="IOE25" s="133"/>
      <c r="IOF25" s="133"/>
      <c r="IOG25" s="133"/>
      <c r="IOH25" s="133"/>
      <c r="IOI25" s="133"/>
      <c r="IOJ25" s="133"/>
      <c r="IOK25" s="133"/>
      <c r="IOL25" s="133"/>
      <c r="IOM25" s="133"/>
      <c r="ION25" s="133"/>
      <c r="IOO25" s="133"/>
      <c r="IOP25" s="133"/>
      <c r="IOQ25" s="133"/>
      <c r="IOR25" s="133"/>
      <c r="IOS25" s="133"/>
      <c r="IOT25" s="133"/>
      <c r="IOU25" s="133"/>
      <c r="IOV25" s="133"/>
      <c r="IOW25" s="133"/>
      <c r="IOX25" s="133"/>
      <c r="IOY25" s="133"/>
      <c r="IOZ25" s="133"/>
      <c r="IPA25" s="133"/>
      <c r="IPB25" s="133"/>
      <c r="IPC25" s="133"/>
      <c r="IPD25" s="133"/>
      <c r="IPE25" s="133"/>
      <c r="IPF25" s="133"/>
      <c r="IPG25" s="133"/>
      <c r="IPH25" s="133"/>
      <c r="IPI25" s="133"/>
      <c r="IPJ25" s="133"/>
      <c r="IPK25" s="133"/>
      <c r="IPL25" s="133"/>
      <c r="IPM25" s="133"/>
      <c r="IPN25" s="133"/>
      <c r="IPO25" s="133"/>
      <c r="IPP25" s="133"/>
      <c r="IPQ25" s="133"/>
      <c r="IPR25" s="133"/>
      <c r="IPS25" s="133"/>
      <c r="IPT25" s="133"/>
      <c r="IPU25" s="133"/>
      <c r="IPV25" s="133"/>
      <c r="IPW25" s="133"/>
      <c r="IPX25" s="133"/>
      <c r="IPY25" s="133"/>
      <c r="IPZ25" s="133"/>
      <c r="IQA25" s="133"/>
      <c r="IQB25" s="133"/>
      <c r="IQC25" s="133"/>
      <c r="IQD25" s="133"/>
      <c r="IQE25" s="133"/>
      <c r="IQF25" s="133"/>
      <c r="IQG25" s="133"/>
      <c r="IQH25" s="133"/>
      <c r="IQI25" s="133"/>
      <c r="IQJ25" s="133"/>
      <c r="IQK25" s="133"/>
      <c r="IQL25" s="133"/>
      <c r="IQM25" s="133"/>
      <c r="IQN25" s="133"/>
      <c r="IQO25" s="133"/>
      <c r="IQP25" s="133"/>
      <c r="IQQ25" s="133"/>
      <c r="IQR25" s="133"/>
      <c r="IQS25" s="133"/>
      <c r="IQT25" s="133"/>
      <c r="IQU25" s="133"/>
      <c r="IQV25" s="133"/>
      <c r="IQW25" s="133"/>
      <c r="IQX25" s="133"/>
      <c r="IQY25" s="133"/>
      <c r="IQZ25" s="133"/>
      <c r="IRA25" s="133"/>
      <c r="IRB25" s="133"/>
      <c r="IRC25" s="133"/>
      <c r="IRD25" s="133"/>
      <c r="IRE25" s="133"/>
      <c r="IRF25" s="133"/>
      <c r="IRG25" s="133"/>
      <c r="IRH25" s="133"/>
      <c r="IRI25" s="133"/>
      <c r="IRJ25" s="133"/>
      <c r="IRK25" s="133"/>
      <c r="IRL25" s="133"/>
      <c r="IRM25" s="133"/>
      <c r="IRN25" s="133"/>
      <c r="IRO25" s="133"/>
      <c r="IRP25" s="133"/>
      <c r="IRQ25" s="133"/>
      <c r="IRR25" s="133"/>
      <c r="IRS25" s="133"/>
      <c r="IRT25" s="133"/>
      <c r="IRU25" s="133"/>
      <c r="IRV25" s="133"/>
      <c r="IRW25" s="133"/>
      <c r="IRX25" s="133"/>
      <c r="IRY25" s="133"/>
      <c r="IRZ25" s="133"/>
      <c r="ISA25" s="133"/>
      <c r="ISB25" s="133"/>
      <c r="ISC25" s="133"/>
      <c r="ISD25" s="133"/>
      <c r="ISE25" s="133"/>
      <c r="ISF25" s="133"/>
      <c r="ISG25" s="133"/>
      <c r="ISH25" s="133"/>
      <c r="ISI25" s="133"/>
      <c r="ISJ25" s="133"/>
      <c r="ISK25" s="133"/>
      <c r="ISL25" s="133"/>
      <c r="ISM25" s="133"/>
      <c r="ISN25" s="133"/>
      <c r="ISO25" s="133"/>
      <c r="ISP25" s="133"/>
      <c r="ISQ25" s="133"/>
      <c r="ISR25" s="133"/>
      <c r="ISS25" s="133"/>
      <c r="IST25" s="133"/>
      <c r="ISU25" s="133"/>
      <c r="ISV25" s="133"/>
      <c r="ISW25" s="133"/>
      <c r="ISX25" s="133"/>
      <c r="ISY25" s="133"/>
      <c r="ISZ25" s="133"/>
      <c r="ITA25" s="133"/>
      <c r="ITB25" s="133"/>
      <c r="ITC25" s="133"/>
      <c r="ITD25" s="133"/>
      <c r="ITE25" s="133"/>
      <c r="ITF25" s="133"/>
      <c r="ITG25" s="133"/>
      <c r="ITH25" s="133"/>
      <c r="ITI25" s="133"/>
      <c r="ITJ25" s="133"/>
      <c r="ITK25" s="133"/>
      <c r="ITL25" s="133"/>
      <c r="ITM25" s="133"/>
      <c r="ITN25" s="133"/>
      <c r="ITO25" s="133"/>
      <c r="ITP25" s="133"/>
      <c r="ITQ25" s="133"/>
      <c r="ITR25" s="133"/>
      <c r="ITS25" s="133"/>
      <c r="ITT25" s="133"/>
      <c r="ITU25" s="133"/>
      <c r="ITV25" s="133"/>
      <c r="ITW25" s="133"/>
      <c r="ITX25" s="133"/>
      <c r="ITY25" s="133"/>
      <c r="ITZ25" s="133"/>
      <c r="IUA25" s="133"/>
      <c r="IUB25" s="133"/>
      <c r="IUC25" s="133"/>
      <c r="IUD25" s="133"/>
      <c r="IUE25" s="133"/>
      <c r="IUF25" s="133"/>
      <c r="IUG25" s="133"/>
      <c r="IUH25" s="133"/>
      <c r="IUI25" s="133"/>
      <c r="IUJ25" s="133"/>
      <c r="IUK25" s="133"/>
      <c r="IUL25" s="133"/>
      <c r="IUM25" s="133"/>
      <c r="IUN25" s="133"/>
      <c r="IUO25" s="133"/>
      <c r="IUP25" s="133"/>
      <c r="IUQ25" s="133"/>
      <c r="IUR25" s="133"/>
      <c r="IUS25" s="133"/>
      <c r="IUT25" s="133"/>
      <c r="IUU25" s="133"/>
      <c r="IUV25" s="133"/>
      <c r="IUW25" s="133"/>
      <c r="IUX25" s="133"/>
      <c r="IUY25" s="133"/>
      <c r="IUZ25" s="133"/>
      <c r="IVA25" s="133"/>
      <c r="IVB25" s="133"/>
      <c r="IVC25" s="133"/>
      <c r="IVD25" s="133"/>
      <c r="IVE25" s="133"/>
      <c r="IVF25" s="133"/>
      <c r="IVG25" s="133"/>
      <c r="IVH25" s="133"/>
      <c r="IVI25" s="133"/>
      <c r="IVJ25" s="133"/>
      <c r="IVK25" s="133"/>
      <c r="IVL25" s="133"/>
      <c r="IVM25" s="133"/>
      <c r="IVN25" s="133"/>
      <c r="IVO25" s="133"/>
      <c r="IVP25" s="133"/>
      <c r="IVQ25" s="133"/>
      <c r="IVR25" s="133"/>
      <c r="IVS25" s="133"/>
      <c r="IVT25" s="133"/>
      <c r="IVU25" s="133"/>
      <c r="IVV25" s="133"/>
      <c r="IVW25" s="133"/>
      <c r="IVX25" s="133"/>
      <c r="IVY25" s="133"/>
      <c r="IVZ25" s="133"/>
      <c r="IWA25" s="133"/>
      <c r="IWB25" s="133"/>
      <c r="IWC25" s="133"/>
      <c r="IWD25" s="133"/>
      <c r="IWE25" s="133"/>
      <c r="IWF25" s="133"/>
      <c r="IWG25" s="133"/>
      <c r="IWH25" s="133"/>
      <c r="IWI25" s="133"/>
      <c r="IWJ25" s="133"/>
      <c r="IWK25" s="133"/>
      <c r="IWL25" s="133"/>
      <c r="IWM25" s="133"/>
      <c r="IWN25" s="133"/>
      <c r="IWO25" s="133"/>
      <c r="IWP25" s="133"/>
      <c r="IWQ25" s="133"/>
      <c r="IWR25" s="133"/>
      <c r="IWS25" s="133"/>
      <c r="IWT25" s="133"/>
      <c r="IWU25" s="133"/>
      <c r="IWV25" s="133"/>
      <c r="IWW25" s="133"/>
      <c r="IWX25" s="133"/>
      <c r="IWY25" s="133"/>
      <c r="IWZ25" s="133"/>
      <c r="IXA25" s="133"/>
      <c r="IXB25" s="133"/>
      <c r="IXC25" s="133"/>
      <c r="IXD25" s="133"/>
      <c r="IXE25" s="133"/>
      <c r="IXF25" s="133"/>
      <c r="IXG25" s="133"/>
      <c r="IXH25" s="133"/>
      <c r="IXI25" s="133"/>
      <c r="IXJ25" s="133"/>
      <c r="IXK25" s="133"/>
      <c r="IXL25" s="133"/>
      <c r="IXM25" s="133"/>
      <c r="IXN25" s="133"/>
      <c r="IXO25" s="133"/>
      <c r="IXP25" s="133"/>
      <c r="IXQ25" s="133"/>
      <c r="IXR25" s="133"/>
      <c r="IXS25" s="133"/>
      <c r="IXT25" s="133"/>
      <c r="IXU25" s="133"/>
      <c r="IXV25" s="133"/>
      <c r="IXW25" s="133"/>
      <c r="IXX25" s="133"/>
      <c r="IXY25" s="133"/>
      <c r="IXZ25" s="133"/>
      <c r="IYA25" s="133"/>
      <c r="IYB25" s="133"/>
      <c r="IYC25" s="133"/>
      <c r="IYD25" s="133"/>
      <c r="IYE25" s="133"/>
      <c r="IYF25" s="133"/>
      <c r="IYG25" s="133"/>
      <c r="IYH25" s="133"/>
      <c r="IYI25" s="133"/>
      <c r="IYJ25" s="133"/>
      <c r="IYK25" s="133"/>
      <c r="IYL25" s="133"/>
      <c r="IYM25" s="133"/>
      <c r="IYN25" s="133"/>
      <c r="IYO25" s="133"/>
      <c r="IYP25" s="133"/>
      <c r="IYQ25" s="133"/>
      <c r="IYR25" s="133"/>
      <c r="IYS25" s="133"/>
      <c r="IYT25" s="133"/>
      <c r="IYU25" s="133"/>
      <c r="IYV25" s="133"/>
      <c r="IYW25" s="133"/>
      <c r="IYX25" s="133"/>
      <c r="IYY25" s="133"/>
      <c r="IYZ25" s="133"/>
      <c r="IZA25" s="133"/>
      <c r="IZB25" s="133"/>
      <c r="IZC25" s="133"/>
      <c r="IZD25" s="133"/>
      <c r="IZE25" s="133"/>
      <c r="IZF25" s="133"/>
      <c r="IZG25" s="133"/>
      <c r="IZH25" s="133"/>
      <c r="IZI25" s="133"/>
      <c r="IZJ25" s="133"/>
      <c r="IZK25" s="133"/>
      <c r="IZL25" s="133"/>
      <c r="IZM25" s="133"/>
      <c r="IZN25" s="133"/>
      <c r="IZO25" s="133"/>
      <c r="IZP25" s="133"/>
      <c r="IZQ25" s="133"/>
      <c r="IZR25" s="133"/>
      <c r="IZS25" s="133"/>
      <c r="IZT25" s="133"/>
      <c r="IZU25" s="133"/>
      <c r="IZV25" s="133"/>
      <c r="IZW25" s="133"/>
      <c r="IZX25" s="133"/>
      <c r="IZY25" s="133"/>
      <c r="IZZ25" s="133"/>
      <c r="JAA25" s="133"/>
      <c r="JAB25" s="133"/>
      <c r="JAC25" s="133"/>
      <c r="JAD25" s="133"/>
      <c r="JAE25" s="133"/>
      <c r="JAF25" s="133"/>
      <c r="JAG25" s="133"/>
      <c r="JAH25" s="133"/>
      <c r="JAI25" s="133"/>
      <c r="JAJ25" s="133"/>
      <c r="JAK25" s="133"/>
      <c r="JAL25" s="133"/>
      <c r="JAM25" s="133"/>
      <c r="JAN25" s="133"/>
      <c r="JAO25" s="133"/>
      <c r="JAP25" s="133"/>
      <c r="JAQ25" s="133"/>
      <c r="JAR25" s="133"/>
      <c r="JAS25" s="133"/>
      <c r="JAT25" s="133"/>
      <c r="JAU25" s="133"/>
      <c r="JAV25" s="133"/>
      <c r="JAW25" s="133"/>
      <c r="JAX25" s="133"/>
      <c r="JAY25" s="133"/>
      <c r="JAZ25" s="133"/>
      <c r="JBA25" s="133"/>
      <c r="JBB25" s="133"/>
      <c r="JBC25" s="133"/>
      <c r="JBD25" s="133"/>
      <c r="JBE25" s="133"/>
      <c r="JBF25" s="133"/>
      <c r="JBG25" s="133"/>
      <c r="JBH25" s="133"/>
      <c r="JBI25" s="133"/>
      <c r="JBJ25" s="133"/>
      <c r="JBK25" s="133"/>
      <c r="JBL25" s="133"/>
      <c r="JBM25" s="133"/>
      <c r="JBN25" s="133"/>
      <c r="JBO25" s="133"/>
      <c r="JBP25" s="133"/>
      <c r="JBQ25" s="133"/>
      <c r="JBR25" s="133"/>
      <c r="JBS25" s="133"/>
      <c r="JBT25" s="133"/>
      <c r="JBU25" s="133"/>
      <c r="JBV25" s="133"/>
      <c r="JBW25" s="133"/>
      <c r="JBX25" s="133"/>
      <c r="JBY25" s="133"/>
      <c r="JBZ25" s="133"/>
      <c r="JCA25" s="133"/>
      <c r="JCB25" s="133"/>
      <c r="JCC25" s="133"/>
      <c r="JCD25" s="133"/>
      <c r="JCE25" s="133"/>
      <c r="JCF25" s="133"/>
      <c r="JCG25" s="133"/>
      <c r="JCH25" s="133"/>
      <c r="JCI25" s="133"/>
      <c r="JCJ25" s="133"/>
      <c r="JCK25" s="133"/>
      <c r="JCL25" s="133"/>
      <c r="JCM25" s="133"/>
      <c r="JCN25" s="133"/>
      <c r="JCO25" s="133"/>
      <c r="JCP25" s="133"/>
      <c r="JCQ25" s="133"/>
      <c r="JCR25" s="133"/>
      <c r="JCS25" s="133"/>
      <c r="JCT25" s="133"/>
      <c r="JCU25" s="133"/>
      <c r="JCV25" s="133"/>
      <c r="JCW25" s="133"/>
      <c r="JCX25" s="133"/>
      <c r="JCY25" s="133"/>
      <c r="JCZ25" s="133"/>
      <c r="JDA25" s="133"/>
      <c r="JDB25" s="133"/>
      <c r="JDC25" s="133"/>
      <c r="JDD25" s="133"/>
      <c r="JDE25" s="133"/>
      <c r="JDF25" s="133"/>
      <c r="JDG25" s="133"/>
      <c r="JDH25" s="133"/>
      <c r="JDI25" s="133"/>
      <c r="JDJ25" s="133"/>
      <c r="JDK25" s="133"/>
      <c r="JDL25" s="133"/>
      <c r="JDM25" s="133"/>
      <c r="JDN25" s="133"/>
      <c r="JDO25" s="133"/>
      <c r="JDP25" s="133"/>
      <c r="JDQ25" s="133"/>
      <c r="JDR25" s="133"/>
      <c r="JDS25" s="133"/>
      <c r="JDT25" s="133"/>
      <c r="JDU25" s="133"/>
      <c r="JDV25" s="133"/>
      <c r="JDW25" s="133"/>
      <c r="JDX25" s="133"/>
      <c r="JDY25" s="133"/>
      <c r="JDZ25" s="133"/>
      <c r="JEA25" s="133"/>
      <c r="JEB25" s="133"/>
      <c r="JEC25" s="133"/>
      <c r="JED25" s="133"/>
      <c r="JEE25" s="133"/>
      <c r="JEF25" s="133"/>
      <c r="JEG25" s="133"/>
      <c r="JEH25" s="133"/>
      <c r="JEI25" s="133"/>
      <c r="JEJ25" s="133"/>
      <c r="JEK25" s="133"/>
      <c r="JEL25" s="133"/>
      <c r="JEM25" s="133"/>
      <c r="JEN25" s="133"/>
      <c r="JEO25" s="133"/>
      <c r="JEP25" s="133"/>
      <c r="JEQ25" s="133"/>
      <c r="JER25" s="133"/>
      <c r="JES25" s="133"/>
      <c r="JET25" s="133"/>
      <c r="JEU25" s="133"/>
      <c r="JEV25" s="133"/>
      <c r="JEW25" s="133"/>
      <c r="JEX25" s="133"/>
      <c r="JEY25" s="133"/>
      <c r="JEZ25" s="133"/>
      <c r="JFA25" s="133"/>
      <c r="JFB25" s="133"/>
      <c r="JFC25" s="133"/>
      <c r="JFD25" s="133"/>
      <c r="JFE25" s="133"/>
      <c r="JFF25" s="133"/>
      <c r="JFG25" s="133"/>
      <c r="JFH25" s="133"/>
      <c r="JFI25" s="133"/>
      <c r="JFJ25" s="133"/>
      <c r="JFK25" s="133"/>
      <c r="JFL25" s="133"/>
      <c r="JFM25" s="133"/>
      <c r="JFN25" s="133"/>
      <c r="JFO25" s="133"/>
      <c r="JFP25" s="133"/>
      <c r="JFQ25" s="133"/>
      <c r="JFR25" s="133"/>
      <c r="JFS25" s="133"/>
      <c r="JFT25" s="133"/>
      <c r="JFU25" s="133"/>
      <c r="JFV25" s="133"/>
      <c r="JFW25" s="133"/>
      <c r="JFX25" s="133"/>
      <c r="JFY25" s="133"/>
      <c r="JFZ25" s="133"/>
      <c r="JGA25" s="133"/>
      <c r="JGB25" s="133"/>
      <c r="JGC25" s="133"/>
      <c r="JGD25" s="133"/>
      <c r="JGE25" s="133"/>
      <c r="JGF25" s="133"/>
      <c r="JGG25" s="133"/>
      <c r="JGH25" s="133"/>
      <c r="JGI25" s="133"/>
      <c r="JGJ25" s="133"/>
      <c r="JGK25" s="133"/>
      <c r="JGL25" s="133"/>
      <c r="JGM25" s="133"/>
      <c r="JGN25" s="133"/>
      <c r="JGO25" s="133"/>
      <c r="JGP25" s="133"/>
      <c r="JGQ25" s="133"/>
      <c r="JGR25" s="133"/>
      <c r="JGS25" s="133"/>
      <c r="JGT25" s="133"/>
      <c r="JGU25" s="133"/>
      <c r="JGV25" s="133"/>
      <c r="JGW25" s="133"/>
      <c r="JGX25" s="133"/>
      <c r="JGY25" s="133"/>
      <c r="JGZ25" s="133"/>
      <c r="JHA25" s="133"/>
      <c r="JHB25" s="133"/>
      <c r="JHC25" s="133"/>
      <c r="JHD25" s="133"/>
      <c r="JHE25" s="133"/>
      <c r="JHF25" s="133"/>
      <c r="JHG25" s="133"/>
      <c r="JHH25" s="133"/>
      <c r="JHI25" s="133"/>
      <c r="JHJ25" s="133"/>
      <c r="JHK25" s="133"/>
      <c r="JHL25" s="133"/>
      <c r="JHM25" s="133"/>
      <c r="JHN25" s="133"/>
      <c r="JHO25" s="133"/>
      <c r="JHP25" s="133"/>
      <c r="JHQ25" s="133"/>
      <c r="JHR25" s="133"/>
      <c r="JHS25" s="133"/>
      <c r="JHT25" s="133"/>
      <c r="JHU25" s="133"/>
      <c r="JHV25" s="133"/>
      <c r="JHW25" s="133"/>
      <c r="JHX25" s="133"/>
      <c r="JHY25" s="133"/>
      <c r="JHZ25" s="133"/>
      <c r="JIA25" s="133"/>
      <c r="JIB25" s="133"/>
      <c r="JIC25" s="133"/>
      <c r="JID25" s="133"/>
      <c r="JIE25" s="133"/>
      <c r="JIF25" s="133"/>
      <c r="JIG25" s="133"/>
      <c r="JIH25" s="133"/>
      <c r="JII25" s="133"/>
      <c r="JIJ25" s="133"/>
      <c r="JIK25" s="133"/>
      <c r="JIL25" s="133"/>
      <c r="JIM25" s="133"/>
      <c r="JIN25" s="133"/>
      <c r="JIO25" s="133"/>
      <c r="JIP25" s="133"/>
      <c r="JIQ25" s="133"/>
      <c r="JIR25" s="133"/>
      <c r="JIS25" s="133"/>
      <c r="JIT25" s="133"/>
      <c r="JIU25" s="133"/>
      <c r="JIV25" s="133"/>
      <c r="JIW25" s="133"/>
      <c r="JIX25" s="133"/>
      <c r="JIY25" s="133"/>
      <c r="JIZ25" s="133"/>
      <c r="JJA25" s="133"/>
      <c r="JJB25" s="133"/>
      <c r="JJC25" s="133"/>
      <c r="JJD25" s="133"/>
      <c r="JJE25" s="133"/>
      <c r="JJF25" s="133"/>
      <c r="JJG25" s="133"/>
      <c r="JJH25" s="133"/>
      <c r="JJI25" s="133"/>
      <c r="JJJ25" s="133"/>
      <c r="JJK25" s="133"/>
      <c r="JJL25" s="133"/>
      <c r="JJM25" s="133"/>
      <c r="JJN25" s="133"/>
      <c r="JJO25" s="133"/>
      <c r="JJP25" s="133"/>
      <c r="JJQ25" s="133"/>
      <c r="JJR25" s="133"/>
      <c r="JJS25" s="133"/>
      <c r="JJT25" s="133"/>
      <c r="JJU25" s="133"/>
      <c r="JJV25" s="133"/>
      <c r="JJW25" s="133"/>
      <c r="JJX25" s="133"/>
      <c r="JJY25" s="133"/>
      <c r="JJZ25" s="133"/>
      <c r="JKA25" s="133"/>
      <c r="JKB25" s="133"/>
      <c r="JKC25" s="133"/>
      <c r="JKD25" s="133"/>
      <c r="JKE25" s="133"/>
      <c r="JKF25" s="133"/>
      <c r="JKG25" s="133"/>
      <c r="JKH25" s="133"/>
      <c r="JKI25" s="133"/>
      <c r="JKJ25" s="133"/>
      <c r="JKK25" s="133"/>
      <c r="JKL25" s="133"/>
      <c r="JKM25" s="133"/>
      <c r="JKN25" s="133"/>
      <c r="JKO25" s="133"/>
      <c r="JKP25" s="133"/>
      <c r="JKQ25" s="133"/>
      <c r="JKR25" s="133"/>
      <c r="JKS25" s="133"/>
      <c r="JKT25" s="133"/>
      <c r="JKU25" s="133"/>
      <c r="JKV25" s="133"/>
      <c r="JKW25" s="133"/>
      <c r="JKX25" s="133"/>
      <c r="JKY25" s="133"/>
      <c r="JKZ25" s="133"/>
      <c r="JLA25" s="133"/>
      <c r="JLB25" s="133"/>
      <c r="JLC25" s="133"/>
      <c r="JLD25" s="133"/>
      <c r="JLE25" s="133"/>
      <c r="JLF25" s="133"/>
      <c r="JLG25" s="133"/>
      <c r="JLH25" s="133"/>
      <c r="JLI25" s="133"/>
      <c r="JLJ25" s="133"/>
      <c r="JLK25" s="133"/>
      <c r="JLL25" s="133"/>
      <c r="JLM25" s="133"/>
      <c r="JLN25" s="133"/>
      <c r="JLO25" s="133"/>
      <c r="JLP25" s="133"/>
      <c r="JLQ25" s="133"/>
      <c r="JLR25" s="133"/>
      <c r="JLS25" s="133"/>
      <c r="JLT25" s="133"/>
      <c r="JLU25" s="133"/>
      <c r="JLV25" s="133"/>
      <c r="JLW25" s="133"/>
      <c r="JLX25" s="133"/>
      <c r="JLY25" s="133"/>
      <c r="JLZ25" s="133"/>
      <c r="JMA25" s="133"/>
      <c r="JMB25" s="133"/>
      <c r="JMC25" s="133"/>
      <c r="JMD25" s="133"/>
      <c r="JME25" s="133"/>
      <c r="JMF25" s="133"/>
      <c r="JMG25" s="133"/>
      <c r="JMH25" s="133"/>
      <c r="JMI25" s="133"/>
      <c r="JMJ25" s="133"/>
      <c r="JMK25" s="133"/>
      <c r="JML25" s="133"/>
      <c r="JMM25" s="133"/>
      <c r="JMN25" s="133"/>
      <c r="JMO25" s="133"/>
      <c r="JMP25" s="133"/>
      <c r="JMQ25" s="133"/>
      <c r="JMR25" s="133"/>
      <c r="JMS25" s="133"/>
      <c r="JMT25" s="133"/>
      <c r="JMU25" s="133"/>
      <c r="JMV25" s="133"/>
      <c r="JMW25" s="133"/>
      <c r="JMX25" s="133"/>
      <c r="JMY25" s="133"/>
      <c r="JMZ25" s="133"/>
      <c r="JNA25" s="133"/>
      <c r="JNB25" s="133"/>
      <c r="JNC25" s="133"/>
      <c r="JND25" s="133"/>
      <c r="JNE25" s="133"/>
      <c r="JNF25" s="133"/>
      <c r="JNG25" s="133"/>
      <c r="JNH25" s="133"/>
      <c r="JNI25" s="133"/>
      <c r="JNJ25" s="133"/>
      <c r="JNK25" s="133"/>
      <c r="JNL25" s="133"/>
      <c r="JNM25" s="133"/>
      <c r="JNN25" s="133"/>
      <c r="JNO25" s="133"/>
      <c r="JNP25" s="133"/>
      <c r="JNQ25" s="133"/>
      <c r="JNR25" s="133"/>
      <c r="JNS25" s="133"/>
      <c r="JNT25" s="133"/>
      <c r="JNU25" s="133"/>
      <c r="JNV25" s="133"/>
      <c r="JNW25" s="133"/>
      <c r="JNX25" s="133"/>
      <c r="JNY25" s="133"/>
      <c r="JNZ25" s="133"/>
      <c r="JOA25" s="133"/>
      <c r="JOB25" s="133"/>
      <c r="JOC25" s="133"/>
      <c r="JOD25" s="133"/>
      <c r="JOE25" s="133"/>
      <c r="JOF25" s="133"/>
      <c r="JOG25" s="133"/>
      <c r="JOH25" s="133"/>
      <c r="JOI25" s="133"/>
      <c r="JOJ25" s="133"/>
      <c r="JOK25" s="133"/>
      <c r="JOL25" s="133"/>
      <c r="JOM25" s="133"/>
      <c r="JON25" s="133"/>
      <c r="JOO25" s="133"/>
      <c r="JOP25" s="133"/>
      <c r="JOQ25" s="133"/>
      <c r="JOR25" s="133"/>
      <c r="JOS25" s="133"/>
      <c r="JOT25" s="133"/>
      <c r="JOU25" s="133"/>
      <c r="JOV25" s="133"/>
      <c r="JOW25" s="133"/>
      <c r="JOX25" s="133"/>
      <c r="JOY25" s="133"/>
      <c r="JOZ25" s="133"/>
      <c r="JPA25" s="133"/>
      <c r="JPB25" s="133"/>
      <c r="JPC25" s="133"/>
      <c r="JPD25" s="133"/>
      <c r="JPE25" s="133"/>
      <c r="JPF25" s="133"/>
      <c r="JPG25" s="133"/>
      <c r="JPH25" s="133"/>
      <c r="JPI25" s="133"/>
      <c r="JPJ25" s="133"/>
      <c r="JPK25" s="133"/>
      <c r="JPL25" s="133"/>
      <c r="JPM25" s="133"/>
      <c r="JPN25" s="133"/>
      <c r="JPO25" s="133"/>
      <c r="JPP25" s="133"/>
      <c r="JPQ25" s="133"/>
      <c r="JPR25" s="133"/>
      <c r="JPS25" s="133"/>
      <c r="JPT25" s="133"/>
      <c r="JPU25" s="133"/>
      <c r="JPV25" s="133"/>
      <c r="JPW25" s="133"/>
      <c r="JPX25" s="133"/>
      <c r="JPY25" s="133"/>
      <c r="JPZ25" s="133"/>
      <c r="JQA25" s="133"/>
      <c r="JQB25" s="133"/>
      <c r="JQC25" s="133"/>
      <c r="JQD25" s="133"/>
      <c r="JQE25" s="133"/>
      <c r="JQF25" s="133"/>
      <c r="JQG25" s="133"/>
      <c r="JQH25" s="133"/>
      <c r="JQI25" s="133"/>
      <c r="JQJ25" s="133"/>
      <c r="JQK25" s="133"/>
      <c r="JQL25" s="133"/>
      <c r="JQM25" s="133"/>
      <c r="JQN25" s="133"/>
      <c r="JQO25" s="133"/>
      <c r="JQP25" s="133"/>
      <c r="JQQ25" s="133"/>
      <c r="JQR25" s="133"/>
      <c r="JQS25" s="133"/>
      <c r="JQT25" s="133"/>
      <c r="JQU25" s="133"/>
      <c r="JQV25" s="133"/>
      <c r="JQW25" s="133"/>
      <c r="JQX25" s="133"/>
      <c r="JQY25" s="133"/>
      <c r="JQZ25" s="133"/>
      <c r="JRA25" s="133"/>
      <c r="JRB25" s="133"/>
      <c r="JRC25" s="133"/>
      <c r="JRD25" s="133"/>
      <c r="JRE25" s="133"/>
      <c r="JRF25" s="133"/>
      <c r="JRG25" s="133"/>
      <c r="JRH25" s="133"/>
      <c r="JRI25" s="133"/>
      <c r="JRJ25" s="133"/>
      <c r="JRK25" s="133"/>
      <c r="JRL25" s="133"/>
      <c r="JRM25" s="133"/>
      <c r="JRN25" s="133"/>
      <c r="JRO25" s="133"/>
      <c r="JRP25" s="133"/>
      <c r="JRQ25" s="133"/>
      <c r="JRR25" s="133"/>
      <c r="JRS25" s="133"/>
      <c r="JRT25" s="133"/>
      <c r="JRU25" s="133"/>
      <c r="JRV25" s="133"/>
      <c r="JRW25" s="133"/>
      <c r="JRX25" s="133"/>
      <c r="JRY25" s="133"/>
      <c r="JRZ25" s="133"/>
      <c r="JSA25" s="133"/>
      <c r="JSB25" s="133"/>
      <c r="JSC25" s="133"/>
      <c r="JSD25" s="133"/>
      <c r="JSE25" s="133"/>
      <c r="JSF25" s="133"/>
      <c r="JSG25" s="133"/>
      <c r="JSH25" s="133"/>
      <c r="JSI25" s="133"/>
      <c r="JSJ25" s="133"/>
      <c r="JSK25" s="133"/>
      <c r="JSL25" s="133"/>
      <c r="JSM25" s="133"/>
      <c r="JSN25" s="133"/>
      <c r="JSO25" s="133"/>
      <c r="JSP25" s="133"/>
      <c r="JSQ25" s="133"/>
      <c r="JSR25" s="133"/>
      <c r="JSS25" s="133"/>
      <c r="JST25" s="133"/>
      <c r="JSU25" s="133"/>
      <c r="JSV25" s="133"/>
      <c r="JSW25" s="133"/>
      <c r="JSX25" s="133"/>
      <c r="JSY25" s="133"/>
      <c r="JSZ25" s="133"/>
      <c r="JTA25" s="133"/>
      <c r="JTB25" s="133"/>
      <c r="JTC25" s="133"/>
      <c r="JTD25" s="133"/>
      <c r="JTE25" s="133"/>
      <c r="JTF25" s="133"/>
      <c r="JTG25" s="133"/>
      <c r="JTH25" s="133"/>
      <c r="JTI25" s="133"/>
      <c r="JTJ25" s="133"/>
      <c r="JTK25" s="133"/>
      <c r="JTL25" s="133"/>
      <c r="JTM25" s="133"/>
      <c r="JTN25" s="133"/>
      <c r="JTO25" s="133"/>
      <c r="JTP25" s="133"/>
      <c r="JTQ25" s="133"/>
      <c r="JTR25" s="133"/>
      <c r="JTS25" s="133"/>
      <c r="JTT25" s="133"/>
      <c r="JTU25" s="133"/>
      <c r="JTV25" s="133"/>
      <c r="JTW25" s="133"/>
      <c r="JTX25" s="133"/>
      <c r="JTY25" s="133"/>
      <c r="JTZ25" s="133"/>
      <c r="JUA25" s="133"/>
      <c r="JUB25" s="133"/>
      <c r="JUC25" s="133"/>
      <c r="JUD25" s="133"/>
      <c r="JUE25" s="133"/>
      <c r="JUF25" s="133"/>
      <c r="JUG25" s="133"/>
      <c r="JUH25" s="133"/>
      <c r="JUI25" s="133"/>
      <c r="JUJ25" s="133"/>
      <c r="JUK25" s="133"/>
      <c r="JUL25" s="133"/>
      <c r="JUM25" s="133"/>
      <c r="JUN25" s="133"/>
      <c r="JUO25" s="133"/>
      <c r="JUP25" s="133"/>
      <c r="JUQ25" s="133"/>
      <c r="JUR25" s="133"/>
      <c r="JUS25" s="133"/>
      <c r="JUT25" s="133"/>
      <c r="JUU25" s="133"/>
      <c r="JUV25" s="133"/>
      <c r="JUW25" s="133"/>
      <c r="JUX25" s="133"/>
      <c r="JUY25" s="133"/>
      <c r="JUZ25" s="133"/>
      <c r="JVA25" s="133"/>
      <c r="JVB25" s="133"/>
      <c r="JVC25" s="133"/>
      <c r="JVD25" s="133"/>
      <c r="JVE25" s="133"/>
      <c r="JVF25" s="133"/>
      <c r="JVG25" s="133"/>
      <c r="JVH25" s="133"/>
      <c r="JVI25" s="133"/>
      <c r="JVJ25" s="133"/>
      <c r="JVK25" s="133"/>
      <c r="JVL25" s="133"/>
      <c r="JVM25" s="133"/>
      <c r="JVN25" s="133"/>
      <c r="JVO25" s="133"/>
      <c r="JVP25" s="133"/>
      <c r="JVQ25" s="133"/>
      <c r="JVR25" s="133"/>
      <c r="JVS25" s="133"/>
      <c r="JVT25" s="133"/>
      <c r="JVU25" s="133"/>
      <c r="JVV25" s="133"/>
      <c r="JVW25" s="133"/>
      <c r="JVX25" s="133"/>
      <c r="JVY25" s="133"/>
      <c r="JVZ25" s="133"/>
      <c r="JWA25" s="133"/>
      <c r="JWB25" s="133"/>
      <c r="JWC25" s="133"/>
      <c r="JWD25" s="133"/>
      <c r="JWE25" s="133"/>
      <c r="JWF25" s="133"/>
      <c r="JWG25" s="133"/>
      <c r="JWH25" s="133"/>
      <c r="JWI25" s="133"/>
      <c r="JWJ25" s="133"/>
      <c r="JWK25" s="133"/>
      <c r="JWL25" s="133"/>
      <c r="JWM25" s="133"/>
      <c r="JWN25" s="133"/>
      <c r="JWO25" s="133"/>
      <c r="JWP25" s="133"/>
      <c r="JWQ25" s="133"/>
      <c r="JWR25" s="133"/>
      <c r="JWS25" s="133"/>
      <c r="JWT25" s="133"/>
      <c r="JWU25" s="133"/>
      <c r="JWV25" s="133"/>
      <c r="JWW25" s="133"/>
      <c r="JWX25" s="133"/>
      <c r="JWY25" s="133"/>
      <c r="JWZ25" s="133"/>
      <c r="JXA25" s="133"/>
      <c r="JXB25" s="133"/>
      <c r="JXC25" s="133"/>
      <c r="JXD25" s="133"/>
      <c r="JXE25" s="133"/>
      <c r="JXF25" s="133"/>
      <c r="JXG25" s="133"/>
      <c r="JXH25" s="133"/>
      <c r="JXI25" s="133"/>
      <c r="JXJ25" s="133"/>
      <c r="JXK25" s="133"/>
      <c r="JXL25" s="133"/>
      <c r="JXM25" s="133"/>
      <c r="JXN25" s="133"/>
      <c r="JXO25" s="133"/>
      <c r="JXP25" s="133"/>
      <c r="JXQ25" s="133"/>
      <c r="JXR25" s="133"/>
      <c r="JXS25" s="133"/>
      <c r="JXT25" s="133"/>
      <c r="JXU25" s="133"/>
      <c r="JXV25" s="133"/>
      <c r="JXW25" s="133"/>
      <c r="JXX25" s="133"/>
      <c r="JXY25" s="133"/>
      <c r="JXZ25" s="133"/>
      <c r="JYA25" s="133"/>
      <c r="JYB25" s="133"/>
      <c r="JYC25" s="133"/>
      <c r="JYD25" s="133"/>
      <c r="JYE25" s="133"/>
      <c r="JYF25" s="133"/>
      <c r="JYG25" s="133"/>
      <c r="JYH25" s="133"/>
      <c r="JYI25" s="133"/>
      <c r="JYJ25" s="133"/>
      <c r="JYK25" s="133"/>
      <c r="JYL25" s="133"/>
      <c r="JYM25" s="133"/>
      <c r="JYN25" s="133"/>
      <c r="JYO25" s="133"/>
      <c r="JYP25" s="133"/>
      <c r="JYQ25" s="133"/>
      <c r="JYR25" s="133"/>
      <c r="JYS25" s="133"/>
      <c r="JYT25" s="133"/>
      <c r="JYU25" s="133"/>
      <c r="JYV25" s="133"/>
      <c r="JYW25" s="133"/>
      <c r="JYX25" s="133"/>
      <c r="JYY25" s="133"/>
      <c r="JYZ25" s="133"/>
      <c r="JZA25" s="133"/>
      <c r="JZB25" s="133"/>
      <c r="JZC25" s="133"/>
      <c r="JZD25" s="133"/>
      <c r="JZE25" s="133"/>
      <c r="JZF25" s="133"/>
      <c r="JZG25" s="133"/>
      <c r="JZH25" s="133"/>
      <c r="JZI25" s="133"/>
      <c r="JZJ25" s="133"/>
      <c r="JZK25" s="133"/>
      <c r="JZL25" s="133"/>
      <c r="JZM25" s="133"/>
      <c r="JZN25" s="133"/>
      <c r="JZO25" s="133"/>
      <c r="JZP25" s="133"/>
      <c r="JZQ25" s="133"/>
      <c r="JZR25" s="133"/>
      <c r="JZS25" s="133"/>
      <c r="JZT25" s="133"/>
      <c r="JZU25" s="133"/>
      <c r="JZV25" s="133"/>
      <c r="JZW25" s="133"/>
      <c r="JZX25" s="133"/>
      <c r="JZY25" s="133"/>
      <c r="JZZ25" s="133"/>
      <c r="KAA25" s="133"/>
      <c r="KAB25" s="133"/>
      <c r="KAC25" s="133"/>
      <c r="KAD25" s="133"/>
      <c r="KAE25" s="133"/>
      <c r="KAF25" s="133"/>
      <c r="KAG25" s="133"/>
      <c r="KAH25" s="133"/>
      <c r="KAI25" s="133"/>
      <c r="KAJ25" s="133"/>
      <c r="KAK25" s="133"/>
      <c r="KAL25" s="133"/>
      <c r="KAM25" s="133"/>
      <c r="KAN25" s="133"/>
      <c r="KAO25" s="133"/>
      <c r="KAP25" s="133"/>
      <c r="KAQ25" s="133"/>
      <c r="KAR25" s="133"/>
      <c r="KAS25" s="133"/>
      <c r="KAT25" s="133"/>
      <c r="KAU25" s="133"/>
      <c r="KAV25" s="133"/>
      <c r="KAW25" s="133"/>
      <c r="KAX25" s="133"/>
      <c r="KAY25" s="133"/>
      <c r="KAZ25" s="133"/>
      <c r="KBA25" s="133"/>
      <c r="KBB25" s="133"/>
      <c r="KBC25" s="133"/>
      <c r="KBD25" s="133"/>
      <c r="KBE25" s="133"/>
      <c r="KBF25" s="133"/>
      <c r="KBG25" s="133"/>
      <c r="KBH25" s="133"/>
      <c r="KBI25" s="133"/>
      <c r="KBJ25" s="133"/>
      <c r="KBK25" s="133"/>
      <c r="KBL25" s="133"/>
      <c r="KBM25" s="133"/>
      <c r="KBN25" s="133"/>
      <c r="KBO25" s="133"/>
      <c r="KBP25" s="133"/>
      <c r="KBQ25" s="133"/>
      <c r="KBR25" s="133"/>
      <c r="KBS25" s="133"/>
      <c r="KBT25" s="133"/>
      <c r="KBU25" s="133"/>
      <c r="KBV25" s="133"/>
      <c r="KBW25" s="133"/>
      <c r="KBX25" s="133"/>
      <c r="KBY25" s="133"/>
      <c r="KBZ25" s="133"/>
      <c r="KCA25" s="133"/>
      <c r="KCB25" s="133"/>
      <c r="KCC25" s="133"/>
      <c r="KCD25" s="133"/>
      <c r="KCE25" s="133"/>
      <c r="KCF25" s="133"/>
      <c r="KCG25" s="133"/>
      <c r="KCH25" s="133"/>
      <c r="KCI25" s="133"/>
      <c r="KCJ25" s="133"/>
      <c r="KCK25" s="133"/>
      <c r="KCL25" s="133"/>
      <c r="KCM25" s="133"/>
      <c r="KCN25" s="133"/>
      <c r="KCO25" s="133"/>
      <c r="KCP25" s="133"/>
      <c r="KCQ25" s="133"/>
      <c r="KCR25" s="133"/>
      <c r="KCS25" s="133"/>
      <c r="KCT25" s="133"/>
      <c r="KCU25" s="133"/>
      <c r="KCV25" s="133"/>
      <c r="KCW25" s="133"/>
      <c r="KCX25" s="133"/>
      <c r="KCY25" s="133"/>
      <c r="KCZ25" s="133"/>
      <c r="KDA25" s="133"/>
      <c r="KDB25" s="133"/>
      <c r="KDC25" s="133"/>
      <c r="KDD25" s="133"/>
      <c r="KDE25" s="133"/>
      <c r="KDF25" s="133"/>
      <c r="KDG25" s="133"/>
      <c r="KDH25" s="133"/>
      <c r="KDI25" s="133"/>
      <c r="KDJ25" s="133"/>
      <c r="KDK25" s="133"/>
      <c r="KDL25" s="133"/>
      <c r="KDM25" s="133"/>
      <c r="KDN25" s="133"/>
      <c r="KDO25" s="133"/>
      <c r="KDP25" s="133"/>
      <c r="KDQ25" s="133"/>
      <c r="KDR25" s="133"/>
      <c r="KDS25" s="133"/>
      <c r="KDT25" s="133"/>
      <c r="KDU25" s="133"/>
      <c r="KDV25" s="133"/>
      <c r="KDW25" s="133"/>
      <c r="KDX25" s="133"/>
      <c r="KDY25" s="133"/>
      <c r="KDZ25" s="133"/>
      <c r="KEA25" s="133"/>
      <c r="KEB25" s="133"/>
      <c r="KEC25" s="133"/>
      <c r="KED25" s="133"/>
      <c r="KEE25" s="133"/>
      <c r="KEF25" s="133"/>
      <c r="KEG25" s="133"/>
      <c r="KEH25" s="133"/>
      <c r="KEI25" s="133"/>
      <c r="KEJ25" s="133"/>
      <c r="KEK25" s="133"/>
      <c r="KEL25" s="133"/>
      <c r="KEM25" s="133"/>
      <c r="KEN25" s="133"/>
      <c r="KEO25" s="133"/>
      <c r="KEP25" s="133"/>
      <c r="KEQ25" s="133"/>
      <c r="KER25" s="133"/>
      <c r="KES25" s="133"/>
      <c r="KET25" s="133"/>
      <c r="KEU25" s="133"/>
      <c r="KEV25" s="133"/>
      <c r="KEW25" s="133"/>
      <c r="KEX25" s="133"/>
      <c r="KEY25" s="133"/>
      <c r="KEZ25" s="133"/>
      <c r="KFA25" s="133"/>
      <c r="KFB25" s="133"/>
      <c r="KFC25" s="133"/>
      <c r="KFD25" s="133"/>
      <c r="KFE25" s="133"/>
      <c r="KFF25" s="133"/>
      <c r="KFG25" s="133"/>
      <c r="KFH25" s="133"/>
      <c r="KFI25" s="133"/>
      <c r="KFJ25" s="133"/>
      <c r="KFK25" s="133"/>
      <c r="KFL25" s="133"/>
      <c r="KFM25" s="133"/>
      <c r="KFN25" s="133"/>
      <c r="KFO25" s="133"/>
      <c r="KFP25" s="133"/>
      <c r="KFQ25" s="133"/>
      <c r="KFR25" s="133"/>
      <c r="KFS25" s="133"/>
      <c r="KFT25" s="133"/>
      <c r="KFU25" s="133"/>
      <c r="KFV25" s="133"/>
      <c r="KFW25" s="133"/>
      <c r="KFX25" s="133"/>
      <c r="KFY25" s="133"/>
      <c r="KFZ25" s="133"/>
      <c r="KGA25" s="133"/>
      <c r="KGB25" s="133"/>
      <c r="KGC25" s="133"/>
      <c r="KGD25" s="133"/>
      <c r="KGE25" s="133"/>
      <c r="KGF25" s="133"/>
      <c r="KGG25" s="133"/>
      <c r="KGH25" s="133"/>
      <c r="KGI25" s="133"/>
      <c r="KGJ25" s="133"/>
      <c r="KGK25" s="133"/>
      <c r="KGL25" s="133"/>
      <c r="KGM25" s="133"/>
      <c r="KGN25" s="133"/>
      <c r="KGO25" s="133"/>
      <c r="KGP25" s="133"/>
      <c r="KGQ25" s="133"/>
      <c r="KGR25" s="133"/>
      <c r="KGS25" s="133"/>
      <c r="KGT25" s="133"/>
      <c r="KGU25" s="133"/>
      <c r="KGV25" s="133"/>
      <c r="KGW25" s="133"/>
      <c r="KGX25" s="133"/>
      <c r="KGY25" s="133"/>
      <c r="KGZ25" s="133"/>
      <c r="KHA25" s="133"/>
      <c r="KHB25" s="133"/>
      <c r="KHC25" s="133"/>
      <c r="KHD25" s="133"/>
      <c r="KHE25" s="133"/>
      <c r="KHF25" s="133"/>
      <c r="KHG25" s="133"/>
      <c r="KHH25" s="133"/>
      <c r="KHI25" s="133"/>
      <c r="KHJ25" s="133"/>
      <c r="KHK25" s="133"/>
      <c r="KHL25" s="133"/>
      <c r="KHM25" s="133"/>
      <c r="KHN25" s="133"/>
      <c r="KHO25" s="133"/>
      <c r="KHP25" s="133"/>
      <c r="KHQ25" s="133"/>
      <c r="KHR25" s="133"/>
      <c r="KHS25" s="133"/>
      <c r="KHT25" s="133"/>
      <c r="KHU25" s="133"/>
      <c r="KHV25" s="133"/>
      <c r="KHW25" s="133"/>
      <c r="KHX25" s="133"/>
      <c r="KHY25" s="133"/>
      <c r="KHZ25" s="133"/>
      <c r="KIA25" s="133"/>
      <c r="KIB25" s="133"/>
      <c r="KIC25" s="133"/>
      <c r="KID25" s="133"/>
      <c r="KIE25" s="133"/>
      <c r="KIF25" s="133"/>
      <c r="KIG25" s="133"/>
      <c r="KIH25" s="133"/>
      <c r="KII25" s="133"/>
      <c r="KIJ25" s="133"/>
      <c r="KIK25" s="133"/>
      <c r="KIL25" s="133"/>
      <c r="KIM25" s="133"/>
      <c r="KIN25" s="133"/>
      <c r="KIO25" s="133"/>
      <c r="KIP25" s="133"/>
      <c r="KIQ25" s="133"/>
      <c r="KIR25" s="133"/>
      <c r="KIS25" s="133"/>
      <c r="KIT25" s="133"/>
      <c r="KIU25" s="133"/>
      <c r="KIV25" s="133"/>
      <c r="KIW25" s="133"/>
      <c r="KIX25" s="133"/>
      <c r="KIY25" s="133"/>
      <c r="KIZ25" s="133"/>
      <c r="KJA25" s="133"/>
      <c r="KJB25" s="133"/>
      <c r="KJC25" s="133"/>
      <c r="KJD25" s="133"/>
      <c r="KJE25" s="133"/>
      <c r="KJF25" s="133"/>
      <c r="KJG25" s="133"/>
      <c r="KJH25" s="133"/>
      <c r="KJI25" s="133"/>
      <c r="KJJ25" s="133"/>
      <c r="KJK25" s="133"/>
      <c r="KJL25" s="133"/>
      <c r="KJM25" s="133"/>
      <c r="KJN25" s="133"/>
      <c r="KJO25" s="133"/>
      <c r="KJP25" s="133"/>
      <c r="KJQ25" s="133"/>
      <c r="KJR25" s="133"/>
      <c r="KJS25" s="133"/>
      <c r="KJT25" s="133"/>
      <c r="KJU25" s="133"/>
      <c r="KJV25" s="133"/>
      <c r="KJW25" s="133"/>
      <c r="KJX25" s="133"/>
      <c r="KJY25" s="133"/>
      <c r="KJZ25" s="133"/>
      <c r="KKA25" s="133"/>
      <c r="KKB25" s="133"/>
      <c r="KKC25" s="133"/>
      <c r="KKD25" s="133"/>
      <c r="KKE25" s="133"/>
      <c r="KKF25" s="133"/>
      <c r="KKG25" s="133"/>
      <c r="KKH25" s="133"/>
      <c r="KKI25" s="133"/>
      <c r="KKJ25" s="133"/>
      <c r="KKK25" s="133"/>
      <c r="KKL25" s="133"/>
      <c r="KKM25" s="133"/>
      <c r="KKN25" s="133"/>
      <c r="KKO25" s="133"/>
      <c r="KKP25" s="133"/>
      <c r="KKQ25" s="133"/>
      <c r="KKR25" s="133"/>
      <c r="KKS25" s="133"/>
      <c r="KKT25" s="133"/>
      <c r="KKU25" s="133"/>
      <c r="KKV25" s="133"/>
      <c r="KKW25" s="133"/>
      <c r="KKX25" s="133"/>
      <c r="KKY25" s="133"/>
      <c r="KKZ25" s="133"/>
      <c r="KLA25" s="133"/>
      <c r="KLB25" s="133"/>
      <c r="KLC25" s="133"/>
      <c r="KLD25" s="133"/>
      <c r="KLE25" s="133"/>
      <c r="KLF25" s="133"/>
      <c r="KLG25" s="133"/>
      <c r="KLH25" s="133"/>
      <c r="KLI25" s="133"/>
      <c r="KLJ25" s="133"/>
      <c r="KLK25" s="133"/>
      <c r="KLL25" s="133"/>
      <c r="KLM25" s="133"/>
      <c r="KLN25" s="133"/>
      <c r="KLO25" s="133"/>
      <c r="KLP25" s="133"/>
      <c r="KLQ25" s="133"/>
      <c r="KLR25" s="133"/>
      <c r="KLS25" s="133"/>
      <c r="KLT25" s="133"/>
      <c r="KLU25" s="133"/>
      <c r="KLV25" s="133"/>
      <c r="KLW25" s="133"/>
      <c r="KLX25" s="133"/>
      <c r="KLY25" s="133"/>
      <c r="KLZ25" s="133"/>
      <c r="KMA25" s="133"/>
      <c r="KMB25" s="133"/>
      <c r="KMC25" s="133"/>
      <c r="KMD25" s="133"/>
      <c r="KME25" s="133"/>
      <c r="KMF25" s="133"/>
      <c r="KMG25" s="133"/>
      <c r="KMH25" s="133"/>
      <c r="KMI25" s="133"/>
      <c r="KMJ25" s="133"/>
      <c r="KMK25" s="133"/>
      <c r="KML25" s="133"/>
      <c r="KMM25" s="133"/>
      <c r="KMN25" s="133"/>
      <c r="KMO25" s="133"/>
      <c r="KMP25" s="133"/>
      <c r="KMQ25" s="133"/>
      <c r="KMR25" s="133"/>
      <c r="KMS25" s="133"/>
      <c r="KMT25" s="133"/>
      <c r="KMU25" s="133"/>
      <c r="KMV25" s="133"/>
      <c r="KMW25" s="133"/>
      <c r="KMX25" s="133"/>
      <c r="KMY25" s="133"/>
      <c r="KMZ25" s="133"/>
      <c r="KNA25" s="133"/>
      <c r="KNB25" s="133"/>
      <c r="KNC25" s="133"/>
      <c r="KND25" s="133"/>
      <c r="KNE25" s="133"/>
      <c r="KNF25" s="133"/>
      <c r="KNG25" s="133"/>
      <c r="KNH25" s="133"/>
      <c r="KNI25" s="133"/>
      <c r="KNJ25" s="133"/>
      <c r="KNK25" s="133"/>
      <c r="KNL25" s="133"/>
      <c r="KNM25" s="133"/>
      <c r="KNN25" s="133"/>
      <c r="KNO25" s="133"/>
      <c r="KNP25" s="133"/>
      <c r="KNQ25" s="133"/>
      <c r="KNR25" s="133"/>
      <c r="KNS25" s="133"/>
      <c r="KNT25" s="133"/>
      <c r="KNU25" s="133"/>
      <c r="KNV25" s="133"/>
      <c r="KNW25" s="133"/>
      <c r="KNX25" s="133"/>
      <c r="KNY25" s="133"/>
      <c r="KNZ25" s="133"/>
      <c r="KOA25" s="133"/>
      <c r="KOB25" s="133"/>
      <c r="KOC25" s="133"/>
      <c r="KOD25" s="133"/>
      <c r="KOE25" s="133"/>
      <c r="KOF25" s="133"/>
      <c r="KOG25" s="133"/>
      <c r="KOH25" s="133"/>
      <c r="KOI25" s="133"/>
      <c r="KOJ25" s="133"/>
      <c r="KOK25" s="133"/>
      <c r="KOL25" s="133"/>
      <c r="KOM25" s="133"/>
      <c r="KON25" s="133"/>
      <c r="KOO25" s="133"/>
      <c r="KOP25" s="133"/>
      <c r="KOQ25" s="133"/>
      <c r="KOR25" s="133"/>
      <c r="KOS25" s="133"/>
      <c r="KOT25" s="133"/>
      <c r="KOU25" s="133"/>
      <c r="KOV25" s="133"/>
      <c r="KOW25" s="133"/>
      <c r="KOX25" s="133"/>
      <c r="KOY25" s="133"/>
      <c r="KOZ25" s="133"/>
      <c r="KPA25" s="133"/>
      <c r="KPB25" s="133"/>
      <c r="KPC25" s="133"/>
      <c r="KPD25" s="133"/>
      <c r="KPE25" s="133"/>
      <c r="KPF25" s="133"/>
      <c r="KPG25" s="133"/>
      <c r="KPH25" s="133"/>
      <c r="KPI25" s="133"/>
      <c r="KPJ25" s="133"/>
      <c r="KPK25" s="133"/>
      <c r="KPL25" s="133"/>
      <c r="KPM25" s="133"/>
      <c r="KPN25" s="133"/>
      <c r="KPO25" s="133"/>
      <c r="KPP25" s="133"/>
      <c r="KPQ25" s="133"/>
      <c r="KPR25" s="133"/>
      <c r="KPS25" s="133"/>
      <c r="KPT25" s="133"/>
      <c r="KPU25" s="133"/>
      <c r="KPV25" s="133"/>
      <c r="KPW25" s="133"/>
      <c r="KPX25" s="133"/>
      <c r="KPY25" s="133"/>
      <c r="KPZ25" s="133"/>
      <c r="KQA25" s="133"/>
      <c r="KQB25" s="133"/>
      <c r="KQC25" s="133"/>
      <c r="KQD25" s="133"/>
      <c r="KQE25" s="133"/>
      <c r="KQF25" s="133"/>
      <c r="KQG25" s="133"/>
      <c r="KQH25" s="133"/>
      <c r="KQI25" s="133"/>
      <c r="KQJ25" s="133"/>
      <c r="KQK25" s="133"/>
      <c r="KQL25" s="133"/>
      <c r="KQM25" s="133"/>
      <c r="KQN25" s="133"/>
      <c r="KQO25" s="133"/>
      <c r="KQP25" s="133"/>
      <c r="KQQ25" s="133"/>
      <c r="KQR25" s="133"/>
      <c r="KQS25" s="133"/>
      <c r="KQT25" s="133"/>
      <c r="KQU25" s="133"/>
      <c r="KQV25" s="133"/>
      <c r="KQW25" s="133"/>
      <c r="KQX25" s="133"/>
      <c r="KQY25" s="133"/>
      <c r="KQZ25" s="133"/>
      <c r="KRA25" s="133"/>
      <c r="KRB25" s="133"/>
      <c r="KRC25" s="133"/>
      <c r="KRD25" s="133"/>
      <c r="KRE25" s="133"/>
      <c r="KRF25" s="133"/>
      <c r="KRG25" s="133"/>
      <c r="KRH25" s="133"/>
      <c r="KRI25" s="133"/>
      <c r="KRJ25" s="133"/>
      <c r="KRK25" s="133"/>
      <c r="KRL25" s="133"/>
      <c r="KRM25" s="133"/>
      <c r="KRN25" s="133"/>
      <c r="KRO25" s="133"/>
      <c r="KRP25" s="133"/>
      <c r="KRQ25" s="133"/>
      <c r="KRR25" s="133"/>
      <c r="KRS25" s="133"/>
      <c r="KRT25" s="133"/>
      <c r="KRU25" s="133"/>
      <c r="KRV25" s="133"/>
      <c r="KRW25" s="133"/>
      <c r="KRX25" s="133"/>
      <c r="KRY25" s="133"/>
      <c r="KRZ25" s="133"/>
      <c r="KSA25" s="133"/>
      <c r="KSB25" s="133"/>
      <c r="KSC25" s="133"/>
      <c r="KSD25" s="133"/>
      <c r="KSE25" s="133"/>
      <c r="KSF25" s="133"/>
      <c r="KSG25" s="133"/>
      <c r="KSH25" s="133"/>
      <c r="KSI25" s="133"/>
      <c r="KSJ25" s="133"/>
      <c r="KSK25" s="133"/>
      <c r="KSL25" s="133"/>
      <c r="KSM25" s="133"/>
      <c r="KSN25" s="133"/>
      <c r="KSO25" s="133"/>
      <c r="KSP25" s="133"/>
      <c r="KSQ25" s="133"/>
      <c r="KSR25" s="133"/>
      <c r="KSS25" s="133"/>
      <c r="KST25" s="133"/>
      <c r="KSU25" s="133"/>
      <c r="KSV25" s="133"/>
      <c r="KSW25" s="133"/>
      <c r="KSX25" s="133"/>
      <c r="KSY25" s="133"/>
      <c r="KSZ25" s="133"/>
      <c r="KTA25" s="133"/>
      <c r="KTB25" s="133"/>
      <c r="KTC25" s="133"/>
      <c r="KTD25" s="133"/>
      <c r="KTE25" s="133"/>
      <c r="KTF25" s="133"/>
      <c r="KTG25" s="133"/>
      <c r="KTH25" s="133"/>
      <c r="KTI25" s="133"/>
      <c r="KTJ25" s="133"/>
      <c r="KTK25" s="133"/>
      <c r="KTL25" s="133"/>
      <c r="KTM25" s="133"/>
      <c r="KTN25" s="133"/>
      <c r="KTO25" s="133"/>
      <c r="KTP25" s="133"/>
      <c r="KTQ25" s="133"/>
      <c r="KTR25" s="133"/>
      <c r="KTS25" s="133"/>
      <c r="KTT25" s="133"/>
      <c r="KTU25" s="133"/>
      <c r="KTV25" s="133"/>
      <c r="KTW25" s="133"/>
      <c r="KTX25" s="133"/>
      <c r="KTY25" s="133"/>
      <c r="KTZ25" s="133"/>
      <c r="KUA25" s="133"/>
      <c r="KUB25" s="133"/>
      <c r="KUC25" s="133"/>
      <c r="KUD25" s="133"/>
      <c r="KUE25" s="133"/>
      <c r="KUF25" s="133"/>
      <c r="KUG25" s="133"/>
      <c r="KUH25" s="133"/>
      <c r="KUI25" s="133"/>
      <c r="KUJ25" s="133"/>
      <c r="KUK25" s="133"/>
      <c r="KUL25" s="133"/>
      <c r="KUM25" s="133"/>
      <c r="KUN25" s="133"/>
      <c r="KUO25" s="133"/>
      <c r="KUP25" s="133"/>
      <c r="KUQ25" s="133"/>
      <c r="KUR25" s="133"/>
      <c r="KUS25" s="133"/>
      <c r="KUT25" s="133"/>
      <c r="KUU25" s="133"/>
      <c r="KUV25" s="133"/>
      <c r="KUW25" s="133"/>
      <c r="KUX25" s="133"/>
      <c r="KUY25" s="133"/>
      <c r="KUZ25" s="133"/>
      <c r="KVA25" s="133"/>
      <c r="KVB25" s="133"/>
      <c r="KVC25" s="133"/>
      <c r="KVD25" s="133"/>
      <c r="KVE25" s="133"/>
      <c r="KVF25" s="133"/>
      <c r="KVG25" s="133"/>
      <c r="KVH25" s="133"/>
      <c r="KVI25" s="133"/>
      <c r="KVJ25" s="133"/>
      <c r="KVK25" s="133"/>
      <c r="KVL25" s="133"/>
      <c r="KVM25" s="133"/>
      <c r="KVN25" s="133"/>
      <c r="KVO25" s="133"/>
      <c r="KVP25" s="133"/>
      <c r="KVQ25" s="133"/>
      <c r="KVR25" s="133"/>
      <c r="KVS25" s="133"/>
      <c r="KVT25" s="133"/>
      <c r="KVU25" s="133"/>
      <c r="KVV25" s="133"/>
      <c r="KVW25" s="133"/>
      <c r="KVX25" s="133"/>
      <c r="KVY25" s="133"/>
      <c r="KVZ25" s="133"/>
      <c r="KWA25" s="133"/>
      <c r="KWB25" s="133"/>
      <c r="KWC25" s="133"/>
      <c r="KWD25" s="133"/>
      <c r="KWE25" s="133"/>
      <c r="KWF25" s="133"/>
      <c r="KWG25" s="133"/>
      <c r="KWH25" s="133"/>
      <c r="KWI25" s="133"/>
      <c r="KWJ25" s="133"/>
      <c r="KWK25" s="133"/>
      <c r="KWL25" s="133"/>
      <c r="KWM25" s="133"/>
      <c r="KWN25" s="133"/>
      <c r="KWO25" s="133"/>
      <c r="KWP25" s="133"/>
      <c r="KWQ25" s="133"/>
      <c r="KWR25" s="133"/>
      <c r="KWS25" s="133"/>
      <c r="KWT25" s="133"/>
      <c r="KWU25" s="133"/>
      <c r="KWV25" s="133"/>
      <c r="KWW25" s="133"/>
      <c r="KWX25" s="133"/>
      <c r="KWY25" s="133"/>
      <c r="KWZ25" s="133"/>
      <c r="KXA25" s="133"/>
      <c r="KXB25" s="133"/>
      <c r="KXC25" s="133"/>
      <c r="KXD25" s="133"/>
      <c r="KXE25" s="133"/>
      <c r="KXF25" s="133"/>
      <c r="KXG25" s="133"/>
      <c r="KXH25" s="133"/>
      <c r="KXI25" s="133"/>
      <c r="KXJ25" s="133"/>
      <c r="KXK25" s="133"/>
      <c r="KXL25" s="133"/>
      <c r="KXM25" s="133"/>
      <c r="KXN25" s="133"/>
      <c r="KXO25" s="133"/>
      <c r="KXP25" s="133"/>
      <c r="KXQ25" s="133"/>
      <c r="KXR25" s="133"/>
      <c r="KXS25" s="133"/>
      <c r="KXT25" s="133"/>
      <c r="KXU25" s="133"/>
      <c r="KXV25" s="133"/>
      <c r="KXW25" s="133"/>
      <c r="KXX25" s="133"/>
      <c r="KXY25" s="133"/>
      <c r="KXZ25" s="133"/>
      <c r="KYA25" s="133"/>
      <c r="KYB25" s="133"/>
      <c r="KYC25" s="133"/>
      <c r="KYD25" s="133"/>
      <c r="KYE25" s="133"/>
      <c r="KYF25" s="133"/>
      <c r="KYG25" s="133"/>
      <c r="KYH25" s="133"/>
      <c r="KYI25" s="133"/>
      <c r="KYJ25" s="133"/>
      <c r="KYK25" s="133"/>
      <c r="KYL25" s="133"/>
      <c r="KYM25" s="133"/>
      <c r="KYN25" s="133"/>
      <c r="KYO25" s="133"/>
      <c r="KYP25" s="133"/>
      <c r="KYQ25" s="133"/>
      <c r="KYR25" s="133"/>
      <c r="KYS25" s="133"/>
      <c r="KYT25" s="133"/>
      <c r="KYU25" s="133"/>
      <c r="KYV25" s="133"/>
      <c r="KYW25" s="133"/>
      <c r="KYX25" s="133"/>
      <c r="KYY25" s="133"/>
      <c r="KYZ25" s="133"/>
      <c r="KZA25" s="133"/>
      <c r="KZB25" s="133"/>
      <c r="KZC25" s="133"/>
      <c r="KZD25" s="133"/>
      <c r="KZE25" s="133"/>
      <c r="KZF25" s="133"/>
      <c r="KZG25" s="133"/>
      <c r="KZH25" s="133"/>
      <c r="KZI25" s="133"/>
      <c r="KZJ25" s="133"/>
      <c r="KZK25" s="133"/>
      <c r="KZL25" s="133"/>
      <c r="KZM25" s="133"/>
      <c r="KZN25" s="133"/>
      <c r="KZO25" s="133"/>
      <c r="KZP25" s="133"/>
      <c r="KZQ25" s="133"/>
      <c r="KZR25" s="133"/>
      <c r="KZS25" s="133"/>
      <c r="KZT25" s="133"/>
      <c r="KZU25" s="133"/>
      <c r="KZV25" s="133"/>
      <c r="KZW25" s="133"/>
      <c r="KZX25" s="133"/>
      <c r="KZY25" s="133"/>
      <c r="KZZ25" s="133"/>
      <c r="LAA25" s="133"/>
      <c r="LAB25" s="133"/>
      <c r="LAC25" s="133"/>
      <c r="LAD25" s="133"/>
      <c r="LAE25" s="133"/>
      <c r="LAF25" s="133"/>
      <c r="LAG25" s="133"/>
      <c r="LAH25" s="133"/>
      <c r="LAI25" s="133"/>
      <c r="LAJ25" s="133"/>
      <c r="LAK25" s="133"/>
      <c r="LAL25" s="133"/>
      <c r="LAM25" s="133"/>
      <c r="LAN25" s="133"/>
      <c r="LAO25" s="133"/>
      <c r="LAP25" s="133"/>
      <c r="LAQ25" s="133"/>
      <c r="LAR25" s="133"/>
      <c r="LAS25" s="133"/>
      <c r="LAT25" s="133"/>
      <c r="LAU25" s="133"/>
      <c r="LAV25" s="133"/>
      <c r="LAW25" s="133"/>
      <c r="LAX25" s="133"/>
      <c r="LAY25" s="133"/>
      <c r="LAZ25" s="133"/>
      <c r="LBA25" s="133"/>
      <c r="LBB25" s="133"/>
      <c r="LBC25" s="133"/>
      <c r="LBD25" s="133"/>
      <c r="LBE25" s="133"/>
      <c r="LBF25" s="133"/>
      <c r="LBG25" s="133"/>
      <c r="LBH25" s="133"/>
      <c r="LBI25" s="133"/>
      <c r="LBJ25" s="133"/>
      <c r="LBK25" s="133"/>
      <c r="LBL25" s="133"/>
      <c r="LBM25" s="133"/>
      <c r="LBN25" s="133"/>
      <c r="LBO25" s="133"/>
      <c r="LBP25" s="133"/>
      <c r="LBQ25" s="133"/>
      <c r="LBR25" s="133"/>
      <c r="LBS25" s="133"/>
      <c r="LBT25" s="133"/>
      <c r="LBU25" s="133"/>
      <c r="LBV25" s="133"/>
      <c r="LBW25" s="133"/>
      <c r="LBX25" s="133"/>
      <c r="LBY25" s="133"/>
      <c r="LBZ25" s="133"/>
      <c r="LCA25" s="133"/>
      <c r="LCB25" s="133"/>
      <c r="LCC25" s="133"/>
      <c r="LCD25" s="133"/>
      <c r="LCE25" s="133"/>
      <c r="LCF25" s="133"/>
      <c r="LCG25" s="133"/>
      <c r="LCH25" s="133"/>
      <c r="LCI25" s="133"/>
      <c r="LCJ25" s="133"/>
      <c r="LCK25" s="133"/>
      <c r="LCL25" s="133"/>
      <c r="LCM25" s="133"/>
      <c r="LCN25" s="133"/>
      <c r="LCO25" s="133"/>
      <c r="LCP25" s="133"/>
      <c r="LCQ25" s="133"/>
      <c r="LCR25" s="133"/>
      <c r="LCS25" s="133"/>
      <c r="LCT25" s="133"/>
      <c r="LCU25" s="133"/>
      <c r="LCV25" s="133"/>
      <c r="LCW25" s="133"/>
      <c r="LCX25" s="133"/>
      <c r="LCY25" s="133"/>
      <c r="LCZ25" s="133"/>
      <c r="LDA25" s="133"/>
      <c r="LDB25" s="133"/>
      <c r="LDC25" s="133"/>
      <c r="LDD25" s="133"/>
      <c r="LDE25" s="133"/>
      <c r="LDF25" s="133"/>
      <c r="LDG25" s="133"/>
      <c r="LDH25" s="133"/>
      <c r="LDI25" s="133"/>
      <c r="LDJ25" s="133"/>
      <c r="LDK25" s="133"/>
      <c r="LDL25" s="133"/>
      <c r="LDM25" s="133"/>
      <c r="LDN25" s="133"/>
      <c r="LDO25" s="133"/>
      <c r="LDP25" s="133"/>
      <c r="LDQ25" s="133"/>
      <c r="LDR25" s="133"/>
      <c r="LDS25" s="133"/>
      <c r="LDT25" s="133"/>
      <c r="LDU25" s="133"/>
      <c r="LDV25" s="133"/>
      <c r="LDW25" s="133"/>
      <c r="LDX25" s="133"/>
      <c r="LDY25" s="133"/>
      <c r="LDZ25" s="133"/>
      <c r="LEA25" s="133"/>
      <c r="LEB25" s="133"/>
      <c r="LEC25" s="133"/>
      <c r="LED25" s="133"/>
      <c r="LEE25" s="133"/>
      <c r="LEF25" s="133"/>
      <c r="LEG25" s="133"/>
      <c r="LEH25" s="133"/>
      <c r="LEI25" s="133"/>
      <c r="LEJ25" s="133"/>
      <c r="LEK25" s="133"/>
      <c r="LEL25" s="133"/>
      <c r="LEM25" s="133"/>
      <c r="LEN25" s="133"/>
      <c r="LEO25" s="133"/>
      <c r="LEP25" s="133"/>
      <c r="LEQ25" s="133"/>
      <c r="LER25" s="133"/>
      <c r="LES25" s="133"/>
      <c r="LET25" s="133"/>
      <c r="LEU25" s="133"/>
      <c r="LEV25" s="133"/>
      <c r="LEW25" s="133"/>
      <c r="LEX25" s="133"/>
      <c r="LEY25" s="133"/>
      <c r="LEZ25" s="133"/>
      <c r="LFA25" s="133"/>
      <c r="LFB25" s="133"/>
      <c r="LFC25" s="133"/>
      <c r="LFD25" s="133"/>
      <c r="LFE25" s="133"/>
      <c r="LFF25" s="133"/>
      <c r="LFG25" s="133"/>
      <c r="LFH25" s="133"/>
      <c r="LFI25" s="133"/>
      <c r="LFJ25" s="133"/>
      <c r="LFK25" s="133"/>
      <c r="LFL25" s="133"/>
      <c r="LFM25" s="133"/>
      <c r="LFN25" s="133"/>
      <c r="LFO25" s="133"/>
      <c r="LFP25" s="133"/>
      <c r="LFQ25" s="133"/>
      <c r="LFR25" s="133"/>
      <c r="LFS25" s="133"/>
      <c r="LFT25" s="133"/>
      <c r="LFU25" s="133"/>
      <c r="LFV25" s="133"/>
      <c r="LFW25" s="133"/>
      <c r="LFX25" s="133"/>
      <c r="LFY25" s="133"/>
      <c r="LFZ25" s="133"/>
      <c r="LGA25" s="133"/>
      <c r="LGB25" s="133"/>
      <c r="LGC25" s="133"/>
      <c r="LGD25" s="133"/>
      <c r="LGE25" s="133"/>
      <c r="LGF25" s="133"/>
      <c r="LGG25" s="133"/>
      <c r="LGH25" s="133"/>
      <c r="LGI25" s="133"/>
      <c r="LGJ25" s="133"/>
      <c r="LGK25" s="133"/>
      <c r="LGL25" s="133"/>
      <c r="LGM25" s="133"/>
      <c r="LGN25" s="133"/>
      <c r="LGO25" s="133"/>
      <c r="LGP25" s="133"/>
      <c r="LGQ25" s="133"/>
      <c r="LGR25" s="133"/>
      <c r="LGS25" s="133"/>
      <c r="LGT25" s="133"/>
      <c r="LGU25" s="133"/>
      <c r="LGV25" s="133"/>
      <c r="LGW25" s="133"/>
      <c r="LGX25" s="133"/>
      <c r="LGY25" s="133"/>
      <c r="LGZ25" s="133"/>
      <c r="LHA25" s="133"/>
      <c r="LHB25" s="133"/>
      <c r="LHC25" s="133"/>
      <c r="LHD25" s="133"/>
      <c r="LHE25" s="133"/>
      <c r="LHF25" s="133"/>
      <c r="LHG25" s="133"/>
      <c r="LHH25" s="133"/>
      <c r="LHI25" s="133"/>
      <c r="LHJ25" s="133"/>
      <c r="LHK25" s="133"/>
      <c r="LHL25" s="133"/>
      <c r="LHM25" s="133"/>
      <c r="LHN25" s="133"/>
      <c r="LHO25" s="133"/>
      <c r="LHP25" s="133"/>
      <c r="LHQ25" s="133"/>
      <c r="LHR25" s="133"/>
      <c r="LHS25" s="133"/>
      <c r="LHT25" s="133"/>
      <c r="LHU25" s="133"/>
      <c r="LHV25" s="133"/>
      <c r="LHW25" s="133"/>
      <c r="LHX25" s="133"/>
      <c r="LHY25" s="133"/>
      <c r="LHZ25" s="133"/>
      <c r="LIA25" s="133"/>
      <c r="LIB25" s="133"/>
      <c r="LIC25" s="133"/>
      <c r="LID25" s="133"/>
      <c r="LIE25" s="133"/>
      <c r="LIF25" s="133"/>
      <c r="LIG25" s="133"/>
      <c r="LIH25" s="133"/>
      <c r="LII25" s="133"/>
      <c r="LIJ25" s="133"/>
      <c r="LIK25" s="133"/>
      <c r="LIL25" s="133"/>
      <c r="LIM25" s="133"/>
      <c r="LIN25" s="133"/>
      <c r="LIO25" s="133"/>
      <c r="LIP25" s="133"/>
      <c r="LIQ25" s="133"/>
      <c r="LIR25" s="133"/>
      <c r="LIS25" s="133"/>
      <c r="LIT25" s="133"/>
      <c r="LIU25" s="133"/>
      <c r="LIV25" s="133"/>
      <c r="LIW25" s="133"/>
      <c r="LIX25" s="133"/>
      <c r="LIY25" s="133"/>
      <c r="LIZ25" s="133"/>
      <c r="LJA25" s="133"/>
      <c r="LJB25" s="133"/>
      <c r="LJC25" s="133"/>
      <c r="LJD25" s="133"/>
      <c r="LJE25" s="133"/>
      <c r="LJF25" s="133"/>
      <c r="LJG25" s="133"/>
      <c r="LJH25" s="133"/>
      <c r="LJI25" s="133"/>
      <c r="LJJ25" s="133"/>
      <c r="LJK25" s="133"/>
      <c r="LJL25" s="133"/>
      <c r="LJM25" s="133"/>
      <c r="LJN25" s="133"/>
      <c r="LJO25" s="133"/>
      <c r="LJP25" s="133"/>
      <c r="LJQ25" s="133"/>
      <c r="LJR25" s="133"/>
      <c r="LJS25" s="133"/>
      <c r="LJT25" s="133"/>
      <c r="LJU25" s="133"/>
      <c r="LJV25" s="133"/>
      <c r="LJW25" s="133"/>
      <c r="LJX25" s="133"/>
      <c r="LJY25" s="133"/>
      <c r="LJZ25" s="133"/>
      <c r="LKA25" s="133"/>
      <c r="LKB25" s="133"/>
      <c r="LKC25" s="133"/>
      <c r="LKD25" s="133"/>
      <c r="LKE25" s="133"/>
      <c r="LKF25" s="133"/>
      <c r="LKG25" s="133"/>
      <c r="LKH25" s="133"/>
      <c r="LKI25" s="133"/>
      <c r="LKJ25" s="133"/>
      <c r="LKK25" s="133"/>
      <c r="LKL25" s="133"/>
      <c r="LKM25" s="133"/>
      <c r="LKN25" s="133"/>
      <c r="LKO25" s="133"/>
      <c r="LKP25" s="133"/>
      <c r="LKQ25" s="133"/>
      <c r="LKR25" s="133"/>
      <c r="LKS25" s="133"/>
      <c r="LKT25" s="133"/>
      <c r="LKU25" s="133"/>
      <c r="LKV25" s="133"/>
      <c r="LKW25" s="133"/>
      <c r="LKX25" s="133"/>
      <c r="LKY25" s="133"/>
      <c r="LKZ25" s="133"/>
      <c r="LLA25" s="133"/>
      <c r="LLB25" s="133"/>
      <c r="LLC25" s="133"/>
      <c r="LLD25" s="133"/>
      <c r="LLE25" s="133"/>
      <c r="LLF25" s="133"/>
      <c r="LLG25" s="133"/>
      <c r="LLH25" s="133"/>
      <c r="LLI25" s="133"/>
      <c r="LLJ25" s="133"/>
      <c r="LLK25" s="133"/>
      <c r="LLL25" s="133"/>
      <c r="LLM25" s="133"/>
      <c r="LLN25" s="133"/>
      <c r="LLO25" s="133"/>
      <c r="LLP25" s="133"/>
      <c r="LLQ25" s="133"/>
      <c r="LLR25" s="133"/>
      <c r="LLS25" s="133"/>
      <c r="LLT25" s="133"/>
      <c r="LLU25" s="133"/>
      <c r="LLV25" s="133"/>
      <c r="LLW25" s="133"/>
      <c r="LLX25" s="133"/>
      <c r="LLY25" s="133"/>
      <c r="LLZ25" s="133"/>
      <c r="LMA25" s="133"/>
      <c r="LMB25" s="133"/>
      <c r="LMC25" s="133"/>
      <c r="LMD25" s="133"/>
      <c r="LME25" s="133"/>
      <c r="LMF25" s="133"/>
      <c r="LMG25" s="133"/>
      <c r="LMH25" s="133"/>
      <c r="LMI25" s="133"/>
      <c r="LMJ25" s="133"/>
      <c r="LMK25" s="133"/>
      <c r="LML25" s="133"/>
      <c r="LMM25" s="133"/>
      <c r="LMN25" s="133"/>
      <c r="LMO25" s="133"/>
      <c r="LMP25" s="133"/>
      <c r="LMQ25" s="133"/>
      <c r="LMR25" s="133"/>
      <c r="LMS25" s="133"/>
      <c r="LMT25" s="133"/>
      <c r="LMU25" s="133"/>
      <c r="LMV25" s="133"/>
      <c r="LMW25" s="133"/>
      <c r="LMX25" s="133"/>
      <c r="LMY25" s="133"/>
      <c r="LMZ25" s="133"/>
      <c r="LNA25" s="133"/>
      <c r="LNB25" s="133"/>
      <c r="LNC25" s="133"/>
      <c r="LND25" s="133"/>
      <c r="LNE25" s="133"/>
      <c r="LNF25" s="133"/>
      <c r="LNG25" s="133"/>
      <c r="LNH25" s="133"/>
      <c r="LNI25" s="133"/>
      <c r="LNJ25" s="133"/>
      <c r="LNK25" s="133"/>
      <c r="LNL25" s="133"/>
      <c r="LNM25" s="133"/>
      <c r="LNN25" s="133"/>
      <c r="LNO25" s="133"/>
      <c r="LNP25" s="133"/>
      <c r="LNQ25" s="133"/>
      <c r="LNR25" s="133"/>
      <c r="LNS25" s="133"/>
      <c r="LNT25" s="133"/>
      <c r="LNU25" s="133"/>
      <c r="LNV25" s="133"/>
      <c r="LNW25" s="133"/>
      <c r="LNX25" s="133"/>
      <c r="LNY25" s="133"/>
      <c r="LNZ25" s="133"/>
      <c r="LOA25" s="133"/>
      <c r="LOB25" s="133"/>
      <c r="LOC25" s="133"/>
      <c r="LOD25" s="133"/>
      <c r="LOE25" s="133"/>
      <c r="LOF25" s="133"/>
      <c r="LOG25" s="133"/>
      <c r="LOH25" s="133"/>
      <c r="LOI25" s="133"/>
      <c r="LOJ25" s="133"/>
      <c r="LOK25" s="133"/>
      <c r="LOL25" s="133"/>
      <c r="LOM25" s="133"/>
      <c r="LON25" s="133"/>
      <c r="LOO25" s="133"/>
      <c r="LOP25" s="133"/>
      <c r="LOQ25" s="133"/>
      <c r="LOR25" s="133"/>
      <c r="LOS25" s="133"/>
      <c r="LOT25" s="133"/>
      <c r="LOU25" s="133"/>
      <c r="LOV25" s="133"/>
      <c r="LOW25" s="133"/>
      <c r="LOX25" s="133"/>
      <c r="LOY25" s="133"/>
      <c r="LOZ25" s="133"/>
      <c r="LPA25" s="133"/>
      <c r="LPB25" s="133"/>
      <c r="LPC25" s="133"/>
      <c r="LPD25" s="133"/>
      <c r="LPE25" s="133"/>
      <c r="LPF25" s="133"/>
      <c r="LPG25" s="133"/>
      <c r="LPH25" s="133"/>
      <c r="LPI25" s="133"/>
      <c r="LPJ25" s="133"/>
      <c r="LPK25" s="133"/>
      <c r="LPL25" s="133"/>
      <c r="LPM25" s="133"/>
      <c r="LPN25" s="133"/>
      <c r="LPO25" s="133"/>
      <c r="LPP25" s="133"/>
      <c r="LPQ25" s="133"/>
      <c r="LPR25" s="133"/>
      <c r="LPS25" s="133"/>
      <c r="LPT25" s="133"/>
      <c r="LPU25" s="133"/>
      <c r="LPV25" s="133"/>
      <c r="LPW25" s="133"/>
      <c r="LPX25" s="133"/>
      <c r="LPY25" s="133"/>
      <c r="LPZ25" s="133"/>
      <c r="LQA25" s="133"/>
      <c r="LQB25" s="133"/>
      <c r="LQC25" s="133"/>
      <c r="LQD25" s="133"/>
      <c r="LQE25" s="133"/>
      <c r="LQF25" s="133"/>
      <c r="LQG25" s="133"/>
      <c r="LQH25" s="133"/>
      <c r="LQI25" s="133"/>
      <c r="LQJ25" s="133"/>
      <c r="LQK25" s="133"/>
      <c r="LQL25" s="133"/>
      <c r="LQM25" s="133"/>
      <c r="LQN25" s="133"/>
      <c r="LQO25" s="133"/>
      <c r="LQP25" s="133"/>
      <c r="LQQ25" s="133"/>
      <c r="LQR25" s="133"/>
      <c r="LQS25" s="133"/>
      <c r="LQT25" s="133"/>
      <c r="LQU25" s="133"/>
      <c r="LQV25" s="133"/>
      <c r="LQW25" s="133"/>
      <c r="LQX25" s="133"/>
      <c r="LQY25" s="133"/>
      <c r="LQZ25" s="133"/>
      <c r="LRA25" s="133"/>
      <c r="LRB25" s="133"/>
      <c r="LRC25" s="133"/>
      <c r="LRD25" s="133"/>
      <c r="LRE25" s="133"/>
      <c r="LRF25" s="133"/>
      <c r="LRG25" s="133"/>
      <c r="LRH25" s="133"/>
      <c r="LRI25" s="133"/>
      <c r="LRJ25" s="133"/>
      <c r="LRK25" s="133"/>
      <c r="LRL25" s="133"/>
      <c r="LRM25" s="133"/>
      <c r="LRN25" s="133"/>
      <c r="LRO25" s="133"/>
      <c r="LRP25" s="133"/>
      <c r="LRQ25" s="133"/>
      <c r="LRR25" s="133"/>
      <c r="LRS25" s="133"/>
      <c r="LRT25" s="133"/>
      <c r="LRU25" s="133"/>
      <c r="LRV25" s="133"/>
      <c r="LRW25" s="133"/>
      <c r="LRX25" s="133"/>
      <c r="LRY25" s="133"/>
      <c r="LRZ25" s="133"/>
      <c r="LSA25" s="133"/>
      <c r="LSB25" s="133"/>
      <c r="LSC25" s="133"/>
      <c r="LSD25" s="133"/>
      <c r="LSE25" s="133"/>
      <c r="LSF25" s="133"/>
      <c r="LSG25" s="133"/>
      <c r="LSH25" s="133"/>
      <c r="LSI25" s="133"/>
      <c r="LSJ25" s="133"/>
      <c r="LSK25" s="133"/>
      <c r="LSL25" s="133"/>
      <c r="LSM25" s="133"/>
      <c r="LSN25" s="133"/>
      <c r="LSO25" s="133"/>
      <c r="LSP25" s="133"/>
      <c r="LSQ25" s="133"/>
      <c r="LSR25" s="133"/>
      <c r="LSS25" s="133"/>
      <c r="LST25" s="133"/>
      <c r="LSU25" s="133"/>
      <c r="LSV25" s="133"/>
      <c r="LSW25" s="133"/>
      <c r="LSX25" s="133"/>
      <c r="LSY25" s="133"/>
      <c r="LSZ25" s="133"/>
      <c r="LTA25" s="133"/>
      <c r="LTB25" s="133"/>
      <c r="LTC25" s="133"/>
      <c r="LTD25" s="133"/>
      <c r="LTE25" s="133"/>
      <c r="LTF25" s="133"/>
      <c r="LTG25" s="133"/>
      <c r="LTH25" s="133"/>
      <c r="LTI25" s="133"/>
      <c r="LTJ25" s="133"/>
      <c r="LTK25" s="133"/>
      <c r="LTL25" s="133"/>
      <c r="LTM25" s="133"/>
      <c r="LTN25" s="133"/>
      <c r="LTO25" s="133"/>
      <c r="LTP25" s="133"/>
      <c r="LTQ25" s="133"/>
      <c r="LTR25" s="133"/>
      <c r="LTS25" s="133"/>
      <c r="LTT25" s="133"/>
      <c r="LTU25" s="133"/>
      <c r="LTV25" s="133"/>
      <c r="LTW25" s="133"/>
      <c r="LTX25" s="133"/>
      <c r="LTY25" s="133"/>
      <c r="LTZ25" s="133"/>
      <c r="LUA25" s="133"/>
      <c r="LUB25" s="133"/>
      <c r="LUC25" s="133"/>
      <c r="LUD25" s="133"/>
      <c r="LUE25" s="133"/>
      <c r="LUF25" s="133"/>
      <c r="LUG25" s="133"/>
      <c r="LUH25" s="133"/>
      <c r="LUI25" s="133"/>
      <c r="LUJ25" s="133"/>
      <c r="LUK25" s="133"/>
      <c r="LUL25" s="133"/>
      <c r="LUM25" s="133"/>
      <c r="LUN25" s="133"/>
      <c r="LUO25" s="133"/>
      <c r="LUP25" s="133"/>
      <c r="LUQ25" s="133"/>
      <c r="LUR25" s="133"/>
      <c r="LUS25" s="133"/>
      <c r="LUT25" s="133"/>
      <c r="LUU25" s="133"/>
      <c r="LUV25" s="133"/>
      <c r="LUW25" s="133"/>
      <c r="LUX25" s="133"/>
      <c r="LUY25" s="133"/>
      <c r="LUZ25" s="133"/>
      <c r="LVA25" s="133"/>
      <c r="LVB25" s="133"/>
      <c r="LVC25" s="133"/>
      <c r="LVD25" s="133"/>
      <c r="LVE25" s="133"/>
      <c r="LVF25" s="133"/>
      <c r="LVG25" s="133"/>
      <c r="LVH25" s="133"/>
      <c r="LVI25" s="133"/>
      <c r="LVJ25" s="133"/>
      <c r="LVK25" s="133"/>
      <c r="LVL25" s="133"/>
      <c r="LVM25" s="133"/>
      <c r="LVN25" s="133"/>
      <c r="LVO25" s="133"/>
      <c r="LVP25" s="133"/>
      <c r="LVQ25" s="133"/>
      <c r="LVR25" s="133"/>
      <c r="LVS25" s="133"/>
      <c r="LVT25" s="133"/>
      <c r="LVU25" s="133"/>
      <c r="LVV25" s="133"/>
      <c r="LVW25" s="133"/>
      <c r="LVX25" s="133"/>
      <c r="LVY25" s="133"/>
      <c r="LVZ25" s="133"/>
      <c r="LWA25" s="133"/>
      <c r="LWB25" s="133"/>
      <c r="LWC25" s="133"/>
      <c r="LWD25" s="133"/>
      <c r="LWE25" s="133"/>
      <c r="LWF25" s="133"/>
      <c r="LWG25" s="133"/>
      <c r="LWH25" s="133"/>
      <c r="LWI25" s="133"/>
      <c r="LWJ25" s="133"/>
      <c r="LWK25" s="133"/>
      <c r="LWL25" s="133"/>
      <c r="LWM25" s="133"/>
      <c r="LWN25" s="133"/>
      <c r="LWO25" s="133"/>
      <c r="LWP25" s="133"/>
      <c r="LWQ25" s="133"/>
      <c r="LWR25" s="133"/>
      <c r="LWS25" s="133"/>
      <c r="LWT25" s="133"/>
      <c r="LWU25" s="133"/>
      <c r="LWV25" s="133"/>
      <c r="LWW25" s="133"/>
      <c r="LWX25" s="133"/>
      <c r="LWY25" s="133"/>
      <c r="LWZ25" s="133"/>
      <c r="LXA25" s="133"/>
      <c r="LXB25" s="133"/>
      <c r="LXC25" s="133"/>
      <c r="LXD25" s="133"/>
      <c r="LXE25" s="133"/>
      <c r="LXF25" s="133"/>
      <c r="LXG25" s="133"/>
      <c r="LXH25" s="133"/>
      <c r="LXI25" s="133"/>
      <c r="LXJ25" s="133"/>
      <c r="LXK25" s="133"/>
      <c r="LXL25" s="133"/>
      <c r="LXM25" s="133"/>
      <c r="LXN25" s="133"/>
      <c r="LXO25" s="133"/>
      <c r="LXP25" s="133"/>
      <c r="LXQ25" s="133"/>
      <c r="LXR25" s="133"/>
      <c r="LXS25" s="133"/>
      <c r="LXT25" s="133"/>
      <c r="LXU25" s="133"/>
      <c r="LXV25" s="133"/>
      <c r="LXW25" s="133"/>
      <c r="LXX25" s="133"/>
      <c r="LXY25" s="133"/>
      <c r="LXZ25" s="133"/>
      <c r="LYA25" s="133"/>
      <c r="LYB25" s="133"/>
      <c r="LYC25" s="133"/>
      <c r="LYD25" s="133"/>
      <c r="LYE25" s="133"/>
      <c r="LYF25" s="133"/>
      <c r="LYG25" s="133"/>
      <c r="LYH25" s="133"/>
      <c r="LYI25" s="133"/>
      <c r="LYJ25" s="133"/>
      <c r="LYK25" s="133"/>
      <c r="LYL25" s="133"/>
      <c r="LYM25" s="133"/>
      <c r="LYN25" s="133"/>
      <c r="LYO25" s="133"/>
      <c r="LYP25" s="133"/>
      <c r="LYQ25" s="133"/>
      <c r="LYR25" s="133"/>
      <c r="LYS25" s="133"/>
      <c r="LYT25" s="133"/>
      <c r="LYU25" s="133"/>
      <c r="LYV25" s="133"/>
      <c r="LYW25" s="133"/>
      <c r="LYX25" s="133"/>
      <c r="LYY25" s="133"/>
      <c r="LYZ25" s="133"/>
      <c r="LZA25" s="133"/>
      <c r="LZB25" s="133"/>
      <c r="LZC25" s="133"/>
      <c r="LZD25" s="133"/>
      <c r="LZE25" s="133"/>
      <c r="LZF25" s="133"/>
      <c r="LZG25" s="133"/>
      <c r="LZH25" s="133"/>
      <c r="LZI25" s="133"/>
      <c r="LZJ25" s="133"/>
      <c r="LZK25" s="133"/>
      <c r="LZL25" s="133"/>
      <c r="LZM25" s="133"/>
      <c r="LZN25" s="133"/>
      <c r="LZO25" s="133"/>
      <c r="LZP25" s="133"/>
      <c r="LZQ25" s="133"/>
      <c r="LZR25" s="133"/>
      <c r="LZS25" s="133"/>
      <c r="LZT25" s="133"/>
      <c r="LZU25" s="133"/>
      <c r="LZV25" s="133"/>
      <c r="LZW25" s="133"/>
      <c r="LZX25" s="133"/>
      <c r="LZY25" s="133"/>
      <c r="LZZ25" s="133"/>
      <c r="MAA25" s="133"/>
      <c r="MAB25" s="133"/>
      <c r="MAC25" s="133"/>
      <c r="MAD25" s="133"/>
      <c r="MAE25" s="133"/>
      <c r="MAF25" s="133"/>
      <c r="MAG25" s="133"/>
      <c r="MAH25" s="133"/>
      <c r="MAI25" s="133"/>
      <c r="MAJ25" s="133"/>
      <c r="MAK25" s="133"/>
      <c r="MAL25" s="133"/>
      <c r="MAM25" s="133"/>
      <c r="MAN25" s="133"/>
      <c r="MAO25" s="133"/>
      <c r="MAP25" s="133"/>
      <c r="MAQ25" s="133"/>
      <c r="MAR25" s="133"/>
      <c r="MAS25" s="133"/>
      <c r="MAT25" s="133"/>
      <c r="MAU25" s="133"/>
      <c r="MAV25" s="133"/>
      <c r="MAW25" s="133"/>
      <c r="MAX25" s="133"/>
      <c r="MAY25" s="133"/>
      <c r="MAZ25" s="133"/>
      <c r="MBA25" s="133"/>
      <c r="MBB25" s="133"/>
      <c r="MBC25" s="133"/>
      <c r="MBD25" s="133"/>
      <c r="MBE25" s="133"/>
      <c r="MBF25" s="133"/>
      <c r="MBG25" s="133"/>
      <c r="MBH25" s="133"/>
      <c r="MBI25" s="133"/>
      <c r="MBJ25" s="133"/>
      <c r="MBK25" s="133"/>
      <c r="MBL25" s="133"/>
      <c r="MBM25" s="133"/>
      <c r="MBN25" s="133"/>
      <c r="MBO25" s="133"/>
      <c r="MBP25" s="133"/>
      <c r="MBQ25" s="133"/>
      <c r="MBR25" s="133"/>
      <c r="MBS25" s="133"/>
      <c r="MBT25" s="133"/>
      <c r="MBU25" s="133"/>
      <c r="MBV25" s="133"/>
      <c r="MBW25" s="133"/>
      <c r="MBX25" s="133"/>
      <c r="MBY25" s="133"/>
      <c r="MBZ25" s="133"/>
      <c r="MCA25" s="133"/>
      <c r="MCB25" s="133"/>
      <c r="MCC25" s="133"/>
      <c r="MCD25" s="133"/>
      <c r="MCE25" s="133"/>
      <c r="MCF25" s="133"/>
      <c r="MCG25" s="133"/>
      <c r="MCH25" s="133"/>
      <c r="MCI25" s="133"/>
      <c r="MCJ25" s="133"/>
      <c r="MCK25" s="133"/>
      <c r="MCL25" s="133"/>
      <c r="MCM25" s="133"/>
      <c r="MCN25" s="133"/>
      <c r="MCO25" s="133"/>
      <c r="MCP25" s="133"/>
      <c r="MCQ25" s="133"/>
      <c r="MCR25" s="133"/>
      <c r="MCS25" s="133"/>
      <c r="MCT25" s="133"/>
      <c r="MCU25" s="133"/>
      <c r="MCV25" s="133"/>
      <c r="MCW25" s="133"/>
      <c r="MCX25" s="133"/>
      <c r="MCY25" s="133"/>
      <c r="MCZ25" s="133"/>
      <c r="MDA25" s="133"/>
      <c r="MDB25" s="133"/>
      <c r="MDC25" s="133"/>
      <c r="MDD25" s="133"/>
      <c r="MDE25" s="133"/>
      <c r="MDF25" s="133"/>
      <c r="MDG25" s="133"/>
      <c r="MDH25" s="133"/>
      <c r="MDI25" s="133"/>
      <c r="MDJ25" s="133"/>
      <c r="MDK25" s="133"/>
      <c r="MDL25" s="133"/>
      <c r="MDM25" s="133"/>
      <c r="MDN25" s="133"/>
      <c r="MDO25" s="133"/>
      <c r="MDP25" s="133"/>
      <c r="MDQ25" s="133"/>
      <c r="MDR25" s="133"/>
      <c r="MDS25" s="133"/>
      <c r="MDT25" s="133"/>
      <c r="MDU25" s="133"/>
      <c r="MDV25" s="133"/>
      <c r="MDW25" s="133"/>
      <c r="MDX25" s="133"/>
      <c r="MDY25" s="133"/>
      <c r="MDZ25" s="133"/>
      <c r="MEA25" s="133"/>
      <c r="MEB25" s="133"/>
      <c r="MEC25" s="133"/>
      <c r="MED25" s="133"/>
      <c r="MEE25" s="133"/>
      <c r="MEF25" s="133"/>
      <c r="MEG25" s="133"/>
      <c r="MEH25" s="133"/>
      <c r="MEI25" s="133"/>
      <c r="MEJ25" s="133"/>
      <c r="MEK25" s="133"/>
      <c r="MEL25" s="133"/>
      <c r="MEM25" s="133"/>
      <c r="MEN25" s="133"/>
      <c r="MEO25" s="133"/>
      <c r="MEP25" s="133"/>
      <c r="MEQ25" s="133"/>
      <c r="MER25" s="133"/>
      <c r="MES25" s="133"/>
      <c r="MET25" s="133"/>
      <c r="MEU25" s="133"/>
      <c r="MEV25" s="133"/>
      <c r="MEW25" s="133"/>
      <c r="MEX25" s="133"/>
      <c r="MEY25" s="133"/>
      <c r="MEZ25" s="133"/>
      <c r="MFA25" s="133"/>
      <c r="MFB25" s="133"/>
      <c r="MFC25" s="133"/>
      <c r="MFD25" s="133"/>
      <c r="MFE25" s="133"/>
      <c r="MFF25" s="133"/>
      <c r="MFG25" s="133"/>
      <c r="MFH25" s="133"/>
      <c r="MFI25" s="133"/>
      <c r="MFJ25" s="133"/>
      <c r="MFK25" s="133"/>
      <c r="MFL25" s="133"/>
      <c r="MFM25" s="133"/>
      <c r="MFN25" s="133"/>
      <c r="MFO25" s="133"/>
      <c r="MFP25" s="133"/>
      <c r="MFQ25" s="133"/>
      <c r="MFR25" s="133"/>
      <c r="MFS25" s="133"/>
      <c r="MFT25" s="133"/>
      <c r="MFU25" s="133"/>
      <c r="MFV25" s="133"/>
      <c r="MFW25" s="133"/>
      <c r="MFX25" s="133"/>
      <c r="MFY25" s="133"/>
      <c r="MFZ25" s="133"/>
      <c r="MGA25" s="133"/>
      <c r="MGB25" s="133"/>
      <c r="MGC25" s="133"/>
      <c r="MGD25" s="133"/>
      <c r="MGE25" s="133"/>
      <c r="MGF25" s="133"/>
      <c r="MGG25" s="133"/>
      <c r="MGH25" s="133"/>
      <c r="MGI25" s="133"/>
      <c r="MGJ25" s="133"/>
      <c r="MGK25" s="133"/>
      <c r="MGL25" s="133"/>
      <c r="MGM25" s="133"/>
      <c r="MGN25" s="133"/>
      <c r="MGO25" s="133"/>
      <c r="MGP25" s="133"/>
      <c r="MGQ25" s="133"/>
      <c r="MGR25" s="133"/>
      <c r="MGS25" s="133"/>
      <c r="MGT25" s="133"/>
      <c r="MGU25" s="133"/>
      <c r="MGV25" s="133"/>
      <c r="MGW25" s="133"/>
      <c r="MGX25" s="133"/>
      <c r="MGY25" s="133"/>
      <c r="MGZ25" s="133"/>
      <c r="MHA25" s="133"/>
      <c r="MHB25" s="133"/>
      <c r="MHC25" s="133"/>
      <c r="MHD25" s="133"/>
      <c r="MHE25" s="133"/>
      <c r="MHF25" s="133"/>
      <c r="MHG25" s="133"/>
      <c r="MHH25" s="133"/>
      <c r="MHI25" s="133"/>
      <c r="MHJ25" s="133"/>
      <c r="MHK25" s="133"/>
      <c r="MHL25" s="133"/>
      <c r="MHM25" s="133"/>
      <c r="MHN25" s="133"/>
      <c r="MHO25" s="133"/>
      <c r="MHP25" s="133"/>
      <c r="MHQ25" s="133"/>
      <c r="MHR25" s="133"/>
      <c r="MHS25" s="133"/>
      <c r="MHT25" s="133"/>
      <c r="MHU25" s="133"/>
      <c r="MHV25" s="133"/>
      <c r="MHW25" s="133"/>
      <c r="MHX25" s="133"/>
      <c r="MHY25" s="133"/>
      <c r="MHZ25" s="133"/>
      <c r="MIA25" s="133"/>
      <c r="MIB25" s="133"/>
      <c r="MIC25" s="133"/>
      <c r="MID25" s="133"/>
      <c r="MIE25" s="133"/>
      <c r="MIF25" s="133"/>
      <c r="MIG25" s="133"/>
      <c r="MIH25" s="133"/>
      <c r="MII25" s="133"/>
      <c r="MIJ25" s="133"/>
      <c r="MIK25" s="133"/>
      <c r="MIL25" s="133"/>
      <c r="MIM25" s="133"/>
      <c r="MIN25" s="133"/>
      <c r="MIO25" s="133"/>
      <c r="MIP25" s="133"/>
      <c r="MIQ25" s="133"/>
      <c r="MIR25" s="133"/>
      <c r="MIS25" s="133"/>
      <c r="MIT25" s="133"/>
      <c r="MIU25" s="133"/>
      <c r="MIV25" s="133"/>
      <c r="MIW25" s="133"/>
      <c r="MIX25" s="133"/>
      <c r="MIY25" s="133"/>
      <c r="MIZ25" s="133"/>
      <c r="MJA25" s="133"/>
      <c r="MJB25" s="133"/>
      <c r="MJC25" s="133"/>
      <c r="MJD25" s="133"/>
      <c r="MJE25" s="133"/>
      <c r="MJF25" s="133"/>
      <c r="MJG25" s="133"/>
      <c r="MJH25" s="133"/>
      <c r="MJI25" s="133"/>
      <c r="MJJ25" s="133"/>
      <c r="MJK25" s="133"/>
      <c r="MJL25" s="133"/>
      <c r="MJM25" s="133"/>
      <c r="MJN25" s="133"/>
      <c r="MJO25" s="133"/>
      <c r="MJP25" s="133"/>
      <c r="MJQ25" s="133"/>
      <c r="MJR25" s="133"/>
      <c r="MJS25" s="133"/>
      <c r="MJT25" s="133"/>
      <c r="MJU25" s="133"/>
      <c r="MJV25" s="133"/>
      <c r="MJW25" s="133"/>
      <c r="MJX25" s="133"/>
      <c r="MJY25" s="133"/>
      <c r="MJZ25" s="133"/>
      <c r="MKA25" s="133"/>
      <c r="MKB25" s="133"/>
      <c r="MKC25" s="133"/>
      <c r="MKD25" s="133"/>
      <c r="MKE25" s="133"/>
      <c r="MKF25" s="133"/>
      <c r="MKG25" s="133"/>
      <c r="MKH25" s="133"/>
      <c r="MKI25" s="133"/>
      <c r="MKJ25" s="133"/>
      <c r="MKK25" s="133"/>
      <c r="MKL25" s="133"/>
      <c r="MKM25" s="133"/>
      <c r="MKN25" s="133"/>
      <c r="MKO25" s="133"/>
      <c r="MKP25" s="133"/>
      <c r="MKQ25" s="133"/>
      <c r="MKR25" s="133"/>
      <c r="MKS25" s="133"/>
      <c r="MKT25" s="133"/>
      <c r="MKU25" s="133"/>
      <c r="MKV25" s="133"/>
      <c r="MKW25" s="133"/>
      <c r="MKX25" s="133"/>
      <c r="MKY25" s="133"/>
      <c r="MKZ25" s="133"/>
      <c r="MLA25" s="133"/>
      <c r="MLB25" s="133"/>
      <c r="MLC25" s="133"/>
      <c r="MLD25" s="133"/>
      <c r="MLE25" s="133"/>
      <c r="MLF25" s="133"/>
      <c r="MLG25" s="133"/>
      <c r="MLH25" s="133"/>
      <c r="MLI25" s="133"/>
      <c r="MLJ25" s="133"/>
      <c r="MLK25" s="133"/>
      <c r="MLL25" s="133"/>
      <c r="MLM25" s="133"/>
      <c r="MLN25" s="133"/>
      <c r="MLO25" s="133"/>
      <c r="MLP25" s="133"/>
      <c r="MLQ25" s="133"/>
      <c r="MLR25" s="133"/>
      <c r="MLS25" s="133"/>
      <c r="MLT25" s="133"/>
      <c r="MLU25" s="133"/>
      <c r="MLV25" s="133"/>
      <c r="MLW25" s="133"/>
      <c r="MLX25" s="133"/>
      <c r="MLY25" s="133"/>
      <c r="MLZ25" s="133"/>
      <c r="MMA25" s="133"/>
      <c r="MMB25" s="133"/>
      <c r="MMC25" s="133"/>
      <c r="MMD25" s="133"/>
      <c r="MME25" s="133"/>
      <c r="MMF25" s="133"/>
      <c r="MMG25" s="133"/>
      <c r="MMH25" s="133"/>
      <c r="MMI25" s="133"/>
      <c r="MMJ25" s="133"/>
      <c r="MMK25" s="133"/>
      <c r="MML25" s="133"/>
      <c r="MMM25" s="133"/>
      <c r="MMN25" s="133"/>
      <c r="MMO25" s="133"/>
      <c r="MMP25" s="133"/>
      <c r="MMQ25" s="133"/>
      <c r="MMR25" s="133"/>
      <c r="MMS25" s="133"/>
      <c r="MMT25" s="133"/>
      <c r="MMU25" s="133"/>
      <c r="MMV25" s="133"/>
      <c r="MMW25" s="133"/>
      <c r="MMX25" s="133"/>
      <c r="MMY25" s="133"/>
      <c r="MMZ25" s="133"/>
      <c r="MNA25" s="133"/>
      <c r="MNB25" s="133"/>
      <c r="MNC25" s="133"/>
      <c r="MND25" s="133"/>
      <c r="MNE25" s="133"/>
      <c r="MNF25" s="133"/>
      <c r="MNG25" s="133"/>
      <c r="MNH25" s="133"/>
      <c r="MNI25" s="133"/>
      <c r="MNJ25" s="133"/>
      <c r="MNK25" s="133"/>
      <c r="MNL25" s="133"/>
      <c r="MNM25" s="133"/>
      <c r="MNN25" s="133"/>
      <c r="MNO25" s="133"/>
      <c r="MNP25" s="133"/>
      <c r="MNQ25" s="133"/>
      <c r="MNR25" s="133"/>
      <c r="MNS25" s="133"/>
      <c r="MNT25" s="133"/>
      <c r="MNU25" s="133"/>
      <c r="MNV25" s="133"/>
      <c r="MNW25" s="133"/>
      <c r="MNX25" s="133"/>
      <c r="MNY25" s="133"/>
      <c r="MNZ25" s="133"/>
      <c r="MOA25" s="133"/>
      <c r="MOB25" s="133"/>
      <c r="MOC25" s="133"/>
      <c r="MOD25" s="133"/>
      <c r="MOE25" s="133"/>
      <c r="MOF25" s="133"/>
      <c r="MOG25" s="133"/>
      <c r="MOH25" s="133"/>
      <c r="MOI25" s="133"/>
      <c r="MOJ25" s="133"/>
      <c r="MOK25" s="133"/>
      <c r="MOL25" s="133"/>
      <c r="MOM25" s="133"/>
      <c r="MON25" s="133"/>
      <c r="MOO25" s="133"/>
      <c r="MOP25" s="133"/>
      <c r="MOQ25" s="133"/>
      <c r="MOR25" s="133"/>
      <c r="MOS25" s="133"/>
      <c r="MOT25" s="133"/>
      <c r="MOU25" s="133"/>
      <c r="MOV25" s="133"/>
      <c r="MOW25" s="133"/>
      <c r="MOX25" s="133"/>
      <c r="MOY25" s="133"/>
      <c r="MOZ25" s="133"/>
      <c r="MPA25" s="133"/>
      <c r="MPB25" s="133"/>
      <c r="MPC25" s="133"/>
      <c r="MPD25" s="133"/>
      <c r="MPE25" s="133"/>
      <c r="MPF25" s="133"/>
      <c r="MPG25" s="133"/>
      <c r="MPH25" s="133"/>
      <c r="MPI25" s="133"/>
      <c r="MPJ25" s="133"/>
      <c r="MPK25" s="133"/>
      <c r="MPL25" s="133"/>
      <c r="MPM25" s="133"/>
      <c r="MPN25" s="133"/>
      <c r="MPO25" s="133"/>
      <c r="MPP25" s="133"/>
      <c r="MPQ25" s="133"/>
      <c r="MPR25" s="133"/>
      <c r="MPS25" s="133"/>
      <c r="MPT25" s="133"/>
      <c r="MPU25" s="133"/>
      <c r="MPV25" s="133"/>
      <c r="MPW25" s="133"/>
      <c r="MPX25" s="133"/>
      <c r="MPY25" s="133"/>
      <c r="MPZ25" s="133"/>
      <c r="MQA25" s="133"/>
      <c r="MQB25" s="133"/>
      <c r="MQC25" s="133"/>
      <c r="MQD25" s="133"/>
      <c r="MQE25" s="133"/>
      <c r="MQF25" s="133"/>
      <c r="MQG25" s="133"/>
      <c r="MQH25" s="133"/>
      <c r="MQI25" s="133"/>
      <c r="MQJ25" s="133"/>
      <c r="MQK25" s="133"/>
      <c r="MQL25" s="133"/>
      <c r="MQM25" s="133"/>
      <c r="MQN25" s="133"/>
      <c r="MQO25" s="133"/>
      <c r="MQP25" s="133"/>
      <c r="MQQ25" s="133"/>
      <c r="MQR25" s="133"/>
      <c r="MQS25" s="133"/>
      <c r="MQT25" s="133"/>
      <c r="MQU25" s="133"/>
      <c r="MQV25" s="133"/>
      <c r="MQW25" s="133"/>
      <c r="MQX25" s="133"/>
      <c r="MQY25" s="133"/>
      <c r="MQZ25" s="133"/>
      <c r="MRA25" s="133"/>
      <c r="MRB25" s="133"/>
      <c r="MRC25" s="133"/>
      <c r="MRD25" s="133"/>
      <c r="MRE25" s="133"/>
      <c r="MRF25" s="133"/>
      <c r="MRG25" s="133"/>
      <c r="MRH25" s="133"/>
      <c r="MRI25" s="133"/>
      <c r="MRJ25" s="133"/>
      <c r="MRK25" s="133"/>
      <c r="MRL25" s="133"/>
      <c r="MRM25" s="133"/>
      <c r="MRN25" s="133"/>
      <c r="MRO25" s="133"/>
      <c r="MRP25" s="133"/>
      <c r="MRQ25" s="133"/>
      <c r="MRR25" s="133"/>
      <c r="MRS25" s="133"/>
      <c r="MRT25" s="133"/>
      <c r="MRU25" s="133"/>
      <c r="MRV25" s="133"/>
      <c r="MRW25" s="133"/>
      <c r="MRX25" s="133"/>
      <c r="MRY25" s="133"/>
      <c r="MRZ25" s="133"/>
      <c r="MSA25" s="133"/>
      <c r="MSB25" s="133"/>
      <c r="MSC25" s="133"/>
      <c r="MSD25" s="133"/>
      <c r="MSE25" s="133"/>
      <c r="MSF25" s="133"/>
      <c r="MSG25" s="133"/>
      <c r="MSH25" s="133"/>
      <c r="MSI25" s="133"/>
      <c r="MSJ25" s="133"/>
      <c r="MSK25" s="133"/>
      <c r="MSL25" s="133"/>
      <c r="MSM25" s="133"/>
      <c r="MSN25" s="133"/>
      <c r="MSO25" s="133"/>
      <c r="MSP25" s="133"/>
      <c r="MSQ25" s="133"/>
      <c r="MSR25" s="133"/>
      <c r="MSS25" s="133"/>
      <c r="MST25" s="133"/>
      <c r="MSU25" s="133"/>
      <c r="MSV25" s="133"/>
      <c r="MSW25" s="133"/>
      <c r="MSX25" s="133"/>
      <c r="MSY25" s="133"/>
      <c r="MSZ25" s="133"/>
      <c r="MTA25" s="133"/>
      <c r="MTB25" s="133"/>
      <c r="MTC25" s="133"/>
      <c r="MTD25" s="133"/>
      <c r="MTE25" s="133"/>
      <c r="MTF25" s="133"/>
      <c r="MTG25" s="133"/>
      <c r="MTH25" s="133"/>
      <c r="MTI25" s="133"/>
      <c r="MTJ25" s="133"/>
      <c r="MTK25" s="133"/>
      <c r="MTL25" s="133"/>
      <c r="MTM25" s="133"/>
      <c r="MTN25" s="133"/>
      <c r="MTO25" s="133"/>
      <c r="MTP25" s="133"/>
      <c r="MTQ25" s="133"/>
      <c r="MTR25" s="133"/>
      <c r="MTS25" s="133"/>
      <c r="MTT25" s="133"/>
      <c r="MTU25" s="133"/>
      <c r="MTV25" s="133"/>
      <c r="MTW25" s="133"/>
      <c r="MTX25" s="133"/>
      <c r="MTY25" s="133"/>
      <c r="MTZ25" s="133"/>
      <c r="MUA25" s="133"/>
      <c r="MUB25" s="133"/>
      <c r="MUC25" s="133"/>
      <c r="MUD25" s="133"/>
      <c r="MUE25" s="133"/>
      <c r="MUF25" s="133"/>
      <c r="MUG25" s="133"/>
      <c r="MUH25" s="133"/>
      <c r="MUI25" s="133"/>
      <c r="MUJ25" s="133"/>
      <c r="MUK25" s="133"/>
      <c r="MUL25" s="133"/>
      <c r="MUM25" s="133"/>
      <c r="MUN25" s="133"/>
      <c r="MUO25" s="133"/>
      <c r="MUP25" s="133"/>
      <c r="MUQ25" s="133"/>
      <c r="MUR25" s="133"/>
      <c r="MUS25" s="133"/>
      <c r="MUT25" s="133"/>
      <c r="MUU25" s="133"/>
      <c r="MUV25" s="133"/>
      <c r="MUW25" s="133"/>
      <c r="MUX25" s="133"/>
      <c r="MUY25" s="133"/>
      <c r="MUZ25" s="133"/>
      <c r="MVA25" s="133"/>
      <c r="MVB25" s="133"/>
      <c r="MVC25" s="133"/>
      <c r="MVD25" s="133"/>
      <c r="MVE25" s="133"/>
      <c r="MVF25" s="133"/>
      <c r="MVG25" s="133"/>
      <c r="MVH25" s="133"/>
      <c r="MVI25" s="133"/>
      <c r="MVJ25" s="133"/>
      <c r="MVK25" s="133"/>
      <c r="MVL25" s="133"/>
      <c r="MVM25" s="133"/>
      <c r="MVN25" s="133"/>
      <c r="MVO25" s="133"/>
      <c r="MVP25" s="133"/>
      <c r="MVQ25" s="133"/>
      <c r="MVR25" s="133"/>
      <c r="MVS25" s="133"/>
      <c r="MVT25" s="133"/>
      <c r="MVU25" s="133"/>
      <c r="MVV25" s="133"/>
      <c r="MVW25" s="133"/>
      <c r="MVX25" s="133"/>
      <c r="MVY25" s="133"/>
      <c r="MVZ25" s="133"/>
      <c r="MWA25" s="133"/>
      <c r="MWB25" s="133"/>
      <c r="MWC25" s="133"/>
      <c r="MWD25" s="133"/>
      <c r="MWE25" s="133"/>
      <c r="MWF25" s="133"/>
      <c r="MWG25" s="133"/>
      <c r="MWH25" s="133"/>
      <c r="MWI25" s="133"/>
      <c r="MWJ25" s="133"/>
      <c r="MWK25" s="133"/>
      <c r="MWL25" s="133"/>
      <c r="MWM25" s="133"/>
      <c r="MWN25" s="133"/>
      <c r="MWO25" s="133"/>
      <c r="MWP25" s="133"/>
      <c r="MWQ25" s="133"/>
      <c r="MWR25" s="133"/>
      <c r="MWS25" s="133"/>
      <c r="MWT25" s="133"/>
      <c r="MWU25" s="133"/>
      <c r="MWV25" s="133"/>
      <c r="MWW25" s="133"/>
      <c r="MWX25" s="133"/>
      <c r="MWY25" s="133"/>
      <c r="MWZ25" s="133"/>
      <c r="MXA25" s="133"/>
      <c r="MXB25" s="133"/>
      <c r="MXC25" s="133"/>
      <c r="MXD25" s="133"/>
      <c r="MXE25" s="133"/>
      <c r="MXF25" s="133"/>
      <c r="MXG25" s="133"/>
      <c r="MXH25" s="133"/>
      <c r="MXI25" s="133"/>
      <c r="MXJ25" s="133"/>
      <c r="MXK25" s="133"/>
      <c r="MXL25" s="133"/>
      <c r="MXM25" s="133"/>
      <c r="MXN25" s="133"/>
      <c r="MXO25" s="133"/>
      <c r="MXP25" s="133"/>
      <c r="MXQ25" s="133"/>
      <c r="MXR25" s="133"/>
      <c r="MXS25" s="133"/>
      <c r="MXT25" s="133"/>
      <c r="MXU25" s="133"/>
      <c r="MXV25" s="133"/>
      <c r="MXW25" s="133"/>
      <c r="MXX25" s="133"/>
      <c r="MXY25" s="133"/>
      <c r="MXZ25" s="133"/>
      <c r="MYA25" s="133"/>
      <c r="MYB25" s="133"/>
      <c r="MYC25" s="133"/>
      <c r="MYD25" s="133"/>
      <c r="MYE25" s="133"/>
      <c r="MYF25" s="133"/>
      <c r="MYG25" s="133"/>
      <c r="MYH25" s="133"/>
      <c r="MYI25" s="133"/>
      <c r="MYJ25" s="133"/>
      <c r="MYK25" s="133"/>
      <c r="MYL25" s="133"/>
      <c r="MYM25" s="133"/>
      <c r="MYN25" s="133"/>
      <c r="MYO25" s="133"/>
      <c r="MYP25" s="133"/>
      <c r="MYQ25" s="133"/>
      <c r="MYR25" s="133"/>
      <c r="MYS25" s="133"/>
      <c r="MYT25" s="133"/>
      <c r="MYU25" s="133"/>
      <c r="MYV25" s="133"/>
      <c r="MYW25" s="133"/>
      <c r="MYX25" s="133"/>
      <c r="MYY25" s="133"/>
      <c r="MYZ25" s="133"/>
      <c r="MZA25" s="133"/>
      <c r="MZB25" s="133"/>
      <c r="MZC25" s="133"/>
      <c r="MZD25" s="133"/>
      <c r="MZE25" s="133"/>
      <c r="MZF25" s="133"/>
      <c r="MZG25" s="133"/>
      <c r="MZH25" s="133"/>
      <c r="MZI25" s="133"/>
      <c r="MZJ25" s="133"/>
      <c r="MZK25" s="133"/>
      <c r="MZL25" s="133"/>
      <c r="MZM25" s="133"/>
      <c r="MZN25" s="133"/>
      <c r="MZO25" s="133"/>
      <c r="MZP25" s="133"/>
      <c r="MZQ25" s="133"/>
      <c r="MZR25" s="133"/>
      <c r="MZS25" s="133"/>
      <c r="MZT25" s="133"/>
      <c r="MZU25" s="133"/>
      <c r="MZV25" s="133"/>
      <c r="MZW25" s="133"/>
      <c r="MZX25" s="133"/>
      <c r="MZY25" s="133"/>
      <c r="MZZ25" s="133"/>
      <c r="NAA25" s="133"/>
      <c r="NAB25" s="133"/>
      <c r="NAC25" s="133"/>
      <c r="NAD25" s="133"/>
      <c r="NAE25" s="133"/>
      <c r="NAF25" s="133"/>
      <c r="NAG25" s="133"/>
      <c r="NAH25" s="133"/>
      <c r="NAI25" s="133"/>
      <c r="NAJ25" s="133"/>
      <c r="NAK25" s="133"/>
      <c r="NAL25" s="133"/>
      <c r="NAM25" s="133"/>
      <c r="NAN25" s="133"/>
      <c r="NAO25" s="133"/>
      <c r="NAP25" s="133"/>
      <c r="NAQ25" s="133"/>
      <c r="NAR25" s="133"/>
      <c r="NAS25" s="133"/>
      <c r="NAT25" s="133"/>
      <c r="NAU25" s="133"/>
      <c r="NAV25" s="133"/>
      <c r="NAW25" s="133"/>
      <c r="NAX25" s="133"/>
      <c r="NAY25" s="133"/>
      <c r="NAZ25" s="133"/>
      <c r="NBA25" s="133"/>
      <c r="NBB25" s="133"/>
      <c r="NBC25" s="133"/>
      <c r="NBD25" s="133"/>
      <c r="NBE25" s="133"/>
      <c r="NBF25" s="133"/>
      <c r="NBG25" s="133"/>
      <c r="NBH25" s="133"/>
      <c r="NBI25" s="133"/>
      <c r="NBJ25" s="133"/>
      <c r="NBK25" s="133"/>
      <c r="NBL25" s="133"/>
      <c r="NBM25" s="133"/>
      <c r="NBN25" s="133"/>
      <c r="NBO25" s="133"/>
      <c r="NBP25" s="133"/>
      <c r="NBQ25" s="133"/>
      <c r="NBR25" s="133"/>
      <c r="NBS25" s="133"/>
      <c r="NBT25" s="133"/>
      <c r="NBU25" s="133"/>
      <c r="NBV25" s="133"/>
      <c r="NBW25" s="133"/>
      <c r="NBX25" s="133"/>
      <c r="NBY25" s="133"/>
      <c r="NBZ25" s="133"/>
      <c r="NCA25" s="133"/>
      <c r="NCB25" s="133"/>
      <c r="NCC25" s="133"/>
      <c r="NCD25" s="133"/>
      <c r="NCE25" s="133"/>
      <c r="NCF25" s="133"/>
      <c r="NCG25" s="133"/>
      <c r="NCH25" s="133"/>
      <c r="NCI25" s="133"/>
      <c r="NCJ25" s="133"/>
      <c r="NCK25" s="133"/>
      <c r="NCL25" s="133"/>
      <c r="NCM25" s="133"/>
      <c r="NCN25" s="133"/>
      <c r="NCO25" s="133"/>
      <c r="NCP25" s="133"/>
      <c r="NCQ25" s="133"/>
      <c r="NCR25" s="133"/>
      <c r="NCS25" s="133"/>
      <c r="NCT25" s="133"/>
      <c r="NCU25" s="133"/>
      <c r="NCV25" s="133"/>
      <c r="NCW25" s="133"/>
      <c r="NCX25" s="133"/>
      <c r="NCY25" s="133"/>
      <c r="NCZ25" s="133"/>
      <c r="NDA25" s="133"/>
      <c r="NDB25" s="133"/>
      <c r="NDC25" s="133"/>
      <c r="NDD25" s="133"/>
      <c r="NDE25" s="133"/>
      <c r="NDF25" s="133"/>
      <c r="NDG25" s="133"/>
      <c r="NDH25" s="133"/>
      <c r="NDI25" s="133"/>
      <c r="NDJ25" s="133"/>
      <c r="NDK25" s="133"/>
      <c r="NDL25" s="133"/>
      <c r="NDM25" s="133"/>
      <c r="NDN25" s="133"/>
      <c r="NDO25" s="133"/>
      <c r="NDP25" s="133"/>
      <c r="NDQ25" s="133"/>
      <c r="NDR25" s="133"/>
      <c r="NDS25" s="133"/>
      <c r="NDT25" s="133"/>
      <c r="NDU25" s="133"/>
      <c r="NDV25" s="133"/>
      <c r="NDW25" s="133"/>
      <c r="NDX25" s="133"/>
      <c r="NDY25" s="133"/>
      <c r="NDZ25" s="133"/>
      <c r="NEA25" s="133"/>
      <c r="NEB25" s="133"/>
      <c r="NEC25" s="133"/>
      <c r="NED25" s="133"/>
      <c r="NEE25" s="133"/>
      <c r="NEF25" s="133"/>
      <c r="NEG25" s="133"/>
      <c r="NEH25" s="133"/>
      <c r="NEI25" s="133"/>
      <c r="NEJ25" s="133"/>
      <c r="NEK25" s="133"/>
      <c r="NEL25" s="133"/>
      <c r="NEM25" s="133"/>
      <c r="NEN25" s="133"/>
      <c r="NEO25" s="133"/>
      <c r="NEP25" s="133"/>
      <c r="NEQ25" s="133"/>
      <c r="NER25" s="133"/>
      <c r="NES25" s="133"/>
      <c r="NET25" s="133"/>
      <c r="NEU25" s="133"/>
      <c r="NEV25" s="133"/>
      <c r="NEW25" s="133"/>
      <c r="NEX25" s="133"/>
      <c r="NEY25" s="133"/>
      <c r="NEZ25" s="133"/>
      <c r="NFA25" s="133"/>
      <c r="NFB25" s="133"/>
      <c r="NFC25" s="133"/>
      <c r="NFD25" s="133"/>
      <c r="NFE25" s="133"/>
      <c r="NFF25" s="133"/>
      <c r="NFG25" s="133"/>
      <c r="NFH25" s="133"/>
      <c r="NFI25" s="133"/>
      <c r="NFJ25" s="133"/>
      <c r="NFK25" s="133"/>
      <c r="NFL25" s="133"/>
      <c r="NFM25" s="133"/>
      <c r="NFN25" s="133"/>
      <c r="NFO25" s="133"/>
      <c r="NFP25" s="133"/>
      <c r="NFQ25" s="133"/>
      <c r="NFR25" s="133"/>
      <c r="NFS25" s="133"/>
      <c r="NFT25" s="133"/>
      <c r="NFU25" s="133"/>
      <c r="NFV25" s="133"/>
      <c r="NFW25" s="133"/>
      <c r="NFX25" s="133"/>
      <c r="NFY25" s="133"/>
      <c r="NFZ25" s="133"/>
      <c r="NGA25" s="133"/>
      <c r="NGB25" s="133"/>
      <c r="NGC25" s="133"/>
      <c r="NGD25" s="133"/>
      <c r="NGE25" s="133"/>
      <c r="NGF25" s="133"/>
      <c r="NGG25" s="133"/>
      <c r="NGH25" s="133"/>
      <c r="NGI25" s="133"/>
      <c r="NGJ25" s="133"/>
      <c r="NGK25" s="133"/>
      <c r="NGL25" s="133"/>
      <c r="NGM25" s="133"/>
      <c r="NGN25" s="133"/>
      <c r="NGO25" s="133"/>
      <c r="NGP25" s="133"/>
      <c r="NGQ25" s="133"/>
      <c r="NGR25" s="133"/>
      <c r="NGS25" s="133"/>
      <c r="NGT25" s="133"/>
      <c r="NGU25" s="133"/>
      <c r="NGV25" s="133"/>
      <c r="NGW25" s="133"/>
      <c r="NGX25" s="133"/>
      <c r="NGY25" s="133"/>
      <c r="NGZ25" s="133"/>
      <c r="NHA25" s="133"/>
      <c r="NHB25" s="133"/>
      <c r="NHC25" s="133"/>
      <c r="NHD25" s="133"/>
      <c r="NHE25" s="133"/>
      <c r="NHF25" s="133"/>
      <c r="NHG25" s="133"/>
      <c r="NHH25" s="133"/>
      <c r="NHI25" s="133"/>
      <c r="NHJ25" s="133"/>
      <c r="NHK25" s="133"/>
      <c r="NHL25" s="133"/>
      <c r="NHM25" s="133"/>
      <c r="NHN25" s="133"/>
      <c r="NHO25" s="133"/>
      <c r="NHP25" s="133"/>
      <c r="NHQ25" s="133"/>
      <c r="NHR25" s="133"/>
      <c r="NHS25" s="133"/>
      <c r="NHT25" s="133"/>
      <c r="NHU25" s="133"/>
      <c r="NHV25" s="133"/>
      <c r="NHW25" s="133"/>
      <c r="NHX25" s="133"/>
      <c r="NHY25" s="133"/>
      <c r="NHZ25" s="133"/>
      <c r="NIA25" s="133"/>
      <c r="NIB25" s="133"/>
      <c r="NIC25" s="133"/>
      <c r="NID25" s="133"/>
      <c r="NIE25" s="133"/>
      <c r="NIF25" s="133"/>
      <c r="NIG25" s="133"/>
      <c r="NIH25" s="133"/>
      <c r="NII25" s="133"/>
      <c r="NIJ25" s="133"/>
      <c r="NIK25" s="133"/>
      <c r="NIL25" s="133"/>
      <c r="NIM25" s="133"/>
      <c r="NIN25" s="133"/>
      <c r="NIO25" s="133"/>
      <c r="NIP25" s="133"/>
      <c r="NIQ25" s="133"/>
      <c r="NIR25" s="133"/>
      <c r="NIS25" s="133"/>
      <c r="NIT25" s="133"/>
      <c r="NIU25" s="133"/>
      <c r="NIV25" s="133"/>
      <c r="NIW25" s="133"/>
      <c r="NIX25" s="133"/>
      <c r="NIY25" s="133"/>
      <c r="NIZ25" s="133"/>
      <c r="NJA25" s="133"/>
      <c r="NJB25" s="133"/>
      <c r="NJC25" s="133"/>
      <c r="NJD25" s="133"/>
      <c r="NJE25" s="133"/>
      <c r="NJF25" s="133"/>
      <c r="NJG25" s="133"/>
      <c r="NJH25" s="133"/>
      <c r="NJI25" s="133"/>
      <c r="NJJ25" s="133"/>
      <c r="NJK25" s="133"/>
      <c r="NJL25" s="133"/>
      <c r="NJM25" s="133"/>
      <c r="NJN25" s="133"/>
      <c r="NJO25" s="133"/>
      <c r="NJP25" s="133"/>
      <c r="NJQ25" s="133"/>
      <c r="NJR25" s="133"/>
      <c r="NJS25" s="133"/>
      <c r="NJT25" s="133"/>
      <c r="NJU25" s="133"/>
      <c r="NJV25" s="133"/>
      <c r="NJW25" s="133"/>
      <c r="NJX25" s="133"/>
      <c r="NJY25" s="133"/>
      <c r="NJZ25" s="133"/>
      <c r="NKA25" s="133"/>
      <c r="NKB25" s="133"/>
      <c r="NKC25" s="133"/>
      <c r="NKD25" s="133"/>
      <c r="NKE25" s="133"/>
      <c r="NKF25" s="133"/>
      <c r="NKG25" s="133"/>
      <c r="NKH25" s="133"/>
      <c r="NKI25" s="133"/>
      <c r="NKJ25" s="133"/>
      <c r="NKK25" s="133"/>
      <c r="NKL25" s="133"/>
      <c r="NKM25" s="133"/>
      <c r="NKN25" s="133"/>
      <c r="NKO25" s="133"/>
      <c r="NKP25" s="133"/>
      <c r="NKQ25" s="133"/>
      <c r="NKR25" s="133"/>
      <c r="NKS25" s="133"/>
      <c r="NKT25" s="133"/>
      <c r="NKU25" s="133"/>
      <c r="NKV25" s="133"/>
      <c r="NKW25" s="133"/>
      <c r="NKX25" s="133"/>
      <c r="NKY25" s="133"/>
      <c r="NKZ25" s="133"/>
      <c r="NLA25" s="133"/>
      <c r="NLB25" s="133"/>
      <c r="NLC25" s="133"/>
      <c r="NLD25" s="133"/>
      <c r="NLE25" s="133"/>
      <c r="NLF25" s="133"/>
      <c r="NLG25" s="133"/>
      <c r="NLH25" s="133"/>
      <c r="NLI25" s="133"/>
      <c r="NLJ25" s="133"/>
      <c r="NLK25" s="133"/>
      <c r="NLL25" s="133"/>
      <c r="NLM25" s="133"/>
      <c r="NLN25" s="133"/>
      <c r="NLO25" s="133"/>
      <c r="NLP25" s="133"/>
      <c r="NLQ25" s="133"/>
      <c r="NLR25" s="133"/>
      <c r="NLS25" s="133"/>
      <c r="NLT25" s="133"/>
      <c r="NLU25" s="133"/>
      <c r="NLV25" s="133"/>
      <c r="NLW25" s="133"/>
      <c r="NLX25" s="133"/>
      <c r="NLY25" s="133"/>
      <c r="NLZ25" s="133"/>
      <c r="NMA25" s="133"/>
      <c r="NMB25" s="133"/>
      <c r="NMC25" s="133"/>
      <c r="NMD25" s="133"/>
      <c r="NME25" s="133"/>
      <c r="NMF25" s="133"/>
      <c r="NMG25" s="133"/>
      <c r="NMH25" s="133"/>
      <c r="NMI25" s="133"/>
      <c r="NMJ25" s="133"/>
      <c r="NMK25" s="133"/>
      <c r="NML25" s="133"/>
      <c r="NMM25" s="133"/>
      <c r="NMN25" s="133"/>
      <c r="NMO25" s="133"/>
      <c r="NMP25" s="133"/>
      <c r="NMQ25" s="133"/>
      <c r="NMR25" s="133"/>
      <c r="NMS25" s="133"/>
      <c r="NMT25" s="133"/>
      <c r="NMU25" s="133"/>
      <c r="NMV25" s="133"/>
      <c r="NMW25" s="133"/>
      <c r="NMX25" s="133"/>
      <c r="NMY25" s="133"/>
      <c r="NMZ25" s="133"/>
      <c r="NNA25" s="133"/>
      <c r="NNB25" s="133"/>
      <c r="NNC25" s="133"/>
      <c r="NND25" s="133"/>
      <c r="NNE25" s="133"/>
      <c r="NNF25" s="133"/>
      <c r="NNG25" s="133"/>
      <c r="NNH25" s="133"/>
      <c r="NNI25" s="133"/>
      <c r="NNJ25" s="133"/>
      <c r="NNK25" s="133"/>
      <c r="NNL25" s="133"/>
      <c r="NNM25" s="133"/>
      <c r="NNN25" s="133"/>
      <c r="NNO25" s="133"/>
      <c r="NNP25" s="133"/>
      <c r="NNQ25" s="133"/>
      <c r="NNR25" s="133"/>
      <c r="NNS25" s="133"/>
      <c r="NNT25" s="133"/>
      <c r="NNU25" s="133"/>
      <c r="NNV25" s="133"/>
      <c r="NNW25" s="133"/>
      <c r="NNX25" s="133"/>
      <c r="NNY25" s="133"/>
      <c r="NNZ25" s="133"/>
      <c r="NOA25" s="133"/>
      <c r="NOB25" s="133"/>
      <c r="NOC25" s="133"/>
      <c r="NOD25" s="133"/>
      <c r="NOE25" s="133"/>
      <c r="NOF25" s="133"/>
      <c r="NOG25" s="133"/>
      <c r="NOH25" s="133"/>
      <c r="NOI25" s="133"/>
      <c r="NOJ25" s="133"/>
      <c r="NOK25" s="133"/>
      <c r="NOL25" s="133"/>
      <c r="NOM25" s="133"/>
      <c r="NON25" s="133"/>
      <c r="NOO25" s="133"/>
      <c r="NOP25" s="133"/>
      <c r="NOQ25" s="133"/>
      <c r="NOR25" s="133"/>
      <c r="NOS25" s="133"/>
      <c r="NOT25" s="133"/>
      <c r="NOU25" s="133"/>
      <c r="NOV25" s="133"/>
      <c r="NOW25" s="133"/>
      <c r="NOX25" s="133"/>
      <c r="NOY25" s="133"/>
      <c r="NOZ25" s="133"/>
      <c r="NPA25" s="133"/>
      <c r="NPB25" s="133"/>
      <c r="NPC25" s="133"/>
      <c r="NPD25" s="133"/>
      <c r="NPE25" s="133"/>
      <c r="NPF25" s="133"/>
      <c r="NPG25" s="133"/>
      <c r="NPH25" s="133"/>
      <c r="NPI25" s="133"/>
      <c r="NPJ25" s="133"/>
      <c r="NPK25" s="133"/>
      <c r="NPL25" s="133"/>
      <c r="NPM25" s="133"/>
      <c r="NPN25" s="133"/>
      <c r="NPO25" s="133"/>
      <c r="NPP25" s="133"/>
      <c r="NPQ25" s="133"/>
      <c r="NPR25" s="133"/>
      <c r="NPS25" s="133"/>
      <c r="NPT25" s="133"/>
      <c r="NPU25" s="133"/>
      <c r="NPV25" s="133"/>
      <c r="NPW25" s="133"/>
      <c r="NPX25" s="133"/>
      <c r="NPY25" s="133"/>
      <c r="NPZ25" s="133"/>
      <c r="NQA25" s="133"/>
      <c r="NQB25" s="133"/>
      <c r="NQC25" s="133"/>
      <c r="NQD25" s="133"/>
      <c r="NQE25" s="133"/>
      <c r="NQF25" s="133"/>
      <c r="NQG25" s="133"/>
      <c r="NQH25" s="133"/>
      <c r="NQI25" s="133"/>
      <c r="NQJ25" s="133"/>
      <c r="NQK25" s="133"/>
      <c r="NQL25" s="133"/>
      <c r="NQM25" s="133"/>
      <c r="NQN25" s="133"/>
      <c r="NQO25" s="133"/>
      <c r="NQP25" s="133"/>
      <c r="NQQ25" s="133"/>
      <c r="NQR25" s="133"/>
      <c r="NQS25" s="133"/>
      <c r="NQT25" s="133"/>
      <c r="NQU25" s="133"/>
      <c r="NQV25" s="133"/>
      <c r="NQW25" s="133"/>
      <c r="NQX25" s="133"/>
      <c r="NQY25" s="133"/>
      <c r="NQZ25" s="133"/>
      <c r="NRA25" s="133"/>
      <c r="NRB25" s="133"/>
      <c r="NRC25" s="133"/>
      <c r="NRD25" s="133"/>
      <c r="NRE25" s="133"/>
      <c r="NRF25" s="133"/>
      <c r="NRG25" s="133"/>
      <c r="NRH25" s="133"/>
      <c r="NRI25" s="133"/>
      <c r="NRJ25" s="133"/>
      <c r="NRK25" s="133"/>
      <c r="NRL25" s="133"/>
      <c r="NRM25" s="133"/>
      <c r="NRN25" s="133"/>
      <c r="NRO25" s="133"/>
      <c r="NRP25" s="133"/>
      <c r="NRQ25" s="133"/>
      <c r="NRR25" s="133"/>
      <c r="NRS25" s="133"/>
      <c r="NRT25" s="133"/>
      <c r="NRU25" s="133"/>
      <c r="NRV25" s="133"/>
      <c r="NRW25" s="133"/>
      <c r="NRX25" s="133"/>
      <c r="NRY25" s="133"/>
      <c r="NRZ25" s="133"/>
      <c r="NSA25" s="133"/>
      <c r="NSB25" s="133"/>
      <c r="NSC25" s="133"/>
      <c r="NSD25" s="133"/>
      <c r="NSE25" s="133"/>
      <c r="NSF25" s="133"/>
      <c r="NSG25" s="133"/>
      <c r="NSH25" s="133"/>
      <c r="NSI25" s="133"/>
      <c r="NSJ25" s="133"/>
      <c r="NSK25" s="133"/>
      <c r="NSL25" s="133"/>
      <c r="NSM25" s="133"/>
      <c r="NSN25" s="133"/>
      <c r="NSO25" s="133"/>
      <c r="NSP25" s="133"/>
      <c r="NSQ25" s="133"/>
      <c r="NSR25" s="133"/>
      <c r="NSS25" s="133"/>
      <c r="NST25" s="133"/>
      <c r="NSU25" s="133"/>
      <c r="NSV25" s="133"/>
      <c r="NSW25" s="133"/>
      <c r="NSX25" s="133"/>
      <c r="NSY25" s="133"/>
      <c r="NSZ25" s="133"/>
      <c r="NTA25" s="133"/>
      <c r="NTB25" s="133"/>
      <c r="NTC25" s="133"/>
      <c r="NTD25" s="133"/>
      <c r="NTE25" s="133"/>
      <c r="NTF25" s="133"/>
      <c r="NTG25" s="133"/>
      <c r="NTH25" s="133"/>
      <c r="NTI25" s="133"/>
      <c r="NTJ25" s="133"/>
      <c r="NTK25" s="133"/>
      <c r="NTL25" s="133"/>
      <c r="NTM25" s="133"/>
      <c r="NTN25" s="133"/>
      <c r="NTO25" s="133"/>
      <c r="NTP25" s="133"/>
      <c r="NTQ25" s="133"/>
      <c r="NTR25" s="133"/>
      <c r="NTS25" s="133"/>
      <c r="NTT25" s="133"/>
      <c r="NTU25" s="133"/>
      <c r="NTV25" s="133"/>
      <c r="NTW25" s="133"/>
      <c r="NTX25" s="133"/>
      <c r="NTY25" s="133"/>
      <c r="NTZ25" s="133"/>
      <c r="NUA25" s="133"/>
      <c r="NUB25" s="133"/>
      <c r="NUC25" s="133"/>
      <c r="NUD25" s="133"/>
      <c r="NUE25" s="133"/>
      <c r="NUF25" s="133"/>
      <c r="NUG25" s="133"/>
      <c r="NUH25" s="133"/>
      <c r="NUI25" s="133"/>
      <c r="NUJ25" s="133"/>
      <c r="NUK25" s="133"/>
      <c r="NUL25" s="133"/>
      <c r="NUM25" s="133"/>
      <c r="NUN25" s="133"/>
      <c r="NUO25" s="133"/>
      <c r="NUP25" s="133"/>
      <c r="NUQ25" s="133"/>
      <c r="NUR25" s="133"/>
      <c r="NUS25" s="133"/>
      <c r="NUT25" s="133"/>
      <c r="NUU25" s="133"/>
      <c r="NUV25" s="133"/>
      <c r="NUW25" s="133"/>
      <c r="NUX25" s="133"/>
      <c r="NUY25" s="133"/>
      <c r="NUZ25" s="133"/>
      <c r="NVA25" s="133"/>
      <c r="NVB25" s="133"/>
      <c r="NVC25" s="133"/>
      <c r="NVD25" s="133"/>
      <c r="NVE25" s="133"/>
      <c r="NVF25" s="133"/>
      <c r="NVG25" s="133"/>
      <c r="NVH25" s="133"/>
      <c r="NVI25" s="133"/>
      <c r="NVJ25" s="133"/>
      <c r="NVK25" s="133"/>
      <c r="NVL25" s="133"/>
      <c r="NVM25" s="133"/>
      <c r="NVN25" s="133"/>
      <c r="NVO25" s="133"/>
      <c r="NVP25" s="133"/>
      <c r="NVQ25" s="133"/>
      <c r="NVR25" s="133"/>
      <c r="NVS25" s="133"/>
      <c r="NVT25" s="133"/>
      <c r="NVU25" s="133"/>
      <c r="NVV25" s="133"/>
      <c r="NVW25" s="133"/>
      <c r="NVX25" s="133"/>
      <c r="NVY25" s="133"/>
      <c r="NVZ25" s="133"/>
      <c r="NWA25" s="133"/>
      <c r="NWB25" s="133"/>
      <c r="NWC25" s="133"/>
      <c r="NWD25" s="133"/>
      <c r="NWE25" s="133"/>
      <c r="NWF25" s="133"/>
      <c r="NWG25" s="133"/>
      <c r="NWH25" s="133"/>
      <c r="NWI25" s="133"/>
      <c r="NWJ25" s="133"/>
      <c r="NWK25" s="133"/>
      <c r="NWL25" s="133"/>
      <c r="NWM25" s="133"/>
      <c r="NWN25" s="133"/>
      <c r="NWO25" s="133"/>
      <c r="NWP25" s="133"/>
      <c r="NWQ25" s="133"/>
      <c r="NWR25" s="133"/>
      <c r="NWS25" s="133"/>
      <c r="NWT25" s="133"/>
      <c r="NWU25" s="133"/>
      <c r="NWV25" s="133"/>
      <c r="NWW25" s="133"/>
      <c r="NWX25" s="133"/>
      <c r="NWY25" s="133"/>
      <c r="NWZ25" s="133"/>
      <c r="NXA25" s="133"/>
      <c r="NXB25" s="133"/>
      <c r="NXC25" s="133"/>
      <c r="NXD25" s="133"/>
      <c r="NXE25" s="133"/>
      <c r="NXF25" s="133"/>
      <c r="NXG25" s="133"/>
      <c r="NXH25" s="133"/>
      <c r="NXI25" s="133"/>
      <c r="NXJ25" s="133"/>
      <c r="NXK25" s="133"/>
      <c r="NXL25" s="133"/>
      <c r="NXM25" s="133"/>
      <c r="NXN25" s="133"/>
      <c r="NXO25" s="133"/>
      <c r="NXP25" s="133"/>
      <c r="NXQ25" s="133"/>
      <c r="NXR25" s="133"/>
      <c r="NXS25" s="133"/>
      <c r="NXT25" s="133"/>
      <c r="NXU25" s="133"/>
      <c r="NXV25" s="133"/>
      <c r="NXW25" s="133"/>
      <c r="NXX25" s="133"/>
      <c r="NXY25" s="133"/>
      <c r="NXZ25" s="133"/>
      <c r="NYA25" s="133"/>
      <c r="NYB25" s="133"/>
      <c r="NYC25" s="133"/>
      <c r="NYD25" s="133"/>
      <c r="NYE25" s="133"/>
      <c r="NYF25" s="133"/>
      <c r="NYG25" s="133"/>
      <c r="NYH25" s="133"/>
      <c r="NYI25" s="133"/>
      <c r="NYJ25" s="133"/>
      <c r="NYK25" s="133"/>
      <c r="NYL25" s="133"/>
      <c r="NYM25" s="133"/>
      <c r="NYN25" s="133"/>
      <c r="NYO25" s="133"/>
      <c r="NYP25" s="133"/>
      <c r="NYQ25" s="133"/>
      <c r="NYR25" s="133"/>
      <c r="NYS25" s="133"/>
      <c r="NYT25" s="133"/>
      <c r="NYU25" s="133"/>
      <c r="NYV25" s="133"/>
      <c r="NYW25" s="133"/>
      <c r="NYX25" s="133"/>
      <c r="NYY25" s="133"/>
      <c r="NYZ25" s="133"/>
      <c r="NZA25" s="133"/>
      <c r="NZB25" s="133"/>
      <c r="NZC25" s="133"/>
      <c r="NZD25" s="133"/>
      <c r="NZE25" s="133"/>
      <c r="NZF25" s="133"/>
      <c r="NZG25" s="133"/>
      <c r="NZH25" s="133"/>
      <c r="NZI25" s="133"/>
      <c r="NZJ25" s="133"/>
      <c r="NZK25" s="133"/>
      <c r="NZL25" s="133"/>
      <c r="NZM25" s="133"/>
      <c r="NZN25" s="133"/>
      <c r="NZO25" s="133"/>
      <c r="NZP25" s="133"/>
      <c r="NZQ25" s="133"/>
      <c r="NZR25" s="133"/>
      <c r="NZS25" s="133"/>
      <c r="NZT25" s="133"/>
      <c r="NZU25" s="133"/>
      <c r="NZV25" s="133"/>
      <c r="NZW25" s="133"/>
      <c r="NZX25" s="133"/>
      <c r="NZY25" s="133"/>
      <c r="NZZ25" s="133"/>
      <c r="OAA25" s="133"/>
      <c r="OAB25" s="133"/>
      <c r="OAC25" s="133"/>
      <c r="OAD25" s="133"/>
      <c r="OAE25" s="133"/>
      <c r="OAF25" s="133"/>
      <c r="OAG25" s="133"/>
      <c r="OAH25" s="133"/>
      <c r="OAI25" s="133"/>
      <c r="OAJ25" s="133"/>
      <c r="OAK25" s="133"/>
      <c r="OAL25" s="133"/>
      <c r="OAM25" s="133"/>
      <c r="OAN25" s="133"/>
      <c r="OAO25" s="133"/>
      <c r="OAP25" s="133"/>
      <c r="OAQ25" s="133"/>
      <c r="OAR25" s="133"/>
      <c r="OAS25" s="133"/>
      <c r="OAT25" s="133"/>
      <c r="OAU25" s="133"/>
      <c r="OAV25" s="133"/>
      <c r="OAW25" s="133"/>
      <c r="OAX25" s="133"/>
      <c r="OAY25" s="133"/>
      <c r="OAZ25" s="133"/>
      <c r="OBA25" s="133"/>
      <c r="OBB25" s="133"/>
      <c r="OBC25" s="133"/>
      <c r="OBD25" s="133"/>
      <c r="OBE25" s="133"/>
      <c r="OBF25" s="133"/>
      <c r="OBG25" s="133"/>
      <c r="OBH25" s="133"/>
      <c r="OBI25" s="133"/>
      <c r="OBJ25" s="133"/>
      <c r="OBK25" s="133"/>
      <c r="OBL25" s="133"/>
      <c r="OBM25" s="133"/>
      <c r="OBN25" s="133"/>
      <c r="OBO25" s="133"/>
      <c r="OBP25" s="133"/>
      <c r="OBQ25" s="133"/>
      <c r="OBR25" s="133"/>
      <c r="OBS25" s="133"/>
      <c r="OBT25" s="133"/>
      <c r="OBU25" s="133"/>
      <c r="OBV25" s="133"/>
      <c r="OBW25" s="133"/>
      <c r="OBX25" s="133"/>
      <c r="OBY25" s="133"/>
      <c r="OBZ25" s="133"/>
      <c r="OCA25" s="133"/>
      <c r="OCB25" s="133"/>
      <c r="OCC25" s="133"/>
      <c r="OCD25" s="133"/>
      <c r="OCE25" s="133"/>
      <c r="OCF25" s="133"/>
      <c r="OCG25" s="133"/>
      <c r="OCH25" s="133"/>
      <c r="OCI25" s="133"/>
      <c r="OCJ25" s="133"/>
      <c r="OCK25" s="133"/>
      <c r="OCL25" s="133"/>
      <c r="OCM25" s="133"/>
      <c r="OCN25" s="133"/>
      <c r="OCO25" s="133"/>
      <c r="OCP25" s="133"/>
      <c r="OCQ25" s="133"/>
      <c r="OCR25" s="133"/>
      <c r="OCS25" s="133"/>
      <c r="OCT25" s="133"/>
      <c r="OCU25" s="133"/>
      <c r="OCV25" s="133"/>
      <c r="OCW25" s="133"/>
      <c r="OCX25" s="133"/>
      <c r="OCY25" s="133"/>
      <c r="OCZ25" s="133"/>
      <c r="ODA25" s="133"/>
      <c r="ODB25" s="133"/>
      <c r="ODC25" s="133"/>
      <c r="ODD25" s="133"/>
      <c r="ODE25" s="133"/>
      <c r="ODF25" s="133"/>
      <c r="ODG25" s="133"/>
      <c r="ODH25" s="133"/>
      <c r="ODI25" s="133"/>
      <c r="ODJ25" s="133"/>
      <c r="ODK25" s="133"/>
      <c r="ODL25" s="133"/>
      <c r="ODM25" s="133"/>
      <c r="ODN25" s="133"/>
      <c r="ODO25" s="133"/>
      <c r="ODP25" s="133"/>
      <c r="ODQ25" s="133"/>
      <c r="ODR25" s="133"/>
      <c r="ODS25" s="133"/>
      <c r="ODT25" s="133"/>
      <c r="ODU25" s="133"/>
      <c r="ODV25" s="133"/>
      <c r="ODW25" s="133"/>
      <c r="ODX25" s="133"/>
      <c r="ODY25" s="133"/>
      <c r="ODZ25" s="133"/>
      <c r="OEA25" s="133"/>
      <c r="OEB25" s="133"/>
      <c r="OEC25" s="133"/>
      <c r="OED25" s="133"/>
      <c r="OEE25" s="133"/>
      <c r="OEF25" s="133"/>
      <c r="OEG25" s="133"/>
      <c r="OEH25" s="133"/>
      <c r="OEI25" s="133"/>
      <c r="OEJ25" s="133"/>
      <c r="OEK25" s="133"/>
      <c r="OEL25" s="133"/>
      <c r="OEM25" s="133"/>
      <c r="OEN25" s="133"/>
      <c r="OEO25" s="133"/>
      <c r="OEP25" s="133"/>
      <c r="OEQ25" s="133"/>
      <c r="OER25" s="133"/>
      <c r="OES25" s="133"/>
      <c r="OET25" s="133"/>
      <c r="OEU25" s="133"/>
      <c r="OEV25" s="133"/>
      <c r="OEW25" s="133"/>
      <c r="OEX25" s="133"/>
      <c r="OEY25" s="133"/>
      <c r="OEZ25" s="133"/>
      <c r="OFA25" s="133"/>
      <c r="OFB25" s="133"/>
      <c r="OFC25" s="133"/>
      <c r="OFD25" s="133"/>
      <c r="OFE25" s="133"/>
      <c r="OFF25" s="133"/>
      <c r="OFG25" s="133"/>
      <c r="OFH25" s="133"/>
      <c r="OFI25" s="133"/>
      <c r="OFJ25" s="133"/>
      <c r="OFK25" s="133"/>
      <c r="OFL25" s="133"/>
      <c r="OFM25" s="133"/>
      <c r="OFN25" s="133"/>
      <c r="OFO25" s="133"/>
      <c r="OFP25" s="133"/>
      <c r="OFQ25" s="133"/>
      <c r="OFR25" s="133"/>
      <c r="OFS25" s="133"/>
      <c r="OFT25" s="133"/>
      <c r="OFU25" s="133"/>
      <c r="OFV25" s="133"/>
      <c r="OFW25" s="133"/>
      <c r="OFX25" s="133"/>
      <c r="OFY25" s="133"/>
      <c r="OFZ25" s="133"/>
      <c r="OGA25" s="133"/>
      <c r="OGB25" s="133"/>
      <c r="OGC25" s="133"/>
      <c r="OGD25" s="133"/>
      <c r="OGE25" s="133"/>
      <c r="OGF25" s="133"/>
      <c r="OGG25" s="133"/>
      <c r="OGH25" s="133"/>
      <c r="OGI25" s="133"/>
      <c r="OGJ25" s="133"/>
      <c r="OGK25" s="133"/>
      <c r="OGL25" s="133"/>
      <c r="OGM25" s="133"/>
      <c r="OGN25" s="133"/>
      <c r="OGO25" s="133"/>
      <c r="OGP25" s="133"/>
      <c r="OGQ25" s="133"/>
      <c r="OGR25" s="133"/>
      <c r="OGS25" s="133"/>
      <c r="OGT25" s="133"/>
      <c r="OGU25" s="133"/>
      <c r="OGV25" s="133"/>
      <c r="OGW25" s="133"/>
      <c r="OGX25" s="133"/>
      <c r="OGY25" s="133"/>
      <c r="OGZ25" s="133"/>
      <c r="OHA25" s="133"/>
      <c r="OHB25" s="133"/>
      <c r="OHC25" s="133"/>
      <c r="OHD25" s="133"/>
      <c r="OHE25" s="133"/>
      <c r="OHF25" s="133"/>
      <c r="OHG25" s="133"/>
      <c r="OHH25" s="133"/>
      <c r="OHI25" s="133"/>
      <c r="OHJ25" s="133"/>
      <c r="OHK25" s="133"/>
      <c r="OHL25" s="133"/>
      <c r="OHM25" s="133"/>
      <c r="OHN25" s="133"/>
      <c r="OHO25" s="133"/>
      <c r="OHP25" s="133"/>
      <c r="OHQ25" s="133"/>
      <c r="OHR25" s="133"/>
      <c r="OHS25" s="133"/>
      <c r="OHT25" s="133"/>
      <c r="OHU25" s="133"/>
      <c r="OHV25" s="133"/>
      <c r="OHW25" s="133"/>
      <c r="OHX25" s="133"/>
      <c r="OHY25" s="133"/>
      <c r="OHZ25" s="133"/>
      <c r="OIA25" s="133"/>
      <c r="OIB25" s="133"/>
      <c r="OIC25" s="133"/>
      <c r="OID25" s="133"/>
      <c r="OIE25" s="133"/>
      <c r="OIF25" s="133"/>
      <c r="OIG25" s="133"/>
      <c r="OIH25" s="133"/>
      <c r="OII25" s="133"/>
      <c r="OIJ25" s="133"/>
      <c r="OIK25" s="133"/>
      <c r="OIL25" s="133"/>
      <c r="OIM25" s="133"/>
      <c r="OIN25" s="133"/>
      <c r="OIO25" s="133"/>
      <c r="OIP25" s="133"/>
      <c r="OIQ25" s="133"/>
      <c r="OIR25" s="133"/>
      <c r="OIS25" s="133"/>
      <c r="OIT25" s="133"/>
      <c r="OIU25" s="133"/>
      <c r="OIV25" s="133"/>
      <c r="OIW25" s="133"/>
      <c r="OIX25" s="133"/>
      <c r="OIY25" s="133"/>
      <c r="OIZ25" s="133"/>
      <c r="OJA25" s="133"/>
      <c r="OJB25" s="133"/>
      <c r="OJC25" s="133"/>
      <c r="OJD25" s="133"/>
      <c r="OJE25" s="133"/>
      <c r="OJF25" s="133"/>
      <c r="OJG25" s="133"/>
      <c r="OJH25" s="133"/>
      <c r="OJI25" s="133"/>
      <c r="OJJ25" s="133"/>
      <c r="OJK25" s="133"/>
      <c r="OJL25" s="133"/>
      <c r="OJM25" s="133"/>
      <c r="OJN25" s="133"/>
      <c r="OJO25" s="133"/>
      <c r="OJP25" s="133"/>
      <c r="OJQ25" s="133"/>
      <c r="OJR25" s="133"/>
      <c r="OJS25" s="133"/>
      <c r="OJT25" s="133"/>
      <c r="OJU25" s="133"/>
      <c r="OJV25" s="133"/>
      <c r="OJW25" s="133"/>
      <c r="OJX25" s="133"/>
      <c r="OJY25" s="133"/>
      <c r="OJZ25" s="133"/>
      <c r="OKA25" s="133"/>
      <c r="OKB25" s="133"/>
      <c r="OKC25" s="133"/>
      <c r="OKD25" s="133"/>
      <c r="OKE25" s="133"/>
      <c r="OKF25" s="133"/>
      <c r="OKG25" s="133"/>
      <c r="OKH25" s="133"/>
      <c r="OKI25" s="133"/>
      <c r="OKJ25" s="133"/>
      <c r="OKK25" s="133"/>
      <c r="OKL25" s="133"/>
      <c r="OKM25" s="133"/>
      <c r="OKN25" s="133"/>
      <c r="OKO25" s="133"/>
      <c r="OKP25" s="133"/>
      <c r="OKQ25" s="133"/>
      <c r="OKR25" s="133"/>
      <c r="OKS25" s="133"/>
      <c r="OKT25" s="133"/>
      <c r="OKU25" s="133"/>
      <c r="OKV25" s="133"/>
      <c r="OKW25" s="133"/>
      <c r="OKX25" s="133"/>
      <c r="OKY25" s="133"/>
      <c r="OKZ25" s="133"/>
      <c r="OLA25" s="133"/>
      <c r="OLB25" s="133"/>
      <c r="OLC25" s="133"/>
      <c r="OLD25" s="133"/>
      <c r="OLE25" s="133"/>
      <c r="OLF25" s="133"/>
      <c r="OLG25" s="133"/>
      <c r="OLH25" s="133"/>
      <c r="OLI25" s="133"/>
      <c r="OLJ25" s="133"/>
      <c r="OLK25" s="133"/>
      <c r="OLL25" s="133"/>
      <c r="OLM25" s="133"/>
      <c r="OLN25" s="133"/>
      <c r="OLO25" s="133"/>
      <c r="OLP25" s="133"/>
      <c r="OLQ25" s="133"/>
      <c r="OLR25" s="133"/>
      <c r="OLS25" s="133"/>
      <c r="OLT25" s="133"/>
      <c r="OLU25" s="133"/>
      <c r="OLV25" s="133"/>
      <c r="OLW25" s="133"/>
      <c r="OLX25" s="133"/>
      <c r="OLY25" s="133"/>
      <c r="OLZ25" s="133"/>
      <c r="OMA25" s="133"/>
      <c r="OMB25" s="133"/>
      <c r="OMC25" s="133"/>
      <c r="OMD25" s="133"/>
      <c r="OME25" s="133"/>
      <c r="OMF25" s="133"/>
      <c r="OMG25" s="133"/>
      <c r="OMH25" s="133"/>
      <c r="OMI25" s="133"/>
      <c r="OMJ25" s="133"/>
      <c r="OMK25" s="133"/>
      <c r="OML25" s="133"/>
      <c r="OMM25" s="133"/>
      <c r="OMN25" s="133"/>
      <c r="OMO25" s="133"/>
      <c r="OMP25" s="133"/>
      <c r="OMQ25" s="133"/>
      <c r="OMR25" s="133"/>
      <c r="OMS25" s="133"/>
      <c r="OMT25" s="133"/>
      <c r="OMU25" s="133"/>
      <c r="OMV25" s="133"/>
      <c r="OMW25" s="133"/>
      <c r="OMX25" s="133"/>
      <c r="OMY25" s="133"/>
      <c r="OMZ25" s="133"/>
      <c r="ONA25" s="133"/>
      <c r="ONB25" s="133"/>
      <c r="ONC25" s="133"/>
      <c r="OND25" s="133"/>
      <c r="ONE25" s="133"/>
      <c r="ONF25" s="133"/>
      <c r="ONG25" s="133"/>
      <c r="ONH25" s="133"/>
      <c r="ONI25" s="133"/>
      <c r="ONJ25" s="133"/>
      <c r="ONK25" s="133"/>
      <c r="ONL25" s="133"/>
      <c r="ONM25" s="133"/>
      <c r="ONN25" s="133"/>
      <c r="ONO25" s="133"/>
      <c r="ONP25" s="133"/>
      <c r="ONQ25" s="133"/>
      <c r="ONR25" s="133"/>
      <c r="ONS25" s="133"/>
      <c r="ONT25" s="133"/>
      <c r="ONU25" s="133"/>
      <c r="ONV25" s="133"/>
      <c r="ONW25" s="133"/>
      <c r="ONX25" s="133"/>
      <c r="ONY25" s="133"/>
      <c r="ONZ25" s="133"/>
      <c r="OOA25" s="133"/>
      <c r="OOB25" s="133"/>
      <c r="OOC25" s="133"/>
      <c r="OOD25" s="133"/>
      <c r="OOE25" s="133"/>
      <c r="OOF25" s="133"/>
      <c r="OOG25" s="133"/>
      <c r="OOH25" s="133"/>
      <c r="OOI25" s="133"/>
      <c r="OOJ25" s="133"/>
      <c r="OOK25" s="133"/>
      <c r="OOL25" s="133"/>
      <c r="OOM25" s="133"/>
      <c r="OON25" s="133"/>
      <c r="OOO25" s="133"/>
      <c r="OOP25" s="133"/>
      <c r="OOQ25" s="133"/>
      <c r="OOR25" s="133"/>
      <c r="OOS25" s="133"/>
      <c r="OOT25" s="133"/>
      <c r="OOU25" s="133"/>
      <c r="OOV25" s="133"/>
      <c r="OOW25" s="133"/>
      <c r="OOX25" s="133"/>
      <c r="OOY25" s="133"/>
      <c r="OOZ25" s="133"/>
      <c r="OPA25" s="133"/>
      <c r="OPB25" s="133"/>
      <c r="OPC25" s="133"/>
      <c r="OPD25" s="133"/>
      <c r="OPE25" s="133"/>
      <c r="OPF25" s="133"/>
      <c r="OPG25" s="133"/>
      <c r="OPH25" s="133"/>
      <c r="OPI25" s="133"/>
      <c r="OPJ25" s="133"/>
      <c r="OPK25" s="133"/>
      <c r="OPL25" s="133"/>
      <c r="OPM25" s="133"/>
      <c r="OPN25" s="133"/>
      <c r="OPO25" s="133"/>
      <c r="OPP25" s="133"/>
      <c r="OPQ25" s="133"/>
      <c r="OPR25" s="133"/>
      <c r="OPS25" s="133"/>
      <c r="OPT25" s="133"/>
      <c r="OPU25" s="133"/>
      <c r="OPV25" s="133"/>
      <c r="OPW25" s="133"/>
      <c r="OPX25" s="133"/>
      <c r="OPY25" s="133"/>
      <c r="OPZ25" s="133"/>
      <c r="OQA25" s="133"/>
      <c r="OQB25" s="133"/>
      <c r="OQC25" s="133"/>
      <c r="OQD25" s="133"/>
      <c r="OQE25" s="133"/>
      <c r="OQF25" s="133"/>
      <c r="OQG25" s="133"/>
      <c r="OQH25" s="133"/>
      <c r="OQI25" s="133"/>
      <c r="OQJ25" s="133"/>
      <c r="OQK25" s="133"/>
      <c r="OQL25" s="133"/>
      <c r="OQM25" s="133"/>
      <c r="OQN25" s="133"/>
      <c r="OQO25" s="133"/>
      <c r="OQP25" s="133"/>
      <c r="OQQ25" s="133"/>
      <c r="OQR25" s="133"/>
      <c r="OQS25" s="133"/>
      <c r="OQT25" s="133"/>
      <c r="OQU25" s="133"/>
      <c r="OQV25" s="133"/>
      <c r="OQW25" s="133"/>
      <c r="OQX25" s="133"/>
      <c r="OQY25" s="133"/>
      <c r="OQZ25" s="133"/>
      <c r="ORA25" s="133"/>
      <c r="ORB25" s="133"/>
      <c r="ORC25" s="133"/>
      <c r="ORD25" s="133"/>
      <c r="ORE25" s="133"/>
      <c r="ORF25" s="133"/>
      <c r="ORG25" s="133"/>
      <c r="ORH25" s="133"/>
      <c r="ORI25" s="133"/>
      <c r="ORJ25" s="133"/>
      <c r="ORK25" s="133"/>
      <c r="ORL25" s="133"/>
      <c r="ORM25" s="133"/>
      <c r="ORN25" s="133"/>
      <c r="ORO25" s="133"/>
      <c r="ORP25" s="133"/>
      <c r="ORQ25" s="133"/>
      <c r="ORR25" s="133"/>
      <c r="ORS25" s="133"/>
      <c r="ORT25" s="133"/>
      <c r="ORU25" s="133"/>
      <c r="ORV25" s="133"/>
      <c r="ORW25" s="133"/>
      <c r="ORX25" s="133"/>
      <c r="ORY25" s="133"/>
      <c r="ORZ25" s="133"/>
      <c r="OSA25" s="133"/>
      <c r="OSB25" s="133"/>
      <c r="OSC25" s="133"/>
      <c r="OSD25" s="133"/>
      <c r="OSE25" s="133"/>
      <c r="OSF25" s="133"/>
      <c r="OSG25" s="133"/>
      <c r="OSH25" s="133"/>
      <c r="OSI25" s="133"/>
      <c r="OSJ25" s="133"/>
      <c r="OSK25" s="133"/>
      <c r="OSL25" s="133"/>
      <c r="OSM25" s="133"/>
      <c r="OSN25" s="133"/>
      <c r="OSO25" s="133"/>
      <c r="OSP25" s="133"/>
      <c r="OSQ25" s="133"/>
      <c r="OSR25" s="133"/>
      <c r="OSS25" s="133"/>
      <c r="OST25" s="133"/>
      <c r="OSU25" s="133"/>
      <c r="OSV25" s="133"/>
      <c r="OSW25" s="133"/>
      <c r="OSX25" s="133"/>
      <c r="OSY25" s="133"/>
      <c r="OSZ25" s="133"/>
      <c r="OTA25" s="133"/>
      <c r="OTB25" s="133"/>
      <c r="OTC25" s="133"/>
      <c r="OTD25" s="133"/>
      <c r="OTE25" s="133"/>
      <c r="OTF25" s="133"/>
      <c r="OTG25" s="133"/>
      <c r="OTH25" s="133"/>
      <c r="OTI25" s="133"/>
      <c r="OTJ25" s="133"/>
      <c r="OTK25" s="133"/>
      <c r="OTL25" s="133"/>
      <c r="OTM25" s="133"/>
      <c r="OTN25" s="133"/>
      <c r="OTO25" s="133"/>
      <c r="OTP25" s="133"/>
      <c r="OTQ25" s="133"/>
      <c r="OTR25" s="133"/>
      <c r="OTS25" s="133"/>
      <c r="OTT25" s="133"/>
      <c r="OTU25" s="133"/>
      <c r="OTV25" s="133"/>
      <c r="OTW25" s="133"/>
      <c r="OTX25" s="133"/>
      <c r="OTY25" s="133"/>
      <c r="OTZ25" s="133"/>
      <c r="OUA25" s="133"/>
      <c r="OUB25" s="133"/>
      <c r="OUC25" s="133"/>
      <c r="OUD25" s="133"/>
      <c r="OUE25" s="133"/>
      <c r="OUF25" s="133"/>
      <c r="OUG25" s="133"/>
      <c r="OUH25" s="133"/>
      <c r="OUI25" s="133"/>
      <c r="OUJ25" s="133"/>
      <c r="OUK25" s="133"/>
      <c r="OUL25" s="133"/>
      <c r="OUM25" s="133"/>
      <c r="OUN25" s="133"/>
      <c r="OUO25" s="133"/>
      <c r="OUP25" s="133"/>
      <c r="OUQ25" s="133"/>
      <c r="OUR25" s="133"/>
      <c r="OUS25" s="133"/>
      <c r="OUT25" s="133"/>
      <c r="OUU25" s="133"/>
      <c r="OUV25" s="133"/>
      <c r="OUW25" s="133"/>
      <c r="OUX25" s="133"/>
      <c r="OUY25" s="133"/>
      <c r="OUZ25" s="133"/>
      <c r="OVA25" s="133"/>
      <c r="OVB25" s="133"/>
      <c r="OVC25" s="133"/>
      <c r="OVD25" s="133"/>
      <c r="OVE25" s="133"/>
      <c r="OVF25" s="133"/>
      <c r="OVG25" s="133"/>
      <c r="OVH25" s="133"/>
      <c r="OVI25" s="133"/>
      <c r="OVJ25" s="133"/>
      <c r="OVK25" s="133"/>
      <c r="OVL25" s="133"/>
      <c r="OVM25" s="133"/>
      <c r="OVN25" s="133"/>
      <c r="OVO25" s="133"/>
      <c r="OVP25" s="133"/>
      <c r="OVQ25" s="133"/>
      <c r="OVR25" s="133"/>
      <c r="OVS25" s="133"/>
      <c r="OVT25" s="133"/>
      <c r="OVU25" s="133"/>
      <c r="OVV25" s="133"/>
      <c r="OVW25" s="133"/>
      <c r="OVX25" s="133"/>
      <c r="OVY25" s="133"/>
      <c r="OVZ25" s="133"/>
      <c r="OWA25" s="133"/>
      <c r="OWB25" s="133"/>
      <c r="OWC25" s="133"/>
      <c r="OWD25" s="133"/>
      <c r="OWE25" s="133"/>
      <c r="OWF25" s="133"/>
      <c r="OWG25" s="133"/>
      <c r="OWH25" s="133"/>
      <c r="OWI25" s="133"/>
      <c r="OWJ25" s="133"/>
      <c r="OWK25" s="133"/>
      <c r="OWL25" s="133"/>
      <c r="OWM25" s="133"/>
      <c r="OWN25" s="133"/>
      <c r="OWO25" s="133"/>
      <c r="OWP25" s="133"/>
      <c r="OWQ25" s="133"/>
      <c r="OWR25" s="133"/>
      <c r="OWS25" s="133"/>
      <c r="OWT25" s="133"/>
      <c r="OWU25" s="133"/>
      <c r="OWV25" s="133"/>
      <c r="OWW25" s="133"/>
      <c r="OWX25" s="133"/>
      <c r="OWY25" s="133"/>
      <c r="OWZ25" s="133"/>
      <c r="OXA25" s="133"/>
      <c r="OXB25" s="133"/>
      <c r="OXC25" s="133"/>
      <c r="OXD25" s="133"/>
      <c r="OXE25" s="133"/>
      <c r="OXF25" s="133"/>
      <c r="OXG25" s="133"/>
      <c r="OXH25" s="133"/>
      <c r="OXI25" s="133"/>
      <c r="OXJ25" s="133"/>
      <c r="OXK25" s="133"/>
      <c r="OXL25" s="133"/>
      <c r="OXM25" s="133"/>
      <c r="OXN25" s="133"/>
      <c r="OXO25" s="133"/>
      <c r="OXP25" s="133"/>
      <c r="OXQ25" s="133"/>
      <c r="OXR25" s="133"/>
      <c r="OXS25" s="133"/>
      <c r="OXT25" s="133"/>
      <c r="OXU25" s="133"/>
      <c r="OXV25" s="133"/>
      <c r="OXW25" s="133"/>
      <c r="OXX25" s="133"/>
      <c r="OXY25" s="133"/>
      <c r="OXZ25" s="133"/>
      <c r="OYA25" s="133"/>
      <c r="OYB25" s="133"/>
      <c r="OYC25" s="133"/>
      <c r="OYD25" s="133"/>
      <c r="OYE25" s="133"/>
      <c r="OYF25" s="133"/>
      <c r="OYG25" s="133"/>
      <c r="OYH25" s="133"/>
      <c r="OYI25" s="133"/>
      <c r="OYJ25" s="133"/>
      <c r="OYK25" s="133"/>
      <c r="OYL25" s="133"/>
      <c r="OYM25" s="133"/>
      <c r="OYN25" s="133"/>
      <c r="OYO25" s="133"/>
      <c r="OYP25" s="133"/>
      <c r="OYQ25" s="133"/>
      <c r="OYR25" s="133"/>
      <c r="OYS25" s="133"/>
      <c r="OYT25" s="133"/>
      <c r="OYU25" s="133"/>
      <c r="OYV25" s="133"/>
      <c r="OYW25" s="133"/>
      <c r="OYX25" s="133"/>
      <c r="OYY25" s="133"/>
      <c r="OYZ25" s="133"/>
      <c r="OZA25" s="133"/>
      <c r="OZB25" s="133"/>
      <c r="OZC25" s="133"/>
      <c r="OZD25" s="133"/>
      <c r="OZE25" s="133"/>
      <c r="OZF25" s="133"/>
      <c r="OZG25" s="133"/>
      <c r="OZH25" s="133"/>
      <c r="OZI25" s="133"/>
      <c r="OZJ25" s="133"/>
      <c r="OZK25" s="133"/>
      <c r="OZL25" s="133"/>
      <c r="OZM25" s="133"/>
      <c r="OZN25" s="133"/>
      <c r="OZO25" s="133"/>
      <c r="OZP25" s="133"/>
      <c r="OZQ25" s="133"/>
      <c r="OZR25" s="133"/>
      <c r="OZS25" s="133"/>
      <c r="OZT25" s="133"/>
      <c r="OZU25" s="133"/>
      <c r="OZV25" s="133"/>
      <c r="OZW25" s="133"/>
      <c r="OZX25" s="133"/>
      <c r="OZY25" s="133"/>
      <c r="OZZ25" s="133"/>
      <c r="PAA25" s="133"/>
      <c r="PAB25" s="133"/>
      <c r="PAC25" s="133"/>
      <c r="PAD25" s="133"/>
      <c r="PAE25" s="133"/>
      <c r="PAF25" s="133"/>
      <c r="PAG25" s="133"/>
      <c r="PAH25" s="133"/>
      <c r="PAI25" s="133"/>
      <c r="PAJ25" s="133"/>
      <c r="PAK25" s="133"/>
      <c r="PAL25" s="133"/>
      <c r="PAM25" s="133"/>
      <c r="PAN25" s="133"/>
      <c r="PAO25" s="133"/>
      <c r="PAP25" s="133"/>
      <c r="PAQ25" s="133"/>
      <c r="PAR25" s="133"/>
      <c r="PAS25" s="133"/>
      <c r="PAT25" s="133"/>
      <c r="PAU25" s="133"/>
      <c r="PAV25" s="133"/>
      <c r="PAW25" s="133"/>
      <c r="PAX25" s="133"/>
      <c r="PAY25" s="133"/>
      <c r="PAZ25" s="133"/>
      <c r="PBA25" s="133"/>
      <c r="PBB25" s="133"/>
      <c r="PBC25" s="133"/>
      <c r="PBD25" s="133"/>
      <c r="PBE25" s="133"/>
      <c r="PBF25" s="133"/>
      <c r="PBG25" s="133"/>
      <c r="PBH25" s="133"/>
      <c r="PBI25" s="133"/>
      <c r="PBJ25" s="133"/>
      <c r="PBK25" s="133"/>
      <c r="PBL25" s="133"/>
      <c r="PBM25" s="133"/>
      <c r="PBN25" s="133"/>
      <c r="PBO25" s="133"/>
      <c r="PBP25" s="133"/>
      <c r="PBQ25" s="133"/>
      <c r="PBR25" s="133"/>
      <c r="PBS25" s="133"/>
      <c r="PBT25" s="133"/>
      <c r="PBU25" s="133"/>
      <c r="PBV25" s="133"/>
      <c r="PBW25" s="133"/>
      <c r="PBX25" s="133"/>
      <c r="PBY25" s="133"/>
      <c r="PBZ25" s="133"/>
      <c r="PCA25" s="133"/>
      <c r="PCB25" s="133"/>
      <c r="PCC25" s="133"/>
      <c r="PCD25" s="133"/>
      <c r="PCE25" s="133"/>
      <c r="PCF25" s="133"/>
      <c r="PCG25" s="133"/>
      <c r="PCH25" s="133"/>
      <c r="PCI25" s="133"/>
      <c r="PCJ25" s="133"/>
      <c r="PCK25" s="133"/>
      <c r="PCL25" s="133"/>
      <c r="PCM25" s="133"/>
      <c r="PCN25" s="133"/>
      <c r="PCO25" s="133"/>
      <c r="PCP25" s="133"/>
      <c r="PCQ25" s="133"/>
      <c r="PCR25" s="133"/>
      <c r="PCS25" s="133"/>
      <c r="PCT25" s="133"/>
      <c r="PCU25" s="133"/>
      <c r="PCV25" s="133"/>
      <c r="PCW25" s="133"/>
      <c r="PCX25" s="133"/>
      <c r="PCY25" s="133"/>
      <c r="PCZ25" s="133"/>
      <c r="PDA25" s="133"/>
      <c r="PDB25" s="133"/>
      <c r="PDC25" s="133"/>
      <c r="PDD25" s="133"/>
      <c r="PDE25" s="133"/>
      <c r="PDF25" s="133"/>
      <c r="PDG25" s="133"/>
      <c r="PDH25" s="133"/>
      <c r="PDI25" s="133"/>
      <c r="PDJ25" s="133"/>
      <c r="PDK25" s="133"/>
      <c r="PDL25" s="133"/>
      <c r="PDM25" s="133"/>
      <c r="PDN25" s="133"/>
      <c r="PDO25" s="133"/>
      <c r="PDP25" s="133"/>
      <c r="PDQ25" s="133"/>
      <c r="PDR25" s="133"/>
      <c r="PDS25" s="133"/>
      <c r="PDT25" s="133"/>
      <c r="PDU25" s="133"/>
      <c r="PDV25" s="133"/>
      <c r="PDW25" s="133"/>
      <c r="PDX25" s="133"/>
      <c r="PDY25" s="133"/>
      <c r="PDZ25" s="133"/>
      <c r="PEA25" s="133"/>
      <c r="PEB25" s="133"/>
      <c r="PEC25" s="133"/>
      <c r="PED25" s="133"/>
      <c r="PEE25" s="133"/>
      <c r="PEF25" s="133"/>
      <c r="PEG25" s="133"/>
      <c r="PEH25" s="133"/>
      <c r="PEI25" s="133"/>
      <c r="PEJ25" s="133"/>
      <c r="PEK25" s="133"/>
      <c r="PEL25" s="133"/>
      <c r="PEM25" s="133"/>
      <c r="PEN25" s="133"/>
      <c r="PEO25" s="133"/>
      <c r="PEP25" s="133"/>
      <c r="PEQ25" s="133"/>
      <c r="PER25" s="133"/>
      <c r="PES25" s="133"/>
      <c r="PET25" s="133"/>
      <c r="PEU25" s="133"/>
      <c r="PEV25" s="133"/>
      <c r="PEW25" s="133"/>
      <c r="PEX25" s="133"/>
      <c r="PEY25" s="133"/>
      <c r="PEZ25" s="133"/>
      <c r="PFA25" s="133"/>
      <c r="PFB25" s="133"/>
      <c r="PFC25" s="133"/>
      <c r="PFD25" s="133"/>
      <c r="PFE25" s="133"/>
      <c r="PFF25" s="133"/>
      <c r="PFG25" s="133"/>
      <c r="PFH25" s="133"/>
      <c r="PFI25" s="133"/>
      <c r="PFJ25" s="133"/>
      <c r="PFK25" s="133"/>
      <c r="PFL25" s="133"/>
      <c r="PFM25" s="133"/>
      <c r="PFN25" s="133"/>
      <c r="PFO25" s="133"/>
      <c r="PFP25" s="133"/>
      <c r="PFQ25" s="133"/>
      <c r="PFR25" s="133"/>
      <c r="PFS25" s="133"/>
      <c r="PFT25" s="133"/>
      <c r="PFU25" s="133"/>
      <c r="PFV25" s="133"/>
      <c r="PFW25" s="133"/>
      <c r="PFX25" s="133"/>
      <c r="PFY25" s="133"/>
      <c r="PFZ25" s="133"/>
      <c r="PGA25" s="133"/>
      <c r="PGB25" s="133"/>
      <c r="PGC25" s="133"/>
      <c r="PGD25" s="133"/>
      <c r="PGE25" s="133"/>
      <c r="PGF25" s="133"/>
      <c r="PGG25" s="133"/>
      <c r="PGH25" s="133"/>
      <c r="PGI25" s="133"/>
      <c r="PGJ25" s="133"/>
      <c r="PGK25" s="133"/>
      <c r="PGL25" s="133"/>
      <c r="PGM25" s="133"/>
      <c r="PGN25" s="133"/>
      <c r="PGO25" s="133"/>
      <c r="PGP25" s="133"/>
      <c r="PGQ25" s="133"/>
      <c r="PGR25" s="133"/>
      <c r="PGS25" s="133"/>
      <c r="PGT25" s="133"/>
      <c r="PGU25" s="133"/>
      <c r="PGV25" s="133"/>
      <c r="PGW25" s="133"/>
      <c r="PGX25" s="133"/>
      <c r="PGY25" s="133"/>
      <c r="PGZ25" s="133"/>
      <c r="PHA25" s="133"/>
      <c r="PHB25" s="133"/>
      <c r="PHC25" s="133"/>
      <c r="PHD25" s="133"/>
      <c r="PHE25" s="133"/>
      <c r="PHF25" s="133"/>
      <c r="PHG25" s="133"/>
      <c r="PHH25" s="133"/>
      <c r="PHI25" s="133"/>
      <c r="PHJ25" s="133"/>
      <c r="PHK25" s="133"/>
      <c r="PHL25" s="133"/>
      <c r="PHM25" s="133"/>
      <c r="PHN25" s="133"/>
      <c r="PHO25" s="133"/>
      <c r="PHP25" s="133"/>
      <c r="PHQ25" s="133"/>
      <c r="PHR25" s="133"/>
      <c r="PHS25" s="133"/>
      <c r="PHT25" s="133"/>
      <c r="PHU25" s="133"/>
      <c r="PHV25" s="133"/>
      <c r="PHW25" s="133"/>
      <c r="PHX25" s="133"/>
      <c r="PHY25" s="133"/>
      <c r="PHZ25" s="133"/>
      <c r="PIA25" s="133"/>
      <c r="PIB25" s="133"/>
      <c r="PIC25" s="133"/>
      <c r="PID25" s="133"/>
      <c r="PIE25" s="133"/>
      <c r="PIF25" s="133"/>
      <c r="PIG25" s="133"/>
      <c r="PIH25" s="133"/>
      <c r="PII25" s="133"/>
      <c r="PIJ25" s="133"/>
      <c r="PIK25" s="133"/>
      <c r="PIL25" s="133"/>
      <c r="PIM25" s="133"/>
      <c r="PIN25" s="133"/>
      <c r="PIO25" s="133"/>
      <c r="PIP25" s="133"/>
      <c r="PIQ25" s="133"/>
      <c r="PIR25" s="133"/>
      <c r="PIS25" s="133"/>
      <c r="PIT25" s="133"/>
      <c r="PIU25" s="133"/>
      <c r="PIV25" s="133"/>
      <c r="PIW25" s="133"/>
      <c r="PIX25" s="133"/>
      <c r="PIY25" s="133"/>
      <c r="PIZ25" s="133"/>
      <c r="PJA25" s="133"/>
      <c r="PJB25" s="133"/>
      <c r="PJC25" s="133"/>
      <c r="PJD25" s="133"/>
      <c r="PJE25" s="133"/>
      <c r="PJF25" s="133"/>
      <c r="PJG25" s="133"/>
      <c r="PJH25" s="133"/>
      <c r="PJI25" s="133"/>
      <c r="PJJ25" s="133"/>
      <c r="PJK25" s="133"/>
      <c r="PJL25" s="133"/>
      <c r="PJM25" s="133"/>
      <c r="PJN25" s="133"/>
      <c r="PJO25" s="133"/>
      <c r="PJP25" s="133"/>
      <c r="PJQ25" s="133"/>
      <c r="PJR25" s="133"/>
      <c r="PJS25" s="133"/>
      <c r="PJT25" s="133"/>
      <c r="PJU25" s="133"/>
      <c r="PJV25" s="133"/>
      <c r="PJW25" s="133"/>
      <c r="PJX25" s="133"/>
      <c r="PJY25" s="133"/>
      <c r="PJZ25" s="133"/>
      <c r="PKA25" s="133"/>
      <c r="PKB25" s="133"/>
      <c r="PKC25" s="133"/>
      <c r="PKD25" s="133"/>
      <c r="PKE25" s="133"/>
      <c r="PKF25" s="133"/>
      <c r="PKG25" s="133"/>
      <c r="PKH25" s="133"/>
      <c r="PKI25" s="133"/>
      <c r="PKJ25" s="133"/>
      <c r="PKK25" s="133"/>
      <c r="PKL25" s="133"/>
      <c r="PKM25" s="133"/>
      <c r="PKN25" s="133"/>
      <c r="PKO25" s="133"/>
      <c r="PKP25" s="133"/>
      <c r="PKQ25" s="133"/>
      <c r="PKR25" s="133"/>
      <c r="PKS25" s="133"/>
      <c r="PKT25" s="133"/>
      <c r="PKU25" s="133"/>
      <c r="PKV25" s="133"/>
      <c r="PKW25" s="133"/>
      <c r="PKX25" s="133"/>
      <c r="PKY25" s="133"/>
      <c r="PKZ25" s="133"/>
      <c r="PLA25" s="133"/>
      <c r="PLB25" s="133"/>
      <c r="PLC25" s="133"/>
      <c r="PLD25" s="133"/>
      <c r="PLE25" s="133"/>
      <c r="PLF25" s="133"/>
      <c r="PLG25" s="133"/>
      <c r="PLH25" s="133"/>
      <c r="PLI25" s="133"/>
      <c r="PLJ25" s="133"/>
      <c r="PLK25" s="133"/>
      <c r="PLL25" s="133"/>
      <c r="PLM25" s="133"/>
      <c r="PLN25" s="133"/>
      <c r="PLO25" s="133"/>
      <c r="PLP25" s="133"/>
      <c r="PLQ25" s="133"/>
      <c r="PLR25" s="133"/>
      <c r="PLS25" s="133"/>
      <c r="PLT25" s="133"/>
      <c r="PLU25" s="133"/>
      <c r="PLV25" s="133"/>
      <c r="PLW25" s="133"/>
      <c r="PLX25" s="133"/>
      <c r="PLY25" s="133"/>
      <c r="PLZ25" s="133"/>
      <c r="PMA25" s="133"/>
      <c r="PMB25" s="133"/>
      <c r="PMC25" s="133"/>
      <c r="PMD25" s="133"/>
      <c r="PME25" s="133"/>
      <c r="PMF25" s="133"/>
      <c r="PMG25" s="133"/>
      <c r="PMH25" s="133"/>
      <c r="PMI25" s="133"/>
      <c r="PMJ25" s="133"/>
      <c r="PMK25" s="133"/>
      <c r="PML25" s="133"/>
      <c r="PMM25" s="133"/>
      <c r="PMN25" s="133"/>
      <c r="PMO25" s="133"/>
      <c r="PMP25" s="133"/>
      <c r="PMQ25" s="133"/>
      <c r="PMR25" s="133"/>
      <c r="PMS25" s="133"/>
      <c r="PMT25" s="133"/>
      <c r="PMU25" s="133"/>
      <c r="PMV25" s="133"/>
      <c r="PMW25" s="133"/>
      <c r="PMX25" s="133"/>
      <c r="PMY25" s="133"/>
      <c r="PMZ25" s="133"/>
      <c r="PNA25" s="133"/>
      <c r="PNB25" s="133"/>
      <c r="PNC25" s="133"/>
      <c r="PND25" s="133"/>
      <c r="PNE25" s="133"/>
      <c r="PNF25" s="133"/>
      <c r="PNG25" s="133"/>
      <c r="PNH25" s="133"/>
      <c r="PNI25" s="133"/>
      <c r="PNJ25" s="133"/>
      <c r="PNK25" s="133"/>
      <c r="PNL25" s="133"/>
      <c r="PNM25" s="133"/>
      <c r="PNN25" s="133"/>
      <c r="PNO25" s="133"/>
      <c r="PNP25" s="133"/>
      <c r="PNQ25" s="133"/>
      <c r="PNR25" s="133"/>
      <c r="PNS25" s="133"/>
      <c r="PNT25" s="133"/>
      <c r="PNU25" s="133"/>
      <c r="PNV25" s="133"/>
      <c r="PNW25" s="133"/>
      <c r="PNX25" s="133"/>
      <c r="PNY25" s="133"/>
      <c r="PNZ25" s="133"/>
      <c r="POA25" s="133"/>
      <c r="POB25" s="133"/>
      <c r="POC25" s="133"/>
      <c r="POD25" s="133"/>
      <c r="POE25" s="133"/>
      <c r="POF25" s="133"/>
      <c r="POG25" s="133"/>
      <c r="POH25" s="133"/>
      <c r="POI25" s="133"/>
      <c r="POJ25" s="133"/>
      <c r="POK25" s="133"/>
      <c r="POL25" s="133"/>
      <c r="POM25" s="133"/>
      <c r="PON25" s="133"/>
      <c r="POO25" s="133"/>
      <c r="POP25" s="133"/>
      <c r="POQ25" s="133"/>
      <c r="POR25" s="133"/>
      <c r="POS25" s="133"/>
      <c r="POT25" s="133"/>
      <c r="POU25" s="133"/>
      <c r="POV25" s="133"/>
      <c r="POW25" s="133"/>
      <c r="POX25" s="133"/>
      <c r="POY25" s="133"/>
      <c r="POZ25" s="133"/>
      <c r="PPA25" s="133"/>
      <c r="PPB25" s="133"/>
      <c r="PPC25" s="133"/>
      <c r="PPD25" s="133"/>
      <c r="PPE25" s="133"/>
      <c r="PPF25" s="133"/>
      <c r="PPG25" s="133"/>
      <c r="PPH25" s="133"/>
      <c r="PPI25" s="133"/>
      <c r="PPJ25" s="133"/>
      <c r="PPK25" s="133"/>
      <c r="PPL25" s="133"/>
      <c r="PPM25" s="133"/>
      <c r="PPN25" s="133"/>
      <c r="PPO25" s="133"/>
      <c r="PPP25" s="133"/>
      <c r="PPQ25" s="133"/>
      <c r="PPR25" s="133"/>
      <c r="PPS25" s="133"/>
      <c r="PPT25" s="133"/>
      <c r="PPU25" s="133"/>
      <c r="PPV25" s="133"/>
      <c r="PPW25" s="133"/>
      <c r="PPX25" s="133"/>
      <c r="PPY25" s="133"/>
      <c r="PPZ25" s="133"/>
      <c r="PQA25" s="133"/>
      <c r="PQB25" s="133"/>
      <c r="PQC25" s="133"/>
      <c r="PQD25" s="133"/>
      <c r="PQE25" s="133"/>
      <c r="PQF25" s="133"/>
      <c r="PQG25" s="133"/>
      <c r="PQH25" s="133"/>
      <c r="PQI25" s="133"/>
      <c r="PQJ25" s="133"/>
      <c r="PQK25" s="133"/>
      <c r="PQL25" s="133"/>
      <c r="PQM25" s="133"/>
      <c r="PQN25" s="133"/>
      <c r="PQO25" s="133"/>
      <c r="PQP25" s="133"/>
      <c r="PQQ25" s="133"/>
      <c r="PQR25" s="133"/>
      <c r="PQS25" s="133"/>
      <c r="PQT25" s="133"/>
      <c r="PQU25" s="133"/>
      <c r="PQV25" s="133"/>
      <c r="PQW25" s="133"/>
      <c r="PQX25" s="133"/>
      <c r="PQY25" s="133"/>
      <c r="PQZ25" s="133"/>
      <c r="PRA25" s="133"/>
      <c r="PRB25" s="133"/>
      <c r="PRC25" s="133"/>
      <c r="PRD25" s="133"/>
      <c r="PRE25" s="133"/>
      <c r="PRF25" s="133"/>
      <c r="PRG25" s="133"/>
      <c r="PRH25" s="133"/>
      <c r="PRI25" s="133"/>
      <c r="PRJ25" s="133"/>
      <c r="PRK25" s="133"/>
      <c r="PRL25" s="133"/>
      <c r="PRM25" s="133"/>
      <c r="PRN25" s="133"/>
      <c r="PRO25" s="133"/>
      <c r="PRP25" s="133"/>
      <c r="PRQ25" s="133"/>
      <c r="PRR25" s="133"/>
      <c r="PRS25" s="133"/>
      <c r="PRT25" s="133"/>
      <c r="PRU25" s="133"/>
      <c r="PRV25" s="133"/>
      <c r="PRW25" s="133"/>
      <c r="PRX25" s="133"/>
      <c r="PRY25" s="133"/>
      <c r="PRZ25" s="133"/>
      <c r="PSA25" s="133"/>
      <c r="PSB25" s="133"/>
      <c r="PSC25" s="133"/>
      <c r="PSD25" s="133"/>
      <c r="PSE25" s="133"/>
      <c r="PSF25" s="133"/>
      <c r="PSG25" s="133"/>
      <c r="PSH25" s="133"/>
      <c r="PSI25" s="133"/>
      <c r="PSJ25" s="133"/>
      <c r="PSK25" s="133"/>
      <c r="PSL25" s="133"/>
      <c r="PSM25" s="133"/>
      <c r="PSN25" s="133"/>
      <c r="PSO25" s="133"/>
      <c r="PSP25" s="133"/>
      <c r="PSQ25" s="133"/>
      <c r="PSR25" s="133"/>
      <c r="PSS25" s="133"/>
      <c r="PST25" s="133"/>
      <c r="PSU25" s="133"/>
      <c r="PSV25" s="133"/>
      <c r="PSW25" s="133"/>
      <c r="PSX25" s="133"/>
      <c r="PSY25" s="133"/>
      <c r="PSZ25" s="133"/>
      <c r="PTA25" s="133"/>
      <c r="PTB25" s="133"/>
      <c r="PTC25" s="133"/>
      <c r="PTD25" s="133"/>
      <c r="PTE25" s="133"/>
      <c r="PTF25" s="133"/>
      <c r="PTG25" s="133"/>
      <c r="PTH25" s="133"/>
      <c r="PTI25" s="133"/>
      <c r="PTJ25" s="133"/>
      <c r="PTK25" s="133"/>
      <c r="PTL25" s="133"/>
      <c r="PTM25" s="133"/>
      <c r="PTN25" s="133"/>
      <c r="PTO25" s="133"/>
      <c r="PTP25" s="133"/>
      <c r="PTQ25" s="133"/>
      <c r="PTR25" s="133"/>
      <c r="PTS25" s="133"/>
      <c r="PTT25" s="133"/>
      <c r="PTU25" s="133"/>
      <c r="PTV25" s="133"/>
      <c r="PTW25" s="133"/>
      <c r="PTX25" s="133"/>
      <c r="PTY25" s="133"/>
      <c r="PTZ25" s="133"/>
      <c r="PUA25" s="133"/>
      <c r="PUB25" s="133"/>
      <c r="PUC25" s="133"/>
      <c r="PUD25" s="133"/>
      <c r="PUE25" s="133"/>
      <c r="PUF25" s="133"/>
      <c r="PUG25" s="133"/>
      <c r="PUH25" s="133"/>
      <c r="PUI25" s="133"/>
      <c r="PUJ25" s="133"/>
      <c r="PUK25" s="133"/>
      <c r="PUL25" s="133"/>
      <c r="PUM25" s="133"/>
      <c r="PUN25" s="133"/>
      <c r="PUO25" s="133"/>
      <c r="PUP25" s="133"/>
      <c r="PUQ25" s="133"/>
      <c r="PUR25" s="133"/>
      <c r="PUS25" s="133"/>
      <c r="PUT25" s="133"/>
      <c r="PUU25" s="133"/>
      <c r="PUV25" s="133"/>
      <c r="PUW25" s="133"/>
      <c r="PUX25" s="133"/>
      <c r="PUY25" s="133"/>
      <c r="PUZ25" s="133"/>
      <c r="PVA25" s="133"/>
      <c r="PVB25" s="133"/>
      <c r="PVC25" s="133"/>
      <c r="PVD25" s="133"/>
      <c r="PVE25" s="133"/>
      <c r="PVF25" s="133"/>
      <c r="PVG25" s="133"/>
      <c r="PVH25" s="133"/>
      <c r="PVI25" s="133"/>
      <c r="PVJ25" s="133"/>
      <c r="PVK25" s="133"/>
      <c r="PVL25" s="133"/>
      <c r="PVM25" s="133"/>
      <c r="PVN25" s="133"/>
      <c r="PVO25" s="133"/>
      <c r="PVP25" s="133"/>
      <c r="PVQ25" s="133"/>
      <c r="PVR25" s="133"/>
      <c r="PVS25" s="133"/>
      <c r="PVT25" s="133"/>
      <c r="PVU25" s="133"/>
      <c r="PVV25" s="133"/>
      <c r="PVW25" s="133"/>
      <c r="PVX25" s="133"/>
      <c r="PVY25" s="133"/>
      <c r="PVZ25" s="133"/>
      <c r="PWA25" s="133"/>
      <c r="PWB25" s="133"/>
      <c r="PWC25" s="133"/>
      <c r="PWD25" s="133"/>
      <c r="PWE25" s="133"/>
      <c r="PWF25" s="133"/>
      <c r="PWG25" s="133"/>
      <c r="PWH25" s="133"/>
      <c r="PWI25" s="133"/>
      <c r="PWJ25" s="133"/>
      <c r="PWK25" s="133"/>
      <c r="PWL25" s="133"/>
      <c r="PWM25" s="133"/>
      <c r="PWN25" s="133"/>
      <c r="PWO25" s="133"/>
      <c r="PWP25" s="133"/>
      <c r="PWQ25" s="133"/>
      <c r="PWR25" s="133"/>
      <c r="PWS25" s="133"/>
      <c r="PWT25" s="133"/>
      <c r="PWU25" s="133"/>
      <c r="PWV25" s="133"/>
      <c r="PWW25" s="133"/>
      <c r="PWX25" s="133"/>
      <c r="PWY25" s="133"/>
      <c r="PWZ25" s="133"/>
      <c r="PXA25" s="133"/>
      <c r="PXB25" s="133"/>
      <c r="PXC25" s="133"/>
      <c r="PXD25" s="133"/>
      <c r="PXE25" s="133"/>
      <c r="PXF25" s="133"/>
      <c r="PXG25" s="133"/>
      <c r="PXH25" s="133"/>
      <c r="PXI25" s="133"/>
      <c r="PXJ25" s="133"/>
      <c r="PXK25" s="133"/>
      <c r="PXL25" s="133"/>
      <c r="PXM25" s="133"/>
      <c r="PXN25" s="133"/>
      <c r="PXO25" s="133"/>
      <c r="PXP25" s="133"/>
      <c r="PXQ25" s="133"/>
      <c r="PXR25" s="133"/>
      <c r="PXS25" s="133"/>
      <c r="PXT25" s="133"/>
      <c r="PXU25" s="133"/>
      <c r="PXV25" s="133"/>
      <c r="PXW25" s="133"/>
      <c r="PXX25" s="133"/>
      <c r="PXY25" s="133"/>
      <c r="PXZ25" s="133"/>
      <c r="PYA25" s="133"/>
      <c r="PYB25" s="133"/>
      <c r="PYC25" s="133"/>
      <c r="PYD25" s="133"/>
      <c r="PYE25" s="133"/>
      <c r="PYF25" s="133"/>
      <c r="PYG25" s="133"/>
      <c r="PYH25" s="133"/>
      <c r="PYI25" s="133"/>
      <c r="PYJ25" s="133"/>
      <c r="PYK25" s="133"/>
      <c r="PYL25" s="133"/>
      <c r="PYM25" s="133"/>
      <c r="PYN25" s="133"/>
      <c r="PYO25" s="133"/>
      <c r="PYP25" s="133"/>
      <c r="PYQ25" s="133"/>
      <c r="PYR25" s="133"/>
      <c r="PYS25" s="133"/>
      <c r="PYT25" s="133"/>
      <c r="PYU25" s="133"/>
      <c r="PYV25" s="133"/>
      <c r="PYW25" s="133"/>
      <c r="PYX25" s="133"/>
      <c r="PYY25" s="133"/>
      <c r="PYZ25" s="133"/>
      <c r="PZA25" s="133"/>
      <c r="PZB25" s="133"/>
      <c r="PZC25" s="133"/>
      <c r="PZD25" s="133"/>
      <c r="PZE25" s="133"/>
      <c r="PZF25" s="133"/>
      <c r="PZG25" s="133"/>
      <c r="PZH25" s="133"/>
      <c r="PZI25" s="133"/>
      <c r="PZJ25" s="133"/>
      <c r="PZK25" s="133"/>
      <c r="PZL25" s="133"/>
      <c r="PZM25" s="133"/>
      <c r="PZN25" s="133"/>
      <c r="PZO25" s="133"/>
      <c r="PZP25" s="133"/>
      <c r="PZQ25" s="133"/>
      <c r="PZR25" s="133"/>
      <c r="PZS25" s="133"/>
      <c r="PZT25" s="133"/>
      <c r="PZU25" s="133"/>
      <c r="PZV25" s="133"/>
      <c r="PZW25" s="133"/>
      <c r="PZX25" s="133"/>
      <c r="PZY25" s="133"/>
      <c r="PZZ25" s="133"/>
      <c r="QAA25" s="133"/>
      <c r="QAB25" s="133"/>
      <c r="QAC25" s="133"/>
      <c r="QAD25" s="133"/>
      <c r="QAE25" s="133"/>
      <c r="QAF25" s="133"/>
      <c r="QAG25" s="133"/>
      <c r="QAH25" s="133"/>
      <c r="QAI25" s="133"/>
      <c r="QAJ25" s="133"/>
      <c r="QAK25" s="133"/>
      <c r="QAL25" s="133"/>
      <c r="QAM25" s="133"/>
      <c r="QAN25" s="133"/>
      <c r="QAO25" s="133"/>
      <c r="QAP25" s="133"/>
      <c r="QAQ25" s="133"/>
      <c r="QAR25" s="133"/>
      <c r="QAS25" s="133"/>
      <c r="QAT25" s="133"/>
      <c r="QAU25" s="133"/>
      <c r="QAV25" s="133"/>
      <c r="QAW25" s="133"/>
      <c r="QAX25" s="133"/>
      <c r="QAY25" s="133"/>
      <c r="QAZ25" s="133"/>
      <c r="QBA25" s="133"/>
      <c r="QBB25" s="133"/>
      <c r="QBC25" s="133"/>
      <c r="QBD25" s="133"/>
      <c r="QBE25" s="133"/>
      <c r="QBF25" s="133"/>
      <c r="QBG25" s="133"/>
      <c r="QBH25" s="133"/>
      <c r="QBI25" s="133"/>
      <c r="QBJ25" s="133"/>
      <c r="QBK25" s="133"/>
      <c r="QBL25" s="133"/>
      <c r="QBM25" s="133"/>
      <c r="QBN25" s="133"/>
      <c r="QBO25" s="133"/>
      <c r="QBP25" s="133"/>
      <c r="QBQ25" s="133"/>
      <c r="QBR25" s="133"/>
      <c r="QBS25" s="133"/>
      <c r="QBT25" s="133"/>
      <c r="QBU25" s="133"/>
      <c r="QBV25" s="133"/>
      <c r="QBW25" s="133"/>
      <c r="QBX25" s="133"/>
      <c r="QBY25" s="133"/>
      <c r="QBZ25" s="133"/>
      <c r="QCA25" s="133"/>
      <c r="QCB25" s="133"/>
      <c r="QCC25" s="133"/>
      <c r="QCD25" s="133"/>
      <c r="QCE25" s="133"/>
      <c r="QCF25" s="133"/>
      <c r="QCG25" s="133"/>
      <c r="QCH25" s="133"/>
      <c r="QCI25" s="133"/>
      <c r="QCJ25" s="133"/>
      <c r="QCK25" s="133"/>
      <c r="QCL25" s="133"/>
      <c r="QCM25" s="133"/>
      <c r="QCN25" s="133"/>
      <c r="QCO25" s="133"/>
      <c r="QCP25" s="133"/>
      <c r="QCQ25" s="133"/>
      <c r="QCR25" s="133"/>
      <c r="QCS25" s="133"/>
      <c r="QCT25" s="133"/>
      <c r="QCU25" s="133"/>
      <c r="QCV25" s="133"/>
      <c r="QCW25" s="133"/>
      <c r="QCX25" s="133"/>
      <c r="QCY25" s="133"/>
      <c r="QCZ25" s="133"/>
      <c r="QDA25" s="133"/>
      <c r="QDB25" s="133"/>
      <c r="QDC25" s="133"/>
      <c r="QDD25" s="133"/>
      <c r="QDE25" s="133"/>
      <c r="QDF25" s="133"/>
      <c r="QDG25" s="133"/>
      <c r="QDH25" s="133"/>
      <c r="QDI25" s="133"/>
      <c r="QDJ25" s="133"/>
      <c r="QDK25" s="133"/>
      <c r="QDL25" s="133"/>
      <c r="QDM25" s="133"/>
      <c r="QDN25" s="133"/>
      <c r="QDO25" s="133"/>
      <c r="QDP25" s="133"/>
      <c r="QDQ25" s="133"/>
      <c r="QDR25" s="133"/>
      <c r="QDS25" s="133"/>
      <c r="QDT25" s="133"/>
      <c r="QDU25" s="133"/>
      <c r="QDV25" s="133"/>
      <c r="QDW25" s="133"/>
      <c r="QDX25" s="133"/>
      <c r="QDY25" s="133"/>
      <c r="QDZ25" s="133"/>
      <c r="QEA25" s="133"/>
      <c r="QEB25" s="133"/>
      <c r="QEC25" s="133"/>
      <c r="QED25" s="133"/>
      <c r="QEE25" s="133"/>
      <c r="QEF25" s="133"/>
      <c r="QEG25" s="133"/>
      <c r="QEH25" s="133"/>
      <c r="QEI25" s="133"/>
      <c r="QEJ25" s="133"/>
      <c r="QEK25" s="133"/>
      <c r="QEL25" s="133"/>
      <c r="QEM25" s="133"/>
      <c r="QEN25" s="133"/>
      <c r="QEO25" s="133"/>
      <c r="QEP25" s="133"/>
      <c r="QEQ25" s="133"/>
      <c r="QER25" s="133"/>
      <c r="QES25" s="133"/>
      <c r="QET25" s="133"/>
      <c r="QEU25" s="133"/>
      <c r="QEV25" s="133"/>
      <c r="QEW25" s="133"/>
      <c r="QEX25" s="133"/>
      <c r="QEY25" s="133"/>
      <c r="QEZ25" s="133"/>
      <c r="QFA25" s="133"/>
      <c r="QFB25" s="133"/>
      <c r="QFC25" s="133"/>
      <c r="QFD25" s="133"/>
      <c r="QFE25" s="133"/>
      <c r="QFF25" s="133"/>
      <c r="QFG25" s="133"/>
      <c r="QFH25" s="133"/>
      <c r="QFI25" s="133"/>
      <c r="QFJ25" s="133"/>
      <c r="QFK25" s="133"/>
      <c r="QFL25" s="133"/>
      <c r="QFM25" s="133"/>
      <c r="QFN25" s="133"/>
      <c r="QFO25" s="133"/>
      <c r="QFP25" s="133"/>
      <c r="QFQ25" s="133"/>
      <c r="QFR25" s="133"/>
      <c r="QFS25" s="133"/>
      <c r="QFT25" s="133"/>
      <c r="QFU25" s="133"/>
      <c r="QFV25" s="133"/>
      <c r="QFW25" s="133"/>
      <c r="QFX25" s="133"/>
      <c r="QFY25" s="133"/>
      <c r="QFZ25" s="133"/>
      <c r="QGA25" s="133"/>
      <c r="QGB25" s="133"/>
      <c r="QGC25" s="133"/>
      <c r="QGD25" s="133"/>
      <c r="QGE25" s="133"/>
      <c r="QGF25" s="133"/>
      <c r="QGG25" s="133"/>
      <c r="QGH25" s="133"/>
      <c r="QGI25" s="133"/>
      <c r="QGJ25" s="133"/>
      <c r="QGK25" s="133"/>
      <c r="QGL25" s="133"/>
      <c r="QGM25" s="133"/>
      <c r="QGN25" s="133"/>
      <c r="QGO25" s="133"/>
      <c r="QGP25" s="133"/>
      <c r="QGQ25" s="133"/>
      <c r="QGR25" s="133"/>
      <c r="QGS25" s="133"/>
      <c r="QGT25" s="133"/>
      <c r="QGU25" s="133"/>
      <c r="QGV25" s="133"/>
      <c r="QGW25" s="133"/>
      <c r="QGX25" s="133"/>
      <c r="QGY25" s="133"/>
      <c r="QGZ25" s="133"/>
      <c r="QHA25" s="133"/>
      <c r="QHB25" s="133"/>
      <c r="QHC25" s="133"/>
      <c r="QHD25" s="133"/>
      <c r="QHE25" s="133"/>
      <c r="QHF25" s="133"/>
      <c r="QHG25" s="133"/>
      <c r="QHH25" s="133"/>
      <c r="QHI25" s="133"/>
      <c r="QHJ25" s="133"/>
      <c r="QHK25" s="133"/>
      <c r="QHL25" s="133"/>
      <c r="QHM25" s="133"/>
      <c r="QHN25" s="133"/>
      <c r="QHO25" s="133"/>
      <c r="QHP25" s="133"/>
      <c r="QHQ25" s="133"/>
      <c r="QHR25" s="133"/>
      <c r="QHS25" s="133"/>
      <c r="QHT25" s="133"/>
      <c r="QHU25" s="133"/>
      <c r="QHV25" s="133"/>
      <c r="QHW25" s="133"/>
      <c r="QHX25" s="133"/>
      <c r="QHY25" s="133"/>
      <c r="QHZ25" s="133"/>
      <c r="QIA25" s="133"/>
      <c r="QIB25" s="133"/>
      <c r="QIC25" s="133"/>
      <c r="QID25" s="133"/>
      <c r="QIE25" s="133"/>
      <c r="QIF25" s="133"/>
      <c r="QIG25" s="133"/>
      <c r="QIH25" s="133"/>
      <c r="QII25" s="133"/>
      <c r="QIJ25" s="133"/>
      <c r="QIK25" s="133"/>
      <c r="QIL25" s="133"/>
      <c r="QIM25" s="133"/>
      <c r="QIN25" s="133"/>
      <c r="QIO25" s="133"/>
      <c r="QIP25" s="133"/>
      <c r="QIQ25" s="133"/>
      <c r="QIR25" s="133"/>
      <c r="QIS25" s="133"/>
      <c r="QIT25" s="133"/>
      <c r="QIU25" s="133"/>
      <c r="QIV25" s="133"/>
      <c r="QIW25" s="133"/>
      <c r="QIX25" s="133"/>
      <c r="QIY25" s="133"/>
      <c r="QIZ25" s="133"/>
      <c r="QJA25" s="133"/>
      <c r="QJB25" s="133"/>
      <c r="QJC25" s="133"/>
      <c r="QJD25" s="133"/>
      <c r="QJE25" s="133"/>
      <c r="QJF25" s="133"/>
      <c r="QJG25" s="133"/>
      <c r="QJH25" s="133"/>
      <c r="QJI25" s="133"/>
      <c r="QJJ25" s="133"/>
      <c r="QJK25" s="133"/>
      <c r="QJL25" s="133"/>
      <c r="QJM25" s="133"/>
      <c r="QJN25" s="133"/>
      <c r="QJO25" s="133"/>
      <c r="QJP25" s="133"/>
      <c r="QJQ25" s="133"/>
      <c r="QJR25" s="133"/>
      <c r="QJS25" s="133"/>
      <c r="QJT25" s="133"/>
      <c r="QJU25" s="133"/>
      <c r="QJV25" s="133"/>
      <c r="QJW25" s="133"/>
      <c r="QJX25" s="133"/>
      <c r="QJY25" s="133"/>
      <c r="QJZ25" s="133"/>
      <c r="QKA25" s="133"/>
      <c r="QKB25" s="133"/>
      <c r="QKC25" s="133"/>
      <c r="QKD25" s="133"/>
      <c r="QKE25" s="133"/>
      <c r="QKF25" s="133"/>
      <c r="QKG25" s="133"/>
      <c r="QKH25" s="133"/>
      <c r="QKI25" s="133"/>
      <c r="QKJ25" s="133"/>
      <c r="QKK25" s="133"/>
      <c r="QKL25" s="133"/>
      <c r="QKM25" s="133"/>
      <c r="QKN25" s="133"/>
      <c r="QKO25" s="133"/>
      <c r="QKP25" s="133"/>
      <c r="QKQ25" s="133"/>
      <c r="QKR25" s="133"/>
      <c r="QKS25" s="133"/>
      <c r="QKT25" s="133"/>
      <c r="QKU25" s="133"/>
      <c r="QKV25" s="133"/>
      <c r="QKW25" s="133"/>
      <c r="QKX25" s="133"/>
      <c r="QKY25" s="133"/>
      <c r="QKZ25" s="133"/>
      <c r="QLA25" s="133"/>
      <c r="QLB25" s="133"/>
      <c r="QLC25" s="133"/>
      <c r="QLD25" s="133"/>
      <c r="QLE25" s="133"/>
      <c r="QLF25" s="133"/>
      <c r="QLG25" s="133"/>
      <c r="QLH25" s="133"/>
      <c r="QLI25" s="133"/>
      <c r="QLJ25" s="133"/>
      <c r="QLK25" s="133"/>
      <c r="QLL25" s="133"/>
      <c r="QLM25" s="133"/>
      <c r="QLN25" s="133"/>
      <c r="QLO25" s="133"/>
      <c r="QLP25" s="133"/>
      <c r="QLQ25" s="133"/>
      <c r="QLR25" s="133"/>
      <c r="QLS25" s="133"/>
      <c r="QLT25" s="133"/>
      <c r="QLU25" s="133"/>
      <c r="QLV25" s="133"/>
      <c r="QLW25" s="133"/>
      <c r="QLX25" s="133"/>
      <c r="QLY25" s="133"/>
      <c r="QLZ25" s="133"/>
      <c r="QMA25" s="133"/>
      <c r="QMB25" s="133"/>
      <c r="QMC25" s="133"/>
      <c r="QMD25" s="133"/>
      <c r="QME25" s="133"/>
      <c r="QMF25" s="133"/>
      <c r="QMG25" s="133"/>
      <c r="QMH25" s="133"/>
      <c r="QMI25" s="133"/>
      <c r="QMJ25" s="133"/>
      <c r="QMK25" s="133"/>
      <c r="QML25" s="133"/>
      <c r="QMM25" s="133"/>
      <c r="QMN25" s="133"/>
      <c r="QMO25" s="133"/>
      <c r="QMP25" s="133"/>
      <c r="QMQ25" s="133"/>
      <c r="QMR25" s="133"/>
      <c r="QMS25" s="133"/>
      <c r="QMT25" s="133"/>
      <c r="QMU25" s="133"/>
      <c r="QMV25" s="133"/>
      <c r="QMW25" s="133"/>
      <c r="QMX25" s="133"/>
      <c r="QMY25" s="133"/>
      <c r="QMZ25" s="133"/>
      <c r="QNA25" s="133"/>
      <c r="QNB25" s="133"/>
      <c r="QNC25" s="133"/>
      <c r="QND25" s="133"/>
      <c r="QNE25" s="133"/>
      <c r="QNF25" s="133"/>
      <c r="QNG25" s="133"/>
      <c r="QNH25" s="133"/>
      <c r="QNI25" s="133"/>
      <c r="QNJ25" s="133"/>
      <c r="QNK25" s="133"/>
      <c r="QNL25" s="133"/>
      <c r="QNM25" s="133"/>
      <c r="QNN25" s="133"/>
      <c r="QNO25" s="133"/>
      <c r="QNP25" s="133"/>
      <c r="QNQ25" s="133"/>
      <c r="QNR25" s="133"/>
      <c r="QNS25" s="133"/>
      <c r="QNT25" s="133"/>
      <c r="QNU25" s="133"/>
      <c r="QNV25" s="133"/>
      <c r="QNW25" s="133"/>
      <c r="QNX25" s="133"/>
      <c r="QNY25" s="133"/>
      <c r="QNZ25" s="133"/>
      <c r="QOA25" s="133"/>
      <c r="QOB25" s="133"/>
      <c r="QOC25" s="133"/>
      <c r="QOD25" s="133"/>
      <c r="QOE25" s="133"/>
      <c r="QOF25" s="133"/>
      <c r="QOG25" s="133"/>
      <c r="QOH25" s="133"/>
      <c r="QOI25" s="133"/>
      <c r="QOJ25" s="133"/>
      <c r="QOK25" s="133"/>
      <c r="QOL25" s="133"/>
      <c r="QOM25" s="133"/>
      <c r="QON25" s="133"/>
      <c r="QOO25" s="133"/>
      <c r="QOP25" s="133"/>
      <c r="QOQ25" s="133"/>
      <c r="QOR25" s="133"/>
      <c r="QOS25" s="133"/>
      <c r="QOT25" s="133"/>
      <c r="QOU25" s="133"/>
      <c r="QOV25" s="133"/>
      <c r="QOW25" s="133"/>
      <c r="QOX25" s="133"/>
      <c r="QOY25" s="133"/>
      <c r="QOZ25" s="133"/>
      <c r="QPA25" s="133"/>
      <c r="QPB25" s="133"/>
      <c r="QPC25" s="133"/>
      <c r="QPD25" s="133"/>
      <c r="QPE25" s="133"/>
      <c r="QPF25" s="133"/>
      <c r="QPG25" s="133"/>
      <c r="QPH25" s="133"/>
      <c r="QPI25" s="133"/>
      <c r="QPJ25" s="133"/>
      <c r="QPK25" s="133"/>
      <c r="QPL25" s="133"/>
      <c r="QPM25" s="133"/>
      <c r="QPN25" s="133"/>
      <c r="QPO25" s="133"/>
      <c r="QPP25" s="133"/>
      <c r="QPQ25" s="133"/>
      <c r="QPR25" s="133"/>
      <c r="QPS25" s="133"/>
      <c r="QPT25" s="133"/>
      <c r="QPU25" s="133"/>
      <c r="QPV25" s="133"/>
      <c r="QPW25" s="133"/>
      <c r="QPX25" s="133"/>
      <c r="QPY25" s="133"/>
      <c r="QPZ25" s="133"/>
      <c r="QQA25" s="133"/>
      <c r="QQB25" s="133"/>
      <c r="QQC25" s="133"/>
      <c r="QQD25" s="133"/>
      <c r="QQE25" s="133"/>
      <c r="QQF25" s="133"/>
      <c r="QQG25" s="133"/>
      <c r="QQH25" s="133"/>
      <c r="QQI25" s="133"/>
      <c r="QQJ25" s="133"/>
      <c r="QQK25" s="133"/>
      <c r="QQL25" s="133"/>
      <c r="QQM25" s="133"/>
      <c r="QQN25" s="133"/>
      <c r="QQO25" s="133"/>
      <c r="QQP25" s="133"/>
      <c r="QQQ25" s="133"/>
      <c r="QQR25" s="133"/>
      <c r="QQS25" s="133"/>
      <c r="QQT25" s="133"/>
      <c r="QQU25" s="133"/>
      <c r="QQV25" s="133"/>
      <c r="QQW25" s="133"/>
      <c r="QQX25" s="133"/>
      <c r="QQY25" s="133"/>
      <c r="QQZ25" s="133"/>
      <c r="QRA25" s="133"/>
      <c r="QRB25" s="133"/>
      <c r="QRC25" s="133"/>
      <c r="QRD25" s="133"/>
      <c r="QRE25" s="133"/>
      <c r="QRF25" s="133"/>
      <c r="QRG25" s="133"/>
      <c r="QRH25" s="133"/>
      <c r="QRI25" s="133"/>
      <c r="QRJ25" s="133"/>
      <c r="QRK25" s="133"/>
      <c r="QRL25" s="133"/>
      <c r="QRM25" s="133"/>
      <c r="QRN25" s="133"/>
      <c r="QRO25" s="133"/>
      <c r="QRP25" s="133"/>
      <c r="QRQ25" s="133"/>
      <c r="QRR25" s="133"/>
      <c r="QRS25" s="133"/>
      <c r="QRT25" s="133"/>
      <c r="QRU25" s="133"/>
      <c r="QRV25" s="133"/>
      <c r="QRW25" s="133"/>
      <c r="QRX25" s="133"/>
      <c r="QRY25" s="133"/>
      <c r="QRZ25" s="133"/>
      <c r="QSA25" s="133"/>
      <c r="QSB25" s="133"/>
      <c r="QSC25" s="133"/>
      <c r="QSD25" s="133"/>
      <c r="QSE25" s="133"/>
      <c r="QSF25" s="133"/>
      <c r="QSG25" s="133"/>
      <c r="QSH25" s="133"/>
      <c r="QSI25" s="133"/>
      <c r="QSJ25" s="133"/>
      <c r="QSK25" s="133"/>
      <c r="QSL25" s="133"/>
      <c r="QSM25" s="133"/>
      <c r="QSN25" s="133"/>
      <c r="QSO25" s="133"/>
      <c r="QSP25" s="133"/>
      <c r="QSQ25" s="133"/>
      <c r="QSR25" s="133"/>
      <c r="QSS25" s="133"/>
      <c r="QST25" s="133"/>
      <c r="QSU25" s="133"/>
      <c r="QSV25" s="133"/>
      <c r="QSW25" s="133"/>
      <c r="QSX25" s="133"/>
      <c r="QSY25" s="133"/>
      <c r="QSZ25" s="133"/>
      <c r="QTA25" s="133"/>
      <c r="QTB25" s="133"/>
      <c r="QTC25" s="133"/>
      <c r="QTD25" s="133"/>
      <c r="QTE25" s="133"/>
      <c r="QTF25" s="133"/>
      <c r="QTG25" s="133"/>
      <c r="QTH25" s="133"/>
      <c r="QTI25" s="133"/>
      <c r="QTJ25" s="133"/>
      <c r="QTK25" s="133"/>
      <c r="QTL25" s="133"/>
      <c r="QTM25" s="133"/>
      <c r="QTN25" s="133"/>
      <c r="QTO25" s="133"/>
      <c r="QTP25" s="133"/>
      <c r="QTQ25" s="133"/>
      <c r="QTR25" s="133"/>
      <c r="QTS25" s="133"/>
      <c r="QTT25" s="133"/>
      <c r="QTU25" s="133"/>
      <c r="QTV25" s="133"/>
      <c r="QTW25" s="133"/>
      <c r="QTX25" s="133"/>
      <c r="QTY25" s="133"/>
      <c r="QTZ25" s="133"/>
      <c r="QUA25" s="133"/>
      <c r="QUB25" s="133"/>
      <c r="QUC25" s="133"/>
      <c r="QUD25" s="133"/>
      <c r="QUE25" s="133"/>
      <c r="QUF25" s="133"/>
      <c r="QUG25" s="133"/>
      <c r="QUH25" s="133"/>
      <c r="QUI25" s="133"/>
      <c r="QUJ25" s="133"/>
      <c r="QUK25" s="133"/>
      <c r="QUL25" s="133"/>
      <c r="QUM25" s="133"/>
      <c r="QUN25" s="133"/>
      <c r="QUO25" s="133"/>
      <c r="QUP25" s="133"/>
      <c r="QUQ25" s="133"/>
      <c r="QUR25" s="133"/>
      <c r="QUS25" s="133"/>
      <c r="QUT25" s="133"/>
      <c r="QUU25" s="133"/>
      <c r="QUV25" s="133"/>
      <c r="QUW25" s="133"/>
      <c r="QUX25" s="133"/>
      <c r="QUY25" s="133"/>
      <c r="QUZ25" s="133"/>
      <c r="QVA25" s="133"/>
      <c r="QVB25" s="133"/>
      <c r="QVC25" s="133"/>
      <c r="QVD25" s="133"/>
      <c r="QVE25" s="133"/>
      <c r="QVF25" s="133"/>
      <c r="QVG25" s="133"/>
      <c r="QVH25" s="133"/>
      <c r="QVI25" s="133"/>
      <c r="QVJ25" s="133"/>
      <c r="QVK25" s="133"/>
      <c r="QVL25" s="133"/>
      <c r="QVM25" s="133"/>
      <c r="QVN25" s="133"/>
      <c r="QVO25" s="133"/>
      <c r="QVP25" s="133"/>
      <c r="QVQ25" s="133"/>
      <c r="QVR25" s="133"/>
      <c r="QVS25" s="133"/>
      <c r="QVT25" s="133"/>
      <c r="QVU25" s="133"/>
      <c r="QVV25" s="133"/>
      <c r="QVW25" s="133"/>
      <c r="QVX25" s="133"/>
      <c r="QVY25" s="133"/>
      <c r="QVZ25" s="133"/>
      <c r="QWA25" s="133"/>
      <c r="QWB25" s="133"/>
      <c r="QWC25" s="133"/>
      <c r="QWD25" s="133"/>
      <c r="QWE25" s="133"/>
      <c r="QWF25" s="133"/>
      <c r="QWG25" s="133"/>
      <c r="QWH25" s="133"/>
      <c r="QWI25" s="133"/>
      <c r="QWJ25" s="133"/>
      <c r="QWK25" s="133"/>
      <c r="QWL25" s="133"/>
      <c r="QWM25" s="133"/>
      <c r="QWN25" s="133"/>
      <c r="QWO25" s="133"/>
      <c r="QWP25" s="133"/>
      <c r="QWQ25" s="133"/>
      <c r="QWR25" s="133"/>
      <c r="QWS25" s="133"/>
      <c r="QWT25" s="133"/>
      <c r="QWU25" s="133"/>
      <c r="QWV25" s="133"/>
      <c r="QWW25" s="133"/>
      <c r="QWX25" s="133"/>
      <c r="QWY25" s="133"/>
      <c r="QWZ25" s="133"/>
      <c r="QXA25" s="133"/>
      <c r="QXB25" s="133"/>
      <c r="QXC25" s="133"/>
      <c r="QXD25" s="133"/>
      <c r="QXE25" s="133"/>
      <c r="QXF25" s="133"/>
      <c r="QXG25" s="133"/>
      <c r="QXH25" s="133"/>
      <c r="QXI25" s="133"/>
      <c r="QXJ25" s="133"/>
      <c r="QXK25" s="133"/>
      <c r="QXL25" s="133"/>
      <c r="QXM25" s="133"/>
      <c r="QXN25" s="133"/>
      <c r="QXO25" s="133"/>
      <c r="QXP25" s="133"/>
      <c r="QXQ25" s="133"/>
      <c r="QXR25" s="133"/>
      <c r="QXS25" s="133"/>
      <c r="QXT25" s="133"/>
      <c r="QXU25" s="133"/>
      <c r="QXV25" s="133"/>
      <c r="QXW25" s="133"/>
      <c r="QXX25" s="133"/>
      <c r="QXY25" s="133"/>
      <c r="QXZ25" s="133"/>
      <c r="QYA25" s="133"/>
      <c r="QYB25" s="133"/>
      <c r="QYC25" s="133"/>
      <c r="QYD25" s="133"/>
      <c r="QYE25" s="133"/>
      <c r="QYF25" s="133"/>
      <c r="QYG25" s="133"/>
      <c r="QYH25" s="133"/>
      <c r="QYI25" s="133"/>
      <c r="QYJ25" s="133"/>
      <c r="QYK25" s="133"/>
      <c r="QYL25" s="133"/>
      <c r="QYM25" s="133"/>
      <c r="QYN25" s="133"/>
      <c r="QYO25" s="133"/>
      <c r="QYP25" s="133"/>
      <c r="QYQ25" s="133"/>
      <c r="QYR25" s="133"/>
      <c r="QYS25" s="133"/>
      <c r="QYT25" s="133"/>
      <c r="QYU25" s="133"/>
      <c r="QYV25" s="133"/>
      <c r="QYW25" s="133"/>
      <c r="QYX25" s="133"/>
      <c r="QYY25" s="133"/>
      <c r="QYZ25" s="133"/>
      <c r="QZA25" s="133"/>
      <c r="QZB25" s="133"/>
      <c r="QZC25" s="133"/>
      <c r="QZD25" s="133"/>
      <c r="QZE25" s="133"/>
      <c r="QZF25" s="133"/>
      <c r="QZG25" s="133"/>
      <c r="QZH25" s="133"/>
      <c r="QZI25" s="133"/>
      <c r="QZJ25" s="133"/>
      <c r="QZK25" s="133"/>
      <c r="QZL25" s="133"/>
      <c r="QZM25" s="133"/>
      <c r="QZN25" s="133"/>
      <c r="QZO25" s="133"/>
      <c r="QZP25" s="133"/>
      <c r="QZQ25" s="133"/>
      <c r="QZR25" s="133"/>
      <c r="QZS25" s="133"/>
      <c r="QZT25" s="133"/>
      <c r="QZU25" s="133"/>
      <c r="QZV25" s="133"/>
      <c r="QZW25" s="133"/>
      <c r="QZX25" s="133"/>
      <c r="QZY25" s="133"/>
      <c r="QZZ25" s="133"/>
      <c r="RAA25" s="133"/>
      <c r="RAB25" s="133"/>
      <c r="RAC25" s="133"/>
      <c r="RAD25" s="133"/>
      <c r="RAE25" s="133"/>
      <c r="RAF25" s="133"/>
      <c r="RAG25" s="133"/>
      <c r="RAH25" s="133"/>
      <c r="RAI25" s="133"/>
      <c r="RAJ25" s="133"/>
      <c r="RAK25" s="133"/>
      <c r="RAL25" s="133"/>
      <c r="RAM25" s="133"/>
      <c r="RAN25" s="133"/>
      <c r="RAO25" s="133"/>
      <c r="RAP25" s="133"/>
      <c r="RAQ25" s="133"/>
      <c r="RAR25" s="133"/>
      <c r="RAS25" s="133"/>
      <c r="RAT25" s="133"/>
      <c r="RAU25" s="133"/>
      <c r="RAV25" s="133"/>
      <c r="RAW25" s="133"/>
      <c r="RAX25" s="133"/>
      <c r="RAY25" s="133"/>
      <c r="RAZ25" s="133"/>
      <c r="RBA25" s="133"/>
      <c r="RBB25" s="133"/>
      <c r="RBC25" s="133"/>
      <c r="RBD25" s="133"/>
      <c r="RBE25" s="133"/>
      <c r="RBF25" s="133"/>
      <c r="RBG25" s="133"/>
      <c r="RBH25" s="133"/>
      <c r="RBI25" s="133"/>
      <c r="RBJ25" s="133"/>
      <c r="RBK25" s="133"/>
      <c r="RBL25" s="133"/>
      <c r="RBM25" s="133"/>
      <c r="RBN25" s="133"/>
      <c r="RBO25" s="133"/>
      <c r="RBP25" s="133"/>
      <c r="RBQ25" s="133"/>
      <c r="RBR25" s="133"/>
      <c r="RBS25" s="133"/>
      <c r="RBT25" s="133"/>
      <c r="RBU25" s="133"/>
      <c r="RBV25" s="133"/>
      <c r="RBW25" s="133"/>
      <c r="RBX25" s="133"/>
      <c r="RBY25" s="133"/>
      <c r="RBZ25" s="133"/>
      <c r="RCA25" s="133"/>
      <c r="RCB25" s="133"/>
      <c r="RCC25" s="133"/>
      <c r="RCD25" s="133"/>
      <c r="RCE25" s="133"/>
      <c r="RCF25" s="133"/>
      <c r="RCG25" s="133"/>
      <c r="RCH25" s="133"/>
      <c r="RCI25" s="133"/>
      <c r="RCJ25" s="133"/>
      <c r="RCK25" s="133"/>
      <c r="RCL25" s="133"/>
      <c r="RCM25" s="133"/>
      <c r="RCN25" s="133"/>
      <c r="RCO25" s="133"/>
      <c r="RCP25" s="133"/>
      <c r="RCQ25" s="133"/>
      <c r="RCR25" s="133"/>
      <c r="RCS25" s="133"/>
      <c r="RCT25" s="133"/>
      <c r="RCU25" s="133"/>
      <c r="RCV25" s="133"/>
      <c r="RCW25" s="133"/>
      <c r="RCX25" s="133"/>
      <c r="RCY25" s="133"/>
      <c r="RCZ25" s="133"/>
      <c r="RDA25" s="133"/>
      <c r="RDB25" s="133"/>
      <c r="RDC25" s="133"/>
      <c r="RDD25" s="133"/>
      <c r="RDE25" s="133"/>
      <c r="RDF25" s="133"/>
      <c r="RDG25" s="133"/>
      <c r="RDH25" s="133"/>
      <c r="RDI25" s="133"/>
      <c r="RDJ25" s="133"/>
      <c r="RDK25" s="133"/>
      <c r="RDL25" s="133"/>
      <c r="RDM25" s="133"/>
      <c r="RDN25" s="133"/>
      <c r="RDO25" s="133"/>
      <c r="RDP25" s="133"/>
      <c r="RDQ25" s="133"/>
      <c r="RDR25" s="133"/>
      <c r="RDS25" s="133"/>
      <c r="RDT25" s="133"/>
      <c r="RDU25" s="133"/>
      <c r="RDV25" s="133"/>
      <c r="RDW25" s="133"/>
      <c r="RDX25" s="133"/>
      <c r="RDY25" s="133"/>
      <c r="RDZ25" s="133"/>
      <c r="REA25" s="133"/>
      <c r="REB25" s="133"/>
      <c r="REC25" s="133"/>
      <c r="RED25" s="133"/>
      <c r="REE25" s="133"/>
      <c r="REF25" s="133"/>
      <c r="REG25" s="133"/>
      <c r="REH25" s="133"/>
      <c r="REI25" s="133"/>
      <c r="REJ25" s="133"/>
      <c r="REK25" s="133"/>
      <c r="REL25" s="133"/>
      <c r="REM25" s="133"/>
      <c r="REN25" s="133"/>
      <c r="REO25" s="133"/>
      <c r="REP25" s="133"/>
      <c r="REQ25" s="133"/>
      <c r="RER25" s="133"/>
      <c r="RES25" s="133"/>
      <c r="RET25" s="133"/>
      <c r="REU25" s="133"/>
      <c r="REV25" s="133"/>
      <c r="REW25" s="133"/>
      <c r="REX25" s="133"/>
      <c r="REY25" s="133"/>
      <c r="REZ25" s="133"/>
      <c r="RFA25" s="133"/>
      <c r="RFB25" s="133"/>
      <c r="RFC25" s="133"/>
      <c r="RFD25" s="133"/>
      <c r="RFE25" s="133"/>
      <c r="RFF25" s="133"/>
      <c r="RFG25" s="133"/>
      <c r="RFH25" s="133"/>
      <c r="RFI25" s="133"/>
      <c r="RFJ25" s="133"/>
      <c r="RFK25" s="133"/>
      <c r="RFL25" s="133"/>
      <c r="RFM25" s="133"/>
      <c r="RFN25" s="133"/>
      <c r="RFO25" s="133"/>
      <c r="RFP25" s="133"/>
      <c r="RFQ25" s="133"/>
      <c r="RFR25" s="133"/>
      <c r="RFS25" s="133"/>
      <c r="RFT25" s="133"/>
      <c r="RFU25" s="133"/>
      <c r="RFV25" s="133"/>
      <c r="RFW25" s="133"/>
      <c r="RFX25" s="133"/>
      <c r="RFY25" s="133"/>
      <c r="RFZ25" s="133"/>
      <c r="RGA25" s="133"/>
      <c r="RGB25" s="133"/>
      <c r="RGC25" s="133"/>
      <c r="RGD25" s="133"/>
      <c r="RGE25" s="133"/>
      <c r="RGF25" s="133"/>
      <c r="RGG25" s="133"/>
      <c r="RGH25" s="133"/>
      <c r="RGI25" s="133"/>
      <c r="RGJ25" s="133"/>
      <c r="RGK25" s="133"/>
      <c r="RGL25" s="133"/>
      <c r="RGM25" s="133"/>
      <c r="RGN25" s="133"/>
      <c r="RGO25" s="133"/>
      <c r="RGP25" s="133"/>
      <c r="RGQ25" s="133"/>
      <c r="RGR25" s="133"/>
      <c r="RGS25" s="133"/>
      <c r="RGT25" s="133"/>
      <c r="RGU25" s="133"/>
      <c r="RGV25" s="133"/>
      <c r="RGW25" s="133"/>
      <c r="RGX25" s="133"/>
      <c r="RGY25" s="133"/>
      <c r="RGZ25" s="133"/>
      <c r="RHA25" s="133"/>
      <c r="RHB25" s="133"/>
      <c r="RHC25" s="133"/>
      <c r="RHD25" s="133"/>
      <c r="RHE25" s="133"/>
      <c r="RHF25" s="133"/>
      <c r="RHG25" s="133"/>
      <c r="RHH25" s="133"/>
      <c r="RHI25" s="133"/>
      <c r="RHJ25" s="133"/>
      <c r="RHK25" s="133"/>
      <c r="RHL25" s="133"/>
      <c r="RHM25" s="133"/>
      <c r="RHN25" s="133"/>
      <c r="RHO25" s="133"/>
      <c r="RHP25" s="133"/>
      <c r="RHQ25" s="133"/>
      <c r="RHR25" s="133"/>
      <c r="RHS25" s="133"/>
      <c r="RHT25" s="133"/>
      <c r="RHU25" s="133"/>
      <c r="RHV25" s="133"/>
      <c r="RHW25" s="133"/>
      <c r="RHX25" s="133"/>
      <c r="RHY25" s="133"/>
      <c r="RHZ25" s="133"/>
      <c r="RIA25" s="133"/>
      <c r="RIB25" s="133"/>
      <c r="RIC25" s="133"/>
      <c r="RID25" s="133"/>
      <c r="RIE25" s="133"/>
      <c r="RIF25" s="133"/>
      <c r="RIG25" s="133"/>
      <c r="RIH25" s="133"/>
      <c r="RII25" s="133"/>
      <c r="RIJ25" s="133"/>
      <c r="RIK25" s="133"/>
      <c r="RIL25" s="133"/>
      <c r="RIM25" s="133"/>
      <c r="RIN25" s="133"/>
      <c r="RIO25" s="133"/>
      <c r="RIP25" s="133"/>
      <c r="RIQ25" s="133"/>
      <c r="RIR25" s="133"/>
      <c r="RIS25" s="133"/>
      <c r="RIT25" s="133"/>
      <c r="RIU25" s="133"/>
      <c r="RIV25" s="133"/>
      <c r="RIW25" s="133"/>
      <c r="RIX25" s="133"/>
      <c r="RIY25" s="133"/>
      <c r="RIZ25" s="133"/>
      <c r="RJA25" s="133"/>
      <c r="RJB25" s="133"/>
      <c r="RJC25" s="133"/>
      <c r="RJD25" s="133"/>
      <c r="RJE25" s="133"/>
      <c r="RJF25" s="133"/>
      <c r="RJG25" s="133"/>
      <c r="RJH25" s="133"/>
      <c r="RJI25" s="133"/>
      <c r="RJJ25" s="133"/>
      <c r="RJK25" s="133"/>
      <c r="RJL25" s="133"/>
      <c r="RJM25" s="133"/>
      <c r="RJN25" s="133"/>
      <c r="RJO25" s="133"/>
      <c r="RJP25" s="133"/>
      <c r="RJQ25" s="133"/>
      <c r="RJR25" s="133"/>
      <c r="RJS25" s="133"/>
      <c r="RJT25" s="133"/>
      <c r="RJU25" s="133"/>
      <c r="RJV25" s="133"/>
      <c r="RJW25" s="133"/>
      <c r="RJX25" s="133"/>
      <c r="RJY25" s="133"/>
      <c r="RJZ25" s="133"/>
      <c r="RKA25" s="133"/>
      <c r="RKB25" s="133"/>
      <c r="RKC25" s="133"/>
      <c r="RKD25" s="133"/>
      <c r="RKE25" s="133"/>
      <c r="RKF25" s="133"/>
      <c r="RKG25" s="133"/>
      <c r="RKH25" s="133"/>
      <c r="RKI25" s="133"/>
      <c r="RKJ25" s="133"/>
      <c r="RKK25" s="133"/>
      <c r="RKL25" s="133"/>
      <c r="RKM25" s="133"/>
      <c r="RKN25" s="133"/>
      <c r="RKO25" s="133"/>
      <c r="RKP25" s="133"/>
      <c r="RKQ25" s="133"/>
      <c r="RKR25" s="133"/>
      <c r="RKS25" s="133"/>
      <c r="RKT25" s="133"/>
      <c r="RKU25" s="133"/>
      <c r="RKV25" s="133"/>
      <c r="RKW25" s="133"/>
      <c r="RKX25" s="133"/>
      <c r="RKY25" s="133"/>
      <c r="RKZ25" s="133"/>
      <c r="RLA25" s="133"/>
      <c r="RLB25" s="133"/>
      <c r="RLC25" s="133"/>
      <c r="RLD25" s="133"/>
      <c r="RLE25" s="133"/>
      <c r="RLF25" s="133"/>
      <c r="RLG25" s="133"/>
      <c r="RLH25" s="133"/>
      <c r="RLI25" s="133"/>
      <c r="RLJ25" s="133"/>
      <c r="RLK25" s="133"/>
      <c r="RLL25" s="133"/>
      <c r="RLM25" s="133"/>
      <c r="RLN25" s="133"/>
      <c r="RLO25" s="133"/>
      <c r="RLP25" s="133"/>
      <c r="RLQ25" s="133"/>
      <c r="RLR25" s="133"/>
      <c r="RLS25" s="133"/>
      <c r="RLT25" s="133"/>
      <c r="RLU25" s="133"/>
      <c r="RLV25" s="133"/>
      <c r="RLW25" s="133"/>
      <c r="RLX25" s="133"/>
      <c r="RLY25" s="133"/>
      <c r="RLZ25" s="133"/>
      <c r="RMA25" s="133"/>
      <c r="RMB25" s="133"/>
      <c r="RMC25" s="133"/>
      <c r="RMD25" s="133"/>
      <c r="RME25" s="133"/>
      <c r="RMF25" s="133"/>
      <c r="RMG25" s="133"/>
      <c r="RMH25" s="133"/>
      <c r="RMI25" s="133"/>
      <c r="RMJ25" s="133"/>
      <c r="RMK25" s="133"/>
      <c r="RML25" s="133"/>
      <c r="RMM25" s="133"/>
      <c r="RMN25" s="133"/>
      <c r="RMO25" s="133"/>
      <c r="RMP25" s="133"/>
      <c r="RMQ25" s="133"/>
      <c r="RMR25" s="133"/>
      <c r="RMS25" s="133"/>
      <c r="RMT25" s="133"/>
      <c r="RMU25" s="133"/>
      <c r="RMV25" s="133"/>
      <c r="RMW25" s="133"/>
      <c r="RMX25" s="133"/>
      <c r="RMY25" s="133"/>
      <c r="RMZ25" s="133"/>
      <c r="RNA25" s="133"/>
      <c r="RNB25" s="133"/>
      <c r="RNC25" s="133"/>
      <c r="RND25" s="133"/>
      <c r="RNE25" s="133"/>
      <c r="RNF25" s="133"/>
      <c r="RNG25" s="133"/>
      <c r="RNH25" s="133"/>
      <c r="RNI25" s="133"/>
      <c r="RNJ25" s="133"/>
      <c r="RNK25" s="133"/>
      <c r="RNL25" s="133"/>
      <c r="RNM25" s="133"/>
      <c r="RNN25" s="133"/>
      <c r="RNO25" s="133"/>
      <c r="RNP25" s="133"/>
      <c r="RNQ25" s="133"/>
      <c r="RNR25" s="133"/>
      <c r="RNS25" s="133"/>
      <c r="RNT25" s="133"/>
      <c r="RNU25" s="133"/>
      <c r="RNV25" s="133"/>
      <c r="RNW25" s="133"/>
      <c r="RNX25" s="133"/>
      <c r="RNY25" s="133"/>
      <c r="RNZ25" s="133"/>
      <c r="ROA25" s="133"/>
      <c r="ROB25" s="133"/>
      <c r="ROC25" s="133"/>
      <c r="ROD25" s="133"/>
      <c r="ROE25" s="133"/>
      <c r="ROF25" s="133"/>
      <c r="ROG25" s="133"/>
      <c r="ROH25" s="133"/>
      <c r="ROI25" s="133"/>
      <c r="ROJ25" s="133"/>
      <c r="ROK25" s="133"/>
      <c r="ROL25" s="133"/>
      <c r="ROM25" s="133"/>
      <c r="RON25" s="133"/>
      <c r="ROO25" s="133"/>
      <c r="ROP25" s="133"/>
      <c r="ROQ25" s="133"/>
      <c r="ROR25" s="133"/>
      <c r="ROS25" s="133"/>
      <c r="ROT25" s="133"/>
      <c r="ROU25" s="133"/>
      <c r="ROV25" s="133"/>
      <c r="ROW25" s="133"/>
      <c r="ROX25" s="133"/>
      <c r="ROY25" s="133"/>
      <c r="ROZ25" s="133"/>
      <c r="RPA25" s="133"/>
      <c r="RPB25" s="133"/>
      <c r="RPC25" s="133"/>
      <c r="RPD25" s="133"/>
      <c r="RPE25" s="133"/>
      <c r="RPF25" s="133"/>
      <c r="RPG25" s="133"/>
      <c r="RPH25" s="133"/>
      <c r="RPI25" s="133"/>
      <c r="RPJ25" s="133"/>
      <c r="RPK25" s="133"/>
      <c r="RPL25" s="133"/>
      <c r="RPM25" s="133"/>
      <c r="RPN25" s="133"/>
      <c r="RPO25" s="133"/>
      <c r="RPP25" s="133"/>
      <c r="RPQ25" s="133"/>
      <c r="RPR25" s="133"/>
      <c r="RPS25" s="133"/>
      <c r="RPT25" s="133"/>
      <c r="RPU25" s="133"/>
      <c r="RPV25" s="133"/>
      <c r="RPW25" s="133"/>
      <c r="RPX25" s="133"/>
      <c r="RPY25" s="133"/>
      <c r="RPZ25" s="133"/>
      <c r="RQA25" s="133"/>
      <c r="RQB25" s="133"/>
      <c r="RQC25" s="133"/>
      <c r="RQD25" s="133"/>
      <c r="RQE25" s="133"/>
      <c r="RQF25" s="133"/>
      <c r="RQG25" s="133"/>
      <c r="RQH25" s="133"/>
      <c r="RQI25" s="133"/>
      <c r="RQJ25" s="133"/>
      <c r="RQK25" s="133"/>
      <c r="RQL25" s="133"/>
      <c r="RQM25" s="133"/>
      <c r="RQN25" s="133"/>
      <c r="RQO25" s="133"/>
      <c r="RQP25" s="133"/>
      <c r="RQQ25" s="133"/>
      <c r="RQR25" s="133"/>
      <c r="RQS25" s="133"/>
      <c r="RQT25" s="133"/>
      <c r="RQU25" s="133"/>
      <c r="RQV25" s="133"/>
      <c r="RQW25" s="133"/>
      <c r="RQX25" s="133"/>
      <c r="RQY25" s="133"/>
      <c r="RQZ25" s="133"/>
      <c r="RRA25" s="133"/>
      <c r="RRB25" s="133"/>
      <c r="RRC25" s="133"/>
      <c r="RRD25" s="133"/>
      <c r="RRE25" s="133"/>
      <c r="RRF25" s="133"/>
      <c r="RRG25" s="133"/>
      <c r="RRH25" s="133"/>
      <c r="RRI25" s="133"/>
      <c r="RRJ25" s="133"/>
      <c r="RRK25" s="133"/>
      <c r="RRL25" s="133"/>
      <c r="RRM25" s="133"/>
      <c r="RRN25" s="133"/>
      <c r="RRO25" s="133"/>
      <c r="RRP25" s="133"/>
      <c r="RRQ25" s="133"/>
      <c r="RRR25" s="133"/>
      <c r="RRS25" s="133"/>
      <c r="RRT25" s="133"/>
      <c r="RRU25" s="133"/>
      <c r="RRV25" s="133"/>
      <c r="RRW25" s="133"/>
      <c r="RRX25" s="133"/>
      <c r="RRY25" s="133"/>
      <c r="RRZ25" s="133"/>
      <c r="RSA25" s="133"/>
      <c r="RSB25" s="133"/>
      <c r="RSC25" s="133"/>
      <c r="RSD25" s="133"/>
      <c r="RSE25" s="133"/>
      <c r="RSF25" s="133"/>
      <c r="RSG25" s="133"/>
      <c r="RSH25" s="133"/>
      <c r="RSI25" s="133"/>
      <c r="RSJ25" s="133"/>
      <c r="RSK25" s="133"/>
      <c r="RSL25" s="133"/>
      <c r="RSM25" s="133"/>
      <c r="RSN25" s="133"/>
      <c r="RSO25" s="133"/>
      <c r="RSP25" s="133"/>
      <c r="RSQ25" s="133"/>
      <c r="RSR25" s="133"/>
      <c r="RSS25" s="133"/>
      <c r="RST25" s="133"/>
      <c r="RSU25" s="133"/>
      <c r="RSV25" s="133"/>
      <c r="RSW25" s="133"/>
      <c r="RSX25" s="133"/>
      <c r="RSY25" s="133"/>
      <c r="RSZ25" s="133"/>
      <c r="RTA25" s="133"/>
      <c r="RTB25" s="133"/>
      <c r="RTC25" s="133"/>
      <c r="RTD25" s="133"/>
      <c r="RTE25" s="133"/>
      <c r="RTF25" s="133"/>
      <c r="RTG25" s="133"/>
      <c r="RTH25" s="133"/>
      <c r="RTI25" s="133"/>
      <c r="RTJ25" s="133"/>
      <c r="RTK25" s="133"/>
      <c r="RTL25" s="133"/>
      <c r="RTM25" s="133"/>
      <c r="RTN25" s="133"/>
      <c r="RTO25" s="133"/>
      <c r="RTP25" s="133"/>
      <c r="RTQ25" s="133"/>
      <c r="RTR25" s="133"/>
      <c r="RTS25" s="133"/>
      <c r="RTT25" s="133"/>
      <c r="RTU25" s="133"/>
      <c r="RTV25" s="133"/>
      <c r="RTW25" s="133"/>
      <c r="RTX25" s="133"/>
      <c r="RTY25" s="133"/>
      <c r="RTZ25" s="133"/>
      <c r="RUA25" s="133"/>
      <c r="RUB25" s="133"/>
      <c r="RUC25" s="133"/>
      <c r="RUD25" s="133"/>
      <c r="RUE25" s="133"/>
      <c r="RUF25" s="133"/>
      <c r="RUG25" s="133"/>
      <c r="RUH25" s="133"/>
      <c r="RUI25" s="133"/>
      <c r="RUJ25" s="133"/>
      <c r="RUK25" s="133"/>
      <c r="RUL25" s="133"/>
      <c r="RUM25" s="133"/>
      <c r="RUN25" s="133"/>
      <c r="RUO25" s="133"/>
      <c r="RUP25" s="133"/>
      <c r="RUQ25" s="133"/>
      <c r="RUR25" s="133"/>
      <c r="RUS25" s="133"/>
      <c r="RUT25" s="133"/>
      <c r="RUU25" s="133"/>
      <c r="RUV25" s="133"/>
      <c r="RUW25" s="133"/>
      <c r="RUX25" s="133"/>
      <c r="RUY25" s="133"/>
      <c r="RUZ25" s="133"/>
      <c r="RVA25" s="133"/>
      <c r="RVB25" s="133"/>
      <c r="RVC25" s="133"/>
      <c r="RVD25" s="133"/>
      <c r="RVE25" s="133"/>
      <c r="RVF25" s="133"/>
      <c r="RVG25" s="133"/>
      <c r="RVH25" s="133"/>
      <c r="RVI25" s="133"/>
      <c r="RVJ25" s="133"/>
      <c r="RVK25" s="133"/>
      <c r="RVL25" s="133"/>
      <c r="RVM25" s="133"/>
      <c r="RVN25" s="133"/>
      <c r="RVO25" s="133"/>
      <c r="RVP25" s="133"/>
      <c r="RVQ25" s="133"/>
      <c r="RVR25" s="133"/>
      <c r="RVS25" s="133"/>
      <c r="RVT25" s="133"/>
      <c r="RVU25" s="133"/>
      <c r="RVV25" s="133"/>
      <c r="RVW25" s="133"/>
      <c r="RVX25" s="133"/>
      <c r="RVY25" s="133"/>
      <c r="RVZ25" s="133"/>
      <c r="RWA25" s="133"/>
      <c r="RWB25" s="133"/>
      <c r="RWC25" s="133"/>
      <c r="RWD25" s="133"/>
      <c r="RWE25" s="133"/>
      <c r="RWF25" s="133"/>
      <c r="RWG25" s="133"/>
      <c r="RWH25" s="133"/>
      <c r="RWI25" s="133"/>
      <c r="RWJ25" s="133"/>
      <c r="RWK25" s="133"/>
      <c r="RWL25" s="133"/>
      <c r="RWM25" s="133"/>
      <c r="RWN25" s="133"/>
      <c r="RWO25" s="133"/>
      <c r="RWP25" s="133"/>
      <c r="RWQ25" s="133"/>
      <c r="RWR25" s="133"/>
      <c r="RWS25" s="133"/>
      <c r="RWT25" s="133"/>
      <c r="RWU25" s="133"/>
      <c r="RWV25" s="133"/>
      <c r="RWW25" s="133"/>
      <c r="RWX25" s="133"/>
      <c r="RWY25" s="133"/>
      <c r="RWZ25" s="133"/>
      <c r="RXA25" s="133"/>
      <c r="RXB25" s="133"/>
      <c r="RXC25" s="133"/>
      <c r="RXD25" s="133"/>
      <c r="RXE25" s="133"/>
      <c r="RXF25" s="133"/>
      <c r="RXG25" s="133"/>
      <c r="RXH25" s="133"/>
      <c r="RXI25" s="133"/>
      <c r="RXJ25" s="133"/>
      <c r="RXK25" s="133"/>
      <c r="RXL25" s="133"/>
      <c r="RXM25" s="133"/>
      <c r="RXN25" s="133"/>
      <c r="RXO25" s="133"/>
      <c r="RXP25" s="133"/>
      <c r="RXQ25" s="133"/>
      <c r="RXR25" s="133"/>
      <c r="RXS25" s="133"/>
      <c r="RXT25" s="133"/>
      <c r="RXU25" s="133"/>
      <c r="RXV25" s="133"/>
      <c r="RXW25" s="133"/>
      <c r="RXX25" s="133"/>
      <c r="RXY25" s="133"/>
      <c r="RXZ25" s="133"/>
      <c r="RYA25" s="133"/>
      <c r="RYB25" s="133"/>
      <c r="RYC25" s="133"/>
      <c r="RYD25" s="133"/>
      <c r="RYE25" s="133"/>
      <c r="RYF25" s="133"/>
      <c r="RYG25" s="133"/>
      <c r="RYH25" s="133"/>
      <c r="RYI25" s="133"/>
      <c r="RYJ25" s="133"/>
      <c r="RYK25" s="133"/>
      <c r="RYL25" s="133"/>
      <c r="RYM25" s="133"/>
      <c r="RYN25" s="133"/>
      <c r="RYO25" s="133"/>
      <c r="RYP25" s="133"/>
      <c r="RYQ25" s="133"/>
      <c r="RYR25" s="133"/>
      <c r="RYS25" s="133"/>
      <c r="RYT25" s="133"/>
      <c r="RYU25" s="133"/>
      <c r="RYV25" s="133"/>
      <c r="RYW25" s="133"/>
      <c r="RYX25" s="133"/>
      <c r="RYY25" s="133"/>
      <c r="RYZ25" s="133"/>
      <c r="RZA25" s="133"/>
      <c r="RZB25" s="133"/>
      <c r="RZC25" s="133"/>
      <c r="RZD25" s="133"/>
      <c r="RZE25" s="133"/>
      <c r="RZF25" s="133"/>
      <c r="RZG25" s="133"/>
      <c r="RZH25" s="133"/>
      <c r="RZI25" s="133"/>
      <c r="RZJ25" s="133"/>
      <c r="RZK25" s="133"/>
      <c r="RZL25" s="133"/>
      <c r="RZM25" s="133"/>
      <c r="RZN25" s="133"/>
      <c r="RZO25" s="133"/>
      <c r="RZP25" s="133"/>
      <c r="RZQ25" s="133"/>
      <c r="RZR25" s="133"/>
      <c r="RZS25" s="133"/>
      <c r="RZT25" s="133"/>
      <c r="RZU25" s="133"/>
      <c r="RZV25" s="133"/>
      <c r="RZW25" s="133"/>
      <c r="RZX25" s="133"/>
      <c r="RZY25" s="133"/>
      <c r="RZZ25" s="133"/>
      <c r="SAA25" s="133"/>
      <c r="SAB25" s="133"/>
      <c r="SAC25" s="133"/>
      <c r="SAD25" s="133"/>
      <c r="SAE25" s="133"/>
      <c r="SAF25" s="133"/>
      <c r="SAG25" s="133"/>
      <c r="SAH25" s="133"/>
      <c r="SAI25" s="133"/>
      <c r="SAJ25" s="133"/>
      <c r="SAK25" s="133"/>
      <c r="SAL25" s="133"/>
      <c r="SAM25" s="133"/>
      <c r="SAN25" s="133"/>
      <c r="SAO25" s="133"/>
      <c r="SAP25" s="133"/>
      <c r="SAQ25" s="133"/>
      <c r="SAR25" s="133"/>
      <c r="SAS25" s="133"/>
      <c r="SAT25" s="133"/>
      <c r="SAU25" s="133"/>
      <c r="SAV25" s="133"/>
      <c r="SAW25" s="133"/>
      <c r="SAX25" s="133"/>
      <c r="SAY25" s="133"/>
      <c r="SAZ25" s="133"/>
      <c r="SBA25" s="133"/>
      <c r="SBB25" s="133"/>
      <c r="SBC25" s="133"/>
      <c r="SBD25" s="133"/>
      <c r="SBE25" s="133"/>
      <c r="SBF25" s="133"/>
      <c r="SBG25" s="133"/>
      <c r="SBH25" s="133"/>
      <c r="SBI25" s="133"/>
      <c r="SBJ25" s="133"/>
      <c r="SBK25" s="133"/>
      <c r="SBL25" s="133"/>
      <c r="SBM25" s="133"/>
      <c r="SBN25" s="133"/>
      <c r="SBO25" s="133"/>
      <c r="SBP25" s="133"/>
      <c r="SBQ25" s="133"/>
      <c r="SBR25" s="133"/>
      <c r="SBS25" s="133"/>
      <c r="SBT25" s="133"/>
      <c r="SBU25" s="133"/>
      <c r="SBV25" s="133"/>
      <c r="SBW25" s="133"/>
      <c r="SBX25" s="133"/>
      <c r="SBY25" s="133"/>
      <c r="SBZ25" s="133"/>
      <c r="SCA25" s="133"/>
      <c r="SCB25" s="133"/>
      <c r="SCC25" s="133"/>
      <c r="SCD25" s="133"/>
      <c r="SCE25" s="133"/>
      <c r="SCF25" s="133"/>
      <c r="SCG25" s="133"/>
      <c r="SCH25" s="133"/>
      <c r="SCI25" s="133"/>
      <c r="SCJ25" s="133"/>
      <c r="SCK25" s="133"/>
      <c r="SCL25" s="133"/>
      <c r="SCM25" s="133"/>
      <c r="SCN25" s="133"/>
      <c r="SCO25" s="133"/>
      <c r="SCP25" s="133"/>
      <c r="SCQ25" s="133"/>
      <c r="SCR25" s="133"/>
      <c r="SCS25" s="133"/>
      <c r="SCT25" s="133"/>
      <c r="SCU25" s="133"/>
      <c r="SCV25" s="133"/>
      <c r="SCW25" s="133"/>
      <c r="SCX25" s="133"/>
      <c r="SCY25" s="133"/>
      <c r="SCZ25" s="133"/>
      <c r="SDA25" s="133"/>
      <c r="SDB25" s="133"/>
      <c r="SDC25" s="133"/>
      <c r="SDD25" s="133"/>
      <c r="SDE25" s="133"/>
      <c r="SDF25" s="133"/>
      <c r="SDG25" s="133"/>
      <c r="SDH25" s="133"/>
      <c r="SDI25" s="133"/>
      <c r="SDJ25" s="133"/>
      <c r="SDK25" s="133"/>
      <c r="SDL25" s="133"/>
      <c r="SDM25" s="133"/>
      <c r="SDN25" s="133"/>
      <c r="SDO25" s="133"/>
      <c r="SDP25" s="133"/>
      <c r="SDQ25" s="133"/>
      <c r="SDR25" s="133"/>
      <c r="SDS25" s="133"/>
      <c r="SDT25" s="133"/>
      <c r="SDU25" s="133"/>
      <c r="SDV25" s="133"/>
      <c r="SDW25" s="133"/>
      <c r="SDX25" s="133"/>
      <c r="SDY25" s="133"/>
      <c r="SDZ25" s="133"/>
      <c r="SEA25" s="133"/>
      <c r="SEB25" s="133"/>
      <c r="SEC25" s="133"/>
      <c r="SED25" s="133"/>
      <c r="SEE25" s="133"/>
      <c r="SEF25" s="133"/>
      <c r="SEG25" s="133"/>
      <c r="SEH25" s="133"/>
      <c r="SEI25" s="133"/>
      <c r="SEJ25" s="133"/>
      <c r="SEK25" s="133"/>
      <c r="SEL25" s="133"/>
      <c r="SEM25" s="133"/>
      <c r="SEN25" s="133"/>
      <c r="SEO25" s="133"/>
      <c r="SEP25" s="133"/>
      <c r="SEQ25" s="133"/>
      <c r="SER25" s="133"/>
      <c r="SES25" s="133"/>
      <c r="SET25" s="133"/>
      <c r="SEU25" s="133"/>
      <c r="SEV25" s="133"/>
      <c r="SEW25" s="133"/>
      <c r="SEX25" s="133"/>
      <c r="SEY25" s="133"/>
      <c r="SEZ25" s="133"/>
      <c r="SFA25" s="133"/>
      <c r="SFB25" s="133"/>
      <c r="SFC25" s="133"/>
      <c r="SFD25" s="133"/>
      <c r="SFE25" s="133"/>
      <c r="SFF25" s="133"/>
      <c r="SFG25" s="133"/>
      <c r="SFH25" s="133"/>
      <c r="SFI25" s="133"/>
      <c r="SFJ25" s="133"/>
      <c r="SFK25" s="133"/>
      <c r="SFL25" s="133"/>
      <c r="SFM25" s="133"/>
      <c r="SFN25" s="133"/>
      <c r="SFO25" s="133"/>
      <c r="SFP25" s="133"/>
      <c r="SFQ25" s="133"/>
      <c r="SFR25" s="133"/>
      <c r="SFS25" s="133"/>
      <c r="SFT25" s="133"/>
      <c r="SFU25" s="133"/>
      <c r="SFV25" s="133"/>
      <c r="SFW25" s="133"/>
      <c r="SFX25" s="133"/>
      <c r="SFY25" s="133"/>
      <c r="SFZ25" s="133"/>
      <c r="SGA25" s="133"/>
      <c r="SGB25" s="133"/>
      <c r="SGC25" s="133"/>
      <c r="SGD25" s="133"/>
      <c r="SGE25" s="133"/>
      <c r="SGF25" s="133"/>
      <c r="SGG25" s="133"/>
      <c r="SGH25" s="133"/>
      <c r="SGI25" s="133"/>
      <c r="SGJ25" s="133"/>
      <c r="SGK25" s="133"/>
      <c r="SGL25" s="133"/>
      <c r="SGM25" s="133"/>
      <c r="SGN25" s="133"/>
      <c r="SGO25" s="133"/>
      <c r="SGP25" s="133"/>
      <c r="SGQ25" s="133"/>
      <c r="SGR25" s="133"/>
      <c r="SGS25" s="133"/>
      <c r="SGT25" s="133"/>
      <c r="SGU25" s="133"/>
      <c r="SGV25" s="133"/>
      <c r="SGW25" s="133"/>
      <c r="SGX25" s="133"/>
      <c r="SGY25" s="133"/>
      <c r="SGZ25" s="133"/>
      <c r="SHA25" s="133"/>
      <c r="SHB25" s="133"/>
      <c r="SHC25" s="133"/>
      <c r="SHD25" s="133"/>
      <c r="SHE25" s="133"/>
      <c r="SHF25" s="133"/>
      <c r="SHG25" s="133"/>
      <c r="SHH25" s="133"/>
      <c r="SHI25" s="133"/>
      <c r="SHJ25" s="133"/>
      <c r="SHK25" s="133"/>
      <c r="SHL25" s="133"/>
      <c r="SHM25" s="133"/>
      <c r="SHN25" s="133"/>
      <c r="SHO25" s="133"/>
      <c r="SHP25" s="133"/>
      <c r="SHQ25" s="133"/>
      <c r="SHR25" s="133"/>
      <c r="SHS25" s="133"/>
      <c r="SHT25" s="133"/>
      <c r="SHU25" s="133"/>
      <c r="SHV25" s="133"/>
      <c r="SHW25" s="133"/>
      <c r="SHX25" s="133"/>
      <c r="SHY25" s="133"/>
      <c r="SHZ25" s="133"/>
      <c r="SIA25" s="133"/>
      <c r="SIB25" s="133"/>
      <c r="SIC25" s="133"/>
      <c r="SID25" s="133"/>
      <c r="SIE25" s="133"/>
      <c r="SIF25" s="133"/>
      <c r="SIG25" s="133"/>
      <c r="SIH25" s="133"/>
      <c r="SII25" s="133"/>
      <c r="SIJ25" s="133"/>
      <c r="SIK25" s="133"/>
      <c r="SIL25" s="133"/>
      <c r="SIM25" s="133"/>
      <c r="SIN25" s="133"/>
      <c r="SIO25" s="133"/>
      <c r="SIP25" s="133"/>
      <c r="SIQ25" s="133"/>
      <c r="SIR25" s="133"/>
      <c r="SIS25" s="133"/>
      <c r="SIT25" s="133"/>
      <c r="SIU25" s="133"/>
      <c r="SIV25" s="133"/>
      <c r="SIW25" s="133"/>
      <c r="SIX25" s="133"/>
      <c r="SIY25" s="133"/>
      <c r="SIZ25" s="133"/>
      <c r="SJA25" s="133"/>
      <c r="SJB25" s="133"/>
      <c r="SJC25" s="133"/>
      <c r="SJD25" s="133"/>
      <c r="SJE25" s="133"/>
      <c r="SJF25" s="133"/>
      <c r="SJG25" s="133"/>
      <c r="SJH25" s="133"/>
      <c r="SJI25" s="133"/>
      <c r="SJJ25" s="133"/>
      <c r="SJK25" s="133"/>
      <c r="SJL25" s="133"/>
      <c r="SJM25" s="133"/>
      <c r="SJN25" s="133"/>
      <c r="SJO25" s="133"/>
      <c r="SJP25" s="133"/>
      <c r="SJQ25" s="133"/>
      <c r="SJR25" s="133"/>
      <c r="SJS25" s="133"/>
      <c r="SJT25" s="133"/>
      <c r="SJU25" s="133"/>
      <c r="SJV25" s="133"/>
      <c r="SJW25" s="133"/>
      <c r="SJX25" s="133"/>
      <c r="SJY25" s="133"/>
      <c r="SJZ25" s="133"/>
      <c r="SKA25" s="133"/>
      <c r="SKB25" s="133"/>
      <c r="SKC25" s="133"/>
      <c r="SKD25" s="133"/>
      <c r="SKE25" s="133"/>
      <c r="SKF25" s="133"/>
      <c r="SKG25" s="133"/>
      <c r="SKH25" s="133"/>
      <c r="SKI25" s="133"/>
      <c r="SKJ25" s="133"/>
      <c r="SKK25" s="133"/>
      <c r="SKL25" s="133"/>
      <c r="SKM25" s="133"/>
      <c r="SKN25" s="133"/>
      <c r="SKO25" s="133"/>
      <c r="SKP25" s="133"/>
      <c r="SKQ25" s="133"/>
      <c r="SKR25" s="133"/>
      <c r="SKS25" s="133"/>
      <c r="SKT25" s="133"/>
      <c r="SKU25" s="133"/>
      <c r="SKV25" s="133"/>
      <c r="SKW25" s="133"/>
      <c r="SKX25" s="133"/>
      <c r="SKY25" s="133"/>
      <c r="SKZ25" s="133"/>
      <c r="SLA25" s="133"/>
      <c r="SLB25" s="133"/>
      <c r="SLC25" s="133"/>
      <c r="SLD25" s="133"/>
      <c r="SLE25" s="133"/>
      <c r="SLF25" s="133"/>
      <c r="SLG25" s="133"/>
      <c r="SLH25" s="133"/>
      <c r="SLI25" s="133"/>
      <c r="SLJ25" s="133"/>
      <c r="SLK25" s="133"/>
      <c r="SLL25" s="133"/>
      <c r="SLM25" s="133"/>
      <c r="SLN25" s="133"/>
      <c r="SLO25" s="133"/>
      <c r="SLP25" s="133"/>
      <c r="SLQ25" s="133"/>
      <c r="SLR25" s="133"/>
      <c r="SLS25" s="133"/>
      <c r="SLT25" s="133"/>
      <c r="SLU25" s="133"/>
      <c r="SLV25" s="133"/>
      <c r="SLW25" s="133"/>
      <c r="SLX25" s="133"/>
      <c r="SLY25" s="133"/>
      <c r="SLZ25" s="133"/>
      <c r="SMA25" s="133"/>
      <c r="SMB25" s="133"/>
      <c r="SMC25" s="133"/>
      <c r="SMD25" s="133"/>
      <c r="SME25" s="133"/>
      <c r="SMF25" s="133"/>
      <c r="SMG25" s="133"/>
      <c r="SMH25" s="133"/>
      <c r="SMI25" s="133"/>
      <c r="SMJ25" s="133"/>
      <c r="SMK25" s="133"/>
      <c r="SML25" s="133"/>
      <c r="SMM25" s="133"/>
      <c r="SMN25" s="133"/>
      <c r="SMO25" s="133"/>
      <c r="SMP25" s="133"/>
      <c r="SMQ25" s="133"/>
      <c r="SMR25" s="133"/>
      <c r="SMS25" s="133"/>
      <c r="SMT25" s="133"/>
      <c r="SMU25" s="133"/>
      <c r="SMV25" s="133"/>
      <c r="SMW25" s="133"/>
      <c r="SMX25" s="133"/>
      <c r="SMY25" s="133"/>
      <c r="SMZ25" s="133"/>
      <c r="SNA25" s="133"/>
      <c r="SNB25" s="133"/>
      <c r="SNC25" s="133"/>
      <c r="SND25" s="133"/>
      <c r="SNE25" s="133"/>
      <c r="SNF25" s="133"/>
      <c r="SNG25" s="133"/>
      <c r="SNH25" s="133"/>
      <c r="SNI25" s="133"/>
      <c r="SNJ25" s="133"/>
      <c r="SNK25" s="133"/>
      <c r="SNL25" s="133"/>
      <c r="SNM25" s="133"/>
      <c r="SNN25" s="133"/>
      <c r="SNO25" s="133"/>
      <c r="SNP25" s="133"/>
      <c r="SNQ25" s="133"/>
      <c r="SNR25" s="133"/>
      <c r="SNS25" s="133"/>
      <c r="SNT25" s="133"/>
      <c r="SNU25" s="133"/>
      <c r="SNV25" s="133"/>
      <c r="SNW25" s="133"/>
      <c r="SNX25" s="133"/>
      <c r="SNY25" s="133"/>
      <c r="SNZ25" s="133"/>
      <c r="SOA25" s="133"/>
      <c r="SOB25" s="133"/>
      <c r="SOC25" s="133"/>
      <c r="SOD25" s="133"/>
      <c r="SOE25" s="133"/>
      <c r="SOF25" s="133"/>
      <c r="SOG25" s="133"/>
      <c r="SOH25" s="133"/>
      <c r="SOI25" s="133"/>
      <c r="SOJ25" s="133"/>
      <c r="SOK25" s="133"/>
      <c r="SOL25" s="133"/>
      <c r="SOM25" s="133"/>
      <c r="SON25" s="133"/>
      <c r="SOO25" s="133"/>
      <c r="SOP25" s="133"/>
      <c r="SOQ25" s="133"/>
      <c r="SOR25" s="133"/>
      <c r="SOS25" s="133"/>
      <c r="SOT25" s="133"/>
      <c r="SOU25" s="133"/>
      <c r="SOV25" s="133"/>
      <c r="SOW25" s="133"/>
      <c r="SOX25" s="133"/>
      <c r="SOY25" s="133"/>
      <c r="SOZ25" s="133"/>
      <c r="SPA25" s="133"/>
      <c r="SPB25" s="133"/>
      <c r="SPC25" s="133"/>
      <c r="SPD25" s="133"/>
      <c r="SPE25" s="133"/>
      <c r="SPF25" s="133"/>
      <c r="SPG25" s="133"/>
      <c r="SPH25" s="133"/>
      <c r="SPI25" s="133"/>
      <c r="SPJ25" s="133"/>
      <c r="SPK25" s="133"/>
      <c r="SPL25" s="133"/>
      <c r="SPM25" s="133"/>
      <c r="SPN25" s="133"/>
      <c r="SPO25" s="133"/>
      <c r="SPP25" s="133"/>
      <c r="SPQ25" s="133"/>
      <c r="SPR25" s="133"/>
      <c r="SPS25" s="133"/>
      <c r="SPT25" s="133"/>
      <c r="SPU25" s="133"/>
      <c r="SPV25" s="133"/>
      <c r="SPW25" s="133"/>
      <c r="SPX25" s="133"/>
      <c r="SPY25" s="133"/>
      <c r="SPZ25" s="133"/>
      <c r="SQA25" s="133"/>
      <c r="SQB25" s="133"/>
      <c r="SQC25" s="133"/>
      <c r="SQD25" s="133"/>
      <c r="SQE25" s="133"/>
      <c r="SQF25" s="133"/>
      <c r="SQG25" s="133"/>
      <c r="SQH25" s="133"/>
      <c r="SQI25" s="133"/>
      <c r="SQJ25" s="133"/>
      <c r="SQK25" s="133"/>
      <c r="SQL25" s="133"/>
      <c r="SQM25" s="133"/>
      <c r="SQN25" s="133"/>
      <c r="SQO25" s="133"/>
      <c r="SQP25" s="133"/>
      <c r="SQQ25" s="133"/>
      <c r="SQR25" s="133"/>
      <c r="SQS25" s="133"/>
      <c r="SQT25" s="133"/>
      <c r="SQU25" s="133"/>
      <c r="SQV25" s="133"/>
      <c r="SQW25" s="133"/>
      <c r="SQX25" s="133"/>
      <c r="SQY25" s="133"/>
      <c r="SQZ25" s="133"/>
      <c r="SRA25" s="133"/>
      <c r="SRB25" s="133"/>
      <c r="SRC25" s="133"/>
      <c r="SRD25" s="133"/>
      <c r="SRE25" s="133"/>
      <c r="SRF25" s="133"/>
      <c r="SRG25" s="133"/>
      <c r="SRH25" s="133"/>
      <c r="SRI25" s="133"/>
      <c r="SRJ25" s="133"/>
      <c r="SRK25" s="133"/>
      <c r="SRL25" s="133"/>
      <c r="SRM25" s="133"/>
      <c r="SRN25" s="133"/>
      <c r="SRO25" s="133"/>
      <c r="SRP25" s="133"/>
      <c r="SRQ25" s="133"/>
      <c r="SRR25" s="133"/>
      <c r="SRS25" s="133"/>
      <c r="SRT25" s="133"/>
      <c r="SRU25" s="133"/>
      <c r="SRV25" s="133"/>
      <c r="SRW25" s="133"/>
      <c r="SRX25" s="133"/>
      <c r="SRY25" s="133"/>
      <c r="SRZ25" s="133"/>
      <c r="SSA25" s="133"/>
      <c r="SSB25" s="133"/>
      <c r="SSC25" s="133"/>
      <c r="SSD25" s="133"/>
      <c r="SSE25" s="133"/>
      <c r="SSF25" s="133"/>
      <c r="SSG25" s="133"/>
      <c r="SSH25" s="133"/>
      <c r="SSI25" s="133"/>
      <c r="SSJ25" s="133"/>
      <c r="SSK25" s="133"/>
      <c r="SSL25" s="133"/>
      <c r="SSM25" s="133"/>
      <c r="SSN25" s="133"/>
      <c r="SSO25" s="133"/>
      <c r="SSP25" s="133"/>
      <c r="SSQ25" s="133"/>
      <c r="SSR25" s="133"/>
      <c r="SSS25" s="133"/>
      <c r="SST25" s="133"/>
      <c r="SSU25" s="133"/>
      <c r="SSV25" s="133"/>
      <c r="SSW25" s="133"/>
      <c r="SSX25" s="133"/>
      <c r="SSY25" s="133"/>
      <c r="SSZ25" s="133"/>
      <c r="STA25" s="133"/>
      <c r="STB25" s="133"/>
      <c r="STC25" s="133"/>
      <c r="STD25" s="133"/>
      <c r="STE25" s="133"/>
      <c r="STF25" s="133"/>
      <c r="STG25" s="133"/>
      <c r="STH25" s="133"/>
      <c r="STI25" s="133"/>
      <c r="STJ25" s="133"/>
      <c r="STK25" s="133"/>
      <c r="STL25" s="133"/>
      <c r="STM25" s="133"/>
      <c r="STN25" s="133"/>
      <c r="STO25" s="133"/>
      <c r="STP25" s="133"/>
      <c r="STQ25" s="133"/>
      <c r="STR25" s="133"/>
      <c r="STS25" s="133"/>
      <c r="STT25" s="133"/>
      <c r="STU25" s="133"/>
      <c r="STV25" s="133"/>
      <c r="STW25" s="133"/>
      <c r="STX25" s="133"/>
      <c r="STY25" s="133"/>
      <c r="STZ25" s="133"/>
      <c r="SUA25" s="133"/>
      <c r="SUB25" s="133"/>
      <c r="SUC25" s="133"/>
      <c r="SUD25" s="133"/>
      <c r="SUE25" s="133"/>
      <c r="SUF25" s="133"/>
      <c r="SUG25" s="133"/>
      <c r="SUH25" s="133"/>
      <c r="SUI25" s="133"/>
      <c r="SUJ25" s="133"/>
      <c r="SUK25" s="133"/>
      <c r="SUL25" s="133"/>
      <c r="SUM25" s="133"/>
      <c r="SUN25" s="133"/>
      <c r="SUO25" s="133"/>
      <c r="SUP25" s="133"/>
      <c r="SUQ25" s="133"/>
      <c r="SUR25" s="133"/>
      <c r="SUS25" s="133"/>
      <c r="SUT25" s="133"/>
      <c r="SUU25" s="133"/>
      <c r="SUV25" s="133"/>
      <c r="SUW25" s="133"/>
      <c r="SUX25" s="133"/>
      <c r="SUY25" s="133"/>
      <c r="SUZ25" s="133"/>
      <c r="SVA25" s="133"/>
      <c r="SVB25" s="133"/>
      <c r="SVC25" s="133"/>
      <c r="SVD25" s="133"/>
      <c r="SVE25" s="133"/>
      <c r="SVF25" s="133"/>
      <c r="SVG25" s="133"/>
      <c r="SVH25" s="133"/>
      <c r="SVI25" s="133"/>
      <c r="SVJ25" s="133"/>
      <c r="SVK25" s="133"/>
      <c r="SVL25" s="133"/>
      <c r="SVM25" s="133"/>
      <c r="SVN25" s="133"/>
      <c r="SVO25" s="133"/>
      <c r="SVP25" s="133"/>
      <c r="SVQ25" s="133"/>
      <c r="SVR25" s="133"/>
      <c r="SVS25" s="133"/>
      <c r="SVT25" s="133"/>
      <c r="SVU25" s="133"/>
      <c r="SVV25" s="133"/>
      <c r="SVW25" s="133"/>
      <c r="SVX25" s="133"/>
      <c r="SVY25" s="133"/>
      <c r="SVZ25" s="133"/>
      <c r="SWA25" s="133"/>
      <c r="SWB25" s="133"/>
      <c r="SWC25" s="133"/>
      <c r="SWD25" s="133"/>
      <c r="SWE25" s="133"/>
      <c r="SWF25" s="133"/>
      <c r="SWG25" s="133"/>
      <c r="SWH25" s="133"/>
      <c r="SWI25" s="133"/>
      <c r="SWJ25" s="133"/>
      <c r="SWK25" s="133"/>
      <c r="SWL25" s="133"/>
      <c r="SWM25" s="133"/>
      <c r="SWN25" s="133"/>
      <c r="SWO25" s="133"/>
      <c r="SWP25" s="133"/>
      <c r="SWQ25" s="133"/>
      <c r="SWR25" s="133"/>
      <c r="SWS25" s="133"/>
      <c r="SWT25" s="133"/>
      <c r="SWU25" s="133"/>
      <c r="SWV25" s="133"/>
      <c r="SWW25" s="133"/>
      <c r="SWX25" s="133"/>
      <c r="SWY25" s="133"/>
      <c r="SWZ25" s="133"/>
      <c r="SXA25" s="133"/>
      <c r="SXB25" s="133"/>
      <c r="SXC25" s="133"/>
      <c r="SXD25" s="133"/>
      <c r="SXE25" s="133"/>
      <c r="SXF25" s="133"/>
      <c r="SXG25" s="133"/>
      <c r="SXH25" s="133"/>
      <c r="SXI25" s="133"/>
      <c r="SXJ25" s="133"/>
      <c r="SXK25" s="133"/>
      <c r="SXL25" s="133"/>
      <c r="SXM25" s="133"/>
      <c r="SXN25" s="133"/>
      <c r="SXO25" s="133"/>
      <c r="SXP25" s="133"/>
      <c r="SXQ25" s="133"/>
      <c r="SXR25" s="133"/>
      <c r="SXS25" s="133"/>
      <c r="SXT25" s="133"/>
      <c r="SXU25" s="133"/>
      <c r="SXV25" s="133"/>
      <c r="SXW25" s="133"/>
      <c r="SXX25" s="133"/>
      <c r="SXY25" s="133"/>
      <c r="SXZ25" s="133"/>
      <c r="SYA25" s="133"/>
      <c r="SYB25" s="133"/>
      <c r="SYC25" s="133"/>
      <c r="SYD25" s="133"/>
      <c r="SYE25" s="133"/>
      <c r="SYF25" s="133"/>
      <c r="SYG25" s="133"/>
      <c r="SYH25" s="133"/>
      <c r="SYI25" s="133"/>
      <c r="SYJ25" s="133"/>
      <c r="SYK25" s="133"/>
      <c r="SYL25" s="133"/>
      <c r="SYM25" s="133"/>
      <c r="SYN25" s="133"/>
      <c r="SYO25" s="133"/>
      <c r="SYP25" s="133"/>
      <c r="SYQ25" s="133"/>
      <c r="SYR25" s="133"/>
      <c r="SYS25" s="133"/>
      <c r="SYT25" s="133"/>
      <c r="SYU25" s="133"/>
      <c r="SYV25" s="133"/>
      <c r="SYW25" s="133"/>
      <c r="SYX25" s="133"/>
      <c r="SYY25" s="133"/>
      <c r="SYZ25" s="133"/>
      <c r="SZA25" s="133"/>
      <c r="SZB25" s="133"/>
      <c r="SZC25" s="133"/>
      <c r="SZD25" s="133"/>
      <c r="SZE25" s="133"/>
      <c r="SZF25" s="133"/>
      <c r="SZG25" s="133"/>
      <c r="SZH25" s="133"/>
      <c r="SZI25" s="133"/>
      <c r="SZJ25" s="133"/>
      <c r="SZK25" s="133"/>
      <c r="SZL25" s="133"/>
      <c r="SZM25" s="133"/>
      <c r="SZN25" s="133"/>
      <c r="SZO25" s="133"/>
      <c r="SZP25" s="133"/>
      <c r="SZQ25" s="133"/>
      <c r="SZR25" s="133"/>
      <c r="SZS25" s="133"/>
      <c r="SZT25" s="133"/>
      <c r="SZU25" s="133"/>
      <c r="SZV25" s="133"/>
      <c r="SZW25" s="133"/>
      <c r="SZX25" s="133"/>
      <c r="SZY25" s="133"/>
      <c r="SZZ25" s="133"/>
      <c r="TAA25" s="133"/>
      <c r="TAB25" s="133"/>
      <c r="TAC25" s="133"/>
      <c r="TAD25" s="133"/>
      <c r="TAE25" s="133"/>
      <c r="TAF25" s="133"/>
      <c r="TAG25" s="133"/>
      <c r="TAH25" s="133"/>
      <c r="TAI25" s="133"/>
      <c r="TAJ25" s="133"/>
      <c r="TAK25" s="133"/>
      <c r="TAL25" s="133"/>
      <c r="TAM25" s="133"/>
      <c r="TAN25" s="133"/>
      <c r="TAO25" s="133"/>
      <c r="TAP25" s="133"/>
      <c r="TAQ25" s="133"/>
      <c r="TAR25" s="133"/>
      <c r="TAS25" s="133"/>
      <c r="TAT25" s="133"/>
      <c r="TAU25" s="133"/>
      <c r="TAV25" s="133"/>
      <c r="TAW25" s="133"/>
      <c r="TAX25" s="133"/>
      <c r="TAY25" s="133"/>
      <c r="TAZ25" s="133"/>
      <c r="TBA25" s="133"/>
      <c r="TBB25" s="133"/>
      <c r="TBC25" s="133"/>
      <c r="TBD25" s="133"/>
      <c r="TBE25" s="133"/>
      <c r="TBF25" s="133"/>
      <c r="TBG25" s="133"/>
      <c r="TBH25" s="133"/>
      <c r="TBI25" s="133"/>
      <c r="TBJ25" s="133"/>
      <c r="TBK25" s="133"/>
      <c r="TBL25" s="133"/>
      <c r="TBM25" s="133"/>
      <c r="TBN25" s="133"/>
      <c r="TBO25" s="133"/>
      <c r="TBP25" s="133"/>
      <c r="TBQ25" s="133"/>
      <c r="TBR25" s="133"/>
      <c r="TBS25" s="133"/>
      <c r="TBT25" s="133"/>
      <c r="TBU25" s="133"/>
      <c r="TBV25" s="133"/>
      <c r="TBW25" s="133"/>
      <c r="TBX25" s="133"/>
      <c r="TBY25" s="133"/>
      <c r="TBZ25" s="133"/>
      <c r="TCA25" s="133"/>
      <c r="TCB25" s="133"/>
      <c r="TCC25" s="133"/>
      <c r="TCD25" s="133"/>
      <c r="TCE25" s="133"/>
      <c r="TCF25" s="133"/>
      <c r="TCG25" s="133"/>
      <c r="TCH25" s="133"/>
      <c r="TCI25" s="133"/>
      <c r="TCJ25" s="133"/>
      <c r="TCK25" s="133"/>
      <c r="TCL25" s="133"/>
      <c r="TCM25" s="133"/>
      <c r="TCN25" s="133"/>
      <c r="TCO25" s="133"/>
      <c r="TCP25" s="133"/>
      <c r="TCQ25" s="133"/>
      <c r="TCR25" s="133"/>
      <c r="TCS25" s="133"/>
      <c r="TCT25" s="133"/>
      <c r="TCU25" s="133"/>
      <c r="TCV25" s="133"/>
      <c r="TCW25" s="133"/>
      <c r="TCX25" s="133"/>
      <c r="TCY25" s="133"/>
      <c r="TCZ25" s="133"/>
      <c r="TDA25" s="133"/>
      <c r="TDB25" s="133"/>
      <c r="TDC25" s="133"/>
      <c r="TDD25" s="133"/>
      <c r="TDE25" s="133"/>
      <c r="TDF25" s="133"/>
      <c r="TDG25" s="133"/>
      <c r="TDH25" s="133"/>
      <c r="TDI25" s="133"/>
      <c r="TDJ25" s="133"/>
      <c r="TDK25" s="133"/>
      <c r="TDL25" s="133"/>
      <c r="TDM25" s="133"/>
      <c r="TDN25" s="133"/>
      <c r="TDO25" s="133"/>
      <c r="TDP25" s="133"/>
      <c r="TDQ25" s="133"/>
      <c r="TDR25" s="133"/>
      <c r="TDS25" s="133"/>
      <c r="TDT25" s="133"/>
      <c r="TDU25" s="133"/>
      <c r="TDV25" s="133"/>
      <c r="TDW25" s="133"/>
      <c r="TDX25" s="133"/>
      <c r="TDY25" s="133"/>
      <c r="TDZ25" s="133"/>
      <c r="TEA25" s="133"/>
      <c r="TEB25" s="133"/>
      <c r="TEC25" s="133"/>
      <c r="TED25" s="133"/>
      <c r="TEE25" s="133"/>
      <c r="TEF25" s="133"/>
      <c r="TEG25" s="133"/>
      <c r="TEH25" s="133"/>
      <c r="TEI25" s="133"/>
      <c r="TEJ25" s="133"/>
      <c r="TEK25" s="133"/>
      <c r="TEL25" s="133"/>
      <c r="TEM25" s="133"/>
      <c r="TEN25" s="133"/>
      <c r="TEO25" s="133"/>
      <c r="TEP25" s="133"/>
      <c r="TEQ25" s="133"/>
      <c r="TER25" s="133"/>
      <c r="TES25" s="133"/>
      <c r="TET25" s="133"/>
      <c r="TEU25" s="133"/>
      <c r="TEV25" s="133"/>
      <c r="TEW25" s="133"/>
      <c r="TEX25" s="133"/>
      <c r="TEY25" s="133"/>
      <c r="TEZ25" s="133"/>
      <c r="TFA25" s="133"/>
      <c r="TFB25" s="133"/>
      <c r="TFC25" s="133"/>
      <c r="TFD25" s="133"/>
      <c r="TFE25" s="133"/>
      <c r="TFF25" s="133"/>
      <c r="TFG25" s="133"/>
      <c r="TFH25" s="133"/>
      <c r="TFI25" s="133"/>
      <c r="TFJ25" s="133"/>
      <c r="TFK25" s="133"/>
      <c r="TFL25" s="133"/>
      <c r="TFM25" s="133"/>
      <c r="TFN25" s="133"/>
      <c r="TFO25" s="133"/>
      <c r="TFP25" s="133"/>
      <c r="TFQ25" s="133"/>
      <c r="TFR25" s="133"/>
      <c r="TFS25" s="133"/>
      <c r="TFT25" s="133"/>
      <c r="TFU25" s="133"/>
      <c r="TFV25" s="133"/>
      <c r="TFW25" s="133"/>
      <c r="TFX25" s="133"/>
      <c r="TFY25" s="133"/>
      <c r="TFZ25" s="133"/>
      <c r="TGA25" s="133"/>
      <c r="TGB25" s="133"/>
      <c r="TGC25" s="133"/>
      <c r="TGD25" s="133"/>
      <c r="TGE25" s="133"/>
      <c r="TGF25" s="133"/>
      <c r="TGG25" s="133"/>
      <c r="TGH25" s="133"/>
      <c r="TGI25" s="133"/>
      <c r="TGJ25" s="133"/>
      <c r="TGK25" s="133"/>
      <c r="TGL25" s="133"/>
      <c r="TGM25" s="133"/>
      <c r="TGN25" s="133"/>
      <c r="TGO25" s="133"/>
      <c r="TGP25" s="133"/>
      <c r="TGQ25" s="133"/>
      <c r="TGR25" s="133"/>
      <c r="TGS25" s="133"/>
      <c r="TGT25" s="133"/>
      <c r="TGU25" s="133"/>
      <c r="TGV25" s="133"/>
      <c r="TGW25" s="133"/>
      <c r="TGX25" s="133"/>
      <c r="TGY25" s="133"/>
      <c r="TGZ25" s="133"/>
      <c r="THA25" s="133"/>
      <c r="THB25" s="133"/>
      <c r="THC25" s="133"/>
      <c r="THD25" s="133"/>
      <c r="THE25" s="133"/>
      <c r="THF25" s="133"/>
      <c r="THG25" s="133"/>
      <c r="THH25" s="133"/>
      <c r="THI25" s="133"/>
      <c r="THJ25" s="133"/>
      <c r="THK25" s="133"/>
      <c r="THL25" s="133"/>
      <c r="THM25" s="133"/>
      <c r="THN25" s="133"/>
      <c r="THO25" s="133"/>
      <c r="THP25" s="133"/>
      <c r="THQ25" s="133"/>
      <c r="THR25" s="133"/>
      <c r="THS25" s="133"/>
      <c r="THT25" s="133"/>
      <c r="THU25" s="133"/>
      <c r="THV25" s="133"/>
      <c r="THW25" s="133"/>
      <c r="THX25" s="133"/>
      <c r="THY25" s="133"/>
      <c r="THZ25" s="133"/>
      <c r="TIA25" s="133"/>
      <c r="TIB25" s="133"/>
      <c r="TIC25" s="133"/>
      <c r="TID25" s="133"/>
      <c r="TIE25" s="133"/>
      <c r="TIF25" s="133"/>
      <c r="TIG25" s="133"/>
      <c r="TIH25" s="133"/>
      <c r="TII25" s="133"/>
      <c r="TIJ25" s="133"/>
      <c r="TIK25" s="133"/>
      <c r="TIL25" s="133"/>
      <c r="TIM25" s="133"/>
      <c r="TIN25" s="133"/>
      <c r="TIO25" s="133"/>
      <c r="TIP25" s="133"/>
      <c r="TIQ25" s="133"/>
      <c r="TIR25" s="133"/>
      <c r="TIS25" s="133"/>
      <c r="TIT25" s="133"/>
      <c r="TIU25" s="133"/>
      <c r="TIV25" s="133"/>
      <c r="TIW25" s="133"/>
      <c r="TIX25" s="133"/>
      <c r="TIY25" s="133"/>
      <c r="TIZ25" s="133"/>
      <c r="TJA25" s="133"/>
      <c r="TJB25" s="133"/>
      <c r="TJC25" s="133"/>
      <c r="TJD25" s="133"/>
      <c r="TJE25" s="133"/>
      <c r="TJF25" s="133"/>
      <c r="TJG25" s="133"/>
      <c r="TJH25" s="133"/>
      <c r="TJI25" s="133"/>
      <c r="TJJ25" s="133"/>
      <c r="TJK25" s="133"/>
      <c r="TJL25" s="133"/>
      <c r="TJM25" s="133"/>
      <c r="TJN25" s="133"/>
      <c r="TJO25" s="133"/>
      <c r="TJP25" s="133"/>
      <c r="TJQ25" s="133"/>
      <c r="TJR25" s="133"/>
      <c r="TJS25" s="133"/>
      <c r="TJT25" s="133"/>
      <c r="TJU25" s="133"/>
      <c r="TJV25" s="133"/>
      <c r="TJW25" s="133"/>
      <c r="TJX25" s="133"/>
      <c r="TJY25" s="133"/>
      <c r="TJZ25" s="133"/>
      <c r="TKA25" s="133"/>
      <c r="TKB25" s="133"/>
      <c r="TKC25" s="133"/>
      <c r="TKD25" s="133"/>
      <c r="TKE25" s="133"/>
      <c r="TKF25" s="133"/>
      <c r="TKG25" s="133"/>
      <c r="TKH25" s="133"/>
      <c r="TKI25" s="133"/>
      <c r="TKJ25" s="133"/>
      <c r="TKK25" s="133"/>
      <c r="TKL25" s="133"/>
      <c r="TKM25" s="133"/>
      <c r="TKN25" s="133"/>
      <c r="TKO25" s="133"/>
      <c r="TKP25" s="133"/>
      <c r="TKQ25" s="133"/>
      <c r="TKR25" s="133"/>
      <c r="TKS25" s="133"/>
      <c r="TKT25" s="133"/>
      <c r="TKU25" s="133"/>
      <c r="TKV25" s="133"/>
      <c r="TKW25" s="133"/>
      <c r="TKX25" s="133"/>
      <c r="TKY25" s="133"/>
      <c r="TKZ25" s="133"/>
      <c r="TLA25" s="133"/>
      <c r="TLB25" s="133"/>
      <c r="TLC25" s="133"/>
      <c r="TLD25" s="133"/>
      <c r="TLE25" s="133"/>
      <c r="TLF25" s="133"/>
      <c r="TLG25" s="133"/>
      <c r="TLH25" s="133"/>
      <c r="TLI25" s="133"/>
      <c r="TLJ25" s="133"/>
      <c r="TLK25" s="133"/>
      <c r="TLL25" s="133"/>
      <c r="TLM25" s="133"/>
      <c r="TLN25" s="133"/>
      <c r="TLO25" s="133"/>
      <c r="TLP25" s="133"/>
      <c r="TLQ25" s="133"/>
      <c r="TLR25" s="133"/>
      <c r="TLS25" s="133"/>
      <c r="TLT25" s="133"/>
      <c r="TLU25" s="133"/>
      <c r="TLV25" s="133"/>
      <c r="TLW25" s="133"/>
      <c r="TLX25" s="133"/>
      <c r="TLY25" s="133"/>
      <c r="TLZ25" s="133"/>
      <c r="TMA25" s="133"/>
      <c r="TMB25" s="133"/>
      <c r="TMC25" s="133"/>
      <c r="TMD25" s="133"/>
      <c r="TME25" s="133"/>
      <c r="TMF25" s="133"/>
      <c r="TMG25" s="133"/>
      <c r="TMH25" s="133"/>
      <c r="TMI25" s="133"/>
      <c r="TMJ25" s="133"/>
      <c r="TMK25" s="133"/>
      <c r="TML25" s="133"/>
      <c r="TMM25" s="133"/>
      <c r="TMN25" s="133"/>
      <c r="TMO25" s="133"/>
      <c r="TMP25" s="133"/>
      <c r="TMQ25" s="133"/>
      <c r="TMR25" s="133"/>
      <c r="TMS25" s="133"/>
      <c r="TMT25" s="133"/>
      <c r="TMU25" s="133"/>
      <c r="TMV25" s="133"/>
      <c r="TMW25" s="133"/>
      <c r="TMX25" s="133"/>
      <c r="TMY25" s="133"/>
      <c r="TMZ25" s="133"/>
      <c r="TNA25" s="133"/>
      <c r="TNB25" s="133"/>
      <c r="TNC25" s="133"/>
      <c r="TND25" s="133"/>
      <c r="TNE25" s="133"/>
      <c r="TNF25" s="133"/>
      <c r="TNG25" s="133"/>
      <c r="TNH25" s="133"/>
      <c r="TNI25" s="133"/>
      <c r="TNJ25" s="133"/>
      <c r="TNK25" s="133"/>
      <c r="TNL25" s="133"/>
      <c r="TNM25" s="133"/>
      <c r="TNN25" s="133"/>
      <c r="TNO25" s="133"/>
      <c r="TNP25" s="133"/>
      <c r="TNQ25" s="133"/>
      <c r="TNR25" s="133"/>
      <c r="TNS25" s="133"/>
      <c r="TNT25" s="133"/>
      <c r="TNU25" s="133"/>
      <c r="TNV25" s="133"/>
      <c r="TNW25" s="133"/>
      <c r="TNX25" s="133"/>
      <c r="TNY25" s="133"/>
      <c r="TNZ25" s="133"/>
      <c r="TOA25" s="133"/>
      <c r="TOB25" s="133"/>
      <c r="TOC25" s="133"/>
      <c r="TOD25" s="133"/>
      <c r="TOE25" s="133"/>
      <c r="TOF25" s="133"/>
      <c r="TOG25" s="133"/>
      <c r="TOH25" s="133"/>
      <c r="TOI25" s="133"/>
      <c r="TOJ25" s="133"/>
      <c r="TOK25" s="133"/>
      <c r="TOL25" s="133"/>
      <c r="TOM25" s="133"/>
      <c r="TON25" s="133"/>
      <c r="TOO25" s="133"/>
      <c r="TOP25" s="133"/>
      <c r="TOQ25" s="133"/>
      <c r="TOR25" s="133"/>
      <c r="TOS25" s="133"/>
      <c r="TOT25" s="133"/>
      <c r="TOU25" s="133"/>
      <c r="TOV25" s="133"/>
      <c r="TOW25" s="133"/>
      <c r="TOX25" s="133"/>
      <c r="TOY25" s="133"/>
      <c r="TOZ25" s="133"/>
      <c r="TPA25" s="133"/>
      <c r="TPB25" s="133"/>
      <c r="TPC25" s="133"/>
      <c r="TPD25" s="133"/>
      <c r="TPE25" s="133"/>
      <c r="TPF25" s="133"/>
      <c r="TPG25" s="133"/>
      <c r="TPH25" s="133"/>
      <c r="TPI25" s="133"/>
      <c r="TPJ25" s="133"/>
      <c r="TPK25" s="133"/>
      <c r="TPL25" s="133"/>
      <c r="TPM25" s="133"/>
      <c r="TPN25" s="133"/>
      <c r="TPO25" s="133"/>
      <c r="TPP25" s="133"/>
      <c r="TPQ25" s="133"/>
      <c r="TPR25" s="133"/>
      <c r="TPS25" s="133"/>
      <c r="TPT25" s="133"/>
      <c r="TPU25" s="133"/>
      <c r="TPV25" s="133"/>
      <c r="TPW25" s="133"/>
      <c r="TPX25" s="133"/>
      <c r="TPY25" s="133"/>
      <c r="TPZ25" s="133"/>
      <c r="TQA25" s="133"/>
      <c r="TQB25" s="133"/>
      <c r="TQC25" s="133"/>
      <c r="TQD25" s="133"/>
      <c r="TQE25" s="133"/>
      <c r="TQF25" s="133"/>
      <c r="TQG25" s="133"/>
      <c r="TQH25" s="133"/>
      <c r="TQI25" s="133"/>
      <c r="TQJ25" s="133"/>
      <c r="TQK25" s="133"/>
      <c r="TQL25" s="133"/>
      <c r="TQM25" s="133"/>
      <c r="TQN25" s="133"/>
      <c r="TQO25" s="133"/>
      <c r="TQP25" s="133"/>
      <c r="TQQ25" s="133"/>
      <c r="TQR25" s="133"/>
      <c r="TQS25" s="133"/>
      <c r="TQT25" s="133"/>
      <c r="TQU25" s="133"/>
      <c r="TQV25" s="133"/>
      <c r="TQW25" s="133"/>
      <c r="TQX25" s="133"/>
      <c r="TQY25" s="133"/>
      <c r="TQZ25" s="133"/>
      <c r="TRA25" s="133"/>
      <c r="TRB25" s="133"/>
      <c r="TRC25" s="133"/>
      <c r="TRD25" s="133"/>
      <c r="TRE25" s="133"/>
      <c r="TRF25" s="133"/>
      <c r="TRG25" s="133"/>
      <c r="TRH25" s="133"/>
      <c r="TRI25" s="133"/>
      <c r="TRJ25" s="133"/>
      <c r="TRK25" s="133"/>
      <c r="TRL25" s="133"/>
      <c r="TRM25" s="133"/>
      <c r="TRN25" s="133"/>
      <c r="TRO25" s="133"/>
      <c r="TRP25" s="133"/>
      <c r="TRQ25" s="133"/>
      <c r="TRR25" s="133"/>
      <c r="TRS25" s="133"/>
      <c r="TRT25" s="133"/>
      <c r="TRU25" s="133"/>
      <c r="TRV25" s="133"/>
      <c r="TRW25" s="133"/>
      <c r="TRX25" s="133"/>
      <c r="TRY25" s="133"/>
      <c r="TRZ25" s="133"/>
      <c r="TSA25" s="133"/>
      <c r="TSB25" s="133"/>
      <c r="TSC25" s="133"/>
      <c r="TSD25" s="133"/>
      <c r="TSE25" s="133"/>
      <c r="TSF25" s="133"/>
      <c r="TSG25" s="133"/>
      <c r="TSH25" s="133"/>
      <c r="TSI25" s="133"/>
      <c r="TSJ25" s="133"/>
      <c r="TSK25" s="133"/>
      <c r="TSL25" s="133"/>
      <c r="TSM25" s="133"/>
      <c r="TSN25" s="133"/>
      <c r="TSO25" s="133"/>
      <c r="TSP25" s="133"/>
      <c r="TSQ25" s="133"/>
      <c r="TSR25" s="133"/>
      <c r="TSS25" s="133"/>
      <c r="TST25" s="133"/>
      <c r="TSU25" s="133"/>
      <c r="TSV25" s="133"/>
      <c r="TSW25" s="133"/>
      <c r="TSX25" s="133"/>
      <c r="TSY25" s="133"/>
      <c r="TSZ25" s="133"/>
      <c r="TTA25" s="133"/>
      <c r="TTB25" s="133"/>
      <c r="TTC25" s="133"/>
      <c r="TTD25" s="133"/>
      <c r="TTE25" s="133"/>
      <c r="TTF25" s="133"/>
      <c r="TTG25" s="133"/>
      <c r="TTH25" s="133"/>
      <c r="TTI25" s="133"/>
      <c r="TTJ25" s="133"/>
      <c r="TTK25" s="133"/>
      <c r="TTL25" s="133"/>
      <c r="TTM25" s="133"/>
      <c r="TTN25" s="133"/>
      <c r="TTO25" s="133"/>
      <c r="TTP25" s="133"/>
      <c r="TTQ25" s="133"/>
      <c r="TTR25" s="133"/>
      <c r="TTS25" s="133"/>
      <c r="TTT25" s="133"/>
      <c r="TTU25" s="133"/>
      <c r="TTV25" s="133"/>
      <c r="TTW25" s="133"/>
      <c r="TTX25" s="133"/>
      <c r="TTY25" s="133"/>
      <c r="TTZ25" s="133"/>
      <c r="TUA25" s="133"/>
      <c r="TUB25" s="133"/>
      <c r="TUC25" s="133"/>
      <c r="TUD25" s="133"/>
      <c r="TUE25" s="133"/>
      <c r="TUF25" s="133"/>
      <c r="TUG25" s="133"/>
      <c r="TUH25" s="133"/>
      <c r="TUI25" s="133"/>
      <c r="TUJ25" s="133"/>
      <c r="TUK25" s="133"/>
      <c r="TUL25" s="133"/>
      <c r="TUM25" s="133"/>
      <c r="TUN25" s="133"/>
      <c r="TUO25" s="133"/>
      <c r="TUP25" s="133"/>
      <c r="TUQ25" s="133"/>
      <c r="TUR25" s="133"/>
      <c r="TUS25" s="133"/>
      <c r="TUT25" s="133"/>
      <c r="TUU25" s="133"/>
      <c r="TUV25" s="133"/>
      <c r="TUW25" s="133"/>
      <c r="TUX25" s="133"/>
      <c r="TUY25" s="133"/>
      <c r="TUZ25" s="133"/>
      <c r="TVA25" s="133"/>
      <c r="TVB25" s="133"/>
      <c r="TVC25" s="133"/>
      <c r="TVD25" s="133"/>
      <c r="TVE25" s="133"/>
      <c r="TVF25" s="133"/>
      <c r="TVG25" s="133"/>
      <c r="TVH25" s="133"/>
      <c r="TVI25" s="133"/>
      <c r="TVJ25" s="133"/>
      <c r="TVK25" s="133"/>
      <c r="TVL25" s="133"/>
      <c r="TVM25" s="133"/>
      <c r="TVN25" s="133"/>
      <c r="TVO25" s="133"/>
      <c r="TVP25" s="133"/>
      <c r="TVQ25" s="133"/>
      <c r="TVR25" s="133"/>
      <c r="TVS25" s="133"/>
      <c r="TVT25" s="133"/>
      <c r="TVU25" s="133"/>
      <c r="TVV25" s="133"/>
      <c r="TVW25" s="133"/>
      <c r="TVX25" s="133"/>
      <c r="TVY25" s="133"/>
      <c r="TVZ25" s="133"/>
      <c r="TWA25" s="133"/>
      <c r="TWB25" s="133"/>
      <c r="TWC25" s="133"/>
      <c r="TWD25" s="133"/>
      <c r="TWE25" s="133"/>
      <c r="TWF25" s="133"/>
      <c r="TWG25" s="133"/>
      <c r="TWH25" s="133"/>
      <c r="TWI25" s="133"/>
      <c r="TWJ25" s="133"/>
      <c r="TWK25" s="133"/>
      <c r="TWL25" s="133"/>
      <c r="TWM25" s="133"/>
      <c r="TWN25" s="133"/>
      <c r="TWO25" s="133"/>
      <c r="TWP25" s="133"/>
      <c r="TWQ25" s="133"/>
      <c r="TWR25" s="133"/>
      <c r="TWS25" s="133"/>
      <c r="TWT25" s="133"/>
      <c r="TWU25" s="133"/>
      <c r="TWV25" s="133"/>
      <c r="TWW25" s="133"/>
      <c r="TWX25" s="133"/>
      <c r="TWY25" s="133"/>
      <c r="TWZ25" s="133"/>
      <c r="TXA25" s="133"/>
      <c r="TXB25" s="133"/>
      <c r="TXC25" s="133"/>
      <c r="TXD25" s="133"/>
      <c r="TXE25" s="133"/>
      <c r="TXF25" s="133"/>
      <c r="TXG25" s="133"/>
      <c r="TXH25" s="133"/>
      <c r="TXI25" s="133"/>
      <c r="TXJ25" s="133"/>
      <c r="TXK25" s="133"/>
      <c r="TXL25" s="133"/>
      <c r="TXM25" s="133"/>
      <c r="TXN25" s="133"/>
      <c r="TXO25" s="133"/>
      <c r="TXP25" s="133"/>
      <c r="TXQ25" s="133"/>
      <c r="TXR25" s="133"/>
      <c r="TXS25" s="133"/>
      <c r="TXT25" s="133"/>
      <c r="TXU25" s="133"/>
      <c r="TXV25" s="133"/>
      <c r="TXW25" s="133"/>
      <c r="TXX25" s="133"/>
      <c r="TXY25" s="133"/>
      <c r="TXZ25" s="133"/>
      <c r="TYA25" s="133"/>
      <c r="TYB25" s="133"/>
      <c r="TYC25" s="133"/>
      <c r="TYD25" s="133"/>
      <c r="TYE25" s="133"/>
      <c r="TYF25" s="133"/>
      <c r="TYG25" s="133"/>
      <c r="TYH25" s="133"/>
      <c r="TYI25" s="133"/>
      <c r="TYJ25" s="133"/>
      <c r="TYK25" s="133"/>
      <c r="TYL25" s="133"/>
      <c r="TYM25" s="133"/>
      <c r="TYN25" s="133"/>
      <c r="TYO25" s="133"/>
      <c r="TYP25" s="133"/>
      <c r="TYQ25" s="133"/>
      <c r="TYR25" s="133"/>
      <c r="TYS25" s="133"/>
      <c r="TYT25" s="133"/>
      <c r="TYU25" s="133"/>
      <c r="TYV25" s="133"/>
      <c r="TYW25" s="133"/>
      <c r="TYX25" s="133"/>
      <c r="TYY25" s="133"/>
      <c r="TYZ25" s="133"/>
      <c r="TZA25" s="133"/>
      <c r="TZB25" s="133"/>
      <c r="TZC25" s="133"/>
      <c r="TZD25" s="133"/>
      <c r="TZE25" s="133"/>
      <c r="TZF25" s="133"/>
      <c r="TZG25" s="133"/>
      <c r="TZH25" s="133"/>
      <c r="TZI25" s="133"/>
      <c r="TZJ25" s="133"/>
      <c r="TZK25" s="133"/>
      <c r="TZL25" s="133"/>
      <c r="TZM25" s="133"/>
      <c r="TZN25" s="133"/>
      <c r="TZO25" s="133"/>
      <c r="TZP25" s="133"/>
      <c r="TZQ25" s="133"/>
      <c r="TZR25" s="133"/>
      <c r="TZS25" s="133"/>
      <c r="TZT25" s="133"/>
      <c r="TZU25" s="133"/>
      <c r="TZV25" s="133"/>
      <c r="TZW25" s="133"/>
      <c r="TZX25" s="133"/>
      <c r="TZY25" s="133"/>
      <c r="TZZ25" s="133"/>
      <c r="UAA25" s="133"/>
      <c r="UAB25" s="133"/>
      <c r="UAC25" s="133"/>
      <c r="UAD25" s="133"/>
      <c r="UAE25" s="133"/>
      <c r="UAF25" s="133"/>
      <c r="UAG25" s="133"/>
      <c r="UAH25" s="133"/>
      <c r="UAI25" s="133"/>
      <c r="UAJ25" s="133"/>
      <c r="UAK25" s="133"/>
      <c r="UAL25" s="133"/>
      <c r="UAM25" s="133"/>
      <c r="UAN25" s="133"/>
      <c r="UAO25" s="133"/>
      <c r="UAP25" s="133"/>
      <c r="UAQ25" s="133"/>
      <c r="UAR25" s="133"/>
      <c r="UAS25" s="133"/>
      <c r="UAT25" s="133"/>
      <c r="UAU25" s="133"/>
      <c r="UAV25" s="133"/>
      <c r="UAW25" s="133"/>
      <c r="UAX25" s="133"/>
      <c r="UAY25" s="133"/>
      <c r="UAZ25" s="133"/>
      <c r="UBA25" s="133"/>
      <c r="UBB25" s="133"/>
      <c r="UBC25" s="133"/>
      <c r="UBD25" s="133"/>
      <c r="UBE25" s="133"/>
      <c r="UBF25" s="133"/>
      <c r="UBG25" s="133"/>
      <c r="UBH25" s="133"/>
      <c r="UBI25" s="133"/>
      <c r="UBJ25" s="133"/>
      <c r="UBK25" s="133"/>
      <c r="UBL25" s="133"/>
      <c r="UBM25" s="133"/>
      <c r="UBN25" s="133"/>
      <c r="UBO25" s="133"/>
      <c r="UBP25" s="133"/>
      <c r="UBQ25" s="133"/>
      <c r="UBR25" s="133"/>
      <c r="UBS25" s="133"/>
      <c r="UBT25" s="133"/>
      <c r="UBU25" s="133"/>
      <c r="UBV25" s="133"/>
      <c r="UBW25" s="133"/>
      <c r="UBX25" s="133"/>
      <c r="UBY25" s="133"/>
      <c r="UBZ25" s="133"/>
      <c r="UCA25" s="133"/>
      <c r="UCB25" s="133"/>
      <c r="UCC25" s="133"/>
      <c r="UCD25" s="133"/>
      <c r="UCE25" s="133"/>
      <c r="UCF25" s="133"/>
      <c r="UCG25" s="133"/>
      <c r="UCH25" s="133"/>
      <c r="UCI25" s="133"/>
      <c r="UCJ25" s="133"/>
      <c r="UCK25" s="133"/>
      <c r="UCL25" s="133"/>
      <c r="UCM25" s="133"/>
      <c r="UCN25" s="133"/>
      <c r="UCO25" s="133"/>
      <c r="UCP25" s="133"/>
      <c r="UCQ25" s="133"/>
      <c r="UCR25" s="133"/>
      <c r="UCS25" s="133"/>
      <c r="UCT25" s="133"/>
      <c r="UCU25" s="133"/>
      <c r="UCV25" s="133"/>
      <c r="UCW25" s="133"/>
      <c r="UCX25" s="133"/>
      <c r="UCY25" s="133"/>
      <c r="UCZ25" s="133"/>
      <c r="UDA25" s="133"/>
      <c r="UDB25" s="133"/>
      <c r="UDC25" s="133"/>
      <c r="UDD25" s="133"/>
      <c r="UDE25" s="133"/>
      <c r="UDF25" s="133"/>
      <c r="UDG25" s="133"/>
      <c r="UDH25" s="133"/>
      <c r="UDI25" s="133"/>
      <c r="UDJ25" s="133"/>
      <c r="UDK25" s="133"/>
      <c r="UDL25" s="133"/>
      <c r="UDM25" s="133"/>
      <c r="UDN25" s="133"/>
      <c r="UDO25" s="133"/>
      <c r="UDP25" s="133"/>
      <c r="UDQ25" s="133"/>
      <c r="UDR25" s="133"/>
      <c r="UDS25" s="133"/>
      <c r="UDT25" s="133"/>
      <c r="UDU25" s="133"/>
      <c r="UDV25" s="133"/>
      <c r="UDW25" s="133"/>
      <c r="UDX25" s="133"/>
      <c r="UDY25" s="133"/>
      <c r="UDZ25" s="133"/>
      <c r="UEA25" s="133"/>
      <c r="UEB25" s="133"/>
      <c r="UEC25" s="133"/>
      <c r="UED25" s="133"/>
      <c r="UEE25" s="133"/>
      <c r="UEF25" s="133"/>
      <c r="UEG25" s="133"/>
      <c r="UEH25" s="133"/>
      <c r="UEI25" s="133"/>
      <c r="UEJ25" s="133"/>
      <c r="UEK25" s="133"/>
      <c r="UEL25" s="133"/>
      <c r="UEM25" s="133"/>
      <c r="UEN25" s="133"/>
      <c r="UEO25" s="133"/>
      <c r="UEP25" s="133"/>
      <c r="UEQ25" s="133"/>
      <c r="UER25" s="133"/>
      <c r="UES25" s="133"/>
      <c r="UET25" s="133"/>
      <c r="UEU25" s="133"/>
      <c r="UEV25" s="133"/>
      <c r="UEW25" s="133"/>
      <c r="UEX25" s="133"/>
      <c r="UEY25" s="133"/>
      <c r="UEZ25" s="133"/>
      <c r="UFA25" s="133"/>
      <c r="UFB25" s="133"/>
      <c r="UFC25" s="133"/>
      <c r="UFD25" s="133"/>
      <c r="UFE25" s="133"/>
      <c r="UFF25" s="133"/>
      <c r="UFG25" s="133"/>
      <c r="UFH25" s="133"/>
      <c r="UFI25" s="133"/>
      <c r="UFJ25" s="133"/>
      <c r="UFK25" s="133"/>
      <c r="UFL25" s="133"/>
      <c r="UFM25" s="133"/>
      <c r="UFN25" s="133"/>
      <c r="UFO25" s="133"/>
      <c r="UFP25" s="133"/>
      <c r="UFQ25" s="133"/>
      <c r="UFR25" s="133"/>
      <c r="UFS25" s="133"/>
      <c r="UFT25" s="133"/>
      <c r="UFU25" s="133"/>
      <c r="UFV25" s="133"/>
      <c r="UFW25" s="133"/>
      <c r="UFX25" s="133"/>
      <c r="UFY25" s="133"/>
      <c r="UFZ25" s="133"/>
      <c r="UGA25" s="133"/>
      <c r="UGB25" s="133"/>
      <c r="UGC25" s="133"/>
      <c r="UGD25" s="133"/>
      <c r="UGE25" s="133"/>
      <c r="UGF25" s="133"/>
      <c r="UGG25" s="133"/>
      <c r="UGH25" s="133"/>
      <c r="UGI25" s="133"/>
      <c r="UGJ25" s="133"/>
      <c r="UGK25" s="133"/>
      <c r="UGL25" s="133"/>
      <c r="UGM25" s="133"/>
      <c r="UGN25" s="133"/>
      <c r="UGO25" s="133"/>
      <c r="UGP25" s="133"/>
      <c r="UGQ25" s="133"/>
      <c r="UGR25" s="133"/>
      <c r="UGS25" s="133"/>
      <c r="UGT25" s="133"/>
      <c r="UGU25" s="133"/>
      <c r="UGV25" s="133"/>
      <c r="UGW25" s="133"/>
      <c r="UGX25" s="133"/>
      <c r="UGY25" s="133"/>
      <c r="UGZ25" s="133"/>
      <c r="UHA25" s="133"/>
      <c r="UHB25" s="133"/>
      <c r="UHC25" s="133"/>
      <c r="UHD25" s="133"/>
      <c r="UHE25" s="133"/>
      <c r="UHF25" s="133"/>
      <c r="UHG25" s="133"/>
      <c r="UHH25" s="133"/>
      <c r="UHI25" s="133"/>
      <c r="UHJ25" s="133"/>
      <c r="UHK25" s="133"/>
      <c r="UHL25" s="133"/>
      <c r="UHM25" s="133"/>
      <c r="UHN25" s="133"/>
      <c r="UHO25" s="133"/>
      <c r="UHP25" s="133"/>
      <c r="UHQ25" s="133"/>
      <c r="UHR25" s="133"/>
      <c r="UHS25" s="133"/>
      <c r="UHT25" s="133"/>
      <c r="UHU25" s="133"/>
      <c r="UHV25" s="133"/>
      <c r="UHW25" s="133"/>
      <c r="UHX25" s="133"/>
      <c r="UHY25" s="133"/>
      <c r="UHZ25" s="133"/>
      <c r="UIA25" s="133"/>
      <c r="UIB25" s="133"/>
      <c r="UIC25" s="133"/>
      <c r="UID25" s="133"/>
      <c r="UIE25" s="133"/>
      <c r="UIF25" s="133"/>
      <c r="UIG25" s="133"/>
      <c r="UIH25" s="133"/>
      <c r="UII25" s="133"/>
      <c r="UIJ25" s="133"/>
      <c r="UIK25" s="133"/>
      <c r="UIL25" s="133"/>
      <c r="UIM25" s="133"/>
      <c r="UIN25" s="133"/>
      <c r="UIO25" s="133"/>
      <c r="UIP25" s="133"/>
      <c r="UIQ25" s="133"/>
      <c r="UIR25" s="133"/>
      <c r="UIS25" s="133"/>
      <c r="UIT25" s="133"/>
      <c r="UIU25" s="133"/>
      <c r="UIV25" s="133"/>
      <c r="UIW25" s="133"/>
      <c r="UIX25" s="133"/>
      <c r="UIY25" s="133"/>
      <c r="UIZ25" s="133"/>
      <c r="UJA25" s="133"/>
      <c r="UJB25" s="133"/>
      <c r="UJC25" s="133"/>
      <c r="UJD25" s="133"/>
      <c r="UJE25" s="133"/>
      <c r="UJF25" s="133"/>
      <c r="UJG25" s="133"/>
      <c r="UJH25" s="133"/>
      <c r="UJI25" s="133"/>
      <c r="UJJ25" s="133"/>
      <c r="UJK25" s="133"/>
      <c r="UJL25" s="133"/>
      <c r="UJM25" s="133"/>
      <c r="UJN25" s="133"/>
      <c r="UJO25" s="133"/>
      <c r="UJP25" s="133"/>
      <c r="UJQ25" s="133"/>
      <c r="UJR25" s="133"/>
      <c r="UJS25" s="133"/>
      <c r="UJT25" s="133"/>
      <c r="UJU25" s="133"/>
      <c r="UJV25" s="133"/>
      <c r="UJW25" s="133"/>
      <c r="UJX25" s="133"/>
      <c r="UJY25" s="133"/>
      <c r="UJZ25" s="133"/>
      <c r="UKA25" s="133"/>
      <c r="UKB25" s="133"/>
      <c r="UKC25" s="133"/>
      <c r="UKD25" s="133"/>
      <c r="UKE25" s="133"/>
      <c r="UKF25" s="133"/>
      <c r="UKG25" s="133"/>
      <c r="UKH25" s="133"/>
      <c r="UKI25" s="133"/>
      <c r="UKJ25" s="133"/>
      <c r="UKK25" s="133"/>
      <c r="UKL25" s="133"/>
      <c r="UKM25" s="133"/>
      <c r="UKN25" s="133"/>
      <c r="UKO25" s="133"/>
      <c r="UKP25" s="133"/>
      <c r="UKQ25" s="133"/>
      <c r="UKR25" s="133"/>
      <c r="UKS25" s="133"/>
      <c r="UKT25" s="133"/>
      <c r="UKU25" s="133"/>
      <c r="UKV25" s="133"/>
      <c r="UKW25" s="133"/>
      <c r="UKX25" s="133"/>
      <c r="UKY25" s="133"/>
      <c r="UKZ25" s="133"/>
      <c r="ULA25" s="133"/>
      <c r="ULB25" s="133"/>
      <c r="ULC25" s="133"/>
      <c r="ULD25" s="133"/>
      <c r="ULE25" s="133"/>
      <c r="ULF25" s="133"/>
      <c r="ULG25" s="133"/>
      <c r="ULH25" s="133"/>
      <c r="ULI25" s="133"/>
      <c r="ULJ25" s="133"/>
      <c r="ULK25" s="133"/>
      <c r="ULL25" s="133"/>
      <c r="ULM25" s="133"/>
      <c r="ULN25" s="133"/>
      <c r="ULO25" s="133"/>
      <c r="ULP25" s="133"/>
      <c r="ULQ25" s="133"/>
      <c r="ULR25" s="133"/>
      <c r="ULS25" s="133"/>
      <c r="ULT25" s="133"/>
      <c r="ULU25" s="133"/>
      <c r="ULV25" s="133"/>
      <c r="ULW25" s="133"/>
      <c r="ULX25" s="133"/>
      <c r="ULY25" s="133"/>
      <c r="ULZ25" s="133"/>
      <c r="UMA25" s="133"/>
      <c r="UMB25" s="133"/>
      <c r="UMC25" s="133"/>
      <c r="UMD25" s="133"/>
      <c r="UME25" s="133"/>
      <c r="UMF25" s="133"/>
      <c r="UMG25" s="133"/>
      <c r="UMH25" s="133"/>
      <c r="UMI25" s="133"/>
      <c r="UMJ25" s="133"/>
      <c r="UMK25" s="133"/>
      <c r="UML25" s="133"/>
      <c r="UMM25" s="133"/>
      <c r="UMN25" s="133"/>
      <c r="UMO25" s="133"/>
      <c r="UMP25" s="133"/>
      <c r="UMQ25" s="133"/>
      <c r="UMR25" s="133"/>
      <c r="UMS25" s="133"/>
      <c r="UMT25" s="133"/>
      <c r="UMU25" s="133"/>
      <c r="UMV25" s="133"/>
      <c r="UMW25" s="133"/>
      <c r="UMX25" s="133"/>
      <c r="UMY25" s="133"/>
      <c r="UMZ25" s="133"/>
      <c r="UNA25" s="133"/>
      <c r="UNB25" s="133"/>
      <c r="UNC25" s="133"/>
      <c r="UND25" s="133"/>
      <c r="UNE25" s="133"/>
      <c r="UNF25" s="133"/>
      <c r="UNG25" s="133"/>
      <c r="UNH25" s="133"/>
      <c r="UNI25" s="133"/>
      <c r="UNJ25" s="133"/>
      <c r="UNK25" s="133"/>
      <c r="UNL25" s="133"/>
      <c r="UNM25" s="133"/>
      <c r="UNN25" s="133"/>
      <c r="UNO25" s="133"/>
      <c r="UNP25" s="133"/>
      <c r="UNQ25" s="133"/>
      <c r="UNR25" s="133"/>
      <c r="UNS25" s="133"/>
      <c r="UNT25" s="133"/>
      <c r="UNU25" s="133"/>
      <c r="UNV25" s="133"/>
      <c r="UNW25" s="133"/>
      <c r="UNX25" s="133"/>
      <c r="UNY25" s="133"/>
      <c r="UNZ25" s="133"/>
      <c r="UOA25" s="133"/>
      <c r="UOB25" s="133"/>
      <c r="UOC25" s="133"/>
      <c r="UOD25" s="133"/>
      <c r="UOE25" s="133"/>
      <c r="UOF25" s="133"/>
      <c r="UOG25" s="133"/>
      <c r="UOH25" s="133"/>
      <c r="UOI25" s="133"/>
      <c r="UOJ25" s="133"/>
      <c r="UOK25" s="133"/>
      <c r="UOL25" s="133"/>
      <c r="UOM25" s="133"/>
      <c r="UON25" s="133"/>
      <c r="UOO25" s="133"/>
      <c r="UOP25" s="133"/>
      <c r="UOQ25" s="133"/>
      <c r="UOR25" s="133"/>
      <c r="UOS25" s="133"/>
      <c r="UOT25" s="133"/>
      <c r="UOU25" s="133"/>
      <c r="UOV25" s="133"/>
      <c r="UOW25" s="133"/>
      <c r="UOX25" s="133"/>
      <c r="UOY25" s="133"/>
      <c r="UOZ25" s="133"/>
      <c r="UPA25" s="133"/>
      <c r="UPB25" s="133"/>
      <c r="UPC25" s="133"/>
      <c r="UPD25" s="133"/>
      <c r="UPE25" s="133"/>
      <c r="UPF25" s="133"/>
      <c r="UPG25" s="133"/>
      <c r="UPH25" s="133"/>
      <c r="UPI25" s="133"/>
      <c r="UPJ25" s="133"/>
      <c r="UPK25" s="133"/>
      <c r="UPL25" s="133"/>
      <c r="UPM25" s="133"/>
      <c r="UPN25" s="133"/>
      <c r="UPO25" s="133"/>
      <c r="UPP25" s="133"/>
      <c r="UPQ25" s="133"/>
      <c r="UPR25" s="133"/>
      <c r="UPS25" s="133"/>
      <c r="UPT25" s="133"/>
      <c r="UPU25" s="133"/>
      <c r="UPV25" s="133"/>
      <c r="UPW25" s="133"/>
      <c r="UPX25" s="133"/>
      <c r="UPY25" s="133"/>
      <c r="UPZ25" s="133"/>
      <c r="UQA25" s="133"/>
      <c r="UQB25" s="133"/>
      <c r="UQC25" s="133"/>
      <c r="UQD25" s="133"/>
      <c r="UQE25" s="133"/>
      <c r="UQF25" s="133"/>
      <c r="UQG25" s="133"/>
      <c r="UQH25" s="133"/>
      <c r="UQI25" s="133"/>
      <c r="UQJ25" s="133"/>
      <c r="UQK25" s="133"/>
      <c r="UQL25" s="133"/>
      <c r="UQM25" s="133"/>
      <c r="UQN25" s="133"/>
      <c r="UQO25" s="133"/>
      <c r="UQP25" s="133"/>
      <c r="UQQ25" s="133"/>
      <c r="UQR25" s="133"/>
      <c r="UQS25" s="133"/>
      <c r="UQT25" s="133"/>
      <c r="UQU25" s="133"/>
      <c r="UQV25" s="133"/>
      <c r="UQW25" s="133"/>
      <c r="UQX25" s="133"/>
      <c r="UQY25" s="133"/>
      <c r="UQZ25" s="133"/>
      <c r="URA25" s="133"/>
      <c r="URB25" s="133"/>
      <c r="URC25" s="133"/>
      <c r="URD25" s="133"/>
      <c r="URE25" s="133"/>
      <c r="URF25" s="133"/>
      <c r="URG25" s="133"/>
      <c r="URH25" s="133"/>
      <c r="URI25" s="133"/>
      <c r="URJ25" s="133"/>
      <c r="URK25" s="133"/>
      <c r="URL25" s="133"/>
      <c r="URM25" s="133"/>
      <c r="URN25" s="133"/>
      <c r="URO25" s="133"/>
      <c r="URP25" s="133"/>
      <c r="URQ25" s="133"/>
      <c r="URR25" s="133"/>
      <c r="URS25" s="133"/>
      <c r="URT25" s="133"/>
      <c r="URU25" s="133"/>
      <c r="URV25" s="133"/>
      <c r="URW25" s="133"/>
      <c r="URX25" s="133"/>
      <c r="URY25" s="133"/>
      <c r="URZ25" s="133"/>
      <c r="USA25" s="133"/>
      <c r="USB25" s="133"/>
      <c r="USC25" s="133"/>
      <c r="USD25" s="133"/>
      <c r="USE25" s="133"/>
      <c r="USF25" s="133"/>
      <c r="USG25" s="133"/>
      <c r="USH25" s="133"/>
      <c r="USI25" s="133"/>
      <c r="USJ25" s="133"/>
      <c r="USK25" s="133"/>
      <c r="USL25" s="133"/>
      <c r="USM25" s="133"/>
      <c r="USN25" s="133"/>
      <c r="USO25" s="133"/>
      <c r="USP25" s="133"/>
      <c r="USQ25" s="133"/>
      <c r="USR25" s="133"/>
      <c r="USS25" s="133"/>
      <c r="UST25" s="133"/>
      <c r="USU25" s="133"/>
      <c r="USV25" s="133"/>
      <c r="USW25" s="133"/>
      <c r="USX25" s="133"/>
      <c r="USY25" s="133"/>
      <c r="USZ25" s="133"/>
      <c r="UTA25" s="133"/>
      <c r="UTB25" s="133"/>
      <c r="UTC25" s="133"/>
      <c r="UTD25" s="133"/>
      <c r="UTE25" s="133"/>
      <c r="UTF25" s="133"/>
      <c r="UTG25" s="133"/>
      <c r="UTH25" s="133"/>
      <c r="UTI25" s="133"/>
      <c r="UTJ25" s="133"/>
      <c r="UTK25" s="133"/>
      <c r="UTL25" s="133"/>
      <c r="UTM25" s="133"/>
      <c r="UTN25" s="133"/>
      <c r="UTO25" s="133"/>
      <c r="UTP25" s="133"/>
      <c r="UTQ25" s="133"/>
      <c r="UTR25" s="133"/>
      <c r="UTS25" s="133"/>
      <c r="UTT25" s="133"/>
      <c r="UTU25" s="133"/>
      <c r="UTV25" s="133"/>
      <c r="UTW25" s="133"/>
      <c r="UTX25" s="133"/>
      <c r="UTY25" s="133"/>
      <c r="UTZ25" s="133"/>
      <c r="UUA25" s="133"/>
      <c r="UUB25" s="133"/>
      <c r="UUC25" s="133"/>
      <c r="UUD25" s="133"/>
      <c r="UUE25" s="133"/>
      <c r="UUF25" s="133"/>
      <c r="UUG25" s="133"/>
      <c r="UUH25" s="133"/>
      <c r="UUI25" s="133"/>
      <c r="UUJ25" s="133"/>
      <c r="UUK25" s="133"/>
      <c r="UUL25" s="133"/>
      <c r="UUM25" s="133"/>
      <c r="UUN25" s="133"/>
      <c r="UUO25" s="133"/>
      <c r="UUP25" s="133"/>
      <c r="UUQ25" s="133"/>
      <c r="UUR25" s="133"/>
      <c r="UUS25" s="133"/>
      <c r="UUT25" s="133"/>
      <c r="UUU25" s="133"/>
      <c r="UUV25" s="133"/>
      <c r="UUW25" s="133"/>
      <c r="UUX25" s="133"/>
      <c r="UUY25" s="133"/>
      <c r="UUZ25" s="133"/>
      <c r="UVA25" s="133"/>
      <c r="UVB25" s="133"/>
      <c r="UVC25" s="133"/>
      <c r="UVD25" s="133"/>
      <c r="UVE25" s="133"/>
      <c r="UVF25" s="133"/>
      <c r="UVG25" s="133"/>
      <c r="UVH25" s="133"/>
      <c r="UVI25" s="133"/>
      <c r="UVJ25" s="133"/>
      <c r="UVK25" s="133"/>
      <c r="UVL25" s="133"/>
      <c r="UVM25" s="133"/>
      <c r="UVN25" s="133"/>
      <c r="UVO25" s="133"/>
      <c r="UVP25" s="133"/>
      <c r="UVQ25" s="133"/>
      <c r="UVR25" s="133"/>
      <c r="UVS25" s="133"/>
      <c r="UVT25" s="133"/>
      <c r="UVU25" s="133"/>
      <c r="UVV25" s="133"/>
      <c r="UVW25" s="133"/>
      <c r="UVX25" s="133"/>
      <c r="UVY25" s="133"/>
      <c r="UVZ25" s="133"/>
      <c r="UWA25" s="133"/>
      <c r="UWB25" s="133"/>
      <c r="UWC25" s="133"/>
      <c r="UWD25" s="133"/>
      <c r="UWE25" s="133"/>
      <c r="UWF25" s="133"/>
      <c r="UWG25" s="133"/>
      <c r="UWH25" s="133"/>
      <c r="UWI25" s="133"/>
      <c r="UWJ25" s="133"/>
      <c r="UWK25" s="133"/>
      <c r="UWL25" s="133"/>
      <c r="UWM25" s="133"/>
      <c r="UWN25" s="133"/>
      <c r="UWO25" s="133"/>
      <c r="UWP25" s="133"/>
      <c r="UWQ25" s="133"/>
      <c r="UWR25" s="133"/>
      <c r="UWS25" s="133"/>
      <c r="UWT25" s="133"/>
      <c r="UWU25" s="133"/>
      <c r="UWV25" s="133"/>
      <c r="UWW25" s="133"/>
      <c r="UWX25" s="133"/>
      <c r="UWY25" s="133"/>
      <c r="UWZ25" s="133"/>
      <c r="UXA25" s="133"/>
      <c r="UXB25" s="133"/>
      <c r="UXC25" s="133"/>
      <c r="UXD25" s="133"/>
      <c r="UXE25" s="133"/>
      <c r="UXF25" s="133"/>
      <c r="UXG25" s="133"/>
      <c r="UXH25" s="133"/>
      <c r="UXI25" s="133"/>
      <c r="UXJ25" s="133"/>
      <c r="UXK25" s="133"/>
      <c r="UXL25" s="133"/>
      <c r="UXM25" s="133"/>
      <c r="UXN25" s="133"/>
      <c r="UXO25" s="133"/>
      <c r="UXP25" s="133"/>
      <c r="UXQ25" s="133"/>
      <c r="UXR25" s="133"/>
      <c r="UXS25" s="133"/>
      <c r="UXT25" s="133"/>
      <c r="UXU25" s="133"/>
      <c r="UXV25" s="133"/>
      <c r="UXW25" s="133"/>
      <c r="UXX25" s="133"/>
      <c r="UXY25" s="133"/>
      <c r="UXZ25" s="133"/>
      <c r="UYA25" s="133"/>
      <c r="UYB25" s="133"/>
      <c r="UYC25" s="133"/>
      <c r="UYD25" s="133"/>
      <c r="UYE25" s="133"/>
      <c r="UYF25" s="133"/>
      <c r="UYG25" s="133"/>
      <c r="UYH25" s="133"/>
      <c r="UYI25" s="133"/>
      <c r="UYJ25" s="133"/>
      <c r="UYK25" s="133"/>
      <c r="UYL25" s="133"/>
      <c r="UYM25" s="133"/>
      <c r="UYN25" s="133"/>
      <c r="UYO25" s="133"/>
      <c r="UYP25" s="133"/>
      <c r="UYQ25" s="133"/>
      <c r="UYR25" s="133"/>
      <c r="UYS25" s="133"/>
      <c r="UYT25" s="133"/>
      <c r="UYU25" s="133"/>
      <c r="UYV25" s="133"/>
      <c r="UYW25" s="133"/>
      <c r="UYX25" s="133"/>
      <c r="UYY25" s="133"/>
      <c r="UYZ25" s="133"/>
      <c r="UZA25" s="133"/>
      <c r="UZB25" s="133"/>
      <c r="UZC25" s="133"/>
      <c r="UZD25" s="133"/>
      <c r="UZE25" s="133"/>
      <c r="UZF25" s="133"/>
      <c r="UZG25" s="133"/>
      <c r="UZH25" s="133"/>
      <c r="UZI25" s="133"/>
      <c r="UZJ25" s="133"/>
      <c r="UZK25" s="133"/>
      <c r="UZL25" s="133"/>
      <c r="UZM25" s="133"/>
      <c r="UZN25" s="133"/>
      <c r="UZO25" s="133"/>
      <c r="UZP25" s="133"/>
      <c r="UZQ25" s="133"/>
      <c r="UZR25" s="133"/>
      <c r="UZS25" s="133"/>
      <c r="UZT25" s="133"/>
      <c r="UZU25" s="133"/>
      <c r="UZV25" s="133"/>
      <c r="UZW25" s="133"/>
      <c r="UZX25" s="133"/>
      <c r="UZY25" s="133"/>
      <c r="UZZ25" s="133"/>
      <c r="VAA25" s="133"/>
      <c r="VAB25" s="133"/>
      <c r="VAC25" s="133"/>
      <c r="VAD25" s="133"/>
      <c r="VAE25" s="133"/>
      <c r="VAF25" s="133"/>
      <c r="VAG25" s="133"/>
      <c r="VAH25" s="133"/>
      <c r="VAI25" s="133"/>
      <c r="VAJ25" s="133"/>
      <c r="VAK25" s="133"/>
      <c r="VAL25" s="133"/>
      <c r="VAM25" s="133"/>
      <c r="VAN25" s="133"/>
      <c r="VAO25" s="133"/>
      <c r="VAP25" s="133"/>
      <c r="VAQ25" s="133"/>
      <c r="VAR25" s="133"/>
      <c r="VAS25" s="133"/>
      <c r="VAT25" s="133"/>
      <c r="VAU25" s="133"/>
      <c r="VAV25" s="133"/>
      <c r="VAW25" s="133"/>
      <c r="VAX25" s="133"/>
      <c r="VAY25" s="133"/>
      <c r="VAZ25" s="133"/>
      <c r="VBA25" s="133"/>
      <c r="VBB25" s="133"/>
      <c r="VBC25" s="133"/>
      <c r="VBD25" s="133"/>
      <c r="VBE25" s="133"/>
      <c r="VBF25" s="133"/>
      <c r="VBG25" s="133"/>
      <c r="VBH25" s="133"/>
      <c r="VBI25" s="133"/>
      <c r="VBJ25" s="133"/>
      <c r="VBK25" s="133"/>
      <c r="VBL25" s="133"/>
      <c r="VBM25" s="133"/>
      <c r="VBN25" s="133"/>
      <c r="VBO25" s="133"/>
      <c r="VBP25" s="133"/>
      <c r="VBQ25" s="133"/>
      <c r="VBR25" s="133"/>
      <c r="VBS25" s="133"/>
      <c r="VBT25" s="133"/>
      <c r="VBU25" s="133"/>
      <c r="VBV25" s="133"/>
      <c r="VBW25" s="133"/>
      <c r="VBX25" s="133"/>
      <c r="VBY25" s="133"/>
      <c r="VBZ25" s="133"/>
      <c r="VCA25" s="133"/>
      <c r="VCB25" s="133"/>
      <c r="VCC25" s="133"/>
      <c r="VCD25" s="133"/>
      <c r="VCE25" s="133"/>
      <c r="VCF25" s="133"/>
      <c r="VCG25" s="133"/>
      <c r="VCH25" s="133"/>
      <c r="VCI25" s="133"/>
      <c r="VCJ25" s="133"/>
      <c r="VCK25" s="133"/>
      <c r="VCL25" s="133"/>
      <c r="VCM25" s="133"/>
      <c r="VCN25" s="133"/>
      <c r="VCO25" s="133"/>
      <c r="VCP25" s="133"/>
      <c r="VCQ25" s="133"/>
      <c r="VCR25" s="133"/>
      <c r="VCS25" s="133"/>
      <c r="VCT25" s="133"/>
      <c r="VCU25" s="133"/>
      <c r="VCV25" s="133"/>
      <c r="VCW25" s="133"/>
      <c r="VCX25" s="133"/>
      <c r="VCY25" s="133"/>
      <c r="VCZ25" s="133"/>
      <c r="VDA25" s="133"/>
      <c r="VDB25" s="133"/>
      <c r="VDC25" s="133"/>
      <c r="VDD25" s="133"/>
      <c r="VDE25" s="133"/>
      <c r="VDF25" s="133"/>
      <c r="VDG25" s="133"/>
      <c r="VDH25" s="133"/>
      <c r="VDI25" s="133"/>
      <c r="VDJ25" s="133"/>
      <c r="VDK25" s="133"/>
      <c r="VDL25" s="133"/>
      <c r="VDM25" s="133"/>
      <c r="VDN25" s="133"/>
      <c r="VDO25" s="133"/>
      <c r="VDP25" s="133"/>
      <c r="VDQ25" s="133"/>
      <c r="VDR25" s="133"/>
      <c r="VDS25" s="133"/>
      <c r="VDT25" s="133"/>
      <c r="VDU25" s="133"/>
      <c r="VDV25" s="133"/>
      <c r="VDW25" s="133"/>
      <c r="VDX25" s="133"/>
      <c r="VDY25" s="133"/>
      <c r="VDZ25" s="133"/>
      <c r="VEA25" s="133"/>
      <c r="VEB25" s="133"/>
      <c r="VEC25" s="133"/>
      <c r="VED25" s="133"/>
      <c r="VEE25" s="133"/>
      <c r="VEF25" s="133"/>
      <c r="VEG25" s="133"/>
      <c r="VEH25" s="133"/>
      <c r="VEI25" s="133"/>
      <c r="VEJ25" s="133"/>
      <c r="VEK25" s="133"/>
      <c r="VEL25" s="133"/>
      <c r="VEM25" s="133"/>
      <c r="VEN25" s="133"/>
      <c r="VEO25" s="133"/>
      <c r="VEP25" s="133"/>
      <c r="VEQ25" s="133"/>
      <c r="VER25" s="133"/>
      <c r="VES25" s="133"/>
      <c r="VET25" s="133"/>
      <c r="VEU25" s="133"/>
      <c r="VEV25" s="133"/>
      <c r="VEW25" s="133"/>
      <c r="VEX25" s="133"/>
      <c r="VEY25" s="133"/>
      <c r="VEZ25" s="133"/>
      <c r="VFA25" s="133"/>
      <c r="VFB25" s="133"/>
      <c r="VFC25" s="133"/>
      <c r="VFD25" s="133"/>
      <c r="VFE25" s="133"/>
      <c r="VFF25" s="133"/>
      <c r="VFG25" s="133"/>
      <c r="VFH25" s="133"/>
      <c r="VFI25" s="133"/>
      <c r="VFJ25" s="133"/>
      <c r="VFK25" s="133"/>
      <c r="VFL25" s="133"/>
      <c r="VFM25" s="133"/>
      <c r="VFN25" s="133"/>
      <c r="VFO25" s="133"/>
      <c r="VFP25" s="133"/>
      <c r="VFQ25" s="133"/>
      <c r="VFR25" s="133"/>
      <c r="VFS25" s="133"/>
      <c r="VFT25" s="133"/>
      <c r="VFU25" s="133"/>
      <c r="VFV25" s="133"/>
      <c r="VFW25" s="133"/>
      <c r="VFX25" s="133"/>
      <c r="VFY25" s="133"/>
      <c r="VFZ25" s="133"/>
      <c r="VGA25" s="133"/>
      <c r="VGB25" s="133"/>
      <c r="VGC25" s="133"/>
      <c r="VGD25" s="133"/>
      <c r="VGE25" s="133"/>
      <c r="VGF25" s="133"/>
      <c r="VGG25" s="133"/>
      <c r="VGH25" s="133"/>
      <c r="VGI25" s="133"/>
      <c r="VGJ25" s="133"/>
      <c r="VGK25" s="133"/>
      <c r="VGL25" s="133"/>
      <c r="VGM25" s="133"/>
      <c r="VGN25" s="133"/>
      <c r="VGO25" s="133"/>
      <c r="VGP25" s="133"/>
      <c r="VGQ25" s="133"/>
      <c r="VGR25" s="133"/>
      <c r="VGS25" s="133"/>
      <c r="VGT25" s="133"/>
      <c r="VGU25" s="133"/>
      <c r="VGV25" s="133"/>
      <c r="VGW25" s="133"/>
      <c r="VGX25" s="133"/>
      <c r="VGY25" s="133"/>
      <c r="VGZ25" s="133"/>
      <c r="VHA25" s="133"/>
      <c r="VHB25" s="133"/>
      <c r="VHC25" s="133"/>
      <c r="VHD25" s="133"/>
      <c r="VHE25" s="133"/>
      <c r="VHF25" s="133"/>
      <c r="VHG25" s="133"/>
      <c r="VHH25" s="133"/>
      <c r="VHI25" s="133"/>
      <c r="VHJ25" s="133"/>
      <c r="VHK25" s="133"/>
      <c r="VHL25" s="133"/>
      <c r="VHM25" s="133"/>
      <c r="VHN25" s="133"/>
      <c r="VHO25" s="133"/>
      <c r="VHP25" s="133"/>
      <c r="VHQ25" s="133"/>
      <c r="VHR25" s="133"/>
      <c r="VHS25" s="133"/>
      <c r="VHT25" s="133"/>
      <c r="VHU25" s="133"/>
      <c r="VHV25" s="133"/>
      <c r="VHW25" s="133"/>
      <c r="VHX25" s="133"/>
      <c r="VHY25" s="133"/>
      <c r="VHZ25" s="133"/>
      <c r="VIA25" s="133"/>
      <c r="VIB25" s="133"/>
      <c r="VIC25" s="133"/>
      <c r="VID25" s="133"/>
      <c r="VIE25" s="133"/>
      <c r="VIF25" s="133"/>
      <c r="VIG25" s="133"/>
      <c r="VIH25" s="133"/>
      <c r="VII25" s="133"/>
      <c r="VIJ25" s="133"/>
      <c r="VIK25" s="133"/>
      <c r="VIL25" s="133"/>
      <c r="VIM25" s="133"/>
      <c r="VIN25" s="133"/>
      <c r="VIO25" s="133"/>
      <c r="VIP25" s="133"/>
      <c r="VIQ25" s="133"/>
      <c r="VIR25" s="133"/>
      <c r="VIS25" s="133"/>
      <c r="VIT25" s="133"/>
      <c r="VIU25" s="133"/>
      <c r="VIV25" s="133"/>
      <c r="VIW25" s="133"/>
      <c r="VIX25" s="133"/>
      <c r="VIY25" s="133"/>
      <c r="VIZ25" s="133"/>
      <c r="VJA25" s="133"/>
      <c r="VJB25" s="133"/>
      <c r="VJC25" s="133"/>
      <c r="VJD25" s="133"/>
      <c r="VJE25" s="133"/>
      <c r="VJF25" s="133"/>
      <c r="VJG25" s="133"/>
      <c r="VJH25" s="133"/>
      <c r="VJI25" s="133"/>
      <c r="VJJ25" s="133"/>
      <c r="VJK25" s="133"/>
      <c r="VJL25" s="133"/>
      <c r="VJM25" s="133"/>
      <c r="VJN25" s="133"/>
      <c r="VJO25" s="133"/>
      <c r="VJP25" s="133"/>
      <c r="VJQ25" s="133"/>
      <c r="VJR25" s="133"/>
      <c r="VJS25" s="133"/>
      <c r="VJT25" s="133"/>
      <c r="VJU25" s="133"/>
      <c r="VJV25" s="133"/>
      <c r="VJW25" s="133"/>
      <c r="VJX25" s="133"/>
      <c r="VJY25" s="133"/>
      <c r="VJZ25" s="133"/>
      <c r="VKA25" s="133"/>
      <c r="VKB25" s="133"/>
      <c r="VKC25" s="133"/>
      <c r="VKD25" s="133"/>
      <c r="VKE25" s="133"/>
      <c r="VKF25" s="133"/>
      <c r="VKG25" s="133"/>
      <c r="VKH25" s="133"/>
      <c r="VKI25" s="133"/>
      <c r="VKJ25" s="133"/>
      <c r="VKK25" s="133"/>
      <c r="VKL25" s="133"/>
      <c r="VKM25" s="133"/>
      <c r="VKN25" s="133"/>
      <c r="VKO25" s="133"/>
      <c r="VKP25" s="133"/>
      <c r="VKQ25" s="133"/>
      <c r="VKR25" s="133"/>
      <c r="VKS25" s="133"/>
      <c r="VKT25" s="133"/>
      <c r="VKU25" s="133"/>
      <c r="VKV25" s="133"/>
      <c r="VKW25" s="133"/>
      <c r="VKX25" s="133"/>
      <c r="VKY25" s="133"/>
      <c r="VKZ25" s="133"/>
      <c r="VLA25" s="133"/>
      <c r="VLB25" s="133"/>
      <c r="VLC25" s="133"/>
      <c r="VLD25" s="133"/>
      <c r="VLE25" s="133"/>
      <c r="VLF25" s="133"/>
      <c r="VLG25" s="133"/>
      <c r="VLH25" s="133"/>
      <c r="VLI25" s="133"/>
      <c r="VLJ25" s="133"/>
      <c r="VLK25" s="133"/>
      <c r="VLL25" s="133"/>
      <c r="VLM25" s="133"/>
      <c r="VLN25" s="133"/>
      <c r="VLO25" s="133"/>
      <c r="VLP25" s="133"/>
      <c r="VLQ25" s="133"/>
      <c r="VLR25" s="133"/>
      <c r="VLS25" s="133"/>
      <c r="VLT25" s="133"/>
      <c r="VLU25" s="133"/>
      <c r="VLV25" s="133"/>
      <c r="VLW25" s="133"/>
      <c r="VLX25" s="133"/>
      <c r="VLY25" s="133"/>
      <c r="VLZ25" s="133"/>
      <c r="VMA25" s="133"/>
      <c r="VMB25" s="133"/>
      <c r="VMC25" s="133"/>
      <c r="VMD25" s="133"/>
      <c r="VME25" s="133"/>
      <c r="VMF25" s="133"/>
      <c r="VMG25" s="133"/>
      <c r="VMH25" s="133"/>
      <c r="VMI25" s="133"/>
      <c r="VMJ25" s="133"/>
      <c r="VMK25" s="133"/>
      <c r="VML25" s="133"/>
      <c r="VMM25" s="133"/>
      <c r="VMN25" s="133"/>
      <c r="VMO25" s="133"/>
      <c r="VMP25" s="133"/>
      <c r="VMQ25" s="133"/>
      <c r="VMR25" s="133"/>
      <c r="VMS25" s="133"/>
      <c r="VMT25" s="133"/>
      <c r="VMU25" s="133"/>
      <c r="VMV25" s="133"/>
      <c r="VMW25" s="133"/>
      <c r="VMX25" s="133"/>
      <c r="VMY25" s="133"/>
      <c r="VMZ25" s="133"/>
      <c r="VNA25" s="133"/>
      <c r="VNB25" s="133"/>
      <c r="VNC25" s="133"/>
      <c r="VND25" s="133"/>
      <c r="VNE25" s="133"/>
      <c r="VNF25" s="133"/>
      <c r="VNG25" s="133"/>
      <c r="VNH25" s="133"/>
      <c r="VNI25" s="133"/>
      <c r="VNJ25" s="133"/>
      <c r="VNK25" s="133"/>
      <c r="VNL25" s="133"/>
      <c r="VNM25" s="133"/>
      <c r="VNN25" s="133"/>
      <c r="VNO25" s="133"/>
      <c r="VNP25" s="133"/>
      <c r="VNQ25" s="133"/>
      <c r="VNR25" s="133"/>
      <c r="VNS25" s="133"/>
      <c r="VNT25" s="133"/>
      <c r="VNU25" s="133"/>
      <c r="VNV25" s="133"/>
      <c r="VNW25" s="133"/>
      <c r="VNX25" s="133"/>
      <c r="VNY25" s="133"/>
      <c r="VNZ25" s="133"/>
      <c r="VOA25" s="133"/>
      <c r="VOB25" s="133"/>
      <c r="VOC25" s="133"/>
      <c r="VOD25" s="133"/>
      <c r="VOE25" s="133"/>
      <c r="VOF25" s="133"/>
      <c r="VOG25" s="133"/>
      <c r="VOH25" s="133"/>
      <c r="VOI25" s="133"/>
      <c r="VOJ25" s="133"/>
      <c r="VOK25" s="133"/>
      <c r="VOL25" s="133"/>
      <c r="VOM25" s="133"/>
      <c r="VON25" s="133"/>
      <c r="VOO25" s="133"/>
      <c r="VOP25" s="133"/>
      <c r="VOQ25" s="133"/>
      <c r="VOR25" s="133"/>
      <c r="VOS25" s="133"/>
      <c r="VOT25" s="133"/>
      <c r="VOU25" s="133"/>
      <c r="VOV25" s="133"/>
      <c r="VOW25" s="133"/>
      <c r="VOX25" s="133"/>
      <c r="VOY25" s="133"/>
      <c r="VOZ25" s="133"/>
      <c r="VPA25" s="133"/>
      <c r="VPB25" s="133"/>
      <c r="VPC25" s="133"/>
      <c r="VPD25" s="133"/>
      <c r="VPE25" s="133"/>
      <c r="VPF25" s="133"/>
      <c r="VPG25" s="133"/>
      <c r="VPH25" s="133"/>
      <c r="VPI25" s="133"/>
      <c r="VPJ25" s="133"/>
      <c r="VPK25" s="133"/>
      <c r="VPL25" s="133"/>
      <c r="VPM25" s="133"/>
      <c r="VPN25" s="133"/>
      <c r="VPO25" s="133"/>
      <c r="VPP25" s="133"/>
      <c r="VPQ25" s="133"/>
      <c r="VPR25" s="133"/>
      <c r="VPS25" s="133"/>
      <c r="VPT25" s="133"/>
      <c r="VPU25" s="133"/>
      <c r="VPV25" s="133"/>
      <c r="VPW25" s="133"/>
      <c r="VPX25" s="133"/>
      <c r="VPY25" s="133"/>
      <c r="VPZ25" s="133"/>
      <c r="VQA25" s="133"/>
      <c r="VQB25" s="133"/>
      <c r="VQC25" s="133"/>
      <c r="VQD25" s="133"/>
      <c r="VQE25" s="133"/>
      <c r="VQF25" s="133"/>
      <c r="VQG25" s="133"/>
      <c r="VQH25" s="133"/>
      <c r="VQI25" s="133"/>
      <c r="VQJ25" s="133"/>
      <c r="VQK25" s="133"/>
      <c r="VQL25" s="133"/>
      <c r="VQM25" s="133"/>
      <c r="VQN25" s="133"/>
      <c r="VQO25" s="133"/>
      <c r="VQP25" s="133"/>
      <c r="VQQ25" s="133"/>
      <c r="VQR25" s="133"/>
      <c r="VQS25" s="133"/>
      <c r="VQT25" s="133"/>
      <c r="VQU25" s="133"/>
      <c r="VQV25" s="133"/>
      <c r="VQW25" s="133"/>
      <c r="VQX25" s="133"/>
      <c r="VQY25" s="133"/>
      <c r="VQZ25" s="133"/>
      <c r="VRA25" s="133"/>
      <c r="VRB25" s="133"/>
      <c r="VRC25" s="133"/>
      <c r="VRD25" s="133"/>
      <c r="VRE25" s="133"/>
      <c r="VRF25" s="133"/>
      <c r="VRG25" s="133"/>
      <c r="VRH25" s="133"/>
      <c r="VRI25" s="133"/>
      <c r="VRJ25" s="133"/>
      <c r="VRK25" s="133"/>
      <c r="VRL25" s="133"/>
      <c r="VRM25" s="133"/>
      <c r="VRN25" s="133"/>
      <c r="VRO25" s="133"/>
      <c r="VRP25" s="133"/>
      <c r="VRQ25" s="133"/>
      <c r="VRR25" s="133"/>
      <c r="VRS25" s="133"/>
      <c r="VRT25" s="133"/>
      <c r="VRU25" s="133"/>
      <c r="VRV25" s="133"/>
      <c r="VRW25" s="133"/>
      <c r="VRX25" s="133"/>
      <c r="VRY25" s="133"/>
      <c r="VRZ25" s="133"/>
      <c r="VSA25" s="133"/>
      <c r="VSB25" s="133"/>
      <c r="VSC25" s="133"/>
      <c r="VSD25" s="133"/>
      <c r="VSE25" s="133"/>
      <c r="VSF25" s="133"/>
      <c r="VSG25" s="133"/>
      <c r="VSH25" s="133"/>
      <c r="VSI25" s="133"/>
      <c r="VSJ25" s="133"/>
      <c r="VSK25" s="133"/>
      <c r="VSL25" s="133"/>
      <c r="VSM25" s="133"/>
      <c r="VSN25" s="133"/>
      <c r="VSO25" s="133"/>
      <c r="VSP25" s="133"/>
      <c r="VSQ25" s="133"/>
      <c r="VSR25" s="133"/>
      <c r="VSS25" s="133"/>
      <c r="VST25" s="133"/>
      <c r="VSU25" s="133"/>
      <c r="VSV25" s="133"/>
      <c r="VSW25" s="133"/>
      <c r="VSX25" s="133"/>
      <c r="VSY25" s="133"/>
      <c r="VSZ25" s="133"/>
      <c r="VTA25" s="133"/>
      <c r="VTB25" s="133"/>
      <c r="VTC25" s="133"/>
      <c r="VTD25" s="133"/>
      <c r="VTE25" s="133"/>
      <c r="VTF25" s="133"/>
      <c r="VTG25" s="133"/>
      <c r="VTH25" s="133"/>
      <c r="VTI25" s="133"/>
      <c r="VTJ25" s="133"/>
      <c r="VTK25" s="133"/>
      <c r="VTL25" s="133"/>
      <c r="VTM25" s="133"/>
      <c r="VTN25" s="133"/>
      <c r="VTO25" s="133"/>
      <c r="VTP25" s="133"/>
      <c r="VTQ25" s="133"/>
      <c r="VTR25" s="133"/>
      <c r="VTS25" s="133"/>
      <c r="VTT25" s="133"/>
      <c r="VTU25" s="133"/>
      <c r="VTV25" s="133"/>
      <c r="VTW25" s="133"/>
      <c r="VTX25" s="133"/>
      <c r="VTY25" s="133"/>
      <c r="VTZ25" s="133"/>
      <c r="VUA25" s="133"/>
      <c r="VUB25" s="133"/>
      <c r="VUC25" s="133"/>
      <c r="VUD25" s="133"/>
      <c r="VUE25" s="133"/>
      <c r="VUF25" s="133"/>
      <c r="VUG25" s="133"/>
      <c r="VUH25" s="133"/>
      <c r="VUI25" s="133"/>
      <c r="VUJ25" s="133"/>
      <c r="VUK25" s="133"/>
      <c r="VUL25" s="133"/>
      <c r="VUM25" s="133"/>
      <c r="VUN25" s="133"/>
      <c r="VUO25" s="133"/>
      <c r="VUP25" s="133"/>
      <c r="VUQ25" s="133"/>
      <c r="VUR25" s="133"/>
      <c r="VUS25" s="133"/>
      <c r="VUT25" s="133"/>
      <c r="VUU25" s="133"/>
      <c r="VUV25" s="133"/>
      <c r="VUW25" s="133"/>
      <c r="VUX25" s="133"/>
      <c r="VUY25" s="133"/>
      <c r="VUZ25" s="133"/>
      <c r="VVA25" s="133"/>
      <c r="VVB25" s="133"/>
      <c r="VVC25" s="133"/>
      <c r="VVD25" s="133"/>
      <c r="VVE25" s="133"/>
      <c r="VVF25" s="133"/>
      <c r="VVG25" s="133"/>
      <c r="VVH25" s="133"/>
      <c r="VVI25" s="133"/>
      <c r="VVJ25" s="133"/>
      <c r="VVK25" s="133"/>
      <c r="VVL25" s="133"/>
      <c r="VVM25" s="133"/>
      <c r="VVN25" s="133"/>
      <c r="VVO25" s="133"/>
      <c r="VVP25" s="133"/>
      <c r="VVQ25" s="133"/>
      <c r="VVR25" s="133"/>
      <c r="VVS25" s="133"/>
      <c r="VVT25" s="133"/>
      <c r="VVU25" s="133"/>
      <c r="VVV25" s="133"/>
      <c r="VVW25" s="133"/>
      <c r="VVX25" s="133"/>
      <c r="VVY25" s="133"/>
      <c r="VVZ25" s="133"/>
      <c r="VWA25" s="133"/>
      <c r="VWB25" s="133"/>
      <c r="VWC25" s="133"/>
      <c r="VWD25" s="133"/>
      <c r="VWE25" s="133"/>
      <c r="VWF25" s="133"/>
      <c r="VWG25" s="133"/>
      <c r="VWH25" s="133"/>
      <c r="VWI25" s="133"/>
      <c r="VWJ25" s="133"/>
      <c r="VWK25" s="133"/>
      <c r="VWL25" s="133"/>
      <c r="VWM25" s="133"/>
      <c r="VWN25" s="133"/>
      <c r="VWO25" s="133"/>
      <c r="VWP25" s="133"/>
      <c r="VWQ25" s="133"/>
      <c r="VWR25" s="133"/>
      <c r="VWS25" s="133"/>
      <c r="VWT25" s="133"/>
      <c r="VWU25" s="133"/>
      <c r="VWV25" s="133"/>
      <c r="VWW25" s="133"/>
      <c r="VWX25" s="133"/>
      <c r="VWY25" s="133"/>
      <c r="VWZ25" s="133"/>
      <c r="VXA25" s="133"/>
      <c r="VXB25" s="133"/>
      <c r="VXC25" s="133"/>
      <c r="VXD25" s="133"/>
      <c r="VXE25" s="133"/>
      <c r="VXF25" s="133"/>
      <c r="VXG25" s="133"/>
      <c r="VXH25" s="133"/>
      <c r="VXI25" s="133"/>
      <c r="VXJ25" s="133"/>
      <c r="VXK25" s="133"/>
      <c r="VXL25" s="133"/>
      <c r="VXM25" s="133"/>
      <c r="VXN25" s="133"/>
      <c r="VXO25" s="133"/>
      <c r="VXP25" s="133"/>
      <c r="VXQ25" s="133"/>
      <c r="VXR25" s="133"/>
      <c r="VXS25" s="133"/>
      <c r="VXT25" s="133"/>
      <c r="VXU25" s="133"/>
      <c r="VXV25" s="133"/>
      <c r="VXW25" s="133"/>
      <c r="VXX25" s="133"/>
      <c r="VXY25" s="133"/>
      <c r="VXZ25" s="133"/>
      <c r="VYA25" s="133"/>
      <c r="VYB25" s="133"/>
      <c r="VYC25" s="133"/>
      <c r="VYD25" s="133"/>
      <c r="VYE25" s="133"/>
      <c r="VYF25" s="133"/>
      <c r="VYG25" s="133"/>
      <c r="VYH25" s="133"/>
      <c r="VYI25" s="133"/>
      <c r="VYJ25" s="133"/>
      <c r="VYK25" s="133"/>
      <c r="VYL25" s="133"/>
      <c r="VYM25" s="133"/>
      <c r="VYN25" s="133"/>
      <c r="VYO25" s="133"/>
      <c r="VYP25" s="133"/>
      <c r="VYQ25" s="133"/>
      <c r="VYR25" s="133"/>
      <c r="VYS25" s="133"/>
      <c r="VYT25" s="133"/>
      <c r="VYU25" s="133"/>
      <c r="VYV25" s="133"/>
      <c r="VYW25" s="133"/>
      <c r="VYX25" s="133"/>
      <c r="VYY25" s="133"/>
      <c r="VYZ25" s="133"/>
      <c r="VZA25" s="133"/>
      <c r="VZB25" s="133"/>
      <c r="VZC25" s="133"/>
      <c r="VZD25" s="133"/>
      <c r="VZE25" s="133"/>
      <c r="VZF25" s="133"/>
      <c r="VZG25" s="133"/>
      <c r="VZH25" s="133"/>
      <c r="VZI25" s="133"/>
      <c r="VZJ25" s="133"/>
      <c r="VZK25" s="133"/>
      <c r="VZL25" s="133"/>
      <c r="VZM25" s="133"/>
      <c r="VZN25" s="133"/>
      <c r="VZO25" s="133"/>
      <c r="VZP25" s="133"/>
      <c r="VZQ25" s="133"/>
      <c r="VZR25" s="133"/>
      <c r="VZS25" s="133"/>
      <c r="VZT25" s="133"/>
      <c r="VZU25" s="133"/>
      <c r="VZV25" s="133"/>
      <c r="VZW25" s="133"/>
      <c r="VZX25" s="133"/>
      <c r="VZY25" s="133"/>
      <c r="VZZ25" s="133"/>
      <c r="WAA25" s="133"/>
      <c r="WAB25" s="133"/>
      <c r="WAC25" s="133"/>
      <c r="WAD25" s="133"/>
      <c r="WAE25" s="133"/>
      <c r="WAF25" s="133"/>
      <c r="WAG25" s="133"/>
      <c r="WAH25" s="133"/>
      <c r="WAI25" s="133"/>
      <c r="WAJ25" s="133"/>
      <c r="WAK25" s="133"/>
      <c r="WAL25" s="133"/>
      <c r="WAM25" s="133"/>
      <c r="WAN25" s="133"/>
      <c r="WAO25" s="133"/>
      <c r="WAP25" s="133"/>
      <c r="WAQ25" s="133"/>
      <c r="WAR25" s="133"/>
      <c r="WAS25" s="133"/>
      <c r="WAT25" s="133"/>
      <c r="WAU25" s="133"/>
      <c r="WAV25" s="133"/>
      <c r="WAW25" s="133"/>
      <c r="WAX25" s="133"/>
      <c r="WAY25" s="133"/>
      <c r="WAZ25" s="133"/>
      <c r="WBA25" s="133"/>
      <c r="WBB25" s="133"/>
      <c r="WBC25" s="133"/>
      <c r="WBD25" s="133"/>
      <c r="WBE25" s="133"/>
      <c r="WBF25" s="133"/>
      <c r="WBG25" s="133"/>
      <c r="WBH25" s="133"/>
      <c r="WBI25" s="133"/>
      <c r="WBJ25" s="133"/>
      <c r="WBK25" s="133"/>
      <c r="WBL25" s="133"/>
      <c r="WBM25" s="133"/>
      <c r="WBN25" s="133"/>
      <c r="WBO25" s="133"/>
      <c r="WBP25" s="133"/>
      <c r="WBQ25" s="133"/>
      <c r="WBR25" s="133"/>
      <c r="WBS25" s="133"/>
      <c r="WBT25" s="133"/>
      <c r="WBU25" s="133"/>
      <c r="WBV25" s="133"/>
      <c r="WBW25" s="133"/>
      <c r="WBX25" s="133"/>
      <c r="WBY25" s="133"/>
      <c r="WBZ25" s="133"/>
      <c r="WCA25" s="133"/>
      <c r="WCB25" s="133"/>
      <c r="WCC25" s="133"/>
      <c r="WCD25" s="133"/>
      <c r="WCE25" s="133"/>
      <c r="WCF25" s="133"/>
      <c r="WCG25" s="133"/>
      <c r="WCH25" s="133"/>
      <c r="WCI25" s="133"/>
      <c r="WCJ25" s="133"/>
      <c r="WCK25" s="133"/>
      <c r="WCL25" s="133"/>
      <c r="WCM25" s="133"/>
      <c r="WCN25" s="133"/>
      <c r="WCO25" s="133"/>
      <c r="WCP25" s="133"/>
      <c r="WCQ25" s="133"/>
      <c r="WCR25" s="133"/>
      <c r="WCS25" s="133"/>
      <c r="WCT25" s="133"/>
      <c r="WCU25" s="133"/>
      <c r="WCV25" s="133"/>
      <c r="WCW25" s="133"/>
      <c r="WCX25" s="133"/>
      <c r="WCY25" s="133"/>
      <c r="WCZ25" s="133"/>
      <c r="WDA25" s="133"/>
      <c r="WDB25" s="133"/>
      <c r="WDC25" s="133"/>
      <c r="WDD25" s="133"/>
      <c r="WDE25" s="133"/>
      <c r="WDF25" s="133"/>
      <c r="WDG25" s="133"/>
      <c r="WDH25" s="133"/>
      <c r="WDI25" s="133"/>
      <c r="WDJ25" s="133"/>
      <c r="WDK25" s="133"/>
      <c r="WDL25" s="133"/>
      <c r="WDM25" s="133"/>
      <c r="WDN25" s="133"/>
      <c r="WDO25" s="133"/>
      <c r="WDP25" s="133"/>
      <c r="WDQ25" s="133"/>
      <c r="WDR25" s="133"/>
      <c r="WDS25" s="133"/>
      <c r="WDT25" s="133"/>
      <c r="WDU25" s="133"/>
      <c r="WDV25" s="133"/>
      <c r="WDW25" s="133"/>
      <c r="WDX25" s="133"/>
      <c r="WDY25" s="133"/>
      <c r="WDZ25" s="133"/>
      <c r="WEA25" s="133"/>
      <c r="WEB25" s="133"/>
      <c r="WEC25" s="133"/>
      <c r="WED25" s="133"/>
      <c r="WEE25" s="133"/>
      <c r="WEF25" s="133"/>
      <c r="WEG25" s="133"/>
      <c r="WEH25" s="133"/>
      <c r="WEI25" s="133"/>
      <c r="WEJ25" s="133"/>
      <c r="WEK25" s="133"/>
      <c r="WEL25" s="133"/>
      <c r="WEM25" s="133"/>
      <c r="WEN25" s="133"/>
      <c r="WEO25" s="133"/>
      <c r="WEP25" s="133"/>
      <c r="WEQ25" s="133"/>
      <c r="WER25" s="133"/>
      <c r="WES25" s="133"/>
      <c r="WET25" s="133"/>
      <c r="WEU25" s="133"/>
      <c r="WEV25" s="133"/>
      <c r="WEW25" s="133"/>
      <c r="WEX25" s="133"/>
      <c r="WEY25" s="133"/>
      <c r="WEZ25" s="133"/>
      <c r="WFA25" s="133"/>
      <c r="WFB25" s="133"/>
      <c r="WFC25" s="133"/>
      <c r="WFD25" s="133"/>
      <c r="WFE25" s="133"/>
      <c r="WFF25" s="133"/>
      <c r="WFG25" s="133"/>
      <c r="WFH25" s="133"/>
      <c r="WFI25" s="133"/>
      <c r="WFJ25" s="133"/>
      <c r="WFK25" s="133"/>
      <c r="WFL25" s="133"/>
      <c r="WFM25" s="133"/>
      <c r="WFN25" s="133"/>
      <c r="WFO25" s="133"/>
      <c r="WFP25" s="133"/>
      <c r="WFQ25" s="133"/>
      <c r="WFR25" s="133"/>
      <c r="WFS25" s="133"/>
      <c r="WFT25" s="133"/>
      <c r="WFU25" s="133"/>
      <c r="WFV25" s="133"/>
      <c r="WFW25" s="133"/>
      <c r="WFX25" s="133"/>
      <c r="WFY25" s="133"/>
      <c r="WFZ25" s="133"/>
      <c r="WGA25" s="133"/>
      <c r="WGB25" s="133"/>
      <c r="WGC25" s="133"/>
      <c r="WGD25" s="133"/>
      <c r="WGE25" s="133"/>
      <c r="WGF25" s="133"/>
      <c r="WGG25" s="133"/>
      <c r="WGH25" s="133"/>
      <c r="WGI25" s="133"/>
      <c r="WGJ25" s="133"/>
      <c r="WGK25" s="133"/>
      <c r="WGL25" s="133"/>
      <c r="WGM25" s="133"/>
      <c r="WGN25" s="133"/>
      <c r="WGO25" s="133"/>
      <c r="WGP25" s="133"/>
      <c r="WGQ25" s="133"/>
      <c r="WGR25" s="133"/>
      <c r="WGS25" s="133"/>
      <c r="WGT25" s="133"/>
      <c r="WGU25" s="133"/>
      <c r="WGV25" s="133"/>
      <c r="WGW25" s="133"/>
      <c r="WGX25" s="133"/>
      <c r="WGY25" s="133"/>
      <c r="WGZ25" s="133"/>
      <c r="WHA25" s="133"/>
      <c r="WHB25" s="133"/>
      <c r="WHC25" s="133"/>
      <c r="WHD25" s="133"/>
      <c r="WHE25" s="133"/>
      <c r="WHF25" s="133"/>
      <c r="WHG25" s="133"/>
      <c r="WHH25" s="133"/>
      <c r="WHI25" s="133"/>
      <c r="WHJ25" s="133"/>
      <c r="WHK25" s="133"/>
      <c r="WHL25" s="133"/>
      <c r="WHM25" s="133"/>
      <c r="WHN25" s="133"/>
      <c r="WHO25" s="133"/>
      <c r="WHP25" s="133"/>
      <c r="WHQ25" s="133"/>
      <c r="WHR25" s="133"/>
      <c r="WHS25" s="133"/>
      <c r="WHT25" s="133"/>
      <c r="WHU25" s="133"/>
      <c r="WHV25" s="133"/>
      <c r="WHW25" s="133"/>
      <c r="WHX25" s="133"/>
      <c r="WHY25" s="133"/>
      <c r="WHZ25" s="133"/>
      <c r="WIA25" s="133"/>
      <c r="WIB25" s="133"/>
      <c r="WIC25" s="133"/>
      <c r="WID25" s="133"/>
      <c r="WIE25" s="133"/>
      <c r="WIF25" s="133"/>
      <c r="WIG25" s="133"/>
      <c r="WIH25" s="133"/>
      <c r="WII25" s="133"/>
      <c r="WIJ25" s="133"/>
      <c r="WIK25" s="133"/>
      <c r="WIL25" s="133"/>
      <c r="WIM25" s="133"/>
      <c r="WIN25" s="133"/>
      <c r="WIO25" s="133"/>
      <c r="WIP25" s="133"/>
      <c r="WIQ25" s="133"/>
      <c r="WIR25" s="133"/>
      <c r="WIS25" s="133"/>
      <c r="WIT25" s="133"/>
      <c r="WIU25" s="133"/>
      <c r="WIV25" s="133"/>
      <c r="WIW25" s="133"/>
      <c r="WIX25" s="133"/>
      <c r="WIY25" s="133"/>
      <c r="WIZ25" s="133"/>
      <c r="WJA25" s="133"/>
      <c r="WJB25" s="133"/>
      <c r="WJC25" s="133"/>
      <c r="WJD25" s="133"/>
      <c r="WJE25" s="133"/>
      <c r="WJF25" s="133"/>
      <c r="WJG25" s="133"/>
      <c r="WJH25" s="133"/>
      <c r="WJI25" s="133"/>
      <c r="WJJ25" s="133"/>
      <c r="WJK25" s="133"/>
      <c r="WJL25" s="133"/>
      <c r="WJM25" s="133"/>
      <c r="WJN25" s="133"/>
      <c r="WJO25" s="133"/>
      <c r="WJP25" s="133"/>
      <c r="WJQ25" s="133"/>
      <c r="WJR25" s="133"/>
      <c r="WJS25" s="133"/>
      <c r="WJT25" s="133"/>
      <c r="WJU25" s="133"/>
      <c r="WJV25" s="133"/>
      <c r="WJW25" s="133"/>
      <c r="WJX25" s="133"/>
      <c r="WJY25" s="133"/>
      <c r="WJZ25" s="133"/>
      <c r="WKA25" s="133"/>
      <c r="WKB25" s="133"/>
      <c r="WKC25" s="133"/>
      <c r="WKD25" s="133"/>
      <c r="WKE25" s="133"/>
      <c r="WKF25" s="133"/>
      <c r="WKG25" s="133"/>
      <c r="WKH25" s="133"/>
      <c r="WKI25" s="133"/>
      <c r="WKJ25" s="133"/>
      <c r="WKK25" s="133"/>
      <c r="WKL25" s="133"/>
      <c r="WKM25" s="133"/>
      <c r="WKN25" s="133"/>
      <c r="WKO25" s="133"/>
      <c r="WKP25" s="133"/>
      <c r="WKQ25" s="133"/>
      <c r="WKR25" s="133"/>
      <c r="WKS25" s="133"/>
      <c r="WKT25" s="133"/>
      <c r="WKU25" s="133"/>
      <c r="WKV25" s="133"/>
      <c r="WKW25" s="133"/>
      <c r="WKX25" s="133"/>
      <c r="WKY25" s="133"/>
      <c r="WKZ25" s="133"/>
      <c r="WLA25" s="133"/>
      <c r="WLB25" s="133"/>
      <c r="WLC25" s="133"/>
      <c r="WLD25" s="133"/>
      <c r="WLE25" s="133"/>
      <c r="WLF25" s="133"/>
      <c r="WLG25" s="133"/>
      <c r="WLH25" s="133"/>
      <c r="WLI25" s="133"/>
      <c r="WLJ25" s="133"/>
      <c r="WLK25" s="133"/>
      <c r="WLL25" s="133"/>
      <c r="WLM25" s="133"/>
      <c r="WLN25" s="133"/>
      <c r="WLO25" s="133"/>
      <c r="WLP25" s="133"/>
      <c r="WLQ25" s="133"/>
      <c r="WLR25" s="133"/>
      <c r="WLS25" s="133"/>
      <c r="WLT25" s="133"/>
      <c r="WLU25" s="133"/>
      <c r="WLV25" s="133"/>
      <c r="WLW25" s="133"/>
      <c r="WLX25" s="133"/>
      <c r="WLY25" s="133"/>
      <c r="WLZ25" s="133"/>
      <c r="WMA25" s="133"/>
      <c r="WMB25" s="133"/>
      <c r="WMC25" s="133"/>
      <c r="WMD25" s="133"/>
      <c r="WME25" s="133"/>
      <c r="WMF25" s="133"/>
      <c r="WMG25" s="133"/>
      <c r="WMH25" s="133"/>
      <c r="WMI25" s="133"/>
      <c r="WMJ25" s="133"/>
      <c r="WMK25" s="133"/>
      <c r="WML25" s="133"/>
      <c r="WMM25" s="133"/>
      <c r="WMN25" s="133"/>
      <c r="WMO25" s="133"/>
      <c r="WMP25" s="133"/>
      <c r="WMQ25" s="133"/>
      <c r="WMR25" s="133"/>
      <c r="WMS25" s="133"/>
      <c r="WMT25" s="133"/>
      <c r="WMU25" s="133"/>
      <c r="WMV25" s="133"/>
      <c r="WMW25" s="133"/>
      <c r="WMX25" s="133"/>
      <c r="WMY25" s="133"/>
      <c r="WMZ25" s="133"/>
      <c r="WNA25" s="133"/>
      <c r="WNB25" s="133"/>
      <c r="WNC25" s="133"/>
      <c r="WND25" s="133"/>
      <c r="WNE25" s="133"/>
      <c r="WNF25" s="133"/>
      <c r="WNG25" s="133"/>
      <c r="WNH25" s="133"/>
      <c r="WNI25" s="133"/>
      <c r="WNJ25" s="133"/>
      <c r="WNK25" s="133"/>
      <c r="WNL25" s="133"/>
      <c r="WNM25" s="133"/>
      <c r="WNN25" s="133"/>
      <c r="WNO25" s="133"/>
      <c r="WNP25" s="133"/>
      <c r="WNQ25" s="133"/>
      <c r="WNR25" s="133"/>
      <c r="WNS25" s="133"/>
      <c r="WNT25" s="133"/>
      <c r="WNU25" s="133"/>
      <c r="WNV25" s="133"/>
      <c r="WNW25" s="133"/>
      <c r="WNX25" s="133"/>
      <c r="WNY25" s="133"/>
      <c r="WNZ25" s="133"/>
      <c r="WOA25" s="133"/>
      <c r="WOB25" s="133"/>
      <c r="WOC25" s="133"/>
      <c r="WOD25" s="133"/>
      <c r="WOE25" s="133"/>
      <c r="WOF25" s="133"/>
      <c r="WOG25" s="133"/>
      <c r="WOH25" s="133"/>
      <c r="WOI25" s="133"/>
      <c r="WOJ25" s="133"/>
      <c r="WOK25" s="133"/>
      <c r="WOL25" s="133"/>
      <c r="WOM25" s="133"/>
      <c r="WON25" s="133"/>
      <c r="WOO25" s="133"/>
      <c r="WOP25" s="133"/>
      <c r="WOQ25" s="133"/>
      <c r="WOR25" s="133"/>
      <c r="WOS25" s="133"/>
      <c r="WOT25" s="133"/>
      <c r="WOU25" s="133"/>
      <c r="WOV25" s="133"/>
      <c r="WOW25" s="133"/>
      <c r="WOX25" s="133"/>
      <c r="WOY25" s="133"/>
      <c r="WOZ25" s="133"/>
      <c r="WPA25" s="133"/>
      <c r="WPB25" s="133"/>
      <c r="WPC25" s="133"/>
      <c r="WPD25" s="133"/>
      <c r="WPE25" s="133"/>
      <c r="WPF25" s="133"/>
      <c r="WPG25" s="133"/>
      <c r="WPH25" s="133"/>
      <c r="WPI25" s="133"/>
      <c r="WPJ25" s="133"/>
      <c r="WPK25" s="133"/>
      <c r="WPL25" s="133"/>
      <c r="WPM25" s="133"/>
      <c r="WPN25" s="133"/>
      <c r="WPO25" s="133"/>
      <c r="WPP25" s="133"/>
      <c r="WPQ25" s="133"/>
      <c r="WPR25" s="133"/>
      <c r="WPS25" s="133"/>
      <c r="WPT25" s="133"/>
      <c r="WPU25" s="133"/>
      <c r="WPV25" s="133"/>
      <c r="WPW25" s="133"/>
      <c r="WPX25" s="133"/>
      <c r="WPY25" s="133"/>
      <c r="WPZ25" s="133"/>
      <c r="WQA25" s="133"/>
      <c r="WQB25" s="133"/>
      <c r="WQC25" s="133"/>
      <c r="WQD25" s="133"/>
      <c r="WQE25" s="133"/>
      <c r="WQF25" s="133"/>
      <c r="WQG25" s="133"/>
      <c r="WQH25" s="133"/>
      <c r="WQI25" s="133"/>
      <c r="WQJ25" s="133"/>
      <c r="WQK25" s="133"/>
      <c r="WQL25" s="133"/>
      <c r="WQM25" s="133"/>
      <c r="WQN25" s="133"/>
      <c r="WQO25" s="133"/>
      <c r="WQP25" s="133"/>
      <c r="WQQ25" s="133"/>
      <c r="WQR25" s="133"/>
      <c r="WQS25" s="133"/>
      <c r="WQT25" s="133"/>
      <c r="WQU25" s="133"/>
      <c r="WQV25" s="133"/>
      <c r="WQW25" s="133"/>
      <c r="WQX25" s="133"/>
      <c r="WQY25" s="133"/>
      <c r="WQZ25" s="133"/>
      <c r="WRA25" s="133"/>
      <c r="WRB25" s="133"/>
      <c r="WRC25" s="133"/>
      <c r="WRD25" s="133"/>
      <c r="WRE25" s="133"/>
      <c r="WRF25" s="133"/>
      <c r="WRG25" s="133"/>
      <c r="WRH25" s="133"/>
      <c r="WRI25" s="133"/>
      <c r="WRJ25" s="133"/>
      <c r="WRK25" s="133"/>
      <c r="WRL25" s="133"/>
      <c r="WRM25" s="133"/>
      <c r="WRN25" s="133"/>
      <c r="WRO25" s="133"/>
      <c r="WRP25" s="133"/>
      <c r="WRQ25" s="133"/>
      <c r="WRR25" s="133"/>
      <c r="WRS25" s="133"/>
      <c r="WRT25" s="133"/>
      <c r="WRU25" s="133"/>
      <c r="WRV25" s="133"/>
      <c r="WRW25" s="133"/>
      <c r="WRX25" s="133"/>
      <c r="WRY25" s="133"/>
      <c r="WRZ25" s="133"/>
      <c r="WSA25" s="133"/>
      <c r="WSB25" s="133"/>
      <c r="WSC25" s="133"/>
      <c r="WSD25" s="133"/>
      <c r="WSE25" s="133"/>
      <c r="WSF25" s="133"/>
      <c r="WSG25" s="133"/>
      <c r="WSH25" s="133"/>
      <c r="WSI25" s="133"/>
      <c r="WSJ25" s="133"/>
      <c r="WSK25" s="133"/>
      <c r="WSL25" s="133"/>
      <c r="WSM25" s="133"/>
      <c r="WSN25" s="133"/>
      <c r="WSO25" s="133"/>
      <c r="WSP25" s="133"/>
      <c r="WSQ25" s="133"/>
      <c r="WSR25" s="133"/>
      <c r="WSS25" s="133"/>
      <c r="WST25" s="133"/>
      <c r="WSU25" s="133"/>
      <c r="WSV25" s="133"/>
      <c r="WSW25" s="133"/>
      <c r="WSX25" s="133"/>
      <c r="WSY25" s="133"/>
      <c r="WSZ25" s="133"/>
      <c r="WTA25" s="133"/>
      <c r="WTB25" s="133"/>
      <c r="WTC25" s="133"/>
      <c r="WTD25" s="133"/>
      <c r="WTE25" s="133"/>
      <c r="WTF25" s="133"/>
      <c r="WTG25" s="133"/>
      <c r="WTH25" s="133"/>
      <c r="WTI25" s="133"/>
      <c r="WTJ25" s="133"/>
      <c r="WTK25" s="133"/>
      <c r="WTL25" s="133"/>
      <c r="WTM25" s="133"/>
      <c r="WTN25" s="133"/>
      <c r="WTO25" s="133"/>
      <c r="WTP25" s="133"/>
      <c r="WTQ25" s="133"/>
      <c r="WTR25" s="133"/>
      <c r="WTS25" s="133"/>
      <c r="WTT25" s="133"/>
      <c r="WTU25" s="133"/>
      <c r="WTV25" s="133"/>
      <c r="WTW25" s="133"/>
      <c r="WTX25" s="133"/>
      <c r="WTY25" s="133"/>
      <c r="WTZ25" s="133"/>
      <c r="WUA25" s="133"/>
      <c r="WUB25" s="133"/>
      <c r="WUC25" s="133"/>
      <c r="WUD25" s="133"/>
      <c r="WUE25" s="133"/>
      <c r="WUF25" s="133"/>
      <c r="WUG25" s="133"/>
      <c r="WUH25" s="133"/>
      <c r="WUI25" s="133"/>
      <c r="WUJ25" s="133"/>
      <c r="WUK25" s="133"/>
      <c r="WUL25" s="133"/>
      <c r="WUM25" s="133"/>
      <c r="WUN25" s="133"/>
      <c r="WUO25" s="133"/>
      <c r="WUP25" s="133"/>
      <c r="WUQ25" s="133"/>
      <c r="WUR25" s="133"/>
      <c r="WUS25" s="133"/>
      <c r="WUT25" s="133"/>
      <c r="WUU25" s="133"/>
      <c r="WUV25" s="133"/>
      <c r="WUW25" s="133"/>
      <c r="WUX25" s="133"/>
      <c r="WUY25" s="133"/>
      <c r="WUZ25" s="133"/>
      <c r="WVA25" s="133"/>
      <c r="WVB25" s="133"/>
      <c r="WVC25" s="133"/>
      <c r="WVD25" s="133"/>
      <c r="WVE25" s="133"/>
      <c r="WVF25" s="133"/>
      <c r="WVG25" s="133"/>
      <c r="WVH25" s="133"/>
      <c r="WVI25" s="133"/>
      <c r="WVJ25" s="133"/>
      <c r="WVK25" s="133"/>
      <c r="WVL25" s="133"/>
      <c r="WVM25" s="133"/>
      <c r="WVN25" s="133"/>
      <c r="WVO25" s="133"/>
      <c r="WVP25" s="133"/>
      <c r="WVQ25" s="133"/>
      <c r="WVR25" s="133"/>
      <c r="WVS25" s="133"/>
      <c r="WVT25" s="133"/>
      <c r="WVU25" s="133"/>
      <c r="WVV25" s="133"/>
      <c r="WVW25" s="133"/>
      <c r="WVX25" s="133"/>
      <c r="WVY25" s="133"/>
      <c r="WVZ25" s="133"/>
      <c r="WWA25" s="133"/>
      <c r="WWB25" s="133"/>
      <c r="WWC25" s="133"/>
      <c r="WWD25" s="133"/>
      <c r="WWE25" s="133"/>
      <c r="WWF25" s="133"/>
      <c r="WWG25" s="133"/>
      <c r="WWH25" s="133"/>
      <c r="WWI25" s="133"/>
      <c r="WWJ25" s="133"/>
      <c r="WWK25" s="133"/>
      <c r="WWL25" s="133"/>
      <c r="WWM25" s="133"/>
      <c r="WWN25" s="133"/>
      <c r="WWO25" s="133"/>
      <c r="WWP25" s="133"/>
      <c r="WWQ25" s="133"/>
      <c r="WWR25" s="133"/>
      <c r="WWS25" s="133"/>
      <c r="WWT25" s="133"/>
      <c r="WWU25" s="133"/>
      <c r="WWV25" s="133"/>
      <c r="WWW25" s="133"/>
      <c r="WWX25" s="133"/>
      <c r="WWY25" s="133"/>
      <c r="WWZ25" s="133"/>
      <c r="WXA25" s="133"/>
      <c r="WXB25" s="133"/>
      <c r="WXC25" s="133"/>
      <c r="WXD25" s="133"/>
      <c r="WXE25" s="133"/>
      <c r="WXF25" s="133"/>
      <c r="WXG25" s="133"/>
      <c r="WXH25" s="133"/>
      <c r="WXI25" s="133"/>
      <c r="WXJ25" s="133"/>
      <c r="WXK25" s="133"/>
      <c r="WXL25" s="133"/>
      <c r="WXM25" s="133"/>
      <c r="WXN25" s="133"/>
      <c r="WXO25" s="133"/>
      <c r="WXP25" s="133"/>
      <c r="WXQ25" s="133"/>
      <c r="WXR25" s="133"/>
      <c r="WXS25" s="133"/>
      <c r="WXT25" s="133"/>
      <c r="WXU25" s="133"/>
      <c r="WXV25" s="133"/>
      <c r="WXW25" s="133"/>
      <c r="WXX25" s="133"/>
      <c r="WXY25" s="133"/>
      <c r="WXZ25" s="133"/>
      <c r="WYA25" s="133"/>
      <c r="WYB25" s="133"/>
      <c r="WYC25" s="133"/>
      <c r="WYD25" s="133"/>
      <c r="WYE25" s="133"/>
      <c r="WYF25" s="133"/>
      <c r="WYG25" s="133"/>
      <c r="WYH25" s="133"/>
      <c r="WYI25" s="133"/>
      <c r="WYJ25" s="133"/>
      <c r="WYK25" s="133"/>
      <c r="WYL25" s="133"/>
      <c r="WYM25" s="133"/>
      <c r="WYN25" s="133"/>
      <c r="WYO25" s="133"/>
      <c r="WYP25" s="133"/>
      <c r="WYQ25" s="133"/>
      <c r="WYR25" s="133"/>
      <c r="WYS25" s="133"/>
      <c r="WYT25" s="133"/>
      <c r="WYU25" s="133"/>
      <c r="WYV25" s="133"/>
      <c r="WYW25" s="133"/>
      <c r="WYX25" s="133"/>
      <c r="WYY25" s="133"/>
      <c r="WYZ25" s="133"/>
      <c r="WZA25" s="133"/>
      <c r="WZB25" s="133"/>
      <c r="WZC25" s="133"/>
      <c r="WZD25" s="133"/>
      <c r="WZE25" s="133"/>
      <c r="WZF25" s="133"/>
      <c r="WZG25" s="133"/>
      <c r="WZH25" s="133"/>
      <c r="WZI25" s="133"/>
      <c r="WZJ25" s="133"/>
      <c r="WZK25" s="133"/>
      <c r="WZL25" s="133"/>
      <c r="WZM25" s="133"/>
      <c r="WZN25" s="133"/>
      <c r="WZO25" s="133"/>
      <c r="WZP25" s="133"/>
      <c r="WZQ25" s="133"/>
      <c r="WZR25" s="133"/>
      <c r="WZS25" s="133"/>
      <c r="WZT25" s="133"/>
      <c r="WZU25" s="133"/>
      <c r="WZV25" s="133"/>
      <c r="WZW25" s="133"/>
      <c r="WZX25" s="133"/>
      <c r="WZY25" s="133"/>
      <c r="WZZ25" s="133"/>
      <c r="XAA25" s="133"/>
      <c r="XAB25" s="133"/>
      <c r="XAC25" s="133"/>
      <c r="XAD25" s="133"/>
      <c r="XAE25" s="133"/>
      <c r="XAF25" s="133"/>
      <c r="XAG25" s="133"/>
      <c r="XAH25" s="133"/>
      <c r="XAI25" s="133"/>
      <c r="XAJ25" s="133"/>
      <c r="XAK25" s="133"/>
      <c r="XAL25" s="133"/>
      <c r="XAM25" s="133"/>
      <c r="XAN25" s="133"/>
      <c r="XAO25" s="133"/>
      <c r="XAP25" s="133"/>
      <c r="XAQ25" s="133"/>
      <c r="XAR25" s="133"/>
      <c r="XAS25" s="133"/>
      <c r="XAT25" s="133"/>
      <c r="XAU25" s="133"/>
      <c r="XAV25" s="133"/>
      <c r="XAW25" s="133"/>
      <c r="XAX25" s="133"/>
      <c r="XAY25" s="133"/>
      <c r="XAZ25" s="133"/>
      <c r="XBA25" s="133"/>
      <c r="XBB25" s="133"/>
      <c r="XBC25" s="133"/>
      <c r="XBD25" s="133"/>
      <c r="XBE25" s="133"/>
      <c r="XBF25" s="133"/>
      <c r="XBG25" s="133"/>
      <c r="XBH25" s="133"/>
      <c r="XBI25" s="133"/>
      <c r="XBJ25" s="133"/>
      <c r="XBK25" s="133"/>
      <c r="XBL25" s="133"/>
      <c r="XBM25" s="133"/>
      <c r="XBN25" s="133"/>
      <c r="XBO25" s="133"/>
      <c r="XBP25" s="133"/>
      <c r="XBQ25" s="133"/>
      <c r="XBR25" s="133"/>
      <c r="XBS25" s="133"/>
      <c r="XBT25" s="133"/>
      <c r="XBU25" s="133"/>
      <c r="XBV25" s="133"/>
      <c r="XBW25" s="133"/>
      <c r="XBX25" s="133"/>
      <c r="XBY25" s="133"/>
      <c r="XBZ25" s="133"/>
      <c r="XCA25" s="133"/>
      <c r="XCB25" s="133"/>
      <c r="XCC25" s="133"/>
      <c r="XCD25" s="133"/>
      <c r="XCE25" s="133"/>
      <c r="XCF25" s="133"/>
      <c r="XCG25" s="133"/>
      <c r="XCH25" s="133"/>
      <c r="XCI25" s="133"/>
      <c r="XCJ25" s="133"/>
      <c r="XCK25" s="133"/>
      <c r="XCL25" s="133"/>
      <c r="XCM25" s="133"/>
      <c r="XCN25" s="133"/>
      <c r="XCO25" s="133"/>
      <c r="XCP25" s="133"/>
      <c r="XCQ25" s="133"/>
      <c r="XCR25" s="133"/>
      <c r="XCS25" s="133"/>
      <c r="XCT25" s="133"/>
      <c r="XCU25" s="133"/>
      <c r="XCV25" s="133"/>
      <c r="XCW25" s="133"/>
      <c r="XCX25" s="133"/>
      <c r="XCY25" s="133"/>
      <c r="XCZ25" s="133"/>
      <c r="XDA25" s="133"/>
      <c r="XDB25" s="133"/>
      <c r="XDC25" s="133"/>
      <c r="XDD25" s="133"/>
      <c r="XDE25" s="133"/>
      <c r="XDF25" s="133"/>
      <c r="XDG25" s="133"/>
      <c r="XDH25" s="133"/>
      <c r="XDI25" s="133"/>
      <c r="XDJ25" s="133"/>
      <c r="XDK25" s="133"/>
      <c r="XDL25" s="133"/>
      <c r="XDM25" s="133"/>
      <c r="XDN25" s="133"/>
      <c r="XDO25" s="133"/>
      <c r="XDP25" s="133"/>
      <c r="XDQ25" s="133"/>
      <c r="XDR25" s="133"/>
      <c r="XDS25" s="133"/>
      <c r="XDT25" s="133"/>
      <c r="XDU25" s="133"/>
      <c r="XDV25" s="133"/>
      <c r="XDW25" s="133"/>
      <c r="XDX25" s="133"/>
      <c r="XDY25" s="133"/>
      <c r="XDZ25" s="133"/>
      <c r="XEA25" s="133"/>
      <c r="XEB25" s="133"/>
      <c r="XEC25" s="133"/>
      <c r="XED25" s="133"/>
      <c r="XEE25" s="133"/>
      <c r="XEF25" s="133"/>
      <c r="XEG25" s="133"/>
      <c r="XEH25" s="133"/>
      <c r="XEI25" s="133"/>
      <c r="XEJ25" s="133"/>
      <c r="XEK25" s="133"/>
      <c r="XEL25" s="133"/>
      <c r="XEM25" s="133"/>
      <c r="XEN25" s="133"/>
      <c r="XEO25" s="133"/>
      <c r="XEP25" s="133"/>
      <c r="XEQ25" s="133"/>
      <c r="XER25" s="133"/>
      <c r="XES25" s="133"/>
      <c r="XET25" s="133"/>
      <c r="XEU25" s="133"/>
      <c r="XEV25" s="133"/>
      <c r="XEW25" s="133"/>
      <c r="XEX25" s="133"/>
      <c r="XEY25" s="133"/>
      <c r="XEZ25" s="133"/>
      <c r="XFA25" s="133"/>
      <c r="XFB25" s="133"/>
      <c r="XFC25" s="133"/>
      <c r="XFD25" s="133"/>
    </row>
    <row r="26" spans="1:16384" s="133" customFormat="1" x14ac:dyDescent="0.3">
      <c r="A26" s="10" t="s">
        <v>25</v>
      </c>
      <c r="B26" s="17">
        <v>100000</v>
      </c>
      <c r="C26" s="8"/>
      <c r="F26" s="26"/>
      <c r="G26" s="29"/>
      <c r="H26" s="30"/>
      <c r="L26" s="9"/>
      <c r="Q26" s="8"/>
      <c r="AMK26" s="13"/>
    </row>
    <row r="27" spans="1:16384" x14ac:dyDescent="0.3">
      <c r="A27" s="34" t="s">
        <v>26</v>
      </c>
      <c r="B27" s="35"/>
      <c r="C27" s="8"/>
      <c r="D27"/>
      <c r="E27"/>
      <c r="F27" s="8"/>
      <c r="G27" s="8"/>
      <c r="H27" s="33"/>
      <c r="I27"/>
      <c r="J27"/>
      <c r="K27"/>
      <c r="L27" s="9"/>
      <c r="M27"/>
      <c r="N27"/>
      <c r="O27"/>
      <c r="P27"/>
      <c r="Q27" s="8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  <c r="AJY27"/>
      <c r="AJZ27"/>
      <c r="AKA27"/>
      <c r="AKB27"/>
      <c r="AKC27"/>
      <c r="AKD27"/>
      <c r="AKE27"/>
      <c r="AKF27"/>
      <c r="AKG27"/>
      <c r="AKH27"/>
      <c r="AKI27"/>
      <c r="AKJ27"/>
      <c r="AKK27"/>
      <c r="AKL27"/>
      <c r="AKM27"/>
      <c r="AKN27"/>
      <c r="AKO27"/>
      <c r="AKP27"/>
      <c r="AKQ27"/>
      <c r="AKR27"/>
      <c r="AKS27"/>
      <c r="AKT27"/>
      <c r="AKU27"/>
      <c r="AKV27"/>
      <c r="AKW27"/>
      <c r="AKX27"/>
      <c r="AKY27"/>
      <c r="AKZ27"/>
      <c r="ALA27"/>
      <c r="ALB27"/>
      <c r="ALC27"/>
      <c r="ALD27"/>
      <c r="ALE27"/>
      <c r="ALF27"/>
      <c r="ALG27"/>
      <c r="ALH27"/>
      <c r="ALI27"/>
      <c r="ALJ27"/>
      <c r="ALK27"/>
      <c r="ALL27"/>
      <c r="ALM27"/>
      <c r="ALN27"/>
      <c r="ALO27"/>
      <c r="ALP27"/>
      <c r="ALQ27"/>
      <c r="ALR27"/>
      <c r="ALS27"/>
      <c r="ALT27"/>
      <c r="ALU27"/>
      <c r="ALV27"/>
      <c r="ALW27"/>
      <c r="ALX27"/>
      <c r="ALY27"/>
      <c r="ALZ27"/>
      <c r="AMA27"/>
      <c r="AMB27"/>
      <c r="AMC27"/>
      <c r="AMD27"/>
      <c r="AME27"/>
      <c r="AMF27"/>
      <c r="AMG27"/>
      <c r="AMH27"/>
      <c r="AMI27"/>
      <c r="AMJ27"/>
    </row>
    <row r="28" spans="1:16384" x14ac:dyDescent="0.3">
      <c r="A28" s="36" t="s">
        <v>147</v>
      </c>
      <c r="B28" s="17">
        <v>20</v>
      </c>
      <c r="C28" s="8"/>
      <c r="D28"/>
      <c r="E28"/>
      <c r="F28" s="8"/>
      <c r="G28" s="8"/>
      <c r="H28" s="33"/>
      <c r="I28"/>
      <c r="J28"/>
      <c r="K28"/>
      <c r="L28" s="9"/>
      <c r="M28"/>
      <c r="N28"/>
      <c r="O28"/>
      <c r="P28"/>
      <c r="Q28" s="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  <c r="AJY28"/>
      <c r="AJZ28"/>
      <c r="AKA28"/>
      <c r="AKB28"/>
      <c r="AKC28"/>
      <c r="AKD28"/>
      <c r="AKE28"/>
      <c r="AKF28"/>
      <c r="AKG28"/>
      <c r="AKH28"/>
      <c r="AKI28"/>
      <c r="AKJ28"/>
      <c r="AKK28"/>
      <c r="AKL28"/>
      <c r="AKM28"/>
      <c r="AKN28"/>
      <c r="AKO28"/>
      <c r="AKP28"/>
      <c r="AKQ28"/>
      <c r="AKR28"/>
      <c r="AKS28"/>
      <c r="AKT28"/>
      <c r="AKU28"/>
      <c r="AKV28"/>
      <c r="AKW28"/>
      <c r="AKX28"/>
      <c r="AKY28"/>
      <c r="AKZ28"/>
      <c r="ALA28"/>
      <c r="ALB28"/>
      <c r="ALC28"/>
      <c r="ALD28"/>
      <c r="ALE28"/>
      <c r="ALF28"/>
      <c r="ALG28"/>
      <c r="ALH28"/>
      <c r="ALI28"/>
      <c r="ALJ28"/>
      <c r="ALK28"/>
      <c r="ALL28"/>
      <c r="ALM28"/>
      <c r="ALN28"/>
      <c r="ALO28"/>
      <c r="ALP28"/>
      <c r="ALQ28"/>
      <c r="ALR28"/>
      <c r="ALS28"/>
      <c r="ALT28"/>
      <c r="ALU28"/>
      <c r="ALV28"/>
      <c r="ALW28"/>
      <c r="ALX28"/>
      <c r="ALY28"/>
      <c r="ALZ28"/>
      <c r="AMA28"/>
      <c r="AMB28"/>
      <c r="AMC28"/>
      <c r="AMD28"/>
      <c r="AME28"/>
      <c r="AMF28"/>
      <c r="AMG28"/>
      <c r="AMH28"/>
      <c r="AMI28"/>
      <c r="AMJ28"/>
    </row>
    <row r="29" spans="1:16384" x14ac:dyDescent="0.3">
      <c r="A29" s="36" t="s">
        <v>148</v>
      </c>
      <c r="B29" s="17">
        <v>0</v>
      </c>
      <c r="C29" s="8"/>
      <c r="D29"/>
      <c r="E29"/>
      <c r="F29"/>
      <c r="G29"/>
      <c r="H29" s="33"/>
      <c r="I29"/>
      <c r="J29"/>
      <c r="K29"/>
      <c r="L29" s="9"/>
      <c r="M29"/>
      <c r="N29"/>
      <c r="O29"/>
      <c r="P29"/>
      <c r="Q29" s="8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  <c r="AJY29"/>
      <c r="AJZ29"/>
      <c r="AKA29"/>
      <c r="AKB29"/>
      <c r="AKC29"/>
      <c r="AKD29"/>
      <c r="AKE29"/>
      <c r="AKF29"/>
      <c r="AKG29"/>
      <c r="AKH29"/>
      <c r="AKI29"/>
      <c r="AKJ29"/>
      <c r="AKK29"/>
      <c r="AKL29"/>
      <c r="AKM29"/>
      <c r="AKN29"/>
      <c r="AKO29"/>
      <c r="AKP29"/>
      <c r="AKQ29"/>
      <c r="AKR29"/>
      <c r="AKS29"/>
      <c r="AKT29"/>
      <c r="AKU29"/>
      <c r="AKV29"/>
      <c r="AKW29"/>
      <c r="AKX29"/>
      <c r="AKY29"/>
      <c r="AKZ29"/>
      <c r="ALA29"/>
      <c r="ALB29"/>
      <c r="ALC29"/>
      <c r="ALD29"/>
      <c r="ALE29"/>
      <c r="ALF29"/>
      <c r="ALG29"/>
      <c r="ALH29"/>
      <c r="ALI29"/>
      <c r="ALJ29"/>
      <c r="ALK29"/>
      <c r="ALL29"/>
      <c r="ALM29"/>
      <c r="ALN29"/>
      <c r="ALO29"/>
      <c r="ALP29"/>
      <c r="ALQ29"/>
      <c r="ALR29"/>
      <c r="ALS29"/>
      <c r="ALT29"/>
      <c r="ALU29"/>
      <c r="ALV29"/>
      <c r="ALW29"/>
      <c r="ALX29"/>
      <c r="ALY29"/>
      <c r="ALZ29"/>
      <c r="AMA29"/>
      <c r="AMB29"/>
      <c r="AMC29"/>
      <c r="AMD29"/>
      <c r="AME29"/>
      <c r="AMF29"/>
      <c r="AMG29"/>
      <c r="AMH29"/>
      <c r="AMI29"/>
      <c r="AMJ29"/>
    </row>
    <row r="30" spans="1:16384" x14ac:dyDescent="0.3">
      <c r="A30" s="173" t="s">
        <v>173</v>
      </c>
      <c r="B30" s="17">
        <v>10</v>
      </c>
      <c r="C30" s="8"/>
      <c r="D30" s="133"/>
      <c r="E30" s="133"/>
      <c r="F30" s="133"/>
      <c r="G30" s="133"/>
      <c r="H30" s="33"/>
      <c r="I30" s="133"/>
      <c r="J30" s="133"/>
      <c r="K30" s="133"/>
      <c r="L30" s="9"/>
      <c r="M30" s="133"/>
      <c r="N30" s="133"/>
      <c r="O30" s="133"/>
      <c r="P30" s="133"/>
      <c r="Q30" s="8"/>
      <c r="R30" s="133"/>
      <c r="S30" s="133"/>
      <c r="T30" s="133"/>
      <c r="U30" s="133"/>
      <c r="V30" s="133"/>
      <c r="W30" s="133"/>
      <c r="X30" s="133"/>
      <c r="Y30" s="133"/>
      <c r="Z30" s="133"/>
      <c r="AA30" s="133"/>
      <c r="AB30" s="133"/>
      <c r="AC30" s="133"/>
      <c r="AD30" s="133"/>
      <c r="AE30" s="133"/>
      <c r="AF30" s="133"/>
      <c r="AG30" s="133"/>
      <c r="AH30" s="133"/>
      <c r="AI30" s="133"/>
      <c r="AJ30" s="133"/>
      <c r="AK30" s="133"/>
      <c r="AL30" s="133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33"/>
      <c r="BE30" s="133"/>
      <c r="BF30" s="133"/>
      <c r="BG30" s="133"/>
      <c r="BH30" s="133"/>
      <c r="BI30" s="133"/>
      <c r="BJ30" s="133"/>
      <c r="BK30" s="133"/>
      <c r="BL30" s="133"/>
      <c r="BM30" s="133"/>
      <c r="BN30" s="133"/>
      <c r="BO30" s="133"/>
      <c r="BP30" s="133"/>
      <c r="BQ30" s="133"/>
      <c r="BR30" s="133"/>
      <c r="BS30" s="133"/>
      <c r="BT30" s="133"/>
      <c r="BU30" s="133"/>
      <c r="BV30" s="133"/>
      <c r="BW30" s="133"/>
      <c r="BX30" s="133"/>
      <c r="BY30" s="133"/>
      <c r="BZ30" s="133"/>
      <c r="CA30" s="133"/>
      <c r="CB30" s="133"/>
      <c r="CC30" s="133"/>
      <c r="CD30" s="133"/>
      <c r="CE30" s="133"/>
      <c r="CF30" s="133"/>
      <c r="CG30" s="133"/>
      <c r="CH30" s="133"/>
      <c r="CI30" s="133"/>
      <c r="CJ30" s="133"/>
      <c r="CK30" s="133"/>
      <c r="CL30" s="133"/>
      <c r="CM30" s="133"/>
      <c r="CN30" s="133"/>
      <c r="CO30" s="133"/>
      <c r="CP30" s="133"/>
      <c r="CQ30" s="133"/>
      <c r="CR30" s="133"/>
      <c r="CS30" s="133"/>
      <c r="CT30" s="133"/>
      <c r="CU30" s="133"/>
      <c r="CV30" s="133"/>
      <c r="CW30" s="133"/>
      <c r="CX30" s="133"/>
      <c r="CY30" s="133"/>
      <c r="CZ30" s="133"/>
      <c r="DA30" s="133"/>
      <c r="DB30" s="133"/>
      <c r="DC30" s="133"/>
      <c r="DD30" s="133"/>
      <c r="DE30" s="133"/>
      <c r="DF30" s="133"/>
      <c r="DG30" s="133"/>
      <c r="DH30" s="133"/>
      <c r="DI30" s="133"/>
      <c r="DJ30" s="133"/>
      <c r="DK30" s="133"/>
      <c r="DL30" s="133"/>
      <c r="DM30" s="133"/>
      <c r="DN30" s="133"/>
      <c r="DO30" s="133"/>
      <c r="DP30" s="133"/>
      <c r="DQ30" s="133"/>
      <c r="DR30" s="133"/>
      <c r="DS30" s="133"/>
      <c r="DT30" s="133"/>
      <c r="DU30" s="133"/>
      <c r="DV30" s="133"/>
      <c r="DW30" s="133"/>
      <c r="DX30" s="133"/>
      <c r="DY30" s="133"/>
      <c r="DZ30" s="133"/>
      <c r="EA30" s="133"/>
      <c r="EB30" s="133"/>
      <c r="EC30" s="133"/>
      <c r="ED30" s="133"/>
      <c r="EE30" s="133"/>
      <c r="EF30" s="133"/>
      <c r="EG30" s="133"/>
      <c r="EH30" s="133"/>
      <c r="EI30" s="133"/>
      <c r="EJ30" s="133"/>
      <c r="EK30" s="133"/>
      <c r="EL30" s="133"/>
      <c r="EM30" s="133"/>
      <c r="EN30" s="133"/>
      <c r="EO30" s="133"/>
      <c r="EP30" s="133"/>
      <c r="EQ30" s="133"/>
      <c r="ER30" s="133"/>
      <c r="ES30" s="133"/>
      <c r="ET30" s="133"/>
      <c r="EU30" s="133"/>
      <c r="EV30" s="133"/>
      <c r="EW30" s="133"/>
      <c r="EX30" s="133"/>
      <c r="EY30" s="133"/>
      <c r="EZ30" s="133"/>
      <c r="FA30" s="133"/>
      <c r="FB30" s="133"/>
      <c r="FC30" s="133"/>
      <c r="FD30" s="133"/>
      <c r="FE30" s="133"/>
      <c r="FF30" s="133"/>
      <c r="FG30" s="133"/>
      <c r="FH30" s="133"/>
      <c r="FI30" s="133"/>
      <c r="FJ30" s="133"/>
      <c r="FK30" s="133"/>
      <c r="FL30" s="133"/>
      <c r="FM30" s="133"/>
      <c r="FN30" s="133"/>
      <c r="FO30" s="133"/>
      <c r="FP30" s="133"/>
      <c r="FQ30" s="133"/>
      <c r="FR30" s="133"/>
      <c r="FS30" s="133"/>
      <c r="FT30" s="133"/>
      <c r="FU30" s="133"/>
      <c r="FV30" s="133"/>
      <c r="FW30" s="133"/>
      <c r="FX30" s="133"/>
      <c r="FY30" s="133"/>
      <c r="FZ30" s="133"/>
      <c r="GA30" s="133"/>
      <c r="GB30" s="133"/>
      <c r="GC30" s="133"/>
      <c r="GD30" s="133"/>
      <c r="GE30" s="133"/>
      <c r="GF30" s="133"/>
      <c r="GG30" s="133"/>
      <c r="GH30" s="133"/>
      <c r="GI30" s="133"/>
      <c r="GJ30" s="133"/>
      <c r="GK30" s="133"/>
      <c r="GL30" s="133"/>
      <c r="GM30" s="133"/>
      <c r="GN30" s="133"/>
      <c r="GO30" s="133"/>
      <c r="GP30" s="133"/>
      <c r="GQ30" s="133"/>
      <c r="GR30" s="133"/>
      <c r="GS30" s="133"/>
      <c r="GT30" s="133"/>
      <c r="GU30" s="133"/>
      <c r="GV30" s="133"/>
      <c r="GW30" s="133"/>
      <c r="GX30" s="133"/>
      <c r="GY30" s="133"/>
      <c r="GZ30" s="133"/>
      <c r="HA30" s="133"/>
      <c r="HB30" s="133"/>
      <c r="HC30" s="133"/>
      <c r="HD30" s="133"/>
      <c r="HE30" s="133"/>
      <c r="HF30" s="133"/>
      <c r="HG30" s="133"/>
      <c r="HH30" s="133"/>
      <c r="HI30" s="133"/>
      <c r="HJ30" s="133"/>
      <c r="HK30" s="133"/>
      <c r="HL30" s="133"/>
      <c r="HM30" s="133"/>
      <c r="HN30" s="133"/>
      <c r="HO30" s="133"/>
      <c r="HP30" s="133"/>
      <c r="HQ30" s="133"/>
      <c r="HR30" s="133"/>
      <c r="HS30" s="133"/>
      <c r="HT30" s="133"/>
      <c r="HU30" s="133"/>
      <c r="HV30" s="133"/>
      <c r="HW30" s="133"/>
      <c r="HX30" s="133"/>
      <c r="HY30" s="133"/>
      <c r="HZ30" s="133"/>
      <c r="IA30" s="133"/>
      <c r="IB30" s="133"/>
      <c r="IC30" s="133"/>
      <c r="ID30" s="133"/>
      <c r="IE30" s="133"/>
      <c r="IF30" s="133"/>
      <c r="IG30" s="133"/>
      <c r="IH30" s="133"/>
      <c r="II30" s="133"/>
      <c r="IJ30" s="133"/>
      <c r="IK30" s="133"/>
      <c r="IL30" s="133"/>
      <c r="IM30" s="133"/>
      <c r="IN30" s="133"/>
      <c r="IO30" s="133"/>
      <c r="IP30" s="133"/>
      <c r="IQ30" s="133"/>
      <c r="IR30" s="133"/>
      <c r="IS30" s="133"/>
      <c r="IT30" s="133"/>
      <c r="IU30" s="133"/>
      <c r="IV30" s="133"/>
      <c r="IW30" s="133"/>
      <c r="IX30" s="133"/>
      <c r="IY30" s="133"/>
      <c r="IZ30" s="133"/>
      <c r="JA30" s="133"/>
      <c r="JB30" s="133"/>
      <c r="JC30" s="133"/>
      <c r="JD30" s="133"/>
      <c r="JE30" s="133"/>
      <c r="JF30" s="133"/>
      <c r="JG30" s="133"/>
      <c r="JH30" s="133"/>
      <c r="JI30" s="133"/>
      <c r="JJ30" s="133"/>
      <c r="JK30" s="133"/>
      <c r="JL30" s="133"/>
      <c r="JM30" s="133"/>
      <c r="JN30" s="133"/>
      <c r="JO30" s="133"/>
      <c r="JP30" s="133"/>
      <c r="JQ30" s="133"/>
      <c r="JR30" s="133"/>
      <c r="JS30" s="133"/>
      <c r="JT30" s="133"/>
      <c r="JU30" s="133"/>
      <c r="JV30" s="133"/>
      <c r="JW30" s="133"/>
      <c r="JX30" s="133"/>
      <c r="JY30" s="133"/>
      <c r="JZ30" s="133"/>
      <c r="KA30" s="133"/>
      <c r="KB30" s="133"/>
      <c r="KC30" s="133"/>
      <c r="KD30" s="133"/>
      <c r="KE30" s="133"/>
      <c r="KF30" s="133"/>
      <c r="KG30" s="133"/>
      <c r="KH30" s="133"/>
      <c r="KI30" s="133"/>
      <c r="KJ30" s="133"/>
      <c r="KK30" s="133"/>
      <c r="KL30" s="133"/>
      <c r="KM30" s="133"/>
      <c r="KN30" s="133"/>
      <c r="KO30" s="133"/>
      <c r="KP30" s="133"/>
      <c r="KQ30" s="133"/>
      <c r="KR30" s="133"/>
      <c r="KS30" s="133"/>
      <c r="KT30" s="133"/>
      <c r="KU30" s="133"/>
      <c r="KV30" s="133"/>
      <c r="KW30" s="133"/>
      <c r="KX30" s="133"/>
      <c r="KY30" s="133"/>
      <c r="KZ30" s="133"/>
      <c r="LA30" s="133"/>
      <c r="LB30" s="133"/>
      <c r="LC30" s="133"/>
      <c r="LD30" s="133"/>
      <c r="LE30" s="133"/>
      <c r="LF30" s="133"/>
      <c r="LG30" s="133"/>
      <c r="LH30" s="133"/>
      <c r="LI30" s="133"/>
      <c r="LJ30" s="133"/>
      <c r="LK30" s="133"/>
      <c r="LL30" s="133"/>
      <c r="LM30" s="133"/>
      <c r="LN30" s="133"/>
      <c r="LO30" s="133"/>
      <c r="LP30" s="133"/>
      <c r="LQ30" s="133"/>
      <c r="LR30" s="133"/>
      <c r="LS30" s="133"/>
      <c r="LT30" s="133"/>
      <c r="LU30" s="133"/>
      <c r="LV30" s="133"/>
      <c r="LW30" s="133"/>
      <c r="LX30" s="133"/>
      <c r="LY30" s="133"/>
      <c r="LZ30" s="133"/>
      <c r="MA30" s="133"/>
      <c r="MB30" s="133"/>
      <c r="MC30" s="133"/>
      <c r="MD30" s="133"/>
      <c r="ME30" s="133"/>
      <c r="MF30" s="133"/>
      <c r="MG30" s="133"/>
      <c r="MH30" s="133"/>
      <c r="MI30" s="133"/>
      <c r="MJ30" s="133"/>
      <c r="MK30" s="133"/>
      <c r="ML30" s="133"/>
      <c r="MM30" s="133"/>
      <c r="MN30" s="133"/>
      <c r="MO30" s="133"/>
      <c r="MP30" s="133"/>
      <c r="MQ30" s="133"/>
      <c r="MR30" s="133"/>
      <c r="MS30" s="133"/>
      <c r="MT30" s="133"/>
      <c r="MU30" s="133"/>
      <c r="MV30" s="133"/>
      <c r="MW30" s="133"/>
      <c r="MX30" s="133"/>
      <c r="MY30" s="133"/>
      <c r="MZ30" s="133"/>
      <c r="NA30" s="133"/>
      <c r="NB30" s="133"/>
      <c r="NC30" s="133"/>
      <c r="ND30" s="133"/>
      <c r="NE30" s="133"/>
      <c r="NF30" s="133"/>
      <c r="NG30" s="133"/>
      <c r="NH30" s="133"/>
      <c r="NI30" s="133"/>
      <c r="NJ30" s="133"/>
      <c r="NK30" s="133"/>
      <c r="NL30" s="133"/>
      <c r="NM30" s="133"/>
      <c r="NN30" s="133"/>
      <c r="NO30" s="133"/>
      <c r="NP30" s="133"/>
      <c r="NQ30" s="133"/>
      <c r="NR30" s="133"/>
      <c r="NS30" s="133"/>
      <c r="NT30" s="133"/>
      <c r="NU30" s="133"/>
      <c r="NV30" s="133"/>
      <c r="NW30" s="133"/>
      <c r="NX30" s="133"/>
      <c r="NY30" s="133"/>
      <c r="NZ30" s="133"/>
      <c r="OA30" s="133"/>
      <c r="OB30" s="133"/>
      <c r="OC30" s="133"/>
      <c r="OD30" s="133"/>
      <c r="OE30" s="133"/>
      <c r="OF30" s="133"/>
      <c r="OG30" s="133"/>
      <c r="OH30" s="133"/>
      <c r="OI30" s="133"/>
      <c r="OJ30" s="133"/>
      <c r="OK30" s="133"/>
      <c r="OL30" s="133"/>
      <c r="OM30" s="133"/>
      <c r="ON30" s="133"/>
      <c r="OO30" s="133"/>
      <c r="OP30" s="133"/>
      <c r="OQ30" s="133"/>
      <c r="OR30" s="133"/>
      <c r="OS30" s="133"/>
      <c r="OT30" s="133"/>
      <c r="OU30" s="133"/>
      <c r="OV30" s="133"/>
      <c r="OW30" s="133"/>
      <c r="OX30" s="133"/>
      <c r="OY30" s="133"/>
      <c r="OZ30" s="133"/>
      <c r="PA30" s="133"/>
      <c r="PB30" s="133"/>
      <c r="PC30" s="133"/>
      <c r="PD30" s="133"/>
      <c r="PE30" s="133"/>
      <c r="PF30" s="133"/>
      <c r="PG30" s="133"/>
      <c r="PH30" s="133"/>
      <c r="PI30" s="133"/>
      <c r="PJ30" s="133"/>
      <c r="PK30" s="133"/>
      <c r="PL30" s="133"/>
      <c r="PM30" s="133"/>
      <c r="PN30" s="133"/>
      <c r="PO30" s="133"/>
      <c r="PP30" s="133"/>
      <c r="PQ30" s="133"/>
      <c r="PR30" s="133"/>
      <c r="PS30" s="133"/>
      <c r="PT30" s="133"/>
      <c r="PU30" s="133"/>
      <c r="PV30" s="133"/>
      <c r="PW30" s="133"/>
      <c r="PX30" s="133"/>
      <c r="PY30" s="133"/>
      <c r="PZ30" s="133"/>
      <c r="QA30" s="133"/>
      <c r="QB30" s="133"/>
      <c r="QC30" s="133"/>
      <c r="QD30" s="133"/>
      <c r="QE30" s="133"/>
      <c r="QF30" s="133"/>
      <c r="QG30" s="133"/>
      <c r="QH30" s="133"/>
      <c r="QI30" s="133"/>
      <c r="QJ30" s="133"/>
      <c r="QK30" s="133"/>
      <c r="QL30" s="133"/>
      <c r="QM30" s="133"/>
      <c r="QN30" s="133"/>
      <c r="QO30" s="133"/>
      <c r="QP30" s="133"/>
      <c r="QQ30" s="133"/>
      <c r="QR30" s="133"/>
      <c r="QS30" s="133"/>
      <c r="QT30" s="133"/>
      <c r="QU30" s="133"/>
      <c r="QV30" s="133"/>
      <c r="QW30" s="133"/>
      <c r="QX30" s="133"/>
      <c r="QY30" s="133"/>
      <c r="QZ30" s="133"/>
      <c r="RA30" s="133"/>
      <c r="RB30" s="133"/>
      <c r="RC30" s="133"/>
      <c r="RD30" s="133"/>
      <c r="RE30" s="133"/>
      <c r="RF30" s="133"/>
      <c r="RG30" s="133"/>
      <c r="RH30" s="133"/>
      <c r="RI30" s="133"/>
      <c r="RJ30" s="133"/>
      <c r="RK30" s="133"/>
      <c r="RL30" s="133"/>
      <c r="RM30" s="133"/>
      <c r="RN30" s="133"/>
      <c r="RO30" s="133"/>
      <c r="RP30" s="133"/>
      <c r="RQ30" s="133"/>
      <c r="RR30" s="133"/>
      <c r="RS30" s="133"/>
      <c r="RT30" s="133"/>
      <c r="RU30" s="133"/>
      <c r="RV30" s="133"/>
      <c r="RW30" s="133"/>
      <c r="RX30" s="133"/>
      <c r="RY30" s="133"/>
      <c r="RZ30" s="133"/>
      <c r="SA30" s="133"/>
      <c r="SB30" s="133"/>
      <c r="SC30" s="133"/>
      <c r="SD30" s="133"/>
      <c r="SE30" s="133"/>
      <c r="SF30" s="133"/>
      <c r="SG30" s="133"/>
      <c r="SH30" s="133"/>
      <c r="SI30" s="133"/>
      <c r="SJ30" s="133"/>
      <c r="SK30" s="133"/>
      <c r="SL30" s="133"/>
      <c r="SM30" s="133"/>
      <c r="SN30" s="133"/>
      <c r="SO30" s="133"/>
      <c r="SP30" s="133"/>
      <c r="SQ30" s="133"/>
      <c r="SR30" s="133"/>
      <c r="SS30" s="133"/>
      <c r="ST30" s="133"/>
      <c r="SU30" s="133"/>
      <c r="SV30" s="133"/>
      <c r="SW30" s="133"/>
      <c r="SX30" s="133"/>
      <c r="SY30" s="133"/>
      <c r="SZ30" s="133"/>
      <c r="TA30" s="133"/>
      <c r="TB30" s="133"/>
      <c r="TC30" s="133"/>
      <c r="TD30" s="133"/>
      <c r="TE30" s="133"/>
      <c r="TF30" s="133"/>
      <c r="TG30" s="133"/>
      <c r="TH30" s="133"/>
      <c r="TI30" s="133"/>
      <c r="TJ30" s="133"/>
      <c r="TK30" s="133"/>
      <c r="TL30" s="133"/>
      <c r="TM30" s="133"/>
      <c r="TN30" s="133"/>
      <c r="TO30" s="133"/>
      <c r="TP30" s="133"/>
      <c r="TQ30" s="133"/>
      <c r="TR30" s="133"/>
      <c r="TS30" s="133"/>
      <c r="TT30" s="133"/>
      <c r="TU30" s="133"/>
      <c r="TV30" s="133"/>
      <c r="TW30" s="133"/>
      <c r="TX30" s="133"/>
      <c r="TY30" s="133"/>
      <c r="TZ30" s="133"/>
      <c r="UA30" s="133"/>
      <c r="UB30" s="133"/>
      <c r="UC30" s="133"/>
      <c r="UD30" s="133"/>
      <c r="UE30" s="133"/>
      <c r="UF30" s="133"/>
      <c r="UG30" s="133"/>
      <c r="UH30" s="133"/>
      <c r="UI30" s="133"/>
      <c r="UJ30" s="133"/>
      <c r="UK30" s="133"/>
      <c r="UL30" s="133"/>
      <c r="UM30" s="133"/>
      <c r="UN30" s="133"/>
      <c r="UO30" s="133"/>
      <c r="UP30" s="133"/>
      <c r="UQ30" s="133"/>
      <c r="UR30" s="133"/>
      <c r="US30" s="133"/>
      <c r="UT30" s="133"/>
      <c r="UU30" s="133"/>
      <c r="UV30" s="133"/>
      <c r="UW30" s="133"/>
      <c r="UX30" s="133"/>
      <c r="UY30" s="133"/>
      <c r="UZ30" s="133"/>
      <c r="VA30" s="133"/>
      <c r="VB30" s="133"/>
      <c r="VC30" s="133"/>
      <c r="VD30" s="133"/>
      <c r="VE30" s="133"/>
      <c r="VF30" s="133"/>
      <c r="VG30" s="133"/>
      <c r="VH30" s="133"/>
      <c r="VI30" s="133"/>
      <c r="VJ30" s="133"/>
      <c r="VK30" s="133"/>
      <c r="VL30" s="133"/>
      <c r="VM30" s="133"/>
      <c r="VN30" s="133"/>
      <c r="VO30" s="133"/>
      <c r="VP30" s="133"/>
      <c r="VQ30" s="133"/>
      <c r="VR30" s="133"/>
      <c r="VS30" s="133"/>
      <c r="VT30" s="133"/>
      <c r="VU30" s="133"/>
      <c r="VV30" s="133"/>
      <c r="VW30" s="133"/>
      <c r="VX30" s="133"/>
      <c r="VY30" s="133"/>
      <c r="VZ30" s="133"/>
      <c r="WA30" s="133"/>
      <c r="WB30" s="133"/>
      <c r="WC30" s="133"/>
      <c r="WD30" s="133"/>
      <c r="WE30" s="133"/>
      <c r="WF30" s="133"/>
      <c r="WG30" s="133"/>
      <c r="WH30" s="133"/>
      <c r="WI30" s="133"/>
      <c r="WJ30" s="133"/>
      <c r="WK30" s="133"/>
      <c r="WL30" s="133"/>
      <c r="WM30" s="133"/>
      <c r="WN30" s="133"/>
      <c r="WO30" s="133"/>
      <c r="WP30" s="133"/>
      <c r="WQ30" s="133"/>
      <c r="WR30" s="133"/>
      <c r="WS30" s="133"/>
      <c r="WT30" s="133"/>
      <c r="WU30" s="133"/>
      <c r="WV30" s="133"/>
      <c r="WW30" s="133"/>
      <c r="WX30" s="133"/>
      <c r="WY30" s="133"/>
      <c r="WZ30" s="133"/>
      <c r="XA30" s="133"/>
      <c r="XB30" s="133"/>
      <c r="XC30" s="133"/>
      <c r="XD30" s="133"/>
      <c r="XE30" s="133"/>
      <c r="XF30" s="133"/>
      <c r="XG30" s="133"/>
      <c r="XH30" s="133"/>
      <c r="XI30" s="133"/>
      <c r="XJ30" s="133"/>
      <c r="XK30" s="133"/>
      <c r="XL30" s="133"/>
      <c r="XM30" s="133"/>
      <c r="XN30" s="133"/>
      <c r="XO30" s="133"/>
      <c r="XP30" s="133"/>
      <c r="XQ30" s="133"/>
      <c r="XR30" s="133"/>
      <c r="XS30" s="133"/>
      <c r="XT30" s="133"/>
      <c r="XU30" s="133"/>
      <c r="XV30" s="133"/>
      <c r="XW30" s="133"/>
      <c r="XX30" s="133"/>
      <c r="XY30" s="133"/>
      <c r="XZ30" s="133"/>
      <c r="YA30" s="133"/>
      <c r="YB30" s="133"/>
      <c r="YC30" s="133"/>
      <c r="YD30" s="133"/>
      <c r="YE30" s="133"/>
      <c r="YF30" s="133"/>
      <c r="YG30" s="133"/>
      <c r="YH30" s="133"/>
      <c r="YI30" s="133"/>
      <c r="YJ30" s="133"/>
      <c r="YK30" s="133"/>
      <c r="YL30" s="133"/>
      <c r="YM30" s="133"/>
      <c r="YN30" s="133"/>
      <c r="YO30" s="133"/>
      <c r="YP30" s="133"/>
      <c r="YQ30" s="133"/>
      <c r="YR30" s="133"/>
      <c r="YS30" s="133"/>
      <c r="YT30" s="133"/>
      <c r="YU30" s="133"/>
      <c r="YV30" s="133"/>
      <c r="YW30" s="133"/>
      <c r="YX30" s="133"/>
      <c r="YY30" s="133"/>
      <c r="YZ30" s="133"/>
      <c r="ZA30" s="133"/>
      <c r="ZB30" s="133"/>
      <c r="ZC30" s="133"/>
      <c r="ZD30" s="133"/>
      <c r="ZE30" s="133"/>
      <c r="ZF30" s="133"/>
      <c r="ZG30" s="133"/>
      <c r="ZH30" s="133"/>
      <c r="ZI30" s="133"/>
      <c r="ZJ30" s="133"/>
      <c r="ZK30" s="133"/>
      <c r="ZL30" s="133"/>
      <c r="ZM30" s="133"/>
      <c r="ZN30" s="133"/>
      <c r="ZO30" s="133"/>
      <c r="ZP30" s="133"/>
      <c r="ZQ30" s="133"/>
      <c r="ZR30" s="133"/>
      <c r="ZS30" s="133"/>
      <c r="ZT30" s="133"/>
      <c r="ZU30" s="133"/>
      <c r="ZV30" s="133"/>
      <c r="ZW30" s="133"/>
      <c r="ZX30" s="133"/>
      <c r="ZY30" s="133"/>
      <c r="ZZ30" s="133"/>
      <c r="AAA30" s="133"/>
      <c r="AAB30" s="133"/>
      <c r="AAC30" s="133"/>
      <c r="AAD30" s="133"/>
      <c r="AAE30" s="133"/>
      <c r="AAF30" s="133"/>
      <c r="AAG30" s="133"/>
      <c r="AAH30" s="133"/>
      <c r="AAI30" s="133"/>
      <c r="AAJ30" s="133"/>
      <c r="AAK30" s="133"/>
      <c r="AAL30" s="133"/>
      <c r="AAM30" s="133"/>
      <c r="AAN30" s="133"/>
      <c r="AAO30" s="133"/>
      <c r="AAP30" s="133"/>
      <c r="AAQ30" s="133"/>
      <c r="AAR30" s="133"/>
      <c r="AAS30" s="133"/>
      <c r="AAT30" s="133"/>
      <c r="AAU30" s="133"/>
      <c r="AAV30" s="133"/>
      <c r="AAW30" s="133"/>
      <c r="AAX30" s="133"/>
      <c r="AAY30" s="133"/>
      <c r="AAZ30" s="133"/>
      <c r="ABA30" s="133"/>
      <c r="ABB30" s="133"/>
      <c r="ABC30" s="133"/>
      <c r="ABD30" s="133"/>
      <c r="ABE30" s="133"/>
      <c r="ABF30" s="133"/>
      <c r="ABG30" s="133"/>
      <c r="ABH30" s="133"/>
      <c r="ABI30" s="133"/>
      <c r="ABJ30" s="133"/>
      <c r="ABK30" s="133"/>
      <c r="ABL30" s="133"/>
      <c r="ABM30" s="133"/>
      <c r="ABN30" s="133"/>
      <c r="ABO30" s="133"/>
      <c r="ABP30" s="133"/>
      <c r="ABQ30" s="133"/>
      <c r="ABR30" s="133"/>
      <c r="ABS30" s="133"/>
      <c r="ABT30" s="133"/>
      <c r="ABU30" s="133"/>
      <c r="ABV30" s="133"/>
      <c r="ABW30" s="133"/>
      <c r="ABX30" s="133"/>
      <c r="ABY30" s="133"/>
      <c r="ABZ30" s="133"/>
      <c r="ACA30" s="133"/>
      <c r="ACB30" s="133"/>
      <c r="ACC30" s="133"/>
      <c r="ACD30" s="133"/>
      <c r="ACE30" s="133"/>
      <c r="ACF30" s="133"/>
      <c r="ACG30" s="133"/>
      <c r="ACH30" s="133"/>
      <c r="ACI30" s="133"/>
      <c r="ACJ30" s="133"/>
      <c r="ACK30" s="133"/>
      <c r="ACL30" s="133"/>
      <c r="ACM30" s="133"/>
      <c r="ACN30" s="133"/>
      <c r="ACO30" s="133"/>
      <c r="ACP30" s="133"/>
      <c r="ACQ30" s="133"/>
      <c r="ACR30" s="133"/>
      <c r="ACS30" s="133"/>
      <c r="ACT30" s="133"/>
      <c r="ACU30" s="133"/>
      <c r="ACV30" s="133"/>
      <c r="ACW30" s="133"/>
      <c r="ACX30" s="133"/>
      <c r="ACY30" s="133"/>
      <c r="ACZ30" s="133"/>
      <c r="ADA30" s="133"/>
      <c r="ADB30" s="133"/>
      <c r="ADC30" s="133"/>
      <c r="ADD30" s="133"/>
      <c r="ADE30" s="133"/>
      <c r="ADF30" s="133"/>
      <c r="ADG30" s="133"/>
      <c r="ADH30" s="133"/>
      <c r="ADI30" s="133"/>
      <c r="ADJ30" s="133"/>
      <c r="ADK30" s="133"/>
      <c r="ADL30" s="133"/>
      <c r="ADM30" s="133"/>
      <c r="ADN30" s="133"/>
      <c r="ADO30" s="133"/>
      <c r="ADP30" s="133"/>
      <c r="ADQ30" s="133"/>
      <c r="ADR30" s="133"/>
      <c r="ADS30" s="133"/>
      <c r="ADT30" s="133"/>
      <c r="ADU30" s="133"/>
      <c r="ADV30" s="133"/>
      <c r="ADW30" s="133"/>
      <c r="ADX30" s="133"/>
      <c r="ADY30" s="133"/>
      <c r="ADZ30" s="133"/>
      <c r="AEA30" s="133"/>
      <c r="AEB30" s="133"/>
      <c r="AEC30" s="133"/>
      <c r="AED30" s="133"/>
      <c r="AEE30" s="133"/>
      <c r="AEF30" s="133"/>
      <c r="AEG30" s="133"/>
      <c r="AEH30" s="133"/>
      <c r="AEI30" s="133"/>
      <c r="AEJ30" s="133"/>
      <c r="AEK30" s="133"/>
      <c r="AEL30" s="133"/>
      <c r="AEM30" s="133"/>
      <c r="AEN30" s="133"/>
      <c r="AEO30" s="133"/>
      <c r="AEP30" s="133"/>
      <c r="AEQ30" s="133"/>
      <c r="AER30" s="133"/>
      <c r="AES30" s="133"/>
      <c r="AET30" s="133"/>
      <c r="AEU30" s="133"/>
      <c r="AEV30" s="133"/>
      <c r="AEW30" s="133"/>
      <c r="AEX30" s="133"/>
      <c r="AEY30" s="133"/>
      <c r="AEZ30" s="133"/>
      <c r="AFA30" s="133"/>
      <c r="AFB30" s="133"/>
      <c r="AFC30" s="133"/>
      <c r="AFD30" s="133"/>
      <c r="AFE30" s="133"/>
      <c r="AFF30" s="133"/>
      <c r="AFG30" s="133"/>
      <c r="AFH30" s="133"/>
      <c r="AFI30" s="133"/>
      <c r="AFJ30" s="133"/>
      <c r="AFK30" s="133"/>
      <c r="AFL30" s="133"/>
      <c r="AFM30" s="133"/>
      <c r="AFN30" s="133"/>
      <c r="AFO30" s="133"/>
      <c r="AFP30" s="133"/>
      <c r="AFQ30" s="133"/>
      <c r="AFR30" s="133"/>
      <c r="AFS30" s="133"/>
      <c r="AFT30" s="133"/>
      <c r="AFU30" s="133"/>
      <c r="AFV30" s="133"/>
      <c r="AFW30" s="133"/>
      <c r="AFX30" s="133"/>
      <c r="AFY30" s="133"/>
      <c r="AFZ30" s="133"/>
      <c r="AGA30" s="133"/>
      <c r="AGB30" s="133"/>
      <c r="AGC30" s="133"/>
      <c r="AGD30" s="133"/>
      <c r="AGE30" s="133"/>
      <c r="AGF30" s="133"/>
      <c r="AGG30" s="133"/>
      <c r="AGH30" s="133"/>
      <c r="AGI30" s="133"/>
      <c r="AGJ30" s="133"/>
      <c r="AGK30" s="133"/>
      <c r="AGL30" s="133"/>
      <c r="AGM30" s="133"/>
      <c r="AGN30" s="133"/>
      <c r="AGO30" s="133"/>
      <c r="AGP30" s="133"/>
      <c r="AGQ30" s="133"/>
      <c r="AGR30" s="133"/>
      <c r="AGS30" s="133"/>
      <c r="AGT30" s="133"/>
      <c r="AGU30" s="133"/>
      <c r="AGV30" s="133"/>
      <c r="AGW30" s="133"/>
      <c r="AGX30" s="133"/>
      <c r="AGY30" s="133"/>
      <c r="AGZ30" s="133"/>
      <c r="AHA30" s="133"/>
      <c r="AHB30" s="133"/>
      <c r="AHC30" s="133"/>
      <c r="AHD30" s="133"/>
      <c r="AHE30" s="133"/>
      <c r="AHF30" s="133"/>
      <c r="AHG30" s="133"/>
      <c r="AHH30" s="133"/>
      <c r="AHI30" s="133"/>
      <c r="AHJ30" s="133"/>
      <c r="AHK30" s="133"/>
      <c r="AHL30" s="133"/>
      <c r="AHM30" s="133"/>
      <c r="AHN30" s="133"/>
      <c r="AHO30" s="133"/>
      <c r="AHP30" s="133"/>
      <c r="AHQ30" s="133"/>
      <c r="AHR30" s="133"/>
      <c r="AHS30" s="133"/>
      <c r="AHT30" s="133"/>
      <c r="AHU30" s="133"/>
      <c r="AHV30" s="133"/>
      <c r="AHW30" s="133"/>
      <c r="AHX30" s="133"/>
      <c r="AHY30" s="133"/>
      <c r="AHZ30" s="133"/>
      <c r="AIA30" s="133"/>
      <c r="AIB30" s="133"/>
      <c r="AIC30" s="133"/>
      <c r="AID30" s="133"/>
      <c r="AIE30" s="133"/>
      <c r="AIF30" s="133"/>
      <c r="AIG30" s="133"/>
      <c r="AIH30" s="133"/>
      <c r="AII30" s="133"/>
      <c r="AIJ30" s="133"/>
      <c r="AIK30" s="133"/>
      <c r="AIL30" s="133"/>
      <c r="AIM30" s="133"/>
      <c r="AIN30" s="133"/>
      <c r="AIO30" s="133"/>
      <c r="AIP30" s="133"/>
      <c r="AIQ30" s="133"/>
      <c r="AIR30" s="133"/>
      <c r="AIS30" s="133"/>
      <c r="AIT30" s="133"/>
      <c r="AIU30" s="133"/>
      <c r="AIV30" s="133"/>
      <c r="AIW30" s="133"/>
      <c r="AIX30" s="133"/>
      <c r="AIY30" s="133"/>
      <c r="AIZ30" s="133"/>
      <c r="AJA30" s="133"/>
      <c r="AJB30" s="133"/>
      <c r="AJC30" s="133"/>
      <c r="AJD30" s="133"/>
      <c r="AJE30" s="133"/>
      <c r="AJF30" s="133"/>
      <c r="AJG30" s="133"/>
      <c r="AJH30" s="133"/>
      <c r="AJI30" s="133"/>
      <c r="AJJ30" s="133"/>
      <c r="AJK30" s="133"/>
      <c r="AJL30" s="133"/>
      <c r="AJM30" s="133"/>
      <c r="AJN30" s="133"/>
      <c r="AJO30" s="133"/>
      <c r="AJP30" s="133"/>
      <c r="AJQ30" s="133"/>
      <c r="AJR30" s="133"/>
      <c r="AJS30" s="133"/>
      <c r="AJT30" s="133"/>
      <c r="AJU30" s="133"/>
      <c r="AJV30" s="133"/>
      <c r="AJW30" s="133"/>
      <c r="AJX30" s="133"/>
      <c r="AJY30" s="133"/>
      <c r="AJZ30" s="133"/>
      <c r="AKA30" s="133"/>
      <c r="AKB30" s="133"/>
      <c r="AKC30" s="133"/>
      <c r="AKD30" s="133"/>
      <c r="AKE30" s="133"/>
      <c r="AKF30" s="133"/>
      <c r="AKG30" s="133"/>
      <c r="AKH30" s="133"/>
      <c r="AKI30" s="133"/>
      <c r="AKJ30" s="133"/>
      <c r="AKK30" s="133"/>
      <c r="AKL30" s="133"/>
      <c r="AKM30" s="133"/>
      <c r="AKN30" s="133"/>
      <c r="AKO30" s="133"/>
      <c r="AKP30" s="133"/>
      <c r="AKQ30" s="133"/>
      <c r="AKR30" s="133"/>
      <c r="AKS30" s="133"/>
      <c r="AKT30" s="133"/>
      <c r="AKU30" s="133"/>
      <c r="AKV30" s="133"/>
      <c r="AKW30" s="133"/>
      <c r="AKX30" s="133"/>
      <c r="AKY30" s="133"/>
      <c r="AKZ30" s="133"/>
      <c r="ALA30" s="133"/>
      <c r="ALB30" s="133"/>
      <c r="ALC30" s="133"/>
      <c r="ALD30" s="133"/>
      <c r="ALE30" s="133"/>
      <c r="ALF30" s="133"/>
      <c r="ALG30" s="133"/>
      <c r="ALH30" s="133"/>
      <c r="ALI30" s="133"/>
      <c r="ALJ30" s="133"/>
      <c r="ALK30" s="133"/>
      <c r="ALL30" s="133"/>
      <c r="ALM30" s="133"/>
      <c r="ALN30" s="133"/>
      <c r="ALO30" s="133"/>
      <c r="ALP30" s="133"/>
      <c r="ALQ30" s="133"/>
      <c r="ALR30" s="133"/>
      <c r="ALS30" s="133"/>
      <c r="ALT30" s="133"/>
      <c r="ALU30" s="133"/>
      <c r="ALV30" s="133"/>
      <c r="ALW30" s="133"/>
      <c r="ALX30" s="133"/>
      <c r="ALY30" s="133"/>
      <c r="ALZ30" s="133"/>
      <c r="AMA30" s="133"/>
      <c r="AMB30" s="133"/>
      <c r="AMC30" s="133"/>
      <c r="AMD30" s="133"/>
      <c r="AME30" s="133"/>
      <c r="AMF30" s="133"/>
      <c r="AMG30" s="133"/>
      <c r="AMH30" s="133"/>
      <c r="AMI30" s="133"/>
      <c r="AMJ30" s="133"/>
      <c r="AMK30" s="13"/>
      <c r="AML30" s="133"/>
      <c r="AMM30" s="133"/>
      <c r="AMN30" s="133"/>
      <c r="AMO30" s="133"/>
      <c r="AMP30" s="133"/>
      <c r="AMQ30" s="133"/>
      <c r="AMR30" s="133"/>
      <c r="AMS30" s="133"/>
      <c r="AMT30" s="133"/>
      <c r="AMU30" s="133"/>
      <c r="AMV30" s="133"/>
      <c r="AMW30" s="133"/>
      <c r="AMX30" s="133"/>
      <c r="AMY30" s="133"/>
      <c r="AMZ30" s="133"/>
      <c r="ANA30" s="133"/>
      <c r="ANB30" s="133"/>
      <c r="ANC30" s="133"/>
      <c r="AND30" s="133"/>
      <c r="ANE30" s="133"/>
      <c r="ANF30" s="133"/>
      <c r="ANG30" s="133"/>
      <c r="ANH30" s="133"/>
      <c r="ANI30" s="133"/>
      <c r="ANJ30" s="133"/>
      <c r="ANK30" s="133"/>
      <c r="ANL30" s="133"/>
      <c r="ANM30" s="133"/>
      <c r="ANN30" s="133"/>
      <c r="ANO30" s="133"/>
      <c r="ANP30" s="133"/>
      <c r="ANQ30" s="133"/>
      <c r="ANR30" s="133"/>
      <c r="ANS30" s="133"/>
      <c r="ANT30" s="133"/>
      <c r="ANU30" s="133"/>
      <c r="ANV30" s="133"/>
      <c r="ANW30" s="133"/>
      <c r="ANX30" s="133"/>
      <c r="ANY30" s="133"/>
      <c r="ANZ30" s="133"/>
      <c r="AOA30" s="133"/>
      <c r="AOB30" s="133"/>
      <c r="AOC30" s="133"/>
      <c r="AOD30" s="133"/>
      <c r="AOE30" s="133"/>
      <c r="AOF30" s="133"/>
      <c r="AOG30" s="133"/>
      <c r="AOH30" s="133"/>
      <c r="AOI30" s="133"/>
      <c r="AOJ30" s="133"/>
      <c r="AOK30" s="133"/>
      <c r="AOL30" s="133"/>
      <c r="AOM30" s="133"/>
      <c r="AON30" s="133"/>
      <c r="AOO30" s="133"/>
      <c r="AOP30" s="133"/>
      <c r="AOQ30" s="133"/>
      <c r="AOR30" s="133"/>
      <c r="AOS30" s="133"/>
      <c r="AOT30" s="133"/>
      <c r="AOU30" s="133"/>
      <c r="AOV30" s="133"/>
      <c r="AOW30" s="133"/>
      <c r="AOX30" s="133"/>
      <c r="AOY30" s="133"/>
      <c r="AOZ30" s="133"/>
      <c r="APA30" s="133"/>
      <c r="APB30" s="133"/>
      <c r="APC30" s="133"/>
      <c r="APD30" s="133"/>
      <c r="APE30" s="133"/>
      <c r="APF30" s="133"/>
      <c r="APG30" s="133"/>
      <c r="APH30" s="133"/>
      <c r="API30" s="133"/>
      <c r="APJ30" s="133"/>
      <c r="APK30" s="133"/>
      <c r="APL30" s="133"/>
      <c r="APM30" s="133"/>
      <c r="APN30" s="133"/>
      <c r="APO30" s="133"/>
      <c r="APP30" s="133"/>
      <c r="APQ30" s="133"/>
      <c r="APR30" s="133"/>
      <c r="APS30" s="133"/>
      <c r="APT30" s="133"/>
      <c r="APU30" s="133"/>
      <c r="APV30" s="133"/>
      <c r="APW30" s="133"/>
      <c r="APX30" s="133"/>
      <c r="APY30" s="133"/>
      <c r="APZ30" s="133"/>
      <c r="AQA30" s="133"/>
      <c r="AQB30" s="133"/>
      <c r="AQC30" s="133"/>
      <c r="AQD30" s="133"/>
      <c r="AQE30" s="133"/>
      <c r="AQF30" s="133"/>
      <c r="AQG30" s="133"/>
      <c r="AQH30" s="133"/>
      <c r="AQI30" s="133"/>
      <c r="AQJ30" s="133"/>
      <c r="AQK30" s="133"/>
      <c r="AQL30" s="133"/>
      <c r="AQM30" s="133"/>
      <c r="AQN30" s="133"/>
      <c r="AQO30" s="133"/>
      <c r="AQP30" s="133"/>
      <c r="AQQ30" s="133"/>
      <c r="AQR30" s="133"/>
      <c r="AQS30" s="133"/>
      <c r="AQT30" s="133"/>
      <c r="AQU30" s="133"/>
      <c r="AQV30" s="133"/>
      <c r="AQW30" s="133"/>
      <c r="AQX30" s="133"/>
      <c r="AQY30" s="133"/>
      <c r="AQZ30" s="133"/>
      <c r="ARA30" s="133"/>
      <c r="ARB30" s="133"/>
      <c r="ARC30" s="133"/>
      <c r="ARD30" s="133"/>
      <c r="ARE30" s="133"/>
      <c r="ARF30" s="133"/>
      <c r="ARG30" s="133"/>
      <c r="ARH30" s="133"/>
      <c r="ARI30" s="133"/>
      <c r="ARJ30" s="133"/>
      <c r="ARK30" s="133"/>
      <c r="ARL30" s="133"/>
      <c r="ARM30" s="133"/>
      <c r="ARN30" s="133"/>
      <c r="ARO30" s="133"/>
      <c r="ARP30" s="133"/>
      <c r="ARQ30" s="133"/>
      <c r="ARR30" s="133"/>
      <c r="ARS30" s="133"/>
      <c r="ART30" s="133"/>
      <c r="ARU30" s="133"/>
      <c r="ARV30" s="133"/>
      <c r="ARW30" s="133"/>
      <c r="ARX30" s="133"/>
      <c r="ARY30" s="133"/>
      <c r="ARZ30" s="133"/>
      <c r="ASA30" s="133"/>
      <c r="ASB30" s="133"/>
      <c r="ASC30" s="133"/>
      <c r="ASD30" s="133"/>
      <c r="ASE30" s="133"/>
      <c r="ASF30" s="133"/>
      <c r="ASG30" s="133"/>
      <c r="ASH30" s="133"/>
      <c r="ASI30" s="133"/>
      <c r="ASJ30" s="133"/>
      <c r="ASK30" s="133"/>
      <c r="ASL30" s="133"/>
      <c r="ASM30" s="133"/>
      <c r="ASN30" s="133"/>
      <c r="ASO30" s="133"/>
      <c r="ASP30" s="133"/>
      <c r="ASQ30" s="133"/>
      <c r="ASR30" s="133"/>
      <c r="ASS30" s="133"/>
      <c r="AST30" s="133"/>
      <c r="ASU30" s="133"/>
      <c r="ASV30" s="133"/>
      <c r="ASW30" s="133"/>
      <c r="ASX30" s="133"/>
      <c r="ASY30" s="133"/>
      <c r="ASZ30" s="133"/>
      <c r="ATA30" s="133"/>
      <c r="ATB30" s="133"/>
      <c r="ATC30" s="133"/>
      <c r="ATD30" s="133"/>
      <c r="ATE30" s="133"/>
      <c r="ATF30" s="133"/>
      <c r="ATG30" s="133"/>
      <c r="ATH30" s="133"/>
      <c r="ATI30" s="133"/>
      <c r="ATJ30" s="133"/>
      <c r="ATK30" s="133"/>
      <c r="ATL30" s="133"/>
      <c r="ATM30" s="133"/>
      <c r="ATN30" s="133"/>
      <c r="ATO30" s="133"/>
      <c r="ATP30" s="133"/>
      <c r="ATQ30" s="133"/>
      <c r="ATR30" s="133"/>
      <c r="ATS30" s="133"/>
      <c r="ATT30" s="133"/>
      <c r="ATU30" s="133"/>
      <c r="ATV30" s="133"/>
      <c r="ATW30" s="133"/>
      <c r="ATX30" s="133"/>
      <c r="ATY30" s="133"/>
      <c r="ATZ30" s="133"/>
      <c r="AUA30" s="133"/>
      <c r="AUB30" s="133"/>
      <c r="AUC30" s="133"/>
      <c r="AUD30" s="133"/>
      <c r="AUE30" s="133"/>
      <c r="AUF30" s="133"/>
      <c r="AUG30" s="133"/>
      <c r="AUH30" s="133"/>
      <c r="AUI30" s="133"/>
      <c r="AUJ30" s="133"/>
      <c r="AUK30" s="133"/>
      <c r="AUL30" s="133"/>
      <c r="AUM30" s="133"/>
      <c r="AUN30" s="133"/>
      <c r="AUO30" s="133"/>
      <c r="AUP30" s="133"/>
      <c r="AUQ30" s="133"/>
      <c r="AUR30" s="133"/>
      <c r="AUS30" s="133"/>
      <c r="AUT30" s="133"/>
      <c r="AUU30" s="133"/>
      <c r="AUV30" s="133"/>
      <c r="AUW30" s="133"/>
      <c r="AUX30" s="133"/>
      <c r="AUY30" s="133"/>
      <c r="AUZ30" s="133"/>
      <c r="AVA30" s="133"/>
      <c r="AVB30" s="133"/>
      <c r="AVC30" s="133"/>
      <c r="AVD30" s="133"/>
      <c r="AVE30" s="133"/>
      <c r="AVF30" s="133"/>
      <c r="AVG30" s="133"/>
      <c r="AVH30" s="133"/>
      <c r="AVI30" s="133"/>
      <c r="AVJ30" s="133"/>
      <c r="AVK30" s="133"/>
      <c r="AVL30" s="133"/>
      <c r="AVM30" s="133"/>
      <c r="AVN30" s="133"/>
      <c r="AVO30" s="133"/>
      <c r="AVP30" s="133"/>
      <c r="AVQ30" s="133"/>
      <c r="AVR30" s="133"/>
      <c r="AVS30" s="133"/>
      <c r="AVT30" s="133"/>
      <c r="AVU30" s="133"/>
      <c r="AVV30" s="133"/>
      <c r="AVW30" s="133"/>
      <c r="AVX30" s="133"/>
      <c r="AVY30" s="133"/>
      <c r="AVZ30" s="133"/>
      <c r="AWA30" s="133"/>
      <c r="AWB30" s="133"/>
      <c r="AWC30" s="133"/>
      <c r="AWD30" s="133"/>
      <c r="AWE30" s="133"/>
      <c r="AWF30" s="133"/>
      <c r="AWG30" s="133"/>
      <c r="AWH30" s="133"/>
      <c r="AWI30" s="133"/>
      <c r="AWJ30" s="133"/>
      <c r="AWK30" s="133"/>
      <c r="AWL30" s="133"/>
      <c r="AWM30" s="133"/>
      <c r="AWN30" s="133"/>
      <c r="AWO30" s="133"/>
      <c r="AWP30" s="133"/>
      <c r="AWQ30" s="133"/>
      <c r="AWR30" s="133"/>
      <c r="AWS30" s="133"/>
      <c r="AWT30" s="133"/>
      <c r="AWU30" s="133"/>
      <c r="AWV30" s="133"/>
      <c r="AWW30" s="133"/>
      <c r="AWX30" s="133"/>
      <c r="AWY30" s="133"/>
      <c r="AWZ30" s="133"/>
      <c r="AXA30" s="133"/>
      <c r="AXB30" s="133"/>
      <c r="AXC30" s="133"/>
      <c r="AXD30" s="133"/>
      <c r="AXE30" s="133"/>
      <c r="AXF30" s="133"/>
      <c r="AXG30" s="133"/>
      <c r="AXH30" s="133"/>
      <c r="AXI30" s="133"/>
      <c r="AXJ30" s="133"/>
      <c r="AXK30" s="133"/>
      <c r="AXL30" s="133"/>
      <c r="AXM30" s="133"/>
      <c r="AXN30" s="133"/>
      <c r="AXO30" s="133"/>
      <c r="AXP30" s="133"/>
      <c r="AXQ30" s="133"/>
      <c r="AXR30" s="133"/>
      <c r="AXS30" s="133"/>
      <c r="AXT30" s="133"/>
      <c r="AXU30" s="133"/>
      <c r="AXV30" s="133"/>
      <c r="AXW30" s="133"/>
      <c r="AXX30" s="133"/>
      <c r="AXY30" s="133"/>
      <c r="AXZ30" s="133"/>
      <c r="AYA30" s="133"/>
      <c r="AYB30" s="133"/>
      <c r="AYC30" s="133"/>
      <c r="AYD30" s="133"/>
      <c r="AYE30" s="133"/>
      <c r="AYF30" s="133"/>
      <c r="AYG30" s="133"/>
      <c r="AYH30" s="133"/>
      <c r="AYI30" s="133"/>
      <c r="AYJ30" s="133"/>
      <c r="AYK30" s="133"/>
      <c r="AYL30" s="133"/>
      <c r="AYM30" s="133"/>
      <c r="AYN30" s="133"/>
      <c r="AYO30" s="133"/>
      <c r="AYP30" s="133"/>
      <c r="AYQ30" s="133"/>
      <c r="AYR30" s="133"/>
      <c r="AYS30" s="133"/>
      <c r="AYT30" s="133"/>
      <c r="AYU30" s="133"/>
      <c r="AYV30" s="133"/>
      <c r="AYW30" s="133"/>
      <c r="AYX30" s="133"/>
      <c r="AYY30" s="133"/>
      <c r="AYZ30" s="133"/>
      <c r="AZA30" s="133"/>
      <c r="AZB30" s="133"/>
      <c r="AZC30" s="133"/>
      <c r="AZD30" s="133"/>
      <c r="AZE30" s="133"/>
      <c r="AZF30" s="133"/>
      <c r="AZG30" s="133"/>
      <c r="AZH30" s="133"/>
      <c r="AZI30" s="133"/>
      <c r="AZJ30" s="133"/>
      <c r="AZK30" s="133"/>
      <c r="AZL30" s="133"/>
      <c r="AZM30" s="133"/>
      <c r="AZN30" s="133"/>
      <c r="AZO30" s="133"/>
      <c r="AZP30" s="133"/>
      <c r="AZQ30" s="133"/>
      <c r="AZR30" s="133"/>
      <c r="AZS30" s="133"/>
      <c r="AZT30" s="133"/>
      <c r="AZU30" s="133"/>
      <c r="AZV30" s="133"/>
      <c r="AZW30" s="133"/>
      <c r="AZX30" s="133"/>
      <c r="AZY30" s="133"/>
      <c r="AZZ30" s="133"/>
      <c r="BAA30" s="133"/>
      <c r="BAB30" s="133"/>
      <c r="BAC30" s="133"/>
      <c r="BAD30" s="133"/>
      <c r="BAE30" s="133"/>
      <c r="BAF30" s="133"/>
      <c r="BAG30" s="133"/>
      <c r="BAH30" s="133"/>
      <c r="BAI30" s="133"/>
      <c r="BAJ30" s="133"/>
      <c r="BAK30" s="133"/>
      <c r="BAL30" s="133"/>
      <c r="BAM30" s="133"/>
      <c r="BAN30" s="133"/>
      <c r="BAO30" s="133"/>
      <c r="BAP30" s="133"/>
      <c r="BAQ30" s="133"/>
      <c r="BAR30" s="133"/>
      <c r="BAS30" s="133"/>
      <c r="BAT30" s="133"/>
      <c r="BAU30" s="133"/>
      <c r="BAV30" s="133"/>
      <c r="BAW30" s="133"/>
      <c r="BAX30" s="133"/>
      <c r="BAY30" s="133"/>
      <c r="BAZ30" s="133"/>
      <c r="BBA30" s="133"/>
      <c r="BBB30" s="133"/>
      <c r="BBC30" s="133"/>
      <c r="BBD30" s="133"/>
      <c r="BBE30" s="133"/>
      <c r="BBF30" s="133"/>
      <c r="BBG30" s="133"/>
      <c r="BBH30" s="133"/>
      <c r="BBI30" s="133"/>
      <c r="BBJ30" s="133"/>
      <c r="BBK30" s="133"/>
      <c r="BBL30" s="133"/>
      <c r="BBM30" s="133"/>
      <c r="BBN30" s="133"/>
      <c r="BBO30" s="133"/>
      <c r="BBP30" s="133"/>
      <c r="BBQ30" s="133"/>
      <c r="BBR30" s="133"/>
      <c r="BBS30" s="133"/>
      <c r="BBT30" s="133"/>
      <c r="BBU30" s="133"/>
      <c r="BBV30" s="133"/>
      <c r="BBW30" s="133"/>
      <c r="BBX30" s="133"/>
      <c r="BBY30" s="133"/>
      <c r="BBZ30" s="133"/>
      <c r="BCA30" s="133"/>
      <c r="BCB30" s="133"/>
      <c r="BCC30" s="133"/>
      <c r="BCD30" s="133"/>
      <c r="BCE30" s="133"/>
      <c r="BCF30" s="133"/>
      <c r="BCG30" s="133"/>
      <c r="BCH30" s="133"/>
      <c r="BCI30" s="133"/>
      <c r="BCJ30" s="133"/>
      <c r="BCK30" s="133"/>
      <c r="BCL30" s="133"/>
      <c r="BCM30" s="133"/>
      <c r="BCN30" s="133"/>
      <c r="BCO30" s="133"/>
      <c r="BCP30" s="133"/>
      <c r="BCQ30" s="133"/>
      <c r="BCR30" s="133"/>
      <c r="BCS30" s="133"/>
      <c r="BCT30" s="133"/>
      <c r="BCU30" s="133"/>
      <c r="BCV30" s="133"/>
      <c r="BCW30" s="133"/>
      <c r="BCX30" s="133"/>
      <c r="BCY30" s="133"/>
      <c r="BCZ30" s="133"/>
      <c r="BDA30" s="133"/>
      <c r="BDB30" s="133"/>
      <c r="BDC30" s="133"/>
      <c r="BDD30" s="133"/>
      <c r="BDE30" s="133"/>
      <c r="BDF30" s="133"/>
      <c r="BDG30" s="133"/>
      <c r="BDH30" s="133"/>
      <c r="BDI30" s="133"/>
      <c r="BDJ30" s="133"/>
      <c r="BDK30" s="133"/>
      <c r="BDL30" s="133"/>
      <c r="BDM30" s="133"/>
      <c r="BDN30" s="133"/>
      <c r="BDO30" s="133"/>
      <c r="BDP30" s="133"/>
      <c r="BDQ30" s="133"/>
      <c r="BDR30" s="133"/>
      <c r="BDS30" s="133"/>
      <c r="BDT30" s="133"/>
      <c r="BDU30" s="133"/>
      <c r="BDV30" s="133"/>
      <c r="BDW30" s="133"/>
      <c r="BDX30" s="133"/>
      <c r="BDY30" s="133"/>
      <c r="BDZ30" s="133"/>
      <c r="BEA30" s="133"/>
      <c r="BEB30" s="133"/>
      <c r="BEC30" s="133"/>
      <c r="BED30" s="133"/>
      <c r="BEE30" s="133"/>
      <c r="BEF30" s="133"/>
      <c r="BEG30" s="133"/>
      <c r="BEH30" s="133"/>
      <c r="BEI30" s="133"/>
      <c r="BEJ30" s="133"/>
      <c r="BEK30" s="133"/>
      <c r="BEL30" s="133"/>
      <c r="BEM30" s="133"/>
      <c r="BEN30" s="133"/>
      <c r="BEO30" s="133"/>
      <c r="BEP30" s="133"/>
      <c r="BEQ30" s="133"/>
      <c r="BER30" s="133"/>
      <c r="BES30" s="133"/>
      <c r="BET30" s="133"/>
      <c r="BEU30" s="133"/>
      <c r="BEV30" s="133"/>
      <c r="BEW30" s="133"/>
      <c r="BEX30" s="133"/>
      <c r="BEY30" s="133"/>
      <c r="BEZ30" s="133"/>
      <c r="BFA30" s="133"/>
      <c r="BFB30" s="133"/>
      <c r="BFC30" s="133"/>
      <c r="BFD30" s="133"/>
      <c r="BFE30" s="133"/>
      <c r="BFF30" s="133"/>
      <c r="BFG30" s="133"/>
      <c r="BFH30" s="133"/>
      <c r="BFI30" s="133"/>
      <c r="BFJ30" s="133"/>
      <c r="BFK30" s="133"/>
      <c r="BFL30" s="133"/>
      <c r="BFM30" s="133"/>
      <c r="BFN30" s="133"/>
      <c r="BFO30" s="133"/>
      <c r="BFP30" s="133"/>
      <c r="BFQ30" s="133"/>
      <c r="BFR30" s="133"/>
      <c r="BFS30" s="133"/>
      <c r="BFT30" s="133"/>
      <c r="BFU30" s="133"/>
      <c r="BFV30" s="133"/>
      <c r="BFW30" s="133"/>
      <c r="BFX30" s="133"/>
      <c r="BFY30" s="133"/>
      <c r="BFZ30" s="133"/>
      <c r="BGA30" s="133"/>
      <c r="BGB30" s="133"/>
      <c r="BGC30" s="133"/>
      <c r="BGD30" s="133"/>
      <c r="BGE30" s="133"/>
      <c r="BGF30" s="133"/>
      <c r="BGG30" s="133"/>
      <c r="BGH30" s="133"/>
      <c r="BGI30" s="133"/>
      <c r="BGJ30" s="133"/>
      <c r="BGK30" s="133"/>
      <c r="BGL30" s="133"/>
      <c r="BGM30" s="133"/>
      <c r="BGN30" s="133"/>
      <c r="BGO30" s="133"/>
      <c r="BGP30" s="133"/>
      <c r="BGQ30" s="133"/>
      <c r="BGR30" s="133"/>
      <c r="BGS30" s="133"/>
      <c r="BGT30" s="133"/>
      <c r="BGU30" s="133"/>
      <c r="BGV30" s="133"/>
      <c r="BGW30" s="133"/>
      <c r="BGX30" s="133"/>
      <c r="BGY30" s="133"/>
      <c r="BGZ30" s="133"/>
      <c r="BHA30" s="133"/>
      <c r="BHB30" s="133"/>
      <c r="BHC30" s="133"/>
      <c r="BHD30" s="133"/>
      <c r="BHE30" s="133"/>
      <c r="BHF30" s="133"/>
      <c r="BHG30" s="133"/>
      <c r="BHH30" s="133"/>
      <c r="BHI30" s="133"/>
      <c r="BHJ30" s="133"/>
      <c r="BHK30" s="133"/>
      <c r="BHL30" s="133"/>
      <c r="BHM30" s="133"/>
      <c r="BHN30" s="133"/>
      <c r="BHO30" s="133"/>
      <c r="BHP30" s="133"/>
      <c r="BHQ30" s="133"/>
      <c r="BHR30" s="133"/>
      <c r="BHS30" s="133"/>
      <c r="BHT30" s="133"/>
      <c r="BHU30" s="133"/>
      <c r="BHV30" s="133"/>
      <c r="BHW30" s="133"/>
      <c r="BHX30" s="133"/>
      <c r="BHY30" s="133"/>
      <c r="BHZ30" s="133"/>
      <c r="BIA30" s="133"/>
      <c r="BIB30" s="133"/>
      <c r="BIC30" s="133"/>
      <c r="BID30" s="133"/>
      <c r="BIE30" s="133"/>
      <c r="BIF30" s="133"/>
      <c r="BIG30" s="133"/>
      <c r="BIH30" s="133"/>
      <c r="BII30" s="133"/>
      <c r="BIJ30" s="133"/>
      <c r="BIK30" s="133"/>
      <c r="BIL30" s="133"/>
      <c r="BIM30" s="133"/>
      <c r="BIN30" s="133"/>
      <c r="BIO30" s="133"/>
      <c r="BIP30" s="133"/>
      <c r="BIQ30" s="133"/>
      <c r="BIR30" s="133"/>
      <c r="BIS30" s="133"/>
      <c r="BIT30" s="133"/>
      <c r="BIU30" s="133"/>
      <c r="BIV30" s="133"/>
      <c r="BIW30" s="133"/>
      <c r="BIX30" s="133"/>
      <c r="BIY30" s="133"/>
      <c r="BIZ30" s="133"/>
      <c r="BJA30" s="133"/>
      <c r="BJB30" s="133"/>
      <c r="BJC30" s="133"/>
      <c r="BJD30" s="133"/>
      <c r="BJE30" s="133"/>
      <c r="BJF30" s="133"/>
      <c r="BJG30" s="133"/>
      <c r="BJH30" s="133"/>
      <c r="BJI30" s="133"/>
      <c r="BJJ30" s="133"/>
      <c r="BJK30" s="133"/>
      <c r="BJL30" s="133"/>
      <c r="BJM30" s="133"/>
      <c r="BJN30" s="133"/>
      <c r="BJO30" s="133"/>
      <c r="BJP30" s="133"/>
      <c r="BJQ30" s="133"/>
      <c r="BJR30" s="133"/>
      <c r="BJS30" s="133"/>
      <c r="BJT30" s="133"/>
      <c r="BJU30" s="133"/>
      <c r="BJV30" s="133"/>
      <c r="BJW30" s="133"/>
      <c r="BJX30" s="133"/>
      <c r="BJY30" s="133"/>
      <c r="BJZ30" s="133"/>
      <c r="BKA30" s="133"/>
      <c r="BKB30" s="133"/>
      <c r="BKC30" s="133"/>
      <c r="BKD30" s="133"/>
      <c r="BKE30" s="133"/>
      <c r="BKF30" s="133"/>
      <c r="BKG30" s="133"/>
      <c r="BKH30" s="133"/>
      <c r="BKI30" s="133"/>
      <c r="BKJ30" s="133"/>
      <c r="BKK30" s="133"/>
      <c r="BKL30" s="133"/>
      <c r="BKM30" s="133"/>
      <c r="BKN30" s="133"/>
      <c r="BKO30" s="133"/>
      <c r="BKP30" s="133"/>
      <c r="BKQ30" s="133"/>
      <c r="BKR30" s="133"/>
      <c r="BKS30" s="133"/>
      <c r="BKT30" s="133"/>
      <c r="BKU30" s="133"/>
      <c r="BKV30" s="133"/>
      <c r="BKW30" s="133"/>
      <c r="BKX30" s="133"/>
      <c r="BKY30" s="133"/>
      <c r="BKZ30" s="133"/>
      <c r="BLA30" s="133"/>
      <c r="BLB30" s="133"/>
      <c r="BLC30" s="133"/>
      <c r="BLD30" s="133"/>
      <c r="BLE30" s="133"/>
      <c r="BLF30" s="133"/>
      <c r="BLG30" s="133"/>
      <c r="BLH30" s="133"/>
      <c r="BLI30" s="133"/>
      <c r="BLJ30" s="133"/>
      <c r="BLK30" s="133"/>
      <c r="BLL30" s="133"/>
      <c r="BLM30" s="133"/>
      <c r="BLN30" s="133"/>
      <c r="BLO30" s="133"/>
      <c r="BLP30" s="133"/>
      <c r="BLQ30" s="133"/>
      <c r="BLR30" s="133"/>
      <c r="BLS30" s="133"/>
      <c r="BLT30" s="133"/>
      <c r="BLU30" s="133"/>
      <c r="BLV30" s="133"/>
      <c r="BLW30" s="133"/>
      <c r="BLX30" s="133"/>
      <c r="BLY30" s="133"/>
      <c r="BLZ30" s="133"/>
      <c r="BMA30" s="133"/>
      <c r="BMB30" s="133"/>
      <c r="BMC30" s="133"/>
      <c r="BMD30" s="133"/>
      <c r="BME30" s="133"/>
      <c r="BMF30" s="133"/>
      <c r="BMG30" s="133"/>
      <c r="BMH30" s="133"/>
      <c r="BMI30" s="133"/>
      <c r="BMJ30" s="133"/>
      <c r="BMK30" s="133"/>
      <c r="BML30" s="133"/>
      <c r="BMM30" s="133"/>
      <c r="BMN30" s="133"/>
      <c r="BMO30" s="133"/>
      <c r="BMP30" s="133"/>
      <c r="BMQ30" s="133"/>
      <c r="BMR30" s="133"/>
      <c r="BMS30" s="133"/>
      <c r="BMT30" s="133"/>
      <c r="BMU30" s="133"/>
      <c r="BMV30" s="133"/>
      <c r="BMW30" s="133"/>
      <c r="BMX30" s="133"/>
      <c r="BMY30" s="133"/>
      <c r="BMZ30" s="133"/>
      <c r="BNA30" s="133"/>
      <c r="BNB30" s="133"/>
      <c r="BNC30" s="133"/>
      <c r="BND30" s="133"/>
      <c r="BNE30" s="133"/>
      <c r="BNF30" s="133"/>
      <c r="BNG30" s="133"/>
      <c r="BNH30" s="133"/>
      <c r="BNI30" s="133"/>
      <c r="BNJ30" s="133"/>
      <c r="BNK30" s="133"/>
      <c r="BNL30" s="133"/>
      <c r="BNM30" s="133"/>
      <c r="BNN30" s="133"/>
      <c r="BNO30" s="133"/>
      <c r="BNP30" s="133"/>
      <c r="BNQ30" s="133"/>
      <c r="BNR30" s="133"/>
      <c r="BNS30" s="133"/>
      <c r="BNT30" s="133"/>
      <c r="BNU30" s="133"/>
      <c r="BNV30" s="133"/>
      <c r="BNW30" s="133"/>
      <c r="BNX30" s="133"/>
      <c r="BNY30" s="133"/>
      <c r="BNZ30" s="133"/>
      <c r="BOA30" s="133"/>
      <c r="BOB30" s="133"/>
      <c r="BOC30" s="133"/>
      <c r="BOD30" s="133"/>
      <c r="BOE30" s="133"/>
      <c r="BOF30" s="133"/>
      <c r="BOG30" s="133"/>
      <c r="BOH30" s="133"/>
      <c r="BOI30" s="133"/>
      <c r="BOJ30" s="133"/>
      <c r="BOK30" s="133"/>
      <c r="BOL30" s="133"/>
      <c r="BOM30" s="133"/>
      <c r="BON30" s="133"/>
      <c r="BOO30" s="133"/>
      <c r="BOP30" s="133"/>
      <c r="BOQ30" s="133"/>
      <c r="BOR30" s="133"/>
      <c r="BOS30" s="133"/>
      <c r="BOT30" s="133"/>
      <c r="BOU30" s="133"/>
      <c r="BOV30" s="133"/>
      <c r="BOW30" s="133"/>
      <c r="BOX30" s="133"/>
      <c r="BOY30" s="133"/>
      <c r="BOZ30" s="133"/>
      <c r="BPA30" s="133"/>
      <c r="BPB30" s="133"/>
      <c r="BPC30" s="133"/>
      <c r="BPD30" s="133"/>
      <c r="BPE30" s="133"/>
      <c r="BPF30" s="133"/>
      <c r="BPG30" s="133"/>
      <c r="BPH30" s="133"/>
      <c r="BPI30" s="133"/>
      <c r="BPJ30" s="133"/>
      <c r="BPK30" s="133"/>
      <c r="BPL30" s="133"/>
      <c r="BPM30" s="133"/>
      <c r="BPN30" s="133"/>
      <c r="BPO30" s="133"/>
      <c r="BPP30" s="133"/>
      <c r="BPQ30" s="133"/>
      <c r="BPR30" s="133"/>
      <c r="BPS30" s="133"/>
      <c r="BPT30" s="133"/>
      <c r="BPU30" s="133"/>
      <c r="BPV30" s="133"/>
      <c r="BPW30" s="133"/>
      <c r="BPX30" s="133"/>
      <c r="BPY30" s="133"/>
      <c r="BPZ30" s="133"/>
      <c r="BQA30" s="133"/>
      <c r="BQB30" s="133"/>
      <c r="BQC30" s="133"/>
      <c r="BQD30" s="133"/>
      <c r="BQE30" s="133"/>
      <c r="BQF30" s="133"/>
      <c r="BQG30" s="133"/>
      <c r="BQH30" s="133"/>
      <c r="BQI30" s="133"/>
      <c r="BQJ30" s="133"/>
      <c r="BQK30" s="133"/>
      <c r="BQL30" s="133"/>
      <c r="BQM30" s="133"/>
      <c r="BQN30" s="133"/>
      <c r="BQO30" s="133"/>
      <c r="BQP30" s="133"/>
      <c r="BQQ30" s="133"/>
      <c r="BQR30" s="133"/>
      <c r="BQS30" s="133"/>
      <c r="BQT30" s="133"/>
      <c r="BQU30" s="133"/>
      <c r="BQV30" s="133"/>
      <c r="BQW30" s="133"/>
      <c r="BQX30" s="133"/>
      <c r="BQY30" s="133"/>
      <c r="BQZ30" s="133"/>
      <c r="BRA30" s="133"/>
      <c r="BRB30" s="133"/>
      <c r="BRC30" s="133"/>
      <c r="BRD30" s="133"/>
      <c r="BRE30" s="133"/>
      <c r="BRF30" s="133"/>
      <c r="BRG30" s="133"/>
      <c r="BRH30" s="133"/>
      <c r="BRI30" s="133"/>
      <c r="BRJ30" s="133"/>
      <c r="BRK30" s="133"/>
      <c r="BRL30" s="133"/>
      <c r="BRM30" s="133"/>
      <c r="BRN30" s="133"/>
      <c r="BRO30" s="133"/>
      <c r="BRP30" s="133"/>
      <c r="BRQ30" s="133"/>
      <c r="BRR30" s="133"/>
      <c r="BRS30" s="133"/>
      <c r="BRT30" s="133"/>
      <c r="BRU30" s="133"/>
      <c r="BRV30" s="133"/>
      <c r="BRW30" s="133"/>
      <c r="BRX30" s="133"/>
      <c r="BRY30" s="133"/>
      <c r="BRZ30" s="133"/>
      <c r="BSA30" s="133"/>
      <c r="BSB30" s="133"/>
      <c r="BSC30" s="133"/>
      <c r="BSD30" s="133"/>
      <c r="BSE30" s="133"/>
      <c r="BSF30" s="133"/>
      <c r="BSG30" s="133"/>
      <c r="BSH30" s="133"/>
      <c r="BSI30" s="133"/>
      <c r="BSJ30" s="133"/>
      <c r="BSK30" s="133"/>
      <c r="BSL30" s="133"/>
      <c r="BSM30" s="133"/>
      <c r="BSN30" s="133"/>
      <c r="BSO30" s="133"/>
      <c r="BSP30" s="133"/>
      <c r="BSQ30" s="133"/>
      <c r="BSR30" s="133"/>
      <c r="BSS30" s="133"/>
      <c r="BST30" s="133"/>
      <c r="BSU30" s="133"/>
      <c r="BSV30" s="133"/>
      <c r="BSW30" s="133"/>
      <c r="BSX30" s="133"/>
      <c r="BSY30" s="133"/>
      <c r="BSZ30" s="133"/>
      <c r="BTA30" s="133"/>
      <c r="BTB30" s="133"/>
      <c r="BTC30" s="133"/>
      <c r="BTD30" s="133"/>
      <c r="BTE30" s="133"/>
      <c r="BTF30" s="133"/>
      <c r="BTG30" s="133"/>
      <c r="BTH30" s="133"/>
      <c r="BTI30" s="133"/>
      <c r="BTJ30" s="133"/>
      <c r="BTK30" s="133"/>
      <c r="BTL30" s="133"/>
      <c r="BTM30" s="133"/>
      <c r="BTN30" s="133"/>
      <c r="BTO30" s="133"/>
      <c r="BTP30" s="133"/>
      <c r="BTQ30" s="133"/>
      <c r="BTR30" s="133"/>
      <c r="BTS30" s="133"/>
      <c r="BTT30" s="133"/>
      <c r="BTU30" s="133"/>
      <c r="BTV30" s="133"/>
      <c r="BTW30" s="133"/>
      <c r="BTX30" s="133"/>
      <c r="BTY30" s="133"/>
      <c r="BTZ30" s="133"/>
      <c r="BUA30" s="133"/>
      <c r="BUB30" s="133"/>
      <c r="BUC30" s="133"/>
      <c r="BUD30" s="133"/>
      <c r="BUE30" s="133"/>
      <c r="BUF30" s="133"/>
      <c r="BUG30" s="133"/>
      <c r="BUH30" s="133"/>
      <c r="BUI30" s="133"/>
      <c r="BUJ30" s="133"/>
      <c r="BUK30" s="133"/>
      <c r="BUL30" s="133"/>
      <c r="BUM30" s="133"/>
      <c r="BUN30" s="133"/>
      <c r="BUO30" s="133"/>
      <c r="BUP30" s="133"/>
      <c r="BUQ30" s="133"/>
      <c r="BUR30" s="133"/>
      <c r="BUS30" s="133"/>
      <c r="BUT30" s="133"/>
      <c r="BUU30" s="133"/>
      <c r="BUV30" s="133"/>
      <c r="BUW30" s="133"/>
      <c r="BUX30" s="133"/>
      <c r="BUY30" s="133"/>
      <c r="BUZ30" s="133"/>
      <c r="BVA30" s="133"/>
      <c r="BVB30" s="133"/>
      <c r="BVC30" s="133"/>
      <c r="BVD30" s="133"/>
      <c r="BVE30" s="133"/>
      <c r="BVF30" s="133"/>
      <c r="BVG30" s="133"/>
      <c r="BVH30" s="133"/>
      <c r="BVI30" s="133"/>
      <c r="BVJ30" s="133"/>
      <c r="BVK30" s="133"/>
      <c r="BVL30" s="133"/>
      <c r="BVM30" s="133"/>
      <c r="BVN30" s="133"/>
      <c r="BVO30" s="133"/>
      <c r="BVP30" s="133"/>
      <c r="BVQ30" s="133"/>
      <c r="BVR30" s="133"/>
      <c r="BVS30" s="133"/>
      <c r="BVT30" s="133"/>
      <c r="BVU30" s="133"/>
      <c r="BVV30" s="133"/>
      <c r="BVW30" s="133"/>
      <c r="BVX30" s="133"/>
      <c r="BVY30" s="133"/>
      <c r="BVZ30" s="133"/>
      <c r="BWA30" s="133"/>
      <c r="BWB30" s="133"/>
      <c r="BWC30" s="133"/>
      <c r="BWD30" s="133"/>
      <c r="BWE30" s="133"/>
      <c r="BWF30" s="133"/>
      <c r="BWG30" s="133"/>
      <c r="BWH30" s="133"/>
      <c r="BWI30" s="133"/>
      <c r="BWJ30" s="133"/>
      <c r="BWK30" s="133"/>
      <c r="BWL30" s="133"/>
      <c r="BWM30" s="133"/>
      <c r="BWN30" s="133"/>
      <c r="BWO30" s="133"/>
      <c r="BWP30" s="133"/>
      <c r="BWQ30" s="133"/>
      <c r="BWR30" s="133"/>
      <c r="BWS30" s="133"/>
      <c r="BWT30" s="133"/>
      <c r="BWU30" s="133"/>
      <c r="BWV30" s="133"/>
      <c r="BWW30" s="133"/>
      <c r="BWX30" s="133"/>
      <c r="BWY30" s="133"/>
      <c r="BWZ30" s="133"/>
      <c r="BXA30" s="133"/>
      <c r="BXB30" s="133"/>
      <c r="BXC30" s="133"/>
      <c r="BXD30" s="133"/>
      <c r="BXE30" s="133"/>
      <c r="BXF30" s="133"/>
      <c r="BXG30" s="133"/>
      <c r="BXH30" s="133"/>
      <c r="BXI30" s="133"/>
      <c r="BXJ30" s="133"/>
      <c r="BXK30" s="133"/>
      <c r="BXL30" s="133"/>
      <c r="BXM30" s="133"/>
      <c r="BXN30" s="133"/>
      <c r="BXO30" s="133"/>
      <c r="BXP30" s="133"/>
      <c r="BXQ30" s="133"/>
      <c r="BXR30" s="133"/>
      <c r="BXS30" s="133"/>
      <c r="BXT30" s="133"/>
      <c r="BXU30" s="133"/>
      <c r="BXV30" s="133"/>
      <c r="BXW30" s="133"/>
      <c r="BXX30" s="133"/>
      <c r="BXY30" s="133"/>
      <c r="BXZ30" s="133"/>
      <c r="BYA30" s="133"/>
      <c r="BYB30" s="133"/>
      <c r="BYC30" s="133"/>
      <c r="BYD30" s="133"/>
      <c r="BYE30" s="133"/>
      <c r="BYF30" s="133"/>
      <c r="BYG30" s="133"/>
      <c r="BYH30" s="133"/>
      <c r="BYI30" s="133"/>
      <c r="BYJ30" s="133"/>
      <c r="BYK30" s="133"/>
      <c r="BYL30" s="133"/>
      <c r="BYM30" s="133"/>
      <c r="BYN30" s="133"/>
      <c r="BYO30" s="133"/>
      <c r="BYP30" s="133"/>
      <c r="BYQ30" s="133"/>
      <c r="BYR30" s="133"/>
      <c r="BYS30" s="133"/>
      <c r="BYT30" s="133"/>
      <c r="BYU30" s="133"/>
      <c r="BYV30" s="133"/>
      <c r="BYW30" s="133"/>
      <c r="BYX30" s="133"/>
      <c r="BYY30" s="133"/>
      <c r="BYZ30" s="133"/>
      <c r="BZA30" s="133"/>
      <c r="BZB30" s="133"/>
      <c r="BZC30" s="133"/>
      <c r="BZD30" s="133"/>
      <c r="BZE30" s="133"/>
      <c r="BZF30" s="133"/>
      <c r="BZG30" s="133"/>
      <c r="BZH30" s="133"/>
      <c r="BZI30" s="133"/>
      <c r="BZJ30" s="133"/>
      <c r="BZK30" s="133"/>
      <c r="BZL30" s="133"/>
      <c r="BZM30" s="133"/>
      <c r="BZN30" s="133"/>
      <c r="BZO30" s="133"/>
      <c r="BZP30" s="133"/>
      <c r="BZQ30" s="133"/>
      <c r="BZR30" s="133"/>
      <c r="BZS30" s="133"/>
      <c r="BZT30" s="133"/>
      <c r="BZU30" s="133"/>
      <c r="BZV30" s="133"/>
      <c r="BZW30" s="133"/>
      <c r="BZX30" s="133"/>
      <c r="BZY30" s="133"/>
      <c r="BZZ30" s="133"/>
      <c r="CAA30" s="133"/>
      <c r="CAB30" s="133"/>
      <c r="CAC30" s="133"/>
      <c r="CAD30" s="133"/>
      <c r="CAE30" s="133"/>
      <c r="CAF30" s="133"/>
      <c r="CAG30" s="133"/>
      <c r="CAH30" s="133"/>
      <c r="CAI30" s="133"/>
      <c r="CAJ30" s="133"/>
      <c r="CAK30" s="133"/>
      <c r="CAL30" s="133"/>
      <c r="CAM30" s="133"/>
      <c r="CAN30" s="133"/>
      <c r="CAO30" s="133"/>
      <c r="CAP30" s="133"/>
      <c r="CAQ30" s="133"/>
      <c r="CAR30" s="133"/>
      <c r="CAS30" s="133"/>
      <c r="CAT30" s="133"/>
      <c r="CAU30" s="133"/>
      <c r="CAV30" s="133"/>
      <c r="CAW30" s="133"/>
      <c r="CAX30" s="133"/>
      <c r="CAY30" s="133"/>
      <c r="CAZ30" s="133"/>
      <c r="CBA30" s="133"/>
      <c r="CBB30" s="133"/>
      <c r="CBC30" s="133"/>
      <c r="CBD30" s="133"/>
      <c r="CBE30" s="133"/>
      <c r="CBF30" s="133"/>
      <c r="CBG30" s="133"/>
      <c r="CBH30" s="133"/>
      <c r="CBI30" s="133"/>
      <c r="CBJ30" s="133"/>
      <c r="CBK30" s="133"/>
      <c r="CBL30" s="133"/>
      <c r="CBM30" s="133"/>
      <c r="CBN30" s="133"/>
      <c r="CBO30" s="133"/>
      <c r="CBP30" s="133"/>
      <c r="CBQ30" s="133"/>
      <c r="CBR30" s="133"/>
      <c r="CBS30" s="133"/>
      <c r="CBT30" s="133"/>
      <c r="CBU30" s="133"/>
      <c r="CBV30" s="133"/>
      <c r="CBW30" s="133"/>
      <c r="CBX30" s="133"/>
      <c r="CBY30" s="133"/>
      <c r="CBZ30" s="133"/>
      <c r="CCA30" s="133"/>
      <c r="CCB30" s="133"/>
      <c r="CCC30" s="133"/>
      <c r="CCD30" s="133"/>
      <c r="CCE30" s="133"/>
      <c r="CCF30" s="133"/>
      <c r="CCG30" s="133"/>
      <c r="CCH30" s="133"/>
      <c r="CCI30" s="133"/>
      <c r="CCJ30" s="133"/>
      <c r="CCK30" s="133"/>
      <c r="CCL30" s="133"/>
      <c r="CCM30" s="133"/>
      <c r="CCN30" s="133"/>
      <c r="CCO30" s="133"/>
      <c r="CCP30" s="133"/>
      <c r="CCQ30" s="133"/>
      <c r="CCR30" s="133"/>
      <c r="CCS30" s="133"/>
      <c r="CCT30" s="133"/>
      <c r="CCU30" s="133"/>
      <c r="CCV30" s="133"/>
      <c r="CCW30" s="133"/>
      <c r="CCX30" s="133"/>
      <c r="CCY30" s="133"/>
      <c r="CCZ30" s="133"/>
      <c r="CDA30" s="133"/>
      <c r="CDB30" s="133"/>
      <c r="CDC30" s="133"/>
      <c r="CDD30" s="133"/>
      <c r="CDE30" s="133"/>
      <c r="CDF30" s="133"/>
      <c r="CDG30" s="133"/>
      <c r="CDH30" s="133"/>
      <c r="CDI30" s="133"/>
      <c r="CDJ30" s="133"/>
      <c r="CDK30" s="133"/>
      <c r="CDL30" s="133"/>
      <c r="CDM30" s="133"/>
      <c r="CDN30" s="133"/>
      <c r="CDO30" s="133"/>
      <c r="CDP30" s="133"/>
      <c r="CDQ30" s="133"/>
      <c r="CDR30" s="133"/>
      <c r="CDS30" s="133"/>
      <c r="CDT30" s="133"/>
      <c r="CDU30" s="133"/>
      <c r="CDV30" s="133"/>
      <c r="CDW30" s="133"/>
      <c r="CDX30" s="133"/>
      <c r="CDY30" s="133"/>
      <c r="CDZ30" s="133"/>
      <c r="CEA30" s="133"/>
      <c r="CEB30" s="133"/>
      <c r="CEC30" s="133"/>
      <c r="CED30" s="133"/>
      <c r="CEE30" s="133"/>
      <c r="CEF30" s="133"/>
      <c r="CEG30" s="133"/>
      <c r="CEH30" s="133"/>
      <c r="CEI30" s="133"/>
      <c r="CEJ30" s="133"/>
      <c r="CEK30" s="133"/>
      <c r="CEL30" s="133"/>
      <c r="CEM30" s="133"/>
      <c r="CEN30" s="133"/>
      <c r="CEO30" s="133"/>
      <c r="CEP30" s="133"/>
      <c r="CEQ30" s="133"/>
      <c r="CER30" s="133"/>
      <c r="CES30" s="133"/>
      <c r="CET30" s="133"/>
      <c r="CEU30" s="133"/>
      <c r="CEV30" s="133"/>
      <c r="CEW30" s="133"/>
      <c r="CEX30" s="133"/>
      <c r="CEY30" s="133"/>
      <c r="CEZ30" s="133"/>
      <c r="CFA30" s="133"/>
      <c r="CFB30" s="133"/>
      <c r="CFC30" s="133"/>
      <c r="CFD30" s="133"/>
      <c r="CFE30" s="133"/>
      <c r="CFF30" s="133"/>
      <c r="CFG30" s="133"/>
      <c r="CFH30" s="133"/>
      <c r="CFI30" s="133"/>
      <c r="CFJ30" s="133"/>
      <c r="CFK30" s="133"/>
      <c r="CFL30" s="133"/>
      <c r="CFM30" s="133"/>
      <c r="CFN30" s="133"/>
      <c r="CFO30" s="133"/>
      <c r="CFP30" s="133"/>
      <c r="CFQ30" s="133"/>
      <c r="CFR30" s="133"/>
      <c r="CFS30" s="133"/>
      <c r="CFT30" s="133"/>
      <c r="CFU30" s="133"/>
      <c r="CFV30" s="133"/>
      <c r="CFW30" s="133"/>
      <c r="CFX30" s="133"/>
      <c r="CFY30" s="133"/>
      <c r="CFZ30" s="133"/>
      <c r="CGA30" s="133"/>
      <c r="CGB30" s="133"/>
      <c r="CGC30" s="133"/>
      <c r="CGD30" s="133"/>
      <c r="CGE30" s="133"/>
      <c r="CGF30" s="133"/>
      <c r="CGG30" s="133"/>
      <c r="CGH30" s="133"/>
      <c r="CGI30" s="133"/>
      <c r="CGJ30" s="133"/>
      <c r="CGK30" s="133"/>
      <c r="CGL30" s="133"/>
      <c r="CGM30" s="133"/>
      <c r="CGN30" s="133"/>
      <c r="CGO30" s="133"/>
      <c r="CGP30" s="133"/>
      <c r="CGQ30" s="133"/>
      <c r="CGR30" s="133"/>
      <c r="CGS30" s="133"/>
      <c r="CGT30" s="133"/>
      <c r="CGU30" s="133"/>
      <c r="CGV30" s="133"/>
      <c r="CGW30" s="133"/>
      <c r="CGX30" s="133"/>
      <c r="CGY30" s="133"/>
      <c r="CGZ30" s="133"/>
      <c r="CHA30" s="133"/>
      <c r="CHB30" s="133"/>
      <c r="CHC30" s="133"/>
      <c r="CHD30" s="133"/>
      <c r="CHE30" s="133"/>
      <c r="CHF30" s="133"/>
      <c r="CHG30" s="133"/>
      <c r="CHH30" s="133"/>
      <c r="CHI30" s="133"/>
      <c r="CHJ30" s="133"/>
      <c r="CHK30" s="133"/>
      <c r="CHL30" s="133"/>
      <c r="CHM30" s="133"/>
      <c r="CHN30" s="133"/>
      <c r="CHO30" s="133"/>
      <c r="CHP30" s="133"/>
      <c r="CHQ30" s="133"/>
      <c r="CHR30" s="133"/>
      <c r="CHS30" s="133"/>
      <c r="CHT30" s="133"/>
      <c r="CHU30" s="133"/>
      <c r="CHV30" s="133"/>
      <c r="CHW30" s="133"/>
      <c r="CHX30" s="133"/>
      <c r="CHY30" s="133"/>
      <c r="CHZ30" s="133"/>
      <c r="CIA30" s="133"/>
      <c r="CIB30" s="133"/>
      <c r="CIC30" s="133"/>
      <c r="CID30" s="133"/>
      <c r="CIE30" s="133"/>
      <c r="CIF30" s="133"/>
      <c r="CIG30" s="133"/>
      <c r="CIH30" s="133"/>
      <c r="CII30" s="133"/>
      <c r="CIJ30" s="133"/>
      <c r="CIK30" s="133"/>
      <c r="CIL30" s="133"/>
      <c r="CIM30" s="133"/>
      <c r="CIN30" s="133"/>
      <c r="CIO30" s="133"/>
      <c r="CIP30" s="133"/>
      <c r="CIQ30" s="133"/>
      <c r="CIR30" s="133"/>
      <c r="CIS30" s="133"/>
      <c r="CIT30" s="133"/>
      <c r="CIU30" s="133"/>
      <c r="CIV30" s="133"/>
      <c r="CIW30" s="133"/>
      <c r="CIX30" s="133"/>
      <c r="CIY30" s="133"/>
      <c r="CIZ30" s="133"/>
      <c r="CJA30" s="133"/>
      <c r="CJB30" s="133"/>
      <c r="CJC30" s="133"/>
      <c r="CJD30" s="133"/>
      <c r="CJE30" s="133"/>
      <c r="CJF30" s="133"/>
      <c r="CJG30" s="133"/>
      <c r="CJH30" s="133"/>
      <c r="CJI30" s="133"/>
      <c r="CJJ30" s="133"/>
      <c r="CJK30" s="133"/>
      <c r="CJL30" s="133"/>
      <c r="CJM30" s="133"/>
      <c r="CJN30" s="133"/>
      <c r="CJO30" s="133"/>
      <c r="CJP30" s="133"/>
      <c r="CJQ30" s="133"/>
      <c r="CJR30" s="133"/>
      <c r="CJS30" s="133"/>
      <c r="CJT30" s="133"/>
      <c r="CJU30" s="133"/>
      <c r="CJV30" s="133"/>
      <c r="CJW30" s="133"/>
      <c r="CJX30" s="133"/>
      <c r="CJY30" s="133"/>
      <c r="CJZ30" s="133"/>
      <c r="CKA30" s="133"/>
      <c r="CKB30" s="133"/>
      <c r="CKC30" s="133"/>
      <c r="CKD30" s="133"/>
      <c r="CKE30" s="133"/>
      <c r="CKF30" s="133"/>
      <c r="CKG30" s="133"/>
      <c r="CKH30" s="133"/>
      <c r="CKI30" s="133"/>
      <c r="CKJ30" s="133"/>
      <c r="CKK30" s="133"/>
      <c r="CKL30" s="133"/>
      <c r="CKM30" s="133"/>
      <c r="CKN30" s="133"/>
      <c r="CKO30" s="133"/>
      <c r="CKP30" s="133"/>
      <c r="CKQ30" s="133"/>
      <c r="CKR30" s="133"/>
      <c r="CKS30" s="133"/>
      <c r="CKT30" s="133"/>
      <c r="CKU30" s="133"/>
      <c r="CKV30" s="133"/>
      <c r="CKW30" s="133"/>
      <c r="CKX30" s="133"/>
      <c r="CKY30" s="133"/>
      <c r="CKZ30" s="133"/>
      <c r="CLA30" s="133"/>
      <c r="CLB30" s="133"/>
      <c r="CLC30" s="133"/>
      <c r="CLD30" s="133"/>
      <c r="CLE30" s="133"/>
      <c r="CLF30" s="133"/>
      <c r="CLG30" s="133"/>
      <c r="CLH30" s="133"/>
      <c r="CLI30" s="133"/>
      <c r="CLJ30" s="133"/>
      <c r="CLK30" s="133"/>
      <c r="CLL30" s="133"/>
      <c r="CLM30" s="133"/>
      <c r="CLN30" s="133"/>
      <c r="CLO30" s="133"/>
      <c r="CLP30" s="133"/>
      <c r="CLQ30" s="133"/>
      <c r="CLR30" s="133"/>
      <c r="CLS30" s="133"/>
      <c r="CLT30" s="133"/>
      <c r="CLU30" s="133"/>
      <c r="CLV30" s="133"/>
      <c r="CLW30" s="133"/>
      <c r="CLX30" s="133"/>
      <c r="CLY30" s="133"/>
      <c r="CLZ30" s="133"/>
      <c r="CMA30" s="133"/>
      <c r="CMB30" s="133"/>
      <c r="CMC30" s="133"/>
      <c r="CMD30" s="133"/>
      <c r="CME30" s="133"/>
      <c r="CMF30" s="133"/>
      <c r="CMG30" s="133"/>
      <c r="CMH30" s="133"/>
      <c r="CMI30" s="133"/>
      <c r="CMJ30" s="133"/>
      <c r="CMK30" s="133"/>
      <c r="CML30" s="133"/>
      <c r="CMM30" s="133"/>
      <c r="CMN30" s="133"/>
      <c r="CMO30" s="133"/>
      <c r="CMP30" s="133"/>
      <c r="CMQ30" s="133"/>
      <c r="CMR30" s="133"/>
      <c r="CMS30" s="133"/>
      <c r="CMT30" s="133"/>
      <c r="CMU30" s="133"/>
      <c r="CMV30" s="133"/>
      <c r="CMW30" s="133"/>
      <c r="CMX30" s="133"/>
      <c r="CMY30" s="133"/>
      <c r="CMZ30" s="133"/>
      <c r="CNA30" s="133"/>
      <c r="CNB30" s="133"/>
      <c r="CNC30" s="133"/>
      <c r="CND30" s="133"/>
      <c r="CNE30" s="133"/>
      <c r="CNF30" s="133"/>
      <c r="CNG30" s="133"/>
      <c r="CNH30" s="133"/>
      <c r="CNI30" s="133"/>
      <c r="CNJ30" s="133"/>
      <c r="CNK30" s="133"/>
      <c r="CNL30" s="133"/>
      <c r="CNM30" s="133"/>
      <c r="CNN30" s="133"/>
      <c r="CNO30" s="133"/>
      <c r="CNP30" s="133"/>
      <c r="CNQ30" s="133"/>
      <c r="CNR30" s="133"/>
      <c r="CNS30" s="133"/>
      <c r="CNT30" s="133"/>
      <c r="CNU30" s="133"/>
      <c r="CNV30" s="133"/>
      <c r="CNW30" s="133"/>
      <c r="CNX30" s="133"/>
      <c r="CNY30" s="133"/>
      <c r="CNZ30" s="133"/>
      <c r="COA30" s="133"/>
      <c r="COB30" s="133"/>
      <c r="COC30" s="133"/>
      <c r="COD30" s="133"/>
      <c r="COE30" s="133"/>
      <c r="COF30" s="133"/>
      <c r="COG30" s="133"/>
      <c r="COH30" s="133"/>
      <c r="COI30" s="133"/>
      <c r="COJ30" s="133"/>
      <c r="COK30" s="133"/>
      <c r="COL30" s="133"/>
      <c r="COM30" s="133"/>
      <c r="CON30" s="133"/>
      <c r="COO30" s="133"/>
      <c r="COP30" s="133"/>
      <c r="COQ30" s="133"/>
      <c r="COR30" s="133"/>
      <c r="COS30" s="133"/>
      <c r="COT30" s="133"/>
      <c r="COU30" s="133"/>
      <c r="COV30" s="133"/>
      <c r="COW30" s="133"/>
      <c r="COX30" s="133"/>
      <c r="COY30" s="133"/>
      <c r="COZ30" s="133"/>
      <c r="CPA30" s="133"/>
      <c r="CPB30" s="133"/>
      <c r="CPC30" s="133"/>
      <c r="CPD30" s="133"/>
      <c r="CPE30" s="133"/>
      <c r="CPF30" s="133"/>
      <c r="CPG30" s="133"/>
      <c r="CPH30" s="133"/>
      <c r="CPI30" s="133"/>
      <c r="CPJ30" s="133"/>
      <c r="CPK30" s="133"/>
      <c r="CPL30" s="133"/>
      <c r="CPM30" s="133"/>
      <c r="CPN30" s="133"/>
      <c r="CPO30" s="133"/>
      <c r="CPP30" s="133"/>
      <c r="CPQ30" s="133"/>
      <c r="CPR30" s="133"/>
      <c r="CPS30" s="133"/>
      <c r="CPT30" s="133"/>
      <c r="CPU30" s="133"/>
      <c r="CPV30" s="133"/>
      <c r="CPW30" s="133"/>
      <c r="CPX30" s="133"/>
      <c r="CPY30" s="133"/>
      <c r="CPZ30" s="133"/>
      <c r="CQA30" s="133"/>
      <c r="CQB30" s="133"/>
      <c r="CQC30" s="133"/>
      <c r="CQD30" s="133"/>
      <c r="CQE30" s="133"/>
      <c r="CQF30" s="133"/>
      <c r="CQG30" s="133"/>
      <c r="CQH30" s="133"/>
      <c r="CQI30" s="133"/>
      <c r="CQJ30" s="133"/>
      <c r="CQK30" s="133"/>
      <c r="CQL30" s="133"/>
      <c r="CQM30" s="133"/>
      <c r="CQN30" s="133"/>
      <c r="CQO30" s="133"/>
      <c r="CQP30" s="133"/>
      <c r="CQQ30" s="133"/>
      <c r="CQR30" s="133"/>
      <c r="CQS30" s="133"/>
      <c r="CQT30" s="133"/>
      <c r="CQU30" s="133"/>
      <c r="CQV30" s="133"/>
      <c r="CQW30" s="133"/>
      <c r="CQX30" s="133"/>
      <c r="CQY30" s="133"/>
      <c r="CQZ30" s="133"/>
      <c r="CRA30" s="133"/>
      <c r="CRB30" s="133"/>
      <c r="CRC30" s="133"/>
      <c r="CRD30" s="133"/>
      <c r="CRE30" s="133"/>
      <c r="CRF30" s="133"/>
      <c r="CRG30" s="133"/>
      <c r="CRH30" s="133"/>
      <c r="CRI30" s="133"/>
      <c r="CRJ30" s="133"/>
      <c r="CRK30" s="133"/>
      <c r="CRL30" s="133"/>
      <c r="CRM30" s="133"/>
      <c r="CRN30" s="133"/>
      <c r="CRO30" s="133"/>
      <c r="CRP30" s="133"/>
      <c r="CRQ30" s="133"/>
      <c r="CRR30" s="133"/>
      <c r="CRS30" s="133"/>
      <c r="CRT30" s="133"/>
      <c r="CRU30" s="133"/>
      <c r="CRV30" s="133"/>
      <c r="CRW30" s="133"/>
      <c r="CRX30" s="133"/>
      <c r="CRY30" s="133"/>
      <c r="CRZ30" s="133"/>
      <c r="CSA30" s="133"/>
      <c r="CSB30" s="133"/>
      <c r="CSC30" s="133"/>
      <c r="CSD30" s="133"/>
      <c r="CSE30" s="133"/>
      <c r="CSF30" s="133"/>
      <c r="CSG30" s="133"/>
      <c r="CSH30" s="133"/>
      <c r="CSI30" s="133"/>
      <c r="CSJ30" s="133"/>
      <c r="CSK30" s="133"/>
      <c r="CSL30" s="133"/>
      <c r="CSM30" s="133"/>
      <c r="CSN30" s="133"/>
      <c r="CSO30" s="133"/>
      <c r="CSP30" s="133"/>
      <c r="CSQ30" s="133"/>
      <c r="CSR30" s="133"/>
      <c r="CSS30" s="133"/>
      <c r="CST30" s="133"/>
      <c r="CSU30" s="133"/>
      <c r="CSV30" s="133"/>
      <c r="CSW30" s="133"/>
      <c r="CSX30" s="133"/>
      <c r="CSY30" s="133"/>
      <c r="CSZ30" s="133"/>
      <c r="CTA30" s="133"/>
      <c r="CTB30" s="133"/>
      <c r="CTC30" s="133"/>
      <c r="CTD30" s="133"/>
      <c r="CTE30" s="133"/>
      <c r="CTF30" s="133"/>
      <c r="CTG30" s="133"/>
      <c r="CTH30" s="133"/>
      <c r="CTI30" s="133"/>
      <c r="CTJ30" s="133"/>
      <c r="CTK30" s="133"/>
      <c r="CTL30" s="133"/>
      <c r="CTM30" s="133"/>
      <c r="CTN30" s="133"/>
      <c r="CTO30" s="133"/>
      <c r="CTP30" s="133"/>
      <c r="CTQ30" s="133"/>
      <c r="CTR30" s="133"/>
      <c r="CTS30" s="133"/>
      <c r="CTT30" s="133"/>
      <c r="CTU30" s="133"/>
      <c r="CTV30" s="133"/>
      <c r="CTW30" s="133"/>
      <c r="CTX30" s="133"/>
      <c r="CTY30" s="133"/>
      <c r="CTZ30" s="133"/>
      <c r="CUA30" s="133"/>
      <c r="CUB30" s="133"/>
      <c r="CUC30" s="133"/>
      <c r="CUD30" s="133"/>
      <c r="CUE30" s="133"/>
      <c r="CUF30" s="133"/>
      <c r="CUG30" s="133"/>
      <c r="CUH30" s="133"/>
      <c r="CUI30" s="133"/>
      <c r="CUJ30" s="133"/>
      <c r="CUK30" s="133"/>
      <c r="CUL30" s="133"/>
      <c r="CUM30" s="133"/>
      <c r="CUN30" s="133"/>
      <c r="CUO30" s="133"/>
      <c r="CUP30" s="133"/>
      <c r="CUQ30" s="133"/>
      <c r="CUR30" s="133"/>
      <c r="CUS30" s="133"/>
      <c r="CUT30" s="133"/>
      <c r="CUU30" s="133"/>
      <c r="CUV30" s="133"/>
      <c r="CUW30" s="133"/>
      <c r="CUX30" s="133"/>
      <c r="CUY30" s="133"/>
      <c r="CUZ30" s="133"/>
      <c r="CVA30" s="133"/>
      <c r="CVB30" s="133"/>
      <c r="CVC30" s="133"/>
      <c r="CVD30" s="133"/>
      <c r="CVE30" s="133"/>
      <c r="CVF30" s="133"/>
      <c r="CVG30" s="133"/>
      <c r="CVH30" s="133"/>
      <c r="CVI30" s="133"/>
      <c r="CVJ30" s="133"/>
      <c r="CVK30" s="133"/>
      <c r="CVL30" s="133"/>
      <c r="CVM30" s="133"/>
      <c r="CVN30" s="133"/>
      <c r="CVO30" s="133"/>
      <c r="CVP30" s="133"/>
      <c r="CVQ30" s="133"/>
      <c r="CVR30" s="133"/>
      <c r="CVS30" s="133"/>
      <c r="CVT30" s="133"/>
      <c r="CVU30" s="133"/>
      <c r="CVV30" s="133"/>
      <c r="CVW30" s="133"/>
      <c r="CVX30" s="133"/>
      <c r="CVY30" s="133"/>
      <c r="CVZ30" s="133"/>
      <c r="CWA30" s="133"/>
      <c r="CWB30" s="133"/>
      <c r="CWC30" s="133"/>
      <c r="CWD30" s="133"/>
      <c r="CWE30" s="133"/>
      <c r="CWF30" s="133"/>
      <c r="CWG30" s="133"/>
      <c r="CWH30" s="133"/>
      <c r="CWI30" s="133"/>
      <c r="CWJ30" s="133"/>
      <c r="CWK30" s="133"/>
      <c r="CWL30" s="133"/>
      <c r="CWM30" s="133"/>
      <c r="CWN30" s="133"/>
      <c r="CWO30" s="133"/>
      <c r="CWP30" s="133"/>
      <c r="CWQ30" s="133"/>
      <c r="CWR30" s="133"/>
      <c r="CWS30" s="133"/>
      <c r="CWT30" s="133"/>
      <c r="CWU30" s="133"/>
      <c r="CWV30" s="133"/>
      <c r="CWW30" s="133"/>
      <c r="CWX30" s="133"/>
      <c r="CWY30" s="133"/>
      <c r="CWZ30" s="133"/>
      <c r="CXA30" s="133"/>
      <c r="CXB30" s="133"/>
      <c r="CXC30" s="133"/>
      <c r="CXD30" s="133"/>
      <c r="CXE30" s="133"/>
      <c r="CXF30" s="133"/>
      <c r="CXG30" s="133"/>
      <c r="CXH30" s="133"/>
      <c r="CXI30" s="133"/>
      <c r="CXJ30" s="133"/>
      <c r="CXK30" s="133"/>
      <c r="CXL30" s="133"/>
      <c r="CXM30" s="133"/>
      <c r="CXN30" s="133"/>
      <c r="CXO30" s="133"/>
      <c r="CXP30" s="133"/>
      <c r="CXQ30" s="133"/>
      <c r="CXR30" s="133"/>
      <c r="CXS30" s="133"/>
      <c r="CXT30" s="133"/>
      <c r="CXU30" s="133"/>
      <c r="CXV30" s="133"/>
      <c r="CXW30" s="133"/>
      <c r="CXX30" s="133"/>
      <c r="CXY30" s="133"/>
      <c r="CXZ30" s="133"/>
      <c r="CYA30" s="133"/>
      <c r="CYB30" s="133"/>
      <c r="CYC30" s="133"/>
      <c r="CYD30" s="133"/>
      <c r="CYE30" s="133"/>
      <c r="CYF30" s="133"/>
      <c r="CYG30" s="133"/>
      <c r="CYH30" s="133"/>
      <c r="CYI30" s="133"/>
      <c r="CYJ30" s="133"/>
      <c r="CYK30" s="133"/>
      <c r="CYL30" s="133"/>
      <c r="CYM30" s="133"/>
      <c r="CYN30" s="133"/>
      <c r="CYO30" s="133"/>
      <c r="CYP30" s="133"/>
      <c r="CYQ30" s="133"/>
      <c r="CYR30" s="133"/>
      <c r="CYS30" s="133"/>
      <c r="CYT30" s="133"/>
      <c r="CYU30" s="133"/>
      <c r="CYV30" s="133"/>
      <c r="CYW30" s="133"/>
      <c r="CYX30" s="133"/>
      <c r="CYY30" s="133"/>
      <c r="CYZ30" s="133"/>
      <c r="CZA30" s="133"/>
      <c r="CZB30" s="133"/>
      <c r="CZC30" s="133"/>
      <c r="CZD30" s="133"/>
      <c r="CZE30" s="133"/>
      <c r="CZF30" s="133"/>
      <c r="CZG30" s="133"/>
      <c r="CZH30" s="133"/>
      <c r="CZI30" s="133"/>
      <c r="CZJ30" s="133"/>
      <c r="CZK30" s="133"/>
      <c r="CZL30" s="133"/>
      <c r="CZM30" s="133"/>
      <c r="CZN30" s="133"/>
      <c r="CZO30" s="133"/>
      <c r="CZP30" s="133"/>
      <c r="CZQ30" s="133"/>
      <c r="CZR30" s="133"/>
      <c r="CZS30" s="133"/>
      <c r="CZT30" s="133"/>
      <c r="CZU30" s="133"/>
      <c r="CZV30" s="133"/>
      <c r="CZW30" s="133"/>
      <c r="CZX30" s="133"/>
      <c r="CZY30" s="133"/>
      <c r="CZZ30" s="133"/>
      <c r="DAA30" s="133"/>
      <c r="DAB30" s="133"/>
      <c r="DAC30" s="133"/>
      <c r="DAD30" s="133"/>
      <c r="DAE30" s="133"/>
      <c r="DAF30" s="133"/>
      <c r="DAG30" s="133"/>
      <c r="DAH30" s="133"/>
      <c r="DAI30" s="133"/>
      <c r="DAJ30" s="133"/>
      <c r="DAK30" s="133"/>
      <c r="DAL30" s="133"/>
      <c r="DAM30" s="133"/>
      <c r="DAN30" s="133"/>
      <c r="DAO30" s="133"/>
      <c r="DAP30" s="133"/>
      <c r="DAQ30" s="133"/>
      <c r="DAR30" s="133"/>
      <c r="DAS30" s="133"/>
      <c r="DAT30" s="133"/>
      <c r="DAU30" s="133"/>
      <c r="DAV30" s="133"/>
      <c r="DAW30" s="133"/>
      <c r="DAX30" s="133"/>
      <c r="DAY30" s="133"/>
      <c r="DAZ30" s="133"/>
      <c r="DBA30" s="133"/>
      <c r="DBB30" s="133"/>
      <c r="DBC30" s="133"/>
      <c r="DBD30" s="133"/>
      <c r="DBE30" s="133"/>
      <c r="DBF30" s="133"/>
      <c r="DBG30" s="133"/>
      <c r="DBH30" s="133"/>
      <c r="DBI30" s="133"/>
      <c r="DBJ30" s="133"/>
      <c r="DBK30" s="133"/>
      <c r="DBL30" s="133"/>
      <c r="DBM30" s="133"/>
      <c r="DBN30" s="133"/>
      <c r="DBO30" s="133"/>
      <c r="DBP30" s="133"/>
      <c r="DBQ30" s="133"/>
      <c r="DBR30" s="133"/>
      <c r="DBS30" s="133"/>
      <c r="DBT30" s="133"/>
      <c r="DBU30" s="133"/>
      <c r="DBV30" s="133"/>
      <c r="DBW30" s="133"/>
      <c r="DBX30" s="133"/>
      <c r="DBY30" s="133"/>
      <c r="DBZ30" s="133"/>
      <c r="DCA30" s="133"/>
      <c r="DCB30" s="133"/>
      <c r="DCC30" s="133"/>
      <c r="DCD30" s="133"/>
      <c r="DCE30" s="133"/>
      <c r="DCF30" s="133"/>
      <c r="DCG30" s="133"/>
      <c r="DCH30" s="133"/>
      <c r="DCI30" s="133"/>
      <c r="DCJ30" s="133"/>
      <c r="DCK30" s="133"/>
      <c r="DCL30" s="133"/>
      <c r="DCM30" s="133"/>
      <c r="DCN30" s="133"/>
      <c r="DCO30" s="133"/>
      <c r="DCP30" s="133"/>
      <c r="DCQ30" s="133"/>
      <c r="DCR30" s="133"/>
      <c r="DCS30" s="133"/>
      <c r="DCT30" s="133"/>
      <c r="DCU30" s="133"/>
      <c r="DCV30" s="133"/>
      <c r="DCW30" s="133"/>
      <c r="DCX30" s="133"/>
      <c r="DCY30" s="133"/>
      <c r="DCZ30" s="133"/>
      <c r="DDA30" s="133"/>
      <c r="DDB30" s="133"/>
      <c r="DDC30" s="133"/>
      <c r="DDD30" s="133"/>
      <c r="DDE30" s="133"/>
      <c r="DDF30" s="133"/>
      <c r="DDG30" s="133"/>
      <c r="DDH30" s="133"/>
      <c r="DDI30" s="133"/>
      <c r="DDJ30" s="133"/>
      <c r="DDK30" s="133"/>
      <c r="DDL30" s="133"/>
      <c r="DDM30" s="133"/>
      <c r="DDN30" s="133"/>
      <c r="DDO30" s="133"/>
      <c r="DDP30" s="133"/>
      <c r="DDQ30" s="133"/>
      <c r="DDR30" s="133"/>
      <c r="DDS30" s="133"/>
      <c r="DDT30" s="133"/>
      <c r="DDU30" s="133"/>
      <c r="DDV30" s="133"/>
      <c r="DDW30" s="133"/>
      <c r="DDX30" s="133"/>
      <c r="DDY30" s="133"/>
      <c r="DDZ30" s="133"/>
      <c r="DEA30" s="133"/>
      <c r="DEB30" s="133"/>
      <c r="DEC30" s="133"/>
      <c r="DED30" s="133"/>
      <c r="DEE30" s="133"/>
      <c r="DEF30" s="133"/>
      <c r="DEG30" s="133"/>
      <c r="DEH30" s="133"/>
      <c r="DEI30" s="133"/>
      <c r="DEJ30" s="133"/>
      <c r="DEK30" s="133"/>
      <c r="DEL30" s="133"/>
      <c r="DEM30" s="133"/>
      <c r="DEN30" s="133"/>
      <c r="DEO30" s="133"/>
      <c r="DEP30" s="133"/>
      <c r="DEQ30" s="133"/>
      <c r="DER30" s="133"/>
      <c r="DES30" s="133"/>
      <c r="DET30" s="133"/>
      <c r="DEU30" s="133"/>
      <c r="DEV30" s="133"/>
      <c r="DEW30" s="133"/>
      <c r="DEX30" s="133"/>
      <c r="DEY30" s="133"/>
      <c r="DEZ30" s="133"/>
      <c r="DFA30" s="133"/>
      <c r="DFB30" s="133"/>
      <c r="DFC30" s="133"/>
      <c r="DFD30" s="133"/>
      <c r="DFE30" s="133"/>
      <c r="DFF30" s="133"/>
      <c r="DFG30" s="133"/>
      <c r="DFH30" s="133"/>
      <c r="DFI30" s="133"/>
      <c r="DFJ30" s="133"/>
      <c r="DFK30" s="133"/>
      <c r="DFL30" s="133"/>
      <c r="DFM30" s="133"/>
      <c r="DFN30" s="133"/>
      <c r="DFO30" s="133"/>
      <c r="DFP30" s="133"/>
      <c r="DFQ30" s="133"/>
      <c r="DFR30" s="133"/>
      <c r="DFS30" s="133"/>
      <c r="DFT30" s="133"/>
      <c r="DFU30" s="133"/>
      <c r="DFV30" s="133"/>
      <c r="DFW30" s="133"/>
      <c r="DFX30" s="133"/>
      <c r="DFY30" s="133"/>
      <c r="DFZ30" s="133"/>
      <c r="DGA30" s="133"/>
      <c r="DGB30" s="133"/>
      <c r="DGC30" s="133"/>
      <c r="DGD30" s="133"/>
      <c r="DGE30" s="133"/>
      <c r="DGF30" s="133"/>
      <c r="DGG30" s="133"/>
      <c r="DGH30" s="133"/>
      <c r="DGI30" s="133"/>
      <c r="DGJ30" s="133"/>
      <c r="DGK30" s="133"/>
      <c r="DGL30" s="133"/>
      <c r="DGM30" s="133"/>
      <c r="DGN30" s="133"/>
      <c r="DGO30" s="133"/>
      <c r="DGP30" s="133"/>
      <c r="DGQ30" s="133"/>
      <c r="DGR30" s="133"/>
      <c r="DGS30" s="133"/>
      <c r="DGT30" s="133"/>
      <c r="DGU30" s="133"/>
      <c r="DGV30" s="133"/>
      <c r="DGW30" s="133"/>
      <c r="DGX30" s="133"/>
      <c r="DGY30" s="133"/>
      <c r="DGZ30" s="133"/>
      <c r="DHA30" s="133"/>
      <c r="DHB30" s="133"/>
      <c r="DHC30" s="133"/>
      <c r="DHD30" s="133"/>
      <c r="DHE30" s="133"/>
      <c r="DHF30" s="133"/>
      <c r="DHG30" s="133"/>
      <c r="DHH30" s="133"/>
      <c r="DHI30" s="133"/>
      <c r="DHJ30" s="133"/>
      <c r="DHK30" s="133"/>
      <c r="DHL30" s="133"/>
      <c r="DHM30" s="133"/>
      <c r="DHN30" s="133"/>
      <c r="DHO30" s="133"/>
      <c r="DHP30" s="133"/>
      <c r="DHQ30" s="133"/>
      <c r="DHR30" s="133"/>
      <c r="DHS30" s="133"/>
      <c r="DHT30" s="133"/>
      <c r="DHU30" s="133"/>
      <c r="DHV30" s="133"/>
      <c r="DHW30" s="133"/>
      <c r="DHX30" s="133"/>
      <c r="DHY30" s="133"/>
      <c r="DHZ30" s="133"/>
      <c r="DIA30" s="133"/>
      <c r="DIB30" s="133"/>
      <c r="DIC30" s="133"/>
      <c r="DID30" s="133"/>
      <c r="DIE30" s="133"/>
      <c r="DIF30" s="133"/>
      <c r="DIG30" s="133"/>
      <c r="DIH30" s="133"/>
      <c r="DII30" s="133"/>
      <c r="DIJ30" s="133"/>
      <c r="DIK30" s="133"/>
      <c r="DIL30" s="133"/>
      <c r="DIM30" s="133"/>
      <c r="DIN30" s="133"/>
      <c r="DIO30" s="133"/>
      <c r="DIP30" s="133"/>
      <c r="DIQ30" s="133"/>
      <c r="DIR30" s="133"/>
      <c r="DIS30" s="133"/>
      <c r="DIT30" s="133"/>
      <c r="DIU30" s="133"/>
      <c r="DIV30" s="133"/>
      <c r="DIW30" s="133"/>
      <c r="DIX30" s="133"/>
      <c r="DIY30" s="133"/>
      <c r="DIZ30" s="133"/>
      <c r="DJA30" s="133"/>
      <c r="DJB30" s="133"/>
      <c r="DJC30" s="133"/>
      <c r="DJD30" s="133"/>
      <c r="DJE30" s="133"/>
      <c r="DJF30" s="133"/>
      <c r="DJG30" s="133"/>
      <c r="DJH30" s="133"/>
      <c r="DJI30" s="133"/>
      <c r="DJJ30" s="133"/>
      <c r="DJK30" s="133"/>
      <c r="DJL30" s="133"/>
      <c r="DJM30" s="133"/>
      <c r="DJN30" s="133"/>
      <c r="DJO30" s="133"/>
      <c r="DJP30" s="133"/>
      <c r="DJQ30" s="133"/>
      <c r="DJR30" s="133"/>
      <c r="DJS30" s="133"/>
      <c r="DJT30" s="133"/>
      <c r="DJU30" s="133"/>
      <c r="DJV30" s="133"/>
      <c r="DJW30" s="133"/>
      <c r="DJX30" s="133"/>
      <c r="DJY30" s="133"/>
      <c r="DJZ30" s="133"/>
      <c r="DKA30" s="133"/>
      <c r="DKB30" s="133"/>
      <c r="DKC30" s="133"/>
      <c r="DKD30" s="133"/>
      <c r="DKE30" s="133"/>
      <c r="DKF30" s="133"/>
      <c r="DKG30" s="133"/>
      <c r="DKH30" s="133"/>
      <c r="DKI30" s="133"/>
      <c r="DKJ30" s="133"/>
      <c r="DKK30" s="133"/>
      <c r="DKL30" s="133"/>
      <c r="DKM30" s="133"/>
      <c r="DKN30" s="133"/>
      <c r="DKO30" s="133"/>
      <c r="DKP30" s="133"/>
      <c r="DKQ30" s="133"/>
      <c r="DKR30" s="133"/>
      <c r="DKS30" s="133"/>
      <c r="DKT30" s="133"/>
      <c r="DKU30" s="133"/>
      <c r="DKV30" s="133"/>
      <c r="DKW30" s="133"/>
      <c r="DKX30" s="133"/>
      <c r="DKY30" s="133"/>
      <c r="DKZ30" s="133"/>
      <c r="DLA30" s="133"/>
      <c r="DLB30" s="133"/>
      <c r="DLC30" s="133"/>
      <c r="DLD30" s="133"/>
      <c r="DLE30" s="133"/>
      <c r="DLF30" s="133"/>
      <c r="DLG30" s="133"/>
      <c r="DLH30" s="133"/>
      <c r="DLI30" s="133"/>
      <c r="DLJ30" s="133"/>
      <c r="DLK30" s="133"/>
      <c r="DLL30" s="133"/>
      <c r="DLM30" s="133"/>
      <c r="DLN30" s="133"/>
      <c r="DLO30" s="133"/>
      <c r="DLP30" s="133"/>
      <c r="DLQ30" s="133"/>
      <c r="DLR30" s="133"/>
      <c r="DLS30" s="133"/>
      <c r="DLT30" s="133"/>
      <c r="DLU30" s="133"/>
      <c r="DLV30" s="133"/>
      <c r="DLW30" s="133"/>
      <c r="DLX30" s="133"/>
      <c r="DLY30" s="133"/>
      <c r="DLZ30" s="133"/>
      <c r="DMA30" s="133"/>
      <c r="DMB30" s="133"/>
      <c r="DMC30" s="133"/>
      <c r="DMD30" s="133"/>
      <c r="DME30" s="133"/>
      <c r="DMF30" s="133"/>
      <c r="DMG30" s="133"/>
      <c r="DMH30" s="133"/>
      <c r="DMI30" s="133"/>
      <c r="DMJ30" s="133"/>
      <c r="DMK30" s="133"/>
      <c r="DML30" s="133"/>
      <c r="DMM30" s="133"/>
      <c r="DMN30" s="133"/>
      <c r="DMO30" s="133"/>
      <c r="DMP30" s="133"/>
      <c r="DMQ30" s="133"/>
      <c r="DMR30" s="133"/>
      <c r="DMS30" s="133"/>
      <c r="DMT30" s="133"/>
      <c r="DMU30" s="133"/>
      <c r="DMV30" s="133"/>
      <c r="DMW30" s="133"/>
      <c r="DMX30" s="133"/>
      <c r="DMY30" s="133"/>
      <c r="DMZ30" s="133"/>
      <c r="DNA30" s="133"/>
      <c r="DNB30" s="133"/>
      <c r="DNC30" s="133"/>
      <c r="DND30" s="133"/>
      <c r="DNE30" s="133"/>
      <c r="DNF30" s="133"/>
      <c r="DNG30" s="133"/>
      <c r="DNH30" s="133"/>
      <c r="DNI30" s="133"/>
      <c r="DNJ30" s="133"/>
      <c r="DNK30" s="133"/>
      <c r="DNL30" s="133"/>
      <c r="DNM30" s="133"/>
      <c r="DNN30" s="133"/>
      <c r="DNO30" s="133"/>
      <c r="DNP30" s="133"/>
      <c r="DNQ30" s="133"/>
      <c r="DNR30" s="133"/>
      <c r="DNS30" s="133"/>
      <c r="DNT30" s="133"/>
      <c r="DNU30" s="133"/>
      <c r="DNV30" s="133"/>
      <c r="DNW30" s="133"/>
      <c r="DNX30" s="133"/>
      <c r="DNY30" s="133"/>
      <c r="DNZ30" s="133"/>
      <c r="DOA30" s="133"/>
      <c r="DOB30" s="133"/>
      <c r="DOC30" s="133"/>
      <c r="DOD30" s="133"/>
      <c r="DOE30" s="133"/>
      <c r="DOF30" s="133"/>
      <c r="DOG30" s="133"/>
      <c r="DOH30" s="133"/>
      <c r="DOI30" s="133"/>
      <c r="DOJ30" s="133"/>
      <c r="DOK30" s="133"/>
      <c r="DOL30" s="133"/>
      <c r="DOM30" s="133"/>
      <c r="DON30" s="133"/>
      <c r="DOO30" s="133"/>
      <c r="DOP30" s="133"/>
      <c r="DOQ30" s="133"/>
      <c r="DOR30" s="133"/>
      <c r="DOS30" s="133"/>
      <c r="DOT30" s="133"/>
      <c r="DOU30" s="133"/>
      <c r="DOV30" s="133"/>
      <c r="DOW30" s="133"/>
      <c r="DOX30" s="133"/>
      <c r="DOY30" s="133"/>
      <c r="DOZ30" s="133"/>
      <c r="DPA30" s="133"/>
      <c r="DPB30" s="133"/>
      <c r="DPC30" s="133"/>
      <c r="DPD30" s="133"/>
      <c r="DPE30" s="133"/>
      <c r="DPF30" s="133"/>
      <c r="DPG30" s="133"/>
      <c r="DPH30" s="133"/>
      <c r="DPI30" s="133"/>
      <c r="DPJ30" s="133"/>
      <c r="DPK30" s="133"/>
      <c r="DPL30" s="133"/>
      <c r="DPM30" s="133"/>
      <c r="DPN30" s="133"/>
      <c r="DPO30" s="133"/>
      <c r="DPP30" s="133"/>
      <c r="DPQ30" s="133"/>
      <c r="DPR30" s="133"/>
      <c r="DPS30" s="133"/>
      <c r="DPT30" s="133"/>
      <c r="DPU30" s="133"/>
      <c r="DPV30" s="133"/>
      <c r="DPW30" s="133"/>
      <c r="DPX30" s="133"/>
      <c r="DPY30" s="133"/>
      <c r="DPZ30" s="133"/>
      <c r="DQA30" s="133"/>
      <c r="DQB30" s="133"/>
      <c r="DQC30" s="133"/>
      <c r="DQD30" s="133"/>
      <c r="DQE30" s="133"/>
      <c r="DQF30" s="133"/>
      <c r="DQG30" s="133"/>
      <c r="DQH30" s="133"/>
      <c r="DQI30" s="133"/>
      <c r="DQJ30" s="133"/>
      <c r="DQK30" s="133"/>
      <c r="DQL30" s="133"/>
      <c r="DQM30" s="133"/>
      <c r="DQN30" s="133"/>
      <c r="DQO30" s="133"/>
      <c r="DQP30" s="133"/>
      <c r="DQQ30" s="133"/>
      <c r="DQR30" s="133"/>
      <c r="DQS30" s="133"/>
      <c r="DQT30" s="133"/>
      <c r="DQU30" s="133"/>
      <c r="DQV30" s="133"/>
      <c r="DQW30" s="133"/>
      <c r="DQX30" s="133"/>
      <c r="DQY30" s="133"/>
      <c r="DQZ30" s="133"/>
      <c r="DRA30" s="133"/>
      <c r="DRB30" s="133"/>
      <c r="DRC30" s="133"/>
      <c r="DRD30" s="133"/>
      <c r="DRE30" s="133"/>
      <c r="DRF30" s="133"/>
      <c r="DRG30" s="133"/>
      <c r="DRH30" s="133"/>
      <c r="DRI30" s="133"/>
      <c r="DRJ30" s="133"/>
      <c r="DRK30" s="133"/>
      <c r="DRL30" s="133"/>
      <c r="DRM30" s="133"/>
      <c r="DRN30" s="133"/>
      <c r="DRO30" s="133"/>
      <c r="DRP30" s="133"/>
      <c r="DRQ30" s="133"/>
      <c r="DRR30" s="133"/>
      <c r="DRS30" s="133"/>
      <c r="DRT30" s="133"/>
      <c r="DRU30" s="133"/>
      <c r="DRV30" s="133"/>
      <c r="DRW30" s="133"/>
      <c r="DRX30" s="133"/>
      <c r="DRY30" s="133"/>
      <c r="DRZ30" s="133"/>
      <c r="DSA30" s="133"/>
      <c r="DSB30" s="133"/>
      <c r="DSC30" s="133"/>
      <c r="DSD30" s="133"/>
      <c r="DSE30" s="133"/>
      <c r="DSF30" s="133"/>
      <c r="DSG30" s="133"/>
      <c r="DSH30" s="133"/>
      <c r="DSI30" s="133"/>
      <c r="DSJ30" s="133"/>
      <c r="DSK30" s="133"/>
      <c r="DSL30" s="133"/>
      <c r="DSM30" s="133"/>
      <c r="DSN30" s="133"/>
      <c r="DSO30" s="133"/>
      <c r="DSP30" s="133"/>
      <c r="DSQ30" s="133"/>
      <c r="DSR30" s="133"/>
      <c r="DSS30" s="133"/>
      <c r="DST30" s="133"/>
      <c r="DSU30" s="133"/>
      <c r="DSV30" s="133"/>
      <c r="DSW30" s="133"/>
      <c r="DSX30" s="133"/>
      <c r="DSY30" s="133"/>
      <c r="DSZ30" s="133"/>
      <c r="DTA30" s="133"/>
      <c r="DTB30" s="133"/>
      <c r="DTC30" s="133"/>
      <c r="DTD30" s="133"/>
      <c r="DTE30" s="133"/>
      <c r="DTF30" s="133"/>
      <c r="DTG30" s="133"/>
      <c r="DTH30" s="133"/>
      <c r="DTI30" s="133"/>
      <c r="DTJ30" s="133"/>
      <c r="DTK30" s="133"/>
      <c r="DTL30" s="133"/>
      <c r="DTM30" s="133"/>
      <c r="DTN30" s="133"/>
      <c r="DTO30" s="133"/>
      <c r="DTP30" s="133"/>
      <c r="DTQ30" s="133"/>
      <c r="DTR30" s="133"/>
      <c r="DTS30" s="133"/>
      <c r="DTT30" s="133"/>
      <c r="DTU30" s="133"/>
      <c r="DTV30" s="133"/>
      <c r="DTW30" s="133"/>
      <c r="DTX30" s="133"/>
      <c r="DTY30" s="133"/>
      <c r="DTZ30" s="133"/>
      <c r="DUA30" s="133"/>
      <c r="DUB30" s="133"/>
      <c r="DUC30" s="133"/>
      <c r="DUD30" s="133"/>
      <c r="DUE30" s="133"/>
      <c r="DUF30" s="133"/>
      <c r="DUG30" s="133"/>
      <c r="DUH30" s="133"/>
      <c r="DUI30" s="133"/>
      <c r="DUJ30" s="133"/>
      <c r="DUK30" s="133"/>
      <c r="DUL30" s="133"/>
      <c r="DUM30" s="133"/>
      <c r="DUN30" s="133"/>
      <c r="DUO30" s="133"/>
      <c r="DUP30" s="133"/>
      <c r="DUQ30" s="133"/>
      <c r="DUR30" s="133"/>
      <c r="DUS30" s="133"/>
      <c r="DUT30" s="133"/>
      <c r="DUU30" s="133"/>
      <c r="DUV30" s="133"/>
      <c r="DUW30" s="133"/>
      <c r="DUX30" s="133"/>
      <c r="DUY30" s="133"/>
      <c r="DUZ30" s="133"/>
      <c r="DVA30" s="133"/>
      <c r="DVB30" s="133"/>
      <c r="DVC30" s="133"/>
      <c r="DVD30" s="133"/>
      <c r="DVE30" s="133"/>
      <c r="DVF30" s="133"/>
      <c r="DVG30" s="133"/>
      <c r="DVH30" s="133"/>
      <c r="DVI30" s="133"/>
      <c r="DVJ30" s="133"/>
      <c r="DVK30" s="133"/>
      <c r="DVL30" s="133"/>
      <c r="DVM30" s="133"/>
      <c r="DVN30" s="133"/>
      <c r="DVO30" s="133"/>
      <c r="DVP30" s="133"/>
      <c r="DVQ30" s="133"/>
      <c r="DVR30" s="133"/>
      <c r="DVS30" s="133"/>
      <c r="DVT30" s="133"/>
      <c r="DVU30" s="133"/>
      <c r="DVV30" s="133"/>
      <c r="DVW30" s="133"/>
      <c r="DVX30" s="133"/>
      <c r="DVY30" s="133"/>
      <c r="DVZ30" s="133"/>
      <c r="DWA30" s="133"/>
      <c r="DWB30" s="133"/>
      <c r="DWC30" s="133"/>
      <c r="DWD30" s="133"/>
      <c r="DWE30" s="133"/>
      <c r="DWF30" s="133"/>
      <c r="DWG30" s="133"/>
      <c r="DWH30" s="133"/>
      <c r="DWI30" s="133"/>
      <c r="DWJ30" s="133"/>
      <c r="DWK30" s="133"/>
      <c r="DWL30" s="133"/>
      <c r="DWM30" s="133"/>
      <c r="DWN30" s="133"/>
      <c r="DWO30" s="133"/>
      <c r="DWP30" s="133"/>
      <c r="DWQ30" s="133"/>
      <c r="DWR30" s="133"/>
      <c r="DWS30" s="133"/>
      <c r="DWT30" s="133"/>
      <c r="DWU30" s="133"/>
      <c r="DWV30" s="133"/>
      <c r="DWW30" s="133"/>
      <c r="DWX30" s="133"/>
      <c r="DWY30" s="133"/>
      <c r="DWZ30" s="133"/>
      <c r="DXA30" s="133"/>
      <c r="DXB30" s="133"/>
      <c r="DXC30" s="133"/>
      <c r="DXD30" s="133"/>
      <c r="DXE30" s="133"/>
      <c r="DXF30" s="133"/>
      <c r="DXG30" s="133"/>
      <c r="DXH30" s="133"/>
      <c r="DXI30" s="133"/>
      <c r="DXJ30" s="133"/>
      <c r="DXK30" s="133"/>
      <c r="DXL30" s="133"/>
      <c r="DXM30" s="133"/>
      <c r="DXN30" s="133"/>
      <c r="DXO30" s="133"/>
      <c r="DXP30" s="133"/>
      <c r="DXQ30" s="133"/>
      <c r="DXR30" s="133"/>
      <c r="DXS30" s="133"/>
      <c r="DXT30" s="133"/>
      <c r="DXU30" s="133"/>
      <c r="DXV30" s="133"/>
      <c r="DXW30" s="133"/>
      <c r="DXX30" s="133"/>
      <c r="DXY30" s="133"/>
      <c r="DXZ30" s="133"/>
      <c r="DYA30" s="133"/>
      <c r="DYB30" s="133"/>
      <c r="DYC30" s="133"/>
      <c r="DYD30" s="133"/>
      <c r="DYE30" s="133"/>
      <c r="DYF30" s="133"/>
      <c r="DYG30" s="133"/>
      <c r="DYH30" s="133"/>
      <c r="DYI30" s="133"/>
      <c r="DYJ30" s="133"/>
      <c r="DYK30" s="133"/>
      <c r="DYL30" s="133"/>
      <c r="DYM30" s="133"/>
      <c r="DYN30" s="133"/>
      <c r="DYO30" s="133"/>
      <c r="DYP30" s="133"/>
      <c r="DYQ30" s="133"/>
      <c r="DYR30" s="133"/>
      <c r="DYS30" s="133"/>
      <c r="DYT30" s="133"/>
      <c r="DYU30" s="133"/>
      <c r="DYV30" s="133"/>
      <c r="DYW30" s="133"/>
      <c r="DYX30" s="133"/>
      <c r="DYY30" s="133"/>
      <c r="DYZ30" s="133"/>
      <c r="DZA30" s="133"/>
      <c r="DZB30" s="133"/>
      <c r="DZC30" s="133"/>
      <c r="DZD30" s="133"/>
      <c r="DZE30" s="133"/>
      <c r="DZF30" s="133"/>
      <c r="DZG30" s="133"/>
      <c r="DZH30" s="133"/>
      <c r="DZI30" s="133"/>
      <c r="DZJ30" s="133"/>
      <c r="DZK30" s="133"/>
      <c r="DZL30" s="133"/>
      <c r="DZM30" s="133"/>
      <c r="DZN30" s="133"/>
      <c r="DZO30" s="133"/>
      <c r="DZP30" s="133"/>
      <c r="DZQ30" s="133"/>
      <c r="DZR30" s="133"/>
      <c r="DZS30" s="133"/>
      <c r="DZT30" s="133"/>
      <c r="DZU30" s="133"/>
      <c r="DZV30" s="133"/>
      <c r="DZW30" s="133"/>
      <c r="DZX30" s="133"/>
      <c r="DZY30" s="133"/>
      <c r="DZZ30" s="133"/>
      <c r="EAA30" s="133"/>
      <c r="EAB30" s="133"/>
      <c r="EAC30" s="133"/>
      <c r="EAD30" s="133"/>
      <c r="EAE30" s="133"/>
      <c r="EAF30" s="133"/>
      <c r="EAG30" s="133"/>
      <c r="EAH30" s="133"/>
      <c r="EAI30" s="133"/>
      <c r="EAJ30" s="133"/>
      <c r="EAK30" s="133"/>
      <c r="EAL30" s="133"/>
      <c r="EAM30" s="133"/>
      <c r="EAN30" s="133"/>
      <c r="EAO30" s="133"/>
      <c r="EAP30" s="133"/>
      <c r="EAQ30" s="133"/>
      <c r="EAR30" s="133"/>
      <c r="EAS30" s="133"/>
      <c r="EAT30" s="133"/>
      <c r="EAU30" s="133"/>
      <c r="EAV30" s="133"/>
      <c r="EAW30" s="133"/>
      <c r="EAX30" s="133"/>
      <c r="EAY30" s="133"/>
      <c r="EAZ30" s="133"/>
      <c r="EBA30" s="133"/>
      <c r="EBB30" s="133"/>
      <c r="EBC30" s="133"/>
      <c r="EBD30" s="133"/>
      <c r="EBE30" s="133"/>
      <c r="EBF30" s="133"/>
      <c r="EBG30" s="133"/>
      <c r="EBH30" s="133"/>
      <c r="EBI30" s="133"/>
      <c r="EBJ30" s="133"/>
      <c r="EBK30" s="133"/>
      <c r="EBL30" s="133"/>
      <c r="EBM30" s="133"/>
      <c r="EBN30" s="133"/>
      <c r="EBO30" s="133"/>
      <c r="EBP30" s="133"/>
      <c r="EBQ30" s="133"/>
      <c r="EBR30" s="133"/>
      <c r="EBS30" s="133"/>
      <c r="EBT30" s="133"/>
      <c r="EBU30" s="133"/>
      <c r="EBV30" s="133"/>
      <c r="EBW30" s="133"/>
      <c r="EBX30" s="133"/>
      <c r="EBY30" s="133"/>
      <c r="EBZ30" s="133"/>
      <c r="ECA30" s="133"/>
      <c r="ECB30" s="133"/>
      <c r="ECC30" s="133"/>
      <c r="ECD30" s="133"/>
      <c r="ECE30" s="133"/>
      <c r="ECF30" s="133"/>
      <c r="ECG30" s="133"/>
      <c r="ECH30" s="133"/>
      <c r="ECI30" s="133"/>
      <c r="ECJ30" s="133"/>
      <c r="ECK30" s="133"/>
      <c r="ECL30" s="133"/>
      <c r="ECM30" s="133"/>
      <c r="ECN30" s="133"/>
      <c r="ECO30" s="133"/>
      <c r="ECP30" s="133"/>
      <c r="ECQ30" s="133"/>
      <c r="ECR30" s="133"/>
      <c r="ECS30" s="133"/>
      <c r="ECT30" s="133"/>
      <c r="ECU30" s="133"/>
      <c r="ECV30" s="133"/>
      <c r="ECW30" s="133"/>
      <c r="ECX30" s="133"/>
      <c r="ECY30" s="133"/>
      <c r="ECZ30" s="133"/>
      <c r="EDA30" s="133"/>
      <c r="EDB30" s="133"/>
      <c r="EDC30" s="133"/>
      <c r="EDD30" s="133"/>
      <c r="EDE30" s="133"/>
      <c r="EDF30" s="133"/>
      <c r="EDG30" s="133"/>
      <c r="EDH30" s="133"/>
      <c r="EDI30" s="133"/>
      <c r="EDJ30" s="133"/>
      <c r="EDK30" s="133"/>
      <c r="EDL30" s="133"/>
      <c r="EDM30" s="133"/>
      <c r="EDN30" s="133"/>
      <c r="EDO30" s="133"/>
      <c r="EDP30" s="133"/>
      <c r="EDQ30" s="133"/>
      <c r="EDR30" s="133"/>
      <c r="EDS30" s="133"/>
      <c r="EDT30" s="133"/>
      <c r="EDU30" s="133"/>
      <c r="EDV30" s="133"/>
      <c r="EDW30" s="133"/>
      <c r="EDX30" s="133"/>
      <c r="EDY30" s="133"/>
      <c r="EDZ30" s="133"/>
      <c r="EEA30" s="133"/>
      <c r="EEB30" s="133"/>
      <c r="EEC30" s="133"/>
      <c r="EED30" s="133"/>
      <c r="EEE30" s="133"/>
      <c r="EEF30" s="133"/>
      <c r="EEG30" s="133"/>
      <c r="EEH30" s="133"/>
      <c r="EEI30" s="133"/>
      <c r="EEJ30" s="133"/>
      <c r="EEK30" s="133"/>
      <c r="EEL30" s="133"/>
      <c r="EEM30" s="133"/>
      <c r="EEN30" s="133"/>
      <c r="EEO30" s="133"/>
      <c r="EEP30" s="133"/>
      <c r="EEQ30" s="133"/>
      <c r="EER30" s="133"/>
      <c r="EES30" s="133"/>
      <c r="EET30" s="133"/>
      <c r="EEU30" s="133"/>
      <c r="EEV30" s="133"/>
      <c r="EEW30" s="133"/>
      <c r="EEX30" s="133"/>
      <c r="EEY30" s="133"/>
      <c r="EEZ30" s="133"/>
      <c r="EFA30" s="133"/>
      <c r="EFB30" s="133"/>
      <c r="EFC30" s="133"/>
      <c r="EFD30" s="133"/>
      <c r="EFE30" s="133"/>
      <c r="EFF30" s="133"/>
      <c r="EFG30" s="133"/>
      <c r="EFH30" s="133"/>
      <c r="EFI30" s="133"/>
      <c r="EFJ30" s="133"/>
      <c r="EFK30" s="133"/>
      <c r="EFL30" s="133"/>
      <c r="EFM30" s="133"/>
      <c r="EFN30" s="133"/>
      <c r="EFO30" s="133"/>
      <c r="EFP30" s="133"/>
      <c r="EFQ30" s="133"/>
      <c r="EFR30" s="133"/>
      <c r="EFS30" s="133"/>
      <c r="EFT30" s="133"/>
      <c r="EFU30" s="133"/>
      <c r="EFV30" s="133"/>
      <c r="EFW30" s="133"/>
      <c r="EFX30" s="133"/>
      <c r="EFY30" s="133"/>
      <c r="EFZ30" s="133"/>
      <c r="EGA30" s="133"/>
      <c r="EGB30" s="133"/>
      <c r="EGC30" s="133"/>
      <c r="EGD30" s="133"/>
      <c r="EGE30" s="133"/>
      <c r="EGF30" s="133"/>
      <c r="EGG30" s="133"/>
      <c r="EGH30" s="133"/>
      <c r="EGI30" s="133"/>
      <c r="EGJ30" s="133"/>
      <c r="EGK30" s="133"/>
      <c r="EGL30" s="133"/>
      <c r="EGM30" s="133"/>
      <c r="EGN30" s="133"/>
      <c r="EGO30" s="133"/>
      <c r="EGP30" s="133"/>
      <c r="EGQ30" s="133"/>
      <c r="EGR30" s="133"/>
      <c r="EGS30" s="133"/>
      <c r="EGT30" s="133"/>
      <c r="EGU30" s="133"/>
      <c r="EGV30" s="133"/>
      <c r="EGW30" s="133"/>
      <c r="EGX30" s="133"/>
      <c r="EGY30" s="133"/>
      <c r="EGZ30" s="133"/>
      <c r="EHA30" s="133"/>
      <c r="EHB30" s="133"/>
      <c r="EHC30" s="133"/>
      <c r="EHD30" s="133"/>
      <c r="EHE30" s="133"/>
      <c r="EHF30" s="133"/>
      <c r="EHG30" s="133"/>
      <c r="EHH30" s="133"/>
      <c r="EHI30" s="133"/>
      <c r="EHJ30" s="133"/>
      <c r="EHK30" s="133"/>
      <c r="EHL30" s="133"/>
      <c r="EHM30" s="133"/>
      <c r="EHN30" s="133"/>
      <c r="EHO30" s="133"/>
      <c r="EHP30" s="133"/>
      <c r="EHQ30" s="133"/>
      <c r="EHR30" s="133"/>
      <c r="EHS30" s="133"/>
      <c r="EHT30" s="133"/>
      <c r="EHU30" s="133"/>
      <c r="EHV30" s="133"/>
      <c r="EHW30" s="133"/>
      <c r="EHX30" s="133"/>
      <c r="EHY30" s="133"/>
      <c r="EHZ30" s="133"/>
      <c r="EIA30" s="133"/>
      <c r="EIB30" s="133"/>
      <c r="EIC30" s="133"/>
      <c r="EID30" s="133"/>
      <c r="EIE30" s="133"/>
      <c r="EIF30" s="133"/>
      <c r="EIG30" s="133"/>
      <c r="EIH30" s="133"/>
      <c r="EII30" s="133"/>
      <c r="EIJ30" s="133"/>
      <c r="EIK30" s="133"/>
      <c r="EIL30" s="133"/>
      <c r="EIM30" s="133"/>
      <c r="EIN30" s="133"/>
      <c r="EIO30" s="133"/>
      <c r="EIP30" s="133"/>
      <c r="EIQ30" s="133"/>
      <c r="EIR30" s="133"/>
      <c r="EIS30" s="133"/>
      <c r="EIT30" s="133"/>
      <c r="EIU30" s="133"/>
      <c r="EIV30" s="133"/>
      <c r="EIW30" s="133"/>
      <c r="EIX30" s="133"/>
      <c r="EIY30" s="133"/>
      <c r="EIZ30" s="133"/>
      <c r="EJA30" s="133"/>
      <c r="EJB30" s="133"/>
      <c r="EJC30" s="133"/>
      <c r="EJD30" s="133"/>
      <c r="EJE30" s="133"/>
      <c r="EJF30" s="133"/>
      <c r="EJG30" s="133"/>
      <c r="EJH30" s="133"/>
      <c r="EJI30" s="133"/>
      <c r="EJJ30" s="133"/>
      <c r="EJK30" s="133"/>
      <c r="EJL30" s="133"/>
      <c r="EJM30" s="133"/>
      <c r="EJN30" s="133"/>
      <c r="EJO30" s="133"/>
      <c r="EJP30" s="133"/>
      <c r="EJQ30" s="133"/>
      <c r="EJR30" s="133"/>
      <c r="EJS30" s="133"/>
      <c r="EJT30" s="133"/>
      <c r="EJU30" s="133"/>
      <c r="EJV30" s="133"/>
      <c r="EJW30" s="133"/>
      <c r="EJX30" s="133"/>
      <c r="EJY30" s="133"/>
      <c r="EJZ30" s="133"/>
      <c r="EKA30" s="133"/>
      <c r="EKB30" s="133"/>
      <c r="EKC30" s="133"/>
      <c r="EKD30" s="133"/>
      <c r="EKE30" s="133"/>
      <c r="EKF30" s="133"/>
      <c r="EKG30" s="133"/>
      <c r="EKH30" s="133"/>
      <c r="EKI30" s="133"/>
      <c r="EKJ30" s="133"/>
      <c r="EKK30" s="133"/>
      <c r="EKL30" s="133"/>
      <c r="EKM30" s="133"/>
      <c r="EKN30" s="133"/>
      <c r="EKO30" s="133"/>
      <c r="EKP30" s="133"/>
      <c r="EKQ30" s="133"/>
      <c r="EKR30" s="133"/>
      <c r="EKS30" s="133"/>
      <c r="EKT30" s="133"/>
      <c r="EKU30" s="133"/>
      <c r="EKV30" s="133"/>
      <c r="EKW30" s="133"/>
      <c r="EKX30" s="133"/>
      <c r="EKY30" s="133"/>
      <c r="EKZ30" s="133"/>
      <c r="ELA30" s="133"/>
      <c r="ELB30" s="133"/>
      <c r="ELC30" s="133"/>
      <c r="ELD30" s="133"/>
      <c r="ELE30" s="133"/>
      <c r="ELF30" s="133"/>
      <c r="ELG30" s="133"/>
      <c r="ELH30" s="133"/>
      <c r="ELI30" s="133"/>
      <c r="ELJ30" s="133"/>
      <c r="ELK30" s="133"/>
      <c r="ELL30" s="133"/>
      <c r="ELM30" s="133"/>
      <c r="ELN30" s="133"/>
      <c r="ELO30" s="133"/>
      <c r="ELP30" s="133"/>
      <c r="ELQ30" s="133"/>
      <c r="ELR30" s="133"/>
      <c r="ELS30" s="133"/>
      <c r="ELT30" s="133"/>
      <c r="ELU30" s="133"/>
      <c r="ELV30" s="133"/>
      <c r="ELW30" s="133"/>
      <c r="ELX30" s="133"/>
      <c r="ELY30" s="133"/>
      <c r="ELZ30" s="133"/>
      <c r="EMA30" s="133"/>
      <c r="EMB30" s="133"/>
      <c r="EMC30" s="133"/>
      <c r="EMD30" s="133"/>
      <c r="EME30" s="133"/>
      <c r="EMF30" s="133"/>
      <c r="EMG30" s="133"/>
      <c r="EMH30" s="133"/>
      <c r="EMI30" s="133"/>
      <c r="EMJ30" s="133"/>
      <c r="EMK30" s="133"/>
      <c r="EML30" s="133"/>
      <c r="EMM30" s="133"/>
      <c r="EMN30" s="133"/>
      <c r="EMO30" s="133"/>
      <c r="EMP30" s="133"/>
      <c r="EMQ30" s="133"/>
      <c r="EMR30" s="133"/>
      <c r="EMS30" s="133"/>
      <c r="EMT30" s="133"/>
      <c r="EMU30" s="133"/>
      <c r="EMV30" s="133"/>
      <c r="EMW30" s="133"/>
      <c r="EMX30" s="133"/>
      <c r="EMY30" s="133"/>
      <c r="EMZ30" s="133"/>
      <c r="ENA30" s="133"/>
      <c r="ENB30" s="133"/>
      <c r="ENC30" s="133"/>
      <c r="END30" s="133"/>
      <c r="ENE30" s="133"/>
      <c r="ENF30" s="133"/>
      <c r="ENG30" s="133"/>
      <c r="ENH30" s="133"/>
      <c r="ENI30" s="133"/>
      <c r="ENJ30" s="133"/>
      <c r="ENK30" s="133"/>
      <c r="ENL30" s="133"/>
      <c r="ENM30" s="133"/>
      <c r="ENN30" s="133"/>
      <c r="ENO30" s="133"/>
      <c r="ENP30" s="133"/>
      <c r="ENQ30" s="133"/>
      <c r="ENR30" s="133"/>
      <c r="ENS30" s="133"/>
      <c r="ENT30" s="133"/>
      <c r="ENU30" s="133"/>
      <c r="ENV30" s="133"/>
      <c r="ENW30" s="133"/>
      <c r="ENX30" s="133"/>
      <c r="ENY30" s="133"/>
      <c r="ENZ30" s="133"/>
      <c r="EOA30" s="133"/>
      <c r="EOB30" s="133"/>
      <c r="EOC30" s="133"/>
      <c r="EOD30" s="133"/>
      <c r="EOE30" s="133"/>
      <c r="EOF30" s="133"/>
      <c r="EOG30" s="133"/>
      <c r="EOH30" s="133"/>
      <c r="EOI30" s="133"/>
      <c r="EOJ30" s="133"/>
      <c r="EOK30" s="133"/>
      <c r="EOL30" s="133"/>
      <c r="EOM30" s="133"/>
      <c r="EON30" s="133"/>
      <c r="EOO30" s="133"/>
      <c r="EOP30" s="133"/>
      <c r="EOQ30" s="133"/>
      <c r="EOR30" s="133"/>
      <c r="EOS30" s="133"/>
      <c r="EOT30" s="133"/>
      <c r="EOU30" s="133"/>
      <c r="EOV30" s="133"/>
      <c r="EOW30" s="133"/>
      <c r="EOX30" s="133"/>
      <c r="EOY30" s="133"/>
      <c r="EOZ30" s="133"/>
      <c r="EPA30" s="133"/>
      <c r="EPB30" s="133"/>
      <c r="EPC30" s="133"/>
      <c r="EPD30" s="133"/>
      <c r="EPE30" s="133"/>
      <c r="EPF30" s="133"/>
      <c r="EPG30" s="133"/>
      <c r="EPH30" s="133"/>
      <c r="EPI30" s="133"/>
      <c r="EPJ30" s="133"/>
      <c r="EPK30" s="133"/>
      <c r="EPL30" s="133"/>
      <c r="EPM30" s="133"/>
      <c r="EPN30" s="133"/>
      <c r="EPO30" s="133"/>
      <c r="EPP30" s="133"/>
      <c r="EPQ30" s="133"/>
      <c r="EPR30" s="133"/>
      <c r="EPS30" s="133"/>
      <c r="EPT30" s="133"/>
      <c r="EPU30" s="133"/>
      <c r="EPV30" s="133"/>
      <c r="EPW30" s="133"/>
      <c r="EPX30" s="133"/>
      <c r="EPY30" s="133"/>
      <c r="EPZ30" s="133"/>
      <c r="EQA30" s="133"/>
      <c r="EQB30" s="133"/>
      <c r="EQC30" s="133"/>
      <c r="EQD30" s="133"/>
      <c r="EQE30" s="133"/>
      <c r="EQF30" s="133"/>
      <c r="EQG30" s="133"/>
      <c r="EQH30" s="133"/>
      <c r="EQI30" s="133"/>
      <c r="EQJ30" s="133"/>
      <c r="EQK30" s="133"/>
      <c r="EQL30" s="133"/>
      <c r="EQM30" s="133"/>
      <c r="EQN30" s="133"/>
      <c r="EQO30" s="133"/>
      <c r="EQP30" s="133"/>
      <c r="EQQ30" s="133"/>
      <c r="EQR30" s="133"/>
      <c r="EQS30" s="133"/>
      <c r="EQT30" s="133"/>
      <c r="EQU30" s="133"/>
      <c r="EQV30" s="133"/>
      <c r="EQW30" s="133"/>
      <c r="EQX30" s="133"/>
      <c r="EQY30" s="133"/>
      <c r="EQZ30" s="133"/>
      <c r="ERA30" s="133"/>
      <c r="ERB30" s="133"/>
      <c r="ERC30" s="133"/>
      <c r="ERD30" s="133"/>
      <c r="ERE30" s="133"/>
      <c r="ERF30" s="133"/>
      <c r="ERG30" s="133"/>
      <c r="ERH30" s="133"/>
      <c r="ERI30" s="133"/>
      <c r="ERJ30" s="133"/>
      <c r="ERK30" s="133"/>
      <c r="ERL30" s="133"/>
      <c r="ERM30" s="133"/>
      <c r="ERN30" s="133"/>
      <c r="ERO30" s="133"/>
      <c r="ERP30" s="133"/>
      <c r="ERQ30" s="133"/>
      <c r="ERR30" s="133"/>
      <c r="ERS30" s="133"/>
      <c r="ERT30" s="133"/>
      <c r="ERU30" s="133"/>
      <c r="ERV30" s="133"/>
      <c r="ERW30" s="133"/>
      <c r="ERX30" s="133"/>
      <c r="ERY30" s="133"/>
      <c r="ERZ30" s="133"/>
      <c r="ESA30" s="133"/>
      <c r="ESB30" s="133"/>
      <c r="ESC30" s="133"/>
      <c r="ESD30" s="133"/>
      <c r="ESE30" s="133"/>
      <c r="ESF30" s="133"/>
      <c r="ESG30" s="133"/>
      <c r="ESH30" s="133"/>
      <c r="ESI30" s="133"/>
      <c r="ESJ30" s="133"/>
      <c r="ESK30" s="133"/>
      <c r="ESL30" s="133"/>
      <c r="ESM30" s="133"/>
      <c r="ESN30" s="133"/>
      <c r="ESO30" s="133"/>
      <c r="ESP30" s="133"/>
      <c r="ESQ30" s="133"/>
      <c r="ESR30" s="133"/>
      <c r="ESS30" s="133"/>
      <c r="EST30" s="133"/>
      <c r="ESU30" s="133"/>
      <c r="ESV30" s="133"/>
      <c r="ESW30" s="133"/>
      <c r="ESX30" s="133"/>
      <c r="ESY30" s="133"/>
      <c r="ESZ30" s="133"/>
      <c r="ETA30" s="133"/>
      <c r="ETB30" s="133"/>
      <c r="ETC30" s="133"/>
      <c r="ETD30" s="133"/>
      <c r="ETE30" s="133"/>
      <c r="ETF30" s="133"/>
      <c r="ETG30" s="133"/>
      <c r="ETH30" s="133"/>
      <c r="ETI30" s="133"/>
      <c r="ETJ30" s="133"/>
      <c r="ETK30" s="133"/>
      <c r="ETL30" s="133"/>
      <c r="ETM30" s="133"/>
      <c r="ETN30" s="133"/>
      <c r="ETO30" s="133"/>
      <c r="ETP30" s="133"/>
      <c r="ETQ30" s="133"/>
      <c r="ETR30" s="133"/>
      <c r="ETS30" s="133"/>
      <c r="ETT30" s="133"/>
      <c r="ETU30" s="133"/>
      <c r="ETV30" s="133"/>
      <c r="ETW30" s="133"/>
      <c r="ETX30" s="133"/>
      <c r="ETY30" s="133"/>
      <c r="ETZ30" s="133"/>
      <c r="EUA30" s="133"/>
      <c r="EUB30" s="133"/>
      <c r="EUC30" s="133"/>
      <c r="EUD30" s="133"/>
      <c r="EUE30" s="133"/>
      <c r="EUF30" s="133"/>
      <c r="EUG30" s="133"/>
      <c r="EUH30" s="133"/>
      <c r="EUI30" s="133"/>
      <c r="EUJ30" s="133"/>
      <c r="EUK30" s="133"/>
      <c r="EUL30" s="133"/>
      <c r="EUM30" s="133"/>
      <c r="EUN30" s="133"/>
      <c r="EUO30" s="133"/>
      <c r="EUP30" s="133"/>
      <c r="EUQ30" s="133"/>
      <c r="EUR30" s="133"/>
      <c r="EUS30" s="133"/>
      <c r="EUT30" s="133"/>
      <c r="EUU30" s="133"/>
      <c r="EUV30" s="133"/>
      <c r="EUW30" s="133"/>
      <c r="EUX30" s="133"/>
      <c r="EUY30" s="133"/>
      <c r="EUZ30" s="133"/>
      <c r="EVA30" s="133"/>
      <c r="EVB30" s="133"/>
      <c r="EVC30" s="133"/>
      <c r="EVD30" s="133"/>
      <c r="EVE30" s="133"/>
      <c r="EVF30" s="133"/>
      <c r="EVG30" s="133"/>
      <c r="EVH30" s="133"/>
      <c r="EVI30" s="133"/>
      <c r="EVJ30" s="133"/>
      <c r="EVK30" s="133"/>
      <c r="EVL30" s="133"/>
      <c r="EVM30" s="133"/>
      <c r="EVN30" s="133"/>
      <c r="EVO30" s="133"/>
      <c r="EVP30" s="133"/>
      <c r="EVQ30" s="133"/>
      <c r="EVR30" s="133"/>
      <c r="EVS30" s="133"/>
      <c r="EVT30" s="133"/>
      <c r="EVU30" s="133"/>
      <c r="EVV30" s="133"/>
      <c r="EVW30" s="133"/>
      <c r="EVX30" s="133"/>
      <c r="EVY30" s="133"/>
      <c r="EVZ30" s="133"/>
      <c r="EWA30" s="133"/>
      <c r="EWB30" s="133"/>
      <c r="EWC30" s="133"/>
      <c r="EWD30" s="133"/>
      <c r="EWE30" s="133"/>
      <c r="EWF30" s="133"/>
      <c r="EWG30" s="133"/>
      <c r="EWH30" s="133"/>
      <c r="EWI30" s="133"/>
      <c r="EWJ30" s="133"/>
      <c r="EWK30" s="133"/>
      <c r="EWL30" s="133"/>
      <c r="EWM30" s="133"/>
      <c r="EWN30" s="133"/>
      <c r="EWO30" s="133"/>
      <c r="EWP30" s="133"/>
      <c r="EWQ30" s="133"/>
      <c r="EWR30" s="133"/>
      <c r="EWS30" s="133"/>
      <c r="EWT30" s="133"/>
      <c r="EWU30" s="133"/>
      <c r="EWV30" s="133"/>
      <c r="EWW30" s="133"/>
      <c r="EWX30" s="133"/>
      <c r="EWY30" s="133"/>
      <c r="EWZ30" s="133"/>
      <c r="EXA30" s="133"/>
      <c r="EXB30" s="133"/>
      <c r="EXC30" s="133"/>
      <c r="EXD30" s="133"/>
      <c r="EXE30" s="133"/>
      <c r="EXF30" s="133"/>
      <c r="EXG30" s="133"/>
      <c r="EXH30" s="133"/>
      <c r="EXI30" s="133"/>
      <c r="EXJ30" s="133"/>
      <c r="EXK30" s="133"/>
      <c r="EXL30" s="133"/>
      <c r="EXM30" s="133"/>
      <c r="EXN30" s="133"/>
      <c r="EXO30" s="133"/>
      <c r="EXP30" s="133"/>
      <c r="EXQ30" s="133"/>
      <c r="EXR30" s="133"/>
      <c r="EXS30" s="133"/>
      <c r="EXT30" s="133"/>
      <c r="EXU30" s="133"/>
      <c r="EXV30" s="133"/>
      <c r="EXW30" s="133"/>
      <c r="EXX30" s="133"/>
      <c r="EXY30" s="133"/>
      <c r="EXZ30" s="133"/>
      <c r="EYA30" s="133"/>
      <c r="EYB30" s="133"/>
      <c r="EYC30" s="133"/>
      <c r="EYD30" s="133"/>
      <c r="EYE30" s="133"/>
      <c r="EYF30" s="133"/>
      <c r="EYG30" s="133"/>
      <c r="EYH30" s="133"/>
      <c r="EYI30" s="133"/>
      <c r="EYJ30" s="133"/>
      <c r="EYK30" s="133"/>
      <c r="EYL30" s="133"/>
      <c r="EYM30" s="133"/>
      <c r="EYN30" s="133"/>
      <c r="EYO30" s="133"/>
      <c r="EYP30" s="133"/>
      <c r="EYQ30" s="133"/>
      <c r="EYR30" s="133"/>
      <c r="EYS30" s="133"/>
      <c r="EYT30" s="133"/>
      <c r="EYU30" s="133"/>
      <c r="EYV30" s="133"/>
      <c r="EYW30" s="133"/>
      <c r="EYX30" s="133"/>
      <c r="EYY30" s="133"/>
      <c r="EYZ30" s="133"/>
      <c r="EZA30" s="133"/>
      <c r="EZB30" s="133"/>
      <c r="EZC30" s="133"/>
      <c r="EZD30" s="133"/>
      <c r="EZE30" s="133"/>
      <c r="EZF30" s="133"/>
      <c r="EZG30" s="133"/>
      <c r="EZH30" s="133"/>
      <c r="EZI30" s="133"/>
      <c r="EZJ30" s="133"/>
      <c r="EZK30" s="133"/>
      <c r="EZL30" s="133"/>
      <c r="EZM30" s="133"/>
      <c r="EZN30" s="133"/>
      <c r="EZO30" s="133"/>
      <c r="EZP30" s="133"/>
      <c r="EZQ30" s="133"/>
      <c r="EZR30" s="133"/>
      <c r="EZS30" s="133"/>
      <c r="EZT30" s="133"/>
      <c r="EZU30" s="133"/>
      <c r="EZV30" s="133"/>
      <c r="EZW30" s="133"/>
      <c r="EZX30" s="133"/>
      <c r="EZY30" s="133"/>
      <c r="EZZ30" s="133"/>
      <c r="FAA30" s="133"/>
      <c r="FAB30" s="133"/>
      <c r="FAC30" s="133"/>
      <c r="FAD30" s="133"/>
      <c r="FAE30" s="133"/>
      <c r="FAF30" s="133"/>
      <c r="FAG30" s="133"/>
      <c r="FAH30" s="133"/>
      <c r="FAI30" s="133"/>
      <c r="FAJ30" s="133"/>
      <c r="FAK30" s="133"/>
      <c r="FAL30" s="133"/>
      <c r="FAM30" s="133"/>
      <c r="FAN30" s="133"/>
      <c r="FAO30" s="133"/>
      <c r="FAP30" s="133"/>
      <c r="FAQ30" s="133"/>
      <c r="FAR30" s="133"/>
      <c r="FAS30" s="133"/>
      <c r="FAT30" s="133"/>
      <c r="FAU30" s="133"/>
      <c r="FAV30" s="133"/>
      <c r="FAW30" s="133"/>
      <c r="FAX30" s="133"/>
      <c r="FAY30" s="133"/>
      <c r="FAZ30" s="133"/>
      <c r="FBA30" s="133"/>
      <c r="FBB30" s="133"/>
      <c r="FBC30" s="133"/>
      <c r="FBD30" s="133"/>
      <c r="FBE30" s="133"/>
      <c r="FBF30" s="133"/>
      <c r="FBG30" s="133"/>
      <c r="FBH30" s="133"/>
      <c r="FBI30" s="133"/>
      <c r="FBJ30" s="133"/>
      <c r="FBK30" s="133"/>
      <c r="FBL30" s="133"/>
      <c r="FBM30" s="133"/>
      <c r="FBN30" s="133"/>
      <c r="FBO30" s="133"/>
      <c r="FBP30" s="133"/>
      <c r="FBQ30" s="133"/>
      <c r="FBR30" s="133"/>
      <c r="FBS30" s="133"/>
      <c r="FBT30" s="133"/>
      <c r="FBU30" s="133"/>
      <c r="FBV30" s="133"/>
      <c r="FBW30" s="133"/>
      <c r="FBX30" s="133"/>
      <c r="FBY30" s="133"/>
      <c r="FBZ30" s="133"/>
      <c r="FCA30" s="133"/>
      <c r="FCB30" s="133"/>
      <c r="FCC30" s="133"/>
      <c r="FCD30" s="133"/>
      <c r="FCE30" s="133"/>
      <c r="FCF30" s="133"/>
      <c r="FCG30" s="133"/>
      <c r="FCH30" s="133"/>
      <c r="FCI30" s="133"/>
      <c r="FCJ30" s="133"/>
      <c r="FCK30" s="133"/>
      <c r="FCL30" s="133"/>
      <c r="FCM30" s="133"/>
      <c r="FCN30" s="133"/>
      <c r="FCO30" s="133"/>
      <c r="FCP30" s="133"/>
      <c r="FCQ30" s="133"/>
      <c r="FCR30" s="133"/>
      <c r="FCS30" s="133"/>
      <c r="FCT30" s="133"/>
      <c r="FCU30" s="133"/>
      <c r="FCV30" s="133"/>
      <c r="FCW30" s="133"/>
      <c r="FCX30" s="133"/>
      <c r="FCY30" s="133"/>
      <c r="FCZ30" s="133"/>
      <c r="FDA30" s="133"/>
      <c r="FDB30" s="133"/>
      <c r="FDC30" s="133"/>
      <c r="FDD30" s="133"/>
      <c r="FDE30" s="133"/>
      <c r="FDF30" s="133"/>
      <c r="FDG30" s="133"/>
      <c r="FDH30" s="133"/>
      <c r="FDI30" s="133"/>
      <c r="FDJ30" s="133"/>
      <c r="FDK30" s="133"/>
      <c r="FDL30" s="133"/>
      <c r="FDM30" s="133"/>
      <c r="FDN30" s="133"/>
      <c r="FDO30" s="133"/>
      <c r="FDP30" s="133"/>
      <c r="FDQ30" s="133"/>
      <c r="FDR30" s="133"/>
      <c r="FDS30" s="133"/>
      <c r="FDT30" s="133"/>
      <c r="FDU30" s="133"/>
      <c r="FDV30" s="133"/>
      <c r="FDW30" s="133"/>
      <c r="FDX30" s="133"/>
      <c r="FDY30" s="133"/>
      <c r="FDZ30" s="133"/>
      <c r="FEA30" s="133"/>
      <c r="FEB30" s="133"/>
      <c r="FEC30" s="133"/>
      <c r="FED30" s="133"/>
      <c r="FEE30" s="133"/>
      <c r="FEF30" s="133"/>
      <c r="FEG30" s="133"/>
      <c r="FEH30" s="133"/>
      <c r="FEI30" s="133"/>
      <c r="FEJ30" s="133"/>
      <c r="FEK30" s="133"/>
      <c r="FEL30" s="133"/>
      <c r="FEM30" s="133"/>
      <c r="FEN30" s="133"/>
      <c r="FEO30" s="133"/>
      <c r="FEP30" s="133"/>
      <c r="FEQ30" s="133"/>
      <c r="FER30" s="133"/>
      <c r="FES30" s="133"/>
      <c r="FET30" s="133"/>
      <c r="FEU30" s="133"/>
      <c r="FEV30" s="133"/>
      <c r="FEW30" s="133"/>
      <c r="FEX30" s="133"/>
      <c r="FEY30" s="133"/>
      <c r="FEZ30" s="133"/>
      <c r="FFA30" s="133"/>
      <c r="FFB30" s="133"/>
      <c r="FFC30" s="133"/>
      <c r="FFD30" s="133"/>
      <c r="FFE30" s="133"/>
      <c r="FFF30" s="133"/>
      <c r="FFG30" s="133"/>
      <c r="FFH30" s="133"/>
      <c r="FFI30" s="133"/>
      <c r="FFJ30" s="133"/>
      <c r="FFK30" s="133"/>
      <c r="FFL30" s="133"/>
      <c r="FFM30" s="133"/>
      <c r="FFN30" s="133"/>
      <c r="FFO30" s="133"/>
      <c r="FFP30" s="133"/>
      <c r="FFQ30" s="133"/>
      <c r="FFR30" s="133"/>
      <c r="FFS30" s="133"/>
      <c r="FFT30" s="133"/>
      <c r="FFU30" s="133"/>
      <c r="FFV30" s="133"/>
      <c r="FFW30" s="133"/>
      <c r="FFX30" s="133"/>
      <c r="FFY30" s="133"/>
      <c r="FFZ30" s="133"/>
      <c r="FGA30" s="133"/>
      <c r="FGB30" s="133"/>
      <c r="FGC30" s="133"/>
      <c r="FGD30" s="133"/>
      <c r="FGE30" s="133"/>
      <c r="FGF30" s="133"/>
      <c r="FGG30" s="133"/>
      <c r="FGH30" s="133"/>
      <c r="FGI30" s="133"/>
      <c r="FGJ30" s="133"/>
      <c r="FGK30" s="133"/>
      <c r="FGL30" s="133"/>
      <c r="FGM30" s="133"/>
      <c r="FGN30" s="133"/>
      <c r="FGO30" s="133"/>
      <c r="FGP30" s="133"/>
      <c r="FGQ30" s="133"/>
      <c r="FGR30" s="133"/>
      <c r="FGS30" s="133"/>
      <c r="FGT30" s="133"/>
      <c r="FGU30" s="133"/>
      <c r="FGV30" s="133"/>
      <c r="FGW30" s="133"/>
      <c r="FGX30" s="133"/>
      <c r="FGY30" s="133"/>
      <c r="FGZ30" s="133"/>
      <c r="FHA30" s="133"/>
      <c r="FHB30" s="133"/>
      <c r="FHC30" s="133"/>
      <c r="FHD30" s="133"/>
      <c r="FHE30" s="133"/>
      <c r="FHF30" s="133"/>
      <c r="FHG30" s="133"/>
      <c r="FHH30" s="133"/>
      <c r="FHI30" s="133"/>
      <c r="FHJ30" s="133"/>
      <c r="FHK30" s="133"/>
      <c r="FHL30" s="133"/>
      <c r="FHM30" s="133"/>
      <c r="FHN30" s="133"/>
      <c r="FHO30" s="133"/>
      <c r="FHP30" s="133"/>
      <c r="FHQ30" s="133"/>
      <c r="FHR30" s="133"/>
      <c r="FHS30" s="133"/>
      <c r="FHT30" s="133"/>
      <c r="FHU30" s="133"/>
      <c r="FHV30" s="133"/>
      <c r="FHW30" s="133"/>
      <c r="FHX30" s="133"/>
      <c r="FHY30" s="133"/>
      <c r="FHZ30" s="133"/>
      <c r="FIA30" s="133"/>
      <c r="FIB30" s="133"/>
      <c r="FIC30" s="133"/>
      <c r="FID30" s="133"/>
      <c r="FIE30" s="133"/>
      <c r="FIF30" s="133"/>
      <c r="FIG30" s="133"/>
      <c r="FIH30" s="133"/>
      <c r="FII30" s="133"/>
      <c r="FIJ30" s="133"/>
      <c r="FIK30" s="133"/>
      <c r="FIL30" s="133"/>
      <c r="FIM30" s="133"/>
      <c r="FIN30" s="133"/>
      <c r="FIO30" s="133"/>
      <c r="FIP30" s="133"/>
      <c r="FIQ30" s="133"/>
      <c r="FIR30" s="133"/>
      <c r="FIS30" s="133"/>
      <c r="FIT30" s="133"/>
      <c r="FIU30" s="133"/>
      <c r="FIV30" s="133"/>
      <c r="FIW30" s="133"/>
      <c r="FIX30" s="133"/>
      <c r="FIY30" s="133"/>
      <c r="FIZ30" s="133"/>
      <c r="FJA30" s="133"/>
      <c r="FJB30" s="133"/>
      <c r="FJC30" s="133"/>
      <c r="FJD30" s="133"/>
      <c r="FJE30" s="133"/>
      <c r="FJF30" s="133"/>
      <c r="FJG30" s="133"/>
      <c r="FJH30" s="133"/>
      <c r="FJI30" s="133"/>
      <c r="FJJ30" s="133"/>
      <c r="FJK30" s="133"/>
      <c r="FJL30" s="133"/>
      <c r="FJM30" s="133"/>
      <c r="FJN30" s="133"/>
      <c r="FJO30" s="133"/>
      <c r="FJP30" s="133"/>
      <c r="FJQ30" s="133"/>
      <c r="FJR30" s="133"/>
      <c r="FJS30" s="133"/>
      <c r="FJT30" s="133"/>
      <c r="FJU30" s="133"/>
      <c r="FJV30" s="133"/>
      <c r="FJW30" s="133"/>
      <c r="FJX30" s="133"/>
      <c r="FJY30" s="133"/>
      <c r="FJZ30" s="133"/>
      <c r="FKA30" s="133"/>
      <c r="FKB30" s="133"/>
      <c r="FKC30" s="133"/>
      <c r="FKD30" s="133"/>
      <c r="FKE30" s="133"/>
      <c r="FKF30" s="133"/>
      <c r="FKG30" s="133"/>
      <c r="FKH30" s="133"/>
      <c r="FKI30" s="133"/>
      <c r="FKJ30" s="133"/>
      <c r="FKK30" s="133"/>
      <c r="FKL30" s="133"/>
      <c r="FKM30" s="133"/>
      <c r="FKN30" s="133"/>
      <c r="FKO30" s="133"/>
      <c r="FKP30" s="133"/>
      <c r="FKQ30" s="133"/>
      <c r="FKR30" s="133"/>
      <c r="FKS30" s="133"/>
      <c r="FKT30" s="133"/>
      <c r="FKU30" s="133"/>
      <c r="FKV30" s="133"/>
      <c r="FKW30" s="133"/>
      <c r="FKX30" s="133"/>
      <c r="FKY30" s="133"/>
      <c r="FKZ30" s="133"/>
      <c r="FLA30" s="133"/>
      <c r="FLB30" s="133"/>
      <c r="FLC30" s="133"/>
      <c r="FLD30" s="133"/>
      <c r="FLE30" s="133"/>
      <c r="FLF30" s="133"/>
      <c r="FLG30" s="133"/>
      <c r="FLH30" s="133"/>
      <c r="FLI30" s="133"/>
      <c r="FLJ30" s="133"/>
      <c r="FLK30" s="133"/>
      <c r="FLL30" s="133"/>
      <c r="FLM30" s="133"/>
      <c r="FLN30" s="133"/>
      <c r="FLO30" s="133"/>
      <c r="FLP30" s="133"/>
      <c r="FLQ30" s="133"/>
      <c r="FLR30" s="133"/>
      <c r="FLS30" s="133"/>
      <c r="FLT30" s="133"/>
      <c r="FLU30" s="133"/>
      <c r="FLV30" s="133"/>
      <c r="FLW30" s="133"/>
      <c r="FLX30" s="133"/>
      <c r="FLY30" s="133"/>
      <c r="FLZ30" s="133"/>
      <c r="FMA30" s="133"/>
      <c r="FMB30" s="133"/>
      <c r="FMC30" s="133"/>
      <c r="FMD30" s="133"/>
      <c r="FME30" s="133"/>
      <c r="FMF30" s="133"/>
      <c r="FMG30" s="133"/>
      <c r="FMH30" s="133"/>
      <c r="FMI30" s="133"/>
      <c r="FMJ30" s="133"/>
      <c r="FMK30" s="133"/>
      <c r="FML30" s="133"/>
      <c r="FMM30" s="133"/>
      <c r="FMN30" s="133"/>
      <c r="FMO30" s="133"/>
      <c r="FMP30" s="133"/>
      <c r="FMQ30" s="133"/>
      <c r="FMR30" s="133"/>
      <c r="FMS30" s="133"/>
      <c r="FMT30" s="133"/>
      <c r="FMU30" s="133"/>
      <c r="FMV30" s="133"/>
      <c r="FMW30" s="133"/>
      <c r="FMX30" s="133"/>
      <c r="FMY30" s="133"/>
      <c r="FMZ30" s="133"/>
      <c r="FNA30" s="133"/>
      <c r="FNB30" s="133"/>
      <c r="FNC30" s="133"/>
      <c r="FND30" s="133"/>
      <c r="FNE30" s="133"/>
      <c r="FNF30" s="133"/>
      <c r="FNG30" s="133"/>
      <c r="FNH30" s="133"/>
      <c r="FNI30" s="133"/>
      <c r="FNJ30" s="133"/>
      <c r="FNK30" s="133"/>
      <c r="FNL30" s="133"/>
      <c r="FNM30" s="133"/>
      <c r="FNN30" s="133"/>
      <c r="FNO30" s="133"/>
      <c r="FNP30" s="133"/>
      <c r="FNQ30" s="133"/>
      <c r="FNR30" s="133"/>
      <c r="FNS30" s="133"/>
      <c r="FNT30" s="133"/>
      <c r="FNU30" s="133"/>
      <c r="FNV30" s="133"/>
      <c r="FNW30" s="133"/>
      <c r="FNX30" s="133"/>
      <c r="FNY30" s="133"/>
      <c r="FNZ30" s="133"/>
      <c r="FOA30" s="133"/>
      <c r="FOB30" s="133"/>
      <c r="FOC30" s="133"/>
      <c r="FOD30" s="133"/>
      <c r="FOE30" s="133"/>
      <c r="FOF30" s="133"/>
      <c r="FOG30" s="133"/>
      <c r="FOH30" s="133"/>
      <c r="FOI30" s="133"/>
      <c r="FOJ30" s="133"/>
      <c r="FOK30" s="133"/>
      <c r="FOL30" s="133"/>
      <c r="FOM30" s="133"/>
      <c r="FON30" s="133"/>
      <c r="FOO30" s="133"/>
      <c r="FOP30" s="133"/>
      <c r="FOQ30" s="133"/>
      <c r="FOR30" s="133"/>
      <c r="FOS30" s="133"/>
      <c r="FOT30" s="133"/>
      <c r="FOU30" s="133"/>
      <c r="FOV30" s="133"/>
      <c r="FOW30" s="133"/>
      <c r="FOX30" s="133"/>
      <c r="FOY30" s="133"/>
      <c r="FOZ30" s="133"/>
      <c r="FPA30" s="133"/>
      <c r="FPB30" s="133"/>
      <c r="FPC30" s="133"/>
      <c r="FPD30" s="133"/>
      <c r="FPE30" s="133"/>
      <c r="FPF30" s="133"/>
      <c r="FPG30" s="133"/>
      <c r="FPH30" s="133"/>
      <c r="FPI30" s="133"/>
      <c r="FPJ30" s="133"/>
      <c r="FPK30" s="133"/>
      <c r="FPL30" s="133"/>
      <c r="FPM30" s="133"/>
      <c r="FPN30" s="133"/>
      <c r="FPO30" s="133"/>
      <c r="FPP30" s="133"/>
      <c r="FPQ30" s="133"/>
      <c r="FPR30" s="133"/>
      <c r="FPS30" s="133"/>
      <c r="FPT30" s="133"/>
      <c r="FPU30" s="133"/>
      <c r="FPV30" s="133"/>
      <c r="FPW30" s="133"/>
      <c r="FPX30" s="133"/>
      <c r="FPY30" s="133"/>
      <c r="FPZ30" s="133"/>
      <c r="FQA30" s="133"/>
      <c r="FQB30" s="133"/>
      <c r="FQC30" s="133"/>
      <c r="FQD30" s="133"/>
      <c r="FQE30" s="133"/>
      <c r="FQF30" s="133"/>
      <c r="FQG30" s="133"/>
      <c r="FQH30" s="133"/>
      <c r="FQI30" s="133"/>
      <c r="FQJ30" s="133"/>
      <c r="FQK30" s="133"/>
      <c r="FQL30" s="133"/>
      <c r="FQM30" s="133"/>
      <c r="FQN30" s="133"/>
      <c r="FQO30" s="133"/>
      <c r="FQP30" s="133"/>
      <c r="FQQ30" s="133"/>
      <c r="FQR30" s="133"/>
      <c r="FQS30" s="133"/>
      <c r="FQT30" s="133"/>
      <c r="FQU30" s="133"/>
      <c r="FQV30" s="133"/>
      <c r="FQW30" s="133"/>
      <c r="FQX30" s="133"/>
      <c r="FQY30" s="133"/>
      <c r="FQZ30" s="133"/>
      <c r="FRA30" s="133"/>
      <c r="FRB30" s="133"/>
      <c r="FRC30" s="133"/>
      <c r="FRD30" s="133"/>
      <c r="FRE30" s="133"/>
      <c r="FRF30" s="133"/>
      <c r="FRG30" s="133"/>
      <c r="FRH30" s="133"/>
      <c r="FRI30" s="133"/>
      <c r="FRJ30" s="133"/>
      <c r="FRK30" s="133"/>
      <c r="FRL30" s="133"/>
      <c r="FRM30" s="133"/>
      <c r="FRN30" s="133"/>
      <c r="FRO30" s="133"/>
      <c r="FRP30" s="133"/>
      <c r="FRQ30" s="133"/>
      <c r="FRR30" s="133"/>
      <c r="FRS30" s="133"/>
      <c r="FRT30" s="133"/>
      <c r="FRU30" s="133"/>
      <c r="FRV30" s="133"/>
      <c r="FRW30" s="133"/>
      <c r="FRX30" s="133"/>
      <c r="FRY30" s="133"/>
      <c r="FRZ30" s="133"/>
      <c r="FSA30" s="133"/>
      <c r="FSB30" s="133"/>
      <c r="FSC30" s="133"/>
      <c r="FSD30" s="133"/>
      <c r="FSE30" s="133"/>
      <c r="FSF30" s="133"/>
      <c r="FSG30" s="133"/>
      <c r="FSH30" s="133"/>
      <c r="FSI30" s="133"/>
      <c r="FSJ30" s="133"/>
      <c r="FSK30" s="133"/>
      <c r="FSL30" s="133"/>
      <c r="FSM30" s="133"/>
      <c r="FSN30" s="133"/>
      <c r="FSO30" s="133"/>
      <c r="FSP30" s="133"/>
      <c r="FSQ30" s="133"/>
      <c r="FSR30" s="133"/>
      <c r="FSS30" s="133"/>
      <c r="FST30" s="133"/>
      <c r="FSU30" s="133"/>
      <c r="FSV30" s="133"/>
      <c r="FSW30" s="133"/>
      <c r="FSX30" s="133"/>
      <c r="FSY30" s="133"/>
      <c r="FSZ30" s="133"/>
      <c r="FTA30" s="133"/>
      <c r="FTB30" s="133"/>
      <c r="FTC30" s="133"/>
      <c r="FTD30" s="133"/>
      <c r="FTE30" s="133"/>
      <c r="FTF30" s="133"/>
      <c r="FTG30" s="133"/>
      <c r="FTH30" s="133"/>
      <c r="FTI30" s="133"/>
      <c r="FTJ30" s="133"/>
      <c r="FTK30" s="133"/>
      <c r="FTL30" s="133"/>
      <c r="FTM30" s="133"/>
      <c r="FTN30" s="133"/>
      <c r="FTO30" s="133"/>
      <c r="FTP30" s="133"/>
      <c r="FTQ30" s="133"/>
      <c r="FTR30" s="133"/>
      <c r="FTS30" s="133"/>
      <c r="FTT30" s="133"/>
      <c r="FTU30" s="133"/>
      <c r="FTV30" s="133"/>
      <c r="FTW30" s="133"/>
      <c r="FTX30" s="133"/>
      <c r="FTY30" s="133"/>
      <c r="FTZ30" s="133"/>
      <c r="FUA30" s="133"/>
      <c r="FUB30" s="133"/>
      <c r="FUC30" s="133"/>
      <c r="FUD30" s="133"/>
      <c r="FUE30" s="133"/>
      <c r="FUF30" s="133"/>
      <c r="FUG30" s="133"/>
      <c r="FUH30" s="133"/>
      <c r="FUI30" s="133"/>
      <c r="FUJ30" s="133"/>
      <c r="FUK30" s="133"/>
      <c r="FUL30" s="133"/>
      <c r="FUM30" s="133"/>
      <c r="FUN30" s="133"/>
      <c r="FUO30" s="133"/>
      <c r="FUP30" s="133"/>
      <c r="FUQ30" s="133"/>
      <c r="FUR30" s="133"/>
      <c r="FUS30" s="133"/>
      <c r="FUT30" s="133"/>
      <c r="FUU30" s="133"/>
      <c r="FUV30" s="133"/>
      <c r="FUW30" s="133"/>
      <c r="FUX30" s="133"/>
      <c r="FUY30" s="133"/>
      <c r="FUZ30" s="133"/>
      <c r="FVA30" s="133"/>
      <c r="FVB30" s="133"/>
      <c r="FVC30" s="133"/>
      <c r="FVD30" s="133"/>
      <c r="FVE30" s="133"/>
      <c r="FVF30" s="133"/>
      <c r="FVG30" s="133"/>
      <c r="FVH30" s="133"/>
      <c r="FVI30" s="133"/>
      <c r="FVJ30" s="133"/>
      <c r="FVK30" s="133"/>
      <c r="FVL30" s="133"/>
      <c r="FVM30" s="133"/>
      <c r="FVN30" s="133"/>
      <c r="FVO30" s="133"/>
      <c r="FVP30" s="133"/>
      <c r="FVQ30" s="133"/>
      <c r="FVR30" s="133"/>
      <c r="FVS30" s="133"/>
      <c r="FVT30" s="133"/>
      <c r="FVU30" s="133"/>
      <c r="FVV30" s="133"/>
      <c r="FVW30" s="133"/>
      <c r="FVX30" s="133"/>
      <c r="FVY30" s="133"/>
      <c r="FVZ30" s="133"/>
      <c r="FWA30" s="133"/>
      <c r="FWB30" s="133"/>
      <c r="FWC30" s="133"/>
      <c r="FWD30" s="133"/>
      <c r="FWE30" s="133"/>
      <c r="FWF30" s="133"/>
      <c r="FWG30" s="133"/>
      <c r="FWH30" s="133"/>
      <c r="FWI30" s="133"/>
      <c r="FWJ30" s="133"/>
      <c r="FWK30" s="133"/>
      <c r="FWL30" s="133"/>
      <c r="FWM30" s="133"/>
      <c r="FWN30" s="133"/>
      <c r="FWO30" s="133"/>
      <c r="FWP30" s="133"/>
      <c r="FWQ30" s="133"/>
      <c r="FWR30" s="133"/>
      <c r="FWS30" s="133"/>
      <c r="FWT30" s="133"/>
      <c r="FWU30" s="133"/>
      <c r="FWV30" s="133"/>
      <c r="FWW30" s="133"/>
      <c r="FWX30" s="133"/>
      <c r="FWY30" s="133"/>
      <c r="FWZ30" s="133"/>
      <c r="FXA30" s="133"/>
      <c r="FXB30" s="133"/>
      <c r="FXC30" s="133"/>
      <c r="FXD30" s="133"/>
      <c r="FXE30" s="133"/>
      <c r="FXF30" s="133"/>
      <c r="FXG30" s="133"/>
      <c r="FXH30" s="133"/>
      <c r="FXI30" s="133"/>
      <c r="FXJ30" s="133"/>
      <c r="FXK30" s="133"/>
      <c r="FXL30" s="133"/>
      <c r="FXM30" s="133"/>
      <c r="FXN30" s="133"/>
      <c r="FXO30" s="133"/>
      <c r="FXP30" s="133"/>
      <c r="FXQ30" s="133"/>
      <c r="FXR30" s="133"/>
      <c r="FXS30" s="133"/>
      <c r="FXT30" s="133"/>
      <c r="FXU30" s="133"/>
      <c r="FXV30" s="133"/>
      <c r="FXW30" s="133"/>
      <c r="FXX30" s="133"/>
      <c r="FXY30" s="133"/>
      <c r="FXZ30" s="133"/>
      <c r="FYA30" s="133"/>
      <c r="FYB30" s="133"/>
      <c r="FYC30" s="133"/>
      <c r="FYD30" s="133"/>
      <c r="FYE30" s="133"/>
      <c r="FYF30" s="133"/>
      <c r="FYG30" s="133"/>
      <c r="FYH30" s="133"/>
      <c r="FYI30" s="133"/>
      <c r="FYJ30" s="133"/>
      <c r="FYK30" s="133"/>
      <c r="FYL30" s="133"/>
      <c r="FYM30" s="133"/>
      <c r="FYN30" s="133"/>
      <c r="FYO30" s="133"/>
      <c r="FYP30" s="133"/>
      <c r="FYQ30" s="133"/>
      <c r="FYR30" s="133"/>
      <c r="FYS30" s="133"/>
      <c r="FYT30" s="133"/>
      <c r="FYU30" s="133"/>
      <c r="FYV30" s="133"/>
      <c r="FYW30" s="133"/>
      <c r="FYX30" s="133"/>
      <c r="FYY30" s="133"/>
      <c r="FYZ30" s="133"/>
      <c r="FZA30" s="133"/>
      <c r="FZB30" s="133"/>
      <c r="FZC30" s="133"/>
      <c r="FZD30" s="133"/>
      <c r="FZE30" s="133"/>
      <c r="FZF30" s="133"/>
      <c r="FZG30" s="133"/>
      <c r="FZH30" s="133"/>
      <c r="FZI30" s="133"/>
      <c r="FZJ30" s="133"/>
      <c r="FZK30" s="133"/>
      <c r="FZL30" s="133"/>
      <c r="FZM30" s="133"/>
      <c r="FZN30" s="133"/>
      <c r="FZO30" s="133"/>
      <c r="FZP30" s="133"/>
      <c r="FZQ30" s="133"/>
      <c r="FZR30" s="133"/>
      <c r="FZS30" s="133"/>
      <c r="FZT30" s="133"/>
      <c r="FZU30" s="133"/>
      <c r="FZV30" s="133"/>
      <c r="FZW30" s="133"/>
      <c r="FZX30" s="133"/>
      <c r="FZY30" s="133"/>
      <c r="FZZ30" s="133"/>
      <c r="GAA30" s="133"/>
      <c r="GAB30" s="133"/>
      <c r="GAC30" s="133"/>
      <c r="GAD30" s="133"/>
      <c r="GAE30" s="133"/>
      <c r="GAF30" s="133"/>
      <c r="GAG30" s="133"/>
      <c r="GAH30" s="133"/>
      <c r="GAI30" s="133"/>
      <c r="GAJ30" s="133"/>
      <c r="GAK30" s="133"/>
      <c r="GAL30" s="133"/>
      <c r="GAM30" s="133"/>
      <c r="GAN30" s="133"/>
      <c r="GAO30" s="133"/>
      <c r="GAP30" s="133"/>
      <c r="GAQ30" s="133"/>
      <c r="GAR30" s="133"/>
      <c r="GAS30" s="133"/>
      <c r="GAT30" s="133"/>
      <c r="GAU30" s="133"/>
      <c r="GAV30" s="133"/>
      <c r="GAW30" s="133"/>
      <c r="GAX30" s="133"/>
      <c r="GAY30" s="133"/>
      <c r="GAZ30" s="133"/>
      <c r="GBA30" s="133"/>
      <c r="GBB30" s="133"/>
      <c r="GBC30" s="133"/>
      <c r="GBD30" s="133"/>
      <c r="GBE30" s="133"/>
      <c r="GBF30" s="133"/>
      <c r="GBG30" s="133"/>
      <c r="GBH30" s="133"/>
      <c r="GBI30" s="133"/>
      <c r="GBJ30" s="133"/>
      <c r="GBK30" s="133"/>
      <c r="GBL30" s="133"/>
      <c r="GBM30" s="133"/>
      <c r="GBN30" s="133"/>
      <c r="GBO30" s="133"/>
      <c r="GBP30" s="133"/>
      <c r="GBQ30" s="133"/>
      <c r="GBR30" s="133"/>
      <c r="GBS30" s="133"/>
      <c r="GBT30" s="133"/>
      <c r="GBU30" s="133"/>
      <c r="GBV30" s="133"/>
      <c r="GBW30" s="133"/>
      <c r="GBX30" s="133"/>
      <c r="GBY30" s="133"/>
      <c r="GBZ30" s="133"/>
      <c r="GCA30" s="133"/>
      <c r="GCB30" s="133"/>
      <c r="GCC30" s="133"/>
      <c r="GCD30" s="133"/>
      <c r="GCE30" s="133"/>
      <c r="GCF30" s="133"/>
      <c r="GCG30" s="133"/>
      <c r="GCH30" s="133"/>
      <c r="GCI30" s="133"/>
      <c r="GCJ30" s="133"/>
      <c r="GCK30" s="133"/>
      <c r="GCL30" s="133"/>
      <c r="GCM30" s="133"/>
      <c r="GCN30" s="133"/>
      <c r="GCO30" s="133"/>
      <c r="GCP30" s="133"/>
      <c r="GCQ30" s="133"/>
      <c r="GCR30" s="133"/>
      <c r="GCS30" s="133"/>
      <c r="GCT30" s="133"/>
      <c r="GCU30" s="133"/>
      <c r="GCV30" s="133"/>
      <c r="GCW30" s="133"/>
      <c r="GCX30" s="133"/>
      <c r="GCY30" s="133"/>
      <c r="GCZ30" s="133"/>
      <c r="GDA30" s="133"/>
      <c r="GDB30" s="133"/>
      <c r="GDC30" s="133"/>
      <c r="GDD30" s="133"/>
      <c r="GDE30" s="133"/>
      <c r="GDF30" s="133"/>
      <c r="GDG30" s="133"/>
      <c r="GDH30" s="133"/>
      <c r="GDI30" s="133"/>
      <c r="GDJ30" s="133"/>
      <c r="GDK30" s="133"/>
      <c r="GDL30" s="133"/>
      <c r="GDM30" s="133"/>
      <c r="GDN30" s="133"/>
      <c r="GDO30" s="133"/>
      <c r="GDP30" s="133"/>
      <c r="GDQ30" s="133"/>
      <c r="GDR30" s="133"/>
      <c r="GDS30" s="133"/>
      <c r="GDT30" s="133"/>
      <c r="GDU30" s="133"/>
      <c r="GDV30" s="133"/>
      <c r="GDW30" s="133"/>
      <c r="GDX30" s="133"/>
      <c r="GDY30" s="133"/>
      <c r="GDZ30" s="133"/>
      <c r="GEA30" s="133"/>
      <c r="GEB30" s="133"/>
      <c r="GEC30" s="133"/>
      <c r="GED30" s="133"/>
      <c r="GEE30" s="133"/>
      <c r="GEF30" s="133"/>
      <c r="GEG30" s="133"/>
      <c r="GEH30" s="133"/>
      <c r="GEI30" s="133"/>
      <c r="GEJ30" s="133"/>
      <c r="GEK30" s="133"/>
      <c r="GEL30" s="133"/>
      <c r="GEM30" s="133"/>
      <c r="GEN30" s="133"/>
      <c r="GEO30" s="133"/>
      <c r="GEP30" s="133"/>
      <c r="GEQ30" s="133"/>
      <c r="GER30" s="133"/>
      <c r="GES30" s="133"/>
      <c r="GET30" s="133"/>
      <c r="GEU30" s="133"/>
      <c r="GEV30" s="133"/>
      <c r="GEW30" s="133"/>
      <c r="GEX30" s="133"/>
      <c r="GEY30" s="133"/>
      <c r="GEZ30" s="133"/>
      <c r="GFA30" s="133"/>
      <c r="GFB30" s="133"/>
      <c r="GFC30" s="133"/>
      <c r="GFD30" s="133"/>
      <c r="GFE30" s="133"/>
      <c r="GFF30" s="133"/>
      <c r="GFG30" s="133"/>
      <c r="GFH30" s="133"/>
      <c r="GFI30" s="133"/>
      <c r="GFJ30" s="133"/>
      <c r="GFK30" s="133"/>
      <c r="GFL30" s="133"/>
      <c r="GFM30" s="133"/>
      <c r="GFN30" s="133"/>
      <c r="GFO30" s="133"/>
      <c r="GFP30" s="133"/>
      <c r="GFQ30" s="133"/>
      <c r="GFR30" s="133"/>
      <c r="GFS30" s="133"/>
      <c r="GFT30" s="133"/>
      <c r="GFU30" s="133"/>
      <c r="GFV30" s="133"/>
      <c r="GFW30" s="133"/>
      <c r="GFX30" s="133"/>
      <c r="GFY30" s="133"/>
      <c r="GFZ30" s="133"/>
      <c r="GGA30" s="133"/>
      <c r="GGB30" s="133"/>
      <c r="GGC30" s="133"/>
      <c r="GGD30" s="133"/>
      <c r="GGE30" s="133"/>
      <c r="GGF30" s="133"/>
      <c r="GGG30" s="133"/>
      <c r="GGH30" s="133"/>
      <c r="GGI30" s="133"/>
      <c r="GGJ30" s="133"/>
      <c r="GGK30" s="133"/>
      <c r="GGL30" s="133"/>
      <c r="GGM30" s="133"/>
      <c r="GGN30" s="133"/>
      <c r="GGO30" s="133"/>
      <c r="GGP30" s="133"/>
      <c r="GGQ30" s="133"/>
      <c r="GGR30" s="133"/>
      <c r="GGS30" s="133"/>
      <c r="GGT30" s="133"/>
      <c r="GGU30" s="133"/>
      <c r="GGV30" s="133"/>
      <c r="GGW30" s="133"/>
      <c r="GGX30" s="133"/>
      <c r="GGY30" s="133"/>
      <c r="GGZ30" s="133"/>
      <c r="GHA30" s="133"/>
      <c r="GHB30" s="133"/>
      <c r="GHC30" s="133"/>
      <c r="GHD30" s="133"/>
      <c r="GHE30" s="133"/>
      <c r="GHF30" s="133"/>
      <c r="GHG30" s="133"/>
      <c r="GHH30" s="133"/>
      <c r="GHI30" s="133"/>
      <c r="GHJ30" s="133"/>
      <c r="GHK30" s="133"/>
      <c r="GHL30" s="133"/>
      <c r="GHM30" s="133"/>
      <c r="GHN30" s="133"/>
      <c r="GHO30" s="133"/>
      <c r="GHP30" s="133"/>
      <c r="GHQ30" s="133"/>
      <c r="GHR30" s="133"/>
      <c r="GHS30" s="133"/>
      <c r="GHT30" s="133"/>
      <c r="GHU30" s="133"/>
      <c r="GHV30" s="133"/>
      <c r="GHW30" s="133"/>
      <c r="GHX30" s="133"/>
      <c r="GHY30" s="133"/>
      <c r="GHZ30" s="133"/>
      <c r="GIA30" s="133"/>
      <c r="GIB30" s="133"/>
      <c r="GIC30" s="133"/>
      <c r="GID30" s="133"/>
      <c r="GIE30" s="133"/>
      <c r="GIF30" s="133"/>
      <c r="GIG30" s="133"/>
      <c r="GIH30" s="133"/>
      <c r="GII30" s="133"/>
      <c r="GIJ30" s="133"/>
      <c r="GIK30" s="133"/>
      <c r="GIL30" s="133"/>
      <c r="GIM30" s="133"/>
      <c r="GIN30" s="133"/>
      <c r="GIO30" s="133"/>
      <c r="GIP30" s="133"/>
      <c r="GIQ30" s="133"/>
      <c r="GIR30" s="133"/>
      <c r="GIS30" s="133"/>
      <c r="GIT30" s="133"/>
      <c r="GIU30" s="133"/>
      <c r="GIV30" s="133"/>
      <c r="GIW30" s="133"/>
      <c r="GIX30" s="133"/>
      <c r="GIY30" s="133"/>
      <c r="GIZ30" s="133"/>
      <c r="GJA30" s="133"/>
      <c r="GJB30" s="133"/>
      <c r="GJC30" s="133"/>
      <c r="GJD30" s="133"/>
      <c r="GJE30" s="133"/>
      <c r="GJF30" s="133"/>
      <c r="GJG30" s="133"/>
      <c r="GJH30" s="133"/>
      <c r="GJI30" s="133"/>
      <c r="GJJ30" s="133"/>
      <c r="GJK30" s="133"/>
      <c r="GJL30" s="133"/>
      <c r="GJM30" s="133"/>
      <c r="GJN30" s="133"/>
      <c r="GJO30" s="133"/>
      <c r="GJP30" s="133"/>
      <c r="GJQ30" s="133"/>
      <c r="GJR30" s="133"/>
      <c r="GJS30" s="133"/>
      <c r="GJT30" s="133"/>
      <c r="GJU30" s="133"/>
      <c r="GJV30" s="133"/>
      <c r="GJW30" s="133"/>
      <c r="GJX30" s="133"/>
      <c r="GJY30" s="133"/>
      <c r="GJZ30" s="133"/>
      <c r="GKA30" s="133"/>
      <c r="GKB30" s="133"/>
      <c r="GKC30" s="133"/>
      <c r="GKD30" s="133"/>
      <c r="GKE30" s="133"/>
      <c r="GKF30" s="133"/>
      <c r="GKG30" s="133"/>
      <c r="GKH30" s="133"/>
      <c r="GKI30" s="133"/>
      <c r="GKJ30" s="133"/>
      <c r="GKK30" s="133"/>
      <c r="GKL30" s="133"/>
      <c r="GKM30" s="133"/>
      <c r="GKN30" s="133"/>
      <c r="GKO30" s="133"/>
      <c r="GKP30" s="133"/>
      <c r="GKQ30" s="133"/>
      <c r="GKR30" s="133"/>
      <c r="GKS30" s="133"/>
      <c r="GKT30" s="133"/>
      <c r="GKU30" s="133"/>
      <c r="GKV30" s="133"/>
      <c r="GKW30" s="133"/>
      <c r="GKX30" s="133"/>
      <c r="GKY30" s="133"/>
      <c r="GKZ30" s="133"/>
      <c r="GLA30" s="133"/>
      <c r="GLB30" s="133"/>
      <c r="GLC30" s="133"/>
      <c r="GLD30" s="133"/>
      <c r="GLE30" s="133"/>
      <c r="GLF30" s="133"/>
      <c r="GLG30" s="133"/>
      <c r="GLH30" s="133"/>
      <c r="GLI30" s="133"/>
      <c r="GLJ30" s="133"/>
      <c r="GLK30" s="133"/>
      <c r="GLL30" s="133"/>
      <c r="GLM30" s="133"/>
      <c r="GLN30" s="133"/>
      <c r="GLO30" s="133"/>
      <c r="GLP30" s="133"/>
      <c r="GLQ30" s="133"/>
      <c r="GLR30" s="133"/>
      <c r="GLS30" s="133"/>
      <c r="GLT30" s="133"/>
      <c r="GLU30" s="133"/>
      <c r="GLV30" s="133"/>
      <c r="GLW30" s="133"/>
      <c r="GLX30" s="133"/>
      <c r="GLY30" s="133"/>
      <c r="GLZ30" s="133"/>
      <c r="GMA30" s="133"/>
      <c r="GMB30" s="133"/>
      <c r="GMC30" s="133"/>
      <c r="GMD30" s="133"/>
      <c r="GME30" s="133"/>
      <c r="GMF30" s="133"/>
      <c r="GMG30" s="133"/>
      <c r="GMH30" s="133"/>
      <c r="GMI30" s="133"/>
      <c r="GMJ30" s="133"/>
      <c r="GMK30" s="133"/>
      <c r="GML30" s="133"/>
      <c r="GMM30" s="133"/>
      <c r="GMN30" s="133"/>
      <c r="GMO30" s="133"/>
      <c r="GMP30" s="133"/>
      <c r="GMQ30" s="133"/>
      <c r="GMR30" s="133"/>
      <c r="GMS30" s="133"/>
      <c r="GMT30" s="133"/>
      <c r="GMU30" s="133"/>
      <c r="GMV30" s="133"/>
      <c r="GMW30" s="133"/>
      <c r="GMX30" s="133"/>
      <c r="GMY30" s="133"/>
      <c r="GMZ30" s="133"/>
      <c r="GNA30" s="133"/>
      <c r="GNB30" s="133"/>
      <c r="GNC30" s="133"/>
      <c r="GND30" s="133"/>
      <c r="GNE30" s="133"/>
      <c r="GNF30" s="133"/>
      <c r="GNG30" s="133"/>
      <c r="GNH30" s="133"/>
      <c r="GNI30" s="133"/>
      <c r="GNJ30" s="133"/>
      <c r="GNK30" s="133"/>
      <c r="GNL30" s="133"/>
      <c r="GNM30" s="133"/>
      <c r="GNN30" s="133"/>
      <c r="GNO30" s="133"/>
      <c r="GNP30" s="133"/>
      <c r="GNQ30" s="133"/>
      <c r="GNR30" s="133"/>
      <c r="GNS30" s="133"/>
      <c r="GNT30" s="133"/>
      <c r="GNU30" s="133"/>
      <c r="GNV30" s="133"/>
      <c r="GNW30" s="133"/>
      <c r="GNX30" s="133"/>
      <c r="GNY30" s="133"/>
      <c r="GNZ30" s="133"/>
      <c r="GOA30" s="133"/>
      <c r="GOB30" s="133"/>
      <c r="GOC30" s="133"/>
      <c r="GOD30" s="133"/>
      <c r="GOE30" s="133"/>
      <c r="GOF30" s="133"/>
      <c r="GOG30" s="133"/>
      <c r="GOH30" s="133"/>
      <c r="GOI30" s="133"/>
      <c r="GOJ30" s="133"/>
      <c r="GOK30" s="133"/>
      <c r="GOL30" s="133"/>
      <c r="GOM30" s="133"/>
      <c r="GON30" s="133"/>
      <c r="GOO30" s="133"/>
      <c r="GOP30" s="133"/>
      <c r="GOQ30" s="133"/>
      <c r="GOR30" s="133"/>
      <c r="GOS30" s="133"/>
      <c r="GOT30" s="133"/>
      <c r="GOU30" s="133"/>
      <c r="GOV30" s="133"/>
      <c r="GOW30" s="133"/>
      <c r="GOX30" s="133"/>
      <c r="GOY30" s="133"/>
      <c r="GOZ30" s="133"/>
      <c r="GPA30" s="133"/>
      <c r="GPB30" s="133"/>
      <c r="GPC30" s="133"/>
      <c r="GPD30" s="133"/>
      <c r="GPE30" s="133"/>
      <c r="GPF30" s="133"/>
      <c r="GPG30" s="133"/>
      <c r="GPH30" s="133"/>
      <c r="GPI30" s="133"/>
      <c r="GPJ30" s="133"/>
      <c r="GPK30" s="133"/>
      <c r="GPL30" s="133"/>
      <c r="GPM30" s="133"/>
      <c r="GPN30" s="133"/>
      <c r="GPO30" s="133"/>
      <c r="GPP30" s="133"/>
      <c r="GPQ30" s="133"/>
      <c r="GPR30" s="133"/>
      <c r="GPS30" s="133"/>
      <c r="GPT30" s="133"/>
      <c r="GPU30" s="133"/>
      <c r="GPV30" s="133"/>
      <c r="GPW30" s="133"/>
      <c r="GPX30" s="133"/>
      <c r="GPY30" s="133"/>
      <c r="GPZ30" s="133"/>
      <c r="GQA30" s="133"/>
      <c r="GQB30" s="133"/>
      <c r="GQC30" s="133"/>
      <c r="GQD30" s="133"/>
      <c r="GQE30" s="133"/>
      <c r="GQF30" s="133"/>
      <c r="GQG30" s="133"/>
      <c r="GQH30" s="133"/>
      <c r="GQI30" s="133"/>
      <c r="GQJ30" s="133"/>
      <c r="GQK30" s="133"/>
      <c r="GQL30" s="133"/>
      <c r="GQM30" s="133"/>
      <c r="GQN30" s="133"/>
      <c r="GQO30" s="133"/>
      <c r="GQP30" s="133"/>
      <c r="GQQ30" s="133"/>
      <c r="GQR30" s="133"/>
      <c r="GQS30" s="133"/>
      <c r="GQT30" s="133"/>
      <c r="GQU30" s="133"/>
      <c r="GQV30" s="133"/>
      <c r="GQW30" s="133"/>
      <c r="GQX30" s="133"/>
      <c r="GQY30" s="133"/>
      <c r="GQZ30" s="133"/>
      <c r="GRA30" s="133"/>
      <c r="GRB30" s="133"/>
      <c r="GRC30" s="133"/>
      <c r="GRD30" s="133"/>
      <c r="GRE30" s="133"/>
      <c r="GRF30" s="133"/>
      <c r="GRG30" s="133"/>
      <c r="GRH30" s="133"/>
      <c r="GRI30" s="133"/>
      <c r="GRJ30" s="133"/>
      <c r="GRK30" s="133"/>
      <c r="GRL30" s="133"/>
      <c r="GRM30" s="133"/>
      <c r="GRN30" s="133"/>
      <c r="GRO30" s="133"/>
      <c r="GRP30" s="133"/>
      <c r="GRQ30" s="133"/>
      <c r="GRR30" s="133"/>
      <c r="GRS30" s="133"/>
      <c r="GRT30" s="133"/>
      <c r="GRU30" s="133"/>
      <c r="GRV30" s="133"/>
      <c r="GRW30" s="133"/>
      <c r="GRX30" s="133"/>
      <c r="GRY30" s="133"/>
      <c r="GRZ30" s="133"/>
      <c r="GSA30" s="133"/>
      <c r="GSB30" s="133"/>
      <c r="GSC30" s="133"/>
      <c r="GSD30" s="133"/>
      <c r="GSE30" s="133"/>
      <c r="GSF30" s="133"/>
      <c r="GSG30" s="133"/>
      <c r="GSH30" s="133"/>
      <c r="GSI30" s="133"/>
      <c r="GSJ30" s="133"/>
      <c r="GSK30" s="133"/>
      <c r="GSL30" s="133"/>
      <c r="GSM30" s="133"/>
      <c r="GSN30" s="133"/>
      <c r="GSO30" s="133"/>
      <c r="GSP30" s="133"/>
      <c r="GSQ30" s="133"/>
      <c r="GSR30" s="133"/>
      <c r="GSS30" s="133"/>
      <c r="GST30" s="133"/>
      <c r="GSU30" s="133"/>
      <c r="GSV30" s="133"/>
      <c r="GSW30" s="133"/>
      <c r="GSX30" s="133"/>
      <c r="GSY30" s="133"/>
      <c r="GSZ30" s="133"/>
      <c r="GTA30" s="133"/>
      <c r="GTB30" s="133"/>
      <c r="GTC30" s="133"/>
      <c r="GTD30" s="133"/>
      <c r="GTE30" s="133"/>
      <c r="GTF30" s="133"/>
      <c r="GTG30" s="133"/>
      <c r="GTH30" s="133"/>
      <c r="GTI30" s="133"/>
      <c r="GTJ30" s="133"/>
      <c r="GTK30" s="133"/>
      <c r="GTL30" s="133"/>
      <c r="GTM30" s="133"/>
      <c r="GTN30" s="133"/>
      <c r="GTO30" s="133"/>
      <c r="GTP30" s="133"/>
      <c r="GTQ30" s="133"/>
      <c r="GTR30" s="133"/>
      <c r="GTS30" s="133"/>
      <c r="GTT30" s="133"/>
      <c r="GTU30" s="133"/>
      <c r="GTV30" s="133"/>
      <c r="GTW30" s="133"/>
      <c r="GTX30" s="133"/>
      <c r="GTY30" s="133"/>
      <c r="GTZ30" s="133"/>
      <c r="GUA30" s="133"/>
      <c r="GUB30" s="133"/>
      <c r="GUC30" s="133"/>
      <c r="GUD30" s="133"/>
      <c r="GUE30" s="133"/>
      <c r="GUF30" s="133"/>
      <c r="GUG30" s="133"/>
      <c r="GUH30" s="133"/>
      <c r="GUI30" s="133"/>
      <c r="GUJ30" s="133"/>
      <c r="GUK30" s="133"/>
      <c r="GUL30" s="133"/>
      <c r="GUM30" s="133"/>
      <c r="GUN30" s="133"/>
      <c r="GUO30" s="133"/>
      <c r="GUP30" s="133"/>
      <c r="GUQ30" s="133"/>
      <c r="GUR30" s="133"/>
      <c r="GUS30" s="133"/>
      <c r="GUT30" s="133"/>
      <c r="GUU30" s="133"/>
      <c r="GUV30" s="133"/>
      <c r="GUW30" s="133"/>
      <c r="GUX30" s="133"/>
      <c r="GUY30" s="133"/>
      <c r="GUZ30" s="133"/>
      <c r="GVA30" s="133"/>
      <c r="GVB30" s="133"/>
      <c r="GVC30" s="133"/>
      <c r="GVD30" s="133"/>
      <c r="GVE30" s="133"/>
      <c r="GVF30" s="133"/>
      <c r="GVG30" s="133"/>
      <c r="GVH30" s="133"/>
      <c r="GVI30" s="133"/>
      <c r="GVJ30" s="133"/>
      <c r="GVK30" s="133"/>
      <c r="GVL30" s="133"/>
      <c r="GVM30" s="133"/>
      <c r="GVN30" s="133"/>
      <c r="GVO30" s="133"/>
      <c r="GVP30" s="133"/>
      <c r="GVQ30" s="133"/>
      <c r="GVR30" s="133"/>
      <c r="GVS30" s="133"/>
      <c r="GVT30" s="133"/>
      <c r="GVU30" s="133"/>
      <c r="GVV30" s="133"/>
      <c r="GVW30" s="133"/>
      <c r="GVX30" s="133"/>
      <c r="GVY30" s="133"/>
      <c r="GVZ30" s="133"/>
      <c r="GWA30" s="133"/>
      <c r="GWB30" s="133"/>
      <c r="GWC30" s="133"/>
      <c r="GWD30" s="133"/>
      <c r="GWE30" s="133"/>
      <c r="GWF30" s="133"/>
      <c r="GWG30" s="133"/>
      <c r="GWH30" s="133"/>
      <c r="GWI30" s="133"/>
      <c r="GWJ30" s="133"/>
      <c r="GWK30" s="133"/>
      <c r="GWL30" s="133"/>
      <c r="GWM30" s="133"/>
      <c r="GWN30" s="133"/>
      <c r="GWO30" s="133"/>
      <c r="GWP30" s="133"/>
      <c r="GWQ30" s="133"/>
      <c r="GWR30" s="133"/>
      <c r="GWS30" s="133"/>
      <c r="GWT30" s="133"/>
      <c r="GWU30" s="133"/>
      <c r="GWV30" s="133"/>
      <c r="GWW30" s="133"/>
      <c r="GWX30" s="133"/>
      <c r="GWY30" s="133"/>
      <c r="GWZ30" s="133"/>
      <c r="GXA30" s="133"/>
      <c r="GXB30" s="133"/>
      <c r="GXC30" s="133"/>
      <c r="GXD30" s="133"/>
      <c r="GXE30" s="133"/>
      <c r="GXF30" s="133"/>
      <c r="GXG30" s="133"/>
      <c r="GXH30" s="133"/>
      <c r="GXI30" s="133"/>
      <c r="GXJ30" s="133"/>
      <c r="GXK30" s="133"/>
      <c r="GXL30" s="133"/>
      <c r="GXM30" s="133"/>
      <c r="GXN30" s="133"/>
      <c r="GXO30" s="133"/>
      <c r="GXP30" s="133"/>
      <c r="GXQ30" s="133"/>
      <c r="GXR30" s="133"/>
      <c r="GXS30" s="133"/>
      <c r="GXT30" s="133"/>
      <c r="GXU30" s="133"/>
      <c r="GXV30" s="133"/>
      <c r="GXW30" s="133"/>
      <c r="GXX30" s="133"/>
      <c r="GXY30" s="133"/>
      <c r="GXZ30" s="133"/>
      <c r="GYA30" s="133"/>
      <c r="GYB30" s="133"/>
      <c r="GYC30" s="133"/>
      <c r="GYD30" s="133"/>
      <c r="GYE30" s="133"/>
      <c r="GYF30" s="133"/>
      <c r="GYG30" s="133"/>
      <c r="GYH30" s="133"/>
      <c r="GYI30" s="133"/>
      <c r="GYJ30" s="133"/>
      <c r="GYK30" s="133"/>
      <c r="GYL30" s="133"/>
      <c r="GYM30" s="133"/>
      <c r="GYN30" s="133"/>
      <c r="GYO30" s="133"/>
      <c r="GYP30" s="133"/>
      <c r="GYQ30" s="133"/>
      <c r="GYR30" s="133"/>
      <c r="GYS30" s="133"/>
      <c r="GYT30" s="133"/>
      <c r="GYU30" s="133"/>
      <c r="GYV30" s="133"/>
      <c r="GYW30" s="133"/>
      <c r="GYX30" s="133"/>
      <c r="GYY30" s="133"/>
      <c r="GYZ30" s="133"/>
      <c r="GZA30" s="133"/>
      <c r="GZB30" s="133"/>
      <c r="GZC30" s="133"/>
      <c r="GZD30" s="133"/>
      <c r="GZE30" s="133"/>
      <c r="GZF30" s="133"/>
      <c r="GZG30" s="133"/>
      <c r="GZH30" s="133"/>
      <c r="GZI30" s="133"/>
      <c r="GZJ30" s="133"/>
      <c r="GZK30" s="133"/>
      <c r="GZL30" s="133"/>
      <c r="GZM30" s="133"/>
      <c r="GZN30" s="133"/>
      <c r="GZO30" s="133"/>
      <c r="GZP30" s="133"/>
      <c r="GZQ30" s="133"/>
      <c r="GZR30" s="133"/>
      <c r="GZS30" s="133"/>
      <c r="GZT30" s="133"/>
      <c r="GZU30" s="133"/>
      <c r="GZV30" s="133"/>
      <c r="GZW30" s="133"/>
      <c r="GZX30" s="133"/>
      <c r="GZY30" s="133"/>
      <c r="GZZ30" s="133"/>
      <c r="HAA30" s="133"/>
      <c r="HAB30" s="133"/>
      <c r="HAC30" s="133"/>
      <c r="HAD30" s="133"/>
      <c r="HAE30" s="133"/>
      <c r="HAF30" s="133"/>
      <c r="HAG30" s="133"/>
      <c r="HAH30" s="133"/>
      <c r="HAI30" s="133"/>
      <c r="HAJ30" s="133"/>
      <c r="HAK30" s="133"/>
      <c r="HAL30" s="133"/>
      <c r="HAM30" s="133"/>
      <c r="HAN30" s="133"/>
      <c r="HAO30" s="133"/>
      <c r="HAP30" s="133"/>
      <c r="HAQ30" s="133"/>
      <c r="HAR30" s="133"/>
      <c r="HAS30" s="133"/>
      <c r="HAT30" s="133"/>
      <c r="HAU30" s="133"/>
      <c r="HAV30" s="133"/>
      <c r="HAW30" s="133"/>
      <c r="HAX30" s="133"/>
      <c r="HAY30" s="133"/>
      <c r="HAZ30" s="133"/>
      <c r="HBA30" s="133"/>
      <c r="HBB30" s="133"/>
      <c r="HBC30" s="133"/>
      <c r="HBD30" s="133"/>
      <c r="HBE30" s="133"/>
      <c r="HBF30" s="133"/>
      <c r="HBG30" s="133"/>
      <c r="HBH30" s="133"/>
      <c r="HBI30" s="133"/>
      <c r="HBJ30" s="133"/>
      <c r="HBK30" s="133"/>
      <c r="HBL30" s="133"/>
      <c r="HBM30" s="133"/>
      <c r="HBN30" s="133"/>
      <c r="HBO30" s="133"/>
      <c r="HBP30" s="133"/>
      <c r="HBQ30" s="133"/>
      <c r="HBR30" s="133"/>
      <c r="HBS30" s="133"/>
      <c r="HBT30" s="133"/>
      <c r="HBU30" s="133"/>
      <c r="HBV30" s="133"/>
      <c r="HBW30" s="133"/>
      <c r="HBX30" s="133"/>
      <c r="HBY30" s="133"/>
      <c r="HBZ30" s="133"/>
      <c r="HCA30" s="133"/>
      <c r="HCB30" s="133"/>
      <c r="HCC30" s="133"/>
      <c r="HCD30" s="133"/>
      <c r="HCE30" s="133"/>
      <c r="HCF30" s="133"/>
      <c r="HCG30" s="133"/>
      <c r="HCH30" s="133"/>
      <c r="HCI30" s="133"/>
      <c r="HCJ30" s="133"/>
      <c r="HCK30" s="133"/>
      <c r="HCL30" s="133"/>
      <c r="HCM30" s="133"/>
      <c r="HCN30" s="133"/>
      <c r="HCO30" s="133"/>
      <c r="HCP30" s="133"/>
      <c r="HCQ30" s="133"/>
      <c r="HCR30" s="133"/>
      <c r="HCS30" s="133"/>
      <c r="HCT30" s="133"/>
      <c r="HCU30" s="133"/>
      <c r="HCV30" s="133"/>
      <c r="HCW30" s="133"/>
      <c r="HCX30" s="133"/>
      <c r="HCY30" s="133"/>
      <c r="HCZ30" s="133"/>
      <c r="HDA30" s="133"/>
      <c r="HDB30" s="133"/>
      <c r="HDC30" s="133"/>
      <c r="HDD30" s="133"/>
      <c r="HDE30" s="133"/>
      <c r="HDF30" s="133"/>
      <c r="HDG30" s="133"/>
      <c r="HDH30" s="133"/>
      <c r="HDI30" s="133"/>
      <c r="HDJ30" s="133"/>
      <c r="HDK30" s="133"/>
      <c r="HDL30" s="133"/>
      <c r="HDM30" s="133"/>
      <c r="HDN30" s="133"/>
      <c r="HDO30" s="133"/>
      <c r="HDP30" s="133"/>
      <c r="HDQ30" s="133"/>
      <c r="HDR30" s="133"/>
      <c r="HDS30" s="133"/>
      <c r="HDT30" s="133"/>
      <c r="HDU30" s="133"/>
      <c r="HDV30" s="133"/>
      <c r="HDW30" s="133"/>
      <c r="HDX30" s="133"/>
      <c r="HDY30" s="133"/>
      <c r="HDZ30" s="133"/>
      <c r="HEA30" s="133"/>
      <c r="HEB30" s="133"/>
      <c r="HEC30" s="133"/>
      <c r="HED30" s="133"/>
      <c r="HEE30" s="133"/>
      <c r="HEF30" s="133"/>
      <c r="HEG30" s="133"/>
      <c r="HEH30" s="133"/>
      <c r="HEI30" s="133"/>
      <c r="HEJ30" s="133"/>
      <c r="HEK30" s="133"/>
      <c r="HEL30" s="133"/>
      <c r="HEM30" s="133"/>
      <c r="HEN30" s="133"/>
      <c r="HEO30" s="133"/>
      <c r="HEP30" s="133"/>
      <c r="HEQ30" s="133"/>
      <c r="HER30" s="133"/>
      <c r="HES30" s="133"/>
      <c r="HET30" s="133"/>
      <c r="HEU30" s="133"/>
      <c r="HEV30" s="133"/>
      <c r="HEW30" s="133"/>
      <c r="HEX30" s="133"/>
      <c r="HEY30" s="133"/>
      <c r="HEZ30" s="133"/>
      <c r="HFA30" s="133"/>
      <c r="HFB30" s="133"/>
      <c r="HFC30" s="133"/>
      <c r="HFD30" s="133"/>
      <c r="HFE30" s="133"/>
      <c r="HFF30" s="133"/>
      <c r="HFG30" s="133"/>
      <c r="HFH30" s="133"/>
      <c r="HFI30" s="133"/>
      <c r="HFJ30" s="133"/>
      <c r="HFK30" s="133"/>
      <c r="HFL30" s="133"/>
      <c r="HFM30" s="133"/>
      <c r="HFN30" s="133"/>
      <c r="HFO30" s="133"/>
      <c r="HFP30" s="133"/>
      <c r="HFQ30" s="133"/>
      <c r="HFR30" s="133"/>
      <c r="HFS30" s="133"/>
      <c r="HFT30" s="133"/>
      <c r="HFU30" s="133"/>
      <c r="HFV30" s="133"/>
      <c r="HFW30" s="133"/>
      <c r="HFX30" s="133"/>
      <c r="HFY30" s="133"/>
      <c r="HFZ30" s="133"/>
      <c r="HGA30" s="133"/>
      <c r="HGB30" s="133"/>
      <c r="HGC30" s="133"/>
      <c r="HGD30" s="133"/>
      <c r="HGE30" s="133"/>
      <c r="HGF30" s="133"/>
      <c r="HGG30" s="133"/>
      <c r="HGH30" s="133"/>
      <c r="HGI30" s="133"/>
      <c r="HGJ30" s="133"/>
      <c r="HGK30" s="133"/>
      <c r="HGL30" s="133"/>
      <c r="HGM30" s="133"/>
      <c r="HGN30" s="133"/>
      <c r="HGO30" s="133"/>
      <c r="HGP30" s="133"/>
      <c r="HGQ30" s="133"/>
      <c r="HGR30" s="133"/>
      <c r="HGS30" s="133"/>
      <c r="HGT30" s="133"/>
      <c r="HGU30" s="133"/>
      <c r="HGV30" s="133"/>
      <c r="HGW30" s="133"/>
      <c r="HGX30" s="133"/>
      <c r="HGY30" s="133"/>
      <c r="HGZ30" s="133"/>
      <c r="HHA30" s="133"/>
      <c r="HHB30" s="133"/>
      <c r="HHC30" s="133"/>
      <c r="HHD30" s="133"/>
      <c r="HHE30" s="133"/>
      <c r="HHF30" s="133"/>
      <c r="HHG30" s="133"/>
      <c r="HHH30" s="133"/>
      <c r="HHI30" s="133"/>
      <c r="HHJ30" s="133"/>
      <c r="HHK30" s="133"/>
      <c r="HHL30" s="133"/>
      <c r="HHM30" s="133"/>
      <c r="HHN30" s="133"/>
      <c r="HHO30" s="133"/>
      <c r="HHP30" s="133"/>
      <c r="HHQ30" s="133"/>
      <c r="HHR30" s="133"/>
      <c r="HHS30" s="133"/>
      <c r="HHT30" s="133"/>
      <c r="HHU30" s="133"/>
      <c r="HHV30" s="133"/>
      <c r="HHW30" s="133"/>
      <c r="HHX30" s="133"/>
      <c r="HHY30" s="133"/>
      <c r="HHZ30" s="133"/>
      <c r="HIA30" s="133"/>
      <c r="HIB30" s="133"/>
      <c r="HIC30" s="133"/>
      <c r="HID30" s="133"/>
      <c r="HIE30" s="133"/>
      <c r="HIF30" s="133"/>
      <c r="HIG30" s="133"/>
      <c r="HIH30" s="133"/>
      <c r="HII30" s="133"/>
      <c r="HIJ30" s="133"/>
      <c r="HIK30" s="133"/>
      <c r="HIL30" s="133"/>
      <c r="HIM30" s="133"/>
      <c r="HIN30" s="133"/>
      <c r="HIO30" s="133"/>
      <c r="HIP30" s="133"/>
      <c r="HIQ30" s="133"/>
      <c r="HIR30" s="133"/>
      <c r="HIS30" s="133"/>
      <c r="HIT30" s="133"/>
      <c r="HIU30" s="133"/>
      <c r="HIV30" s="133"/>
      <c r="HIW30" s="133"/>
      <c r="HIX30" s="133"/>
      <c r="HIY30" s="133"/>
      <c r="HIZ30" s="133"/>
      <c r="HJA30" s="133"/>
      <c r="HJB30" s="133"/>
      <c r="HJC30" s="133"/>
      <c r="HJD30" s="133"/>
      <c r="HJE30" s="133"/>
      <c r="HJF30" s="133"/>
      <c r="HJG30" s="133"/>
      <c r="HJH30" s="133"/>
      <c r="HJI30" s="133"/>
      <c r="HJJ30" s="133"/>
      <c r="HJK30" s="133"/>
      <c r="HJL30" s="133"/>
      <c r="HJM30" s="133"/>
      <c r="HJN30" s="133"/>
      <c r="HJO30" s="133"/>
      <c r="HJP30" s="133"/>
      <c r="HJQ30" s="133"/>
      <c r="HJR30" s="133"/>
      <c r="HJS30" s="133"/>
      <c r="HJT30" s="133"/>
      <c r="HJU30" s="133"/>
      <c r="HJV30" s="133"/>
      <c r="HJW30" s="133"/>
      <c r="HJX30" s="133"/>
      <c r="HJY30" s="133"/>
      <c r="HJZ30" s="133"/>
      <c r="HKA30" s="133"/>
      <c r="HKB30" s="133"/>
      <c r="HKC30" s="133"/>
      <c r="HKD30" s="133"/>
      <c r="HKE30" s="133"/>
      <c r="HKF30" s="133"/>
      <c r="HKG30" s="133"/>
      <c r="HKH30" s="133"/>
      <c r="HKI30" s="133"/>
      <c r="HKJ30" s="133"/>
      <c r="HKK30" s="133"/>
      <c r="HKL30" s="133"/>
      <c r="HKM30" s="133"/>
      <c r="HKN30" s="133"/>
      <c r="HKO30" s="133"/>
      <c r="HKP30" s="133"/>
      <c r="HKQ30" s="133"/>
      <c r="HKR30" s="133"/>
      <c r="HKS30" s="133"/>
      <c r="HKT30" s="133"/>
      <c r="HKU30" s="133"/>
      <c r="HKV30" s="133"/>
      <c r="HKW30" s="133"/>
      <c r="HKX30" s="133"/>
      <c r="HKY30" s="133"/>
      <c r="HKZ30" s="133"/>
      <c r="HLA30" s="133"/>
      <c r="HLB30" s="133"/>
      <c r="HLC30" s="133"/>
      <c r="HLD30" s="133"/>
      <c r="HLE30" s="133"/>
      <c r="HLF30" s="133"/>
      <c r="HLG30" s="133"/>
      <c r="HLH30" s="133"/>
      <c r="HLI30" s="133"/>
      <c r="HLJ30" s="133"/>
      <c r="HLK30" s="133"/>
      <c r="HLL30" s="133"/>
      <c r="HLM30" s="133"/>
      <c r="HLN30" s="133"/>
      <c r="HLO30" s="133"/>
      <c r="HLP30" s="133"/>
      <c r="HLQ30" s="133"/>
      <c r="HLR30" s="133"/>
      <c r="HLS30" s="133"/>
      <c r="HLT30" s="133"/>
      <c r="HLU30" s="133"/>
      <c r="HLV30" s="133"/>
      <c r="HLW30" s="133"/>
      <c r="HLX30" s="133"/>
      <c r="HLY30" s="133"/>
      <c r="HLZ30" s="133"/>
      <c r="HMA30" s="133"/>
      <c r="HMB30" s="133"/>
      <c r="HMC30" s="133"/>
      <c r="HMD30" s="133"/>
      <c r="HME30" s="133"/>
      <c r="HMF30" s="133"/>
      <c r="HMG30" s="133"/>
      <c r="HMH30" s="133"/>
      <c r="HMI30" s="133"/>
      <c r="HMJ30" s="133"/>
      <c r="HMK30" s="133"/>
      <c r="HML30" s="133"/>
      <c r="HMM30" s="133"/>
      <c r="HMN30" s="133"/>
      <c r="HMO30" s="133"/>
      <c r="HMP30" s="133"/>
      <c r="HMQ30" s="133"/>
      <c r="HMR30" s="133"/>
      <c r="HMS30" s="133"/>
      <c r="HMT30" s="133"/>
      <c r="HMU30" s="133"/>
      <c r="HMV30" s="133"/>
      <c r="HMW30" s="133"/>
      <c r="HMX30" s="133"/>
      <c r="HMY30" s="133"/>
      <c r="HMZ30" s="133"/>
      <c r="HNA30" s="133"/>
      <c r="HNB30" s="133"/>
      <c r="HNC30" s="133"/>
      <c r="HND30" s="133"/>
      <c r="HNE30" s="133"/>
      <c r="HNF30" s="133"/>
      <c r="HNG30" s="133"/>
      <c r="HNH30" s="133"/>
      <c r="HNI30" s="133"/>
      <c r="HNJ30" s="133"/>
      <c r="HNK30" s="133"/>
      <c r="HNL30" s="133"/>
      <c r="HNM30" s="133"/>
      <c r="HNN30" s="133"/>
      <c r="HNO30" s="133"/>
      <c r="HNP30" s="133"/>
      <c r="HNQ30" s="133"/>
      <c r="HNR30" s="133"/>
      <c r="HNS30" s="133"/>
      <c r="HNT30" s="133"/>
      <c r="HNU30" s="133"/>
      <c r="HNV30" s="133"/>
      <c r="HNW30" s="133"/>
      <c r="HNX30" s="133"/>
      <c r="HNY30" s="133"/>
      <c r="HNZ30" s="133"/>
      <c r="HOA30" s="133"/>
      <c r="HOB30" s="133"/>
      <c r="HOC30" s="133"/>
      <c r="HOD30" s="133"/>
      <c r="HOE30" s="133"/>
      <c r="HOF30" s="133"/>
      <c r="HOG30" s="133"/>
      <c r="HOH30" s="133"/>
      <c r="HOI30" s="133"/>
      <c r="HOJ30" s="133"/>
      <c r="HOK30" s="133"/>
      <c r="HOL30" s="133"/>
      <c r="HOM30" s="133"/>
      <c r="HON30" s="133"/>
      <c r="HOO30" s="133"/>
      <c r="HOP30" s="133"/>
      <c r="HOQ30" s="133"/>
      <c r="HOR30" s="133"/>
      <c r="HOS30" s="133"/>
      <c r="HOT30" s="133"/>
      <c r="HOU30" s="133"/>
      <c r="HOV30" s="133"/>
      <c r="HOW30" s="133"/>
      <c r="HOX30" s="133"/>
      <c r="HOY30" s="133"/>
      <c r="HOZ30" s="133"/>
      <c r="HPA30" s="133"/>
      <c r="HPB30" s="133"/>
      <c r="HPC30" s="133"/>
      <c r="HPD30" s="133"/>
      <c r="HPE30" s="133"/>
      <c r="HPF30" s="133"/>
      <c r="HPG30" s="133"/>
      <c r="HPH30" s="133"/>
      <c r="HPI30" s="133"/>
      <c r="HPJ30" s="133"/>
      <c r="HPK30" s="133"/>
      <c r="HPL30" s="133"/>
      <c r="HPM30" s="133"/>
      <c r="HPN30" s="133"/>
      <c r="HPO30" s="133"/>
      <c r="HPP30" s="133"/>
      <c r="HPQ30" s="133"/>
      <c r="HPR30" s="133"/>
      <c r="HPS30" s="133"/>
      <c r="HPT30" s="133"/>
      <c r="HPU30" s="133"/>
      <c r="HPV30" s="133"/>
      <c r="HPW30" s="133"/>
      <c r="HPX30" s="133"/>
      <c r="HPY30" s="133"/>
      <c r="HPZ30" s="133"/>
      <c r="HQA30" s="133"/>
      <c r="HQB30" s="133"/>
      <c r="HQC30" s="133"/>
      <c r="HQD30" s="133"/>
      <c r="HQE30" s="133"/>
      <c r="HQF30" s="133"/>
      <c r="HQG30" s="133"/>
      <c r="HQH30" s="133"/>
      <c r="HQI30" s="133"/>
      <c r="HQJ30" s="133"/>
      <c r="HQK30" s="133"/>
      <c r="HQL30" s="133"/>
      <c r="HQM30" s="133"/>
      <c r="HQN30" s="133"/>
      <c r="HQO30" s="133"/>
      <c r="HQP30" s="133"/>
      <c r="HQQ30" s="133"/>
      <c r="HQR30" s="133"/>
      <c r="HQS30" s="133"/>
      <c r="HQT30" s="133"/>
      <c r="HQU30" s="133"/>
      <c r="HQV30" s="133"/>
      <c r="HQW30" s="133"/>
      <c r="HQX30" s="133"/>
      <c r="HQY30" s="133"/>
      <c r="HQZ30" s="133"/>
      <c r="HRA30" s="133"/>
      <c r="HRB30" s="133"/>
      <c r="HRC30" s="133"/>
      <c r="HRD30" s="133"/>
      <c r="HRE30" s="133"/>
      <c r="HRF30" s="133"/>
      <c r="HRG30" s="133"/>
      <c r="HRH30" s="133"/>
      <c r="HRI30" s="133"/>
      <c r="HRJ30" s="133"/>
      <c r="HRK30" s="133"/>
      <c r="HRL30" s="133"/>
      <c r="HRM30" s="133"/>
      <c r="HRN30" s="133"/>
      <c r="HRO30" s="133"/>
      <c r="HRP30" s="133"/>
      <c r="HRQ30" s="133"/>
      <c r="HRR30" s="133"/>
      <c r="HRS30" s="133"/>
      <c r="HRT30" s="133"/>
      <c r="HRU30" s="133"/>
      <c r="HRV30" s="133"/>
      <c r="HRW30" s="133"/>
      <c r="HRX30" s="133"/>
      <c r="HRY30" s="133"/>
      <c r="HRZ30" s="133"/>
      <c r="HSA30" s="133"/>
      <c r="HSB30" s="133"/>
      <c r="HSC30" s="133"/>
      <c r="HSD30" s="133"/>
      <c r="HSE30" s="133"/>
      <c r="HSF30" s="133"/>
      <c r="HSG30" s="133"/>
      <c r="HSH30" s="133"/>
      <c r="HSI30" s="133"/>
      <c r="HSJ30" s="133"/>
      <c r="HSK30" s="133"/>
      <c r="HSL30" s="133"/>
      <c r="HSM30" s="133"/>
      <c r="HSN30" s="133"/>
      <c r="HSO30" s="133"/>
      <c r="HSP30" s="133"/>
      <c r="HSQ30" s="133"/>
      <c r="HSR30" s="133"/>
      <c r="HSS30" s="133"/>
      <c r="HST30" s="133"/>
      <c r="HSU30" s="133"/>
      <c r="HSV30" s="133"/>
      <c r="HSW30" s="133"/>
      <c r="HSX30" s="133"/>
      <c r="HSY30" s="133"/>
      <c r="HSZ30" s="133"/>
      <c r="HTA30" s="133"/>
      <c r="HTB30" s="133"/>
      <c r="HTC30" s="133"/>
      <c r="HTD30" s="133"/>
      <c r="HTE30" s="133"/>
      <c r="HTF30" s="133"/>
      <c r="HTG30" s="133"/>
      <c r="HTH30" s="133"/>
      <c r="HTI30" s="133"/>
      <c r="HTJ30" s="133"/>
      <c r="HTK30" s="133"/>
      <c r="HTL30" s="133"/>
      <c r="HTM30" s="133"/>
      <c r="HTN30" s="133"/>
      <c r="HTO30" s="133"/>
      <c r="HTP30" s="133"/>
      <c r="HTQ30" s="133"/>
      <c r="HTR30" s="133"/>
      <c r="HTS30" s="133"/>
      <c r="HTT30" s="133"/>
      <c r="HTU30" s="133"/>
      <c r="HTV30" s="133"/>
      <c r="HTW30" s="133"/>
      <c r="HTX30" s="133"/>
      <c r="HTY30" s="133"/>
      <c r="HTZ30" s="133"/>
      <c r="HUA30" s="133"/>
      <c r="HUB30" s="133"/>
      <c r="HUC30" s="133"/>
      <c r="HUD30" s="133"/>
      <c r="HUE30" s="133"/>
      <c r="HUF30" s="133"/>
      <c r="HUG30" s="133"/>
      <c r="HUH30" s="133"/>
      <c r="HUI30" s="133"/>
      <c r="HUJ30" s="133"/>
      <c r="HUK30" s="133"/>
      <c r="HUL30" s="133"/>
      <c r="HUM30" s="133"/>
      <c r="HUN30" s="133"/>
      <c r="HUO30" s="133"/>
      <c r="HUP30" s="133"/>
      <c r="HUQ30" s="133"/>
      <c r="HUR30" s="133"/>
      <c r="HUS30" s="133"/>
      <c r="HUT30" s="133"/>
      <c r="HUU30" s="133"/>
      <c r="HUV30" s="133"/>
      <c r="HUW30" s="133"/>
      <c r="HUX30" s="133"/>
      <c r="HUY30" s="133"/>
      <c r="HUZ30" s="133"/>
      <c r="HVA30" s="133"/>
      <c r="HVB30" s="133"/>
      <c r="HVC30" s="133"/>
      <c r="HVD30" s="133"/>
      <c r="HVE30" s="133"/>
      <c r="HVF30" s="133"/>
      <c r="HVG30" s="133"/>
      <c r="HVH30" s="133"/>
      <c r="HVI30" s="133"/>
      <c r="HVJ30" s="133"/>
      <c r="HVK30" s="133"/>
      <c r="HVL30" s="133"/>
      <c r="HVM30" s="133"/>
      <c r="HVN30" s="133"/>
      <c r="HVO30" s="133"/>
      <c r="HVP30" s="133"/>
      <c r="HVQ30" s="133"/>
      <c r="HVR30" s="133"/>
      <c r="HVS30" s="133"/>
      <c r="HVT30" s="133"/>
      <c r="HVU30" s="133"/>
      <c r="HVV30" s="133"/>
      <c r="HVW30" s="133"/>
      <c r="HVX30" s="133"/>
      <c r="HVY30" s="133"/>
      <c r="HVZ30" s="133"/>
      <c r="HWA30" s="133"/>
      <c r="HWB30" s="133"/>
      <c r="HWC30" s="133"/>
      <c r="HWD30" s="133"/>
      <c r="HWE30" s="133"/>
      <c r="HWF30" s="133"/>
      <c r="HWG30" s="133"/>
      <c r="HWH30" s="133"/>
      <c r="HWI30" s="133"/>
      <c r="HWJ30" s="133"/>
      <c r="HWK30" s="133"/>
      <c r="HWL30" s="133"/>
      <c r="HWM30" s="133"/>
      <c r="HWN30" s="133"/>
      <c r="HWO30" s="133"/>
      <c r="HWP30" s="133"/>
      <c r="HWQ30" s="133"/>
      <c r="HWR30" s="133"/>
      <c r="HWS30" s="133"/>
      <c r="HWT30" s="133"/>
      <c r="HWU30" s="133"/>
      <c r="HWV30" s="133"/>
      <c r="HWW30" s="133"/>
      <c r="HWX30" s="133"/>
      <c r="HWY30" s="133"/>
      <c r="HWZ30" s="133"/>
      <c r="HXA30" s="133"/>
      <c r="HXB30" s="133"/>
      <c r="HXC30" s="133"/>
      <c r="HXD30" s="133"/>
      <c r="HXE30" s="133"/>
      <c r="HXF30" s="133"/>
      <c r="HXG30" s="133"/>
      <c r="HXH30" s="133"/>
      <c r="HXI30" s="133"/>
      <c r="HXJ30" s="133"/>
      <c r="HXK30" s="133"/>
      <c r="HXL30" s="133"/>
      <c r="HXM30" s="133"/>
      <c r="HXN30" s="133"/>
      <c r="HXO30" s="133"/>
      <c r="HXP30" s="133"/>
      <c r="HXQ30" s="133"/>
      <c r="HXR30" s="133"/>
      <c r="HXS30" s="133"/>
      <c r="HXT30" s="133"/>
      <c r="HXU30" s="133"/>
      <c r="HXV30" s="133"/>
      <c r="HXW30" s="133"/>
      <c r="HXX30" s="133"/>
      <c r="HXY30" s="133"/>
      <c r="HXZ30" s="133"/>
      <c r="HYA30" s="133"/>
      <c r="HYB30" s="133"/>
      <c r="HYC30" s="133"/>
      <c r="HYD30" s="133"/>
      <c r="HYE30" s="133"/>
      <c r="HYF30" s="133"/>
      <c r="HYG30" s="133"/>
      <c r="HYH30" s="133"/>
      <c r="HYI30" s="133"/>
      <c r="HYJ30" s="133"/>
      <c r="HYK30" s="133"/>
      <c r="HYL30" s="133"/>
      <c r="HYM30" s="133"/>
      <c r="HYN30" s="133"/>
      <c r="HYO30" s="133"/>
      <c r="HYP30" s="133"/>
      <c r="HYQ30" s="133"/>
      <c r="HYR30" s="133"/>
      <c r="HYS30" s="133"/>
      <c r="HYT30" s="133"/>
      <c r="HYU30" s="133"/>
      <c r="HYV30" s="133"/>
      <c r="HYW30" s="133"/>
      <c r="HYX30" s="133"/>
      <c r="HYY30" s="133"/>
      <c r="HYZ30" s="133"/>
      <c r="HZA30" s="133"/>
      <c r="HZB30" s="133"/>
      <c r="HZC30" s="133"/>
      <c r="HZD30" s="133"/>
      <c r="HZE30" s="133"/>
      <c r="HZF30" s="133"/>
      <c r="HZG30" s="133"/>
      <c r="HZH30" s="133"/>
      <c r="HZI30" s="133"/>
      <c r="HZJ30" s="133"/>
      <c r="HZK30" s="133"/>
      <c r="HZL30" s="133"/>
      <c r="HZM30" s="133"/>
      <c r="HZN30" s="133"/>
      <c r="HZO30" s="133"/>
      <c r="HZP30" s="133"/>
      <c r="HZQ30" s="133"/>
      <c r="HZR30" s="133"/>
      <c r="HZS30" s="133"/>
      <c r="HZT30" s="133"/>
      <c r="HZU30" s="133"/>
      <c r="HZV30" s="133"/>
      <c r="HZW30" s="133"/>
      <c r="HZX30" s="133"/>
      <c r="HZY30" s="133"/>
      <c r="HZZ30" s="133"/>
      <c r="IAA30" s="133"/>
      <c r="IAB30" s="133"/>
      <c r="IAC30" s="133"/>
      <c r="IAD30" s="133"/>
      <c r="IAE30" s="133"/>
      <c r="IAF30" s="133"/>
      <c r="IAG30" s="133"/>
      <c r="IAH30" s="133"/>
      <c r="IAI30" s="133"/>
      <c r="IAJ30" s="133"/>
      <c r="IAK30" s="133"/>
      <c r="IAL30" s="133"/>
      <c r="IAM30" s="133"/>
      <c r="IAN30" s="133"/>
      <c r="IAO30" s="133"/>
      <c r="IAP30" s="133"/>
      <c r="IAQ30" s="133"/>
      <c r="IAR30" s="133"/>
      <c r="IAS30" s="133"/>
      <c r="IAT30" s="133"/>
      <c r="IAU30" s="133"/>
      <c r="IAV30" s="133"/>
      <c r="IAW30" s="133"/>
      <c r="IAX30" s="133"/>
      <c r="IAY30" s="133"/>
      <c r="IAZ30" s="133"/>
      <c r="IBA30" s="133"/>
      <c r="IBB30" s="133"/>
      <c r="IBC30" s="133"/>
      <c r="IBD30" s="133"/>
      <c r="IBE30" s="133"/>
      <c r="IBF30" s="133"/>
      <c r="IBG30" s="133"/>
      <c r="IBH30" s="133"/>
      <c r="IBI30" s="133"/>
      <c r="IBJ30" s="133"/>
      <c r="IBK30" s="133"/>
      <c r="IBL30" s="133"/>
      <c r="IBM30" s="133"/>
      <c r="IBN30" s="133"/>
      <c r="IBO30" s="133"/>
      <c r="IBP30" s="133"/>
      <c r="IBQ30" s="133"/>
      <c r="IBR30" s="133"/>
      <c r="IBS30" s="133"/>
      <c r="IBT30" s="133"/>
      <c r="IBU30" s="133"/>
      <c r="IBV30" s="133"/>
      <c r="IBW30" s="133"/>
      <c r="IBX30" s="133"/>
      <c r="IBY30" s="133"/>
      <c r="IBZ30" s="133"/>
      <c r="ICA30" s="133"/>
      <c r="ICB30" s="133"/>
      <c r="ICC30" s="133"/>
      <c r="ICD30" s="133"/>
      <c r="ICE30" s="133"/>
      <c r="ICF30" s="133"/>
      <c r="ICG30" s="133"/>
      <c r="ICH30" s="133"/>
      <c r="ICI30" s="133"/>
      <c r="ICJ30" s="133"/>
      <c r="ICK30" s="133"/>
      <c r="ICL30" s="133"/>
      <c r="ICM30" s="133"/>
      <c r="ICN30" s="133"/>
      <c r="ICO30" s="133"/>
      <c r="ICP30" s="133"/>
      <c r="ICQ30" s="133"/>
      <c r="ICR30" s="133"/>
      <c r="ICS30" s="133"/>
      <c r="ICT30" s="133"/>
      <c r="ICU30" s="133"/>
      <c r="ICV30" s="133"/>
      <c r="ICW30" s="133"/>
      <c r="ICX30" s="133"/>
      <c r="ICY30" s="133"/>
      <c r="ICZ30" s="133"/>
      <c r="IDA30" s="133"/>
      <c r="IDB30" s="133"/>
      <c r="IDC30" s="133"/>
      <c r="IDD30" s="133"/>
      <c r="IDE30" s="133"/>
      <c r="IDF30" s="133"/>
      <c r="IDG30" s="133"/>
      <c r="IDH30" s="133"/>
      <c r="IDI30" s="133"/>
      <c r="IDJ30" s="133"/>
      <c r="IDK30" s="133"/>
      <c r="IDL30" s="133"/>
      <c r="IDM30" s="133"/>
      <c r="IDN30" s="133"/>
      <c r="IDO30" s="133"/>
      <c r="IDP30" s="133"/>
      <c r="IDQ30" s="133"/>
      <c r="IDR30" s="133"/>
      <c r="IDS30" s="133"/>
      <c r="IDT30" s="133"/>
      <c r="IDU30" s="133"/>
      <c r="IDV30" s="133"/>
      <c r="IDW30" s="133"/>
      <c r="IDX30" s="133"/>
      <c r="IDY30" s="133"/>
      <c r="IDZ30" s="133"/>
      <c r="IEA30" s="133"/>
      <c r="IEB30" s="133"/>
      <c r="IEC30" s="133"/>
      <c r="IED30" s="133"/>
      <c r="IEE30" s="133"/>
      <c r="IEF30" s="133"/>
      <c r="IEG30" s="133"/>
      <c r="IEH30" s="133"/>
      <c r="IEI30" s="133"/>
      <c r="IEJ30" s="133"/>
      <c r="IEK30" s="133"/>
      <c r="IEL30" s="133"/>
      <c r="IEM30" s="133"/>
      <c r="IEN30" s="133"/>
      <c r="IEO30" s="133"/>
      <c r="IEP30" s="133"/>
      <c r="IEQ30" s="133"/>
      <c r="IER30" s="133"/>
      <c r="IES30" s="133"/>
      <c r="IET30" s="133"/>
      <c r="IEU30" s="133"/>
      <c r="IEV30" s="133"/>
      <c r="IEW30" s="133"/>
      <c r="IEX30" s="133"/>
      <c r="IEY30" s="133"/>
      <c r="IEZ30" s="133"/>
      <c r="IFA30" s="133"/>
      <c r="IFB30" s="133"/>
      <c r="IFC30" s="133"/>
      <c r="IFD30" s="133"/>
      <c r="IFE30" s="133"/>
      <c r="IFF30" s="133"/>
      <c r="IFG30" s="133"/>
      <c r="IFH30" s="133"/>
      <c r="IFI30" s="133"/>
      <c r="IFJ30" s="133"/>
      <c r="IFK30" s="133"/>
      <c r="IFL30" s="133"/>
      <c r="IFM30" s="133"/>
      <c r="IFN30" s="133"/>
      <c r="IFO30" s="133"/>
      <c r="IFP30" s="133"/>
      <c r="IFQ30" s="133"/>
      <c r="IFR30" s="133"/>
      <c r="IFS30" s="133"/>
      <c r="IFT30" s="133"/>
      <c r="IFU30" s="133"/>
      <c r="IFV30" s="133"/>
      <c r="IFW30" s="133"/>
      <c r="IFX30" s="133"/>
      <c r="IFY30" s="133"/>
      <c r="IFZ30" s="133"/>
      <c r="IGA30" s="133"/>
      <c r="IGB30" s="133"/>
      <c r="IGC30" s="133"/>
      <c r="IGD30" s="133"/>
      <c r="IGE30" s="133"/>
      <c r="IGF30" s="133"/>
      <c r="IGG30" s="133"/>
      <c r="IGH30" s="133"/>
      <c r="IGI30" s="133"/>
      <c r="IGJ30" s="133"/>
      <c r="IGK30" s="133"/>
      <c r="IGL30" s="133"/>
      <c r="IGM30" s="133"/>
      <c r="IGN30" s="133"/>
      <c r="IGO30" s="133"/>
      <c r="IGP30" s="133"/>
      <c r="IGQ30" s="133"/>
      <c r="IGR30" s="133"/>
      <c r="IGS30" s="133"/>
      <c r="IGT30" s="133"/>
      <c r="IGU30" s="133"/>
      <c r="IGV30" s="133"/>
      <c r="IGW30" s="133"/>
      <c r="IGX30" s="133"/>
      <c r="IGY30" s="133"/>
      <c r="IGZ30" s="133"/>
      <c r="IHA30" s="133"/>
      <c r="IHB30" s="133"/>
      <c r="IHC30" s="133"/>
      <c r="IHD30" s="133"/>
      <c r="IHE30" s="133"/>
      <c r="IHF30" s="133"/>
      <c r="IHG30" s="133"/>
      <c r="IHH30" s="133"/>
      <c r="IHI30" s="133"/>
      <c r="IHJ30" s="133"/>
      <c r="IHK30" s="133"/>
      <c r="IHL30" s="133"/>
      <c r="IHM30" s="133"/>
      <c r="IHN30" s="133"/>
      <c r="IHO30" s="133"/>
      <c r="IHP30" s="133"/>
      <c r="IHQ30" s="133"/>
      <c r="IHR30" s="133"/>
      <c r="IHS30" s="133"/>
      <c r="IHT30" s="133"/>
      <c r="IHU30" s="133"/>
      <c r="IHV30" s="133"/>
      <c r="IHW30" s="133"/>
      <c r="IHX30" s="133"/>
      <c r="IHY30" s="133"/>
      <c r="IHZ30" s="133"/>
      <c r="IIA30" s="133"/>
      <c r="IIB30" s="133"/>
      <c r="IIC30" s="133"/>
      <c r="IID30" s="133"/>
      <c r="IIE30" s="133"/>
      <c r="IIF30" s="133"/>
      <c r="IIG30" s="133"/>
      <c r="IIH30" s="133"/>
      <c r="III30" s="133"/>
      <c r="IIJ30" s="133"/>
      <c r="IIK30" s="133"/>
      <c r="IIL30" s="133"/>
      <c r="IIM30" s="133"/>
      <c r="IIN30" s="133"/>
      <c r="IIO30" s="133"/>
      <c r="IIP30" s="133"/>
      <c r="IIQ30" s="133"/>
      <c r="IIR30" s="133"/>
      <c r="IIS30" s="133"/>
      <c r="IIT30" s="133"/>
      <c r="IIU30" s="133"/>
      <c r="IIV30" s="133"/>
      <c r="IIW30" s="133"/>
      <c r="IIX30" s="133"/>
      <c r="IIY30" s="133"/>
      <c r="IIZ30" s="133"/>
      <c r="IJA30" s="133"/>
      <c r="IJB30" s="133"/>
      <c r="IJC30" s="133"/>
      <c r="IJD30" s="133"/>
      <c r="IJE30" s="133"/>
      <c r="IJF30" s="133"/>
      <c r="IJG30" s="133"/>
      <c r="IJH30" s="133"/>
      <c r="IJI30" s="133"/>
      <c r="IJJ30" s="133"/>
      <c r="IJK30" s="133"/>
      <c r="IJL30" s="133"/>
      <c r="IJM30" s="133"/>
      <c r="IJN30" s="133"/>
      <c r="IJO30" s="133"/>
      <c r="IJP30" s="133"/>
      <c r="IJQ30" s="133"/>
      <c r="IJR30" s="133"/>
      <c r="IJS30" s="133"/>
      <c r="IJT30" s="133"/>
      <c r="IJU30" s="133"/>
      <c r="IJV30" s="133"/>
      <c r="IJW30" s="133"/>
      <c r="IJX30" s="133"/>
      <c r="IJY30" s="133"/>
      <c r="IJZ30" s="133"/>
      <c r="IKA30" s="133"/>
      <c r="IKB30" s="133"/>
      <c r="IKC30" s="133"/>
      <c r="IKD30" s="133"/>
      <c r="IKE30" s="133"/>
      <c r="IKF30" s="133"/>
      <c r="IKG30" s="133"/>
      <c r="IKH30" s="133"/>
      <c r="IKI30" s="133"/>
      <c r="IKJ30" s="133"/>
      <c r="IKK30" s="133"/>
      <c r="IKL30" s="133"/>
      <c r="IKM30" s="133"/>
      <c r="IKN30" s="133"/>
      <c r="IKO30" s="133"/>
      <c r="IKP30" s="133"/>
      <c r="IKQ30" s="133"/>
      <c r="IKR30" s="133"/>
      <c r="IKS30" s="133"/>
      <c r="IKT30" s="133"/>
      <c r="IKU30" s="133"/>
      <c r="IKV30" s="133"/>
      <c r="IKW30" s="133"/>
      <c r="IKX30" s="133"/>
      <c r="IKY30" s="133"/>
      <c r="IKZ30" s="133"/>
      <c r="ILA30" s="133"/>
      <c r="ILB30" s="133"/>
      <c r="ILC30" s="133"/>
      <c r="ILD30" s="133"/>
      <c r="ILE30" s="133"/>
      <c r="ILF30" s="133"/>
      <c r="ILG30" s="133"/>
      <c r="ILH30" s="133"/>
      <c r="ILI30" s="133"/>
      <c r="ILJ30" s="133"/>
      <c r="ILK30" s="133"/>
      <c r="ILL30" s="133"/>
      <c r="ILM30" s="133"/>
      <c r="ILN30" s="133"/>
      <c r="ILO30" s="133"/>
      <c r="ILP30" s="133"/>
      <c r="ILQ30" s="133"/>
      <c r="ILR30" s="133"/>
      <c r="ILS30" s="133"/>
      <c r="ILT30" s="133"/>
      <c r="ILU30" s="133"/>
      <c r="ILV30" s="133"/>
      <c r="ILW30" s="133"/>
      <c r="ILX30" s="133"/>
      <c r="ILY30" s="133"/>
      <c r="ILZ30" s="133"/>
      <c r="IMA30" s="133"/>
      <c r="IMB30" s="133"/>
      <c r="IMC30" s="133"/>
      <c r="IMD30" s="133"/>
      <c r="IME30" s="133"/>
      <c r="IMF30" s="133"/>
      <c r="IMG30" s="133"/>
      <c r="IMH30" s="133"/>
      <c r="IMI30" s="133"/>
      <c r="IMJ30" s="133"/>
      <c r="IMK30" s="133"/>
      <c r="IML30" s="133"/>
      <c r="IMM30" s="133"/>
      <c r="IMN30" s="133"/>
      <c r="IMO30" s="133"/>
      <c r="IMP30" s="133"/>
      <c r="IMQ30" s="133"/>
      <c r="IMR30" s="133"/>
      <c r="IMS30" s="133"/>
      <c r="IMT30" s="133"/>
      <c r="IMU30" s="133"/>
      <c r="IMV30" s="133"/>
      <c r="IMW30" s="133"/>
      <c r="IMX30" s="133"/>
      <c r="IMY30" s="133"/>
      <c r="IMZ30" s="133"/>
      <c r="INA30" s="133"/>
      <c r="INB30" s="133"/>
      <c r="INC30" s="133"/>
      <c r="IND30" s="133"/>
      <c r="INE30" s="133"/>
      <c r="INF30" s="133"/>
      <c r="ING30" s="133"/>
      <c r="INH30" s="133"/>
      <c r="INI30" s="133"/>
      <c r="INJ30" s="133"/>
      <c r="INK30" s="133"/>
      <c r="INL30" s="133"/>
      <c r="INM30" s="133"/>
      <c r="INN30" s="133"/>
      <c r="INO30" s="133"/>
      <c r="INP30" s="133"/>
      <c r="INQ30" s="133"/>
      <c r="INR30" s="133"/>
      <c r="INS30" s="133"/>
      <c r="INT30" s="133"/>
      <c r="INU30" s="133"/>
      <c r="INV30" s="133"/>
      <c r="INW30" s="133"/>
      <c r="INX30" s="133"/>
      <c r="INY30" s="133"/>
      <c r="INZ30" s="133"/>
      <c r="IOA30" s="133"/>
      <c r="IOB30" s="133"/>
      <c r="IOC30" s="133"/>
      <c r="IOD30" s="133"/>
      <c r="IOE30" s="133"/>
      <c r="IOF30" s="133"/>
      <c r="IOG30" s="133"/>
      <c r="IOH30" s="133"/>
      <c r="IOI30" s="133"/>
      <c r="IOJ30" s="133"/>
      <c r="IOK30" s="133"/>
      <c r="IOL30" s="133"/>
      <c r="IOM30" s="133"/>
      <c r="ION30" s="133"/>
      <c r="IOO30" s="133"/>
      <c r="IOP30" s="133"/>
      <c r="IOQ30" s="133"/>
      <c r="IOR30" s="133"/>
      <c r="IOS30" s="133"/>
      <c r="IOT30" s="133"/>
      <c r="IOU30" s="133"/>
      <c r="IOV30" s="133"/>
      <c r="IOW30" s="133"/>
      <c r="IOX30" s="133"/>
      <c r="IOY30" s="133"/>
      <c r="IOZ30" s="133"/>
      <c r="IPA30" s="133"/>
      <c r="IPB30" s="133"/>
      <c r="IPC30" s="133"/>
      <c r="IPD30" s="133"/>
      <c r="IPE30" s="133"/>
      <c r="IPF30" s="133"/>
      <c r="IPG30" s="133"/>
      <c r="IPH30" s="133"/>
      <c r="IPI30" s="133"/>
      <c r="IPJ30" s="133"/>
      <c r="IPK30" s="133"/>
      <c r="IPL30" s="133"/>
      <c r="IPM30" s="133"/>
      <c r="IPN30" s="133"/>
      <c r="IPO30" s="133"/>
      <c r="IPP30" s="133"/>
      <c r="IPQ30" s="133"/>
      <c r="IPR30" s="133"/>
      <c r="IPS30" s="133"/>
      <c r="IPT30" s="133"/>
      <c r="IPU30" s="133"/>
      <c r="IPV30" s="133"/>
      <c r="IPW30" s="133"/>
      <c r="IPX30" s="133"/>
      <c r="IPY30" s="133"/>
      <c r="IPZ30" s="133"/>
      <c r="IQA30" s="133"/>
      <c r="IQB30" s="133"/>
      <c r="IQC30" s="133"/>
      <c r="IQD30" s="133"/>
      <c r="IQE30" s="133"/>
      <c r="IQF30" s="133"/>
      <c r="IQG30" s="133"/>
      <c r="IQH30" s="133"/>
      <c r="IQI30" s="133"/>
      <c r="IQJ30" s="133"/>
      <c r="IQK30" s="133"/>
      <c r="IQL30" s="133"/>
      <c r="IQM30" s="133"/>
      <c r="IQN30" s="133"/>
      <c r="IQO30" s="133"/>
      <c r="IQP30" s="133"/>
      <c r="IQQ30" s="133"/>
      <c r="IQR30" s="133"/>
      <c r="IQS30" s="133"/>
      <c r="IQT30" s="133"/>
      <c r="IQU30" s="133"/>
      <c r="IQV30" s="133"/>
      <c r="IQW30" s="133"/>
      <c r="IQX30" s="133"/>
      <c r="IQY30" s="133"/>
      <c r="IQZ30" s="133"/>
      <c r="IRA30" s="133"/>
      <c r="IRB30" s="133"/>
      <c r="IRC30" s="133"/>
      <c r="IRD30" s="133"/>
      <c r="IRE30" s="133"/>
      <c r="IRF30" s="133"/>
      <c r="IRG30" s="133"/>
      <c r="IRH30" s="133"/>
      <c r="IRI30" s="133"/>
      <c r="IRJ30" s="133"/>
      <c r="IRK30" s="133"/>
      <c r="IRL30" s="133"/>
      <c r="IRM30" s="133"/>
      <c r="IRN30" s="133"/>
      <c r="IRO30" s="133"/>
      <c r="IRP30" s="133"/>
      <c r="IRQ30" s="133"/>
      <c r="IRR30" s="133"/>
      <c r="IRS30" s="133"/>
      <c r="IRT30" s="133"/>
      <c r="IRU30" s="133"/>
      <c r="IRV30" s="133"/>
      <c r="IRW30" s="133"/>
      <c r="IRX30" s="133"/>
      <c r="IRY30" s="133"/>
      <c r="IRZ30" s="133"/>
      <c r="ISA30" s="133"/>
      <c r="ISB30" s="133"/>
      <c r="ISC30" s="133"/>
      <c r="ISD30" s="133"/>
      <c r="ISE30" s="133"/>
      <c r="ISF30" s="133"/>
      <c r="ISG30" s="133"/>
      <c r="ISH30" s="133"/>
      <c r="ISI30" s="133"/>
      <c r="ISJ30" s="133"/>
      <c r="ISK30" s="133"/>
      <c r="ISL30" s="133"/>
      <c r="ISM30" s="133"/>
      <c r="ISN30" s="133"/>
      <c r="ISO30" s="133"/>
      <c r="ISP30" s="133"/>
      <c r="ISQ30" s="133"/>
      <c r="ISR30" s="133"/>
      <c r="ISS30" s="133"/>
      <c r="IST30" s="133"/>
      <c r="ISU30" s="133"/>
      <c r="ISV30" s="133"/>
      <c r="ISW30" s="133"/>
      <c r="ISX30" s="133"/>
      <c r="ISY30" s="133"/>
      <c r="ISZ30" s="133"/>
      <c r="ITA30" s="133"/>
      <c r="ITB30" s="133"/>
      <c r="ITC30" s="133"/>
      <c r="ITD30" s="133"/>
      <c r="ITE30" s="133"/>
      <c r="ITF30" s="133"/>
      <c r="ITG30" s="133"/>
      <c r="ITH30" s="133"/>
      <c r="ITI30" s="133"/>
      <c r="ITJ30" s="133"/>
      <c r="ITK30" s="133"/>
      <c r="ITL30" s="133"/>
      <c r="ITM30" s="133"/>
      <c r="ITN30" s="133"/>
      <c r="ITO30" s="133"/>
      <c r="ITP30" s="133"/>
      <c r="ITQ30" s="133"/>
      <c r="ITR30" s="133"/>
      <c r="ITS30" s="133"/>
      <c r="ITT30" s="133"/>
      <c r="ITU30" s="133"/>
      <c r="ITV30" s="133"/>
      <c r="ITW30" s="133"/>
      <c r="ITX30" s="133"/>
      <c r="ITY30" s="133"/>
      <c r="ITZ30" s="133"/>
      <c r="IUA30" s="133"/>
      <c r="IUB30" s="133"/>
      <c r="IUC30" s="133"/>
      <c r="IUD30" s="133"/>
      <c r="IUE30" s="133"/>
      <c r="IUF30" s="133"/>
      <c r="IUG30" s="133"/>
      <c r="IUH30" s="133"/>
      <c r="IUI30" s="133"/>
      <c r="IUJ30" s="133"/>
      <c r="IUK30" s="133"/>
      <c r="IUL30" s="133"/>
      <c r="IUM30" s="133"/>
      <c r="IUN30" s="133"/>
      <c r="IUO30" s="133"/>
      <c r="IUP30" s="133"/>
      <c r="IUQ30" s="133"/>
      <c r="IUR30" s="133"/>
      <c r="IUS30" s="133"/>
      <c r="IUT30" s="133"/>
      <c r="IUU30" s="133"/>
      <c r="IUV30" s="133"/>
      <c r="IUW30" s="133"/>
      <c r="IUX30" s="133"/>
      <c r="IUY30" s="133"/>
      <c r="IUZ30" s="133"/>
      <c r="IVA30" s="133"/>
      <c r="IVB30" s="133"/>
      <c r="IVC30" s="133"/>
      <c r="IVD30" s="133"/>
      <c r="IVE30" s="133"/>
      <c r="IVF30" s="133"/>
      <c r="IVG30" s="133"/>
      <c r="IVH30" s="133"/>
      <c r="IVI30" s="133"/>
      <c r="IVJ30" s="133"/>
      <c r="IVK30" s="133"/>
      <c r="IVL30" s="133"/>
      <c r="IVM30" s="133"/>
      <c r="IVN30" s="133"/>
      <c r="IVO30" s="133"/>
      <c r="IVP30" s="133"/>
      <c r="IVQ30" s="133"/>
      <c r="IVR30" s="133"/>
      <c r="IVS30" s="133"/>
      <c r="IVT30" s="133"/>
      <c r="IVU30" s="133"/>
      <c r="IVV30" s="133"/>
      <c r="IVW30" s="133"/>
      <c r="IVX30" s="133"/>
      <c r="IVY30" s="133"/>
      <c r="IVZ30" s="133"/>
      <c r="IWA30" s="133"/>
      <c r="IWB30" s="133"/>
      <c r="IWC30" s="133"/>
      <c r="IWD30" s="133"/>
      <c r="IWE30" s="133"/>
      <c r="IWF30" s="133"/>
      <c r="IWG30" s="133"/>
      <c r="IWH30" s="133"/>
      <c r="IWI30" s="133"/>
      <c r="IWJ30" s="133"/>
      <c r="IWK30" s="133"/>
      <c r="IWL30" s="133"/>
      <c r="IWM30" s="133"/>
      <c r="IWN30" s="133"/>
      <c r="IWO30" s="133"/>
      <c r="IWP30" s="133"/>
      <c r="IWQ30" s="133"/>
      <c r="IWR30" s="133"/>
      <c r="IWS30" s="133"/>
      <c r="IWT30" s="133"/>
      <c r="IWU30" s="133"/>
      <c r="IWV30" s="133"/>
      <c r="IWW30" s="133"/>
      <c r="IWX30" s="133"/>
      <c r="IWY30" s="133"/>
      <c r="IWZ30" s="133"/>
      <c r="IXA30" s="133"/>
      <c r="IXB30" s="133"/>
      <c r="IXC30" s="133"/>
      <c r="IXD30" s="133"/>
      <c r="IXE30" s="133"/>
      <c r="IXF30" s="133"/>
      <c r="IXG30" s="133"/>
      <c r="IXH30" s="133"/>
      <c r="IXI30" s="133"/>
      <c r="IXJ30" s="133"/>
      <c r="IXK30" s="133"/>
      <c r="IXL30" s="133"/>
      <c r="IXM30" s="133"/>
      <c r="IXN30" s="133"/>
      <c r="IXO30" s="133"/>
      <c r="IXP30" s="133"/>
      <c r="IXQ30" s="133"/>
      <c r="IXR30" s="133"/>
      <c r="IXS30" s="133"/>
      <c r="IXT30" s="133"/>
      <c r="IXU30" s="133"/>
      <c r="IXV30" s="133"/>
      <c r="IXW30" s="133"/>
      <c r="IXX30" s="133"/>
      <c r="IXY30" s="133"/>
      <c r="IXZ30" s="133"/>
      <c r="IYA30" s="133"/>
      <c r="IYB30" s="133"/>
      <c r="IYC30" s="133"/>
      <c r="IYD30" s="133"/>
      <c r="IYE30" s="133"/>
      <c r="IYF30" s="133"/>
      <c r="IYG30" s="133"/>
      <c r="IYH30" s="133"/>
      <c r="IYI30" s="133"/>
      <c r="IYJ30" s="133"/>
      <c r="IYK30" s="133"/>
      <c r="IYL30" s="133"/>
      <c r="IYM30" s="133"/>
      <c r="IYN30" s="133"/>
      <c r="IYO30" s="133"/>
      <c r="IYP30" s="133"/>
      <c r="IYQ30" s="133"/>
      <c r="IYR30" s="133"/>
      <c r="IYS30" s="133"/>
      <c r="IYT30" s="133"/>
      <c r="IYU30" s="133"/>
      <c r="IYV30" s="133"/>
      <c r="IYW30" s="133"/>
      <c r="IYX30" s="133"/>
      <c r="IYY30" s="133"/>
      <c r="IYZ30" s="133"/>
      <c r="IZA30" s="133"/>
      <c r="IZB30" s="133"/>
      <c r="IZC30" s="133"/>
      <c r="IZD30" s="133"/>
      <c r="IZE30" s="133"/>
      <c r="IZF30" s="133"/>
      <c r="IZG30" s="133"/>
      <c r="IZH30" s="133"/>
      <c r="IZI30" s="133"/>
      <c r="IZJ30" s="133"/>
      <c r="IZK30" s="133"/>
      <c r="IZL30" s="133"/>
      <c r="IZM30" s="133"/>
      <c r="IZN30" s="133"/>
      <c r="IZO30" s="133"/>
      <c r="IZP30" s="133"/>
      <c r="IZQ30" s="133"/>
      <c r="IZR30" s="133"/>
      <c r="IZS30" s="133"/>
      <c r="IZT30" s="133"/>
      <c r="IZU30" s="133"/>
      <c r="IZV30" s="133"/>
      <c r="IZW30" s="133"/>
      <c r="IZX30" s="133"/>
      <c r="IZY30" s="133"/>
      <c r="IZZ30" s="133"/>
      <c r="JAA30" s="133"/>
      <c r="JAB30" s="133"/>
      <c r="JAC30" s="133"/>
      <c r="JAD30" s="133"/>
      <c r="JAE30" s="133"/>
      <c r="JAF30" s="133"/>
      <c r="JAG30" s="133"/>
      <c r="JAH30" s="133"/>
      <c r="JAI30" s="133"/>
      <c r="JAJ30" s="133"/>
      <c r="JAK30" s="133"/>
      <c r="JAL30" s="133"/>
      <c r="JAM30" s="133"/>
      <c r="JAN30" s="133"/>
      <c r="JAO30" s="133"/>
      <c r="JAP30" s="133"/>
      <c r="JAQ30" s="133"/>
      <c r="JAR30" s="133"/>
      <c r="JAS30" s="133"/>
      <c r="JAT30" s="133"/>
      <c r="JAU30" s="133"/>
      <c r="JAV30" s="133"/>
      <c r="JAW30" s="133"/>
      <c r="JAX30" s="133"/>
      <c r="JAY30" s="133"/>
      <c r="JAZ30" s="133"/>
      <c r="JBA30" s="133"/>
      <c r="JBB30" s="133"/>
      <c r="JBC30" s="133"/>
      <c r="JBD30" s="133"/>
      <c r="JBE30" s="133"/>
      <c r="JBF30" s="133"/>
      <c r="JBG30" s="133"/>
      <c r="JBH30" s="133"/>
      <c r="JBI30" s="133"/>
      <c r="JBJ30" s="133"/>
      <c r="JBK30" s="133"/>
      <c r="JBL30" s="133"/>
      <c r="JBM30" s="133"/>
      <c r="JBN30" s="133"/>
      <c r="JBO30" s="133"/>
      <c r="JBP30" s="133"/>
      <c r="JBQ30" s="133"/>
      <c r="JBR30" s="133"/>
      <c r="JBS30" s="133"/>
      <c r="JBT30" s="133"/>
      <c r="JBU30" s="133"/>
      <c r="JBV30" s="133"/>
      <c r="JBW30" s="133"/>
      <c r="JBX30" s="133"/>
      <c r="JBY30" s="133"/>
      <c r="JBZ30" s="133"/>
      <c r="JCA30" s="133"/>
      <c r="JCB30" s="133"/>
      <c r="JCC30" s="133"/>
      <c r="JCD30" s="133"/>
      <c r="JCE30" s="133"/>
      <c r="JCF30" s="133"/>
      <c r="JCG30" s="133"/>
      <c r="JCH30" s="133"/>
      <c r="JCI30" s="133"/>
      <c r="JCJ30" s="133"/>
      <c r="JCK30" s="133"/>
      <c r="JCL30" s="133"/>
      <c r="JCM30" s="133"/>
      <c r="JCN30" s="133"/>
      <c r="JCO30" s="133"/>
      <c r="JCP30" s="133"/>
      <c r="JCQ30" s="133"/>
      <c r="JCR30" s="133"/>
      <c r="JCS30" s="133"/>
      <c r="JCT30" s="133"/>
      <c r="JCU30" s="133"/>
      <c r="JCV30" s="133"/>
      <c r="JCW30" s="133"/>
      <c r="JCX30" s="133"/>
      <c r="JCY30" s="133"/>
      <c r="JCZ30" s="133"/>
      <c r="JDA30" s="133"/>
      <c r="JDB30" s="133"/>
      <c r="JDC30" s="133"/>
      <c r="JDD30" s="133"/>
      <c r="JDE30" s="133"/>
      <c r="JDF30" s="133"/>
      <c r="JDG30" s="133"/>
      <c r="JDH30" s="133"/>
      <c r="JDI30" s="133"/>
      <c r="JDJ30" s="133"/>
      <c r="JDK30" s="133"/>
      <c r="JDL30" s="133"/>
      <c r="JDM30" s="133"/>
      <c r="JDN30" s="133"/>
      <c r="JDO30" s="133"/>
      <c r="JDP30" s="133"/>
      <c r="JDQ30" s="133"/>
      <c r="JDR30" s="133"/>
      <c r="JDS30" s="133"/>
      <c r="JDT30" s="133"/>
      <c r="JDU30" s="133"/>
      <c r="JDV30" s="133"/>
      <c r="JDW30" s="133"/>
      <c r="JDX30" s="133"/>
      <c r="JDY30" s="133"/>
      <c r="JDZ30" s="133"/>
      <c r="JEA30" s="133"/>
      <c r="JEB30" s="133"/>
      <c r="JEC30" s="133"/>
      <c r="JED30" s="133"/>
      <c r="JEE30" s="133"/>
      <c r="JEF30" s="133"/>
      <c r="JEG30" s="133"/>
      <c r="JEH30" s="133"/>
      <c r="JEI30" s="133"/>
      <c r="JEJ30" s="133"/>
      <c r="JEK30" s="133"/>
      <c r="JEL30" s="133"/>
      <c r="JEM30" s="133"/>
      <c r="JEN30" s="133"/>
      <c r="JEO30" s="133"/>
      <c r="JEP30" s="133"/>
      <c r="JEQ30" s="133"/>
      <c r="JER30" s="133"/>
      <c r="JES30" s="133"/>
      <c r="JET30" s="133"/>
      <c r="JEU30" s="133"/>
      <c r="JEV30" s="133"/>
      <c r="JEW30" s="133"/>
      <c r="JEX30" s="133"/>
      <c r="JEY30" s="133"/>
      <c r="JEZ30" s="133"/>
      <c r="JFA30" s="133"/>
      <c r="JFB30" s="133"/>
      <c r="JFC30" s="133"/>
      <c r="JFD30" s="133"/>
      <c r="JFE30" s="133"/>
      <c r="JFF30" s="133"/>
      <c r="JFG30" s="133"/>
      <c r="JFH30" s="133"/>
      <c r="JFI30" s="133"/>
      <c r="JFJ30" s="133"/>
      <c r="JFK30" s="133"/>
      <c r="JFL30" s="133"/>
      <c r="JFM30" s="133"/>
      <c r="JFN30" s="133"/>
      <c r="JFO30" s="133"/>
      <c r="JFP30" s="133"/>
      <c r="JFQ30" s="133"/>
      <c r="JFR30" s="133"/>
      <c r="JFS30" s="133"/>
      <c r="JFT30" s="133"/>
      <c r="JFU30" s="133"/>
      <c r="JFV30" s="133"/>
      <c r="JFW30" s="133"/>
      <c r="JFX30" s="133"/>
      <c r="JFY30" s="133"/>
      <c r="JFZ30" s="133"/>
      <c r="JGA30" s="133"/>
      <c r="JGB30" s="133"/>
      <c r="JGC30" s="133"/>
      <c r="JGD30" s="133"/>
      <c r="JGE30" s="133"/>
      <c r="JGF30" s="133"/>
      <c r="JGG30" s="133"/>
      <c r="JGH30" s="133"/>
      <c r="JGI30" s="133"/>
      <c r="JGJ30" s="133"/>
      <c r="JGK30" s="133"/>
      <c r="JGL30" s="133"/>
      <c r="JGM30" s="133"/>
      <c r="JGN30" s="133"/>
      <c r="JGO30" s="133"/>
      <c r="JGP30" s="133"/>
      <c r="JGQ30" s="133"/>
      <c r="JGR30" s="133"/>
      <c r="JGS30" s="133"/>
      <c r="JGT30" s="133"/>
      <c r="JGU30" s="133"/>
      <c r="JGV30" s="133"/>
      <c r="JGW30" s="133"/>
      <c r="JGX30" s="133"/>
      <c r="JGY30" s="133"/>
      <c r="JGZ30" s="133"/>
      <c r="JHA30" s="133"/>
      <c r="JHB30" s="133"/>
      <c r="JHC30" s="133"/>
      <c r="JHD30" s="133"/>
      <c r="JHE30" s="133"/>
      <c r="JHF30" s="133"/>
      <c r="JHG30" s="133"/>
      <c r="JHH30" s="133"/>
      <c r="JHI30" s="133"/>
      <c r="JHJ30" s="133"/>
      <c r="JHK30" s="133"/>
      <c r="JHL30" s="133"/>
      <c r="JHM30" s="133"/>
      <c r="JHN30" s="133"/>
      <c r="JHO30" s="133"/>
      <c r="JHP30" s="133"/>
      <c r="JHQ30" s="133"/>
      <c r="JHR30" s="133"/>
      <c r="JHS30" s="133"/>
      <c r="JHT30" s="133"/>
      <c r="JHU30" s="133"/>
      <c r="JHV30" s="133"/>
      <c r="JHW30" s="133"/>
      <c r="JHX30" s="133"/>
      <c r="JHY30" s="133"/>
      <c r="JHZ30" s="133"/>
      <c r="JIA30" s="133"/>
      <c r="JIB30" s="133"/>
      <c r="JIC30" s="133"/>
      <c r="JID30" s="133"/>
      <c r="JIE30" s="133"/>
      <c r="JIF30" s="133"/>
      <c r="JIG30" s="133"/>
      <c r="JIH30" s="133"/>
      <c r="JII30" s="133"/>
      <c r="JIJ30" s="133"/>
      <c r="JIK30" s="133"/>
      <c r="JIL30" s="133"/>
      <c r="JIM30" s="133"/>
      <c r="JIN30" s="133"/>
      <c r="JIO30" s="133"/>
      <c r="JIP30" s="133"/>
      <c r="JIQ30" s="133"/>
      <c r="JIR30" s="133"/>
      <c r="JIS30" s="133"/>
      <c r="JIT30" s="133"/>
      <c r="JIU30" s="133"/>
      <c r="JIV30" s="133"/>
      <c r="JIW30" s="133"/>
      <c r="JIX30" s="133"/>
      <c r="JIY30" s="133"/>
      <c r="JIZ30" s="133"/>
      <c r="JJA30" s="133"/>
      <c r="JJB30" s="133"/>
      <c r="JJC30" s="133"/>
      <c r="JJD30" s="133"/>
      <c r="JJE30" s="133"/>
      <c r="JJF30" s="133"/>
      <c r="JJG30" s="133"/>
      <c r="JJH30" s="133"/>
      <c r="JJI30" s="133"/>
      <c r="JJJ30" s="133"/>
      <c r="JJK30" s="133"/>
      <c r="JJL30" s="133"/>
      <c r="JJM30" s="133"/>
      <c r="JJN30" s="133"/>
      <c r="JJO30" s="133"/>
      <c r="JJP30" s="133"/>
      <c r="JJQ30" s="133"/>
      <c r="JJR30" s="133"/>
      <c r="JJS30" s="133"/>
      <c r="JJT30" s="133"/>
      <c r="JJU30" s="133"/>
      <c r="JJV30" s="133"/>
      <c r="JJW30" s="133"/>
      <c r="JJX30" s="133"/>
      <c r="JJY30" s="133"/>
      <c r="JJZ30" s="133"/>
      <c r="JKA30" s="133"/>
      <c r="JKB30" s="133"/>
      <c r="JKC30" s="133"/>
      <c r="JKD30" s="133"/>
      <c r="JKE30" s="133"/>
      <c r="JKF30" s="133"/>
      <c r="JKG30" s="133"/>
      <c r="JKH30" s="133"/>
      <c r="JKI30" s="133"/>
      <c r="JKJ30" s="133"/>
      <c r="JKK30" s="133"/>
      <c r="JKL30" s="133"/>
      <c r="JKM30" s="133"/>
      <c r="JKN30" s="133"/>
      <c r="JKO30" s="133"/>
      <c r="JKP30" s="133"/>
      <c r="JKQ30" s="133"/>
      <c r="JKR30" s="133"/>
      <c r="JKS30" s="133"/>
      <c r="JKT30" s="133"/>
      <c r="JKU30" s="133"/>
      <c r="JKV30" s="133"/>
      <c r="JKW30" s="133"/>
      <c r="JKX30" s="133"/>
      <c r="JKY30" s="133"/>
      <c r="JKZ30" s="133"/>
      <c r="JLA30" s="133"/>
      <c r="JLB30" s="133"/>
      <c r="JLC30" s="133"/>
      <c r="JLD30" s="133"/>
      <c r="JLE30" s="133"/>
      <c r="JLF30" s="133"/>
      <c r="JLG30" s="133"/>
      <c r="JLH30" s="133"/>
      <c r="JLI30" s="133"/>
      <c r="JLJ30" s="133"/>
      <c r="JLK30" s="133"/>
      <c r="JLL30" s="133"/>
      <c r="JLM30" s="133"/>
      <c r="JLN30" s="133"/>
      <c r="JLO30" s="133"/>
      <c r="JLP30" s="133"/>
      <c r="JLQ30" s="133"/>
      <c r="JLR30" s="133"/>
      <c r="JLS30" s="133"/>
      <c r="JLT30" s="133"/>
      <c r="JLU30" s="133"/>
      <c r="JLV30" s="133"/>
      <c r="JLW30" s="133"/>
      <c r="JLX30" s="133"/>
      <c r="JLY30" s="133"/>
      <c r="JLZ30" s="133"/>
      <c r="JMA30" s="133"/>
      <c r="JMB30" s="133"/>
      <c r="JMC30" s="133"/>
      <c r="JMD30" s="133"/>
      <c r="JME30" s="133"/>
      <c r="JMF30" s="133"/>
      <c r="JMG30" s="133"/>
      <c r="JMH30" s="133"/>
      <c r="JMI30" s="133"/>
      <c r="JMJ30" s="133"/>
      <c r="JMK30" s="133"/>
      <c r="JML30" s="133"/>
      <c r="JMM30" s="133"/>
      <c r="JMN30" s="133"/>
      <c r="JMO30" s="133"/>
      <c r="JMP30" s="133"/>
      <c r="JMQ30" s="133"/>
      <c r="JMR30" s="133"/>
      <c r="JMS30" s="133"/>
      <c r="JMT30" s="133"/>
      <c r="JMU30" s="133"/>
      <c r="JMV30" s="133"/>
      <c r="JMW30" s="133"/>
      <c r="JMX30" s="133"/>
      <c r="JMY30" s="133"/>
      <c r="JMZ30" s="133"/>
      <c r="JNA30" s="133"/>
      <c r="JNB30" s="133"/>
      <c r="JNC30" s="133"/>
      <c r="JND30" s="133"/>
      <c r="JNE30" s="133"/>
      <c r="JNF30" s="133"/>
      <c r="JNG30" s="133"/>
      <c r="JNH30" s="133"/>
      <c r="JNI30" s="133"/>
      <c r="JNJ30" s="133"/>
      <c r="JNK30" s="133"/>
      <c r="JNL30" s="133"/>
      <c r="JNM30" s="133"/>
      <c r="JNN30" s="133"/>
      <c r="JNO30" s="133"/>
      <c r="JNP30" s="133"/>
      <c r="JNQ30" s="133"/>
      <c r="JNR30" s="133"/>
      <c r="JNS30" s="133"/>
      <c r="JNT30" s="133"/>
      <c r="JNU30" s="133"/>
      <c r="JNV30" s="133"/>
      <c r="JNW30" s="133"/>
      <c r="JNX30" s="133"/>
      <c r="JNY30" s="133"/>
      <c r="JNZ30" s="133"/>
      <c r="JOA30" s="133"/>
      <c r="JOB30" s="133"/>
      <c r="JOC30" s="133"/>
      <c r="JOD30" s="133"/>
      <c r="JOE30" s="133"/>
      <c r="JOF30" s="133"/>
      <c r="JOG30" s="133"/>
      <c r="JOH30" s="133"/>
      <c r="JOI30" s="133"/>
      <c r="JOJ30" s="133"/>
      <c r="JOK30" s="133"/>
      <c r="JOL30" s="133"/>
      <c r="JOM30" s="133"/>
      <c r="JON30" s="133"/>
      <c r="JOO30" s="133"/>
      <c r="JOP30" s="133"/>
      <c r="JOQ30" s="133"/>
      <c r="JOR30" s="133"/>
      <c r="JOS30" s="133"/>
      <c r="JOT30" s="133"/>
      <c r="JOU30" s="133"/>
      <c r="JOV30" s="133"/>
      <c r="JOW30" s="133"/>
      <c r="JOX30" s="133"/>
      <c r="JOY30" s="133"/>
      <c r="JOZ30" s="133"/>
      <c r="JPA30" s="133"/>
      <c r="JPB30" s="133"/>
      <c r="JPC30" s="133"/>
      <c r="JPD30" s="133"/>
      <c r="JPE30" s="133"/>
      <c r="JPF30" s="133"/>
      <c r="JPG30" s="133"/>
      <c r="JPH30" s="133"/>
      <c r="JPI30" s="133"/>
      <c r="JPJ30" s="133"/>
      <c r="JPK30" s="133"/>
      <c r="JPL30" s="133"/>
      <c r="JPM30" s="133"/>
      <c r="JPN30" s="133"/>
      <c r="JPO30" s="133"/>
      <c r="JPP30" s="133"/>
      <c r="JPQ30" s="133"/>
      <c r="JPR30" s="133"/>
      <c r="JPS30" s="133"/>
      <c r="JPT30" s="133"/>
      <c r="JPU30" s="133"/>
      <c r="JPV30" s="133"/>
      <c r="JPW30" s="133"/>
      <c r="JPX30" s="133"/>
      <c r="JPY30" s="133"/>
      <c r="JPZ30" s="133"/>
      <c r="JQA30" s="133"/>
      <c r="JQB30" s="133"/>
      <c r="JQC30" s="133"/>
      <c r="JQD30" s="133"/>
      <c r="JQE30" s="133"/>
      <c r="JQF30" s="133"/>
      <c r="JQG30" s="133"/>
      <c r="JQH30" s="133"/>
      <c r="JQI30" s="133"/>
      <c r="JQJ30" s="133"/>
      <c r="JQK30" s="133"/>
      <c r="JQL30" s="133"/>
      <c r="JQM30" s="133"/>
      <c r="JQN30" s="133"/>
      <c r="JQO30" s="133"/>
      <c r="JQP30" s="133"/>
      <c r="JQQ30" s="133"/>
      <c r="JQR30" s="133"/>
      <c r="JQS30" s="133"/>
      <c r="JQT30" s="133"/>
      <c r="JQU30" s="133"/>
      <c r="JQV30" s="133"/>
      <c r="JQW30" s="133"/>
      <c r="JQX30" s="133"/>
      <c r="JQY30" s="133"/>
      <c r="JQZ30" s="133"/>
      <c r="JRA30" s="133"/>
      <c r="JRB30" s="133"/>
      <c r="JRC30" s="133"/>
      <c r="JRD30" s="133"/>
      <c r="JRE30" s="133"/>
      <c r="JRF30" s="133"/>
      <c r="JRG30" s="133"/>
      <c r="JRH30" s="133"/>
      <c r="JRI30" s="133"/>
      <c r="JRJ30" s="133"/>
      <c r="JRK30" s="133"/>
      <c r="JRL30" s="133"/>
      <c r="JRM30" s="133"/>
      <c r="JRN30" s="133"/>
      <c r="JRO30" s="133"/>
      <c r="JRP30" s="133"/>
      <c r="JRQ30" s="133"/>
      <c r="JRR30" s="133"/>
      <c r="JRS30" s="133"/>
      <c r="JRT30" s="133"/>
      <c r="JRU30" s="133"/>
      <c r="JRV30" s="133"/>
      <c r="JRW30" s="133"/>
      <c r="JRX30" s="133"/>
      <c r="JRY30" s="133"/>
      <c r="JRZ30" s="133"/>
      <c r="JSA30" s="133"/>
      <c r="JSB30" s="133"/>
      <c r="JSC30" s="133"/>
      <c r="JSD30" s="133"/>
      <c r="JSE30" s="133"/>
      <c r="JSF30" s="133"/>
      <c r="JSG30" s="133"/>
      <c r="JSH30" s="133"/>
      <c r="JSI30" s="133"/>
      <c r="JSJ30" s="133"/>
      <c r="JSK30" s="133"/>
      <c r="JSL30" s="133"/>
      <c r="JSM30" s="133"/>
      <c r="JSN30" s="133"/>
      <c r="JSO30" s="133"/>
      <c r="JSP30" s="133"/>
      <c r="JSQ30" s="133"/>
      <c r="JSR30" s="133"/>
      <c r="JSS30" s="133"/>
      <c r="JST30" s="133"/>
      <c r="JSU30" s="133"/>
      <c r="JSV30" s="133"/>
      <c r="JSW30" s="133"/>
      <c r="JSX30" s="133"/>
      <c r="JSY30" s="133"/>
      <c r="JSZ30" s="133"/>
      <c r="JTA30" s="133"/>
      <c r="JTB30" s="133"/>
      <c r="JTC30" s="133"/>
      <c r="JTD30" s="133"/>
      <c r="JTE30" s="133"/>
      <c r="JTF30" s="133"/>
      <c r="JTG30" s="133"/>
      <c r="JTH30" s="133"/>
      <c r="JTI30" s="133"/>
      <c r="JTJ30" s="133"/>
      <c r="JTK30" s="133"/>
      <c r="JTL30" s="133"/>
      <c r="JTM30" s="133"/>
      <c r="JTN30" s="133"/>
      <c r="JTO30" s="133"/>
      <c r="JTP30" s="133"/>
      <c r="JTQ30" s="133"/>
      <c r="JTR30" s="133"/>
      <c r="JTS30" s="133"/>
      <c r="JTT30" s="133"/>
      <c r="JTU30" s="133"/>
      <c r="JTV30" s="133"/>
      <c r="JTW30" s="133"/>
      <c r="JTX30" s="133"/>
      <c r="JTY30" s="133"/>
      <c r="JTZ30" s="133"/>
      <c r="JUA30" s="133"/>
      <c r="JUB30" s="133"/>
      <c r="JUC30" s="133"/>
      <c r="JUD30" s="133"/>
      <c r="JUE30" s="133"/>
      <c r="JUF30" s="133"/>
      <c r="JUG30" s="133"/>
      <c r="JUH30" s="133"/>
      <c r="JUI30" s="133"/>
      <c r="JUJ30" s="133"/>
      <c r="JUK30" s="133"/>
      <c r="JUL30" s="133"/>
      <c r="JUM30" s="133"/>
      <c r="JUN30" s="133"/>
      <c r="JUO30" s="133"/>
      <c r="JUP30" s="133"/>
      <c r="JUQ30" s="133"/>
      <c r="JUR30" s="133"/>
      <c r="JUS30" s="133"/>
      <c r="JUT30" s="133"/>
      <c r="JUU30" s="133"/>
      <c r="JUV30" s="133"/>
      <c r="JUW30" s="133"/>
      <c r="JUX30" s="133"/>
      <c r="JUY30" s="133"/>
      <c r="JUZ30" s="133"/>
      <c r="JVA30" s="133"/>
      <c r="JVB30" s="133"/>
      <c r="JVC30" s="133"/>
      <c r="JVD30" s="133"/>
      <c r="JVE30" s="133"/>
      <c r="JVF30" s="133"/>
      <c r="JVG30" s="133"/>
      <c r="JVH30" s="133"/>
      <c r="JVI30" s="133"/>
      <c r="JVJ30" s="133"/>
      <c r="JVK30" s="133"/>
      <c r="JVL30" s="133"/>
      <c r="JVM30" s="133"/>
      <c r="JVN30" s="133"/>
      <c r="JVO30" s="133"/>
      <c r="JVP30" s="133"/>
      <c r="JVQ30" s="133"/>
      <c r="JVR30" s="133"/>
      <c r="JVS30" s="133"/>
      <c r="JVT30" s="133"/>
      <c r="JVU30" s="133"/>
      <c r="JVV30" s="133"/>
      <c r="JVW30" s="133"/>
      <c r="JVX30" s="133"/>
      <c r="JVY30" s="133"/>
      <c r="JVZ30" s="133"/>
      <c r="JWA30" s="133"/>
      <c r="JWB30" s="133"/>
      <c r="JWC30" s="133"/>
      <c r="JWD30" s="133"/>
      <c r="JWE30" s="133"/>
      <c r="JWF30" s="133"/>
      <c r="JWG30" s="133"/>
      <c r="JWH30" s="133"/>
      <c r="JWI30" s="133"/>
      <c r="JWJ30" s="133"/>
      <c r="JWK30" s="133"/>
      <c r="JWL30" s="133"/>
      <c r="JWM30" s="133"/>
      <c r="JWN30" s="133"/>
      <c r="JWO30" s="133"/>
      <c r="JWP30" s="133"/>
      <c r="JWQ30" s="133"/>
      <c r="JWR30" s="133"/>
      <c r="JWS30" s="133"/>
      <c r="JWT30" s="133"/>
      <c r="JWU30" s="133"/>
      <c r="JWV30" s="133"/>
      <c r="JWW30" s="133"/>
      <c r="JWX30" s="133"/>
      <c r="JWY30" s="133"/>
      <c r="JWZ30" s="133"/>
      <c r="JXA30" s="133"/>
      <c r="JXB30" s="133"/>
      <c r="JXC30" s="133"/>
      <c r="JXD30" s="133"/>
      <c r="JXE30" s="133"/>
      <c r="JXF30" s="133"/>
      <c r="JXG30" s="133"/>
      <c r="JXH30" s="133"/>
      <c r="JXI30" s="133"/>
      <c r="JXJ30" s="133"/>
      <c r="JXK30" s="133"/>
      <c r="JXL30" s="133"/>
      <c r="JXM30" s="133"/>
      <c r="JXN30" s="133"/>
      <c r="JXO30" s="133"/>
      <c r="JXP30" s="133"/>
      <c r="JXQ30" s="133"/>
      <c r="JXR30" s="133"/>
      <c r="JXS30" s="133"/>
      <c r="JXT30" s="133"/>
      <c r="JXU30" s="133"/>
      <c r="JXV30" s="133"/>
      <c r="JXW30" s="133"/>
      <c r="JXX30" s="133"/>
      <c r="JXY30" s="133"/>
      <c r="JXZ30" s="133"/>
      <c r="JYA30" s="133"/>
      <c r="JYB30" s="133"/>
      <c r="JYC30" s="133"/>
      <c r="JYD30" s="133"/>
      <c r="JYE30" s="133"/>
      <c r="JYF30" s="133"/>
      <c r="JYG30" s="133"/>
      <c r="JYH30" s="133"/>
      <c r="JYI30" s="133"/>
      <c r="JYJ30" s="133"/>
      <c r="JYK30" s="133"/>
      <c r="JYL30" s="133"/>
      <c r="JYM30" s="133"/>
      <c r="JYN30" s="133"/>
      <c r="JYO30" s="133"/>
      <c r="JYP30" s="133"/>
      <c r="JYQ30" s="133"/>
      <c r="JYR30" s="133"/>
      <c r="JYS30" s="133"/>
      <c r="JYT30" s="133"/>
      <c r="JYU30" s="133"/>
      <c r="JYV30" s="133"/>
      <c r="JYW30" s="133"/>
      <c r="JYX30" s="133"/>
      <c r="JYY30" s="133"/>
      <c r="JYZ30" s="133"/>
      <c r="JZA30" s="133"/>
      <c r="JZB30" s="133"/>
      <c r="JZC30" s="133"/>
      <c r="JZD30" s="133"/>
      <c r="JZE30" s="133"/>
      <c r="JZF30" s="133"/>
      <c r="JZG30" s="133"/>
      <c r="JZH30" s="133"/>
      <c r="JZI30" s="133"/>
      <c r="JZJ30" s="133"/>
      <c r="JZK30" s="133"/>
      <c r="JZL30" s="133"/>
      <c r="JZM30" s="133"/>
      <c r="JZN30" s="133"/>
      <c r="JZO30" s="133"/>
      <c r="JZP30" s="133"/>
      <c r="JZQ30" s="133"/>
      <c r="JZR30" s="133"/>
      <c r="JZS30" s="133"/>
      <c r="JZT30" s="133"/>
      <c r="JZU30" s="133"/>
      <c r="JZV30" s="133"/>
      <c r="JZW30" s="133"/>
      <c r="JZX30" s="133"/>
      <c r="JZY30" s="133"/>
      <c r="JZZ30" s="133"/>
      <c r="KAA30" s="133"/>
      <c r="KAB30" s="133"/>
      <c r="KAC30" s="133"/>
      <c r="KAD30" s="133"/>
      <c r="KAE30" s="133"/>
      <c r="KAF30" s="133"/>
      <c r="KAG30" s="133"/>
      <c r="KAH30" s="133"/>
      <c r="KAI30" s="133"/>
      <c r="KAJ30" s="133"/>
      <c r="KAK30" s="133"/>
      <c r="KAL30" s="133"/>
      <c r="KAM30" s="133"/>
      <c r="KAN30" s="133"/>
      <c r="KAO30" s="133"/>
      <c r="KAP30" s="133"/>
      <c r="KAQ30" s="133"/>
      <c r="KAR30" s="133"/>
      <c r="KAS30" s="133"/>
      <c r="KAT30" s="133"/>
      <c r="KAU30" s="133"/>
      <c r="KAV30" s="133"/>
      <c r="KAW30" s="133"/>
      <c r="KAX30" s="133"/>
      <c r="KAY30" s="133"/>
      <c r="KAZ30" s="133"/>
      <c r="KBA30" s="133"/>
      <c r="KBB30" s="133"/>
      <c r="KBC30" s="133"/>
      <c r="KBD30" s="133"/>
      <c r="KBE30" s="133"/>
      <c r="KBF30" s="133"/>
      <c r="KBG30" s="133"/>
      <c r="KBH30" s="133"/>
      <c r="KBI30" s="133"/>
      <c r="KBJ30" s="133"/>
      <c r="KBK30" s="133"/>
      <c r="KBL30" s="133"/>
      <c r="KBM30" s="133"/>
      <c r="KBN30" s="133"/>
      <c r="KBO30" s="133"/>
      <c r="KBP30" s="133"/>
      <c r="KBQ30" s="133"/>
      <c r="KBR30" s="133"/>
      <c r="KBS30" s="133"/>
      <c r="KBT30" s="133"/>
      <c r="KBU30" s="133"/>
      <c r="KBV30" s="133"/>
      <c r="KBW30" s="133"/>
      <c r="KBX30" s="133"/>
      <c r="KBY30" s="133"/>
      <c r="KBZ30" s="133"/>
      <c r="KCA30" s="133"/>
      <c r="KCB30" s="133"/>
      <c r="KCC30" s="133"/>
      <c r="KCD30" s="133"/>
      <c r="KCE30" s="133"/>
      <c r="KCF30" s="133"/>
      <c r="KCG30" s="133"/>
      <c r="KCH30" s="133"/>
      <c r="KCI30" s="133"/>
      <c r="KCJ30" s="133"/>
      <c r="KCK30" s="133"/>
      <c r="KCL30" s="133"/>
      <c r="KCM30" s="133"/>
      <c r="KCN30" s="133"/>
      <c r="KCO30" s="133"/>
      <c r="KCP30" s="133"/>
      <c r="KCQ30" s="133"/>
      <c r="KCR30" s="133"/>
      <c r="KCS30" s="133"/>
      <c r="KCT30" s="133"/>
      <c r="KCU30" s="133"/>
      <c r="KCV30" s="133"/>
      <c r="KCW30" s="133"/>
      <c r="KCX30" s="133"/>
      <c r="KCY30" s="133"/>
      <c r="KCZ30" s="133"/>
      <c r="KDA30" s="133"/>
      <c r="KDB30" s="133"/>
      <c r="KDC30" s="133"/>
      <c r="KDD30" s="133"/>
      <c r="KDE30" s="133"/>
      <c r="KDF30" s="133"/>
      <c r="KDG30" s="133"/>
      <c r="KDH30" s="133"/>
      <c r="KDI30" s="133"/>
      <c r="KDJ30" s="133"/>
      <c r="KDK30" s="133"/>
      <c r="KDL30" s="133"/>
      <c r="KDM30" s="133"/>
      <c r="KDN30" s="133"/>
      <c r="KDO30" s="133"/>
      <c r="KDP30" s="133"/>
      <c r="KDQ30" s="133"/>
      <c r="KDR30" s="133"/>
      <c r="KDS30" s="133"/>
      <c r="KDT30" s="133"/>
      <c r="KDU30" s="133"/>
      <c r="KDV30" s="133"/>
      <c r="KDW30" s="133"/>
      <c r="KDX30" s="133"/>
      <c r="KDY30" s="133"/>
      <c r="KDZ30" s="133"/>
      <c r="KEA30" s="133"/>
      <c r="KEB30" s="133"/>
      <c r="KEC30" s="133"/>
      <c r="KED30" s="133"/>
      <c r="KEE30" s="133"/>
      <c r="KEF30" s="133"/>
      <c r="KEG30" s="133"/>
      <c r="KEH30" s="133"/>
      <c r="KEI30" s="133"/>
      <c r="KEJ30" s="133"/>
      <c r="KEK30" s="133"/>
      <c r="KEL30" s="133"/>
      <c r="KEM30" s="133"/>
      <c r="KEN30" s="133"/>
      <c r="KEO30" s="133"/>
      <c r="KEP30" s="133"/>
      <c r="KEQ30" s="133"/>
      <c r="KER30" s="133"/>
      <c r="KES30" s="133"/>
      <c r="KET30" s="133"/>
      <c r="KEU30" s="133"/>
      <c r="KEV30" s="133"/>
      <c r="KEW30" s="133"/>
      <c r="KEX30" s="133"/>
      <c r="KEY30" s="133"/>
      <c r="KEZ30" s="133"/>
      <c r="KFA30" s="133"/>
      <c r="KFB30" s="133"/>
      <c r="KFC30" s="133"/>
      <c r="KFD30" s="133"/>
      <c r="KFE30" s="133"/>
      <c r="KFF30" s="133"/>
      <c r="KFG30" s="133"/>
      <c r="KFH30" s="133"/>
      <c r="KFI30" s="133"/>
      <c r="KFJ30" s="133"/>
      <c r="KFK30" s="133"/>
      <c r="KFL30" s="133"/>
      <c r="KFM30" s="133"/>
      <c r="KFN30" s="133"/>
      <c r="KFO30" s="133"/>
      <c r="KFP30" s="133"/>
      <c r="KFQ30" s="133"/>
      <c r="KFR30" s="133"/>
      <c r="KFS30" s="133"/>
      <c r="KFT30" s="133"/>
      <c r="KFU30" s="133"/>
      <c r="KFV30" s="133"/>
      <c r="KFW30" s="133"/>
      <c r="KFX30" s="133"/>
      <c r="KFY30" s="133"/>
      <c r="KFZ30" s="133"/>
      <c r="KGA30" s="133"/>
      <c r="KGB30" s="133"/>
      <c r="KGC30" s="133"/>
      <c r="KGD30" s="133"/>
      <c r="KGE30" s="133"/>
      <c r="KGF30" s="133"/>
      <c r="KGG30" s="133"/>
      <c r="KGH30" s="133"/>
      <c r="KGI30" s="133"/>
      <c r="KGJ30" s="133"/>
      <c r="KGK30" s="133"/>
      <c r="KGL30" s="133"/>
      <c r="KGM30" s="133"/>
      <c r="KGN30" s="133"/>
      <c r="KGO30" s="133"/>
      <c r="KGP30" s="133"/>
      <c r="KGQ30" s="133"/>
      <c r="KGR30" s="133"/>
      <c r="KGS30" s="133"/>
      <c r="KGT30" s="133"/>
      <c r="KGU30" s="133"/>
      <c r="KGV30" s="133"/>
      <c r="KGW30" s="133"/>
      <c r="KGX30" s="133"/>
      <c r="KGY30" s="133"/>
      <c r="KGZ30" s="133"/>
      <c r="KHA30" s="133"/>
      <c r="KHB30" s="133"/>
      <c r="KHC30" s="133"/>
      <c r="KHD30" s="133"/>
      <c r="KHE30" s="133"/>
      <c r="KHF30" s="133"/>
      <c r="KHG30" s="133"/>
      <c r="KHH30" s="133"/>
      <c r="KHI30" s="133"/>
      <c r="KHJ30" s="133"/>
      <c r="KHK30" s="133"/>
      <c r="KHL30" s="133"/>
      <c r="KHM30" s="133"/>
      <c r="KHN30" s="133"/>
      <c r="KHO30" s="133"/>
      <c r="KHP30" s="133"/>
      <c r="KHQ30" s="133"/>
      <c r="KHR30" s="133"/>
      <c r="KHS30" s="133"/>
      <c r="KHT30" s="133"/>
      <c r="KHU30" s="133"/>
      <c r="KHV30" s="133"/>
      <c r="KHW30" s="133"/>
      <c r="KHX30" s="133"/>
      <c r="KHY30" s="133"/>
      <c r="KHZ30" s="133"/>
      <c r="KIA30" s="133"/>
      <c r="KIB30" s="133"/>
      <c r="KIC30" s="133"/>
      <c r="KID30" s="133"/>
      <c r="KIE30" s="133"/>
      <c r="KIF30" s="133"/>
      <c r="KIG30" s="133"/>
      <c r="KIH30" s="133"/>
      <c r="KII30" s="133"/>
      <c r="KIJ30" s="133"/>
      <c r="KIK30" s="133"/>
      <c r="KIL30" s="133"/>
      <c r="KIM30" s="133"/>
      <c r="KIN30" s="133"/>
      <c r="KIO30" s="133"/>
      <c r="KIP30" s="133"/>
      <c r="KIQ30" s="133"/>
      <c r="KIR30" s="133"/>
      <c r="KIS30" s="133"/>
      <c r="KIT30" s="133"/>
      <c r="KIU30" s="133"/>
      <c r="KIV30" s="133"/>
      <c r="KIW30" s="133"/>
      <c r="KIX30" s="133"/>
      <c r="KIY30" s="133"/>
      <c r="KIZ30" s="133"/>
      <c r="KJA30" s="133"/>
      <c r="KJB30" s="133"/>
      <c r="KJC30" s="133"/>
      <c r="KJD30" s="133"/>
      <c r="KJE30" s="133"/>
      <c r="KJF30" s="133"/>
      <c r="KJG30" s="133"/>
      <c r="KJH30" s="133"/>
      <c r="KJI30" s="133"/>
      <c r="KJJ30" s="133"/>
      <c r="KJK30" s="133"/>
      <c r="KJL30" s="133"/>
      <c r="KJM30" s="133"/>
      <c r="KJN30" s="133"/>
      <c r="KJO30" s="133"/>
      <c r="KJP30" s="133"/>
      <c r="KJQ30" s="133"/>
      <c r="KJR30" s="133"/>
      <c r="KJS30" s="133"/>
      <c r="KJT30" s="133"/>
      <c r="KJU30" s="133"/>
      <c r="KJV30" s="133"/>
      <c r="KJW30" s="133"/>
      <c r="KJX30" s="133"/>
      <c r="KJY30" s="133"/>
      <c r="KJZ30" s="133"/>
      <c r="KKA30" s="133"/>
      <c r="KKB30" s="133"/>
      <c r="KKC30" s="133"/>
      <c r="KKD30" s="133"/>
      <c r="KKE30" s="133"/>
      <c r="KKF30" s="133"/>
      <c r="KKG30" s="133"/>
      <c r="KKH30" s="133"/>
      <c r="KKI30" s="133"/>
      <c r="KKJ30" s="133"/>
      <c r="KKK30" s="133"/>
      <c r="KKL30" s="133"/>
      <c r="KKM30" s="133"/>
      <c r="KKN30" s="133"/>
      <c r="KKO30" s="133"/>
      <c r="KKP30" s="133"/>
      <c r="KKQ30" s="133"/>
      <c r="KKR30" s="133"/>
      <c r="KKS30" s="133"/>
      <c r="KKT30" s="133"/>
      <c r="KKU30" s="133"/>
      <c r="KKV30" s="133"/>
      <c r="KKW30" s="133"/>
      <c r="KKX30" s="133"/>
      <c r="KKY30" s="133"/>
      <c r="KKZ30" s="133"/>
      <c r="KLA30" s="133"/>
      <c r="KLB30" s="133"/>
      <c r="KLC30" s="133"/>
      <c r="KLD30" s="133"/>
      <c r="KLE30" s="133"/>
      <c r="KLF30" s="133"/>
      <c r="KLG30" s="133"/>
      <c r="KLH30" s="133"/>
      <c r="KLI30" s="133"/>
      <c r="KLJ30" s="133"/>
      <c r="KLK30" s="133"/>
      <c r="KLL30" s="133"/>
      <c r="KLM30" s="133"/>
      <c r="KLN30" s="133"/>
      <c r="KLO30" s="133"/>
      <c r="KLP30" s="133"/>
      <c r="KLQ30" s="133"/>
      <c r="KLR30" s="133"/>
      <c r="KLS30" s="133"/>
      <c r="KLT30" s="133"/>
      <c r="KLU30" s="133"/>
      <c r="KLV30" s="133"/>
      <c r="KLW30" s="133"/>
      <c r="KLX30" s="133"/>
      <c r="KLY30" s="133"/>
      <c r="KLZ30" s="133"/>
      <c r="KMA30" s="133"/>
      <c r="KMB30" s="133"/>
      <c r="KMC30" s="133"/>
      <c r="KMD30" s="133"/>
      <c r="KME30" s="133"/>
      <c r="KMF30" s="133"/>
      <c r="KMG30" s="133"/>
      <c r="KMH30" s="133"/>
      <c r="KMI30" s="133"/>
      <c r="KMJ30" s="133"/>
      <c r="KMK30" s="133"/>
      <c r="KML30" s="133"/>
      <c r="KMM30" s="133"/>
      <c r="KMN30" s="133"/>
      <c r="KMO30" s="133"/>
      <c r="KMP30" s="133"/>
      <c r="KMQ30" s="133"/>
      <c r="KMR30" s="133"/>
      <c r="KMS30" s="133"/>
      <c r="KMT30" s="133"/>
      <c r="KMU30" s="133"/>
      <c r="KMV30" s="133"/>
      <c r="KMW30" s="133"/>
      <c r="KMX30" s="133"/>
      <c r="KMY30" s="133"/>
      <c r="KMZ30" s="133"/>
      <c r="KNA30" s="133"/>
      <c r="KNB30" s="133"/>
      <c r="KNC30" s="133"/>
      <c r="KND30" s="133"/>
      <c r="KNE30" s="133"/>
      <c r="KNF30" s="133"/>
      <c r="KNG30" s="133"/>
      <c r="KNH30" s="133"/>
      <c r="KNI30" s="133"/>
      <c r="KNJ30" s="133"/>
      <c r="KNK30" s="133"/>
      <c r="KNL30" s="133"/>
      <c r="KNM30" s="133"/>
      <c r="KNN30" s="133"/>
      <c r="KNO30" s="133"/>
      <c r="KNP30" s="133"/>
      <c r="KNQ30" s="133"/>
      <c r="KNR30" s="133"/>
      <c r="KNS30" s="133"/>
      <c r="KNT30" s="133"/>
      <c r="KNU30" s="133"/>
      <c r="KNV30" s="133"/>
      <c r="KNW30" s="133"/>
      <c r="KNX30" s="133"/>
      <c r="KNY30" s="133"/>
      <c r="KNZ30" s="133"/>
      <c r="KOA30" s="133"/>
      <c r="KOB30" s="133"/>
      <c r="KOC30" s="133"/>
      <c r="KOD30" s="133"/>
      <c r="KOE30" s="133"/>
      <c r="KOF30" s="133"/>
      <c r="KOG30" s="133"/>
      <c r="KOH30" s="133"/>
      <c r="KOI30" s="133"/>
      <c r="KOJ30" s="133"/>
      <c r="KOK30" s="133"/>
      <c r="KOL30" s="133"/>
      <c r="KOM30" s="133"/>
      <c r="KON30" s="133"/>
      <c r="KOO30" s="133"/>
      <c r="KOP30" s="133"/>
      <c r="KOQ30" s="133"/>
      <c r="KOR30" s="133"/>
      <c r="KOS30" s="133"/>
      <c r="KOT30" s="133"/>
      <c r="KOU30" s="133"/>
      <c r="KOV30" s="133"/>
      <c r="KOW30" s="133"/>
      <c r="KOX30" s="133"/>
      <c r="KOY30" s="133"/>
      <c r="KOZ30" s="133"/>
      <c r="KPA30" s="133"/>
      <c r="KPB30" s="133"/>
      <c r="KPC30" s="133"/>
      <c r="KPD30" s="133"/>
      <c r="KPE30" s="133"/>
      <c r="KPF30" s="133"/>
      <c r="KPG30" s="133"/>
      <c r="KPH30" s="133"/>
      <c r="KPI30" s="133"/>
      <c r="KPJ30" s="133"/>
      <c r="KPK30" s="133"/>
      <c r="KPL30" s="133"/>
      <c r="KPM30" s="133"/>
      <c r="KPN30" s="133"/>
      <c r="KPO30" s="133"/>
      <c r="KPP30" s="133"/>
      <c r="KPQ30" s="133"/>
      <c r="KPR30" s="133"/>
      <c r="KPS30" s="133"/>
      <c r="KPT30" s="133"/>
      <c r="KPU30" s="133"/>
      <c r="KPV30" s="133"/>
      <c r="KPW30" s="133"/>
      <c r="KPX30" s="133"/>
      <c r="KPY30" s="133"/>
      <c r="KPZ30" s="133"/>
      <c r="KQA30" s="133"/>
      <c r="KQB30" s="133"/>
      <c r="KQC30" s="133"/>
      <c r="KQD30" s="133"/>
      <c r="KQE30" s="133"/>
      <c r="KQF30" s="133"/>
      <c r="KQG30" s="133"/>
      <c r="KQH30" s="133"/>
      <c r="KQI30" s="133"/>
      <c r="KQJ30" s="133"/>
      <c r="KQK30" s="133"/>
      <c r="KQL30" s="133"/>
      <c r="KQM30" s="133"/>
      <c r="KQN30" s="133"/>
      <c r="KQO30" s="133"/>
      <c r="KQP30" s="133"/>
      <c r="KQQ30" s="133"/>
      <c r="KQR30" s="133"/>
      <c r="KQS30" s="133"/>
      <c r="KQT30" s="133"/>
      <c r="KQU30" s="133"/>
      <c r="KQV30" s="133"/>
      <c r="KQW30" s="133"/>
      <c r="KQX30" s="133"/>
      <c r="KQY30" s="133"/>
      <c r="KQZ30" s="133"/>
      <c r="KRA30" s="133"/>
      <c r="KRB30" s="133"/>
      <c r="KRC30" s="133"/>
      <c r="KRD30" s="133"/>
      <c r="KRE30" s="133"/>
      <c r="KRF30" s="133"/>
      <c r="KRG30" s="133"/>
      <c r="KRH30" s="133"/>
      <c r="KRI30" s="133"/>
      <c r="KRJ30" s="133"/>
      <c r="KRK30" s="133"/>
      <c r="KRL30" s="133"/>
      <c r="KRM30" s="133"/>
      <c r="KRN30" s="133"/>
      <c r="KRO30" s="133"/>
      <c r="KRP30" s="133"/>
      <c r="KRQ30" s="133"/>
      <c r="KRR30" s="133"/>
      <c r="KRS30" s="133"/>
      <c r="KRT30" s="133"/>
      <c r="KRU30" s="133"/>
      <c r="KRV30" s="133"/>
      <c r="KRW30" s="133"/>
      <c r="KRX30" s="133"/>
      <c r="KRY30" s="133"/>
      <c r="KRZ30" s="133"/>
      <c r="KSA30" s="133"/>
      <c r="KSB30" s="133"/>
      <c r="KSC30" s="133"/>
      <c r="KSD30" s="133"/>
      <c r="KSE30" s="133"/>
      <c r="KSF30" s="133"/>
      <c r="KSG30" s="133"/>
      <c r="KSH30" s="133"/>
      <c r="KSI30" s="133"/>
      <c r="KSJ30" s="133"/>
      <c r="KSK30" s="133"/>
      <c r="KSL30" s="133"/>
      <c r="KSM30" s="133"/>
      <c r="KSN30" s="133"/>
      <c r="KSO30" s="133"/>
      <c r="KSP30" s="133"/>
      <c r="KSQ30" s="133"/>
      <c r="KSR30" s="133"/>
      <c r="KSS30" s="133"/>
      <c r="KST30" s="133"/>
      <c r="KSU30" s="133"/>
      <c r="KSV30" s="133"/>
      <c r="KSW30" s="133"/>
      <c r="KSX30" s="133"/>
      <c r="KSY30" s="133"/>
      <c r="KSZ30" s="133"/>
      <c r="KTA30" s="133"/>
      <c r="KTB30" s="133"/>
      <c r="KTC30" s="133"/>
      <c r="KTD30" s="133"/>
      <c r="KTE30" s="133"/>
      <c r="KTF30" s="133"/>
      <c r="KTG30" s="133"/>
      <c r="KTH30" s="133"/>
      <c r="KTI30" s="133"/>
      <c r="KTJ30" s="133"/>
      <c r="KTK30" s="133"/>
      <c r="KTL30" s="133"/>
      <c r="KTM30" s="133"/>
      <c r="KTN30" s="133"/>
      <c r="KTO30" s="133"/>
      <c r="KTP30" s="133"/>
      <c r="KTQ30" s="133"/>
      <c r="KTR30" s="133"/>
      <c r="KTS30" s="133"/>
      <c r="KTT30" s="133"/>
      <c r="KTU30" s="133"/>
      <c r="KTV30" s="133"/>
      <c r="KTW30" s="133"/>
      <c r="KTX30" s="133"/>
      <c r="KTY30" s="133"/>
      <c r="KTZ30" s="133"/>
      <c r="KUA30" s="133"/>
      <c r="KUB30" s="133"/>
      <c r="KUC30" s="133"/>
      <c r="KUD30" s="133"/>
      <c r="KUE30" s="133"/>
      <c r="KUF30" s="133"/>
      <c r="KUG30" s="133"/>
      <c r="KUH30" s="133"/>
      <c r="KUI30" s="133"/>
      <c r="KUJ30" s="133"/>
      <c r="KUK30" s="133"/>
      <c r="KUL30" s="133"/>
      <c r="KUM30" s="133"/>
      <c r="KUN30" s="133"/>
      <c r="KUO30" s="133"/>
      <c r="KUP30" s="133"/>
      <c r="KUQ30" s="133"/>
      <c r="KUR30" s="133"/>
      <c r="KUS30" s="133"/>
      <c r="KUT30" s="133"/>
      <c r="KUU30" s="133"/>
      <c r="KUV30" s="133"/>
      <c r="KUW30" s="133"/>
      <c r="KUX30" s="133"/>
      <c r="KUY30" s="133"/>
      <c r="KUZ30" s="133"/>
      <c r="KVA30" s="133"/>
      <c r="KVB30" s="133"/>
      <c r="KVC30" s="133"/>
      <c r="KVD30" s="133"/>
      <c r="KVE30" s="133"/>
      <c r="KVF30" s="133"/>
      <c r="KVG30" s="133"/>
      <c r="KVH30" s="133"/>
      <c r="KVI30" s="133"/>
      <c r="KVJ30" s="133"/>
      <c r="KVK30" s="133"/>
      <c r="KVL30" s="133"/>
      <c r="KVM30" s="133"/>
      <c r="KVN30" s="133"/>
      <c r="KVO30" s="133"/>
      <c r="KVP30" s="133"/>
      <c r="KVQ30" s="133"/>
      <c r="KVR30" s="133"/>
      <c r="KVS30" s="133"/>
      <c r="KVT30" s="133"/>
      <c r="KVU30" s="133"/>
      <c r="KVV30" s="133"/>
      <c r="KVW30" s="133"/>
      <c r="KVX30" s="133"/>
      <c r="KVY30" s="133"/>
      <c r="KVZ30" s="133"/>
      <c r="KWA30" s="133"/>
      <c r="KWB30" s="133"/>
      <c r="KWC30" s="133"/>
      <c r="KWD30" s="133"/>
      <c r="KWE30" s="133"/>
      <c r="KWF30" s="133"/>
      <c r="KWG30" s="133"/>
      <c r="KWH30" s="133"/>
      <c r="KWI30" s="133"/>
      <c r="KWJ30" s="133"/>
      <c r="KWK30" s="133"/>
      <c r="KWL30" s="133"/>
      <c r="KWM30" s="133"/>
      <c r="KWN30" s="133"/>
      <c r="KWO30" s="133"/>
      <c r="KWP30" s="133"/>
      <c r="KWQ30" s="133"/>
      <c r="KWR30" s="133"/>
      <c r="KWS30" s="133"/>
      <c r="KWT30" s="133"/>
      <c r="KWU30" s="133"/>
      <c r="KWV30" s="133"/>
      <c r="KWW30" s="133"/>
      <c r="KWX30" s="133"/>
      <c r="KWY30" s="133"/>
      <c r="KWZ30" s="133"/>
      <c r="KXA30" s="133"/>
      <c r="KXB30" s="133"/>
      <c r="KXC30" s="133"/>
      <c r="KXD30" s="133"/>
      <c r="KXE30" s="133"/>
      <c r="KXF30" s="133"/>
      <c r="KXG30" s="133"/>
      <c r="KXH30" s="133"/>
      <c r="KXI30" s="133"/>
      <c r="KXJ30" s="133"/>
      <c r="KXK30" s="133"/>
      <c r="KXL30" s="133"/>
      <c r="KXM30" s="133"/>
      <c r="KXN30" s="133"/>
      <c r="KXO30" s="133"/>
      <c r="KXP30" s="133"/>
      <c r="KXQ30" s="133"/>
      <c r="KXR30" s="133"/>
      <c r="KXS30" s="133"/>
      <c r="KXT30" s="133"/>
      <c r="KXU30" s="133"/>
      <c r="KXV30" s="133"/>
      <c r="KXW30" s="133"/>
      <c r="KXX30" s="133"/>
      <c r="KXY30" s="133"/>
      <c r="KXZ30" s="133"/>
      <c r="KYA30" s="133"/>
      <c r="KYB30" s="133"/>
      <c r="KYC30" s="133"/>
      <c r="KYD30" s="133"/>
      <c r="KYE30" s="133"/>
      <c r="KYF30" s="133"/>
      <c r="KYG30" s="133"/>
      <c r="KYH30" s="133"/>
      <c r="KYI30" s="133"/>
      <c r="KYJ30" s="133"/>
      <c r="KYK30" s="133"/>
      <c r="KYL30" s="133"/>
      <c r="KYM30" s="133"/>
      <c r="KYN30" s="133"/>
      <c r="KYO30" s="133"/>
      <c r="KYP30" s="133"/>
      <c r="KYQ30" s="133"/>
      <c r="KYR30" s="133"/>
      <c r="KYS30" s="133"/>
      <c r="KYT30" s="133"/>
      <c r="KYU30" s="133"/>
      <c r="KYV30" s="133"/>
      <c r="KYW30" s="133"/>
      <c r="KYX30" s="133"/>
      <c r="KYY30" s="133"/>
      <c r="KYZ30" s="133"/>
      <c r="KZA30" s="133"/>
      <c r="KZB30" s="133"/>
      <c r="KZC30" s="133"/>
      <c r="KZD30" s="133"/>
      <c r="KZE30" s="133"/>
      <c r="KZF30" s="133"/>
      <c r="KZG30" s="133"/>
      <c r="KZH30" s="133"/>
      <c r="KZI30" s="133"/>
      <c r="KZJ30" s="133"/>
      <c r="KZK30" s="133"/>
      <c r="KZL30" s="133"/>
      <c r="KZM30" s="133"/>
      <c r="KZN30" s="133"/>
      <c r="KZO30" s="133"/>
      <c r="KZP30" s="133"/>
      <c r="KZQ30" s="133"/>
      <c r="KZR30" s="133"/>
      <c r="KZS30" s="133"/>
      <c r="KZT30" s="133"/>
      <c r="KZU30" s="133"/>
      <c r="KZV30" s="133"/>
      <c r="KZW30" s="133"/>
      <c r="KZX30" s="133"/>
      <c r="KZY30" s="133"/>
      <c r="KZZ30" s="133"/>
      <c r="LAA30" s="133"/>
      <c r="LAB30" s="133"/>
      <c r="LAC30" s="133"/>
      <c r="LAD30" s="133"/>
      <c r="LAE30" s="133"/>
      <c r="LAF30" s="133"/>
      <c r="LAG30" s="133"/>
      <c r="LAH30" s="133"/>
      <c r="LAI30" s="133"/>
      <c r="LAJ30" s="133"/>
      <c r="LAK30" s="133"/>
      <c r="LAL30" s="133"/>
      <c r="LAM30" s="133"/>
      <c r="LAN30" s="133"/>
      <c r="LAO30" s="133"/>
      <c r="LAP30" s="133"/>
      <c r="LAQ30" s="133"/>
      <c r="LAR30" s="133"/>
      <c r="LAS30" s="133"/>
      <c r="LAT30" s="133"/>
      <c r="LAU30" s="133"/>
      <c r="LAV30" s="133"/>
      <c r="LAW30" s="133"/>
      <c r="LAX30" s="133"/>
      <c r="LAY30" s="133"/>
      <c r="LAZ30" s="133"/>
      <c r="LBA30" s="133"/>
      <c r="LBB30" s="133"/>
      <c r="LBC30" s="133"/>
      <c r="LBD30" s="133"/>
      <c r="LBE30" s="133"/>
      <c r="LBF30" s="133"/>
      <c r="LBG30" s="133"/>
      <c r="LBH30" s="133"/>
      <c r="LBI30" s="133"/>
      <c r="LBJ30" s="133"/>
      <c r="LBK30" s="133"/>
      <c r="LBL30" s="133"/>
      <c r="LBM30" s="133"/>
      <c r="LBN30" s="133"/>
      <c r="LBO30" s="133"/>
      <c r="LBP30" s="133"/>
      <c r="LBQ30" s="133"/>
      <c r="LBR30" s="133"/>
      <c r="LBS30" s="133"/>
      <c r="LBT30" s="133"/>
      <c r="LBU30" s="133"/>
      <c r="LBV30" s="133"/>
      <c r="LBW30" s="133"/>
      <c r="LBX30" s="133"/>
      <c r="LBY30" s="133"/>
      <c r="LBZ30" s="133"/>
      <c r="LCA30" s="133"/>
      <c r="LCB30" s="133"/>
      <c r="LCC30" s="133"/>
      <c r="LCD30" s="133"/>
      <c r="LCE30" s="133"/>
      <c r="LCF30" s="133"/>
      <c r="LCG30" s="133"/>
      <c r="LCH30" s="133"/>
      <c r="LCI30" s="133"/>
      <c r="LCJ30" s="133"/>
      <c r="LCK30" s="133"/>
      <c r="LCL30" s="133"/>
      <c r="LCM30" s="133"/>
      <c r="LCN30" s="133"/>
      <c r="LCO30" s="133"/>
      <c r="LCP30" s="133"/>
      <c r="LCQ30" s="133"/>
      <c r="LCR30" s="133"/>
      <c r="LCS30" s="133"/>
      <c r="LCT30" s="133"/>
      <c r="LCU30" s="133"/>
      <c r="LCV30" s="133"/>
      <c r="LCW30" s="133"/>
      <c r="LCX30" s="133"/>
      <c r="LCY30" s="133"/>
      <c r="LCZ30" s="133"/>
      <c r="LDA30" s="133"/>
      <c r="LDB30" s="133"/>
      <c r="LDC30" s="133"/>
      <c r="LDD30" s="133"/>
      <c r="LDE30" s="133"/>
      <c r="LDF30" s="133"/>
      <c r="LDG30" s="133"/>
      <c r="LDH30" s="133"/>
      <c r="LDI30" s="133"/>
      <c r="LDJ30" s="133"/>
      <c r="LDK30" s="133"/>
      <c r="LDL30" s="133"/>
      <c r="LDM30" s="133"/>
      <c r="LDN30" s="133"/>
      <c r="LDO30" s="133"/>
      <c r="LDP30" s="133"/>
      <c r="LDQ30" s="133"/>
      <c r="LDR30" s="133"/>
      <c r="LDS30" s="133"/>
      <c r="LDT30" s="133"/>
      <c r="LDU30" s="133"/>
      <c r="LDV30" s="133"/>
      <c r="LDW30" s="133"/>
      <c r="LDX30" s="133"/>
      <c r="LDY30" s="133"/>
      <c r="LDZ30" s="133"/>
      <c r="LEA30" s="133"/>
      <c r="LEB30" s="133"/>
      <c r="LEC30" s="133"/>
      <c r="LED30" s="133"/>
      <c r="LEE30" s="133"/>
      <c r="LEF30" s="133"/>
      <c r="LEG30" s="133"/>
      <c r="LEH30" s="133"/>
      <c r="LEI30" s="133"/>
      <c r="LEJ30" s="133"/>
      <c r="LEK30" s="133"/>
      <c r="LEL30" s="133"/>
      <c r="LEM30" s="133"/>
      <c r="LEN30" s="133"/>
      <c r="LEO30" s="133"/>
      <c r="LEP30" s="133"/>
      <c r="LEQ30" s="133"/>
      <c r="LER30" s="133"/>
      <c r="LES30" s="133"/>
      <c r="LET30" s="133"/>
      <c r="LEU30" s="133"/>
      <c r="LEV30" s="133"/>
      <c r="LEW30" s="133"/>
      <c r="LEX30" s="133"/>
      <c r="LEY30" s="133"/>
      <c r="LEZ30" s="133"/>
      <c r="LFA30" s="133"/>
      <c r="LFB30" s="133"/>
      <c r="LFC30" s="133"/>
      <c r="LFD30" s="133"/>
      <c r="LFE30" s="133"/>
      <c r="LFF30" s="133"/>
      <c r="LFG30" s="133"/>
      <c r="LFH30" s="133"/>
      <c r="LFI30" s="133"/>
      <c r="LFJ30" s="133"/>
      <c r="LFK30" s="133"/>
      <c r="LFL30" s="133"/>
      <c r="LFM30" s="133"/>
      <c r="LFN30" s="133"/>
      <c r="LFO30" s="133"/>
      <c r="LFP30" s="133"/>
      <c r="LFQ30" s="133"/>
      <c r="LFR30" s="133"/>
      <c r="LFS30" s="133"/>
      <c r="LFT30" s="133"/>
      <c r="LFU30" s="133"/>
      <c r="LFV30" s="133"/>
      <c r="LFW30" s="133"/>
      <c r="LFX30" s="133"/>
      <c r="LFY30" s="133"/>
      <c r="LFZ30" s="133"/>
      <c r="LGA30" s="133"/>
      <c r="LGB30" s="133"/>
      <c r="LGC30" s="133"/>
      <c r="LGD30" s="133"/>
      <c r="LGE30" s="133"/>
      <c r="LGF30" s="133"/>
      <c r="LGG30" s="133"/>
      <c r="LGH30" s="133"/>
      <c r="LGI30" s="133"/>
      <c r="LGJ30" s="133"/>
      <c r="LGK30" s="133"/>
      <c r="LGL30" s="133"/>
      <c r="LGM30" s="133"/>
      <c r="LGN30" s="133"/>
      <c r="LGO30" s="133"/>
      <c r="LGP30" s="133"/>
      <c r="LGQ30" s="133"/>
      <c r="LGR30" s="133"/>
      <c r="LGS30" s="133"/>
      <c r="LGT30" s="133"/>
      <c r="LGU30" s="133"/>
      <c r="LGV30" s="133"/>
      <c r="LGW30" s="133"/>
      <c r="LGX30" s="133"/>
      <c r="LGY30" s="133"/>
      <c r="LGZ30" s="133"/>
      <c r="LHA30" s="133"/>
      <c r="LHB30" s="133"/>
      <c r="LHC30" s="133"/>
      <c r="LHD30" s="133"/>
      <c r="LHE30" s="133"/>
      <c r="LHF30" s="133"/>
      <c r="LHG30" s="133"/>
      <c r="LHH30" s="133"/>
      <c r="LHI30" s="133"/>
      <c r="LHJ30" s="133"/>
      <c r="LHK30" s="133"/>
      <c r="LHL30" s="133"/>
      <c r="LHM30" s="133"/>
      <c r="LHN30" s="133"/>
      <c r="LHO30" s="133"/>
      <c r="LHP30" s="133"/>
      <c r="LHQ30" s="133"/>
      <c r="LHR30" s="133"/>
      <c r="LHS30" s="133"/>
      <c r="LHT30" s="133"/>
      <c r="LHU30" s="133"/>
      <c r="LHV30" s="133"/>
      <c r="LHW30" s="133"/>
      <c r="LHX30" s="133"/>
      <c r="LHY30" s="133"/>
      <c r="LHZ30" s="133"/>
      <c r="LIA30" s="133"/>
      <c r="LIB30" s="133"/>
      <c r="LIC30" s="133"/>
      <c r="LID30" s="133"/>
      <c r="LIE30" s="133"/>
      <c r="LIF30" s="133"/>
      <c r="LIG30" s="133"/>
      <c r="LIH30" s="133"/>
      <c r="LII30" s="133"/>
      <c r="LIJ30" s="133"/>
      <c r="LIK30" s="133"/>
      <c r="LIL30" s="133"/>
      <c r="LIM30" s="133"/>
      <c r="LIN30" s="133"/>
      <c r="LIO30" s="133"/>
      <c r="LIP30" s="133"/>
      <c r="LIQ30" s="133"/>
      <c r="LIR30" s="133"/>
      <c r="LIS30" s="133"/>
      <c r="LIT30" s="133"/>
      <c r="LIU30" s="133"/>
      <c r="LIV30" s="133"/>
      <c r="LIW30" s="133"/>
      <c r="LIX30" s="133"/>
      <c r="LIY30" s="133"/>
      <c r="LIZ30" s="133"/>
      <c r="LJA30" s="133"/>
      <c r="LJB30" s="133"/>
      <c r="LJC30" s="133"/>
      <c r="LJD30" s="133"/>
      <c r="LJE30" s="133"/>
      <c r="LJF30" s="133"/>
      <c r="LJG30" s="133"/>
      <c r="LJH30" s="133"/>
      <c r="LJI30" s="133"/>
      <c r="LJJ30" s="133"/>
      <c r="LJK30" s="133"/>
      <c r="LJL30" s="133"/>
      <c r="LJM30" s="133"/>
      <c r="LJN30" s="133"/>
      <c r="LJO30" s="133"/>
      <c r="LJP30" s="133"/>
      <c r="LJQ30" s="133"/>
      <c r="LJR30" s="133"/>
      <c r="LJS30" s="133"/>
      <c r="LJT30" s="133"/>
      <c r="LJU30" s="133"/>
      <c r="LJV30" s="133"/>
      <c r="LJW30" s="133"/>
      <c r="LJX30" s="133"/>
      <c r="LJY30" s="133"/>
      <c r="LJZ30" s="133"/>
      <c r="LKA30" s="133"/>
      <c r="LKB30" s="133"/>
      <c r="LKC30" s="133"/>
      <c r="LKD30" s="133"/>
      <c r="LKE30" s="133"/>
      <c r="LKF30" s="133"/>
      <c r="LKG30" s="133"/>
      <c r="LKH30" s="133"/>
      <c r="LKI30" s="133"/>
      <c r="LKJ30" s="133"/>
      <c r="LKK30" s="133"/>
      <c r="LKL30" s="133"/>
      <c r="LKM30" s="133"/>
      <c r="LKN30" s="133"/>
      <c r="LKO30" s="133"/>
      <c r="LKP30" s="133"/>
      <c r="LKQ30" s="133"/>
      <c r="LKR30" s="133"/>
      <c r="LKS30" s="133"/>
      <c r="LKT30" s="133"/>
      <c r="LKU30" s="133"/>
      <c r="LKV30" s="133"/>
      <c r="LKW30" s="133"/>
      <c r="LKX30" s="133"/>
      <c r="LKY30" s="133"/>
      <c r="LKZ30" s="133"/>
      <c r="LLA30" s="133"/>
      <c r="LLB30" s="133"/>
      <c r="LLC30" s="133"/>
      <c r="LLD30" s="133"/>
      <c r="LLE30" s="133"/>
      <c r="LLF30" s="133"/>
      <c r="LLG30" s="133"/>
      <c r="LLH30" s="133"/>
      <c r="LLI30" s="133"/>
      <c r="LLJ30" s="133"/>
      <c r="LLK30" s="133"/>
      <c r="LLL30" s="133"/>
      <c r="LLM30" s="133"/>
      <c r="LLN30" s="133"/>
      <c r="LLO30" s="133"/>
      <c r="LLP30" s="133"/>
      <c r="LLQ30" s="133"/>
      <c r="LLR30" s="133"/>
      <c r="LLS30" s="133"/>
      <c r="LLT30" s="133"/>
      <c r="LLU30" s="133"/>
      <c r="LLV30" s="133"/>
      <c r="LLW30" s="133"/>
      <c r="LLX30" s="133"/>
      <c r="LLY30" s="133"/>
      <c r="LLZ30" s="133"/>
      <c r="LMA30" s="133"/>
      <c r="LMB30" s="133"/>
      <c r="LMC30" s="133"/>
      <c r="LMD30" s="133"/>
      <c r="LME30" s="133"/>
      <c r="LMF30" s="133"/>
      <c r="LMG30" s="133"/>
      <c r="LMH30" s="133"/>
      <c r="LMI30" s="133"/>
      <c r="LMJ30" s="133"/>
      <c r="LMK30" s="133"/>
      <c r="LML30" s="133"/>
      <c r="LMM30" s="133"/>
      <c r="LMN30" s="133"/>
      <c r="LMO30" s="133"/>
      <c r="LMP30" s="133"/>
      <c r="LMQ30" s="133"/>
      <c r="LMR30" s="133"/>
      <c r="LMS30" s="133"/>
      <c r="LMT30" s="133"/>
      <c r="LMU30" s="133"/>
      <c r="LMV30" s="133"/>
      <c r="LMW30" s="133"/>
      <c r="LMX30" s="133"/>
      <c r="LMY30" s="133"/>
      <c r="LMZ30" s="133"/>
      <c r="LNA30" s="133"/>
      <c r="LNB30" s="133"/>
      <c r="LNC30" s="133"/>
      <c r="LND30" s="133"/>
      <c r="LNE30" s="133"/>
      <c r="LNF30" s="133"/>
      <c r="LNG30" s="133"/>
      <c r="LNH30" s="133"/>
      <c r="LNI30" s="133"/>
      <c r="LNJ30" s="133"/>
      <c r="LNK30" s="133"/>
      <c r="LNL30" s="133"/>
      <c r="LNM30" s="133"/>
      <c r="LNN30" s="133"/>
      <c r="LNO30" s="133"/>
      <c r="LNP30" s="133"/>
      <c r="LNQ30" s="133"/>
      <c r="LNR30" s="133"/>
      <c r="LNS30" s="133"/>
      <c r="LNT30" s="133"/>
      <c r="LNU30" s="133"/>
      <c r="LNV30" s="133"/>
      <c r="LNW30" s="133"/>
      <c r="LNX30" s="133"/>
      <c r="LNY30" s="133"/>
      <c r="LNZ30" s="133"/>
      <c r="LOA30" s="133"/>
      <c r="LOB30" s="133"/>
      <c r="LOC30" s="133"/>
      <c r="LOD30" s="133"/>
      <c r="LOE30" s="133"/>
      <c r="LOF30" s="133"/>
      <c r="LOG30" s="133"/>
      <c r="LOH30" s="133"/>
      <c r="LOI30" s="133"/>
      <c r="LOJ30" s="133"/>
      <c r="LOK30" s="133"/>
      <c r="LOL30" s="133"/>
      <c r="LOM30" s="133"/>
      <c r="LON30" s="133"/>
      <c r="LOO30" s="133"/>
      <c r="LOP30" s="133"/>
      <c r="LOQ30" s="133"/>
      <c r="LOR30" s="133"/>
      <c r="LOS30" s="133"/>
      <c r="LOT30" s="133"/>
      <c r="LOU30" s="133"/>
      <c r="LOV30" s="133"/>
      <c r="LOW30" s="133"/>
      <c r="LOX30" s="133"/>
      <c r="LOY30" s="133"/>
      <c r="LOZ30" s="133"/>
      <c r="LPA30" s="133"/>
      <c r="LPB30" s="133"/>
      <c r="LPC30" s="133"/>
      <c r="LPD30" s="133"/>
      <c r="LPE30" s="133"/>
      <c r="LPF30" s="133"/>
      <c r="LPG30" s="133"/>
      <c r="LPH30" s="133"/>
      <c r="LPI30" s="133"/>
      <c r="LPJ30" s="133"/>
      <c r="LPK30" s="133"/>
      <c r="LPL30" s="133"/>
      <c r="LPM30" s="133"/>
      <c r="LPN30" s="133"/>
      <c r="LPO30" s="133"/>
      <c r="LPP30" s="133"/>
      <c r="LPQ30" s="133"/>
      <c r="LPR30" s="133"/>
      <c r="LPS30" s="133"/>
      <c r="LPT30" s="133"/>
      <c r="LPU30" s="133"/>
      <c r="LPV30" s="133"/>
      <c r="LPW30" s="133"/>
      <c r="LPX30" s="133"/>
      <c r="LPY30" s="133"/>
      <c r="LPZ30" s="133"/>
      <c r="LQA30" s="133"/>
      <c r="LQB30" s="133"/>
      <c r="LQC30" s="133"/>
      <c r="LQD30" s="133"/>
      <c r="LQE30" s="133"/>
      <c r="LQF30" s="133"/>
      <c r="LQG30" s="133"/>
      <c r="LQH30" s="133"/>
      <c r="LQI30" s="133"/>
      <c r="LQJ30" s="133"/>
      <c r="LQK30" s="133"/>
      <c r="LQL30" s="133"/>
      <c r="LQM30" s="133"/>
      <c r="LQN30" s="133"/>
      <c r="LQO30" s="133"/>
      <c r="LQP30" s="133"/>
      <c r="LQQ30" s="133"/>
      <c r="LQR30" s="133"/>
      <c r="LQS30" s="133"/>
      <c r="LQT30" s="133"/>
      <c r="LQU30" s="133"/>
      <c r="LQV30" s="133"/>
      <c r="LQW30" s="133"/>
      <c r="LQX30" s="133"/>
      <c r="LQY30" s="133"/>
      <c r="LQZ30" s="133"/>
      <c r="LRA30" s="133"/>
      <c r="LRB30" s="133"/>
      <c r="LRC30" s="133"/>
      <c r="LRD30" s="133"/>
      <c r="LRE30" s="133"/>
      <c r="LRF30" s="133"/>
      <c r="LRG30" s="133"/>
      <c r="LRH30" s="133"/>
      <c r="LRI30" s="133"/>
      <c r="LRJ30" s="133"/>
      <c r="LRK30" s="133"/>
      <c r="LRL30" s="133"/>
      <c r="LRM30" s="133"/>
      <c r="LRN30" s="133"/>
      <c r="LRO30" s="133"/>
      <c r="LRP30" s="133"/>
      <c r="LRQ30" s="133"/>
      <c r="LRR30" s="133"/>
      <c r="LRS30" s="133"/>
      <c r="LRT30" s="133"/>
      <c r="LRU30" s="133"/>
      <c r="LRV30" s="133"/>
      <c r="LRW30" s="133"/>
      <c r="LRX30" s="133"/>
      <c r="LRY30" s="133"/>
      <c r="LRZ30" s="133"/>
      <c r="LSA30" s="133"/>
      <c r="LSB30" s="133"/>
      <c r="LSC30" s="133"/>
      <c r="LSD30" s="133"/>
      <c r="LSE30" s="133"/>
      <c r="LSF30" s="133"/>
      <c r="LSG30" s="133"/>
      <c r="LSH30" s="133"/>
      <c r="LSI30" s="133"/>
      <c r="LSJ30" s="133"/>
      <c r="LSK30" s="133"/>
      <c r="LSL30" s="133"/>
      <c r="LSM30" s="133"/>
      <c r="LSN30" s="133"/>
      <c r="LSO30" s="133"/>
      <c r="LSP30" s="133"/>
      <c r="LSQ30" s="133"/>
      <c r="LSR30" s="133"/>
      <c r="LSS30" s="133"/>
      <c r="LST30" s="133"/>
      <c r="LSU30" s="133"/>
      <c r="LSV30" s="133"/>
      <c r="LSW30" s="133"/>
      <c r="LSX30" s="133"/>
      <c r="LSY30" s="133"/>
      <c r="LSZ30" s="133"/>
      <c r="LTA30" s="133"/>
      <c r="LTB30" s="133"/>
      <c r="LTC30" s="133"/>
      <c r="LTD30" s="133"/>
      <c r="LTE30" s="133"/>
      <c r="LTF30" s="133"/>
      <c r="LTG30" s="133"/>
      <c r="LTH30" s="133"/>
      <c r="LTI30" s="133"/>
      <c r="LTJ30" s="133"/>
      <c r="LTK30" s="133"/>
      <c r="LTL30" s="133"/>
      <c r="LTM30" s="133"/>
      <c r="LTN30" s="133"/>
      <c r="LTO30" s="133"/>
      <c r="LTP30" s="133"/>
      <c r="LTQ30" s="133"/>
      <c r="LTR30" s="133"/>
      <c r="LTS30" s="133"/>
      <c r="LTT30" s="133"/>
      <c r="LTU30" s="133"/>
      <c r="LTV30" s="133"/>
      <c r="LTW30" s="133"/>
      <c r="LTX30" s="133"/>
      <c r="LTY30" s="133"/>
      <c r="LTZ30" s="133"/>
      <c r="LUA30" s="133"/>
      <c r="LUB30" s="133"/>
      <c r="LUC30" s="133"/>
      <c r="LUD30" s="133"/>
      <c r="LUE30" s="133"/>
      <c r="LUF30" s="133"/>
      <c r="LUG30" s="133"/>
      <c r="LUH30" s="133"/>
      <c r="LUI30" s="133"/>
      <c r="LUJ30" s="133"/>
      <c r="LUK30" s="133"/>
      <c r="LUL30" s="133"/>
      <c r="LUM30" s="133"/>
      <c r="LUN30" s="133"/>
      <c r="LUO30" s="133"/>
      <c r="LUP30" s="133"/>
      <c r="LUQ30" s="133"/>
      <c r="LUR30" s="133"/>
      <c r="LUS30" s="133"/>
      <c r="LUT30" s="133"/>
      <c r="LUU30" s="133"/>
      <c r="LUV30" s="133"/>
      <c r="LUW30" s="133"/>
      <c r="LUX30" s="133"/>
      <c r="LUY30" s="133"/>
      <c r="LUZ30" s="133"/>
      <c r="LVA30" s="133"/>
      <c r="LVB30" s="133"/>
      <c r="LVC30" s="133"/>
      <c r="LVD30" s="133"/>
      <c r="LVE30" s="133"/>
      <c r="LVF30" s="133"/>
      <c r="LVG30" s="133"/>
      <c r="LVH30" s="133"/>
      <c r="LVI30" s="133"/>
      <c r="LVJ30" s="133"/>
      <c r="LVK30" s="133"/>
      <c r="LVL30" s="133"/>
      <c r="LVM30" s="133"/>
      <c r="LVN30" s="133"/>
      <c r="LVO30" s="133"/>
      <c r="LVP30" s="133"/>
      <c r="LVQ30" s="133"/>
      <c r="LVR30" s="133"/>
      <c r="LVS30" s="133"/>
      <c r="LVT30" s="133"/>
      <c r="LVU30" s="133"/>
      <c r="LVV30" s="133"/>
      <c r="LVW30" s="133"/>
      <c r="LVX30" s="133"/>
      <c r="LVY30" s="133"/>
      <c r="LVZ30" s="133"/>
      <c r="LWA30" s="133"/>
      <c r="LWB30" s="133"/>
      <c r="LWC30" s="133"/>
      <c r="LWD30" s="133"/>
      <c r="LWE30" s="133"/>
      <c r="LWF30" s="133"/>
      <c r="LWG30" s="133"/>
      <c r="LWH30" s="133"/>
      <c r="LWI30" s="133"/>
      <c r="LWJ30" s="133"/>
      <c r="LWK30" s="133"/>
      <c r="LWL30" s="133"/>
      <c r="LWM30" s="133"/>
      <c r="LWN30" s="133"/>
      <c r="LWO30" s="133"/>
      <c r="LWP30" s="133"/>
      <c r="LWQ30" s="133"/>
      <c r="LWR30" s="133"/>
      <c r="LWS30" s="133"/>
      <c r="LWT30" s="133"/>
      <c r="LWU30" s="133"/>
      <c r="LWV30" s="133"/>
      <c r="LWW30" s="133"/>
      <c r="LWX30" s="133"/>
      <c r="LWY30" s="133"/>
      <c r="LWZ30" s="133"/>
      <c r="LXA30" s="133"/>
      <c r="LXB30" s="133"/>
      <c r="LXC30" s="133"/>
      <c r="LXD30" s="133"/>
      <c r="LXE30" s="133"/>
      <c r="LXF30" s="133"/>
      <c r="LXG30" s="133"/>
      <c r="LXH30" s="133"/>
      <c r="LXI30" s="133"/>
      <c r="LXJ30" s="133"/>
      <c r="LXK30" s="133"/>
      <c r="LXL30" s="133"/>
      <c r="LXM30" s="133"/>
      <c r="LXN30" s="133"/>
      <c r="LXO30" s="133"/>
      <c r="LXP30" s="133"/>
      <c r="LXQ30" s="133"/>
      <c r="LXR30" s="133"/>
      <c r="LXS30" s="133"/>
      <c r="LXT30" s="133"/>
      <c r="LXU30" s="133"/>
      <c r="LXV30" s="133"/>
      <c r="LXW30" s="133"/>
      <c r="LXX30" s="133"/>
      <c r="LXY30" s="133"/>
      <c r="LXZ30" s="133"/>
      <c r="LYA30" s="133"/>
      <c r="LYB30" s="133"/>
      <c r="LYC30" s="133"/>
      <c r="LYD30" s="133"/>
      <c r="LYE30" s="133"/>
      <c r="LYF30" s="133"/>
      <c r="LYG30" s="133"/>
      <c r="LYH30" s="133"/>
      <c r="LYI30" s="133"/>
      <c r="LYJ30" s="133"/>
      <c r="LYK30" s="133"/>
      <c r="LYL30" s="133"/>
      <c r="LYM30" s="133"/>
      <c r="LYN30" s="133"/>
      <c r="LYO30" s="133"/>
      <c r="LYP30" s="133"/>
      <c r="LYQ30" s="133"/>
      <c r="LYR30" s="133"/>
      <c r="LYS30" s="133"/>
      <c r="LYT30" s="133"/>
      <c r="LYU30" s="133"/>
      <c r="LYV30" s="133"/>
      <c r="LYW30" s="133"/>
      <c r="LYX30" s="133"/>
      <c r="LYY30" s="133"/>
      <c r="LYZ30" s="133"/>
      <c r="LZA30" s="133"/>
      <c r="LZB30" s="133"/>
      <c r="LZC30" s="133"/>
      <c r="LZD30" s="133"/>
      <c r="LZE30" s="133"/>
      <c r="LZF30" s="133"/>
      <c r="LZG30" s="133"/>
      <c r="LZH30" s="133"/>
      <c r="LZI30" s="133"/>
      <c r="LZJ30" s="133"/>
      <c r="LZK30" s="133"/>
      <c r="LZL30" s="133"/>
      <c r="LZM30" s="133"/>
      <c r="LZN30" s="133"/>
      <c r="LZO30" s="133"/>
      <c r="LZP30" s="133"/>
      <c r="LZQ30" s="133"/>
      <c r="LZR30" s="133"/>
      <c r="LZS30" s="133"/>
      <c r="LZT30" s="133"/>
      <c r="LZU30" s="133"/>
      <c r="LZV30" s="133"/>
      <c r="LZW30" s="133"/>
      <c r="LZX30" s="133"/>
      <c r="LZY30" s="133"/>
      <c r="LZZ30" s="133"/>
      <c r="MAA30" s="133"/>
      <c r="MAB30" s="133"/>
      <c r="MAC30" s="133"/>
      <c r="MAD30" s="133"/>
      <c r="MAE30" s="133"/>
      <c r="MAF30" s="133"/>
      <c r="MAG30" s="133"/>
      <c r="MAH30" s="133"/>
      <c r="MAI30" s="133"/>
      <c r="MAJ30" s="133"/>
      <c r="MAK30" s="133"/>
      <c r="MAL30" s="133"/>
      <c r="MAM30" s="133"/>
      <c r="MAN30" s="133"/>
      <c r="MAO30" s="133"/>
      <c r="MAP30" s="133"/>
      <c r="MAQ30" s="133"/>
      <c r="MAR30" s="133"/>
      <c r="MAS30" s="133"/>
      <c r="MAT30" s="133"/>
      <c r="MAU30" s="133"/>
      <c r="MAV30" s="133"/>
      <c r="MAW30" s="133"/>
      <c r="MAX30" s="133"/>
      <c r="MAY30" s="133"/>
      <c r="MAZ30" s="133"/>
      <c r="MBA30" s="133"/>
      <c r="MBB30" s="133"/>
      <c r="MBC30" s="133"/>
      <c r="MBD30" s="133"/>
      <c r="MBE30" s="133"/>
      <c r="MBF30" s="133"/>
      <c r="MBG30" s="133"/>
      <c r="MBH30" s="133"/>
      <c r="MBI30" s="133"/>
      <c r="MBJ30" s="133"/>
      <c r="MBK30" s="133"/>
      <c r="MBL30" s="133"/>
      <c r="MBM30" s="133"/>
      <c r="MBN30" s="133"/>
      <c r="MBO30" s="133"/>
      <c r="MBP30" s="133"/>
      <c r="MBQ30" s="133"/>
      <c r="MBR30" s="133"/>
      <c r="MBS30" s="133"/>
      <c r="MBT30" s="133"/>
      <c r="MBU30" s="133"/>
      <c r="MBV30" s="133"/>
      <c r="MBW30" s="133"/>
      <c r="MBX30" s="133"/>
      <c r="MBY30" s="133"/>
      <c r="MBZ30" s="133"/>
      <c r="MCA30" s="133"/>
      <c r="MCB30" s="133"/>
      <c r="MCC30" s="133"/>
      <c r="MCD30" s="133"/>
      <c r="MCE30" s="133"/>
      <c r="MCF30" s="133"/>
      <c r="MCG30" s="133"/>
      <c r="MCH30" s="133"/>
      <c r="MCI30" s="133"/>
      <c r="MCJ30" s="133"/>
      <c r="MCK30" s="133"/>
      <c r="MCL30" s="133"/>
      <c r="MCM30" s="133"/>
      <c r="MCN30" s="133"/>
      <c r="MCO30" s="133"/>
      <c r="MCP30" s="133"/>
      <c r="MCQ30" s="133"/>
      <c r="MCR30" s="133"/>
      <c r="MCS30" s="133"/>
      <c r="MCT30" s="133"/>
      <c r="MCU30" s="133"/>
      <c r="MCV30" s="133"/>
      <c r="MCW30" s="133"/>
      <c r="MCX30" s="133"/>
      <c r="MCY30" s="133"/>
      <c r="MCZ30" s="133"/>
      <c r="MDA30" s="133"/>
      <c r="MDB30" s="133"/>
      <c r="MDC30" s="133"/>
      <c r="MDD30" s="133"/>
      <c r="MDE30" s="133"/>
      <c r="MDF30" s="133"/>
      <c r="MDG30" s="133"/>
      <c r="MDH30" s="133"/>
      <c r="MDI30" s="133"/>
      <c r="MDJ30" s="133"/>
      <c r="MDK30" s="133"/>
      <c r="MDL30" s="133"/>
      <c r="MDM30" s="133"/>
      <c r="MDN30" s="133"/>
      <c r="MDO30" s="133"/>
      <c r="MDP30" s="133"/>
      <c r="MDQ30" s="133"/>
      <c r="MDR30" s="133"/>
      <c r="MDS30" s="133"/>
      <c r="MDT30" s="133"/>
      <c r="MDU30" s="133"/>
      <c r="MDV30" s="133"/>
      <c r="MDW30" s="133"/>
      <c r="MDX30" s="133"/>
      <c r="MDY30" s="133"/>
      <c r="MDZ30" s="133"/>
      <c r="MEA30" s="133"/>
      <c r="MEB30" s="133"/>
      <c r="MEC30" s="133"/>
      <c r="MED30" s="133"/>
      <c r="MEE30" s="133"/>
      <c r="MEF30" s="133"/>
      <c r="MEG30" s="133"/>
      <c r="MEH30" s="133"/>
      <c r="MEI30" s="133"/>
      <c r="MEJ30" s="133"/>
      <c r="MEK30" s="133"/>
      <c r="MEL30" s="133"/>
      <c r="MEM30" s="133"/>
      <c r="MEN30" s="133"/>
      <c r="MEO30" s="133"/>
      <c r="MEP30" s="133"/>
      <c r="MEQ30" s="133"/>
      <c r="MER30" s="133"/>
      <c r="MES30" s="133"/>
      <c r="MET30" s="133"/>
      <c r="MEU30" s="133"/>
      <c r="MEV30" s="133"/>
      <c r="MEW30" s="133"/>
      <c r="MEX30" s="133"/>
      <c r="MEY30" s="133"/>
      <c r="MEZ30" s="133"/>
      <c r="MFA30" s="133"/>
      <c r="MFB30" s="133"/>
      <c r="MFC30" s="133"/>
      <c r="MFD30" s="133"/>
      <c r="MFE30" s="133"/>
      <c r="MFF30" s="133"/>
      <c r="MFG30" s="133"/>
      <c r="MFH30" s="133"/>
      <c r="MFI30" s="133"/>
      <c r="MFJ30" s="133"/>
      <c r="MFK30" s="133"/>
      <c r="MFL30" s="133"/>
      <c r="MFM30" s="133"/>
      <c r="MFN30" s="133"/>
      <c r="MFO30" s="133"/>
      <c r="MFP30" s="133"/>
      <c r="MFQ30" s="133"/>
      <c r="MFR30" s="133"/>
      <c r="MFS30" s="133"/>
      <c r="MFT30" s="133"/>
      <c r="MFU30" s="133"/>
      <c r="MFV30" s="133"/>
      <c r="MFW30" s="133"/>
      <c r="MFX30" s="133"/>
      <c r="MFY30" s="133"/>
      <c r="MFZ30" s="133"/>
      <c r="MGA30" s="133"/>
      <c r="MGB30" s="133"/>
      <c r="MGC30" s="133"/>
      <c r="MGD30" s="133"/>
      <c r="MGE30" s="133"/>
      <c r="MGF30" s="133"/>
      <c r="MGG30" s="133"/>
      <c r="MGH30" s="133"/>
      <c r="MGI30" s="133"/>
      <c r="MGJ30" s="133"/>
      <c r="MGK30" s="133"/>
      <c r="MGL30" s="133"/>
      <c r="MGM30" s="133"/>
      <c r="MGN30" s="133"/>
      <c r="MGO30" s="133"/>
      <c r="MGP30" s="133"/>
      <c r="MGQ30" s="133"/>
      <c r="MGR30" s="133"/>
      <c r="MGS30" s="133"/>
      <c r="MGT30" s="133"/>
      <c r="MGU30" s="133"/>
      <c r="MGV30" s="133"/>
      <c r="MGW30" s="133"/>
      <c r="MGX30" s="133"/>
      <c r="MGY30" s="133"/>
      <c r="MGZ30" s="133"/>
      <c r="MHA30" s="133"/>
      <c r="MHB30" s="133"/>
      <c r="MHC30" s="133"/>
      <c r="MHD30" s="133"/>
      <c r="MHE30" s="133"/>
      <c r="MHF30" s="133"/>
      <c r="MHG30" s="133"/>
      <c r="MHH30" s="133"/>
      <c r="MHI30" s="133"/>
      <c r="MHJ30" s="133"/>
      <c r="MHK30" s="133"/>
      <c r="MHL30" s="133"/>
      <c r="MHM30" s="133"/>
      <c r="MHN30" s="133"/>
      <c r="MHO30" s="133"/>
      <c r="MHP30" s="133"/>
      <c r="MHQ30" s="133"/>
      <c r="MHR30" s="133"/>
      <c r="MHS30" s="133"/>
      <c r="MHT30" s="133"/>
      <c r="MHU30" s="133"/>
      <c r="MHV30" s="133"/>
      <c r="MHW30" s="133"/>
      <c r="MHX30" s="133"/>
      <c r="MHY30" s="133"/>
      <c r="MHZ30" s="133"/>
      <c r="MIA30" s="133"/>
      <c r="MIB30" s="133"/>
      <c r="MIC30" s="133"/>
      <c r="MID30" s="133"/>
      <c r="MIE30" s="133"/>
      <c r="MIF30" s="133"/>
      <c r="MIG30" s="133"/>
      <c r="MIH30" s="133"/>
      <c r="MII30" s="133"/>
      <c r="MIJ30" s="133"/>
      <c r="MIK30" s="133"/>
      <c r="MIL30" s="133"/>
      <c r="MIM30" s="133"/>
      <c r="MIN30" s="133"/>
      <c r="MIO30" s="133"/>
      <c r="MIP30" s="133"/>
      <c r="MIQ30" s="133"/>
      <c r="MIR30" s="133"/>
      <c r="MIS30" s="133"/>
      <c r="MIT30" s="133"/>
      <c r="MIU30" s="133"/>
      <c r="MIV30" s="133"/>
      <c r="MIW30" s="133"/>
      <c r="MIX30" s="133"/>
      <c r="MIY30" s="133"/>
      <c r="MIZ30" s="133"/>
      <c r="MJA30" s="133"/>
      <c r="MJB30" s="133"/>
      <c r="MJC30" s="133"/>
      <c r="MJD30" s="133"/>
      <c r="MJE30" s="133"/>
      <c r="MJF30" s="133"/>
      <c r="MJG30" s="133"/>
      <c r="MJH30" s="133"/>
      <c r="MJI30" s="133"/>
      <c r="MJJ30" s="133"/>
      <c r="MJK30" s="133"/>
      <c r="MJL30" s="133"/>
      <c r="MJM30" s="133"/>
      <c r="MJN30" s="133"/>
      <c r="MJO30" s="133"/>
      <c r="MJP30" s="133"/>
      <c r="MJQ30" s="133"/>
      <c r="MJR30" s="133"/>
      <c r="MJS30" s="133"/>
      <c r="MJT30" s="133"/>
      <c r="MJU30" s="133"/>
      <c r="MJV30" s="133"/>
      <c r="MJW30" s="133"/>
      <c r="MJX30" s="133"/>
      <c r="MJY30" s="133"/>
      <c r="MJZ30" s="133"/>
      <c r="MKA30" s="133"/>
      <c r="MKB30" s="133"/>
      <c r="MKC30" s="133"/>
      <c r="MKD30" s="133"/>
      <c r="MKE30" s="133"/>
      <c r="MKF30" s="133"/>
      <c r="MKG30" s="133"/>
      <c r="MKH30" s="133"/>
      <c r="MKI30" s="133"/>
      <c r="MKJ30" s="133"/>
      <c r="MKK30" s="133"/>
      <c r="MKL30" s="133"/>
      <c r="MKM30" s="133"/>
      <c r="MKN30" s="133"/>
      <c r="MKO30" s="133"/>
      <c r="MKP30" s="133"/>
      <c r="MKQ30" s="133"/>
      <c r="MKR30" s="133"/>
      <c r="MKS30" s="133"/>
      <c r="MKT30" s="133"/>
      <c r="MKU30" s="133"/>
      <c r="MKV30" s="133"/>
      <c r="MKW30" s="133"/>
      <c r="MKX30" s="133"/>
      <c r="MKY30" s="133"/>
      <c r="MKZ30" s="133"/>
      <c r="MLA30" s="133"/>
      <c r="MLB30" s="133"/>
      <c r="MLC30" s="133"/>
      <c r="MLD30" s="133"/>
      <c r="MLE30" s="133"/>
      <c r="MLF30" s="133"/>
      <c r="MLG30" s="133"/>
      <c r="MLH30" s="133"/>
      <c r="MLI30" s="133"/>
      <c r="MLJ30" s="133"/>
      <c r="MLK30" s="133"/>
      <c r="MLL30" s="133"/>
      <c r="MLM30" s="133"/>
      <c r="MLN30" s="133"/>
      <c r="MLO30" s="133"/>
      <c r="MLP30" s="133"/>
      <c r="MLQ30" s="133"/>
      <c r="MLR30" s="133"/>
      <c r="MLS30" s="133"/>
      <c r="MLT30" s="133"/>
      <c r="MLU30" s="133"/>
      <c r="MLV30" s="133"/>
      <c r="MLW30" s="133"/>
      <c r="MLX30" s="133"/>
      <c r="MLY30" s="133"/>
      <c r="MLZ30" s="133"/>
      <c r="MMA30" s="133"/>
      <c r="MMB30" s="133"/>
      <c r="MMC30" s="133"/>
      <c r="MMD30" s="133"/>
      <c r="MME30" s="133"/>
      <c r="MMF30" s="133"/>
      <c r="MMG30" s="133"/>
      <c r="MMH30" s="133"/>
      <c r="MMI30" s="133"/>
      <c r="MMJ30" s="133"/>
      <c r="MMK30" s="133"/>
      <c r="MML30" s="133"/>
      <c r="MMM30" s="133"/>
      <c r="MMN30" s="133"/>
      <c r="MMO30" s="133"/>
      <c r="MMP30" s="133"/>
      <c r="MMQ30" s="133"/>
      <c r="MMR30" s="133"/>
      <c r="MMS30" s="133"/>
      <c r="MMT30" s="133"/>
      <c r="MMU30" s="133"/>
      <c r="MMV30" s="133"/>
      <c r="MMW30" s="133"/>
      <c r="MMX30" s="133"/>
      <c r="MMY30" s="133"/>
      <c r="MMZ30" s="133"/>
      <c r="MNA30" s="133"/>
      <c r="MNB30" s="133"/>
      <c r="MNC30" s="133"/>
      <c r="MND30" s="133"/>
      <c r="MNE30" s="133"/>
      <c r="MNF30" s="133"/>
      <c r="MNG30" s="133"/>
      <c r="MNH30" s="133"/>
      <c r="MNI30" s="133"/>
      <c r="MNJ30" s="133"/>
      <c r="MNK30" s="133"/>
      <c r="MNL30" s="133"/>
      <c r="MNM30" s="133"/>
      <c r="MNN30" s="133"/>
      <c r="MNO30" s="133"/>
      <c r="MNP30" s="133"/>
      <c r="MNQ30" s="133"/>
      <c r="MNR30" s="133"/>
      <c r="MNS30" s="133"/>
      <c r="MNT30" s="133"/>
      <c r="MNU30" s="133"/>
      <c r="MNV30" s="133"/>
      <c r="MNW30" s="133"/>
      <c r="MNX30" s="133"/>
      <c r="MNY30" s="133"/>
      <c r="MNZ30" s="133"/>
      <c r="MOA30" s="133"/>
      <c r="MOB30" s="133"/>
      <c r="MOC30" s="133"/>
      <c r="MOD30" s="133"/>
      <c r="MOE30" s="133"/>
      <c r="MOF30" s="133"/>
      <c r="MOG30" s="133"/>
      <c r="MOH30" s="133"/>
      <c r="MOI30" s="133"/>
      <c r="MOJ30" s="133"/>
      <c r="MOK30" s="133"/>
      <c r="MOL30" s="133"/>
      <c r="MOM30" s="133"/>
      <c r="MON30" s="133"/>
      <c r="MOO30" s="133"/>
      <c r="MOP30" s="133"/>
      <c r="MOQ30" s="133"/>
      <c r="MOR30" s="133"/>
      <c r="MOS30" s="133"/>
      <c r="MOT30" s="133"/>
      <c r="MOU30" s="133"/>
      <c r="MOV30" s="133"/>
      <c r="MOW30" s="133"/>
      <c r="MOX30" s="133"/>
      <c r="MOY30" s="133"/>
      <c r="MOZ30" s="133"/>
      <c r="MPA30" s="133"/>
      <c r="MPB30" s="133"/>
      <c r="MPC30" s="133"/>
      <c r="MPD30" s="133"/>
      <c r="MPE30" s="133"/>
      <c r="MPF30" s="133"/>
      <c r="MPG30" s="133"/>
      <c r="MPH30" s="133"/>
      <c r="MPI30" s="133"/>
      <c r="MPJ30" s="133"/>
      <c r="MPK30" s="133"/>
      <c r="MPL30" s="133"/>
      <c r="MPM30" s="133"/>
      <c r="MPN30" s="133"/>
      <c r="MPO30" s="133"/>
      <c r="MPP30" s="133"/>
      <c r="MPQ30" s="133"/>
      <c r="MPR30" s="133"/>
      <c r="MPS30" s="133"/>
      <c r="MPT30" s="133"/>
      <c r="MPU30" s="133"/>
      <c r="MPV30" s="133"/>
      <c r="MPW30" s="133"/>
      <c r="MPX30" s="133"/>
      <c r="MPY30" s="133"/>
      <c r="MPZ30" s="133"/>
      <c r="MQA30" s="133"/>
      <c r="MQB30" s="133"/>
      <c r="MQC30" s="133"/>
      <c r="MQD30" s="133"/>
      <c r="MQE30" s="133"/>
      <c r="MQF30" s="133"/>
      <c r="MQG30" s="133"/>
      <c r="MQH30" s="133"/>
      <c r="MQI30" s="133"/>
      <c r="MQJ30" s="133"/>
      <c r="MQK30" s="133"/>
      <c r="MQL30" s="133"/>
      <c r="MQM30" s="133"/>
      <c r="MQN30" s="133"/>
      <c r="MQO30" s="133"/>
      <c r="MQP30" s="133"/>
      <c r="MQQ30" s="133"/>
      <c r="MQR30" s="133"/>
      <c r="MQS30" s="133"/>
      <c r="MQT30" s="133"/>
      <c r="MQU30" s="133"/>
      <c r="MQV30" s="133"/>
      <c r="MQW30" s="133"/>
      <c r="MQX30" s="133"/>
      <c r="MQY30" s="133"/>
      <c r="MQZ30" s="133"/>
      <c r="MRA30" s="133"/>
      <c r="MRB30" s="133"/>
      <c r="MRC30" s="133"/>
      <c r="MRD30" s="133"/>
      <c r="MRE30" s="133"/>
      <c r="MRF30" s="133"/>
      <c r="MRG30" s="133"/>
      <c r="MRH30" s="133"/>
      <c r="MRI30" s="133"/>
      <c r="MRJ30" s="133"/>
      <c r="MRK30" s="133"/>
      <c r="MRL30" s="133"/>
      <c r="MRM30" s="133"/>
      <c r="MRN30" s="133"/>
      <c r="MRO30" s="133"/>
      <c r="MRP30" s="133"/>
      <c r="MRQ30" s="133"/>
      <c r="MRR30" s="133"/>
      <c r="MRS30" s="133"/>
      <c r="MRT30" s="133"/>
      <c r="MRU30" s="133"/>
      <c r="MRV30" s="133"/>
      <c r="MRW30" s="133"/>
      <c r="MRX30" s="133"/>
      <c r="MRY30" s="133"/>
      <c r="MRZ30" s="133"/>
      <c r="MSA30" s="133"/>
      <c r="MSB30" s="133"/>
      <c r="MSC30" s="133"/>
      <c r="MSD30" s="133"/>
      <c r="MSE30" s="133"/>
      <c r="MSF30" s="133"/>
      <c r="MSG30" s="133"/>
      <c r="MSH30" s="133"/>
      <c r="MSI30" s="133"/>
      <c r="MSJ30" s="133"/>
      <c r="MSK30" s="133"/>
      <c r="MSL30" s="133"/>
      <c r="MSM30" s="133"/>
      <c r="MSN30" s="133"/>
      <c r="MSO30" s="133"/>
      <c r="MSP30" s="133"/>
      <c r="MSQ30" s="133"/>
      <c r="MSR30" s="133"/>
      <c r="MSS30" s="133"/>
      <c r="MST30" s="133"/>
      <c r="MSU30" s="133"/>
      <c r="MSV30" s="133"/>
      <c r="MSW30" s="133"/>
      <c r="MSX30" s="133"/>
      <c r="MSY30" s="133"/>
      <c r="MSZ30" s="133"/>
      <c r="MTA30" s="133"/>
      <c r="MTB30" s="133"/>
      <c r="MTC30" s="133"/>
      <c r="MTD30" s="133"/>
      <c r="MTE30" s="133"/>
      <c r="MTF30" s="133"/>
      <c r="MTG30" s="133"/>
      <c r="MTH30" s="133"/>
      <c r="MTI30" s="133"/>
      <c r="MTJ30" s="133"/>
      <c r="MTK30" s="133"/>
      <c r="MTL30" s="133"/>
      <c r="MTM30" s="133"/>
      <c r="MTN30" s="133"/>
      <c r="MTO30" s="133"/>
      <c r="MTP30" s="133"/>
      <c r="MTQ30" s="133"/>
      <c r="MTR30" s="133"/>
      <c r="MTS30" s="133"/>
      <c r="MTT30" s="133"/>
      <c r="MTU30" s="133"/>
      <c r="MTV30" s="133"/>
      <c r="MTW30" s="133"/>
      <c r="MTX30" s="133"/>
      <c r="MTY30" s="133"/>
      <c r="MTZ30" s="133"/>
      <c r="MUA30" s="133"/>
      <c r="MUB30" s="133"/>
      <c r="MUC30" s="133"/>
      <c r="MUD30" s="133"/>
      <c r="MUE30" s="133"/>
      <c r="MUF30" s="133"/>
      <c r="MUG30" s="133"/>
      <c r="MUH30" s="133"/>
      <c r="MUI30" s="133"/>
      <c r="MUJ30" s="133"/>
      <c r="MUK30" s="133"/>
      <c r="MUL30" s="133"/>
      <c r="MUM30" s="133"/>
      <c r="MUN30" s="133"/>
      <c r="MUO30" s="133"/>
      <c r="MUP30" s="133"/>
      <c r="MUQ30" s="133"/>
      <c r="MUR30" s="133"/>
      <c r="MUS30" s="133"/>
      <c r="MUT30" s="133"/>
      <c r="MUU30" s="133"/>
      <c r="MUV30" s="133"/>
      <c r="MUW30" s="133"/>
      <c r="MUX30" s="133"/>
      <c r="MUY30" s="133"/>
      <c r="MUZ30" s="133"/>
      <c r="MVA30" s="133"/>
      <c r="MVB30" s="133"/>
      <c r="MVC30" s="133"/>
      <c r="MVD30" s="133"/>
      <c r="MVE30" s="133"/>
      <c r="MVF30" s="133"/>
      <c r="MVG30" s="133"/>
      <c r="MVH30" s="133"/>
      <c r="MVI30" s="133"/>
      <c r="MVJ30" s="133"/>
      <c r="MVK30" s="133"/>
      <c r="MVL30" s="133"/>
      <c r="MVM30" s="133"/>
      <c r="MVN30" s="133"/>
      <c r="MVO30" s="133"/>
      <c r="MVP30" s="133"/>
      <c r="MVQ30" s="133"/>
      <c r="MVR30" s="133"/>
      <c r="MVS30" s="133"/>
      <c r="MVT30" s="133"/>
      <c r="MVU30" s="133"/>
      <c r="MVV30" s="133"/>
      <c r="MVW30" s="133"/>
      <c r="MVX30" s="133"/>
      <c r="MVY30" s="133"/>
      <c r="MVZ30" s="133"/>
      <c r="MWA30" s="133"/>
      <c r="MWB30" s="133"/>
      <c r="MWC30" s="133"/>
      <c r="MWD30" s="133"/>
      <c r="MWE30" s="133"/>
      <c r="MWF30" s="133"/>
      <c r="MWG30" s="133"/>
      <c r="MWH30" s="133"/>
      <c r="MWI30" s="133"/>
      <c r="MWJ30" s="133"/>
      <c r="MWK30" s="133"/>
      <c r="MWL30" s="133"/>
      <c r="MWM30" s="133"/>
      <c r="MWN30" s="133"/>
      <c r="MWO30" s="133"/>
      <c r="MWP30" s="133"/>
      <c r="MWQ30" s="133"/>
      <c r="MWR30" s="133"/>
      <c r="MWS30" s="133"/>
      <c r="MWT30" s="133"/>
      <c r="MWU30" s="133"/>
      <c r="MWV30" s="133"/>
      <c r="MWW30" s="133"/>
      <c r="MWX30" s="133"/>
      <c r="MWY30" s="133"/>
      <c r="MWZ30" s="133"/>
      <c r="MXA30" s="133"/>
      <c r="MXB30" s="133"/>
      <c r="MXC30" s="133"/>
      <c r="MXD30" s="133"/>
      <c r="MXE30" s="133"/>
      <c r="MXF30" s="133"/>
      <c r="MXG30" s="133"/>
      <c r="MXH30" s="133"/>
      <c r="MXI30" s="133"/>
      <c r="MXJ30" s="133"/>
      <c r="MXK30" s="133"/>
      <c r="MXL30" s="133"/>
      <c r="MXM30" s="133"/>
      <c r="MXN30" s="133"/>
      <c r="MXO30" s="133"/>
      <c r="MXP30" s="133"/>
      <c r="MXQ30" s="133"/>
      <c r="MXR30" s="133"/>
      <c r="MXS30" s="133"/>
      <c r="MXT30" s="133"/>
      <c r="MXU30" s="133"/>
      <c r="MXV30" s="133"/>
      <c r="MXW30" s="133"/>
      <c r="MXX30" s="133"/>
      <c r="MXY30" s="133"/>
      <c r="MXZ30" s="133"/>
      <c r="MYA30" s="133"/>
      <c r="MYB30" s="133"/>
      <c r="MYC30" s="133"/>
      <c r="MYD30" s="133"/>
      <c r="MYE30" s="133"/>
      <c r="MYF30" s="133"/>
      <c r="MYG30" s="133"/>
      <c r="MYH30" s="133"/>
      <c r="MYI30" s="133"/>
      <c r="MYJ30" s="133"/>
      <c r="MYK30" s="133"/>
      <c r="MYL30" s="133"/>
      <c r="MYM30" s="133"/>
      <c r="MYN30" s="133"/>
      <c r="MYO30" s="133"/>
      <c r="MYP30" s="133"/>
      <c r="MYQ30" s="133"/>
      <c r="MYR30" s="133"/>
      <c r="MYS30" s="133"/>
      <c r="MYT30" s="133"/>
      <c r="MYU30" s="133"/>
      <c r="MYV30" s="133"/>
      <c r="MYW30" s="133"/>
      <c r="MYX30" s="133"/>
      <c r="MYY30" s="133"/>
      <c r="MYZ30" s="133"/>
      <c r="MZA30" s="133"/>
      <c r="MZB30" s="133"/>
      <c r="MZC30" s="133"/>
      <c r="MZD30" s="133"/>
      <c r="MZE30" s="133"/>
      <c r="MZF30" s="133"/>
      <c r="MZG30" s="133"/>
      <c r="MZH30" s="133"/>
      <c r="MZI30" s="133"/>
      <c r="MZJ30" s="133"/>
      <c r="MZK30" s="133"/>
      <c r="MZL30" s="133"/>
      <c r="MZM30" s="133"/>
      <c r="MZN30" s="133"/>
      <c r="MZO30" s="133"/>
      <c r="MZP30" s="133"/>
      <c r="MZQ30" s="133"/>
      <c r="MZR30" s="133"/>
      <c r="MZS30" s="133"/>
      <c r="MZT30" s="133"/>
      <c r="MZU30" s="133"/>
      <c r="MZV30" s="133"/>
      <c r="MZW30" s="133"/>
      <c r="MZX30" s="133"/>
      <c r="MZY30" s="133"/>
      <c r="MZZ30" s="133"/>
      <c r="NAA30" s="133"/>
      <c r="NAB30" s="133"/>
      <c r="NAC30" s="133"/>
      <c r="NAD30" s="133"/>
      <c r="NAE30" s="133"/>
      <c r="NAF30" s="133"/>
      <c r="NAG30" s="133"/>
      <c r="NAH30" s="133"/>
      <c r="NAI30" s="133"/>
      <c r="NAJ30" s="133"/>
      <c r="NAK30" s="133"/>
      <c r="NAL30" s="133"/>
      <c r="NAM30" s="133"/>
      <c r="NAN30" s="133"/>
      <c r="NAO30" s="133"/>
      <c r="NAP30" s="133"/>
      <c r="NAQ30" s="133"/>
      <c r="NAR30" s="133"/>
      <c r="NAS30" s="133"/>
      <c r="NAT30" s="133"/>
      <c r="NAU30" s="133"/>
      <c r="NAV30" s="133"/>
      <c r="NAW30" s="133"/>
      <c r="NAX30" s="133"/>
      <c r="NAY30" s="133"/>
      <c r="NAZ30" s="133"/>
      <c r="NBA30" s="133"/>
      <c r="NBB30" s="133"/>
      <c r="NBC30" s="133"/>
      <c r="NBD30" s="133"/>
      <c r="NBE30" s="133"/>
      <c r="NBF30" s="133"/>
      <c r="NBG30" s="133"/>
      <c r="NBH30" s="133"/>
      <c r="NBI30" s="133"/>
      <c r="NBJ30" s="133"/>
      <c r="NBK30" s="133"/>
      <c r="NBL30" s="133"/>
      <c r="NBM30" s="133"/>
      <c r="NBN30" s="133"/>
      <c r="NBO30" s="133"/>
      <c r="NBP30" s="133"/>
      <c r="NBQ30" s="133"/>
      <c r="NBR30" s="133"/>
      <c r="NBS30" s="133"/>
      <c r="NBT30" s="133"/>
      <c r="NBU30" s="133"/>
      <c r="NBV30" s="133"/>
      <c r="NBW30" s="133"/>
      <c r="NBX30" s="133"/>
      <c r="NBY30" s="133"/>
      <c r="NBZ30" s="133"/>
      <c r="NCA30" s="133"/>
      <c r="NCB30" s="133"/>
      <c r="NCC30" s="133"/>
      <c r="NCD30" s="133"/>
      <c r="NCE30" s="133"/>
      <c r="NCF30" s="133"/>
      <c r="NCG30" s="133"/>
      <c r="NCH30" s="133"/>
      <c r="NCI30" s="133"/>
      <c r="NCJ30" s="133"/>
      <c r="NCK30" s="133"/>
      <c r="NCL30" s="133"/>
      <c r="NCM30" s="133"/>
      <c r="NCN30" s="133"/>
      <c r="NCO30" s="133"/>
      <c r="NCP30" s="133"/>
      <c r="NCQ30" s="133"/>
      <c r="NCR30" s="133"/>
      <c r="NCS30" s="133"/>
      <c r="NCT30" s="133"/>
      <c r="NCU30" s="133"/>
      <c r="NCV30" s="133"/>
      <c r="NCW30" s="133"/>
      <c r="NCX30" s="133"/>
      <c r="NCY30" s="133"/>
      <c r="NCZ30" s="133"/>
      <c r="NDA30" s="133"/>
      <c r="NDB30" s="133"/>
      <c r="NDC30" s="133"/>
      <c r="NDD30" s="133"/>
      <c r="NDE30" s="133"/>
      <c r="NDF30" s="133"/>
      <c r="NDG30" s="133"/>
      <c r="NDH30" s="133"/>
      <c r="NDI30" s="133"/>
      <c r="NDJ30" s="133"/>
      <c r="NDK30" s="133"/>
      <c r="NDL30" s="133"/>
      <c r="NDM30" s="133"/>
      <c r="NDN30" s="133"/>
      <c r="NDO30" s="133"/>
      <c r="NDP30" s="133"/>
      <c r="NDQ30" s="133"/>
      <c r="NDR30" s="133"/>
      <c r="NDS30" s="133"/>
      <c r="NDT30" s="133"/>
      <c r="NDU30" s="133"/>
      <c r="NDV30" s="133"/>
      <c r="NDW30" s="133"/>
      <c r="NDX30" s="133"/>
      <c r="NDY30" s="133"/>
      <c r="NDZ30" s="133"/>
      <c r="NEA30" s="133"/>
      <c r="NEB30" s="133"/>
      <c r="NEC30" s="133"/>
      <c r="NED30" s="133"/>
      <c r="NEE30" s="133"/>
      <c r="NEF30" s="133"/>
      <c r="NEG30" s="133"/>
      <c r="NEH30" s="133"/>
      <c r="NEI30" s="133"/>
      <c r="NEJ30" s="133"/>
      <c r="NEK30" s="133"/>
      <c r="NEL30" s="133"/>
      <c r="NEM30" s="133"/>
      <c r="NEN30" s="133"/>
      <c r="NEO30" s="133"/>
      <c r="NEP30" s="133"/>
      <c r="NEQ30" s="133"/>
      <c r="NER30" s="133"/>
      <c r="NES30" s="133"/>
      <c r="NET30" s="133"/>
      <c r="NEU30" s="133"/>
      <c r="NEV30" s="133"/>
      <c r="NEW30" s="133"/>
      <c r="NEX30" s="133"/>
      <c r="NEY30" s="133"/>
      <c r="NEZ30" s="133"/>
      <c r="NFA30" s="133"/>
      <c r="NFB30" s="133"/>
      <c r="NFC30" s="133"/>
      <c r="NFD30" s="133"/>
      <c r="NFE30" s="133"/>
      <c r="NFF30" s="133"/>
      <c r="NFG30" s="133"/>
      <c r="NFH30" s="133"/>
      <c r="NFI30" s="133"/>
      <c r="NFJ30" s="133"/>
      <c r="NFK30" s="133"/>
      <c r="NFL30" s="133"/>
      <c r="NFM30" s="133"/>
      <c r="NFN30" s="133"/>
      <c r="NFO30" s="133"/>
      <c r="NFP30" s="133"/>
      <c r="NFQ30" s="133"/>
      <c r="NFR30" s="133"/>
      <c r="NFS30" s="133"/>
      <c r="NFT30" s="133"/>
      <c r="NFU30" s="133"/>
      <c r="NFV30" s="133"/>
      <c r="NFW30" s="133"/>
      <c r="NFX30" s="133"/>
      <c r="NFY30" s="133"/>
      <c r="NFZ30" s="133"/>
      <c r="NGA30" s="133"/>
      <c r="NGB30" s="133"/>
      <c r="NGC30" s="133"/>
      <c r="NGD30" s="133"/>
      <c r="NGE30" s="133"/>
      <c r="NGF30" s="133"/>
      <c r="NGG30" s="133"/>
      <c r="NGH30" s="133"/>
      <c r="NGI30" s="133"/>
      <c r="NGJ30" s="133"/>
      <c r="NGK30" s="133"/>
      <c r="NGL30" s="133"/>
      <c r="NGM30" s="133"/>
      <c r="NGN30" s="133"/>
      <c r="NGO30" s="133"/>
      <c r="NGP30" s="133"/>
      <c r="NGQ30" s="133"/>
      <c r="NGR30" s="133"/>
      <c r="NGS30" s="133"/>
      <c r="NGT30" s="133"/>
      <c r="NGU30" s="133"/>
      <c r="NGV30" s="133"/>
      <c r="NGW30" s="133"/>
      <c r="NGX30" s="133"/>
      <c r="NGY30" s="133"/>
      <c r="NGZ30" s="133"/>
      <c r="NHA30" s="133"/>
      <c r="NHB30" s="133"/>
      <c r="NHC30" s="133"/>
      <c r="NHD30" s="133"/>
      <c r="NHE30" s="133"/>
      <c r="NHF30" s="133"/>
      <c r="NHG30" s="133"/>
      <c r="NHH30" s="133"/>
      <c r="NHI30" s="133"/>
      <c r="NHJ30" s="133"/>
      <c r="NHK30" s="133"/>
      <c r="NHL30" s="133"/>
      <c r="NHM30" s="133"/>
      <c r="NHN30" s="133"/>
      <c r="NHO30" s="133"/>
      <c r="NHP30" s="133"/>
      <c r="NHQ30" s="133"/>
      <c r="NHR30" s="133"/>
      <c r="NHS30" s="133"/>
      <c r="NHT30" s="133"/>
      <c r="NHU30" s="133"/>
      <c r="NHV30" s="133"/>
      <c r="NHW30" s="133"/>
      <c r="NHX30" s="133"/>
      <c r="NHY30" s="133"/>
      <c r="NHZ30" s="133"/>
      <c r="NIA30" s="133"/>
      <c r="NIB30" s="133"/>
      <c r="NIC30" s="133"/>
      <c r="NID30" s="133"/>
      <c r="NIE30" s="133"/>
      <c r="NIF30" s="133"/>
      <c r="NIG30" s="133"/>
      <c r="NIH30" s="133"/>
      <c r="NII30" s="133"/>
      <c r="NIJ30" s="133"/>
      <c r="NIK30" s="133"/>
      <c r="NIL30" s="133"/>
      <c r="NIM30" s="133"/>
      <c r="NIN30" s="133"/>
      <c r="NIO30" s="133"/>
      <c r="NIP30" s="133"/>
      <c r="NIQ30" s="133"/>
      <c r="NIR30" s="133"/>
      <c r="NIS30" s="133"/>
      <c r="NIT30" s="133"/>
      <c r="NIU30" s="133"/>
      <c r="NIV30" s="133"/>
      <c r="NIW30" s="133"/>
      <c r="NIX30" s="133"/>
      <c r="NIY30" s="133"/>
      <c r="NIZ30" s="133"/>
      <c r="NJA30" s="133"/>
      <c r="NJB30" s="133"/>
      <c r="NJC30" s="133"/>
      <c r="NJD30" s="133"/>
      <c r="NJE30" s="133"/>
      <c r="NJF30" s="133"/>
      <c r="NJG30" s="133"/>
      <c r="NJH30" s="133"/>
      <c r="NJI30" s="133"/>
      <c r="NJJ30" s="133"/>
      <c r="NJK30" s="133"/>
      <c r="NJL30" s="133"/>
      <c r="NJM30" s="133"/>
      <c r="NJN30" s="133"/>
      <c r="NJO30" s="133"/>
      <c r="NJP30" s="133"/>
      <c r="NJQ30" s="133"/>
      <c r="NJR30" s="133"/>
      <c r="NJS30" s="133"/>
      <c r="NJT30" s="133"/>
      <c r="NJU30" s="133"/>
      <c r="NJV30" s="133"/>
      <c r="NJW30" s="133"/>
      <c r="NJX30" s="133"/>
      <c r="NJY30" s="133"/>
      <c r="NJZ30" s="133"/>
      <c r="NKA30" s="133"/>
      <c r="NKB30" s="133"/>
      <c r="NKC30" s="133"/>
      <c r="NKD30" s="133"/>
      <c r="NKE30" s="133"/>
      <c r="NKF30" s="133"/>
      <c r="NKG30" s="133"/>
      <c r="NKH30" s="133"/>
      <c r="NKI30" s="133"/>
      <c r="NKJ30" s="133"/>
      <c r="NKK30" s="133"/>
      <c r="NKL30" s="133"/>
      <c r="NKM30" s="133"/>
      <c r="NKN30" s="133"/>
      <c r="NKO30" s="133"/>
      <c r="NKP30" s="133"/>
      <c r="NKQ30" s="133"/>
      <c r="NKR30" s="133"/>
      <c r="NKS30" s="133"/>
      <c r="NKT30" s="133"/>
      <c r="NKU30" s="133"/>
      <c r="NKV30" s="133"/>
      <c r="NKW30" s="133"/>
      <c r="NKX30" s="133"/>
      <c r="NKY30" s="133"/>
      <c r="NKZ30" s="133"/>
      <c r="NLA30" s="133"/>
      <c r="NLB30" s="133"/>
      <c r="NLC30" s="133"/>
      <c r="NLD30" s="133"/>
      <c r="NLE30" s="133"/>
      <c r="NLF30" s="133"/>
      <c r="NLG30" s="133"/>
      <c r="NLH30" s="133"/>
      <c r="NLI30" s="133"/>
      <c r="NLJ30" s="133"/>
      <c r="NLK30" s="133"/>
      <c r="NLL30" s="133"/>
      <c r="NLM30" s="133"/>
      <c r="NLN30" s="133"/>
      <c r="NLO30" s="133"/>
      <c r="NLP30" s="133"/>
      <c r="NLQ30" s="133"/>
      <c r="NLR30" s="133"/>
      <c r="NLS30" s="133"/>
      <c r="NLT30" s="133"/>
      <c r="NLU30" s="133"/>
      <c r="NLV30" s="133"/>
      <c r="NLW30" s="133"/>
      <c r="NLX30" s="133"/>
      <c r="NLY30" s="133"/>
      <c r="NLZ30" s="133"/>
      <c r="NMA30" s="133"/>
      <c r="NMB30" s="133"/>
      <c r="NMC30" s="133"/>
      <c r="NMD30" s="133"/>
      <c r="NME30" s="133"/>
      <c r="NMF30" s="133"/>
      <c r="NMG30" s="133"/>
      <c r="NMH30" s="133"/>
      <c r="NMI30" s="133"/>
      <c r="NMJ30" s="133"/>
      <c r="NMK30" s="133"/>
      <c r="NML30" s="133"/>
      <c r="NMM30" s="133"/>
      <c r="NMN30" s="133"/>
      <c r="NMO30" s="133"/>
      <c r="NMP30" s="133"/>
      <c r="NMQ30" s="133"/>
      <c r="NMR30" s="133"/>
      <c r="NMS30" s="133"/>
      <c r="NMT30" s="133"/>
      <c r="NMU30" s="133"/>
      <c r="NMV30" s="133"/>
      <c r="NMW30" s="133"/>
      <c r="NMX30" s="133"/>
      <c r="NMY30" s="133"/>
      <c r="NMZ30" s="133"/>
      <c r="NNA30" s="133"/>
      <c r="NNB30" s="133"/>
      <c r="NNC30" s="133"/>
      <c r="NND30" s="133"/>
      <c r="NNE30" s="133"/>
      <c r="NNF30" s="133"/>
      <c r="NNG30" s="133"/>
      <c r="NNH30" s="133"/>
      <c r="NNI30" s="133"/>
      <c r="NNJ30" s="133"/>
      <c r="NNK30" s="133"/>
      <c r="NNL30" s="133"/>
      <c r="NNM30" s="133"/>
      <c r="NNN30" s="133"/>
      <c r="NNO30" s="133"/>
      <c r="NNP30" s="133"/>
      <c r="NNQ30" s="133"/>
      <c r="NNR30" s="133"/>
      <c r="NNS30" s="133"/>
      <c r="NNT30" s="133"/>
      <c r="NNU30" s="133"/>
      <c r="NNV30" s="133"/>
      <c r="NNW30" s="133"/>
      <c r="NNX30" s="133"/>
      <c r="NNY30" s="133"/>
      <c r="NNZ30" s="133"/>
      <c r="NOA30" s="133"/>
      <c r="NOB30" s="133"/>
      <c r="NOC30" s="133"/>
      <c r="NOD30" s="133"/>
      <c r="NOE30" s="133"/>
      <c r="NOF30" s="133"/>
      <c r="NOG30" s="133"/>
      <c r="NOH30" s="133"/>
      <c r="NOI30" s="133"/>
      <c r="NOJ30" s="133"/>
      <c r="NOK30" s="133"/>
      <c r="NOL30" s="133"/>
      <c r="NOM30" s="133"/>
      <c r="NON30" s="133"/>
      <c r="NOO30" s="133"/>
      <c r="NOP30" s="133"/>
      <c r="NOQ30" s="133"/>
      <c r="NOR30" s="133"/>
      <c r="NOS30" s="133"/>
      <c r="NOT30" s="133"/>
      <c r="NOU30" s="133"/>
      <c r="NOV30" s="133"/>
      <c r="NOW30" s="133"/>
      <c r="NOX30" s="133"/>
      <c r="NOY30" s="133"/>
      <c r="NOZ30" s="133"/>
      <c r="NPA30" s="133"/>
      <c r="NPB30" s="133"/>
      <c r="NPC30" s="133"/>
      <c r="NPD30" s="133"/>
      <c r="NPE30" s="133"/>
      <c r="NPF30" s="133"/>
      <c r="NPG30" s="133"/>
      <c r="NPH30" s="133"/>
      <c r="NPI30" s="133"/>
      <c r="NPJ30" s="133"/>
      <c r="NPK30" s="133"/>
      <c r="NPL30" s="133"/>
      <c r="NPM30" s="133"/>
      <c r="NPN30" s="133"/>
      <c r="NPO30" s="133"/>
      <c r="NPP30" s="133"/>
      <c r="NPQ30" s="133"/>
      <c r="NPR30" s="133"/>
      <c r="NPS30" s="133"/>
      <c r="NPT30" s="133"/>
      <c r="NPU30" s="133"/>
      <c r="NPV30" s="133"/>
      <c r="NPW30" s="133"/>
      <c r="NPX30" s="133"/>
      <c r="NPY30" s="133"/>
      <c r="NPZ30" s="133"/>
      <c r="NQA30" s="133"/>
      <c r="NQB30" s="133"/>
      <c r="NQC30" s="133"/>
      <c r="NQD30" s="133"/>
      <c r="NQE30" s="133"/>
      <c r="NQF30" s="133"/>
      <c r="NQG30" s="133"/>
      <c r="NQH30" s="133"/>
      <c r="NQI30" s="133"/>
      <c r="NQJ30" s="133"/>
      <c r="NQK30" s="133"/>
      <c r="NQL30" s="133"/>
      <c r="NQM30" s="133"/>
      <c r="NQN30" s="133"/>
      <c r="NQO30" s="133"/>
      <c r="NQP30" s="133"/>
      <c r="NQQ30" s="133"/>
      <c r="NQR30" s="133"/>
      <c r="NQS30" s="133"/>
      <c r="NQT30" s="133"/>
      <c r="NQU30" s="133"/>
      <c r="NQV30" s="133"/>
      <c r="NQW30" s="133"/>
      <c r="NQX30" s="133"/>
      <c r="NQY30" s="133"/>
      <c r="NQZ30" s="133"/>
      <c r="NRA30" s="133"/>
      <c r="NRB30" s="133"/>
      <c r="NRC30" s="133"/>
      <c r="NRD30" s="133"/>
      <c r="NRE30" s="133"/>
      <c r="NRF30" s="133"/>
      <c r="NRG30" s="133"/>
      <c r="NRH30" s="133"/>
      <c r="NRI30" s="133"/>
      <c r="NRJ30" s="133"/>
      <c r="NRK30" s="133"/>
      <c r="NRL30" s="133"/>
      <c r="NRM30" s="133"/>
      <c r="NRN30" s="133"/>
      <c r="NRO30" s="133"/>
      <c r="NRP30" s="133"/>
      <c r="NRQ30" s="133"/>
      <c r="NRR30" s="133"/>
      <c r="NRS30" s="133"/>
      <c r="NRT30" s="133"/>
      <c r="NRU30" s="133"/>
      <c r="NRV30" s="133"/>
      <c r="NRW30" s="133"/>
      <c r="NRX30" s="133"/>
      <c r="NRY30" s="133"/>
      <c r="NRZ30" s="133"/>
      <c r="NSA30" s="133"/>
      <c r="NSB30" s="133"/>
      <c r="NSC30" s="133"/>
      <c r="NSD30" s="133"/>
      <c r="NSE30" s="133"/>
      <c r="NSF30" s="133"/>
      <c r="NSG30" s="133"/>
      <c r="NSH30" s="133"/>
      <c r="NSI30" s="133"/>
      <c r="NSJ30" s="133"/>
      <c r="NSK30" s="133"/>
      <c r="NSL30" s="133"/>
      <c r="NSM30" s="133"/>
      <c r="NSN30" s="133"/>
      <c r="NSO30" s="133"/>
      <c r="NSP30" s="133"/>
      <c r="NSQ30" s="133"/>
      <c r="NSR30" s="133"/>
      <c r="NSS30" s="133"/>
      <c r="NST30" s="133"/>
      <c r="NSU30" s="133"/>
      <c r="NSV30" s="133"/>
      <c r="NSW30" s="133"/>
      <c r="NSX30" s="133"/>
      <c r="NSY30" s="133"/>
      <c r="NSZ30" s="133"/>
      <c r="NTA30" s="133"/>
      <c r="NTB30" s="133"/>
      <c r="NTC30" s="133"/>
      <c r="NTD30" s="133"/>
      <c r="NTE30" s="133"/>
      <c r="NTF30" s="133"/>
      <c r="NTG30" s="133"/>
      <c r="NTH30" s="133"/>
      <c r="NTI30" s="133"/>
      <c r="NTJ30" s="133"/>
      <c r="NTK30" s="133"/>
      <c r="NTL30" s="133"/>
      <c r="NTM30" s="133"/>
      <c r="NTN30" s="133"/>
      <c r="NTO30" s="133"/>
      <c r="NTP30" s="133"/>
      <c r="NTQ30" s="133"/>
      <c r="NTR30" s="133"/>
      <c r="NTS30" s="133"/>
      <c r="NTT30" s="133"/>
      <c r="NTU30" s="133"/>
      <c r="NTV30" s="133"/>
      <c r="NTW30" s="133"/>
      <c r="NTX30" s="133"/>
      <c r="NTY30" s="133"/>
      <c r="NTZ30" s="133"/>
      <c r="NUA30" s="133"/>
      <c r="NUB30" s="133"/>
      <c r="NUC30" s="133"/>
      <c r="NUD30" s="133"/>
      <c r="NUE30" s="133"/>
      <c r="NUF30" s="133"/>
      <c r="NUG30" s="133"/>
      <c r="NUH30" s="133"/>
      <c r="NUI30" s="133"/>
      <c r="NUJ30" s="133"/>
      <c r="NUK30" s="133"/>
      <c r="NUL30" s="133"/>
      <c r="NUM30" s="133"/>
      <c r="NUN30" s="133"/>
      <c r="NUO30" s="133"/>
      <c r="NUP30" s="133"/>
      <c r="NUQ30" s="133"/>
      <c r="NUR30" s="133"/>
      <c r="NUS30" s="133"/>
      <c r="NUT30" s="133"/>
      <c r="NUU30" s="133"/>
      <c r="NUV30" s="133"/>
      <c r="NUW30" s="133"/>
      <c r="NUX30" s="133"/>
      <c r="NUY30" s="133"/>
      <c r="NUZ30" s="133"/>
      <c r="NVA30" s="133"/>
      <c r="NVB30" s="133"/>
      <c r="NVC30" s="133"/>
      <c r="NVD30" s="133"/>
      <c r="NVE30" s="133"/>
      <c r="NVF30" s="133"/>
      <c r="NVG30" s="133"/>
      <c r="NVH30" s="133"/>
      <c r="NVI30" s="133"/>
      <c r="NVJ30" s="133"/>
      <c r="NVK30" s="133"/>
      <c r="NVL30" s="133"/>
      <c r="NVM30" s="133"/>
      <c r="NVN30" s="133"/>
      <c r="NVO30" s="133"/>
      <c r="NVP30" s="133"/>
      <c r="NVQ30" s="133"/>
      <c r="NVR30" s="133"/>
      <c r="NVS30" s="133"/>
      <c r="NVT30" s="133"/>
      <c r="NVU30" s="133"/>
      <c r="NVV30" s="133"/>
      <c r="NVW30" s="133"/>
      <c r="NVX30" s="133"/>
      <c r="NVY30" s="133"/>
      <c r="NVZ30" s="133"/>
      <c r="NWA30" s="133"/>
      <c r="NWB30" s="133"/>
      <c r="NWC30" s="133"/>
      <c r="NWD30" s="133"/>
      <c r="NWE30" s="133"/>
      <c r="NWF30" s="133"/>
      <c r="NWG30" s="133"/>
      <c r="NWH30" s="133"/>
      <c r="NWI30" s="133"/>
      <c r="NWJ30" s="133"/>
      <c r="NWK30" s="133"/>
      <c r="NWL30" s="133"/>
      <c r="NWM30" s="133"/>
      <c r="NWN30" s="133"/>
      <c r="NWO30" s="133"/>
      <c r="NWP30" s="133"/>
      <c r="NWQ30" s="133"/>
      <c r="NWR30" s="133"/>
      <c r="NWS30" s="133"/>
      <c r="NWT30" s="133"/>
      <c r="NWU30" s="133"/>
      <c r="NWV30" s="133"/>
      <c r="NWW30" s="133"/>
      <c r="NWX30" s="133"/>
      <c r="NWY30" s="133"/>
      <c r="NWZ30" s="133"/>
      <c r="NXA30" s="133"/>
      <c r="NXB30" s="133"/>
      <c r="NXC30" s="133"/>
      <c r="NXD30" s="133"/>
      <c r="NXE30" s="133"/>
      <c r="NXF30" s="133"/>
      <c r="NXG30" s="133"/>
      <c r="NXH30" s="133"/>
      <c r="NXI30" s="133"/>
      <c r="NXJ30" s="133"/>
      <c r="NXK30" s="133"/>
      <c r="NXL30" s="133"/>
      <c r="NXM30" s="133"/>
      <c r="NXN30" s="133"/>
      <c r="NXO30" s="133"/>
      <c r="NXP30" s="133"/>
      <c r="NXQ30" s="133"/>
      <c r="NXR30" s="133"/>
      <c r="NXS30" s="133"/>
      <c r="NXT30" s="133"/>
      <c r="NXU30" s="133"/>
      <c r="NXV30" s="133"/>
      <c r="NXW30" s="133"/>
      <c r="NXX30" s="133"/>
      <c r="NXY30" s="133"/>
      <c r="NXZ30" s="133"/>
      <c r="NYA30" s="133"/>
      <c r="NYB30" s="133"/>
      <c r="NYC30" s="133"/>
      <c r="NYD30" s="133"/>
      <c r="NYE30" s="133"/>
      <c r="NYF30" s="133"/>
      <c r="NYG30" s="133"/>
      <c r="NYH30" s="133"/>
      <c r="NYI30" s="133"/>
      <c r="NYJ30" s="133"/>
      <c r="NYK30" s="133"/>
      <c r="NYL30" s="133"/>
      <c r="NYM30" s="133"/>
      <c r="NYN30" s="133"/>
      <c r="NYO30" s="133"/>
      <c r="NYP30" s="133"/>
      <c r="NYQ30" s="133"/>
      <c r="NYR30" s="133"/>
      <c r="NYS30" s="133"/>
      <c r="NYT30" s="133"/>
      <c r="NYU30" s="133"/>
      <c r="NYV30" s="133"/>
      <c r="NYW30" s="133"/>
      <c r="NYX30" s="133"/>
      <c r="NYY30" s="133"/>
      <c r="NYZ30" s="133"/>
      <c r="NZA30" s="133"/>
      <c r="NZB30" s="133"/>
      <c r="NZC30" s="133"/>
      <c r="NZD30" s="133"/>
      <c r="NZE30" s="133"/>
      <c r="NZF30" s="133"/>
      <c r="NZG30" s="133"/>
      <c r="NZH30" s="133"/>
      <c r="NZI30" s="133"/>
      <c r="NZJ30" s="133"/>
      <c r="NZK30" s="133"/>
      <c r="NZL30" s="133"/>
      <c r="NZM30" s="133"/>
      <c r="NZN30" s="133"/>
      <c r="NZO30" s="133"/>
      <c r="NZP30" s="133"/>
      <c r="NZQ30" s="133"/>
      <c r="NZR30" s="133"/>
      <c r="NZS30" s="133"/>
      <c r="NZT30" s="133"/>
      <c r="NZU30" s="133"/>
      <c r="NZV30" s="133"/>
      <c r="NZW30" s="133"/>
      <c r="NZX30" s="133"/>
      <c r="NZY30" s="133"/>
      <c r="NZZ30" s="133"/>
      <c r="OAA30" s="133"/>
      <c r="OAB30" s="133"/>
      <c r="OAC30" s="133"/>
      <c r="OAD30" s="133"/>
      <c r="OAE30" s="133"/>
      <c r="OAF30" s="133"/>
      <c r="OAG30" s="133"/>
      <c r="OAH30" s="133"/>
      <c r="OAI30" s="133"/>
      <c r="OAJ30" s="133"/>
      <c r="OAK30" s="133"/>
      <c r="OAL30" s="133"/>
      <c r="OAM30" s="133"/>
      <c r="OAN30" s="133"/>
      <c r="OAO30" s="133"/>
      <c r="OAP30" s="133"/>
      <c r="OAQ30" s="133"/>
      <c r="OAR30" s="133"/>
      <c r="OAS30" s="133"/>
      <c r="OAT30" s="133"/>
      <c r="OAU30" s="133"/>
      <c r="OAV30" s="133"/>
      <c r="OAW30" s="133"/>
      <c r="OAX30" s="133"/>
      <c r="OAY30" s="133"/>
      <c r="OAZ30" s="133"/>
      <c r="OBA30" s="133"/>
      <c r="OBB30" s="133"/>
      <c r="OBC30" s="133"/>
      <c r="OBD30" s="133"/>
      <c r="OBE30" s="133"/>
      <c r="OBF30" s="133"/>
      <c r="OBG30" s="133"/>
      <c r="OBH30" s="133"/>
      <c r="OBI30" s="133"/>
      <c r="OBJ30" s="133"/>
      <c r="OBK30" s="133"/>
      <c r="OBL30" s="133"/>
      <c r="OBM30" s="133"/>
      <c r="OBN30" s="133"/>
      <c r="OBO30" s="133"/>
      <c r="OBP30" s="133"/>
      <c r="OBQ30" s="133"/>
      <c r="OBR30" s="133"/>
      <c r="OBS30" s="133"/>
      <c r="OBT30" s="133"/>
      <c r="OBU30" s="133"/>
      <c r="OBV30" s="133"/>
      <c r="OBW30" s="133"/>
      <c r="OBX30" s="133"/>
      <c r="OBY30" s="133"/>
      <c r="OBZ30" s="133"/>
      <c r="OCA30" s="133"/>
      <c r="OCB30" s="133"/>
      <c r="OCC30" s="133"/>
      <c r="OCD30" s="133"/>
      <c r="OCE30" s="133"/>
      <c r="OCF30" s="133"/>
      <c r="OCG30" s="133"/>
      <c r="OCH30" s="133"/>
      <c r="OCI30" s="133"/>
      <c r="OCJ30" s="133"/>
      <c r="OCK30" s="133"/>
      <c r="OCL30" s="133"/>
      <c r="OCM30" s="133"/>
      <c r="OCN30" s="133"/>
      <c r="OCO30" s="133"/>
      <c r="OCP30" s="133"/>
      <c r="OCQ30" s="133"/>
      <c r="OCR30" s="133"/>
      <c r="OCS30" s="133"/>
      <c r="OCT30" s="133"/>
      <c r="OCU30" s="133"/>
      <c r="OCV30" s="133"/>
      <c r="OCW30" s="133"/>
      <c r="OCX30" s="133"/>
      <c r="OCY30" s="133"/>
      <c r="OCZ30" s="133"/>
      <c r="ODA30" s="133"/>
      <c r="ODB30" s="133"/>
      <c r="ODC30" s="133"/>
      <c r="ODD30" s="133"/>
      <c r="ODE30" s="133"/>
      <c r="ODF30" s="133"/>
      <c r="ODG30" s="133"/>
      <c r="ODH30" s="133"/>
      <c r="ODI30" s="133"/>
      <c r="ODJ30" s="133"/>
      <c r="ODK30" s="133"/>
      <c r="ODL30" s="133"/>
      <c r="ODM30" s="133"/>
      <c r="ODN30" s="133"/>
      <c r="ODO30" s="133"/>
      <c r="ODP30" s="133"/>
      <c r="ODQ30" s="133"/>
      <c r="ODR30" s="133"/>
      <c r="ODS30" s="133"/>
      <c r="ODT30" s="133"/>
      <c r="ODU30" s="133"/>
      <c r="ODV30" s="133"/>
      <c r="ODW30" s="133"/>
      <c r="ODX30" s="133"/>
      <c r="ODY30" s="133"/>
      <c r="ODZ30" s="133"/>
      <c r="OEA30" s="133"/>
      <c r="OEB30" s="133"/>
      <c r="OEC30" s="133"/>
      <c r="OED30" s="133"/>
      <c r="OEE30" s="133"/>
      <c r="OEF30" s="133"/>
      <c r="OEG30" s="133"/>
      <c r="OEH30" s="133"/>
      <c r="OEI30" s="133"/>
      <c r="OEJ30" s="133"/>
      <c r="OEK30" s="133"/>
      <c r="OEL30" s="133"/>
      <c r="OEM30" s="133"/>
      <c r="OEN30" s="133"/>
      <c r="OEO30" s="133"/>
      <c r="OEP30" s="133"/>
      <c r="OEQ30" s="133"/>
      <c r="OER30" s="133"/>
      <c r="OES30" s="133"/>
      <c r="OET30" s="133"/>
      <c r="OEU30" s="133"/>
      <c r="OEV30" s="133"/>
      <c r="OEW30" s="133"/>
      <c r="OEX30" s="133"/>
      <c r="OEY30" s="133"/>
      <c r="OEZ30" s="133"/>
      <c r="OFA30" s="133"/>
      <c r="OFB30" s="133"/>
      <c r="OFC30" s="133"/>
      <c r="OFD30" s="133"/>
      <c r="OFE30" s="133"/>
      <c r="OFF30" s="133"/>
      <c r="OFG30" s="133"/>
      <c r="OFH30" s="133"/>
      <c r="OFI30" s="133"/>
      <c r="OFJ30" s="133"/>
      <c r="OFK30" s="133"/>
      <c r="OFL30" s="133"/>
      <c r="OFM30" s="133"/>
      <c r="OFN30" s="133"/>
      <c r="OFO30" s="133"/>
      <c r="OFP30" s="133"/>
      <c r="OFQ30" s="133"/>
      <c r="OFR30" s="133"/>
      <c r="OFS30" s="133"/>
      <c r="OFT30" s="133"/>
      <c r="OFU30" s="133"/>
      <c r="OFV30" s="133"/>
      <c r="OFW30" s="133"/>
      <c r="OFX30" s="133"/>
      <c r="OFY30" s="133"/>
      <c r="OFZ30" s="133"/>
      <c r="OGA30" s="133"/>
      <c r="OGB30" s="133"/>
      <c r="OGC30" s="133"/>
      <c r="OGD30" s="133"/>
      <c r="OGE30" s="133"/>
      <c r="OGF30" s="133"/>
      <c r="OGG30" s="133"/>
      <c r="OGH30" s="133"/>
      <c r="OGI30" s="133"/>
      <c r="OGJ30" s="133"/>
      <c r="OGK30" s="133"/>
      <c r="OGL30" s="133"/>
      <c r="OGM30" s="133"/>
      <c r="OGN30" s="133"/>
      <c r="OGO30" s="133"/>
      <c r="OGP30" s="133"/>
      <c r="OGQ30" s="133"/>
      <c r="OGR30" s="133"/>
      <c r="OGS30" s="133"/>
      <c r="OGT30" s="133"/>
      <c r="OGU30" s="133"/>
      <c r="OGV30" s="133"/>
      <c r="OGW30" s="133"/>
      <c r="OGX30" s="133"/>
      <c r="OGY30" s="133"/>
      <c r="OGZ30" s="133"/>
      <c r="OHA30" s="133"/>
      <c r="OHB30" s="133"/>
      <c r="OHC30" s="133"/>
      <c r="OHD30" s="133"/>
      <c r="OHE30" s="133"/>
      <c r="OHF30" s="133"/>
      <c r="OHG30" s="133"/>
      <c r="OHH30" s="133"/>
      <c r="OHI30" s="133"/>
      <c r="OHJ30" s="133"/>
      <c r="OHK30" s="133"/>
      <c r="OHL30" s="133"/>
      <c r="OHM30" s="133"/>
      <c r="OHN30" s="133"/>
      <c r="OHO30" s="133"/>
      <c r="OHP30" s="133"/>
      <c r="OHQ30" s="133"/>
      <c r="OHR30" s="133"/>
      <c r="OHS30" s="133"/>
      <c r="OHT30" s="133"/>
      <c r="OHU30" s="133"/>
      <c r="OHV30" s="133"/>
      <c r="OHW30" s="133"/>
      <c r="OHX30" s="133"/>
      <c r="OHY30" s="133"/>
      <c r="OHZ30" s="133"/>
      <c r="OIA30" s="133"/>
      <c r="OIB30" s="133"/>
      <c r="OIC30" s="133"/>
      <c r="OID30" s="133"/>
      <c r="OIE30" s="133"/>
      <c r="OIF30" s="133"/>
      <c r="OIG30" s="133"/>
      <c r="OIH30" s="133"/>
      <c r="OII30" s="133"/>
      <c r="OIJ30" s="133"/>
      <c r="OIK30" s="133"/>
      <c r="OIL30" s="133"/>
      <c r="OIM30" s="133"/>
      <c r="OIN30" s="133"/>
      <c r="OIO30" s="133"/>
      <c r="OIP30" s="133"/>
      <c r="OIQ30" s="133"/>
      <c r="OIR30" s="133"/>
      <c r="OIS30" s="133"/>
      <c r="OIT30" s="133"/>
      <c r="OIU30" s="133"/>
      <c r="OIV30" s="133"/>
      <c r="OIW30" s="133"/>
      <c r="OIX30" s="133"/>
      <c r="OIY30" s="133"/>
      <c r="OIZ30" s="133"/>
      <c r="OJA30" s="133"/>
      <c r="OJB30" s="133"/>
      <c r="OJC30" s="133"/>
      <c r="OJD30" s="133"/>
      <c r="OJE30" s="133"/>
      <c r="OJF30" s="133"/>
      <c r="OJG30" s="133"/>
      <c r="OJH30" s="133"/>
      <c r="OJI30" s="133"/>
      <c r="OJJ30" s="133"/>
      <c r="OJK30" s="133"/>
      <c r="OJL30" s="133"/>
      <c r="OJM30" s="133"/>
      <c r="OJN30" s="133"/>
      <c r="OJO30" s="133"/>
      <c r="OJP30" s="133"/>
      <c r="OJQ30" s="133"/>
      <c r="OJR30" s="133"/>
      <c r="OJS30" s="133"/>
      <c r="OJT30" s="133"/>
      <c r="OJU30" s="133"/>
      <c r="OJV30" s="133"/>
      <c r="OJW30" s="133"/>
      <c r="OJX30" s="133"/>
      <c r="OJY30" s="133"/>
      <c r="OJZ30" s="133"/>
      <c r="OKA30" s="133"/>
      <c r="OKB30" s="133"/>
      <c r="OKC30" s="133"/>
      <c r="OKD30" s="133"/>
      <c r="OKE30" s="133"/>
      <c r="OKF30" s="133"/>
      <c r="OKG30" s="133"/>
      <c r="OKH30" s="133"/>
      <c r="OKI30" s="133"/>
      <c r="OKJ30" s="133"/>
      <c r="OKK30" s="133"/>
      <c r="OKL30" s="133"/>
      <c r="OKM30" s="133"/>
      <c r="OKN30" s="133"/>
      <c r="OKO30" s="133"/>
      <c r="OKP30" s="133"/>
      <c r="OKQ30" s="133"/>
      <c r="OKR30" s="133"/>
      <c r="OKS30" s="133"/>
      <c r="OKT30" s="133"/>
      <c r="OKU30" s="133"/>
      <c r="OKV30" s="133"/>
      <c r="OKW30" s="133"/>
      <c r="OKX30" s="133"/>
      <c r="OKY30" s="133"/>
      <c r="OKZ30" s="133"/>
      <c r="OLA30" s="133"/>
      <c r="OLB30" s="133"/>
      <c r="OLC30" s="133"/>
      <c r="OLD30" s="133"/>
      <c r="OLE30" s="133"/>
      <c r="OLF30" s="133"/>
      <c r="OLG30" s="133"/>
      <c r="OLH30" s="133"/>
      <c r="OLI30" s="133"/>
      <c r="OLJ30" s="133"/>
      <c r="OLK30" s="133"/>
      <c r="OLL30" s="133"/>
      <c r="OLM30" s="133"/>
      <c r="OLN30" s="133"/>
      <c r="OLO30" s="133"/>
      <c r="OLP30" s="133"/>
      <c r="OLQ30" s="133"/>
      <c r="OLR30" s="133"/>
      <c r="OLS30" s="133"/>
      <c r="OLT30" s="133"/>
      <c r="OLU30" s="133"/>
      <c r="OLV30" s="133"/>
      <c r="OLW30" s="133"/>
      <c r="OLX30" s="133"/>
      <c r="OLY30" s="133"/>
      <c r="OLZ30" s="133"/>
      <c r="OMA30" s="133"/>
      <c r="OMB30" s="133"/>
      <c r="OMC30" s="133"/>
      <c r="OMD30" s="133"/>
      <c r="OME30" s="133"/>
      <c r="OMF30" s="133"/>
      <c r="OMG30" s="133"/>
      <c r="OMH30" s="133"/>
      <c r="OMI30" s="133"/>
      <c r="OMJ30" s="133"/>
      <c r="OMK30" s="133"/>
      <c r="OML30" s="133"/>
      <c r="OMM30" s="133"/>
      <c r="OMN30" s="133"/>
      <c r="OMO30" s="133"/>
      <c r="OMP30" s="133"/>
      <c r="OMQ30" s="133"/>
      <c r="OMR30" s="133"/>
      <c r="OMS30" s="133"/>
      <c r="OMT30" s="133"/>
      <c r="OMU30" s="133"/>
      <c r="OMV30" s="133"/>
      <c r="OMW30" s="133"/>
      <c r="OMX30" s="133"/>
      <c r="OMY30" s="133"/>
      <c r="OMZ30" s="133"/>
      <c r="ONA30" s="133"/>
      <c r="ONB30" s="133"/>
      <c r="ONC30" s="133"/>
      <c r="OND30" s="133"/>
      <c r="ONE30" s="133"/>
      <c r="ONF30" s="133"/>
      <c r="ONG30" s="133"/>
      <c r="ONH30" s="133"/>
      <c r="ONI30" s="133"/>
      <c r="ONJ30" s="133"/>
      <c r="ONK30" s="133"/>
      <c r="ONL30" s="133"/>
      <c r="ONM30" s="133"/>
      <c r="ONN30" s="133"/>
      <c r="ONO30" s="133"/>
      <c r="ONP30" s="133"/>
      <c r="ONQ30" s="133"/>
      <c r="ONR30" s="133"/>
      <c r="ONS30" s="133"/>
      <c r="ONT30" s="133"/>
      <c r="ONU30" s="133"/>
      <c r="ONV30" s="133"/>
      <c r="ONW30" s="133"/>
      <c r="ONX30" s="133"/>
      <c r="ONY30" s="133"/>
      <c r="ONZ30" s="133"/>
      <c r="OOA30" s="133"/>
      <c r="OOB30" s="133"/>
      <c r="OOC30" s="133"/>
      <c r="OOD30" s="133"/>
      <c r="OOE30" s="133"/>
      <c r="OOF30" s="133"/>
      <c r="OOG30" s="133"/>
      <c r="OOH30" s="133"/>
      <c r="OOI30" s="133"/>
      <c r="OOJ30" s="133"/>
      <c r="OOK30" s="133"/>
      <c r="OOL30" s="133"/>
      <c r="OOM30" s="133"/>
      <c r="OON30" s="133"/>
      <c r="OOO30" s="133"/>
      <c r="OOP30" s="133"/>
      <c r="OOQ30" s="133"/>
      <c r="OOR30" s="133"/>
      <c r="OOS30" s="133"/>
      <c r="OOT30" s="133"/>
      <c r="OOU30" s="133"/>
      <c r="OOV30" s="133"/>
      <c r="OOW30" s="133"/>
      <c r="OOX30" s="133"/>
      <c r="OOY30" s="133"/>
      <c r="OOZ30" s="133"/>
      <c r="OPA30" s="133"/>
      <c r="OPB30" s="133"/>
      <c r="OPC30" s="133"/>
      <c r="OPD30" s="133"/>
      <c r="OPE30" s="133"/>
      <c r="OPF30" s="133"/>
      <c r="OPG30" s="133"/>
      <c r="OPH30" s="133"/>
      <c r="OPI30" s="133"/>
      <c r="OPJ30" s="133"/>
      <c r="OPK30" s="133"/>
      <c r="OPL30" s="133"/>
      <c r="OPM30" s="133"/>
      <c r="OPN30" s="133"/>
      <c r="OPO30" s="133"/>
      <c r="OPP30" s="133"/>
      <c r="OPQ30" s="133"/>
      <c r="OPR30" s="133"/>
      <c r="OPS30" s="133"/>
      <c r="OPT30" s="133"/>
      <c r="OPU30" s="133"/>
      <c r="OPV30" s="133"/>
      <c r="OPW30" s="133"/>
      <c r="OPX30" s="133"/>
      <c r="OPY30" s="133"/>
      <c r="OPZ30" s="133"/>
      <c r="OQA30" s="133"/>
      <c r="OQB30" s="133"/>
      <c r="OQC30" s="133"/>
      <c r="OQD30" s="133"/>
      <c r="OQE30" s="133"/>
      <c r="OQF30" s="133"/>
      <c r="OQG30" s="133"/>
      <c r="OQH30" s="133"/>
      <c r="OQI30" s="133"/>
      <c r="OQJ30" s="133"/>
      <c r="OQK30" s="133"/>
      <c r="OQL30" s="133"/>
      <c r="OQM30" s="133"/>
      <c r="OQN30" s="133"/>
      <c r="OQO30" s="133"/>
      <c r="OQP30" s="133"/>
      <c r="OQQ30" s="133"/>
      <c r="OQR30" s="133"/>
      <c r="OQS30" s="133"/>
      <c r="OQT30" s="133"/>
      <c r="OQU30" s="133"/>
      <c r="OQV30" s="133"/>
      <c r="OQW30" s="133"/>
      <c r="OQX30" s="133"/>
      <c r="OQY30" s="133"/>
      <c r="OQZ30" s="133"/>
      <c r="ORA30" s="133"/>
      <c r="ORB30" s="133"/>
      <c r="ORC30" s="133"/>
      <c r="ORD30" s="133"/>
      <c r="ORE30" s="133"/>
      <c r="ORF30" s="133"/>
      <c r="ORG30" s="133"/>
      <c r="ORH30" s="133"/>
      <c r="ORI30" s="133"/>
      <c r="ORJ30" s="133"/>
      <c r="ORK30" s="133"/>
      <c r="ORL30" s="133"/>
      <c r="ORM30" s="133"/>
      <c r="ORN30" s="133"/>
      <c r="ORO30" s="133"/>
      <c r="ORP30" s="133"/>
      <c r="ORQ30" s="133"/>
      <c r="ORR30" s="133"/>
      <c r="ORS30" s="133"/>
      <c r="ORT30" s="133"/>
      <c r="ORU30" s="133"/>
      <c r="ORV30" s="133"/>
      <c r="ORW30" s="133"/>
      <c r="ORX30" s="133"/>
      <c r="ORY30" s="133"/>
      <c r="ORZ30" s="133"/>
      <c r="OSA30" s="133"/>
      <c r="OSB30" s="133"/>
      <c r="OSC30" s="133"/>
      <c r="OSD30" s="133"/>
      <c r="OSE30" s="133"/>
      <c r="OSF30" s="133"/>
      <c r="OSG30" s="133"/>
      <c r="OSH30" s="133"/>
      <c r="OSI30" s="133"/>
      <c r="OSJ30" s="133"/>
      <c r="OSK30" s="133"/>
      <c r="OSL30" s="133"/>
      <c r="OSM30" s="133"/>
      <c r="OSN30" s="133"/>
      <c r="OSO30" s="133"/>
      <c r="OSP30" s="133"/>
      <c r="OSQ30" s="133"/>
      <c r="OSR30" s="133"/>
      <c r="OSS30" s="133"/>
      <c r="OST30" s="133"/>
      <c r="OSU30" s="133"/>
      <c r="OSV30" s="133"/>
      <c r="OSW30" s="133"/>
      <c r="OSX30" s="133"/>
      <c r="OSY30" s="133"/>
      <c r="OSZ30" s="133"/>
      <c r="OTA30" s="133"/>
      <c r="OTB30" s="133"/>
      <c r="OTC30" s="133"/>
      <c r="OTD30" s="133"/>
      <c r="OTE30" s="133"/>
      <c r="OTF30" s="133"/>
      <c r="OTG30" s="133"/>
      <c r="OTH30" s="133"/>
      <c r="OTI30" s="133"/>
      <c r="OTJ30" s="133"/>
      <c r="OTK30" s="133"/>
      <c r="OTL30" s="133"/>
      <c r="OTM30" s="133"/>
      <c r="OTN30" s="133"/>
      <c r="OTO30" s="133"/>
      <c r="OTP30" s="133"/>
      <c r="OTQ30" s="133"/>
      <c r="OTR30" s="133"/>
      <c r="OTS30" s="133"/>
      <c r="OTT30" s="133"/>
      <c r="OTU30" s="133"/>
      <c r="OTV30" s="133"/>
      <c r="OTW30" s="133"/>
      <c r="OTX30" s="133"/>
      <c r="OTY30" s="133"/>
      <c r="OTZ30" s="133"/>
      <c r="OUA30" s="133"/>
      <c r="OUB30" s="133"/>
      <c r="OUC30" s="133"/>
      <c r="OUD30" s="133"/>
      <c r="OUE30" s="133"/>
      <c r="OUF30" s="133"/>
      <c r="OUG30" s="133"/>
      <c r="OUH30" s="133"/>
      <c r="OUI30" s="133"/>
      <c r="OUJ30" s="133"/>
      <c r="OUK30" s="133"/>
      <c r="OUL30" s="133"/>
      <c r="OUM30" s="133"/>
      <c r="OUN30" s="133"/>
      <c r="OUO30" s="133"/>
      <c r="OUP30" s="133"/>
      <c r="OUQ30" s="133"/>
      <c r="OUR30" s="133"/>
      <c r="OUS30" s="133"/>
      <c r="OUT30" s="133"/>
      <c r="OUU30" s="133"/>
      <c r="OUV30" s="133"/>
      <c r="OUW30" s="133"/>
      <c r="OUX30" s="133"/>
      <c r="OUY30" s="133"/>
      <c r="OUZ30" s="133"/>
      <c r="OVA30" s="133"/>
      <c r="OVB30" s="133"/>
      <c r="OVC30" s="133"/>
      <c r="OVD30" s="133"/>
      <c r="OVE30" s="133"/>
      <c r="OVF30" s="133"/>
      <c r="OVG30" s="133"/>
      <c r="OVH30" s="133"/>
      <c r="OVI30" s="133"/>
      <c r="OVJ30" s="133"/>
      <c r="OVK30" s="133"/>
      <c r="OVL30" s="133"/>
      <c r="OVM30" s="133"/>
      <c r="OVN30" s="133"/>
      <c r="OVO30" s="133"/>
      <c r="OVP30" s="133"/>
      <c r="OVQ30" s="133"/>
      <c r="OVR30" s="133"/>
      <c r="OVS30" s="133"/>
      <c r="OVT30" s="133"/>
      <c r="OVU30" s="133"/>
      <c r="OVV30" s="133"/>
      <c r="OVW30" s="133"/>
      <c r="OVX30" s="133"/>
      <c r="OVY30" s="133"/>
      <c r="OVZ30" s="133"/>
      <c r="OWA30" s="133"/>
      <c r="OWB30" s="133"/>
      <c r="OWC30" s="133"/>
      <c r="OWD30" s="133"/>
      <c r="OWE30" s="133"/>
      <c r="OWF30" s="133"/>
      <c r="OWG30" s="133"/>
      <c r="OWH30" s="133"/>
      <c r="OWI30" s="133"/>
      <c r="OWJ30" s="133"/>
      <c r="OWK30" s="133"/>
      <c r="OWL30" s="133"/>
      <c r="OWM30" s="133"/>
      <c r="OWN30" s="133"/>
      <c r="OWO30" s="133"/>
      <c r="OWP30" s="133"/>
      <c r="OWQ30" s="133"/>
      <c r="OWR30" s="133"/>
      <c r="OWS30" s="133"/>
      <c r="OWT30" s="133"/>
      <c r="OWU30" s="133"/>
      <c r="OWV30" s="133"/>
      <c r="OWW30" s="133"/>
      <c r="OWX30" s="133"/>
      <c r="OWY30" s="133"/>
      <c r="OWZ30" s="133"/>
      <c r="OXA30" s="133"/>
      <c r="OXB30" s="133"/>
      <c r="OXC30" s="133"/>
      <c r="OXD30" s="133"/>
      <c r="OXE30" s="133"/>
      <c r="OXF30" s="133"/>
      <c r="OXG30" s="133"/>
      <c r="OXH30" s="133"/>
      <c r="OXI30" s="133"/>
      <c r="OXJ30" s="133"/>
      <c r="OXK30" s="133"/>
      <c r="OXL30" s="133"/>
      <c r="OXM30" s="133"/>
      <c r="OXN30" s="133"/>
      <c r="OXO30" s="133"/>
      <c r="OXP30" s="133"/>
      <c r="OXQ30" s="133"/>
      <c r="OXR30" s="133"/>
      <c r="OXS30" s="133"/>
      <c r="OXT30" s="133"/>
      <c r="OXU30" s="133"/>
      <c r="OXV30" s="133"/>
      <c r="OXW30" s="133"/>
      <c r="OXX30" s="133"/>
      <c r="OXY30" s="133"/>
      <c r="OXZ30" s="133"/>
      <c r="OYA30" s="133"/>
      <c r="OYB30" s="133"/>
      <c r="OYC30" s="133"/>
      <c r="OYD30" s="133"/>
      <c r="OYE30" s="133"/>
      <c r="OYF30" s="133"/>
      <c r="OYG30" s="133"/>
      <c r="OYH30" s="133"/>
      <c r="OYI30" s="133"/>
      <c r="OYJ30" s="133"/>
      <c r="OYK30" s="133"/>
      <c r="OYL30" s="133"/>
      <c r="OYM30" s="133"/>
      <c r="OYN30" s="133"/>
      <c r="OYO30" s="133"/>
      <c r="OYP30" s="133"/>
      <c r="OYQ30" s="133"/>
      <c r="OYR30" s="133"/>
      <c r="OYS30" s="133"/>
      <c r="OYT30" s="133"/>
      <c r="OYU30" s="133"/>
      <c r="OYV30" s="133"/>
      <c r="OYW30" s="133"/>
      <c r="OYX30" s="133"/>
      <c r="OYY30" s="133"/>
      <c r="OYZ30" s="133"/>
      <c r="OZA30" s="133"/>
      <c r="OZB30" s="133"/>
      <c r="OZC30" s="133"/>
      <c r="OZD30" s="133"/>
      <c r="OZE30" s="133"/>
      <c r="OZF30" s="133"/>
      <c r="OZG30" s="133"/>
      <c r="OZH30" s="133"/>
      <c r="OZI30" s="133"/>
      <c r="OZJ30" s="133"/>
      <c r="OZK30" s="133"/>
      <c r="OZL30" s="133"/>
      <c r="OZM30" s="133"/>
      <c r="OZN30" s="133"/>
      <c r="OZO30" s="133"/>
      <c r="OZP30" s="133"/>
      <c r="OZQ30" s="133"/>
      <c r="OZR30" s="133"/>
      <c r="OZS30" s="133"/>
      <c r="OZT30" s="133"/>
      <c r="OZU30" s="133"/>
      <c r="OZV30" s="133"/>
      <c r="OZW30" s="133"/>
      <c r="OZX30" s="133"/>
      <c r="OZY30" s="133"/>
      <c r="OZZ30" s="133"/>
      <c r="PAA30" s="133"/>
      <c r="PAB30" s="133"/>
      <c r="PAC30" s="133"/>
      <c r="PAD30" s="133"/>
      <c r="PAE30" s="133"/>
      <c r="PAF30" s="133"/>
      <c r="PAG30" s="133"/>
      <c r="PAH30" s="133"/>
      <c r="PAI30" s="133"/>
      <c r="PAJ30" s="133"/>
      <c r="PAK30" s="133"/>
      <c r="PAL30" s="133"/>
      <c r="PAM30" s="133"/>
      <c r="PAN30" s="133"/>
      <c r="PAO30" s="133"/>
      <c r="PAP30" s="133"/>
      <c r="PAQ30" s="133"/>
      <c r="PAR30" s="133"/>
      <c r="PAS30" s="133"/>
      <c r="PAT30" s="133"/>
      <c r="PAU30" s="133"/>
      <c r="PAV30" s="133"/>
      <c r="PAW30" s="133"/>
      <c r="PAX30" s="133"/>
      <c r="PAY30" s="133"/>
      <c r="PAZ30" s="133"/>
      <c r="PBA30" s="133"/>
      <c r="PBB30" s="133"/>
      <c r="PBC30" s="133"/>
      <c r="PBD30" s="133"/>
      <c r="PBE30" s="133"/>
      <c r="PBF30" s="133"/>
      <c r="PBG30" s="133"/>
      <c r="PBH30" s="133"/>
      <c r="PBI30" s="133"/>
      <c r="PBJ30" s="133"/>
      <c r="PBK30" s="133"/>
      <c r="PBL30" s="133"/>
      <c r="PBM30" s="133"/>
      <c r="PBN30" s="133"/>
      <c r="PBO30" s="133"/>
      <c r="PBP30" s="133"/>
      <c r="PBQ30" s="133"/>
      <c r="PBR30" s="133"/>
      <c r="PBS30" s="133"/>
      <c r="PBT30" s="133"/>
      <c r="PBU30" s="133"/>
      <c r="PBV30" s="133"/>
      <c r="PBW30" s="133"/>
      <c r="PBX30" s="133"/>
      <c r="PBY30" s="133"/>
      <c r="PBZ30" s="133"/>
      <c r="PCA30" s="133"/>
      <c r="PCB30" s="133"/>
      <c r="PCC30" s="133"/>
      <c r="PCD30" s="133"/>
      <c r="PCE30" s="133"/>
      <c r="PCF30" s="133"/>
      <c r="PCG30" s="133"/>
      <c r="PCH30" s="133"/>
      <c r="PCI30" s="133"/>
      <c r="PCJ30" s="133"/>
      <c r="PCK30" s="133"/>
      <c r="PCL30" s="133"/>
      <c r="PCM30" s="133"/>
      <c r="PCN30" s="133"/>
      <c r="PCO30" s="133"/>
      <c r="PCP30" s="133"/>
      <c r="PCQ30" s="133"/>
      <c r="PCR30" s="133"/>
      <c r="PCS30" s="133"/>
      <c r="PCT30" s="133"/>
      <c r="PCU30" s="133"/>
      <c r="PCV30" s="133"/>
      <c r="PCW30" s="133"/>
      <c r="PCX30" s="133"/>
      <c r="PCY30" s="133"/>
      <c r="PCZ30" s="133"/>
      <c r="PDA30" s="133"/>
      <c r="PDB30" s="133"/>
      <c r="PDC30" s="133"/>
      <c r="PDD30" s="133"/>
      <c r="PDE30" s="133"/>
      <c r="PDF30" s="133"/>
      <c r="PDG30" s="133"/>
      <c r="PDH30" s="133"/>
      <c r="PDI30" s="133"/>
      <c r="PDJ30" s="133"/>
      <c r="PDK30" s="133"/>
      <c r="PDL30" s="133"/>
      <c r="PDM30" s="133"/>
      <c r="PDN30" s="133"/>
      <c r="PDO30" s="133"/>
      <c r="PDP30" s="133"/>
      <c r="PDQ30" s="133"/>
      <c r="PDR30" s="133"/>
      <c r="PDS30" s="133"/>
      <c r="PDT30" s="133"/>
      <c r="PDU30" s="133"/>
      <c r="PDV30" s="133"/>
      <c r="PDW30" s="133"/>
      <c r="PDX30" s="133"/>
      <c r="PDY30" s="133"/>
      <c r="PDZ30" s="133"/>
      <c r="PEA30" s="133"/>
      <c r="PEB30" s="133"/>
      <c r="PEC30" s="133"/>
      <c r="PED30" s="133"/>
      <c r="PEE30" s="133"/>
      <c r="PEF30" s="133"/>
      <c r="PEG30" s="133"/>
      <c r="PEH30" s="133"/>
      <c r="PEI30" s="133"/>
      <c r="PEJ30" s="133"/>
      <c r="PEK30" s="133"/>
      <c r="PEL30" s="133"/>
      <c r="PEM30" s="133"/>
      <c r="PEN30" s="133"/>
      <c r="PEO30" s="133"/>
      <c r="PEP30" s="133"/>
      <c r="PEQ30" s="133"/>
      <c r="PER30" s="133"/>
      <c r="PES30" s="133"/>
      <c r="PET30" s="133"/>
      <c r="PEU30" s="133"/>
      <c r="PEV30" s="133"/>
      <c r="PEW30" s="133"/>
      <c r="PEX30" s="133"/>
      <c r="PEY30" s="133"/>
      <c r="PEZ30" s="133"/>
      <c r="PFA30" s="133"/>
      <c r="PFB30" s="133"/>
      <c r="PFC30" s="133"/>
      <c r="PFD30" s="133"/>
      <c r="PFE30" s="133"/>
      <c r="PFF30" s="133"/>
      <c r="PFG30" s="133"/>
      <c r="PFH30" s="133"/>
      <c r="PFI30" s="133"/>
      <c r="PFJ30" s="133"/>
      <c r="PFK30" s="133"/>
      <c r="PFL30" s="133"/>
      <c r="PFM30" s="133"/>
      <c r="PFN30" s="133"/>
      <c r="PFO30" s="133"/>
      <c r="PFP30" s="133"/>
      <c r="PFQ30" s="133"/>
      <c r="PFR30" s="133"/>
      <c r="PFS30" s="133"/>
      <c r="PFT30" s="133"/>
      <c r="PFU30" s="133"/>
      <c r="PFV30" s="133"/>
      <c r="PFW30" s="133"/>
      <c r="PFX30" s="133"/>
      <c r="PFY30" s="133"/>
      <c r="PFZ30" s="133"/>
      <c r="PGA30" s="133"/>
      <c r="PGB30" s="133"/>
      <c r="PGC30" s="133"/>
      <c r="PGD30" s="133"/>
      <c r="PGE30" s="133"/>
      <c r="PGF30" s="133"/>
      <c r="PGG30" s="133"/>
      <c r="PGH30" s="133"/>
      <c r="PGI30" s="133"/>
      <c r="PGJ30" s="133"/>
      <c r="PGK30" s="133"/>
      <c r="PGL30" s="133"/>
      <c r="PGM30" s="133"/>
      <c r="PGN30" s="133"/>
      <c r="PGO30" s="133"/>
      <c r="PGP30" s="133"/>
      <c r="PGQ30" s="133"/>
      <c r="PGR30" s="133"/>
      <c r="PGS30" s="133"/>
      <c r="PGT30" s="133"/>
      <c r="PGU30" s="133"/>
      <c r="PGV30" s="133"/>
      <c r="PGW30" s="133"/>
      <c r="PGX30" s="133"/>
      <c r="PGY30" s="133"/>
      <c r="PGZ30" s="133"/>
      <c r="PHA30" s="133"/>
      <c r="PHB30" s="133"/>
      <c r="PHC30" s="133"/>
      <c r="PHD30" s="133"/>
      <c r="PHE30" s="133"/>
      <c r="PHF30" s="133"/>
      <c r="PHG30" s="133"/>
      <c r="PHH30" s="133"/>
      <c r="PHI30" s="133"/>
      <c r="PHJ30" s="133"/>
      <c r="PHK30" s="133"/>
      <c r="PHL30" s="133"/>
      <c r="PHM30" s="133"/>
      <c r="PHN30" s="133"/>
      <c r="PHO30" s="133"/>
      <c r="PHP30" s="133"/>
      <c r="PHQ30" s="133"/>
      <c r="PHR30" s="133"/>
      <c r="PHS30" s="133"/>
      <c r="PHT30" s="133"/>
      <c r="PHU30" s="133"/>
      <c r="PHV30" s="133"/>
      <c r="PHW30" s="133"/>
      <c r="PHX30" s="133"/>
      <c r="PHY30" s="133"/>
      <c r="PHZ30" s="133"/>
      <c r="PIA30" s="133"/>
      <c r="PIB30" s="133"/>
      <c r="PIC30" s="133"/>
      <c r="PID30" s="133"/>
      <c r="PIE30" s="133"/>
      <c r="PIF30" s="133"/>
      <c r="PIG30" s="133"/>
      <c r="PIH30" s="133"/>
      <c r="PII30" s="133"/>
      <c r="PIJ30" s="133"/>
      <c r="PIK30" s="133"/>
      <c r="PIL30" s="133"/>
      <c r="PIM30" s="133"/>
      <c r="PIN30" s="133"/>
      <c r="PIO30" s="133"/>
      <c r="PIP30" s="133"/>
      <c r="PIQ30" s="133"/>
      <c r="PIR30" s="133"/>
      <c r="PIS30" s="133"/>
      <c r="PIT30" s="133"/>
      <c r="PIU30" s="133"/>
      <c r="PIV30" s="133"/>
      <c r="PIW30" s="133"/>
      <c r="PIX30" s="133"/>
      <c r="PIY30" s="133"/>
      <c r="PIZ30" s="133"/>
      <c r="PJA30" s="133"/>
      <c r="PJB30" s="133"/>
      <c r="PJC30" s="133"/>
      <c r="PJD30" s="133"/>
      <c r="PJE30" s="133"/>
      <c r="PJF30" s="133"/>
      <c r="PJG30" s="133"/>
      <c r="PJH30" s="133"/>
      <c r="PJI30" s="133"/>
      <c r="PJJ30" s="133"/>
      <c r="PJK30" s="133"/>
      <c r="PJL30" s="133"/>
      <c r="PJM30" s="133"/>
      <c r="PJN30" s="133"/>
      <c r="PJO30" s="133"/>
      <c r="PJP30" s="133"/>
      <c r="PJQ30" s="133"/>
      <c r="PJR30" s="133"/>
      <c r="PJS30" s="133"/>
      <c r="PJT30" s="133"/>
      <c r="PJU30" s="133"/>
      <c r="PJV30" s="133"/>
      <c r="PJW30" s="133"/>
      <c r="PJX30" s="133"/>
      <c r="PJY30" s="133"/>
      <c r="PJZ30" s="133"/>
      <c r="PKA30" s="133"/>
      <c r="PKB30" s="133"/>
      <c r="PKC30" s="133"/>
      <c r="PKD30" s="133"/>
      <c r="PKE30" s="133"/>
      <c r="PKF30" s="133"/>
      <c r="PKG30" s="133"/>
      <c r="PKH30" s="133"/>
      <c r="PKI30" s="133"/>
      <c r="PKJ30" s="133"/>
      <c r="PKK30" s="133"/>
      <c r="PKL30" s="133"/>
      <c r="PKM30" s="133"/>
      <c r="PKN30" s="133"/>
      <c r="PKO30" s="133"/>
      <c r="PKP30" s="133"/>
      <c r="PKQ30" s="133"/>
      <c r="PKR30" s="133"/>
      <c r="PKS30" s="133"/>
      <c r="PKT30" s="133"/>
      <c r="PKU30" s="133"/>
      <c r="PKV30" s="133"/>
      <c r="PKW30" s="133"/>
      <c r="PKX30" s="133"/>
      <c r="PKY30" s="133"/>
      <c r="PKZ30" s="133"/>
      <c r="PLA30" s="133"/>
      <c r="PLB30" s="133"/>
      <c r="PLC30" s="133"/>
      <c r="PLD30" s="133"/>
      <c r="PLE30" s="133"/>
      <c r="PLF30" s="133"/>
      <c r="PLG30" s="133"/>
      <c r="PLH30" s="133"/>
      <c r="PLI30" s="133"/>
      <c r="PLJ30" s="133"/>
      <c r="PLK30" s="133"/>
      <c r="PLL30" s="133"/>
      <c r="PLM30" s="133"/>
      <c r="PLN30" s="133"/>
      <c r="PLO30" s="133"/>
      <c r="PLP30" s="133"/>
      <c r="PLQ30" s="133"/>
      <c r="PLR30" s="133"/>
      <c r="PLS30" s="133"/>
      <c r="PLT30" s="133"/>
      <c r="PLU30" s="133"/>
      <c r="PLV30" s="133"/>
      <c r="PLW30" s="133"/>
      <c r="PLX30" s="133"/>
      <c r="PLY30" s="133"/>
      <c r="PLZ30" s="133"/>
      <c r="PMA30" s="133"/>
      <c r="PMB30" s="133"/>
      <c r="PMC30" s="133"/>
      <c r="PMD30" s="133"/>
      <c r="PME30" s="133"/>
      <c r="PMF30" s="133"/>
      <c r="PMG30" s="133"/>
      <c r="PMH30" s="133"/>
      <c r="PMI30" s="133"/>
      <c r="PMJ30" s="133"/>
      <c r="PMK30" s="133"/>
      <c r="PML30" s="133"/>
      <c r="PMM30" s="133"/>
      <c r="PMN30" s="133"/>
      <c r="PMO30" s="133"/>
      <c r="PMP30" s="133"/>
      <c r="PMQ30" s="133"/>
      <c r="PMR30" s="133"/>
      <c r="PMS30" s="133"/>
      <c r="PMT30" s="133"/>
      <c r="PMU30" s="133"/>
      <c r="PMV30" s="133"/>
      <c r="PMW30" s="133"/>
      <c r="PMX30" s="133"/>
      <c r="PMY30" s="133"/>
      <c r="PMZ30" s="133"/>
      <c r="PNA30" s="133"/>
      <c r="PNB30" s="133"/>
      <c r="PNC30" s="133"/>
      <c r="PND30" s="133"/>
      <c r="PNE30" s="133"/>
      <c r="PNF30" s="133"/>
      <c r="PNG30" s="133"/>
      <c r="PNH30" s="133"/>
      <c r="PNI30" s="133"/>
      <c r="PNJ30" s="133"/>
      <c r="PNK30" s="133"/>
      <c r="PNL30" s="133"/>
      <c r="PNM30" s="133"/>
      <c r="PNN30" s="133"/>
      <c r="PNO30" s="133"/>
      <c r="PNP30" s="133"/>
      <c r="PNQ30" s="133"/>
      <c r="PNR30" s="133"/>
      <c r="PNS30" s="133"/>
      <c r="PNT30" s="133"/>
      <c r="PNU30" s="133"/>
      <c r="PNV30" s="133"/>
      <c r="PNW30" s="133"/>
      <c r="PNX30" s="133"/>
      <c r="PNY30" s="133"/>
      <c r="PNZ30" s="133"/>
      <c r="POA30" s="133"/>
      <c r="POB30" s="133"/>
      <c r="POC30" s="133"/>
      <c r="POD30" s="133"/>
      <c r="POE30" s="133"/>
      <c r="POF30" s="133"/>
      <c r="POG30" s="133"/>
      <c r="POH30" s="133"/>
      <c r="POI30" s="133"/>
      <c r="POJ30" s="133"/>
      <c r="POK30" s="133"/>
      <c r="POL30" s="133"/>
      <c r="POM30" s="133"/>
      <c r="PON30" s="133"/>
      <c r="POO30" s="133"/>
      <c r="POP30" s="133"/>
      <c r="POQ30" s="133"/>
      <c r="POR30" s="133"/>
      <c r="POS30" s="133"/>
      <c r="POT30" s="133"/>
      <c r="POU30" s="133"/>
      <c r="POV30" s="133"/>
      <c r="POW30" s="133"/>
      <c r="POX30" s="133"/>
      <c r="POY30" s="133"/>
      <c r="POZ30" s="133"/>
      <c r="PPA30" s="133"/>
      <c r="PPB30" s="133"/>
      <c r="PPC30" s="133"/>
      <c r="PPD30" s="133"/>
      <c r="PPE30" s="133"/>
      <c r="PPF30" s="133"/>
      <c r="PPG30" s="133"/>
      <c r="PPH30" s="133"/>
      <c r="PPI30" s="133"/>
      <c r="PPJ30" s="133"/>
      <c r="PPK30" s="133"/>
      <c r="PPL30" s="133"/>
      <c r="PPM30" s="133"/>
      <c r="PPN30" s="133"/>
      <c r="PPO30" s="133"/>
      <c r="PPP30" s="133"/>
      <c r="PPQ30" s="133"/>
      <c r="PPR30" s="133"/>
      <c r="PPS30" s="133"/>
      <c r="PPT30" s="133"/>
      <c r="PPU30" s="133"/>
      <c r="PPV30" s="133"/>
      <c r="PPW30" s="133"/>
      <c r="PPX30" s="133"/>
      <c r="PPY30" s="133"/>
      <c r="PPZ30" s="133"/>
      <c r="PQA30" s="133"/>
      <c r="PQB30" s="133"/>
      <c r="PQC30" s="133"/>
      <c r="PQD30" s="133"/>
      <c r="PQE30" s="133"/>
      <c r="PQF30" s="133"/>
      <c r="PQG30" s="133"/>
      <c r="PQH30" s="133"/>
      <c r="PQI30" s="133"/>
      <c r="PQJ30" s="133"/>
      <c r="PQK30" s="133"/>
      <c r="PQL30" s="133"/>
      <c r="PQM30" s="133"/>
      <c r="PQN30" s="133"/>
      <c r="PQO30" s="133"/>
      <c r="PQP30" s="133"/>
      <c r="PQQ30" s="133"/>
      <c r="PQR30" s="133"/>
      <c r="PQS30" s="133"/>
      <c r="PQT30" s="133"/>
      <c r="PQU30" s="133"/>
      <c r="PQV30" s="133"/>
      <c r="PQW30" s="133"/>
      <c r="PQX30" s="133"/>
      <c r="PQY30" s="133"/>
      <c r="PQZ30" s="133"/>
      <c r="PRA30" s="133"/>
      <c r="PRB30" s="133"/>
      <c r="PRC30" s="133"/>
      <c r="PRD30" s="133"/>
      <c r="PRE30" s="133"/>
      <c r="PRF30" s="133"/>
      <c r="PRG30" s="133"/>
      <c r="PRH30" s="133"/>
      <c r="PRI30" s="133"/>
      <c r="PRJ30" s="133"/>
      <c r="PRK30" s="133"/>
      <c r="PRL30" s="133"/>
      <c r="PRM30" s="133"/>
      <c r="PRN30" s="133"/>
      <c r="PRO30" s="133"/>
      <c r="PRP30" s="133"/>
      <c r="PRQ30" s="133"/>
      <c r="PRR30" s="133"/>
      <c r="PRS30" s="133"/>
      <c r="PRT30" s="133"/>
      <c r="PRU30" s="133"/>
      <c r="PRV30" s="133"/>
      <c r="PRW30" s="133"/>
      <c r="PRX30" s="133"/>
      <c r="PRY30" s="133"/>
      <c r="PRZ30" s="133"/>
      <c r="PSA30" s="133"/>
      <c r="PSB30" s="133"/>
      <c r="PSC30" s="133"/>
      <c r="PSD30" s="133"/>
      <c r="PSE30" s="133"/>
      <c r="PSF30" s="133"/>
      <c r="PSG30" s="133"/>
      <c r="PSH30" s="133"/>
      <c r="PSI30" s="133"/>
      <c r="PSJ30" s="133"/>
      <c r="PSK30" s="133"/>
      <c r="PSL30" s="133"/>
      <c r="PSM30" s="133"/>
      <c r="PSN30" s="133"/>
      <c r="PSO30" s="133"/>
      <c r="PSP30" s="133"/>
      <c r="PSQ30" s="133"/>
      <c r="PSR30" s="133"/>
      <c r="PSS30" s="133"/>
      <c r="PST30" s="133"/>
      <c r="PSU30" s="133"/>
      <c r="PSV30" s="133"/>
      <c r="PSW30" s="133"/>
      <c r="PSX30" s="133"/>
      <c r="PSY30" s="133"/>
      <c r="PSZ30" s="133"/>
      <c r="PTA30" s="133"/>
      <c r="PTB30" s="133"/>
      <c r="PTC30" s="133"/>
      <c r="PTD30" s="133"/>
      <c r="PTE30" s="133"/>
      <c r="PTF30" s="133"/>
      <c r="PTG30" s="133"/>
      <c r="PTH30" s="133"/>
      <c r="PTI30" s="133"/>
      <c r="PTJ30" s="133"/>
      <c r="PTK30" s="133"/>
      <c r="PTL30" s="133"/>
      <c r="PTM30" s="133"/>
      <c r="PTN30" s="133"/>
      <c r="PTO30" s="133"/>
      <c r="PTP30" s="133"/>
      <c r="PTQ30" s="133"/>
      <c r="PTR30" s="133"/>
      <c r="PTS30" s="133"/>
      <c r="PTT30" s="133"/>
      <c r="PTU30" s="133"/>
      <c r="PTV30" s="133"/>
      <c r="PTW30" s="133"/>
      <c r="PTX30" s="133"/>
      <c r="PTY30" s="133"/>
      <c r="PTZ30" s="133"/>
      <c r="PUA30" s="133"/>
      <c r="PUB30" s="133"/>
      <c r="PUC30" s="133"/>
      <c r="PUD30" s="133"/>
      <c r="PUE30" s="133"/>
      <c r="PUF30" s="133"/>
      <c r="PUG30" s="133"/>
      <c r="PUH30" s="133"/>
      <c r="PUI30" s="133"/>
      <c r="PUJ30" s="133"/>
      <c r="PUK30" s="133"/>
      <c r="PUL30" s="133"/>
      <c r="PUM30" s="133"/>
      <c r="PUN30" s="133"/>
      <c r="PUO30" s="133"/>
      <c r="PUP30" s="133"/>
      <c r="PUQ30" s="133"/>
      <c r="PUR30" s="133"/>
      <c r="PUS30" s="133"/>
      <c r="PUT30" s="133"/>
      <c r="PUU30" s="133"/>
      <c r="PUV30" s="133"/>
      <c r="PUW30" s="133"/>
      <c r="PUX30" s="133"/>
      <c r="PUY30" s="133"/>
      <c r="PUZ30" s="133"/>
      <c r="PVA30" s="133"/>
      <c r="PVB30" s="133"/>
      <c r="PVC30" s="133"/>
      <c r="PVD30" s="133"/>
      <c r="PVE30" s="133"/>
      <c r="PVF30" s="133"/>
      <c r="PVG30" s="133"/>
      <c r="PVH30" s="133"/>
      <c r="PVI30" s="133"/>
      <c r="PVJ30" s="133"/>
      <c r="PVK30" s="133"/>
      <c r="PVL30" s="133"/>
      <c r="PVM30" s="133"/>
      <c r="PVN30" s="133"/>
      <c r="PVO30" s="133"/>
      <c r="PVP30" s="133"/>
      <c r="PVQ30" s="133"/>
      <c r="PVR30" s="133"/>
      <c r="PVS30" s="133"/>
      <c r="PVT30" s="133"/>
      <c r="PVU30" s="133"/>
      <c r="PVV30" s="133"/>
      <c r="PVW30" s="133"/>
      <c r="PVX30" s="133"/>
      <c r="PVY30" s="133"/>
      <c r="PVZ30" s="133"/>
      <c r="PWA30" s="133"/>
      <c r="PWB30" s="133"/>
      <c r="PWC30" s="133"/>
      <c r="PWD30" s="133"/>
      <c r="PWE30" s="133"/>
      <c r="PWF30" s="133"/>
      <c r="PWG30" s="133"/>
      <c r="PWH30" s="133"/>
      <c r="PWI30" s="133"/>
      <c r="PWJ30" s="133"/>
      <c r="PWK30" s="133"/>
      <c r="PWL30" s="133"/>
      <c r="PWM30" s="133"/>
      <c r="PWN30" s="133"/>
      <c r="PWO30" s="133"/>
      <c r="PWP30" s="133"/>
      <c r="PWQ30" s="133"/>
      <c r="PWR30" s="133"/>
      <c r="PWS30" s="133"/>
      <c r="PWT30" s="133"/>
      <c r="PWU30" s="133"/>
      <c r="PWV30" s="133"/>
      <c r="PWW30" s="133"/>
      <c r="PWX30" s="133"/>
      <c r="PWY30" s="133"/>
      <c r="PWZ30" s="133"/>
      <c r="PXA30" s="133"/>
      <c r="PXB30" s="133"/>
      <c r="PXC30" s="133"/>
      <c r="PXD30" s="133"/>
      <c r="PXE30" s="133"/>
      <c r="PXF30" s="133"/>
      <c r="PXG30" s="133"/>
      <c r="PXH30" s="133"/>
      <c r="PXI30" s="133"/>
      <c r="PXJ30" s="133"/>
      <c r="PXK30" s="133"/>
      <c r="PXL30" s="133"/>
      <c r="PXM30" s="133"/>
      <c r="PXN30" s="133"/>
      <c r="PXO30" s="133"/>
      <c r="PXP30" s="133"/>
      <c r="PXQ30" s="133"/>
      <c r="PXR30" s="133"/>
      <c r="PXS30" s="133"/>
      <c r="PXT30" s="133"/>
      <c r="PXU30" s="133"/>
      <c r="PXV30" s="133"/>
      <c r="PXW30" s="133"/>
      <c r="PXX30" s="133"/>
      <c r="PXY30" s="133"/>
      <c r="PXZ30" s="133"/>
      <c r="PYA30" s="133"/>
      <c r="PYB30" s="133"/>
      <c r="PYC30" s="133"/>
      <c r="PYD30" s="133"/>
      <c r="PYE30" s="133"/>
      <c r="PYF30" s="133"/>
      <c r="PYG30" s="133"/>
      <c r="PYH30" s="133"/>
      <c r="PYI30" s="133"/>
      <c r="PYJ30" s="133"/>
      <c r="PYK30" s="133"/>
      <c r="PYL30" s="133"/>
      <c r="PYM30" s="133"/>
      <c r="PYN30" s="133"/>
      <c r="PYO30" s="133"/>
      <c r="PYP30" s="133"/>
      <c r="PYQ30" s="133"/>
      <c r="PYR30" s="133"/>
      <c r="PYS30" s="133"/>
      <c r="PYT30" s="133"/>
      <c r="PYU30" s="133"/>
      <c r="PYV30" s="133"/>
      <c r="PYW30" s="133"/>
      <c r="PYX30" s="133"/>
      <c r="PYY30" s="133"/>
      <c r="PYZ30" s="133"/>
      <c r="PZA30" s="133"/>
      <c r="PZB30" s="133"/>
      <c r="PZC30" s="133"/>
      <c r="PZD30" s="133"/>
      <c r="PZE30" s="133"/>
      <c r="PZF30" s="133"/>
      <c r="PZG30" s="133"/>
      <c r="PZH30" s="133"/>
      <c r="PZI30" s="133"/>
      <c r="PZJ30" s="133"/>
      <c r="PZK30" s="133"/>
      <c r="PZL30" s="133"/>
      <c r="PZM30" s="133"/>
      <c r="PZN30" s="133"/>
      <c r="PZO30" s="133"/>
      <c r="PZP30" s="133"/>
      <c r="PZQ30" s="133"/>
      <c r="PZR30" s="133"/>
      <c r="PZS30" s="133"/>
      <c r="PZT30" s="133"/>
      <c r="PZU30" s="133"/>
      <c r="PZV30" s="133"/>
      <c r="PZW30" s="133"/>
      <c r="PZX30" s="133"/>
      <c r="PZY30" s="133"/>
      <c r="PZZ30" s="133"/>
      <c r="QAA30" s="133"/>
      <c r="QAB30" s="133"/>
      <c r="QAC30" s="133"/>
      <c r="QAD30" s="133"/>
      <c r="QAE30" s="133"/>
      <c r="QAF30" s="133"/>
      <c r="QAG30" s="133"/>
      <c r="QAH30" s="133"/>
      <c r="QAI30" s="133"/>
      <c r="QAJ30" s="133"/>
      <c r="QAK30" s="133"/>
      <c r="QAL30" s="133"/>
      <c r="QAM30" s="133"/>
      <c r="QAN30" s="133"/>
      <c r="QAO30" s="133"/>
      <c r="QAP30" s="133"/>
      <c r="QAQ30" s="133"/>
      <c r="QAR30" s="133"/>
      <c r="QAS30" s="133"/>
      <c r="QAT30" s="133"/>
      <c r="QAU30" s="133"/>
      <c r="QAV30" s="133"/>
      <c r="QAW30" s="133"/>
      <c r="QAX30" s="133"/>
      <c r="QAY30" s="133"/>
      <c r="QAZ30" s="133"/>
      <c r="QBA30" s="133"/>
      <c r="QBB30" s="133"/>
      <c r="QBC30" s="133"/>
      <c r="QBD30" s="133"/>
      <c r="QBE30" s="133"/>
      <c r="QBF30" s="133"/>
      <c r="QBG30" s="133"/>
      <c r="QBH30" s="133"/>
      <c r="QBI30" s="133"/>
      <c r="QBJ30" s="133"/>
      <c r="QBK30" s="133"/>
      <c r="QBL30" s="133"/>
      <c r="QBM30" s="133"/>
      <c r="QBN30" s="133"/>
      <c r="QBO30" s="133"/>
      <c r="QBP30" s="133"/>
      <c r="QBQ30" s="133"/>
      <c r="QBR30" s="133"/>
      <c r="QBS30" s="133"/>
      <c r="QBT30" s="133"/>
      <c r="QBU30" s="133"/>
      <c r="QBV30" s="133"/>
      <c r="QBW30" s="133"/>
      <c r="QBX30" s="133"/>
      <c r="QBY30" s="133"/>
      <c r="QBZ30" s="133"/>
      <c r="QCA30" s="133"/>
      <c r="QCB30" s="133"/>
      <c r="QCC30" s="133"/>
      <c r="QCD30" s="133"/>
      <c r="QCE30" s="133"/>
      <c r="QCF30" s="133"/>
      <c r="QCG30" s="133"/>
      <c r="QCH30" s="133"/>
      <c r="QCI30" s="133"/>
      <c r="QCJ30" s="133"/>
      <c r="QCK30" s="133"/>
      <c r="QCL30" s="133"/>
      <c r="QCM30" s="133"/>
      <c r="QCN30" s="133"/>
      <c r="QCO30" s="133"/>
      <c r="QCP30" s="133"/>
      <c r="QCQ30" s="133"/>
      <c r="QCR30" s="133"/>
      <c r="QCS30" s="133"/>
      <c r="QCT30" s="133"/>
      <c r="QCU30" s="133"/>
      <c r="QCV30" s="133"/>
      <c r="QCW30" s="133"/>
      <c r="QCX30" s="133"/>
      <c r="QCY30" s="133"/>
      <c r="QCZ30" s="133"/>
      <c r="QDA30" s="133"/>
      <c r="QDB30" s="133"/>
      <c r="QDC30" s="133"/>
      <c r="QDD30" s="133"/>
      <c r="QDE30" s="133"/>
      <c r="QDF30" s="133"/>
      <c r="QDG30" s="133"/>
      <c r="QDH30" s="133"/>
      <c r="QDI30" s="133"/>
      <c r="QDJ30" s="133"/>
      <c r="QDK30" s="133"/>
      <c r="QDL30" s="133"/>
      <c r="QDM30" s="133"/>
      <c r="QDN30" s="133"/>
      <c r="QDO30" s="133"/>
      <c r="QDP30" s="133"/>
      <c r="QDQ30" s="133"/>
      <c r="QDR30" s="133"/>
      <c r="QDS30" s="133"/>
      <c r="QDT30" s="133"/>
      <c r="QDU30" s="133"/>
      <c r="QDV30" s="133"/>
      <c r="QDW30" s="133"/>
      <c r="QDX30" s="133"/>
      <c r="QDY30" s="133"/>
      <c r="QDZ30" s="133"/>
      <c r="QEA30" s="133"/>
      <c r="QEB30" s="133"/>
      <c r="QEC30" s="133"/>
      <c r="QED30" s="133"/>
      <c r="QEE30" s="133"/>
      <c r="QEF30" s="133"/>
      <c r="QEG30" s="133"/>
      <c r="QEH30" s="133"/>
      <c r="QEI30" s="133"/>
      <c r="QEJ30" s="133"/>
      <c r="QEK30" s="133"/>
      <c r="QEL30" s="133"/>
      <c r="QEM30" s="133"/>
      <c r="QEN30" s="133"/>
      <c r="QEO30" s="133"/>
      <c r="QEP30" s="133"/>
      <c r="QEQ30" s="133"/>
      <c r="QER30" s="133"/>
      <c r="QES30" s="133"/>
      <c r="QET30" s="133"/>
      <c r="QEU30" s="133"/>
      <c r="QEV30" s="133"/>
      <c r="QEW30" s="133"/>
      <c r="QEX30" s="133"/>
      <c r="QEY30" s="133"/>
      <c r="QEZ30" s="133"/>
      <c r="QFA30" s="133"/>
      <c r="QFB30" s="133"/>
      <c r="QFC30" s="133"/>
      <c r="QFD30" s="133"/>
      <c r="QFE30" s="133"/>
      <c r="QFF30" s="133"/>
      <c r="QFG30" s="133"/>
      <c r="QFH30" s="133"/>
      <c r="QFI30" s="133"/>
      <c r="QFJ30" s="133"/>
      <c r="QFK30" s="133"/>
      <c r="QFL30" s="133"/>
      <c r="QFM30" s="133"/>
      <c r="QFN30" s="133"/>
      <c r="QFO30" s="133"/>
      <c r="QFP30" s="133"/>
      <c r="QFQ30" s="133"/>
      <c r="QFR30" s="133"/>
      <c r="QFS30" s="133"/>
      <c r="QFT30" s="133"/>
      <c r="QFU30" s="133"/>
      <c r="QFV30" s="133"/>
      <c r="QFW30" s="133"/>
      <c r="QFX30" s="133"/>
      <c r="QFY30" s="133"/>
      <c r="QFZ30" s="133"/>
      <c r="QGA30" s="133"/>
      <c r="QGB30" s="133"/>
      <c r="QGC30" s="133"/>
      <c r="QGD30" s="133"/>
      <c r="QGE30" s="133"/>
      <c r="QGF30" s="133"/>
      <c r="QGG30" s="133"/>
      <c r="QGH30" s="133"/>
      <c r="QGI30" s="133"/>
      <c r="QGJ30" s="133"/>
      <c r="QGK30" s="133"/>
      <c r="QGL30" s="133"/>
      <c r="QGM30" s="133"/>
      <c r="QGN30" s="133"/>
      <c r="QGO30" s="133"/>
      <c r="QGP30" s="133"/>
      <c r="QGQ30" s="133"/>
      <c r="QGR30" s="133"/>
      <c r="QGS30" s="133"/>
      <c r="QGT30" s="133"/>
      <c r="QGU30" s="133"/>
      <c r="QGV30" s="133"/>
      <c r="QGW30" s="133"/>
      <c r="QGX30" s="133"/>
      <c r="QGY30" s="133"/>
      <c r="QGZ30" s="133"/>
      <c r="QHA30" s="133"/>
      <c r="QHB30" s="133"/>
      <c r="QHC30" s="133"/>
      <c r="QHD30" s="133"/>
      <c r="QHE30" s="133"/>
      <c r="QHF30" s="133"/>
      <c r="QHG30" s="133"/>
      <c r="QHH30" s="133"/>
      <c r="QHI30" s="133"/>
      <c r="QHJ30" s="133"/>
      <c r="QHK30" s="133"/>
      <c r="QHL30" s="133"/>
      <c r="QHM30" s="133"/>
      <c r="QHN30" s="133"/>
      <c r="QHO30" s="133"/>
      <c r="QHP30" s="133"/>
      <c r="QHQ30" s="133"/>
      <c r="QHR30" s="133"/>
      <c r="QHS30" s="133"/>
      <c r="QHT30" s="133"/>
      <c r="QHU30" s="133"/>
      <c r="QHV30" s="133"/>
      <c r="QHW30" s="133"/>
      <c r="QHX30" s="133"/>
      <c r="QHY30" s="133"/>
      <c r="QHZ30" s="133"/>
      <c r="QIA30" s="133"/>
      <c r="QIB30" s="133"/>
      <c r="QIC30" s="133"/>
      <c r="QID30" s="133"/>
      <c r="QIE30" s="133"/>
      <c r="QIF30" s="133"/>
      <c r="QIG30" s="133"/>
      <c r="QIH30" s="133"/>
      <c r="QII30" s="133"/>
      <c r="QIJ30" s="133"/>
      <c r="QIK30" s="133"/>
      <c r="QIL30" s="133"/>
      <c r="QIM30" s="133"/>
      <c r="QIN30" s="133"/>
      <c r="QIO30" s="133"/>
      <c r="QIP30" s="133"/>
      <c r="QIQ30" s="133"/>
      <c r="QIR30" s="133"/>
      <c r="QIS30" s="133"/>
      <c r="QIT30" s="133"/>
      <c r="QIU30" s="133"/>
      <c r="QIV30" s="133"/>
      <c r="QIW30" s="133"/>
      <c r="QIX30" s="133"/>
      <c r="QIY30" s="133"/>
      <c r="QIZ30" s="133"/>
      <c r="QJA30" s="133"/>
      <c r="QJB30" s="133"/>
      <c r="QJC30" s="133"/>
      <c r="QJD30" s="133"/>
      <c r="QJE30" s="133"/>
      <c r="QJF30" s="133"/>
      <c r="QJG30" s="133"/>
      <c r="QJH30" s="133"/>
      <c r="QJI30" s="133"/>
      <c r="QJJ30" s="133"/>
      <c r="QJK30" s="133"/>
      <c r="QJL30" s="133"/>
      <c r="QJM30" s="133"/>
      <c r="QJN30" s="133"/>
      <c r="QJO30" s="133"/>
      <c r="QJP30" s="133"/>
      <c r="QJQ30" s="133"/>
      <c r="QJR30" s="133"/>
      <c r="QJS30" s="133"/>
      <c r="QJT30" s="133"/>
      <c r="QJU30" s="133"/>
      <c r="QJV30" s="133"/>
      <c r="QJW30" s="133"/>
      <c r="QJX30" s="133"/>
      <c r="QJY30" s="133"/>
      <c r="QJZ30" s="133"/>
      <c r="QKA30" s="133"/>
      <c r="QKB30" s="133"/>
      <c r="QKC30" s="133"/>
      <c r="QKD30" s="133"/>
      <c r="QKE30" s="133"/>
      <c r="QKF30" s="133"/>
      <c r="QKG30" s="133"/>
      <c r="QKH30" s="133"/>
      <c r="QKI30" s="133"/>
      <c r="QKJ30" s="133"/>
      <c r="QKK30" s="133"/>
      <c r="QKL30" s="133"/>
      <c r="QKM30" s="133"/>
      <c r="QKN30" s="133"/>
      <c r="QKO30" s="133"/>
      <c r="QKP30" s="133"/>
      <c r="QKQ30" s="133"/>
      <c r="QKR30" s="133"/>
      <c r="QKS30" s="133"/>
      <c r="QKT30" s="133"/>
      <c r="QKU30" s="133"/>
      <c r="QKV30" s="133"/>
      <c r="QKW30" s="133"/>
      <c r="QKX30" s="133"/>
      <c r="QKY30" s="133"/>
      <c r="QKZ30" s="133"/>
      <c r="QLA30" s="133"/>
      <c r="QLB30" s="133"/>
      <c r="QLC30" s="133"/>
      <c r="QLD30" s="133"/>
      <c r="QLE30" s="133"/>
      <c r="QLF30" s="133"/>
      <c r="QLG30" s="133"/>
      <c r="QLH30" s="133"/>
      <c r="QLI30" s="133"/>
      <c r="QLJ30" s="133"/>
      <c r="QLK30" s="133"/>
      <c r="QLL30" s="133"/>
      <c r="QLM30" s="133"/>
      <c r="QLN30" s="133"/>
      <c r="QLO30" s="133"/>
      <c r="QLP30" s="133"/>
      <c r="QLQ30" s="133"/>
      <c r="QLR30" s="133"/>
      <c r="QLS30" s="133"/>
      <c r="QLT30" s="133"/>
      <c r="QLU30" s="133"/>
      <c r="QLV30" s="133"/>
      <c r="QLW30" s="133"/>
      <c r="QLX30" s="133"/>
      <c r="QLY30" s="133"/>
      <c r="QLZ30" s="133"/>
      <c r="QMA30" s="133"/>
      <c r="QMB30" s="133"/>
      <c r="QMC30" s="133"/>
      <c r="QMD30" s="133"/>
      <c r="QME30" s="133"/>
      <c r="QMF30" s="133"/>
      <c r="QMG30" s="133"/>
      <c r="QMH30" s="133"/>
      <c r="QMI30" s="133"/>
      <c r="QMJ30" s="133"/>
      <c r="QMK30" s="133"/>
      <c r="QML30" s="133"/>
      <c r="QMM30" s="133"/>
      <c r="QMN30" s="133"/>
      <c r="QMO30" s="133"/>
      <c r="QMP30" s="133"/>
      <c r="QMQ30" s="133"/>
      <c r="QMR30" s="133"/>
      <c r="QMS30" s="133"/>
      <c r="QMT30" s="133"/>
      <c r="QMU30" s="133"/>
      <c r="QMV30" s="133"/>
      <c r="QMW30" s="133"/>
      <c r="QMX30" s="133"/>
      <c r="QMY30" s="133"/>
      <c r="QMZ30" s="133"/>
      <c r="QNA30" s="133"/>
      <c r="QNB30" s="133"/>
      <c r="QNC30" s="133"/>
      <c r="QND30" s="133"/>
      <c r="QNE30" s="133"/>
      <c r="QNF30" s="133"/>
      <c r="QNG30" s="133"/>
      <c r="QNH30" s="133"/>
      <c r="QNI30" s="133"/>
      <c r="QNJ30" s="133"/>
      <c r="QNK30" s="133"/>
      <c r="QNL30" s="133"/>
      <c r="QNM30" s="133"/>
      <c r="QNN30" s="133"/>
      <c r="QNO30" s="133"/>
      <c r="QNP30" s="133"/>
      <c r="QNQ30" s="133"/>
      <c r="QNR30" s="133"/>
      <c r="QNS30" s="133"/>
      <c r="QNT30" s="133"/>
      <c r="QNU30" s="133"/>
      <c r="QNV30" s="133"/>
      <c r="QNW30" s="133"/>
      <c r="QNX30" s="133"/>
      <c r="QNY30" s="133"/>
      <c r="QNZ30" s="133"/>
      <c r="QOA30" s="133"/>
      <c r="QOB30" s="133"/>
      <c r="QOC30" s="133"/>
      <c r="QOD30" s="133"/>
      <c r="QOE30" s="133"/>
      <c r="QOF30" s="133"/>
      <c r="QOG30" s="133"/>
      <c r="QOH30" s="133"/>
      <c r="QOI30" s="133"/>
      <c r="QOJ30" s="133"/>
      <c r="QOK30" s="133"/>
      <c r="QOL30" s="133"/>
      <c r="QOM30" s="133"/>
      <c r="QON30" s="133"/>
      <c r="QOO30" s="133"/>
      <c r="QOP30" s="133"/>
      <c r="QOQ30" s="133"/>
      <c r="QOR30" s="133"/>
      <c r="QOS30" s="133"/>
      <c r="QOT30" s="133"/>
      <c r="QOU30" s="133"/>
      <c r="QOV30" s="133"/>
      <c r="QOW30" s="133"/>
      <c r="QOX30" s="133"/>
      <c r="QOY30" s="133"/>
      <c r="QOZ30" s="133"/>
      <c r="QPA30" s="133"/>
      <c r="QPB30" s="133"/>
      <c r="QPC30" s="133"/>
      <c r="QPD30" s="133"/>
      <c r="QPE30" s="133"/>
      <c r="QPF30" s="133"/>
      <c r="QPG30" s="133"/>
      <c r="QPH30" s="133"/>
      <c r="QPI30" s="133"/>
      <c r="QPJ30" s="133"/>
      <c r="QPK30" s="133"/>
      <c r="QPL30" s="133"/>
      <c r="QPM30" s="133"/>
      <c r="QPN30" s="133"/>
      <c r="QPO30" s="133"/>
      <c r="QPP30" s="133"/>
      <c r="QPQ30" s="133"/>
      <c r="QPR30" s="133"/>
      <c r="QPS30" s="133"/>
      <c r="QPT30" s="133"/>
      <c r="QPU30" s="133"/>
      <c r="QPV30" s="133"/>
      <c r="QPW30" s="133"/>
      <c r="QPX30" s="133"/>
      <c r="QPY30" s="133"/>
      <c r="QPZ30" s="133"/>
      <c r="QQA30" s="133"/>
      <c r="QQB30" s="133"/>
      <c r="QQC30" s="133"/>
      <c r="QQD30" s="133"/>
      <c r="QQE30" s="133"/>
      <c r="QQF30" s="133"/>
      <c r="QQG30" s="133"/>
      <c r="QQH30" s="133"/>
      <c r="QQI30" s="133"/>
      <c r="QQJ30" s="133"/>
      <c r="QQK30" s="133"/>
      <c r="QQL30" s="133"/>
      <c r="QQM30" s="133"/>
      <c r="QQN30" s="133"/>
      <c r="QQO30" s="133"/>
      <c r="QQP30" s="133"/>
      <c r="QQQ30" s="133"/>
      <c r="QQR30" s="133"/>
      <c r="QQS30" s="133"/>
      <c r="QQT30" s="133"/>
      <c r="QQU30" s="133"/>
      <c r="QQV30" s="133"/>
      <c r="QQW30" s="133"/>
      <c r="QQX30" s="133"/>
      <c r="QQY30" s="133"/>
      <c r="QQZ30" s="133"/>
      <c r="QRA30" s="133"/>
      <c r="QRB30" s="133"/>
      <c r="QRC30" s="133"/>
      <c r="QRD30" s="133"/>
      <c r="QRE30" s="133"/>
      <c r="QRF30" s="133"/>
      <c r="QRG30" s="133"/>
      <c r="QRH30" s="133"/>
      <c r="QRI30" s="133"/>
      <c r="QRJ30" s="133"/>
      <c r="QRK30" s="133"/>
      <c r="QRL30" s="133"/>
      <c r="QRM30" s="133"/>
      <c r="QRN30" s="133"/>
      <c r="QRO30" s="133"/>
      <c r="QRP30" s="133"/>
      <c r="QRQ30" s="133"/>
      <c r="QRR30" s="133"/>
      <c r="QRS30" s="133"/>
      <c r="QRT30" s="133"/>
      <c r="QRU30" s="133"/>
      <c r="QRV30" s="133"/>
      <c r="QRW30" s="133"/>
      <c r="QRX30" s="133"/>
      <c r="QRY30" s="133"/>
      <c r="QRZ30" s="133"/>
      <c r="QSA30" s="133"/>
      <c r="QSB30" s="133"/>
      <c r="QSC30" s="133"/>
      <c r="QSD30" s="133"/>
      <c r="QSE30" s="133"/>
      <c r="QSF30" s="133"/>
      <c r="QSG30" s="133"/>
      <c r="QSH30" s="133"/>
      <c r="QSI30" s="133"/>
      <c r="QSJ30" s="133"/>
      <c r="QSK30" s="133"/>
      <c r="QSL30" s="133"/>
      <c r="QSM30" s="133"/>
      <c r="QSN30" s="133"/>
      <c r="QSO30" s="133"/>
      <c r="QSP30" s="133"/>
      <c r="QSQ30" s="133"/>
      <c r="QSR30" s="133"/>
      <c r="QSS30" s="133"/>
      <c r="QST30" s="133"/>
      <c r="QSU30" s="133"/>
      <c r="QSV30" s="133"/>
      <c r="QSW30" s="133"/>
      <c r="QSX30" s="133"/>
      <c r="QSY30" s="133"/>
      <c r="QSZ30" s="133"/>
      <c r="QTA30" s="133"/>
      <c r="QTB30" s="133"/>
      <c r="QTC30" s="133"/>
      <c r="QTD30" s="133"/>
      <c r="QTE30" s="133"/>
      <c r="QTF30" s="133"/>
      <c r="QTG30" s="133"/>
      <c r="QTH30" s="133"/>
      <c r="QTI30" s="133"/>
      <c r="QTJ30" s="133"/>
      <c r="QTK30" s="133"/>
      <c r="QTL30" s="133"/>
      <c r="QTM30" s="133"/>
      <c r="QTN30" s="133"/>
      <c r="QTO30" s="133"/>
      <c r="QTP30" s="133"/>
      <c r="QTQ30" s="133"/>
      <c r="QTR30" s="133"/>
      <c r="QTS30" s="133"/>
      <c r="QTT30" s="133"/>
      <c r="QTU30" s="133"/>
      <c r="QTV30" s="133"/>
      <c r="QTW30" s="133"/>
      <c r="QTX30" s="133"/>
      <c r="QTY30" s="133"/>
      <c r="QTZ30" s="133"/>
      <c r="QUA30" s="133"/>
      <c r="QUB30" s="133"/>
      <c r="QUC30" s="133"/>
      <c r="QUD30" s="133"/>
      <c r="QUE30" s="133"/>
      <c r="QUF30" s="133"/>
      <c r="QUG30" s="133"/>
      <c r="QUH30" s="133"/>
      <c r="QUI30" s="133"/>
      <c r="QUJ30" s="133"/>
      <c r="QUK30" s="133"/>
      <c r="QUL30" s="133"/>
      <c r="QUM30" s="133"/>
      <c r="QUN30" s="133"/>
      <c r="QUO30" s="133"/>
      <c r="QUP30" s="133"/>
      <c r="QUQ30" s="133"/>
      <c r="QUR30" s="133"/>
      <c r="QUS30" s="133"/>
      <c r="QUT30" s="133"/>
      <c r="QUU30" s="133"/>
      <c r="QUV30" s="133"/>
      <c r="QUW30" s="133"/>
      <c r="QUX30" s="133"/>
      <c r="QUY30" s="133"/>
      <c r="QUZ30" s="133"/>
      <c r="QVA30" s="133"/>
      <c r="QVB30" s="133"/>
      <c r="QVC30" s="133"/>
      <c r="QVD30" s="133"/>
      <c r="QVE30" s="133"/>
      <c r="QVF30" s="133"/>
      <c r="QVG30" s="133"/>
      <c r="QVH30" s="133"/>
      <c r="QVI30" s="133"/>
      <c r="QVJ30" s="133"/>
      <c r="QVK30" s="133"/>
      <c r="QVL30" s="133"/>
      <c r="QVM30" s="133"/>
      <c r="QVN30" s="133"/>
      <c r="QVO30" s="133"/>
      <c r="QVP30" s="133"/>
      <c r="QVQ30" s="133"/>
      <c r="QVR30" s="133"/>
      <c r="QVS30" s="133"/>
      <c r="QVT30" s="133"/>
      <c r="QVU30" s="133"/>
      <c r="QVV30" s="133"/>
      <c r="QVW30" s="133"/>
      <c r="QVX30" s="133"/>
      <c r="QVY30" s="133"/>
      <c r="QVZ30" s="133"/>
      <c r="QWA30" s="133"/>
      <c r="QWB30" s="133"/>
      <c r="QWC30" s="133"/>
      <c r="QWD30" s="133"/>
      <c r="QWE30" s="133"/>
      <c r="QWF30" s="133"/>
      <c r="QWG30" s="133"/>
      <c r="QWH30" s="133"/>
      <c r="QWI30" s="133"/>
      <c r="QWJ30" s="133"/>
      <c r="QWK30" s="133"/>
      <c r="QWL30" s="133"/>
      <c r="QWM30" s="133"/>
      <c r="QWN30" s="133"/>
      <c r="QWO30" s="133"/>
      <c r="QWP30" s="133"/>
      <c r="QWQ30" s="133"/>
      <c r="QWR30" s="133"/>
      <c r="QWS30" s="133"/>
      <c r="QWT30" s="133"/>
      <c r="QWU30" s="133"/>
      <c r="QWV30" s="133"/>
      <c r="QWW30" s="133"/>
      <c r="QWX30" s="133"/>
      <c r="QWY30" s="133"/>
      <c r="QWZ30" s="133"/>
      <c r="QXA30" s="133"/>
      <c r="QXB30" s="133"/>
      <c r="QXC30" s="133"/>
      <c r="QXD30" s="133"/>
      <c r="QXE30" s="133"/>
      <c r="QXF30" s="133"/>
      <c r="QXG30" s="133"/>
      <c r="QXH30" s="133"/>
      <c r="QXI30" s="133"/>
      <c r="QXJ30" s="133"/>
      <c r="QXK30" s="133"/>
      <c r="QXL30" s="133"/>
      <c r="QXM30" s="133"/>
      <c r="QXN30" s="133"/>
      <c r="QXO30" s="133"/>
      <c r="QXP30" s="133"/>
      <c r="QXQ30" s="133"/>
      <c r="QXR30" s="133"/>
      <c r="QXS30" s="133"/>
      <c r="QXT30" s="133"/>
      <c r="QXU30" s="133"/>
      <c r="QXV30" s="133"/>
      <c r="QXW30" s="133"/>
      <c r="QXX30" s="133"/>
      <c r="QXY30" s="133"/>
      <c r="QXZ30" s="133"/>
      <c r="QYA30" s="133"/>
      <c r="QYB30" s="133"/>
      <c r="QYC30" s="133"/>
      <c r="QYD30" s="133"/>
      <c r="QYE30" s="133"/>
      <c r="QYF30" s="133"/>
      <c r="QYG30" s="133"/>
      <c r="QYH30" s="133"/>
      <c r="QYI30" s="133"/>
      <c r="QYJ30" s="133"/>
      <c r="QYK30" s="133"/>
      <c r="QYL30" s="133"/>
      <c r="QYM30" s="133"/>
      <c r="QYN30" s="133"/>
      <c r="QYO30" s="133"/>
      <c r="QYP30" s="133"/>
      <c r="QYQ30" s="133"/>
      <c r="QYR30" s="133"/>
      <c r="QYS30" s="133"/>
      <c r="QYT30" s="133"/>
      <c r="QYU30" s="133"/>
      <c r="QYV30" s="133"/>
      <c r="QYW30" s="133"/>
      <c r="QYX30" s="133"/>
      <c r="QYY30" s="133"/>
      <c r="QYZ30" s="133"/>
      <c r="QZA30" s="133"/>
      <c r="QZB30" s="133"/>
      <c r="QZC30" s="133"/>
      <c r="QZD30" s="133"/>
      <c r="QZE30" s="133"/>
      <c r="QZF30" s="133"/>
      <c r="QZG30" s="133"/>
      <c r="QZH30" s="133"/>
      <c r="QZI30" s="133"/>
      <c r="QZJ30" s="133"/>
      <c r="QZK30" s="133"/>
      <c r="QZL30" s="133"/>
      <c r="QZM30" s="133"/>
      <c r="QZN30" s="133"/>
      <c r="QZO30" s="133"/>
      <c r="QZP30" s="133"/>
      <c r="QZQ30" s="133"/>
      <c r="QZR30" s="133"/>
      <c r="QZS30" s="133"/>
      <c r="QZT30" s="133"/>
      <c r="QZU30" s="133"/>
      <c r="QZV30" s="133"/>
      <c r="QZW30" s="133"/>
      <c r="QZX30" s="133"/>
      <c r="QZY30" s="133"/>
      <c r="QZZ30" s="133"/>
      <c r="RAA30" s="133"/>
      <c r="RAB30" s="133"/>
      <c r="RAC30" s="133"/>
      <c r="RAD30" s="133"/>
      <c r="RAE30" s="133"/>
      <c r="RAF30" s="133"/>
      <c r="RAG30" s="133"/>
      <c r="RAH30" s="133"/>
      <c r="RAI30" s="133"/>
      <c r="RAJ30" s="133"/>
      <c r="RAK30" s="133"/>
      <c r="RAL30" s="133"/>
      <c r="RAM30" s="133"/>
      <c r="RAN30" s="133"/>
      <c r="RAO30" s="133"/>
      <c r="RAP30" s="133"/>
      <c r="RAQ30" s="133"/>
      <c r="RAR30" s="133"/>
      <c r="RAS30" s="133"/>
      <c r="RAT30" s="133"/>
      <c r="RAU30" s="133"/>
      <c r="RAV30" s="133"/>
      <c r="RAW30" s="133"/>
      <c r="RAX30" s="133"/>
      <c r="RAY30" s="133"/>
      <c r="RAZ30" s="133"/>
      <c r="RBA30" s="133"/>
      <c r="RBB30" s="133"/>
      <c r="RBC30" s="133"/>
      <c r="RBD30" s="133"/>
      <c r="RBE30" s="133"/>
      <c r="RBF30" s="133"/>
      <c r="RBG30" s="133"/>
      <c r="RBH30" s="133"/>
      <c r="RBI30" s="133"/>
      <c r="RBJ30" s="133"/>
      <c r="RBK30" s="133"/>
      <c r="RBL30" s="133"/>
      <c r="RBM30" s="133"/>
      <c r="RBN30" s="133"/>
      <c r="RBO30" s="133"/>
      <c r="RBP30" s="133"/>
      <c r="RBQ30" s="133"/>
      <c r="RBR30" s="133"/>
      <c r="RBS30" s="133"/>
      <c r="RBT30" s="133"/>
      <c r="RBU30" s="133"/>
      <c r="RBV30" s="133"/>
      <c r="RBW30" s="133"/>
      <c r="RBX30" s="133"/>
      <c r="RBY30" s="133"/>
      <c r="RBZ30" s="133"/>
      <c r="RCA30" s="133"/>
      <c r="RCB30" s="133"/>
      <c r="RCC30" s="133"/>
      <c r="RCD30" s="133"/>
      <c r="RCE30" s="133"/>
      <c r="RCF30" s="133"/>
      <c r="RCG30" s="133"/>
      <c r="RCH30" s="133"/>
      <c r="RCI30" s="133"/>
      <c r="RCJ30" s="133"/>
      <c r="RCK30" s="133"/>
      <c r="RCL30" s="133"/>
      <c r="RCM30" s="133"/>
      <c r="RCN30" s="133"/>
      <c r="RCO30" s="133"/>
      <c r="RCP30" s="133"/>
      <c r="RCQ30" s="133"/>
      <c r="RCR30" s="133"/>
      <c r="RCS30" s="133"/>
      <c r="RCT30" s="133"/>
      <c r="RCU30" s="133"/>
      <c r="RCV30" s="133"/>
      <c r="RCW30" s="133"/>
      <c r="RCX30" s="133"/>
      <c r="RCY30" s="133"/>
      <c r="RCZ30" s="133"/>
      <c r="RDA30" s="133"/>
      <c r="RDB30" s="133"/>
      <c r="RDC30" s="133"/>
      <c r="RDD30" s="133"/>
      <c r="RDE30" s="133"/>
      <c r="RDF30" s="133"/>
      <c r="RDG30" s="133"/>
      <c r="RDH30" s="133"/>
      <c r="RDI30" s="133"/>
      <c r="RDJ30" s="133"/>
      <c r="RDK30" s="133"/>
      <c r="RDL30" s="133"/>
      <c r="RDM30" s="133"/>
      <c r="RDN30" s="133"/>
      <c r="RDO30" s="133"/>
      <c r="RDP30" s="133"/>
      <c r="RDQ30" s="133"/>
      <c r="RDR30" s="133"/>
      <c r="RDS30" s="133"/>
      <c r="RDT30" s="133"/>
      <c r="RDU30" s="133"/>
      <c r="RDV30" s="133"/>
      <c r="RDW30" s="133"/>
      <c r="RDX30" s="133"/>
      <c r="RDY30" s="133"/>
      <c r="RDZ30" s="133"/>
      <c r="REA30" s="133"/>
      <c r="REB30" s="133"/>
      <c r="REC30" s="133"/>
      <c r="RED30" s="133"/>
      <c r="REE30" s="133"/>
      <c r="REF30" s="133"/>
      <c r="REG30" s="133"/>
      <c r="REH30" s="133"/>
      <c r="REI30" s="133"/>
      <c r="REJ30" s="133"/>
      <c r="REK30" s="133"/>
      <c r="REL30" s="133"/>
      <c r="REM30" s="133"/>
      <c r="REN30" s="133"/>
      <c r="REO30" s="133"/>
      <c r="REP30" s="133"/>
      <c r="REQ30" s="133"/>
      <c r="RER30" s="133"/>
      <c r="RES30" s="133"/>
      <c r="RET30" s="133"/>
      <c r="REU30" s="133"/>
      <c r="REV30" s="133"/>
      <c r="REW30" s="133"/>
      <c r="REX30" s="133"/>
      <c r="REY30" s="133"/>
      <c r="REZ30" s="133"/>
      <c r="RFA30" s="133"/>
      <c r="RFB30" s="133"/>
      <c r="RFC30" s="133"/>
      <c r="RFD30" s="133"/>
      <c r="RFE30" s="133"/>
      <c r="RFF30" s="133"/>
      <c r="RFG30" s="133"/>
      <c r="RFH30" s="133"/>
      <c r="RFI30" s="133"/>
      <c r="RFJ30" s="133"/>
      <c r="RFK30" s="133"/>
      <c r="RFL30" s="133"/>
      <c r="RFM30" s="133"/>
      <c r="RFN30" s="133"/>
      <c r="RFO30" s="133"/>
      <c r="RFP30" s="133"/>
      <c r="RFQ30" s="133"/>
      <c r="RFR30" s="133"/>
      <c r="RFS30" s="133"/>
      <c r="RFT30" s="133"/>
      <c r="RFU30" s="133"/>
      <c r="RFV30" s="133"/>
      <c r="RFW30" s="133"/>
      <c r="RFX30" s="133"/>
      <c r="RFY30" s="133"/>
      <c r="RFZ30" s="133"/>
      <c r="RGA30" s="133"/>
      <c r="RGB30" s="133"/>
      <c r="RGC30" s="133"/>
      <c r="RGD30" s="133"/>
      <c r="RGE30" s="133"/>
      <c r="RGF30" s="133"/>
      <c r="RGG30" s="133"/>
      <c r="RGH30" s="133"/>
      <c r="RGI30" s="133"/>
      <c r="RGJ30" s="133"/>
      <c r="RGK30" s="133"/>
      <c r="RGL30" s="133"/>
      <c r="RGM30" s="133"/>
      <c r="RGN30" s="133"/>
      <c r="RGO30" s="133"/>
      <c r="RGP30" s="133"/>
      <c r="RGQ30" s="133"/>
      <c r="RGR30" s="133"/>
      <c r="RGS30" s="133"/>
      <c r="RGT30" s="133"/>
      <c r="RGU30" s="133"/>
      <c r="RGV30" s="133"/>
      <c r="RGW30" s="133"/>
      <c r="RGX30" s="133"/>
      <c r="RGY30" s="133"/>
      <c r="RGZ30" s="133"/>
      <c r="RHA30" s="133"/>
      <c r="RHB30" s="133"/>
      <c r="RHC30" s="133"/>
      <c r="RHD30" s="133"/>
      <c r="RHE30" s="133"/>
      <c r="RHF30" s="133"/>
      <c r="RHG30" s="133"/>
      <c r="RHH30" s="133"/>
      <c r="RHI30" s="133"/>
      <c r="RHJ30" s="133"/>
      <c r="RHK30" s="133"/>
      <c r="RHL30" s="133"/>
      <c r="RHM30" s="133"/>
      <c r="RHN30" s="133"/>
      <c r="RHO30" s="133"/>
      <c r="RHP30" s="133"/>
      <c r="RHQ30" s="133"/>
      <c r="RHR30" s="133"/>
      <c r="RHS30" s="133"/>
      <c r="RHT30" s="133"/>
      <c r="RHU30" s="133"/>
      <c r="RHV30" s="133"/>
      <c r="RHW30" s="133"/>
      <c r="RHX30" s="133"/>
      <c r="RHY30" s="133"/>
      <c r="RHZ30" s="133"/>
      <c r="RIA30" s="133"/>
      <c r="RIB30" s="133"/>
      <c r="RIC30" s="133"/>
      <c r="RID30" s="133"/>
      <c r="RIE30" s="133"/>
      <c r="RIF30" s="133"/>
      <c r="RIG30" s="133"/>
      <c r="RIH30" s="133"/>
      <c r="RII30" s="133"/>
      <c r="RIJ30" s="133"/>
      <c r="RIK30" s="133"/>
      <c r="RIL30" s="133"/>
      <c r="RIM30" s="133"/>
      <c r="RIN30" s="133"/>
      <c r="RIO30" s="133"/>
      <c r="RIP30" s="133"/>
      <c r="RIQ30" s="133"/>
      <c r="RIR30" s="133"/>
      <c r="RIS30" s="133"/>
      <c r="RIT30" s="133"/>
      <c r="RIU30" s="133"/>
      <c r="RIV30" s="133"/>
      <c r="RIW30" s="133"/>
      <c r="RIX30" s="133"/>
      <c r="RIY30" s="133"/>
      <c r="RIZ30" s="133"/>
      <c r="RJA30" s="133"/>
      <c r="RJB30" s="133"/>
      <c r="RJC30" s="133"/>
      <c r="RJD30" s="133"/>
      <c r="RJE30" s="133"/>
      <c r="RJF30" s="133"/>
      <c r="RJG30" s="133"/>
      <c r="RJH30" s="133"/>
      <c r="RJI30" s="133"/>
      <c r="RJJ30" s="133"/>
      <c r="RJK30" s="133"/>
      <c r="RJL30" s="133"/>
      <c r="RJM30" s="133"/>
      <c r="RJN30" s="133"/>
      <c r="RJO30" s="133"/>
      <c r="RJP30" s="133"/>
      <c r="RJQ30" s="133"/>
      <c r="RJR30" s="133"/>
      <c r="RJS30" s="133"/>
      <c r="RJT30" s="133"/>
      <c r="RJU30" s="133"/>
      <c r="RJV30" s="133"/>
      <c r="RJW30" s="133"/>
      <c r="RJX30" s="133"/>
      <c r="RJY30" s="133"/>
      <c r="RJZ30" s="133"/>
      <c r="RKA30" s="133"/>
      <c r="RKB30" s="133"/>
      <c r="RKC30" s="133"/>
      <c r="RKD30" s="133"/>
      <c r="RKE30" s="133"/>
      <c r="RKF30" s="133"/>
      <c r="RKG30" s="133"/>
      <c r="RKH30" s="133"/>
      <c r="RKI30" s="133"/>
      <c r="RKJ30" s="133"/>
      <c r="RKK30" s="133"/>
      <c r="RKL30" s="133"/>
      <c r="RKM30" s="133"/>
      <c r="RKN30" s="133"/>
      <c r="RKO30" s="133"/>
      <c r="RKP30" s="133"/>
      <c r="RKQ30" s="133"/>
      <c r="RKR30" s="133"/>
      <c r="RKS30" s="133"/>
      <c r="RKT30" s="133"/>
      <c r="RKU30" s="133"/>
      <c r="RKV30" s="133"/>
      <c r="RKW30" s="133"/>
      <c r="RKX30" s="133"/>
      <c r="RKY30" s="133"/>
      <c r="RKZ30" s="133"/>
      <c r="RLA30" s="133"/>
      <c r="RLB30" s="133"/>
      <c r="RLC30" s="133"/>
      <c r="RLD30" s="133"/>
      <c r="RLE30" s="133"/>
      <c r="RLF30" s="133"/>
      <c r="RLG30" s="133"/>
      <c r="RLH30" s="133"/>
      <c r="RLI30" s="133"/>
      <c r="RLJ30" s="133"/>
      <c r="RLK30" s="133"/>
      <c r="RLL30" s="133"/>
      <c r="RLM30" s="133"/>
      <c r="RLN30" s="133"/>
      <c r="RLO30" s="133"/>
      <c r="RLP30" s="133"/>
      <c r="RLQ30" s="133"/>
      <c r="RLR30" s="133"/>
      <c r="RLS30" s="133"/>
      <c r="RLT30" s="133"/>
      <c r="RLU30" s="133"/>
      <c r="RLV30" s="133"/>
      <c r="RLW30" s="133"/>
      <c r="RLX30" s="133"/>
      <c r="RLY30" s="133"/>
      <c r="RLZ30" s="133"/>
      <c r="RMA30" s="133"/>
      <c r="RMB30" s="133"/>
      <c r="RMC30" s="133"/>
      <c r="RMD30" s="133"/>
      <c r="RME30" s="133"/>
      <c r="RMF30" s="133"/>
      <c r="RMG30" s="133"/>
      <c r="RMH30" s="133"/>
      <c r="RMI30" s="133"/>
      <c r="RMJ30" s="133"/>
      <c r="RMK30" s="133"/>
      <c r="RML30" s="133"/>
      <c r="RMM30" s="133"/>
      <c r="RMN30" s="133"/>
      <c r="RMO30" s="133"/>
      <c r="RMP30" s="133"/>
      <c r="RMQ30" s="133"/>
      <c r="RMR30" s="133"/>
      <c r="RMS30" s="133"/>
      <c r="RMT30" s="133"/>
      <c r="RMU30" s="133"/>
      <c r="RMV30" s="133"/>
      <c r="RMW30" s="133"/>
      <c r="RMX30" s="133"/>
      <c r="RMY30" s="133"/>
      <c r="RMZ30" s="133"/>
      <c r="RNA30" s="133"/>
      <c r="RNB30" s="133"/>
      <c r="RNC30" s="133"/>
      <c r="RND30" s="133"/>
      <c r="RNE30" s="133"/>
      <c r="RNF30" s="133"/>
      <c r="RNG30" s="133"/>
      <c r="RNH30" s="133"/>
      <c r="RNI30" s="133"/>
      <c r="RNJ30" s="133"/>
      <c r="RNK30" s="133"/>
      <c r="RNL30" s="133"/>
      <c r="RNM30" s="133"/>
      <c r="RNN30" s="133"/>
      <c r="RNO30" s="133"/>
      <c r="RNP30" s="133"/>
      <c r="RNQ30" s="133"/>
      <c r="RNR30" s="133"/>
      <c r="RNS30" s="133"/>
      <c r="RNT30" s="133"/>
      <c r="RNU30" s="133"/>
      <c r="RNV30" s="133"/>
      <c r="RNW30" s="133"/>
      <c r="RNX30" s="133"/>
      <c r="RNY30" s="133"/>
      <c r="RNZ30" s="133"/>
      <c r="ROA30" s="133"/>
      <c r="ROB30" s="133"/>
      <c r="ROC30" s="133"/>
      <c r="ROD30" s="133"/>
      <c r="ROE30" s="133"/>
      <c r="ROF30" s="133"/>
      <c r="ROG30" s="133"/>
      <c r="ROH30" s="133"/>
      <c r="ROI30" s="133"/>
      <c r="ROJ30" s="133"/>
      <c r="ROK30" s="133"/>
      <c r="ROL30" s="133"/>
      <c r="ROM30" s="133"/>
      <c r="RON30" s="133"/>
      <c r="ROO30" s="133"/>
      <c r="ROP30" s="133"/>
      <c r="ROQ30" s="133"/>
      <c r="ROR30" s="133"/>
      <c r="ROS30" s="133"/>
      <c r="ROT30" s="133"/>
      <c r="ROU30" s="133"/>
      <c r="ROV30" s="133"/>
      <c r="ROW30" s="133"/>
      <c r="ROX30" s="133"/>
      <c r="ROY30" s="133"/>
      <c r="ROZ30" s="133"/>
      <c r="RPA30" s="133"/>
      <c r="RPB30" s="133"/>
      <c r="RPC30" s="133"/>
      <c r="RPD30" s="133"/>
      <c r="RPE30" s="133"/>
      <c r="RPF30" s="133"/>
      <c r="RPG30" s="133"/>
      <c r="RPH30" s="133"/>
      <c r="RPI30" s="133"/>
      <c r="RPJ30" s="133"/>
      <c r="RPK30" s="133"/>
      <c r="RPL30" s="133"/>
      <c r="RPM30" s="133"/>
      <c r="RPN30" s="133"/>
      <c r="RPO30" s="133"/>
      <c r="RPP30" s="133"/>
      <c r="RPQ30" s="133"/>
      <c r="RPR30" s="133"/>
      <c r="RPS30" s="133"/>
      <c r="RPT30" s="133"/>
      <c r="RPU30" s="133"/>
      <c r="RPV30" s="133"/>
      <c r="RPW30" s="133"/>
      <c r="RPX30" s="133"/>
      <c r="RPY30" s="133"/>
      <c r="RPZ30" s="133"/>
      <c r="RQA30" s="133"/>
      <c r="RQB30" s="133"/>
      <c r="RQC30" s="133"/>
      <c r="RQD30" s="133"/>
      <c r="RQE30" s="133"/>
      <c r="RQF30" s="133"/>
      <c r="RQG30" s="133"/>
      <c r="RQH30" s="133"/>
      <c r="RQI30" s="133"/>
      <c r="RQJ30" s="133"/>
      <c r="RQK30" s="133"/>
      <c r="RQL30" s="133"/>
      <c r="RQM30" s="133"/>
      <c r="RQN30" s="133"/>
      <c r="RQO30" s="133"/>
      <c r="RQP30" s="133"/>
      <c r="RQQ30" s="133"/>
      <c r="RQR30" s="133"/>
      <c r="RQS30" s="133"/>
      <c r="RQT30" s="133"/>
      <c r="RQU30" s="133"/>
      <c r="RQV30" s="133"/>
      <c r="RQW30" s="133"/>
      <c r="RQX30" s="133"/>
      <c r="RQY30" s="133"/>
      <c r="RQZ30" s="133"/>
      <c r="RRA30" s="133"/>
      <c r="RRB30" s="133"/>
      <c r="RRC30" s="133"/>
      <c r="RRD30" s="133"/>
      <c r="RRE30" s="133"/>
      <c r="RRF30" s="133"/>
      <c r="RRG30" s="133"/>
      <c r="RRH30" s="133"/>
      <c r="RRI30" s="133"/>
      <c r="RRJ30" s="133"/>
      <c r="RRK30" s="133"/>
      <c r="RRL30" s="133"/>
      <c r="RRM30" s="133"/>
      <c r="RRN30" s="133"/>
      <c r="RRO30" s="133"/>
      <c r="RRP30" s="133"/>
      <c r="RRQ30" s="133"/>
      <c r="RRR30" s="133"/>
      <c r="RRS30" s="133"/>
      <c r="RRT30" s="133"/>
      <c r="RRU30" s="133"/>
      <c r="RRV30" s="133"/>
      <c r="RRW30" s="133"/>
      <c r="RRX30" s="133"/>
      <c r="RRY30" s="133"/>
      <c r="RRZ30" s="133"/>
      <c r="RSA30" s="133"/>
      <c r="RSB30" s="133"/>
      <c r="RSC30" s="133"/>
      <c r="RSD30" s="133"/>
      <c r="RSE30" s="133"/>
      <c r="RSF30" s="133"/>
      <c r="RSG30" s="133"/>
      <c r="RSH30" s="133"/>
      <c r="RSI30" s="133"/>
      <c r="RSJ30" s="133"/>
      <c r="RSK30" s="133"/>
      <c r="RSL30" s="133"/>
      <c r="RSM30" s="133"/>
      <c r="RSN30" s="133"/>
      <c r="RSO30" s="133"/>
      <c r="RSP30" s="133"/>
      <c r="RSQ30" s="133"/>
      <c r="RSR30" s="133"/>
      <c r="RSS30" s="133"/>
      <c r="RST30" s="133"/>
      <c r="RSU30" s="133"/>
      <c r="RSV30" s="133"/>
      <c r="RSW30" s="133"/>
      <c r="RSX30" s="133"/>
      <c r="RSY30" s="133"/>
      <c r="RSZ30" s="133"/>
      <c r="RTA30" s="133"/>
      <c r="RTB30" s="133"/>
      <c r="RTC30" s="133"/>
      <c r="RTD30" s="133"/>
      <c r="RTE30" s="133"/>
      <c r="RTF30" s="133"/>
      <c r="RTG30" s="133"/>
      <c r="RTH30" s="133"/>
      <c r="RTI30" s="133"/>
      <c r="RTJ30" s="133"/>
      <c r="RTK30" s="133"/>
      <c r="RTL30" s="133"/>
      <c r="RTM30" s="133"/>
      <c r="RTN30" s="133"/>
      <c r="RTO30" s="133"/>
      <c r="RTP30" s="133"/>
      <c r="RTQ30" s="133"/>
      <c r="RTR30" s="133"/>
      <c r="RTS30" s="133"/>
      <c r="RTT30" s="133"/>
      <c r="RTU30" s="133"/>
      <c r="RTV30" s="133"/>
      <c r="RTW30" s="133"/>
      <c r="RTX30" s="133"/>
      <c r="RTY30" s="133"/>
      <c r="RTZ30" s="133"/>
      <c r="RUA30" s="133"/>
      <c r="RUB30" s="133"/>
      <c r="RUC30" s="133"/>
      <c r="RUD30" s="133"/>
      <c r="RUE30" s="133"/>
      <c r="RUF30" s="133"/>
      <c r="RUG30" s="133"/>
      <c r="RUH30" s="133"/>
      <c r="RUI30" s="133"/>
      <c r="RUJ30" s="133"/>
      <c r="RUK30" s="133"/>
      <c r="RUL30" s="133"/>
      <c r="RUM30" s="133"/>
      <c r="RUN30" s="133"/>
      <c r="RUO30" s="133"/>
      <c r="RUP30" s="133"/>
      <c r="RUQ30" s="133"/>
      <c r="RUR30" s="133"/>
      <c r="RUS30" s="133"/>
      <c r="RUT30" s="133"/>
      <c r="RUU30" s="133"/>
      <c r="RUV30" s="133"/>
      <c r="RUW30" s="133"/>
      <c r="RUX30" s="133"/>
      <c r="RUY30" s="133"/>
      <c r="RUZ30" s="133"/>
      <c r="RVA30" s="133"/>
      <c r="RVB30" s="133"/>
      <c r="RVC30" s="133"/>
      <c r="RVD30" s="133"/>
      <c r="RVE30" s="133"/>
      <c r="RVF30" s="133"/>
      <c r="RVG30" s="133"/>
      <c r="RVH30" s="133"/>
      <c r="RVI30" s="133"/>
      <c r="RVJ30" s="133"/>
      <c r="RVK30" s="133"/>
      <c r="RVL30" s="133"/>
      <c r="RVM30" s="133"/>
      <c r="RVN30" s="133"/>
      <c r="RVO30" s="133"/>
      <c r="RVP30" s="133"/>
      <c r="RVQ30" s="133"/>
      <c r="RVR30" s="133"/>
      <c r="RVS30" s="133"/>
      <c r="RVT30" s="133"/>
      <c r="RVU30" s="133"/>
      <c r="RVV30" s="133"/>
      <c r="RVW30" s="133"/>
      <c r="RVX30" s="133"/>
      <c r="RVY30" s="133"/>
      <c r="RVZ30" s="133"/>
      <c r="RWA30" s="133"/>
      <c r="RWB30" s="133"/>
      <c r="RWC30" s="133"/>
      <c r="RWD30" s="133"/>
      <c r="RWE30" s="133"/>
      <c r="RWF30" s="133"/>
      <c r="RWG30" s="133"/>
      <c r="RWH30" s="133"/>
      <c r="RWI30" s="133"/>
      <c r="RWJ30" s="133"/>
      <c r="RWK30" s="133"/>
      <c r="RWL30" s="133"/>
      <c r="RWM30" s="133"/>
      <c r="RWN30" s="133"/>
      <c r="RWO30" s="133"/>
      <c r="RWP30" s="133"/>
      <c r="RWQ30" s="133"/>
      <c r="RWR30" s="133"/>
      <c r="RWS30" s="133"/>
      <c r="RWT30" s="133"/>
      <c r="RWU30" s="133"/>
      <c r="RWV30" s="133"/>
      <c r="RWW30" s="133"/>
      <c r="RWX30" s="133"/>
      <c r="RWY30" s="133"/>
      <c r="RWZ30" s="133"/>
      <c r="RXA30" s="133"/>
      <c r="RXB30" s="133"/>
      <c r="RXC30" s="133"/>
      <c r="RXD30" s="133"/>
      <c r="RXE30" s="133"/>
      <c r="RXF30" s="133"/>
      <c r="RXG30" s="133"/>
      <c r="RXH30" s="133"/>
      <c r="RXI30" s="133"/>
      <c r="RXJ30" s="133"/>
      <c r="RXK30" s="133"/>
      <c r="RXL30" s="133"/>
      <c r="RXM30" s="133"/>
      <c r="RXN30" s="133"/>
      <c r="RXO30" s="133"/>
      <c r="RXP30" s="133"/>
      <c r="RXQ30" s="133"/>
      <c r="RXR30" s="133"/>
      <c r="RXS30" s="133"/>
      <c r="RXT30" s="133"/>
      <c r="RXU30" s="133"/>
      <c r="RXV30" s="133"/>
      <c r="RXW30" s="133"/>
      <c r="RXX30" s="133"/>
      <c r="RXY30" s="133"/>
      <c r="RXZ30" s="133"/>
      <c r="RYA30" s="133"/>
      <c r="RYB30" s="133"/>
      <c r="RYC30" s="133"/>
      <c r="RYD30" s="133"/>
      <c r="RYE30" s="133"/>
      <c r="RYF30" s="133"/>
      <c r="RYG30" s="133"/>
      <c r="RYH30" s="133"/>
      <c r="RYI30" s="133"/>
      <c r="RYJ30" s="133"/>
      <c r="RYK30" s="133"/>
      <c r="RYL30" s="133"/>
      <c r="RYM30" s="133"/>
      <c r="RYN30" s="133"/>
      <c r="RYO30" s="133"/>
      <c r="RYP30" s="133"/>
      <c r="RYQ30" s="133"/>
      <c r="RYR30" s="133"/>
      <c r="RYS30" s="133"/>
      <c r="RYT30" s="133"/>
      <c r="RYU30" s="133"/>
      <c r="RYV30" s="133"/>
      <c r="RYW30" s="133"/>
      <c r="RYX30" s="133"/>
      <c r="RYY30" s="133"/>
      <c r="RYZ30" s="133"/>
      <c r="RZA30" s="133"/>
      <c r="RZB30" s="133"/>
      <c r="RZC30" s="133"/>
      <c r="RZD30" s="133"/>
      <c r="RZE30" s="133"/>
      <c r="RZF30" s="133"/>
      <c r="RZG30" s="133"/>
      <c r="RZH30" s="133"/>
      <c r="RZI30" s="133"/>
      <c r="RZJ30" s="133"/>
      <c r="RZK30" s="133"/>
      <c r="RZL30" s="133"/>
      <c r="RZM30" s="133"/>
      <c r="RZN30" s="133"/>
      <c r="RZO30" s="133"/>
      <c r="RZP30" s="133"/>
      <c r="RZQ30" s="133"/>
      <c r="RZR30" s="133"/>
      <c r="RZS30" s="133"/>
      <c r="RZT30" s="133"/>
      <c r="RZU30" s="133"/>
      <c r="RZV30" s="133"/>
      <c r="RZW30" s="133"/>
      <c r="RZX30" s="133"/>
      <c r="RZY30" s="133"/>
      <c r="RZZ30" s="133"/>
      <c r="SAA30" s="133"/>
      <c r="SAB30" s="133"/>
      <c r="SAC30" s="133"/>
      <c r="SAD30" s="133"/>
      <c r="SAE30" s="133"/>
      <c r="SAF30" s="133"/>
      <c r="SAG30" s="133"/>
      <c r="SAH30" s="133"/>
      <c r="SAI30" s="133"/>
      <c r="SAJ30" s="133"/>
      <c r="SAK30" s="133"/>
      <c r="SAL30" s="133"/>
      <c r="SAM30" s="133"/>
      <c r="SAN30" s="133"/>
      <c r="SAO30" s="133"/>
      <c r="SAP30" s="133"/>
      <c r="SAQ30" s="133"/>
      <c r="SAR30" s="133"/>
      <c r="SAS30" s="133"/>
      <c r="SAT30" s="133"/>
      <c r="SAU30" s="133"/>
      <c r="SAV30" s="133"/>
      <c r="SAW30" s="133"/>
      <c r="SAX30" s="133"/>
      <c r="SAY30" s="133"/>
      <c r="SAZ30" s="133"/>
      <c r="SBA30" s="133"/>
      <c r="SBB30" s="133"/>
      <c r="SBC30" s="133"/>
      <c r="SBD30" s="133"/>
      <c r="SBE30" s="133"/>
      <c r="SBF30" s="133"/>
      <c r="SBG30" s="133"/>
      <c r="SBH30" s="133"/>
      <c r="SBI30" s="133"/>
      <c r="SBJ30" s="133"/>
      <c r="SBK30" s="133"/>
      <c r="SBL30" s="133"/>
      <c r="SBM30" s="133"/>
      <c r="SBN30" s="133"/>
      <c r="SBO30" s="133"/>
      <c r="SBP30" s="133"/>
      <c r="SBQ30" s="133"/>
      <c r="SBR30" s="133"/>
      <c r="SBS30" s="133"/>
      <c r="SBT30" s="133"/>
      <c r="SBU30" s="133"/>
      <c r="SBV30" s="133"/>
      <c r="SBW30" s="133"/>
      <c r="SBX30" s="133"/>
      <c r="SBY30" s="133"/>
      <c r="SBZ30" s="133"/>
      <c r="SCA30" s="133"/>
      <c r="SCB30" s="133"/>
      <c r="SCC30" s="133"/>
      <c r="SCD30" s="133"/>
      <c r="SCE30" s="133"/>
      <c r="SCF30" s="133"/>
      <c r="SCG30" s="133"/>
      <c r="SCH30" s="133"/>
      <c r="SCI30" s="133"/>
      <c r="SCJ30" s="133"/>
      <c r="SCK30" s="133"/>
      <c r="SCL30" s="133"/>
      <c r="SCM30" s="133"/>
      <c r="SCN30" s="133"/>
      <c r="SCO30" s="133"/>
      <c r="SCP30" s="133"/>
      <c r="SCQ30" s="133"/>
      <c r="SCR30" s="133"/>
      <c r="SCS30" s="133"/>
      <c r="SCT30" s="133"/>
      <c r="SCU30" s="133"/>
      <c r="SCV30" s="133"/>
      <c r="SCW30" s="133"/>
      <c r="SCX30" s="133"/>
      <c r="SCY30" s="133"/>
      <c r="SCZ30" s="133"/>
      <c r="SDA30" s="133"/>
      <c r="SDB30" s="133"/>
      <c r="SDC30" s="133"/>
      <c r="SDD30" s="133"/>
      <c r="SDE30" s="133"/>
      <c r="SDF30" s="133"/>
      <c r="SDG30" s="133"/>
      <c r="SDH30" s="133"/>
      <c r="SDI30" s="133"/>
      <c r="SDJ30" s="133"/>
      <c r="SDK30" s="133"/>
      <c r="SDL30" s="133"/>
      <c r="SDM30" s="133"/>
      <c r="SDN30" s="133"/>
      <c r="SDO30" s="133"/>
      <c r="SDP30" s="133"/>
      <c r="SDQ30" s="133"/>
      <c r="SDR30" s="133"/>
      <c r="SDS30" s="133"/>
      <c r="SDT30" s="133"/>
      <c r="SDU30" s="133"/>
      <c r="SDV30" s="133"/>
      <c r="SDW30" s="133"/>
      <c r="SDX30" s="133"/>
      <c r="SDY30" s="133"/>
      <c r="SDZ30" s="133"/>
      <c r="SEA30" s="133"/>
      <c r="SEB30" s="133"/>
      <c r="SEC30" s="133"/>
      <c r="SED30" s="133"/>
      <c r="SEE30" s="133"/>
      <c r="SEF30" s="133"/>
      <c r="SEG30" s="133"/>
      <c r="SEH30" s="133"/>
      <c r="SEI30" s="133"/>
      <c r="SEJ30" s="133"/>
      <c r="SEK30" s="133"/>
      <c r="SEL30" s="133"/>
      <c r="SEM30" s="133"/>
      <c r="SEN30" s="133"/>
      <c r="SEO30" s="133"/>
      <c r="SEP30" s="133"/>
      <c r="SEQ30" s="133"/>
      <c r="SER30" s="133"/>
      <c r="SES30" s="133"/>
      <c r="SET30" s="133"/>
      <c r="SEU30" s="133"/>
      <c r="SEV30" s="133"/>
      <c r="SEW30" s="133"/>
      <c r="SEX30" s="133"/>
      <c r="SEY30" s="133"/>
      <c r="SEZ30" s="133"/>
      <c r="SFA30" s="133"/>
      <c r="SFB30" s="133"/>
      <c r="SFC30" s="133"/>
      <c r="SFD30" s="133"/>
      <c r="SFE30" s="133"/>
      <c r="SFF30" s="133"/>
      <c r="SFG30" s="133"/>
      <c r="SFH30" s="133"/>
      <c r="SFI30" s="133"/>
      <c r="SFJ30" s="133"/>
      <c r="SFK30" s="133"/>
      <c r="SFL30" s="133"/>
      <c r="SFM30" s="133"/>
      <c r="SFN30" s="133"/>
      <c r="SFO30" s="133"/>
      <c r="SFP30" s="133"/>
      <c r="SFQ30" s="133"/>
      <c r="SFR30" s="133"/>
      <c r="SFS30" s="133"/>
      <c r="SFT30" s="133"/>
      <c r="SFU30" s="133"/>
      <c r="SFV30" s="133"/>
      <c r="SFW30" s="133"/>
      <c r="SFX30" s="133"/>
      <c r="SFY30" s="133"/>
      <c r="SFZ30" s="133"/>
      <c r="SGA30" s="133"/>
      <c r="SGB30" s="133"/>
      <c r="SGC30" s="133"/>
      <c r="SGD30" s="133"/>
      <c r="SGE30" s="133"/>
      <c r="SGF30" s="133"/>
      <c r="SGG30" s="133"/>
      <c r="SGH30" s="133"/>
      <c r="SGI30" s="133"/>
      <c r="SGJ30" s="133"/>
      <c r="SGK30" s="133"/>
      <c r="SGL30" s="133"/>
      <c r="SGM30" s="133"/>
      <c r="SGN30" s="133"/>
      <c r="SGO30" s="133"/>
      <c r="SGP30" s="133"/>
      <c r="SGQ30" s="133"/>
      <c r="SGR30" s="133"/>
      <c r="SGS30" s="133"/>
      <c r="SGT30" s="133"/>
      <c r="SGU30" s="133"/>
      <c r="SGV30" s="133"/>
      <c r="SGW30" s="133"/>
      <c r="SGX30" s="133"/>
      <c r="SGY30" s="133"/>
      <c r="SGZ30" s="133"/>
      <c r="SHA30" s="133"/>
      <c r="SHB30" s="133"/>
      <c r="SHC30" s="133"/>
      <c r="SHD30" s="133"/>
      <c r="SHE30" s="133"/>
      <c r="SHF30" s="133"/>
      <c r="SHG30" s="133"/>
      <c r="SHH30" s="133"/>
      <c r="SHI30" s="133"/>
      <c r="SHJ30" s="133"/>
      <c r="SHK30" s="133"/>
      <c r="SHL30" s="133"/>
      <c r="SHM30" s="133"/>
      <c r="SHN30" s="133"/>
      <c r="SHO30" s="133"/>
      <c r="SHP30" s="133"/>
      <c r="SHQ30" s="133"/>
      <c r="SHR30" s="133"/>
      <c r="SHS30" s="133"/>
      <c r="SHT30" s="133"/>
      <c r="SHU30" s="133"/>
      <c r="SHV30" s="133"/>
      <c r="SHW30" s="133"/>
      <c r="SHX30" s="133"/>
      <c r="SHY30" s="133"/>
      <c r="SHZ30" s="133"/>
      <c r="SIA30" s="133"/>
      <c r="SIB30" s="133"/>
      <c r="SIC30" s="133"/>
      <c r="SID30" s="133"/>
      <c r="SIE30" s="133"/>
      <c r="SIF30" s="133"/>
      <c r="SIG30" s="133"/>
      <c r="SIH30" s="133"/>
      <c r="SII30" s="133"/>
      <c r="SIJ30" s="133"/>
      <c r="SIK30" s="133"/>
      <c r="SIL30" s="133"/>
      <c r="SIM30" s="133"/>
      <c r="SIN30" s="133"/>
      <c r="SIO30" s="133"/>
      <c r="SIP30" s="133"/>
      <c r="SIQ30" s="133"/>
      <c r="SIR30" s="133"/>
      <c r="SIS30" s="133"/>
      <c r="SIT30" s="133"/>
      <c r="SIU30" s="133"/>
      <c r="SIV30" s="133"/>
      <c r="SIW30" s="133"/>
      <c r="SIX30" s="133"/>
      <c r="SIY30" s="133"/>
      <c r="SIZ30" s="133"/>
      <c r="SJA30" s="133"/>
      <c r="SJB30" s="133"/>
      <c r="SJC30" s="133"/>
      <c r="SJD30" s="133"/>
      <c r="SJE30" s="133"/>
      <c r="SJF30" s="133"/>
      <c r="SJG30" s="133"/>
      <c r="SJH30" s="133"/>
      <c r="SJI30" s="133"/>
      <c r="SJJ30" s="133"/>
      <c r="SJK30" s="133"/>
      <c r="SJL30" s="133"/>
      <c r="SJM30" s="133"/>
      <c r="SJN30" s="133"/>
      <c r="SJO30" s="133"/>
      <c r="SJP30" s="133"/>
      <c r="SJQ30" s="133"/>
      <c r="SJR30" s="133"/>
      <c r="SJS30" s="133"/>
      <c r="SJT30" s="133"/>
      <c r="SJU30" s="133"/>
      <c r="SJV30" s="133"/>
      <c r="SJW30" s="133"/>
      <c r="SJX30" s="133"/>
      <c r="SJY30" s="133"/>
      <c r="SJZ30" s="133"/>
      <c r="SKA30" s="133"/>
      <c r="SKB30" s="133"/>
      <c r="SKC30" s="133"/>
      <c r="SKD30" s="133"/>
      <c r="SKE30" s="133"/>
      <c r="SKF30" s="133"/>
      <c r="SKG30" s="133"/>
      <c r="SKH30" s="133"/>
      <c r="SKI30" s="133"/>
      <c r="SKJ30" s="133"/>
      <c r="SKK30" s="133"/>
      <c r="SKL30" s="133"/>
      <c r="SKM30" s="133"/>
      <c r="SKN30" s="133"/>
      <c r="SKO30" s="133"/>
      <c r="SKP30" s="133"/>
      <c r="SKQ30" s="133"/>
      <c r="SKR30" s="133"/>
      <c r="SKS30" s="133"/>
      <c r="SKT30" s="133"/>
      <c r="SKU30" s="133"/>
      <c r="SKV30" s="133"/>
      <c r="SKW30" s="133"/>
      <c r="SKX30" s="133"/>
      <c r="SKY30" s="133"/>
      <c r="SKZ30" s="133"/>
      <c r="SLA30" s="133"/>
      <c r="SLB30" s="133"/>
      <c r="SLC30" s="133"/>
      <c r="SLD30" s="133"/>
      <c r="SLE30" s="133"/>
      <c r="SLF30" s="133"/>
      <c r="SLG30" s="133"/>
      <c r="SLH30" s="133"/>
      <c r="SLI30" s="133"/>
      <c r="SLJ30" s="133"/>
      <c r="SLK30" s="133"/>
      <c r="SLL30" s="133"/>
      <c r="SLM30" s="133"/>
      <c r="SLN30" s="133"/>
      <c r="SLO30" s="133"/>
      <c r="SLP30" s="133"/>
      <c r="SLQ30" s="133"/>
      <c r="SLR30" s="133"/>
      <c r="SLS30" s="133"/>
      <c r="SLT30" s="133"/>
      <c r="SLU30" s="133"/>
      <c r="SLV30" s="133"/>
      <c r="SLW30" s="133"/>
      <c r="SLX30" s="133"/>
      <c r="SLY30" s="133"/>
      <c r="SLZ30" s="133"/>
      <c r="SMA30" s="133"/>
      <c r="SMB30" s="133"/>
      <c r="SMC30" s="133"/>
      <c r="SMD30" s="133"/>
      <c r="SME30" s="133"/>
      <c r="SMF30" s="133"/>
      <c r="SMG30" s="133"/>
      <c r="SMH30" s="133"/>
      <c r="SMI30" s="133"/>
      <c r="SMJ30" s="133"/>
      <c r="SMK30" s="133"/>
      <c r="SML30" s="133"/>
      <c r="SMM30" s="133"/>
      <c r="SMN30" s="133"/>
      <c r="SMO30" s="133"/>
      <c r="SMP30" s="133"/>
      <c r="SMQ30" s="133"/>
      <c r="SMR30" s="133"/>
      <c r="SMS30" s="133"/>
      <c r="SMT30" s="133"/>
      <c r="SMU30" s="133"/>
      <c r="SMV30" s="133"/>
      <c r="SMW30" s="133"/>
      <c r="SMX30" s="133"/>
      <c r="SMY30" s="133"/>
      <c r="SMZ30" s="133"/>
      <c r="SNA30" s="133"/>
      <c r="SNB30" s="133"/>
      <c r="SNC30" s="133"/>
      <c r="SND30" s="133"/>
      <c r="SNE30" s="133"/>
      <c r="SNF30" s="133"/>
      <c r="SNG30" s="133"/>
      <c r="SNH30" s="133"/>
      <c r="SNI30" s="133"/>
      <c r="SNJ30" s="133"/>
      <c r="SNK30" s="133"/>
      <c r="SNL30" s="133"/>
      <c r="SNM30" s="133"/>
      <c r="SNN30" s="133"/>
      <c r="SNO30" s="133"/>
      <c r="SNP30" s="133"/>
      <c r="SNQ30" s="133"/>
      <c r="SNR30" s="133"/>
      <c r="SNS30" s="133"/>
      <c r="SNT30" s="133"/>
      <c r="SNU30" s="133"/>
      <c r="SNV30" s="133"/>
      <c r="SNW30" s="133"/>
      <c r="SNX30" s="133"/>
      <c r="SNY30" s="133"/>
      <c r="SNZ30" s="133"/>
      <c r="SOA30" s="133"/>
      <c r="SOB30" s="133"/>
      <c r="SOC30" s="133"/>
      <c r="SOD30" s="133"/>
      <c r="SOE30" s="133"/>
      <c r="SOF30" s="133"/>
      <c r="SOG30" s="133"/>
      <c r="SOH30" s="133"/>
      <c r="SOI30" s="133"/>
      <c r="SOJ30" s="133"/>
      <c r="SOK30" s="133"/>
      <c r="SOL30" s="133"/>
      <c r="SOM30" s="133"/>
      <c r="SON30" s="133"/>
      <c r="SOO30" s="133"/>
      <c r="SOP30" s="133"/>
      <c r="SOQ30" s="133"/>
      <c r="SOR30" s="133"/>
      <c r="SOS30" s="133"/>
      <c r="SOT30" s="133"/>
      <c r="SOU30" s="133"/>
      <c r="SOV30" s="133"/>
      <c r="SOW30" s="133"/>
      <c r="SOX30" s="133"/>
      <c r="SOY30" s="133"/>
      <c r="SOZ30" s="133"/>
      <c r="SPA30" s="133"/>
      <c r="SPB30" s="133"/>
      <c r="SPC30" s="133"/>
      <c r="SPD30" s="133"/>
      <c r="SPE30" s="133"/>
      <c r="SPF30" s="133"/>
      <c r="SPG30" s="133"/>
      <c r="SPH30" s="133"/>
      <c r="SPI30" s="133"/>
      <c r="SPJ30" s="133"/>
      <c r="SPK30" s="133"/>
      <c r="SPL30" s="133"/>
      <c r="SPM30" s="133"/>
      <c r="SPN30" s="133"/>
      <c r="SPO30" s="133"/>
      <c r="SPP30" s="133"/>
      <c r="SPQ30" s="133"/>
      <c r="SPR30" s="133"/>
      <c r="SPS30" s="133"/>
      <c r="SPT30" s="133"/>
      <c r="SPU30" s="133"/>
      <c r="SPV30" s="133"/>
      <c r="SPW30" s="133"/>
      <c r="SPX30" s="133"/>
      <c r="SPY30" s="133"/>
      <c r="SPZ30" s="133"/>
      <c r="SQA30" s="133"/>
      <c r="SQB30" s="133"/>
      <c r="SQC30" s="133"/>
      <c r="SQD30" s="133"/>
      <c r="SQE30" s="133"/>
      <c r="SQF30" s="133"/>
      <c r="SQG30" s="133"/>
      <c r="SQH30" s="133"/>
      <c r="SQI30" s="133"/>
      <c r="SQJ30" s="133"/>
      <c r="SQK30" s="133"/>
      <c r="SQL30" s="133"/>
      <c r="SQM30" s="133"/>
      <c r="SQN30" s="133"/>
      <c r="SQO30" s="133"/>
      <c r="SQP30" s="133"/>
      <c r="SQQ30" s="133"/>
      <c r="SQR30" s="133"/>
      <c r="SQS30" s="133"/>
      <c r="SQT30" s="133"/>
      <c r="SQU30" s="133"/>
      <c r="SQV30" s="133"/>
      <c r="SQW30" s="133"/>
      <c r="SQX30" s="133"/>
      <c r="SQY30" s="133"/>
      <c r="SQZ30" s="133"/>
      <c r="SRA30" s="133"/>
      <c r="SRB30" s="133"/>
      <c r="SRC30" s="133"/>
      <c r="SRD30" s="133"/>
      <c r="SRE30" s="133"/>
      <c r="SRF30" s="133"/>
      <c r="SRG30" s="133"/>
      <c r="SRH30" s="133"/>
      <c r="SRI30" s="133"/>
      <c r="SRJ30" s="133"/>
      <c r="SRK30" s="133"/>
      <c r="SRL30" s="133"/>
      <c r="SRM30" s="133"/>
      <c r="SRN30" s="133"/>
      <c r="SRO30" s="133"/>
      <c r="SRP30" s="133"/>
      <c r="SRQ30" s="133"/>
      <c r="SRR30" s="133"/>
      <c r="SRS30" s="133"/>
      <c r="SRT30" s="133"/>
      <c r="SRU30" s="133"/>
      <c r="SRV30" s="133"/>
      <c r="SRW30" s="133"/>
      <c r="SRX30" s="133"/>
      <c r="SRY30" s="133"/>
      <c r="SRZ30" s="133"/>
      <c r="SSA30" s="133"/>
      <c r="SSB30" s="133"/>
      <c r="SSC30" s="133"/>
      <c r="SSD30" s="133"/>
      <c r="SSE30" s="133"/>
      <c r="SSF30" s="133"/>
      <c r="SSG30" s="133"/>
      <c r="SSH30" s="133"/>
      <c r="SSI30" s="133"/>
      <c r="SSJ30" s="133"/>
      <c r="SSK30" s="133"/>
      <c r="SSL30" s="133"/>
      <c r="SSM30" s="133"/>
      <c r="SSN30" s="133"/>
      <c r="SSO30" s="133"/>
      <c r="SSP30" s="133"/>
      <c r="SSQ30" s="133"/>
      <c r="SSR30" s="133"/>
      <c r="SSS30" s="133"/>
      <c r="SST30" s="133"/>
      <c r="SSU30" s="133"/>
      <c r="SSV30" s="133"/>
      <c r="SSW30" s="133"/>
      <c r="SSX30" s="133"/>
      <c r="SSY30" s="133"/>
      <c r="SSZ30" s="133"/>
      <c r="STA30" s="133"/>
      <c r="STB30" s="133"/>
      <c r="STC30" s="133"/>
      <c r="STD30" s="133"/>
      <c r="STE30" s="133"/>
      <c r="STF30" s="133"/>
      <c r="STG30" s="133"/>
      <c r="STH30" s="133"/>
      <c r="STI30" s="133"/>
      <c r="STJ30" s="133"/>
      <c r="STK30" s="133"/>
      <c r="STL30" s="133"/>
      <c r="STM30" s="133"/>
      <c r="STN30" s="133"/>
      <c r="STO30" s="133"/>
      <c r="STP30" s="133"/>
      <c r="STQ30" s="133"/>
      <c r="STR30" s="133"/>
      <c r="STS30" s="133"/>
      <c r="STT30" s="133"/>
      <c r="STU30" s="133"/>
      <c r="STV30" s="133"/>
      <c r="STW30" s="133"/>
      <c r="STX30" s="133"/>
      <c r="STY30" s="133"/>
      <c r="STZ30" s="133"/>
      <c r="SUA30" s="133"/>
      <c r="SUB30" s="133"/>
      <c r="SUC30" s="133"/>
      <c r="SUD30" s="133"/>
      <c r="SUE30" s="133"/>
      <c r="SUF30" s="133"/>
      <c r="SUG30" s="133"/>
      <c r="SUH30" s="133"/>
      <c r="SUI30" s="133"/>
      <c r="SUJ30" s="133"/>
      <c r="SUK30" s="133"/>
      <c r="SUL30" s="133"/>
      <c r="SUM30" s="133"/>
      <c r="SUN30" s="133"/>
      <c r="SUO30" s="133"/>
      <c r="SUP30" s="133"/>
      <c r="SUQ30" s="133"/>
      <c r="SUR30" s="133"/>
      <c r="SUS30" s="133"/>
      <c r="SUT30" s="133"/>
      <c r="SUU30" s="133"/>
      <c r="SUV30" s="133"/>
      <c r="SUW30" s="133"/>
      <c r="SUX30" s="133"/>
      <c r="SUY30" s="133"/>
      <c r="SUZ30" s="133"/>
      <c r="SVA30" s="133"/>
      <c r="SVB30" s="133"/>
      <c r="SVC30" s="133"/>
      <c r="SVD30" s="133"/>
      <c r="SVE30" s="133"/>
      <c r="SVF30" s="133"/>
      <c r="SVG30" s="133"/>
      <c r="SVH30" s="133"/>
      <c r="SVI30" s="133"/>
      <c r="SVJ30" s="133"/>
      <c r="SVK30" s="133"/>
      <c r="SVL30" s="133"/>
      <c r="SVM30" s="133"/>
      <c r="SVN30" s="133"/>
      <c r="SVO30" s="133"/>
      <c r="SVP30" s="133"/>
      <c r="SVQ30" s="133"/>
      <c r="SVR30" s="133"/>
      <c r="SVS30" s="133"/>
      <c r="SVT30" s="133"/>
      <c r="SVU30" s="133"/>
      <c r="SVV30" s="133"/>
      <c r="SVW30" s="133"/>
      <c r="SVX30" s="133"/>
      <c r="SVY30" s="133"/>
      <c r="SVZ30" s="133"/>
      <c r="SWA30" s="133"/>
      <c r="SWB30" s="133"/>
      <c r="SWC30" s="133"/>
      <c r="SWD30" s="133"/>
      <c r="SWE30" s="133"/>
      <c r="SWF30" s="133"/>
      <c r="SWG30" s="133"/>
      <c r="SWH30" s="133"/>
      <c r="SWI30" s="133"/>
      <c r="SWJ30" s="133"/>
      <c r="SWK30" s="133"/>
      <c r="SWL30" s="133"/>
      <c r="SWM30" s="133"/>
      <c r="SWN30" s="133"/>
      <c r="SWO30" s="133"/>
      <c r="SWP30" s="133"/>
      <c r="SWQ30" s="133"/>
      <c r="SWR30" s="133"/>
      <c r="SWS30" s="133"/>
      <c r="SWT30" s="133"/>
      <c r="SWU30" s="133"/>
      <c r="SWV30" s="133"/>
      <c r="SWW30" s="133"/>
      <c r="SWX30" s="133"/>
      <c r="SWY30" s="133"/>
      <c r="SWZ30" s="133"/>
      <c r="SXA30" s="133"/>
      <c r="SXB30" s="133"/>
      <c r="SXC30" s="133"/>
      <c r="SXD30" s="133"/>
      <c r="SXE30" s="133"/>
      <c r="SXF30" s="133"/>
      <c r="SXG30" s="133"/>
      <c r="SXH30" s="133"/>
      <c r="SXI30" s="133"/>
      <c r="SXJ30" s="133"/>
      <c r="SXK30" s="133"/>
      <c r="SXL30" s="133"/>
      <c r="SXM30" s="133"/>
      <c r="SXN30" s="133"/>
      <c r="SXO30" s="133"/>
      <c r="SXP30" s="133"/>
      <c r="SXQ30" s="133"/>
      <c r="SXR30" s="133"/>
      <c r="SXS30" s="133"/>
      <c r="SXT30" s="133"/>
      <c r="SXU30" s="133"/>
      <c r="SXV30" s="133"/>
      <c r="SXW30" s="133"/>
      <c r="SXX30" s="133"/>
      <c r="SXY30" s="133"/>
      <c r="SXZ30" s="133"/>
      <c r="SYA30" s="133"/>
      <c r="SYB30" s="133"/>
      <c r="SYC30" s="133"/>
      <c r="SYD30" s="133"/>
      <c r="SYE30" s="133"/>
      <c r="SYF30" s="133"/>
      <c r="SYG30" s="133"/>
      <c r="SYH30" s="133"/>
      <c r="SYI30" s="133"/>
      <c r="SYJ30" s="133"/>
      <c r="SYK30" s="133"/>
      <c r="SYL30" s="133"/>
      <c r="SYM30" s="133"/>
      <c r="SYN30" s="133"/>
      <c r="SYO30" s="133"/>
      <c r="SYP30" s="133"/>
      <c r="SYQ30" s="133"/>
      <c r="SYR30" s="133"/>
      <c r="SYS30" s="133"/>
      <c r="SYT30" s="133"/>
      <c r="SYU30" s="133"/>
      <c r="SYV30" s="133"/>
      <c r="SYW30" s="133"/>
      <c r="SYX30" s="133"/>
      <c r="SYY30" s="133"/>
      <c r="SYZ30" s="133"/>
      <c r="SZA30" s="133"/>
      <c r="SZB30" s="133"/>
      <c r="SZC30" s="133"/>
      <c r="SZD30" s="133"/>
      <c r="SZE30" s="133"/>
      <c r="SZF30" s="133"/>
      <c r="SZG30" s="133"/>
      <c r="SZH30" s="133"/>
      <c r="SZI30" s="133"/>
      <c r="SZJ30" s="133"/>
      <c r="SZK30" s="133"/>
      <c r="SZL30" s="133"/>
      <c r="SZM30" s="133"/>
      <c r="SZN30" s="133"/>
      <c r="SZO30" s="133"/>
      <c r="SZP30" s="133"/>
      <c r="SZQ30" s="133"/>
      <c r="SZR30" s="133"/>
      <c r="SZS30" s="133"/>
      <c r="SZT30" s="133"/>
      <c r="SZU30" s="133"/>
      <c r="SZV30" s="133"/>
      <c r="SZW30" s="133"/>
      <c r="SZX30" s="133"/>
      <c r="SZY30" s="133"/>
      <c r="SZZ30" s="133"/>
      <c r="TAA30" s="133"/>
      <c r="TAB30" s="133"/>
      <c r="TAC30" s="133"/>
      <c r="TAD30" s="133"/>
      <c r="TAE30" s="133"/>
      <c r="TAF30" s="133"/>
      <c r="TAG30" s="133"/>
      <c r="TAH30" s="133"/>
      <c r="TAI30" s="133"/>
      <c r="TAJ30" s="133"/>
      <c r="TAK30" s="133"/>
      <c r="TAL30" s="133"/>
      <c r="TAM30" s="133"/>
      <c r="TAN30" s="133"/>
      <c r="TAO30" s="133"/>
      <c r="TAP30" s="133"/>
      <c r="TAQ30" s="133"/>
      <c r="TAR30" s="133"/>
      <c r="TAS30" s="133"/>
      <c r="TAT30" s="133"/>
      <c r="TAU30" s="133"/>
      <c r="TAV30" s="133"/>
      <c r="TAW30" s="133"/>
      <c r="TAX30" s="133"/>
      <c r="TAY30" s="133"/>
      <c r="TAZ30" s="133"/>
      <c r="TBA30" s="133"/>
      <c r="TBB30" s="133"/>
      <c r="TBC30" s="133"/>
      <c r="TBD30" s="133"/>
      <c r="TBE30" s="133"/>
      <c r="TBF30" s="133"/>
      <c r="TBG30" s="133"/>
      <c r="TBH30" s="133"/>
      <c r="TBI30" s="133"/>
      <c r="TBJ30" s="133"/>
      <c r="TBK30" s="133"/>
      <c r="TBL30" s="133"/>
      <c r="TBM30" s="133"/>
      <c r="TBN30" s="133"/>
      <c r="TBO30" s="133"/>
      <c r="TBP30" s="133"/>
      <c r="TBQ30" s="133"/>
      <c r="TBR30" s="133"/>
      <c r="TBS30" s="133"/>
      <c r="TBT30" s="133"/>
      <c r="TBU30" s="133"/>
      <c r="TBV30" s="133"/>
      <c r="TBW30" s="133"/>
      <c r="TBX30" s="133"/>
      <c r="TBY30" s="133"/>
      <c r="TBZ30" s="133"/>
      <c r="TCA30" s="133"/>
      <c r="TCB30" s="133"/>
      <c r="TCC30" s="133"/>
      <c r="TCD30" s="133"/>
      <c r="TCE30" s="133"/>
      <c r="TCF30" s="133"/>
      <c r="TCG30" s="133"/>
      <c r="TCH30" s="133"/>
      <c r="TCI30" s="133"/>
      <c r="TCJ30" s="133"/>
      <c r="TCK30" s="133"/>
      <c r="TCL30" s="133"/>
      <c r="TCM30" s="133"/>
      <c r="TCN30" s="133"/>
      <c r="TCO30" s="133"/>
      <c r="TCP30" s="133"/>
      <c r="TCQ30" s="133"/>
      <c r="TCR30" s="133"/>
      <c r="TCS30" s="133"/>
      <c r="TCT30" s="133"/>
      <c r="TCU30" s="133"/>
      <c r="TCV30" s="133"/>
      <c r="TCW30" s="133"/>
      <c r="TCX30" s="133"/>
      <c r="TCY30" s="133"/>
      <c r="TCZ30" s="133"/>
      <c r="TDA30" s="133"/>
      <c r="TDB30" s="133"/>
      <c r="TDC30" s="133"/>
      <c r="TDD30" s="133"/>
      <c r="TDE30" s="133"/>
      <c r="TDF30" s="133"/>
      <c r="TDG30" s="133"/>
      <c r="TDH30" s="133"/>
      <c r="TDI30" s="133"/>
      <c r="TDJ30" s="133"/>
      <c r="TDK30" s="133"/>
      <c r="TDL30" s="133"/>
      <c r="TDM30" s="133"/>
      <c r="TDN30" s="133"/>
      <c r="TDO30" s="133"/>
      <c r="TDP30" s="133"/>
      <c r="TDQ30" s="133"/>
      <c r="TDR30" s="133"/>
      <c r="TDS30" s="133"/>
      <c r="TDT30" s="133"/>
      <c r="TDU30" s="133"/>
      <c r="TDV30" s="133"/>
      <c r="TDW30" s="133"/>
      <c r="TDX30" s="133"/>
      <c r="TDY30" s="133"/>
      <c r="TDZ30" s="133"/>
      <c r="TEA30" s="133"/>
      <c r="TEB30" s="133"/>
      <c r="TEC30" s="133"/>
      <c r="TED30" s="133"/>
      <c r="TEE30" s="133"/>
      <c r="TEF30" s="133"/>
      <c r="TEG30" s="133"/>
      <c r="TEH30" s="133"/>
      <c r="TEI30" s="133"/>
      <c r="TEJ30" s="133"/>
      <c r="TEK30" s="133"/>
      <c r="TEL30" s="133"/>
      <c r="TEM30" s="133"/>
      <c r="TEN30" s="133"/>
      <c r="TEO30" s="133"/>
      <c r="TEP30" s="133"/>
      <c r="TEQ30" s="133"/>
      <c r="TER30" s="133"/>
      <c r="TES30" s="133"/>
      <c r="TET30" s="133"/>
      <c r="TEU30" s="133"/>
      <c r="TEV30" s="133"/>
      <c r="TEW30" s="133"/>
      <c r="TEX30" s="133"/>
      <c r="TEY30" s="133"/>
      <c r="TEZ30" s="133"/>
      <c r="TFA30" s="133"/>
      <c r="TFB30" s="133"/>
      <c r="TFC30" s="133"/>
      <c r="TFD30" s="133"/>
      <c r="TFE30" s="133"/>
      <c r="TFF30" s="133"/>
      <c r="TFG30" s="133"/>
      <c r="TFH30" s="133"/>
      <c r="TFI30" s="133"/>
      <c r="TFJ30" s="133"/>
      <c r="TFK30" s="133"/>
      <c r="TFL30" s="133"/>
      <c r="TFM30" s="133"/>
      <c r="TFN30" s="133"/>
      <c r="TFO30" s="133"/>
      <c r="TFP30" s="133"/>
      <c r="TFQ30" s="133"/>
      <c r="TFR30" s="133"/>
      <c r="TFS30" s="133"/>
      <c r="TFT30" s="133"/>
      <c r="TFU30" s="133"/>
      <c r="TFV30" s="133"/>
      <c r="TFW30" s="133"/>
      <c r="TFX30" s="133"/>
      <c r="TFY30" s="133"/>
      <c r="TFZ30" s="133"/>
      <c r="TGA30" s="133"/>
      <c r="TGB30" s="133"/>
      <c r="TGC30" s="133"/>
      <c r="TGD30" s="133"/>
      <c r="TGE30" s="133"/>
      <c r="TGF30" s="133"/>
      <c r="TGG30" s="133"/>
      <c r="TGH30" s="133"/>
      <c r="TGI30" s="133"/>
      <c r="TGJ30" s="133"/>
      <c r="TGK30" s="133"/>
      <c r="TGL30" s="133"/>
      <c r="TGM30" s="133"/>
      <c r="TGN30" s="133"/>
      <c r="TGO30" s="133"/>
      <c r="TGP30" s="133"/>
      <c r="TGQ30" s="133"/>
      <c r="TGR30" s="133"/>
      <c r="TGS30" s="133"/>
      <c r="TGT30" s="133"/>
      <c r="TGU30" s="133"/>
      <c r="TGV30" s="133"/>
      <c r="TGW30" s="133"/>
      <c r="TGX30" s="133"/>
      <c r="TGY30" s="133"/>
      <c r="TGZ30" s="133"/>
      <c r="THA30" s="133"/>
      <c r="THB30" s="133"/>
      <c r="THC30" s="133"/>
      <c r="THD30" s="133"/>
      <c r="THE30" s="133"/>
      <c r="THF30" s="133"/>
      <c r="THG30" s="133"/>
      <c r="THH30" s="133"/>
      <c r="THI30" s="133"/>
      <c r="THJ30" s="133"/>
      <c r="THK30" s="133"/>
      <c r="THL30" s="133"/>
      <c r="THM30" s="133"/>
      <c r="THN30" s="133"/>
      <c r="THO30" s="133"/>
      <c r="THP30" s="133"/>
      <c r="THQ30" s="133"/>
      <c r="THR30" s="133"/>
      <c r="THS30" s="133"/>
      <c r="THT30" s="133"/>
      <c r="THU30" s="133"/>
      <c r="THV30" s="133"/>
      <c r="THW30" s="133"/>
      <c r="THX30" s="133"/>
      <c r="THY30" s="133"/>
      <c r="THZ30" s="133"/>
      <c r="TIA30" s="133"/>
      <c r="TIB30" s="133"/>
      <c r="TIC30" s="133"/>
      <c r="TID30" s="133"/>
      <c r="TIE30" s="133"/>
      <c r="TIF30" s="133"/>
      <c r="TIG30" s="133"/>
      <c r="TIH30" s="133"/>
      <c r="TII30" s="133"/>
      <c r="TIJ30" s="133"/>
      <c r="TIK30" s="133"/>
      <c r="TIL30" s="133"/>
      <c r="TIM30" s="133"/>
      <c r="TIN30" s="133"/>
      <c r="TIO30" s="133"/>
      <c r="TIP30" s="133"/>
      <c r="TIQ30" s="133"/>
      <c r="TIR30" s="133"/>
      <c r="TIS30" s="133"/>
      <c r="TIT30" s="133"/>
      <c r="TIU30" s="133"/>
      <c r="TIV30" s="133"/>
      <c r="TIW30" s="133"/>
      <c r="TIX30" s="133"/>
      <c r="TIY30" s="133"/>
      <c r="TIZ30" s="133"/>
      <c r="TJA30" s="133"/>
      <c r="TJB30" s="133"/>
      <c r="TJC30" s="133"/>
      <c r="TJD30" s="133"/>
      <c r="TJE30" s="133"/>
      <c r="TJF30" s="133"/>
      <c r="TJG30" s="133"/>
      <c r="TJH30" s="133"/>
      <c r="TJI30" s="133"/>
      <c r="TJJ30" s="133"/>
      <c r="TJK30" s="133"/>
      <c r="TJL30" s="133"/>
      <c r="TJM30" s="133"/>
      <c r="TJN30" s="133"/>
      <c r="TJO30" s="133"/>
      <c r="TJP30" s="133"/>
      <c r="TJQ30" s="133"/>
      <c r="TJR30" s="133"/>
      <c r="TJS30" s="133"/>
      <c r="TJT30" s="133"/>
      <c r="TJU30" s="133"/>
      <c r="TJV30" s="133"/>
      <c r="TJW30" s="133"/>
      <c r="TJX30" s="133"/>
      <c r="TJY30" s="133"/>
      <c r="TJZ30" s="133"/>
      <c r="TKA30" s="133"/>
      <c r="TKB30" s="133"/>
      <c r="TKC30" s="133"/>
      <c r="TKD30" s="133"/>
      <c r="TKE30" s="133"/>
      <c r="TKF30" s="133"/>
      <c r="TKG30" s="133"/>
      <c r="TKH30" s="133"/>
      <c r="TKI30" s="133"/>
      <c r="TKJ30" s="133"/>
      <c r="TKK30" s="133"/>
      <c r="TKL30" s="133"/>
      <c r="TKM30" s="133"/>
      <c r="TKN30" s="133"/>
      <c r="TKO30" s="133"/>
      <c r="TKP30" s="133"/>
      <c r="TKQ30" s="133"/>
      <c r="TKR30" s="133"/>
      <c r="TKS30" s="133"/>
      <c r="TKT30" s="133"/>
      <c r="TKU30" s="133"/>
      <c r="TKV30" s="133"/>
      <c r="TKW30" s="133"/>
      <c r="TKX30" s="133"/>
      <c r="TKY30" s="133"/>
      <c r="TKZ30" s="133"/>
      <c r="TLA30" s="133"/>
      <c r="TLB30" s="133"/>
      <c r="TLC30" s="133"/>
      <c r="TLD30" s="133"/>
      <c r="TLE30" s="133"/>
      <c r="TLF30" s="133"/>
      <c r="TLG30" s="133"/>
      <c r="TLH30" s="133"/>
      <c r="TLI30" s="133"/>
      <c r="TLJ30" s="133"/>
      <c r="TLK30" s="133"/>
      <c r="TLL30" s="133"/>
      <c r="TLM30" s="133"/>
      <c r="TLN30" s="133"/>
      <c r="TLO30" s="133"/>
      <c r="TLP30" s="133"/>
      <c r="TLQ30" s="133"/>
      <c r="TLR30" s="133"/>
      <c r="TLS30" s="133"/>
      <c r="TLT30" s="133"/>
      <c r="TLU30" s="133"/>
      <c r="TLV30" s="133"/>
      <c r="TLW30" s="133"/>
      <c r="TLX30" s="133"/>
      <c r="TLY30" s="133"/>
      <c r="TLZ30" s="133"/>
      <c r="TMA30" s="133"/>
      <c r="TMB30" s="133"/>
      <c r="TMC30" s="133"/>
      <c r="TMD30" s="133"/>
      <c r="TME30" s="133"/>
      <c r="TMF30" s="133"/>
      <c r="TMG30" s="133"/>
      <c r="TMH30" s="133"/>
      <c r="TMI30" s="133"/>
      <c r="TMJ30" s="133"/>
      <c r="TMK30" s="133"/>
      <c r="TML30" s="133"/>
      <c r="TMM30" s="133"/>
      <c r="TMN30" s="133"/>
      <c r="TMO30" s="133"/>
      <c r="TMP30" s="133"/>
      <c r="TMQ30" s="133"/>
      <c r="TMR30" s="133"/>
      <c r="TMS30" s="133"/>
      <c r="TMT30" s="133"/>
      <c r="TMU30" s="133"/>
      <c r="TMV30" s="133"/>
      <c r="TMW30" s="133"/>
      <c r="TMX30" s="133"/>
      <c r="TMY30" s="133"/>
      <c r="TMZ30" s="133"/>
      <c r="TNA30" s="133"/>
      <c r="TNB30" s="133"/>
      <c r="TNC30" s="133"/>
      <c r="TND30" s="133"/>
      <c r="TNE30" s="133"/>
      <c r="TNF30" s="133"/>
      <c r="TNG30" s="133"/>
      <c r="TNH30" s="133"/>
      <c r="TNI30" s="133"/>
      <c r="TNJ30" s="133"/>
      <c r="TNK30" s="133"/>
      <c r="TNL30" s="133"/>
      <c r="TNM30" s="133"/>
      <c r="TNN30" s="133"/>
      <c r="TNO30" s="133"/>
      <c r="TNP30" s="133"/>
      <c r="TNQ30" s="133"/>
      <c r="TNR30" s="133"/>
      <c r="TNS30" s="133"/>
      <c r="TNT30" s="133"/>
      <c r="TNU30" s="133"/>
      <c r="TNV30" s="133"/>
      <c r="TNW30" s="133"/>
      <c r="TNX30" s="133"/>
      <c r="TNY30" s="133"/>
      <c r="TNZ30" s="133"/>
      <c r="TOA30" s="133"/>
      <c r="TOB30" s="133"/>
      <c r="TOC30" s="133"/>
      <c r="TOD30" s="133"/>
      <c r="TOE30" s="133"/>
      <c r="TOF30" s="133"/>
      <c r="TOG30" s="133"/>
      <c r="TOH30" s="133"/>
      <c r="TOI30" s="133"/>
      <c r="TOJ30" s="133"/>
      <c r="TOK30" s="133"/>
      <c r="TOL30" s="133"/>
      <c r="TOM30" s="133"/>
      <c r="TON30" s="133"/>
      <c r="TOO30" s="133"/>
      <c r="TOP30" s="133"/>
      <c r="TOQ30" s="133"/>
      <c r="TOR30" s="133"/>
      <c r="TOS30" s="133"/>
      <c r="TOT30" s="133"/>
      <c r="TOU30" s="133"/>
      <c r="TOV30" s="133"/>
      <c r="TOW30" s="133"/>
      <c r="TOX30" s="133"/>
      <c r="TOY30" s="133"/>
      <c r="TOZ30" s="133"/>
      <c r="TPA30" s="133"/>
      <c r="TPB30" s="133"/>
      <c r="TPC30" s="133"/>
      <c r="TPD30" s="133"/>
      <c r="TPE30" s="133"/>
      <c r="TPF30" s="133"/>
      <c r="TPG30" s="133"/>
      <c r="TPH30" s="133"/>
      <c r="TPI30" s="133"/>
      <c r="TPJ30" s="133"/>
      <c r="TPK30" s="133"/>
      <c r="TPL30" s="133"/>
      <c r="TPM30" s="133"/>
      <c r="TPN30" s="133"/>
      <c r="TPO30" s="133"/>
      <c r="TPP30" s="133"/>
      <c r="TPQ30" s="133"/>
      <c r="TPR30" s="133"/>
      <c r="TPS30" s="133"/>
      <c r="TPT30" s="133"/>
      <c r="TPU30" s="133"/>
      <c r="TPV30" s="133"/>
      <c r="TPW30" s="133"/>
      <c r="TPX30" s="133"/>
      <c r="TPY30" s="133"/>
      <c r="TPZ30" s="133"/>
      <c r="TQA30" s="133"/>
      <c r="TQB30" s="133"/>
      <c r="TQC30" s="133"/>
      <c r="TQD30" s="133"/>
      <c r="TQE30" s="133"/>
      <c r="TQF30" s="133"/>
      <c r="TQG30" s="133"/>
      <c r="TQH30" s="133"/>
      <c r="TQI30" s="133"/>
      <c r="TQJ30" s="133"/>
      <c r="TQK30" s="133"/>
      <c r="TQL30" s="133"/>
      <c r="TQM30" s="133"/>
      <c r="TQN30" s="133"/>
      <c r="TQO30" s="133"/>
      <c r="TQP30" s="133"/>
      <c r="TQQ30" s="133"/>
      <c r="TQR30" s="133"/>
      <c r="TQS30" s="133"/>
      <c r="TQT30" s="133"/>
      <c r="TQU30" s="133"/>
      <c r="TQV30" s="133"/>
      <c r="TQW30" s="133"/>
      <c r="TQX30" s="133"/>
      <c r="TQY30" s="133"/>
      <c r="TQZ30" s="133"/>
      <c r="TRA30" s="133"/>
      <c r="TRB30" s="133"/>
      <c r="TRC30" s="133"/>
      <c r="TRD30" s="133"/>
      <c r="TRE30" s="133"/>
      <c r="TRF30" s="133"/>
      <c r="TRG30" s="133"/>
      <c r="TRH30" s="133"/>
      <c r="TRI30" s="133"/>
      <c r="TRJ30" s="133"/>
      <c r="TRK30" s="133"/>
      <c r="TRL30" s="133"/>
      <c r="TRM30" s="133"/>
      <c r="TRN30" s="133"/>
      <c r="TRO30" s="133"/>
      <c r="TRP30" s="133"/>
      <c r="TRQ30" s="133"/>
      <c r="TRR30" s="133"/>
      <c r="TRS30" s="133"/>
      <c r="TRT30" s="133"/>
      <c r="TRU30" s="133"/>
      <c r="TRV30" s="133"/>
      <c r="TRW30" s="133"/>
      <c r="TRX30" s="133"/>
      <c r="TRY30" s="133"/>
      <c r="TRZ30" s="133"/>
      <c r="TSA30" s="133"/>
      <c r="TSB30" s="133"/>
      <c r="TSC30" s="133"/>
      <c r="TSD30" s="133"/>
      <c r="TSE30" s="133"/>
      <c r="TSF30" s="133"/>
      <c r="TSG30" s="133"/>
      <c r="TSH30" s="133"/>
      <c r="TSI30" s="133"/>
      <c r="TSJ30" s="133"/>
      <c r="TSK30" s="133"/>
      <c r="TSL30" s="133"/>
      <c r="TSM30" s="133"/>
      <c r="TSN30" s="133"/>
      <c r="TSO30" s="133"/>
      <c r="TSP30" s="133"/>
      <c r="TSQ30" s="133"/>
      <c r="TSR30" s="133"/>
      <c r="TSS30" s="133"/>
      <c r="TST30" s="133"/>
      <c r="TSU30" s="133"/>
      <c r="TSV30" s="133"/>
      <c r="TSW30" s="133"/>
      <c r="TSX30" s="133"/>
      <c r="TSY30" s="133"/>
      <c r="TSZ30" s="133"/>
      <c r="TTA30" s="133"/>
      <c r="TTB30" s="133"/>
      <c r="TTC30" s="133"/>
      <c r="TTD30" s="133"/>
      <c r="TTE30" s="133"/>
      <c r="TTF30" s="133"/>
      <c r="TTG30" s="133"/>
      <c r="TTH30" s="133"/>
      <c r="TTI30" s="133"/>
      <c r="TTJ30" s="133"/>
      <c r="TTK30" s="133"/>
      <c r="TTL30" s="133"/>
      <c r="TTM30" s="133"/>
      <c r="TTN30" s="133"/>
      <c r="TTO30" s="133"/>
      <c r="TTP30" s="133"/>
      <c r="TTQ30" s="133"/>
      <c r="TTR30" s="133"/>
      <c r="TTS30" s="133"/>
      <c r="TTT30" s="133"/>
      <c r="TTU30" s="133"/>
      <c r="TTV30" s="133"/>
      <c r="TTW30" s="133"/>
      <c r="TTX30" s="133"/>
      <c r="TTY30" s="133"/>
      <c r="TTZ30" s="133"/>
      <c r="TUA30" s="133"/>
      <c r="TUB30" s="133"/>
      <c r="TUC30" s="133"/>
      <c r="TUD30" s="133"/>
      <c r="TUE30" s="133"/>
      <c r="TUF30" s="133"/>
      <c r="TUG30" s="133"/>
      <c r="TUH30" s="133"/>
      <c r="TUI30" s="133"/>
      <c r="TUJ30" s="133"/>
      <c r="TUK30" s="133"/>
      <c r="TUL30" s="133"/>
      <c r="TUM30" s="133"/>
      <c r="TUN30" s="133"/>
      <c r="TUO30" s="133"/>
      <c r="TUP30" s="133"/>
      <c r="TUQ30" s="133"/>
      <c r="TUR30" s="133"/>
      <c r="TUS30" s="133"/>
      <c r="TUT30" s="133"/>
      <c r="TUU30" s="133"/>
      <c r="TUV30" s="133"/>
      <c r="TUW30" s="133"/>
      <c r="TUX30" s="133"/>
      <c r="TUY30" s="133"/>
      <c r="TUZ30" s="133"/>
      <c r="TVA30" s="133"/>
      <c r="TVB30" s="133"/>
      <c r="TVC30" s="133"/>
      <c r="TVD30" s="133"/>
      <c r="TVE30" s="133"/>
      <c r="TVF30" s="133"/>
      <c r="TVG30" s="133"/>
      <c r="TVH30" s="133"/>
      <c r="TVI30" s="133"/>
      <c r="TVJ30" s="133"/>
      <c r="TVK30" s="133"/>
      <c r="TVL30" s="133"/>
      <c r="TVM30" s="133"/>
      <c r="TVN30" s="133"/>
      <c r="TVO30" s="133"/>
      <c r="TVP30" s="133"/>
      <c r="TVQ30" s="133"/>
      <c r="TVR30" s="133"/>
      <c r="TVS30" s="133"/>
      <c r="TVT30" s="133"/>
      <c r="TVU30" s="133"/>
      <c r="TVV30" s="133"/>
      <c r="TVW30" s="133"/>
      <c r="TVX30" s="133"/>
      <c r="TVY30" s="133"/>
      <c r="TVZ30" s="133"/>
      <c r="TWA30" s="133"/>
      <c r="TWB30" s="133"/>
      <c r="TWC30" s="133"/>
      <c r="TWD30" s="133"/>
      <c r="TWE30" s="133"/>
      <c r="TWF30" s="133"/>
      <c r="TWG30" s="133"/>
      <c r="TWH30" s="133"/>
      <c r="TWI30" s="133"/>
      <c r="TWJ30" s="133"/>
      <c r="TWK30" s="133"/>
      <c r="TWL30" s="133"/>
      <c r="TWM30" s="133"/>
      <c r="TWN30" s="133"/>
      <c r="TWO30" s="133"/>
      <c r="TWP30" s="133"/>
      <c r="TWQ30" s="133"/>
      <c r="TWR30" s="133"/>
      <c r="TWS30" s="133"/>
      <c r="TWT30" s="133"/>
      <c r="TWU30" s="133"/>
      <c r="TWV30" s="133"/>
      <c r="TWW30" s="133"/>
      <c r="TWX30" s="133"/>
      <c r="TWY30" s="133"/>
      <c r="TWZ30" s="133"/>
      <c r="TXA30" s="133"/>
      <c r="TXB30" s="133"/>
      <c r="TXC30" s="133"/>
      <c r="TXD30" s="133"/>
      <c r="TXE30" s="133"/>
      <c r="TXF30" s="133"/>
      <c r="TXG30" s="133"/>
      <c r="TXH30" s="133"/>
      <c r="TXI30" s="133"/>
      <c r="TXJ30" s="133"/>
      <c r="TXK30" s="133"/>
      <c r="TXL30" s="133"/>
      <c r="TXM30" s="133"/>
      <c r="TXN30" s="133"/>
      <c r="TXO30" s="133"/>
      <c r="TXP30" s="133"/>
      <c r="TXQ30" s="133"/>
      <c r="TXR30" s="133"/>
      <c r="TXS30" s="133"/>
      <c r="TXT30" s="133"/>
      <c r="TXU30" s="133"/>
      <c r="TXV30" s="133"/>
      <c r="TXW30" s="133"/>
      <c r="TXX30" s="133"/>
      <c r="TXY30" s="133"/>
      <c r="TXZ30" s="133"/>
      <c r="TYA30" s="133"/>
      <c r="TYB30" s="133"/>
      <c r="TYC30" s="133"/>
      <c r="TYD30" s="133"/>
      <c r="TYE30" s="133"/>
      <c r="TYF30" s="133"/>
      <c r="TYG30" s="133"/>
      <c r="TYH30" s="133"/>
      <c r="TYI30" s="133"/>
      <c r="TYJ30" s="133"/>
      <c r="TYK30" s="133"/>
      <c r="TYL30" s="133"/>
      <c r="TYM30" s="133"/>
      <c r="TYN30" s="133"/>
      <c r="TYO30" s="133"/>
      <c r="TYP30" s="133"/>
      <c r="TYQ30" s="133"/>
      <c r="TYR30" s="133"/>
      <c r="TYS30" s="133"/>
      <c r="TYT30" s="133"/>
      <c r="TYU30" s="133"/>
      <c r="TYV30" s="133"/>
      <c r="TYW30" s="133"/>
      <c r="TYX30" s="133"/>
      <c r="TYY30" s="133"/>
      <c r="TYZ30" s="133"/>
      <c r="TZA30" s="133"/>
      <c r="TZB30" s="133"/>
      <c r="TZC30" s="133"/>
      <c r="TZD30" s="133"/>
      <c r="TZE30" s="133"/>
      <c r="TZF30" s="133"/>
      <c r="TZG30" s="133"/>
      <c r="TZH30" s="133"/>
      <c r="TZI30" s="133"/>
      <c r="TZJ30" s="133"/>
      <c r="TZK30" s="133"/>
      <c r="TZL30" s="133"/>
      <c r="TZM30" s="133"/>
      <c r="TZN30" s="133"/>
      <c r="TZO30" s="133"/>
      <c r="TZP30" s="133"/>
      <c r="TZQ30" s="133"/>
      <c r="TZR30" s="133"/>
      <c r="TZS30" s="133"/>
      <c r="TZT30" s="133"/>
      <c r="TZU30" s="133"/>
      <c r="TZV30" s="133"/>
      <c r="TZW30" s="133"/>
      <c r="TZX30" s="133"/>
      <c r="TZY30" s="133"/>
      <c r="TZZ30" s="133"/>
      <c r="UAA30" s="133"/>
      <c r="UAB30" s="133"/>
      <c r="UAC30" s="133"/>
      <c r="UAD30" s="133"/>
      <c r="UAE30" s="133"/>
      <c r="UAF30" s="133"/>
      <c r="UAG30" s="133"/>
      <c r="UAH30" s="133"/>
      <c r="UAI30" s="133"/>
      <c r="UAJ30" s="133"/>
      <c r="UAK30" s="133"/>
      <c r="UAL30" s="133"/>
      <c r="UAM30" s="133"/>
      <c r="UAN30" s="133"/>
      <c r="UAO30" s="133"/>
      <c r="UAP30" s="133"/>
      <c r="UAQ30" s="133"/>
      <c r="UAR30" s="133"/>
      <c r="UAS30" s="133"/>
      <c r="UAT30" s="133"/>
      <c r="UAU30" s="133"/>
      <c r="UAV30" s="133"/>
      <c r="UAW30" s="133"/>
      <c r="UAX30" s="133"/>
      <c r="UAY30" s="133"/>
      <c r="UAZ30" s="133"/>
      <c r="UBA30" s="133"/>
      <c r="UBB30" s="133"/>
      <c r="UBC30" s="133"/>
      <c r="UBD30" s="133"/>
      <c r="UBE30" s="133"/>
      <c r="UBF30" s="133"/>
      <c r="UBG30" s="133"/>
      <c r="UBH30" s="133"/>
      <c r="UBI30" s="133"/>
      <c r="UBJ30" s="133"/>
      <c r="UBK30" s="133"/>
      <c r="UBL30" s="133"/>
      <c r="UBM30" s="133"/>
      <c r="UBN30" s="133"/>
      <c r="UBO30" s="133"/>
      <c r="UBP30" s="133"/>
      <c r="UBQ30" s="133"/>
      <c r="UBR30" s="133"/>
      <c r="UBS30" s="133"/>
      <c r="UBT30" s="133"/>
      <c r="UBU30" s="133"/>
      <c r="UBV30" s="133"/>
      <c r="UBW30" s="133"/>
      <c r="UBX30" s="133"/>
      <c r="UBY30" s="133"/>
      <c r="UBZ30" s="133"/>
      <c r="UCA30" s="133"/>
      <c r="UCB30" s="133"/>
      <c r="UCC30" s="133"/>
      <c r="UCD30" s="133"/>
      <c r="UCE30" s="133"/>
      <c r="UCF30" s="133"/>
      <c r="UCG30" s="133"/>
      <c r="UCH30" s="133"/>
      <c r="UCI30" s="133"/>
      <c r="UCJ30" s="133"/>
      <c r="UCK30" s="133"/>
      <c r="UCL30" s="133"/>
      <c r="UCM30" s="133"/>
      <c r="UCN30" s="133"/>
      <c r="UCO30" s="133"/>
      <c r="UCP30" s="133"/>
      <c r="UCQ30" s="133"/>
      <c r="UCR30" s="133"/>
      <c r="UCS30" s="133"/>
      <c r="UCT30" s="133"/>
      <c r="UCU30" s="133"/>
      <c r="UCV30" s="133"/>
      <c r="UCW30" s="133"/>
      <c r="UCX30" s="133"/>
      <c r="UCY30" s="133"/>
      <c r="UCZ30" s="133"/>
      <c r="UDA30" s="133"/>
      <c r="UDB30" s="133"/>
      <c r="UDC30" s="133"/>
      <c r="UDD30" s="133"/>
      <c r="UDE30" s="133"/>
      <c r="UDF30" s="133"/>
      <c r="UDG30" s="133"/>
      <c r="UDH30" s="133"/>
      <c r="UDI30" s="133"/>
      <c r="UDJ30" s="133"/>
      <c r="UDK30" s="133"/>
      <c r="UDL30" s="133"/>
      <c r="UDM30" s="133"/>
      <c r="UDN30" s="133"/>
      <c r="UDO30" s="133"/>
      <c r="UDP30" s="133"/>
      <c r="UDQ30" s="133"/>
      <c r="UDR30" s="133"/>
      <c r="UDS30" s="133"/>
      <c r="UDT30" s="133"/>
      <c r="UDU30" s="133"/>
      <c r="UDV30" s="133"/>
      <c r="UDW30" s="133"/>
      <c r="UDX30" s="133"/>
      <c r="UDY30" s="133"/>
      <c r="UDZ30" s="133"/>
      <c r="UEA30" s="133"/>
      <c r="UEB30" s="133"/>
      <c r="UEC30" s="133"/>
      <c r="UED30" s="133"/>
      <c r="UEE30" s="133"/>
      <c r="UEF30" s="133"/>
      <c r="UEG30" s="133"/>
      <c r="UEH30" s="133"/>
      <c r="UEI30" s="133"/>
      <c r="UEJ30" s="133"/>
      <c r="UEK30" s="133"/>
      <c r="UEL30" s="133"/>
      <c r="UEM30" s="133"/>
      <c r="UEN30" s="133"/>
      <c r="UEO30" s="133"/>
      <c r="UEP30" s="133"/>
      <c r="UEQ30" s="133"/>
      <c r="UER30" s="133"/>
      <c r="UES30" s="133"/>
      <c r="UET30" s="133"/>
      <c r="UEU30" s="133"/>
      <c r="UEV30" s="133"/>
      <c r="UEW30" s="133"/>
      <c r="UEX30" s="133"/>
      <c r="UEY30" s="133"/>
      <c r="UEZ30" s="133"/>
      <c r="UFA30" s="133"/>
      <c r="UFB30" s="133"/>
      <c r="UFC30" s="133"/>
      <c r="UFD30" s="133"/>
      <c r="UFE30" s="133"/>
      <c r="UFF30" s="133"/>
      <c r="UFG30" s="133"/>
      <c r="UFH30" s="133"/>
      <c r="UFI30" s="133"/>
      <c r="UFJ30" s="133"/>
      <c r="UFK30" s="133"/>
      <c r="UFL30" s="133"/>
      <c r="UFM30" s="133"/>
      <c r="UFN30" s="133"/>
      <c r="UFO30" s="133"/>
      <c r="UFP30" s="133"/>
      <c r="UFQ30" s="133"/>
      <c r="UFR30" s="133"/>
      <c r="UFS30" s="133"/>
      <c r="UFT30" s="133"/>
      <c r="UFU30" s="133"/>
      <c r="UFV30" s="133"/>
      <c r="UFW30" s="133"/>
      <c r="UFX30" s="133"/>
      <c r="UFY30" s="133"/>
      <c r="UFZ30" s="133"/>
      <c r="UGA30" s="133"/>
      <c r="UGB30" s="133"/>
      <c r="UGC30" s="133"/>
      <c r="UGD30" s="133"/>
      <c r="UGE30" s="133"/>
      <c r="UGF30" s="133"/>
      <c r="UGG30" s="133"/>
      <c r="UGH30" s="133"/>
      <c r="UGI30" s="133"/>
      <c r="UGJ30" s="133"/>
      <c r="UGK30" s="133"/>
      <c r="UGL30" s="133"/>
      <c r="UGM30" s="133"/>
      <c r="UGN30" s="133"/>
      <c r="UGO30" s="133"/>
      <c r="UGP30" s="133"/>
      <c r="UGQ30" s="133"/>
      <c r="UGR30" s="133"/>
      <c r="UGS30" s="133"/>
      <c r="UGT30" s="133"/>
      <c r="UGU30" s="133"/>
      <c r="UGV30" s="133"/>
      <c r="UGW30" s="133"/>
      <c r="UGX30" s="133"/>
      <c r="UGY30" s="133"/>
      <c r="UGZ30" s="133"/>
      <c r="UHA30" s="133"/>
      <c r="UHB30" s="133"/>
      <c r="UHC30" s="133"/>
      <c r="UHD30" s="133"/>
      <c r="UHE30" s="133"/>
      <c r="UHF30" s="133"/>
      <c r="UHG30" s="133"/>
      <c r="UHH30" s="133"/>
      <c r="UHI30" s="133"/>
      <c r="UHJ30" s="133"/>
      <c r="UHK30" s="133"/>
      <c r="UHL30" s="133"/>
      <c r="UHM30" s="133"/>
      <c r="UHN30" s="133"/>
      <c r="UHO30" s="133"/>
      <c r="UHP30" s="133"/>
      <c r="UHQ30" s="133"/>
      <c r="UHR30" s="133"/>
      <c r="UHS30" s="133"/>
      <c r="UHT30" s="133"/>
      <c r="UHU30" s="133"/>
      <c r="UHV30" s="133"/>
      <c r="UHW30" s="133"/>
      <c r="UHX30" s="133"/>
      <c r="UHY30" s="133"/>
      <c r="UHZ30" s="133"/>
      <c r="UIA30" s="133"/>
      <c r="UIB30" s="133"/>
      <c r="UIC30" s="133"/>
      <c r="UID30" s="133"/>
      <c r="UIE30" s="133"/>
      <c r="UIF30" s="133"/>
      <c r="UIG30" s="133"/>
      <c r="UIH30" s="133"/>
      <c r="UII30" s="133"/>
      <c r="UIJ30" s="133"/>
      <c r="UIK30" s="133"/>
      <c r="UIL30" s="133"/>
      <c r="UIM30" s="133"/>
      <c r="UIN30" s="133"/>
      <c r="UIO30" s="133"/>
      <c r="UIP30" s="133"/>
      <c r="UIQ30" s="133"/>
      <c r="UIR30" s="133"/>
      <c r="UIS30" s="133"/>
      <c r="UIT30" s="133"/>
      <c r="UIU30" s="133"/>
      <c r="UIV30" s="133"/>
      <c r="UIW30" s="133"/>
      <c r="UIX30" s="133"/>
      <c r="UIY30" s="133"/>
      <c r="UIZ30" s="133"/>
      <c r="UJA30" s="133"/>
      <c r="UJB30" s="133"/>
      <c r="UJC30" s="133"/>
      <c r="UJD30" s="133"/>
      <c r="UJE30" s="133"/>
      <c r="UJF30" s="133"/>
      <c r="UJG30" s="133"/>
      <c r="UJH30" s="133"/>
      <c r="UJI30" s="133"/>
      <c r="UJJ30" s="133"/>
      <c r="UJK30" s="133"/>
      <c r="UJL30" s="133"/>
      <c r="UJM30" s="133"/>
      <c r="UJN30" s="133"/>
      <c r="UJO30" s="133"/>
      <c r="UJP30" s="133"/>
      <c r="UJQ30" s="133"/>
      <c r="UJR30" s="133"/>
      <c r="UJS30" s="133"/>
      <c r="UJT30" s="133"/>
      <c r="UJU30" s="133"/>
      <c r="UJV30" s="133"/>
      <c r="UJW30" s="133"/>
      <c r="UJX30" s="133"/>
      <c r="UJY30" s="133"/>
      <c r="UJZ30" s="133"/>
      <c r="UKA30" s="133"/>
      <c r="UKB30" s="133"/>
      <c r="UKC30" s="133"/>
      <c r="UKD30" s="133"/>
      <c r="UKE30" s="133"/>
      <c r="UKF30" s="133"/>
      <c r="UKG30" s="133"/>
      <c r="UKH30" s="133"/>
      <c r="UKI30" s="133"/>
      <c r="UKJ30" s="133"/>
      <c r="UKK30" s="133"/>
      <c r="UKL30" s="133"/>
      <c r="UKM30" s="133"/>
      <c r="UKN30" s="133"/>
      <c r="UKO30" s="133"/>
      <c r="UKP30" s="133"/>
      <c r="UKQ30" s="133"/>
      <c r="UKR30" s="133"/>
      <c r="UKS30" s="133"/>
      <c r="UKT30" s="133"/>
      <c r="UKU30" s="133"/>
      <c r="UKV30" s="133"/>
      <c r="UKW30" s="133"/>
      <c r="UKX30" s="133"/>
      <c r="UKY30" s="133"/>
      <c r="UKZ30" s="133"/>
      <c r="ULA30" s="133"/>
      <c r="ULB30" s="133"/>
      <c r="ULC30" s="133"/>
      <c r="ULD30" s="133"/>
      <c r="ULE30" s="133"/>
      <c r="ULF30" s="133"/>
      <c r="ULG30" s="133"/>
      <c r="ULH30" s="133"/>
      <c r="ULI30" s="133"/>
      <c r="ULJ30" s="133"/>
      <c r="ULK30" s="133"/>
      <c r="ULL30" s="133"/>
      <c r="ULM30" s="133"/>
      <c r="ULN30" s="133"/>
      <c r="ULO30" s="133"/>
      <c r="ULP30" s="133"/>
      <c r="ULQ30" s="133"/>
      <c r="ULR30" s="133"/>
      <c r="ULS30" s="133"/>
      <c r="ULT30" s="133"/>
      <c r="ULU30" s="133"/>
      <c r="ULV30" s="133"/>
      <c r="ULW30" s="133"/>
      <c r="ULX30" s="133"/>
      <c r="ULY30" s="133"/>
      <c r="ULZ30" s="133"/>
      <c r="UMA30" s="133"/>
      <c r="UMB30" s="133"/>
      <c r="UMC30" s="133"/>
      <c r="UMD30" s="133"/>
      <c r="UME30" s="133"/>
      <c r="UMF30" s="133"/>
      <c r="UMG30" s="133"/>
      <c r="UMH30" s="133"/>
      <c r="UMI30" s="133"/>
      <c r="UMJ30" s="133"/>
      <c r="UMK30" s="133"/>
      <c r="UML30" s="133"/>
      <c r="UMM30" s="133"/>
      <c r="UMN30" s="133"/>
      <c r="UMO30" s="133"/>
      <c r="UMP30" s="133"/>
      <c r="UMQ30" s="133"/>
      <c r="UMR30" s="133"/>
      <c r="UMS30" s="133"/>
      <c r="UMT30" s="133"/>
      <c r="UMU30" s="133"/>
      <c r="UMV30" s="133"/>
      <c r="UMW30" s="133"/>
      <c r="UMX30" s="133"/>
      <c r="UMY30" s="133"/>
      <c r="UMZ30" s="133"/>
      <c r="UNA30" s="133"/>
      <c r="UNB30" s="133"/>
      <c r="UNC30" s="133"/>
      <c r="UND30" s="133"/>
      <c r="UNE30" s="133"/>
      <c r="UNF30" s="133"/>
      <c r="UNG30" s="133"/>
      <c r="UNH30" s="133"/>
      <c r="UNI30" s="133"/>
      <c r="UNJ30" s="133"/>
      <c r="UNK30" s="133"/>
      <c r="UNL30" s="133"/>
      <c r="UNM30" s="133"/>
      <c r="UNN30" s="133"/>
      <c r="UNO30" s="133"/>
      <c r="UNP30" s="133"/>
      <c r="UNQ30" s="133"/>
      <c r="UNR30" s="133"/>
      <c r="UNS30" s="133"/>
      <c r="UNT30" s="133"/>
      <c r="UNU30" s="133"/>
      <c r="UNV30" s="133"/>
      <c r="UNW30" s="133"/>
      <c r="UNX30" s="133"/>
      <c r="UNY30" s="133"/>
      <c r="UNZ30" s="133"/>
      <c r="UOA30" s="133"/>
      <c r="UOB30" s="133"/>
      <c r="UOC30" s="133"/>
      <c r="UOD30" s="133"/>
      <c r="UOE30" s="133"/>
      <c r="UOF30" s="133"/>
      <c r="UOG30" s="133"/>
      <c r="UOH30" s="133"/>
      <c r="UOI30" s="133"/>
      <c r="UOJ30" s="133"/>
      <c r="UOK30" s="133"/>
      <c r="UOL30" s="133"/>
      <c r="UOM30" s="133"/>
      <c r="UON30" s="133"/>
      <c r="UOO30" s="133"/>
      <c r="UOP30" s="133"/>
      <c r="UOQ30" s="133"/>
      <c r="UOR30" s="133"/>
      <c r="UOS30" s="133"/>
      <c r="UOT30" s="133"/>
      <c r="UOU30" s="133"/>
      <c r="UOV30" s="133"/>
      <c r="UOW30" s="133"/>
      <c r="UOX30" s="133"/>
      <c r="UOY30" s="133"/>
      <c r="UOZ30" s="133"/>
      <c r="UPA30" s="133"/>
      <c r="UPB30" s="133"/>
      <c r="UPC30" s="133"/>
      <c r="UPD30" s="133"/>
      <c r="UPE30" s="133"/>
      <c r="UPF30" s="133"/>
      <c r="UPG30" s="133"/>
      <c r="UPH30" s="133"/>
      <c r="UPI30" s="133"/>
      <c r="UPJ30" s="133"/>
      <c r="UPK30" s="133"/>
      <c r="UPL30" s="133"/>
      <c r="UPM30" s="133"/>
      <c r="UPN30" s="133"/>
      <c r="UPO30" s="133"/>
      <c r="UPP30" s="133"/>
      <c r="UPQ30" s="133"/>
      <c r="UPR30" s="133"/>
      <c r="UPS30" s="133"/>
      <c r="UPT30" s="133"/>
      <c r="UPU30" s="133"/>
      <c r="UPV30" s="133"/>
      <c r="UPW30" s="133"/>
      <c r="UPX30" s="133"/>
      <c r="UPY30" s="133"/>
      <c r="UPZ30" s="133"/>
      <c r="UQA30" s="133"/>
      <c r="UQB30" s="133"/>
      <c r="UQC30" s="133"/>
      <c r="UQD30" s="133"/>
      <c r="UQE30" s="133"/>
      <c r="UQF30" s="133"/>
      <c r="UQG30" s="133"/>
      <c r="UQH30" s="133"/>
      <c r="UQI30" s="133"/>
      <c r="UQJ30" s="133"/>
      <c r="UQK30" s="133"/>
      <c r="UQL30" s="133"/>
      <c r="UQM30" s="133"/>
      <c r="UQN30" s="133"/>
      <c r="UQO30" s="133"/>
      <c r="UQP30" s="133"/>
      <c r="UQQ30" s="133"/>
      <c r="UQR30" s="133"/>
      <c r="UQS30" s="133"/>
      <c r="UQT30" s="133"/>
      <c r="UQU30" s="133"/>
      <c r="UQV30" s="133"/>
      <c r="UQW30" s="133"/>
      <c r="UQX30" s="133"/>
      <c r="UQY30" s="133"/>
      <c r="UQZ30" s="133"/>
      <c r="URA30" s="133"/>
      <c r="URB30" s="133"/>
      <c r="URC30" s="133"/>
      <c r="URD30" s="133"/>
      <c r="URE30" s="133"/>
      <c r="URF30" s="133"/>
      <c r="URG30" s="133"/>
      <c r="URH30" s="133"/>
      <c r="URI30" s="133"/>
      <c r="URJ30" s="133"/>
      <c r="URK30" s="133"/>
      <c r="URL30" s="133"/>
      <c r="URM30" s="133"/>
      <c r="URN30" s="133"/>
      <c r="URO30" s="133"/>
      <c r="URP30" s="133"/>
      <c r="URQ30" s="133"/>
      <c r="URR30" s="133"/>
      <c r="URS30" s="133"/>
      <c r="URT30" s="133"/>
      <c r="URU30" s="133"/>
      <c r="URV30" s="133"/>
      <c r="URW30" s="133"/>
      <c r="URX30" s="133"/>
      <c r="URY30" s="133"/>
      <c r="URZ30" s="133"/>
      <c r="USA30" s="133"/>
      <c r="USB30" s="133"/>
      <c r="USC30" s="133"/>
      <c r="USD30" s="133"/>
      <c r="USE30" s="133"/>
      <c r="USF30" s="133"/>
      <c r="USG30" s="133"/>
      <c r="USH30" s="133"/>
      <c r="USI30" s="133"/>
      <c r="USJ30" s="133"/>
      <c r="USK30" s="133"/>
      <c r="USL30" s="133"/>
      <c r="USM30" s="133"/>
      <c r="USN30" s="133"/>
      <c r="USO30" s="133"/>
      <c r="USP30" s="133"/>
      <c r="USQ30" s="133"/>
      <c r="USR30" s="133"/>
      <c r="USS30" s="133"/>
      <c r="UST30" s="133"/>
      <c r="USU30" s="133"/>
      <c r="USV30" s="133"/>
      <c r="USW30" s="133"/>
      <c r="USX30" s="133"/>
      <c r="USY30" s="133"/>
      <c r="USZ30" s="133"/>
      <c r="UTA30" s="133"/>
      <c r="UTB30" s="133"/>
      <c r="UTC30" s="133"/>
      <c r="UTD30" s="133"/>
      <c r="UTE30" s="133"/>
      <c r="UTF30" s="133"/>
      <c r="UTG30" s="133"/>
      <c r="UTH30" s="133"/>
      <c r="UTI30" s="133"/>
      <c r="UTJ30" s="133"/>
      <c r="UTK30" s="133"/>
      <c r="UTL30" s="133"/>
      <c r="UTM30" s="133"/>
      <c r="UTN30" s="133"/>
      <c r="UTO30" s="133"/>
      <c r="UTP30" s="133"/>
      <c r="UTQ30" s="133"/>
      <c r="UTR30" s="133"/>
      <c r="UTS30" s="133"/>
      <c r="UTT30" s="133"/>
      <c r="UTU30" s="133"/>
      <c r="UTV30" s="133"/>
      <c r="UTW30" s="133"/>
      <c r="UTX30" s="133"/>
      <c r="UTY30" s="133"/>
      <c r="UTZ30" s="133"/>
      <c r="UUA30" s="133"/>
      <c r="UUB30" s="133"/>
      <c r="UUC30" s="133"/>
      <c r="UUD30" s="133"/>
      <c r="UUE30" s="133"/>
      <c r="UUF30" s="133"/>
      <c r="UUG30" s="133"/>
      <c r="UUH30" s="133"/>
      <c r="UUI30" s="133"/>
      <c r="UUJ30" s="133"/>
      <c r="UUK30" s="133"/>
      <c r="UUL30" s="133"/>
      <c r="UUM30" s="133"/>
      <c r="UUN30" s="133"/>
      <c r="UUO30" s="133"/>
      <c r="UUP30" s="133"/>
      <c r="UUQ30" s="133"/>
      <c r="UUR30" s="133"/>
      <c r="UUS30" s="133"/>
      <c r="UUT30" s="133"/>
      <c r="UUU30" s="133"/>
      <c r="UUV30" s="133"/>
      <c r="UUW30" s="133"/>
      <c r="UUX30" s="133"/>
      <c r="UUY30" s="133"/>
      <c r="UUZ30" s="133"/>
      <c r="UVA30" s="133"/>
      <c r="UVB30" s="133"/>
      <c r="UVC30" s="133"/>
      <c r="UVD30" s="133"/>
      <c r="UVE30" s="133"/>
      <c r="UVF30" s="133"/>
      <c r="UVG30" s="133"/>
      <c r="UVH30" s="133"/>
      <c r="UVI30" s="133"/>
      <c r="UVJ30" s="133"/>
      <c r="UVK30" s="133"/>
      <c r="UVL30" s="133"/>
      <c r="UVM30" s="133"/>
      <c r="UVN30" s="133"/>
      <c r="UVO30" s="133"/>
      <c r="UVP30" s="133"/>
      <c r="UVQ30" s="133"/>
      <c r="UVR30" s="133"/>
      <c r="UVS30" s="133"/>
      <c r="UVT30" s="133"/>
      <c r="UVU30" s="133"/>
      <c r="UVV30" s="133"/>
      <c r="UVW30" s="133"/>
      <c r="UVX30" s="133"/>
      <c r="UVY30" s="133"/>
      <c r="UVZ30" s="133"/>
      <c r="UWA30" s="133"/>
      <c r="UWB30" s="133"/>
      <c r="UWC30" s="133"/>
      <c r="UWD30" s="133"/>
      <c r="UWE30" s="133"/>
      <c r="UWF30" s="133"/>
      <c r="UWG30" s="133"/>
      <c r="UWH30" s="133"/>
      <c r="UWI30" s="133"/>
      <c r="UWJ30" s="133"/>
      <c r="UWK30" s="133"/>
      <c r="UWL30" s="133"/>
      <c r="UWM30" s="133"/>
      <c r="UWN30" s="133"/>
      <c r="UWO30" s="133"/>
      <c r="UWP30" s="133"/>
      <c r="UWQ30" s="133"/>
      <c r="UWR30" s="133"/>
      <c r="UWS30" s="133"/>
      <c r="UWT30" s="133"/>
      <c r="UWU30" s="133"/>
      <c r="UWV30" s="133"/>
      <c r="UWW30" s="133"/>
      <c r="UWX30" s="133"/>
      <c r="UWY30" s="133"/>
      <c r="UWZ30" s="133"/>
      <c r="UXA30" s="133"/>
      <c r="UXB30" s="133"/>
      <c r="UXC30" s="133"/>
      <c r="UXD30" s="133"/>
      <c r="UXE30" s="133"/>
      <c r="UXF30" s="133"/>
      <c r="UXG30" s="133"/>
      <c r="UXH30" s="133"/>
      <c r="UXI30" s="133"/>
      <c r="UXJ30" s="133"/>
      <c r="UXK30" s="133"/>
      <c r="UXL30" s="133"/>
      <c r="UXM30" s="133"/>
      <c r="UXN30" s="133"/>
      <c r="UXO30" s="133"/>
      <c r="UXP30" s="133"/>
      <c r="UXQ30" s="133"/>
      <c r="UXR30" s="133"/>
      <c r="UXS30" s="133"/>
      <c r="UXT30" s="133"/>
      <c r="UXU30" s="133"/>
      <c r="UXV30" s="133"/>
      <c r="UXW30" s="133"/>
      <c r="UXX30" s="133"/>
      <c r="UXY30" s="133"/>
      <c r="UXZ30" s="133"/>
      <c r="UYA30" s="133"/>
      <c r="UYB30" s="133"/>
      <c r="UYC30" s="133"/>
      <c r="UYD30" s="133"/>
      <c r="UYE30" s="133"/>
      <c r="UYF30" s="133"/>
      <c r="UYG30" s="133"/>
      <c r="UYH30" s="133"/>
      <c r="UYI30" s="133"/>
      <c r="UYJ30" s="133"/>
      <c r="UYK30" s="133"/>
      <c r="UYL30" s="133"/>
      <c r="UYM30" s="133"/>
      <c r="UYN30" s="133"/>
      <c r="UYO30" s="133"/>
      <c r="UYP30" s="133"/>
      <c r="UYQ30" s="133"/>
      <c r="UYR30" s="133"/>
      <c r="UYS30" s="133"/>
      <c r="UYT30" s="133"/>
      <c r="UYU30" s="133"/>
      <c r="UYV30" s="133"/>
      <c r="UYW30" s="133"/>
      <c r="UYX30" s="133"/>
      <c r="UYY30" s="133"/>
      <c r="UYZ30" s="133"/>
      <c r="UZA30" s="133"/>
      <c r="UZB30" s="133"/>
      <c r="UZC30" s="133"/>
      <c r="UZD30" s="133"/>
      <c r="UZE30" s="133"/>
      <c r="UZF30" s="133"/>
      <c r="UZG30" s="133"/>
      <c r="UZH30" s="133"/>
      <c r="UZI30" s="133"/>
      <c r="UZJ30" s="133"/>
      <c r="UZK30" s="133"/>
      <c r="UZL30" s="133"/>
      <c r="UZM30" s="133"/>
      <c r="UZN30" s="133"/>
      <c r="UZO30" s="133"/>
      <c r="UZP30" s="133"/>
      <c r="UZQ30" s="133"/>
      <c r="UZR30" s="133"/>
      <c r="UZS30" s="133"/>
      <c r="UZT30" s="133"/>
      <c r="UZU30" s="133"/>
      <c r="UZV30" s="133"/>
      <c r="UZW30" s="133"/>
      <c r="UZX30" s="133"/>
      <c r="UZY30" s="133"/>
      <c r="UZZ30" s="133"/>
      <c r="VAA30" s="133"/>
      <c r="VAB30" s="133"/>
      <c r="VAC30" s="133"/>
      <c r="VAD30" s="133"/>
      <c r="VAE30" s="133"/>
      <c r="VAF30" s="133"/>
      <c r="VAG30" s="133"/>
      <c r="VAH30" s="133"/>
      <c r="VAI30" s="133"/>
      <c r="VAJ30" s="133"/>
      <c r="VAK30" s="133"/>
      <c r="VAL30" s="133"/>
      <c r="VAM30" s="133"/>
      <c r="VAN30" s="133"/>
      <c r="VAO30" s="133"/>
      <c r="VAP30" s="133"/>
      <c r="VAQ30" s="133"/>
      <c r="VAR30" s="133"/>
      <c r="VAS30" s="133"/>
      <c r="VAT30" s="133"/>
      <c r="VAU30" s="133"/>
      <c r="VAV30" s="133"/>
      <c r="VAW30" s="133"/>
      <c r="VAX30" s="133"/>
      <c r="VAY30" s="133"/>
      <c r="VAZ30" s="133"/>
      <c r="VBA30" s="133"/>
      <c r="VBB30" s="133"/>
      <c r="VBC30" s="133"/>
      <c r="VBD30" s="133"/>
      <c r="VBE30" s="133"/>
      <c r="VBF30" s="133"/>
      <c r="VBG30" s="133"/>
      <c r="VBH30" s="133"/>
      <c r="VBI30" s="133"/>
      <c r="VBJ30" s="133"/>
      <c r="VBK30" s="133"/>
      <c r="VBL30" s="133"/>
      <c r="VBM30" s="133"/>
      <c r="VBN30" s="133"/>
      <c r="VBO30" s="133"/>
      <c r="VBP30" s="133"/>
      <c r="VBQ30" s="133"/>
      <c r="VBR30" s="133"/>
      <c r="VBS30" s="133"/>
      <c r="VBT30" s="133"/>
      <c r="VBU30" s="133"/>
      <c r="VBV30" s="133"/>
      <c r="VBW30" s="133"/>
      <c r="VBX30" s="133"/>
      <c r="VBY30" s="133"/>
      <c r="VBZ30" s="133"/>
      <c r="VCA30" s="133"/>
      <c r="VCB30" s="133"/>
      <c r="VCC30" s="133"/>
      <c r="VCD30" s="133"/>
      <c r="VCE30" s="133"/>
      <c r="VCF30" s="133"/>
      <c r="VCG30" s="133"/>
      <c r="VCH30" s="133"/>
      <c r="VCI30" s="133"/>
      <c r="VCJ30" s="133"/>
      <c r="VCK30" s="133"/>
      <c r="VCL30" s="133"/>
      <c r="VCM30" s="133"/>
      <c r="VCN30" s="133"/>
      <c r="VCO30" s="133"/>
      <c r="VCP30" s="133"/>
      <c r="VCQ30" s="133"/>
      <c r="VCR30" s="133"/>
      <c r="VCS30" s="133"/>
      <c r="VCT30" s="133"/>
      <c r="VCU30" s="133"/>
      <c r="VCV30" s="133"/>
      <c r="VCW30" s="133"/>
      <c r="VCX30" s="133"/>
      <c r="VCY30" s="133"/>
      <c r="VCZ30" s="133"/>
      <c r="VDA30" s="133"/>
      <c r="VDB30" s="133"/>
      <c r="VDC30" s="133"/>
      <c r="VDD30" s="133"/>
      <c r="VDE30" s="133"/>
      <c r="VDF30" s="133"/>
      <c r="VDG30" s="133"/>
      <c r="VDH30" s="133"/>
      <c r="VDI30" s="133"/>
      <c r="VDJ30" s="133"/>
      <c r="VDK30" s="133"/>
      <c r="VDL30" s="133"/>
      <c r="VDM30" s="133"/>
      <c r="VDN30" s="133"/>
      <c r="VDO30" s="133"/>
      <c r="VDP30" s="133"/>
      <c r="VDQ30" s="133"/>
      <c r="VDR30" s="133"/>
      <c r="VDS30" s="133"/>
      <c r="VDT30" s="133"/>
      <c r="VDU30" s="133"/>
      <c r="VDV30" s="133"/>
      <c r="VDW30" s="133"/>
      <c r="VDX30" s="133"/>
      <c r="VDY30" s="133"/>
      <c r="VDZ30" s="133"/>
      <c r="VEA30" s="133"/>
      <c r="VEB30" s="133"/>
      <c r="VEC30" s="133"/>
      <c r="VED30" s="133"/>
      <c r="VEE30" s="133"/>
      <c r="VEF30" s="133"/>
      <c r="VEG30" s="133"/>
      <c r="VEH30" s="133"/>
      <c r="VEI30" s="133"/>
      <c r="VEJ30" s="133"/>
      <c r="VEK30" s="133"/>
      <c r="VEL30" s="133"/>
      <c r="VEM30" s="133"/>
      <c r="VEN30" s="133"/>
      <c r="VEO30" s="133"/>
      <c r="VEP30" s="133"/>
      <c r="VEQ30" s="133"/>
      <c r="VER30" s="133"/>
      <c r="VES30" s="133"/>
      <c r="VET30" s="133"/>
      <c r="VEU30" s="133"/>
      <c r="VEV30" s="133"/>
      <c r="VEW30" s="133"/>
      <c r="VEX30" s="133"/>
      <c r="VEY30" s="133"/>
      <c r="VEZ30" s="133"/>
      <c r="VFA30" s="133"/>
      <c r="VFB30" s="133"/>
      <c r="VFC30" s="133"/>
      <c r="VFD30" s="133"/>
      <c r="VFE30" s="133"/>
      <c r="VFF30" s="133"/>
      <c r="VFG30" s="133"/>
      <c r="VFH30" s="133"/>
      <c r="VFI30" s="133"/>
      <c r="VFJ30" s="133"/>
      <c r="VFK30" s="133"/>
      <c r="VFL30" s="133"/>
      <c r="VFM30" s="133"/>
      <c r="VFN30" s="133"/>
      <c r="VFO30" s="133"/>
      <c r="VFP30" s="133"/>
      <c r="VFQ30" s="133"/>
      <c r="VFR30" s="133"/>
      <c r="VFS30" s="133"/>
      <c r="VFT30" s="133"/>
      <c r="VFU30" s="133"/>
      <c r="VFV30" s="133"/>
      <c r="VFW30" s="133"/>
      <c r="VFX30" s="133"/>
      <c r="VFY30" s="133"/>
      <c r="VFZ30" s="133"/>
      <c r="VGA30" s="133"/>
      <c r="VGB30" s="133"/>
      <c r="VGC30" s="133"/>
      <c r="VGD30" s="133"/>
      <c r="VGE30" s="133"/>
      <c r="VGF30" s="133"/>
      <c r="VGG30" s="133"/>
      <c r="VGH30" s="133"/>
      <c r="VGI30" s="133"/>
      <c r="VGJ30" s="133"/>
      <c r="VGK30" s="133"/>
      <c r="VGL30" s="133"/>
      <c r="VGM30" s="133"/>
      <c r="VGN30" s="133"/>
      <c r="VGO30" s="133"/>
      <c r="VGP30" s="133"/>
      <c r="VGQ30" s="133"/>
      <c r="VGR30" s="133"/>
      <c r="VGS30" s="133"/>
      <c r="VGT30" s="133"/>
      <c r="VGU30" s="133"/>
      <c r="VGV30" s="133"/>
      <c r="VGW30" s="133"/>
      <c r="VGX30" s="133"/>
      <c r="VGY30" s="133"/>
      <c r="VGZ30" s="133"/>
      <c r="VHA30" s="133"/>
      <c r="VHB30" s="133"/>
      <c r="VHC30" s="133"/>
      <c r="VHD30" s="133"/>
      <c r="VHE30" s="133"/>
      <c r="VHF30" s="133"/>
      <c r="VHG30" s="133"/>
      <c r="VHH30" s="133"/>
      <c r="VHI30" s="133"/>
      <c r="VHJ30" s="133"/>
      <c r="VHK30" s="133"/>
      <c r="VHL30" s="133"/>
      <c r="VHM30" s="133"/>
      <c r="VHN30" s="133"/>
      <c r="VHO30" s="133"/>
      <c r="VHP30" s="133"/>
      <c r="VHQ30" s="133"/>
      <c r="VHR30" s="133"/>
      <c r="VHS30" s="133"/>
      <c r="VHT30" s="133"/>
      <c r="VHU30" s="133"/>
      <c r="VHV30" s="133"/>
      <c r="VHW30" s="133"/>
      <c r="VHX30" s="133"/>
      <c r="VHY30" s="133"/>
      <c r="VHZ30" s="133"/>
      <c r="VIA30" s="133"/>
      <c r="VIB30" s="133"/>
      <c r="VIC30" s="133"/>
      <c r="VID30" s="133"/>
      <c r="VIE30" s="133"/>
      <c r="VIF30" s="133"/>
      <c r="VIG30" s="133"/>
      <c r="VIH30" s="133"/>
      <c r="VII30" s="133"/>
      <c r="VIJ30" s="133"/>
      <c r="VIK30" s="133"/>
      <c r="VIL30" s="133"/>
      <c r="VIM30" s="133"/>
      <c r="VIN30" s="133"/>
      <c r="VIO30" s="133"/>
      <c r="VIP30" s="133"/>
      <c r="VIQ30" s="133"/>
      <c r="VIR30" s="133"/>
      <c r="VIS30" s="133"/>
      <c r="VIT30" s="133"/>
      <c r="VIU30" s="133"/>
      <c r="VIV30" s="133"/>
      <c r="VIW30" s="133"/>
      <c r="VIX30" s="133"/>
      <c r="VIY30" s="133"/>
      <c r="VIZ30" s="133"/>
      <c r="VJA30" s="133"/>
      <c r="VJB30" s="133"/>
      <c r="VJC30" s="133"/>
      <c r="VJD30" s="133"/>
      <c r="VJE30" s="133"/>
      <c r="VJF30" s="133"/>
      <c r="VJG30" s="133"/>
      <c r="VJH30" s="133"/>
      <c r="VJI30" s="133"/>
      <c r="VJJ30" s="133"/>
      <c r="VJK30" s="133"/>
      <c r="VJL30" s="133"/>
      <c r="VJM30" s="133"/>
      <c r="VJN30" s="133"/>
      <c r="VJO30" s="133"/>
      <c r="VJP30" s="133"/>
      <c r="VJQ30" s="133"/>
      <c r="VJR30" s="133"/>
      <c r="VJS30" s="133"/>
      <c r="VJT30" s="133"/>
      <c r="VJU30" s="133"/>
      <c r="VJV30" s="133"/>
      <c r="VJW30" s="133"/>
      <c r="VJX30" s="133"/>
      <c r="VJY30" s="133"/>
      <c r="VJZ30" s="133"/>
      <c r="VKA30" s="133"/>
      <c r="VKB30" s="133"/>
      <c r="VKC30" s="133"/>
      <c r="VKD30" s="133"/>
      <c r="VKE30" s="133"/>
      <c r="VKF30" s="133"/>
      <c r="VKG30" s="133"/>
      <c r="VKH30" s="133"/>
      <c r="VKI30" s="133"/>
      <c r="VKJ30" s="133"/>
      <c r="VKK30" s="133"/>
      <c r="VKL30" s="133"/>
      <c r="VKM30" s="133"/>
      <c r="VKN30" s="133"/>
      <c r="VKO30" s="133"/>
      <c r="VKP30" s="133"/>
      <c r="VKQ30" s="133"/>
      <c r="VKR30" s="133"/>
      <c r="VKS30" s="133"/>
      <c r="VKT30" s="133"/>
      <c r="VKU30" s="133"/>
      <c r="VKV30" s="133"/>
      <c r="VKW30" s="133"/>
      <c r="VKX30" s="133"/>
      <c r="VKY30" s="133"/>
      <c r="VKZ30" s="133"/>
      <c r="VLA30" s="133"/>
      <c r="VLB30" s="133"/>
      <c r="VLC30" s="133"/>
      <c r="VLD30" s="133"/>
      <c r="VLE30" s="133"/>
      <c r="VLF30" s="133"/>
      <c r="VLG30" s="133"/>
      <c r="VLH30" s="133"/>
      <c r="VLI30" s="133"/>
      <c r="VLJ30" s="133"/>
      <c r="VLK30" s="133"/>
      <c r="VLL30" s="133"/>
      <c r="VLM30" s="133"/>
      <c r="VLN30" s="133"/>
      <c r="VLO30" s="133"/>
      <c r="VLP30" s="133"/>
      <c r="VLQ30" s="133"/>
      <c r="VLR30" s="133"/>
      <c r="VLS30" s="133"/>
      <c r="VLT30" s="133"/>
      <c r="VLU30" s="133"/>
      <c r="VLV30" s="133"/>
      <c r="VLW30" s="133"/>
      <c r="VLX30" s="133"/>
      <c r="VLY30" s="133"/>
      <c r="VLZ30" s="133"/>
      <c r="VMA30" s="133"/>
      <c r="VMB30" s="133"/>
      <c r="VMC30" s="133"/>
      <c r="VMD30" s="133"/>
      <c r="VME30" s="133"/>
      <c r="VMF30" s="133"/>
      <c r="VMG30" s="133"/>
      <c r="VMH30" s="133"/>
      <c r="VMI30" s="133"/>
      <c r="VMJ30" s="133"/>
      <c r="VMK30" s="133"/>
      <c r="VML30" s="133"/>
      <c r="VMM30" s="133"/>
      <c r="VMN30" s="133"/>
      <c r="VMO30" s="133"/>
      <c r="VMP30" s="133"/>
      <c r="VMQ30" s="133"/>
      <c r="VMR30" s="133"/>
      <c r="VMS30" s="133"/>
      <c r="VMT30" s="133"/>
      <c r="VMU30" s="133"/>
      <c r="VMV30" s="133"/>
      <c r="VMW30" s="133"/>
      <c r="VMX30" s="133"/>
      <c r="VMY30" s="133"/>
      <c r="VMZ30" s="133"/>
      <c r="VNA30" s="133"/>
      <c r="VNB30" s="133"/>
      <c r="VNC30" s="133"/>
      <c r="VND30" s="133"/>
      <c r="VNE30" s="133"/>
      <c r="VNF30" s="133"/>
      <c r="VNG30" s="133"/>
      <c r="VNH30" s="133"/>
      <c r="VNI30" s="133"/>
      <c r="VNJ30" s="133"/>
      <c r="VNK30" s="133"/>
      <c r="VNL30" s="133"/>
      <c r="VNM30" s="133"/>
      <c r="VNN30" s="133"/>
      <c r="VNO30" s="133"/>
      <c r="VNP30" s="133"/>
      <c r="VNQ30" s="133"/>
      <c r="VNR30" s="133"/>
      <c r="VNS30" s="133"/>
      <c r="VNT30" s="133"/>
      <c r="VNU30" s="133"/>
      <c r="VNV30" s="133"/>
      <c r="VNW30" s="133"/>
      <c r="VNX30" s="133"/>
      <c r="VNY30" s="133"/>
      <c r="VNZ30" s="133"/>
      <c r="VOA30" s="133"/>
      <c r="VOB30" s="133"/>
      <c r="VOC30" s="133"/>
      <c r="VOD30" s="133"/>
      <c r="VOE30" s="133"/>
      <c r="VOF30" s="133"/>
      <c r="VOG30" s="133"/>
      <c r="VOH30" s="133"/>
      <c r="VOI30" s="133"/>
      <c r="VOJ30" s="133"/>
      <c r="VOK30" s="133"/>
      <c r="VOL30" s="133"/>
      <c r="VOM30" s="133"/>
      <c r="VON30" s="133"/>
      <c r="VOO30" s="133"/>
      <c r="VOP30" s="133"/>
      <c r="VOQ30" s="133"/>
      <c r="VOR30" s="133"/>
      <c r="VOS30" s="133"/>
      <c r="VOT30" s="133"/>
      <c r="VOU30" s="133"/>
      <c r="VOV30" s="133"/>
      <c r="VOW30" s="133"/>
      <c r="VOX30" s="133"/>
      <c r="VOY30" s="133"/>
      <c r="VOZ30" s="133"/>
      <c r="VPA30" s="133"/>
      <c r="VPB30" s="133"/>
      <c r="VPC30" s="133"/>
      <c r="VPD30" s="133"/>
      <c r="VPE30" s="133"/>
      <c r="VPF30" s="133"/>
      <c r="VPG30" s="133"/>
      <c r="VPH30" s="133"/>
      <c r="VPI30" s="133"/>
      <c r="VPJ30" s="133"/>
      <c r="VPK30" s="133"/>
      <c r="VPL30" s="133"/>
      <c r="VPM30" s="133"/>
      <c r="VPN30" s="133"/>
      <c r="VPO30" s="133"/>
      <c r="VPP30" s="133"/>
      <c r="VPQ30" s="133"/>
      <c r="VPR30" s="133"/>
      <c r="VPS30" s="133"/>
      <c r="VPT30" s="133"/>
      <c r="VPU30" s="133"/>
      <c r="VPV30" s="133"/>
      <c r="VPW30" s="133"/>
      <c r="VPX30" s="133"/>
      <c r="VPY30" s="133"/>
      <c r="VPZ30" s="133"/>
      <c r="VQA30" s="133"/>
      <c r="VQB30" s="133"/>
      <c r="VQC30" s="133"/>
      <c r="VQD30" s="133"/>
      <c r="VQE30" s="133"/>
      <c r="VQF30" s="133"/>
      <c r="VQG30" s="133"/>
      <c r="VQH30" s="133"/>
      <c r="VQI30" s="133"/>
      <c r="VQJ30" s="133"/>
      <c r="VQK30" s="133"/>
      <c r="VQL30" s="133"/>
      <c r="VQM30" s="133"/>
      <c r="VQN30" s="133"/>
      <c r="VQO30" s="133"/>
      <c r="VQP30" s="133"/>
      <c r="VQQ30" s="133"/>
      <c r="VQR30" s="133"/>
      <c r="VQS30" s="133"/>
      <c r="VQT30" s="133"/>
      <c r="VQU30" s="133"/>
      <c r="VQV30" s="133"/>
      <c r="VQW30" s="133"/>
      <c r="VQX30" s="133"/>
      <c r="VQY30" s="133"/>
      <c r="VQZ30" s="133"/>
      <c r="VRA30" s="133"/>
      <c r="VRB30" s="133"/>
      <c r="VRC30" s="133"/>
      <c r="VRD30" s="133"/>
      <c r="VRE30" s="133"/>
      <c r="VRF30" s="133"/>
      <c r="VRG30" s="133"/>
      <c r="VRH30" s="133"/>
      <c r="VRI30" s="133"/>
      <c r="VRJ30" s="133"/>
      <c r="VRK30" s="133"/>
      <c r="VRL30" s="133"/>
      <c r="VRM30" s="133"/>
      <c r="VRN30" s="133"/>
      <c r="VRO30" s="133"/>
      <c r="VRP30" s="133"/>
      <c r="VRQ30" s="133"/>
      <c r="VRR30" s="133"/>
      <c r="VRS30" s="133"/>
      <c r="VRT30" s="133"/>
      <c r="VRU30" s="133"/>
      <c r="VRV30" s="133"/>
      <c r="VRW30" s="133"/>
      <c r="VRX30" s="133"/>
      <c r="VRY30" s="133"/>
      <c r="VRZ30" s="133"/>
      <c r="VSA30" s="133"/>
      <c r="VSB30" s="133"/>
      <c r="VSC30" s="133"/>
      <c r="VSD30" s="133"/>
      <c r="VSE30" s="133"/>
      <c r="VSF30" s="133"/>
      <c r="VSG30" s="133"/>
      <c r="VSH30" s="133"/>
      <c r="VSI30" s="133"/>
      <c r="VSJ30" s="133"/>
      <c r="VSK30" s="133"/>
      <c r="VSL30" s="133"/>
      <c r="VSM30" s="133"/>
      <c r="VSN30" s="133"/>
      <c r="VSO30" s="133"/>
      <c r="VSP30" s="133"/>
      <c r="VSQ30" s="133"/>
      <c r="VSR30" s="133"/>
      <c r="VSS30" s="133"/>
      <c r="VST30" s="133"/>
      <c r="VSU30" s="133"/>
      <c r="VSV30" s="133"/>
      <c r="VSW30" s="133"/>
      <c r="VSX30" s="133"/>
      <c r="VSY30" s="133"/>
      <c r="VSZ30" s="133"/>
      <c r="VTA30" s="133"/>
      <c r="VTB30" s="133"/>
      <c r="VTC30" s="133"/>
      <c r="VTD30" s="133"/>
      <c r="VTE30" s="133"/>
      <c r="VTF30" s="133"/>
      <c r="VTG30" s="133"/>
      <c r="VTH30" s="133"/>
      <c r="VTI30" s="133"/>
      <c r="VTJ30" s="133"/>
      <c r="VTK30" s="133"/>
      <c r="VTL30" s="133"/>
      <c r="VTM30" s="133"/>
      <c r="VTN30" s="133"/>
      <c r="VTO30" s="133"/>
      <c r="VTP30" s="133"/>
      <c r="VTQ30" s="133"/>
      <c r="VTR30" s="133"/>
      <c r="VTS30" s="133"/>
      <c r="VTT30" s="133"/>
      <c r="VTU30" s="133"/>
      <c r="VTV30" s="133"/>
      <c r="VTW30" s="133"/>
      <c r="VTX30" s="133"/>
      <c r="VTY30" s="133"/>
      <c r="VTZ30" s="133"/>
      <c r="VUA30" s="133"/>
      <c r="VUB30" s="133"/>
      <c r="VUC30" s="133"/>
      <c r="VUD30" s="133"/>
      <c r="VUE30" s="133"/>
      <c r="VUF30" s="133"/>
      <c r="VUG30" s="133"/>
      <c r="VUH30" s="133"/>
      <c r="VUI30" s="133"/>
      <c r="VUJ30" s="133"/>
      <c r="VUK30" s="133"/>
      <c r="VUL30" s="133"/>
      <c r="VUM30" s="133"/>
      <c r="VUN30" s="133"/>
      <c r="VUO30" s="133"/>
      <c r="VUP30" s="133"/>
      <c r="VUQ30" s="133"/>
      <c r="VUR30" s="133"/>
      <c r="VUS30" s="133"/>
      <c r="VUT30" s="133"/>
      <c r="VUU30" s="133"/>
      <c r="VUV30" s="133"/>
      <c r="VUW30" s="133"/>
      <c r="VUX30" s="133"/>
      <c r="VUY30" s="133"/>
      <c r="VUZ30" s="133"/>
      <c r="VVA30" s="133"/>
      <c r="VVB30" s="133"/>
      <c r="VVC30" s="133"/>
      <c r="VVD30" s="133"/>
      <c r="VVE30" s="133"/>
      <c r="VVF30" s="133"/>
      <c r="VVG30" s="133"/>
      <c r="VVH30" s="133"/>
      <c r="VVI30" s="133"/>
      <c r="VVJ30" s="133"/>
      <c r="VVK30" s="133"/>
      <c r="VVL30" s="133"/>
      <c r="VVM30" s="133"/>
      <c r="VVN30" s="133"/>
      <c r="VVO30" s="133"/>
      <c r="VVP30" s="133"/>
      <c r="VVQ30" s="133"/>
      <c r="VVR30" s="133"/>
      <c r="VVS30" s="133"/>
      <c r="VVT30" s="133"/>
      <c r="VVU30" s="133"/>
      <c r="VVV30" s="133"/>
      <c r="VVW30" s="133"/>
      <c r="VVX30" s="133"/>
      <c r="VVY30" s="133"/>
      <c r="VVZ30" s="133"/>
      <c r="VWA30" s="133"/>
      <c r="VWB30" s="133"/>
      <c r="VWC30" s="133"/>
      <c r="VWD30" s="133"/>
      <c r="VWE30" s="133"/>
      <c r="VWF30" s="133"/>
      <c r="VWG30" s="133"/>
      <c r="VWH30" s="133"/>
      <c r="VWI30" s="133"/>
      <c r="VWJ30" s="133"/>
      <c r="VWK30" s="133"/>
      <c r="VWL30" s="133"/>
      <c r="VWM30" s="133"/>
      <c r="VWN30" s="133"/>
      <c r="VWO30" s="133"/>
      <c r="VWP30" s="133"/>
      <c r="VWQ30" s="133"/>
      <c r="VWR30" s="133"/>
      <c r="VWS30" s="133"/>
      <c r="VWT30" s="133"/>
      <c r="VWU30" s="133"/>
      <c r="VWV30" s="133"/>
      <c r="VWW30" s="133"/>
      <c r="VWX30" s="133"/>
      <c r="VWY30" s="133"/>
      <c r="VWZ30" s="133"/>
      <c r="VXA30" s="133"/>
      <c r="VXB30" s="133"/>
      <c r="VXC30" s="133"/>
      <c r="VXD30" s="133"/>
      <c r="VXE30" s="133"/>
      <c r="VXF30" s="133"/>
      <c r="VXG30" s="133"/>
      <c r="VXH30" s="133"/>
      <c r="VXI30" s="133"/>
      <c r="VXJ30" s="133"/>
      <c r="VXK30" s="133"/>
      <c r="VXL30" s="133"/>
      <c r="VXM30" s="133"/>
      <c r="VXN30" s="133"/>
      <c r="VXO30" s="133"/>
      <c r="VXP30" s="133"/>
      <c r="VXQ30" s="133"/>
      <c r="VXR30" s="133"/>
      <c r="VXS30" s="133"/>
      <c r="VXT30" s="133"/>
      <c r="VXU30" s="133"/>
      <c r="VXV30" s="133"/>
      <c r="VXW30" s="133"/>
      <c r="VXX30" s="133"/>
      <c r="VXY30" s="133"/>
      <c r="VXZ30" s="133"/>
      <c r="VYA30" s="133"/>
      <c r="VYB30" s="133"/>
      <c r="VYC30" s="133"/>
      <c r="VYD30" s="133"/>
      <c r="VYE30" s="133"/>
      <c r="VYF30" s="133"/>
      <c r="VYG30" s="133"/>
      <c r="VYH30" s="133"/>
      <c r="VYI30" s="133"/>
      <c r="VYJ30" s="133"/>
      <c r="VYK30" s="133"/>
      <c r="VYL30" s="133"/>
      <c r="VYM30" s="133"/>
      <c r="VYN30" s="133"/>
      <c r="VYO30" s="133"/>
      <c r="VYP30" s="133"/>
      <c r="VYQ30" s="133"/>
      <c r="VYR30" s="133"/>
      <c r="VYS30" s="133"/>
      <c r="VYT30" s="133"/>
      <c r="VYU30" s="133"/>
      <c r="VYV30" s="133"/>
      <c r="VYW30" s="133"/>
      <c r="VYX30" s="133"/>
      <c r="VYY30" s="133"/>
      <c r="VYZ30" s="133"/>
      <c r="VZA30" s="133"/>
      <c r="VZB30" s="133"/>
      <c r="VZC30" s="133"/>
      <c r="VZD30" s="133"/>
      <c r="VZE30" s="133"/>
      <c r="VZF30" s="133"/>
      <c r="VZG30" s="133"/>
      <c r="VZH30" s="133"/>
      <c r="VZI30" s="133"/>
      <c r="VZJ30" s="133"/>
      <c r="VZK30" s="133"/>
      <c r="VZL30" s="133"/>
      <c r="VZM30" s="133"/>
      <c r="VZN30" s="133"/>
      <c r="VZO30" s="133"/>
      <c r="VZP30" s="133"/>
      <c r="VZQ30" s="133"/>
      <c r="VZR30" s="133"/>
      <c r="VZS30" s="133"/>
      <c r="VZT30" s="133"/>
      <c r="VZU30" s="133"/>
      <c r="VZV30" s="133"/>
      <c r="VZW30" s="133"/>
      <c r="VZX30" s="133"/>
      <c r="VZY30" s="133"/>
      <c r="VZZ30" s="133"/>
      <c r="WAA30" s="133"/>
      <c r="WAB30" s="133"/>
      <c r="WAC30" s="133"/>
      <c r="WAD30" s="133"/>
      <c r="WAE30" s="133"/>
      <c r="WAF30" s="133"/>
      <c r="WAG30" s="133"/>
      <c r="WAH30" s="133"/>
      <c r="WAI30" s="133"/>
      <c r="WAJ30" s="133"/>
      <c r="WAK30" s="133"/>
      <c r="WAL30" s="133"/>
      <c r="WAM30" s="133"/>
      <c r="WAN30" s="133"/>
      <c r="WAO30" s="133"/>
      <c r="WAP30" s="133"/>
      <c r="WAQ30" s="133"/>
      <c r="WAR30" s="133"/>
      <c r="WAS30" s="133"/>
      <c r="WAT30" s="133"/>
      <c r="WAU30" s="133"/>
      <c r="WAV30" s="133"/>
      <c r="WAW30" s="133"/>
      <c r="WAX30" s="133"/>
      <c r="WAY30" s="133"/>
      <c r="WAZ30" s="133"/>
      <c r="WBA30" s="133"/>
      <c r="WBB30" s="133"/>
      <c r="WBC30" s="133"/>
      <c r="WBD30" s="133"/>
      <c r="WBE30" s="133"/>
      <c r="WBF30" s="133"/>
      <c r="WBG30" s="133"/>
      <c r="WBH30" s="133"/>
      <c r="WBI30" s="133"/>
      <c r="WBJ30" s="133"/>
      <c r="WBK30" s="133"/>
      <c r="WBL30" s="133"/>
      <c r="WBM30" s="133"/>
      <c r="WBN30" s="133"/>
      <c r="WBO30" s="133"/>
      <c r="WBP30" s="133"/>
      <c r="WBQ30" s="133"/>
      <c r="WBR30" s="133"/>
      <c r="WBS30" s="133"/>
      <c r="WBT30" s="133"/>
      <c r="WBU30" s="133"/>
      <c r="WBV30" s="133"/>
      <c r="WBW30" s="133"/>
      <c r="WBX30" s="133"/>
      <c r="WBY30" s="133"/>
      <c r="WBZ30" s="133"/>
      <c r="WCA30" s="133"/>
      <c r="WCB30" s="133"/>
      <c r="WCC30" s="133"/>
      <c r="WCD30" s="133"/>
      <c r="WCE30" s="133"/>
      <c r="WCF30" s="133"/>
      <c r="WCG30" s="133"/>
      <c r="WCH30" s="133"/>
      <c r="WCI30" s="133"/>
      <c r="WCJ30" s="133"/>
      <c r="WCK30" s="133"/>
      <c r="WCL30" s="133"/>
      <c r="WCM30" s="133"/>
      <c r="WCN30" s="133"/>
      <c r="WCO30" s="133"/>
      <c r="WCP30" s="133"/>
      <c r="WCQ30" s="133"/>
      <c r="WCR30" s="133"/>
      <c r="WCS30" s="133"/>
      <c r="WCT30" s="133"/>
      <c r="WCU30" s="133"/>
      <c r="WCV30" s="133"/>
      <c r="WCW30" s="133"/>
      <c r="WCX30" s="133"/>
      <c r="WCY30" s="133"/>
      <c r="WCZ30" s="133"/>
      <c r="WDA30" s="133"/>
      <c r="WDB30" s="133"/>
      <c r="WDC30" s="133"/>
      <c r="WDD30" s="133"/>
      <c r="WDE30" s="133"/>
      <c r="WDF30" s="133"/>
      <c r="WDG30" s="133"/>
      <c r="WDH30" s="133"/>
      <c r="WDI30" s="133"/>
      <c r="WDJ30" s="133"/>
      <c r="WDK30" s="133"/>
      <c r="WDL30" s="133"/>
      <c r="WDM30" s="133"/>
      <c r="WDN30" s="133"/>
      <c r="WDO30" s="133"/>
      <c r="WDP30" s="133"/>
      <c r="WDQ30" s="133"/>
      <c r="WDR30" s="133"/>
      <c r="WDS30" s="133"/>
      <c r="WDT30" s="133"/>
      <c r="WDU30" s="133"/>
      <c r="WDV30" s="133"/>
      <c r="WDW30" s="133"/>
      <c r="WDX30" s="133"/>
      <c r="WDY30" s="133"/>
      <c r="WDZ30" s="133"/>
      <c r="WEA30" s="133"/>
      <c r="WEB30" s="133"/>
      <c r="WEC30" s="133"/>
      <c r="WED30" s="133"/>
      <c r="WEE30" s="133"/>
      <c r="WEF30" s="133"/>
      <c r="WEG30" s="133"/>
      <c r="WEH30" s="133"/>
      <c r="WEI30" s="133"/>
      <c r="WEJ30" s="133"/>
      <c r="WEK30" s="133"/>
      <c r="WEL30" s="133"/>
      <c r="WEM30" s="133"/>
      <c r="WEN30" s="133"/>
      <c r="WEO30" s="133"/>
      <c r="WEP30" s="133"/>
      <c r="WEQ30" s="133"/>
      <c r="WER30" s="133"/>
      <c r="WES30" s="133"/>
      <c r="WET30" s="133"/>
      <c r="WEU30" s="133"/>
      <c r="WEV30" s="133"/>
      <c r="WEW30" s="133"/>
      <c r="WEX30" s="133"/>
      <c r="WEY30" s="133"/>
      <c r="WEZ30" s="133"/>
      <c r="WFA30" s="133"/>
      <c r="WFB30" s="133"/>
      <c r="WFC30" s="133"/>
      <c r="WFD30" s="133"/>
      <c r="WFE30" s="133"/>
      <c r="WFF30" s="133"/>
      <c r="WFG30" s="133"/>
      <c r="WFH30" s="133"/>
      <c r="WFI30" s="133"/>
      <c r="WFJ30" s="133"/>
      <c r="WFK30" s="133"/>
      <c r="WFL30" s="133"/>
      <c r="WFM30" s="133"/>
      <c r="WFN30" s="133"/>
      <c r="WFO30" s="133"/>
      <c r="WFP30" s="133"/>
      <c r="WFQ30" s="133"/>
      <c r="WFR30" s="133"/>
      <c r="WFS30" s="133"/>
      <c r="WFT30" s="133"/>
      <c r="WFU30" s="133"/>
      <c r="WFV30" s="133"/>
      <c r="WFW30" s="133"/>
      <c r="WFX30" s="133"/>
      <c r="WFY30" s="133"/>
      <c r="WFZ30" s="133"/>
      <c r="WGA30" s="133"/>
      <c r="WGB30" s="133"/>
      <c r="WGC30" s="133"/>
      <c r="WGD30" s="133"/>
      <c r="WGE30" s="133"/>
      <c r="WGF30" s="133"/>
      <c r="WGG30" s="133"/>
      <c r="WGH30" s="133"/>
      <c r="WGI30" s="133"/>
      <c r="WGJ30" s="133"/>
      <c r="WGK30" s="133"/>
      <c r="WGL30" s="133"/>
      <c r="WGM30" s="133"/>
      <c r="WGN30" s="133"/>
      <c r="WGO30" s="133"/>
      <c r="WGP30" s="133"/>
      <c r="WGQ30" s="133"/>
      <c r="WGR30" s="133"/>
      <c r="WGS30" s="133"/>
      <c r="WGT30" s="133"/>
      <c r="WGU30" s="133"/>
      <c r="WGV30" s="133"/>
      <c r="WGW30" s="133"/>
      <c r="WGX30" s="133"/>
      <c r="WGY30" s="133"/>
      <c r="WGZ30" s="133"/>
      <c r="WHA30" s="133"/>
      <c r="WHB30" s="133"/>
      <c r="WHC30" s="133"/>
      <c r="WHD30" s="133"/>
      <c r="WHE30" s="133"/>
      <c r="WHF30" s="133"/>
      <c r="WHG30" s="133"/>
      <c r="WHH30" s="133"/>
      <c r="WHI30" s="133"/>
      <c r="WHJ30" s="133"/>
      <c r="WHK30" s="133"/>
      <c r="WHL30" s="133"/>
      <c r="WHM30" s="133"/>
      <c r="WHN30" s="133"/>
      <c r="WHO30" s="133"/>
      <c r="WHP30" s="133"/>
      <c r="WHQ30" s="133"/>
      <c r="WHR30" s="133"/>
      <c r="WHS30" s="133"/>
      <c r="WHT30" s="133"/>
      <c r="WHU30" s="133"/>
      <c r="WHV30" s="133"/>
      <c r="WHW30" s="133"/>
      <c r="WHX30" s="133"/>
      <c r="WHY30" s="133"/>
      <c r="WHZ30" s="133"/>
      <c r="WIA30" s="133"/>
      <c r="WIB30" s="133"/>
      <c r="WIC30" s="133"/>
      <c r="WID30" s="133"/>
      <c r="WIE30" s="133"/>
      <c r="WIF30" s="133"/>
      <c r="WIG30" s="133"/>
      <c r="WIH30" s="133"/>
      <c r="WII30" s="133"/>
      <c r="WIJ30" s="133"/>
      <c r="WIK30" s="133"/>
      <c r="WIL30" s="133"/>
      <c r="WIM30" s="133"/>
      <c r="WIN30" s="133"/>
      <c r="WIO30" s="133"/>
      <c r="WIP30" s="133"/>
      <c r="WIQ30" s="133"/>
      <c r="WIR30" s="133"/>
      <c r="WIS30" s="133"/>
      <c r="WIT30" s="133"/>
      <c r="WIU30" s="133"/>
      <c r="WIV30" s="133"/>
      <c r="WIW30" s="133"/>
      <c r="WIX30" s="133"/>
      <c r="WIY30" s="133"/>
      <c r="WIZ30" s="133"/>
      <c r="WJA30" s="133"/>
      <c r="WJB30" s="133"/>
      <c r="WJC30" s="133"/>
      <c r="WJD30" s="133"/>
      <c r="WJE30" s="133"/>
      <c r="WJF30" s="133"/>
      <c r="WJG30" s="133"/>
      <c r="WJH30" s="133"/>
      <c r="WJI30" s="133"/>
      <c r="WJJ30" s="133"/>
      <c r="WJK30" s="133"/>
      <c r="WJL30" s="133"/>
      <c r="WJM30" s="133"/>
      <c r="WJN30" s="133"/>
      <c r="WJO30" s="133"/>
      <c r="WJP30" s="133"/>
      <c r="WJQ30" s="133"/>
      <c r="WJR30" s="133"/>
      <c r="WJS30" s="133"/>
      <c r="WJT30" s="133"/>
      <c r="WJU30" s="133"/>
      <c r="WJV30" s="133"/>
      <c r="WJW30" s="133"/>
      <c r="WJX30" s="133"/>
      <c r="WJY30" s="133"/>
      <c r="WJZ30" s="133"/>
      <c r="WKA30" s="133"/>
      <c r="WKB30" s="133"/>
      <c r="WKC30" s="133"/>
      <c r="WKD30" s="133"/>
      <c r="WKE30" s="133"/>
      <c r="WKF30" s="133"/>
      <c r="WKG30" s="133"/>
      <c r="WKH30" s="133"/>
      <c r="WKI30" s="133"/>
      <c r="WKJ30" s="133"/>
      <c r="WKK30" s="133"/>
      <c r="WKL30" s="133"/>
      <c r="WKM30" s="133"/>
      <c r="WKN30" s="133"/>
      <c r="WKO30" s="133"/>
      <c r="WKP30" s="133"/>
      <c r="WKQ30" s="133"/>
      <c r="WKR30" s="133"/>
      <c r="WKS30" s="133"/>
      <c r="WKT30" s="133"/>
      <c r="WKU30" s="133"/>
      <c r="WKV30" s="133"/>
      <c r="WKW30" s="133"/>
      <c r="WKX30" s="133"/>
      <c r="WKY30" s="133"/>
      <c r="WKZ30" s="133"/>
      <c r="WLA30" s="133"/>
      <c r="WLB30" s="133"/>
      <c r="WLC30" s="133"/>
      <c r="WLD30" s="133"/>
      <c r="WLE30" s="133"/>
      <c r="WLF30" s="133"/>
      <c r="WLG30" s="133"/>
      <c r="WLH30" s="133"/>
      <c r="WLI30" s="133"/>
      <c r="WLJ30" s="133"/>
      <c r="WLK30" s="133"/>
      <c r="WLL30" s="133"/>
      <c r="WLM30" s="133"/>
      <c r="WLN30" s="133"/>
      <c r="WLO30" s="133"/>
      <c r="WLP30" s="133"/>
      <c r="WLQ30" s="133"/>
      <c r="WLR30" s="133"/>
      <c r="WLS30" s="133"/>
      <c r="WLT30" s="133"/>
      <c r="WLU30" s="133"/>
      <c r="WLV30" s="133"/>
      <c r="WLW30" s="133"/>
      <c r="WLX30" s="133"/>
      <c r="WLY30" s="133"/>
      <c r="WLZ30" s="133"/>
      <c r="WMA30" s="133"/>
      <c r="WMB30" s="133"/>
      <c r="WMC30" s="133"/>
      <c r="WMD30" s="133"/>
      <c r="WME30" s="133"/>
      <c r="WMF30" s="133"/>
      <c r="WMG30" s="133"/>
      <c r="WMH30" s="133"/>
      <c r="WMI30" s="133"/>
      <c r="WMJ30" s="133"/>
      <c r="WMK30" s="133"/>
      <c r="WML30" s="133"/>
      <c r="WMM30" s="133"/>
      <c r="WMN30" s="133"/>
      <c r="WMO30" s="133"/>
      <c r="WMP30" s="133"/>
      <c r="WMQ30" s="133"/>
      <c r="WMR30" s="133"/>
      <c r="WMS30" s="133"/>
      <c r="WMT30" s="133"/>
      <c r="WMU30" s="133"/>
      <c r="WMV30" s="133"/>
      <c r="WMW30" s="133"/>
      <c r="WMX30" s="133"/>
      <c r="WMY30" s="133"/>
      <c r="WMZ30" s="133"/>
      <c r="WNA30" s="133"/>
      <c r="WNB30" s="133"/>
      <c r="WNC30" s="133"/>
      <c r="WND30" s="133"/>
      <c r="WNE30" s="133"/>
      <c r="WNF30" s="133"/>
      <c r="WNG30" s="133"/>
      <c r="WNH30" s="133"/>
      <c r="WNI30" s="133"/>
      <c r="WNJ30" s="133"/>
      <c r="WNK30" s="133"/>
      <c r="WNL30" s="133"/>
      <c r="WNM30" s="133"/>
      <c r="WNN30" s="133"/>
      <c r="WNO30" s="133"/>
      <c r="WNP30" s="133"/>
      <c r="WNQ30" s="133"/>
      <c r="WNR30" s="133"/>
      <c r="WNS30" s="133"/>
      <c r="WNT30" s="133"/>
      <c r="WNU30" s="133"/>
      <c r="WNV30" s="133"/>
      <c r="WNW30" s="133"/>
      <c r="WNX30" s="133"/>
      <c r="WNY30" s="133"/>
      <c r="WNZ30" s="133"/>
      <c r="WOA30" s="133"/>
      <c r="WOB30" s="133"/>
      <c r="WOC30" s="133"/>
      <c r="WOD30" s="133"/>
      <c r="WOE30" s="133"/>
      <c r="WOF30" s="133"/>
      <c r="WOG30" s="133"/>
      <c r="WOH30" s="133"/>
      <c r="WOI30" s="133"/>
      <c r="WOJ30" s="133"/>
      <c r="WOK30" s="133"/>
      <c r="WOL30" s="133"/>
      <c r="WOM30" s="133"/>
      <c r="WON30" s="133"/>
      <c r="WOO30" s="133"/>
      <c r="WOP30" s="133"/>
      <c r="WOQ30" s="133"/>
      <c r="WOR30" s="133"/>
      <c r="WOS30" s="133"/>
      <c r="WOT30" s="133"/>
      <c r="WOU30" s="133"/>
      <c r="WOV30" s="133"/>
      <c r="WOW30" s="133"/>
      <c r="WOX30" s="133"/>
      <c r="WOY30" s="133"/>
      <c r="WOZ30" s="133"/>
      <c r="WPA30" s="133"/>
      <c r="WPB30" s="133"/>
      <c r="WPC30" s="133"/>
      <c r="WPD30" s="133"/>
      <c r="WPE30" s="133"/>
      <c r="WPF30" s="133"/>
      <c r="WPG30" s="133"/>
      <c r="WPH30" s="133"/>
      <c r="WPI30" s="133"/>
      <c r="WPJ30" s="133"/>
      <c r="WPK30" s="133"/>
      <c r="WPL30" s="133"/>
      <c r="WPM30" s="133"/>
      <c r="WPN30" s="133"/>
      <c r="WPO30" s="133"/>
      <c r="WPP30" s="133"/>
      <c r="WPQ30" s="133"/>
      <c r="WPR30" s="133"/>
      <c r="WPS30" s="133"/>
      <c r="WPT30" s="133"/>
      <c r="WPU30" s="133"/>
      <c r="WPV30" s="133"/>
      <c r="WPW30" s="133"/>
      <c r="WPX30" s="133"/>
      <c r="WPY30" s="133"/>
      <c r="WPZ30" s="133"/>
      <c r="WQA30" s="133"/>
      <c r="WQB30" s="133"/>
      <c r="WQC30" s="133"/>
      <c r="WQD30" s="133"/>
      <c r="WQE30" s="133"/>
      <c r="WQF30" s="133"/>
      <c r="WQG30" s="133"/>
      <c r="WQH30" s="133"/>
      <c r="WQI30" s="133"/>
      <c r="WQJ30" s="133"/>
      <c r="WQK30" s="133"/>
      <c r="WQL30" s="133"/>
      <c r="WQM30" s="133"/>
      <c r="WQN30" s="133"/>
      <c r="WQO30" s="133"/>
      <c r="WQP30" s="133"/>
      <c r="WQQ30" s="133"/>
      <c r="WQR30" s="133"/>
      <c r="WQS30" s="133"/>
      <c r="WQT30" s="133"/>
      <c r="WQU30" s="133"/>
      <c r="WQV30" s="133"/>
      <c r="WQW30" s="133"/>
      <c r="WQX30" s="133"/>
      <c r="WQY30" s="133"/>
      <c r="WQZ30" s="133"/>
      <c r="WRA30" s="133"/>
      <c r="WRB30" s="133"/>
      <c r="WRC30" s="133"/>
      <c r="WRD30" s="133"/>
      <c r="WRE30" s="133"/>
      <c r="WRF30" s="133"/>
      <c r="WRG30" s="133"/>
      <c r="WRH30" s="133"/>
      <c r="WRI30" s="133"/>
      <c r="WRJ30" s="133"/>
      <c r="WRK30" s="133"/>
      <c r="WRL30" s="133"/>
      <c r="WRM30" s="133"/>
      <c r="WRN30" s="133"/>
      <c r="WRO30" s="133"/>
      <c r="WRP30" s="133"/>
      <c r="WRQ30" s="133"/>
      <c r="WRR30" s="133"/>
      <c r="WRS30" s="133"/>
      <c r="WRT30" s="133"/>
      <c r="WRU30" s="133"/>
      <c r="WRV30" s="133"/>
      <c r="WRW30" s="133"/>
      <c r="WRX30" s="133"/>
      <c r="WRY30" s="133"/>
      <c r="WRZ30" s="133"/>
      <c r="WSA30" s="133"/>
      <c r="WSB30" s="133"/>
      <c r="WSC30" s="133"/>
      <c r="WSD30" s="133"/>
      <c r="WSE30" s="133"/>
      <c r="WSF30" s="133"/>
      <c r="WSG30" s="133"/>
      <c r="WSH30" s="133"/>
      <c r="WSI30" s="133"/>
      <c r="WSJ30" s="133"/>
      <c r="WSK30" s="133"/>
      <c r="WSL30" s="133"/>
      <c r="WSM30" s="133"/>
      <c r="WSN30" s="133"/>
      <c r="WSO30" s="133"/>
      <c r="WSP30" s="133"/>
      <c r="WSQ30" s="133"/>
      <c r="WSR30" s="133"/>
      <c r="WSS30" s="133"/>
      <c r="WST30" s="133"/>
      <c r="WSU30" s="133"/>
      <c r="WSV30" s="133"/>
      <c r="WSW30" s="133"/>
      <c r="WSX30" s="133"/>
      <c r="WSY30" s="133"/>
      <c r="WSZ30" s="133"/>
      <c r="WTA30" s="133"/>
      <c r="WTB30" s="133"/>
      <c r="WTC30" s="133"/>
      <c r="WTD30" s="133"/>
      <c r="WTE30" s="133"/>
      <c r="WTF30" s="133"/>
      <c r="WTG30" s="133"/>
      <c r="WTH30" s="133"/>
      <c r="WTI30" s="133"/>
      <c r="WTJ30" s="133"/>
      <c r="WTK30" s="133"/>
      <c r="WTL30" s="133"/>
      <c r="WTM30" s="133"/>
      <c r="WTN30" s="133"/>
      <c r="WTO30" s="133"/>
      <c r="WTP30" s="133"/>
      <c r="WTQ30" s="133"/>
      <c r="WTR30" s="133"/>
      <c r="WTS30" s="133"/>
      <c r="WTT30" s="133"/>
      <c r="WTU30" s="133"/>
      <c r="WTV30" s="133"/>
      <c r="WTW30" s="133"/>
      <c r="WTX30" s="133"/>
      <c r="WTY30" s="133"/>
      <c r="WTZ30" s="133"/>
      <c r="WUA30" s="133"/>
      <c r="WUB30" s="133"/>
      <c r="WUC30" s="133"/>
      <c r="WUD30" s="133"/>
      <c r="WUE30" s="133"/>
      <c r="WUF30" s="133"/>
      <c r="WUG30" s="133"/>
      <c r="WUH30" s="133"/>
      <c r="WUI30" s="133"/>
      <c r="WUJ30" s="133"/>
      <c r="WUK30" s="133"/>
      <c r="WUL30" s="133"/>
      <c r="WUM30" s="133"/>
      <c r="WUN30" s="133"/>
      <c r="WUO30" s="133"/>
      <c r="WUP30" s="133"/>
      <c r="WUQ30" s="133"/>
      <c r="WUR30" s="133"/>
      <c r="WUS30" s="133"/>
      <c r="WUT30" s="133"/>
      <c r="WUU30" s="133"/>
      <c r="WUV30" s="133"/>
      <c r="WUW30" s="133"/>
      <c r="WUX30" s="133"/>
      <c r="WUY30" s="133"/>
      <c r="WUZ30" s="133"/>
      <c r="WVA30" s="133"/>
      <c r="WVB30" s="133"/>
      <c r="WVC30" s="133"/>
      <c r="WVD30" s="133"/>
      <c r="WVE30" s="133"/>
      <c r="WVF30" s="133"/>
      <c r="WVG30" s="133"/>
      <c r="WVH30" s="133"/>
      <c r="WVI30" s="133"/>
      <c r="WVJ30" s="133"/>
      <c r="WVK30" s="133"/>
      <c r="WVL30" s="133"/>
      <c r="WVM30" s="133"/>
      <c r="WVN30" s="133"/>
      <c r="WVO30" s="133"/>
      <c r="WVP30" s="133"/>
      <c r="WVQ30" s="133"/>
      <c r="WVR30" s="133"/>
      <c r="WVS30" s="133"/>
      <c r="WVT30" s="133"/>
      <c r="WVU30" s="133"/>
      <c r="WVV30" s="133"/>
      <c r="WVW30" s="133"/>
      <c r="WVX30" s="133"/>
      <c r="WVY30" s="133"/>
      <c r="WVZ30" s="133"/>
      <c r="WWA30" s="133"/>
      <c r="WWB30" s="133"/>
      <c r="WWC30" s="133"/>
      <c r="WWD30" s="133"/>
      <c r="WWE30" s="133"/>
      <c r="WWF30" s="133"/>
      <c r="WWG30" s="133"/>
      <c r="WWH30" s="133"/>
      <c r="WWI30" s="133"/>
      <c r="WWJ30" s="133"/>
      <c r="WWK30" s="133"/>
      <c r="WWL30" s="133"/>
      <c r="WWM30" s="133"/>
      <c r="WWN30" s="133"/>
      <c r="WWO30" s="133"/>
      <c r="WWP30" s="133"/>
      <c r="WWQ30" s="133"/>
      <c r="WWR30" s="133"/>
      <c r="WWS30" s="133"/>
      <c r="WWT30" s="133"/>
      <c r="WWU30" s="133"/>
      <c r="WWV30" s="133"/>
      <c r="WWW30" s="133"/>
      <c r="WWX30" s="133"/>
      <c r="WWY30" s="133"/>
      <c r="WWZ30" s="133"/>
      <c r="WXA30" s="133"/>
      <c r="WXB30" s="133"/>
      <c r="WXC30" s="133"/>
      <c r="WXD30" s="133"/>
      <c r="WXE30" s="133"/>
      <c r="WXF30" s="133"/>
      <c r="WXG30" s="133"/>
      <c r="WXH30" s="133"/>
      <c r="WXI30" s="133"/>
      <c r="WXJ30" s="133"/>
      <c r="WXK30" s="133"/>
      <c r="WXL30" s="133"/>
      <c r="WXM30" s="133"/>
      <c r="WXN30" s="133"/>
      <c r="WXO30" s="133"/>
      <c r="WXP30" s="133"/>
      <c r="WXQ30" s="133"/>
      <c r="WXR30" s="133"/>
      <c r="WXS30" s="133"/>
      <c r="WXT30" s="133"/>
      <c r="WXU30" s="133"/>
      <c r="WXV30" s="133"/>
      <c r="WXW30" s="133"/>
      <c r="WXX30" s="133"/>
      <c r="WXY30" s="133"/>
      <c r="WXZ30" s="133"/>
      <c r="WYA30" s="133"/>
      <c r="WYB30" s="133"/>
      <c r="WYC30" s="133"/>
      <c r="WYD30" s="133"/>
      <c r="WYE30" s="133"/>
      <c r="WYF30" s="133"/>
      <c r="WYG30" s="133"/>
      <c r="WYH30" s="133"/>
      <c r="WYI30" s="133"/>
      <c r="WYJ30" s="133"/>
      <c r="WYK30" s="133"/>
      <c r="WYL30" s="133"/>
      <c r="WYM30" s="133"/>
      <c r="WYN30" s="133"/>
      <c r="WYO30" s="133"/>
      <c r="WYP30" s="133"/>
      <c r="WYQ30" s="133"/>
      <c r="WYR30" s="133"/>
      <c r="WYS30" s="133"/>
      <c r="WYT30" s="133"/>
      <c r="WYU30" s="133"/>
      <c r="WYV30" s="133"/>
      <c r="WYW30" s="133"/>
      <c r="WYX30" s="133"/>
      <c r="WYY30" s="133"/>
      <c r="WYZ30" s="133"/>
      <c r="WZA30" s="133"/>
      <c r="WZB30" s="133"/>
      <c r="WZC30" s="133"/>
      <c r="WZD30" s="133"/>
      <c r="WZE30" s="133"/>
      <c r="WZF30" s="133"/>
      <c r="WZG30" s="133"/>
      <c r="WZH30" s="133"/>
      <c r="WZI30" s="133"/>
      <c r="WZJ30" s="133"/>
      <c r="WZK30" s="133"/>
      <c r="WZL30" s="133"/>
      <c r="WZM30" s="133"/>
      <c r="WZN30" s="133"/>
      <c r="WZO30" s="133"/>
      <c r="WZP30" s="133"/>
      <c r="WZQ30" s="133"/>
      <c r="WZR30" s="133"/>
      <c r="WZS30" s="133"/>
      <c r="WZT30" s="133"/>
      <c r="WZU30" s="133"/>
      <c r="WZV30" s="133"/>
      <c r="WZW30" s="133"/>
      <c r="WZX30" s="133"/>
      <c r="WZY30" s="133"/>
      <c r="WZZ30" s="133"/>
      <c r="XAA30" s="133"/>
      <c r="XAB30" s="133"/>
      <c r="XAC30" s="133"/>
      <c r="XAD30" s="133"/>
      <c r="XAE30" s="133"/>
      <c r="XAF30" s="133"/>
      <c r="XAG30" s="133"/>
      <c r="XAH30" s="133"/>
      <c r="XAI30" s="133"/>
      <c r="XAJ30" s="133"/>
      <c r="XAK30" s="133"/>
      <c r="XAL30" s="133"/>
      <c r="XAM30" s="133"/>
      <c r="XAN30" s="133"/>
      <c r="XAO30" s="133"/>
      <c r="XAP30" s="133"/>
      <c r="XAQ30" s="133"/>
      <c r="XAR30" s="133"/>
      <c r="XAS30" s="133"/>
      <c r="XAT30" s="133"/>
      <c r="XAU30" s="133"/>
      <c r="XAV30" s="133"/>
      <c r="XAW30" s="133"/>
      <c r="XAX30" s="133"/>
      <c r="XAY30" s="133"/>
      <c r="XAZ30" s="133"/>
      <c r="XBA30" s="133"/>
      <c r="XBB30" s="133"/>
      <c r="XBC30" s="133"/>
      <c r="XBD30" s="133"/>
      <c r="XBE30" s="133"/>
      <c r="XBF30" s="133"/>
      <c r="XBG30" s="133"/>
      <c r="XBH30" s="133"/>
      <c r="XBI30" s="133"/>
      <c r="XBJ30" s="133"/>
      <c r="XBK30" s="133"/>
      <c r="XBL30" s="133"/>
      <c r="XBM30" s="133"/>
      <c r="XBN30" s="133"/>
      <c r="XBO30" s="133"/>
      <c r="XBP30" s="133"/>
      <c r="XBQ30" s="133"/>
      <c r="XBR30" s="133"/>
      <c r="XBS30" s="133"/>
      <c r="XBT30" s="133"/>
      <c r="XBU30" s="133"/>
      <c r="XBV30" s="133"/>
      <c r="XBW30" s="133"/>
      <c r="XBX30" s="133"/>
      <c r="XBY30" s="133"/>
      <c r="XBZ30" s="133"/>
      <c r="XCA30" s="133"/>
      <c r="XCB30" s="133"/>
      <c r="XCC30" s="133"/>
      <c r="XCD30" s="133"/>
      <c r="XCE30" s="133"/>
      <c r="XCF30" s="133"/>
      <c r="XCG30" s="133"/>
      <c r="XCH30" s="133"/>
      <c r="XCI30" s="133"/>
      <c r="XCJ30" s="133"/>
      <c r="XCK30" s="133"/>
      <c r="XCL30" s="133"/>
      <c r="XCM30" s="133"/>
      <c r="XCN30" s="133"/>
      <c r="XCO30" s="133"/>
      <c r="XCP30" s="133"/>
      <c r="XCQ30" s="133"/>
      <c r="XCR30" s="133"/>
      <c r="XCS30" s="133"/>
      <c r="XCT30" s="133"/>
      <c r="XCU30" s="133"/>
      <c r="XCV30" s="133"/>
      <c r="XCW30" s="133"/>
      <c r="XCX30" s="133"/>
      <c r="XCY30" s="133"/>
      <c r="XCZ30" s="133"/>
      <c r="XDA30" s="133"/>
      <c r="XDB30" s="133"/>
      <c r="XDC30" s="133"/>
      <c r="XDD30" s="133"/>
      <c r="XDE30" s="133"/>
      <c r="XDF30" s="133"/>
      <c r="XDG30" s="133"/>
      <c r="XDH30" s="133"/>
      <c r="XDI30" s="133"/>
      <c r="XDJ30" s="133"/>
      <c r="XDK30" s="133"/>
      <c r="XDL30" s="133"/>
      <c r="XDM30" s="133"/>
      <c r="XDN30" s="133"/>
      <c r="XDO30" s="133"/>
      <c r="XDP30" s="133"/>
      <c r="XDQ30" s="133"/>
      <c r="XDR30" s="133"/>
      <c r="XDS30" s="133"/>
      <c r="XDT30" s="133"/>
      <c r="XDU30" s="133"/>
      <c r="XDV30" s="133"/>
      <c r="XDW30" s="133"/>
      <c r="XDX30" s="133"/>
      <c r="XDY30" s="133"/>
      <c r="XDZ30" s="133"/>
      <c r="XEA30" s="133"/>
      <c r="XEB30" s="133"/>
      <c r="XEC30" s="133"/>
      <c r="XED30" s="133"/>
      <c r="XEE30" s="133"/>
      <c r="XEF30" s="133"/>
      <c r="XEG30" s="133"/>
      <c r="XEH30" s="133"/>
      <c r="XEI30" s="133"/>
      <c r="XEJ30" s="133"/>
      <c r="XEK30" s="133"/>
      <c r="XEL30" s="133"/>
      <c r="XEM30" s="133"/>
      <c r="XEN30" s="133"/>
      <c r="XEO30" s="133"/>
      <c r="XEP30" s="133"/>
      <c r="XEQ30" s="133"/>
      <c r="XER30" s="133"/>
      <c r="XES30" s="133"/>
      <c r="XET30" s="133"/>
      <c r="XEU30" s="133"/>
      <c r="XEV30" s="133"/>
      <c r="XEW30" s="133"/>
      <c r="XEX30" s="133"/>
      <c r="XEY30" s="133"/>
      <c r="XEZ30" s="133"/>
      <c r="XFA30" s="133"/>
      <c r="XFB30" s="133"/>
      <c r="XFC30" s="133"/>
      <c r="XFD30" s="133"/>
    </row>
    <row r="31" spans="1:16384" x14ac:dyDescent="0.3">
      <c r="A31" s="173" t="s">
        <v>178</v>
      </c>
      <c r="B31" s="17">
        <v>1</v>
      </c>
      <c r="C31" s="8"/>
      <c r="D31"/>
      <c r="E31"/>
      <c r="F31" s="2"/>
      <c r="G31"/>
      <c r="H31"/>
      <c r="I31" s="8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  <c r="AJY31"/>
      <c r="AJZ31"/>
      <c r="AKA31"/>
      <c r="AKB31"/>
      <c r="AKC31"/>
      <c r="AKD31"/>
      <c r="AKE31"/>
      <c r="AKF31"/>
      <c r="AKG31"/>
      <c r="AKH31"/>
      <c r="AKI31"/>
      <c r="AKJ31"/>
      <c r="AKK31"/>
      <c r="AKL31"/>
      <c r="AKM31"/>
      <c r="AKN31"/>
      <c r="AKO31"/>
      <c r="AKP31"/>
      <c r="AKQ31"/>
      <c r="AKR31"/>
      <c r="AKS31"/>
      <c r="AKT31"/>
      <c r="AKU31"/>
      <c r="AKV31"/>
      <c r="AKW31"/>
      <c r="AKX31"/>
      <c r="AKY31"/>
      <c r="AKZ31"/>
      <c r="ALA31"/>
      <c r="ALB31"/>
      <c r="ALC31"/>
      <c r="ALD31"/>
      <c r="ALE31"/>
      <c r="ALF31"/>
      <c r="ALG31"/>
      <c r="ALH31"/>
      <c r="ALI31"/>
      <c r="ALJ31"/>
      <c r="ALK31"/>
      <c r="ALL31"/>
      <c r="ALM31"/>
      <c r="ALN31"/>
      <c r="ALO31"/>
      <c r="ALP31"/>
      <c r="ALQ31"/>
      <c r="ALR31"/>
      <c r="ALS31"/>
      <c r="ALT31"/>
      <c r="ALU31"/>
      <c r="ALV31"/>
      <c r="ALW31"/>
      <c r="ALX31"/>
      <c r="ALY31"/>
      <c r="ALZ31"/>
      <c r="AMA31"/>
      <c r="AMB31"/>
      <c r="AMC31"/>
      <c r="AMD31"/>
      <c r="AME31"/>
      <c r="AMF31"/>
      <c r="AMG31"/>
      <c r="AMH31"/>
      <c r="AMI31"/>
      <c r="AMJ31"/>
    </row>
    <row r="32" spans="1:16384" s="133" customFormat="1" x14ac:dyDescent="0.3">
      <c r="A32" s="173" t="s">
        <v>179</v>
      </c>
      <c r="B32" s="17">
        <v>4</v>
      </c>
      <c r="C32" s="8"/>
      <c r="F32" s="13"/>
      <c r="I32" s="8"/>
      <c r="AMK32" s="13"/>
    </row>
    <row r="33" spans="1:16384" x14ac:dyDescent="0.3">
      <c r="A33" s="36" t="s">
        <v>27</v>
      </c>
      <c r="B33" s="17">
        <v>500</v>
      </c>
      <c r="C33" s="8"/>
      <c r="D33" s="133"/>
      <c r="E33" s="133"/>
      <c r="F33" s="13"/>
      <c r="G33" s="133"/>
      <c r="H33" s="133"/>
      <c r="I33" s="8"/>
      <c r="J33" s="133"/>
      <c r="K33" s="133"/>
      <c r="L33" s="133"/>
      <c r="M33" s="133"/>
      <c r="N33" s="133"/>
      <c r="O33" s="133"/>
      <c r="P33" s="133"/>
      <c r="Q33" s="133"/>
      <c r="R33" s="133"/>
      <c r="S33" s="133"/>
      <c r="T33" s="133"/>
      <c r="U33" s="133"/>
      <c r="V33" s="133"/>
      <c r="W33" s="133"/>
      <c r="X33" s="133"/>
      <c r="Y33" s="133"/>
      <c r="Z33" s="133"/>
      <c r="AA33" s="133"/>
      <c r="AB33" s="133"/>
      <c r="AC33" s="133"/>
      <c r="AD33" s="133"/>
      <c r="AE33" s="133"/>
      <c r="AF33" s="133"/>
      <c r="AG33" s="133"/>
      <c r="AH33" s="133"/>
      <c r="AI33" s="133"/>
      <c r="AJ33" s="133"/>
      <c r="AK33" s="133"/>
      <c r="AL33" s="133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33"/>
      <c r="BE33" s="133"/>
      <c r="BF33" s="133"/>
      <c r="BG33" s="133"/>
      <c r="BH33" s="133"/>
      <c r="BI33" s="133"/>
      <c r="BJ33" s="133"/>
      <c r="BK33" s="133"/>
      <c r="BL33" s="133"/>
      <c r="BM33" s="133"/>
      <c r="BN33" s="133"/>
      <c r="BO33" s="133"/>
      <c r="BP33" s="133"/>
      <c r="BQ33" s="133"/>
      <c r="BR33" s="133"/>
      <c r="BS33" s="133"/>
      <c r="BT33" s="133"/>
      <c r="BU33" s="133"/>
      <c r="BV33" s="133"/>
      <c r="BW33" s="133"/>
      <c r="BX33" s="133"/>
      <c r="BY33" s="133"/>
      <c r="BZ33" s="133"/>
      <c r="CA33" s="133"/>
      <c r="CB33" s="133"/>
      <c r="CC33" s="133"/>
      <c r="CD33" s="133"/>
      <c r="CE33" s="133"/>
      <c r="CF33" s="133"/>
      <c r="CG33" s="133"/>
      <c r="CH33" s="133"/>
      <c r="CI33" s="133"/>
      <c r="CJ33" s="133"/>
      <c r="CK33" s="133"/>
      <c r="CL33" s="133"/>
      <c r="CM33" s="133"/>
      <c r="CN33" s="133"/>
      <c r="CO33" s="133"/>
      <c r="CP33" s="133"/>
      <c r="CQ33" s="133"/>
      <c r="CR33" s="133"/>
      <c r="CS33" s="133"/>
      <c r="CT33" s="133"/>
      <c r="CU33" s="133"/>
      <c r="CV33" s="133"/>
      <c r="CW33" s="133"/>
      <c r="CX33" s="133"/>
      <c r="CY33" s="133"/>
      <c r="CZ33" s="133"/>
      <c r="DA33" s="133"/>
      <c r="DB33" s="133"/>
      <c r="DC33" s="133"/>
      <c r="DD33" s="133"/>
      <c r="DE33" s="133"/>
      <c r="DF33" s="133"/>
      <c r="DG33" s="133"/>
      <c r="DH33" s="133"/>
      <c r="DI33" s="133"/>
      <c r="DJ33" s="133"/>
      <c r="DK33" s="133"/>
      <c r="DL33" s="133"/>
      <c r="DM33" s="133"/>
      <c r="DN33" s="133"/>
      <c r="DO33" s="133"/>
      <c r="DP33" s="133"/>
      <c r="DQ33" s="133"/>
      <c r="DR33" s="133"/>
      <c r="DS33" s="133"/>
      <c r="DT33" s="133"/>
      <c r="DU33" s="133"/>
      <c r="DV33" s="133"/>
      <c r="DW33" s="133"/>
      <c r="DX33" s="133"/>
      <c r="DY33" s="133"/>
      <c r="DZ33" s="133"/>
      <c r="EA33" s="133"/>
      <c r="EB33" s="133"/>
      <c r="EC33" s="133"/>
      <c r="ED33" s="133"/>
      <c r="EE33" s="133"/>
      <c r="EF33" s="133"/>
      <c r="EG33" s="133"/>
      <c r="EH33" s="133"/>
      <c r="EI33" s="133"/>
      <c r="EJ33" s="133"/>
      <c r="EK33" s="133"/>
      <c r="EL33" s="133"/>
      <c r="EM33" s="133"/>
      <c r="EN33" s="133"/>
      <c r="EO33" s="133"/>
      <c r="EP33" s="133"/>
      <c r="EQ33" s="133"/>
      <c r="ER33" s="133"/>
      <c r="ES33" s="133"/>
      <c r="ET33" s="133"/>
      <c r="EU33" s="133"/>
      <c r="EV33" s="133"/>
      <c r="EW33" s="133"/>
      <c r="EX33" s="133"/>
      <c r="EY33" s="133"/>
      <c r="EZ33" s="133"/>
      <c r="FA33" s="133"/>
      <c r="FB33" s="133"/>
      <c r="FC33" s="133"/>
      <c r="FD33" s="133"/>
      <c r="FE33" s="133"/>
      <c r="FF33" s="133"/>
      <c r="FG33" s="133"/>
      <c r="FH33" s="133"/>
      <c r="FI33" s="133"/>
      <c r="FJ33" s="133"/>
      <c r="FK33" s="133"/>
      <c r="FL33" s="133"/>
      <c r="FM33" s="133"/>
      <c r="FN33" s="133"/>
      <c r="FO33" s="133"/>
      <c r="FP33" s="133"/>
      <c r="FQ33" s="133"/>
      <c r="FR33" s="133"/>
      <c r="FS33" s="133"/>
      <c r="FT33" s="133"/>
      <c r="FU33" s="133"/>
      <c r="FV33" s="133"/>
      <c r="FW33" s="133"/>
      <c r="FX33" s="133"/>
      <c r="FY33" s="133"/>
      <c r="FZ33" s="133"/>
      <c r="GA33" s="133"/>
      <c r="GB33" s="133"/>
      <c r="GC33" s="133"/>
      <c r="GD33" s="133"/>
      <c r="GE33" s="133"/>
      <c r="GF33" s="133"/>
      <c r="GG33" s="133"/>
      <c r="GH33" s="133"/>
      <c r="GI33" s="133"/>
      <c r="GJ33" s="133"/>
      <c r="GK33" s="133"/>
      <c r="GL33" s="133"/>
      <c r="GM33" s="133"/>
      <c r="GN33" s="133"/>
      <c r="GO33" s="133"/>
      <c r="GP33" s="133"/>
      <c r="GQ33" s="133"/>
      <c r="GR33" s="133"/>
      <c r="GS33" s="133"/>
      <c r="GT33" s="133"/>
      <c r="GU33" s="133"/>
      <c r="GV33" s="133"/>
      <c r="GW33" s="133"/>
      <c r="GX33" s="133"/>
      <c r="GY33" s="133"/>
      <c r="GZ33" s="133"/>
      <c r="HA33" s="133"/>
      <c r="HB33" s="133"/>
      <c r="HC33" s="133"/>
      <c r="HD33" s="133"/>
      <c r="HE33" s="133"/>
      <c r="HF33" s="133"/>
      <c r="HG33" s="133"/>
      <c r="HH33" s="133"/>
      <c r="HI33" s="133"/>
      <c r="HJ33" s="133"/>
      <c r="HK33" s="133"/>
      <c r="HL33" s="133"/>
      <c r="HM33" s="133"/>
      <c r="HN33" s="133"/>
      <c r="HO33" s="133"/>
      <c r="HP33" s="133"/>
      <c r="HQ33" s="133"/>
      <c r="HR33" s="133"/>
      <c r="HS33" s="133"/>
      <c r="HT33" s="133"/>
      <c r="HU33" s="133"/>
      <c r="HV33" s="133"/>
      <c r="HW33" s="133"/>
      <c r="HX33" s="133"/>
      <c r="HY33" s="133"/>
      <c r="HZ33" s="133"/>
      <c r="IA33" s="133"/>
      <c r="IB33" s="133"/>
      <c r="IC33" s="133"/>
      <c r="ID33" s="133"/>
      <c r="IE33" s="133"/>
      <c r="IF33" s="133"/>
      <c r="IG33" s="133"/>
      <c r="IH33" s="133"/>
      <c r="II33" s="133"/>
      <c r="IJ33" s="133"/>
      <c r="IK33" s="133"/>
      <c r="IL33" s="133"/>
      <c r="IM33" s="133"/>
      <c r="IN33" s="133"/>
      <c r="IO33" s="133"/>
      <c r="IP33" s="133"/>
      <c r="IQ33" s="133"/>
      <c r="IR33" s="133"/>
      <c r="IS33" s="133"/>
      <c r="IT33" s="133"/>
      <c r="IU33" s="133"/>
      <c r="IV33" s="133"/>
      <c r="IW33" s="133"/>
      <c r="IX33" s="133"/>
      <c r="IY33" s="133"/>
      <c r="IZ33" s="133"/>
      <c r="JA33" s="133"/>
      <c r="JB33" s="133"/>
      <c r="JC33" s="133"/>
      <c r="JD33" s="133"/>
      <c r="JE33" s="133"/>
      <c r="JF33" s="133"/>
      <c r="JG33" s="133"/>
      <c r="JH33" s="133"/>
      <c r="JI33" s="133"/>
      <c r="JJ33" s="133"/>
      <c r="JK33" s="133"/>
      <c r="JL33" s="133"/>
      <c r="JM33" s="133"/>
      <c r="JN33" s="133"/>
      <c r="JO33" s="133"/>
      <c r="JP33" s="133"/>
      <c r="JQ33" s="133"/>
      <c r="JR33" s="133"/>
      <c r="JS33" s="133"/>
      <c r="JT33" s="133"/>
      <c r="JU33" s="133"/>
      <c r="JV33" s="133"/>
      <c r="JW33" s="133"/>
      <c r="JX33" s="133"/>
      <c r="JY33" s="133"/>
      <c r="JZ33" s="133"/>
      <c r="KA33" s="133"/>
      <c r="KB33" s="133"/>
      <c r="KC33" s="133"/>
      <c r="KD33" s="133"/>
      <c r="KE33" s="133"/>
      <c r="KF33" s="133"/>
      <c r="KG33" s="133"/>
      <c r="KH33" s="133"/>
      <c r="KI33" s="133"/>
      <c r="KJ33" s="133"/>
      <c r="KK33" s="133"/>
      <c r="KL33" s="133"/>
      <c r="KM33" s="133"/>
      <c r="KN33" s="133"/>
      <c r="KO33" s="133"/>
      <c r="KP33" s="133"/>
      <c r="KQ33" s="133"/>
      <c r="KR33" s="133"/>
      <c r="KS33" s="133"/>
      <c r="KT33" s="133"/>
      <c r="KU33" s="133"/>
      <c r="KV33" s="133"/>
      <c r="KW33" s="133"/>
      <c r="KX33" s="133"/>
      <c r="KY33" s="133"/>
      <c r="KZ33" s="133"/>
      <c r="LA33" s="133"/>
      <c r="LB33" s="133"/>
      <c r="LC33" s="133"/>
      <c r="LD33" s="133"/>
      <c r="LE33" s="133"/>
      <c r="LF33" s="133"/>
      <c r="LG33" s="133"/>
      <c r="LH33" s="133"/>
      <c r="LI33" s="133"/>
      <c r="LJ33" s="133"/>
      <c r="LK33" s="133"/>
      <c r="LL33" s="133"/>
      <c r="LM33" s="133"/>
      <c r="LN33" s="133"/>
      <c r="LO33" s="133"/>
      <c r="LP33" s="133"/>
      <c r="LQ33" s="133"/>
      <c r="LR33" s="133"/>
      <c r="LS33" s="133"/>
      <c r="LT33" s="133"/>
      <c r="LU33" s="133"/>
      <c r="LV33" s="133"/>
      <c r="LW33" s="133"/>
      <c r="LX33" s="133"/>
      <c r="LY33" s="133"/>
      <c r="LZ33" s="133"/>
      <c r="MA33" s="133"/>
      <c r="MB33" s="133"/>
      <c r="MC33" s="133"/>
      <c r="MD33" s="133"/>
      <c r="ME33" s="133"/>
      <c r="MF33" s="133"/>
      <c r="MG33" s="133"/>
      <c r="MH33" s="133"/>
      <c r="MI33" s="133"/>
      <c r="MJ33" s="133"/>
      <c r="MK33" s="133"/>
      <c r="ML33" s="133"/>
      <c r="MM33" s="133"/>
      <c r="MN33" s="133"/>
      <c r="MO33" s="133"/>
      <c r="MP33" s="133"/>
      <c r="MQ33" s="133"/>
      <c r="MR33" s="133"/>
      <c r="MS33" s="133"/>
      <c r="MT33" s="133"/>
      <c r="MU33" s="133"/>
      <c r="MV33" s="133"/>
      <c r="MW33" s="133"/>
      <c r="MX33" s="133"/>
      <c r="MY33" s="133"/>
      <c r="MZ33" s="133"/>
      <c r="NA33" s="133"/>
      <c r="NB33" s="133"/>
      <c r="NC33" s="133"/>
      <c r="ND33" s="133"/>
      <c r="NE33" s="133"/>
      <c r="NF33" s="133"/>
      <c r="NG33" s="133"/>
      <c r="NH33" s="133"/>
      <c r="NI33" s="133"/>
      <c r="NJ33" s="133"/>
      <c r="NK33" s="133"/>
      <c r="NL33" s="133"/>
      <c r="NM33" s="133"/>
      <c r="NN33" s="133"/>
      <c r="NO33" s="133"/>
      <c r="NP33" s="133"/>
      <c r="NQ33" s="133"/>
      <c r="NR33" s="133"/>
      <c r="NS33" s="133"/>
      <c r="NT33" s="133"/>
      <c r="NU33" s="133"/>
      <c r="NV33" s="133"/>
      <c r="NW33" s="133"/>
      <c r="NX33" s="133"/>
      <c r="NY33" s="133"/>
      <c r="NZ33" s="133"/>
      <c r="OA33" s="133"/>
      <c r="OB33" s="133"/>
      <c r="OC33" s="133"/>
      <c r="OD33" s="133"/>
      <c r="OE33" s="133"/>
      <c r="OF33" s="133"/>
      <c r="OG33" s="133"/>
      <c r="OH33" s="133"/>
      <c r="OI33" s="133"/>
      <c r="OJ33" s="133"/>
      <c r="OK33" s="133"/>
      <c r="OL33" s="133"/>
      <c r="OM33" s="133"/>
      <c r="ON33" s="133"/>
      <c r="OO33" s="133"/>
      <c r="OP33" s="133"/>
      <c r="OQ33" s="133"/>
      <c r="OR33" s="133"/>
      <c r="OS33" s="133"/>
      <c r="OT33" s="133"/>
      <c r="OU33" s="133"/>
      <c r="OV33" s="133"/>
      <c r="OW33" s="133"/>
      <c r="OX33" s="133"/>
      <c r="OY33" s="133"/>
      <c r="OZ33" s="133"/>
      <c r="PA33" s="133"/>
      <c r="PB33" s="133"/>
      <c r="PC33" s="133"/>
      <c r="PD33" s="133"/>
      <c r="PE33" s="133"/>
      <c r="PF33" s="133"/>
      <c r="PG33" s="133"/>
      <c r="PH33" s="133"/>
      <c r="PI33" s="133"/>
      <c r="PJ33" s="133"/>
      <c r="PK33" s="133"/>
      <c r="PL33" s="133"/>
      <c r="PM33" s="133"/>
      <c r="PN33" s="133"/>
      <c r="PO33" s="133"/>
      <c r="PP33" s="133"/>
      <c r="PQ33" s="133"/>
      <c r="PR33" s="133"/>
      <c r="PS33" s="133"/>
      <c r="PT33" s="133"/>
      <c r="PU33" s="133"/>
      <c r="PV33" s="133"/>
      <c r="PW33" s="133"/>
      <c r="PX33" s="133"/>
      <c r="PY33" s="133"/>
      <c r="PZ33" s="133"/>
      <c r="QA33" s="133"/>
      <c r="QB33" s="133"/>
      <c r="QC33" s="133"/>
      <c r="QD33" s="133"/>
      <c r="QE33" s="133"/>
      <c r="QF33" s="133"/>
      <c r="QG33" s="133"/>
      <c r="QH33" s="133"/>
      <c r="QI33" s="133"/>
      <c r="QJ33" s="133"/>
      <c r="QK33" s="133"/>
      <c r="QL33" s="133"/>
      <c r="QM33" s="133"/>
      <c r="QN33" s="133"/>
      <c r="QO33" s="133"/>
      <c r="QP33" s="133"/>
      <c r="QQ33" s="133"/>
      <c r="QR33" s="133"/>
      <c r="QS33" s="133"/>
      <c r="QT33" s="133"/>
      <c r="QU33" s="133"/>
      <c r="QV33" s="133"/>
      <c r="QW33" s="133"/>
      <c r="QX33" s="133"/>
      <c r="QY33" s="133"/>
      <c r="QZ33" s="133"/>
      <c r="RA33" s="133"/>
      <c r="RB33" s="133"/>
      <c r="RC33" s="133"/>
      <c r="RD33" s="133"/>
      <c r="RE33" s="133"/>
      <c r="RF33" s="133"/>
      <c r="RG33" s="133"/>
      <c r="RH33" s="133"/>
      <c r="RI33" s="133"/>
      <c r="RJ33" s="133"/>
      <c r="RK33" s="133"/>
      <c r="RL33" s="133"/>
      <c r="RM33" s="133"/>
      <c r="RN33" s="133"/>
      <c r="RO33" s="133"/>
      <c r="RP33" s="133"/>
      <c r="RQ33" s="133"/>
      <c r="RR33" s="133"/>
      <c r="RS33" s="133"/>
      <c r="RT33" s="133"/>
      <c r="RU33" s="133"/>
      <c r="RV33" s="133"/>
      <c r="RW33" s="133"/>
      <c r="RX33" s="133"/>
      <c r="RY33" s="133"/>
      <c r="RZ33" s="133"/>
      <c r="SA33" s="133"/>
      <c r="SB33" s="133"/>
      <c r="SC33" s="133"/>
      <c r="SD33" s="133"/>
      <c r="SE33" s="133"/>
      <c r="SF33" s="133"/>
      <c r="SG33" s="133"/>
      <c r="SH33" s="133"/>
      <c r="SI33" s="133"/>
      <c r="SJ33" s="133"/>
      <c r="SK33" s="133"/>
      <c r="SL33" s="133"/>
      <c r="SM33" s="133"/>
      <c r="SN33" s="133"/>
      <c r="SO33" s="133"/>
      <c r="SP33" s="133"/>
      <c r="SQ33" s="133"/>
      <c r="SR33" s="133"/>
      <c r="SS33" s="133"/>
      <c r="ST33" s="133"/>
      <c r="SU33" s="133"/>
      <c r="SV33" s="133"/>
      <c r="SW33" s="133"/>
      <c r="SX33" s="133"/>
      <c r="SY33" s="133"/>
      <c r="SZ33" s="133"/>
      <c r="TA33" s="133"/>
      <c r="TB33" s="133"/>
      <c r="TC33" s="133"/>
      <c r="TD33" s="133"/>
      <c r="TE33" s="133"/>
      <c r="TF33" s="133"/>
      <c r="TG33" s="133"/>
      <c r="TH33" s="133"/>
      <c r="TI33" s="133"/>
      <c r="TJ33" s="133"/>
      <c r="TK33" s="133"/>
      <c r="TL33" s="133"/>
      <c r="TM33" s="133"/>
      <c r="TN33" s="133"/>
      <c r="TO33" s="133"/>
      <c r="TP33" s="133"/>
      <c r="TQ33" s="133"/>
      <c r="TR33" s="133"/>
      <c r="TS33" s="133"/>
      <c r="TT33" s="133"/>
      <c r="TU33" s="133"/>
      <c r="TV33" s="133"/>
      <c r="TW33" s="133"/>
      <c r="TX33" s="133"/>
      <c r="TY33" s="133"/>
      <c r="TZ33" s="133"/>
      <c r="UA33" s="133"/>
      <c r="UB33" s="133"/>
      <c r="UC33" s="133"/>
      <c r="UD33" s="133"/>
      <c r="UE33" s="133"/>
      <c r="UF33" s="133"/>
      <c r="UG33" s="133"/>
      <c r="UH33" s="133"/>
      <c r="UI33" s="133"/>
      <c r="UJ33" s="133"/>
      <c r="UK33" s="133"/>
      <c r="UL33" s="133"/>
      <c r="UM33" s="133"/>
      <c r="UN33" s="133"/>
      <c r="UO33" s="133"/>
      <c r="UP33" s="133"/>
      <c r="UQ33" s="133"/>
      <c r="UR33" s="133"/>
      <c r="US33" s="133"/>
      <c r="UT33" s="133"/>
      <c r="UU33" s="133"/>
      <c r="UV33" s="133"/>
      <c r="UW33" s="133"/>
      <c r="UX33" s="133"/>
      <c r="UY33" s="133"/>
      <c r="UZ33" s="133"/>
      <c r="VA33" s="133"/>
      <c r="VB33" s="133"/>
      <c r="VC33" s="133"/>
      <c r="VD33" s="133"/>
      <c r="VE33" s="133"/>
      <c r="VF33" s="133"/>
      <c r="VG33" s="133"/>
      <c r="VH33" s="133"/>
      <c r="VI33" s="133"/>
      <c r="VJ33" s="133"/>
      <c r="VK33" s="133"/>
      <c r="VL33" s="133"/>
      <c r="VM33" s="133"/>
      <c r="VN33" s="133"/>
      <c r="VO33" s="133"/>
      <c r="VP33" s="133"/>
      <c r="VQ33" s="133"/>
      <c r="VR33" s="133"/>
      <c r="VS33" s="133"/>
      <c r="VT33" s="133"/>
      <c r="VU33" s="133"/>
      <c r="VV33" s="133"/>
      <c r="VW33" s="133"/>
      <c r="VX33" s="133"/>
      <c r="VY33" s="133"/>
      <c r="VZ33" s="133"/>
      <c r="WA33" s="133"/>
      <c r="WB33" s="133"/>
      <c r="WC33" s="133"/>
      <c r="WD33" s="133"/>
      <c r="WE33" s="133"/>
      <c r="WF33" s="133"/>
      <c r="WG33" s="133"/>
      <c r="WH33" s="133"/>
      <c r="WI33" s="133"/>
      <c r="WJ33" s="133"/>
      <c r="WK33" s="133"/>
      <c r="WL33" s="133"/>
      <c r="WM33" s="133"/>
      <c r="WN33" s="133"/>
      <c r="WO33" s="133"/>
      <c r="WP33" s="133"/>
      <c r="WQ33" s="133"/>
      <c r="WR33" s="133"/>
      <c r="WS33" s="133"/>
      <c r="WT33" s="133"/>
      <c r="WU33" s="133"/>
      <c r="WV33" s="133"/>
      <c r="WW33" s="133"/>
      <c r="WX33" s="133"/>
      <c r="WY33" s="133"/>
      <c r="WZ33" s="133"/>
      <c r="XA33" s="133"/>
      <c r="XB33" s="133"/>
      <c r="XC33" s="133"/>
      <c r="XD33" s="133"/>
      <c r="XE33" s="133"/>
      <c r="XF33" s="133"/>
      <c r="XG33" s="133"/>
      <c r="XH33" s="133"/>
      <c r="XI33" s="133"/>
      <c r="XJ33" s="133"/>
      <c r="XK33" s="133"/>
      <c r="XL33" s="133"/>
      <c r="XM33" s="133"/>
      <c r="XN33" s="133"/>
      <c r="XO33" s="133"/>
      <c r="XP33" s="133"/>
      <c r="XQ33" s="133"/>
      <c r="XR33" s="133"/>
      <c r="XS33" s="133"/>
      <c r="XT33" s="133"/>
      <c r="XU33" s="133"/>
      <c r="XV33" s="133"/>
      <c r="XW33" s="133"/>
      <c r="XX33" s="133"/>
      <c r="XY33" s="133"/>
      <c r="XZ33" s="133"/>
      <c r="YA33" s="133"/>
      <c r="YB33" s="133"/>
      <c r="YC33" s="133"/>
      <c r="YD33" s="133"/>
      <c r="YE33" s="133"/>
      <c r="YF33" s="133"/>
      <c r="YG33" s="133"/>
      <c r="YH33" s="133"/>
      <c r="YI33" s="133"/>
      <c r="YJ33" s="133"/>
      <c r="YK33" s="133"/>
      <c r="YL33" s="133"/>
      <c r="YM33" s="133"/>
      <c r="YN33" s="133"/>
      <c r="YO33" s="133"/>
      <c r="YP33" s="133"/>
      <c r="YQ33" s="133"/>
      <c r="YR33" s="133"/>
      <c r="YS33" s="133"/>
      <c r="YT33" s="133"/>
      <c r="YU33" s="133"/>
      <c r="YV33" s="133"/>
      <c r="YW33" s="133"/>
      <c r="YX33" s="133"/>
      <c r="YY33" s="133"/>
      <c r="YZ33" s="133"/>
      <c r="ZA33" s="133"/>
      <c r="ZB33" s="133"/>
      <c r="ZC33" s="133"/>
      <c r="ZD33" s="133"/>
      <c r="ZE33" s="133"/>
      <c r="ZF33" s="133"/>
      <c r="ZG33" s="133"/>
      <c r="ZH33" s="133"/>
      <c r="ZI33" s="133"/>
      <c r="ZJ33" s="133"/>
      <c r="ZK33" s="133"/>
      <c r="ZL33" s="133"/>
      <c r="ZM33" s="133"/>
      <c r="ZN33" s="133"/>
      <c r="ZO33" s="133"/>
      <c r="ZP33" s="133"/>
      <c r="ZQ33" s="133"/>
      <c r="ZR33" s="133"/>
      <c r="ZS33" s="133"/>
      <c r="ZT33" s="133"/>
      <c r="ZU33" s="133"/>
      <c r="ZV33" s="133"/>
      <c r="ZW33" s="133"/>
      <c r="ZX33" s="133"/>
      <c r="ZY33" s="133"/>
      <c r="ZZ33" s="133"/>
      <c r="AAA33" s="133"/>
      <c r="AAB33" s="133"/>
      <c r="AAC33" s="133"/>
      <c r="AAD33" s="133"/>
      <c r="AAE33" s="133"/>
      <c r="AAF33" s="133"/>
      <c r="AAG33" s="133"/>
      <c r="AAH33" s="133"/>
      <c r="AAI33" s="133"/>
      <c r="AAJ33" s="133"/>
      <c r="AAK33" s="133"/>
      <c r="AAL33" s="133"/>
      <c r="AAM33" s="133"/>
      <c r="AAN33" s="133"/>
      <c r="AAO33" s="133"/>
      <c r="AAP33" s="133"/>
      <c r="AAQ33" s="133"/>
      <c r="AAR33" s="133"/>
      <c r="AAS33" s="133"/>
      <c r="AAT33" s="133"/>
      <c r="AAU33" s="133"/>
      <c r="AAV33" s="133"/>
      <c r="AAW33" s="133"/>
      <c r="AAX33" s="133"/>
      <c r="AAY33" s="133"/>
      <c r="AAZ33" s="133"/>
      <c r="ABA33" s="133"/>
      <c r="ABB33" s="133"/>
      <c r="ABC33" s="133"/>
      <c r="ABD33" s="133"/>
      <c r="ABE33" s="133"/>
      <c r="ABF33" s="133"/>
      <c r="ABG33" s="133"/>
      <c r="ABH33" s="133"/>
      <c r="ABI33" s="133"/>
      <c r="ABJ33" s="133"/>
      <c r="ABK33" s="133"/>
      <c r="ABL33" s="133"/>
      <c r="ABM33" s="133"/>
      <c r="ABN33" s="133"/>
      <c r="ABO33" s="133"/>
      <c r="ABP33" s="133"/>
      <c r="ABQ33" s="133"/>
      <c r="ABR33" s="133"/>
      <c r="ABS33" s="133"/>
      <c r="ABT33" s="133"/>
      <c r="ABU33" s="133"/>
      <c r="ABV33" s="133"/>
      <c r="ABW33" s="133"/>
      <c r="ABX33" s="133"/>
      <c r="ABY33" s="133"/>
      <c r="ABZ33" s="133"/>
      <c r="ACA33" s="133"/>
      <c r="ACB33" s="133"/>
      <c r="ACC33" s="133"/>
      <c r="ACD33" s="133"/>
      <c r="ACE33" s="133"/>
      <c r="ACF33" s="133"/>
      <c r="ACG33" s="133"/>
      <c r="ACH33" s="133"/>
      <c r="ACI33" s="133"/>
      <c r="ACJ33" s="133"/>
      <c r="ACK33" s="133"/>
      <c r="ACL33" s="133"/>
      <c r="ACM33" s="133"/>
      <c r="ACN33" s="133"/>
      <c r="ACO33" s="133"/>
      <c r="ACP33" s="133"/>
      <c r="ACQ33" s="133"/>
      <c r="ACR33" s="133"/>
      <c r="ACS33" s="133"/>
      <c r="ACT33" s="133"/>
      <c r="ACU33" s="133"/>
      <c r="ACV33" s="133"/>
      <c r="ACW33" s="133"/>
      <c r="ACX33" s="133"/>
      <c r="ACY33" s="133"/>
      <c r="ACZ33" s="133"/>
      <c r="ADA33" s="133"/>
      <c r="ADB33" s="133"/>
      <c r="ADC33" s="133"/>
      <c r="ADD33" s="133"/>
      <c r="ADE33" s="133"/>
      <c r="ADF33" s="133"/>
      <c r="ADG33" s="133"/>
      <c r="ADH33" s="133"/>
      <c r="ADI33" s="133"/>
      <c r="ADJ33" s="133"/>
      <c r="ADK33" s="133"/>
      <c r="ADL33" s="133"/>
      <c r="ADM33" s="133"/>
      <c r="ADN33" s="133"/>
      <c r="ADO33" s="133"/>
      <c r="ADP33" s="133"/>
      <c r="ADQ33" s="133"/>
      <c r="ADR33" s="133"/>
      <c r="ADS33" s="133"/>
      <c r="ADT33" s="133"/>
      <c r="ADU33" s="133"/>
      <c r="ADV33" s="133"/>
      <c r="ADW33" s="133"/>
      <c r="ADX33" s="133"/>
      <c r="ADY33" s="133"/>
      <c r="ADZ33" s="133"/>
      <c r="AEA33" s="133"/>
      <c r="AEB33" s="133"/>
      <c r="AEC33" s="133"/>
      <c r="AED33" s="133"/>
      <c r="AEE33" s="133"/>
      <c r="AEF33" s="133"/>
      <c r="AEG33" s="133"/>
      <c r="AEH33" s="133"/>
      <c r="AEI33" s="133"/>
      <c r="AEJ33" s="133"/>
      <c r="AEK33" s="133"/>
      <c r="AEL33" s="133"/>
      <c r="AEM33" s="133"/>
      <c r="AEN33" s="133"/>
      <c r="AEO33" s="133"/>
      <c r="AEP33" s="133"/>
      <c r="AEQ33" s="133"/>
      <c r="AER33" s="133"/>
      <c r="AES33" s="133"/>
      <c r="AET33" s="133"/>
      <c r="AEU33" s="133"/>
      <c r="AEV33" s="133"/>
      <c r="AEW33" s="133"/>
      <c r="AEX33" s="133"/>
      <c r="AEY33" s="133"/>
      <c r="AEZ33" s="133"/>
      <c r="AFA33" s="133"/>
      <c r="AFB33" s="133"/>
      <c r="AFC33" s="133"/>
      <c r="AFD33" s="133"/>
      <c r="AFE33" s="133"/>
      <c r="AFF33" s="133"/>
      <c r="AFG33" s="133"/>
      <c r="AFH33" s="133"/>
      <c r="AFI33" s="133"/>
      <c r="AFJ33" s="133"/>
      <c r="AFK33" s="133"/>
      <c r="AFL33" s="133"/>
      <c r="AFM33" s="133"/>
      <c r="AFN33" s="133"/>
      <c r="AFO33" s="133"/>
      <c r="AFP33" s="133"/>
      <c r="AFQ33" s="133"/>
      <c r="AFR33" s="133"/>
      <c r="AFS33" s="133"/>
      <c r="AFT33" s="133"/>
      <c r="AFU33" s="133"/>
      <c r="AFV33" s="133"/>
      <c r="AFW33" s="133"/>
      <c r="AFX33" s="133"/>
      <c r="AFY33" s="133"/>
      <c r="AFZ33" s="133"/>
      <c r="AGA33" s="133"/>
      <c r="AGB33" s="133"/>
      <c r="AGC33" s="133"/>
      <c r="AGD33" s="133"/>
      <c r="AGE33" s="133"/>
      <c r="AGF33" s="133"/>
      <c r="AGG33" s="133"/>
      <c r="AGH33" s="133"/>
      <c r="AGI33" s="133"/>
      <c r="AGJ33" s="133"/>
      <c r="AGK33" s="133"/>
      <c r="AGL33" s="133"/>
      <c r="AGM33" s="133"/>
      <c r="AGN33" s="133"/>
      <c r="AGO33" s="133"/>
      <c r="AGP33" s="133"/>
      <c r="AGQ33" s="133"/>
      <c r="AGR33" s="133"/>
      <c r="AGS33" s="133"/>
      <c r="AGT33" s="133"/>
      <c r="AGU33" s="133"/>
      <c r="AGV33" s="133"/>
      <c r="AGW33" s="133"/>
      <c r="AGX33" s="133"/>
      <c r="AGY33" s="133"/>
      <c r="AGZ33" s="133"/>
      <c r="AHA33" s="133"/>
      <c r="AHB33" s="133"/>
      <c r="AHC33" s="133"/>
      <c r="AHD33" s="133"/>
      <c r="AHE33" s="133"/>
      <c r="AHF33" s="133"/>
      <c r="AHG33" s="133"/>
      <c r="AHH33" s="133"/>
      <c r="AHI33" s="133"/>
      <c r="AHJ33" s="133"/>
      <c r="AHK33" s="133"/>
      <c r="AHL33" s="133"/>
      <c r="AHM33" s="133"/>
      <c r="AHN33" s="133"/>
      <c r="AHO33" s="133"/>
      <c r="AHP33" s="133"/>
      <c r="AHQ33" s="133"/>
      <c r="AHR33" s="133"/>
      <c r="AHS33" s="133"/>
      <c r="AHT33" s="133"/>
      <c r="AHU33" s="133"/>
      <c r="AHV33" s="133"/>
      <c r="AHW33" s="133"/>
      <c r="AHX33" s="133"/>
      <c r="AHY33" s="133"/>
      <c r="AHZ33" s="133"/>
      <c r="AIA33" s="133"/>
      <c r="AIB33" s="133"/>
      <c r="AIC33" s="133"/>
      <c r="AID33" s="133"/>
      <c r="AIE33" s="133"/>
      <c r="AIF33" s="133"/>
      <c r="AIG33" s="133"/>
      <c r="AIH33" s="133"/>
      <c r="AII33" s="133"/>
      <c r="AIJ33" s="133"/>
      <c r="AIK33" s="133"/>
      <c r="AIL33" s="133"/>
      <c r="AIM33" s="133"/>
      <c r="AIN33" s="133"/>
      <c r="AIO33" s="133"/>
      <c r="AIP33" s="133"/>
      <c r="AIQ33" s="133"/>
      <c r="AIR33" s="133"/>
      <c r="AIS33" s="133"/>
      <c r="AIT33" s="133"/>
      <c r="AIU33" s="133"/>
      <c r="AIV33" s="133"/>
      <c r="AIW33" s="133"/>
      <c r="AIX33" s="133"/>
      <c r="AIY33" s="133"/>
      <c r="AIZ33" s="133"/>
      <c r="AJA33" s="133"/>
      <c r="AJB33" s="133"/>
      <c r="AJC33" s="133"/>
      <c r="AJD33" s="133"/>
      <c r="AJE33" s="133"/>
      <c r="AJF33" s="133"/>
      <c r="AJG33" s="133"/>
      <c r="AJH33" s="133"/>
      <c r="AJI33" s="133"/>
      <c r="AJJ33" s="133"/>
      <c r="AJK33" s="133"/>
      <c r="AJL33" s="133"/>
      <c r="AJM33" s="133"/>
      <c r="AJN33" s="133"/>
      <c r="AJO33" s="133"/>
      <c r="AJP33" s="133"/>
      <c r="AJQ33" s="133"/>
      <c r="AJR33" s="133"/>
      <c r="AJS33" s="133"/>
      <c r="AJT33" s="133"/>
      <c r="AJU33" s="133"/>
      <c r="AJV33" s="133"/>
      <c r="AJW33" s="133"/>
      <c r="AJX33" s="133"/>
      <c r="AJY33" s="133"/>
      <c r="AJZ33" s="133"/>
      <c r="AKA33" s="133"/>
      <c r="AKB33" s="133"/>
      <c r="AKC33" s="133"/>
      <c r="AKD33" s="133"/>
      <c r="AKE33" s="133"/>
      <c r="AKF33" s="133"/>
      <c r="AKG33" s="133"/>
      <c r="AKH33" s="133"/>
      <c r="AKI33" s="133"/>
      <c r="AKJ33" s="133"/>
      <c r="AKK33" s="133"/>
      <c r="AKL33" s="133"/>
      <c r="AKM33" s="133"/>
      <c r="AKN33" s="133"/>
      <c r="AKO33" s="133"/>
      <c r="AKP33" s="133"/>
      <c r="AKQ33" s="133"/>
      <c r="AKR33" s="133"/>
      <c r="AKS33" s="133"/>
      <c r="AKT33" s="133"/>
      <c r="AKU33" s="133"/>
      <c r="AKV33" s="133"/>
      <c r="AKW33" s="133"/>
      <c r="AKX33" s="133"/>
      <c r="AKY33" s="133"/>
      <c r="AKZ33" s="133"/>
      <c r="ALA33" s="133"/>
      <c r="ALB33" s="133"/>
      <c r="ALC33" s="133"/>
      <c r="ALD33" s="133"/>
      <c r="ALE33" s="133"/>
      <c r="ALF33" s="133"/>
      <c r="ALG33" s="133"/>
      <c r="ALH33" s="133"/>
      <c r="ALI33" s="133"/>
      <c r="ALJ33" s="133"/>
      <c r="ALK33" s="133"/>
      <c r="ALL33" s="133"/>
      <c r="ALM33" s="133"/>
      <c r="ALN33" s="133"/>
      <c r="ALO33" s="133"/>
      <c r="ALP33" s="133"/>
      <c r="ALQ33" s="133"/>
      <c r="ALR33" s="133"/>
      <c r="ALS33" s="133"/>
      <c r="ALT33" s="133"/>
      <c r="ALU33" s="133"/>
      <c r="ALV33" s="133"/>
      <c r="ALW33" s="133"/>
      <c r="ALX33" s="133"/>
      <c r="ALY33" s="133"/>
      <c r="ALZ33" s="133"/>
      <c r="AMA33" s="133"/>
      <c r="AMB33" s="133"/>
      <c r="AMC33" s="133"/>
      <c r="AMD33" s="133"/>
      <c r="AME33" s="133"/>
      <c r="AMF33" s="133"/>
      <c r="AMG33" s="133"/>
      <c r="AMH33" s="133"/>
      <c r="AMI33" s="133"/>
      <c r="AMJ33" s="133"/>
      <c r="AMK33" s="13"/>
      <c r="AML33" s="133"/>
      <c r="AMM33" s="133"/>
      <c r="AMN33" s="133"/>
      <c r="AMO33" s="133"/>
      <c r="AMP33" s="133"/>
      <c r="AMQ33" s="133"/>
      <c r="AMR33" s="133"/>
      <c r="AMS33" s="133"/>
      <c r="AMT33" s="133"/>
      <c r="AMU33" s="133"/>
      <c r="AMV33" s="133"/>
      <c r="AMW33" s="133"/>
      <c r="AMX33" s="133"/>
      <c r="AMY33" s="133"/>
      <c r="AMZ33" s="133"/>
      <c r="ANA33" s="133"/>
      <c r="ANB33" s="133"/>
      <c r="ANC33" s="133"/>
      <c r="AND33" s="133"/>
      <c r="ANE33" s="133"/>
      <c r="ANF33" s="133"/>
      <c r="ANG33" s="133"/>
      <c r="ANH33" s="133"/>
      <c r="ANI33" s="133"/>
      <c r="ANJ33" s="133"/>
      <c r="ANK33" s="133"/>
      <c r="ANL33" s="133"/>
      <c r="ANM33" s="133"/>
      <c r="ANN33" s="133"/>
      <c r="ANO33" s="133"/>
      <c r="ANP33" s="133"/>
      <c r="ANQ33" s="133"/>
      <c r="ANR33" s="133"/>
      <c r="ANS33" s="133"/>
      <c r="ANT33" s="133"/>
      <c r="ANU33" s="133"/>
      <c r="ANV33" s="133"/>
      <c r="ANW33" s="133"/>
      <c r="ANX33" s="133"/>
      <c r="ANY33" s="133"/>
      <c r="ANZ33" s="133"/>
      <c r="AOA33" s="133"/>
      <c r="AOB33" s="133"/>
      <c r="AOC33" s="133"/>
      <c r="AOD33" s="133"/>
      <c r="AOE33" s="133"/>
      <c r="AOF33" s="133"/>
      <c r="AOG33" s="133"/>
      <c r="AOH33" s="133"/>
      <c r="AOI33" s="133"/>
      <c r="AOJ33" s="133"/>
      <c r="AOK33" s="133"/>
      <c r="AOL33" s="133"/>
      <c r="AOM33" s="133"/>
      <c r="AON33" s="133"/>
      <c r="AOO33" s="133"/>
      <c r="AOP33" s="133"/>
      <c r="AOQ33" s="133"/>
      <c r="AOR33" s="133"/>
      <c r="AOS33" s="133"/>
      <c r="AOT33" s="133"/>
      <c r="AOU33" s="133"/>
      <c r="AOV33" s="133"/>
      <c r="AOW33" s="133"/>
      <c r="AOX33" s="133"/>
      <c r="AOY33" s="133"/>
      <c r="AOZ33" s="133"/>
      <c r="APA33" s="133"/>
      <c r="APB33" s="133"/>
      <c r="APC33" s="133"/>
      <c r="APD33" s="133"/>
      <c r="APE33" s="133"/>
      <c r="APF33" s="133"/>
      <c r="APG33" s="133"/>
      <c r="APH33" s="133"/>
      <c r="API33" s="133"/>
      <c r="APJ33" s="133"/>
      <c r="APK33" s="133"/>
      <c r="APL33" s="133"/>
      <c r="APM33" s="133"/>
      <c r="APN33" s="133"/>
      <c r="APO33" s="133"/>
      <c r="APP33" s="133"/>
      <c r="APQ33" s="133"/>
      <c r="APR33" s="133"/>
      <c r="APS33" s="133"/>
      <c r="APT33" s="133"/>
      <c r="APU33" s="133"/>
      <c r="APV33" s="133"/>
      <c r="APW33" s="133"/>
      <c r="APX33" s="133"/>
      <c r="APY33" s="133"/>
      <c r="APZ33" s="133"/>
      <c r="AQA33" s="133"/>
      <c r="AQB33" s="133"/>
      <c r="AQC33" s="133"/>
      <c r="AQD33" s="133"/>
      <c r="AQE33" s="133"/>
      <c r="AQF33" s="133"/>
      <c r="AQG33" s="133"/>
      <c r="AQH33" s="133"/>
      <c r="AQI33" s="133"/>
      <c r="AQJ33" s="133"/>
      <c r="AQK33" s="133"/>
      <c r="AQL33" s="133"/>
      <c r="AQM33" s="133"/>
      <c r="AQN33" s="133"/>
      <c r="AQO33" s="133"/>
      <c r="AQP33" s="133"/>
      <c r="AQQ33" s="133"/>
      <c r="AQR33" s="133"/>
      <c r="AQS33" s="133"/>
      <c r="AQT33" s="133"/>
      <c r="AQU33" s="133"/>
      <c r="AQV33" s="133"/>
      <c r="AQW33" s="133"/>
      <c r="AQX33" s="133"/>
      <c r="AQY33" s="133"/>
      <c r="AQZ33" s="133"/>
      <c r="ARA33" s="133"/>
      <c r="ARB33" s="133"/>
      <c r="ARC33" s="133"/>
      <c r="ARD33" s="133"/>
      <c r="ARE33" s="133"/>
      <c r="ARF33" s="133"/>
      <c r="ARG33" s="133"/>
      <c r="ARH33" s="133"/>
      <c r="ARI33" s="133"/>
      <c r="ARJ33" s="133"/>
      <c r="ARK33" s="133"/>
      <c r="ARL33" s="133"/>
      <c r="ARM33" s="133"/>
      <c r="ARN33" s="133"/>
      <c r="ARO33" s="133"/>
      <c r="ARP33" s="133"/>
      <c r="ARQ33" s="133"/>
      <c r="ARR33" s="133"/>
      <c r="ARS33" s="133"/>
      <c r="ART33" s="133"/>
      <c r="ARU33" s="133"/>
      <c r="ARV33" s="133"/>
      <c r="ARW33" s="133"/>
      <c r="ARX33" s="133"/>
      <c r="ARY33" s="133"/>
      <c r="ARZ33" s="133"/>
      <c r="ASA33" s="133"/>
      <c r="ASB33" s="133"/>
      <c r="ASC33" s="133"/>
      <c r="ASD33" s="133"/>
      <c r="ASE33" s="133"/>
      <c r="ASF33" s="133"/>
      <c r="ASG33" s="133"/>
      <c r="ASH33" s="133"/>
      <c r="ASI33" s="133"/>
      <c r="ASJ33" s="133"/>
      <c r="ASK33" s="133"/>
      <c r="ASL33" s="133"/>
      <c r="ASM33" s="133"/>
      <c r="ASN33" s="133"/>
      <c r="ASO33" s="133"/>
      <c r="ASP33" s="133"/>
      <c r="ASQ33" s="133"/>
      <c r="ASR33" s="133"/>
      <c r="ASS33" s="133"/>
      <c r="AST33" s="133"/>
      <c r="ASU33" s="133"/>
      <c r="ASV33" s="133"/>
      <c r="ASW33" s="133"/>
      <c r="ASX33" s="133"/>
      <c r="ASY33" s="133"/>
      <c r="ASZ33" s="133"/>
      <c r="ATA33" s="133"/>
      <c r="ATB33" s="133"/>
      <c r="ATC33" s="133"/>
      <c r="ATD33" s="133"/>
      <c r="ATE33" s="133"/>
      <c r="ATF33" s="133"/>
      <c r="ATG33" s="133"/>
      <c r="ATH33" s="133"/>
      <c r="ATI33" s="133"/>
      <c r="ATJ33" s="133"/>
      <c r="ATK33" s="133"/>
      <c r="ATL33" s="133"/>
      <c r="ATM33" s="133"/>
      <c r="ATN33" s="133"/>
      <c r="ATO33" s="133"/>
      <c r="ATP33" s="133"/>
      <c r="ATQ33" s="133"/>
      <c r="ATR33" s="133"/>
      <c r="ATS33" s="133"/>
      <c r="ATT33" s="133"/>
      <c r="ATU33" s="133"/>
      <c r="ATV33" s="133"/>
      <c r="ATW33" s="133"/>
      <c r="ATX33" s="133"/>
      <c r="ATY33" s="133"/>
      <c r="ATZ33" s="133"/>
      <c r="AUA33" s="133"/>
      <c r="AUB33" s="133"/>
      <c r="AUC33" s="133"/>
      <c r="AUD33" s="133"/>
      <c r="AUE33" s="133"/>
      <c r="AUF33" s="133"/>
      <c r="AUG33" s="133"/>
      <c r="AUH33" s="133"/>
      <c r="AUI33" s="133"/>
      <c r="AUJ33" s="133"/>
      <c r="AUK33" s="133"/>
      <c r="AUL33" s="133"/>
      <c r="AUM33" s="133"/>
      <c r="AUN33" s="133"/>
      <c r="AUO33" s="133"/>
      <c r="AUP33" s="133"/>
      <c r="AUQ33" s="133"/>
      <c r="AUR33" s="133"/>
      <c r="AUS33" s="133"/>
      <c r="AUT33" s="133"/>
      <c r="AUU33" s="133"/>
      <c r="AUV33" s="133"/>
      <c r="AUW33" s="133"/>
      <c r="AUX33" s="133"/>
      <c r="AUY33" s="133"/>
      <c r="AUZ33" s="133"/>
      <c r="AVA33" s="133"/>
      <c r="AVB33" s="133"/>
      <c r="AVC33" s="133"/>
      <c r="AVD33" s="133"/>
      <c r="AVE33" s="133"/>
      <c r="AVF33" s="133"/>
      <c r="AVG33" s="133"/>
      <c r="AVH33" s="133"/>
      <c r="AVI33" s="133"/>
      <c r="AVJ33" s="133"/>
      <c r="AVK33" s="133"/>
      <c r="AVL33" s="133"/>
      <c r="AVM33" s="133"/>
      <c r="AVN33" s="133"/>
      <c r="AVO33" s="133"/>
      <c r="AVP33" s="133"/>
      <c r="AVQ33" s="133"/>
      <c r="AVR33" s="133"/>
      <c r="AVS33" s="133"/>
      <c r="AVT33" s="133"/>
      <c r="AVU33" s="133"/>
      <c r="AVV33" s="133"/>
      <c r="AVW33" s="133"/>
      <c r="AVX33" s="133"/>
      <c r="AVY33" s="133"/>
      <c r="AVZ33" s="133"/>
      <c r="AWA33" s="133"/>
      <c r="AWB33" s="133"/>
      <c r="AWC33" s="133"/>
      <c r="AWD33" s="133"/>
      <c r="AWE33" s="133"/>
      <c r="AWF33" s="133"/>
      <c r="AWG33" s="133"/>
      <c r="AWH33" s="133"/>
      <c r="AWI33" s="133"/>
      <c r="AWJ33" s="133"/>
      <c r="AWK33" s="133"/>
      <c r="AWL33" s="133"/>
      <c r="AWM33" s="133"/>
      <c r="AWN33" s="133"/>
      <c r="AWO33" s="133"/>
      <c r="AWP33" s="133"/>
      <c r="AWQ33" s="133"/>
      <c r="AWR33" s="133"/>
      <c r="AWS33" s="133"/>
      <c r="AWT33" s="133"/>
      <c r="AWU33" s="133"/>
      <c r="AWV33" s="133"/>
      <c r="AWW33" s="133"/>
      <c r="AWX33" s="133"/>
      <c r="AWY33" s="133"/>
      <c r="AWZ33" s="133"/>
      <c r="AXA33" s="133"/>
      <c r="AXB33" s="133"/>
      <c r="AXC33" s="133"/>
      <c r="AXD33" s="133"/>
      <c r="AXE33" s="133"/>
      <c r="AXF33" s="133"/>
      <c r="AXG33" s="133"/>
      <c r="AXH33" s="133"/>
      <c r="AXI33" s="133"/>
      <c r="AXJ33" s="133"/>
      <c r="AXK33" s="133"/>
      <c r="AXL33" s="133"/>
      <c r="AXM33" s="133"/>
      <c r="AXN33" s="133"/>
      <c r="AXO33" s="133"/>
      <c r="AXP33" s="133"/>
      <c r="AXQ33" s="133"/>
      <c r="AXR33" s="133"/>
      <c r="AXS33" s="133"/>
      <c r="AXT33" s="133"/>
      <c r="AXU33" s="133"/>
      <c r="AXV33" s="133"/>
      <c r="AXW33" s="133"/>
      <c r="AXX33" s="133"/>
      <c r="AXY33" s="133"/>
      <c r="AXZ33" s="133"/>
      <c r="AYA33" s="133"/>
      <c r="AYB33" s="133"/>
      <c r="AYC33" s="133"/>
      <c r="AYD33" s="133"/>
      <c r="AYE33" s="133"/>
      <c r="AYF33" s="133"/>
      <c r="AYG33" s="133"/>
      <c r="AYH33" s="133"/>
      <c r="AYI33" s="133"/>
      <c r="AYJ33" s="133"/>
      <c r="AYK33" s="133"/>
      <c r="AYL33" s="133"/>
      <c r="AYM33" s="133"/>
      <c r="AYN33" s="133"/>
      <c r="AYO33" s="133"/>
      <c r="AYP33" s="133"/>
      <c r="AYQ33" s="133"/>
      <c r="AYR33" s="133"/>
      <c r="AYS33" s="133"/>
      <c r="AYT33" s="133"/>
      <c r="AYU33" s="133"/>
      <c r="AYV33" s="133"/>
      <c r="AYW33" s="133"/>
      <c r="AYX33" s="133"/>
      <c r="AYY33" s="133"/>
      <c r="AYZ33" s="133"/>
      <c r="AZA33" s="133"/>
      <c r="AZB33" s="133"/>
      <c r="AZC33" s="133"/>
      <c r="AZD33" s="133"/>
      <c r="AZE33" s="133"/>
      <c r="AZF33" s="133"/>
      <c r="AZG33" s="133"/>
      <c r="AZH33" s="133"/>
      <c r="AZI33" s="133"/>
      <c r="AZJ33" s="133"/>
      <c r="AZK33" s="133"/>
      <c r="AZL33" s="133"/>
      <c r="AZM33" s="133"/>
      <c r="AZN33" s="133"/>
      <c r="AZO33" s="133"/>
      <c r="AZP33" s="133"/>
      <c r="AZQ33" s="133"/>
      <c r="AZR33" s="133"/>
      <c r="AZS33" s="133"/>
      <c r="AZT33" s="133"/>
      <c r="AZU33" s="133"/>
      <c r="AZV33" s="133"/>
      <c r="AZW33" s="133"/>
      <c r="AZX33" s="133"/>
      <c r="AZY33" s="133"/>
      <c r="AZZ33" s="133"/>
      <c r="BAA33" s="133"/>
      <c r="BAB33" s="133"/>
      <c r="BAC33" s="133"/>
      <c r="BAD33" s="133"/>
      <c r="BAE33" s="133"/>
      <c r="BAF33" s="133"/>
      <c r="BAG33" s="133"/>
      <c r="BAH33" s="133"/>
      <c r="BAI33" s="133"/>
      <c r="BAJ33" s="133"/>
      <c r="BAK33" s="133"/>
      <c r="BAL33" s="133"/>
      <c r="BAM33" s="133"/>
      <c r="BAN33" s="133"/>
      <c r="BAO33" s="133"/>
      <c r="BAP33" s="133"/>
      <c r="BAQ33" s="133"/>
      <c r="BAR33" s="133"/>
      <c r="BAS33" s="133"/>
      <c r="BAT33" s="133"/>
      <c r="BAU33" s="133"/>
      <c r="BAV33" s="133"/>
      <c r="BAW33" s="133"/>
      <c r="BAX33" s="133"/>
      <c r="BAY33" s="133"/>
      <c r="BAZ33" s="133"/>
      <c r="BBA33" s="133"/>
      <c r="BBB33" s="133"/>
      <c r="BBC33" s="133"/>
      <c r="BBD33" s="133"/>
      <c r="BBE33" s="133"/>
      <c r="BBF33" s="133"/>
      <c r="BBG33" s="133"/>
      <c r="BBH33" s="133"/>
      <c r="BBI33" s="133"/>
      <c r="BBJ33" s="133"/>
      <c r="BBK33" s="133"/>
      <c r="BBL33" s="133"/>
      <c r="BBM33" s="133"/>
      <c r="BBN33" s="133"/>
      <c r="BBO33" s="133"/>
      <c r="BBP33" s="133"/>
      <c r="BBQ33" s="133"/>
      <c r="BBR33" s="133"/>
      <c r="BBS33" s="133"/>
      <c r="BBT33" s="133"/>
      <c r="BBU33" s="133"/>
      <c r="BBV33" s="133"/>
      <c r="BBW33" s="133"/>
      <c r="BBX33" s="133"/>
      <c r="BBY33" s="133"/>
      <c r="BBZ33" s="133"/>
      <c r="BCA33" s="133"/>
      <c r="BCB33" s="133"/>
      <c r="BCC33" s="133"/>
      <c r="BCD33" s="133"/>
      <c r="BCE33" s="133"/>
      <c r="BCF33" s="133"/>
      <c r="BCG33" s="133"/>
      <c r="BCH33" s="133"/>
      <c r="BCI33" s="133"/>
      <c r="BCJ33" s="133"/>
      <c r="BCK33" s="133"/>
      <c r="BCL33" s="133"/>
      <c r="BCM33" s="133"/>
      <c r="BCN33" s="133"/>
      <c r="BCO33" s="133"/>
      <c r="BCP33" s="133"/>
      <c r="BCQ33" s="133"/>
      <c r="BCR33" s="133"/>
      <c r="BCS33" s="133"/>
      <c r="BCT33" s="133"/>
      <c r="BCU33" s="133"/>
      <c r="BCV33" s="133"/>
      <c r="BCW33" s="133"/>
      <c r="BCX33" s="133"/>
      <c r="BCY33" s="133"/>
      <c r="BCZ33" s="133"/>
      <c r="BDA33" s="133"/>
      <c r="BDB33" s="133"/>
      <c r="BDC33" s="133"/>
      <c r="BDD33" s="133"/>
      <c r="BDE33" s="133"/>
      <c r="BDF33" s="133"/>
      <c r="BDG33" s="133"/>
      <c r="BDH33" s="133"/>
      <c r="BDI33" s="133"/>
      <c r="BDJ33" s="133"/>
      <c r="BDK33" s="133"/>
      <c r="BDL33" s="133"/>
      <c r="BDM33" s="133"/>
      <c r="BDN33" s="133"/>
      <c r="BDO33" s="133"/>
      <c r="BDP33" s="133"/>
      <c r="BDQ33" s="133"/>
      <c r="BDR33" s="133"/>
      <c r="BDS33" s="133"/>
      <c r="BDT33" s="133"/>
      <c r="BDU33" s="133"/>
      <c r="BDV33" s="133"/>
      <c r="BDW33" s="133"/>
      <c r="BDX33" s="133"/>
      <c r="BDY33" s="133"/>
      <c r="BDZ33" s="133"/>
      <c r="BEA33" s="133"/>
      <c r="BEB33" s="133"/>
      <c r="BEC33" s="133"/>
      <c r="BED33" s="133"/>
      <c r="BEE33" s="133"/>
      <c r="BEF33" s="133"/>
      <c r="BEG33" s="133"/>
      <c r="BEH33" s="133"/>
      <c r="BEI33" s="133"/>
      <c r="BEJ33" s="133"/>
      <c r="BEK33" s="133"/>
      <c r="BEL33" s="133"/>
      <c r="BEM33" s="133"/>
      <c r="BEN33" s="133"/>
      <c r="BEO33" s="133"/>
      <c r="BEP33" s="133"/>
      <c r="BEQ33" s="133"/>
      <c r="BER33" s="133"/>
      <c r="BES33" s="133"/>
      <c r="BET33" s="133"/>
      <c r="BEU33" s="133"/>
      <c r="BEV33" s="133"/>
      <c r="BEW33" s="133"/>
      <c r="BEX33" s="133"/>
      <c r="BEY33" s="133"/>
      <c r="BEZ33" s="133"/>
      <c r="BFA33" s="133"/>
      <c r="BFB33" s="133"/>
      <c r="BFC33" s="133"/>
      <c r="BFD33" s="133"/>
      <c r="BFE33" s="133"/>
      <c r="BFF33" s="133"/>
      <c r="BFG33" s="133"/>
      <c r="BFH33" s="133"/>
      <c r="BFI33" s="133"/>
      <c r="BFJ33" s="133"/>
      <c r="BFK33" s="133"/>
      <c r="BFL33" s="133"/>
      <c r="BFM33" s="133"/>
      <c r="BFN33" s="133"/>
      <c r="BFO33" s="133"/>
      <c r="BFP33" s="133"/>
      <c r="BFQ33" s="133"/>
      <c r="BFR33" s="133"/>
      <c r="BFS33" s="133"/>
      <c r="BFT33" s="133"/>
      <c r="BFU33" s="133"/>
      <c r="BFV33" s="133"/>
      <c r="BFW33" s="133"/>
      <c r="BFX33" s="133"/>
      <c r="BFY33" s="133"/>
      <c r="BFZ33" s="133"/>
      <c r="BGA33" s="133"/>
      <c r="BGB33" s="133"/>
      <c r="BGC33" s="133"/>
      <c r="BGD33" s="133"/>
      <c r="BGE33" s="133"/>
      <c r="BGF33" s="133"/>
      <c r="BGG33" s="133"/>
      <c r="BGH33" s="133"/>
      <c r="BGI33" s="133"/>
      <c r="BGJ33" s="133"/>
      <c r="BGK33" s="133"/>
      <c r="BGL33" s="133"/>
      <c r="BGM33" s="133"/>
      <c r="BGN33" s="133"/>
      <c r="BGO33" s="133"/>
      <c r="BGP33" s="133"/>
      <c r="BGQ33" s="133"/>
      <c r="BGR33" s="133"/>
      <c r="BGS33" s="133"/>
      <c r="BGT33" s="133"/>
      <c r="BGU33" s="133"/>
      <c r="BGV33" s="133"/>
      <c r="BGW33" s="133"/>
      <c r="BGX33" s="133"/>
      <c r="BGY33" s="133"/>
      <c r="BGZ33" s="133"/>
      <c r="BHA33" s="133"/>
      <c r="BHB33" s="133"/>
      <c r="BHC33" s="133"/>
      <c r="BHD33" s="133"/>
      <c r="BHE33" s="133"/>
      <c r="BHF33" s="133"/>
      <c r="BHG33" s="133"/>
      <c r="BHH33" s="133"/>
      <c r="BHI33" s="133"/>
      <c r="BHJ33" s="133"/>
      <c r="BHK33" s="133"/>
      <c r="BHL33" s="133"/>
      <c r="BHM33" s="133"/>
      <c r="BHN33" s="133"/>
      <c r="BHO33" s="133"/>
      <c r="BHP33" s="133"/>
      <c r="BHQ33" s="133"/>
      <c r="BHR33" s="133"/>
      <c r="BHS33" s="133"/>
      <c r="BHT33" s="133"/>
      <c r="BHU33" s="133"/>
      <c r="BHV33" s="133"/>
      <c r="BHW33" s="133"/>
      <c r="BHX33" s="133"/>
      <c r="BHY33" s="133"/>
      <c r="BHZ33" s="133"/>
      <c r="BIA33" s="133"/>
      <c r="BIB33" s="133"/>
      <c r="BIC33" s="133"/>
      <c r="BID33" s="133"/>
      <c r="BIE33" s="133"/>
      <c r="BIF33" s="133"/>
      <c r="BIG33" s="133"/>
      <c r="BIH33" s="133"/>
      <c r="BII33" s="133"/>
      <c r="BIJ33" s="133"/>
      <c r="BIK33" s="133"/>
      <c r="BIL33" s="133"/>
      <c r="BIM33" s="133"/>
      <c r="BIN33" s="133"/>
      <c r="BIO33" s="133"/>
      <c r="BIP33" s="133"/>
      <c r="BIQ33" s="133"/>
      <c r="BIR33" s="133"/>
      <c r="BIS33" s="133"/>
      <c r="BIT33" s="133"/>
      <c r="BIU33" s="133"/>
      <c r="BIV33" s="133"/>
      <c r="BIW33" s="133"/>
      <c r="BIX33" s="133"/>
      <c r="BIY33" s="133"/>
      <c r="BIZ33" s="133"/>
      <c r="BJA33" s="133"/>
      <c r="BJB33" s="133"/>
      <c r="BJC33" s="133"/>
      <c r="BJD33" s="133"/>
      <c r="BJE33" s="133"/>
      <c r="BJF33" s="133"/>
      <c r="BJG33" s="133"/>
      <c r="BJH33" s="133"/>
      <c r="BJI33" s="133"/>
      <c r="BJJ33" s="133"/>
      <c r="BJK33" s="133"/>
      <c r="BJL33" s="133"/>
      <c r="BJM33" s="133"/>
      <c r="BJN33" s="133"/>
      <c r="BJO33" s="133"/>
      <c r="BJP33" s="133"/>
      <c r="BJQ33" s="133"/>
      <c r="BJR33" s="133"/>
      <c r="BJS33" s="133"/>
      <c r="BJT33" s="133"/>
      <c r="BJU33" s="133"/>
      <c r="BJV33" s="133"/>
      <c r="BJW33" s="133"/>
      <c r="BJX33" s="133"/>
      <c r="BJY33" s="133"/>
      <c r="BJZ33" s="133"/>
      <c r="BKA33" s="133"/>
      <c r="BKB33" s="133"/>
      <c r="BKC33" s="133"/>
      <c r="BKD33" s="133"/>
      <c r="BKE33" s="133"/>
      <c r="BKF33" s="133"/>
      <c r="BKG33" s="133"/>
      <c r="BKH33" s="133"/>
      <c r="BKI33" s="133"/>
      <c r="BKJ33" s="133"/>
      <c r="BKK33" s="133"/>
      <c r="BKL33" s="133"/>
      <c r="BKM33" s="133"/>
      <c r="BKN33" s="133"/>
      <c r="BKO33" s="133"/>
      <c r="BKP33" s="133"/>
      <c r="BKQ33" s="133"/>
      <c r="BKR33" s="133"/>
      <c r="BKS33" s="133"/>
      <c r="BKT33" s="133"/>
      <c r="BKU33" s="133"/>
      <c r="BKV33" s="133"/>
      <c r="BKW33" s="133"/>
      <c r="BKX33" s="133"/>
      <c r="BKY33" s="133"/>
      <c r="BKZ33" s="133"/>
      <c r="BLA33" s="133"/>
      <c r="BLB33" s="133"/>
      <c r="BLC33" s="133"/>
      <c r="BLD33" s="133"/>
      <c r="BLE33" s="133"/>
      <c r="BLF33" s="133"/>
      <c r="BLG33" s="133"/>
      <c r="BLH33" s="133"/>
      <c r="BLI33" s="133"/>
      <c r="BLJ33" s="133"/>
      <c r="BLK33" s="133"/>
      <c r="BLL33" s="133"/>
      <c r="BLM33" s="133"/>
      <c r="BLN33" s="133"/>
      <c r="BLO33" s="133"/>
      <c r="BLP33" s="133"/>
      <c r="BLQ33" s="133"/>
      <c r="BLR33" s="133"/>
      <c r="BLS33" s="133"/>
      <c r="BLT33" s="133"/>
      <c r="BLU33" s="133"/>
      <c r="BLV33" s="133"/>
      <c r="BLW33" s="133"/>
      <c r="BLX33" s="133"/>
      <c r="BLY33" s="133"/>
      <c r="BLZ33" s="133"/>
      <c r="BMA33" s="133"/>
      <c r="BMB33" s="133"/>
      <c r="BMC33" s="133"/>
      <c r="BMD33" s="133"/>
      <c r="BME33" s="133"/>
      <c r="BMF33" s="133"/>
      <c r="BMG33" s="133"/>
      <c r="BMH33" s="133"/>
      <c r="BMI33" s="133"/>
      <c r="BMJ33" s="133"/>
      <c r="BMK33" s="133"/>
      <c r="BML33" s="133"/>
      <c r="BMM33" s="133"/>
      <c r="BMN33" s="133"/>
      <c r="BMO33" s="133"/>
      <c r="BMP33" s="133"/>
      <c r="BMQ33" s="133"/>
      <c r="BMR33" s="133"/>
      <c r="BMS33" s="133"/>
      <c r="BMT33" s="133"/>
      <c r="BMU33" s="133"/>
      <c r="BMV33" s="133"/>
      <c r="BMW33" s="133"/>
      <c r="BMX33" s="133"/>
      <c r="BMY33" s="133"/>
      <c r="BMZ33" s="133"/>
      <c r="BNA33" s="133"/>
      <c r="BNB33" s="133"/>
      <c r="BNC33" s="133"/>
      <c r="BND33" s="133"/>
      <c r="BNE33" s="133"/>
      <c r="BNF33" s="133"/>
      <c r="BNG33" s="133"/>
      <c r="BNH33" s="133"/>
      <c r="BNI33" s="133"/>
      <c r="BNJ33" s="133"/>
      <c r="BNK33" s="133"/>
      <c r="BNL33" s="133"/>
      <c r="BNM33" s="133"/>
      <c r="BNN33" s="133"/>
      <c r="BNO33" s="133"/>
      <c r="BNP33" s="133"/>
      <c r="BNQ33" s="133"/>
      <c r="BNR33" s="133"/>
      <c r="BNS33" s="133"/>
      <c r="BNT33" s="133"/>
      <c r="BNU33" s="133"/>
      <c r="BNV33" s="133"/>
      <c r="BNW33" s="133"/>
      <c r="BNX33" s="133"/>
      <c r="BNY33" s="133"/>
      <c r="BNZ33" s="133"/>
      <c r="BOA33" s="133"/>
      <c r="BOB33" s="133"/>
      <c r="BOC33" s="133"/>
      <c r="BOD33" s="133"/>
      <c r="BOE33" s="133"/>
      <c r="BOF33" s="133"/>
      <c r="BOG33" s="133"/>
      <c r="BOH33" s="133"/>
      <c r="BOI33" s="133"/>
      <c r="BOJ33" s="133"/>
      <c r="BOK33" s="133"/>
      <c r="BOL33" s="133"/>
      <c r="BOM33" s="133"/>
      <c r="BON33" s="133"/>
      <c r="BOO33" s="133"/>
      <c r="BOP33" s="133"/>
      <c r="BOQ33" s="133"/>
      <c r="BOR33" s="133"/>
      <c r="BOS33" s="133"/>
      <c r="BOT33" s="133"/>
      <c r="BOU33" s="133"/>
      <c r="BOV33" s="133"/>
      <c r="BOW33" s="133"/>
      <c r="BOX33" s="133"/>
      <c r="BOY33" s="133"/>
      <c r="BOZ33" s="133"/>
      <c r="BPA33" s="133"/>
      <c r="BPB33" s="133"/>
      <c r="BPC33" s="133"/>
      <c r="BPD33" s="133"/>
      <c r="BPE33" s="133"/>
      <c r="BPF33" s="133"/>
      <c r="BPG33" s="133"/>
      <c r="BPH33" s="133"/>
      <c r="BPI33" s="133"/>
      <c r="BPJ33" s="133"/>
      <c r="BPK33" s="133"/>
      <c r="BPL33" s="133"/>
      <c r="BPM33" s="133"/>
      <c r="BPN33" s="133"/>
      <c r="BPO33" s="133"/>
      <c r="BPP33" s="133"/>
      <c r="BPQ33" s="133"/>
      <c r="BPR33" s="133"/>
      <c r="BPS33" s="133"/>
      <c r="BPT33" s="133"/>
      <c r="BPU33" s="133"/>
      <c r="BPV33" s="133"/>
      <c r="BPW33" s="133"/>
      <c r="BPX33" s="133"/>
      <c r="BPY33" s="133"/>
      <c r="BPZ33" s="133"/>
      <c r="BQA33" s="133"/>
      <c r="BQB33" s="133"/>
      <c r="BQC33" s="133"/>
      <c r="BQD33" s="133"/>
      <c r="BQE33" s="133"/>
      <c r="BQF33" s="133"/>
      <c r="BQG33" s="133"/>
      <c r="BQH33" s="133"/>
      <c r="BQI33" s="133"/>
      <c r="BQJ33" s="133"/>
      <c r="BQK33" s="133"/>
      <c r="BQL33" s="133"/>
      <c r="BQM33" s="133"/>
      <c r="BQN33" s="133"/>
      <c r="BQO33" s="133"/>
      <c r="BQP33" s="133"/>
      <c r="BQQ33" s="133"/>
      <c r="BQR33" s="133"/>
      <c r="BQS33" s="133"/>
      <c r="BQT33" s="133"/>
      <c r="BQU33" s="133"/>
      <c r="BQV33" s="133"/>
      <c r="BQW33" s="133"/>
      <c r="BQX33" s="133"/>
      <c r="BQY33" s="133"/>
      <c r="BQZ33" s="133"/>
      <c r="BRA33" s="133"/>
      <c r="BRB33" s="133"/>
      <c r="BRC33" s="133"/>
      <c r="BRD33" s="133"/>
      <c r="BRE33" s="133"/>
      <c r="BRF33" s="133"/>
      <c r="BRG33" s="133"/>
      <c r="BRH33" s="133"/>
      <c r="BRI33" s="133"/>
      <c r="BRJ33" s="133"/>
      <c r="BRK33" s="133"/>
      <c r="BRL33" s="133"/>
      <c r="BRM33" s="133"/>
      <c r="BRN33" s="133"/>
      <c r="BRO33" s="133"/>
      <c r="BRP33" s="133"/>
      <c r="BRQ33" s="133"/>
      <c r="BRR33" s="133"/>
      <c r="BRS33" s="133"/>
      <c r="BRT33" s="133"/>
      <c r="BRU33" s="133"/>
      <c r="BRV33" s="133"/>
      <c r="BRW33" s="133"/>
      <c r="BRX33" s="133"/>
      <c r="BRY33" s="133"/>
      <c r="BRZ33" s="133"/>
      <c r="BSA33" s="133"/>
      <c r="BSB33" s="133"/>
      <c r="BSC33" s="133"/>
      <c r="BSD33" s="133"/>
      <c r="BSE33" s="133"/>
      <c r="BSF33" s="133"/>
      <c r="BSG33" s="133"/>
      <c r="BSH33" s="133"/>
      <c r="BSI33" s="133"/>
      <c r="BSJ33" s="133"/>
      <c r="BSK33" s="133"/>
      <c r="BSL33" s="133"/>
      <c r="BSM33" s="133"/>
      <c r="BSN33" s="133"/>
      <c r="BSO33" s="133"/>
      <c r="BSP33" s="133"/>
      <c r="BSQ33" s="133"/>
      <c r="BSR33" s="133"/>
      <c r="BSS33" s="133"/>
      <c r="BST33" s="133"/>
      <c r="BSU33" s="133"/>
      <c r="BSV33" s="133"/>
      <c r="BSW33" s="133"/>
      <c r="BSX33" s="133"/>
      <c r="BSY33" s="133"/>
      <c r="BSZ33" s="133"/>
      <c r="BTA33" s="133"/>
      <c r="BTB33" s="133"/>
      <c r="BTC33" s="133"/>
      <c r="BTD33" s="133"/>
      <c r="BTE33" s="133"/>
      <c r="BTF33" s="133"/>
      <c r="BTG33" s="133"/>
      <c r="BTH33" s="133"/>
      <c r="BTI33" s="133"/>
      <c r="BTJ33" s="133"/>
      <c r="BTK33" s="133"/>
      <c r="BTL33" s="133"/>
      <c r="BTM33" s="133"/>
      <c r="BTN33" s="133"/>
      <c r="BTO33" s="133"/>
      <c r="BTP33" s="133"/>
      <c r="BTQ33" s="133"/>
      <c r="BTR33" s="133"/>
      <c r="BTS33" s="133"/>
      <c r="BTT33" s="133"/>
      <c r="BTU33" s="133"/>
      <c r="BTV33" s="133"/>
      <c r="BTW33" s="133"/>
      <c r="BTX33" s="133"/>
      <c r="BTY33" s="133"/>
      <c r="BTZ33" s="133"/>
      <c r="BUA33" s="133"/>
      <c r="BUB33" s="133"/>
      <c r="BUC33" s="133"/>
      <c r="BUD33" s="133"/>
      <c r="BUE33" s="133"/>
      <c r="BUF33" s="133"/>
      <c r="BUG33" s="133"/>
      <c r="BUH33" s="133"/>
      <c r="BUI33" s="133"/>
      <c r="BUJ33" s="133"/>
      <c r="BUK33" s="133"/>
      <c r="BUL33" s="133"/>
      <c r="BUM33" s="133"/>
      <c r="BUN33" s="133"/>
      <c r="BUO33" s="133"/>
      <c r="BUP33" s="133"/>
      <c r="BUQ33" s="133"/>
      <c r="BUR33" s="133"/>
      <c r="BUS33" s="133"/>
      <c r="BUT33" s="133"/>
      <c r="BUU33" s="133"/>
      <c r="BUV33" s="133"/>
      <c r="BUW33" s="133"/>
      <c r="BUX33" s="133"/>
      <c r="BUY33" s="133"/>
      <c r="BUZ33" s="133"/>
      <c r="BVA33" s="133"/>
      <c r="BVB33" s="133"/>
      <c r="BVC33" s="133"/>
      <c r="BVD33" s="133"/>
      <c r="BVE33" s="133"/>
      <c r="BVF33" s="133"/>
      <c r="BVG33" s="133"/>
      <c r="BVH33" s="133"/>
      <c r="BVI33" s="133"/>
      <c r="BVJ33" s="133"/>
      <c r="BVK33" s="133"/>
      <c r="BVL33" s="133"/>
      <c r="BVM33" s="133"/>
      <c r="BVN33" s="133"/>
      <c r="BVO33" s="133"/>
      <c r="BVP33" s="133"/>
      <c r="BVQ33" s="133"/>
      <c r="BVR33" s="133"/>
      <c r="BVS33" s="133"/>
      <c r="BVT33" s="133"/>
      <c r="BVU33" s="133"/>
      <c r="BVV33" s="133"/>
      <c r="BVW33" s="133"/>
      <c r="BVX33" s="133"/>
      <c r="BVY33" s="133"/>
      <c r="BVZ33" s="133"/>
      <c r="BWA33" s="133"/>
      <c r="BWB33" s="133"/>
      <c r="BWC33" s="133"/>
      <c r="BWD33" s="133"/>
      <c r="BWE33" s="133"/>
      <c r="BWF33" s="133"/>
      <c r="BWG33" s="133"/>
      <c r="BWH33" s="133"/>
      <c r="BWI33" s="133"/>
      <c r="BWJ33" s="133"/>
      <c r="BWK33" s="133"/>
      <c r="BWL33" s="133"/>
      <c r="BWM33" s="133"/>
      <c r="BWN33" s="133"/>
      <c r="BWO33" s="133"/>
      <c r="BWP33" s="133"/>
      <c r="BWQ33" s="133"/>
      <c r="BWR33" s="133"/>
      <c r="BWS33" s="133"/>
      <c r="BWT33" s="133"/>
      <c r="BWU33" s="133"/>
      <c r="BWV33" s="133"/>
      <c r="BWW33" s="133"/>
      <c r="BWX33" s="133"/>
      <c r="BWY33" s="133"/>
      <c r="BWZ33" s="133"/>
      <c r="BXA33" s="133"/>
      <c r="BXB33" s="133"/>
      <c r="BXC33" s="133"/>
      <c r="BXD33" s="133"/>
      <c r="BXE33" s="133"/>
      <c r="BXF33" s="133"/>
      <c r="BXG33" s="133"/>
      <c r="BXH33" s="133"/>
      <c r="BXI33" s="133"/>
      <c r="BXJ33" s="133"/>
      <c r="BXK33" s="133"/>
      <c r="BXL33" s="133"/>
      <c r="BXM33" s="133"/>
      <c r="BXN33" s="133"/>
      <c r="BXO33" s="133"/>
      <c r="BXP33" s="133"/>
      <c r="BXQ33" s="133"/>
      <c r="BXR33" s="133"/>
      <c r="BXS33" s="133"/>
      <c r="BXT33" s="133"/>
      <c r="BXU33" s="133"/>
      <c r="BXV33" s="133"/>
      <c r="BXW33" s="133"/>
      <c r="BXX33" s="133"/>
      <c r="BXY33" s="133"/>
      <c r="BXZ33" s="133"/>
      <c r="BYA33" s="133"/>
      <c r="BYB33" s="133"/>
      <c r="BYC33" s="133"/>
      <c r="BYD33" s="133"/>
      <c r="BYE33" s="133"/>
      <c r="BYF33" s="133"/>
      <c r="BYG33" s="133"/>
      <c r="BYH33" s="133"/>
      <c r="BYI33" s="133"/>
      <c r="BYJ33" s="133"/>
      <c r="BYK33" s="133"/>
      <c r="BYL33" s="133"/>
      <c r="BYM33" s="133"/>
      <c r="BYN33" s="133"/>
      <c r="BYO33" s="133"/>
      <c r="BYP33" s="133"/>
      <c r="BYQ33" s="133"/>
      <c r="BYR33" s="133"/>
      <c r="BYS33" s="133"/>
      <c r="BYT33" s="133"/>
      <c r="BYU33" s="133"/>
      <c r="BYV33" s="133"/>
      <c r="BYW33" s="133"/>
      <c r="BYX33" s="133"/>
      <c r="BYY33" s="133"/>
      <c r="BYZ33" s="133"/>
      <c r="BZA33" s="133"/>
      <c r="BZB33" s="133"/>
      <c r="BZC33" s="133"/>
      <c r="BZD33" s="133"/>
      <c r="BZE33" s="133"/>
      <c r="BZF33" s="133"/>
      <c r="BZG33" s="133"/>
      <c r="BZH33" s="133"/>
      <c r="BZI33" s="133"/>
      <c r="BZJ33" s="133"/>
      <c r="BZK33" s="133"/>
      <c r="BZL33" s="133"/>
      <c r="BZM33" s="133"/>
      <c r="BZN33" s="133"/>
      <c r="BZO33" s="133"/>
      <c r="BZP33" s="133"/>
      <c r="BZQ33" s="133"/>
      <c r="BZR33" s="133"/>
      <c r="BZS33" s="133"/>
      <c r="BZT33" s="133"/>
      <c r="BZU33" s="133"/>
      <c r="BZV33" s="133"/>
      <c r="BZW33" s="133"/>
      <c r="BZX33" s="133"/>
      <c r="BZY33" s="133"/>
      <c r="BZZ33" s="133"/>
      <c r="CAA33" s="133"/>
      <c r="CAB33" s="133"/>
      <c r="CAC33" s="133"/>
      <c r="CAD33" s="133"/>
      <c r="CAE33" s="133"/>
      <c r="CAF33" s="133"/>
      <c r="CAG33" s="133"/>
      <c r="CAH33" s="133"/>
      <c r="CAI33" s="133"/>
      <c r="CAJ33" s="133"/>
      <c r="CAK33" s="133"/>
      <c r="CAL33" s="133"/>
      <c r="CAM33" s="133"/>
      <c r="CAN33" s="133"/>
      <c r="CAO33" s="133"/>
      <c r="CAP33" s="133"/>
      <c r="CAQ33" s="133"/>
      <c r="CAR33" s="133"/>
      <c r="CAS33" s="133"/>
      <c r="CAT33" s="133"/>
      <c r="CAU33" s="133"/>
      <c r="CAV33" s="133"/>
      <c r="CAW33" s="133"/>
      <c r="CAX33" s="133"/>
      <c r="CAY33" s="133"/>
      <c r="CAZ33" s="133"/>
      <c r="CBA33" s="133"/>
      <c r="CBB33" s="133"/>
      <c r="CBC33" s="133"/>
      <c r="CBD33" s="133"/>
      <c r="CBE33" s="133"/>
      <c r="CBF33" s="133"/>
      <c r="CBG33" s="133"/>
      <c r="CBH33" s="133"/>
      <c r="CBI33" s="133"/>
      <c r="CBJ33" s="133"/>
      <c r="CBK33" s="133"/>
      <c r="CBL33" s="133"/>
      <c r="CBM33" s="133"/>
      <c r="CBN33" s="133"/>
      <c r="CBO33" s="133"/>
      <c r="CBP33" s="133"/>
      <c r="CBQ33" s="133"/>
      <c r="CBR33" s="133"/>
      <c r="CBS33" s="133"/>
      <c r="CBT33" s="133"/>
      <c r="CBU33" s="133"/>
      <c r="CBV33" s="133"/>
      <c r="CBW33" s="133"/>
      <c r="CBX33" s="133"/>
      <c r="CBY33" s="133"/>
      <c r="CBZ33" s="133"/>
      <c r="CCA33" s="133"/>
      <c r="CCB33" s="133"/>
      <c r="CCC33" s="133"/>
      <c r="CCD33" s="133"/>
      <c r="CCE33" s="133"/>
      <c r="CCF33" s="133"/>
      <c r="CCG33" s="133"/>
      <c r="CCH33" s="133"/>
      <c r="CCI33" s="133"/>
      <c r="CCJ33" s="133"/>
      <c r="CCK33" s="133"/>
      <c r="CCL33" s="133"/>
      <c r="CCM33" s="133"/>
      <c r="CCN33" s="133"/>
      <c r="CCO33" s="133"/>
      <c r="CCP33" s="133"/>
      <c r="CCQ33" s="133"/>
      <c r="CCR33" s="133"/>
      <c r="CCS33" s="133"/>
      <c r="CCT33" s="133"/>
      <c r="CCU33" s="133"/>
      <c r="CCV33" s="133"/>
      <c r="CCW33" s="133"/>
      <c r="CCX33" s="133"/>
      <c r="CCY33" s="133"/>
      <c r="CCZ33" s="133"/>
      <c r="CDA33" s="133"/>
      <c r="CDB33" s="133"/>
      <c r="CDC33" s="133"/>
      <c r="CDD33" s="133"/>
      <c r="CDE33" s="133"/>
      <c r="CDF33" s="133"/>
      <c r="CDG33" s="133"/>
      <c r="CDH33" s="133"/>
      <c r="CDI33" s="133"/>
      <c r="CDJ33" s="133"/>
      <c r="CDK33" s="133"/>
      <c r="CDL33" s="133"/>
      <c r="CDM33" s="133"/>
      <c r="CDN33" s="133"/>
      <c r="CDO33" s="133"/>
      <c r="CDP33" s="133"/>
      <c r="CDQ33" s="133"/>
      <c r="CDR33" s="133"/>
      <c r="CDS33" s="133"/>
      <c r="CDT33" s="133"/>
      <c r="CDU33" s="133"/>
      <c r="CDV33" s="133"/>
      <c r="CDW33" s="133"/>
      <c r="CDX33" s="133"/>
      <c r="CDY33" s="133"/>
      <c r="CDZ33" s="133"/>
      <c r="CEA33" s="133"/>
      <c r="CEB33" s="133"/>
      <c r="CEC33" s="133"/>
      <c r="CED33" s="133"/>
      <c r="CEE33" s="133"/>
      <c r="CEF33" s="133"/>
      <c r="CEG33" s="133"/>
      <c r="CEH33" s="133"/>
      <c r="CEI33" s="133"/>
      <c r="CEJ33" s="133"/>
      <c r="CEK33" s="133"/>
      <c r="CEL33" s="133"/>
      <c r="CEM33" s="133"/>
      <c r="CEN33" s="133"/>
      <c r="CEO33" s="133"/>
      <c r="CEP33" s="133"/>
      <c r="CEQ33" s="133"/>
      <c r="CER33" s="133"/>
      <c r="CES33" s="133"/>
      <c r="CET33" s="133"/>
      <c r="CEU33" s="133"/>
      <c r="CEV33" s="133"/>
      <c r="CEW33" s="133"/>
      <c r="CEX33" s="133"/>
      <c r="CEY33" s="133"/>
      <c r="CEZ33" s="133"/>
      <c r="CFA33" s="133"/>
      <c r="CFB33" s="133"/>
      <c r="CFC33" s="133"/>
      <c r="CFD33" s="133"/>
      <c r="CFE33" s="133"/>
      <c r="CFF33" s="133"/>
      <c r="CFG33" s="133"/>
      <c r="CFH33" s="133"/>
      <c r="CFI33" s="133"/>
      <c r="CFJ33" s="133"/>
      <c r="CFK33" s="133"/>
      <c r="CFL33" s="133"/>
      <c r="CFM33" s="133"/>
      <c r="CFN33" s="133"/>
      <c r="CFO33" s="133"/>
      <c r="CFP33" s="133"/>
      <c r="CFQ33" s="133"/>
      <c r="CFR33" s="133"/>
      <c r="CFS33" s="133"/>
      <c r="CFT33" s="133"/>
      <c r="CFU33" s="133"/>
      <c r="CFV33" s="133"/>
      <c r="CFW33" s="133"/>
      <c r="CFX33" s="133"/>
      <c r="CFY33" s="133"/>
      <c r="CFZ33" s="133"/>
      <c r="CGA33" s="133"/>
      <c r="CGB33" s="133"/>
      <c r="CGC33" s="133"/>
      <c r="CGD33" s="133"/>
      <c r="CGE33" s="133"/>
      <c r="CGF33" s="133"/>
      <c r="CGG33" s="133"/>
      <c r="CGH33" s="133"/>
      <c r="CGI33" s="133"/>
      <c r="CGJ33" s="133"/>
      <c r="CGK33" s="133"/>
      <c r="CGL33" s="133"/>
      <c r="CGM33" s="133"/>
      <c r="CGN33" s="133"/>
      <c r="CGO33" s="133"/>
      <c r="CGP33" s="133"/>
      <c r="CGQ33" s="133"/>
      <c r="CGR33" s="133"/>
      <c r="CGS33" s="133"/>
      <c r="CGT33" s="133"/>
      <c r="CGU33" s="133"/>
      <c r="CGV33" s="133"/>
      <c r="CGW33" s="133"/>
      <c r="CGX33" s="133"/>
      <c r="CGY33" s="133"/>
      <c r="CGZ33" s="133"/>
      <c r="CHA33" s="133"/>
      <c r="CHB33" s="133"/>
      <c r="CHC33" s="133"/>
      <c r="CHD33" s="133"/>
      <c r="CHE33" s="133"/>
      <c r="CHF33" s="133"/>
      <c r="CHG33" s="133"/>
      <c r="CHH33" s="133"/>
      <c r="CHI33" s="133"/>
      <c r="CHJ33" s="133"/>
      <c r="CHK33" s="133"/>
      <c r="CHL33" s="133"/>
      <c r="CHM33" s="133"/>
      <c r="CHN33" s="133"/>
      <c r="CHO33" s="133"/>
      <c r="CHP33" s="133"/>
      <c r="CHQ33" s="133"/>
      <c r="CHR33" s="133"/>
      <c r="CHS33" s="133"/>
      <c r="CHT33" s="133"/>
      <c r="CHU33" s="133"/>
      <c r="CHV33" s="133"/>
      <c r="CHW33" s="133"/>
      <c r="CHX33" s="133"/>
      <c r="CHY33" s="133"/>
      <c r="CHZ33" s="133"/>
      <c r="CIA33" s="133"/>
      <c r="CIB33" s="133"/>
      <c r="CIC33" s="133"/>
      <c r="CID33" s="133"/>
      <c r="CIE33" s="133"/>
      <c r="CIF33" s="133"/>
      <c r="CIG33" s="133"/>
      <c r="CIH33" s="133"/>
      <c r="CII33" s="133"/>
      <c r="CIJ33" s="133"/>
      <c r="CIK33" s="133"/>
      <c r="CIL33" s="133"/>
      <c r="CIM33" s="133"/>
      <c r="CIN33" s="133"/>
      <c r="CIO33" s="133"/>
      <c r="CIP33" s="133"/>
      <c r="CIQ33" s="133"/>
      <c r="CIR33" s="133"/>
      <c r="CIS33" s="133"/>
      <c r="CIT33" s="133"/>
      <c r="CIU33" s="133"/>
      <c r="CIV33" s="133"/>
      <c r="CIW33" s="133"/>
      <c r="CIX33" s="133"/>
      <c r="CIY33" s="133"/>
      <c r="CIZ33" s="133"/>
      <c r="CJA33" s="133"/>
      <c r="CJB33" s="133"/>
      <c r="CJC33" s="133"/>
      <c r="CJD33" s="133"/>
      <c r="CJE33" s="133"/>
      <c r="CJF33" s="133"/>
      <c r="CJG33" s="133"/>
      <c r="CJH33" s="133"/>
      <c r="CJI33" s="133"/>
      <c r="CJJ33" s="133"/>
      <c r="CJK33" s="133"/>
      <c r="CJL33" s="133"/>
      <c r="CJM33" s="133"/>
      <c r="CJN33" s="133"/>
      <c r="CJO33" s="133"/>
      <c r="CJP33" s="133"/>
      <c r="CJQ33" s="133"/>
      <c r="CJR33" s="133"/>
      <c r="CJS33" s="133"/>
      <c r="CJT33" s="133"/>
      <c r="CJU33" s="133"/>
      <c r="CJV33" s="133"/>
      <c r="CJW33" s="133"/>
      <c r="CJX33" s="133"/>
      <c r="CJY33" s="133"/>
      <c r="CJZ33" s="133"/>
      <c r="CKA33" s="133"/>
      <c r="CKB33" s="133"/>
      <c r="CKC33" s="133"/>
      <c r="CKD33" s="133"/>
      <c r="CKE33" s="133"/>
      <c r="CKF33" s="133"/>
      <c r="CKG33" s="133"/>
      <c r="CKH33" s="133"/>
      <c r="CKI33" s="133"/>
      <c r="CKJ33" s="133"/>
      <c r="CKK33" s="133"/>
      <c r="CKL33" s="133"/>
      <c r="CKM33" s="133"/>
      <c r="CKN33" s="133"/>
      <c r="CKO33" s="133"/>
      <c r="CKP33" s="133"/>
      <c r="CKQ33" s="133"/>
      <c r="CKR33" s="133"/>
      <c r="CKS33" s="133"/>
      <c r="CKT33" s="133"/>
      <c r="CKU33" s="133"/>
      <c r="CKV33" s="133"/>
      <c r="CKW33" s="133"/>
      <c r="CKX33" s="133"/>
      <c r="CKY33" s="133"/>
      <c r="CKZ33" s="133"/>
      <c r="CLA33" s="133"/>
      <c r="CLB33" s="133"/>
      <c r="CLC33" s="133"/>
      <c r="CLD33" s="133"/>
      <c r="CLE33" s="133"/>
      <c r="CLF33" s="133"/>
      <c r="CLG33" s="133"/>
      <c r="CLH33" s="133"/>
      <c r="CLI33" s="133"/>
      <c r="CLJ33" s="133"/>
      <c r="CLK33" s="133"/>
      <c r="CLL33" s="133"/>
      <c r="CLM33" s="133"/>
      <c r="CLN33" s="133"/>
      <c r="CLO33" s="133"/>
      <c r="CLP33" s="133"/>
      <c r="CLQ33" s="133"/>
      <c r="CLR33" s="133"/>
      <c r="CLS33" s="133"/>
      <c r="CLT33" s="133"/>
      <c r="CLU33" s="133"/>
      <c r="CLV33" s="133"/>
      <c r="CLW33" s="133"/>
      <c r="CLX33" s="133"/>
      <c r="CLY33" s="133"/>
      <c r="CLZ33" s="133"/>
      <c r="CMA33" s="133"/>
      <c r="CMB33" s="133"/>
      <c r="CMC33" s="133"/>
      <c r="CMD33" s="133"/>
      <c r="CME33" s="133"/>
      <c r="CMF33" s="133"/>
      <c r="CMG33" s="133"/>
      <c r="CMH33" s="133"/>
      <c r="CMI33" s="133"/>
      <c r="CMJ33" s="133"/>
      <c r="CMK33" s="133"/>
      <c r="CML33" s="133"/>
      <c r="CMM33" s="133"/>
      <c r="CMN33" s="133"/>
      <c r="CMO33" s="133"/>
      <c r="CMP33" s="133"/>
      <c r="CMQ33" s="133"/>
      <c r="CMR33" s="133"/>
      <c r="CMS33" s="133"/>
      <c r="CMT33" s="133"/>
      <c r="CMU33" s="133"/>
      <c r="CMV33" s="133"/>
      <c r="CMW33" s="133"/>
      <c r="CMX33" s="133"/>
      <c r="CMY33" s="133"/>
      <c r="CMZ33" s="133"/>
      <c r="CNA33" s="133"/>
      <c r="CNB33" s="133"/>
      <c r="CNC33" s="133"/>
      <c r="CND33" s="133"/>
      <c r="CNE33" s="133"/>
      <c r="CNF33" s="133"/>
      <c r="CNG33" s="133"/>
      <c r="CNH33" s="133"/>
      <c r="CNI33" s="133"/>
      <c r="CNJ33" s="133"/>
      <c r="CNK33" s="133"/>
      <c r="CNL33" s="133"/>
      <c r="CNM33" s="133"/>
      <c r="CNN33" s="133"/>
      <c r="CNO33" s="133"/>
      <c r="CNP33" s="133"/>
      <c r="CNQ33" s="133"/>
      <c r="CNR33" s="133"/>
      <c r="CNS33" s="133"/>
      <c r="CNT33" s="133"/>
      <c r="CNU33" s="133"/>
      <c r="CNV33" s="133"/>
      <c r="CNW33" s="133"/>
      <c r="CNX33" s="133"/>
      <c r="CNY33" s="133"/>
      <c r="CNZ33" s="133"/>
      <c r="COA33" s="133"/>
      <c r="COB33" s="133"/>
      <c r="COC33" s="133"/>
      <c r="COD33" s="133"/>
      <c r="COE33" s="133"/>
      <c r="COF33" s="133"/>
      <c r="COG33" s="133"/>
      <c r="COH33" s="133"/>
      <c r="COI33" s="133"/>
      <c r="COJ33" s="133"/>
      <c r="COK33" s="133"/>
      <c r="COL33" s="133"/>
      <c r="COM33" s="133"/>
      <c r="CON33" s="133"/>
      <c r="COO33" s="133"/>
      <c r="COP33" s="133"/>
      <c r="COQ33" s="133"/>
      <c r="COR33" s="133"/>
      <c r="COS33" s="133"/>
      <c r="COT33" s="133"/>
      <c r="COU33" s="133"/>
      <c r="COV33" s="133"/>
      <c r="COW33" s="133"/>
      <c r="COX33" s="133"/>
      <c r="COY33" s="133"/>
      <c r="COZ33" s="133"/>
      <c r="CPA33" s="133"/>
      <c r="CPB33" s="133"/>
      <c r="CPC33" s="133"/>
      <c r="CPD33" s="133"/>
      <c r="CPE33" s="133"/>
      <c r="CPF33" s="133"/>
      <c r="CPG33" s="133"/>
      <c r="CPH33" s="133"/>
      <c r="CPI33" s="133"/>
      <c r="CPJ33" s="133"/>
      <c r="CPK33" s="133"/>
      <c r="CPL33" s="133"/>
      <c r="CPM33" s="133"/>
      <c r="CPN33" s="133"/>
      <c r="CPO33" s="133"/>
      <c r="CPP33" s="133"/>
      <c r="CPQ33" s="133"/>
      <c r="CPR33" s="133"/>
      <c r="CPS33" s="133"/>
      <c r="CPT33" s="133"/>
      <c r="CPU33" s="133"/>
      <c r="CPV33" s="133"/>
      <c r="CPW33" s="133"/>
      <c r="CPX33" s="133"/>
      <c r="CPY33" s="133"/>
      <c r="CPZ33" s="133"/>
      <c r="CQA33" s="133"/>
      <c r="CQB33" s="133"/>
      <c r="CQC33" s="133"/>
      <c r="CQD33" s="133"/>
      <c r="CQE33" s="133"/>
      <c r="CQF33" s="133"/>
      <c r="CQG33" s="133"/>
      <c r="CQH33" s="133"/>
      <c r="CQI33" s="133"/>
      <c r="CQJ33" s="133"/>
      <c r="CQK33" s="133"/>
      <c r="CQL33" s="133"/>
      <c r="CQM33" s="133"/>
      <c r="CQN33" s="133"/>
      <c r="CQO33" s="133"/>
      <c r="CQP33" s="133"/>
      <c r="CQQ33" s="133"/>
      <c r="CQR33" s="133"/>
      <c r="CQS33" s="133"/>
      <c r="CQT33" s="133"/>
      <c r="CQU33" s="133"/>
      <c r="CQV33" s="133"/>
      <c r="CQW33" s="133"/>
      <c r="CQX33" s="133"/>
      <c r="CQY33" s="133"/>
      <c r="CQZ33" s="133"/>
      <c r="CRA33" s="133"/>
      <c r="CRB33" s="133"/>
      <c r="CRC33" s="133"/>
      <c r="CRD33" s="133"/>
      <c r="CRE33" s="133"/>
      <c r="CRF33" s="133"/>
      <c r="CRG33" s="133"/>
      <c r="CRH33" s="133"/>
      <c r="CRI33" s="133"/>
      <c r="CRJ33" s="133"/>
      <c r="CRK33" s="133"/>
      <c r="CRL33" s="133"/>
      <c r="CRM33" s="133"/>
      <c r="CRN33" s="133"/>
      <c r="CRO33" s="133"/>
      <c r="CRP33" s="133"/>
      <c r="CRQ33" s="133"/>
      <c r="CRR33" s="133"/>
      <c r="CRS33" s="133"/>
      <c r="CRT33" s="133"/>
      <c r="CRU33" s="133"/>
      <c r="CRV33" s="133"/>
      <c r="CRW33" s="133"/>
      <c r="CRX33" s="133"/>
      <c r="CRY33" s="133"/>
      <c r="CRZ33" s="133"/>
      <c r="CSA33" s="133"/>
      <c r="CSB33" s="133"/>
      <c r="CSC33" s="133"/>
      <c r="CSD33" s="133"/>
      <c r="CSE33" s="133"/>
      <c r="CSF33" s="133"/>
      <c r="CSG33" s="133"/>
      <c r="CSH33" s="133"/>
      <c r="CSI33" s="133"/>
      <c r="CSJ33" s="133"/>
      <c r="CSK33" s="133"/>
      <c r="CSL33" s="133"/>
      <c r="CSM33" s="133"/>
      <c r="CSN33" s="133"/>
      <c r="CSO33" s="133"/>
      <c r="CSP33" s="133"/>
      <c r="CSQ33" s="133"/>
      <c r="CSR33" s="133"/>
      <c r="CSS33" s="133"/>
      <c r="CST33" s="133"/>
      <c r="CSU33" s="133"/>
      <c r="CSV33" s="133"/>
      <c r="CSW33" s="133"/>
      <c r="CSX33" s="133"/>
      <c r="CSY33" s="133"/>
      <c r="CSZ33" s="133"/>
      <c r="CTA33" s="133"/>
      <c r="CTB33" s="133"/>
      <c r="CTC33" s="133"/>
      <c r="CTD33" s="133"/>
      <c r="CTE33" s="133"/>
      <c r="CTF33" s="133"/>
      <c r="CTG33" s="133"/>
      <c r="CTH33" s="133"/>
      <c r="CTI33" s="133"/>
      <c r="CTJ33" s="133"/>
      <c r="CTK33" s="133"/>
      <c r="CTL33" s="133"/>
      <c r="CTM33" s="133"/>
      <c r="CTN33" s="133"/>
      <c r="CTO33" s="133"/>
      <c r="CTP33" s="133"/>
      <c r="CTQ33" s="133"/>
      <c r="CTR33" s="133"/>
      <c r="CTS33" s="133"/>
      <c r="CTT33" s="133"/>
      <c r="CTU33" s="133"/>
      <c r="CTV33" s="133"/>
      <c r="CTW33" s="133"/>
      <c r="CTX33" s="133"/>
      <c r="CTY33" s="133"/>
      <c r="CTZ33" s="133"/>
      <c r="CUA33" s="133"/>
      <c r="CUB33" s="133"/>
      <c r="CUC33" s="133"/>
      <c r="CUD33" s="133"/>
      <c r="CUE33" s="133"/>
      <c r="CUF33" s="133"/>
      <c r="CUG33" s="133"/>
      <c r="CUH33" s="133"/>
      <c r="CUI33" s="133"/>
      <c r="CUJ33" s="133"/>
      <c r="CUK33" s="133"/>
      <c r="CUL33" s="133"/>
      <c r="CUM33" s="133"/>
      <c r="CUN33" s="133"/>
      <c r="CUO33" s="133"/>
      <c r="CUP33" s="133"/>
      <c r="CUQ33" s="133"/>
      <c r="CUR33" s="133"/>
      <c r="CUS33" s="133"/>
      <c r="CUT33" s="133"/>
      <c r="CUU33" s="133"/>
      <c r="CUV33" s="133"/>
      <c r="CUW33" s="133"/>
      <c r="CUX33" s="133"/>
      <c r="CUY33" s="133"/>
      <c r="CUZ33" s="133"/>
      <c r="CVA33" s="133"/>
      <c r="CVB33" s="133"/>
      <c r="CVC33" s="133"/>
      <c r="CVD33" s="133"/>
      <c r="CVE33" s="133"/>
      <c r="CVF33" s="133"/>
      <c r="CVG33" s="133"/>
      <c r="CVH33" s="133"/>
      <c r="CVI33" s="133"/>
      <c r="CVJ33" s="133"/>
      <c r="CVK33" s="133"/>
      <c r="CVL33" s="133"/>
      <c r="CVM33" s="133"/>
      <c r="CVN33" s="133"/>
      <c r="CVO33" s="133"/>
      <c r="CVP33" s="133"/>
      <c r="CVQ33" s="133"/>
      <c r="CVR33" s="133"/>
      <c r="CVS33" s="133"/>
      <c r="CVT33" s="133"/>
      <c r="CVU33" s="133"/>
      <c r="CVV33" s="133"/>
      <c r="CVW33" s="133"/>
      <c r="CVX33" s="133"/>
      <c r="CVY33" s="133"/>
      <c r="CVZ33" s="133"/>
      <c r="CWA33" s="133"/>
      <c r="CWB33" s="133"/>
      <c r="CWC33" s="133"/>
      <c r="CWD33" s="133"/>
      <c r="CWE33" s="133"/>
      <c r="CWF33" s="133"/>
      <c r="CWG33" s="133"/>
      <c r="CWH33" s="133"/>
      <c r="CWI33" s="133"/>
      <c r="CWJ33" s="133"/>
      <c r="CWK33" s="133"/>
      <c r="CWL33" s="133"/>
      <c r="CWM33" s="133"/>
      <c r="CWN33" s="133"/>
      <c r="CWO33" s="133"/>
      <c r="CWP33" s="133"/>
      <c r="CWQ33" s="133"/>
      <c r="CWR33" s="133"/>
      <c r="CWS33" s="133"/>
      <c r="CWT33" s="133"/>
      <c r="CWU33" s="133"/>
      <c r="CWV33" s="133"/>
      <c r="CWW33" s="133"/>
      <c r="CWX33" s="133"/>
      <c r="CWY33" s="133"/>
      <c r="CWZ33" s="133"/>
      <c r="CXA33" s="133"/>
      <c r="CXB33" s="133"/>
      <c r="CXC33" s="133"/>
      <c r="CXD33" s="133"/>
      <c r="CXE33" s="133"/>
      <c r="CXF33" s="133"/>
      <c r="CXG33" s="133"/>
      <c r="CXH33" s="133"/>
      <c r="CXI33" s="133"/>
      <c r="CXJ33" s="133"/>
      <c r="CXK33" s="133"/>
      <c r="CXL33" s="133"/>
      <c r="CXM33" s="133"/>
      <c r="CXN33" s="133"/>
      <c r="CXO33" s="133"/>
      <c r="CXP33" s="133"/>
      <c r="CXQ33" s="133"/>
      <c r="CXR33" s="133"/>
      <c r="CXS33" s="133"/>
      <c r="CXT33" s="133"/>
      <c r="CXU33" s="133"/>
      <c r="CXV33" s="133"/>
      <c r="CXW33" s="133"/>
      <c r="CXX33" s="133"/>
      <c r="CXY33" s="133"/>
      <c r="CXZ33" s="133"/>
      <c r="CYA33" s="133"/>
      <c r="CYB33" s="133"/>
      <c r="CYC33" s="133"/>
      <c r="CYD33" s="133"/>
      <c r="CYE33" s="133"/>
      <c r="CYF33" s="133"/>
      <c r="CYG33" s="133"/>
      <c r="CYH33" s="133"/>
      <c r="CYI33" s="133"/>
      <c r="CYJ33" s="133"/>
      <c r="CYK33" s="133"/>
      <c r="CYL33" s="133"/>
      <c r="CYM33" s="133"/>
      <c r="CYN33" s="133"/>
      <c r="CYO33" s="133"/>
      <c r="CYP33" s="133"/>
      <c r="CYQ33" s="133"/>
      <c r="CYR33" s="133"/>
      <c r="CYS33" s="133"/>
      <c r="CYT33" s="133"/>
      <c r="CYU33" s="133"/>
      <c r="CYV33" s="133"/>
      <c r="CYW33" s="133"/>
      <c r="CYX33" s="133"/>
      <c r="CYY33" s="133"/>
      <c r="CYZ33" s="133"/>
      <c r="CZA33" s="133"/>
      <c r="CZB33" s="133"/>
      <c r="CZC33" s="133"/>
      <c r="CZD33" s="133"/>
      <c r="CZE33" s="133"/>
      <c r="CZF33" s="133"/>
      <c r="CZG33" s="133"/>
      <c r="CZH33" s="133"/>
      <c r="CZI33" s="133"/>
      <c r="CZJ33" s="133"/>
      <c r="CZK33" s="133"/>
      <c r="CZL33" s="133"/>
      <c r="CZM33" s="133"/>
      <c r="CZN33" s="133"/>
      <c r="CZO33" s="133"/>
      <c r="CZP33" s="133"/>
      <c r="CZQ33" s="133"/>
      <c r="CZR33" s="133"/>
      <c r="CZS33" s="133"/>
      <c r="CZT33" s="133"/>
      <c r="CZU33" s="133"/>
      <c r="CZV33" s="133"/>
      <c r="CZW33" s="133"/>
      <c r="CZX33" s="133"/>
      <c r="CZY33" s="133"/>
      <c r="CZZ33" s="133"/>
      <c r="DAA33" s="133"/>
      <c r="DAB33" s="133"/>
      <c r="DAC33" s="133"/>
      <c r="DAD33" s="133"/>
      <c r="DAE33" s="133"/>
      <c r="DAF33" s="133"/>
      <c r="DAG33" s="133"/>
      <c r="DAH33" s="133"/>
      <c r="DAI33" s="133"/>
      <c r="DAJ33" s="133"/>
      <c r="DAK33" s="133"/>
      <c r="DAL33" s="133"/>
      <c r="DAM33" s="133"/>
      <c r="DAN33" s="133"/>
      <c r="DAO33" s="133"/>
      <c r="DAP33" s="133"/>
      <c r="DAQ33" s="133"/>
      <c r="DAR33" s="133"/>
      <c r="DAS33" s="133"/>
      <c r="DAT33" s="133"/>
      <c r="DAU33" s="133"/>
      <c r="DAV33" s="133"/>
      <c r="DAW33" s="133"/>
      <c r="DAX33" s="133"/>
      <c r="DAY33" s="133"/>
      <c r="DAZ33" s="133"/>
      <c r="DBA33" s="133"/>
      <c r="DBB33" s="133"/>
      <c r="DBC33" s="133"/>
      <c r="DBD33" s="133"/>
      <c r="DBE33" s="133"/>
      <c r="DBF33" s="133"/>
      <c r="DBG33" s="133"/>
      <c r="DBH33" s="133"/>
      <c r="DBI33" s="133"/>
      <c r="DBJ33" s="133"/>
      <c r="DBK33" s="133"/>
      <c r="DBL33" s="133"/>
      <c r="DBM33" s="133"/>
      <c r="DBN33" s="133"/>
      <c r="DBO33" s="133"/>
      <c r="DBP33" s="133"/>
      <c r="DBQ33" s="133"/>
      <c r="DBR33" s="133"/>
      <c r="DBS33" s="133"/>
      <c r="DBT33" s="133"/>
      <c r="DBU33" s="133"/>
      <c r="DBV33" s="133"/>
      <c r="DBW33" s="133"/>
      <c r="DBX33" s="133"/>
      <c r="DBY33" s="133"/>
      <c r="DBZ33" s="133"/>
      <c r="DCA33" s="133"/>
      <c r="DCB33" s="133"/>
      <c r="DCC33" s="133"/>
      <c r="DCD33" s="133"/>
      <c r="DCE33" s="133"/>
      <c r="DCF33" s="133"/>
      <c r="DCG33" s="133"/>
      <c r="DCH33" s="133"/>
      <c r="DCI33" s="133"/>
      <c r="DCJ33" s="133"/>
      <c r="DCK33" s="133"/>
      <c r="DCL33" s="133"/>
      <c r="DCM33" s="133"/>
      <c r="DCN33" s="133"/>
      <c r="DCO33" s="133"/>
      <c r="DCP33" s="133"/>
      <c r="DCQ33" s="133"/>
      <c r="DCR33" s="133"/>
      <c r="DCS33" s="133"/>
      <c r="DCT33" s="133"/>
      <c r="DCU33" s="133"/>
      <c r="DCV33" s="133"/>
      <c r="DCW33" s="133"/>
      <c r="DCX33" s="133"/>
      <c r="DCY33" s="133"/>
      <c r="DCZ33" s="133"/>
      <c r="DDA33" s="133"/>
      <c r="DDB33" s="133"/>
      <c r="DDC33" s="133"/>
      <c r="DDD33" s="133"/>
      <c r="DDE33" s="133"/>
      <c r="DDF33" s="133"/>
      <c r="DDG33" s="133"/>
      <c r="DDH33" s="133"/>
      <c r="DDI33" s="133"/>
      <c r="DDJ33" s="133"/>
      <c r="DDK33" s="133"/>
      <c r="DDL33" s="133"/>
      <c r="DDM33" s="133"/>
      <c r="DDN33" s="133"/>
      <c r="DDO33" s="133"/>
      <c r="DDP33" s="133"/>
      <c r="DDQ33" s="133"/>
      <c r="DDR33" s="133"/>
      <c r="DDS33" s="133"/>
      <c r="DDT33" s="133"/>
      <c r="DDU33" s="133"/>
      <c r="DDV33" s="133"/>
      <c r="DDW33" s="133"/>
      <c r="DDX33" s="133"/>
      <c r="DDY33" s="133"/>
      <c r="DDZ33" s="133"/>
      <c r="DEA33" s="133"/>
      <c r="DEB33" s="133"/>
      <c r="DEC33" s="133"/>
      <c r="DED33" s="133"/>
      <c r="DEE33" s="133"/>
      <c r="DEF33" s="133"/>
      <c r="DEG33" s="133"/>
      <c r="DEH33" s="133"/>
      <c r="DEI33" s="133"/>
      <c r="DEJ33" s="133"/>
      <c r="DEK33" s="133"/>
      <c r="DEL33" s="133"/>
      <c r="DEM33" s="133"/>
      <c r="DEN33" s="133"/>
      <c r="DEO33" s="133"/>
      <c r="DEP33" s="133"/>
      <c r="DEQ33" s="133"/>
      <c r="DER33" s="133"/>
      <c r="DES33" s="133"/>
      <c r="DET33" s="133"/>
      <c r="DEU33" s="133"/>
      <c r="DEV33" s="133"/>
      <c r="DEW33" s="133"/>
      <c r="DEX33" s="133"/>
      <c r="DEY33" s="133"/>
      <c r="DEZ33" s="133"/>
      <c r="DFA33" s="133"/>
      <c r="DFB33" s="133"/>
      <c r="DFC33" s="133"/>
      <c r="DFD33" s="133"/>
      <c r="DFE33" s="133"/>
      <c r="DFF33" s="133"/>
      <c r="DFG33" s="133"/>
      <c r="DFH33" s="133"/>
      <c r="DFI33" s="133"/>
      <c r="DFJ33" s="133"/>
      <c r="DFK33" s="133"/>
      <c r="DFL33" s="133"/>
      <c r="DFM33" s="133"/>
      <c r="DFN33" s="133"/>
      <c r="DFO33" s="133"/>
      <c r="DFP33" s="133"/>
      <c r="DFQ33" s="133"/>
      <c r="DFR33" s="133"/>
      <c r="DFS33" s="133"/>
      <c r="DFT33" s="133"/>
      <c r="DFU33" s="133"/>
      <c r="DFV33" s="133"/>
      <c r="DFW33" s="133"/>
      <c r="DFX33" s="133"/>
      <c r="DFY33" s="133"/>
      <c r="DFZ33" s="133"/>
      <c r="DGA33" s="133"/>
      <c r="DGB33" s="133"/>
      <c r="DGC33" s="133"/>
      <c r="DGD33" s="133"/>
      <c r="DGE33" s="133"/>
      <c r="DGF33" s="133"/>
      <c r="DGG33" s="133"/>
      <c r="DGH33" s="133"/>
      <c r="DGI33" s="133"/>
      <c r="DGJ33" s="133"/>
      <c r="DGK33" s="133"/>
      <c r="DGL33" s="133"/>
      <c r="DGM33" s="133"/>
      <c r="DGN33" s="133"/>
      <c r="DGO33" s="133"/>
      <c r="DGP33" s="133"/>
      <c r="DGQ33" s="133"/>
      <c r="DGR33" s="133"/>
      <c r="DGS33" s="133"/>
      <c r="DGT33" s="133"/>
      <c r="DGU33" s="133"/>
      <c r="DGV33" s="133"/>
      <c r="DGW33" s="133"/>
      <c r="DGX33" s="133"/>
      <c r="DGY33" s="133"/>
      <c r="DGZ33" s="133"/>
      <c r="DHA33" s="133"/>
      <c r="DHB33" s="133"/>
      <c r="DHC33" s="133"/>
      <c r="DHD33" s="133"/>
      <c r="DHE33" s="133"/>
      <c r="DHF33" s="133"/>
      <c r="DHG33" s="133"/>
      <c r="DHH33" s="133"/>
      <c r="DHI33" s="133"/>
      <c r="DHJ33" s="133"/>
      <c r="DHK33" s="133"/>
      <c r="DHL33" s="133"/>
      <c r="DHM33" s="133"/>
      <c r="DHN33" s="133"/>
      <c r="DHO33" s="133"/>
      <c r="DHP33" s="133"/>
      <c r="DHQ33" s="133"/>
      <c r="DHR33" s="133"/>
      <c r="DHS33" s="133"/>
      <c r="DHT33" s="133"/>
      <c r="DHU33" s="133"/>
      <c r="DHV33" s="133"/>
      <c r="DHW33" s="133"/>
      <c r="DHX33" s="133"/>
      <c r="DHY33" s="133"/>
      <c r="DHZ33" s="133"/>
      <c r="DIA33" s="133"/>
      <c r="DIB33" s="133"/>
      <c r="DIC33" s="133"/>
      <c r="DID33" s="133"/>
      <c r="DIE33" s="133"/>
      <c r="DIF33" s="133"/>
      <c r="DIG33" s="133"/>
      <c r="DIH33" s="133"/>
      <c r="DII33" s="133"/>
      <c r="DIJ33" s="133"/>
      <c r="DIK33" s="133"/>
      <c r="DIL33" s="133"/>
      <c r="DIM33" s="133"/>
      <c r="DIN33" s="133"/>
      <c r="DIO33" s="133"/>
      <c r="DIP33" s="133"/>
      <c r="DIQ33" s="133"/>
      <c r="DIR33" s="133"/>
      <c r="DIS33" s="133"/>
      <c r="DIT33" s="133"/>
      <c r="DIU33" s="133"/>
      <c r="DIV33" s="133"/>
      <c r="DIW33" s="133"/>
      <c r="DIX33" s="133"/>
      <c r="DIY33" s="133"/>
      <c r="DIZ33" s="133"/>
      <c r="DJA33" s="133"/>
      <c r="DJB33" s="133"/>
      <c r="DJC33" s="133"/>
      <c r="DJD33" s="133"/>
      <c r="DJE33" s="133"/>
      <c r="DJF33" s="133"/>
      <c r="DJG33" s="133"/>
      <c r="DJH33" s="133"/>
      <c r="DJI33" s="133"/>
      <c r="DJJ33" s="133"/>
      <c r="DJK33" s="133"/>
      <c r="DJL33" s="133"/>
      <c r="DJM33" s="133"/>
      <c r="DJN33" s="133"/>
      <c r="DJO33" s="133"/>
      <c r="DJP33" s="133"/>
      <c r="DJQ33" s="133"/>
      <c r="DJR33" s="133"/>
      <c r="DJS33" s="133"/>
      <c r="DJT33" s="133"/>
      <c r="DJU33" s="133"/>
      <c r="DJV33" s="133"/>
      <c r="DJW33" s="133"/>
      <c r="DJX33" s="133"/>
      <c r="DJY33" s="133"/>
      <c r="DJZ33" s="133"/>
      <c r="DKA33" s="133"/>
      <c r="DKB33" s="133"/>
      <c r="DKC33" s="133"/>
      <c r="DKD33" s="133"/>
      <c r="DKE33" s="133"/>
      <c r="DKF33" s="133"/>
      <c r="DKG33" s="133"/>
      <c r="DKH33" s="133"/>
      <c r="DKI33" s="133"/>
      <c r="DKJ33" s="133"/>
      <c r="DKK33" s="133"/>
      <c r="DKL33" s="133"/>
      <c r="DKM33" s="133"/>
      <c r="DKN33" s="133"/>
      <c r="DKO33" s="133"/>
      <c r="DKP33" s="133"/>
      <c r="DKQ33" s="133"/>
      <c r="DKR33" s="133"/>
      <c r="DKS33" s="133"/>
      <c r="DKT33" s="133"/>
      <c r="DKU33" s="133"/>
      <c r="DKV33" s="133"/>
      <c r="DKW33" s="133"/>
      <c r="DKX33" s="133"/>
      <c r="DKY33" s="133"/>
      <c r="DKZ33" s="133"/>
      <c r="DLA33" s="133"/>
      <c r="DLB33" s="133"/>
      <c r="DLC33" s="133"/>
      <c r="DLD33" s="133"/>
      <c r="DLE33" s="133"/>
      <c r="DLF33" s="133"/>
      <c r="DLG33" s="133"/>
      <c r="DLH33" s="133"/>
      <c r="DLI33" s="133"/>
      <c r="DLJ33" s="133"/>
      <c r="DLK33" s="133"/>
      <c r="DLL33" s="133"/>
      <c r="DLM33" s="133"/>
      <c r="DLN33" s="133"/>
      <c r="DLO33" s="133"/>
      <c r="DLP33" s="133"/>
      <c r="DLQ33" s="133"/>
      <c r="DLR33" s="133"/>
      <c r="DLS33" s="133"/>
      <c r="DLT33" s="133"/>
      <c r="DLU33" s="133"/>
      <c r="DLV33" s="133"/>
      <c r="DLW33" s="133"/>
      <c r="DLX33" s="133"/>
      <c r="DLY33" s="133"/>
      <c r="DLZ33" s="133"/>
      <c r="DMA33" s="133"/>
      <c r="DMB33" s="133"/>
      <c r="DMC33" s="133"/>
      <c r="DMD33" s="133"/>
      <c r="DME33" s="133"/>
      <c r="DMF33" s="133"/>
      <c r="DMG33" s="133"/>
      <c r="DMH33" s="133"/>
      <c r="DMI33" s="133"/>
      <c r="DMJ33" s="133"/>
      <c r="DMK33" s="133"/>
      <c r="DML33" s="133"/>
      <c r="DMM33" s="133"/>
      <c r="DMN33" s="133"/>
      <c r="DMO33" s="133"/>
      <c r="DMP33" s="133"/>
      <c r="DMQ33" s="133"/>
      <c r="DMR33" s="133"/>
      <c r="DMS33" s="133"/>
      <c r="DMT33" s="133"/>
      <c r="DMU33" s="133"/>
      <c r="DMV33" s="133"/>
      <c r="DMW33" s="133"/>
      <c r="DMX33" s="133"/>
      <c r="DMY33" s="133"/>
      <c r="DMZ33" s="133"/>
      <c r="DNA33" s="133"/>
      <c r="DNB33" s="133"/>
      <c r="DNC33" s="133"/>
      <c r="DND33" s="133"/>
      <c r="DNE33" s="133"/>
      <c r="DNF33" s="133"/>
      <c r="DNG33" s="133"/>
      <c r="DNH33" s="133"/>
      <c r="DNI33" s="133"/>
      <c r="DNJ33" s="133"/>
      <c r="DNK33" s="133"/>
      <c r="DNL33" s="133"/>
      <c r="DNM33" s="133"/>
      <c r="DNN33" s="133"/>
      <c r="DNO33" s="133"/>
      <c r="DNP33" s="133"/>
      <c r="DNQ33" s="133"/>
      <c r="DNR33" s="133"/>
      <c r="DNS33" s="133"/>
      <c r="DNT33" s="133"/>
      <c r="DNU33" s="133"/>
      <c r="DNV33" s="133"/>
      <c r="DNW33" s="133"/>
      <c r="DNX33" s="133"/>
      <c r="DNY33" s="133"/>
      <c r="DNZ33" s="133"/>
      <c r="DOA33" s="133"/>
      <c r="DOB33" s="133"/>
      <c r="DOC33" s="133"/>
      <c r="DOD33" s="133"/>
      <c r="DOE33" s="133"/>
      <c r="DOF33" s="133"/>
      <c r="DOG33" s="133"/>
      <c r="DOH33" s="133"/>
      <c r="DOI33" s="133"/>
      <c r="DOJ33" s="133"/>
      <c r="DOK33" s="133"/>
      <c r="DOL33" s="133"/>
      <c r="DOM33" s="133"/>
      <c r="DON33" s="133"/>
      <c r="DOO33" s="133"/>
      <c r="DOP33" s="133"/>
      <c r="DOQ33" s="133"/>
      <c r="DOR33" s="133"/>
      <c r="DOS33" s="133"/>
      <c r="DOT33" s="133"/>
      <c r="DOU33" s="133"/>
      <c r="DOV33" s="133"/>
      <c r="DOW33" s="133"/>
      <c r="DOX33" s="133"/>
      <c r="DOY33" s="133"/>
      <c r="DOZ33" s="133"/>
      <c r="DPA33" s="133"/>
      <c r="DPB33" s="133"/>
      <c r="DPC33" s="133"/>
      <c r="DPD33" s="133"/>
      <c r="DPE33" s="133"/>
      <c r="DPF33" s="133"/>
      <c r="DPG33" s="133"/>
      <c r="DPH33" s="133"/>
      <c r="DPI33" s="133"/>
      <c r="DPJ33" s="133"/>
      <c r="DPK33" s="133"/>
      <c r="DPL33" s="133"/>
      <c r="DPM33" s="133"/>
      <c r="DPN33" s="133"/>
      <c r="DPO33" s="133"/>
      <c r="DPP33" s="133"/>
      <c r="DPQ33" s="133"/>
      <c r="DPR33" s="133"/>
      <c r="DPS33" s="133"/>
      <c r="DPT33" s="133"/>
      <c r="DPU33" s="133"/>
      <c r="DPV33" s="133"/>
      <c r="DPW33" s="133"/>
      <c r="DPX33" s="133"/>
      <c r="DPY33" s="133"/>
      <c r="DPZ33" s="133"/>
      <c r="DQA33" s="133"/>
      <c r="DQB33" s="133"/>
      <c r="DQC33" s="133"/>
      <c r="DQD33" s="133"/>
      <c r="DQE33" s="133"/>
      <c r="DQF33" s="133"/>
      <c r="DQG33" s="133"/>
      <c r="DQH33" s="133"/>
      <c r="DQI33" s="133"/>
      <c r="DQJ33" s="133"/>
      <c r="DQK33" s="133"/>
      <c r="DQL33" s="133"/>
      <c r="DQM33" s="133"/>
      <c r="DQN33" s="133"/>
      <c r="DQO33" s="133"/>
      <c r="DQP33" s="133"/>
      <c r="DQQ33" s="133"/>
      <c r="DQR33" s="133"/>
      <c r="DQS33" s="133"/>
      <c r="DQT33" s="133"/>
      <c r="DQU33" s="133"/>
      <c r="DQV33" s="133"/>
      <c r="DQW33" s="133"/>
      <c r="DQX33" s="133"/>
      <c r="DQY33" s="133"/>
      <c r="DQZ33" s="133"/>
      <c r="DRA33" s="133"/>
      <c r="DRB33" s="133"/>
      <c r="DRC33" s="133"/>
      <c r="DRD33" s="133"/>
      <c r="DRE33" s="133"/>
      <c r="DRF33" s="133"/>
      <c r="DRG33" s="133"/>
      <c r="DRH33" s="133"/>
      <c r="DRI33" s="133"/>
      <c r="DRJ33" s="133"/>
      <c r="DRK33" s="133"/>
      <c r="DRL33" s="133"/>
      <c r="DRM33" s="133"/>
      <c r="DRN33" s="133"/>
      <c r="DRO33" s="133"/>
      <c r="DRP33" s="133"/>
      <c r="DRQ33" s="133"/>
      <c r="DRR33" s="133"/>
      <c r="DRS33" s="133"/>
      <c r="DRT33" s="133"/>
      <c r="DRU33" s="133"/>
      <c r="DRV33" s="133"/>
      <c r="DRW33" s="133"/>
      <c r="DRX33" s="133"/>
      <c r="DRY33" s="133"/>
      <c r="DRZ33" s="133"/>
      <c r="DSA33" s="133"/>
      <c r="DSB33" s="133"/>
      <c r="DSC33" s="133"/>
      <c r="DSD33" s="133"/>
      <c r="DSE33" s="133"/>
      <c r="DSF33" s="133"/>
      <c r="DSG33" s="133"/>
      <c r="DSH33" s="133"/>
      <c r="DSI33" s="133"/>
      <c r="DSJ33" s="133"/>
      <c r="DSK33" s="133"/>
      <c r="DSL33" s="133"/>
      <c r="DSM33" s="133"/>
      <c r="DSN33" s="133"/>
      <c r="DSO33" s="133"/>
      <c r="DSP33" s="133"/>
      <c r="DSQ33" s="133"/>
      <c r="DSR33" s="133"/>
      <c r="DSS33" s="133"/>
      <c r="DST33" s="133"/>
      <c r="DSU33" s="133"/>
      <c r="DSV33" s="133"/>
      <c r="DSW33" s="133"/>
      <c r="DSX33" s="133"/>
      <c r="DSY33" s="133"/>
      <c r="DSZ33" s="133"/>
      <c r="DTA33" s="133"/>
      <c r="DTB33" s="133"/>
      <c r="DTC33" s="133"/>
      <c r="DTD33" s="133"/>
      <c r="DTE33" s="133"/>
      <c r="DTF33" s="133"/>
      <c r="DTG33" s="133"/>
      <c r="DTH33" s="133"/>
      <c r="DTI33" s="133"/>
      <c r="DTJ33" s="133"/>
      <c r="DTK33" s="133"/>
      <c r="DTL33" s="133"/>
      <c r="DTM33" s="133"/>
      <c r="DTN33" s="133"/>
      <c r="DTO33" s="133"/>
      <c r="DTP33" s="133"/>
      <c r="DTQ33" s="133"/>
      <c r="DTR33" s="133"/>
      <c r="DTS33" s="133"/>
      <c r="DTT33" s="133"/>
      <c r="DTU33" s="133"/>
      <c r="DTV33" s="133"/>
      <c r="DTW33" s="133"/>
      <c r="DTX33" s="133"/>
      <c r="DTY33" s="133"/>
      <c r="DTZ33" s="133"/>
      <c r="DUA33" s="133"/>
      <c r="DUB33" s="133"/>
      <c r="DUC33" s="133"/>
      <c r="DUD33" s="133"/>
      <c r="DUE33" s="133"/>
      <c r="DUF33" s="133"/>
      <c r="DUG33" s="133"/>
      <c r="DUH33" s="133"/>
      <c r="DUI33" s="133"/>
      <c r="DUJ33" s="133"/>
      <c r="DUK33" s="133"/>
      <c r="DUL33" s="133"/>
      <c r="DUM33" s="133"/>
      <c r="DUN33" s="133"/>
      <c r="DUO33" s="133"/>
      <c r="DUP33" s="133"/>
      <c r="DUQ33" s="133"/>
      <c r="DUR33" s="133"/>
      <c r="DUS33" s="133"/>
      <c r="DUT33" s="133"/>
      <c r="DUU33" s="133"/>
      <c r="DUV33" s="133"/>
      <c r="DUW33" s="133"/>
      <c r="DUX33" s="133"/>
      <c r="DUY33" s="133"/>
      <c r="DUZ33" s="133"/>
      <c r="DVA33" s="133"/>
      <c r="DVB33" s="133"/>
      <c r="DVC33" s="133"/>
      <c r="DVD33" s="133"/>
      <c r="DVE33" s="133"/>
      <c r="DVF33" s="133"/>
      <c r="DVG33" s="133"/>
      <c r="DVH33" s="133"/>
      <c r="DVI33" s="133"/>
      <c r="DVJ33" s="133"/>
      <c r="DVK33" s="133"/>
      <c r="DVL33" s="133"/>
      <c r="DVM33" s="133"/>
      <c r="DVN33" s="133"/>
      <c r="DVO33" s="133"/>
      <c r="DVP33" s="133"/>
      <c r="DVQ33" s="133"/>
      <c r="DVR33" s="133"/>
      <c r="DVS33" s="133"/>
      <c r="DVT33" s="133"/>
      <c r="DVU33" s="133"/>
      <c r="DVV33" s="133"/>
      <c r="DVW33" s="133"/>
      <c r="DVX33" s="133"/>
      <c r="DVY33" s="133"/>
      <c r="DVZ33" s="133"/>
      <c r="DWA33" s="133"/>
      <c r="DWB33" s="133"/>
      <c r="DWC33" s="133"/>
      <c r="DWD33" s="133"/>
      <c r="DWE33" s="133"/>
      <c r="DWF33" s="133"/>
      <c r="DWG33" s="133"/>
      <c r="DWH33" s="133"/>
      <c r="DWI33" s="133"/>
      <c r="DWJ33" s="133"/>
      <c r="DWK33" s="133"/>
      <c r="DWL33" s="133"/>
      <c r="DWM33" s="133"/>
      <c r="DWN33" s="133"/>
      <c r="DWO33" s="133"/>
      <c r="DWP33" s="133"/>
      <c r="DWQ33" s="133"/>
      <c r="DWR33" s="133"/>
      <c r="DWS33" s="133"/>
      <c r="DWT33" s="133"/>
      <c r="DWU33" s="133"/>
      <c r="DWV33" s="133"/>
      <c r="DWW33" s="133"/>
      <c r="DWX33" s="133"/>
      <c r="DWY33" s="133"/>
      <c r="DWZ33" s="133"/>
      <c r="DXA33" s="133"/>
      <c r="DXB33" s="133"/>
      <c r="DXC33" s="133"/>
      <c r="DXD33" s="133"/>
      <c r="DXE33" s="133"/>
      <c r="DXF33" s="133"/>
      <c r="DXG33" s="133"/>
      <c r="DXH33" s="133"/>
      <c r="DXI33" s="133"/>
      <c r="DXJ33" s="133"/>
      <c r="DXK33" s="133"/>
      <c r="DXL33" s="133"/>
      <c r="DXM33" s="133"/>
      <c r="DXN33" s="133"/>
      <c r="DXO33" s="133"/>
      <c r="DXP33" s="133"/>
      <c r="DXQ33" s="133"/>
      <c r="DXR33" s="133"/>
      <c r="DXS33" s="133"/>
      <c r="DXT33" s="133"/>
      <c r="DXU33" s="133"/>
      <c r="DXV33" s="133"/>
      <c r="DXW33" s="133"/>
      <c r="DXX33" s="133"/>
      <c r="DXY33" s="133"/>
      <c r="DXZ33" s="133"/>
      <c r="DYA33" s="133"/>
      <c r="DYB33" s="133"/>
      <c r="DYC33" s="133"/>
      <c r="DYD33" s="133"/>
      <c r="DYE33" s="133"/>
      <c r="DYF33" s="133"/>
      <c r="DYG33" s="133"/>
      <c r="DYH33" s="133"/>
      <c r="DYI33" s="133"/>
      <c r="DYJ33" s="133"/>
      <c r="DYK33" s="133"/>
      <c r="DYL33" s="133"/>
      <c r="DYM33" s="133"/>
      <c r="DYN33" s="133"/>
      <c r="DYO33" s="133"/>
      <c r="DYP33" s="133"/>
      <c r="DYQ33" s="133"/>
      <c r="DYR33" s="133"/>
      <c r="DYS33" s="133"/>
      <c r="DYT33" s="133"/>
      <c r="DYU33" s="133"/>
      <c r="DYV33" s="133"/>
      <c r="DYW33" s="133"/>
      <c r="DYX33" s="133"/>
      <c r="DYY33" s="133"/>
      <c r="DYZ33" s="133"/>
      <c r="DZA33" s="133"/>
      <c r="DZB33" s="133"/>
      <c r="DZC33" s="133"/>
      <c r="DZD33" s="133"/>
      <c r="DZE33" s="133"/>
      <c r="DZF33" s="133"/>
      <c r="DZG33" s="133"/>
      <c r="DZH33" s="133"/>
      <c r="DZI33" s="133"/>
      <c r="DZJ33" s="133"/>
      <c r="DZK33" s="133"/>
      <c r="DZL33" s="133"/>
      <c r="DZM33" s="133"/>
      <c r="DZN33" s="133"/>
      <c r="DZO33" s="133"/>
      <c r="DZP33" s="133"/>
      <c r="DZQ33" s="133"/>
      <c r="DZR33" s="133"/>
      <c r="DZS33" s="133"/>
      <c r="DZT33" s="133"/>
      <c r="DZU33" s="133"/>
      <c r="DZV33" s="133"/>
      <c r="DZW33" s="133"/>
      <c r="DZX33" s="133"/>
      <c r="DZY33" s="133"/>
      <c r="DZZ33" s="133"/>
      <c r="EAA33" s="133"/>
      <c r="EAB33" s="133"/>
      <c r="EAC33" s="133"/>
      <c r="EAD33" s="133"/>
      <c r="EAE33" s="133"/>
      <c r="EAF33" s="133"/>
      <c r="EAG33" s="133"/>
      <c r="EAH33" s="133"/>
      <c r="EAI33" s="133"/>
      <c r="EAJ33" s="133"/>
      <c r="EAK33" s="133"/>
      <c r="EAL33" s="133"/>
      <c r="EAM33" s="133"/>
      <c r="EAN33" s="133"/>
      <c r="EAO33" s="133"/>
      <c r="EAP33" s="133"/>
      <c r="EAQ33" s="133"/>
      <c r="EAR33" s="133"/>
      <c r="EAS33" s="133"/>
      <c r="EAT33" s="133"/>
      <c r="EAU33" s="133"/>
      <c r="EAV33" s="133"/>
      <c r="EAW33" s="133"/>
      <c r="EAX33" s="133"/>
      <c r="EAY33" s="133"/>
      <c r="EAZ33" s="133"/>
      <c r="EBA33" s="133"/>
      <c r="EBB33" s="133"/>
      <c r="EBC33" s="133"/>
      <c r="EBD33" s="133"/>
      <c r="EBE33" s="133"/>
      <c r="EBF33" s="133"/>
      <c r="EBG33" s="133"/>
      <c r="EBH33" s="133"/>
      <c r="EBI33" s="133"/>
      <c r="EBJ33" s="133"/>
      <c r="EBK33" s="133"/>
      <c r="EBL33" s="133"/>
      <c r="EBM33" s="133"/>
      <c r="EBN33" s="133"/>
      <c r="EBO33" s="133"/>
      <c r="EBP33" s="133"/>
      <c r="EBQ33" s="133"/>
      <c r="EBR33" s="133"/>
      <c r="EBS33" s="133"/>
      <c r="EBT33" s="133"/>
      <c r="EBU33" s="133"/>
      <c r="EBV33" s="133"/>
      <c r="EBW33" s="133"/>
      <c r="EBX33" s="133"/>
      <c r="EBY33" s="133"/>
      <c r="EBZ33" s="133"/>
      <c r="ECA33" s="133"/>
      <c r="ECB33" s="133"/>
      <c r="ECC33" s="133"/>
      <c r="ECD33" s="133"/>
      <c r="ECE33" s="133"/>
      <c r="ECF33" s="133"/>
      <c r="ECG33" s="133"/>
      <c r="ECH33" s="133"/>
      <c r="ECI33" s="133"/>
      <c r="ECJ33" s="133"/>
      <c r="ECK33" s="133"/>
      <c r="ECL33" s="133"/>
      <c r="ECM33" s="133"/>
      <c r="ECN33" s="133"/>
      <c r="ECO33" s="133"/>
      <c r="ECP33" s="133"/>
      <c r="ECQ33" s="133"/>
      <c r="ECR33" s="133"/>
      <c r="ECS33" s="133"/>
      <c r="ECT33" s="133"/>
      <c r="ECU33" s="133"/>
      <c r="ECV33" s="133"/>
      <c r="ECW33" s="133"/>
      <c r="ECX33" s="133"/>
      <c r="ECY33" s="133"/>
      <c r="ECZ33" s="133"/>
      <c r="EDA33" s="133"/>
      <c r="EDB33" s="133"/>
      <c r="EDC33" s="133"/>
      <c r="EDD33" s="133"/>
      <c r="EDE33" s="133"/>
      <c r="EDF33" s="133"/>
      <c r="EDG33" s="133"/>
      <c r="EDH33" s="133"/>
      <c r="EDI33" s="133"/>
      <c r="EDJ33" s="133"/>
      <c r="EDK33" s="133"/>
      <c r="EDL33" s="133"/>
      <c r="EDM33" s="133"/>
      <c r="EDN33" s="133"/>
      <c r="EDO33" s="133"/>
      <c r="EDP33" s="133"/>
      <c r="EDQ33" s="133"/>
      <c r="EDR33" s="133"/>
      <c r="EDS33" s="133"/>
      <c r="EDT33" s="133"/>
      <c r="EDU33" s="133"/>
      <c r="EDV33" s="133"/>
      <c r="EDW33" s="133"/>
      <c r="EDX33" s="133"/>
      <c r="EDY33" s="133"/>
      <c r="EDZ33" s="133"/>
      <c r="EEA33" s="133"/>
      <c r="EEB33" s="133"/>
      <c r="EEC33" s="133"/>
      <c r="EED33" s="133"/>
      <c r="EEE33" s="133"/>
      <c r="EEF33" s="133"/>
      <c r="EEG33" s="133"/>
      <c r="EEH33" s="133"/>
      <c r="EEI33" s="133"/>
      <c r="EEJ33" s="133"/>
      <c r="EEK33" s="133"/>
      <c r="EEL33" s="133"/>
      <c r="EEM33" s="133"/>
      <c r="EEN33" s="133"/>
      <c r="EEO33" s="133"/>
      <c r="EEP33" s="133"/>
      <c r="EEQ33" s="133"/>
      <c r="EER33" s="133"/>
      <c r="EES33" s="133"/>
      <c r="EET33" s="133"/>
      <c r="EEU33" s="133"/>
      <c r="EEV33" s="133"/>
      <c r="EEW33" s="133"/>
      <c r="EEX33" s="133"/>
      <c r="EEY33" s="133"/>
      <c r="EEZ33" s="133"/>
      <c r="EFA33" s="133"/>
      <c r="EFB33" s="133"/>
      <c r="EFC33" s="133"/>
      <c r="EFD33" s="133"/>
      <c r="EFE33" s="133"/>
      <c r="EFF33" s="133"/>
      <c r="EFG33" s="133"/>
      <c r="EFH33" s="133"/>
      <c r="EFI33" s="133"/>
      <c r="EFJ33" s="133"/>
      <c r="EFK33" s="133"/>
      <c r="EFL33" s="133"/>
      <c r="EFM33" s="133"/>
      <c r="EFN33" s="133"/>
      <c r="EFO33" s="133"/>
      <c r="EFP33" s="133"/>
      <c r="EFQ33" s="133"/>
      <c r="EFR33" s="133"/>
      <c r="EFS33" s="133"/>
      <c r="EFT33" s="133"/>
      <c r="EFU33" s="133"/>
      <c r="EFV33" s="133"/>
      <c r="EFW33" s="133"/>
      <c r="EFX33" s="133"/>
      <c r="EFY33" s="133"/>
      <c r="EFZ33" s="133"/>
      <c r="EGA33" s="133"/>
      <c r="EGB33" s="133"/>
      <c r="EGC33" s="133"/>
      <c r="EGD33" s="133"/>
      <c r="EGE33" s="133"/>
      <c r="EGF33" s="133"/>
      <c r="EGG33" s="133"/>
      <c r="EGH33" s="133"/>
      <c r="EGI33" s="133"/>
      <c r="EGJ33" s="133"/>
      <c r="EGK33" s="133"/>
      <c r="EGL33" s="133"/>
      <c r="EGM33" s="133"/>
      <c r="EGN33" s="133"/>
      <c r="EGO33" s="133"/>
      <c r="EGP33" s="133"/>
      <c r="EGQ33" s="133"/>
      <c r="EGR33" s="133"/>
      <c r="EGS33" s="133"/>
      <c r="EGT33" s="133"/>
      <c r="EGU33" s="133"/>
      <c r="EGV33" s="133"/>
      <c r="EGW33" s="133"/>
      <c r="EGX33" s="133"/>
      <c r="EGY33" s="133"/>
      <c r="EGZ33" s="133"/>
      <c r="EHA33" s="133"/>
      <c r="EHB33" s="133"/>
      <c r="EHC33" s="133"/>
      <c r="EHD33" s="133"/>
      <c r="EHE33" s="133"/>
      <c r="EHF33" s="133"/>
      <c r="EHG33" s="133"/>
      <c r="EHH33" s="133"/>
      <c r="EHI33" s="133"/>
      <c r="EHJ33" s="133"/>
      <c r="EHK33" s="133"/>
      <c r="EHL33" s="133"/>
      <c r="EHM33" s="133"/>
      <c r="EHN33" s="133"/>
      <c r="EHO33" s="133"/>
      <c r="EHP33" s="133"/>
      <c r="EHQ33" s="133"/>
      <c r="EHR33" s="133"/>
      <c r="EHS33" s="133"/>
      <c r="EHT33" s="133"/>
      <c r="EHU33" s="133"/>
      <c r="EHV33" s="133"/>
      <c r="EHW33" s="133"/>
      <c r="EHX33" s="133"/>
      <c r="EHY33" s="133"/>
      <c r="EHZ33" s="133"/>
      <c r="EIA33" s="133"/>
      <c r="EIB33" s="133"/>
      <c r="EIC33" s="133"/>
      <c r="EID33" s="133"/>
      <c r="EIE33" s="133"/>
      <c r="EIF33" s="133"/>
      <c r="EIG33" s="133"/>
      <c r="EIH33" s="133"/>
      <c r="EII33" s="133"/>
      <c r="EIJ33" s="133"/>
      <c r="EIK33" s="133"/>
      <c r="EIL33" s="133"/>
      <c r="EIM33" s="133"/>
      <c r="EIN33" s="133"/>
      <c r="EIO33" s="133"/>
      <c r="EIP33" s="133"/>
      <c r="EIQ33" s="133"/>
      <c r="EIR33" s="133"/>
      <c r="EIS33" s="133"/>
      <c r="EIT33" s="133"/>
      <c r="EIU33" s="133"/>
      <c r="EIV33" s="133"/>
      <c r="EIW33" s="133"/>
      <c r="EIX33" s="133"/>
      <c r="EIY33" s="133"/>
      <c r="EIZ33" s="133"/>
      <c r="EJA33" s="133"/>
      <c r="EJB33" s="133"/>
      <c r="EJC33" s="133"/>
      <c r="EJD33" s="133"/>
      <c r="EJE33" s="133"/>
      <c r="EJF33" s="133"/>
      <c r="EJG33" s="133"/>
      <c r="EJH33" s="133"/>
      <c r="EJI33" s="133"/>
      <c r="EJJ33" s="133"/>
      <c r="EJK33" s="133"/>
      <c r="EJL33" s="133"/>
      <c r="EJM33" s="133"/>
      <c r="EJN33" s="133"/>
      <c r="EJO33" s="133"/>
      <c r="EJP33" s="133"/>
      <c r="EJQ33" s="133"/>
      <c r="EJR33" s="133"/>
      <c r="EJS33" s="133"/>
      <c r="EJT33" s="133"/>
      <c r="EJU33" s="133"/>
      <c r="EJV33" s="133"/>
      <c r="EJW33" s="133"/>
      <c r="EJX33" s="133"/>
      <c r="EJY33" s="133"/>
      <c r="EJZ33" s="133"/>
      <c r="EKA33" s="133"/>
      <c r="EKB33" s="133"/>
      <c r="EKC33" s="133"/>
      <c r="EKD33" s="133"/>
      <c r="EKE33" s="133"/>
      <c r="EKF33" s="133"/>
      <c r="EKG33" s="133"/>
      <c r="EKH33" s="133"/>
      <c r="EKI33" s="133"/>
      <c r="EKJ33" s="133"/>
      <c r="EKK33" s="133"/>
      <c r="EKL33" s="133"/>
      <c r="EKM33" s="133"/>
      <c r="EKN33" s="133"/>
      <c r="EKO33" s="133"/>
      <c r="EKP33" s="133"/>
      <c r="EKQ33" s="133"/>
      <c r="EKR33" s="133"/>
      <c r="EKS33" s="133"/>
      <c r="EKT33" s="133"/>
      <c r="EKU33" s="133"/>
      <c r="EKV33" s="133"/>
      <c r="EKW33" s="133"/>
      <c r="EKX33" s="133"/>
      <c r="EKY33" s="133"/>
      <c r="EKZ33" s="133"/>
      <c r="ELA33" s="133"/>
      <c r="ELB33" s="133"/>
      <c r="ELC33" s="133"/>
      <c r="ELD33" s="133"/>
      <c r="ELE33" s="133"/>
      <c r="ELF33" s="133"/>
      <c r="ELG33" s="133"/>
      <c r="ELH33" s="133"/>
      <c r="ELI33" s="133"/>
      <c r="ELJ33" s="133"/>
      <c r="ELK33" s="133"/>
      <c r="ELL33" s="133"/>
      <c r="ELM33" s="133"/>
      <c r="ELN33" s="133"/>
      <c r="ELO33" s="133"/>
      <c r="ELP33" s="133"/>
      <c r="ELQ33" s="133"/>
      <c r="ELR33" s="133"/>
      <c r="ELS33" s="133"/>
      <c r="ELT33" s="133"/>
      <c r="ELU33" s="133"/>
      <c r="ELV33" s="133"/>
      <c r="ELW33" s="133"/>
      <c r="ELX33" s="133"/>
      <c r="ELY33" s="133"/>
      <c r="ELZ33" s="133"/>
      <c r="EMA33" s="133"/>
      <c r="EMB33" s="133"/>
      <c r="EMC33" s="133"/>
      <c r="EMD33" s="133"/>
      <c r="EME33" s="133"/>
      <c r="EMF33" s="133"/>
      <c r="EMG33" s="133"/>
      <c r="EMH33" s="133"/>
      <c r="EMI33" s="133"/>
      <c r="EMJ33" s="133"/>
      <c r="EMK33" s="133"/>
      <c r="EML33" s="133"/>
      <c r="EMM33" s="133"/>
      <c r="EMN33" s="133"/>
      <c r="EMO33" s="133"/>
      <c r="EMP33" s="133"/>
      <c r="EMQ33" s="133"/>
      <c r="EMR33" s="133"/>
      <c r="EMS33" s="133"/>
      <c r="EMT33" s="133"/>
      <c r="EMU33" s="133"/>
      <c r="EMV33" s="133"/>
      <c r="EMW33" s="133"/>
      <c r="EMX33" s="133"/>
      <c r="EMY33" s="133"/>
      <c r="EMZ33" s="133"/>
      <c r="ENA33" s="133"/>
      <c r="ENB33" s="133"/>
      <c r="ENC33" s="133"/>
      <c r="END33" s="133"/>
      <c r="ENE33" s="133"/>
      <c r="ENF33" s="133"/>
      <c r="ENG33" s="133"/>
      <c r="ENH33" s="133"/>
      <c r="ENI33" s="133"/>
      <c r="ENJ33" s="133"/>
      <c r="ENK33" s="133"/>
      <c r="ENL33" s="133"/>
      <c r="ENM33" s="133"/>
      <c r="ENN33" s="133"/>
      <c r="ENO33" s="133"/>
      <c r="ENP33" s="133"/>
      <c r="ENQ33" s="133"/>
      <c r="ENR33" s="133"/>
      <c r="ENS33" s="133"/>
      <c r="ENT33" s="133"/>
      <c r="ENU33" s="133"/>
      <c r="ENV33" s="133"/>
      <c r="ENW33" s="133"/>
      <c r="ENX33" s="133"/>
      <c r="ENY33" s="133"/>
      <c r="ENZ33" s="133"/>
      <c r="EOA33" s="133"/>
      <c r="EOB33" s="133"/>
      <c r="EOC33" s="133"/>
      <c r="EOD33" s="133"/>
      <c r="EOE33" s="133"/>
      <c r="EOF33" s="133"/>
      <c r="EOG33" s="133"/>
      <c r="EOH33" s="133"/>
      <c r="EOI33" s="133"/>
      <c r="EOJ33" s="133"/>
      <c r="EOK33" s="133"/>
      <c r="EOL33" s="133"/>
      <c r="EOM33" s="133"/>
      <c r="EON33" s="133"/>
      <c r="EOO33" s="133"/>
      <c r="EOP33" s="133"/>
      <c r="EOQ33" s="133"/>
      <c r="EOR33" s="133"/>
      <c r="EOS33" s="133"/>
      <c r="EOT33" s="133"/>
      <c r="EOU33" s="133"/>
      <c r="EOV33" s="133"/>
      <c r="EOW33" s="133"/>
      <c r="EOX33" s="133"/>
      <c r="EOY33" s="133"/>
      <c r="EOZ33" s="133"/>
      <c r="EPA33" s="133"/>
      <c r="EPB33" s="133"/>
      <c r="EPC33" s="133"/>
      <c r="EPD33" s="133"/>
      <c r="EPE33" s="133"/>
      <c r="EPF33" s="133"/>
      <c r="EPG33" s="133"/>
      <c r="EPH33" s="133"/>
      <c r="EPI33" s="133"/>
      <c r="EPJ33" s="133"/>
      <c r="EPK33" s="133"/>
      <c r="EPL33" s="133"/>
      <c r="EPM33" s="133"/>
      <c r="EPN33" s="133"/>
      <c r="EPO33" s="133"/>
      <c r="EPP33" s="133"/>
      <c r="EPQ33" s="133"/>
      <c r="EPR33" s="133"/>
      <c r="EPS33" s="133"/>
      <c r="EPT33" s="133"/>
      <c r="EPU33" s="133"/>
      <c r="EPV33" s="133"/>
      <c r="EPW33" s="133"/>
      <c r="EPX33" s="133"/>
      <c r="EPY33" s="133"/>
      <c r="EPZ33" s="133"/>
      <c r="EQA33" s="133"/>
      <c r="EQB33" s="133"/>
      <c r="EQC33" s="133"/>
      <c r="EQD33" s="133"/>
      <c r="EQE33" s="133"/>
      <c r="EQF33" s="133"/>
      <c r="EQG33" s="133"/>
      <c r="EQH33" s="133"/>
      <c r="EQI33" s="133"/>
      <c r="EQJ33" s="133"/>
      <c r="EQK33" s="133"/>
      <c r="EQL33" s="133"/>
      <c r="EQM33" s="133"/>
      <c r="EQN33" s="133"/>
      <c r="EQO33" s="133"/>
      <c r="EQP33" s="133"/>
      <c r="EQQ33" s="133"/>
      <c r="EQR33" s="133"/>
      <c r="EQS33" s="133"/>
      <c r="EQT33" s="133"/>
      <c r="EQU33" s="133"/>
      <c r="EQV33" s="133"/>
      <c r="EQW33" s="133"/>
      <c r="EQX33" s="133"/>
      <c r="EQY33" s="133"/>
      <c r="EQZ33" s="133"/>
      <c r="ERA33" s="133"/>
      <c r="ERB33" s="133"/>
      <c r="ERC33" s="133"/>
      <c r="ERD33" s="133"/>
      <c r="ERE33" s="133"/>
      <c r="ERF33" s="133"/>
      <c r="ERG33" s="133"/>
      <c r="ERH33" s="133"/>
      <c r="ERI33" s="133"/>
      <c r="ERJ33" s="133"/>
      <c r="ERK33" s="133"/>
      <c r="ERL33" s="133"/>
      <c r="ERM33" s="133"/>
      <c r="ERN33" s="133"/>
      <c r="ERO33" s="133"/>
      <c r="ERP33" s="133"/>
      <c r="ERQ33" s="133"/>
      <c r="ERR33" s="133"/>
      <c r="ERS33" s="133"/>
      <c r="ERT33" s="133"/>
      <c r="ERU33" s="133"/>
      <c r="ERV33" s="133"/>
      <c r="ERW33" s="133"/>
      <c r="ERX33" s="133"/>
      <c r="ERY33" s="133"/>
      <c r="ERZ33" s="133"/>
      <c r="ESA33" s="133"/>
      <c r="ESB33" s="133"/>
      <c r="ESC33" s="133"/>
      <c r="ESD33" s="133"/>
      <c r="ESE33" s="133"/>
      <c r="ESF33" s="133"/>
      <c r="ESG33" s="133"/>
      <c r="ESH33" s="133"/>
      <c r="ESI33" s="133"/>
      <c r="ESJ33" s="133"/>
      <c r="ESK33" s="133"/>
      <c r="ESL33" s="133"/>
      <c r="ESM33" s="133"/>
      <c r="ESN33" s="133"/>
      <c r="ESO33" s="133"/>
      <c r="ESP33" s="133"/>
      <c r="ESQ33" s="133"/>
      <c r="ESR33" s="133"/>
      <c r="ESS33" s="133"/>
      <c r="EST33" s="133"/>
      <c r="ESU33" s="133"/>
      <c r="ESV33" s="133"/>
      <c r="ESW33" s="133"/>
      <c r="ESX33" s="133"/>
      <c r="ESY33" s="133"/>
      <c r="ESZ33" s="133"/>
      <c r="ETA33" s="133"/>
      <c r="ETB33" s="133"/>
      <c r="ETC33" s="133"/>
      <c r="ETD33" s="133"/>
      <c r="ETE33" s="133"/>
      <c r="ETF33" s="133"/>
      <c r="ETG33" s="133"/>
      <c r="ETH33" s="133"/>
      <c r="ETI33" s="133"/>
      <c r="ETJ33" s="133"/>
      <c r="ETK33" s="133"/>
      <c r="ETL33" s="133"/>
      <c r="ETM33" s="133"/>
      <c r="ETN33" s="133"/>
      <c r="ETO33" s="133"/>
      <c r="ETP33" s="133"/>
      <c r="ETQ33" s="133"/>
      <c r="ETR33" s="133"/>
      <c r="ETS33" s="133"/>
      <c r="ETT33" s="133"/>
      <c r="ETU33" s="133"/>
      <c r="ETV33" s="133"/>
      <c r="ETW33" s="133"/>
      <c r="ETX33" s="133"/>
      <c r="ETY33" s="133"/>
      <c r="ETZ33" s="133"/>
      <c r="EUA33" s="133"/>
      <c r="EUB33" s="133"/>
      <c r="EUC33" s="133"/>
      <c r="EUD33" s="133"/>
      <c r="EUE33" s="133"/>
      <c r="EUF33" s="133"/>
      <c r="EUG33" s="133"/>
      <c r="EUH33" s="133"/>
      <c r="EUI33" s="133"/>
      <c r="EUJ33" s="133"/>
      <c r="EUK33" s="133"/>
      <c r="EUL33" s="133"/>
      <c r="EUM33" s="133"/>
      <c r="EUN33" s="133"/>
      <c r="EUO33" s="133"/>
      <c r="EUP33" s="133"/>
      <c r="EUQ33" s="133"/>
      <c r="EUR33" s="133"/>
      <c r="EUS33" s="133"/>
      <c r="EUT33" s="133"/>
      <c r="EUU33" s="133"/>
      <c r="EUV33" s="133"/>
      <c r="EUW33" s="133"/>
      <c r="EUX33" s="133"/>
      <c r="EUY33" s="133"/>
      <c r="EUZ33" s="133"/>
      <c r="EVA33" s="133"/>
      <c r="EVB33" s="133"/>
      <c r="EVC33" s="133"/>
      <c r="EVD33" s="133"/>
      <c r="EVE33" s="133"/>
      <c r="EVF33" s="133"/>
      <c r="EVG33" s="133"/>
      <c r="EVH33" s="133"/>
      <c r="EVI33" s="133"/>
      <c r="EVJ33" s="133"/>
      <c r="EVK33" s="133"/>
      <c r="EVL33" s="133"/>
      <c r="EVM33" s="133"/>
      <c r="EVN33" s="133"/>
      <c r="EVO33" s="133"/>
      <c r="EVP33" s="133"/>
      <c r="EVQ33" s="133"/>
      <c r="EVR33" s="133"/>
      <c r="EVS33" s="133"/>
      <c r="EVT33" s="133"/>
      <c r="EVU33" s="133"/>
      <c r="EVV33" s="133"/>
      <c r="EVW33" s="133"/>
      <c r="EVX33" s="133"/>
      <c r="EVY33" s="133"/>
      <c r="EVZ33" s="133"/>
      <c r="EWA33" s="133"/>
      <c r="EWB33" s="133"/>
      <c r="EWC33" s="133"/>
      <c r="EWD33" s="133"/>
      <c r="EWE33" s="133"/>
      <c r="EWF33" s="133"/>
      <c r="EWG33" s="133"/>
      <c r="EWH33" s="133"/>
      <c r="EWI33" s="133"/>
      <c r="EWJ33" s="133"/>
      <c r="EWK33" s="133"/>
      <c r="EWL33" s="133"/>
      <c r="EWM33" s="133"/>
      <c r="EWN33" s="133"/>
      <c r="EWO33" s="133"/>
      <c r="EWP33" s="133"/>
      <c r="EWQ33" s="133"/>
      <c r="EWR33" s="133"/>
      <c r="EWS33" s="133"/>
      <c r="EWT33" s="133"/>
      <c r="EWU33" s="133"/>
      <c r="EWV33" s="133"/>
      <c r="EWW33" s="133"/>
      <c r="EWX33" s="133"/>
      <c r="EWY33" s="133"/>
      <c r="EWZ33" s="133"/>
      <c r="EXA33" s="133"/>
      <c r="EXB33" s="133"/>
      <c r="EXC33" s="133"/>
      <c r="EXD33" s="133"/>
      <c r="EXE33" s="133"/>
      <c r="EXF33" s="133"/>
      <c r="EXG33" s="133"/>
      <c r="EXH33" s="133"/>
      <c r="EXI33" s="133"/>
      <c r="EXJ33" s="133"/>
      <c r="EXK33" s="133"/>
      <c r="EXL33" s="133"/>
      <c r="EXM33" s="133"/>
      <c r="EXN33" s="133"/>
      <c r="EXO33" s="133"/>
      <c r="EXP33" s="133"/>
      <c r="EXQ33" s="133"/>
      <c r="EXR33" s="133"/>
      <c r="EXS33" s="133"/>
      <c r="EXT33" s="133"/>
      <c r="EXU33" s="133"/>
      <c r="EXV33" s="133"/>
      <c r="EXW33" s="133"/>
      <c r="EXX33" s="133"/>
      <c r="EXY33" s="133"/>
      <c r="EXZ33" s="133"/>
      <c r="EYA33" s="133"/>
      <c r="EYB33" s="133"/>
      <c r="EYC33" s="133"/>
      <c r="EYD33" s="133"/>
      <c r="EYE33" s="133"/>
      <c r="EYF33" s="133"/>
      <c r="EYG33" s="133"/>
      <c r="EYH33" s="133"/>
      <c r="EYI33" s="133"/>
      <c r="EYJ33" s="133"/>
      <c r="EYK33" s="133"/>
      <c r="EYL33" s="133"/>
      <c r="EYM33" s="133"/>
      <c r="EYN33" s="133"/>
      <c r="EYO33" s="133"/>
      <c r="EYP33" s="133"/>
      <c r="EYQ33" s="133"/>
      <c r="EYR33" s="133"/>
      <c r="EYS33" s="133"/>
      <c r="EYT33" s="133"/>
      <c r="EYU33" s="133"/>
      <c r="EYV33" s="133"/>
      <c r="EYW33" s="133"/>
      <c r="EYX33" s="133"/>
      <c r="EYY33" s="133"/>
      <c r="EYZ33" s="133"/>
      <c r="EZA33" s="133"/>
      <c r="EZB33" s="133"/>
      <c r="EZC33" s="133"/>
      <c r="EZD33" s="133"/>
      <c r="EZE33" s="133"/>
      <c r="EZF33" s="133"/>
      <c r="EZG33" s="133"/>
      <c r="EZH33" s="133"/>
      <c r="EZI33" s="133"/>
      <c r="EZJ33" s="133"/>
      <c r="EZK33" s="133"/>
      <c r="EZL33" s="133"/>
      <c r="EZM33" s="133"/>
      <c r="EZN33" s="133"/>
      <c r="EZO33" s="133"/>
      <c r="EZP33" s="133"/>
      <c r="EZQ33" s="133"/>
      <c r="EZR33" s="133"/>
      <c r="EZS33" s="133"/>
      <c r="EZT33" s="133"/>
      <c r="EZU33" s="133"/>
      <c r="EZV33" s="133"/>
      <c r="EZW33" s="133"/>
      <c r="EZX33" s="133"/>
      <c r="EZY33" s="133"/>
      <c r="EZZ33" s="133"/>
      <c r="FAA33" s="133"/>
      <c r="FAB33" s="133"/>
      <c r="FAC33" s="133"/>
      <c r="FAD33" s="133"/>
      <c r="FAE33" s="133"/>
      <c r="FAF33" s="133"/>
      <c r="FAG33" s="133"/>
      <c r="FAH33" s="133"/>
      <c r="FAI33" s="133"/>
      <c r="FAJ33" s="133"/>
      <c r="FAK33" s="133"/>
      <c r="FAL33" s="133"/>
      <c r="FAM33" s="133"/>
      <c r="FAN33" s="133"/>
      <c r="FAO33" s="133"/>
      <c r="FAP33" s="133"/>
      <c r="FAQ33" s="133"/>
      <c r="FAR33" s="133"/>
      <c r="FAS33" s="133"/>
      <c r="FAT33" s="133"/>
      <c r="FAU33" s="133"/>
      <c r="FAV33" s="133"/>
      <c r="FAW33" s="133"/>
      <c r="FAX33" s="133"/>
      <c r="FAY33" s="133"/>
      <c r="FAZ33" s="133"/>
      <c r="FBA33" s="133"/>
      <c r="FBB33" s="133"/>
      <c r="FBC33" s="133"/>
      <c r="FBD33" s="133"/>
      <c r="FBE33" s="133"/>
      <c r="FBF33" s="133"/>
      <c r="FBG33" s="133"/>
      <c r="FBH33" s="133"/>
      <c r="FBI33" s="133"/>
      <c r="FBJ33" s="133"/>
      <c r="FBK33" s="133"/>
      <c r="FBL33" s="133"/>
      <c r="FBM33" s="133"/>
      <c r="FBN33" s="133"/>
      <c r="FBO33" s="133"/>
      <c r="FBP33" s="133"/>
      <c r="FBQ33" s="133"/>
      <c r="FBR33" s="133"/>
      <c r="FBS33" s="133"/>
      <c r="FBT33" s="133"/>
      <c r="FBU33" s="133"/>
      <c r="FBV33" s="133"/>
      <c r="FBW33" s="133"/>
      <c r="FBX33" s="133"/>
      <c r="FBY33" s="133"/>
      <c r="FBZ33" s="133"/>
      <c r="FCA33" s="133"/>
      <c r="FCB33" s="133"/>
      <c r="FCC33" s="133"/>
      <c r="FCD33" s="133"/>
      <c r="FCE33" s="133"/>
      <c r="FCF33" s="133"/>
      <c r="FCG33" s="133"/>
      <c r="FCH33" s="133"/>
      <c r="FCI33" s="133"/>
      <c r="FCJ33" s="133"/>
      <c r="FCK33" s="133"/>
      <c r="FCL33" s="133"/>
      <c r="FCM33" s="133"/>
      <c r="FCN33" s="133"/>
      <c r="FCO33" s="133"/>
      <c r="FCP33" s="133"/>
      <c r="FCQ33" s="133"/>
      <c r="FCR33" s="133"/>
      <c r="FCS33" s="133"/>
      <c r="FCT33" s="133"/>
      <c r="FCU33" s="133"/>
      <c r="FCV33" s="133"/>
      <c r="FCW33" s="133"/>
      <c r="FCX33" s="133"/>
      <c r="FCY33" s="133"/>
      <c r="FCZ33" s="133"/>
      <c r="FDA33" s="133"/>
      <c r="FDB33" s="133"/>
      <c r="FDC33" s="133"/>
      <c r="FDD33" s="133"/>
      <c r="FDE33" s="133"/>
      <c r="FDF33" s="133"/>
      <c r="FDG33" s="133"/>
      <c r="FDH33" s="133"/>
      <c r="FDI33" s="133"/>
      <c r="FDJ33" s="133"/>
      <c r="FDK33" s="133"/>
      <c r="FDL33" s="133"/>
      <c r="FDM33" s="133"/>
      <c r="FDN33" s="133"/>
      <c r="FDO33" s="133"/>
      <c r="FDP33" s="133"/>
      <c r="FDQ33" s="133"/>
      <c r="FDR33" s="133"/>
      <c r="FDS33" s="133"/>
      <c r="FDT33" s="133"/>
      <c r="FDU33" s="133"/>
      <c r="FDV33" s="133"/>
      <c r="FDW33" s="133"/>
      <c r="FDX33" s="133"/>
      <c r="FDY33" s="133"/>
      <c r="FDZ33" s="133"/>
      <c r="FEA33" s="133"/>
      <c r="FEB33" s="133"/>
      <c r="FEC33" s="133"/>
      <c r="FED33" s="133"/>
      <c r="FEE33" s="133"/>
      <c r="FEF33" s="133"/>
      <c r="FEG33" s="133"/>
      <c r="FEH33" s="133"/>
      <c r="FEI33" s="133"/>
      <c r="FEJ33" s="133"/>
      <c r="FEK33" s="133"/>
      <c r="FEL33" s="133"/>
      <c r="FEM33" s="133"/>
      <c r="FEN33" s="133"/>
      <c r="FEO33" s="133"/>
      <c r="FEP33" s="133"/>
      <c r="FEQ33" s="133"/>
      <c r="FER33" s="133"/>
      <c r="FES33" s="133"/>
      <c r="FET33" s="133"/>
      <c r="FEU33" s="133"/>
      <c r="FEV33" s="133"/>
      <c r="FEW33" s="133"/>
      <c r="FEX33" s="133"/>
      <c r="FEY33" s="133"/>
      <c r="FEZ33" s="133"/>
      <c r="FFA33" s="133"/>
      <c r="FFB33" s="133"/>
      <c r="FFC33" s="133"/>
      <c r="FFD33" s="133"/>
      <c r="FFE33" s="133"/>
      <c r="FFF33" s="133"/>
      <c r="FFG33" s="133"/>
      <c r="FFH33" s="133"/>
      <c r="FFI33" s="133"/>
      <c r="FFJ33" s="133"/>
      <c r="FFK33" s="133"/>
      <c r="FFL33" s="133"/>
      <c r="FFM33" s="133"/>
      <c r="FFN33" s="133"/>
      <c r="FFO33" s="133"/>
      <c r="FFP33" s="133"/>
      <c r="FFQ33" s="133"/>
      <c r="FFR33" s="133"/>
      <c r="FFS33" s="133"/>
      <c r="FFT33" s="133"/>
      <c r="FFU33" s="133"/>
      <c r="FFV33" s="133"/>
      <c r="FFW33" s="133"/>
      <c r="FFX33" s="133"/>
      <c r="FFY33" s="133"/>
      <c r="FFZ33" s="133"/>
      <c r="FGA33" s="133"/>
      <c r="FGB33" s="133"/>
      <c r="FGC33" s="133"/>
      <c r="FGD33" s="133"/>
      <c r="FGE33" s="133"/>
      <c r="FGF33" s="133"/>
      <c r="FGG33" s="133"/>
      <c r="FGH33" s="133"/>
      <c r="FGI33" s="133"/>
      <c r="FGJ33" s="133"/>
      <c r="FGK33" s="133"/>
      <c r="FGL33" s="133"/>
      <c r="FGM33" s="133"/>
      <c r="FGN33" s="133"/>
      <c r="FGO33" s="133"/>
      <c r="FGP33" s="133"/>
      <c r="FGQ33" s="133"/>
      <c r="FGR33" s="133"/>
      <c r="FGS33" s="133"/>
      <c r="FGT33" s="133"/>
      <c r="FGU33" s="133"/>
      <c r="FGV33" s="133"/>
      <c r="FGW33" s="133"/>
      <c r="FGX33" s="133"/>
      <c r="FGY33" s="133"/>
      <c r="FGZ33" s="133"/>
      <c r="FHA33" s="133"/>
      <c r="FHB33" s="133"/>
      <c r="FHC33" s="133"/>
      <c r="FHD33" s="133"/>
      <c r="FHE33" s="133"/>
      <c r="FHF33" s="133"/>
      <c r="FHG33" s="133"/>
      <c r="FHH33" s="133"/>
      <c r="FHI33" s="133"/>
      <c r="FHJ33" s="133"/>
      <c r="FHK33" s="133"/>
      <c r="FHL33" s="133"/>
      <c r="FHM33" s="133"/>
      <c r="FHN33" s="133"/>
      <c r="FHO33" s="133"/>
      <c r="FHP33" s="133"/>
      <c r="FHQ33" s="133"/>
      <c r="FHR33" s="133"/>
      <c r="FHS33" s="133"/>
      <c r="FHT33" s="133"/>
      <c r="FHU33" s="133"/>
      <c r="FHV33" s="133"/>
      <c r="FHW33" s="133"/>
      <c r="FHX33" s="133"/>
      <c r="FHY33" s="133"/>
      <c r="FHZ33" s="133"/>
      <c r="FIA33" s="133"/>
      <c r="FIB33" s="133"/>
      <c r="FIC33" s="133"/>
      <c r="FID33" s="133"/>
      <c r="FIE33" s="133"/>
      <c r="FIF33" s="133"/>
      <c r="FIG33" s="133"/>
      <c r="FIH33" s="133"/>
      <c r="FII33" s="133"/>
      <c r="FIJ33" s="133"/>
      <c r="FIK33" s="133"/>
      <c r="FIL33" s="133"/>
      <c r="FIM33" s="133"/>
      <c r="FIN33" s="133"/>
      <c r="FIO33" s="133"/>
      <c r="FIP33" s="133"/>
      <c r="FIQ33" s="133"/>
      <c r="FIR33" s="133"/>
      <c r="FIS33" s="133"/>
      <c r="FIT33" s="133"/>
      <c r="FIU33" s="133"/>
      <c r="FIV33" s="133"/>
      <c r="FIW33" s="133"/>
      <c r="FIX33" s="133"/>
      <c r="FIY33" s="133"/>
      <c r="FIZ33" s="133"/>
      <c r="FJA33" s="133"/>
      <c r="FJB33" s="133"/>
      <c r="FJC33" s="133"/>
      <c r="FJD33" s="133"/>
      <c r="FJE33" s="133"/>
      <c r="FJF33" s="133"/>
      <c r="FJG33" s="133"/>
      <c r="FJH33" s="133"/>
      <c r="FJI33" s="133"/>
      <c r="FJJ33" s="133"/>
      <c r="FJK33" s="133"/>
      <c r="FJL33" s="133"/>
      <c r="FJM33" s="133"/>
      <c r="FJN33" s="133"/>
      <c r="FJO33" s="133"/>
      <c r="FJP33" s="133"/>
      <c r="FJQ33" s="133"/>
      <c r="FJR33" s="133"/>
      <c r="FJS33" s="133"/>
      <c r="FJT33" s="133"/>
      <c r="FJU33" s="133"/>
      <c r="FJV33" s="133"/>
      <c r="FJW33" s="133"/>
      <c r="FJX33" s="133"/>
      <c r="FJY33" s="133"/>
      <c r="FJZ33" s="133"/>
      <c r="FKA33" s="133"/>
      <c r="FKB33" s="133"/>
      <c r="FKC33" s="133"/>
      <c r="FKD33" s="133"/>
      <c r="FKE33" s="133"/>
      <c r="FKF33" s="133"/>
      <c r="FKG33" s="133"/>
      <c r="FKH33" s="133"/>
      <c r="FKI33" s="133"/>
      <c r="FKJ33" s="133"/>
      <c r="FKK33" s="133"/>
      <c r="FKL33" s="133"/>
      <c r="FKM33" s="133"/>
      <c r="FKN33" s="133"/>
      <c r="FKO33" s="133"/>
      <c r="FKP33" s="133"/>
      <c r="FKQ33" s="133"/>
      <c r="FKR33" s="133"/>
      <c r="FKS33" s="133"/>
      <c r="FKT33" s="133"/>
      <c r="FKU33" s="133"/>
      <c r="FKV33" s="133"/>
      <c r="FKW33" s="133"/>
      <c r="FKX33" s="133"/>
      <c r="FKY33" s="133"/>
      <c r="FKZ33" s="133"/>
      <c r="FLA33" s="133"/>
      <c r="FLB33" s="133"/>
      <c r="FLC33" s="133"/>
      <c r="FLD33" s="133"/>
      <c r="FLE33" s="133"/>
      <c r="FLF33" s="133"/>
      <c r="FLG33" s="133"/>
      <c r="FLH33" s="133"/>
      <c r="FLI33" s="133"/>
      <c r="FLJ33" s="133"/>
      <c r="FLK33" s="133"/>
      <c r="FLL33" s="133"/>
      <c r="FLM33" s="133"/>
      <c r="FLN33" s="133"/>
      <c r="FLO33" s="133"/>
      <c r="FLP33" s="133"/>
      <c r="FLQ33" s="133"/>
      <c r="FLR33" s="133"/>
      <c r="FLS33" s="133"/>
      <c r="FLT33" s="133"/>
      <c r="FLU33" s="133"/>
      <c r="FLV33" s="133"/>
      <c r="FLW33" s="133"/>
      <c r="FLX33" s="133"/>
      <c r="FLY33" s="133"/>
      <c r="FLZ33" s="133"/>
      <c r="FMA33" s="133"/>
      <c r="FMB33" s="133"/>
      <c r="FMC33" s="133"/>
      <c r="FMD33" s="133"/>
      <c r="FME33" s="133"/>
      <c r="FMF33" s="133"/>
      <c r="FMG33" s="133"/>
      <c r="FMH33" s="133"/>
      <c r="FMI33" s="133"/>
      <c r="FMJ33" s="133"/>
      <c r="FMK33" s="133"/>
      <c r="FML33" s="133"/>
      <c r="FMM33" s="133"/>
      <c r="FMN33" s="133"/>
      <c r="FMO33" s="133"/>
      <c r="FMP33" s="133"/>
      <c r="FMQ33" s="133"/>
      <c r="FMR33" s="133"/>
      <c r="FMS33" s="133"/>
      <c r="FMT33" s="133"/>
      <c r="FMU33" s="133"/>
      <c r="FMV33" s="133"/>
      <c r="FMW33" s="133"/>
      <c r="FMX33" s="133"/>
      <c r="FMY33" s="133"/>
      <c r="FMZ33" s="133"/>
      <c r="FNA33" s="133"/>
      <c r="FNB33" s="133"/>
      <c r="FNC33" s="133"/>
      <c r="FND33" s="133"/>
      <c r="FNE33" s="133"/>
      <c r="FNF33" s="133"/>
      <c r="FNG33" s="133"/>
      <c r="FNH33" s="133"/>
      <c r="FNI33" s="133"/>
      <c r="FNJ33" s="133"/>
      <c r="FNK33" s="133"/>
      <c r="FNL33" s="133"/>
      <c r="FNM33" s="133"/>
      <c r="FNN33" s="133"/>
      <c r="FNO33" s="133"/>
      <c r="FNP33" s="133"/>
      <c r="FNQ33" s="133"/>
      <c r="FNR33" s="133"/>
      <c r="FNS33" s="133"/>
      <c r="FNT33" s="133"/>
      <c r="FNU33" s="133"/>
      <c r="FNV33" s="133"/>
      <c r="FNW33" s="133"/>
      <c r="FNX33" s="133"/>
      <c r="FNY33" s="133"/>
      <c r="FNZ33" s="133"/>
      <c r="FOA33" s="133"/>
      <c r="FOB33" s="133"/>
      <c r="FOC33" s="133"/>
      <c r="FOD33" s="133"/>
      <c r="FOE33" s="133"/>
      <c r="FOF33" s="133"/>
      <c r="FOG33" s="133"/>
      <c r="FOH33" s="133"/>
      <c r="FOI33" s="133"/>
      <c r="FOJ33" s="133"/>
      <c r="FOK33" s="133"/>
      <c r="FOL33" s="133"/>
      <c r="FOM33" s="133"/>
      <c r="FON33" s="133"/>
      <c r="FOO33" s="133"/>
      <c r="FOP33" s="133"/>
      <c r="FOQ33" s="133"/>
      <c r="FOR33" s="133"/>
      <c r="FOS33" s="133"/>
      <c r="FOT33" s="133"/>
      <c r="FOU33" s="133"/>
      <c r="FOV33" s="133"/>
      <c r="FOW33" s="133"/>
      <c r="FOX33" s="133"/>
      <c r="FOY33" s="133"/>
      <c r="FOZ33" s="133"/>
      <c r="FPA33" s="133"/>
      <c r="FPB33" s="133"/>
      <c r="FPC33" s="133"/>
      <c r="FPD33" s="133"/>
      <c r="FPE33" s="133"/>
      <c r="FPF33" s="133"/>
      <c r="FPG33" s="133"/>
      <c r="FPH33" s="133"/>
      <c r="FPI33" s="133"/>
      <c r="FPJ33" s="133"/>
      <c r="FPK33" s="133"/>
      <c r="FPL33" s="133"/>
      <c r="FPM33" s="133"/>
      <c r="FPN33" s="133"/>
      <c r="FPO33" s="133"/>
      <c r="FPP33" s="133"/>
      <c r="FPQ33" s="133"/>
      <c r="FPR33" s="133"/>
      <c r="FPS33" s="133"/>
      <c r="FPT33" s="133"/>
      <c r="FPU33" s="133"/>
      <c r="FPV33" s="133"/>
      <c r="FPW33" s="133"/>
      <c r="FPX33" s="133"/>
      <c r="FPY33" s="133"/>
      <c r="FPZ33" s="133"/>
      <c r="FQA33" s="133"/>
      <c r="FQB33" s="133"/>
      <c r="FQC33" s="133"/>
      <c r="FQD33" s="133"/>
      <c r="FQE33" s="133"/>
      <c r="FQF33" s="133"/>
      <c r="FQG33" s="133"/>
      <c r="FQH33" s="133"/>
      <c r="FQI33" s="133"/>
      <c r="FQJ33" s="133"/>
      <c r="FQK33" s="133"/>
      <c r="FQL33" s="133"/>
      <c r="FQM33" s="133"/>
      <c r="FQN33" s="133"/>
      <c r="FQO33" s="133"/>
      <c r="FQP33" s="133"/>
      <c r="FQQ33" s="133"/>
      <c r="FQR33" s="133"/>
      <c r="FQS33" s="133"/>
      <c r="FQT33" s="133"/>
      <c r="FQU33" s="133"/>
      <c r="FQV33" s="133"/>
      <c r="FQW33" s="133"/>
      <c r="FQX33" s="133"/>
      <c r="FQY33" s="133"/>
      <c r="FQZ33" s="133"/>
      <c r="FRA33" s="133"/>
      <c r="FRB33" s="133"/>
      <c r="FRC33" s="133"/>
      <c r="FRD33" s="133"/>
      <c r="FRE33" s="133"/>
      <c r="FRF33" s="133"/>
      <c r="FRG33" s="133"/>
      <c r="FRH33" s="133"/>
      <c r="FRI33" s="133"/>
      <c r="FRJ33" s="133"/>
      <c r="FRK33" s="133"/>
      <c r="FRL33" s="133"/>
      <c r="FRM33" s="133"/>
      <c r="FRN33" s="133"/>
      <c r="FRO33" s="133"/>
      <c r="FRP33" s="133"/>
      <c r="FRQ33" s="133"/>
      <c r="FRR33" s="133"/>
      <c r="FRS33" s="133"/>
      <c r="FRT33" s="133"/>
      <c r="FRU33" s="133"/>
      <c r="FRV33" s="133"/>
      <c r="FRW33" s="133"/>
      <c r="FRX33" s="133"/>
      <c r="FRY33" s="133"/>
      <c r="FRZ33" s="133"/>
      <c r="FSA33" s="133"/>
      <c r="FSB33" s="133"/>
      <c r="FSC33" s="133"/>
      <c r="FSD33" s="133"/>
      <c r="FSE33" s="133"/>
      <c r="FSF33" s="133"/>
      <c r="FSG33" s="133"/>
      <c r="FSH33" s="133"/>
      <c r="FSI33" s="133"/>
      <c r="FSJ33" s="133"/>
      <c r="FSK33" s="133"/>
      <c r="FSL33" s="133"/>
      <c r="FSM33" s="133"/>
      <c r="FSN33" s="133"/>
      <c r="FSO33" s="133"/>
      <c r="FSP33" s="133"/>
      <c r="FSQ33" s="133"/>
      <c r="FSR33" s="133"/>
      <c r="FSS33" s="133"/>
      <c r="FST33" s="133"/>
      <c r="FSU33" s="133"/>
      <c r="FSV33" s="133"/>
      <c r="FSW33" s="133"/>
      <c r="FSX33" s="133"/>
      <c r="FSY33" s="133"/>
      <c r="FSZ33" s="133"/>
      <c r="FTA33" s="133"/>
      <c r="FTB33" s="133"/>
      <c r="FTC33" s="133"/>
      <c r="FTD33" s="133"/>
      <c r="FTE33" s="133"/>
      <c r="FTF33" s="133"/>
      <c r="FTG33" s="133"/>
      <c r="FTH33" s="133"/>
      <c r="FTI33" s="133"/>
      <c r="FTJ33" s="133"/>
      <c r="FTK33" s="133"/>
      <c r="FTL33" s="133"/>
      <c r="FTM33" s="133"/>
      <c r="FTN33" s="133"/>
      <c r="FTO33" s="133"/>
      <c r="FTP33" s="133"/>
      <c r="FTQ33" s="133"/>
      <c r="FTR33" s="133"/>
      <c r="FTS33" s="133"/>
      <c r="FTT33" s="133"/>
      <c r="FTU33" s="133"/>
      <c r="FTV33" s="133"/>
      <c r="FTW33" s="133"/>
      <c r="FTX33" s="133"/>
      <c r="FTY33" s="133"/>
      <c r="FTZ33" s="133"/>
      <c r="FUA33" s="133"/>
      <c r="FUB33" s="133"/>
      <c r="FUC33" s="133"/>
      <c r="FUD33" s="133"/>
      <c r="FUE33" s="133"/>
      <c r="FUF33" s="133"/>
      <c r="FUG33" s="133"/>
      <c r="FUH33" s="133"/>
      <c r="FUI33" s="133"/>
      <c r="FUJ33" s="133"/>
      <c r="FUK33" s="133"/>
      <c r="FUL33" s="133"/>
      <c r="FUM33" s="133"/>
      <c r="FUN33" s="133"/>
      <c r="FUO33" s="133"/>
      <c r="FUP33" s="133"/>
      <c r="FUQ33" s="133"/>
      <c r="FUR33" s="133"/>
      <c r="FUS33" s="133"/>
      <c r="FUT33" s="133"/>
      <c r="FUU33" s="133"/>
      <c r="FUV33" s="133"/>
      <c r="FUW33" s="133"/>
      <c r="FUX33" s="133"/>
      <c r="FUY33" s="133"/>
      <c r="FUZ33" s="133"/>
      <c r="FVA33" s="133"/>
      <c r="FVB33" s="133"/>
      <c r="FVC33" s="133"/>
      <c r="FVD33" s="133"/>
      <c r="FVE33" s="133"/>
      <c r="FVF33" s="133"/>
      <c r="FVG33" s="133"/>
      <c r="FVH33" s="133"/>
      <c r="FVI33" s="133"/>
      <c r="FVJ33" s="133"/>
      <c r="FVK33" s="133"/>
      <c r="FVL33" s="133"/>
      <c r="FVM33" s="133"/>
      <c r="FVN33" s="133"/>
      <c r="FVO33" s="133"/>
      <c r="FVP33" s="133"/>
      <c r="FVQ33" s="133"/>
      <c r="FVR33" s="133"/>
      <c r="FVS33" s="133"/>
      <c r="FVT33" s="133"/>
      <c r="FVU33" s="133"/>
      <c r="FVV33" s="133"/>
      <c r="FVW33" s="133"/>
      <c r="FVX33" s="133"/>
      <c r="FVY33" s="133"/>
      <c r="FVZ33" s="133"/>
      <c r="FWA33" s="133"/>
      <c r="FWB33" s="133"/>
      <c r="FWC33" s="133"/>
      <c r="FWD33" s="133"/>
      <c r="FWE33" s="133"/>
      <c r="FWF33" s="133"/>
      <c r="FWG33" s="133"/>
      <c r="FWH33" s="133"/>
      <c r="FWI33" s="133"/>
      <c r="FWJ33" s="133"/>
      <c r="FWK33" s="133"/>
      <c r="FWL33" s="133"/>
      <c r="FWM33" s="133"/>
      <c r="FWN33" s="133"/>
      <c r="FWO33" s="133"/>
      <c r="FWP33" s="133"/>
      <c r="FWQ33" s="133"/>
      <c r="FWR33" s="133"/>
      <c r="FWS33" s="133"/>
      <c r="FWT33" s="133"/>
      <c r="FWU33" s="133"/>
      <c r="FWV33" s="133"/>
      <c r="FWW33" s="133"/>
      <c r="FWX33" s="133"/>
      <c r="FWY33" s="133"/>
      <c r="FWZ33" s="133"/>
      <c r="FXA33" s="133"/>
      <c r="FXB33" s="133"/>
      <c r="FXC33" s="133"/>
      <c r="FXD33" s="133"/>
      <c r="FXE33" s="133"/>
      <c r="FXF33" s="133"/>
      <c r="FXG33" s="133"/>
      <c r="FXH33" s="133"/>
      <c r="FXI33" s="133"/>
      <c r="FXJ33" s="133"/>
      <c r="FXK33" s="133"/>
      <c r="FXL33" s="133"/>
      <c r="FXM33" s="133"/>
      <c r="FXN33" s="133"/>
      <c r="FXO33" s="133"/>
      <c r="FXP33" s="133"/>
      <c r="FXQ33" s="133"/>
      <c r="FXR33" s="133"/>
      <c r="FXS33" s="133"/>
      <c r="FXT33" s="133"/>
      <c r="FXU33" s="133"/>
      <c r="FXV33" s="133"/>
      <c r="FXW33" s="133"/>
      <c r="FXX33" s="133"/>
      <c r="FXY33" s="133"/>
      <c r="FXZ33" s="133"/>
      <c r="FYA33" s="133"/>
      <c r="FYB33" s="133"/>
      <c r="FYC33" s="133"/>
      <c r="FYD33" s="133"/>
      <c r="FYE33" s="133"/>
      <c r="FYF33" s="133"/>
      <c r="FYG33" s="133"/>
      <c r="FYH33" s="133"/>
      <c r="FYI33" s="133"/>
      <c r="FYJ33" s="133"/>
      <c r="FYK33" s="133"/>
      <c r="FYL33" s="133"/>
      <c r="FYM33" s="133"/>
      <c r="FYN33" s="133"/>
      <c r="FYO33" s="133"/>
      <c r="FYP33" s="133"/>
      <c r="FYQ33" s="133"/>
      <c r="FYR33" s="133"/>
      <c r="FYS33" s="133"/>
      <c r="FYT33" s="133"/>
      <c r="FYU33" s="133"/>
      <c r="FYV33" s="133"/>
      <c r="FYW33" s="133"/>
      <c r="FYX33" s="133"/>
      <c r="FYY33" s="133"/>
      <c r="FYZ33" s="133"/>
      <c r="FZA33" s="133"/>
      <c r="FZB33" s="133"/>
      <c r="FZC33" s="133"/>
      <c r="FZD33" s="133"/>
      <c r="FZE33" s="133"/>
      <c r="FZF33" s="133"/>
      <c r="FZG33" s="133"/>
      <c r="FZH33" s="133"/>
      <c r="FZI33" s="133"/>
      <c r="FZJ33" s="133"/>
      <c r="FZK33" s="133"/>
      <c r="FZL33" s="133"/>
      <c r="FZM33" s="133"/>
      <c r="FZN33" s="133"/>
      <c r="FZO33" s="133"/>
      <c r="FZP33" s="133"/>
      <c r="FZQ33" s="133"/>
      <c r="FZR33" s="133"/>
      <c r="FZS33" s="133"/>
      <c r="FZT33" s="133"/>
      <c r="FZU33" s="133"/>
      <c r="FZV33" s="133"/>
      <c r="FZW33" s="133"/>
      <c r="FZX33" s="133"/>
      <c r="FZY33" s="133"/>
      <c r="FZZ33" s="133"/>
      <c r="GAA33" s="133"/>
      <c r="GAB33" s="133"/>
      <c r="GAC33" s="133"/>
      <c r="GAD33" s="133"/>
      <c r="GAE33" s="133"/>
      <c r="GAF33" s="133"/>
      <c r="GAG33" s="133"/>
      <c r="GAH33" s="133"/>
      <c r="GAI33" s="133"/>
      <c r="GAJ33" s="133"/>
      <c r="GAK33" s="133"/>
      <c r="GAL33" s="133"/>
      <c r="GAM33" s="133"/>
      <c r="GAN33" s="133"/>
      <c r="GAO33" s="133"/>
      <c r="GAP33" s="133"/>
      <c r="GAQ33" s="133"/>
      <c r="GAR33" s="133"/>
      <c r="GAS33" s="133"/>
      <c r="GAT33" s="133"/>
      <c r="GAU33" s="133"/>
      <c r="GAV33" s="133"/>
      <c r="GAW33" s="133"/>
      <c r="GAX33" s="133"/>
      <c r="GAY33" s="133"/>
      <c r="GAZ33" s="133"/>
      <c r="GBA33" s="133"/>
      <c r="GBB33" s="133"/>
      <c r="GBC33" s="133"/>
      <c r="GBD33" s="133"/>
      <c r="GBE33" s="133"/>
      <c r="GBF33" s="133"/>
      <c r="GBG33" s="133"/>
      <c r="GBH33" s="133"/>
      <c r="GBI33" s="133"/>
      <c r="GBJ33" s="133"/>
      <c r="GBK33" s="133"/>
      <c r="GBL33" s="133"/>
      <c r="GBM33" s="133"/>
      <c r="GBN33" s="133"/>
      <c r="GBO33" s="133"/>
      <c r="GBP33" s="133"/>
      <c r="GBQ33" s="133"/>
      <c r="GBR33" s="133"/>
      <c r="GBS33" s="133"/>
      <c r="GBT33" s="133"/>
      <c r="GBU33" s="133"/>
      <c r="GBV33" s="133"/>
      <c r="GBW33" s="133"/>
      <c r="GBX33" s="133"/>
      <c r="GBY33" s="133"/>
      <c r="GBZ33" s="133"/>
      <c r="GCA33" s="133"/>
      <c r="GCB33" s="133"/>
      <c r="GCC33" s="133"/>
      <c r="GCD33" s="133"/>
      <c r="GCE33" s="133"/>
      <c r="GCF33" s="133"/>
      <c r="GCG33" s="133"/>
      <c r="GCH33" s="133"/>
      <c r="GCI33" s="133"/>
      <c r="GCJ33" s="133"/>
      <c r="GCK33" s="133"/>
      <c r="GCL33" s="133"/>
      <c r="GCM33" s="133"/>
      <c r="GCN33" s="133"/>
      <c r="GCO33" s="133"/>
      <c r="GCP33" s="133"/>
      <c r="GCQ33" s="133"/>
      <c r="GCR33" s="133"/>
      <c r="GCS33" s="133"/>
      <c r="GCT33" s="133"/>
      <c r="GCU33" s="133"/>
      <c r="GCV33" s="133"/>
      <c r="GCW33" s="133"/>
      <c r="GCX33" s="133"/>
      <c r="GCY33" s="133"/>
      <c r="GCZ33" s="133"/>
      <c r="GDA33" s="133"/>
      <c r="GDB33" s="133"/>
      <c r="GDC33" s="133"/>
      <c r="GDD33" s="133"/>
      <c r="GDE33" s="133"/>
      <c r="GDF33" s="133"/>
      <c r="GDG33" s="133"/>
      <c r="GDH33" s="133"/>
      <c r="GDI33" s="133"/>
      <c r="GDJ33" s="133"/>
      <c r="GDK33" s="133"/>
      <c r="GDL33" s="133"/>
      <c r="GDM33" s="133"/>
      <c r="GDN33" s="133"/>
      <c r="GDO33" s="133"/>
      <c r="GDP33" s="133"/>
      <c r="GDQ33" s="133"/>
      <c r="GDR33" s="133"/>
      <c r="GDS33" s="133"/>
      <c r="GDT33" s="133"/>
      <c r="GDU33" s="133"/>
      <c r="GDV33" s="133"/>
      <c r="GDW33" s="133"/>
      <c r="GDX33" s="133"/>
      <c r="GDY33" s="133"/>
      <c r="GDZ33" s="133"/>
      <c r="GEA33" s="133"/>
      <c r="GEB33" s="133"/>
      <c r="GEC33" s="133"/>
      <c r="GED33" s="133"/>
      <c r="GEE33" s="133"/>
      <c r="GEF33" s="133"/>
      <c r="GEG33" s="133"/>
      <c r="GEH33" s="133"/>
      <c r="GEI33" s="133"/>
      <c r="GEJ33" s="133"/>
      <c r="GEK33" s="133"/>
      <c r="GEL33" s="133"/>
      <c r="GEM33" s="133"/>
      <c r="GEN33" s="133"/>
      <c r="GEO33" s="133"/>
      <c r="GEP33" s="133"/>
      <c r="GEQ33" s="133"/>
      <c r="GER33" s="133"/>
      <c r="GES33" s="133"/>
      <c r="GET33" s="133"/>
      <c r="GEU33" s="133"/>
      <c r="GEV33" s="133"/>
      <c r="GEW33" s="133"/>
      <c r="GEX33" s="133"/>
      <c r="GEY33" s="133"/>
      <c r="GEZ33" s="133"/>
      <c r="GFA33" s="133"/>
      <c r="GFB33" s="133"/>
      <c r="GFC33" s="133"/>
      <c r="GFD33" s="133"/>
      <c r="GFE33" s="133"/>
      <c r="GFF33" s="133"/>
      <c r="GFG33" s="133"/>
      <c r="GFH33" s="133"/>
      <c r="GFI33" s="133"/>
      <c r="GFJ33" s="133"/>
      <c r="GFK33" s="133"/>
      <c r="GFL33" s="133"/>
      <c r="GFM33" s="133"/>
      <c r="GFN33" s="133"/>
      <c r="GFO33" s="133"/>
      <c r="GFP33" s="133"/>
      <c r="GFQ33" s="133"/>
      <c r="GFR33" s="133"/>
      <c r="GFS33" s="133"/>
      <c r="GFT33" s="133"/>
      <c r="GFU33" s="133"/>
      <c r="GFV33" s="133"/>
      <c r="GFW33" s="133"/>
      <c r="GFX33" s="133"/>
      <c r="GFY33" s="133"/>
      <c r="GFZ33" s="133"/>
      <c r="GGA33" s="133"/>
      <c r="GGB33" s="133"/>
      <c r="GGC33" s="133"/>
      <c r="GGD33" s="133"/>
      <c r="GGE33" s="133"/>
      <c r="GGF33" s="133"/>
      <c r="GGG33" s="133"/>
      <c r="GGH33" s="133"/>
      <c r="GGI33" s="133"/>
      <c r="GGJ33" s="133"/>
      <c r="GGK33" s="133"/>
      <c r="GGL33" s="133"/>
      <c r="GGM33" s="133"/>
      <c r="GGN33" s="133"/>
      <c r="GGO33" s="133"/>
      <c r="GGP33" s="133"/>
      <c r="GGQ33" s="133"/>
      <c r="GGR33" s="133"/>
      <c r="GGS33" s="133"/>
      <c r="GGT33" s="133"/>
      <c r="GGU33" s="133"/>
      <c r="GGV33" s="133"/>
      <c r="GGW33" s="133"/>
      <c r="GGX33" s="133"/>
      <c r="GGY33" s="133"/>
      <c r="GGZ33" s="133"/>
      <c r="GHA33" s="133"/>
      <c r="GHB33" s="133"/>
      <c r="GHC33" s="133"/>
      <c r="GHD33" s="133"/>
      <c r="GHE33" s="133"/>
      <c r="GHF33" s="133"/>
      <c r="GHG33" s="133"/>
      <c r="GHH33" s="133"/>
      <c r="GHI33" s="133"/>
      <c r="GHJ33" s="133"/>
      <c r="GHK33" s="133"/>
      <c r="GHL33" s="133"/>
      <c r="GHM33" s="133"/>
      <c r="GHN33" s="133"/>
      <c r="GHO33" s="133"/>
      <c r="GHP33" s="133"/>
      <c r="GHQ33" s="133"/>
      <c r="GHR33" s="133"/>
      <c r="GHS33" s="133"/>
      <c r="GHT33" s="133"/>
      <c r="GHU33" s="133"/>
      <c r="GHV33" s="133"/>
      <c r="GHW33" s="133"/>
      <c r="GHX33" s="133"/>
      <c r="GHY33" s="133"/>
      <c r="GHZ33" s="133"/>
      <c r="GIA33" s="133"/>
      <c r="GIB33" s="133"/>
      <c r="GIC33" s="133"/>
      <c r="GID33" s="133"/>
      <c r="GIE33" s="133"/>
      <c r="GIF33" s="133"/>
      <c r="GIG33" s="133"/>
      <c r="GIH33" s="133"/>
      <c r="GII33" s="133"/>
      <c r="GIJ33" s="133"/>
      <c r="GIK33" s="133"/>
      <c r="GIL33" s="133"/>
      <c r="GIM33" s="133"/>
      <c r="GIN33" s="133"/>
      <c r="GIO33" s="133"/>
      <c r="GIP33" s="133"/>
      <c r="GIQ33" s="133"/>
      <c r="GIR33" s="133"/>
      <c r="GIS33" s="133"/>
      <c r="GIT33" s="133"/>
      <c r="GIU33" s="133"/>
      <c r="GIV33" s="133"/>
      <c r="GIW33" s="133"/>
      <c r="GIX33" s="133"/>
      <c r="GIY33" s="133"/>
      <c r="GIZ33" s="133"/>
      <c r="GJA33" s="133"/>
      <c r="GJB33" s="133"/>
      <c r="GJC33" s="133"/>
      <c r="GJD33" s="133"/>
      <c r="GJE33" s="133"/>
      <c r="GJF33" s="133"/>
      <c r="GJG33" s="133"/>
      <c r="GJH33" s="133"/>
      <c r="GJI33" s="133"/>
      <c r="GJJ33" s="133"/>
      <c r="GJK33" s="133"/>
      <c r="GJL33" s="133"/>
      <c r="GJM33" s="133"/>
      <c r="GJN33" s="133"/>
      <c r="GJO33" s="133"/>
      <c r="GJP33" s="133"/>
      <c r="GJQ33" s="133"/>
      <c r="GJR33" s="133"/>
      <c r="GJS33" s="133"/>
      <c r="GJT33" s="133"/>
      <c r="GJU33" s="133"/>
      <c r="GJV33" s="133"/>
      <c r="GJW33" s="133"/>
      <c r="GJX33" s="133"/>
      <c r="GJY33" s="133"/>
      <c r="GJZ33" s="133"/>
      <c r="GKA33" s="133"/>
      <c r="GKB33" s="133"/>
      <c r="GKC33" s="133"/>
      <c r="GKD33" s="133"/>
      <c r="GKE33" s="133"/>
      <c r="GKF33" s="133"/>
      <c r="GKG33" s="133"/>
      <c r="GKH33" s="133"/>
      <c r="GKI33" s="133"/>
      <c r="GKJ33" s="133"/>
      <c r="GKK33" s="133"/>
      <c r="GKL33" s="133"/>
      <c r="GKM33" s="133"/>
      <c r="GKN33" s="133"/>
      <c r="GKO33" s="133"/>
      <c r="GKP33" s="133"/>
      <c r="GKQ33" s="133"/>
      <c r="GKR33" s="133"/>
      <c r="GKS33" s="133"/>
      <c r="GKT33" s="133"/>
      <c r="GKU33" s="133"/>
      <c r="GKV33" s="133"/>
      <c r="GKW33" s="133"/>
      <c r="GKX33" s="133"/>
      <c r="GKY33" s="133"/>
      <c r="GKZ33" s="133"/>
      <c r="GLA33" s="133"/>
      <c r="GLB33" s="133"/>
      <c r="GLC33" s="133"/>
      <c r="GLD33" s="133"/>
      <c r="GLE33" s="133"/>
      <c r="GLF33" s="133"/>
      <c r="GLG33" s="133"/>
      <c r="GLH33" s="133"/>
      <c r="GLI33" s="133"/>
      <c r="GLJ33" s="133"/>
      <c r="GLK33" s="133"/>
      <c r="GLL33" s="133"/>
      <c r="GLM33" s="133"/>
      <c r="GLN33" s="133"/>
      <c r="GLO33" s="133"/>
      <c r="GLP33" s="133"/>
      <c r="GLQ33" s="133"/>
      <c r="GLR33" s="133"/>
      <c r="GLS33" s="133"/>
      <c r="GLT33" s="133"/>
      <c r="GLU33" s="133"/>
      <c r="GLV33" s="133"/>
      <c r="GLW33" s="133"/>
      <c r="GLX33" s="133"/>
      <c r="GLY33" s="133"/>
      <c r="GLZ33" s="133"/>
      <c r="GMA33" s="133"/>
      <c r="GMB33" s="133"/>
      <c r="GMC33" s="133"/>
      <c r="GMD33" s="133"/>
      <c r="GME33" s="133"/>
      <c r="GMF33" s="133"/>
      <c r="GMG33" s="133"/>
      <c r="GMH33" s="133"/>
      <c r="GMI33" s="133"/>
      <c r="GMJ33" s="133"/>
      <c r="GMK33" s="133"/>
      <c r="GML33" s="133"/>
      <c r="GMM33" s="133"/>
      <c r="GMN33" s="133"/>
      <c r="GMO33" s="133"/>
      <c r="GMP33" s="133"/>
      <c r="GMQ33" s="133"/>
      <c r="GMR33" s="133"/>
      <c r="GMS33" s="133"/>
      <c r="GMT33" s="133"/>
      <c r="GMU33" s="133"/>
      <c r="GMV33" s="133"/>
      <c r="GMW33" s="133"/>
      <c r="GMX33" s="133"/>
      <c r="GMY33" s="133"/>
      <c r="GMZ33" s="133"/>
      <c r="GNA33" s="133"/>
      <c r="GNB33" s="133"/>
      <c r="GNC33" s="133"/>
      <c r="GND33" s="133"/>
      <c r="GNE33" s="133"/>
      <c r="GNF33" s="133"/>
      <c r="GNG33" s="133"/>
      <c r="GNH33" s="133"/>
      <c r="GNI33" s="133"/>
      <c r="GNJ33" s="133"/>
      <c r="GNK33" s="133"/>
      <c r="GNL33" s="133"/>
      <c r="GNM33" s="133"/>
      <c r="GNN33" s="133"/>
      <c r="GNO33" s="133"/>
      <c r="GNP33" s="133"/>
      <c r="GNQ33" s="133"/>
      <c r="GNR33" s="133"/>
      <c r="GNS33" s="133"/>
      <c r="GNT33" s="133"/>
      <c r="GNU33" s="133"/>
      <c r="GNV33" s="133"/>
      <c r="GNW33" s="133"/>
      <c r="GNX33" s="133"/>
      <c r="GNY33" s="133"/>
      <c r="GNZ33" s="133"/>
      <c r="GOA33" s="133"/>
      <c r="GOB33" s="133"/>
      <c r="GOC33" s="133"/>
      <c r="GOD33" s="133"/>
      <c r="GOE33" s="133"/>
      <c r="GOF33" s="133"/>
      <c r="GOG33" s="133"/>
      <c r="GOH33" s="133"/>
      <c r="GOI33" s="133"/>
      <c r="GOJ33" s="133"/>
      <c r="GOK33" s="133"/>
      <c r="GOL33" s="133"/>
      <c r="GOM33" s="133"/>
      <c r="GON33" s="133"/>
      <c r="GOO33" s="133"/>
      <c r="GOP33" s="133"/>
      <c r="GOQ33" s="133"/>
      <c r="GOR33" s="133"/>
      <c r="GOS33" s="133"/>
      <c r="GOT33" s="133"/>
      <c r="GOU33" s="133"/>
      <c r="GOV33" s="133"/>
      <c r="GOW33" s="133"/>
      <c r="GOX33" s="133"/>
      <c r="GOY33" s="133"/>
      <c r="GOZ33" s="133"/>
      <c r="GPA33" s="133"/>
      <c r="GPB33" s="133"/>
      <c r="GPC33" s="133"/>
      <c r="GPD33" s="133"/>
      <c r="GPE33" s="133"/>
      <c r="GPF33" s="133"/>
      <c r="GPG33" s="133"/>
      <c r="GPH33" s="133"/>
      <c r="GPI33" s="133"/>
      <c r="GPJ33" s="133"/>
      <c r="GPK33" s="133"/>
      <c r="GPL33" s="133"/>
      <c r="GPM33" s="133"/>
      <c r="GPN33" s="133"/>
      <c r="GPO33" s="133"/>
      <c r="GPP33" s="133"/>
      <c r="GPQ33" s="133"/>
      <c r="GPR33" s="133"/>
      <c r="GPS33" s="133"/>
      <c r="GPT33" s="133"/>
      <c r="GPU33" s="133"/>
      <c r="GPV33" s="133"/>
      <c r="GPW33" s="133"/>
      <c r="GPX33" s="133"/>
      <c r="GPY33" s="133"/>
      <c r="GPZ33" s="133"/>
      <c r="GQA33" s="133"/>
      <c r="GQB33" s="133"/>
      <c r="GQC33" s="133"/>
      <c r="GQD33" s="133"/>
      <c r="GQE33" s="133"/>
      <c r="GQF33" s="133"/>
      <c r="GQG33" s="133"/>
      <c r="GQH33" s="133"/>
      <c r="GQI33" s="133"/>
      <c r="GQJ33" s="133"/>
      <c r="GQK33" s="133"/>
      <c r="GQL33" s="133"/>
      <c r="GQM33" s="133"/>
      <c r="GQN33" s="133"/>
      <c r="GQO33" s="133"/>
      <c r="GQP33" s="133"/>
      <c r="GQQ33" s="133"/>
      <c r="GQR33" s="133"/>
      <c r="GQS33" s="133"/>
      <c r="GQT33" s="133"/>
      <c r="GQU33" s="133"/>
      <c r="GQV33" s="133"/>
      <c r="GQW33" s="133"/>
      <c r="GQX33" s="133"/>
      <c r="GQY33" s="133"/>
      <c r="GQZ33" s="133"/>
      <c r="GRA33" s="133"/>
      <c r="GRB33" s="133"/>
      <c r="GRC33" s="133"/>
      <c r="GRD33" s="133"/>
      <c r="GRE33" s="133"/>
      <c r="GRF33" s="133"/>
      <c r="GRG33" s="133"/>
      <c r="GRH33" s="133"/>
      <c r="GRI33" s="133"/>
      <c r="GRJ33" s="133"/>
      <c r="GRK33" s="133"/>
      <c r="GRL33" s="133"/>
      <c r="GRM33" s="133"/>
      <c r="GRN33" s="133"/>
      <c r="GRO33" s="133"/>
      <c r="GRP33" s="133"/>
      <c r="GRQ33" s="133"/>
      <c r="GRR33" s="133"/>
      <c r="GRS33" s="133"/>
      <c r="GRT33" s="133"/>
      <c r="GRU33" s="133"/>
      <c r="GRV33" s="133"/>
      <c r="GRW33" s="133"/>
      <c r="GRX33" s="133"/>
      <c r="GRY33" s="133"/>
      <c r="GRZ33" s="133"/>
      <c r="GSA33" s="133"/>
      <c r="GSB33" s="133"/>
      <c r="GSC33" s="133"/>
      <c r="GSD33" s="133"/>
      <c r="GSE33" s="133"/>
      <c r="GSF33" s="133"/>
      <c r="GSG33" s="133"/>
      <c r="GSH33" s="133"/>
      <c r="GSI33" s="133"/>
      <c r="GSJ33" s="133"/>
      <c r="GSK33" s="133"/>
      <c r="GSL33" s="133"/>
      <c r="GSM33" s="133"/>
      <c r="GSN33" s="133"/>
      <c r="GSO33" s="133"/>
      <c r="GSP33" s="133"/>
      <c r="GSQ33" s="133"/>
      <c r="GSR33" s="133"/>
      <c r="GSS33" s="133"/>
      <c r="GST33" s="133"/>
      <c r="GSU33" s="133"/>
      <c r="GSV33" s="133"/>
      <c r="GSW33" s="133"/>
      <c r="GSX33" s="133"/>
      <c r="GSY33" s="133"/>
      <c r="GSZ33" s="133"/>
      <c r="GTA33" s="133"/>
      <c r="GTB33" s="133"/>
      <c r="GTC33" s="133"/>
      <c r="GTD33" s="133"/>
      <c r="GTE33" s="133"/>
      <c r="GTF33" s="133"/>
      <c r="GTG33" s="133"/>
      <c r="GTH33" s="133"/>
      <c r="GTI33" s="133"/>
      <c r="GTJ33" s="133"/>
      <c r="GTK33" s="133"/>
      <c r="GTL33" s="133"/>
      <c r="GTM33" s="133"/>
      <c r="GTN33" s="133"/>
      <c r="GTO33" s="133"/>
      <c r="GTP33" s="133"/>
      <c r="GTQ33" s="133"/>
      <c r="GTR33" s="133"/>
      <c r="GTS33" s="133"/>
      <c r="GTT33" s="133"/>
      <c r="GTU33" s="133"/>
      <c r="GTV33" s="133"/>
      <c r="GTW33" s="133"/>
      <c r="GTX33" s="133"/>
      <c r="GTY33" s="133"/>
      <c r="GTZ33" s="133"/>
      <c r="GUA33" s="133"/>
      <c r="GUB33" s="133"/>
      <c r="GUC33" s="133"/>
      <c r="GUD33" s="133"/>
      <c r="GUE33" s="133"/>
      <c r="GUF33" s="133"/>
      <c r="GUG33" s="133"/>
      <c r="GUH33" s="133"/>
      <c r="GUI33" s="133"/>
      <c r="GUJ33" s="133"/>
      <c r="GUK33" s="133"/>
      <c r="GUL33" s="133"/>
      <c r="GUM33" s="133"/>
      <c r="GUN33" s="133"/>
      <c r="GUO33" s="133"/>
      <c r="GUP33" s="133"/>
      <c r="GUQ33" s="133"/>
      <c r="GUR33" s="133"/>
      <c r="GUS33" s="133"/>
      <c r="GUT33" s="133"/>
      <c r="GUU33" s="133"/>
      <c r="GUV33" s="133"/>
      <c r="GUW33" s="133"/>
      <c r="GUX33" s="133"/>
      <c r="GUY33" s="133"/>
      <c r="GUZ33" s="133"/>
      <c r="GVA33" s="133"/>
      <c r="GVB33" s="133"/>
      <c r="GVC33" s="133"/>
      <c r="GVD33" s="133"/>
      <c r="GVE33" s="133"/>
      <c r="GVF33" s="133"/>
      <c r="GVG33" s="133"/>
      <c r="GVH33" s="133"/>
      <c r="GVI33" s="133"/>
      <c r="GVJ33" s="133"/>
      <c r="GVK33" s="133"/>
      <c r="GVL33" s="133"/>
      <c r="GVM33" s="133"/>
      <c r="GVN33" s="133"/>
      <c r="GVO33" s="133"/>
      <c r="GVP33" s="133"/>
      <c r="GVQ33" s="133"/>
      <c r="GVR33" s="133"/>
      <c r="GVS33" s="133"/>
      <c r="GVT33" s="133"/>
      <c r="GVU33" s="133"/>
      <c r="GVV33" s="133"/>
      <c r="GVW33" s="133"/>
      <c r="GVX33" s="133"/>
      <c r="GVY33" s="133"/>
      <c r="GVZ33" s="133"/>
      <c r="GWA33" s="133"/>
      <c r="GWB33" s="133"/>
      <c r="GWC33" s="133"/>
      <c r="GWD33" s="133"/>
      <c r="GWE33" s="133"/>
      <c r="GWF33" s="133"/>
      <c r="GWG33" s="133"/>
      <c r="GWH33" s="133"/>
      <c r="GWI33" s="133"/>
      <c r="GWJ33" s="133"/>
      <c r="GWK33" s="133"/>
      <c r="GWL33" s="133"/>
      <c r="GWM33" s="133"/>
      <c r="GWN33" s="133"/>
      <c r="GWO33" s="133"/>
      <c r="GWP33" s="133"/>
      <c r="GWQ33" s="133"/>
      <c r="GWR33" s="133"/>
      <c r="GWS33" s="133"/>
      <c r="GWT33" s="133"/>
      <c r="GWU33" s="133"/>
      <c r="GWV33" s="133"/>
      <c r="GWW33" s="133"/>
      <c r="GWX33" s="133"/>
      <c r="GWY33" s="133"/>
      <c r="GWZ33" s="133"/>
      <c r="GXA33" s="133"/>
      <c r="GXB33" s="133"/>
      <c r="GXC33" s="133"/>
      <c r="GXD33" s="133"/>
      <c r="GXE33" s="133"/>
      <c r="GXF33" s="133"/>
      <c r="GXG33" s="133"/>
      <c r="GXH33" s="133"/>
      <c r="GXI33" s="133"/>
      <c r="GXJ33" s="133"/>
      <c r="GXK33" s="133"/>
      <c r="GXL33" s="133"/>
      <c r="GXM33" s="133"/>
      <c r="GXN33" s="133"/>
      <c r="GXO33" s="133"/>
      <c r="GXP33" s="133"/>
      <c r="GXQ33" s="133"/>
      <c r="GXR33" s="133"/>
      <c r="GXS33" s="133"/>
      <c r="GXT33" s="133"/>
      <c r="GXU33" s="133"/>
      <c r="GXV33" s="133"/>
      <c r="GXW33" s="133"/>
      <c r="GXX33" s="133"/>
      <c r="GXY33" s="133"/>
      <c r="GXZ33" s="133"/>
      <c r="GYA33" s="133"/>
      <c r="GYB33" s="133"/>
      <c r="GYC33" s="133"/>
      <c r="GYD33" s="133"/>
      <c r="GYE33" s="133"/>
      <c r="GYF33" s="133"/>
      <c r="GYG33" s="133"/>
      <c r="GYH33" s="133"/>
      <c r="GYI33" s="133"/>
      <c r="GYJ33" s="133"/>
      <c r="GYK33" s="133"/>
      <c r="GYL33" s="133"/>
      <c r="GYM33" s="133"/>
      <c r="GYN33" s="133"/>
      <c r="GYO33" s="133"/>
      <c r="GYP33" s="133"/>
      <c r="GYQ33" s="133"/>
      <c r="GYR33" s="133"/>
      <c r="GYS33" s="133"/>
      <c r="GYT33" s="133"/>
      <c r="GYU33" s="133"/>
      <c r="GYV33" s="133"/>
      <c r="GYW33" s="133"/>
      <c r="GYX33" s="133"/>
      <c r="GYY33" s="133"/>
      <c r="GYZ33" s="133"/>
      <c r="GZA33" s="133"/>
      <c r="GZB33" s="133"/>
      <c r="GZC33" s="133"/>
      <c r="GZD33" s="133"/>
      <c r="GZE33" s="133"/>
      <c r="GZF33" s="133"/>
      <c r="GZG33" s="133"/>
      <c r="GZH33" s="133"/>
      <c r="GZI33" s="133"/>
      <c r="GZJ33" s="133"/>
      <c r="GZK33" s="133"/>
      <c r="GZL33" s="133"/>
      <c r="GZM33" s="133"/>
      <c r="GZN33" s="133"/>
      <c r="GZO33" s="133"/>
      <c r="GZP33" s="133"/>
      <c r="GZQ33" s="133"/>
      <c r="GZR33" s="133"/>
      <c r="GZS33" s="133"/>
      <c r="GZT33" s="133"/>
      <c r="GZU33" s="133"/>
      <c r="GZV33" s="133"/>
      <c r="GZW33" s="133"/>
      <c r="GZX33" s="133"/>
      <c r="GZY33" s="133"/>
      <c r="GZZ33" s="133"/>
      <c r="HAA33" s="133"/>
      <c r="HAB33" s="133"/>
      <c r="HAC33" s="133"/>
      <c r="HAD33" s="133"/>
      <c r="HAE33" s="133"/>
      <c r="HAF33" s="133"/>
      <c r="HAG33" s="133"/>
      <c r="HAH33" s="133"/>
      <c r="HAI33" s="133"/>
      <c r="HAJ33" s="133"/>
      <c r="HAK33" s="133"/>
      <c r="HAL33" s="133"/>
      <c r="HAM33" s="133"/>
      <c r="HAN33" s="133"/>
      <c r="HAO33" s="133"/>
      <c r="HAP33" s="133"/>
      <c r="HAQ33" s="133"/>
      <c r="HAR33" s="133"/>
      <c r="HAS33" s="133"/>
      <c r="HAT33" s="133"/>
      <c r="HAU33" s="133"/>
      <c r="HAV33" s="133"/>
      <c r="HAW33" s="133"/>
      <c r="HAX33" s="133"/>
      <c r="HAY33" s="133"/>
      <c r="HAZ33" s="133"/>
      <c r="HBA33" s="133"/>
      <c r="HBB33" s="133"/>
      <c r="HBC33" s="133"/>
      <c r="HBD33" s="133"/>
      <c r="HBE33" s="133"/>
      <c r="HBF33" s="133"/>
      <c r="HBG33" s="133"/>
      <c r="HBH33" s="133"/>
      <c r="HBI33" s="133"/>
      <c r="HBJ33" s="133"/>
      <c r="HBK33" s="133"/>
      <c r="HBL33" s="133"/>
      <c r="HBM33" s="133"/>
      <c r="HBN33" s="133"/>
      <c r="HBO33" s="133"/>
      <c r="HBP33" s="133"/>
      <c r="HBQ33" s="133"/>
      <c r="HBR33" s="133"/>
      <c r="HBS33" s="133"/>
      <c r="HBT33" s="133"/>
      <c r="HBU33" s="133"/>
      <c r="HBV33" s="133"/>
      <c r="HBW33" s="133"/>
      <c r="HBX33" s="133"/>
      <c r="HBY33" s="133"/>
      <c r="HBZ33" s="133"/>
      <c r="HCA33" s="133"/>
      <c r="HCB33" s="133"/>
      <c r="HCC33" s="133"/>
      <c r="HCD33" s="133"/>
      <c r="HCE33" s="133"/>
      <c r="HCF33" s="133"/>
      <c r="HCG33" s="133"/>
      <c r="HCH33" s="133"/>
      <c r="HCI33" s="133"/>
      <c r="HCJ33" s="133"/>
      <c r="HCK33" s="133"/>
      <c r="HCL33" s="133"/>
      <c r="HCM33" s="133"/>
      <c r="HCN33" s="133"/>
      <c r="HCO33" s="133"/>
      <c r="HCP33" s="133"/>
      <c r="HCQ33" s="133"/>
      <c r="HCR33" s="133"/>
      <c r="HCS33" s="133"/>
      <c r="HCT33" s="133"/>
      <c r="HCU33" s="133"/>
      <c r="HCV33" s="133"/>
      <c r="HCW33" s="133"/>
      <c r="HCX33" s="133"/>
      <c r="HCY33" s="133"/>
      <c r="HCZ33" s="133"/>
      <c r="HDA33" s="133"/>
      <c r="HDB33" s="133"/>
      <c r="HDC33" s="133"/>
      <c r="HDD33" s="133"/>
      <c r="HDE33" s="133"/>
      <c r="HDF33" s="133"/>
      <c r="HDG33" s="133"/>
      <c r="HDH33" s="133"/>
      <c r="HDI33" s="133"/>
      <c r="HDJ33" s="133"/>
      <c r="HDK33" s="133"/>
      <c r="HDL33" s="133"/>
      <c r="HDM33" s="133"/>
      <c r="HDN33" s="133"/>
      <c r="HDO33" s="133"/>
      <c r="HDP33" s="133"/>
      <c r="HDQ33" s="133"/>
      <c r="HDR33" s="133"/>
      <c r="HDS33" s="133"/>
      <c r="HDT33" s="133"/>
      <c r="HDU33" s="133"/>
      <c r="HDV33" s="133"/>
      <c r="HDW33" s="133"/>
      <c r="HDX33" s="133"/>
      <c r="HDY33" s="133"/>
      <c r="HDZ33" s="133"/>
      <c r="HEA33" s="133"/>
      <c r="HEB33" s="133"/>
      <c r="HEC33" s="133"/>
      <c r="HED33" s="133"/>
      <c r="HEE33" s="133"/>
      <c r="HEF33" s="133"/>
      <c r="HEG33" s="133"/>
      <c r="HEH33" s="133"/>
      <c r="HEI33" s="133"/>
      <c r="HEJ33" s="133"/>
      <c r="HEK33" s="133"/>
      <c r="HEL33" s="133"/>
      <c r="HEM33" s="133"/>
      <c r="HEN33" s="133"/>
      <c r="HEO33" s="133"/>
      <c r="HEP33" s="133"/>
      <c r="HEQ33" s="133"/>
      <c r="HER33" s="133"/>
      <c r="HES33" s="133"/>
      <c r="HET33" s="133"/>
      <c r="HEU33" s="133"/>
      <c r="HEV33" s="133"/>
      <c r="HEW33" s="133"/>
      <c r="HEX33" s="133"/>
      <c r="HEY33" s="133"/>
      <c r="HEZ33" s="133"/>
      <c r="HFA33" s="133"/>
      <c r="HFB33" s="133"/>
      <c r="HFC33" s="133"/>
      <c r="HFD33" s="133"/>
      <c r="HFE33" s="133"/>
      <c r="HFF33" s="133"/>
      <c r="HFG33" s="133"/>
      <c r="HFH33" s="133"/>
      <c r="HFI33" s="133"/>
      <c r="HFJ33" s="133"/>
      <c r="HFK33" s="133"/>
      <c r="HFL33" s="133"/>
      <c r="HFM33" s="133"/>
      <c r="HFN33" s="133"/>
      <c r="HFO33" s="133"/>
      <c r="HFP33" s="133"/>
      <c r="HFQ33" s="133"/>
      <c r="HFR33" s="133"/>
      <c r="HFS33" s="133"/>
      <c r="HFT33" s="133"/>
      <c r="HFU33" s="133"/>
      <c r="HFV33" s="133"/>
      <c r="HFW33" s="133"/>
      <c r="HFX33" s="133"/>
      <c r="HFY33" s="133"/>
      <c r="HFZ33" s="133"/>
      <c r="HGA33" s="133"/>
      <c r="HGB33" s="133"/>
      <c r="HGC33" s="133"/>
      <c r="HGD33" s="133"/>
      <c r="HGE33" s="133"/>
      <c r="HGF33" s="133"/>
      <c r="HGG33" s="133"/>
      <c r="HGH33" s="133"/>
      <c r="HGI33" s="133"/>
      <c r="HGJ33" s="133"/>
      <c r="HGK33" s="133"/>
      <c r="HGL33" s="133"/>
      <c r="HGM33" s="133"/>
      <c r="HGN33" s="133"/>
      <c r="HGO33" s="133"/>
      <c r="HGP33" s="133"/>
      <c r="HGQ33" s="133"/>
      <c r="HGR33" s="133"/>
      <c r="HGS33" s="133"/>
      <c r="HGT33" s="133"/>
      <c r="HGU33" s="133"/>
      <c r="HGV33" s="133"/>
      <c r="HGW33" s="133"/>
      <c r="HGX33" s="133"/>
      <c r="HGY33" s="133"/>
      <c r="HGZ33" s="133"/>
      <c r="HHA33" s="133"/>
      <c r="HHB33" s="133"/>
      <c r="HHC33" s="133"/>
      <c r="HHD33" s="133"/>
      <c r="HHE33" s="133"/>
      <c r="HHF33" s="133"/>
      <c r="HHG33" s="133"/>
      <c r="HHH33" s="133"/>
      <c r="HHI33" s="133"/>
      <c r="HHJ33" s="133"/>
      <c r="HHK33" s="133"/>
      <c r="HHL33" s="133"/>
      <c r="HHM33" s="133"/>
      <c r="HHN33" s="133"/>
      <c r="HHO33" s="133"/>
      <c r="HHP33" s="133"/>
      <c r="HHQ33" s="133"/>
      <c r="HHR33" s="133"/>
      <c r="HHS33" s="133"/>
      <c r="HHT33" s="133"/>
      <c r="HHU33" s="133"/>
      <c r="HHV33" s="133"/>
      <c r="HHW33" s="133"/>
      <c r="HHX33" s="133"/>
      <c r="HHY33" s="133"/>
      <c r="HHZ33" s="133"/>
      <c r="HIA33" s="133"/>
      <c r="HIB33" s="133"/>
      <c r="HIC33" s="133"/>
      <c r="HID33" s="133"/>
      <c r="HIE33" s="133"/>
      <c r="HIF33" s="133"/>
      <c r="HIG33" s="133"/>
      <c r="HIH33" s="133"/>
      <c r="HII33" s="133"/>
      <c r="HIJ33" s="133"/>
      <c r="HIK33" s="133"/>
      <c r="HIL33" s="133"/>
      <c r="HIM33" s="133"/>
      <c r="HIN33" s="133"/>
      <c r="HIO33" s="133"/>
      <c r="HIP33" s="133"/>
      <c r="HIQ33" s="133"/>
      <c r="HIR33" s="133"/>
      <c r="HIS33" s="133"/>
      <c r="HIT33" s="133"/>
      <c r="HIU33" s="133"/>
      <c r="HIV33" s="133"/>
      <c r="HIW33" s="133"/>
      <c r="HIX33" s="133"/>
      <c r="HIY33" s="133"/>
      <c r="HIZ33" s="133"/>
      <c r="HJA33" s="133"/>
      <c r="HJB33" s="133"/>
      <c r="HJC33" s="133"/>
      <c r="HJD33" s="133"/>
      <c r="HJE33" s="133"/>
      <c r="HJF33" s="133"/>
      <c r="HJG33" s="133"/>
      <c r="HJH33" s="133"/>
      <c r="HJI33" s="133"/>
      <c r="HJJ33" s="133"/>
      <c r="HJK33" s="133"/>
      <c r="HJL33" s="133"/>
      <c r="HJM33" s="133"/>
      <c r="HJN33" s="133"/>
      <c r="HJO33" s="133"/>
      <c r="HJP33" s="133"/>
      <c r="HJQ33" s="133"/>
      <c r="HJR33" s="133"/>
      <c r="HJS33" s="133"/>
      <c r="HJT33" s="133"/>
      <c r="HJU33" s="133"/>
      <c r="HJV33" s="133"/>
      <c r="HJW33" s="133"/>
      <c r="HJX33" s="133"/>
      <c r="HJY33" s="133"/>
      <c r="HJZ33" s="133"/>
      <c r="HKA33" s="133"/>
      <c r="HKB33" s="133"/>
      <c r="HKC33" s="133"/>
      <c r="HKD33" s="133"/>
      <c r="HKE33" s="133"/>
      <c r="HKF33" s="133"/>
      <c r="HKG33" s="133"/>
      <c r="HKH33" s="133"/>
      <c r="HKI33" s="133"/>
      <c r="HKJ33" s="133"/>
      <c r="HKK33" s="133"/>
      <c r="HKL33" s="133"/>
      <c r="HKM33" s="133"/>
      <c r="HKN33" s="133"/>
      <c r="HKO33" s="133"/>
      <c r="HKP33" s="133"/>
      <c r="HKQ33" s="133"/>
      <c r="HKR33" s="133"/>
      <c r="HKS33" s="133"/>
      <c r="HKT33" s="133"/>
      <c r="HKU33" s="133"/>
      <c r="HKV33" s="133"/>
      <c r="HKW33" s="133"/>
      <c r="HKX33" s="133"/>
      <c r="HKY33" s="133"/>
      <c r="HKZ33" s="133"/>
      <c r="HLA33" s="133"/>
      <c r="HLB33" s="133"/>
      <c r="HLC33" s="133"/>
      <c r="HLD33" s="133"/>
      <c r="HLE33" s="133"/>
      <c r="HLF33" s="133"/>
      <c r="HLG33" s="133"/>
      <c r="HLH33" s="133"/>
      <c r="HLI33" s="133"/>
      <c r="HLJ33" s="133"/>
      <c r="HLK33" s="133"/>
      <c r="HLL33" s="133"/>
      <c r="HLM33" s="133"/>
      <c r="HLN33" s="133"/>
      <c r="HLO33" s="133"/>
      <c r="HLP33" s="133"/>
      <c r="HLQ33" s="133"/>
      <c r="HLR33" s="133"/>
      <c r="HLS33" s="133"/>
      <c r="HLT33" s="133"/>
      <c r="HLU33" s="133"/>
      <c r="HLV33" s="133"/>
      <c r="HLW33" s="133"/>
      <c r="HLX33" s="133"/>
      <c r="HLY33" s="133"/>
      <c r="HLZ33" s="133"/>
      <c r="HMA33" s="133"/>
      <c r="HMB33" s="133"/>
      <c r="HMC33" s="133"/>
      <c r="HMD33" s="133"/>
      <c r="HME33" s="133"/>
      <c r="HMF33" s="133"/>
      <c r="HMG33" s="133"/>
      <c r="HMH33" s="133"/>
      <c r="HMI33" s="133"/>
      <c r="HMJ33" s="133"/>
      <c r="HMK33" s="133"/>
      <c r="HML33" s="133"/>
      <c r="HMM33" s="133"/>
      <c r="HMN33" s="133"/>
      <c r="HMO33" s="133"/>
      <c r="HMP33" s="133"/>
      <c r="HMQ33" s="133"/>
      <c r="HMR33" s="133"/>
      <c r="HMS33" s="133"/>
      <c r="HMT33" s="133"/>
      <c r="HMU33" s="133"/>
      <c r="HMV33" s="133"/>
      <c r="HMW33" s="133"/>
      <c r="HMX33" s="133"/>
      <c r="HMY33" s="133"/>
      <c r="HMZ33" s="133"/>
      <c r="HNA33" s="133"/>
      <c r="HNB33" s="133"/>
      <c r="HNC33" s="133"/>
      <c r="HND33" s="133"/>
      <c r="HNE33" s="133"/>
      <c r="HNF33" s="133"/>
      <c r="HNG33" s="133"/>
      <c r="HNH33" s="133"/>
      <c r="HNI33" s="133"/>
      <c r="HNJ33" s="133"/>
      <c r="HNK33" s="133"/>
      <c r="HNL33" s="133"/>
      <c r="HNM33" s="133"/>
      <c r="HNN33" s="133"/>
      <c r="HNO33" s="133"/>
      <c r="HNP33" s="133"/>
      <c r="HNQ33" s="133"/>
      <c r="HNR33" s="133"/>
      <c r="HNS33" s="133"/>
      <c r="HNT33" s="133"/>
      <c r="HNU33" s="133"/>
      <c r="HNV33" s="133"/>
      <c r="HNW33" s="133"/>
      <c r="HNX33" s="133"/>
      <c r="HNY33" s="133"/>
      <c r="HNZ33" s="133"/>
      <c r="HOA33" s="133"/>
      <c r="HOB33" s="133"/>
      <c r="HOC33" s="133"/>
      <c r="HOD33" s="133"/>
      <c r="HOE33" s="133"/>
      <c r="HOF33" s="133"/>
      <c r="HOG33" s="133"/>
      <c r="HOH33" s="133"/>
      <c r="HOI33" s="133"/>
      <c r="HOJ33" s="133"/>
      <c r="HOK33" s="133"/>
      <c r="HOL33" s="133"/>
      <c r="HOM33" s="133"/>
      <c r="HON33" s="133"/>
      <c r="HOO33" s="133"/>
      <c r="HOP33" s="133"/>
      <c r="HOQ33" s="133"/>
      <c r="HOR33" s="133"/>
      <c r="HOS33" s="133"/>
      <c r="HOT33" s="133"/>
      <c r="HOU33" s="133"/>
      <c r="HOV33" s="133"/>
      <c r="HOW33" s="133"/>
      <c r="HOX33" s="133"/>
      <c r="HOY33" s="133"/>
      <c r="HOZ33" s="133"/>
      <c r="HPA33" s="133"/>
      <c r="HPB33" s="133"/>
      <c r="HPC33" s="133"/>
      <c r="HPD33" s="133"/>
      <c r="HPE33" s="133"/>
      <c r="HPF33" s="133"/>
      <c r="HPG33" s="133"/>
      <c r="HPH33" s="133"/>
      <c r="HPI33" s="133"/>
      <c r="HPJ33" s="133"/>
      <c r="HPK33" s="133"/>
      <c r="HPL33" s="133"/>
      <c r="HPM33" s="133"/>
      <c r="HPN33" s="133"/>
      <c r="HPO33" s="133"/>
      <c r="HPP33" s="133"/>
      <c r="HPQ33" s="133"/>
      <c r="HPR33" s="133"/>
      <c r="HPS33" s="133"/>
      <c r="HPT33" s="133"/>
      <c r="HPU33" s="133"/>
      <c r="HPV33" s="133"/>
      <c r="HPW33" s="133"/>
      <c r="HPX33" s="133"/>
      <c r="HPY33" s="133"/>
      <c r="HPZ33" s="133"/>
      <c r="HQA33" s="133"/>
      <c r="HQB33" s="133"/>
      <c r="HQC33" s="133"/>
      <c r="HQD33" s="133"/>
      <c r="HQE33" s="133"/>
      <c r="HQF33" s="133"/>
      <c r="HQG33" s="133"/>
      <c r="HQH33" s="133"/>
      <c r="HQI33" s="133"/>
      <c r="HQJ33" s="133"/>
      <c r="HQK33" s="133"/>
      <c r="HQL33" s="133"/>
      <c r="HQM33" s="133"/>
      <c r="HQN33" s="133"/>
      <c r="HQO33" s="133"/>
      <c r="HQP33" s="133"/>
      <c r="HQQ33" s="133"/>
      <c r="HQR33" s="133"/>
      <c r="HQS33" s="133"/>
      <c r="HQT33" s="133"/>
      <c r="HQU33" s="133"/>
      <c r="HQV33" s="133"/>
      <c r="HQW33" s="133"/>
      <c r="HQX33" s="133"/>
      <c r="HQY33" s="133"/>
      <c r="HQZ33" s="133"/>
      <c r="HRA33" s="133"/>
      <c r="HRB33" s="133"/>
      <c r="HRC33" s="133"/>
      <c r="HRD33" s="133"/>
      <c r="HRE33" s="133"/>
      <c r="HRF33" s="133"/>
      <c r="HRG33" s="133"/>
      <c r="HRH33" s="133"/>
      <c r="HRI33" s="133"/>
      <c r="HRJ33" s="133"/>
      <c r="HRK33" s="133"/>
      <c r="HRL33" s="133"/>
      <c r="HRM33" s="133"/>
      <c r="HRN33" s="133"/>
      <c r="HRO33" s="133"/>
      <c r="HRP33" s="133"/>
      <c r="HRQ33" s="133"/>
      <c r="HRR33" s="133"/>
      <c r="HRS33" s="133"/>
      <c r="HRT33" s="133"/>
      <c r="HRU33" s="133"/>
      <c r="HRV33" s="133"/>
      <c r="HRW33" s="133"/>
      <c r="HRX33" s="133"/>
      <c r="HRY33" s="133"/>
      <c r="HRZ33" s="133"/>
      <c r="HSA33" s="133"/>
      <c r="HSB33" s="133"/>
      <c r="HSC33" s="133"/>
      <c r="HSD33" s="133"/>
      <c r="HSE33" s="133"/>
      <c r="HSF33" s="133"/>
      <c r="HSG33" s="133"/>
      <c r="HSH33" s="133"/>
      <c r="HSI33" s="133"/>
      <c r="HSJ33" s="133"/>
      <c r="HSK33" s="133"/>
      <c r="HSL33" s="133"/>
      <c r="HSM33" s="133"/>
      <c r="HSN33" s="133"/>
      <c r="HSO33" s="133"/>
      <c r="HSP33" s="133"/>
      <c r="HSQ33" s="133"/>
      <c r="HSR33" s="133"/>
      <c r="HSS33" s="133"/>
      <c r="HST33" s="133"/>
      <c r="HSU33" s="133"/>
      <c r="HSV33" s="133"/>
      <c r="HSW33" s="133"/>
      <c r="HSX33" s="133"/>
      <c r="HSY33" s="133"/>
      <c r="HSZ33" s="133"/>
      <c r="HTA33" s="133"/>
      <c r="HTB33" s="133"/>
      <c r="HTC33" s="133"/>
      <c r="HTD33" s="133"/>
      <c r="HTE33" s="133"/>
      <c r="HTF33" s="133"/>
      <c r="HTG33" s="133"/>
      <c r="HTH33" s="133"/>
      <c r="HTI33" s="133"/>
      <c r="HTJ33" s="133"/>
      <c r="HTK33" s="133"/>
      <c r="HTL33" s="133"/>
      <c r="HTM33" s="133"/>
      <c r="HTN33" s="133"/>
      <c r="HTO33" s="133"/>
      <c r="HTP33" s="133"/>
      <c r="HTQ33" s="133"/>
      <c r="HTR33" s="133"/>
      <c r="HTS33" s="133"/>
      <c r="HTT33" s="133"/>
      <c r="HTU33" s="133"/>
      <c r="HTV33" s="133"/>
      <c r="HTW33" s="133"/>
      <c r="HTX33" s="133"/>
      <c r="HTY33" s="133"/>
      <c r="HTZ33" s="133"/>
      <c r="HUA33" s="133"/>
      <c r="HUB33" s="133"/>
      <c r="HUC33" s="133"/>
      <c r="HUD33" s="133"/>
      <c r="HUE33" s="133"/>
      <c r="HUF33" s="133"/>
      <c r="HUG33" s="133"/>
      <c r="HUH33" s="133"/>
      <c r="HUI33" s="133"/>
      <c r="HUJ33" s="133"/>
      <c r="HUK33" s="133"/>
      <c r="HUL33" s="133"/>
      <c r="HUM33" s="133"/>
      <c r="HUN33" s="133"/>
      <c r="HUO33" s="133"/>
      <c r="HUP33" s="133"/>
      <c r="HUQ33" s="133"/>
      <c r="HUR33" s="133"/>
      <c r="HUS33" s="133"/>
      <c r="HUT33" s="133"/>
      <c r="HUU33" s="133"/>
      <c r="HUV33" s="133"/>
      <c r="HUW33" s="133"/>
      <c r="HUX33" s="133"/>
      <c r="HUY33" s="133"/>
      <c r="HUZ33" s="133"/>
      <c r="HVA33" s="133"/>
      <c r="HVB33" s="133"/>
      <c r="HVC33" s="133"/>
      <c r="HVD33" s="133"/>
      <c r="HVE33" s="133"/>
      <c r="HVF33" s="133"/>
      <c r="HVG33" s="133"/>
      <c r="HVH33" s="133"/>
      <c r="HVI33" s="133"/>
      <c r="HVJ33" s="133"/>
      <c r="HVK33" s="133"/>
      <c r="HVL33" s="133"/>
      <c r="HVM33" s="133"/>
      <c r="HVN33" s="133"/>
      <c r="HVO33" s="133"/>
      <c r="HVP33" s="133"/>
      <c r="HVQ33" s="133"/>
      <c r="HVR33" s="133"/>
      <c r="HVS33" s="133"/>
      <c r="HVT33" s="133"/>
      <c r="HVU33" s="133"/>
      <c r="HVV33" s="133"/>
      <c r="HVW33" s="133"/>
      <c r="HVX33" s="133"/>
      <c r="HVY33" s="133"/>
      <c r="HVZ33" s="133"/>
      <c r="HWA33" s="133"/>
      <c r="HWB33" s="133"/>
      <c r="HWC33" s="133"/>
      <c r="HWD33" s="133"/>
      <c r="HWE33" s="133"/>
      <c r="HWF33" s="133"/>
      <c r="HWG33" s="133"/>
      <c r="HWH33" s="133"/>
      <c r="HWI33" s="133"/>
      <c r="HWJ33" s="133"/>
      <c r="HWK33" s="133"/>
      <c r="HWL33" s="133"/>
      <c r="HWM33" s="133"/>
      <c r="HWN33" s="133"/>
      <c r="HWO33" s="133"/>
      <c r="HWP33" s="133"/>
      <c r="HWQ33" s="133"/>
      <c r="HWR33" s="133"/>
      <c r="HWS33" s="133"/>
      <c r="HWT33" s="133"/>
      <c r="HWU33" s="133"/>
      <c r="HWV33" s="133"/>
      <c r="HWW33" s="133"/>
      <c r="HWX33" s="133"/>
      <c r="HWY33" s="133"/>
      <c r="HWZ33" s="133"/>
      <c r="HXA33" s="133"/>
      <c r="HXB33" s="133"/>
      <c r="HXC33" s="133"/>
      <c r="HXD33" s="133"/>
      <c r="HXE33" s="133"/>
      <c r="HXF33" s="133"/>
      <c r="HXG33" s="133"/>
      <c r="HXH33" s="133"/>
      <c r="HXI33" s="133"/>
      <c r="HXJ33" s="133"/>
      <c r="HXK33" s="133"/>
      <c r="HXL33" s="133"/>
      <c r="HXM33" s="133"/>
      <c r="HXN33" s="133"/>
      <c r="HXO33" s="133"/>
      <c r="HXP33" s="133"/>
      <c r="HXQ33" s="133"/>
      <c r="HXR33" s="133"/>
      <c r="HXS33" s="133"/>
      <c r="HXT33" s="133"/>
      <c r="HXU33" s="133"/>
      <c r="HXV33" s="133"/>
      <c r="HXW33" s="133"/>
      <c r="HXX33" s="133"/>
      <c r="HXY33" s="133"/>
      <c r="HXZ33" s="133"/>
      <c r="HYA33" s="133"/>
      <c r="HYB33" s="133"/>
      <c r="HYC33" s="133"/>
      <c r="HYD33" s="133"/>
      <c r="HYE33" s="133"/>
      <c r="HYF33" s="133"/>
      <c r="HYG33" s="133"/>
      <c r="HYH33" s="133"/>
      <c r="HYI33" s="133"/>
      <c r="HYJ33" s="133"/>
      <c r="HYK33" s="133"/>
      <c r="HYL33" s="133"/>
      <c r="HYM33" s="133"/>
      <c r="HYN33" s="133"/>
      <c r="HYO33" s="133"/>
      <c r="HYP33" s="133"/>
      <c r="HYQ33" s="133"/>
      <c r="HYR33" s="133"/>
      <c r="HYS33" s="133"/>
      <c r="HYT33" s="133"/>
      <c r="HYU33" s="133"/>
      <c r="HYV33" s="133"/>
      <c r="HYW33" s="133"/>
      <c r="HYX33" s="133"/>
      <c r="HYY33" s="133"/>
      <c r="HYZ33" s="133"/>
      <c r="HZA33" s="133"/>
      <c r="HZB33" s="133"/>
      <c r="HZC33" s="133"/>
      <c r="HZD33" s="133"/>
      <c r="HZE33" s="133"/>
      <c r="HZF33" s="133"/>
      <c r="HZG33" s="133"/>
      <c r="HZH33" s="133"/>
      <c r="HZI33" s="133"/>
      <c r="HZJ33" s="133"/>
      <c r="HZK33" s="133"/>
      <c r="HZL33" s="133"/>
      <c r="HZM33" s="133"/>
      <c r="HZN33" s="133"/>
      <c r="HZO33" s="133"/>
      <c r="HZP33" s="133"/>
      <c r="HZQ33" s="133"/>
      <c r="HZR33" s="133"/>
      <c r="HZS33" s="133"/>
      <c r="HZT33" s="133"/>
      <c r="HZU33" s="133"/>
      <c r="HZV33" s="133"/>
      <c r="HZW33" s="133"/>
      <c r="HZX33" s="133"/>
      <c r="HZY33" s="133"/>
      <c r="HZZ33" s="133"/>
      <c r="IAA33" s="133"/>
      <c r="IAB33" s="133"/>
      <c r="IAC33" s="133"/>
      <c r="IAD33" s="133"/>
      <c r="IAE33" s="133"/>
      <c r="IAF33" s="133"/>
      <c r="IAG33" s="133"/>
      <c r="IAH33" s="133"/>
      <c r="IAI33" s="133"/>
      <c r="IAJ33" s="133"/>
      <c r="IAK33" s="133"/>
      <c r="IAL33" s="133"/>
      <c r="IAM33" s="133"/>
      <c r="IAN33" s="133"/>
      <c r="IAO33" s="133"/>
      <c r="IAP33" s="133"/>
      <c r="IAQ33" s="133"/>
      <c r="IAR33" s="133"/>
      <c r="IAS33" s="133"/>
      <c r="IAT33" s="133"/>
      <c r="IAU33" s="133"/>
      <c r="IAV33" s="133"/>
      <c r="IAW33" s="133"/>
      <c r="IAX33" s="133"/>
      <c r="IAY33" s="133"/>
      <c r="IAZ33" s="133"/>
      <c r="IBA33" s="133"/>
      <c r="IBB33" s="133"/>
      <c r="IBC33" s="133"/>
      <c r="IBD33" s="133"/>
      <c r="IBE33" s="133"/>
      <c r="IBF33" s="133"/>
      <c r="IBG33" s="133"/>
      <c r="IBH33" s="133"/>
      <c r="IBI33" s="133"/>
      <c r="IBJ33" s="133"/>
      <c r="IBK33" s="133"/>
      <c r="IBL33" s="133"/>
      <c r="IBM33" s="133"/>
      <c r="IBN33" s="133"/>
      <c r="IBO33" s="133"/>
      <c r="IBP33" s="133"/>
      <c r="IBQ33" s="133"/>
      <c r="IBR33" s="133"/>
      <c r="IBS33" s="133"/>
      <c r="IBT33" s="133"/>
      <c r="IBU33" s="133"/>
      <c r="IBV33" s="133"/>
      <c r="IBW33" s="133"/>
      <c r="IBX33" s="133"/>
      <c r="IBY33" s="133"/>
      <c r="IBZ33" s="133"/>
      <c r="ICA33" s="133"/>
      <c r="ICB33" s="133"/>
      <c r="ICC33" s="133"/>
      <c r="ICD33" s="133"/>
      <c r="ICE33" s="133"/>
      <c r="ICF33" s="133"/>
      <c r="ICG33" s="133"/>
      <c r="ICH33" s="133"/>
      <c r="ICI33" s="133"/>
      <c r="ICJ33" s="133"/>
      <c r="ICK33" s="133"/>
      <c r="ICL33" s="133"/>
      <c r="ICM33" s="133"/>
      <c r="ICN33" s="133"/>
      <c r="ICO33" s="133"/>
      <c r="ICP33" s="133"/>
      <c r="ICQ33" s="133"/>
      <c r="ICR33" s="133"/>
      <c r="ICS33" s="133"/>
      <c r="ICT33" s="133"/>
      <c r="ICU33" s="133"/>
      <c r="ICV33" s="133"/>
      <c r="ICW33" s="133"/>
      <c r="ICX33" s="133"/>
      <c r="ICY33" s="133"/>
      <c r="ICZ33" s="133"/>
      <c r="IDA33" s="133"/>
      <c r="IDB33" s="133"/>
      <c r="IDC33" s="133"/>
      <c r="IDD33" s="133"/>
      <c r="IDE33" s="133"/>
      <c r="IDF33" s="133"/>
      <c r="IDG33" s="133"/>
      <c r="IDH33" s="133"/>
      <c r="IDI33" s="133"/>
      <c r="IDJ33" s="133"/>
      <c r="IDK33" s="133"/>
      <c r="IDL33" s="133"/>
      <c r="IDM33" s="133"/>
      <c r="IDN33" s="133"/>
      <c r="IDO33" s="133"/>
      <c r="IDP33" s="133"/>
      <c r="IDQ33" s="133"/>
      <c r="IDR33" s="133"/>
      <c r="IDS33" s="133"/>
      <c r="IDT33" s="133"/>
      <c r="IDU33" s="133"/>
      <c r="IDV33" s="133"/>
      <c r="IDW33" s="133"/>
      <c r="IDX33" s="133"/>
      <c r="IDY33" s="133"/>
      <c r="IDZ33" s="133"/>
      <c r="IEA33" s="133"/>
      <c r="IEB33" s="133"/>
      <c r="IEC33" s="133"/>
      <c r="IED33" s="133"/>
      <c r="IEE33" s="133"/>
      <c r="IEF33" s="133"/>
      <c r="IEG33" s="133"/>
      <c r="IEH33" s="133"/>
      <c r="IEI33" s="133"/>
      <c r="IEJ33" s="133"/>
      <c r="IEK33" s="133"/>
      <c r="IEL33" s="133"/>
      <c r="IEM33" s="133"/>
      <c r="IEN33" s="133"/>
      <c r="IEO33" s="133"/>
      <c r="IEP33" s="133"/>
      <c r="IEQ33" s="133"/>
      <c r="IER33" s="133"/>
      <c r="IES33" s="133"/>
      <c r="IET33" s="133"/>
      <c r="IEU33" s="133"/>
      <c r="IEV33" s="133"/>
      <c r="IEW33" s="133"/>
      <c r="IEX33" s="133"/>
      <c r="IEY33" s="133"/>
      <c r="IEZ33" s="133"/>
      <c r="IFA33" s="133"/>
      <c r="IFB33" s="133"/>
      <c r="IFC33" s="133"/>
      <c r="IFD33" s="133"/>
      <c r="IFE33" s="133"/>
      <c r="IFF33" s="133"/>
      <c r="IFG33" s="133"/>
      <c r="IFH33" s="133"/>
      <c r="IFI33" s="133"/>
      <c r="IFJ33" s="133"/>
      <c r="IFK33" s="133"/>
      <c r="IFL33" s="133"/>
      <c r="IFM33" s="133"/>
      <c r="IFN33" s="133"/>
      <c r="IFO33" s="133"/>
      <c r="IFP33" s="133"/>
      <c r="IFQ33" s="133"/>
      <c r="IFR33" s="133"/>
      <c r="IFS33" s="133"/>
      <c r="IFT33" s="133"/>
      <c r="IFU33" s="133"/>
      <c r="IFV33" s="133"/>
      <c r="IFW33" s="133"/>
      <c r="IFX33" s="133"/>
      <c r="IFY33" s="133"/>
      <c r="IFZ33" s="133"/>
      <c r="IGA33" s="133"/>
      <c r="IGB33" s="133"/>
      <c r="IGC33" s="133"/>
      <c r="IGD33" s="133"/>
      <c r="IGE33" s="133"/>
      <c r="IGF33" s="133"/>
      <c r="IGG33" s="133"/>
      <c r="IGH33" s="133"/>
      <c r="IGI33" s="133"/>
      <c r="IGJ33" s="133"/>
      <c r="IGK33" s="133"/>
      <c r="IGL33" s="133"/>
      <c r="IGM33" s="133"/>
      <c r="IGN33" s="133"/>
      <c r="IGO33" s="133"/>
      <c r="IGP33" s="133"/>
      <c r="IGQ33" s="133"/>
      <c r="IGR33" s="133"/>
      <c r="IGS33" s="133"/>
      <c r="IGT33" s="133"/>
      <c r="IGU33" s="133"/>
      <c r="IGV33" s="133"/>
      <c r="IGW33" s="133"/>
      <c r="IGX33" s="133"/>
      <c r="IGY33" s="133"/>
      <c r="IGZ33" s="133"/>
      <c r="IHA33" s="133"/>
      <c r="IHB33" s="133"/>
      <c r="IHC33" s="133"/>
      <c r="IHD33" s="133"/>
      <c r="IHE33" s="133"/>
      <c r="IHF33" s="133"/>
      <c r="IHG33" s="133"/>
      <c r="IHH33" s="133"/>
      <c r="IHI33" s="133"/>
      <c r="IHJ33" s="133"/>
      <c r="IHK33" s="133"/>
      <c r="IHL33" s="133"/>
      <c r="IHM33" s="133"/>
      <c r="IHN33" s="133"/>
      <c r="IHO33" s="133"/>
      <c r="IHP33" s="133"/>
      <c r="IHQ33" s="133"/>
      <c r="IHR33" s="133"/>
      <c r="IHS33" s="133"/>
      <c r="IHT33" s="133"/>
      <c r="IHU33" s="133"/>
      <c r="IHV33" s="133"/>
      <c r="IHW33" s="133"/>
      <c r="IHX33" s="133"/>
      <c r="IHY33" s="133"/>
      <c r="IHZ33" s="133"/>
      <c r="IIA33" s="133"/>
      <c r="IIB33" s="133"/>
      <c r="IIC33" s="133"/>
      <c r="IID33" s="133"/>
      <c r="IIE33" s="133"/>
      <c r="IIF33" s="133"/>
      <c r="IIG33" s="133"/>
      <c r="IIH33" s="133"/>
      <c r="III33" s="133"/>
      <c r="IIJ33" s="133"/>
      <c r="IIK33" s="133"/>
      <c r="IIL33" s="133"/>
      <c r="IIM33" s="133"/>
      <c r="IIN33" s="133"/>
      <c r="IIO33" s="133"/>
      <c r="IIP33" s="133"/>
      <c r="IIQ33" s="133"/>
      <c r="IIR33" s="133"/>
      <c r="IIS33" s="133"/>
      <c r="IIT33" s="133"/>
      <c r="IIU33" s="133"/>
      <c r="IIV33" s="133"/>
      <c r="IIW33" s="133"/>
      <c r="IIX33" s="133"/>
      <c r="IIY33" s="133"/>
      <c r="IIZ33" s="133"/>
      <c r="IJA33" s="133"/>
      <c r="IJB33" s="133"/>
      <c r="IJC33" s="133"/>
      <c r="IJD33" s="133"/>
      <c r="IJE33" s="133"/>
      <c r="IJF33" s="133"/>
      <c r="IJG33" s="133"/>
      <c r="IJH33" s="133"/>
      <c r="IJI33" s="133"/>
      <c r="IJJ33" s="133"/>
      <c r="IJK33" s="133"/>
      <c r="IJL33" s="133"/>
      <c r="IJM33" s="133"/>
      <c r="IJN33" s="133"/>
      <c r="IJO33" s="133"/>
      <c r="IJP33" s="133"/>
      <c r="IJQ33" s="133"/>
      <c r="IJR33" s="133"/>
      <c r="IJS33" s="133"/>
      <c r="IJT33" s="133"/>
      <c r="IJU33" s="133"/>
      <c r="IJV33" s="133"/>
      <c r="IJW33" s="133"/>
      <c r="IJX33" s="133"/>
      <c r="IJY33" s="133"/>
      <c r="IJZ33" s="133"/>
      <c r="IKA33" s="133"/>
      <c r="IKB33" s="133"/>
      <c r="IKC33" s="133"/>
      <c r="IKD33" s="133"/>
      <c r="IKE33" s="133"/>
      <c r="IKF33" s="133"/>
      <c r="IKG33" s="133"/>
      <c r="IKH33" s="133"/>
      <c r="IKI33" s="133"/>
      <c r="IKJ33" s="133"/>
      <c r="IKK33" s="133"/>
      <c r="IKL33" s="133"/>
      <c r="IKM33" s="133"/>
      <c r="IKN33" s="133"/>
      <c r="IKO33" s="133"/>
      <c r="IKP33" s="133"/>
      <c r="IKQ33" s="133"/>
      <c r="IKR33" s="133"/>
      <c r="IKS33" s="133"/>
      <c r="IKT33" s="133"/>
      <c r="IKU33" s="133"/>
      <c r="IKV33" s="133"/>
      <c r="IKW33" s="133"/>
      <c r="IKX33" s="133"/>
      <c r="IKY33" s="133"/>
      <c r="IKZ33" s="133"/>
      <c r="ILA33" s="133"/>
      <c r="ILB33" s="133"/>
      <c r="ILC33" s="133"/>
      <c r="ILD33" s="133"/>
      <c r="ILE33" s="133"/>
      <c r="ILF33" s="133"/>
      <c r="ILG33" s="133"/>
      <c r="ILH33" s="133"/>
      <c r="ILI33" s="133"/>
      <c r="ILJ33" s="133"/>
      <c r="ILK33" s="133"/>
      <c r="ILL33" s="133"/>
      <c r="ILM33" s="133"/>
      <c r="ILN33" s="133"/>
      <c r="ILO33" s="133"/>
      <c r="ILP33" s="133"/>
      <c r="ILQ33" s="133"/>
      <c r="ILR33" s="133"/>
      <c r="ILS33" s="133"/>
      <c r="ILT33" s="133"/>
      <c r="ILU33" s="133"/>
      <c r="ILV33" s="133"/>
      <c r="ILW33" s="133"/>
      <c r="ILX33" s="133"/>
      <c r="ILY33" s="133"/>
      <c r="ILZ33" s="133"/>
      <c r="IMA33" s="133"/>
      <c r="IMB33" s="133"/>
      <c r="IMC33" s="133"/>
      <c r="IMD33" s="133"/>
      <c r="IME33" s="133"/>
      <c r="IMF33" s="133"/>
      <c r="IMG33" s="133"/>
      <c r="IMH33" s="133"/>
      <c r="IMI33" s="133"/>
      <c r="IMJ33" s="133"/>
      <c r="IMK33" s="133"/>
      <c r="IML33" s="133"/>
      <c r="IMM33" s="133"/>
      <c r="IMN33" s="133"/>
      <c r="IMO33" s="133"/>
      <c r="IMP33" s="133"/>
      <c r="IMQ33" s="133"/>
      <c r="IMR33" s="133"/>
      <c r="IMS33" s="133"/>
      <c r="IMT33" s="133"/>
      <c r="IMU33" s="133"/>
      <c r="IMV33" s="133"/>
      <c r="IMW33" s="133"/>
      <c r="IMX33" s="133"/>
      <c r="IMY33" s="133"/>
      <c r="IMZ33" s="133"/>
      <c r="INA33" s="133"/>
      <c r="INB33" s="133"/>
      <c r="INC33" s="133"/>
      <c r="IND33" s="133"/>
      <c r="INE33" s="133"/>
      <c r="INF33" s="133"/>
      <c r="ING33" s="133"/>
      <c r="INH33" s="133"/>
      <c r="INI33" s="133"/>
      <c r="INJ33" s="133"/>
      <c r="INK33" s="133"/>
      <c r="INL33" s="133"/>
      <c r="INM33" s="133"/>
      <c r="INN33" s="133"/>
      <c r="INO33" s="133"/>
      <c r="INP33" s="133"/>
      <c r="INQ33" s="133"/>
      <c r="INR33" s="133"/>
      <c r="INS33" s="133"/>
      <c r="INT33" s="133"/>
      <c r="INU33" s="133"/>
      <c r="INV33" s="133"/>
      <c r="INW33" s="133"/>
      <c r="INX33" s="133"/>
      <c r="INY33" s="133"/>
      <c r="INZ33" s="133"/>
      <c r="IOA33" s="133"/>
      <c r="IOB33" s="133"/>
      <c r="IOC33" s="133"/>
      <c r="IOD33" s="133"/>
      <c r="IOE33" s="133"/>
      <c r="IOF33" s="133"/>
      <c r="IOG33" s="133"/>
      <c r="IOH33" s="133"/>
      <c r="IOI33" s="133"/>
      <c r="IOJ33" s="133"/>
      <c r="IOK33" s="133"/>
      <c r="IOL33" s="133"/>
      <c r="IOM33" s="133"/>
      <c r="ION33" s="133"/>
      <c r="IOO33" s="133"/>
      <c r="IOP33" s="133"/>
      <c r="IOQ33" s="133"/>
      <c r="IOR33" s="133"/>
      <c r="IOS33" s="133"/>
      <c r="IOT33" s="133"/>
      <c r="IOU33" s="133"/>
      <c r="IOV33" s="133"/>
      <c r="IOW33" s="133"/>
      <c r="IOX33" s="133"/>
      <c r="IOY33" s="133"/>
      <c r="IOZ33" s="133"/>
      <c r="IPA33" s="133"/>
      <c r="IPB33" s="133"/>
      <c r="IPC33" s="133"/>
      <c r="IPD33" s="133"/>
      <c r="IPE33" s="133"/>
      <c r="IPF33" s="133"/>
      <c r="IPG33" s="133"/>
      <c r="IPH33" s="133"/>
      <c r="IPI33" s="133"/>
      <c r="IPJ33" s="133"/>
      <c r="IPK33" s="133"/>
      <c r="IPL33" s="133"/>
      <c r="IPM33" s="133"/>
      <c r="IPN33" s="133"/>
      <c r="IPO33" s="133"/>
      <c r="IPP33" s="133"/>
      <c r="IPQ33" s="133"/>
      <c r="IPR33" s="133"/>
      <c r="IPS33" s="133"/>
      <c r="IPT33" s="133"/>
      <c r="IPU33" s="133"/>
      <c r="IPV33" s="133"/>
      <c r="IPW33" s="133"/>
      <c r="IPX33" s="133"/>
      <c r="IPY33" s="133"/>
      <c r="IPZ33" s="133"/>
      <c r="IQA33" s="133"/>
      <c r="IQB33" s="133"/>
      <c r="IQC33" s="133"/>
      <c r="IQD33" s="133"/>
      <c r="IQE33" s="133"/>
      <c r="IQF33" s="133"/>
      <c r="IQG33" s="133"/>
      <c r="IQH33" s="133"/>
      <c r="IQI33" s="133"/>
      <c r="IQJ33" s="133"/>
      <c r="IQK33" s="133"/>
      <c r="IQL33" s="133"/>
      <c r="IQM33" s="133"/>
      <c r="IQN33" s="133"/>
      <c r="IQO33" s="133"/>
      <c r="IQP33" s="133"/>
      <c r="IQQ33" s="133"/>
      <c r="IQR33" s="133"/>
      <c r="IQS33" s="133"/>
      <c r="IQT33" s="133"/>
      <c r="IQU33" s="133"/>
      <c r="IQV33" s="133"/>
      <c r="IQW33" s="133"/>
      <c r="IQX33" s="133"/>
      <c r="IQY33" s="133"/>
      <c r="IQZ33" s="133"/>
      <c r="IRA33" s="133"/>
      <c r="IRB33" s="133"/>
      <c r="IRC33" s="133"/>
      <c r="IRD33" s="133"/>
      <c r="IRE33" s="133"/>
      <c r="IRF33" s="133"/>
      <c r="IRG33" s="133"/>
      <c r="IRH33" s="133"/>
      <c r="IRI33" s="133"/>
      <c r="IRJ33" s="133"/>
      <c r="IRK33" s="133"/>
      <c r="IRL33" s="133"/>
      <c r="IRM33" s="133"/>
      <c r="IRN33" s="133"/>
      <c r="IRO33" s="133"/>
      <c r="IRP33" s="133"/>
      <c r="IRQ33" s="133"/>
      <c r="IRR33" s="133"/>
      <c r="IRS33" s="133"/>
      <c r="IRT33" s="133"/>
      <c r="IRU33" s="133"/>
      <c r="IRV33" s="133"/>
      <c r="IRW33" s="133"/>
      <c r="IRX33" s="133"/>
      <c r="IRY33" s="133"/>
      <c r="IRZ33" s="133"/>
      <c r="ISA33" s="133"/>
      <c r="ISB33" s="133"/>
      <c r="ISC33" s="133"/>
      <c r="ISD33" s="133"/>
      <c r="ISE33" s="133"/>
      <c r="ISF33" s="133"/>
      <c r="ISG33" s="133"/>
      <c r="ISH33" s="133"/>
      <c r="ISI33" s="133"/>
      <c r="ISJ33" s="133"/>
      <c r="ISK33" s="133"/>
      <c r="ISL33" s="133"/>
      <c r="ISM33" s="133"/>
      <c r="ISN33" s="133"/>
      <c r="ISO33" s="133"/>
      <c r="ISP33" s="133"/>
      <c r="ISQ33" s="133"/>
      <c r="ISR33" s="133"/>
      <c r="ISS33" s="133"/>
      <c r="IST33" s="133"/>
      <c r="ISU33" s="133"/>
      <c r="ISV33" s="133"/>
      <c r="ISW33" s="133"/>
      <c r="ISX33" s="133"/>
      <c r="ISY33" s="133"/>
      <c r="ISZ33" s="133"/>
      <c r="ITA33" s="133"/>
      <c r="ITB33" s="133"/>
      <c r="ITC33" s="133"/>
      <c r="ITD33" s="133"/>
      <c r="ITE33" s="133"/>
      <c r="ITF33" s="133"/>
      <c r="ITG33" s="133"/>
      <c r="ITH33" s="133"/>
      <c r="ITI33" s="133"/>
      <c r="ITJ33" s="133"/>
      <c r="ITK33" s="133"/>
      <c r="ITL33" s="133"/>
      <c r="ITM33" s="133"/>
      <c r="ITN33" s="133"/>
      <c r="ITO33" s="133"/>
      <c r="ITP33" s="133"/>
      <c r="ITQ33" s="133"/>
      <c r="ITR33" s="133"/>
      <c r="ITS33" s="133"/>
      <c r="ITT33" s="133"/>
      <c r="ITU33" s="133"/>
      <c r="ITV33" s="133"/>
      <c r="ITW33" s="133"/>
      <c r="ITX33" s="133"/>
      <c r="ITY33" s="133"/>
      <c r="ITZ33" s="133"/>
      <c r="IUA33" s="133"/>
      <c r="IUB33" s="133"/>
      <c r="IUC33" s="133"/>
      <c r="IUD33" s="133"/>
      <c r="IUE33" s="133"/>
      <c r="IUF33" s="133"/>
      <c r="IUG33" s="133"/>
      <c r="IUH33" s="133"/>
      <c r="IUI33" s="133"/>
      <c r="IUJ33" s="133"/>
      <c r="IUK33" s="133"/>
      <c r="IUL33" s="133"/>
      <c r="IUM33" s="133"/>
      <c r="IUN33" s="133"/>
      <c r="IUO33" s="133"/>
      <c r="IUP33" s="133"/>
      <c r="IUQ33" s="133"/>
      <c r="IUR33" s="133"/>
      <c r="IUS33" s="133"/>
      <c r="IUT33" s="133"/>
      <c r="IUU33" s="133"/>
      <c r="IUV33" s="133"/>
      <c r="IUW33" s="133"/>
      <c r="IUX33" s="133"/>
      <c r="IUY33" s="133"/>
      <c r="IUZ33" s="133"/>
      <c r="IVA33" s="133"/>
      <c r="IVB33" s="133"/>
      <c r="IVC33" s="133"/>
      <c r="IVD33" s="133"/>
      <c r="IVE33" s="133"/>
      <c r="IVF33" s="133"/>
      <c r="IVG33" s="133"/>
      <c r="IVH33" s="133"/>
      <c r="IVI33" s="133"/>
      <c r="IVJ33" s="133"/>
      <c r="IVK33" s="133"/>
      <c r="IVL33" s="133"/>
      <c r="IVM33" s="133"/>
      <c r="IVN33" s="133"/>
      <c r="IVO33" s="133"/>
      <c r="IVP33" s="133"/>
      <c r="IVQ33" s="133"/>
      <c r="IVR33" s="133"/>
      <c r="IVS33" s="133"/>
      <c r="IVT33" s="133"/>
      <c r="IVU33" s="133"/>
      <c r="IVV33" s="133"/>
      <c r="IVW33" s="133"/>
      <c r="IVX33" s="133"/>
      <c r="IVY33" s="133"/>
      <c r="IVZ33" s="133"/>
      <c r="IWA33" s="133"/>
      <c r="IWB33" s="133"/>
      <c r="IWC33" s="133"/>
      <c r="IWD33" s="133"/>
      <c r="IWE33" s="133"/>
      <c r="IWF33" s="133"/>
      <c r="IWG33" s="133"/>
      <c r="IWH33" s="133"/>
      <c r="IWI33" s="133"/>
      <c r="IWJ33" s="133"/>
      <c r="IWK33" s="133"/>
      <c r="IWL33" s="133"/>
      <c r="IWM33" s="133"/>
      <c r="IWN33" s="133"/>
      <c r="IWO33" s="133"/>
      <c r="IWP33" s="133"/>
      <c r="IWQ33" s="133"/>
      <c r="IWR33" s="133"/>
      <c r="IWS33" s="133"/>
      <c r="IWT33" s="133"/>
      <c r="IWU33" s="133"/>
      <c r="IWV33" s="133"/>
      <c r="IWW33" s="133"/>
      <c r="IWX33" s="133"/>
      <c r="IWY33" s="133"/>
      <c r="IWZ33" s="133"/>
      <c r="IXA33" s="133"/>
      <c r="IXB33" s="133"/>
      <c r="IXC33" s="133"/>
      <c r="IXD33" s="133"/>
      <c r="IXE33" s="133"/>
      <c r="IXF33" s="133"/>
      <c r="IXG33" s="133"/>
      <c r="IXH33" s="133"/>
      <c r="IXI33" s="133"/>
      <c r="IXJ33" s="133"/>
      <c r="IXK33" s="133"/>
      <c r="IXL33" s="133"/>
      <c r="IXM33" s="133"/>
      <c r="IXN33" s="133"/>
      <c r="IXO33" s="133"/>
      <c r="IXP33" s="133"/>
      <c r="IXQ33" s="133"/>
      <c r="IXR33" s="133"/>
      <c r="IXS33" s="133"/>
      <c r="IXT33" s="133"/>
      <c r="IXU33" s="133"/>
      <c r="IXV33" s="133"/>
      <c r="IXW33" s="133"/>
      <c r="IXX33" s="133"/>
      <c r="IXY33" s="133"/>
      <c r="IXZ33" s="133"/>
      <c r="IYA33" s="133"/>
      <c r="IYB33" s="133"/>
      <c r="IYC33" s="133"/>
      <c r="IYD33" s="133"/>
      <c r="IYE33" s="133"/>
      <c r="IYF33" s="133"/>
      <c r="IYG33" s="133"/>
      <c r="IYH33" s="133"/>
      <c r="IYI33" s="133"/>
      <c r="IYJ33" s="133"/>
      <c r="IYK33" s="133"/>
      <c r="IYL33" s="133"/>
      <c r="IYM33" s="133"/>
      <c r="IYN33" s="133"/>
      <c r="IYO33" s="133"/>
      <c r="IYP33" s="133"/>
      <c r="IYQ33" s="133"/>
      <c r="IYR33" s="133"/>
      <c r="IYS33" s="133"/>
      <c r="IYT33" s="133"/>
      <c r="IYU33" s="133"/>
      <c r="IYV33" s="133"/>
      <c r="IYW33" s="133"/>
      <c r="IYX33" s="133"/>
      <c r="IYY33" s="133"/>
      <c r="IYZ33" s="133"/>
      <c r="IZA33" s="133"/>
      <c r="IZB33" s="133"/>
      <c r="IZC33" s="133"/>
      <c r="IZD33" s="133"/>
      <c r="IZE33" s="133"/>
      <c r="IZF33" s="133"/>
      <c r="IZG33" s="133"/>
      <c r="IZH33" s="133"/>
      <c r="IZI33" s="133"/>
      <c r="IZJ33" s="133"/>
      <c r="IZK33" s="133"/>
      <c r="IZL33" s="133"/>
      <c r="IZM33" s="133"/>
      <c r="IZN33" s="133"/>
      <c r="IZO33" s="133"/>
      <c r="IZP33" s="133"/>
      <c r="IZQ33" s="133"/>
      <c r="IZR33" s="133"/>
      <c r="IZS33" s="133"/>
      <c r="IZT33" s="133"/>
      <c r="IZU33" s="133"/>
      <c r="IZV33" s="133"/>
      <c r="IZW33" s="133"/>
      <c r="IZX33" s="133"/>
      <c r="IZY33" s="133"/>
      <c r="IZZ33" s="133"/>
      <c r="JAA33" s="133"/>
      <c r="JAB33" s="133"/>
      <c r="JAC33" s="133"/>
      <c r="JAD33" s="133"/>
      <c r="JAE33" s="133"/>
      <c r="JAF33" s="133"/>
      <c r="JAG33" s="133"/>
      <c r="JAH33" s="133"/>
      <c r="JAI33" s="133"/>
      <c r="JAJ33" s="133"/>
      <c r="JAK33" s="133"/>
      <c r="JAL33" s="133"/>
      <c r="JAM33" s="133"/>
      <c r="JAN33" s="133"/>
      <c r="JAO33" s="133"/>
      <c r="JAP33" s="133"/>
      <c r="JAQ33" s="133"/>
      <c r="JAR33" s="133"/>
      <c r="JAS33" s="133"/>
      <c r="JAT33" s="133"/>
      <c r="JAU33" s="133"/>
      <c r="JAV33" s="133"/>
      <c r="JAW33" s="133"/>
      <c r="JAX33" s="133"/>
      <c r="JAY33" s="133"/>
      <c r="JAZ33" s="133"/>
      <c r="JBA33" s="133"/>
      <c r="JBB33" s="133"/>
      <c r="JBC33" s="133"/>
      <c r="JBD33" s="133"/>
      <c r="JBE33" s="133"/>
      <c r="JBF33" s="133"/>
      <c r="JBG33" s="133"/>
      <c r="JBH33" s="133"/>
      <c r="JBI33" s="133"/>
      <c r="JBJ33" s="133"/>
      <c r="JBK33" s="133"/>
      <c r="JBL33" s="133"/>
      <c r="JBM33" s="133"/>
      <c r="JBN33" s="133"/>
      <c r="JBO33" s="133"/>
      <c r="JBP33" s="133"/>
      <c r="JBQ33" s="133"/>
      <c r="JBR33" s="133"/>
      <c r="JBS33" s="133"/>
      <c r="JBT33" s="133"/>
      <c r="JBU33" s="133"/>
      <c r="JBV33" s="133"/>
      <c r="JBW33" s="133"/>
      <c r="JBX33" s="133"/>
      <c r="JBY33" s="133"/>
      <c r="JBZ33" s="133"/>
      <c r="JCA33" s="133"/>
      <c r="JCB33" s="133"/>
      <c r="JCC33" s="133"/>
      <c r="JCD33" s="133"/>
      <c r="JCE33" s="133"/>
      <c r="JCF33" s="133"/>
      <c r="JCG33" s="133"/>
      <c r="JCH33" s="133"/>
      <c r="JCI33" s="133"/>
      <c r="JCJ33" s="133"/>
      <c r="JCK33" s="133"/>
      <c r="JCL33" s="133"/>
      <c r="JCM33" s="133"/>
      <c r="JCN33" s="133"/>
      <c r="JCO33" s="133"/>
      <c r="JCP33" s="133"/>
      <c r="JCQ33" s="133"/>
      <c r="JCR33" s="133"/>
      <c r="JCS33" s="133"/>
      <c r="JCT33" s="133"/>
      <c r="JCU33" s="133"/>
      <c r="JCV33" s="133"/>
      <c r="JCW33" s="133"/>
      <c r="JCX33" s="133"/>
      <c r="JCY33" s="133"/>
      <c r="JCZ33" s="133"/>
      <c r="JDA33" s="133"/>
      <c r="JDB33" s="133"/>
      <c r="JDC33" s="133"/>
      <c r="JDD33" s="133"/>
      <c r="JDE33" s="133"/>
      <c r="JDF33" s="133"/>
      <c r="JDG33" s="133"/>
      <c r="JDH33" s="133"/>
      <c r="JDI33" s="133"/>
      <c r="JDJ33" s="133"/>
      <c r="JDK33" s="133"/>
      <c r="JDL33" s="133"/>
      <c r="JDM33" s="133"/>
      <c r="JDN33" s="133"/>
      <c r="JDO33" s="133"/>
      <c r="JDP33" s="133"/>
      <c r="JDQ33" s="133"/>
      <c r="JDR33" s="133"/>
      <c r="JDS33" s="133"/>
      <c r="JDT33" s="133"/>
      <c r="JDU33" s="133"/>
      <c r="JDV33" s="133"/>
      <c r="JDW33" s="133"/>
      <c r="JDX33" s="133"/>
      <c r="JDY33" s="133"/>
      <c r="JDZ33" s="133"/>
      <c r="JEA33" s="133"/>
      <c r="JEB33" s="133"/>
      <c r="JEC33" s="133"/>
      <c r="JED33" s="133"/>
      <c r="JEE33" s="133"/>
      <c r="JEF33" s="133"/>
      <c r="JEG33" s="133"/>
      <c r="JEH33" s="133"/>
      <c r="JEI33" s="133"/>
      <c r="JEJ33" s="133"/>
      <c r="JEK33" s="133"/>
      <c r="JEL33" s="133"/>
      <c r="JEM33" s="133"/>
      <c r="JEN33" s="133"/>
      <c r="JEO33" s="133"/>
      <c r="JEP33" s="133"/>
      <c r="JEQ33" s="133"/>
      <c r="JER33" s="133"/>
      <c r="JES33" s="133"/>
      <c r="JET33" s="133"/>
      <c r="JEU33" s="133"/>
      <c r="JEV33" s="133"/>
      <c r="JEW33" s="133"/>
      <c r="JEX33" s="133"/>
      <c r="JEY33" s="133"/>
      <c r="JEZ33" s="133"/>
      <c r="JFA33" s="133"/>
      <c r="JFB33" s="133"/>
      <c r="JFC33" s="133"/>
      <c r="JFD33" s="133"/>
      <c r="JFE33" s="133"/>
      <c r="JFF33" s="133"/>
      <c r="JFG33" s="133"/>
      <c r="JFH33" s="133"/>
      <c r="JFI33" s="133"/>
      <c r="JFJ33" s="133"/>
      <c r="JFK33" s="133"/>
      <c r="JFL33" s="133"/>
      <c r="JFM33" s="133"/>
      <c r="JFN33" s="133"/>
      <c r="JFO33" s="133"/>
      <c r="JFP33" s="133"/>
      <c r="JFQ33" s="133"/>
      <c r="JFR33" s="133"/>
      <c r="JFS33" s="133"/>
      <c r="JFT33" s="133"/>
      <c r="JFU33" s="133"/>
      <c r="JFV33" s="133"/>
      <c r="JFW33" s="133"/>
      <c r="JFX33" s="133"/>
      <c r="JFY33" s="133"/>
      <c r="JFZ33" s="133"/>
      <c r="JGA33" s="133"/>
      <c r="JGB33" s="133"/>
      <c r="JGC33" s="133"/>
      <c r="JGD33" s="133"/>
      <c r="JGE33" s="133"/>
      <c r="JGF33" s="133"/>
      <c r="JGG33" s="133"/>
      <c r="JGH33" s="133"/>
      <c r="JGI33" s="133"/>
      <c r="JGJ33" s="133"/>
      <c r="JGK33" s="133"/>
      <c r="JGL33" s="133"/>
      <c r="JGM33" s="133"/>
      <c r="JGN33" s="133"/>
      <c r="JGO33" s="133"/>
      <c r="JGP33" s="133"/>
      <c r="JGQ33" s="133"/>
      <c r="JGR33" s="133"/>
      <c r="JGS33" s="133"/>
      <c r="JGT33" s="133"/>
      <c r="JGU33" s="133"/>
      <c r="JGV33" s="133"/>
      <c r="JGW33" s="133"/>
      <c r="JGX33" s="133"/>
      <c r="JGY33" s="133"/>
      <c r="JGZ33" s="133"/>
      <c r="JHA33" s="133"/>
      <c r="JHB33" s="133"/>
      <c r="JHC33" s="133"/>
      <c r="JHD33" s="133"/>
      <c r="JHE33" s="133"/>
      <c r="JHF33" s="133"/>
      <c r="JHG33" s="133"/>
      <c r="JHH33" s="133"/>
      <c r="JHI33" s="133"/>
      <c r="JHJ33" s="133"/>
      <c r="JHK33" s="133"/>
      <c r="JHL33" s="133"/>
      <c r="JHM33" s="133"/>
      <c r="JHN33" s="133"/>
      <c r="JHO33" s="133"/>
      <c r="JHP33" s="133"/>
      <c r="JHQ33" s="133"/>
      <c r="JHR33" s="133"/>
      <c r="JHS33" s="133"/>
      <c r="JHT33" s="133"/>
      <c r="JHU33" s="133"/>
      <c r="JHV33" s="133"/>
      <c r="JHW33" s="133"/>
      <c r="JHX33" s="133"/>
      <c r="JHY33" s="133"/>
      <c r="JHZ33" s="133"/>
      <c r="JIA33" s="133"/>
      <c r="JIB33" s="133"/>
      <c r="JIC33" s="133"/>
      <c r="JID33" s="133"/>
      <c r="JIE33" s="133"/>
      <c r="JIF33" s="133"/>
      <c r="JIG33" s="133"/>
      <c r="JIH33" s="133"/>
      <c r="JII33" s="133"/>
      <c r="JIJ33" s="133"/>
      <c r="JIK33" s="133"/>
      <c r="JIL33" s="133"/>
      <c r="JIM33" s="133"/>
      <c r="JIN33" s="133"/>
      <c r="JIO33" s="133"/>
      <c r="JIP33" s="133"/>
      <c r="JIQ33" s="133"/>
      <c r="JIR33" s="133"/>
      <c r="JIS33" s="133"/>
      <c r="JIT33" s="133"/>
      <c r="JIU33" s="133"/>
      <c r="JIV33" s="133"/>
      <c r="JIW33" s="133"/>
      <c r="JIX33" s="133"/>
      <c r="JIY33" s="133"/>
      <c r="JIZ33" s="133"/>
      <c r="JJA33" s="133"/>
      <c r="JJB33" s="133"/>
      <c r="JJC33" s="133"/>
      <c r="JJD33" s="133"/>
      <c r="JJE33" s="133"/>
      <c r="JJF33" s="133"/>
      <c r="JJG33" s="133"/>
      <c r="JJH33" s="133"/>
      <c r="JJI33" s="133"/>
      <c r="JJJ33" s="133"/>
      <c r="JJK33" s="133"/>
      <c r="JJL33" s="133"/>
      <c r="JJM33" s="133"/>
      <c r="JJN33" s="133"/>
      <c r="JJO33" s="133"/>
      <c r="JJP33" s="133"/>
      <c r="JJQ33" s="133"/>
      <c r="JJR33" s="133"/>
      <c r="JJS33" s="133"/>
      <c r="JJT33" s="133"/>
      <c r="JJU33" s="133"/>
      <c r="JJV33" s="133"/>
      <c r="JJW33" s="133"/>
      <c r="JJX33" s="133"/>
      <c r="JJY33" s="133"/>
      <c r="JJZ33" s="133"/>
      <c r="JKA33" s="133"/>
      <c r="JKB33" s="133"/>
      <c r="JKC33" s="133"/>
      <c r="JKD33" s="133"/>
      <c r="JKE33" s="133"/>
      <c r="JKF33" s="133"/>
      <c r="JKG33" s="133"/>
      <c r="JKH33" s="133"/>
      <c r="JKI33" s="133"/>
      <c r="JKJ33" s="133"/>
      <c r="JKK33" s="133"/>
      <c r="JKL33" s="133"/>
      <c r="JKM33" s="133"/>
      <c r="JKN33" s="133"/>
      <c r="JKO33" s="133"/>
      <c r="JKP33" s="133"/>
      <c r="JKQ33" s="133"/>
      <c r="JKR33" s="133"/>
      <c r="JKS33" s="133"/>
      <c r="JKT33" s="133"/>
      <c r="JKU33" s="133"/>
      <c r="JKV33" s="133"/>
      <c r="JKW33" s="133"/>
      <c r="JKX33" s="133"/>
      <c r="JKY33" s="133"/>
      <c r="JKZ33" s="133"/>
      <c r="JLA33" s="133"/>
      <c r="JLB33" s="133"/>
      <c r="JLC33" s="133"/>
      <c r="JLD33" s="133"/>
      <c r="JLE33" s="133"/>
      <c r="JLF33" s="133"/>
      <c r="JLG33" s="133"/>
      <c r="JLH33" s="133"/>
      <c r="JLI33" s="133"/>
      <c r="JLJ33" s="133"/>
      <c r="JLK33" s="133"/>
      <c r="JLL33" s="133"/>
      <c r="JLM33" s="133"/>
      <c r="JLN33" s="133"/>
      <c r="JLO33" s="133"/>
      <c r="JLP33" s="133"/>
      <c r="JLQ33" s="133"/>
      <c r="JLR33" s="133"/>
      <c r="JLS33" s="133"/>
      <c r="JLT33" s="133"/>
      <c r="JLU33" s="133"/>
      <c r="JLV33" s="133"/>
      <c r="JLW33" s="133"/>
      <c r="JLX33" s="133"/>
      <c r="JLY33" s="133"/>
      <c r="JLZ33" s="133"/>
      <c r="JMA33" s="133"/>
      <c r="JMB33" s="133"/>
      <c r="JMC33" s="133"/>
      <c r="JMD33" s="133"/>
      <c r="JME33" s="133"/>
      <c r="JMF33" s="133"/>
      <c r="JMG33" s="133"/>
      <c r="JMH33" s="133"/>
      <c r="JMI33" s="133"/>
      <c r="JMJ33" s="133"/>
      <c r="JMK33" s="133"/>
      <c r="JML33" s="133"/>
      <c r="JMM33" s="133"/>
      <c r="JMN33" s="133"/>
      <c r="JMO33" s="133"/>
      <c r="JMP33" s="133"/>
      <c r="JMQ33" s="133"/>
      <c r="JMR33" s="133"/>
      <c r="JMS33" s="133"/>
      <c r="JMT33" s="133"/>
      <c r="JMU33" s="133"/>
      <c r="JMV33" s="133"/>
      <c r="JMW33" s="133"/>
      <c r="JMX33" s="133"/>
      <c r="JMY33" s="133"/>
      <c r="JMZ33" s="133"/>
      <c r="JNA33" s="133"/>
      <c r="JNB33" s="133"/>
      <c r="JNC33" s="133"/>
      <c r="JND33" s="133"/>
      <c r="JNE33" s="133"/>
      <c r="JNF33" s="133"/>
      <c r="JNG33" s="133"/>
      <c r="JNH33" s="133"/>
      <c r="JNI33" s="133"/>
      <c r="JNJ33" s="133"/>
      <c r="JNK33" s="133"/>
      <c r="JNL33" s="133"/>
      <c r="JNM33" s="133"/>
      <c r="JNN33" s="133"/>
      <c r="JNO33" s="133"/>
      <c r="JNP33" s="133"/>
      <c r="JNQ33" s="133"/>
      <c r="JNR33" s="133"/>
      <c r="JNS33" s="133"/>
      <c r="JNT33" s="133"/>
      <c r="JNU33" s="133"/>
      <c r="JNV33" s="133"/>
      <c r="JNW33" s="133"/>
      <c r="JNX33" s="133"/>
      <c r="JNY33" s="133"/>
      <c r="JNZ33" s="133"/>
      <c r="JOA33" s="133"/>
      <c r="JOB33" s="133"/>
      <c r="JOC33" s="133"/>
      <c r="JOD33" s="133"/>
      <c r="JOE33" s="133"/>
      <c r="JOF33" s="133"/>
      <c r="JOG33" s="133"/>
      <c r="JOH33" s="133"/>
      <c r="JOI33" s="133"/>
      <c r="JOJ33" s="133"/>
      <c r="JOK33" s="133"/>
      <c r="JOL33" s="133"/>
      <c r="JOM33" s="133"/>
      <c r="JON33" s="133"/>
      <c r="JOO33" s="133"/>
      <c r="JOP33" s="133"/>
      <c r="JOQ33" s="133"/>
      <c r="JOR33" s="133"/>
      <c r="JOS33" s="133"/>
      <c r="JOT33" s="133"/>
      <c r="JOU33" s="133"/>
      <c r="JOV33" s="133"/>
      <c r="JOW33" s="133"/>
      <c r="JOX33" s="133"/>
      <c r="JOY33" s="133"/>
      <c r="JOZ33" s="133"/>
      <c r="JPA33" s="133"/>
      <c r="JPB33" s="133"/>
      <c r="JPC33" s="133"/>
      <c r="JPD33" s="133"/>
      <c r="JPE33" s="133"/>
      <c r="JPF33" s="133"/>
      <c r="JPG33" s="133"/>
      <c r="JPH33" s="133"/>
      <c r="JPI33" s="133"/>
      <c r="JPJ33" s="133"/>
      <c r="JPK33" s="133"/>
      <c r="JPL33" s="133"/>
      <c r="JPM33" s="133"/>
      <c r="JPN33" s="133"/>
      <c r="JPO33" s="133"/>
      <c r="JPP33" s="133"/>
      <c r="JPQ33" s="133"/>
      <c r="JPR33" s="133"/>
      <c r="JPS33" s="133"/>
      <c r="JPT33" s="133"/>
      <c r="JPU33" s="133"/>
      <c r="JPV33" s="133"/>
      <c r="JPW33" s="133"/>
      <c r="JPX33" s="133"/>
      <c r="JPY33" s="133"/>
      <c r="JPZ33" s="133"/>
      <c r="JQA33" s="133"/>
      <c r="JQB33" s="133"/>
      <c r="JQC33" s="133"/>
      <c r="JQD33" s="133"/>
      <c r="JQE33" s="133"/>
      <c r="JQF33" s="133"/>
      <c r="JQG33" s="133"/>
      <c r="JQH33" s="133"/>
      <c r="JQI33" s="133"/>
      <c r="JQJ33" s="133"/>
      <c r="JQK33" s="133"/>
      <c r="JQL33" s="133"/>
      <c r="JQM33" s="133"/>
      <c r="JQN33" s="133"/>
      <c r="JQO33" s="133"/>
      <c r="JQP33" s="133"/>
      <c r="JQQ33" s="133"/>
      <c r="JQR33" s="133"/>
      <c r="JQS33" s="133"/>
      <c r="JQT33" s="133"/>
      <c r="JQU33" s="133"/>
      <c r="JQV33" s="133"/>
      <c r="JQW33" s="133"/>
      <c r="JQX33" s="133"/>
      <c r="JQY33" s="133"/>
      <c r="JQZ33" s="133"/>
      <c r="JRA33" s="133"/>
      <c r="JRB33" s="133"/>
      <c r="JRC33" s="133"/>
      <c r="JRD33" s="133"/>
      <c r="JRE33" s="133"/>
      <c r="JRF33" s="133"/>
      <c r="JRG33" s="133"/>
      <c r="JRH33" s="133"/>
      <c r="JRI33" s="133"/>
      <c r="JRJ33" s="133"/>
      <c r="JRK33" s="133"/>
      <c r="JRL33" s="133"/>
      <c r="JRM33" s="133"/>
      <c r="JRN33" s="133"/>
      <c r="JRO33" s="133"/>
      <c r="JRP33" s="133"/>
      <c r="JRQ33" s="133"/>
      <c r="JRR33" s="133"/>
      <c r="JRS33" s="133"/>
      <c r="JRT33" s="133"/>
      <c r="JRU33" s="133"/>
      <c r="JRV33" s="133"/>
      <c r="JRW33" s="133"/>
      <c r="JRX33" s="133"/>
      <c r="JRY33" s="133"/>
      <c r="JRZ33" s="133"/>
      <c r="JSA33" s="133"/>
      <c r="JSB33" s="133"/>
      <c r="JSC33" s="133"/>
      <c r="JSD33" s="133"/>
      <c r="JSE33" s="133"/>
      <c r="JSF33" s="133"/>
      <c r="JSG33" s="133"/>
      <c r="JSH33" s="133"/>
      <c r="JSI33" s="133"/>
      <c r="JSJ33" s="133"/>
      <c r="JSK33" s="133"/>
      <c r="JSL33" s="133"/>
      <c r="JSM33" s="133"/>
      <c r="JSN33" s="133"/>
      <c r="JSO33" s="133"/>
      <c r="JSP33" s="133"/>
      <c r="JSQ33" s="133"/>
      <c r="JSR33" s="133"/>
      <c r="JSS33" s="133"/>
      <c r="JST33" s="133"/>
      <c r="JSU33" s="133"/>
      <c r="JSV33" s="133"/>
      <c r="JSW33" s="133"/>
      <c r="JSX33" s="133"/>
      <c r="JSY33" s="133"/>
      <c r="JSZ33" s="133"/>
      <c r="JTA33" s="133"/>
      <c r="JTB33" s="133"/>
      <c r="JTC33" s="133"/>
      <c r="JTD33" s="133"/>
      <c r="JTE33" s="133"/>
      <c r="JTF33" s="133"/>
      <c r="JTG33" s="133"/>
      <c r="JTH33" s="133"/>
      <c r="JTI33" s="133"/>
      <c r="JTJ33" s="133"/>
      <c r="JTK33" s="133"/>
      <c r="JTL33" s="133"/>
      <c r="JTM33" s="133"/>
      <c r="JTN33" s="133"/>
      <c r="JTO33" s="133"/>
      <c r="JTP33" s="133"/>
      <c r="JTQ33" s="133"/>
      <c r="JTR33" s="133"/>
      <c r="JTS33" s="133"/>
      <c r="JTT33" s="133"/>
      <c r="JTU33" s="133"/>
      <c r="JTV33" s="133"/>
      <c r="JTW33" s="133"/>
      <c r="JTX33" s="133"/>
      <c r="JTY33" s="133"/>
      <c r="JTZ33" s="133"/>
      <c r="JUA33" s="133"/>
      <c r="JUB33" s="133"/>
      <c r="JUC33" s="133"/>
      <c r="JUD33" s="133"/>
      <c r="JUE33" s="133"/>
      <c r="JUF33" s="133"/>
      <c r="JUG33" s="133"/>
      <c r="JUH33" s="133"/>
      <c r="JUI33" s="133"/>
      <c r="JUJ33" s="133"/>
      <c r="JUK33" s="133"/>
      <c r="JUL33" s="133"/>
      <c r="JUM33" s="133"/>
      <c r="JUN33" s="133"/>
      <c r="JUO33" s="133"/>
      <c r="JUP33" s="133"/>
      <c r="JUQ33" s="133"/>
      <c r="JUR33" s="133"/>
      <c r="JUS33" s="133"/>
      <c r="JUT33" s="133"/>
      <c r="JUU33" s="133"/>
      <c r="JUV33" s="133"/>
      <c r="JUW33" s="133"/>
      <c r="JUX33" s="133"/>
      <c r="JUY33" s="133"/>
      <c r="JUZ33" s="133"/>
      <c r="JVA33" s="133"/>
      <c r="JVB33" s="133"/>
      <c r="JVC33" s="133"/>
      <c r="JVD33" s="133"/>
      <c r="JVE33" s="133"/>
      <c r="JVF33" s="133"/>
      <c r="JVG33" s="133"/>
      <c r="JVH33" s="133"/>
      <c r="JVI33" s="133"/>
      <c r="JVJ33" s="133"/>
      <c r="JVK33" s="133"/>
      <c r="JVL33" s="133"/>
      <c r="JVM33" s="133"/>
      <c r="JVN33" s="133"/>
      <c r="JVO33" s="133"/>
      <c r="JVP33" s="133"/>
      <c r="JVQ33" s="133"/>
      <c r="JVR33" s="133"/>
      <c r="JVS33" s="133"/>
      <c r="JVT33" s="133"/>
      <c r="JVU33" s="133"/>
      <c r="JVV33" s="133"/>
      <c r="JVW33" s="133"/>
      <c r="JVX33" s="133"/>
      <c r="JVY33" s="133"/>
      <c r="JVZ33" s="133"/>
      <c r="JWA33" s="133"/>
      <c r="JWB33" s="133"/>
      <c r="JWC33" s="133"/>
      <c r="JWD33" s="133"/>
      <c r="JWE33" s="133"/>
      <c r="JWF33" s="133"/>
      <c r="JWG33" s="133"/>
      <c r="JWH33" s="133"/>
      <c r="JWI33" s="133"/>
      <c r="JWJ33" s="133"/>
      <c r="JWK33" s="133"/>
      <c r="JWL33" s="133"/>
      <c r="JWM33" s="133"/>
      <c r="JWN33" s="133"/>
      <c r="JWO33" s="133"/>
      <c r="JWP33" s="133"/>
      <c r="JWQ33" s="133"/>
      <c r="JWR33" s="133"/>
      <c r="JWS33" s="133"/>
      <c r="JWT33" s="133"/>
      <c r="JWU33" s="133"/>
      <c r="JWV33" s="133"/>
      <c r="JWW33" s="133"/>
      <c r="JWX33" s="133"/>
      <c r="JWY33" s="133"/>
      <c r="JWZ33" s="133"/>
      <c r="JXA33" s="133"/>
      <c r="JXB33" s="133"/>
      <c r="JXC33" s="133"/>
      <c r="JXD33" s="133"/>
      <c r="JXE33" s="133"/>
      <c r="JXF33" s="133"/>
      <c r="JXG33" s="133"/>
      <c r="JXH33" s="133"/>
      <c r="JXI33" s="133"/>
      <c r="JXJ33" s="133"/>
      <c r="JXK33" s="133"/>
      <c r="JXL33" s="133"/>
      <c r="JXM33" s="133"/>
      <c r="JXN33" s="133"/>
      <c r="JXO33" s="133"/>
      <c r="JXP33" s="133"/>
      <c r="JXQ33" s="133"/>
      <c r="JXR33" s="133"/>
      <c r="JXS33" s="133"/>
      <c r="JXT33" s="133"/>
      <c r="JXU33" s="133"/>
      <c r="JXV33" s="133"/>
      <c r="JXW33" s="133"/>
      <c r="JXX33" s="133"/>
      <c r="JXY33" s="133"/>
      <c r="JXZ33" s="133"/>
      <c r="JYA33" s="133"/>
      <c r="JYB33" s="133"/>
      <c r="JYC33" s="133"/>
      <c r="JYD33" s="133"/>
      <c r="JYE33" s="133"/>
      <c r="JYF33" s="133"/>
      <c r="JYG33" s="133"/>
      <c r="JYH33" s="133"/>
      <c r="JYI33" s="133"/>
      <c r="JYJ33" s="133"/>
      <c r="JYK33" s="133"/>
      <c r="JYL33" s="133"/>
      <c r="JYM33" s="133"/>
      <c r="JYN33" s="133"/>
      <c r="JYO33" s="133"/>
      <c r="JYP33" s="133"/>
      <c r="JYQ33" s="133"/>
      <c r="JYR33" s="133"/>
      <c r="JYS33" s="133"/>
      <c r="JYT33" s="133"/>
      <c r="JYU33" s="133"/>
      <c r="JYV33" s="133"/>
      <c r="JYW33" s="133"/>
      <c r="JYX33" s="133"/>
      <c r="JYY33" s="133"/>
      <c r="JYZ33" s="133"/>
      <c r="JZA33" s="133"/>
      <c r="JZB33" s="133"/>
      <c r="JZC33" s="133"/>
      <c r="JZD33" s="133"/>
      <c r="JZE33" s="133"/>
      <c r="JZF33" s="133"/>
      <c r="JZG33" s="133"/>
      <c r="JZH33" s="133"/>
      <c r="JZI33" s="133"/>
      <c r="JZJ33" s="133"/>
      <c r="JZK33" s="133"/>
      <c r="JZL33" s="133"/>
      <c r="JZM33" s="133"/>
      <c r="JZN33" s="133"/>
      <c r="JZO33" s="133"/>
      <c r="JZP33" s="133"/>
      <c r="JZQ33" s="133"/>
      <c r="JZR33" s="133"/>
      <c r="JZS33" s="133"/>
      <c r="JZT33" s="133"/>
      <c r="JZU33" s="133"/>
      <c r="JZV33" s="133"/>
      <c r="JZW33" s="133"/>
      <c r="JZX33" s="133"/>
      <c r="JZY33" s="133"/>
      <c r="JZZ33" s="133"/>
      <c r="KAA33" s="133"/>
      <c r="KAB33" s="133"/>
      <c r="KAC33" s="133"/>
      <c r="KAD33" s="133"/>
      <c r="KAE33" s="133"/>
      <c r="KAF33" s="133"/>
      <c r="KAG33" s="133"/>
      <c r="KAH33" s="133"/>
      <c r="KAI33" s="133"/>
      <c r="KAJ33" s="133"/>
      <c r="KAK33" s="133"/>
      <c r="KAL33" s="133"/>
      <c r="KAM33" s="133"/>
      <c r="KAN33" s="133"/>
      <c r="KAO33" s="133"/>
      <c r="KAP33" s="133"/>
      <c r="KAQ33" s="133"/>
      <c r="KAR33" s="133"/>
      <c r="KAS33" s="133"/>
      <c r="KAT33" s="133"/>
      <c r="KAU33" s="133"/>
      <c r="KAV33" s="133"/>
      <c r="KAW33" s="133"/>
      <c r="KAX33" s="133"/>
      <c r="KAY33" s="133"/>
      <c r="KAZ33" s="133"/>
      <c r="KBA33" s="133"/>
      <c r="KBB33" s="133"/>
      <c r="KBC33" s="133"/>
      <c r="KBD33" s="133"/>
      <c r="KBE33" s="133"/>
      <c r="KBF33" s="133"/>
      <c r="KBG33" s="133"/>
      <c r="KBH33" s="133"/>
      <c r="KBI33" s="133"/>
      <c r="KBJ33" s="133"/>
      <c r="KBK33" s="133"/>
      <c r="KBL33" s="133"/>
      <c r="KBM33" s="133"/>
      <c r="KBN33" s="133"/>
      <c r="KBO33" s="133"/>
      <c r="KBP33" s="133"/>
      <c r="KBQ33" s="133"/>
      <c r="KBR33" s="133"/>
      <c r="KBS33" s="133"/>
      <c r="KBT33" s="133"/>
      <c r="KBU33" s="133"/>
      <c r="KBV33" s="133"/>
      <c r="KBW33" s="133"/>
      <c r="KBX33" s="133"/>
      <c r="KBY33" s="133"/>
      <c r="KBZ33" s="133"/>
      <c r="KCA33" s="133"/>
      <c r="KCB33" s="133"/>
      <c r="KCC33" s="133"/>
      <c r="KCD33" s="133"/>
      <c r="KCE33" s="133"/>
      <c r="KCF33" s="133"/>
      <c r="KCG33" s="133"/>
      <c r="KCH33" s="133"/>
      <c r="KCI33" s="133"/>
      <c r="KCJ33" s="133"/>
      <c r="KCK33" s="133"/>
      <c r="KCL33" s="133"/>
      <c r="KCM33" s="133"/>
      <c r="KCN33" s="133"/>
      <c r="KCO33" s="133"/>
      <c r="KCP33" s="133"/>
      <c r="KCQ33" s="133"/>
      <c r="KCR33" s="133"/>
      <c r="KCS33" s="133"/>
      <c r="KCT33" s="133"/>
      <c r="KCU33" s="133"/>
      <c r="KCV33" s="133"/>
      <c r="KCW33" s="133"/>
      <c r="KCX33" s="133"/>
      <c r="KCY33" s="133"/>
      <c r="KCZ33" s="133"/>
      <c r="KDA33" s="133"/>
      <c r="KDB33" s="133"/>
      <c r="KDC33" s="133"/>
      <c r="KDD33" s="133"/>
      <c r="KDE33" s="133"/>
      <c r="KDF33" s="133"/>
      <c r="KDG33" s="133"/>
      <c r="KDH33" s="133"/>
      <c r="KDI33" s="133"/>
      <c r="KDJ33" s="133"/>
      <c r="KDK33" s="133"/>
      <c r="KDL33" s="133"/>
      <c r="KDM33" s="133"/>
      <c r="KDN33" s="133"/>
      <c r="KDO33" s="133"/>
      <c r="KDP33" s="133"/>
      <c r="KDQ33" s="133"/>
      <c r="KDR33" s="133"/>
      <c r="KDS33" s="133"/>
      <c r="KDT33" s="133"/>
      <c r="KDU33" s="133"/>
      <c r="KDV33" s="133"/>
      <c r="KDW33" s="133"/>
      <c r="KDX33" s="133"/>
      <c r="KDY33" s="133"/>
      <c r="KDZ33" s="133"/>
      <c r="KEA33" s="133"/>
      <c r="KEB33" s="133"/>
      <c r="KEC33" s="133"/>
      <c r="KED33" s="133"/>
      <c r="KEE33" s="133"/>
      <c r="KEF33" s="133"/>
      <c r="KEG33" s="133"/>
      <c r="KEH33" s="133"/>
      <c r="KEI33" s="133"/>
      <c r="KEJ33" s="133"/>
      <c r="KEK33" s="133"/>
      <c r="KEL33" s="133"/>
      <c r="KEM33" s="133"/>
      <c r="KEN33" s="133"/>
      <c r="KEO33" s="133"/>
      <c r="KEP33" s="133"/>
      <c r="KEQ33" s="133"/>
      <c r="KER33" s="133"/>
      <c r="KES33" s="133"/>
      <c r="KET33" s="133"/>
      <c r="KEU33" s="133"/>
      <c r="KEV33" s="133"/>
      <c r="KEW33" s="133"/>
      <c r="KEX33" s="133"/>
      <c r="KEY33" s="133"/>
      <c r="KEZ33" s="133"/>
      <c r="KFA33" s="133"/>
      <c r="KFB33" s="133"/>
      <c r="KFC33" s="133"/>
      <c r="KFD33" s="133"/>
      <c r="KFE33" s="133"/>
      <c r="KFF33" s="133"/>
      <c r="KFG33" s="133"/>
      <c r="KFH33" s="133"/>
      <c r="KFI33" s="133"/>
      <c r="KFJ33" s="133"/>
      <c r="KFK33" s="133"/>
      <c r="KFL33" s="133"/>
      <c r="KFM33" s="133"/>
      <c r="KFN33" s="133"/>
      <c r="KFO33" s="133"/>
      <c r="KFP33" s="133"/>
      <c r="KFQ33" s="133"/>
      <c r="KFR33" s="133"/>
      <c r="KFS33" s="133"/>
      <c r="KFT33" s="133"/>
      <c r="KFU33" s="133"/>
      <c r="KFV33" s="133"/>
      <c r="KFW33" s="133"/>
      <c r="KFX33" s="133"/>
      <c r="KFY33" s="133"/>
      <c r="KFZ33" s="133"/>
      <c r="KGA33" s="133"/>
      <c r="KGB33" s="133"/>
      <c r="KGC33" s="133"/>
      <c r="KGD33" s="133"/>
      <c r="KGE33" s="133"/>
      <c r="KGF33" s="133"/>
      <c r="KGG33" s="133"/>
      <c r="KGH33" s="133"/>
      <c r="KGI33" s="133"/>
      <c r="KGJ33" s="133"/>
      <c r="KGK33" s="133"/>
      <c r="KGL33" s="133"/>
      <c r="KGM33" s="133"/>
      <c r="KGN33" s="133"/>
      <c r="KGO33" s="133"/>
      <c r="KGP33" s="133"/>
      <c r="KGQ33" s="133"/>
      <c r="KGR33" s="133"/>
      <c r="KGS33" s="133"/>
      <c r="KGT33" s="133"/>
      <c r="KGU33" s="133"/>
      <c r="KGV33" s="133"/>
      <c r="KGW33" s="133"/>
      <c r="KGX33" s="133"/>
      <c r="KGY33" s="133"/>
      <c r="KGZ33" s="133"/>
      <c r="KHA33" s="133"/>
      <c r="KHB33" s="133"/>
      <c r="KHC33" s="133"/>
      <c r="KHD33" s="133"/>
      <c r="KHE33" s="133"/>
      <c r="KHF33" s="133"/>
      <c r="KHG33" s="133"/>
      <c r="KHH33" s="133"/>
      <c r="KHI33" s="133"/>
      <c r="KHJ33" s="133"/>
      <c r="KHK33" s="133"/>
      <c r="KHL33" s="133"/>
      <c r="KHM33" s="133"/>
      <c r="KHN33" s="133"/>
      <c r="KHO33" s="133"/>
      <c r="KHP33" s="133"/>
      <c r="KHQ33" s="133"/>
      <c r="KHR33" s="133"/>
      <c r="KHS33" s="133"/>
      <c r="KHT33" s="133"/>
      <c r="KHU33" s="133"/>
      <c r="KHV33" s="133"/>
      <c r="KHW33" s="133"/>
      <c r="KHX33" s="133"/>
      <c r="KHY33" s="133"/>
      <c r="KHZ33" s="133"/>
      <c r="KIA33" s="133"/>
      <c r="KIB33" s="133"/>
      <c r="KIC33" s="133"/>
      <c r="KID33" s="133"/>
      <c r="KIE33" s="133"/>
      <c r="KIF33" s="133"/>
      <c r="KIG33" s="133"/>
      <c r="KIH33" s="133"/>
      <c r="KII33" s="133"/>
      <c r="KIJ33" s="133"/>
      <c r="KIK33" s="133"/>
      <c r="KIL33" s="133"/>
      <c r="KIM33" s="133"/>
      <c r="KIN33" s="133"/>
      <c r="KIO33" s="133"/>
      <c r="KIP33" s="133"/>
      <c r="KIQ33" s="133"/>
      <c r="KIR33" s="133"/>
      <c r="KIS33" s="133"/>
      <c r="KIT33" s="133"/>
      <c r="KIU33" s="133"/>
      <c r="KIV33" s="133"/>
      <c r="KIW33" s="133"/>
      <c r="KIX33" s="133"/>
      <c r="KIY33" s="133"/>
      <c r="KIZ33" s="133"/>
      <c r="KJA33" s="133"/>
      <c r="KJB33" s="133"/>
      <c r="KJC33" s="133"/>
      <c r="KJD33" s="133"/>
      <c r="KJE33" s="133"/>
      <c r="KJF33" s="133"/>
      <c r="KJG33" s="133"/>
      <c r="KJH33" s="133"/>
      <c r="KJI33" s="133"/>
      <c r="KJJ33" s="133"/>
      <c r="KJK33" s="133"/>
      <c r="KJL33" s="133"/>
      <c r="KJM33" s="133"/>
      <c r="KJN33" s="133"/>
      <c r="KJO33" s="133"/>
      <c r="KJP33" s="133"/>
      <c r="KJQ33" s="133"/>
      <c r="KJR33" s="133"/>
      <c r="KJS33" s="133"/>
      <c r="KJT33" s="133"/>
      <c r="KJU33" s="133"/>
      <c r="KJV33" s="133"/>
      <c r="KJW33" s="133"/>
      <c r="KJX33" s="133"/>
      <c r="KJY33" s="133"/>
      <c r="KJZ33" s="133"/>
      <c r="KKA33" s="133"/>
      <c r="KKB33" s="133"/>
      <c r="KKC33" s="133"/>
      <c r="KKD33" s="133"/>
      <c r="KKE33" s="133"/>
      <c r="KKF33" s="133"/>
      <c r="KKG33" s="133"/>
      <c r="KKH33" s="133"/>
      <c r="KKI33" s="133"/>
      <c r="KKJ33" s="133"/>
      <c r="KKK33" s="133"/>
      <c r="KKL33" s="133"/>
      <c r="KKM33" s="133"/>
      <c r="KKN33" s="133"/>
      <c r="KKO33" s="133"/>
      <c r="KKP33" s="133"/>
      <c r="KKQ33" s="133"/>
      <c r="KKR33" s="133"/>
      <c r="KKS33" s="133"/>
      <c r="KKT33" s="133"/>
      <c r="KKU33" s="133"/>
      <c r="KKV33" s="133"/>
      <c r="KKW33" s="133"/>
      <c r="KKX33" s="133"/>
      <c r="KKY33" s="133"/>
      <c r="KKZ33" s="133"/>
      <c r="KLA33" s="133"/>
      <c r="KLB33" s="133"/>
      <c r="KLC33" s="133"/>
      <c r="KLD33" s="133"/>
      <c r="KLE33" s="133"/>
      <c r="KLF33" s="133"/>
      <c r="KLG33" s="133"/>
      <c r="KLH33" s="133"/>
      <c r="KLI33" s="133"/>
      <c r="KLJ33" s="133"/>
      <c r="KLK33" s="133"/>
      <c r="KLL33" s="133"/>
      <c r="KLM33" s="133"/>
      <c r="KLN33" s="133"/>
      <c r="KLO33" s="133"/>
      <c r="KLP33" s="133"/>
      <c r="KLQ33" s="133"/>
      <c r="KLR33" s="133"/>
      <c r="KLS33" s="133"/>
      <c r="KLT33" s="133"/>
      <c r="KLU33" s="133"/>
      <c r="KLV33" s="133"/>
      <c r="KLW33" s="133"/>
      <c r="KLX33" s="133"/>
      <c r="KLY33" s="133"/>
      <c r="KLZ33" s="133"/>
      <c r="KMA33" s="133"/>
      <c r="KMB33" s="133"/>
      <c r="KMC33" s="133"/>
      <c r="KMD33" s="133"/>
      <c r="KME33" s="133"/>
      <c r="KMF33" s="133"/>
      <c r="KMG33" s="133"/>
      <c r="KMH33" s="133"/>
      <c r="KMI33" s="133"/>
      <c r="KMJ33" s="133"/>
      <c r="KMK33" s="133"/>
      <c r="KML33" s="133"/>
      <c r="KMM33" s="133"/>
      <c r="KMN33" s="133"/>
      <c r="KMO33" s="133"/>
      <c r="KMP33" s="133"/>
      <c r="KMQ33" s="133"/>
      <c r="KMR33" s="133"/>
      <c r="KMS33" s="133"/>
      <c r="KMT33" s="133"/>
      <c r="KMU33" s="133"/>
      <c r="KMV33" s="133"/>
      <c r="KMW33" s="133"/>
      <c r="KMX33" s="133"/>
      <c r="KMY33" s="133"/>
      <c r="KMZ33" s="133"/>
      <c r="KNA33" s="133"/>
      <c r="KNB33" s="133"/>
      <c r="KNC33" s="133"/>
      <c r="KND33" s="133"/>
      <c r="KNE33" s="133"/>
      <c r="KNF33" s="133"/>
      <c r="KNG33" s="133"/>
      <c r="KNH33" s="133"/>
      <c r="KNI33" s="133"/>
      <c r="KNJ33" s="133"/>
      <c r="KNK33" s="133"/>
      <c r="KNL33" s="133"/>
      <c r="KNM33" s="133"/>
      <c r="KNN33" s="133"/>
      <c r="KNO33" s="133"/>
      <c r="KNP33" s="133"/>
      <c r="KNQ33" s="133"/>
      <c r="KNR33" s="133"/>
      <c r="KNS33" s="133"/>
      <c r="KNT33" s="133"/>
      <c r="KNU33" s="133"/>
      <c r="KNV33" s="133"/>
      <c r="KNW33" s="133"/>
      <c r="KNX33" s="133"/>
      <c r="KNY33" s="133"/>
      <c r="KNZ33" s="133"/>
      <c r="KOA33" s="133"/>
      <c r="KOB33" s="133"/>
      <c r="KOC33" s="133"/>
      <c r="KOD33" s="133"/>
      <c r="KOE33" s="133"/>
      <c r="KOF33" s="133"/>
      <c r="KOG33" s="133"/>
      <c r="KOH33" s="133"/>
      <c r="KOI33" s="133"/>
      <c r="KOJ33" s="133"/>
      <c r="KOK33" s="133"/>
      <c r="KOL33" s="133"/>
      <c r="KOM33" s="133"/>
      <c r="KON33" s="133"/>
      <c r="KOO33" s="133"/>
      <c r="KOP33" s="133"/>
      <c r="KOQ33" s="133"/>
      <c r="KOR33" s="133"/>
      <c r="KOS33" s="133"/>
      <c r="KOT33" s="133"/>
      <c r="KOU33" s="133"/>
      <c r="KOV33" s="133"/>
      <c r="KOW33" s="133"/>
      <c r="KOX33" s="133"/>
      <c r="KOY33" s="133"/>
      <c r="KOZ33" s="133"/>
      <c r="KPA33" s="133"/>
      <c r="KPB33" s="133"/>
      <c r="KPC33" s="133"/>
      <c r="KPD33" s="133"/>
      <c r="KPE33" s="133"/>
      <c r="KPF33" s="133"/>
      <c r="KPG33" s="133"/>
      <c r="KPH33" s="133"/>
      <c r="KPI33" s="133"/>
      <c r="KPJ33" s="133"/>
      <c r="KPK33" s="133"/>
      <c r="KPL33" s="133"/>
      <c r="KPM33" s="133"/>
      <c r="KPN33" s="133"/>
      <c r="KPO33" s="133"/>
      <c r="KPP33" s="133"/>
      <c r="KPQ33" s="133"/>
      <c r="KPR33" s="133"/>
      <c r="KPS33" s="133"/>
      <c r="KPT33" s="133"/>
      <c r="KPU33" s="133"/>
      <c r="KPV33" s="133"/>
      <c r="KPW33" s="133"/>
      <c r="KPX33" s="133"/>
      <c r="KPY33" s="133"/>
      <c r="KPZ33" s="133"/>
      <c r="KQA33" s="133"/>
      <c r="KQB33" s="133"/>
      <c r="KQC33" s="133"/>
      <c r="KQD33" s="133"/>
      <c r="KQE33" s="133"/>
      <c r="KQF33" s="133"/>
      <c r="KQG33" s="133"/>
      <c r="KQH33" s="133"/>
      <c r="KQI33" s="133"/>
      <c r="KQJ33" s="133"/>
      <c r="KQK33" s="133"/>
      <c r="KQL33" s="133"/>
      <c r="KQM33" s="133"/>
      <c r="KQN33" s="133"/>
      <c r="KQO33" s="133"/>
      <c r="KQP33" s="133"/>
      <c r="KQQ33" s="133"/>
      <c r="KQR33" s="133"/>
      <c r="KQS33" s="133"/>
      <c r="KQT33" s="133"/>
      <c r="KQU33" s="133"/>
      <c r="KQV33" s="133"/>
      <c r="KQW33" s="133"/>
      <c r="KQX33" s="133"/>
      <c r="KQY33" s="133"/>
      <c r="KQZ33" s="133"/>
      <c r="KRA33" s="133"/>
      <c r="KRB33" s="133"/>
      <c r="KRC33" s="133"/>
      <c r="KRD33" s="133"/>
      <c r="KRE33" s="133"/>
      <c r="KRF33" s="133"/>
      <c r="KRG33" s="133"/>
      <c r="KRH33" s="133"/>
      <c r="KRI33" s="133"/>
      <c r="KRJ33" s="133"/>
      <c r="KRK33" s="133"/>
      <c r="KRL33" s="133"/>
      <c r="KRM33" s="133"/>
      <c r="KRN33" s="133"/>
      <c r="KRO33" s="133"/>
      <c r="KRP33" s="133"/>
      <c r="KRQ33" s="133"/>
      <c r="KRR33" s="133"/>
      <c r="KRS33" s="133"/>
      <c r="KRT33" s="133"/>
      <c r="KRU33" s="133"/>
      <c r="KRV33" s="133"/>
      <c r="KRW33" s="133"/>
      <c r="KRX33" s="133"/>
      <c r="KRY33" s="133"/>
      <c r="KRZ33" s="133"/>
      <c r="KSA33" s="133"/>
      <c r="KSB33" s="133"/>
      <c r="KSC33" s="133"/>
      <c r="KSD33" s="133"/>
      <c r="KSE33" s="133"/>
      <c r="KSF33" s="133"/>
      <c r="KSG33" s="133"/>
      <c r="KSH33" s="133"/>
      <c r="KSI33" s="133"/>
      <c r="KSJ33" s="133"/>
      <c r="KSK33" s="133"/>
      <c r="KSL33" s="133"/>
      <c r="KSM33" s="133"/>
      <c r="KSN33" s="133"/>
      <c r="KSO33" s="133"/>
      <c r="KSP33" s="133"/>
      <c r="KSQ33" s="133"/>
      <c r="KSR33" s="133"/>
      <c r="KSS33" s="133"/>
      <c r="KST33" s="133"/>
      <c r="KSU33" s="133"/>
      <c r="KSV33" s="133"/>
      <c r="KSW33" s="133"/>
      <c r="KSX33" s="133"/>
      <c r="KSY33" s="133"/>
      <c r="KSZ33" s="133"/>
      <c r="KTA33" s="133"/>
      <c r="KTB33" s="133"/>
      <c r="KTC33" s="133"/>
      <c r="KTD33" s="133"/>
      <c r="KTE33" s="133"/>
      <c r="KTF33" s="133"/>
      <c r="KTG33" s="133"/>
      <c r="KTH33" s="133"/>
      <c r="KTI33" s="133"/>
      <c r="KTJ33" s="133"/>
      <c r="KTK33" s="133"/>
      <c r="KTL33" s="133"/>
      <c r="KTM33" s="133"/>
      <c r="KTN33" s="133"/>
      <c r="KTO33" s="133"/>
      <c r="KTP33" s="133"/>
      <c r="KTQ33" s="133"/>
      <c r="KTR33" s="133"/>
      <c r="KTS33" s="133"/>
      <c r="KTT33" s="133"/>
      <c r="KTU33" s="133"/>
      <c r="KTV33" s="133"/>
      <c r="KTW33" s="133"/>
      <c r="KTX33" s="133"/>
      <c r="KTY33" s="133"/>
      <c r="KTZ33" s="133"/>
      <c r="KUA33" s="133"/>
      <c r="KUB33" s="133"/>
      <c r="KUC33" s="133"/>
      <c r="KUD33" s="133"/>
      <c r="KUE33" s="133"/>
      <c r="KUF33" s="133"/>
      <c r="KUG33" s="133"/>
      <c r="KUH33" s="133"/>
      <c r="KUI33" s="133"/>
      <c r="KUJ33" s="133"/>
      <c r="KUK33" s="133"/>
      <c r="KUL33" s="133"/>
      <c r="KUM33" s="133"/>
      <c r="KUN33" s="133"/>
      <c r="KUO33" s="133"/>
      <c r="KUP33" s="133"/>
      <c r="KUQ33" s="133"/>
      <c r="KUR33" s="133"/>
      <c r="KUS33" s="133"/>
      <c r="KUT33" s="133"/>
      <c r="KUU33" s="133"/>
      <c r="KUV33" s="133"/>
      <c r="KUW33" s="133"/>
      <c r="KUX33" s="133"/>
      <c r="KUY33" s="133"/>
      <c r="KUZ33" s="133"/>
      <c r="KVA33" s="133"/>
      <c r="KVB33" s="133"/>
      <c r="KVC33" s="133"/>
      <c r="KVD33" s="133"/>
      <c r="KVE33" s="133"/>
      <c r="KVF33" s="133"/>
      <c r="KVG33" s="133"/>
      <c r="KVH33" s="133"/>
      <c r="KVI33" s="133"/>
      <c r="KVJ33" s="133"/>
      <c r="KVK33" s="133"/>
      <c r="KVL33" s="133"/>
      <c r="KVM33" s="133"/>
      <c r="KVN33" s="133"/>
      <c r="KVO33" s="133"/>
      <c r="KVP33" s="133"/>
      <c r="KVQ33" s="133"/>
      <c r="KVR33" s="133"/>
      <c r="KVS33" s="133"/>
      <c r="KVT33" s="133"/>
      <c r="KVU33" s="133"/>
      <c r="KVV33" s="133"/>
      <c r="KVW33" s="133"/>
      <c r="KVX33" s="133"/>
      <c r="KVY33" s="133"/>
      <c r="KVZ33" s="133"/>
      <c r="KWA33" s="133"/>
      <c r="KWB33" s="133"/>
      <c r="KWC33" s="133"/>
      <c r="KWD33" s="133"/>
      <c r="KWE33" s="133"/>
      <c r="KWF33" s="133"/>
      <c r="KWG33" s="133"/>
      <c r="KWH33" s="133"/>
      <c r="KWI33" s="133"/>
      <c r="KWJ33" s="133"/>
      <c r="KWK33" s="133"/>
      <c r="KWL33" s="133"/>
      <c r="KWM33" s="133"/>
      <c r="KWN33" s="133"/>
      <c r="KWO33" s="133"/>
      <c r="KWP33" s="133"/>
      <c r="KWQ33" s="133"/>
      <c r="KWR33" s="133"/>
      <c r="KWS33" s="133"/>
      <c r="KWT33" s="133"/>
      <c r="KWU33" s="133"/>
      <c r="KWV33" s="133"/>
      <c r="KWW33" s="133"/>
      <c r="KWX33" s="133"/>
      <c r="KWY33" s="133"/>
      <c r="KWZ33" s="133"/>
      <c r="KXA33" s="133"/>
      <c r="KXB33" s="133"/>
      <c r="KXC33" s="133"/>
      <c r="KXD33" s="133"/>
      <c r="KXE33" s="133"/>
      <c r="KXF33" s="133"/>
      <c r="KXG33" s="133"/>
      <c r="KXH33" s="133"/>
      <c r="KXI33" s="133"/>
      <c r="KXJ33" s="133"/>
      <c r="KXK33" s="133"/>
      <c r="KXL33" s="133"/>
      <c r="KXM33" s="133"/>
      <c r="KXN33" s="133"/>
      <c r="KXO33" s="133"/>
      <c r="KXP33" s="133"/>
      <c r="KXQ33" s="133"/>
      <c r="KXR33" s="133"/>
      <c r="KXS33" s="133"/>
      <c r="KXT33" s="133"/>
      <c r="KXU33" s="133"/>
      <c r="KXV33" s="133"/>
      <c r="KXW33" s="133"/>
      <c r="KXX33" s="133"/>
      <c r="KXY33" s="133"/>
      <c r="KXZ33" s="133"/>
      <c r="KYA33" s="133"/>
      <c r="KYB33" s="133"/>
      <c r="KYC33" s="133"/>
      <c r="KYD33" s="133"/>
      <c r="KYE33" s="133"/>
      <c r="KYF33" s="133"/>
      <c r="KYG33" s="133"/>
      <c r="KYH33" s="133"/>
      <c r="KYI33" s="133"/>
      <c r="KYJ33" s="133"/>
      <c r="KYK33" s="133"/>
      <c r="KYL33" s="133"/>
      <c r="KYM33" s="133"/>
      <c r="KYN33" s="133"/>
      <c r="KYO33" s="133"/>
      <c r="KYP33" s="133"/>
      <c r="KYQ33" s="133"/>
      <c r="KYR33" s="133"/>
      <c r="KYS33" s="133"/>
      <c r="KYT33" s="133"/>
      <c r="KYU33" s="133"/>
      <c r="KYV33" s="133"/>
      <c r="KYW33" s="133"/>
      <c r="KYX33" s="133"/>
      <c r="KYY33" s="133"/>
      <c r="KYZ33" s="133"/>
      <c r="KZA33" s="133"/>
      <c r="KZB33" s="133"/>
      <c r="KZC33" s="133"/>
      <c r="KZD33" s="133"/>
      <c r="KZE33" s="133"/>
      <c r="KZF33" s="133"/>
      <c r="KZG33" s="133"/>
      <c r="KZH33" s="133"/>
      <c r="KZI33" s="133"/>
      <c r="KZJ33" s="133"/>
      <c r="KZK33" s="133"/>
      <c r="KZL33" s="133"/>
      <c r="KZM33" s="133"/>
      <c r="KZN33" s="133"/>
      <c r="KZO33" s="133"/>
      <c r="KZP33" s="133"/>
      <c r="KZQ33" s="133"/>
      <c r="KZR33" s="133"/>
      <c r="KZS33" s="133"/>
      <c r="KZT33" s="133"/>
      <c r="KZU33" s="133"/>
      <c r="KZV33" s="133"/>
      <c r="KZW33" s="133"/>
      <c r="KZX33" s="133"/>
      <c r="KZY33" s="133"/>
      <c r="KZZ33" s="133"/>
      <c r="LAA33" s="133"/>
      <c r="LAB33" s="133"/>
      <c r="LAC33" s="133"/>
      <c r="LAD33" s="133"/>
      <c r="LAE33" s="133"/>
      <c r="LAF33" s="133"/>
      <c r="LAG33" s="133"/>
      <c r="LAH33" s="133"/>
      <c r="LAI33" s="133"/>
      <c r="LAJ33" s="133"/>
      <c r="LAK33" s="133"/>
      <c r="LAL33" s="133"/>
      <c r="LAM33" s="133"/>
      <c r="LAN33" s="133"/>
      <c r="LAO33" s="133"/>
      <c r="LAP33" s="133"/>
      <c r="LAQ33" s="133"/>
      <c r="LAR33" s="133"/>
      <c r="LAS33" s="133"/>
      <c r="LAT33" s="133"/>
      <c r="LAU33" s="133"/>
      <c r="LAV33" s="133"/>
      <c r="LAW33" s="133"/>
      <c r="LAX33" s="133"/>
      <c r="LAY33" s="133"/>
      <c r="LAZ33" s="133"/>
      <c r="LBA33" s="133"/>
      <c r="LBB33" s="133"/>
      <c r="LBC33" s="133"/>
      <c r="LBD33" s="133"/>
      <c r="LBE33" s="133"/>
      <c r="LBF33" s="133"/>
      <c r="LBG33" s="133"/>
      <c r="LBH33" s="133"/>
      <c r="LBI33" s="133"/>
      <c r="LBJ33" s="133"/>
      <c r="LBK33" s="133"/>
      <c r="LBL33" s="133"/>
      <c r="LBM33" s="133"/>
      <c r="LBN33" s="133"/>
      <c r="LBO33" s="133"/>
      <c r="LBP33" s="133"/>
      <c r="LBQ33" s="133"/>
      <c r="LBR33" s="133"/>
      <c r="LBS33" s="133"/>
      <c r="LBT33" s="133"/>
      <c r="LBU33" s="133"/>
      <c r="LBV33" s="133"/>
      <c r="LBW33" s="133"/>
      <c r="LBX33" s="133"/>
      <c r="LBY33" s="133"/>
      <c r="LBZ33" s="133"/>
      <c r="LCA33" s="133"/>
      <c r="LCB33" s="133"/>
      <c r="LCC33" s="133"/>
      <c r="LCD33" s="133"/>
      <c r="LCE33" s="133"/>
      <c r="LCF33" s="133"/>
      <c r="LCG33" s="133"/>
      <c r="LCH33" s="133"/>
      <c r="LCI33" s="133"/>
      <c r="LCJ33" s="133"/>
      <c r="LCK33" s="133"/>
      <c r="LCL33" s="133"/>
      <c r="LCM33" s="133"/>
      <c r="LCN33" s="133"/>
      <c r="LCO33" s="133"/>
      <c r="LCP33" s="133"/>
      <c r="LCQ33" s="133"/>
      <c r="LCR33" s="133"/>
      <c r="LCS33" s="133"/>
      <c r="LCT33" s="133"/>
      <c r="LCU33" s="133"/>
      <c r="LCV33" s="133"/>
      <c r="LCW33" s="133"/>
      <c r="LCX33" s="133"/>
      <c r="LCY33" s="133"/>
      <c r="LCZ33" s="133"/>
      <c r="LDA33" s="133"/>
      <c r="LDB33" s="133"/>
      <c r="LDC33" s="133"/>
      <c r="LDD33" s="133"/>
      <c r="LDE33" s="133"/>
      <c r="LDF33" s="133"/>
      <c r="LDG33" s="133"/>
      <c r="LDH33" s="133"/>
      <c r="LDI33" s="133"/>
      <c r="LDJ33" s="133"/>
      <c r="LDK33" s="133"/>
      <c r="LDL33" s="133"/>
      <c r="LDM33" s="133"/>
      <c r="LDN33" s="133"/>
      <c r="LDO33" s="133"/>
      <c r="LDP33" s="133"/>
      <c r="LDQ33" s="133"/>
      <c r="LDR33" s="133"/>
      <c r="LDS33" s="133"/>
      <c r="LDT33" s="133"/>
      <c r="LDU33" s="133"/>
      <c r="LDV33" s="133"/>
      <c r="LDW33" s="133"/>
      <c r="LDX33" s="133"/>
      <c r="LDY33" s="133"/>
      <c r="LDZ33" s="133"/>
      <c r="LEA33" s="133"/>
      <c r="LEB33" s="133"/>
      <c r="LEC33" s="133"/>
      <c r="LED33" s="133"/>
      <c r="LEE33" s="133"/>
      <c r="LEF33" s="133"/>
      <c r="LEG33" s="133"/>
      <c r="LEH33" s="133"/>
      <c r="LEI33" s="133"/>
      <c r="LEJ33" s="133"/>
      <c r="LEK33" s="133"/>
      <c r="LEL33" s="133"/>
      <c r="LEM33" s="133"/>
      <c r="LEN33" s="133"/>
      <c r="LEO33" s="133"/>
      <c r="LEP33" s="133"/>
      <c r="LEQ33" s="133"/>
      <c r="LER33" s="133"/>
      <c r="LES33" s="133"/>
      <c r="LET33" s="133"/>
      <c r="LEU33" s="133"/>
      <c r="LEV33" s="133"/>
      <c r="LEW33" s="133"/>
      <c r="LEX33" s="133"/>
      <c r="LEY33" s="133"/>
      <c r="LEZ33" s="133"/>
      <c r="LFA33" s="133"/>
      <c r="LFB33" s="133"/>
      <c r="LFC33" s="133"/>
      <c r="LFD33" s="133"/>
      <c r="LFE33" s="133"/>
      <c r="LFF33" s="133"/>
      <c r="LFG33" s="133"/>
      <c r="LFH33" s="133"/>
      <c r="LFI33" s="133"/>
      <c r="LFJ33" s="133"/>
      <c r="LFK33" s="133"/>
      <c r="LFL33" s="133"/>
      <c r="LFM33" s="133"/>
      <c r="LFN33" s="133"/>
      <c r="LFO33" s="133"/>
      <c r="LFP33" s="133"/>
      <c r="LFQ33" s="133"/>
      <c r="LFR33" s="133"/>
      <c r="LFS33" s="133"/>
      <c r="LFT33" s="133"/>
      <c r="LFU33" s="133"/>
      <c r="LFV33" s="133"/>
      <c r="LFW33" s="133"/>
      <c r="LFX33" s="133"/>
      <c r="LFY33" s="133"/>
      <c r="LFZ33" s="133"/>
      <c r="LGA33" s="133"/>
      <c r="LGB33" s="133"/>
      <c r="LGC33" s="133"/>
      <c r="LGD33" s="133"/>
      <c r="LGE33" s="133"/>
      <c r="LGF33" s="133"/>
      <c r="LGG33" s="133"/>
      <c r="LGH33" s="133"/>
      <c r="LGI33" s="133"/>
      <c r="LGJ33" s="133"/>
      <c r="LGK33" s="133"/>
      <c r="LGL33" s="133"/>
      <c r="LGM33" s="133"/>
      <c r="LGN33" s="133"/>
      <c r="LGO33" s="133"/>
      <c r="LGP33" s="133"/>
      <c r="LGQ33" s="133"/>
      <c r="LGR33" s="133"/>
      <c r="LGS33" s="133"/>
      <c r="LGT33" s="133"/>
      <c r="LGU33" s="133"/>
      <c r="LGV33" s="133"/>
      <c r="LGW33" s="133"/>
      <c r="LGX33" s="133"/>
      <c r="LGY33" s="133"/>
      <c r="LGZ33" s="133"/>
      <c r="LHA33" s="133"/>
      <c r="LHB33" s="133"/>
      <c r="LHC33" s="133"/>
      <c r="LHD33" s="133"/>
      <c r="LHE33" s="133"/>
      <c r="LHF33" s="133"/>
      <c r="LHG33" s="133"/>
      <c r="LHH33" s="133"/>
      <c r="LHI33" s="133"/>
      <c r="LHJ33" s="133"/>
      <c r="LHK33" s="133"/>
      <c r="LHL33" s="133"/>
      <c r="LHM33" s="133"/>
      <c r="LHN33" s="133"/>
      <c r="LHO33" s="133"/>
      <c r="LHP33" s="133"/>
      <c r="LHQ33" s="133"/>
      <c r="LHR33" s="133"/>
      <c r="LHS33" s="133"/>
      <c r="LHT33" s="133"/>
      <c r="LHU33" s="133"/>
      <c r="LHV33" s="133"/>
      <c r="LHW33" s="133"/>
      <c r="LHX33" s="133"/>
      <c r="LHY33" s="133"/>
      <c r="LHZ33" s="133"/>
      <c r="LIA33" s="133"/>
      <c r="LIB33" s="133"/>
      <c r="LIC33" s="133"/>
      <c r="LID33" s="133"/>
      <c r="LIE33" s="133"/>
      <c r="LIF33" s="133"/>
      <c r="LIG33" s="133"/>
      <c r="LIH33" s="133"/>
      <c r="LII33" s="133"/>
      <c r="LIJ33" s="133"/>
      <c r="LIK33" s="133"/>
      <c r="LIL33" s="133"/>
      <c r="LIM33" s="133"/>
      <c r="LIN33" s="133"/>
      <c r="LIO33" s="133"/>
      <c r="LIP33" s="133"/>
      <c r="LIQ33" s="133"/>
      <c r="LIR33" s="133"/>
      <c r="LIS33" s="133"/>
      <c r="LIT33" s="133"/>
      <c r="LIU33" s="133"/>
      <c r="LIV33" s="133"/>
      <c r="LIW33" s="133"/>
      <c r="LIX33" s="133"/>
      <c r="LIY33" s="133"/>
      <c r="LIZ33" s="133"/>
      <c r="LJA33" s="133"/>
      <c r="LJB33" s="133"/>
      <c r="LJC33" s="133"/>
      <c r="LJD33" s="133"/>
      <c r="LJE33" s="133"/>
      <c r="LJF33" s="133"/>
      <c r="LJG33" s="133"/>
      <c r="LJH33" s="133"/>
      <c r="LJI33" s="133"/>
      <c r="LJJ33" s="133"/>
      <c r="LJK33" s="133"/>
      <c r="LJL33" s="133"/>
      <c r="LJM33" s="133"/>
      <c r="LJN33" s="133"/>
      <c r="LJO33" s="133"/>
      <c r="LJP33" s="133"/>
      <c r="LJQ33" s="133"/>
      <c r="LJR33" s="133"/>
      <c r="LJS33" s="133"/>
      <c r="LJT33" s="133"/>
      <c r="LJU33" s="133"/>
      <c r="LJV33" s="133"/>
      <c r="LJW33" s="133"/>
      <c r="LJX33" s="133"/>
      <c r="LJY33" s="133"/>
      <c r="LJZ33" s="133"/>
      <c r="LKA33" s="133"/>
      <c r="LKB33" s="133"/>
      <c r="LKC33" s="133"/>
      <c r="LKD33" s="133"/>
      <c r="LKE33" s="133"/>
      <c r="LKF33" s="133"/>
      <c r="LKG33" s="133"/>
      <c r="LKH33" s="133"/>
      <c r="LKI33" s="133"/>
      <c r="LKJ33" s="133"/>
      <c r="LKK33" s="133"/>
      <c r="LKL33" s="133"/>
      <c r="LKM33" s="133"/>
      <c r="LKN33" s="133"/>
      <c r="LKO33" s="133"/>
      <c r="LKP33" s="133"/>
      <c r="LKQ33" s="133"/>
      <c r="LKR33" s="133"/>
      <c r="LKS33" s="133"/>
      <c r="LKT33" s="133"/>
      <c r="LKU33" s="133"/>
      <c r="LKV33" s="133"/>
      <c r="LKW33" s="133"/>
      <c r="LKX33" s="133"/>
      <c r="LKY33" s="133"/>
      <c r="LKZ33" s="133"/>
      <c r="LLA33" s="133"/>
      <c r="LLB33" s="133"/>
      <c r="LLC33" s="133"/>
      <c r="LLD33" s="133"/>
      <c r="LLE33" s="133"/>
      <c r="LLF33" s="133"/>
      <c r="LLG33" s="133"/>
      <c r="LLH33" s="133"/>
      <c r="LLI33" s="133"/>
      <c r="LLJ33" s="133"/>
      <c r="LLK33" s="133"/>
      <c r="LLL33" s="133"/>
      <c r="LLM33" s="133"/>
      <c r="LLN33" s="133"/>
      <c r="LLO33" s="133"/>
      <c r="LLP33" s="133"/>
      <c r="LLQ33" s="133"/>
      <c r="LLR33" s="133"/>
      <c r="LLS33" s="133"/>
      <c r="LLT33" s="133"/>
      <c r="LLU33" s="133"/>
      <c r="LLV33" s="133"/>
      <c r="LLW33" s="133"/>
      <c r="LLX33" s="133"/>
      <c r="LLY33" s="133"/>
      <c r="LLZ33" s="133"/>
      <c r="LMA33" s="133"/>
      <c r="LMB33" s="133"/>
      <c r="LMC33" s="133"/>
      <c r="LMD33" s="133"/>
      <c r="LME33" s="133"/>
      <c r="LMF33" s="133"/>
      <c r="LMG33" s="133"/>
      <c r="LMH33" s="133"/>
      <c r="LMI33" s="133"/>
      <c r="LMJ33" s="133"/>
      <c r="LMK33" s="133"/>
      <c r="LML33" s="133"/>
      <c r="LMM33" s="133"/>
      <c r="LMN33" s="133"/>
      <c r="LMO33" s="133"/>
      <c r="LMP33" s="133"/>
      <c r="LMQ33" s="133"/>
      <c r="LMR33" s="133"/>
      <c r="LMS33" s="133"/>
      <c r="LMT33" s="133"/>
      <c r="LMU33" s="133"/>
      <c r="LMV33" s="133"/>
      <c r="LMW33" s="133"/>
      <c r="LMX33" s="133"/>
      <c r="LMY33" s="133"/>
      <c r="LMZ33" s="133"/>
      <c r="LNA33" s="133"/>
      <c r="LNB33" s="133"/>
      <c r="LNC33" s="133"/>
      <c r="LND33" s="133"/>
      <c r="LNE33" s="133"/>
      <c r="LNF33" s="133"/>
      <c r="LNG33" s="133"/>
      <c r="LNH33" s="133"/>
      <c r="LNI33" s="133"/>
      <c r="LNJ33" s="133"/>
      <c r="LNK33" s="133"/>
      <c r="LNL33" s="133"/>
      <c r="LNM33" s="133"/>
      <c r="LNN33" s="133"/>
      <c r="LNO33" s="133"/>
      <c r="LNP33" s="133"/>
      <c r="LNQ33" s="133"/>
      <c r="LNR33" s="133"/>
      <c r="LNS33" s="133"/>
      <c r="LNT33" s="133"/>
      <c r="LNU33" s="133"/>
      <c r="LNV33" s="133"/>
      <c r="LNW33" s="133"/>
      <c r="LNX33" s="133"/>
      <c r="LNY33" s="133"/>
      <c r="LNZ33" s="133"/>
      <c r="LOA33" s="133"/>
      <c r="LOB33" s="133"/>
      <c r="LOC33" s="133"/>
      <c r="LOD33" s="133"/>
      <c r="LOE33" s="133"/>
      <c r="LOF33" s="133"/>
      <c r="LOG33" s="133"/>
      <c r="LOH33" s="133"/>
      <c r="LOI33" s="133"/>
      <c r="LOJ33" s="133"/>
      <c r="LOK33" s="133"/>
      <c r="LOL33" s="133"/>
      <c r="LOM33" s="133"/>
      <c r="LON33" s="133"/>
      <c r="LOO33" s="133"/>
      <c r="LOP33" s="133"/>
      <c r="LOQ33" s="133"/>
      <c r="LOR33" s="133"/>
      <c r="LOS33" s="133"/>
      <c r="LOT33" s="133"/>
      <c r="LOU33" s="133"/>
      <c r="LOV33" s="133"/>
      <c r="LOW33" s="133"/>
      <c r="LOX33" s="133"/>
      <c r="LOY33" s="133"/>
      <c r="LOZ33" s="133"/>
      <c r="LPA33" s="133"/>
      <c r="LPB33" s="133"/>
      <c r="LPC33" s="133"/>
      <c r="LPD33" s="133"/>
      <c r="LPE33" s="133"/>
      <c r="LPF33" s="133"/>
      <c r="LPG33" s="133"/>
      <c r="LPH33" s="133"/>
      <c r="LPI33" s="133"/>
      <c r="LPJ33" s="133"/>
      <c r="LPK33" s="133"/>
      <c r="LPL33" s="133"/>
      <c r="LPM33" s="133"/>
      <c r="LPN33" s="133"/>
      <c r="LPO33" s="133"/>
      <c r="LPP33" s="133"/>
      <c r="LPQ33" s="133"/>
      <c r="LPR33" s="133"/>
      <c r="LPS33" s="133"/>
      <c r="LPT33" s="133"/>
      <c r="LPU33" s="133"/>
      <c r="LPV33" s="133"/>
      <c r="LPW33" s="133"/>
      <c r="LPX33" s="133"/>
      <c r="LPY33" s="133"/>
      <c r="LPZ33" s="133"/>
      <c r="LQA33" s="133"/>
      <c r="LQB33" s="133"/>
      <c r="LQC33" s="133"/>
      <c r="LQD33" s="133"/>
      <c r="LQE33" s="133"/>
      <c r="LQF33" s="133"/>
      <c r="LQG33" s="133"/>
      <c r="LQH33" s="133"/>
      <c r="LQI33" s="133"/>
      <c r="LQJ33" s="133"/>
      <c r="LQK33" s="133"/>
      <c r="LQL33" s="133"/>
      <c r="LQM33" s="133"/>
      <c r="LQN33" s="133"/>
      <c r="LQO33" s="133"/>
      <c r="LQP33" s="133"/>
      <c r="LQQ33" s="133"/>
      <c r="LQR33" s="133"/>
      <c r="LQS33" s="133"/>
      <c r="LQT33" s="133"/>
      <c r="LQU33" s="133"/>
      <c r="LQV33" s="133"/>
      <c r="LQW33" s="133"/>
      <c r="LQX33" s="133"/>
      <c r="LQY33" s="133"/>
      <c r="LQZ33" s="133"/>
      <c r="LRA33" s="133"/>
      <c r="LRB33" s="133"/>
      <c r="LRC33" s="133"/>
      <c r="LRD33" s="133"/>
      <c r="LRE33" s="133"/>
      <c r="LRF33" s="133"/>
      <c r="LRG33" s="133"/>
      <c r="LRH33" s="133"/>
      <c r="LRI33" s="133"/>
      <c r="LRJ33" s="133"/>
      <c r="LRK33" s="133"/>
      <c r="LRL33" s="133"/>
      <c r="LRM33" s="133"/>
      <c r="LRN33" s="133"/>
      <c r="LRO33" s="133"/>
      <c r="LRP33" s="133"/>
      <c r="LRQ33" s="133"/>
      <c r="LRR33" s="133"/>
      <c r="LRS33" s="133"/>
      <c r="LRT33" s="133"/>
      <c r="LRU33" s="133"/>
      <c r="LRV33" s="133"/>
      <c r="LRW33" s="133"/>
      <c r="LRX33" s="133"/>
      <c r="LRY33" s="133"/>
      <c r="LRZ33" s="133"/>
      <c r="LSA33" s="133"/>
      <c r="LSB33" s="133"/>
      <c r="LSC33" s="133"/>
      <c r="LSD33" s="133"/>
      <c r="LSE33" s="133"/>
      <c r="LSF33" s="133"/>
      <c r="LSG33" s="133"/>
      <c r="LSH33" s="133"/>
      <c r="LSI33" s="133"/>
      <c r="LSJ33" s="133"/>
      <c r="LSK33" s="133"/>
      <c r="LSL33" s="133"/>
      <c r="LSM33" s="133"/>
      <c r="LSN33" s="133"/>
      <c r="LSO33" s="133"/>
      <c r="LSP33" s="133"/>
      <c r="LSQ33" s="133"/>
      <c r="LSR33" s="133"/>
      <c r="LSS33" s="133"/>
      <c r="LST33" s="133"/>
      <c r="LSU33" s="133"/>
      <c r="LSV33" s="133"/>
      <c r="LSW33" s="133"/>
      <c r="LSX33" s="133"/>
      <c r="LSY33" s="133"/>
      <c r="LSZ33" s="133"/>
      <c r="LTA33" s="133"/>
      <c r="LTB33" s="133"/>
      <c r="LTC33" s="133"/>
      <c r="LTD33" s="133"/>
      <c r="LTE33" s="133"/>
      <c r="LTF33" s="133"/>
      <c r="LTG33" s="133"/>
      <c r="LTH33" s="133"/>
      <c r="LTI33" s="133"/>
      <c r="LTJ33" s="133"/>
      <c r="LTK33" s="133"/>
      <c r="LTL33" s="133"/>
      <c r="LTM33" s="133"/>
      <c r="LTN33" s="133"/>
      <c r="LTO33" s="133"/>
      <c r="LTP33" s="133"/>
      <c r="LTQ33" s="133"/>
      <c r="LTR33" s="133"/>
      <c r="LTS33" s="133"/>
      <c r="LTT33" s="133"/>
      <c r="LTU33" s="133"/>
      <c r="LTV33" s="133"/>
      <c r="LTW33" s="133"/>
      <c r="LTX33" s="133"/>
      <c r="LTY33" s="133"/>
      <c r="LTZ33" s="133"/>
      <c r="LUA33" s="133"/>
      <c r="LUB33" s="133"/>
      <c r="LUC33" s="133"/>
      <c r="LUD33" s="133"/>
      <c r="LUE33" s="133"/>
      <c r="LUF33" s="133"/>
      <c r="LUG33" s="133"/>
      <c r="LUH33" s="133"/>
      <c r="LUI33" s="133"/>
      <c r="LUJ33" s="133"/>
      <c r="LUK33" s="133"/>
      <c r="LUL33" s="133"/>
      <c r="LUM33" s="133"/>
      <c r="LUN33" s="133"/>
      <c r="LUO33" s="133"/>
      <c r="LUP33" s="133"/>
      <c r="LUQ33" s="133"/>
      <c r="LUR33" s="133"/>
      <c r="LUS33" s="133"/>
      <c r="LUT33" s="133"/>
      <c r="LUU33" s="133"/>
      <c r="LUV33" s="133"/>
      <c r="LUW33" s="133"/>
      <c r="LUX33" s="133"/>
      <c r="LUY33" s="133"/>
      <c r="LUZ33" s="133"/>
      <c r="LVA33" s="133"/>
      <c r="LVB33" s="133"/>
      <c r="LVC33" s="133"/>
      <c r="LVD33" s="133"/>
      <c r="LVE33" s="133"/>
      <c r="LVF33" s="133"/>
      <c r="LVG33" s="133"/>
      <c r="LVH33" s="133"/>
      <c r="LVI33" s="133"/>
      <c r="LVJ33" s="133"/>
      <c r="LVK33" s="133"/>
      <c r="LVL33" s="133"/>
      <c r="LVM33" s="133"/>
      <c r="LVN33" s="133"/>
      <c r="LVO33" s="133"/>
      <c r="LVP33" s="133"/>
      <c r="LVQ33" s="133"/>
      <c r="LVR33" s="133"/>
      <c r="LVS33" s="133"/>
      <c r="LVT33" s="133"/>
      <c r="LVU33" s="133"/>
      <c r="LVV33" s="133"/>
      <c r="LVW33" s="133"/>
      <c r="LVX33" s="133"/>
      <c r="LVY33" s="133"/>
      <c r="LVZ33" s="133"/>
      <c r="LWA33" s="133"/>
      <c r="LWB33" s="133"/>
      <c r="LWC33" s="133"/>
      <c r="LWD33" s="133"/>
      <c r="LWE33" s="133"/>
      <c r="LWF33" s="133"/>
      <c r="LWG33" s="133"/>
      <c r="LWH33" s="133"/>
      <c r="LWI33" s="133"/>
      <c r="LWJ33" s="133"/>
      <c r="LWK33" s="133"/>
      <c r="LWL33" s="133"/>
      <c r="LWM33" s="133"/>
      <c r="LWN33" s="133"/>
      <c r="LWO33" s="133"/>
      <c r="LWP33" s="133"/>
      <c r="LWQ33" s="133"/>
      <c r="LWR33" s="133"/>
      <c r="LWS33" s="133"/>
      <c r="LWT33" s="133"/>
      <c r="LWU33" s="133"/>
      <c r="LWV33" s="133"/>
      <c r="LWW33" s="133"/>
      <c r="LWX33" s="133"/>
      <c r="LWY33" s="133"/>
      <c r="LWZ33" s="133"/>
      <c r="LXA33" s="133"/>
      <c r="LXB33" s="133"/>
      <c r="LXC33" s="133"/>
      <c r="LXD33" s="133"/>
      <c r="LXE33" s="133"/>
      <c r="LXF33" s="133"/>
      <c r="LXG33" s="133"/>
      <c r="LXH33" s="133"/>
      <c r="LXI33" s="133"/>
      <c r="LXJ33" s="133"/>
      <c r="LXK33" s="133"/>
      <c r="LXL33" s="133"/>
      <c r="LXM33" s="133"/>
      <c r="LXN33" s="133"/>
      <c r="LXO33" s="133"/>
      <c r="LXP33" s="133"/>
      <c r="LXQ33" s="133"/>
      <c r="LXR33" s="133"/>
      <c r="LXS33" s="133"/>
      <c r="LXT33" s="133"/>
      <c r="LXU33" s="133"/>
      <c r="LXV33" s="133"/>
      <c r="LXW33" s="133"/>
      <c r="LXX33" s="133"/>
      <c r="LXY33" s="133"/>
      <c r="LXZ33" s="133"/>
      <c r="LYA33" s="133"/>
      <c r="LYB33" s="133"/>
      <c r="LYC33" s="133"/>
      <c r="LYD33" s="133"/>
      <c r="LYE33" s="133"/>
      <c r="LYF33" s="133"/>
      <c r="LYG33" s="133"/>
      <c r="LYH33" s="133"/>
      <c r="LYI33" s="133"/>
      <c r="LYJ33" s="133"/>
      <c r="LYK33" s="133"/>
      <c r="LYL33" s="133"/>
      <c r="LYM33" s="133"/>
      <c r="LYN33" s="133"/>
      <c r="LYO33" s="133"/>
      <c r="LYP33" s="133"/>
      <c r="LYQ33" s="133"/>
      <c r="LYR33" s="133"/>
      <c r="LYS33" s="133"/>
      <c r="LYT33" s="133"/>
      <c r="LYU33" s="133"/>
      <c r="LYV33" s="133"/>
      <c r="LYW33" s="133"/>
      <c r="LYX33" s="133"/>
      <c r="LYY33" s="133"/>
      <c r="LYZ33" s="133"/>
      <c r="LZA33" s="133"/>
      <c r="LZB33" s="133"/>
      <c r="LZC33" s="133"/>
      <c r="LZD33" s="133"/>
      <c r="LZE33" s="133"/>
      <c r="LZF33" s="133"/>
      <c r="LZG33" s="133"/>
      <c r="LZH33" s="133"/>
      <c r="LZI33" s="133"/>
      <c r="LZJ33" s="133"/>
      <c r="LZK33" s="133"/>
      <c r="LZL33" s="133"/>
      <c r="LZM33" s="133"/>
      <c r="LZN33" s="133"/>
      <c r="LZO33" s="133"/>
      <c r="LZP33" s="133"/>
      <c r="LZQ33" s="133"/>
      <c r="LZR33" s="133"/>
      <c r="LZS33" s="133"/>
      <c r="LZT33" s="133"/>
      <c r="LZU33" s="133"/>
      <c r="LZV33" s="133"/>
      <c r="LZW33" s="133"/>
      <c r="LZX33" s="133"/>
      <c r="LZY33" s="133"/>
      <c r="LZZ33" s="133"/>
      <c r="MAA33" s="133"/>
      <c r="MAB33" s="133"/>
      <c r="MAC33" s="133"/>
      <c r="MAD33" s="133"/>
      <c r="MAE33" s="133"/>
      <c r="MAF33" s="133"/>
      <c r="MAG33" s="133"/>
      <c r="MAH33" s="133"/>
      <c r="MAI33" s="133"/>
      <c r="MAJ33" s="133"/>
      <c r="MAK33" s="133"/>
      <c r="MAL33" s="133"/>
      <c r="MAM33" s="133"/>
      <c r="MAN33" s="133"/>
      <c r="MAO33" s="133"/>
      <c r="MAP33" s="133"/>
      <c r="MAQ33" s="133"/>
      <c r="MAR33" s="133"/>
      <c r="MAS33" s="133"/>
      <c r="MAT33" s="133"/>
      <c r="MAU33" s="133"/>
      <c r="MAV33" s="133"/>
      <c r="MAW33" s="133"/>
      <c r="MAX33" s="133"/>
      <c r="MAY33" s="133"/>
      <c r="MAZ33" s="133"/>
      <c r="MBA33" s="133"/>
      <c r="MBB33" s="133"/>
      <c r="MBC33" s="133"/>
      <c r="MBD33" s="133"/>
      <c r="MBE33" s="133"/>
      <c r="MBF33" s="133"/>
      <c r="MBG33" s="133"/>
      <c r="MBH33" s="133"/>
      <c r="MBI33" s="133"/>
      <c r="MBJ33" s="133"/>
      <c r="MBK33" s="133"/>
      <c r="MBL33" s="133"/>
      <c r="MBM33" s="133"/>
      <c r="MBN33" s="133"/>
      <c r="MBO33" s="133"/>
      <c r="MBP33" s="133"/>
      <c r="MBQ33" s="133"/>
      <c r="MBR33" s="133"/>
      <c r="MBS33" s="133"/>
      <c r="MBT33" s="133"/>
      <c r="MBU33" s="133"/>
      <c r="MBV33" s="133"/>
      <c r="MBW33" s="133"/>
      <c r="MBX33" s="133"/>
      <c r="MBY33" s="133"/>
      <c r="MBZ33" s="133"/>
      <c r="MCA33" s="133"/>
      <c r="MCB33" s="133"/>
      <c r="MCC33" s="133"/>
      <c r="MCD33" s="133"/>
      <c r="MCE33" s="133"/>
      <c r="MCF33" s="133"/>
      <c r="MCG33" s="133"/>
      <c r="MCH33" s="133"/>
      <c r="MCI33" s="133"/>
      <c r="MCJ33" s="133"/>
      <c r="MCK33" s="133"/>
      <c r="MCL33" s="133"/>
      <c r="MCM33" s="133"/>
      <c r="MCN33" s="133"/>
      <c r="MCO33" s="133"/>
      <c r="MCP33" s="133"/>
      <c r="MCQ33" s="133"/>
      <c r="MCR33" s="133"/>
      <c r="MCS33" s="133"/>
      <c r="MCT33" s="133"/>
      <c r="MCU33" s="133"/>
      <c r="MCV33" s="133"/>
      <c r="MCW33" s="133"/>
      <c r="MCX33" s="133"/>
      <c r="MCY33" s="133"/>
      <c r="MCZ33" s="133"/>
      <c r="MDA33" s="133"/>
      <c r="MDB33" s="133"/>
      <c r="MDC33" s="133"/>
      <c r="MDD33" s="133"/>
      <c r="MDE33" s="133"/>
      <c r="MDF33" s="133"/>
      <c r="MDG33" s="133"/>
      <c r="MDH33" s="133"/>
      <c r="MDI33" s="133"/>
      <c r="MDJ33" s="133"/>
      <c r="MDK33" s="133"/>
      <c r="MDL33" s="133"/>
      <c r="MDM33" s="133"/>
      <c r="MDN33" s="133"/>
      <c r="MDO33" s="133"/>
      <c r="MDP33" s="133"/>
      <c r="MDQ33" s="133"/>
      <c r="MDR33" s="133"/>
      <c r="MDS33" s="133"/>
      <c r="MDT33" s="133"/>
      <c r="MDU33" s="133"/>
      <c r="MDV33" s="133"/>
      <c r="MDW33" s="133"/>
      <c r="MDX33" s="133"/>
      <c r="MDY33" s="133"/>
      <c r="MDZ33" s="133"/>
      <c r="MEA33" s="133"/>
      <c r="MEB33" s="133"/>
      <c r="MEC33" s="133"/>
      <c r="MED33" s="133"/>
      <c r="MEE33" s="133"/>
      <c r="MEF33" s="133"/>
      <c r="MEG33" s="133"/>
      <c r="MEH33" s="133"/>
      <c r="MEI33" s="133"/>
      <c r="MEJ33" s="133"/>
      <c r="MEK33" s="133"/>
      <c r="MEL33" s="133"/>
      <c r="MEM33" s="133"/>
      <c r="MEN33" s="133"/>
      <c r="MEO33" s="133"/>
      <c r="MEP33" s="133"/>
      <c r="MEQ33" s="133"/>
      <c r="MER33" s="133"/>
      <c r="MES33" s="133"/>
      <c r="MET33" s="133"/>
      <c r="MEU33" s="133"/>
      <c r="MEV33" s="133"/>
      <c r="MEW33" s="133"/>
      <c r="MEX33" s="133"/>
      <c r="MEY33" s="133"/>
      <c r="MEZ33" s="133"/>
      <c r="MFA33" s="133"/>
      <c r="MFB33" s="133"/>
      <c r="MFC33" s="133"/>
      <c r="MFD33" s="133"/>
      <c r="MFE33" s="133"/>
      <c r="MFF33" s="133"/>
      <c r="MFG33" s="133"/>
      <c r="MFH33" s="133"/>
      <c r="MFI33" s="133"/>
      <c r="MFJ33" s="133"/>
      <c r="MFK33" s="133"/>
      <c r="MFL33" s="133"/>
      <c r="MFM33" s="133"/>
      <c r="MFN33" s="133"/>
      <c r="MFO33" s="133"/>
      <c r="MFP33" s="133"/>
      <c r="MFQ33" s="133"/>
      <c r="MFR33" s="133"/>
      <c r="MFS33" s="133"/>
      <c r="MFT33" s="133"/>
      <c r="MFU33" s="133"/>
      <c r="MFV33" s="133"/>
      <c r="MFW33" s="133"/>
      <c r="MFX33" s="133"/>
      <c r="MFY33" s="133"/>
      <c r="MFZ33" s="133"/>
      <c r="MGA33" s="133"/>
      <c r="MGB33" s="133"/>
      <c r="MGC33" s="133"/>
      <c r="MGD33" s="133"/>
      <c r="MGE33" s="133"/>
      <c r="MGF33" s="133"/>
      <c r="MGG33" s="133"/>
      <c r="MGH33" s="133"/>
      <c r="MGI33" s="133"/>
      <c r="MGJ33" s="133"/>
      <c r="MGK33" s="133"/>
      <c r="MGL33" s="133"/>
      <c r="MGM33" s="133"/>
      <c r="MGN33" s="133"/>
      <c r="MGO33" s="133"/>
      <c r="MGP33" s="133"/>
      <c r="MGQ33" s="133"/>
      <c r="MGR33" s="133"/>
      <c r="MGS33" s="133"/>
      <c r="MGT33" s="133"/>
      <c r="MGU33" s="133"/>
      <c r="MGV33" s="133"/>
      <c r="MGW33" s="133"/>
      <c r="MGX33" s="133"/>
      <c r="MGY33" s="133"/>
      <c r="MGZ33" s="133"/>
      <c r="MHA33" s="133"/>
      <c r="MHB33" s="133"/>
      <c r="MHC33" s="133"/>
      <c r="MHD33" s="133"/>
      <c r="MHE33" s="133"/>
      <c r="MHF33" s="133"/>
      <c r="MHG33" s="133"/>
      <c r="MHH33" s="133"/>
      <c r="MHI33" s="133"/>
      <c r="MHJ33" s="133"/>
      <c r="MHK33" s="133"/>
      <c r="MHL33" s="133"/>
      <c r="MHM33" s="133"/>
      <c r="MHN33" s="133"/>
      <c r="MHO33" s="133"/>
      <c r="MHP33" s="133"/>
      <c r="MHQ33" s="133"/>
      <c r="MHR33" s="133"/>
      <c r="MHS33" s="133"/>
      <c r="MHT33" s="133"/>
      <c r="MHU33" s="133"/>
      <c r="MHV33" s="133"/>
      <c r="MHW33" s="133"/>
      <c r="MHX33" s="133"/>
      <c r="MHY33" s="133"/>
      <c r="MHZ33" s="133"/>
      <c r="MIA33" s="133"/>
      <c r="MIB33" s="133"/>
      <c r="MIC33" s="133"/>
      <c r="MID33" s="133"/>
      <c r="MIE33" s="133"/>
      <c r="MIF33" s="133"/>
      <c r="MIG33" s="133"/>
      <c r="MIH33" s="133"/>
      <c r="MII33" s="133"/>
      <c r="MIJ33" s="133"/>
      <c r="MIK33" s="133"/>
      <c r="MIL33" s="133"/>
      <c r="MIM33" s="133"/>
      <c r="MIN33" s="133"/>
      <c r="MIO33" s="133"/>
      <c r="MIP33" s="133"/>
      <c r="MIQ33" s="133"/>
      <c r="MIR33" s="133"/>
      <c r="MIS33" s="133"/>
      <c r="MIT33" s="133"/>
      <c r="MIU33" s="133"/>
      <c r="MIV33" s="133"/>
      <c r="MIW33" s="133"/>
      <c r="MIX33" s="133"/>
      <c r="MIY33" s="133"/>
      <c r="MIZ33" s="133"/>
      <c r="MJA33" s="133"/>
      <c r="MJB33" s="133"/>
      <c r="MJC33" s="133"/>
      <c r="MJD33" s="133"/>
      <c r="MJE33" s="133"/>
      <c r="MJF33" s="133"/>
      <c r="MJG33" s="133"/>
      <c r="MJH33" s="133"/>
      <c r="MJI33" s="133"/>
      <c r="MJJ33" s="133"/>
      <c r="MJK33" s="133"/>
      <c r="MJL33" s="133"/>
      <c r="MJM33" s="133"/>
      <c r="MJN33" s="133"/>
      <c r="MJO33" s="133"/>
      <c r="MJP33" s="133"/>
      <c r="MJQ33" s="133"/>
      <c r="MJR33" s="133"/>
      <c r="MJS33" s="133"/>
      <c r="MJT33" s="133"/>
      <c r="MJU33" s="133"/>
      <c r="MJV33" s="133"/>
      <c r="MJW33" s="133"/>
      <c r="MJX33" s="133"/>
      <c r="MJY33" s="133"/>
      <c r="MJZ33" s="133"/>
      <c r="MKA33" s="133"/>
      <c r="MKB33" s="133"/>
      <c r="MKC33" s="133"/>
      <c r="MKD33" s="133"/>
      <c r="MKE33" s="133"/>
      <c r="MKF33" s="133"/>
      <c r="MKG33" s="133"/>
      <c r="MKH33" s="133"/>
      <c r="MKI33" s="133"/>
      <c r="MKJ33" s="133"/>
      <c r="MKK33" s="133"/>
      <c r="MKL33" s="133"/>
      <c r="MKM33" s="133"/>
      <c r="MKN33" s="133"/>
      <c r="MKO33" s="133"/>
      <c r="MKP33" s="133"/>
      <c r="MKQ33" s="133"/>
      <c r="MKR33" s="133"/>
      <c r="MKS33" s="133"/>
      <c r="MKT33" s="133"/>
      <c r="MKU33" s="133"/>
      <c r="MKV33" s="133"/>
      <c r="MKW33" s="133"/>
      <c r="MKX33" s="133"/>
      <c r="MKY33" s="133"/>
      <c r="MKZ33" s="133"/>
      <c r="MLA33" s="133"/>
      <c r="MLB33" s="133"/>
      <c r="MLC33" s="133"/>
      <c r="MLD33" s="133"/>
      <c r="MLE33" s="133"/>
      <c r="MLF33" s="133"/>
      <c r="MLG33" s="133"/>
      <c r="MLH33" s="133"/>
      <c r="MLI33" s="133"/>
      <c r="MLJ33" s="133"/>
      <c r="MLK33" s="133"/>
      <c r="MLL33" s="133"/>
      <c r="MLM33" s="133"/>
      <c r="MLN33" s="133"/>
      <c r="MLO33" s="133"/>
      <c r="MLP33" s="133"/>
      <c r="MLQ33" s="133"/>
      <c r="MLR33" s="133"/>
      <c r="MLS33" s="133"/>
      <c r="MLT33" s="133"/>
      <c r="MLU33" s="133"/>
      <c r="MLV33" s="133"/>
      <c r="MLW33" s="133"/>
      <c r="MLX33" s="133"/>
      <c r="MLY33" s="133"/>
      <c r="MLZ33" s="133"/>
      <c r="MMA33" s="133"/>
      <c r="MMB33" s="133"/>
      <c r="MMC33" s="133"/>
      <c r="MMD33" s="133"/>
      <c r="MME33" s="133"/>
      <c r="MMF33" s="133"/>
      <c r="MMG33" s="133"/>
      <c r="MMH33" s="133"/>
      <c r="MMI33" s="133"/>
      <c r="MMJ33" s="133"/>
      <c r="MMK33" s="133"/>
      <c r="MML33" s="133"/>
      <c r="MMM33" s="133"/>
      <c r="MMN33" s="133"/>
      <c r="MMO33" s="133"/>
      <c r="MMP33" s="133"/>
      <c r="MMQ33" s="133"/>
      <c r="MMR33" s="133"/>
      <c r="MMS33" s="133"/>
      <c r="MMT33" s="133"/>
      <c r="MMU33" s="133"/>
      <c r="MMV33" s="133"/>
      <c r="MMW33" s="133"/>
      <c r="MMX33" s="133"/>
      <c r="MMY33" s="133"/>
      <c r="MMZ33" s="133"/>
      <c r="MNA33" s="133"/>
      <c r="MNB33" s="133"/>
      <c r="MNC33" s="133"/>
      <c r="MND33" s="133"/>
      <c r="MNE33" s="133"/>
      <c r="MNF33" s="133"/>
      <c r="MNG33" s="133"/>
      <c r="MNH33" s="133"/>
      <c r="MNI33" s="133"/>
      <c r="MNJ33" s="133"/>
      <c r="MNK33" s="133"/>
      <c r="MNL33" s="133"/>
      <c r="MNM33" s="133"/>
      <c r="MNN33" s="133"/>
      <c r="MNO33" s="133"/>
      <c r="MNP33" s="133"/>
      <c r="MNQ33" s="133"/>
      <c r="MNR33" s="133"/>
      <c r="MNS33" s="133"/>
      <c r="MNT33" s="133"/>
      <c r="MNU33" s="133"/>
      <c r="MNV33" s="133"/>
      <c r="MNW33" s="133"/>
      <c r="MNX33" s="133"/>
      <c r="MNY33" s="133"/>
      <c r="MNZ33" s="133"/>
      <c r="MOA33" s="133"/>
      <c r="MOB33" s="133"/>
      <c r="MOC33" s="133"/>
      <c r="MOD33" s="133"/>
      <c r="MOE33" s="133"/>
      <c r="MOF33" s="133"/>
      <c r="MOG33" s="133"/>
      <c r="MOH33" s="133"/>
      <c r="MOI33" s="133"/>
      <c r="MOJ33" s="133"/>
      <c r="MOK33" s="133"/>
      <c r="MOL33" s="133"/>
      <c r="MOM33" s="133"/>
      <c r="MON33" s="133"/>
      <c r="MOO33" s="133"/>
      <c r="MOP33" s="133"/>
      <c r="MOQ33" s="133"/>
      <c r="MOR33" s="133"/>
      <c r="MOS33" s="133"/>
      <c r="MOT33" s="133"/>
      <c r="MOU33" s="133"/>
      <c r="MOV33" s="133"/>
      <c r="MOW33" s="133"/>
      <c r="MOX33" s="133"/>
      <c r="MOY33" s="133"/>
      <c r="MOZ33" s="133"/>
      <c r="MPA33" s="133"/>
      <c r="MPB33" s="133"/>
      <c r="MPC33" s="133"/>
      <c r="MPD33" s="133"/>
      <c r="MPE33" s="133"/>
      <c r="MPF33" s="133"/>
      <c r="MPG33" s="133"/>
      <c r="MPH33" s="133"/>
      <c r="MPI33" s="133"/>
      <c r="MPJ33" s="133"/>
      <c r="MPK33" s="133"/>
      <c r="MPL33" s="133"/>
      <c r="MPM33" s="133"/>
      <c r="MPN33" s="133"/>
      <c r="MPO33" s="133"/>
      <c r="MPP33" s="133"/>
      <c r="MPQ33" s="133"/>
      <c r="MPR33" s="133"/>
      <c r="MPS33" s="133"/>
      <c r="MPT33" s="133"/>
      <c r="MPU33" s="133"/>
      <c r="MPV33" s="133"/>
      <c r="MPW33" s="133"/>
      <c r="MPX33" s="133"/>
      <c r="MPY33" s="133"/>
      <c r="MPZ33" s="133"/>
      <c r="MQA33" s="133"/>
      <c r="MQB33" s="133"/>
      <c r="MQC33" s="133"/>
      <c r="MQD33" s="133"/>
      <c r="MQE33" s="133"/>
      <c r="MQF33" s="133"/>
      <c r="MQG33" s="133"/>
      <c r="MQH33" s="133"/>
      <c r="MQI33" s="133"/>
      <c r="MQJ33" s="133"/>
      <c r="MQK33" s="133"/>
      <c r="MQL33" s="133"/>
      <c r="MQM33" s="133"/>
      <c r="MQN33" s="133"/>
      <c r="MQO33" s="133"/>
      <c r="MQP33" s="133"/>
      <c r="MQQ33" s="133"/>
      <c r="MQR33" s="133"/>
      <c r="MQS33" s="133"/>
      <c r="MQT33" s="133"/>
      <c r="MQU33" s="133"/>
      <c r="MQV33" s="133"/>
      <c r="MQW33" s="133"/>
      <c r="MQX33" s="133"/>
      <c r="MQY33" s="133"/>
      <c r="MQZ33" s="133"/>
      <c r="MRA33" s="133"/>
      <c r="MRB33" s="133"/>
      <c r="MRC33" s="133"/>
      <c r="MRD33" s="133"/>
      <c r="MRE33" s="133"/>
      <c r="MRF33" s="133"/>
      <c r="MRG33" s="133"/>
      <c r="MRH33" s="133"/>
      <c r="MRI33" s="133"/>
      <c r="MRJ33" s="133"/>
      <c r="MRK33" s="133"/>
      <c r="MRL33" s="133"/>
      <c r="MRM33" s="133"/>
      <c r="MRN33" s="133"/>
      <c r="MRO33" s="133"/>
      <c r="MRP33" s="133"/>
      <c r="MRQ33" s="133"/>
      <c r="MRR33" s="133"/>
      <c r="MRS33" s="133"/>
      <c r="MRT33" s="133"/>
      <c r="MRU33" s="133"/>
      <c r="MRV33" s="133"/>
      <c r="MRW33" s="133"/>
      <c r="MRX33" s="133"/>
      <c r="MRY33" s="133"/>
      <c r="MRZ33" s="133"/>
      <c r="MSA33" s="133"/>
      <c r="MSB33" s="133"/>
      <c r="MSC33" s="133"/>
      <c r="MSD33" s="133"/>
      <c r="MSE33" s="133"/>
      <c r="MSF33" s="133"/>
      <c r="MSG33" s="133"/>
      <c r="MSH33" s="133"/>
      <c r="MSI33" s="133"/>
      <c r="MSJ33" s="133"/>
      <c r="MSK33" s="133"/>
      <c r="MSL33" s="133"/>
      <c r="MSM33" s="133"/>
      <c r="MSN33" s="133"/>
      <c r="MSO33" s="133"/>
      <c r="MSP33" s="133"/>
      <c r="MSQ33" s="133"/>
      <c r="MSR33" s="133"/>
      <c r="MSS33" s="133"/>
      <c r="MST33" s="133"/>
      <c r="MSU33" s="133"/>
      <c r="MSV33" s="133"/>
      <c r="MSW33" s="133"/>
      <c r="MSX33" s="133"/>
      <c r="MSY33" s="133"/>
      <c r="MSZ33" s="133"/>
      <c r="MTA33" s="133"/>
      <c r="MTB33" s="133"/>
      <c r="MTC33" s="133"/>
      <c r="MTD33" s="133"/>
      <c r="MTE33" s="133"/>
      <c r="MTF33" s="133"/>
      <c r="MTG33" s="133"/>
      <c r="MTH33" s="133"/>
      <c r="MTI33" s="133"/>
      <c r="MTJ33" s="133"/>
      <c r="MTK33" s="133"/>
      <c r="MTL33" s="133"/>
      <c r="MTM33" s="133"/>
      <c r="MTN33" s="133"/>
      <c r="MTO33" s="133"/>
      <c r="MTP33" s="133"/>
      <c r="MTQ33" s="133"/>
      <c r="MTR33" s="133"/>
      <c r="MTS33" s="133"/>
      <c r="MTT33" s="133"/>
      <c r="MTU33" s="133"/>
      <c r="MTV33" s="133"/>
      <c r="MTW33" s="133"/>
      <c r="MTX33" s="133"/>
      <c r="MTY33" s="133"/>
      <c r="MTZ33" s="133"/>
      <c r="MUA33" s="133"/>
      <c r="MUB33" s="133"/>
      <c r="MUC33" s="133"/>
      <c r="MUD33" s="133"/>
      <c r="MUE33" s="133"/>
      <c r="MUF33" s="133"/>
      <c r="MUG33" s="133"/>
      <c r="MUH33" s="133"/>
      <c r="MUI33" s="133"/>
      <c r="MUJ33" s="133"/>
      <c r="MUK33" s="133"/>
      <c r="MUL33" s="133"/>
      <c r="MUM33" s="133"/>
      <c r="MUN33" s="133"/>
      <c r="MUO33" s="133"/>
      <c r="MUP33" s="133"/>
      <c r="MUQ33" s="133"/>
      <c r="MUR33" s="133"/>
      <c r="MUS33" s="133"/>
      <c r="MUT33" s="133"/>
      <c r="MUU33" s="133"/>
      <c r="MUV33" s="133"/>
      <c r="MUW33" s="133"/>
      <c r="MUX33" s="133"/>
      <c r="MUY33" s="133"/>
      <c r="MUZ33" s="133"/>
      <c r="MVA33" s="133"/>
      <c r="MVB33" s="133"/>
      <c r="MVC33" s="133"/>
      <c r="MVD33" s="133"/>
      <c r="MVE33" s="133"/>
      <c r="MVF33" s="133"/>
      <c r="MVG33" s="133"/>
      <c r="MVH33" s="133"/>
      <c r="MVI33" s="133"/>
      <c r="MVJ33" s="133"/>
      <c r="MVK33" s="133"/>
      <c r="MVL33" s="133"/>
      <c r="MVM33" s="133"/>
      <c r="MVN33" s="133"/>
      <c r="MVO33" s="133"/>
      <c r="MVP33" s="133"/>
      <c r="MVQ33" s="133"/>
      <c r="MVR33" s="133"/>
      <c r="MVS33" s="133"/>
      <c r="MVT33" s="133"/>
      <c r="MVU33" s="133"/>
      <c r="MVV33" s="133"/>
      <c r="MVW33" s="133"/>
      <c r="MVX33" s="133"/>
      <c r="MVY33" s="133"/>
      <c r="MVZ33" s="133"/>
      <c r="MWA33" s="133"/>
      <c r="MWB33" s="133"/>
      <c r="MWC33" s="133"/>
      <c r="MWD33" s="133"/>
      <c r="MWE33" s="133"/>
      <c r="MWF33" s="133"/>
      <c r="MWG33" s="133"/>
      <c r="MWH33" s="133"/>
      <c r="MWI33" s="133"/>
      <c r="MWJ33" s="133"/>
      <c r="MWK33" s="133"/>
      <c r="MWL33" s="133"/>
      <c r="MWM33" s="133"/>
      <c r="MWN33" s="133"/>
      <c r="MWO33" s="133"/>
      <c r="MWP33" s="133"/>
      <c r="MWQ33" s="133"/>
      <c r="MWR33" s="133"/>
      <c r="MWS33" s="133"/>
      <c r="MWT33" s="133"/>
      <c r="MWU33" s="133"/>
      <c r="MWV33" s="133"/>
      <c r="MWW33" s="133"/>
      <c r="MWX33" s="133"/>
      <c r="MWY33" s="133"/>
      <c r="MWZ33" s="133"/>
      <c r="MXA33" s="133"/>
      <c r="MXB33" s="133"/>
      <c r="MXC33" s="133"/>
      <c r="MXD33" s="133"/>
      <c r="MXE33" s="133"/>
      <c r="MXF33" s="133"/>
      <c r="MXG33" s="133"/>
      <c r="MXH33" s="133"/>
      <c r="MXI33" s="133"/>
      <c r="MXJ33" s="133"/>
      <c r="MXK33" s="133"/>
      <c r="MXL33" s="133"/>
      <c r="MXM33" s="133"/>
      <c r="MXN33" s="133"/>
      <c r="MXO33" s="133"/>
      <c r="MXP33" s="133"/>
      <c r="MXQ33" s="133"/>
      <c r="MXR33" s="133"/>
      <c r="MXS33" s="133"/>
      <c r="MXT33" s="133"/>
      <c r="MXU33" s="133"/>
      <c r="MXV33" s="133"/>
      <c r="MXW33" s="133"/>
      <c r="MXX33" s="133"/>
      <c r="MXY33" s="133"/>
      <c r="MXZ33" s="133"/>
      <c r="MYA33" s="133"/>
      <c r="MYB33" s="133"/>
      <c r="MYC33" s="133"/>
      <c r="MYD33" s="133"/>
      <c r="MYE33" s="133"/>
      <c r="MYF33" s="133"/>
      <c r="MYG33" s="133"/>
      <c r="MYH33" s="133"/>
      <c r="MYI33" s="133"/>
      <c r="MYJ33" s="133"/>
      <c r="MYK33" s="133"/>
      <c r="MYL33" s="133"/>
      <c r="MYM33" s="133"/>
      <c r="MYN33" s="133"/>
      <c r="MYO33" s="133"/>
      <c r="MYP33" s="133"/>
      <c r="MYQ33" s="133"/>
      <c r="MYR33" s="133"/>
      <c r="MYS33" s="133"/>
      <c r="MYT33" s="133"/>
      <c r="MYU33" s="133"/>
      <c r="MYV33" s="133"/>
      <c r="MYW33" s="133"/>
      <c r="MYX33" s="133"/>
      <c r="MYY33" s="133"/>
      <c r="MYZ33" s="133"/>
      <c r="MZA33" s="133"/>
      <c r="MZB33" s="133"/>
      <c r="MZC33" s="133"/>
      <c r="MZD33" s="133"/>
      <c r="MZE33" s="133"/>
      <c r="MZF33" s="133"/>
      <c r="MZG33" s="133"/>
      <c r="MZH33" s="133"/>
      <c r="MZI33" s="133"/>
      <c r="MZJ33" s="133"/>
      <c r="MZK33" s="133"/>
      <c r="MZL33" s="133"/>
      <c r="MZM33" s="133"/>
      <c r="MZN33" s="133"/>
      <c r="MZO33" s="133"/>
      <c r="MZP33" s="133"/>
      <c r="MZQ33" s="133"/>
      <c r="MZR33" s="133"/>
      <c r="MZS33" s="133"/>
      <c r="MZT33" s="133"/>
      <c r="MZU33" s="133"/>
      <c r="MZV33" s="133"/>
      <c r="MZW33" s="133"/>
      <c r="MZX33" s="133"/>
      <c r="MZY33" s="133"/>
      <c r="MZZ33" s="133"/>
      <c r="NAA33" s="133"/>
      <c r="NAB33" s="133"/>
      <c r="NAC33" s="133"/>
      <c r="NAD33" s="133"/>
      <c r="NAE33" s="133"/>
      <c r="NAF33" s="133"/>
      <c r="NAG33" s="133"/>
      <c r="NAH33" s="133"/>
      <c r="NAI33" s="133"/>
      <c r="NAJ33" s="133"/>
      <c r="NAK33" s="133"/>
      <c r="NAL33" s="133"/>
      <c r="NAM33" s="133"/>
      <c r="NAN33" s="133"/>
      <c r="NAO33" s="133"/>
      <c r="NAP33" s="133"/>
      <c r="NAQ33" s="133"/>
      <c r="NAR33" s="133"/>
      <c r="NAS33" s="133"/>
      <c r="NAT33" s="133"/>
      <c r="NAU33" s="133"/>
      <c r="NAV33" s="133"/>
      <c r="NAW33" s="133"/>
      <c r="NAX33" s="133"/>
      <c r="NAY33" s="133"/>
      <c r="NAZ33" s="133"/>
      <c r="NBA33" s="133"/>
      <c r="NBB33" s="133"/>
      <c r="NBC33" s="133"/>
      <c r="NBD33" s="133"/>
      <c r="NBE33" s="133"/>
      <c r="NBF33" s="133"/>
      <c r="NBG33" s="133"/>
      <c r="NBH33" s="133"/>
      <c r="NBI33" s="133"/>
      <c r="NBJ33" s="133"/>
      <c r="NBK33" s="133"/>
      <c r="NBL33" s="133"/>
      <c r="NBM33" s="133"/>
      <c r="NBN33" s="133"/>
      <c r="NBO33" s="133"/>
      <c r="NBP33" s="133"/>
      <c r="NBQ33" s="133"/>
      <c r="NBR33" s="133"/>
      <c r="NBS33" s="133"/>
      <c r="NBT33" s="133"/>
      <c r="NBU33" s="133"/>
      <c r="NBV33" s="133"/>
      <c r="NBW33" s="133"/>
      <c r="NBX33" s="133"/>
      <c r="NBY33" s="133"/>
      <c r="NBZ33" s="133"/>
      <c r="NCA33" s="133"/>
      <c r="NCB33" s="133"/>
      <c r="NCC33" s="133"/>
      <c r="NCD33" s="133"/>
      <c r="NCE33" s="133"/>
      <c r="NCF33" s="133"/>
      <c r="NCG33" s="133"/>
      <c r="NCH33" s="133"/>
      <c r="NCI33" s="133"/>
      <c r="NCJ33" s="133"/>
      <c r="NCK33" s="133"/>
      <c r="NCL33" s="133"/>
      <c r="NCM33" s="133"/>
      <c r="NCN33" s="133"/>
      <c r="NCO33" s="133"/>
      <c r="NCP33" s="133"/>
      <c r="NCQ33" s="133"/>
      <c r="NCR33" s="133"/>
      <c r="NCS33" s="133"/>
      <c r="NCT33" s="133"/>
      <c r="NCU33" s="133"/>
      <c r="NCV33" s="133"/>
      <c r="NCW33" s="133"/>
      <c r="NCX33" s="133"/>
      <c r="NCY33" s="133"/>
      <c r="NCZ33" s="133"/>
      <c r="NDA33" s="133"/>
      <c r="NDB33" s="133"/>
      <c r="NDC33" s="133"/>
      <c r="NDD33" s="133"/>
      <c r="NDE33" s="133"/>
      <c r="NDF33" s="133"/>
      <c r="NDG33" s="133"/>
      <c r="NDH33" s="133"/>
      <c r="NDI33" s="133"/>
      <c r="NDJ33" s="133"/>
      <c r="NDK33" s="133"/>
      <c r="NDL33" s="133"/>
      <c r="NDM33" s="133"/>
      <c r="NDN33" s="133"/>
      <c r="NDO33" s="133"/>
      <c r="NDP33" s="133"/>
      <c r="NDQ33" s="133"/>
      <c r="NDR33" s="133"/>
      <c r="NDS33" s="133"/>
      <c r="NDT33" s="133"/>
      <c r="NDU33" s="133"/>
      <c r="NDV33" s="133"/>
      <c r="NDW33" s="133"/>
      <c r="NDX33" s="133"/>
      <c r="NDY33" s="133"/>
      <c r="NDZ33" s="133"/>
      <c r="NEA33" s="133"/>
      <c r="NEB33" s="133"/>
      <c r="NEC33" s="133"/>
      <c r="NED33" s="133"/>
      <c r="NEE33" s="133"/>
      <c r="NEF33" s="133"/>
      <c r="NEG33" s="133"/>
      <c r="NEH33" s="133"/>
      <c r="NEI33" s="133"/>
      <c r="NEJ33" s="133"/>
      <c r="NEK33" s="133"/>
      <c r="NEL33" s="133"/>
      <c r="NEM33" s="133"/>
      <c r="NEN33" s="133"/>
      <c r="NEO33" s="133"/>
      <c r="NEP33" s="133"/>
      <c r="NEQ33" s="133"/>
      <c r="NER33" s="133"/>
      <c r="NES33" s="133"/>
      <c r="NET33" s="133"/>
      <c r="NEU33" s="133"/>
      <c r="NEV33" s="133"/>
      <c r="NEW33" s="133"/>
      <c r="NEX33" s="133"/>
      <c r="NEY33" s="133"/>
      <c r="NEZ33" s="133"/>
      <c r="NFA33" s="133"/>
      <c r="NFB33" s="133"/>
      <c r="NFC33" s="133"/>
      <c r="NFD33" s="133"/>
      <c r="NFE33" s="133"/>
      <c r="NFF33" s="133"/>
      <c r="NFG33" s="133"/>
      <c r="NFH33" s="133"/>
      <c r="NFI33" s="133"/>
      <c r="NFJ33" s="133"/>
      <c r="NFK33" s="133"/>
      <c r="NFL33" s="133"/>
      <c r="NFM33" s="133"/>
      <c r="NFN33" s="133"/>
      <c r="NFO33" s="133"/>
      <c r="NFP33" s="133"/>
      <c r="NFQ33" s="133"/>
      <c r="NFR33" s="133"/>
      <c r="NFS33" s="133"/>
      <c r="NFT33" s="133"/>
      <c r="NFU33" s="133"/>
      <c r="NFV33" s="133"/>
      <c r="NFW33" s="133"/>
      <c r="NFX33" s="133"/>
      <c r="NFY33" s="133"/>
      <c r="NFZ33" s="133"/>
      <c r="NGA33" s="133"/>
      <c r="NGB33" s="133"/>
      <c r="NGC33" s="133"/>
      <c r="NGD33" s="133"/>
      <c r="NGE33" s="133"/>
      <c r="NGF33" s="133"/>
      <c r="NGG33" s="133"/>
      <c r="NGH33" s="133"/>
      <c r="NGI33" s="133"/>
      <c r="NGJ33" s="133"/>
      <c r="NGK33" s="133"/>
      <c r="NGL33" s="133"/>
      <c r="NGM33" s="133"/>
      <c r="NGN33" s="133"/>
      <c r="NGO33" s="133"/>
      <c r="NGP33" s="133"/>
      <c r="NGQ33" s="133"/>
      <c r="NGR33" s="133"/>
      <c r="NGS33" s="133"/>
      <c r="NGT33" s="133"/>
      <c r="NGU33" s="133"/>
      <c r="NGV33" s="133"/>
      <c r="NGW33" s="133"/>
      <c r="NGX33" s="133"/>
      <c r="NGY33" s="133"/>
      <c r="NGZ33" s="133"/>
      <c r="NHA33" s="133"/>
      <c r="NHB33" s="133"/>
      <c r="NHC33" s="133"/>
      <c r="NHD33" s="133"/>
      <c r="NHE33" s="133"/>
      <c r="NHF33" s="133"/>
      <c r="NHG33" s="133"/>
      <c r="NHH33" s="133"/>
      <c r="NHI33" s="133"/>
      <c r="NHJ33" s="133"/>
      <c r="NHK33" s="133"/>
      <c r="NHL33" s="133"/>
      <c r="NHM33" s="133"/>
      <c r="NHN33" s="133"/>
      <c r="NHO33" s="133"/>
      <c r="NHP33" s="133"/>
      <c r="NHQ33" s="133"/>
      <c r="NHR33" s="133"/>
      <c r="NHS33" s="133"/>
      <c r="NHT33" s="133"/>
      <c r="NHU33" s="133"/>
      <c r="NHV33" s="133"/>
      <c r="NHW33" s="133"/>
      <c r="NHX33" s="133"/>
      <c r="NHY33" s="133"/>
      <c r="NHZ33" s="133"/>
      <c r="NIA33" s="133"/>
      <c r="NIB33" s="133"/>
      <c r="NIC33" s="133"/>
      <c r="NID33" s="133"/>
      <c r="NIE33" s="133"/>
      <c r="NIF33" s="133"/>
      <c r="NIG33" s="133"/>
      <c r="NIH33" s="133"/>
      <c r="NII33" s="133"/>
      <c r="NIJ33" s="133"/>
      <c r="NIK33" s="133"/>
      <c r="NIL33" s="133"/>
      <c r="NIM33" s="133"/>
      <c r="NIN33" s="133"/>
      <c r="NIO33" s="133"/>
      <c r="NIP33" s="133"/>
      <c r="NIQ33" s="133"/>
      <c r="NIR33" s="133"/>
      <c r="NIS33" s="133"/>
      <c r="NIT33" s="133"/>
      <c r="NIU33" s="133"/>
      <c r="NIV33" s="133"/>
      <c r="NIW33" s="133"/>
      <c r="NIX33" s="133"/>
      <c r="NIY33" s="133"/>
      <c r="NIZ33" s="133"/>
      <c r="NJA33" s="133"/>
      <c r="NJB33" s="133"/>
      <c r="NJC33" s="133"/>
      <c r="NJD33" s="133"/>
      <c r="NJE33" s="133"/>
      <c r="NJF33" s="133"/>
      <c r="NJG33" s="133"/>
      <c r="NJH33" s="133"/>
      <c r="NJI33" s="133"/>
      <c r="NJJ33" s="133"/>
      <c r="NJK33" s="133"/>
      <c r="NJL33" s="133"/>
      <c r="NJM33" s="133"/>
      <c r="NJN33" s="133"/>
      <c r="NJO33" s="133"/>
      <c r="NJP33" s="133"/>
      <c r="NJQ33" s="133"/>
      <c r="NJR33" s="133"/>
      <c r="NJS33" s="133"/>
      <c r="NJT33" s="133"/>
      <c r="NJU33" s="133"/>
      <c r="NJV33" s="133"/>
      <c r="NJW33" s="133"/>
      <c r="NJX33" s="133"/>
      <c r="NJY33" s="133"/>
      <c r="NJZ33" s="133"/>
      <c r="NKA33" s="133"/>
      <c r="NKB33" s="133"/>
      <c r="NKC33" s="133"/>
      <c r="NKD33" s="133"/>
      <c r="NKE33" s="133"/>
      <c r="NKF33" s="133"/>
      <c r="NKG33" s="133"/>
      <c r="NKH33" s="133"/>
      <c r="NKI33" s="133"/>
      <c r="NKJ33" s="133"/>
      <c r="NKK33" s="133"/>
      <c r="NKL33" s="133"/>
      <c r="NKM33" s="133"/>
      <c r="NKN33" s="133"/>
      <c r="NKO33" s="133"/>
      <c r="NKP33" s="133"/>
      <c r="NKQ33" s="133"/>
      <c r="NKR33" s="133"/>
      <c r="NKS33" s="133"/>
      <c r="NKT33" s="133"/>
      <c r="NKU33" s="133"/>
      <c r="NKV33" s="133"/>
      <c r="NKW33" s="133"/>
      <c r="NKX33" s="133"/>
      <c r="NKY33" s="133"/>
      <c r="NKZ33" s="133"/>
      <c r="NLA33" s="133"/>
      <c r="NLB33" s="133"/>
      <c r="NLC33" s="133"/>
      <c r="NLD33" s="133"/>
      <c r="NLE33" s="133"/>
      <c r="NLF33" s="133"/>
      <c r="NLG33" s="133"/>
      <c r="NLH33" s="133"/>
      <c r="NLI33" s="133"/>
      <c r="NLJ33" s="133"/>
      <c r="NLK33" s="133"/>
      <c r="NLL33" s="133"/>
      <c r="NLM33" s="133"/>
      <c r="NLN33" s="133"/>
      <c r="NLO33" s="133"/>
      <c r="NLP33" s="133"/>
      <c r="NLQ33" s="133"/>
      <c r="NLR33" s="133"/>
      <c r="NLS33" s="133"/>
      <c r="NLT33" s="133"/>
      <c r="NLU33" s="133"/>
      <c r="NLV33" s="133"/>
      <c r="NLW33" s="133"/>
      <c r="NLX33" s="133"/>
      <c r="NLY33" s="133"/>
      <c r="NLZ33" s="133"/>
      <c r="NMA33" s="133"/>
      <c r="NMB33" s="133"/>
      <c r="NMC33" s="133"/>
      <c r="NMD33" s="133"/>
      <c r="NME33" s="133"/>
      <c r="NMF33" s="133"/>
      <c r="NMG33" s="133"/>
      <c r="NMH33" s="133"/>
      <c r="NMI33" s="133"/>
      <c r="NMJ33" s="133"/>
      <c r="NMK33" s="133"/>
      <c r="NML33" s="133"/>
      <c r="NMM33" s="133"/>
      <c r="NMN33" s="133"/>
      <c r="NMO33" s="133"/>
      <c r="NMP33" s="133"/>
      <c r="NMQ33" s="133"/>
      <c r="NMR33" s="133"/>
      <c r="NMS33" s="133"/>
      <c r="NMT33" s="133"/>
      <c r="NMU33" s="133"/>
      <c r="NMV33" s="133"/>
      <c r="NMW33" s="133"/>
      <c r="NMX33" s="133"/>
      <c r="NMY33" s="133"/>
      <c r="NMZ33" s="133"/>
      <c r="NNA33" s="133"/>
      <c r="NNB33" s="133"/>
      <c r="NNC33" s="133"/>
      <c r="NND33" s="133"/>
      <c r="NNE33" s="133"/>
      <c r="NNF33" s="133"/>
      <c r="NNG33" s="133"/>
      <c r="NNH33" s="133"/>
      <c r="NNI33" s="133"/>
      <c r="NNJ33" s="133"/>
      <c r="NNK33" s="133"/>
      <c r="NNL33" s="133"/>
      <c r="NNM33" s="133"/>
      <c r="NNN33" s="133"/>
      <c r="NNO33" s="133"/>
      <c r="NNP33" s="133"/>
      <c r="NNQ33" s="133"/>
      <c r="NNR33" s="133"/>
      <c r="NNS33" s="133"/>
      <c r="NNT33" s="133"/>
      <c r="NNU33" s="133"/>
      <c r="NNV33" s="133"/>
      <c r="NNW33" s="133"/>
      <c r="NNX33" s="133"/>
      <c r="NNY33" s="133"/>
      <c r="NNZ33" s="133"/>
      <c r="NOA33" s="133"/>
      <c r="NOB33" s="133"/>
      <c r="NOC33" s="133"/>
      <c r="NOD33" s="133"/>
      <c r="NOE33" s="133"/>
      <c r="NOF33" s="133"/>
      <c r="NOG33" s="133"/>
      <c r="NOH33" s="133"/>
      <c r="NOI33" s="133"/>
      <c r="NOJ33" s="133"/>
      <c r="NOK33" s="133"/>
      <c r="NOL33" s="133"/>
      <c r="NOM33" s="133"/>
      <c r="NON33" s="133"/>
      <c r="NOO33" s="133"/>
      <c r="NOP33" s="133"/>
      <c r="NOQ33" s="133"/>
      <c r="NOR33" s="133"/>
      <c r="NOS33" s="133"/>
      <c r="NOT33" s="133"/>
      <c r="NOU33" s="133"/>
      <c r="NOV33" s="133"/>
      <c r="NOW33" s="133"/>
      <c r="NOX33" s="133"/>
      <c r="NOY33" s="133"/>
      <c r="NOZ33" s="133"/>
      <c r="NPA33" s="133"/>
      <c r="NPB33" s="133"/>
      <c r="NPC33" s="133"/>
      <c r="NPD33" s="133"/>
      <c r="NPE33" s="133"/>
      <c r="NPF33" s="133"/>
      <c r="NPG33" s="133"/>
      <c r="NPH33" s="133"/>
      <c r="NPI33" s="133"/>
      <c r="NPJ33" s="133"/>
      <c r="NPK33" s="133"/>
      <c r="NPL33" s="133"/>
      <c r="NPM33" s="133"/>
      <c r="NPN33" s="133"/>
      <c r="NPO33" s="133"/>
      <c r="NPP33" s="133"/>
      <c r="NPQ33" s="133"/>
      <c r="NPR33" s="133"/>
      <c r="NPS33" s="133"/>
      <c r="NPT33" s="133"/>
      <c r="NPU33" s="133"/>
      <c r="NPV33" s="133"/>
      <c r="NPW33" s="133"/>
      <c r="NPX33" s="133"/>
      <c r="NPY33" s="133"/>
      <c r="NPZ33" s="133"/>
      <c r="NQA33" s="133"/>
      <c r="NQB33" s="133"/>
      <c r="NQC33" s="133"/>
      <c r="NQD33" s="133"/>
      <c r="NQE33" s="133"/>
      <c r="NQF33" s="133"/>
      <c r="NQG33" s="133"/>
      <c r="NQH33" s="133"/>
      <c r="NQI33" s="133"/>
      <c r="NQJ33" s="133"/>
      <c r="NQK33" s="133"/>
      <c r="NQL33" s="133"/>
      <c r="NQM33" s="133"/>
      <c r="NQN33" s="133"/>
      <c r="NQO33" s="133"/>
      <c r="NQP33" s="133"/>
      <c r="NQQ33" s="133"/>
      <c r="NQR33" s="133"/>
      <c r="NQS33" s="133"/>
      <c r="NQT33" s="133"/>
      <c r="NQU33" s="133"/>
      <c r="NQV33" s="133"/>
      <c r="NQW33" s="133"/>
      <c r="NQX33" s="133"/>
      <c r="NQY33" s="133"/>
      <c r="NQZ33" s="133"/>
      <c r="NRA33" s="133"/>
      <c r="NRB33" s="133"/>
      <c r="NRC33" s="133"/>
      <c r="NRD33" s="133"/>
      <c r="NRE33" s="133"/>
      <c r="NRF33" s="133"/>
      <c r="NRG33" s="133"/>
      <c r="NRH33" s="133"/>
      <c r="NRI33" s="133"/>
      <c r="NRJ33" s="133"/>
      <c r="NRK33" s="133"/>
      <c r="NRL33" s="133"/>
      <c r="NRM33" s="133"/>
      <c r="NRN33" s="133"/>
      <c r="NRO33" s="133"/>
      <c r="NRP33" s="133"/>
      <c r="NRQ33" s="133"/>
      <c r="NRR33" s="133"/>
      <c r="NRS33" s="133"/>
      <c r="NRT33" s="133"/>
      <c r="NRU33" s="133"/>
      <c r="NRV33" s="133"/>
      <c r="NRW33" s="133"/>
      <c r="NRX33" s="133"/>
      <c r="NRY33" s="133"/>
      <c r="NRZ33" s="133"/>
      <c r="NSA33" s="133"/>
      <c r="NSB33" s="133"/>
      <c r="NSC33" s="133"/>
      <c r="NSD33" s="133"/>
      <c r="NSE33" s="133"/>
      <c r="NSF33" s="133"/>
      <c r="NSG33" s="133"/>
      <c r="NSH33" s="133"/>
      <c r="NSI33" s="133"/>
      <c r="NSJ33" s="133"/>
      <c r="NSK33" s="133"/>
      <c r="NSL33" s="133"/>
      <c r="NSM33" s="133"/>
      <c r="NSN33" s="133"/>
      <c r="NSO33" s="133"/>
      <c r="NSP33" s="133"/>
      <c r="NSQ33" s="133"/>
      <c r="NSR33" s="133"/>
      <c r="NSS33" s="133"/>
      <c r="NST33" s="133"/>
      <c r="NSU33" s="133"/>
      <c r="NSV33" s="133"/>
      <c r="NSW33" s="133"/>
      <c r="NSX33" s="133"/>
      <c r="NSY33" s="133"/>
      <c r="NSZ33" s="133"/>
      <c r="NTA33" s="133"/>
      <c r="NTB33" s="133"/>
      <c r="NTC33" s="133"/>
      <c r="NTD33" s="133"/>
      <c r="NTE33" s="133"/>
      <c r="NTF33" s="133"/>
      <c r="NTG33" s="133"/>
      <c r="NTH33" s="133"/>
      <c r="NTI33" s="133"/>
      <c r="NTJ33" s="133"/>
      <c r="NTK33" s="133"/>
      <c r="NTL33" s="133"/>
      <c r="NTM33" s="133"/>
      <c r="NTN33" s="133"/>
      <c r="NTO33" s="133"/>
      <c r="NTP33" s="133"/>
      <c r="NTQ33" s="133"/>
      <c r="NTR33" s="133"/>
      <c r="NTS33" s="133"/>
      <c r="NTT33" s="133"/>
      <c r="NTU33" s="133"/>
      <c r="NTV33" s="133"/>
      <c r="NTW33" s="133"/>
      <c r="NTX33" s="133"/>
      <c r="NTY33" s="133"/>
      <c r="NTZ33" s="133"/>
      <c r="NUA33" s="133"/>
      <c r="NUB33" s="133"/>
      <c r="NUC33" s="133"/>
      <c r="NUD33" s="133"/>
      <c r="NUE33" s="133"/>
      <c r="NUF33" s="133"/>
      <c r="NUG33" s="133"/>
      <c r="NUH33" s="133"/>
      <c r="NUI33" s="133"/>
      <c r="NUJ33" s="133"/>
      <c r="NUK33" s="133"/>
      <c r="NUL33" s="133"/>
      <c r="NUM33" s="133"/>
      <c r="NUN33" s="133"/>
      <c r="NUO33" s="133"/>
      <c r="NUP33" s="133"/>
      <c r="NUQ33" s="133"/>
      <c r="NUR33" s="133"/>
      <c r="NUS33" s="133"/>
      <c r="NUT33" s="133"/>
      <c r="NUU33" s="133"/>
      <c r="NUV33" s="133"/>
      <c r="NUW33" s="133"/>
      <c r="NUX33" s="133"/>
      <c r="NUY33" s="133"/>
      <c r="NUZ33" s="133"/>
      <c r="NVA33" s="133"/>
      <c r="NVB33" s="133"/>
      <c r="NVC33" s="133"/>
      <c r="NVD33" s="133"/>
      <c r="NVE33" s="133"/>
      <c r="NVF33" s="133"/>
      <c r="NVG33" s="133"/>
      <c r="NVH33" s="133"/>
      <c r="NVI33" s="133"/>
      <c r="NVJ33" s="133"/>
      <c r="NVK33" s="133"/>
      <c r="NVL33" s="133"/>
      <c r="NVM33" s="133"/>
      <c r="NVN33" s="133"/>
      <c r="NVO33" s="133"/>
      <c r="NVP33" s="133"/>
      <c r="NVQ33" s="133"/>
      <c r="NVR33" s="133"/>
      <c r="NVS33" s="133"/>
      <c r="NVT33" s="133"/>
      <c r="NVU33" s="133"/>
      <c r="NVV33" s="133"/>
      <c r="NVW33" s="133"/>
      <c r="NVX33" s="133"/>
      <c r="NVY33" s="133"/>
      <c r="NVZ33" s="133"/>
      <c r="NWA33" s="133"/>
      <c r="NWB33" s="133"/>
      <c r="NWC33" s="133"/>
      <c r="NWD33" s="133"/>
      <c r="NWE33" s="133"/>
      <c r="NWF33" s="133"/>
      <c r="NWG33" s="133"/>
      <c r="NWH33" s="133"/>
      <c r="NWI33" s="133"/>
      <c r="NWJ33" s="133"/>
      <c r="NWK33" s="133"/>
      <c r="NWL33" s="133"/>
      <c r="NWM33" s="133"/>
      <c r="NWN33" s="133"/>
      <c r="NWO33" s="133"/>
      <c r="NWP33" s="133"/>
      <c r="NWQ33" s="133"/>
      <c r="NWR33" s="133"/>
      <c r="NWS33" s="133"/>
      <c r="NWT33" s="133"/>
      <c r="NWU33" s="133"/>
      <c r="NWV33" s="133"/>
      <c r="NWW33" s="133"/>
      <c r="NWX33" s="133"/>
      <c r="NWY33" s="133"/>
      <c r="NWZ33" s="133"/>
      <c r="NXA33" s="133"/>
      <c r="NXB33" s="133"/>
      <c r="NXC33" s="133"/>
      <c r="NXD33" s="133"/>
      <c r="NXE33" s="133"/>
      <c r="NXF33" s="133"/>
      <c r="NXG33" s="133"/>
      <c r="NXH33" s="133"/>
      <c r="NXI33" s="133"/>
      <c r="NXJ33" s="133"/>
      <c r="NXK33" s="133"/>
      <c r="NXL33" s="133"/>
      <c r="NXM33" s="133"/>
      <c r="NXN33" s="133"/>
      <c r="NXO33" s="133"/>
      <c r="NXP33" s="133"/>
      <c r="NXQ33" s="133"/>
      <c r="NXR33" s="133"/>
      <c r="NXS33" s="133"/>
      <c r="NXT33" s="133"/>
      <c r="NXU33" s="133"/>
      <c r="NXV33" s="133"/>
      <c r="NXW33" s="133"/>
      <c r="NXX33" s="133"/>
      <c r="NXY33" s="133"/>
      <c r="NXZ33" s="133"/>
      <c r="NYA33" s="133"/>
      <c r="NYB33" s="133"/>
      <c r="NYC33" s="133"/>
      <c r="NYD33" s="133"/>
      <c r="NYE33" s="133"/>
      <c r="NYF33" s="133"/>
      <c r="NYG33" s="133"/>
      <c r="NYH33" s="133"/>
      <c r="NYI33" s="133"/>
      <c r="NYJ33" s="133"/>
      <c r="NYK33" s="133"/>
      <c r="NYL33" s="133"/>
      <c r="NYM33" s="133"/>
      <c r="NYN33" s="133"/>
      <c r="NYO33" s="133"/>
      <c r="NYP33" s="133"/>
      <c r="NYQ33" s="133"/>
      <c r="NYR33" s="133"/>
      <c r="NYS33" s="133"/>
      <c r="NYT33" s="133"/>
      <c r="NYU33" s="133"/>
      <c r="NYV33" s="133"/>
      <c r="NYW33" s="133"/>
      <c r="NYX33" s="133"/>
      <c r="NYY33" s="133"/>
      <c r="NYZ33" s="133"/>
      <c r="NZA33" s="133"/>
      <c r="NZB33" s="133"/>
      <c r="NZC33" s="133"/>
      <c r="NZD33" s="133"/>
      <c r="NZE33" s="133"/>
      <c r="NZF33" s="133"/>
      <c r="NZG33" s="133"/>
      <c r="NZH33" s="133"/>
      <c r="NZI33" s="133"/>
      <c r="NZJ33" s="133"/>
      <c r="NZK33" s="133"/>
      <c r="NZL33" s="133"/>
      <c r="NZM33" s="133"/>
      <c r="NZN33" s="133"/>
      <c r="NZO33" s="133"/>
      <c r="NZP33" s="133"/>
      <c r="NZQ33" s="133"/>
      <c r="NZR33" s="133"/>
      <c r="NZS33" s="133"/>
      <c r="NZT33" s="133"/>
      <c r="NZU33" s="133"/>
      <c r="NZV33" s="133"/>
      <c r="NZW33" s="133"/>
      <c r="NZX33" s="133"/>
      <c r="NZY33" s="133"/>
      <c r="NZZ33" s="133"/>
      <c r="OAA33" s="133"/>
      <c r="OAB33" s="133"/>
      <c r="OAC33" s="133"/>
      <c r="OAD33" s="133"/>
      <c r="OAE33" s="133"/>
      <c r="OAF33" s="133"/>
      <c r="OAG33" s="133"/>
      <c r="OAH33" s="133"/>
      <c r="OAI33" s="133"/>
      <c r="OAJ33" s="133"/>
      <c r="OAK33" s="133"/>
      <c r="OAL33" s="133"/>
      <c r="OAM33" s="133"/>
      <c r="OAN33" s="133"/>
      <c r="OAO33" s="133"/>
      <c r="OAP33" s="133"/>
      <c r="OAQ33" s="133"/>
      <c r="OAR33" s="133"/>
      <c r="OAS33" s="133"/>
      <c r="OAT33" s="133"/>
      <c r="OAU33" s="133"/>
      <c r="OAV33" s="133"/>
      <c r="OAW33" s="133"/>
      <c r="OAX33" s="133"/>
      <c r="OAY33" s="133"/>
      <c r="OAZ33" s="133"/>
      <c r="OBA33" s="133"/>
      <c r="OBB33" s="133"/>
      <c r="OBC33" s="133"/>
      <c r="OBD33" s="133"/>
      <c r="OBE33" s="133"/>
      <c r="OBF33" s="133"/>
      <c r="OBG33" s="133"/>
      <c r="OBH33" s="133"/>
      <c r="OBI33" s="133"/>
      <c r="OBJ33" s="133"/>
      <c r="OBK33" s="133"/>
      <c r="OBL33" s="133"/>
      <c r="OBM33" s="133"/>
      <c r="OBN33" s="133"/>
      <c r="OBO33" s="133"/>
      <c r="OBP33" s="133"/>
      <c r="OBQ33" s="133"/>
      <c r="OBR33" s="133"/>
      <c r="OBS33" s="133"/>
      <c r="OBT33" s="133"/>
      <c r="OBU33" s="133"/>
      <c r="OBV33" s="133"/>
      <c r="OBW33" s="133"/>
      <c r="OBX33" s="133"/>
      <c r="OBY33" s="133"/>
      <c r="OBZ33" s="133"/>
      <c r="OCA33" s="133"/>
      <c r="OCB33" s="133"/>
      <c r="OCC33" s="133"/>
      <c r="OCD33" s="133"/>
      <c r="OCE33" s="133"/>
      <c r="OCF33" s="133"/>
      <c r="OCG33" s="133"/>
      <c r="OCH33" s="133"/>
      <c r="OCI33" s="133"/>
      <c r="OCJ33" s="133"/>
      <c r="OCK33" s="133"/>
      <c r="OCL33" s="133"/>
      <c r="OCM33" s="133"/>
      <c r="OCN33" s="133"/>
      <c r="OCO33" s="133"/>
      <c r="OCP33" s="133"/>
      <c r="OCQ33" s="133"/>
      <c r="OCR33" s="133"/>
      <c r="OCS33" s="133"/>
      <c r="OCT33" s="133"/>
      <c r="OCU33" s="133"/>
      <c r="OCV33" s="133"/>
      <c r="OCW33" s="133"/>
      <c r="OCX33" s="133"/>
      <c r="OCY33" s="133"/>
      <c r="OCZ33" s="133"/>
      <c r="ODA33" s="133"/>
      <c r="ODB33" s="133"/>
      <c r="ODC33" s="133"/>
      <c r="ODD33" s="133"/>
      <c r="ODE33" s="133"/>
      <c r="ODF33" s="133"/>
      <c r="ODG33" s="133"/>
      <c r="ODH33" s="133"/>
      <c r="ODI33" s="133"/>
      <c r="ODJ33" s="133"/>
      <c r="ODK33" s="133"/>
      <c r="ODL33" s="133"/>
      <c r="ODM33" s="133"/>
      <c r="ODN33" s="133"/>
      <c r="ODO33" s="133"/>
      <c r="ODP33" s="133"/>
      <c r="ODQ33" s="133"/>
      <c r="ODR33" s="133"/>
      <c r="ODS33" s="133"/>
      <c r="ODT33" s="133"/>
      <c r="ODU33" s="133"/>
      <c r="ODV33" s="133"/>
      <c r="ODW33" s="133"/>
      <c r="ODX33" s="133"/>
      <c r="ODY33" s="133"/>
      <c r="ODZ33" s="133"/>
      <c r="OEA33" s="133"/>
      <c r="OEB33" s="133"/>
      <c r="OEC33" s="133"/>
      <c r="OED33" s="133"/>
      <c r="OEE33" s="133"/>
      <c r="OEF33" s="133"/>
      <c r="OEG33" s="133"/>
      <c r="OEH33" s="133"/>
      <c r="OEI33" s="133"/>
      <c r="OEJ33" s="133"/>
      <c r="OEK33" s="133"/>
      <c r="OEL33" s="133"/>
      <c r="OEM33" s="133"/>
      <c r="OEN33" s="133"/>
      <c r="OEO33" s="133"/>
      <c r="OEP33" s="133"/>
      <c r="OEQ33" s="133"/>
      <c r="OER33" s="133"/>
      <c r="OES33" s="133"/>
      <c r="OET33" s="133"/>
      <c r="OEU33" s="133"/>
      <c r="OEV33" s="133"/>
      <c r="OEW33" s="133"/>
      <c r="OEX33" s="133"/>
      <c r="OEY33" s="133"/>
      <c r="OEZ33" s="133"/>
      <c r="OFA33" s="133"/>
      <c r="OFB33" s="133"/>
      <c r="OFC33" s="133"/>
      <c r="OFD33" s="133"/>
      <c r="OFE33" s="133"/>
      <c r="OFF33" s="133"/>
      <c r="OFG33" s="133"/>
      <c r="OFH33" s="133"/>
      <c r="OFI33" s="133"/>
      <c r="OFJ33" s="133"/>
      <c r="OFK33" s="133"/>
      <c r="OFL33" s="133"/>
      <c r="OFM33" s="133"/>
      <c r="OFN33" s="133"/>
      <c r="OFO33" s="133"/>
      <c r="OFP33" s="133"/>
      <c r="OFQ33" s="133"/>
      <c r="OFR33" s="133"/>
      <c r="OFS33" s="133"/>
      <c r="OFT33" s="133"/>
      <c r="OFU33" s="133"/>
      <c r="OFV33" s="133"/>
      <c r="OFW33" s="133"/>
      <c r="OFX33" s="133"/>
      <c r="OFY33" s="133"/>
      <c r="OFZ33" s="133"/>
      <c r="OGA33" s="133"/>
      <c r="OGB33" s="133"/>
      <c r="OGC33" s="133"/>
      <c r="OGD33" s="133"/>
      <c r="OGE33" s="133"/>
      <c r="OGF33" s="133"/>
      <c r="OGG33" s="133"/>
      <c r="OGH33" s="133"/>
      <c r="OGI33" s="133"/>
      <c r="OGJ33" s="133"/>
      <c r="OGK33" s="133"/>
      <c r="OGL33" s="133"/>
      <c r="OGM33" s="133"/>
      <c r="OGN33" s="133"/>
      <c r="OGO33" s="133"/>
      <c r="OGP33" s="133"/>
      <c r="OGQ33" s="133"/>
      <c r="OGR33" s="133"/>
      <c r="OGS33" s="133"/>
      <c r="OGT33" s="133"/>
      <c r="OGU33" s="133"/>
      <c r="OGV33" s="133"/>
      <c r="OGW33" s="133"/>
      <c r="OGX33" s="133"/>
      <c r="OGY33" s="133"/>
      <c r="OGZ33" s="133"/>
      <c r="OHA33" s="133"/>
      <c r="OHB33" s="133"/>
      <c r="OHC33" s="133"/>
      <c r="OHD33" s="133"/>
      <c r="OHE33" s="133"/>
      <c r="OHF33" s="133"/>
      <c r="OHG33" s="133"/>
      <c r="OHH33" s="133"/>
      <c r="OHI33" s="133"/>
      <c r="OHJ33" s="133"/>
      <c r="OHK33" s="133"/>
      <c r="OHL33" s="133"/>
      <c r="OHM33" s="133"/>
      <c r="OHN33" s="133"/>
      <c r="OHO33" s="133"/>
      <c r="OHP33" s="133"/>
      <c r="OHQ33" s="133"/>
      <c r="OHR33" s="133"/>
      <c r="OHS33" s="133"/>
      <c r="OHT33" s="133"/>
      <c r="OHU33" s="133"/>
      <c r="OHV33" s="133"/>
      <c r="OHW33" s="133"/>
      <c r="OHX33" s="133"/>
      <c r="OHY33" s="133"/>
      <c r="OHZ33" s="133"/>
      <c r="OIA33" s="133"/>
      <c r="OIB33" s="133"/>
      <c r="OIC33" s="133"/>
      <c r="OID33" s="133"/>
      <c r="OIE33" s="133"/>
      <c r="OIF33" s="133"/>
      <c r="OIG33" s="133"/>
      <c r="OIH33" s="133"/>
      <c r="OII33" s="133"/>
      <c r="OIJ33" s="133"/>
      <c r="OIK33" s="133"/>
      <c r="OIL33" s="133"/>
      <c r="OIM33" s="133"/>
      <c r="OIN33" s="133"/>
      <c r="OIO33" s="133"/>
      <c r="OIP33" s="133"/>
      <c r="OIQ33" s="133"/>
      <c r="OIR33" s="133"/>
      <c r="OIS33" s="133"/>
      <c r="OIT33" s="133"/>
      <c r="OIU33" s="133"/>
      <c r="OIV33" s="133"/>
      <c r="OIW33" s="133"/>
      <c r="OIX33" s="133"/>
      <c r="OIY33" s="133"/>
      <c r="OIZ33" s="133"/>
      <c r="OJA33" s="133"/>
      <c r="OJB33" s="133"/>
      <c r="OJC33" s="133"/>
      <c r="OJD33" s="133"/>
      <c r="OJE33" s="133"/>
      <c r="OJF33" s="133"/>
      <c r="OJG33" s="133"/>
      <c r="OJH33" s="133"/>
      <c r="OJI33" s="133"/>
      <c r="OJJ33" s="133"/>
      <c r="OJK33" s="133"/>
      <c r="OJL33" s="133"/>
      <c r="OJM33" s="133"/>
      <c r="OJN33" s="133"/>
      <c r="OJO33" s="133"/>
      <c r="OJP33" s="133"/>
      <c r="OJQ33" s="133"/>
      <c r="OJR33" s="133"/>
      <c r="OJS33" s="133"/>
      <c r="OJT33" s="133"/>
      <c r="OJU33" s="133"/>
      <c r="OJV33" s="133"/>
      <c r="OJW33" s="133"/>
      <c r="OJX33" s="133"/>
      <c r="OJY33" s="133"/>
      <c r="OJZ33" s="133"/>
      <c r="OKA33" s="133"/>
      <c r="OKB33" s="133"/>
      <c r="OKC33" s="133"/>
      <c r="OKD33" s="133"/>
      <c r="OKE33" s="133"/>
      <c r="OKF33" s="133"/>
      <c r="OKG33" s="133"/>
      <c r="OKH33" s="133"/>
      <c r="OKI33" s="133"/>
      <c r="OKJ33" s="133"/>
      <c r="OKK33" s="133"/>
      <c r="OKL33" s="133"/>
      <c r="OKM33" s="133"/>
      <c r="OKN33" s="133"/>
      <c r="OKO33" s="133"/>
      <c r="OKP33" s="133"/>
      <c r="OKQ33" s="133"/>
      <c r="OKR33" s="133"/>
      <c r="OKS33" s="133"/>
      <c r="OKT33" s="133"/>
      <c r="OKU33" s="133"/>
      <c r="OKV33" s="133"/>
      <c r="OKW33" s="133"/>
      <c r="OKX33" s="133"/>
      <c r="OKY33" s="133"/>
      <c r="OKZ33" s="133"/>
      <c r="OLA33" s="133"/>
      <c r="OLB33" s="133"/>
      <c r="OLC33" s="133"/>
      <c r="OLD33" s="133"/>
      <c r="OLE33" s="133"/>
      <c r="OLF33" s="133"/>
      <c r="OLG33" s="133"/>
      <c r="OLH33" s="133"/>
      <c r="OLI33" s="133"/>
      <c r="OLJ33" s="133"/>
      <c r="OLK33" s="133"/>
      <c r="OLL33" s="133"/>
      <c r="OLM33" s="133"/>
      <c r="OLN33" s="133"/>
      <c r="OLO33" s="133"/>
      <c r="OLP33" s="133"/>
      <c r="OLQ33" s="133"/>
      <c r="OLR33" s="133"/>
      <c r="OLS33" s="133"/>
      <c r="OLT33" s="133"/>
      <c r="OLU33" s="133"/>
      <c r="OLV33" s="133"/>
      <c r="OLW33" s="133"/>
      <c r="OLX33" s="133"/>
      <c r="OLY33" s="133"/>
      <c r="OLZ33" s="133"/>
      <c r="OMA33" s="133"/>
      <c r="OMB33" s="133"/>
      <c r="OMC33" s="133"/>
      <c r="OMD33" s="133"/>
      <c r="OME33" s="133"/>
      <c r="OMF33" s="133"/>
      <c r="OMG33" s="133"/>
      <c r="OMH33" s="133"/>
      <c r="OMI33" s="133"/>
      <c r="OMJ33" s="133"/>
      <c r="OMK33" s="133"/>
      <c r="OML33" s="133"/>
      <c r="OMM33" s="133"/>
      <c r="OMN33" s="133"/>
      <c r="OMO33" s="133"/>
      <c r="OMP33" s="133"/>
      <c r="OMQ33" s="133"/>
      <c r="OMR33" s="133"/>
      <c r="OMS33" s="133"/>
      <c r="OMT33" s="133"/>
      <c r="OMU33" s="133"/>
      <c r="OMV33" s="133"/>
      <c r="OMW33" s="133"/>
      <c r="OMX33" s="133"/>
      <c r="OMY33" s="133"/>
      <c r="OMZ33" s="133"/>
      <c r="ONA33" s="133"/>
      <c r="ONB33" s="133"/>
      <c r="ONC33" s="133"/>
      <c r="OND33" s="133"/>
      <c r="ONE33" s="133"/>
      <c r="ONF33" s="133"/>
      <c r="ONG33" s="133"/>
      <c r="ONH33" s="133"/>
      <c r="ONI33" s="133"/>
      <c r="ONJ33" s="133"/>
      <c r="ONK33" s="133"/>
      <c r="ONL33" s="133"/>
      <c r="ONM33" s="133"/>
      <c r="ONN33" s="133"/>
      <c r="ONO33" s="133"/>
      <c r="ONP33" s="133"/>
      <c r="ONQ33" s="133"/>
      <c r="ONR33" s="133"/>
      <c r="ONS33" s="133"/>
      <c r="ONT33" s="133"/>
      <c r="ONU33" s="133"/>
      <c r="ONV33" s="133"/>
      <c r="ONW33" s="133"/>
      <c r="ONX33" s="133"/>
      <c r="ONY33" s="133"/>
      <c r="ONZ33" s="133"/>
      <c r="OOA33" s="133"/>
      <c r="OOB33" s="133"/>
      <c r="OOC33" s="133"/>
      <c r="OOD33" s="133"/>
      <c r="OOE33" s="133"/>
      <c r="OOF33" s="133"/>
      <c r="OOG33" s="133"/>
      <c r="OOH33" s="133"/>
      <c r="OOI33" s="133"/>
      <c r="OOJ33" s="133"/>
      <c r="OOK33" s="133"/>
      <c r="OOL33" s="133"/>
      <c r="OOM33" s="133"/>
      <c r="OON33" s="133"/>
      <c r="OOO33" s="133"/>
      <c r="OOP33" s="133"/>
      <c r="OOQ33" s="133"/>
      <c r="OOR33" s="133"/>
      <c r="OOS33" s="133"/>
      <c r="OOT33" s="133"/>
      <c r="OOU33" s="133"/>
      <c r="OOV33" s="133"/>
      <c r="OOW33" s="133"/>
      <c r="OOX33" s="133"/>
      <c r="OOY33" s="133"/>
      <c r="OOZ33" s="133"/>
      <c r="OPA33" s="133"/>
      <c r="OPB33" s="133"/>
      <c r="OPC33" s="133"/>
      <c r="OPD33" s="133"/>
      <c r="OPE33" s="133"/>
      <c r="OPF33" s="133"/>
      <c r="OPG33" s="133"/>
      <c r="OPH33" s="133"/>
      <c r="OPI33" s="133"/>
      <c r="OPJ33" s="133"/>
      <c r="OPK33" s="133"/>
      <c r="OPL33" s="133"/>
      <c r="OPM33" s="133"/>
      <c r="OPN33" s="133"/>
      <c r="OPO33" s="133"/>
      <c r="OPP33" s="133"/>
      <c r="OPQ33" s="133"/>
      <c r="OPR33" s="133"/>
      <c r="OPS33" s="133"/>
      <c r="OPT33" s="133"/>
      <c r="OPU33" s="133"/>
      <c r="OPV33" s="133"/>
      <c r="OPW33" s="133"/>
      <c r="OPX33" s="133"/>
      <c r="OPY33" s="133"/>
      <c r="OPZ33" s="133"/>
      <c r="OQA33" s="133"/>
      <c r="OQB33" s="133"/>
      <c r="OQC33" s="133"/>
      <c r="OQD33" s="133"/>
      <c r="OQE33" s="133"/>
      <c r="OQF33" s="133"/>
      <c r="OQG33" s="133"/>
      <c r="OQH33" s="133"/>
      <c r="OQI33" s="133"/>
      <c r="OQJ33" s="133"/>
      <c r="OQK33" s="133"/>
      <c r="OQL33" s="133"/>
      <c r="OQM33" s="133"/>
      <c r="OQN33" s="133"/>
      <c r="OQO33" s="133"/>
      <c r="OQP33" s="133"/>
      <c r="OQQ33" s="133"/>
      <c r="OQR33" s="133"/>
      <c r="OQS33" s="133"/>
      <c r="OQT33" s="133"/>
      <c r="OQU33" s="133"/>
      <c r="OQV33" s="133"/>
      <c r="OQW33" s="133"/>
      <c r="OQX33" s="133"/>
      <c r="OQY33" s="133"/>
      <c r="OQZ33" s="133"/>
      <c r="ORA33" s="133"/>
      <c r="ORB33" s="133"/>
      <c r="ORC33" s="133"/>
      <c r="ORD33" s="133"/>
      <c r="ORE33" s="133"/>
      <c r="ORF33" s="133"/>
      <c r="ORG33" s="133"/>
      <c r="ORH33" s="133"/>
      <c r="ORI33" s="133"/>
      <c r="ORJ33" s="133"/>
      <c r="ORK33" s="133"/>
      <c r="ORL33" s="133"/>
      <c r="ORM33" s="133"/>
      <c r="ORN33" s="133"/>
      <c r="ORO33" s="133"/>
      <c r="ORP33" s="133"/>
      <c r="ORQ33" s="133"/>
      <c r="ORR33" s="133"/>
      <c r="ORS33" s="133"/>
      <c r="ORT33" s="133"/>
      <c r="ORU33" s="133"/>
      <c r="ORV33" s="133"/>
      <c r="ORW33" s="133"/>
      <c r="ORX33" s="133"/>
      <c r="ORY33" s="133"/>
      <c r="ORZ33" s="133"/>
      <c r="OSA33" s="133"/>
      <c r="OSB33" s="133"/>
      <c r="OSC33" s="133"/>
      <c r="OSD33" s="133"/>
      <c r="OSE33" s="133"/>
      <c r="OSF33" s="133"/>
      <c r="OSG33" s="133"/>
      <c r="OSH33" s="133"/>
      <c r="OSI33" s="133"/>
      <c r="OSJ33" s="133"/>
      <c r="OSK33" s="133"/>
      <c r="OSL33" s="133"/>
      <c r="OSM33" s="133"/>
      <c r="OSN33" s="133"/>
      <c r="OSO33" s="133"/>
      <c r="OSP33" s="133"/>
      <c r="OSQ33" s="133"/>
      <c r="OSR33" s="133"/>
      <c r="OSS33" s="133"/>
      <c r="OST33" s="133"/>
      <c r="OSU33" s="133"/>
      <c r="OSV33" s="133"/>
      <c r="OSW33" s="133"/>
      <c r="OSX33" s="133"/>
      <c r="OSY33" s="133"/>
      <c r="OSZ33" s="133"/>
      <c r="OTA33" s="133"/>
      <c r="OTB33" s="133"/>
      <c r="OTC33" s="133"/>
      <c r="OTD33" s="133"/>
      <c r="OTE33" s="133"/>
      <c r="OTF33" s="133"/>
      <c r="OTG33" s="133"/>
      <c r="OTH33" s="133"/>
      <c r="OTI33" s="133"/>
      <c r="OTJ33" s="133"/>
      <c r="OTK33" s="133"/>
      <c r="OTL33" s="133"/>
      <c r="OTM33" s="133"/>
      <c r="OTN33" s="133"/>
      <c r="OTO33" s="133"/>
      <c r="OTP33" s="133"/>
      <c r="OTQ33" s="133"/>
      <c r="OTR33" s="133"/>
      <c r="OTS33" s="133"/>
      <c r="OTT33" s="133"/>
      <c r="OTU33" s="133"/>
      <c r="OTV33" s="133"/>
      <c r="OTW33" s="133"/>
      <c r="OTX33" s="133"/>
      <c r="OTY33" s="133"/>
      <c r="OTZ33" s="133"/>
      <c r="OUA33" s="133"/>
      <c r="OUB33" s="133"/>
      <c r="OUC33" s="133"/>
      <c r="OUD33" s="133"/>
      <c r="OUE33" s="133"/>
      <c r="OUF33" s="133"/>
      <c r="OUG33" s="133"/>
      <c r="OUH33" s="133"/>
      <c r="OUI33" s="133"/>
      <c r="OUJ33" s="133"/>
      <c r="OUK33" s="133"/>
      <c r="OUL33" s="133"/>
      <c r="OUM33" s="133"/>
      <c r="OUN33" s="133"/>
      <c r="OUO33" s="133"/>
      <c r="OUP33" s="133"/>
      <c r="OUQ33" s="133"/>
      <c r="OUR33" s="133"/>
      <c r="OUS33" s="133"/>
      <c r="OUT33" s="133"/>
      <c r="OUU33" s="133"/>
      <c r="OUV33" s="133"/>
      <c r="OUW33" s="133"/>
      <c r="OUX33" s="133"/>
      <c r="OUY33" s="133"/>
      <c r="OUZ33" s="133"/>
      <c r="OVA33" s="133"/>
      <c r="OVB33" s="133"/>
      <c r="OVC33" s="133"/>
      <c r="OVD33" s="133"/>
      <c r="OVE33" s="133"/>
      <c r="OVF33" s="133"/>
      <c r="OVG33" s="133"/>
      <c r="OVH33" s="133"/>
      <c r="OVI33" s="133"/>
      <c r="OVJ33" s="133"/>
      <c r="OVK33" s="133"/>
      <c r="OVL33" s="133"/>
      <c r="OVM33" s="133"/>
      <c r="OVN33" s="133"/>
      <c r="OVO33" s="133"/>
      <c r="OVP33" s="133"/>
      <c r="OVQ33" s="133"/>
      <c r="OVR33" s="133"/>
      <c r="OVS33" s="133"/>
      <c r="OVT33" s="133"/>
      <c r="OVU33" s="133"/>
      <c r="OVV33" s="133"/>
      <c r="OVW33" s="133"/>
      <c r="OVX33" s="133"/>
      <c r="OVY33" s="133"/>
      <c r="OVZ33" s="133"/>
      <c r="OWA33" s="133"/>
      <c r="OWB33" s="133"/>
      <c r="OWC33" s="133"/>
      <c r="OWD33" s="133"/>
      <c r="OWE33" s="133"/>
      <c r="OWF33" s="133"/>
      <c r="OWG33" s="133"/>
      <c r="OWH33" s="133"/>
      <c r="OWI33" s="133"/>
      <c r="OWJ33" s="133"/>
      <c r="OWK33" s="133"/>
      <c r="OWL33" s="133"/>
      <c r="OWM33" s="133"/>
      <c r="OWN33" s="133"/>
      <c r="OWO33" s="133"/>
      <c r="OWP33" s="133"/>
      <c r="OWQ33" s="133"/>
      <c r="OWR33" s="133"/>
      <c r="OWS33" s="133"/>
      <c r="OWT33" s="133"/>
      <c r="OWU33" s="133"/>
      <c r="OWV33" s="133"/>
      <c r="OWW33" s="133"/>
      <c r="OWX33" s="133"/>
      <c r="OWY33" s="133"/>
      <c r="OWZ33" s="133"/>
      <c r="OXA33" s="133"/>
      <c r="OXB33" s="133"/>
      <c r="OXC33" s="133"/>
      <c r="OXD33" s="133"/>
      <c r="OXE33" s="133"/>
      <c r="OXF33" s="133"/>
      <c r="OXG33" s="133"/>
      <c r="OXH33" s="133"/>
      <c r="OXI33" s="133"/>
      <c r="OXJ33" s="133"/>
      <c r="OXK33" s="133"/>
      <c r="OXL33" s="133"/>
      <c r="OXM33" s="133"/>
      <c r="OXN33" s="133"/>
      <c r="OXO33" s="133"/>
      <c r="OXP33" s="133"/>
      <c r="OXQ33" s="133"/>
      <c r="OXR33" s="133"/>
      <c r="OXS33" s="133"/>
      <c r="OXT33" s="133"/>
      <c r="OXU33" s="133"/>
      <c r="OXV33" s="133"/>
      <c r="OXW33" s="133"/>
      <c r="OXX33" s="133"/>
      <c r="OXY33" s="133"/>
      <c r="OXZ33" s="133"/>
      <c r="OYA33" s="133"/>
      <c r="OYB33" s="133"/>
      <c r="OYC33" s="133"/>
      <c r="OYD33" s="133"/>
      <c r="OYE33" s="133"/>
      <c r="OYF33" s="133"/>
      <c r="OYG33" s="133"/>
      <c r="OYH33" s="133"/>
      <c r="OYI33" s="133"/>
      <c r="OYJ33" s="133"/>
      <c r="OYK33" s="133"/>
      <c r="OYL33" s="133"/>
      <c r="OYM33" s="133"/>
      <c r="OYN33" s="133"/>
      <c r="OYO33" s="133"/>
      <c r="OYP33" s="133"/>
      <c r="OYQ33" s="133"/>
      <c r="OYR33" s="133"/>
      <c r="OYS33" s="133"/>
      <c r="OYT33" s="133"/>
      <c r="OYU33" s="133"/>
      <c r="OYV33" s="133"/>
      <c r="OYW33" s="133"/>
      <c r="OYX33" s="133"/>
      <c r="OYY33" s="133"/>
      <c r="OYZ33" s="133"/>
      <c r="OZA33" s="133"/>
      <c r="OZB33" s="133"/>
      <c r="OZC33" s="133"/>
      <c r="OZD33" s="133"/>
      <c r="OZE33" s="133"/>
      <c r="OZF33" s="133"/>
      <c r="OZG33" s="133"/>
      <c r="OZH33" s="133"/>
      <c r="OZI33" s="133"/>
      <c r="OZJ33" s="133"/>
      <c r="OZK33" s="133"/>
      <c r="OZL33" s="133"/>
      <c r="OZM33" s="133"/>
      <c r="OZN33" s="133"/>
      <c r="OZO33" s="133"/>
      <c r="OZP33" s="133"/>
      <c r="OZQ33" s="133"/>
      <c r="OZR33" s="133"/>
      <c r="OZS33" s="133"/>
      <c r="OZT33" s="133"/>
      <c r="OZU33" s="133"/>
      <c r="OZV33" s="133"/>
      <c r="OZW33" s="133"/>
      <c r="OZX33" s="133"/>
      <c r="OZY33" s="133"/>
      <c r="OZZ33" s="133"/>
      <c r="PAA33" s="133"/>
      <c r="PAB33" s="133"/>
      <c r="PAC33" s="133"/>
      <c r="PAD33" s="133"/>
      <c r="PAE33" s="133"/>
      <c r="PAF33" s="133"/>
      <c r="PAG33" s="133"/>
      <c r="PAH33" s="133"/>
      <c r="PAI33" s="133"/>
      <c r="PAJ33" s="133"/>
      <c r="PAK33" s="133"/>
      <c r="PAL33" s="133"/>
      <c r="PAM33" s="133"/>
      <c r="PAN33" s="133"/>
      <c r="PAO33" s="133"/>
      <c r="PAP33" s="133"/>
      <c r="PAQ33" s="133"/>
      <c r="PAR33" s="133"/>
      <c r="PAS33" s="133"/>
      <c r="PAT33" s="133"/>
      <c r="PAU33" s="133"/>
      <c r="PAV33" s="133"/>
      <c r="PAW33" s="133"/>
      <c r="PAX33" s="133"/>
      <c r="PAY33" s="133"/>
      <c r="PAZ33" s="133"/>
      <c r="PBA33" s="133"/>
      <c r="PBB33" s="133"/>
      <c r="PBC33" s="133"/>
      <c r="PBD33" s="133"/>
      <c r="PBE33" s="133"/>
      <c r="PBF33" s="133"/>
      <c r="PBG33" s="133"/>
      <c r="PBH33" s="133"/>
      <c r="PBI33" s="133"/>
      <c r="PBJ33" s="133"/>
      <c r="PBK33" s="133"/>
      <c r="PBL33" s="133"/>
      <c r="PBM33" s="133"/>
      <c r="PBN33" s="133"/>
      <c r="PBO33" s="133"/>
      <c r="PBP33" s="133"/>
      <c r="PBQ33" s="133"/>
      <c r="PBR33" s="133"/>
      <c r="PBS33" s="133"/>
      <c r="PBT33" s="133"/>
      <c r="PBU33" s="133"/>
      <c r="PBV33" s="133"/>
      <c r="PBW33" s="133"/>
      <c r="PBX33" s="133"/>
      <c r="PBY33" s="133"/>
      <c r="PBZ33" s="133"/>
      <c r="PCA33" s="133"/>
      <c r="PCB33" s="133"/>
      <c r="PCC33" s="133"/>
      <c r="PCD33" s="133"/>
      <c r="PCE33" s="133"/>
      <c r="PCF33" s="133"/>
      <c r="PCG33" s="133"/>
      <c r="PCH33" s="133"/>
      <c r="PCI33" s="133"/>
      <c r="PCJ33" s="133"/>
      <c r="PCK33" s="133"/>
      <c r="PCL33" s="133"/>
      <c r="PCM33" s="133"/>
      <c r="PCN33" s="133"/>
      <c r="PCO33" s="133"/>
      <c r="PCP33" s="133"/>
      <c r="PCQ33" s="133"/>
      <c r="PCR33" s="133"/>
      <c r="PCS33" s="133"/>
      <c r="PCT33" s="133"/>
      <c r="PCU33" s="133"/>
      <c r="PCV33" s="133"/>
      <c r="PCW33" s="133"/>
      <c r="PCX33" s="133"/>
      <c r="PCY33" s="133"/>
      <c r="PCZ33" s="133"/>
      <c r="PDA33" s="133"/>
      <c r="PDB33" s="133"/>
      <c r="PDC33" s="133"/>
      <c r="PDD33" s="133"/>
      <c r="PDE33" s="133"/>
      <c r="PDF33" s="133"/>
      <c r="PDG33" s="133"/>
      <c r="PDH33" s="133"/>
      <c r="PDI33" s="133"/>
      <c r="PDJ33" s="133"/>
      <c r="PDK33" s="133"/>
      <c r="PDL33" s="133"/>
      <c r="PDM33" s="133"/>
      <c r="PDN33" s="133"/>
      <c r="PDO33" s="133"/>
      <c r="PDP33" s="133"/>
      <c r="PDQ33" s="133"/>
      <c r="PDR33" s="133"/>
      <c r="PDS33" s="133"/>
      <c r="PDT33" s="133"/>
      <c r="PDU33" s="133"/>
      <c r="PDV33" s="133"/>
      <c r="PDW33" s="133"/>
      <c r="PDX33" s="133"/>
      <c r="PDY33" s="133"/>
      <c r="PDZ33" s="133"/>
      <c r="PEA33" s="133"/>
      <c r="PEB33" s="133"/>
      <c r="PEC33" s="133"/>
      <c r="PED33" s="133"/>
      <c r="PEE33" s="133"/>
      <c r="PEF33" s="133"/>
      <c r="PEG33" s="133"/>
      <c r="PEH33" s="133"/>
      <c r="PEI33" s="133"/>
      <c r="PEJ33" s="133"/>
      <c r="PEK33" s="133"/>
      <c r="PEL33" s="133"/>
      <c r="PEM33" s="133"/>
      <c r="PEN33" s="133"/>
      <c r="PEO33" s="133"/>
      <c r="PEP33" s="133"/>
      <c r="PEQ33" s="133"/>
      <c r="PER33" s="133"/>
      <c r="PES33" s="133"/>
      <c r="PET33" s="133"/>
      <c r="PEU33" s="133"/>
      <c r="PEV33" s="133"/>
      <c r="PEW33" s="133"/>
      <c r="PEX33" s="133"/>
      <c r="PEY33" s="133"/>
      <c r="PEZ33" s="133"/>
      <c r="PFA33" s="133"/>
      <c r="PFB33" s="133"/>
      <c r="PFC33" s="133"/>
      <c r="PFD33" s="133"/>
      <c r="PFE33" s="133"/>
      <c r="PFF33" s="133"/>
      <c r="PFG33" s="133"/>
      <c r="PFH33" s="133"/>
      <c r="PFI33" s="133"/>
      <c r="PFJ33" s="133"/>
      <c r="PFK33" s="133"/>
      <c r="PFL33" s="133"/>
      <c r="PFM33" s="133"/>
      <c r="PFN33" s="133"/>
      <c r="PFO33" s="133"/>
      <c r="PFP33" s="133"/>
      <c r="PFQ33" s="133"/>
      <c r="PFR33" s="133"/>
      <c r="PFS33" s="133"/>
      <c r="PFT33" s="133"/>
      <c r="PFU33" s="133"/>
      <c r="PFV33" s="133"/>
      <c r="PFW33" s="133"/>
      <c r="PFX33" s="133"/>
      <c r="PFY33" s="133"/>
      <c r="PFZ33" s="133"/>
      <c r="PGA33" s="133"/>
      <c r="PGB33" s="133"/>
      <c r="PGC33" s="133"/>
      <c r="PGD33" s="133"/>
      <c r="PGE33" s="133"/>
      <c r="PGF33" s="133"/>
      <c r="PGG33" s="133"/>
      <c r="PGH33" s="133"/>
      <c r="PGI33" s="133"/>
      <c r="PGJ33" s="133"/>
      <c r="PGK33" s="133"/>
      <c r="PGL33" s="133"/>
      <c r="PGM33" s="133"/>
      <c r="PGN33" s="133"/>
      <c r="PGO33" s="133"/>
      <c r="PGP33" s="133"/>
      <c r="PGQ33" s="133"/>
      <c r="PGR33" s="133"/>
      <c r="PGS33" s="133"/>
      <c r="PGT33" s="133"/>
      <c r="PGU33" s="133"/>
      <c r="PGV33" s="133"/>
      <c r="PGW33" s="133"/>
      <c r="PGX33" s="133"/>
      <c r="PGY33" s="133"/>
      <c r="PGZ33" s="133"/>
      <c r="PHA33" s="133"/>
      <c r="PHB33" s="133"/>
      <c r="PHC33" s="133"/>
      <c r="PHD33" s="133"/>
      <c r="PHE33" s="133"/>
      <c r="PHF33" s="133"/>
      <c r="PHG33" s="133"/>
      <c r="PHH33" s="133"/>
      <c r="PHI33" s="133"/>
      <c r="PHJ33" s="133"/>
      <c r="PHK33" s="133"/>
      <c r="PHL33" s="133"/>
      <c r="PHM33" s="133"/>
      <c r="PHN33" s="133"/>
      <c r="PHO33" s="133"/>
      <c r="PHP33" s="133"/>
      <c r="PHQ33" s="133"/>
      <c r="PHR33" s="133"/>
      <c r="PHS33" s="133"/>
      <c r="PHT33" s="133"/>
      <c r="PHU33" s="133"/>
      <c r="PHV33" s="133"/>
      <c r="PHW33" s="133"/>
      <c r="PHX33" s="133"/>
      <c r="PHY33" s="133"/>
      <c r="PHZ33" s="133"/>
      <c r="PIA33" s="133"/>
      <c r="PIB33" s="133"/>
      <c r="PIC33" s="133"/>
      <c r="PID33" s="133"/>
      <c r="PIE33" s="133"/>
      <c r="PIF33" s="133"/>
      <c r="PIG33" s="133"/>
      <c r="PIH33" s="133"/>
      <c r="PII33" s="133"/>
      <c r="PIJ33" s="133"/>
      <c r="PIK33" s="133"/>
      <c r="PIL33" s="133"/>
      <c r="PIM33" s="133"/>
      <c r="PIN33" s="133"/>
      <c r="PIO33" s="133"/>
      <c r="PIP33" s="133"/>
      <c r="PIQ33" s="133"/>
      <c r="PIR33" s="133"/>
      <c r="PIS33" s="133"/>
      <c r="PIT33" s="133"/>
      <c r="PIU33" s="133"/>
      <c r="PIV33" s="133"/>
      <c r="PIW33" s="133"/>
      <c r="PIX33" s="133"/>
      <c r="PIY33" s="133"/>
      <c r="PIZ33" s="133"/>
      <c r="PJA33" s="133"/>
      <c r="PJB33" s="133"/>
      <c r="PJC33" s="133"/>
      <c r="PJD33" s="133"/>
      <c r="PJE33" s="133"/>
      <c r="PJF33" s="133"/>
      <c r="PJG33" s="133"/>
      <c r="PJH33" s="133"/>
      <c r="PJI33" s="133"/>
      <c r="PJJ33" s="133"/>
      <c r="PJK33" s="133"/>
      <c r="PJL33" s="133"/>
      <c r="PJM33" s="133"/>
      <c r="PJN33" s="133"/>
      <c r="PJO33" s="133"/>
      <c r="PJP33" s="133"/>
      <c r="PJQ33" s="133"/>
      <c r="PJR33" s="133"/>
      <c r="PJS33" s="133"/>
      <c r="PJT33" s="133"/>
      <c r="PJU33" s="133"/>
      <c r="PJV33" s="133"/>
      <c r="PJW33" s="133"/>
      <c r="PJX33" s="133"/>
      <c r="PJY33" s="133"/>
      <c r="PJZ33" s="133"/>
      <c r="PKA33" s="133"/>
      <c r="PKB33" s="133"/>
      <c r="PKC33" s="133"/>
      <c r="PKD33" s="133"/>
      <c r="PKE33" s="133"/>
      <c r="PKF33" s="133"/>
      <c r="PKG33" s="133"/>
      <c r="PKH33" s="133"/>
      <c r="PKI33" s="133"/>
      <c r="PKJ33" s="133"/>
      <c r="PKK33" s="133"/>
      <c r="PKL33" s="133"/>
      <c r="PKM33" s="133"/>
      <c r="PKN33" s="133"/>
      <c r="PKO33" s="133"/>
      <c r="PKP33" s="133"/>
      <c r="PKQ33" s="133"/>
      <c r="PKR33" s="133"/>
      <c r="PKS33" s="133"/>
      <c r="PKT33" s="133"/>
      <c r="PKU33" s="133"/>
      <c r="PKV33" s="133"/>
      <c r="PKW33" s="133"/>
      <c r="PKX33" s="133"/>
      <c r="PKY33" s="133"/>
      <c r="PKZ33" s="133"/>
      <c r="PLA33" s="133"/>
      <c r="PLB33" s="133"/>
      <c r="PLC33" s="133"/>
      <c r="PLD33" s="133"/>
      <c r="PLE33" s="133"/>
      <c r="PLF33" s="133"/>
      <c r="PLG33" s="133"/>
      <c r="PLH33" s="133"/>
      <c r="PLI33" s="133"/>
      <c r="PLJ33" s="133"/>
      <c r="PLK33" s="133"/>
      <c r="PLL33" s="133"/>
      <c r="PLM33" s="133"/>
      <c r="PLN33" s="133"/>
      <c r="PLO33" s="133"/>
      <c r="PLP33" s="133"/>
      <c r="PLQ33" s="133"/>
      <c r="PLR33" s="133"/>
      <c r="PLS33" s="133"/>
      <c r="PLT33" s="133"/>
      <c r="PLU33" s="133"/>
      <c r="PLV33" s="133"/>
      <c r="PLW33" s="133"/>
      <c r="PLX33" s="133"/>
      <c r="PLY33" s="133"/>
      <c r="PLZ33" s="133"/>
      <c r="PMA33" s="133"/>
      <c r="PMB33" s="133"/>
      <c r="PMC33" s="133"/>
      <c r="PMD33" s="133"/>
      <c r="PME33" s="133"/>
      <c r="PMF33" s="133"/>
      <c r="PMG33" s="133"/>
      <c r="PMH33" s="133"/>
      <c r="PMI33" s="133"/>
      <c r="PMJ33" s="133"/>
      <c r="PMK33" s="133"/>
      <c r="PML33" s="133"/>
      <c r="PMM33" s="133"/>
      <c r="PMN33" s="133"/>
      <c r="PMO33" s="133"/>
      <c r="PMP33" s="133"/>
      <c r="PMQ33" s="133"/>
      <c r="PMR33" s="133"/>
      <c r="PMS33" s="133"/>
      <c r="PMT33" s="133"/>
      <c r="PMU33" s="133"/>
      <c r="PMV33" s="133"/>
      <c r="PMW33" s="133"/>
      <c r="PMX33" s="133"/>
      <c r="PMY33" s="133"/>
      <c r="PMZ33" s="133"/>
      <c r="PNA33" s="133"/>
      <c r="PNB33" s="133"/>
      <c r="PNC33" s="133"/>
      <c r="PND33" s="133"/>
      <c r="PNE33" s="133"/>
      <c r="PNF33" s="133"/>
      <c r="PNG33" s="133"/>
      <c r="PNH33" s="133"/>
      <c r="PNI33" s="133"/>
      <c r="PNJ33" s="133"/>
      <c r="PNK33" s="133"/>
      <c r="PNL33" s="133"/>
      <c r="PNM33" s="133"/>
      <c r="PNN33" s="133"/>
      <c r="PNO33" s="133"/>
      <c r="PNP33" s="133"/>
      <c r="PNQ33" s="133"/>
      <c r="PNR33" s="133"/>
      <c r="PNS33" s="133"/>
      <c r="PNT33" s="133"/>
      <c r="PNU33" s="133"/>
      <c r="PNV33" s="133"/>
      <c r="PNW33" s="133"/>
      <c r="PNX33" s="133"/>
      <c r="PNY33" s="133"/>
      <c r="PNZ33" s="133"/>
      <c r="POA33" s="133"/>
      <c r="POB33" s="133"/>
      <c r="POC33" s="133"/>
      <c r="POD33" s="133"/>
      <c r="POE33" s="133"/>
      <c r="POF33" s="133"/>
      <c r="POG33" s="133"/>
      <c r="POH33" s="133"/>
      <c r="POI33" s="133"/>
      <c r="POJ33" s="133"/>
      <c r="POK33" s="133"/>
      <c r="POL33" s="133"/>
      <c r="POM33" s="133"/>
      <c r="PON33" s="133"/>
      <c r="POO33" s="133"/>
      <c r="POP33" s="133"/>
      <c r="POQ33" s="133"/>
      <c r="POR33" s="133"/>
      <c r="POS33" s="133"/>
      <c r="POT33" s="133"/>
      <c r="POU33" s="133"/>
      <c r="POV33" s="133"/>
      <c r="POW33" s="133"/>
      <c r="POX33" s="133"/>
      <c r="POY33" s="133"/>
      <c r="POZ33" s="133"/>
      <c r="PPA33" s="133"/>
      <c r="PPB33" s="133"/>
      <c r="PPC33" s="133"/>
      <c r="PPD33" s="133"/>
      <c r="PPE33" s="133"/>
      <c r="PPF33" s="133"/>
      <c r="PPG33" s="133"/>
      <c r="PPH33" s="133"/>
      <c r="PPI33" s="133"/>
      <c r="PPJ33" s="133"/>
      <c r="PPK33" s="133"/>
      <c r="PPL33" s="133"/>
      <c r="PPM33" s="133"/>
      <c r="PPN33" s="133"/>
      <c r="PPO33" s="133"/>
      <c r="PPP33" s="133"/>
      <c r="PPQ33" s="133"/>
      <c r="PPR33" s="133"/>
      <c r="PPS33" s="133"/>
      <c r="PPT33" s="133"/>
      <c r="PPU33" s="133"/>
      <c r="PPV33" s="133"/>
      <c r="PPW33" s="133"/>
      <c r="PPX33" s="133"/>
      <c r="PPY33" s="133"/>
      <c r="PPZ33" s="133"/>
      <c r="PQA33" s="133"/>
      <c r="PQB33" s="133"/>
      <c r="PQC33" s="133"/>
      <c r="PQD33" s="133"/>
      <c r="PQE33" s="133"/>
      <c r="PQF33" s="133"/>
      <c r="PQG33" s="133"/>
      <c r="PQH33" s="133"/>
      <c r="PQI33" s="133"/>
      <c r="PQJ33" s="133"/>
      <c r="PQK33" s="133"/>
      <c r="PQL33" s="133"/>
      <c r="PQM33" s="133"/>
      <c r="PQN33" s="133"/>
      <c r="PQO33" s="133"/>
      <c r="PQP33" s="133"/>
      <c r="PQQ33" s="133"/>
      <c r="PQR33" s="133"/>
      <c r="PQS33" s="133"/>
      <c r="PQT33" s="133"/>
      <c r="PQU33" s="133"/>
      <c r="PQV33" s="133"/>
      <c r="PQW33" s="133"/>
      <c r="PQX33" s="133"/>
      <c r="PQY33" s="133"/>
      <c r="PQZ33" s="133"/>
      <c r="PRA33" s="133"/>
      <c r="PRB33" s="133"/>
      <c r="PRC33" s="133"/>
      <c r="PRD33" s="133"/>
      <c r="PRE33" s="133"/>
      <c r="PRF33" s="133"/>
      <c r="PRG33" s="133"/>
      <c r="PRH33" s="133"/>
      <c r="PRI33" s="133"/>
      <c r="PRJ33" s="133"/>
      <c r="PRK33" s="133"/>
      <c r="PRL33" s="133"/>
      <c r="PRM33" s="133"/>
      <c r="PRN33" s="133"/>
      <c r="PRO33" s="133"/>
      <c r="PRP33" s="133"/>
      <c r="PRQ33" s="133"/>
      <c r="PRR33" s="133"/>
      <c r="PRS33" s="133"/>
      <c r="PRT33" s="133"/>
      <c r="PRU33" s="133"/>
      <c r="PRV33" s="133"/>
      <c r="PRW33" s="133"/>
      <c r="PRX33" s="133"/>
      <c r="PRY33" s="133"/>
      <c r="PRZ33" s="133"/>
      <c r="PSA33" s="133"/>
      <c r="PSB33" s="133"/>
      <c r="PSC33" s="133"/>
      <c r="PSD33" s="133"/>
      <c r="PSE33" s="133"/>
      <c r="PSF33" s="133"/>
      <c r="PSG33" s="133"/>
      <c r="PSH33" s="133"/>
      <c r="PSI33" s="133"/>
      <c r="PSJ33" s="133"/>
      <c r="PSK33" s="133"/>
      <c r="PSL33" s="133"/>
      <c r="PSM33" s="133"/>
      <c r="PSN33" s="133"/>
      <c r="PSO33" s="133"/>
      <c r="PSP33" s="133"/>
      <c r="PSQ33" s="133"/>
      <c r="PSR33" s="133"/>
      <c r="PSS33" s="133"/>
      <c r="PST33" s="133"/>
      <c r="PSU33" s="133"/>
      <c r="PSV33" s="133"/>
      <c r="PSW33" s="133"/>
      <c r="PSX33" s="133"/>
      <c r="PSY33" s="133"/>
      <c r="PSZ33" s="133"/>
      <c r="PTA33" s="133"/>
      <c r="PTB33" s="133"/>
      <c r="PTC33" s="133"/>
      <c r="PTD33" s="133"/>
      <c r="PTE33" s="133"/>
      <c r="PTF33" s="133"/>
      <c r="PTG33" s="133"/>
      <c r="PTH33" s="133"/>
      <c r="PTI33" s="133"/>
      <c r="PTJ33" s="133"/>
      <c r="PTK33" s="133"/>
      <c r="PTL33" s="133"/>
      <c r="PTM33" s="133"/>
      <c r="PTN33" s="133"/>
      <c r="PTO33" s="133"/>
      <c r="PTP33" s="133"/>
      <c r="PTQ33" s="133"/>
      <c r="PTR33" s="133"/>
      <c r="PTS33" s="133"/>
      <c r="PTT33" s="133"/>
      <c r="PTU33" s="133"/>
      <c r="PTV33" s="133"/>
      <c r="PTW33" s="133"/>
      <c r="PTX33" s="133"/>
      <c r="PTY33" s="133"/>
      <c r="PTZ33" s="133"/>
      <c r="PUA33" s="133"/>
      <c r="PUB33" s="133"/>
      <c r="PUC33" s="133"/>
      <c r="PUD33" s="133"/>
      <c r="PUE33" s="133"/>
      <c r="PUF33" s="133"/>
      <c r="PUG33" s="133"/>
      <c r="PUH33" s="133"/>
      <c r="PUI33" s="133"/>
      <c r="PUJ33" s="133"/>
      <c r="PUK33" s="133"/>
      <c r="PUL33" s="133"/>
      <c r="PUM33" s="133"/>
      <c r="PUN33" s="133"/>
      <c r="PUO33" s="133"/>
      <c r="PUP33" s="133"/>
      <c r="PUQ33" s="133"/>
      <c r="PUR33" s="133"/>
      <c r="PUS33" s="133"/>
      <c r="PUT33" s="133"/>
      <c r="PUU33" s="133"/>
      <c r="PUV33" s="133"/>
      <c r="PUW33" s="133"/>
      <c r="PUX33" s="133"/>
      <c r="PUY33" s="133"/>
      <c r="PUZ33" s="133"/>
      <c r="PVA33" s="133"/>
      <c r="PVB33" s="133"/>
      <c r="PVC33" s="133"/>
      <c r="PVD33" s="133"/>
      <c r="PVE33" s="133"/>
      <c r="PVF33" s="133"/>
      <c r="PVG33" s="133"/>
      <c r="PVH33" s="133"/>
      <c r="PVI33" s="133"/>
      <c r="PVJ33" s="133"/>
      <c r="PVK33" s="133"/>
      <c r="PVL33" s="133"/>
      <c r="PVM33" s="133"/>
      <c r="PVN33" s="133"/>
      <c r="PVO33" s="133"/>
      <c r="PVP33" s="133"/>
      <c r="PVQ33" s="133"/>
      <c r="PVR33" s="133"/>
      <c r="PVS33" s="133"/>
      <c r="PVT33" s="133"/>
      <c r="PVU33" s="133"/>
      <c r="PVV33" s="133"/>
      <c r="PVW33" s="133"/>
      <c r="PVX33" s="133"/>
      <c r="PVY33" s="133"/>
      <c r="PVZ33" s="133"/>
      <c r="PWA33" s="133"/>
      <c r="PWB33" s="133"/>
      <c r="PWC33" s="133"/>
      <c r="PWD33" s="133"/>
      <c r="PWE33" s="133"/>
      <c r="PWF33" s="133"/>
      <c r="PWG33" s="133"/>
      <c r="PWH33" s="133"/>
      <c r="PWI33" s="133"/>
      <c r="PWJ33" s="133"/>
      <c r="PWK33" s="133"/>
      <c r="PWL33" s="133"/>
      <c r="PWM33" s="133"/>
      <c r="PWN33" s="133"/>
      <c r="PWO33" s="133"/>
      <c r="PWP33" s="133"/>
      <c r="PWQ33" s="133"/>
      <c r="PWR33" s="133"/>
      <c r="PWS33" s="133"/>
      <c r="PWT33" s="133"/>
      <c r="PWU33" s="133"/>
      <c r="PWV33" s="133"/>
      <c r="PWW33" s="133"/>
      <c r="PWX33" s="133"/>
      <c r="PWY33" s="133"/>
      <c r="PWZ33" s="133"/>
      <c r="PXA33" s="133"/>
      <c r="PXB33" s="133"/>
      <c r="PXC33" s="133"/>
      <c r="PXD33" s="133"/>
      <c r="PXE33" s="133"/>
      <c r="PXF33" s="133"/>
      <c r="PXG33" s="133"/>
      <c r="PXH33" s="133"/>
      <c r="PXI33" s="133"/>
      <c r="PXJ33" s="133"/>
      <c r="PXK33" s="133"/>
      <c r="PXL33" s="133"/>
      <c r="PXM33" s="133"/>
      <c r="PXN33" s="133"/>
      <c r="PXO33" s="133"/>
      <c r="PXP33" s="133"/>
      <c r="PXQ33" s="133"/>
      <c r="PXR33" s="133"/>
      <c r="PXS33" s="133"/>
      <c r="PXT33" s="133"/>
      <c r="PXU33" s="133"/>
      <c r="PXV33" s="133"/>
      <c r="PXW33" s="133"/>
      <c r="PXX33" s="133"/>
      <c r="PXY33" s="133"/>
      <c r="PXZ33" s="133"/>
      <c r="PYA33" s="133"/>
      <c r="PYB33" s="133"/>
      <c r="PYC33" s="133"/>
      <c r="PYD33" s="133"/>
      <c r="PYE33" s="133"/>
      <c r="PYF33" s="133"/>
      <c r="PYG33" s="133"/>
      <c r="PYH33" s="133"/>
      <c r="PYI33" s="133"/>
      <c r="PYJ33" s="133"/>
      <c r="PYK33" s="133"/>
      <c r="PYL33" s="133"/>
      <c r="PYM33" s="133"/>
      <c r="PYN33" s="133"/>
      <c r="PYO33" s="133"/>
      <c r="PYP33" s="133"/>
      <c r="PYQ33" s="133"/>
      <c r="PYR33" s="133"/>
      <c r="PYS33" s="133"/>
      <c r="PYT33" s="133"/>
      <c r="PYU33" s="133"/>
      <c r="PYV33" s="133"/>
      <c r="PYW33" s="133"/>
      <c r="PYX33" s="133"/>
      <c r="PYY33" s="133"/>
      <c r="PYZ33" s="133"/>
      <c r="PZA33" s="133"/>
      <c r="PZB33" s="133"/>
      <c r="PZC33" s="133"/>
      <c r="PZD33" s="133"/>
      <c r="PZE33" s="133"/>
      <c r="PZF33" s="133"/>
      <c r="PZG33" s="133"/>
      <c r="PZH33" s="133"/>
      <c r="PZI33" s="133"/>
      <c r="PZJ33" s="133"/>
      <c r="PZK33" s="133"/>
      <c r="PZL33" s="133"/>
      <c r="PZM33" s="133"/>
      <c r="PZN33" s="133"/>
      <c r="PZO33" s="133"/>
      <c r="PZP33" s="133"/>
      <c r="PZQ33" s="133"/>
      <c r="PZR33" s="133"/>
      <c r="PZS33" s="133"/>
      <c r="PZT33" s="133"/>
      <c r="PZU33" s="133"/>
      <c r="PZV33" s="133"/>
      <c r="PZW33" s="133"/>
      <c r="PZX33" s="133"/>
      <c r="PZY33" s="133"/>
      <c r="PZZ33" s="133"/>
      <c r="QAA33" s="133"/>
      <c r="QAB33" s="133"/>
      <c r="QAC33" s="133"/>
      <c r="QAD33" s="133"/>
      <c r="QAE33" s="133"/>
      <c r="QAF33" s="133"/>
      <c r="QAG33" s="133"/>
      <c r="QAH33" s="133"/>
      <c r="QAI33" s="133"/>
      <c r="QAJ33" s="133"/>
      <c r="QAK33" s="133"/>
      <c r="QAL33" s="133"/>
      <c r="QAM33" s="133"/>
      <c r="QAN33" s="133"/>
      <c r="QAO33" s="133"/>
      <c r="QAP33" s="133"/>
      <c r="QAQ33" s="133"/>
      <c r="QAR33" s="133"/>
      <c r="QAS33" s="133"/>
      <c r="QAT33" s="133"/>
      <c r="QAU33" s="133"/>
      <c r="QAV33" s="133"/>
      <c r="QAW33" s="133"/>
      <c r="QAX33" s="133"/>
      <c r="QAY33" s="133"/>
      <c r="QAZ33" s="133"/>
      <c r="QBA33" s="133"/>
      <c r="QBB33" s="133"/>
      <c r="QBC33" s="133"/>
      <c r="QBD33" s="133"/>
      <c r="QBE33" s="133"/>
      <c r="QBF33" s="133"/>
      <c r="QBG33" s="133"/>
      <c r="QBH33" s="133"/>
      <c r="QBI33" s="133"/>
      <c r="QBJ33" s="133"/>
      <c r="QBK33" s="133"/>
      <c r="QBL33" s="133"/>
      <c r="QBM33" s="133"/>
      <c r="QBN33" s="133"/>
      <c r="QBO33" s="133"/>
      <c r="QBP33" s="133"/>
      <c r="QBQ33" s="133"/>
      <c r="QBR33" s="133"/>
      <c r="QBS33" s="133"/>
      <c r="QBT33" s="133"/>
      <c r="QBU33" s="133"/>
      <c r="QBV33" s="133"/>
      <c r="QBW33" s="133"/>
      <c r="QBX33" s="133"/>
      <c r="QBY33" s="133"/>
      <c r="QBZ33" s="133"/>
      <c r="QCA33" s="133"/>
      <c r="QCB33" s="133"/>
      <c r="QCC33" s="133"/>
      <c r="QCD33" s="133"/>
      <c r="QCE33" s="133"/>
      <c r="QCF33" s="133"/>
      <c r="QCG33" s="133"/>
      <c r="QCH33" s="133"/>
      <c r="QCI33" s="133"/>
      <c r="QCJ33" s="133"/>
      <c r="QCK33" s="133"/>
      <c r="QCL33" s="133"/>
      <c r="QCM33" s="133"/>
      <c r="QCN33" s="133"/>
      <c r="QCO33" s="133"/>
      <c r="QCP33" s="133"/>
      <c r="QCQ33" s="133"/>
      <c r="QCR33" s="133"/>
      <c r="QCS33" s="133"/>
      <c r="QCT33" s="133"/>
      <c r="QCU33" s="133"/>
      <c r="QCV33" s="133"/>
      <c r="QCW33" s="133"/>
      <c r="QCX33" s="133"/>
      <c r="QCY33" s="133"/>
      <c r="QCZ33" s="133"/>
      <c r="QDA33" s="133"/>
      <c r="QDB33" s="133"/>
      <c r="QDC33" s="133"/>
      <c r="QDD33" s="133"/>
      <c r="QDE33" s="133"/>
      <c r="QDF33" s="133"/>
      <c r="QDG33" s="133"/>
      <c r="QDH33" s="133"/>
      <c r="QDI33" s="133"/>
      <c r="QDJ33" s="133"/>
      <c r="QDK33" s="133"/>
      <c r="QDL33" s="133"/>
      <c r="QDM33" s="133"/>
      <c r="QDN33" s="133"/>
      <c r="QDO33" s="133"/>
      <c r="QDP33" s="133"/>
      <c r="QDQ33" s="133"/>
      <c r="QDR33" s="133"/>
      <c r="QDS33" s="133"/>
      <c r="QDT33" s="133"/>
      <c r="QDU33" s="133"/>
      <c r="QDV33" s="133"/>
      <c r="QDW33" s="133"/>
      <c r="QDX33" s="133"/>
      <c r="QDY33" s="133"/>
      <c r="QDZ33" s="133"/>
      <c r="QEA33" s="133"/>
      <c r="QEB33" s="133"/>
      <c r="QEC33" s="133"/>
      <c r="QED33" s="133"/>
      <c r="QEE33" s="133"/>
      <c r="QEF33" s="133"/>
      <c r="QEG33" s="133"/>
      <c r="QEH33" s="133"/>
      <c r="QEI33" s="133"/>
      <c r="QEJ33" s="133"/>
      <c r="QEK33" s="133"/>
      <c r="QEL33" s="133"/>
      <c r="QEM33" s="133"/>
      <c r="QEN33" s="133"/>
      <c r="QEO33" s="133"/>
      <c r="QEP33" s="133"/>
      <c r="QEQ33" s="133"/>
      <c r="QER33" s="133"/>
      <c r="QES33" s="133"/>
      <c r="QET33" s="133"/>
      <c r="QEU33" s="133"/>
      <c r="QEV33" s="133"/>
      <c r="QEW33" s="133"/>
      <c r="QEX33" s="133"/>
      <c r="QEY33" s="133"/>
      <c r="QEZ33" s="133"/>
      <c r="QFA33" s="133"/>
      <c r="QFB33" s="133"/>
      <c r="QFC33" s="133"/>
      <c r="QFD33" s="133"/>
      <c r="QFE33" s="133"/>
      <c r="QFF33" s="133"/>
      <c r="QFG33" s="133"/>
      <c r="QFH33" s="133"/>
      <c r="QFI33" s="133"/>
      <c r="QFJ33" s="133"/>
      <c r="QFK33" s="133"/>
      <c r="QFL33" s="133"/>
      <c r="QFM33" s="133"/>
      <c r="QFN33" s="133"/>
      <c r="QFO33" s="133"/>
      <c r="QFP33" s="133"/>
      <c r="QFQ33" s="133"/>
      <c r="QFR33" s="133"/>
      <c r="QFS33" s="133"/>
      <c r="QFT33" s="133"/>
      <c r="QFU33" s="133"/>
      <c r="QFV33" s="133"/>
      <c r="QFW33" s="133"/>
      <c r="QFX33" s="133"/>
      <c r="QFY33" s="133"/>
      <c r="QFZ33" s="133"/>
      <c r="QGA33" s="133"/>
      <c r="QGB33" s="133"/>
      <c r="QGC33" s="133"/>
      <c r="QGD33" s="133"/>
      <c r="QGE33" s="133"/>
      <c r="QGF33" s="133"/>
      <c r="QGG33" s="133"/>
      <c r="QGH33" s="133"/>
      <c r="QGI33" s="133"/>
      <c r="QGJ33" s="133"/>
      <c r="QGK33" s="133"/>
      <c r="QGL33" s="133"/>
      <c r="QGM33" s="133"/>
      <c r="QGN33" s="133"/>
      <c r="QGO33" s="133"/>
      <c r="QGP33" s="133"/>
      <c r="QGQ33" s="133"/>
      <c r="QGR33" s="133"/>
      <c r="QGS33" s="133"/>
      <c r="QGT33" s="133"/>
      <c r="QGU33" s="133"/>
      <c r="QGV33" s="133"/>
      <c r="QGW33" s="133"/>
      <c r="QGX33" s="133"/>
      <c r="QGY33" s="133"/>
      <c r="QGZ33" s="133"/>
      <c r="QHA33" s="133"/>
      <c r="QHB33" s="133"/>
      <c r="QHC33" s="133"/>
      <c r="QHD33" s="133"/>
      <c r="QHE33" s="133"/>
      <c r="QHF33" s="133"/>
      <c r="QHG33" s="133"/>
      <c r="QHH33" s="133"/>
      <c r="QHI33" s="133"/>
      <c r="QHJ33" s="133"/>
      <c r="QHK33" s="133"/>
      <c r="QHL33" s="133"/>
      <c r="QHM33" s="133"/>
      <c r="QHN33" s="133"/>
      <c r="QHO33" s="133"/>
      <c r="QHP33" s="133"/>
      <c r="QHQ33" s="133"/>
      <c r="QHR33" s="133"/>
      <c r="QHS33" s="133"/>
      <c r="QHT33" s="133"/>
      <c r="QHU33" s="133"/>
      <c r="QHV33" s="133"/>
      <c r="QHW33" s="133"/>
      <c r="QHX33" s="133"/>
      <c r="QHY33" s="133"/>
      <c r="QHZ33" s="133"/>
      <c r="QIA33" s="133"/>
      <c r="QIB33" s="133"/>
      <c r="QIC33" s="133"/>
      <c r="QID33" s="133"/>
      <c r="QIE33" s="133"/>
      <c r="QIF33" s="133"/>
      <c r="QIG33" s="133"/>
      <c r="QIH33" s="133"/>
      <c r="QII33" s="133"/>
      <c r="QIJ33" s="133"/>
      <c r="QIK33" s="133"/>
      <c r="QIL33" s="133"/>
      <c r="QIM33" s="133"/>
      <c r="QIN33" s="133"/>
      <c r="QIO33" s="133"/>
      <c r="QIP33" s="133"/>
      <c r="QIQ33" s="133"/>
      <c r="QIR33" s="133"/>
      <c r="QIS33" s="133"/>
      <c r="QIT33" s="133"/>
      <c r="QIU33" s="133"/>
      <c r="QIV33" s="133"/>
      <c r="QIW33" s="133"/>
      <c r="QIX33" s="133"/>
      <c r="QIY33" s="133"/>
      <c r="QIZ33" s="133"/>
      <c r="QJA33" s="133"/>
      <c r="QJB33" s="133"/>
      <c r="QJC33" s="133"/>
      <c r="QJD33" s="133"/>
      <c r="QJE33" s="133"/>
      <c r="QJF33" s="133"/>
      <c r="QJG33" s="133"/>
      <c r="QJH33" s="133"/>
      <c r="QJI33" s="133"/>
      <c r="QJJ33" s="133"/>
      <c r="QJK33" s="133"/>
      <c r="QJL33" s="133"/>
      <c r="QJM33" s="133"/>
      <c r="QJN33" s="133"/>
      <c r="QJO33" s="133"/>
      <c r="QJP33" s="133"/>
      <c r="QJQ33" s="133"/>
      <c r="QJR33" s="133"/>
      <c r="QJS33" s="133"/>
      <c r="QJT33" s="133"/>
      <c r="QJU33" s="133"/>
      <c r="QJV33" s="133"/>
      <c r="QJW33" s="133"/>
      <c r="QJX33" s="133"/>
      <c r="QJY33" s="133"/>
      <c r="QJZ33" s="133"/>
      <c r="QKA33" s="133"/>
      <c r="QKB33" s="133"/>
      <c r="QKC33" s="133"/>
      <c r="QKD33" s="133"/>
      <c r="QKE33" s="133"/>
      <c r="QKF33" s="133"/>
      <c r="QKG33" s="133"/>
      <c r="QKH33" s="133"/>
      <c r="QKI33" s="133"/>
      <c r="QKJ33" s="133"/>
      <c r="QKK33" s="133"/>
      <c r="QKL33" s="133"/>
      <c r="QKM33" s="133"/>
      <c r="QKN33" s="133"/>
      <c r="QKO33" s="133"/>
      <c r="QKP33" s="133"/>
      <c r="QKQ33" s="133"/>
      <c r="QKR33" s="133"/>
      <c r="QKS33" s="133"/>
      <c r="QKT33" s="133"/>
      <c r="QKU33" s="133"/>
      <c r="QKV33" s="133"/>
      <c r="QKW33" s="133"/>
      <c r="QKX33" s="133"/>
      <c r="QKY33" s="133"/>
      <c r="QKZ33" s="133"/>
      <c r="QLA33" s="133"/>
      <c r="QLB33" s="133"/>
      <c r="QLC33" s="133"/>
      <c r="QLD33" s="133"/>
      <c r="QLE33" s="133"/>
      <c r="QLF33" s="133"/>
      <c r="QLG33" s="133"/>
      <c r="QLH33" s="133"/>
      <c r="QLI33" s="133"/>
      <c r="QLJ33" s="133"/>
      <c r="QLK33" s="133"/>
      <c r="QLL33" s="133"/>
      <c r="QLM33" s="133"/>
      <c r="QLN33" s="133"/>
      <c r="QLO33" s="133"/>
      <c r="QLP33" s="133"/>
      <c r="QLQ33" s="133"/>
      <c r="QLR33" s="133"/>
      <c r="QLS33" s="133"/>
      <c r="QLT33" s="133"/>
      <c r="QLU33" s="133"/>
      <c r="QLV33" s="133"/>
      <c r="QLW33" s="133"/>
      <c r="QLX33" s="133"/>
      <c r="QLY33" s="133"/>
      <c r="QLZ33" s="133"/>
      <c r="QMA33" s="133"/>
      <c r="QMB33" s="133"/>
      <c r="QMC33" s="133"/>
      <c r="QMD33" s="133"/>
      <c r="QME33" s="133"/>
      <c r="QMF33" s="133"/>
      <c r="QMG33" s="133"/>
      <c r="QMH33" s="133"/>
      <c r="QMI33" s="133"/>
      <c r="QMJ33" s="133"/>
      <c r="QMK33" s="133"/>
      <c r="QML33" s="133"/>
      <c r="QMM33" s="133"/>
      <c r="QMN33" s="133"/>
      <c r="QMO33" s="133"/>
      <c r="QMP33" s="133"/>
      <c r="QMQ33" s="133"/>
      <c r="QMR33" s="133"/>
      <c r="QMS33" s="133"/>
      <c r="QMT33" s="133"/>
      <c r="QMU33" s="133"/>
      <c r="QMV33" s="133"/>
      <c r="QMW33" s="133"/>
      <c r="QMX33" s="133"/>
      <c r="QMY33" s="133"/>
      <c r="QMZ33" s="133"/>
      <c r="QNA33" s="133"/>
      <c r="QNB33" s="133"/>
      <c r="QNC33" s="133"/>
      <c r="QND33" s="133"/>
      <c r="QNE33" s="133"/>
      <c r="QNF33" s="133"/>
      <c r="QNG33" s="133"/>
      <c r="QNH33" s="133"/>
      <c r="QNI33" s="133"/>
      <c r="QNJ33" s="133"/>
      <c r="QNK33" s="133"/>
      <c r="QNL33" s="133"/>
      <c r="QNM33" s="133"/>
      <c r="QNN33" s="133"/>
      <c r="QNO33" s="133"/>
      <c r="QNP33" s="133"/>
      <c r="QNQ33" s="133"/>
      <c r="QNR33" s="133"/>
      <c r="QNS33" s="133"/>
      <c r="QNT33" s="133"/>
      <c r="QNU33" s="133"/>
      <c r="QNV33" s="133"/>
      <c r="QNW33" s="133"/>
      <c r="QNX33" s="133"/>
      <c r="QNY33" s="133"/>
      <c r="QNZ33" s="133"/>
      <c r="QOA33" s="133"/>
      <c r="QOB33" s="133"/>
      <c r="QOC33" s="133"/>
      <c r="QOD33" s="133"/>
      <c r="QOE33" s="133"/>
      <c r="QOF33" s="133"/>
      <c r="QOG33" s="133"/>
      <c r="QOH33" s="133"/>
      <c r="QOI33" s="133"/>
      <c r="QOJ33" s="133"/>
      <c r="QOK33" s="133"/>
      <c r="QOL33" s="133"/>
      <c r="QOM33" s="133"/>
      <c r="QON33" s="133"/>
      <c r="QOO33" s="133"/>
      <c r="QOP33" s="133"/>
      <c r="QOQ33" s="133"/>
      <c r="QOR33" s="133"/>
      <c r="QOS33" s="133"/>
      <c r="QOT33" s="133"/>
      <c r="QOU33" s="133"/>
      <c r="QOV33" s="133"/>
      <c r="QOW33" s="133"/>
      <c r="QOX33" s="133"/>
      <c r="QOY33" s="133"/>
      <c r="QOZ33" s="133"/>
      <c r="QPA33" s="133"/>
      <c r="QPB33" s="133"/>
      <c r="QPC33" s="133"/>
      <c r="QPD33" s="133"/>
      <c r="QPE33" s="133"/>
      <c r="QPF33" s="133"/>
      <c r="QPG33" s="133"/>
      <c r="QPH33" s="133"/>
      <c r="QPI33" s="133"/>
      <c r="QPJ33" s="133"/>
      <c r="QPK33" s="133"/>
      <c r="QPL33" s="133"/>
      <c r="QPM33" s="133"/>
      <c r="QPN33" s="133"/>
      <c r="QPO33" s="133"/>
      <c r="QPP33" s="133"/>
      <c r="QPQ33" s="133"/>
      <c r="QPR33" s="133"/>
      <c r="QPS33" s="133"/>
      <c r="QPT33" s="133"/>
      <c r="QPU33" s="133"/>
      <c r="QPV33" s="133"/>
      <c r="QPW33" s="133"/>
      <c r="QPX33" s="133"/>
      <c r="QPY33" s="133"/>
      <c r="QPZ33" s="133"/>
      <c r="QQA33" s="133"/>
      <c r="QQB33" s="133"/>
      <c r="QQC33" s="133"/>
      <c r="QQD33" s="133"/>
      <c r="QQE33" s="133"/>
      <c r="QQF33" s="133"/>
      <c r="QQG33" s="133"/>
      <c r="QQH33" s="133"/>
      <c r="QQI33" s="133"/>
      <c r="QQJ33" s="133"/>
      <c r="QQK33" s="133"/>
      <c r="QQL33" s="133"/>
      <c r="QQM33" s="133"/>
      <c r="QQN33" s="133"/>
      <c r="QQO33" s="133"/>
      <c r="QQP33" s="133"/>
      <c r="QQQ33" s="133"/>
      <c r="QQR33" s="133"/>
      <c r="QQS33" s="133"/>
      <c r="QQT33" s="133"/>
      <c r="QQU33" s="133"/>
      <c r="QQV33" s="133"/>
      <c r="QQW33" s="133"/>
      <c r="QQX33" s="133"/>
      <c r="QQY33" s="133"/>
      <c r="QQZ33" s="133"/>
      <c r="QRA33" s="133"/>
      <c r="QRB33" s="133"/>
      <c r="QRC33" s="133"/>
      <c r="QRD33" s="133"/>
      <c r="QRE33" s="133"/>
      <c r="QRF33" s="133"/>
      <c r="QRG33" s="133"/>
      <c r="QRH33" s="133"/>
      <c r="QRI33" s="133"/>
      <c r="QRJ33" s="133"/>
      <c r="QRK33" s="133"/>
      <c r="QRL33" s="133"/>
      <c r="QRM33" s="133"/>
      <c r="QRN33" s="133"/>
      <c r="QRO33" s="133"/>
      <c r="QRP33" s="133"/>
      <c r="QRQ33" s="133"/>
      <c r="QRR33" s="133"/>
      <c r="QRS33" s="133"/>
      <c r="QRT33" s="133"/>
      <c r="QRU33" s="133"/>
      <c r="QRV33" s="133"/>
      <c r="QRW33" s="133"/>
      <c r="QRX33" s="133"/>
      <c r="QRY33" s="133"/>
      <c r="QRZ33" s="133"/>
      <c r="QSA33" s="133"/>
      <c r="QSB33" s="133"/>
      <c r="QSC33" s="133"/>
      <c r="QSD33" s="133"/>
      <c r="QSE33" s="133"/>
      <c r="QSF33" s="133"/>
      <c r="QSG33" s="133"/>
      <c r="QSH33" s="133"/>
      <c r="QSI33" s="133"/>
      <c r="QSJ33" s="133"/>
      <c r="QSK33" s="133"/>
      <c r="QSL33" s="133"/>
      <c r="QSM33" s="133"/>
      <c r="QSN33" s="133"/>
      <c r="QSO33" s="133"/>
      <c r="QSP33" s="133"/>
      <c r="QSQ33" s="133"/>
      <c r="QSR33" s="133"/>
      <c r="QSS33" s="133"/>
      <c r="QST33" s="133"/>
      <c r="QSU33" s="133"/>
      <c r="QSV33" s="133"/>
      <c r="QSW33" s="133"/>
      <c r="QSX33" s="133"/>
      <c r="QSY33" s="133"/>
      <c r="QSZ33" s="133"/>
      <c r="QTA33" s="133"/>
      <c r="QTB33" s="133"/>
      <c r="QTC33" s="133"/>
      <c r="QTD33" s="133"/>
      <c r="QTE33" s="133"/>
      <c r="QTF33" s="133"/>
      <c r="QTG33" s="133"/>
      <c r="QTH33" s="133"/>
      <c r="QTI33" s="133"/>
      <c r="QTJ33" s="133"/>
      <c r="QTK33" s="133"/>
      <c r="QTL33" s="133"/>
      <c r="QTM33" s="133"/>
      <c r="QTN33" s="133"/>
      <c r="QTO33" s="133"/>
      <c r="QTP33" s="133"/>
      <c r="QTQ33" s="133"/>
      <c r="QTR33" s="133"/>
      <c r="QTS33" s="133"/>
      <c r="QTT33" s="133"/>
      <c r="QTU33" s="133"/>
      <c r="QTV33" s="133"/>
      <c r="QTW33" s="133"/>
      <c r="QTX33" s="133"/>
      <c r="QTY33" s="133"/>
      <c r="QTZ33" s="133"/>
      <c r="QUA33" s="133"/>
      <c r="QUB33" s="133"/>
      <c r="QUC33" s="133"/>
      <c r="QUD33" s="133"/>
      <c r="QUE33" s="133"/>
      <c r="QUF33" s="133"/>
      <c r="QUG33" s="133"/>
      <c r="QUH33" s="133"/>
      <c r="QUI33" s="133"/>
      <c r="QUJ33" s="133"/>
      <c r="QUK33" s="133"/>
      <c r="QUL33" s="133"/>
      <c r="QUM33" s="133"/>
      <c r="QUN33" s="133"/>
      <c r="QUO33" s="133"/>
      <c r="QUP33" s="133"/>
      <c r="QUQ33" s="133"/>
      <c r="QUR33" s="133"/>
      <c r="QUS33" s="133"/>
      <c r="QUT33" s="133"/>
      <c r="QUU33" s="133"/>
      <c r="QUV33" s="133"/>
      <c r="QUW33" s="133"/>
      <c r="QUX33" s="133"/>
      <c r="QUY33" s="133"/>
      <c r="QUZ33" s="133"/>
      <c r="QVA33" s="133"/>
      <c r="QVB33" s="133"/>
      <c r="QVC33" s="133"/>
      <c r="QVD33" s="133"/>
      <c r="QVE33" s="133"/>
      <c r="QVF33" s="133"/>
      <c r="QVG33" s="133"/>
      <c r="QVH33" s="133"/>
      <c r="QVI33" s="133"/>
      <c r="QVJ33" s="133"/>
      <c r="QVK33" s="133"/>
      <c r="QVL33" s="133"/>
      <c r="QVM33" s="133"/>
      <c r="QVN33" s="133"/>
      <c r="QVO33" s="133"/>
      <c r="QVP33" s="133"/>
      <c r="QVQ33" s="133"/>
      <c r="QVR33" s="133"/>
      <c r="QVS33" s="133"/>
      <c r="QVT33" s="133"/>
      <c r="QVU33" s="133"/>
      <c r="QVV33" s="133"/>
      <c r="QVW33" s="133"/>
      <c r="QVX33" s="133"/>
      <c r="QVY33" s="133"/>
      <c r="QVZ33" s="133"/>
      <c r="QWA33" s="133"/>
      <c r="QWB33" s="133"/>
      <c r="QWC33" s="133"/>
      <c r="QWD33" s="133"/>
      <c r="QWE33" s="133"/>
      <c r="QWF33" s="133"/>
      <c r="QWG33" s="133"/>
      <c r="QWH33" s="133"/>
      <c r="QWI33" s="133"/>
      <c r="QWJ33" s="133"/>
      <c r="QWK33" s="133"/>
      <c r="QWL33" s="133"/>
      <c r="QWM33" s="133"/>
      <c r="QWN33" s="133"/>
      <c r="QWO33" s="133"/>
      <c r="QWP33" s="133"/>
      <c r="QWQ33" s="133"/>
      <c r="QWR33" s="133"/>
      <c r="QWS33" s="133"/>
      <c r="QWT33" s="133"/>
      <c r="QWU33" s="133"/>
      <c r="QWV33" s="133"/>
      <c r="QWW33" s="133"/>
      <c r="QWX33" s="133"/>
      <c r="QWY33" s="133"/>
      <c r="QWZ33" s="133"/>
      <c r="QXA33" s="133"/>
      <c r="QXB33" s="133"/>
      <c r="QXC33" s="133"/>
      <c r="QXD33" s="133"/>
      <c r="QXE33" s="133"/>
      <c r="QXF33" s="133"/>
      <c r="QXG33" s="133"/>
      <c r="QXH33" s="133"/>
      <c r="QXI33" s="133"/>
      <c r="QXJ33" s="133"/>
      <c r="QXK33" s="133"/>
      <c r="QXL33" s="133"/>
      <c r="QXM33" s="133"/>
      <c r="QXN33" s="133"/>
      <c r="QXO33" s="133"/>
      <c r="QXP33" s="133"/>
      <c r="QXQ33" s="133"/>
      <c r="QXR33" s="133"/>
      <c r="QXS33" s="133"/>
      <c r="QXT33" s="133"/>
      <c r="QXU33" s="133"/>
      <c r="QXV33" s="133"/>
      <c r="QXW33" s="133"/>
      <c r="QXX33" s="133"/>
      <c r="QXY33" s="133"/>
      <c r="QXZ33" s="133"/>
      <c r="QYA33" s="133"/>
      <c r="QYB33" s="133"/>
      <c r="QYC33" s="133"/>
      <c r="QYD33" s="133"/>
      <c r="QYE33" s="133"/>
      <c r="QYF33" s="133"/>
      <c r="QYG33" s="133"/>
      <c r="QYH33" s="133"/>
      <c r="QYI33" s="133"/>
      <c r="QYJ33" s="133"/>
      <c r="QYK33" s="133"/>
      <c r="QYL33" s="133"/>
      <c r="QYM33" s="133"/>
      <c r="QYN33" s="133"/>
      <c r="QYO33" s="133"/>
      <c r="QYP33" s="133"/>
      <c r="QYQ33" s="133"/>
      <c r="QYR33" s="133"/>
      <c r="QYS33" s="133"/>
      <c r="QYT33" s="133"/>
      <c r="QYU33" s="133"/>
      <c r="QYV33" s="133"/>
      <c r="QYW33" s="133"/>
      <c r="QYX33" s="133"/>
      <c r="QYY33" s="133"/>
      <c r="QYZ33" s="133"/>
      <c r="QZA33" s="133"/>
      <c r="QZB33" s="133"/>
      <c r="QZC33" s="133"/>
      <c r="QZD33" s="133"/>
      <c r="QZE33" s="133"/>
      <c r="QZF33" s="133"/>
      <c r="QZG33" s="133"/>
      <c r="QZH33" s="133"/>
      <c r="QZI33" s="133"/>
      <c r="QZJ33" s="133"/>
      <c r="QZK33" s="133"/>
      <c r="QZL33" s="133"/>
      <c r="QZM33" s="133"/>
      <c r="QZN33" s="133"/>
      <c r="QZO33" s="133"/>
      <c r="QZP33" s="133"/>
      <c r="QZQ33" s="133"/>
      <c r="QZR33" s="133"/>
      <c r="QZS33" s="133"/>
      <c r="QZT33" s="133"/>
      <c r="QZU33" s="133"/>
      <c r="QZV33" s="133"/>
      <c r="QZW33" s="133"/>
      <c r="QZX33" s="133"/>
      <c r="QZY33" s="133"/>
      <c r="QZZ33" s="133"/>
      <c r="RAA33" s="133"/>
      <c r="RAB33" s="133"/>
      <c r="RAC33" s="133"/>
      <c r="RAD33" s="133"/>
      <c r="RAE33" s="133"/>
      <c r="RAF33" s="133"/>
      <c r="RAG33" s="133"/>
      <c r="RAH33" s="133"/>
      <c r="RAI33" s="133"/>
      <c r="RAJ33" s="133"/>
      <c r="RAK33" s="133"/>
      <c r="RAL33" s="133"/>
      <c r="RAM33" s="133"/>
      <c r="RAN33" s="133"/>
      <c r="RAO33" s="133"/>
      <c r="RAP33" s="133"/>
      <c r="RAQ33" s="133"/>
      <c r="RAR33" s="133"/>
      <c r="RAS33" s="133"/>
      <c r="RAT33" s="133"/>
      <c r="RAU33" s="133"/>
      <c r="RAV33" s="133"/>
      <c r="RAW33" s="133"/>
      <c r="RAX33" s="133"/>
      <c r="RAY33" s="133"/>
      <c r="RAZ33" s="133"/>
      <c r="RBA33" s="133"/>
      <c r="RBB33" s="133"/>
      <c r="RBC33" s="133"/>
      <c r="RBD33" s="133"/>
      <c r="RBE33" s="133"/>
      <c r="RBF33" s="133"/>
      <c r="RBG33" s="133"/>
      <c r="RBH33" s="133"/>
      <c r="RBI33" s="133"/>
      <c r="RBJ33" s="133"/>
      <c r="RBK33" s="133"/>
      <c r="RBL33" s="133"/>
      <c r="RBM33" s="133"/>
      <c r="RBN33" s="133"/>
      <c r="RBO33" s="133"/>
      <c r="RBP33" s="133"/>
      <c r="RBQ33" s="133"/>
      <c r="RBR33" s="133"/>
      <c r="RBS33" s="133"/>
      <c r="RBT33" s="133"/>
      <c r="RBU33" s="133"/>
      <c r="RBV33" s="133"/>
      <c r="RBW33" s="133"/>
      <c r="RBX33" s="133"/>
      <c r="RBY33" s="133"/>
      <c r="RBZ33" s="133"/>
      <c r="RCA33" s="133"/>
      <c r="RCB33" s="133"/>
      <c r="RCC33" s="133"/>
      <c r="RCD33" s="133"/>
      <c r="RCE33" s="133"/>
      <c r="RCF33" s="133"/>
      <c r="RCG33" s="133"/>
      <c r="RCH33" s="133"/>
      <c r="RCI33" s="133"/>
      <c r="RCJ33" s="133"/>
      <c r="RCK33" s="133"/>
      <c r="RCL33" s="133"/>
      <c r="RCM33" s="133"/>
      <c r="RCN33" s="133"/>
      <c r="RCO33" s="133"/>
      <c r="RCP33" s="133"/>
      <c r="RCQ33" s="133"/>
      <c r="RCR33" s="133"/>
      <c r="RCS33" s="133"/>
      <c r="RCT33" s="133"/>
      <c r="RCU33" s="133"/>
      <c r="RCV33" s="133"/>
      <c r="RCW33" s="133"/>
      <c r="RCX33" s="133"/>
      <c r="RCY33" s="133"/>
      <c r="RCZ33" s="133"/>
      <c r="RDA33" s="133"/>
      <c r="RDB33" s="133"/>
      <c r="RDC33" s="133"/>
      <c r="RDD33" s="133"/>
      <c r="RDE33" s="133"/>
      <c r="RDF33" s="133"/>
      <c r="RDG33" s="133"/>
      <c r="RDH33" s="133"/>
      <c r="RDI33" s="133"/>
      <c r="RDJ33" s="133"/>
      <c r="RDK33" s="133"/>
      <c r="RDL33" s="133"/>
      <c r="RDM33" s="133"/>
      <c r="RDN33" s="133"/>
      <c r="RDO33" s="133"/>
      <c r="RDP33" s="133"/>
      <c r="RDQ33" s="133"/>
      <c r="RDR33" s="133"/>
      <c r="RDS33" s="133"/>
      <c r="RDT33" s="133"/>
      <c r="RDU33" s="133"/>
      <c r="RDV33" s="133"/>
      <c r="RDW33" s="133"/>
      <c r="RDX33" s="133"/>
      <c r="RDY33" s="133"/>
      <c r="RDZ33" s="133"/>
      <c r="REA33" s="133"/>
      <c r="REB33" s="133"/>
      <c r="REC33" s="133"/>
      <c r="RED33" s="133"/>
      <c r="REE33" s="133"/>
      <c r="REF33" s="133"/>
      <c r="REG33" s="133"/>
      <c r="REH33" s="133"/>
      <c r="REI33" s="133"/>
      <c r="REJ33" s="133"/>
      <c r="REK33" s="133"/>
      <c r="REL33" s="133"/>
      <c r="REM33" s="133"/>
      <c r="REN33" s="133"/>
      <c r="REO33" s="133"/>
      <c r="REP33" s="133"/>
      <c r="REQ33" s="133"/>
      <c r="RER33" s="133"/>
      <c r="RES33" s="133"/>
      <c r="RET33" s="133"/>
      <c r="REU33" s="133"/>
      <c r="REV33" s="133"/>
      <c r="REW33" s="133"/>
      <c r="REX33" s="133"/>
      <c r="REY33" s="133"/>
      <c r="REZ33" s="133"/>
      <c r="RFA33" s="133"/>
      <c r="RFB33" s="133"/>
      <c r="RFC33" s="133"/>
      <c r="RFD33" s="133"/>
      <c r="RFE33" s="133"/>
      <c r="RFF33" s="133"/>
      <c r="RFG33" s="133"/>
      <c r="RFH33" s="133"/>
      <c r="RFI33" s="133"/>
      <c r="RFJ33" s="133"/>
      <c r="RFK33" s="133"/>
      <c r="RFL33" s="133"/>
      <c r="RFM33" s="133"/>
      <c r="RFN33" s="133"/>
      <c r="RFO33" s="133"/>
      <c r="RFP33" s="133"/>
      <c r="RFQ33" s="133"/>
      <c r="RFR33" s="133"/>
      <c r="RFS33" s="133"/>
      <c r="RFT33" s="133"/>
      <c r="RFU33" s="133"/>
      <c r="RFV33" s="133"/>
      <c r="RFW33" s="133"/>
      <c r="RFX33" s="133"/>
      <c r="RFY33" s="133"/>
      <c r="RFZ33" s="133"/>
      <c r="RGA33" s="133"/>
      <c r="RGB33" s="133"/>
      <c r="RGC33" s="133"/>
      <c r="RGD33" s="133"/>
      <c r="RGE33" s="133"/>
      <c r="RGF33" s="133"/>
      <c r="RGG33" s="133"/>
      <c r="RGH33" s="133"/>
      <c r="RGI33" s="133"/>
      <c r="RGJ33" s="133"/>
      <c r="RGK33" s="133"/>
      <c r="RGL33" s="133"/>
      <c r="RGM33" s="133"/>
      <c r="RGN33" s="133"/>
      <c r="RGO33" s="133"/>
      <c r="RGP33" s="133"/>
      <c r="RGQ33" s="133"/>
      <c r="RGR33" s="133"/>
      <c r="RGS33" s="133"/>
      <c r="RGT33" s="133"/>
      <c r="RGU33" s="133"/>
      <c r="RGV33" s="133"/>
      <c r="RGW33" s="133"/>
      <c r="RGX33" s="133"/>
      <c r="RGY33" s="133"/>
      <c r="RGZ33" s="133"/>
      <c r="RHA33" s="133"/>
      <c r="RHB33" s="133"/>
      <c r="RHC33" s="133"/>
      <c r="RHD33" s="133"/>
      <c r="RHE33" s="133"/>
      <c r="RHF33" s="133"/>
      <c r="RHG33" s="133"/>
      <c r="RHH33" s="133"/>
      <c r="RHI33" s="133"/>
      <c r="RHJ33" s="133"/>
      <c r="RHK33" s="133"/>
      <c r="RHL33" s="133"/>
      <c r="RHM33" s="133"/>
      <c r="RHN33" s="133"/>
      <c r="RHO33" s="133"/>
      <c r="RHP33" s="133"/>
      <c r="RHQ33" s="133"/>
      <c r="RHR33" s="133"/>
      <c r="RHS33" s="133"/>
      <c r="RHT33" s="133"/>
      <c r="RHU33" s="133"/>
      <c r="RHV33" s="133"/>
      <c r="RHW33" s="133"/>
      <c r="RHX33" s="133"/>
      <c r="RHY33" s="133"/>
      <c r="RHZ33" s="133"/>
      <c r="RIA33" s="133"/>
      <c r="RIB33" s="133"/>
      <c r="RIC33" s="133"/>
      <c r="RID33" s="133"/>
      <c r="RIE33" s="133"/>
      <c r="RIF33" s="133"/>
      <c r="RIG33" s="133"/>
      <c r="RIH33" s="133"/>
      <c r="RII33" s="133"/>
      <c r="RIJ33" s="133"/>
      <c r="RIK33" s="133"/>
      <c r="RIL33" s="133"/>
      <c r="RIM33" s="133"/>
      <c r="RIN33" s="133"/>
      <c r="RIO33" s="133"/>
      <c r="RIP33" s="133"/>
      <c r="RIQ33" s="133"/>
      <c r="RIR33" s="133"/>
      <c r="RIS33" s="133"/>
      <c r="RIT33" s="133"/>
      <c r="RIU33" s="133"/>
      <c r="RIV33" s="133"/>
      <c r="RIW33" s="133"/>
      <c r="RIX33" s="133"/>
      <c r="RIY33" s="133"/>
      <c r="RIZ33" s="133"/>
      <c r="RJA33" s="133"/>
      <c r="RJB33" s="133"/>
      <c r="RJC33" s="133"/>
      <c r="RJD33" s="133"/>
      <c r="RJE33" s="133"/>
      <c r="RJF33" s="133"/>
      <c r="RJG33" s="133"/>
      <c r="RJH33" s="133"/>
      <c r="RJI33" s="133"/>
      <c r="RJJ33" s="133"/>
      <c r="RJK33" s="133"/>
      <c r="RJL33" s="133"/>
      <c r="RJM33" s="133"/>
      <c r="RJN33" s="133"/>
      <c r="RJO33" s="133"/>
      <c r="RJP33" s="133"/>
      <c r="RJQ33" s="133"/>
      <c r="RJR33" s="133"/>
      <c r="RJS33" s="133"/>
      <c r="RJT33" s="133"/>
      <c r="RJU33" s="133"/>
      <c r="RJV33" s="133"/>
      <c r="RJW33" s="133"/>
      <c r="RJX33" s="133"/>
      <c r="RJY33" s="133"/>
      <c r="RJZ33" s="133"/>
      <c r="RKA33" s="133"/>
      <c r="RKB33" s="133"/>
      <c r="RKC33" s="133"/>
      <c r="RKD33" s="133"/>
      <c r="RKE33" s="133"/>
      <c r="RKF33" s="133"/>
      <c r="RKG33" s="133"/>
      <c r="RKH33" s="133"/>
      <c r="RKI33" s="133"/>
      <c r="RKJ33" s="133"/>
      <c r="RKK33" s="133"/>
      <c r="RKL33" s="133"/>
      <c r="RKM33" s="133"/>
      <c r="RKN33" s="133"/>
      <c r="RKO33" s="133"/>
      <c r="RKP33" s="133"/>
      <c r="RKQ33" s="133"/>
      <c r="RKR33" s="133"/>
      <c r="RKS33" s="133"/>
      <c r="RKT33" s="133"/>
      <c r="RKU33" s="133"/>
      <c r="RKV33" s="133"/>
      <c r="RKW33" s="133"/>
      <c r="RKX33" s="133"/>
      <c r="RKY33" s="133"/>
      <c r="RKZ33" s="133"/>
      <c r="RLA33" s="133"/>
      <c r="RLB33" s="133"/>
      <c r="RLC33" s="133"/>
      <c r="RLD33" s="133"/>
      <c r="RLE33" s="133"/>
      <c r="RLF33" s="133"/>
      <c r="RLG33" s="133"/>
      <c r="RLH33" s="133"/>
      <c r="RLI33" s="133"/>
      <c r="RLJ33" s="133"/>
      <c r="RLK33" s="133"/>
      <c r="RLL33" s="133"/>
      <c r="RLM33" s="133"/>
      <c r="RLN33" s="133"/>
      <c r="RLO33" s="133"/>
      <c r="RLP33" s="133"/>
      <c r="RLQ33" s="133"/>
      <c r="RLR33" s="133"/>
      <c r="RLS33" s="133"/>
      <c r="RLT33" s="133"/>
      <c r="RLU33" s="133"/>
      <c r="RLV33" s="133"/>
      <c r="RLW33" s="133"/>
      <c r="RLX33" s="133"/>
      <c r="RLY33" s="133"/>
      <c r="RLZ33" s="133"/>
      <c r="RMA33" s="133"/>
      <c r="RMB33" s="133"/>
      <c r="RMC33" s="133"/>
      <c r="RMD33" s="133"/>
      <c r="RME33" s="133"/>
      <c r="RMF33" s="133"/>
      <c r="RMG33" s="133"/>
      <c r="RMH33" s="133"/>
      <c r="RMI33" s="133"/>
      <c r="RMJ33" s="133"/>
      <c r="RMK33" s="133"/>
      <c r="RML33" s="133"/>
      <c r="RMM33" s="133"/>
      <c r="RMN33" s="133"/>
      <c r="RMO33" s="133"/>
      <c r="RMP33" s="133"/>
      <c r="RMQ33" s="133"/>
      <c r="RMR33" s="133"/>
      <c r="RMS33" s="133"/>
      <c r="RMT33" s="133"/>
      <c r="RMU33" s="133"/>
      <c r="RMV33" s="133"/>
      <c r="RMW33" s="133"/>
      <c r="RMX33" s="133"/>
      <c r="RMY33" s="133"/>
      <c r="RMZ33" s="133"/>
      <c r="RNA33" s="133"/>
      <c r="RNB33" s="133"/>
      <c r="RNC33" s="133"/>
      <c r="RND33" s="133"/>
      <c r="RNE33" s="133"/>
      <c r="RNF33" s="133"/>
      <c r="RNG33" s="133"/>
      <c r="RNH33" s="133"/>
      <c r="RNI33" s="133"/>
      <c r="RNJ33" s="133"/>
      <c r="RNK33" s="133"/>
      <c r="RNL33" s="133"/>
      <c r="RNM33" s="133"/>
      <c r="RNN33" s="133"/>
      <c r="RNO33" s="133"/>
      <c r="RNP33" s="133"/>
      <c r="RNQ33" s="133"/>
      <c r="RNR33" s="133"/>
      <c r="RNS33" s="133"/>
      <c r="RNT33" s="133"/>
      <c r="RNU33" s="133"/>
      <c r="RNV33" s="133"/>
      <c r="RNW33" s="133"/>
      <c r="RNX33" s="133"/>
      <c r="RNY33" s="133"/>
      <c r="RNZ33" s="133"/>
      <c r="ROA33" s="133"/>
      <c r="ROB33" s="133"/>
      <c r="ROC33" s="133"/>
      <c r="ROD33" s="133"/>
      <c r="ROE33" s="133"/>
      <c r="ROF33" s="133"/>
      <c r="ROG33" s="133"/>
      <c r="ROH33" s="133"/>
      <c r="ROI33" s="133"/>
      <c r="ROJ33" s="133"/>
      <c r="ROK33" s="133"/>
      <c r="ROL33" s="133"/>
      <c r="ROM33" s="133"/>
      <c r="RON33" s="133"/>
      <c r="ROO33" s="133"/>
      <c r="ROP33" s="133"/>
      <c r="ROQ33" s="133"/>
      <c r="ROR33" s="133"/>
      <c r="ROS33" s="133"/>
      <c r="ROT33" s="133"/>
      <c r="ROU33" s="133"/>
      <c r="ROV33" s="133"/>
      <c r="ROW33" s="133"/>
      <c r="ROX33" s="133"/>
      <c r="ROY33" s="133"/>
      <c r="ROZ33" s="133"/>
      <c r="RPA33" s="133"/>
      <c r="RPB33" s="133"/>
      <c r="RPC33" s="133"/>
      <c r="RPD33" s="133"/>
      <c r="RPE33" s="133"/>
      <c r="RPF33" s="133"/>
      <c r="RPG33" s="133"/>
      <c r="RPH33" s="133"/>
      <c r="RPI33" s="133"/>
      <c r="RPJ33" s="133"/>
      <c r="RPK33" s="133"/>
      <c r="RPL33" s="133"/>
      <c r="RPM33" s="133"/>
      <c r="RPN33" s="133"/>
      <c r="RPO33" s="133"/>
      <c r="RPP33" s="133"/>
      <c r="RPQ33" s="133"/>
      <c r="RPR33" s="133"/>
      <c r="RPS33" s="133"/>
      <c r="RPT33" s="133"/>
      <c r="RPU33" s="133"/>
      <c r="RPV33" s="133"/>
      <c r="RPW33" s="133"/>
      <c r="RPX33" s="133"/>
      <c r="RPY33" s="133"/>
      <c r="RPZ33" s="133"/>
      <c r="RQA33" s="133"/>
      <c r="RQB33" s="133"/>
      <c r="RQC33" s="133"/>
      <c r="RQD33" s="133"/>
      <c r="RQE33" s="133"/>
      <c r="RQF33" s="133"/>
      <c r="RQG33" s="133"/>
      <c r="RQH33" s="133"/>
      <c r="RQI33" s="133"/>
      <c r="RQJ33" s="133"/>
      <c r="RQK33" s="133"/>
      <c r="RQL33" s="133"/>
      <c r="RQM33" s="133"/>
      <c r="RQN33" s="133"/>
      <c r="RQO33" s="133"/>
      <c r="RQP33" s="133"/>
      <c r="RQQ33" s="133"/>
      <c r="RQR33" s="133"/>
      <c r="RQS33" s="133"/>
      <c r="RQT33" s="133"/>
      <c r="RQU33" s="133"/>
      <c r="RQV33" s="133"/>
      <c r="RQW33" s="133"/>
      <c r="RQX33" s="133"/>
      <c r="RQY33" s="133"/>
      <c r="RQZ33" s="133"/>
      <c r="RRA33" s="133"/>
      <c r="RRB33" s="133"/>
      <c r="RRC33" s="133"/>
      <c r="RRD33" s="133"/>
      <c r="RRE33" s="133"/>
      <c r="RRF33" s="133"/>
      <c r="RRG33" s="133"/>
      <c r="RRH33" s="133"/>
      <c r="RRI33" s="133"/>
      <c r="RRJ33" s="133"/>
      <c r="RRK33" s="133"/>
      <c r="RRL33" s="133"/>
      <c r="RRM33" s="133"/>
      <c r="RRN33" s="133"/>
      <c r="RRO33" s="133"/>
      <c r="RRP33" s="133"/>
      <c r="RRQ33" s="133"/>
      <c r="RRR33" s="133"/>
      <c r="RRS33" s="133"/>
      <c r="RRT33" s="133"/>
      <c r="RRU33" s="133"/>
      <c r="RRV33" s="133"/>
      <c r="RRW33" s="133"/>
      <c r="RRX33" s="133"/>
      <c r="RRY33" s="133"/>
      <c r="RRZ33" s="133"/>
      <c r="RSA33" s="133"/>
      <c r="RSB33" s="133"/>
      <c r="RSC33" s="133"/>
      <c r="RSD33" s="133"/>
      <c r="RSE33" s="133"/>
      <c r="RSF33" s="133"/>
      <c r="RSG33" s="133"/>
      <c r="RSH33" s="133"/>
      <c r="RSI33" s="133"/>
      <c r="RSJ33" s="133"/>
      <c r="RSK33" s="133"/>
      <c r="RSL33" s="133"/>
      <c r="RSM33" s="133"/>
      <c r="RSN33" s="133"/>
      <c r="RSO33" s="133"/>
      <c r="RSP33" s="133"/>
      <c r="RSQ33" s="133"/>
      <c r="RSR33" s="133"/>
      <c r="RSS33" s="133"/>
      <c r="RST33" s="133"/>
      <c r="RSU33" s="133"/>
      <c r="RSV33" s="133"/>
      <c r="RSW33" s="133"/>
      <c r="RSX33" s="133"/>
      <c r="RSY33" s="133"/>
      <c r="RSZ33" s="133"/>
      <c r="RTA33" s="133"/>
      <c r="RTB33" s="133"/>
      <c r="RTC33" s="133"/>
      <c r="RTD33" s="133"/>
      <c r="RTE33" s="133"/>
      <c r="RTF33" s="133"/>
      <c r="RTG33" s="133"/>
      <c r="RTH33" s="133"/>
      <c r="RTI33" s="133"/>
      <c r="RTJ33" s="133"/>
      <c r="RTK33" s="133"/>
      <c r="RTL33" s="133"/>
      <c r="RTM33" s="133"/>
      <c r="RTN33" s="133"/>
      <c r="RTO33" s="133"/>
      <c r="RTP33" s="133"/>
      <c r="RTQ33" s="133"/>
      <c r="RTR33" s="133"/>
      <c r="RTS33" s="133"/>
      <c r="RTT33" s="133"/>
      <c r="RTU33" s="133"/>
      <c r="RTV33" s="133"/>
      <c r="RTW33" s="133"/>
      <c r="RTX33" s="133"/>
      <c r="RTY33" s="133"/>
      <c r="RTZ33" s="133"/>
      <c r="RUA33" s="133"/>
      <c r="RUB33" s="133"/>
      <c r="RUC33" s="133"/>
      <c r="RUD33" s="133"/>
      <c r="RUE33" s="133"/>
      <c r="RUF33" s="133"/>
      <c r="RUG33" s="133"/>
      <c r="RUH33" s="133"/>
      <c r="RUI33" s="133"/>
      <c r="RUJ33" s="133"/>
      <c r="RUK33" s="133"/>
      <c r="RUL33" s="133"/>
      <c r="RUM33" s="133"/>
      <c r="RUN33" s="133"/>
      <c r="RUO33" s="133"/>
      <c r="RUP33" s="133"/>
      <c r="RUQ33" s="133"/>
      <c r="RUR33" s="133"/>
      <c r="RUS33" s="133"/>
      <c r="RUT33" s="133"/>
      <c r="RUU33" s="133"/>
      <c r="RUV33" s="133"/>
      <c r="RUW33" s="133"/>
      <c r="RUX33" s="133"/>
      <c r="RUY33" s="133"/>
      <c r="RUZ33" s="133"/>
      <c r="RVA33" s="133"/>
      <c r="RVB33" s="133"/>
      <c r="RVC33" s="133"/>
      <c r="RVD33" s="133"/>
      <c r="RVE33" s="133"/>
      <c r="RVF33" s="133"/>
      <c r="RVG33" s="133"/>
      <c r="RVH33" s="133"/>
      <c r="RVI33" s="133"/>
      <c r="RVJ33" s="133"/>
      <c r="RVK33" s="133"/>
      <c r="RVL33" s="133"/>
      <c r="RVM33" s="133"/>
      <c r="RVN33" s="133"/>
      <c r="RVO33" s="133"/>
      <c r="RVP33" s="133"/>
      <c r="RVQ33" s="133"/>
      <c r="RVR33" s="133"/>
      <c r="RVS33" s="133"/>
      <c r="RVT33" s="133"/>
      <c r="RVU33" s="133"/>
      <c r="RVV33" s="133"/>
      <c r="RVW33" s="133"/>
      <c r="RVX33" s="133"/>
      <c r="RVY33" s="133"/>
      <c r="RVZ33" s="133"/>
      <c r="RWA33" s="133"/>
      <c r="RWB33" s="133"/>
      <c r="RWC33" s="133"/>
      <c r="RWD33" s="133"/>
      <c r="RWE33" s="133"/>
      <c r="RWF33" s="133"/>
      <c r="RWG33" s="133"/>
      <c r="RWH33" s="133"/>
      <c r="RWI33" s="133"/>
      <c r="RWJ33" s="133"/>
      <c r="RWK33" s="133"/>
      <c r="RWL33" s="133"/>
      <c r="RWM33" s="133"/>
      <c r="RWN33" s="133"/>
      <c r="RWO33" s="133"/>
      <c r="RWP33" s="133"/>
      <c r="RWQ33" s="133"/>
      <c r="RWR33" s="133"/>
      <c r="RWS33" s="133"/>
      <c r="RWT33" s="133"/>
      <c r="RWU33" s="133"/>
      <c r="RWV33" s="133"/>
      <c r="RWW33" s="133"/>
      <c r="RWX33" s="133"/>
      <c r="RWY33" s="133"/>
      <c r="RWZ33" s="133"/>
      <c r="RXA33" s="133"/>
      <c r="RXB33" s="133"/>
      <c r="RXC33" s="133"/>
      <c r="RXD33" s="133"/>
      <c r="RXE33" s="133"/>
      <c r="RXF33" s="133"/>
      <c r="RXG33" s="133"/>
      <c r="RXH33" s="133"/>
      <c r="RXI33" s="133"/>
      <c r="RXJ33" s="133"/>
      <c r="RXK33" s="133"/>
      <c r="RXL33" s="133"/>
      <c r="RXM33" s="133"/>
      <c r="RXN33" s="133"/>
      <c r="RXO33" s="133"/>
      <c r="RXP33" s="133"/>
      <c r="RXQ33" s="133"/>
      <c r="RXR33" s="133"/>
      <c r="RXS33" s="133"/>
      <c r="RXT33" s="133"/>
      <c r="RXU33" s="133"/>
      <c r="RXV33" s="133"/>
      <c r="RXW33" s="133"/>
      <c r="RXX33" s="133"/>
      <c r="RXY33" s="133"/>
      <c r="RXZ33" s="133"/>
      <c r="RYA33" s="133"/>
      <c r="RYB33" s="133"/>
      <c r="RYC33" s="133"/>
      <c r="RYD33" s="133"/>
      <c r="RYE33" s="133"/>
      <c r="RYF33" s="133"/>
      <c r="RYG33" s="133"/>
      <c r="RYH33" s="133"/>
      <c r="RYI33" s="133"/>
      <c r="RYJ33" s="133"/>
      <c r="RYK33" s="133"/>
      <c r="RYL33" s="133"/>
      <c r="RYM33" s="133"/>
      <c r="RYN33" s="133"/>
      <c r="RYO33" s="133"/>
      <c r="RYP33" s="133"/>
      <c r="RYQ33" s="133"/>
      <c r="RYR33" s="133"/>
      <c r="RYS33" s="133"/>
      <c r="RYT33" s="133"/>
      <c r="RYU33" s="133"/>
      <c r="RYV33" s="133"/>
      <c r="RYW33" s="133"/>
      <c r="RYX33" s="133"/>
      <c r="RYY33" s="133"/>
      <c r="RYZ33" s="133"/>
      <c r="RZA33" s="133"/>
      <c r="RZB33" s="133"/>
      <c r="RZC33" s="133"/>
      <c r="RZD33" s="133"/>
      <c r="RZE33" s="133"/>
      <c r="RZF33" s="133"/>
      <c r="RZG33" s="133"/>
      <c r="RZH33" s="133"/>
      <c r="RZI33" s="133"/>
      <c r="RZJ33" s="133"/>
      <c r="RZK33" s="133"/>
      <c r="RZL33" s="133"/>
      <c r="RZM33" s="133"/>
      <c r="RZN33" s="133"/>
      <c r="RZO33" s="133"/>
      <c r="RZP33" s="133"/>
      <c r="RZQ33" s="133"/>
      <c r="RZR33" s="133"/>
      <c r="RZS33" s="133"/>
      <c r="RZT33" s="133"/>
      <c r="RZU33" s="133"/>
      <c r="RZV33" s="133"/>
      <c r="RZW33" s="133"/>
      <c r="RZX33" s="133"/>
      <c r="RZY33" s="133"/>
      <c r="RZZ33" s="133"/>
      <c r="SAA33" s="133"/>
      <c r="SAB33" s="133"/>
      <c r="SAC33" s="133"/>
      <c r="SAD33" s="133"/>
      <c r="SAE33" s="133"/>
      <c r="SAF33" s="133"/>
      <c r="SAG33" s="133"/>
      <c r="SAH33" s="133"/>
      <c r="SAI33" s="133"/>
      <c r="SAJ33" s="133"/>
      <c r="SAK33" s="133"/>
      <c r="SAL33" s="133"/>
      <c r="SAM33" s="133"/>
      <c r="SAN33" s="133"/>
      <c r="SAO33" s="133"/>
      <c r="SAP33" s="133"/>
      <c r="SAQ33" s="133"/>
      <c r="SAR33" s="133"/>
      <c r="SAS33" s="133"/>
      <c r="SAT33" s="133"/>
      <c r="SAU33" s="133"/>
      <c r="SAV33" s="133"/>
      <c r="SAW33" s="133"/>
      <c r="SAX33" s="133"/>
      <c r="SAY33" s="133"/>
      <c r="SAZ33" s="133"/>
      <c r="SBA33" s="133"/>
      <c r="SBB33" s="133"/>
      <c r="SBC33" s="133"/>
      <c r="SBD33" s="133"/>
      <c r="SBE33" s="133"/>
      <c r="SBF33" s="133"/>
      <c r="SBG33" s="133"/>
      <c r="SBH33" s="133"/>
      <c r="SBI33" s="133"/>
      <c r="SBJ33" s="133"/>
      <c r="SBK33" s="133"/>
      <c r="SBL33" s="133"/>
      <c r="SBM33" s="133"/>
      <c r="SBN33" s="133"/>
      <c r="SBO33" s="133"/>
      <c r="SBP33" s="133"/>
      <c r="SBQ33" s="133"/>
      <c r="SBR33" s="133"/>
      <c r="SBS33" s="133"/>
      <c r="SBT33" s="133"/>
      <c r="SBU33" s="133"/>
      <c r="SBV33" s="133"/>
      <c r="SBW33" s="133"/>
      <c r="SBX33" s="133"/>
      <c r="SBY33" s="133"/>
      <c r="SBZ33" s="133"/>
      <c r="SCA33" s="133"/>
      <c r="SCB33" s="133"/>
      <c r="SCC33" s="133"/>
      <c r="SCD33" s="133"/>
      <c r="SCE33" s="133"/>
      <c r="SCF33" s="133"/>
      <c r="SCG33" s="133"/>
      <c r="SCH33" s="133"/>
      <c r="SCI33" s="133"/>
      <c r="SCJ33" s="133"/>
      <c r="SCK33" s="133"/>
      <c r="SCL33" s="133"/>
      <c r="SCM33" s="133"/>
      <c r="SCN33" s="133"/>
      <c r="SCO33" s="133"/>
      <c r="SCP33" s="133"/>
      <c r="SCQ33" s="133"/>
      <c r="SCR33" s="133"/>
      <c r="SCS33" s="133"/>
      <c r="SCT33" s="133"/>
      <c r="SCU33" s="133"/>
      <c r="SCV33" s="133"/>
      <c r="SCW33" s="133"/>
      <c r="SCX33" s="133"/>
      <c r="SCY33" s="133"/>
      <c r="SCZ33" s="133"/>
      <c r="SDA33" s="133"/>
      <c r="SDB33" s="133"/>
      <c r="SDC33" s="133"/>
      <c r="SDD33" s="133"/>
      <c r="SDE33" s="133"/>
      <c r="SDF33" s="133"/>
      <c r="SDG33" s="133"/>
      <c r="SDH33" s="133"/>
      <c r="SDI33" s="133"/>
      <c r="SDJ33" s="133"/>
      <c r="SDK33" s="133"/>
      <c r="SDL33" s="133"/>
      <c r="SDM33" s="133"/>
      <c r="SDN33" s="133"/>
      <c r="SDO33" s="133"/>
      <c r="SDP33" s="133"/>
      <c r="SDQ33" s="133"/>
      <c r="SDR33" s="133"/>
      <c r="SDS33" s="133"/>
      <c r="SDT33" s="133"/>
      <c r="SDU33" s="133"/>
      <c r="SDV33" s="133"/>
      <c r="SDW33" s="133"/>
      <c r="SDX33" s="133"/>
      <c r="SDY33" s="133"/>
      <c r="SDZ33" s="133"/>
      <c r="SEA33" s="133"/>
      <c r="SEB33" s="133"/>
      <c r="SEC33" s="133"/>
      <c r="SED33" s="133"/>
      <c r="SEE33" s="133"/>
      <c r="SEF33" s="133"/>
      <c r="SEG33" s="133"/>
      <c r="SEH33" s="133"/>
      <c r="SEI33" s="133"/>
      <c r="SEJ33" s="133"/>
      <c r="SEK33" s="133"/>
      <c r="SEL33" s="133"/>
      <c r="SEM33" s="133"/>
      <c r="SEN33" s="133"/>
      <c r="SEO33" s="133"/>
      <c r="SEP33" s="133"/>
      <c r="SEQ33" s="133"/>
      <c r="SER33" s="133"/>
      <c r="SES33" s="133"/>
      <c r="SET33" s="133"/>
      <c r="SEU33" s="133"/>
      <c r="SEV33" s="133"/>
      <c r="SEW33" s="133"/>
      <c r="SEX33" s="133"/>
      <c r="SEY33" s="133"/>
      <c r="SEZ33" s="133"/>
      <c r="SFA33" s="133"/>
      <c r="SFB33" s="133"/>
      <c r="SFC33" s="133"/>
      <c r="SFD33" s="133"/>
      <c r="SFE33" s="133"/>
      <c r="SFF33" s="133"/>
      <c r="SFG33" s="133"/>
      <c r="SFH33" s="133"/>
      <c r="SFI33" s="133"/>
      <c r="SFJ33" s="133"/>
      <c r="SFK33" s="133"/>
      <c r="SFL33" s="133"/>
      <c r="SFM33" s="133"/>
      <c r="SFN33" s="133"/>
      <c r="SFO33" s="133"/>
      <c r="SFP33" s="133"/>
      <c r="SFQ33" s="133"/>
      <c r="SFR33" s="133"/>
      <c r="SFS33" s="133"/>
      <c r="SFT33" s="133"/>
      <c r="SFU33" s="133"/>
      <c r="SFV33" s="133"/>
      <c r="SFW33" s="133"/>
      <c r="SFX33" s="133"/>
      <c r="SFY33" s="133"/>
      <c r="SFZ33" s="133"/>
      <c r="SGA33" s="133"/>
      <c r="SGB33" s="133"/>
      <c r="SGC33" s="133"/>
      <c r="SGD33" s="133"/>
      <c r="SGE33" s="133"/>
      <c r="SGF33" s="133"/>
      <c r="SGG33" s="133"/>
      <c r="SGH33" s="133"/>
      <c r="SGI33" s="133"/>
      <c r="SGJ33" s="133"/>
      <c r="SGK33" s="133"/>
      <c r="SGL33" s="133"/>
      <c r="SGM33" s="133"/>
      <c r="SGN33" s="133"/>
      <c r="SGO33" s="133"/>
      <c r="SGP33" s="133"/>
      <c r="SGQ33" s="133"/>
      <c r="SGR33" s="133"/>
      <c r="SGS33" s="133"/>
      <c r="SGT33" s="133"/>
      <c r="SGU33" s="133"/>
      <c r="SGV33" s="133"/>
      <c r="SGW33" s="133"/>
      <c r="SGX33" s="133"/>
      <c r="SGY33" s="133"/>
      <c r="SGZ33" s="133"/>
      <c r="SHA33" s="133"/>
      <c r="SHB33" s="133"/>
      <c r="SHC33" s="133"/>
      <c r="SHD33" s="133"/>
      <c r="SHE33" s="133"/>
      <c r="SHF33" s="133"/>
      <c r="SHG33" s="133"/>
      <c r="SHH33" s="133"/>
      <c r="SHI33" s="133"/>
      <c r="SHJ33" s="133"/>
      <c r="SHK33" s="133"/>
      <c r="SHL33" s="133"/>
      <c r="SHM33" s="133"/>
      <c r="SHN33" s="133"/>
      <c r="SHO33" s="133"/>
      <c r="SHP33" s="133"/>
      <c r="SHQ33" s="133"/>
      <c r="SHR33" s="133"/>
      <c r="SHS33" s="133"/>
      <c r="SHT33" s="133"/>
      <c r="SHU33" s="133"/>
      <c r="SHV33" s="133"/>
      <c r="SHW33" s="133"/>
      <c r="SHX33" s="133"/>
      <c r="SHY33" s="133"/>
      <c r="SHZ33" s="133"/>
      <c r="SIA33" s="133"/>
      <c r="SIB33" s="133"/>
      <c r="SIC33" s="133"/>
      <c r="SID33" s="133"/>
      <c r="SIE33" s="133"/>
      <c r="SIF33" s="133"/>
      <c r="SIG33" s="133"/>
      <c r="SIH33" s="133"/>
      <c r="SII33" s="133"/>
      <c r="SIJ33" s="133"/>
      <c r="SIK33" s="133"/>
      <c r="SIL33" s="133"/>
      <c r="SIM33" s="133"/>
      <c r="SIN33" s="133"/>
      <c r="SIO33" s="133"/>
      <c r="SIP33" s="133"/>
      <c r="SIQ33" s="133"/>
      <c r="SIR33" s="133"/>
      <c r="SIS33" s="133"/>
      <c r="SIT33" s="133"/>
      <c r="SIU33" s="133"/>
      <c r="SIV33" s="133"/>
      <c r="SIW33" s="133"/>
      <c r="SIX33" s="133"/>
      <c r="SIY33" s="133"/>
      <c r="SIZ33" s="133"/>
      <c r="SJA33" s="133"/>
      <c r="SJB33" s="133"/>
      <c r="SJC33" s="133"/>
      <c r="SJD33" s="133"/>
      <c r="SJE33" s="133"/>
      <c r="SJF33" s="133"/>
      <c r="SJG33" s="133"/>
      <c r="SJH33" s="133"/>
      <c r="SJI33" s="133"/>
      <c r="SJJ33" s="133"/>
      <c r="SJK33" s="133"/>
      <c r="SJL33" s="133"/>
      <c r="SJM33" s="133"/>
      <c r="SJN33" s="133"/>
      <c r="SJO33" s="133"/>
      <c r="SJP33" s="133"/>
      <c r="SJQ33" s="133"/>
      <c r="SJR33" s="133"/>
      <c r="SJS33" s="133"/>
      <c r="SJT33" s="133"/>
      <c r="SJU33" s="133"/>
      <c r="SJV33" s="133"/>
      <c r="SJW33" s="133"/>
      <c r="SJX33" s="133"/>
      <c r="SJY33" s="133"/>
      <c r="SJZ33" s="133"/>
      <c r="SKA33" s="133"/>
      <c r="SKB33" s="133"/>
      <c r="SKC33" s="133"/>
      <c r="SKD33" s="133"/>
      <c r="SKE33" s="133"/>
      <c r="SKF33" s="133"/>
      <c r="SKG33" s="133"/>
      <c r="SKH33" s="133"/>
      <c r="SKI33" s="133"/>
      <c r="SKJ33" s="133"/>
      <c r="SKK33" s="133"/>
      <c r="SKL33" s="133"/>
      <c r="SKM33" s="133"/>
      <c r="SKN33" s="133"/>
      <c r="SKO33" s="133"/>
      <c r="SKP33" s="133"/>
      <c r="SKQ33" s="133"/>
      <c r="SKR33" s="133"/>
      <c r="SKS33" s="133"/>
      <c r="SKT33" s="133"/>
      <c r="SKU33" s="133"/>
      <c r="SKV33" s="133"/>
      <c r="SKW33" s="133"/>
      <c r="SKX33" s="133"/>
      <c r="SKY33" s="133"/>
      <c r="SKZ33" s="133"/>
      <c r="SLA33" s="133"/>
      <c r="SLB33" s="133"/>
      <c r="SLC33" s="133"/>
      <c r="SLD33" s="133"/>
      <c r="SLE33" s="133"/>
      <c r="SLF33" s="133"/>
      <c r="SLG33" s="133"/>
      <c r="SLH33" s="133"/>
      <c r="SLI33" s="133"/>
      <c r="SLJ33" s="133"/>
      <c r="SLK33" s="133"/>
      <c r="SLL33" s="133"/>
      <c r="SLM33" s="133"/>
      <c r="SLN33" s="133"/>
      <c r="SLO33" s="133"/>
      <c r="SLP33" s="133"/>
      <c r="SLQ33" s="133"/>
      <c r="SLR33" s="133"/>
      <c r="SLS33" s="133"/>
      <c r="SLT33" s="133"/>
      <c r="SLU33" s="133"/>
      <c r="SLV33" s="133"/>
      <c r="SLW33" s="133"/>
      <c r="SLX33" s="133"/>
      <c r="SLY33" s="133"/>
      <c r="SLZ33" s="133"/>
      <c r="SMA33" s="133"/>
      <c r="SMB33" s="133"/>
      <c r="SMC33" s="133"/>
      <c r="SMD33" s="133"/>
      <c r="SME33" s="133"/>
      <c r="SMF33" s="133"/>
      <c r="SMG33" s="133"/>
      <c r="SMH33" s="133"/>
      <c r="SMI33" s="133"/>
      <c r="SMJ33" s="133"/>
      <c r="SMK33" s="133"/>
      <c r="SML33" s="133"/>
      <c r="SMM33" s="133"/>
      <c r="SMN33" s="133"/>
      <c r="SMO33" s="133"/>
      <c r="SMP33" s="133"/>
      <c r="SMQ33" s="133"/>
      <c r="SMR33" s="133"/>
      <c r="SMS33" s="133"/>
      <c r="SMT33" s="133"/>
      <c r="SMU33" s="133"/>
      <c r="SMV33" s="133"/>
      <c r="SMW33" s="133"/>
      <c r="SMX33" s="133"/>
      <c r="SMY33" s="133"/>
      <c r="SMZ33" s="133"/>
      <c r="SNA33" s="133"/>
      <c r="SNB33" s="133"/>
      <c r="SNC33" s="133"/>
      <c r="SND33" s="133"/>
      <c r="SNE33" s="133"/>
      <c r="SNF33" s="133"/>
      <c r="SNG33" s="133"/>
      <c r="SNH33" s="133"/>
      <c r="SNI33" s="133"/>
      <c r="SNJ33" s="133"/>
      <c r="SNK33" s="133"/>
      <c r="SNL33" s="133"/>
      <c r="SNM33" s="133"/>
      <c r="SNN33" s="133"/>
      <c r="SNO33" s="133"/>
      <c r="SNP33" s="133"/>
      <c r="SNQ33" s="133"/>
      <c r="SNR33" s="133"/>
      <c r="SNS33" s="133"/>
      <c r="SNT33" s="133"/>
      <c r="SNU33" s="133"/>
      <c r="SNV33" s="133"/>
      <c r="SNW33" s="133"/>
      <c r="SNX33" s="133"/>
      <c r="SNY33" s="133"/>
      <c r="SNZ33" s="133"/>
      <c r="SOA33" s="133"/>
      <c r="SOB33" s="133"/>
      <c r="SOC33" s="133"/>
      <c r="SOD33" s="133"/>
      <c r="SOE33" s="133"/>
      <c r="SOF33" s="133"/>
      <c r="SOG33" s="133"/>
      <c r="SOH33" s="133"/>
      <c r="SOI33" s="133"/>
      <c r="SOJ33" s="133"/>
      <c r="SOK33" s="133"/>
      <c r="SOL33" s="133"/>
      <c r="SOM33" s="133"/>
      <c r="SON33" s="133"/>
      <c r="SOO33" s="133"/>
      <c r="SOP33" s="133"/>
      <c r="SOQ33" s="133"/>
      <c r="SOR33" s="133"/>
      <c r="SOS33" s="133"/>
      <c r="SOT33" s="133"/>
      <c r="SOU33" s="133"/>
      <c r="SOV33" s="133"/>
      <c r="SOW33" s="133"/>
      <c r="SOX33" s="133"/>
      <c r="SOY33" s="133"/>
      <c r="SOZ33" s="133"/>
      <c r="SPA33" s="133"/>
      <c r="SPB33" s="133"/>
      <c r="SPC33" s="133"/>
      <c r="SPD33" s="133"/>
      <c r="SPE33" s="133"/>
      <c r="SPF33" s="133"/>
      <c r="SPG33" s="133"/>
      <c r="SPH33" s="133"/>
      <c r="SPI33" s="133"/>
      <c r="SPJ33" s="133"/>
      <c r="SPK33" s="133"/>
      <c r="SPL33" s="133"/>
      <c r="SPM33" s="133"/>
      <c r="SPN33" s="133"/>
      <c r="SPO33" s="133"/>
      <c r="SPP33" s="133"/>
      <c r="SPQ33" s="133"/>
      <c r="SPR33" s="133"/>
      <c r="SPS33" s="133"/>
      <c r="SPT33" s="133"/>
      <c r="SPU33" s="133"/>
      <c r="SPV33" s="133"/>
      <c r="SPW33" s="133"/>
      <c r="SPX33" s="133"/>
      <c r="SPY33" s="133"/>
      <c r="SPZ33" s="133"/>
      <c r="SQA33" s="133"/>
      <c r="SQB33" s="133"/>
      <c r="SQC33" s="133"/>
      <c r="SQD33" s="133"/>
      <c r="SQE33" s="133"/>
      <c r="SQF33" s="133"/>
      <c r="SQG33" s="133"/>
      <c r="SQH33" s="133"/>
      <c r="SQI33" s="133"/>
      <c r="SQJ33" s="133"/>
      <c r="SQK33" s="133"/>
      <c r="SQL33" s="133"/>
      <c r="SQM33" s="133"/>
      <c r="SQN33" s="133"/>
      <c r="SQO33" s="133"/>
      <c r="SQP33" s="133"/>
      <c r="SQQ33" s="133"/>
      <c r="SQR33" s="133"/>
      <c r="SQS33" s="133"/>
      <c r="SQT33" s="133"/>
      <c r="SQU33" s="133"/>
      <c r="SQV33" s="133"/>
      <c r="SQW33" s="133"/>
      <c r="SQX33" s="133"/>
      <c r="SQY33" s="133"/>
      <c r="SQZ33" s="133"/>
      <c r="SRA33" s="133"/>
      <c r="SRB33" s="133"/>
      <c r="SRC33" s="133"/>
      <c r="SRD33" s="133"/>
      <c r="SRE33" s="133"/>
      <c r="SRF33" s="133"/>
      <c r="SRG33" s="133"/>
      <c r="SRH33" s="133"/>
      <c r="SRI33" s="133"/>
      <c r="SRJ33" s="133"/>
      <c r="SRK33" s="133"/>
      <c r="SRL33" s="133"/>
      <c r="SRM33" s="133"/>
      <c r="SRN33" s="133"/>
      <c r="SRO33" s="133"/>
      <c r="SRP33" s="133"/>
      <c r="SRQ33" s="133"/>
      <c r="SRR33" s="133"/>
      <c r="SRS33" s="133"/>
      <c r="SRT33" s="133"/>
      <c r="SRU33" s="133"/>
      <c r="SRV33" s="133"/>
      <c r="SRW33" s="133"/>
      <c r="SRX33" s="133"/>
      <c r="SRY33" s="133"/>
      <c r="SRZ33" s="133"/>
      <c r="SSA33" s="133"/>
      <c r="SSB33" s="133"/>
      <c r="SSC33" s="133"/>
      <c r="SSD33" s="133"/>
      <c r="SSE33" s="133"/>
      <c r="SSF33" s="133"/>
      <c r="SSG33" s="133"/>
      <c r="SSH33" s="133"/>
      <c r="SSI33" s="133"/>
      <c r="SSJ33" s="133"/>
      <c r="SSK33" s="133"/>
      <c r="SSL33" s="133"/>
      <c r="SSM33" s="133"/>
      <c r="SSN33" s="133"/>
      <c r="SSO33" s="133"/>
      <c r="SSP33" s="133"/>
      <c r="SSQ33" s="133"/>
      <c r="SSR33" s="133"/>
      <c r="SSS33" s="133"/>
      <c r="SST33" s="133"/>
      <c r="SSU33" s="133"/>
      <c r="SSV33" s="133"/>
      <c r="SSW33" s="133"/>
      <c r="SSX33" s="133"/>
      <c r="SSY33" s="133"/>
      <c r="SSZ33" s="133"/>
      <c r="STA33" s="133"/>
      <c r="STB33" s="133"/>
      <c r="STC33" s="133"/>
      <c r="STD33" s="133"/>
      <c r="STE33" s="133"/>
      <c r="STF33" s="133"/>
      <c r="STG33" s="133"/>
      <c r="STH33" s="133"/>
      <c r="STI33" s="133"/>
      <c r="STJ33" s="133"/>
      <c r="STK33" s="133"/>
      <c r="STL33" s="133"/>
      <c r="STM33" s="133"/>
      <c r="STN33" s="133"/>
      <c r="STO33" s="133"/>
      <c r="STP33" s="133"/>
      <c r="STQ33" s="133"/>
      <c r="STR33" s="133"/>
      <c r="STS33" s="133"/>
      <c r="STT33" s="133"/>
      <c r="STU33" s="133"/>
      <c r="STV33" s="133"/>
      <c r="STW33" s="133"/>
      <c r="STX33" s="133"/>
      <c r="STY33" s="133"/>
      <c r="STZ33" s="133"/>
      <c r="SUA33" s="133"/>
      <c r="SUB33" s="133"/>
      <c r="SUC33" s="133"/>
      <c r="SUD33" s="133"/>
      <c r="SUE33" s="133"/>
      <c r="SUF33" s="133"/>
      <c r="SUG33" s="133"/>
      <c r="SUH33" s="133"/>
      <c r="SUI33" s="133"/>
      <c r="SUJ33" s="133"/>
      <c r="SUK33" s="133"/>
      <c r="SUL33" s="133"/>
      <c r="SUM33" s="133"/>
      <c r="SUN33" s="133"/>
      <c r="SUO33" s="133"/>
      <c r="SUP33" s="133"/>
      <c r="SUQ33" s="133"/>
      <c r="SUR33" s="133"/>
      <c r="SUS33" s="133"/>
      <c r="SUT33" s="133"/>
      <c r="SUU33" s="133"/>
      <c r="SUV33" s="133"/>
      <c r="SUW33" s="133"/>
      <c r="SUX33" s="133"/>
      <c r="SUY33" s="133"/>
      <c r="SUZ33" s="133"/>
      <c r="SVA33" s="133"/>
      <c r="SVB33" s="133"/>
      <c r="SVC33" s="133"/>
      <c r="SVD33" s="133"/>
      <c r="SVE33" s="133"/>
      <c r="SVF33" s="133"/>
      <c r="SVG33" s="133"/>
      <c r="SVH33" s="133"/>
      <c r="SVI33" s="133"/>
      <c r="SVJ33" s="133"/>
      <c r="SVK33" s="133"/>
      <c r="SVL33" s="133"/>
      <c r="SVM33" s="133"/>
      <c r="SVN33" s="133"/>
      <c r="SVO33" s="133"/>
      <c r="SVP33" s="133"/>
      <c r="SVQ33" s="133"/>
      <c r="SVR33" s="133"/>
      <c r="SVS33" s="133"/>
      <c r="SVT33" s="133"/>
      <c r="SVU33" s="133"/>
      <c r="SVV33" s="133"/>
      <c r="SVW33" s="133"/>
      <c r="SVX33" s="133"/>
      <c r="SVY33" s="133"/>
      <c r="SVZ33" s="133"/>
      <c r="SWA33" s="133"/>
      <c r="SWB33" s="133"/>
      <c r="SWC33" s="133"/>
      <c r="SWD33" s="133"/>
      <c r="SWE33" s="133"/>
      <c r="SWF33" s="133"/>
      <c r="SWG33" s="133"/>
      <c r="SWH33" s="133"/>
      <c r="SWI33" s="133"/>
      <c r="SWJ33" s="133"/>
      <c r="SWK33" s="133"/>
      <c r="SWL33" s="133"/>
      <c r="SWM33" s="133"/>
      <c r="SWN33" s="133"/>
      <c r="SWO33" s="133"/>
      <c r="SWP33" s="133"/>
      <c r="SWQ33" s="133"/>
      <c r="SWR33" s="133"/>
      <c r="SWS33" s="133"/>
      <c r="SWT33" s="133"/>
      <c r="SWU33" s="133"/>
      <c r="SWV33" s="133"/>
      <c r="SWW33" s="133"/>
      <c r="SWX33" s="133"/>
      <c r="SWY33" s="133"/>
      <c r="SWZ33" s="133"/>
      <c r="SXA33" s="133"/>
      <c r="SXB33" s="133"/>
      <c r="SXC33" s="133"/>
      <c r="SXD33" s="133"/>
      <c r="SXE33" s="133"/>
      <c r="SXF33" s="133"/>
      <c r="SXG33" s="133"/>
      <c r="SXH33" s="133"/>
      <c r="SXI33" s="133"/>
      <c r="SXJ33" s="133"/>
      <c r="SXK33" s="133"/>
      <c r="SXL33" s="133"/>
      <c r="SXM33" s="133"/>
      <c r="SXN33" s="133"/>
      <c r="SXO33" s="133"/>
      <c r="SXP33" s="133"/>
      <c r="SXQ33" s="133"/>
      <c r="SXR33" s="133"/>
      <c r="SXS33" s="133"/>
      <c r="SXT33" s="133"/>
      <c r="SXU33" s="133"/>
      <c r="SXV33" s="133"/>
      <c r="SXW33" s="133"/>
      <c r="SXX33" s="133"/>
      <c r="SXY33" s="133"/>
      <c r="SXZ33" s="133"/>
      <c r="SYA33" s="133"/>
      <c r="SYB33" s="133"/>
      <c r="SYC33" s="133"/>
      <c r="SYD33" s="133"/>
      <c r="SYE33" s="133"/>
      <c r="SYF33" s="133"/>
      <c r="SYG33" s="133"/>
      <c r="SYH33" s="133"/>
      <c r="SYI33" s="133"/>
      <c r="SYJ33" s="133"/>
      <c r="SYK33" s="133"/>
      <c r="SYL33" s="133"/>
      <c r="SYM33" s="133"/>
      <c r="SYN33" s="133"/>
      <c r="SYO33" s="133"/>
      <c r="SYP33" s="133"/>
      <c r="SYQ33" s="133"/>
      <c r="SYR33" s="133"/>
      <c r="SYS33" s="133"/>
      <c r="SYT33" s="133"/>
      <c r="SYU33" s="133"/>
      <c r="SYV33" s="133"/>
      <c r="SYW33" s="133"/>
      <c r="SYX33" s="133"/>
      <c r="SYY33" s="133"/>
      <c r="SYZ33" s="133"/>
      <c r="SZA33" s="133"/>
      <c r="SZB33" s="133"/>
      <c r="SZC33" s="133"/>
      <c r="SZD33" s="133"/>
      <c r="SZE33" s="133"/>
      <c r="SZF33" s="133"/>
      <c r="SZG33" s="133"/>
      <c r="SZH33" s="133"/>
      <c r="SZI33" s="133"/>
      <c r="SZJ33" s="133"/>
      <c r="SZK33" s="133"/>
      <c r="SZL33" s="133"/>
      <c r="SZM33" s="133"/>
      <c r="SZN33" s="133"/>
      <c r="SZO33" s="133"/>
      <c r="SZP33" s="133"/>
      <c r="SZQ33" s="133"/>
      <c r="SZR33" s="133"/>
      <c r="SZS33" s="133"/>
      <c r="SZT33" s="133"/>
      <c r="SZU33" s="133"/>
      <c r="SZV33" s="133"/>
      <c r="SZW33" s="133"/>
      <c r="SZX33" s="133"/>
      <c r="SZY33" s="133"/>
      <c r="SZZ33" s="133"/>
      <c r="TAA33" s="133"/>
      <c r="TAB33" s="133"/>
      <c r="TAC33" s="133"/>
      <c r="TAD33" s="133"/>
      <c r="TAE33" s="133"/>
      <c r="TAF33" s="133"/>
      <c r="TAG33" s="133"/>
      <c r="TAH33" s="133"/>
      <c r="TAI33" s="133"/>
      <c r="TAJ33" s="133"/>
      <c r="TAK33" s="133"/>
      <c r="TAL33" s="133"/>
      <c r="TAM33" s="133"/>
      <c r="TAN33" s="133"/>
      <c r="TAO33" s="133"/>
      <c r="TAP33" s="133"/>
      <c r="TAQ33" s="133"/>
      <c r="TAR33" s="133"/>
      <c r="TAS33" s="133"/>
      <c r="TAT33" s="133"/>
      <c r="TAU33" s="133"/>
      <c r="TAV33" s="133"/>
      <c r="TAW33" s="133"/>
      <c r="TAX33" s="133"/>
      <c r="TAY33" s="133"/>
      <c r="TAZ33" s="133"/>
      <c r="TBA33" s="133"/>
      <c r="TBB33" s="133"/>
      <c r="TBC33" s="133"/>
      <c r="TBD33" s="133"/>
      <c r="TBE33" s="133"/>
      <c r="TBF33" s="133"/>
      <c r="TBG33" s="133"/>
      <c r="TBH33" s="133"/>
      <c r="TBI33" s="133"/>
      <c r="TBJ33" s="133"/>
      <c r="TBK33" s="133"/>
      <c r="TBL33" s="133"/>
      <c r="TBM33" s="133"/>
      <c r="TBN33" s="133"/>
      <c r="TBO33" s="133"/>
      <c r="TBP33" s="133"/>
      <c r="TBQ33" s="133"/>
      <c r="TBR33" s="133"/>
      <c r="TBS33" s="133"/>
      <c r="TBT33" s="133"/>
      <c r="TBU33" s="133"/>
      <c r="TBV33" s="133"/>
      <c r="TBW33" s="133"/>
      <c r="TBX33" s="133"/>
      <c r="TBY33" s="133"/>
      <c r="TBZ33" s="133"/>
      <c r="TCA33" s="133"/>
      <c r="TCB33" s="133"/>
      <c r="TCC33" s="133"/>
      <c r="TCD33" s="133"/>
      <c r="TCE33" s="133"/>
      <c r="TCF33" s="133"/>
      <c r="TCG33" s="133"/>
      <c r="TCH33" s="133"/>
      <c r="TCI33" s="133"/>
      <c r="TCJ33" s="133"/>
      <c r="TCK33" s="133"/>
      <c r="TCL33" s="133"/>
      <c r="TCM33" s="133"/>
      <c r="TCN33" s="133"/>
      <c r="TCO33" s="133"/>
      <c r="TCP33" s="133"/>
      <c r="TCQ33" s="133"/>
      <c r="TCR33" s="133"/>
      <c r="TCS33" s="133"/>
      <c r="TCT33" s="133"/>
      <c r="TCU33" s="133"/>
      <c r="TCV33" s="133"/>
      <c r="TCW33" s="133"/>
      <c r="TCX33" s="133"/>
      <c r="TCY33" s="133"/>
      <c r="TCZ33" s="133"/>
      <c r="TDA33" s="133"/>
      <c r="TDB33" s="133"/>
      <c r="TDC33" s="133"/>
      <c r="TDD33" s="133"/>
      <c r="TDE33" s="133"/>
      <c r="TDF33" s="133"/>
      <c r="TDG33" s="133"/>
      <c r="TDH33" s="133"/>
      <c r="TDI33" s="133"/>
      <c r="TDJ33" s="133"/>
      <c r="TDK33" s="133"/>
      <c r="TDL33" s="133"/>
      <c r="TDM33" s="133"/>
      <c r="TDN33" s="133"/>
      <c r="TDO33" s="133"/>
      <c r="TDP33" s="133"/>
      <c r="TDQ33" s="133"/>
      <c r="TDR33" s="133"/>
      <c r="TDS33" s="133"/>
      <c r="TDT33" s="133"/>
      <c r="TDU33" s="133"/>
      <c r="TDV33" s="133"/>
      <c r="TDW33" s="133"/>
      <c r="TDX33" s="133"/>
      <c r="TDY33" s="133"/>
      <c r="TDZ33" s="133"/>
      <c r="TEA33" s="133"/>
      <c r="TEB33" s="133"/>
      <c r="TEC33" s="133"/>
      <c r="TED33" s="133"/>
      <c r="TEE33" s="133"/>
      <c r="TEF33" s="133"/>
      <c r="TEG33" s="133"/>
      <c r="TEH33" s="133"/>
      <c r="TEI33" s="133"/>
      <c r="TEJ33" s="133"/>
      <c r="TEK33" s="133"/>
      <c r="TEL33" s="133"/>
      <c r="TEM33" s="133"/>
      <c r="TEN33" s="133"/>
      <c r="TEO33" s="133"/>
      <c r="TEP33" s="133"/>
      <c r="TEQ33" s="133"/>
      <c r="TER33" s="133"/>
      <c r="TES33" s="133"/>
      <c r="TET33" s="133"/>
      <c r="TEU33" s="133"/>
      <c r="TEV33" s="133"/>
      <c r="TEW33" s="133"/>
      <c r="TEX33" s="133"/>
      <c r="TEY33" s="133"/>
      <c r="TEZ33" s="133"/>
      <c r="TFA33" s="133"/>
      <c r="TFB33" s="133"/>
      <c r="TFC33" s="133"/>
      <c r="TFD33" s="133"/>
      <c r="TFE33" s="133"/>
      <c r="TFF33" s="133"/>
      <c r="TFG33" s="133"/>
      <c r="TFH33" s="133"/>
      <c r="TFI33" s="133"/>
      <c r="TFJ33" s="133"/>
      <c r="TFK33" s="133"/>
      <c r="TFL33" s="133"/>
      <c r="TFM33" s="133"/>
      <c r="TFN33" s="133"/>
      <c r="TFO33" s="133"/>
      <c r="TFP33" s="133"/>
      <c r="TFQ33" s="133"/>
      <c r="TFR33" s="133"/>
      <c r="TFS33" s="133"/>
      <c r="TFT33" s="133"/>
      <c r="TFU33" s="133"/>
      <c r="TFV33" s="133"/>
      <c r="TFW33" s="133"/>
      <c r="TFX33" s="133"/>
      <c r="TFY33" s="133"/>
      <c r="TFZ33" s="133"/>
      <c r="TGA33" s="133"/>
      <c r="TGB33" s="133"/>
      <c r="TGC33" s="133"/>
      <c r="TGD33" s="133"/>
      <c r="TGE33" s="133"/>
      <c r="TGF33" s="133"/>
      <c r="TGG33" s="133"/>
      <c r="TGH33" s="133"/>
      <c r="TGI33" s="133"/>
      <c r="TGJ33" s="133"/>
      <c r="TGK33" s="133"/>
      <c r="TGL33" s="133"/>
      <c r="TGM33" s="133"/>
      <c r="TGN33" s="133"/>
      <c r="TGO33" s="133"/>
      <c r="TGP33" s="133"/>
      <c r="TGQ33" s="133"/>
      <c r="TGR33" s="133"/>
      <c r="TGS33" s="133"/>
      <c r="TGT33" s="133"/>
      <c r="TGU33" s="133"/>
      <c r="TGV33" s="133"/>
      <c r="TGW33" s="133"/>
      <c r="TGX33" s="133"/>
      <c r="TGY33" s="133"/>
      <c r="TGZ33" s="133"/>
      <c r="THA33" s="133"/>
      <c r="THB33" s="133"/>
      <c r="THC33" s="133"/>
      <c r="THD33" s="133"/>
      <c r="THE33" s="133"/>
      <c r="THF33" s="133"/>
      <c r="THG33" s="133"/>
      <c r="THH33" s="133"/>
      <c r="THI33" s="133"/>
      <c r="THJ33" s="133"/>
      <c r="THK33" s="133"/>
      <c r="THL33" s="133"/>
      <c r="THM33" s="133"/>
      <c r="THN33" s="133"/>
      <c r="THO33" s="133"/>
      <c r="THP33" s="133"/>
      <c r="THQ33" s="133"/>
      <c r="THR33" s="133"/>
      <c r="THS33" s="133"/>
      <c r="THT33" s="133"/>
      <c r="THU33" s="133"/>
      <c r="THV33" s="133"/>
      <c r="THW33" s="133"/>
      <c r="THX33" s="133"/>
      <c r="THY33" s="133"/>
      <c r="THZ33" s="133"/>
      <c r="TIA33" s="133"/>
      <c r="TIB33" s="133"/>
      <c r="TIC33" s="133"/>
      <c r="TID33" s="133"/>
      <c r="TIE33" s="133"/>
      <c r="TIF33" s="133"/>
      <c r="TIG33" s="133"/>
      <c r="TIH33" s="133"/>
      <c r="TII33" s="133"/>
      <c r="TIJ33" s="133"/>
      <c r="TIK33" s="133"/>
      <c r="TIL33" s="133"/>
      <c r="TIM33" s="133"/>
      <c r="TIN33" s="133"/>
      <c r="TIO33" s="133"/>
      <c r="TIP33" s="133"/>
      <c r="TIQ33" s="133"/>
      <c r="TIR33" s="133"/>
      <c r="TIS33" s="133"/>
      <c r="TIT33" s="133"/>
      <c r="TIU33" s="133"/>
      <c r="TIV33" s="133"/>
      <c r="TIW33" s="133"/>
      <c r="TIX33" s="133"/>
      <c r="TIY33" s="133"/>
      <c r="TIZ33" s="133"/>
      <c r="TJA33" s="133"/>
      <c r="TJB33" s="133"/>
      <c r="TJC33" s="133"/>
      <c r="TJD33" s="133"/>
      <c r="TJE33" s="133"/>
      <c r="TJF33" s="133"/>
      <c r="TJG33" s="133"/>
      <c r="TJH33" s="133"/>
      <c r="TJI33" s="133"/>
      <c r="TJJ33" s="133"/>
      <c r="TJK33" s="133"/>
      <c r="TJL33" s="133"/>
      <c r="TJM33" s="133"/>
      <c r="TJN33" s="133"/>
      <c r="TJO33" s="133"/>
      <c r="TJP33" s="133"/>
      <c r="TJQ33" s="133"/>
      <c r="TJR33" s="133"/>
      <c r="TJS33" s="133"/>
      <c r="TJT33" s="133"/>
      <c r="TJU33" s="133"/>
      <c r="TJV33" s="133"/>
      <c r="TJW33" s="133"/>
      <c r="TJX33" s="133"/>
      <c r="TJY33" s="133"/>
      <c r="TJZ33" s="133"/>
      <c r="TKA33" s="133"/>
      <c r="TKB33" s="133"/>
      <c r="TKC33" s="133"/>
      <c r="TKD33" s="133"/>
      <c r="TKE33" s="133"/>
      <c r="TKF33" s="133"/>
      <c r="TKG33" s="133"/>
      <c r="TKH33" s="133"/>
      <c r="TKI33" s="133"/>
      <c r="TKJ33" s="133"/>
      <c r="TKK33" s="133"/>
      <c r="TKL33" s="133"/>
      <c r="TKM33" s="133"/>
      <c r="TKN33" s="133"/>
      <c r="TKO33" s="133"/>
      <c r="TKP33" s="133"/>
      <c r="TKQ33" s="133"/>
      <c r="TKR33" s="133"/>
      <c r="TKS33" s="133"/>
      <c r="TKT33" s="133"/>
      <c r="TKU33" s="133"/>
      <c r="TKV33" s="133"/>
      <c r="TKW33" s="133"/>
      <c r="TKX33" s="133"/>
      <c r="TKY33" s="133"/>
      <c r="TKZ33" s="133"/>
      <c r="TLA33" s="133"/>
      <c r="TLB33" s="133"/>
      <c r="TLC33" s="133"/>
      <c r="TLD33" s="133"/>
      <c r="TLE33" s="133"/>
      <c r="TLF33" s="133"/>
      <c r="TLG33" s="133"/>
      <c r="TLH33" s="133"/>
      <c r="TLI33" s="133"/>
      <c r="TLJ33" s="133"/>
      <c r="TLK33" s="133"/>
      <c r="TLL33" s="133"/>
      <c r="TLM33" s="133"/>
      <c r="TLN33" s="133"/>
      <c r="TLO33" s="133"/>
      <c r="TLP33" s="133"/>
      <c r="TLQ33" s="133"/>
      <c r="TLR33" s="133"/>
      <c r="TLS33" s="133"/>
      <c r="TLT33" s="133"/>
      <c r="TLU33" s="133"/>
      <c r="TLV33" s="133"/>
      <c r="TLW33" s="133"/>
      <c r="TLX33" s="133"/>
      <c r="TLY33" s="133"/>
      <c r="TLZ33" s="133"/>
      <c r="TMA33" s="133"/>
      <c r="TMB33" s="133"/>
      <c r="TMC33" s="133"/>
      <c r="TMD33" s="133"/>
      <c r="TME33" s="133"/>
      <c r="TMF33" s="133"/>
      <c r="TMG33" s="133"/>
      <c r="TMH33" s="133"/>
      <c r="TMI33" s="133"/>
      <c r="TMJ33" s="133"/>
      <c r="TMK33" s="133"/>
      <c r="TML33" s="133"/>
      <c r="TMM33" s="133"/>
      <c r="TMN33" s="133"/>
      <c r="TMO33" s="133"/>
      <c r="TMP33" s="133"/>
      <c r="TMQ33" s="133"/>
      <c r="TMR33" s="133"/>
      <c r="TMS33" s="133"/>
      <c r="TMT33" s="133"/>
      <c r="TMU33" s="133"/>
      <c r="TMV33" s="133"/>
      <c r="TMW33" s="133"/>
      <c r="TMX33" s="133"/>
      <c r="TMY33" s="133"/>
      <c r="TMZ33" s="133"/>
      <c r="TNA33" s="133"/>
      <c r="TNB33" s="133"/>
      <c r="TNC33" s="133"/>
      <c r="TND33" s="133"/>
      <c r="TNE33" s="133"/>
      <c r="TNF33" s="133"/>
      <c r="TNG33" s="133"/>
      <c r="TNH33" s="133"/>
      <c r="TNI33" s="133"/>
      <c r="TNJ33" s="133"/>
      <c r="TNK33" s="133"/>
      <c r="TNL33" s="133"/>
      <c r="TNM33" s="133"/>
      <c r="TNN33" s="133"/>
      <c r="TNO33" s="133"/>
      <c r="TNP33" s="133"/>
      <c r="TNQ33" s="133"/>
      <c r="TNR33" s="133"/>
      <c r="TNS33" s="133"/>
      <c r="TNT33" s="133"/>
      <c r="TNU33" s="133"/>
      <c r="TNV33" s="133"/>
      <c r="TNW33" s="133"/>
      <c r="TNX33" s="133"/>
      <c r="TNY33" s="133"/>
      <c r="TNZ33" s="133"/>
      <c r="TOA33" s="133"/>
      <c r="TOB33" s="133"/>
      <c r="TOC33" s="133"/>
      <c r="TOD33" s="133"/>
      <c r="TOE33" s="133"/>
      <c r="TOF33" s="133"/>
      <c r="TOG33" s="133"/>
      <c r="TOH33" s="133"/>
      <c r="TOI33" s="133"/>
      <c r="TOJ33" s="133"/>
      <c r="TOK33" s="133"/>
      <c r="TOL33" s="133"/>
      <c r="TOM33" s="133"/>
      <c r="TON33" s="133"/>
      <c r="TOO33" s="133"/>
      <c r="TOP33" s="133"/>
      <c r="TOQ33" s="133"/>
      <c r="TOR33" s="133"/>
      <c r="TOS33" s="133"/>
      <c r="TOT33" s="133"/>
      <c r="TOU33" s="133"/>
      <c r="TOV33" s="133"/>
      <c r="TOW33" s="133"/>
      <c r="TOX33" s="133"/>
      <c r="TOY33" s="133"/>
      <c r="TOZ33" s="133"/>
      <c r="TPA33" s="133"/>
      <c r="TPB33" s="133"/>
      <c r="TPC33" s="133"/>
      <c r="TPD33" s="133"/>
      <c r="TPE33" s="133"/>
      <c r="TPF33" s="133"/>
      <c r="TPG33" s="133"/>
      <c r="TPH33" s="133"/>
      <c r="TPI33" s="133"/>
      <c r="TPJ33" s="133"/>
      <c r="TPK33" s="133"/>
      <c r="TPL33" s="133"/>
      <c r="TPM33" s="133"/>
      <c r="TPN33" s="133"/>
      <c r="TPO33" s="133"/>
      <c r="TPP33" s="133"/>
      <c r="TPQ33" s="133"/>
      <c r="TPR33" s="133"/>
      <c r="TPS33" s="133"/>
      <c r="TPT33" s="133"/>
      <c r="TPU33" s="133"/>
      <c r="TPV33" s="133"/>
      <c r="TPW33" s="133"/>
      <c r="TPX33" s="133"/>
      <c r="TPY33" s="133"/>
      <c r="TPZ33" s="133"/>
      <c r="TQA33" s="133"/>
      <c r="TQB33" s="133"/>
      <c r="TQC33" s="133"/>
      <c r="TQD33" s="133"/>
      <c r="TQE33" s="133"/>
      <c r="TQF33" s="133"/>
      <c r="TQG33" s="133"/>
      <c r="TQH33" s="133"/>
      <c r="TQI33" s="133"/>
      <c r="TQJ33" s="133"/>
      <c r="TQK33" s="133"/>
      <c r="TQL33" s="133"/>
      <c r="TQM33" s="133"/>
      <c r="TQN33" s="133"/>
      <c r="TQO33" s="133"/>
      <c r="TQP33" s="133"/>
      <c r="TQQ33" s="133"/>
      <c r="TQR33" s="133"/>
      <c r="TQS33" s="133"/>
      <c r="TQT33" s="133"/>
      <c r="TQU33" s="133"/>
      <c r="TQV33" s="133"/>
      <c r="TQW33" s="133"/>
      <c r="TQX33" s="133"/>
      <c r="TQY33" s="133"/>
      <c r="TQZ33" s="133"/>
      <c r="TRA33" s="133"/>
      <c r="TRB33" s="133"/>
      <c r="TRC33" s="133"/>
      <c r="TRD33" s="133"/>
      <c r="TRE33" s="133"/>
      <c r="TRF33" s="133"/>
      <c r="TRG33" s="133"/>
      <c r="TRH33" s="133"/>
      <c r="TRI33" s="133"/>
      <c r="TRJ33" s="133"/>
      <c r="TRK33" s="133"/>
      <c r="TRL33" s="133"/>
      <c r="TRM33" s="133"/>
      <c r="TRN33" s="133"/>
      <c r="TRO33" s="133"/>
      <c r="TRP33" s="133"/>
      <c r="TRQ33" s="133"/>
      <c r="TRR33" s="133"/>
      <c r="TRS33" s="133"/>
      <c r="TRT33" s="133"/>
      <c r="TRU33" s="133"/>
      <c r="TRV33" s="133"/>
      <c r="TRW33" s="133"/>
      <c r="TRX33" s="133"/>
      <c r="TRY33" s="133"/>
      <c r="TRZ33" s="133"/>
      <c r="TSA33" s="133"/>
      <c r="TSB33" s="133"/>
      <c r="TSC33" s="133"/>
      <c r="TSD33" s="133"/>
      <c r="TSE33" s="133"/>
      <c r="TSF33" s="133"/>
      <c r="TSG33" s="133"/>
      <c r="TSH33" s="133"/>
      <c r="TSI33" s="133"/>
      <c r="TSJ33" s="133"/>
      <c r="TSK33" s="133"/>
      <c r="TSL33" s="133"/>
      <c r="TSM33" s="133"/>
      <c r="TSN33" s="133"/>
      <c r="TSO33" s="133"/>
      <c r="TSP33" s="133"/>
      <c r="TSQ33" s="133"/>
      <c r="TSR33" s="133"/>
      <c r="TSS33" s="133"/>
      <c r="TST33" s="133"/>
      <c r="TSU33" s="133"/>
      <c r="TSV33" s="133"/>
      <c r="TSW33" s="133"/>
      <c r="TSX33" s="133"/>
      <c r="TSY33" s="133"/>
      <c r="TSZ33" s="133"/>
      <c r="TTA33" s="133"/>
      <c r="TTB33" s="133"/>
      <c r="TTC33" s="133"/>
      <c r="TTD33" s="133"/>
      <c r="TTE33" s="133"/>
      <c r="TTF33" s="133"/>
      <c r="TTG33" s="133"/>
      <c r="TTH33" s="133"/>
      <c r="TTI33" s="133"/>
      <c r="TTJ33" s="133"/>
      <c r="TTK33" s="133"/>
      <c r="TTL33" s="133"/>
      <c r="TTM33" s="133"/>
      <c r="TTN33" s="133"/>
      <c r="TTO33" s="133"/>
      <c r="TTP33" s="133"/>
      <c r="TTQ33" s="133"/>
      <c r="TTR33" s="133"/>
      <c r="TTS33" s="133"/>
      <c r="TTT33" s="133"/>
      <c r="TTU33" s="133"/>
      <c r="TTV33" s="133"/>
      <c r="TTW33" s="133"/>
      <c r="TTX33" s="133"/>
      <c r="TTY33" s="133"/>
      <c r="TTZ33" s="133"/>
      <c r="TUA33" s="133"/>
      <c r="TUB33" s="133"/>
      <c r="TUC33" s="133"/>
      <c r="TUD33" s="133"/>
      <c r="TUE33" s="133"/>
      <c r="TUF33" s="133"/>
      <c r="TUG33" s="133"/>
      <c r="TUH33" s="133"/>
      <c r="TUI33" s="133"/>
      <c r="TUJ33" s="133"/>
      <c r="TUK33" s="133"/>
      <c r="TUL33" s="133"/>
      <c r="TUM33" s="133"/>
      <c r="TUN33" s="133"/>
      <c r="TUO33" s="133"/>
      <c r="TUP33" s="133"/>
      <c r="TUQ33" s="133"/>
      <c r="TUR33" s="133"/>
      <c r="TUS33" s="133"/>
      <c r="TUT33" s="133"/>
      <c r="TUU33" s="133"/>
      <c r="TUV33" s="133"/>
      <c r="TUW33" s="133"/>
      <c r="TUX33" s="133"/>
      <c r="TUY33" s="133"/>
      <c r="TUZ33" s="133"/>
      <c r="TVA33" s="133"/>
      <c r="TVB33" s="133"/>
      <c r="TVC33" s="133"/>
      <c r="TVD33" s="133"/>
      <c r="TVE33" s="133"/>
      <c r="TVF33" s="133"/>
      <c r="TVG33" s="133"/>
      <c r="TVH33" s="133"/>
      <c r="TVI33" s="133"/>
      <c r="TVJ33" s="133"/>
      <c r="TVK33" s="133"/>
      <c r="TVL33" s="133"/>
      <c r="TVM33" s="133"/>
      <c r="TVN33" s="133"/>
      <c r="TVO33" s="133"/>
      <c r="TVP33" s="133"/>
      <c r="TVQ33" s="133"/>
      <c r="TVR33" s="133"/>
      <c r="TVS33" s="133"/>
      <c r="TVT33" s="133"/>
      <c r="TVU33" s="133"/>
      <c r="TVV33" s="133"/>
      <c r="TVW33" s="133"/>
      <c r="TVX33" s="133"/>
      <c r="TVY33" s="133"/>
      <c r="TVZ33" s="133"/>
      <c r="TWA33" s="133"/>
      <c r="TWB33" s="133"/>
      <c r="TWC33" s="133"/>
      <c r="TWD33" s="133"/>
      <c r="TWE33" s="133"/>
      <c r="TWF33" s="133"/>
      <c r="TWG33" s="133"/>
      <c r="TWH33" s="133"/>
      <c r="TWI33" s="133"/>
      <c r="TWJ33" s="133"/>
      <c r="TWK33" s="133"/>
      <c r="TWL33" s="133"/>
      <c r="TWM33" s="133"/>
      <c r="TWN33" s="133"/>
      <c r="TWO33" s="133"/>
      <c r="TWP33" s="133"/>
      <c r="TWQ33" s="133"/>
      <c r="TWR33" s="133"/>
      <c r="TWS33" s="133"/>
      <c r="TWT33" s="133"/>
      <c r="TWU33" s="133"/>
      <c r="TWV33" s="133"/>
      <c r="TWW33" s="133"/>
      <c r="TWX33" s="133"/>
      <c r="TWY33" s="133"/>
      <c r="TWZ33" s="133"/>
      <c r="TXA33" s="133"/>
      <c r="TXB33" s="133"/>
      <c r="TXC33" s="133"/>
      <c r="TXD33" s="133"/>
      <c r="TXE33" s="133"/>
      <c r="TXF33" s="133"/>
      <c r="TXG33" s="133"/>
      <c r="TXH33" s="133"/>
      <c r="TXI33" s="133"/>
      <c r="TXJ33" s="133"/>
      <c r="TXK33" s="133"/>
      <c r="TXL33" s="133"/>
      <c r="TXM33" s="133"/>
      <c r="TXN33" s="133"/>
      <c r="TXO33" s="133"/>
      <c r="TXP33" s="133"/>
      <c r="TXQ33" s="133"/>
      <c r="TXR33" s="133"/>
      <c r="TXS33" s="133"/>
      <c r="TXT33" s="133"/>
      <c r="TXU33" s="133"/>
      <c r="TXV33" s="133"/>
      <c r="TXW33" s="133"/>
      <c r="TXX33" s="133"/>
      <c r="TXY33" s="133"/>
      <c r="TXZ33" s="133"/>
      <c r="TYA33" s="133"/>
      <c r="TYB33" s="133"/>
      <c r="TYC33" s="133"/>
      <c r="TYD33" s="133"/>
      <c r="TYE33" s="133"/>
      <c r="TYF33" s="133"/>
      <c r="TYG33" s="133"/>
      <c r="TYH33" s="133"/>
      <c r="TYI33" s="133"/>
      <c r="TYJ33" s="133"/>
      <c r="TYK33" s="133"/>
      <c r="TYL33" s="133"/>
      <c r="TYM33" s="133"/>
      <c r="TYN33" s="133"/>
      <c r="TYO33" s="133"/>
      <c r="TYP33" s="133"/>
      <c r="TYQ33" s="133"/>
      <c r="TYR33" s="133"/>
      <c r="TYS33" s="133"/>
      <c r="TYT33" s="133"/>
      <c r="TYU33" s="133"/>
      <c r="TYV33" s="133"/>
      <c r="TYW33" s="133"/>
      <c r="TYX33" s="133"/>
      <c r="TYY33" s="133"/>
      <c r="TYZ33" s="133"/>
      <c r="TZA33" s="133"/>
      <c r="TZB33" s="133"/>
      <c r="TZC33" s="133"/>
      <c r="TZD33" s="133"/>
      <c r="TZE33" s="133"/>
      <c r="TZF33" s="133"/>
      <c r="TZG33" s="133"/>
      <c r="TZH33" s="133"/>
      <c r="TZI33" s="133"/>
      <c r="TZJ33" s="133"/>
      <c r="TZK33" s="133"/>
      <c r="TZL33" s="133"/>
      <c r="TZM33" s="133"/>
      <c r="TZN33" s="133"/>
      <c r="TZO33" s="133"/>
      <c r="TZP33" s="133"/>
      <c r="TZQ33" s="133"/>
      <c r="TZR33" s="133"/>
      <c r="TZS33" s="133"/>
      <c r="TZT33" s="133"/>
      <c r="TZU33" s="133"/>
      <c r="TZV33" s="133"/>
      <c r="TZW33" s="133"/>
      <c r="TZX33" s="133"/>
      <c r="TZY33" s="133"/>
      <c r="TZZ33" s="133"/>
      <c r="UAA33" s="133"/>
      <c r="UAB33" s="133"/>
      <c r="UAC33" s="133"/>
      <c r="UAD33" s="133"/>
      <c r="UAE33" s="133"/>
      <c r="UAF33" s="133"/>
      <c r="UAG33" s="133"/>
      <c r="UAH33" s="133"/>
      <c r="UAI33" s="133"/>
      <c r="UAJ33" s="133"/>
      <c r="UAK33" s="133"/>
      <c r="UAL33" s="133"/>
      <c r="UAM33" s="133"/>
      <c r="UAN33" s="133"/>
      <c r="UAO33" s="133"/>
      <c r="UAP33" s="133"/>
      <c r="UAQ33" s="133"/>
      <c r="UAR33" s="133"/>
      <c r="UAS33" s="133"/>
      <c r="UAT33" s="133"/>
      <c r="UAU33" s="133"/>
      <c r="UAV33" s="133"/>
      <c r="UAW33" s="133"/>
      <c r="UAX33" s="133"/>
      <c r="UAY33" s="133"/>
      <c r="UAZ33" s="133"/>
      <c r="UBA33" s="133"/>
      <c r="UBB33" s="133"/>
      <c r="UBC33" s="133"/>
      <c r="UBD33" s="133"/>
      <c r="UBE33" s="133"/>
      <c r="UBF33" s="133"/>
      <c r="UBG33" s="133"/>
      <c r="UBH33" s="133"/>
      <c r="UBI33" s="133"/>
      <c r="UBJ33" s="133"/>
      <c r="UBK33" s="133"/>
      <c r="UBL33" s="133"/>
      <c r="UBM33" s="133"/>
      <c r="UBN33" s="133"/>
      <c r="UBO33" s="133"/>
      <c r="UBP33" s="133"/>
      <c r="UBQ33" s="133"/>
      <c r="UBR33" s="133"/>
      <c r="UBS33" s="133"/>
      <c r="UBT33" s="133"/>
      <c r="UBU33" s="133"/>
      <c r="UBV33" s="133"/>
      <c r="UBW33" s="133"/>
      <c r="UBX33" s="133"/>
      <c r="UBY33" s="133"/>
      <c r="UBZ33" s="133"/>
      <c r="UCA33" s="133"/>
      <c r="UCB33" s="133"/>
      <c r="UCC33" s="133"/>
      <c r="UCD33" s="133"/>
      <c r="UCE33" s="133"/>
      <c r="UCF33" s="133"/>
      <c r="UCG33" s="133"/>
      <c r="UCH33" s="133"/>
      <c r="UCI33" s="133"/>
      <c r="UCJ33" s="133"/>
      <c r="UCK33" s="133"/>
      <c r="UCL33" s="133"/>
      <c r="UCM33" s="133"/>
      <c r="UCN33" s="133"/>
      <c r="UCO33" s="133"/>
      <c r="UCP33" s="133"/>
      <c r="UCQ33" s="133"/>
      <c r="UCR33" s="133"/>
      <c r="UCS33" s="133"/>
      <c r="UCT33" s="133"/>
      <c r="UCU33" s="133"/>
      <c r="UCV33" s="133"/>
      <c r="UCW33" s="133"/>
      <c r="UCX33" s="133"/>
      <c r="UCY33" s="133"/>
      <c r="UCZ33" s="133"/>
      <c r="UDA33" s="133"/>
      <c r="UDB33" s="133"/>
      <c r="UDC33" s="133"/>
      <c r="UDD33" s="133"/>
      <c r="UDE33" s="133"/>
      <c r="UDF33" s="133"/>
      <c r="UDG33" s="133"/>
      <c r="UDH33" s="133"/>
      <c r="UDI33" s="133"/>
      <c r="UDJ33" s="133"/>
      <c r="UDK33" s="133"/>
      <c r="UDL33" s="133"/>
      <c r="UDM33" s="133"/>
      <c r="UDN33" s="133"/>
      <c r="UDO33" s="133"/>
      <c r="UDP33" s="133"/>
      <c r="UDQ33" s="133"/>
      <c r="UDR33" s="133"/>
      <c r="UDS33" s="133"/>
      <c r="UDT33" s="133"/>
      <c r="UDU33" s="133"/>
      <c r="UDV33" s="133"/>
      <c r="UDW33" s="133"/>
      <c r="UDX33" s="133"/>
      <c r="UDY33" s="133"/>
      <c r="UDZ33" s="133"/>
      <c r="UEA33" s="133"/>
      <c r="UEB33" s="133"/>
      <c r="UEC33" s="133"/>
      <c r="UED33" s="133"/>
      <c r="UEE33" s="133"/>
      <c r="UEF33" s="133"/>
      <c r="UEG33" s="133"/>
      <c r="UEH33" s="133"/>
      <c r="UEI33" s="133"/>
      <c r="UEJ33" s="133"/>
      <c r="UEK33" s="133"/>
      <c r="UEL33" s="133"/>
      <c r="UEM33" s="133"/>
      <c r="UEN33" s="133"/>
      <c r="UEO33" s="133"/>
      <c r="UEP33" s="133"/>
      <c r="UEQ33" s="133"/>
      <c r="UER33" s="133"/>
      <c r="UES33" s="133"/>
      <c r="UET33" s="133"/>
      <c r="UEU33" s="133"/>
      <c r="UEV33" s="133"/>
      <c r="UEW33" s="133"/>
      <c r="UEX33" s="133"/>
      <c r="UEY33" s="133"/>
      <c r="UEZ33" s="133"/>
      <c r="UFA33" s="133"/>
      <c r="UFB33" s="133"/>
      <c r="UFC33" s="133"/>
      <c r="UFD33" s="133"/>
      <c r="UFE33" s="133"/>
      <c r="UFF33" s="133"/>
      <c r="UFG33" s="133"/>
      <c r="UFH33" s="133"/>
      <c r="UFI33" s="133"/>
      <c r="UFJ33" s="133"/>
      <c r="UFK33" s="133"/>
      <c r="UFL33" s="133"/>
      <c r="UFM33" s="133"/>
      <c r="UFN33" s="133"/>
      <c r="UFO33" s="133"/>
      <c r="UFP33" s="133"/>
      <c r="UFQ33" s="133"/>
      <c r="UFR33" s="133"/>
      <c r="UFS33" s="133"/>
      <c r="UFT33" s="133"/>
      <c r="UFU33" s="133"/>
      <c r="UFV33" s="133"/>
      <c r="UFW33" s="133"/>
      <c r="UFX33" s="133"/>
      <c r="UFY33" s="133"/>
      <c r="UFZ33" s="133"/>
      <c r="UGA33" s="133"/>
      <c r="UGB33" s="133"/>
      <c r="UGC33" s="133"/>
      <c r="UGD33" s="133"/>
      <c r="UGE33" s="133"/>
      <c r="UGF33" s="133"/>
      <c r="UGG33" s="133"/>
      <c r="UGH33" s="133"/>
      <c r="UGI33" s="133"/>
      <c r="UGJ33" s="133"/>
      <c r="UGK33" s="133"/>
      <c r="UGL33" s="133"/>
      <c r="UGM33" s="133"/>
      <c r="UGN33" s="133"/>
      <c r="UGO33" s="133"/>
      <c r="UGP33" s="133"/>
      <c r="UGQ33" s="133"/>
      <c r="UGR33" s="133"/>
      <c r="UGS33" s="133"/>
      <c r="UGT33" s="133"/>
      <c r="UGU33" s="133"/>
      <c r="UGV33" s="133"/>
      <c r="UGW33" s="133"/>
      <c r="UGX33" s="133"/>
      <c r="UGY33" s="133"/>
      <c r="UGZ33" s="133"/>
      <c r="UHA33" s="133"/>
      <c r="UHB33" s="133"/>
      <c r="UHC33" s="133"/>
      <c r="UHD33" s="133"/>
      <c r="UHE33" s="133"/>
      <c r="UHF33" s="133"/>
      <c r="UHG33" s="133"/>
      <c r="UHH33" s="133"/>
      <c r="UHI33" s="133"/>
      <c r="UHJ33" s="133"/>
      <c r="UHK33" s="133"/>
      <c r="UHL33" s="133"/>
      <c r="UHM33" s="133"/>
      <c r="UHN33" s="133"/>
      <c r="UHO33" s="133"/>
      <c r="UHP33" s="133"/>
      <c r="UHQ33" s="133"/>
      <c r="UHR33" s="133"/>
      <c r="UHS33" s="133"/>
      <c r="UHT33" s="133"/>
      <c r="UHU33" s="133"/>
      <c r="UHV33" s="133"/>
      <c r="UHW33" s="133"/>
      <c r="UHX33" s="133"/>
      <c r="UHY33" s="133"/>
      <c r="UHZ33" s="133"/>
      <c r="UIA33" s="133"/>
      <c r="UIB33" s="133"/>
      <c r="UIC33" s="133"/>
      <c r="UID33" s="133"/>
      <c r="UIE33" s="133"/>
      <c r="UIF33" s="133"/>
      <c r="UIG33" s="133"/>
      <c r="UIH33" s="133"/>
      <c r="UII33" s="133"/>
      <c r="UIJ33" s="133"/>
      <c r="UIK33" s="133"/>
      <c r="UIL33" s="133"/>
      <c r="UIM33" s="133"/>
      <c r="UIN33" s="133"/>
      <c r="UIO33" s="133"/>
      <c r="UIP33" s="133"/>
      <c r="UIQ33" s="133"/>
      <c r="UIR33" s="133"/>
      <c r="UIS33" s="133"/>
      <c r="UIT33" s="133"/>
      <c r="UIU33" s="133"/>
      <c r="UIV33" s="133"/>
      <c r="UIW33" s="133"/>
      <c r="UIX33" s="133"/>
      <c r="UIY33" s="133"/>
      <c r="UIZ33" s="133"/>
      <c r="UJA33" s="133"/>
      <c r="UJB33" s="133"/>
      <c r="UJC33" s="133"/>
      <c r="UJD33" s="133"/>
      <c r="UJE33" s="133"/>
      <c r="UJF33" s="133"/>
      <c r="UJG33" s="133"/>
      <c r="UJH33" s="133"/>
      <c r="UJI33" s="133"/>
      <c r="UJJ33" s="133"/>
      <c r="UJK33" s="133"/>
      <c r="UJL33" s="133"/>
      <c r="UJM33" s="133"/>
      <c r="UJN33" s="133"/>
      <c r="UJO33" s="133"/>
      <c r="UJP33" s="133"/>
      <c r="UJQ33" s="133"/>
      <c r="UJR33" s="133"/>
      <c r="UJS33" s="133"/>
      <c r="UJT33" s="133"/>
      <c r="UJU33" s="133"/>
      <c r="UJV33" s="133"/>
      <c r="UJW33" s="133"/>
      <c r="UJX33" s="133"/>
      <c r="UJY33" s="133"/>
      <c r="UJZ33" s="133"/>
      <c r="UKA33" s="133"/>
      <c r="UKB33" s="133"/>
      <c r="UKC33" s="133"/>
      <c r="UKD33" s="133"/>
      <c r="UKE33" s="133"/>
      <c r="UKF33" s="133"/>
      <c r="UKG33" s="133"/>
      <c r="UKH33" s="133"/>
      <c r="UKI33" s="133"/>
      <c r="UKJ33" s="133"/>
      <c r="UKK33" s="133"/>
      <c r="UKL33" s="133"/>
      <c r="UKM33" s="133"/>
      <c r="UKN33" s="133"/>
      <c r="UKO33" s="133"/>
      <c r="UKP33" s="133"/>
      <c r="UKQ33" s="133"/>
      <c r="UKR33" s="133"/>
      <c r="UKS33" s="133"/>
      <c r="UKT33" s="133"/>
      <c r="UKU33" s="133"/>
      <c r="UKV33" s="133"/>
      <c r="UKW33" s="133"/>
      <c r="UKX33" s="133"/>
      <c r="UKY33" s="133"/>
      <c r="UKZ33" s="133"/>
      <c r="ULA33" s="133"/>
      <c r="ULB33" s="133"/>
      <c r="ULC33" s="133"/>
      <c r="ULD33" s="133"/>
      <c r="ULE33" s="133"/>
      <c r="ULF33" s="133"/>
      <c r="ULG33" s="133"/>
      <c r="ULH33" s="133"/>
      <c r="ULI33" s="133"/>
      <c r="ULJ33" s="133"/>
      <c r="ULK33" s="133"/>
      <c r="ULL33" s="133"/>
      <c r="ULM33" s="133"/>
      <c r="ULN33" s="133"/>
      <c r="ULO33" s="133"/>
      <c r="ULP33" s="133"/>
      <c r="ULQ33" s="133"/>
      <c r="ULR33" s="133"/>
      <c r="ULS33" s="133"/>
      <c r="ULT33" s="133"/>
      <c r="ULU33" s="133"/>
      <c r="ULV33" s="133"/>
      <c r="ULW33" s="133"/>
      <c r="ULX33" s="133"/>
      <c r="ULY33" s="133"/>
      <c r="ULZ33" s="133"/>
      <c r="UMA33" s="133"/>
      <c r="UMB33" s="133"/>
      <c r="UMC33" s="133"/>
      <c r="UMD33" s="133"/>
      <c r="UME33" s="133"/>
      <c r="UMF33" s="133"/>
      <c r="UMG33" s="133"/>
      <c r="UMH33" s="133"/>
      <c r="UMI33" s="133"/>
      <c r="UMJ33" s="133"/>
      <c r="UMK33" s="133"/>
      <c r="UML33" s="133"/>
      <c r="UMM33" s="133"/>
      <c r="UMN33" s="133"/>
      <c r="UMO33" s="133"/>
      <c r="UMP33" s="133"/>
      <c r="UMQ33" s="133"/>
      <c r="UMR33" s="133"/>
      <c r="UMS33" s="133"/>
      <c r="UMT33" s="133"/>
      <c r="UMU33" s="133"/>
      <c r="UMV33" s="133"/>
      <c r="UMW33" s="133"/>
      <c r="UMX33" s="133"/>
      <c r="UMY33" s="133"/>
      <c r="UMZ33" s="133"/>
      <c r="UNA33" s="133"/>
      <c r="UNB33" s="133"/>
      <c r="UNC33" s="133"/>
      <c r="UND33" s="133"/>
      <c r="UNE33" s="133"/>
      <c r="UNF33" s="133"/>
      <c r="UNG33" s="133"/>
      <c r="UNH33" s="133"/>
      <c r="UNI33" s="133"/>
      <c r="UNJ33" s="133"/>
      <c r="UNK33" s="133"/>
      <c r="UNL33" s="133"/>
      <c r="UNM33" s="133"/>
      <c r="UNN33" s="133"/>
      <c r="UNO33" s="133"/>
      <c r="UNP33" s="133"/>
      <c r="UNQ33" s="133"/>
      <c r="UNR33" s="133"/>
      <c r="UNS33" s="133"/>
      <c r="UNT33" s="133"/>
      <c r="UNU33" s="133"/>
      <c r="UNV33" s="133"/>
      <c r="UNW33" s="133"/>
      <c r="UNX33" s="133"/>
      <c r="UNY33" s="133"/>
      <c r="UNZ33" s="133"/>
      <c r="UOA33" s="133"/>
      <c r="UOB33" s="133"/>
      <c r="UOC33" s="133"/>
      <c r="UOD33" s="133"/>
      <c r="UOE33" s="133"/>
      <c r="UOF33" s="133"/>
      <c r="UOG33" s="133"/>
      <c r="UOH33" s="133"/>
      <c r="UOI33" s="133"/>
      <c r="UOJ33" s="133"/>
      <c r="UOK33" s="133"/>
      <c r="UOL33" s="133"/>
      <c r="UOM33" s="133"/>
      <c r="UON33" s="133"/>
      <c r="UOO33" s="133"/>
      <c r="UOP33" s="133"/>
      <c r="UOQ33" s="133"/>
      <c r="UOR33" s="133"/>
      <c r="UOS33" s="133"/>
      <c r="UOT33" s="133"/>
      <c r="UOU33" s="133"/>
      <c r="UOV33" s="133"/>
      <c r="UOW33" s="133"/>
      <c r="UOX33" s="133"/>
      <c r="UOY33" s="133"/>
      <c r="UOZ33" s="133"/>
      <c r="UPA33" s="133"/>
      <c r="UPB33" s="133"/>
      <c r="UPC33" s="133"/>
      <c r="UPD33" s="133"/>
      <c r="UPE33" s="133"/>
      <c r="UPF33" s="133"/>
      <c r="UPG33" s="133"/>
      <c r="UPH33" s="133"/>
      <c r="UPI33" s="133"/>
      <c r="UPJ33" s="133"/>
      <c r="UPK33" s="133"/>
      <c r="UPL33" s="133"/>
      <c r="UPM33" s="133"/>
      <c r="UPN33" s="133"/>
      <c r="UPO33" s="133"/>
      <c r="UPP33" s="133"/>
      <c r="UPQ33" s="133"/>
      <c r="UPR33" s="133"/>
      <c r="UPS33" s="133"/>
      <c r="UPT33" s="133"/>
      <c r="UPU33" s="133"/>
      <c r="UPV33" s="133"/>
      <c r="UPW33" s="133"/>
      <c r="UPX33" s="133"/>
      <c r="UPY33" s="133"/>
      <c r="UPZ33" s="133"/>
      <c r="UQA33" s="133"/>
      <c r="UQB33" s="133"/>
      <c r="UQC33" s="133"/>
      <c r="UQD33" s="133"/>
      <c r="UQE33" s="133"/>
      <c r="UQF33" s="133"/>
      <c r="UQG33" s="133"/>
      <c r="UQH33" s="133"/>
      <c r="UQI33" s="133"/>
      <c r="UQJ33" s="133"/>
      <c r="UQK33" s="133"/>
      <c r="UQL33" s="133"/>
      <c r="UQM33" s="133"/>
      <c r="UQN33" s="133"/>
      <c r="UQO33" s="133"/>
      <c r="UQP33" s="133"/>
      <c r="UQQ33" s="133"/>
      <c r="UQR33" s="133"/>
      <c r="UQS33" s="133"/>
      <c r="UQT33" s="133"/>
      <c r="UQU33" s="133"/>
      <c r="UQV33" s="133"/>
      <c r="UQW33" s="133"/>
      <c r="UQX33" s="133"/>
      <c r="UQY33" s="133"/>
      <c r="UQZ33" s="133"/>
      <c r="URA33" s="133"/>
      <c r="URB33" s="133"/>
      <c r="URC33" s="133"/>
      <c r="URD33" s="133"/>
      <c r="URE33" s="133"/>
      <c r="URF33" s="133"/>
      <c r="URG33" s="133"/>
      <c r="URH33" s="133"/>
      <c r="URI33" s="133"/>
      <c r="URJ33" s="133"/>
      <c r="URK33" s="133"/>
      <c r="URL33" s="133"/>
      <c r="URM33" s="133"/>
      <c r="URN33" s="133"/>
      <c r="URO33" s="133"/>
      <c r="URP33" s="133"/>
      <c r="URQ33" s="133"/>
      <c r="URR33" s="133"/>
      <c r="URS33" s="133"/>
      <c r="URT33" s="133"/>
      <c r="URU33" s="133"/>
      <c r="URV33" s="133"/>
      <c r="URW33" s="133"/>
      <c r="URX33" s="133"/>
      <c r="URY33" s="133"/>
      <c r="URZ33" s="133"/>
      <c r="USA33" s="133"/>
      <c r="USB33" s="133"/>
      <c r="USC33" s="133"/>
      <c r="USD33" s="133"/>
      <c r="USE33" s="133"/>
      <c r="USF33" s="133"/>
      <c r="USG33" s="133"/>
      <c r="USH33" s="133"/>
      <c r="USI33" s="133"/>
      <c r="USJ33" s="133"/>
      <c r="USK33" s="133"/>
      <c r="USL33" s="133"/>
      <c r="USM33" s="133"/>
      <c r="USN33" s="133"/>
      <c r="USO33" s="133"/>
      <c r="USP33" s="133"/>
      <c r="USQ33" s="133"/>
      <c r="USR33" s="133"/>
      <c r="USS33" s="133"/>
      <c r="UST33" s="133"/>
      <c r="USU33" s="133"/>
      <c r="USV33" s="133"/>
      <c r="USW33" s="133"/>
      <c r="USX33" s="133"/>
      <c r="USY33" s="133"/>
      <c r="USZ33" s="133"/>
      <c r="UTA33" s="133"/>
      <c r="UTB33" s="133"/>
      <c r="UTC33" s="133"/>
      <c r="UTD33" s="133"/>
      <c r="UTE33" s="133"/>
      <c r="UTF33" s="133"/>
      <c r="UTG33" s="133"/>
      <c r="UTH33" s="133"/>
      <c r="UTI33" s="133"/>
      <c r="UTJ33" s="133"/>
      <c r="UTK33" s="133"/>
      <c r="UTL33" s="133"/>
      <c r="UTM33" s="133"/>
      <c r="UTN33" s="133"/>
      <c r="UTO33" s="133"/>
      <c r="UTP33" s="133"/>
      <c r="UTQ33" s="133"/>
      <c r="UTR33" s="133"/>
      <c r="UTS33" s="133"/>
      <c r="UTT33" s="133"/>
      <c r="UTU33" s="133"/>
      <c r="UTV33" s="133"/>
      <c r="UTW33" s="133"/>
      <c r="UTX33" s="133"/>
      <c r="UTY33" s="133"/>
      <c r="UTZ33" s="133"/>
      <c r="UUA33" s="133"/>
      <c r="UUB33" s="133"/>
      <c r="UUC33" s="133"/>
      <c r="UUD33" s="133"/>
      <c r="UUE33" s="133"/>
      <c r="UUF33" s="133"/>
      <c r="UUG33" s="133"/>
      <c r="UUH33" s="133"/>
      <c r="UUI33" s="133"/>
      <c r="UUJ33" s="133"/>
      <c r="UUK33" s="133"/>
      <c r="UUL33" s="133"/>
      <c r="UUM33" s="133"/>
      <c r="UUN33" s="133"/>
      <c r="UUO33" s="133"/>
      <c r="UUP33" s="133"/>
      <c r="UUQ33" s="133"/>
      <c r="UUR33" s="133"/>
      <c r="UUS33" s="133"/>
      <c r="UUT33" s="133"/>
      <c r="UUU33" s="133"/>
      <c r="UUV33" s="133"/>
      <c r="UUW33" s="133"/>
      <c r="UUX33" s="133"/>
      <c r="UUY33" s="133"/>
      <c r="UUZ33" s="133"/>
      <c r="UVA33" s="133"/>
      <c r="UVB33" s="133"/>
      <c r="UVC33" s="133"/>
      <c r="UVD33" s="133"/>
      <c r="UVE33" s="133"/>
      <c r="UVF33" s="133"/>
      <c r="UVG33" s="133"/>
      <c r="UVH33" s="133"/>
      <c r="UVI33" s="133"/>
      <c r="UVJ33" s="133"/>
      <c r="UVK33" s="133"/>
      <c r="UVL33" s="133"/>
      <c r="UVM33" s="133"/>
      <c r="UVN33" s="133"/>
      <c r="UVO33" s="133"/>
      <c r="UVP33" s="133"/>
      <c r="UVQ33" s="133"/>
      <c r="UVR33" s="133"/>
      <c r="UVS33" s="133"/>
      <c r="UVT33" s="133"/>
      <c r="UVU33" s="133"/>
      <c r="UVV33" s="133"/>
      <c r="UVW33" s="133"/>
      <c r="UVX33" s="133"/>
      <c r="UVY33" s="133"/>
      <c r="UVZ33" s="133"/>
      <c r="UWA33" s="133"/>
      <c r="UWB33" s="133"/>
      <c r="UWC33" s="133"/>
      <c r="UWD33" s="133"/>
      <c r="UWE33" s="133"/>
      <c r="UWF33" s="133"/>
      <c r="UWG33" s="133"/>
      <c r="UWH33" s="133"/>
      <c r="UWI33" s="133"/>
      <c r="UWJ33" s="133"/>
      <c r="UWK33" s="133"/>
      <c r="UWL33" s="133"/>
      <c r="UWM33" s="133"/>
      <c r="UWN33" s="133"/>
      <c r="UWO33" s="133"/>
      <c r="UWP33" s="133"/>
      <c r="UWQ33" s="133"/>
      <c r="UWR33" s="133"/>
      <c r="UWS33" s="133"/>
      <c r="UWT33" s="133"/>
      <c r="UWU33" s="133"/>
      <c r="UWV33" s="133"/>
      <c r="UWW33" s="133"/>
      <c r="UWX33" s="133"/>
      <c r="UWY33" s="133"/>
      <c r="UWZ33" s="133"/>
      <c r="UXA33" s="133"/>
      <c r="UXB33" s="133"/>
      <c r="UXC33" s="133"/>
      <c r="UXD33" s="133"/>
      <c r="UXE33" s="133"/>
      <c r="UXF33" s="133"/>
      <c r="UXG33" s="133"/>
      <c r="UXH33" s="133"/>
      <c r="UXI33" s="133"/>
      <c r="UXJ33" s="133"/>
      <c r="UXK33" s="133"/>
      <c r="UXL33" s="133"/>
      <c r="UXM33" s="133"/>
      <c r="UXN33" s="133"/>
      <c r="UXO33" s="133"/>
      <c r="UXP33" s="133"/>
      <c r="UXQ33" s="133"/>
      <c r="UXR33" s="133"/>
      <c r="UXS33" s="133"/>
      <c r="UXT33" s="133"/>
      <c r="UXU33" s="133"/>
      <c r="UXV33" s="133"/>
      <c r="UXW33" s="133"/>
      <c r="UXX33" s="133"/>
      <c r="UXY33" s="133"/>
      <c r="UXZ33" s="133"/>
      <c r="UYA33" s="133"/>
      <c r="UYB33" s="133"/>
      <c r="UYC33" s="133"/>
      <c r="UYD33" s="133"/>
      <c r="UYE33" s="133"/>
      <c r="UYF33" s="133"/>
      <c r="UYG33" s="133"/>
      <c r="UYH33" s="133"/>
      <c r="UYI33" s="133"/>
      <c r="UYJ33" s="133"/>
      <c r="UYK33" s="133"/>
      <c r="UYL33" s="133"/>
      <c r="UYM33" s="133"/>
      <c r="UYN33" s="133"/>
      <c r="UYO33" s="133"/>
      <c r="UYP33" s="133"/>
      <c r="UYQ33" s="133"/>
      <c r="UYR33" s="133"/>
      <c r="UYS33" s="133"/>
      <c r="UYT33" s="133"/>
      <c r="UYU33" s="133"/>
      <c r="UYV33" s="133"/>
      <c r="UYW33" s="133"/>
      <c r="UYX33" s="133"/>
      <c r="UYY33" s="133"/>
      <c r="UYZ33" s="133"/>
      <c r="UZA33" s="133"/>
      <c r="UZB33" s="133"/>
      <c r="UZC33" s="133"/>
      <c r="UZD33" s="133"/>
      <c r="UZE33" s="133"/>
      <c r="UZF33" s="133"/>
      <c r="UZG33" s="133"/>
      <c r="UZH33" s="133"/>
      <c r="UZI33" s="133"/>
      <c r="UZJ33" s="133"/>
      <c r="UZK33" s="133"/>
      <c r="UZL33" s="133"/>
      <c r="UZM33" s="133"/>
      <c r="UZN33" s="133"/>
      <c r="UZO33" s="133"/>
      <c r="UZP33" s="133"/>
      <c r="UZQ33" s="133"/>
      <c r="UZR33" s="133"/>
      <c r="UZS33" s="133"/>
      <c r="UZT33" s="133"/>
      <c r="UZU33" s="133"/>
      <c r="UZV33" s="133"/>
      <c r="UZW33" s="133"/>
      <c r="UZX33" s="133"/>
      <c r="UZY33" s="133"/>
      <c r="UZZ33" s="133"/>
      <c r="VAA33" s="133"/>
      <c r="VAB33" s="133"/>
      <c r="VAC33" s="133"/>
      <c r="VAD33" s="133"/>
      <c r="VAE33" s="133"/>
      <c r="VAF33" s="133"/>
      <c r="VAG33" s="133"/>
      <c r="VAH33" s="133"/>
      <c r="VAI33" s="133"/>
      <c r="VAJ33" s="133"/>
      <c r="VAK33" s="133"/>
      <c r="VAL33" s="133"/>
      <c r="VAM33" s="133"/>
      <c r="VAN33" s="133"/>
      <c r="VAO33" s="133"/>
      <c r="VAP33" s="133"/>
      <c r="VAQ33" s="133"/>
      <c r="VAR33" s="133"/>
      <c r="VAS33" s="133"/>
      <c r="VAT33" s="133"/>
      <c r="VAU33" s="133"/>
      <c r="VAV33" s="133"/>
      <c r="VAW33" s="133"/>
      <c r="VAX33" s="133"/>
      <c r="VAY33" s="133"/>
      <c r="VAZ33" s="133"/>
      <c r="VBA33" s="133"/>
      <c r="VBB33" s="133"/>
      <c r="VBC33" s="133"/>
      <c r="VBD33" s="133"/>
      <c r="VBE33" s="133"/>
      <c r="VBF33" s="133"/>
      <c r="VBG33" s="133"/>
      <c r="VBH33" s="133"/>
      <c r="VBI33" s="133"/>
      <c r="VBJ33" s="133"/>
      <c r="VBK33" s="133"/>
      <c r="VBL33" s="133"/>
      <c r="VBM33" s="133"/>
      <c r="VBN33" s="133"/>
      <c r="VBO33" s="133"/>
      <c r="VBP33" s="133"/>
      <c r="VBQ33" s="133"/>
      <c r="VBR33" s="133"/>
      <c r="VBS33" s="133"/>
      <c r="VBT33" s="133"/>
      <c r="VBU33" s="133"/>
      <c r="VBV33" s="133"/>
      <c r="VBW33" s="133"/>
      <c r="VBX33" s="133"/>
      <c r="VBY33" s="133"/>
      <c r="VBZ33" s="133"/>
      <c r="VCA33" s="133"/>
      <c r="VCB33" s="133"/>
      <c r="VCC33" s="133"/>
      <c r="VCD33" s="133"/>
      <c r="VCE33" s="133"/>
      <c r="VCF33" s="133"/>
      <c r="VCG33" s="133"/>
      <c r="VCH33" s="133"/>
      <c r="VCI33" s="133"/>
      <c r="VCJ33" s="133"/>
      <c r="VCK33" s="133"/>
      <c r="VCL33" s="133"/>
      <c r="VCM33" s="133"/>
      <c r="VCN33" s="133"/>
      <c r="VCO33" s="133"/>
      <c r="VCP33" s="133"/>
      <c r="VCQ33" s="133"/>
      <c r="VCR33" s="133"/>
      <c r="VCS33" s="133"/>
      <c r="VCT33" s="133"/>
      <c r="VCU33" s="133"/>
      <c r="VCV33" s="133"/>
      <c r="VCW33" s="133"/>
      <c r="VCX33" s="133"/>
      <c r="VCY33" s="133"/>
      <c r="VCZ33" s="133"/>
      <c r="VDA33" s="133"/>
      <c r="VDB33" s="133"/>
      <c r="VDC33" s="133"/>
      <c r="VDD33" s="133"/>
      <c r="VDE33" s="133"/>
      <c r="VDF33" s="133"/>
      <c r="VDG33" s="133"/>
      <c r="VDH33" s="133"/>
      <c r="VDI33" s="133"/>
      <c r="VDJ33" s="133"/>
      <c r="VDK33" s="133"/>
      <c r="VDL33" s="133"/>
      <c r="VDM33" s="133"/>
      <c r="VDN33" s="133"/>
      <c r="VDO33" s="133"/>
      <c r="VDP33" s="133"/>
      <c r="VDQ33" s="133"/>
      <c r="VDR33" s="133"/>
      <c r="VDS33" s="133"/>
      <c r="VDT33" s="133"/>
      <c r="VDU33" s="133"/>
      <c r="VDV33" s="133"/>
      <c r="VDW33" s="133"/>
      <c r="VDX33" s="133"/>
      <c r="VDY33" s="133"/>
      <c r="VDZ33" s="133"/>
      <c r="VEA33" s="133"/>
      <c r="VEB33" s="133"/>
      <c r="VEC33" s="133"/>
      <c r="VED33" s="133"/>
      <c r="VEE33" s="133"/>
      <c r="VEF33" s="133"/>
      <c r="VEG33" s="133"/>
      <c r="VEH33" s="133"/>
      <c r="VEI33" s="133"/>
      <c r="VEJ33" s="133"/>
      <c r="VEK33" s="133"/>
      <c r="VEL33" s="133"/>
      <c r="VEM33" s="133"/>
      <c r="VEN33" s="133"/>
      <c r="VEO33" s="133"/>
      <c r="VEP33" s="133"/>
      <c r="VEQ33" s="133"/>
      <c r="VER33" s="133"/>
      <c r="VES33" s="133"/>
      <c r="VET33" s="133"/>
      <c r="VEU33" s="133"/>
      <c r="VEV33" s="133"/>
      <c r="VEW33" s="133"/>
      <c r="VEX33" s="133"/>
      <c r="VEY33" s="133"/>
      <c r="VEZ33" s="133"/>
      <c r="VFA33" s="133"/>
      <c r="VFB33" s="133"/>
      <c r="VFC33" s="133"/>
      <c r="VFD33" s="133"/>
      <c r="VFE33" s="133"/>
      <c r="VFF33" s="133"/>
      <c r="VFG33" s="133"/>
      <c r="VFH33" s="133"/>
      <c r="VFI33" s="133"/>
      <c r="VFJ33" s="133"/>
      <c r="VFK33" s="133"/>
      <c r="VFL33" s="133"/>
      <c r="VFM33" s="133"/>
      <c r="VFN33" s="133"/>
      <c r="VFO33" s="133"/>
      <c r="VFP33" s="133"/>
      <c r="VFQ33" s="133"/>
      <c r="VFR33" s="133"/>
      <c r="VFS33" s="133"/>
      <c r="VFT33" s="133"/>
      <c r="VFU33" s="133"/>
      <c r="VFV33" s="133"/>
      <c r="VFW33" s="133"/>
      <c r="VFX33" s="133"/>
      <c r="VFY33" s="133"/>
      <c r="VFZ33" s="133"/>
      <c r="VGA33" s="133"/>
      <c r="VGB33" s="133"/>
      <c r="VGC33" s="133"/>
      <c r="VGD33" s="133"/>
      <c r="VGE33" s="133"/>
      <c r="VGF33" s="133"/>
      <c r="VGG33" s="133"/>
      <c r="VGH33" s="133"/>
      <c r="VGI33" s="133"/>
      <c r="VGJ33" s="133"/>
      <c r="VGK33" s="133"/>
      <c r="VGL33" s="133"/>
      <c r="VGM33" s="133"/>
      <c r="VGN33" s="133"/>
      <c r="VGO33" s="133"/>
      <c r="VGP33" s="133"/>
      <c r="VGQ33" s="133"/>
      <c r="VGR33" s="133"/>
      <c r="VGS33" s="133"/>
      <c r="VGT33" s="133"/>
      <c r="VGU33" s="133"/>
      <c r="VGV33" s="133"/>
      <c r="VGW33" s="133"/>
      <c r="VGX33" s="133"/>
      <c r="VGY33" s="133"/>
      <c r="VGZ33" s="133"/>
      <c r="VHA33" s="133"/>
      <c r="VHB33" s="133"/>
      <c r="VHC33" s="133"/>
      <c r="VHD33" s="133"/>
      <c r="VHE33" s="133"/>
      <c r="VHF33" s="133"/>
      <c r="VHG33" s="133"/>
      <c r="VHH33" s="133"/>
      <c r="VHI33" s="133"/>
      <c r="VHJ33" s="133"/>
      <c r="VHK33" s="133"/>
      <c r="VHL33" s="133"/>
      <c r="VHM33" s="133"/>
      <c r="VHN33" s="133"/>
      <c r="VHO33" s="133"/>
      <c r="VHP33" s="133"/>
      <c r="VHQ33" s="133"/>
      <c r="VHR33" s="133"/>
      <c r="VHS33" s="133"/>
      <c r="VHT33" s="133"/>
      <c r="VHU33" s="133"/>
      <c r="VHV33" s="133"/>
      <c r="VHW33" s="133"/>
      <c r="VHX33" s="133"/>
      <c r="VHY33" s="133"/>
      <c r="VHZ33" s="133"/>
      <c r="VIA33" s="133"/>
      <c r="VIB33" s="133"/>
      <c r="VIC33" s="133"/>
      <c r="VID33" s="133"/>
      <c r="VIE33" s="133"/>
      <c r="VIF33" s="133"/>
      <c r="VIG33" s="133"/>
      <c r="VIH33" s="133"/>
      <c r="VII33" s="133"/>
      <c r="VIJ33" s="133"/>
      <c r="VIK33" s="133"/>
      <c r="VIL33" s="133"/>
      <c r="VIM33" s="133"/>
      <c r="VIN33" s="133"/>
      <c r="VIO33" s="133"/>
      <c r="VIP33" s="133"/>
      <c r="VIQ33" s="133"/>
      <c r="VIR33" s="133"/>
      <c r="VIS33" s="133"/>
      <c r="VIT33" s="133"/>
      <c r="VIU33" s="133"/>
      <c r="VIV33" s="133"/>
      <c r="VIW33" s="133"/>
      <c r="VIX33" s="133"/>
      <c r="VIY33" s="133"/>
      <c r="VIZ33" s="133"/>
      <c r="VJA33" s="133"/>
      <c r="VJB33" s="133"/>
      <c r="VJC33" s="133"/>
      <c r="VJD33" s="133"/>
      <c r="VJE33" s="133"/>
      <c r="VJF33" s="133"/>
      <c r="VJG33" s="133"/>
      <c r="VJH33" s="133"/>
      <c r="VJI33" s="133"/>
      <c r="VJJ33" s="133"/>
      <c r="VJK33" s="133"/>
      <c r="VJL33" s="133"/>
      <c r="VJM33" s="133"/>
      <c r="VJN33" s="133"/>
      <c r="VJO33" s="133"/>
      <c r="VJP33" s="133"/>
      <c r="VJQ33" s="133"/>
      <c r="VJR33" s="133"/>
      <c r="VJS33" s="133"/>
      <c r="VJT33" s="133"/>
      <c r="VJU33" s="133"/>
      <c r="VJV33" s="133"/>
      <c r="VJW33" s="133"/>
      <c r="VJX33" s="133"/>
      <c r="VJY33" s="133"/>
      <c r="VJZ33" s="133"/>
      <c r="VKA33" s="133"/>
      <c r="VKB33" s="133"/>
      <c r="VKC33" s="133"/>
      <c r="VKD33" s="133"/>
      <c r="VKE33" s="133"/>
      <c r="VKF33" s="133"/>
      <c r="VKG33" s="133"/>
      <c r="VKH33" s="133"/>
      <c r="VKI33" s="133"/>
      <c r="VKJ33" s="133"/>
      <c r="VKK33" s="133"/>
      <c r="VKL33" s="133"/>
      <c r="VKM33" s="133"/>
      <c r="VKN33" s="133"/>
      <c r="VKO33" s="133"/>
      <c r="VKP33" s="133"/>
      <c r="VKQ33" s="133"/>
      <c r="VKR33" s="133"/>
      <c r="VKS33" s="133"/>
      <c r="VKT33" s="133"/>
      <c r="VKU33" s="133"/>
      <c r="VKV33" s="133"/>
      <c r="VKW33" s="133"/>
      <c r="VKX33" s="133"/>
      <c r="VKY33" s="133"/>
      <c r="VKZ33" s="133"/>
      <c r="VLA33" s="133"/>
      <c r="VLB33" s="133"/>
      <c r="VLC33" s="133"/>
      <c r="VLD33" s="133"/>
      <c r="VLE33" s="133"/>
      <c r="VLF33" s="133"/>
      <c r="VLG33" s="133"/>
      <c r="VLH33" s="133"/>
      <c r="VLI33" s="133"/>
      <c r="VLJ33" s="133"/>
      <c r="VLK33" s="133"/>
      <c r="VLL33" s="133"/>
      <c r="VLM33" s="133"/>
      <c r="VLN33" s="133"/>
      <c r="VLO33" s="133"/>
      <c r="VLP33" s="133"/>
      <c r="VLQ33" s="133"/>
      <c r="VLR33" s="133"/>
      <c r="VLS33" s="133"/>
      <c r="VLT33" s="133"/>
      <c r="VLU33" s="133"/>
      <c r="VLV33" s="133"/>
      <c r="VLW33" s="133"/>
      <c r="VLX33" s="133"/>
      <c r="VLY33" s="133"/>
      <c r="VLZ33" s="133"/>
      <c r="VMA33" s="133"/>
      <c r="VMB33" s="133"/>
      <c r="VMC33" s="133"/>
      <c r="VMD33" s="133"/>
      <c r="VME33" s="133"/>
      <c r="VMF33" s="133"/>
      <c r="VMG33" s="133"/>
      <c r="VMH33" s="133"/>
      <c r="VMI33" s="133"/>
      <c r="VMJ33" s="133"/>
      <c r="VMK33" s="133"/>
      <c r="VML33" s="133"/>
      <c r="VMM33" s="133"/>
      <c r="VMN33" s="133"/>
      <c r="VMO33" s="133"/>
      <c r="VMP33" s="133"/>
      <c r="VMQ33" s="133"/>
      <c r="VMR33" s="133"/>
      <c r="VMS33" s="133"/>
      <c r="VMT33" s="133"/>
      <c r="VMU33" s="133"/>
      <c r="VMV33" s="133"/>
      <c r="VMW33" s="133"/>
      <c r="VMX33" s="133"/>
      <c r="VMY33" s="133"/>
      <c r="VMZ33" s="133"/>
      <c r="VNA33" s="133"/>
      <c r="VNB33" s="133"/>
      <c r="VNC33" s="133"/>
      <c r="VND33" s="133"/>
      <c r="VNE33" s="133"/>
      <c r="VNF33" s="133"/>
      <c r="VNG33" s="133"/>
      <c r="VNH33" s="133"/>
      <c r="VNI33" s="133"/>
      <c r="VNJ33" s="133"/>
      <c r="VNK33" s="133"/>
      <c r="VNL33" s="133"/>
      <c r="VNM33" s="133"/>
      <c r="VNN33" s="133"/>
      <c r="VNO33" s="133"/>
      <c r="VNP33" s="133"/>
      <c r="VNQ33" s="133"/>
      <c r="VNR33" s="133"/>
      <c r="VNS33" s="133"/>
      <c r="VNT33" s="133"/>
      <c r="VNU33" s="133"/>
      <c r="VNV33" s="133"/>
      <c r="VNW33" s="133"/>
      <c r="VNX33" s="133"/>
      <c r="VNY33" s="133"/>
      <c r="VNZ33" s="133"/>
      <c r="VOA33" s="133"/>
      <c r="VOB33" s="133"/>
      <c r="VOC33" s="133"/>
      <c r="VOD33" s="133"/>
      <c r="VOE33" s="133"/>
      <c r="VOF33" s="133"/>
      <c r="VOG33" s="133"/>
      <c r="VOH33" s="133"/>
      <c r="VOI33" s="133"/>
      <c r="VOJ33" s="133"/>
      <c r="VOK33" s="133"/>
      <c r="VOL33" s="133"/>
      <c r="VOM33" s="133"/>
      <c r="VON33" s="133"/>
      <c r="VOO33" s="133"/>
      <c r="VOP33" s="133"/>
      <c r="VOQ33" s="133"/>
      <c r="VOR33" s="133"/>
      <c r="VOS33" s="133"/>
      <c r="VOT33" s="133"/>
      <c r="VOU33" s="133"/>
      <c r="VOV33" s="133"/>
      <c r="VOW33" s="133"/>
      <c r="VOX33" s="133"/>
      <c r="VOY33" s="133"/>
      <c r="VOZ33" s="133"/>
      <c r="VPA33" s="133"/>
      <c r="VPB33" s="133"/>
      <c r="VPC33" s="133"/>
      <c r="VPD33" s="133"/>
      <c r="VPE33" s="133"/>
      <c r="VPF33" s="133"/>
      <c r="VPG33" s="133"/>
      <c r="VPH33" s="133"/>
      <c r="VPI33" s="133"/>
      <c r="VPJ33" s="133"/>
      <c r="VPK33" s="133"/>
      <c r="VPL33" s="133"/>
      <c r="VPM33" s="133"/>
      <c r="VPN33" s="133"/>
      <c r="VPO33" s="133"/>
      <c r="VPP33" s="133"/>
      <c r="VPQ33" s="133"/>
      <c r="VPR33" s="133"/>
      <c r="VPS33" s="133"/>
      <c r="VPT33" s="133"/>
      <c r="VPU33" s="133"/>
      <c r="VPV33" s="133"/>
      <c r="VPW33" s="133"/>
      <c r="VPX33" s="133"/>
      <c r="VPY33" s="133"/>
      <c r="VPZ33" s="133"/>
      <c r="VQA33" s="133"/>
      <c r="VQB33" s="133"/>
      <c r="VQC33" s="133"/>
      <c r="VQD33" s="133"/>
      <c r="VQE33" s="133"/>
      <c r="VQF33" s="133"/>
      <c r="VQG33" s="133"/>
      <c r="VQH33" s="133"/>
      <c r="VQI33" s="133"/>
      <c r="VQJ33" s="133"/>
      <c r="VQK33" s="133"/>
      <c r="VQL33" s="133"/>
      <c r="VQM33" s="133"/>
      <c r="VQN33" s="133"/>
      <c r="VQO33" s="133"/>
      <c r="VQP33" s="133"/>
      <c r="VQQ33" s="133"/>
      <c r="VQR33" s="133"/>
      <c r="VQS33" s="133"/>
      <c r="VQT33" s="133"/>
      <c r="VQU33" s="133"/>
      <c r="VQV33" s="133"/>
      <c r="VQW33" s="133"/>
      <c r="VQX33" s="133"/>
      <c r="VQY33" s="133"/>
      <c r="VQZ33" s="133"/>
      <c r="VRA33" s="133"/>
      <c r="VRB33" s="133"/>
      <c r="VRC33" s="133"/>
      <c r="VRD33" s="133"/>
      <c r="VRE33" s="133"/>
      <c r="VRF33" s="133"/>
      <c r="VRG33" s="133"/>
      <c r="VRH33" s="133"/>
      <c r="VRI33" s="133"/>
      <c r="VRJ33" s="133"/>
      <c r="VRK33" s="133"/>
      <c r="VRL33" s="133"/>
      <c r="VRM33" s="133"/>
      <c r="VRN33" s="133"/>
      <c r="VRO33" s="133"/>
      <c r="VRP33" s="133"/>
      <c r="VRQ33" s="133"/>
      <c r="VRR33" s="133"/>
      <c r="VRS33" s="133"/>
      <c r="VRT33" s="133"/>
      <c r="VRU33" s="133"/>
      <c r="VRV33" s="133"/>
      <c r="VRW33" s="133"/>
      <c r="VRX33" s="133"/>
      <c r="VRY33" s="133"/>
      <c r="VRZ33" s="133"/>
      <c r="VSA33" s="133"/>
      <c r="VSB33" s="133"/>
      <c r="VSC33" s="133"/>
      <c r="VSD33" s="133"/>
      <c r="VSE33" s="133"/>
      <c r="VSF33" s="133"/>
      <c r="VSG33" s="133"/>
      <c r="VSH33" s="133"/>
      <c r="VSI33" s="133"/>
      <c r="VSJ33" s="133"/>
      <c r="VSK33" s="133"/>
      <c r="VSL33" s="133"/>
      <c r="VSM33" s="133"/>
      <c r="VSN33" s="133"/>
      <c r="VSO33" s="133"/>
      <c r="VSP33" s="133"/>
      <c r="VSQ33" s="133"/>
      <c r="VSR33" s="133"/>
      <c r="VSS33" s="133"/>
      <c r="VST33" s="133"/>
      <c r="VSU33" s="133"/>
      <c r="VSV33" s="133"/>
      <c r="VSW33" s="133"/>
      <c r="VSX33" s="133"/>
      <c r="VSY33" s="133"/>
      <c r="VSZ33" s="133"/>
      <c r="VTA33" s="133"/>
      <c r="VTB33" s="133"/>
      <c r="VTC33" s="133"/>
      <c r="VTD33" s="133"/>
      <c r="VTE33" s="133"/>
      <c r="VTF33" s="133"/>
      <c r="VTG33" s="133"/>
      <c r="VTH33" s="133"/>
      <c r="VTI33" s="133"/>
      <c r="VTJ33" s="133"/>
      <c r="VTK33" s="133"/>
      <c r="VTL33" s="133"/>
      <c r="VTM33" s="133"/>
      <c r="VTN33" s="133"/>
      <c r="VTO33" s="133"/>
      <c r="VTP33" s="133"/>
      <c r="VTQ33" s="133"/>
      <c r="VTR33" s="133"/>
      <c r="VTS33" s="133"/>
      <c r="VTT33" s="133"/>
      <c r="VTU33" s="133"/>
      <c r="VTV33" s="133"/>
      <c r="VTW33" s="133"/>
      <c r="VTX33" s="133"/>
      <c r="VTY33" s="133"/>
      <c r="VTZ33" s="133"/>
      <c r="VUA33" s="133"/>
      <c r="VUB33" s="133"/>
      <c r="VUC33" s="133"/>
      <c r="VUD33" s="133"/>
      <c r="VUE33" s="133"/>
      <c r="VUF33" s="133"/>
      <c r="VUG33" s="133"/>
      <c r="VUH33" s="133"/>
      <c r="VUI33" s="133"/>
      <c r="VUJ33" s="133"/>
      <c r="VUK33" s="133"/>
      <c r="VUL33" s="133"/>
      <c r="VUM33" s="133"/>
      <c r="VUN33" s="133"/>
      <c r="VUO33" s="133"/>
      <c r="VUP33" s="133"/>
      <c r="VUQ33" s="133"/>
      <c r="VUR33" s="133"/>
      <c r="VUS33" s="133"/>
      <c r="VUT33" s="133"/>
      <c r="VUU33" s="133"/>
      <c r="VUV33" s="133"/>
      <c r="VUW33" s="133"/>
      <c r="VUX33" s="133"/>
      <c r="VUY33" s="133"/>
      <c r="VUZ33" s="133"/>
      <c r="VVA33" s="133"/>
      <c r="VVB33" s="133"/>
      <c r="VVC33" s="133"/>
      <c r="VVD33" s="133"/>
      <c r="VVE33" s="133"/>
      <c r="VVF33" s="133"/>
      <c r="VVG33" s="133"/>
      <c r="VVH33" s="133"/>
      <c r="VVI33" s="133"/>
      <c r="VVJ33" s="133"/>
      <c r="VVK33" s="133"/>
      <c r="VVL33" s="133"/>
      <c r="VVM33" s="133"/>
      <c r="VVN33" s="133"/>
      <c r="VVO33" s="133"/>
      <c r="VVP33" s="133"/>
      <c r="VVQ33" s="133"/>
      <c r="VVR33" s="133"/>
      <c r="VVS33" s="133"/>
      <c r="VVT33" s="133"/>
      <c r="VVU33" s="133"/>
      <c r="VVV33" s="133"/>
      <c r="VVW33" s="133"/>
      <c r="VVX33" s="133"/>
      <c r="VVY33" s="133"/>
      <c r="VVZ33" s="133"/>
      <c r="VWA33" s="133"/>
      <c r="VWB33" s="133"/>
      <c r="VWC33" s="133"/>
      <c r="VWD33" s="133"/>
      <c r="VWE33" s="133"/>
      <c r="VWF33" s="133"/>
      <c r="VWG33" s="133"/>
      <c r="VWH33" s="133"/>
      <c r="VWI33" s="133"/>
      <c r="VWJ33" s="133"/>
      <c r="VWK33" s="133"/>
      <c r="VWL33" s="133"/>
      <c r="VWM33" s="133"/>
      <c r="VWN33" s="133"/>
      <c r="VWO33" s="133"/>
      <c r="VWP33" s="133"/>
      <c r="VWQ33" s="133"/>
      <c r="VWR33" s="133"/>
      <c r="VWS33" s="133"/>
      <c r="VWT33" s="133"/>
      <c r="VWU33" s="133"/>
      <c r="VWV33" s="133"/>
      <c r="VWW33" s="133"/>
      <c r="VWX33" s="133"/>
      <c r="VWY33" s="133"/>
      <c r="VWZ33" s="133"/>
      <c r="VXA33" s="133"/>
      <c r="VXB33" s="133"/>
      <c r="VXC33" s="133"/>
      <c r="VXD33" s="133"/>
      <c r="VXE33" s="133"/>
      <c r="VXF33" s="133"/>
      <c r="VXG33" s="133"/>
      <c r="VXH33" s="133"/>
      <c r="VXI33" s="133"/>
      <c r="VXJ33" s="133"/>
      <c r="VXK33" s="133"/>
      <c r="VXL33" s="133"/>
      <c r="VXM33" s="133"/>
      <c r="VXN33" s="133"/>
      <c r="VXO33" s="133"/>
      <c r="VXP33" s="133"/>
      <c r="VXQ33" s="133"/>
      <c r="VXR33" s="133"/>
      <c r="VXS33" s="133"/>
      <c r="VXT33" s="133"/>
      <c r="VXU33" s="133"/>
      <c r="VXV33" s="133"/>
      <c r="VXW33" s="133"/>
      <c r="VXX33" s="133"/>
      <c r="VXY33" s="133"/>
      <c r="VXZ33" s="133"/>
      <c r="VYA33" s="133"/>
      <c r="VYB33" s="133"/>
      <c r="VYC33" s="133"/>
      <c r="VYD33" s="133"/>
      <c r="VYE33" s="133"/>
      <c r="VYF33" s="133"/>
      <c r="VYG33" s="133"/>
      <c r="VYH33" s="133"/>
      <c r="VYI33" s="133"/>
      <c r="VYJ33" s="133"/>
      <c r="VYK33" s="133"/>
      <c r="VYL33" s="133"/>
      <c r="VYM33" s="133"/>
      <c r="VYN33" s="133"/>
      <c r="VYO33" s="133"/>
      <c r="VYP33" s="133"/>
      <c r="VYQ33" s="133"/>
      <c r="VYR33" s="133"/>
      <c r="VYS33" s="133"/>
      <c r="VYT33" s="133"/>
      <c r="VYU33" s="133"/>
      <c r="VYV33" s="133"/>
      <c r="VYW33" s="133"/>
      <c r="VYX33" s="133"/>
      <c r="VYY33" s="133"/>
      <c r="VYZ33" s="133"/>
      <c r="VZA33" s="133"/>
      <c r="VZB33" s="133"/>
      <c r="VZC33" s="133"/>
      <c r="VZD33" s="133"/>
      <c r="VZE33" s="133"/>
      <c r="VZF33" s="133"/>
      <c r="VZG33" s="133"/>
      <c r="VZH33" s="133"/>
      <c r="VZI33" s="133"/>
      <c r="VZJ33" s="133"/>
      <c r="VZK33" s="133"/>
      <c r="VZL33" s="133"/>
      <c r="VZM33" s="133"/>
      <c r="VZN33" s="133"/>
      <c r="VZO33" s="133"/>
      <c r="VZP33" s="133"/>
      <c r="VZQ33" s="133"/>
      <c r="VZR33" s="133"/>
      <c r="VZS33" s="133"/>
      <c r="VZT33" s="133"/>
      <c r="VZU33" s="133"/>
      <c r="VZV33" s="133"/>
      <c r="VZW33" s="133"/>
      <c r="VZX33" s="133"/>
      <c r="VZY33" s="133"/>
      <c r="VZZ33" s="133"/>
      <c r="WAA33" s="133"/>
      <c r="WAB33" s="133"/>
      <c r="WAC33" s="133"/>
      <c r="WAD33" s="133"/>
      <c r="WAE33" s="133"/>
      <c r="WAF33" s="133"/>
      <c r="WAG33" s="133"/>
      <c r="WAH33" s="133"/>
      <c r="WAI33" s="133"/>
      <c r="WAJ33" s="133"/>
      <c r="WAK33" s="133"/>
      <c r="WAL33" s="133"/>
      <c r="WAM33" s="133"/>
      <c r="WAN33" s="133"/>
      <c r="WAO33" s="133"/>
      <c r="WAP33" s="133"/>
      <c r="WAQ33" s="133"/>
      <c r="WAR33" s="133"/>
      <c r="WAS33" s="133"/>
      <c r="WAT33" s="133"/>
      <c r="WAU33" s="133"/>
      <c r="WAV33" s="133"/>
      <c r="WAW33" s="133"/>
      <c r="WAX33" s="133"/>
      <c r="WAY33" s="133"/>
      <c r="WAZ33" s="133"/>
      <c r="WBA33" s="133"/>
      <c r="WBB33" s="133"/>
      <c r="WBC33" s="133"/>
      <c r="WBD33" s="133"/>
      <c r="WBE33" s="133"/>
      <c r="WBF33" s="133"/>
      <c r="WBG33" s="133"/>
      <c r="WBH33" s="133"/>
      <c r="WBI33" s="133"/>
      <c r="WBJ33" s="133"/>
      <c r="WBK33" s="133"/>
      <c r="WBL33" s="133"/>
      <c r="WBM33" s="133"/>
      <c r="WBN33" s="133"/>
      <c r="WBO33" s="133"/>
      <c r="WBP33" s="133"/>
      <c r="WBQ33" s="133"/>
      <c r="WBR33" s="133"/>
      <c r="WBS33" s="133"/>
      <c r="WBT33" s="133"/>
      <c r="WBU33" s="133"/>
      <c r="WBV33" s="133"/>
      <c r="WBW33" s="133"/>
      <c r="WBX33" s="133"/>
      <c r="WBY33" s="133"/>
      <c r="WBZ33" s="133"/>
      <c r="WCA33" s="133"/>
      <c r="WCB33" s="133"/>
      <c r="WCC33" s="133"/>
      <c r="WCD33" s="133"/>
      <c r="WCE33" s="133"/>
      <c r="WCF33" s="133"/>
      <c r="WCG33" s="133"/>
      <c r="WCH33" s="133"/>
      <c r="WCI33" s="133"/>
      <c r="WCJ33" s="133"/>
      <c r="WCK33" s="133"/>
      <c r="WCL33" s="133"/>
      <c r="WCM33" s="133"/>
      <c r="WCN33" s="133"/>
      <c r="WCO33" s="133"/>
      <c r="WCP33" s="133"/>
      <c r="WCQ33" s="133"/>
      <c r="WCR33" s="133"/>
      <c r="WCS33" s="133"/>
      <c r="WCT33" s="133"/>
      <c r="WCU33" s="133"/>
      <c r="WCV33" s="133"/>
      <c r="WCW33" s="133"/>
      <c r="WCX33" s="133"/>
      <c r="WCY33" s="133"/>
      <c r="WCZ33" s="133"/>
      <c r="WDA33" s="133"/>
      <c r="WDB33" s="133"/>
      <c r="WDC33" s="133"/>
      <c r="WDD33" s="133"/>
      <c r="WDE33" s="133"/>
      <c r="WDF33" s="133"/>
      <c r="WDG33" s="133"/>
      <c r="WDH33" s="133"/>
      <c r="WDI33" s="133"/>
      <c r="WDJ33" s="133"/>
      <c r="WDK33" s="133"/>
      <c r="WDL33" s="133"/>
      <c r="WDM33" s="133"/>
      <c r="WDN33" s="133"/>
      <c r="WDO33" s="133"/>
      <c r="WDP33" s="133"/>
      <c r="WDQ33" s="133"/>
      <c r="WDR33" s="133"/>
      <c r="WDS33" s="133"/>
      <c r="WDT33" s="133"/>
      <c r="WDU33" s="133"/>
      <c r="WDV33" s="133"/>
      <c r="WDW33" s="133"/>
      <c r="WDX33" s="133"/>
      <c r="WDY33" s="133"/>
      <c r="WDZ33" s="133"/>
      <c r="WEA33" s="133"/>
      <c r="WEB33" s="133"/>
      <c r="WEC33" s="133"/>
      <c r="WED33" s="133"/>
      <c r="WEE33" s="133"/>
      <c r="WEF33" s="133"/>
      <c r="WEG33" s="133"/>
      <c r="WEH33" s="133"/>
      <c r="WEI33" s="133"/>
      <c r="WEJ33" s="133"/>
      <c r="WEK33" s="133"/>
      <c r="WEL33" s="133"/>
      <c r="WEM33" s="133"/>
      <c r="WEN33" s="133"/>
      <c r="WEO33" s="133"/>
      <c r="WEP33" s="133"/>
      <c r="WEQ33" s="133"/>
      <c r="WER33" s="133"/>
      <c r="WES33" s="133"/>
      <c r="WET33" s="133"/>
      <c r="WEU33" s="133"/>
      <c r="WEV33" s="133"/>
      <c r="WEW33" s="133"/>
      <c r="WEX33" s="133"/>
      <c r="WEY33" s="133"/>
      <c r="WEZ33" s="133"/>
      <c r="WFA33" s="133"/>
      <c r="WFB33" s="133"/>
      <c r="WFC33" s="133"/>
      <c r="WFD33" s="133"/>
      <c r="WFE33" s="133"/>
      <c r="WFF33" s="133"/>
      <c r="WFG33" s="133"/>
      <c r="WFH33" s="133"/>
      <c r="WFI33" s="133"/>
      <c r="WFJ33" s="133"/>
      <c r="WFK33" s="133"/>
      <c r="WFL33" s="133"/>
      <c r="WFM33" s="133"/>
      <c r="WFN33" s="133"/>
      <c r="WFO33" s="133"/>
      <c r="WFP33" s="133"/>
      <c r="WFQ33" s="133"/>
      <c r="WFR33" s="133"/>
      <c r="WFS33" s="133"/>
      <c r="WFT33" s="133"/>
      <c r="WFU33" s="133"/>
      <c r="WFV33" s="133"/>
      <c r="WFW33" s="133"/>
      <c r="WFX33" s="133"/>
      <c r="WFY33" s="133"/>
      <c r="WFZ33" s="133"/>
      <c r="WGA33" s="133"/>
      <c r="WGB33" s="133"/>
      <c r="WGC33" s="133"/>
      <c r="WGD33" s="133"/>
      <c r="WGE33" s="133"/>
      <c r="WGF33" s="133"/>
      <c r="WGG33" s="133"/>
      <c r="WGH33" s="133"/>
      <c r="WGI33" s="133"/>
      <c r="WGJ33" s="133"/>
      <c r="WGK33" s="133"/>
      <c r="WGL33" s="133"/>
      <c r="WGM33" s="133"/>
      <c r="WGN33" s="133"/>
      <c r="WGO33" s="133"/>
      <c r="WGP33" s="133"/>
      <c r="WGQ33" s="133"/>
      <c r="WGR33" s="133"/>
      <c r="WGS33" s="133"/>
      <c r="WGT33" s="133"/>
      <c r="WGU33" s="133"/>
      <c r="WGV33" s="133"/>
      <c r="WGW33" s="133"/>
      <c r="WGX33" s="133"/>
      <c r="WGY33" s="133"/>
      <c r="WGZ33" s="133"/>
      <c r="WHA33" s="133"/>
      <c r="WHB33" s="133"/>
      <c r="WHC33" s="133"/>
      <c r="WHD33" s="133"/>
      <c r="WHE33" s="133"/>
      <c r="WHF33" s="133"/>
      <c r="WHG33" s="133"/>
      <c r="WHH33" s="133"/>
      <c r="WHI33" s="133"/>
      <c r="WHJ33" s="133"/>
      <c r="WHK33" s="133"/>
      <c r="WHL33" s="133"/>
      <c r="WHM33" s="133"/>
      <c r="WHN33" s="133"/>
      <c r="WHO33" s="133"/>
      <c r="WHP33" s="133"/>
      <c r="WHQ33" s="133"/>
      <c r="WHR33" s="133"/>
      <c r="WHS33" s="133"/>
      <c r="WHT33" s="133"/>
      <c r="WHU33" s="133"/>
      <c r="WHV33" s="133"/>
      <c r="WHW33" s="133"/>
      <c r="WHX33" s="133"/>
      <c r="WHY33" s="133"/>
      <c r="WHZ33" s="133"/>
      <c r="WIA33" s="133"/>
      <c r="WIB33" s="133"/>
      <c r="WIC33" s="133"/>
      <c r="WID33" s="133"/>
      <c r="WIE33" s="133"/>
      <c r="WIF33" s="133"/>
      <c r="WIG33" s="133"/>
      <c r="WIH33" s="133"/>
      <c r="WII33" s="133"/>
      <c r="WIJ33" s="133"/>
      <c r="WIK33" s="133"/>
      <c r="WIL33" s="133"/>
      <c r="WIM33" s="133"/>
      <c r="WIN33" s="133"/>
      <c r="WIO33" s="133"/>
      <c r="WIP33" s="133"/>
      <c r="WIQ33" s="133"/>
      <c r="WIR33" s="133"/>
      <c r="WIS33" s="133"/>
      <c r="WIT33" s="133"/>
      <c r="WIU33" s="133"/>
      <c r="WIV33" s="133"/>
      <c r="WIW33" s="133"/>
      <c r="WIX33" s="133"/>
      <c r="WIY33" s="133"/>
      <c r="WIZ33" s="133"/>
      <c r="WJA33" s="133"/>
      <c r="WJB33" s="133"/>
      <c r="WJC33" s="133"/>
      <c r="WJD33" s="133"/>
      <c r="WJE33" s="133"/>
      <c r="WJF33" s="133"/>
      <c r="WJG33" s="133"/>
      <c r="WJH33" s="133"/>
      <c r="WJI33" s="133"/>
      <c r="WJJ33" s="133"/>
      <c r="WJK33" s="133"/>
      <c r="WJL33" s="133"/>
      <c r="WJM33" s="133"/>
      <c r="WJN33" s="133"/>
      <c r="WJO33" s="133"/>
      <c r="WJP33" s="133"/>
      <c r="WJQ33" s="133"/>
      <c r="WJR33" s="133"/>
      <c r="WJS33" s="133"/>
      <c r="WJT33" s="133"/>
      <c r="WJU33" s="133"/>
      <c r="WJV33" s="133"/>
      <c r="WJW33" s="133"/>
      <c r="WJX33" s="133"/>
      <c r="WJY33" s="133"/>
      <c r="WJZ33" s="133"/>
      <c r="WKA33" s="133"/>
      <c r="WKB33" s="133"/>
      <c r="WKC33" s="133"/>
      <c r="WKD33" s="133"/>
      <c r="WKE33" s="133"/>
      <c r="WKF33" s="133"/>
      <c r="WKG33" s="133"/>
      <c r="WKH33" s="133"/>
      <c r="WKI33" s="133"/>
      <c r="WKJ33" s="133"/>
      <c r="WKK33" s="133"/>
      <c r="WKL33" s="133"/>
      <c r="WKM33" s="133"/>
      <c r="WKN33" s="133"/>
      <c r="WKO33" s="133"/>
      <c r="WKP33" s="133"/>
      <c r="WKQ33" s="133"/>
      <c r="WKR33" s="133"/>
      <c r="WKS33" s="133"/>
      <c r="WKT33" s="133"/>
      <c r="WKU33" s="133"/>
      <c r="WKV33" s="133"/>
      <c r="WKW33" s="133"/>
      <c r="WKX33" s="133"/>
      <c r="WKY33" s="133"/>
      <c r="WKZ33" s="133"/>
      <c r="WLA33" s="133"/>
      <c r="WLB33" s="133"/>
      <c r="WLC33" s="133"/>
      <c r="WLD33" s="133"/>
      <c r="WLE33" s="133"/>
      <c r="WLF33" s="133"/>
      <c r="WLG33" s="133"/>
      <c r="WLH33" s="133"/>
      <c r="WLI33" s="133"/>
      <c r="WLJ33" s="133"/>
      <c r="WLK33" s="133"/>
      <c r="WLL33" s="133"/>
      <c r="WLM33" s="133"/>
      <c r="WLN33" s="133"/>
      <c r="WLO33" s="133"/>
      <c r="WLP33" s="133"/>
      <c r="WLQ33" s="133"/>
      <c r="WLR33" s="133"/>
      <c r="WLS33" s="133"/>
      <c r="WLT33" s="133"/>
      <c r="WLU33" s="133"/>
      <c r="WLV33" s="133"/>
      <c r="WLW33" s="133"/>
      <c r="WLX33" s="133"/>
      <c r="WLY33" s="133"/>
      <c r="WLZ33" s="133"/>
      <c r="WMA33" s="133"/>
      <c r="WMB33" s="133"/>
      <c r="WMC33" s="133"/>
      <c r="WMD33" s="133"/>
      <c r="WME33" s="133"/>
      <c r="WMF33" s="133"/>
      <c r="WMG33" s="133"/>
      <c r="WMH33" s="133"/>
      <c r="WMI33" s="133"/>
      <c r="WMJ33" s="133"/>
      <c r="WMK33" s="133"/>
      <c r="WML33" s="133"/>
      <c r="WMM33" s="133"/>
      <c r="WMN33" s="133"/>
      <c r="WMO33" s="133"/>
      <c r="WMP33" s="133"/>
      <c r="WMQ33" s="133"/>
      <c r="WMR33" s="133"/>
      <c r="WMS33" s="133"/>
      <c r="WMT33" s="133"/>
      <c r="WMU33" s="133"/>
      <c r="WMV33" s="133"/>
      <c r="WMW33" s="133"/>
      <c r="WMX33" s="133"/>
      <c r="WMY33" s="133"/>
      <c r="WMZ33" s="133"/>
      <c r="WNA33" s="133"/>
      <c r="WNB33" s="133"/>
      <c r="WNC33" s="133"/>
      <c r="WND33" s="133"/>
      <c r="WNE33" s="133"/>
      <c r="WNF33" s="133"/>
      <c r="WNG33" s="133"/>
      <c r="WNH33" s="133"/>
      <c r="WNI33" s="133"/>
      <c r="WNJ33" s="133"/>
      <c r="WNK33" s="133"/>
      <c r="WNL33" s="133"/>
      <c r="WNM33" s="133"/>
      <c r="WNN33" s="133"/>
      <c r="WNO33" s="133"/>
      <c r="WNP33" s="133"/>
      <c r="WNQ33" s="133"/>
      <c r="WNR33" s="133"/>
      <c r="WNS33" s="133"/>
      <c r="WNT33" s="133"/>
      <c r="WNU33" s="133"/>
      <c r="WNV33" s="133"/>
      <c r="WNW33" s="133"/>
      <c r="WNX33" s="133"/>
      <c r="WNY33" s="133"/>
      <c r="WNZ33" s="133"/>
      <c r="WOA33" s="133"/>
      <c r="WOB33" s="133"/>
      <c r="WOC33" s="133"/>
      <c r="WOD33" s="133"/>
      <c r="WOE33" s="133"/>
      <c r="WOF33" s="133"/>
      <c r="WOG33" s="133"/>
      <c r="WOH33" s="133"/>
      <c r="WOI33" s="133"/>
      <c r="WOJ33" s="133"/>
      <c r="WOK33" s="133"/>
      <c r="WOL33" s="133"/>
      <c r="WOM33" s="133"/>
      <c r="WON33" s="133"/>
      <c r="WOO33" s="133"/>
      <c r="WOP33" s="133"/>
      <c r="WOQ33" s="133"/>
      <c r="WOR33" s="133"/>
      <c r="WOS33" s="133"/>
      <c r="WOT33" s="133"/>
      <c r="WOU33" s="133"/>
      <c r="WOV33" s="133"/>
      <c r="WOW33" s="133"/>
      <c r="WOX33" s="133"/>
      <c r="WOY33" s="133"/>
      <c r="WOZ33" s="133"/>
      <c r="WPA33" s="133"/>
      <c r="WPB33" s="133"/>
      <c r="WPC33" s="133"/>
      <c r="WPD33" s="133"/>
      <c r="WPE33" s="133"/>
      <c r="WPF33" s="133"/>
      <c r="WPG33" s="133"/>
      <c r="WPH33" s="133"/>
      <c r="WPI33" s="133"/>
      <c r="WPJ33" s="133"/>
      <c r="WPK33" s="133"/>
      <c r="WPL33" s="133"/>
      <c r="WPM33" s="133"/>
      <c r="WPN33" s="133"/>
      <c r="WPO33" s="133"/>
      <c r="WPP33" s="133"/>
      <c r="WPQ33" s="133"/>
      <c r="WPR33" s="133"/>
      <c r="WPS33" s="133"/>
      <c r="WPT33" s="133"/>
      <c r="WPU33" s="133"/>
      <c r="WPV33" s="133"/>
      <c r="WPW33" s="133"/>
      <c r="WPX33" s="133"/>
      <c r="WPY33" s="133"/>
      <c r="WPZ33" s="133"/>
      <c r="WQA33" s="133"/>
      <c r="WQB33" s="133"/>
      <c r="WQC33" s="133"/>
      <c r="WQD33" s="133"/>
      <c r="WQE33" s="133"/>
      <c r="WQF33" s="133"/>
      <c r="WQG33" s="133"/>
      <c r="WQH33" s="133"/>
      <c r="WQI33" s="133"/>
      <c r="WQJ33" s="133"/>
      <c r="WQK33" s="133"/>
      <c r="WQL33" s="133"/>
      <c r="WQM33" s="133"/>
      <c r="WQN33" s="133"/>
      <c r="WQO33" s="133"/>
      <c r="WQP33" s="133"/>
      <c r="WQQ33" s="133"/>
      <c r="WQR33" s="133"/>
      <c r="WQS33" s="133"/>
      <c r="WQT33" s="133"/>
      <c r="WQU33" s="133"/>
      <c r="WQV33" s="133"/>
      <c r="WQW33" s="133"/>
      <c r="WQX33" s="133"/>
      <c r="WQY33" s="133"/>
      <c r="WQZ33" s="133"/>
      <c r="WRA33" s="133"/>
      <c r="WRB33" s="133"/>
      <c r="WRC33" s="133"/>
      <c r="WRD33" s="133"/>
      <c r="WRE33" s="133"/>
      <c r="WRF33" s="133"/>
      <c r="WRG33" s="133"/>
      <c r="WRH33" s="133"/>
      <c r="WRI33" s="133"/>
      <c r="WRJ33" s="133"/>
      <c r="WRK33" s="133"/>
      <c r="WRL33" s="133"/>
      <c r="WRM33" s="133"/>
      <c r="WRN33" s="133"/>
      <c r="WRO33" s="133"/>
      <c r="WRP33" s="133"/>
      <c r="WRQ33" s="133"/>
      <c r="WRR33" s="133"/>
      <c r="WRS33" s="133"/>
      <c r="WRT33" s="133"/>
      <c r="WRU33" s="133"/>
      <c r="WRV33" s="133"/>
      <c r="WRW33" s="133"/>
      <c r="WRX33" s="133"/>
      <c r="WRY33" s="133"/>
      <c r="WRZ33" s="133"/>
      <c r="WSA33" s="133"/>
      <c r="WSB33" s="133"/>
      <c r="WSC33" s="133"/>
      <c r="WSD33" s="133"/>
      <c r="WSE33" s="133"/>
      <c r="WSF33" s="133"/>
      <c r="WSG33" s="133"/>
      <c r="WSH33" s="133"/>
      <c r="WSI33" s="133"/>
      <c r="WSJ33" s="133"/>
      <c r="WSK33" s="133"/>
      <c r="WSL33" s="133"/>
      <c r="WSM33" s="133"/>
      <c r="WSN33" s="133"/>
      <c r="WSO33" s="133"/>
      <c r="WSP33" s="133"/>
      <c r="WSQ33" s="133"/>
      <c r="WSR33" s="133"/>
      <c r="WSS33" s="133"/>
      <c r="WST33" s="133"/>
      <c r="WSU33" s="133"/>
      <c r="WSV33" s="133"/>
      <c r="WSW33" s="133"/>
      <c r="WSX33" s="133"/>
      <c r="WSY33" s="133"/>
      <c r="WSZ33" s="133"/>
      <c r="WTA33" s="133"/>
      <c r="WTB33" s="133"/>
      <c r="WTC33" s="133"/>
      <c r="WTD33" s="133"/>
      <c r="WTE33" s="133"/>
      <c r="WTF33" s="133"/>
      <c r="WTG33" s="133"/>
      <c r="WTH33" s="133"/>
      <c r="WTI33" s="133"/>
      <c r="WTJ33" s="133"/>
      <c r="WTK33" s="133"/>
      <c r="WTL33" s="133"/>
      <c r="WTM33" s="133"/>
      <c r="WTN33" s="133"/>
      <c r="WTO33" s="133"/>
      <c r="WTP33" s="133"/>
      <c r="WTQ33" s="133"/>
      <c r="WTR33" s="133"/>
      <c r="WTS33" s="133"/>
      <c r="WTT33" s="133"/>
      <c r="WTU33" s="133"/>
      <c r="WTV33" s="133"/>
      <c r="WTW33" s="133"/>
      <c r="WTX33" s="133"/>
      <c r="WTY33" s="133"/>
      <c r="WTZ33" s="133"/>
      <c r="WUA33" s="133"/>
      <c r="WUB33" s="133"/>
      <c r="WUC33" s="133"/>
      <c r="WUD33" s="133"/>
      <c r="WUE33" s="133"/>
      <c r="WUF33" s="133"/>
      <c r="WUG33" s="133"/>
      <c r="WUH33" s="133"/>
      <c r="WUI33" s="133"/>
      <c r="WUJ33" s="133"/>
      <c r="WUK33" s="133"/>
      <c r="WUL33" s="133"/>
      <c r="WUM33" s="133"/>
      <c r="WUN33" s="133"/>
      <c r="WUO33" s="133"/>
      <c r="WUP33" s="133"/>
      <c r="WUQ33" s="133"/>
      <c r="WUR33" s="133"/>
      <c r="WUS33" s="133"/>
      <c r="WUT33" s="133"/>
      <c r="WUU33" s="133"/>
      <c r="WUV33" s="133"/>
      <c r="WUW33" s="133"/>
      <c r="WUX33" s="133"/>
      <c r="WUY33" s="133"/>
      <c r="WUZ33" s="133"/>
      <c r="WVA33" s="133"/>
      <c r="WVB33" s="133"/>
      <c r="WVC33" s="133"/>
      <c r="WVD33" s="133"/>
      <c r="WVE33" s="133"/>
      <c r="WVF33" s="133"/>
      <c r="WVG33" s="133"/>
      <c r="WVH33" s="133"/>
      <c r="WVI33" s="133"/>
      <c r="WVJ33" s="133"/>
      <c r="WVK33" s="133"/>
      <c r="WVL33" s="133"/>
      <c r="WVM33" s="133"/>
      <c r="WVN33" s="133"/>
      <c r="WVO33" s="133"/>
      <c r="WVP33" s="133"/>
      <c r="WVQ33" s="133"/>
      <c r="WVR33" s="133"/>
      <c r="WVS33" s="133"/>
      <c r="WVT33" s="133"/>
      <c r="WVU33" s="133"/>
      <c r="WVV33" s="133"/>
      <c r="WVW33" s="133"/>
      <c r="WVX33" s="133"/>
      <c r="WVY33" s="133"/>
      <c r="WVZ33" s="133"/>
      <c r="WWA33" s="133"/>
      <c r="WWB33" s="133"/>
      <c r="WWC33" s="133"/>
      <c r="WWD33" s="133"/>
      <c r="WWE33" s="133"/>
      <c r="WWF33" s="133"/>
      <c r="WWG33" s="133"/>
      <c r="WWH33" s="133"/>
      <c r="WWI33" s="133"/>
      <c r="WWJ33" s="133"/>
      <c r="WWK33" s="133"/>
      <c r="WWL33" s="133"/>
      <c r="WWM33" s="133"/>
      <c r="WWN33" s="133"/>
      <c r="WWO33" s="133"/>
      <c r="WWP33" s="133"/>
      <c r="WWQ33" s="133"/>
      <c r="WWR33" s="133"/>
      <c r="WWS33" s="133"/>
      <c r="WWT33" s="133"/>
      <c r="WWU33" s="133"/>
      <c r="WWV33" s="133"/>
      <c r="WWW33" s="133"/>
      <c r="WWX33" s="133"/>
      <c r="WWY33" s="133"/>
      <c r="WWZ33" s="133"/>
      <c r="WXA33" s="133"/>
      <c r="WXB33" s="133"/>
      <c r="WXC33" s="133"/>
      <c r="WXD33" s="133"/>
      <c r="WXE33" s="133"/>
      <c r="WXF33" s="133"/>
      <c r="WXG33" s="133"/>
      <c r="WXH33" s="133"/>
      <c r="WXI33" s="133"/>
      <c r="WXJ33" s="133"/>
      <c r="WXK33" s="133"/>
      <c r="WXL33" s="133"/>
      <c r="WXM33" s="133"/>
      <c r="WXN33" s="133"/>
      <c r="WXO33" s="133"/>
      <c r="WXP33" s="133"/>
      <c r="WXQ33" s="133"/>
      <c r="WXR33" s="133"/>
      <c r="WXS33" s="133"/>
      <c r="WXT33" s="133"/>
      <c r="WXU33" s="133"/>
      <c r="WXV33" s="133"/>
      <c r="WXW33" s="133"/>
      <c r="WXX33" s="133"/>
      <c r="WXY33" s="133"/>
      <c r="WXZ33" s="133"/>
      <c r="WYA33" s="133"/>
      <c r="WYB33" s="133"/>
      <c r="WYC33" s="133"/>
      <c r="WYD33" s="133"/>
      <c r="WYE33" s="133"/>
      <c r="WYF33" s="133"/>
      <c r="WYG33" s="133"/>
      <c r="WYH33" s="133"/>
      <c r="WYI33" s="133"/>
      <c r="WYJ33" s="133"/>
      <c r="WYK33" s="133"/>
      <c r="WYL33" s="133"/>
      <c r="WYM33" s="133"/>
      <c r="WYN33" s="133"/>
      <c r="WYO33" s="133"/>
      <c r="WYP33" s="133"/>
      <c r="WYQ33" s="133"/>
      <c r="WYR33" s="133"/>
      <c r="WYS33" s="133"/>
      <c r="WYT33" s="133"/>
      <c r="WYU33" s="133"/>
      <c r="WYV33" s="133"/>
      <c r="WYW33" s="133"/>
      <c r="WYX33" s="133"/>
      <c r="WYY33" s="133"/>
      <c r="WYZ33" s="133"/>
      <c r="WZA33" s="133"/>
      <c r="WZB33" s="133"/>
      <c r="WZC33" s="133"/>
      <c r="WZD33" s="133"/>
      <c r="WZE33" s="133"/>
      <c r="WZF33" s="133"/>
      <c r="WZG33" s="133"/>
      <c r="WZH33" s="133"/>
      <c r="WZI33" s="133"/>
      <c r="WZJ33" s="133"/>
      <c r="WZK33" s="133"/>
      <c r="WZL33" s="133"/>
      <c r="WZM33" s="133"/>
      <c r="WZN33" s="133"/>
      <c r="WZO33" s="133"/>
      <c r="WZP33" s="133"/>
      <c r="WZQ33" s="133"/>
      <c r="WZR33" s="133"/>
      <c r="WZS33" s="133"/>
      <c r="WZT33" s="133"/>
      <c r="WZU33" s="133"/>
      <c r="WZV33" s="133"/>
      <c r="WZW33" s="133"/>
      <c r="WZX33" s="133"/>
      <c r="WZY33" s="133"/>
      <c r="WZZ33" s="133"/>
      <c r="XAA33" s="133"/>
      <c r="XAB33" s="133"/>
      <c r="XAC33" s="133"/>
      <c r="XAD33" s="133"/>
      <c r="XAE33" s="133"/>
      <c r="XAF33" s="133"/>
      <c r="XAG33" s="133"/>
      <c r="XAH33" s="133"/>
      <c r="XAI33" s="133"/>
      <c r="XAJ33" s="133"/>
      <c r="XAK33" s="133"/>
      <c r="XAL33" s="133"/>
      <c r="XAM33" s="133"/>
      <c r="XAN33" s="133"/>
      <c r="XAO33" s="133"/>
      <c r="XAP33" s="133"/>
      <c r="XAQ33" s="133"/>
      <c r="XAR33" s="133"/>
      <c r="XAS33" s="133"/>
      <c r="XAT33" s="133"/>
      <c r="XAU33" s="133"/>
      <c r="XAV33" s="133"/>
      <c r="XAW33" s="133"/>
      <c r="XAX33" s="133"/>
      <c r="XAY33" s="133"/>
      <c r="XAZ33" s="133"/>
      <c r="XBA33" s="133"/>
      <c r="XBB33" s="133"/>
      <c r="XBC33" s="133"/>
      <c r="XBD33" s="133"/>
      <c r="XBE33" s="133"/>
      <c r="XBF33" s="133"/>
      <c r="XBG33" s="133"/>
      <c r="XBH33" s="133"/>
      <c r="XBI33" s="133"/>
      <c r="XBJ33" s="133"/>
      <c r="XBK33" s="133"/>
      <c r="XBL33" s="133"/>
      <c r="XBM33" s="133"/>
      <c r="XBN33" s="133"/>
      <c r="XBO33" s="133"/>
      <c r="XBP33" s="133"/>
      <c r="XBQ33" s="133"/>
      <c r="XBR33" s="133"/>
      <c r="XBS33" s="133"/>
      <c r="XBT33" s="133"/>
      <c r="XBU33" s="133"/>
      <c r="XBV33" s="133"/>
      <c r="XBW33" s="133"/>
      <c r="XBX33" s="133"/>
      <c r="XBY33" s="133"/>
      <c r="XBZ33" s="133"/>
      <c r="XCA33" s="133"/>
      <c r="XCB33" s="133"/>
      <c r="XCC33" s="133"/>
      <c r="XCD33" s="133"/>
      <c r="XCE33" s="133"/>
      <c r="XCF33" s="133"/>
      <c r="XCG33" s="133"/>
      <c r="XCH33" s="133"/>
      <c r="XCI33" s="133"/>
      <c r="XCJ33" s="133"/>
      <c r="XCK33" s="133"/>
      <c r="XCL33" s="133"/>
      <c r="XCM33" s="133"/>
      <c r="XCN33" s="133"/>
      <c r="XCO33" s="133"/>
      <c r="XCP33" s="133"/>
      <c r="XCQ33" s="133"/>
      <c r="XCR33" s="133"/>
      <c r="XCS33" s="133"/>
      <c r="XCT33" s="133"/>
      <c r="XCU33" s="133"/>
      <c r="XCV33" s="133"/>
      <c r="XCW33" s="133"/>
      <c r="XCX33" s="133"/>
      <c r="XCY33" s="133"/>
      <c r="XCZ33" s="133"/>
      <c r="XDA33" s="133"/>
      <c r="XDB33" s="133"/>
      <c r="XDC33" s="133"/>
      <c r="XDD33" s="133"/>
      <c r="XDE33" s="133"/>
      <c r="XDF33" s="133"/>
      <c r="XDG33" s="133"/>
      <c r="XDH33" s="133"/>
      <c r="XDI33" s="133"/>
      <c r="XDJ33" s="133"/>
      <c r="XDK33" s="133"/>
      <c r="XDL33" s="133"/>
      <c r="XDM33" s="133"/>
      <c r="XDN33" s="133"/>
      <c r="XDO33" s="133"/>
      <c r="XDP33" s="133"/>
      <c r="XDQ33" s="133"/>
      <c r="XDR33" s="133"/>
      <c r="XDS33" s="133"/>
      <c r="XDT33" s="133"/>
      <c r="XDU33" s="133"/>
      <c r="XDV33" s="133"/>
      <c r="XDW33" s="133"/>
      <c r="XDX33" s="133"/>
      <c r="XDY33" s="133"/>
      <c r="XDZ33" s="133"/>
      <c r="XEA33" s="133"/>
      <c r="XEB33" s="133"/>
      <c r="XEC33" s="133"/>
      <c r="XED33" s="133"/>
      <c r="XEE33" s="133"/>
      <c r="XEF33" s="133"/>
      <c r="XEG33" s="133"/>
      <c r="XEH33" s="133"/>
      <c r="XEI33" s="133"/>
      <c r="XEJ33" s="133"/>
      <c r="XEK33" s="133"/>
      <c r="XEL33" s="133"/>
      <c r="XEM33" s="133"/>
      <c r="XEN33" s="133"/>
      <c r="XEO33" s="133"/>
      <c r="XEP33" s="133"/>
      <c r="XEQ33" s="133"/>
      <c r="XER33" s="133"/>
      <c r="XES33" s="133"/>
      <c r="XET33" s="133"/>
      <c r="XEU33" s="133"/>
      <c r="XEV33" s="133"/>
      <c r="XEW33" s="133"/>
      <c r="XEX33" s="133"/>
      <c r="XEY33" s="133"/>
      <c r="XEZ33" s="133"/>
      <c r="XFA33" s="133"/>
      <c r="XFB33" s="133"/>
      <c r="XFC33" s="133"/>
      <c r="XFD33" s="133"/>
    </row>
    <row r="34" spans="1:16384" x14ac:dyDescent="0.3">
      <c r="A34" s="36" t="s">
        <v>28</v>
      </c>
      <c r="B34" s="17">
        <v>10</v>
      </c>
      <c r="C34" s="8"/>
      <c r="D34"/>
      <c r="E34"/>
      <c r="F34" s="2"/>
      <c r="G34"/>
      <c r="H34"/>
      <c r="I34" s="8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  <c r="AJY34"/>
      <c r="AJZ34"/>
      <c r="AKA34"/>
      <c r="AKB34"/>
      <c r="AKC34"/>
      <c r="AKD34"/>
      <c r="AKE34"/>
      <c r="AKF34"/>
      <c r="AKG34"/>
      <c r="AKH34"/>
      <c r="AKI34"/>
      <c r="AKJ34"/>
      <c r="AKK34"/>
      <c r="AKL34"/>
      <c r="AKM34"/>
      <c r="AKN34"/>
      <c r="AKO34"/>
      <c r="AKP34"/>
      <c r="AKQ34"/>
      <c r="AKR34"/>
      <c r="AKS34"/>
      <c r="AKT34"/>
      <c r="AKU34"/>
      <c r="AKV34"/>
      <c r="AKW34"/>
      <c r="AKX34"/>
      <c r="AKY34"/>
      <c r="AKZ34"/>
      <c r="ALA34"/>
      <c r="ALB34"/>
      <c r="ALC34"/>
      <c r="ALD34"/>
      <c r="ALE34"/>
      <c r="ALF34"/>
      <c r="ALG34"/>
      <c r="ALH34"/>
      <c r="ALI34"/>
      <c r="ALJ34"/>
      <c r="ALK34"/>
      <c r="ALL34"/>
      <c r="ALM34"/>
      <c r="ALN34"/>
      <c r="ALO34"/>
      <c r="ALP34"/>
      <c r="ALQ34"/>
      <c r="ALR34"/>
      <c r="ALS34"/>
      <c r="ALT34"/>
      <c r="ALU34"/>
      <c r="ALV34"/>
      <c r="ALW34"/>
      <c r="ALX34"/>
      <c r="ALY34"/>
      <c r="ALZ34"/>
      <c r="AMA34"/>
      <c r="AMB34"/>
      <c r="AMC34"/>
      <c r="AMD34"/>
      <c r="AME34"/>
      <c r="AMF34"/>
      <c r="AMG34"/>
      <c r="AMH34"/>
      <c r="AMI34"/>
      <c r="AMJ34"/>
    </row>
    <row r="35" spans="1:16384" x14ac:dyDescent="0.3">
      <c r="A35" s="36" t="s">
        <v>29</v>
      </c>
      <c r="B35" s="17">
        <v>500</v>
      </c>
      <c r="C35" s="8"/>
      <c r="D35"/>
      <c r="E35"/>
      <c r="F35" s="2"/>
      <c r="G35"/>
      <c r="H35"/>
      <c r="I35" s="8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  <c r="AFK35"/>
      <c r="AFL35"/>
      <c r="AFM35"/>
      <c r="AFN35"/>
      <c r="AFO35"/>
      <c r="AFP35"/>
      <c r="AFQ35"/>
      <c r="AFR35"/>
      <c r="AFS35"/>
      <c r="AFT35"/>
      <c r="AFU35"/>
      <c r="AFV35"/>
      <c r="AFW35"/>
      <c r="AFX35"/>
      <c r="AFY35"/>
      <c r="AFZ35"/>
      <c r="AGA35"/>
      <c r="AGB35"/>
      <c r="AGC35"/>
      <c r="AGD35"/>
      <c r="AGE35"/>
      <c r="AGF35"/>
      <c r="AGG35"/>
      <c r="AGH35"/>
      <c r="AGI35"/>
      <c r="AGJ35"/>
      <c r="AGK35"/>
      <c r="AGL35"/>
      <c r="AGM35"/>
      <c r="AGN35"/>
      <c r="AGO35"/>
      <c r="AGP35"/>
      <c r="AGQ35"/>
      <c r="AGR35"/>
      <c r="AGS35"/>
      <c r="AGT35"/>
      <c r="AGU35"/>
      <c r="AGV35"/>
      <c r="AGW35"/>
      <c r="AGX35"/>
      <c r="AGY35"/>
      <c r="AGZ35"/>
      <c r="AHA35"/>
      <c r="AHB35"/>
      <c r="AHC35"/>
      <c r="AHD35"/>
      <c r="AHE35"/>
      <c r="AHF35"/>
      <c r="AHG35"/>
      <c r="AHH35"/>
      <c r="AHI35"/>
      <c r="AHJ35"/>
      <c r="AHK35"/>
      <c r="AHL35"/>
      <c r="AHM35"/>
      <c r="AHN35"/>
      <c r="AHO35"/>
      <c r="AHP35"/>
      <c r="AHQ35"/>
      <c r="AHR35"/>
      <c r="AHS35"/>
      <c r="AHT35"/>
      <c r="AHU35"/>
      <c r="AHV35"/>
      <c r="AHW35"/>
      <c r="AHX35"/>
      <c r="AHY35"/>
      <c r="AHZ35"/>
      <c r="AIA35"/>
      <c r="AIB35"/>
      <c r="AIC35"/>
      <c r="AID35"/>
      <c r="AIE35"/>
      <c r="AIF35"/>
      <c r="AIG35"/>
      <c r="AIH35"/>
      <c r="AII35"/>
      <c r="AIJ35"/>
      <c r="AIK35"/>
      <c r="AIL35"/>
      <c r="AIM35"/>
      <c r="AIN35"/>
      <c r="AIO35"/>
      <c r="AIP35"/>
      <c r="AIQ35"/>
      <c r="AIR35"/>
      <c r="AIS35"/>
      <c r="AIT35"/>
      <c r="AIU35"/>
      <c r="AIV35"/>
      <c r="AIW35"/>
      <c r="AIX35"/>
      <c r="AIY35"/>
      <c r="AIZ35"/>
      <c r="AJA35"/>
      <c r="AJB35"/>
      <c r="AJC35"/>
      <c r="AJD35"/>
      <c r="AJE35"/>
      <c r="AJF35"/>
      <c r="AJG35"/>
      <c r="AJH35"/>
      <c r="AJI35"/>
      <c r="AJJ35"/>
      <c r="AJK35"/>
      <c r="AJL35"/>
      <c r="AJM35"/>
      <c r="AJN35"/>
      <c r="AJO35"/>
      <c r="AJP35"/>
      <c r="AJQ35"/>
      <c r="AJR35"/>
      <c r="AJS35"/>
      <c r="AJT35"/>
      <c r="AJU35"/>
      <c r="AJV35"/>
      <c r="AJW35"/>
      <c r="AJX35"/>
      <c r="AJY35"/>
      <c r="AJZ35"/>
      <c r="AKA35"/>
      <c r="AKB35"/>
      <c r="AKC35"/>
      <c r="AKD35"/>
      <c r="AKE35"/>
      <c r="AKF35"/>
      <c r="AKG35"/>
      <c r="AKH35"/>
      <c r="AKI35"/>
      <c r="AKJ35"/>
      <c r="AKK35"/>
      <c r="AKL35"/>
      <c r="AKM35"/>
      <c r="AKN35"/>
      <c r="AKO35"/>
      <c r="AKP35"/>
      <c r="AKQ35"/>
      <c r="AKR35"/>
      <c r="AKS35"/>
      <c r="AKT35"/>
      <c r="AKU35"/>
      <c r="AKV35"/>
      <c r="AKW35"/>
      <c r="AKX35"/>
      <c r="AKY35"/>
      <c r="AKZ35"/>
      <c r="ALA35"/>
      <c r="ALB35"/>
      <c r="ALC35"/>
      <c r="ALD35"/>
      <c r="ALE35"/>
      <c r="ALF35"/>
      <c r="ALG35"/>
      <c r="ALH35"/>
      <c r="ALI35"/>
      <c r="ALJ35"/>
      <c r="ALK35"/>
      <c r="ALL35"/>
      <c r="ALM35"/>
      <c r="ALN35"/>
      <c r="ALO35"/>
      <c r="ALP35"/>
      <c r="ALQ35"/>
      <c r="ALR35"/>
      <c r="ALS35"/>
      <c r="ALT35"/>
      <c r="ALU35"/>
      <c r="ALV35"/>
      <c r="ALW35"/>
      <c r="ALX35"/>
      <c r="ALY35"/>
      <c r="ALZ35"/>
      <c r="AMA35"/>
      <c r="AMB35"/>
      <c r="AMC35"/>
      <c r="AMD35"/>
      <c r="AME35"/>
      <c r="AMF35"/>
      <c r="AMG35"/>
      <c r="AMH35"/>
      <c r="AMI35"/>
      <c r="AMJ35"/>
    </row>
    <row r="36" spans="1:16384" x14ac:dyDescent="0.3">
      <c r="A36" s="36" t="s">
        <v>30</v>
      </c>
      <c r="B36" s="17">
        <v>10</v>
      </c>
      <c r="C36" s="8"/>
      <c r="D36" s="9"/>
      <c r="E36"/>
      <c r="F36" s="2"/>
      <c r="G36"/>
      <c r="H36"/>
      <c r="I36" s="8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  <c r="AJY36"/>
      <c r="AJZ36"/>
      <c r="AKA36"/>
      <c r="AKB36"/>
      <c r="AKC36"/>
      <c r="AKD36"/>
      <c r="AKE36"/>
      <c r="AKF36"/>
      <c r="AKG36"/>
      <c r="AKH36"/>
      <c r="AKI36"/>
      <c r="AKJ36"/>
      <c r="AKK36"/>
      <c r="AKL36"/>
      <c r="AKM36"/>
      <c r="AKN36"/>
      <c r="AKO36"/>
      <c r="AKP36"/>
      <c r="AKQ36"/>
      <c r="AKR36"/>
      <c r="AKS36"/>
      <c r="AKT36"/>
      <c r="AKU36"/>
      <c r="AKV36"/>
      <c r="AKW36"/>
      <c r="AKX36"/>
      <c r="AKY36"/>
      <c r="AKZ36"/>
      <c r="ALA36"/>
      <c r="ALB36"/>
      <c r="ALC36"/>
      <c r="ALD36"/>
      <c r="ALE36"/>
      <c r="ALF36"/>
      <c r="ALG36"/>
      <c r="ALH36"/>
      <c r="ALI36"/>
      <c r="ALJ36"/>
      <c r="ALK36"/>
      <c r="ALL36"/>
      <c r="ALM36"/>
      <c r="ALN36"/>
      <c r="ALO36"/>
      <c r="ALP36"/>
      <c r="ALQ36"/>
      <c r="ALR36"/>
      <c r="ALS36"/>
      <c r="ALT36"/>
      <c r="ALU36"/>
      <c r="ALV36"/>
      <c r="ALW36"/>
      <c r="ALX36"/>
      <c r="ALY36"/>
      <c r="ALZ36"/>
      <c r="AMA36"/>
      <c r="AMB36"/>
      <c r="AMC36"/>
      <c r="AMD36"/>
      <c r="AME36"/>
      <c r="AMF36"/>
      <c r="AMG36"/>
      <c r="AMH36"/>
      <c r="AMI36"/>
      <c r="AMJ36"/>
    </row>
    <row r="37" spans="1:16384" s="8" customFormat="1" x14ac:dyDescent="0.3">
      <c r="A37" s="37"/>
      <c r="B37" s="37"/>
      <c r="D37" s="9"/>
      <c r="E37"/>
      <c r="F37" s="2"/>
      <c r="G37"/>
      <c r="H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  <c r="AFK37"/>
      <c r="AFL37"/>
      <c r="AFM37"/>
      <c r="AFN37"/>
      <c r="AFO37"/>
      <c r="AFP37"/>
      <c r="AFQ37"/>
      <c r="AFR37"/>
      <c r="AFS37"/>
      <c r="AFT37"/>
      <c r="AFU37"/>
      <c r="AFV37"/>
      <c r="AFW37"/>
      <c r="AFX37"/>
      <c r="AFY37"/>
      <c r="AFZ37"/>
      <c r="AGA37"/>
      <c r="AGB37"/>
      <c r="AGC37"/>
      <c r="AGD37"/>
      <c r="AGE37"/>
      <c r="AGF37"/>
      <c r="AGG37"/>
      <c r="AGH37"/>
      <c r="AGI37"/>
      <c r="AGJ37"/>
      <c r="AGK37"/>
      <c r="AGL37"/>
      <c r="AGM37"/>
      <c r="AGN37"/>
      <c r="AGO37"/>
      <c r="AGP37"/>
      <c r="AGQ37"/>
      <c r="AGR37"/>
      <c r="AGS37"/>
      <c r="AGT37"/>
      <c r="AGU37"/>
      <c r="AGV37"/>
      <c r="AGW37"/>
      <c r="AGX37"/>
      <c r="AGY37"/>
      <c r="AGZ37"/>
      <c r="AHA37"/>
      <c r="AHB37"/>
      <c r="AHC37"/>
      <c r="AHD37"/>
      <c r="AHE37"/>
      <c r="AHF37"/>
      <c r="AHG37"/>
      <c r="AHH37"/>
      <c r="AHI37"/>
      <c r="AHJ37"/>
      <c r="AHK37"/>
      <c r="AHL37"/>
      <c r="AHM37"/>
      <c r="AHN37"/>
      <c r="AHO37"/>
      <c r="AHP37"/>
      <c r="AHQ37"/>
      <c r="AHR37"/>
      <c r="AHS37"/>
      <c r="AHT37"/>
      <c r="AHU37"/>
      <c r="AHV37"/>
      <c r="AHW37"/>
      <c r="AHX37"/>
      <c r="AHY37"/>
      <c r="AHZ37"/>
      <c r="AIA37"/>
      <c r="AIB37"/>
      <c r="AIC37"/>
      <c r="AID37"/>
      <c r="AIE37"/>
      <c r="AIF37"/>
      <c r="AIG37"/>
      <c r="AIH37"/>
      <c r="AII37"/>
      <c r="AIJ37"/>
      <c r="AIK37"/>
      <c r="AIL37"/>
      <c r="AIM37"/>
      <c r="AIN37"/>
      <c r="AIO37"/>
      <c r="AIP37"/>
      <c r="AIQ37"/>
      <c r="AIR37"/>
      <c r="AIS37"/>
      <c r="AIT37"/>
      <c r="AIU37"/>
      <c r="AIV37"/>
      <c r="AIW37"/>
      <c r="AIX37"/>
      <c r="AIY37"/>
      <c r="AIZ37"/>
      <c r="AJA37"/>
      <c r="AJB37"/>
      <c r="AJC37"/>
      <c r="AJD37"/>
      <c r="AJE37"/>
      <c r="AJF37"/>
      <c r="AJG37"/>
      <c r="AJH37"/>
      <c r="AJI37"/>
      <c r="AJJ37"/>
      <c r="AJK37"/>
      <c r="AJL37"/>
      <c r="AJM37"/>
      <c r="AJN37"/>
      <c r="AJO37"/>
      <c r="AJP37"/>
      <c r="AJQ37"/>
      <c r="AJR37"/>
      <c r="AJS37"/>
      <c r="AJT37"/>
      <c r="AJU37"/>
      <c r="AJV37"/>
      <c r="AJW37"/>
      <c r="AJX37"/>
      <c r="AJY37"/>
      <c r="AJZ37"/>
      <c r="AKA37"/>
      <c r="AKB37"/>
      <c r="AKC37"/>
      <c r="AKD37"/>
      <c r="AKE37"/>
      <c r="AKF37"/>
      <c r="AKG37"/>
      <c r="AKH37"/>
      <c r="AKI37"/>
      <c r="AKJ37"/>
      <c r="AKK37"/>
      <c r="AKL37"/>
      <c r="AKM37"/>
      <c r="AKN37"/>
      <c r="AKO37"/>
      <c r="AKP37"/>
      <c r="AKQ37"/>
      <c r="AKR37"/>
      <c r="AKS37"/>
      <c r="AKT37"/>
      <c r="AKU37"/>
      <c r="AKV37"/>
      <c r="AKW37"/>
      <c r="AKX37"/>
      <c r="AKY37"/>
      <c r="AKZ37"/>
      <c r="ALA37"/>
      <c r="ALB37"/>
      <c r="ALC37"/>
      <c r="ALD37"/>
      <c r="ALE37"/>
      <c r="ALF37"/>
      <c r="ALG37"/>
      <c r="ALH37"/>
      <c r="ALI37"/>
      <c r="ALJ37"/>
      <c r="ALK37"/>
      <c r="ALL37"/>
      <c r="ALM37"/>
      <c r="ALN37"/>
      <c r="ALO37"/>
      <c r="ALP37"/>
      <c r="ALQ37"/>
      <c r="ALR37"/>
      <c r="ALS37"/>
      <c r="ALT37"/>
      <c r="ALU37"/>
      <c r="ALV37"/>
      <c r="ALW37"/>
      <c r="ALX37"/>
      <c r="ALY37"/>
      <c r="ALZ37"/>
      <c r="AMA37"/>
      <c r="AMB37"/>
      <c r="AMC37"/>
      <c r="AMD37"/>
      <c r="AME37"/>
      <c r="AMF37"/>
      <c r="AMG37"/>
      <c r="AMH37"/>
      <c r="AMI37"/>
      <c r="AMJ37"/>
      <c r="AMK37" s="2"/>
      <c r="AML37"/>
      <c r="AMM37"/>
      <c r="AMN37"/>
      <c r="AMO37"/>
      <c r="AMP37"/>
      <c r="AMQ37"/>
      <c r="AMR37"/>
      <c r="AMS37"/>
      <c r="AMT37"/>
      <c r="AMU37"/>
      <c r="AMV37"/>
      <c r="AMW37"/>
      <c r="AMX37"/>
      <c r="AMY37"/>
      <c r="AMZ37"/>
      <c r="ANA37"/>
      <c r="ANB37"/>
      <c r="ANC37"/>
      <c r="AND37"/>
      <c r="ANE37"/>
      <c r="ANF37"/>
      <c r="ANG37"/>
      <c r="ANH37"/>
      <c r="ANI37"/>
      <c r="ANJ37"/>
      <c r="ANK37"/>
      <c r="ANL37"/>
      <c r="ANM37"/>
      <c r="ANN37"/>
      <c r="ANO37"/>
      <c r="ANP37"/>
      <c r="ANQ37"/>
      <c r="ANR37"/>
      <c r="ANS37"/>
      <c r="ANT37"/>
      <c r="ANU37"/>
      <c r="ANV37"/>
      <c r="ANW37"/>
      <c r="ANX37"/>
      <c r="ANY37"/>
      <c r="ANZ37"/>
      <c r="AOA37"/>
      <c r="AOB37"/>
      <c r="AOC37"/>
      <c r="AOD37"/>
      <c r="AOE37"/>
      <c r="AOF37"/>
      <c r="AOG37"/>
      <c r="AOH37"/>
      <c r="AOI37"/>
      <c r="AOJ37"/>
      <c r="AOK37"/>
      <c r="AOL37"/>
      <c r="AOM37"/>
      <c r="AON37"/>
      <c r="AOO37"/>
      <c r="AOP37"/>
      <c r="AOQ37"/>
      <c r="AOR37"/>
      <c r="AOS37"/>
      <c r="AOT37"/>
      <c r="AOU37"/>
      <c r="AOV37"/>
      <c r="AOW37"/>
      <c r="AOX37"/>
      <c r="AOY37"/>
      <c r="AOZ37"/>
      <c r="APA37"/>
      <c r="APB37"/>
      <c r="APC37"/>
      <c r="APD37"/>
      <c r="APE37"/>
      <c r="APF37"/>
      <c r="APG37"/>
      <c r="APH37"/>
      <c r="API37"/>
      <c r="APJ37"/>
      <c r="APK37"/>
      <c r="APL37"/>
      <c r="APM37"/>
      <c r="APN37"/>
      <c r="APO37"/>
      <c r="APP37"/>
      <c r="APQ37"/>
      <c r="APR37"/>
      <c r="APS37"/>
      <c r="APT37"/>
      <c r="APU37"/>
      <c r="APV37"/>
      <c r="APW37"/>
      <c r="APX37"/>
      <c r="APY37"/>
      <c r="APZ37"/>
      <c r="AQA37"/>
      <c r="AQB37"/>
      <c r="AQC37"/>
      <c r="AQD37"/>
      <c r="AQE37"/>
      <c r="AQF37"/>
      <c r="AQG37"/>
      <c r="AQH37"/>
      <c r="AQI37"/>
      <c r="AQJ37"/>
      <c r="AQK37"/>
      <c r="AQL37"/>
      <c r="AQM37"/>
      <c r="AQN37"/>
      <c r="AQO37"/>
      <c r="AQP37"/>
      <c r="AQQ37"/>
      <c r="AQR37"/>
      <c r="AQS37"/>
      <c r="AQT37"/>
      <c r="AQU37"/>
      <c r="AQV37"/>
      <c r="AQW37"/>
      <c r="AQX37"/>
      <c r="AQY37"/>
      <c r="AQZ37"/>
      <c r="ARA37"/>
      <c r="ARB37"/>
      <c r="ARC37"/>
      <c r="ARD37"/>
      <c r="ARE37"/>
      <c r="ARF37"/>
      <c r="ARG37"/>
      <c r="ARH37"/>
      <c r="ARI37"/>
      <c r="ARJ37"/>
      <c r="ARK37"/>
      <c r="ARL37"/>
      <c r="ARM37"/>
      <c r="ARN37"/>
      <c r="ARO37"/>
      <c r="ARP37"/>
      <c r="ARQ37"/>
      <c r="ARR37"/>
      <c r="ARS37"/>
      <c r="ART37"/>
      <c r="ARU37"/>
      <c r="ARV37"/>
      <c r="ARW37"/>
      <c r="ARX37"/>
      <c r="ARY37"/>
      <c r="ARZ37"/>
      <c r="ASA37"/>
      <c r="ASB37"/>
      <c r="ASC37"/>
      <c r="ASD37"/>
      <c r="ASE37"/>
      <c r="ASF37"/>
      <c r="ASG37"/>
      <c r="ASH37"/>
      <c r="ASI37"/>
      <c r="ASJ37"/>
      <c r="ASK37"/>
      <c r="ASL37"/>
      <c r="ASM37"/>
      <c r="ASN37"/>
      <c r="ASO37"/>
      <c r="ASP37"/>
      <c r="ASQ37"/>
      <c r="ASR37"/>
      <c r="ASS37"/>
      <c r="AST37"/>
      <c r="ASU37"/>
      <c r="ASV37"/>
      <c r="ASW37"/>
      <c r="ASX37"/>
      <c r="ASY37"/>
      <c r="ASZ37"/>
      <c r="ATA37"/>
      <c r="ATB37"/>
      <c r="ATC37"/>
      <c r="ATD37"/>
      <c r="ATE37"/>
      <c r="ATF37"/>
      <c r="ATG37"/>
      <c r="ATH37"/>
      <c r="ATI37"/>
      <c r="ATJ37"/>
      <c r="ATK37"/>
      <c r="ATL37"/>
      <c r="ATM37"/>
      <c r="ATN37"/>
      <c r="ATO37"/>
      <c r="ATP37"/>
      <c r="ATQ37"/>
      <c r="ATR37"/>
      <c r="ATS37"/>
      <c r="ATT37"/>
      <c r="ATU37"/>
      <c r="ATV37"/>
      <c r="ATW37"/>
      <c r="ATX37"/>
      <c r="ATY37"/>
      <c r="ATZ37"/>
      <c r="AUA37"/>
      <c r="AUB37"/>
      <c r="AUC37"/>
      <c r="AUD37"/>
      <c r="AUE37"/>
      <c r="AUF37"/>
      <c r="AUG37"/>
      <c r="AUH37"/>
      <c r="AUI37"/>
      <c r="AUJ37"/>
      <c r="AUK37"/>
      <c r="AUL37"/>
      <c r="AUM37"/>
      <c r="AUN37"/>
      <c r="AUO37"/>
      <c r="AUP37"/>
      <c r="AUQ37"/>
      <c r="AUR37"/>
      <c r="AUS37"/>
      <c r="AUT37"/>
      <c r="AUU37"/>
      <c r="AUV37"/>
      <c r="AUW37"/>
      <c r="AUX37"/>
      <c r="AUY37"/>
      <c r="AUZ37"/>
      <c r="AVA37"/>
      <c r="AVB37"/>
      <c r="AVC37"/>
      <c r="AVD37"/>
      <c r="AVE37"/>
      <c r="AVF37"/>
      <c r="AVG37"/>
      <c r="AVH37"/>
      <c r="AVI37"/>
      <c r="AVJ37"/>
      <c r="AVK37"/>
      <c r="AVL37"/>
      <c r="AVM37"/>
      <c r="AVN37"/>
      <c r="AVO37"/>
      <c r="AVP37"/>
      <c r="AVQ37"/>
      <c r="AVR37"/>
      <c r="AVS37"/>
      <c r="AVT37"/>
      <c r="AVU37"/>
      <c r="AVV37"/>
      <c r="AVW37"/>
      <c r="AVX37"/>
      <c r="AVY37"/>
      <c r="AVZ37"/>
      <c r="AWA37"/>
      <c r="AWB37"/>
      <c r="AWC37"/>
      <c r="AWD37"/>
      <c r="AWE37"/>
      <c r="AWF37"/>
      <c r="AWG37"/>
      <c r="AWH37"/>
      <c r="AWI37"/>
      <c r="AWJ37"/>
      <c r="AWK37"/>
      <c r="AWL37"/>
      <c r="AWM37"/>
      <c r="AWN37"/>
      <c r="AWO37"/>
      <c r="AWP37"/>
      <c r="AWQ37"/>
      <c r="AWR37"/>
      <c r="AWS37"/>
      <c r="AWT37"/>
      <c r="AWU37"/>
      <c r="AWV37"/>
      <c r="AWW37"/>
      <c r="AWX37"/>
      <c r="AWY37"/>
      <c r="AWZ37"/>
      <c r="AXA37"/>
      <c r="AXB37"/>
      <c r="AXC37"/>
      <c r="AXD37"/>
      <c r="AXE37"/>
      <c r="AXF37"/>
      <c r="AXG37"/>
      <c r="AXH37"/>
      <c r="AXI37"/>
      <c r="AXJ37"/>
      <c r="AXK37"/>
      <c r="AXL37"/>
      <c r="AXM37"/>
      <c r="AXN37"/>
      <c r="AXO37"/>
      <c r="AXP37"/>
      <c r="AXQ37"/>
      <c r="AXR37"/>
      <c r="AXS37"/>
      <c r="AXT37"/>
      <c r="AXU37"/>
      <c r="AXV37"/>
      <c r="AXW37"/>
      <c r="AXX37"/>
      <c r="AXY37"/>
      <c r="AXZ37"/>
      <c r="AYA37"/>
      <c r="AYB37"/>
      <c r="AYC37"/>
      <c r="AYD37"/>
      <c r="AYE37"/>
      <c r="AYF37"/>
      <c r="AYG37"/>
      <c r="AYH37"/>
      <c r="AYI37"/>
      <c r="AYJ37"/>
      <c r="AYK37"/>
      <c r="AYL37"/>
      <c r="AYM37"/>
      <c r="AYN37"/>
      <c r="AYO37"/>
      <c r="AYP37"/>
      <c r="AYQ37"/>
      <c r="AYR37"/>
      <c r="AYS37"/>
      <c r="AYT37"/>
      <c r="AYU37"/>
      <c r="AYV37"/>
      <c r="AYW37"/>
      <c r="AYX37"/>
      <c r="AYY37"/>
      <c r="AYZ37"/>
      <c r="AZA37"/>
      <c r="AZB37"/>
      <c r="AZC37"/>
      <c r="AZD37"/>
      <c r="AZE37"/>
      <c r="AZF37"/>
      <c r="AZG37"/>
      <c r="AZH37"/>
      <c r="AZI37"/>
      <c r="AZJ37"/>
      <c r="AZK37"/>
      <c r="AZL37"/>
      <c r="AZM37"/>
      <c r="AZN37"/>
      <c r="AZO37"/>
      <c r="AZP37"/>
      <c r="AZQ37"/>
      <c r="AZR37"/>
      <c r="AZS37"/>
      <c r="AZT37"/>
      <c r="AZU37"/>
      <c r="AZV37"/>
      <c r="AZW37"/>
      <c r="AZX37"/>
      <c r="AZY37"/>
      <c r="AZZ37"/>
      <c r="BAA37"/>
      <c r="BAB37"/>
      <c r="BAC37"/>
      <c r="BAD37"/>
      <c r="BAE37"/>
      <c r="BAF37"/>
      <c r="BAG37"/>
      <c r="BAH37"/>
      <c r="BAI37"/>
      <c r="BAJ37"/>
      <c r="BAK37"/>
      <c r="BAL37"/>
      <c r="BAM37"/>
      <c r="BAN37"/>
      <c r="BAO37"/>
      <c r="BAP37"/>
      <c r="BAQ37"/>
      <c r="BAR37"/>
      <c r="BAS37"/>
      <c r="BAT37"/>
      <c r="BAU37"/>
      <c r="BAV37"/>
      <c r="BAW37"/>
      <c r="BAX37"/>
      <c r="BAY37"/>
      <c r="BAZ37"/>
      <c r="BBA37"/>
      <c r="BBB37"/>
      <c r="BBC37"/>
      <c r="BBD37"/>
      <c r="BBE37"/>
      <c r="BBF37"/>
      <c r="BBG37"/>
      <c r="BBH37"/>
      <c r="BBI37"/>
      <c r="BBJ37"/>
      <c r="BBK37"/>
      <c r="BBL37"/>
      <c r="BBM37"/>
      <c r="BBN37"/>
      <c r="BBO37"/>
      <c r="BBP37"/>
      <c r="BBQ37"/>
      <c r="BBR37"/>
      <c r="BBS37"/>
      <c r="BBT37"/>
      <c r="BBU37"/>
      <c r="BBV37"/>
      <c r="BBW37"/>
      <c r="BBX37"/>
      <c r="BBY37"/>
      <c r="BBZ37"/>
      <c r="BCA37"/>
      <c r="BCB37"/>
      <c r="BCC37"/>
      <c r="BCD37"/>
      <c r="BCE37"/>
      <c r="BCF37"/>
      <c r="BCG37"/>
      <c r="BCH37"/>
      <c r="BCI37"/>
      <c r="BCJ37"/>
      <c r="BCK37"/>
      <c r="BCL37"/>
      <c r="BCM37"/>
      <c r="BCN37"/>
      <c r="BCO37"/>
      <c r="BCP37"/>
      <c r="BCQ37"/>
      <c r="BCR37"/>
      <c r="BCS37"/>
      <c r="BCT37"/>
      <c r="BCU37"/>
      <c r="BCV37"/>
      <c r="BCW37"/>
      <c r="BCX37"/>
      <c r="BCY37"/>
      <c r="BCZ37"/>
      <c r="BDA37"/>
      <c r="BDB37"/>
      <c r="BDC37"/>
      <c r="BDD37"/>
      <c r="BDE37"/>
      <c r="BDF37"/>
      <c r="BDG37"/>
      <c r="BDH37"/>
      <c r="BDI37"/>
      <c r="BDJ37"/>
      <c r="BDK37"/>
      <c r="BDL37"/>
      <c r="BDM37"/>
      <c r="BDN37"/>
      <c r="BDO37"/>
      <c r="BDP37"/>
      <c r="BDQ37"/>
      <c r="BDR37"/>
      <c r="BDS37"/>
      <c r="BDT37"/>
      <c r="BDU37"/>
      <c r="BDV37"/>
      <c r="BDW37"/>
      <c r="BDX37"/>
      <c r="BDY37"/>
      <c r="BDZ37"/>
      <c r="BEA37"/>
      <c r="BEB37"/>
      <c r="BEC37"/>
      <c r="BED37"/>
      <c r="BEE37"/>
      <c r="BEF37"/>
      <c r="BEG37"/>
      <c r="BEH37"/>
      <c r="BEI37"/>
      <c r="BEJ37"/>
      <c r="BEK37"/>
      <c r="BEL37"/>
      <c r="BEM37"/>
      <c r="BEN37"/>
      <c r="BEO37"/>
      <c r="BEP37"/>
      <c r="BEQ37"/>
      <c r="BER37"/>
      <c r="BES37"/>
      <c r="BET37"/>
      <c r="BEU37"/>
      <c r="BEV37"/>
      <c r="BEW37"/>
      <c r="BEX37"/>
      <c r="BEY37"/>
      <c r="BEZ37"/>
      <c r="BFA37"/>
      <c r="BFB37"/>
      <c r="BFC37"/>
      <c r="BFD37"/>
      <c r="BFE37"/>
      <c r="BFF37"/>
      <c r="BFG37"/>
      <c r="BFH37"/>
      <c r="BFI37"/>
      <c r="BFJ37"/>
      <c r="BFK37"/>
      <c r="BFL37"/>
      <c r="BFM37"/>
      <c r="BFN37"/>
      <c r="BFO37"/>
      <c r="BFP37"/>
      <c r="BFQ37"/>
      <c r="BFR37"/>
      <c r="BFS37"/>
      <c r="BFT37"/>
      <c r="BFU37"/>
      <c r="BFV37"/>
      <c r="BFW37"/>
      <c r="BFX37"/>
      <c r="BFY37"/>
      <c r="BFZ37"/>
      <c r="BGA37"/>
      <c r="BGB37"/>
      <c r="BGC37"/>
      <c r="BGD37"/>
      <c r="BGE37"/>
      <c r="BGF37"/>
      <c r="BGG37"/>
      <c r="BGH37"/>
      <c r="BGI37"/>
      <c r="BGJ37"/>
      <c r="BGK37"/>
      <c r="BGL37"/>
      <c r="BGM37"/>
      <c r="BGN37"/>
      <c r="BGO37"/>
      <c r="BGP37"/>
      <c r="BGQ37"/>
      <c r="BGR37"/>
      <c r="BGS37"/>
      <c r="BGT37"/>
      <c r="BGU37"/>
      <c r="BGV37"/>
      <c r="BGW37"/>
      <c r="BGX37"/>
      <c r="BGY37"/>
      <c r="BGZ37"/>
      <c r="BHA37"/>
      <c r="BHB37"/>
      <c r="BHC37"/>
      <c r="BHD37"/>
      <c r="BHE37"/>
      <c r="BHF37"/>
      <c r="BHG37"/>
      <c r="BHH37"/>
      <c r="BHI37"/>
      <c r="BHJ37"/>
      <c r="BHK37"/>
      <c r="BHL37"/>
      <c r="BHM37"/>
      <c r="BHN37"/>
      <c r="BHO37"/>
      <c r="BHP37"/>
      <c r="BHQ37"/>
      <c r="BHR37"/>
      <c r="BHS37"/>
      <c r="BHT37"/>
      <c r="BHU37"/>
      <c r="BHV37"/>
      <c r="BHW37"/>
      <c r="BHX37"/>
      <c r="BHY37"/>
      <c r="BHZ37"/>
      <c r="BIA37"/>
      <c r="BIB37"/>
      <c r="BIC37"/>
      <c r="BID37"/>
      <c r="BIE37"/>
      <c r="BIF37"/>
      <c r="BIG37"/>
      <c r="BIH37"/>
      <c r="BII37"/>
      <c r="BIJ37"/>
      <c r="BIK37"/>
      <c r="BIL37"/>
      <c r="BIM37"/>
      <c r="BIN37"/>
      <c r="BIO37"/>
      <c r="BIP37"/>
      <c r="BIQ37"/>
      <c r="BIR37"/>
      <c r="BIS37"/>
      <c r="BIT37"/>
      <c r="BIU37"/>
      <c r="BIV37"/>
      <c r="BIW37"/>
      <c r="BIX37"/>
      <c r="BIY37"/>
      <c r="BIZ37"/>
      <c r="BJA37"/>
      <c r="BJB37"/>
      <c r="BJC37"/>
      <c r="BJD37"/>
      <c r="BJE37"/>
      <c r="BJF37"/>
      <c r="BJG37"/>
      <c r="BJH37"/>
      <c r="BJI37"/>
      <c r="BJJ37"/>
      <c r="BJK37"/>
      <c r="BJL37"/>
      <c r="BJM37"/>
      <c r="BJN37"/>
      <c r="BJO37"/>
      <c r="BJP37"/>
      <c r="BJQ37"/>
      <c r="BJR37"/>
      <c r="BJS37"/>
      <c r="BJT37"/>
      <c r="BJU37"/>
      <c r="BJV37"/>
      <c r="BJW37"/>
      <c r="BJX37"/>
      <c r="BJY37"/>
      <c r="BJZ37"/>
      <c r="BKA37"/>
      <c r="BKB37"/>
      <c r="BKC37"/>
      <c r="BKD37"/>
      <c r="BKE37"/>
      <c r="BKF37"/>
      <c r="BKG37"/>
      <c r="BKH37"/>
      <c r="BKI37"/>
      <c r="BKJ37"/>
      <c r="BKK37"/>
      <c r="BKL37"/>
      <c r="BKM37"/>
      <c r="BKN37"/>
      <c r="BKO37"/>
      <c r="BKP37"/>
      <c r="BKQ37"/>
      <c r="BKR37"/>
      <c r="BKS37"/>
      <c r="BKT37"/>
      <c r="BKU37"/>
      <c r="BKV37"/>
      <c r="BKW37"/>
      <c r="BKX37"/>
      <c r="BKY37"/>
      <c r="BKZ37"/>
      <c r="BLA37"/>
      <c r="BLB37"/>
      <c r="BLC37"/>
      <c r="BLD37"/>
      <c r="BLE37"/>
      <c r="BLF37"/>
      <c r="BLG37"/>
      <c r="BLH37"/>
      <c r="BLI37"/>
      <c r="BLJ37"/>
      <c r="BLK37"/>
      <c r="BLL37"/>
      <c r="BLM37"/>
      <c r="BLN37"/>
      <c r="BLO37"/>
      <c r="BLP37"/>
      <c r="BLQ37"/>
      <c r="BLR37"/>
      <c r="BLS37"/>
      <c r="BLT37"/>
      <c r="BLU37"/>
      <c r="BLV37"/>
      <c r="BLW37"/>
      <c r="BLX37"/>
      <c r="BLY37"/>
      <c r="BLZ37"/>
      <c r="BMA37"/>
      <c r="BMB37"/>
      <c r="BMC37"/>
      <c r="BMD37"/>
      <c r="BME37"/>
      <c r="BMF37"/>
      <c r="BMG37"/>
      <c r="BMH37"/>
      <c r="BMI37"/>
      <c r="BMJ37"/>
      <c r="BMK37"/>
      <c r="BML37"/>
      <c r="BMM37"/>
      <c r="BMN37"/>
      <c r="BMO37"/>
      <c r="BMP37"/>
      <c r="BMQ37"/>
      <c r="BMR37"/>
      <c r="BMS37"/>
      <c r="BMT37"/>
      <c r="BMU37"/>
      <c r="BMV37"/>
      <c r="BMW37"/>
      <c r="BMX37"/>
      <c r="BMY37"/>
      <c r="BMZ37"/>
      <c r="BNA37"/>
      <c r="BNB37"/>
      <c r="BNC37"/>
      <c r="BND37"/>
      <c r="BNE37"/>
      <c r="BNF37"/>
      <c r="BNG37"/>
      <c r="BNH37"/>
      <c r="BNI37"/>
      <c r="BNJ37"/>
      <c r="BNK37"/>
      <c r="BNL37"/>
      <c r="BNM37"/>
      <c r="BNN37"/>
      <c r="BNO37"/>
      <c r="BNP37"/>
      <c r="BNQ37"/>
      <c r="BNR37"/>
      <c r="BNS37"/>
      <c r="BNT37"/>
      <c r="BNU37"/>
      <c r="BNV37"/>
      <c r="BNW37"/>
      <c r="BNX37"/>
      <c r="BNY37"/>
      <c r="BNZ37"/>
      <c r="BOA37"/>
      <c r="BOB37"/>
      <c r="BOC37"/>
      <c r="BOD37"/>
      <c r="BOE37"/>
      <c r="BOF37"/>
      <c r="BOG37"/>
      <c r="BOH37"/>
      <c r="BOI37"/>
      <c r="BOJ37"/>
      <c r="BOK37"/>
      <c r="BOL37"/>
      <c r="BOM37"/>
      <c r="BON37"/>
      <c r="BOO37"/>
      <c r="BOP37"/>
      <c r="BOQ37"/>
      <c r="BOR37"/>
      <c r="BOS37"/>
      <c r="BOT37"/>
      <c r="BOU37"/>
      <c r="BOV37"/>
      <c r="BOW37"/>
      <c r="BOX37"/>
      <c r="BOY37"/>
      <c r="BOZ37"/>
      <c r="BPA37"/>
      <c r="BPB37"/>
      <c r="BPC37"/>
      <c r="BPD37"/>
      <c r="BPE37"/>
      <c r="BPF37"/>
      <c r="BPG37"/>
      <c r="BPH37"/>
      <c r="BPI37"/>
      <c r="BPJ37"/>
      <c r="BPK37"/>
      <c r="BPL37"/>
      <c r="BPM37"/>
      <c r="BPN37"/>
      <c r="BPO37"/>
      <c r="BPP37"/>
      <c r="BPQ37"/>
      <c r="BPR37"/>
      <c r="BPS37"/>
      <c r="BPT37"/>
      <c r="BPU37"/>
      <c r="BPV37"/>
      <c r="BPW37"/>
      <c r="BPX37"/>
      <c r="BPY37"/>
      <c r="BPZ37"/>
      <c r="BQA37"/>
      <c r="BQB37"/>
      <c r="BQC37"/>
      <c r="BQD37"/>
      <c r="BQE37"/>
      <c r="BQF37"/>
      <c r="BQG37"/>
      <c r="BQH37"/>
      <c r="BQI37"/>
      <c r="BQJ37"/>
      <c r="BQK37"/>
      <c r="BQL37"/>
      <c r="BQM37"/>
      <c r="BQN37"/>
      <c r="BQO37"/>
      <c r="BQP37"/>
      <c r="BQQ37"/>
      <c r="BQR37"/>
      <c r="BQS37"/>
      <c r="BQT37"/>
      <c r="BQU37"/>
      <c r="BQV37"/>
      <c r="BQW37"/>
      <c r="BQX37"/>
      <c r="BQY37"/>
      <c r="BQZ37"/>
      <c r="BRA37"/>
      <c r="BRB37"/>
      <c r="BRC37"/>
      <c r="BRD37"/>
      <c r="BRE37"/>
      <c r="BRF37"/>
      <c r="BRG37"/>
      <c r="BRH37"/>
      <c r="BRI37"/>
      <c r="BRJ37"/>
      <c r="BRK37"/>
      <c r="BRL37"/>
      <c r="BRM37"/>
      <c r="BRN37"/>
      <c r="BRO37"/>
      <c r="BRP37"/>
      <c r="BRQ37"/>
      <c r="BRR37"/>
      <c r="BRS37"/>
      <c r="BRT37"/>
      <c r="BRU37"/>
      <c r="BRV37"/>
      <c r="BRW37"/>
      <c r="BRX37"/>
      <c r="BRY37"/>
      <c r="BRZ37"/>
      <c r="BSA37"/>
      <c r="BSB37"/>
      <c r="BSC37"/>
      <c r="BSD37"/>
      <c r="BSE37"/>
      <c r="BSF37"/>
      <c r="BSG37"/>
      <c r="BSH37"/>
      <c r="BSI37"/>
      <c r="BSJ37"/>
      <c r="BSK37"/>
      <c r="BSL37"/>
      <c r="BSM37"/>
      <c r="BSN37"/>
      <c r="BSO37"/>
      <c r="BSP37"/>
      <c r="BSQ37"/>
      <c r="BSR37"/>
      <c r="BSS37"/>
      <c r="BST37"/>
      <c r="BSU37"/>
      <c r="BSV37"/>
      <c r="BSW37"/>
      <c r="BSX37"/>
      <c r="BSY37"/>
      <c r="BSZ37"/>
      <c r="BTA37"/>
      <c r="BTB37"/>
      <c r="BTC37"/>
      <c r="BTD37"/>
      <c r="BTE37"/>
      <c r="BTF37"/>
      <c r="BTG37"/>
      <c r="BTH37"/>
      <c r="BTI37"/>
      <c r="BTJ37"/>
      <c r="BTK37"/>
      <c r="BTL37"/>
      <c r="BTM37"/>
      <c r="BTN37"/>
      <c r="BTO37"/>
      <c r="BTP37"/>
      <c r="BTQ37"/>
      <c r="BTR37"/>
      <c r="BTS37"/>
      <c r="BTT37"/>
      <c r="BTU37"/>
      <c r="BTV37"/>
      <c r="BTW37"/>
      <c r="BTX37"/>
      <c r="BTY37"/>
      <c r="BTZ37"/>
      <c r="BUA37"/>
      <c r="BUB37"/>
      <c r="BUC37"/>
      <c r="BUD37"/>
      <c r="BUE37"/>
      <c r="BUF37"/>
      <c r="BUG37"/>
      <c r="BUH37"/>
      <c r="BUI37"/>
      <c r="BUJ37"/>
      <c r="BUK37"/>
      <c r="BUL37"/>
      <c r="BUM37"/>
      <c r="BUN37"/>
      <c r="BUO37"/>
      <c r="BUP37"/>
      <c r="BUQ37"/>
      <c r="BUR37"/>
      <c r="BUS37"/>
      <c r="BUT37"/>
      <c r="BUU37"/>
      <c r="BUV37"/>
      <c r="BUW37"/>
      <c r="BUX37"/>
      <c r="BUY37"/>
      <c r="BUZ37"/>
      <c r="BVA37"/>
      <c r="BVB37"/>
      <c r="BVC37"/>
      <c r="BVD37"/>
      <c r="BVE37"/>
      <c r="BVF37"/>
      <c r="BVG37"/>
      <c r="BVH37"/>
      <c r="BVI37"/>
      <c r="BVJ37"/>
      <c r="BVK37"/>
      <c r="BVL37"/>
      <c r="BVM37"/>
      <c r="BVN37"/>
      <c r="BVO37"/>
      <c r="BVP37"/>
      <c r="BVQ37"/>
      <c r="BVR37"/>
      <c r="BVS37"/>
      <c r="BVT37"/>
      <c r="BVU37"/>
      <c r="BVV37"/>
      <c r="BVW37"/>
      <c r="BVX37"/>
      <c r="BVY37"/>
      <c r="BVZ37"/>
      <c r="BWA37"/>
      <c r="BWB37"/>
      <c r="BWC37"/>
      <c r="BWD37"/>
      <c r="BWE37"/>
      <c r="BWF37"/>
      <c r="BWG37"/>
      <c r="BWH37"/>
      <c r="BWI37"/>
      <c r="BWJ37"/>
      <c r="BWK37"/>
      <c r="BWL37"/>
      <c r="BWM37"/>
      <c r="BWN37"/>
      <c r="BWO37"/>
      <c r="BWP37"/>
      <c r="BWQ37"/>
      <c r="BWR37"/>
      <c r="BWS37"/>
      <c r="BWT37"/>
      <c r="BWU37"/>
      <c r="BWV37"/>
      <c r="BWW37"/>
      <c r="BWX37"/>
      <c r="BWY37"/>
      <c r="BWZ37"/>
      <c r="BXA37"/>
      <c r="BXB37"/>
      <c r="BXC37"/>
      <c r="BXD37"/>
      <c r="BXE37"/>
      <c r="BXF37"/>
      <c r="BXG37"/>
      <c r="BXH37"/>
      <c r="BXI37"/>
      <c r="BXJ37"/>
      <c r="BXK37"/>
      <c r="BXL37"/>
      <c r="BXM37"/>
      <c r="BXN37"/>
      <c r="BXO37"/>
      <c r="BXP37"/>
      <c r="BXQ37"/>
      <c r="BXR37"/>
      <c r="BXS37"/>
      <c r="BXT37"/>
      <c r="BXU37"/>
      <c r="BXV37"/>
      <c r="BXW37"/>
      <c r="BXX37"/>
      <c r="BXY37"/>
      <c r="BXZ37"/>
      <c r="BYA37"/>
      <c r="BYB37"/>
      <c r="BYC37"/>
      <c r="BYD37"/>
      <c r="BYE37"/>
      <c r="BYF37"/>
      <c r="BYG37"/>
      <c r="BYH37"/>
      <c r="BYI37"/>
      <c r="BYJ37"/>
      <c r="BYK37"/>
      <c r="BYL37"/>
      <c r="BYM37"/>
      <c r="BYN37"/>
      <c r="BYO37"/>
      <c r="BYP37"/>
      <c r="BYQ37"/>
      <c r="BYR37"/>
      <c r="BYS37"/>
      <c r="BYT37"/>
      <c r="BYU37"/>
      <c r="BYV37"/>
      <c r="BYW37"/>
      <c r="BYX37"/>
      <c r="BYY37"/>
      <c r="BYZ37"/>
      <c r="BZA37"/>
      <c r="BZB37"/>
      <c r="BZC37"/>
      <c r="BZD37"/>
      <c r="BZE37"/>
      <c r="BZF37"/>
      <c r="BZG37"/>
      <c r="BZH37"/>
      <c r="BZI37"/>
      <c r="BZJ37"/>
      <c r="BZK37"/>
      <c r="BZL37"/>
      <c r="BZM37"/>
      <c r="BZN37"/>
      <c r="BZO37"/>
      <c r="BZP37"/>
      <c r="BZQ37"/>
      <c r="BZR37"/>
      <c r="BZS37"/>
      <c r="BZT37"/>
      <c r="BZU37"/>
      <c r="BZV37"/>
      <c r="BZW37"/>
      <c r="BZX37"/>
      <c r="BZY37"/>
      <c r="BZZ37"/>
      <c r="CAA37"/>
      <c r="CAB37"/>
      <c r="CAC37"/>
      <c r="CAD37"/>
      <c r="CAE37"/>
      <c r="CAF37"/>
      <c r="CAG37"/>
      <c r="CAH37"/>
      <c r="CAI37"/>
      <c r="CAJ37"/>
      <c r="CAK37"/>
      <c r="CAL37"/>
      <c r="CAM37"/>
      <c r="CAN37"/>
      <c r="CAO37"/>
      <c r="CAP37"/>
      <c r="CAQ37"/>
      <c r="CAR37"/>
      <c r="CAS37"/>
      <c r="CAT37"/>
      <c r="CAU37"/>
      <c r="CAV37"/>
      <c r="CAW37"/>
      <c r="CAX37"/>
      <c r="CAY37"/>
      <c r="CAZ37"/>
      <c r="CBA37"/>
      <c r="CBB37"/>
      <c r="CBC37"/>
      <c r="CBD37"/>
      <c r="CBE37"/>
      <c r="CBF37"/>
      <c r="CBG37"/>
      <c r="CBH37"/>
      <c r="CBI37"/>
      <c r="CBJ37"/>
      <c r="CBK37"/>
      <c r="CBL37"/>
      <c r="CBM37"/>
      <c r="CBN37"/>
      <c r="CBO37"/>
      <c r="CBP37"/>
      <c r="CBQ37"/>
      <c r="CBR37"/>
      <c r="CBS37"/>
      <c r="CBT37"/>
      <c r="CBU37"/>
      <c r="CBV37"/>
      <c r="CBW37"/>
      <c r="CBX37"/>
      <c r="CBY37"/>
      <c r="CBZ37"/>
      <c r="CCA37"/>
      <c r="CCB37"/>
      <c r="CCC37"/>
      <c r="CCD37"/>
      <c r="CCE37"/>
      <c r="CCF37"/>
      <c r="CCG37"/>
      <c r="CCH37"/>
      <c r="CCI37"/>
      <c r="CCJ37"/>
      <c r="CCK37"/>
      <c r="CCL37"/>
      <c r="CCM37"/>
      <c r="CCN37"/>
      <c r="CCO37"/>
      <c r="CCP37"/>
      <c r="CCQ37"/>
      <c r="CCR37"/>
      <c r="CCS37"/>
      <c r="CCT37"/>
      <c r="CCU37"/>
      <c r="CCV37"/>
      <c r="CCW37"/>
      <c r="CCX37"/>
      <c r="CCY37"/>
      <c r="CCZ37"/>
      <c r="CDA37"/>
      <c r="CDB37"/>
      <c r="CDC37"/>
      <c r="CDD37"/>
      <c r="CDE37"/>
      <c r="CDF37"/>
      <c r="CDG37"/>
      <c r="CDH37"/>
      <c r="CDI37"/>
      <c r="CDJ37"/>
      <c r="CDK37"/>
      <c r="CDL37"/>
      <c r="CDM37"/>
      <c r="CDN37"/>
      <c r="CDO37"/>
      <c r="CDP37"/>
      <c r="CDQ37"/>
      <c r="CDR37"/>
      <c r="CDS37"/>
      <c r="CDT37"/>
      <c r="CDU37"/>
      <c r="CDV37"/>
      <c r="CDW37"/>
      <c r="CDX37"/>
      <c r="CDY37"/>
      <c r="CDZ37"/>
      <c r="CEA37"/>
      <c r="CEB37"/>
      <c r="CEC37"/>
      <c r="CED37"/>
      <c r="CEE37"/>
      <c r="CEF37"/>
      <c r="CEG37"/>
      <c r="CEH37"/>
      <c r="CEI37"/>
      <c r="CEJ37"/>
      <c r="CEK37"/>
      <c r="CEL37"/>
      <c r="CEM37"/>
      <c r="CEN37"/>
      <c r="CEO37"/>
      <c r="CEP37"/>
      <c r="CEQ37"/>
      <c r="CER37"/>
      <c r="CES37"/>
      <c r="CET37"/>
      <c r="CEU37"/>
      <c r="CEV37"/>
      <c r="CEW37"/>
      <c r="CEX37"/>
      <c r="CEY37"/>
      <c r="CEZ37"/>
      <c r="CFA37"/>
      <c r="CFB37"/>
      <c r="CFC37"/>
      <c r="CFD37"/>
      <c r="CFE37"/>
      <c r="CFF37"/>
      <c r="CFG37"/>
      <c r="CFH37"/>
      <c r="CFI37"/>
      <c r="CFJ37"/>
      <c r="CFK37"/>
      <c r="CFL37"/>
      <c r="CFM37"/>
      <c r="CFN37"/>
      <c r="CFO37"/>
      <c r="CFP37"/>
      <c r="CFQ37"/>
      <c r="CFR37"/>
      <c r="CFS37"/>
      <c r="CFT37"/>
      <c r="CFU37"/>
      <c r="CFV37"/>
      <c r="CFW37"/>
      <c r="CFX37"/>
      <c r="CFY37"/>
      <c r="CFZ37"/>
      <c r="CGA37"/>
      <c r="CGB37"/>
      <c r="CGC37"/>
      <c r="CGD37"/>
      <c r="CGE37"/>
      <c r="CGF37"/>
      <c r="CGG37"/>
      <c r="CGH37"/>
      <c r="CGI37"/>
      <c r="CGJ37"/>
      <c r="CGK37"/>
      <c r="CGL37"/>
      <c r="CGM37"/>
      <c r="CGN37"/>
      <c r="CGO37"/>
      <c r="CGP37"/>
      <c r="CGQ37"/>
      <c r="CGR37"/>
      <c r="CGS37"/>
      <c r="CGT37"/>
      <c r="CGU37"/>
      <c r="CGV37"/>
      <c r="CGW37"/>
      <c r="CGX37"/>
      <c r="CGY37"/>
      <c r="CGZ37"/>
      <c r="CHA37"/>
      <c r="CHB37"/>
      <c r="CHC37"/>
      <c r="CHD37"/>
      <c r="CHE37"/>
      <c r="CHF37"/>
      <c r="CHG37"/>
      <c r="CHH37"/>
      <c r="CHI37"/>
      <c r="CHJ37"/>
      <c r="CHK37"/>
      <c r="CHL37"/>
      <c r="CHM37"/>
      <c r="CHN37"/>
      <c r="CHO37"/>
      <c r="CHP37"/>
      <c r="CHQ37"/>
      <c r="CHR37"/>
      <c r="CHS37"/>
      <c r="CHT37"/>
      <c r="CHU37"/>
      <c r="CHV37"/>
      <c r="CHW37"/>
      <c r="CHX37"/>
      <c r="CHY37"/>
      <c r="CHZ37"/>
      <c r="CIA37"/>
      <c r="CIB37"/>
      <c r="CIC37"/>
      <c r="CID37"/>
      <c r="CIE37"/>
      <c r="CIF37"/>
      <c r="CIG37"/>
      <c r="CIH37"/>
      <c r="CII37"/>
      <c r="CIJ37"/>
      <c r="CIK37"/>
      <c r="CIL37"/>
      <c r="CIM37"/>
      <c r="CIN37"/>
      <c r="CIO37"/>
      <c r="CIP37"/>
      <c r="CIQ37"/>
      <c r="CIR37"/>
      <c r="CIS37"/>
      <c r="CIT37"/>
      <c r="CIU37"/>
      <c r="CIV37"/>
      <c r="CIW37"/>
      <c r="CIX37"/>
      <c r="CIY37"/>
      <c r="CIZ37"/>
      <c r="CJA37"/>
      <c r="CJB37"/>
      <c r="CJC37"/>
      <c r="CJD37"/>
      <c r="CJE37"/>
      <c r="CJF37"/>
      <c r="CJG37"/>
      <c r="CJH37"/>
      <c r="CJI37"/>
      <c r="CJJ37"/>
      <c r="CJK37"/>
      <c r="CJL37"/>
      <c r="CJM37"/>
      <c r="CJN37"/>
      <c r="CJO37"/>
      <c r="CJP37"/>
      <c r="CJQ37"/>
      <c r="CJR37"/>
      <c r="CJS37"/>
      <c r="CJT37"/>
      <c r="CJU37"/>
      <c r="CJV37"/>
      <c r="CJW37"/>
      <c r="CJX37"/>
      <c r="CJY37"/>
      <c r="CJZ37"/>
      <c r="CKA37"/>
      <c r="CKB37"/>
      <c r="CKC37"/>
      <c r="CKD37"/>
      <c r="CKE37"/>
      <c r="CKF37"/>
      <c r="CKG37"/>
      <c r="CKH37"/>
      <c r="CKI37"/>
      <c r="CKJ37"/>
      <c r="CKK37"/>
      <c r="CKL37"/>
      <c r="CKM37"/>
      <c r="CKN37"/>
      <c r="CKO37"/>
      <c r="CKP37"/>
      <c r="CKQ37"/>
      <c r="CKR37"/>
      <c r="CKS37"/>
      <c r="CKT37"/>
      <c r="CKU37"/>
      <c r="CKV37"/>
      <c r="CKW37"/>
      <c r="CKX37"/>
      <c r="CKY37"/>
      <c r="CKZ37"/>
      <c r="CLA37"/>
      <c r="CLB37"/>
      <c r="CLC37"/>
      <c r="CLD37"/>
      <c r="CLE37"/>
      <c r="CLF37"/>
      <c r="CLG37"/>
      <c r="CLH37"/>
      <c r="CLI37"/>
      <c r="CLJ37"/>
      <c r="CLK37"/>
      <c r="CLL37"/>
      <c r="CLM37"/>
      <c r="CLN37"/>
      <c r="CLO37"/>
      <c r="CLP37"/>
      <c r="CLQ37"/>
      <c r="CLR37"/>
      <c r="CLS37"/>
      <c r="CLT37"/>
      <c r="CLU37"/>
      <c r="CLV37"/>
      <c r="CLW37"/>
      <c r="CLX37"/>
      <c r="CLY37"/>
      <c r="CLZ37"/>
      <c r="CMA37"/>
      <c r="CMB37"/>
      <c r="CMC37"/>
      <c r="CMD37"/>
      <c r="CME37"/>
      <c r="CMF37"/>
      <c r="CMG37"/>
      <c r="CMH37"/>
      <c r="CMI37"/>
      <c r="CMJ37"/>
      <c r="CMK37"/>
      <c r="CML37"/>
      <c r="CMM37"/>
      <c r="CMN37"/>
      <c r="CMO37"/>
      <c r="CMP37"/>
      <c r="CMQ37"/>
      <c r="CMR37"/>
      <c r="CMS37"/>
      <c r="CMT37"/>
      <c r="CMU37"/>
      <c r="CMV37"/>
      <c r="CMW37"/>
      <c r="CMX37"/>
      <c r="CMY37"/>
      <c r="CMZ37"/>
      <c r="CNA37"/>
      <c r="CNB37"/>
      <c r="CNC37"/>
      <c r="CND37"/>
      <c r="CNE37"/>
      <c r="CNF37"/>
      <c r="CNG37"/>
      <c r="CNH37"/>
      <c r="CNI37"/>
      <c r="CNJ37"/>
      <c r="CNK37"/>
      <c r="CNL37"/>
      <c r="CNM37"/>
      <c r="CNN37"/>
      <c r="CNO37"/>
      <c r="CNP37"/>
      <c r="CNQ37"/>
      <c r="CNR37"/>
      <c r="CNS37"/>
      <c r="CNT37"/>
      <c r="CNU37"/>
      <c r="CNV37"/>
      <c r="CNW37"/>
      <c r="CNX37"/>
      <c r="CNY37"/>
      <c r="CNZ37"/>
      <c r="COA37"/>
      <c r="COB37"/>
      <c r="COC37"/>
      <c r="COD37"/>
      <c r="COE37"/>
      <c r="COF37"/>
      <c r="COG37"/>
      <c r="COH37"/>
      <c r="COI37"/>
      <c r="COJ37"/>
      <c r="COK37"/>
      <c r="COL37"/>
      <c r="COM37"/>
      <c r="CON37"/>
      <c r="COO37"/>
      <c r="COP37"/>
      <c r="COQ37"/>
      <c r="COR37"/>
      <c r="COS37"/>
      <c r="COT37"/>
      <c r="COU37"/>
      <c r="COV37"/>
      <c r="COW37"/>
      <c r="COX37"/>
      <c r="COY37"/>
      <c r="COZ37"/>
      <c r="CPA37"/>
      <c r="CPB37"/>
      <c r="CPC37"/>
      <c r="CPD37"/>
      <c r="CPE37"/>
      <c r="CPF37"/>
      <c r="CPG37"/>
      <c r="CPH37"/>
      <c r="CPI37"/>
      <c r="CPJ37"/>
      <c r="CPK37"/>
      <c r="CPL37"/>
      <c r="CPM37"/>
      <c r="CPN37"/>
      <c r="CPO37"/>
      <c r="CPP37"/>
      <c r="CPQ37"/>
      <c r="CPR37"/>
      <c r="CPS37"/>
      <c r="CPT37"/>
      <c r="CPU37"/>
      <c r="CPV37"/>
      <c r="CPW37"/>
      <c r="CPX37"/>
      <c r="CPY37"/>
      <c r="CPZ37"/>
      <c r="CQA37"/>
      <c r="CQB37"/>
      <c r="CQC37"/>
      <c r="CQD37"/>
      <c r="CQE37"/>
      <c r="CQF37"/>
      <c r="CQG37"/>
      <c r="CQH37"/>
      <c r="CQI37"/>
      <c r="CQJ37"/>
      <c r="CQK37"/>
      <c r="CQL37"/>
      <c r="CQM37"/>
      <c r="CQN37"/>
      <c r="CQO37"/>
      <c r="CQP37"/>
      <c r="CQQ37"/>
      <c r="CQR37"/>
      <c r="CQS37"/>
      <c r="CQT37"/>
      <c r="CQU37"/>
      <c r="CQV37"/>
      <c r="CQW37"/>
      <c r="CQX37"/>
      <c r="CQY37"/>
      <c r="CQZ37"/>
      <c r="CRA37"/>
      <c r="CRB37"/>
      <c r="CRC37"/>
      <c r="CRD37"/>
      <c r="CRE37"/>
      <c r="CRF37"/>
      <c r="CRG37"/>
      <c r="CRH37"/>
      <c r="CRI37"/>
      <c r="CRJ37"/>
      <c r="CRK37"/>
      <c r="CRL37"/>
      <c r="CRM37"/>
      <c r="CRN37"/>
      <c r="CRO37"/>
      <c r="CRP37"/>
      <c r="CRQ37"/>
      <c r="CRR37"/>
      <c r="CRS37"/>
      <c r="CRT37"/>
      <c r="CRU37"/>
      <c r="CRV37"/>
      <c r="CRW37"/>
      <c r="CRX37"/>
      <c r="CRY37"/>
      <c r="CRZ37"/>
      <c r="CSA37"/>
      <c r="CSB37"/>
      <c r="CSC37"/>
      <c r="CSD37"/>
      <c r="CSE37"/>
      <c r="CSF37"/>
      <c r="CSG37"/>
      <c r="CSH37"/>
      <c r="CSI37"/>
      <c r="CSJ37"/>
      <c r="CSK37"/>
      <c r="CSL37"/>
      <c r="CSM37"/>
      <c r="CSN37"/>
      <c r="CSO37"/>
      <c r="CSP37"/>
      <c r="CSQ37"/>
      <c r="CSR37"/>
      <c r="CSS37"/>
      <c r="CST37"/>
      <c r="CSU37"/>
      <c r="CSV37"/>
      <c r="CSW37"/>
      <c r="CSX37"/>
      <c r="CSY37"/>
      <c r="CSZ37"/>
      <c r="CTA37"/>
      <c r="CTB37"/>
      <c r="CTC37"/>
      <c r="CTD37"/>
      <c r="CTE37"/>
      <c r="CTF37"/>
      <c r="CTG37"/>
      <c r="CTH37"/>
      <c r="CTI37"/>
      <c r="CTJ37"/>
      <c r="CTK37"/>
      <c r="CTL37"/>
      <c r="CTM37"/>
      <c r="CTN37"/>
      <c r="CTO37"/>
      <c r="CTP37"/>
      <c r="CTQ37"/>
      <c r="CTR37"/>
      <c r="CTS37"/>
      <c r="CTT37"/>
      <c r="CTU37"/>
      <c r="CTV37"/>
      <c r="CTW37"/>
      <c r="CTX37"/>
      <c r="CTY37"/>
      <c r="CTZ37"/>
      <c r="CUA37"/>
      <c r="CUB37"/>
      <c r="CUC37"/>
      <c r="CUD37"/>
      <c r="CUE37"/>
      <c r="CUF37"/>
      <c r="CUG37"/>
      <c r="CUH37"/>
      <c r="CUI37"/>
      <c r="CUJ37"/>
      <c r="CUK37"/>
      <c r="CUL37"/>
      <c r="CUM37"/>
      <c r="CUN37"/>
      <c r="CUO37"/>
      <c r="CUP37"/>
      <c r="CUQ37"/>
      <c r="CUR37"/>
      <c r="CUS37"/>
      <c r="CUT37"/>
      <c r="CUU37"/>
      <c r="CUV37"/>
      <c r="CUW37"/>
      <c r="CUX37"/>
      <c r="CUY37"/>
      <c r="CUZ37"/>
      <c r="CVA37"/>
      <c r="CVB37"/>
      <c r="CVC37"/>
      <c r="CVD37"/>
      <c r="CVE37"/>
      <c r="CVF37"/>
      <c r="CVG37"/>
      <c r="CVH37"/>
      <c r="CVI37"/>
      <c r="CVJ37"/>
      <c r="CVK37"/>
      <c r="CVL37"/>
      <c r="CVM37"/>
      <c r="CVN37"/>
      <c r="CVO37"/>
      <c r="CVP37"/>
      <c r="CVQ37"/>
      <c r="CVR37"/>
      <c r="CVS37"/>
      <c r="CVT37"/>
      <c r="CVU37"/>
      <c r="CVV37"/>
      <c r="CVW37"/>
      <c r="CVX37"/>
      <c r="CVY37"/>
      <c r="CVZ37"/>
      <c r="CWA37"/>
      <c r="CWB37"/>
      <c r="CWC37"/>
      <c r="CWD37"/>
      <c r="CWE37"/>
      <c r="CWF37"/>
      <c r="CWG37"/>
      <c r="CWH37"/>
      <c r="CWI37"/>
      <c r="CWJ37"/>
      <c r="CWK37"/>
      <c r="CWL37"/>
      <c r="CWM37"/>
      <c r="CWN37"/>
      <c r="CWO37"/>
      <c r="CWP37"/>
      <c r="CWQ37"/>
      <c r="CWR37"/>
      <c r="CWS37"/>
      <c r="CWT37"/>
      <c r="CWU37"/>
      <c r="CWV37"/>
      <c r="CWW37"/>
      <c r="CWX37"/>
      <c r="CWY37"/>
      <c r="CWZ37"/>
      <c r="CXA37"/>
      <c r="CXB37"/>
      <c r="CXC37"/>
      <c r="CXD37"/>
      <c r="CXE37"/>
      <c r="CXF37"/>
      <c r="CXG37"/>
      <c r="CXH37"/>
      <c r="CXI37"/>
      <c r="CXJ37"/>
      <c r="CXK37"/>
      <c r="CXL37"/>
      <c r="CXM37"/>
      <c r="CXN37"/>
      <c r="CXO37"/>
      <c r="CXP37"/>
      <c r="CXQ37"/>
      <c r="CXR37"/>
      <c r="CXS37"/>
      <c r="CXT37"/>
      <c r="CXU37"/>
      <c r="CXV37"/>
      <c r="CXW37"/>
      <c r="CXX37"/>
      <c r="CXY37"/>
      <c r="CXZ37"/>
      <c r="CYA37"/>
      <c r="CYB37"/>
      <c r="CYC37"/>
      <c r="CYD37"/>
      <c r="CYE37"/>
      <c r="CYF37"/>
      <c r="CYG37"/>
      <c r="CYH37"/>
      <c r="CYI37"/>
      <c r="CYJ37"/>
      <c r="CYK37"/>
      <c r="CYL37"/>
      <c r="CYM37"/>
      <c r="CYN37"/>
      <c r="CYO37"/>
      <c r="CYP37"/>
      <c r="CYQ37"/>
      <c r="CYR37"/>
      <c r="CYS37"/>
      <c r="CYT37"/>
      <c r="CYU37"/>
      <c r="CYV37"/>
      <c r="CYW37"/>
      <c r="CYX37"/>
      <c r="CYY37"/>
      <c r="CYZ37"/>
      <c r="CZA37"/>
      <c r="CZB37"/>
      <c r="CZC37"/>
      <c r="CZD37"/>
      <c r="CZE37"/>
      <c r="CZF37"/>
      <c r="CZG37"/>
      <c r="CZH37"/>
      <c r="CZI37"/>
      <c r="CZJ37"/>
      <c r="CZK37"/>
      <c r="CZL37"/>
      <c r="CZM37"/>
      <c r="CZN37"/>
      <c r="CZO37"/>
      <c r="CZP37"/>
      <c r="CZQ37"/>
      <c r="CZR37"/>
      <c r="CZS37"/>
      <c r="CZT37"/>
      <c r="CZU37"/>
      <c r="CZV37"/>
      <c r="CZW37"/>
      <c r="CZX37"/>
      <c r="CZY37"/>
      <c r="CZZ37"/>
      <c r="DAA37"/>
      <c r="DAB37"/>
      <c r="DAC37"/>
      <c r="DAD37"/>
      <c r="DAE37"/>
      <c r="DAF37"/>
      <c r="DAG37"/>
      <c r="DAH37"/>
      <c r="DAI37"/>
      <c r="DAJ37"/>
      <c r="DAK37"/>
      <c r="DAL37"/>
      <c r="DAM37"/>
      <c r="DAN37"/>
      <c r="DAO37"/>
      <c r="DAP37"/>
      <c r="DAQ37"/>
      <c r="DAR37"/>
      <c r="DAS37"/>
      <c r="DAT37"/>
      <c r="DAU37"/>
      <c r="DAV37"/>
      <c r="DAW37"/>
      <c r="DAX37"/>
      <c r="DAY37"/>
      <c r="DAZ37"/>
      <c r="DBA37"/>
      <c r="DBB37"/>
      <c r="DBC37"/>
      <c r="DBD37"/>
      <c r="DBE37"/>
      <c r="DBF37"/>
      <c r="DBG37"/>
      <c r="DBH37"/>
      <c r="DBI37"/>
      <c r="DBJ37"/>
      <c r="DBK37"/>
      <c r="DBL37"/>
      <c r="DBM37"/>
      <c r="DBN37"/>
      <c r="DBO37"/>
      <c r="DBP37"/>
      <c r="DBQ37"/>
      <c r="DBR37"/>
      <c r="DBS37"/>
      <c r="DBT37"/>
      <c r="DBU37"/>
      <c r="DBV37"/>
      <c r="DBW37"/>
      <c r="DBX37"/>
      <c r="DBY37"/>
      <c r="DBZ37"/>
      <c r="DCA37"/>
      <c r="DCB37"/>
      <c r="DCC37"/>
      <c r="DCD37"/>
      <c r="DCE37"/>
      <c r="DCF37"/>
      <c r="DCG37"/>
      <c r="DCH37"/>
      <c r="DCI37"/>
      <c r="DCJ37"/>
      <c r="DCK37"/>
      <c r="DCL37"/>
      <c r="DCM37"/>
      <c r="DCN37"/>
      <c r="DCO37"/>
      <c r="DCP37"/>
      <c r="DCQ37"/>
      <c r="DCR37"/>
      <c r="DCS37"/>
      <c r="DCT37"/>
      <c r="DCU37"/>
      <c r="DCV37"/>
      <c r="DCW37"/>
      <c r="DCX37"/>
      <c r="DCY37"/>
      <c r="DCZ37"/>
      <c r="DDA37"/>
      <c r="DDB37"/>
      <c r="DDC37"/>
      <c r="DDD37"/>
      <c r="DDE37"/>
      <c r="DDF37"/>
      <c r="DDG37"/>
      <c r="DDH37"/>
      <c r="DDI37"/>
      <c r="DDJ37"/>
      <c r="DDK37"/>
      <c r="DDL37"/>
      <c r="DDM37"/>
      <c r="DDN37"/>
      <c r="DDO37"/>
      <c r="DDP37"/>
      <c r="DDQ37"/>
      <c r="DDR37"/>
      <c r="DDS37"/>
      <c r="DDT37"/>
      <c r="DDU37"/>
      <c r="DDV37"/>
      <c r="DDW37"/>
      <c r="DDX37"/>
      <c r="DDY37"/>
      <c r="DDZ37"/>
      <c r="DEA37"/>
      <c r="DEB37"/>
      <c r="DEC37"/>
      <c r="DED37"/>
      <c r="DEE37"/>
      <c r="DEF37"/>
      <c r="DEG37"/>
      <c r="DEH37"/>
      <c r="DEI37"/>
      <c r="DEJ37"/>
      <c r="DEK37"/>
      <c r="DEL37"/>
      <c r="DEM37"/>
      <c r="DEN37"/>
      <c r="DEO37"/>
      <c r="DEP37"/>
      <c r="DEQ37"/>
      <c r="DER37"/>
      <c r="DES37"/>
      <c r="DET37"/>
      <c r="DEU37"/>
      <c r="DEV37"/>
      <c r="DEW37"/>
      <c r="DEX37"/>
      <c r="DEY37"/>
      <c r="DEZ37"/>
      <c r="DFA37"/>
      <c r="DFB37"/>
      <c r="DFC37"/>
      <c r="DFD37"/>
      <c r="DFE37"/>
      <c r="DFF37"/>
      <c r="DFG37"/>
      <c r="DFH37"/>
      <c r="DFI37"/>
      <c r="DFJ37"/>
      <c r="DFK37"/>
      <c r="DFL37"/>
      <c r="DFM37"/>
      <c r="DFN37"/>
      <c r="DFO37"/>
      <c r="DFP37"/>
      <c r="DFQ37"/>
      <c r="DFR37"/>
      <c r="DFS37"/>
      <c r="DFT37"/>
      <c r="DFU37"/>
      <c r="DFV37"/>
      <c r="DFW37"/>
      <c r="DFX37"/>
      <c r="DFY37"/>
      <c r="DFZ37"/>
      <c r="DGA37"/>
      <c r="DGB37"/>
      <c r="DGC37"/>
      <c r="DGD37"/>
      <c r="DGE37"/>
      <c r="DGF37"/>
      <c r="DGG37"/>
      <c r="DGH37"/>
      <c r="DGI37"/>
      <c r="DGJ37"/>
      <c r="DGK37"/>
      <c r="DGL37"/>
      <c r="DGM37"/>
      <c r="DGN37"/>
      <c r="DGO37"/>
      <c r="DGP37"/>
      <c r="DGQ37"/>
      <c r="DGR37"/>
      <c r="DGS37"/>
      <c r="DGT37"/>
      <c r="DGU37"/>
      <c r="DGV37"/>
      <c r="DGW37"/>
      <c r="DGX37"/>
      <c r="DGY37"/>
      <c r="DGZ37"/>
      <c r="DHA37"/>
      <c r="DHB37"/>
      <c r="DHC37"/>
      <c r="DHD37"/>
      <c r="DHE37"/>
      <c r="DHF37"/>
      <c r="DHG37"/>
      <c r="DHH37"/>
      <c r="DHI37"/>
      <c r="DHJ37"/>
      <c r="DHK37"/>
      <c r="DHL37"/>
      <c r="DHM37"/>
      <c r="DHN37"/>
      <c r="DHO37"/>
      <c r="DHP37"/>
      <c r="DHQ37"/>
      <c r="DHR37"/>
      <c r="DHS37"/>
      <c r="DHT37"/>
      <c r="DHU37"/>
      <c r="DHV37"/>
      <c r="DHW37"/>
      <c r="DHX37"/>
      <c r="DHY37"/>
      <c r="DHZ37"/>
      <c r="DIA37"/>
      <c r="DIB37"/>
      <c r="DIC37"/>
      <c r="DID37"/>
      <c r="DIE37"/>
      <c r="DIF37"/>
      <c r="DIG37"/>
      <c r="DIH37"/>
      <c r="DII37"/>
      <c r="DIJ37"/>
      <c r="DIK37"/>
      <c r="DIL37"/>
      <c r="DIM37"/>
      <c r="DIN37"/>
      <c r="DIO37"/>
      <c r="DIP37"/>
      <c r="DIQ37"/>
      <c r="DIR37"/>
      <c r="DIS37"/>
      <c r="DIT37"/>
      <c r="DIU37"/>
      <c r="DIV37"/>
      <c r="DIW37"/>
      <c r="DIX37"/>
      <c r="DIY37"/>
      <c r="DIZ37"/>
      <c r="DJA37"/>
      <c r="DJB37"/>
      <c r="DJC37"/>
      <c r="DJD37"/>
      <c r="DJE37"/>
      <c r="DJF37"/>
      <c r="DJG37"/>
      <c r="DJH37"/>
      <c r="DJI37"/>
      <c r="DJJ37"/>
      <c r="DJK37"/>
      <c r="DJL37"/>
      <c r="DJM37"/>
      <c r="DJN37"/>
      <c r="DJO37"/>
      <c r="DJP37"/>
      <c r="DJQ37"/>
      <c r="DJR37"/>
      <c r="DJS37"/>
      <c r="DJT37"/>
      <c r="DJU37"/>
      <c r="DJV37"/>
      <c r="DJW37"/>
      <c r="DJX37"/>
      <c r="DJY37"/>
      <c r="DJZ37"/>
      <c r="DKA37"/>
      <c r="DKB37"/>
      <c r="DKC37"/>
      <c r="DKD37"/>
      <c r="DKE37"/>
      <c r="DKF37"/>
      <c r="DKG37"/>
      <c r="DKH37"/>
      <c r="DKI37"/>
      <c r="DKJ37"/>
      <c r="DKK37"/>
      <c r="DKL37"/>
      <c r="DKM37"/>
      <c r="DKN37"/>
      <c r="DKO37"/>
      <c r="DKP37"/>
      <c r="DKQ37"/>
      <c r="DKR37"/>
      <c r="DKS37"/>
      <c r="DKT37"/>
      <c r="DKU37"/>
      <c r="DKV37"/>
      <c r="DKW37"/>
      <c r="DKX37"/>
      <c r="DKY37"/>
      <c r="DKZ37"/>
      <c r="DLA37"/>
      <c r="DLB37"/>
      <c r="DLC37"/>
      <c r="DLD37"/>
      <c r="DLE37"/>
      <c r="DLF37"/>
      <c r="DLG37"/>
      <c r="DLH37"/>
      <c r="DLI37"/>
      <c r="DLJ37"/>
      <c r="DLK37"/>
      <c r="DLL37"/>
      <c r="DLM37"/>
      <c r="DLN37"/>
      <c r="DLO37"/>
      <c r="DLP37"/>
      <c r="DLQ37"/>
      <c r="DLR37"/>
      <c r="DLS37"/>
      <c r="DLT37"/>
      <c r="DLU37"/>
      <c r="DLV37"/>
      <c r="DLW37"/>
      <c r="DLX37"/>
      <c r="DLY37"/>
      <c r="DLZ37"/>
      <c r="DMA37"/>
      <c r="DMB37"/>
      <c r="DMC37"/>
      <c r="DMD37"/>
      <c r="DME37"/>
      <c r="DMF37"/>
      <c r="DMG37"/>
      <c r="DMH37"/>
      <c r="DMI37"/>
      <c r="DMJ37"/>
      <c r="DMK37"/>
      <c r="DML37"/>
      <c r="DMM37"/>
      <c r="DMN37"/>
      <c r="DMO37"/>
      <c r="DMP37"/>
      <c r="DMQ37"/>
      <c r="DMR37"/>
      <c r="DMS37"/>
      <c r="DMT37"/>
      <c r="DMU37"/>
      <c r="DMV37"/>
      <c r="DMW37"/>
      <c r="DMX37"/>
      <c r="DMY37"/>
      <c r="DMZ37"/>
      <c r="DNA37"/>
      <c r="DNB37"/>
      <c r="DNC37"/>
      <c r="DND37"/>
      <c r="DNE37"/>
      <c r="DNF37"/>
      <c r="DNG37"/>
      <c r="DNH37"/>
      <c r="DNI37"/>
      <c r="DNJ37"/>
      <c r="DNK37"/>
      <c r="DNL37"/>
      <c r="DNM37"/>
      <c r="DNN37"/>
      <c r="DNO37"/>
      <c r="DNP37"/>
      <c r="DNQ37"/>
      <c r="DNR37"/>
      <c r="DNS37"/>
      <c r="DNT37"/>
      <c r="DNU37"/>
      <c r="DNV37"/>
      <c r="DNW37"/>
      <c r="DNX37"/>
      <c r="DNY37"/>
      <c r="DNZ37"/>
      <c r="DOA37"/>
      <c r="DOB37"/>
      <c r="DOC37"/>
      <c r="DOD37"/>
      <c r="DOE37"/>
      <c r="DOF37"/>
      <c r="DOG37"/>
      <c r="DOH37"/>
      <c r="DOI37"/>
      <c r="DOJ37"/>
      <c r="DOK37"/>
      <c r="DOL37"/>
      <c r="DOM37"/>
      <c r="DON37"/>
      <c r="DOO37"/>
      <c r="DOP37"/>
      <c r="DOQ37"/>
      <c r="DOR37"/>
      <c r="DOS37"/>
      <c r="DOT37"/>
      <c r="DOU37"/>
      <c r="DOV37"/>
      <c r="DOW37"/>
      <c r="DOX37"/>
      <c r="DOY37"/>
      <c r="DOZ37"/>
      <c r="DPA37"/>
      <c r="DPB37"/>
      <c r="DPC37"/>
      <c r="DPD37"/>
      <c r="DPE37"/>
      <c r="DPF37"/>
      <c r="DPG37"/>
      <c r="DPH37"/>
      <c r="DPI37"/>
      <c r="DPJ37"/>
      <c r="DPK37"/>
      <c r="DPL37"/>
      <c r="DPM37"/>
      <c r="DPN37"/>
      <c r="DPO37"/>
      <c r="DPP37"/>
      <c r="DPQ37"/>
      <c r="DPR37"/>
      <c r="DPS37"/>
      <c r="DPT37"/>
      <c r="DPU37"/>
      <c r="DPV37"/>
      <c r="DPW37"/>
      <c r="DPX37"/>
      <c r="DPY37"/>
      <c r="DPZ37"/>
      <c r="DQA37"/>
      <c r="DQB37"/>
      <c r="DQC37"/>
      <c r="DQD37"/>
      <c r="DQE37"/>
      <c r="DQF37"/>
      <c r="DQG37"/>
      <c r="DQH37"/>
      <c r="DQI37"/>
      <c r="DQJ37"/>
      <c r="DQK37"/>
      <c r="DQL37"/>
      <c r="DQM37"/>
      <c r="DQN37"/>
      <c r="DQO37"/>
      <c r="DQP37"/>
      <c r="DQQ37"/>
      <c r="DQR37"/>
      <c r="DQS37"/>
      <c r="DQT37"/>
      <c r="DQU37"/>
      <c r="DQV37"/>
      <c r="DQW37"/>
      <c r="DQX37"/>
      <c r="DQY37"/>
      <c r="DQZ37"/>
      <c r="DRA37"/>
      <c r="DRB37"/>
      <c r="DRC37"/>
      <c r="DRD37"/>
      <c r="DRE37"/>
      <c r="DRF37"/>
      <c r="DRG37"/>
      <c r="DRH37"/>
      <c r="DRI37"/>
      <c r="DRJ37"/>
      <c r="DRK37"/>
      <c r="DRL37"/>
      <c r="DRM37"/>
      <c r="DRN37"/>
      <c r="DRO37"/>
      <c r="DRP37"/>
      <c r="DRQ37"/>
      <c r="DRR37"/>
      <c r="DRS37"/>
      <c r="DRT37"/>
      <c r="DRU37"/>
      <c r="DRV37"/>
      <c r="DRW37"/>
      <c r="DRX37"/>
      <c r="DRY37"/>
      <c r="DRZ37"/>
      <c r="DSA37"/>
      <c r="DSB37"/>
      <c r="DSC37"/>
      <c r="DSD37"/>
      <c r="DSE37"/>
      <c r="DSF37"/>
      <c r="DSG37"/>
      <c r="DSH37"/>
      <c r="DSI37"/>
      <c r="DSJ37"/>
      <c r="DSK37"/>
      <c r="DSL37"/>
      <c r="DSM37"/>
      <c r="DSN37"/>
      <c r="DSO37"/>
      <c r="DSP37"/>
      <c r="DSQ37"/>
      <c r="DSR37"/>
      <c r="DSS37"/>
      <c r="DST37"/>
      <c r="DSU37"/>
      <c r="DSV37"/>
      <c r="DSW37"/>
      <c r="DSX37"/>
      <c r="DSY37"/>
      <c r="DSZ37"/>
      <c r="DTA37"/>
      <c r="DTB37"/>
      <c r="DTC37"/>
      <c r="DTD37"/>
      <c r="DTE37"/>
      <c r="DTF37"/>
      <c r="DTG37"/>
      <c r="DTH37"/>
      <c r="DTI37"/>
      <c r="DTJ37"/>
      <c r="DTK37"/>
      <c r="DTL37"/>
      <c r="DTM37"/>
      <c r="DTN37"/>
      <c r="DTO37"/>
      <c r="DTP37"/>
      <c r="DTQ37"/>
      <c r="DTR37"/>
      <c r="DTS37"/>
      <c r="DTT37"/>
      <c r="DTU37"/>
      <c r="DTV37"/>
      <c r="DTW37"/>
      <c r="DTX37"/>
      <c r="DTY37"/>
      <c r="DTZ37"/>
      <c r="DUA37"/>
      <c r="DUB37"/>
      <c r="DUC37"/>
      <c r="DUD37"/>
      <c r="DUE37"/>
      <c r="DUF37"/>
      <c r="DUG37"/>
      <c r="DUH37"/>
      <c r="DUI37"/>
      <c r="DUJ37"/>
      <c r="DUK37"/>
      <c r="DUL37"/>
      <c r="DUM37"/>
      <c r="DUN37"/>
      <c r="DUO37"/>
      <c r="DUP37"/>
      <c r="DUQ37"/>
      <c r="DUR37"/>
      <c r="DUS37"/>
      <c r="DUT37"/>
      <c r="DUU37"/>
      <c r="DUV37"/>
      <c r="DUW37"/>
      <c r="DUX37"/>
      <c r="DUY37"/>
      <c r="DUZ37"/>
      <c r="DVA37"/>
      <c r="DVB37"/>
      <c r="DVC37"/>
      <c r="DVD37"/>
      <c r="DVE37"/>
      <c r="DVF37"/>
      <c r="DVG37"/>
      <c r="DVH37"/>
      <c r="DVI37"/>
      <c r="DVJ37"/>
      <c r="DVK37"/>
      <c r="DVL37"/>
      <c r="DVM37"/>
      <c r="DVN37"/>
      <c r="DVO37"/>
      <c r="DVP37"/>
      <c r="DVQ37"/>
      <c r="DVR37"/>
      <c r="DVS37"/>
      <c r="DVT37"/>
      <c r="DVU37"/>
      <c r="DVV37"/>
      <c r="DVW37"/>
      <c r="DVX37"/>
      <c r="DVY37"/>
      <c r="DVZ37"/>
      <c r="DWA37"/>
      <c r="DWB37"/>
      <c r="DWC37"/>
      <c r="DWD37"/>
      <c r="DWE37"/>
      <c r="DWF37"/>
      <c r="DWG37"/>
      <c r="DWH37"/>
      <c r="DWI37"/>
      <c r="DWJ37"/>
      <c r="DWK37"/>
      <c r="DWL37"/>
      <c r="DWM37"/>
      <c r="DWN37"/>
      <c r="DWO37"/>
      <c r="DWP37"/>
      <c r="DWQ37"/>
      <c r="DWR37"/>
      <c r="DWS37"/>
      <c r="DWT37"/>
      <c r="DWU37"/>
      <c r="DWV37"/>
      <c r="DWW37"/>
      <c r="DWX37"/>
      <c r="DWY37"/>
      <c r="DWZ37"/>
      <c r="DXA37"/>
      <c r="DXB37"/>
      <c r="DXC37"/>
      <c r="DXD37"/>
      <c r="DXE37"/>
      <c r="DXF37"/>
      <c r="DXG37"/>
      <c r="DXH37"/>
      <c r="DXI37"/>
      <c r="DXJ37"/>
      <c r="DXK37"/>
      <c r="DXL37"/>
      <c r="DXM37"/>
      <c r="DXN37"/>
      <c r="DXO37"/>
      <c r="DXP37"/>
      <c r="DXQ37"/>
      <c r="DXR37"/>
      <c r="DXS37"/>
      <c r="DXT37"/>
      <c r="DXU37"/>
      <c r="DXV37"/>
      <c r="DXW37"/>
      <c r="DXX37"/>
      <c r="DXY37"/>
      <c r="DXZ37"/>
      <c r="DYA37"/>
      <c r="DYB37"/>
      <c r="DYC37"/>
      <c r="DYD37"/>
      <c r="DYE37"/>
      <c r="DYF37"/>
      <c r="DYG37"/>
      <c r="DYH37"/>
      <c r="DYI37"/>
      <c r="DYJ37"/>
      <c r="DYK37"/>
      <c r="DYL37"/>
      <c r="DYM37"/>
      <c r="DYN37"/>
      <c r="DYO37"/>
      <c r="DYP37"/>
      <c r="DYQ37"/>
      <c r="DYR37"/>
      <c r="DYS37"/>
      <c r="DYT37"/>
      <c r="DYU37"/>
      <c r="DYV37"/>
      <c r="DYW37"/>
      <c r="DYX37"/>
      <c r="DYY37"/>
      <c r="DYZ37"/>
      <c r="DZA37"/>
      <c r="DZB37"/>
      <c r="DZC37"/>
      <c r="DZD37"/>
      <c r="DZE37"/>
      <c r="DZF37"/>
      <c r="DZG37"/>
      <c r="DZH37"/>
      <c r="DZI37"/>
      <c r="DZJ37"/>
      <c r="DZK37"/>
      <c r="DZL37"/>
      <c r="DZM37"/>
      <c r="DZN37"/>
      <c r="DZO37"/>
      <c r="DZP37"/>
      <c r="DZQ37"/>
      <c r="DZR37"/>
      <c r="DZS37"/>
      <c r="DZT37"/>
      <c r="DZU37"/>
      <c r="DZV37"/>
      <c r="DZW37"/>
      <c r="DZX37"/>
      <c r="DZY37"/>
      <c r="DZZ37"/>
      <c r="EAA37"/>
      <c r="EAB37"/>
      <c r="EAC37"/>
      <c r="EAD37"/>
      <c r="EAE37"/>
      <c r="EAF37"/>
      <c r="EAG37"/>
      <c r="EAH37"/>
      <c r="EAI37"/>
      <c r="EAJ37"/>
      <c r="EAK37"/>
      <c r="EAL37"/>
      <c r="EAM37"/>
      <c r="EAN37"/>
      <c r="EAO37"/>
      <c r="EAP37"/>
      <c r="EAQ37"/>
      <c r="EAR37"/>
      <c r="EAS37"/>
      <c r="EAT37"/>
      <c r="EAU37"/>
      <c r="EAV37"/>
      <c r="EAW37"/>
      <c r="EAX37"/>
      <c r="EAY37"/>
      <c r="EAZ37"/>
      <c r="EBA37"/>
      <c r="EBB37"/>
      <c r="EBC37"/>
      <c r="EBD37"/>
      <c r="EBE37"/>
      <c r="EBF37"/>
      <c r="EBG37"/>
      <c r="EBH37"/>
      <c r="EBI37"/>
      <c r="EBJ37"/>
      <c r="EBK37"/>
      <c r="EBL37"/>
      <c r="EBM37"/>
      <c r="EBN37"/>
      <c r="EBO37"/>
      <c r="EBP37"/>
      <c r="EBQ37"/>
      <c r="EBR37"/>
      <c r="EBS37"/>
      <c r="EBT37"/>
      <c r="EBU37"/>
      <c r="EBV37"/>
      <c r="EBW37"/>
      <c r="EBX37"/>
      <c r="EBY37"/>
      <c r="EBZ37"/>
      <c r="ECA37"/>
      <c r="ECB37"/>
      <c r="ECC37"/>
      <c r="ECD37"/>
      <c r="ECE37"/>
      <c r="ECF37"/>
      <c r="ECG37"/>
      <c r="ECH37"/>
      <c r="ECI37"/>
      <c r="ECJ37"/>
      <c r="ECK37"/>
      <c r="ECL37"/>
      <c r="ECM37"/>
      <c r="ECN37"/>
      <c r="ECO37"/>
      <c r="ECP37"/>
      <c r="ECQ37"/>
      <c r="ECR37"/>
      <c r="ECS37"/>
      <c r="ECT37"/>
      <c r="ECU37"/>
      <c r="ECV37"/>
      <c r="ECW37"/>
      <c r="ECX37"/>
      <c r="ECY37"/>
      <c r="ECZ37"/>
      <c r="EDA37"/>
      <c r="EDB37"/>
      <c r="EDC37"/>
      <c r="EDD37"/>
      <c r="EDE37"/>
      <c r="EDF37"/>
      <c r="EDG37"/>
      <c r="EDH37"/>
      <c r="EDI37"/>
      <c r="EDJ37"/>
      <c r="EDK37"/>
      <c r="EDL37"/>
      <c r="EDM37"/>
      <c r="EDN37"/>
      <c r="EDO37"/>
      <c r="EDP37"/>
      <c r="EDQ37"/>
      <c r="EDR37"/>
      <c r="EDS37"/>
      <c r="EDT37"/>
      <c r="EDU37"/>
      <c r="EDV37"/>
      <c r="EDW37"/>
      <c r="EDX37"/>
      <c r="EDY37"/>
      <c r="EDZ37"/>
      <c r="EEA37"/>
      <c r="EEB37"/>
      <c r="EEC37"/>
      <c r="EED37"/>
      <c r="EEE37"/>
      <c r="EEF37"/>
      <c r="EEG37"/>
      <c r="EEH37"/>
      <c r="EEI37"/>
      <c r="EEJ37"/>
      <c r="EEK37"/>
      <c r="EEL37"/>
      <c r="EEM37"/>
      <c r="EEN37"/>
      <c r="EEO37"/>
      <c r="EEP37"/>
      <c r="EEQ37"/>
      <c r="EER37"/>
      <c r="EES37"/>
      <c r="EET37"/>
      <c r="EEU37"/>
      <c r="EEV37"/>
      <c r="EEW37"/>
      <c r="EEX37"/>
      <c r="EEY37"/>
      <c r="EEZ37"/>
      <c r="EFA37"/>
      <c r="EFB37"/>
      <c r="EFC37"/>
      <c r="EFD37"/>
      <c r="EFE37"/>
      <c r="EFF37"/>
      <c r="EFG37"/>
      <c r="EFH37"/>
      <c r="EFI37"/>
      <c r="EFJ37"/>
      <c r="EFK37"/>
      <c r="EFL37"/>
      <c r="EFM37"/>
      <c r="EFN37"/>
      <c r="EFO37"/>
      <c r="EFP37"/>
      <c r="EFQ37"/>
      <c r="EFR37"/>
      <c r="EFS37"/>
      <c r="EFT37"/>
      <c r="EFU37"/>
      <c r="EFV37"/>
      <c r="EFW37"/>
      <c r="EFX37"/>
      <c r="EFY37"/>
      <c r="EFZ37"/>
      <c r="EGA37"/>
      <c r="EGB37"/>
      <c r="EGC37"/>
      <c r="EGD37"/>
      <c r="EGE37"/>
      <c r="EGF37"/>
      <c r="EGG37"/>
      <c r="EGH37"/>
      <c r="EGI37"/>
      <c r="EGJ37"/>
      <c r="EGK37"/>
      <c r="EGL37"/>
      <c r="EGM37"/>
      <c r="EGN37"/>
      <c r="EGO37"/>
      <c r="EGP37"/>
      <c r="EGQ37"/>
      <c r="EGR37"/>
      <c r="EGS37"/>
      <c r="EGT37"/>
      <c r="EGU37"/>
      <c r="EGV37"/>
      <c r="EGW37"/>
      <c r="EGX37"/>
      <c r="EGY37"/>
      <c r="EGZ37"/>
      <c r="EHA37"/>
      <c r="EHB37"/>
      <c r="EHC37"/>
      <c r="EHD37"/>
      <c r="EHE37"/>
      <c r="EHF37"/>
      <c r="EHG37"/>
      <c r="EHH37"/>
      <c r="EHI37"/>
      <c r="EHJ37"/>
      <c r="EHK37"/>
      <c r="EHL37"/>
      <c r="EHM37"/>
      <c r="EHN37"/>
      <c r="EHO37"/>
      <c r="EHP37"/>
      <c r="EHQ37"/>
      <c r="EHR37"/>
      <c r="EHS37"/>
      <c r="EHT37"/>
      <c r="EHU37"/>
      <c r="EHV37"/>
      <c r="EHW37"/>
      <c r="EHX37"/>
      <c r="EHY37"/>
      <c r="EHZ37"/>
      <c r="EIA37"/>
      <c r="EIB37"/>
      <c r="EIC37"/>
      <c r="EID37"/>
      <c r="EIE37"/>
      <c r="EIF37"/>
      <c r="EIG37"/>
      <c r="EIH37"/>
      <c r="EII37"/>
      <c r="EIJ37"/>
      <c r="EIK37"/>
      <c r="EIL37"/>
      <c r="EIM37"/>
      <c r="EIN37"/>
      <c r="EIO37"/>
      <c r="EIP37"/>
      <c r="EIQ37"/>
      <c r="EIR37"/>
      <c r="EIS37"/>
      <c r="EIT37"/>
      <c r="EIU37"/>
      <c r="EIV37"/>
      <c r="EIW37"/>
      <c r="EIX37"/>
      <c r="EIY37"/>
      <c r="EIZ37"/>
      <c r="EJA37"/>
      <c r="EJB37"/>
      <c r="EJC37"/>
      <c r="EJD37"/>
      <c r="EJE37"/>
      <c r="EJF37"/>
      <c r="EJG37"/>
      <c r="EJH37"/>
      <c r="EJI37"/>
      <c r="EJJ37"/>
      <c r="EJK37"/>
      <c r="EJL37"/>
      <c r="EJM37"/>
      <c r="EJN37"/>
      <c r="EJO37"/>
      <c r="EJP37"/>
      <c r="EJQ37"/>
      <c r="EJR37"/>
      <c r="EJS37"/>
      <c r="EJT37"/>
      <c r="EJU37"/>
      <c r="EJV37"/>
      <c r="EJW37"/>
      <c r="EJX37"/>
      <c r="EJY37"/>
      <c r="EJZ37"/>
      <c r="EKA37"/>
      <c r="EKB37"/>
      <c r="EKC37"/>
      <c r="EKD37"/>
      <c r="EKE37"/>
      <c r="EKF37"/>
      <c r="EKG37"/>
      <c r="EKH37"/>
      <c r="EKI37"/>
      <c r="EKJ37"/>
      <c r="EKK37"/>
      <c r="EKL37"/>
      <c r="EKM37"/>
      <c r="EKN37"/>
      <c r="EKO37"/>
      <c r="EKP37"/>
      <c r="EKQ37"/>
      <c r="EKR37"/>
      <c r="EKS37"/>
      <c r="EKT37"/>
      <c r="EKU37"/>
      <c r="EKV37"/>
      <c r="EKW37"/>
      <c r="EKX37"/>
      <c r="EKY37"/>
      <c r="EKZ37"/>
      <c r="ELA37"/>
      <c r="ELB37"/>
      <c r="ELC37"/>
      <c r="ELD37"/>
      <c r="ELE37"/>
      <c r="ELF37"/>
      <c r="ELG37"/>
      <c r="ELH37"/>
      <c r="ELI37"/>
      <c r="ELJ37"/>
      <c r="ELK37"/>
      <c r="ELL37"/>
      <c r="ELM37"/>
      <c r="ELN37"/>
      <c r="ELO37"/>
      <c r="ELP37"/>
      <c r="ELQ37"/>
      <c r="ELR37"/>
      <c r="ELS37"/>
      <c r="ELT37"/>
      <c r="ELU37"/>
      <c r="ELV37"/>
      <c r="ELW37"/>
      <c r="ELX37"/>
      <c r="ELY37"/>
      <c r="ELZ37"/>
      <c r="EMA37"/>
      <c r="EMB37"/>
      <c r="EMC37"/>
      <c r="EMD37"/>
      <c r="EME37"/>
      <c r="EMF37"/>
      <c r="EMG37"/>
      <c r="EMH37"/>
      <c r="EMI37"/>
      <c r="EMJ37"/>
      <c r="EMK37"/>
      <c r="EML37"/>
      <c r="EMM37"/>
      <c r="EMN37"/>
      <c r="EMO37"/>
      <c r="EMP37"/>
      <c r="EMQ37"/>
      <c r="EMR37"/>
      <c r="EMS37"/>
      <c r="EMT37"/>
      <c r="EMU37"/>
      <c r="EMV37"/>
      <c r="EMW37"/>
      <c r="EMX37"/>
      <c r="EMY37"/>
      <c r="EMZ37"/>
      <c r="ENA37"/>
      <c r="ENB37"/>
      <c r="ENC37"/>
      <c r="END37"/>
      <c r="ENE37"/>
      <c r="ENF37"/>
      <c r="ENG37"/>
      <c r="ENH37"/>
      <c r="ENI37"/>
      <c r="ENJ37"/>
      <c r="ENK37"/>
      <c r="ENL37"/>
      <c r="ENM37"/>
      <c r="ENN37"/>
      <c r="ENO37"/>
      <c r="ENP37"/>
      <c r="ENQ37"/>
      <c r="ENR37"/>
      <c r="ENS37"/>
      <c r="ENT37"/>
      <c r="ENU37"/>
      <c r="ENV37"/>
      <c r="ENW37"/>
      <c r="ENX37"/>
      <c r="ENY37"/>
      <c r="ENZ37"/>
      <c r="EOA37"/>
      <c r="EOB37"/>
      <c r="EOC37"/>
      <c r="EOD37"/>
      <c r="EOE37"/>
      <c r="EOF37"/>
      <c r="EOG37"/>
      <c r="EOH37"/>
      <c r="EOI37"/>
      <c r="EOJ37"/>
      <c r="EOK37"/>
      <c r="EOL37"/>
      <c r="EOM37"/>
      <c r="EON37"/>
      <c r="EOO37"/>
      <c r="EOP37"/>
      <c r="EOQ37"/>
      <c r="EOR37"/>
      <c r="EOS37"/>
      <c r="EOT37"/>
      <c r="EOU37"/>
      <c r="EOV37"/>
      <c r="EOW37"/>
      <c r="EOX37"/>
      <c r="EOY37"/>
      <c r="EOZ37"/>
      <c r="EPA37"/>
      <c r="EPB37"/>
      <c r="EPC37"/>
      <c r="EPD37"/>
      <c r="EPE37"/>
      <c r="EPF37"/>
      <c r="EPG37"/>
      <c r="EPH37"/>
      <c r="EPI37"/>
      <c r="EPJ37"/>
      <c r="EPK37"/>
      <c r="EPL37"/>
      <c r="EPM37"/>
      <c r="EPN37"/>
      <c r="EPO37"/>
      <c r="EPP37"/>
      <c r="EPQ37"/>
      <c r="EPR37"/>
      <c r="EPS37"/>
      <c r="EPT37"/>
      <c r="EPU37"/>
      <c r="EPV37"/>
      <c r="EPW37"/>
      <c r="EPX37"/>
      <c r="EPY37"/>
      <c r="EPZ37"/>
      <c r="EQA37"/>
      <c r="EQB37"/>
      <c r="EQC37"/>
      <c r="EQD37"/>
      <c r="EQE37"/>
      <c r="EQF37"/>
      <c r="EQG37"/>
      <c r="EQH37"/>
      <c r="EQI37"/>
      <c r="EQJ37"/>
      <c r="EQK37"/>
      <c r="EQL37"/>
      <c r="EQM37"/>
      <c r="EQN37"/>
      <c r="EQO37"/>
      <c r="EQP37"/>
      <c r="EQQ37"/>
      <c r="EQR37"/>
      <c r="EQS37"/>
      <c r="EQT37"/>
      <c r="EQU37"/>
      <c r="EQV37"/>
      <c r="EQW37"/>
      <c r="EQX37"/>
      <c r="EQY37"/>
      <c r="EQZ37"/>
      <c r="ERA37"/>
      <c r="ERB37"/>
      <c r="ERC37"/>
      <c r="ERD37"/>
      <c r="ERE37"/>
      <c r="ERF37"/>
      <c r="ERG37"/>
      <c r="ERH37"/>
      <c r="ERI37"/>
      <c r="ERJ37"/>
      <c r="ERK37"/>
      <c r="ERL37"/>
      <c r="ERM37"/>
      <c r="ERN37"/>
      <c r="ERO37"/>
      <c r="ERP37"/>
      <c r="ERQ37"/>
      <c r="ERR37"/>
      <c r="ERS37"/>
      <c r="ERT37"/>
      <c r="ERU37"/>
      <c r="ERV37"/>
      <c r="ERW37"/>
      <c r="ERX37"/>
      <c r="ERY37"/>
      <c r="ERZ37"/>
      <c r="ESA37"/>
      <c r="ESB37"/>
      <c r="ESC37"/>
      <c r="ESD37"/>
      <c r="ESE37"/>
      <c r="ESF37"/>
      <c r="ESG37"/>
      <c r="ESH37"/>
      <c r="ESI37"/>
      <c r="ESJ37"/>
      <c r="ESK37"/>
      <c r="ESL37"/>
      <c r="ESM37"/>
      <c r="ESN37"/>
      <c r="ESO37"/>
      <c r="ESP37"/>
      <c r="ESQ37"/>
      <c r="ESR37"/>
      <c r="ESS37"/>
      <c r="EST37"/>
      <c r="ESU37"/>
      <c r="ESV37"/>
      <c r="ESW37"/>
      <c r="ESX37"/>
      <c r="ESY37"/>
      <c r="ESZ37"/>
      <c r="ETA37"/>
      <c r="ETB37"/>
      <c r="ETC37"/>
      <c r="ETD37"/>
      <c r="ETE37"/>
      <c r="ETF37"/>
      <c r="ETG37"/>
      <c r="ETH37"/>
      <c r="ETI37"/>
      <c r="ETJ37"/>
      <c r="ETK37"/>
      <c r="ETL37"/>
      <c r="ETM37"/>
      <c r="ETN37"/>
      <c r="ETO37"/>
      <c r="ETP37"/>
      <c r="ETQ37"/>
      <c r="ETR37"/>
      <c r="ETS37"/>
      <c r="ETT37"/>
      <c r="ETU37"/>
      <c r="ETV37"/>
      <c r="ETW37"/>
      <c r="ETX37"/>
      <c r="ETY37"/>
      <c r="ETZ37"/>
      <c r="EUA37"/>
      <c r="EUB37"/>
      <c r="EUC37"/>
      <c r="EUD37"/>
      <c r="EUE37"/>
      <c r="EUF37"/>
      <c r="EUG37"/>
      <c r="EUH37"/>
      <c r="EUI37"/>
      <c r="EUJ37"/>
      <c r="EUK37"/>
      <c r="EUL37"/>
      <c r="EUM37"/>
      <c r="EUN37"/>
      <c r="EUO37"/>
      <c r="EUP37"/>
      <c r="EUQ37"/>
      <c r="EUR37"/>
      <c r="EUS37"/>
      <c r="EUT37"/>
      <c r="EUU37"/>
      <c r="EUV37"/>
      <c r="EUW37"/>
      <c r="EUX37"/>
      <c r="EUY37"/>
      <c r="EUZ37"/>
      <c r="EVA37"/>
      <c r="EVB37"/>
      <c r="EVC37"/>
      <c r="EVD37"/>
      <c r="EVE37"/>
      <c r="EVF37"/>
      <c r="EVG37"/>
      <c r="EVH37"/>
      <c r="EVI37"/>
      <c r="EVJ37"/>
      <c r="EVK37"/>
      <c r="EVL37"/>
      <c r="EVM37"/>
      <c r="EVN37"/>
      <c r="EVO37"/>
      <c r="EVP37"/>
      <c r="EVQ37"/>
      <c r="EVR37"/>
      <c r="EVS37"/>
      <c r="EVT37"/>
      <c r="EVU37"/>
      <c r="EVV37"/>
      <c r="EVW37"/>
      <c r="EVX37"/>
      <c r="EVY37"/>
      <c r="EVZ37"/>
      <c r="EWA37"/>
      <c r="EWB37"/>
      <c r="EWC37"/>
      <c r="EWD37"/>
      <c r="EWE37"/>
      <c r="EWF37"/>
      <c r="EWG37"/>
      <c r="EWH37"/>
      <c r="EWI37"/>
      <c r="EWJ37"/>
      <c r="EWK37"/>
      <c r="EWL37"/>
      <c r="EWM37"/>
      <c r="EWN37"/>
      <c r="EWO37"/>
      <c r="EWP37"/>
      <c r="EWQ37"/>
      <c r="EWR37"/>
      <c r="EWS37"/>
      <c r="EWT37"/>
      <c r="EWU37"/>
      <c r="EWV37"/>
      <c r="EWW37"/>
      <c r="EWX37"/>
      <c r="EWY37"/>
      <c r="EWZ37"/>
      <c r="EXA37"/>
      <c r="EXB37"/>
      <c r="EXC37"/>
      <c r="EXD37"/>
      <c r="EXE37"/>
      <c r="EXF37"/>
      <c r="EXG37"/>
      <c r="EXH37"/>
      <c r="EXI37"/>
      <c r="EXJ37"/>
      <c r="EXK37"/>
      <c r="EXL37"/>
      <c r="EXM37"/>
      <c r="EXN37"/>
      <c r="EXO37"/>
      <c r="EXP37"/>
      <c r="EXQ37"/>
      <c r="EXR37"/>
      <c r="EXS37"/>
      <c r="EXT37"/>
      <c r="EXU37"/>
      <c r="EXV37"/>
      <c r="EXW37"/>
      <c r="EXX37"/>
      <c r="EXY37"/>
      <c r="EXZ37"/>
      <c r="EYA37"/>
      <c r="EYB37"/>
      <c r="EYC37"/>
      <c r="EYD37"/>
      <c r="EYE37"/>
      <c r="EYF37"/>
      <c r="EYG37"/>
      <c r="EYH37"/>
      <c r="EYI37"/>
      <c r="EYJ37"/>
      <c r="EYK37"/>
      <c r="EYL37"/>
      <c r="EYM37"/>
      <c r="EYN37"/>
      <c r="EYO37"/>
      <c r="EYP37"/>
      <c r="EYQ37"/>
      <c r="EYR37"/>
      <c r="EYS37"/>
      <c r="EYT37"/>
      <c r="EYU37"/>
      <c r="EYV37"/>
      <c r="EYW37"/>
      <c r="EYX37"/>
      <c r="EYY37"/>
      <c r="EYZ37"/>
      <c r="EZA37"/>
      <c r="EZB37"/>
      <c r="EZC37"/>
      <c r="EZD37"/>
      <c r="EZE37"/>
      <c r="EZF37"/>
      <c r="EZG37"/>
      <c r="EZH37"/>
      <c r="EZI37"/>
      <c r="EZJ37"/>
      <c r="EZK37"/>
      <c r="EZL37"/>
      <c r="EZM37"/>
      <c r="EZN37"/>
      <c r="EZO37"/>
      <c r="EZP37"/>
      <c r="EZQ37"/>
      <c r="EZR37"/>
      <c r="EZS37"/>
      <c r="EZT37"/>
      <c r="EZU37"/>
      <c r="EZV37"/>
      <c r="EZW37"/>
      <c r="EZX37"/>
      <c r="EZY37"/>
      <c r="EZZ37"/>
      <c r="FAA37"/>
      <c r="FAB37"/>
      <c r="FAC37"/>
      <c r="FAD37"/>
      <c r="FAE37"/>
      <c r="FAF37"/>
      <c r="FAG37"/>
      <c r="FAH37"/>
      <c r="FAI37"/>
      <c r="FAJ37"/>
      <c r="FAK37"/>
      <c r="FAL37"/>
      <c r="FAM37"/>
      <c r="FAN37"/>
      <c r="FAO37"/>
      <c r="FAP37"/>
      <c r="FAQ37"/>
      <c r="FAR37"/>
      <c r="FAS37"/>
      <c r="FAT37"/>
      <c r="FAU37"/>
      <c r="FAV37"/>
      <c r="FAW37"/>
      <c r="FAX37"/>
      <c r="FAY37"/>
      <c r="FAZ37"/>
      <c r="FBA37"/>
      <c r="FBB37"/>
      <c r="FBC37"/>
      <c r="FBD37"/>
      <c r="FBE37"/>
      <c r="FBF37"/>
      <c r="FBG37"/>
      <c r="FBH37"/>
      <c r="FBI37"/>
      <c r="FBJ37"/>
      <c r="FBK37"/>
      <c r="FBL37"/>
      <c r="FBM37"/>
      <c r="FBN37"/>
      <c r="FBO37"/>
      <c r="FBP37"/>
      <c r="FBQ37"/>
      <c r="FBR37"/>
      <c r="FBS37"/>
      <c r="FBT37"/>
      <c r="FBU37"/>
      <c r="FBV37"/>
      <c r="FBW37"/>
      <c r="FBX37"/>
      <c r="FBY37"/>
      <c r="FBZ37"/>
      <c r="FCA37"/>
      <c r="FCB37"/>
      <c r="FCC37"/>
      <c r="FCD37"/>
      <c r="FCE37"/>
      <c r="FCF37"/>
      <c r="FCG37"/>
      <c r="FCH37"/>
      <c r="FCI37"/>
      <c r="FCJ37"/>
      <c r="FCK37"/>
      <c r="FCL37"/>
      <c r="FCM37"/>
      <c r="FCN37"/>
      <c r="FCO37"/>
      <c r="FCP37"/>
      <c r="FCQ37"/>
      <c r="FCR37"/>
      <c r="FCS37"/>
      <c r="FCT37"/>
      <c r="FCU37"/>
      <c r="FCV37"/>
      <c r="FCW37"/>
      <c r="FCX37"/>
      <c r="FCY37"/>
      <c r="FCZ37"/>
      <c r="FDA37"/>
      <c r="FDB37"/>
      <c r="FDC37"/>
      <c r="FDD37"/>
      <c r="FDE37"/>
      <c r="FDF37"/>
      <c r="FDG37"/>
      <c r="FDH37"/>
      <c r="FDI37"/>
      <c r="FDJ37"/>
      <c r="FDK37"/>
      <c r="FDL37"/>
      <c r="FDM37"/>
      <c r="FDN37"/>
      <c r="FDO37"/>
      <c r="FDP37"/>
      <c r="FDQ37"/>
      <c r="FDR37"/>
      <c r="FDS37"/>
      <c r="FDT37"/>
      <c r="FDU37"/>
      <c r="FDV37"/>
      <c r="FDW37"/>
      <c r="FDX37"/>
      <c r="FDY37"/>
      <c r="FDZ37"/>
      <c r="FEA37"/>
      <c r="FEB37"/>
      <c r="FEC37"/>
      <c r="FED37"/>
      <c r="FEE37"/>
      <c r="FEF37"/>
      <c r="FEG37"/>
      <c r="FEH37"/>
      <c r="FEI37"/>
      <c r="FEJ37"/>
      <c r="FEK37"/>
      <c r="FEL37"/>
      <c r="FEM37"/>
      <c r="FEN37"/>
      <c r="FEO37"/>
      <c r="FEP37"/>
      <c r="FEQ37"/>
      <c r="FER37"/>
      <c r="FES37"/>
      <c r="FET37"/>
      <c r="FEU37"/>
      <c r="FEV37"/>
      <c r="FEW37"/>
      <c r="FEX37"/>
      <c r="FEY37"/>
      <c r="FEZ37"/>
      <c r="FFA37"/>
      <c r="FFB37"/>
      <c r="FFC37"/>
      <c r="FFD37"/>
      <c r="FFE37"/>
      <c r="FFF37"/>
      <c r="FFG37"/>
      <c r="FFH37"/>
      <c r="FFI37"/>
      <c r="FFJ37"/>
      <c r="FFK37"/>
      <c r="FFL37"/>
      <c r="FFM37"/>
      <c r="FFN37"/>
      <c r="FFO37"/>
      <c r="FFP37"/>
      <c r="FFQ37"/>
      <c r="FFR37"/>
      <c r="FFS37"/>
      <c r="FFT37"/>
      <c r="FFU37"/>
      <c r="FFV37"/>
      <c r="FFW37"/>
      <c r="FFX37"/>
      <c r="FFY37"/>
      <c r="FFZ37"/>
      <c r="FGA37"/>
      <c r="FGB37"/>
      <c r="FGC37"/>
      <c r="FGD37"/>
      <c r="FGE37"/>
      <c r="FGF37"/>
      <c r="FGG37"/>
      <c r="FGH37"/>
      <c r="FGI37"/>
      <c r="FGJ37"/>
      <c r="FGK37"/>
      <c r="FGL37"/>
      <c r="FGM37"/>
      <c r="FGN37"/>
      <c r="FGO37"/>
      <c r="FGP37"/>
      <c r="FGQ37"/>
      <c r="FGR37"/>
      <c r="FGS37"/>
      <c r="FGT37"/>
      <c r="FGU37"/>
      <c r="FGV37"/>
      <c r="FGW37"/>
      <c r="FGX37"/>
      <c r="FGY37"/>
      <c r="FGZ37"/>
      <c r="FHA37"/>
      <c r="FHB37"/>
      <c r="FHC37"/>
      <c r="FHD37"/>
      <c r="FHE37"/>
      <c r="FHF37"/>
      <c r="FHG37"/>
      <c r="FHH37"/>
      <c r="FHI37"/>
      <c r="FHJ37"/>
      <c r="FHK37"/>
      <c r="FHL37"/>
      <c r="FHM37"/>
      <c r="FHN37"/>
      <c r="FHO37"/>
      <c r="FHP37"/>
      <c r="FHQ37"/>
      <c r="FHR37"/>
      <c r="FHS37"/>
      <c r="FHT37"/>
      <c r="FHU37"/>
      <c r="FHV37"/>
      <c r="FHW37"/>
      <c r="FHX37"/>
      <c r="FHY37"/>
      <c r="FHZ37"/>
      <c r="FIA37"/>
      <c r="FIB37"/>
      <c r="FIC37"/>
      <c r="FID37"/>
      <c r="FIE37"/>
      <c r="FIF37"/>
      <c r="FIG37"/>
      <c r="FIH37"/>
      <c r="FII37"/>
      <c r="FIJ37"/>
      <c r="FIK37"/>
      <c r="FIL37"/>
      <c r="FIM37"/>
      <c r="FIN37"/>
      <c r="FIO37"/>
      <c r="FIP37"/>
      <c r="FIQ37"/>
      <c r="FIR37"/>
      <c r="FIS37"/>
      <c r="FIT37"/>
      <c r="FIU37"/>
      <c r="FIV37"/>
      <c r="FIW37"/>
      <c r="FIX37"/>
      <c r="FIY37"/>
      <c r="FIZ37"/>
      <c r="FJA37"/>
      <c r="FJB37"/>
      <c r="FJC37"/>
      <c r="FJD37"/>
      <c r="FJE37"/>
      <c r="FJF37"/>
      <c r="FJG37"/>
      <c r="FJH37"/>
      <c r="FJI37"/>
      <c r="FJJ37"/>
      <c r="FJK37"/>
      <c r="FJL37"/>
      <c r="FJM37"/>
      <c r="FJN37"/>
      <c r="FJO37"/>
      <c r="FJP37"/>
      <c r="FJQ37"/>
      <c r="FJR37"/>
      <c r="FJS37"/>
      <c r="FJT37"/>
      <c r="FJU37"/>
      <c r="FJV37"/>
      <c r="FJW37"/>
      <c r="FJX37"/>
      <c r="FJY37"/>
      <c r="FJZ37"/>
      <c r="FKA37"/>
      <c r="FKB37"/>
      <c r="FKC37"/>
      <c r="FKD37"/>
      <c r="FKE37"/>
      <c r="FKF37"/>
      <c r="FKG37"/>
      <c r="FKH37"/>
      <c r="FKI37"/>
      <c r="FKJ37"/>
      <c r="FKK37"/>
      <c r="FKL37"/>
      <c r="FKM37"/>
      <c r="FKN37"/>
      <c r="FKO37"/>
      <c r="FKP37"/>
      <c r="FKQ37"/>
      <c r="FKR37"/>
      <c r="FKS37"/>
      <c r="FKT37"/>
      <c r="FKU37"/>
      <c r="FKV37"/>
      <c r="FKW37"/>
      <c r="FKX37"/>
      <c r="FKY37"/>
      <c r="FKZ37"/>
      <c r="FLA37"/>
      <c r="FLB37"/>
      <c r="FLC37"/>
      <c r="FLD37"/>
      <c r="FLE37"/>
      <c r="FLF37"/>
      <c r="FLG37"/>
      <c r="FLH37"/>
      <c r="FLI37"/>
      <c r="FLJ37"/>
      <c r="FLK37"/>
      <c r="FLL37"/>
      <c r="FLM37"/>
      <c r="FLN37"/>
      <c r="FLO37"/>
      <c r="FLP37"/>
      <c r="FLQ37"/>
      <c r="FLR37"/>
      <c r="FLS37"/>
      <c r="FLT37"/>
      <c r="FLU37"/>
      <c r="FLV37"/>
      <c r="FLW37"/>
      <c r="FLX37"/>
      <c r="FLY37"/>
      <c r="FLZ37"/>
      <c r="FMA37"/>
      <c r="FMB37"/>
      <c r="FMC37"/>
      <c r="FMD37"/>
      <c r="FME37"/>
      <c r="FMF37"/>
      <c r="FMG37"/>
      <c r="FMH37"/>
      <c r="FMI37"/>
      <c r="FMJ37"/>
      <c r="FMK37"/>
      <c r="FML37"/>
      <c r="FMM37"/>
      <c r="FMN37"/>
      <c r="FMO37"/>
      <c r="FMP37"/>
      <c r="FMQ37"/>
      <c r="FMR37"/>
      <c r="FMS37"/>
      <c r="FMT37"/>
      <c r="FMU37"/>
      <c r="FMV37"/>
      <c r="FMW37"/>
      <c r="FMX37"/>
      <c r="FMY37"/>
      <c r="FMZ37"/>
      <c r="FNA37"/>
      <c r="FNB37"/>
      <c r="FNC37"/>
      <c r="FND37"/>
      <c r="FNE37"/>
      <c r="FNF37"/>
      <c r="FNG37"/>
      <c r="FNH37"/>
      <c r="FNI37"/>
      <c r="FNJ37"/>
      <c r="FNK37"/>
      <c r="FNL37"/>
      <c r="FNM37"/>
      <c r="FNN37"/>
      <c r="FNO37"/>
      <c r="FNP37"/>
      <c r="FNQ37"/>
      <c r="FNR37"/>
      <c r="FNS37"/>
      <c r="FNT37"/>
      <c r="FNU37"/>
      <c r="FNV37"/>
      <c r="FNW37"/>
      <c r="FNX37"/>
      <c r="FNY37"/>
      <c r="FNZ37"/>
      <c r="FOA37"/>
      <c r="FOB37"/>
      <c r="FOC37"/>
      <c r="FOD37"/>
      <c r="FOE37"/>
      <c r="FOF37"/>
      <c r="FOG37"/>
      <c r="FOH37"/>
      <c r="FOI37"/>
      <c r="FOJ37"/>
      <c r="FOK37"/>
      <c r="FOL37"/>
      <c r="FOM37"/>
      <c r="FON37"/>
      <c r="FOO37"/>
      <c r="FOP37"/>
      <c r="FOQ37"/>
      <c r="FOR37"/>
      <c r="FOS37"/>
      <c r="FOT37"/>
      <c r="FOU37"/>
      <c r="FOV37"/>
      <c r="FOW37"/>
      <c r="FOX37"/>
      <c r="FOY37"/>
      <c r="FOZ37"/>
      <c r="FPA37"/>
      <c r="FPB37"/>
      <c r="FPC37"/>
      <c r="FPD37"/>
      <c r="FPE37"/>
      <c r="FPF37"/>
      <c r="FPG37"/>
      <c r="FPH37"/>
      <c r="FPI37"/>
      <c r="FPJ37"/>
      <c r="FPK37"/>
      <c r="FPL37"/>
      <c r="FPM37"/>
      <c r="FPN37"/>
      <c r="FPO37"/>
      <c r="FPP37"/>
      <c r="FPQ37"/>
      <c r="FPR37"/>
      <c r="FPS37"/>
      <c r="FPT37"/>
      <c r="FPU37"/>
      <c r="FPV37"/>
      <c r="FPW37"/>
      <c r="FPX37"/>
      <c r="FPY37"/>
      <c r="FPZ37"/>
      <c r="FQA37"/>
      <c r="FQB37"/>
      <c r="FQC37"/>
      <c r="FQD37"/>
      <c r="FQE37"/>
      <c r="FQF37"/>
      <c r="FQG37"/>
      <c r="FQH37"/>
      <c r="FQI37"/>
      <c r="FQJ37"/>
      <c r="FQK37"/>
      <c r="FQL37"/>
      <c r="FQM37"/>
      <c r="FQN37"/>
      <c r="FQO37"/>
      <c r="FQP37"/>
      <c r="FQQ37"/>
      <c r="FQR37"/>
      <c r="FQS37"/>
      <c r="FQT37"/>
      <c r="FQU37"/>
      <c r="FQV37"/>
      <c r="FQW37"/>
      <c r="FQX37"/>
      <c r="FQY37"/>
      <c r="FQZ37"/>
      <c r="FRA37"/>
      <c r="FRB37"/>
      <c r="FRC37"/>
      <c r="FRD37"/>
      <c r="FRE37"/>
      <c r="FRF37"/>
      <c r="FRG37"/>
      <c r="FRH37"/>
      <c r="FRI37"/>
      <c r="FRJ37"/>
      <c r="FRK37"/>
      <c r="FRL37"/>
      <c r="FRM37"/>
      <c r="FRN37"/>
      <c r="FRO37"/>
      <c r="FRP37"/>
      <c r="FRQ37"/>
      <c r="FRR37"/>
      <c r="FRS37"/>
      <c r="FRT37"/>
      <c r="FRU37"/>
      <c r="FRV37"/>
      <c r="FRW37"/>
      <c r="FRX37"/>
      <c r="FRY37"/>
      <c r="FRZ37"/>
      <c r="FSA37"/>
      <c r="FSB37"/>
      <c r="FSC37"/>
      <c r="FSD37"/>
      <c r="FSE37"/>
      <c r="FSF37"/>
      <c r="FSG37"/>
      <c r="FSH37"/>
      <c r="FSI37"/>
      <c r="FSJ37"/>
      <c r="FSK37"/>
      <c r="FSL37"/>
      <c r="FSM37"/>
      <c r="FSN37"/>
      <c r="FSO37"/>
      <c r="FSP37"/>
      <c r="FSQ37"/>
      <c r="FSR37"/>
      <c r="FSS37"/>
      <c r="FST37"/>
      <c r="FSU37"/>
      <c r="FSV37"/>
      <c r="FSW37"/>
      <c r="FSX37"/>
      <c r="FSY37"/>
      <c r="FSZ37"/>
      <c r="FTA37"/>
      <c r="FTB37"/>
      <c r="FTC37"/>
      <c r="FTD37"/>
      <c r="FTE37"/>
      <c r="FTF37"/>
      <c r="FTG37"/>
      <c r="FTH37"/>
      <c r="FTI37"/>
      <c r="FTJ37"/>
      <c r="FTK37"/>
      <c r="FTL37"/>
      <c r="FTM37"/>
      <c r="FTN37"/>
      <c r="FTO37"/>
      <c r="FTP37"/>
      <c r="FTQ37"/>
      <c r="FTR37"/>
      <c r="FTS37"/>
      <c r="FTT37"/>
      <c r="FTU37"/>
      <c r="FTV37"/>
      <c r="FTW37"/>
      <c r="FTX37"/>
      <c r="FTY37"/>
      <c r="FTZ37"/>
      <c r="FUA37"/>
      <c r="FUB37"/>
      <c r="FUC37"/>
      <c r="FUD37"/>
      <c r="FUE37"/>
      <c r="FUF37"/>
      <c r="FUG37"/>
      <c r="FUH37"/>
      <c r="FUI37"/>
      <c r="FUJ37"/>
      <c r="FUK37"/>
      <c r="FUL37"/>
      <c r="FUM37"/>
      <c r="FUN37"/>
      <c r="FUO37"/>
      <c r="FUP37"/>
      <c r="FUQ37"/>
      <c r="FUR37"/>
      <c r="FUS37"/>
      <c r="FUT37"/>
      <c r="FUU37"/>
      <c r="FUV37"/>
      <c r="FUW37"/>
      <c r="FUX37"/>
      <c r="FUY37"/>
      <c r="FUZ37"/>
      <c r="FVA37"/>
      <c r="FVB37"/>
      <c r="FVC37"/>
      <c r="FVD37"/>
      <c r="FVE37"/>
      <c r="FVF37"/>
      <c r="FVG37"/>
      <c r="FVH37"/>
      <c r="FVI37"/>
      <c r="FVJ37"/>
      <c r="FVK37"/>
      <c r="FVL37"/>
      <c r="FVM37"/>
      <c r="FVN37"/>
      <c r="FVO37"/>
      <c r="FVP37"/>
      <c r="FVQ37"/>
      <c r="FVR37"/>
      <c r="FVS37"/>
      <c r="FVT37"/>
      <c r="FVU37"/>
      <c r="FVV37"/>
      <c r="FVW37"/>
      <c r="FVX37"/>
      <c r="FVY37"/>
      <c r="FVZ37"/>
      <c r="FWA37"/>
      <c r="FWB37"/>
      <c r="FWC37"/>
      <c r="FWD37"/>
      <c r="FWE37"/>
      <c r="FWF37"/>
      <c r="FWG37"/>
      <c r="FWH37"/>
      <c r="FWI37"/>
      <c r="FWJ37"/>
      <c r="FWK37"/>
      <c r="FWL37"/>
      <c r="FWM37"/>
      <c r="FWN37"/>
      <c r="FWO37"/>
      <c r="FWP37"/>
      <c r="FWQ37"/>
      <c r="FWR37"/>
      <c r="FWS37"/>
      <c r="FWT37"/>
      <c r="FWU37"/>
      <c r="FWV37"/>
      <c r="FWW37"/>
      <c r="FWX37"/>
      <c r="FWY37"/>
      <c r="FWZ37"/>
      <c r="FXA37"/>
      <c r="FXB37"/>
      <c r="FXC37"/>
      <c r="FXD37"/>
      <c r="FXE37"/>
      <c r="FXF37"/>
      <c r="FXG37"/>
      <c r="FXH37"/>
      <c r="FXI37"/>
      <c r="FXJ37"/>
      <c r="FXK37"/>
      <c r="FXL37"/>
      <c r="FXM37"/>
      <c r="FXN37"/>
      <c r="FXO37"/>
      <c r="FXP37"/>
      <c r="FXQ37"/>
      <c r="FXR37"/>
      <c r="FXS37"/>
      <c r="FXT37"/>
      <c r="FXU37"/>
      <c r="FXV37"/>
      <c r="FXW37"/>
      <c r="FXX37"/>
      <c r="FXY37"/>
      <c r="FXZ37"/>
      <c r="FYA37"/>
      <c r="FYB37"/>
      <c r="FYC37"/>
      <c r="FYD37"/>
      <c r="FYE37"/>
      <c r="FYF37"/>
      <c r="FYG37"/>
      <c r="FYH37"/>
      <c r="FYI37"/>
      <c r="FYJ37"/>
      <c r="FYK37"/>
      <c r="FYL37"/>
      <c r="FYM37"/>
      <c r="FYN37"/>
      <c r="FYO37"/>
      <c r="FYP37"/>
      <c r="FYQ37"/>
      <c r="FYR37"/>
      <c r="FYS37"/>
      <c r="FYT37"/>
      <c r="FYU37"/>
      <c r="FYV37"/>
      <c r="FYW37"/>
      <c r="FYX37"/>
      <c r="FYY37"/>
      <c r="FYZ37"/>
      <c r="FZA37"/>
      <c r="FZB37"/>
      <c r="FZC37"/>
      <c r="FZD37"/>
      <c r="FZE37"/>
      <c r="FZF37"/>
      <c r="FZG37"/>
      <c r="FZH37"/>
      <c r="FZI37"/>
      <c r="FZJ37"/>
      <c r="FZK37"/>
      <c r="FZL37"/>
      <c r="FZM37"/>
      <c r="FZN37"/>
      <c r="FZO37"/>
      <c r="FZP37"/>
      <c r="FZQ37"/>
      <c r="FZR37"/>
      <c r="FZS37"/>
      <c r="FZT37"/>
      <c r="FZU37"/>
      <c r="FZV37"/>
      <c r="FZW37"/>
      <c r="FZX37"/>
      <c r="FZY37"/>
      <c r="FZZ37"/>
      <c r="GAA37"/>
      <c r="GAB37"/>
      <c r="GAC37"/>
      <c r="GAD37"/>
      <c r="GAE37"/>
      <c r="GAF37"/>
      <c r="GAG37"/>
      <c r="GAH37"/>
      <c r="GAI37"/>
      <c r="GAJ37"/>
      <c r="GAK37"/>
      <c r="GAL37"/>
      <c r="GAM37"/>
      <c r="GAN37"/>
      <c r="GAO37"/>
      <c r="GAP37"/>
      <c r="GAQ37"/>
      <c r="GAR37"/>
      <c r="GAS37"/>
      <c r="GAT37"/>
      <c r="GAU37"/>
      <c r="GAV37"/>
      <c r="GAW37"/>
      <c r="GAX37"/>
      <c r="GAY37"/>
      <c r="GAZ37"/>
      <c r="GBA37"/>
      <c r="GBB37"/>
      <c r="GBC37"/>
      <c r="GBD37"/>
      <c r="GBE37"/>
      <c r="GBF37"/>
      <c r="GBG37"/>
      <c r="GBH37"/>
      <c r="GBI37"/>
      <c r="GBJ37"/>
      <c r="GBK37"/>
      <c r="GBL37"/>
      <c r="GBM37"/>
      <c r="GBN37"/>
      <c r="GBO37"/>
      <c r="GBP37"/>
      <c r="GBQ37"/>
      <c r="GBR37"/>
      <c r="GBS37"/>
      <c r="GBT37"/>
      <c r="GBU37"/>
      <c r="GBV37"/>
      <c r="GBW37"/>
      <c r="GBX37"/>
      <c r="GBY37"/>
      <c r="GBZ37"/>
      <c r="GCA37"/>
      <c r="GCB37"/>
      <c r="GCC37"/>
      <c r="GCD37"/>
      <c r="GCE37"/>
      <c r="GCF37"/>
      <c r="GCG37"/>
      <c r="GCH37"/>
      <c r="GCI37"/>
      <c r="GCJ37"/>
      <c r="GCK37"/>
      <c r="GCL37"/>
      <c r="GCM37"/>
      <c r="GCN37"/>
      <c r="GCO37"/>
      <c r="GCP37"/>
      <c r="GCQ37"/>
      <c r="GCR37"/>
      <c r="GCS37"/>
      <c r="GCT37"/>
      <c r="GCU37"/>
      <c r="GCV37"/>
      <c r="GCW37"/>
      <c r="GCX37"/>
      <c r="GCY37"/>
      <c r="GCZ37"/>
      <c r="GDA37"/>
      <c r="GDB37"/>
      <c r="GDC37"/>
      <c r="GDD37"/>
      <c r="GDE37"/>
      <c r="GDF37"/>
      <c r="GDG37"/>
      <c r="GDH37"/>
      <c r="GDI37"/>
      <c r="GDJ37"/>
      <c r="GDK37"/>
      <c r="GDL37"/>
      <c r="GDM37"/>
      <c r="GDN37"/>
      <c r="GDO37"/>
      <c r="GDP37"/>
      <c r="GDQ37"/>
      <c r="GDR37"/>
      <c r="GDS37"/>
      <c r="GDT37"/>
      <c r="GDU37"/>
      <c r="GDV37"/>
      <c r="GDW37"/>
      <c r="GDX37"/>
      <c r="GDY37"/>
      <c r="GDZ37"/>
      <c r="GEA37"/>
      <c r="GEB37"/>
      <c r="GEC37"/>
      <c r="GED37"/>
      <c r="GEE37"/>
      <c r="GEF37"/>
      <c r="GEG37"/>
      <c r="GEH37"/>
      <c r="GEI37"/>
      <c r="GEJ37"/>
      <c r="GEK37"/>
      <c r="GEL37"/>
      <c r="GEM37"/>
      <c r="GEN37"/>
      <c r="GEO37"/>
      <c r="GEP37"/>
      <c r="GEQ37"/>
      <c r="GER37"/>
      <c r="GES37"/>
      <c r="GET37"/>
      <c r="GEU37"/>
      <c r="GEV37"/>
      <c r="GEW37"/>
      <c r="GEX37"/>
      <c r="GEY37"/>
      <c r="GEZ37"/>
      <c r="GFA37"/>
      <c r="GFB37"/>
      <c r="GFC37"/>
      <c r="GFD37"/>
      <c r="GFE37"/>
      <c r="GFF37"/>
      <c r="GFG37"/>
      <c r="GFH37"/>
      <c r="GFI37"/>
      <c r="GFJ37"/>
      <c r="GFK37"/>
      <c r="GFL37"/>
      <c r="GFM37"/>
      <c r="GFN37"/>
      <c r="GFO37"/>
      <c r="GFP37"/>
      <c r="GFQ37"/>
      <c r="GFR37"/>
      <c r="GFS37"/>
      <c r="GFT37"/>
      <c r="GFU37"/>
      <c r="GFV37"/>
      <c r="GFW37"/>
      <c r="GFX37"/>
      <c r="GFY37"/>
      <c r="GFZ37"/>
      <c r="GGA37"/>
      <c r="GGB37"/>
      <c r="GGC37"/>
      <c r="GGD37"/>
      <c r="GGE37"/>
      <c r="GGF37"/>
      <c r="GGG37"/>
      <c r="GGH37"/>
      <c r="GGI37"/>
      <c r="GGJ37"/>
      <c r="GGK37"/>
      <c r="GGL37"/>
      <c r="GGM37"/>
      <c r="GGN37"/>
      <c r="GGO37"/>
      <c r="GGP37"/>
      <c r="GGQ37"/>
      <c r="GGR37"/>
      <c r="GGS37"/>
      <c r="GGT37"/>
      <c r="GGU37"/>
      <c r="GGV37"/>
      <c r="GGW37"/>
      <c r="GGX37"/>
      <c r="GGY37"/>
      <c r="GGZ37"/>
      <c r="GHA37"/>
      <c r="GHB37"/>
      <c r="GHC37"/>
      <c r="GHD37"/>
      <c r="GHE37"/>
      <c r="GHF37"/>
      <c r="GHG37"/>
      <c r="GHH37"/>
      <c r="GHI37"/>
      <c r="GHJ37"/>
      <c r="GHK37"/>
      <c r="GHL37"/>
      <c r="GHM37"/>
      <c r="GHN37"/>
      <c r="GHO37"/>
      <c r="GHP37"/>
      <c r="GHQ37"/>
      <c r="GHR37"/>
      <c r="GHS37"/>
      <c r="GHT37"/>
      <c r="GHU37"/>
      <c r="GHV37"/>
      <c r="GHW37"/>
      <c r="GHX37"/>
      <c r="GHY37"/>
      <c r="GHZ37"/>
      <c r="GIA37"/>
      <c r="GIB37"/>
      <c r="GIC37"/>
      <c r="GID37"/>
      <c r="GIE37"/>
      <c r="GIF37"/>
      <c r="GIG37"/>
      <c r="GIH37"/>
      <c r="GII37"/>
      <c r="GIJ37"/>
      <c r="GIK37"/>
      <c r="GIL37"/>
      <c r="GIM37"/>
      <c r="GIN37"/>
      <c r="GIO37"/>
      <c r="GIP37"/>
      <c r="GIQ37"/>
      <c r="GIR37"/>
      <c r="GIS37"/>
      <c r="GIT37"/>
      <c r="GIU37"/>
      <c r="GIV37"/>
      <c r="GIW37"/>
      <c r="GIX37"/>
      <c r="GIY37"/>
      <c r="GIZ37"/>
      <c r="GJA37"/>
      <c r="GJB37"/>
      <c r="GJC37"/>
      <c r="GJD37"/>
      <c r="GJE37"/>
      <c r="GJF37"/>
      <c r="GJG37"/>
      <c r="GJH37"/>
      <c r="GJI37"/>
      <c r="GJJ37"/>
      <c r="GJK37"/>
      <c r="GJL37"/>
      <c r="GJM37"/>
      <c r="GJN37"/>
      <c r="GJO37"/>
      <c r="GJP37"/>
      <c r="GJQ37"/>
      <c r="GJR37"/>
      <c r="GJS37"/>
      <c r="GJT37"/>
      <c r="GJU37"/>
      <c r="GJV37"/>
      <c r="GJW37"/>
      <c r="GJX37"/>
      <c r="GJY37"/>
      <c r="GJZ37"/>
      <c r="GKA37"/>
      <c r="GKB37"/>
      <c r="GKC37"/>
      <c r="GKD37"/>
      <c r="GKE37"/>
      <c r="GKF37"/>
      <c r="GKG37"/>
      <c r="GKH37"/>
      <c r="GKI37"/>
      <c r="GKJ37"/>
      <c r="GKK37"/>
      <c r="GKL37"/>
      <c r="GKM37"/>
      <c r="GKN37"/>
      <c r="GKO37"/>
      <c r="GKP37"/>
      <c r="GKQ37"/>
      <c r="GKR37"/>
      <c r="GKS37"/>
      <c r="GKT37"/>
      <c r="GKU37"/>
      <c r="GKV37"/>
      <c r="GKW37"/>
      <c r="GKX37"/>
      <c r="GKY37"/>
      <c r="GKZ37"/>
      <c r="GLA37"/>
      <c r="GLB37"/>
      <c r="GLC37"/>
      <c r="GLD37"/>
      <c r="GLE37"/>
      <c r="GLF37"/>
      <c r="GLG37"/>
      <c r="GLH37"/>
      <c r="GLI37"/>
      <c r="GLJ37"/>
      <c r="GLK37"/>
      <c r="GLL37"/>
      <c r="GLM37"/>
      <c r="GLN37"/>
      <c r="GLO37"/>
      <c r="GLP37"/>
      <c r="GLQ37"/>
      <c r="GLR37"/>
      <c r="GLS37"/>
      <c r="GLT37"/>
      <c r="GLU37"/>
      <c r="GLV37"/>
      <c r="GLW37"/>
      <c r="GLX37"/>
      <c r="GLY37"/>
      <c r="GLZ37"/>
      <c r="GMA37"/>
      <c r="GMB37"/>
      <c r="GMC37"/>
      <c r="GMD37"/>
      <c r="GME37"/>
      <c r="GMF37"/>
      <c r="GMG37"/>
      <c r="GMH37"/>
      <c r="GMI37"/>
      <c r="GMJ37"/>
      <c r="GMK37"/>
      <c r="GML37"/>
      <c r="GMM37"/>
      <c r="GMN37"/>
      <c r="GMO37"/>
      <c r="GMP37"/>
      <c r="GMQ37"/>
      <c r="GMR37"/>
      <c r="GMS37"/>
      <c r="GMT37"/>
      <c r="GMU37"/>
      <c r="GMV37"/>
      <c r="GMW37"/>
      <c r="GMX37"/>
      <c r="GMY37"/>
      <c r="GMZ37"/>
      <c r="GNA37"/>
      <c r="GNB37"/>
      <c r="GNC37"/>
      <c r="GND37"/>
      <c r="GNE37"/>
      <c r="GNF37"/>
      <c r="GNG37"/>
      <c r="GNH37"/>
      <c r="GNI37"/>
      <c r="GNJ37"/>
      <c r="GNK37"/>
      <c r="GNL37"/>
      <c r="GNM37"/>
      <c r="GNN37"/>
      <c r="GNO37"/>
      <c r="GNP37"/>
      <c r="GNQ37"/>
      <c r="GNR37"/>
      <c r="GNS37"/>
      <c r="GNT37"/>
      <c r="GNU37"/>
      <c r="GNV37"/>
      <c r="GNW37"/>
      <c r="GNX37"/>
      <c r="GNY37"/>
      <c r="GNZ37"/>
      <c r="GOA37"/>
      <c r="GOB37"/>
      <c r="GOC37"/>
      <c r="GOD37"/>
      <c r="GOE37"/>
      <c r="GOF37"/>
      <c r="GOG37"/>
      <c r="GOH37"/>
      <c r="GOI37"/>
      <c r="GOJ37"/>
      <c r="GOK37"/>
      <c r="GOL37"/>
      <c r="GOM37"/>
      <c r="GON37"/>
      <c r="GOO37"/>
      <c r="GOP37"/>
      <c r="GOQ37"/>
      <c r="GOR37"/>
      <c r="GOS37"/>
      <c r="GOT37"/>
      <c r="GOU37"/>
      <c r="GOV37"/>
      <c r="GOW37"/>
      <c r="GOX37"/>
      <c r="GOY37"/>
      <c r="GOZ37"/>
      <c r="GPA37"/>
      <c r="GPB37"/>
      <c r="GPC37"/>
      <c r="GPD37"/>
      <c r="GPE37"/>
      <c r="GPF37"/>
      <c r="GPG37"/>
      <c r="GPH37"/>
      <c r="GPI37"/>
      <c r="GPJ37"/>
      <c r="GPK37"/>
      <c r="GPL37"/>
      <c r="GPM37"/>
      <c r="GPN37"/>
      <c r="GPO37"/>
      <c r="GPP37"/>
      <c r="GPQ37"/>
      <c r="GPR37"/>
      <c r="GPS37"/>
      <c r="GPT37"/>
      <c r="GPU37"/>
      <c r="GPV37"/>
      <c r="GPW37"/>
      <c r="GPX37"/>
      <c r="GPY37"/>
      <c r="GPZ37"/>
      <c r="GQA37"/>
      <c r="GQB37"/>
      <c r="GQC37"/>
      <c r="GQD37"/>
      <c r="GQE37"/>
      <c r="GQF37"/>
      <c r="GQG37"/>
      <c r="GQH37"/>
      <c r="GQI37"/>
      <c r="GQJ37"/>
      <c r="GQK37"/>
      <c r="GQL37"/>
      <c r="GQM37"/>
      <c r="GQN37"/>
      <c r="GQO37"/>
      <c r="GQP37"/>
      <c r="GQQ37"/>
      <c r="GQR37"/>
      <c r="GQS37"/>
      <c r="GQT37"/>
      <c r="GQU37"/>
      <c r="GQV37"/>
      <c r="GQW37"/>
      <c r="GQX37"/>
      <c r="GQY37"/>
      <c r="GQZ37"/>
      <c r="GRA37"/>
      <c r="GRB37"/>
      <c r="GRC37"/>
      <c r="GRD37"/>
      <c r="GRE37"/>
      <c r="GRF37"/>
      <c r="GRG37"/>
      <c r="GRH37"/>
      <c r="GRI37"/>
      <c r="GRJ37"/>
      <c r="GRK37"/>
      <c r="GRL37"/>
      <c r="GRM37"/>
      <c r="GRN37"/>
      <c r="GRO37"/>
      <c r="GRP37"/>
      <c r="GRQ37"/>
      <c r="GRR37"/>
      <c r="GRS37"/>
      <c r="GRT37"/>
      <c r="GRU37"/>
      <c r="GRV37"/>
      <c r="GRW37"/>
      <c r="GRX37"/>
      <c r="GRY37"/>
      <c r="GRZ37"/>
      <c r="GSA37"/>
      <c r="GSB37"/>
      <c r="GSC37"/>
      <c r="GSD37"/>
      <c r="GSE37"/>
      <c r="GSF37"/>
      <c r="GSG37"/>
      <c r="GSH37"/>
      <c r="GSI37"/>
      <c r="GSJ37"/>
      <c r="GSK37"/>
      <c r="GSL37"/>
      <c r="GSM37"/>
      <c r="GSN37"/>
      <c r="GSO37"/>
      <c r="GSP37"/>
      <c r="GSQ37"/>
      <c r="GSR37"/>
      <c r="GSS37"/>
      <c r="GST37"/>
      <c r="GSU37"/>
      <c r="GSV37"/>
      <c r="GSW37"/>
      <c r="GSX37"/>
      <c r="GSY37"/>
      <c r="GSZ37"/>
      <c r="GTA37"/>
      <c r="GTB37"/>
      <c r="GTC37"/>
      <c r="GTD37"/>
      <c r="GTE37"/>
      <c r="GTF37"/>
      <c r="GTG37"/>
      <c r="GTH37"/>
      <c r="GTI37"/>
      <c r="GTJ37"/>
      <c r="GTK37"/>
      <c r="GTL37"/>
      <c r="GTM37"/>
      <c r="GTN37"/>
      <c r="GTO37"/>
      <c r="GTP37"/>
      <c r="GTQ37"/>
      <c r="GTR37"/>
      <c r="GTS37"/>
      <c r="GTT37"/>
      <c r="GTU37"/>
      <c r="GTV37"/>
      <c r="GTW37"/>
      <c r="GTX37"/>
      <c r="GTY37"/>
      <c r="GTZ37"/>
      <c r="GUA37"/>
      <c r="GUB37"/>
      <c r="GUC37"/>
      <c r="GUD37"/>
      <c r="GUE37"/>
      <c r="GUF37"/>
      <c r="GUG37"/>
      <c r="GUH37"/>
      <c r="GUI37"/>
      <c r="GUJ37"/>
      <c r="GUK37"/>
      <c r="GUL37"/>
      <c r="GUM37"/>
      <c r="GUN37"/>
      <c r="GUO37"/>
      <c r="GUP37"/>
      <c r="GUQ37"/>
      <c r="GUR37"/>
      <c r="GUS37"/>
      <c r="GUT37"/>
      <c r="GUU37"/>
      <c r="GUV37"/>
      <c r="GUW37"/>
      <c r="GUX37"/>
      <c r="GUY37"/>
      <c r="GUZ37"/>
      <c r="GVA37"/>
      <c r="GVB37"/>
      <c r="GVC37"/>
      <c r="GVD37"/>
      <c r="GVE37"/>
      <c r="GVF37"/>
      <c r="GVG37"/>
      <c r="GVH37"/>
      <c r="GVI37"/>
      <c r="GVJ37"/>
      <c r="GVK37"/>
      <c r="GVL37"/>
      <c r="GVM37"/>
      <c r="GVN37"/>
      <c r="GVO37"/>
      <c r="GVP37"/>
      <c r="GVQ37"/>
      <c r="GVR37"/>
      <c r="GVS37"/>
      <c r="GVT37"/>
      <c r="GVU37"/>
      <c r="GVV37"/>
      <c r="GVW37"/>
      <c r="GVX37"/>
      <c r="GVY37"/>
      <c r="GVZ37"/>
      <c r="GWA37"/>
      <c r="GWB37"/>
      <c r="GWC37"/>
      <c r="GWD37"/>
      <c r="GWE37"/>
      <c r="GWF37"/>
      <c r="GWG37"/>
      <c r="GWH37"/>
      <c r="GWI37"/>
      <c r="GWJ37"/>
      <c r="GWK37"/>
      <c r="GWL37"/>
      <c r="GWM37"/>
      <c r="GWN37"/>
      <c r="GWO37"/>
      <c r="GWP37"/>
      <c r="GWQ37"/>
      <c r="GWR37"/>
      <c r="GWS37"/>
      <c r="GWT37"/>
      <c r="GWU37"/>
      <c r="GWV37"/>
      <c r="GWW37"/>
      <c r="GWX37"/>
      <c r="GWY37"/>
      <c r="GWZ37"/>
      <c r="GXA37"/>
      <c r="GXB37"/>
      <c r="GXC37"/>
      <c r="GXD37"/>
      <c r="GXE37"/>
      <c r="GXF37"/>
      <c r="GXG37"/>
      <c r="GXH37"/>
      <c r="GXI37"/>
      <c r="GXJ37"/>
      <c r="GXK37"/>
      <c r="GXL37"/>
      <c r="GXM37"/>
      <c r="GXN37"/>
      <c r="GXO37"/>
      <c r="GXP37"/>
      <c r="GXQ37"/>
      <c r="GXR37"/>
      <c r="GXS37"/>
      <c r="GXT37"/>
      <c r="GXU37"/>
      <c r="GXV37"/>
      <c r="GXW37"/>
      <c r="GXX37"/>
      <c r="GXY37"/>
      <c r="GXZ37"/>
      <c r="GYA37"/>
      <c r="GYB37"/>
      <c r="GYC37"/>
      <c r="GYD37"/>
      <c r="GYE37"/>
      <c r="GYF37"/>
      <c r="GYG37"/>
      <c r="GYH37"/>
      <c r="GYI37"/>
      <c r="GYJ37"/>
      <c r="GYK37"/>
      <c r="GYL37"/>
      <c r="GYM37"/>
      <c r="GYN37"/>
      <c r="GYO37"/>
      <c r="GYP37"/>
      <c r="GYQ37"/>
      <c r="GYR37"/>
      <c r="GYS37"/>
      <c r="GYT37"/>
      <c r="GYU37"/>
      <c r="GYV37"/>
      <c r="GYW37"/>
      <c r="GYX37"/>
      <c r="GYY37"/>
      <c r="GYZ37"/>
      <c r="GZA37"/>
      <c r="GZB37"/>
      <c r="GZC37"/>
      <c r="GZD37"/>
      <c r="GZE37"/>
      <c r="GZF37"/>
      <c r="GZG37"/>
      <c r="GZH37"/>
      <c r="GZI37"/>
      <c r="GZJ37"/>
      <c r="GZK37"/>
      <c r="GZL37"/>
      <c r="GZM37"/>
      <c r="GZN37"/>
      <c r="GZO37"/>
      <c r="GZP37"/>
      <c r="GZQ37"/>
      <c r="GZR37"/>
      <c r="GZS37"/>
      <c r="GZT37"/>
      <c r="GZU37"/>
      <c r="GZV37"/>
      <c r="GZW37"/>
      <c r="GZX37"/>
      <c r="GZY37"/>
      <c r="GZZ37"/>
      <c r="HAA37"/>
      <c r="HAB37"/>
      <c r="HAC37"/>
      <c r="HAD37"/>
      <c r="HAE37"/>
      <c r="HAF37"/>
      <c r="HAG37"/>
      <c r="HAH37"/>
      <c r="HAI37"/>
      <c r="HAJ37"/>
      <c r="HAK37"/>
      <c r="HAL37"/>
      <c r="HAM37"/>
      <c r="HAN37"/>
      <c r="HAO37"/>
      <c r="HAP37"/>
      <c r="HAQ37"/>
      <c r="HAR37"/>
      <c r="HAS37"/>
      <c r="HAT37"/>
      <c r="HAU37"/>
      <c r="HAV37"/>
      <c r="HAW37"/>
      <c r="HAX37"/>
      <c r="HAY37"/>
      <c r="HAZ37"/>
      <c r="HBA37"/>
      <c r="HBB37"/>
      <c r="HBC37"/>
      <c r="HBD37"/>
      <c r="HBE37"/>
      <c r="HBF37"/>
      <c r="HBG37"/>
      <c r="HBH37"/>
      <c r="HBI37"/>
      <c r="HBJ37"/>
      <c r="HBK37"/>
      <c r="HBL37"/>
      <c r="HBM37"/>
      <c r="HBN37"/>
      <c r="HBO37"/>
      <c r="HBP37"/>
      <c r="HBQ37"/>
      <c r="HBR37"/>
      <c r="HBS37"/>
      <c r="HBT37"/>
      <c r="HBU37"/>
      <c r="HBV37"/>
      <c r="HBW37"/>
      <c r="HBX37"/>
      <c r="HBY37"/>
      <c r="HBZ37"/>
      <c r="HCA37"/>
      <c r="HCB37"/>
      <c r="HCC37"/>
      <c r="HCD37"/>
      <c r="HCE37"/>
      <c r="HCF37"/>
      <c r="HCG37"/>
      <c r="HCH37"/>
      <c r="HCI37"/>
      <c r="HCJ37"/>
      <c r="HCK37"/>
      <c r="HCL37"/>
      <c r="HCM37"/>
      <c r="HCN37"/>
      <c r="HCO37"/>
      <c r="HCP37"/>
      <c r="HCQ37"/>
      <c r="HCR37"/>
      <c r="HCS37"/>
      <c r="HCT37"/>
      <c r="HCU37"/>
      <c r="HCV37"/>
      <c r="HCW37"/>
      <c r="HCX37"/>
      <c r="HCY37"/>
      <c r="HCZ37"/>
      <c r="HDA37"/>
      <c r="HDB37"/>
      <c r="HDC37"/>
      <c r="HDD37"/>
      <c r="HDE37"/>
      <c r="HDF37"/>
      <c r="HDG37"/>
      <c r="HDH37"/>
      <c r="HDI37"/>
      <c r="HDJ37"/>
      <c r="HDK37"/>
      <c r="HDL37"/>
      <c r="HDM37"/>
      <c r="HDN37"/>
      <c r="HDO37"/>
      <c r="HDP37"/>
      <c r="HDQ37"/>
      <c r="HDR37"/>
      <c r="HDS37"/>
      <c r="HDT37"/>
      <c r="HDU37"/>
      <c r="HDV37"/>
      <c r="HDW37"/>
      <c r="HDX37"/>
      <c r="HDY37"/>
      <c r="HDZ37"/>
      <c r="HEA37"/>
      <c r="HEB37"/>
      <c r="HEC37"/>
      <c r="HED37"/>
      <c r="HEE37"/>
      <c r="HEF37"/>
      <c r="HEG37"/>
      <c r="HEH37"/>
      <c r="HEI37"/>
      <c r="HEJ37"/>
      <c r="HEK37"/>
      <c r="HEL37"/>
      <c r="HEM37"/>
      <c r="HEN37"/>
      <c r="HEO37"/>
      <c r="HEP37"/>
      <c r="HEQ37"/>
      <c r="HER37"/>
      <c r="HES37"/>
      <c r="HET37"/>
      <c r="HEU37"/>
      <c r="HEV37"/>
      <c r="HEW37"/>
      <c r="HEX37"/>
      <c r="HEY37"/>
      <c r="HEZ37"/>
      <c r="HFA37"/>
      <c r="HFB37"/>
      <c r="HFC37"/>
      <c r="HFD37"/>
      <c r="HFE37"/>
      <c r="HFF37"/>
      <c r="HFG37"/>
      <c r="HFH37"/>
      <c r="HFI37"/>
      <c r="HFJ37"/>
      <c r="HFK37"/>
      <c r="HFL37"/>
      <c r="HFM37"/>
      <c r="HFN37"/>
      <c r="HFO37"/>
      <c r="HFP37"/>
      <c r="HFQ37"/>
      <c r="HFR37"/>
      <c r="HFS37"/>
      <c r="HFT37"/>
      <c r="HFU37"/>
      <c r="HFV37"/>
      <c r="HFW37"/>
      <c r="HFX37"/>
      <c r="HFY37"/>
      <c r="HFZ37"/>
      <c r="HGA37"/>
      <c r="HGB37"/>
      <c r="HGC37"/>
      <c r="HGD37"/>
      <c r="HGE37"/>
      <c r="HGF37"/>
      <c r="HGG37"/>
      <c r="HGH37"/>
      <c r="HGI37"/>
      <c r="HGJ37"/>
      <c r="HGK37"/>
      <c r="HGL37"/>
      <c r="HGM37"/>
      <c r="HGN37"/>
      <c r="HGO37"/>
      <c r="HGP37"/>
      <c r="HGQ37"/>
      <c r="HGR37"/>
      <c r="HGS37"/>
      <c r="HGT37"/>
      <c r="HGU37"/>
      <c r="HGV37"/>
      <c r="HGW37"/>
      <c r="HGX37"/>
      <c r="HGY37"/>
      <c r="HGZ37"/>
      <c r="HHA37"/>
      <c r="HHB37"/>
      <c r="HHC37"/>
      <c r="HHD37"/>
      <c r="HHE37"/>
      <c r="HHF37"/>
      <c r="HHG37"/>
      <c r="HHH37"/>
      <c r="HHI37"/>
      <c r="HHJ37"/>
      <c r="HHK37"/>
      <c r="HHL37"/>
      <c r="HHM37"/>
      <c r="HHN37"/>
      <c r="HHO37"/>
      <c r="HHP37"/>
      <c r="HHQ37"/>
      <c r="HHR37"/>
      <c r="HHS37"/>
      <c r="HHT37"/>
      <c r="HHU37"/>
      <c r="HHV37"/>
      <c r="HHW37"/>
      <c r="HHX37"/>
      <c r="HHY37"/>
      <c r="HHZ37"/>
      <c r="HIA37"/>
      <c r="HIB37"/>
      <c r="HIC37"/>
      <c r="HID37"/>
      <c r="HIE37"/>
      <c r="HIF37"/>
      <c r="HIG37"/>
      <c r="HIH37"/>
      <c r="HII37"/>
      <c r="HIJ37"/>
      <c r="HIK37"/>
      <c r="HIL37"/>
      <c r="HIM37"/>
      <c r="HIN37"/>
      <c r="HIO37"/>
      <c r="HIP37"/>
      <c r="HIQ37"/>
      <c r="HIR37"/>
      <c r="HIS37"/>
      <c r="HIT37"/>
      <c r="HIU37"/>
      <c r="HIV37"/>
      <c r="HIW37"/>
      <c r="HIX37"/>
      <c r="HIY37"/>
      <c r="HIZ37"/>
      <c r="HJA37"/>
      <c r="HJB37"/>
      <c r="HJC37"/>
      <c r="HJD37"/>
      <c r="HJE37"/>
      <c r="HJF37"/>
      <c r="HJG37"/>
      <c r="HJH37"/>
      <c r="HJI37"/>
      <c r="HJJ37"/>
      <c r="HJK37"/>
      <c r="HJL37"/>
      <c r="HJM37"/>
      <c r="HJN37"/>
      <c r="HJO37"/>
      <c r="HJP37"/>
      <c r="HJQ37"/>
      <c r="HJR37"/>
      <c r="HJS37"/>
      <c r="HJT37"/>
      <c r="HJU37"/>
      <c r="HJV37"/>
      <c r="HJW37"/>
      <c r="HJX37"/>
      <c r="HJY37"/>
      <c r="HJZ37"/>
      <c r="HKA37"/>
      <c r="HKB37"/>
      <c r="HKC37"/>
      <c r="HKD37"/>
      <c r="HKE37"/>
      <c r="HKF37"/>
      <c r="HKG37"/>
      <c r="HKH37"/>
      <c r="HKI37"/>
      <c r="HKJ37"/>
      <c r="HKK37"/>
      <c r="HKL37"/>
      <c r="HKM37"/>
      <c r="HKN37"/>
      <c r="HKO37"/>
      <c r="HKP37"/>
      <c r="HKQ37"/>
      <c r="HKR37"/>
      <c r="HKS37"/>
      <c r="HKT37"/>
      <c r="HKU37"/>
      <c r="HKV37"/>
      <c r="HKW37"/>
      <c r="HKX37"/>
      <c r="HKY37"/>
      <c r="HKZ37"/>
      <c r="HLA37"/>
      <c r="HLB37"/>
      <c r="HLC37"/>
      <c r="HLD37"/>
      <c r="HLE37"/>
      <c r="HLF37"/>
      <c r="HLG37"/>
      <c r="HLH37"/>
      <c r="HLI37"/>
      <c r="HLJ37"/>
      <c r="HLK37"/>
      <c r="HLL37"/>
      <c r="HLM37"/>
      <c r="HLN37"/>
      <c r="HLO37"/>
      <c r="HLP37"/>
      <c r="HLQ37"/>
      <c r="HLR37"/>
      <c r="HLS37"/>
      <c r="HLT37"/>
      <c r="HLU37"/>
      <c r="HLV37"/>
      <c r="HLW37"/>
      <c r="HLX37"/>
      <c r="HLY37"/>
      <c r="HLZ37"/>
      <c r="HMA37"/>
      <c r="HMB37"/>
      <c r="HMC37"/>
      <c r="HMD37"/>
      <c r="HME37"/>
      <c r="HMF37"/>
      <c r="HMG37"/>
      <c r="HMH37"/>
      <c r="HMI37"/>
      <c r="HMJ37"/>
      <c r="HMK37"/>
      <c r="HML37"/>
      <c r="HMM37"/>
      <c r="HMN37"/>
      <c r="HMO37"/>
      <c r="HMP37"/>
      <c r="HMQ37"/>
      <c r="HMR37"/>
      <c r="HMS37"/>
      <c r="HMT37"/>
      <c r="HMU37"/>
      <c r="HMV37"/>
      <c r="HMW37"/>
      <c r="HMX37"/>
      <c r="HMY37"/>
      <c r="HMZ37"/>
      <c r="HNA37"/>
      <c r="HNB37"/>
      <c r="HNC37"/>
      <c r="HND37"/>
      <c r="HNE37"/>
      <c r="HNF37"/>
      <c r="HNG37"/>
      <c r="HNH37"/>
      <c r="HNI37"/>
      <c r="HNJ37"/>
      <c r="HNK37"/>
      <c r="HNL37"/>
      <c r="HNM37"/>
      <c r="HNN37"/>
      <c r="HNO37"/>
      <c r="HNP37"/>
      <c r="HNQ37"/>
      <c r="HNR37"/>
      <c r="HNS37"/>
      <c r="HNT37"/>
      <c r="HNU37"/>
      <c r="HNV37"/>
      <c r="HNW37"/>
      <c r="HNX37"/>
      <c r="HNY37"/>
      <c r="HNZ37"/>
      <c r="HOA37"/>
      <c r="HOB37"/>
      <c r="HOC37"/>
      <c r="HOD37"/>
      <c r="HOE37"/>
      <c r="HOF37"/>
      <c r="HOG37"/>
      <c r="HOH37"/>
      <c r="HOI37"/>
      <c r="HOJ37"/>
      <c r="HOK37"/>
      <c r="HOL37"/>
      <c r="HOM37"/>
      <c r="HON37"/>
      <c r="HOO37"/>
      <c r="HOP37"/>
      <c r="HOQ37"/>
      <c r="HOR37"/>
      <c r="HOS37"/>
      <c r="HOT37"/>
      <c r="HOU37"/>
      <c r="HOV37"/>
      <c r="HOW37"/>
      <c r="HOX37"/>
      <c r="HOY37"/>
      <c r="HOZ37"/>
      <c r="HPA37"/>
      <c r="HPB37"/>
      <c r="HPC37"/>
      <c r="HPD37"/>
      <c r="HPE37"/>
      <c r="HPF37"/>
      <c r="HPG37"/>
      <c r="HPH37"/>
      <c r="HPI37"/>
      <c r="HPJ37"/>
      <c r="HPK37"/>
      <c r="HPL37"/>
      <c r="HPM37"/>
      <c r="HPN37"/>
      <c r="HPO37"/>
      <c r="HPP37"/>
      <c r="HPQ37"/>
      <c r="HPR37"/>
      <c r="HPS37"/>
      <c r="HPT37"/>
      <c r="HPU37"/>
      <c r="HPV37"/>
      <c r="HPW37"/>
      <c r="HPX37"/>
      <c r="HPY37"/>
      <c r="HPZ37"/>
      <c r="HQA37"/>
      <c r="HQB37"/>
      <c r="HQC37"/>
      <c r="HQD37"/>
      <c r="HQE37"/>
      <c r="HQF37"/>
      <c r="HQG37"/>
      <c r="HQH37"/>
      <c r="HQI37"/>
      <c r="HQJ37"/>
      <c r="HQK37"/>
      <c r="HQL37"/>
      <c r="HQM37"/>
      <c r="HQN37"/>
      <c r="HQO37"/>
      <c r="HQP37"/>
      <c r="HQQ37"/>
      <c r="HQR37"/>
      <c r="HQS37"/>
      <c r="HQT37"/>
      <c r="HQU37"/>
      <c r="HQV37"/>
      <c r="HQW37"/>
      <c r="HQX37"/>
      <c r="HQY37"/>
      <c r="HQZ37"/>
      <c r="HRA37"/>
      <c r="HRB37"/>
      <c r="HRC37"/>
      <c r="HRD37"/>
      <c r="HRE37"/>
      <c r="HRF37"/>
      <c r="HRG37"/>
      <c r="HRH37"/>
      <c r="HRI37"/>
      <c r="HRJ37"/>
      <c r="HRK37"/>
      <c r="HRL37"/>
      <c r="HRM37"/>
      <c r="HRN37"/>
      <c r="HRO37"/>
      <c r="HRP37"/>
      <c r="HRQ37"/>
      <c r="HRR37"/>
      <c r="HRS37"/>
      <c r="HRT37"/>
      <c r="HRU37"/>
      <c r="HRV37"/>
      <c r="HRW37"/>
      <c r="HRX37"/>
      <c r="HRY37"/>
      <c r="HRZ37"/>
      <c r="HSA37"/>
      <c r="HSB37"/>
      <c r="HSC37"/>
      <c r="HSD37"/>
      <c r="HSE37"/>
      <c r="HSF37"/>
      <c r="HSG37"/>
      <c r="HSH37"/>
      <c r="HSI37"/>
      <c r="HSJ37"/>
      <c r="HSK37"/>
      <c r="HSL37"/>
      <c r="HSM37"/>
      <c r="HSN37"/>
      <c r="HSO37"/>
      <c r="HSP37"/>
      <c r="HSQ37"/>
      <c r="HSR37"/>
      <c r="HSS37"/>
      <c r="HST37"/>
      <c r="HSU37"/>
      <c r="HSV37"/>
      <c r="HSW37"/>
      <c r="HSX37"/>
      <c r="HSY37"/>
      <c r="HSZ37"/>
      <c r="HTA37"/>
      <c r="HTB37"/>
      <c r="HTC37"/>
      <c r="HTD37"/>
      <c r="HTE37"/>
      <c r="HTF37"/>
      <c r="HTG37"/>
      <c r="HTH37"/>
      <c r="HTI37"/>
      <c r="HTJ37"/>
      <c r="HTK37"/>
      <c r="HTL37"/>
      <c r="HTM37"/>
      <c r="HTN37"/>
      <c r="HTO37"/>
      <c r="HTP37"/>
      <c r="HTQ37"/>
      <c r="HTR37"/>
      <c r="HTS37"/>
      <c r="HTT37"/>
      <c r="HTU37"/>
      <c r="HTV37"/>
      <c r="HTW37"/>
      <c r="HTX37"/>
      <c r="HTY37"/>
      <c r="HTZ37"/>
      <c r="HUA37"/>
      <c r="HUB37"/>
      <c r="HUC37"/>
      <c r="HUD37"/>
      <c r="HUE37"/>
      <c r="HUF37"/>
      <c r="HUG37"/>
      <c r="HUH37"/>
      <c r="HUI37"/>
      <c r="HUJ37"/>
      <c r="HUK37"/>
      <c r="HUL37"/>
      <c r="HUM37"/>
      <c r="HUN37"/>
      <c r="HUO37"/>
      <c r="HUP37"/>
      <c r="HUQ37"/>
      <c r="HUR37"/>
      <c r="HUS37"/>
      <c r="HUT37"/>
      <c r="HUU37"/>
      <c r="HUV37"/>
      <c r="HUW37"/>
      <c r="HUX37"/>
      <c r="HUY37"/>
      <c r="HUZ37"/>
      <c r="HVA37"/>
      <c r="HVB37"/>
      <c r="HVC37"/>
      <c r="HVD37"/>
      <c r="HVE37"/>
      <c r="HVF37"/>
      <c r="HVG37"/>
      <c r="HVH37"/>
      <c r="HVI37"/>
      <c r="HVJ37"/>
      <c r="HVK37"/>
      <c r="HVL37"/>
      <c r="HVM37"/>
      <c r="HVN37"/>
      <c r="HVO37"/>
      <c r="HVP37"/>
      <c r="HVQ37"/>
      <c r="HVR37"/>
      <c r="HVS37"/>
      <c r="HVT37"/>
      <c r="HVU37"/>
      <c r="HVV37"/>
      <c r="HVW37"/>
      <c r="HVX37"/>
      <c r="HVY37"/>
      <c r="HVZ37"/>
      <c r="HWA37"/>
      <c r="HWB37"/>
      <c r="HWC37"/>
      <c r="HWD37"/>
      <c r="HWE37"/>
      <c r="HWF37"/>
      <c r="HWG37"/>
      <c r="HWH37"/>
      <c r="HWI37"/>
      <c r="HWJ37"/>
      <c r="HWK37"/>
      <c r="HWL37"/>
      <c r="HWM37"/>
      <c r="HWN37"/>
      <c r="HWO37"/>
      <c r="HWP37"/>
      <c r="HWQ37"/>
      <c r="HWR37"/>
      <c r="HWS37"/>
      <c r="HWT37"/>
      <c r="HWU37"/>
      <c r="HWV37"/>
      <c r="HWW37"/>
      <c r="HWX37"/>
      <c r="HWY37"/>
      <c r="HWZ37"/>
      <c r="HXA37"/>
      <c r="HXB37"/>
      <c r="HXC37"/>
      <c r="HXD37"/>
      <c r="HXE37"/>
      <c r="HXF37"/>
      <c r="HXG37"/>
      <c r="HXH37"/>
      <c r="HXI37"/>
      <c r="HXJ37"/>
      <c r="HXK37"/>
      <c r="HXL37"/>
      <c r="HXM37"/>
      <c r="HXN37"/>
      <c r="HXO37"/>
      <c r="HXP37"/>
      <c r="HXQ37"/>
      <c r="HXR37"/>
      <c r="HXS37"/>
      <c r="HXT37"/>
      <c r="HXU37"/>
      <c r="HXV37"/>
      <c r="HXW37"/>
      <c r="HXX37"/>
      <c r="HXY37"/>
      <c r="HXZ37"/>
      <c r="HYA37"/>
      <c r="HYB37"/>
      <c r="HYC37"/>
      <c r="HYD37"/>
      <c r="HYE37"/>
      <c r="HYF37"/>
      <c r="HYG37"/>
      <c r="HYH37"/>
      <c r="HYI37"/>
      <c r="HYJ37"/>
      <c r="HYK37"/>
      <c r="HYL37"/>
      <c r="HYM37"/>
      <c r="HYN37"/>
      <c r="HYO37"/>
      <c r="HYP37"/>
      <c r="HYQ37"/>
      <c r="HYR37"/>
      <c r="HYS37"/>
      <c r="HYT37"/>
      <c r="HYU37"/>
      <c r="HYV37"/>
      <c r="HYW37"/>
      <c r="HYX37"/>
      <c r="HYY37"/>
      <c r="HYZ37"/>
      <c r="HZA37"/>
      <c r="HZB37"/>
      <c r="HZC37"/>
      <c r="HZD37"/>
      <c r="HZE37"/>
      <c r="HZF37"/>
      <c r="HZG37"/>
      <c r="HZH37"/>
      <c r="HZI37"/>
      <c r="HZJ37"/>
      <c r="HZK37"/>
      <c r="HZL37"/>
      <c r="HZM37"/>
      <c r="HZN37"/>
      <c r="HZO37"/>
      <c r="HZP37"/>
      <c r="HZQ37"/>
      <c r="HZR37"/>
      <c r="HZS37"/>
      <c r="HZT37"/>
      <c r="HZU37"/>
      <c r="HZV37"/>
      <c r="HZW37"/>
      <c r="HZX37"/>
      <c r="HZY37"/>
      <c r="HZZ37"/>
      <c r="IAA37"/>
      <c r="IAB37"/>
      <c r="IAC37"/>
      <c r="IAD37"/>
      <c r="IAE37"/>
      <c r="IAF37"/>
      <c r="IAG37"/>
      <c r="IAH37"/>
      <c r="IAI37"/>
      <c r="IAJ37"/>
      <c r="IAK37"/>
      <c r="IAL37"/>
      <c r="IAM37"/>
      <c r="IAN37"/>
      <c r="IAO37"/>
      <c r="IAP37"/>
      <c r="IAQ37"/>
      <c r="IAR37"/>
      <c r="IAS37"/>
      <c r="IAT37"/>
      <c r="IAU37"/>
      <c r="IAV37"/>
      <c r="IAW37"/>
      <c r="IAX37"/>
      <c r="IAY37"/>
      <c r="IAZ37"/>
      <c r="IBA37"/>
      <c r="IBB37"/>
      <c r="IBC37"/>
      <c r="IBD37"/>
      <c r="IBE37"/>
      <c r="IBF37"/>
      <c r="IBG37"/>
      <c r="IBH37"/>
      <c r="IBI37"/>
      <c r="IBJ37"/>
      <c r="IBK37"/>
      <c r="IBL37"/>
      <c r="IBM37"/>
      <c r="IBN37"/>
      <c r="IBO37"/>
      <c r="IBP37"/>
      <c r="IBQ37"/>
      <c r="IBR37"/>
      <c r="IBS37"/>
      <c r="IBT37"/>
      <c r="IBU37"/>
      <c r="IBV37"/>
      <c r="IBW37"/>
      <c r="IBX37"/>
      <c r="IBY37"/>
      <c r="IBZ37"/>
      <c r="ICA37"/>
      <c r="ICB37"/>
      <c r="ICC37"/>
      <c r="ICD37"/>
      <c r="ICE37"/>
      <c r="ICF37"/>
      <c r="ICG37"/>
      <c r="ICH37"/>
      <c r="ICI37"/>
      <c r="ICJ37"/>
      <c r="ICK37"/>
      <c r="ICL37"/>
      <c r="ICM37"/>
      <c r="ICN37"/>
      <c r="ICO37"/>
      <c r="ICP37"/>
      <c r="ICQ37"/>
      <c r="ICR37"/>
      <c r="ICS37"/>
      <c r="ICT37"/>
      <c r="ICU37"/>
      <c r="ICV37"/>
      <c r="ICW37"/>
      <c r="ICX37"/>
      <c r="ICY37"/>
      <c r="ICZ37"/>
      <c r="IDA37"/>
      <c r="IDB37"/>
      <c r="IDC37"/>
      <c r="IDD37"/>
      <c r="IDE37"/>
      <c r="IDF37"/>
      <c r="IDG37"/>
      <c r="IDH37"/>
      <c r="IDI37"/>
      <c r="IDJ37"/>
      <c r="IDK37"/>
      <c r="IDL37"/>
      <c r="IDM37"/>
      <c r="IDN37"/>
      <c r="IDO37"/>
      <c r="IDP37"/>
      <c r="IDQ37"/>
      <c r="IDR37"/>
      <c r="IDS37"/>
      <c r="IDT37"/>
      <c r="IDU37"/>
      <c r="IDV37"/>
      <c r="IDW37"/>
      <c r="IDX37"/>
      <c r="IDY37"/>
      <c r="IDZ37"/>
      <c r="IEA37"/>
      <c r="IEB37"/>
      <c r="IEC37"/>
      <c r="IED37"/>
      <c r="IEE37"/>
      <c r="IEF37"/>
      <c r="IEG37"/>
      <c r="IEH37"/>
      <c r="IEI37"/>
      <c r="IEJ37"/>
      <c r="IEK37"/>
      <c r="IEL37"/>
      <c r="IEM37"/>
      <c r="IEN37"/>
      <c r="IEO37"/>
      <c r="IEP37"/>
      <c r="IEQ37"/>
      <c r="IER37"/>
      <c r="IES37"/>
      <c r="IET37"/>
      <c r="IEU37"/>
      <c r="IEV37"/>
      <c r="IEW37"/>
      <c r="IEX37"/>
      <c r="IEY37"/>
      <c r="IEZ37"/>
      <c r="IFA37"/>
      <c r="IFB37"/>
      <c r="IFC37"/>
      <c r="IFD37"/>
      <c r="IFE37"/>
      <c r="IFF37"/>
      <c r="IFG37"/>
      <c r="IFH37"/>
      <c r="IFI37"/>
      <c r="IFJ37"/>
      <c r="IFK37"/>
      <c r="IFL37"/>
      <c r="IFM37"/>
      <c r="IFN37"/>
      <c r="IFO37"/>
      <c r="IFP37"/>
      <c r="IFQ37"/>
      <c r="IFR37"/>
      <c r="IFS37"/>
      <c r="IFT37"/>
      <c r="IFU37"/>
      <c r="IFV37"/>
      <c r="IFW37"/>
      <c r="IFX37"/>
      <c r="IFY37"/>
      <c r="IFZ37"/>
      <c r="IGA37"/>
      <c r="IGB37"/>
      <c r="IGC37"/>
      <c r="IGD37"/>
      <c r="IGE37"/>
      <c r="IGF37"/>
      <c r="IGG37"/>
      <c r="IGH37"/>
      <c r="IGI37"/>
      <c r="IGJ37"/>
      <c r="IGK37"/>
      <c r="IGL37"/>
      <c r="IGM37"/>
      <c r="IGN37"/>
      <c r="IGO37"/>
      <c r="IGP37"/>
      <c r="IGQ37"/>
      <c r="IGR37"/>
      <c r="IGS37"/>
      <c r="IGT37"/>
      <c r="IGU37"/>
      <c r="IGV37"/>
      <c r="IGW37"/>
      <c r="IGX37"/>
      <c r="IGY37"/>
      <c r="IGZ37"/>
      <c r="IHA37"/>
      <c r="IHB37"/>
      <c r="IHC37"/>
      <c r="IHD37"/>
      <c r="IHE37"/>
      <c r="IHF37"/>
      <c r="IHG37"/>
      <c r="IHH37"/>
      <c r="IHI37"/>
      <c r="IHJ37"/>
      <c r="IHK37"/>
      <c r="IHL37"/>
      <c r="IHM37"/>
      <c r="IHN37"/>
      <c r="IHO37"/>
      <c r="IHP37"/>
      <c r="IHQ37"/>
      <c r="IHR37"/>
      <c r="IHS37"/>
      <c r="IHT37"/>
      <c r="IHU37"/>
      <c r="IHV37"/>
      <c r="IHW37"/>
      <c r="IHX37"/>
      <c r="IHY37"/>
      <c r="IHZ37"/>
      <c r="IIA37"/>
      <c r="IIB37"/>
      <c r="IIC37"/>
      <c r="IID37"/>
      <c r="IIE37"/>
      <c r="IIF37"/>
      <c r="IIG37"/>
      <c r="IIH37"/>
      <c r="III37"/>
      <c r="IIJ37"/>
      <c r="IIK37"/>
      <c r="IIL37"/>
      <c r="IIM37"/>
      <c r="IIN37"/>
      <c r="IIO37"/>
      <c r="IIP37"/>
      <c r="IIQ37"/>
      <c r="IIR37"/>
      <c r="IIS37"/>
      <c r="IIT37"/>
      <c r="IIU37"/>
      <c r="IIV37"/>
      <c r="IIW37"/>
      <c r="IIX37"/>
      <c r="IIY37"/>
      <c r="IIZ37"/>
      <c r="IJA37"/>
      <c r="IJB37"/>
      <c r="IJC37"/>
      <c r="IJD37"/>
      <c r="IJE37"/>
      <c r="IJF37"/>
      <c r="IJG37"/>
      <c r="IJH37"/>
      <c r="IJI37"/>
      <c r="IJJ37"/>
      <c r="IJK37"/>
      <c r="IJL37"/>
      <c r="IJM37"/>
      <c r="IJN37"/>
      <c r="IJO37"/>
      <c r="IJP37"/>
      <c r="IJQ37"/>
      <c r="IJR37"/>
      <c r="IJS37"/>
      <c r="IJT37"/>
      <c r="IJU37"/>
      <c r="IJV37"/>
      <c r="IJW37"/>
      <c r="IJX37"/>
      <c r="IJY37"/>
      <c r="IJZ37"/>
      <c r="IKA37"/>
      <c r="IKB37"/>
      <c r="IKC37"/>
      <c r="IKD37"/>
      <c r="IKE37"/>
      <c r="IKF37"/>
      <c r="IKG37"/>
      <c r="IKH37"/>
      <c r="IKI37"/>
      <c r="IKJ37"/>
      <c r="IKK37"/>
      <c r="IKL37"/>
      <c r="IKM37"/>
      <c r="IKN37"/>
      <c r="IKO37"/>
      <c r="IKP37"/>
      <c r="IKQ37"/>
      <c r="IKR37"/>
      <c r="IKS37"/>
      <c r="IKT37"/>
      <c r="IKU37"/>
      <c r="IKV37"/>
      <c r="IKW37"/>
      <c r="IKX37"/>
      <c r="IKY37"/>
      <c r="IKZ37"/>
      <c r="ILA37"/>
      <c r="ILB37"/>
      <c r="ILC37"/>
      <c r="ILD37"/>
      <c r="ILE37"/>
      <c r="ILF37"/>
      <c r="ILG37"/>
      <c r="ILH37"/>
      <c r="ILI37"/>
      <c r="ILJ37"/>
      <c r="ILK37"/>
      <c r="ILL37"/>
      <c r="ILM37"/>
      <c r="ILN37"/>
      <c r="ILO37"/>
      <c r="ILP37"/>
      <c r="ILQ37"/>
      <c r="ILR37"/>
      <c r="ILS37"/>
      <c r="ILT37"/>
      <c r="ILU37"/>
      <c r="ILV37"/>
      <c r="ILW37"/>
      <c r="ILX37"/>
      <c r="ILY37"/>
      <c r="ILZ37"/>
      <c r="IMA37"/>
      <c r="IMB37"/>
      <c r="IMC37"/>
      <c r="IMD37"/>
      <c r="IME37"/>
      <c r="IMF37"/>
      <c r="IMG37"/>
      <c r="IMH37"/>
      <c r="IMI37"/>
      <c r="IMJ37"/>
      <c r="IMK37"/>
      <c r="IML37"/>
      <c r="IMM37"/>
      <c r="IMN37"/>
      <c r="IMO37"/>
      <c r="IMP37"/>
      <c r="IMQ37"/>
      <c r="IMR37"/>
      <c r="IMS37"/>
      <c r="IMT37"/>
      <c r="IMU37"/>
      <c r="IMV37"/>
      <c r="IMW37"/>
      <c r="IMX37"/>
      <c r="IMY37"/>
      <c r="IMZ37"/>
      <c r="INA37"/>
      <c r="INB37"/>
      <c r="INC37"/>
      <c r="IND37"/>
      <c r="INE37"/>
      <c r="INF37"/>
      <c r="ING37"/>
      <c r="INH37"/>
      <c r="INI37"/>
      <c r="INJ37"/>
      <c r="INK37"/>
      <c r="INL37"/>
      <c r="INM37"/>
      <c r="INN37"/>
      <c r="INO37"/>
      <c r="INP37"/>
      <c r="INQ37"/>
      <c r="INR37"/>
      <c r="INS37"/>
      <c r="INT37"/>
      <c r="INU37"/>
      <c r="INV37"/>
      <c r="INW37"/>
      <c r="INX37"/>
      <c r="INY37"/>
      <c r="INZ37"/>
      <c r="IOA37"/>
      <c r="IOB37"/>
      <c r="IOC37"/>
      <c r="IOD37"/>
      <c r="IOE37"/>
      <c r="IOF37"/>
      <c r="IOG37"/>
      <c r="IOH37"/>
      <c r="IOI37"/>
      <c r="IOJ37"/>
      <c r="IOK37"/>
      <c r="IOL37"/>
      <c r="IOM37"/>
      <c r="ION37"/>
      <c r="IOO37"/>
      <c r="IOP37"/>
      <c r="IOQ37"/>
      <c r="IOR37"/>
      <c r="IOS37"/>
      <c r="IOT37"/>
      <c r="IOU37"/>
      <c r="IOV37"/>
      <c r="IOW37"/>
      <c r="IOX37"/>
      <c r="IOY37"/>
      <c r="IOZ37"/>
      <c r="IPA37"/>
      <c r="IPB37"/>
      <c r="IPC37"/>
      <c r="IPD37"/>
      <c r="IPE37"/>
      <c r="IPF37"/>
      <c r="IPG37"/>
      <c r="IPH37"/>
      <c r="IPI37"/>
      <c r="IPJ37"/>
      <c r="IPK37"/>
      <c r="IPL37"/>
      <c r="IPM37"/>
      <c r="IPN37"/>
      <c r="IPO37"/>
      <c r="IPP37"/>
      <c r="IPQ37"/>
      <c r="IPR37"/>
      <c r="IPS37"/>
      <c r="IPT37"/>
      <c r="IPU37"/>
      <c r="IPV37"/>
      <c r="IPW37"/>
      <c r="IPX37"/>
      <c r="IPY37"/>
      <c r="IPZ37"/>
      <c r="IQA37"/>
      <c r="IQB37"/>
      <c r="IQC37"/>
      <c r="IQD37"/>
      <c r="IQE37"/>
      <c r="IQF37"/>
      <c r="IQG37"/>
      <c r="IQH37"/>
      <c r="IQI37"/>
      <c r="IQJ37"/>
      <c r="IQK37"/>
      <c r="IQL37"/>
      <c r="IQM37"/>
      <c r="IQN37"/>
      <c r="IQO37"/>
      <c r="IQP37"/>
      <c r="IQQ37"/>
      <c r="IQR37"/>
      <c r="IQS37"/>
      <c r="IQT37"/>
      <c r="IQU37"/>
      <c r="IQV37"/>
      <c r="IQW37"/>
      <c r="IQX37"/>
      <c r="IQY37"/>
      <c r="IQZ37"/>
      <c r="IRA37"/>
      <c r="IRB37"/>
      <c r="IRC37"/>
      <c r="IRD37"/>
      <c r="IRE37"/>
      <c r="IRF37"/>
      <c r="IRG37"/>
      <c r="IRH37"/>
      <c r="IRI37"/>
      <c r="IRJ37"/>
      <c r="IRK37"/>
      <c r="IRL37"/>
      <c r="IRM37"/>
      <c r="IRN37"/>
      <c r="IRO37"/>
      <c r="IRP37"/>
      <c r="IRQ37"/>
      <c r="IRR37"/>
      <c r="IRS37"/>
      <c r="IRT37"/>
      <c r="IRU37"/>
      <c r="IRV37"/>
      <c r="IRW37"/>
      <c r="IRX37"/>
      <c r="IRY37"/>
      <c r="IRZ37"/>
      <c r="ISA37"/>
      <c r="ISB37"/>
      <c r="ISC37"/>
      <c r="ISD37"/>
      <c r="ISE37"/>
      <c r="ISF37"/>
      <c r="ISG37"/>
      <c r="ISH37"/>
      <c r="ISI37"/>
      <c r="ISJ37"/>
      <c r="ISK37"/>
      <c r="ISL37"/>
      <c r="ISM37"/>
      <c r="ISN37"/>
      <c r="ISO37"/>
      <c r="ISP37"/>
      <c r="ISQ37"/>
      <c r="ISR37"/>
      <c r="ISS37"/>
      <c r="IST37"/>
      <c r="ISU37"/>
      <c r="ISV37"/>
      <c r="ISW37"/>
      <c r="ISX37"/>
      <c r="ISY37"/>
      <c r="ISZ37"/>
      <c r="ITA37"/>
      <c r="ITB37"/>
      <c r="ITC37"/>
      <c r="ITD37"/>
      <c r="ITE37"/>
      <c r="ITF37"/>
      <c r="ITG37"/>
      <c r="ITH37"/>
      <c r="ITI37"/>
      <c r="ITJ37"/>
      <c r="ITK37"/>
      <c r="ITL37"/>
      <c r="ITM37"/>
      <c r="ITN37"/>
      <c r="ITO37"/>
      <c r="ITP37"/>
      <c r="ITQ37"/>
      <c r="ITR37"/>
      <c r="ITS37"/>
      <c r="ITT37"/>
      <c r="ITU37"/>
      <c r="ITV37"/>
      <c r="ITW37"/>
      <c r="ITX37"/>
      <c r="ITY37"/>
      <c r="ITZ37"/>
      <c r="IUA37"/>
      <c r="IUB37"/>
      <c r="IUC37"/>
      <c r="IUD37"/>
      <c r="IUE37"/>
      <c r="IUF37"/>
      <c r="IUG37"/>
      <c r="IUH37"/>
      <c r="IUI37"/>
      <c r="IUJ37"/>
      <c r="IUK37"/>
      <c r="IUL37"/>
      <c r="IUM37"/>
      <c r="IUN37"/>
      <c r="IUO37"/>
      <c r="IUP37"/>
      <c r="IUQ37"/>
      <c r="IUR37"/>
      <c r="IUS37"/>
      <c r="IUT37"/>
      <c r="IUU37"/>
      <c r="IUV37"/>
      <c r="IUW37"/>
      <c r="IUX37"/>
      <c r="IUY37"/>
      <c r="IUZ37"/>
      <c r="IVA37"/>
      <c r="IVB37"/>
      <c r="IVC37"/>
      <c r="IVD37"/>
      <c r="IVE37"/>
      <c r="IVF37"/>
      <c r="IVG37"/>
      <c r="IVH37"/>
      <c r="IVI37"/>
      <c r="IVJ37"/>
      <c r="IVK37"/>
      <c r="IVL37"/>
      <c r="IVM37"/>
      <c r="IVN37"/>
      <c r="IVO37"/>
      <c r="IVP37"/>
      <c r="IVQ37"/>
      <c r="IVR37"/>
      <c r="IVS37"/>
      <c r="IVT37"/>
      <c r="IVU37"/>
      <c r="IVV37"/>
      <c r="IVW37"/>
      <c r="IVX37"/>
      <c r="IVY37"/>
      <c r="IVZ37"/>
      <c r="IWA37"/>
      <c r="IWB37"/>
      <c r="IWC37"/>
      <c r="IWD37"/>
      <c r="IWE37"/>
      <c r="IWF37"/>
      <c r="IWG37"/>
      <c r="IWH37"/>
      <c r="IWI37"/>
      <c r="IWJ37"/>
      <c r="IWK37"/>
      <c r="IWL37"/>
      <c r="IWM37"/>
      <c r="IWN37"/>
      <c r="IWO37"/>
      <c r="IWP37"/>
      <c r="IWQ37"/>
      <c r="IWR37"/>
      <c r="IWS37"/>
      <c r="IWT37"/>
      <c r="IWU37"/>
      <c r="IWV37"/>
      <c r="IWW37"/>
      <c r="IWX37"/>
      <c r="IWY37"/>
      <c r="IWZ37"/>
      <c r="IXA37"/>
      <c r="IXB37"/>
      <c r="IXC37"/>
      <c r="IXD37"/>
      <c r="IXE37"/>
      <c r="IXF37"/>
      <c r="IXG37"/>
      <c r="IXH37"/>
      <c r="IXI37"/>
      <c r="IXJ37"/>
      <c r="IXK37"/>
      <c r="IXL37"/>
      <c r="IXM37"/>
      <c r="IXN37"/>
      <c r="IXO37"/>
      <c r="IXP37"/>
      <c r="IXQ37"/>
      <c r="IXR37"/>
      <c r="IXS37"/>
      <c r="IXT37"/>
      <c r="IXU37"/>
      <c r="IXV37"/>
      <c r="IXW37"/>
      <c r="IXX37"/>
      <c r="IXY37"/>
      <c r="IXZ37"/>
      <c r="IYA37"/>
      <c r="IYB37"/>
      <c r="IYC37"/>
      <c r="IYD37"/>
      <c r="IYE37"/>
      <c r="IYF37"/>
      <c r="IYG37"/>
      <c r="IYH37"/>
      <c r="IYI37"/>
      <c r="IYJ37"/>
      <c r="IYK37"/>
      <c r="IYL37"/>
      <c r="IYM37"/>
      <c r="IYN37"/>
      <c r="IYO37"/>
      <c r="IYP37"/>
      <c r="IYQ37"/>
      <c r="IYR37"/>
      <c r="IYS37"/>
      <c r="IYT37"/>
      <c r="IYU37"/>
      <c r="IYV37"/>
      <c r="IYW37"/>
      <c r="IYX37"/>
      <c r="IYY37"/>
      <c r="IYZ37"/>
      <c r="IZA37"/>
      <c r="IZB37"/>
      <c r="IZC37"/>
      <c r="IZD37"/>
      <c r="IZE37"/>
      <c r="IZF37"/>
      <c r="IZG37"/>
      <c r="IZH37"/>
      <c r="IZI37"/>
      <c r="IZJ37"/>
      <c r="IZK37"/>
      <c r="IZL37"/>
      <c r="IZM37"/>
      <c r="IZN37"/>
      <c r="IZO37"/>
      <c r="IZP37"/>
      <c r="IZQ37"/>
      <c r="IZR37"/>
      <c r="IZS37"/>
      <c r="IZT37"/>
      <c r="IZU37"/>
      <c r="IZV37"/>
      <c r="IZW37"/>
      <c r="IZX37"/>
      <c r="IZY37"/>
      <c r="IZZ37"/>
      <c r="JAA37"/>
      <c r="JAB37"/>
      <c r="JAC37"/>
      <c r="JAD37"/>
      <c r="JAE37"/>
      <c r="JAF37"/>
      <c r="JAG37"/>
      <c r="JAH37"/>
      <c r="JAI37"/>
      <c r="JAJ37"/>
      <c r="JAK37"/>
      <c r="JAL37"/>
      <c r="JAM37"/>
      <c r="JAN37"/>
      <c r="JAO37"/>
      <c r="JAP37"/>
      <c r="JAQ37"/>
      <c r="JAR37"/>
      <c r="JAS37"/>
      <c r="JAT37"/>
      <c r="JAU37"/>
      <c r="JAV37"/>
      <c r="JAW37"/>
      <c r="JAX37"/>
      <c r="JAY37"/>
      <c r="JAZ37"/>
      <c r="JBA37"/>
      <c r="JBB37"/>
      <c r="JBC37"/>
      <c r="JBD37"/>
      <c r="JBE37"/>
      <c r="JBF37"/>
      <c r="JBG37"/>
      <c r="JBH37"/>
      <c r="JBI37"/>
      <c r="JBJ37"/>
      <c r="JBK37"/>
      <c r="JBL37"/>
      <c r="JBM37"/>
      <c r="JBN37"/>
      <c r="JBO37"/>
      <c r="JBP37"/>
      <c r="JBQ37"/>
      <c r="JBR37"/>
      <c r="JBS37"/>
      <c r="JBT37"/>
      <c r="JBU37"/>
      <c r="JBV37"/>
      <c r="JBW37"/>
      <c r="JBX37"/>
      <c r="JBY37"/>
      <c r="JBZ37"/>
      <c r="JCA37"/>
      <c r="JCB37"/>
      <c r="JCC37"/>
      <c r="JCD37"/>
      <c r="JCE37"/>
      <c r="JCF37"/>
      <c r="JCG37"/>
      <c r="JCH37"/>
      <c r="JCI37"/>
      <c r="JCJ37"/>
      <c r="JCK37"/>
      <c r="JCL37"/>
      <c r="JCM37"/>
      <c r="JCN37"/>
      <c r="JCO37"/>
      <c r="JCP37"/>
      <c r="JCQ37"/>
      <c r="JCR37"/>
      <c r="JCS37"/>
      <c r="JCT37"/>
      <c r="JCU37"/>
      <c r="JCV37"/>
      <c r="JCW37"/>
      <c r="JCX37"/>
      <c r="JCY37"/>
      <c r="JCZ37"/>
      <c r="JDA37"/>
      <c r="JDB37"/>
      <c r="JDC37"/>
      <c r="JDD37"/>
      <c r="JDE37"/>
      <c r="JDF37"/>
      <c r="JDG37"/>
      <c r="JDH37"/>
      <c r="JDI37"/>
      <c r="JDJ37"/>
      <c r="JDK37"/>
      <c r="JDL37"/>
      <c r="JDM37"/>
      <c r="JDN37"/>
      <c r="JDO37"/>
      <c r="JDP37"/>
      <c r="JDQ37"/>
      <c r="JDR37"/>
      <c r="JDS37"/>
      <c r="JDT37"/>
      <c r="JDU37"/>
      <c r="JDV37"/>
      <c r="JDW37"/>
      <c r="JDX37"/>
      <c r="JDY37"/>
      <c r="JDZ37"/>
      <c r="JEA37"/>
      <c r="JEB37"/>
      <c r="JEC37"/>
      <c r="JED37"/>
      <c r="JEE37"/>
      <c r="JEF37"/>
      <c r="JEG37"/>
      <c r="JEH37"/>
      <c r="JEI37"/>
      <c r="JEJ37"/>
      <c r="JEK37"/>
      <c r="JEL37"/>
      <c r="JEM37"/>
      <c r="JEN37"/>
      <c r="JEO37"/>
      <c r="JEP37"/>
      <c r="JEQ37"/>
      <c r="JER37"/>
      <c r="JES37"/>
      <c r="JET37"/>
      <c r="JEU37"/>
      <c r="JEV37"/>
      <c r="JEW37"/>
      <c r="JEX37"/>
      <c r="JEY37"/>
      <c r="JEZ37"/>
      <c r="JFA37"/>
      <c r="JFB37"/>
      <c r="JFC37"/>
      <c r="JFD37"/>
      <c r="JFE37"/>
      <c r="JFF37"/>
      <c r="JFG37"/>
      <c r="JFH37"/>
      <c r="JFI37"/>
      <c r="JFJ37"/>
      <c r="JFK37"/>
      <c r="JFL37"/>
      <c r="JFM37"/>
      <c r="JFN37"/>
      <c r="JFO37"/>
      <c r="JFP37"/>
      <c r="JFQ37"/>
      <c r="JFR37"/>
      <c r="JFS37"/>
      <c r="JFT37"/>
      <c r="JFU37"/>
      <c r="JFV37"/>
      <c r="JFW37"/>
      <c r="JFX37"/>
      <c r="JFY37"/>
      <c r="JFZ37"/>
      <c r="JGA37"/>
      <c r="JGB37"/>
      <c r="JGC37"/>
      <c r="JGD37"/>
      <c r="JGE37"/>
      <c r="JGF37"/>
      <c r="JGG37"/>
      <c r="JGH37"/>
      <c r="JGI37"/>
      <c r="JGJ37"/>
      <c r="JGK37"/>
      <c r="JGL37"/>
      <c r="JGM37"/>
      <c r="JGN37"/>
      <c r="JGO37"/>
      <c r="JGP37"/>
      <c r="JGQ37"/>
      <c r="JGR37"/>
      <c r="JGS37"/>
      <c r="JGT37"/>
      <c r="JGU37"/>
      <c r="JGV37"/>
      <c r="JGW37"/>
      <c r="JGX37"/>
      <c r="JGY37"/>
      <c r="JGZ37"/>
      <c r="JHA37"/>
      <c r="JHB37"/>
      <c r="JHC37"/>
      <c r="JHD37"/>
      <c r="JHE37"/>
      <c r="JHF37"/>
      <c r="JHG37"/>
      <c r="JHH37"/>
      <c r="JHI37"/>
      <c r="JHJ37"/>
      <c r="JHK37"/>
      <c r="JHL37"/>
      <c r="JHM37"/>
      <c r="JHN37"/>
      <c r="JHO37"/>
      <c r="JHP37"/>
      <c r="JHQ37"/>
      <c r="JHR37"/>
      <c r="JHS37"/>
      <c r="JHT37"/>
      <c r="JHU37"/>
      <c r="JHV37"/>
      <c r="JHW37"/>
      <c r="JHX37"/>
      <c r="JHY37"/>
      <c r="JHZ37"/>
      <c r="JIA37"/>
      <c r="JIB37"/>
      <c r="JIC37"/>
      <c r="JID37"/>
      <c r="JIE37"/>
      <c r="JIF37"/>
      <c r="JIG37"/>
      <c r="JIH37"/>
      <c r="JII37"/>
      <c r="JIJ37"/>
      <c r="JIK37"/>
      <c r="JIL37"/>
      <c r="JIM37"/>
      <c r="JIN37"/>
      <c r="JIO37"/>
      <c r="JIP37"/>
      <c r="JIQ37"/>
      <c r="JIR37"/>
      <c r="JIS37"/>
      <c r="JIT37"/>
      <c r="JIU37"/>
      <c r="JIV37"/>
      <c r="JIW37"/>
      <c r="JIX37"/>
      <c r="JIY37"/>
      <c r="JIZ37"/>
      <c r="JJA37"/>
      <c r="JJB37"/>
      <c r="JJC37"/>
      <c r="JJD37"/>
      <c r="JJE37"/>
      <c r="JJF37"/>
      <c r="JJG37"/>
      <c r="JJH37"/>
      <c r="JJI37"/>
      <c r="JJJ37"/>
      <c r="JJK37"/>
      <c r="JJL37"/>
      <c r="JJM37"/>
      <c r="JJN37"/>
      <c r="JJO37"/>
      <c r="JJP37"/>
      <c r="JJQ37"/>
      <c r="JJR37"/>
      <c r="JJS37"/>
      <c r="JJT37"/>
      <c r="JJU37"/>
      <c r="JJV37"/>
      <c r="JJW37"/>
      <c r="JJX37"/>
      <c r="JJY37"/>
      <c r="JJZ37"/>
      <c r="JKA37"/>
      <c r="JKB37"/>
      <c r="JKC37"/>
      <c r="JKD37"/>
      <c r="JKE37"/>
      <c r="JKF37"/>
      <c r="JKG37"/>
      <c r="JKH37"/>
      <c r="JKI37"/>
      <c r="JKJ37"/>
      <c r="JKK37"/>
      <c r="JKL37"/>
      <c r="JKM37"/>
      <c r="JKN37"/>
      <c r="JKO37"/>
      <c r="JKP37"/>
      <c r="JKQ37"/>
      <c r="JKR37"/>
      <c r="JKS37"/>
      <c r="JKT37"/>
      <c r="JKU37"/>
      <c r="JKV37"/>
      <c r="JKW37"/>
      <c r="JKX37"/>
      <c r="JKY37"/>
      <c r="JKZ37"/>
      <c r="JLA37"/>
      <c r="JLB37"/>
      <c r="JLC37"/>
      <c r="JLD37"/>
      <c r="JLE37"/>
      <c r="JLF37"/>
      <c r="JLG37"/>
      <c r="JLH37"/>
      <c r="JLI37"/>
      <c r="JLJ37"/>
      <c r="JLK37"/>
      <c r="JLL37"/>
      <c r="JLM37"/>
      <c r="JLN37"/>
      <c r="JLO37"/>
      <c r="JLP37"/>
      <c r="JLQ37"/>
      <c r="JLR37"/>
      <c r="JLS37"/>
      <c r="JLT37"/>
      <c r="JLU37"/>
      <c r="JLV37"/>
      <c r="JLW37"/>
      <c r="JLX37"/>
      <c r="JLY37"/>
      <c r="JLZ37"/>
      <c r="JMA37"/>
      <c r="JMB37"/>
      <c r="JMC37"/>
      <c r="JMD37"/>
      <c r="JME37"/>
      <c r="JMF37"/>
      <c r="JMG37"/>
      <c r="JMH37"/>
      <c r="JMI37"/>
      <c r="JMJ37"/>
      <c r="JMK37"/>
      <c r="JML37"/>
      <c r="JMM37"/>
      <c r="JMN37"/>
      <c r="JMO37"/>
      <c r="JMP37"/>
      <c r="JMQ37"/>
      <c r="JMR37"/>
      <c r="JMS37"/>
      <c r="JMT37"/>
      <c r="JMU37"/>
      <c r="JMV37"/>
      <c r="JMW37"/>
      <c r="JMX37"/>
      <c r="JMY37"/>
      <c r="JMZ37"/>
      <c r="JNA37"/>
      <c r="JNB37"/>
      <c r="JNC37"/>
      <c r="JND37"/>
      <c r="JNE37"/>
      <c r="JNF37"/>
      <c r="JNG37"/>
      <c r="JNH37"/>
      <c r="JNI37"/>
      <c r="JNJ37"/>
      <c r="JNK37"/>
      <c r="JNL37"/>
      <c r="JNM37"/>
      <c r="JNN37"/>
      <c r="JNO37"/>
      <c r="JNP37"/>
      <c r="JNQ37"/>
      <c r="JNR37"/>
      <c r="JNS37"/>
      <c r="JNT37"/>
      <c r="JNU37"/>
      <c r="JNV37"/>
      <c r="JNW37"/>
      <c r="JNX37"/>
      <c r="JNY37"/>
      <c r="JNZ37"/>
      <c r="JOA37"/>
      <c r="JOB37"/>
      <c r="JOC37"/>
      <c r="JOD37"/>
      <c r="JOE37"/>
      <c r="JOF37"/>
      <c r="JOG37"/>
      <c r="JOH37"/>
      <c r="JOI37"/>
      <c r="JOJ37"/>
      <c r="JOK37"/>
      <c r="JOL37"/>
      <c r="JOM37"/>
      <c r="JON37"/>
      <c r="JOO37"/>
      <c r="JOP37"/>
      <c r="JOQ37"/>
      <c r="JOR37"/>
      <c r="JOS37"/>
      <c r="JOT37"/>
      <c r="JOU37"/>
      <c r="JOV37"/>
      <c r="JOW37"/>
      <c r="JOX37"/>
      <c r="JOY37"/>
      <c r="JOZ37"/>
      <c r="JPA37"/>
      <c r="JPB37"/>
      <c r="JPC37"/>
      <c r="JPD37"/>
      <c r="JPE37"/>
      <c r="JPF37"/>
      <c r="JPG37"/>
      <c r="JPH37"/>
      <c r="JPI37"/>
      <c r="JPJ37"/>
      <c r="JPK37"/>
      <c r="JPL37"/>
      <c r="JPM37"/>
      <c r="JPN37"/>
      <c r="JPO37"/>
      <c r="JPP37"/>
      <c r="JPQ37"/>
      <c r="JPR37"/>
      <c r="JPS37"/>
      <c r="JPT37"/>
      <c r="JPU37"/>
      <c r="JPV37"/>
      <c r="JPW37"/>
      <c r="JPX37"/>
      <c r="JPY37"/>
      <c r="JPZ37"/>
      <c r="JQA37"/>
      <c r="JQB37"/>
      <c r="JQC37"/>
      <c r="JQD37"/>
      <c r="JQE37"/>
      <c r="JQF37"/>
      <c r="JQG37"/>
      <c r="JQH37"/>
      <c r="JQI37"/>
      <c r="JQJ37"/>
      <c r="JQK37"/>
      <c r="JQL37"/>
      <c r="JQM37"/>
      <c r="JQN37"/>
      <c r="JQO37"/>
      <c r="JQP37"/>
      <c r="JQQ37"/>
      <c r="JQR37"/>
      <c r="JQS37"/>
      <c r="JQT37"/>
      <c r="JQU37"/>
      <c r="JQV37"/>
      <c r="JQW37"/>
      <c r="JQX37"/>
      <c r="JQY37"/>
      <c r="JQZ37"/>
      <c r="JRA37"/>
      <c r="JRB37"/>
      <c r="JRC37"/>
      <c r="JRD37"/>
      <c r="JRE37"/>
      <c r="JRF37"/>
      <c r="JRG37"/>
      <c r="JRH37"/>
      <c r="JRI37"/>
      <c r="JRJ37"/>
      <c r="JRK37"/>
      <c r="JRL37"/>
      <c r="JRM37"/>
      <c r="JRN37"/>
      <c r="JRO37"/>
      <c r="JRP37"/>
      <c r="JRQ37"/>
      <c r="JRR37"/>
      <c r="JRS37"/>
      <c r="JRT37"/>
      <c r="JRU37"/>
      <c r="JRV37"/>
      <c r="JRW37"/>
      <c r="JRX37"/>
      <c r="JRY37"/>
      <c r="JRZ37"/>
      <c r="JSA37"/>
      <c r="JSB37"/>
      <c r="JSC37"/>
      <c r="JSD37"/>
      <c r="JSE37"/>
      <c r="JSF37"/>
      <c r="JSG37"/>
      <c r="JSH37"/>
      <c r="JSI37"/>
      <c r="JSJ37"/>
      <c r="JSK37"/>
      <c r="JSL37"/>
      <c r="JSM37"/>
      <c r="JSN37"/>
      <c r="JSO37"/>
      <c r="JSP37"/>
      <c r="JSQ37"/>
      <c r="JSR37"/>
      <c r="JSS37"/>
      <c r="JST37"/>
      <c r="JSU37"/>
      <c r="JSV37"/>
      <c r="JSW37"/>
      <c r="JSX37"/>
      <c r="JSY37"/>
      <c r="JSZ37"/>
      <c r="JTA37"/>
      <c r="JTB37"/>
      <c r="JTC37"/>
      <c r="JTD37"/>
      <c r="JTE37"/>
      <c r="JTF37"/>
      <c r="JTG37"/>
      <c r="JTH37"/>
      <c r="JTI37"/>
      <c r="JTJ37"/>
      <c r="JTK37"/>
      <c r="JTL37"/>
      <c r="JTM37"/>
      <c r="JTN37"/>
      <c r="JTO37"/>
      <c r="JTP37"/>
      <c r="JTQ37"/>
      <c r="JTR37"/>
      <c r="JTS37"/>
      <c r="JTT37"/>
      <c r="JTU37"/>
      <c r="JTV37"/>
      <c r="JTW37"/>
      <c r="JTX37"/>
      <c r="JTY37"/>
      <c r="JTZ37"/>
      <c r="JUA37"/>
      <c r="JUB37"/>
      <c r="JUC37"/>
      <c r="JUD37"/>
      <c r="JUE37"/>
      <c r="JUF37"/>
      <c r="JUG37"/>
      <c r="JUH37"/>
      <c r="JUI37"/>
      <c r="JUJ37"/>
      <c r="JUK37"/>
      <c r="JUL37"/>
      <c r="JUM37"/>
      <c r="JUN37"/>
      <c r="JUO37"/>
      <c r="JUP37"/>
      <c r="JUQ37"/>
      <c r="JUR37"/>
      <c r="JUS37"/>
      <c r="JUT37"/>
      <c r="JUU37"/>
      <c r="JUV37"/>
      <c r="JUW37"/>
      <c r="JUX37"/>
      <c r="JUY37"/>
      <c r="JUZ37"/>
      <c r="JVA37"/>
      <c r="JVB37"/>
      <c r="JVC37"/>
      <c r="JVD37"/>
      <c r="JVE37"/>
      <c r="JVF37"/>
      <c r="JVG37"/>
      <c r="JVH37"/>
      <c r="JVI37"/>
      <c r="JVJ37"/>
      <c r="JVK37"/>
      <c r="JVL37"/>
      <c r="JVM37"/>
      <c r="JVN37"/>
      <c r="JVO37"/>
      <c r="JVP37"/>
      <c r="JVQ37"/>
      <c r="JVR37"/>
      <c r="JVS37"/>
      <c r="JVT37"/>
      <c r="JVU37"/>
      <c r="JVV37"/>
      <c r="JVW37"/>
      <c r="JVX37"/>
      <c r="JVY37"/>
      <c r="JVZ37"/>
      <c r="JWA37"/>
      <c r="JWB37"/>
      <c r="JWC37"/>
      <c r="JWD37"/>
      <c r="JWE37"/>
      <c r="JWF37"/>
      <c r="JWG37"/>
      <c r="JWH37"/>
      <c r="JWI37"/>
      <c r="JWJ37"/>
      <c r="JWK37"/>
      <c r="JWL37"/>
      <c r="JWM37"/>
      <c r="JWN37"/>
      <c r="JWO37"/>
      <c r="JWP37"/>
      <c r="JWQ37"/>
      <c r="JWR37"/>
      <c r="JWS37"/>
      <c r="JWT37"/>
      <c r="JWU37"/>
      <c r="JWV37"/>
      <c r="JWW37"/>
      <c r="JWX37"/>
      <c r="JWY37"/>
      <c r="JWZ37"/>
      <c r="JXA37"/>
      <c r="JXB37"/>
      <c r="JXC37"/>
      <c r="JXD37"/>
      <c r="JXE37"/>
      <c r="JXF37"/>
      <c r="JXG37"/>
      <c r="JXH37"/>
      <c r="JXI37"/>
      <c r="JXJ37"/>
      <c r="JXK37"/>
      <c r="JXL37"/>
      <c r="JXM37"/>
      <c r="JXN37"/>
      <c r="JXO37"/>
      <c r="JXP37"/>
      <c r="JXQ37"/>
      <c r="JXR37"/>
      <c r="JXS37"/>
      <c r="JXT37"/>
      <c r="JXU37"/>
      <c r="JXV37"/>
      <c r="JXW37"/>
      <c r="JXX37"/>
      <c r="JXY37"/>
      <c r="JXZ37"/>
      <c r="JYA37"/>
      <c r="JYB37"/>
      <c r="JYC37"/>
      <c r="JYD37"/>
      <c r="JYE37"/>
      <c r="JYF37"/>
      <c r="JYG37"/>
      <c r="JYH37"/>
      <c r="JYI37"/>
      <c r="JYJ37"/>
      <c r="JYK37"/>
      <c r="JYL37"/>
      <c r="JYM37"/>
      <c r="JYN37"/>
      <c r="JYO37"/>
      <c r="JYP37"/>
      <c r="JYQ37"/>
      <c r="JYR37"/>
      <c r="JYS37"/>
      <c r="JYT37"/>
      <c r="JYU37"/>
      <c r="JYV37"/>
      <c r="JYW37"/>
      <c r="JYX37"/>
      <c r="JYY37"/>
      <c r="JYZ37"/>
      <c r="JZA37"/>
      <c r="JZB37"/>
      <c r="JZC37"/>
      <c r="JZD37"/>
      <c r="JZE37"/>
      <c r="JZF37"/>
      <c r="JZG37"/>
      <c r="JZH37"/>
      <c r="JZI37"/>
      <c r="JZJ37"/>
      <c r="JZK37"/>
      <c r="JZL37"/>
      <c r="JZM37"/>
      <c r="JZN37"/>
      <c r="JZO37"/>
      <c r="JZP37"/>
      <c r="JZQ37"/>
      <c r="JZR37"/>
      <c r="JZS37"/>
      <c r="JZT37"/>
      <c r="JZU37"/>
      <c r="JZV37"/>
      <c r="JZW37"/>
      <c r="JZX37"/>
      <c r="JZY37"/>
      <c r="JZZ37"/>
      <c r="KAA37"/>
      <c r="KAB37"/>
      <c r="KAC37"/>
      <c r="KAD37"/>
      <c r="KAE37"/>
      <c r="KAF37"/>
      <c r="KAG37"/>
      <c r="KAH37"/>
      <c r="KAI37"/>
      <c r="KAJ37"/>
      <c r="KAK37"/>
      <c r="KAL37"/>
      <c r="KAM37"/>
      <c r="KAN37"/>
      <c r="KAO37"/>
      <c r="KAP37"/>
      <c r="KAQ37"/>
      <c r="KAR37"/>
      <c r="KAS37"/>
      <c r="KAT37"/>
      <c r="KAU37"/>
      <c r="KAV37"/>
      <c r="KAW37"/>
      <c r="KAX37"/>
      <c r="KAY37"/>
      <c r="KAZ37"/>
      <c r="KBA37"/>
      <c r="KBB37"/>
      <c r="KBC37"/>
      <c r="KBD37"/>
      <c r="KBE37"/>
      <c r="KBF37"/>
      <c r="KBG37"/>
      <c r="KBH37"/>
      <c r="KBI37"/>
      <c r="KBJ37"/>
      <c r="KBK37"/>
      <c r="KBL37"/>
      <c r="KBM37"/>
      <c r="KBN37"/>
      <c r="KBO37"/>
      <c r="KBP37"/>
      <c r="KBQ37"/>
      <c r="KBR37"/>
      <c r="KBS37"/>
      <c r="KBT37"/>
      <c r="KBU37"/>
      <c r="KBV37"/>
      <c r="KBW37"/>
      <c r="KBX37"/>
      <c r="KBY37"/>
      <c r="KBZ37"/>
      <c r="KCA37"/>
      <c r="KCB37"/>
      <c r="KCC37"/>
      <c r="KCD37"/>
      <c r="KCE37"/>
      <c r="KCF37"/>
      <c r="KCG37"/>
      <c r="KCH37"/>
      <c r="KCI37"/>
      <c r="KCJ37"/>
      <c r="KCK37"/>
      <c r="KCL37"/>
      <c r="KCM37"/>
      <c r="KCN37"/>
      <c r="KCO37"/>
      <c r="KCP37"/>
      <c r="KCQ37"/>
      <c r="KCR37"/>
      <c r="KCS37"/>
      <c r="KCT37"/>
      <c r="KCU37"/>
      <c r="KCV37"/>
      <c r="KCW37"/>
      <c r="KCX37"/>
      <c r="KCY37"/>
      <c r="KCZ37"/>
      <c r="KDA37"/>
      <c r="KDB37"/>
      <c r="KDC37"/>
      <c r="KDD37"/>
      <c r="KDE37"/>
      <c r="KDF37"/>
      <c r="KDG37"/>
      <c r="KDH37"/>
      <c r="KDI37"/>
      <c r="KDJ37"/>
      <c r="KDK37"/>
      <c r="KDL37"/>
      <c r="KDM37"/>
      <c r="KDN37"/>
      <c r="KDO37"/>
      <c r="KDP37"/>
      <c r="KDQ37"/>
      <c r="KDR37"/>
      <c r="KDS37"/>
      <c r="KDT37"/>
      <c r="KDU37"/>
      <c r="KDV37"/>
      <c r="KDW37"/>
      <c r="KDX37"/>
      <c r="KDY37"/>
      <c r="KDZ37"/>
      <c r="KEA37"/>
      <c r="KEB37"/>
      <c r="KEC37"/>
      <c r="KED37"/>
      <c r="KEE37"/>
      <c r="KEF37"/>
      <c r="KEG37"/>
      <c r="KEH37"/>
      <c r="KEI37"/>
      <c r="KEJ37"/>
      <c r="KEK37"/>
      <c r="KEL37"/>
      <c r="KEM37"/>
      <c r="KEN37"/>
      <c r="KEO37"/>
      <c r="KEP37"/>
      <c r="KEQ37"/>
      <c r="KER37"/>
      <c r="KES37"/>
      <c r="KET37"/>
      <c r="KEU37"/>
      <c r="KEV37"/>
      <c r="KEW37"/>
      <c r="KEX37"/>
      <c r="KEY37"/>
      <c r="KEZ37"/>
      <c r="KFA37"/>
      <c r="KFB37"/>
      <c r="KFC37"/>
      <c r="KFD37"/>
      <c r="KFE37"/>
      <c r="KFF37"/>
      <c r="KFG37"/>
      <c r="KFH37"/>
      <c r="KFI37"/>
      <c r="KFJ37"/>
      <c r="KFK37"/>
      <c r="KFL37"/>
      <c r="KFM37"/>
      <c r="KFN37"/>
      <c r="KFO37"/>
      <c r="KFP37"/>
      <c r="KFQ37"/>
      <c r="KFR37"/>
      <c r="KFS37"/>
      <c r="KFT37"/>
      <c r="KFU37"/>
      <c r="KFV37"/>
      <c r="KFW37"/>
      <c r="KFX37"/>
      <c r="KFY37"/>
      <c r="KFZ37"/>
      <c r="KGA37"/>
      <c r="KGB37"/>
      <c r="KGC37"/>
      <c r="KGD37"/>
      <c r="KGE37"/>
      <c r="KGF37"/>
      <c r="KGG37"/>
      <c r="KGH37"/>
      <c r="KGI37"/>
      <c r="KGJ37"/>
      <c r="KGK37"/>
      <c r="KGL37"/>
      <c r="KGM37"/>
      <c r="KGN37"/>
      <c r="KGO37"/>
      <c r="KGP37"/>
      <c r="KGQ37"/>
      <c r="KGR37"/>
      <c r="KGS37"/>
      <c r="KGT37"/>
      <c r="KGU37"/>
      <c r="KGV37"/>
      <c r="KGW37"/>
      <c r="KGX37"/>
      <c r="KGY37"/>
      <c r="KGZ37"/>
      <c r="KHA37"/>
      <c r="KHB37"/>
      <c r="KHC37"/>
      <c r="KHD37"/>
      <c r="KHE37"/>
      <c r="KHF37"/>
      <c r="KHG37"/>
      <c r="KHH37"/>
      <c r="KHI37"/>
      <c r="KHJ37"/>
      <c r="KHK37"/>
      <c r="KHL37"/>
      <c r="KHM37"/>
      <c r="KHN37"/>
      <c r="KHO37"/>
      <c r="KHP37"/>
      <c r="KHQ37"/>
      <c r="KHR37"/>
      <c r="KHS37"/>
      <c r="KHT37"/>
      <c r="KHU37"/>
      <c r="KHV37"/>
      <c r="KHW37"/>
      <c r="KHX37"/>
      <c r="KHY37"/>
      <c r="KHZ37"/>
      <c r="KIA37"/>
      <c r="KIB37"/>
      <c r="KIC37"/>
      <c r="KID37"/>
      <c r="KIE37"/>
      <c r="KIF37"/>
      <c r="KIG37"/>
      <c r="KIH37"/>
      <c r="KII37"/>
      <c r="KIJ37"/>
      <c r="KIK37"/>
      <c r="KIL37"/>
      <c r="KIM37"/>
      <c r="KIN37"/>
      <c r="KIO37"/>
      <c r="KIP37"/>
      <c r="KIQ37"/>
      <c r="KIR37"/>
      <c r="KIS37"/>
      <c r="KIT37"/>
      <c r="KIU37"/>
      <c r="KIV37"/>
      <c r="KIW37"/>
      <c r="KIX37"/>
      <c r="KIY37"/>
      <c r="KIZ37"/>
      <c r="KJA37"/>
      <c r="KJB37"/>
      <c r="KJC37"/>
      <c r="KJD37"/>
      <c r="KJE37"/>
      <c r="KJF37"/>
      <c r="KJG37"/>
      <c r="KJH37"/>
      <c r="KJI37"/>
      <c r="KJJ37"/>
      <c r="KJK37"/>
      <c r="KJL37"/>
      <c r="KJM37"/>
      <c r="KJN37"/>
      <c r="KJO37"/>
      <c r="KJP37"/>
      <c r="KJQ37"/>
      <c r="KJR37"/>
      <c r="KJS37"/>
      <c r="KJT37"/>
      <c r="KJU37"/>
      <c r="KJV37"/>
      <c r="KJW37"/>
      <c r="KJX37"/>
      <c r="KJY37"/>
      <c r="KJZ37"/>
      <c r="KKA37"/>
      <c r="KKB37"/>
      <c r="KKC37"/>
      <c r="KKD37"/>
      <c r="KKE37"/>
      <c r="KKF37"/>
      <c r="KKG37"/>
      <c r="KKH37"/>
      <c r="KKI37"/>
      <c r="KKJ37"/>
      <c r="KKK37"/>
      <c r="KKL37"/>
      <c r="KKM37"/>
      <c r="KKN37"/>
      <c r="KKO37"/>
      <c r="KKP37"/>
      <c r="KKQ37"/>
      <c r="KKR37"/>
      <c r="KKS37"/>
      <c r="KKT37"/>
      <c r="KKU37"/>
      <c r="KKV37"/>
      <c r="KKW37"/>
      <c r="KKX37"/>
      <c r="KKY37"/>
      <c r="KKZ37"/>
      <c r="KLA37"/>
      <c r="KLB37"/>
      <c r="KLC37"/>
      <c r="KLD37"/>
      <c r="KLE37"/>
      <c r="KLF37"/>
      <c r="KLG37"/>
      <c r="KLH37"/>
      <c r="KLI37"/>
      <c r="KLJ37"/>
      <c r="KLK37"/>
      <c r="KLL37"/>
      <c r="KLM37"/>
      <c r="KLN37"/>
      <c r="KLO37"/>
      <c r="KLP37"/>
      <c r="KLQ37"/>
      <c r="KLR37"/>
      <c r="KLS37"/>
      <c r="KLT37"/>
      <c r="KLU37"/>
      <c r="KLV37"/>
      <c r="KLW37"/>
      <c r="KLX37"/>
      <c r="KLY37"/>
      <c r="KLZ37"/>
      <c r="KMA37"/>
      <c r="KMB37"/>
      <c r="KMC37"/>
      <c r="KMD37"/>
      <c r="KME37"/>
      <c r="KMF37"/>
      <c r="KMG37"/>
      <c r="KMH37"/>
      <c r="KMI37"/>
      <c r="KMJ37"/>
      <c r="KMK37"/>
      <c r="KML37"/>
      <c r="KMM37"/>
      <c r="KMN37"/>
      <c r="KMO37"/>
      <c r="KMP37"/>
      <c r="KMQ37"/>
      <c r="KMR37"/>
      <c r="KMS37"/>
      <c r="KMT37"/>
      <c r="KMU37"/>
      <c r="KMV37"/>
      <c r="KMW37"/>
      <c r="KMX37"/>
      <c r="KMY37"/>
      <c r="KMZ37"/>
      <c r="KNA37"/>
      <c r="KNB37"/>
      <c r="KNC37"/>
      <c r="KND37"/>
      <c r="KNE37"/>
      <c r="KNF37"/>
      <c r="KNG37"/>
      <c r="KNH37"/>
      <c r="KNI37"/>
      <c r="KNJ37"/>
      <c r="KNK37"/>
      <c r="KNL37"/>
      <c r="KNM37"/>
      <c r="KNN37"/>
      <c r="KNO37"/>
      <c r="KNP37"/>
      <c r="KNQ37"/>
      <c r="KNR37"/>
      <c r="KNS37"/>
      <c r="KNT37"/>
      <c r="KNU37"/>
      <c r="KNV37"/>
      <c r="KNW37"/>
      <c r="KNX37"/>
      <c r="KNY37"/>
      <c r="KNZ37"/>
      <c r="KOA37"/>
      <c r="KOB37"/>
      <c r="KOC37"/>
      <c r="KOD37"/>
      <c r="KOE37"/>
      <c r="KOF37"/>
      <c r="KOG37"/>
      <c r="KOH37"/>
      <c r="KOI37"/>
      <c r="KOJ37"/>
      <c r="KOK37"/>
      <c r="KOL37"/>
      <c r="KOM37"/>
      <c r="KON37"/>
      <c r="KOO37"/>
      <c r="KOP37"/>
      <c r="KOQ37"/>
      <c r="KOR37"/>
      <c r="KOS37"/>
      <c r="KOT37"/>
      <c r="KOU37"/>
      <c r="KOV37"/>
      <c r="KOW37"/>
      <c r="KOX37"/>
      <c r="KOY37"/>
      <c r="KOZ37"/>
      <c r="KPA37"/>
      <c r="KPB37"/>
      <c r="KPC37"/>
      <c r="KPD37"/>
      <c r="KPE37"/>
      <c r="KPF37"/>
      <c r="KPG37"/>
      <c r="KPH37"/>
      <c r="KPI37"/>
      <c r="KPJ37"/>
      <c r="KPK37"/>
      <c r="KPL37"/>
      <c r="KPM37"/>
      <c r="KPN37"/>
      <c r="KPO37"/>
      <c r="KPP37"/>
      <c r="KPQ37"/>
      <c r="KPR37"/>
      <c r="KPS37"/>
      <c r="KPT37"/>
      <c r="KPU37"/>
      <c r="KPV37"/>
      <c r="KPW37"/>
      <c r="KPX37"/>
      <c r="KPY37"/>
      <c r="KPZ37"/>
      <c r="KQA37"/>
      <c r="KQB37"/>
      <c r="KQC37"/>
      <c r="KQD37"/>
      <c r="KQE37"/>
      <c r="KQF37"/>
      <c r="KQG37"/>
      <c r="KQH37"/>
      <c r="KQI37"/>
      <c r="KQJ37"/>
      <c r="KQK37"/>
      <c r="KQL37"/>
      <c r="KQM37"/>
      <c r="KQN37"/>
      <c r="KQO37"/>
      <c r="KQP37"/>
      <c r="KQQ37"/>
      <c r="KQR37"/>
      <c r="KQS37"/>
      <c r="KQT37"/>
      <c r="KQU37"/>
      <c r="KQV37"/>
      <c r="KQW37"/>
      <c r="KQX37"/>
      <c r="KQY37"/>
      <c r="KQZ37"/>
      <c r="KRA37"/>
      <c r="KRB37"/>
      <c r="KRC37"/>
      <c r="KRD37"/>
      <c r="KRE37"/>
      <c r="KRF37"/>
      <c r="KRG37"/>
      <c r="KRH37"/>
      <c r="KRI37"/>
      <c r="KRJ37"/>
      <c r="KRK37"/>
      <c r="KRL37"/>
      <c r="KRM37"/>
      <c r="KRN37"/>
      <c r="KRO37"/>
      <c r="KRP37"/>
      <c r="KRQ37"/>
      <c r="KRR37"/>
      <c r="KRS37"/>
      <c r="KRT37"/>
      <c r="KRU37"/>
      <c r="KRV37"/>
      <c r="KRW37"/>
      <c r="KRX37"/>
      <c r="KRY37"/>
      <c r="KRZ37"/>
      <c r="KSA37"/>
      <c r="KSB37"/>
      <c r="KSC37"/>
      <c r="KSD37"/>
      <c r="KSE37"/>
      <c r="KSF37"/>
      <c r="KSG37"/>
      <c r="KSH37"/>
      <c r="KSI37"/>
      <c r="KSJ37"/>
      <c r="KSK37"/>
      <c r="KSL37"/>
      <c r="KSM37"/>
      <c r="KSN37"/>
      <c r="KSO37"/>
      <c r="KSP37"/>
      <c r="KSQ37"/>
      <c r="KSR37"/>
      <c r="KSS37"/>
      <c r="KST37"/>
      <c r="KSU37"/>
      <c r="KSV37"/>
      <c r="KSW37"/>
      <c r="KSX37"/>
      <c r="KSY37"/>
      <c r="KSZ37"/>
      <c r="KTA37"/>
      <c r="KTB37"/>
      <c r="KTC37"/>
      <c r="KTD37"/>
      <c r="KTE37"/>
      <c r="KTF37"/>
      <c r="KTG37"/>
      <c r="KTH37"/>
      <c r="KTI37"/>
      <c r="KTJ37"/>
      <c r="KTK37"/>
      <c r="KTL37"/>
      <c r="KTM37"/>
      <c r="KTN37"/>
      <c r="KTO37"/>
      <c r="KTP37"/>
      <c r="KTQ37"/>
      <c r="KTR37"/>
      <c r="KTS37"/>
      <c r="KTT37"/>
      <c r="KTU37"/>
      <c r="KTV37"/>
      <c r="KTW37"/>
      <c r="KTX37"/>
      <c r="KTY37"/>
      <c r="KTZ37"/>
      <c r="KUA37"/>
      <c r="KUB37"/>
      <c r="KUC37"/>
      <c r="KUD37"/>
      <c r="KUE37"/>
      <c r="KUF37"/>
      <c r="KUG37"/>
      <c r="KUH37"/>
      <c r="KUI37"/>
      <c r="KUJ37"/>
      <c r="KUK37"/>
      <c r="KUL37"/>
      <c r="KUM37"/>
      <c r="KUN37"/>
      <c r="KUO37"/>
      <c r="KUP37"/>
      <c r="KUQ37"/>
      <c r="KUR37"/>
      <c r="KUS37"/>
      <c r="KUT37"/>
      <c r="KUU37"/>
      <c r="KUV37"/>
      <c r="KUW37"/>
      <c r="KUX37"/>
      <c r="KUY37"/>
      <c r="KUZ37"/>
      <c r="KVA37"/>
      <c r="KVB37"/>
      <c r="KVC37"/>
      <c r="KVD37"/>
      <c r="KVE37"/>
      <c r="KVF37"/>
      <c r="KVG37"/>
      <c r="KVH37"/>
      <c r="KVI37"/>
      <c r="KVJ37"/>
      <c r="KVK37"/>
      <c r="KVL37"/>
      <c r="KVM37"/>
      <c r="KVN37"/>
      <c r="KVO37"/>
      <c r="KVP37"/>
      <c r="KVQ37"/>
      <c r="KVR37"/>
      <c r="KVS37"/>
      <c r="KVT37"/>
      <c r="KVU37"/>
      <c r="KVV37"/>
      <c r="KVW37"/>
      <c r="KVX37"/>
      <c r="KVY37"/>
      <c r="KVZ37"/>
      <c r="KWA37"/>
      <c r="KWB37"/>
      <c r="KWC37"/>
      <c r="KWD37"/>
      <c r="KWE37"/>
      <c r="KWF37"/>
      <c r="KWG37"/>
      <c r="KWH37"/>
      <c r="KWI37"/>
      <c r="KWJ37"/>
      <c r="KWK37"/>
      <c r="KWL37"/>
      <c r="KWM37"/>
      <c r="KWN37"/>
      <c r="KWO37"/>
      <c r="KWP37"/>
      <c r="KWQ37"/>
      <c r="KWR37"/>
      <c r="KWS37"/>
      <c r="KWT37"/>
      <c r="KWU37"/>
      <c r="KWV37"/>
      <c r="KWW37"/>
      <c r="KWX37"/>
      <c r="KWY37"/>
      <c r="KWZ37"/>
      <c r="KXA37"/>
      <c r="KXB37"/>
      <c r="KXC37"/>
      <c r="KXD37"/>
      <c r="KXE37"/>
      <c r="KXF37"/>
      <c r="KXG37"/>
      <c r="KXH37"/>
      <c r="KXI37"/>
      <c r="KXJ37"/>
      <c r="KXK37"/>
      <c r="KXL37"/>
      <c r="KXM37"/>
      <c r="KXN37"/>
      <c r="KXO37"/>
      <c r="KXP37"/>
      <c r="KXQ37"/>
      <c r="KXR37"/>
      <c r="KXS37"/>
      <c r="KXT37"/>
      <c r="KXU37"/>
      <c r="KXV37"/>
      <c r="KXW37"/>
      <c r="KXX37"/>
      <c r="KXY37"/>
      <c r="KXZ37"/>
      <c r="KYA37"/>
      <c r="KYB37"/>
      <c r="KYC37"/>
      <c r="KYD37"/>
      <c r="KYE37"/>
      <c r="KYF37"/>
      <c r="KYG37"/>
      <c r="KYH37"/>
      <c r="KYI37"/>
      <c r="KYJ37"/>
      <c r="KYK37"/>
      <c r="KYL37"/>
      <c r="KYM37"/>
      <c r="KYN37"/>
      <c r="KYO37"/>
      <c r="KYP37"/>
      <c r="KYQ37"/>
      <c r="KYR37"/>
      <c r="KYS37"/>
      <c r="KYT37"/>
      <c r="KYU37"/>
      <c r="KYV37"/>
      <c r="KYW37"/>
      <c r="KYX37"/>
      <c r="KYY37"/>
      <c r="KYZ37"/>
      <c r="KZA37"/>
      <c r="KZB37"/>
      <c r="KZC37"/>
      <c r="KZD37"/>
      <c r="KZE37"/>
      <c r="KZF37"/>
      <c r="KZG37"/>
      <c r="KZH37"/>
      <c r="KZI37"/>
      <c r="KZJ37"/>
      <c r="KZK37"/>
      <c r="KZL37"/>
      <c r="KZM37"/>
      <c r="KZN37"/>
      <c r="KZO37"/>
      <c r="KZP37"/>
      <c r="KZQ37"/>
      <c r="KZR37"/>
      <c r="KZS37"/>
      <c r="KZT37"/>
      <c r="KZU37"/>
      <c r="KZV37"/>
      <c r="KZW37"/>
      <c r="KZX37"/>
      <c r="KZY37"/>
      <c r="KZZ37"/>
      <c r="LAA37"/>
      <c r="LAB37"/>
      <c r="LAC37"/>
      <c r="LAD37"/>
      <c r="LAE37"/>
      <c r="LAF37"/>
      <c r="LAG37"/>
      <c r="LAH37"/>
      <c r="LAI37"/>
      <c r="LAJ37"/>
      <c r="LAK37"/>
      <c r="LAL37"/>
      <c r="LAM37"/>
      <c r="LAN37"/>
      <c r="LAO37"/>
      <c r="LAP37"/>
      <c r="LAQ37"/>
      <c r="LAR37"/>
      <c r="LAS37"/>
      <c r="LAT37"/>
      <c r="LAU37"/>
      <c r="LAV37"/>
      <c r="LAW37"/>
      <c r="LAX37"/>
      <c r="LAY37"/>
      <c r="LAZ37"/>
      <c r="LBA37"/>
      <c r="LBB37"/>
      <c r="LBC37"/>
      <c r="LBD37"/>
      <c r="LBE37"/>
      <c r="LBF37"/>
      <c r="LBG37"/>
      <c r="LBH37"/>
      <c r="LBI37"/>
      <c r="LBJ37"/>
      <c r="LBK37"/>
      <c r="LBL37"/>
      <c r="LBM37"/>
      <c r="LBN37"/>
      <c r="LBO37"/>
      <c r="LBP37"/>
      <c r="LBQ37"/>
      <c r="LBR37"/>
      <c r="LBS37"/>
      <c r="LBT37"/>
      <c r="LBU37"/>
      <c r="LBV37"/>
      <c r="LBW37"/>
      <c r="LBX37"/>
      <c r="LBY37"/>
      <c r="LBZ37"/>
      <c r="LCA37"/>
      <c r="LCB37"/>
      <c r="LCC37"/>
      <c r="LCD37"/>
      <c r="LCE37"/>
      <c r="LCF37"/>
      <c r="LCG37"/>
      <c r="LCH37"/>
      <c r="LCI37"/>
      <c r="LCJ37"/>
      <c r="LCK37"/>
      <c r="LCL37"/>
      <c r="LCM37"/>
      <c r="LCN37"/>
      <c r="LCO37"/>
      <c r="LCP37"/>
      <c r="LCQ37"/>
      <c r="LCR37"/>
      <c r="LCS37"/>
      <c r="LCT37"/>
      <c r="LCU37"/>
      <c r="LCV37"/>
      <c r="LCW37"/>
      <c r="LCX37"/>
      <c r="LCY37"/>
      <c r="LCZ37"/>
      <c r="LDA37"/>
      <c r="LDB37"/>
      <c r="LDC37"/>
      <c r="LDD37"/>
      <c r="LDE37"/>
      <c r="LDF37"/>
      <c r="LDG37"/>
      <c r="LDH37"/>
      <c r="LDI37"/>
      <c r="LDJ37"/>
      <c r="LDK37"/>
      <c r="LDL37"/>
      <c r="LDM37"/>
      <c r="LDN37"/>
      <c r="LDO37"/>
      <c r="LDP37"/>
      <c r="LDQ37"/>
      <c r="LDR37"/>
      <c r="LDS37"/>
      <c r="LDT37"/>
      <c r="LDU37"/>
      <c r="LDV37"/>
      <c r="LDW37"/>
      <c r="LDX37"/>
      <c r="LDY37"/>
      <c r="LDZ37"/>
      <c r="LEA37"/>
      <c r="LEB37"/>
      <c r="LEC37"/>
      <c r="LED37"/>
      <c r="LEE37"/>
      <c r="LEF37"/>
      <c r="LEG37"/>
      <c r="LEH37"/>
      <c r="LEI37"/>
      <c r="LEJ37"/>
      <c r="LEK37"/>
      <c r="LEL37"/>
      <c r="LEM37"/>
      <c r="LEN37"/>
      <c r="LEO37"/>
      <c r="LEP37"/>
      <c r="LEQ37"/>
      <c r="LER37"/>
      <c r="LES37"/>
      <c r="LET37"/>
      <c r="LEU37"/>
      <c r="LEV37"/>
      <c r="LEW37"/>
      <c r="LEX37"/>
      <c r="LEY37"/>
      <c r="LEZ37"/>
      <c r="LFA37"/>
      <c r="LFB37"/>
      <c r="LFC37"/>
      <c r="LFD37"/>
      <c r="LFE37"/>
      <c r="LFF37"/>
      <c r="LFG37"/>
      <c r="LFH37"/>
      <c r="LFI37"/>
      <c r="LFJ37"/>
      <c r="LFK37"/>
      <c r="LFL37"/>
      <c r="LFM37"/>
      <c r="LFN37"/>
      <c r="LFO37"/>
      <c r="LFP37"/>
      <c r="LFQ37"/>
      <c r="LFR37"/>
      <c r="LFS37"/>
      <c r="LFT37"/>
      <c r="LFU37"/>
      <c r="LFV37"/>
      <c r="LFW37"/>
      <c r="LFX37"/>
      <c r="LFY37"/>
      <c r="LFZ37"/>
      <c r="LGA37"/>
      <c r="LGB37"/>
      <c r="LGC37"/>
      <c r="LGD37"/>
      <c r="LGE37"/>
      <c r="LGF37"/>
      <c r="LGG37"/>
      <c r="LGH37"/>
      <c r="LGI37"/>
      <c r="LGJ37"/>
      <c r="LGK37"/>
      <c r="LGL37"/>
      <c r="LGM37"/>
      <c r="LGN37"/>
      <c r="LGO37"/>
      <c r="LGP37"/>
      <c r="LGQ37"/>
      <c r="LGR37"/>
      <c r="LGS37"/>
      <c r="LGT37"/>
      <c r="LGU37"/>
      <c r="LGV37"/>
      <c r="LGW37"/>
      <c r="LGX37"/>
      <c r="LGY37"/>
      <c r="LGZ37"/>
      <c r="LHA37"/>
      <c r="LHB37"/>
      <c r="LHC37"/>
      <c r="LHD37"/>
      <c r="LHE37"/>
      <c r="LHF37"/>
      <c r="LHG37"/>
      <c r="LHH37"/>
      <c r="LHI37"/>
      <c r="LHJ37"/>
      <c r="LHK37"/>
      <c r="LHL37"/>
      <c r="LHM37"/>
      <c r="LHN37"/>
      <c r="LHO37"/>
      <c r="LHP37"/>
      <c r="LHQ37"/>
      <c r="LHR37"/>
      <c r="LHS37"/>
      <c r="LHT37"/>
      <c r="LHU37"/>
      <c r="LHV37"/>
      <c r="LHW37"/>
      <c r="LHX37"/>
      <c r="LHY37"/>
      <c r="LHZ37"/>
      <c r="LIA37"/>
      <c r="LIB37"/>
      <c r="LIC37"/>
      <c r="LID37"/>
      <c r="LIE37"/>
      <c r="LIF37"/>
      <c r="LIG37"/>
      <c r="LIH37"/>
      <c r="LII37"/>
      <c r="LIJ37"/>
      <c r="LIK37"/>
      <c r="LIL37"/>
      <c r="LIM37"/>
      <c r="LIN37"/>
      <c r="LIO37"/>
      <c r="LIP37"/>
      <c r="LIQ37"/>
      <c r="LIR37"/>
      <c r="LIS37"/>
      <c r="LIT37"/>
      <c r="LIU37"/>
      <c r="LIV37"/>
      <c r="LIW37"/>
      <c r="LIX37"/>
      <c r="LIY37"/>
      <c r="LIZ37"/>
      <c r="LJA37"/>
      <c r="LJB37"/>
      <c r="LJC37"/>
      <c r="LJD37"/>
      <c r="LJE37"/>
      <c r="LJF37"/>
      <c r="LJG37"/>
      <c r="LJH37"/>
      <c r="LJI37"/>
      <c r="LJJ37"/>
      <c r="LJK37"/>
      <c r="LJL37"/>
      <c r="LJM37"/>
      <c r="LJN37"/>
      <c r="LJO37"/>
      <c r="LJP37"/>
      <c r="LJQ37"/>
      <c r="LJR37"/>
      <c r="LJS37"/>
      <c r="LJT37"/>
      <c r="LJU37"/>
      <c r="LJV37"/>
      <c r="LJW37"/>
      <c r="LJX37"/>
      <c r="LJY37"/>
      <c r="LJZ37"/>
      <c r="LKA37"/>
      <c r="LKB37"/>
      <c r="LKC37"/>
      <c r="LKD37"/>
      <c r="LKE37"/>
      <c r="LKF37"/>
      <c r="LKG37"/>
      <c r="LKH37"/>
      <c r="LKI37"/>
      <c r="LKJ37"/>
      <c r="LKK37"/>
      <c r="LKL37"/>
      <c r="LKM37"/>
      <c r="LKN37"/>
      <c r="LKO37"/>
      <c r="LKP37"/>
      <c r="LKQ37"/>
      <c r="LKR37"/>
      <c r="LKS37"/>
      <c r="LKT37"/>
      <c r="LKU37"/>
      <c r="LKV37"/>
      <c r="LKW37"/>
      <c r="LKX37"/>
      <c r="LKY37"/>
      <c r="LKZ37"/>
      <c r="LLA37"/>
      <c r="LLB37"/>
      <c r="LLC37"/>
      <c r="LLD37"/>
      <c r="LLE37"/>
      <c r="LLF37"/>
      <c r="LLG37"/>
      <c r="LLH37"/>
      <c r="LLI37"/>
      <c r="LLJ37"/>
      <c r="LLK37"/>
      <c r="LLL37"/>
      <c r="LLM37"/>
      <c r="LLN37"/>
      <c r="LLO37"/>
      <c r="LLP37"/>
      <c r="LLQ37"/>
      <c r="LLR37"/>
      <c r="LLS37"/>
      <c r="LLT37"/>
      <c r="LLU37"/>
      <c r="LLV37"/>
      <c r="LLW37"/>
      <c r="LLX37"/>
      <c r="LLY37"/>
      <c r="LLZ37"/>
      <c r="LMA37"/>
      <c r="LMB37"/>
      <c r="LMC37"/>
      <c r="LMD37"/>
      <c r="LME37"/>
      <c r="LMF37"/>
      <c r="LMG37"/>
      <c r="LMH37"/>
      <c r="LMI37"/>
      <c r="LMJ37"/>
      <c r="LMK37"/>
      <c r="LML37"/>
      <c r="LMM37"/>
      <c r="LMN37"/>
      <c r="LMO37"/>
      <c r="LMP37"/>
      <c r="LMQ37"/>
      <c r="LMR37"/>
      <c r="LMS37"/>
      <c r="LMT37"/>
      <c r="LMU37"/>
      <c r="LMV37"/>
      <c r="LMW37"/>
      <c r="LMX37"/>
      <c r="LMY37"/>
      <c r="LMZ37"/>
      <c r="LNA37"/>
      <c r="LNB37"/>
      <c r="LNC37"/>
      <c r="LND37"/>
      <c r="LNE37"/>
      <c r="LNF37"/>
      <c r="LNG37"/>
      <c r="LNH37"/>
      <c r="LNI37"/>
      <c r="LNJ37"/>
      <c r="LNK37"/>
      <c r="LNL37"/>
      <c r="LNM37"/>
      <c r="LNN37"/>
      <c r="LNO37"/>
      <c r="LNP37"/>
      <c r="LNQ37"/>
      <c r="LNR37"/>
      <c r="LNS37"/>
      <c r="LNT37"/>
      <c r="LNU37"/>
      <c r="LNV37"/>
      <c r="LNW37"/>
      <c r="LNX37"/>
      <c r="LNY37"/>
      <c r="LNZ37"/>
      <c r="LOA37"/>
      <c r="LOB37"/>
      <c r="LOC37"/>
      <c r="LOD37"/>
      <c r="LOE37"/>
      <c r="LOF37"/>
      <c r="LOG37"/>
      <c r="LOH37"/>
      <c r="LOI37"/>
      <c r="LOJ37"/>
      <c r="LOK37"/>
      <c r="LOL37"/>
      <c r="LOM37"/>
      <c r="LON37"/>
      <c r="LOO37"/>
      <c r="LOP37"/>
      <c r="LOQ37"/>
      <c r="LOR37"/>
      <c r="LOS37"/>
      <c r="LOT37"/>
      <c r="LOU37"/>
      <c r="LOV37"/>
      <c r="LOW37"/>
      <c r="LOX37"/>
      <c r="LOY37"/>
      <c r="LOZ37"/>
      <c r="LPA37"/>
      <c r="LPB37"/>
      <c r="LPC37"/>
      <c r="LPD37"/>
      <c r="LPE37"/>
      <c r="LPF37"/>
      <c r="LPG37"/>
      <c r="LPH37"/>
      <c r="LPI37"/>
      <c r="LPJ37"/>
      <c r="LPK37"/>
      <c r="LPL37"/>
      <c r="LPM37"/>
      <c r="LPN37"/>
      <c r="LPO37"/>
      <c r="LPP37"/>
      <c r="LPQ37"/>
      <c r="LPR37"/>
      <c r="LPS37"/>
      <c r="LPT37"/>
      <c r="LPU37"/>
      <c r="LPV37"/>
      <c r="LPW37"/>
      <c r="LPX37"/>
      <c r="LPY37"/>
      <c r="LPZ37"/>
      <c r="LQA37"/>
      <c r="LQB37"/>
      <c r="LQC37"/>
      <c r="LQD37"/>
      <c r="LQE37"/>
      <c r="LQF37"/>
      <c r="LQG37"/>
      <c r="LQH37"/>
      <c r="LQI37"/>
      <c r="LQJ37"/>
      <c r="LQK37"/>
      <c r="LQL37"/>
      <c r="LQM37"/>
      <c r="LQN37"/>
      <c r="LQO37"/>
      <c r="LQP37"/>
      <c r="LQQ37"/>
      <c r="LQR37"/>
      <c r="LQS37"/>
      <c r="LQT37"/>
      <c r="LQU37"/>
      <c r="LQV37"/>
      <c r="LQW37"/>
      <c r="LQX37"/>
      <c r="LQY37"/>
      <c r="LQZ37"/>
      <c r="LRA37"/>
      <c r="LRB37"/>
      <c r="LRC37"/>
      <c r="LRD37"/>
      <c r="LRE37"/>
      <c r="LRF37"/>
      <c r="LRG37"/>
      <c r="LRH37"/>
      <c r="LRI37"/>
      <c r="LRJ37"/>
      <c r="LRK37"/>
      <c r="LRL37"/>
      <c r="LRM37"/>
      <c r="LRN37"/>
      <c r="LRO37"/>
      <c r="LRP37"/>
      <c r="LRQ37"/>
      <c r="LRR37"/>
      <c r="LRS37"/>
      <c r="LRT37"/>
      <c r="LRU37"/>
      <c r="LRV37"/>
      <c r="LRW37"/>
      <c r="LRX37"/>
      <c r="LRY37"/>
      <c r="LRZ37"/>
      <c r="LSA37"/>
      <c r="LSB37"/>
      <c r="LSC37"/>
      <c r="LSD37"/>
      <c r="LSE37"/>
      <c r="LSF37"/>
      <c r="LSG37"/>
      <c r="LSH37"/>
      <c r="LSI37"/>
      <c r="LSJ37"/>
      <c r="LSK37"/>
      <c r="LSL37"/>
      <c r="LSM37"/>
      <c r="LSN37"/>
      <c r="LSO37"/>
      <c r="LSP37"/>
      <c r="LSQ37"/>
      <c r="LSR37"/>
      <c r="LSS37"/>
      <c r="LST37"/>
      <c r="LSU37"/>
      <c r="LSV37"/>
      <c r="LSW37"/>
      <c r="LSX37"/>
      <c r="LSY37"/>
      <c r="LSZ37"/>
      <c r="LTA37"/>
      <c r="LTB37"/>
      <c r="LTC37"/>
      <c r="LTD37"/>
      <c r="LTE37"/>
      <c r="LTF37"/>
      <c r="LTG37"/>
      <c r="LTH37"/>
      <c r="LTI37"/>
      <c r="LTJ37"/>
      <c r="LTK37"/>
      <c r="LTL37"/>
      <c r="LTM37"/>
      <c r="LTN37"/>
      <c r="LTO37"/>
      <c r="LTP37"/>
      <c r="LTQ37"/>
      <c r="LTR37"/>
      <c r="LTS37"/>
      <c r="LTT37"/>
      <c r="LTU37"/>
      <c r="LTV37"/>
      <c r="LTW37"/>
      <c r="LTX37"/>
      <c r="LTY37"/>
      <c r="LTZ37"/>
      <c r="LUA37"/>
      <c r="LUB37"/>
      <c r="LUC37"/>
      <c r="LUD37"/>
      <c r="LUE37"/>
      <c r="LUF37"/>
      <c r="LUG37"/>
      <c r="LUH37"/>
      <c r="LUI37"/>
      <c r="LUJ37"/>
      <c r="LUK37"/>
      <c r="LUL37"/>
      <c r="LUM37"/>
      <c r="LUN37"/>
      <c r="LUO37"/>
      <c r="LUP37"/>
      <c r="LUQ37"/>
      <c r="LUR37"/>
      <c r="LUS37"/>
      <c r="LUT37"/>
      <c r="LUU37"/>
      <c r="LUV37"/>
      <c r="LUW37"/>
      <c r="LUX37"/>
      <c r="LUY37"/>
      <c r="LUZ37"/>
      <c r="LVA37"/>
      <c r="LVB37"/>
      <c r="LVC37"/>
      <c r="LVD37"/>
      <c r="LVE37"/>
      <c r="LVF37"/>
      <c r="LVG37"/>
      <c r="LVH37"/>
      <c r="LVI37"/>
      <c r="LVJ37"/>
      <c r="LVK37"/>
      <c r="LVL37"/>
      <c r="LVM37"/>
      <c r="LVN37"/>
      <c r="LVO37"/>
      <c r="LVP37"/>
      <c r="LVQ37"/>
      <c r="LVR37"/>
      <c r="LVS37"/>
      <c r="LVT37"/>
      <c r="LVU37"/>
      <c r="LVV37"/>
      <c r="LVW37"/>
      <c r="LVX37"/>
      <c r="LVY37"/>
      <c r="LVZ37"/>
      <c r="LWA37"/>
      <c r="LWB37"/>
      <c r="LWC37"/>
      <c r="LWD37"/>
      <c r="LWE37"/>
      <c r="LWF37"/>
      <c r="LWG37"/>
      <c r="LWH37"/>
      <c r="LWI37"/>
      <c r="LWJ37"/>
      <c r="LWK37"/>
      <c r="LWL37"/>
      <c r="LWM37"/>
      <c r="LWN37"/>
      <c r="LWO37"/>
      <c r="LWP37"/>
      <c r="LWQ37"/>
      <c r="LWR37"/>
      <c r="LWS37"/>
      <c r="LWT37"/>
      <c r="LWU37"/>
      <c r="LWV37"/>
      <c r="LWW37"/>
      <c r="LWX37"/>
      <c r="LWY37"/>
      <c r="LWZ37"/>
      <c r="LXA37"/>
      <c r="LXB37"/>
      <c r="LXC37"/>
      <c r="LXD37"/>
      <c r="LXE37"/>
      <c r="LXF37"/>
      <c r="LXG37"/>
      <c r="LXH37"/>
      <c r="LXI37"/>
      <c r="LXJ37"/>
      <c r="LXK37"/>
      <c r="LXL37"/>
      <c r="LXM37"/>
      <c r="LXN37"/>
      <c r="LXO37"/>
      <c r="LXP37"/>
      <c r="LXQ37"/>
      <c r="LXR37"/>
      <c r="LXS37"/>
      <c r="LXT37"/>
      <c r="LXU37"/>
      <c r="LXV37"/>
      <c r="LXW37"/>
      <c r="LXX37"/>
      <c r="LXY37"/>
      <c r="LXZ37"/>
      <c r="LYA37"/>
      <c r="LYB37"/>
      <c r="LYC37"/>
      <c r="LYD37"/>
      <c r="LYE37"/>
      <c r="LYF37"/>
      <c r="LYG37"/>
      <c r="LYH37"/>
      <c r="LYI37"/>
      <c r="LYJ37"/>
      <c r="LYK37"/>
      <c r="LYL37"/>
      <c r="LYM37"/>
      <c r="LYN37"/>
      <c r="LYO37"/>
      <c r="LYP37"/>
      <c r="LYQ37"/>
      <c r="LYR37"/>
      <c r="LYS37"/>
      <c r="LYT37"/>
      <c r="LYU37"/>
      <c r="LYV37"/>
      <c r="LYW37"/>
      <c r="LYX37"/>
      <c r="LYY37"/>
      <c r="LYZ37"/>
      <c r="LZA37"/>
      <c r="LZB37"/>
      <c r="LZC37"/>
      <c r="LZD37"/>
      <c r="LZE37"/>
      <c r="LZF37"/>
      <c r="LZG37"/>
      <c r="LZH37"/>
      <c r="LZI37"/>
      <c r="LZJ37"/>
      <c r="LZK37"/>
      <c r="LZL37"/>
      <c r="LZM37"/>
      <c r="LZN37"/>
      <c r="LZO37"/>
      <c r="LZP37"/>
      <c r="LZQ37"/>
      <c r="LZR37"/>
      <c r="LZS37"/>
      <c r="LZT37"/>
      <c r="LZU37"/>
      <c r="LZV37"/>
      <c r="LZW37"/>
      <c r="LZX37"/>
      <c r="LZY37"/>
      <c r="LZZ37"/>
      <c r="MAA37"/>
      <c r="MAB37"/>
      <c r="MAC37"/>
      <c r="MAD37"/>
      <c r="MAE37"/>
      <c r="MAF37"/>
      <c r="MAG37"/>
      <c r="MAH37"/>
      <c r="MAI37"/>
      <c r="MAJ37"/>
      <c r="MAK37"/>
      <c r="MAL37"/>
      <c r="MAM37"/>
      <c r="MAN37"/>
      <c r="MAO37"/>
      <c r="MAP37"/>
      <c r="MAQ37"/>
      <c r="MAR37"/>
      <c r="MAS37"/>
      <c r="MAT37"/>
      <c r="MAU37"/>
      <c r="MAV37"/>
      <c r="MAW37"/>
      <c r="MAX37"/>
      <c r="MAY37"/>
      <c r="MAZ37"/>
      <c r="MBA37"/>
      <c r="MBB37"/>
      <c r="MBC37"/>
      <c r="MBD37"/>
      <c r="MBE37"/>
      <c r="MBF37"/>
      <c r="MBG37"/>
      <c r="MBH37"/>
      <c r="MBI37"/>
      <c r="MBJ37"/>
      <c r="MBK37"/>
      <c r="MBL37"/>
      <c r="MBM37"/>
      <c r="MBN37"/>
      <c r="MBO37"/>
      <c r="MBP37"/>
      <c r="MBQ37"/>
      <c r="MBR37"/>
      <c r="MBS37"/>
      <c r="MBT37"/>
      <c r="MBU37"/>
      <c r="MBV37"/>
      <c r="MBW37"/>
      <c r="MBX37"/>
      <c r="MBY37"/>
      <c r="MBZ37"/>
      <c r="MCA37"/>
      <c r="MCB37"/>
      <c r="MCC37"/>
      <c r="MCD37"/>
      <c r="MCE37"/>
      <c r="MCF37"/>
      <c r="MCG37"/>
      <c r="MCH37"/>
      <c r="MCI37"/>
      <c r="MCJ37"/>
      <c r="MCK37"/>
      <c r="MCL37"/>
      <c r="MCM37"/>
      <c r="MCN37"/>
      <c r="MCO37"/>
      <c r="MCP37"/>
      <c r="MCQ37"/>
      <c r="MCR37"/>
      <c r="MCS37"/>
      <c r="MCT37"/>
      <c r="MCU37"/>
      <c r="MCV37"/>
      <c r="MCW37"/>
      <c r="MCX37"/>
      <c r="MCY37"/>
      <c r="MCZ37"/>
      <c r="MDA37"/>
      <c r="MDB37"/>
      <c r="MDC37"/>
      <c r="MDD37"/>
      <c r="MDE37"/>
      <c r="MDF37"/>
      <c r="MDG37"/>
      <c r="MDH37"/>
      <c r="MDI37"/>
      <c r="MDJ37"/>
      <c r="MDK37"/>
      <c r="MDL37"/>
      <c r="MDM37"/>
      <c r="MDN37"/>
      <c r="MDO37"/>
      <c r="MDP37"/>
      <c r="MDQ37"/>
      <c r="MDR37"/>
      <c r="MDS37"/>
      <c r="MDT37"/>
      <c r="MDU37"/>
      <c r="MDV37"/>
      <c r="MDW37"/>
      <c r="MDX37"/>
      <c r="MDY37"/>
      <c r="MDZ37"/>
      <c r="MEA37"/>
      <c r="MEB37"/>
      <c r="MEC37"/>
      <c r="MED37"/>
      <c r="MEE37"/>
      <c r="MEF37"/>
      <c r="MEG37"/>
      <c r="MEH37"/>
      <c r="MEI37"/>
      <c r="MEJ37"/>
      <c r="MEK37"/>
      <c r="MEL37"/>
      <c r="MEM37"/>
      <c r="MEN37"/>
      <c r="MEO37"/>
      <c r="MEP37"/>
      <c r="MEQ37"/>
      <c r="MER37"/>
      <c r="MES37"/>
      <c r="MET37"/>
      <c r="MEU37"/>
      <c r="MEV37"/>
      <c r="MEW37"/>
      <c r="MEX37"/>
      <c r="MEY37"/>
      <c r="MEZ37"/>
      <c r="MFA37"/>
      <c r="MFB37"/>
      <c r="MFC37"/>
      <c r="MFD37"/>
      <c r="MFE37"/>
      <c r="MFF37"/>
      <c r="MFG37"/>
      <c r="MFH37"/>
      <c r="MFI37"/>
      <c r="MFJ37"/>
      <c r="MFK37"/>
      <c r="MFL37"/>
      <c r="MFM37"/>
      <c r="MFN37"/>
      <c r="MFO37"/>
      <c r="MFP37"/>
      <c r="MFQ37"/>
      <c r="MFR37"/>
      <c r="MFS37"/>
      <c r="MFT37"/>
      <c r="MFU37"/>
      <c r="MFV37"/>
      <c r="MFW37"/>
      <c r="MFX37"/>
      <c r="MFY37"/>
      <c r="MFZ37"/>
      <c r="MGA37"/>
      <c r="MGB37"/>
      <c r="MGC37"/>
      <c r="MGD37"/>
      <c r="MGE37"/>
      <c r="MGF37"/>
      <c r="MGG37"/>
      <c r="MGH37"/>
      <c r="MGI37"/>
      <c r="MGJ37"/>
      <c r="MGK37"/>
      <c r="MGL37"/>
      <c r="MGM37"/>
      <c r="MGN37"/>
      <c r="MGO37"/>
      <c r="MGP37"/>
      <c r="MGQ37"/>
      <c r="MGR37"/>
      <c r="MGS37"/>
      <c r="MGT37"/>
      <c r="MGU37"/>
      <c r="MGV37"/>
      <c r="MGW37"/>
      <c r="MGX37"/>
      <c r="MGY37"/>
      <c r="MGZ37"/>
      <c r="MHA37"/>
      <c r="MHB37"/>
      <c r="MHC37"/>
      <c r="MHD37"/>
      <c r="MHE37"/>
      <c r="MHF37"/>
      <c r="MHG37"/>
      <c r="MHH37"/>
      <c r="MHI37"/>
      <c r="MHJ37"/>
      <c r="MHK37"/>
      <c r="MHL37"/>
      <c r="MHM37"/>
      <c r="MHN37"/>
      <c r="MHO37"/>
      <c r="MHP37"/>
      <c r="MHQ37"/>
      <c r="MHR37"/>
      <c r="MHS37"/>
      <c r="MHT37"/>
      <c r="MHU37"/>
      <c r="MHV37"/>
      <c r="MHW37"/>
      <c r="MHX37"/>
      <c r="MHY37"/>
      <c r="MHZ37"/>
      <c r="MIA37"/>
      <c r="MIB37"/>
      <c r="MIC37"/>
      <c r="MID37"/>
      <c r="MIE37"/>
      <c r="MIF37"/>
      <c r="MIG37"/>
      <c r="MIH37"/>
      <c r="MII37"/>
      <c r="MIJ37"/>
      <c r="MIK37"/>
      <c r="MIL37"/>
      <c r="MIM37"/>
      <c r="MIN37"/>
      <c r="MIO37"/>
      <c r="MIP37"/>
      <c r="MIQ37"/>
      <c r="MIR37"/>
      <c r="MIS37"/>
      <c r="MIT37"/>
      <c r="MIU37"/>
      <c r="MIV37"/>
      <c r="MIW37"/>
      <c r="MIX37"/>
      <c r="MIY37"/>
      <c r="MIZ37"/>
      <c r="MJA37"/>
      <c r="MJB37"/>
      <c r="MJC37"/>
      <c r="MJD37"/>
      <c r="MJE37"/>
      <c r="MJF37"/>
      <c r="MJG37"/>
      <c r="MJH37"/>
      <c r="MJI37"/>
      <c r="MJJ37"/>
      <c r="MJK37"/>
      <c r="MJL37"/>
      <c r="MJM37"/>
      <c r="MJN37"/>
      <c r="MJO37"/>
      <c r="MJP37"/>
      <c r="MJQ37"/>
      <c r="MJR37"/>
      <c r="MJS37"/>
      <c r="MJT37"/>
      <c r="MJU37"/>
      <c r="MJV37"/>
      <c r="MJW37"/>
      <c r="MJX37"/>
      <c r="MJY37"/>
      <c r="MJZ37"/>
      <c r="MKA37"/>
      <c r="MKB37"/>
      <c r="MKC37"/>
      <c r="MKD37"/>
      <c r="MKE37"/>
      <c r="MKF37"/>
      <c r="MKG37"/>
      <c r="MKH37"/>
      <c r="MKI37"/>
      <c r="MKJ37"/>
      <c r="MKK37"/>
      <c r="MKL37"/>
      <c r="MKM37"/>
      <c r="MKN37"/>
      <c r="MKO37"/>
      <c r="MKP37"/>
      <c r="MKQ37"/>
      <c r="MKR37"/>
      <c r="MKS37"/>
      <c r="MKT37"/>
      <c r="MKU37"/>
      <c r="MKV37"/>
      <c r="MKW37"/>
      <c r="MKX37"/>
      <c r="MKY37"/>
      <c r="MKZ37"/>
      <c r="MLA37"/>
      <c r="MLB37"/>
      <c r="MLC37"/>
      <c r="MLD37"/>
      <c r="MLE37"/>
      <c r="MLF37"/>
      <c r="MLG37"/>
      <c r="MLH37"/>
      <c r="MLI37"/>
      <c r="MLJ37"/>
      <c r="MLK37"/>
      <c r="MLL37"/>
      <c r="MLM37"/>
      <c r="MLN37"/>
      <c r="MLO37"/>
      <c r="MLP37"/>
      <c r="MLQ37"/>
      <c r="MLR37"/>
      <c r="MLS37"/>
      <c r="MLT37"/>
      <c r="MLU37"/>
      <c r="MLV37"/>
      <c r="MLW37"/>
      <c r="MLX37"/>
      <c r="MLY37"/>
      <c r="MLZ37"/>
      <c r="MMA37"/>
      <c r="MMB37"/>
      <c r="MMC37"/>
      <c r="MMD37"/>
      <c r="MME37"/>
      <c r="MMF37"/>
      <c r="MMG37"/>
      <c r="MMH37"/>
      <c r="MMI37"/>
      <c r="MMJ37"/>
      <c r="MMK37"/>
      <c r="MML37"/>
      <c r="MMM37"/>
      <c r="MMN37"/>
      <c r="MMO37"/>
      <c r="MMP37"/>
      <c r="MMQ37"/>
      <c r="MMR37"/>
      <c r="MMS37"/>
      <c r="MMT37"/>
      <c r="MMU37"/>
      <c r="MMV37"/>
      <c r="MMW37"/>
      <c r="MMX37"/>
      <c r="MMY37"/>
      <c r="MMZ37"/>
      <c r="MNA37"/>
      <c r="MNB37"/>
      <c r="MNC37"/>
      <c r="MND37"/>
      <c r="MNE37"/>
      <c r="MNF37"/>
      <c r="MNG37"/>
      <c r="MNH37"/>
      <c r="MNI37"/>
      <c r="MNJ37"/>
      <c r="MNK37"/>
      <c r="MNL37"/>
      <c r="MNM37"/>
      <c r="MNN37"/>
      <c r="MNO37"/>
      <c r="MNP37"/>
      <c r="MNQ37"/>
      <c r="MNR37"/>
      <c r="MNS37"/>
      <c r="MNT37"/>
      <c r="MNU37"/>
      <c r="MNV37"/>
      <c r="MNW37"/>
      <c r="MNX37"/>
      <c r="MNY37"/>
      <c r="MNZ37"/>
      <c r="MOA37"/>
      <c r="MOB37"/>
      <c r="MOC37"/>
      <c r="MOD37"/>
      <c r="MOE37"/>
      <c r="MOF37"/>
      <c r="MOG37"/>
      <c r="MOH37"/>
      <c r="MOI37"/>
      <c r="MOJ37"/>
      <c r="MOK37"/>
      <c r="MOL37"/>
      <c r="MOM37"/>
      <c r="MON37"/>
      <c r="MOO37"/>
      <c r="MOP37"/>
      <c r="MOQ37"/>
      <c r="MOR37"/>
      <c r="MOS37"/>
      <c r="MOT37"/>
      <c r="MOU37"/>
      <c r="MOV37"/>
      <c r="MOW37"/>
      <c r="MOX37"/>
      <c r="MOY37"/>
      <c r="MOZ37"/>
      <c r="MPA37"/>
      <c r="MPB37"/>
      <c r="MPC37"/>
      <c r="MPD37"/>
      <c r="MPE37"/>
      <c r="MPF37"/>
      <c r="MPG37"/>
      <c r="MPH37"/>
      <c r="MPI37"/>
      <c r="MPJ37"/>
      <c r="MPK37"/>
      <c r="MPL37"/>
      <c r="MPM37"/>
      <c r="MPN37"/>
      <c r="MPO37"/>
      <c r="MPP37"/>
      <c r="MPQ37"/>
      <c r="MPR37"/>
      <c r="MPS37"/>
      <c r="MPT37"/>
      <c r="MPU37"/>
      <c r="MPV37"/>
      <c r="MPW37"/>
      <c r="MPX37"/>
      <c r="MPY37"/>
      <c r="MPZ37"/>
      <c r="MQA37"/>
      <c r="MQB37"/>
      <c r="MQC37"/>
      <c r="MQD37"/>
      <c r="MQE37"/>
      <c r="MQF37"/>
      <c r="MQG37"/>
      <c r="MQH37"/>
      <c r="MQI37"/>
      <c r="MQJ37"/>
      <c r="MQK37"/>
      <c r="MQL37"/>
      <c r="MQM37"/>
      <c r="MQN37"/>
      <c r="MQO37"/>
      <c r="MQP37"/>
      <c r="MQQ37"/>
      <c r="MQR37"/>
      <c r="MQS37"/>
      <c r="MQT37"/>
      <c r="MQU37"/>
      <c r="MQV37"/>
      <c r="MQW37"/>
      <c r="MQX37"/>
      <c r="MQY37"/>
      <c r="MQZ37"/>
      <c r="MRA37"/>
      <c r="MRB37"/>
      <c r="MRC37"/>
      <c r="MRD37"/>
      <c r="MRE37"/>
      <c r="MRF37"/>
      <c r="MRG37"/>
      <c r="MRH37"/>
      <c r="MRI37"/>
      <c r="MRJ37"/>
      <c r="MRK37"/>
      <c r="MRL37"/>
      <c r="MRM37"/>
      <c r="MRN37"/>
      <c r="MRO37"/>
      <c r="MRP37"/>
      <c r="MRQ37"/>
      <c r="MRR37"/>
      <c r="MRS37"/>
      <c r="MRT37"/>
      <c r="MRU37"/>
      <c r="MRV37"/>
      <c r="MRW37"/>
      <c r="MRX37"/>
      <c r="MRY37"/>
      <c r="MRZ37"/>
      <c r="MSA37"/>
      <c r="MSB37"/>
      <c r="MSC37"/>
      <c r="MSD37"/>
      <c r="MSE37"/>
      <c r="MSF37"/>
      <c r="MSG37"/>
      <c r="MSH37"/>
      <c r="MSI37"/>
      <c r="MSJ37"/>
      <c r="MSK37"/>
      <c r="MSL37"/>
      <c r="MSM37"/>
      <c r="MSN37"/>
      <c r="MSO37"/>
      <c r="MSP37"/>
      <c r="MSQ37"/>
      <c r="MSR37"/>
      <c r="MSS37"/>
      <c r="MST37"/>
      <c r="MSU37"/>
      <c r="MSV37"/>
      <c r="MSW37"/>
      <c r="MSX37"/>
      <c r="MSY37"/>
      <c r="MSZ37"/>
      <c r="MTA37"/>
      <c r="MTB37"/>
      <c r="MTC37"/>
      <c r="MTD37"/>
      <c r="MTE37"/>
      <c r="MTF37"/>
      <c r="MTG37"/>
      <c r="MTH37"/>
      <c r="MTI37"/>
      <c r="MTJ37"/>
      <c r="MTK37"/>
      <c r="MTL37"/>
      <c r="MTM37"/>
      <c r="MTN37"/>
      <c r="MTO37"/>
      <c r="MTP37"/>
      <c r="MTQ37"/>
      <c r="MTR37"/>
      <c r="MTS37"/>
      <c r="MTT37"/>
      <c r="MTU37"/>
      <c r="MTV37"/>
      <c r="MTW37"/>
      <c r="MTX37"/>
      <c r="MTY37"/>
      <c r="MTZ37"/>
      <c r="MUA37"/>
      <c r="MUB37"/>
      <c r="MUC37"/>
      <c r="MUD37"/>
      <c r="MUE37"/>
      <c r="MUF37"/>
      <c r="MUG37"/>
      <c r="MUH37"/>
      <c r="MUI37"/>
      <c r="MUJ37"/>
      <c r="MUK37"/>
      <c r="MUL37"/>
      <c r="MUM37"/>
      <c r="MUN37"/>
      <c r="MUO37"/>
      <c r="MUP37"/>
      <c r="MUQ37"/>
      <c r="MUR37"/>
      <c r="MUS37"/>
      <c r="MUT37"/>
      <c r="MUU37"/>
      <c r="MUV37"/>
      <c r="MUW37"/>
      <c r="MUX37"/>
      <c r="MUY37"/>
      <c r="MUZ37"/>
      <c r="MVA37"/>
      <c r="MVB37"/>
      <c r="MVC37"/>
      <c r="MVD37"/>
      <c r="MVE37"/>
      <c r="MVF37"/>
      <c r="MVG37"/>
      <c r="MVH37"/>
      <c r="MVI37"/>
      <c r="MVJ37"/>
      <c r="MVK37"/>
      <c r="MVL37"/>
      <c r="MVM37"/>
      <c r="MVN37"/>
      <c r="MVO37"/>
      <c r="MVP37"/>
      <c r="MVQ37"/>
      <c r="MVR37"/>
      <c r="MVS37"/>
      <c r="MVT37"/>
      <c r="MVU37"/>
      <c r="MVV37"/>
      <c r="MVW37"/>
      <c r="MVX37"/>
      <c r="MVY37"/>
      <c r="MVZ37"/>
      <c r="MWA37"/>
      <c r="MWB37"/>
      <c r="MWC37"/>
      <c r="MWD37"/>
      <c r="MWE37"/>
      <c r="MWF37"/>
      <c r="MWG37"/>
      <c r="MWH37"/>
      <c r="MWI37"/>
      <c r="MWJ37"/>
      <c r="MWK37"/>
      <c r="MWL37"/>
      <c r="MWM37"/>
      <c r="MWN37"/>
      <c r="MWO37"/>
      <c r="MWP37"/>
      <c r="MWQ37"/>
      <c r="MWR37"/>
      <c r="MWS37"/>
      <c r="MWT37"/>
      <c r="MWU37"/>
      <c r="MWV37"/>
      <c r="MWW37"/>
      <c r="MWX37"/>
      <c r="MWY37"/>
      <c r="MWZ37"/>
      <c r="MXA37"/>
      <c r="MXB37"/>
      <c r="MXC37"/>
      <c r="MXD37"/>
      <c r="MXE37"/>
      <c r="MXF37"/>
      <c r="MXG37"/>
      <c r="MXH37"/>
      <c r="MXI37"/>
      <c r="MXJ37"/>
      <c r="MXK37"/>
      <c r="MXL37"/>
      <c r="MXM37"/>
      <c r="MXN37"/>
      <c r="MXO37"/>
      <c r="MXP37"/>
      <c r="MXQ37"/>
      <c r="MXR37"/>
      <c r="MXS37"/>
      <c r="MXT37"/>
      <c r="MXU37"/>
      <c r="MXV37"/>
      <c r="MXW37"/>
      <c r="MXX37"/>
      <c r="MXY37"/>
      <c r="MXZ37"/>
      <c r="MYA37"/>
      <c r="MYB37"/>
      <c r="MYC37"/>
      <c r="MYD37"/>
      <c r="MYE37"/>
      <c r="MYF37"/>
      <c r="MYG37"/>
      <c r="MYH37"/>
      <c r="MYI37"/>
      <c r="MYJ37"/>
      <c r="MYK37"/>
      <c r="MYL37"/>
      <c r="MYM37"/>
      <c r="MYN37"/>
      <c r="MYO37"/>
      <c r="MYP37"/>
      <c r="MYQ37"/>
      <c r="MYR37"/>
      <c r="MYS37"/>
      <c r="MYT37"/>
      <c r="MYU37"/>
      <c r="MYV37"/>
      <c r="MYW37"/>
      <c r="MYX37"/>
      <c r="MYY37"/>
      <c r="MYZ37"/>
      <c r="MZA37"/>
      <c r="MZB37"/>
      <c r="MZC37"/>
      <c r="MZD37"/>
      <c r="MZE37"/>
      <c r="MZF37"/>
      <c r="MZG37"/>
      <c r="MZH37"/>
      <c r="MZI37"/>
      <c r="MZJ37"/>
      <c r="MZK37"/>
      <c r="MZL37"/>
      <c r="MZM37"/>
      <c r="MZN37"/>
      <c r="MZO37"/>
      <c r="MZP37"/>
      <c r="MZQ37"/>
      <c r="MZR37"/>
      <c r="MZS37"/>
      <c r="MZT37"/>
      <c r="MZU37"/>
      <c r="MZV37"/>
      <c r="MZW37"/>
      <c r="MZX37"/>
      <c r="MZY37"/>
      <c r="MZZ37"/>
      <c r="NAA37"/>
      <c r="NAB37"/>
      <c r="NAC37"/>
      <c r="NAD37"/>
      <c r="NAE37"/>
      <c r="NAF37"/>
      <c r="NAG37"/>
      <c r="NAH37"/>
      <c r="NAI37"/>
      <c r="NAJ37"/>
      <c r="NAK37"/>
      <c r="NAL37"/>
      <c r="NAM37"/>
      <c r="NAN37"/>
      <c r="NAO37"/>
      <c r="NAP37"/>
      <c r="NAQ37"/>
      <c r="NAR37"/>
      <c r="NAS37"/>
      <c r="NAT37"/>
      <c r="NAU37"/>
      <c r="NAV37"/>
      <c r="NAW37"/>
      <c r="NAX37"/>
      <c r="NAY37"/>
      <c r="NAZ37"/>
      <c r="NBA37"/>
      <c r="NBB37"/>
      <c r="NBC37"/>
      <c r="NBD37"/>
      <c r="NBE37"/>
      <c r="NBF37"/>
      <c r="NBG37"/>
      <c r="NBH37"/>
      <c r="NBI37"/>
      <c r="NBJ37"/>
      <c r="NBK37"/>
      <c r="NBL37"/>
      <c r="NBM37"/>
      <c r="NBN37"/>
      <c r="NBO37"/>
      <c r="NBP37"/>
      <c r="NBQ37"/>
      <c r="NBR37"/>
      <c r="NBS37"/>
      <c r="NBT37"/>
      <c r="NBU37"/>
      <c r="NBV37"/>
      <c r="NBW37"/>
      <c r="NBX37"/>
      <c r="NBY37"/>
      <c r="NBZ37"/>
      <c r="NCA37"/>
      <c r="NCB37"/>
      <c r="NCC37"/>
      <c r="NCD37"/>
      <c r="NCE37"/>
      <c r="NCF37"/>
      <c r="NCG37"/>
      <c r="NCH37"/>
      <c r="NCI37"/>
      <c r="NCJ37"/>
      <c r="NCK37"/>
      <c r="NCL37"/>
      <c r="NCM37"/>
      <c r="NCN37"/>
      <c r="NCO37"/>
      <c r="NCP37"/>
      <c r="NCQ37"/>
      <c r="NCR37"/>
      <c r="NCS37"/>
      <c r="NCT37"/>
      <c r="NCU37"/>
      <c r="NCV37"/>
      <c r="NCW37"/>
      <c r="NCX37"/>
      <c r="NCY37"/>
      <c r="NCZ37"/>
      <c r="NDA37"/>
      <c r="NDB37"/>
      <c r="NDC37"/>
      <c r="NDD37"/>
      <c r="NDE37"/>
      <c r="NDF37"/>
      <c r="NDG37"/>
      <c r="NDH37"/>
      <c r="NDI37"/>
      <c r="NDJ37"/>
      <c r="NDK37"/>
      <c r="NDL37"/>
      <c r="NDM37"/>
      <c r="NDN37"/>
      <c r="NDO37"/>
      <c r="NDP37"/>
      <c r="NDQ37"/>
      <c r="NDR37"/>
      <c r="NDS37"/>
      <c r="NDT37"/>
      <c r="NDU37"/>
      <c r="NDV37"/>
      <c r="NDW37"/>
      <c r="NDX37"/>
      <c r="NDY37"/>
      <c r="NDZ37"/>
      <c r="NEA37"/>
      <c r="NEB37"/>
      <c r="NEC37"/>
      <c r="NED37"/>
      <c r="NEE37"/>
      <c r="NEF37"/>
      <c r="NEG37"/>
      <c r="NEH37"/>
      <c r="NEI37"/>
      <c r="NEJ37"/>
      <c r="NEK37"/>
      <c r="NEL37"/>
      <c r="NEM37"/>
      <c r="NEN37"/>
      <c r="NEO37"/>
      <c r="NEP37"/>
      <c r="NEQ37"/>
      <c r="NER37"/>
      <c r="NES37"/>
      <c r="NET37"/>
      <c r="NEU37"/>
      <c r="NEV37"/>
      <c r="NEW37"/>
      <c r="NEX37"/>
      <c r="NEY37"/>
      <c r="NEZ37"/>
      <c r="NFA37"/>
      <c r="NFB37"/>
      <c r="NFC37"/>
      <c r="NFD37"/>
      <c r="NFE37"/>
      <c r="NFF37"/>
      <c r="NFG37"/>
      <c r="NFH37"/>
      <c r="NFI37"/>
      <c r="NFJ37"/>
      <c r="NFK37"/>
      <c r="NFL37"/>
      <c r="NFM37"/>
      <c r="NFN37"/>
      <c r="NFO37"/>
      <c r="NFP37"/>
      <c r="NFQ37"/>
      <c r="NFR37"/>
      <c r="NFS37"/>
      <c r="NFT37"/>
      <c r="NFU37"/>
      <c r="NFV37"/>
      <c r="NFW37"/>
      <c r="NFX37"/>
      <c r="NFY37"/>
      <c r="NFZ37"/>
      <c r="NGA37"/>
      <c r="NGB37"/>
      <c r="NGC37"/>
      <c r="NGD37"/>
      <c r="NGE37"/>
      <c r="NGF37"/>
      <c r="NGG37"/>
      <c r="NGH37"/>
      <c r="NGI37"/>
      <c r="NGJ37"/>
      <c r="NGK37"/>
      <c r="NGL37"/>
      <c r="NGM37"/>
      <c r="NGN37"/>
      <c r="NGO37"/>
      <c r="NGP37"/>
      <c r="NGQ37"/>
      <c r="NGR37"/>
      <c r="NGS37"/>
      <c r="NGT37"/>
      <c r="NGU37"/>
      <c r="NGV37"/>
      <c r="NGW37"/>
      <c r="NGX37"/>
      <c r="NGY37"/>
      <c r="NGZ37"/>
      <c r="NHA37"/>
      <c r="NHB37"/>
      <c r="NHC37"/>
      <c r="NHD37"/>
      <c r="NHE37"/>
      <c r="NHF37"/>
      <c r="NHG37"/>
      <c r="NHH37"/>
      <c r="NHI37"/>
      <c r="NHJ37"/>
      <c r="NHK37"/>
      <c r="NHL37"/>
      <c r="NHM37"/>
      <c r="NHN37"/>
      <c r="NHO37"/>
      <c r="NHP37"/>
      <c r="NHQ37"/>
      <c r="NHR37"/>
      <c r="NHS37"/>
      <c r="NHT37"/>
      <c r="NHU37"/>
      <c r="NHV37"/>
      <c r="NHW37"/>
      <c r="NHX37"/>
      <c r="NHY37"/>
      <c r="NHZ37"/>
      <c r="NIA37"/>
      <c r="NIB37"/>
      <c r="NIC37"/>
      <c r="NID37"/>
      <c r="NIE37"/>
      <c r="NIF37"/>
      <c r="NIG37"/>
      <c r="NIH37"/>
      <c r="NII37"/>
      <c r="NIJ37"/>
      <c r="NIK37"/>
      <c r="NIL37"/>
      <c r="NIM37"/>
      <c r="NIN37"/>
      <c r="NIO37"/>
      <c r="NIP37"/>
      <c r="NIQ37"/>
      <c r="NIR37"/>
      <c r="NIS37"/>
      <c r="NIT37"/>
      <c r="NIU37"/>
      <c r="NIV37"/>
      <c r="NIW37"/>
      <c r="NIX37"/>
      <c r="NIY37"/>
      <c r="NIZ37"/>
      <c r="NJA37"/>
      <c r="NJB37"/>
      <c r="NJC37"/>
      <c r="NJD37"/>
      <c r="NJE37"/>
      <c r="NJF37"/>
      <c r="NJG37"/>
      <c r="NJH37"/>
      <c r="NJI37"/>
      <c r="NJJ37"/>
      <c r="NJK37"/>
      <c r="NJL37"/>
      <c r="NJM37"/>
      <c r="NJN37"/>
      <c r="NJO37"/>
      <c r="NJP37"/>
      <c r="NJQ37"/>
      <c r="NJR37"/>
      <c r="NJS37"/>
      <c r="NJT37"/>
      <c r="NJU37"/>
      <c r="NJV37"/>
      <c r="NJW37"/>
      <c r="NJX37"/>
      <c r="NJY37"/>
      <c r="NJZ37"/>
      <c r="NKA37"/>
      <c r="NKB37"/>
      <c r="NKC37"/>
      <c r="NKD37"/>
      <c r="NKE37"/>
      <c r="NKF37"/>
      <c r="NKG37"/>
      <c r="NKH37"/>
      <c r="NKI37"/>
      <c r="NKJ37"/>
      <c r="NKK37"/>
      <c r="NKL37"/>
      <c r="NKM37"/>
      <c r="NKN37"/>
      <c r="NKO37"/>
      <c r="NKP37"/>
      <c r="NKQ37"/>
      <c r="NKR37"/>
      <c r="NKS37"/>
      <c r="NKT37"/>
      <c r="NKU37"/>
      <c r="NKV37"/>
      <c r="NKW37"/>
      <c r="NKX37"/>
      <c r="NKY37"/>
      <c r="NKZ37"/>
      <c r="NLA37"/>
      <c r="NLB37"/>
      <c r="NLC37"/>
      <c r="NLD37"/>
      <c r="NLE37"/>
      <c r="NLF37"/>
      <c r="NLG37"/>
      <c r="NLH37"/>
      <c r="NLI37"/>
      <c r="NLJ37"/>
      <c r="NLK37"/>
      <c r="NLL37"/>
      <c r="NLM37"/>
      <c r="NLN37"/>
      <c r="NLO37"/>
      <c r="NLP37"/>
      <c r="NLQ37"/>
      <c r="NLR37"/>
      <c r="NLS37"/>
      <c r="NLT37"/>
      <c r="NLU37"/>
      <c r="NLV37"/>
      <c r="NLW37"/>
      <c r="NLX37"/>
      <c r="NLY37"/>
      <c r="NLZ37"/>
      <c r="NMA37"/>
      <c r="NMB37"/>
      <c r="NMC37"/>
      <c r="NMD37"/>
      <c r="NME37"/>
      <c r="NMF37"/>
      <c r="NMG37"/>
      <c r="NMH37"/>
      <c r="NMI37"/>
      <c r="NMJ37"/>
      <c r="NMK37"/>
      <c r="NML37"/>
      <c r="NMM37"/>
      <c r="NMN37"/>
      <c r="NMO37"/>
      <c r="NMP37"/>
      <c r="NMQ37"/>
      <c r="NMR37"/>
      <c r="NMS37"/>
      <c r="NMT37"/>
      <c r="NMU37"/>
      <c r="NMV37"/>
      <c r="NMW37"/>
      <c r="NMX37"/>
      <c r="NMY37"/>
      <c r="NMZ37"/>
      <c r="NNA37"/>
      <c r="NNB37"/>
      <c r="NNC37"/>
      <c r="NND37"/>
      <c r="NNE37"/>
      <c r="NNF37"/>
      <c r="NNG37"/>
      <c r="NNH37"/>
      <c r="NNI37"/>
      <c r="NNJ37"/>
      <c r="NNK37"/>
      <c r="NNL37"/>
      <c r="NNM37"/>
      <c r="NNN37"/>
      <c r="NNO37"/>
      <c r="NNP37"/>
      <c r="NNQ37"/>
      <c r="NNR37"/>
      <c r="NNS37"/>
      <c r="NNT37"/>
      <c r="NNU37"/>
      <c r="NNV37"/>
      <c r="NNW37"/>
      <c r="NNX37"/>
      <c r="NNY37"/>
      <c r="NNZ37"/>
      <c r="NOA37"/>
      <c r="NOB37"/>
      <c r="NOC37"/>
      <c r="NOD37"/>
      <c r="NOE37"/>
      <c r="NOF37"/>
      <c r="NOG37"/>
      <c r="NOH37"/>
      <c r="NOI37"/>
      <c r="NOJ37"/>
      <c r="NOK37"/>
      <c r="NOL37"/>
      <c r="NOM37"/>
      <c r="NON37"/>
      <c r="NOO37"/>
      <c r="NOP37"/>
      <c r="NOQ37"/>
      <c r="NOR37"/>
      <c r="NOS37"/>
      <c r="NOT37"/>
      <c r="NOU37"/>
      <c r="NOV37"/>
      <c r="NOW37"/>
      <c r="NOX37"/>
      <c r="NOY37"/>
      <c r="NOZ37"/>
      <c r="NPA37"/>
      <c r="NPB37"/>
      <c r="NPC37"/>
      <c r="NPD37"/>
      <c r="NPE37"/>
      <c r="NPF37"/>
      <c r="NPG37"/>
      <c r="NPH37"/>
      <c r="NPI37"/>
      <c r="NPJ37"/>
      <c r="NPK37"/>
      <c r="NPL37"/>
      <c r="NPM37"/>
      <c r="NPN37"/>
      <c r="NPO37"/>
      <c r="NPP37"/>
      <c r="NPQ37"/>
      <c r="NPR37"/>
      <c r="NPS37"/>
      <c r="NPT37"/>
      <c r="NPU37"/>
      <c r="NPV37"/>
      <c r="NPW37"/>
      <c r="NPX37"/>
      <c r="NPY37"/>
      <c r="NPZ37"/>
      <c r="NQA37"/>
      <c r="NQB37"/>
      <c r="NQC37"/>
      <c r="NQD37"/>
      <c r="NQE37"/>
      <c r="NQF37"/>
      <c r="NQG37"/>
      <c r="NQH37"/>
      <c r="NQI37"/>
      <c r="NQJ37"/>
      <c r="NQK37"/>
      <c r="NQL37"/>
      <c r="NQM37"/>
      <c r="NQN37"/>
      <c r="NQO37"/>
      <c r="NQP37"/>
      <c r="NQQ37"/>
      <c r="NQR37"/>
      <c r="NQS37"/>
      <c r="NQT37"/>
      <c r="NQU37"/>
      <c r="NQV37"/>
      <c r="NQW37"/>
      <c r="NQX37"/>
      <c r="NQY37"/>
      <c r="NQZ37"/>
      <c r="NRA37"/>
      <c r="NRB37"/>
      <c r="NRC37"/>
      <c r="NRD37"/>
      <c r="NRE37"/>
      <c r="NRF37"/>
      <c r="NRG37"/>
      <c r="NRH37"/>
      <c r="NRI37"/>
      <c r="NRJ37"/>
      <c r="NRK37"/>
      <c r="NRL37"/>
      <c r="NRM37"/>
      <c r="NRN37"/>
      <c r="NRO37"/>
      <c r="NRP37"/>
      <c r="NRQ37"/>
      <c r="NRR37"/>
      <c r="NRS37"/>
      <c r="NRT37"/>
      <c r="NRU37"/>
      <c r="NRV37"/>
      <c r="NRW37"/>
      <c r="NRX37"/>
      <c r="NRY37"/>
      <c r="NRZ37"/>
      <c r="NSA37"/>
      <c r="NSB37"/>
      <c r="NSC37"/>
      <c r="NSD37"/>
      <c r="NSE37"/>
      <c r="NSF37"/>
      <c r="NSG37"/>
      <c r="NSH37"/>
      <c r="NSI37"/>
      <c r="NSJ37"/>
      <c r="NSK37"/>
      <c r="NSL37"/>
      <c r="NSM37"/>
      <c r="NSN37"/>
      <c r="NSO37"/>
      <c r="NSP37"/>
      <c r="NSQ37"/>
      <c r="NSR37"/>
      <c r="NSS37"/>
      <c r="NST37"/>
      <c r="NSU37"/>
      <c r="NSV37"/>
      <c r="NSW37"/>
      <c r="NSX37"/>
      <c r="NSY37"/>
      <c r="NSZ37"/>
      <c r="NTA37"/>
      <c r="NTB37"/>
      <c r="NTC37"/>
      <c r="NTD37"/>
      <c r="NTE37"/>
      <c r="NTF37"/>
      <c r="NTG37"/>
      <c r="NTH37"/>
      <c r="NTI37"/>
      <c r="NTJ37"/>
      <c r="NTK37"/>
      <c r="NTL37"/>
      <c r="NTM37"/>
      <c r="NTN37"/>
      <c r="NTO37"/>
      <c r="NTP37"/>
      <c r="NTQ37"/>
      <c r="NTR37"/>
      <c r="NTS37"/>
      <c r="NTT37"/>
      <c r="NTU37"/>
      <c r="NTV37"/>
      <c r="NTW37"/>
      <c r="NTX37"/>
      <c r="NTY37"/>
      <c r="NTZ37"/>
      <c r="NUA37"/>
      <c r="NUB37"/>
      <c r="NUC37"/>
      <c r="NUD37"/>
      <c r="NUE37"/>
      <c r="NUF37"/>
      <c r="NUG37"/>
      <c r="NUH37"/>
      <c r="NUI37"/>
      <c r="NUJ37"/>
      <c r="NUK37"/>
      <c r="NUL37"/>
      <c r="NUM37"/>
      <c r="NUN37"/>
      <c r="NUO37"/>
      <c r="NUP37"/>
      <c r="NUQ37"/>
      <c r="NUR37"/>
      <c r="NUS37"/>
      <c r="NUT37"/>
      <c r="NUU37"/>
      <c r="NUV37"/>
      <c r="NUW37"/>
      <c r="NUX37"/>
      <c r="NUY37"/>
      <c r="NUZ37"/>
      <c r="NVA37"/>
      <c r="NVB37"/>
      <c r="NVC37"/>
      <c r="NVD37"/>
      <c r="NVE37"/>
      <c r="NVF37"/>
      <c r="NVG37"/>
      <c r="NVH37"/>
      <c r="NVI37"/>
      <c r="NVJ37"/>
      <c r="NVK37"/>
      <c r="NVL37"/>
      <c r="NVM37"/>
      <c r="NVN37"/>
      <c r="NVO37"/>
      <c r="NVP37"/>
      <c r="NVQ37"/>
      <c r="NVR37"/>
      <c r="NVS37"/>
      <c r="NVT37"/>
      <c r="NVU37"/>
      <c r="NVV37"/>
      <c r="NVW37"/>
      <c r="NVX37"/>
      <c r="NVY37"/>
      <c r="NVZ37"/>
      <c r="NWA37"/>
      <c r="NWB37"/>
      <c r="NWC37"/>
      <c r="NWD37"/>
      <c r="NWE37"/>
      <c r="NWF37"/>
      <c r="NWG37"/>
      <c r="NWH37"/>
      <c r="NWI37"/>
      <c r="NWJ37"/>
      <c r="NWK37"/>
      <c r="NWL37"/>
      <c r="NWM37"/>
      <c r="NWN37"/>
      <c r="NWO37"/>
      <c r="NWP37"/>
      <c r="NWQ37"/>
      <c r="NWR37"/>
      <c r="NWS37"/>
      <c r="NWT37"/>
      <c r="NWU37"/>
      <c r="NWV37"/>
      <c r="NWW37"/>
      <c r="NWX37"/>
      <c r="NWY37"/>
      <c r="NWZ37"/>
      <c r="NXA37"/>
      <c r="NXB37"/>
      <c r="NXC37"/>
      <c r="NXD37"/>
      <c r="NXE37"/>
      <c r="NXF37"/>
      <c r="NXG37"/>
      <c r="NXH37"/>
      <c r="NXI37"/>
      <c r="NXJ37"/>
      <c r="NXK37"/>
      <c r="NXL37"/>
      <c r="NXM37"/>
      <c r="NXN37"/>
      <c r="NXO37"/>
      <c r="NXP37"/>
      <c r="NXQ37"/>
      <c r="NXR37"/>
      <c r="NXS37"/>
      <c r="NXT37"/>
      <c r="NXU37"/>
      <c r="NXV37"/>
      <c r="NXW37"/>
      <c r="NXX37"/>
      <c r="NXY37"/>
      <c r="NXZ37"/>
      <c r="NYA37"/>
      <c r="NYB37"/>
      <c r="NYC37"/>
      <c r="NYD37"/>
      <c r="NYE37"/>
      <c r="NYF37"/>
      <c r="NYG37"/>
      <c r="NYH37"/>
      <c r="NYI37"/>
      <c r="NYJ37"/>
      <c r="NYK37"/>
      <c r="NYL37"/>
      <c r="NYM37"/>
      <c r="NYN37"/>
      <c r="NYO37"/>
      <c r="NYP37"/>
      <c r="NYQ37"/>
      <c r="NYR37"/>
      <c r="NYS37"/>
      <c r="NYT37"/>
      <c r="NYU37"/>
      <c r="NYV37"/>
      <c r="NYW37"/>
      <c r="NYX37"/>
      <c r="NYY37"/>
      <c r="NYZ37"/>
      <c r="NZA37"/>
      <c r="NZB37"/>
      <c r="NZC37"/>
      <c r="NZD37"/>
      <c r="NZE37"/>
      <c r="NZF37"/>
      <c r="NZG37"/>
      <c r="NZH37"/>
      <c r="NZI37"/>
      <c r="NZJ37"/>
      <c r="NZK37"/>
      <c r="NZL37"/>
      <c r="NZM37"/>
      <c r="NZN37"/>
      <c r="NZO37"/>
      <c r="NZP37"/>
      <c r="NZQ37"/>
      <c r="NZR37"/>
      <c r="NZS37"/>
      <c r="NZT37"/>
      <c r="NZU37"/>
      <c r="NZV37"/>
      <c r="NZW37"/>
      <c r="NZX37"/>
      <c r="NZY37"/>
      <c r="NZZ37"/>
      <c r="OAA37"/>
      <c r="OAB37"/>
      <c r="OAC37"/>
      <c r="OAD37"/>
      <c r="OAE37"/>
      <c r="OAF37"/>
      <c r="OAG37"/>
      <c r="OAH37"/>
      <c r="OAI37"/>
      <c r="OAJ37"/>
      <c r="OAK37"/>
      <c r="OAL37"/>
      <c r="OAM37"/>
      <c r="OAN37"/>
      <c r="OAO37"/>
      <c r="OAP37"/>
      <c r="OAQ37"/>
      <c r="OAR37"/>
      <c r="OAS37"/>
      <c r="OAT37"/>
      <c r="OAU37"/>
      <c r="OAV37"/>
      <c r="OAW37"/>
      <c r="OAX37"/>
      <c r="OAY37"/>
      <c r="OAZ37"/>
      <c r="OBA37"/>
      <c r="OBB37"/>
      <c r="OBC37"/>
      <c r="OBD37"/>
      <c r="OBE37"/>
      <c r="OBF37"/>
      <c r="OBG37"/>
      <c r="OBH37"/>
      <c r="OBI37"/>
      <c r="OBJ37"/>
      <c r="OBK37"/>
      <c r="OBL37"/>
      <c r="OBM37"/>
      <c r="OBN37"/>
      <c r="OBO37"/>
      <c r="OBP37"/>
      <c r="OBQ37"/>
      <c r="OBR37"/>
      <c r="OBS37"/>
      <c r="OBT37"/>
      <c r="OBU37"/>
      <c r="OBV37"/>
      <c r="OBW37"/>
      <c r="OBX37"/>
      <c r="OBY37"/>
      <c r="OBZ37"/>
      <c r="OCA37"/>
      <c r="OCB37"/>
      <c r="OCC37"/>
      <c r="OCD37"/>
      <c r="OCE37"/>
      <c r="OCF37"/>
      <c r="OCG37"/>
      <c r="OCH37"/>
      <c r="OCI37"/>
      <c r="OCJ37"/>
      <c r="OCK37"/>
      <c r="OCL37"/>
      <c r="OCM37"/>
      <c r="OCN37"/>
      <c r="OCO37"/>
      <c r="OCP37"/>
      <c r="OCQ37"/>
      <c r="OCR37"/>
      <c r="OCS37"/>
      <c r="OCT37"/>
      <c r="OCU37"/>
      <c r="OCV37"/>
      <c r="OCW37"/>
      <c r="OCX37"/>
      <c r="OCY37"/>
      <c r="OCZ37"/>
      <c r="ODA37"/>
      <c r="ODB37"/>
      <c r="ODC37"/>
      <c r="ODD37"/>
      <c r="ODE37"/>
      <c r="ODF37"/>
      <c r="ODG37"/>
      <c r="ODH37"/>
      <c r="ODI37"/>
      <c r="ODJ37"/>
      <c r="ODK37"/>
      <c r="ODL37"/>
      <c r="ODM37"/>
      <c r="ODN37"/>
      <c r="ODO37"/>
      <c r="ODP37"/>
      <c r="ODQ37"/>
      <c r="ODR37"/>
      <c r="ODS37"/>
      <c r="ODT37"/>
      <c r="ODU37"/>
      <c r="ODV37"/>
      <c r="ODW37"/>
      <c r="ODX37"/>
      <c r="ODY37"/>
      <c r="ODZ37"/>
      <c r="OEA37"/>
      <c r="OEB37"/>
      <c r="OEC37"/>
      <c r="OED37"/>
      <c r="OEE37"/>
      <c r="OEF37"/>
      <c r="OEG37"/>
      <c r="OEH37"/>
      <c r="OEI37"/>
      <c r="OEJ37"/>
      <c r="OEK37"/>
      <c r="OEL37"/>
      <c r="OEM37"/>
      <c r="OEN37"/>
      <c r="OEO37"/>
      <c r="OEP37"/>
      <c r="OEQ37"/>
      <c r="OER37"/>
      <c r="OES37"/>
      <c r="OET37"/>
      <c r="OEU37"/>
      <c r="OEV37"/>
      <c r="OEW37"/>
      <c r="OEX37"/>
      <c r="OEY37"/>
      <c r="OEZ37"/>
      <c r="OFA37"/>
      <c r="OFB37"/>
      <c r="OFC37"/>
      <c r="OFD37"/>
      <c r="OFE37"/>
      <c r="OFF37"/>
      <c r="OFG37"/>
      <c r="OFH37"/>
      <c r="OFI37"/>
      <c r="OFJ37"/>
      <c r="OFK37"/>
      <c r="OFL37"/>
      <c r="OFM37"/>
      <c r="OFN37"/>
      <c r="OFO37"/>
      <c r="OFP37"/>
      <c r="OFQ37"/>
      <c r="OFR37"/>
      <c r="OFS37"/>
      <c r="OFT37"/>
      <c r="OFU37"/>
      <c r="OFV37"/>
      <c r="OFW37"/>
      <c r="OFX37"/>
      <c r="OFY37"/>
      <c r="OFZ37"/>
      <c r="OGA37"/>
      <c r="OGB37"/>
      <c r="OGC37"/>
      <c r="OGD37"/>
      <c r="OGE37"/>
      <c r="OGF37"/>
      <c r="OGG37"/>
      <c r="OGH37"/>
      <c r="OGI37"/>
      <c r="OGJ37"/>
      <c r="OGK37"/>
      <c r="OGL37"/>
      <c r="OGM37"/>
      <c r="OGN37"/>
      <c r="OGO37"/>
      <c r="OGP37"/>
      <c r="OGQ37"/>
      <c r="OGR37"/>
      <c r="OGS37"/>
      <c r="OGT37"/>
      <c r="OGU37"/>
      <c r="OGV37"/>
      <c r="OGW37"/>
      <c r="OGX37"/>
      <c r="OGY37"/>
      <c r="OGZ37"/>
      <c r="OHA37"/>
      <c r="OHB37"/>
      <c r="OHC37"/>
      <c r="OHD37"/>
      <c r="OHE37"/>
      <c r="OHF37"/>
      <c r="OHG37"/>
      <c r="OHH37"/>
      <c r="OHI37"/>
      <c r="OHJ37"/>
      <c r="OHK37"/>
      <c r="OHL37"/>
      <c r="OHM37"/>
      <c r="OHN37"/>
      <c r="OHO37"/>
      <c r="OHP37"/>
      <c r="OHQ37"/>
      <c r="OHR37"/>
      <c r="OHS37"/>
      <c r="OHT37"/>
      <c r="OHU37"/>
      <c r="OHV37"/>
      <c r="OHW37"/>
      <c r="OHX37"/>
      <c r="OHY37"/>
      <c r="OHZ37"/>
      <c r="OIA37"/>
      <c r="OIB37"/>
      <c r="OIC37"/>
      <c r="OID37"/>
      <c r="OIE37"/>
      <c r="OIF37"/>
      <c r="OIG37"/>
      <c r="OIH37"/>
      <c r="OII37"/>
      <c r="OIJ37"/>
      <c r="OIK37"/>
      <c r="OIL37"/>
      <c r="OIM37"/>
      <c r="OIN37"/>
      <c r="OIO37"/>
      <c r="OIP37"/>
      <c r="OIQ37"/>
      <c r="OIR37"/>
      <c r="OIS37"/>
      <c r="OIT37"/>
      <c r="OIU37"/>
      <c r="OIV37"/>
      <c r="OIW37"/>
      <c r="OIX37"/>
      <c r="OIY37"/>
      <c r="OIZ37"/>
      <c r="OJA37"/>
      <c r="OJB37"/>
      <c r="OJC37"/>
      <c r="OJD37"/>
      <c r="OJE37"/>
      <c r="OJF37"/>
      <c r="OJG37"/>
      <c r="OJH37"/>
      <c r="OJI37"/>
      <c r="OJJ37"/>
      <c r="OJK37"/>
      <c r="OJL37"/>
      <c r="OJM37"/>
      <c r="OJN37"/>
      <c r="OJO37"/>
      <c r="OJP37"/>
      <c r="OJQ37"/>
      <c r="OJR37"/>
      <c r="OJS37"/>
      <c r="OJT37"/>
      <c r="OJU37"/>
      <c r="OJV37"/>
      <c r="OJW37"/>
      <c r="OJX37"/>
      <c r="OJY37"/>
      <c r="OJZ37"/>
      <c r="OKA37"/>
      <c r="OKB37"/>
      <c r="OKC37"/>
      <c r="OKD37"/>
      <c r="OKE37"/>
      <c r="OKF37"/>
      <c r="OKG37"/>
      <c r="OKH37"/>
      <c r="OKI37"/>
      <c r="OKJ37"/>
      <c r="OKK37"/>
      <c r="OKL37"/>
      <c r="OKM37"/>
      <c r="OKN37"/>
      <c r="OKO37"/>
      <c r="OKP37"/>
      <c r="OKQ37"/>
      <c r="OKR37"/>
      <c r="OKS37"/>
      <c r="OKT37"/>
      <c r="OKU37"/>
      <c r="OKV37"/>
      <c r="OKW37"/>
      <c r="OKX37"/>
      <c r="OKY37"/>
      <c r="OKZ37"/>
      <c r="OLA37"/>
      <c r="OLB37"/>
      <c r="OLC37"/>
      <c r="OLD37"/>
      <c r="OLE37"/>
      <c r="OLF37"/>
      <c r="OLG37"/>
      <c r="OLH37"/>
      <c r="OLI37"/>
      <c r="OLJ37"/>
      <c r="OLK37"/>
      <c r="OLL37"/>
      <c r="OLM37"/>
      <c r="OLN37"/>
      <c r="OLO37"/>
      <c r="OLP37"/>
      <c r="OLQ37"/>
      <c r="OLR37"/>
      <c r="OLS37"/>
      <c r="OLT37"/>
      <c r="OLU37"/>
      <c r="OLV37"/>
      <c r="OLW37"/>
      <c r="OLX37"/>
      <c r="OLY37"/>
      <c r="OLZ37"/>
      <c r="OMA37"/>
      <c r="OMB37"/>
      <c r="OMC37"/>
      <c r="OMD37"/>
      <c r="OME37"/>
      <c r="OMF37"/>
      <c r="OMG37"/>
      <c r="OMH37"/>
      <c r="OMI37"/>
      <c r="OMJ37"/>
      <c r="OMK37"/>
      <c r="OML37"/>
      <c r="OMM37"/>
      <c r="OMN37"/>
      <c r="OMO37"/>
      <c r="OMP37"/>
      <c r="OMQ37"/>
      <c r="OMR37"/>
      <c r="OMS37"/>
      <c r="OMT37"/>
      <c r="OMU37"/>
      <c r="OMV37"/>
      <c r="OMW37"/>
      <c r="OMX37"/>
      <c r="OMY37"/>
      <c r="OMZ37"/>
      <c r="ONA37"/>
      <c r="ONB37"/>
      <c r="ONC37"/>
      <c r="OND37"/>
      <c r="ONE37"/>
      <c r="ONF37"/>
      <c r="ONG37"/>
      <c r="ONH37"/>
      <c r="ONI37"/>
      <c r="ONJ37"/>
      <c r="ONK37"/>
      <c r="ONL37"/>
      <c r="ONM37"/>
      <c r="ONN37"/>
      <c r="ONO37"/>
      <c r="ONP37"/>
      <c r="ONQ37"/>
      <c r="ONR37"/>
      <c r="ONS37"/>
      <c r="ONT37"/>
      <c r="ONU37"/>
      <c r="ONV37"/>
      <c r="ONW37"/>
      <c r="ONX37"/>
      <c r="ONY37"/>
      <c r="ONZ37"/>
      <c r="OOA37"/>
      <c r="OOB37"/>
      <c r="OOC37"/>
      <c r="OOD37"/>
      <c r="OOE37"/>
      <c r="OOF37"/>
      <c r="OOG37"/>
      <c r="OOH37"/>
      <c r="OOI37"/>
      <c r="OOJ37"/>
      <c r="OOK37"/>
      <c r="OOL37"/>
      <c r="OOM37"/>
      <c r="OON37"/>
      <c r="OOO37"/>
      <c r="OOP37"/>
      <c r="OOQ37"/>
      <c r="OOR37"/>
      <c r="OOS37"/>
      <c r="OOT37"/>
      <c r="OOU37"/>
      <c r="OOV37"/>
      <c r="OOW37"/>
      <c r="OOX37"/>
      <c r="OOY37"/>
      <c r="OOZ37"/>
      <c r="OPA37"/>
      <c r="OPB37"/>
      <c r="OPC37"/>
      <c r="OPD37"/>
      <c r="OPE37"/>
      <c r="OPF37"/>
      <c r="OPG37"/>
      <c r="OPH37"/>
      <c r="OPI37"/>
      <c r="OPJ37"/>
      <c r="OPK37"/>
      <c r="OPL37"/>
      <c r="OPM37"/>
      <c r="OPN37"/>
      <c r="OPO37"/>
      <c r="OPP37"/>
      <c r="OPQ37"/>
      <c r="OPR37"/>
      <c r="OPS37"/>
      <c r="OPT37"/>
      <c r="OPU37"/>
      <c r="OPV37"/>
      <c r="OPW37"/>
      <c r="OPX37"/>
      <c r="OPY37"/>
      <c r="OPZ37"/>
      <c r="OQA37"/>
      <c r="OQB37"/>
      <c r="OQC37"/>
      <c r="OQD37"/>
      <c r="OQE37"/>
      <c r="OQF37"/>
      <c r="OQG37"/>
      <c r="OQH37"/>
      <c r="OQI37"/>
      <c r="OQJ37"/>
      <c r="OQK37"/>
      <c r="OQL37"/>
      <c r="OQM37"/>
      <c r="OQN37"/>
      <c r="OQO37"/>
      <c r="OQP37"/>
      <c r="OQQ37"/>
      <c r="OQR37"/>
      <c r="OQS37"/>
      <c r="OQT37"/>
      <c r="OQU37"/>
      <c r="OQV37"/>
      <c r="OQW37"/>
      <c r="OQX37"/>
      <c r="OQY37"/>
      <c r="OQZ37"/>
      <c r="ORA37"/>
      <c r="ORB37"/>
      <c r="ORC37"/>
      <c r="ORD37"/>
      <c r="ORE37"/>
      <c r="ORF37"/>
      <c r="ORG37"/>
      <c r="ORH37"/>
      <c r="ORI37"/>
      <c r="ORJ37"/>
      <c r="ORK37"/>
      <c r="ORL37"/>
      <c r="ORM37"/>
      <c r="ORN37"/>
      <c r="ORO37"/>
      <c r="ORP37"/>
      <c r="ORQ37"/>
      <c r="ORR37"/>
      <c r="ORS37"/>
      <c r="ORT37"/>
      <c r="ORU37"/>
      <c r="ORV37"/>
      <c r="ORW37"/>
      <c r="ORX37"/>
      <c r="ORY37"/>
      <c r="ORZ37"/>
      <c r="OSA37"/>
      <c r="OSB37"/>
      <c r="OSC37"/>
      <c r="OSD37"/>
      <c r="OSE37"/>
      <c r="OSF37"/>
      <c r="OSG37"/>
      <c r="OSH37"/>
      <c r="OSI37"/>
      <c r="OSJ37"/>
      <c r="OSK37"/>
      <c r="OSL37"/>
      <c r="OSM37"/>
      <c r="OSN37"/>
      <c r="OSO37"/>
      <c r="OSP37"/>
      <c r="OSQ37"/>
      <c r="OSR37"/>
      <c r="OSS37"/>
      <c r="OST37"/>
      <c r="OSU37"/>
      <c r="OSV37"/>
      <c r="OSW37"/>
      <c r="OSX37"/>
      <c r="OSY37"/>
      <c r="OSZ37"/>
      <c r="OTA37"/>
      <c r="OTB37"/>
      <c r="OTC37"/>
      <c r="OTD37"/>
      <c r="OTE37"/>
      <c r="OTF37"/>
      <c r="OTG37"/>
      <c r="OTH37"/>
      <c r="OTI37"/>
      <c r="OTJ37"/>
      <c r="OTK37"/>
      <c r="OTL37"/>
      <c r="OTM37"/>
      <c r="OTN37"/>
      <c r="OTO37"/>
      <c r="OTP37"/>
      <c r="OTQ37"/>
      <c r="OTR37"/>
      <c r="OTS37"/>
      <c r="OTT37"/>
      <c r="OTU37"/>
      <c r="OTV37"/>
      <c r="OTW37"/>
      <c r="OTX37"/>
      <c r="OTY37"/>
      <c r="OTZ37"/>
      <c r="OUA37"/>
      <c r="OUB37"/>
      <c r="OUC37"/>
      <c r="OUD37"/>
      <c r="OUE37"/>
      <c r="OUF37"/>
      <c r="OUG37"/>
      <c r="OUH37"/>
      <c r="OUI37"/>
      <c r="OUJ37"/>
      <c r="OUK37"/>
      <c r="OUL37"/>
      <c r="OUM37"/>
      <c r="OUN37"/>
      <c r="OUO37"/>
      <c r="OUP37"/>
      <c r="OUQ37"/>
      <c r="OUR37"/>
      <c r="OUS37"/>
      <c r="OUT37"/>
      <c r="OUU37"/>
      <c r="OUV37"/>
      <c r="OUW37"/>
      <c r="OUX37"/>
      <c r="OUY37"/>
      <c r="OUZ37"/>
      <c r="OVA37"/>
      <c r="OVB37"/>
      <c r="OVC37"/>
      <c r="OVD37"/>
      <c r="OVE37"/>
      <c r="OVF37"/>
      <c r="OVG37"/>
      <c r="OVH37"/>
      <c r="OVI37"/>
      <c r="OVJ37"/>
      <c r="OVK37"/>
      <c r="OVL37"/>
      <c r="OVM37"/>
      <c r="OVN37"/>
      <c r="OVO37"/>
      <c r="OVP37"/>
      <c r="OVQ37"/>
      <c r="OVR37"/>
      <c r="OVS37"/>
      <c r="OVT37"/>
      <c r="OVU37"/>
      <c r="OVV37"/>
      <c r="OVW37"/>
      <c r="OVX37"/>
      <c r="OVY37"/>
      <c r="OVZ37"/>
      <c r="OWA37"/>
      <c r="OWB37"/>
      <c r="OWC37"/>
      <c r="OWD37"/>
      <c r="OWE37"/>
      <c r="OWF37"/>
      <c r="OWG37"/>
      <c r="OWH37"/>
      <c r="OWI37"/>
      <c r="OWJ37"/>
      <c r="OWK37"/>
      <c r="OWL37"/>
      <c r="OWM37"/>
      <c r="OWN37"/>
      <c r="OWO37"/>
      <c r="OWP37"/>
      <c r="OWQ37"/>
      <c r="OWR37"/>
      <c r="OWS37"/>
      <c r="OWT37"/>
      <c r="OWU37"/>
      <c r="OWV37"/>
      <c r="OWW37"/>
      <c r="OWX37"/>
      <c r="OWY37"/>
      <c r="OWZ37"/>
      <c r="OXA37"/>
      <c r="OXB37"/>
      <c r="OXC37"/>
      <c r="OXD37"/>
      <c r="OXE37"/>
      <c r="OXF37"/>
      <c r="OXG37"/>
      <c r="OXH37"/>
      <c r="OXI37"/>
      <c r="OXJ37"/>
      <c r="OXK37"/>
      <c r="OXL37"/>
      <c r="OXM37"/>
      <c r="OXN37"/>
      <c r="OXO37"/>
      <c r="OXP37"/>
      <c r="OXQ37"/>
      <c r="OXR37"/>
      <c r="OXS37"/>
      <c r="OXT37"/>
      <c r="OXU37"/>
      <c r="OXV37"/>
      <c r="OXW37"/>
      <c r="OXX37"/>
      <c r="OXY37"/>
      <c r="OXZ37"/>
      <c r="OYA37"/>
      <c r="OYB37"/>
      <c r="OYC37"/>
      <c r="OYD37"/>
      <c r="OYE37"/>
      <c r="OYF37"/>
      <c r="OYG37"/>
      <c r="OYH37"/>
      <c r="OYI37"/>
      <c r="OYJ37"/>
      <c r="OYK37"/>
      <c r="OYL37"/>
      <c r="OYM37"/>
      <c r="OYN37"/>
      <c r="OYO37"/>
      <c r="OYP37"/>
      <c r="OYQ37"/>
      <c r="OYR37"/>
      <c r="OYS37"/>
      <c r="OYT37"/>
      <c r="OYU37"/>
      <c r="OYV37"/>
      <c r="OYW37"/>
      <c r="OYX37"/>
      <c r="OYY37"/>
      <c r="OYZ37"/>
      <c r="OZA37"/>
      <c r="OZB37"/>
      <c r="OZC37"/>
      <c r="OZD37"/>
      <c r="OZE37"/>
      <c r="OZF37"/>
      <c r="OZG37"/>
      <c r="OZH37"/>
      <c r="OZI37"/>
      <c r="OZJ37"/>
      <c r="OZK37"/>
      <c r="OZL37"/>
      <c r="OZM37"/>
      <c r="OZN37"/>
      <c r="OZO37"/>
      <c r="OZP37"/>
      <c r="OZQ37"/>
      <c r="OZR37"/>
      <c r="OZS37"/>
      <c r="OZT37"/>
      <c r="OZU37"/>
      <c r="OZV37"/>
      <c r="OZW37"/>
      <c r="OZX37"/>
      <c r="OZY37"/>
      <c r="OZZ37"/>
      <c r="PAA37"/>
      <c r="PAB37"/>
      <c r="PAC37"/>
      <c r="PAD37"/>
      <c r="PAE37"/>
      <c r="PAF37"/>
      <c r="PAG37"/>
      <c r="PAH37"/>
      <c r="PAI37"/>
      <c r="PAJ37"/>
      <c r="PAK37"/>
      <c r="PAL37"/>
      <c r="PAM37"/>
      <c r="PAN37"/>
      <c r="PAO37"/>
      <c r="PAP37"/>
      <c r="PAQ37"/>
      <c r="PAR37"/>
      <c r="PAS37"/>
      <c r="PAT37"/>
      <c r="PAU37"/>
      <c r="PAV37"/>
      <c r="PAW37"/>
      <c r="PAX37"/>
      <c r="PAY37"/>
      <c r="PAZ37"/>
      <c r="PBA37"/>
      <c r="PBB37"/>
      <c r="PBC37"/>
      <c r="PBD37"/>
      <c r="PBE37"/>
      <c r="PBF37"/>
      <c r="PBG37"/>
      <c r="PBH37"/>
      <c r="PBI37"/>
      <c r="PBJ37"/>
      <c r="PBK37"/>
      <c r="PBL37"/>
      <c r="PBM37"/>
      <c r="PBN37"/>
      <c r="PBO37"/>
      <c r="PBP37"/>
      <c r="PBQ37"/>
      <c r="PBR37"/>
      <c r="PBS37"/>
      <c r="PBT37"/>
      <c r="PBU37"/>
      <c r="PBV37"/>
      <c r="PBW37"/>
      <c r="PBX37"/>
      <c r="PBY37"/>
      <c r="PBZ37"/>
      <c r="PCA37"/>
      <c r="PCB37"/>
      <c r="PCC37"/>
      <c r="PCD37"/>
      <c r="PCE37"/>
      <c r="PCF37"/>
      <c r="PCG37"/>
      <c r="PCH37"/>
      <c r="PCI37"/>
      <c r="PCJ37"/>
      <c r="PCK37"/>
      <c r="PCL37"/>
      <c r="PCM37"/>
      <c r="PCN37"/>
      <c r="PCO37"/>
      <c r="PCP37"/>
      <c r="PCQ37"/>
      <c r="PCR37"/>
      <c r="PCS37"/>
      <c r="PCT37"/>
      <c r="PCU37"/>
      <c r="PCV37"/>
      <c r="PCW37"/>
      <c r="PCX37"/>
      <c r="PCY37"/>
      <c r="PCZ37"/>
      <c r="PDA37"/>
      <c r="PDB37"/>
      <c r="PDC37"/>
      <c r="PDD37"/>
      <c r="PDE37"/>
      <c r="PDF37"/>
      <c r="PDG37"/>
      <c r="PDH37"/>
      <c r="PDI37"/>
      <c r="PDJ37"/>
      <c r="PDK37"/>
      <c r="PDL37"/>
      <c r="PDM37"/>
      <c r="PDN37"/>
      <c r="PDO37"/>
      <c r="PDP37"/>
      <c r="PDQ37"/>
      <c r="PDR37"/>
      <c r="PDS37"/>
      <c r="PDT37"/>
      <c r="PDU37"/>
      <c r="PDV37"/>
      <c r="PDW37"/>
      <c r="PDX37"/>
      <c r="PDY37"/>
      <c r="PDZ37"/>
      <c r="PEA37"/>
      <c r="PEB37"/>
      <c r="PEC37"/>
      <c r="PED37"/>
      <c r="PEE37"/>
      <c r="PEF37"/>
      <c r="PEG37"/>
      <c r="PEH37"/>
      <c r="PEI37"/>
      <c r="PEJ37"/>
      <c r="PEK37"/>
      <c r="PEL37"/>
      <c r="PEM37"/>
      <c r="PEN37"/>
      <c r="PEO37"/>
      <c r="PEP37"/>
      <c r="PEQ37"/>
      <c r="PER37"/>
      <c r="PES37"/>
      <c r="PET37"/>
      <c r="PEU37"/>
      <c r="PEV37"/>
      <c r="PEW37"/>
      <c r="PEX37"/>
      <c r="PEY37"/>
      <c r="PEZ37"/>
      <c r="PFA37"/>
      <c r="PFB37"/>
      <c r="PFC37"/>
      <c r="PFD37"/>
      <c r="PFE37"/>
      <c r="PFF37"/>
      <c r="PFG37"/>
      <c r="PFH37"/>
      <c r="PFI37"/>
      <c r="PFJ37"/>
      <c r="PFK37"/>
      <c r="PFL37"/>
      <c r="PFM37"/>
      <c r="PFN37"/>
      <c r="PFO37"/>
      <c r="PFP37"/>
      <c r="PFQ37"/>
      <c r="PFR37"/>
      <c r="PFS37"/>
      <c r="PFT37"/>
      <c r="PFU37"/>
      <c r="PFV37"/>
      <c r="PFW37"/>
      <c r="PFX37"/>
      <c r="PFY37"/>
      <c r="PFZ37"/>
      <c r="PGA37"/>
      <c r="PGB37"/>
      <c r="PGC37"/>
      <c r="PGD37"/>
      <c r="PGE37"/>
      <c r="PGF37"/>
      <c r="PGG37"/>
      <c r="PGH37"/>
      <c r="PGI37"/>
      <c r="PGJ37"/>
      <c r="PGK37"/>
      <c r="PGL37"/>
      <c r="PGM37"/>
      <c r="PGN37"/>
      <c r="PGO37"/>
      <c r="PGP37"/>
      <c r="PGQ37"/>
      <c r="PGR37"/>
      <c r="PGS37"/>
      <c r="PGT37"/>
      <c r="PGU37"/>
      <c r="PGV37"/>
      <c r="PGW37"/>
      <c r="PGX37"/>
      <c r="PGY37"/>
      <c r="PGZ37"/>
      <c r="PHA37"/>
      <c r="PHB37"/>
      <c r="PHC37"/>
      <c r="PHD37"/>
      <c r="PHE37"/>
      <c r="PHF37"/>
      <c r="PHG37"/>
      <c r="PHH37"/>
      <c r="PHI37"/>
      <c r="PHJ37"/>
      <c r="PHK37"/>
      <c r="PHL37"/>
      <c r="PHM37"/>
      <c r="PHN37"/>
      <c r="PHO37"/>
      <c r="PHP37"/>
      <c r="PHQ37"/>
      <c r="PHR37"/>
      <c r="PHS37"/>
      <c r="PHT37"/>
      <c r="PHU37"/>
      <c r="PHV37"/>
      <c r="PHW37"/>
      <c r="PHX37"/>
      <c r="PHY37"/>
      <c r="PHZ37"/>
      <c r="PIA37"/>
      <c r="PIB37"/>
      <c r="PIC37"/>
      <c r="PID37"/>
      <c r="PIE37"/>
      <c r="PIF37"/>
      <c r="PIG37"/>
      <c r="PIH37"/>
      <c r="PII37"/>
      <c r="PIJ37"/>
      <c r="PIK37"/>
      <c r="PIL37"/>
      <c r="PIM37"/>
      <c r="PIN37"/>
      <c r="PIO37"/>
      <c r="PIP37"/>
      <c r="PIQ37"/>
      <c r="PIR37"/>
      <c r="PIS37"/>
      <c r="PIT37"/>
      <c r="PIU37"/>
      <c r="PIV37"/>
      <c r="PIW37"/>
      <c r="PIX37"/>
      <c r="PIY37"/>
      <c r="PIZ37"/>
      <c r="PJA37"/>
      <c r="PJB37"/>
      <c r="PJC37"/>
      <c r="PJD37"/>
      <c r="PJE37"/>
      <c r="PJF37"/>
      <c r="PJG37"/>
      <c r="PJH37"/>
      <c r="PJI37"/>
      <c r="PJJ37"/>
      <c r="PJK37"/>
      <c r="PJL37"/>
      <c r="PJM37"/>
      <c r="PJN37"/>
      <c r="PJO37"/>
      <c r="PJP37"/>
      <c r="PJQ37"/>
      <c r="PJR37"/>
      <c r="PJS37"/>
      <c r="PJT37"/>
      <c r="PJU37"/>
      <c r="PJV37"/>
      <c r="PJW37"/>
      <c r="PJX37"/>
      <c r="PJY37"/>
      <c r="PJZ37"/>
      <c r="PKA37"/>
      <c r="PKB37"/>
      <c r="PKC37"/>
      <c r="PKD37"/>
      <c r="PKE37"/>
      <c r="PKF37"/>
      <c r="PKG37"/>
      <c r="PKH37"/>
      <c r="PKI37"/>
      <c r="PKJ37"/>
      <c r="PKK37"/>
      <c r="PKL37"/>
      <c r="PKM37"/>
      <c r="PKN37"/>
      <c r="PKO37"/>
      <c r="PKP37"/>
      <c r="PKQ37"/>
      <c r="PKR37"/>
      <c r="PKS37"/>
      <c r="PKT37"/>
      <c r="PKU37"/>
      <c r="PKV37"/>
      <c r="PKW37"/>
      <c r="PKX37"/>
      <c r="PKY37"/>
      <c r="PKZ37"/>
      <c r="PLA37"/>
      <c r="PLB37"/>
      <c r="PLC37"/>
      <c r="PLD37"/>
      <c r="PLE37"/>
      <c r="PLF37"/>
      <c r="PLG37"/>
      <c r="PLH37"/>
      <c r="PLI37"/>
      <c r="PLJ37"/>
      <c r="PLK37"/>
      <c r="PLL37"/>
      <c r="PLM37"/>
      <c r="PLN37"/>
      <c r="PLO37"/>
      <c r="PLP37"/>
      <c r="PLQ37"/>
      <c r="PLR37"/>
      <c r="PLS37"/>
      <c r="PLT37"/>
      <c r="PLU37"/>
      <c r="PLV37"/>
      <c r="PLW37"/>
      <c r="PLX37"/>
      <c r="PLY37"/>
      <c r="PLZ37"/>
      <c r="PMA37"/>
      <c r="PMB37"/>
      <c r="PMC37"/>
      <c r="PMD37"/>
      <c r="PME37"/>
      <c r="PMF37"/>
      <c r="PMG37"/>
      <c r="PMH37"/>
      <c r="PMI37"/>
      <c r="PMJ37"/>
      <c r="PMK37"/>
      <c r="PML37"/>
      <c r="PMM37"/>
      <c r="PMN37"/>
      <c r="PMO37"/>
      <c r="PMP37"/>
      <c r="PMQ37"/>
      <c r="PMR37"/>
      <c r="PMS37"/>
      <c r="PMT37"/>
      <c r="PMU37"/>
      <c r="PMV37"/>
      <c r="PMW37"/>
      <c r="PMX37"/>
      <c r="PMY37"/>
      <c r="PMZ37"/>
      <c r="PNA37"/>
      <c r="PNB37"/>
      <c r="PNC37"/>
      <c r="PND37"/>
      <c r="PNE37"/>
      <c r="PNF37"/>
      <c r="PNG37"/>
      <c r="PNH37"/>
      <c r="PNI37"/>
      <c r="PNJ37"/>
      <c r="PNK37"/>
      <c r="PNL37"/>
      <c r="PNM37"/>
      <c r="PNN37"/>
      <c r="PNO37"/>
      <c r="PNP37"/>
      <c r="PNQ37"/>
      <c r="PNR37"/>
      <c r="PNS37"/>
      <c r="PNT37"/>
      <c r="PNU37"/>
      <c r="PNV37"/>
      <c r="PNW37"/>
      <c r="PNX37"/>
      <c r="PNY37"/>
      <c r="PNZ37"/>
      <c r="POA37"/>
      <c r="POB37"/>
      <c r="POC37"/>
      <c r="POD37"/>
      <c r="POE37"/>
      <c r="POF37"/>
      <c r="POG37"/>
      <c r="POH37"/>
      <c r="POI37"/>
      <c r="POJ37"/>
      <c r="POK37"/>
      <c r="POL37"/>
      <c r="POM37"/>
      <c r="PON37"/>
      <c r="POO37"/>
      <c r="POP37"/>
      <c r="POQ37"/>
      <c r="POR37"/>
      <c r="POS37"/>
      <c r="POT37"/>
      <c r="POU37"/>
      <c r="POV37"/>
      <c r="POW37"/>
      <c r="POX37"/>
      <c r="POY37"/>
      <c r="POZ37"/>
      <c r="PPA37"/>
      <c r="PPB37"/>
      <c r="PPC37"/>
      <c r="PPD37"/>
      <c r="PPE37"/>
      <c r="PPF37"/>
      <c r="PPG37"/>
      <c r="PPH37"/>
      <c r="PPI37"/>
      <c r="PPJ37"/>
      <c r="PPK37"/>
      <c r="PPL37"/>
      <c r="PPM37"/>
      <c r="PPN37"/>
      <c r="PPO37"/>
      <c r="PPP37"/>
      <c r="PPQ37"/>
      <c r="PPR37"/>
      <c r="PPS37"/>
      <c r="PPT37"/>
      <c r="PPU37"/>
      <c r="PPV37"/>
      <c r="PPW37"/>
      <c r="PPX37"/>
      <c r="PPY37"/>
      <c r="PPZ37"/>
      <c r="PQA37"/>
      <c r="PQB37"/>
      <c r="PQC37"/>
      <c r="PQD37"/>
      <c r="PQE37"/>
      <c r="PQF37"/>
      <c r="PQG37"/>
      <c r="PQH37"/>
      <c r="PQI37"/>
      <c r="PQJ37"/>
      <c r="PQK37"/>
      <c r="PQL37"/>
      <c r="PQM37"/>
      <c r="PQN37"/>
      <c r="PQO37"/>
      <c r="PQP37"/>
      <c r="PQQ37"/>
      <c r="PQR37"/>
      <c r="PQS37"/>
      <c r="PQT37"/>
      <c r="PQU37"/>
      <c r="PQV37"/>
      <c r="PQW37"/>
      <c r="PQX37"/>
      <c r="PQY37"/>
      <c r="PQZ37"/>
      <c r="PRA37"/>
      <c r="PRB37"/>
      <c r="PRC37"/>
      <c r="PRD37"/>
      <c r="PRE37"/>
      <c r="PRF37"/>
      <c r="PRG37"/>
      <c r="PRH37"/>
      <c r="PRI37"/>
      <c r="PRJ37"/>
      <c r="PRK37"/>
      <c r="PRL37"/>
      <c r="PRM37"/>
      <c r="PRN37"/>
      <c r="PRO37"/>
      <c r="PRP37"/>
      <c r="PRQ37"/>
      <c r="PRR37"/>
      <c r="PRS37"/>
      <c r="PRT37"/>
      <c r="PRU37"/>
      <c r="PRV37"/>
      <c r="PRW37"/>
      <c r="PRX37"/>
      <c r="PRY37"/>
      <c r="PRZ37"/>
      <c r="PSA37"/>
      <c r="PSB37"/>
      <c r="PSC37"/>
      <c r="PSD37"/>
      <c r="PSE37"/>
      <c r="PSF37"/>
      <c r="PSG37"/>
      <c r="PSH37"/>
      <c r="PSI37"/>
      <c r="PSJ37"/>
      <c r="PSK37"/>
      <c r="PSL37"/>
      <c r="PSM37"/>
      <c r="PSN37"/>
      <c r="PSO37"/>
      <c r="PSP37"/>
      <c r="PSQ37"/>
      <c r="PSR37"/>
      <c r="PSS37"/>
      <c r="PST37"/>
      <c r="PSU37"/>
      <c r="PSV37"/>
      <c r="PSW37"/>
      <c r="PSX37"/>
      <c r="PSY37"/>
      <c r="PSZ37"/>
      <c r="PTA37"/>
      <c r="PTB37"/>
      <c r="PTC37"/>
      <c r="PTD37"/>
      <c r="PTE37"/>
      <c r="PTF37"/>
      <c r="PTG37"/>
      <c r="PTH37"/>
      <c r="PTI37"/>
      <c r="PTJ37"/>
      <c r="PTK37"/>
      <c r="PTL37"/>
      <c r="PTM37"/>
      <c r="PTN37"/>
      <c r="PTO37"/>
      <c r="PTP37"/>
      <c r="PTQ37"/>
      <c r="PTR37"/>
      <c r="PTS37"/>
      <c r="PTT37"/>
      <c r="PTU37"/>
      <c r="PTV37"/>
      <c r="PTW37"/>
      <c r="PTX37"/>
      <c r="PTY37"/>
      <c r="PTZ37"/>
      <c r="PUA37"/>
      <c r="PUB37"/>
      <c r="PUC37"/>
      <c r="PUD37"/>
      <c r="PUE37"/>
      <c r="PUF37"/>
      <c r="PUG37"/>
      <c r="PUH37"/>
      <c r="PUI37"/>
      <c r="PUJ37"/>
      <c r="PUK37"/>
      <c r="PUL37"/>
      <c r="PUM37"/>
      <c r="PUN37"/>
      <c r="PUO37"/>
      <c r="PUP37"/>
      <c r="PUQ37"/>
      <c r="PUR37"/>
      <c r="PUS37"/>
      <c r="PUT37"/>
      <c r="PUU37"/>
      <c r="PUV37"/>
      <c r="PUW37"/>
      <c r="PUX37"/>
      <c r="PUY37"/>
      <c r="PUZ37"/>
      <c r="PVA37"/>
      <c r="PVB37"/>
      <c r="PVC37"/>
      <c r="PVD37"/>
      <c r="PVE37"/>
      <c r="PVF37"/>
      <c r="PVG37"/>
      <c r="PVH37"/>
      <c r="PVI37"/>
      <c r="PVJ37"/>
      <c r="PVK37"/>
      <c r="PVL37"/>
      <c r="PVM37"/>
      <c r="PVN37"/>
      <c r="PVO37"/>
      <c r="PVP37"/>
      <c r="PVQ37"/>
      <c r="PVR37"/>
      <c r="PVS37"/>
      <c r="PVT37"/>
      <c r="PVU37"/>
      <c r="PVV37"/>
      <c r="PVW37"/>
      <c r="PVX37"/>
      <c r="PVY37"/>
      <c r="PVZ37"/>
      <c r="PWA37"/>
      <c r="PWB37"/>
      <c r="PWC37"/>
      <c r="PWD37"/>
      <c r="PWE37"/>
      <c r="PWF37"/>
      <c r="PWG37"/>
      <c r="PWH37"/>
      <c r="PWI37"/>
      <c r="PWJ37"/>
      <c r="PWK37"/>
      <c r="PWL37"/>
      <c r="PWM37"/>
      <c r="PWN37"/>
      <c r="PWO37"/>
      <c r="PWP37"/>
      <c r="PWQ37"/>
      <c r="PWR37"/>
      <c r="PWS37"/>
      <c r="PWT37"/>
      <c r="PWU37"/>
      <c r="PWV37"/>
      <c r="PWW37"/>
      <c r="PWX37"/>
      <c r="PWY37"/>
      <c r="PWZ37"/>
      <c r="PXA37"/>
      <c r="PXB37"/>
      <c r="PXC37"/>
      <c r="PXD37"/>
      <c r="PXE37"/>
      <c r="PXF37"/>
      <c r="PXG37"/>
      <c r="PXH37"/>
      <c r="PXI37"/>
      <c r="PXJ37"/>
      <c r="PXK37"/>
      <c r="PXL37"/>
      <c r="PXM37"/>
      <c r="PXN37"/>
      <c r="PXO37"/>
      <c r="PXP37"/>
      <c r="PXQ37"/>
      <c r="PXR37"/>
      <c r="PXS37"/>
      <c r="PXT37"/>
      <c r="PXU37"/>
      <c r="PXV37"/>
      <c r="PXW37"/>
      <c r="PXX37"/>
      <c r="PXY37"/>
      <c r="PXZ37"/>
      <c r="PYA37"/>
      <c r="PYB37"/>
      <c r="PYC37"/>
      <c r="PYD37"/>
      <c r="PYE37"/>
      <c r="PYF37"/>
      <c r="PYG37"/>
      <c r="PYH37"/>
      <c r="PYI37"/>
      <c r="PYJ37"/>
      <c r="PYK37"/>
      <c r="PYL37"/>
      <c r="PYM37"/>
      <c r="PYN37"/>
      <c r="PYO37"/>
      <c r="PYP37"/>
      <c r="PYQ37"/>
      <c r="PYR37"/>
      <c r="PYS37"/>
      <c r="PYT37"/>
      <c r="PYU37"/>
      <c r="PYV37"/>
      <c r="PYW37"/>
      <c r="PYX37"/>
      <c r="PYY37"/>
      <c r="PYZ37"/>
      <c r="PZA37"/>
      <c r="PZB37"/>
      <c r="PZC37"/>
      <c r="PZD37"/>
      <c r="PZE37"/>
      <c r="PZF37"/>
      <c r="PZG37"/>
      <c r="PZH37"/>
      <c r="PZI37"/>
      <c r="PZJ37"/>
      <c r="PZK37"/>
      <c r="PZL37"/>
      <c r="PZM37"/>
      <c r="PZN37"/>
      <c r="PZO37"/>
      <c r="PZP37"/>
      <c r="PZQ37"/>
      <c r="PZR37"/>
      <c r="PZS37"/>
      <c r="PZT37"/>
      <c r="PZU37"/>
      <c r="PZV37"/>
      <c r="PZW37"/>
      <c r="PZX37"/>
      <c r="PZY37"/>
      <c r="PZZ37"/>
      <c r="QAA37"/>
      <c r="QAB37"/>
      <c r="QAC37"/>
      <c r="QAD37"/>
      <c r="QAE37"/>
      <c r="QAF37"/>
      <c r="QAG37"/>
      <c r="QAH37"/>
      <c r="QAI37"/>
      <c r="QAJ37"/>
      <c r="QAK37"/>
      <c r="QAL37"/>
      <c r="QAM37"/>
      <c r="QAN37"/>
      <c r="QAO37"/>
      <c r="QAP37"/>
      <c r="QAQ37"/>
      <c r="QAR37"/>
      <c r="QAS37"/>
      <c r="QAT37"/>
      <c r="QAU37"/>
      <c r="QAV37"/>
      <c r="QAW37"/>
      <c r="QAX37"/>
      <c r="QAY37"/>
      <c r="QAZ37"/>
      <c r="QBA37"/>
      <c r="QBB37"/>
      <c r="QBC37"/>
      <c r="QBD37"/>
      <c r="QBE37"/>
      <c r="QBF37"/>
      <c r="QBG37"/>
      <c r="QBH37"/>
      <c r="QBI37"/>
      <c r="QBJ37"/>
      <c r="QBK37"/>
      <c r="QBL37"/>
      <c r="QBM37"/>
      <c r="QBN37"/>
      <c r="QBO37"/>
      <c r="QBP37"/>
      <c r="QBQ37"/>
      <c r="QBR37"/>
      <c r="QBS37"/>
      <c r="QBT37"/>
      <c r="QBU37"/>
      <c r="QBV37"/>
      <c r="QBW37"/>
      <c r="QBX37"/>
      <c r="QBY37"/>
      <c r="QBZ37"/>
      <c r="QCA37"/>
      <c r="QCB37"/>
      <c r="QCC37"/>
      <c r="QCD37"/>
      <c r="QCE37"/>
      <c r="QCF37"/>
      <c r="QCG37"/>
      <c r="QCH37"/>
      <c r="QCI37"/>
      <c r="QCJ37"/>
      <c r="QCK37"/>
      <c r="QCL37"/>
      <c r="QCM37"/>
      <c r="QCN37"/>
      <c r="QCO37"/>
      <c r="QCP37"/>
      <c r="QCQ37"/>
      <c r="QCR37"/>
      <c r="QCS37"/>
      <c r="QCT37"/>
      <c r="QCU37"/>
      <c r="QCV37"/>
      <c r="QCW37"/>
      <c r="QCX37"/>
      <c r="QCY37"/>
      <c r="QCZ37"/>
      <c r="QDA37"/>
      <c r="QDB37"/>
      <c r="QDC37"/>
      <c r="QDD37"/>
      <c r="QDE37"/>
      <c r="QDF37"/>
      <c r="QDG37"/>
      <c r="QDH37"/>
      <c r="QDI37"/>
      <c r="QDJ37"/>
      <c r="QDK37"/>
      <c r="QDL37"/>
      <c r="QDM37"/>
      <c r="QDN37"/>
      <c r="QDO37"/>
      <c r="QDP37"/>
      <c r="QDQ37"/>
      <c r="QDR37"/>
      <c r="QDS37"/>
      <c r="QDT37"/>
      <c r="QDU37"/>
      <c r="QDV37"/>
      <c r="QDW37"/>
      <c r="QDX37"/>
      <c r="QDY37"/>
      <c r="QDZ37"/>
      <c r="QEA37"/>
      <c r="QEB37"/>
      <c r="QEC37"/>
      <c r="QED37"/>
      <c r="QEE37"/>
      <c r="QEF37"/>
      <c r="QEG37"/>
      <c r="QEH37"/>
      <c r="QEI37"/>
      <c r="QEJ37"/>
      <c r="QEK37"/>
      <c r="QEL37"/>
      <c r="QEM37"/>
      <c r="QEN37"/>
      <c r="QEO37"/>
      <c r="QEP37"/>
      <c r="QEQ37"/>
      <c r="QER37"/>
      <c r="QES37"/>
      <c r="QET37"/>
      <c r="QEU37"/>
      <c r="QEV37"/>
      <c r="QEW37"/>
      <c r="QEX37"/>
      <c r="QEY37"/>
      <c r="QEZ37"/>
      <c r="QFA37"/>
      <c r="QFB37"/>
      <c r="QFC37"/>
      <c r="QFD37"/>
      <c r="QFE37"/>
      <c r="QFF37"/>
      <c r="QFG37"/>
      <c r="QFH37"/>
      <c r="QFI37"/>
      <c r="QFJ37"/>
      <c r="QFK37"/>
      <c r="QFL37"/>
      <c r="QFM37"/>
      <c r="QFN37"/>
      <c r="QFO37"/>
      <c r="QFP37"/>
      <c r="QFQ37"/>
      <c r="QFR37"/>
      <c r="QFS37"/>
      <c r="QFT37"/>
      <c r="QFU37"/>
      <c r="QFV37"/>
      <c r="QFW37"/>
      <c r="QFX37"/>
      <c r="QFY37"/>
      <c r="QFZ37"/>
      <c r="QGA37"/>
      <c r="QGB37"/>
      <c r="QGC37"/>
      <c r="QGD37"/>
      <c r="QGE37"/>
      <c r="QGF37"/>
      <c r="QGG37"/>
      <c r="QGH37"/>
      <c r="QGI37"/>
      <c r="QGJ37"/>
      <c r="QGK37"/>
      <c r="QGL37"/>
      <c r="QGM37"/>
      <c r="QGN37"/>
      <c r="QGO37"/>
      <c r="QGP37"/>
      <c r="QGQ37"/>
      <c r="QGR37"/>
      <c r="QGS37"/>
      <c r="QGT37"/>
      <c r="QGU37"/>
      <c r="QGV37"/>
      <c r="QGW37"/>
      <c r="QGX37"/>
      <c r="QGY37"/>
      <c r="QGZ37"/>
      <c r="QHA37"/>
      <c r="QHB37"/>
      <c r="QHC37"/>
      <c r="QHD37"/>
      <c r="QHE37"/>
      <c r="QHF37"/>
      <c r="QHG37"/>
      <c r="QHH37"/>
      <c r="QHI37"/>
      <c r="QHJ37"/>
      <c r="QHK37"/>
      <c r="QHL37"/>
      <c r="QHM37"/>
      <c r="QHN37"/>
      <c r="QHO37"/>
      <c r="QHP37"/>
      <c r="QHQ37"/>
      <c r="QHR37"/>
      <c r="QHS37"/>
      <c r="QHT37"/>
      <c r="QHU37"/>
      <c r="QHV37"/>
      <c r="QHW37"/>
      <c r="QHX37"/>
      <c r="QHY37"/>
      <c r="QHZ37"/>
      <c r="QIA37"/>
      <c r="QIB37"/>
      <c r="QIC37"/>
      <c r="QID37"/>
      <c r="QIE37"/>
      <c r="QIF37"/>
      <c r="QIG37"/>
      <c r="QIH37"/>
      <c r="QII37"/>
      <c r="QIJ37"/>
      <c r="QIK37"/>
      <c r="QIL37"/>
      <c r="QIM37"/>
      <c r="QIN37"/>
      <c r="QIO37"/>
      <c r="QIP37"/>
      <c r="QIQ37"/>
      <c r="QIR37"/>
      <c r="QIS37"/>
      <c r="QIT37"/>
      <c r="QIU37"/>
      <c r="QIV37"/>
      <c r="QIW37"/>
      <c r="QIX37"/>
      <c r="QIY37"/>
      <c r="QIZ37"/>
      <c r="QJA37"/>
      <c r="QJB37"/>
      <c r="QJC37"/>
      <c r="QJD37"/>
      <c r="QJE37"/>
      <c r="QJF37"/>
      <c r="QJG37"/>
      <c r="QJH37"/>
      <c r="QJI37"/>
      <c r="QJJ37"/>
      <c r="QJK37"/>
      <c r="QJL37"/>
      <c r="QJM37"/>
      <c r="QJN37"/>
      <c r="QJO37"/>
      <c r="QJP37"/>
      <c r="QJQ37"/>
      <c r="QJR37"/>
      <c r="QJS37"/>
      <c r="QJT37"/>
      <c r="QJU37"/>
      <c r="QJV37"/>
      <c r="QJW37"/>
      <c r="QJX37"/>
      <c r="QJY37"/>
      <c r="QJZ37"/>
      <c r="QKA37"/>
      <c r="QKB37"/>
      <c r="QKC37"/>
      <c r="QKD37"/>
      <c r="QKE37"/>
      <c r="QKF37"/>
      <c r="QKG37"/>
      <c r="QKH37"/>
      <c r="QKI37"/>
      <c r="QKJ37"/>
      <c r="QKK37"/>
      <c r="QKL37"/>
      <c r="QKM37"/>
      <c r="QKN37"/>
      <c r="QKO37"/>
      <c r="QKP37"/>
      <c r="QKQ37"/>
      <c r="QKR37"/>
      <c r="QKS37"/>
      <c r="QKT37"/>
      <c r="QKU37"/>
      <c r="QKV37"/>
      <c r="QKW37"/>
      <c r="QKX37"/>
      <c r="QKY37"/>
      <c r="QKZ37"/>
      <c r="QLA37"/>
      <c r="QLB37"/>
      <c r="QLC37"/>
      <c r="QLD37"/>
      <c r="QLE37"/>
      <c r="QLF37"/>
      <c r="QLG37"/>
      <c r="QLH37"/>
      <c r="QLI37"/>
      <c r="QLJ37"/>
      <c r="QLK37"/>
      <c r="QLL37"/>
      <c r="QLM37"/>
      <c r="QLN37"/>
      <c r="QLO37"/>
      <c r="QLP37"/>
      <c r="QLQ37"/>
      <c r="QLR37"/>
      <c r="QLS37"/>
      <c r="QLT37"/>
      <c r="QLU37"/>
      <c r="QLV37"/>
      <c r="QLW37"/>
      <c r="QLX37"/>
      <c r="QLY37"/>
      <c r="QLZ37"/>
      <c r="QMA37"/>
      <c r="QMB37"/>
      <c r="QMC37"/>
      <c r="QMD37"/>
      <c r="QME37"/>
      <c r="QMF37"/>
      <c r="QMG37"/>
      <c r="QMH37"/>
      <c r="QMI37"/>
      <c r="QMJ37"/>
      <c r="QMK37"/>
      <c r="QML37"/>
      <c r="QMM37"/>
      <c r="QMN37"/>
      <c r="QMO37"/>
      <c r="QMP37"/>
      <c r="QMQ37"/>
      <c r="QMR37"/>
      <c r="QMS37"/>
      <c r="QMT37"/>
      <c r="QMU37"/>
      <c r="QMV37"/>
      <c r="QMW37"/>
      <c r="QMX37"/>
      <c r="QMY37"/>
      <c r="QMZ37"/>
      <c r="QNA37"/>
      <c r="QNB37"/>
      <c r="QNC37"/>
      <c r="QND37"/>
      <c r="QNE37"/>
      <c r="QNF37"/>
      <c r="QNG37"/>
      <c r="QNH37"/>
      <c r="QNI37"/>
      <c r="QNJ37"/>
      <c r="QNK37"/>
      <c r="QNL37"/>
      <c r="QNM37"/>
      <c r="QNN37"/>
      <c r="QNO37"/>
      <c r="QNP37"/>
      <c r="QNQ37"/>
      <c r="QNR37"/>
      <c r="QNS37"/>
      <c r="QNT37"/>
      <c r="QNU37"/>
      <c r="QNV37"/>
      <c r="QNW37"/>
      <c r="QNX37"/>
      <c r="QNY37"/>
      <c r="QNZ37"/>
      <c r="QOA37"/>
      <c r="QOB37"/>
      <c r="QOC37"/>
      <c r="QOD37"/>
      <c r="QOE37"/>
      <c r="QOF37"/>
      <c r="QOG37"/>
      <c r="QOH37"/>
      <c r="QOI37"/>
      <c r="QOJ37"/>
      <c r="QOK37"/>
      <c r="QOL37"/>
      <c r="QOM37"/>
      <c r="QON37"/>
      <c r="QOO37"/>
      <c r="QOP37"/>
      <c r="QOQ37"/>
      <c r="QOR37"/>
      <c r="QOS37"/>
      <c r="QOT37"/>
      <c r="QOU37"/>
      <c r="QOV37"/>
      <c r="QOW37"/>
      <c r="QOX37"/>
      <c r="QOY37"/>
      <c r="QOZ37"/>
      <c r="QPA37"/>
      <c r="QPB37"/>
      <c r="QPC37"/>
      <c r="QPD37"/>
      <c r="QPE37"/>
      <c r="QPF37"/>
      <c r="QPG37"/>
      <c r="QPH37"/>
      <c r="QPI37"/>
      <c r="QPJ37"/>
      <c r="QPK37"/>
      <c r="QPL37"/>
      <c r="QPM37"/>
      <c r="QPN37"/>
      <c r="QPO37"/>
      <c r="QPP37"/>
      <c r="QPQ37"/>
      <c r="QPR37"/>
      <c r="QPS37"/>
      <c r="QPT37"/>
      <c r="QPU37"/>
      <c r="QPV37"/>
      <c r="QPW37"/>
      <c r="QPX37"/>
      <c r="QPY37"/>
      <c r="QPZ37"/>
      <c r="QQA37"/>
      <c r="QQB37"/>
      <c r="QQC37"/>
      <c r="QQD37"/>
      <c r="QQE37"/>
      <c r="QQF37"/>
      <c r="QQG37"/>
      <c r="QQH37"/>
      <c r="QQI37"/>
      <c r="QQJ37"/>
      <c r="QQK37"/>
      <c r="QQL37"/>
      <c r="QQM37"/>
      <c r="QQN37"/>
      <c r="QQO37"/>
      <c r="QQP37"/>
      <c r="QQQ37"/>
      <c r="QQR37"/>
      <c r="QQS37"/>
      <c r="QQT37"/>
      <c r="QQU37"/>
      <c r="QQV37"/>
      <c r="QQW37"/>
      <c r="QQX37"/>
      <c r="QQY37"/>
      <c r="QQZ37"/>
      <c r="QRA37"/>
      <c r="QRB37"/>
      <c r="QRC37"/>
      <c r="QRD37"/>
      <c r="QRE37"/>
      <c r="QRF37"/>
      <c r="QRG37"/>
      <c r="QRH37"/>
      <c r="QRI37"/>
      <c r="QRJ37"/>
      <c r="QRK37"/>
      <c r="QRL37"/>
      <c r="QRM37"/>
      <c r="QRN37"/>
      <c r="QRO37"/>
      <c r="QRP37"/>
      <c r="QRQ37"/>
      <c r="QRR37"/>
      <c r="QRS37"/>
      <c r="QRT37"/>
      <c r="QRU37"/>
      <c r="QRV37"/>
      <c r="QRW37"/>
      <c r="QRX37"/>
      <c r="QRY37"/>
      <c r="QRZ37"/>
      <c r="QSA37"/>
      <c r="QSB37"/>
      <c r="QSC37"/>
      <c r="QSD37"/>
      <c r="QSE37"/>
      <c r="QSF37"/>
      <c r="QSG37"/>
      <c r="QSH37"/>
      <c r="QSI37"/>
      <c r="QSJ37"/>
      <c r="QSK37"/>
      <c r="QSL37"/>
      <c r="QSM37"/>
      <c r="QSN37"/>
      <c r="QSO37"/>
      <c r="QSP37"/>
      <c r="QSQ37"/>
      <c r="QSR37"/>
      <c r="QSS37"/>
      <c r="QST37"/>
      <c r="QSU37"/>
      <c r="QSV37"/>
      <c r="QSW37"/>
      <c r="QSX37"/>
      <c r="QSY37"/>
      <c r="QSZ37"/>
      <c r="QTA37"/>
      <c r="QTB37"/>
      <c r="QTC37"/>
      <c r="QTD37"/>
      <c r="QTE37"/>
      <c r="QTF37"/>
      <c r="QTG37"/>
      <c r="QTH37"/>
      <c r="QTI37"/>
      <c r="QTJ37"/>
      <c r="QTK37"/>
      <c r="QTL37"/>
      <c r="QTM37"/>
      <c r="QTN37"/>
      <c r="QTO37"/>
      <c r="QTP37"/>
      <c r="QTQ37"/>
      <c r="QTR37"/>
      <c r="QTS37"/>
      <c r="QTT37"/>
      <c r="QTU37"/>
      <c r="QTV37"/>
      <c r="QTW37"/>
      <c r="QTX37"/>
      <c r="QTY37"/>
      <c r="QTZ37"/>
      <c r="QUA37"/>
      <c r="QUB37"/>
      <c r="QUC37"/>
      <c r="QUD37"/>
      <c r="QUE37"/>
      <c r="QUF37"/>
      <c r="QUG37"/>
      <c r="QUH37"/>
      <c r="QUI37"/>
      <c r="QUJ37"/>
      <c r="QUK37"/>
      <c r="QUL37"/>
      <c r="QUM37"/>
      <c r="QUN37"/>
      <c r="QUO37"/>
      <c r="QUP37"/>
      <c r="QUQ37"/>
      <c r="QUR37"/>
      <c r="QUS37"/>
      <c r="QUT37"/>
      <c r="QUU37"/>
      <c r="QUV37"/>
      <c r="QUW37"/>
      <c r="QUX37"/>
      <c r="QUY37"/>
      <c r="QUZ37"/>
      <c r="QVA37"/>
      <c r="QVB37"/>
      <c r="QVC37"/>
      <c r="QVD37"/>
      <c r="QVE37"/>
      <c r="QVF37"/>
      <c r="QVG37"/>
      <c r="QVH37"/>
      <c r="QVI37"/>
      <c r="QVJ37"/>
      <c r="QVK37"/>
      <c r="QVL37"/>
      <c r="QVM37"/>
      <c r="QVN37"/>
      <c r="QVO37"/>
      <c r="QVP37"/>
      <c r="QVQ37"/>
      <c r="QVR37"/>
      <c r="QVS37"/>
      <c r="QVT37"/>
      <c r="QVU37"/>
      <c r="QVV37"/>
      <c r="QVW37"/>
      <c r="QVX37"/>
      <c r="QVY37"/>
      <c r="QVZ37"/>
      <c r="QWA37"/>
      <c r="QWB37"/>
      <c r="QWC37"/>
      <c r="QWD37"/>
      <c r="QWE37"/>
      <c r="QWF37"/>
      <c r="QWG37"/>
      <c r="QWH37"/>
      <c r="QWI37"/>
      <c r="QWJ37"/>
      <c r="QWK37"/>
      <c r="QWL37"/>
      <c r="QWM37"/>
      <c r="QWN37"/>
      <c r="QWO37"/>
      <c r="QWP37"/>
      <c r="QWQ37"/>
      <c r="QWR37"/>
      <c r="QWS37"/>
      <c r="QWT37"/>
      <c r="QWU37"/>
      <c r="QWV37"/>
      <c r="QWW37"/>
      <c r="QWX37"/>
      <c r="QWY37"/>
      <c r="QWZ37"/>
      <c r="QXA37"/>
      <c r="QXB37"/>
      <c r="QXC37"/>
      <c r="QXD37"/>
      <c r="QXE37"/>
      <c r="QXF37"/>
      <c r="QXG37"/>
      <c r="QXH37"/>
      <c r="QXI37"/>
      <c r="QXJ37"/>
      <c r="QXK37"/>
      <c r="QXL37"/>
      <c r="QXM37"/>
      <c r="QXN37"/>
      <c r="QXO37"/>
      <c r="QXP37"/>
      <c r="QXQ37"/>
      <c r="QXR37"/>
      <c r="QXS37"/>
      <c r="QXT37"/>
      <c r="QXU37"/>
      <c r="QXV37"/>
      <c r="QXW37"/>
      <c r="QXX37"/>
      <c r="QXY37"/>
      <c r="QXZ37"/>
      <c r="QYA37"/>
      <c r="QYB37"/>
      <c r="QYC37"/>
      <c r="QYD37"/>
      <c r="QYE37"/>
      <c r="QYF37"/>
      <c r="QYG37"/>
      <c r="QYH37"/>
      <c r="QYI37"/>
      <c r="QYJ37"/>
      <c r="QYK37"/>
      <c r="QYL37"/>
      <c r="QYM37"/>
      <c r="QYN37"/>
      <c r="QYO37"/>
      <c r="QYP37"/>
      <c r="QYQ37"/>
      <c r="QYR37"/>
      <c r="QYS37"/>
      <c r="QYT37"/>
      <c r="QYU37"/>
      <c r="QYV37"/>
      <c r="QYW37"/>
      <c r="QYX37"/>
      <c r="QYY37"/>
      <c r="QYZ37"/>
      <c r="QZA37"/>
      <c r="QZB37"/>
      <c r="QZC37"/>
      <c r="QZD37"/>
      <c r="QZE37"/>
      <c r="QZF37"/>
      <c r="QZG37"/>
      <c r="QZH37"/>
      <c r="QZI37"/>
      <c r="QZJ37"/>
      <c r="QZK37"/>
      <c r="QZL37"/>
      <c r="QZM37"/>
      <c r="QZN37"/>
      <c r="QZO37"/>
      <c r="QZP37"/>
      <c r="QZQ37"/>
      <c r="QZR37"/>
      <c r="QZS37"/>
      <c r="QZT37"/>
      <c r="QZU37"/>
      <c r="QZV37"/>
      <c r="QZW37"/>
      <c r="QZX37"/>
      <c r="QZY37"/>
      <c r="QZZ37"/>
      <c r="RAA37"/>
      <c r="RAB37"/>
      <c r="RAC37"/>
      <c r="RAD37"/>
      <c r="RAE37"/>
      <c r="RAF37"/>
      <c r="RAG37"/>
      <c r="RAH37"/>
      <c r="RAI37"/>
      <c r="RAJ37"/>
      <c r="RAK37"/>
      <c r="RAL37"/>
      <c r="RAM37"/>
      <c r="RAN37"/>
      <c r="RAO37"/>
      <c r="RAP37"/>
      <c r="RAQ37"/>
      <c r="RAR37"/>
      <c r="RAS37"/>
      <c r="RAT37"/>
      <c r="RAU37"/>
      <c r="RAV37"/>
      <c r="RAW37"/>
      <c r="RAX37"/>
      <c r="RAY37"/>
      <c r="RAZ37"/>
      <c r="RBA37"/>
      <c r="RBB37"/>
      <c r="RBC37"/>
      <c r="RBD37"/>
      <c r="RBE37"/>
      <c r="RBF37"/>
      <c r="RBG37"/>
      <c r="RBH37"/>
      <c r="RBI37"/>
      <c r="RBJ37"/>
      <c r="RBK37"/>
      <c r="RBL37"/>
      <c r="RBM37"/>
      <c r="RBN37"/>
      <c r="RBO37"/>
      <c r="RBP37"/>
      <c r="RBQ37"/>
      <c r="RBR37"/>
      <c r="RBS37"/>
      <c r="RBT37"/>
      <c r="RBU37"/>
      <c r="RBV37"/>
      <c r="RBW37"/>
      <c r="RBX37"/>
      <c r="RBY37"/>
      <c r="RBZ37"/>
      <c r="RCA37"/>
      <c r="RCB37"/>
      <c r="RCC37"/>
      <c r="RCD37"/>
      <c r="RCE37"/>
      <c r="RCF37"/>
      <c r="RCG37"/>
      <c r="RCH37"/>
      <c r="RCI37"/>
      <c r="RCJ37"/>
      <c r="RCK37"/>
      <c r="RCL37"/>
      <c r="RCM37"/>
      <c r="RCN37"/>
      <c r="RCO37"/>
      <c r="RCP37"/>
      <c r="RCQ37"/>
      <c r="RCR37"/>
      <c r="RCS37"/>
      <c r="RCT37"/>
      <c r="RCU37"/>
      <c r="RCV37"/>
      <c r="RCW37"/>
      <c r="RCX37"/>
      <c r="RCY37"/>
      <c r="RCZ37"/>
      <c r="RDA37"/>
      <c r="RDB37"/>
      <c r="RDC37"/>
      <c r="RDD37"/>
      <c r="RDE37"/>
      <c r="RDF37"/>
      <c r="RDG37"/>
      <c r="RDH37"/>
      <c r="RDI37"/>
      <c r="RDJ37"/>
      <c r="RDK37"/>
      <c r="RDL37"/>
      <c r="RDM37"/>
      <c r="RDN37"/>
      <c r="RDO37"/>
      <c r="RDP37"/>
      <c r="RDQ37"/>
      <c r="RDR37"/>
      <c r="RDS37"/>
      <c r="RDT37"/>
      <c r="RDU37"/>
      <c r="RDV37"/>
      <c r="RDW37"/>
      <c r="RDX37"/>
      <c r="RDY37"/>
      <c r="RDZ37"/>
      <c r="REA37"/>
      <c r="REB37"/>
      <c r="REC37"/>
      <c r="RED37"/>
      <c r="REE37"/>
      <c r="REF37"/>
      <c r="REG37"/>
      <c r="REH37"/>
      <c r="REI37"/>
      <c r="REJ37"/>
      <c r="REK37"/>
      <c r="REL37"/>
      <c r="REM37"/>
      <c r="REN37"/>
      <c r="REO37"/>
      <c r="REP37"/>
      <c r="REQ37"/>
      <c r="RER37"/>
      <c r="RES37"/>
      <c r="RET37"/>
      <c r="REU37"/>
      <c r="REV37"/>
      <c r="REW37"/>
      <c r="REX37"/>
      <c r="REY37"/>
      <c r="REZ37"/>
      <c r="RFA37"/>
      <c r="RFB37"/>
      <c r="RFC37"/>
      <c r="RFD37"/>
      <c r="RFE37"/>
      <c r="RFF37"/>
      <c r="RFG37"/>
      <c r="RFH37"/>
      <c r="RFI37"/>
      <c r="RFJ37"/>
      <c r="RFK37"/>
      <c r="RFL37"/>
      <c r="RFM37"/>
      <c r="RFN37"/>
      <c r="RFO37"/>
      <c r="RFP37"/>
      <c r="RFQ37"/>
      <c r="RFR37"/>
      <c r="RFS37"/>
      <c r="RFT37"/>
      <c r="RFU37"/>
      <c r="RFV37"/>
      <c r="RFW37"/>
      <c r="RFX37"/>
      <c r="RFY37"/>
      <c r="RFZ37"/>
      <c r="RGA37"/>
      <c r="RGB37"/>
      <c r="RGC37"/>
      <c r="RGD37"/>
      <c r="RGE37"/>
      <c r="RGF37"/>
      <c r="RGG37"/>
      <c r="RGH37"/>
      <c r="RGI37"/>
      <c r="RGJ37"/>
      <c r="RGK37"/>
      <c r="RGL37"/>
      <c r="RGM37"/>
      <c r="RGN37"/>
      <c r="RGO37"/>
      <c r="RGP37"/>
      <c r="RGQ37"/>
      <c r="RGR37"/>
      <c r="RGS37"/>
      <c r="RGT37"/>
      <c r="RGU37"/>
      <c r="RGV37"/>
      <c r="RGW37"/>
      <c r="RGX37"/>
      <c r="RGY37"/>
      <c r="RGZ37"/>
      <c r="RHA37"/>
      <c r="RHB37"/>
      <c r="RHC37"/>
      <c r="RHD37"/>
      <c r="RHE37"/>
      <c r="RHF37"/>
      <c r="RHG37"/>
      <c r="RHH37"/>
      <c r="RHI37"/>
      <c r="RHJ37"/>
      <c r="RHK37"/>
      <c r="RHL37"/>
      <c r="RHM37"/>
      <c r="RHN37"/>
      <c r="RHO37"/>
      <c r="RHP37"/>
      <c r="RHQ37"/>
      <c r="RHR37"/>
      <c r="RHS37"/>
      <c r="RHT37"/>
      <c r="RHU37"/>
      <c r="RHV37"/>
      <c r="RHW37"/>
      <c r="RHX37"/>
      <c r="RHY37"/>
      <c r="RHZ37"/>
      <c r="RIA37"/>
      <c r="RIB37"/>
      <c r="RIC37"/>
      <c r="RID37"/>
      <c r="RIE37"/>
      <c r="RIF37"/>
      <c r="RIG37"/>
      <c r="RIH37"/>
      <c r="RII37"/>
      <c r="RIJ37"/>
      <c r="RIK37"/>
      <c r="RIL37"/>
      <c r="RIM37"/>
      <c r="RIN37"/>
      <c r="RIO37"/>
      <c r="RIP37"/>
      <c r="RIQ37"/>
      <c r="RIR37"/>
      <c r="RIS37"/>
      <c r="RIT37"/>
      <c r="RIU37"/>
      <c r="RIV37"/>
      <c r="RIW37"/>
      <c r="RIX37"/>
      <c r="RIY37"/>
      <c r="RIZ37"/>
      <c r="RJA37"/>
      <c r="RJB37"/>
      <c r="RJC37"/>
      <c r="RJD37"/>
      <c r="RJE37"/>
      <c r="RJF37"/>
      <c r="RJG37"/>
      <c r="RJH37"/>
      <c r="RJI37"/>
      <c r="RJJ37"/>
      <c r="RJK37"/>
      <c r="RJL37"/>
      <c r="RJM37"/>
      <c r="RJN37"/>
      <c r="RJO37"/>
      <c r="RJP37"/>
      <c r="RJQ37"/>
      <c r="RJR37"/>
      <c r="RJS37"/>
      <c r="RJT37"/>
      <c r="RJU37"/>
      <c r="RJV37"/>
      <c r="RJW37"/>
      <c r="RJX37"/>
      <c r="RJY37"/>
      <c r="RJZ37"/>
      <c r="RKA37"/>
      <c r="RKB37"/>
      <c r="RKC37"/>
      <c r="RKD37"/>
      <c r="RKE37"/>
      <c r="RKF37"/>
      <c r="RKG37"/>
      <c r="RKH37"/>
      <c r="RKI37"/>
      <c r="RKJ37"/>
      <c r="RKK37"/>
      <c r="RKL37"/>
      <c r="RKM37"/>
      <c r="RKN37"/>
      <c r="RKO37"/>
      <c r="RKP37"/>
      <c r="RKQ37"/>
      <c r="RKR37"/>
      <c r="RKS37"/>
      <c r="RKT37"/>
      <c r="RKU37"/>
      <c r="RKV37"/>
      <c r="RKW37"/>
      <c r="RKX37"/>
      <c r="RKY37"/>
      <c r="RKZ37"/>
      <c r="RLA37"/>
      <c r="RLB37"/>
      <c r="RLC37"/>
      <c r="RLD37"/>
      <c r="RLE37"/>
      <c r="RLF37"/>
      <c r="RLG37"/>
      <c r="RLH37"/>
      <c r="RLI37"/>
      <c r="RLJ37"/>
      <c r="RLK37"/>
      <c r="RLL37"/>
      <c r="RLM37"/>
      <c r="RLN37"/>
      <c r="RLO37"/>
      <c r="RLP37"/>
      <c r="RLQ37"/>
      <c r="RLR37"/>
      <c r="RLS37"/>
      <c r="RLT37"/>
      <c r="RLU37"/>
      <c r="RLV37"/>
      <c r="RLW37"/>
      <c r="RLX37"/>
      <c r="RLY37"/>
      <c r="RLZ37"/>
      <c r="RMA37"/>
      <c r="RMB37"/>
      <c r="RMC37"/>
      <c r="RMD37"/>
      <c r="RME37"/>
      <c r="RMF37"/>
      <c r="RMG37"/>
      <c r="RMH37"/>
      <c r="RMI37"/>
      <c r="RMJ37"/>
      <c r="RMK37"/>
      <c r="RML37"/>
      <c r="RMM37"/>
      <c r="RMN37"/>
      <c r="RMO37"/>
      <c r="RMP37"/>
      <c r="RMQ37"/>
      <c r="RMR37"/>
      <c r="RMS37"/>
      <c r="RMT37"/>
      <c r="RMU37"/>
      <c r="RMV37"/>
      <c r="RMW37"/>
      <c r="RMX37"/>
      <c r="RMY37"/>
      <c r="RMZ37"/>
      <c r="RNA37"/>
      <c r="RNB37"/>
      <c r="RNC37"/>
      <c r="RND37"/>
      <c r="RNE37"/>
      <c r="RNF37"/>
      <c r="RNG37"/>
      <c r="RNH37"/>
      <c r="RNI37"/>
      <c r="RNJ37"/>
      <c r="RNK37"/>
      <c r="RNL37"/>
      <c r="RNM37"/>
      <c r="RNN37"/>
      <c r="RNO37"/>
      <c r="RNP37"/>
      <c r="RNQ37"/>
      <c r="RNR37"/>
      <c r="RNS37"/>
      <c r="RNT37"/>
      <c r="RNU37"/>
      <c r="RNV37"/>
      <c r="RNW37"/>
      <c r="RNX37"/>
      <c r="RNY37"/>
      <c r="RNZ37"/>
      <c r="ROA37"/>
      <c r="ROB37"/>
      <c r="ROC37"/>
      <c r="ROD37"/>
      <c r="ROE37"/>
      <c r="ROF37"/>
      <c r="ROG37"/>
      <c r="ROH37"/>
      <c r="ROI37"/>
      <c r="ROJ37"/>
      <c r="ROK37"/>
      <c r="ROL37"/>
      <c r="ROM37"/>
      <c r="RON37"/>
      <c r="ROO37"/>
      <c r="ROP37"/>
      <c r="ROQ37"/>
      <c r="ROR37"/>
      <c r="ROS37"/>
      <c r="ROT37"/>
      <c r="ROU37"/>
      <c r="ROV37"/>
      <c r="ROW37"/>
      <c r="ROX37"/>
      <c r="ROY37"/>
      <c r="ROZ37"/>
      <c r="RPA37"/>
      <c r="RPB37"/>
      <c r="RPC37"/>
      <c r="RPD37"/>
      <c r="RPE37"/>
      <c r="RPF37"/>
      <c r="RPG37"/>
      <c r="RPH37"/>
      <c r="RPI37"/>
      <c r="RPJ37"/>
      <c r="RPK37"/>
      <c r="RPL37"/>
      <c r="RPM37"/>
      <c r="RPN37"/>
      <c r="RPO37"/>
      <c r="RPP37"/>
      <c r="RPQ37"/>
      <c r="RPR37"/>
      <c r="RPS37"/>
      <c r="RPT37"/>
      <c r="RPU37"/>
      <c r="RPV37"/>
      <c r="RPW37"/>
      <c r="RPX37"/>
      <c r="RPY37"/>
      <c r="RPZ37"/>
      <c r="RQA37"/>
      <c r="RQB37"/>
      <c r="RQC37"/>
      <c r="RQD37"/>
      <c r="RQE37"/>
      <c r="RQF37"/>
      <c r="RQG37"/>
      <c r="RQH37"/>
      <c r="RQI37"/>
      <c r="RQJ37"/>
      <c r="RQK37"/>
      <c r="RQL37"/>
      <c r="RQM37"/>
      <c r="RQN37"/>
      <c r="RQO37"/>
      <c r="RQP37"/>
      <c r="RQQ37"/>
      <c r="RQR37"/>
      <c r="RQS37"/>
      <c r="RQT37"/>
      <c r="RQU37"/>
      <c r="RQV37"/>
      <c r="RQW37"/>
      <c r="RQX37"/>
      <c r="RQY37"/>
      <c r="RQZ37"/>
      <c r="RRA37"/>
      <c r="RRB37"/>
      <c r="RRC37"/>
      <c r="RRD37"/>
      <c r="RRE37"/>
      <c r="RRF37"/>
      <c r="RRG37"/>
      <c r="RRH37"/>
      <c r="RRI37"/>
      <c r="RRJ37"/>
      <c r="RRK37"/>
      <c r="RRL37"/>
      <c r="RRM37"/>
      <c r="RRN37"/>
      <c r="RRO37"/>
      <c r="RRP37"/>
      <c r="RRQ37"/>
      <c r="RRR37"/>
      <c r="RRS37"/>
      <c r="RRT37"/>
      <c r="RRU37"/>
      <c r="RRV37"/>
      <c r="RRW37"/>
      <c r="RRX37"/>
      <c r="RRY37"/>
      <c r="RRZ37"/>
      <c r="RSA37"/>
      <c r="RSB37"/>
      <c r="RSC37"/>
      <c r="RSD37"/>
      <c r="RSE37"/>
      <c r="RSF37"/>
      <c r="RSG37"/>
      <c r="RSH37"/>
      <c r="RSI37"/>
      <c r="RSJ37"/>
      <c r="RSK37"/>
      <c r="RSL37"/>
      <c r="RSM37"/>
      <c r="RSN37"/>
      <c r="RSO37"/>
      <c r="RSP37"/>
      <c r="RSQ37"/>
      <c r="RSR37"/>
      <c r="RSS37"/>
      <c r="RST37"/>
      <c r="RSU37"/>
      <c r="RSV37"/>
      <c r="RSW37"/>
      <c r="RSX37"/>
      <c r="RSY37"/>
      <c r="RSZ37"/>
      <c r="RTA37"/>
      <c r="RTB37"/>
      <c r="RTC37"/>
      <c r="RTD37"/>
      <c r="RTE37"/>
      <c r="RTF37"/>
      <c r="RTG37"/>
      <c r="RTH37"/>
      <c r="RTI37"/>
      <c r="RTJ37"/>
      <c r="RTK37"/>
      <c r="RTL37"/>
      <c r="RTM37"/>
      <c r="RTN37"/>
      <c r="RTO37"/>
      <c r="RTP37"/>
      <c r="RTQ37"/>
      <c r="RTR37"/>
      <c r="RTS37"/>
      <c r="RTT37"/>
      <c r="RTU37"/>
      <c r="RTV37"/>
      <c r="RTW37"/>
      <c r="RTX37"/>
      <c r="RTY37"/>
      <c r="RTZ37"/>
      <c r="RUA37"/>
      <c r="RUB37"/>
      <c r="RUC37"/>
      <c r="RUD37"/>
      <c r="RUE37"/>
      <c r="RUF37"/>
      <c r="RUG37"/>
      <c r="RUH37"/>
      <c r="RUI37"/>
      <c r="RUJ37"/>
      <c r="RUK37"/>
      <c r="RUL37"/>
      <c r="RUM37"/>
      <c r="RUN37"/>
      <c r="RUO37"/>
      <c r="RUP37"/>
      <c r="RUQ37"/>
      <c r="RUR37"/>
      <c r="RUS37"/>
      <c r="RUT37"/>
      <c r="RUU37"/>
      <c r="RUV37"/>
      <c r="RUW37"/>
      <c r="RUX37"/>
      <c r="RUY37"/>
      <c r="RUZ37"/>
      <c r="RVA37"/>
      <c r="RVB37"/>
      <c r="RVC37"/>
      <c r="RVD37"/>
      <c r="RVE37"/>
      <c r="RVF37"/>
      <c r="RVG37"/>
      <c r="RVH37"/>
      <c r="RVI37"/>
      <c r="RVJ37"/>
      <c r="RVK37"/>
      <c r="RVL37"/>
      <c r="RVM37"/>
      <c r="RVN37"/>
      <c r="RVO37"/>
      <c r="RVP37"/>
      <c r="RVQ37"/>
      <c r="RVR37"/>
      <c r="RVS37"/>
      <c r="RVT37"/>
      <c r="RVU37"/>
      <c r="RVV37"/>
      <c r="RVW37"/>
      <c r="RVX37"/>
      <c r="RVY37"/>
      <c r="RVZ37"/>
      <c r="RWA37"/>
      <c r="RWB37"/>
      <c r="RWC37"/>
      <c r="RWD37"/>
      <c r="RWE37"/>
      <c r="RWF37"/>
      <c r="RWG37"/>
      <c r="RWH37"/>
      <c r="RWI37"/>
      <c r="RWJ37"/>
      <c r="RWK37"/>
      <c r="RWL37"/>
      <c r="RWM37"/>
      <c r="RWN37"/>
      <c r="RWO37"/>
      <c r="RWP37"/>
      <c r="RWQ37"/>
      <c r="RWR37"/>
      <c r="RWS37"/>
      <c r="RWT37"/>
      <c r="RWU37"/>
      <c r="RWV37"/>
      <c r="RWW37"/>
      <c r="RWX37"/>
      <c r="RWY37"/>
      <c r="RWZ37"/>
      <c r="RXA37"/>
      <c r="RXB37"/>
      <c r="RXC37"/>
      <c r="RXD37"/>
      <c r="RXE37"/>
      <c r="RXF37"/>
      <c r="RXG37"/>
      <c r="RXH37"/>
      <c r="RXI37"/>
      <c r="RXJ37"/>
      <c r="RXK37"/>
      <c r="RXL37"/>
      <c r="RXM37"/>
      <c r="RXN37"/>
      <c r="RXO37"/>
      <c r="RXP37"/>
      <c r="RXQ37"/>
      <c r="RXR37"/>
      <c r="RXS37"/>
      <c r="RXT37"/>
      <c r="RXU37"/>
      <c r="RXV37"/>
      <c r="RXW37"/>
      <c r="RXX37"/>
      <c r="RXY37"/>
      <c r="RXZ37"/>
      <c r="RYA37"/>
      <c r="RYB37"/>
      <c r="RYC37"/>
      <c r="RYD37"/>
      <c r="RYE37"/>
      <c r="RYF37"/>
      <c r="RYG37"/>
      <c r="RYH37"/>
      <c r="RYI37"/>
      <c r="RYJ37"/>
      <c r="RYK37"/>
      <c r="RYL37"/>
      <c r="RYM37"/>
      <c r="RYN37"/>
      <c r="RYO37"/>
      <c r="RYP37"/>
      <c r="RYQ37"/>
      <c r="RYR37"/>
      <c r="RYS37"/>
      <c r="RYT37"/>
      <c r="RYU37"/>
      <c r="RYV37"/>
      <c r="RYW37"/>
      <c r="RYX37"/>
      <c r="RYY37"/>
      <c r="RYZ37"/>
      <c r="RZA37"/>
      <c r="RZB37"/>
      <c r="RZC37"/>
      <c r="RZD37"/>
      <c r="RZE37"/>
      <c r="RZF37"/>
      <c r="RZG37"/>
      <c r="RZH37"/>
      <c r="RZI37"/>
      <c r="RZJ37"/>
      <c r="RZK37"/>
      <c r="RZL37"/>
      <c r="RZM37"/>
      <c r="RZN37"/>
      <c r="RZO37"/>
      <c r="RZP37"/>
      <c r="RZQ37"/>
      <c r="RZR37"/>
      <c r="RZS37"/>
      <c r="RZT37"/>
      <c r="RZU37"/>
      <c r="RZV37"/>
      <c r="RZW37"/>
      <c r="RZX37"/>
      <c r="RZY37"/>
      <c r="RZZ37"/>
      <c r="SAA37"/>
      <c r="SAB37"/>
      <c r="SAC37"/>
      <c r="SAD37"/>
      <c r="SAE37"/>
      <c r="SAF37"/>
      <c r="SAG37"/>
      <c r="SAH37"/>
      <c r="SAI37"/>
      <c r="SAJ37"/>
      <c r="SAK37"/>
      <c r="SAL37"/>
      <c r="SAM37"/>
      <c r="SAN37"/>
      <c r="SAO37"/>
      <c r="SAP37"/>
      <c r="SAQ37"/>
      <c r="SAR37"/>
      <c r="SAS37"/>
      <c r="SAT37"/>
      <c r="SAU37"/>
      <c r="SAV37"/>
      <c r="SAW37"/>
      <c r="SAX37"/>
      <c r="SAY37"/>
      <c r="SAZ37"/>
      <c r="SBA37"/>
      <c r="SBB37"/>
      <c r="SBC37"/>
      <c r="SBD37"/>
      <c r="SBE37"/>
      <c r="SBF37"/>
      <c r="SBG37"/>
      <c r="SBH37"/>
      <c r="SBI37"/>
      <c r="SBJ37"/>
      <c r="SBK37"/>
      <c r="SBL37"/>
      <c r="SBM37"/>
      <c r="SBN37"/>
      <c r="SBO37"/>
      <c r="SBP37"/>
      <c r="SBQ37"/>
      <c r="SBR37"/>
      <c r="SBS37"/>
      <c r="SBT37"/>
      <c r="SBU37"/>
      <c r="SBV37"/>
      <c r="SBW37"/>
      <c r="SBX37"/>
      <c r="SBY37"/>
      <c r="SBZ37"/>
      <c r="SCA37"/>
      <c r="SCB37"/>
      <c r="SCC37"/>
      <c r="SCD37"/>
      <c r="SCE37"/>
      <c r="SCF37"/>
      <c r="SCG37"/>
      <c r="SCH37"/>
      <c r="SCI37"/>
      <c r="SCJ37"/>
      <c r="SCK37"/>
      <c r="SCL37"/>
      <c r="SCM37"/>
      <c r="SCN37"/>
      <c r="SCO37"/>
      <c r="SCP37"/>
      <c r="SCQ37"/>
      <c r="SCR37"/>
      <c r="SCS37"/>
      <c r="SCT37"/>
      <c r="SCU37"/>
      <c r="SCV37"/>
      <c r="SCW37"/>
      <c r="SCX37"/>
      <c r="SCY37"/>
      <c r="SCZ37"/>
      <c r="SDA37"/>
      <c r="SDB37"/>
      <c r="SDC37"/>
      <c r="SDD37"/>
      <c r="SDE37"/>
      <c r="SDF37"/>
      <c r="SDG37"/>
      <c r="SDH37"/>
      <c r="SDI37"/>
      <c r="SDJ37"/>
      <c r="SDK37"/>
      <c r="SDL37"/>
      <c r="SDM37"/>
      <c r="SDN37"/>
      <c r="SDO37"/>
      <c r="SDP37"/>
      <c r="SDQ37"/>
      <c r="SDR37"/>
      <c r="SDS37"/>
      <c r="SDT37"/>
      <c r="SDU37"/>
      <c r="SDV37"/>
      <c r="SDW37"/>
      <c r="SDX37"/>
      <c r="SDY37"/>
      <c r="SDZ37"/>
      <c r="SEA37"/>
      <c r="SEB37"/>
      <c r="SEC37"/>
      <c r="SED37"/>
      <c r="SEE37"/>
      <c r="SEF37"/>
      <c r="SEG37"/>
      <c r="SEH37"/>
      <c r="SEI37"/>
      <c r="SEJ37"/>
      <c r="SEK37"/>
      <c r="SEL37"/>
      <c r="SEM37"/>
      <c r="SEN37"/>
      <c r="SEO37"/>
      <c r="SEP37"/>
      <c r="SEQ37"/>
      <c r="SER37"/>
      <c r="SES37"/>
      <c r="SET37"/>
      <c r="SEU37"/>
      <c r="SEV37"/>
      <c r="SEW37"/>
      <c r="SEX37"/>
      <c r="SEY37"/>
      <c r="SEZ37"/>
      <c r="SFA37"/>
      <c r="SFB37"/>
      <c r="SFC37"/>
      <c r="SFD37"/>
      <c r="SFE37"/>
      <c r="SFF37"/>
      <c r="SFG37"/>
      <c r="SFH37"/>
      <c r="SFI37"/>
      <c r="SFJ37"/>
      <c r="SFK37"/>
      <c r="SFL37"/>
      <c r="SFM37"/>
      <c r="SFN37"/>
      <c r="SFO37"/>
      <c r="SFP37"/>
      <c r="SFQ37"/>
      <c r="SFR37"/>
      <c r="SFS37"/>
      <c r="SFT37"/>
      <c r="SFU37"/>
      <c r="SFV37"/>
      <c r="SFW37"/>
      <c r="SFX37"/>
      <c r="SFY37"/>
      <c r="SFZ37"/>
      <c r="SGA37"/>
      <c r="SGB37"/>
      <c r="SGC37"/>
      <c r="SGD37"/>
      <c r="SGE37"/>
      <c r="SGF37"/>
      <c r="SGG37"/>
      <c r="SGH37"/>
      <c r="SGI37"/>
      <c r="SGJ37"/>
      <c r="SGK37"/>
      <c r="SGL37"/>
      <c r="SGM37"/>
      <c r="SGN37"/>
      <c r="SGO37"/>
      <c r="SGP37"/>
      <c r="SGQ37"/>
      <c r="SGR37"/>
      <c r="SGS37"/>
      <c r="SGT37"/>
      <c r="SGU37"/>
      <c r="SGV37"/>
      <c r="SGW37"/>
      <c r="SGX37"/>
      <c r="SGY37"/>
      <c r="SGZ37"/>
      <c r="SHA37"/>
      <c r="SHB37"/>
      <c r="SHC37"/>
      <c r="SHD37"/>
      <c r="SHE37"/>
      <c r="SHF37"/>
      <c r="SHG37"/>
      <c r="SHH37"/>
      <c r="SHI37"/>
      <c r="SHJ37"/>
      <c r="SHK37"/>
      <c r="SHL37"/>
      <c r="SHM37"/>
      <c r="SHN37"/>
      <c r="SHO37"/>
      <c r="SHP37"/>
      <c r="SHQ37"/>
      <c r="SHR37"/>
      <c r="SHS37"/>
      <c r="SHT37"/>
      <c r="SHU37"/>
      <c r="SHV37"/>
      <c r="SHW37"/>
      <c r="SHX37"/>
      <c r="SHY37"/>
      <c r="SHZ37"/>
      <c r="SIA37"/>
      <c r="SIB37"/>
      <c r="SIC37"/>
      <c r="SID37"/>
      <c r="SIE37"/>
      <c r="SIF37"/>
      <c r="SIG37"/>
      <c r="SIH37"/>
      <c r="SII37"/>
      <c r="SIJ37"/>
      <c r="SIK37"/>
      <c r="SIL37"/>
      <c r="SIM37"/>
      <c r="SIN37"/>
      <c r="SIO37"/>
      <c r="SIP37"/>
      <c r="SIQ37"/>
      <c r="SIR37"/>
      <c r="SIS37"/>
      <c r="SIT37"/>
      <c r="SIU37"/>
      <c r="SIV37"/>
      <c r="SIW37"/>
      <c r="SIX37"/>
      <c r="SIY37"/>
      <c r="SIZ37"/>
      <c r="SJA37"/>
      <c r="SJB37"/>
      <c r="SJC37"/>
      <c r="SJD37"/>
      <c r="SJE37"/>
      <c r="SJF37"/>
      <c r="SJG37"/>
      <c r="SJH37"/>
      <c r="SJI37"/>
      <c r="SJJ37"/>
      <c r="SJK37"/>
      <c r="SJL37"/>
      <c r="SJM37"/>
      <c r="SJN37"/>
      <c r="SJO37"/>
      <c r="SJP37"/>
      <c r="SJQ37"/>
      <c r="SJR37"/>
      <c r="SJS37"/>
      <c r="SJT37"/>
      <c r="SJU37"/>
      <c r="SJV37"/>
      <c r="SJW37"/>
      <c r="SJX37"/>
      <c r="SJY37"/>
      <c r="SJZ37"/>
      <c r="SKA37"/>
      <c r="SKB37"/>
      <c r="SKC37"/>
      <c r="SKD37"/>
      <c r="SKE37"/>
      <c r="SKF37"/>
      <c r="SKG37"/>
      <c r="SKH37"/>
      <c r="SKI37"/>
      <c r="SKJ37"/>
      <c r="SKK37"/>
      <c r="SKL37"/>
      <c r="SKM37"/>
      <c r="SKN37"/>
      <c r="SKO37"/>
      <c r="SKP37"/>
      <c r="SKQ37"/>
      <c r="SKR37"/>
      <c r="SKS37"/>
      <c r="SKT37"/>
      <c r="SKU37"/>
      <c r="SKV37"/>
      <c r="SKW37"/>
      <c r="SKX37"/>
      <c r="SKY37"/>
      <c r="SKZ37"/>
      <c r="SLA37"/>
      <c r="SLB37"/>
      <c r="SLC37"/>
      <c r="SLD37"/>
      <c r="SLE37"/>
      <c r="SLF37"/>
      <c r="SLG37"/>
      <c r="SLH37"/>
      <c r="SLI37"/>
      <c r="SLJ37"/>
      <c r="SLK37"/>
      <c r="SLL37"/>
      <c r="SLM37"/>
      <c r="SLN37"/>
      <c r="SLO37"/>
      <c r="SLP37"/>
      <c r="SLQ37"/>
      <c r="SLR37"/>
      <c r="SLS37"/>
      <c r="SLT37"/>
      <c r="SLU37"/>
      <c r="SLV37"/>
      <c r="SLW37"/>
      <c r="SLX37"/>
      <c r="SLY37"/>
      <c r="SLZ37"/>
      <c r="SMA37"/>
      <c r="SMB37"/>
      <c r="SMC37"/>
      <c r="SMD37"/>
      <c r="SME37"/>
      <c r="SMF37"/>
      <c r="SMG37"/>
      <c r="SMH37"/>
      <c r="SMI37"/>
      <c r="SMJ37"/>
      <c r="SMK37"/>
      <c r="SML37"/>
      <c r="SMM37"/>
      <c r="SMN37"/>
      <c r="SMO37"/>
      <c r="SMP37"/>
      <c r="SMQ37"/>
      <c r="SMR37"/>
      <c r="SMS37"/>
      <c r="SMT37"/>
      <c r="SMU37"/>
      <c r="SMV37"/>
      <c r="SMW37"/>
      <c r="SMX37"/>
      <c r="SMY37"/>
      <c r="SMZ37"/>
      <c r="SNA37"/>
      <c r="SNB37"/>
      <c r="SNC37"/>
      <c r="SND37"/>
      <c r="SNE37"/>
      <c r="SNF37"/>
      <c r="SNG37"/>
      <c r="SNH37"/>
      <c r="SNI37"/>
      <c r="SNJ37"/>
      <c r="SNK37"/>
      <c r="SNL37"/>
      <c r="SNM37"/>
      <c r="SNN37"/>
      <c r="SNO37"/>
      <c r="SNP37"/>
      <c r="SNQ37"/>
      <c r="SNR37"/>
      <c r="SNS37"/>
      <c r="SNT37"/>
      <c r="SNU37"/>
      <c r="SNV37"/>
      <c r="SNW37"/>
      <c r="SNX37"/>
      <c r="SNY37"/>
      <c r="SNZ37"/>
      <c r="SOA37"/>
      <c r="SOB37"/>
      <c r="SOC37"/>
      <c r="SOD37"/>
      <c r="SOE37"/>
      <c r="SOF37"/>
      <c r="SOG37"/>
      <c r="SOH37"/>
      <c r="SOI37"/>
      <c r="SOJ37"/>
      <c r="SOK37"/>
      <c r="SOL37"/>
      <c r="SOM37"/>
      <c r="SON37"/>
      <c r="SOO37"/>
      <c r="SOP37"/>
      <c r="SOQ37"/>
      <c r="SOR37"/>
      <c r="SOS37"/>
      <c r="SOT37"/>
      <c r="SOU37"/>
      <c r="SOV37"/>
      <c r="SOW37"/>
      <c r="SOX37"/>
      <c r="SOY37"/>
      <c r="SOZ37"/>
      <c r="SPA37"/>
      <c r="SPB37"/>
      <c r="SPC37"/>
      <c r="SPD37"/>
      <c r="SPE37"/>
      <c r="SPF37"/>
      <c r="SPG37"/>
      <c r="SPH37"/>
      <c r="SPI37"/>
      <c r="SPJ37"/>
      <c r="SPK37"/>
      <c r="SPL37"/>
      <c r="SPM37"/>
      <c r="SPN37"/>
      <c r="SPO37"/>
      <c r="SPP37"/>
      <c r="SPQ37"/>
      <c r="SPR37"/>
      <c r="SPS37"/>
      <c r="SPT37"/>
      <c r="SPU37"/>
      <c r="SPV37"/>
      <c r="SPW37"/>
      <c r="SPX37"/>
      <c r="SPY37"/>
      <c r="SPZ37"/>
      <c r="SQA37"/>
      <c r="SQB37"/>
      <c r="SQC37"/>
      <c r="SQD37"/>
      <c r="SQE37"/>
      <c r="SQF37"/>
      <c r="SQG37"/>
      <c r="SQH37"/>
      <c r="SQI37"/>
      <c r="SQJ37"/>
      <c r="SQK37"/>
      <c r="SQL37"/>
      <c r="SQM37"/>
      <c r="SQN37"/>
      <c r="SQO37"/>
      <c r="SQP37"/>
      <c r="SQQ37"/>
      <c r="SQR37"/>
      <c r="SQS37"/>
      <c r="SQT37"/>
      <c r="SQU37"/>
      <c r="SQV37"/>
      <c r="SQW37"/>
      <c r="SQX37"/>
      <c r="SQY37"/>
      <c r="SQZ37"/>
      <c r="SRA37"/>
      <c r="SRB37"/>
      <c r="SRC37"/>
      <c r="SRD37"/>
      <c r="SRE37"/>
      <c r="SRF37"/>
      <c r="SRG37"/>
      <c r="SRH37"/>
      <c r="SRI37"/>
      <c r="SRJ37"/>
      <c r="SRK37"/>
      <c r="SRL37"/>
      <c r="SRM37"/>
      <c r="SRN37"/>
      <c r="SRO37"/>
      <c r="SRP37"/>
      <c r="SRQ37"/>
      <c r="SRR37"/>
      <c r="SRS37"/>
      <c r="SRT37"/>
      <c r="SRU37"/>
      <c r="SRV37"/>
      <c r="SRW37"/>
      <c r="SRX37"/>
      <c r="SRY37"/>
      <c r="SRZ37"/>
      <c r="SSA37"/>
      <c r="SSB37"/>
      <c r="SSC37"/>
      <c r="SSD37"/>
      <c r="SSE37"/>
      <c r="SSF37"/>
      <c r="SSG37"/>
      <c r="SSH37"/>
      <c r="SSI37"/>
      <c r="SSJ37"/>
      <c r="SSK37"/>
      <c r="SSL37"/>
      <c r="SSM37"/>
      <c r="SSN37"/>
      <c r="SSO37"/>
      <c r="SSP37"/>
      <c r="SSQ37"/>
      <c r="SSR37"/>
      <c r="SSS37"/>
      <c r="SST37"/>
      <c r="SSU37"/>
      <c r="SSV37"/>
      <c r="SSW37"/>
      <c r="SSX37"/>
      <c r="SSY37"/>
      <c r="SSZ37"/>
      <c r="STA37"/>
      <c r="STB37"/>
      <c r="STC37"/>
      <c r="STD37"/>
      <c r="STE37"/>
      <c r="STF37"/>
      <c r="STG37"/>
      <c r="STH37"/>
      <c r="STI37"/>
      <c r="STJ37"/>
      <c r="STK37"/>
      <c r="STL37"/>
      <c r="STM37"/>
      <c r="STN37"/>
      <c r="STO37"/>
      <c r="STP37"/>
      <c r="STQ37"/>
      <c r="STR37"/>
      <c r="STS37"/>
      <c r="STT37"/>
      <c r="STU37"/>
      <c r="STV37"/>
      <c r="STW37"/>
      <c r="STX37"/>
      <c r="STY37"/>
      <c r="STZ37"/>
      <c r="SUA37"/>
      <c r="SUB37"/>
      <c r="SUC37"/>
      <c r="SUD37"/>
      <c r="SUE37"/>
      <c r="SUF37"/>
      <c r="SUG37"/>
      <c r="SUH37"/>
      <c r="SUI37"/>
      <c r="SUJ37"/>
      <c r="SUK37"/>
      <c r="SUL37"/>
      <c r="SUM37"/>
      <c r="SUN37"/>
      <c r="SUO37"/>
      <c r="SUP37"/>
      <c r="SUQ37"/>
      <c r="SUR37"/>
      <c r="SUS37"/>
      <c r="SUT37"/>
      <c r="SUU37"/>
      <c r="SUV37"/>
      <c r="SUW37"/>
      <c r="SUX37"/>
      <c r="SUY37"/>
      <c r="SUZ37"/>
      <c r="SVA37"/>
      <c r="SVB37"/>
      <c r="SVC37"/>
      <c r="SVD37"/>
      <c r="SVE37"/>
      <c r="SVF37"/>
      <c r="SVG37"/>
      <c r="SVH37"/>
      <c r="SVI37"/>
      <c r="SVJ37"/>
      <c r="SVK37"/>
      <c r="SVL37"/>
      <c r="SVM37"/>
      <c r="SVN37"/>
      <c r="SVO37"/>
      <c r="SVP37"/>
      <c r="SVQ37"/>
      <c r="SVR37"/>
      <c r="SVS37"/>
      <c r="SVT37"/>
      <c r="SVU37"/>
      <c r="SVV37"/>
      <c r="SVW37"/>
      <c r="SVX37"/>
      <c r="SVY37"/>
      <c r="SVZ37"/>
      <c r="SWA37"/>
      <c r="SWB37"/>
      <c r="SWC37"/>
      <c r="SWD37"/>
      <c r="SWE37"/>
      <c r="SWF37"/>
      <c r="SWG37"/>
      <c r="SWH37"/>
      <c r="SWI37"/>
      <c r="SWJ37"/>
      <c r="SWK37"/>
      <c r="SWL37"/>
      <c r="SWM37"/>
      <c r="SWN37"/>
      <c r="SWO37"/>
      <c r="SWP37"/>
      <c r="SWQ37"/>
      <c r="SWR37"/>
      <c r="SWS37"/>
      <c r="SWT37"/>
      <c r="SWU37"/>
      <c r="SWV37"/>
      <c r="SWW37"/>
      <c r="SWX37"/>
      <c r="SWY37"/>
      <c r="SWZ37"/>
      <c r="SXA37"/>
      <c r="SXB37"/>
      <c r="SXC37"/>
      <c r="SXD37"/>
      <c r="SXE37"/>
      <c r="SXF37"/>
      <c r="SXG37"/>
      <c r="SXH37"/>
      <c r="SXI37"/>
      <c r="SXJ37"/>
      <c r="SXK37"/>
      <c r="SXL37"/>
      <c r="SXM37"/>
      <c r="SXN37"/>
      <c r="SXO37"/>
      <c r="SXP37"/>
      <c r="SXQ37"/>
      <c r="SXR37"/>
      <c r="SXS37"/>
      <c r="SXT37"/>
      <c r="SXU37"/>
      <c r="SXV37"/>
      <c r="SXW37"/>
      <c r="SXX37"/>
      <c r="SXY37"/>
      <c r="SXZ37"/>
      <c r="SYA37"/>
      <c r="SYB37"/>
      <c r="SYC37"/>
      <c r="SYD37"/>
      <c r="SYE37"/>
      <c r="SYF37"/>
      <c r="SYG37"/>
      <c r="SYH37"/>
      <c r="SYI37"/>
      <c r="SYJ37"/>
      <c r="SYK37"/>
      <c r="SYL37"/>
      <c r="SYM37"/>
      <c r="SYN37"/>
      <c r="SYO37"/>
      <c r="SYP37"/>
      <c r="SYQ37"/>
      <c r="SYR37"/>
      <c r="SYS37"/>
      <c r="SYT37"/>
      <c r="SYU37"/>
      <c r="SYV37"/>
      <c r="SYW37"/>
      <c r="SYX37"/>
      <c r="SYY37"/>
      <c r="SYZ37"/>
      <c r="SZA37"/>
      <c r="SZB37"/>
      <c r="SZC37"/>
      <c r="SZD37"/>
      <c r="SZE37"/>
      <c r="SZF37"/>
      <c r="SZG37"/>
      <c r="SZH37"/>
      <c r="SZI37"/>
      <c r="SZJ37"/>
      <c r="SZK37"/>
      <c r="SZL37"/>
      <c r="SZM37"/>
      <c r="SZN37"/>
      <c r="SZO37"/>
      <c r="SZP37"/>
      <c r="SZQ37"/>
      <c r="SZR37"/>
      <c r="SZS37"/>
      <c r="SZT37"/>
      <c r="SZU37"/>
      <c r="SZV37"/>
      <c r="SZW37"/>
      <c r="SZX37"/>
      <c r="SZY37"/>
      <c r="SZZ37"/>
      <c r="TAA37"/>
      <c r="TAB37"/>
      <c r="TAC37"/>
      <c r="TAD37"/>
      <c r="TAE37"/>
      <c r="TAF37"/>
      <c r="TAG37"/>
      <c r="TAH37"/>
      <c r="TAI37"/>
      <c r="TAJ37"/>
      <c r="TAK37"/>
      <c r="TAL37"/>
      <c r="TAM37"/>
      <c r="TAN37"/>
      <c r="TAO37"/>
      <c r="TAP37"/>
      <c r="TAQ37"/>
      <c r="TAR37"/>
      <c r="TAS37"/>
      <c r="TAT37"/>
      <c r="TAU37"/>
      <c r="TAV37"/>
      <c r="TAW37"/>
      <c r="TAX37"/>
      <c r="TAY37"/>
      <c r="TAZ37"/>
      <c r="TBA37"/>
      <c r="TBB37"/>
      <c r="TBC37"/>
      <c r="TBD37"/>
      <c r="TBE37"/>
      <c r="TBF37"/>
      <c r="TBG37"/>
      <c r="TBH37"/>
      <c r="TBI37"/>
      <c r="TBJ37"/>
      <c r="TBK37"/>
      <c r="TBL37"/>
      <c r="TBM37"/>
      <c r="TBN37"/>
      <c r="TBO37"/>
      <c r="TBP37"/>
      <c r="TBQ37"/>
      <c r="TBR37"/>
      <c r="TBS37"/>
      <c r="TBT37"/>
      <c r="TBU37"/>
      <c r="TBV37"/>
      <c r="TBW37"/>
      <c r="TBX37"/>
      <c r="TBY37"/>
      <c r="TBZ37"/>
      <c r="TCA37"/>
      <c r="TCB37"/>
      <c r="TCC37"/>
      <c r="TCD37"/>
      <c r="TCE37"/>
      <c r="TCF37"/>
      <c r="TCG37"/>
      <c r="TCH37"/>
      <c r="TCI37"/>
      <c r="TCJ37"/>
      <c r="TCK37"/>
      <c r="TCL37"/>
      <c r="TCM37"/>
      <c r="TCN37"/>
      <c r="TCO37"/>
      <c r="TCP37"/>
      <c r="TCQ37"/>
      <c r="TCR37"/>
      <c r="TCS37"/>
      <c r="TCT37"/>
      <c r="TCU37"/>
      <c r="TCV37"/>
      <c r="TCW37"/>
      <c r="TCX37"/>
      <c r="TCY37"/>
      <c r="TCZ37"/>
      <c r="TDA37"/>
      <c r="TDB37"/>
      <c r="TDC37"/>
      <c r="TDD37"/>
      <c r="TDE37"/>
      <c r="TDF37"/>
      <c r="TDG37"/>
      <c r="TDH37"/>
      <c r="TDI37"/>
      <c r="TDJ37"/>
      <c r="TDK37"/>
      <c r="TDL37"/>
      <c r="TDM37"/>
      <c r="TDN37"/>
      <c r="TDO37"/>
      <c r="TDP37"/>
      <c r="TDQ37"/>
      <c r="TDR37"/>
      <c r="TDS37"/>
      <c r="TDT37"/>
      <c r="TDU37"/>
      <c r="TDV37"/>
      <c r="TDW37"/>
      <c r="TDX37"/>
      <c r="TDY37"/>
      <c r="TDZ37"/>
      <c r="TEA37"/>
      <c r="TEB37"/>
      <c r="TEC37"/>
      <c r="TED37"/>
      <c r="TEE37"/>
      <c r="TEF37"/>
      <c r="TEG37"/>
      <c r="TEH37"/>
      <c r="TEI37"/>
      <c r="TEJ37"/>
      <c r="TEK37"/>
      <c r="TEL37"/>
      <c r="TEM37"/>
      <c r="TEN37"/>
      <c r="TEO37"/>
      <c r="TEP37"/>
      <c r="TEQ37"/>
      <c r="TER37"/>
      <c r="TES37"/>
      <c r="TET37"/>
      <c r="TEU37"/>
      <c r="TEV37"/>
      <c r="TEW37"/>
      <c r="TEX37"/>
      <c r="TEY37"/>
      <c r="TEZ37"/>
      <c r="TFA37"/>
      <c r="TFB37"/>
      <c r="TFC37"/>
      <c r="TFD37"/>
      <c r="TFE37"/>
      <c r="TFF37"/>
      <c r="TFG37"/>
      <c r="TFH37"/>
      <c r="TFI37"/>
      <c r="TFJ37"/>
      <c r="TFK37"/>
      <c r="TFL37"/>
      <c r="TFM37"/>
      <c r="TFN37"/>
      <c r="TFO37"/>
      <c r="TFP37"/>
      <c r="TFQ37"/>
      <c r="TFR37"/>
      <c r="TFS37"/>
      <c r="TFT37"/>
      <c r="TFU37"/>
      <c r="TFV37"/>
      <c r="TFW37"/>
      <c r="TFX37"/>
      <c r="TFY37"/>
      <c r="TFZ37"/>
      <c r="TGA37"/>
      <c r="TGB37"/>
      <c r="TGC37"/>
      <c r="TGD37"/>
      <c r="TGE37"/>
      <c r="TGF37"/>
      <c r="TGG37"/>
      <c r="TGH37"/>
      <c r="TGI37"/>
      <c r="TGJ37"/>
      <c r="TGK37"/>
      <c r="TGL37"/>
      <c r="TGM37"/>
      <c r="TGN37"/>
      <c r="TGO37"/>
      <c r="TGP37"/>
      <c r="TGQ37"/>
      <c r="TGR37"/>
      <c r="TGS37"/>
      <c r="TGT37"/>
      <c r="TGU37"/>
      <c r="TGV37"/>
      <c r="TGW37"/>
      <c r="TGX37"/>
      <c r="TGY37"/>
      <c r="TGZ37"/>
      <c r="THA37"/>
      <c r="THB37"/>
      <c r="THC37"/>
      <c r="THD37"/>
      <c r="THE37"/>
      <c r="THF37"/>
      <c r="THG37"/>
      <c r="THH37"/>
      <c r="THI37"/>
      <c r="THJ37"/>
      <c r="THK37"/>
      <c r="THL37"/>
      <c r="THM37"/>
      <c r="THN37"/>
      <c r="THO37"/>
      <c r="THP37"/>
      <c r="THQ37"/>
      <c r="THR37"/>
      <c r="THS37"/>
      <c r="THT37"/>
      <c r="THU37"/>
      <c r="THV37"/>
      <c r="THW37"/>
      <c r="THX37"/>
      <c r="THY37"/>
      <c r="THZ37"/>
      <c r="TIA37"/>
      <c r="TIB37"/>
      <c r="TIC37"/>
      <c r="TID37"/>
      <c r="TIE37"/>
      <c r="TIF37"/>
      <c r="TIG37"/>
      <c r="TIH37"/>
      <c r="TII37"/>
      <c r="TIJ37"/>
      <c r="TIK37"/>
      <c r="TIL37"/>
      <c r="TIM37"/>
      <c r="TIN37"/>
      <c r="TIO37"/>
      <c r="TIP37"/>
      <c r="TIQ37"/>
      <c r="TIR37"/>
      <c r="TIS37"/>
      <c r="TIT37"/>
      <c r="TIU37"/>
      <c r="TIV37"/>
      <c r="TIW37"/>
      <c r="TIX37"/>
      <c r="TIY37"/>
      <c r="TIZ37"/>
      <c r="TJA37"/>
      <c r="TJB37"/>
      <c r="TJC37"/>
      <c r="TJD37"/>
      <c r="TJE37"/>
      <c r="TJF37"/>
      <c r="TJG37"/>
      <c r="TJH37"/>
      <c r="TJI37"/>
      <c r="TJJ37"/>
      <c r="TJK37"/>
      <c r="TJL37"/>
      <c r="TJM37"/>
      <c r="TJN37"/>
      <c r="TJO37"/>
      <c r="TJP37"/>
      <c r="TJQ37"/>
      <c r="TJR37"/>
      <c r="TJS37"/>
      <c r="TJT37"/>
      <c r="TJU37"/>
      <c r="TJV37"/>
      <c r="TJW37"/>
      <c r="TJX37"/>
      <c r="TJY37"/>
      <c r="TJZ37"/>
      <c r="TKA37"/>
      <c r="TKB37"/>
      <c r="TKC37"/>
      <c r="TKD37"/>
      <c r="TKE37"/>
      <c r="TKF37"/>
      <c r="TKG37"/>
      <c r="TKH37"/>
      <c r="TKI37"/>
      <c r="TKJ37"/>
      <c r="TKK37"/>
      <c r="TKL37"/>
      <c r="TKM37"/>
      <c r="TKN37"/>
      <c r="TKO37"/>
      <c r="TKP37"/>
      <c r="TKQ37"/>
      <c r="TKR37"/>
      <c r="TKS37"/>
      <c r="TKT37"/>
      <c r="TKU37"/>
      <c r="TKV37"/>
      <c r="TKW37"/>
      <c r="TKX37"/>
      <c r="TKY37"/>
      <c r="TKZ37"/>
      <c r="TLA37"/>
      <c r="TLB37"/>
      <c r="TLC37"/>
      <c r="TLD37"/>
      <c r="TLE37"/>
      <c r="TLF37"/>
      <c r="TLG37"/>
      <c r="TLH37"/>
      <c r="TLI37"/>
      <c r="TLJ37"/>
      <c r="TLK37"/>
      <c r="TLL37"/>
      <c r="TLM37"/>
      <c r="TLN37"/>
      <c r="TLO37"/>
      <c r="TLP37"/>
      <c r="TLQ37"/>
      <c r="TLR37"/>
      <c r="TLS37"/>
      <c r="TLT37"/>
      <c r="TLU37"/>
      <c r="TLV37"/>
      <c r="TLW37"/>
      <c r="TLX37"/>
      <c r="TLY37"/>
      <c r="TLZ37"/>
      <c r="TMA37"/>
      <c r="TMB37"/>
      <c r="TMC37"/>
      <c r="TMD37"/>
      <c r="TME37"/>
      <c r="TMF37"/>
      <c r="TMG37"/>
      <c r="TMH37"/>
      <c r="TMI37"/>
      <c r="TMJ37"/>
      <c r="TMK37"/>
      <c r="TML37"/>
      <c r="TMM37"/>
      <c r="TMN37"/>
      <c r="TMO37"/>
      <c r="TMP37"/>
      <c r="TMQ37"/>
      <c r="TMR37"/>
      <c r="TMS37"/>
      <c r="TMT37"/>
      <c r="TMU37"/>
      <c r="TMV37"/>
      <c r="TMW37"/>
      <c r="TMX37"/>
      <c r="TMY37"/>
      <c r="TMZ37"/>
      <c r="TNA37"/>
      <c r="TNB37"/>
      <c r="TNC37"/>
      <c r="TND37"/>
      <c r="TNE37"/>
      <c r="TNF37"/>
      <c r="TNG37"/>
      <c r="TNH37"/>
      <c r="TNI37"/>
      <c r="TNJ37"/>
      <c r="TNK37"/>
      <c r="TNL37"/>
      <c r="TNM37"/>
      <c r="TNN37"/>
      <c r="TNO37"/>
      <c r="TNP37"/>
      <c r="TNQ37"/>
      <c r="TNR37"/>
      <c r="TNS37"/>
      <c r="TNT37"/>
      <c r="TNU37"/>
      <c r="TNV37"/>
      <c r="TNW37"/>
      <c r="TNX37"/>
      <c r="TNY37"/>
      <c r="TNZ37"/>
      <c r="TOA37"/>
      <c r="TOB37"/>
      <c r="TOC37"/>
      <c r="TOD37"/>
      <c r="TOE37"/>
      <c r="TOF37"/>
      <c r="TOG37"/>
      <c r="TOH37"/>
      <c r="TOI37"/>
      <c r="TOJ37"/>
      <c r="TOK37"/>
      <c r="TOL37"/>
      <c r="TOM37"/>
      <c r="TON37"/>
      <c r="TOO37"/>
      <c r="TOP37"/>
      <c r="TOQ37"/>
      <c r="TOR37"/>
      <c r="TOS37"/>
      <c r="TOT37"/>
      <c r="TOU37"/>
      <c r="TOV37"/>
      <c r="TOW37"/>
      <c r="TOX37"/>
      <c r="TOY37"/>
      <c r="TOZ37"/>
      <c r="TPA37"/>
      <c r="TPB37"/>
      <c r="TPC37"/>
      <c r="TPD37"/>
      <c r="TPE37"/>
      <c r="TPF37"/>
      <c r="TPG37"/>
      <c r="TPH37"/>
      <c r="TPI37"/>
      <c r="TPJ37"/>
      <c r="TPK37"/>
      <c r="TPL37"/>
      <c r="TPM37"/>
      <c r="TPN37"/>
      <c r="TPO37"/>
      <c r="TPP37"/>
      <c r="TPQ37"/>
      <c r="TPR37"/>
      <c r="TPS37"/>
      <c r="TPT37"/>
      <c r="TPU37"/>
      <c r="TPV37"/>
      <c r="TPW37"/>
      <c r="TPX37"/>
      <c r="TPY37"/>
      <c r="TPZ37"/>
      <c r="TQA37"/>
      <c r="TQB37"/>
      <c r="TQC37"/>
      <c r="TQD37"/>
      <c r="TQE37"/>
      <c r="TQF37"/>
      <c r="TQG37"/>
      <c r="TQH37"/>
      <c r="TQI37"/>
      <c r="TQJ37"/>
      <c r="TQK37"/>
      <c r="TQL37"/>
      <c r="TQM37"/>
      <c r="TQN37"/>
      <c r="TQO37"/>
      <c r="TQP37"/>
      <c r="TQQ37"/>
      <c r="TQR37"/>
      <c r="TQS37"/>
      <c r="TQT37"/>
      <c r="TQU37"/>
      <c r="TQV37"/>
      <c r="TQW37"/>
      <c r="TQX37"/>
      <c r="TQY37"/>
      <c r="TQZ37"/>
      <c r="TRA37"/>
      <c r="TRB37"/>
      <c r="TRC37"/>
      <c r="TRD37"/>
      <c r="TRE37"/>
      <c r="TRF37"/>
      <c r="TRG37"/>
      <c r="TRH37"/>
      <c r="TRI37"/>
      <c r="TRJ37"/>
      <c r="TRK37"/>
      <c r="TRL37"/>
      <c r="TRM37"/>
      <c r="TRN37"/>
      <c r="TRO37"/>
      <c r="TRP37"/>
      <c r="TRQ37"/>
      <c r="TRR37"/>
      <c r="TRS37"/>
      <c r="TRT37"/>
      <c r="TRU37"/>
      <c r="TRV37"/>
      <c r="TRW37"/>
      <c r="TRX37"/>
      <c r="TRY37"/>
      <c r="TRZ37"/>
      <c r="TSA37"/>
      <c r="TSB37"/>
      <c r="TSC37"/>
      <c r="TSD37"/>
      <c r="TSE37"/>
      <c r="TSF37"/>
      <c r="TSG37"/>
      <c r="TSH37"/>
      <c r="TSI37"/>
      <c r="TSJ37"/>
      <c r="TSK37"/>
      <c r="TSL37"/>
      <c r="TSM37"/>
      <c r="TSN37"/>
      <c r="TSO37"/>
      <c r="TSP37"/>
      <c r="TSQ37"/>
      <c r="TSR37"/>
      <c r="TSS37"/>
      <c r="TST37"/>
      <c r="TSU37"/>
      <c r="TSV37"/>
      <c r="TSW37"/>
      <c r="TSX37"/>
      <c r="TSY37"/>
      <c r="TSZ37"/>
      <c r="TTA37"/>
      <c r="TTB37"/>
      <c r="TTC37"/>
      <c r="TTD37"/>
      <c r="TTE37"/>
      <c r="TTF37"/>
      <c r="TTG37"/>
      <c r="TTH37"/>
      <c r="TTI37"/>
      <c r="TTJ37"/>
      <c r="TTK37"/>
      <c r="TTL37"/>
      <c r="TTM37"/>
      <c r="TTN37"/>
      <c r="TTO37"/>
      <c r="TTP37"/>
      <c r="TTQ37"/>
      <c r="TTR37"/>
      <c r="TTS37"/>
      <c r="TTT37"/>
      <c r="TTU37"/>
      <c r="TTV37"/>
      <c r="TTW37"/>
      <c r="TTX37"/>
      <c r="TTY37"/>
      <c r="TTZ37"/>
      <c r="TUA37"/>
      <c r="TUB37"/>
      <c r="TUC37"/>
      <c r="TUD37"/>
      <c r="TUE37"/>
      <c r="TUF37"/>
      <c r="TUG37"/>
      <c r="TUH37"/>
      <c r="TUI37"/>
      <c r="TUJ37"/>
      <c r="TUK37"/>
      <c r="TUL37"/>
      <c r="TUM37"/>
      <c r="TUN37"/>
      <c r="TUO37"/>
      <c r="TUP37"/>
      <c r="TUQ37"/>
      <c r="TUR37"/>
      <c r="TUS37"/>
      <c r="TUT37"/>
      <c r="TUU37"/>
      <c r="TUV37"/>
      <c r="TUW37"/>
      <c r="TUX37"/>
      <c r="TUY37"/>
      <c r="TUZ37"/>
      <c r="TVA37"/>
      <c r="TVB37"/>
      <c r="TVC37"/>
      <c r="TVD37"/>
      <c r="TVE37"/>
      <c r="TVF37"/>
      <c r="TVG37"/>
      <c r="TVH37"/>
      <c r="TVI37"/>
      <c r="TVJ37"/>
      <c r="TVK37"/>
      <c r="TVL37"/>
      <c r="TVM37"/>
      <c r="TVN37"/>
      <c r="TVO37"/>
      <c r="TVP37"/>
      <c r="TVQ37"/>
      <c r="TVR37"/>
      <c r="TVS37"/>
      <c r="TVT37"/>
      <c r="TVU37"/>
      <c r="TVV37"/>
      <c r="TVW37"/>
      <c r="TVX37"/>
      <c r="TVY37"/>
      <c r="TVZ37"/>
      <c r="TWA37"/>
      <c r="TWB37"/>
      <c r="TWC37"/>
      <c r="TWD37"/>
      <c r="TWE37"/>
      <c r="TWF37"/>
      <c r="TWG37"/>
      <c r="TWH37"/>
      <c r="TWI37"/>
      <c r="TWJ37"/>
      <c r="TWK37"/>
      <c r="TWL37"/>
      <c r="TWM37"/>
      <c r="TWN37"/>
      <c r="TWO37"/>
      <c r="TWP37"/>
      <c r="TWQ37"/>
      <c r="TWR37"/>
      <c r="TWS37"/>
      <c r="TWT37"/>
      <c r="TWU37"/>
      <c r="TWV37"/>
      <c r="TWW37"/>
      <c r="TWX37"/>
      <c r="TWY37"/>
      <c r="TWZ37"/>
      <c r="TXA37"/>
      <c r="TXB37"/>
      <c r="TXC37"/>
      <c r="TXD37"/>
      <c r="TXE37"/>
      <c r="TXF37"/>
      <c r="TXG37"/>
      <c r="TXH37"/>
      <c r="TXI37"/>
      <c r="TXJ37"/>
      <c r="TXK37"/>
      <c r="TXL37"/>
      <c r="TXM37"/>
      <c r="TXN37"/>
      <c r="TXO37"/>
      <c r="TXP37"/>
      <c r="TXQ37"/>
      <c r="TXR37"/>
      <c r="TXS37"/>
      <c r="TXT37"/>
      <c r="TXU37"/>
      <c r="TXV37"/>
      <c r="TXW37"/>
      <c r="TXX37"/>
      <c r="TXY37"/>
      <c r="TXZ37"/>
      <c r="TYA37"/>
      <c r="TYB37"/>
      <c r="TYC37"/>
      <c r="TYD37"/>
      <c r="TYE37"/>
      <c r="TYF37"/>
      <c r="TYG37"/>
      <c r="TYH37"/>
      <c r="TYI37"/>
      <c r="TYJ37"/>
      <c r="TYK37"/>
      <c r="TYL37"/>
      <c r="TYM37"/>
      <c r="TYN37"/>
      <c r="TYO37"/>
      <c r="TYP37"/>
      <c r="TYQ37"/>
      <c r="TYR37"/>
      <c r="TYS37"/>
      <c r="TYT37"/>
      <c r="TYU37"/>
      <c r="TYV37"/>
      <c r="TYW37"/>
      <c r="TYX37"/>
      <c r="TYY37"/>
      <c r="TYZ37"/>
      <c r="TZA37"/>
      <c r="TZB37"/>
      <c r="TZC37"/>
      <c r="TZD37"/>
      <c r="TZE37"/>
      <c r="TZF37"/>
      <c r="TZG37"/>
      <c r="TZH37"/>
      <c r="TZI37"/>
      <c r="TZJ37"/>
      <c r="TZK37"/>
      <c r="TZL37"/>
      <c r="TZM37"/>
      <c r="TZN37"/>
      <c r="TZO37"/>
      <c r="TZP37"/>
      <c r="TZQ37"/>
      <c r="TZR37"/>
      <c r="TZS37"/>
      <c r="TZT37"/>
      <c r="TZU37"/>
      <c r="TZV37"/>
      <c r="TZW37"/>
      <c r="TZX37"/>
      <c r="TZY37"/>
      <c r="TZZ37"/>
      <c r="UAA37"/>
      <c r="UAB37"/>
      <c r="UAC37"/>
      <c r="UAD37"/>
      <c r="UAE37"/>
      <c r="UAF37"/>
      <c r="UAG37"/>
      <c r="UAH37"/>
      <c r="UAI37"/>
      <c r="UAJ37"/>
      <c r="UAK37"/>
      <c r="UAL37"/>
      <c r="UAM37"/>
      <c r="UAN37"/>
      <c r="UAO37"/>
      <c r="UAP37"/>
      <c r="UAQ37"/>
      <c r="UAR37"/>
      <c r="UAS37"/>
      <c r="UAT37"/>
      <c r="UAU37"/>
      <c r="UAV37"/>
      <c r="UAW37"/>
      <c r="UAX37"/>
      <c r="UAY37"/>
      <c r="UAZ37"/>
      <c r="UBA37"/>
      <c r="UBB37"/>
      <c r="UBC37"/>
      <c r="UBD37"/>
      <c r="UBE37"/>
      <c r="UBF37"/>
      <c r="UBG37"/>
      <c r="UBH37"/>
      <c r="UBI37"/>
      <c r="UBJ37"/>
      <c r="UBK37"/>
      <c r="UBL37"/>
      <c r="UBM37"/>
      <c r="UBN37"/>
      <c r="UBO37"/>
      <c r="UBP37"/>
      <c r="UBQ37"/>
      <c r="UBR37"/>
      <c r="UBS37"/>
      <c r="UBT37"/>
      <c r="UBU37"/>
      <c r="UBV37"/>
      <c r="UBW37"/>
      <c r="UBX37"/>
      <c r="UBY37"/>
      <c r="UBZ37"/>
      <c r="UCA37"/>
      <c r="UCB37"/>
      <c r="UCC37"/>
      <c r="UCD37"/>
      <c r="UCE37"/>
      <c r="UCF37"/>
      <c r="UCG37"/>
      <c r="UCH37"/>
      <c r="UCI37"/>
      <c r="UCJ37"/>
      <c r="UCK37"/>
      <c r="UCL37"/>
      <c r="UCM37"/>
      <c r="UCN37"/>
      <c r="UCO37"/>
      <c r="UCP37"/>
      <c r="UCQ37"/>
      <c r="UCR37"/>
      <c r="UCS37"/>
      <c r="UCT37"/>
      <c r="UCU37"/>
      <c r="UCV37"/>
      <c r="UCW37"/>
      <c r="UCX37"/>
      <c r="UCY37"/>
      <c r="UCZ37"/>
      <c r="UDA37"/>
      <c r="UDB37"/>
      <c r="UDC37"/>
      <c r="UDD37"/>
      <c r="UDE37"/>
      <c r="UDF37"/>
      <c r="UDG37"/>
      <c r="UDH37"/>
      <c r="UDI37"/>
      <c r="UDJ37"/>
      <c r="UDK37"/>
      <c r="UDL37"/>
      <c r="UDM37"/>
      <c r="UDN37"/>
      <c r="UDO37"/>
      <c r="UDP37"/>
      <c r="UDQ37"/>
      <c r="UDR37"/>
      <c r="UDS37"/>
      <c r="UDT37"/>
      <c r="UDU37"/>
      <c r="UDV37"/>
      <c r="UDW37"/>
      <c r="UDX37"/>
      <c r="UDY37"/>
      <c r="UDZ37"/>
      <c r="UEA37"/>
      <c r="UEB37"/>
      <c r="UEC37"/>
      <c r="UED37"/>
      <c r="UEE37"/>
      <c r="UEF37"/>
      <c r="UEG37"/>
      <c r="UEH37"/>
      <c r="UEI37"/>
      <c r="UEJ37"/>
      <c r="UEK37"/>
      <c r="UEL37"/>
      <c r="UEM37"/>
      <c r="UEN37"/>
      <c r="UEO37"/>
      <c r="UEP37"/>
      <c r="UEQ37"/>
      <c r="UER37"/>
      <c r="UES37"/>
      <c r="UET37"/>
      <c r="UEU37"/>
      <c r="UEV37"/>
      <c r="UEW37"/>
      <c r="UEX37"/>
      <c r="UEY37"/>
      <c r="UEZ37"/>
      <c r="UFA37"/>
      <c r="UFB37"/>
      <c r="UFC37"/>
      <c r="UFD37"/>
      <c r="UFE37"/>
      <c r="UFF37"/>
      <c r="UFG37"/>
      <c r="UFH37"/>
      <c r="UFI37"/>
      <c r="UFJ37"/>
      <c r="UFK37"/>
      <c r="UFL37"/>
      <c r="UFM37"/>
      <c r="UFN37"/>
      <c r="UFO37"/>
      <c r="UFP37"/>
      <c r="UFQ37"/>
      <c r="UFR37"/>
      <c r="UFS37"/>
      <c r="UFT37"/>
      <c r="UFU37"/>
      <c r="UFV37"/>
      <c r="UFW37"/>
      <c r="UFX37"/>
      <c r="UFY37"/>
      <c r="UFZ37"/>
      <c r="UGA37"/>
      <c r="UGB37"/>
      <c r="UGC37"/>
      <c r="UGD37"/>
      <c r="UGE37"/>
      <c r="UGF37"/>
      <c r="UGG37"/>
      <c r="UGH37"/>
      <c r="UGI37"/>
      <c r="UGJ37"/>
      <c r="UGK37"/>
      <c r="UGL37"/>
      <c r="UGM37"/>
      <c r="UGN37"/>
      <c r="UGO37"/>
      <c r="UGP37"/>
      <c r="UGQ37"/>
      <c r="UGR37"/>
      <c r="UGS37"/>
      <c r="UGT37"/>
      <c r="UGU37"/>
      <c r="UGV37"/>
      <c r="UGW37"/>
      <c r="UGX37"/>
      <c r="UGY37"/>
      <c r="UGZ37"/>
      <c r="UHA37"/>
      <c r="UHB37"/>
      <c r="UHC37"/>
      <c r="UHD37"/>
      <c r="UHE37"/>
      <c r="UHF37"/>
      <c r="UHG37"/>
      <c r="UHH37"/>
      <c r="UHI37"/>
      <c r="UHJ37"/>
      <c r="UHK37"/>
      <c r="UHL37"/>
      <c r="UHM37"/>
      <c r="UHN37"/>
      <c r="UHO37"/>
      <c r="UHP37"/>
      <c r="UHQ37"/>
      <c r="UHR37"/>
      <c r="UHS37"/>
      <c r="UHT37"/>
      <c r="UHU37"/>
      <c r="UHV37"/>
      <c r="UHW37"/>
      <c r="UHX37"/>
      <c r="UHY37"/>
      <c r="UHZ37"/>
      <c r="UIA37"/>
      <c r="UIB37"/>
      <c r="UIC37"/>
      <c r="UID37"/>
      <c r="UIE37"/>
      <c r="UIF37"/>
      <c r="UIG37"/>
      <c r="UIH37"/>
      <c r="UII37"/>
      <c r="UIJ37"/>
      <c r="UIK37"/>
      <c r="UIL37"/>
      <c r="UIM37"/>
      <c r="UIN37"/>
      <c r="UIO37"/>
      <c r="UIP37"/>
      <c r="UIQ37"/>
      <c r="UIR37"/>
      <c r="UIS37"/>
      <c r="UIT37"/>
      <c r="UIU37"/>
      <c r="UIV37"/>
      <c r="UIW37"/>
      <c r="UIX37"/>
      <c r="UIY37"/>
      <c r="UIZ37"/>
      <c r="UJA37"/>
      <c r="UJB37"/>
      <c r="UJC37"/>
      <c r="UJD37"/>
      <c r="UJE37"/>
      <c r="UJF37"/>
      <c r="UJG37"/>
      <c r="UJH37"/>
      <c r="UJI37"/>
      <c r="UJJ37"/>
      <c r="UJK37"/>
      <c r="UJL37"/>
      <c r="UJM37"/>
      <c r="UJN37"/>
      <c r="UJO37"/>
      <c r="UJP37"/>
      <c r="UJQ37"/>
      <c r="UJR37"/>
      <c r="UJS37"/>
      <c r="UJT37"/>
      <c r="UJU37"/>
      <c r="UJV37"/>
      <c r="UJW37"/>
      <c r="UJX37"/>
      <c r="UJY37"/>
      <c r="UJZ37"/>
      <c r="UKA37"/>
      <c r="UKB37"/>
      <c r="UKC37"/>
      <c r="UKD37"/>
      <c r="UKE37"/>
      <c r="UKF37"/>
      <c r="UKG37"/>
      <c r="UKH37"/>
      <c r="UKI37"/>
      <c r="UKJ37"/>
      <c r="UKK37"/>
      <c r="UKL37"/>
      <c r="UKM37"/>
      <c r="UKN37"/>
      <c r="UKO37"/>
      <c r="UKP37"/>
      <c r="UKQ37"/>
      <c r="UKR37"/>
      <c r="UKS37"/>
      <c r="UKT37"/>
      <c r="UKU37"/>
      <c r="UKV37"/>
      <c r="UKW37"/>
      <c r="UKX37"/>
      <c r="UKY37"/>
      <c r="UKZ37"/>
      <c r="ULA37"/>
      <c r="ULB37"/>
      <c r="ULC37"/>
      <c r="ULD37"/>
      <c r="ULE37"/>
      <c r="ULF37"/>
      <c r="ULG37"/>
      <c r="ULH37"/>
      <c r="ULI37"/>
      <c r="ULJ37"/>
      <c r="ULK37"/>
      <c r="ULL37"/>
      <c r="ULM37"/>
      <c r="ULN37"/>
      <c r="ULO37"/>
      <c r="ULP37"/>
      <c r="ULQ37"/>
      <c r="ULR37"/>
      <c r="ULS37"/>
      <c r="ULT37"/>
      <c r="ULU37"/>
      <c r="ULV37"/>
      <c r="ULW37"/>
      <c r="ULX37"/>
      <c r="ULY37"/>
      <c r="ULZ37"/>
      <c r="UMA37"/>
      <c r="UMB37"/>
      <c r="UMC37"/>
      <c r="UMD37"/>
      <c r="UME37"/>
      <c r="UMF37"/>
      <c r="UMG37"/>
      <c r="UMH37"/>
      <c r="UMI37"/>
      <c r="UMJ37"/>
      <c r="UMK37"/>
      <c r="UML37"/>
      <c r="UMM37"/>
      <c r="UMN37"/>
      <c r="UMO37"/>
      <c r="UMP37"/>
      <c r="UMQ37"/>
      <c r="UMR37"/>
      <c r="UMS37"/>
      <c r="UMT37"/>
      <c r="UMU37"/>
      <c r="UMV37"/>
      <c r="UMW37"/>
      <c r="UMX37"/>
      <c r="UMY37"/>
      <c r="UMZ37"/>
      <c r="UNA37"/>
      <c r="UNB37"/>
      <c r="UNC37"/>
      <c r="UND37"/>
      <c r="UNE37"/>
      <c r="UNF37"/>
      <c r="UNG37"/>
      <c r="UNH37"/>
      <c r="UNI37"/>
      <c r="UNJ37"/>
      <c r="UNK37"/>
      <c r="UNL37"/>
      <c r="UNM37"/>
      <c r="UNN37"/>
      <c r="UNO37"/>
      <c r="UNP37"/>
      <c r="UNQ37"/>
      <c r="UNR37"/>
      <c r="UNS37"/>
      <c r="UNT37"/>
      <c r="UNU37"/>
      <c r="UNV37"/>
      <c r="UNW37"/>
      <c r="UNX37"/>
      <c r="UNY37"/>
      <c r="UNZ37"/>
      <c r="UOA37"/>
      <c r="UOB37"/>
      <c r="UOC37"/>
      <c r="UOD37"/>
      <c r="UOE37"/>
      <c r="UOF37"/>
      <c r="UOG37"/>
      <c r="UOH37"/>
      <c r="UOI37"/>
      <c r="UOJ37"/>
      <c r="UOK37"/>
      <c r="UOL37"/>
      <c r="UOM37"/>
      <c r="UON37"/>
      <c r="UOO37"/>
      <c r="UOP37"/>
      <c r="UOQ37"/>
      <c r="UOR37"/>
      <c r="UOS37"/>
      <c r="UOT37"/>
      <c r="UOU37"/>
      <c r="UOV37"/>
      <c r="UOW37"/>
      <c r="UOX37"/>
      <c r="UOY37"/>
      <c r="UOZ37"/>
      <c r="UPA37"/>
      <c r="UPB37"/>
      <c r="UPC37"/>
      <c r="UPD37"/>
      <c r="UPE37"/>
      <c r="UPF37"/>
      <c r="UPG37"/>
      <c r="UPH37"/>
      <c r="UPI37"/>
      <c r="UPJ37"/>
      <c r="UPK37"/>
      <c r="UPL37"/>
      <c r="UPM37"/>
      <c r="UPN37"/>
      <c r="UPO37"/>
      <c r="UPP37"/>
      <c r="UPQ37"/>
      <c r="UPR37"/>
      <c r="UPS37"/>
      <c r="UPT37"/>
      <c r="UPU37"/>
      <c r="UPV37"/>
      <c r="UPW37"/>
      <c r="UPX37"/>
      <c r="UPY37"/>
      <c r="UPZ37"/>
      <c r="UQA37"/>
      <c r="UQB37"/>
      <c r="UQC37"/>
      <c r="UQD37"/>
      <c r="UQE37"/>
      <c r="UQF37"/>
      <c r="UQG37"/>
      <c r="UQH37"/>
      <c r="UQI37"/>
      <c r="UQJ37"/>
      <c r="UQK37"/>
      <c r="UQL37"/>
      <c r="UQM37"/>
      <c r="UQN37"/>
      <c r="UQO37"/>
      <c r="UQP37"/>
      <c r="UQQ37"/>
      <c r="UQR37"/>
      <c r="UQS37"/>
      <c r="UQT37"/>
      <c r="UQU37"/>
      <c r="UQV37"/>
      <c r="UQW37"/>
      <c r="UQX37"/>
      <c r="UQY37"/>
      <c r="UQZ37"/>
      <c r="URA37"/>
      <c r="URB37"/>
      <c r="URC37"/>
      <c r="URD37"/>
      <c r="URE37"/>
      <c r="URF37"/>
      <c r="URG37"/>
      <c r="URH37"/>
      <c r="URI37"/>
      <c r="URJ37"/>
      <c r="URK37"/>
      <c r="URL37"/>
      <c r="URM37"/>
      <c r="URN37"/>
      <c r="URO37"/>
      <c r="URP37"/>
      <c r="URQ37"/>
      <c r="URR37"/>
      <c r="URS37"/>
      <c r="URT37"/>
      <c r="URU37"/>
      <c r="URV37"/>
      <c r="URW37"/>
      <c r="URX37"/>
      <c r="URY37"/>
      <c r="URZ37"/>
      <c r="USA37"/>
      <c r="USB37"/>
      <c r="USC37"/>
      <c r="USD37"/>
      <c r="USE37"/>
      <c r="USF37"/>
      <c r="USG37"/>
      <c r="USH37"/>
      <c r="USI37"/>
      <c r="USJ37"/>
      <c r="USK37"/>
      <c r="USL37"/>
      <c r="USM37"/>
      <c r="USN37"/>
      <c r="USO37"/>
      <c r="USP37"/>
      <c r="USQ37"/>
      <c r="USR37"/>
      <c r="USS37"/>
      <c r="UST37"/>
      <c r="USU37"/>
      <c r="USV37"/>
      <c r="USW37"/>
      <c r="USX37"/>
      <c r="USY37"/>
      <c r="USZ37"/>
      <c r="UTA37"/>
      <c r="UTB37"/>
      <c r="UTC37"/>
      <c r="UTD37"/>
      <c r="UTE37"/>
      <c r="UTF37"/>
      <c r="UTG37"/>
      <c r="UTH37"/>
      <c r="UTI37"/>
      <c r="UTJ37"/>
      <c r="UTK37"/>
      <c r="UTL37"/>
      <c r="UTM37"/>
      <c r="UTN37"/>
      <c r="UTO37"/>
      <c r="UTP37"/>
      <c r="UTQ37"/>
      <c r="UTR37"/>
      <c r="UTS37"/>
      <c r="UTT37"/>
      <c r="UTU37"/>
      <c r="UTV37"/>
      <c r="UTW37"/>
      <c r="UTX37"/>
      <c r="UTY37"/>
      <c r="UTZ37"/>
      <c r="UUA37"/>
      <c r="UUB37"/>
      <c r="UUC37"/>
      <c r="UUD37"/>
      <c r="UUE37"/>
      <c r="UUF37"/>
      <c r="UUG37"/>
      <c r="UUH37"/>
      <c r="UUI37"/>
      <c r="UUJ37"/>
      <c r="UUK37"/>
      <c r="UUL37"/>
      <c r="UUM37"/>
      <c r="UUN37"/>
      <c r="UUO37"/>
      <c r="UUP37"/>
      <c r="UUQ37"/>
      <c r="UUR37"/>
      <c r="UUS37"/>
      <c r="UUT37"/>
      <c r="UUU37"/>
      <c r="UUV37"/>
      <c r="UUW37"/>
      <c r="UUX37"/>
      <c r="UUY37"/>
      <c r="UUZ37"/>
      <c r="UVA37"/>
      <c r="UVB37"/>
      <c r="UVC37"/>
      <c r="UVD37"/>
      <c r="UVE37"/>
      <c r="UVF37"/>
      <c r="UVG37"/>
      <c r="UVH37"/>
      <c r="UVI37"/>
      <c r="UVJ37"/>
      <c r="UVK37"/>
      <c r="UVL37"/>
      <c r="UVM37"/>
      <c r="UVN37"/>
      <c r="UVO37"/>
      <c r="UVP37"/>
      <c r="UVQ37"/>
      <c r="UVR37"/>
      <c r="UVS37"/>
      <c r="UVT37"/>
      <c r="UVU37"/>
      <c r="UVV37"/>
      <c r="UVW37"/>
      <c r="UVX37"/>
      <c r="UVY37"/>
      <c r="UVZ37"/>
      <c r="UWA37"/>
      <c r="UWB37"/>
      <c r="UWC37"/>
      <c r="UWD37"/>
      <c r="UWE37"/>
      <c r="UWF37"/>
      <c r="UWG37"/>
      <c r="UWH37"/>
      <c r="UWI37"/>
      <c r="UWJ37"/>
      <c r="UWK37"/>
      <c r="UWL37"/>
      <c r="UWM37"/>
      <c r="UWN37"/>
      <c r="UWO37"/>
      <c r="UWP37"/>
      <c r="UWQ37"/>
      <c r="UWR37"/>
      <c r="UWS37"/>
      <c r="UWT37"/>
      <c r="UWU37"/>
      <c r="UWV37"/>
      <c r="UWW37"/>
      <c r="UWX37"/>
      <c r="UWY37"/>
      <c r="UWZ37"/>
      <c r="UXA37"/>
      <c r="UXB37"/>
      <c r="UXC37"/>
      <c r="UXD37"/>
      <c r="UXE37"/>
      <c r="UXF37"/>
      <c r="UXG37"/>
      <c r="UXH37"/>
      <c r="UXI37"/>
      <c r="UXJ37"/>
      <c r="UXK37"/>
      <c r="UXL37"/>
      <c r="UXM37"/>
      <c r="UXN37"/>
      <c r="UXO37"/>
      <c r="UXP37"/>
      <c r="UXQ37"/>
      <c r="UXR37"/>
      <c r="UXS37"/>
      <c r="UXT37"/>
      <c r="UXU37"/>
      <c r="UXV37"/>
      <c r="UXW37"/>
      <c r="UXX37"/>
      <c r="UXY37"/>
      <c r="UXZ37"/>
      <c r="UYA37"/>
      <c r="UYB37"/>
      <c r="UYC37"/>
      <c r="UYD37"/>
      <c r="UYE37"/>
      <c r="UYF37"/>
      <c r="UYG37"/>
      <c r="UYH37"/>
      <c r="UYI37"/>
      <c r="UYJ37"/>
      <c r="UYK37"/>
      <c r="UYL37"/>
      <c r="UYM37"/>
      <c r="UYN37"/>
      <c r="UYO37"/>
      <c r="UYP37"/>
      <c r="UYQ37"/>
      <c r="UYR37"/>
      <c r="UYS37"/>
      <c r="UYT37"/>
      <c r="UYU37"/>
      <c r="UYV37"/>
      <c r="UYW37"/>
      <c r="UYX37"/>
      <c r="UYY37"/>
      <c r="UYZ37"/>
      <c r="UZA37"/>
      <c r="UZB37"/>
      <c r="UZC37"/>
      <c r="UZD37"/>
      <c r="UZE37"/>
      <c r="UZF37"/>
      <c r="UZG37"/>
      <c r="UZH37"/>
      <c r="UZI37"/>
      <c r="UZJ37"/>
      <c r="UZK37"/>
      <c r="UZL37"/>
      <c r="UZM37"/>
      <c r="UZN37"/>
      <c r="UZO37"/>
      <c r="UZP37"/>
      <c r="UZQ37"/>
      <c r="UZR37"/>
      <c r="UZS37"/>
      <c r="UZT37"/>
      <c r="UZU37"/>
      <c r="UZV37"/>
      <c r="UZW37"/>
      <c r="UZX37"/>
      <c r="UZY37"/>
      <c r="UZZ37"/>
      <c r="VAA37"/>
      <c r="VAB37"/>
      <c r="VAC37"/>
      <c r="VAD37"/>
      <c r="VAE37"/>
      <c r="VAF37"/>
      <c r="VAG37"/>
      <c r="VAH37"/>
      <c r="VAI37"/>
      <c r="VAJ37"/>
      <c r="VAK37"/>
      <c r="VAL37"/>
      <c r="VAM37"/>
      <c r="VAN37"/>
      <c r="VAO37"/>
      <c r="VAP37"/>
      <c r="VAQ37"/>
      <c r="VAR37"/>
      <c r="VAS37"/>
      <c r="VAT37"/>
      <c r="VAU37"/>
      <c r="VAV37"/>
      <c r="VAW37"/>
      <c r="VAX37"/>
      <c r="VAY37"/>
      <c r="VAZ37"/>
      <c r="VBA37"/>
      <c r="VBB37"/>
      <c r="VBC37"/>
      <c r="VBD37"/>
      <c r="VBE37"/>
      <c r="VBF37"/>
      <c r="VBG37"/>
      <c r="VBH37"/>
      <c r="VBI37"/>
      <c r="VBJ37"/>
      <c r="VBK37"/>
      <c r="VBL37"/>
      <c r="VBM37"/>
      <c r="VBN37"/>
      <c r="VBO37"/>
      <c r="VBP37"/>
      <c r="VBQ37"/>
      <c r="VBR37"/>
      <c r="VBS37"/>
      <c r="VBT37"/>
      <c r="VBU37"/>
      <c r="VBV37"/>
      <c r="VBW37"/>
      <c r="VBX37"/>
      <c r="VBY37"/>
      <c r="VBZ37"/>
      <c r="VCA37"/>
      <c r="VCB37"/>
      <c r="VCC37"/>
      <c r="VCD37"/>
      <c r="VCE37"/>
      <c r="VCF37"/>
      <c r="VCG37"/>
      <c r="VCH37"/>
      <c r="VCI37"/>
      <c r="VCJ37"/>
      <c r="VCK37"/>
      <c r="VCL37"/>
      <c r="VCM37"/>
      <c r="VCN37"/>
      <c r="VCO37"/>
      <c r="VCP37"/>
      <c r="VCQ37"/>
      <c r="VCR37"/>
      <c r="VCS37"/>
      <c r="VCT37"/>
      <c r="VCU37"/>
      <c r="VCV37"/>
      <c r="VCW37"/>
      <c r="VCX37"/>
      <c r="VCY37"/>
      <c r="VCZ37"/>
      <c r="VDA37"/>
      <c r="VDB37"/>
      <c r="VDC37"/>
      <c r="VDD37"/>
      <c r="VDE37"/>
      <c r="VDF37"/>
      <c r="VDG37"/>
      <c r="VDH37"/>
      <c r="VDI37"/>
      <c r="VDJ37"/>
      <c r="VDK37"/>
      <c r="VDL37"/>
      <c r="VDM37"/>
      <c r="VDN37"/>
      <c r="VDO37"/>
      <c r="VDP37"/>
      <c r="VDQ37"/>
      <c r="VDR37"/>
      <c r="VDS37"/>
      <c r="VDT37"/>
      <c r="VDU37"/>
      <c r="VDV37"/>
      <c r="VDW37"/>
      <c r="VDX37"/>
      <c r="VDY37"/>
      <c r="VDZ37"/>
      <c r="VEA37"/>
      <c r="VEB37"/>
      <c r="VEC37"/>
      <c r="VED37"/>
      <c r="VEE37"/>
      <c r="VEF37"/>
      <c r="VEG37"/>
      <c r="VEH37"/>
      <c r="VEI37"/>
      <c r="VEJ37"/>
      <c r="VEK37"/>
      <c r="VEL37"/>
      <c r="VEM37"/>
      <c r="VEN37"/>
      <c r="VEO37"/>
      <c r="VEP37"/>
      <c r="VEQ37"/>
      <c r="VER37"/>
      <c r="VES37"/>
      <c r="VET37"/>
      <c r="VEU37"/>
      <c r="VEV37"/>
      <c r="VEW37"/>
      <c r="VEX37"/>
      <c r="VEY37"/>
      <c r="VEZ37"/>
      <c r="VFA37"/>
      <c r="VFB37"/>
      <c r="VFC37"/>
      <c r="VFD37"/>
      <c r="VFE37"/>
      <c r="VFF37"/>
      <c r="VFG37"/>
      <c r="VFH37"/>
      <c r="VFI37"/>
      <c r="VFJ37"/>
      <c r="VFK37"/>
      <c r="VFL37"/>
      <c r="VFM37"/>
      <c r="VFN37"/>
      <c r="VFO37"/>
      <c r="VFP37"/>
      <c r="VFQ37"/>
      <c r="VFR37"/>
      <c r="VFS37"/>
      <c r="VFT37"/>
      <c r="VFU37"/>
      <c r="VFV37"/>
      <c r="VFW37"/>
      <c r="VFX37"/>
      <c r="VFY37"/>
      <c r="VFZ37"/>
      <c r="VGA37"/>
      <c r="VGB37"/>
      <c r="VGC37"/>
      <c r="VGD37"/>
      <c r="VGE37"/>
      <c r="VGF37"/>
      <c r="VGG37"/>
      <c r="VGH37"/>
      <c r="VGI37"/>
      <c r="VGJ37"/>
      <c r="VGK37"/>
      <c r="VGL37"/>
      <c r="VGM37"/>
      <c r="VGN37"/>
      <c r="VGO37"/>
      <c r="VGP37"/>
      <c r="VGQ37"/>
      <c r="VGR37"/>
      <c r="VGS37"/>
      <c r="VGT37"/>
      <c r="VGU37"/>
      <c r="VGV37"/>
      <c r="VGW37"/>
      <c r="VGX37"/>
      <c r="VGY37"/>
      <c r="VGZ37"/>
      <c r="VHA37"/>
      <c r="VHB37"/>
      <c r="VHC37"/>
      <c r="VHD37"/>
      <c r="VHE37"/>
      <c r="VHF37"/>
      <c r="VHG37"/>
      <c r="VHH37"/>
      <c r="VHI37"/>
      <c r="VHJ37"/>
      <c r="VHK37"/>
      <c r="VHL37"/>
      <c r="VHM37"/>
      <c r="VHN37"/>
      <c r="VHO37"/>
      <c r="VHP37"/>
      <c r="VHQ37"/>
      <c r="VHR37"/>
      <c r="VHS37"/>
      <c r="VHT37"/>
      <c r="VHU37"/>
      <c r="VHV37"/>
      <c r="VHW37"/>
      <c r="VHX37"/>
      <c r="VHY37"/>
      <c r="VHZ37"/>
      <c r="VIA37"/>
      <c r="VIB37"/>
      <c r="VIC37"/>
      <c r="VID37"/>
      <c r="VIE37"/>
      <c r="VIF37"/>
      <c r="VIG37"/>
      <c r="VIH37"/>
      <c r="VII37"/>
      <c r="VIJ37"/>
      <c r="VIK37"/>
      <c r="VIL37"/>
      <c r="VIM37"/>
      <c r="VIN37"/>
      <c r="VIO37"/>
      <c r="VIP37"/>
      <c r="VIQ37"/>
      <c r="VIR37"/>
      <c r="VIS37"/>
      <c r="VIT37"/>
      <c r="VIU37"/>
      <c r="VIV37"/>
      <c r="VIW37"/>
      <c r="VIX37"/>
      <c r="VIY37"/>
      <c r="VIZ37"/>
      <c r="VJA37"/>
      <c r="VJB37"/>
      <c r="VJC37"/>
      <c r="VJD37"/>
      <c r="VJE37"/>
      <c r="VJF37"/>
      <c r="VJG37"/>
      <c r="VJH37"/>
      <c r="VJI37"/>
      <c r="VJJ37"/>
      <c r="VJK37"/>
      <c r="VJL37"/>
      <c r="VJM37"/>
      <c r="VJN37"/>
      <c r="VJO37"/>
      <c r="VJP37"/>
      <c r="VJQ37"/>
      <c r="VJR37"/>
      <c r="VJS37"/>
      <c r="VJT37"/>
      <c r="VJU37"/>
      <c r="VJV37"/>
      <c r="VJW37"/>
      <c r="VJX37"/>
      <c r="VJY37"/>
      <c r="VJZ37"/>
      <c r="VKA37"/>
      <c r="VKB37"/>
      <c r="VKC37"/>
      <c r="VKD37"/>
      <c r="VKE37"/>
      <c r="VKF37"/>
      <c r="VKG37"/>
      <c r="VKH37"/>
      <c r="VKI37"/>
      <c r="VKJ37"/>
      <c r="VKK37"/>
      <c r="VKL37"/>
      <c r="VKM37"/>
      <c r="VKN37"/>
      <c r="VKO37"/>
      <c r="VKP37"/>
      <c r="VKQ37"/>
      <c r="VKR37"/>
      <c r="VKS37"/>
      <c r="VKT37"/>
      <c r="VKU37"/>
      <c r="VKV37"/>
      <c r="VKW37"/>
      <c r="VKX37"/>
      <c r="VKY37"/>
      <c r="VKZ37"/>
      <c r="VLA37"/>
      <c r="VLB37"/>
      <c r="VLC37"/>
      <c r="VLD37"/>
      <c r="VLE37"/>
      <c r="VLF37"/>
      <c r="VLG37"/>
      <c r="VLH37"/>
      <c r="VLI37"/>
      <c r="VLJ37"/>
      <c r="VLK37"/>
      <c r="VLL37"/>
      <c r="VLM37"/>
      <c r="VLN37"/>
      <c r="VLO37"/>
      <c r="VLP37"/>
      <c r="VLQ37"/>
      <c r="VLR37"/>
      <c r="VLS37"/>
      <c r="VLT37"/>
      <c r="VLU37"/>
      <c r="VLV37"/>
      <c r="VLW37"/>
      <c r="VLX37"/>
      <c r="VLY37"/>
      <c r="VLZ37"/>
      <c r="VMA37"/>
      <c r="VMB37"/>
      <c r="VMC37"/>
      <c r="VMD37"/>
      <c r="VME37"/>
      <c r="VMF37"/>
      <c r="VMG37"/>
      <c r="VMH37"/>
      <c r="VMI37"/>
      <c r="VMJ37"/>
      <c r="VMK37"/>
      <c r="VML37"/>
      <c r="VMM37"/>
      <c r="VMN37"/>
      <c r="VMO37"/>
      <c r="VMP37"/>
      <c r="VMQ37"/>
      <c r="VMR37"/>
      <c r="VMS37"/>
      <c r="VMT37"/>
      <c r="VMU37"/>
      <c r="VMV37"/>
      <c r="VMW37"/>
      <c r="VMX37"/>
      <c r="VMY37"/>
      <c r="VMZ37"/>
      <c r="VNA37"/>
      <c r="VNB37"/>
      <c r="VNC37"/>
      <c r="VND37"/>
      <c r="VNE37"/>
      <c r="VNF37"/>
      <c r="VNG37"/>
      <c r="VNH37"/>
      <c r="VNI37"/>
      <c r="VNJ37"/>
      <c r="VNK37"/>
      <c r="VNL37"/>
      <c r="VNM37"/>
      <c r="VNN37"/>
      <c r="VNO37"/>
      <c r="VNP37"/>
      <c r="VNQ37"/>
      <c r="VNR37"/>
      <c r="VNS37"/>
      <c r="VNT37"/>
      <c r="VNU37"/>
      <c r="VNV37"/>
      <c r="VNW37"/>
      <c r="VNX37"/>
      <c r="VNY37"/>
      <c r="VNZ37"/>
      <c r="VOA37"/>
      <c r="VOB37"/>
      <c r="VOC37"/>
      <c r="VOD37"/>
      <c r="VOE37"/>
      <c r="VOF37"/>
      <c r="VOG37"/>
      <c r="VOH37"/>
      <c r="VOI37"/>
      <c r="VOJ37"/>
      <c r="VOK37"/>
      <c r="VOL37"/>
      <c r="VOM37"/>
      <c r="VON37"/>
      <c r="VOO37"/>
      <c r="VOP37"/>
      <c r="VOQ37"/>
      <c r="VOR37"/>
      <c r="VOS37"/>
      <c r="VOT37"/>
      <c r="VOU37"/>
      <c r="VOV37"/>
      <c r="VOW37"/>
      <c r="VOX37"/>
      <c r="VOY37"/>
      <c r="VOZ37"/>
      <c r="VPA37"/>
      <c r="VPB37"/>
      <c r="VPC37"/>
      <c r="VPD37"/>
      <c r="VPE37"/>
      <c r="VPF37"/>
      <c r="VPG37"/>
      <c r="VPH37"/>
      <c r="VPI37"/>
      <c r="VPJ37"/>
      <c r="VPK37"/>
      <c r="VPL37"/>
      <c r="VPM37"/>
      <c r="VPN37"/>
      <c r="VPO37"/>
      <c r="VPP37"/>
      <c r="VPQ37"/>
      <c r="VPR37"/>
      <c r="VPS37"/>
      <c r="VPT37"/>
      <c r="VPU37"/>
      <c r="VPV37"/>
      <c r="VPW37"/>
      <c r="VPX37"/>
      <c r="VPY37"/>
      <c r="VPZ37"/>
      <c r="VQA37"/>
      <c r="VQB37"/>
      <c r="VQC37"/>
      <c r="VQD37"/>
      <c r="VQE37"/>
      <c r="VQF37"/>
      <c r="VQG37"/>
      <c r="VQH37"/>
      <c r="VQI37"/>
      <c r="VQJ37"/>
      <c r="VQK37"/>
      <c r="VQL37"/>
      <c r="VQM37"/>
      <c r="VQN37"/>
      <c r="VQO37"/>
      <c r="VQP37"/>
      <c r="VQQ37"/>
      <c r="VQR37"/>
      <c r="VQS37"/>
      <c r="VQT37"/>
      <c r="VQU37"/>
      <c r="VQV37"/>
      <c r="VQW37"/>
      <c r="VQX37"/>
      <c r="VQY37"/>
      <c r="VQZ37"/>
      <c r="VRA37"/>
      <c r="VRB37"/>
      <c r="VRC37"/>
      <c r="VRD37"/>
      <c r="VRE37"/>
      <c r="VRF37"/>
      <c r="VRG37"/>
      <c r="VRH37"/>
      <c r="VRI37"/>
      <c r="VRJ37"/>
      <c r="VRK37"/>
      <c r="VRL37"/>
      <c r="VRM37"/>
      <c r="VRN37"/>
      <c r="VRO37"/>
      <c r="VRP37"/>
      <c r="VRQ37"/>
      <c r="VRR37"/>
      <c r="VRS37"/>
      <c r="VRT37"/>
      <c r="VRU37"/>
      <c r="VRV37"/>
      <c r="VRW37"/>
      <c r="VRX37"/>
      <c r="VRY37"/>
      <c r="VRZ37"/>
      <c r="VSA37"/>
      <c r="VSB37"/>
      <c r="VSC37"/>
      <c r="VSD37"/>
      <c r="VSE37"/>
      <c r="VSF37"/>
      <c r="VSG37"/>
      <c r="VSH37"/>
      <c r="VSI37"/>
      <c r="VSJ37"/>
      <c r="VSK37"/>
      <c r="VSL37"/>
      <c r="VSM37"/>
      <c r="VSN37"/>
      <c r="VSO37"/>
      <c r="VSP37"/>
      <c r="VSQ37"/>
      <c r="VSR37"/>
      <c r="VSS37"/>
      <c r="VST37"/>
      <c r="VSU37"/>
      <c r="VSV37"/>
      <c r="VSW37"/>
      <c r="VSX37"/>
      <c r="VSY37"/>
      <c r="VSZ37"/>
      <c r="VTA37"/>
      <c r="VTB37"/>
      <c r="VTC37"/>
      <c r="VTD37"/>
      <c r="VTE37"/>
      <c r="VTF37"/>
      <c r="VTG37"/>
      <c r="VTH37"/>
      <c r="VTI37"/>
      <c r="VTJ37"/>
      <c r="VTK37"/>
      <c r="VTL37"/>
      <c r="VTM37"/>
      <c r="VTN37"/>
      <c r="VTO37"/>
      <c r="VTP37"/>
      <c r="VTQ37"/>
      <c r="VTR37"/>
      <c r="VTS37"/>
      <c r="VTT37"/>
      <c r="VTU37"/>
      <c r="VTV37"/>
      <c r="VTW37"/>
      <c r="VTX37"/>
      <c r="VTY37"/>
      <c r="VTZ37"/>
      <c r="VUA37"/>
      <c r="VUB37"/>
      <c r="VUC37"/>
      <c r="VUD37"/>
      <c r="VUE37"/>
      <c r="VUF37"/>
      <c r="VUG37"/>
      <c r="VUH37"/>
      <c r="VUI37"/>
      <c r="VUJ37"/>
      <c r="VUK37"/>
      <c r="VUL37"/>
      <c r="VUM37"/>
      <c r="VUN37"/>
      <c r="VUO37"/>
      <c r="VUP37"/>
      <c r="VUQ37"/>
      <c r="VUR37"/>
      <c r="VUS37"/>
      <c r="VUT37"/>
      <c r="VUU37"/>
      <c r="VUV37"/>
      <c r="VUW37"/>
      <c r="VUX37"/>
      <c r="VUY37"/>
      <c r="VUZ37"/>
      <c r="VVA37"/>
      <c r="VVB37"/>
      <c r="VVC37"/>
      <c r="VVD37"/>
      <c r="VVE37"/>
      <c r="VVF37"/>
      <c r="VVG37"/>
      <c r="VVH37"/>
      <c r="VVI37"/>
      <c r="VVJ37"/>
      <c r="VVK37"/>
      <c r="VVL37"/>
      <c r="VVM37"/>
      <c r="VVN37"/>
      <c r="VVO37"/>
      <c r="VVP37"/>
      <c r="VVQ37"/>
      <c r="VVR37"/>
      <c r="VVS37"/>
      <c r="VVT37"/>
      <c r="VVU37"/>
      <c r="VVV37"/>
      <c r="VVW37"/>
      <c r="VVX37"/>
      <c r="VVY37"/>
      <c r="VVZ37"/>
      <c r="VWA37"/>
      <c r="VWB37"/>
      <c r="VWC37"/>
      <c r="VWD37"/>
      <c r="VWE37"/>
      <c r="VWF37"/>
      <c r="VWG37"/>
      <c r="VWH37"/>
      <c r="VWI37"/>
      <c r="VWJ37"/>
      <c r="VWK37"/>
      <c r="VWL37"/>
      <c r="VWM37"/>
      <c r="VWN37"/>
      <c r="VWO37"/>
      <c r="VWP37"/>
      <c r="VWQ37"/>
      <c r="VWR37"/>
      <c r="VWS37"/>
      <c r="VWT37"/>
      <c r="VWU37"/>
      <c r="VWV37"/>
      <c r="VWW37"/>
      <c r="VWX37"/>
      <c r="VWY37"/>
      <c r="VWZ37"/>
      <c r="VXA37"/>
      <c r="VXB37"/>
      <c r="VXC37"/>
      <c r="VXD37"/>
      <c r="VXE37"/>
      <c r="VXF37"/>
      <c r="VXG37"/>
      <c r="VXH37"/>
      <c r="VXI37"/>
      <c r="VXJ37"/>
      <c r="VXK37"/>
      <c r="VXL37"/>
      <c r="VXM37"/>
      <c r="VXN37"/>
      <c r="VXO37"/>
      <c r="VXP37"/>
      <c r="VXQ37"/>
      <c r="VXR37"/>
      <c r="VXS37"/>
      <c r="VXT37"/>
      <c r="VXU37"/>
      <c r="VXV37"/>
      <c r="VXW37"/>
      <c r="VXX37"/>
      <c r="VXY37"/>
      <c r="VXZ37"/>
      <c r="VYA37"/>
      <c r="VYB37"/>
      <c r="VYC37"/>
      <c r="VYD37"/>
      <c r="VYE37"/>
      <c r="VYF37"/>
      <c r="VYG37"/>
      <c r="VYH37"/>
      <c r="VYI37"/>
      <c r="VYJ37"/>
      <c r="VYK37"/>
      <c r="VYL37"/>
      <c r="VYM37"/>
      <c r="VYN37"/>
      <c r="VYO37"/>
      <c r="VYP37"/>
      <c r="VYQ37"/>
      <c r="VYR37"/>
      <c r="VYS37"/>
      <c r="VYT37"/>
      <c r="VYU37"/>
      <c r="VYV37"/>
      <c r="VYW37"/>
      <c r="VYX37"/>
      <c r="VYY37"/>
      <c r="VYZ37"/>
      <c r="VZA37"/>
      <c r="VZB37"/>
      <c r="VZC37"/>
      <c r="VZD37"/>
      <c r="VZE37"/>
      <c r="VZF37"/>
      <c r="VZG37"/>
      <c r="VZH37"/>
      <c r="VZI37"/>
      <c r="VZJ37"/>
      <c r="VZK37"/>
      <c r="VZL37"/>
      <c r="VZM37"/>
      <c r="VZN37"/>
      <c r="VZO37"/>
      <c r="VZP37"/>
      <c r="VZQ37"/>
      <c r="VZR37"/>
      <c r="VZS37"/>
      <c r="VZT37"/>
      <c r="VZU37"/>
      <c r="VZV37"/>
      <c r="VZW37"/>
      <c r="VZX37"/>
      <c r="VZY37"/>
      <c r="VZZ37"/>
      <c r="WAA37"/>
      <c r="WAB37"/>
      <c r="WAC37"/>
      <c r="WAD37"/>
      <c r="WAE37"/>
      <c r="WAF37"/>
      <c r="WAG37"/>
      <c r="WAH37"/>
      <c r="WAI37"/>
      <c r="WAJ37"/>
      <c r="WAK37"/>
      <c r="WAL37"/>
      <c r="WAM37"/>
      <c r="WAN37"/>
      <c r="WAO37"/>
      <c r="WAP37"/>
      <c r="WAQ37"/>
      <c r="WAR37"/>
      <c r="WAS37"/>
      <c r="WAT37"/>
      <c r="WAU37"/>
      <c r="WAV37"/>
      <c r="WAW37"/>
      <c r="WAX37"/>
      <c r="WAY37"/>
      <c r="WAZ37"/>
      <c r="WBA37"/>
      <c r="WBB37"/>
      <c r="WBC37"/>
      <c r="WBD37"/>
      <c r="WBE37"/>
      <c r="WBF37"/>
      <c r="WBG37"/>
      <c r="WBH37"/>
      <c r="WBI37"/>
      <c r="WBJ37"/>
      <c r="WBK37"/>
      <c r="WBL37"/>
      <c r="WBM37"/>
      <c r="WBN37"/>
      <c r="WBO37"/>
      <c r="WBP37"/>
      <c r="WBQ37"/>
      <c r="WBR37"/>
      <c r="WBS37"/>
      <c r="WBT37"/>
      <c r="WBU37"/>
      <c r="WBV37"/>
      <c r="WBW37"/>
      <c r="WBX37"/>
      <c r="WBY37"/>
      <c r="WBZ37"/>
      <c r="WCA37"/>
      <c r="WCB37"/>
      <c r="WCC37"/>
      <c r="WCD37"/>
      <c r="WCE37"/>
      <c r="WCF37"/>
      <c r="WCG37"/>
      <c r="WCH37"/>
      <c r="WCI37"/>
      <c r="WCJ37"/>
      <c r="WCK37"/>
      <c r="WCL37"/>
      <c r="WCM37"/>
      <c r="WCN37"/>
      <c r="WCO37"/>
      <c r="WCP37"/>
      <c r="WCQ37"/>
      <c r="WCR37"/>
      <c r="WCS37"/>
      <c r="WCT37"/>
      <c r="WCU37"/>
      <c r="WCV37"/>
      <c r="WCW37"/>
      <c r="WCX37"/>
      <c r="WCY37"/>
      <c r="WCZ37"/>
      <c r="WDA37"/>
      <c r="WDB37"/>
      <c r="WDC37"/>
      <c r="WDD37"/>
      <c r="WDE37"/>
      <c r="WDF37"/>
      <c r="WDG37"/>
      <c r="WDH37"/>
      <c r="WDI37"/>
      <c r="WDJ37"/>
      <c r="WDK37"/>
      <c r="WDL37"/>
      <c r="WDM37"/>
      <c r="WDN37"/>
      <c r="WDO37"/>
      <c r="WDP37"/>
      <c r="WDQ37"/>
      <c r="WDR37"/>
      <c r="WDS37"/>
      <c r="WDT37"/>
      <c r="WDU37"/>
      <c r="WDV37"/>
      <c r="WDW37"/>
      <c r="WDX37"/>
      <c r="WDY37"/>
      <c r="WDZ37"/>
      <c r="WEA37"/>
      <c r="WEB37"/>
      <c r="WEC37"/>
      <c r="WED37"/>
      <c r="WEE37"/>
      <c r="WEF37"/>
      <c r="WEG37"/>
      <c r="WEH37"/>
      <c r="WEI37"/>
      <c r="WEJ37"/>
      <c r="WEK37"/>
      <c r="WEL37"/>
      <c r="WEM37"/>
      <c r="WEN37"/>
      <c r="WEO37"/>
      <c r="WEP37"/>
      <c r="WEQ37"/>
      <c r="WER37"/>
      <c r="WES37"/>
      <c r="WET37"/>
      <c r="WEU37"/>
      <c r="WEV37"/>
      <c r="WEW37"/>
      <c r="WEX37"/>
      <c r="WEY37"/>
      <c r="WEZ37"/>
      <c r="WFA37"/>
      <c r="WFB37"/>
      <c r="WFC37"/>
      <c r="WFD37"/>
      <c r="WFE37"/>
      <c r="WFF37"/>
      <c r="WFG37"/>
      <c r="WFH37"/>
      <c r="WFI37"/>
      <c r="WFJ37"/>
      <c r="WFK37"/>
      <c r="WFL37"/>
      <c r="WFM37"/>
      <c r="WFN37"/>
      <c r="WFO37"/>
      <c r="WFP37"/>
      <c r="WFQ37"/>
      <c r="WFR37"/>
      <c r="WFS37"/>
      <c r="WFT37"/>
      <c r="WFU37"/>
      <c r="WFV37"/>
      <c r="WFW37"/>
      <c r="WFX37"/>
      <c r="WFY37"/>
      <c r="WFZ37"/>
      <c r="WGA37"/>
      <c r="WGB37"/>
      <c r="WGC37"/>
      <c r="WGD37"/>
      <c r="WGE37"/>
      <c r="WGF37"/>
      <c r="WGG37"/>
      <c r="WGH37"/>
      <c r="WGI37"/>
      <c r="WGJ37"/>
      <c r="WGK37"/>
      <c r="WGL37"/>
      <c r="WGM37"/>
      <c r="WGN37"/>
      <c r="WGO37"/>
      <c r="WGP37"/>
      <c r="WGQ37"/>
      <c r="WGR37"/>
      <c r="WGS37"/>
      <c r="WGT37"/>
      <c r="WGU37"/>
      <c r="WGV37"/>
      <c r="WGW37"/>
      <c r="WGX37"/>
      <c r="WGY37"/>
      <c r="WGZ37"/>
      <c r="WHA37"/>
      <c r="WHB37"/>
      <c r="WHC37"/>
      <c r="WHD37"/>
      <c r="WHE37"/>
      <c r="WHF37"/>
      <c r="WHG37"/>
      <c r="WHH37"/>
      <c r="WHI37"/>
      <c r="WHJ37"/>
      <c r="WHK37"/>
      <c r="WHL37"/>
      <c r="WHM37"/>
      <c r="WHN37"/>
      <c r="WHO37"/>
      <c r="WHP37"/>
      <c r="WHQ37"/>
      <c r="WHR37"/>
      <c r="WHS37"/>
      <c r="WHT37"/>
      <c r="WHU37"/>
      <c r="WHV37"/>
      <c r="WHW37"/>
      <c r="WHX37"/>
      <c r="WHY37"/>
      <c r="WHZ37"/>
      <c r="WIA37"/>
      <c r="WIB37"/>
      <c r="WIC37"/>
      <c r="WID37"/>
      <c r="WIE37"/>
      <c r="WIF37"/>
      <c r="WIG37"/>
      <c r="WIH37"/>
      <c r="WII37"/>
      <c r="WIJ37"/>
      <c r="WIK37"/>
      <c r="WIL37"/>
      <c r="WIM37"/>
      <c r="WIN37"/>
      <c r="WIO37"/>
      <c r="WIP37"/>
      <c r="WIQ37"/>
      <c r="WIR37"/>
      <c r="WIS37"/>
      <c r="WIT37"/>
      <c r="WIU37"/>
      <c r="WIV37"/>
      <c r="WIW37"/>
      <c r="WIX37"/>
      <c r="WIY37"/>
      <c r="WIZ37"/>
      <c r="WJA37"/>
      <c r="WJB37"/>
      <c r="WJC37"/>
      <c r="WJD37"/>
      <c r="WJE37"/>
      <c r="WJF37"/>
      <c r="WJG37"/>
      <c r="WJH37"/>
      <c r="WJI37"/>
      <c r="WJJ37"/>
      <c r="WJK37"/>
      <c r="WJL37"/>
      <c r="WJM37"/>
      <c r="WJN37"/>
      <c r="WJO37"/>
      <c r="WJP37"/>
      <c r="WJQ37"/>
      <c r="WJR37"/>
      <c r="WJS37"/>
      <c r="WJT37"/>
      <c r="WJU37"/>
      <c r="WJV37"/>
      <c r="WJW37"/>
      <c r="WJX37"/>
      <c r="WJY37"/>
      <c r="WJZ37"/>
      <c r="WKA37"/>
      <c r="WKB37"/>
      <c r="WKC37"/>
      <c r="WKD37"/>
      <c r="WKE37"/>
      <c r="WKF37"/>
      <c r="WKG37"/>
      <c r="WKH37"/>
      <c r="WKI37"/>
      <c r="WKJ37"/>
      <c r="WKK37"/>
      <c r="WKL37"/>
      <c r="WKM37"/>
      <c r="WKN37"/>
      <c r="WKO37"/>
      <c r="WKP37"/>
      <c r="WKQ37"/>
      <c r="WKR37"/>
      <c r="WKS37"/>
      <c r="WKT37"/>
      <c r="WKU37"/>
      <c r="WKV37"/>
      <c r="WKW37"/>
      <c r="WKX37"/>
      <c r="WKY37"/>
      <c r="WKZ37"/>
      <c r="WLA37"/>
      <c r="WLB37"/>
      <c r="WLC37"/>
      <c r="WLD37"/>
      <c r="WLE37"/>
      <c r="WLF37"/>
      <c r="WLG37"/>
      <c r="WLH37"/>
      <c r="WLI37"/>
      <c r="WLJ37"/>
      <c r="WLK37"/>
      <c r="WLL37"/>
      <c r="WLM37"/>
      <c r="WLN37"/>
      <c r="WLO37"/>
      <c r="WLP37"/>
      <c r="WLQ37"/>
      <c r="WLR37"/>
      <c r="WLS37"/>
      <c r="WLT37"/>
      <c r="WLU37"/>
      <c r="WLV37"/>
      <c r="WLW37"/>
      <c r="WLX37"/>
      <c r="WLY37"/>
      <c r="WLZ37"/>
      <c r="WMA37"/>
      <c r="WMB37"/>
      <c r="WMC37"/>
      <c r="WMD37"/>
      <c r="WME37"/>
      <c r="WMF37"/>
      <c r="WMG37"/>
      <c r="WMH37"/>
      <c r="WMI37"/>
      <c r="WMJ37"/>
      <c r="WMK37"/>
      <c r="WML37"/>
      <c r="WMM37"/>
      <c r="WMN37"/>
      <c r="WMO37"/>
      <c r="WMP37"/>
      <c r="WMQ37"/>
      <c r="WMR37"/>
      <c r="WMS37"/>
      <c r="WMT37"/>
      <c r="WMU37"/>
      <c r="WMV37"/>
      <c r="WMW37"/>
      <c r="WMX37"/>
      <c r="WMY37"/>
      <c r="WMZ37"/>
      <c r="WNA37"/>
      <c r="WNB37"/>
      <c r="WNC37"/>
      <c r="WND37"/>
      <c r="WNE37"/>
      <c r="WNF37"/>
      <c r="WNG37"/>
      <c r="WNH37"/>
      <c r="WNI37"/>
      <c r="WNJ37"/>
      <c r="WNK37"/>
      <c r="WNL37"/>
      <c r="WNM37"/>
      <c r="WNN37"/>
      <c r="WNO37"/>
      <c r="WNP37"/>
      <c r="WNQ37"/>
      <c r="WNR37"/>
      <c r="WNS37"/>
      <c r="WNT37"/>
      <c r="WNU37"/>
      <c r="WNV37"/>
      <c r="WNW37"/>
      <c r="WNX37"/>
      <c r="WNY37"/>
      <c r="WNZ37"/>
      <c r="WOA37"/>
      <c r="WOB37"/>
      <c r="WOC37"/>
      <c r="WOD37"/>
      <c r="WOE37"/>
      <c r="WOF37"/>
      <c r="WOG37"/>
      <c r="WOH37"/>
      <c r="WOI37"/>
      <c r="WOJ37"/>
      <c r="WOK37"/>
      <c r="WOL37"/>
      <c r="WOM37"/>
      <c r="WON37"/>
      <c r="WOO37"/>
      <c r="WOP37"/>
      <c r="WOQ37"/>
      <c r="WOR37"/>
      <c r="WOS37"/>
      <c r="WOT37"/>
      <c r="WOU37"/>
      <c r="WOV37"/>
      <c r="WOW37"/>
      <c r="WOX37"/>
      <c r="WOY37"/>
      <c r="WOZ37"/>
      <c r="WPA37"/>
      <c r="WPB37"/>
      <c r="WPC37"/>
      <c r="WPD37"/>
      <c r="WPE37"/>
      <c r="WPF37"/>
      <c r="WPG37"/>
      <c r="WPH37"/>
      <c r="WPI37"/>
      <c r="WPJ37"/>
      <c r="WPK37"/>
      <c r="WPL37"/>
      <c r="WPM37"/>
      <c r="WPN37"/>
      <c r="WPO37"/>
      <c r="WPP37"/>
      <c r="WPQ37"/>
      <c r="WPR37"/>
      <c r="WPS37"/>
      <c r="WPT37"/>
      <c r="WPU37"/>
      <c r="WPV37"/>
      <c r="WPW37"/>
      <c r="WPX37"/>
      <c r="WPY37"/>
      <c r="WPZ37"/>
      <c r="WQA37"/>
      <c r="WQB37"/>
      <c r="WQC37"/>
      <c r="WQD37"/>
      <c r="WQE37"/>
      <c r="WQF37"/>
      <c r="WQG37"/>
      <c r="WQH37"/>
      <c r="WQI37"/>
      <c r="WQJ37"/>
      <c r="WQK37"/>
      <c r="WQL37"/>
      <c r="WQM37"/>
      <c r="WQN37"/>
      <c r="WQO37"/>
      <c r="WQP37"/>
      <c r="WQQ37"/>
      <c r="WQR37"/>
      <c r="WQS37"/>
      <c r="WQT37"/>
      <c r="WQU37"/>
      <c r="WQV37"/>
      <c r="WQW37"/>
      <c r="WQX37"/>
      <c r="WQY37"/>
      <c r="WQZ37"/>
      <c r="WRA37"/>
      <c r="WRB37"/>
      <c r="WRC37"/>
      <c r="WRD37"/>
      <c r="WRE37"/>
      <c r="WRF37"/>
      <c r="WRG37"/>
      <c r="WRH37"/>
      <c r="WRI37"/>
      <c r="WRJ37"/>
      <c r="WRK37"/>
      <c r="WRL37"/>
      <c r="WRM37"/>
      <c r="WRN37"/>
      <c r="WRO37"/>
      <c r="WRP37"/>
      <c r="WRQ37"/>
      <c r="WRR37"/>
      <c r="WRS37"/>
      <c r="WRT37"/>
      <c r="WRU37"/>
      <c r="WRV37"/>
      <c r="WRW37"/>
      <c r="WRX37"/>
      <c r="WRY37"/>
      <c r="WRZ37"/>
      <c r="WSA37"/>
      <c r="WSB37"/>
      <c r="WSC37"/>
      <c r="WSD37"/>
      <c r="WSE37"/>
      <c r="WSF37"/>
      <c r="WSG37"/>
      <c r="WSH37"/>
      <c r="WSI37"/>
      <c r="WSJ37"/>
      <c r="WSK37"/>
      <c r="WSL37"/>
      <c r="WSM37"/>
      <c r="WSN37"/>
      <c r="WSO37"/>
      <c r="WSP37"/>
      <c r="WSQ37"/>
      <c r="WSR37"/>
      <c r="WSS37"/>
      <c r="WST37"/>
      <c r="WSU37"/>
      <c r="WSV37"/>
      <c r="WSW37"/>
      <c r="WSX37"/>
      <c r="WSY37"/>
      <c r="WSZ37"/>
      <c r="WTA37"/>
      <c r="WTB37"/>
      <c r="WTC37"/>
      <c r="WTD37"/>
      <c r="WTE37"/>
      <c r="WTF37"/>
      <c r="WTG37"/>
      <c r="WTH37"/>
      <c r="WTI37"/>
      <c r="WTJ37"/>
      <c r="WTK37"/>
      <c r="WTL37"/>
      <c r="WTM37"/>
      <c r="WTN37"/>
      <c r="WTO37"/>
      <c r="WTP37"/>
      <c r="WTQ37"/>
      <c r="WTR37"/>
      <c r="WTS37"/>
      <c r="WTT37"/>
      <c r="WTU37"/>
      <c r="WTV37"/>
      <c r="WTW37"/>
      <c r="WTX37"/>
      <c r="WTY37"/>
      <c r="WTZ37"/>
      <c r="WUA37"/>
      <c r="WUB37"/>
      <c r="WUC37"/>
      <c r="WUD37"/>
      <c r="WUE37"/>
      <c r="WUF37"/>
      <c r="WUG37"/>
      <c r="WUH37"/>
      <c r="WUI37"/>
      <c r="WUJ37"/>
      <c r="WUK37"/>
      <c r="WUL37"/>
      <c r="WUM37"/>
      <c r="WUN37"/>
      <c r="WUO37"/>
      <c r="WUP37"/>
      <c r="WUQ37"/>
      <c r="WUR37"/>
      <c r="WUS37"/>
      <c r="WUT37"/>
      <c r="WUU37"/>
      <c r="WUV37"/>
      <c r="WUW37"/>
      <c r="WUX37"/>
      <c r="WUY37"/>
      <c r="WUZ37"/>
      <c r="WVA37"/>
      <c r="WVB37"/>
      <c r="WVC37"/>
      <c r="WVD37"/>
      <c r="WVE37"/>
      <c r="WVF37"/>
      <c r="WVG37"/>
      <c r="WVH37"/>
      <c r="WVI37"/>
      <c r="WVJ37"/>
      <c r="WVK37"/>
      <c r="WVL37"/>
      <c r="WVM37"/>
      <c r="WVN37"/>
      <c r="WVO37"/>
      <c r="WVP37"/>
      <c r="WVQ37"/>
      <c r="WVR37"/>
      <c r="WVS37"/>
      <c r="WVT37"/>
      <c r="WVU37"/>
      <c r="WVV37"/>
      <c r="WVW37"/>
      <c r="WVX37"/>
      <c r="WVY37"/>
      <c r="WVZ37"/>
      <c r="WWA37"/>
      <c r="WWB37"/>
      <c r="WWC37"/>
      <c r="WWD37"/>
      <c r="WWE37"/>
      <c r="WWF37"/>
      <c r="WWG37"/>
      <c r="WWH37"/>
      <c r="WWI37"/>
      <c r="WWJ37"/>
      <c r="WWK37"/>
      <c r="WWL37"/>
      <c r="WWM37"/>
      <c r="WWN37"/>
      <c r="WWO37"/>
      <c r="WWP37"/>
      <c r="WWQ37"/>
      <c r="WWR37"/>
      <c r="WWS37"/>
      <c r="WWT37"/>
      <c r="WWU37"/>
      <c r="WWV37"/>
      <c r="WWW37"/>
      <c r="WWX37"/>
      <c r="WWY37"/>
      <c r="WWZ37"/>
      <c r="WXA37"/>
      <c r="WXB37"/>
      <c r="WXC37"/>
      <c r="WXD37"/>
      <c r="WXE37"/>
      <c r="WXF37"/>
      <c r="WXG37"/>
      <c r="WXH37"/>
      <c r="WXI37"/>
      <c r="WXJ37"/>
      <c r="WXK37"/>
      <c r="WXL37"/>
      <c r="WXM37"/>
      <c r="WXN37"/>
      <c r="WXO37"/>
      <c r="WXP37"/>
      <c r="WXQ37"/>
      <c r="WXR37"/>
      <c r="WXS37"/>
      <c r="WXT37"/>
      <c r="WXU37"/>
      <c r="WXV37"/>
      <c r="WXW37"/>
      <c r="WXX37"/>
      <c r="WXY37"/>
      <c r="WXZ37"/>
      <c r="WYA37"/>
      <c r="WYB37"/>
      <c r="WYC37"/>
      <c r="WYD37"/>
      <c r="WYE37"/>
      <c r="WYF37"/>
      <c r="WYG37"/>
      <c r="WYH37"/>
      <c r="WYI37"/>
      <c r="WYJ37"/>
      <c r="WYK37"/>
      <c r="WYL37"/>
      <c r="WYM37"/>
      <c r="WYN37"/>
      <c r="WYO37"/>
      <c r="WYP37"/>
      <c r="WYQ37"/>
      <c r="WYR37"/>
      <c r="WYS37"/>
      <c r="WYT37"/>
      <c r="WYU37"/>
      <c r="WYV37"/>
      <c r="WYW37"/>
      <c r="WYX37"/>
      <c r="WYY37"/>
      <c r="WYZ37"/>
      <c r="WZA37"/>
      <c r="WZB37"/>
      <c r="WZC37"/>
      <c r="WZD37"/>
      <c r="WZE37"/>
      <c r="WZF37"/>
      <c r="WZG37"/>
      <c r="WZH37"/>
      <c r="WZI37"/>
      <c r="WZJ37"/>
      <c r="WZK37"/>
      <c r="WZL37"/>
      <c r="WZM37"/>
      <c r="WZN37"/>
      <c r="WZO37"/>
      <c r="WZP37"/>
      <c r="WZQ37"/>
      <c r="WZR37"/>
      <c r="WZS37"/>
      <c r="WZT37"/>
      <c r="WZU37"/>
      <c r="WZV37"/>
      <c r="WZW37"/>
      <c r="WZX37"/>
      <c r="WZY37"/>
      <c r="WZZ37"/>
      <c r="XAA37"/>
      <c r="XAB37"/>
      <c r="XAC37"/>
      <c r="XAD37"/>
      <c r="XAE37"/>
      <c r="XAF37"/>
      <c r="XAG37"/>
      <c r="XAH37"/>
      <c r="XAI37"/>
      <c r="XAJ37"/>
      <c r="XAK37"/>
      <c r="XAL37"/>
      <c r="XAM37"/>
      <c r="XAN37"/>
      <c r="XAO37"/>
      <c r="XAP37"/>
      <c r="XAQ37"/>
      <c r="XAR37"/>
      <c r="XAS37"/>
      <c r="XAT37"/>
      <c r="XAU37"/>
      <c r="XAV37"/>
      <c r="XAW37"/>
      <c r="XAX37"/>
      <c r="XAY37"/>
      <c r="XAZ37"/>
      <c r="XBA37"/>
      <c r="XBB37"/>
      <c r="XBC37"/>
      <c r="XBD37"/>
      <c r="XBE37"/>
      <c r="XBF37"/>
      <c r="XBG37"/>
      <c r="XBH37"/>
      <c r="XBI37"/>
      <c r="XBJ37"/>
      <c r="XBK37"/>
      <c r="XBL37"/>
      <c r="XBM37"/>
      <c r="XBN37"/>
      <c r="XBO37"/>
      <c r="XBP37"/>
      <c r="XBQ37"/>
      <c r="XBR37"/>
      <c r="XBS37"/>
      <c r="XBT37"/>
      <c r="XBU37"/>
      <c r="XBV37"/>
      <c r="XBW37"/>
      <c r="XBX37"/>
      <c r="XBY37"/>
      <c r="XBZ37"/>
      <c r="XCA37"/>
      <c r="XCB37"/>
      <c r="XCC37"/>
      <c r="XCD37"/>
      <c r="XCE37"/>
      <c r="XCF37"/>
      <c r="XCG37"/>
      <c r="XCH37"/>
      <c r="XCI37"/>
      <c r="XCJ37"/>
      <c r="XCK37"/>
      <c r="XCL37"/>
      <c r="XCM37"/>
      <c r="XCN37"/>
      <c r="XCO37"/>
      <c r="XCP37"/>
      <c r="XCQ37"/>
      <c r="XCR37"/>
      <c r="XCS37"/>
      <c r="XCT37"/>
      <c r="XCU37"/>
      <c r="XCV37"/>
      <c r="XCW37"/>
      <c r="XCX37"/>
      <c r="XCY37"/>
      <c r="XCZ37"/>
      <c r="XDA37"/>
      <c r="XDB37"/>
      <c r="XDC37"/>
      <c r="XDD37"/>
      <c r="XDE37"/>
      <c r="XDF37"/>
      <c r="XDG37"/>
      <c r="XDH37"/>
      <c r="XDI37"/>
      <c r="XDJ37"/>
      <c r="XDK37"/>
      <c r="XDL37"/>
      <c r="XDM37"/>
      <c r="XDN37"/>
      <c r="XDO37"/>
      <c r="XDP37"/>
      <c r="XDQ37"/>
      <c r="XDR37"/>
      <c r="XDS37"/>
      <c r="XDT37"/>
      <c r="XDU37"/>
      <c r="XDV37"/>
      <c r="XDW37"/>
      <c r="XDX37"/>
      <c r="XDY37"/>
      <c r="XDZ37"/>
      <c r="XEA37"/>
      <c r="XEB37"/>
      <c r="XEC37"/>
      <c r="XED37"/>
      <c r="XEE37"/>
      <c r="XEF37"/>
      <c r="XEG37"/>
      <c r="XEH37"/>
      <c r="XEI37"/>
      <c r="XEJ37"/>
      <c r="XEK37"/>
      <c r="XEL37"/>
      <c r="XEM37"/>
      <c r="XEN37"/>
      <c r="XEO37"/>
      <c r="XEP37"/>
      <c r="XEQ37"/>
      <c r="XER37"/>
      <c r="XES37"/>
      <c r="XET37"/>
      <c r="XEU37"/>
      <c r="XEV37"/>
      <c r="XEW37"/>
      <c r="XEX37"/>
      <c r="XEY37"/>
      <c r="XEZ37"/>
      <c r="XFA37"/>
      <c r="XFB37"/>
      <c r="XFC37"/>
      <c r="XFD37"/>
    </row>
    <row r="38" spans="1:16384" s="8" customFormat="1" x14ac:dyDescent="0.3">
      <c r="A38" s="38" t="s">
        <v>31</v>
      </c>
      <c r="B38" s="39"/>
      <c r="D38" s="9"/>
      <c r="E38"/>
      <c r="F38" s="2"/>
      <c r="G38"/>
      <c r="H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  <c r="AAB38"/>
      <c r="AAC38"/>
      <c r="AAD38"/>
      <c r="AAE38"/>
      <c r="AAF38"/>
      <c r="AAG38"/>
      <c r="AAH38"/>
      <c r="AAI38"/>
      <c r="AAJ38"/>
      <c r="AAK38"/>
      <c r="AAL38"/>
      <c r="AAM38"/>
      <c r="AAN38"/>
      <c r="AAO38"/>
      <c r="AAP38"/>
      <c r="AAQ38"/>
      <c r="AAR38"/>
      <c r="AAS38"/>
      <c r="AAT38"/>
      <c r="AAU38"/>
      <c r="AAV38"/>
      <c r="AAW38"/>
      <c r="AAX38"/>
      <c r="AAY38"/>
      <c r="AAZ38"/>
      <c r="ABA38"/>
      <c r="ABB38"/>
      <c r="ABC38"/>
      <c r="ABD38"/>
      <c r="ABE38"/>
      <c r="ABF38"/>
      <c r="ABG38"/>
      <c r="ABH38"/>
      <c r="ABI38"/>
      <c r="ABJ38"/>
      <c r="ABK38"/>
      <c r="ABL38"/>
      <c r="ABM38"/>
      <c r="ABN38"/>
      <c r="ABO38"/>
      <c r="ABP38"/>
      <c r="ABQ38"/>
      <c r="ABR38"/>
      <c r="ABS38"/>
      <c r="ABT38"/>
      <c r="ABU38"/>
      <c r="ABV38"/>
      <c r="ABW38"/>
      <c r="ABX38"/>
      <c r="ABY38"/>
      <c r="ABZ38"/>
      <c r="ACA38"/>
      <c r="ACB38"/>
      <c r="ACC38"/>
      <c r="ACD38"/>
      <c r="ACE38"/>
      <c r="ACF38"/>
      <c r="ACG38"/>
      <c r="ACH38"/>
      <c r="ACI38"/>
      <c r="ACJ38"/>
      <c r="ACK38"/>
      <c r="ACL38"/>
      <c r="ACM38"/>
      <c r="ACN38"/>
      <c r="ACO38"/>
      <c r="ACP38"/>
      <c r="ACQ38"/>
      <c r="ACR38"/>
      <c r="ACS38"/>
      <c r="ACT38"/>
      <c r="ACU38"/>
      <c r="ACV38"/>
      <c r="ACW38"/>
      <c r="ACX38"/>
      <c r="ACY38"/>
      <c r="ACZ38"/>
      <c r="ADA38"/>
      <c r="ADB38"/>
      <c r="ADC38"/>
      <c r="ADD38"/>
      <c r="ADE38"/>
      <c r="ADF38"/>
      <c r="ADG38"/>
      <c r="ADH38"/>
      <c r="ADI38"/>
      <c r="ADJ38"/>
      <c r="ADK38"/>
      <c r="ADL38"/>
      <c r="ADM38"/>
      <c r="ADN38"/>
      <c r="ADO38"/>
      <c r="ADP38"/>
      <c r="ADQ38"/>
      <c r="ADR38"/>
      <c r="ADS38"/>
      <c r="ADT38"/>
      <c r="ADU38"/>
      <c r="ADV38"/>
      <c r="ADW38"/>
      <c r="ADX38"/>
      <c r="ADY38"/>
      <c r="ADZ38"/>
      <c r="AEA38"/>
      <c r="AEB38"/>
      <c r="AEC38"/>
      <c r="AED38"/>
      <c r="AEE38"/>
      <c r="AEF38"/>
      <c r="AEG38"/>
      <c r="AEH38"/>
      <c r="AEI38"/>
      <c r="AEJ38"/>
      <c r="AEK38"/>
      <c r="AEL38"/>
      <c r="AEM38"/>
      <c r="AEN38"/>
      <c r="AEO38"/>
      <c r="AEP38"/>
      <c r="AEQ38"/>
      <c r="AER38"/>
      <c r="AES38"/>
      <c r="AET38"/>
      <c r="AEU38"/>
      <c r="AEV38"/>
      <c r="AEW38"/>
      <c r="AEX38"/>
      <c r="AEY38"/>
      <c r="AEZ38"/>
      <c r="AFA38"/>
      <c r="AFB38"/>
      <c r="AFC38"/>
      <c r="AFD38"/>
      <c r="AFE38"/>
      <c r="AFF38"/>
      <c r="AFG38"/>
      <c r="AFH38"/>
      <c r="AFI38"/>
      <c r="AFJ38"/>
      <c r="AFK38"/>
      <c r="AFL38"/>
      <c r="AFM38"/>
      <c r="AFN38"/>
      <c r="AFO38"/>
      <c r="AFP38"/>
      <c r="AFQ38"/>
      <c r="AFR38"/>
      <c r="AFS38"/>
      <c r="AFT38"/>
      <c r="AFU38"/>
      <c r="AFV38"/>
      <c r="AFW38"/>
      <c r="AFX38"/>
      <c r="AFY38"/>
      <c r="AFZ38"/>
      <c r="AGA38"/>
      <c r="AGB38"/>
      <c r="AGC38"/>
      <c r="AGD38"/>
      <c r="AGE38"/>
      <c r="AGF38"/>
      <c r="AGG38"/>
      <c r="AGH38"/>
      <c r="AGI38"/>
      <c r="AGJ38"/>
      <c r="AGK38"/>
      <c r="AGL38"/>
      <c r="AGM38"/>
      <c r="AGN38"/>
      <c r="AGO38"/>
      <c r="AGP38"/>
      <c r="AGQ38"/>
      <c r="AGR38"/>
      <c r="AGS38"/>
      <c r="AGT38"/>
      <c r="AGU38"/>
      <c r="AGV38"/>
      <c r="AGW38"/>
      <c r="AGX38"/>
      <c r="AGY38"/>
      <c r="AGZ38"/>
      <c r="AHA38"/>
      <c r="AHB38"/>
      <c r="AHC38"/>
      <c r="AHD38"/>
      <c r="AHE38"/>
      <c r="AHF38"/>
      <c r="AHG38"/>
      <c r="AHH38"/>
      <c r="AHI38"/>
      <c r="AHJ38"/>
      <c r="AHK38"/>
      <c r="AHL38"/>
      <c r="AHM38"/>
      <c r="AHN38"/>
      <c r="AHO38"/>
      <c r="AHP38"/>
      <c r="AHQ38"/>
      <c r="AHR38"/>
      <c r="AHS38"/>
      <c r="AHT38"/>
      <c r="AHU38"/>
      <c r="AHV38"/>
      <c r="AHW38"/>
      <c r="AHX38"/>
      <c r="AHY38"/>
      <c r="AHZ38"/>
      <c r="AIA38"/>
      <c r="AIB38"/>
      <c r="AIC38"/>
      <c r="AID38"/>
      <c r="AIE38"/>
      <c r="AIF38"/>
      <c r="AIG38"/>
      <c r="AIH38"/>
      <c r="AII38"/>
      <c r="AIJ38"/>
      <c r="AIK38"/>
      <c r="AIL38"/>
      <c r="AIM38"/>
      <c r="AIN38"/>
      <c r="AIO38"/>
      <c r="AIP38"/>
      <c r="AIQ38"/>
      <c r="AIR38"/>
      <c r="AIS38"/>
      <c r="AIT38"/>
      <c r="AIU38"/>
      <c r="AIV38"/>
      <c r="AIW38"/>
      <c r="AIX38"/>
      <c r="AIY38"/>
      <c r="AIZ38"/>
      <c r="AJA38"/>
      <c r="AJB38"/>
      <c r="AJC38"/>
      <c r="AJD38"/>
      <c r="AJE38"/>
      <c r="AJF38"/>
      <c r="AJG38"/>
      <c r="AJH38"/>
      <c r="AJI38"/>
      <c r="AJJ38"/>
      <c r="AJK38"/>
      <c r="AJL38"/>
      <c r="AJM38"/>
      <c r="AJN38"/>
      <c r="AJO38"/>
      <c r="AJP38"/>
      <c r="AJQ38"/>
      <c r="AJR38"/>
      <c r="AJS38"/>
      <c r="AJT38"/>
      <c r="AJU38"/>
      <c r="AJV38"/>
      <c r="AJW38"/>
      <c r="AJX38"/>
      <c r="AJY38"/>
      <c r="AJZ38"/>
      <c r="AKA38"/>
      <c r="AKB38"/>
      <c r="AKC38"/>
      <c r="AKD38"/>
      <c r="AKE38"/>
      <c r="AKF38"/>
      <c r="AKG38"/>
      <c r="AKH38"/>
      <c r="AKI38"/>
      <c r="AKJ38"/>
      <c r="AKK38"/>
      <c r="AKL38"/>
      <c r="AKM38"/>
      <c r="AKN38"/>
      <c r="AKO38"/>
      <c r="AKP38"/>
      <c r="AKQ38"/>
      <c r="AKR38"/>
      <c r="AKS38"/>
      <c r="AKT38"/>
      <c r="AKU38"/>
      <c r="AKV38"/>
      <c r="AKW38"/>
      <c r="AKX38"/>
      <c r="AKY38"/>
      <c r="AKZ38"/>
      <c r="ALA38"/>
      <c r="ALB38"/>
      <c r="ALC38"/>
      <c r="ALD38"/>
      <c r="ALE38"/>
      <c r="ALF38"/>
      <c r="ALG38"/>
      <c r="ALH38"/>
      <c r="ALI38"/>
      <c r="ALJ38"/>
      <c r="ALK38"/>
      <c r="ALL38"/>
      <c r="ALM38"/>
      <c r="ALN38"/>
      <c r="ALO38"/>
      <c r="ALP38"/>
      <c r="ALQ38"/>
      <c r="ALR38"/>
      <c r="ALS38"/>
      <c r="ALT38"/>
      <c r="ALU38"/>
      <c r="ALV38"/>
      <c r="ALW38"/>
      <c r="ALX38"/>
      <c r="ALY38"/>
      <c r="ALZ38"/>
      <c r="AMA38"/>
      <c r="AMB38"/>
      <c r="AMC38"/>
      <c r="AMD38"/>
      <c r="AME38"/>
      <c r="AMF38"/>
      <c r="AMG38"/>
      <c r="AMH38"/>
      <c r="AMI38"/>
      <c r="AMJ38"/>
      <c r="AMK38" s="2"/>
      <c r="AML38"/>
      <c r="AMM38"/>
      <c r="AMN38"/>
      <c r="AMO38"/>
      <c r="AMP38"/>
      <c r="AMQ38"/>
      <c r="AMR38"/>
      <c r="AMS38"/>
      <c r="AMT38"/>
      <c r="AMU38"/>
      <c r="AMV38"/>
      <c r="AMW38"/>
      <c r="AMX38"/>
      <c r="AMY38"/>
      <c r="AMZ38"/>
      <c r="ANA38"/>
      <c r="ANB38"/>
      <c r="ANC38"/>
      <c r="AND38"/>
      <c r="ANE38"/>
      <c r="ANF38"/>
      <c r="ANG38"/>
      <c r="ANH38"/>
      <c r="ANI38"/>
      <c r="ANJ38"/>
      <c r="ANK38"/>
      <c r="ANL38"/>
      <c r="ANM38"/>
      <c r="ANN38"/>
      <c r="ANO38"/>
      <c r="ANP38"/>
      <c r="ANQ38"/>
      <c r="ANR38"/>
      <c r="ANS38"/>
      <c r="ANT38"/>
      <c r="ANU38"/>
      <c r="ANV38"/>
      <c r="ANW38"/>
      <c r="ANX38"/>
      <c r="ANY38"/>
      <c r="ANZ38"/>
      <c r="AOA38"/>
      <c r="AOB38"/>
      <c r="AOC38"/>
      <c r="AOD38"/>
      <c r="AOE38"/>
      <c r="AOF38"/>
      <c r="AOG38"/>
      <c r="AOH38"/>
      <c r="AOI38"/>
      <c r="AOJ38"/>
      <c r="AOK38"/>
      <c r="AOL38"/>
      <c r="AOM38"/>
      <c r="AON38"/>
      <c r="AOO38"/>
      <c r="AOP38"/>
      <c r="AOQ38"/>
      <c r="AOR38"/>
      <c r="AOS38"/>
      <c r="AOT38"/>
      <c r="AOU38"/>
      <c r="AOV38"/>
      <c r="AOW38"/>
      <c r="AOX38"/>
      <c r="AOY38"/>
      <c r="AOZ38"/>
      <c r="APA38"/>
      <c r="APB38"/>
      <c r="APC38"/>
      <c r="APD38"/>
      <c r="APE38"/>
      <c r="APF38"/>
      <c r="APG38"/>
      <c r="APH38"/>
      <c r="API38"/>
      <c r="APJ38"/>
      <c r="APK38"/>
      <c r="APL38"/>
      <c r="APM38"/>
      <c r="APN38"/>
      <c r="APO38"/>
      <c r="APP38"/>
      <c r="APQ38"/>
      <c r="APR38"/>
      <c r="APS38"/>
      <c r="APT38"/>
      <c r="APU38"/>
      <c r="APV38"/>
      <c r="APW38"/>
      <c r="APX38"/>
      <c r="APY38"/>
      <c r="APZ38"/>
      <c r="AQA38"/>
      <c r="AQB38"/>
      <c r="AQC38"/>
      <c r="AQD38"/>
      <c r="AQE38"/>
      <c r="AQF38"/>
      <c r="AQG38"/>
      <c r="AQH38"/>
      <c r="AQI38"/>
      <c r="AQJ38"/>
      <c r="AQK38"/>
      <c r="AQL38"/>
      <c r="AQM38"/>
      <c r="AQN38"/>
      <c r="AQO38"/>
      <c r="AQP38"/>
      <c r="AQQ38"/>
      <c r="AQR38"/>
      <c r="AQS38"/>
      <c r="AQT38"/>
      <c r="AQU38"/>
      <c r="AQV38"/>
      <c r="AQW38"/>
      <c r="AQX38"/>
      <c r="AQY38"/>
      <c r="AQZ38"/>
      <c r="ARA38"/>
      <c r="ARB38"/>
      <c r="ARC38"/>
      <c r="ARD38"/>
      <c r="ARE38"/>
      <c r="ARF38"/>
      <c r="ARG38"/>
      <c r="ARH38"/>
      <c r="ARI38"/>
      <c r="ARJ38"/>
      <c r="ARK38"/>
      <c r="ARL38"/>
      <c r="ARM38"/>
      <c r="ARN38"/>
      <c r="ARO38"/>
      <c r="ARP38"/>
      <c r="ARQ38"/>
      <c r="ARR38"/>
      <c r="ARS38"/>
      <c r="ART38"/>
      <c r="ARU38"/>
      <c r="ARV38"/>
      <c r="ARW38"/>
      <c r="ARX38"/>
      <c r="ARY38"/>
      <c r="ARZ38"/>
      <c r="ASA38"/>
      <c r="ASB38"/>
      <c r="ASC38"/>
      <c r="ASD38"/>
      <c r="ASE38"/>
      <c r="ASF38"/>
      <c r="ASG38"/>
      <c r="ASH38"/>
      <c r="ASI38"/>
      <c r="ASJ38"/>
      <c r="ASK38"/>
      <c r="ASL38"/>
      <c r="ASM38"/>
      <c r="ASN38"/>
      <c r="ASO38"/>
      <c r="ASP38"/>
      <c r="ASQ38"/>
      <c r="ASR38"/>
      <c r="ASS38"/>
      <c r="AST38"/>
      <c r="ASU38"/>
      <c r="ASV38"/>
      <c r="ASW38"/>
      <c r="ASX38"/>
      <c r="ASY38"/>
      <c r="ASZ38"/>
      <c r="ATA38"/>
      <c r="ATB38"/>
      <c r="ATC38"/>
      <c r="ATD38"/>
      <c r="ATE38"/>
      <c r="ATF38"/>
      <c r="ATG38"/>
      <c r="ATH38"/>
      <c r="ATI38"/>
      <c r="ATJ38"/>
      <c r="ATK38"/>
      <c r="ATL38"/>
      <c r="ATM38"/>
      <c r="ATN38"/>
      <c r="ATO38"/>
      <c r="ATP38"/>
      <c r="ATQ38"/>
      <c r="ATR38"/>
      <c r="ATS38"/>
      <c r="ATT38"/>
      <c r="ATU38"/>
      <c r="ATV38"/>
      <c r="ATW38"/>
      <c r="ATX38"/>
      <c r="ATY38"/>
      <c r="ATZ38"/>
      <c r="AUA38"/>
      <c r="AUB38"/>
      <c r="AUC38"/>
      <c r="AUD38"/>
      <c r="AUE38"/>
      <c r="AUF38"/>
      <c r="AUG38"/>
      <c r="AUH38"/>
      <c r="AUI38"/>
      <c r="AUJ38"/>
      <c r="AUK38"/>
      <c r="AUL38"/>
      <c r="AUM38"/>
      <c r="AUN38"/>
      <c r="AUO38"/>
      <c r="AUP38"/>
      <c r="AUQ38"/>
      <c r="AUR38"/>
      <c r="AUS38"/>
      <c r="AUT38"/>
      <c r="AUU38"/>
      <c r="AUV38"/>
      <c r="AUW38"/>
      <c r="AUX38"/>
      <c r="AUY38"/>
      <c r="AUZ38"/>
      <c r="AVA38"/>
      <c r="AVB38"/>
      <c r="AVC38"/>
      <c r="AVD38"/>
      <c r="AVE38"/>
      <c r="AVF38"/>
      <c r="AVG38"/>
      <c r="AVH38"/>
      <c r="AVI38"/>
      <c r="AVJ38"/>
      <c r="AVK38"/>
      <c r="AVL38"/>
      <c r="AVM38"/>
      <c r="AVN38"/>
      <c r="AVO38"/>
      <c r="AVP38"/>
      <c r="AVQ38"/>
      <c r="AVR38"/>
      <c r="AVS38"/>
      <c r="AVT38"/>
      <c r="AVU38"/>
      <c r="AVV38"/>
      <c r="AVW38"/>
      <c r="AVX38"/>
      <c r="AVY38"/>
      <c r="AVZ38"/>
      <c r="AWA38"/>
      <c r="AWB38"/>
      <c r="AWC38"/>
      <c r="AWD38"/>
      <c r="AWE38"/>
      <c r="AWF38"/>
      <c r="AWG38"/>
      <c r="AWH38"/>
      <c r="AWI38"/>
      <c r="AWJ38"/>
      <c r="AWK38"/>
      <c r="AWL38"/>
      <c r="AWM38"/>
      <c r="AWN38"/>
      <c r="AWO38"/>
      <c r="AWP38"/>
      <c r="AWQ38"/>
      <c r="AWR38"/>
      <c r="AWS38"/>
      <c r="AWT38"/>
      <c r="AWU38"/>
      <c r="AWV38"/>
      <c r="AWW38"/>
      <c r="AWX38"/>
      <c r="AWY38"/>
      <c r="AWZ38"/>
      <c r="AXA38"/>
      <c r="AXB38"/>
      <c r="AXC38"/>
      <c r="AXD38"/>
      <c r="AXE38"/>
      <c r="AXF38"/>
      <c r="AXG38"/>
      <c r="AXH38"/>
      <c r="AXI38"/>
      <c r="AXJ38"/>
      <c r="AXK38"/>
      <c r="AXL38"/>
      <c r="AXM38"/>
      <c r="AXN38"/>
      <c r="AXO38"/>
      <c r="AXP38"/>
      <c r="AXQ38"/>
      <c r="AXR38"/>
      <c r="AXS38"/>
      <c r="AXT38"/>
      <c r="AXU38"/>
      <c r="AXV38"/>
      <c r="AXW38"/>
      <c r="AXX38"/>
      <c r="AXY38"/>
      <c r="AXZ38"/>
      <c r="AYA38"/>
      <c r="AYB38"/>
      <c r="AYC38"/>
      <c r="AYD38"/>
      <c r="AYE38"/>
      <c r="AYF38"/>
      <c r="AYG38"/>
      <c r="AYH38"/>
      <c r="AYI38"/>
      <c r="AYJ38"/>
      <c r="AYK38"/>
      <c r="AYL38"/>
      <c r="AYM38"/>
      <c r="AYN38"/>
      <c r="AYO38"/>
      <c r="AYP38"/>
      <c r="AYQ38"/>
      <c r="AYR38"/>
      <c r="AYS38"/>
      <c r="AYT38"/>
      <c r="AYU38"/>
      <c r="AYV38"/>
      <c r="AYW38"/>
      <c r="AYX38"/>
      <c r="AYY38"/>
      <c r="AYZ38"/>
      <c r="AZA38"/>
      <c r="AZB38"/>
      <c r="AZC38"/>
      <c r="AZD38"/>
      <c r="AZE38"/>
      <c r="AZF38"/>
      <c r="AZG38"/>
      <c r="AZH38"/>
      <c r="AZI38"/>
      <c r="AZJ38"/>
      <c r="AZK38"/>
      <c r="AZL38"/>
      <c r="AZM38"/>
      <c r="AZN38"/>
      <c r="AZO38"/>
      <c r="AZP38"/>
      <c r="AZQ38"/>
      <c r="AZR38"/>
      <c r="AZS38"/>
      <c r="AZT38"/>
      <c r="AZU38"/>
      <c r="AZV38"/>
      <c r="AZW38"/>
      <c r="AZX38"/>
      <c r="AZY38"/>
      <c r="AZZ38"/>
      <c r="BAA38"/>
      <c r="BAB38"/>
      <c r="BAC38"/>
      <c r="BAD38"/>
      <c r="BAE38"/>
      <c r="BAF38"/>
      <c r="BAG38"/>
      <c r="BAH38"/>
      <c r="BAI38"/>
      <c r="BAJ38"/>
      <c r="BAK38"/>
      <c r="BAL38"/>
      <c r="BAM38"/>
      <c r="BAN38"/>
      <c r="BAO38"/>
      <c r="BAP38"/>
      <c r="BAQ38"/>
      <c r="BAR38"/>
      <c r="BAS38"/>
      <c r="BAT38"/>
      <c r="BAU38"/>
      <c r="BAV38"/>
      <c r="BAW38"/>
      <c r="BAX38"/>
      <c r="BAY38"/>
      <c r="BAZ38"/>
      <c r="BBA38"/>
      <c r="BBB38"/>
      <c r="BBC38"/>
      <c r="BBD38"/>
      <c r="BBE38"/>
      <c r="BBF38"/>
      <c r="BBG38"/>
      <c r="BBH38"/>
      <c r="BBI38"/>
      <c r="BBJ38"/>
      <c r="BBK38"/>
      <c r="BBL38"/>
      <c r="BBM38"/>
      <c r="BBN38"/>
      <c r="BBO38"/>
      <c r="BBP38"/>
      <c r="BBQ38"/>
      <c r="BBR38"/>
      <c r="BBS38"/>
      <c r="BBT38"/>
      <c r="BBU38"/>
      <c r="BBV38"/>
      <c r="BBW38"/>
      <c r="BBX38"/>
      <c r="BBY38"/>
      <c r="BBZ38"/>
      <c r="BCA38"/>
      <c r="BCB38"/>
      <c r="BCC38"/>
      <c r="BCD38"/>
      <c r="BCE38"/>
      <c r="BCF38"/>
      <c r="BCG38"/>
      <c r="BCH38"/>
      <c r="BCI38"/>
      <c r="BCJ38"/>
      <c r="BCK38"/>
      <c r="BCL38"/>
      <c r="BCM38"/>
      <c r="BCN38"/>
      <c r="BCO38"/>
      <c r="BCP38"/>
      <c r="BCQ38"/>
      <c r="BCR38"/>
      <c r="BCS38"/>
      <c r="BCT38"/>
      <c r="BCU38"/>
      <c r="BCV38"/>
      <c r="BCW38"/>
      <c r="BCX38"/>
      <c r="BCY38"/>
      <c r="BCZ38"/>
      <c r="BDA38"/>
      <c r="BDB38"/>
      <c r="BDC38"/>
      <c r="BDD38"/>
      <c r="BDE38"/>
      <c r="BDF38"/>
      <c r="BDG38"/>
      <c r="BDH38"/>
      <c r="BDI38"/>
      <c r="BDJ38"/>
      <c r="BDK38"/>
      <c r="BDL38"/>
      <c r="BDM38"/>
      <c r="BDN38"/>
      <c r="BDO38"/>
      <c r="BDP38"/>
      <c r="BDQ38"/>
      <c r="BDR38"/>
      <c r="BDS38"/>
      <c r="BDT38"/>
      <c r="BDU38"/>
      <c r="BDV38"/>
      <c r="BDW38"/>
      <c r="BDX38"/>
      <c r="BDY38"/>
      <c r="BDZ38"/>
      <c r="BEA38"/>
      <c r="BEB38"/>
      <c r="BEC38"/>
      <c r="BED38"/>
      <c r="BEE38"/>
      <c r="BEF38"/>
      <c r="BEG38"/>
      <c r="BEH38"/>
      <c r="BEI38"/>
      <c r="BEJ38"/>
      <c r="BEK38"/>
      <c r="BEL38"/>
      <c r="BEM38"/>
      <c r="BEN38"/>
      <c r="BEO38"/>
      <c r="BEP38"/>
      <c r="BEQ38"/>
      <c r="BER38"/>
      <c r="BES38"/>
      <c r="BET38"/>
      <c r="BEU38"/>
      <c r="BEV38"/>
      <c r="BEW38"/>
      <c r="BEX38"/>
      <c r="BEY38"/>
      <c r="BEZ38"/>
      <c r="BFA38"/>
      <c r="BFB38"/>
      <c r="BFC38"/>
      <c r="BFD38"/>
      <c r="BFE38"/>
      <c r="BFF38"/>
      <c r="BFG38"/>
      <c r="BFH38"/>
      <c r="BFI38"/>
      <c r="BFJ38"/>
      <c r="BFK38"/>
      <c r="BFL38"/>
      <c r="BFM38"/>
      <c r="BFN38"/>
      <c r="BFO38"/>
      <c r="BFP38"/>
      <c r="BFQ38"/>
      <c r="BFR38"/>
      <c r="BFS38"/>
      <c r="BFT38"/>
      <c r="BFU38"/>
      <c r="BFV38"/>
      <c r="BFW38"/>
      <c r="BFX38"/>
      <c r="BFY38"/>
      <c r="BFZ38"/>
      <c r="BGA38"/>
      <c r="BGB38"/>
      <c r="BGC38"/>
      <c r="BGD38"/>
      <c r="BGE38"/>
      <c r="BGF38"/>
      <c r="BGG38"/>
      <c r="BGH38"/>
      <c r="BGI38"/>
      <c r="BGJ38"/>
      <c r="BGK38"/>
      <c r="BGL38"/>
      <c r="BGM38"/>
      <c r="BGN38"/>
      <c r="BGO38"/>
      <c r="BGP38"/>
      <c r="BGQ38"/>
      <c r="BGR38"/>
      <c r="BGS38"/>
      <c r="BGT38"/>
      <c r="BGU38"/>
      <c r="BGV38"/>
      <c r="BGW38"/>
      <c r="BGX38"/>
      <c r="BGY38"/>
      <c r="BGZ38"/>
      <c r="BHA38"/>
      <c r="BHB38"/>
      <c r="BHC38"/>
      <c r="BHD38"/>
      <c r="BHE38"/>
      <c r="BHF38"/>
      <c r="BHG38"/>
      <c r="BHH38"/>
      <c r="BHI38"/>
      <c r="BHJ38"/>
      <c r="BHK38"/>
      <c r="BHL38"/>
      <c r="BHM38"/>
      <c r="BHN38"/>
      <c r="BHO38"/>
      <c r="BHP38"/>
      <c r="BHQ38"/>
      <c r="BHR38"/>
      <c r="BHS38"/>
      <c r="BHT38"/>
      <c r="BHU38"/>
      <c r="BHV38"/>
      <c r="BHW38"/>
      <c r="BHX38"/>
      <c r="BHY38"/>
      <c r="BHZ38"/>
      <c r="BIA38"/>
      <c r="BIB38"/>
      <c r="BIC38"/>
      <c r="BID38"/>
      <c r="BIE38"/>
      <c r="BIF38"/>
      <c r="BIG38"/>
      <c r="BIH38"/>
      <c r="BII38"/>
      <c r="BIJ38"/>
      <c r="BIK38"/>
      <c r="BIL38"/>
      <c r="BIM38"/>
      <c r="BIN38"/>
      <c r="BIO38"/>
      <c r="BIP38"/>
      <c r="BIQ38"/>
      <c r="BIR38"/>
      <c r="BIS38"/>
      <c r="BIT38"/>
      <c r="BIU38"/>
      <c r="BIV38"/>
      <c r="BIW38"/>
      <c r="BIX38"/>
      <c r="BIY38"/>
      <c r="BIZ38"/>
      <c r="BJA38"/>
      <c r="BJB38"/>
      <c r="BJC38"/>
      <c r="BJD38"/>
      <c r="BJE38"/>
      <c r="BJF38"/>
      <c r="BJG38"/>
      <c r="BJH38"/>
      <c r="BJI38"/>
      <c r="BJJ38"/>
      <c r="BJK38"/>
      <c r="BJL38"/>
      <c r="BJM38"/>
      <c r="BJN38"/>
      <c r="BJO38"/>
      <c r="BJP38"/>
      <c r="BJQ38"/>
      <c r="BJR38"/>
      <c r="BJS38"/>
      <c r="BJT38"/>
      <c r="BJU38"/>
      <c r="BJV38"/>
      <c r="BJW38"/>
      <c r="BJX38"/>
      <c r="BJY38"/>
      <c r="BJZ38"/>
      <c r="BKA38"/>
      <c r="BKB38"/>
      <c r="BKC38"/>
      <c r="BKD38"/>
      <c r="BKE38"/>
      <c r="BKF38"/>
      <c r="BKG38"/>
      <c r="BKH38"/>
      <c r="BKI38"/>
      <c r="BKJ38"/>
      <c r="BKK38"/>
      <c r="BKL38"/>
      <c r="BKM38"/>
      <c r="BKN38"/>
      <c r="BKO38"/>
      <c r="BKP38"/>
      <c r="BKQ38"/>
      <c r="BKR38"/>
      <c r="BKS38"/>
      <c r="BKT38"/>
      <c r="BKU38"/>
      <c r="BKV38"/>
      <c r="BKW38"/>
      <c r="BKX38"/>
      <c r="BKY38"/>
      <c r="BKZ38"/>
      <c r="BLA38"/>
      <c r="BLB38"/>
      <c r="BLC38"/>
      <c r="BLD38"/>
      <c r="BLE38"/>
      <c r="BLF38"/>
      <c r="BLG38"/>
      <c r="BLH38"/>
      <c r="BLI38"/>
      <c r="BLJ38"/>
      <c r="BLK38"/>
      <c r="BLL38"/>
      <c r="BLM38"/>
      <c r="BLN38"/>
      <c r="BLO38"/>
      <c r="BLP38"/>
      <c r="BLQ38"/>
      <c r="BLR38"/>
      <c r="BLS38"/>
      <c r="BLT38"/>
      <c r="BLU38"/>
      <c r="BLV38"/>
      <c r="BLW38"/>
      <c r="BLX38"/>
      <c r="BLY38"/>
      <c r="BLZ38"/>
      <c r="BMA38"/>
      <c r="BMB38"/>
      <c r="BMC38"/>
      <c r="BMD38"/>
      <c r="BME38"/>
      <c r="BMF38"/>
      <c r="BMG38"/>
      <c r="BMH38"/>
      <c r="BMI38"/>
      <c r="BMJ38"/>
      <c r="BMK38"/>
      <c r="BML38"/>
      <c r="BMM38"/>
      <c r="BMN38"/>
      <c r="BMO38"/>
      <c r="BMP38"/>
      <c r="BMQ38"/>
      <c r="BMR38"/>
      <c r="BMS38"/>
      <c r="BMT38"/>
      <c r="BMU38"/>
      <c r="BMV38"/>
      <c r="BMW38"/>
      <c r="BMX38"/>
      <c r="BMY38"/>
      <c r="BMZ38"/>
      <c r="BNA38"/>
      <c r="BNB38"/>
      <c r="BNC38"/>
      <c r="BND38"/>
      <c r="BNE38"/>
      <c r="BNF38"/>
      <c r="BNG38"/>
      <c r="BNH38"/>
      <c r="BNI38"/>
      <c r="BNJ38"/>
      <c r="BNK38"/>
      <c r="BNL38"/>
      <c r="BNM38"/>
      <c r="BNN38"/>
      <c r="BNO38"/>
      <c r="BNP38"/>
      <c r="BNQ38"/>
      <c r="BNR38"/>
      <c r="BNS38"/>
      <c r="BNT38"/>
      <c r="BNU38"/>
      <c r="BNV38"/>
      <c r="BNW38"/>
      <c r="BNX38"/>
      <c r="BNY38"/>
      <c r="BNZ38"/>
      <c r="BOA38"/>
      <c r="BOB38"/>
      <c r="BOC38"/>
      <c r="BOD38"/>
      <c r="BOE38"/>
      <c r="BOF38"/>
      <c r="BOG38"/>
      <c r="BOH38"/>
      <c r="BOI38"/>
      <c r="BOJ38"/>
      <c r="BOK38"/>
      <c r="BOL38"/>
      <c r="BOM38"/>
      <c r="BON38"/>
      <c r="BOO38"/>
      <c r="BOP38"/>
      <c r="BOQ38"/>
      <c r="BOR38"/>
      <c r="BOS38"/>
      <c r="BOT38"/>
      <c r="BOU38"/>
      <c r="BOV38"/>
      <c r="BOW38"/>
      <c r="BOX38"/>
      <c r="BOY38"/>
      <c r="BOZ38"/>
      <c r="BPA38"/>
      <c r="BPB38"/>
      <c r="BPC38"/>
      <c r="BPD38"/>
      <c r="BPE38"/>
      <c r="BPF38"/>
      <c r="BPG38"/>
      <c r="BPH38"/>
      <c r="BPI38"/>
      <c r="BPJ38"/>
      <c r="BPK38"/>
      <c r="BPL38"/>
      <c r="BPM38"/>
      <c r="BPN38"/>
      <c r="BPO38"/>
      <c r="BPP38"/>
      <c r="BPQ38"/>
      <c r="BPR38"/>
      <c r="BPS38"/>
      <c r="BPT38"/>
      <c r="BPU38"/>
      <c r="BPV38"/>
      <c r="BPW38"/>
      <c r="BPX38"/>
      <c r="BPY38"/>
      <c r="BPZ38"/>
      <c r="BQA38"/>
      <c r="BQB38"/>
      <c r="BQC38"/>
      <c r="BQD38"/>
      <c r="BQE38"/>
      <c r="BQF38"/>
      <c r="BQG38"/>
      <c r="BQH38"/>
      <c r="BQI38"/>
      <c r="BQJ38"/>
      <c r="BQK38"/>
      <c r="BQL38"/>
      <c r="BQM38"/>
      <c r="BQN38"/>
      <c r="BQO38"/>
      <c r="BQP38"/>
      <c r="BQQ38"/>
      <c r="BQR38"/>
      <c r="BQS38"/>
      <c r="BQT38"/>
      <c r="BQU38"/>
      <c r="BQV38"/>
      <c r="BQW38"/>
      <c r="BQX38"/>
      <c r="BQY38"/>
      <c r="BQZ38"/>
      <c r="BRA38"/>
      <c r="BRB38"/>
      <c r="BRC38"/>
      <c r="BRD38"/>
      <c r="BRE38"/>
      <c r="BRF38"/>
      <c r="BRG38"/>
      <c r="BRH38"/>
      <c r="BRI38"/>
      <c r="BRJ38"/>
      <c r="BRK38"/>
      <c r="BRL38"/>
      <c r="BRM38"/>
      <c r="BRN38"/>
      <c r="BRO38"/>
      <c r="BRP38"/>
      <c r="BRQ38"/>
      <c r="BRR38"/>
      <c r="BRS38"/>
      <c r="BRT38"/>
      <c r="BRU38"/>
      <c r="BRV38"/>
      <c r="BRW38"/>
      <c r="BRX38"/>
      <c r="BRY38"/>
      <c r="BRZ38"/>
      <c r="BSA38"/>
      <c r="BSB38"/>
      <c r="BSC38"/>
      <c r="BSD38"/>
      <c r="BSE38"/>
      <c r="BSF38"/>
      <c r="BSG38"/>
      <c r="BSH38"/>
      <c r="BSI38"/>
      <c r="BSJ38"/>
      <c r="BSK38"/>
      <c r="BSL38"/>
      <c r="BSM38"/>
      <c r="BSN38"/>
      <c r="BSO38"/>
      <c r="BSP38"/>
      <c r="BSQ38"/>
      <c r="BSR38"/>
      <c r="BSS38"/>
      <c r="BST38"/>
      <c r="BSU38"/>
      <c r="BSV38"/>
      <c r="BSW38"/>
      <c r="BSX38"/>
      <c r="BSY38"/>
      <c r="BSZ38"/>
      <c r="BTA38"/>
      <c r="BTB38"/>
      <c r="BTC38"/>
      <c r="BTD38"/>
      <c r="BTE38"/>
      <c r="BTF38"/>
      <c r="BTG38"/>
      <c r="BTH38"/>
      <c r="BTI38"/>
      <c r="BTJ38"/>
      <c r="BTK38"/>
      <c r="BTL38"/>
      <c r="BTM38"/>
      <c r="BTN38"/>
      <c r="BTO38"/>
      <c r="BTP38"/>
      <c r="BTQ38"/>
      <c r="BTR38"/>
      <c r="BTS38"/>
      <c r="BTT38"/>
      <c r="BTU38"/>
      <c r="BTV38"/>
      <c r="BTW38"/>
      <c r="BTX38"/>
      <c r="BTY38"/>
      <c r="BTZ38"/>
      <c r="BUA38"/>
      <c r="BUB38"/>
      <c r="BUC38"/>
      <c r="BUD38"/>
      <c r="BUE38"/>
      <c r="BUF38"/>
      <c r="BUG38"/>
      <c r="BUH38"/>
      <c r="BUI38"/>
      <c r="BUJ38"/>
      <c r="BUK38"/>
      <c r="BUL38"/>
      <c r="BUM38"/>
      <c r="BUN38"/>
      <c r="BUO38"/>
      <c r="BUP38"/>
      <c r="BUQ38"/>
      <c r="BUR38"/>
      <c r="BUS38"/>
      <c r="BUT38"/>
      <c r="BUU38"/>
      <c r="BUV38"/>
      <c r="BUW38"/>
      <c r="BUX38"/>
      <c r="BUY38"/>
      <c r="BUZ38"/>
      <c r="BVA38"/>
      <c r="BVB38"/>
      <c r="BVC38"/>
      <c r="BVD38"/>
      <c r="BVE38"/>
      <c r="BVF38"/>
      <c r="BVG38"/>
      <c r="BVH38"/>
      <c r="BVI38"/>
      <c r="BVJ38"/>
      <c r="BVK38"/>
      <c r="BVL38"/>
      <c r="BVM38"/>
      <c r="BVN38"/>
      <c r="BVO38"/>
      <c r="BVP38"/>
      <c r="BVQ38"/>
      <c r="BVR38"/>
      <c r="BVS38"/>
      <c r="BVT38"/>
      <c r="BVU38"/>
      <c r="BVV38"/>
      <c r="BVW38"/>
      <c r="BVX38"/>
      <c r="BVY38"/>
      <c r="BVZ38"/>
      <c r="BWA38"/>
      <c r="BWB38"/>
      <c r="BWC38"/>
      <c r="BWD38"/>
      <c r="BWE38"/>
      <c r="BWF38"/>
      <c r="BWG38"/>
      <c r="BWH38"/>
      <c r="BWI38"/>
      <c r="BWJ38"/>
      <c r="BWK38"/>
      <c r="BWL38"/>
      <c r="BWM38"/>
      <c r="BWN38"/>
      <c r="BWO38"/>
      <c r="BWP38"/>
      <c r="BWQ38"/>
      <c r="BWR38"/>
      <c r="BWS38"/>
      <c r="BWT38"/>
      <c r="BWU38"/>
      <c r="BWV38"/>
      <c r="BWW38"/>
      <c r="BWX38"/>
      <c r="BWY38"/>
      <c r="BWZ38"/>
      <c r="BXA38"/>
      <c r="BXB38"/>
      <c r="BXC38"/>
      <c r="BXD38"/>
      <c r="BXE38"/>
      <c r="BXF38"/>
      <c r="BXG38"/>
      <c r="BXH38"/>
      <c r="BXI38"/>
      <c r="BXJ38"/>
      <c r="BXK38"/>
      <c r="BXL38"/>
      <c r="BXM38"/>
      <c r="BXN38"/>
      <c r="BXO38"/>
      <c r="BXP38"/>
      <c r="BXQ38"/>
      <c r="BXR38"/>
      <c r="BXS38"/>
      <c r="BXT38"/>
      <c r="BXU38"/>
      <c r="BXV38"/>
      <c r="BXW38"/>
      <c r="BXX38"/>
      <c r="BXY38"/>
      <c r="BXZ38"/>
      <c r="BYA38"/>
      <c r="BYB38"/>
      <c r="BYC38"/>
      <c r="BYD38"/>
      <c r="BYE38"/>
      <c r="BYF38"/>
      <c r="BYG38"/>
      <c r="BYH38"/>
      <c r="BYI38"/>
      <c r="BYJ38"/>
      <c r="BYK38"/>
      <c r="BYL38"/>
      <c r="BYM38"/>
      <c r="BYN38"/>
      <c r="BYO38"/>
      <c r="BYP38"/>
      <c r="BYQ38"/>
      <c r="BYR38"/>
      <c r="BYS38"/>
      <c r="BYT38"/>
      <c r="BYU38"/>
      <c r="BYV38"/>
      <c r="BYW38"/>
      <c r="BYX38"/>
      <c r="BYY38"/>
      <c r="BYZ38"/>
      <c r="BZA38"/>
      <c r="BZB38"/>
      <c r="BZC38"/>
      <c r="BZD38"/>
      <c r="BZE38"/>
      <c r="BZF38"/>
      <c r="BZG38"/>
      <c r="BZH38"/>
      <c r="BZI38"/>
      <c r="BZJ38"/>
      <c r="BZK38"/>
      <c r="BZL38"/>
      <c r="BZM38"/>
      <c r="BZN38"/>
      <c r="BZO38"/>
      <c r="BZP38"/>
      <c r="BZQ38"/>
      <c r="BZR38"/>
      <c r="BZS38"/>
      <c r="BZT38"/>
      <c r="BZU38"/>
      <c r="BZV38"/>
      <c r="BZW38"/>
      <c r="BZX38"/>
      <c r="BZY38"/>
      <c r="BZZ38"/>
      <c r="CAA38"/>
      <c r="CAB38"/>
      <c r="CAC38"/>
      <c r="CAD38"/>
      <c r="CAE38"/>
      <c r="CAF38"/>
      <c r="CAG38"/>
      <c r="CAH38"/>
      <c r="CAI38"/>
      <c r="CAJ38"/>
      <c r="CAK38"/>
      <c r="CAL38"/>
      <c r="CAM38"/>
      <c r="CAN38"/>
      <c r="CAO38"/>
      <c r="CAP38"/>
      <c r="CAQ38"/>
      <c r="CAR38"/>
      <c r="CAS38"/>
      <c r="CAT38"/>
      <c r="CAU38"/>
      <c r="CAV38"/>
      <c r="CAW38"/>
      <c r="CAX38"/>
      <c r="CAY38"/>
      <c r="CAZ38"/>
      <c r="CBA38"/>
      <c r="CBB38"/>
      <c r="CBC38"/>
      <c r="CBD38"/>
      <c r="CBE38"/>
      <c r="CBF38"/>
      <c r="CBG38"/>
      <c r="CBH38"/>
      <c r="CBI38"/>
      <c r="CBJ38"/>
      <c r="CBK38"/>
      <c r="CBL38"/>
      <c r="CBM38"/>
      <c r="CBN38"/>
      <c r="CBO38"/>
      <c r="CBP38"/>
      <c r="CBQ38"/>
      <c r="CBR38"/>
      <c r="CBS38"/>
      <c r="CBT38"/>
      <c r="CBU38"/>
      <c r="CBV38"/>
      <c r="CBW38"/>
      <c r="CBX38"/>
      <c r="CBY38"/>
      <c r="CBZ38"/>
      <c r="CCA38"/>
      <c r="CCB38"/>
      <c r="CCC38"/>
      <c r="CCD38"/>
      <c r="CCE38"/>
      <c r="CCF38"/>
      <c r="CCG38"/>
      <c r="CCH38"/>
      <c r="CCI38"/>
      <c r="CCJ38"/>
      <c r="CCK38"/>
      <c r="CCL38"/>
      <c r="CCM38"/>
      <c r="CCN38"/>
      <c r="CCO38"/>
      <c r="CCP38"/>
      <c r="CCQ38"/>
      <c r="CCR38"/>
      <c r="CCS38"/>
      <c r="CCT38"/>
      <c r="CCU38"/>
      <c r="CCV38"/>
      <c r="CCW38"/>
      <c r="CCX38"/>
      <c r="CCY38"/>
      <c r="CCZ38"/>
      <c r="CDA38"/>
      <c r="CDB38"/>
      <c r="CDC38"/>
      <c r="CDD38"/>
      <c r="CDE38"/>
      <c r="CDF38"/>
      <c r="CDG38"/>
      <c r="CDH38"/>
      <c r="CDI38"/>
      <c r="CDJ38"/>
      <c r="CDK38"/>
      <c r="CDL38"/>
      <c r="CDM38"/>
      <c r="CDN38"/>
      <c r="CDO38"/>
      <c r="CDP38"/>
      <c r="CDQ38"/>
      <c r="CDR38"/>
      <c r="CDS38"/>
      <c r="CDT38"/>
      <c r="CDU38"/>
      <c r="CDV38"/>
      <c r="CDW38"/>
      <c r="CDX38"/>
      <c r="CDY38"/>
      <c r="CDZ38"/>
      <c r="CEA38"/>
      <c r="CEB38"/>
      <c r="CEC38"/>
      <c r="CED38"/>
      <c r="CEE38"/>
      <c r="CEF38"/>
      <c r="CEG38"/>
      <c r="CEH38"/>
      <c r="CEI38"/>
      <c r="CEJ38"/>
      <c r="CEK38"/>
      <c r="CEL38"/>
      <c r="CEM38"/>
      <c r="CEN38"/>
      <c r="CEO38"/>
      <c r="CEP38"/>
      <c r="CEQ38"/>
      <c r="CER38"/>
      <c r="CES38"/>
      <c r="CET38"/>
      <c r="CEU38"/>
      <c r="CEV38"/>
      <c r="CEW38"/>
      <c r="CEX38"/>
      <c r="CEY38"/>
      <c r="CEZ38"/>
      <c r="CFA38"/>
      <c r="CFB38"/>
      <c r="CFC38"/>
      <c r="CFD38"/>
      <c r="CFE38"/>
      <c r="CFF38"/>
      <c r="CFG38"/>
      <c r="CFH38"/>
      <c r="CFI38"/>
      <c r="CFJ38"/>
      <c r="CFK38"/>
      <c r="CFL38"/>
      <c r="CFM38"/>
      <c r="CFN38"/>
      <c r="CFO38"/>
      <c r="CFP38"/>
      <c r="CFQ38"/>
      <c r="CFR38"/>
      <c r="CFS38"/>
      <c r="CFT38"/>
      <c r="CFU38"/>
      <c r="CFV38"/>
      <c r="CFW38"/>
      <c r="CFX38"/>
      <c r="CFY38"/>
      <c r="CFZ38"/>
      <c r="CGA38"/>
      <c r="CGB38"/>
      <c r="CGC38"/>
      <c r="CGD38"/>
      <c r="CGE38"/>
      <c r="CGF38"/>
      <c r="CGG38"/>
      <c r="CGH38"/>
      <c r="CGI38"/>
      <c r="CGJ38"/>
      <c r="CGK38"/>
      <c r="CGL38"/>
      <c r="CGM38"/>
      <c r="CGN38"/>
      <c r="CGO38"/>
      <c r="CGP38"/>
      <c r="CGQ38"/>
      <c r="CGR38"/>
      <c r="CGS38"/>
      <c r="CGT38"/>
      <c r="CGU38"/>
      <c r="CGV38"/>
      <c r="CGW38"/>
      <c r="CGX38"/>
      <c r="CGY38"/>
      <c r="CGZ38"/>
      <c r="CHA38"/>
      <c r="CHB38"/>
      <c r="CHC38"/>
      <c r="CHD38"/>
      <c r="CHE38"/>
      <c r="CHF38"/>
      <c r="CHG38"/>
      <c r="CHH38"/>
      <c r="CHI38"/>
      <c r="CHJ38"/>
      <c r="CHK38"/>
      <c r="CHL38"/>
      <c r="CHM38"/>
      <c r="CHN38"/>
      <c r="CHO38"/>
      <c r="CHP38"/>
      <c r="CHQ38"/>
      <c r="CHR38"/>
      <c r="CHS38"/>
      <c r="CHT38"/>
      <c r="CHU38"/>
      <c r="CHV38"/>
      <c r="CHW38"/>
      <c r="CHX38"/>
      <c r="CHY38"/>
      <c r="CHZ38"/>
      <c r="CIA38"/>
      <c r="CIB38"/>
      <c r="CIC38"/>
      <c r="CID38"/>
      <c r="CIE38"/>
      <c r="CIF38"/>
      <c r="CIG38"/>
      <c r="CIH38"/>
      <c r="CII38"/>
      <c r="CIJ38"/>
      <c r="CIK38"/>
      <c r="CIL38"/>
      <c r="CIM38"/>
      <c r="CIN38"/>
      <c r="CIO38"/>
      <c r="CIP38"/>
      <c r="CIQ38"/>
      <c r="CIR38"/>
      <c r="CIS38"/>
      <c r="CIT38"/>
      <c r="CIU38"/>
      <c r="CIV38"/>
      <c r="CIW38"/>
      <c r="CIX38"/>
      <c r="CIY38"/>
      <c r="CIZ38"/>
      <c r="CJA38"/>
      <c r="CJB38"/>
      <c r="CJC38"/>
      <c r="CJD38"/>
      <c r="CJE38"/>
      <c r="CJF38"/>
      <c r="CJG38"/>
      <c r="CJH38"/>
      <c r="CJI38"/>
      <c r="CJJ38"/>
      <c r="CJK38"/>
      <c r="CJL38"/>
      <c r="CJM38"/>
      <c r="CJN38"/>
      <c r="CJO38"/>
      <c r="CJP38"/>
      <c r="CJQ38"/>
      <c r="CJR38"/>
      <c r="CJS38"/>
      <c r="CJT38"/>
      <c r="CJU38"/>
      <c r="CJV38"/>
      <c r="CJW38"/>
      <c r="CJX38"/>
      <c r="CJY38"/>
      <c r="CJZ38"/>
      <c r="CKA38"/>
      <c r="CKB38"/>
      <c r="CKC38"/>
      <c r="CKD38"/>
      <c r="CKE38"/>
      <c r="CKF38"/>
      <c r="CKG38"/>
      <c r="CKH38"/>
      <c r="CKI38"/>
      <c r="CKJ38"/>
      <c r="CKK38"/>
      <c r="CKL38"/>
      <c r="CKM38"/>
      <c r="CKN38"/>
      <c r="CKO38"/>
      <c r="CKP38"/>
      <c r="CKQ38"/>
      <c r="CKR38"/>
      <c r="CKS38"/>
      <c r="CKT38"/>
      <c r="CKU38"/>
      <c r="CKV38"/>
      <c r="CKW38"/>
      <c r="CKX38"/>
      <c r="CKY38"/>
      <c r="CKZ38"/>
      <c r="CLA38"/>
      <c r="CLB38"/>
      <c r="CLC38"/>
      <c r="CLD38"/>
      <c r="CLE38"/>
      <c r="CLF38"/>
      <c r="CLG38"/>
      <c r="CLH38"/>
      <c r="CLI38"/>
      <c r="CLJ38"/>
      <c r="CLK38"/>
      <c r="CLL38"/>
      <c r="CLM38"/>
      <c r="CLN38"/>
      <c r="CLO38"/>
      <c r="CLP38"/>
      <c r="CLQ38"/>
      <c r="CLR38"/>
      <c r="CLS38"/>
      <c r="CLT38"/>
      <c r="CLU38"/>
      <c r="CLV38"/>
      <c r="CLW38"/>
      <c r="CLX38"/>
      <c r="CLY38"/>
      <c r="CLZ38"/>
      <c r="CMA38"/>
      <c r="CMB38"/>
      <c r="CMC38"/>
      <c r="CMD38"/>
      <c r="CME38"/>
      <c r="CMF38"/>
      <c r="CMG38"/>
      <c r="CMH38"/>
      <c r="CMI38"/>
      <c r="CMJ38"/>
      <c r="CMK38"/>
      <c r="CML38"/>
      <c r="CMM38"/>
      <c r="CMN38"/>
      <c r="CMO38"/>
      <c r="CMP38"/>
      <c r="CMQ38"/>
      <c r="CMR38"/>
      <c r="CMS38"/>
      <c r="CMT38"/>
      <c r="CMU38"/>
      <c r="CMV38"/>
      <c r="CMW38"/>
      <c r="CMX38"/>
      <c r="CMY38"/>
      <c r="CMZ38"/>
      <c r="CNA38"/>
      <c r="CNB38"/>
      <c r="CNC38"/>
      <c r="CND38"/>
      <c r="CNE38"/>
      <c r="CNF38"/>
      <c r="CNG38"/>
      <c r="CNH38"/>
      <c r="CNI38"/>
      <c r="CNJ38"/>
      <c r="CNK38"/>
      <c r="CNL38"/>
      <c r="CNM38"/>
      <c r="CNN38"/>
      <c r="CNO38"/>
      <c r="CNP38"/>
      <c r="CNQ38"/>
      <c r="CNR38"/>
      <c r="CNS38"/>
      <c r="CNT38"/>
      <c r="CNU38"/>
      <c r="CNV38"/>
      <c r="CNW38"/>
      <c r="CNX38"/>
      <c r="CNY38"/>
      <c r="CNZ38"/>
      <c r="COA38"/>
      <c r="COB38"/>
      <c r="COC38"/>
      <c r="COD38"/>
      <c r="COE38"/>
      <c r="COF38"/>
      <c r="COG38"/>
      <c r="COH38"/>
      <c r="COI38"/>
      <c r="COJ38"/>
      <c r="COK38"/>
      <c r="COL38"/>
      <c r="COM38"/>
      <c r="CON38"/>
      <c r="COO38"/>
      <c r="COP38"/>
      <c r="COQ38"/>
      <c r="COR38"/>
      <c r="COS38"/>
      <c r="COT38"/>
      <c r="COU38"/>
      <c r="COV38"/>
      <c r="COW38"/>
      <c r="COX38"/>
      <c r="COY38"/>
      <c r="COZ38"/>
      <c r="CPA38"/>
      <c r="CPB38"/>
      <c r="CPC38"/>
      <c r="CPD38"/>
      <c r="CPE38"/>
      <c r="CPF38"/>
      <c r="CPG38"/>
      <c r="CPH38"/>
      <c r="CPI38"/>
      <c r="CPJ38"/>
      <c r="CPK38"/>
      <c r="CPL38"/>
      <c r="CPM38"/>
      <c r="CPN38"/>
      <c r="CPO38"/>
      <c r="CPP38"/>
      <c r="CPQ38"/>
      <c r="CPR38"/>
      <c r="CPS38"/>
      <c r="CPT38"/>
      <c r="CPU38"/>
      <c r="CPV38"/>
      <c r="CPW38"/>
      <c r="CPX38"/>
      <c r="CPY38"/>
      <c r="CPZ38"/>
      <c r="CQA38"/>
      <c r="CQB38"/>
      <c r="CQC38"/>
      <c r="CQD38"/>
      <c r="CQE38"/>
      <c r="CQF38"/>
      <c r="CQG38"/>
      <c r="CQH38"/>
      <c r="CQI38"/>
      <c r="CQJ38"/>
      <c r="CQK38"/>
      <c r="CQL38"/>
      <c r="CQM38"/>
      <c r="CQN38"/>
      <c r="CQO38"/>
      <c r="CQP38"/>
      <c r="CQQ38"/>
      <c r="CQR38"/>
      <c r="CQS38"/>
      <c r="CQT38"/>
      <c r="CQU38"/>
      <c r="CQV38"/>
      <c r="CQW38"/>
      <c r="CQX38"/>
      <c r="CQY38"/>
      <c r="CQZ38"/>
      <c r="CRA38"/>
      <c r="CRB38"/>
      <c r="CRC38"/>
      <c r="CRD38"/>
      <c r="CRE38"/>
      <c r="CRF38"/>
      <c r="CRG38"/>
      <c r="CRH38"/>
      <c r="CRI38"/>
      <c r="CRJ38"/>
      <c r="CRK38"/>
      <c r="CRL38"/>
      <c r="CRM38"/>
      <c r="CRN38"/>
      <c r="CRO38"/>
      <c r="CRP38"/>
      <c r="CRQ38"/>
      <c r="CRR38"/>
      <c r="CRS38"/>
      <c r="CRT38"/>
      <c r="CRU38"/>
      <c r="CRV38"/>
      <c r="CRW38"/>
      <c r="CRX38"/>
      <c r="CRY38"/>
      <c r="CRZ38"/>
      <c r="CSA38"/>
      <c r="CSB38"/>
      <c r="CSC38"/>
      <c r="CSD38"/>
      <c r="CSE38"/>
      <c r="CSF38"/>
      <c r="CSG38"/>
      <c r="CSH38"/>
      <c r="CSI38"/>
      <c r="CSJ38"/>
      <c r="CSK38"/>
      <c r="CSL38"/>
      <c r="CSM38"/>
      <c r="CSN38"/>
      <c r="CSO38"/>
      <c r="CSP38"/>
      <c r="CSQ38"/>
      <c r="CSR38"/>
      <c r="CSS38"/>
      <c r="CST38"/>
      <c r="CSU38"/>
      <c r="CSV38"/>
      <c r="CSW38"/>
      <c r="CSX38"/>
      <c r="CSY38"/>
      <c r="CSZ38"/>
      <c r="CTA38"/>
      <c r="CTB38"/>
      <c r="CTC38"/>
      <c r="CTD38"/>
      <c r="CTE38"/>
      <c r="CTF38"/>
      <c r="CTG38"/>
      <c r="CTH38"/>
      <c r="CTI38"/>
      <c r="CTJ38"/>
      <c r="CTK38"/>
      <c r="CTL38"/>
      <c r="CTM38"/>
      <c r="CTN38"/>
      <c r="CTO38"/>
      <c r="CTP38"/>
      <c r="CTQ38"/>
      <c r="CTR38"/>
      <c r="CTS38"/>
      <c r="CTT38"/>
      <c r="CTU38"/>
      <c r="CTV38"/>
      <c r="CTW38"/>
      <c r="CTX38"/>
      <c r="CTY38"/>
      <c r="CTZ38"/>
      <c r="CUA38"/>
      <c r="CUB38"/>
      <c r="CUC38"/>
      <c r="CUD38"/>
      <c r="CUE38"/>
      <c r="CUF38"/>
      <c r="CUG38"/>
      <c r="CUH38"/>
      <c r="CUI38"/>
      <c r="CUJ38"/>
      <c r="CUK38"/>
      <c r="CUL38"/>
      <c r="CUM38"/>
      <c r="CUN38"/>
      <c r="CUO38"/>
      <c r="CUP38"/>
      <c r="CUQ38"/>
      <c r="CUR38"/>
      <c r="CUS38"/>
      <c r="CUT38"/>
      <c r="CUU38"/>
      <c r="CUV38"/>
      <c r="CUW38"/>
      <c r="CUX38"/>
      <c r="CUY38"/>
      <c r="CUZ38"/>
      <c r="CVA38"/>
      <c r="CVB38"/>
      <c r="CVC38"/>
      <c r="CVD38"/>
      <c r="CVE38"/>
      <c r="CVF38"/>
      <c r="CVG38"/>
      <c r="CVH38"/>
      <c r="CVI38"/>
      <c r="CVJ38"/>
      <c r="CVK38"/>
      <c r="CVL38"/>
      <c r="CVM38"/>
      <c r="CVN38"/>
      <c r="CVO38"/>
      <c r="CVP38"/>
      <c r="CVQ38"/>
      <c r="CVR38"/>
      <c r="CVS38"/>
      <c r="CVT38"/>
      <c r="CVU38"/>
      <c r="CVV38"/>
      <c r="CVW38"/>
      <c r="CVX38"/>
      <c r="CVY38"/>
      <c r="CVZ38"/>
      <c r="CWA38"/>
      <c r="CWB38"/>
      <c r="CWC38"/>
      <c r="CWD38"/>
      <c r="CWE38"/>
      <c r="CWF38"/>
      <c r="CWG38"/>
      <c r="CWH38"/>
      <c r="CWI38"/>
      <c r="CWJ38"/>
      <c r="CWK38"/>
      <c r="CWL38"/>
      <c r="CWM38"/>
      <c r="CWN38"/>
      <c r="CWO38"/>
      <c r="CWP38"/>
      <c r="CWQ38"/>
      <c r="CWR38"/>
      <c r="CWS38"/>
      <c r="CWT38"/>
      <c r="CWU38"/>
      <c r="CWV38"/>
      <c r="CWW38"/>
      <c r="CWX38"/>
      <c r="CWY38"/>
      <c r="CWZ38"/>
      <c r="CXA38"/>
      <c r="CXB38"/>
      <c r="CXC38"/>
      <c r="CXD38"/>
      <c r="CXE38"/>
      <c r="CXF38"/>
      <c r="CXG38"/>
      <c r="CXH38"/>
      <c r="CXI38"/>
      <c r="CXJ38"/>
      <c r="CXK38"/>
      <c r="CXL38"/>
      <c r="CXM38"/>
      <c r="CXN38"/>
      <c r="CXO38"/>
      <c r="CXP38"/>
      <c r="CXQ38"/>
      <c r="CXR38"/>
      <c r="CXS38"/>
      <c r="CXT38"/>
      <c r="CXU38"/>
      <c r="CXV38"/>
      <c r="CXW38"/>
      <c r="CXX38"/>
      <c r="CXY38"/>
      <c r="CXZ38"/>
      <c r="CYA38"/>
      <c r="CYB38"/>
      <c r="CYC38"/>
      <c r="CYD38"/>
      <c r="CYE38"/>
      <c r="CYF38"/>
      <c r="CYG38"/>
      <c r="CYH38"/>
      <c r="CYI38"/>
      <c r="CYJ38"/>
      <c r="CYK38"/>
      <c r="CYL38"/>
      <c r="CYM38"/>
      <c r="CYN38"/>
      <c r="CYO38"/>
      <c r="CYP38"/>
      <c r="CYQ38"/>
      <c r="CYR38"/>
      <c r="CYS38"/>
      <c r="CYT38"/>
      <c r="CYU38"/>
      <c r="CYV38"/>
      <c r="CYW38"/>
      <c r="CYX38"/>
      <c r="CYY38"/>
      <c r="CYZ38"/>
      <c r="CZA38"/>
      <c r="CZB38"/>
      <c r="CZC38"/>
      <c r="CZD38"/>
      <c r="CZE38"/>
      <c r="CZF38"/>
      <c r="CZG38"/>
      <c r="CZH38"/>
      <c r="CZI38"/>
      <c r="CZJ38"/>
      <c r="CZK38"/>
      <c r="CZL38"/>
      <c r="CZM38"/>
      <c r="CZN38"/>
      <c r="CZO38"/>
      <c r="CZP38"/>
      <c r="CZQ38"/>
      <c r="CZR38"/>
      <c r="CZS38"/>
      <c r="CZT38"/>
      <c r="CZU38"/>
      <c r="CZV38"/>
      <c r="CZW38"/>
      <c r="CZX38"/>
      <c r="CZY38"/>
      <c r="CZZ38"/>
      <c r="DAA38"/>
      <c r="DAB38"/>
      <c r="DAC38"/>
      <c r="DAD38"/>
      <c r="DAE38"/>
      <c r="DAF38"/>
      <c r="DAG38"/>
      <c r="DAH38"/>
      <c r="DAI38"/>
      <c r="DAJ38"/>
      <c r="DAK38"/>
      <c r="DAL38"/>
      <c r="DAM38"/>
      <c r="DAN38"/>
      <c r="DAO38"/>
      <c r="DAP38"/>
      <c r="DAQ38"/>
      <c r="DAR38"/>
      <c r="DAS38"/>
      <c r="DAT38"/>
      <c r="DAU38"/>
      <c r="DAV38"/>
      <c r="DAW38"/>
      <c r="DAX38"/>
      <c r="DAY38"/>
      <c r="DAZ38"/>
      <c r="DBA38"/>
      <c r="DBB38"/>
      <c r="DBC38"/>
      <c r="DBD38"/>
      <c r="DBE38"/>
      <c r="DBF38"/>
      <c r="DBG38"/>
      <c r="DBH38"/>
      <c r="DBI38"/>
      <c r="DBJ38"/>
      <c r="DBK38"/>
      <c r="DBL38"/>
      <c r="DBM38"/>
      <c r="DBN38"/>
      <c r="DBO38"/>
      <c r="DBP38"/>
      <c r="DBQ38"/>
      <c r="DBR38"/>
      <c r="DBS38"/>
      <c r="DBT38"/>
      <c r="DBU38"/>
      <c r="DBV38"/>
      <c r="DBW38"/>
      <c r="DBX38"/>
      <c r="DBY38"/>
      <c r="DBZ38"/>
      <c r="DCA38"/>
      <c r="DCB38"/>
      <c r="DCC38"/>
      <c r="DCD38"/>
      <c r="DCE38"/>
      <c r="DCF38"/>
      <c r="DCG38"/>
      <c r="DCH38"/>
      <c r="DCI38"/>
      <c r="DCJ38"/>
      <c r="DCK38"/>
      <c r="DCL38"/>
      <c r="DCM38"/>
      <c r="DCN38"/>
      <c r="DCO38"/>
      <c r="DCP38"/>
      <c r="DCQ38"/>
      <c r="DCR38"/>
      <c r="DCS38"/>
      <c r="DCT38"/>
      <c r="DCU38"/>
      <c r="DCV38"/>
      <c r="DCW38"/>
      <c r="DCX38"/>
      <c r="DCY38"/>
      <c r="DCZ38"/>
      <c r="DDA38"/>
      <c r="DDB38"/>
      <c r="DDC38"/>
      <c r="DDD38"/>
      <c r="DDE38"/>
      <c r="DDF38"/>
      <c r="DDG38"/>
      <c r="DDH38"/>
      <c r="DDI38"/>
      <c r="DDJ38"/>
      <c r="DDK38"/>
      <c r="DDL38"/>
      <c r="DDM38"/>
      <c r="DDN38"/>
      <c r="DDO38"/>
      <c r="DDP38"/>
      <c r="DDQ38"/>
      <c r="DDR38"/>
      <c r="DDS38"/>
      <c r="DDT38"/>
      <c r="DDU38"/>
      <c r="DDV38"/>
      <c r="DDW38"/>
      <c r="DDX38"/>
      <c r="DDY38"/>
      <c r="DDZ38"/>
      <c r="DEA38"/>
      <c r="DEB38"/>
      <c r="DEC38"/>
      <c r="DED38"/>
      <c r="DEE38"/>
      <c r="DEF38"/>
      <c r="DEG38"/>
      <c r="DEH38"/>
      <c r="DEI38"/>
      <c r="DEJ38"/>
      <c r="DEK38"/>
      <c r="DEL38"/>
      <c r="DEM38"/>
      <c r="DEN38"/>
      <c r="DEO38"/>
      <c r="DEP38"/>
      <c r="DEQ38"/>
      <c r="DER38"/>
      <c r="DES38"/>
      <c r="DET38"/>
      <c r="DEU38"/>
      <c r="DEV38"/>
      <c r="DEW38"/>
      <c r="DEX38"/>
      <c r="DEY38"/>
      <c r="DEZ38"/>
      <c r="DFA38"/>
      <c r="DFB38"/>
      <c r="DFC38"/>
      <c r="DFD38"/>
      <c r="DFE38"/>
      <c r="DFF38"/>
      <c r="DFG38"/>
      <c r="DFH38"/>
      <c r="DFI38"/>
      <c r="DFJ38"/>
      <c r="DFK38"/>
      <c r="DFL38"/>
      <c r="DFM38"/>
      <c r="DFN38"/>
      <c r="DFO38"/>
      <c r="DFP38"/>
      <c r="DFQ38"/>
      <c r="DFR38"/>
      <c r="DFS38"/>
      <c r="DFT38"/>
      <c r="DFU38"/>
      <c r="DFV38"/>
      <c r="DFW38"/>
      <c r="DFX38"/>
      <c r="DFY38"/>
      <c r="DFZ38"/>
      <c r="DGA38"/>
      <c r="DGB38"/>
      <c r="DGC38"/>
      <c r="DGD38"/>
      <c r="DGE38"/>
      <c r="DGF38"/>
      <c r="DGG38"/>
      <c r="DGH38"/>
      <c r="DGI38"/>
      <c r="DGJ38"/>
      <c r="DGK38"/>
      <c r="DGL38"/>
      <c r="DGM38"/>
      <c r="DGN38"/>
      <c r="DGO38"/>
      <c r="DGP38"/>
      <c r="DGQ38"/>
      <c r="DGR38"/>
      <c r="DGS38"/>
      <c r="DGT38"/>
      <c r="DGU38"/>
      <c r="DGV38"/>
      <c r="DGW38"/>
      <c r="DGX38"/>
      <c r="DGY38"/>
      <c r="DGZ38"/>
      <c r="DHA38"/>
      <c r="DHB38"/>
      <c r="DHC38"/>
      <c r="DHD38"/>
      <c r="DHE38"/>
      <c r="DHF38"/>
      <c r="DHG38"/>
      <c r="DHH38"/>
      <c r="DHI38"/>
      <c r="DHJ38"/>
      <c r="DHK38"/>
      <c r="DHL38"/>
      <c r="DHM38"/>
      <c r="DHN38"/>
      <c r="DHO38"/>
      <c r="DHP38"/>
      <c r="DHQ38"/>
      <c r="DHR38"/>
      <c r="DHS38"/>
      <c r="DHT38"/>
      <c r="DHU38"/>
      <c r="DHV38"/>
      <c r="DHW38"/>
      <c r="DHX38"/>
      <c r="DHY38"/>
      <c r="DHZ38"/>
      <c r="DIA38"/>
      <c r="DIB38"/>
      <c r="DIC38"/>
      <c r="DID38"/>
      <c r="DIE38"/>
      <c r="DIF38"/>
      <c r="DIG38"/>
      <c r="DIH38"/>
      <c r="DII38"/>
      <c r="DIJ38"/>
      <c r="DIK38"/>
      <c r="DIL38"/>
      <c r="DIM38"/>
      <c r="DIN38"/>
      <c r="DIO38"/>
      <c r="DIP38"/>
      <c r="DIQ38"/>
      <c r="DIR38"/>
      <c r="DIS38"/>
      <c r="DIT38"/>
      <c r="DIU38"/>
      <c r="DIV38"/>
      <c r="DIW38"/>
      <c r="DIX38"/>
      <c r="DIY38"/>
      <c r="DIZ38"/>
      <c r="DJA38"/>
      <c r="DJB38"/>
      <c r="DJC38"/>
      <c r="DJD38"/>
      <c r="DJE38"/>
      <c r="DJF38"/>
      <c r="DJG38"/>
      <c r="DJH38"/>
      <c r="DJI38"/>
      <c r="DJJ38"/>
      <c r="DJK38"/>
      <c r="DJL38"/>
      <c r="DJM38"/>
      <c r="DJN38"/>
      <c r="DJO38"/>
      <c r="DJP38"/>
      <c r="DJQ38"/>
      <c r="DJR38"/>
      <c r="DJS38"/>
      <c r="DJT38"/>
      <c r="DJU38"/>
      <c r="DJV38"/>
      <c r="DJW38"/>
      <c r="DJX38"/>
      <c r="DJY38"/>
      <c r="DJZ38"/>
      <c r="DKA38"/>
      <c r="DKB38"/>
      <c r="DKC38"/>
      <c r="DKD38"/>
      <c r="DKE38"/>
      <c r="DKF38"/>
      <c r="DKG38"/>
      <c r="DKH38"/>
      <c r="DKI38"/>
      <c r="DKJ38"/>
      <c r="DKK38"/>
      <c r="DKL38"/>
      <c r="DKM38"/>
      <c r="DKN38"/>
      <c r="DKO38"/>
      <c r="DKP38"/>
      <c r="DKQ38"/>
      <c r="DKR38"/>
      <c r="DKS38"/>
      <c r="DKT38"/>
      <c r="DKU38"/>
      <c r="DKV38"/>
      <c r="DKW38"/>
      <c r="DKX38"/>
      <c r="DKY38"/>
      <c r="DKZ38"/>
      <c r="DLA38"/>
      <c r="DLB38"/>
      <c r="DLC38"/>
      <c r="DLD38"/>
      <c r="DLE38"/>
      <c r="DLF38"/>
      <c r="DLG38"/>
      <c r="DLH38"/>
      <c r="DLI38"/>
      <c r="DLJ38"/>
      <c r="DLK38"/>
      <c r="DLL38"/>
      <c r="DLM38"/>
      <c r="DLN38"/>
      <c r="DLO38"/>
      <c r="DLP38"/>
      <c r="DLQ38"/>
      <c r="DLR38"/>
      <c r="DLS38"/>
      <c r="DLT38"/>
      <c r="DLU38"/>
      <c r="DLV38"/>
      <c r="DLW38"/>
      <c r="DLX38"/>
      <c r="DLY38"/>
      <c r="DLZ38"/>
      <c r="DMA38"/>
      <c r="DMB38"/>
      <c r="DMC38"/>
      <c r="DMD38"/>
      <c r="DME38"/>
      <c r="DMF38"/>
      <c r="DMG38"/>
      <c r="DMH38"/>
      <c r="DMI38"/>
      <c r="DMJ38"/>
      <c r="DMK38"/>
      <c r="DML38"/>
      <c r="DMM38"/>
      <c r="DMN38"/>
      <c r="DMO38"/>
      <c r="DMP38"/>
      <c r="DMQ38"/>
      <c r="DMR38"/>
      <c r="DMS38"/>
      <c r="DMT38"/>
      <c r="DMU38"/>
      <c r="DMV38"/>
      <c r="DMW38"/>
      <c r="DMX38"/>
      <c r="DMY38"/>
      <c r="DMZ38"/>
      <c r="DNA38"/>
      <c r="DNB38"/>
      <c r="DNC38"/>
      <c r="DND38"/>
      <c r="DNE38"/>
      <c r="DNF38"/>
      <c r="DNG38"/>
      <c r="DNH38"/>
      <c r="DNI38"/>
      <c r="DNJ38"/>
      <c r="DNK38"/>
      <c r="DNL38"/>
      <c r="DNM38"/>
      <c r="DNN38"/>
      <c r="DNO38"/>
      <c r="DNP38"/>
      <c r="DNQ38"/>
      <c r="DNR38"/>
      <c r="DNS38"/>
      <c r="DNT38"/>
      <c r="DNU38"/>
      <c r="DNV38"/>
      <c r="DNW38"/>
      <c r="DNX38"/>
      <c r="DNY38"/>
      <c r="DNZ38"/>
      <c r="DOA38"/>
      <c r="DOB38"/>
      <c r="DOC38"/>
      <c r="DOD38"/>
      <c r="DOE38"/>
      <c r="DOF38"/>
      <c r="DOG38"/>
      <c r="DOH38"/>
      <c r="DOI38"/>
      <c r="DOJ38"/>
      <c r="DOK38"/>
      <c r="DOL38"/>
      <c r="DOM38"/>
      <c r="DON38"/>
      <c r="DOO38"/>
      <c r="DOP38"/>
      <c r="DOQ38"/>
      <c r="DOR38"/>
      <c r="DOS38"/>
      <c r="DOT38"/>
      <c r="DOU38"/>
      <c r="DOV38"/>
      <c r="DOW38"/>
      <c r="DOX38"/>
      <c r="DOY38"/>
      <c r="DOZ38"/>
      <c r="DPA38"/>
      <c r="DPB38"/>
      <c r="DPC38"/>
      <c r="DPD38"/>
      <c r="DPE38"/>
      <c r="DPF38"/>
      <c r="DPG38"/>
      <c r="DPH38"/>
      <c r="DPI38"/>
      <c r="DPJ38"/>
      <c r="DPK38"/>
      <c r="DPL38"/>
      <c r="DPM38"/>
      <c r="DPN38"/>
      <c r="DPO38"/>
      <c r="DPP38"/>
      <c r="DPQ38"/>
      <c r="DPR38"/>
      <c r="DPS38"/>
      <c r="DPT38"/>
      <c r="DPU38"/>
      <c r="DPV38"/>
      <c r="DPW38"/>
      <c r="DPX38"/>
      <c r="DPY38"/>
      <c r="DPZ38"/>
      <c r="DQA38"/>
      <c r="DQB38"/>
      <c r="DQC38"/>
      <c r="DQD38"/>
      <c r="DQE38"/>
      <c r="DQF38"/>
      <c r="DQG38"/>
      <c r="DQH38"/>
      <c r="DQI38"/>
      <c r="DQJ38"/>
      <c r="DQK38"/>
      <c r="DQL38"/>
      <c r="DQM38"/>
      <c r="DQN38"/>
      <c r="DQO38"/>
      <c r="DQP38"/>
      <c r="DQQ38"/>
      <c r="DQR38"/>
      <c r="DQS38"/>
      <c r="DQT38"/>
      <c r="DQU38"/>
      <c r="DQV38"/>
      <c r="DQW38"/>
      <c r="DQX38"/>
      <c r="DQY38"/>
      <c r="DQZ38"/>
      <c r="DRA38"/>
      <c r="DRB38"/>
      <c r="DRC38"/>
      <c r="DRD38"/>
      <c r="DRE38"/>
      <c r="DRF38"/>
      <c r="DRG38"/>
      <c r="DRH38"/>
      <c r="DRI38"/>
      <c r="DRJ38"/>
      <c r="DRK38"/>
      <c r="DRL38"/>
      <c r="DRM38"/>
      <c r="DRN38"/>
      <c r="DRO38"/>
      <c r="DRP38"/>
      <c r="DRQ38"/>
      <c r="DRR38"/>
      <c r="DRS38"/>
      <c r="DRT38"/>
      <c r="DRU38"/>
      <c r="DRV38"/>
      <c r="DRW38"/>
      <c r="DRX38"/>
      <c r="DRY38"/>
      <c r="DRZ38"/>
      <c r="DSA38"/>
      <c r="DSB38"/>
      <c r="DSC38"/>
      <c r="DSD38"/>
      <c r="DSE38"/>
      <c r="DSF38"/>
      <c r="DSG38"/>
      <c r="DSH38"/>
      <c r="DSI38"/>
      <c r="DSJ38"/>
      <c r="DSK38"/>
      <c r="DSL38"/>
      <c r="DSM38"/>
      <c r="DSN38"/>
      <c r="DSO38"/>
      <c r="DSP38"/>
      <c r="DSQ38"/>
      <c r="DSR38"/>
      <c r="DSS38"/>
      <c r="DST38"/>
      <c r="DSU38"/>
      <c r="DSV38"/>
      <c r="DSW38"/>
      <c r="DSX38"/>
      <c r="DSY38"/>
      <c r="DSZ38"/>
      <c r="DTA38"/>
      <c r="DTB38"/>
      <c r="DTC38"/>
      <c r="DTD38"/>
      <c r="DTE38"/>
      <c r="DTF38"/>
      <c r="DTG38"/>
      <c r="DTH38"/>
      <c r="DTI38"/>
      <c r="DTJ38"/>
      <c r="DTK38"/>
      <c r="DTL38"/>
      <c r="DTM38"/>
      <c r="DTN38"/>
      <c r="DTO38"/>
      <c r="DTP38"/>
      <c r="DTQ38"/>
      <c r="DTR38"/>
      <c r="DTS38"/>
      <c r="DTT38"/>
      <c r="DTU38"/>
      <c r="DTV38"/>
      <c r="DTW38"/>
      <c r="DTX38"/>
      <c r="DTY38"/>
      <c r="DTZ38"/>
      <c r="DUA38"/>
      <c r="DUB38"/>
      <c r="DUC38"/>
      <c r="DUD38"/>
      <c r="DUE38"/>
      <c r="DUF38"/>
      <c r="DUG38"/>
      <c r="DUH38"/>
      <c r="DUI38"/>
      <c r="DUJ38"/>
      <c r="DUK38"/>
      <c r="DUL38"/>
      <c r="DUM38"/>
      <c r="DUN38"/>
      <c r="DUO38"/>
      <c r="DUP38"/>
      <c r="DUQ38"/>
      <c r="DUR38"/>
      <c r="DUS38"/>
      <c r="DUT38"/>
      <c r="DUU38"/>
      <c r="DUV38"/>
      <c r="DUW38"/>
      <c r="DUX38"/>
      <c r="DUY38"/>
      <c r="DUZ38"/>
      <c r="DVA38"/>
      <c r="DVB38"/>
      <c r="DVC38"/>
      <c r="DVD38"/>
      <c r="DVE38"/>
      <c r="DVF38"/>
      <c r="DVG38"/>
      <c r="DVH38"/>
      <c r="DVI38"/>
      <c r="DVJ38"/>
      <c r="DVK38"/>
      <c r="DVL38"/>
      <c r="DVM38"/>
      <c r="DVN38"/>
      <c r="DVO38"/>
      <c r="DVP38"/>
      <c r="DVQ38"/>
      <c r="DVR38"/>
      <c r="DVS38"/>
      <c r="DVT38"/>
      <c r="DVU38"/>
      <c r="DVV38"/>
      <c r="DVW38"/>
      <c r="DVX38"/>
      <c r="DVY38"/>
      <c r="DVZ38"/>
      <c r="DWA38"/>
      <c r="DWB38"/>
      <c r="DWC38"/>
      <c r="DWD38"/>
      <c r="DWE38"/>
      <c r="DWF38"/>
      <c r="DWG38"/>
      <c r="DWH38"/>
      <c r="DWI38"/>
      <c r="DWJ38"/>
      <c r="DWK38"/>
      <c r="DWL38"/>
      <c r="DWM38"/>
      <c r="DWN38"/>
      <c r="DWO38"/>
      <c r="DWP38"/>
      <c r="DWQ38"/>
      <c r="DWR38"/>
      <c r="DWS38"/>
      <c r="DWT38"/>
      <c r="DWU38"/>
      <c r="DWV38"/>
      <c r="DWW38"/>
      <c r="DWX38"/>
      <c r="DWY38"/>
      <c r="DWZ38"/>
      <c r="DXA38"/>
      <c r="DXB38"/>
      <c r="DXC38"/>
      <c r="DXD38"/>
      <c r="DXE38"/>
      <c r="DXF38"/>
      <c r="DXG38"/>
      <c r="DXH38"/>
      <c r="DXI38"/>
      <c r="DXJ38"/>
      <c r="DXK38"/>
      <c r="DXL38"/>
      <c r="DXM38"/>
      <c r="DXN38"/>
      <c r="DXO38"/>
      <c r="DXP38"/>
      <c r="DXQ38"/>
      <c r="DXR38"/>
      <c r="DXS38"/>
      <c r="DXT38"/>
      <c r="DXU38"/>
      <c r="DXV38"/>
      <c r="DXW38"/>
      <c r="DXX38"/>
      <c r="DXY38"/>
      <c r="DXZ38"/>
      <c r="DYA38"/>
      <c r="DYB38"/>
      <c r="DYC38"/>
      <c r="DYD38"/>
      <c r="DYE38"/>
      <c r="DYF38"/>
      <c r="DYG38"/>
      <c r="DYH38"/>
      <c r="DYI38"/>
      <c r="DYJ38"/>
      <c r="DYK38"/>
      <c r="DYL38"/>
      <c r="DYM38"/>
      <c r="DYN38"/>
      <c r="DYO38"/>
      <c r="DYP38"/>
      <c r="DYQ38"/>
      <c r="DYR38"/>
      <c r="DYS38"/>
      <c r="DYT38"/>
      <c r="DYU38"/>
      <c r="DYV38"/>
      <c r="DYW38"/>
      <c r="DYX38"/>
      <c r="DYY38"/>
      <c r="DYZ38"/>
      <c r="DZA38"/>
      <c r="DZB38"/>
      <c r="DZC38"/>
      <c r="DZD38"/>
      <c r="DZE38"/>
      <c r="DZF38"/>
      <c r="DZG38"/>
      <c r="DZH38"/>
      <c r="DZI38"/>
      <c r="DZJ38"/>
      <c r="DZK38"/>
      <c r="DZL38"/>
      <c r="DZM38"/>
      <c r="DZN38"/>
      <c r="DZO38"/>
      <c r="DZP38"/>
      <c r="DZQ38"/>
      <c r="DZR38"/>
      <c r="DZS38"/>
      <c r="DZT38"/>
      <c r="DZU38"/>
      <c r="DZV38"/>
      <c r="DZW38"/>
      <c r="DZX38"/>
      <c r="DZY38"/>
      <c r="DZZ38"/>
      <c r="EAA38"/>
      <c r="EAB38"/>
      <c r="EAC38"/>
      <c r="EAD38"/>
      <c r="EAE38"/>
      <c r="EAF38"/>
      <c r="EAG38"/>
      <c r="EAH38"/>
      <c r="EAI38"/>
      <c r="EAJ38"/>
      <c r="EAK38"/>
      <c r="EAL38"/>
      <c r="EAM38"/>
      <c r="EAN38"/>
      <c r="EAO38"/>
      <c r="EAP38"/>
      <c r="EAQ38"/>
      <c r="EAR38"/>
      <c r="EAS38"/>
      <c r="EAT38"/>
      <c r="EAU38"/>
      <c r="EAV38"/>
      <c r="EAW38"/>
      <c r="EAX38"/>
      <c r="EAY38"/>
      <c r="EAZ38"/>
      <c r="EBA38"/>
      <c r="EBB38"/>
      <c r="EBC38"/>
      <c r="EBD38"/>
      <c r="EBE38"/>
      <c r="EBF38"/>
      <c r="EBG38"/>
      <c r="EBH38"/>
      <c r="EBI38"/>
      <c r="EBJ38"/>
      <c r="EBK38"/>
      <c r="EBL38"/>
      <c r="EBM38"/>
      <c r="EBN38"/>
      <c r="EBO38"/>
      <c r="EBP38"/>
      <c r="EBQ38"/>
      <c r="EBR38"/>
      <c r="EBS38"/>
      <c r="EBT38"/>
      <c r="EBU38"/>
      <c r="EBV38"/>
      <c r="EBW38"/>
      <c r="EBX38"/>
      <c r="EBY38"/>
      <c r="EBZ38"/>
      <c r="ECA38"/>
      <c r="ECB38"/>
      <c r="ECC38"/>
      <c r="ECD38"/>
      <c r="ECE38"/>
      <c r="ECF38"/>
      <c r="ECG38"/>
      <c r="ECH38"/>
      <c r="ECI38"/>
      <c r="ECJ38"/>
      <c r="ECK38"/>
      <c r="ECL38"/>
      <c r="ECM38"/>
      <c r="ECN38"/>
      <c r="ECO38"/>
      <c r="ECP38"/>
      <c r="ECQ38"/>
      <c r="ECR38"/>
      <c r="ECS38"/>
      <c r="ECT38"/>
      <c r="ECU38"/>
      <c r="ECV38"/>
      <c r="ECW38"/>
      <c r="ECX38"/>
      <c r="ECY38"/>
      <c r="ECZ38"/>
      <c r="EDA38"/>
      <c r="EDB38"/>
      <c r="EDC38"/>
      <c r="EDD38"/>
      <c r="EDE38"/>
      <c r="EDF38"/>
      <c r="EDG38"/>
      <c r="EDH38"/>
      <c r="EDI38"/>
      <c r="EDJ38"/>
      <c r="EDK38"/>
      <c r="EDL38"/>
      <c r="EDM38"/>
      <c r="EDN38"/>
      <c r="EDO38"/>
      <c r="EDP38"/>
      <c r="EDQ38"/>
      <c r="EDR38"/>
      <c r="EDS38"/>
      <c r="EDT38"/>
      <c r="EDU38"/>
      <c r="EDV38"/>
      <c r="EDW38"/>
      <c r="EDX38"/>
      <c r="EDY38"/>
      <c r="EDZ38"/>
      <c r="EEA38"/>
      <c r="EEB38"/>
      <c r="EEC38"/>
      <c r="EED38"/>
      <c r="EEE38"/>
      <c r="EEF38"/>
      <c r="EEG38"/>
      <c r="EEH38"/>
      <c r="EEI38"/>
      <c r="EEJ38"/>
      <c r="EEK38"/>
      <c r="EEL38"/>
      <c r="EEM38"/>
      <c r="EEN38"/>
      <c r="EEO38"/>
      <c r="EEP38"/>
      <c r="EEQ38"/>
      <c r="EER38"/>
      <c r="EES38"/>
      <c r="EET38"/>
      <c r="EEU38"/>
      <c r="EEV38"/>
      <c r="EEW38"/>
      <c r="EEX38"/>
      <c r="EEY38"/>
      <c r="EEZ38"/>
      <c r="EFA38"/>
      <c r="EFB38"/>
      <c r="EFC38"/>
      <c r="EFD38"/>
      <c r="EFE38"/>
      <c r="EFF38"/>
      <c r="EFG38"/>
      <c r="EFH38"/>
      <c r="EFI38"/>
      <c r="EFJ38"/>
      <c r="EFK38"/>
      <c r="EFL38"/>
      <c r="EFM38"/>
      <c r="EFN38"/>
      <c r="EFO38"/>
      <c r="EFP38"/>
      <c r="EFQ38"/>
      <c r="EFR38"/>
      <c r="EFS38"/>
      <c r="EFT38"/>
      <c r="EFU38"/>
      <c r="EFV38"/>
      <c r="EFW38"/>
      <c r="EFX38"/>
      <c r="EFY38"/>
      <c r="EFZ38"/>
      <c r="EGA38"/>
      <c r="EGB38"/>
      <c r="EGC38"/>
      <c r="EGD38"/>
      <c r="EGE38"/>
      <c r="EGF38"/>
      <c r="EGG38"/>
      <c r="EGH38"/>
      <c r="EGI38"/>
      <c r="EGJ38"/>
      <c r="EGK38"/>
      <c r="EGL38"/>
      <c r="EGM38"/>
      <c r="EGN38"/>
      <c r="EGO38"/>
      <c r="EGP38"/>
      <c r="EGQ38"/>
      <c r="EGR38"/>
      <c r="EGS38"/>
      <c r="EGT38"/>
      <c r="EGU38"/>
      <c r="EGV38"/>
      <c r="EGW38"/>
      <c r="EGX38"/>
      <c r="EGY38"/>
      <c r="EGZ38"/>
      <c r="EHA38"/>
      <c r="EHB38"/>
      <c r="EHC38"/>
      <c r="EHD38"/>
      <c r="EHE38"/>
      <c r="EHF38"/>
      <c r="EHG38"/>
      <c r="EHH38"/>
      <c r="EHI38"/>
      <c r="EHJ38"/>
      <c r="EHK38"/>
      <c r="EHL38"/>
      <c r="EHM38"/>
      <c r="EHN38"/>
      <c r="EHO38"/>
      <c r="EHP38"/>
      <c r="EHQ38"/>
      <c r="EHR38"/>
      <c r="EHS38"/>
      <c r="EHT38"/>
      <c r="EHU38"/>
      <c r="EHV38"/>
      <c r="EHW38"/>
      <c r="EHX38"/>
      <c r="EHY38"/>
      <c r="EHZ38"/>
      <c r="EIA38"/>
      <c r="EIB38"/>
      <c r="EIC38"/>
      <c r="EID38"/>
      <c r="EIE38"/>
      <c r="EIF38"/>
      <c r="EIG38"/>
      <c r="EIH38"/>
      <c r="EII38"/>
      <c r="EIJ38"/>
      <c r="EIK38"/>
      <c r="EIL38"/>
      <c r="EIM38"/>
      <c r="EIN38"/>
      <c r="EIO38"/>
      <c r="EIP38"/>
      <c r="EIQ38"/>
      <c r="EIR38"/>
      <c r="EIS38"/>
      <c r="EIT38"/>
      <c r="EIU38"/>
      <c r="EIV38"/>
      <c r="EIW38"/>
      <c r="EIX38"/>
      <c r="EIY38"/>
      <c r="EIZ38"/>
      <c r="EJA38"/>
      <c r="EJB38"/>
      <c r="EJC38"/>
      <c r="EJD38"/>
      <c r="EJE38"/>
      <c r="EJF38"/>
      <c r="EJG38"/>
      <c r="EJH38"/>
      <c r="EJI38"/>
      <c r="EJJ38"/>
      <c r="EJK38"/>
      <c r="EJL38"/>
      <c r="EJM38"/>
      <c r="EJN38"/>
      <c r="EJO38"/>
      <c r="EJP38"/>
      <c r="EJQ38"/>
      <c r="EJR38"/>
      <c r="EJS38"/>
      <c r="EJT38"/>
      <c r="EJU38"/>
      <c r="EJV38"/>
      <c r="EJW38"/>
      <c r="EJX38"/>
      <c r="EJY38"/>
      <c r="EJZ38"/>
      <c r="EKA38"/>
      <c r="EKB38"/>
      <c r="EKC38"/>
      <c r="EKD38"/>
      <c r="EKE38"/>
      <c r="EKF38"/>
      <c r="EKG38"/>
      <c r="EKH38"/>
      <c r="EKI38"/>
      <c r="EKJ38"/>
      <c r="EKK38"/>
      <c r="EKL38"/>
      <c r="EKM38"/>
      <c r="EKN38"/>
      <c r="EKO38"/>
      <c r="EKP38"/>
      <c r="EKQ38"/>
      <c r="EKR38"/>
      <c r="EKS38"/>
      <c r="EKT38"/>
      <c r="EKU38"/>
      <c r="EKV38"/>
      <c r="EKW38"/>
      <c r="EKX38"/>
      <c r="EKY38"/>
      <c r="EKZ38"/>
      <c r="ELA38"/>
      <c r="ELB38"/>
      <c r="ELC38"/>
      <c r="ELD38"/>
      <c r="ELE38"/>
      <c r="ELF38"/>
      <c r="ELG38"/>
      <c r="ELH38"/>
      <c r="ELI38"/>
      <c r="ELJ38"/>
      <c r="ELK38"/>
      <c r="ELL38"/>
      <c r="ELM38"/>
      <c r="ELN38"/>
      <c r="ELO38"/>
      <c r="ELP38"/>
      <c r="ELQ38"/>
      <c r="ELR38"/>
      <c r="ELS38"/>
      <c r="ELT38"/>
      <c r="ELU38"/>
      <c r="ELV38"/>
      <c r="ELW38"/>
      <c r="ELX38"/>
      <c r="ELY38"/>
      <c r="ELZ38"/>
      <c r="EMA38"/>
      <c r="EMB38"/>
      <c r="EMC38"/>
      <c r="EMD38"/>
      <c r="EME38"/>
      <c r="EMF38"/>
      <c r="EMG38"/>
      <c r="EMH38"/>
      <c r="EMI38"/>
      <c r="EMJ38"/>
      <c r="EMK38"/>
      <c r="EML38"/>
      <c r="EMM38"/>
      <c r="EMN38"/>
      <c r="EMO38"/>
      <c r="EMP38"/>
      <c r="EMQ38"/>
      <c r="EMR38"/>
      <c r="EMS38"/>
      <c r="EMT38"/>
      <c r="EMU38"/>
      <c r="EMV38"/>
      <c r="EMW38"/>
      <c r="EMX38"/>
      <c r="EMY38"/>
      <c r="EMZ38"/>
      <c r="ENA38"/>
      <c r="ENB38"/>
      <c r="ENC38"/>
      <c r="END38"/>
      <c r="ENE38"/>
      <c r="ENF38"/>
      <c r="ENG38"/>
      <c r="ENH38"/>
      <c r="ENI38"/>
      <c r="ENJ38"/>
      <c r="ENK38"/>
      <c r="ENL38"/>
      <c r="ENM38"/>
      <c r="ENN38"/>
      <c r="ENO38"/>
      <c r="ENP38"/>
      <c r="ENQ38"/>
      <c r="ENR38"/>
      <c r="ENS38"/>
      <c r="ENT38"/>
      <c r="ENU38"/>
      <c r="ENV38"/>
      <c r="ENW38"/>
      <c r="ENX38"/>
      <c r="ENY38"/>
      <c r="ENZ38"/>
      <c r="EOA38"/>
      <c r="EOB38"/>
      <c r="EOC38"/>
      <c r="EOD38"/>
      <c r="EOE38"/>
      <c r="EOF38"/>
      <c r="EOG38"/>
      <c r="EOH38"/>
      <c r="EOI38"/>
      <c r="EOJ38"/>
      <c r="EOK38"/>
      <c r="EOL38"/>
      <c r="EOM38"/>
      <c r="EON38"/>
      <c r="EOO38"/>
      <c r="EOP38"/>
      <c r="EOQ38"/>
      <c r="EOR38"/>
      <c r="EOS38"/>
      <c r="EOT38"/>
      <c r="EOU38"/>
      <c r="EOV38"/>
      <c r="EOW38"/>
      <c r="EOX38"/>
      <c r="EOY38"/>
      <c r="EOZ38"/>
      <c r="EPA38"/>
      <c r="EPB38"/>
      <c r="EPC38"/>
      <c r="EPD38"/>
      <c r="EPE38"/>
      <c r="EPF38"/>
      <c r="EPG38"/>
      <c r="EPH38"/>
      <c r="EPI38"/>
      <c r="EPJ38"/>
      <c r="EPK38"/>
      <c r="EPL38"/>
      <c r="EPM38"/>
      <c r="EPN38"/>
      <c r="EPO38"/>
      <c r="EPP38"/>
      <c r="EPQ38"/>
      <c r="EPR38"/>
      <c r="EPS38"/>
      <c r="EPT38"/>
      <c r="EPU38"/>
      <c r="EPV38"/>
      <c r="EPW38"/>
      <c r="EPX38"/>
      <c r="EPY38"/>
      <c r="EPZ38"/>
      <c r="EQA38"/>
      <c r="EQB38"/>
      <c r="EQC38"/>
      <c r="EQD38"/>
      <c r="EQE38"/>
      <c r="EQF38"/>
      <c r="EQG38"/>
      <c r="EQH38"/>
      <c r="EQI38"/>
      <c r="EQJ38"/>
      <c r="EQK38"/>
      <c r="EQL38"/>
      <c r="EQM38"/>
      <c r="EQN38"/>
      <c r="EQO38"/>
      <c r="EQP38"/>
      <c r="EQQ38"/>
      <c r="EQR38"/>
      <c r="EQS38"/>
      <c r="EQT38"/>
      <c r="EQU38"/>
      <c r="EQV38"/>
      <c r="EQW38"/>
      <c r="EQX38"/>
      <c r="EQY38"/>
      <c r="EQZ38"/>
      <c r="ERA38"/>
      <c r="ERB38"/>
      <c r="ERC38"/>
      <c r="ERD38"/>
      <c r="ERE38"/>
      <c r="ERF38"/>
      <c r="ERG38"/>
      <c r="ERH38"/>
      <c r="ERI38"/>
      <c r="ERJ38"/>
      <c r="ERK38"/>
      <c r="ERL38"/>
      <c r="ERM38"/>
      <c r="ERN38"/>
      <c r="ERO38"/>
      <c r="ERP38"/>
      <c r="ERQ38"/>
      <c r="ERR38"/>
      <c r="ERS38"/>
      <c r="ERT38"/>
      <c r="ERU38"/>
      <c r="ERV38"/>
      <c r="ERW38"/>
      <c r="ERX38"/>
      <c r="ERY38"/>
      <c r="ERZ38"/>
      <c r="ESA38"/>
      <c r="ESB38"/>
      <c r="ESC38"/>
      <c r="ESD38"/>
      <c r="ESE38"/>
      <c r="ESF38"/>
      <c r="ESG38"/>
      <c r="ESH38"/>
      <c r="ESI38"/>
      <c r="ESJ38"/>
      <c r="ESK38"/>
      <c r="ESL38"/>
      <c r="ESM38"/>
      <c r="ESN38"/>
      <c r="ESO38"/>
      <c r="ESP38"/>
      <c r="ESQ38"/>
      <c r="ESR38"/>
      <c r="ESS38"/>
      <c r="EST38"/>
      <c r="ESU38"/>
      <c r="ESV38"/>
      <c r="ESW38"/>
      <c r="ESX38"/>
      <c r="ESY38"/>
      <c r="ESZ38"/>
      <c r="ETA38"/>
      <c r="ETB38"/>
      <c r="ETC38"/>
      <c r="ETD38"/>
      <c r="ETE38"/>
      <c r="ETF38"/>
      <c r="ETG38"/>
      <c r="ETH38"/>
      <c r="ETI38"/>
      <c r="ETJ38"/>
      <c r="ETK38"/>
      <c r="ETL38"/>
      <c r="ETM38"/>
      <c r="ETN38"/>
      <c r="ETO38"/>
      <c r="ETP38"/>
      <c r="ETQ38"/>
      <c r="ETR38"/>
      <c r="ETS38"/>
      <c r="ETT38"/>
      <c r="ETU38"/>
      <c r="ETV38"/>
      <c r="ETW38"/>
      <c r="ETX38"/>
      <c r="ETY38"/>
      <c r="ETZ38"/>
      <c r="EUA38"/>
      <c r="EUB38"/>
      <c r="EUC38"/>
      <c r="EUD38"/>
      <c r="EUE38"/>
      <c r="EUF38"/>
      <c r="EUG38"/>
      <c r="EUH38"/>
      <c r="EUI38"/>
      <c r="EUJ38"/>
      <c r="EUK38"/>
      <c r="EUL38"/>
      <c r="EUM38"/>
      <c r="EUN38"/>
      <c r="EUO38"/>
      <c r="EUP38"/>
      <c r="EUQ38"/>
      <c r="EUR38"/>
      <c r="EUS38"/>
      <c r="EUT38"/>
      <c r="EUU38"/>
      <c r="EUV38"/>
      <c r="EUW38"/>
      <c r="EUX38"/>
      <c r="EUY38"/>
      <c r="EUZ38"/>
      <c r="EVA38"/>
      <c r="EVB38"/>
      <c r="EVC38"/>
      <c r="EVD38"/>
      <c r="EVE38"/>
      <c r="EVF38"/>
      <c r="EVG38"/>
      <c r="EVH38"/>
      <c r="EVI38"/>
      <c r="EVJ38"/>
      <c r="EVK38"/>
      <c r="EVL38"/>
      <c r="EVM38"/>
      <c r="EVN38"/>
      <c r="EVO38"/>
      <c r="EVP38"/>
      <c r="EVQ38"/>
      <c r="EVR38"/>
      <c r="EVS38"/>
      <c r="EVT38"/>
      <c r="EVU38"/>
      <c r="EVV38"/>
      <c r="EVW38"/>
      <c r="EVX38"/>
      <c r="EVY38"/>
      <c r="EVZ38"/>
      <c r="EWA38"/>
      <c r="EWB38"/>
      <c r="EWC38"/>
      <c r="EWD38"/>
      <c r="EWE38"/>
      <c r="EWF38"/>
      <c r="EWG38"/>
      <c r="EWH38"/>
      <c r="EWI38"/>
      <c r="EWJ38"/>
      <c r="EWK38"/>
      <c r="EWL38"/>
      <c r="EWM38"/>
      <c r="EWN38"/>
      <c r="EWO38"/>
      <c r="EWP38"/>
      <c r="EWQ38"/>
      <c r="EWR38"/>
      <c r="EWS38"/>
      <c r="EWT38"/>
      <c r="EWU38"/>
      <c r="EWV38"/>
      <c r="EWW38"/>
      <c r="EWX38"/>
      <c r="EWY38"/>
      <c r="EWZ38"/>
      <c r="EXA38"/>
      <c r="EXB38"/>
      <c r="EXC38"/>
      <c r="EXD38"/>
      <c r="EXE38"/>
      <c r="EXF38"/>
      <c r="EXG38"/>
      <c r="EXH38"/>
      <c r="EXI38"/>
      <c r="EXJ38"/>
      <c r="EXK38"/>
      <c r="EXL38"/>
      <c r="EXM38"/>
      <c r="EXN38"/>
      <c r="EXO38"/>
      <c r="EXP38"/>
      <c r="EXQ38"/>
      <c r="EXR38"/>
      <c r="EXS38"/>
      <c r="EXT38"/>
      <c r="EXU38"/>
      <c r="EXV38"/>
      <c r="EXW38"/>
      <c r="EXX38"/>
      <c r="EXY38"/>
      <c r="EXZ38"/>
      <c r="EYA38"/>
      <c r="EYB38"/>
      <c r="EYC38"/>
      <c r="EYD38"/>
      <c r="EYE38"/>
      <c r="EYF38"/>
      <c r="EYG38"/>
      <c r="EYH38"/>
      <c r="EYI38"/>
      <c r="EYJ38"/>
      <c r="EYK38"/>
      <c r="EYL38"/>
      <c r="EYM38"/>
      <c r="EYN38"/>
      <c r="EYO38"/>
      <c r="EYP38"/>
      <c r="EYQ38"/>
      <c r="EYR38"/>
      <c r="EYS38"/>
      <c r="EYT38"/>
      <c r="EYU38"/>
      <c r="EYV38"/>
      <c r="EYW38"/>
      <c r="EYX38"/>
      <c r="EYY38"/>
      <c r="EYZ38"/>
      <c r="EZA38"/>
      <c r="EZB38"/>
      <c r="EZC38"/>
      <c r="EZD38"/>
      <c r="EZE38"/>
      <c r="EZF38"/>
      <c r="EZG38"/>
      <c r="EZH38"/>
      <c r="EZI38"/>
      <c r="EZJ38"/>
      <c r="EZK38"/>
      <c r="EZL38"/>
      <c r="EZM38"/>
      <c r="EZN38"/>
      <c r="EZO38"/>
      <c r="EZP38"/>
      <c r="EZQ38"/>
      <c r="EZR38"/>
      <c r="EZS38"/>
      <c r="EZT38"/>
      <c r="EZU38"/>
      <c r="EZV38"/>
      <c r="EZW38"/>
      <c r="EZX38"/>
      <c r="EZY38"/>
      <c r="EZZ38"/>
      <c r="FAA38"/>
      <c r="FAB38"/>
      <c r="FAC38"/>
      <c r="FAD38"/>
      <c r="FAE38"/>
      <c r="FAF38"/>
      <c r="FAG38"/>
      <c r="FAH38"/>
      <c r="FAI38"/>
      <c r="FAJ38"/>
      <c r="FAK38"/>
      <c r="FAL38"/>
      <c r="FAM38"/>
      <c r="FAN38"/>
      <c r="FAO38"/>
      <c r="FAP38"/>
      <c r="FAQ38"/>
      <c r="FAR38"/>
      <c r="FAS38"/>
      <c r="FAT38"/>
      <c r="FAU38"/>
      <c r="FAV38"/>
      <c r="FAW38"/>
      <c r="FAX38"/>
      <c r="FAY38"/>
      <c r="FAZ38"/>
      <c r="FBA38"/>
      <c r="FBB38"/>
      <c r="FBC38"/>
      <c r="FBD38"/>
      <c r="FBE38"/>
      <c r="FBF38"/>
      <c r="FBG38"/>
      <c r="FBH38"/>
      <c r="FBI38"/>
      <c r="FBJ38"/>
      <c r="FBK38"/>
      <c r="FBL38"/>
      <c r="FBM38"/>
      <c r="FBN38"/>
      <c r="FBO38"/>
      <c r="FBP38"/>
      <c r="FBQ38"/>
      <c r="FBR38"/>
      <c r="FBS38"/>
      <c r="FBT38"/>
      <c r="FBU38"/>
      <c r="FBV38"/>
      <c r="FBW38"/>
      <c r="FBX38"/>
      <c r="FBY38"/>
      <c r="FBZ38"/>
      <c r="FCA38"/>
      <c r="FCB38"/>
      <c r="FCC38"/>
      <c r="FCD38"/>
      <c r="FCE38"/>
      <c r="FCF38"/>
      <c r="FCG38"/>
      <c r="FCH38"/>
      <c r="FCI38"/>
      <c r="FCJ38"/>
      <c r="FCK38"/>
      <c r="FCL38"/>
      <c r="FCM38"/>
      <c r="FCN38"/>
      <c r="FCO38"/>
      <c r="FCP38"/>
      <c r="FCQ38"/>
      <c r="FCR38"/>
      <c r="FCS38"/>
      <c r="FCT38"/>
      <c r="FCU38"/>
      <c r="FCV38"/>
      <c r="FCW38"/>
      <c r="FCX38"/>
      <c r="FCY38"/>
      <c r="FCZ38"/>
      <c r="FDA38"/>
      <c r="FDB38"/>
      <c r="FDC38"/>
      <c r="FDD38"/>
      <c r="FDE38"/>
      <c r="FDF38"/>
      <c r="FDG38"/>
      <c r="FDH38"/>
      <c r="FDI38"/>
      <c r="FDJ38"/>
      <c r="FDK38"/>
      <c r="FDL38"/>
      <c r="FDM38"/>
      <c r="FDN38"/>
      <c r="FDO38"/>
      <c r="FDP38"/>
      <c r="FDQ38"/>
      <c r="FDR38"/>
      <c r="FDS38"/>
      <c r="FDT38"/>
      <c r="FDU38"/>
      <c r="FDV38"/>
      <c r="FDW38"/>
      <c r="FDX38"/>
      <c r="FDY38"/>
      <c r="FDZ38"/>
      <c r="FEA38"/>
      <c r="FEB38"/>
      <c r="FEC38"/>
      <c r="FED38"/>
      <c r="FEE38"/>
      <c r="FEF38"/>
      <c r="FEG38"/>
      <c r="FEH38"/>
      <c r="FEI38"/>
      <c r="FEJ38"/>
      <c r="FEK38"/>
      <c r="FEL38"/>
      <c r="FEM38"/>
      <c r="FEN38"/>
      <c r="FEO38"/>
      <c r="FEP38"/>
      <c r="FEQ38"/>
      <c r="FER38"/>
      <c r="FES38"/>
      <c r="FET38"/>
      <c r="FEU38"/>
      <c r="FEV38"/>
      <c r="FEW38"/>
      <c r="FEX38"/>
      <c r="FEY38"/>
      <c r="FEZ38"/>
      <c r="FFA38"/>
      <c r="FFB38"/>
      <c r="FFC38"/>
      <c r="FFD38"/>
      <c r="FFE38"/>
      <c r="FFF38"/>
      <c r="FFG38"/>
      <c r="FFH38"/>
      <c r="FFI38"/>
      <c r="FFJ38"/>
      <c r="FFK38"/>
      <c r="FFL38"/>
      <c r="FFM38"/>
      <c r="FFN38"/>
      <c r="FFO38"/>
      <c r="FFP38"/>
      <c r="FFQ38"/>
      <c r="FFR38"/>
      <c r="FFS38"/>
      <c r="FFT38"/>
      <c r="FFU38"/>
      <c r="FFV38"/>
      <c r="FFW38"/>
      <c r="FFX38"/>
      <c r="FFY38"/>
      <c r="FFZ38"/>
      <c r="FGA38"/>
      <c r="FGB38"/>
      <c r="FGC38"/>
      <c r="FGD38"/>
      <c r="FGE38"/>
      <c r="FGF38"/>
      <c r="FGG38"/>
      <c r="FGH38"/>
      <c r="FGI38"/>
      <c r="FGJ38"/>
      <c r="FGK38"/>
      <c r="FGL38"/>
      <c r="FGM38"/>
      <c r="FGN38"/>
      <c r="FGO38"/>
      <c r="FGP38"/>
      <c r="FGQ38"/>
      <c r="FGR38"/>
      <c r="FGS38"/>
      <c r="FGT38"/>
      <c r="FGU38"/>
      <c r="FGV38"/>
      <c r="FGW38"/>
      <c r="FGX38"/>
      <c r="FGY38"/>
      <c r="FGZ38"/>
      <c r="FHA38"/>
      <c r="FHB38"/>
      <c r="FHC38"/>
      <c r="FHD38"/>
      <c r="FHE38"/>
      <c r="FHF38"/>
      <c r="FHG38"/>
      <c r="FHH38"/>
      <c r="FHI38"/>
      <c r="FHJ38"/>
      <c r="FHK38"/>
      <c r="FHL38"/>
      <c r="FHM38"/>
      <c r="FHN38"/>
      <c r="FHO38"/>
      <c r="FHP38"/>
      <c r="FHQ38"/>
      <c r="FHR38"/>
      <c r="FHS38"/>
      <c r="FHT38"/>
      <c r="FHU38"/>
      <c r="FHV38"/>
      <c r="FHW38"/>
      <c r="FHX38"/>
      <c r="FHY38"/>
      <c r="FHZ38"/>
      <c r="FIA38"/>
      <c r="FIB38"/>
      <c r="FIC38"/>
      <c r="FID38"/>
      <c r="FIE38"/>
      <c r="FIF38"/>
      <c r="FIG38"/>
      <c r="FIH38"/>
      <c r="FII38"/>
      <c r="FIJ38"/>
      <c r="FIK38"/>
      <c r="FIL38"/>
      <c r="FIM38"/>
      <c r="FIN38"/>
      <c r="FIO38"/>
      <c r="FIP38"/>
      <c r="FIQ38"/>
      <c r="FIR38"/>
      <c r="FIS38"/>
      <c r="FIT38"/>
      <c r="FIU38"/>
      <c r="FIV38"/>
      <c r="FIW38"/>
      <c r="FIX38"/>
      <c r="FIY38"/>
      <c r="FIZ38"/>
      <c r="FJA38"/>
      <c r="FJB38"/>
      <c r="FJC38"/>
      <c r="FJD38"/>
      <c r="FJE38"/>
      <c r="FJF38"/>
      <c r="FJG38"/>
      <c r="FJH38"/>
      <c r="FJI38"/>
      <c r="FJJ38"/>
      <c r="FJK38"/>
      <c r="FJL38"/>
      <c r="FJM38"/>
      <c r="FJN38"/>
      <c r="FJO38"/>
      <c r="FJP38"/>
      <c r="FJQ38"/>
      <c r="FJR38"/>
      <c r="FJS38"/>
      <c r="FJT38"/>
      <c r="FJU38"/>
      <c r="FJV38"/>
      <c r="FJW38"/>
      <c r="FJX38"/>
      <c r="FJY38"/>
      <c r="FJZ38"/>
      <c r="FKA38"/>
      <c r="FKB38"/>
      <c r="FKC38"/>
      <c r="FKD38"/>
      <c r="FKE38"/>
      <c r="FKF38"/>
      <c r="FKG38"/>
      <c r="FKH38"/>
      <c r="FKI38"/>
      <c r="FKJ38"/>
      <c r="FKK38"/>
      <c r="FKL38"/>
      <c r="FKM38"/>
      <c r="FKN38"/>
      <c r="FKO38"/>
      <c r="FKP38"/>
      <c r="FKQ38"/>
      <c r="FKR38"/>
      <c r="FKS38"/>
      <c r="FKT38"/>
      <c r="FKU38"/>
      <c r="FKV38"/>
      <c r="FKW38"/>
      <c r="FKX38"/>
      <c r="FKY38"/>
      <c r="FKZ38"/>
      <c r="FLA38"/>
      <c r="FLB38"/>
      <c r="FLC38"/>
      <c r="FLD38"/>
      <c r="FLE38"/>
      <c r="FLF38"/>
      <c r="FLG38"/>
      <c r="FLH38"/>
      <c r="FLI38"/>
      <c r="FLJ38"/>
      <c r="FLK38"/>
      <c r="FLL38"/>
      <c r="FLM38"/>
      <c r="FLN38"/>
      <c r="FLO38"/>
      <c r="FLP38"/>
      <c r="FLQ38"/>
      <c r="FLR38"/>
      <c r="FLS38"/>
      <c r="FLT38"/>
      <c r="FLU38"/>
      <c r="FLV38"/>
      <c r="FLW38"/>
      <c r="FLX38"/>
      <c r="FLY38"/>
      <c r="FLZ38"/>
      <c r="FMA38"/>
      <c r="FMB38"/>
      <c r="FMC38"/>
      <c r="FMD38"/>
      <c r="FME38"/>
      <c r="FMF38"/>
      <c r="FMG38"/>
      <c r="FMH38"/>
      <c r="FMI38"/>
      <c r="FMJ38"/>
      <c r="FMK38"/>
      <c r="FML38"/>
      <c r="FMM38"/>
      <c r="FMN38"/>
      <c r="FMO38"/>
      <c r="FMP38"/>
      <c r="FMQ38"/>
      <c r="FMR38"/>
      <c r="FMS38"/>
      <c r="FMT38"/>
      <c r="FMU38"/>
      <c r="FMV38"/>
      <c r="FMW38"/>
      <c r="FMX38"/>
      <c r="FMY38"/>
      <c r="FMZ38"/>
      <c r="FNA38"/>
      <c r="FNB38"/>
      <c r="FNC38"/>
      <c r="FND38"/>
      <c r="FNE38"/>
      <c r="FNF38"/>
      <c r="FNG38"/>
      <c r="FNH38"/>
      <c r="FNI38"/>
      <c r="FNJ38"/>
      <c r="FNK38"/>
      <c r="FNL38"/>
      <c r="FNM38"/>
      <c r="FNN38"/>
      <c r="FNO38"/>
      <c r="FNP38"/>
      <c r="FNQ38"/>
      <c r="FNR38"/>
      <c r="FNS38"/>
      <c r="FNT38"/>
      <c r="FNU38"/>
      <c r="FNV38"/>
      <c r="FNW38"/>
      <c r="FNX38"/>
      <c r="FNY38"/>
      <c r="FNZ38"/>
      <c r="FOA38"/>
      <c r="FOB38"/>
      <c r="FOC38"/>
      <c r="FOD38"/>
      <c r="FOE38"/>
      <c r="FOF38"/>
      <c r="FOG38"/>
      <c r="FOH38"/>
      <c r="FOI38"/>
      <c r="FOJ38"/>
      <c r="FOK38"/>
      <c r="FOL38"/>
      <c r="FOM38"/>
      <c r="FON38"/>
      <c r="FOO38"/>
      <c r="FOP38"/>
      <c r="FOQ38"/>
      <c r="FOR38"/>
      <c r="FOS38"/>
      <c r="FOT38"/>
      <c r="FOU38"/>
      <c r="FOV38"/>
      <c r="FOW38"/>
      <c r="FOX38"/>
      <c r="FOY38"/>
      <c r="FOZ38"/>
      <c r="FPA38"/>
      <c r="FPB38"/>
      <c r="FPC38"/>
      <c r="FPD38"/>
      <c r="FPE38"/>
      <c r="FPF38"/>
      <c r="FPG38"/>
      <c r="FPH38"/>
      <c r="FPI38"/>
      <c r="FPJ38"/>
      <c r="FPK38"/>
      <c r="FPL38"/>
      <c r="FPM38"/>
      <c r="FPN38"/>
      <c r="FPO38"/>
      <c r="FPP38"/>
      <c r="FPQ38"/>
      <c r="FPR38"/>
      <c r="FPS38"/>
      <c r="FPT38"/>
      <c r="FPU38"/>
      <c r="FPV38"/>
      <c r="FPW38"/>
      <c r="FPX38"/>
      <c r="FPY38"/>
      <c r="FPZ38"/>
      <c r="FQA38"/>
      <c r="FQB38"/>
      <c r="FQC38"/>
      <c r="FQD38"/>
      <c r="FQE38"/>
      <c r="FQF38"/>
      <c r="FQG38"/>
      <c r="FQH38"/>
      <c r="FQI38"/>
      <c r="FQJ38"/>
      <c r="FQK38"/>
      <c r="FQL38"/>
      <c r="FQM38"/>
      <c r="FQN38"/>
      <c r="FQO38"/>
      <c r="FQP38"/>
      <c r="FQQ38"/>
      <c r="FQR38"/>
      <c r="FQS38"/>
      <c r="FQT38"/>
      <c r="FQU38"/>
      <c r="FQV38"/>
      <c r="FQW38"/>
      <c r="FQX38"/>
      <c r="FQY38"/>
      <c r="FQZ38"/>
      <c r="FRA38"/>
      <c r="FRB38"/>
      <c r="FRC38"/>
      <c r="FRD38"/>
      <c r="FRE38"/>
      <c r="FRF38"/>
      <c r="FRG38"/>
      <c r="FRH38"/>
      <c r="FRI38"/>
      <c r="FRJ38"/>
      <c r="FRK38"/>
      <c r="FRL38"/>
      <c r="FRM38"/>
      <c r="FRN38"/>
      <c r="FRO38"/>
      <c r="FRP38"/>
      <c r="FRQ38"/>
      <c r="FRR38"/>
      <c r="FRS38"/>
      <c r="FRT38"/>
      <c r="FRU38"/>
      <c r="FRV38"/>
      <c r="FRW38"/>
      <c r="FRX38"/>
      <c r="FRY38"/>
      <c r="FRZ38"/>
      <c r="FSA38"/>
      <c r="FSB38"/>
      <c r="FSC38"/>
      <c r="FSD38"/>
      <c r="FSE38"/>
      <c r="FSF38"/>
      <c r="FSG38"/>
      <c r="FSH38"/>
      <c r="FSI38"/>
      <c r="FSJ38"/>
      <c r="FSK38"/>
      <c r="FSL38"/>
      <c r="FSM38"/>
      <c r="FSN38"/>
      <c r="FSO38"/>
      <c r="FSP38"/>
      <c r="FSQ38"/>
      <c r="FSR38"/>
      <c r="FSS38"/>
      <c r="FST38"/>
      <c r="FSU38"/>
      <c r="FSV38"/>
      <c r="FSW38"/>
      <c r="FSX38"/>
      <c r="FSY38"/>
      <c r="FSZ38"/>
      <c r="FTA38"/>
      <c r="FTB38"/>
      <c r="FTC38"/>
      <c r="FTD38"/>
      <c r="FTE38"/>
      <c r="FTF38"/>
      <c r="FTG38"/>
      <c r="FTH38"/>
      <c r="FTI38"/>
      <c r="FTJ38"/>
      <c r="FTK38"/>
      <c r="FTL38"/>
      <c r="FTM38"/>
      <c r="FTN38"/>
      <c r="FTO38"/>
      <c r="FTP38"/>
      <c r="FTQ38"/>
      <c r="FTR38"/>
      <c r="FTS38"/>
      <c r="FTT38"/>
      <c r="FTU38"/>
      <c r="FTV38"/>
      <c r="FTW38"/>
      <c r="FTX38"/>
      <c r="FTY38"/>
      <c r="FTZ38"/>
      <c r="FUA38"/>
      <c r="FUB38"/>
      <c r="FUC38"/>
      <c r="FUD38"/>
      <c r="FUE38"/>
      <c r="FUF38"/>
      <c r="FUG38"/>
      <c r="FUH38"/>
      <c r="FUI38"/>
      <c r="FUJ38"/>
      <c r="FUK38"/>
      <c r="FUL38"/>
      <c r="FUM38"/>
      <c r="FUN38"/>
      <c r="FUO38"/>
      <c r="FUP38"/>
      <c r="FUQ38"/>
      <c r="FUR38"/>
      <c r="FUS38"/>
      <c r="FUT38"/>
      <c r="FUU38"/>
      <c r="FUV38"/>
      <c r="FUW38"/>
      <c r="FUX38"/>
      <c r="FUY38"/>
      <c r="FUZ38"/>
      <c r="FVA38"/>
      <c r="FVB38"/>
      <c r="FVC38"/>
      <c r="FVD38"/>
      <c r="FVE38"/>
      <c r="FVF38"/>
      <c r="FVG38"/>
      <c r="FVH38"/>
      <c r="FVI38"/>
      <c r="FVJ38"/>
      <c r="FVK38"/>
      <c r="FVL38"/>
      <c r="FVM38"/>
      <c r="FVN38"/>
      <c r="FVO38"/>
      <c r="FVP38"/>
      <c r="FVQ38"/>
      <c r="FVR38"/>
      <c r="FVS38"/>
      <c r="FVT38"/>
      <c r="FVU38"/>
      <c r="FVV38"/>
      <c r="FVW38"/>
      <c r="FVX38"/>
      <c r="FVY38"/>
      <c r="FVZ38"/>
      <c r="FWA38"/>
      <c r="FWB38"/>
      <c r="FWC38"/>
      <c r="FWD38"/>
      <c r="FWE38"/>
      <c r="FWF38"/>
      <c r="FWG38"/>
      <c r="FWH38"/>
      <c r="FWI38"/>
      <c r="FWJ38"/>
      <c r="FWK38"/>
      <c r="FWL38"/>
      <c r="FWM38"/>
      <c r="FWN38"/>
      <c r="FWO38"/>
      <c r="FWP38"/>
      <c r="FWQ38"/>
      <c r="FWR38"/>
      <c r="FWS38"/>
      <c r="FWT38"/>
      <c r="FWU38"/>
      <c r="FWV38"/>
      <c r="FWW38"/>
      <c r="FWX38"/>
      <c r="FWY38"/>
      <c r="FWZ38"/>
      <c r="FXA38"/>
      <c r="FXB38"/>
      <c r="FXC38"/>
      <c r="FXD38"/>
      <c r="FXE38"/>
      <c r="FXF38"/>
      <c r="FXG38"/>
      <c r="FXH38"/>
      <c r="FXI38"/>
      <c r="FXJ38"/>
      <c r="FXK38"/>
      <c r="FXL38"/>
      <c r="FXM38"/>
      <c r="FXN38"/>
      <c r="FXO38"/>
      <c r="FXP38"/>
      <c r="FXQ38"/>
      <c r="FXR38"/>
      <c r="FXS38"/>
      <c r="FXT38"/>
      <c r="FXU38"/>
      <c r="FXV38"/>
      <c r="FXW38"/>
      <c r="FXX38"/>
      <c r="FXY38"/>
      <c r="FXZ38"/>
      <c r="FYA38"/>
      <c r="FYB38"/>
      <c r="FYC38"/>
      <c r="FYD38"/>
      <c r="FYE38"/>
      <c r="FYF38"/>
      <c r="FYG38"/>
      <c r="FYH38"/>
      <c r="FYI38"/>
      <c r="FYJ38"/>
      <c r="FYK38"/>
      <c r="FYL38"/>
      <c r="FYM38"/>
      <c r="FYN38"/>
      <c r="FYO38"/>
      <c r="FYP38"/>
      <c r="FYQ38"/>
      <c r="FYR38"/>
      <c r="FYS38"/>
      <c r="FYT38"/>
      <c r="FYU38"/>
      <c r="FYV38"/>
      <c r="FYW38"/>
      <c r="FYX38"/>
      <c r="FYY38"/>
      <c r="FYZ38"/>
      <c r="FZA38"/>
      <c r="FZB38"/>
      <c r="FZC38"/>
      <c r="FZD38"/>
      <c r="FZE38"/>
      <c r="FZF38"/>
      <c r="FZG38"/>
      <c r="FZH38"/>
      <c r="FZI38"/>
      <c r="FZJ38"/>
      <c r="FZK38"/>
      <c r="FZL38"/>
      <c r="FZM38"/>
      <c r="FZN38"/>
      <c r="FZO38"/>
      <c r="FZP38"/>
      <c r="FZQ38"/>
      <c r="FZR38"/>
      <c r="FZS38"/>
      <c r="FZT38"/>
      <c r="FZU38"/>
      <c r="FZV38"/>
      <c r="FZW38"/>
      <c r="FZX38"/>
      <c r="FZY38"/>
      <c r="FZZ38"/>
      <c r="GAA38"/>
      <c r="GAB38"/>
      <c r="GAC38"/>
      <c r="GAD38"/>
      <c r="GAE38"/>
      <c r="GAF38"/>
      <c r="GAG38"/>
      <c r="GAH38"/>
      <c r="GAI38"/>
      <c r="GAJ38"/>
      <c r="GAK38"/>
      <c r="GAL38"/>
      <c r="GAM38"/>
      <c r="GAN38"/>
      <c r="GAO38"/>
      <c r="GAP38"/>
      <c r="GAQ38"/>
      <c r="GAR38"/>
      <c r="GAS38"/>
      <c r="GAT38"/>
      <c r="GAU38"/>
      <c r="GAV38"/>
      <c r="GAW38"/>
      <c r="GAX38"/>
      <c r="GAY38"/>
      <c r="GAZ38"/>
      <c r="GBA38"/>
      <c r="GBB38"/>
      <c r="GBC38"/>
      <c r="GBD38"/>
      <c r="GBE38"/>
      <c r="GBF38"/>
      <c r="GBG38"/>
      <c r="GBH38"/>
      <c r="GBI38"/>
      <c r="GBJ38"/>
      <c r="GBK38"/>
      <c r="GBL38"/>
      <c r="GBM38"/>
      <c r="GBN38"/>
      <c r="GBO38"/>
      <c r="GBP38"/>
      <c r="GBQ38"/>
      <c r="GBR38"/>
      <c r="GBS38"/>
      <c r="GBT38"/>
      <c r="GBU38"/>
      <c r="GBV38"/>
      <c r="GBW38"/>
      <c r="GBX38"/>
      <c r="GBY38"/>
      <c r="GBZ38"/>
      <c r="GCA38"/>
      <c r="GCB38"/>
      <c r="GCC38"/>
      <c r="GCD38"/>
      <c r="GCE38"/>
      <c r="GCF38"/>
      <c r="GCG38"/>
      <c r="GCH38"/>
      <c r="GCI38"/>
      <c r="GCJ38"/>
      <c r="GCK38"/>
      <c r="GCL38"/>
      <c r="GCM38"/>
      <c r="GCN38"/>
      <c r="GCO38"/>
      <c r="GCP38"/>
      <c r="GCQ38"/>
      <c r="GCR38"/>
      <c r="GCS38"/>
      <c r="GCT38"/>
      <c r="GCU38"/>
      <c r="GCV38"/>
      <c r="GCW38"/>
      <c r="GCX38"/>
      <c r="GCY38"/>
      <c r="GCZ38"/>
      <c r="GDA38"/>
      <c r="GDB38"/>
      <c r="GDC38"/>
      <c r="GDD38"/>
      <c r="GDE38"/>
      <c r="GDF38"/>
      <c r="GDG38"/>
      <c r="GDH38"/>
      <c r="GDI38"/>
      <c r="GDJ38"/>
      <c r="GDK38"/>
      <c r="GDL38"/>
      <c r="GDM38"/>
      <c r="GDN38"/>
      <c r="GDO38"/>
      <c r="GDP38"/>
      <c r="GDQ38"/>
      <c r="GDR38"/>
      <c r="GDS38"/>
      <c r="GDT38"/>
      <c r="GDU38"/>
      <c r="GDV38"/>
      <c r="GDW38"/>
      <c r="GDX38"/>
      <c r="GDY38"/>
      <c r="GDZ38"/>
      <c r="GEA38"/>
      <c r="GEB38"/>
      <c r="GEC38"/>
      <c r="GED38"/>
      <c r="GEE38"/>
      <c r="GEF38"/>
      <c r="GEG38"/>
      <c r="GEH38"/>
      <c r="GEI38"/>
      <c r="GEJ38"/>
      <c r="GEK38"/>
      <c r="GEL38"/>
      <c r="GEM38"/>
      <c r="GEN38"/>
      <c r="GEO38"/>
      <c r="GEP38"/>
      <c r="GEQ38"/>
      <c r="GER38"/>
      <c r="GES38"/>
      <c r="GET38"/>
      <c r="GEU38"/>
      <c r="GEV38"/>
      <c r="GEW38"/>
      <c r="GEX38"/>
      <c r="GEY38"/>
      <c r="GEZ38"/>
      <c r="GFA38"/>
      <c r="GFB38"/>
      <c r="GFC38"/>
      <c r="GFD38"/>
      <c r="GFE38"/>
      <c r="GFF38"/>
      <c r="GFG38"/>
      <c r="GFH38"/>
      <c r="GFI38"/>
      <c r="GFJ38"/>
      <c r="GFK38"/>
      <c r="GFL38"/>
      <c r="GFM38"/>
      <c r="GFN38"/>
      <c r="GFO38"/>
      <c r="GFP38"/>
      <c r="GFQ38"/>
      <c r="GFR38"/>
      <c r="GFS38"/>
      <c r="GFT38"/>
      <c r="GFU38"/>
      <c r="GFV38"/>
      <c r="GFW38"/>
      <c r="GFX38"/>
      <c r="GFY38"/>
      <c r="GFZ38"/>
      <c r="GGA38"/>
      <c r="GGB38"/>
      <c r="GGC38"/>
      <c r="GGD38"/>
      <c r="GGE38"/>
      <c r="GGF38"/>
      <c r="GGG38"/>
      <c r="GGH38"/>
      <c r="GGI38"/>
      <c r="GGJ38"/>
      <c r="GGK38"/>
      <c r="GGL38"/>
      <c r="GGM38"/>
      <c r="GGN38"/>
      <c r="GGO38"/>
      <c r="GGP38"/>
      <c r="GGQ38"/>
      <c r="GGR38"/>
      <c r="GGS38"/>
      <c r="GGT38"/>
      <c r="GGU38"/>
      <c r="GGV38"/>
      <c r="GGW38"/>
      <c r="GGX38"/>
      <c r="GGY38"/>
      <c r="GGZ38"/>
      <c r="GHA38"/>
      <c r="GHB38"/>
      <c r="GHC38"/>
      <c r="GHD38"/>
      <c r="GHE38"/>
      <c r="GHF38"/>
      <c r="GHG38"/>
      <c r="GHH38"/>
      <c r="GHI38"/>
      <c r="GHJ38"/>
      <c r="GHK38"/>
      <c r="GHL38"/>
      <c r="GHM38"/>
      <c r="GHN38"/>
      <c r="GHO38"/>
      <c r="GHP38"/>
      <c r="GHQ38"/>
      <c r="GHR38"/>
      <c r="GHS38"/>
      <c r="GHT38"/>
      <c r="GHU38"/>
      <c r="GHV38"/>
      <c r="GHW38"/>
      <c r="GHX38"/>
      <c r="GHY38"/>
      <c r="GHZ38"/>
      <c r="GIA38"/>
      <c r="GIB38"/>
      <c r="GIC38"/>
      <c r="GID38"/>
      <c r="GIE38"/>
      <c r="GIF38"/>
      <c r="GIG38"/>
      <c r="GIH38"/>
      <c r="GII38"/>
      <c r="GIJ38"/>
      <c r="GIK38"/>
      <c r="GIL38"/>
      <c r="GIM38"/>
      <c r="GIN38"/>
      <c r="GIO38"/>
      <c r="GIP38"/>
      <c r="GIQ38"/>
      <c r="GIR38"/>
      <c r="GIS38"/>
      <c r="GIT38"/>
      <c r="GIU38"/>
      <c r="GIV38"/>
      <c r="GIW38"/>
      <c r="GIX38"/>
      <c r="GIY38"/>
      <c r="GIZ38"/>
      <c r="GJA38"/>
      <c r="GJB38"/>
      <c r="GJC38"/>
      <c r="GJD38"/>
      <c r="GJE38"/>
      <c r="GJF38"/>
      <c r="GJG38"/>
      <c r="GJH38"/>
      <c r="GJI38"/>
      <c r="GJJ38"/>
      <c r="GJK38"/>
      <c r="GJL38"/>
      <c r="GJM38"/>
      <c r="GJN38"/>
      <c r="GJO38"/>
      <c r="GJP38"/>
      <c r="GJQ38"/>
      <c r="GJR38"/>
      <c r="GJS38"/>
      <c r="GJT38"/>
      <c r="GJU38"/>
      <c r="GJV38"/>
      <c r="GJW38"/>
      <c r="GJX38"/>
      <c r="GJY38"/>
      <c r="GJZ38"/>
      <c r="GKA38"/>
      <c r="GKB38"/>
      <c r="GKC38"/>
      <c r="GKD38"/>
      <c r="GKE38"/>
      <c r="GKF38"/>
      <c r="GKG38"/>
      <c r="GKH38"/>
      <c r="GKI38"/>
      <c r="GKJ38"/>
      <c r="GKK38"/>
      <c r="GKL38"/>
      <c r="GKM38"/>
      <c r="GKN38"/>
      <c r="GKO38"/>
      <c r="GKP38"/>
      <c r="GKQ38"/>
      <c r="GKR38"/>
      <c r="GKS38"/>
      <c r="GKT38"/>
      <c r="GKU38"/>
      <c r="GKV38"/>
      <c r="GKW38"/>
      <c r="GKX38"/>
      <c r="GKY38"/>
      <c r="GKZ38"/>
      <c r="GLA38"/>
      <c r="GLB38"/>
      <c r="GLC38"/>
      <c r="GLD38"/>
      <c r="GLE38"/>
      <c r="GLF38"/>
      <c r="GLG38"/>
      <c r="GLH38"/>
      <c r="GLI38"/>
      <c r="GLJ38"/>
      <c r="GLK38"/>
      <c r="GLL38"/>
      <c r="GLM38"/>
      <c r="GLN38"/>
      <c r="GLO38"/>
      <c r="GLP38"/>
      <c r="GLQ38"/>
      <c r="GLR38"/>
      <c r="GLS38"/>
      <c r="GLT38"/>
      <c r="GLU38"/>
      <c r="GLV38"/>
      <c r="GLW38"/>
      <c r="GLX38"/>
      <c r="GLY38"/>
      <c r="GLZ38"/>
      <c r="GMA38"/>
      <c r="GMB38"/>
      <c r="GMC38"/>
      <c r="GMD38"/>
      <c r="GME38"/>
      <c r="GMF38"/>
      <c r="GMG38"/>
      <c r="GMH38"/>
      <c r="GMI38"/>
      <c r="GMJ38"/>
      <c r="GMK38"/>
      <c r="GML38"/>
      <c r="GMM38"/>
      <c r="GMN38"/>
      <c r="GMO38"/>
      <c r="GMP38"/>
      <c r="GMQ38"/>
      <c r="GMR38"/>
      <c r="GMS38"/>
      <c r="GMT38"/>
      <c r="GMU38"/>
      <c r="GMV38"/>
      <c r="GMW38"/>
      <c r="GMX38"/>
      <c r="GMY38"/>
      <c r="GMZ38"/>
      <c r="GNA38"/>
      <c r="GNB38"/>
      <c r="GNC38"/>
      <c r="GND38"/>
      <c r="GNE38"/>
      <c r="GNF38"/>
      <c r="GNG38"/>
      <c r="GNH38"/>
      <c r="GNI38"/>
      <c r="GNJ38"/>
      <c r="GNK38"/>
      <c r="GNL38"/>
      <c r="GNM38"/>
      <c r="GNN38"/>
      <c r="GNO38"/>
      <c r="GNP38"/>
      <c r="GNQ38"/>
      <c r="GNR38"/>
      <c r="GNS38"/>
      <c r="GNT38"/>
      <c r="GNU38"/>
      <c r="GNV38"/>
      <c r="GNW38"/>
      <c r="GNX38"/>
      <c r="GNY38"/>
      <c r="GNZ38"/>
      <c r="GOA38"/>
      <c r="GOB38"/>
      <c r="GOC38"/>
      <c r="GOD38"/>
      <c r="GOE38"/>
      <c r="GOF38"/>
      <c r="GOG38"/>
      <c r="GOH38"/>
      <c r="GOI38"/>
      <c r="GOJ38"/>
      <c r="GOK38"/>
      <c r="GOL38"/>
      <c r="GOM38"/>
      <c r="GON38"/>
      <c r="GOO38"/>
      <c r="GOP38"/>
      <c r="GOQ38"/>
      <c r="GOR38"/>
      <c r="GOS38"/>
      <c r="GOT38"/>
      <c r="GOU38"/>
      <c r="GOV38"/>
      <c r="GOW38"/>
      <c r="GOX38"/>
      <c r="GOY38"/>
      <c r="GOZ38"/>
      <c r="GPA38"/>
      <c r="GPB38"/>
      <c r="GPC38"/>
      <c r="GPD38"/>
      <c r="GPE38"/>
      <c r="GPF38"/>
      <c r="GPG38"/>
      <c r="GPH38"/>
      <c r="GPI38"/>
      <c r="GPJ38"/>
      <c r="GPK38"/>
      <c r="GPL38"/>
      <c r="GPM38"/>
      <c r="GPN38"/>
      <c r="GPO38"/>
      <c r="GPP38"/>
      <c r="GPQ38"/>
      <c r="GPR38"/>
      <c r="GPS38"/>
      <c r="GPT38"/>
      <c r="GPU38"/>
      <c r="GPV38"/>
      <c r="GPW38"/>
      <c r="GPX38"/>
      <c r="GPY38"/>
      <c r="GPZ38"/>
      <c r="GQA38"/>
      <c r="GQB38"/>
      <c r="GQC38"/>
      <c r="GQD38"/>
      <c r="GQE38"/>
      <c r="GQF38"/>
      <c r="GQG38"/>
      <c r="GQH38"/>
      <c r="GQI38"/>
      <c r="GQJ38"/>
      <c r="GQK38"/>
      <c r="GQL38"/>
      <c r="GQM38"/>
      <c r="GQN38"/>
      <c r="GQO38"/>
      <c r="GQP38"/>
      <c r="GQQ38"/>
      <c r="GQR38"/>
      <c r="GQS38"/>
      <c r="GQT38"/>
      <c r="GQU38"/>
      <c r="GQV38"/>
      <c r="GQW38"/>
      <c r="GQX38"/>
      <c r="GQY38"/>
      <c r="GQZ38"/>
      <c r="GRA38"/>
      <c r="GRB38"/>
      <c r="GRC38"/>
      <c r="GRD38"/>
      <c r="GRE38"/>
      <c r="GRF38"/>
      <c r="GRG38"/>
      <c r="GRH38"/>
      <c r="GRI38"/>
      <c r="GRJ38"/>
      <c r="GRK38"/>
      <c r="GRL38"/>
      <c r="GRM38"/>
      <c r="GRN38"/>
      <c r="GRO38"/>
      <c r="GRP38"/>
      <c r="GRQ38"/>
      <c r="GRR38"/>
      <c r="GRS38"/>
      <c r="GRT38"/>
      <c r="GRU38"/>
      <c r="GRV38"/>
      <c r="GRW38"/>
      <c r="GRX38"/>
      <c r="GRY38"/>
      <c r="GRZ38"/>
      <c r="GSA38"/>
      <c r="GSB38"/>
      <c r="GSC38"/>
      <c r="GSD38"/>
      <c r="GSE38"/>
      <c r="GSF38"/>
      <c r="GSG38"/>
      <c r="GSH38"/>
      <c r="GSI38"/>
      <c r="GSJ38"/>
      <c r="GSK38"/>
      <c r="GSL38"/>
      <c r="GSM38"/>
      <c r="GSN38"/>
      <c r="GSO38"/>
      <c r="GSP38"/>
      <c r="GSQ38"/>
      <c r="GSR38"/>
      <c r="GSS38"/>
      <c r="GST38"/>
      <c r="GSU38"/>
      <c r="GSV38"/>
      <c r="GSW38"/>
      <c r="GSX38"/>
      <c r="GSY38"/>
      <c r="GSZ38"/>
      <c r="GTA38"/>
      <c r="GTB38"/>
      <c r="GTC38"/>
      <c r="GTD38"/>
      <c r="GTE38"/>
      <c r="GTF38"/>
      <c r="GTG38"/>
      <c r="GTH38"/>
      <c r="GTI38"/>
      <c r="GTJ38"/>
      <c r="GTK38"/>
      <c r="GTL38"/>
      <c r="GTM38"/>
      <c r="GTN38"/>
      <c r="GTO38"/>
      <c r="GTP38"/>
      <c r="GTQ38"/>
      <c r="GTR38"/>
      <c r="GTS38"/>
      <c r="GTT38"/>
      <c r="GTU38"/>
      <c r="GTV38"/>
      <c r="GTW38"/>
      <c r="GTX38"/>
      <c r="GTY38"/>
      <c r="GTZ38"/>
      <c r="GUA38"/>
      <c r="GUB38"/>
      <c r="GUC38"/>
      <c r="GUD38"/>
      <c r="GUE38"/>
      <c r="GUF38"/>
      <c r="GUG38"/>
      <c r="GUH38"/>
      <c r="GUI38"/>
      <c r="GUJ38"/>
      <c r="GUK38"/>
      <c r="GUL38"/>
      <c r="GUM38"/>
      <c r="GUN38"/>
      <c r="GUO38"/>
      <c r="GUP38"/>
      <c r="GUQ38"/>
      <c r="GUR38"/>
      <c r="GUS38"/>
      <c r="GUT38"/>
      <c r="GUU38"/>
      <c r="GUV38"/>
      <c r="GUW38"/>
      <c r="GUX38"/>
      <c r="GUY38"/>
      <c r="GUZ38"/>
      <c r="GVA38"/>
      <c r="GVB38"/>
      <c r="GVC38"/>
      <c r="GVD38"/>
      <c r="GVE38"/>
      <c r="GVF38"/>
      <c r="GVG38"/>
      <c r="GVH38"/>
      <c r="GVI38"/>
      <c r="GVJ38"/>
      <c r="GVK38"/>
      <c r="GVL38"/>
      <c r="GVM38"/>
      <c r="GVN38"/>
      <c r="GVO38"/>
      <c r="GVP38"/>
      <c r="GVQ38"/>
      <c r="GVR38"/>
      <c r="GVS38"/>
      <c r="GVT38"/>
      <c r="GVU38"/>
      <c r="GVV38"/>
      <c r="GVW38"/>
      <c r="GVX38"/>
      <c r="GVY38"/>
      <c r="GVZ38"/>
      <c r="GWA38"/>
      <c r="GWB38"/>
      <c r="GWC38"/>
      <c r="GWD38"/>
      <c r="GWE38"/>
      <c r="GWF38"/>
      <c r="GWG38"/>
      <c r="GWH38"/>
      <c r="GWI38"/>
      <c r="GWJ38"/>
      <c r="GWK38"/>
      <c r="GWL38"/>
      <c r="GWM38"/>
      <c r="GWN38"/>
      <c r="GWO38"/>
      <c r="GWP38"/>
      <c r="GWQ38"/>
      <c r="GWR38"/>
      <c r="GWS38"/>
      <c r="GWT38"/>
      <c r="GWU38"/>
      <c r="GWV38"/>
      <c r="GWW38"/>
      <c r="GWX38"/>
      <c r="GWY38"/>
      <c r="GWZ38"/>
      <c r="GXA38"/>
      <c r="GXB38"/>
      <c r="GXC38"/>
      <c r="GXD38"/>
      <c r="GXE38"/>
      <c r="GXF38"/>
      <c r="GXG38"/>
      <c r="GXH38"/>
      <c r="GXI38"/>
      <c r="GXJ38"/>
      <c r="GXK38"/>
      <c r="GXL38"/>
      <c r="GXM38"/>
      <c r="GXN38"/>
      <c r="GXO38"/>
      <c r="GXP38"/>
      <c r="GXQ38"/>
      <c r="GXR38"/>
      <c r="GXS38"/>
      <c r="GXT38"/>
      <c r="GXU38"/>
      <c r="GXV38"/>
      <c r="GXW38"/>
      <c r="GXX38"/>
      <c r="GXY38"/>
      <c r="GXZ38"/>
      <c r="GYA38"/>
      <c r="GYB38"/>
      <c r="GYC38"/>
      <c r="GYD38"/>
      <c r="GYE38"/>
      <c r="GYF38"/>
      <c r="GYG38"/>
      <c r="GYH38"/>
      <c r="GYI38"/>
      <c r="GYJ38"/>
      <c r="GYK38"/>
      <c r="GYL38"/>
      <c r="GYM38"/>
      <c r="GYN38"/>
      <c r="GYO38"/>
      <c r="GYP38"/>
      <c r="GYQ38"/>
      <c r="GYR38"/>
      <c r="GYS38"/>
      <c r="GYT38"/>
      <c r="GYU38"/>
      <c r="GYV38"/>
      <c r="GYW38"/>
      <c r="GYX38"/>
      <c r="GYY38"/>
      <c r="GYZ38"/>
      <c r="GZA38"/>
      <c r="GZB38"/>
      <c r="GZC38"/>
      <c r="GZD38"/>
      <c r="GZE38"/>
      <c r="GZF38"/>
      <c r="GZG38"/>
      <c r="GZH38"/>
      <c r="GZI38"/>
      <c r="GZJ38"/>
      <c r="GZK38"/>
      <c r="GZL38"/>
      <c r="GZM38"/>
      <c r="GZN38"/>
      <c r="GZO38"/>
      <c r="GZP38"/>
      <c r="GZQ38"/>
      <c r="GZR38"/>
      <c r="GZS38"/>
      <c r="GZT38"/>
      <c r="GZU38"/>
      <c r="GZV38"/>
      <c r="GZW38"/>
      <c r="GZX38"/>
      <c r="GZY38"/>
      <c r="GZZ38"/>
      <c r="HAA38"/>
      <c r="HAB38"/>
      <c r="HAC38"/>
      <c r="HAD38"/>
      <c r="HAE38"/>
      <c r="HAF38"/>
      <c r="HAG38"/>
      <c r="HAH38"/>
      <c r="HAI38"/>
      <c r="HAJ38"/>
      <c r="HAK38"/>
      <c r="HAL38"/>
      <c r="HAM38"/>
      <c r="HAN38"/>
      <c r="HAO38"/>
      <c r="HAP38"/>
      <c r="HAQ38"/>
      <c r="HAR38"/>
      <c r="HAS38"/>
      <c r="HAT38"/>
      <c r="HAU38"/>
      <c r="HAV38"/>
      <c r="HAW38"/>
      <c r="HAX38"/>
      <c r="HAY38"/>
      <c r="HAZ38"/>
      <c r="HBA38"/>
      <c r="HBB38"/>
      <c r="HBC38"/>
      <c r="HBD38"/>
      <c r="HBE38"/>
      <c r="HBF38"/>
      <c r="HBG38"/>
      <c r="HBH38"/>
      <c r="HBI38"/>
      <c r="HBJ38"/>
      <c r="HBK38"/>
      <c r="HBL38"/>
      <c r="HBM38"/>
      <c r="HBN38"/>
      <c r="HBO38"/>
      <c r="HBP38"/>
      <c r="HBQ38"/>
      <c r="HBR38"/>
      <c r="HBS38"/>
      <c r="HBT38"/>
      <c r="HBU38"/>
      <c r="HBV38"/>
      <c r="HBW38"/>
      <c r="HBX38"/>
      <c r="HBY38"/>
      <c r="HBZ38"/>
      <c r="HCA38"/>
      <c r="HCB38"/>
      <c r="HCC38"/>
      <c r="HCD38"/>
      <c r="HCE38"/>
      <c r="HCF38"/>
      <c r="HCG38"/>
      <c r="HCH38"/>
      <c r="HCI38"/>
      <c r="HCJ38"/>
      <c r="HCK38"/>
      <c r="HCL38"/>
      <c r="HCM38"/>
      <c r="HCN38"/>
      <c r="HCO38"/>
      <c r="HCP38"/>
      <c r="HCQ38"/>
      <c r="HCR38"/>
      <c r="HCS38"/>
      <c r="HCT38"/>
      <c r="HCU38"/>
      <c r="HCV38"/>
      <c r="HCW38"/>
      <c r="HCX38"/>
      <c r="HCY38"/>
      <c r="HCZ38"/>
      <c r="HDA38"/>
      <c r="HDB38"/>
      <c r="HDC38"/>
      <c r="HDD38"/>
      <c r="HDE38"/>
      <c r="HDF38"/>
      <c r="HDG38"/>
      <c r="HDH38"/>
      <c r="HDI38"/>
      <c r="HDJ38"/>
      <c r="HDK38"/>
      <c r="HDL38"/>
      <c r="HDM38"/>
      <c r="HDN38"/>
      <c r="HDO38"/>
      <c r="HDP38"/>
      <c r="HDQ38"/>
      <c r="HDR38"/>
      <c r="HDS38"/>
      <c r="HDT38"/>
      <c r="HDU38"/>
      <c r="HDV38"/>
      <c r="HDW38"/>
      <c r="HDX38"/>
      <c r="HDY38"/>
      <c r="HDZ38"/>
      <c r="HEA38"/>
      <c r="HEB38"/>
      <c r="HEC38"/>
      <c r="HED38"/>
      <c r="HEE38"/>
      <c r="HEF38"/>
      <c r="HEG38"/>
      <c r="HEH38"/>
      <c r="HEI38"/>
      <c r="HEJ38"/>
      <c r="HEK38"/>
      <c r="HEL38"/>
      <c r="HEM38"/>
      <c r="HEN38"/>
      <c r="HEO38"/>
      <c r="HEP38"/>
      <c r="HEQ38"/>
      <c r="HER38"/>
      <c r="HES38"/>
      <c r="HET38"/>
      <c r="HEU38"/>
      <c r="HEV38"/>
      <c r="HEW38"/>
      <c r="HEX38"/>
      <c r="HEY38"/>
      <c r="HEZ38"/>
      <c r="HFA38"/>
      <c r="HFB38"/>
      <c r="HFC38"/>
      <c r="HFD38"/>
      <c r="HFE38"/>
      <c r="HFF38"/>
      <c r="HFG38"/>
      <c r="HFH38"/>
      <c r="HFI38"/>
      <c r="HFJ38"/>
      <c r="HFK38"/>
      <c r="HFL38"/>
      <c r="HFM38"/>
      <c r="HFN38"/>
      <c r="HFO38"/>
      <c r="HFP38"/>
      <c r="HFQ38"/>
      <c r="HFR38"/>
      <c r="HFS38"/>
      <c r="HFT38"/>
      <c r="HFU38"/>
      <c r="HFV38"/>
      <c r="HFW38"/>
      <c r="HFX38"/>
      <c r="HFY38"/>
      <c r="HFZ38"/>
      <c r="HGA38"/>
      <c r="HGB38"/>
      <c r="HGC38"/>
      <c r="HGD38"/>
      <c r="HGE38"/>
      <c r="HGF38"/>
      <c r="HGG38"/>
      <c r="HGH38"/>
      <c r="HGI38"/>
      <c r="HGJ38"/>
      <c r="HGK38"/>
      <c r="HGL38"/>
      <c r="HGM38"/>
      <c r="HGN38"/>
      <c r="HGO38"/>
      <c r="HGP38"/>
      <c r="HGQ38"/>
      <c r="HGR38"/>
      <c r="HGS38"/>
      <c r="HGT38"/>
      <c r="HGU38"/>
      <c r="HGV38"/>
      <c r="HGW38"/>
      <c r="HGX38"/>
      <c r="HGY38"/>
      <c r="HGZ38"/>
      <c r="HHA38"/>
      <c r="HHB38"/>
      <c r="HHC38"/>
      <c r="HHD38"/>
      <c r="HHE38"/>
      <c r="HHF38"/>
      <c r="HHG38"/>
      <c r="HHH38"/>
      <c r="HHI38"/>
      <c r="HHJ38"/>
      <c r="HHK38"/>
      <c r="HHL38"/>
      <c r="HHM38"/>
      <c r="HHN38"/>
      <c r="HHO38"/>
      <c r="HHP38"/>
      <c r="HHQ38"/>
      <c r="HHR38"/>
      <c r="HHS38"/>
      <c r="HHT38"/>
      <c r="HHU38"/>
      <c r="HHV38"/>
      <c r="HHW38"/>
      <c r="HHX38"/>
      <c r="HHY38"/>
      <c r="HHZ38"/>
      <c r="HIA38"/>
      <c r="HIB38"/>
      <c r="HIC38"/>
      <c r="HID38"/>
      <c r="HIE38"/>
      <c r="HIF38"/>
      <c r="HIG38"/>
      <c r="HIH38"/>
      <c r="HII38"/>
      <c r="HIJ38"/>
      <c r="HIK38"/>
      <c r="HIL38"/>
      <c r="HIM38"/>
      <c r="HIN38"/>
      <c r="HIO38"/>
      <c r="HIP38"/>
      <c r="HIQ38"/>
      <c r="HIR38"/>
      <c r="HIS38"/>
      <c r="HIT38"/>
      <c r="HIU38"/>
      <c r="HIV38"/>
      <c r="HIW38"/>
      <c r="HIX38"/>
      <c r="HIY38"/>
      <c r="HIZ38"/>
      <c r="HJA38"/>
      <c r="HJB38"/>
      <c r="HJC38"/>
      <c r="HJD38"/>
      <c r="HJE38"/>
      <c r="HJF38"/>
      <c r="HJG38"/>
      <c r="HJH38"/>
      <c r="HJI38"/>
      <c r="HJJ38"/>
      <c r="HJK38"/>
      <c r="HJL38"/>
      <c r="HJM38"/>
      <c r="HJN38"/>
      <c r="HJO38"/>
      <c r="HJP38"/>
      <c r="HJQ38"/>
      <c r="HJR38"/>
      <c r="HJS38"/>
      <c r="HJT38"/>
      <c r="HJU38"/>
      <c r="HJV38"/>
      <c r="HJW38"/>
      <c r="HJX38"/>
      <c r="HJY38"/>
      <c r="HJZ38"/>
      <c r="HKA38"/>
      <c r="HKB38"/>
      <c r="HKC38"/>
      <c r="HKD38"/>
      <c r="HKE38"/>
      <c r="HKF38"/>
      <c r="HKG38"/>
      <c r="HKH38"/>
      <c r="HKI38"/>
      <c r="HKJ38"/>
      <c r="HKK38"/>
      <c r="HKL38"/>
      <c r="HKM38"/>
      <c r="HKN38"/>
      <c r="HKO38"/>
      <c r="HKP38"/>
      <c r="HKQ38"/>
      <c r="HKR38"/>
      <c r="HKS38"/>
      <c r="HKT38"/>
      <c r="HKU38"/>
      <c r="HKV38"/>
      <c r="HKW38"/>
      <c r="HKX38"/>
      <c r="HKY38"/>
      <c r="HKZ38"/>
      <c r="HLA38"/>
      <c r="HLB38"/>
      <c r="HLC38"/>
      <c r="HLD38"/>
      <c r="HLE38"/>
      <c r="HLF38"/>
      <c r="HLG38"/>
      <c r="HLH38"/>
      <c r="HLI38"/>
      <c r="HLJ38"/>
      <c r="HLK38"/>
      <c r="HLL38"/>
      <c r="HLM38"/>
      <c r="HLN38"/>
      <c r="HLO38"/>
      <c r="HLP38"/>
      <c r="HLQ38"/>
      <c r="HLR38"/>
      <c r="HLS38"/>
      <c r="HLT38"/>
      <c r="HLU38"/>
      <c r="HLV38"/>
      <c r="HLW38"/>
      <c r="HLX38"/>
      <c r="HLY38"/>
      <c r="HLZ38"/>
      <c r="HMA38"/>
      <c r="HMB38"/>
      <c r="HMC38"/>
      <c r="HMD38"/>
      <c r="HME38"/>
      <c r="HMF38"/>
      <c r="HMG38"/>
      <c r="HMH38"/>
      <c r="HMI38"/>
      <c r="HMJ38"/>
      <c r="HMK38"/>
      <c r="HML38"/>
      <c r="HMM38"/>
      <c r="HMN38"/>
      <c r="HMO38"/>
      <c r="HMP38"/>
      <c r="HMQ38"/>
      <c r="HMR38"/>
      <c r="HMS38"/>
      <c r="HMT38"/>
      <c r="HMU38"/>
      <c r="HMV38"/>
      <c r="HMW38"/>
      <c r="HMX38"/>
      <c r="HMY38"/>
      <c r="HMZ38"/>
      <c r="HNA38"/>
      <c r="HNB38"/>
      <c r="HNC38"/>
      <c r="HND38"/>
      <c r="HNE38"/>
      <c r="HNF38"/>
      <c r="HNG38"/>
      <c r="HNH38"/>
      <c r="HNI38"/>
      <c r="HNJ38"/>
      <c r="HNK38"/>
      <c r="HNL38"/>
      <c r="HNM38"/>
      <c r="HNN38"/>
      <c r="HNO38"/>
      <c r="HNP38"/>
      <c r="HNQ38"/>
      <c r="HNR38"/>
      <c r="HNS38"/>
      <c r="HNT38"/>
      <c r="HNU38"/>
      <c r="HNV38"/>
      <c r="HNW38"/>
      <c r="HNX38"/>
      <c r="HNY38"/>
      <c r="HNZ38"/>
      <c r="HOA38"/>
      <c r="HOB38"/>
      <c r="HOC38"/>
      <c r="HOD38"/>
      <c r="HOE38"/>
      <c r="HOF38"/>
      <c r="HOG38"/>
      <c r="HOH38"/>
      <c r="HOI38"/>
      <c r="HOJ38"/>
      <c r="HOK38"/>
      <c r="HOL38"/>
      <c r="HOM38"/>
      <c r="HON38"/>
      <c r="HOO38"/>
      <c r="HOP38"/>
      <c r="HOQ38"/>
      <c r="HOR38"/>
      <c r="HOS38"/>
      <c r="HOT38"/>
      <c r="HOU38"/>
      <c r="HOV38"/>
      <c r="HOW38"/>
      <c r="HOX38"/>
      <c r="HOY38"/>
      <c r="HOZ38"/>
      <c r="HPA38"/>
      <c r="HPB38"/>
      <c r="HPC38"/>
      <c r="HPD38"/>
      <c r="HPE38"/>
      <c r="HPF38"/>
      <c r="HPG38"/>
      <c r="HPH38"/>
      <c r="HPI38"/>
      <c r="HPJ38"/>
      <c r="HPK38"/>
      <c r="HPL38"/>
      <c r="HPM38"/>
      <c r="HPN38"/>
      <c r="HPO38"/>
      <c r="HPP38"/>
      <c r="HPQ38"/>
      <c r="HPR38"/>
      <c r="HPS38"/>
      <c r="HPT38"/>
      <c r="HPU38"/>
      <c r="HPV38"/>
      <c r="HPW38"/>
      <c r="HPX38"/>
      <c r="HPY38"/>
      <c r="HPZ38"/>
      <c r="HQA38"/>
      <c r="HQB38"/>
      <c r="HQC38"/>
      <c r="HQD38"/>
      <c r="HQE38"/>
      <c r="HQF38"/>
      <c r="HQG38"/>
      <c r="HQH38"/>
      <c r="HQI38"/>
      <c r="HQJ38"/>
      <c r="HQK38"/>
      <c r="HQL38"/>
      <c r="HQM38"/>
      <c r="HQN38"/>
      <c r="HQO38"/>
      <c r="HQP38"/>
      <c r="HQQ38"/>
      <c r="HQR38"/>
      <c r="HQS38"/>
      <c r="HQT38"/>
      <c r="HQU38"/>
      <c r="HQV38"/>
      <c r="HQW38"/>
      <c r="HQX38"/>
      <c r="HQY38"/>
      <c r="HQZ38"/>
      <c r="HRA38"/>
      <c r="HRB38"/>
      <c r="HRC38"/>
      <c r="HRD38"/>
      <c r="HRE38"/>
      <c r="HRF38"/>
      <c r="HRG38"/>
      <c r="HRH38"/>
      <c r="HRI38"/>
      <c r="HRJ38"/>
      <c r="HRK38"/>
      <c r="HRL38"/>
      <c r="HRM38"/>
      <c r="HRN38"/>
      <c r="HRO38"/>
      <c r="HRP38"/>
      <c r="HRQ38"/>
      <c r="HRR38"/>
      <c r="HRS38"/>
      <c r="HRT38"/>
      <c r="HRU38"/>
      <c r="HRV38"/>
      <c r="HRW38"/>
      <c r="HRX38"/>
      <c r="HRY38"/>
      <c r="HRZ38"/>
      <c r="HSA38"/>
      <c r="HSB38"/>
      <c r="HSC38"/>
      <c r="HSD38"/>
      <c r="HSE38"/>
      <c r="HSF38"/>
      <c r="HSG38"/>
      <c r="HSH38"/>
      <c r="HSI38"/>
      <c r="HSJ38"/>
      <c r="HSK38"/>
      <c r="HSL38"/>
      <c r="HSM38"/>
      <c r="HSN38"/>
      <c r="HSO38"/>
      <c r="HSP38"/>
      <c r="HSQ38"/>
      <c r="HSR38"/>
      <c r="HSS38"/>
      <c r="HST38"/>
      <c r="HSU38"/>
      <c r="HSV38"/>
      <c r="HSW38"/>
      <c r="HSX38"/>
      <c r="HSY38"/>
      <c r="HSZ38"/>
      <c r="HTA38"/>
      <c r="HTB38"/>
      <c r="HTC38"/>
      <c r="HTD38"/>
      <c r="HTE38"/>
      <c r="HTF38"/>
      <c r="HTG38"/>
      <c r="HTH38"/>
      <c r="HTI38"/>
      <c r="HTJ38"/>
      <c r="HTK38"/>
      <c r="HTL38"/>
      <c r="HTM38"/>
      <c r="HTN38"/>
      <c r="HTO38"/>
      <c r="HTP38"/>
      <c r="HTQ38"/>
      <c r="HTR38"/>
      <c r="HTS38"/>
      <c r="HTT38"/>
      <c r="HTU38"/>
      <c r="HTV38"/>
      <c r="HTW38"/>
      <c r="HTX38"/>
      <c r="HTY38"/>
      <c r="HTZ38"/>
      <c r="HUA38"/>
      <c r="HUB38"/>
      <c r="HUC38"/>
      <c r="HUD38"/>
      <c r="HUE38"/>
      <c r="HUF38"/>
      <c r="HUG38"/>
      <c r="HUH38"/>
      <c r="HUI38"/>
      <c r="HUJ38"/>
      <c r="HUK38"/>
      <c r="HUL38"/>
      <c r="HUM38"/>
      <c r="HUN38"/>
      <c r="HUO38"/>
      <c r="HUP38"/>
      <c r="HUQ38"/>
      <c r="HUR38"/>
      <c r="HUS38"/>
      <c r="HUT38"/>
      <c r="HUU38"/>
      <c r="HUV38"/>
      <c r="HUW38"/>
      <c r="HUX38"/>
      <c r="HUY38"/>
      <c r="HUZ38"/>
      <c r="HVA38"/>
      <c r="HVB38"/>
      <c r="HVC38"/>
      <c r="HVD38"/>
      <c r="HVE38"/>
      <c r="HVF38"/>
      <c r="HVG38"/>
      <c r="HVH38"/>
      <c r="HVI38"/>
      <c r="HVJ38"/>
      <c r="HVK38"/>
      <c r="HVL38"/>
      <c r="HVM38"/>
      <c r="HVN38"/>
      <c r="HVO38"/>
      <c r="HVP38"/>
      <c r="HVQ38"/>
      <c r="HVR38"/>
      <c r="HVS38"/>
      <c r="HVT38"/>
      <c r="HVU38"/>
      <c r="HVV38"/>
      <c r="HVW38"/>
      <c r="HVX38"/>
      <c r="HVY38"/>
      <c r="HVZ38"/>
      <c r="HWA38"/>
      <c r="HWB38"/>
      <c r="HWC38"/>
      <c r="HWD38"/>
      <c r="HWE38"/>
      <c r="HWF38"/>
      <c r="HWG38"/>
      <c r="HWH38"/>
      <c r="HWI38"/>
      <c r="HWJ38"/>
      <c r="HWK38"/>
      <c r="HWL38"/>
      <c r="HWM38"/>
      <c r="HWN38"/>
      <c r="HWO38"/>
      <c r="HWP38"/>
      <c r="HWQ38"/>
      <c r="HWR38"/>
      <c r="HWS38"/>
      <c r="HWT38"/>
      <c r="HWU38"/>
      <c r="HWV38"/>
      <c r="HWW38"/>
      <c r="HWX38"/>
      <c r="HWY38"/>
      <c r="HWZ38"/>
      <c r="HXA38"/>
      <c r="HXB38"/>
      <c r="HXC38"/>
      <c r="HXD38"/>
      <c r="HXE38"/>
      <c r="HXF38"/>
      <c r="HXG38"/>
      <c r="HXH38"/>
      <c r="HXI38"/>
      <c r="HXJ38"/>
      <c r="HXK38"/>
      <c r="HXL38"/>
      <c r="HXM38"/>
      <c r="HXN38"/>
      <c r="HXO38"/>
      <c r="HXP38"/>
      <c r="HXQ38"/>
      <c r="HXR38"/>
      <c r="HXS38"/>
      <c r="HXT38"/>
      <c r="HXU38"/>
      <c r="HXV38"/>
      <c r="HXW38"/>
      <c r="HXX38"/>
      <c r="HXY38"/>
      <c r="HXZ38"/>
      <c r="HYA38"/>
      <c r="HYB38"/>
      <c r="HYC38"/>
      <c r="HYD38"/>
      <c r="HYE38"/>
      <c r="HYF38"/>
      <c r="HYG38"/>
      <c r="HYH38"/>
      <c r="HYI38"/>
      <c r="HYJ38"/>
      <c r="HYK38"/>
      <c r="HYL38"/>
      <c r="HYM38"/>
      <c r="HYN38"/>
      <c r="HYO38"/>
      <c r="HYP38"/>
      <c r="HYQ38"/>
      <c r="HYR38"/>
      <c r="HYS38"/>
      <c r="HYT38"/>
      <c r="HYU38"/>
      <c r="HYV38"/>
      <c r="HYW38"/>
      <c r="HYX38"/>
      <c r="HYY38"/>
      <c r="HYZ38"/>
      <c r="HZA38"/>
      <c r="HZB38"/>
      <c r="HZC38"/>
      <c r="HZD38"/>
      <c r="HZE38"/>
      <c r="HZF38"/>
      <c r="HZG38"/>
      <c r="HZH38"/>
      <c r="HZI38"/>
      <c r="HZJ38"/>
      <c r="HZK38"/>
      <c r="HZL38"/>
      <c r="HZM38"/>
      <c r="HZN38"/>
      <c r="HZO38"/>
      <c r="HZP38"/>
      <c r="HZQ38"/>
      <c r="HZR38"/>
      <c r="HZS38"/>
      <c r="HZT38"/>
      <c r="HZU38"/>
      <c r="HZV38"/>
      <c r="HZW38"/>
      <c r="HZX38"/>
      <c r="HZY38"/>
      <c r="HZZ38"/>
      <c r="IAA38"/>
      <c r="IAB38"/>
      <c r="IAC38"/>
      <c r="IAD38"/>
      <c r="IAE38"/>
      <c r="IAF38"/>
      <c r="IAG38"/>
      <c r="IAH38"/>
      <c r="IAI38"/>
      <c r="IAJ38"/>
      <c r="IAK38"/>
      <c r="IAL38"/>
      <c r="IAM38"/>
      <c r="IAN38"/>
      <c r="IAO38"/>
      <c r="IAP38"/>
      <c r="IAQ38"/>
      <c r="IAR38"/>
      <c r="IAS38"/>
      <c r="IAT38"/>
      <c r="IAU38"/>
      <c r="IAV38"/>
      <c r="IAW38"/>
      <c r="IAX38"/>
      <c r="IAY38"/>
      <c r="IAZ38"/>
      <c r="IBA38"/>
      <c r="IBB38"/>
      <c r="IBC38"/>
      <c r="IBD38"/>
      <c r="IBE38"/>
      <c r="IBF38"/>
      <c r="IBG38"/>
      <c r="IBH38"/>
      <c r="IBI38"/>
      <c r="IBJ38"/>
      <c r="IBK38"/>
      <c r="IBL38"/>
      <c r="IBM38"/>
      <c r="IBN38"/>
      <c r="IBO38"/>
      <c r="IBP38"/>
      <c r="IBQ38"/>
      <c r="IBR38"/>
      <c r="IBS38"/>
      <c r="IBT38"/>
      <c r="IBU38"/>
      <c r="IBV38"/>
      <c r="IBW38"/>
      <c r="IBX38"/>
      <c r="IBY38"/>
      <c r="IBZ38"/>
      <c r="ICA38"/>
      <c r="ICB38"/>
      <c r="ICC38"/>
      <c r="ICD38"/>
      <c r="ICE38"/>
      <c r="ICF38"/>
      <c r="ICG38"/>
      <c r="ICH38"/>
      <c r="ICI38"/>
      <c r="ICJ38"/>
      <c r="ICK38"/>
      <c r="ICL38"/>
      <c r="ICM38"/>
      <c r="ICN38"/>
      <c r="ICO38"/>
      <c r="ICP38"/>
      <c r="ICQ38"/>
      <c r="ICR38"/>
      <c r="ICS38"/>
      <c r="ICT38"/>
      <c r="ICU38"/>
      <c r="ICV38"/>
      <c r="ICW38"/>
      <c r="ICX38"/>
      <c r="ICY38"/>
      <c r="ICZ38"/>
      <c r="IDA38"/>
      <c r="IDB38"/>
      <c r="IDC38"/>
      <c r="IDD38"/>
      <c r="IDE38"/>
      <c r="IDF38"/>
      <c r="IDG38"/>
      <c r="IDH38"/>
      <c r="IDI38"/>
      <c r="IDJ38"/>
      <c r="IDK38"/>
      <c r="IDL38"/>
      <c r="IDM38"/>
      <c r="IDN38"/>
      <c r="IDO38"/>
      <c r="IDP38"/>
      <c r="IDQ38"/>
      <c r="IDR38"/>
      <c r="IDS38"/>
      <c r="IDT38"/>
      <c r="IDU38"/>
      <c r="IDV38"/>
      <c r="IDW38"/>
      <c r="IDX38"/>
      <c r="IDY38"/>
      <c r="IDZ38"/>
      <c r="IEA38"/>
      <c r="IEB38"/>
      <c r="IEC38"/>
      <c r="IED38"/>
      <c r="IEE38"/>
      <c r="IEF38"/>
      <c r="IEG38"/>
      <c r="IEH38"/>
      <c r="IEI38"/>
      <c r="IEJ38"/>
      <c r="IEK38"/>
      <c r="IEL38"/>
      <c r="IEM38"/>
      <c r="IEN38"/>
      <c r="IEO38"/>
      <c r="IEP38"/>
      <c r="IEQ38"/>
      <c r="IER38"/>
      <c r="IES38"/>
      <c r="IET38"/>
      <c r="IEU38"/>
      <c r="IEV38"/>
      <c r="IEW38"/>
      <c r="IEX38"/>
      <c r="IEY38"/>
      <c r="IEZ38"/>
      <c r="IFA38"/>
      <c r="IFB38"/>
      <c r="IFC38"/>
      <c r="IFD38"/>
      <c r="IFE38"/>
      <c r="IFF38"/>
      <c r="IFG38"/>
      <c r="IFH38"/>
      <c r="IFI38"/>
      <c r="IFJ38"/>
      <c r="IFK38"/>
      <c r="IFL38"/>
      <c r="IFM38"/>
      <c r="IFN38"/>
      <c r="IFO38"/>
      <c r="IFP38"/>
      <c r="IFQ38"/>
      <c r="IFR38"/>
      <c r="IFS38"/>
      <c r="IFT38"/>
      <c r="IFU38"/>
      <c r="IFV38"/>
      <c r="IFW38"/>
      <c r="IFX38"/>
      <c r="IFY38"/>
      <c r="IFZ38"/>
      <c r="IGA38"/>
      <c r="IGB38"/>
      <c r="IGC38"/>
      <c r="IGD38"/>
      <c r="IGE38"/>
      <c r="IGF38"/>
      <c r="IGG38"/>
      <c r="IGH38"/>
      <c r="IGI38"/>
      <c r="IGJ38"/>
      <c r="IGK38"/>
      <c r="IGL38"/>
      <c r="IGM38"/>
      <c r="IGN38"/>
      <c r="IGO38"/>
      <c r="IGP38"/>
      <c r="IGQ38"/>
      <c r="IGR38"/>
      <c r="IGS38"/>
      <c r="IGT38"/>
      <c r="IGU38"/>
      <c r="IGV38"/>
      <c r="IGW38"/>
      <c r="IGX38"/>
      <c r="IGY38"/>
      <c r="IGZ38"/>
      <c r="IHA38"/>
      <c r="IHB38"/>
      <c r="IHC38"/>
      <c r="IHD38"/>
      <c r="IHE38"/>
      <c r="IHF38"/>
      <c r="IHG38"/>
      <c r="IHH38"/>
      <c r="IHI38"/>
      <c r="IHJ38"/>
      <c r="IHK38"/>
      <c r="IHL38"/>
      <c r="IHM38"/>
      <c r="IHN38"/>
      <c r="IHO38"/>
      <c r="IHP38"/>
      <c r="IHQ38"/>
      <c r="IHR38"/>
      <c r="IHS38"/>
      <c r="IHT38"/>
      <c r="IHU38"/>
      <c r="IHV38"/>
      <c r="IHW38"/>
      <c r="IHX38"/>
      <c r="IHY38"/>
      <c r="IHZ38"/>
      <c r="IIA38"/>
      <c r="IIB38"/>
      <c r="IIC38"/>
      <c r="IID38"/>
      <c r="IIE38"/>
      <c r="IIF38"/>
      <c r="IIG38"/>
      <c r="IIH38"/>
      <c r="III38"/>
      <c r="IIJ38"/>
      <c r="IIK38"/>
      <c r="IIL38"/>
      <c r="IIM38"/>
      <c r="IIN38"/>
      <c r="IIO38"/>
      <c r="IIP38"/>
      <c r="IIQ38"/>
      <c r="IIR38"/>
      <c r="IIS38"/>
      <c r="IIT38"/>
      <c r="IIU38"/>
      <c r="IIV38"/>
      <c r="IIW38"/>
      <c r="IIX38"/>
      <c r="IIY38"/>
      <c r="IIZ38"/>
      <c r="IJA38"/>
      <c r="IJB38"/>
      <c r="IJC38"/>
      <c r="IJD38"/>
      <c r="IJE38"/>
      <c r="IJF38"/>
      <c r="IJG38"/>
      <c r="IJH38"/>
      <c r="IJI38"/>
      <c r="IJJ38"/>
      <c r="IJK38"/>
      <c r="IJL38"/>
      <c r="IJM38"/>
      <c r="IJN38"/>
      <c r="IJO38"/>
      <c r="IJP38"/>
      <c r="IJQ38"/>
      <c r="IJR38"/>
      <c r="IJS38"/>
      <c r="IJT38"/>
      <c r="IJU38"/>
      <c r="IJV38"/>
      <c r="IJW38"/>
      <c r="IJX38"/>
      <c r="IJY38"/>
      <c r="IJZ38"/>
      <c r="IKA38"/>
      <c r="IKB38"/>
      <c r="IKC38"/>
      <c r="IKD38"/>
      <c r="IKE38"/>
      <c r="IKF38"/>
      <c r="IKG38"/>
      <c r="IKH38"/>
      <c r="IKI38"/>
      <c r="IKJ38"/>
      <c r="IKK38"/>
      <c r="IKL38"/>
      <c r="IKM38"/>
      <c r="IKN38"/>
      <c r="IKO38"/>
      <c r="IKP38"/>
      <c r="IKQ38"/>
      <c r="IKR38"/>
      <c r="IKS38"/>
      <c r="IKT38"/>
      <c r="IKU38"/>
      <c r="IKV38"/>
      <c r="IKW38"/>
      <c r="IKX38"/>
      <c r="IKY38"/>
      <c r="IKZ38"/>
      <c r="ILA38"/>
      <c r="ILB38"/>
      <c r="ILC38"/>
      <c r="ILD38"/>
      <c r="ILE38"/>
      <c r="ILF38"/>
      <c r="ILG38"/>
      <c r="ILH38"/>
      <c r="ILI38"/>
      <c r="ILJ38"/>
      <c r="ILK38"/>
      <c r="ILL38"/>
      <c r="ILM38"/>
      <c r="ILN38"/>
      <c r="ILO38"/>
      <c r="ILP38"/>
      <c r="ILQ38"/>
      <c r="ILR38"/>
      <c r="ILS38"/>
      <c r="ILT38"/>
      <c r="ILU38"/>
      <c r="ILV38"/>
      <c r="ILW38"/>
      <c r="ILX38"/>
      <c r="ILY38"/>
      <c r="ILZ38"/>
      <c r="IMA38"/>
      <c r="IMB38"/>
      <c r="IMC38"/>
      <c r="IMD38"/>
      <c r="IME38"/>
      <c r="IMF38"/>
      <c r="IMG38"/>
      <c r="IMH38"/>
      <c r="IMI38"/>
      <c r="IMJ38"/>
      <c r="IMK38"/>
      <c r="IML38"/>
      <c r="IMM38"/>
      <c r="IMN38"/>
      <c r="IMO38"/>
      <c r="IMP38"/>
      <c r="IMQ38"/>
      <c r="IMR38"/>
      <c r="IMS38"/>
      <c r="IMT38"/>
      <c r="IMU38"/>
      <c r="IMV38"/>
      <c r="IMW38"/>
      <c r="IMX38"/>
      <c r="IMY38"/>
      <c r="IMZ38"/>
      <c r="INA38"/>
      <c r="INB38"/>
      <c r="INC38"/>
      <c r="IND38"/>
      <c r="INE38"/>
      <c r="INF38"/>
      <c r="ING38"/>
      <c r="INH38"/>
      <c r="INI38"/>
      <c r="INJ38"/>
      <c r="INK38"/>
      <c r="INL38"/>
      <c r="INM38"/>
      <c r="INN38"/>
      <c r="INO38"/>
      <c r="INP38"/>
      <c r="INQ38"/>
      <c r="INR38"/>
      <c r="INS38"/>
      <c r="INT38"/>
      <c r="INU38"/>
      <c r="INV38"/>
      <c r="INW38"/>
      <c r="INX38"/>
      <c r="INY38"/>
      <c r="INZ38"/>
      <c r="IOA38"/>
      <c r="IOB38"/>
      <c r="IOC38"/>
      <c r="IOD38"/>
      <c r="IOE38"/>
      <c r="IOF38"/>
      <c r="IOG38"/>
      <c r="IOH38"/>
      <c r="IOI38"/>
      <c r="IOJ38"/>
      <c r="IOK38"/>
      <c r="IOL38"/>
      <c r="IOM38"/>
      <c r="ION38"/>
      <c r="IOO38"/>
      <c r="IOP38"/>
      <c r="IOQ38"/>
      <c r="IOR38"/>
      <c r="IOS38"/>
      <c r="IOT38"/>
      <c r="IOU38"/>
      <c r="IOV38"/>
      <c r="IOW38"/>
      <c r="IOX38"/>
      <c r="IOY38"/>
      <c r="IOZ38"/>
      <c r="IPA38"/>
      <c r="IPB38"/>
      <c r="IPC38"/>
      <c r="IPD38"/>
      <c r="IPE38"/>
      <c r="IPF38"/>
      <c r="IPG38"/>
      <c r="IPH38"/>
      <c r="IPI38"/>
      <c r="IPJ38"/>
      <c r="IPK38"/>
      <c r="IPL38"/>
      <c r="IPM38"/>
      <c r="IPN38"/>
      <c r="IPO38"/>
      <c r="IPP38"/>
      <c r="IPQ38"/>
      <c r="IPR38"/>
      <c r="IPS38"/>
      <c r="IPT38"/>
      <c r="IPU38"/>
      <c r="IPV38"/>
      <c r="IPW38"/>
      <c r="IPX38"/>
      <c r="IPY38"/>
      <c r="IPZ38"/>
      <c r="IQA38"/>
      <c r="IQB38"/>
      <c r="IQC38"/>
      <c r="IQD38"/>
      <c r="IQE38"/>
      <c r="IQF38"/>
      <c r="IQG38"/>
      <c r="IQH38"/>
      <c r="IQI38"/>
      <c r="IQJ38"/>
      <c r="IQK38"/>
      <c r="IQL38"/>
      <c r="IQM38"/>
      <c r="IQN38"/>
      <c r="IQO38"/>
      <c r="IQP38"/>
      <c r="IQQ38"/>
      <c r="IQR38"/>
      <c r="IQS38"/>
      <c r="IQT38"/>
      <c r="IQU38"/>
      <c r="IQV38"/>
      <c r="IQW38"/>
      <c r="IQX38"/>
      <c r="IQY38"/>
      <c r="IQZ38"/>
      <c r="IRA38"/>
      <c r="IRB38"/>
      <c r="IRC38"/>
      <c r="IRD38"/>
      <c r="IRE38"/>
      <c r="IRF38"/>
      <c r="IRG38"/>
      <c r="IRH38"/>
      <c r="IRI38"/>
      <c r="IRJ38"/>
      <c r="IRK38"/>
      <c r="IRL38"/>
      <c r="IRM38"/>
      <c r="IRN38"/>
      <c r="IRO38"/>
      <c r="IRP38"/>
      <c r="IRQ38"/>
      <c r="IRR38"/>
      <c r="IRS38"/>
      <c r="IRT38"/>
      <c r="IRU38"/>
      <c r="IRV38"/>
      <c r="IRW38"/>
      <c r="IRX38"/>
      <c r="IRY38"/>
      <c r="IRZ38"/>
      <c r="ISA38"/>
      <c r="ISB38"/>
      <c r="ISC38"/>
      <c r="ISD38"/>
      <c r="ISE38"/>
      <c r="ISF38"/>
      <c r="ISG38"/>
      <c r="ISH38"/>
      <c r="ISI38"/>
      <c r="ISJ38"/>
      <c r="ISK38"/>
      <c r="ISL38"/>
      <c r="ISM38"/>
      <c r="ISN38"/>
      <c r="ISO38"/>
      <c r="ISP38"/>
      <c r="ISQ38"/>
      <c r="ISR38"/>
      <c r="ISS38"/>
      <c r="IST38"/>
      <c r="ISU38"/>
      <c r="ISV38"/>
      <c r="ISW38"/>
      <c r="ISX38"/>
      <c r="ISY38"/>
      <c r="ISZ38"/>
      <c r="ITA38"/>
      <c r="ITB38"/>
      <c r="ITC38"/>
      <c r="ITD38"/>
      <c r="ITE38"/>
      <c r="ITF38"/>
      <c r="ITG38"/>
      <c r="ITH38"/>
      <c r="ITI38"/>
      <c r="ITJ38"/>
      <c r="ITK38"/>
      <c r="ITL38"/>
      <c r="ITM38"/>
      <c r="ITN38"/>
      <c r="ITO38"/>
      <c r="ITP38"/>
      <c r="ITQ38"/>
      <c r="ITR38"/>
      <c r="ITS38"/>
      <c r="ITT38"/>
      <c r="ITU38"/>
      <c r="ITV38"/>
      <c r="ITW38"/>
      <c r="ITX38"/>
      <c r="ITY38"/>
      <c r="ITZ38"/>
      <c r="IUA38"/>
      <c r="IUB38"/>
      <c r="IUC38"/>
      <c r="IUD38"/>
      <c r="IUE38"/>
      <c r="IUF38"/>
      <c r="IUG38"/>
      <c r="IUH38"/>
      <c r="IUI38"/>
      <c r="IUJ38"/>
      <c r="IUK38"/>
      <c r="IUL38"/>
      <c r="IUM38"/>
      <c r="IUN38"/>
      <c r="IUO38"/>
      <c r="IUP38"/>
      <c r="IUQ38"/>
      <c r="IUR38"/>
      <c r="IUS38"/>
      <c r="IUT38"/>
      <c r="IUU38"/>
      <c r="IUV38"/>
      <c r="IUW38"/>
      <c r="IUX38"/>
      <c r="IUY38"/>
      <c r="IUZ38"/>
      <c r="IVA38"/>
      <c r="IVB38"/>
      <c r="IVC38"/>
      <c r="IVD38"/>
      <c r="IVE38"/>
      <c r="IVF38"/>
      <c r="IVG38"/>
      <c r="IVH38"/>
      <c r="IVI38"/>
      <c r="IVJ38"/>
      <c r="IVK38"/>
      <c r="IVL38"/>
      <c r="IVM38"/>
      <c r="IVN38"/>
      <c r="IVO38"/>
      <c r="IVP38"/>
      <c r="IVQ38"/>
      <c r="IVR38"/>
      <c r="IVS38"/>
      <c r="IVT38"/>
      <c r="IVU38"/>
      <c r="IVV38"/>
      <c r="IVW38"/>
      <c r="IVX38"/>
      <c r="IVY38"/>
      <c r="IVZ38"/>
      <c r="IWA38"/>
      <c r="IWB38"/>
      <c r="IWC38"/>
      <c r="IWD38"/>
      <c r="IWE38"/>
      <c r="IWF38"/>
      <c r="IWG38"/>
      <c r="IWH38"/>
      <c r="IWI38"/>
      <c r="IWJ38"/>
      <c r="IWK38"/>
      <c r="IWL38"/>
      <c r="IWM38"/>
      <c r="IWN38"/>
      <c r="IWO38"/>
      <c r="IWP38"/>
      <c r="IWQ38"/>
      <c r="IWR38"/>
      <c r="IWS38"/>
      <c r="IWT38"/>
      <c r="IWU38"/>
      <c r="IWV38"/>
      <c r="IWW38"/>
      <c r="IWX38"/>
      <c r="IWY38"/>
      <c r="IWZ38"/>
      <c r="IXA38"/>
      <c r="IXB38"/>
      <c r="IXC38"/>
      <c r="IXD38"/>
      <c r="IXE38"/>
      <c r="IXF38"/>
      <c r="IXG38"/>
      <c r="IXH38"/>
      <c r="IXI38"/>
      <c r="IXJ38"/>
      <c r="IXK38"/>
      <c r="IXL38"/>
      <c r="IXM38"/>
      <c r="IXN38"/>
      <c r="IXO38"/>
      <c r="IXP38"/>
      <c r="IXQ38"/>
      <c r="IXR38"/>
      <c r="IXS38"/>
      <c r="IXT38"/>
      <c r="IXU38"/>
      <c r="IXV38"/>
      <c r="IXW38"/>
      <c r="IXX38"/>
      <c r="IXY38"/>
      <c r="IXZ38"/>
      <c r="IYA38"/>
      <c r="IYB38"/>
      <c r="IYC38"/>
      <c r="IYD38"/>
      <c r="IYE38"/>
      <c r="IYF38"/>
      <c r="IYG38"/>
      <c r="IYH38"/>
      <c r="IYI38"/>
      <c r="IYJ38"/>
      <c r="IYK38"/>
      <c r="IYL38"/>
      <c r="IYM38"/>
      <c r="IYN38"/>
      <c r="IYO38"/>
      <c r="IYP38"/>
      <c r="IYQ38"/>
      <c r="IYR38"/>
      <c r="IYS38"/>
      <c r="IYT38"/>
      <c r="IYU38"/>
      <c r="IYV38"/>
      <c r="IYW38"/>
      <c r="IYX38"/>
      <c r="IYY38"/>
      <c r="IYZ38"/>
      <c r="IZA38"/>
      <c r="IZB38"/>
      <c r="IZC38"/>
      <c r="IZD38"/>
      <c r="IZE38"/>
      <c r="IZF38"/>
      <c r="IZG38"/>
      <c r="IZH38"/>
      <c r="IZI38"/>
      <c r="IZJ38"/>
      <c r="IZK38"/>
      <c r="IZL38"/>
      <c r="IZM38"/>
      <c r="IZN38"/>
      <c r="IZO38"/>
      <c r="IZP38"/>
      <c r="IZQ38"/>
      <c r="IZR38"/>
      <c r="IZS38"/>
      <c r="IZT38"/>
      <c r="IZU38"/>
      <c r="IZV38"/>
      <c r="IZW38"/>
      <c r="IZX38"/>
      <c r="IZY38"/>
      <c r="IZZ38"/>
      <c r="JAA38"/>
      <c r="JAB38"/>
      <c r="JAC38"/>
      <c r="JAD38"/>
      <c r="JAE38"/>
      <c r="JAF38"/>
      <c r="JAG38"/>
      <c r="JAH38"/>
      <c r="JAI38"/>
      <c r="JAJ38"/>
      <c r="JAK38"/>
      <c r="JAL38"/>
      <c r="JAM38"/>
      <c r="JAN38"/>
      <c r="JAO38"/>
      <c r="JAP38"/>
      <c r="JAQ38"/>
      <c r="JAR38"/>
      <c r="JAS38"/>
      <c r="JAT38"/>
      <c r="JAU38"/>
      <c r="JAV38"/>
      <c r="JAW38"/>
      <c r="JAX38"/>
      <c r="JAY38"/>
      <c r="JAZ38"/>
      <c r="JBA38"/>
      <c r="JBB38"/>
      <c r="JBC38"/>
      <c r="JBD38"/>
      <c r="JBE38"/>
      <c r="JBF38"/>
      <c r="JBG38"/>
      <c r="JBH38"/>
      <c r="JBI38"/>
      <c r="JBJ38"/>
      <c r="JBK38"/>
      <c r="JBL38"/>
      <c r="JBM38"/>
      <c r="JBN38"/>
      <c r="JBO38"/>
      <c r="JBP38"/>
      <c r="JBQ38"/>
      <c r="JBR38"/>
      <c r="JBS38"/>
      <c r="JBT38"/>
      <c r="JBU38"/>
      <c r="JBV38"/>
      <c r="JBW38"/>
      <c r="JBX38"/>
      <c r="JBY38"/>
      <c r="JBZ38"/>
      <c r="JCA38"/>
      <c r="JCB38"/>
      <c r="JCC38"/>
      <c r="JCD38"/>
      <c r="JCE38"/>
      <c r="JCF38"/>
      <c r="JCG38"/>
      <c r="JCH38"/>
      <c r="JCI38"/>
      <c r="JCJ38"/>
      <c r="JCK38"/>
      <c r="JCL38"/>
      <c r="JCM38"/>
      <c r="JCN38"/>
      <c r="JCO38"/>
      <c r="JCP38"/>
      <c r="JCQ38"/>
      <c r="JCR38"/>
      <c r="JCS38"/>
      <c r="JCT38"/>
      <c r="JCU38"/>
      <c r="JCV38"/>
      <c r="JCW38"/>
      <c r="JCX38"/>
      <c r="JCY38"/>
      <c r="JCZ38"/>
      <c r="JDA38"/>
      <c r="JDB38"/>
      <c r="JDC38"/>
      <c r="JDD38"/>
      <c r="JDE38"/>
      <c r="JDF38"/>
      <c r="JDG38"/>
      <c r="JDH38"/>
      <c r="JDI38"/>
      <c r="JDJ38"/>
      <c r="JDK38"/>
      <c r="JDL38"/>
      <c r="JDM38"/>
      <c r="JDN38"/>
      <c r="JDO38"/>
      <c r="JDP38"/>
      <c r="JDQ38"/>
      <c r="JDR38"/>
      <c r="JDS38"/>
      <c r="JDT38"/>
      <c r="JDU38"/>
      <c r="JDV38"/>
      <c r="JDW38"/>
      <c r="JDX38"/>
      <c r="JDY38"/>
      <c r="JDZ38"/>
      <c r="JEA38"/>
      <c r="JEB38"/>
      <c r="JEC38"/>
      <c r="JED38"/>
      <c r="JEE38"/>
      <c r="JEF38"/>
      <c r="JEG38"/>
      <c r="JEH38"/>
      <c r="JEI38"/>
      <c r="JEJ38"/>
      <c r="JEK38"/>
      <c r="JEL38"/>
      <c r="JEM38"/>
      <c r="JEN38"/>
      <c r="JEO38"/>
      <c r="JEP38"/>
      <c r="JEQ38"/>
      <c r="JER38"/>
      <c r="JES38"/>
      <c r="JET38"/>
      <c r="JEU38"/>
      <c r="JEV38"/>
      <c r="JEW38"/>
      <c r="JEX38"/>
      <c r="JEY38"/>
      <c r="JEZ38"/>
      <c r="JFA38"/>
      <c r="JFB38"/>
      <c r="JFC38"/>
      <c r="JFD38"/>
      <c r="JFE38"/>
      <c r="JFF38"/>
      <c r="JFG38"/>
      <c r="JFH38"/>
      <c r="JFI38"/>
      <c r="JFJ38"/>
      <c r="JFK38"/>
      <c r="JFL38"/>
      <c r="JFM38"/>
      <c r="JFN38"/>
      <c r="JFO38"/>
      <c r="JFP38"/>
      <c r="JFQ38"/>
      <c r="JFR38"/>
      <c r="JFS38"/>
      <c r="JFT38"/>
      <c r="JFU38"/>
      <c r="JFV38"/>
      <c r="JFW38"/>
      <c r="JFX38"/>
      <c r="JFY38"/>
      <c r="JFZ38"/>
      <c r="JGA38"/>
      <c r="JGB38"/>
      <c r="JGC38"/>
      <c r="JGD38"/>
      <c r="JGE38"/>
      <c r="JGF38"/>
      <c r="JGG38"/>
      <c r="JGH38"/>
      <c r="JGI38"/>
      <c r="JGJ38"/>
      <c r="JGK38"/>
      <c r="JGL38"/>
      <c r="JGM38"/>
      <c r="JGN38"/>
      <c r="JGO38"/>
      <c r="JGP38"/>
      <c r="JGQ38"/>
      <c r="JGR38"/>
      <c r="JGS38"/>
      <c r="JGT38"/>
      <c r="JGU38"/>
      <c r="JGV38"/>
      <c r="JGW38"/>
      <c r="JGX38"/>
      <c r="JGY38"/>
      <c r="JGZ38"/>
      <c r="JHA38"/>
      <c r="JHB38"/>
      <c r="JHC38"/>
      <c r="JHD38"/>
      <c r="JHE38"/>
      <c r="JHF38"/>
      <c r="JHG38"/>
      <c r="JHH38"/>
      <c r="JHI38"/>
      <c r="JHJ38"/>
      <c r="JHK38"/>
      <c r="JHL38"/>
      <c r="JHM38"/>
      <c r="JHN38"/>
      <c r="JHO38"/>
      <c r="JHP38"/>
      <c r="JHQ38"/>
      <c r="JHR38"/>
      <c r="JHS38"/>
      <c r="JHT38"/>
      <c r="JHU38"/>
      <c r="JHV38"/>
      <c r="JHW38"/>
      <c r="JHX38"/>
      <c r="JHY38"/>
      <c r="JHZ38"/>
      <c r="JIA38"/>
      <c r="JIB38"/>
      <c r="JIC38"/>
      <c r="JID38"/>
      <c r="JIE38"/>
      <c r="JIF38"/>
      <c r="JIG38"/>
      <c r="JIH38"/>
      <c r="JII38"/>
      <c r="JIJ38"/>
      <c r="JIK38"/>
      <c r="JIL38"/>
      <c r="JIM38"/>
      <c r="JIN38"/>
      <c r="JIO38"/>
      <c r="JIP38"/>
      <c r="JIQ38"/>
      <c r="JIR38"/>
      <c r="JIS38"/>
      <c r="JIT38"/>
      <c r="JIU38"/>
      <c r="JIV38"/>
      <c r="JIW38"/>
      <c r="JIX38"/>
      <c r="JIY38"/>
      <c r="JIZ38"/>
      <c r="JJA38"/>
      <c r="JJB38"/>
      <c r="JJC38"/>
      <c r="JJD38"/>
      <c r="JJE38"/>
      <c r="JJF38"/>
      <c r="JJG38"/>
      <c r="JJH38"/>
      <c r="JJI38"/>
      <c r="JJJ38"/>
      <c r="JJK38"/>
      <c r="JJL38"/>
      <c r="JJM38"/>
      <c r="JJN38"/>
      <c r="JJO38"/>
      <c r="JJP38"/>
      <c r="JJQ38"/>
      <c r="JJR38"/>
      <c r="JJS38"/>
      <c r="JJT38"/>
      <c r="JJU38"/>
      <c r="JJV38"/>
      <c r="JJW38"/>
      <c r="JJX38"/>
      <c r="JJY38"/>
      <c r="JJZ38"/>
      <c r="JKA38"/>
      <c r="JKB38"/>
      <c r="JKC38"/>
      <c r="JKD38"/>
      <c r="JKE38"/>
      <c r="JKF38"/>
      <c r="JKG38"/>
      <c r="JKH38"/>
      <c r="JKI38"/>
      <c r="JKJ38"/>
      <c r="JKK38"/>
      <c r="JKL38"/>
      <c r="JKM38"/>
      <c r="JKN38"/>
      <c r="JKO38"/>
      <c r="JKP38"/>
      <c r="JKQ38"/>
      <c r="JKR38"/>
      <c r="JKS38"/>
      <c r="JKT38"/>
      <c r="JKU38"/>
      <c r="JKV38"/>
      <c r="JKW38"/>
      <c r="JKX38"/>
      <c r="JKY38"/>
      <c r="JKZ38"/>
      <c r="JLA38"/>
      <c r="JLB38"/>
      <c r="JLC38"/>
      <c r="JLD38"/>
      <c r="JLE38"/>
      <c r="JLF38"/>
      <c r="JLG38"/>
      <c r="JLH38"/>
      <c r="JLI38"/>
      <c r="JLJ38"/>
      <c r="JLK38"/>
      <c r="JLL38"/>
      <c r="JLM38"/>
      <c r="JLN38"/>
      <c r="JLO38"/>
      <c r="JLP38"/>
      <c r="JLQ38"/>
      <c r="JLR38"/>
      <c r="JLS38"/>
      <c r="JLT38"/>
      <c r="JLU38"/>
      <c r="JLV38"/>
      <c r="JLW38"/>
      <c r="JLX38"/>
      <c r="JLY38"/>
      <c r="JLZ38"/>
      <c r="JMA38"/>
      <c r="JMB38"/>
      <c r="JMC38"/>
      <c r="JMD38"/>
      <c r="JME38"/>
      <c r="JMF38"/>
      <c r="JMG38"/>
      <c r="JMH38"/>
      <c r="JMI38"/>
      <c r="JMJ38"/>
      <c r="JMK38"/>
      <c r="JML38"/>
      <c r="JMM38"/>
      <c r="JMN38"/>
      <c r="JMO38"/>
      <c r="JMP38"/>
      <c r="JMQ38"/>
      <c r="JMR38"/>
      <c r="JMS38"/>
      <c r="JMT38"/>
      <c r="JMU38"/>
      <c r="JMV38"/>
      <c r="JMW38"/>
      <c r="JMX38"/>
      <c r="JMY38"/>
      <c r="JMZ38"/>
      <c r="JNA38"/>
      <c r="JNB38"/>
      <c r="JNC38"/>
      <c r="JND38"/>
      <c r="JNE38"/>
      <c r="JNF38"/>
      <c r="JNG38"/>
      <c r="JNH38"/>
      <c r="JNI38"/>
      <c r="JNJ38"/>
      <c r="JNK38"/>
      <c r="JNL38"/>
      <c r="JNM38"/>
      <c r="JNN38"/>
      <c r="JNO38"/>
      <c r="JNP38"/>
      <c r="JNQ38"/>
      <c r="JNR38"/>
      <c r="JNS38"/>
      <c r="JNT38"/>
      <c r="JNU38"/>
      <c r="JNV38"/>
      <c r="JNW38"/>
      <c r="JNX38"/>
      <c r="JNY38"/>
      <c r="JNZ38"/>
      <c r="JOA38"/>
      <c r="JOB38"/>
      <c r="JOC38"/>
      <c r="JOD38"/>
      <c r="JOE38"/>
      <c r="JOF38"/>
      <c r="JOG38"/>
      <c r="JOH38"/>
      <c r="JOI38"/>
      <c r="JOJ38"/>
      <c r="JOK38"/>
      <c r="JOL38"/>
      <c r="JOM38"/>
      <c r="JON38"/>
      <c r="JOO38"/>
      <c r="JOP38"/>
      <c r="JOQ38"/>
      <c r="JOR38"/>
      <c r="JOS38"/>
      <c r="JOT38"/>
      <c r="JOU38"/>
      <c r="JOV38"/>
      <c r="JOW38"/>
      <c r="JOX38"/>
      <c r="JOY38"/>
      <c r="JOZ38"/>
      <c r="JPA38"/>
      <c r="JPB38"/>
      <c r="JPC38"/>
      <c r="JPD38"/>
      <c r="JPE38"/>
      <c r="JPF38"/>
      <c r="JPG38"/>
      <c r="JPH38"/>
      <c r="JPI38"/>
      <c r="JPJ38"/>
      <c r="JPK38"/>
      <c r="JPL38"/>
      <c r="JPM38"/>
      <c r="JPN38"/>
      <c r="JPO38"/>
      <c r="JPP38"/>
      <c r="JPQ38"/>
      <c r="JPR38"/>
      <c r="JPS38"/>
      <c r="JPT38"/>
      <c r="JPU38"/>
      <c r="JPV38"/>
      <c r="JPW38"/>
      <c r="JPX38"/>
      <c r="JPY38"/>
      <c r="JPZ38"/>
      <c r="JQA38"/>
      <c r="JQB38"/>
      <c r="JQC38"/>
      <c r="JQD38"/>
      <c r="JQE38"/>
      <c r="JQF38"/>
      <c r="JQG38"/>
      <c r="JQH38"/>
      <c r="JQI38"/>
      <c r="JQJ38"/>
      <c r="JQK38"/>
      <c r="JQL38"/>
      <c r="JQM38"/>
      <c r="JQN38"/>
      <c r="JQO38"/>
      <c r="JQP38"/>
      <c r="JQQ38"/>
      <c r="JQR38"/>
      <c r="JQS38"/>
      <c r="JQT38"/>
      <c r="JQU38"/>
      <c r="JQV38"/>
      <c r="JQW38"/>
      <c r="JQX38"/>
      <c r="JQY38"/>
      <c r="JQZ38"/>
      <c r="JRA38"/>
      <c r="JRB38"/>
      <c r="JRC38"/>
      <c r="JRD38"/>
      <c r="JRE38"/>
      <c r="JRF38"/>
      <c r="JRG38"/>
      <c r="JRH38"/>
      <c r="JRI38"/>
      <c r="JRJ38"/>
      <c r="JRK38"/>
      <c r="JRL38"/>
      <c r="JRM38"/>
      <c r="JRN38"/>
      <c r="JRO38"/>
      <c r="JRP38"/>
      <c r="JRQ38"/>
      <c r="JRR38"/>
      <c r="JRS38"/>
      <c r="JRT38"/>
      <c r="JRU38"/>
      <c r="JRV38"/>
      <c r="JRW38"/>
      <c r="JRX38"/>
      <c r="JRY38"/>
      <c r="JRZ38"/>
      <c r="JSA38"/>
      <c r="JSB38"/>
      <c r="JSC38"/>
      <c r="JSD38"/>
      <c r="JSE38"/>
      <c r="JSF38"/>
      <c r="JSG38"/>
      <c r="JSH38"/>
      <c r="JSI38"/>
      <c r="JSJ38"/>
      <c r="JSK38"/>
      <c r="JSL38"/>
      <c r="JSM38"/>
      <c r="JSN38"/>
      <c r="JSO38"/>
      <c r="JSP38"/>
      <c r="JSQ38"/>
      <c r="JSR38"/>
      <c r="JSS38"/>
      <c r="JST38"/>
      <c r="JSU38"/>
      <c r="JSV38"/>
      <c r="JSW38"/>
      <c r="JSX38"/>
      <c r="JSY38"/>
      <c r="JSZ38"/>
      <c r="JTA38"/>
      <c r="JTB38"/>
      <c r="JTC38"/>
      <c r="JTD38"/>
      <c r="JTE38"/>
      <c r="JTF38"/>
      <c r="JTG38"/>
      <c r="JTH38"/>
      <c r="JTI38"/>
      <c r="JTJ38"/>
      <c r="JTK38"/>
      <c r="JTL38"/>
      <c r="JTM38"/>
      <c r="JTN38"/>
      <c r="JTO38"/>
      <c r="JTP38"/>
      <c r="JTQ38"/>
      <c r="JTR38"/>
      <c r="JTS38"/>
      <c r="JTT38"/>
      <c r="JTU38"/>
      <c r="JTV38"/>
      <c r="JTW38"/>
      <c r="JTX38"/>
      <c r="JTY38"/>
      <c r="JTZ38"/>
      <c r="JUA38"/>
      <c r="JUB38"/>
      <c r="JUC38"/>
      <c r="JUD38"/>
      <c r="JUE38"/>
      <c r="JUF38"/>
      <c r="JUG38"/>
      <c r="JUH38"/>
      <c r="JUI38"/>
      <c r="JUJ38"/>
      <c r="JUK38"/>
      <c r="JUL38"/>
      <c r="JUM38"/>
      <c r="JUN38"/>
      <c r="JUO38"/>
      <c r="JUP38"/>
      <c r="JUQ38"/>
      <c r="JUR38"/>
      <c r="JUS38"/>
      <c r="JUT38"/>
      <c r="JUU38"/>
      <c r="JUV38"/>
      <c r="JUW38"/>
      <c r="JUX38"/>
      <c r="JUY38"/>
      <c r="JUZ38"/>
      <c r="JVA38"/>
      <c r="JVB38"/>
      <c r="JVC38"/>
      <c r="JVD38"/>
      <c r="JVE38"/>
      <c r="JVF38"/>
      <c r="JVG38"/>
      <c r="JVH38"/>
      <c r="JVI38"/>
      <c r="JVJ38"/>
      <c r="JVK38"/>
      <c r="JVL38"/>
      <c r="JVM38"/>
      <c r="JVN38"/>
      <c r="JVO38"/>
      <c r="JVP38"/>
      <c r="JVQ38"/>
      <c r="JVR38"/>
      <c r="JVS38"/>
      <c r="JVT38"/>
      <c r="JVU38"/>
      <c r="JVV38"/>
      <c r="JVW38"/>
      <c r="JVX38"/>
      <c r="JVY38"/>
      <c r="JVZ38"/>
      <c r="JWA38"/>
      <c r="JWB38"/>
      <c r="JWC38"/>
      <c r="JWD38"/>
      <c r="JWE38"/>
      <c r="JWF38"/>
      <c r="JWG38"/>
      <c r="JWH38"/>
      <c r="JWI38"/>
      <c r="JWJ38"/>
      <c r="JWK38"/>
      <c r="JWL38"/>
      <c r="JWM38"/>
      <c r="JWN38"/>
      <c r="JWO38"/>
      <c r="JWP38"/>
      <c r="JWQ38"/>
      <c r="JWR38"/>
      <c r="JWS38"/>
      <c r="JWT38"/>
      <c r="JWU38"/>
      <c r="JWV38"/>
      <c r="JWW38"/>
      <c r="JWX38"/>
      <c r="JWY38"/>
      <c r="JWZ38"/>
      <c r="JXA38"/>
      <c r="JXB38"/>
      <c r="JXC38"/>
      <c r="JXD38"/>
      <c r="JXE38"/>
      <c r="JXF38"/>
      <c r="JXG38"/>
      <c r="JXH38"/>
      <c r="JXI38"/>
      <c r="JXJ38"/>
      <c r="JXK38"/>
      <c r="JXL38"/>
      <c r="JXM38"/>
      <c r="JXN38"/>
      <c r="JXO38"/>
      <c r="JXP38"/>
      <c r="JXQ38"/>
      <c r="JXR38"/>
      <c r="JXS38"/>
      <c r="JXT38"/>
      <c r="JXU38"/>
      <c r="JXV38"/>
      <c r="JXW38"/>
      <c r="JXX38"/>
      <c r="JXY38"/>
      <c r="JXZ38"/>
      <c r="JYA38"/>
      <c r="JYB38"/>
      <c r="JYC38"/>
      <c r="JYD38"/>
      <c r="JYE38"/>
      <c r="JYF38"/>
      <c r="JYG38"/>
      <c r="JYH38"/>
      <c r="JYI38"/>
      <c r="JYJ38"/>
      <c r="JYK38"/>
      <c r="JYL38"/>
      <c r="JYM38"/>
      <c r="JYN38"/>
      <c r="JYO38"/>
      <c r="JYP38"/>
      <c r="JYQ38"/>
      <c r="JYR38"/>
      <c r="JYS38"/>
      <c r="JYT38"/>
      <c r="JYU38"/>
      <c r="JYV38"/>
      <c r="JYW38"/>
      <c r="JYX38"/>
      <c r="JYY38"/>
      <c r="JYZ38"/>
      <c r="JZA38"/>
      <c r="JZB38"/>
      <c r="JZC38"/>
      <c r="JZD38"/>
      <c r="JZE38"/>
      <c r="JZF38"/>
      <c r="JZG38"/>
      <c r="JZH38"/>
      <c r="JZI38"/>
      <c r="JZJ38"/>
      <c r="JZK38"/>
      <c r="JZL38"/>
      <c r="JZM38"/>
      <c r="JZN38"/>
      <c r="JZO38"/>
      <c r="JZP38"/>
      <c r="JZQ38"/>
      <c r="JZR38"/>
      <c r="JZS38"/>
      <c r="JZT38"/>
      <c r="JZU38"/>
      <c r="JZV38"/>
      <c r="JZW38"/>
      <c r="JZX38"/>
      <c r="JZY38"/>
      <c r="JZZ38"/>
      <c r="KAA38"/>
      <c r="KAB38"/>
      <c r="KAC38"/>
      <c r="KAD38"/>
      <c r="KAE38"/>
      <c r="KAF38"/>
      <c r="KAG38"/>
      <c r="KAH38"/>
      <c r="KAI38"/>
      <c r="KAJ38"/>
      <c r="KAK38"/>
      <c r="KAL38"/>
      <c r="KAM38"/>
      <c r="KAN38"/>
      <c r="KAO38"/>
      <c r="KAP38"/>
      <c r="KAQ38"/>
      <c r="KAR38"/>
      <c r="KAS38"/>
      <c r="KAT38"/>
      <c r="KAU38"/>
      <c r="KAV38"/>
      <c r="KAW38"/>
      <c r="KAX38"/>
      <c r="KAY38"/>
      <c r="KAZ38"/>
      <c r="KBA38"/>
      <c r="KBB38"/>
      <c r="KBC38"/>
      <c r="KBD38"/>
      <c r="KBE38"/>
      <c r="KBF38"/>
      <c r="KBG38"/>
      <c r="KBH38"/>
      <c r="KBI38"/>
      <c r="KBJ38"/>
      <c r="KBK38"/>
      <c r="KBL38"/>
      <c r="KBM38"/>
      <c r="KBN38"/>
      <c r="KBO38"/>
      <c r="KBP38"/>
      <c r="KBQ38"/>
      <c r="KBR38"/>
      <c r="KBS38"/>
      <c r="KBT38"/>
      <c r="KBU38"/>
      <c r="KBV38"/>
      <c r="KBW38"/>
      <c r="KBX38"/>
      <c r="KBY38"/>
      <c r="KBZ38"/>
      <c r="KCA38"/>
      <c r="KCB38"/>
      <c r="KCC38"/>
      <c r="KCD38"/>
      <c r="KCE38"/>
      <c r="KCF38"/>
      <c r="KCG38"/>
      <c r="KCH38"/>
      <c r="KCI38"/>
      <c r="KCJ38"/>
      <c r="KCK38"/>
      <c r="KCL38"/>
      <c r="KCM38"/>
      <c r="KCN38"/>
      <c r="KCO38"/>
      <c r="KCP38"/>
      <c r="KCQ38"/>
      <c r="KCR38"/>
      <c r="KCS38"/>
      <c r="KCT38"/>
      <c r="KCU38"/>
      <c r="KCV38"/>
      <c r="KCW38"/>
      <c r="KCX38"/>
      <c r="KCY38"/>
      <c r="KCZ38"/>
      <c r="KDA38"/>
      <c r="KDB38"/>
      <c r="KDC38"/>
      <c r="KDD38"/>
      <c r="KDE38"/>
      <c r="KDF38"/>
      <c r="KDG38"/>
      <c r="KDH38"/>
      <c r="KDI38"/>
      <c r="KDJ38"/>
      <c r="KDK38"/>
      <c r="KDL38"/>
      <c r="KDM38"/>
      <c r="KDN38"/>
      <c r="KDO38"/>
      <c r="KDP38"/>
      <c r="KDQ38"/>
      <c r="KDR38"/>
      <c r="KDS38"/>
      <c r="KDT38"/>
      <c r="KDU38"/>
      <c r="KDV38"/>
      <c r="KDW38"/>
      <c r="KDX38"/>
      <c r="KDY38"/>
      <c r="KDZ38"/>
      <c r="KEA38"/>
      <c r="KEB38"/>
      <c r="KEC38"/>
      <c r="KED38"/>
      <c r="KEE38"/>
      <c r="KEF38"/>
      <c r="KEG38"/>
      <c r="KEH38"/>
      <c r="KEI38"/>
      <c r="KEJ38"/>
      <c r="KEK38"/>
      <c r="KEL38"/>
      <c r="KEM38"/>
      <c r="KEN38"/>
      <c r="KEO38"/>
      <c r="KEP38"/>
      <c r="KEQ38"/>
      <c r="KER38"/>
      <c r="KES38"/>
      <c r="KET38"/>
      <c r="KEU38"/>
      <c r="KEV38"/>
      <c r="KEW38"/>
      <c r="KEX38"/>
      <c r="KEY38"/>
      <c r="KEZ38"/>
      <c r="KFA38"/>
      <c r="KFB38"/>
      <c r="KFC38"/>
      <c r="KFD38"/>
      <c r="KFE38"/>
      <c r="KFF38"/>
      <c r="KFG38"/>
      <c r="KFH38"/>
      <c r="KFI38"/>
      <c r="KFJ38"/>
      <c r="KFK38"/>
      <c r="KFL38"/>
      <c r="KFM38"/>
      <c r="KFN38"/>
      <c r="KFO38"/>
      <c r="KFP38"/>
      <c r="KFQ38"/>
      <c r="KFR38"/>
      <c r="KFS38"/>
      <c r="KFT38"/>
      <c r="KFU38"/>
      <c r="KFV38"/>
      <c r="KFW38"/>
      <c r="KFX38"/>
      <c r="KFY38"/>
      <c r="KFZ38"/>
      <c r="KGA38"/>
      <c r="KGB38"/>
      <c r="KGC38"/>
      <c r="KGD38"/>
      <c r="KGE38"/>
      <c r="KGF38"/>
      <c r="KGG38"/>
      <c r="KGH38"/>
      <c r="KGI38"/>
      <c r="KGJ38"/>
      <c r="KGK38"/>
      <c r="KGL38"/>
      <c r="KGM38"/>
      <c r="KGN38"/>
      <c r="KGO38"/>
      <c r="KGP38"/>
      <c r="KGQ38"/>
      <c r="KGR38"/>
      <c r="KGS38"/>
      <c r="KGT38"/>
      <c r="KGU38"/>
      <c r="KGV38"/>
      <c r="KGW38"/>
      <c r="KGX38"/>
      <c r="KGY38"/>
      <c r="KGZ38"/>
      <c r="KHA38"/>
      <c r="KHB38"/>
      <c r="KHC38"/>
      <c r="KHD38"/>
      <c r="KHE38"/>
      <c r="KHF38"/>
      <c r="KHG38"/>
      <c r="KHH38"/>
      <c r="KHI38"/>
      <c r="KHJ38"/>
      <c r="KHK38"/>
      <c r="KHL38"/>
      <c r="KHM38"/>
      <c r="KHN38"/>
      <c r="KHO38"/>
      <c r="KHP38"/>
      <c r="KHQ38"/>
      <c r="KHR38"/>
      <c r="KHS38"/>
      <c r="KHT38"/>
      <c r="KHU38"/>
      <c r="KHV38"/>
      <c r="KHW38"/>
      <c r="KHX38"/>
      <c r="KHY38"/>
      <c r="KHZ38"/>
      <c r="KIA38"/>
      <c r="KIB38"/>
      <c r="KIC38"/>
      <c r="KID38"/>
      <c r="KIE38"/>
      <c r="KIF38"/>
      <c r="KIG38"/>
      <c r="KIH38"/>
      <c r="KII38"/>
      <c r="KIJ38"/>
      <c r="KIK38"/>
      <c r="KIL38"/>
      <c r="KIM38"/>
      <c r="KIN38"/>
      <c r="KIO38"/>
      <c r="KIP38"/>
      <c r="KIQ38"/>
      <c r="KIR38"/>
      <c r="KIS38"/>
      <c r="KIT38"/>
      <c r="KIU38"/>
      <c r="KIV38"/>
      <c r="KIW38"/>
      <c r="KIX38"/>
      <c r="KIY38"/>
      <c r="KIZ38"/>
      <c r="KJA38"/>
      <c r="KJB38"/>
      <c r="KJC38"/>
      <c r="KJD38"/>
      <c r="KJE38"/>
      <c r="KJF38"/>
      <c r="KJG38"/>
      <c r="KJH38"/>
      <c r="KJI38"/>
      <c r="KJJ38"/>
      <c r="KJK38"/>
      <c r="KJL38"/>
      <c r="KJM38"/>
      <c r="KJN38"/>
      <c r="KJO38"/>
      <c r="KJP38"/>
      <c r="KJQ38"/>
      <c r="KJR38"/>
      <c r="KJS38"/>
      <c r="KJT38"/>
      <c r="KJU38"/>
      <c r="KJV38"/>
      <c r="KJW38"/>
      <c r="KJX38"/>
      <c r="KJY38"/>
      <c r="KJZ38"/>
      <c r="KKA38"/>
      <c r="KKB38"/>
      <c r="KKC38"/>
      <c r="KKD38"/>
      <c r="KKE38"/>
      <c r="KKF38"/>
      <c r="KKG38"/>
      <c r="KKH38"/>
      <c r="KKI38"/>
      <c r="KKJ38"/>
      <c r="KKK38"/>
      <c r="KKL38"/>
      <c r="KKM38"/>
      <c r="KKN38"/>
      <c r="KKO38"/>
      <c r="KKP38"/>
      <c r="KKQ38"/>
      <c r="KKR38"/>
      <c r="KKS38"/>
      <c r="KKT38"/>
      <c r="KKU38"/>
      <c r="KKV38"/>
      <c r="KKW38"/>
      <c r="KKX38"/>
      <c r="KKY38"/>
      <c r="KKZ38"/>
      <c r="KLA38"/>
      <c r="KLB38"/>
      <c r="KLC38"/>
      <c r="KLD38"/>
      <c r="KLE38"/>
      <c r="KLF38"/>
      <c r="KLG38"/>
      <c r="KLH38"/>
      <c r="KLI38"/>
      <c r="KLJ38"/>
      <c r="KLK38"/>
      <c r="KLL38"/>
      <c r="KLM38"/>
      <c r="KLN38"/>
      <c r="KLO38"/>
      <c r="KLP38"/>
      <c r="KLQ38"/>
      <c r="KLR38"/>
      <c r="KLS38"/>
      <c r="KLT38"/>
      <c r="KLU38"/>
      <c r="KLV38"/>
      <c r="KLW38"/>
      <c r="KLX38"/>
      <c r="KLY38"/>
      <c r="KLZ38"/>
      <c r="KMA38"/>
      <c r="KMB38"/>
      <c r="KMC38"/>
      <c r="KMD38"/>
      <c r="KME38"/>
      <c r="KMF38"/>
      <c r="KMG38"/>
      <c r="KMH38"/>
      <c r="KMI38"/>
      <c r="KMJ38"/>
      <c r="KMK38"/>
      <c r="KML38"/>
      <c r="KMM38"/>
      <c r="KMN38"/>
      <c r="KMO38"/>
      <c r="KMP38"/>
      <c r="KMQ38"/>
      <c r="KMR38"/>
      <c r="KMS38"/>
      <c r="KMT38"/>
      <c r="KMU38"/>
      <c r="KMV38"/>
      <c r="KMW38"/>
      <c r="KMX38"/>
      <c r="KMY38"/>
      <c r="KMZ38"/>
      <c r="KNA38"/>
      <c r="KNB38"/>
      <c r="KNC38"/>
      <c r="KND38"/>
      <c r="KNE38"/>
      <c r="KNF38"/>
      <c r="KNG38"/>
      <c r="KNH38"/>
      <c r="KNI38"/>
      <c r="KNJ38"/>
      <c r="KNK38"/>
      <c r="KNL38"/>
      <c r="KNM38"/>
      <c r="KNN38"/>
      <c r="KNO38"/>
      <c r="KNP38"/>
      <c r="KNQ38"/>
      <c r="KNR38"/>
      <c r="KNS38"/>
      <c r="KNT38"/>
      <c r="KNU38"/>
      <c r="KNV38"/>
      <c r="KNW38"/>
      <c r="KNX38"/>
      <c r="KNY38"/>
      <c r="KNZ38"/>
      <c r="KOA38"/>
      <c r="KOB38"/>
      <c r="KOC38"/>
      <c r="KOD38"/>
      <c r="KOE38"/>
      <c r="KOF38"/>
      <c r="KOG38"/>
      <c r="KOH38"/>
      <c r="KOI38"/>
      <c r="KOJ38"/>
      <c r="KOK38"/>
      <c r="KOL38"/>
      <c r="KOM38"/>
      <c r="KON38"/>
      <c r="KOO38"/>
      <c r="KOP38"/>
      <c r="KOQ38"/>
      <c r="KOR38"/>
      <c r="KOS38"/>
      <c r="KOT38"/>
      <c r="KOU38"/>
      <c r="KOV38"/>
      <c r="KOW38"/>
      <c r="KOX38"/>
      <c r="KOY38"/>
      <c r="KOZ38"/>
      <c r="KPA38"/>
      <c r="KPB38"/>
      <c r="KPC38"/>
      <c r="KPD38"/>
      <c r="KPE38"/>
      <c r="KPF38"/>
      <c r="KPG38"/>
      <c r="KPH38"/>
      <c r="KPI38"/>
      <c r="KPJ38"/>
      <c r="KPK38"/>
      <c r="KPL38"/>
      <c r="KPM38"/>
      <c r="KPN38"/>
      <c r="KPO38"/>
      <c r="KPP38"/>
      <c r="KPQ38"/>
      <c r="KPR38"/>
      <c r="KPS38"/>
      <c r="KPT38"/>
      <c r="KPU38"/>
      <c r="KPV38"/>
      <c r="KPW38"/>
      <c r="KPX38"/>
      <c r="KPY38"/>
      <c r="KPZ38"/>
      <c r="KQA38"/>
      <c r="KQB38"/>
      <c r="KQC38"/>
      <c r="KQD38"/>
      <c r="KQE38"/>
      <c r="KQF38"/>
      <c r="KQG38"/>
      <c r="KQH38"/>
      <c r="KQI38"/>
      <c r="KQJ38"/>
      <c r="KQK38"/>
      <c r="KQL38"/>
      <c r="KQM38"/>
      <c r="KQN38"/>
      <c r="KQO38"/>
      <c r="KQP38"/>
      <c r="KQQ38"/>
      <c r="KQR38"/>
      <c r="KQS38"/>
      <c r="KQT38"/>
      <c r="KQU38"/>
      <c r="KQV38"/>
      <c r="KQW38"/>
      <c r="KQX38"/>
      <c r="KQY38"/>
      <c r="KQZ38"/>
      <c r="KRA38"/>
      <c r="KRB38"/>
      <c r="KRC38"/>
      <c r="KRD38"/>
      <c r="KRE38"/>
      <c r="KRF38"/>
      <c r="KRG38"/>
      <c r="KRH38"/>
      <c r="KRI38"/>
      <c r="KRJ38"/>
      <c r="KRK38"/>
      <c r="KRL38"/>
      <c r="KRM38"/>
      <c r="KRN38"/>
      <c r="KRO38"/>
      <c r="KRP38"/>
      <c r="KRQ38"/>
      <c r="KRR38"/>
      <c r="KRS38"/>
      <c r="KRT38"/>
      <c r="KRU38"/>
      <c r="KRV38"/>
      <c r="KRW38"/>
      <c r="KRX38"/>
      <c r="KRY38"/>
      <c r="KRZ38"/>
      <c r="KSA38"/>
      <c r="KSB38"/>
      <c r="KSC38"/>
      <c r="KSD38"/>
      <c r="KSE38"/>
      <c r="KSF38"/>
      <c r="KSG38"/>
      <c r="KSH38"/>
      <c r="KSI38"/>
      <c r="KSJ38"/>
      <c r="KSK38"/>
      <c r="KSL38"/>
      <c r="KSM38"/>
      <c r="KSN38"/>
      <c r="KSO38"/>
      <c r="KSP38"/>
      <c r="KSQ38"/>
      <c r="KSR38"/>
      <c r="KSS38"/>
      <c r="KST38"/>
      <c r="KSU38"/>
      <c r="KSV38"/>
      <c r="KSW38"/>
      <c r="KSX38"/>
      <c r="KSY38"/>
      <c r="KSZ38"/>
      <c r="KTA38"/>
      <c r="KTB38"/>
      <c r="KTC38"/>
      <c r="KTD38"/>
      <c r="KTE38"/>
      <c r="KTF38"/>
      <c r="KTG38"/>
      <c r="KTH38"/>
      <c r="KTI38"/>
      <c r="KTJ38"/>
      <c r="KTK38"/>
      <c r="KTL38"/>
      <c r="KTM38"/>
      <c r="KTN38"/>
      <c r="KTO38"/>
      <c r="KTP38"/>
      <c r="KTQ38"/>
      <c r="KTR38"/>
      <c r="KTS38"/>
      <c r="KTT38"/>
      <c r="KTU38"/>
      <c r="KTV38"/>
      <c r="KTW38"/>
      <c r="KTX38"/>
      <c r="KTY38"/>
      <c r="KTZ38"/>
      <c r="KUA38"/>
      <c r="KUB38"/>
      <c r="KUC38"/>
      <c r="KUD38"/>
      <c r="KUE38"/>
      <c r="KUF38"/>
      <c r="KUG38"/>
      <c r="KUH38"/>
      <c r="KUI38"/>
      <c r="KUJ38"/>
      <c r="KUK38"/>
      <c r="KUL38"/>
      <c r="KUM38"/>
      <c r="KUN38"/>
      <c r="KUO38"/>
      <c r="KUP38"/>
      <c r="KUQ38"/>
      <c r="KUR38"/>
      <c r="KUS38"/>
      <c r="KUT38"/>
      <c r="KUU38"/>
      <c r="KUV38"/>
      <c r="KUW38"/>
      <c r="KUX38"/>
      <c r="KUY38"/>
      <c r="KUZ38"/>
      <c r="KVA38"/>
      <c r="KVB38"/>
      <c r="KVC38"/>
      <c r="KVD38"/>
      <c r="KVE38"/>
      <c r="KVF38"/>
      <c r="KVG38"/>
      <c r="KVH38"/>
      <c r="KVI38"/>
      <c r="KVJ38"/>
      <c r="KVK38"/>
      <c r="KVL38"/>
      <c r="KVM38"/>
      <c r="KVN38"/>
      <c r="KVO38"/>
      <c r="KVP38"/>
      <c r="KVQ38"/>
      <c r="KVR38"/>
      <c r="KVS38"/>
      <c r="KVT38"/>
      <c r="KVU38"/>
      <c r="KVV38"/>
      <c r="KVW38"/>
      <c r="KVX38"/>
      <c r="KVY38"/>
      <c r="KVZ38"/>
      <c r="KWA38"/>
      <c r="KWB38"/>
      <c r="KWC38"/>
      <c r="KWD38"/>
      <c r="KWE38"/>
      <c r="KWF38"/>
      <c r="KWG38"/>
      <c r="KWH38"/>
      <c r="KWI38"/>
      <c r="KWJ38"/>
      <c r="KWK38"/>
      <c r="KWL38"/>
      <c r="KWM38"/>
      <c r="KWN38"/>
      <c r="KWO38"/>
      <c r="KWP38"/>
      <c r="KWQ38"/>
      <c r="KWR38"/>
      <c r="KWS38"/>
      <c r="KWT38"/>
      <c r="KWU38"/>
      <c r="KWV38"/>
      <c r="KWW38"/>
      <c r="KWX38"/>
      <c r="KWY38"/>
      <c r="KWZ38"/>
      <c r="KXA38"/>
      <c r="KXB38"/>
      <c r="KXC38"/>
      <c r="KXD38"/>
      <c r="KXE38"/>
      <c r="KXF38"/>
      <c r="KXG38"/>
      <c r="KXH38"/>
      <c r="KXI38"/>
      <c r="KXJ38"/>
      <c r="KXK38"/>
      <c r="KXL38"/>
      <c r="KXM38"/>
      <c r="KXN38"/>
      <c r="KXO38"/>
      <c r="KXP38"/>
      <c r="KXQ38"/>
      <c r="KXR38"/>
      <c r="KXS38"/>
      <c r="KXT38"/>
      <c r="KXU38"/>
      <c r="KXV38"/>
      <c r="KXW38"/>
      <c r="KXX38"/>
      <c r="KXY38"/>
      <c r="KXZ38"/>
      <c r="KYA38"/>
      <c r="KYB38"/>
      <c r="KYC38"/>
      <c r="KYD38"/>
      <c r="KYE38"/>
      <c r="KYF38"/>
      <c r="KYG38"/>
      <c r="KYH38"/>
      <c r="KYI38"/>
      <c r="KYJ38"/>
      <c r="KYK38"/>
      <c r="KYL38"/>
      <c r="KYM38"/>
      <c r="KYN38"/>
      <c r="KYO38"/>
      <c r="KYP38"/>
      <c r="KYQ38"/>
      <c r="KYR38"/>
      <c r="KYS38"/>
      <c r="KYT38"/>
      <c r="KYU38"/>
      <c r="KYV38"/>
      <c r="KYW38"/>
      <c r="KYX38"/>
      <c r="KYY38"/>
      <c r="KYZ38"/>
      <c r="KZA38"/>
      <c r="KZB38"/>
      <c r="KZC38"/>
      <c r="KZD38"/>
      <c r="KZE38"/>
      <c r="KZF38"/>
      <c r="KZG38"/>
      <c r="KZH38"/>
      <c r="KZI38"/>
      <c r="KZJ38"/>
      <c r="KZK38"/>
      <c r="KZL38"/>
      <c r="KZM38"/>
      <c r="KZN38"/>
      <c r="KZO38"/>
      <c r="KZP38"/>
      <c r="KZQ38"/>
      <c r="KZR38"/>
      <c r="KZS38"/>
      <c r="KZT38"/>
      <c r="KZU38"/>
      <c r="KZV38"/>
      <c r="KZW38"/>
      <c r="KZX38"/>
      <c r="KZY38"/>
      <c r="KZZ38"/>
      <c r="LAA38"/>
      <c r="LAB38"/>
      <c r="LAC38"/>
      <c r="LAD38"/>
      <c r="LAE38"/>
      <c r="LAF38"/>
      <c r="LAG38"/>
      <c r="LAH38"/>
      <c r="LAI38"/>
      <c r="LAJ38"/>
      <c r="LAK38"/>
      <c r="LAL38"/>
      <c r="LAM38"/>
      <c r="LAN38"/>
      <c r="LAO38"/>
      <c r="LAP38"/>
      <c r="LAQ38"/>
      <c r="LAR38"/>
      <c r="LAS38"/>
      <c r="LAT38"/>
      <c r="LAU38"/>
      <c r="LAV38"/>
      <c r="LAW38"/>
      <c r="LAX38"/>
      <c r="LAY38"/>
      <c r="LAZ38"/>
      <c r="LBA38"/>
      <c r="LBB38"/>
      <c r="LBC38"/>
      <c r="LBD38"/>
      <c r="LBE38"/>
      <c r="LBF38"/>
      <c r="LBG38"/>
      <c r="LBH38"/>
      <c r="LBI38"/>
      <c r="LBJ38"/>
      <c r="LBK38"/>
      <c r="LBL38"/>
      <c r="LBM38"/>
      <c r="LBN38"/>
      <c r="LBO38"/>
      <c r="LBP38"/>
      <c r="LBQ38"/>
      <c r="LBR38"/>
      <c r="LBS38"/>
      <c r="LBT38"/>
      <c r="LBU38"/>
      <c r="LBV38"/>
      <c r="LBW38"/>
      <c r="LBX38"/>
      <c r="LBY38"/>
      <c r="LBZ38"/>
      <c r="LCA38"/>
      <c r="LCB38"/>
      <c r="LCC38"/>
      <c r="LCD38"/>
      <c r="LCE38"/>
      <c r="LCF38"/>
      <c r="LCG38"/>
      <c r="LCH38"/>
      <c r="LCI38"/>
      <c r="LCJ38"/>
      <c r="LCK38"/>
      <c r="LCL38"/>
      <c r="LCM38"/>
      <c r="LCN38"/>
      <c r="LCO38"/>
      <c r="LCP38"/>
      <c r="LCQ38"/>
      <c r="LCR38"/>
      <c r="LCS38"/>
      <c r="LCT38"/>
      <c r="LCU38"/>
      <c r="LCV38"/>
      <c r="LCW38"/>
      <c r="LCX38"/>
      <c r="LCY38"/>
      <c r="LCZ38"/>
      <c r="LDA38"/>
      <c r="LDB38"/>
      <c r="LDC38"/>
      <c r="LDD38"/>
      <c r="LDE38"/>
      <c r="LDF38"/>
      <c r="LDG38"/>
      <c r="LDH38"/>
      <c r="LDI38"/>
      <c r="LDJ38"/>
      <c r="LDK38"/>
      <c r="LDL38"/>
      <c r="LDM38"/>
      <c r="LDN38"/>
      <c r="LDO38"/>
      <c r="LDP38"/>
      <c r="LDQ38"/>
      <c r="LDR38"/>
      <c r="LDS38"/>
      <c r="LDT38"/>
      <c r="LDU38"/>
      <c r="LDV38"/>
      <c r="LDW38"/>
      <c r="LDX38"/>
      <c r="LDY38"/>
      <c r="LDZ38"/>
      <c r="LEA38"/>
      <c r="LEB38"/>
      <c r="LEC38"/>
      <c r="LED38"/>
      <c r="LEE38"/>
      <c r="LEF38"/>
      <c r="LEG38"/>
      <c r="LEH38"/>
      <c r="LEI38"/>
      <c r="LEJ38"/>
      <c r="LEK38"/>
      <c r="LEL38"/>
      <c r="LEM38"/>
      <c r="LEN38"/>
      <c r="LEO38"/>
      <c r="LEP38"/>
      <c r="LEQ38"/>
      <c r="LER38"/>
      <c r="LES38"/>
      <c r="LET38"/>
      <c r="LEU38"/>
      <c r="LEV38"/>
      <c r="LEW38"/>
      <c r="LEX38"/>
      <c r="LEY38"/>
      <c r="LEZ38"/>
      <c r="LFA38"/>
      <c r="LFB38"/>
      <c r="LFC38"/>
      <c r="LFD38"/>
      <c r="LFE38"/>
      <c r="LFF38"/>
      <c r="LFG38"/>
      <c r="LFH38"/>
      <c r="LFI38"/>
      <c r="LFJ38"/>
      <c r="LFK38"/>
      <c r="LFL38"/>
      <c r="LFM38"/>
      <c r="LFN38"/>
      <c r="LFO38"/>
      <c r="LFP38"/>
      <c r="LFQ38"/>
      <c r="LFR38"/>
      <c r="LFS38"/>
      <c r="LFT38"/>
      <c r="LFU38"/>
      <c r="LFV38"/>
      <c r="LFW38"/>
      <c r="LFX38"/>
      <c r="LFY38"/>
      <c r="LFZ38"/>
      <c r="LGA38"/>
      <c r="LGB38"/>
      <c r="LGC38"/>
      <c r="LGD38"/>
      <c r="LGE38"/>
      <c r="LGF38"/>
      <c r="LGG38"/>
      <c r="LGH38"/>
      <c r="LGI38"/>
      <c r="LGJ38"/>
      <c r="LGK38"/>
      <c r="LGL38"/>
      <c r="LGM38"/>
      <c r="LGN38"/>
      <c r="LGO38"/>
      <c r="LGP38"/>
      <c r="LGQ38"/>
      <c r="LGR38"/>
      <c r="LGS38"/>
      <c r="LGT38"/>
      <c r="LGU38"/>
      <c r="LGV38"/>
      <c r="LGW38"/>
      <c r="LGX38"/>
      <c r="LGY38"/>
      <c r="LGZ38"/>
      <c r="LHA38"/>
      <c r="LHB38"/>
      <c r="LHC38"/>
      <c r="LHD38"/>
      <c r="LHE38"/>
      <c r="LHF38"/>
      <c r="LHG38"/>
      <c r="LHH38"/>
      <c r="LHI38"/>
      <c r="LHJ38"/>
      <c r="LHK38"/>
      <c r="LHL38"/>
      <c r="LHM38"/>
      <c r="LHN38"/>
      <c r="LHO38"/>
      <c r="LHP38"/>
      <c r="LHQ38"/>
      <c r="LHR38"/>
      <c r="LHS38"/>
      <c r="LHT38"/>
      <c r="LHU38"/>
      <c r="LHV38"/>
      <c r="LHW38"/>
      <c r="LHX38"/>
      <c r="LHY38"/>
      <c r="LHZ38"/>
      <c r="LIA38"/>
      <c r="LIB38"/>
      <c r="LIC38"/>
      <c r="LID38"/>
      <c r="LIE38"/>
      <c r="LIF38"/>
      <c r="LIG38"/>
      <c r="LIH38"/>
      <c r="LII38"/>
      <c r="LIJ38"/>
      <c r="LIK38"/>
      <c r="LIL38"/>
      <c r="LIM38"/>
      <c r="LIN38"/>
      <c r="LIO38"/>
      <c r="LIP38"/>
      <c r="LIQ38"/>
      <c r="LIR38"/>
      <c r="LIS38"/>
      <c r="LIT38"/>
      <c r="LIU38"/>
      <c r="LIV38"/>
      <c r="LIW38"/>
      <c r="LIX38"/>
      <c r="LIY38"/>
      <c r="LIZ38"/>
      <c r="LJA38"/>
      <c r="LJB38"/>
      <c r="LJC38"/>
      <c r="LJD38"/>
      <c r="LJE38"/>
      <c r="LJF38"/>
      <c r="LJG38"/>
      <c r="LJH38"/>
      <c r="LJI38"/>
      <c r="LJJ38"/>
      <c r="LJK38"/>
      <c r="LJL38"/>
      <c r="LJM38"/>
      <c r="LJN38"/>
      <c r="LJO38"/>
      <c r="LJP38"/>
      <c r="LJQ38"/>
      <c r="LJR38"/>
      <c r="LJS38"/>
      <c r="LJT38"/>
      <c r="LJU38"/>
      <c r="LJV38"/>
      <c r="LJW38"/>
      <c r="LJX38"/>
      <c r="LJY38"/>
      <c r="LJZ38"/>
      <c r="LKA38"/>
      <c r="LKB38"/>
      <c r="LKC38"/>
      <c r="LKD38"/>
      <c r="LKE38"/>
      <c r="LKF38"/>
      <c r="LKG38"/>
      <c r="LKH38"/>
      <c r="LKI38"/>
      <c r="LKJ38"/>
      <c r="LKK38"/>
      <c r="LKL38"/>
      <c r="LKM38"/>
      <c r="LKN38"/>
      <c r="LKO38"/>
      <c r="LKP38"/>
      <c r="LKQ38"/>
      <c r="LKR38"/>
      <c r="LKS38"/>
      <c r="LKT38"/>
      <c r="LKU38"/>
      <c r="LKV38"/>
      <c r="LKW38"/>
      <c r="LKX38"/>
      <c r="LKY38"/>
      <c r="LKZ38"/>
      <c r="LLA38"/>
      <c r="LLB38"/>
      <c r="LLC38"/>
      <c r="LLD38"/>
      <c r="LLE38"/>
      <c r="LLF38"/>
      <c r="LLG38"/>
      <c r="LLH38"/>
      <c r="LLI38"/>
      <c r="LLJ38"/>
      <c r="LLK38"/>
      <c r="LLL38"/>
      <c r="LLM38"/>
      <c r="LLN38"/>
      <c r="LLO38"/>
      <c r="LLP38"/>
      <c r="LLQ38"/>
      <c r="LLR38"/>
      <c r="LLS38"/>
      <c r="LLT38"/>
      <c r="LLU38"/>
      <c r="LLV38"/>
      <c r="LLW38"/>
      <c r="LLX38"/>
      <c r="LLY38"/>
      <c r="LLZ38"/>
      <c r="LMA38"/>
      <c r="LMB38"/>
      <c r="LMC38"/>
      <c r="LMD38"/>
      <c r="LME38"/>
      <c r="LMF38"/>
      <c r="LMG38"/>
      <c r="LMH38"/>
      <c r="LMI38"/>
      <c r="LMJ38"/>
      <c r="LMK38"/>
      <c r="LML38"/>
      <c r="LMM38"/>
      <c r="LMN38"/>
      <c r="LMO38"/>
      <c r="LMP38"/>
      <c r="LMQ38"/>
      <c r="LMR38"/>
      <c r="LMS38"/>
      <c r="LMT38"/>
      <c r="LMU38"/>
      <c r="LMV38"/>
      <c r="LMW38"/>
      <c r="LMX38"/>
      <c r="LMY38"/>
      <c r="LMZ38"/>
      <c r="LNA38"/>
      <c r="LNB38"/>
      <c r="LNC38"/>
      <c r="LND38"/>
      <c r="LNE38"/>
      <c r="LNF38"/>
      <c r="LNG38"/>
      <c r="LNH38"/>
      <c r="LNI38"/>
      <c r="LNJ38"/>
      <c r="LNK38"/>
      <c r="LNL38"/>
      <c r="LNM38"/>
      <c r="LNN38"/>
      <c r="LNO38"/>
      <c r="LNP38"/>
      <c r="LNQ38"/>
      <c r="LNR38"/>
      <c r="LNS38"/>
      <c r="LNT38"/>
      <c r="LNU38"/>
      <c r="LNV38"/>
      <c r="LNW38"/>
      <c r="LNX38"/>
      <c r="LNY38"/>
      <c r="LNZ38"/>
      <c r="LOA38"/>
      <c r="LOB38"/>
      <c r="LOC38"/>
      <c r="LOD38"/>
      <c r="LOE38"/>
      <c r="LOF38"/>
      <c r="LOG38"/>
      <c r="LOH38"/>
      <c r="LOI38"/>
      <c r="LOJ38"/>
      <c r="LOK38"/>
      <c r="LOL38"/>
      <c r="LOM38"/>
      <c r="LON38"/>
      <c r="LOO38"/>
      <c r="LOP38"/>
      <c r="LOQ38"/>
      <c r="LOR38"/>
      <c r="LOS38"/>
      <c r="LOT38"/>
      <c r="LOU38"/>
      <c r="LOV38"/>
      <c r="LOW38"/>
      <c r="LOX38"/>
      <c r="LOY38"/>
      <c r="LOZ38"/>
      <c r="LPA38"/>
      <c r="LPB38"/>
      <c r="LPC38"/>
      <c r="LPD38"/>
      <c r="LPE38"/>
      <c r="LPF38"/>
      <c r="LPG38"/>
      <c r="LPH38"/>
      <c r="LPI38"/>
      <c r="LPJ38"/>
      <c r="LPK38"/>
      <c r="LPL38"/>
      <c r="LPM38"/>
      <c r="LPN38"/>
      <c r="LPO38"/>
      <c r="LPP38"/>
      <c r="LPQ38"/>
      <c r="LPR38"/>
      <c r="LPS38"/>
      <c r="LPT38"/>
      <c r="LPU38"/>
      <c r="LPV38"/>
      <c r="LPW38"/>
      <c r="LPX38"/>
      <c r="LPY38"/>
      <c r="LPZ38"/>
      <c r="LQA38"/>
      <c r="LQB38"/>
      <c r="LQC38"/>
      <c r="LQD38"/>
      <c r="LQE38"/>
      <c r="LQF38"/>
      <c r="LQG38"/>
      <c r="LQH38"/>
      <c r="LQI38"/>
      <c r="LQJ38"/>
      <c r="LQK38"/>
      <c r="LQL38"/>
      <c r="LQM38"/>
      <c r="LQN38"/>
      <c r="LQO38"/>
      <c r="LQP38"/>
      <c r="LQQ38"/>
      <c r="LQR38"/>
      <c r="LQS38"/>
      <c r="LQT38"/>
      <c r="LQU38"/>
      <c r="LQV38"/>
      <c r="LQW38"/>
      <c r="LQX38"/>
      <c r="LQY38"/>
      <c r="LQZ38"/>
      <c r="LRA38"/>
      <c r="LRB38"/>
      <c r="LRC38"/>
      <c r="LRD38"/>
      <c r="LRE38"/>
      <c r="LRF38"/>
      <c r="LRG38"/>
      <c r="LRH38"/>
      <c r="LRI38"/>
      <c r="LRJ38"/>
      <c r="LRK38"/>
      <c r="LRL38"/>
      <c r="LRM38"/>
      <c r="LRN38"/>
      <c r="LRO38"/>
      <c r="LRP38"/>
      <c r="LRQ38"/>
      <c r="LRR38"/>
      <c r="LRS38"/>
      <c r="LRT38"/>
      <c r="LRU38"/>
      <c r="LRV38"/>
      <c r="LRW38"/>
      <c r="LRX38"/>
      <c r="LRY38"/>
      <c r="LRZ38"/>
      <c r="LSA38"/>
      <c r="LSB38"/>
      <c r="LSC38"/>
      <c r="LSD38"/>
      <c r="LSE38"/>
      <c r="LSF38"/>
      <c r="LSG38"/>
      <c r="LSH38"/>
      <c r="LSI38"/>
      <c r="LSJ38"/>
      <c r="LSK38"/>
      <c r="LSL38"/>
      <c r="LSM38"/>
      <c r="LSN38"/>
      <c r="LSO38"/>
      <c r="LSP38"/>
      <c r="LSQ38"/>
      <c r="LSR38"/>
      <c r="LSS38"/>
      <c r="LST38"/>
      <c r="LSU38"/>
      <c r="LSV38"/>
      <c r="LSW38"/>
      <c r="LSX38"/>
      <c r="LSY38"/>
      <c r="LSZ38"/>
      <c r="LTA38"/>
      <c r="LTB38"/>
      <c r="LTC38"/>
      <c r="LTD38"/>
      <c r="LTE38"/>
      <c r="LTF38"/>
      <c r="LTG38"/>
      <c r="LTH38"/>
      <c r="LTI38"/>
      <c r="LTJ38"/>
      <c r="LTK38"/>
      <c r="LTL38"/>
      <c r="LTM38"/>
      <c r="LTN38"/>
      <c r="LTO38"/>
      <c r="LTP38"/>
      <c r="LTQ38"/>
      <c r="LTR38"/>
      <c r="LTS38"/>
      <c r="LTT38"/>
      <c r="LTU38"/>
      <c r="LTV38"/>
      <c r="LTW38"/>
      <c r="LTX38"/>
      <c r="LTY38"/>
      <c r="LTZ38"/>
      <c r="LUA38"/>
      <c r="LUB38"/>
      <c r="LUC38"/>
      <c r="LUD38"/>
      <c r="LUE38"/>
      <c r="LUF38"/>
      <c r="LUG38"/>
      <c r="LUH38"/>
      <c r="LUI38"/>
      <c r="LUJ38"/>
      <c r="LUK38"/>
      <c r="LUL38"/>
      <c r="LUM38"/>
      <c r="LUN38"/>
      <c r="LUO38"/>
      <c r="LUP38"/>
      <c r="LUQ38"/>
      <c r="LUR38"/>
      <c r="LUS38"/>
      <c r="LUT38"/>
      <c r="LUU38"/>
      <c r="LUV38"/>
      <c r="LUW38"/>
      <c r="LUX38"/>
      <c r="LUY38"/>
      <c r="LUZ38"/>
      <c r="LVA38"/>
      <c r="LVB38"/>
      <c r="LVC38"/>
      <c r="LVD38"/>
      <c r="LVE38"/>
      <c r="LVF38"/>
      <c r="LVG38"/>
      <c r="LVH38"/>
      <c r="LVI38"/>
      <c r="LVJ38"/>
      <c r="LVK38"/>
      <c r="LVL38"/>
      <c r="LVM38"/>
      <c r="LVN38"/>
      <c r="LVO38"/>
      <c r="LVP38"/>
      <c r="LVQ38"/>
      <c r="LVR38"/>
      <c r="LVS38"/>
      <c r="LVT38"/>
      <c r="LVU38"/>
      <c r="LVV38"/>
      <c r="LVW38"/>
      <c r="LVX38"/>
      <c r="LVY38"/>
      <c r="LVZ38"/>
      <c r="LWA38"/>
      <c r="LWB38"/>
      <c r="LWC38"/>
      <c r="LWD38"/>
      <c r="LWE38"/>
      <c r="LWF38"/>
      <c r="LWG38"/>
      <c r="LWH38"/>
      <c r="LWI38"/>
      <c r="LWJ38"/>
      <c r="LWK38"/>
      <c r="LWL38"/>
      <c r="LWM38"/>
      <c r="LWN38"/>
      <c r="LWO38"/>
      <c r="LWP38"/>
      <c r="LWQ38"/>
      <c r="LWR38"/>
      <c r="LWS38"/>
      <c r="LWT38"/>
      <c r="LWU38"/>
      <c r="LWV38"/>
      <c r="LWW38"/>
      <c r="LWX38"/>
      <c r="LWY38"/>
      <c r="LWZ38"/>
      <c r="LXA38"/>
      <c r="LXB38"/>
      <c r="LXC38"/>
      <c r="LXD38"/>
      <c r="LXE38"/>
      <c r="LXF38"/>
      <c r="LXG38"/>
      <c r="LXH38"/>
      <c r="LXI38"/>
      <c r="LXJ38"/>
      <c r="LXK38"/>
      <c r="LXL38"/>
      <c r="LXM38"/>
      <c r="LXN38"/>
      <c r="LXO38"/>
      <c r="LXP38"/>
      <c r="LXQ38"/>
      <c r="LXR38"/>
      <c r="LXS38"/>
      <c r="LXT38"/>
      <c r="LXU38"/>
      <c r="LXV38"/>
      <c r="LXW38"/>
      <c r="LXX38"/>
      <c r="LXY38"/>
      <c r="LXZ38"/>
      <c r="LYA38"/>
      <c r="LYB38"/>
      <c r="LYC38"/>
      <c r="LYD38"/>
      <c r="LYE38"/>
      <c r="LYF38"/>
      <c r="LYG38"/>
      <c r="LYH38"/>
      <c r="LYI38"/>
      <c r="LYJ38"/>
      <c r="LYK38"/>
      <c r="LYL38"/>
      <c r="LYM38"/>
      <c r="LYN38"/>
      <c r="LYO38"/>
      <c r="LYP38"/>
      <c r="LYQ38"/>
      <c r="LYR38"/>
      <c r="LYS38"/>
      <c r="LYT38"/>
      <c r="LYU38"/>
      <c r="LYV38"/>
      <c r="LYW38"/>
      <c r="LYX38"/>
      <c r="LYY38"/>
      <c r="LYZ38"/>
      <c r="LZA38"/>
      <c r="LZB38"/>
      <c r="LZC38"/>
      <c r="LZD38"/>
      <c r="LZE38"/>
      <c r="LZF38"/>
      <c r="LZG38"/>
      <c r="LZH38"/>
      <c r="LZI38"/>
      <c r="LZJ38"/>
      <c r="LZK38"/>
      <c r="LZL38"/>
      <c r="LZM38"/>
      <c r="LZN38"/>
      <c r="LZO38"/>
      <c r="LZP38"/>
      <c r="LZQ38"/>
      <c r="LZR38"/>
      <c r="LZS38"/>
      <c r="LZT38"/>
      <c r="LZU38"/>
      <c r="LZV38"/>
      <c r="LZW38"/>
      <c r="LZX38"/>
      <c r="LZY38"/>
      <c r="LZZ38"/>
      <c r="MAA38"/>
      <c r="MAB38"/>
      <c r="MAC38"/>
      <c r="MAD38"/>
      <c r="MAE38"/>
      <c r="MAF38"/>
      <c r="MAG38"/>
      <c r="MAH38"/>
      <c r="MAI38"/>
      <c r="MAJ38"/>
      <c r="MAK38"/>
      <c r="MAL38"/>
      <c r="MAM38"/>
      <c r="MAN38"/>
      <c r="MAO38"/>
      <c r="MAP38"/>
      <c r="MAQ38"/>
      <c r="MAR38"/>
      <c r="MAS38"/>
      <c r="MAT38"/>
      <c r="MAU38"/>
      <c r="MAV38"/>
      <c r="MAW38"/>
      <c r="MAX38"/>
      <c r="MAY38"/>
      <c r="MAZ38"/>
      <c r="MBA38"/>
      <c r="MBB38"/>
      <c r="MBC38"/>
      <c r="MBD38"/>
      <c r="MBE38"/>
      <c r="MBF38"/>
      <c r="MBG38"/>
      <c r="MBH38"/>
      <c r="MBI38"/>
      <c r="MBJ38"/>
      <c r="MBK38"/>
      <c r="MBL38"/>
      <c r="MBM38"/>
      <c r="MBN38"/>
      <c r="MBO38"/>
      <c r="MBP38"/>
      <c r="MBQ38"/>
      <c r="MBR38"/>
      <c r="MBS38"/>
      <c r="MBT38"/>
      <c r="MBU38"/>
      <c r="MBV38"/>
      <c r="MBW38"/>
      <c r="MBX38"/>
      <c r="MBY38"/>
      <c r="MBZ38"/>
      <c r="MCA38"/>
      <c r="MCB38"/>
      <c r="MCC38"/>
      <c r="MCD38"/>
      <c r="MCE38"/>
      <c r="MCF38"/>
      <c r="MCG38"/>
      <c r="MCH38"/>
      <c r="MCI38"/>
      <c r="MCJ38"/>
      <c r="MCK38"/>
      <c r="MCL38"/>
      <c r="MCM38"/>
      <c r="MCN38"/>
      <c r="MCO38"/>
      <c r="MCP38"/>
      <c r="MCQ38"/>
      <c r="MCR38"/>
      <c r="MCS38"/>
      <c r="MCT38"/>
      <c r="MCU38"/>
      <c r="MCV38"/>
      <c r="MCW38"/>
      <c r="MCX38"/>
      <c r="MCY38"/>
      <c r="MCZ38"/>
      <c r="MDA38"/>
      <c r="MDB38"/>
      <c r="MDC38"/>
      <c r="MDD38"/>
      <c r="MDE38"/>
      <c r="MDF38"/>
      <c r="MDG38"/>
      <c r="MDH38"/>
      <c r="MDI38"/>
      <c r="MDJ38"/>
      <c r="MDK38"/>
      <c r="MDL38"/>
      <c r="MDM38"/>
      <c r="MDN38"/>
      <c r="MDO38"/>
      <c r="MDP38"/>
      <c r="MDQ38"/>
      <c r="MDR38"/>
      <c r="MDS38"/>
      <c r="MDT38"/>
      <c r="MDU38"/>
      <c r="MDV38"/>
      <c r="MDW38"/>
      <c r="MDX38"/>
      <c r="MDY38"/>
      <c r="MDZ38"/>
      <c r="MEA38"/>
      <c r="MEB38"/>
      <c r="MEC38"/>
      <c r="MED38"/>
      <c r="MEE38"/>
      <c r="MEF38"/>
      <c r="MEG38"/>
      <c r="MEH38"/>
      <c r="MEI38"/>
      <c r="MEJ38"/>
      <c r="MEK38"/>
      <c r="MEL38"/>
      <c r="MEM38"/>
      <c r="MEN38"/>
      <c r="MEO38"/>
      <c r="MEP38"/>
      <c r="MEQ38"/>
      <c r="MER38"/>
      <c r="MES38"/>
      <c r="MET38"/>
      <c r="MEU38"/>
      <c r="MEV38"/>
      <c r="MEW38"/>
      <c r="MEX38"/>
      <c r="MEY38"/>
      <c r="MEZ38"/>
      <c r="MFA38"/>
      <c r="MFB38"/>
      <c r="MFC38"/>
      <c r="MFD38"/>
      <c r="MFE38"/>
      <c r="MFF38"/>
      <c r="MFG38"/>
      <c r="MFH38"/>
      <c r="MFI38"/>
      <c r="MFJ38"/>
      <c r="MFK38"/>
      <c r="MFL38"/>
      <c r="MFM38"/>
      <c r="MFN38"/>
      <c r="MFO38"/>
      <c r="MFP38"/>
      <c r="MFQ38"/>
      <c r="MFR38"/>
      <c r="MFS38"/>
      <c r="MFT38"/>
      <c r="MFU38"/>
      <c r="MFV38"/>
      <c r="MFW38"/>
      <c r="MFX38"/>
      <c r="MFY38"/>
      <c r="MFZ38"/>
      <c r="MGA38"/>
      <c r="MGB38"/>
      <c r="MGC38"/>
      <c r="MGD38"/>
      <c r="MGE38"/>
      <c r="MGF38"/>
      <c r="MGG38"/>
      <c r="MGH38"/>
      <c r="MGI38"/>
      <c r="MGJ38"/>
      <c r="MGK38"/>
      <c r="MGL38"/>
      <c r="MGM38"/>
      <c r="MGN38"/>
      <c r="MGO38"/>
      <c r="MGP38"/>
      <c r="MGQ38"/>
      <c r="MGR38"/>
      <c r="MGS38"/>
      <c r="MGT38"/>
      <c r="MGU38"/>
      <c r="MGV38"/>
      <c r="MGW38"/>
      <c r="MGX38"/>
      <c r="MGY38"/>
      <c r="MGZ38"/>
      <c r="MHA38"/>
      <c r="MHB38"/>
      <c r="MHC38"/>
      <c r="MHD38"/>
      <c r="MHE38"/>
      <c r="MHF38"/>
      <c r="MHG38"/>
      <c r="MHH38"/>
      <c r="MHI38"/>
      <c r="MHJ38"/>
      <c r="MHK38"/>
      <c r="MHL38"/>
      <c r="MHM38"/>
      <c r="MHN38"/>
      <c r="MHO38"/>
      <c r="MHP38"/>
      <c r="MHQ38"/>
      <c r="MHR38"/>
      <c r="MHS38"/>
      <c r="MHT38"/>
      <c r="MHU38"/>
      <c r="MHV38"/>
      <c r="MHW38"/>
      <c r="MHX38"/>
      <c r="MHY38"/>
      <c r="MHZ38"/>
      <c r="MIA38"/>
      <c r="MIB38"/>
      <c r="MIC38"/>
      <c r="MID38"/>
      <c r="MIE38"/>
      <c r="MIF38"/>
      <c r="MIG38"/>
      <c r="MIH38"/>
      <c r="MII38"/>
      <c r="MIJ38"/>
      <c r="MIK38"/>
      <c r="MIL38"/>
      <c r="MIM38"/>
      <c r="MIN38"/>
      <c r="MIO38"/>
      <c r="MIP38"/>
      <c r="MIQ38"/>
      <c r="MIR38"/>
      <c r="MIS38"/>
      <c r="MIT38"/>
      <c r="MIU38"/>
      <c r="MIV38"/>
      <c r="MIW38"/>
      <c r="MIX38"/>
      <c r="MIY38"/>
      <c r="MIZ38"/>
      <c r="MJA38"/>
      <c r="MJB38"/>
      <c r="MJC38"/>
      <c r="MJD38"/>
      <c r="MJE38"/>
      <c r="MJF38"/>
      <c r="MJG38"/>
      <c r="MJH38"/>
      <c r="MJI38"/>
      <c r="MJJ38"/>
      <c r="MJK38"/>
      <c r="MJL38"/>
      <c r="MJM38"/>
      <c r="MJN38"/>
      <c r="MJO38"/>
      <c r="MJP38"/>
      <c r="MJQ38"/>
      <c r="MJR38"/>
      <c r="MJS38"/>
      <c r="MJT38"/>
      <c r="MJU38"/>
      <c r="MJV38"/>
      <c r="MJW38"/>
      <c r="MJX38"/>
      <c r="MJY38"/>
      <c r="MJZ38"/>
      <c r="MKA38"/>
      <c r="MKB38"/>
      <c r="MKC38"/>
      <c r="MKD38"/>
      <c r="MKE38"/>
      <c r="MKF38"/>
      <c r="MKG38"/>
      <c r="MKH38"/>
      <c r="MKI38"/>
      <c r="MKJ38"/>
      <c r="MKK38"/>
      <c r="MKL38"/>
      <c r="MKM38"/>
      <c r="MKN38"/>
      <c r="MKO38"/>
      <c r="MKP38"/>
      <c r="MKQ38"/>
      <c r="MKR38"/>
      <c r="MKS38"/>
      <c r="MKT38"/>
      <c r="MKU38"/>
      <c r="MKV38"/>
      <c r="MKW38"/>
      <c r="MKX38"/>
      <c r="MKY38"/>
      <c r="MKZ38"/>
      <c r="MLA38"/>
      <c r="MLB38"/>
      <c r="MLC38"/>
      <c r="MLD38"/>
      <c r="MLE38"/>
      <c r="MLF38"/>
      <c r="MLG38"/>
      <c r="MLH38"/>
      <c r="MLI38"/>
      <c r="MLJ38"/>
      <c r="MLK38"/>
      <c r="MLL38"/>
      <c r="MLM38"/>
      <c r="MLN38"/>
      <c r="MLO38"/>
      <c r="MLP38"/>
      <c r="MLQ38"/>
      <c r="MLR38"/>
      <c r="MLS38"/>
      <c r="MLT38"/>
      <c r="MLU38"/>
      <c r="MLV38"/>
      <c r="MLW38"/>
      <c r="MLX38"/>
      <c r="MLY38"/>
      <c r="MLZ38"/>
      <c r="MMA38"/>
      <c r="MMB38"/>
      <c r="MMC38"/>
      <c r="MMD38"/>
      <c r="MME38"/>
      <c r="MMF38"/>
      <c r="MMG38"/>
      <c r="MMH38"/>
      <c r="MMI38"/>
      <c r="MMJ38"/>
      <c r="MMK38"/>
      <c r="MML38"/>
      <c r="MMM38"/>
      <c r="MMN38"/>
      <c r="MMO38"/>
      <c r="MMP38"/>
      <c r="MMQ38"/>
      <c r="MMR38"/>
      <c r="MMS38"/>
      <c r="MMT38"/>
      <c r="MMU38"/>
      <c r="MMV38"/>
      <c r="MMW38"/>
      <c r="MMX38"/>
      <c r="MMY38"/>
      <c r="MMZ38"/>
      <c r="MNA38"/>
      <c r="MNB38"/>
      <c r="MNC38"/>
      <c r="MND38"/>
      <c r="MNE38"/>
      <c r="MNF38"/>
      <c r="MNG38"/>
      <c r="MNH38"/>
      <c r="MNI38"/>
      <c r="MNJ38"/>
      <c r="MNK38"/>
      <c r="MNL38"/>
      <c r="MNM38"/>
      <c r="MNN38"/>
      <c r="MNO38"/>
      <c r="MNP38"/>
      <c r="MNQ38"/>
      <c r="MNR38"/>
      <c r="MNS38"/>
      <c r="MNT38"/>
      <c r="MNU38"/>
      <c r="MNV38"/>
      <c r="MNW38"/>
      <c r="MNX38"/>
      <c r="MNY38"/>
      <c r="MNZ38"/>
      <c r="MOA38"/>
      <c r="MOB38"/>
      <c r="MOC38"/>
      <c r="MOD38"/>
      <c r="MOE38"/>
      <c r="MOF38"/>
      <c r="MOG38"/>
      <c r="MOH38"/>
      <c r="MOI38"/>
      <c r="MOJ38"/>
      <c r="MOK38"/>
      <c r="MOL38"/>
      <c r="MOM38"/>
      <c r="MON38"/>
      <c r="MOO38"/>
      <c r="MOP38"/>
      <c r="MOQ38"/>
      <c r="MOR38"/>
      <c r="MOS38"/>
      <c r="MOT38"/>
      <c r="MOU38"/>
      <c r="MOV38"/>
      <c r="MOW38"/>
      <c r="MOX38"/>
      <c r="MOY38"/>
      <c r="MOZ38"/>
      <c r="MPA38"/>
      <c r="MPB38"/>
      <c r="MPC38"/>
      <c r="MPD38"/>
      <c r="MPE38"/>
      <c r="MPF38"/>
      <c r="MPG38"/>
      <c r="MPH38"/>
      <c r="MPI38"/>
      <c r="MPJ38"/>
      <c r="MPK38"/>
      <c r="MPL38"/>
      <c r="MPM38"/>
      <c r="MPN38"/>
      <c r="MPO38"/>
      <c r="MPP38"/>
      <c r="MPQ38"/>
      <c r="MPR38"/>
      <c r="MPS38"/>
      <c r="MPT38"/>
      <c r="MPU38"/>
      <c r="MPV38"/>
      <c r="MPW38"/>
      <c r="MPX38"/>
      <c r="MPY38"/>
      <c r="MPZ38"/>
      <c r="MQA38"/>
      <c r="MQB38"/>
      <c r="MQC38"/>
      <c r="MQD38"/>
      <c r="MQE38"/>
      <c r="MQF38"/>
      <c r="MQG38"/>
      <c r="MQH38"/>
      <c r="MQI38"/>
      <c r="MQJ38"/>
      <c r="MQK38"/>
      <c r="MQL38"/>
      <c r="MQM38"/>
      <c r="MQN38"/>
      <c r="MQO38"/>
      <c r="MQP38"/>
      <c r="MQQ38"/>
      <c r="MQR38"/>
      <c r="MQS38"/>
      <c r="MQT38"/>
      <c r="MQU38"/>
      <c r="MQV38"/>
      <c r="MQW38"/>
      <c r="MQX38"/>
      <c r="MQY38"/>
      <c r="MQZ38"/>
      <c r="MRA38"/>
      <c r="MRB38"/>
      <c r="MRC38"/>
      <c r="MRD38"/>
      <c r="MRE38"/>
      <c r="MRF38"/>
      <c r="MRG38"/>
      <c r="MRH38"/>
      <c r="MRI38"/>
      <c r="MRJ38"/>
      <c r="MRK38"/>
      <c r="MRL38"/>
      <c r="MRM38"/>
      <c r="MRN38"/>
      <c r="MRO38"/>
      <c r="MRP38"/>
      <c r="MRQ38"/>
      <c r="MRR38"/>
      <c r="MRS38"/>
      <c r="MRT38"/>
      <c r="MRU38"/>
      <c r="MRV38"/>
      <c r="MRW38"/>
      <c r="MRX38"/>
      <c r="MRY38"/>
      <c r="MRZ38"/>
      <c r="MSA38"/>
      <c r="MSB38"/>
      <c r="MSC38"/>
      <c r="MSD38"/>
      <c r="MSE38"/>
      <c r="MSF38"/>
      <c r="MSG38"/>
      <c r="MSH38"/>
      <c r="MSI38"/>
      <c r="MSJ38"/>
      <c r="MSK38"/>
      <c r="MSL38"/>
      <c r="MSM38"/>
      <c r="MSN38"/>
      <c r="MSO38"/>
      <c r="MSP38"/>
      <c r="MSQ38"/>
      <c r="MSR38"/>
      <c r="MSS38"/>
      <c r="MST38"/>
      <c r="MSU38"/>
      <c r="MSV38"/>
      <c r="MSW38"/>
      <c r="MSX38"/>
      <c r="MSY38"/>
      <c r="MSZ38"/>
      <c r="MTA38"/>
      <c r="MTB38"/>
      <c r="MTC38"/>
      <c r="MTD38"/>
      <c r="MTE38"/>
      <c r="MTF38"/>
      <c r="MTG38"/>
      <c r="MTH38"/>
      <c r="MTI38"/>
      <c r="MTJ38"/>
      <c r="MTK38"/>
      <c r="MTL38"/>
      <c r="MTM38"/>
      <c r="MTN38"/>
      <c r="MTO38"/>
      <c r="MTP38"/>
      <c r="MTQ38"/>
      <c r="MTR38"/>
      <c r="MTS38"/>
      <c r="MTT38"/>
      <c r="MTU38"/>
      <c r="MTV38"/>
      <c r="MTW38"/>
      <c r="MTX38"/>
      <c r="MTY38"/>
      <c r="MTZ38"/>
      <c r="MUA38"/>
      <c r="MUB38"/>
      <c r="MUC38"/>
      <c r="MUD38"/>
      <c r="MUE38"/>
      <c r="MUF38"/>
      <c r="MUG38"/>
      <c r="MUH38"/>
      <c r="MUI38"/>
      <c r="MUJ38"/>
      <c r="MUK38"/>
      <c r="MUL38"/>
      <c r="MUM38"/>
      <c r="MUN38"/>
      <c r="MUO38"/>
      <c r="MUP38"/>
      <c r="MUQ38"/>
      <c r="MUR38"/>
      <c r="MUS38"/>
      <c r="MUT38"/>
      <c r="MUU38"/>
      <c r="MUV38"/>
      <c r="MUW38"/>
      <c r="MUX38"/>
      <c r="MUY38"/>
      <c r="MUZ38"/>
      <c r="MVA38"/>
      <c r="MVB38"/>
      <c r="MVC38"/>
      <c r="MVD38"/>
      <c r="MVE38"/>
      <c r="MVF38"/>
      <c r="MVG38"/>
      <c r="MVH38"/>
      <c r="MVI38"/>
      <c r="MVJ38"/>
      <c r="MVK38"/>
      <c r="MVL38"/>
      <c r="MVM38"/>
      <c r="MVN38"/>
      <c r="MVO38"/>
      <c r="MVP38"/>
      <c r="MVQ38"/>
      <c r="MVR38"/>
      <c r="MVS38"/>
      <c r="MVT38"/>
      <c r="MVU38"/>
      <c r="MVV38"/>
      <c r="MVW38"/>
      <c r="MVX38"/>
      <c r="MVY38"/>
      <c r="MVZ38"/>
      <c r="MWA38"/>
      <c r="MWB38"/>
      <c r="MWC38"/>
      <c r="MWD38"/>
      <c r="MWE38"/>
      <c r="MWF38"/>
      <c r="MWG38"/>
      <c r="MWH38"/>
      <c r="MWI38"/>
      <c r="MWJ38"/>
      <c r="MWK38"/>
      <c r="MWL38"/>
      <c r="MWM38"/>
      <c r="MWN38"/>
      <c r="MWO38"/>
      <c r="MWP38"/>
      <c r="MWQ38"/>
      <c r="MWR38"/>
      <c r="MWS38"/>
      <c r="MWT38"/>
      <c r="MWU38"/>
      <c r="MWV38"/>
      <c r="MWW38"/>
      <c r="MWX38"/>
      <c r="MWY38"/>
      <c r="MWZ38"/>
      <c r="MXA38"/>
      <c r="MXB38"/>
      <c r="MXC38"/>
      <c r="MXD38"/>
      <c r="MXE38"/>
      <c r="MXF38"/>
      <c r="MXG38"/>
      <c r="MXH38"/>
      <c r="MXI38"/>
      <c r="MXJ38"/>
      <c r="MXK38"/>
      <c r="MXL38"/>
      <c r="MXM38"/>
      <c r="MXN38"/>
      <c r="MXO38"/>
      <c r="MXP38"/>
      <c r="MXQ38"/>
      <c r="MXR38"/>
      <c r="MXS38"/>
      <c r="MXT38"/>
      <c r="MXU38"/>
      <c r="MXV38"/>
      <c r="MXW38"/>
      <c r="MXX38"/>
      <c r="MXY38"/>
      <c r="MXZ38"/>
      <c r="MYA38"/>
      <c r="MYB38"/>
      <c r="MYC38"/>
      <c r="MYD38"/>
      <c r="MYE38"/>
      <c r="MYF38"/>
      <c r="MYG38"/>
      <c r="MYH38"/>
      <c r="MYI38"/>
      <c r="MYJ38"/>
      <c r="MYK38"/>
      <c r="MYL38"/>
      <c r="MYM38"/>
      <c r="MYN38"/>
      <c r="MYO38"/>
      <c r="MYP38"/>
      <c r="MYQ38"/>
      <c r="MYR38"/>
      <c r="MYS38"/>
      <c r="MYT38"/>
      <c r="MYU38"/>
      <c r="MYV38"/>
      <c r="MYW38"/>
      <c r="MYX38"/>
      <c r="MYY38"/>
      <c r="MYZ38"/>
      <c r="MZA38"/>
      <c r="MZB38"/>
      <c r="MZC38"/>
      <c r="MZD38"/>
      <c r="MZE38"/>
      <c r="MZF38"/>
      <c r="MZG38"/>
      <c r="MZH38"/>
      <c r="MZI38"/>
      <c r="MZJ38"/>
      <c r="MZK38"/>
      <c r="MZL38"/>
      <c r="MZM38"/>
      <c r="MZN38"/>
      <c r="MZO38"/>
      <c r="MZP38"/>
      <c r="MZQ38"/>
      <c r="MZR38"/>
      <c r="MZS38"/>
      <c r="MZT38"/>
      <c r="MZU38"/>
      <c r="MZV38"/>
      <c r="MZW38"/>
      <c r="MZX38"/>
      <c r="MZY38"/>
      <c r="MZZ38"/>
      <c r="NAA38"/>
      <c r="NAB38"/>
      <c r="NAC38"/>
      <c r="NAD38"/>
      <c r="NAE38"/>
      <c r="NAF38"/>
      <c r="NAG38"/>
      <c r="NAH38"/>
      <c r="NAI38"/>
      <c r="NAJ38"/>
      <c r="NAK38"/>
      <c r="NAL38"/>
      <c r="NAM38"/>
      <c r="NAN38"/>
      <c r="NAO38"/>
      <c r="NAP38"/>
      <c r="NAQ38"/>
      <c r="NAR38"/>
      <c r="NAS38"/>
      <c r="NAT38"/>
      <c r="NAU38"/>
      <c r="NAV38"/>
      <c r="NAW38"/>
      <c r="NAX38"/>
      <c r="NAY38"/>
      <c r="NAZ38"/>
      <c r="NBA38"/>
      <c r="NBB38"/>
      <c r="NBC38"/>
      <c r="NBD38"/>
      <c r="NBE38"/>
      <c r="NBF38"/>
      <c r="NBG38"/>
      <c r="NBH38"/>
      <c r="NBI38"/>
      <c r="NBJ38"/>
      <c r="NBK38"/>
      <c r="NBL38"/>
      <c r="NBM38"/>
      <c r="NBN38"/>
      <c r="NBO38"/>
      <c r="NBP38"/>
      <c r="NBQ38"/>
      <c r="NBR38"/>
      <c r="NBS38"/>
      <c r="NBT38"/>
      <c r="NBU38"/>
      <c r="NBV38"/>
      <c r="NBW38"/>
      <c r="NBX38"/>
      <c r="NBY38"/>
      <c r="NBZ38"/>
      <c r="NCA38"/>
      <c r="NCB38"/>
      <c r="NCC38"/>
      <c r="NCD38"/>
      <c r="NCE38"/>
      <c r="NCF38"/>
      <c r="NCG38"/>
      <c r="NCH38"/>
      <c r="NCI38"/>
      <c r="NCJ38"/>
      <c r="NCK38"/>
      <c r="NCL38"/>
      <c r="NCM38"/>
      <c r="NCN38"/>
      <c r="NCO38"/>
      <c r="NCP38"/>
      <c r="NCQ38"/>
      <c r="NCR38"/>
      <c r="NCS38"/>
      <c r="NCT38"/>
      <c r="NCU38"/>
      <c r="NCV38"/>
      <c r="NCW38"/>
      <c r="NCX38"/>
      <c r="NCY38"/>
      <c r="NCZ38"/>
      <c r="NDA38"/>
      <c r="NDB38"/>
      <c r="NDC38"/>
      <c r="NDD38"/>
      <c r="NDE38"/>
      <c r="NDF38"/>
      <c r="NDG38"/>
      <c r="NDH38"/>
      <c r="NDI38"/>
      <c r="NDJ38"/>
      <c r="NDK38"/>
      <c r="NDL38"/>
      <c r="NDM38"/>
      <c r="NDN38"/>
      <c r="NDO38"/>
      <c r="NDP38"/>
      <c r="NDQ38"/>
      <c r="NDR38"/>
      <c r="NDS38"/>
      <c r="NDT38"/>
      <c r="NDU38"/>
      <c r="NDV38"/>
      <c r="NDW38"/>
      <c r="NDX38"/>
      <c r="NDY38"/>
      <c r="NDZ38"/>
      <c r="NEA38"/>
      <c r="NEB38"/>
      <c r="NEC38"/>
      <c r="NED38"/>
      <c r="NEE38"/>
      <c r="NEF38"/>
      <c r="NEG38"/>
      <c r="NEH38"/>
      <c r="NEI38"/>
      <c r="NEJ38"/>
      <c r="NEK38"/>
      <c r="NEL38"/>
      <c r="NEM38"/>
      <c r="NEN38"/>
      <c r="NEO38"/>
      <c r="NEP38"/>
      <c r="NEQ38"/>
      <c r="NER38"/>
      <c r="NES38"/>
      <c r="NET38"/>
      <c r="NEU38"/>
      <c r="NEV38"/>
      <c r="NEW38"/>
      <c r="NEX38"/>
      <c r="NEY38"/>
      <c r="NEZ38"/>
      <c r="NFA38"/>
      <c r="NFB38"/>
      <c r="NFC38"/>
      <c r="NFD38"/>
      <c r="NFE38"/>
      <c r="NFF38"/>
      <c r="NFG38"/>
      <c r="NFH38"/>
      <c r="NFI38"/>
      <c r="NFJ38"/>
      <c r="NFK38"/>
      <c r="NFL38"/>
      <c r="NFM38"/>
      <c r="NFN38"/>
      <c r="NFO38"/>
      <c r="NFP38"/>
      <c r="NFQ38"/>
      <c r="NFR38"/>
      <c r="NFS38"/>
      <c r="NFT38"/>
      <c r="NFU38"/>
      <c r="NFV38"/>
      <c r="NFW38"/>
      <c r="NFX38"/>
      <c r="NFY38"/>
      <c r="NFZ38"/>
      <c r="NGA38"/>
      <c r="NGB38"/>
      <c r="NGC38"/>
      <c r="NGD38"/>
      <c r="NGE38"/>
      <c r="NGF38"/>
      <c r="NGG38"/>
      <c r="NGH38"/>
      <c r="NGI38"/>
      <c r="NGJ38"/>
      <c r="NGK38"/>
      <c r="NGL38"/>
      <c r="NGM38"/>
      <c r="NGN38"/>
      <c r="NGO38"/>
      <c r="NGP38"/>
      <c r="NGQ38"/>
      <c r="NGR38"/>
      <c r="NGS38"/>
      <c r="NGT38"/>
      <c r="NGU38"/>
      <c r="NGV38"/>
      <c r="NGW38"/>
      <c r="NGX38"/>
      <c r="NGY38"/>
      <c r="NGZ38"/>
      <c r="NHA38"/>
      <c r="NHB38"/>
      <c r="NHC38"/>
      <c r="NHD38"/>
      <c r="NHE38"/>
      <c r="NHF38"/>
      <c r="NHG38"/>
      <c r="NHH38"/>
      <c r="NHI38"/>
      <c r="NHJ38"/>
      <c r="NHK38"/>
      <c r="NHL38"/>
      <c r="NHM38"/>
      <c r="NHN38"/>
      <c r="NHO38"/>
      <c r="NHP38"/>
      <c r="NHQ38"/>
      <c r="NHR38"/>
      <c r="NHS38"/>
      <c r="NHT38"/>
      <c r="NHU38"/>
      <c r="NHV38"/>
      <c r="NHW38"/>
      <c r="NHX38"/>
      <c r="NHY38"/>
      <c r="NHZ38"/>
      <c r="NIA38"/>
      <c r="NIB38"/>
      <c r="NIC38"/>
      <c r="NID38"/>
      <c r="NIE38"/>
      <c r="NIF38"/>
      <c r="NIG38"/>
      <c r="NIH38"/>
      <c r="NII38"/>
      <c r="NIJ38"/>
      <c r="NIK38"/>
      <c r="NIL38"/>
      <c r="NIM38"/>
      <c r="NIN38"/>
      <c r="NIO38"/>
      <c r="NIP38"/>
      <c r="NIQ38"/>
      <c r="NIR38"/>
      <c r="NIS38"/>
      <c r="NIT38"/>
      <c r="NIU38"/>
      <c r="NIV38"/>
      <c r="NIW38"/>
      <c r="NIX38"/>
      <c r="NIY38"/>
      <c r="NIZ38"/>
      <c r="NJA38"/>
      <c r="NJB38"/>
      <c r="NJC38"/>
      <c r="NJD38"/>
      <c r="NJE38"/>
      <c r="NJF38"/>
      <c r="NJG38"/>
      <c r="NJH38"/>
      <c r="NJI38"/>
      <c r="NJJ38"/>
      <c r="NJK38"/>
      <c r="NJL38"/>
      <c r="NJM38"/>
      <c r="NJN38"/>
      <c r="NJO38"/>
      <c r="NJP38"/>
      <c r="NJQ38"/>
      <c r="NJR38"/>
      <c r="NJS38"/>
      <c r="NJT38"/>
      <c r="NJU38"/>
      <c r="NJV38"/>
      <c r="NJW38"/>
      <c r="NJX38"/>
      <c r="NJY38"/>
      <c r="NJZ38"/>
      <c r="NKA38"/>
      <c r="NKB38"/>
      <c r="NKC38"/>
      <c r="NKD38"/>
      <c r="NKE38"/>
      <c r="NKF38"/>
      <c r="NKG38"/>
      <c r="NKH38"/>
      <c r="NKI38"/>
      <c r="NKJ38"/>
      <c r="NKK38"/>
      <c r="NKL38"/>
      <c r="NKM38"/>
      <c r="NKN38"/>
      <c r="NKO38"/>
      <c r="NKP38"/>
      <c r="NKQ38"/>
      <c r="NKR38"/>
      <c r="NKS38"/>
      <c r="NKT38"/>
      <c r="NKU38"/>
      <c r="NKV38"/>
      <c r="NKW38"/>
      <c r="NKX38"/>
      <c r="NKY38"/>
      <c r="NKZ38"/>
      <c r="NLA38"/>
      <c r="NLB38"/>
      <c r="NLC38"/>
      <c r="NLD38"/>
      <c r="NLE38"/>
      <c r="NLF38"/>
      <c r="NLG38"/>
      <c r="NLH38"/>
      <c r="NLI38"/>
      <c r="NLJ38"/>
      <c r="NLK38"/>
      <c r="NLL38"/>
      <c r="NLM38"/>
      <c r="NLN38"/>
      <c r="NLO38"/>
      <c r="NLP38"/>
      <c r="NLQ38"/>
      <c r="NLR38"/>
      <c r="NLS38"/>
      <c r="NLT38"/>
      <c r="NLU38"/>
      <c r="NLV38"/>
      <c r="NLW38"/>
      <c r="NLX38"/>
      <c r="NLY38"/>
      <c r="NLZ38"/>
      <c r="NMA38"/>
      <c r="NMB38"/>
      <c r="NMC38"/>
      <c r="NMD38"/>
      <c r="NME38"/>
      <c r="NMF38"/>
      <c r="NMG38"/>
      <c r="NMH38"/>
      <c r="NMI38"/>
      <c r="NMJ38"/>
      <c r="NMK38"/>
      <c r="NML38"/>
      <c r="NMM38"/>
      <c r="NMN38"/>
      <c r="NMO38"/>
      <c r="NMP38"/>
      <c r="NMQ38"/>
      <c r="NMR38"/>
      <c r="NMS38"/>
      <c r="NMT38"/>
      <c r="NMU38"/>
      <c r="NMV38"/>
      <c r="NMW38"/>
      <c r="NMX38"/>
      <c r="NMY38"/>
      <c r="NMZ38"/>
      <c r="NNA38"/>
      <c r="NNB38"/>
      <c r="NNC38"/>
      <c r="NND38"/>
      <c r="NNE38"/>
      <c r="NNF38"/>
      <c r="NNG38"/>
      <c r="NNH38"/>
      <c r="NNI38"/>
      <c r="NNJ38"/>
      <c r="NNK38"/>
      <c r="NNL38"/>
      <c r="NNM38"/>
      <c r="NNN38"/>
      <c r="NNO38"/>
      <c r="NNP38"/>
      <c r="NNQ38"/>
      <c r="NNR38"/>
      <c r="NNS38"/>
      <c r="NNT38"/>
      <c r="NNU38"/>
      <c r="NNV38"/>
      <c r="NNW38"/>
      <c r="NNX38"/>
      <c r="NNY38"/>
      <c r="NNZ38"/>
      <c r="NOA38"/>
      <c r="NOB38"/>
      <c r="NOC38"/>
      <c r="NOD38"/>
      <c r="NOE38"/>
      <c r="NOF38"/>
      <c r="NOG38"/>
      <c r="NOH38"/>
      <c r="NOI38"/>
      <c r="NOJ38"/>
      <c r="NOK38"/>
      <c r="NOL38"/>
      <c r="NOM38"/>
      <c r="NON38"/>
      <c r="NOO38"/>
      <c r="NOP38"/>
      <c r="NOQ38"/>
      <c r="NOR38"/>
      <c r="NOS38"/>
      <c r="NOT38"/>
      <c r="NOU38"/>
      <c r="NOV38"/>
      <c r="NOW38"/>
      <c r="NOX38"/>
      <c r="NOY38"/>
      <c r="NOZ38"/>
      <c r="NPA38"/>
      <c r="NPB38"/>
      <c r="NPC38"/>
      <c r="NPD38"/>
      <c r="NPE38"/>
      <c r="NPF38"/>
      <c r="NPG38"/>
      <c r="NPH38"/>
      <c r="NPI38"/>
      <c r="NPJ38"/>
      <c r="NPK38"/>
      <c r="NPL38"/>
      <c r="NPM38"/>
      <c r="NPN38"/>
      <c r="NPO38"/>
      <c r="NPP38"/>
      <c r="NPQ38"/>
      <c r="NPR38"/>
      <c r="NPS38"/>
      <c r="NPT38"/>
      <c r="NPU38"/>
      <c r="NPV38"/>
      <c r="NPW38"/>
      <c r="NPX38"/>
      <c r="NPY38"/>
      <c r="NPZ38"/>
      <c r="NQA38"/>
      <c r="NQB38"/>
      <c r="NQC38"/>
      <c r="NQD38"/>
      <c r="NQE38"/>
      <c r="NQF38"/>
      <c r="NQG38"/>
      <c r="NQH38"/>
      <c r="NQI38"/>
      <c r="NQJ38"/>
      <c r="NQK38"/>
      <c r="NQL38"/>
      <c r="NQM38"/>
      <c r="NQN38"/>
      <c r="NQO38"/>
      <c r="NQP38"/>
      <c r="NQQ38"/>
      <c r="NQR38"/>
      <c r="NQS38"/>
      <c r="NQT38"/>
      <c r="NQU38"/>
      <c r="NQV38"/>
      <c r="NQW38"/>
      <c r="NQX38"/>
      <c r="NQY38"/>
      <c r="NQZ38"/>
      <c r="NRA38"/>
      <c r="NRB38"/>
      <c r="NRC38"/>
      <c r="NRD38"/>
      <c r="NRE38"/>
      <c r="NRF38"/>
      <c r="NRG38"/>
      <c r="NRH38"/>
      <c r="NRI38"/>
      <c r="NRJ38"/>
      <c r="NRK38"/>
      <c r="NRL38"/>
      <c r="NRM38"/>
      <c r="NRN38"/>
      <c r="NRO38"/>
      <c r="NRP38"/>
      <c r="NRQ38"/>
      <c r="NRR38"/>
      <c r="NRS38"/>
      <c r="NRT38"/>
      <c r="NRU38"/>
      <c r="NRV38"/>
      <c r="NRW38"/>
      <c r="NRX38"/>
      <c r="NRY38"/>
      <c r="NRZ38"/>
      <c r="NSA38"/>
      <c r="NSB38"/>
      <c r="NSC38"/>
      <c r="NSD38"/>
      <c r="NSE38"/>
      <c r="NSF38"/>
      <c r="NSG38"/>
      <c r="NSH38"/>
      <c r="NSI38"/>
      <c r="NSJ38"/>
      <c r="NSK38"/>
      <c r="NSL38"/>
      <c r="NSM38"/>
      <c r="NSN38"/>
      <c r="NSO38"/>
      <c r="NSP38"/>
      <c r="NSQ38"/>
      <c r="NSR38"/>
      <c r="NSS38"/>
      <c r="NST38"/>
      <c r="NSU38"/>
      <c r="NSV38"/>
      <c r="NSW38"/>
      <c r="NSX38"/>
      <c r="NSY38"/>
      <c r="NSZ38"/>
      <c r="NTA38"/>
      <c r="NTB38"/>
      <c r="NTC38"/>
      <c r="NTD38"/>
      <c r="NTE38"/>
      <c r="NTF38"/>
      <c r="NTG38"/>
      <c r="NTH38"/>
      <c r="NTI38"/>
      <c r="NTJ38"/>
      <c r="NTK38"/>
      <c r="NTL38"/>
      <c r="NTM38"/>
      <c r="NTN38"/>
      <c r="NTO38"/>
      <c r="NTP38"/>
      <c r="NTQ38"/>
      <c r="NTR38"/>
      <c r="NTS38"/>
      <c r="NTT38"/>
      <c r="NTU38"/>
      <c r="NTV38"/>
      <c r="NTW38"/>
      <c r="NTX38"/>
      <c r="NTY38"/>
      <c r="NTZ38"/>
      <c r="NUA38"/>
      <c r="NUB38"/>
      <c r="NUC38"/>
      <c r="NUD38"/>
      <c r="NUE38"/>
      <c r="NUF38"/>
      <c r="NUG38"/>
      <c r="NUH38"/>
      <c r="NUI38"/>
      <c r="NUJ38"/>
      <c r="NUK38"/>
      <c r="NUL38"/>
      <c r="NUM38"/>
      <c r="NUN38"/>
      <c r="NUO38"/>
      <c r="NUP38"/>
      <c r="NUQ38"/>
      <c r="NUR38"/>
      <c r="NUS38"/>
      <c r="NUT38"/>
      <c r="NUU38"/>
      <c r="NUV38"/>
      <c r="NUW38"/>
      <c r="NUX38"/>
      <c r="NUY38"/>
      <c r="NUZ38"/>
      <c r="NVA38"/>
      <c r="NVB38"/>
      <c r="NVC38"/>
      <c r="NVD38"/>
      <c r="NVE38"/>
      <c r="NVF38"/>
      <c r="NVG38"/>
      <c r="NVH38"/>
      <c r="NVI38"/>
      <c r="NVJ38"/>
      <c r="NVK38"/>
      <c r="NVL38"/>
      <c r="NVM38"/>
      <c r="NVN38"/>
      <c r="NVO38"/>
      <c r="NVP38"/>
      <c r="NVQ38"/>
      <c r="NVR38"/>
      <c r="NVS38"/>
      <c r="NVT38"/>
      <c r="NVU38"/>
      <c r="NVV38"/>
      <c r="NVW38"/>
      <c r="NVX38"/>
      <c r="NVY38"/>
      <c r="NVZ38"/>
      <c r="NWA38"/>
      <c r="NWB38"/>
      <c r="NWC38"/>
      <c r="NWD38"/>
      <c r="NWE38"/>
      <c r="NWF38"/>
      <c r="NWG38"/>
      <c r="NWH38"/>
      <c r="NWI38"/>
      <c r="NWJ38"/>
      <c r="NWK38"/>
      <c r="NWL38"/>
      <c r="NWM38"/>
      <c r="NWN38"/>
      <c r="NWO38"/>
      <c r="NWP38"/>
      <c r="NWQ38"/>
      <c r="NWR38"/>
      <c r="NWS38"/>
      <c r="NWT38"/>
      <c r="NWU38"/>
      <c r="NWV38"/>
      <c r="NWW38"/>
      <c r="NWX38"/>
      <c r="NWY38"/>
      <c r="NWZ38"/>
      <c r="NXA38"/>
      <c r="NXB38"/>
      <c r="NXC38"/>
      <c r="NXD38"/>
      <c r="NXE38"/>
      <c r="NXF38"/>
      <c r="NXG38"/>
      <c r="NXH38"/>
      <c r="NXI38"/>
      <c r="NXJ38"/>
      <c r="NXK38"/>
      <c r="NXL38"/>
      <c r="NXM38"/>
      <c r="NXN38"/>
      <c r="NXO38"/>
      <c r="NXP38"/>
      <c r="NXQ38"/>
      <c r="NXR38"/>
      <c r="NXS38"/>
      <c r="NXT38"/>
      <c r="NXU38"/>
      <c r="NXV38"/>
      <c r="NXW38"/>
      <c r="NXX38"/>
      <c r="NXY38"/>
      <c r="NXZ38"/>
      <c r="NYA38"/>
      <c r="NYB38"/>
      <c r="NYC38"/>
      <c r="NYD38"/>
      <c r="NYE38"/>
      <c r="NYF38"/>
      <c r="NYG38"/>
      <c r="NYH38"/>
      <c r="NYI38"/>
      <c r="NYJ38"/>
      <c r="NYK38"/>
      <c r="NYL38"/>
      <c r="NYM38"/>
      <c r="NYN38"/>
      <c r="NYO38"/>
      <c r="NYP38"/>
      <c r="NYQ38"/>
      <c r="NYR38"/>
      <c r="NYS38"/>
      <c r="NYT38"/>
      <c r="NYU38"/>
      <c r="NYV38"/>
      <c r="NYW38"/>
      <c r="NYX38"/>
      <c r="NYY38"/>
      <c r="NYZ38"/>
      <c r="NZA38"/>
      <c r="NZB38"/>
      <c r="NZC38"/>
      <c r="NZD38"/>
      <c r="NZE38"/>
      <c r="NZF38"/>
      <c r="NZG38"/>
      <c r="NZH38"/>
      <c r="NZI38"/>
      <c r="NZJ38"/>
      <c r="NZK38"/>
      <c r="NZL38"/>
      <c r="NZM38"/>
      <c r="NZN38"/>
      <c r="NZO38"/>
      <c r="NZP38"/>
      <c r="NZQ38"/>
      <c r="NZR38"/>
      <c r="NZS38"/>
      <c r="NZT38"/>
      <c r="NZU38"/>
      <c r="NZV38"/>
      <c r="NZW38"/>
      <c r="NZX38"/>
      <c r="NZY38"/>
      <c r="NZZ38"/>
      <c r="OAA38"/>
      <c r="OAB38"/>
      <c r="OAC38"/>
      <c r="OAD38"/>
      <c r="OAE38"/>
      <c r="OAF38"/>
      <c r="OAG38"/>
      <c r="OAH38"/>
      <c r="OAI38"/>
      <c r="OAJ38"/>
      <c r="OAK38"/>
      <c r="OAL38"/>
      <c r="OAM38"/>
      <c r="OAN38"/>
      <c r="OAO38"/>
      <c r="OAP38"/>
      <c r="OAQ38"/>
      <c r="OAR38"/>
      <c r="OAS38"/>
      <c r="OAT38"/>
      <c r="OAU38"/>
      <c r="OAV38"/>
      <c r="OAW38"/>
      <c r="OAX38"/>
      <c r="OAY38"/>
      <c r="OAZ38"/>
      <c r="OBA38"/>
      <c r="OBB38"/>
      <c r="OBC38"/>
      <c r="OBD38"/>
      <c r="OBE38"/>
      <c r="OBF38"/>
      <c r="OBG38"/>
      <c r="OBH38"/>
      <c r="OBI38"/>
      <c r="OBJ38"/>
      <c r="OBK38"/>
      <c r="OBL38"/>
      <c r="OBM38"/>
      <c r="OBN38"/>
      <c r="OBO38"/>
      <c r="OBP38"/>
      <c r="OBQ38"/>
      <c r="OBR38"/>
      <c r="OBS38"/>
      <c r="OBT38"/>
      <c r="OBU38"/>
      <c r="OBV38"/>
      <c r="OBW38"/>
      <c r="OBX38"/>
      <c r="OBY38"/>
      <c r="OBZ38"/>
      <c r="OCA38"/>
      <c r="OCB38"/>
      <c r="OCC38"/>
      <c r="OCD38"/>
      <c r="OCE38"/>
      <c r="OCF38"/>
      <c r="OCG38"/>
      <c r="OCH38"/>
      <c r="OCI38"/>
      <c r="OCJ38"/>
      <c r="OCK38"/>
      <c r="OCL38"/>
      <c r="OCM38"/>
      <c r="OCN38"/>
      <c r="OCO38"/>
      <c r="OCP38"/>
      <c r="OCQ38"/>
      <c r="OCR38"/>
      <c r="OCS38"/>
      <c r="OCT38"/>
      <c r="OCU38"/>
      <c r="OCV38"/>
      <c r="OCW38"/>
      <c r="OCX38"/>
      <c r="OCY38"/>
      <c r="OCZ38"/>
      <c r="ODA38"/>
      <c r="ODB38"/>
      <c r="ODC38"/>
      <c r="ODD38"/>
      <c r="ODE38"/>
      <c r="ODF38"/>
      <c r="ODG38"/>
      <c r="ODH38"/>
      <c r="ODI38"/>
      <c r="ODJ38"/>
      <c r="ODK38"/>
      <c r="ODL38"/>
      <c r="ODM38"/>
      <c r="ODN38"/>
      <c r="ODO38"/>
      <c r="ODP38"/>
      <c r="ODQ38"/>
      <c r="ODR38"/>
      <c r="ODS38"/>
      <c r="ODT38"/>
      <c r="ODU38"/>
      <c r="ODV38"/>
      <c r="ODW38"/>
      <c r="ODX38"/>
      <c r="ODY38"/>
      <c r="ODZ38"/>
      <c r="OEA38"/>
      <c r="OEB38"/>
      <c r="OEC38"/>
      <c r="OED38"/>
      <c r="OEE38"/>
      <c r="OEF38"/>
      <c r="OEG38"/>
      <c r="OEH38"/>
      <c r="OEI38"/>
      <c r="OEJ38"/>
      <c r="OEK38"/>
      <c r="OEL38"/>
      <c r="OEM38"/>
      <c r="OEN38"/>
      <c r="OEO38"/>
      <c r="OEP38"/>
      <c r="OEQ38"/>
      <c r="OER38"/>
      <c r="OES38"/>
      <c r="OET38"/>
      <c r="OEU38"/>
      <c r="OEV38"/>
      <c r="OEW38"/>
      <c r="OEX38"/>
      <c r="OEY38"/>
      <c r="OEZ38"/>
      <c r="OFA38"/>
      <c r="OFB38"/>
      <c r="OFC38"/>
      <c r="OFD38"/>
      <c r="OFE38"/>
      <c r="OFF38"/>
      <c r="OFG38"/>
      <c r="OFH38"/>
      <c r="OFI38"/>
      <c r="OFJ38"/>
      <c r="OFK38"/>
      <c r="OFL38"/>
      <c r="OFM38"/>
      <c r="OFN38"/>
      <c r="OFO38"/>
      <c r="OFP38"/>
      <c r="OFQ38"/>
      <c r="OFR38"/>
      <c r="OFS38"/>
      <c r="OFT38"/>
      <c r="OFU38"/>
      <c r="OFV38"/>
      <c r="OFW38"/>
      <c r="OFX38"/>
      <c r="OFY38"/>
      <c r="OFZ38"/>
      <c r="OGA38"/>
      <c r="OGB38"/>
      <c r="OGC38"/>
      <c r="OGD38"/>
      <c r="OGE38"/>
      <c r="OGF38"/>
      <c r="OGG38"/>
      <c r="OGH38"/>
      <c r="OGI38"/>
      <c r="OGJ38"/>
      <c r="OGK38"/>
      <c r="OGL38"/>
      <c r="OGM38"/>
      <c r="OGN38"/>
      <c r="OGO38"/>
      <c r="OGP38"/>
      <c r="OGQ38"/>
      <c r="OGR38"/>
      <c r="OGS38"/>
      <c r="OGT38"/>
      <c r="OGU38"/>
      <c r="OGV38"/>
      <c r="OGW38"/>
      <c r="OGX38"/>
      <c r="OGY38"/>
      <c r="OGZ38"/>
      <c r="OHA38"/>
      <c r="OHB38"/>
      <c r="OHC38"/>
      <c r="OHD38"/>
      <c r="OHE38"/>
      <c r="OHF38"/>
      <c r="OHG38"/>
      <c r="OHH38"/>
      <c r="OHI38"/>
      <c r="OHJ38"/>
      <c r="OHK38"/>
      <c r="OHL38"/>
      <c r="OHM38"/>
      <c r="OHN38"/>
      <c r="OHO38"/>
      <c r="OHP38"/>
      <c r="OHQ38"/>
      <c r="OHR38"/>
      <c r="OHS38"/>
      <c r="OHT38"/>
      <c r="OHU38"/>
      <c r="OHV38"/>
      <c r="OHW38"/>
      <c r="OHX38"/>
      <c r="OHY38"/>
      <c r="OHZ38"/>
      <c r="OIA38"/>
      <c r="OIB38"/>
      <c r="OIC38"/>
      <c r="OID38"/>
      <c r="OIE38"/>
      <c r="OIF38"/>
      <c r="OIG38"/>
      <c r="OIH38"/>
      <c r="OII38"/>
      <c r="OIJ38"/>
      <c r="OIK38"/>
      <c r="OIL38"/>
      <c r="OIM38"/>
      <c r="OIN38"/>
      <c r="OIO38"/>
      <c r="OIP38"/>
      <c r="OIQ38"/>
      <c r="OIR38"/>
      <c r="OIS38"/>
      <c r="OIT38"/>
      <c r="OIU38"/>
      <c r="OIV38"/>
      <c r="OIW38"/>
      <c r="OIX38"/>
      <c r="OIY38"/>
      <c r="OIZ38"/>
      <c r="OJA38"/>
      <c r="OJB38"/>
      <c r="OJC38"/>
      <c r="OJD38"/>
      <c r="OJE38"/>
      <c r="OJF38"/>
      <c r="OJG38"/>
      <c r="OJH38"/>
      <c r="OJI38"/>
      <c r="OJJ38"/>
      <c r="OJK38"/>
      <c r="OJL38"/>
      <c r="OJM38"/>
      <c r="OJN38"/>
      <c r="OJO38"/>
      <c r="OJP38"/>
      <c r="OJQ38"/>
      <c r="OJR38"/>
      <c r="OJS38"/>
      <c r="OJT38"/>
      <c r="OJU38"/>
      <c r="OJV38"/>
      <c r="OJW38"/>
      <c r="OJX38"/>
      <c r="OJY38"/>
      <c r="OJZ38"/>
      <c r="OKA38"/>
      <c r="OKB38"/>
      <c r="OKC38"/>
      <c r="OKD38"/>
      <c r="OKE38"/>
      <c r="OKF38"/>
      <c r="OKG38"/>
      <c r="OKH38"/>
      <c r="OKI38"/>
      <c r="OKJ38"/>
      <c r="OKK38"/>
      <c r="OKL38"/>
      <c r="OKM38"/>
      <c r="OKN38"/>
      <c r="OKO38"/>
      <c r="OKP38"/>
      <c r="OKQ38"/>
      <c r="OKR38"/>
      <c r="OKS38"/>
      <c r="OKT38"/>
      <c r="OKU38"/>
      <c r="OKV38"/>
      <c r="OKW38"/>
      <c r="OKX38"/>
      <c r="OKY38"/>
      <c r="OKZ38"/>
      <c r="OLA38"/>
      <c r="OLB38"/>
      <c r="OLC38"/>
      <c r="OLD38"/>
      <c r="OLE38"/>
      <c r="OLF38"/>
      <c r="OLG38"/>
      <c r="OLH38"/>
      <c r="OLI38"/>
      <c r="OLJ38"/>
      <c r="OLK38"/>
      <c r="OLL38"/>
      <c r="OLM38"/>
      <c r="OLN38"/>
      <c r="OLO38"/>
      <c r="OLP38"/>
      <c r="OLQ38"/>
      <c r="OLR38"/>
      <c r="OLS38"/>
      <c r="OLT38"/>
      <c r="OLU38"/>
      <c r="OLV38"/>
      <c r="OLW38"/>
      <c r="OLX38"/>
      <c r="OLY38"/>
      <c r="OLZ38"/>
      <c r="OMA38"/>
      <c r="OMB38"/>
      <c r="OMC38"/>
      <c r="OMD38"/>
      <c r="OME38"/>
      <c r="OMF38"/>
      <c r="OMG38"/>
      <c r="OMH38"/>
      <c r="OMI38"/>
      <c r="OMJ38"/>
      <c r="OMK38"/>
      <c r="OML38"/>
      <c r="OMM38"/>
      <c r="OMN38"/>
      <c r="OMO38"/>
      <c r="OMP38"/>
      <c r="OMQ38"/>
      <c r="OMR38"/>
      <c r="OMS38"/>
      <c r="OMT38"/>
      <c r="OMU38"/>
      <c r="OMV38"/>
      <c r="OMW38"/>
      <c r="OMX38"/>
      <c r="OMY38"/>
      <c r="OMZ38"/>
      <c r="ONA38"/>
      <c r="ONB38"/>
      <c r="ONC38"/>
      <c r="OND38"/>
      <c r="ONE38"/>
      <c r="ONF38"/>
      <c r="ONG38"/>
      <c r="ONH38"/>
      <c r="ONI38"/>
      <c r="ONJ38"/>
      <c r="ONK38"/>
      <c r="ONL38"/>
      <c r="ONM38"/>
      <c r="ONN38"/>
      <c r="ONO38"/>
      <c r="ONP38"/>
      <c r="ONQ38"/>
      <c r="ONR38"/>
      <c r="ONS38"/>
      <c r="ONT38"/>
      <c r="ONU38"/>
      <c r="ONV38"/>
      <c r="ONW38"/>
      <c r="ONX38"/>
      <c r="ONY38"/>
      <c r="ONZ38"/>
      <c r="OOA38"/>
      <c r="OOB38"/>
      <c r="OOC38"/>
      <c r="OOD38"/>
      <c r="OOE38"/>
      <c r="OOF38"/>
      <c r="OOG38"/>
      <c r="OOH38"/>
      <c r="OOI38"/>
      <c r="OOJ38"/>
      <c r="OOK38"/>
      <c r="OOL38"/>
      <c r="OOM38"/>
      <c r="OON38"/>
      <c r="OOO38"/>
      <c r="OOP38"/>
      <c r="OOQ38"/>
      <c r="OOR38"/>
      <c r="OOS38"/>
      <c r="OOT38"/>
      <c r="OOU38"/>
      <c r="OOV38"/>
      <c r="OOW38"/>
      <c r="OOX38"/>
      <c r="OOY38"/>
      <c r="OOZ38"/>
      <c r="OPA38"/>
      <c r="OPB38"/>
      <c r="OPC38"/>
      <c r="OPD38"/>
      <c r="OPE38"/>
      <c r="OPF38"/>
      <c r="OPG38"/>
      <c r="OPH38"/>
      <c r="OPI38"/>
      <c r="OPJ38"/>
      <c r="OPK38"/>
      <c r="OPL38"/>
      <c r="OPM38"/>
      <c r="OPN38"/>
      <c r="OPO38"/>
      <c r="OPP38"/>
      <c r="OPQ38"/>
      <c r="OPR38"/>
      <c r="OPS38"/>
      <c r="OPT38"/>
      <c r="OPU38"/>
      <c r="OPV38"/>
      <c r="OPW38"/>
      <c r="OPX38"/>
      <c r="OPY38"/>
      <c r="OPZ38"/>
      <c r="OQA38"/>
      <c r="OQB38"/>
      <c r="OQC38"/>
      <c r="OQD38"/>
      <c r="OQE38"/>
      <c r="OQF38"/>
      <c r="OQG38"/>
      <c r="OQH38"/>
      <c r="OQI38"/>
      <c r="OQJ38"/>
      <c r="OQK38"/>
      <c r="OQL38"/>
      <c r="OQM38"/>
      <c r="OQN38"/>
      <c r="OQO38"/>
      <c r="OQP38"/>
      <c r="OQQ38"/>
      <c r="OQR38"/>
      <c r="OQS38"/>
      <c r="OQT38"/>
      <c r="OQU38"/>
      <c r="OQV38"/>
      <c r="OQW38"/>
      <c r="OQX38"/>
      <c r="OQY38"/>
      <c r="OQZ38"/>
      <c r="ORA38"/>
      <c r="ORB38"/>
      <c r="ORC38"/>
      <c r="ORD38"/>
      <c r="ORE38"/>
      <c r="ORF38"/>
      <c r="ORG38"/>
      <c r="ORH38"/>
      <c r="ORI38"/>
      <c r="ORJ38"/>
      <c r="ORK38"/>
      <c r="ORL38"/>
      <c r="ORM38"/>
      <c r="ORN38"/>
      <c r="ORO38"/>
      <c r="ORP38"/>
      <c r="ORQ38"/>
      <c r="ORR38"/>
      <c r="ORS38"/>
      <c r="ORT38"/>
      <c r="ORU38"/>
      <c r="ORV38"/>
      <c r="ORW38"/>
      <c r="ORX38"/>
      <c r="ORY38"/>
      <c r="ORZ38"/>
      <c r="OSA38"/>
      <c r="OSB38"/>
      <c r="OSC38"/>
      <c r="OSD38"/>
      <c r="OSE38"/>
      <c r="OSF38"/>
      <c r="OSG38"/>
      <c r="OSH38"/>
      <c r="OSI38"/>
      <c r="OSJ38"/>
      <c r="OSK38"/>
      <c r="OSL38"/>
      <c r="OSM38"/>
      <c r="OSN38"/>
      <c r="OSO38"/>
      <c r="OSP38"/>
      <c r="OSQ38"/>
      <c r="OSR38"/>
      <c r="OSS38"/>
      <c r="OST38"/>
      <c r="OSU38"/>
      <c r="OSV38"/>
      <c r="OSW38"/>
      <c r="OSX38"/>
      <c r="OSY38"/>
      <c r="OSZ38"/>
      <c r="OTA38"/>
      <c r="OTB38"/>
      <c r="OTC38"/>
      <c r="OTD38"/>
      <c r="OTE38"/>
      <c r="OTF38"/>
      <c r="OTG38"/>
      <c r="OTH38"/>
      <c r="OTI38"/>
      <c r="OTJ38"/>
      <c r="OTK38"/>
      <c r="OTL38"/>
      <c r="OTM38"/>
      <c r="OTN38"/>
      <c r="OTO38"/>
      <c r="OTP38"/>
      <c r="OTQ38"/>
      <c r="OTR38"/>
      <c r="OTS38"/>
      <c r="OTT38"/>
      <c r="OTU38"/>
      <c r="OTV38"/>
      <c r="OTW38"/>
      <c r="OTX38"/>
      <c r="OTY38"/>
      <c r="OTZ38"/>
      <c r="OUA38"/>
      <c r="OUB38"/>
      <c r="OUC38"/>
      <c r="OUD38"/>
      <c r="OUE38"/>
      <c r="OUF38"/>
      <c r="OUG38"/>
      <c r="OUH38"/>
      <c r="OUI38"/>
      <c r="OUJ38"/>
      <c r="OUK38"/>
      <c r="OUL38"/>
      <c r="OUM38"/>
      <c r="OUN38"/>
      <c r="OUO38"/>
      <c r="OUP38"/>
      <c r="OUQ38"/>
      <c r="OUR38"/>
      <c r="OUS38"/>
      <c r="OUT38"/>
      <c r="OUU38"/>
      <c r="OUV38"/>
      <c r="OUW38"/>
      <c r="OUX38"/>
      <c r="OUY38"/>
      <c r="OUZ38"/>
      <c r="OVA38"/>
      <c r="OVB38"/>
      <c r="OVC38"/>
      <c r="OVD38"/>
      <c r="OVE38"/>
      <c r="OVF38"/>
      <c r="OVG38"/>
      <c r="OVH38"/>
      <c r="OVI38"/>
      <c r="OVJ38"/>
      <c r="OVK38"/>
      <c r="OVL38"/>
      <c r="OVM38"/>
      <c r="OVN38"/>
      <c r="OVO38"/>
      <c r="OVP38"/>
      <c r="OVQ38"/>
      <c r="OVR38"/>
      <c r="OVS38"/>
      <c r="OVT38"/>
      <c r="OVU38"/>
      <c r="OVV38"/>
      <c r="OVW38"/>
      <c r="OVX38"/>
      <c r="OVY38"/>
      <c r="OVZ38"/>
      <c r="OWA38"/>
      <c r="OWB38"/>
      <c r="OWC38"/>
      <c r="OWD38"/>
      <c r="OWE38"/>
      <c r="OWF38"/>
      <c r="OWG38"/>
      <c r="OWH38"/>
      <c r="OWI38"/>
      <c r="OWJ38"/>
      <c r="OWK38"/>
      <c r="OWL38"/>
      <c r="OWM38"/>
      <c r="OWN38"/>
      <c r="OWO38"/>
      <c r="OWP38"/>
      <c r="OWQ38"/>
      <c r="OWR38"/>
      <c r="OWS38"/>
      <c r="OWT38"/>
      <c r="OWU38"/>
      <c r="OWV38"/>
      <c r="OWW38"/>
      <c r="OWX38"/>
      <c r="OWY38"/>
      <c r="OWZ38"/>
      <c r="OXA38"/>
      <c r="OXB38"/>
      <c r="OXC38"/>
      <c r="OXD38"/>
      <c r="OXE38"/>
      <c r="OXF38"/>
      <c r="OXG38"/>
      <c r="OXH38"/>
      <c r="OXI38"/>
      <c r="OXJ38"/>
      <c r="OXK38"/>
      <c r="OXL38"/>
      <c r="OXM38"/>
      <c r="OXN38"/>
      <c r="OXO38"/>
      <c r="OXP38"/>
      <c r="OXQ38"/>
      <c r="OXR38"/>
      <c r="OXS38"/>
      <c r="OXT38"/>
      <c r="OXU38"/>
      <c r="OXV38"/>
      <c r="OXW38"/>
      <c r="OXX38"/>
      <c r="OXY38"/>
      <c r="OXZ38"/>
      <c r="OYA38"/>
      <c r="OYB38"/>
      <c r="OYC38"/>
      <c r="OYD38"/>
      <c r="OYE38"/>
      <c r="OYF38"/>
      <c r="OYG38"/>
      <c r="OYH38"/>
      <c r="OYI38"/>
      <c r="OYJ38"/>
      <c r="OYK38"/>
      <c r="OYL38"/>
      <c r="OYM38"/>
      <c r="OYN38"/>
      <c r="OYO38"/>
      <c r="OYP38"/>
      <c r="OYQ38"/>
      <c r="OYR38"/>
      <c r="OYS38"/>
      <c r="OYT38"/>
      <c r="OYU38"/>
      <c r="OYV38"/>
      <c r="OYW38"/>
      <c r="OYX38"/>
      <c r="OYY38"/>
      <c r="OYZ38"/>
      <c r="OZA38"/>
      <c r="OZB38"/>
      <c r="OZC38"/>
      <c r="OZD38"/>
      <c r="OZE38"/>
      <c r="OZF38"/>
      <c r="OZG38"/>
      <c r="OZH38"/>
      <c r="OZI38"/>
      <c r="OZJ38"/>
      <c r="OZK38"/>
      <c r="OZL38"/>
      <c r="OZM38"/>
      <c r="OZN38"/>
      <c r="OZO38"/>
      <c r="OZP38"/>
      <c r="OZQ38"/>
      <c r="OZR38"/>
      <c r="OZS38"/>
      <c r="OZT38"/>
      <c r="OZU38"/>
      <c r="OZV38"/>
      <c r="OZW38"/>
      <c r="OZX38"/>
      <c r="OZY38"/>
      <c r="OZZ38"/>
      <c r="PAA38"/>
      <c r="PAB38"/>
      <c r="PAC38"/>
      <c r="PAD38"/>
      <c r="PAE38"/>
      <c r="PAF38"/>
      <c r="PAG38"/>
      <c r="PAH38"/>
      <c r="PAI38"/>
      <c r="PAJ38"/>
      <c r="PAK38"/>
      <c r="PAL38"/>
      <c r="PAM38"/>
      <c r="PAN38"/>
      <c r="PAO38"/>
      <c r="PAP38"/>
      <c r="PAQ38"/>
      <c r="PAR38"/>
      <c r="PAS38"/>
      <c r="PAT38"/>
      <c r="PAU38"/>
      <c r="PAV38"/>
      <c r="PAW38"/>
      <c r="PAX38"/>
      <c r="PAY38"/>
      <c r="PAZ38"/>
      <c r="PBA38"/>
      <c r="PBB38"/>
      <c r="PBC38"/>
      <c r="PBD38"/>
      <c r="PBE38"/>
      <c r="PBF38"/>
      <c r="PBG38"/>
      <c r="PBH38"/>
      <c r="PBI38"/>
      <c r="PBJ38"/>
      <c r="PBK38"/>
      <c r="PBL38"/>
      <c r="PBM38"/>
      <c r="PBN38"/>
      <c r="PBO38"/>
      <c r="PBP38"/>
      <c r="PBQ38"/>
      <c r="PBR38"/>
      <c r="PBS38"/>
      <c r="PBT38"/>
      <c r="PBU38"/>
      <c r="PBV38"/>
      <c r="PBW38"/>
      <c r="PBX38"/>
      <c r="PBY38"/>
      <c r="PBZ38"/>
      <c r="PCA38"/>
      <c r="PCB38"/>
      <c r="PCC38"/>
      <c r="PCD38"/>
      <c r="PCE38"/>
      <c r="PCF38"/>
      <c r="PCG38"/>
      <c r="PCH38"/>
      <c r="PCI38"/>
      <c r="PCJ38"/>
      <c r="PCK38"/>
      <c r="PCL38"/>
      <c r="PCM38"/>
      <c r="PCN38"/>
      <c r="PCO38"/>
      <c r="PCP38"/>
      <c r="PCQ38"/>
      <c r="PCR38"/>
      <c r="PCS38"/>
      <c r="PCT38"/>
      <c r="PCU38"/>
      <c r="PCV38"/>
      <c r="PCW38"/>
      <c r="PCX38"/>
      <c r="PCY38"/>
      <c r="PCZ38"/>
      <c r="PDA38"/>
      <c r="PDB38"/>
      <c r="PDC38"/>
      <c r="PDD38"/>
      <c r="PDE38"/>
      <c r="PDF38"/>
      <c r="PDG38"/>
      <c r="PDH38"/>
      <c r="PDI38"/>
      <c r="PDJ38"/>
      <c r="PDK38"/>
      <c r="PDL38"/>
      <c r="PDM38"/>
      <c r="PDN38"/>
      <c r="PDO38"/>
      <c r="PDP38"/>
      <c r="PDQ38"/>
      <c r="PDR38"/>
      <c r="PDS38"/>
      <c r="PDT38"/>
      <c r="PDU38"/>
      <c r="PDV38"/>
      <c r="PDW38"/>
      <c r="PDX38"/>
      <c r="PDY38"/>
      <c r="PDZ38"/>
      <c r="PEA38"/>
      <c r="PEB38"/>
      <c r="PEC38"/>
      <c r="PED38"/>
      <c r="PEE38"/>
      <c r="PEF38"/>
      <c r="PEG38"/>
      <c r="PEH38"/>
      <c r="PEI38"/>
      <c r="PEJ38"/>
      <c r="PEK38"/>
      <c r="PEL38"/>
      <c r="PEM38"/>
      <c r="PEN38"/>
      <c r="PEO38"/>
      <c r="PEP38"/>
      <c r="PEQ38"/>
      <c r="PER38"/>
      <c r="PES38"/>
      <c r="PET38"/>
      <c r="PEU38"/>
      <c r="PEV38"/>
      <c r="PEW38"/>
      <c r="PEX38"/>
      <c r="PEY38"/>
      <c r="PEZ38"/>
      <c r="PFA38"/>
      <c r="PFB38"/>
      <c r="PFC38"/>
      <c r="PFD38"/>
      <c r="PFE38"/>
      <c r="PFF38"/>
      <c r="PFG38"/>
      <c r="PFH38"/>
      <c r="PFI38"/>
      <c r="PFJ38"/>
      <c r="PFK38"/>
      <c r="PFL38"/>
      <c r="PFM38"/>
      <c r="PFN38"/>
      <c r="PFO38"/>
      <c r="PFP38"/>
      <c r="PFQ38"/>
      <c r="PFR38"/>
      <c r="PFS38"/>
      <c r="PFT38"/>
      <c r="PFU38"/>
      <c r="PFV38"/>
      <c r="PFW38"/>
      <c r="PFX38"/>
      <c r="PFY38"/>
      <c r="PFZ38"/>
      <c r="PGA38"/>
      <c r="PGB38"/>
      <c r="PGC38"/>
      <c r="PGD38"/>
      <c r="PGE38"/>
      <c r="PGF38"/>
      <c r="PGG38"/>
      <c r="PGH38"/>
      <c r="PGI38"/>
      <c r="PGJ38"/>
      <c r="PGK38"/>
      <c r="PGL38"/>
      <c r="PGM38"/>
      <c r="PGN38"/>
      <c r="PGO38"/>
      <c r="PGP38"/>
      <c r="PGQ38"/>
      <c r="PGR38"/>
      <c r="PGS38"/>
      <c r="PGT38"/>
      <c r="PGU38"/>
      <c r="PGV38"/>
      <c r="PGW38"/>
      <c r="PGX38"/>
      <c r="PGY38"/>
      <c r="PGZ38"/>
      <c r="PHA38"/>
      <c r="PHB38"/>
      <c r="PHC38"/>
      <c r="PHD38"/>
      <c r="PHE38"/>
      <c r="PHF38"/>
      <c r="PHG38"/>
      <c r="PHH38"/>
      <c r="PHI38"/>
      <c r="PHJ38"/>
      <c r="PHK38"/>
      <c r="PHL38"/>
      <c r="PHM38"/>
      <c r="PHN38"/>
      <c r="PHO38"/>
      <c r="PHP38"/>
      <c r="PHQ38"/>
      <c r="PHR38"/>
      <c r="PHS38"/>
      <c r="PHT38"/>
      <c r="PHU38"/>
      <c r="PHV38"/>
      <c r="PHW38"/>
      <c r="PHX38"/>
      <c r="PHY38"/>
      <c r="PHZ38"/>
      <c r="PIA38"/>
      <c r="PIB38"/>
      <c r="PIC38"/>
      <c r="PID38"/>
      <c r="PIE38"/>
      <c r="PIF38"/>
      <c r="PIG38"/>
      <c r="PIH38"/>
      <c r="PII38"/>
      <c r="PIJ38"/>
      <c r="PIK38"/>
      <c r="PIL38"/>
      <c r="PIM38"/>
      <c r="PIN38"/>
      <c r="PIO38"/>
      <c r="PIP38"/>
      <c r="PIQ38"/>
      <c r="PIR38"/>
      <c r="PIS38"/>
      <c r="PIT38"/>
      <c r="PIU38"/>
      <c r="PIV38"/>
      <c r="PIW38"/>
      <c r="PIX38"/>
      <c r="PIY38"/>
      <c r="PIZ38"/>
      <c r="PJA38"/>
      <c r="PJB38"/>
      <c r="PJC38"/>
      <c r="PJD38"/>
      <c r="PJE38"/>
      <c r="PJF38"/>
      <c r="PJG38"/>
      <c r="PJH38"/>
      <c r="PJI38"/>
      <c r="PJJ38"/>
      <c r="PJK38"/>
      <c r="PJL38"/>
      <c r="PJM38"/>
      <c r="PJN38"/>
      <c r="PJO38"/>
      <c r="PJP38"/>
      <c r="PJQ38"/>
      <c r="PJR38"/>
      <c r="PJS38"/>
      <c r="PJT38"/>
      <c r="PJU38"/>
      <c r="PJV38"/>
      <c r="PJW38"/>
      <c r="PJX38"/>
      <c r="PJY38"/>
      <c r="PJZ38"/>
      <c r="PKA38"/>
      <c r="PKB38"/>
      <c r="PKC38"/>
      <c r="PKD38"/>
      <c r="PKE38"/>
      <c r="PKF38"/>
      <c r="PKG38"/>
      <c r="PKH38"/>
      <c r="PKI38"/>
      <c r="PKJ38"/>
      <c r="PKK38"/>
      <c r="PKL38"/>
      <c r="PKM38"/>
      <c r="PKN38"/>
      <c r="PKO38"/>
      <c r="PKP38"/>
      <c r="PKQ38"/>
      <c r="PKR38"/>
      <c r="PKS38"/>
      <c r="PKT38"/>
      <c r="PKU38"/>
      <c r="PKV38"/>
      <c r="PKW38"/>
      <c r="PKX38"/>
      <c r="PKY38"/>
      <c r="PKZ38"/>
      <c r="PLA38"/>
      <c r="PLB38"/>
      <c r="PLC38"/>
      <c r="PLD38"/>
      <c r="PLE38"/>
      <c r="PLF38"/>
      <c r="PLG38"/>
      <c r="PLH38"/>
      <c r="PLI38"/>
      <c r="PLJ38"/>
      <c r="PLK38"/>
      <c r="PLL38"/>
      <c r="PLM38"/>
      <c r="PLN38"/>
      <c r="PLO38"/>
      <c r="PLP38"/>
      <c r="PLQ38"/>
      <c r="PLR38"/>
      <c r="PLS38"/>
      <c r="PLT38"/>
      <c r="PLU38"/>
      <c r="PLV38"/>
      <c r="PLW38"/>
      <c r="PLX38"/>
      <c r="PLY38"/>
      <c r="PLZ38"/>
      <c r="PMA38"/>
      <c r="PMB38"/>
      <c r="PMC38"/>
      <c r="PMD38"/>
      <c r="PME38"/>
      <c r="PMF38"/>
      <c r="PMG38"/>
      <c r="PMH38"/>
      <c r="PMI38"/>
      <c r="PMJ38"/>
      <c r="PMK38"/>
      <c r="PML38"/>
      <c r="PMM38"/>
      <c r="PMN38"/>
      <c r="PMO38"/>
      <c r="PMP38"/>
      <c r="PMQ38"/>
      <c r="PMR38"/>
      <c r="PMS38"/>
      <c r="PMT38"/>
      <c r="PMU38"/>
      <c r="PMV38"/>
      <c r="PMW38"/>
      <c r="PMX38"/>
      <c r="PMY38"/>
      <c r="PMZ38"/>
      <c r="PNA38"/>
      <c r="PNB38"/>
      <c r="PNC38"/>
      <c r="PND38"/>
      <c r="PNE38"/>
      <c r="PNF38"/>
      <c r="PNG38"/>
      <c r="PNH38"/>
      <c r="PNI38"/>
      <c r="PNJ38"/>
      <c r="PNK38"/>
      <c r="PNL38"/>
      <c r="PNM38"/>
      <c r="PNN38"/>
      <c r="PNO38"/>
      <c r="PNP38"/>
      <c r="PNQ38"/>
      <c r="PNR38"/>
      <c r="PNS38"/>
      <c r="PNT38"/>
      <c r="PNU38"/>
      <c r="PNV38"/>
      <c r="PNW38"/>
      <c r="PNX38"/>
      <c r="PNY38"/>
      <c r="PNZ38"/>
      <c r="POA38"/>
      <c r="POB38"/>
      <c r="POC38"/>
      <c r="POD38"/>
      <c r="POE38"/>
      <c r="POF38"/>
      <c r="POG38"/>
      <c r="POH38"/>
      <c r="POI38"/>
      <c r="POJ38"/>
      <c r="POK38"/>
      <c r="POL38"/>
      <c r="POM38"/>
      <c r="PON38"/>
      <c r="POO38"/>
      <c r="POP38"/>
      <c r="POQ38"/>
      <c r="POR38"/>
      <c r="POS38"/>
      <c r="POT38"/>
      <c r="POU38"/>
      <c r="POV38"/>
      <c r="POW38"/>
      <c r="POX38"/>
      <c r="POY38"/>
      <c r="POZ38"/>
      <c r="PPA38"/>
      <c r="PPB38"/>
      <c r="PPC38"/>
      <c r="PPD38"/>
      <c r="PPE38"/>
      <c r="PPF38"/>
      <c r="PPG38"/>
      <c r="PPH38"/>
      <c r="PPI38"/>
      <c r="PPJ38"/>
      <c r="PPK38"/>
      <c r="PPL38"/>
      <c r="PPM38"/>
      <c r="PPN38"/>
      <c r="PPO38"/>
      <c r="PPP38"/>
      <c r="PPQ38"/>
      <c r="PPR38"/>
      <c r="PPS38"/>
      <c r="PPT38"/>
      <c r="PPU38"/>
      <c r="PPV38"/>
      <c r="PPW38"/>
      <c r="PPX38"/>
      <c r="PPY38"/>
      <c r="PPZ38"/>
      <c r="PQA38"/>
      <c r="PQB38"/>
      <c r="PQC38"/>
      <c r="PQD38"/>
      <c r="PQE38"/>
      <c r="PQF38"/>
      <c r="PQG38"/>
      <c r="PQH38"/>
      <c r="PQI38"/>
      <c r="PQJ38"/>
      <c r="PQK38"/>
      <c r="PQL38"/>
      <c r="PQM38"/>
      <c r="PQN38"/>
      <c r="PQO38"/>
      <c r="PQP38"/>
      <c r="PQQ38"/>
      <c r="PQR38"/>
      <c r="PQS38"/>
      <c r="PQT38"/>
      <c r="PQU38"/>
      <c r="PQV38"/>
      <c r="PQW38"/>
      <c r="PQX38"/>
      <c r="PQY38"/>
      <c r="PQZ38"/>
      <c r="PRA38"/>
      <c r="PRB38"/>
      <c r="PRC38"/>
      <c r="PRD38"/>
      <c r="PRE38"/>
      <c r="PRF38"/>
      <c r="PRG38"/>
      <c r="PRH38"/>
      <c r="PRI38"/>
      <c r="PRJ38"/>
      <c r="PRK38"/>
      <c r="PRL38"/>
      <c r="PRM38"/>
      <c r="PRN38"/>
      <c r="PRO38"/>
      <c r="PRP38"/>
      <c r="PRQ38"/>
      <c r="PRR38"/>
      <c r="PRS38"/>
      <c r="PRT38"/>
      <c r="PRU38"/>
      <c r="PRV38"/>
      <c r="PRW38"/>
      <c r="PRX38"/>
      <c r="PRY38"/>
      <c r="PRZ38"/>
      <c r="PSA38"/>
      <c r="PSB38"/>
      <c r="PSC38"/>
      <c r="PSD38"/>
      <c r="PSE38"/>
      <c r="PSF38"/>
      <c r="PSG38"/>
      <c r="PSH38"/>
      <c r="PSI38"/>
      <c r="PSJ38"/>
      <c r="PSK38"/>
      <c r="PSL38"/>
      <c r="PSM38"/>
      <c r="PSN38"/>
      <c r="PSO38"/>
      <c r="PSP38"/>
      <c r="PSQ38"/>
      <c r="PSR38"/>
      <c r="PSS38"/>
      <c r="PST38"/>
      <c r="PSU38"/>
      <c r="PSV38"/>
      <c r="PSW38"/>
      <c r="PSX38"/>
      <c r="PSY38"/>
      <c r="PSZ38"/>
      <c r="PTA38"/>
      <c r="PTB38"/>
      <c r="PTC38"/>
      <c r="PTD38"/>
      <c r="PTE38"/>
      <c r="PTF38"/>
      <c r="PTG38"/>
      <c r="PTH38"/>
      <c r="PTI38"/>
      <c r="PTJ38"/>
      <c r="PTK38"/>
      <c r="PTL38"/>
      <c r="PTM38"/>
      <c r="PTN38"/>
      <c r="PTO38"/>
      <c r="PTP38"/>
      <c r="PTQ38"/>
      <c r="PTR38"/>
      <c r="PTS38"/>
      <c r="PTT38"/>
      <c r="PTU38"/>
      <c r="PTV38"/>
      <c r="PTW38"/>
      <c r="PTX38"/>
      <c r="PTY38"/>
      <c r="PTZ38"/>
      <c r="PUA38"/>
      <c r="PUB38"/>
      <c r="PUC38"/>
      <c r="PUD38"/>
      <c r="PUE38"/>
      <c r="PUF38"/>
      <c r="PUG38"/>
      <c r="PUH38"/>
      <c r="PUI38"/>
      <c r="PUJ38"/>
      <c r="PUK38"/>
      <c r="PUL38"/>
      <c r="PUM38"/>
      <c r="PUN38"/>
      <c r="PUO38"/>
      <c r="PUP38"/>
      <c r="PUQ38"/>
      <c r="PUR38"/>
      <c r="PUS38"/>
      <c r="PUT38"/>
      <c r="PUU38"/>
      <c r="PUV38"/>
      <c r="PUW38"/>
      <c r="PUX38"/>
      <c r="PUY38"/>
      <c r="PUZ38"/>
      <c r="PVA38"/>
      <c r="PVB38"/>
      <c r="PVC38"/>
      <c r="PVD38"/>
      <c r="PVE38"/>
      <c r="PVF38"/>
      <c r="PVG38"/>
      <c r="PVH38"/>
      <c r="PVI38"/>
      <c r="PVJ38"/>
      <c r="PVK38"/>
      <c r="PVL38"/>
      <c r="PVM38"/>
      <c r="PVN38"/>
      <c r="PVO38"/>
      <c r="PVP38"/>
      <c r="PVQ38"/>
      <c r="PVR38"/>
      <c r="PVS38"/>
      <c r="PVT38"/>
      <c r="PVU38"/>
      <c r="PVV38"/>
      <c r="PVW38"/>
      <c r="PVX38"/>
      <c r="PVY38"/>
      <c r="PVZ38"/>
      <c r="PWA38"/>
      <c r="PWB38"/>
      <c r="PWC38"/>
      <c r="PWD38"/>
      <c r="PWE38"/>
      <c r="PWF38"/>
      <c r="PWG38"/>
      <c r="PWH38"/>
      <c r="PWI38"/>
      <c r="PWJ38"/>
      <c r="PWK38"/>
      <c r="PWL38"/>
      <c r="PWM38"/>
      <c r="PWN38"/>
      <c r="PWO38"/>
      <c r="PWP38"/>
      <c r="PWQ38"/>
      <c r="PWR38"/>
      <c r="PWS38"/>
      <c r="PWT38"/>
      <c r="PWU38"/>
      <c r="PWV38"/>
      <c r="PWW38"/>
      <c r="PWX38"/>
      <c r="PWY38"/>
      <c r="PWZ38"/>
      <c r="PXA38"/>
      <c r="PXB38"/>
      <c r="PXC38"/>
      <c r="PXD38"/>
      <c r="PXE38"/>
      <c r="PXF38"/>
      <c r="PXG38"/>
      <c r="PXH38"/>
      <c r="PXI38"/>
      <c r="PXJ38"/>
      <c r="PXK38"/>
      <c r="PXL38"/>
      <c r="PXM38"/>
      <c r="PXN38"/>
      <c r="PXO38"/>
      <c r="PXP38"/>
      <c r="PXQ38"/>
      <c r="PXR38"/>
      <c r="PXS38"/>
      <c r="PXT38"/>
      <c r="PXU38"/>
      <c r="PXV38"/>
      <c r="PXW38"/>
      <c r="PXX38"/>
      <c r="PXY38"/>
      <c r="PXZ38"/>
      <c r="PYA38"/>
      <c r="PYB38"/>
      <c r="PYC38"/>
      <c r="PYD38"/>
      <c r="PYE38"/>
      <c r="PYF38"/>
      <c r="PYG38"/>
      <c r="PYH38"/>
      <c r="PYI38"/>
      <c r="PYJ38"/>
      <c r="PYK38"/>
      <c r="PYL38"/>
      <c r="PYM38"/>
      <c r="PYN38"/>
      <c r="PYO38"/>
      <c r="PYP38"/>
      <c r="PYQ38"/>
      <c r="PYR38"/>
      <c r="PYS38"/>
      <c r="PYT38"/>
      <c r="PYU38"/>
      <c r="PYV38"/>
      <c r="PYW38"/>
      <c r="PYX38"/>
      <c r="PYY38"/>
      <c r="PYZ38"/>
      <c r="PZA38"/>
      <c r="PZB38"/>
      <c r="PZC38"/>
      <c r="PZD38"/>
      <c r="PZE38"/>
      <c r="PZF38"/>
      <c r="PZG38"/>
      <c r="PZH38"/>
      <c r="PZI38"/>
      <c r="PZJ38"/>
      <c r="PZK38"/>
      <c r="PZL38"/>
      <c r="PZM38"/>
      <c r="PZN38"/>
      <c r="PZO38"/>
      <c r="PZP38"/>
      <c r="PZQ38"/>
      <c r="PZR38"/>
      <c r="PZS38"/>
      <c r="PZT38"/>
      <c r="PZU38"/>
      <c r="PZV38"/>
      <c r="PZW38"/>
      <c r="PZX38"/>
      <c r="PZY38"/>
      <c r="PZZ38"/>
      <c r="QAA38"/>
      <c r="QAB38"/>
      <c r="QAC38"/>
      <c r="QAD38"/>
      <c r="QAE38"/>
      <c r="QAF38"/>
      <c r="QAG38"/>
      <c r="QAH38"/>
      <c r="QAI38"/>
      <c r="QAJ38"/>
      <c r="QAK38"/>
      <c r="QAL38"/>
      <c r="QAM38"/>
      <c r="QAN38"/>
      <c r="QAO38"/>
      <c r="QAP38"/>
      <c r="QAQ38"/>
      <c r="QAR38"/>
      <c r="QAS38"/>
      <c r="QAT38"/>
      <c r="QAU38"/>
      <c r="QAV38"/>
      <c r="QAW38"/>
      <c r="QAX38"/>
      <c r="QAY38"/>
      <c r="QAZ38"/>
      <c r="QBA38"/>
      <c r="QBB38"/>
      <c r="QBC38"/>
      <c r="QBD38"/>
      <c r="QBE38"/>
      <c r="QBF38"/>
      <c r="QBG38"/>
      <c r="QBH38"/>
      <c r="QBI38"/>
      <c r="QBJ38"/>
      <c r="QBK38"/>
      <c r="QBL38"/>
      <c r="QBM38"/>
      <c r="QBN38"/>
      <c r="QBO38"/>
      <c r="QBP38"/>
      <c r="QBQ38"/>
      <c r="QBR38"/>
      <c r="QBS38"/>
      <c r="QBT38"/>
      <c r="QBU38"/>
      <c r="QBV38"/>
      <c r="QBW38"/>
      <c r="QBX38"/>
      <c r="QBY38"/>
      <c r="QBZ38"/>
      <c r="QCA38"/>
      <c r="QCB38"/>
      <c r="QCC38"/>
      <c r="QCD38"/>
      <c r="QCE38"/>
      <c r="QCF38"/>
      <c r="QCG38"/>
      <c r="QCH38"/>
      <c r="QCI38"/>
      <c r="QCJ38"/>
      <c r="QCK38"/>
      <c r="QCL38"/>
      <c r="QCM38"/>
      <c r="QCN38"/>
      <c r="QCO38"/>
      <c r="QCP38"/>
      <c r="QCQ38"/>
      <c r="QCR38"/>
      <c r="QCS38"/>
      <c r="QCT38"/>
      <c r="QCU38"/>
      <c r="QCV38"/>
      <c r="QCW38"/>
      <c r="QCX38"/>
      <c r="QCY38"/>
      <c r="QCZ38"/>
      <c r="QDA38"/>
      <c r="QDB38"/>
      <c r="QDC38"/>
      <c r="QDD38"/>
      <c r="QDE38"/>
      <c r="QDF38"/>
      <c r="QDG38"/>
      <c r="QDH38"/>
      <c r="QDI38"/>
      <c r="QDJ38"/>
      <c r="QDK38"/>
      <c r="QDL38"/>
      <c r="QDM38"/>
      <c r="QDN38"/>
      <c r="QDO38"/>
      <c r="QDP38"/>
      <c r="QDQ38"/>
      <c r="QDR38"/>
      <c r="QDS38"/>
      <c r="QDT38"/>
      <c r="QDU38"/>
      <c r="QDV38"/>
      <c r="QDW38"/>
      <c r="QDX38"/>
      <c r="QDY38"/>
      <c r="QDZ38"/>
      <c r="QEA38"/>
      <c r="QEB38"/>
      <c r="QEC38"/>
      <c r="QED38"/>
      <c r="QEE38"/>
      <c r="QEF38"/>
      <c r="QEG38"/>
      <c r="QEH38"/>
      <c r="QEI38"/>
      <c r="QEJ38"/>
      <c r="QEK38"/>
      <c r="QEL38"/>
      <c r="QEM38"/>
      <c r="QEN38"/>
      <c r="QEO38"/>
      <c r="QEP38"/>
      <c r="QEQ38"/>
      <c r="QER38"/>
      <c r="QES38"/>
      <c r="QET38"/>
      <c r="QEU38"/>
      <c r="QEV38"/>
      <c r="QEW38"/>
      <c r="QEX38"/>
      <c r="QEY38"/>
      <c r="QEZ38"/>
      <c r="QFA38"/>
      <c r="QFB38"/>
      <c r="QFC38"/>
      <c r="QFD38"/>
      <c r="QFE38"/>
      <c r="QFF38"/>
      <c r="QFG38"/>
      <c r="QFH38"/>
      <c r="QFI38"/>
      <c r="QFJ38"/>
      <c r="QFK38"/>
      <c r="QFL38"/>
      <c r="QFM38"/>
      <c r="QFN38"/>
      <c r="QFO38"/>
      <c r="QFP38"/>
      <c r="QFQ38"/>
      <c r="QFR38"/>
      <c r="QFS38"/>
      <c r="QFT38"/>
      <c r="QFU38"/>
      <c r="QFV38"/>
      <c r="QFW38"/>
      <c r="QFX38"/>
      <c r="QFY38"/>
      <c r="QFZ38"/>
      <c r="QGA38"/>
      <c r="QGB38"/>
      <c r="QGC38"/>
      <c r="QGD38"/>
      <c r="QGE38"/>
      <c r="QGF38"/>
      <c r="QGG38"/>
      <c r="QGH38"/>
      <c r="QGI38"/>
      <c r="QGJ38"/>
      <c r="QGK38"/>
      <c r="QGL38"/>
      <c r="QGM38"/>
      <c r="QGN38"/>
      <c r="QGO38"/>
      <c r="QGP38"/>
      <c r="QGQ38"/>
      <c r="QGR38"/>
      <c r="QGS38"/>
      <c r="QGT38"/>
      <c r="QGU38"/>
      <c r="QGV38"/>
      <c r="QGW38"/>
      <c r="QGX38"/>
      <c r="QGY38"/>
      <c r="QGZ38"/>
      <c r="QHA38"/>
      <c r="QHB38"/>
      <c r="QHC38"/>
      <c r="QHD38"/>
      <c r="QHE38"/>
      <c r="QHF38"/>
      <c r="QHG38"/>
      <c r="QHH38"/>
      <c r="QHI38"/>
      <c r="QHJ38"/>
      <c r="QHK38"/>
      <c r="QHL38"/>
      <c r="QHM38"/>
      <c r="QHN38"/>
      <c r="QHO38"/>
      <c r="QHP38"/>
      <c r="QHQ38"/>
      <c r="QHR38"/>
      <c r="QHS38"/>
      <c r="QHT38"/>
      <c r="QHU38"/>
      <c r="QHV38"/>
      <c r="QHW38"/>
      <c r="QHX38"/>
      <c r="QHY38"/>
      <c r="QHZ38"/>
      <c r="QIA38"/>
      <c r="QIB38"/>
      <c r="QIC38"/>
      <c r="QID38"/>
      <c r="QIE38"/>
      <c r="QIF38"/>
      <c r="QIG38"/>
      <c r="QIH38"/>
      <c r="QII38"/>
      <c r="QIJ38"/>
      <c r="QIK38"/>
      <c r="QIL38"/>
      <c r="QIM38"/>
      <c r="QIN38"/>
      <c r="QIO38"/>
      <c r="QIP38"/>
      <c r="QIQ38"/>
      <c r="QIR38"/>
      <c r="QIS38"/>
      <c r="QIT38"/>
      <c r="QIU38"/>
      <c r="QIV38"/>
      <c r="QIW38"/>
      <c r="QIX38"/>
      <c r="QIY38"/>
      <c r="QIZ38"/>
      <c r="QJA38"/>
      <c r="QJB38"/>
      <c r="QJC38"/>
      <c r="QJD38"/>
      <c r="QJE38"/>
      <c r="QJF38"/>
      <c r="QJG38"/>
      <c r="QJH38"/>
      <c r="QJI38"/>
      <c r="QJJ38"/>
      <c r="QJK38"/>
      <c r="QJL38"/>
      <c r="QJM38"/>
      <c r="QJN38"/>
      <c r="QJO38"/>
      <c r="QJP38"/>
      <c r="QJQ38"/>
      <c r="QJR38"/>
      <c r="QJS38"/>
      <c r="QJT38"/>
      <c r="QJU38"/>
      <c r="QJV38"/>
      <c r="QJW38"/>
      <c r="QJX38"/>
      <c r="QJY38"/>
      <c r="QJZ38"/>
      <c r="QKA38"/>
      <c r="QKB38"/>
      <c r="QKC38"/>
      <c r="QKD38"/>
      <c r="QKE38"/>
      <c r="QKF38"/>
      <c r="QKG38"/>
      <c r="QKH38"/>
      <c r="QKI38"/>
      <c r="QKJ38"/>
      <c r="QKK38"/>
      <c r="QKL38"/>
      <c r="QKM38"/>
      <c r="QKN38"/>
      <c r="QKO38"/>
      <c r="QKP38"/>
      <c r="QKQ38"/>
      <c r="QKR38"/>
      <c r="QKS38"/>
      <c r="QKT38"/>
      <c r="QKU38"/>
      <c r="QKV38"/>
      <c r="QKW38"/>
      <c r="QKX38"/>
      <c r="QKY38"/>
      <c r="QKZ38"/>
      <c r="QLA38"/>
      <c r="QLB38"/>
      <c r="QLC38"/>
      <c r="QLD38"/>
      <c r="QLE38"/>
      <c r="QLF38"/>
      <c r="QLG38"/>
      <c r="QLH38"/>
      <c r="QLI38"/>
      <c r="QLJ38"/>
      <c r="QLK38"/>
      <c r="QLL38"/>
      <c r="QLM38"/>
      <c r="QLN38"/>
      <c r="QLO38"/>
      <c r="QLP38"/>
      <c r="QLQ38"/>
      <c r="QLR38"/>
      <c r="QLS38"/>
      <c r="QLT38"/>
      <c r="QLU38"/>
      <c r="QLV38"/>
      <c r="QLW38"/>
      <c r="QLX38"/>
      <c r="QLY38"/>
      <c r="QLZ38"/>
      <c r="QMA38"/>
      <c r="QMB38"/>
      <c r="QMC38"/>
      <c r="QMD38"/>
      <c r="QME38"/>
      <c r="QMF38"/>
      <c r="QMG38"/>
      <c r="QMH38"/>
      <c r="QMI38"/>
      <c r="QMJ38"/>
      <c r="QMK38"/>
      <c r="QML38"/>
      <c r="QMM38"/>
      <c r="QMN38"/>
      <c r="QMO38"/>
      <c r="QMP38"/>
      <c r="QMQ38"/>
      <c r="QMR38"/>
      <c r="QMS38"/>
      <c r="QMT38"/>
      <c r="QMU38"/>
      <c r="QMV38"/>
      <c r="QMW38"/>
      <c r="QMX38"/>
      <c r="QMY38"/>
      <c r="QMZ38"/>
      <c r="QNA38"/>
      <c r="QNB38"/>
      <c r="QNC38"/>
      <c r="QND38"/>
      <c r="QNE38"/>
      <c r="QNF38"/>
      <c r="QNG38"/>
      <c r="QNH38"/>
      <c r="QNI38"/>
      <c r="QNJ38"/>
      <c r="QNK38"/>
      <c r="QNL38"/>
      <c r="QNM38"/>
      <c r="QNN38"/>
      <c r="QNO38"/>
      <c r="QNP38"/>
      <c r="QNQ38"/>
      <c r="QNR38"/>
      <c r="QNS38"/>
      <c r="QNT38"/>
      <c r="QNU38"/>
      <c r="QNV38"/>
      <c r="QNW38"/>
      <c r="QNX38"/>
      <c r="QNY38"/>
      <c r="QNZ38"/>
      <c r="QOA38"/>
      <c r="QOB38"/>
      <c r="QOC38"/>
      <c r="QOD38"/>
      <c r="QOE38"/>
      <c r="QOF38"/>
      <c r="QOG38"/>
      <c r="QOH38"/>
      <c r="QOI38"/>
      <c r="QOJ38"/>
      <c r="QOK38"/>
      <c r="QOL38"/>
      <c r="QOM38"/>
      <c r="QON38"/>
      <c r="QOO38"/>
      <c r="QOP38"/>
      <c r="QOQ38"/>
      <c r="QOR38"/>
      <c r="QOS38"/>
      <c r="QOT38"/>
      <c r="QOU38"/>
      <c r="QOV38"/>
      <c r="QOW38"/>
      <c r="QOX38"/>
      <c r="QOY38"/>
      <c r="QOZ38"/>
      <c r="QPA38"/>
      <c r="QPB38"/>
      <c r="QPC38"/>
      <c r="QPD38"/>
      <c r="QPE38"/>
      <c r="QPF38"/>
      <c r="QPG38"/>
      <c r="QPH38"/>
      <c r="QPI38"/>
      <c r="QPJ38"/>
      <c r="QPK38"/>
      <c r="QPL38"/>
      <c r="QPM38"/>
      <c r="QPN38"/>
      <c r="QPO38"/>
      <c r="QPP38"/>
      <c r="QPQ38"/>
      <c r="QPR38"/>
      <c r="QPS38"/>
      <c r="QPT38"/>
      <c r="QPU38"/>
      <c r="QPV38"/>
      <c r="QPW38"/>
      <c r="QPX38"/>
      <c r="QPY38"/>
      <c r="QPZ38"/>
      <c r="QQA38"/>
      <c r="QQB38"/>
      <c r="QQC38"/>
      <c r="QQD38"/>
      <c r="QQE38"/>
      <c r="QQF38"/>
      <c r="QQG38"/>
      <c r="QQH38"/>
      <c r="QQI38"/>
      <c r="QQJ38"/>
      <c r="QQK38"/>
      <c r="QQL38"/>
      <c r="QQM38"/>
      <c r="QQN38"/>
      <c r="QQO38"/>
      <c r="QQP38"/>
      <c r="QQQ38"/>
      <c r="QQR38"/>
      <c r="QQS38"/>
      <c r="QQT38"/>
      <c r="QQU38"/>
      <c r="QQV38"/>
      <c r="QQW38"/>
      <c r="QQX38"/>
      <c r="QQY38"/>
      <c r="QQZ38"/>
      <c r="QRA38"/>
      <c r="QRB38"/>
      <c r="QRC38"/>
      <c r="QRD38"/>
      <c r="QRE38"/>
      <c r="QRF38"/>
      <c r="QRG38"/>
      <c r="QRH38"/>
      <c r="QRI38"/>
      <c r="QRJ38"/>
      <c r="QRK38"/>
      <c r="QRL38"/>
      <c r="QRM38"/>
      <c r="QRN38"/>
      <c r="QRO38"/>
      <c r="QRP38"/>
      <c r="QRQ38"/>
      <c r="QRR38"/>
      <c r="QRS38"/>
      <c r="QRT38"/>
      <c r="QRU38"/>
      <c r="QRV38"/>
      <c r="QRW38"/>
      <c r="QRX38"/>
      <c r="QRY38"/>
      <c r="QRZ38"/>
      <c r="QSA38"/>
      <c r="QSB38"/>
      <c r="QSC38"/>
      <c r="QSD38"/>
      <c r="QSE38"/>
      <c r="QSF38"/>
      <c r="QSG38"/>
      <c r="QSH38"/>
      <c r="QSI38"/>
      <c r="QSJ38"/>
      <c r="QSK38"/>
      <c r="QSL38"/>
      <c r="QSM38"/>
      <c r="QSN38"/>
      <c r="QSO38"/>
      <c r="QSP38"/>
      <c r="QSQ38"/>
      <c r="QSR38"/>
      <c r="QSS38"/>
      <c r="QST38"/>
      <c r="QSU38"/>
      <c r="QSV38"/>
      <c r="QSW38"/>
      <c r="QSX38"/>
      <c r="QSY38"/>
      <c r="QSZ38"/>
      <c r="QTA38"/>
      <c r="QTB38"/>
      <c r="QTC38"/>
      <c r="QTD38"/>
      <c r="QTE38"/>
      <c r="QTF38"/>
      <c r="QTG38"/>
      <c r="QTH38"/>
      <c r="QTI38"/>
      <c r="QTJ38"/>
      <c r="QTK38"/>
      <c r="QTL38"/>
      <c r="QTM38"/>
      <c r="QTN38"/>
      <c r="QTO38"/>
      <c r="QTP38"/>
      <c r="QTQ38"/>
      <c r="QTR38"/>
      <c r="QTS38"/>
      <c r="QTT38"/>
      <c r="QTU38"/>
      <c r="QTV38"/>
      <c r="QTW38"/>
      <c r="QTX38"/>
      <c r="QTY38"/>
      <c r="QTZ38"/>
      <c r="QUA38"/>
      <c r="QUB38"/>
      <c r="QUC38"/>
      <c r="QUD38"/>
      <c r="QUE38"/>
      <c r="QUF38"/>
      <c r="QUG38"/>
      <c r="QUH38"/>
      <c r="QUI38"/>
      <c r="QUJ38"/>
      <c r="QUK38"/>
      <c r="QUL38"/>
      <c r="QUM38"/>
      <c r="QUN38"/>
      <c r="QUO38"/>
      <c r="QUP38"/>
      <c r="QUQ38"/>
      <c r="QUR38"/>
      <c r="QUS38"/>
      <c r="QUT38"/>
      <c r="QUU38"/>
      <c r="QUV38"/>
      <c r="QUW38"/>
      <c r="QUX38"/>
      <c r="QUY38"/>
      <c r="QUZ38"/>
      <c r="QVA38"/>
      <c r="QVB38"/>
      <c r="QVC38"/>
      <c r="QVD38"/>
      <c r="QVE38"/>
      <c r="QVF38"/>
      <c r="QVG38"/>
      <c r="QVH38"/>
      <c r="QVI38"/>
      <c r="QVJ38"/>
      <c r="QVK38"/>
      <c r="QVL38"/>
      <c r="QVM38"/>
      <c r="QVN38"/>
      <c r="QVO38"/>
      <c r="QVP38"/>
      <c r="QVQ38"/>
      <c r="QVR38"/>
      <c r="QVS38"/>
      <c r="QVT38"/>
      <c r="QVU38"/>
      <c r="QVV38"/>
      <c r="QVW38"/>
      <c r="QVX38"/>
      <c r="QVY38"/>
      <c r="QVZ38"/>
      <c r="QWA38"/>
      <c r="QWB38"/>
      <c r="QWC38"/>
      <c r="QWD38"/>
      <c r="QWE38"/>
      <c r="QWF38"/>
      <c r="QWG38"/>
      <c r="QWH38"/>
      <c r="QWI38"/>
      <c r="QWJ38"/>
      <c r="QWK38"/>
      <c r="QWL38"/>
      <c r="QWM38"/>
      <c r="QWN38"/>
      <c r="QWO38"/>
      <c r="QWP38"/>
      <c r="QWQ38"/>
      <c r="QWR38"/>
      <c r="QWS38"/>
      <c r="QWT38"/>
      <c r="QWU38"/>
      <c r="QWV38"/>
      <c r="QWW38"/>
      <c r="QWX38"/>
      <c r="QWY38"/>
      <c r="QWZ38"/>
      <c r="QXA38"/>
      <c r="QXB38"/>
      <c r="QXC38"/>
      <c r="QXD38"/>
      <c r="QXE38"/>
      <c r="QXF38"/>
      <c r="QXG38"/>
      <c r="QXH38"/>
      <c r="QXI38"/>
      <c r="QXJ38"/>
      <c r="QXK38"/>
      <c r="QXL38"/>
      <c r="QXM38"/>
      <c r="QXN38"/>
      <c r="QXO38"/>
      <c r="QXP38"/>
      <c r="QXQ38"/>
      <c r="QXR38"/>
      <c r="QXS38"/>
      <c r="QXT38"/>
      <c r="QXU38"/>
      <c r="QXV38"/>
      <c r="QXW38"/>
      <c r="QXX38"/>
      <c r="QXY38"/>
      <c r="QXZ38"/>
      <c r="QYA38"/>
      <c r="QYB38"/>
      <c r="QYC38"/>
      <c r="QYD38"/>
      <c r="QYE38"/>
      <c r="QYF38"/>
      <c r="QYG38"/>
      <c r="QYH38"/>
      <c r="QYI38"/>
      <c r="QYJ38"/>
      <c r="QYK38"/>
      <c r="QYL38"/>
      <c r="QYM38"/>
      <c r="QYN38"/>
      <c r="QYO38"/>
      <c r="QYP38"/>
      <c r="QYQ38"/>
      <c r="QYR38"/>
      <c r="QYS38"/>
      <c r="QYT38"/>
      <c r="QYU38"/>
      <c r="QYV38"/>
      <c r="QYW38"/>
      <c r="QYX38"/>
      <c r="QYY38"/>
      <c r="QYZ38"/>
      <c r="QZA38"/>
      <c r="QZB38"/>
      <c r="QZC38"/>
      <c r="QZD38"/>
      <c r="QZE38"/>
      <c r="QZF38"/>
      <c r="QZG38"/>
      <c r="QZH38"/>
      <c r="QZI38"/>
      <c r="QZJ38"/>
      <c r="QZK38"/>
      <c r="QZL38"/>
      <c r="QZM38"/>
      <c r="QZN38"/>
      <c r="QZO38"/>
      <c r="QZP38"/>
      <c r="QZQ38"/>
      <c r="QZR38"/>
      <c r="QZS38"/>
      <c r="QZT38"/>
      <c r="QZU38"/>
      <c r="QZV38"/>
      <c r="QZW38"/>
      <c r="QZX38"/>
      <c r="QZY38"/>
      <c r="QZZ38"/>
      <c r="RAA38"/>
      <c r="RAB38"/>
      <c r="RAC38"/>
      <c r="RAD38"/>
      <c r="RAE38"/>
      <c r="RAF38"/>
      <c r="RAG38"/>
      <c r="RAH38"/>
      <c r="RAI38"/>
      <c r="RAJ38"/>
      <c r="RAK38"/>
      <c r="RAL38"/>
      <c r="RAM38"/>
      <c r="RAN38"/>
      <c r="RAO38"/>
      <c r="RAP38"/>
      <c r="RAQ38"/>
      <c r="RAR38"/>
      <c r="RAS38"/>
      <c r="RAT38"/>
      <c r="RAU38"/>
      <c r="RAV38"/>
      <c r="RAW38"/>
      <c r="RAX38"/>
      <c r="RAY38"/>
      <c r="RAZ38"/>
      <c r="RBA38"/>
      <c r="RBB38"/>
      <c r="RBC38"/>
      <c r="RBD38"/>
      <c r="RBE38"/>
      <c r="RBF38"/>
      <c r="RBG38"/>
      <c r="RBH38"/>
      <c r="RBI38"/>
      <c r="RBJ38"/>
      <c r="RBK38"/>
      <c r="RBL38"/>
      <c r="RBM38"/>
      <c r="RBN38"/>
      <c r="RBO38"/>
      <c r="RBP38"/>
      <c r="RBQ38"/>
      <c r="RBR38"/>
      <c r="RBS38"/>
      <c r="RBT38"/>
      <c r="RBU38"/>
      <c r="RBV38"/>
      <c r="RBW38"/>
      <c r="RBX38"/>
      <c r="RBY38"/>
      <c r="RBZ38"/>
      <c r="RCA38"/>
      <c r="RCB38"/>
      <c r="RCC38"/>
      <c r="RCD38"/>
      <c r="RCE38"/>
      <c r="RCF38"/>
      <c r="RCG38"/>
      <c r="RCH38"/>
      <c r="RCI38"/>
      <c r="RCJ38"/>
      <c r="RCK38"/>
      <c r="RCL38"/>
      <c r="RCM38"/>
      <c r="RCN38"/>
      <c r="RCO38"/>
      <c r="RCP38"/>
      <c r="RCQ38"/>
      <c r="RCR38"/>
      <c r="RCS38"/>
      <c r="RCT38"/>
      <c r="RCU38"/>
      <c r="RCV38"/>
      <c r="RCW38"/>
      <c r="RCX38"/>
      <c r="RCY38"/>
      <c r="RCZ38"/>
      <c r="RDA38"/>
      <c r="RDB38"/>
      <c r="RDC38"/>
      <c r="RDD38"/>
      <c r="RDE38"/>
      <c r="RDF38"/>
      <c r="RDG38"/>
      <c r="RDH38"/>
      <c r="RDI38"/>
      <c r="RDJ38"/>
      <c r="RDK38"/>
      <c r="RDL38"/>
      <c r="RDM38"/>
      <c r="RDN38"/>
      <c r="RDO38"/>
      <c r="RDP38"/>
      <c r="RDQ38"/>
      <c r="RDR38"/>
      <c r="RDS38"/>
      <c r="RDT38"/>
      <c r="RDU38"/>
      <c r="RDV38"/>
      <c r="RDW38"/>
      <c r="RDX38"/>
      <c r="RDY38"/>
      <c r="RDZ38"/>
      <c r="REA38"/>
      <c r="REB38"/>
      <c r="REC38"/>
      <c r="RED38"/>
      <c r="REE38"/>
      <c r="REF38"/>
      <c r="REG38"/>
      <c r="REH38"/>
      <c r="REI38"/>
      <c r="REJ38"/>
      <c r="REK38"/>
      <c r="REL38"/>
      <c r="REM38"/>
      <c r="REN38"/>
      <c r="REO38"/>
      <c r="REP38"/>
      <c r="REQ38"/>
      <c r="RER38"/>
      <c r="RES38"/>
      <c r="RET38"/>
      <c r="REU38"/>
      <c r="REV38"/>
      <c r="REW38"/>
      <c r="REX38"/>
      <c r="REY38"/>
      <c r="REZ38"/>
      <c r="RFA38"/>
      <c r="RFB38"/>
      <c r="RFC38"/>
      <c r="RFD38"/>
      <c r="RFE38"/>
      <c r="RFF38"/>
      <c r="RFG38"/>
      <c r="RFH38"/>
      <c r="RFI38"/>
      <c r="RFJ38"/>
      <c r="RFK38"/>
      <c r="RFL38"/>
      <c r="RFM38"/>
      <c r="RFN38"/>
      <c r="RFO38"/>
      <c r="RFP38"/>
      <c r="RFQ38"/>
      <c r="RFR38"/>
      <c r="RFS38"/>
      <c r="RFT38"/>
      <c r="RFU38"/>
      <c r="RFV38"/>
      <c r="RFW38"/>
      <c r="RFX38"/>
      <c r="RFY38"/>
      <c r="RFZ38"/>
      <c r="RGA38"/>
      <c r="RGB38"/>
      <c r="RGC38"/>
      <c r="RGD38"/>
      <c r="RGE38"/>
      <c r="RGF38"/>
      <c r="RGG38"/>
      <c r="RGH38"/>
      <c r="RGI38"/>
      <c r="RGJ38"/>
      <c r="RGK38"/>
      <c r="RGL38"/>
      <c r="RGM38"/>
      <c r="RGN38"/>
      <c r="RGO38"/>
      <c r="RGP38"/>
      <c r="RGQ38"/>
      <c r="RGR38"/>
      <c r="RGS38"/>
      <c r="RGT38"/>
      <c r="RGU38"/>
      <c r="RGV38"/>
      <c r="RGW38"/>
      <c r="RGX38"/>
      <c r="RGY38"/>
      <c r="RGZ38"/>
      <c r="RHA38"/>
      <c r="RHB38"/>
      <c r="RHC38"/>
      <c r="RHD38"/>
      <c r="RHE38"/>
      <c r="RHF38"/>
      <c r="RHG38"/>
      <c r="RHH38"/>
      <c r="RHI38"/>
      <c r="RHJ38"/>
      <c r="RHK38"/>
      <c r="RHL38"/>
      <c r="RHM38"/>
      <c r="RHN38"/>
      <c r="RHO38"/>
      <c r="RHP38"/>
      <c r="RHQ38"/>
      <c r="RHR38"/>
      <c r="RHS38"/>
      <c r="RHT38"/>
      <c r="RHU38"/>
      <c r="RHV38"/>
      <c r="RHW38"/>
      <c r="RHX38"/>
      <c r="RHY38"/>
      <c r="RHZ38"/>
      <c r="RIA38"/>
      <c r="RIB38"/>
      <c r="RIC38"/>
      <c r="RID38"/>
      <c r="RIE38"/>
      <c r="RIF38"/>
      <c r="RIG38"/>
      <c r="RIH38"/>
      <c r="RII38"/>
      <c r="RIJ38"/>
      <c r="RIK38"/>
      <c r="RIL38"/>
      <c r="RIM38"/>
      <c r="RIN38"/>
      <c r="RIO38"/>
      <c r="RIP38"/>
      <c r="RIQ38"/>
      <c r="RIR38"/>
      <c r="RIS38"/>
      <c r="RIT38"/>
      <c r="RIU38"/>
      <c r="RIV38"/>
      <c r="RIW38"/>
      <c r="RIX38"/>
      <c r="RIY38"/>
      <c r="RIZ38"/>
      <c r="RJA38"/>
      <c r="RJB38"/>
      <c r="RJC38"/>
      <c r="RJD38"/>
      <c r="RJE38"/>
      <c r="RJF38"/>
      <c r="RJG38"/>
      <c r="RJH38"/>
      <c r="RJI38"/>
      <c r="RJJ38"/>
      <c r="RJK38"/>
      <c r="RJL38"/>
      <c r="RJM38"/>
      <c r="RJN38"/>
      <c r="RJO38"/>
      <c r="RJP38"/>
      <c r="RJQ38"/>
      <c r="RJR38"/>
      <c r="RJS38"/>
      <c r="RJT38"/>
      <c r="RJU38"/>
      <c r="RJV38"/>
      <c r="RJW38"/>
      <c r="RJX38"/>
      <c r="RJY38"/>
      <c r="RJZ38"/>
      <c r="RKA38"/>
      <c r="RKB38"/>
      <c r="RKC38"/>
      <c r="RKD38"/>
      <c r="RKE38"/>
      <c r="RKF38"/>
      <c r="RKG38"/>
      <c r="RKH38"/>
      <c r="RKI38"/>
      <c r="RKJ38"/>
      <c r="RKK38"/>
      <c r="RKL38"/>
      <c r="RKM38"/>
      <c r="RKN38"/>
      <c r="RKO38"/>
      <c r="RKP38"/>
      <c r="RKQ38"/>
      <c r="RKR38"/>
      <c r="RKS38"/>
      <c r="RKT38"/>
      <c r="RKU38"/>
      <c r="RKV38"/>
      <c r="RKW38"/>
      <c r="RKX38"/>
      <c r="RKY38"/>
      <c r="RKZ38"/>
      <c r="RLA38"/>
      <c r="RLB38"/>
      <c r="RLC38"/>
      <c r="RLD38"/>
      <c r="RLE38"/>
      <c r="RLF38"/>
      <c r="RLG38"/>
      <c r="RLH38"/>
      <c r="RLI38"/>
      <c r="RLJ38"/>
      <c r="RLK38"/>
      <c r="RLL38"/>
      <c r="RLM38"/>
      <c r="RLN38"/>
      <c r="RLO38"/>
      <c r="RLP38"/>
      <c r="RLQ38"/>
      <c r="RLR38"/>
      <c r="RLS38"/>
      <c r="RLT38"/>
      <c r="RLU38"/>
      <c r="RLV38"/>
      <c r="RLW38"/>
      <c r="RLX38"/>
      <c r="RLY38"/>
      <c r="RLZ38"/>
      <c r="RMA38"/>
      <c r="RMB38"/>
      <c r="RMC38"/>
      <c r="RMD38"/>
      <c r="RME38"/>
      <c r="RMF38"/>
      <c r="RMG38"/>
      <c r="RMH38"/>
      <c r="RMI38"/>
      <c r="RMJ38"/>
      <c r="RMK38"/>
      <c r="RML38"/>
      <c r="RMM38"/>
      <c r="RMN38"/>
      <c r="RMO38"/>
      <c r="RMP38"/>
      <c r="RMQ38"/>
      <c r="RMR38"/>
      <c r="RMS38"/>
      <c r="RMT38"/>
      <c r="RMU38"/>
      <c r="RMV38"/>
      <c r="RMW38"/>
      <c r="RMX38"/>
      <c r="RMY38"/>
      <c r="RMZ38"/>
      <c r="RNA38"/>
      <c r="RNB38"/>
      <c r="RNC38"/>
      <c r="RND38"/>
      <c r="RNE38"/>
      <c r="RNF38"/>
      <c r="RNG38"/>
      <c r="RNH38"/>
      <c r="RNI38"/>
      <c r="RNJ38"/>
      <c r="RNK38"/>
      <c r="RNL38"/>
      <c r="RNM38"/>
      <c r="RNN38"/>
      <c r="RNO38"/>
      <c r="RNP38"/>
      <c r="RNQ38"/>
      <c r="RNR38"/>
      <c r="RNS38"/>
      <c r="RNT38"/>
      <c r="RNU38"/>
      <c r="RNV38"/>
      <c r="RNW38"/>
      <c r="RNX38"/>
      <c r="RNY38"/>
      <c r="RNZ38"/>
      <c r="ROA38"/>
      <c r="ROB38"/>
      <c r="ROC38"/>
      <c r="ROD38"/>
      <c r="ROE38"/>
      <c r="ROF38"/>
      <c r="ROG38"/>
      <c r="ROH38"/>
      <c r="ROI38"/>
      <c r="ROJ38"/>
      <c r="ROK38"/>
      <c r="ROL38"/>
      <c r="ROM38"/>
      <c r="RON38"/>
      <c r="ROO38"/>
      <c r="ROP38"/>
      <c r="ROQ38"/>
      <c r="ROR38"/>
      <c r="ROS38"/>
      <c r="ROT38"/>
      <c r="ROU38"/>
      <c r="ROV38"/>
      <c r="ROW38"/>
      <c r="ROX38"/>
      <c r="ROY38"/>
      <c r="ROZ38"/>
      <c r="RPA38"/>
      <c r="RPB38"/>
      <c r="RPC38"/>
      <c r="RPD38"/>
      <c r="RPE38"/>
      <c r="RPF38"/>
      <c r="RPG38"/>
      <c r="RPH38"/>
      <c r="RPI38"/>
      <c r="RPJ38"/>
      <c r="RPK38"/>
      <c r="RPL38"/>
      <c r="RPM38"/>
      <c r="RPN38"/>
      <c r="RPO38"/>
      <c r="RPP38"/>
      <c r="RPQ38"/>
      <c r="RPR38"/>
      <c r="RPS38"/>
      <c r="RPT38"/>
      <c r="RPU38"/>
      <c r="RPV38"/>
      <c r="RPW38"/>
      <c r="RPX38"/>
      <c r="RPY38"/>
      <c r="RPZ38"/>
      <c r="RQA38"/>
      <c r="RQB38"/>
      <c r="RQC38"/>
      <c r="RQD38"/>
      <c r="RQE38"/>
      <c r="RQF38"/>
      <c r="RQG38"/>
      <c r="RQH38"/>
      <c r="RQI38"/>
      <c r="RQJ38"/>
      <c r="RQK38"/>
      <c r="RQL38"/>
      <c r="RQM38"/>
      <c r="RQN38"/>
      <c r="RQO38"/>
      <c r="RQP38"/>
      <c r="RQQ38"/>
      <c r="RQR38"/>
      <c r="RQS38"/>
      <c r="RQT38"/>
      <c r="RQU38"/>
      <c r="RQV38"/>
      <c r="RQW38"/>
      <c r="RQX38"/>
      <c r="RQY38"/>
      <c r="RQZ38"/>
      <c r="RRA38"/>
      <c r="RRB38"/>
      <c r="RRC38"/>
      <c r="RRD38"/>
      <c r="RRE38"/>
      <c r="RRF38"/>
      <c r="RRG38"/>
      <c r="RRH38"/>
      <c r="RRI38"/>
      <c r="RRJ38"/>
      <c r="RRK38"/>
      <c r="RRL38"/>
      <c r="RRM38"/>
      <c r="RRN38"/>
      <c r="RRO38"/>
      <c r="RRP38"/>
      <c r="RRQ38"/>
      <c r="RRR38"/>
      <c r="RRS38"/>
      <c r="RRT38"/>
      <c r="RRU38"/>
      <c r="RRV38"/>
      <c r="RRW38"/>
      <c r="RRX38"/>
      <c r="RRY38"/>
      <c r="RRZ38"/>
      <c r="RSA38"/>
      <c r="RSB38"/>
      <c r="RSC38"/>
      <c r="RSD38"/>
      <c r="RSE38"/>
      <c r="RSF38"/>
      <c r="RSG38"/>
      <c r="RSH38"/>
      <c r="RSI38"/>
      <c r="RSJ38"/>
      <c r="RSK38"/>
      <c r="RSL38"/>
      <c r="RSM38"/>
      <c r="RSN38"/>
      <c r="RSO38"/>
      <c r="RSP38"/>
      <c r="RSQ38"/>
      <c r="RSR38"/>
      <c r="RSS38"/>
      <c r="RST38"/>
      <c r="RSU38"/>
      <c r="RSV38"/>
      <c r="RSW38"/>
      <c r="RSX38"/>
      <c r="RSY38"/>
      <c r="RSZ38"/>
      <c r="RTA38"/>
      <c r="RTB38"/>
      <c r="RTC38"/>
      <c r="RTD38"/>
      <c r="RTE38"/>
      <c r="RTF38"/>
      <c r="RTG38"/>
      <c r="RTH38"/>
      <c r="RTI38"/>
      <c r="RTJ38"/>
      <c r="RTK38"/>
      <c r="RTL38"/>
      <c r="RTM38"/>
      <c r="RTN38"/>
      <c r="RTO38"/>
      <c r="RTP38"/>
      <c r="RTQ38"/>
      <c r="RTR38"/>
      <c r="RTS38"/>
      <c r="RTT38"/>
      <c r="RTU38"/>
      <c r="RTV38"/>
      <c r="RTW38"/>
      <c r="RTX38"/>
      <c r="RTY38"/>
      <c r="RTZ38"/>
      <c r="RUA38"/>
      <c r="RUB38"/>
      <c r="RUC38"/>
      <c r="RUD38"/>
      <c r="RUE38"/>
      <c r="RUF38"/>
      <c r="RUG38"/>
      <c r="RUH38"/>
      <c r="RUI38"/>
      <c r="RUJ38"/>
      <c r="RUK38"/>
      <c r="RUL38"/>
      <c r="RUM38"/>
      <c r="RUN38"/>
      <c r="RUO38"/>
      <c r="RUP38"/>
      <c r="RUQ38"/>
      <c r="RUR38"/>
      <c r="RUS38"/>
      <c r="RUT38"/>
      <c r="RUU38"/>
      <c r="RUV38"/>
      <c r="RUW38"/>
      <c r="RUX38"/>
      <c r="RUY38"/>
      <c r="RUZ38"/>
      <c r="RVA38"/>
      <c r="RVB38"/>
      <c r="RVC38"/>
      <c r="RVD38"/>
      <c r="RVE38"/>
      <c r="RVF38"/>
      <c r="RVG38"/>
      <c r="RVH38"/>
      <c r="RVI38"/>
      <c r="RVJ38"/>
      <c r="RVK38"/>
      <c r="RVL38"/>
      <c r="RVM38"/>
      <c r="RVN38"/>
      <c r="RVO38"/>
      <c r="RVP38"/>
      <c r="RVQ38"/>
      <c r="RVR38"/>
      <c r="RVS38"/>
      <c r="RVT38"/>
      <c r="RVU38"/>
      <c r="RVV38"/>
      <c r="RVW38"/>
      <c r="RVX38"/>
      <c r="RVY38"/>
      <c r="RVZ38"/>
      <c r="RWA38"/>
      <c r="RWB38"/>
      <c r="RWC38"/>
      <c r="RWD38"/>
      <c r="RWE38"/>
      <c r="RWF38"/>
      <c r="RWG38"/>
      <c r="RWH38"/>
      <c r="RWI38"/>
      <c r="RWJ38"/>
      <c r="RWK38"/>
      <c r="RWL38"/>
      <c r="RWM38"/>
      <c r="RWN38"/>
      <c r="RWO38"/>
      <c r="RWP38"/>
      <c r="RWQ38"/>
      <c r="RWR38"/>
      <c r="RWS38"/>
      <c r="RWT38"/>
      <c r="RWU38"/>
      <c r="RWV38"/>
      <c r="RWW38"/>
      <c r="RWX38"/>
      <c r="RWY38"/>
      <c r="RWZ38"/>
      <c r="RXA38"/>
      <c r="RXB38"/>
      <c r="RXC38"/>
      <c r="RXD38"/>
      <c r="RXE38"/>
      <c r="RXF38"/>
      <c r="RXG38"/>
      <c r="RXH38"/>
      <c r="RXI38"/>
      <c r="RXJ38"/>
      <c r="RXK38"/>
      <c r="RXL38"/>
      <c r="RXM38"/>
      <c r="RXN38"/>
      <c r="RXO38"/>
      <c r="RXP38"/>
      <c r="RXQ38"/>
      <c r="RXR38"/>
      <c r="RXS38"/>
      <c r="RXT38"/>
      <c r="RXU38"/>
      <c r="RXV38"/>
      <c r="RXW38"/>
      <c r="RXX38"/>
      <c r="RXY38"/>
      <c r="RXZ38"/>
      <c r="RYA38"/>
      <c r="RYB38"/>
      <c r="RYC38"/>
      <c r="RYD38"/>
      <c r="RYE38"/>
      <c r="RYF38"/>
      <c r="RYG38"/>
      <c r="RYH38"/>
      <c r="RYI38"/>
      <c r="RYJ38"/>
      <c r="RYK38"/>
      <c r="RYL38"/>
      <c r="RYM38"/>
      <c r="RYN38"/>
      <c r="RYO38"/>
      <c r="RYP38"/>
      <c r="RYQ38"/>
      <c r="RYR38"/>
      <c r="RYS38"/>
      <c r="RYT38"/>
      <c r="RYU38"/>
      <c r="RYV38"/>
      <c r="RYW38"/>
      <c r="RYX38"/>
      <c r="RYY38"/>
      <c r="RYZ38"/>
      <c r="RZA38"/>
      <c r="RZB38"/>
      <c r="RZC38"/>
      <c r="RZD38"/>
      <c r="RZE38"/>
      <c r="RZF38"/>
      <c r="RZG38"/>
      <c r="RZH38"/>
      <c r="RZI38"/>
      <c r="RZJ38"/>
      <c r="RZK38"/>
      <c r="RZL38"/>
      <c r="RZM38"/>
      <c r="RZN38"/>
      <c r="RZO38"/>
      <c r="RZP38"/>
      <c r="RZQ38"/>
      <c r="RZR38"/>
      <c r="RZS38"/>
      <c r="RZT38"/>
      <c r="RZU38"/>
      <c r="RZV38"/>
      <c r="RZW38"/>
      <c r="RZX38"/>
      <c r="RZY38"/>
      <c r="RZZ38"/>
      <c r="SAA38"/>
      <c r="SAB38"/>
      <c r="SAC38"/>
      <c r="SAD38"/>
      <c r="SAE38"/>
      <c r="SAF38"/>
      <c r="SAG38"/>
      <c r="SAH38"/>
      <c r="SAI38"/>
      <c r="SAJ38"/>
      <c r="SAK38"/>
      <c r="SAL38"/>
      <c r="SAM38"/>
      <c r="SAN38"/>
      <c r="SAO38"/>
      <c r="SAP38"/>
      <c r="SAQ38"/>
      <c r="SAR38"/>
      <c r="SAS38"/>
      <c r="SAT38"/>
      <c r="SAU38"/>
      <c r="SAV38"/>
      <c r="SAW38"/>
      <c r="SAX38"/>
      <c r="SAY38"/>
      <c r="SAZ38"/>
      <c r="SBA38"/>
      <c r="SBB38"/>
      <c r="SBC38"/>
      <c r="SBD38"/>
      <c r="SBE38"/>
      <c r="SBF38"/>
      <c r="SBG38"/>
      <c r="SBH38"/>
      <c r="SBI38"/>
      <c r="SBJ38"/>
      <c r="SBK38"/>
      <c r="SBL38"/>
      <c r="SBM38"/>
      <c r="SBN38"/>
      <c r="SBO38"/>
      <c r="SBP38"/>
      <c r="SBQ38"/>
      <c r="SBR38"/>
      <c r="SBS38"/>
      <c r="SBT38"/>
      <c r="SBU38"/>
      <c r="SBV38"/>
      <c r="SBW38"/>
      <c r="SBX38"/>
      <c r="SBY38"/>
      <c r="SBZ38"/>
      <c r="SCA38"/>
      <c r="SCB38"/>
      <c r="SCC38"/>
      <c r="SCD38"/>
      <c r="SCE38"/>
      <c r="SCF38"/>
      <c r="SCG38"/>
      <c r="SCH38"/>
      <c r="SCI38"/>
      <c r="SCJ38"/>
      <c r="SCK38"/>
      <c r="SCL38"/>
      <c r="SCM38"/>
      <c r="SCN38"/>
      <c r="SCO38"/>
      <c r="SCP38"/>
      <c r="SCQ38"/>
      <c r="SCR38"/>
      <c r="SCS38"/>
      <c r="SCT38"/>
      <c r="SCU38"/>
      <c r="SCV38"/>
      <c r="SCW38"/>
      <c r="SCX38"/>
      <c r="SCY38"/>
      <c r="SCZ38"/>
      <c r="SDA38"/>
      <c r="SDB38"/>
      <c r="SDC38"/>
      <c r="SDD38"/>
      <c r="SDE38"/>
      <c r="SDF38"/>
      <c r="SDG38"/>
      <c r="SDH38"/>
      <c r="SDI38"/>
      <c r="SDJ38"/>
      <c r="SDK38"/>
      <c r="SDL38"/>
      <c r="SDM38"/>
      <c r="SDN38"/>
      <c r="SDO38"/>
      <c r="SDP38"/>
      <c r="SDQ38"/>
      <c r="SDR38"/>
      <c r="SDS38"/>
      <c r="SDT38"/>
      <c r="SDU38"/>
      <c r="SDV38"/>
      <c r="SDW38"/>
      <c r="SDX38"/>
      <c r="SDY38"/>
      <c r="SDZ38"/>
      <c r="SEA38"/>
      <c r="SEB38"/>
      <c r="SEC38"/>
      <c r="SED38"/>
      <c r="SEE38"/>
      <c r="SEF38"/>
      <c r="SEG38"/>
      <c r="SEH38"/>
      <c r="SEI38"/>
      <c r="SEJ38"/>
      <c r="SEK38"/>
      <c r="SEL38"/>
      <c r="SEM38"/>
      <c r="SEN38"/>
      <c r="SEO38"/>
      <c r="SEP38"/>
      <c r="SEQ38"/>
      <c r="SER38"/>
      <c r="SES38"/>
      <c r="SET38"/>
      <c r="SEU38"/>
      <c r="SEV38"/>
      <c r="SEW38"/>
      <c r="SEX38"/>
      <c r="SEY38"/>
      <c r="SEZ38"/>
      <c r="SFA38"/>
      <c r="SFB38"/>
      <c r="SFC38"/>
      <c r="SFD38"/>
      <c r="SFE38"/>
      <c r="SFF38"/>
      <c r="SFG38"/>
      <c r="SFH38"/>
      <c r="SFI38"/>
      <c r="SFJ38"/>
      <c r="SFK38"/>
      <c r="SFL38"/>
      <c r="SFM38"/>
      <c r="SFN38"/>
      <c r="SFO38"/>
      <c r="SFP38"/>
      <c r="SFQ38"/>
      <c r="SFR38"/>
      <c r="SFS38"/>
      <c r="SFT38"/>
      <c r="SFU38"/>
      <c r="SFV38"/>
      <c r="SFW38"/>
      <c r="SFX38"/>
      <c r="SFY38"/>
      <c r="SFZ38"/>
      <c r="SGA38"/>
      <c r="SGB38"/>
      <c r="SGC38"/>
      <c r="SGD38"/>
      <c r="SGE38"/>
      <c r="SGF38"/>
      <c r="SGG38"/>
      <c r="SGH38"/>
      <c r="SGI38"/>
      <c r="SGJ38"/>
      <c r="SGK38"/>
      <c r="SGL38"/>
      <c r="SGM38"/>
      <c r="SGN38"/>
      <c r="SGO38"/>
      <c r="SGP38"/>
      <c r="SGQ38"/>
      <c r="SGR38"/>
      <c r="SGS38"/>
      <c r="SGT38"/>
      <c r="SGU38"/>
      <c r="SGV38"/>
      <c r="SGW38"/>
      <c r="SGX38"/>
      <c r="SGY38"/>
      <c r="SGZ38"/>
      <c r="SHA38"/>
      <c r="SHB38"/>
      <c r="SHC38"/>
      <c r="SHD38"/>
      <c r="SHE38"/>
      <c r="SHF38"/>
      <c r="SHG38"/>
      <c r="SHH38"/>
      <c r="SHI38"/>
      <c r="SHJ38"/>
      <c r="SHK38"/>
      <c r="SHL38"/>
      <c r="SHM38"/>
      <c r="SHN38"/>
      <c r="SHO38"/>
      <c r="SHP38"/>
      <c r="SHQ38"/>
      <c r="SHR38"/>
      <c r="SHS38"/>
      <c r="SHT38"/>
      <c r="SHU38"/>
      <c r="SHV38"/>
      <c r="SHW38"/>
      <c r="SHX38"/>
      <c r="SHY38"/>
      <c r="SHZ38"/>
      <c r="SIA38"/>
      <c r="SIB38"/>
      <c r="SIC38"/>
      <c r="SID38"/>
      <c r="SIE38"/>
      <c r="SIF38"/>
      <c r="SIG38"/>
      <c r="SIH38"/>
      <c r="SII38"/>
      <c r="SIJ38"/>
      <c r="SIK38"/>
      <c r="SIL38"/>
      <c r="SIM38"/>
      <c r="SIN38"/>
      <c r="SIO38"/>
      <c r="SIP38"/>
      <c r="SIQ38"/>
      <c r="SIR38"/>
      <c r="SIS38"/>
      <c r="SIT38"/>
      <c r="SIU38"/>
      <c r="SIV38"/>
      <c r="SIW38"/>
      <c r="SIX38"/>
      <c r="SIY38"/>
      <c r="SIZ38"/>
      <c r="SJA38"/>
      <c r="SJB38"/>
      <c r="SJC38"/>
      <c r="SJD38"/>
      <c r="SJE38"/>
      <c r="SJF38"/>
      <c r="SJG38"/>
      <c r="SJH38"/>
      <c r="SJI38"/>
      <c r="SJJ38"/>
      <c r="SJK38"/>
      <c r="SJL38"/>
      <c r="SJM38"/>
      <c r="SJN38"/>
      <c r="SJO38"/>
      <c r="SJP38"/>
      <c r="SJQ38"/>
      <c r="SJR38"/>
      <c r="SJS38"/>
      <c r="SJT38"/>
      <c r="SJU38"/>
      <c r="SJV38"/>
      <c r="SJW38"/>
      <c r="SJX38"/>
      <c r="SJY38"/>
      <c r="SJZ38"/>
      <c r="SKA38"/>
      <c r="SKB38"/>
      <c r="SKC38"/>
      <c r="SKD38"/>
      <c r="SKE38"/>
      <c r="SKF38"/>
      <c r="SKG38"/>
      <c r="SKH38"/>
      <c r="SKI38"/>
      <c r="SKJ38"/>
      <c r="SKK38"/>
      <c r="SKL38"/>
      <c r="SKM38"/>
      <c r="SKN38"/>
      <c r="SKO38"/>
      <c r="SKP38"/>
      <c r="SKQ38"/>
      <c r="SKR38"/>
      <c r="SKS38"/>
      <c r="SKT38"/>
      <c r="SKU38"/>
      <c r="SKV38"/>
      <c r="SKW38"/>
      <c r="SKX38"/>
      <c r="SKY38"/>
      <c r="SKZ38"/>
      <c r="SLA38"/>
      <c r="SLB38"/>
      <c r="SLC38"/>
      <c r="SLD38"/>
      <c r="SLE38"/>
      <c r="SLF38"/>
      <c r="SLG38"/>
      <c r="SLH38"/>
      <c r="SLI38"/>
      <c r="SLJ38"/>
      <c r="SLK38"/>
      <c r="SLL38"/>
      <c r="SLM38"/>
      <c r="SLN38"/>
      <c r="SLO38"/>
      <c r="SLP38"/>
      <c r="SLQ38"/>
      <c r="SLR38"/>
      <c r="SLS38"/>
      <c r="SLT38"/>
      <c r="SLU38"/>
      <c r="SLV38"/>
      <c r="SLW38"/>
      <c r="SLX38"/>
      <c r="SLY38"/>
      <c r="SLZ38"/>
      <c r="SMA38"/>
      <c r="SMB38"/>
      <c r="SMC38"/>
      <c r="SMD38"/>
      <c r="SME38"/>
      <c r="SMF38"/>
      <c r="SMG38"/>
      <c r="SMH38"/>
      <c r="SMI38"/>
      <c r="SMJ38"/>
      <c r="SMK38"/>
      <c r="SML38"/>
      <c r="SMM38"/>
      <c r="SMN38"/>
      <c r="SMO38"/>
      <c r="SMP38"/>
      <c r="SMQ38"/>
      <c r="SMR38"/>
      <c r="SMS38"/>
      <c r="SMT38"/>
      <c r="SMU38"/>
      <c r="SMV38"/>
      <c r="SMW38"/>
      <c r="SMX38"/>
      <c r="SMY38"/>
      <c r="SMZ38"/>
      <c r="SNA38"/>
      <c r="SNB38"/>
      <c r="SNC38"/>
      <c r="SND38"/>
      <c r="SNE38"/>
      <c r="SNF38"/>
      <c r="SNG38"/>
      <c r="SNH38"/>
      <c r="SNI38"/>
      <c r="SNJ38"/>
      <c r="SNK38"/>
      <c r="SNL38"/>
      <c r="SNM38"/>
      <c r="SNN38"/>
      <c r="SNO38"/>
      <c r="SNP38"/>
      <c r="SNQ38"/>
      <c r="SNR38"/>
      <c r="SNS38"/>
      <c r="SNT38"/>
      <c r="SNU38"/>
      <c r="SNV38"/>
      <c r="SNW38"/>
      <c r="SNX38"/>
      <c r="SNY38"/>
      <c r="SNZ38"/>
      <c r="SOA38"/>
      <c r="SOB38"/>
      <c r="SOC38"/>
      <c r="SOD38"/>
      <c r="SOE38"/>
      <c r="SOF38"/>
      <c r="SOG38"/>
      <c r="SOH38"/>
      <c r="SOI38"/>
      <c r="SOJ38"/>
      <c r="SOK38"/>
      <c r="SOL38"/>
      <c r="SOM38"/>
      <c r="SON38"/>
      <c r="SOO38"/>
      <c r="SOP38"/>
      <c r="SOQ38"/>
      <c r="SOR38"/>
      <c r="SOS38"/>
      <c r="SOT38"/>
      <c r="SOU38"/>
      <c r="SOV38"/>
      <c r="SOW38"/>
      <c r="SOX38"/>
      <c r="SOY38"/>
      <c r="SOZ38"/>
      <c r="SPA38"/>
      <c r="SPB38"/>
      <c r="SPC38"/>
      <c r="SPD38"/>
      <c r="SPE38"/>
      <c r="SPF38"/>
      <c r="SPG38"/>
      <c r="SPH38"/>
      <c r="SPI38"/>
      <c r="SPJ38"/>
      <c r="SPK38"/>
      <c r="SPL38"/>
      <c r="SPM38"/>
      <c r="SPN38"/>
      <c r="SPO38"/>
      <c r="SPP38"/>
      <c r="SPQ38"/>
      <c r="SPR38"/>
      <c r="SPS38"/>
      <c r="SPT38"/>
      <c r="SPU38"/>
      <c r="SPV38"/>
      <c r="SPW38"/>
      <c r="SPX38"/>
      <c r="SPY38"/>
      <c r="SPZ38"/>
      <c r="SQA38"/>
      <c r="SQB38"/>
      <c r="SQC38"/>
      <c r="SQD38"/>
      <c r="SQE38"/>
      <c r="SQF38"/>
      <c r="SQG38"/>
      <c r="SQH38"/>
      <c r="SQI38"/>
      <c r="SQJ38"/>
      <c r="SQK38"/>
      <c r="SQL38"/>
      <c r="SQM38"/>
      <c r="SQN38"/>
      <c r="SQO38"/>
      <c r="SQP38"/>
      <c r="SQQ38"/>
      <c r="SQR38"/>
      <c r="SQS38"/>
      <c r="SQT38"/>
      <c r="SQU38"/>
      <c r="SQV38"/>
      <c r="SQW38"/>
      <c r="SQX38"/>
      <c r="SQY38"/>
      <c r="SQZ38"/>
      <c r="SRA38"/>
      <c r="SRB38"/>
      <c r="SRC38"/>
      <c r="SRD38"/>
      <c r="SRE38"/>
      <c r="SRF38"/>
      <c r="SRG38"/>
      <c r="SRH38"/>
      <c r="SRI38"/>
      <c r="SRJ38"/>
      <c r="SRK38"/>
      <c r="SRL38"/>
      <c r="SRM38"/>
      <c r="SRN38"/>
      <c r="SRO38"/>
      <c r="SRP38"/>
      <c r="SRQ38"/>
      <c r="SRR38"/>
      <c r="SRS38"/>
      <c r="SRT38"/>
      <c r="SRU38"/>
      <c r="SRV38"/>
      <c r="SRW38"/>
      <c r="SRX38"/>
      <c r="SRY38"/>
      <c r="SRZ38"/>
      <c r="SSA38"/>
      <c r="SSB38"/>
      <c r="SSC38"/>
      <c r="SSD38"/>
      <c r="SSE38"/>
      <c r="SSF38"/>
      <c r="SSG38"/>
      <c r="SSH38"/>
      <c r="SSI38"/>
      <c r="SSJ38"/>
      <c r="SSK38"/>
      <c r="SSL38"/>
      <c r="SSM38"/>
      <c r="SSN38"/>
      <c r="SSO38"/>
      <c r="SSP38"/>
      <c r="SSQ38"/>
      <c r="SSR38"/>
      <c r="SSS38"/>
      <c r="SST38"/>
      <c r="SSU38"/>
      <c r="SSV38"/>
      <c r="SSW38"/>
      <c r="SSX38"/>
      <c r="SSY38"/>
      <c r="SSZ38"/>
      <c r="STA38"/>
      <c r="STB38"/>
      <c r="STC38"/>
      <c r="STD38"/>
      <c r="STE38"/>
      <c r="STF38"/>
      <c r="STG38"/>
      <c r="STH38"/>
      <c r="STI38"/>
      <c r="STJ38"/>
      <c r="STK38"/>
      <c r="STL38"/>
      <c r="STM38"/>
      <c r="STN38"/>
      <c r="STO38"/>
      <c r="STP38"/>
      <c r="STQ38"/>
      <c r="STR38"/>
      <c r="STS38"/>
      <c r="STT38"/>
      <c r="STU38"/>
      <c r="STV38"/>
      <c r="STW38"/>
      <c r="STX38"/>
      <c r="STY38"/>
      <c r="STZ38"/>
      <c r="SUA38"/>
      <c r="SUB38"/>
      <c r="SUC38"/>
      <c r="SUD38"/>
      <c r="SUE38"/>
      <c r="SUF38"/>
      <c r="SUG38"/>
      <c r="SUH38"/>
      <c r="SUI38"/>
      <c r="SUJ38"/>
      <c r="SUK38"/>
      <c r="SUL38"/>
      <c r="SUM38"/>
      <c r="SUN38"/>
      <c r="SUO38"/>
      <c r="SUP38"/>
      <c r="SUQ38"/>
      <c r="SUR38"/>
      <c r="SUS38"/>
      <c r="SUT38"/>
      <c r="SUU38"/>
      <c r="SUV38"/>
      <c r="SUW38"/>
      <c r="SUX38"/>
      <c r="SUY38"/>
      <c r="SUZ38"/>
      <c r="SVA38"/>
      <c r="SVB38"/>
      <c r="SVC38"/>
      <c r="SVD38"/>
      <c r="SVE38"/>
      <c r="SVF38"/>
      <c r="SVG38"/>
      <c r="SVH38"/>
      <c r="SVI38"/>
      <c r="SVJ38"/>
      <c r="SVK38"/>
      <c r="SVL38"/>
      <c r="SVM38"/>
      <c r="SVN38"/>
      <c r="SVO38"/>
      <c r="SVP38"/>
      <c r="SVQ38"/>
      <c r="SVR38"/>
      <c r="SVS38"/>
      <c r="SVT38"/>
      <c r="SVU38"/>
      <c r="SVV38"/>
      <c r="SVW38"/>
      <c r="SVX38"/>
      <c r="SVY38"/>
      <c r="SVZ38"/>
      <c r="SWA38"/>
      <c r="SWB38"/>
      <c r="SWC38"/>
      <c r="SWD38"/>
      <c r="SWE38"/>
      <c r="SWF38"/>
      <c r="SWG38"/>
      <c r="SWH38"/>
      <c r="SWI38"/>
      <c r="SWJ38"/>
      <c r="SWK38"/>
      <c r="SWL38"/>
      <c r="SWM38"/>
      <c r="SWN38"/>
      <c r="SWO38"/>
      <c r="SWP38"/>
      <c r="SWQ38"/>
      <c r="SWR38"/>
      <c r="SWS38"/>
      <c r="SWT38"/>
      <c r="SWU38"/>
      <c r="SWV38"/>
      <c r="SWW38"/>
      <c r="SWX38"/>
      <c r="SWY38"/>
      <c r="SWZ38"/>
      <c r="SXA38"/>
      <c r="SXB38"/>
      <c r="SXC38"/>
      <c r="SXD38"/>
      <c r="SXE38"/>
      <c r="SXF38"/>
      <c r="SXG38"/>
      <c r="SXH38"/>
      <c r="SXI38"/>
      <c r="SXJ38"/>
      <c r="SXK38"/>
      <c r="SXL38"/>
      <c r="SXM38"/>
      <c r="SXN38"/>
      <c r="SXO38"/>
      <c r="SXP38"/>
      <c r="SXQ38"/>
      <c r="SXR38"/>
      <c r="SXS38"/>
      <c r="SXT38"/>
      <c r="SXU38"/>
      <c r="SXV38"/>
      <c r="SXW38"/>
      <c r="SXX38"/>
      <c r="SXY38"/>
      <c r="SXZ38"/>
      <c r="SYA38"/>
      <c r="SYB38"/>
      <c r="SYC38"/>
      <c r="SYD38"/>
      <c r="SYE38"/>
      <c r="SYF38"/>
      <c r="SYG38"/>
      <c r="SYH38"/>
      <c r="SYI38"/>
      <c r="SYJ38"/>
      <c r="SYK38"/>
      <c r="SYL38"/>
      <c r="SYM38"/>
      <c r="SYN38"/>
      <c r="SYO38"/>
      <c r="SYP38"/>
      <c r="SYQ38"/>
      <c r="SYR38"/>
      <c r="SYS38"/>
      <c r="SYT38"/>
      <c r="SYU38"/>
      <c r="SYV38"/>
      <c r="SYW38"/>
      <c r="SYX38"/>
      <c r="SYY38"/>
      <c r="SYZ38"/>
      <c r="SZA38"/>
      <c r="SZB38"/>
      <c r="SZC38"/>
      <c r="SZD38"/>
      <c r="SZE38"/>
      <c r="SZF38"/>
      <c r="SZG38"/>
      <c r="SZH38"/>
      <c r="SZI38"/>
      <c r="SZJ38"/>
      <c r="SZK38"/>
      <c r="SZL38"/>
      <c r="SZM38"/>
      <c r="SZN38"/>
      <c r="SZO38"/>
      <c r="SZP38"/>
      <c r="SZQ38"/>
      <c r="SZR38"/>
      <c r="SZS38"/>
      <c r="SZT38"/>
      <c r="SZU38"/>
      <c r="SZV38"/>
      <c r="SZW38"/>
      <c r="SZX38"/>
      <c r="SZY38"/>
      <c r="SZZ38"/>
      <c r="TAA38"/>
      <c r="TAB38"/>
      <c r="TAC38"/>
      <c r="TAD38"/>
      <c r="TAE38"/>
      <c r="TAF38"/>
      <c r="TAG38"/>
      <c r="TAH38"/>
      <c r="TAI38"/>
      <c r="TAJ38"/>
      <c r="TAK38"/>
      <c r="TAL38"/>
      <c r="TAM38"/>
      <c r="TAN38"/>
      <c r="TAO38"/>
      <c r="TAP38"/>
      <c r="TAQ38"/>
      <c r="TAR38"/>
      <c r="TAS38"/>
      <c r="TAT38"/>
      <c r="TAU38"/>
      <c r="TAV38"/>
      <c r="TAW38"/>
      <c r="TAX38"/>
      <c r="TAY38"/>
      <c r="TAZ38"/>
      <c r="TBA38"/>
      <c r="TBB38"/>
      <c r="TBC38"/>
      <c r="TBD38"/>
      <c r="TBE38"/>
      <c r="TBF38"/>
      <c r="TBG38"/>
      <c r="TBH38"/>
      <c r="TBI38"/>
      <c r="TBJ38"/>
      <c r="TBK38"/>
      <c r="TBL38"/>
      <c r="TBM38"/>
      <c r="TBN38"/>
      <c r="TBO38"/>
      <c r="TBP38"/>
      <c r="TBQ38"/>
      <c r="TBR38"/>
      <c r="TBS38"/>
      <c r="TBT38"/>
      <c r="TBU38"/>
      <c r="TBV38"/>
      <c r="TBW38"/>
      <c r="TBX38"/>
      <c r="TBY38"/>
      <c r="TBZ38"/>
      <c r="TCA38"/>
      <c r="TCB38"/>
      <c r="TCC38"/>
      <c r="TCD38"/>
      <c r="TCE38"/>
      <c r="TCF38"/>
      <c r="TCG38"/>
      <c r="TCH38"/>
      <c r="TCI38"/>
      <c r="TCJ38"/>
      <c r="TCK38"/>
      <c r="TCL38"/>
      <c r="TCM38"/>
      <c r="TCN38"/>
      <c r="TCO38"/>
      <c r="TCP38"/>
      <c r="TCQ38"/>
      <c r="TCR38"/>
      <c r="TCS38"/>
      <c r="TCT38"/>
      <c r="TCU38"/>
      <c r="TCV38"/>
      <c r="TCW38"/>
      <c r="TCX38"/>
      <c r="TCY38"/>
      <c r="TCZ38"/>
      <c r="TDA38"/>
      <c r="TDB38"/>
      <c r="TDC38"/>
      <c r="TDD38"/>
      <c r="TDE38"/>
      <c r="TDF38"/>
      <c r="TDG38"/>
      <c r="TDH38"/>
      <c r="TDI38"/>
      <c r="TDJ38"/>
      <c r="TDK38"/>
      <c r="TDL38"/>
      <c r="TDM38"/>
      <c r="TDN38"/>
      <c r="TDO38"/>
      <c r="TDP38"/>
      <c r="TDQ38"/>
      <c r="TDR38"/>
      <c r="TDS38"/>
      <c r="TDT38"/>
      <c r="TDU38"/>
      <c r="TDV38"/>
      <c r="TDW38"/>
      <c r="TDX38"/>
      <c r="TDY38"/>
      <c r="TDZ38"/>
      <c r="TEA38"/>
      <c r="TEB38"/>
      <c r="TEC38"/>
      <c r="TED38"/>
      <c r="TEE38"/>
      <c r="TEF38"/>
      <c r="TEG38"/>
      <c r="TEH38"/>
      <c r="TEI38"/>
      <c r="TEJ38"/>
      <c r="TEK38"/>
      <c r="TEL38"/>
      <c r="TEM38"/>
      <c r="TEN38"/>
      <c r="TEO38"/>
      <c r="TEP38"/>
      <c r="TEQ38"/>
      <c r="TER38"/>
      <c r="TES38"/>
      <c r="TET38"/>
      <c r="TEU38"/>
      <c r="TEV38"/>
      <c r="TEW38"/>
      <c r="TEX38"/>
      <c r="TEY38"/>
      <c r="TEZ38"/>
      <c r="TFA38"/>
      <c r="TFB38"/>
      <c r="TFC38"/>
      <c r="TFD38"/>
      <c r="TFE38"/>
      <c r="TFF38"/>
      <c r="TFG38"/>
      <c r="TFH38"/>
      <c r="TFI38"/>
      <c r="TFJ38"/>
      <c r="TFK38"/>
      <c r="TFL38"/>
      <c r="TFM38"/>
      <c r="TFN38"/>
      <c r="TFO38"/>
      <c r="TFP38"/>
      <c r="TFQ38"/>
      <c r="TFR38"/>
      <c r="TFS38"/>
      <c r="TFT38"/>
      <c r="TFU38"/>
      <c r="TFV38"/>
      <c r="TFW38"/>
      <c r="TFX38"/>
      <c r="TFY38"/>
      <c r="TFZ38"/>
      <c r="TGA38"/>
      <c r="TGB38"/>
      <c r="TGC38"/>
      <c r="TGD38"/>
      <c r="TGE38"/>
      <c r="TGF38"/>
      <c r="TGG38"/>
      <c r="TGH38"/>
      <c r="TGI38"/>
      <c r="TGJ38"/>
      <c r="TGK38"/>
      <c r="TGL38"/>
      <c r="TGM38"/>
      <c r="TGN38"/>
      <c r="TGO38"/>
      <c r="TGP38"/>
      <c r="TGQ38"/>
      <c r="TGR38"/>
      <c r="TGS38"/>
      <c r="TGT38"/>
      <c r="TGU38"/>
      <c r="TGV38"/>
      <c r="TGW38"/>
      <c r="TGX38"/>
      <c r="TGY38"/>
      <c r="TGZ38"/>
      <c r="THA38"/>
      <c r="THB38"/>
      <c r="THC38"/>
      <c r="THD38"/>
      <c r="THE38"/>
      <c r="THF38"/>
      <c r="THG38"/>
      <c r="THH38"/>
      <c r="THI38"/>
      <c r="THJ38"/>
      <c r="THK38"/>
      <c r="THL38"/>
      <c r="THM38"/>
      <c r="THN38"/>
      <c r="THO38"/>
      <c r="THP38"/>
      <c r="THQ38"/>
      <c r="THR38"/>
      <c r="THS38"/>
      <c r="THT38"/>
      <c r="THU38"/>
      <c r="THV38"/>
      <c r="THW38"/>
      <c r="THX38"/>
      <c r="THY38"/>
      <c r="THZ38"/>
      <c r="TIA38"/>
      <c r="TIB38"/>
      <c r="TIC38"/>
      <c r="TID38"/>
      <c r="TIE38"/>
      <c r="TIF38"/>
      <c r="TIG38"/>
      <c r="TIH38"/>
      <c r="TII38"/>
      <c r="TIJ38"/>
      <c r="TIK38"/>
      <c r="TIL38"/>
      <c r="TIM38"/>
      <c r="TIN38"/>
      <c r="TIO38"/>
      <c r="TIP38"/>
      <c r="TIQ38"/>
      <c r="TIR38"/>
      <c r="TIS38"/>
      <c r="TIT38"/>
      <c r="TIU38"/>
      <c r="TIV38"/>
      <c r="TIW38"/>
      <c r="TIX38"/>
      <c r="TIY38"/>
      <c r="TIZ38"/>
      <c r="TJA38"/>
      <c r="TJB38"/>
      <c r="TJC38"/>
      <c r="TJD38"/>
      <c r="TJE38"/>
      <c r="TJF38"/>
      <c r="TJG38"/>
      <c r="TJH38"/>
      <c r="TJI38"/>
      <c r="TJJ38"/>
      <c r="TJK38"/>
      <c r="TJL38"/>
      <c r="TJM38"/>
      <c r="TJN38"/>
      <c r="TJO38"/>
      <c r="TJP38"/>
      <c r="TJQ38"/>
      <c r="TJR38"/>
      <c r="TJS38"/>
      <c r="TJT38"/>
      <c r="TJU38"/>
      <c r="TJV38"/>
      <c r="TJW38"/>
      <c r="TJX38"/>
      <c r="TJY38"/>
      <c r="TJZ38"/>
      <c r="TKA38"/>
      <c r="TKB38"/>
      <c r="TKC38"/>
      <c r="TKD38"/>
      <c r="TKE38"/>
      <c r="TKF38"/>
      <c r="TKG38"/>
      <c r="TKH38"/>
      <c r="TKI38"/>
      <c r="TKJ38"/>
      <c r="TKK38"/>
      <c r="TKL38"/>
      <c r="TKM38"/>
      <c r="TKN38"/>
      <c r="TKO38"/>
      <c r="TKP38"/>
      <c r="TKQ38"/>
      <c r="TKR38"/>
      <c r="TKS38"/>
      <c r="TKT38"/>
      <c r="TKU38"/>
      <c r="TKV38"/>
      <c r="TKW38"/>
      <c r="TKX38"/>
      <c r="TKY38"/>
      <c r="TKZ38"/>
      <c r="TLA38"/>
      <c r="TLB38"/>
      <c r="TLC38"/>
      <c r="TLD38"/>
      <c r="TLE38"/>
      <c r="TLF38"/>
      <c r="TLG38"/>
      <c r="TLH38"/>
      <c r="TLI38"/>
      <c r="TLJ38"/>
      <c r="TLK38"/>
      <c r="TLL38"/>
      <c r="TLM38"/>
      <c r="TLN38"/>
      <c r="TLO38"/>
      <c r="TLP38"/>
      <c r="TLQ38"/>
      <c r="TLR38"/>
      <c r="TLS38"/>
      <c r="TLT38"/>
      <c r="TLU38"/>
      <c r="TLV38"/>
      <c r="TLW38"/>
      <c r="TLX38"/>
      <c r="TLY38"/>
      <c r="TLZ38"/>
      <c r="TMA38"/>
      <c r="TMB38"/>
      <c r="TMC38"/>
      <c r="TMD38"/>
      <c r="TME38"/>
      <c r="TMF38"/>
      <c r="TMG38"/>
      <c r="TMH38"/>
      <c r="TMI38"/>
      <c r="TMJ38"/>
      <c r="TMK38"/>
      <c r="TML38"/>
      <c r="TMM38"/>
      <c r="TMN38"/>
      <c r="TMO38"/>
      <c r="TMP38"/>
      <c r="TMQ38"/>
      <c r="TMR38"/>
      <c r="TMS38"/>
      <c r="TMT38"/>
      <c r="TMU38"/>
      <c r="TMV38"/>
      <c r="TMW38"/>
      <c r="TMX38"/>
      <c r="TMY38"/>
      <c r="TMZ38"/>
      <c r="TNA38"/>
      <c r="TNB38"/>
      <c r="TNC38"/>
      <c r="TND38"/>
      <c r="TNE38"/>
      <c r="TNF38"/>
      <c r="TNG38"/>
      <c r="TNH38"/>
      <c r="TNI38"/>
      <c r="TNJ38"/>
      <c r="TNK38"/>
      <c r="TNL38"/>
      <c r="TNM38"/>
      <c r="TNN38"/>
      <c r="TNO38"/>
      <c r="TNP38"/>
      <c r="TNQ38"/>
      <c r="TNR38"/>
      <c r="TNS38"/>
      <c r="TNT38"/>
      <c r="TNU38"/>
      <c r="TNV38"/>
      <c r="TNW38"/>
      <c r="TNX38"/>
      <c r="TNY38"/>
      <c r="TNZ38"/>
      <c r="TOA38"/>
      <c r="TOB38"/>
      <c r="TOC38"/>
      <c r="TOD38"/>
      <c r="TOE38"/>
      <c r="TOF38"/>
      <c r="TOG38"/>
      <c r="TOH38"/>
      <c r="TOI38"/>
      <c r="TOJ38"/>
      <c r="TOK38"/>
      <c r="TOL38"/>
      <c r="TOM38"/>
      <c r="TON38"/>
      <c r="TOO38"/>
      <c r="TOP38"/>
      <c r="TOQ38"/>
      <c r="TOR38"/>
      <c r="TOS38"/>
      <c r="TOT38"/>
      <c r="TOU38"/>
      <c r="TOV38"/>
      <c r="TOW38"/>
      <c r="TOX38"/>
      <c r="TOY38"/>
      <c r="TOZ38"/>
      <c r="TPA38"/>
      <c r="TPB38"/>
      <c r="TPC38"/>
      <c r="TPD38"/>
      <c r="TPE38"/>
      <c r="TPF38"/>
      <c r="TPG38"/>
      <c r="TPH38"/>
      <c r="TPI38"/>
      <c r="TPJ38"/>
      <c r="TPK38"/>
      <c r="TPL38"/>
      <c r="TPM38"/>
      <c r="TPN38"/>
      <c r="TPO38"/>
      <c r="TPP38"/>
      <c r="TPQ38"/>
      <c r="TPR38"/>
      <c r="TPS38"/>
      <c r="TPT38"/>
      <c r="TPU38"/>
      <c r="TPV38"/>
      <c r="TPW38"/>
      <c r="TPX38"/>
      <c r="TPY38"/>
      <c r="TPZ38"/>
      <c r="TQA38"/>
      <c r="TQB38"/>
      <c r="TQC38"/>
      <c r="TQD38"/>
      <c r="TQE38"/>
      <c r="TQF38"/>
      <c r="TQG38"/>
      <c r="TQH38"/>
      <c r="TQI38"/>
      <c r="TQJ38"/>
      <c r="TQK38"/>
      <c r="TQL38"/>
      <c r="TQM38"/>
      <c r="TQN38"/>
      <c r="TQO38"/>
      <c r="TQP38"/>
      <c r="TQQ38"/>
      <c r="TQR38"/>
      <c r="TQS38"/>
      <c r="TQT38"/>
      <c r="TQU38"/>
      <c r="TQV38"/>
      <c r="TQW38"/>
      <c r="TQX38"/>
      <c r="TQY38"/>
      <c r="TQZ38"/>
      <c r="TRA38"/>
      <c r="TRB38"/>
      <c r="TRC38"/>
      <c r="TRD38"/>
      <c r="TRE38"/>
      <c r="TRF38"/>
      <c r="TRG38"/>
      <c r="TRH38"/>
      <c r="TRI38"/>
      <c r="TRJ38"/>
      <c r="TRK38"/>
      <c r="TRL38"/>
      <c r="TRM38"/>
      <c r="TRN38"/>
      <c r="TRO38"/>
      <c r="TRP38"/>
      <c r="TRQ38"/>
      <c r="TRR38"/>
      <c r="TRS38"/>
      <c r="TRT38"/>
      <c r="TRU38"/>
      <c r="TRV38"/>
      <c r="TRW38"/>
      <c r="TRX38"/>
      <c r="TRY38"/>
      <c r="TRZ38"/>
      <c r="TSA38"/>
      <c r="TSB38"/>
      <c r="TSC38"/>
      <c r="TSD38"/>
      <c r="TSE38"/>
      <c r="TSF38"/>
      <c r="TSG38"/>
      <c r="TSH38"/>
      <c r="TSI38"/>
      <c r="TSJ38"/>
      <c r="TSK38"/>
      <c r="TSL38"/>
      <c r="TSM38"/>
      <c r="TSN38"/>
      <c r="TSO38"/>
      <c r="TSP38"/>
      <c r="TSQ38"/>
      <c r="TSR38"/>
      <c r="TSS38"/>
      <c r="TST38"/>
      <c r="TSU38"/>
      <c r="TSV38"/>
      <c r="TSW38"/>
      <c r="TSX38"/>
      <c r="TSY38"/>
      <c r="TSZ38"/>
      <c r="TTA38"/>
      <c r="TTB38"/>
      <c r="TTC38"/>
      <c r="TTD38"/>
      <c r="TTE38"/>
      <c r="TTF38"/>
      <c r="TTG38"/>
      <c r="TTH38"/>
      <c r="TTI38"/>
      <c r="TTJ38"/>
      <c r="TTK38"/>
      <c r="TTL38"/>
      <c r="TTM38"/>
      <c r="TTN38"/>
      <c r="TTO38"/>
      <c r="TTP38"/>
      <c r="TTQ38"/>
      <c r="TTR38"/>
      <c r="TTS38"/>
      <c r="TTT38"/>
      <c r="TTU38"/>
      <c r="TTV38"/>
      <c r="TTW38"/>
      <c r="TTX38"/>
      <c r="TTY38"/>
      <c r="TTZ38"/>
      <c r="TUA38"/>
      <c r="TUB38"/>
      <c r="TUC38"/>
      <c r="TUD38"/>
      <c r="TUE38"/>
      <c r="TUF38"/>
      <c r="TUG38"/>
      <c r="TUH38"/>
      <c r="TUI38"/>
      <c r="TUJ38"/>
      <c r="TUK38"/>
      <c r="TUL38"/>
      <c r="TUM38"/>
      <c r="TUN38"/>
      <c r="TUO38"/>
      <c r="TUP38"/>
      <c r="TUQ38"/>
      <c r="TUR38"/>
      <c r="TUS38"/>
      <c r="TUT38"/>
      <c r="TUU38"/>
      <c r="TUV38"/>
      <c r="TUW38"/>
      <c r="TUX38"/>
      <c r="TUY38"/>
      <c r="TUZ38"/>
      <c r="TVA38"/>
      <c r="TVB38"/>
      <c r="TVC38"/>
      <c r="TVD38"/>
      <c r="TVE38"/>
      <c r="TVF38"/>
      <c r="TVG38"/>
      <c r="TVH38"/>
      <c r="TVI38"/>
      <c r="TVJ38"/>
      <c r="TVK38"/>
      <c r="TVL38"/>
      <c r="TVM38"/>
      <c r="TVN38"/>
      <c r="TVO38"/>
      <c r="TVP38"/>
      <c r="TVQ38"/>
      <c r="TVR38"/>
      <c r="TVS38"/>
      <c r="TVT38"/>
      <c r="TVU38"/>
      <c r="TVV38"/>
      <c r="TVW38"/>
      <c r="TVX38"/>
      <c r="TVY38"/>
      <c r="TVZ38"/>
      <c r="TWA38"/>
      <c r="TWB38"/>
      <c r="TWC38"/>
      <c r="TWD38"/>
      <c r="TWE38"/>
      <c r="TWF38"/>
      <c r="TWG38"/>
      <c r="TWH38"/>
      <c r="TWI38"/>
      <c r="TWJ38"/>
      <c r="TWK38"/>
      <c r="TWL38"/>
      <c r="TWM38"/>
      <c r="TWN38"/>
      <c r="TWO38"/>
      <c r="TWP38"/>
      <c r="TWQ38"/>
      <c r="TWR38"/>
      <c r="TWS38"/>
      <c r="TWT38"/>
      <c r="TWU38"/>
      <c r="TWV38"/>
      <c r="TWW38"/>
      <c r="TWX38"/>
      <c r="TWY38"/>
      <c r="TWZ38"/>
      <c r="TXA38"/>
      <c r="TXB38"/>
      <c r="TXC38"/>
      <c r="TXD38"/>
      <c r="TXE38"/>
      <c r="TXF38"/>
      <c r="TXG38"/>
      <c r="TXH38"/>
      <c r="TXI38"/>
      <c r="TXJ38"/>
      <c r="TXK38"/>
      <c r="TXL38"/>
      <c r="TXM38"/>
      <c r="TXN38"/>
      <c r="TXO38"/>
      <c r="TXP38"/>
      <c r="TXQ38"/>
      <c r="TXR38"/>
      <c r="TXS38"/>
      <c r="TXT38"/>
      <c r="TXU38"/>
      <c r="TXV38"/>
      <c r="TXW38"/>
      <c r="TXX38"/>
      <c r="TXY38"/>
      <c r="TXZ38"/>
      <c r="TYA38"/>
      <c r="TYB38"/>
      <c r="TYC38"/>
      <c r="TYD38"/>
      <c r="TYE38"/>
      <c r="TYF38"/>
      <c r="TYG38"/>
      <c r="TYH38"/>
      <c r="TYI38"/>
      <c r="TYJ38"/>
      <c r="TYK38"/>
      <c r="TYL38"/>
      <c r="TYM38"/>
      <c r="TYN38"/>
      <c r="TYO38"/>
      <c r="TYP38"/>
      <c r="TYQ38"/>
      <c r="TYR38"/>
      <c r="TYS38"/>
      <c r="TYT38"/>
      <c r="TYU38"/>
      <c r="TYV38"/>
      <c r="TYW38"/>
      <c r="TYX38"/>
      <c r="TYY38"/>
      <c r="TYZ38"/>
      <c r="TZA38"/>
      <c r="TZB38"/>
      <c r="TZC38"/>
      <c r="TZD38"/>
      <c r="TZE38"/>
      <c r="TZF38"/>
      <c r="TZG38"/>
      <c r="TZH38"/>
      <c r="TZI38"/>
      <c r="TZJ38"/>
      <c r="TZK38"/>
      <c r="TZL38"/>
      <c r="TZM38"/>
      <c r="TZN38"/>
      <c r="TZO38"/>
      <c r="TZP38"/>
      <c r="TZQ38"/>
      <c r="TZR38"/>
      <c r="TZS38"/>
      <c r="TZT38"/>
      <c r="TZU38"/>
      <c r="TZV38"/>
      <c r="TZW38"/>
      <c r="TZX38"/>
      <c r="TZY38"/>
      <c r="TZZ38"/>
      <c r="UAA38"/>
      <c r="UAB38"/>
      <c r="UAC38"/>
      <c r="UAD38"/>
      <c r="UAE38"/>
      <c r="UAF38"/>
      <c r="UAG38"/>
      <c r="UAH38"/>
      <c r="UAI38"/>
      <c r="UAJ38"/>
      <c r="UAK38"/>
      <c r="UAL38"/>
      <c r="UAM38"/>
      <c r="UAN38"/>
      <c r="UAO38"/>
      <c r="UAP38"/>
      <c r="UAQ38"/>
      <c r="UAR38"/>
      <c r="UAS38"/>
      <c r="UAT38"/>
      <c r="UAU38"/>
      <c r="UAV38"/>
      <c r="UAW38"/>
      <c r="UAX38"/>
      <c r="UAY38"/>
      <c r="UAZ38"/>
      <c r="UBA38"/>
      <c r="UBB38"/>
      <c r="UBC38"/>
      <c r="UBD38"/>
      <c r="UBE38"/>
      <c r="UBF38"/>
      <c r="UBG38"/>
      <c r="UBH38"/>
      <c r="UBI38"/>
      <c r="UBJ38"/>
      <c r="UBK38"/>
      <c r="UBL38"/>
      <c r="UBM38"/>
      <c r="UBN38"/>
      <c r="UBO38"/>
      <c r="UBP38"/>
      <c r="UBQ38"/>
      <c r="UBR38"/>
      <c r="UBS38"/>
      <c r="UBT38"/>
      <c r="UBU38"/>
      <c r="UBV38"/>
      <c r="UBW38"/>
      <c r="UBX38"/>
      <c r="UBY38"/>
      <c r="UBZ38"/>
      <c r="UCA38"/>
      <c r="UCB38"/>
      <c r="UCC38"/>
      <c r="UCD38"/>
      <c r="UCE38"/>
      <c r="UCF38"/>
      <c r="UCG38"/>
      <c r="UCH38"/>
      <c r="UCI38"/>
      <c r="UCJ38"/>
      <c r="UCK38"/>
      <c r="UCL38"/>
      <c r="UCM38"/>
      <c r="UCN38"/>
      <c r="UCO38"/>
      <c r="UCP38"/>
      <c r="UCQ38"/>
      <c r="UCR38"/>
      <c r="UCS38"/>
      <c r="UCT38"/>
      <c r="UCU38"/>
      <c r="UCV38"/>
      <c r="UCW38"/>
      <c r="UCX38"/>
      <c r="UCY38"/>
      <c r="UCZ38"/>
      <c r="UDA38"/>
      <c r="UDB38"/>
      <c r="UDC38"/>
      <c r="UDD38"/>
      <c r="UDE38"/>
      <c r="UDF38"/>
      <c r="UDG38"/>
      <c r="UDH38"/>
      <c r="UDI38"/>
      <c r="UDJ38"/>
      <c r="UDK38"/>
      <c r="UDL38"/>
      <c r="UDM38"/>
      <c r="UDN38"/>
      <c r="UDO38"/>
      <c r="UDP38"/>
      <c r="UDQ38"/>
      <c r="UDR38"/>
      <c r="UDS38"/>
      <c r="UDT38"/>
      <c r="UDU38"/>
      <c r="UDV38"/>
      <c r="UDW38"/>
      <c r="UDX38"/>
      <c r="UDY38"/>
      <c r="UDZ38"/>
      <c r="UEA38"/>
      <c r="UEB38"/>
      <c r="UEC38"/>
      <c r="UED38"/>
      <c r="UEE38"/>
      <c r="UEF38"/>
      <c r="UEG38"/>
      <c r="UEH38"/>
      <c r="UEI38"/>
      <c r="UEJ38"/>
      <c r="UEK38"/>
      <c r="UEL38"/>
      <c r="UEM38"/>
      <c r="UEN38"/>
      <c r="UEO38"/>
      <c r="UEP38"/>
      <c r="UEQ38"/>
      <c r="UER38"/>
      <c r="UES38"/>
      <c r="UET38"/>
      <c r="UEU38"/>
      <c r="UEV38"/>
      <c r="UEW38"/>
      <c r="UEX38"/>
      <c r="UEY38"/>
      <c r="UEZ38"/>
      <c r="UFA38"/>
      <c r="UFB38"/>
      <c r="UFC38"/>
      <c r="UFD38"/>
      <c r="UFE38"/>
      <c r="UFF38"/>
      <c r="UFG38"/>
      <c r="UFH38"/>
      <c r="UFI38"/>
      <c r="UFJ38"/>
      <c r="UFK38"/>
      <c r="UFL38"/>
      <c r="UFM38"/>
      <c r="UFN38"/>
      <c r="UFO38"/>
      <c r="UFP38"/>
      <c r="UFQ38"/>
      <c r="UFR38"/>
      <c r="UFS38"/>
      <c r="UFT38"/>
      <c r="UFU38"/>
      <c r="UFV38"/>
      <c r="UFW38"/>
      <c r="UFX38"/>
      <c r="UFY38"/>
      <c r="UFZ38"/>
      <c r="UGA38"/>
      <c r="UGB38"/>
      <c r="UGC38"/>
      <c r="UGD38"/>
      <c r="UGE38"/>
      <c r="UGF38"/>
      <c r="UGG38"/>
      <c r="UGH38"/>
      <c r="UGI38"/>
      <c r="UGJ38"/>
      <c r="UGK38"/>
      <c r="UGL38"/>
      <c r="UGM38"/>
      <c r="UGN38"/>
      <c r="UGO38"/>
      <c r="UGP38"/>
      <c r="UGQ38"/>
      <c r="UGR38"/>
      <c r="UGS38"/>
      <c r="UGT38"/>
      <c r="UGU38"/>
      <c r="UGV38"/>
      <c r="UGW38"/>
      <c r="UGX38"/>
      <c r="UGY38"/>
      <c r="UGZ38"/>
      <c r="UHA38"/>
      <c r="UHB38"/>
      <c r="UHC38"/>
      <c r="UHD38"/>
      <c r="UHE38"/>
      <c r="UHF38"/>
      <c r="UHG38"/>
      <c r="UHH38"/>
      <c r="UHI38"/>
      <c r="UHJ38"/>
      <c r="UHK38"/>
      <c r="UHL38"/>
      <c r="UHM38"/>
      <c r="UHN38"/>
      <c r="UHO38"/>
      <c r="UHP38"/>
      <c r="UHQ38"/>
      <c r="UHR38"/>
      <c r="UHS38"/>
      <c r="UHT38"/>
      <c r="UHU38"/>
      <c r="UHV38"/>
      <c r="UHW38"/>
      <c r="UHX38"/>
      <c r="UHY38"/>
      <c r="UHZ38"/>
      <c r="UIA38"/>
      <c r="UIB38"/>
      <c r="UIC38"/>
      <c r="UID38"/>
      <c r="UIE38"/>
      <c r="UIF38"/>
      <c r="UIG38"/>
      <c r="UIH38"/>
      <c r="UII38"/>
      <c r="UIJ38"/>
      <c r="UIK38"/>
      <c r="UIL38"/>
      <c r="UIM38"/>
      <c r="UIN38"/>
      <c r="UIO38"/>
      <c r="UIP38"/>
      <c r="UIQ38"/>
      <c r="UIR38"/>
      <c r="UIS38"/>
      <c r="UIT38"/>
      <c r="UIU38"/>
      <c r="UIV38"/>
      <c r="UIW38"/>
      <c r="UIX38"/>
      <c r="UIY38"/>
      <c r="UIZ38"/>
      <c r="UJA38"/>
      <c r="UJB38"/>
      <c r="UJC38"/>
      <c r="UJD38"/>
      <c r="UJE38"/>
      <c r="UJF38"/>
      <c r="UJG38"/>
      <c r="UJH38"/>
      <c r="UJI38"/>
      <c r="UJJ38"/>
      <c r="UJK38"/>
      <c r="UJL38"/>
      <c r="UJM38"/>
      <c r="UJN38"/>
      <c r="UJO38"/>
      <c r="UJP38"/>
      <c r="UJQ38"/>
      <c r="UJR38"/>
      <c r="UJS38"/>
      <c r="UJT38"/>
      <c r="UJU38"/>
      <c r="UJV38"/>
      <c r="UJW38"/>
      <c r="UJX38"/>
      <c r="UJY38"/>
      <c r="UJZ38"/>
      <c r="UKA38"/>
      <c r="UKB38"/>
      <c r="UKC38"/>
      <c r="UKD38"/>
      <c r="UKE38"/>
      <c r="UKF38"/>
      <c r="UKG38"/>
      <c r="UKH38"/>
      <c r="UKI38"/>
      <c r="UKJ38"/>
      <c r="UKK38"/>
      <c r="UKL38"/>
      <c r="UKM38"/>
      <c r="UKN38"/>
      <c r="UKO38"/>
      <c r="UKP38"/>
      <c r="UKQ38"/>
      <c r="UKR38"/>
      <c r="UKS38"/>
      <c r="UKT38"/>
      <c r="UKU38"/>
      <c r="UKV38"/>
      <c r="UKW38"/>
      <c r="UKX38"/>
      <c r="UKY38"/>
      <c r="UKZ38"/>
      <c r="ULA38"/>
      <c r="ULB38"/>
      <c r="ULC38"/>
      <c r="ULD38"/>
      <c r="ULE38"/>
      <c r="ULF38"/>
      <c r="ULG38"/>
      <c r="ULH38"/>
      <c r="ULI38"/>
      <c r="ULJ38"/>
      <c r="ULK38"/>
      <c r="ULL38"/>
      <c r="ULM38"/>
      <c r="ULN38"/>
      <c r="ULO38"/>
      <c r="ULP38"/>
      <c r="ULQ38"/>
      <c r="ULR38"/>
      <c r="ULS38"/>
      <c r="ULT38"/>
      <c r="ULU38"/>
      <c r="ULV38"/>
      <c r="ULW38"/>
      <c r="ULX38"/>
      <c r="ULY38"/>
      <c r="ULZ38"/>
      <c r="UMA38"/>
      <c r="UMB38"/>
      <c r="UMC38"/>
      <c r="UMD38"/>
      <c r="UME38"/>
      <c r="UMF38"/>
      <c r="UMG38"/>
      <c r="UMH38"/>
      <c r="UMI38"/>
      <c r="UMJ38"/>
      <c r="UMK38"/>
      <c r="UML38"/>
      <c r="UMM38"/>
      <c r="UMN38"/>
      <c r="UMO38"/>
      <c r="UMP38"/>
      <c r="UMQ38"/>
      <c r="UMR38"/>
      <c r="UMS38"/>
      <c r="UMT38"/>
      <c r="UMU38"/>
      <c r="UMV38"/>
      <c r="UMW38"/>
      <c r="UMX38"/>
      <c r="UMY38"/>
      <c r="UMZ38"/>
      <c r="UNA38"/>
      <c r="UNB38"/>
      <c r="UNC38"/>
      <c r="UND38"/>
      <c r="UNE38"/>
      <c r="UNF38"/>
      <c r="UNG38"/>
      <c r="UNH38"/>
      <c r="UNI38"/>
      <c r="UNJ38"/>
      <c r="UNK38"/>
      <c r="UNL38"/>
      <c r="UNM38"/>
      <c r="UNN38"/>
      <c r="UNO38"/>
      <c r="UNP38"/>
      <c r="UNQ38"/>
      <c r="UNR38"/>
      <c r="UNS38"/>
      <c r="UNT38"/>
      <c r="UNU38"/>
      <c r="UNV38"/>
      <c r="UNW38"/>
      <c r="UNX38"/>
      <c r="UNY38"/>
      <c r="UNZ38"/>
      <c r="UOA38"/>
      <c r="UOB38"/>
      <c r="UOC38"/>
      <c r="UOD38"/>
      <c r="UOE38"/>
      <c r="UOF38"/>
      <c r="UOG38"/>
      <c r="UOH38"/>
      <c r="UOI38"/>
      <c r="UOJ38"/>
      <c r="UOK38"/>
      <c r="UOL38"/>
      <c r="UOM38"/>
      <c r="UON38"/>
      <c r="UOO38"/>
      <c r="UOP38"/>
      <c r="UOQ38"/>
      <c r="UOR38"/>
      <c r="UOS38"/>
      <c r="UOT38"/>
      <c r="UOU38"/>
      <c r="UOV38"/>
      <c r="UOW38"/>
      <c r="UOX38"/>
      <c r="UOY38"/>
      <c r="UOZ38"/>
      <c r="UPA38"/>
      <c r="UPB38"/>
      <c r="UPC38"/>
      <c r="UPD38"/>
      <c r="UPE38"/>
      <c r="UPF38"/>
      <c r="UPG38"/>
      <c r="UPH38"/>
      <c r="UPI38"/>
      <c r="UPJ38"/>
      <c r="UPK38"/>
      <c r="UPL38"/>
      <c r="UPM38"/>
      <c r="UPN38"/>
      <c r="UPO38"/>
      <c r="UPP38"/>
      <c r="UPQ38"/>
      <c r="UPR38"/>
      <c r="UPS38"/>
      <c r="UPT38"/>
      <c r="UPU38"/>
      <c r="UPV38"/>
      <c r="UPW38"/>
      <c r="UPX38"/>
      <c r="UPY38"/>
      <c r="UPZ38"/>
      <c r="UQA38"/>
      <c r="UQB38"/>
      <c r="UQC38"/>
      <c r="UQD38"/>
      <c r="UQE38"/>
      <c r="UQF38"/>
      <c r="UQG38"/>
      <c r="UQH38"/>
      <c r="UQI38"/>
      <c r="UQJ38"/>
      <c r="UQK38"/>
      <c r="UQL38"/>
      <c r="UQM38"/>
      <c r="UQN38"/>
      <c r="UQO38"/>
      <c r="UQP38"/>
      <c r="UQQ38"/>
      <c r="UQR38"/>
      <c r="UQS38"/>
      <c r="UQT38"/>
      <c r="UQU38"/>
      <c r="UQV38"/>
      <c r="UQW38"/>
      <c r="UQX38"/>
      <c r="UQY38"/>
      <c r="UQZ38"/>
      <c r="URA38"/>
      <c r="URB38"/>
      <c r="URC38"/>
      <c r="URD38"/>
      <c r="URE38"/>
      <c r="URF38"/>
      <c r="URG38"/>
      <c r="URH38"/>
      <c r="URI38"/>
      <c r="URJ38"/>
      <c r="URK38"/>
      <c r="URL38"/>
      <c r="URM38"/>
      <c r="URN38"/>
      <c r="URO38"/>
      <c r="URP38"/>
      <c r="URQ38"/>
      <c r="URR38"/>
      <c r="URS38"/>
      <c r="URT38"/>
      <c r="URU38"/>
      <c r="URV38"/>
      <c r="URW38"/>
      <c r="URX38"/>
      <c r="URY38"/>
      <c r="URZ38"/>
      <c r="USA38"/>
      <c r="USB38"/>
      <c r="USC38"/>
      <c r="USD38"/>
      <c r="USE38"/>
      <c r="USF38"/>
      <c r="USG38"/>
      <c r="USH38"/>
      <c r="USI38"/>
      <c r="USJ38"/>
      <c r="USK38"/>
      <c r="USL38"/>
      <c r="USM38"/>
      <c r="USN38"/>
      <c r="USO38"/>
      <c r="USP38"/>
      <c r="USQ38"/>
      <c r="USR38"/>
      <c r="USS38"/>
      <c r="UST38"/>
      <c r="USU38"/>
      <c r="USV38"/>
      <c r="USW38"/>
      <c r="USX38"/>
      <c r="USY38"/>
      <c r="USZ38"/>
      <c r="UTA38"/>
      <c r="UTB38"/>
      <c r="UTC38"/>
      <c r="UTD38"/>
      <c r="UTE38"/>
      <c r="UTF38"/>
      <c r="UTG38"/>
      <c r="UTH38"/>
      <c r="UTI38"/>
      <c r="UTJ38"/>
      <c r="UTK38"/>
      <c r="UTL38"/>
      <c r="UTM38"/>
      <c r="UTN38"/>
      <c r="UTO38"/>
      <c r="UTP38"/>
      <c r="UTQ38"/>
      <c r="UTR38"/>
      <c r="UTS38"/>
      <c r="UTT38"/>
      <c r="UTU38"/>
      <c r="UTV38"/>
      <c r="UTW38"/>
      <c r="UTX38"/>
      <c r="UTY38"/>
      <c r="UTZ38"/>
      <c r="UUA38"/>
      <c r="UUB38"/>
      <c r="UUC38"/>
      <c r="UUD38"/>
      <c r="UUE38"/>
      <c r="UUF38"/>
      <c r="UUG38"/>
      <c r="UUH38"/>
      <c r="UUI38"/>
      <c r="UUJ38"/>
      <c r="UUK38"/>
      <c r="UUL38"/>
      <c r="UUM38"/>
      <c r="UUN38"/>
      <c r="UUO38"/>
      <c r="UUP38"/>
      <c r="UUQ38"/>
      <c r="UUR38"/>
      <c r="UUS38"/>
      <c r="UUT38"/>
      <c r="UUU38"/>
      <c r="UUV38"/>
      <c r="UUW38"/>
      <c r="UUX38"/>
      <c r="UUY38"/>
      <c r="UUZ38"/>
      <c r="UVA38"/>
      <c r="UVB38"/>
      <c r="UVC38"/>
      <c r="UVD38"/>
      <c r="UVE38"/>
      <c r="UVF38"/>
      <c r="UVG38"/>
      <c r="UVH38"/>
      <c r="UVI38"/>
      <c r="UVJ38"/>
      <c r="UVK38"/>
      <c r="UVL38"/>
      <c r="UVM38"/>
      <c r="UVN38"/>
      <c r="UVO38"/>
      <c r="UVP38"/>
      <c r="UVQ38"/>
      <c r="UVR38"/>
      <c r="UVS38"/>
      <c r="UVT38"/>
      <c r="UVU38"/>
      <c r="UVV38"/>
      <c r="UVW38"/>
      <c r="UVX38"/>
      <c r="UVY38"/>
      <c r="UVZ38"/>
      <c r="UWA38"/>
      <c r="UWB38"/>
      <c r="UWC38"/>
      <c r="UWD38"/>
      <c r="UWE38"/>
      <c r="UWF38"/>
      <c r="UWG38"/>
      <c r="UWH38"/>
      <c r="UWI38"/>
      <c r="UWJ38"/>
      <c r="UWK38"/>
      <c r="UWL38"/>
      <c r="UWM38"/>
      <c r="UWN38"/>
      <c r="UWO38"/>
      <c r="UWP38"/>
      <c r="UWQ38"/>
      <c r="UWR38"/>
      <c r="UWS38"/>
      <c r="UWT38"/>
      <c r="UWU38"/>
      <c r="UWV38"/>
      <c r="UWW38"/>
      <c r="UWX38"/>
      <c r="UWY38"/>
      <c r="UWZ38"/>
      <c r="UXA38"/>
      <c r="UXB38"/>
      <c r="UXC38"/>
      <c r="UXD38"/>
      <c r="UXE38"/>
      <c r="UXF38"/>
      <c r="UXG38"/>
      <c r="UXH38"/>
      <c r="UXI38"/>
      <c r="UXJ38"/>
      <c r="UXK38"/>
      <c r="UXL38"/>
      <c r="UXM38"/>
      <c r="UXN38"/>
      <c r="UXO38"/>
      <c r="UXP38"/>
      <c r="UXQ38"/>
      <c r="UXR38"/>
      <c r="UXS38"/>
      <c r="UXT38"/>
      <c r="UXU38"/>
      <c r="UXV38"/>
      <c r="UXW38"/>
      <c r="UXX38"/>
      <c r="UXY38"/>
      <c r="UXZ38"/>
      <c r="UYA38"/>
      <c r="UYB38"/>
      <c r="UYC38"/>
      <c r="UYD38"/>
      <c r="UYE38"/>
      <c r="UYF38"/>
      <c r="UYG38"/>
      <c r="UYH38"/>
      <c r="UYI38"/>
      <c r="UYJ38"/>
      <c r="UYK38"/>
      <c r="UYL38"/>
      <c r="UYM38"/>
      <c r="UYN38"/>
      <c r="UYO38"/>
      <c r="UYP38"/>
      <c r="UYQ38"/>
      <c r="UYR38"/>
      <c r="UYS38"/>
      <c r="UYT38"/>
      <c r="UYU38"/>
      <c r="UYV38"/>
      <c r="UYW38"/>
      <c r="UYX38"/>
      <c r="UYY38"/>
      <c r="UYZ38"/>
      <c r="UZA38"/>
      <c r="UZB38"/>
      <c r="UZC38"/>
      <c r="UZD38"/>
      <c r="UZE38"/>
      <c r="UZF38"/>
      <c r="UZG38"/>
      <c r="UZH38"/>
      <c r="UZI38"/>
      <c r="UZJ38"/>
      <c r="UZK38"/>
      <c r="UZL38"/>
      <c r="UZM38"/>
      <c r="UZN38"/>
      <c r="UZO38"/>
      <c r="UZP38"/>
      <c r="UZQ38"/>
      <c r="UZR38"/>
      <c r="UZS38"/>
      <c r="UZT38"/>
      <c r="UZU38"/>
      <c r="UZV38"/>
      <c r="UZW38"/>
      <c r="UZX38"/>
      <c r="UZY38"/>
      <c r="UZZ38"/>
      <c r="VAA38"/>
      <c r="VAB38"/>
      <c r="VAC38"/>
      <c r="VAD38"/>
      <c r="VAE38"/>
      <c r="VAF38"/>
      <c r="VAG38"/>
      <c r="VAH38"/>
      <c r="VAI38"/>
      <c r="VAJ38"/>
      <c r="VAK38"/>
      <c r="VAL38"/>
      <c r="VAM38"/>
      <c r="VAN38"/>
      <c r="VAO38"/>
      <c r="VAP38"/>
      <c r="VAQ38"/>
      <c r="VAR38"/>
      <c r="VAS38"/>
      <c r="VAT38"/>
      <c r="VAU38"/>
      <c r="VAV38"/>
      <c r="VAW38"/>
      <c r="VAX38"/>
      <c r="VAY38"/>
      <c r="VAZ38"/>
      <c r="VBA38"/>
      <c r="VBB38"/>
      <c r="VBC38"/>
      <c r="VBD38"/>
      <c r="VBE38"/>
      <c r="VBF38"/>
      <c r="VBG38"/>
      <c r="VBH38"/>
      <c r="VBI38"/>
      <c r="VBJ38"/>
      <c r="VBK38"/>
      <c r="VBL38"/>
      <c r="VBM38"/>
      <c r="VBN38"/>
      <c r="VBO38"/>
      <c r="VBP38"/>
      <c r="VBQ38"/>
      <c r="VBR38"/>
      <c r="VBS38"/>
      <c r="VBT38"/>
      <c r="VBU38"/>
      <c r="VBV38"/>
      <c r="VBW38"/>
      <c r="VBX38"/>
      <c r="VBY38"/>
      <c r="VBZ38"/>
      <c r="VCA38"/>
      <c r="VCB38"/>
      <c r="VCC38"/>
      <c r="VCD38"/>
      <c r="VCE38"/>
      <c r="VCF38"/>
      <c r="VCG38"/>
      <c r="VCH38"/>
      <c r="VCI38"/>
      <c r="VCJ38"/>
      <c r="VCK38"/>
      <c r="VCL38"/>
      <c r="VCM38"/>
      <c r="VCN38"/>
      <c r="VCO38"/>
      <c r="VCP38"/>
      <c r="VCQ38"/>
      <c r="VCR38"/>
      <c r="VCS38"/>
      <c r="VCT38"/>
      <c r="VCU38"/>
      <c r="VCV38"/>
      <c r="VCW38"/>
      <c r="VCX38"/>
      <c r="VCY38"/>
      <c r="VCZ38"/>
      <c r="VDA38"/>
      <c r="VDB38"/>
      <c r="VDC38"/>
      <c r="VDD38"/>
      <c r="VDE38"/>
      <c r="VDF38"/>
      <c r="VDG38"/>
      <c r="VDH38"/>
      <c r="VDI38"/>
      <c r="VDJ38"/>
      <c r="VDK38"/>
      <c r="VDL38"/>
      <c r="VDM38"/>
      <c r="VDN38"/>
      <c r="VDO38"/>
      <c r="VDP38"/>
      <c r="VDQ38"/>
      <c r="VDR38"/>
      <c r="VDS38"/>
      <c r="VDT38"/>
      <c r="VDU38"/>
      <c r="VDV38"/>
      <c r="VDW38"/>
      <c r="VDX38"/>
      <c r="VDY38"/>
      <c r="VDZ38"/>
      <c r="VEA38"/>
      <c r="VEB38"/>
      <c r="VEC38"/>
      <c r="VED38"/>
      <c r="VEE38"/>
      <c r="VEF38"/>
      <c r="VEG38"/>
      <c r="VEH38"/>
      <c r="VEI38"/>
      <c r="VEJ38"/>
      <c r="VEK38"/>
      <c r="VEL38"/>
      <c r="VEM38"/>
      <c r="VEN38"/>
      <c r="VEO38"/>
      <c r="VEP38"/>
      <c r="VEQ38"/>
      <c r="VER38"/>
      <c r="VES38"/>
      <c r="VET38"/>
      <c r="VEU38"/>
      <c r="VEV38"/>
      <c r="VEW38"/>
      <c r="VEX38"/>
      <c r="VEY38"/>
      <c r="VEZ38"/>
      <c r="VFA38"/>
      <c r="VFB38"/>
      <c r="VFC38"/>
      <c r="VFD38"/>
      <c r="VFE38"/>
      <c r="VFF38"/>
      <c r="VFG38"/>
      <c r="VFH38"/>
      <c r="VFI38"/>
      <c r="VFJ38"/>
      <c r="VFK38"/>
      <c r="VFL38"/>
      <c r="VFM38"/>
      <c r="VFN38"/>
      <c r="VFO38"/>
      <c r="VFP38"/>
      <c r="VFQ38"/>
      <c r="VFR38"/>
      <c r="VFS38"/>
      <c r="VFT38"/>
      <c r="VFU38"/>
      <c r="VFV38"/>
      <c r="VFW38"/>
      <c r="VFX38"/>
      <c r="VFY38"/>
      <c r="VFZ38"/>
      <c r="VGA38"/>
      <c r="VGB38"/>
      <c r="VGC38"/>
      <c r="VGD38"/>
      <c r="VGE38"/>
      <c r="VGF38"/>
      <c r="VGG38"/>
      <c r="VGH38"/>
      <c r="VGI38"/>
      <c r="VGJ38"/>
      <c r="VGK38"/>
      <c r="VGL38"/>
      <c r="VGM38"/>
      <c r="VGN38"/>
      <c r="VGO38"/>
      <c r="VGP38"/>
      <c r="VGQ38"/>
      <c r="VGR38"/>
      <c r="VGS38"/>
      <c r="VGT38"/>
      <c r="VGU38"/>
      <c r="VGV38"/>
      <c r="VGW38"/>
      <c r="VGX38"/>
      <c r="VGY38"/>
      <c r="VGZ38"/>
      <c r="VHA38"/>
      <c r="VHB38"/>
      <c r="VHC38"/>
      <c r="VHD38"/>
      <c r="VHE38"/>
      <c r="VHF38"/>
      <c r="VHG38"/>
      <c r="VHH38"/>
      <c r="VHI38"/>
      <c r="VHJ38"/>
      <c r="VHK38"/>
      <c r="VHL38"/>
      <c r="VHM38"/>
      <c r="VHN38"/>
      <c r="VHO38"/>
      <c r="VHP38"/>
      <c r="VHQ38"/>
      <c r="VHR38"/>
      <c r="VHS38"/>
      <c r="VHT38"/>
      <c r="VHU38"/>
      <c r="VHV38"/>
      <c r="VHW38"/>
      <c r="VHX38"/>
      <c r="VHY38"/>
      <c r="VHZ38"/>
      <c r="VIA38"/>
      <c r="VIB38"/>
      <c r="VIC38"/>
      <c r="VID38"/>
      <c r="VIE38"/>
      <c r="VIF38"/>
      <c r="VIG38"/>
      <c r="VIH38"/>
      <c r="VII38"/>
      <c r="VIJ38"/>
      <c r="VIK38"/>
      <c r="VIL38"/>
      <c r="VIM38"/>
      <c r="VIN38"/>
      <c r="VIO38"/>
      <c r="VIP38"/>
      <c r="VIQ38"/>
      <c r="VIR38"/>
      <c r="VIS38"/>
      <c r="VIT38"/>
      <c r="VIU38"/>
      <c r="VIV38"/>
      <c r="VIW38"/>
      <c r="VIX38"/>
      <c r="VIY38"/>
      <c r="VIZ38"/>
      <c r="VJA38"/>
      <c r="VJB38"/>
      <c r="VJC38"/>
      <c r="VJD38"/>
      <c r="VJE38"/>
      <c r="VJF38"/>
      <c r="VJG38"/>
      <c r="VJH38"/>
      <c r="VJI38"/>
      <c r="VJJ38"/>
      <c r="VJK38"/>
      <c r="VJL38"/>
      <c r="VJM38"/>
      <c r="VJN38"/>
      <c r="VJO38"/>
      <c r="VJP38"/>
      <c r="VJQ38"/>
      <c r="VJR38"/>
      <c r="VJS38"/>
      <c r="VJT38"/>
      <c r="VJU38"/>
      <c r="VJV38"/>
      <c r="VJW38"/>
      <c r="VJX38"/>
      <c r="VJY38"/>
      <c r="VJZ38"/>
      <c r="VKA38"/>
      <c r="VKB38"/>
      <c r="VKC38"/>
      <c r="VKD38"/>
      <c r="VKE38"/>
      <c r="VKF38"/>
      <c r="VKG38"/>
      <c r="VKH38"/>
      <c r="VKI38"/>
      <c r="VKJ38"/>
      <c r="VKK38"/>
      <c r="VKL38"/>
      <c r="VKM38"/>
      <c r="VKN38"/>
      <c r="VKO38"/>
      <c r="VKP38"/>
      <c r="VKQ38"/>
      <c r="VKR38"/>
      <c r="VKS38"/>
      <c r="VKT38"/>
      <c r="VKU38"/>
      <c r="VKV38"/>
      <c r="VKW38"/>
      <c r="VKX38"/>
      <c r="VKY38"/>
      <c r="VKZ38"/>
      <c r="VLA38"/>
      <c r="VLB38"/>
      <c r="VLC38"/>
      <c r="VLD38"/>
      <c r="VLE38"/>
      <c r="VLF38"/>
      <c r="VLG38"/>
      <c r="VLH38"/>
      <c r="VLI38"/>
      <c r="VLJ38"/>
      <c r="VLK38"/>
      <c r="VLL38"/>
      <c r="VLM38"/>
      <c r="VLN38"/>
      <c r="VLO38"/>
      <c r="VLP38"/>
      <c r="VLQ38"/>
      <c r="VLR38"/>
      <c r="VLS38"/>
      <c r="VLT38"/>
      <c r="VLU38"/>
      <c r="VLV38"/>
      <c r="VLW38"/>
      <c r="VLX38"/>
      <c r="VLY38"/>
      <c r="VLZ38"/>
      <c r="VMA38"/>
      <c r="VMB38"/>
      <c r="VMC38"/>
      <c r="VMD38"/>
      <c r="VME38"/>
      <c r="VMF38"/>
      <c r="VMG38"/>
      <c r="VMH38"/>
      <c r="VMI38"/>
      <c r="VMJ38"/>
      <c r="VMK38"/>
      <c r="VML38"/>
      <c r="VMM38"/>
      <c r="VMN38"/>
      <c r="VMO38"/>
      <c r="VMP38"/>
      <c r="VMQ38"/>
      <c r="VMR38"/>
      <c r="VMS38"/>
      <c r="VMT38"/>
      <c r="VMU38"/>
      <c r="VMV38"/>
      <c r="VMW38"/>
      <c r="VMX38"/>
      <c r="VMY38"/>
      <c r="VMZ38"/>
      <c r="VNA38"/>
      <c r="VNB38"/>
      <c r="VNC38"/>
      <c r="VND38"/>
      <c r="VNE38"/>
      <c r="VNF38"/>
      <c r="VNG38"/>
      <c r="VNH38"/>
      <c r="VNI38"/>
      <c r="VNJ38"/>
      <c r="VNK38"/>
      <c r="VNL38"/>
      <c r="VNM38"/>
      <c r="VNN38"/>
      <c r="VNO38"/>
      <c r="VNP38"/>
      <c r="VNQ38"/>
      <c r="VNR38"/>
      <c r="VNS38"/>
      <c r="VNT38"/>
      <c r="VNU38"/>
      <c r="VNV38"/>
      <c r="VNW38"/>
      <c r="VNX38"/>
      <c r="VNY38"/>
      <c r="VNZ38"/>
      <c r="VOA38"/>
      <c r="VOB38"/>
      <c r="VOC38"/>
      <c r="VOD38"/>
      <c r="VOE38"/>
      <c r="VOF38"/>
      <c r="VOG38"/>
      <c r="VOH38"/>
      <c r="VOI38"/>
      <c r="VOJ38"/>
      <c r="VOK38"/>
      <c r="VOL38"/>
      <c r="VOM38"/>
      <c r="VON38"/>
      <c r="VOO38"/>
      <c r="VOP38"/>
      <c r="VOQ38"/>
      <c r="VOR38"/>
      <c r="VOS38"/>
      <c r="VOT38"/>
      <c r="VOU38"/>
      <c r="VOV38"/>
      <c r="VOW38"/>
      <c r="VOX38"/>
      <c r="VOY38"/>
      <c r="VOZ38"/>
      <c r="VPA38"/>
      <c r="VPB38"/>
      <c r="VPC38"/>
      <c r="VPD38"/>
      <c r="VPE38"/>
      <c r="VPF38"/>
      <c r="VPG38"/>
      <c r="VPH38"/>
      <c r="VPI38"/>
      <c r="VPJ38"/>
      <c r="VPK38"/>
      <c r="VPL38"/>
      <c r="VPM38"/>
      <c r="VPN38"/>
      <c r="VPO38"/>
      <c r="VPP38"/>
      <c r="VPQ38"/>
      <c r="VPR38"/>
      <c r="VPS38"/>
      <c r="VPT38"/>
      <c r="VPU38"/>
      <c r="VPV38"/>
      <c r="VPW38"/>
      <c r="VPX38"/>
      <c r="VPY38"/>
      <c r="VPZ38"/>
      <c r="VQA38"/>
      <c r="VQB38"/>
      <c r="VQC38"/>
      <c r="VQD38"/>
      <c r="VQE38"/>
      <c r="VQF38"/>
      <c r="VQG38"/>
      <c r="VQH38"/>
      <c r="VQI38"/>
      <c r="VQJ38"/>
      <c r="VQK38"/>
      <c r="VQL38"/>
      <c r="VQM38"/>
      <c r="VQN38"/>
      <c r="VQO38"/>
      <c r="VQP38"/>
      <c r="VQQ38"/>
      <c r="VQR38"/>
      <c r="VQS38"/>
      <c r="VQT38"/>
      <c r="VQU38"/>
      <c r="VQV38"/>
      <c r="VQW38"/>
      <c r="VQX38"/>
      <c r="VQY38"/>
      <c r="VQZ38"/>
      <c r="VRA38"/>
      <c r="VRB38"/>
      <c r="VRC38"/>
      <c r="VRD38"/>
      <c r="VRE38"/>
      <c r="VRF38"/>
      <c r="VRG38"/>
      <c r="VRH38"/>
      <c r="VRI38"/>
      <c r="VRJ38"/>
      <c r="VRK38"/>
      <c r="VRL38"/>
      <c r="VRM38"/>
      <c r="VRN38"/>
      <c r="VRO38"/>
      <c r="VRP38"/>
      <c r="VRQ38"/>
      <c r="VRR38"/>
      <c r="VRS38"/>
      <c r="VRT38"/>
      <c r="VRU38"/>
      <c r="VRV38"/>
      <c r="VRW38"/>
      <c r="VRX38"/>
      <c r="VRY38"/>
      <c r="VRZ38"/>
      <c r="VSA38"/>
      <c r="VSB38"/>
      <c r="VSC38"/>
      <c r="VSD38"/>
      <c r="VSE38"/>
      <c r="VSF38"/>
      <c r="VSG38"/>
      <c r="VSH38"/>
      <c r="VSI38"/>
      <c r="VSJ38"/>
      <c r="VSK38"/>
      <c r="VSL38"/>
      <c r="VSM38"/>
      <c r="VSN38"/>
      <c r="VSO38"/>
      <c r="VSP38"/>
      <c r="VSQ38"/>
      <c r="VSR38"/>
      <c r="VSS38"/>
      <c r="VST38"/>
      <c r="VSU38"/>
      <c r="VSV38"/>
      <c r="VSW38"/>
      <c r="VSX38"/>
      <c r="VSY38"/>
      <c r="VSZ38"/>
      <c r="VTA38"/>
      <c r="VTB38"/>
      <c r="VTC38"/>
      <c r="VTD38"/>
      <c r="VTE38"/>
      <c r="VTF38"/>
      <c r="VTG38"/>
      <c r="VTH38"/>
      <c r="VTI38"/>
      <c r="VTJ38"/>
      <c r="VTK38"/>
      <c r="VTL38"/>
      <c r="VTM38"/>
      <c r="VTN38"/>
      <c r="VTO38"/>
      <c r="VTP38"/>
      <c r="VTQ38"/>
      <c r="VTR38"/>
      <c r="VTS38"/>
      <c r="VTT38"/>
      <c r="VTU38"/>
      <c r="VTV38"/>
      <c r="VTW38"/>
      <c r="VTX38"/>
      <c r="VTY38"/>
      <c r="VTZ38"/>
      <c r="VUA38"/>
      <c r="VUB38"/>
      <c r="VUC38"/>
      <c r="VUD38"/>
      <c r="VUE38"/>
      <c r="VUF38"/>
      <c r="VUG38"/>
      <c r="VUH38"/>
      <c r="VUI38"/>
      <c r="VUJ38"/>
      <c r="VUK38"/>
      <c r="VUL38"/>
      <c r="VUM38"/>
      <c r="VUN38"/>
      <c r="VUO38"/>
      <c r="VUP38"/>
      <c r="VUQ38"/>
      <c r="VUR38"/>
      <c r="VUS38"/>
      <c r="VUT38"/>
      <c r="VUU38"/>
      <c r="VUV38"/>
      <c r="VUW38"/>
      <c r="VUX38"/>
      <c r="VUY38"/>
      <c r="VUZ38"/>
      <c r="VVA38"/>
      <c r="VVB38"/>
      <c r="VVC38"/>
      <c r="VVD38"/>
      <c r="VVE38"/>
      <c r="VVF38"/>
      <c r="VVG38"/>
      <c r="VVH38"/>
      <c r="VVI38"/>
      <c r="VVJ38"/>
      <c r="VVK38"/>
      <c r="VVL38"/>
      <c r="VVM38"/>
      <c r="VVN38"/>
      <c r="VVO38"/>
      <c r="VVP38"/>
      <c r="VVQ38"/>
      <c r="VVR38"/>
      <c r="VVS38"/>
      <c r="VVT38"/>
      <c r="VVU38"/>
      <c r="VVV38"/>
      <c r="VVW38"/>
      <c r="VVX38"/>
      <c r="VVY38"/>
      <c r="VVZ38"/>
      <c r="VWA38"/>
      <c r="VWB38"/>
      <c r="VWC38"/>
      <c r="VWD38"/>
      <c r="VWE38"/>
      <c r="VWF38"/>
      <c r="VWG38"/>
      <c r="VWH38"/>
      <c r="VWI38"/>
      <c r="VWJ38"/>
      <c r="VWK38"/>
      <c r="VWL38"/>
      <c r="VWM38"/>
      <c r="VWN38"/>
      <c r="VWO38"/>
      <c r="VWP38"/>
      <c r="VWQ38"/>
      <c r="VWR38"/>
      <c r="VWS38"/>
      <c r="VWT38"/>
      <c r="VWU38"/>
      <c r="VWV38"/>
      <c r="VWW38"/>
      <c r="VWX38"/>
      <c r="VWY38"/>
      <c r="VWZ38"/>
      <c r="VXA38"/>
      <c r="VXB38"/>
      <c r="VXC38"/>
      <c r="VXD38"/>
      <c r="VXE38"/>
      <c r="VXF38"/>
      <c r="VXG38"/>
      <c r="VXH38"/>
      <c r="VXI38"/>
      <c r="VXJ38"/>
      <c r="VXK38"/>
      <c r="VXL38"/>
      <c r="VXM38"/>
      <c r="VXN38"/>
      <c r="VXO38"/>
      <c r="VXP38"/>
      <c r="VXQ38"/>
      <c r="VXR38"/>
      <c r="VXS38"/>
      <c r="VXT38"/>
      <c r="VXU38"/>
      <c r="VXV38"/>
      <c r="VXW38"/>
      <c r="VXX38"/>
      <c r="VXY38"/>
      <c r="VXZ38"/>
      <c r="VYA38"/>
      <c r="VYB38"/>
      <c r="VYC38"/>
      <c r="VYD38"/>
      <c r="VYE38"/>
      <c r="VYF38"/>
      <c r="VYG38"/>
      <c r="VYH38"/>
      <c r="VYI38"/>
      <c r="VYJ38"/>
      <c r="VYK38"/>
      <c r="VYL38"/>
      <c r="VYM38"/>
      <c r="VYN38"/>
      <c r="VYO38"/>
      <c r="VYP38"/>
      <c r="VYQ38"/>
      <c r="VYR38"/>
      <c r="VYS38"/>
      <c r="VYT38"/>
      <c r="VYU38"/>
      <c r="VYV38"/>
      <c r="VYW38"/>
      <c r="VYX38"/>
      <c r="VYY38"/>
      <c r="VYZ38"/>
      <c r="VZA38"/>
      <c r="VZB38"/>
      <c r="VZC38"/>
      <c r="VZD38"/>
      <c r="VZE38"/>
      <c r="VZF38"/>
      <c r="VZG38"/>
      <c r="VZH38"/>
      <c r="VZI38"/>
      <c r="VZJ38"/>
      <c r="VZK38"/>
      <c r="VZL38"/>
      <c r="VZM38"/>
      <c r="VZN38"/>
      <c r="VZO38"/>
      <c r="VZP38"/>
      <c r="VZQ38"/>
      <c r="VZR38"/>
      <c r="VZS38"/>
      <c r="VZT38"/>
      <c r="VZU38"/>
      <c r="VZV38"/>
      <c r="VZW38"/>
      <c r="VZX38"/>
      <c r="VZY38"/>
      <c r="VZZ38"/>
      <c r="WAA38"/>
      <c r="WAB38"/>
      <c r="WAC38"/>
      <c r="WAD38"/>
      <c r="WAE38"/>
      <c r="WAF38"/>
      <c r="WAG38"/>
      <c r="WAH38"/>
      <c r="WAI38"/>
      <c r="WAJ38"/>
      <c r="WAK38"/>
      <c r="WAL38"/>
      <c r="WAM38"/>
      <c r="WAN38"/>
      <c r="WAO38"/>
      <c r="WAP38"/>
      <c r="WAQ38"/>
      <c r="WAR38"/>
      <c r="WAS38"/>
      <c r="WAT38"/>
      <c r="WAU38"/>
      <c r="WAV38"/>
      <c r="WAW38"/>
      <c r="WAX38"/>
      <c r="WAY38"/>
      <c r="WAZ38"/>
      <c r="WBA38"/>
      <c r="WBB38"/>
      <c r="WBC38"/>
      <c r="WBD38"/>
      <c r="WBE38"/>
      <c r="WBF38"/>
      <c r="WBG38"/>
      <c r="WBH38"/>
      <c r="WBI38"/>
      <c r="WBJ38"/>
      <c r="WBK38"/>
      <c r="WBL38"/>
      <c r="WBM38"/>
      <c r="WBN38"/>
      <c r="WBO38"/>
      <c r="WBP38"/>
      <c r="WBQ38"/>
      <c r="WBR38"/>
      <c r="WBS38"/>
      <c r="WBT38"/>
      <c r="WBU38"/>
      <c r="WBV38"/>
      <c r="WBW38"/>
      <c r="WBX38"/>
      <c r="WBY38"/>
      <c r="WBZ38"/>
      <c r="WCA38"/>
      <c r="WCB38"/>
      <c r="WCC38"/>
      <c r="WCD38"/>
      <c r="WCE38"/>
      <c r="WCF38"/>
      <c r="WCG38"/>
      <c r="WCH38"/>
      <c r="WCI38"/>
      <c r="WCJ38"/>
      <c r="WCK38"/>
      <c r="WCL38"/>
      <c r="WCM38"/>
      <c r="WCN38"/>
      <c r="WCO38"/>
      <c r="WCP38"/>
      <c r="WCQ38"/>
      <c r="WCR38"/>
      <c r="WCS38"/>
      <c r="WCT38"/>
      <c r="WCU38"/>
      <c r="WCV38"/>
      <c r="WCW38"/>
      <c r="WCX38"/>
      <c r="WCY38"/>
      <c r="WCZ38"/>
      <c r="WDA38"/>
      <c r="WDB38"/>
      <c r="WDC38"/>
      <c r="WDD38"/>
      <c r="WDE38"/>
      <c r="WDF38"/>
      <c r="WDG38"/>
      <c r="WDH38"/>
      <c r="WDI38"/>
      <c r="WDJ38"/>
      <c r="WDK38"/>
      <c r="WDL38"/>
      <c r="WDM38"/>
      <c r="WDN38"/>
      <c r="WDO38"/>
      <c r="WDP38"/>
      <c r="WDQ38"/>
      <c r="WDR38"/>
      <c r="WDS38"/>
      <c r="WDT38"/>
      <c r="WDU38"/>
      <c r="WDV38"/>
      <c r="WDW38"/>
      <c r="WDX38"/>
      <c r="WDY38"/>
      <c r="WDZ38"/>
      <c r="WEA38"/>
      <c r="WEB38"/>
      <c r="WEC38"/>
      <c r="WED38"/>
      <c r="WEE38"/>
      <c r="WEF38"/>
      <c r="WEG38"/>
      <c r="WEH38"/>
      <c r="WEI38"/>
      <c r="WEJ38"/>
      <c r="WEK38"/>
      <c r="WEL38"/>
      <c r="WEM38"/>
      <c r="WEN38"/>
      <c r="WEO38"/>
      <c r="WEP38"/>
      <c r="WEQ38"/>
      <c r="WER38"/>
      <c r="WES38"/>
      <c r="WET38"/>
      <c r="WEU38"/>
      <c r="WEV38"/>
      <c r="WEW38"/>
      <c r="WEX38"/>
      <c r="WEY38"/>
      <c r="WEZ38"/>
      <c r="WFA38"/>
      <c r="WFB38"/>
      <c r="WFC38"/>
      <c r="WFD38"/>
      <c r="WFE38"/>
      <c r="WFF38"/>
      <c r="WFG38"/>
      <c r="WFH38"/>
      <c r="WFI38"/>
      <c r="WFJ38"/>
      <c r="WFK38"/>
      <c r="WFL38"/>
      <c r="WFM38"/>
      <c r="WFN38"/>
      <c r="WFO38"/>
      <c r="WFP38"/>
      <c r="WFQ38"/>
      <c r="WFR38"/>
      <c r="WFS38"/>
      <c r="WFT38"/>
      <c r="WFU38"/>
      <c r="WFV38"/>
      <c r="WFW38"/>
      <c r="WFX38"/>
      <c r="WFY38"/>
      <c r="WFZ38"/>
      <c r="WGA38"/>
      <c r="WGB38"/>
      <c r="WGC38"/>
      <c r="WGD38"/>
      <c r="WGE38"/>
      <c r="WGF38"/>
      <c r="WGG38"/>
      <c r="WGH38"/>
      <c r="WGI38"/>
      <c r="WGJ38"/>
      <c r="WGK38"/>
      <c r="WGL38"/>
      <c r="WGM38"/>
      <c r="WGN38"/>
      <c r="WGO38"/>
      <c r="WGP38"/>
      <c r="WGQ38"/>
      <c r="WGR38"/>
      <c r="WGS38"/>
      <c r="WGT38"/>
      <c r="WGU38"/>
      <c r="WGV38"/>
      <c r="WGW38"/>
      <c r="WGX38"/>
      <c r="WGY38"/>
      <c r="WGZ38"/>
      <c r="WHA38"/>
      <c r="WHB38"/>
      <c r="WHC38"/>
      <c r="WHD38"/>
      <c r="WHE38"/>
      <c r="WHF38"/>
      <c r="WHG38"/>
      <c r="WHH38"/>
      <c r="WHI38"/>
      <c r="WHJ38"/>
      <c r="WHK38"/>
      <c r="WHL38"/>
      <c r="WHM38"/>
      <c r="WHN38"/>
      <c r="WHO38"/>
      <c r="WHP38"/>
      <c r="WHQ38"/>
      <c r="WHR38"/>
      <c r="WHS38"/>
      <c r="WHT38"/>
      <c r="WHU38"/>
      <c r="WHV38"/>
      <c r="WHW38"/>
      <c r="WHX38"/>
      <c r="WHY38"/>
      <c r="WHZ38"/>
      <c r="WIA38"/>
      <c r="WIB38"/>
      <c r="WIC38"/>
      <c r="WID38"/>
      <c r="WIE38"/>
      <c r="WIF38"/>
      <c r="WIG38"/>
      <c r="WIH38"/>
      <c r="WII38"/>
      <c r="WIJ38"/>
      <c r="WIK38"/>
      <c r="WIL38"/>
      <c r="WIM38"/>
      <c r="WIN38"/>
      <c r="WIO38"/>
      <c r="WIP38"/>
      <c r="WIQ38"/>
      <c r="WIR38"/>
      <c r="WIS38"/>
      <c r="WIT38"/>
      <c r="WIU38"/>
      <c r="WIV38"/>
      <c r="WIW38"/>
      <c r="WIX38"/>
      <c r="WIY38"/>
      <c r="WIZ38"/>
      <c r="WJA38"/>
      <c r="WJB38"/>
      <c r="WJC38"/>
      <c r="WJD38"/>
      <c r="WJE38"/>
      <c r="WJF38"/>
      <c r="WJG38"/>
      <c r="WJH38"/>
      <c r="WJI38"/>
      <c r="WJJ38"/>
      <c r="WJK38"/>
      <c r="WJL38"/>
      <c r="WJM38"/>
      <c r="WJN38"/>
      <c r="WJO38"/>
      <c r="WJP38"/>
      <c r="WJQ38"/>
      <c r="WJR38"/>
      <c r="WJS38"/>
      <c r="WJT38"/>
      <c r="WJU38"/>
      <c r="WJV38"/>
      <c r="WJW38"/>
      <c r="WJX38"/>
      <c r="WJY38"/>
      <c r="WJZ38"/>
      <c r="WKA38"/>
      <c r="WKB38"/>
      <c r="WKC38"/>
      <c r="WKD38"/>
      <c r="WKE38"/>
      <c r="WKF38"/>
      <c r="WKG38"/>
      <c r="WKH38"/>
      <c r="WKI38"/>
      <c r="WKJ38"/>
      <c r="WKK38"/>
      <c r="WKL38"/>
      <c r="WKM38"/>
      <c r="WKN38"/>
      <c r="WKO38"/>
      <c r="WKP38"/>
      <c r="WKQ38"/>
      <c r="WKR38"/>
      <c r="WKS38"/>
      <c r="WKT38"/>
      <c r="WKU38"/>
      <c r="WKV38"/>
      <c r="WKW38"/>
      <c r="WKX38"/>
      <c r="WKY38"/>
      <c r="WKZ38"/>
      <c r="WLA38"/>
      <c r="WLB38"/>
      <c r="WLC38"/>
      <c r="WLD38"/>
      <c r="WLE38"/>
      <c r="WLF38"/>
      <c r="WLG38"/>
      <c r="WLH38"/>
      <c r="WLI38"/>
      <c r="WLJ38"/>
      <c r="WLK38"/>
      <c r="WLL38"/>
      <c r="WLM38"/>
      <c r="WLN38"/>
      <c r="WLO38"/>
      <c r="WLP38"/>
      <c r="WLQ38"/>
      <c r="WLR38"/>
      <c r="WLS38"/>
      <c r="WLT38"/>
      <c r="WLU38"/>
      <c r="WLV38"/>
      <c r="WLW38"/>
      <c r="WLX38"/>
      <c r="WLY38"/>
      <c r="WLZ38"/>
      <c r="WMA38"/>
      <c r="WMB38"/>
      <c r="WMC38"/>
      <c r="WMD38"/>
      <c r="WME38"/>
      <c r="WMF38"/>
      <c r="WMG38"/>
      <c r="WMH38"/>
      <c r="WMI38"/>
      <c r="WMJ38"/>
      <c r="WMK38"/>
      <c r="WML38"/>
      <c r="WMM38"/>
      <c r="WMN38"/>
      <c r="WMO38"/>
      <c r="WMP38"/>
      <c r="WMQ38"/>
      <c r="WMR38"/>
      <c r="WMS38"/>
      <c r="WMT38"/>
      <c r="WMU38"/>
      <c r="WMV38"/>
      <c r="WMW38"/>
      <c r="WMX38"/>
      <c r="WMY38"/>
      <c r="WMZ38"/>
      <c r="WNA38"/>
      <c r="WNB38"/>
      <c r="WNC38"/>
      <c r="WND38"/>
      <c r="WNE38"/>
      <c r="WNF38"/>
      <c r="WNG38"/>
      <c r="WNH38"/>
      <c r="WNI38"/>
      <c r="WNJ38"/>
      <c r="WNK38"/>
      <c r="WNL38"/>
      <c r="WNM38"/>
      <c r="WNN38"/>
      <c r="WNO38"/>
      <c r="WNP38"/>
      <c r="WNQ38"/>
      <c r="WNR38"/>
      <c r="WNS38"/>
      <c r="WNT38"/>
      <c r="WNU38"/>
      <c r="WNV38"/>
      <c r="WNW38"/>
      <c r="WNX38"/>
      <c r="WNY38"/>
      <c r="WNZ38"/>
      <c r="WOA38"/>
      <c r="WOB38"/>
      <c r="WOC38"/>
      <c r="WOD38"/>
      <c r="WOE38"/>
      <c r="WOF38"/>
      <c r="WOG38"/>
      <c r="WOH38"/>
      <c r="WOI38"/>
      <c r="WOJ38"/>
      <c r="WOK38"/>
      <c r="WOL38"/>
      <c r="WOM38"/>
      <c r="WON38"/>
      <c r="WOO38"/>
      <c r="WOP38"/>
      <c r="WOQ38"/>
      <c r="WOR38"/>
      <c r="WOS38"/>
      <c r="WOT38"/>
      <c r="WOU38"/>
      <c r="WOV38"/>
      <c r="WOW38"/>
      <c r="WOX38"/>
      <c r="WOY38"/>
      <c r="WOZ38"/>
      <c r="WPA38"/>
      <c r="WPB38"/>
      <c r="WPC38"/>
      <c r="WPD38"/>
      <c r="WPE38"/>
      <c r="WPF38"/>
      <c r="WPG38"/>
      <c r="WPH38"/>
      <c r="WPI38"/>
      <c r="WPJ38"/>
      <c r="WPK38"/>
      <c r="WPL38"/>
      <c r="WPM38"/>
      <c r="WPN38"/>
      <c r="WPO38"/>
      <c r="WPP38"/>
      <c r="WPQ38"/>
      <c r="WPR38"/>
      <c r="WPS38"/>
      <c r="WPT38"/>
      <c r="WPU38"/>
      <c r="WPV38"/>
      <c r="WPW38"/>
      <c r="WPX38"/>
      <c r="WPY38"/>
      <c r="WPZ38"/>
      <c r="WQA38"/>
      <c r="WQB38"/>
      <c r="WQC38"/>
      <c r="WQD38"/>
      <c r="WQE38"/>
      <c r="WQF38"/>
      <c r="WQG38"/>
      <c r="WQH38"/>
      <c r="WQI38"/>
      <c r="WQJ38"/>
      <c r="WQK38"/>
      <c r="WQL38"/>
      <c r="WQM38"/>
      <c r="WQN38"/>
      <c r="WQO38"/>
      <c r="WQP38"/>
      <c r="WQQ38"/>
      <c r="WQR38"/>
      <c r="WQS38"/>
      <c r="WQT38"/>
      <c r="WQU38"/>
      <c r="WQV38"/>
      <c r="WQW38"/>
      <c r="WQX38"/>
      <c r="WQY38"/>
      <c r="WQZ38"/>
      <c r="WRA38"/>
      <c r="WRB38"/>
      <c r="WRC38"/>
      <c r="WRD38"/>
      <c r="WRE38"/>
      <c r="WRF38"/>
      <c r="WRG38"/>
      <c r="WRH38"/>
      <c r="WRI38"/>
      <c r="WRJ38"/>
      <c r="WRK38"/>
      <c r="WRL38"/>
      <c r="WRM38"/>
      <c r="WRN38"/>
      <c r="WRO38"/>
      <c r="WRP38"/>
      <c r="WRQ38"/>
      <c r="WRR38"/>
      <c r="WRS38"/>
      <c r="WRT38"/>
      <c r="WRU38"/>
      <c r="WRV38"/>
      <c r="WRW38"/>
      <c r="WRX38"/>
      <c r="WRY38"/>
      <c r="WRZ38"/>
      <c r="WSA38"/>
      <c r="WSB38"/>
      <c r="WSC38"/>
      <c r="WSD38"/>
      <c r="WSE38"/>
      <c r="WSF38"/>
      <c r="WSG38"/>
      <c r="WSH38"/>
      <c r="WSI38"/>
      <c r="WSJ38"/>
      <c r="WSK38"/>
      <c r="WSL38"/>
      <c r="WSM38"/>
      <c r="WSN38"/>
      <c r="WSO38"/>
      <c r="WSP38"/>
      <c r="WSQ38"/>
      <c r="WSR38"/>
      <c r="WSS38"/>
      <c r="WST38"/>
      <c r="WSU38"/>
      <c r="WSV38"/>
      <c r="WSW38"/>
      <c r="WSX38"/>
      <c r="WSY38"/>
      <c r="WSZ38"/>
      <c r="WTA38"/>
      <c r="WTB38"/>
      <c r="WTC38"/>
      <c r="WTD38"/>
      <c r="WTE38"/>
      <c r="WTF38"/>
      <c r="WTG38"/>
      <c r="WTH38"/>
      <c r="WTI38"/>
      <c r="WTJ38"/>
      <c r="WTK38"/>
      <c r="WTL38"/>
      <c r="WTM38"/>
      <c r="WTN38"/>
      <c r="WTO38"/>
      <c r="WTP38"/>
      <c r="WTQ38"/>
      <c r="WTR38"/>
      <c r="WTS38"/>
      <c r="WTT38"/>
      <c r="WTU38"/>
      <c r="WTV38"/>
      <c r="WTW38"/>
      <c r="WTX38"/>
      <c r="WTY38"/>
      <c r="WTZ38"/>
      <c r="WUA38"/>
      <c r="WUB38"/>
      <c r="WUC38"/>
      <c r="WUD38"/>
      <c r="WUE38"/>
      <c r="WUF38"/>
      <c r="WUG38"/>
      <c r="WUH38"/>
      <c r="WUI38"/>
      <c r="WUJ38"/>
      <c r="WUK38"/>
      <c r="WUL38"/>
      <c r="WUM38"/>
      <c r="WUN38"/>
      <c r="WUO38"/>
      <c r="WUP38"/>
      <c r="WUQ38"/>
      <c r="WUR38"/>
      <c r="WUS38"/>
      <c r="WUT38"/>
      <c r="WUU38"/>
      <c r="WUV38"/>
      <c r="WUW38"/>
      <c r="WUX38"/>
      <c r="WUY38"/>
      <c r="WUZ38"/>
      <c r="WVA38"/>
      <c r="WVB38"/>
      <c r="WVC38"/>
      <c r="WVD38"/>
      <c r="WVE38"/>
      <c r="WVF38"/>
      <c r="WVG38"/>
      <c r="WVH38"/>
      <c r="WVI38"/>
      <c r="WVJ38"/>
      <c r="WVK38"/>
      <c r="WVL38"/>
      <c r="WVM38"/>
      <c r="WVN38"/>
      <c r="WVO38"/>
      <c r="WVP38"/>
      <c r="WVQ38"/>
      <c r="WVR38"/>
      <c r="WVS38"/>
      <c r="WVT38"/>
      <c r="WVU38"/>
      <c r="WVV38"/>
      <c r="WVW38"/>
      <c r="WVX38"/>
      <c r="WVY38"/>
      <c r="WVZ38"/>
      <c r="WWA38"/>
      <c r="WWB38"/>
      <c r="WWC38"/>
      <c r="WWD38"/>
      <c r="WWE38"/>
      <c r="WWF38"/>
      <c r="WWG38"/>
      <c r="WWH38"/>
      <c r="WWI38"/>
      <c r="WWJ38"/>
      <c r="WWK38"/>
      <c r="WWL38"/>
      <c r="WWM38"/>
      <c r="WWN38"/>
      <c r="WWO38"/>
      <c r="WWP38"/>
      <c r="WWQ38"/>
      <c r="WWR38"/>
      <c r="WWS38"/>
      <c r="WWT38"/>
      <c r="WWU38"/>
      <c r="WWV38"/>
      <c r="WWW38"/>
      <c r="WWX38"/>
      <c r="WWY38"/>
      <c r="WWZ38"/>
      <c r="WXA38"/>
      <c r="WXB38"/>
      <c r="WXC38"/>
      <c r="WXD38"/>
      <c r="WXE38"/>
      <c r="WXF38"/>
      <c r="WXG38"/>
      <c r="WXH38"/>
      <c r="WXI38"/>
      <c r="WXJ38"/>
      <c r="WXK38"/>
      <c r="WXL38"/>
      <c r="WXM38"/>
      <c r="WXN38"/>
      <c r="WXO38"/>
      <c r="WXP38"/>
      <c r="WXQ38"/>
      <c r="WXR38"/>
      <c r="WXS38"/>
      <c r="WXT38"/>
      <c r="WXU38"/>
      <c r="WXV38"/>
      <c r="WXW38"/>
      <c r="WXX38"/>
      <c r="WXY38"/>
      <c r="WXZ38"/>
      <c r="WYA38"/>
      <c r="WYB38"/>
      <c r="WYC38"/>
      <c r="WYD38"/>
      <c r="WYE38"/>
      <c r="WYF38"/>
      <c r="WYG38"/>
      <c r="WYH38"/>
      <c r="WYI38"/>
      <c r="WYJ38"/>
      <c r="WYK38"/>
      <c r="WYL38"/>
      <c r="WYM38"/>
      <c r="WYN38"/>
      <c r="WYO38"/>
      <c r="WYP38"/>
      <c r="WYQ38"/>
      <c r="WYR38"/>
      <c r="WYS38"/>
      <c r="WYT38"/>
      <c r="WYU38"/>
      <c r="WYV38"/>
      <c r="WYW38"/>
      <c r="WYX38"/>
      <c r="WYY38"/>
      <c r="WYZ38"/>
      <c r="WZA38"/>
      <c r="WZB38"/>
      <c r="WZC38"/>
      <c r="WZD38"/>
      <c r="WZE38"/>
      <c r="WZF38"/>
      <c r="WZG38"/>
      <c r="WZH38"/>
      <c r="WZI38"/>
      <c r="WZJ38"/>
      <c r="WZK38"/>
      <c r="WZL38"/>
      <c r="WZM38"/>
      <c r="WZN38"/>
      <c r="WZO38"/>
      <c r="WZP38"/>
      <c r="WZQ38"/>
      <c r="WZR38"/>
      <c r="WZS38"/>
      <c r="WZT38"/>
      <c r="WZU38"/>
      <c r="WZV38"/>
      <c r="WZW38"/>
      <c r="WZX38"/>
      <c r="WZY38"/>
      <c r="WZZ38"/>
      <c r="XAA38"/>
      <c r="XAB38"/>
      <c r="XAC38"/>
      <c r="XAD38"/>
      <c r="XAE38"/>
      <c r="XAF38"/>
      <c r="XAG38"/>
      <c r="XAH38"/>
      <c r="XAI38"/>
      <c r="XAJ38"/>
      <c r="XAK38"/>
      <c r="XAL38"/>
      <c r="XAM38"/>
      <c r="XAN38"/>
      <c r="XAO38"/>
      <c r="XAP38"/>
      <c r="XAQ38"/>
      <c r="XAR38"/>
      <c r="XAS38"/>
      <c r="XAT38"/>
      <c r="XAU38"/>
      <c r="XAV38"/>
      <c r="XAW38"/>
      <c r="XAX38"/>
      <c r="XAY38"/>
      <c r="XAZ38"/>
      <c r="XBA38"/>
      <c r="XBB38"/>
      <c r="XBC38"/>
      <c r="XBD38"/>
      <c r="XBE38"/>
      <c r="XBF38"/>
      <c r="XBG38"/>
      <c r="XBH38"/>
      <c r="XBI38"/>
      <c r="XBJ38"/>
      <c r="XBK38"/>
      <c r="XBL38"/>
      <c r="XBM38"/>
      <c r="XBN38"/>
      <c r="XBO38"/>
      <c r="XBP38"/>
      <c r="XBQ38"/>
      <c r="XBR38"/>
      <c r="XBS38"/>
      <c r="XBT38"/>
      <c r="XBU38"/>
      <c r="XBV38"/>
      <c r="XBW38"/>
      <c r="XBX38"/>
      <c r="XBY38"/>
      <c r="XBZ38"/>
      <c r="XCA38"/>
      <c r="XCB38"/>
      <c r="XCC38"/>
      <c r="XCD38"/>
      <c r="XCE38"/>
      <c r="XCF38"/>
      <c r="XCG38"/>
      <c r="XCH38"/>
      <c r="XCI38"/>
      <c r="XCJ38"/>
      <c r="XCK38"/>
      <c r="XCL38"/>
      <c r="XCM38"/>
      <c r="XCN38"/>
      <c r="XCO38"/>
      <c r="XCP38"/>
      <c r="XCQ38"/>
      <c r="XCR38"/>
      <c r="XCS38"/>
      <c r="XCT38"/>
      <c r="XCU38"/>
      <c r="XCV38"/>
      <c r="XCW38"/>
      <c r="XCX38"/>
      <c r="XCY38"/>
      <c r="XCZ38"/>
      <c r="XDA38"/>
      <c r="XDB38"/>
      <c r="XDC38"/>
      <c r="XDD38"/>
      <c r="XDE38"/>
      <c r="XDF38"/>
      <c r="XDG38"/>
      <c r="XDH38"/>
      <c r="XDI38"/>
      <c r="XDJ38"/>
      <c r="XDK38"/>
      <c r="XDL38"/>
      <c r="XDM38"/>
      <c r="XDN38"/>
      <c r="XDO38"/>
      <c r="XDP38"/>
      <c r="XDQ38"/>
      <c r="XDR38"/>
      <c r="XDS38"/>
      <c r="XDT38"/>
      <c r="XDU38"/>
      <c r="XDV38"/>
      <c r="XDW38"/>
      <c r="XDX38"/>
      <c r="XDY38"/>
      <c r="XDZ38"/>
      <c r="XEA38"/>
      <c r="XEB38"/>
      <c r="XEC38"/>
      <c r="XED38"/>
      <c r="XEE38"/>
      <c r="XEF38"/>
      <c r="XEG38"/>
      <c r="XEH38"/>
      <c r="XEI38"/>
      <c r="XEJ38"/>
      <c r="XEK38"/>
      <c r="XEL38"/>
      <c r="XEM38"/>
      <c r="XEN38"/>
      <c r="XEO38"/>
      <c r="XEP38"/>
      <c r="XEQ38"/>
      <c r="XER38"/>
      <c r="XES38"/>
      <c r="XET38"/>
      <c r="XEU38"/>
      <c r="XEV38"/>
      <c r="XEW38"/>
      <c r="XEX38"/>
      <c r="XEY38"/>
      <c r="XEZ38"/>
      <c r="XFA38"/>
      <c r="XFB38"/>
      <c r="XFC38"/>
      <c r="XFD38"/>
    </row>
    <row r="39" spans="1:16384" s="8" customFormat="1" x14ac:dyDescent="0.3">
      <c r="A39" s="40" t="s">
        <v>32</v>
      </c>
      <c r="B39" s="41">
        <v>0</v>
      </c>
      <c r="D39" s="9"/>
      <c r="E39"/>
      <c r="F39" s="2"/>
      <c r="G39"/>
      <c r="H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  <c r="AFK39"/>
      <c r="AFL39"/>
      <c r="AFM39"/>
      <c r="AFN39"/>
      <c r="AFO39"/>
      <c r="AFP39"/>
      <c r="AFQ39"/>
      <c r="AFR39"/>
      <c r="AFS39"/>
      <c r="AFT39"/>
      <c r="AFU39"/>
      <c r="AFV39"/>
      <c r="AFW39"/>
      <c r="AFX39"/>
      <c r="AFY39"/>
      <c r="AFZ39"/>
      <c r="AGA39"/>
      <c r="AGB39"/>
      <c r="AGC39"/>
      <c r="AGD39"/>
      <c r="AGE39"/>
      <c r="AGF39"/>
      <c r="AGG39"/>
      <c r="AGH39"/>
      <c r="AGI39"/>
      <c r="AGJ39"/>
      <c r="AGK39"/>
      <c r="AGL39"/>
      <c r="AGM39"/>
      <c r="AGN39"/>
      <c r="AGO39"/>
      <c r="AGP39"/>
      <c r="AGQ39"/>
      <c r="AGR39"/>
      <c r="AGS39"/>
      <c r="AGT39"/>
      <c r="AGU39"/>
      <c r="AGV39"/>
      <c r="AGW39"/>
      <c r="AGX39"/>
      <c r="AGY39"/>
      <c r="AGZ39"/>
      <c r="AHA39"/>
      <c r="AHB39"/>
      <c r="AHC39"/>
      <c r="AHD39"/>
      <c r="AHE39"/>
      <c r="AHF39"/>
      <c r="AHG39"/>
      <c r="AHH39"/>
      <c r="AHI39"/>
      <c r="AHJ39"/>
      <c r="AHK39"/>
      <c r="AHL39"/>
      <c r="AHM39"/>
      <c r="AHN39"/>
      <c r="AHO39"/>
      <c r="AHP39"/>
      <c r="AHQ39"/>
      <c r="AHR39"/>
      <c r="AHS39"/>
      <c r="AHT39"/>
      <c r="AHU39"/>
      <c r="AHV39"/>
      <c r="AHW39"/>
      <c r="AHX39"/>
      <c r="AHY39"/>
      <c r="AHZ39"/>
      <c r="AIA39"/>
      <c r="AIB39"/>
      <c r="AIC39"/>
      <c r="AID39"/>
      <c r="AIE39"/>
      <c r="AIF39"/>
      <c r="AIG39"/>
      <c r="AIH39"/>
      <c r="AII39"/>
      <c r="AIJ39"/>
      <c r="AIK39"/>
      <c r="AIL39"/>
      <c r="AIM39"/>
      <c r="AIN39"/>
      <c r="AIO39"/>
      <c r="AIP39"/>
      <c r="AIQ39"/>
      <c r="AIR39"/>
      <c r="AIS39"/>
      <c r="AIT39"/>
      <c r="AIU39"/>
      <c r="AIV39"/>
      <c r="AIW39"/>
      <c r="AIX39"/>
      <c r="AIY39"/>
      <c r="AIZ39"/>
      <c r="AJA39"/>
      <c r="AJB39"/>
      <c r="AJC39"/>
      <c r="AJD39"/>
      <c r="AJE39"/>
      <c r="AJF39"/>
      <c r="AJG39"/>
      <c r="AJH39"/>
      <c r="AJI39"/>
      <c r="AJJ39"/>
      <c r="AJK39"/>
      <c r="AJL39"/>
      <c r="AJM39"/>
      <c r="AJN39"/>
      <c r="AJO39"/>
      <c r="AJP39"/>
      <c r="AJQ39"/>
      <c r="AJR39"/>
      <c r="AJS39"/>
      <c r="AJT39"/>
      <c r="AJU39"/>
      <c r="AJV39"/>
      <c r="AJW39"/>
      <c r="AJX39"/>
      <c r="AJY39"/>
      <c r="AJZ39"/>
      <c r="AKA39"/>
      <c r="AKB39"/>
      <c r="AKC39"/>
      <c r="AKD39"/>
      <c r="AKE39"/>
      <c r="AKF39"/>
      <c r="AKG39"/>
      <c r="AKH39"/>
      <c r="AKI39"/>
      <c r="AKJ39"/>
      <c r="AKK39"/>
      <c r="AKL39"/>
      <c r="AKM39"/>
      <c r="AKN39"/>
      <c r="AKO39"/>
      <c r="AKP39"/>
      <c r="AKQ39"/>
      <c r="AKR39"/>
      <c r="AKS39"/>
      <c r="AKT39"/>
      <c r="AKU39"/>
      <c r="AKV39"/>
      <c r="AKW39"/>
      <c r="AKX39"/>
      <c r="AKY39"/>
      <c r="AKZ39"/>
      <c r="ALA39"/>
      <c r="ALB39"/>
      <c r="ALC39"/>
      <c r="ALD39"/>
      <c r="ALE39"/>
      <c r="ALF39"/>
      <c r="ALG39"/>
      <c r="ALH39"/>
      <c r="ALI39"/>
      <c r="ALJ39"/>
      <c r="ALK39"/>
      <c r="ALL39"/>
      <c r="ALM39"/>
      <c r="ALN39"/>
      <c r="ALO39"/>
      <c r="ALP39"/>
      <c r="ALQ39"/>
      <c r="ALR39"/>
      <c r="ALS39"/>
      <c r="ALT39"/>
      <c r="ALU39"/>
      <c r="ALV39"/>
      <c r="ALW39"/>
      <c r="ALX39"/>
      <c r="ALY39"/>
      <c r="ALZ39"/>
      <c r="AMA39"/>
      <c r="AMB39"/>
      <c r="AMC39"/>
      <c r="AMD39"/>
      <c r="AME39"/>
      <c r="AMF39"/>
      <c r="AMG39"/>
      <c r="AMH39"/>
      <c r="AMI39"/>
      <c r="AMJ39"/>
      <c r="AMK39" s="2"/>
      <c r="AML39"/>
      <c r="AMM39"/>
      <c r="AMN39"/>
      <c r="AMO39"/>
      <c r="AMP39"/>
      <c r="AMQ39"/>
      <c r="AMR39"/>
      <c r="AMS39"/>
      <c r="AMT39"/>
      <c r="AMU39"/>
      <c r="AMV39"/>
      <c r="AMW39"/>
      <c r="AMX39"/>
      <c r="AMY39"/>
      <c r="AMZ39"/>
      <c r="ANA39"/>
      <c r="ANB39"/>
      <c r="ANC39"/>
      <c r="AND39"/>
      <c r="ANE39"/>
      <c r="ANF39"/>
      <c r="ANG39"/>
      <c r="ANH39"/>
      <c r="ANI39"/>
      <c r="ANJ39"/>
      <c r="ANK39"/>
      <c r="ANL39"/>
      <c r="ANM39"/>
      <c r="ANN39"/>
      <c r="ANO39"/>
      <c r="ANP39"/>
      <c r="ANQ39"/>
      <c r="ANR39"/>
      <c r="ANS39"/>
      <c r="ANT39"/>
      <c r="ANU39"/>
      <c r="ANV39"/>
      <c r="ANW39"/>
      <c r="ANX39"/>
      <c r="ANY39"/>
      <c r="ANZ39"/>
      <c r="AOA39"/>
      <c r="AOB39"/>
      <c r="AOC39"/>
      <c r="AOD39"/>
      <c r="AOE39"/>
      <c r="AOF39"/>
      <c r="AOG39"/>
      <c r="AOH39"/>
      <c r="AOI39"/>
      <c r="AOJ39"/>
      <c r="AOK39"/>
      <c r="AOL39"/>
      <c r="AOM39"/>
      <c r="AON39"/>
      <c r="AOO39"/>
      <c r="AOP39"/>
      <c r="AOQ39"/>
      <c r="AOR39"/>
      <c r="AOS39"/>
      <c r="AOT39"/>
      <c r="AOU39"/>
      <c r="AOV39"/>
      <c r="AOW39"/>
      <c r="AOX39"/>
      <c r="AOY39"/>
      <c r="AOZ39"/>
      <c r="APA39"/>
      <c r="APB39"/>
      <c r="APC39"/>
      <c r="APD39"/>
      <c r="APE39"/>
      <c r="APF39"/>
      <c r="APG39"/>
      <c r="APH39"/>
      <c r="API39"/>
      <c r="APJ39"/>
      <c r="APK39"/>
      <c r="APL39"/>
      <c r="APM39"/>
      <c r="APN39"/>
      <c r="APO39"/>
      <c r="APP39"/>
      <c r="APQ39"/>
      <c r="APR39"/>
      <c r="APS39"/>
      <c r="APT39"/>
      <c r="APU39"/>
      <c r="APV39"/>
      <c r="APW39"/>
      <c r="APX39"/>
      <c r="APY39"/>
      <c r="APZ39"/>
      <c r="AQA39"/>
      <c r="AQB39"/>
      <c r="AQC39"/>
      <c r="AQD39"/>
      <c r="AQE39"/>
      <c r="AQF39"/>
      <c r="AQG39"/>
      <c r="AQH39"/>
      <c r="AQI39"/>
      <c r="AQJ39"/>
      <c r="AQK39"/>
      <c r="AQL39"/>
      <c r="AQM39"/>
      <c r="AQN39"/>
      <c r="AQO39"/>
      <c r="AQP39"/>
      <c r="AQQ39"/>
      <c r="AQR39"/>
      <c r="AQS39"/>
      <c r="AQT39"/>
      <c r="AQU39"/>
      <c r="AQV39"/>
      <c r="AQW39"/>
      <c r="AQX39"/>
      <c r="AQY39"/>
      <c r="AQZ39"/>
      <c r="ARA39"/>
      <c r="ARB39"/>
      <c r="ARC39"/>
      <c r="ARD39"/>
      <c r="ARE39"/>
      <c r="ARF39"/>
      <c r="ARG39"/>
      <c r="ARH39"/>
      <c r="ARI39"/>
      <c r="ARJ39"/>
      <c r="ARK39"/>
      <c r="ARL39"/>
      <c r="ARM39"/>
      <c r="ARN39"/>
      <c r="ARO39"/>
      <c r="ARP39"/>
      <c r="ARQ39"/>
      <c r="ARR39"/>
      <c r="ARS39"/>
      <c r="ART39"/>
      <c r="ARU39"/>
      <c r="ARV39"/>
      <c r="ARW39"/>
      <c r="ARX39"/>
      <c r="ARY39"/>
      <c r="ARZ39"/>
      <c r="ASA39"/>
      <c r="ASB39"/>
      <c r="ASC39"/>
      <c r="ASD39"/>
      <c r="ASE39"/>
      <c r="ASF39"/>
      <c r="ASG39"/>
      <c r="ASH39"/>
      <c r="ASI39"/>
      <c r="ASJ39"/>
      <c r="ASK39"/>
      <c r="ASL39"/>
      <c r="ASM39"/>
      <c r="ASN39"/>
      <c r="ASO39"/>
      <c r="ASP39"/>
      <c r="ASQ39"/>
      <c r="ASR39"/>
      <c r="ASS39"/>
      <c r="AST39"/>
      <c r="ASU39"/>
      <c r="ASV39"/>
      <c r="ASW39"/>
      <c r="ASX39"/>
      <c r="ASY39"/>
      <c r="ASZ39"/>
      <c r="ATA39"/>
      <c r="ATB39"/>
      <c r="ATC39"/>
      <c r="ATD39"/>
      <c r="ATE39"/>
      <c r="ATF39"/>
      <c r="ATG39"/>
      <c r="ATH39"/>
      <c r="ATI39"/>
      <c r="ATJ39"/>
      <c r="ATK39"/>
      <c r="ATL39"/>
      <c r="ATM39"/>
      <c r="ATN39"/>
      <c r="ATO39"/>
      <c r="ATP39"/>
      <c r="ATQ39"/>
      <c r="ATR39"/>
      <c r="ATS39"/>
      <c r="ATT39"/>
      <c r="ATU39"/>
      <c r="ATV39"/>
      <c r="ATW39"/>
      <c r="ATX39"/>
      <c r="ATY39"/>
      <c r="ATZ39"/>
      <c r="AUA39"/>
      <c r="AUB39"/>
      <c r="AUC39"/>
      <c r="AUD39"/>
      <c r="AUE39"/>
      <c r="AUF39"/>
      <c r="AUG39"/>
      <c r="AUH39"/>
      <c r="AUI39"/>
      <c r="AUJ39"/>
      <c r="AUK39"/>
      <c r="AUL39"/>
      <c r="AUM39"/>
      <c r="AUN39"/>
      <c r="AUO39"/>
      <c r="AUP39"/>
      <c r="AUQ39"/>
      <c r="AUR39"/>
      <c r="AUS39"/>
      <c r="AUT39"/>
      <c r="AUU39"/>
      <c r="AUV39"/>
      <c r="AUW39"/>
      <c r="AUX39"/>
      <c r="AUY39"/>
      <c r="AUZ39"/>
      <c r="AVA39"/>
      <c r="AVB39"/>
      <c r="AVC39"/>
      <c r="AVD39"/>
      <c r="AVE39"/>
      <c r="AVF39"/>
      <c r="AVG39"/>
      <c r="AVH39"/>
      <c r="AVI39"/>
      <c r="AVJ39"/>
      <c r="AVK39"/>
      <c r="AVL39"/>
      <c r="AVM39"/>
      <c r="AVN39"/>
      <c r="AVO39"/>
      <c r="AVP39"/>
      <c r="AVQ39"/>
      <c r="AVR39"/>
      <c r="AVS39"/>
      <c r="AVT39"/>
      <c r="AVU39"/>
      <c r="AVV39"/>
      <c r="AVW39"/>
      <c r="AVX39"/>
      <c r="AVY39"/>
      <c r="AVZ39"/>
      <c r="AWA39"/>
      <c r="AWB39"/>
      <c r="AWC39"/>
      <c r="AWD39"/>
      <c r="AWE39"/>
      <c r="AWF39"/>
      <c r="AWG39"/>
      <c r="AWH39"/>
      <c r="AWI39"/>
      <c r="AWJ39"/>
      <c r="AWK39"/>
      <c r="AWL39"/>
      <c r="AWM39"/>
      <c r="AWN39"/>
      <c r="AWO39"/>
      <c r="AWP39"/>
      <c r="AWQ39"/>
      <c r="AWR39"/>
      <c r="AWS39"/>
      <c r="AWT39"/>
      <c r="AWU39"/>
      <c r="AWV39"/>
      <c r="AWW39"/>
      <c r="AWX39"/>
      <c r="AWY39"/>
      <c r="AWZ39"/>
      <c r="AXA39"/>
      <c r="AXB39"/>
      <c r="AXC39"/>
      <c r="AXD39"/>
      <c r="AXE39"/>
      <c r="AXF39"/>
      <c r="AXG39"/>
      <c r="AXH39"/>
      <c r="AXI39"/>
      <c r="AXJ39"/>
      <c r="AXK39"/>
      <c r="AXL39"/>
      <c r="AXM39"/>
      <c r="AXN39"/>
      <c r="AXO39"/>
      <c r="AXP39"/>
      <c r="AXQ39"/>
      <c r="AXR39"/>
      <c r="AXS39"/>
      <c r="AXT39"/>
      <c r="AXU39"/>
      <c r="AXV39"/>
      <c r="AXW39"/>
      <c r="AXX39"/>
      <c r="AXY39"/>
      <c r="AXZ39"/>
      <c r="AYA39"/>
      <c r="AYB39"/>
      <c r="AYC39"/>
      <c r="AYD39"/>
      <c r="AYE39"/>
      <c r="AYF39"/>
      <c r="AYG39"/>
      <c r="AYH39"/>
      <c r="AYI39"/>
      <c r="AYJ39"/>
      <c r="AYK39"/>
      <c r="AYL39"/>
      <c r="AYM39"/>
      <c r="AYN39"/>
      <c r="AYO39"/>
      <c r="AYP39"/>
      <c r="AYQ39"/>
      <c r="AYR39"/>
      <c r="AYS39"/>
      <c r="AYT39"/>
      <c r="AYU39"/>
      <c r="AYV39"/>
      <c r="AYW39"/>
      <c r="AYX39"/>
      <c r="AYY39"/>
      <c r="AYZ39"/>
      <c r="AZA39"/>
      <c r="AZB39"/>
      <c r="AZC39"/>
      <c r="AZD39"/>
      <c r="AZE39"/>
      <c r="AZF39"/>
      <c r="AZG39"/>
      <c r="AZH39"/>
      <c r="AZI39"/>
      <c r="AZJ39"/>
      <c r="AZK39"/>
      <c r="AZL39"/>
      <c r="AZM39"/>
      <c r="AZN39"/>
      <c r="AZO39"/>
      <c r="AZP39"/>
      <c r="AZQ39"/>
      <c r="AZR39"/>
      <c r="AZS39"/>
      <c r="AZT39"/>
      <c r="AZU39"/>
      <c r="AZV39"/>
      <c r="AZW39"/>
      <c r="AZX39"/>
      <c r="AZY39"/>
      <c r="AZZ39"/>
      <c r="BAA39"/>
      <c r="BAB39"/>
      <c r="BAC39"/>
      <c r="BAD39"/>
      <c r="BAE39"/>
      <c r="BAF39"/>
      <c r="BAG39"/>
      <c r="BAH39"/>
      <c r="BAI39"/>
      <c r="BAJ39"/>
      <c r="BAK39"/>
      <c r="BAL39"/>
      <c r="BAM39"/>
      <c r="BAN39"/>
      <c r="BAO39"/>
      <c r="BAP39"/>
      <c r="BAQ39"/>
      <c r="BAR39"/>
      <c r="BAS39"/>
      <c r="BAT39"/>
      <c r="BAU39"/>
      <c r="BAV39"/>
      <c r="BAW39"/>
      <c r="BAX39"/>
      <c r="BAY39"/>
      <c r="BAZ39"/>
      <c r="BBA39"/>
      <c r="BBB39"/>
      <c r="BBC39"/>
      <c r="BBD39"/>
      <c r="BBE39"/>
      <c r="BBF39"/>
      <c r="BBG39"/>
      <c r="BBH39"/>
      <c r="BBI39"/>
      <c r="BBJ39"/>
      <c r="BBK39"/>
      <c r="BBL39"/>
      <c r="BBM39"/>
      <c r="BBN39"/>
      <c r="BBO39"/>
      <c r="BBP39"/>
      <c r="BBQ39"/>
      <c r="BBR39"/>
      <c r="BBS39"/>
      <c r="BBT39"/>
      <c r="BBU39"/>
      <c r="BBV39"/>
      <c r="BBW39"/>
      <c r="BBX39"/>
      <c r="BBY39"/>
      <c r="BBZ39"/>
      <c r="BCA39"/>
      <c r="BCB39"/>
      <c r="BCC39"/>
      <c r="BCD39"/>
      <c r="BCE39"/>
      <c r="BCF39"/>
      <c r="BCG39"/>
      <c r="BCH39"/>
      <c r="BCI39"/>
      <c r="BCJ39"/>
      <c r="BCK39"/>
      <c r="BCL39"/>
      <c r="BCM39"/>
      <c r="BCN39"/>
      <c r="BCO39"/>
      <c r="BCP39"/>
      <c r="BCQ39"/>
      <c r="BCR39"/>
      <c r="BCS39"/>
      <c r="BCT39"/>
      <c r="BCU39"/>
      <c r="BCV39"/>
      <c r="BCW39"/>
      <c r="BCX39"/>
      <c r="BCY39"/>
      <c r="BCZ39"/>
      <c r="BDA39"/>
      <c r="BDB39"/>
      <c r="BDC39"/>
      <c r="BDD39"/>
      <c r="BDE39"/>
      <c r="BDF39"/>
      <c r="BDG39"/>
      <c r="BDH39"/>
      <c r="BDI39"/>
      <c r="BDJ39"/>
      <c r="BDK39"/>
      <c r="BDL39"/>
      <c r="BDM39"/>
      <c r="BDN39"/>
      <c r="BDO39"/>
      <c r="BDP39"/>
      <c r="BDQ39"/>
      <c r="BDR39"/>
      <c r="BDS39"/>
      <c r="BDT39"/>
      <c r="BDU39"/>
      <c r="BDV39"/>
      <c r="BDW39"/>
      <c r="BDX39"/>
      <c r="BDY39"/>
      <c r="BDZ39"/>
      <c r="BEA39"/>
      <c r="BEB39"/>
      <c r="BEC39"/>
      <c r="BED39"/>
      <c r="BEE39"/>
      <c r="BEF39"/>
      <c r="BEG39"/>
      <c r="BEH39"/>
      <c r="BEI39"/>
      <c r="BEJ39"/>
      <c r="BEK39"/>
      <c r="BEL39"/>
      <c r="BEM39"/>
      <c r="BEN39"/>
      <c r="BEO39"/>
      <c r="BEP39"/>
      <c r="BEQ39"/>
      <c r="BER39"/>
      <c r="BES39"/>
      <c r="BET39"/>
      <c r="BEU39"/>
      <c r="BEV39"/>
      <c r="BEW39"/>
      <c r="BEX39"/>
      <c r="BEY39"/>
      <c r="BEZ39"/>
      <c r="BFA39"/>
      <c r="BFB39"/>
      <c r="BFC39"/>
      <c r="BFD39"/>
      <c r="BFE39"/>
      <c r="BFF39"/>
      <c r="BFG39"/>
      <c r="BFH39"/>
      <c r="BFI39"/>
      <c r="BFJ39"/>
      <c r="BFK39"/>
      <c r="BFL39"/>
      <c r="BFM39"/>
      <c r="BFN39"/>
      <c r="BFO39"/>
      <c r="BFP39"/>
      <c r="BFQ39"/>
      <c r="BFR39"/>
      <c r="BFS39"/>
      <c r="BFT39"/>
      <c r="BFU39"/>
      <c r="BFV39"/>
      <c r="BFW39"/>
      <c r="BFX39"/>
      <c r="BFY39"/>
      <c r="BFZ39"/>
      <c r="BGA39"/>
      <c r="BGB39"/>
      <c r="BGC39"/>
      <c r="BGD39"/>
      <c r="BGE39"/>
      <c r="BGF39"/>
      <c r="BGG39"/>
      <c r="BGH39"/>
      <c r="BGI39"/>
      <c r="BGJ39"/>
      <c r="BGK39"/>
      <c r="BGL39"/>
      <c r="BGM39"/>
      <c r="BGN39"/>
      <c r="BGO39"/>
      <c r="BGP39"/>
      <c r="BGQ39"/>
      <c r="BGR39"/>
      <c r="BGS39"/>
      <c r="BGT39"/>
      <c r="BGU39"/>
      <c r="BGV39"/>
      <c r="BGW39"/>
      <c r="BGX39"/>
      <c r="BGY39"/>
      <c r="BGZ39"/>
      <c r="BHA39"/>
      <c r="BHB39"/>
      <c r="BHC39"/>
      <c r="BHD39"/>
      <c r="BHE39"/>
      <c r="BHF39"/>
      <c r="BHG39"/>
      <c r="BHH39"/>
      <c r="BHI39"/>
      <c r="BHJ39"/>
      <c r="BHK39"/>
      <c r="BHL39"/>
      <c r="BHM39"/>
      <c r="BHN39"/>
      <c r="BHO39"/>
      <c r="BHP39"/>
      <c r="BHQ39"/>
      <c r="BHR39"/>
      <c r="BHS39"/>
      <c r="BHT39"/>
      <c r="BHU39"/>
      <c r="BHV39"/>
      <c r="BHW39"/>
      <c r="BHX39"/>
      <c r="BHY39"/>
      <c r="BHZ39"/>
      <c r="BIA39"/>
      <c r="BIB39"/>
      <c r="BIC39"/>
      <c r="BID39"/>
      <c r="BIE39"/>
      <c r="BIF39"/>
      <c r="BIG39"/>
      <c r="BIH39"/>
      <c r="BII39"/>
      <c r="BIJ39"/>
      <c r="BIK39"/>
      <c r="BIL39"/>
      <c r="BIM39"/>
      <c r="BIN39"/>
      <c r="BIO39"/>
      <c r="BIP39"/>
      <c r="BIQ39"/>
      <c r="BIR39"/>
      <c r="BIS39"/>
      <c r="BIT39"/>
      <c r="BIU39"/>
      <c r="BIV39"/>
      <c r="BIW39"/>
      <c r="BIX39"/>
      <c r="BIY39"/>
      <c r="BIZ39"/>
      <c r="BJA39"/>
      <c r="BJB39"/>
      <c r="BJC39"/>
      <c r="BJD39"/>
      <c r="BJE39"/>
      <c r="BJF39"/>
      <c r="BJG39"/>
      <c r="BJH39"/>
      <c r="BJI39"/>
      <c r="BJJ39"/>
      <c r="BJK39"/>
      <c r="BJL39"/>
      <c r="BJM39"/>
      <c r="BJN39"/>
      <c r="BJO39"/>
      <c r="BJP39"/>
      <c r="BJQ39"/>
      <c r="BJR39"/>
      <c r="BJS39"/>
      <c r="BJT39"/>
      <c r="BJU39"/>
      <c r="BJV39"/>
      <c r="BJW39"/>
      <c r="BJX39"/>
      <c r="BJY39"/>
      <c r="BJZ39"/>
      <c r="BKA39"/>
      <c r="BKB39"/>
      <c r="BKC39"/>
      <c r="BKD39"/>
      <c r="BKE39"/>
      <c r="BKF39"/>
      <c r="BKG39"/>
      <c r="BKH39"/>
      <c r="BKI39"/>
      <c r="BKJ39"/>
      <c r="BKK39"/>
      <c r="BKL39"/>
      <c r="BKM39"/>
      <c r="BKN39"/>
      <c r="BKO39"/>
      <c r="BKP39"/>
      <c r="BKQ39"/>
      <c r="BKR39"/>
      <c r="BKS39"/>
      <c r="BKT39"/>
      <c r="BKU39"/>
      <c r="BKV39"/>
      <c r="BKW39"/>
      <c r="BKX39"/>
      <c r="BKY39"/>
      <c r="BKZ39"/>
      <c r="BLA39"/>
      <c r="BLB39"/>
      <c r="BLC39"/>
      <c r="BLD39"/>
      <c r="BLE39"/>
      <c r="BLF39"/>
      <c r="BLG39"/>
      <c r="BLH39"/>
      <c r="BLI39"/>
      <c r="BLJ39"/>
      <c r="BLK39"/>
      <c r="BLL39"/>
      <c r="BLM39"/>
      <c r="BLN39"/>
      <c r="BLO39"/>
      <c r="BLP39"/>
      <c r="BLQ39"/>
      <c r="BLR39"/>
      <c r="BLS39"/>
      <c r="BLT39"/>
      <c r="BLU39"/>
      <c r="BLV39"/>
      <c r="BLW39"/>
      <c r="BLX39"/>
      <c r="BLY39"/>
      <c r="BLZ39"/>
      <c r="BMA39"/>
      <c r="BMB39"/>
      <c r="BMC39"/>
      <c r="BMD39"/>
      <c r="BME39"/>
      <c r="BMF39"/>
      <c r="BMG39"/>
      <c r="BMH39"/>
      <c r="BMI39"/>
      <c r="BMJ39"/>
      <c r="BMK39"/>
      <c r="BML39"/>
      <c r="BMM39"/>
      <c r="BMN39"/>
      <c r="BMO39"/>
      <c r="BMP39"/>
      <c r="BMQ39"/>
      <c r="BMR39"/>
      <c r="BMS39"/>
      <c r="BMT39"/>
      <c r="BMU39"/>
      <c r="BMV39"/>
      <c r="BMW39"/>
      <c r="BMX39"/>
      <c r="BMY39"/>
      <c r="BMZ39"/>
      <c r="BNA39"/>
      <c r="BNB39"/>
      <c r="BNC39"/>
      <c r="BND39"/>
      <c r="BNE39"/>
      <c r="BNF39"/>
      <c r="BNG39"/>
      <c r="BNH39"/>
      <c r="BNI39"/>
      <c r="BNJ39"/>
      <c r="BNK39"/>
      <c r="BNL39"/>
      <c r="BNM39"/>
      <c r="BNN39"/>
      <c r="BNO39"/>
      <c r="BNP39"/>
      <c r="BNQ39"/>
      <c r="BNR39"/>
      <c r="BNS39"/>
      <c r="BNT39"/>
      <c r="BNU39"/>
      <c r="BNV39"/>
      <c r="BNW39"/>
      <c r="BNX39"/>
      <c r="BNY39"/>
      <c r="BNZ39"/>
      <c r="BOA39"/>
      <c r="BOB39"/>
      <c r="BOC39"/>
      <c r="BOD39"/>
      <c r="BOE39"/>
      <c r="BOF39"/>
      <c r="BOG39"/>
      <c r="BOH39"/>
      <c r="BOI39"/>
      <c r="BOJ39"/>
      <c r="BOK39"/>
      <c r="BOL39"/>
      <c r="BOM39"/>
      <c r="BON39"/>
      <c r="BOO39"/>
      <c r="BOP39"/>
      <c r="BOQ39"/>
      <c r="BOR39"/>
      <c r="BOS39"/>
      <c r="BOT39"/>
      <c r="BOU39"/>
      <c r="BOV39"/>
      <c r="BOW39"/>
      <c r="BOX39"/>
      <c r="BOY39"/>
      <c r="BOZ39"/>
      <c r="BPA39"/>
      <c r="BPB39"/>
      <c r="BPC39"/>
      <c r="BPD39"/>
      <c r="BPE39"/>
      <c r="BPF39"/>
      <c r="BPG39"/>
      <c r="BPH39"/>
      <c r="BPI39"/>
      <c r="BPJ39"/>
      <c r="BPK39"/>
      <c r="BPL39"/>
      <c r="BPM39"/>
      <c r="BPN39"/>
      <c r="BPO39"/>
      <c r="BPP39"/>
      <c r="BPQ39"/>
      <c r="BPR39"/>
      <c r="BPS39"/>
      <c r="BPT39"/>
      <c r="BPU39"/>
      <c r="BPV39"/>
      <c r="BPW39"/>
      <c r="BPX39"/>
      <c r="BPY39"/>
      <c r="BPZ39"/>
      <c r="BQA39"/>
      <c r="BQB39"/>
      <c r="BQC39"/>
      <c r="BQD39"/>
      <c r="BQE39"/>
      <c r="BQF39"/>
      <c r="BQG39"/>
      <c r="BQH39"/>
      <c r="BQI39"/>
      <c r="BQJ39"/>
      <c r="BQK39"/>
      <c r="BQL39"/>
      <c r="BQM39"/>
      <c r="BQN39"/>
      <c r="BQO39"/>
      <c r="BQP39"/>
      <c r="BQQ39"/>
      <c r="BQR39"/>
      <c r="BQS39"/>
      <c r="BQT39"/>
      <c r="BQU39"/>
      <c r="BQV39"/>
      <c r="BQW39"/>
      <c r="BQX39"/>
      <c r="BQY39"/>
      <c r="BQZ39"/>
      <c r="BRA39"/>
      <c r="BRB39"/>
      <c r="BRC39"/>
      <c r="BRD39"/>
      <c r="BRE39"/>
      <c r="BRF39"/>
      <c r="BRG39"/>
      <c r="BRH39"/>
      <c r="BRI39"/>
      <c r="BRJ39"/>
      <c r="BRK39"/>
      <c r="BRL39"/>
      <c r="BRM39"/>
      <c r="BRN39"/>
      <c r="BRO39"/>
      <c r="BRP39"/>
      <c r="BRQ39"/>
      <c r="BRR39"/>
      <c r="BRS39"/>
      <c r="BRT39"/>
      <c r="BRU39"/>
      <c r="BRV39"/>
      <c r="BRW39"/>
      <c r="BRX39"/>
      <c r="BRY39"/>
      <c r="BRZ39"/>
      <c r="BSA39"/>
      <c r="BSB39"/>
      <c r="BSC39"/>
      <c r="BSD39"/>
      <c r="BSE39"/>
      <c r="BSF39"/>
      <c r="BSG39"/>
      <c r="BSH39"/>
      <c r="BSI39"/>
      <c r="BSJ39"/>
      <c r="BSK39"/>
      <c r="BSL39"/>
      <c r="BSM39"/>
      <c r="BSN39"/>
      <c r="BSO39"/>
      <c r="BSP39"/>
      <c r="BSQ39"/>
      <c r="BSR39"/>
      <c r="BSS39"/>
      <c r="BST39"/>
      <c r="BSU39"/>
      <c r="BSV39"/>
      <c r="BSW39"/>
      <c r="BSX39"/>
      <c r="BSY39"/>
      <c r="BSZ39"/>
      <c r="BTA39"/>
      <c r="BTB39"/>
      <c r="BTC39"/>
      <c r="BTD39"/>
      <c r="BTE39"/>
      <c r="BTF39"/>
      <c r="BTG39"/>
      <c r="BTH39"/>
      <c r="BTI39"/>
      <c r="BTJ39"/>
      <c r="BTK39"/>
      <c r="BTL39"/>
      <c r="BTM39"/>
      <c r="BTN39"/>
      <c r="BTO39"/>
      <c r="BTP39"/>
      <c r="BTQ39"/>
      <c r="BTR39"/>
      <c r="BTS39"/>
      <c r="BTT39"/>
      <c r="BTU39"/>
      <c r="BTV39"/>
      <c r="BTW39"/>
      <c r="BTX39"/>
      <c r="BTY39"/>
      <c r="BTZ39"/>
      <c r="BUA39"/>
      <c r="BUB39"/>
      <c r="BUC39"/>
      <c r="BUD39"/>
      <c r="BUE39"/>
      <c r="BUF39"/>
      <c r="BUG39"/>
      <c r="BUH39"/>
      <c r="BUI39"/>
      <c r="BUJ39"/>
      <c r="BUK39"/>
      <c r="BUL39"/>
      <c r="BUM39"/>
      <c r="BUN39"/>
      <c r="BUO39"/>
      <c r="BUP39"/>
      <c r="BUQ39"/>
      <c r="BUR39"/>
      <c r="BUS39"/>
      <c r="BUT39"/>
      <c r="BUU39"/>
      <c r="BUV39"/>
      <c r="BUW39"/>
      <c r="BUX39"/>
      <c r="BUY39"/>
      <c r="BUZ39"/>
      <c r="BVA39"/>
      <c r="BVB39"/>
      <c r="BVC39"/>
      <c r="BVD39"/>
      <c r="BVE39"/>
      <c r="BVF39"/>
      <c r="BVG39"/>
      <c r="BVH39"/>
      <c r="BVI39"/>
      <c r="BVJ39"/>
      <c r="BVK39"/>
      <c r="BVL39"/>
      <c r="BVM39"/>
      <c r="BVN39"/>
      <c r="BVO39"/>
      <c r="BVP39"/>
      <c r="BVQ39"/>
      <c r="BVR39"/>
      <c r="BVS39"/>
      <c r="BVT39"/>
      <c r="BVU39"/>
      <c r="BVV39"/>
      <c r="BVW39"/>
      <c r="BVX39"/>
      <c r="BVY39"/>
      <c r="BVZ39"/>
      <c r="BWA39"/>
      <c r="BWB39"/>
      <c r="BWC39"/>
      <c r="BWD39"/>
      <c r="BWE39"/>
      <c r="BWF39"/>
      <c r="BWG39"/>
      <c r="BWH39"/>
      <c r="BWI39"/>
      <c r="BWJ39"/>
      <c r="BWK39"/>
      <c r="BWL39"/>
      <c r="BWM39"/>
      <c r="BWN39"/>
      <c r="BWO39"/>
      <c r="BWP39"/>
      <c r="BWQ39"/>
      <c r="BWR39"/>
      <c r="BWS39"/>
      <c r="BWT39"/>
      <c r="BWU39"/>
      <c r="BWV39"/>
      <c r="BWW39"/>
      <c r="BWX39"/>
      <c r="BWY39"/>
      <c r="BWZ39"/>
      <c r="BXA39"/>
      <c r="BXB39"/>
      <c r="BXC39"/>
      <c r="BXD39"/>
      <c r="BXE39"/>
      <c r="BXF39"/>
      <c r="BXG39"/>
      <c r="BXH39"/>
      <c r="BXI39"/>
      <c r="BXJ39"/>
      <c r="BXK39"/>
      <c r="BXL39"/>
      <c r="BXM39"/>
      <c r="BXN39"/>
      <c r="BXO39"/>
      <c r="BXP39"/>
      <c r="BXQ39"/>
      <c r="BXR39"/>
      <c r="BXS39"/>
      <c r="BXT39"/>
      <c r="BXU39"/>
      <c r="BXV39"/>
      <c r="BXW39"/>
      <c r="BXX39"/>
      <c r="BXY39"/>
      <c r="BXZ39"/>
      <c r="BYA39"/>
      <c r="BYB39"/>
      <c r="BYC39"/>
      <c r="BYD39"/>
      <c r="BYE39"/>
      <c r="BYF39"/>
      <c r="BYG39"/>
      <c r="BYH39"/>
      <c r="BYI39"/>
      <c r="BYJ39"/>
      <c r="BYK39"/>
      <c r="BYL39"/>
      <c r="BYM39"/>
      <c r="BYN39"/>
      <c r="BYO39"/>
      <c r="BYP39"/>
      <c r="BYQ39"/>
      <c r="BYR39"/>
      <c r="BYS39"/>
      <c r="BYT39"/>
      <c r="BYU39"/>
      <c r="BYV39"/>
      <c r="BYW39"/>
      <c r="BYX39"/>
      <c r="BYY39"/>
      <c r="BYZ39"/>
      <c r="BZA39"/>
      <c r="BZB39"/>
      <c r="BZC39"/>
      <c r="BZD39"/>
      <c r="BZE39"/>
      <c r="BZF39"/>
      <c r="BZG39"/>
      <c r="BZH39"/>
      <c r="BZI39"/>
      <c r="BZJ39"/>
      <c r="BZK39"/>
      <c r="BZL39"/>
      <c r="BZM39"/>
      <c r="BZN39"/>
      <c r="BZO39"/>
      <c r="BZP39"/>
      <c r="BZQ39"/>
      <c r="BZR39"/>
      <c r="BZS39"/>
      <c r="BZT39"/>
      <c r="BZU39"/>
      <c r="BZV39"/>
      <c r="BZW39"/>
      <c r="BZX39"/>
      <c r="BZY39"/>
      <c r="BZZ39"/>
      <c r="CAA39"/>
      <c r="CAB39"/>
      <c r="CAC39"/>
      <c r="CAD39"/>
      <c r="CAE39"/>
      <c r="CAF39"/>
      <c r="CAG39"/>
      <c r="CAH39"/>
      <c r="CAI39"/>
      <c r="CAJ39"/>
      <c r="CAK39"/>
      <c r="CAL39"/>
      <c r="CAM39"/>
      <c r="CAN39"/>
      <c r="CAO39"/>
      <c r="CAP39"/>
      <c r="CAQ39"/>
      <c r="CAR39"/>
      <c r="CAS39"/>
      <c r="CAT39"/>
      <c r="CAU39"/>
      <c r="CAV39"/>
      <c r="CAW39"/>
      <c r="CAX39"/>
      <c r="CAY39"/>
      <c r="CAZ39"/>
      <c r="CBA39"/>
      <c r="CBB39"/>
      <c r="CBC39"/>
      <c r="CBD39"/>
      <c r="CBE39"/>
      <c r="CBF39"/>
      <c r="CBG39"/>
      <c r="CBH39"/>
      <c r="CBI39"/>
      <c r="CBJ39"/>
      <c r="CBK39"/>
      <c r="CBL39"/>
      <c r="CBM39"/>
      <c r="CBN39"/>
      <c r="CBO39"/>
      <c r="CBP39"/>
      <c r="CBQ39"/>
      <c r="CBR39"/>
      <c r="CBS39"/>
      <c r="CBT39"/>
      <c r="CBU39"/>
      <c r="CBV39"/>
      <c r="CBW39"/>
      <c r="CBX39"/>
      <c r="CBY39"/>
      <c r="CBZ39"/>
      <c r="CCA39"/>
      <c r="CCB39"/>
      <c r="CCC39"/>
      <c r="CCD39"/>
      <c r="CCE39"/>
      <c r="CCF39"/>
      <c r="CCG39"/>
      <c r="CCH39"/>
      <c r="CCI39"/>
      <c r="CCJ39"/>
      <c r="CCK39"/>
      <c r="CCL39"/>
      <c r="CCM39"/>
      <c r="CCN39"/>
      <c r="CCO39"/>
      <c r="CCP39"/>
      <c r="CCQ39"/>
      <c r="CCR39"/>
      <c r="CCS39"/>
      <c r="CCT39"/>
      <c r="CCU39"/>
      <c r="CCV39"/>
      <c r="CCW39"/>
      <c r="CCX39"/>
      <c r="CCY39"/>
      <c r="CCZ39"/>
      <c r="CDA39"/>
      <c r="CDB39"/>
      <c r="CDC39"/>
      <c r="CDD39"/>
      <c r="CDE39"/>
      <c r="CDF39"/>
      <c r="CDG39"/>
      <c r="CDH39"/>
      <c r="CDI39"/>
      <c r="CDJ39"/>
      <c r="CDK39"/>
      <c r="CDL39"/>
      <c r="CDM39"/>
      <c r="CDN39"/>
      <c r="CDO39"/>
      <c r="CDP39"/>
      <c r="CDQ39"/>
      <c r="CDR39"/>
      <c r="CDS39"/>
      <c r="CDT39"/>
      <c r="CDU39"/>
      <c r="CDV39"/>
      <c r="CDW39"/>
      <c r="CDX39"/>
      <c r="CDY39"/>
      <c r="CDZ39"/>
      <c r="CEA39"/>
      <c r="CEB39"/>
      <c r="CEC39"/>
      <c r="CED39"/>
      <c r="CEE39"/>
      <c r="CEF39"/>
      <c r="CEG39"/>
      <c r="CEH39"/>
      <c r="CEI39"/>
      <c r="CEJ39"/>
      <c r="CEK39"/>
      <c r="CEL39"/>
      <c r="CEM39"/>
      <c r="CEN39"/>
      <c r="CEO39"/>
      <c r="CEP39"/>
      <c r="CEQ39"/>
      <c r="CER39"/>
      <c r="CES39"/>
      <c r="CET39"/>
      <c r="CEU39"/>
      <c r="CEV39"/>
      <c r="CEW39"/>
      <c r="CEX39"/>
      <c r="CEY39"/>
      <c r="CEZ39"/>
      <c r="CFA39"/>
      <c r="CFB39"/>
      <c r="CFC39"/>
      <c r="CFD39"/>
      <c r="CFE39"/>
      <c r="CFF39"/>
      <c r="CFG39"/>
      <c r="CFH39"/>
      <c r="CFI39"/>
      <c r="CFJ39"/>
      <c r="CFK39"/>
      <c r="CFL39"/>
      <c r="CFM39"/>
      <c r="CFN39"/>
      <c r="CFO39"/>
      <c r="CFP39"/>
      <c r="CFQ39"/>
      <c r="CFR39"/>
      <c r="CFS39"/>
      <c r="CFT39"/>
      <c r="CFU39"/>
      <c r="CFV39"/>
      <c r="CFW39"/>
      <c r="CFX39"/>
      <c r="CFY39"/>
      <c r="CFZ39"/>
      <c r="CGA39"/>
      <c r="CGB39"/>
      <c r="CGC39"/>
      <c r="CGD39"/>
      <c r="CGE39"/>
      <c r="CGF39"/>
      <c r="CGG39"/>
      <c r="CGH39"/>
      <c r="CGI39"/>
      <c r="CGJ39"/>
      <c r="CGK39"/>
      <c r="CGL39"/>
      <c r="CGM39"/>
      <c r="CGN39"/>
      <c r="CGO39"/>
      <c r="CGP39"/>
      <c r="CGQ39"/>
      <c r="CGR39"/>
      <c r="CGS39"/>
      <c r="CGT39"/>
      <c r="CGU39"/>
      <c r="CGV39"/>
      <c r="CGW39"/>
      <c r="CGX39"/>
      <c r="CGY39"/>
      <c r="CGZ39"/>
      <c r="CHA39"/>
      <c r="CHB39"/>
      <c r="CHC39"/>
      <c r="CHD39"/>
      <c r="CHE39"/>
      <c r="CHF39"/>
      <c r="CHG39"/>
      <c r="CHH39"/>
      <c r="CHI39"/>
      <c r="CHJ39"/>
      <c r="CHK39"/>
      <c r="CHL39"/>
      <c r="CHM39"/>
      <c r="CHN39"/>
      <c r="CHO39"/>
      <c r="CHP39"/>
      <c r="CHQ39"/>
      <c r="CHR39"/>
      <c r="CHS39"/>
      <c r="CHT39"/>
      <c r="CHU39"/>
      <c r="CHV39"/>
      <c r="CHW39"/>
      <c r="CHX39"/>
      <c r="CHY39"/>
      <c r="CHZ39"/>
      <c r="CIA39"/>
      <c r="CIB39"/>
      <c r="CIC39"/>
      <c r="CID39"/>
      <c r="CIE39"/>
      <c r="CIF39"/>
      <c r="CIG39"/>
      <c r="CIH39"/>
      <c r="CII39"/>
      <c r="CIJ39"/>
      <c r="CIK39"/>
      <c r="CIL39"/>
      <c r="CIM39"/>
      <c r="CIN39"/>
      <c r="CIO39"/>
      <c r="CIP39"/>
      <c r="CIQ39"/>
      <c r="CIR39"/>
      <c r="CIS39"/>
      <c r="CIT39"/>
      <c r="CIU39"/>
      <c r="CIV39"/>
      <c r="CIW39"/>
      <c r="CIX39"/>
      <c r="CIY39"/>
      <c r="CIZ39"/>
      <c r="CJA39"/>
      <c r="CJB39"/>
      <c r="CJC39"/>
      <c r="CJD39"/>
      <c r="CJE39"/>
      <c r="CJF39"/>
      <c r="CJG39"/>
      <c r="CJH39"/>
      <c r="CJI39"/>
      <c r="CJJ39"/>
      <c r="CJK39"/>
      <c r="CJL39"/>
      <c r="CJM39"/>
      <c r="CJN39"/>
      <c r="CJO39"/>
      <c r="CJP39"/>
      <c r="CJQ39"/>
      <c r="CJR39"/>
      <c r="CJS39"/>
      <c r="CJT39"/>
      <c r="CJU39"/>
      <c r="CJV39"/>
      <c r="CJW39"/>
      <c r="CJX39"/>
      <c r="CJY39"/>
      <c r="CJZ39"/>
      <c r="CKA39"/>
      <c r="CKB39"/>
      <c r="CKC39"/>
      <c r="CKD39"/>
      <c r="CKE39"/>
      <c r="CKF39"/>
      <c r="CKG39"/>
      <c r="CKH39"/>
      <c r="CKI39"/>
      <c r="CKJ39"/>
      <c r="CKK39"/>
      <c r="CKL39"/>
      <c r="CKM39"/>
      <c r="CKN39"/>
      <c r="CKO39"/>
      <c r="CKP39"/>
      <c r="CKQ39"/>
      <c r="CKR39"/>
      <c r="CKS39"/>
      <c r="CKT39"/>
      <c r="CKU39"/>
      <c r="CKV39"/>
      <c r="CKW39"/>
      <c r="CKX39"/>
      <c r="CKY39"/>
      <c r="CKZ39"/>
      <c r="CLA39"/>
      <c r="CLB39"/>
      <c r="CLC39"/>
      <c r="CLD39"/>
      <c r="CLE39"/>
      <c r="CLF39"/>
      <c r="CLG39"/>
      <c r="CLH39"/>
      <c r="CLI39"/>
      <c r="CLJ39"/>
      <c r="CLK39"/>
      <c r="CLL39"/>
      <c r="CLM39"/>
      <c r="CLN39"/>
      <c r="CLO39"/>
      <c r="CLP39"/>
      <c r="CLQ39"/>
      <c r="CLR39"/>
      <c r="CLS39"/>
      <c r="CLT39"/>
      <c r="CLU39"/>
      <c r="CLV39"/>
      <c r="CLW39"/>
      <c r="CLX39"/>
      <c r="CLY39"/>
      <c r="CLZ39"/>
      <c r="CMA39"/>
      <c r="CMB39"/>
      <c r="CMC39"/>
      <c r="CMD39"/>
      <c r="CME39"/>
      <c r="CMF39"/>
      <c r="CMG39"/>
      <c r="CMH39"/>
      <c r="CMI39"/>
      <c r="CMJ39"/>
      <c r="CMK39"/>
      <c r="CML39"/>
      <c r="CMM39"/>
      <c r="CMN39"/>
      <c r="CMO39"/>
      <c r="CMP39"/>
      <c r="CMQ39"/>
      <c r="CMR39"/>
      <c r="CMS39"/>
      <c r="CMT39"/>
      <c r="CMU39"/>
      <c r="CMV39"/>
      <c r="CMW39"/>
      <c r="CMX39"/>
      <c r="CMY39"/>
      <c r="CMZ39"/>
      <c r="CNA39"/>
      <c r="CNB39"/>
      <c r="CNC39"/>
      <c r="CND39"/>
      <c r="CNE39"/>
      <c r="CNF39"/>
      <c r="CNG39"/>
      <c r="CNH39"/>
      <c r="CNI39"/>
      <c r="CNJ39"/>
      <c r="CNK39"/>
      <c r="CNL39"/>
      <c r="CNM39"/>
      <c r="CNN39"/>
      <c r="CNO39"/>
      <c r="CNP39"/>
      <c r="CNQ39"/>
      <c r="CNR39"/>
      <c r="CNS39"/>
      <c r="CNT39"/>
      <c r="CNU39"/>
      <c r="CNV39"/>
      <c r="CNW39"/>
      <c r="CNX39"/>
      <c r="CNY39"/>
      <c r="CNZ39"/>
      <c r="COA39"/>
      <c r="COB39"/>
      <c r="COC39"/>
      <c r="COD39"/>
      <c r="COE39"/>
      <c r="COF39"/>
      <c r="COG39"/>
      <c r="COH39"/>
      <c r="COI39"/>
      <c r="COJ39"/>
      <c r="COK39"/>
      <c r="COL39"/>
      <c r="COM39"/>
      <c r="CON39"/>
      <c r="COO39"/>
      <c r="COP39"/>
      <c r="COQ39"/>
      <c r="COR39"/>
      <c r="COS39"/>
      <c r="COT39"/>
      <c r="COU39"/>
      <c r="COV39"/>
      <c r="COW39"/>
      <c r="COX39"/>
      <c r="COY39"/>
      <c r="COZ39"/>
      <c r="CPA39"/>
      <c r="CPB39"/>
      <c r="CPC39"/>
      <c r="CPD39"/>
      <c r="CPE39"/>
      <c r="CPF39"/>
      <c r="CPG39"/>
      <c r="CPH39"/>
      <c r="CPI39"/>
      <c r="CPJ39"/>
      <c r="CPK39"/>
      <c r="CPL39"/>
      <c r="CPM39"/>
      <c r="CPN39"/>
      <c r="CPO39"/>
      <c r="CPP39"/>
      <c r="CPQ39"/>
      <c r="CPR39"/>
      <c r="CPS39"/>
      <c r="CPT39"/>
      <c r="CPU39"/>
      <c r="CPV39"/>
      <c r="CPW39"/>
      <c r="CPX39"/>
      <c r="CPY39"/>
      <c r="CPZ39"/>
      <c r="CQA39"/>
      <c r="CQB39"/>
      <c r="CQC39"/>
      <c r="CQD39"/>
      <c r="CQE39"/>
      <c r="CQF39"/>
      <c r="CQG39"/>
      <c r="CQH39"/>
      <c r="CQI39"/>
      <c r="CQJ39"/>
      <c r="CQK39"/>
      <c r="CQL39"/>
      <c r="CQM39"/>
      <c r="CQN39"/>
      <c r="CQO39"/>
      <c r="CQP39"/>
      <c r="CQQ39"/>
      <c r="CQR39"/>
      <c r="CQS39"/>
      <c r="CQT39"/>
      <c r="CQU39"/>
      <c r="CQV39"/>
      <c r="CQW39"/>
      <c r="CQX39"/>
      <c r="CQY39"/>
      <c r="CQZ39"/>
      <c r="CRA39"/>
      <c r="CRB39"/>
      <c r="CRC39"/>
      <c r="CRD39"/>
      <c r="CRE39"/>
      <c r="CRF39"/>
      <c r="CRG39"/>
      <c r="CRH39"/>
      <c r="CRI39"/>
      <c r="CRJ39"/>
      <c r="CRK39"/>
      <c r="CRL39"/>
      <c r="CRM39"/>
      <c r="CRN39"/>
      <c r="CRO39"/>
      <c r="CRP39"/>
      <c r="CRQ39"/>
      <c r="CRR39"/>
      <c r="CRS39"/>
      <c r="CRT39"/>
      <c r="CRU39"/>
      <c r="CRV39"/>
      <c r="CRW39"/>
      <c r="CRX39"/>
      <c r="CRY39"/>
      <c r="CRZ39"/>
      <c r="CSA39"/>
      <c r="CSB39"/>
      <c r="CSC39"/>
      <c r="CSD39"/>
      <c r="CSE39"/>
      <c r="CSF39"/>
      <c r="CSG39"/>
      <c r="CSH39"/>
      <c r="CSI39"/>
      <c r="CSJ39"/>
      <c r="CSK39"/>
      <c r="CSL39"/>
      <c r="CSM39"/>
      <c r="CSN39"/>
      <c r="CSO39"/>
      <c r="CSP39"/>
      <c r="CSQ39"/>
      <c r="CSR39"/>
      <c r="CSS39"/>
      <c r="CST39"/>
      <c r="CSU39"/>
      <c r="CSV39"/>
      <c r="CSW39"/>
      <c r="CSX39"/>
      <c r="CSY39"/>
      <c r="CSZ39"/>
      <c r="CTA39"/>
      <c r="CTB39"/>
      <c r="CTC39"/>
      <c r="CTD39"/>
      <c r="CTE39"/>
      <c r="CTF39"/>
      <c r="CTG39"/>
      <c r="CTH39"/>
      <c r="CTI39"/>
      <c r="CTJ39"/>
      <c r="CTK39"/>
      <c r="CTL39"/>
      <c r="CTM39"/>
      <c r="CTN39"/>
      <c r="CTO39"/>
      <c r="CTP39"/>
      <c r="CTQ39"/>
      <c r="CTR39"/>
      <c r="CTS39"/>
      <c r="CTT39"/>
      <c r="CTU39"/>
      <c r="CTV39"/>
      <c r="CTW39"/>
      <c r="CTX39"/>
      <c r="CTY39"/>
      <c r="CTZ39"/>
      <c r="CUA39"/>
      <c r="CUB39"/>
      <c r="CUC39"/>
      <c r="CUD39"/>
      <c r="CUE39"/>
      <c r="CUF39"/>
      <c r="CUG39"/>
      <c r="CUH39"/>
      <c r="CUI39"/>
      <c r="CUJ39"/>
      <c r="CUK39"/>
      <c r="CUL39"/>
      <c r="CUM39"/>
      <c r="CUN39"/>
      <c r="CUO39"/>
      <c r="CUP39"/>
      <c r="CUQ39"/>
      <c r="CUR39"/>
      <c r="CUS39"/>
      <c r="CUT39"/>
      <c r="CUU39"/>
      <c r="CUV39"/>
      <c r="CUW39"/>
      <c r="CUX39"/>
      <c r="CUY39"/>
      <c r="CUZ39"/>
      <c r="CVA39"/>
      <c r="CVB39"/>
      <c r="CVC39"/>
      <c r="CVD39"/>
      <c r="CVE39"/>
      <c r="CVF39"/>
      <c r="CVG39"/>
      <c r="CVH39"/>
      <c r="CVI39"/>
      <c r="CVJ39"/>
      <c r="CVK39"/>
      <c r="CVL39"/>
      <c r="CVM39"/>
      <c r="CVN39"/>
      <c r="CVO39"/>
      <c r="CVP39"/>
      <c r="CVQ39"/>
      <c r="CVR39"/>
      <c r="CVS39"/>
      <c r="CVT39"/>
      <c r="CVU39"/>
      <c r="CVV39"/>
      <c r="CVW39"/>
      <c r="CVX39"/>
      <c r="CVY39"/>
      <c r="CVZ39"/>
      <c r="CWA39"/>
      <c r="CWB39"/>
      <c r="CWC39"/>
      <c r="CWD39"/>
      <c r="CWE39"/>
      <c r="CWF39"/>
      <c r="CWG39"/>
      <c r="CWH39"/>
      <c r="CWI39"/>
      <c r="CWJ39"/>
      <c r="CWK39"/>
      <c r="CWL39"/>
      <c r="CWM39"/>
      <c r="CWN39"/>
      <c r="CWO39"/>
      <c r="CWP39"/>
      <c r="CWQ39"/>
      <c r="CWR39"/>
      <c r="CWS39"/>
      <c r="CWT39"/>
      <c r="CWU39"/>
      <c r="CWV39"/>
      <c r="CWW39"/>
      <c r="CWX39"/>
      <c r="CWY39"/>
      <c r="CWZ39"/>
      <c r="CXA39"/>
      <c r="CXB39"/>
      <c r="CXC39"/>
      <c r="CXD39"/>
      <c r="CXE39"/>
      <c r="CXF39"/>
      <c r="CXG39"/>
      <c r="CXH39"/>
      <c r="CXI39"/>
      <c r="CXJ39"/>
      <c r="CXK39"/>
      <c r="CXL39"/>
      <c r="CXM39"/>
      <c r="CXN39"/>
      <c r="CXO39"/>
      <c r="CXP39"/>
      <c r="CXQ39"/>
      <c r="CXR39"/>
      <c r="CXS39"/>
      <c r="CXT39"/>
      <c r="CXU39"/>
      <c r="CXV39"/>
      <c r="CXW39"/>
      <c r="CXX39"/>
      <c r="CXY39"/>
      <c r="CXZ39"/>
      <c r="CYA39"/>
      <c r="CYB39"/>
      <c r="CYC39"/>
      <c r="CYD39"/>
      <c r="CYE39"/>
      <c r="CYF39"/>
      <c r="CYG39"/>
      <c r="CYH39"/>
      <c r="CYI39"/>
      <c r="CYJ39"/>
      <c r="CYK39"/>
      <c r="CYL39"/>
      <c r="CYM39"/>
      <c r="CYN39"/>
      <c r="CYO39"/>
      <c r="CYP39"/>
      <c r="CYQ39"/>
      <c r="CYR39"/>
      <c r="CYS39"/>
      <c r="CYT39"/>
      <c r="CYU39"/>
      <c r="CYV39"/>
      <c r="CYW39"/>
      <c r="CYX39"/>
      <c r="CYY39"/>
      <c r="CYZ39"/>
      <c r="CZA39"/>
      <c r="CZB39"/>
      <c r="CZC39"/>
      <c r="CZD39"/>
      <c r="CZE39"/>
      <c r="CZF39"/>
      <c r="CZG39"/>
      <c r="CZH39"/>
      <c r="CZI39"/>
      <c r="CZJ39"/>
      <c r="CZK39"/>
      <c r="CZL39"/>
      <c r="CZM39"/>
      <c r="CZN39"/>
      <c r="CZO39"/>
      <c r="CZP39"/>
      <c r="CZQ39"/>
      <c r="CZR39"/>
      <c r="CZS39"/>
      <c r="CZT39"/>
      <c r="CZU39"/>
      <c r="CZV39"/>
      <c r="CZW39"/>
      <c r="CZX39"/>
      <c r="CZY39"/>
      <c r="CZZ39"/>
      <c r="DAA39"/>
      <c r="DAB39"/>
      <c r="DAC39"/>
      <c r="DAD39"/>
      <c r="DAE39"/>
      <c r="DAF39"/>
      <c r="DAG39"/>
      <c r="DAH39"/>
      <c r="DAI39"/>
      <c r="DAJ39"/>
      <c r="DAK39"/>
      <c r="DAL39"/>
      <c r="DAM39"/>
      <c r="DAN39"/>
      <c r="DAO39"/>
      <c r="DAP39"/>
      <c r="DAQ39"/>
      <c r="DAR39"/>
      <c r="DAS39"/>
      <c r="DAT39"/>
      <c r="DAU39"/>
      <c r="DAV39"/>
      <c r="DAW39"/>
      <c r="DAX39"/>
      <c r="DAY39"/>
      <c r="DAZ39"/>
      <c r="DBA39"/>
      <c r="DBB39"/>
      <c r="DBC39"/>
      <c r="DBD39"/>
      <c r="DBE39"/>
      <c r="DBF39"/>
      <c r="DBG39"/>
      <c r="DBH39"/>
      <c r="DBI39"/>
      <c r="DBJ39"/>
      <c r="DBK39"/>
      <c r="DBL39"/>
      <c r="DBM39"/>
      <c r="DBN39"/>
      <c r="DBO39"/>
      <c r="DBP39"/>
      <c r="DBQ39"/>
      <c r="DBR39"/>
      <c r="DBS39"/>
      <c r="DBT39"/>
      <c r="DBU39"/>
      <c r="DBV39"/>
      <c r="DBW39"/>
      <c r="DBX39"/>
      <c r="DBY39"/>
      <c r="DBZ39"/>
      <c r="DCA39"/>
      <c r="DCB39"/>
      <c r="DCC39"/>
      <c r="DCD39"/>
      <c r="DCE39"/>
      <c r="DCF39"/>
      <c r="DCG39"/>
      <c r="DCH39"/>
      <c r="DCI39"/>
      <c r="DCJ39"/>
      <c r="DCK39"/>
      <c r="DCL39"/>
      <c r="DCM39"/>
      <c r="DCN39"/>
      <c r="DCO39"/>
      <c r="DCP39"/>
      <c r="DCQ39"/>
      <c r="DCR39"/>
      <c r="DCS39"/>
      <c r="DCT39"/>
      <c r="DCU39"/>
      <c r="DCV39"/>
      <c r="DCW39"/>
      <c r="DCX39"/>
      <c r="DCY39"/>
      <c r="DCZ39"/>
      <c r="DDA39"/>
      <c r="DDB39"/>
      <c r="DDC39"/>
      <c r="DDD39"/>
      <c r="DDE39"/>
      <c r="DDF39"/>
      <c r="DDG39"/>
      <c r="DDH39"/>
      <c r="DDI39"/>
      <c r="DDJ39"/>
      <c r="DDK39"/>
      <c r="DDL39"/>
      <c r="DDM39"/>
      <c r="DDN39"/>
      <c r="DDO39"/>
      <c r="DDP39"/>
      <c r="DDQ39"/>
      <c r="DDR39"/>
      <c r="DDS39"/>
      <c r="DDT39"/>
      <c r="DDU39"/>
      <c r="DDV39"/>
      <c r="DDW39"/>
      <c r="DDX39"/>
      <c r="DDY39"/>
      <c r="DDZ39"/>
      <c r="DEA39"/>
      <c r="DEB39"/>
      <c r="DEC39"/>
      <c r="DED39"/>
      <c r="DEE39"/>
      <c r="DEF39"/>
      <c r="DEG39"/>
      <c r="DEH39"/>
      <c r="DEI39"/>
      <c r="DEJ39"/>
      <c r="DEK39"/>
      <c r="DEL39"/>
      <c r="DEM39"/>
      <c r="DEN39"/>
      <c r="DEO39"/>
      <c r="DEP39"/>
      <c r="DEQ39"/>
      <c r="DER39"/>
      <c r="DES39"/>
      <c r="DET39"/>
      <c r="DEU39"/>
      <c r="DEV39"/>
      <c r="DEW39"/>
      <c r="DEX39"/>
      <c r="DEY39"/>
      <c r="DEZ39"/>
      <c r="DFA39"/>
      <c r="DFB39"/>
      <c r="DFC39"/>
      <c r="DFD39"/>
      <c r="DFE39"/>
      <c r="DFF39"/>
      <c r="DFG39"/>
      <c r="DFH39"/>
      <c r="DFI39"/>
      <c r="DFJ39"/>
      <c r="DFK39"/>
      <c r="DFL39"/>
      <c r="DFM39"/>
      <c r="DFN39"/>
      <c r="DFO39"/>
      <c r="DFP39"/>
      <c r="DFQ39"/>
      <c r="DFR39"/>
      <c r="DFS39"/>
      <c r="DFT39"/>
      <c r="DFU39"/>
      <c r="DFV39"/>
      <c r="DFW39"/>
      <c r="DFX39"/>
      <c r="DFY39"/>
      <c r="DFZ39"/>
      <c r="DGA39"/>
      <c r="DGB39"/>
      <c r="DGC39"/>
      <c r="DGD39"/>
      <c r="DGE39"/>
      <c r="DGF39"/>
      <c r="DGG39"/>
      <c r="DGH39"/>
      <c r="DGI39"/>
      <c r="DGJ39"/>
      <c r="DGK39"/>
      <c r="DGL39"/>
      <c r="DGM39"/>
      <c r="DGN39"/>
      <c r="DGO39"/>
      <c r="DGP39"/>
      <c r="DGQ39"/>
      <c r="DGR39"/>
      <c r="DGS39"/>
      <c r="DGT39"/>
      <c r="DGU39"/>
      <c r="DGV39"/>
      <c r="DGW39"/>
      <c r="DGX39"/>
      <c r="DGY39"/>
      <c r="DGZ39"/>
      <c r="DHA39"/>
      <c r="DHB39"/>
      <c r="DHC39"/>
      <c r="DHD39"/>
      <c r="DHE39"/>
      <c r="DHF39"/>
      <c r="DHG39"/>
      <c r="DHH39"/>
      <c r="DHI39"/>
      <c r="DHJ39"/>
      <c r="DHK39"/>
      <c r="DHL39"/>
      <c r="DHM39"/>
      <c r="DHN39"/>
      <c r="DHO39"/>
      <c r="DHP39"/>
      <c r="DHQ39"/>
      <c r="DHR39"/>
      <c r="DHS39"/>
      <c r="DHT39"/>
      <c r="DHU39"/>
      <c r="DHV39"/>
      <c r="DHW39"/>
      <c r="DHX39"/>
      <c r="DHY39"/>
      <c r="DHZ39"/>
      <c r="DIA39"/>
      <c r="DIB39"/>
      <c r="DIC39"/>
      <c r="DID39"/>
      <c r="DIE39"/>
      <c r="DIF39"/>
      <c r="DIG39"/>
      <c r="DIH39"/>
      <c r="DII39"/>
      <c r="DIJ39"/>
      <c r="DIK39"/>
      <c r="DIL39"/>
      <c r="DIM39"/>
      <c r="DIN39"/>
      <c r="DIO39"/>
      <c r="DIP39"/>
      <c r="DIQ39"/>
      <c r="DIR39"/>
      <c r="DIS39"/>
      <c r="DIT39"/>
      <c r="DIU39"/>
      <c r="DIV39"/>
      <c r="DIW39"/>
      <c r="DIX39"/>
      <c r="DIY39"/>
      <c r="DIZ39"/>
      <c r="DJA39"/>
      <c r="DJB39"/>
      <c r="DJC39"/>
      <c r="DJD39"/>
      <c r="DJE39"/>
      <c r="DJF39"/>
      <c r="DJG39"/>
      <c r="DJH39"/>
      <c r="DJI39"/>
      <c r="DJJ39"/>
      <c r="DJK39"/>
      <c r="DJL39"/>
      <c r="DJM39"/>
      <c r="DJN39"/>
      <c r="DJO39"/>
      <c r="DJP39"/>
      <c r="DJQ39"/>
      <c r="DJR39"/>
      <c r="DJS39"/>
      <c r="DJT39"/>
      <c r="DJU39"/>
      <c r="DJV39"/>
      <c r="DJW39"/>
      <c r="DJX39"/>
      <c r="DJY39"/>
      <c r="DJZ39"/>
      <c r="DKA39"/>
      <c r="DKB39"/>
      <c r="DKC39"/>
      <c r="DKD39"/>
      <c r="DKE39"/>
      <c r="DKF39"/>
      <c r="DKG39"/>
      <c r="DKH39"/>
      <c r="DKI39"/>
      <c r="DKJ39"/>
      <c r="DKK39"/>
      <c r="DKL39"/>
      <c r="DKM39"/>
      <c r="DKN39"/>
      <c r="DKO39"/>
      <c r="DKP39"/>
      <c r="DKQ39"/>
      <c r="DKR39"/>
      <c r="DKS39"/>
      <c r="DKT39"/>
      <c r="DKU39"/>
      <c r="DKV39"/>
      <c r="DKW39"/>
      <c r="DKX39"/>
      <c r="DKY39"/>
      <c r="DKZ39"/>
      <c r="DLA39"/>
      <c r="DLB39"/>
      <c r="DLC39"/>
      <c r="DLD39"/>
      <c r="DLE39"/>
      <c r="DLF39"/>
      <c r="DLG39"/>
      <c r="DLH39"/>
      <c r="DLI39"/>
      <c r="DLJ39"/>
      <c r="DLK39"/>
      <c r="DLL39"/>
      <c r="DLM39"/>
      <c r="DLN39"/>
      <c r="DLO39"/>
      <c r="DLP39"/>
      <c r="DLQ39"/>
      <c r="DLR39"/>
      <c r="DLS39"/>
      <c r="DLT39"/>
      <c r="DLU39"/>
      <c r="DLV39"/>
      <c r="DLW39"/>
      <c r="DLX39"/>
      <c r="DLY39"/>
      <c r="DLZ39"/>
      <c r="DMA39"/>
      <c r="DMB39"/>
      <c r="DMC39"/>
      <c r="DMD39"/>
      <c r="DME39"/>
      <c r="DMF39"/>
      <c r="DMG39"/>
      <c r="DMH39"/>
      <c r="DMI39"/>
      <c r="DMJ39"/>
      <c r="DMK39"/>
      <c r="DML39"/>
      <c r="DMM39"/>
      <c r="DMN39"/>
      <c r="DMO39"/>
      <c r="DMP39"/>
      <c r="DMQ39"/>
      <c r="DMR39"/>
      <c r="DMS39"/>
      <c r="DMT39"/>
      <c r="DMU39"/>
      <c r="DMV39"/>
      <c r="DMW39"/>
      <c r="DMX39"/>
      <c r="DMY39"/>
      <c r="DMZ39"/>
      <c r="DNA39"/>
      <c r="DNB39"/>
      <c r="DNC39"/>
      <c r="DND39"/>
      <c r="DNE39"/>
      <c r="DNF39"/>
      <c r="DNG39"/>
      <c r="DNH39"/>
      <c r="DNI39"/>
      <c r="DNJ39"/>
      <c r="DNK39"/>
      <c r="DNL39"/>
      <c r="DNM39"/>
      <c r="DNN39"/>
      <c r="DNO39"/>
      <c r="DNP39"/>
      <c r="DNQ39"/>
      <c r="DNR39"/>
      <c r="DNS39"/>
      <c r="DNT39"/>
      <c r="DNU39"/>
      <c r="DNV39"/>
      <c r="DNW39"/>
      <c r="DNX39"/>
      <c r="DNY39"/>
      <c r="DNZ39"/>
      <c r="DOA39"/>
      <c r="DOB39"/>
      <c r="DOC39"/>
      <c r="DOD39"/>
      <c r="DOE39"/>
      <c r="DOF39"/>
      <c r="DOG39"/>
      <c r="DOH39"/>
      <c r="DOI39"/>
      <c r="DOJ39"/>
      <c r="DOK39"/>
      <c r="DOL39"/>
      <c r="DOM39"/>
      <c r="DON39"/>
      <c r="DOO39"/>
      <c r="DOP39"/>
      <c r="DOQ39"/>
      <c r="DOR39"/>
      <c r="DOS39"/>
      <c r="DOT39"/>
      <c r="DOU39"/>
      <c r="DOV39"/>
      <c r="DOW39"/>
      <c r="DOX39"/>
      <c r="DOY39"/>
      <c r="DOZ39"/>
      <c r="DPA39"/>
      <c r="DPB39"/>
      <c r="DPC39"/>
      <c r="DPD39"/>
      <c r="DPE39"/>
      <c r="DPF39"/>
      <c r="DPG39"/>
      <c r="DPH39"/>
      <c r="DPI39"/>
      <c r="DPJ39"/>
      <c r="DPK39"/>
      <c r="DPL39"/>
      <c r="DPM39"/>
      <c r="DPN39"/>
      <c r="DPO39"/>
      <c r="DPP39"/>
      <c r="DPQ39"/>
      <c r="DPR39"/>
      <c r="DPS39"/>
      <c r="DPT39"/>
      <c r="DPU39"/>
      <c r="DPV39"/>
      <c r="DPW39"/>
      <c r="DPX39"/>
      <c r="DPY39"/>
      <c r="DPZ39"/>
      <c r="DQA39"/>
      <c r="DQB39"/>
      <c r="DQC39"/>
      <c r="DQD39"/>
      <c r="DQE39"/>
      <c r="DQF39"/>
      <c r="DQG39"/>
      <c r="DQH39"/>
      <c r="DQI39"/>
      <c r="DQJ39"/>
      <c r="DQK39"/>
      <c r="DQL39"/>
      <c r="DQM39"/>
      <c r="DQN39"/>
      <c r="DQO39"/>
      <c r="DQP39"/>
      <c r="DQQ39"/>
      <c r="DQR39"/>
      <c r="DQS39"/>
      <c r="DQT39"/>
      <c r="DQU39"/>
      <c r="DQV39"/>
      <c r="DQW39"/>
      <c r="DQX39"/>
      <c r="DQY39"/>
      <c r="DQZ39"/>
      <c r="DRA39"/>
      <c r="DRB39"/>
      <c r="DRC39"/>
      <c r="DRD39"/>
      <c r="DRE39"/>
      <c r="DRF39"/>
      <c r="DRG39"/>
      <c r="DRH39"/>
      <c r="DRI39"/>
      <c r="DRJ39"/>
      <c r="DRK39"/>
      <c r="DRL39"/>
      <c r="DRM39"/>
      <c r="DRN39"/>
      <c r="DRO39"/>
      <c r="DRP39"/>
      <c r="DRQ39"/>
      <c r="DRR39"/>
      <c r="DRS39"/>
      <c r="DRT39"/>
      <c r="DRU39"/>
      <c r="DRV39"/>
      <c r="DRW39"/>
      <c r="DRX39"/>
      <c r="DRY39"/>
      <c r="DRZ39"/>
      <c r="DSA39"/>
      <c r="DSB39"/>
      <c r="DSC39"/>
      <c r="DSD39"/>
      <c r="DSE39"/>
      <c r="DSF39"/>
      <c r="DSG39"/>
      <c r="DSH39"/>
      <c r="DSI39"/>
      <c r="DSJ39"/>
      <c r="DSK39"/>
      <c r="DSL39"/>
      <c r="DSM39"/>
      <c r="DSN39"/>
      <c r="DSO39"/>
      <c r="DSP39"/>
      <c r="DSQ39"/>
      <c r="DSR39"/>
      <c r="DSS39"/>
      <c r="DST39"/>
      <c r="DSU39"/>
      <c r="DSV39"/>
      <c r="DSW39"/>
      <c r="DSX39"/>
      <c r="DSY39"/>
      <c r="DSZ39"/>
      <c r="DTA39"/>
      <c r="DTB39"/>
      <c r="DTC39"/>
      <c r="DTD39"/>
      <c r="DTE39"/>
      <c r="DTF39"/>
      <c r="DTG39"/>
      <c r="DTH39"/>
      <c r="DTI39"/>
      <c r="DTJ39"/>
      <c r="DTK39"/>
      <c r="DTL39"/>
      <c r="DTM39"/>
      <c r="DTN39"/>
      <c r="DTO39"/>
      <c r="DTP39"/>
      <c r="DTQ39"/>
      <c r="DTR39"/>
      <c r="DTS39"/>
      <c r="DTT39"/>
      <c r="DTU39"/>
      <c r="DTV39"/>
      <c r="DTW39"/>
      <c r="DTX39"/>
      <c r="DTY39"/>
      <c r="DTZ39"/>
      <c r="DUA39"/>
      <c r="DUB39"/>
      <c r="DUC39"/>
      <c r="DUD39"/>
      <c r="DUE39"/>
      <c r="DUF39"/>
      <c r="DUG39"/>
      <c r="DUH39"/>
      <c r="DUI39"/>
      <c r="DUJ39"/>
      <c r="DUK39"/>
      <c r="DUL39"/>
      <c r="DUM39"/>
      <c r="DUN39"/>
      <c r="DUO39"/>
      <c r="DUP39"/>
      <c r="DUQ39"/>
      <c r="DUR39"/>
      <c r="DUS39"/>
      <c r="DUT39"/>
      <c r="DUU39"/>
      <c r="DUV39"/>
      <c r="DUW39"/>
      <c r="DUX39"/>
      <c r="DUY39"/>
      <c r="DUZ39"/>
      <c r="DVA39"/>
      <c r="DVB39"/>
      <c r="DVC39"/>
      <c r="DVD39"/>
      <c r="DVE39"/>
      <c r="DVF39"/>
      <c r="DVG39"/>
      <c r="DVH39"/>
      <c r="DVI39"/>
      <c r="DVJ39"/>
      <c r="DVK39"/>
      <c r="DVL39"/>
      <c r="DVM39"/>
      <c r="DVN39"/>
      <c r="DVO39"/>
      <c r="DVP39"/>
      <c r="DVQ39"/>
      <c r="DVR39"/>
      <c r="DVS39"/>
      <c r="DVT39"/>
      <c r="DVU39"/>
      <c r="DVV39"/>
      <c r="DVW39"/>
      <c r="DVX39"/>
      <c r="DVY39"/>
      <c r="DVZ39"/>
      <c r="DWA39"/>
      <c r="DWB39"/>
      <c r="DWC39"/>
      <c r="DWD39"/>
      <c r="DWE39"/>
      <c r="DWF39"/>
      <c r="DWG39"/>
      <c r="DWH39"/>
      <c r="DWI39"/>
      <c r="DWJ39"/>
      <c r="DWK39"/>
      <c r="DWL39"/>
      <c r="DWM39"/>
      <c r="DWN39"/>
      <c r="DWO39"/>
      <c r="DWP39"/>
      <c r="DWQ39"/>
      <c r="DWR39"/>
      <c r="DWS39"/>
      <c r="DWT39"/>
      <c r="DWU39"/>
      <c r="DWV39"/>
      <c r="DWW39"/>
      <c r="DWX39"/>
      <c r="DWY39"/>
      <c r="DWZ39"/>
      <c r="DXA39"/>
      <c r="DXB39"/>
      <c r="DXC39"/>
      <c r="DXD39"/>
      <c r="DXE39"/>
      <c r="DXF39"/>
      <c r="DXG39"/>
      <c r="DXH39"/>
      <c r="DXI39"/>
      <c r="DXJ39"/>
      <c r="DXK39"/>
      <c r="DXL39"/>
      <c r="DXM39"/>
      <c r="DXN39"/>
      <c r="DXO39"/>
      <c r="DXP39"/>
      <c r="DXQ39"/>
      <c r="DXR39"/>
      <c r="DXS39"/>
      <c r="DXT39"/>
      <c r="DXU39"/>
      <c r="DXV39"/>
      <c r="DXW39"/>
      <c r="DXX39"/>
      <c r="DXY39"/>
      <c r="DXZ39"/>
      <c r="DYA39"/>
      <c r="DYB39"/>
      <c r="DYC39"/>
      <c r="DYD39"/>
      <c r="DYE39"/>
      <c r="DYF39"/>
      <c r="DYG39"/>
      <c r="DYH39"/>
      <c r="DYI39"/>
      <c r="DYJ39"/>
      <c r="DYK39"/>
      <c r="DYL39"/>
      <c r="DYM39"/>
      <c r="DYN39"/>
      <c r="DYO39"/>
      <c r="DYP39"/>
      <c r="DYQ39"/>
      <c r="DYR39"/>
      <c r="DYS39"/>
      <c r="DYT39"/>
      <c r="DYU39"/>
      <c r="DYV39"/>
      <c r="DYW39"/>
      <c r="DYX39"/>
      <c r="DYY39"/>
      <c r="DYZ39"/>
      <c r="DZA39"/>
      <c r="DZB39"/>
      <c r="DZC39"/>
      <c r="DZD39"/>
      <c r="DZE39"/>
      <c r="DZF39"/>
      <c r="DZG39"/>
      <c r="DZH39"/>
      <c r="DZI39"/>
      <c r="DZJ39"/>
      <c r="DZK39"/>
      <c r="DZL39"/>
      <c r="DZM39"/>
      <c r="DZN39"/>
      <c r="DZO39"/>
      <c r="DZP39"/>
      <c r="DZQ39"/>
      <c r="DZR39"/>
      <c r="DZS39"/>
      <c r="DZT39"/>
      <c r="DZU39"/>
      <c r="DZV39"/>
      <c r="DZW39"/>
      <c r="DZX39"/>
      <c r="DZY39"/>
      <c r="DZZ39"/>
      <c r="EAA39"/>
      <c r="EAB39"/>
      <c r="EAC39"/>
      <c r="EAD39"/>
      <c r="EAE39"/>
      <c r="EAF39"/>
      <c r="EAG39"/>
      <c r="EAH39"/>
      <c r="EAI39"/>
      <c r="EAJ39"/>
      <c r="EAK39"/>
      <c r="EAL39"/>
      <c r="EAM39"/>
      <c r="EAN39"/>
      <c r="EAO39"/>
      <c r="EAP39"/>
      <c r="EAQ39"/>
      <c r="EAR39"/>
      <c r="EAS39"/>
      <c r="EAT39"/>
      <c r="EAU39"/>
      <c r="EAV39"/>
      <c r="EAW39"/>
      <c r="EAX39"/>
      <c r="EAY39"/>
      <c r="EAZ39"/>
      <c r="EBA39"/>
      <c r="EBB39"/>
      <c r="EBC39"/>
      <c r="EBD39"/>
      <c r="EBE39"/>
      <c r="EBF39"/>
      <c r="EBG39"/>
      <c r="EBH39"/>
      <c r="EBI39"/>
      <c r="EBJ39"/>
      <c r="EBK39"/>
      <c r="EBL39"/>
      <c r="EBM39"/>
      <c r="EBN39"/>
      <c r="EBO39"/>
      <c r="EBP39"/>
      <c r="EBQ39"/>
      <c r="EBR39"/>
      <c r="EBS39"/>
      <c r="EBT39"/>
      <c r="EBU39"/>
      <c r="EBV39"/>
      <c r="EBW39"/>
      <c r="EBX39"/>
      <c r="EBY39"/>
      <c r="EBZ39"/>
      <c r="ECA39"/>
      <c r="ECB39"/>
      <c r="ECC39"/>
      <c r="ECD39"/>
      <c r="ECE39"/>
      <c r="ECF39"/>
      <c r="ECG39"/>
      <c r="ECH39"/>
      <c r="ECI39"/>
      <c r="ECJ39"/>
      <c r="ECK39"/>
      <c r="ECL39"/>
      <c r="ECM39"/>
      <c r="ECN39"/>
      <c r="ECO39"/>
      <c r="ECP39"/>
      <c r="ECQ39"/>
      <c r="ECR39"/>
      <c r="ECS39"/>
      <c r="ECT39"/>
      <c r="ECU39"/>
      <c r="ECV39"/>
      <c r="ECW39"/>
      <c r="ECX39"/>
      <c r="ECY39"/>
      <c r="ECZ39"/>
      <c r="EDA39"/>
      <c r="EDB39"/>
      <c r="EDC39"/>
      <c r="EDD39"/>
      <c r="EDE39"/>
      <c r="EDF39"/>
      <c r="EDG39"/>
      <c r="EDH39"/>
      <c r="EDI39"/>
      <c r="EDJ39"/>
      <c r="EDK39"/>
      <c r="EDL39"/>
      <c r="EDM39"/>
      <c r="EDN39"/>
      <c r="EDO39"/>
      <c r="EDP39"/>
      <c r="EDQ39"/>
      <c r="EDR39"/>
      <c r="EDS39"/>
      <c r="EDT39"/>
      <c r="EDU39"/>
      <c r="EDV39"/>
      <c r="EDW39"/>
      <c r="EDX39"/>
      <c r="EDY39"/>
      <c r="EDZ39"/>
      <c r="EEA39"/>
      <c r="EEB39"/>
      <c r="EEC39"/>
      <c r="EED39"/>
      <c r="EEE39"/>
      <c r="EEF39"/>
      <c r="EEG39"/>
      <c r="EEH39"/>
      <c r="EEI39"/>
      <c r="EEJ39"/>
      <c r="EEK39"/>
      <c r="EEL39"/>
      <c r="EEM39"/>
      <c r="EEN39"/>
      <c r="EEO39"/>
      <c r="EEP39"/>
      <c r="EEQ39"/>
      <c r="EER39"/>
      <c r="EES39"/>
      <c r="EET39"/>
      <c r="EEU39"/>
      <c r="EEV39"/>
      <c r="EEW39"/>
      <c r="EEX39"/>
      <c r="EEY39"/>
      <c r="EEZ39"/>
      <c r="EFA39"/>
      <c r="EFB39"/>
      <c r="EFC39"/>
      <c r="EFD39"/>
      <c r="EFE39"/>
      <c r="EFF39"/>
      <c r="EFG39"/>
      <c r="EFH39"/>
      <c r="EFI39"/>
      <c r="EFJ39"/>
      <c r="EFK39"/>
      <c r="EFL39"/>
      <c r="EFM39"/>
      <c r="EFN39"/>
      <c r="EFO39"/>
      <c r="EFP39"/>
      <c r="EFQ39"/>
      <c r="EFR39"/>
      <c r="EFS39"/>
      <c r="EFT39"/>
      <c r="EFU39"/>
      <c r="EFV39"/>
      <c r="EFW39"/>
      <c r="EFX39"/>
      <c r="EFY39"/>
      <c r="EFZ39"/>
      <c r="EGA39"/>
      <c r="EGB39"/>
      <c r="EGC39"/>
      <c r="EGD39"/>
      <c r="EGE39"/>
      <c r="EGF39"/>
      <c r="EGG39"/>
      <c r="EGH39"/>
      <c r="EGI39"/>
      <c r="EGJ39"/>
      <c r="EGK39"/>
      <c r="EGL39"/>
      <c r="EGM39"/>
      <c r="EGN39"/>
      <c r="EGO39"/>
      <c r="EGP39"/>
      <c r="EGQ39"/>
      <c r="EGR39"/>
      <c r="EGS39"/>
      <c r="EGT39"/>
      <c r="EGU39"/>
      <c r="EGV39"/>
      <c r="EGW39"/>
      <c r="EGX39"/>
      <c r="EGY39"/>
      <c r="EGZ39"/>
      <c r="EHA39"/>
      <c r="EHB39"/>
      <c r="EHC39"/>
      <c r="EHD39"/>
      <c r="EHE39"/>
      <c r="EHF39"/>
      <c r="EHG39"/>
      <c r="EHH39"/>
      <c r="EHI39"/>
      <c r="EHJ39"/>
      <c r="EHK39"/>
      <c r="EHL39"/>
      <c r="EHM39"/>
      <c r="EHN39"/>
      <c r="EHO39"/>
      <c r="EHP39"/>
      <c r="EHQ39"/>
      <c r="EHR39"/>
      <c r="EHS39"/>
      <c r="EHT39"/>
      <c r="EHU39"/>
      <c r="EHV39"/>
      <c r="EHW39"/>
      <c r="EHX39"/>
      <c r="EHY39"/>
      <c r="EHZ39"/>
      <c r="EIA39"/>
      <c r="EIB39"/>
      <c r="EIC39"/>
      <c r="EID39"/>
      <c r="EIE39"/>
      <c r="EIF39"/>
      <c r="EIG39"/>
      <c r="EIH39"/>
      <c r="EII39"/>
      <c r="EIJ39"/>
      <c r="EIK39"/>
      <c r="EIL39"/>
      <c r="EIM39"/>
      <c r="EIN39"/>
      <c r="EIO39"/>
      <c r="EIP39"/>
      <c r="EIQ39"/>
      <c r="EIR39"/>
      <c r="EIS39"/>
      <c r="EIT39"/>
      <c r="EIU39"/>
      <c r="EIV39"/>
      <c r="EIW39"/>
      <c r="EIX39"/>
      <c r="EIY39"/>
      <c r="EIZ39"/>
      <c r="EJA39"/>
      <c r="EJB39"/>
      <c r="EJC39"/>
      <c r="EJD39"/>
      <c r="EJE39"/>
      <c r="EJF39"/>
      <c r="EJG39"/>
      <c r="EJH39"/>
      <c r="EJI39"/>
      <c r="EJJ39"/>
      <c r="EJK39"/>
      <c r="EJL39"/>
      <c r="EJM39"/>
      <c r="EJN39"/>
      <c r="EJO39"/>
      <c r="EJP39"/>
      <c r="EJQ39"/>
      <c r="EJR39"/>
      <c r="EJS39"/>
      <c r="EJT39"/>
      <c r="EJU39"/>
      <c r="EJV39"/>
      <c r="EJW39"/>
      <c r="EJX39"/>
      <c r="EJY39"/>
      <c r="EJZ39"/>
      <c r="EKA39"/>
      <c r="EKB39"/>
      <c r="EKC39"/>
      <c r="EKD39"/>
      <c r="EKE39"/>
      <c r="EKF39"/>
      <c r="EKG39"/>
      <c r="EKH39"/>
      <c r="EKI39"/>
      <c r="EKJ39"/>
      <c r="EKK39"/>
      <c r="EKL39"/>
      <c r="EKM39"/>
      <c r="EKN39"/>
      <c r="EKO39"/>
      <c r="EKP39"/>
      <c r="EKQ39"/>
      <c r="EKR39"/>
      <c r="EKS39"/>
      <c r="EKT39"/>
      <c r="EKU39"/>
      <c r="EKV39"/>
      <c r="EKW39"/>
      <c r="EKX39"/>
      <c r="EKY39"/>
      <c r="EKZ39"/>
      <c r="ELA39"/>
      <c r="ELB39"/>
      <c r="ELC39"/>
      <c r="ELD39"/>
      <c r="ELE39"/>
      <c r="ELF39"/>
      <c r="ELG39"/>
      <c r="ELH39"/>
      <c r="ELI39"/>
      <c r="ELJ39"/>
      <c r="ELK39"/>
      <c r="ELL39"/>
      <c r="ELM39"/>
      <c r="ELN39"/>
      <c r="ELO39"/>
      <c r="ELP39"/>
      <c r="ELQ39"/>
      <c r="ELR39"/>
      <c r="ELS39"/>
      <c r="ELT39"/>
      <c r="ELU39"/>
      <c r="ELV39"/>
      <c r="ELW39"/>
      <c r="ELX39"/>
      <c r="ELY39"/>
      <c r="ELZ39"/>
      <c r="EMA39"/>
      <c r="EMB39"/>
      <c r="EMC39"/>
      <c r="EMD39"/>
      <c r="EME39"/>
      <c r="EMF39"/>
      <c r="EMG39"/>
      <c r="EMH39"/>
      <c r="EMI39"/>
      <c r="EMJ39"/>
      <c r="EMK39"/>
      <c r="EML39"/>
      <c r="EMM39"/>
      <c r="EMN39"/>
      <c r="EMO39"/>
      <c r="EMP39"/>
      <c r="EMQ39"/>
      <c r="EMR39"/>
      <c r="EMS39"/>
      <c r="EMT39"/>
      <c r="EMU39"/>
      <c r="EMV39"/>
      <c r="EMW39"/>
      <c r="EMX39"/>
      <c r="EMY39"/>
      <c r="EMZ39"/>
      <c r="ENA39"/>
      <c r="ENB39"/>
      <c r="ENC39"/>
      <c r="END39"/>
      <c r="ENE39"/>
      <c r="ENF39"/>
      <c r="ENG39"/>
      <c r="ENH39"/>
      <c r="ENI39"/>
      <c r="ENJ39"/>
      <c r="ENK39"/>
      <c r="ENL39"/>
      <c r="ENM39"/>
      <c r="ENN39"/>
      <c r="ENO39"/>
      <c r="ENP39"/>
      <c r="ENQ39"/>
      <c r="ENR39"/>
      <c r="ENS39"/>
      <c r="ENT39"/>
      <c r="ENU39"/>
      <c r="ENV39"/>
      <c r="ENW39"/>
      <c r="ENX39"/>
      <c r="ENY39"/>
      <c r="ENZ39"/>
      <c r="EOA39"/>
      <c r="EOB39"/>
      <c r="EOC39"/>
      <c r="EOD39"/>
      <c r="EOE39"/>
      <c r="EOF39"/>
      <c r="EOG39"/>
      <c r="EOH39"/>
      <c r="EOI39"/>
      <c r="EOJ39"/>
      <c r="EOK39"/>
      <c r="EOL39"/>
      <c r="EOM39"/>
      <c r="EON39"/>
      <c r="EOO39"/>
      <c r="EOP39"/>
      <c r="EOQ39"/>
      <c r="EOR39"/>
      <c r="EOS39"/>
      <c r="EOT39"/>
      <c r="EOU39"/>
      <c r="EOV39"/>
      <c r="EOW39"/>
      <c r="EOX39"/>
      <c r="EOY39"/>
      <c r="EOZ39"/>
      <c r="EPA39"/>
      <c r="EPB39"/>
      <c r="EPC39"/>
      <c r="EPD39"/>
      <c r="EPE39"/>
      <c r="EPF39"/>
      <c r="EPG39"/>
      <c r="EPH39"/>
      <c r="EPI39"/>
      <c r="EPJ39"/>
      <c r="EPK39"/>
      <c r="EPL39"/>
      <c r="EPM39"/>
      <c r="EPN39"/>
      <c r="EPO39"/>
      <c r="EPP39"/>
      <c r="EPQ39"/>
      <c r="EPR39"/>
      <c r="EPS39"/>
      <c r="EPT39"/>
      <c r="EPU39"/>
      <c r="EPV39"/>
      <c r="EPW39"/>
      <c r="EPX39"/>
      <c r="EPY39"/>
      <c r="EPZ39"/>
      <c r="EQA39"/>
      <c r="EQB39"/>
      <c r="EQC39"/>
      <c r="EQD39"/>
      <c r="EQE39"/>
      <c r="EQF39"/>
      <c r="EQG39"/>
      <c r="EQH39"/>
      <c r="EQI39"/>
      <c r="EQJ39"/>
      <c r="EQK39"/>
      <c r="EQL39"/>
      <c r="EQM39"/>
      <c r="EQN39"/>
      <c r="EQO39"/>
      <c r="EQP39"/>
      <c r="EQQ39"/>
      <c r="EQR39"/>
      <c r="EQS39"/>
      <c r="EQT39"/>
      <c r="EQU39"/>
      <c r="EQV39"/>
      <c r="EQW39"/>
      <c r="EQX39"/>
      <c r="EQY39"/>
      <c r="EQZ39"/>
      <c r="ERA39"/>
      <c r="ERB39"/>
      <c r="ERC39"/>
      <c r="ERD39"/>
      <c r="ERE39"/>
      <c r="ERF39"/>
      <c r="ERG39"/>
      <c r="ERH39"/>
      <c r="ERI39"/>
      <c r="ERJ39"/>
      <c r="ERK39"/>
      <c r="ERL39"/>
      <c r="ERM39"/>
      <c r="ERN39"/>
      <c r="ERO39"/>
      <c r="ERP39"/>
      <c r="ERQ39"/>
      <c r="ERR39"/>
      <c r="ERS39"/>
      <c r="ERT39"/>
      <c r="ERU39"/>
      <c r="ERV39"/>
      <c r="ERW39"/>
      <c r="ERX39"/>
      <c r="ERY39"/>
      <c r="ERZ39"/>
      <c r="ESA39"/>
      <c r="ESB39"/>
      <c r="ESC39"/>
      <c r="ESD39"/>
      <c r="ESE39"/>
      <c r="ESF39"/>
      <c r="ESG39"/>
      <c r="ESH39"/>
      <c r="ESI39"/>
      <c r="ESJ39"/>
      <c r="ESK39"/>
      <c r="ESL39"/>
      <c r="ESM39"/>
      <c r="ESN39"/>
      <c r="ESO39"/>
      <c r="ESP39"/>
      <c r="ESQ39"/>
      <c r="ESR39"/>
      <c r="ESS39"/>
      <c r="EST39"/>
      <c r="ESU39"/>
      <c r="ESV39"/>
      <c r="ESW39"/>
      <c r="ESX39"/>
      <c r="ESY39"/>
      <c r="ESZ39"/>
      <c r="ETA39"/>
      <c r="ETB39"/>
      <c r="ETC39"/>
      <c r="ETD39"/>
      <c r="ETE39"/>
      <c r="ETF39"/>
      <c r="ETG39"/>
      <c r="ETH39"/>
      <c r="ETI39"/>
      <c r="ETJ39"/>
      <c r="ETK39"/>
      <c r="ETL39"/>
      <c r="ETM39"/>
      <c r="ETN39"/>
      <c r="ETO39"/>
      <c r="ETP39"/>
      <c r="ETQ39"/>
      <c r="ETR39"/>
      <c r="ETS39"/>
      <c r="ETT39"/>
      <c r="ETU39"/>
      <c r="ETV39"/>
      <c r="ETW39"/>
      <c r="ETX39"/>
      <c r="ETY39"/>
      <c r="ETZ39"/>
      <c r="EUA39"/>
      <c r="EUB39"/>
      <c r="EUC39"/>
      <c r="EUD39"/>
      <c r="EUE39"/>
      <c r="EUF39"/>
      <c r="EUG39"/>
      <c r="EUH39"/>
      <c r="EUI39"/>
      <c r="EUJ39"/>
      <c r="EUK39"/>
      <c r="EUL39"/>
      <c r="EUM39"/>
      <c r="EUN39"/>
      <c r="EUO39"/>
      <c r="EUP39"/>
      <c r="EUQ39"/>
      <c r="EUR39"/>
      <c r="EUS39"/>
      <c r="EUT39"/>
      <c r="EUU39"/>
      <c r="EUV39"/>
      <c r="EUW39"/>
      <c r="EUX39"/>
      <c r="EUY39"/>
      <c r="EUZ39"/>
      <c r="EVA39"/>
      <c r="EVB39"/>
      <c r="EVC39"/>
      <c r="EVD39"/>
      <c r="EVE39"/>
      <c r="EVF39"/>
      <c r="EVG39"/>
      <c r="EVH39"/>
      <c r="EVI39"/>
      <c r="EVJ39"/>
      <c r="EVK39"/>
      <c r="EVL39"/>
      <c r="EVM39"/>
      <c r="EVN39"/>
      <c r="EVO39"/>
      <c r="EVP39"/>
      <c r="EVQ39"/>
      <c r="EVR39"/>
      <c r="EVS39"/>
      <c r="EVT39"/>
      <c r="EVU39"/>
      <c r="EVV39"/>
      <c r="EVW39"/>
      <c r="EVX39"/>
      <c r="EVY39"/>
      <c r="EVZ39"/>
      <c r="EWA39"/>
      <c r="EWB39"/>
      <c r="EWC39"/>
      <c r="EWD39"/>
      <c r="EWE39"/>
      <c r="EWF39"/>
      <c r="EWG39"/>
      <c r="EWH39"/>
      <c r="EWI39"/>
      <c r="EWJ39"/>
      <c r="EWK39"/>
      <c r="EWL39"/>
      <c r="EWM39"/>
      <c r="EWN39"/>
      <c r="EWO39"/>
      <c r="EWP39"/>
      <c r="EWQ39"/>
      <c r="EWR39"/>
      <c r="EWS39"/>
      <c r="EWT39"/>
      <c r="EWU39"/>
      <c r="EWV39"/>
      <c r="EWW39"/>
      <c r="EWX39"/>
      <c r="EWY39"/>
      <c r="EWZ39"/>
      <c r="EXA39"/>
      <c r="EXB39"/>
      <c r="EXC39"/>
      <c r="EXD39"/>
      <c r="EXE39"/>
      <c r="EXF39"/>
      <c r="EXG39"/>
      <c r="EXH39"/>
      <c r="EXI39"/>
      <c r="EXJ39"/>
      <c r="EXK39"/>
      <c r="EXL39"/>
      <c r="EXM39"/>
      <c r="EXN39"/>
      <c r="EXO39"/>
      <c r="EXP39"/>
      <c r="EXQ39"/>
      <c r="EXR39"/>
      <c r="EXS39"/>
      <c r="EXT39"/>
      <c r="EXU39"/>
      <c r="EXV39"/>
      <c r="EXW39"/>
      <c r="EXX39"/>
      <c r="EXY39"/>
      <c r="EXZ39"/>
      <c r="EYA39"/>
      <c r="EYB39"/>
      <c r="EYC39"/>
      <c r="EYD39"/>
      <c r="EYE39"/>
      <c r="EYF39"/>
      <c r="EYG39"/>
      <c r="EYH39"/>
      <c r="EYI39"/>
      <c r="EYJ39"/>
      <c r="EYK39"/>
      <c r="EYL39"/>
      <c r="EYM39"/>
      <c r="EYN39"/>
      <c r="EYO39"/>
      <c r="EYP39"/>
      <c r="EYQ39"/>
      <c r="EYR39"/>
      <c r="EYS39"/>
      <c r="EYT39"/>
      <c r="EYU39"/>
      <c r="EYV39"/>
      <c r="EYW39"/>
      <c r="EYX39"/>
      <c r="EYY39"/>
      <c r="EYZ39"/>
      <c r="EZA39"/>
      <c r="EZB39"/>
      <c r="EZC39"/>
      <c r="EZD39"/>
      <c r="EZE39"/>
      <c r="EZF39"/>
      <c r="EZG39"/>
      <c r="EZH39"/>
      <c r="EZI39"/>
      <c r="EZJ39"/>
      <c r="EZK39"/>
      <c r="EZL39"/>
      <c r="EZM39"/>
      <c r="EZN39"/>
      <c r="EZO39"/>
      <c r="EZP39"/>
      <c r="EZQ39"/>
      <c r="EZR39"/>
      <c r="EZS39"/>
      <c r="EZT39"/>
      <c r="EZU39"/>
      <c r="EZV39"/>
      <c r="EZW39"/>
      <c r="EZX39"/>
      <c r="EZY39"/>
      <c r="EZZ39"/>
      <c r="FAA39"/>
      <c r="FAB39"/>
      <c r="FAC39"/>
      <c r="FAD39"/>
      <c r="FAE39"/>
      <c r="FAF39"/>
      <c r="FAG39"/>
      <c r="FAH39"/>
      <c r="FAI39"/>
      <c r="FAJ39"/>
      <c r="FAK39"/>
      <c r="FAL39"/>
      <c r="FAM39"/>
      <c r="FAN39"/>
      <c r="FAO39"/>
      <c r="FAP39"/>
      <c r="FAQ39"/>
      <c r="FAR39"/>
      <c r="FAS39"/>
      <c r="FAT39"/>
      <c r="FAU39"/>
      <c r="FAV39"/>
      <c r="FAW39"/>
      <c r="FAX39"/>
      <c r="FAY39"/>
      <c r="FAZ39"/>
      <c r="FBA39"/>
      <c r="FBB39"/>
      <c r="FBC39"/>
      <c r="FBD39"/>
      <c r="FBE39"/>
      <c r="FBF39"/>
      <c r="FBG39"/>
      <c r="FBH39"/>
      <c r="FBI39"/>
      <c r="FBJ39"/>
      <c r="FBK39"/>
      <c r="FBL39"/>
      <c r="FBM39"/>
      <c r="FBN39"/>
      <c r="FBO39"/>
      <c r="FBP39"/>
      <c r="FBQ39"/>
      <c r="FBR39"/>
      <c r="FBS39"/>
      <c r="FBT39"/>
      <c r="FBU39"/>
      <c r="FBV39"/>
      <c r="FBW39"/>
      <c r="FBX39"/>
      <c r="FBY39"/>
      <c r="FBZ39"/>
      <c r="FCA39"/>
      <c r="FCB39"/>
      <c r="FCC39"/>
      <c r="FCD39"/>
      <c r="FCE39"/>
      <c r="FCF39"/>
      <c r="FCG39"/>
      <c r="FCH39"/>
      <c r="FCI39"/>
      <c r="FCJ39"/>
      <c r="FCK39"/>
      <c r="FCL39"/>
      <c r="FCM39"/>
      <c r="FCN39"/>
      <c r="FCO39"/>
      <c r="FCP39"/>
      <c r="FCQ39"/>
      <c r="FCR39"/>
      <c r="FCS39"/>
      <c r="FCT39"/>
      <c r="FCU39"/>
      <c r="FCV39"/>
      <c r="FCW39"/>
      <c r="FCX39"/>
      <c r="FCY39"/>
      <c r="FCZ39"/>
      <c r="FDA39"/>
      <c r="FDB39"/>
      <c r="FDC39"/>
      <c r="FDD39"/>
      <c r="FDE39"/>
      <c r="FDF39"/>
      <c r="FDG39"/>
      <c r="FDH39"/>
      <c r="FDI39"/>
      <c r="FDJ39"/>
      <c r="FDK39"/>
      <c r="FDL39"/>
      <c r="FDM39"/>
      <c r="FDN39"/>
      <c r="FDO39"/>
      <c r="FDP39"/>
      <c r="FDQ39"/>
      <c r="FDR39"/>
      <c r="FDS39"/>
      <c r="FDT39"/>
      <c r="FDU39"/>
      <c r="FDV39"/>
      <c r="FDW39"/>
      <c r="FDX39"/>
      <c r="FDY39"/>
      <c r="FDZ39"/>
      <c r="FEA39"/>
      <c r="FEB39"/>
      <c r="FEC39"/>
      <c r="FED39"/>
      <c r="FEE39"/>
      <c r="FEF39"/>
      <c r="FEG39"/>
      <c r="FEH39"/>
      <c r="FEI39"/>
      <c r="FEJ39"/>
      <c r="FEK39"/>
      <c r="FEL39"/>
      <c r="FEM39"/>
      <c r="FEN39"/>
      <c r="FEO39"/>
      <c r="FEP39"/>
      <c r="FEQ39"/>
      <c r="FER39"/>
      <c r="FES39"/>
      <c r="FET39"/>
      <c r="FEU39"/>
      <c r="FEV39"/>
      <c r="FEW39"/>
      <c r="FEX39"/>
      <c r="FEY39"/>
      <c r="FEZ39"/>
      <c r="FFA39"/>
      <c r="FFB39"/>
      <c r="FFC39"/>
      <c r="FFD39"/>
      <c r="FFE39"/>
      <c r="FFF39"/>
      <c r="FFG39"/>
      <c r="FFH39"/>
      <c r="FFI39"/>
      <c r="FFJ39"/>
      <c r="FFK39"/>
      <c r="FFL39"/>
      <c r="FFM39"/>
      <c r="FFN39"/>
      <c r="FFO39"/>
      <c r="FFP39"/>
      <c r="FFQ39"/>
      <c r="FFR39"/>
      <c r="FFS39"/>
      <c r="FFT39"/>
      <c r="FFU39"/>
      <c r="FFV39"/>
      <c r="FFW39"/>
      <c r="FFX39"/>
      <c r="FFY39"/>
      <c r="FFZ39"/>
      <c r="FGA39"/>
      <c r="FGB39"/>
      <c r="FGC39"/>
      <c r="FGD39"/>
      <c r="FGE39"/>
      <c r="FGF39"/>
      <c r="FGG39"/>
      <c r="FGH39"/>
      <c r="FGI39"/>
      <c r="FGJ39"/>
      <c r="FGK39"/>
      <c r="FGL39"/>
      <c r="FGM39"/>
      <c r="FGN39"/>
      <c r="FGO39"/>
      <c r="FGP39"/>
      <c r="FGQ39"/>
      <c r="FGR39"/>
      <c r="FGS39"/>
      <c r="FGT39"/>
      <c r="FGU39"/>
      <c r="FGV39"/>
      <c r="FGW39"/>
      <c r="FGX39"/>
      <c r="FGY39"/>
      <c r="FGZ39"/>
      <c r="FHA39"/>
      <c r="FHB39"/>
      <c r="FHC39"/>
      <c r="FHD39"/>
      <c r="FHE39"/>
      <c r="FHF39"/>
      <c r="FHG39"/>
      <c r="FHH39"/>
      <c r="FHI39"/>
      <c r="FHJ39"/>
      <c r="FHK39"/>
      <c r="FHL39"/>
      <c r="FHM39"/>
      <c r="FHN39"/>
      <c r="FHO39"/>
      <c r="FHP39"/>
      <c r="FHQ39"/>
      <c r="FHR39"/>
      <c r="FHS39"/>
      <c r="FHT39"/>
      <c r="FHU39"/>
      <c r="FHV39"/>
      <c r="FHW39"/>
      <c r="FHX39"/>
      <c r="FHY39"/>
      <c r="FHZ39"/>
      <c r="FIA39"/>
      <c r="FIB39"/>
      <c r="FIC39"/>
      <c r="FID39"/>
      <c r="FIE39"/>
      <c r="FIF39"/>
      <c r="FIG39"/>
      <c r="FIH39"/>
      <c r="FII39"/>
      <c r="FIJ39"/>
      <c r="FIK39"/>
      <c r="FIL39"/>
      <c r="FIM39"/>
      <c r="FIN39"/>
      <c r="FIO39"/>
      <c r="FIP39"/>
      <c r="FIQ39"/>
      <c r="FIR39"/>
      <c r="FIS39"/>
      <c r="FIT39"/>
      <c r="FIU39"/>
      <c r="FIV39"/>
      <c r="FIW39"/>
      <c r="FIX39"/>
      <c r="FIY39"/>
      <c r="FIZ39"/>
      <c r="FJA39"/>
      <c r="FJB39"/>
      <c r="FJC39"/>
      <c r="FJD39"/>
      <c r="FJE39"/>
      <c r="FJF39"/>
      <c r="FJG39"/>
      <c r="FJH39"/>
      <c r="FJI39"/>
      <c r="FJJ39"/>
      <c r="FJK39"/>
      <c r="FJL39"/>
      <c r="FJM39"/>
      <c r="FJN39"/>
      <c r="FJO39"/>
      <c r="FJP39"/>
      <c r="FJQ39"/>
      <c r="FJR39"/>
      <c r="FJS39"/>
      <c r="FJT39"/>
      <c r="FJU39"/>
      <c r="FJV39"/>
      <c r="FJW39"/>
      <c r="FJX39"/>
      <c r="FJY39"/>
      <c r="FJZ39"/>
      <c r="FKA39"/>
      <c r="FKB39"/>
      <c r="FKC39"/>
      <c r="FKD39"/>
      <c r="FKE39"/>
      <c r="FKF39"/>
      <c r="FKG39"/>
      <c r="FKH39"/>
      <c r="FKI39"/>
      <c r="FKJ39"/>
      <c r="FKK39"/>
      <c r="FKL39"/>
      <c r="FKM39"/>
      <c r="FKN39"/>
      <c r="FKO39"/>
      <c r="FKP39"/>
      <c r="FKQ39"/>
      <c r="FKR39"/>
      <c r="FKS39"/>
      <c r="FKT39"/>
      <c r="FKU39"/>
      <c r="FKV39"/>
      <c r="FKW39"/>
      <c r="FKX39"/>
      <c r="FKY39"/>
      <c r="FKZ39"/>
      <c r="FLA39"/>
      <c r="FLB39"/>
      <c r="FLC39"/>
      <c r="FLD39"/>
      <c r="FLE39"/>
      <c r="FLF39"/>
      <c r="FLG39"/>
      <c r="FLH39"/>
      <c r="FLI39"/>
      <c r="FLJ39"/>
      <c r="FLK39"/>
      <c r="FLL39"/>
      <c r="FLM39"/>
      <c r="FLN39"/>
      <c r="FLO39"/>
      <c r="FLP39"/>
      <c r="FLQ39"/>
      <c r="FLR39"/>
      <c r="FLS39"/>
      <c r="FLT39"/>
      <c r="FLU39"/>
      <c r="FLV39"/>
      <c r="FLW39"/>
      <c r="FLX39"/>
      <c r="FLY39"/>
      <c r="FLZ39"/>
      <c r="FMA39"/>
      <c r="FMB39"/>
      <c r="FMC39"/>
      <c r="FMD39"/>
      <c r="FME39"/>
      <c r="FMF39"/>
      <c r="FMG39"/>
      <c r="FMH39"/>
      <c r="FMI39"/>
      <c r="FMJ39"/>
      <c r="FMK39"/>
      <c r="FML39"/>
      <c r="FMM39"/>
      <c r="FMN39"/>
      <c r="FMO39"/>
      <c r="FMP39"/>
      <c r="FMQ39"/>
      <c r="FMR39"/>
      <c r="FMS39"/>
      <c r="FMT39"/>
      <c r="FMU39"/>
      <c r="FMV39"/>
      <c r="FMW39"/>
      <c r="FMX39"/>
      <c r="FMY39"/>
      <c r="FMZ39"/>
      <c r="FNA39"/>
      <c r="FNB39"/>
      <c r="FNC39"/>
      <c r="FND39"/>
      <c r="FNE39"/>
      <c r="FNF39"/>
      <c r="FNG39"/>
      <c r="FNH39"/>
      <c r="FNI39"/>
      <c r="FNJ39"/>
      <c r="FNK39"/>
      <c r="FNL39"/>
      <c r="FNM39"/>
      <c r="FNN39"/>
      <c r="FNO39"/>
      <c r="FNP39"/>
      <c r="FNQ39"/>
      <c r="FNR39"/>
      <c r="FNS39"/>
      <c r="FNT39"/>
      <c r="FNU39"/>
      <c r="FNV39"/>
      <c r="FNW39"/>
      <c r="FNX39"/>
      <c r="FNY39"/>
      <c r="FNZ39"/>
      <c r="FOA39"/>
      <c r="FOB39"/>
      <c r="FOC39"/>
      <c r="FOD39"/>
      <c r="FOE39"/>
      <c r="FOF39"/>
      <c r="FOG39"/>
      <c r="FOH39"/>
      <c r="FOI39"/>
      <c r="FOJ39"/>
      <c r="FOK39"/>
      <c r="FOL39"/>
      <c r="FOM39"/>
      <c r="FON39"/>
      <c r="FOO39"/>
      <c r="FOP39"/>
      <c r="FOQ39"/>
      <c r="FOR39"/>
      <c r="FOS39"/>
      <c r="FOT39"/>
      <c r="FOU39"/>
      <c r="FOV39"/>
      <c r="FOW39"/>
      <c r="FOX39"/>
      <c r="FOY39"/>
      <c r="FOZ39"/>
      <c r="FPA39"/>
      <c r="FPB39"/>
      <c r="FPC39"/>
      <c r="FPD39"/>
      <c r="FPE39"/>
      <c r="FPF39"/>
      <c r="FPG39"/>
      <c r="FPH39"/>
      <c r="FPI39"/>
      <c r="FPJ39"/>
      <c r="FPK39"/>
      <c r="FPL39"/>
      <c r="FPM39"/>
      <c r="FPN39"/>
      <c r="FPO39"/>
      <c r="FPP39"/>
      <c r="FPQ39"/>
      <c r="FPR39"/>
      <c r="FPS39"/>
      <c r="FPT39"/>
      <c r="FPU39"/>
      <c r="FPV39"/>
      <c r="FPW39"/>
      <c r="FPX39"/>
      <c r="FPY39"/>
      <c r="FPZ39"/>
      <c r="FQA39"/>
      <c r="FQB39"/>
      <c r="FQC39"/>
      <c r="FQD39"/>
      <c r="FQE39"/>
      <c r="FQF39"/>
      <c r="FQG39"/>
      <c r="FQH39"/>
      <c r="FQI39"/>
      <c r="FQJ39"/>
      <c r="FQK39"/>
      <c r="FQL39"/>
      <c r="FQM39"/>
      <c r="FQN39"/>
      <c r="FQO39"/>
      <c r="FQP39"/>
      <c r="FQQ39"/>
      <c r="FQR39"/>
      <c r="FQS39"/>
      <c r="FQT39"/>
      <c r="FQU39"/>
      <c r="FQV39"/>
      <c r="FQW39"/>
      <c r="FQX39"/>
      <c r="FQY39"/>
      <c r="FQZ39"/>
      <c r="FRA39"/>
      <c r="FRB39"/>
      <c r="FRC39"/>
      <c r="FRD39"/>
      <c r="FRE39"/>
      <c r="FRF39"/>
      <c r="FRG39"/>
      <c r="FRH39"/>
      <c r="FRI39"/>
      <c r="FRJ39"/>
      <c r="FRK39"/>
      <c r="FRL39"/>
      <c r="FRM39"/>
      <c r="FRN39"/>
      <c r="FRO39"/>
      <c r="FRP39"/>
      <c r="FRQ39"/>
      <c r="FRR39"/>
      <c r="FRS39"/>
      <c r="FRT39"/>
      <c r="FRU39"/>
      <c r="FRV39"/>
      <c r="FRW39"/>
      <c r="FRX39"/>
      <c r="FRY39"/>
      <c r="FRZ39"/>
      <c r="FSA39"/>
      <c r="FSB39"/>
      <c r="FSC39"/>
      <c r="FSD39"/>
      <c r="FSE39"/>
      <c r="FSF39"/>
      <c r="FSG39"/>
      <c r="FSH39"/>
      <c r="FSI39"/>
      <c r="FSJ39"/>
      <c r="FSK39"/>
      <c r="FSL39"/>
      <c r="FSM39"/>
      <c r="FSN39"/>
      <c r="FSO39"/>
      <c r="FSP39"/>
      <c r="FSQ39"/>
      <c r="FSR39"/>
      <c r="FSS39"/>
      <c r="FST39"/>
      <c r="FSU39"/>
      <c r="FSV39"/>
      <c r="FSW39"/>
      <c r="FSX39"/>
      <c r="FSY39"/>
      <c r="FSZ39"/>
      <c r="FTA39"/>
      <c r="FTB39"/>
      <c r="FTC39"/>
      <c r="FTD39"/>
      <c r="FTE39"/>
      <c r="FTF39"/>
      <c r="FTG39"/>
      <c r="FTH39"/>
      <c r="FTI39"/>
      <c r="FTJ39"/>
      <c r="FTK39"/>
      <c r="FTL39"/>
      <c r="FTM39"/>
      <c r="FTN39"/>
      <c r="FTO39"/>
      <c r="FTP39"/>
      <c r="FTQ39"/>
      <c r="FTR39"/>
      <c r="FTS39"/>
      <c r="FTT39"/>
      <c r="FTU39"/>
      <c r="FTV39"/>
      <c r="FTW39"/>
      <c r="FTX39"/>
      <c r="FTY39"/>
      <c r="FTZ39"/>
      <c r="FUA39"/>
      <c r="FUB39"/>
      <c r="FUC39"/>
      <c r="FUD39"/>
      <c r="FUE39"/>
      <c r="FUF39"/>
      <c r="FUG39"/>
      <c r="FUH39"/>
      <c r="FUI39"/>
      <c r="FUJ39"/>
      <c r="FUK39"/>
      <c r="FUL39"/>
      <c r="FUM39"/>
      <c r="FUN39"/>
      <c r="FUO39"/>
      <c r="FUP39"/>
      <c r="FUQ39"/>
      <c r="FUR39"/>
      <c r="FUS39"/>
      <c r="FUT39"/>
      <c r="FUU39"/>
      <c r="FUV39"/>
      <c r="FUW39"/>
      <c r="FUX39"/>
      <c r="FUY39"/>
      <c r="FUZ39"/>
      <c r="FVA39"/>
      <c r="FVB39"/>
      <c r="FVC39"/>
      <c r="FVD39"/>
      <c r="FVE39"/>
      <c r="FVF39"/>
      <c r="FVG39"/>
      <c r="FVH39"/>
      <c r="FVI39"/>
      <c r="FVJ39"/>
      <c r="FVK39"/>
      <c r="FVL39"/>
      <c r="FVM39"/>
      <c r="FVN39"/>
      <c r="FVO39"/>
      <c r="FVP39"/>
      <c r="FVQ39"/>
      <c r="FVR39"/>
      <c r="FVS39"/>
      <c r="FVT39"/>
      <c r="FVU39"/>
      <c r="FVV39"/>
      <c r="FVW39"/>
      <c r="FVX39"/>
      <c r="FVY39"/>
      <c r="FVZ39"/>
      <c r="FWA39"/>
      <c r="FWB39"/>
      <c r="FWC39"/>
      <c r="FWD39"/>
      <c r="FWE39"/>
      <c r="FWF39"/>
      <c r="FWG39"/>
      <c r="FWH39"/>
      <c r="FWI39"/>
      <c r="FWJ39"/>
      <c r="FWK39"/>
      <c r="FWL39"/>
      <c r="FWM39"/>
      <c r="FWN39"/>
      <c r="FWO39"/>
      <c r="FWP39"/>
      <c r="FWQ39"/>
      <c r="FWR39"/>
      <c r="FWS39"/>
      <c r="FWT39"/>
      <c r="FWU39"/>
      <c r="FWV39"/>
      <c r="FWW39"/>
      <c r="FWX39"/>
      <c r="FWY39"/>
      <c r="FWZ39"/>
      <c r="FXA39"/>
      <c r="FXB39"/>
      <c r="FXC39"/>
      <c r="FXD39"/>
      <c r="FXE39"/>
      <c r="FXF39"/>
      <c r="FXG39"/>
      <c r="FXH39"/>
      <c r="FXI39"/>
      <c r="FXJ39"/>
      <c r="FXK39"/>
      <c r="FXL39"/>
      <c r="FXM39"/>
      <c r="FXN39"/>
      <c r="FXO39"/>
      <c r="FXP39"/>
      <c r="FXQ39"/>
      <c r="FXR39"/>
      <c r="FXS39"/>
      <c r="FXT39"/>
      <c r="FXU39"/>
      <c r="FXV39"/>
      <c r="FXW39"/>
      <c r="FXX39"/>
      <c r="FXY39"/>
      <c r="FXZ39"/>
      <c r="FYA39"/>
      <c r="FYB39"/>
      <c r="FYC39"/>
      <c r="FYD39"/>
      <c r="FYE39"/>
      <c r="FYF39"/>
      <c r="FYG39"/>
      <c r="FYH39"/>
      <c r="FYI39"/>
      <c r="FYJ39"/>
      <c r="FYK39"/>
      <c r="FYL39"/>
      <c r="FYM39"/>
      <c r="FYN39"/>
      <c r="FYO39"/>
      <c r="FYP39"/>
      <c r="FYQ39"/>
      <c r="FYR39"/>
      <c r="FYS39"/>
      <c r="FYT39"/>
      <c r="FYU39"/>
      <c r="FYV39"/>
      <c r="FYW39"/>
      <c r="FYX39"/>
      <c r="FYY39"/>
      <c r="FYZ39"/>
      <c r="FZA39"/>
      <c r="FZB39"/>
      <c r="FZC39"/>
      <c r="FZD39"/>
      <c r="FZE39"/>
      <c r="FZF39"/>
      <c r="FZG39"/>
      <c r="FZH39"/>
      <c r="FZI39"/>
      <c r="FZJ39"/>
      <c r="FZK39"/>
      <c r="FZL39"/>
      <c r="FZM39"/>
      <c r="FZN39"/>
      <c r="FZO39"/>
      <c r="FZP39"/>
      <c r="FZQ39"/>
      <c r="FZR39"/>
      <c r="FZS39"/>
      <c r="FZT39"/>
      <c r="FZU39"/>
      <c r="FZV39"/>
      <c r="FZW39"/>
      <c r="FZX39"/>
      <c r="FZY39"/>
      <c r="FZZ39"/>
      <c r="GAA39"/>
      <c r="GAB39"/>
      <c r="GAC39"/>
      <c r="GAD39"/>
      <c r="GAE39"/>
      <c r="GAF39"/>
      <c r="GAG39"/>
      <c r="GAH39"/>
      <c r="GAI39"/>
      <c r="GAJ39"/>
      <c r="GAK39"/>
      <c r="GAL39"/>
      <c r="GAM39"/>
      <c r="GAN39"/>
      <c r="GAO39"/>
      <c r="GAP39"/>
      <c r="GAQ39"/>
      <c r="GAR39"/>
      <c r="GAS39"/>
      <c r="GAT39"/>
      <c r="GAU39"/>
      <c r="GAV39"/>
      <c r="GAW39"/>
      <c r="GAX39"/>
      <c r="GAY39"/>
      <c r="GAZ39"/>
      <c r="GBA39"/>
      <c r="GBB39"/>
      <c r="GBC39"/>
      <c r="GBD39"/>
      <c r="GBE39"/>
      <c r="GBF39"/>
      <c r="GBG39"/>
      <c r="GBH39"/>
      <c r="GBI39"/>
      <c r="GBJ39"/>
      <c r="GBK39"/>
      <c r="GBL39"/>
      <c r="GBM39"/>
      <c r="GBN39"/>
      <c r="GBO39"/>
      <c r="GBP39"/>
      <c r="GBQ39"/>
      <c r="GBR39"/>
      <c r="GBS39"/>
      <c r="GBT39"/>
      <c r="GBU39"/>
      <c r="GBV39"/>
      <c r="GBW39"/>
      <c r="GBX39"/>
      <c r="GBY39"/>
      <c r="GBZ39"/>
      <c r="GCA39"/>
      <c r="GCB39"/>
      <c r="GCC39"/>
      <c r="GCD39"/>
      <c r="GCE39"/>
      <c r="GCF39"/>
      <c r="GCG39"/>
      <c r="GCH39"/>
      <c r="GCI39"/>
      <c r="GCJ39"/>
      <c r="GCK39"/>
      <c r="GCL39"/>
      <c r="GCM39"/>
      <c r="GCN39"/>
      <c r="GCO39"/>
      <c r="GCP39"/>
      <c r="GCQ39"/>
      <c r="GCR39"/>
      <c r="GCS39"/>
      <c r="GCT39"/>
      <c r="GCU39"/>
      <c r="GCV39"/>
      <c r="GCW39"/>
      <c r="GCX39"/>
      <c r="GCY39"/>
      <c r="GCZ39"/>
      <c r="GDA39"/>
      <c r="GDB39"/>
      <c r="GDC39"/>
      <c r="GDD39"/>
      <c r="GDE39"/>
      <c r="GDF39"/>
      <c r="GDG39"/>
      <c r="GDH39"/>
      <c r="GDI39"/>
      <c r="GDJ39"/>
      <c r="GDK39"/>
      <c r="GDL39"/>
      <c r="GDM39"/>
      <c r="GDN39"/>
      <c r="GDO39"/>
      <c r="GDP39"/>
      <c r="GDQ39"/>
      <c r="GDR39"/>
      <c r="GDS39"/>
      <c r="GDT39"/>
      <c r="GDU39"/>
      <c r="GDV39"/>
      <c r="GDW39"/>
      <c r="GDX39"/>
      <c r="GDY39"/>
      <c r="GDZ39"/>
      <c r="GEA39"/>
      <c r="GEB39"/>
      <c r="GEC39"/>
      <c r="GED39"/>
      <c r="GEE39"/>
      <c r="GEF39"/>
      <c r="GEG39"/>
      <c r="GEH39"/>
      <c r="GEI39"/>
      <c r="GEJ39"/>
      <c r="GEK39"/>
      <c r="GEL39"/>
      <c r="GEM39"/>
      <c r="GEN39"/>
      <c r="GEO39"/>
      <c r="GEP39"/>
      <c r="GEQ39"/>
      <c r="GER39"/>
      <c r="GES39"/>
      <c r="GET39"/>
      <c r="GEU39"/>
      <c r="GEV39"/>
      <c r="GEW39"/>
      <c r="GEX39"/>
      <c r="GEY39"/>
      <c r="GEZ39"/>
      <c r="GFA39"/>
      <c r="GFB39"/>
      <c r="GFC39"/>
      <c r="GFD39"/>
      <c r="GFE39"/>
      <c r="GFF39"/>
      <c r="GFG39"/>
      <c r="GFH39"/>
      <c r="GFI39"/>
      <c r="GFJ39"/>
      <c r="GFK39"/>
      <c r="GFL39"/>
      <c r="GFM39"/>
      <c r="GFN39"/>
      <c r="GFO39"/>
      <c r="GFP39"/>
      <c r="GFQ39"/>
      <c r="GFR39"/>
      <c r="GFS39"/>
      <c r="GFT39"/>
      <c r="GFU39"/>
      <c r="GFV39"/>
      <c r="GFW39"/>
      <c r="GFX39"/>
      <c r="GFY39"/>
      <c r="GFZ39"/>
      <c r="GGA39"/>
      <c r="GGB39"/>
      <c r="GGC39"/>
      <c r="GGD39"/>
      <c r="GGE39"/>
      <c r="GGF39"/>
      <c r="GGG39"/>
      <c r="GGH39"/>
      <c r="GGI39"/>
      <c r="GGJ39"/>
      <c r="GGK39"/>
      <c r="GGL39"/>
      <c r="GGM39"/>
      <c r="GGN39"/>
      <c r="GGO39"/>
      <c r="GGP39"/>
      <c r="GGQ39"/>
      <c r="GGR39"/>
      <c r="GGS39"/>
      <c r="GGT39"/>
      <c r="GGU39"/>
      <c r="GGV39"/>
      <c r="GGW39"/>
      <c r="GGX39"/>
      <c r="GGY39"/>
      <c r="GGZ39"/>
      <c r="GHA39"/>
      <c r="GHB39"/>
      <c r="GHC39"/>
      <c r="GHD39"/>
      <c r="GHE39"/>
      <c r="GHF39"/>
      <c r="GHG39"/>
      <c r="GHH39"/>
      <c r="GHI39"/>
      <c r="GHJ39"/>
      <c r="GHK39"/>
      <c r="GHL39"/>
      <c r="GHM39"/>
      <c r="GHN39"/>
      <c r="GHO39"/>
      <c r="GHP39"/>
      <c r="GHQ39"/>
      <c r="GHR39"/>
      <c r="GHS39"/>
      <c r="GHT39"/>
      <c r="GHU39"/>
      <c r="GHV39"/>
      <c r="GHW39"/>
      <c r="GHX39"/>
      <c r="GHY39"/>
      <c r="GHZ39"/>
      <c r="GIA39"/>
      <c r="GIB39"/>
      <c r="GIC39"/>
      <c r="GID39"/>
      <c r="GIE39"/>
      <c r="GIF39"/>
      <c r="GIG39"/>
      <c r="GIH39"/>
      <c r="GII39"/>
      <c r="GIJ39"/>
      <c r="GIK39"/>
      <c r="GIL39"/>
      <c r="GIM39"/>
      <c r="GIN39"/>
      <c r="GIO39"/>
      <c r="GIP39"/>
      <c r="GIQ39"/>
      <c r="GIR39"/>
      <c r="GIS39"/>
      <c r="GIT39"/>
      <c r="GIU39"/>
      <c r="GIV39"/>
      <c r="GIW39"/>
      <c r="GIX39"/>
      <c r="GIY39"/>
      <c r="GIZ39"/>
      <c r="GJA39"/>
      <c r="GJB39"/>
      <c r="GJC39"/>
      <c r="GJD39"/>
      <c r="GJE39"/>
      <c r="GJF39"/>
      <c r="GJG39"/>
      <c r="GJH39"/>
      <c r="GJI39"/>
      <c r="GJJ39"/>
      <c r="GJK39"/>
      <c r="GJL39"/>
      <c r="GJM39"/>
      <c r="GJN39"/>
      <c r="GJO39"/>
      <c r="GJP39"/>
      <c r="GJQ39"/>
      <c r="GJR39"/>
      <c r="GJS39"/>
      <c r="GJT39"/>
      <c r="GJU39"/>
      <c r="GJV39"/>
      <c r="GJW39"/>
      <c r="GJX39"/>
      <c r="GJY39"/>
      <c r="GJZ39"/>
      <c r="GKA39"/>
      <c r="GKB39"/>
      <c r="GKC39"/>
      <c r="GKD39"/>
      <c r="GKE39"/>
      <c r="GKF39"/>
      <c r="GKG39"/>
      <c r="GKH39"/>
      <c r="GKI39"/>
      <c r="GKJ39"/>
      <c r="GKK39"/>
      <c r="GKL39"/>
      <c r="GKM39"/>
      <c r="GKN39"/>
      <c r="GKO39"/>
      <c r="GKP39"/>
      <c r="GKQ39"/>
      <c r="GKR39"/>
      <c r="GKS39"/>
      <c r="GKT39"/>
      <c r="GKU39"/>
      <c r="GKV39"/>
      <c r="GKW39"/>
      <c r="GKX39"/>
      <c r="GKY39"/>
      <c r="GKZ39"/>
      <c r="GLA39"/>
      <c r="GLB39"/>
      <c r="GLC39"/>
      <c r="GLD39"/>
      <c r="GLE39"/>
      <c r="GLF39"/>
      <c r="GLG39"/>
      <c r="GLH39"/>
      <c r="GLI39"/>
      <c r="GLJ39"/>
      <c r="GLK39"/>
      <c r="GLL39"/>
      <c r="GLM39"/>
      <c r="GLN39"/>
      <c r="GLO39"/>
      <c r="GLP39"/>
      <c r="GLQ39"/>
      <c r="GLR39"/>
      <c r="GLS39"/>
      <c r="GLT39"/>
      <c r="GLU39"/>
      <c r="GLV39"/>
      <c r="GLW39"/>
      <c r="GLX39"/>
      <c r="GLY39"/>
      <c r="GLZ39"/>
      <c r="GMA39"/>
      <c r="GMB39"/>
      <c r="GMC39"/>
      <c r="GMD39"/>
      <c r="GME39"/>
      <c r="GMF39"/>
      <c r="GMG39"/>
      <c r="GMH39"/>
      <c r="GMI39"/>
      <c r="GMJ39"/>
      <c r="GMK39"/>
      <c r="GML39"/>
      <c r="GMM39"/>
      <c r="GMN39"/>
      <c r="GMO39"/>
      <c r="GMP39"/>
      <c r="GMQ39"/>
      <c r="GMR39"/>
      <c r="GMS39"/>
      <c r="GMT39"/>
      <c r="GMU39"/>
      <c r="GMV39"/>
      <c r="GMW39"/>
      <c r="GMX39"/>
      <c r="GMY39"/>
      <c r="GMZ39"/>
      <c r="GNA39"/>
      <c r="GNB39"/>
      <c r="GNC39"/>
      <c r="GND39"/>
      <c r="GNE39"/>
      <c r="GNF39"/>
      <c r="GNG39"/>
      <c r="GNH39"/>
      <c r="GNI39"/>
      <c r="GNJ39"/>
      <c r="GNK39"/>
      <c r="GNL39"/>
      <c r="GNM39"/>
      <c r="GNN39"/>
      <c r="GNO39"/>
      <c r="GNP39"/>
      <c r="GNQ39"/>
      <c r="GNR39"/>
      <c r="GNS39"/>
      <c r="GNT39"/>
      <c r="GNU39"/>
      <c r="GNV39"/>
      <c r="GNW39"/>
      <c r="GNX39"/>
      <c r="GNY39"/>
      <c r="GNZ39"/>
      <c r="GOA39"/>
      <c r="GOB39"/>
      <c r="GOC39"/>
      <c r="GOD39"/>
      <c r="GOE39"/>
      <c r="GOF39"/>
      <c r="GOG39"/>
      <c r="GOH39"/>
      <c r="GOI39"/>
      <c r="GOJ39"/>
      <c r="GOK39"/>
      <c r="GOL39"/>
      <c r="GOM39"/>
      <c r="GON39"/>
      <c r="GOO39"/>
      <c r="GOP39"/>
      <c r="GOQ39"/>
      <c r="GOR39"/>
      <c r="GOS39"/>
      <c r="GOT39"/>
      <c r="GOU39"/>
      <c r="GOV39"/>
      <c r="GOW39"/>
      <c r="GOX39"/>
      <c r="GOY39"/>
      <c r="GOZ39"/>
      <c r="GPA39"/>
      <c r="GPB39"/>
      <c r="GPC39"/>
      <c r="GPD39"/>
      <c r="GPE39"/>
      <c r="GPF39"/>
      <c r="GPG39"/>
      <c r="GPH39"/>
      <c r="GPI39"/>
      <c r="GPJ39"/>
      <c r="GPK39"/>
      <c r="GPL39"/>
      <c r="GPM39"/>
      <c r="GPN39"/>
      <c r="GPO39"/>
      <c r="GPP39"/>
      <c r="GPQ39"/>
      <c r="GPR39"/>
      <c r="GPS39"/>
      <c r="GPT39"/>
      <c r="GPU39"/>
      <c r="GPV39"/>
      <c r="GPW39"/>
      <c r="GPX39"/>
      <c r="GPY39"/>
      <c r="GPZ39"/>
      <c r="GQA39"/>
      <c r="GQB39"/>
      <c r="GQC39"/>
      <c r="GQD39"/>
      <c r="GQE39"/>
      <c r="GQF39"/>
      <c r="GQG39"/>
      <c r="GQH39"/>
      <c r="GQI39"/>
      <c r="GQJ39"/>
      <c r="GQK39"/>
      <c r="GQL39"/>
      <c r="GQM39"/>
      <c r="GQN39"/>
      <c r="GQO39"/>
      <c r="GQP39"/>
      <c r="GQQ39"/>
      <c r="GQR39"/>
      <c r="GQS39"/>
      <c r="GQT39"/>
      <c r="GQU39"/>
      <c r="GQV39"/>
      <c r="GQW39"/>
      <c r="GQX39"/>
      <c r="GQY39"/>
      <c r="GQZ39"/>
      <c r="GRA39"/>
      <c r="GRB39"/>
      <c r="GRC39"/>
      <c r="GRD39"/>
      <c r="GRE39"/>
      <c r="GRF39"/>
      <c r="GRG39"/>
      <c r="GRH39"/>
      <c r="GRI39"/>
      <c r="GRJ39"/>
      <c r="GRK39"/>
      <c r="GRL39"/>
      <c r="GRM39"/>
      <c r="GRN39"/>
      <c r="GRO39"/>
      <c r="GRP39"/>
      <c r="GRQ39"/>
      <c r="GRR39"/>
      <c r="GRS39"/>
      <c r="GRT39"/>
      <c r="GRU39"/>
      <c r="GRV39"/>
      <c r="GRW39"/>
      <c r="GRX39"/>
      <c r="GRY39"/>
      <c r="GRZ39"/>
      <c r="GSA39"/>
      <c r="GSB39"/>
      <c r="GSC39"/>
      <c r="GSD39"/>
      <c r="GSE39"/>
      <c r="GSF39"/>
      <c r="GSG39"/>
      <c r="GSH39"/>
      <c r="GSI39"/>
      <c r="GSJ39"/>
      <c r="GSK39"/>
      <c r="GSL39"/>
      <c r="GSM39"/>
      <c r="GSN39"/>
      <c r="GSO39"/>
      <c r="GSP39"/>
      <c r="GSQ39"/>
      <c r="GSR39"/>
      <c r="GSS39"/>
      <c r="GST39"/>
      <c r="GSU39"/>
      <c r="GSV39"/>
      <c r="GSW39"/>
      <c r="GSX39"/>
      <c r="GSY39"/>
      <c r="GSZ39"/>
      <c r="GTA39"/>
      <c r="GTB39"/>
      <c r="GTC39"/>
      <c r="GTD39"/>
      <c r="GTE39"/>
      <c r="GTF39"/>
      <c r="GTG39"/>
      <c r="GTH39"/>
      <c r="GTI39"/>
      <c r="GTJ39"/>
      <c r="GTK39"/>
      <c r="GTL39"/>
      <c r="GTM39"/>
      <c r="GTN39"/>
      <c r="GTO39"/>
      <c r="GTP39"/>
      <c r="GTQ39"/>
      <c r="GTR39"/>
      <c r="GTS39"/>
      <c r="GTT39"/>
      <c r="GTU39"/>
      <c r="GTV39"/>
      <c r="GTW39"/>
      <c r="GTX39"/>
      <c r="GTY39"/>
      <c r="GTZ39"/>
      <c r="GUA39"/>
      <c r="GUB39"/>
      <c r="GUC39"/>
      <c r="GUD39"/>
      <c r="GUE39"/>
      <c r="GUF39"/>
      <c r="GUG39"/>
      <c r="GUH39"/>
      <c r="GUI39"/>
      <c r="GUJ39"/>
      <c r="GUK39"/>
      <c r="GUL39"/>
      <c r="GUM39"/>
      <c r="GUN39"/>
      <c r="GUO39"/>
      <c r="GUP39"/>
      <c r="GUQ39"/>
      <c r="GUR39"/>
      <c r="GUS39"/>
      <c r="GUT39"/>
      <c r="GUU39"/>
      <c r="GUV39"/>
      <c r="GUW39"/>
      <c r="GUX39"/>
      <c r="GUY39"/>
      <c r="GUZ39"/>
      <c r="GVA39"/>
      <c r="GVB39"/>
      <c r="GVC39"/>
      <c r="GVD39"/>
      <c r="GVE39"/>
      <c r="GVF39"/>
      <c r="GVG39"/>
      <c r="GVH39"/>
      <c r="GVI39"/>
      <c r="GVJ39"/>
      <c r="GVK39"/>
      <c r="GVL39"/>
      <c r="GVM39"/>
      <c r="GVN39"/>
      <c r="GVO39"/>
      <c r="GVP39"/>
      <c r="GVQ39"/>
      <c r="GVR39"/>
      <c r="GVS39"/>
      <c r="GVT39"/>
      <c r="GVU39"/>
      <c r="GVV39"/>
      <c r="GVW39"/>
      <c r="GVX39"/>
      <c r="GVY39"/>
      <c r="GVZ39"/>
      <c r="GWA39"/>
      <c r="GWB39"/>
      <c r="GWC39"/>
      <c r="GWD39"/>
      <c r="GWE39"/>
      <c r="GWF39"/>
      <c r="GWG39"/>
      <c r="GWH39"/>
      <c r="GWI39"/>
      <c r="GWJ39"/>
      <c r="GWK39"/>
      <c r="GWL39"/>
      <c r="GWM39"/>
      <c r="GWN39"/>
      <c r="GWO39"/>
      <c r="GWP39"/>
      <c r="GWQ39"/>
      <c r="GWR39"/>
      <c r="GWS39"/>
      <c r="GWT39"/>
      <c r="GWU39"/>
      <c r="GWV39"/>
      <c r="GWW39"/>
      <c r="GWX39"/>
      <c r="GWY39"/>
      <c r="GWZ39"/>
      <c r="GXA39"/>
      <c r="GXB39"/>
      <c r="GXC39"/>
      <c r="GXD39"/>
      <c r="GXE39"/>
      <c r="GXF39"/>
      <c r="GXG39"/>
      <c r="GXH39"/>
      <c r="GXI39"/>
      <c r="GXJ39"/>
      <c r="GXK39"/>
      <c r="GXL39"/>
      <c r="GXM39"/>
      <c r="GXN39"/>
      <c r="GXO39"/>
      <c r="GXP39"/>
      <c r="GXQ39"/>
      <c r="GXR39"/>
      <c r="GXS39"/>
      <c r="GXT39"/>
      <c r="GXU39"/>
      <c r="GXV39"/>
      <c r="GXW39"/>
      <c r="GXX39"/>
      <c r="GXY39"/>
      <c r="GXZ39"/>
      <c r="GYA39"/>
      <c r="GYB39"/>
      <c r="GYC39"/>
      <c r="GYD39"/>
      <c r="GYE39"/>
      <c r="GYF39"/>
      <c r="GYG39"/>
      <c r="GYH39"/>
      <c r="GYI39"/>
      <c r="GYJ39"/>
      <c r="GYK39"/>
      <c r="GYL39"/>
      <c r="GYM39"/>
      <c r="GYN39"/>
      <c r="GYO39"/>
      <c r="GYP39"/>
      <c r="GYQ39"/>
      <c r="GYR39"/>
      <c r="GYS39"/>
      <c r="GYT39"/>
      <c r="GYU39"/>
      <c r="GYV39"/>
      <c r="GYW39"/>
      <c r="GYX39"/>
      <c r="GYY39"/>
      <c r="GYZ39"/>
      <c r="GZA39"/>
      <c r="GZB39"/>
      <c r="GZC39"/>
      <c r="GZD39"/>
      <c r="GZE39"/>
      <c r="GZF39"/>
      <c r="GZG39"/>
      <c r="GZH39"/>
      <c r="GZI39"/>
      <c r="GZJ39"/>
      <c r="GZK39"/>
      <c r="GZL39"/>
      <c r="GZM39"/>
      <c r="GZN39"/>
      <c r="GZO39"/>
      <c r="GZP39"/>
      <c r="GZQ39"/>
      <c r="GZR39"/>
      <c r="GZS39"/>
      <c r="GZT39"/>
      <c r="GZU39"/>
      <c r="GZV39"/>
      <c r="GZW39"/>
      <c r="GZX39"/>
      <c r="GZY39"/>
      <c r="GZZ39"/>
      <c r="HAA39"/>
      <c r="HAB39"/>
      <c r="HAC39"/>
      <c r="HAD39"/>
      <c r="HAE39"/>
      <c r="HAF39"/>
      <c r="HAG39"/>
      <c r="HAH39"/>
      <c r="HAI39"/>
      <c r="HAJ39"/>
      <c r="HAK39"/>
      <c r="HAL39"/>
      <c r="HAM39"/>
      <c r="HAN39"/>
      <c r="HAO39"/>
      <c r="HAP39"/>
      <c r="HAQ39"/>
      <c r="HAR39"/>
      <c r="HAS39"/>
      <c r="HAT39"/>
      <c r="HAU39"/>
      <c r="HAV39"/>
      <c r="HAW39"/>
      <c r="HAX39"/>
      <c r="HAY39"/>
      <c r="HAZ39"/>
      <c r="HBA39"/>
      <c r="HBB39"/>
      <c r="HBC39"/>
      <c r="HBD39"/>
      <c r="HBE39"/>
      <c r="HBF39"/>
      <c r="HBG39"/>
      <c r="HBH39"/>
      <c r="HBI39"/>
      <c r="HBJ39"/>
      <c r="HBK39"/>
      <c r="HBL39"/>
      <c r="HBM39"/>
      <c r="HBN39"/>
      <c r="HBO39"/>
      <c r="HBP39"/>
      <c r="HBQ39"/>
      <c r="HBR39"/>
      <c r="HBS39"/>
      <c r="HBT39"/>
      <c r="HBU39"/>
      <c r="HBV39"/>
      <c r="HBW39"/>
      <c r="HBX39"/>
      <c r="HBY39"/>
      <c r="HBZ39"/>
      <c r="HCA39"/>
      <c r="HCB39"/>
      <c r="HCC39"/>
      <c r="HCD39"/>
      <c r="HCE39"/>
      <c r="HCF39"/>
      <c r="HCG39"/>
      <c r="HCH39"/>
      <c r="HCI39"/>
      <c r="HCJ39"/>
      <c r="HCK39"/>
      <c r="HCL39"/>
      <c r="HCM39"/>
      <c r="HCN39"/>
      <c r="HCO39"/>
      <c r="HCP39"/>
      <c r="HCQ39"/>
      <c r="HCR39"/>
      <c r="HCS39"/>
      <c r="HCT39"/>
      <c r="HCU39"/>
      <c r="HCV39"/>
      <c r="HCW39"/>
      <c r="HCX39"/>
      <c r="HCY39"/>
      <c r="HCZ39"/>
      <c r="HDA39"/>
      <c r="HDB39"/>
      <c r="HDC39"/>
      <c r="HDD39"/>
      <c r="HDE39"/>
      <c r="HDF39"/>
      <c r="HDG39"/>
      <c r="HDH39"/>
      <c r="HDI39"/>
      <c r="HDJ39"/>
      <c r="HDK39"/>
      <c r="HDL39"/>
      <c r="HDM39"/>
      <c r="HDN39"/>
      <c r="HDO39"/>
      <c r="HDP39"/>
      <c r="HDQ39"/>
      <c r="HDR39"/>
      <c r="HDS39"/>
      <c r="HDT39"/>
      <c r="HDU39"/>
      <c r="HDV39"/>
      <c r="HDW39"/>
      <c r="HDX39"/>
      <c r="HDY39"/>
      <c r="HDZ39"/>
      <c r="HEA39"/>
      <c r="HEB39"/>
      <c r="HEC39"/>
      <c r="HED39"/>
      <c r="HEE39"/>
      <c r="HEF39"/>
      <c r="HEG39"/>
      <c r="HEH39"/>
      <c r="HEI39"/>
      <c r="HEJ39"/>
      <c r="HEK39"/>
      <c r="HEL39"/>
      <c r="HEM39"/>
      <c r="HEN39"/>
      <c r="HEO39"/>
      <c r="HEP39"/>
      <c r="HEQ39"/>
      <c r="HER39"/>
      <c r="HES39"/>
      <c r="HET39"/>
      <c r="HEU39"/>
      <c r="HEV39"/>
      <c r="HEW39"/>
      <c r="HEX39"/>
      <c r="HEY39"/>
      <c r="HEZ39"/>
      <c r="HFA39"/>
      <c r="HFB39"/>
      <c r="HFC39"/>
      <c r="HFD39"/>
      <c r="HFE39"/>
      <c r="HFF39"/>
      <c r="HFG39"/>
      <c r="HFH39"/>
      <c r="HFI39"/>
      <c r="HFJ39"/>
      <c r="HFK39"/>
      <c r="HFL39"/>
      <c r="HFM39"/>
      <c r="HFN39"/>
      <c r="HFO39"/>
      <c r="HFP39"/>
      <c r="HFQ39"/>
      <c r="HFR39"/>
      <c r="HFS39"/>
      <c r="HFT39"/>
      <c r="HFU39"/>
      <c r="HFV39"/>
      <c r="HFW39"/>
      <c r="HFX39"/>
      <c r="HFY39"/>
      <c r="HFZ39"/>
      <c r="HGA39"/>
      <c r="HGB39"/>
      <c r="HGC39"/>
      <c r="HGD39"/>
      <c r="HGE39"/>
      <c r="HGF39"/>
      <c r="HGG39"/>
      <c r="HGH39"/>
      <c r="HGI39"/>
      <c r="HGJ39"/>
      <c r="HGK39"/>
      <c r="HGL39"/>
      <c r="HGM39"/>
      <c r="HGN39"/>
      <c r="HGO39"/>
      <c r="HGP39"/>
      <c r="HGQ39"/>
      <c r="HGR39"/>
      <c r="HGS39"/>
      <c r="HGT39"/>
      <c r="HGU39"/>
      <c r="HGV39"/>
      <c r="HGW39"/>
      <c r="HGX39"/>
      <c r="HGY39"/>
      <c r="HGZ39"/>
      <c r="HHA39"/>
      <c r="HHB39"/>
      <c r="HHC39"/>
      <c r="HHD39"/>
      <c r="HHE39"/>
      <c r="HHF39"/>
      <c r="HHG39"/>
      <c r="HHH39"/>
      <c r="HHI39"/>
      <c r="HHJ39"/>
      <c r="HHK39"/>
      <c r="HHL39"/>
      <c r="HHM39"/>
      <c r="HHN39"/>
      <c r="HHO39"/>
      <c r="HHP39"/>
      <c r="HHQ39"/>
      <c r="HHR39"/>
      <c r="HHS39"/>
      <c r="HHT39"/>
      <c r="HHU39"/>
      <c r="HHV39"/>
      <c r="HHW39"/>
      <c r="HHX39"/>
      <c r="HHY39"/>
      <c r="HHZ39"/>
      <c r="HIA39"/>
      <c r="HIB39"/>
      <c r="HIC39"/>
      <c r="HID39"/>
      <c r="HIE39"/>
      <c r="HIF39"/>
      <c r="HIG39"/>
      <c r="HIH39"/>
      <c r="HII39"/>
      <c r="HIJ39"/>
      <c r="HIK39"/>
      <c r="HIL39"/>
      <c r="HIM39"/>
      <c r="HIN39"/>
      <c r="HIO39"/>
      <c r="HIP39"/>
      <c r="HIQ39"/>
      <c r="HIR39"/>
      <c r="HIS39"/>
      <c r="HIT39"/>
      <c r="HIU39"/>
      <c r="HIV39"/>
      <c r="HIW39"/>
      <c r="HIX39"/>
      <c r="HIY39"/>
      <c r="HIZ39"/>
      <c r="HJA39"/>
      <c r="HJB39"/>
      <c r="HJC39"/>
      <c r="HJD39"/>
      <c r="HJE39"/>
      <c r="HJF39"/>
      <c r="HJG39"/>
      <c r="HJH39"/>
      <c r="HJI39"/>
      <c r="HJJ39"/>
      <c r="HJK39"/>
      <c r="HJL39"/>
      <c r="HJM39"/>
      <c r="HJN39"/>
      <c r="HJO39"/>
      <c r="HJP39"/>
      <c r="HJQ39"/>
      <c r="HJR39"/>
      <c r="HJS39"/>
      <c r="HJT39"/>
      <c r="HJU39"/>
      <c r="HJV39"/>
      <c r="HJW39"/>
      <c r="HJX39"/>
      <c r="HJY39"/>
      <c r="HJZ39"/>
      <c r="HKA39"/>
      <c r="HKB39"/>
      <c r="HKC39"/>
      <c r="HKD39"/>
      <c r="HKE39"/>
      <c r="HKF39"/>
      <c r="HKG39"/>
      <c r="HKH39"/>
      <c r="HKI39"/>
      <c r="HKJ39"/>
      <c r="HKK39"/>
      <c r="HKL39"/>
      <c r="HKM39"/>
      <c r="HKN39"/>
      <c r="HKO39"/>
      <c r="HKP39"/>
      <c r="HKQ39"/>
      <c r="HKR39"/>
      <c r="HKS39"/>
      <c r="HKT39"/>
      <c r="HKU39"/>
      <c r="HKV39"/>
      <c r="HKW39"/>
      <c r="HKX39"/>
      <c r="HKY39"/>
      <c r="HKZ39"/>
      <c r="HLA39"/>
      <c r="HLB39"/>
      <c r="HLC39"/>
      <c r="HLD39"/>
      <c r="HLE39"/>
      <c r="HLF39"/>
      <c r="HLG39"/>
      <c r="HLH39"/>
      <c r="HLI39"/>
      <c r="HLJ39"/>
      <c r="HLK39"/>
      <c r="HLL39"/>
      <c r="HLM39"/>
      <c r="HLN39"/>
      <c r="HLO39"/>
      <c r="HLP39"/>
      <c r="HLQ39"/>
      <c r="HLR39"/>
      <c r="HLS39"/>
      <c r="HLT39"/>
      <c r="HLU39"/>
      <c r="HLV39"/>
      <c r="HLW39"/>
      <c r="HLX39"/>
      <c r="HLY39"/>
      <c r="HLZ39"/>
      <c r="HMA39"/>
      <c r="HMB39"/>
      <c r="HMC39"/>
      <c r="HMD39"/>
      <c r="HME39"/>
      <c r="HMF39"/>
      <c r="HMG39"/>
      <c r="HMH39"/>
      <c r="HMI39"/>
      <c r="HMJ39"/>
      <c r="HMK39"/>
      <c r="HML39"/>
      <c r="HMM39"/>
      <c r="HMN39"/>
      <c r="HMO39"/>
      <c r="HMP39"/>
      <c r="HMQ39"/>
      <c r="HMR39"/>
      <c r="HMS39"/>
      <c r="HMT39"/>
      <c r="HMU39"/>
      <c r="HMV39"/>
      <c r="HMW39"/>
      <c r="HMX39"/>
      <c r="HMY39"/>
      <c r="HMZ39"/>
      <c r="HNA39"/>
      <c r="HNB39"/>
      <c r="HNC39"/>
      <c r="HND39"/>
      <c r="HNE39"/>
      <c r="HNF39"/>
      <c r="HNG39"/>
      <c r="HNH39"/>
      <c r="HNI39"/>
      <c r="HNJ39"/>
      <c r="HNK39"/>
      <c r="HNL39"/>
      <c r="HNM39"/>
      <c r="HNN39"/>
      <c r="HNO39"/>
      <c r="HNP39"/>
      <c r="HNQ39"/>
      <c r="HNR39"/>
      <c r="HNS39"/>
      <c r="HNT39"/>
      <c r="HNU39"/>
      <c r="HNV39"/>
      <c r="HNW39"/>
      <c r="HNX39"/>
      <c r="HNY39"/>
      <c r="HNZ39"/>
      <c r="HOA39"/>
      <c r="HOB39"/>
      <c r="HOC39"/>
      <c r="HOD39"/>
      <c r="HOE39"/>
      <c r="HOF39"/>
      <c r="HOG39"/>
      <c r="HOH39"/>
      <c r="HOI39"/>
      <c r="HOJ39"/>
      <c r="HOK39"/>
      <c r="HOL39"/>
      <c r="HOM39"/>
      <c r="HON39"/>
      <c r="HOO39"/>
      <c r="HOP39"/>
      <c r="HOQ39"/>
      <c r="HOR39"/>
      <c r="HOS39"/>
      <c r="HOT39"/>
      <c r="HOU39"/>
      <c r="HOV39"/>
      <c r="HOW39"/>
      <c r="HOX39"/>
      <c r="HOY39"/>
      <c r="HOZ39"/>
      <c r="HPA39"/>
      <c r="HPB39"/>
      <c r="HPC39"/>
      <c r="HPD39"/>
      <c r="HPE39"/>
      <c r="HPF39"/>
      <c r="HPG39"/>
      <c r="HPH39"/>
      <c r="HPI39"/>
      <c r="HPJ39"/>
      <c r="HPK39"/>
      <c r="HPL39"/>
      <c r="HPM39"/>
      <c r="HPN39"/>
      <c r="HPO39"/>
      <c r="HPP39"/>
      <c r="HPQ39"/>
      <c r="HPR39"/>
      <c r="HPS39"/>
      <c r="HPT39"/>
      <c r="HPU39"/>
      <c r="HPV39"/>
      <c r="HPW39"/>
      <c r="HPX39"/>
      <c r="HPY39"/>
      <c r="HPZ39"/>
      <c r="HQA39"/>
      <c r="HQB39"/>
      <c r="HQC39"/>
      <c r="HQD39"/>
      <c r="HQE39"/>
      <c r="HQF39"/>
      <c r="HQG39"/>
      <c r="HQH39"/>
      <c r="HQI39"/>
      <c r="HQJ39"/>
      <c r="HQK39"/>
      <c r="HQL39"/>
      <c r="HQM39"/>
      <c r="HQN39"/>
      <c r="HQO39"/>
      <c r="HQP39"/>
      <c r="HQQ39"/>
      <c r="HQR39"/>
      <c r="HQS39"/>
      <c r="HQT39"/>
      <c r="HQU39"/>
      <c r="HQV39"/>
      <c r="HQW39"/>
      <c r="HQX39"/>
      <c r="HQY39"/>
      <c r="HQZ39"/>
      <c r="HRA39"/>
      <c r="HRB39"/>
      <c r="HRC39"/>
      <c r="HRD39"/>
      <c r="HRE39"/>
      <c r="HRF39"/>
      <c r="HRG39"/>
      <c r="HRH39"/>
      <c r="HRI39"/>
      <c r="HRJ39"/>
      <c r="HRK39"/>
      <c r="HRL39"/>
      <c r="HRM39"/>
      <c r="HRN39"/>
      <c r="HRO39"/>
      <c r="HRP39"/>
      <c r="HRQ39"/>
      <c r="HRR39"/>
      <c r="HRS39"/>
      <c r="HRT39"/>
      <c r="HRU39"/>
      <c r="HRV39"/>
      <c r="HRW39"/>
      <c r="HRX39"/>
      <c r="HRY39"/>
      <c r="HRZ39"/>
      <c r="HSA39"/>
      <c r="HSB39"/>
      <c r="HSC39"/>
      <c r="HSD39"/>
      <c r="HSE39"/>
      <c r="HSF39"/>
      <c r="HSG39"/>
      <c r="HSH39"/>
      <c r="HSI39"/>
      <c r="HSJ39"/>
      <c r="HSK39"/>
      <c r="HSL39"/>
      <c r="HSM39"/>
      <c r="HSN39"/>
      <c r="HSO39"/>
      <c r="HSP39"/>
      <c r="HSQ39"/>
      <c r="HSR39"/>
      <c r="HSS39"/>
      <c r="HST39"/>
      <c r="HSU39"/>
      <c r="HSV39"/>
      <c r="HSW39"/>
      <c r="HSX39"/>
      <c r="HSY39"/>
      <c r="HSZ39"/>
      <c r="HTA39"/>
      <c r="HTB39"/>
      <c r="HTC39"/>
      <c r="HTD39"/>
      <c r="HTE39"/>
      <c r="HTF39"/>
      <c r="HTG39"/>
      <c r="HTH39"/>
      <c r="HTI39"/>
      <c r="HTJ39"/>
      <c r="HTK39"/>
      <c r="HTL39"/>
      <c r="HTM39"/>
      <c r="HTN39"/>
      <c r="HTO39"/>
      <c r="HTP39"/>
      <c r="HTQ39"/>
      <c r="HTR39"/>
      <c r="HTS39"/>
      <c r="HTT39"/>
      <c r="HTU39"/>
      <c r="HTV39"/>
      <c r="HTW39"/>
      <c r="HTX39"/>
      <c r="HTY39"/>
      <c r="HTZ39"/>
      <c r="HUA39"/>
      <c r="HUB39"/>
      <c r="HUC39"/>
      <c r="HUD39"/>
      <c r="HUE39"/>
      <c r="HUF39"/>
      <c r="HUG39"/>
      <c r="HUH39"/>
      <c r="HUI39"/>
      <c r="HUJ39"/>
      <c r="HUK39"/>
      <c r="HUL39"/>
      <c r="HUM39"/>
      <c r="HUN39"/>
      <c r="HUO39"/>
      <c r="HUP39"/>
      <c r="HUQ39"/>
      <c r="HUR39"/>
      <c r="HUS39"/>
      <c r="HUT39"/>
      <c r="HUU39"/>
      <c r="HUV39"/>
      <c r="HUW39"/>
      <c r="HUX39"/>
      <c r="HUY39"/>
      <c r="HUZ39"/>
      <c r="HVA39"/>
      <c r="HVB39"/>
      <c r="HVC39"/>
      <c r="HVD39"/>
      <c r="HVE39"/>
      <c r="HVF39"/>
      <c r="HVG39"/>
      <c r="HVH39"/>
      <c r="HVI39"/>
      <c r="HVJ39"/>
      <c r="HVK39"/>
      <c r="HVL39"/>
      <c r="HVM39"/>
      <c r="HVN39"/>
      <c r="HVO39"/>
      <c r="HVP39"/>
      <c r="HVQ39"/>
      <c r="HVR39"/>
      <c r="HVS39"/>
      <c r="HVT39"/>
      <c r="HVU39"/>
      <c r="HVV39"/>
      <c r="HVW39"/>
      <c r="HVX39"/>
      <c r="HVY39"/>
      <c r="HVZ39"/>
      <c r="HWA39"/>
      <c r="HWB39"/>
      <c r="HWC39"/>
      <c r="HWD39"/>
      <c r="HWE39"/>
      <c r="HWF39"/>
      <c r="HWG39"/>
      <c r="HWH39"/>
      <c r="HWI39"/>
      <c r="HWJ39"/>
      <c r="HWK39"/>
      <c r="HWL39"/>
      <c r="HWM39"/>
      <c r="HWN39"/>
      <c r="HWO39"/>
      <c r="HWP39"/>
      <c r="HWQ39"/>
      <c r="HWR39"/>
      <c r="HWS39"/>
      <c r="HWT39"/>
      <c r="HWU39"/>
      <c r="HWV39"/>
      <c r="HWW39"/>
      <c r="HWX39"/>
      <c r="HWY39"/>
      <c r="HWZ39"/>
      <c r="HXA39"/>
      <c r="HXB39"/>
      <c r="HXC39"/>
      <c r="HXD39"/>
      <c r="HXE39"/>
      <c r="HXF39"/>
      <c r="HXG39"/>
      <c r="HXH39"/>
      <c r="HXI39"/>
      <c r="HXJ39"/>
      <c r="HXK39"/>
      <c r="HXL39"/>
      <c r="HXM39"/>
      <c r="HXN39"/>
      <c r="HXO39"/>
      <c r="HXP39"/>
      <c r="HXQ39"/>
      <c r="HXR39"/>
      <c r="HXS39"/>
      <c r="HXT39"/>
      <c r="HXU39"/>
      <c r="HXV39"/>
      <c r="HXW39"/>
      <c r="HXX39"/>
      <c r="HXY39"/>
      <c r="HXZ39"/>
      <c r="HYA39"/>
      <c r="HYB39"/>
      <c r="HYC39"/>
      <c r="HYD39"/>
      <c r="HYE39"/>
      <c r="HYF39"/>
      <c r="HYG39"/>
      <c r="HYH39"/>
      <c r="HYI39"/>
      <c r="HYJ39"/>
      <c r="HYK39"/>
      <c r="HYL39"/>
      <c r="HYM39"/>
      <c r="HYN39"/>
      <c r="HYO39"/>
      <c r="HYP39"/>
      <c r="HYQ39"/>
      <c r="HYR39"/>
      <c r="HYS39"/>
      <c r="HYT39"/>
      <c r="HYU39"/>
      <c r="HYV39"/>
      <c r="HYW39"/>
      <c r="HYX39"/>
      <c r="HYY39"/>
      <c r="HYZ39"/>
      <c r="HZA39"/>
      <c r="HZB39"/>
      <c r="HZC39"/>
      <c r="HZD39"/>
      <c r="HZE39"/>
      <c r="HZF39"/>
      <c r="HZG39"/>
      <c r="HZH39"/>
      <c r="HZI39"/>
      <c r="HZJ39"/>
      <c r="HZK39"/>
      <c r="HZL39"/>
      <c r="HZM39"/>
      <c r="HZN39"/>
      <c r="HZO39"/>
      <c r="HZP39"/>
      <c r="HZQ39"/>
      <c r="HZR39"/>
      <c r="HZS39"/>
      <c r="HZT39"/>
      <c r="HZU39"/>
      <c r="HZV39"/>
      <c r="HZW39"/>
      <c r="HZX39"/>
      <c r="HZY39"/>
      <c r="HZZ39"/>
      <c r="IAA39"/>
      <c r="IAB39"/>
      <c r="IAC39"/>
      <c r="IAD39"/>
      <c r="IAE39"/>
      <c r="IAF39"/>
      <c r="IAG39"/>
      <c r="IAH39"/>
      <c r="IAI39"/>
      <c r="IAJ39"/>
      <c r="IAK39"/>
      <c r="IAL39"/>
      <c r="IAM39"/>
      <c r="IAN39"/>
      <c r="IAO39"/>
      <c r="IAP39"/>
      <c r="IAQ39"/>
      <c r="IAR39"/>
      <c r="IAS39"/>
      <c r="IAT39"/>
      <c r="IAU39"/>
      <c r="IAV39"/>
      <c r="IAW39"/>
      <c r="IAX39"/>
      <c r="IAY39"/>
      <c r="IAZ39"/>
      <c r="IBA39"/>
      <c r="IBB39"/>
      <c r="IBC39"/>
      <c r="IBD39"/>
      <c r="IBE39"/>
      <c r="IBF39"/>
      <c r="IBG39"/>
      <c r="IBH39"/>
      <c r="IBI39"/>
      <c r="IBJ39"/>
      <c r="IBK39"/>
      <c r="IBL39"/>
      <c r="IBM39"/>
      <c r="IBN39"/>
      <c r="IBO39"/>
      <c r="IBP39"/>
      <c r="IBQ39"/>
      <c r="IBR39"/>
      <c r="IBS39"/>
      <c r="IBT39"/>
      <c r="IBU39"/>
      <c r="IBV39"/>
      <c r="IBW39"/>
      <c r="IBX39"/>
      <c r="IBY39"/>
      <c r="IBZ39"/>
      <c r="ICA39"/>
      <c r="ICB39"/>
      <c r="ICC39"/>
      <c r="ICD39"/>
      <c r="ICE39"/>
      <c r="ICF39"/>
      <c r="ICG39"/>
      <c r="ICH39"/>
      <c r="ICI39"/>
      <c r="ICJ39"/>
      <c r="ICK39"/>
      <c r="ICL39"/>
      <c r="ICM39"/>
      <c r="ICN39"/>
      <c r="ICO39"/>
      <c r="ICP39"/>
      <c r="ICQ39"/>
      <c r="ICR39"/>
      <c r="ICS39"/>
      <c r="ICT39"/>
      <c r="ICU39"/>
      <c r="ICV39"/>
      <c r="ICW39"/>
      <c r="ICX39"/>
      <c r="ICY39"/>
      <c r="ICZ39"/>
      <c r="IDA39"/>
      <c r="IDB39"/>
      <c r="IDC39"/>
      <c r="IDD39"/>
      <c r="IDE39"/>
      <c r="IDF39"/>
      <c r="IDG39"/>
      <c r="IDH39"/>
      <c r="IDI39"/>
      <c r="IDJ39"/>
      <c r="IDK39"/>
      <c r="IDL39"/>
      <c r="IDM39"/>
      <c r="IDN39"/>
      <c r="IDO39"/>
      <c r="IDP39"/>
      <c r="IDQ39"/>
      <c r="IDR39"/>
      <c r="IDS39"/>
      <c r="IDT39"/>
      <c r="IDU39"/>
      <c r="IDV39"/>
      <c r="IDW39"/>
      <c r="IDX39"/>
      <c r="IDY39"/>
      <c r="IDZ39"/>
      <c r="IEA39"/>
      <c r="IEB39"/>
      <c r="IEC39"/>
      <c r="IED39"/>
      <c r="IEE39"/>
      <c r="IEF39"/>
      <c r="IEG39"/>
      <c r="IEH39"/>
      <c r="IEI39"/>
      <c r="IEJ39"/>
      <c r="IEK39"/>
      <c r="IEL39"/>
      <c r="IEM39"/>
      <c r="IEN39"/>
      <c r="IEO39"/>
      <c r="IEP39"/>
      <c r="IEQ39"/>
      <c r="IER39"/>
      <c r="IES39"/>
      <c r="IET39"/>
      <c r="IEU39"/>
      <c r="IEV39"/>
      <c r="IEW39"/>
      <c r="IEX39"/>
      <c r="IEY39"/>
      <c r="IEZ39"/>
      <c r="IFA39"/>
      <c r="IFB39"/>
      <c r="IFC39"/>
      <c r="IFD39"/>
      <c r="IFE39"/>
      <c r="IFF39"/>
      <c r="IFG39"/>
      <c r="IFH39"/>
      <c r="IFI39"/>
      <c r="IFJ39"/>
      <c r="IFK39"/>
      <c r="IFL39"/>
      <c r="IFM39"/>
      <c r="IFN39"/>
      <c r="IFO39"/>
      <c r="IFP39"/>
      <c r="IFQ39"/>
      <c r="IFR39"/>
      <c r="IFS39"/>
      <c r="IFT39"/>
      <c r="IFU39"/>
      <c r="IFV39"/>
      <c r="IFW39"/>
      <c r="IFX39"/>
      <c r="IFY39"/>
      <c r="IFZ39"/>
      <c r="IGA39"/>
      <c r="IGB39"/>
      <c r="IGC39"/>
      <c r="IGD39"/>
      <c r="IGE39"/>
      <c r="IGF39"/>
      <c r="IGG39"/>
      <c r="IGH39"/>
      <c r="IGI39"/>
      <c r="IGJ39"/>
      <c r="IGK39"/>
      <c r="IGL39"/>
      <c r="IGM39"/>
      <c r="IGN39"/>
      <c r="IGO39"/>
      <c r="IGP39"/>
      <c r="IGQ39"/>
      <c r="IGR39"/>
      <c r="IGS39"/>
      <c r="IGT39"/>
      <c r="IGU39"/>
      <c r="IGV39"/>
      <c r="IGW39"/>
      <c r="IGX39"/>
      <c r="IGY39"/>
      <c r="IGZ39"/>
      <c r="IHA39"/>
      <c r="IHB39"/>
      <c r="IHC39"/>
      <c r="IHD39"/>
      <c r="IHE39"/>
      <c r="IHF39"/>
      <c r="IHG39"/>
      <c r="IHH39"/>
      <c r="IHI39"/>
      <c r="IHJ39"/>
      <c r="IHK39"/>
      <c r="IHL39"/>
      <c r="IHM39"/>
      <c r="IHN39"/>
      <c r="IHO39"/>
      <c r="IHP39"/>
      <c r="IHQ39"/>
      <c r="IHR39"/>
      <c r="IHS39"/>
      <c r="IHT39"/>
      <c r="IHU39"/>
      <c r="IHV39"/>
      <c r="IHW39"/>
      <c r="IHX39"/>
      <c r="IHY39"/>
      <c r="IHZ39"/>
      <c r="IIA39"/>
      <c r="IIB39"/>
      <c r="IIC39"/>
      <c r="IID39"/>
      <c r="IIE39"/>
      <c r="IIF39"/>
      <c r="IIG39"/>
      <c r="IIH39"/>
      <c r="III39"/>
      <c r="IIJ39"/>
      <c r="IIK39"/>
      <c r="IIL39"/>
      <c r="IIM39"/>
      <c r="IIN39"/>
      <c r="IIO39"/>
      <c r="IIP39"/>
      <c r="IIQ39"/>
      <c r="IIR39"/>
      <c r="IIS39"/>
      <c r="IIT39"/>
      <c r="IIU39"/>
      <c r="IIV39"/>
      <c r="IIW39"/>
      <c r="IIX39"/>
      <c r="IIY39"/>
      <c r="IIZ39"/>
      <c r="IJA39"/>
      <c r="IJB39"/>
      <c r="IJC39"/>
      <c r="IJD39"/>
      <c r="IJE39"/>
      <c r="IJF39"/>
      <c r="IJG39"/>
      <c r="IJH39"/>
      <c r="IJI39"/>
      <c r="IJJ39"/>
      <c r="IJK39"/>
      <c r="IJL39"/>
      <c r="IJM39"/>
      <c r="IJN39"/>
      <c r="IJO39"/>
      <c r="IJP39"/>
      <c r="IJQ39"/>
      <c r="IJR39"/>
      <c r="IJS39"/>
      <c r="IJT39"/>
      <c r="IJU39"/>
      <c r="IJV39"/>
      <c r="IJW39"/>
      <c r="IJX39"/>
      <c r="IJY39"/>
      <c r="IJZ39"/>
      <c r="IKA39"/>
      <c r="IKB39"/>
      <c r="IKC39"/>
      <c r="IKD39"/>
      <c r="IKE39"/>
      <c r="IKF39"/>
      <c r="IKG39"/>
      <c r="IKH39"/>
      <c r="IKI39"/>
      <c r="IKJ39"/>
      <c r="IKK39"/>
      <c r="IKL39"/>
      <c r="IKM39"/>
      <c r="IKN39"/>
      <c r="IKO39"/>
      <c r="IKP39"/>
      <c r="IKQ39"/>
      <c r="IKR39"/>
      <c r="IKS39"/>
      <c r="IKT39"/>
      <c r="IKU39"/>
      <c r="IKV39"/>
      <c r="IKW39"/>
      <c r="IKX39"/>
      <c r="IKY39"/>
      <c r="IKZ39"/>
      <c r="ILA39"/>
      <c r="ILB39"/>
      <c r="ILC39"/>
      <c r="ILD39"/>
      <c r="ILE39"/>
      <c r="ILF39"/>
      <c r="ILG39"/>
      <c r="ILH39"/>
      <c r="ILI39"/>
      <c r="ILJ39"/>
      <c r="ILK39"/>
      <c r="ILL39"/>
      <c r="ILM39"/>
      <c r="ILN39"/>
      <c r="ILO39"/>
      <c r="ILP39"/>
      <c r="ILQ39"/>
      <c r="ILR39"/>
      <c r="ILS39"/>
      <c r="ILT39"/>
      <c r="ILU39"/>
      <c r="ILV39"/>
      <c r="ILW39"/>
      <c r="ILX39"/>
      <c r="ILY39"/>
      <c r="ILZ39"/>
      <c r="IMA39"/>
      <c r="IMB39"/>
      <c r="IMC39"/>
      <c r="IMD39"/>
      <c r="IME39"/>
      <c r="IMF39"/>
      <c r="IMG39"/>
      <c r="IMH39"/>
      <c r="IMI39"/>
      <c r="IMJ39"/>
      <c r="IMK39"/>
      <c r="IML39"/>
      <c r="IMM39"/>
      <c r="IMN39"/>
      <c r="IMO39"/>
      <c r="IMP39"/>
      <c r="IMQ39"/>
      <c r="IMR39"/>
      <c r="IMS39"/>
      <c r="IMT39"/>
      <c r="IMU39"/>
      <c r="IMV39"/>
      <c r="IMW39"/>
      <c r="IMX39"/>
      <c r="IMY39"/>
      <c r="IMZ39"/>
      <c r="INA39"/>
      <c r="INB39"/>
      <c r="INC39"/>
      <c r="IND39"/>
      <c r="INE39"/>
      <c r="INF39"/>
      <c r="ING39"/>
      <c r="INH39"/>
      <c r="INI39"/>
      <c r="INJ39"/>
      <c r="INK39"/>
      <c r="INL39"/>
      <c r="INM39"/>
      <c r="INN39"/>
      <c r="INO39"/>
      <c r="INP39"/>
      <c r="INQ39"/>
      <c r="INR39"/>
      <c r="INS39"/>
      <c r="INT39"/>
      <c r="INU39"/>
      <c r="INV39"/>
      <c r="INW39"/>
      <c r="INX39"/>
      <c r="INY39"/>
      <c r="INZ39"/>
      <c r="IOA39"/>
      <c r="IOB39"/>
      <c r="IOC39"/>
      <c r="IOD39"/>
      <c r="IOE39"/>
      <c r="IOF39"/>
      <c r="IOG39"/>
      <c r="IOH39"/>
      <c r="IOI39"/>
      <c r="IOJ39"/>
      <c r="IOK39"/>
      <c r="IOL39"/>
      <c r="IOM39"/>
      <c r="ION39"/>
      <c r="IOO39"/>
      <c r="IOP39"/>
      <c r="IOQ39"/>
      <c r="IOR39"/>
      <c r="IOS39"/>
      <c r="IOT39"/>
      <c r="IOU39"/>
      <c r="IOV39"/>
      <c r="IOW39"/>
      <c r="IOX39"/>
      <c r="IOY39"/>
      <c r="IOZ39"/>
      <c r="IPA39"/>
      <c r="IPB39"/>
      <c r="IPC39"/>
      <c r="IPD39"/>
      <c r="IPE39"/>
      <c r="IPF39"/>
      <c r="IPG39"/>
      <c r="IPH39"/>
      <c r="IPI39"/>
      <c r="IPJ39"/>
      <c r="IPK39"/>
      <c r="IPL39"/>
      <c r="IPM39"/>
      <c r="IPN39"/>
      <c r="IPO39"/>
      <c r="IPP39"/>
      <c r="IPQ39"/>
      <c r="IPR39"/>
      <c r="IPS39"/>
      <c r="IPT39"/>
      <c r="IPU39"/>
      <c r="IPV39"/>
      <c r="IPW39"/>
      <c r="IPX39"/>
      <c r="IPY39"/>
      <c r="IPZ39"/>
      <c r="IQA39"/>
      <c r="IQB39"/>
      <c r="IQC39"/>
      <c r="IQD39"/>
      <c r="IQE39"/>
      <c r="IQF39"/>
      <c r="IQG39"/>
      <c r="IQH39"/>
      <c r="IQI39"/>
      <c r="IQJ39"/>
      <c r="IQK39"/>
      <c r="IQL39"/>
      <c r="IQM39"/>
      <c r="IQN39"/>
      <c r="IQO39"/>
      <c r="IQP39"/>
      <c r="IQQ39"/>
      <c r="IQR39"/>
      <c r="IQS39"/>
      <c r="IQT39"/>
      <c r="IQU39"/>
      <c r="IQV39"/>
      <c r="IQW39"/>
      <c r="IQX39"/>
      <c r="IQY39"/>
      <c r="IQZ39"/>
      <c r="IRA39"/>
      <c r="IRB39"/>
      <c r="IRC39"/>
      <c r="IRD39"/>
      <c r="IRE39"/>
      <c r="IRF39"/>
      <c r="IRG39"/>
      <c r="IRH39"/>
      <c r="IRI39"/>
      <c r="IRJ39"/>
      <c r="IRK39"/>
      <c r="IRL39"/>
      <c r="IRM39"/>
      <c r="IRN39"/>
      <c r="IRO39"/>
      <c r="IRP39"/>
      <c r="IRQ39"/>
      <c r="IRR39"/>
      <c r="IRS39"/>
      <c r="IRT39"/>
      <c r="IRU39"/>
      <c r="IRV39"/>
      <c r="IRW39"/>
      <c r="IRX39"/>
      <c r="IRY39"/>
      <c r="IRZ39"/>
      <c r="ISA39"/>
      <c r="ISB39"/>
      <c r="ISC39"/>
      <c r="ISD39"/>
      <c r="ISE39"/>
      <c r="ISF39"/>
      <c r="ISG39"/>
      <c r="ISH39"/>
      <c r="ISI39"/>
      <c r="ISJ39"/>
      <c r="ISK39"/>
      <c r="ISL39"/>
      <c r="ISM39"/>
      <c r="ISN39"/>
      <c r="ISO39"/>
      <c r="ISP39"/>
      <c r="ISQ39"/>
      <c r="ISR39"/>
      <c r="ISS39"/>
      <c r="IST39"/>
      <c r="ISU39"/>
      <c r="ISV39"/>
      <c r="ISW39"/>
      <c r="ISX39"/>
      <c r="ISY39"/>
      <c r="ISZ39"/>
      <c r="ITA39"/>
      <c r="ITB39"/>
      <c r="ITC39"/>
      <c r="ITD39"/>
      <c r="ITE39"/>
      <c r="ITF39"/>
      <c r="ITG39"/>
      <c r="ITH39"/>
      <c r="ITI39"/>
      <c r="ITJ39"/>
      <c r="ITK39"/>
      <c r="ITL39"/>
      <c r="ITM39"/>
      <c r="ITN39"/>
      <c r="ITO39"/>
      <c r="ITP39"/>
      <c r="ITQ39"/>
      <c r="ITR39"/>
      <c r="ITS39"/>
      <c r="ITT39"/>
      <c r="ITU39"/>
      <c r="ITV39"/>
      <c r="ITW39"/>
      <c r="ITX39"/>
      <c r="ITY39"/>
      <c r="ITZ39"/>
      <c r="IUA39"/>
      <c r="IUB39"/>
      <c r="IUC39"/>
      <c r="IUD39"/>
      <c r="IUE39"/>
      <c r="IUF39"/>
      <c r="IUG39"/>
      <c r="IUH39"/>
      <c r="IUI39"/>
      <c r="IUJ39"/>
      <c r="IUK39"/>
      <c r="IUL39"/>
      <c r="IUM39"/>
      <c r="IUN39"/>
      <c r="IUO39"/>
      <c r="IUP39"/>
      <c r="IUQ39"/>
      <c r="IUR39"/>
      <c r="IUS39"/>
      <c r="IUT39"/>
      <c r="IUU39"/>
      <c r="IUV39"/>
      <c r="IUW39"/>
      <c r="IUX39"/>
      <c r="IUY39"/>
      <c r="IUZ39"/>
      <c r="IVA39"/>
      <c r="IVB39"/>
      <c r="IVC39"/>
      <c r="IVD39"/>
      <c r="IVE39"/>
      <c r="IVF39"/>
      <c r="IVG39"/>
      <c r="IVH39"/>
      <c r="IVI39"/>
      <c r="IVJ39"/>
      <c r="IVK39"/>
      <c r="IVL39"/>
      <c r="IVM39"/>
      <c r="IVN39"/>
      <c r="IVO39"/>
      <c r="IVP39"/>
      <c r="IVQ39"/>
      <c r="IVR39"/>
      <c r="IVS39"/>
      <c r="IVT39"/>
      <c r="IVU39"/>
      <c r="IVV39"/>
      <c r="IVW39"/>
      <c r="IVX39"/>
      <c r="IVY39"/>
      <c r="IVZ39"/>
      <c r="IWA39"/>
      <c r="IWB39"/>
      <c r="IWC39"/>
      <c r="IWD39"/>
      <c r="IWE39"/>
      <c r="IWF39"/>
      <c r="IWG39"/>
      <c r="IWH39"/>
      <c r="IWI39"/>
      <c r="IWJ39"/>
      <c r="IWK39"/>
      <c r="IWL39"/>
      <c r="IWM39"/>
      <c r="IWN39"/>
      <c r="IWO39"/>
      <c r="IWP39"/>
      <c r="IWQ39"/>
      <c r="IWR39"/>
      <c r="IWS39"/>
      <c r="IWT39"/>
      <c r="IWU39"/>
      <c r="IWV39"/>
      <c r="IWW39"/>
      <c r="IWX39"/>
      <c r="IWY39"/>
      <c r="IWZ39"/>
      <c r="IXA39"/>
      <c r="IXB39"/>
      <c r="IXC39"/>
      <c r="IXD39"/>
      <c r="IXE39"/>
      <c r="IXF39"/>
      <c r="IXG39"/>
      <c r="IXH39"/>
      <c r="IXI39"/>
      <c r="IXJ39"/>
      <c r="IXK39"/>
      <c r="IXL39"/>
      <c r="IXM39"/>
      <c r="IXN39"/>
      <c r="IXO39"/>
      <c r="IXP39"/>
      <c r="IXQ39"/>
      <c r="IXR39"/>
      <c r="IXS39"/>
      <c r="IXT39"/>
      <c r="IXU39"/>
      <c r="IXV39"/>
      <c r="IXW39"/>
      <c r="IXX39"/>
      <c r="IXY39"/>
      <c r="IXZ39"/>
      <c r="IYA39"/>
      <c r="IYB39"/>
      <c r="IYC39"/>
      <c r="IYD39"/>
      <c r="IYE39"/>
      <c r="IYF39"/>
      <c r="IYG39"/>
      <c r="IYH39"/>
      <c r="IYI39"/>
      <c r="IYJ39"/>
      <c r="IYK39"/>
      <c r="IYL39"/>
      <c r="IYM39"/>
      <c r="IYN39"/>
      <c r="IYO39"/>
      <c r="IYP39"/>
      <c r="IYQ39"/>
      <c r="IYR39"/>
      <c r="IYS39"/>
      <c r="IYT39"/>
      <c r="IYU39"/>
      <c r="IYV39"/>
      <c r="IYW39"/>
      <c r="IYX39"/>
      <c r="IYY39"/>
      <c r="IYZ39"/>
      <c r="IZA39"/>
      <c r="IZB39"/>
      <c r="IZC39"/>
      <c r="IZD39"/>
      <c r="IZE39"/>
      <c r="IZF39"/>
      <c r="IZG39"/>
      <c r="IZH39"/>
      <c r="IZI39"/>
      <c r="IZJ39"/>
      <c r="IZK39"/>
      <c r="IZL39"/>
      <c r="IZM39"/>
      <c r="IZN39"/>
      <c r="IZO39"/>
      <c r="IZP39"/>
      <c r="IZQ39"/>
      <c r="IZR39"/>
      <c r="IZS39"/>
      <c r="IZT39"/>
      <c r="IZU39"/>
      <c r="IZV39"/>
      <c r="IZW39"/>
      <c r="IZX39"/>
      <c r="IZY39"/>
      <c r="IZZ39"/>
      <c r="JAA39"/>
      <c r="JAB39"/>
      <c r="JAC39"/>
      <c r="JAD39"/>
      <c r="JAE39"/>
      <c r="JAF39"/>
      <c r="JAG39"/>
      <c r="JAH39"/>
      <c r="JAI39"/>
      <c r="JAJ39"/>
      <c r="JAK39"/>
      <c r="JAL39"/>
      <c r="JAM39"/>
      <c r="JAN39"/>
      <c r="JAO39"/>
      <c r="JAP39"/>
      <c r="JAQ39"/>
      <c r="JAR39"/>
      <c r="JAS39"/>
      <c r="JAT39"/>
      <c r="JAU39"/>
      <c r="JAV39"/>
      <c r="JAW39"/>
      <c r="JAX39"/>
      <c r="JAY39"/>
      <c r="JAZ39"/>
      <c r="JBA39"/>
      <c r="JBB39"/>
      <c r="JBC39"/>
      <c r="JBD39"/>
      <c r="JBE39"/>
      <c r="JBF39"/>
      <c r="JBG39"/>
      <c r="JBH39"/>
      <c r="JBI39"/>
      <c r="JBJ39"/>
      <c r="JBK39"/>
      <c r="JBL39"/>
      <c r="JBM39"/>
      <c r="JBN39"/>
      <c r="JBO39"/>
      <c r="JBP39"/>
      <c r="JBQ39"/>
      <c r="JBR39"/>
      <c r="JBS39"/>
      <c r="JBT39"/>
      <c r="JBU39"/>
      <c r="JBV39"/>
      <c r="JBW39"/>
      <c r="JBX39"/>
      <c r="JBY39"/>
      <c r="JBZ39"/>
      <c r="JCA39"/>
      <c r="JCB39"/>
      <c r="JCC39"/>
      <c r="JCD39"/>
      <c r="JCE39"/>
      <c r="JCF39"/>
      <c r="JCG39"/>
      <c r="JCH39"/>
      <c r="JCI39"/>
      <c r="JCJ39"/>
      <c r="JCK39"/>
      <c r="JCL39"/>
      <c r="JCM39"/>
      <c r="JCN39"/>
      <c r="JCO39"/>
      <c r="JCP39"/>
      <c r="JCQ39"/>
      <c r="JCR39"/>
      <c r="JCS39"/>
      <c r="JCT39"/>
      <c r="JCU39"/>
      <c r="JCV39"/>
      <c r="JCW39"/>
      <c r="JCX39"/>
      <c r="JCY39"/>
      <c r="JCZ39"/>
      <c r="JDA39"/>
      <c r="JDB39"/>
      <c r="JDC39"/>
      <c r="JDD39"/>
      <c r="JDE39"/>
      <c r="JDF39"/>
      <c r="JDG39"/>
      <c r="JDH39"/>
      <c r="JDI39"/>
      <c r="JDJ39"/>
      <c r="JDK39"/>
      <c r="JDL39"/>
      <c r="JDM39"/>
      <c r="JDN39"/>
      <c r="JDO39"/>
      <c r="JDP39"/>
      <c r="JDQ39"/>
      <c r="JDR39"/>
      <c r="JDS39"/>
      <c r="JDT39"/>
      <c r="JDU39"/>
      <c r="JDV39"/>
      <c r="JDW39"/>
      <c r="JDX39"/>
      <c r="JDY39"/>
      <c r="JDZ39"/>
      <c r="JEA39"/>
      <c r="JEB39"/>
      <c r="JEC39"/>
      <c r="JED39"/>
      <c r="JEE39"/>
      <c r="JEF39"/>
      <c r="JEG39"/>
      <c r="JEH39"/>
      <c r="JEI39"/>
      <c r="JEJ39"/>
      <c r="JEK39"/>
      <c r="JEL39"/>
      <c r="JEM39"/>
      <c r="JEN39"/>
      <c r="JEO39"/>
      <c r="JEP39"/>
      <c r="JEQ39"/>
      <c r="JER39"/>
      <c r="JES39"/>
      <c r="JET39"/>
      <c r="JEU39"/>
      <c r="JEV39"/>
      <c r="JEW39"/>
      <c r="JEX39"/>
      <c r="JEY39"/>
      <c r="JEZ39"/>
      <c r="JFA39"/>
      <c r="JFB39"/>
      <c r="JFC39"/>
      <c r="JFD39"/>
      <c r="JFE39"/>
      <c r="JFF39"/>
      <c r="JFG39"/>
      <c r="JFH39"/>
      <c r="JFI39"/>
      <c r="JFJ39"/>
      <c r="JFK39"/>
      <c r="JFL39"/>
      <c r="JFM39"/>
      <c r="JFN39"/>
      <c r="JFO39"/>
      <c r="JFP39"/>
      <c r="JFQ39"/>
      <c r="JFR39"/>
      <c r="JFS39"/>
      <c r="JFT39"/>
      <c r="JFU39"/>
      <c r="JFV39"/>
      <c r="JFW39"/>
      <c r="JFX39"/>
      <c r="JFY39"/>
      <c r="JFZ39"/>
      <c r="JGA39"/>
      <c r="JGB39"/>
      <c r="JGC39"/>
      <c r="JGD39"/>
      <c r="JGE39"/>
      <c r="JGF39"/>
      <c r="JGG39"/>
      <c r="JGH39"/>
      <c r="JGI39"/>
      <c r="JGJ39"/>
      <c r="JGK39"/>
      <c r="JGL39"/>
      <c r="JGM39"/>
      <c r="JGN39"/>
      <c r="JGO39"/>
      <c r="JGP39"/>
      <c r="JGQ39"/>
      <c r="JGR39"/>
      <c r="JGS39"/>
      <c r="JGT39"/>
      <c r="JGU39"/>
      <c r="JGV39"/>
      <c r="JGW39"/>
      <c r="JGX39"/>
      <c r="JGY39"/>
      <c r="JGZ39"/>
      <c r="JHA39"/>
      <c r="JHB39"/>
      <c r="JHC39"/>
      <c r="JHD39"/>
      <c r="JHE39"/>
      <c r="JHF39"/>
      <c r="JHG39"/>
      <c r="JHH39"/>
      <c r="JHI39"/>
      <c r="JHJ39"/>
      <c r="JHK39"/>
      <c r="JHL39"/>
      <c r="JHM39"/>
      <c r="JHN39"/>
      <c r="JHO39"/>
      <c r="JHP39"/>
      <c r="JHQ39"/>
      <c r="JHR39"/>
      <c r="JHS39"/>
      <c r="JHT39"/>
      <c r="JHU39"/>
      <c r="JHV39"/>
      <c r="JHW39"/>
      <c r="JHX39"/>
      <c r="JHY39"/>
      <c r="JHZ39"/>
      <c r="JIA39"/>
      <c r="JIB39"/>
      <c r="JIC39"/>
      <c r="JID39"/>
      <c r="JIE39"/>
      <c r="JIF39"/>
      <c r="JIG39"/>
      <c r="JIH39"/>
      <c r="JII39"/>
      <c r="JIJ39"/>
      <c r="JIK39"/>
      <c r="JIL39"/>
      <c r="JIM39"/>
      <c r="JIN39"/>
      <c r="JIO39"/>
      <c r="JIP39"/>
      <c r="JIQ39"/>
      <c r="JIR39"/>
      <c r="JIS39"/>
      <c r="JIT39"/>
      <c r="JIU39"/>
      <c r="JIV39"/>
      <c r="JIW39"/>
      <c r="JIX39"/>
      <c r="JIY39"/>
      <c r="JIZ39"/>
      <c r="JJA39"/>
      <c r="JJB39"/>
      <c r="JJC39"/>
      <c r="JJD39"/>
      <c r="JJE39"/>
      <c r="JJF39"/>
      <c r="JJG39"/>
      <c r="JJH39"/>
      <c r="JJI39"/>
      <c r="JJJ39"/>
      <c r="JJK39"/>
      <c r="JJL39"/>
      <c r="JJM39"/>
      <c r="JJN39"/>
      <c r="JJO39"/>
      <c r="JJP39"/>
      <c r="JJQ39"/>
      <c r="JJR39"/>
      <c r="JJS39"/>
      <c r="JJT39"/>
      <c r="JJU39"/>
      <c r="JJV39"/>
      <c r="JJW39"/>
      <c r="JJX39"/>
      <c r="JJY39"/>
      <c r="JJZ39"/>
      <c r="JKA39"/>
      <c r="JKB39"/>
      <c r="JKC39"/>
      <c r="JKD39"/>
      <c r="JKE39"/>
      <c r="JKF39"/>
      <c r="JKG39"/>
      <c r="JKH39"/>
      <c r="JKI39"/>
      <c r="JKJ39"/>
      <c r="JKK39"/>
      <c r="JKL39"/>
      <c r="JKM39"/>
      <c r="JKN39"/>
      <c r="JKO39"/>
      <c r="JKP39"/>
      <c r="JKQ39"/>
      <c r="JKR39"/>
      <c r="JKS39"/>
      <c r="JKT39"/>
      <c r="JKU39"/>
      <c r="JKV39"/>
      <c r="JKW39"/>
      <c r="JKX39"/>
      <c r="JKY39"/>
      <c r="JKZ39"/>
      <c r="JLA39"/>
      <c r="JLB39"/>
      <c r="JLC39"/>
      <c r="JLD39"/>
      <c r="JLE39"/>
      <c r="JLF39"/>
      <c r="JLG39"/>
      <c r="JLH39"/>
      <c r="JLI39"/>
      <c r="JLJ39"/>
      <c r="JLK39"/>
      <c r="JLL39"/>
      <c r="JLM39"/>
      <c r="JLN39"/>
      <c r="JLO39"/>
      <c r="JLP39"/>
      <c r="JLQ39"/>
      <c r="JLR39"/>
      <c r="JLS39"/>
      <c r="JLT39"/>
      <c r="JLU39"/>
      <c r="JLV39"/>
      <c r="JLW39"/>
      <c r="JLX39"/>
      <c r="JLY39"/>
      <c r="JLZ39"/>
      <c r="JMA39"/>
      <c r="JMB39"/>
      <c r="JMC39"/>
      <c r="JMD39"/>
      <c r="JME39"/>
      <c r="JMF39"/>
      <c r="JMG39"/>
      <c r="JMH39"/>
      <c r="JMI39"/>
      <c r="JMJ39"/>
      <c r="JMK39"/>
      <c r="JML39"/>
      <c r="JMM39"/>
      <c r="JMN39"/>
      <c r="JMO39"/>
      <c r="JMP39"/>
      <c r="JMQ39"/>
      <c r="JMR39"/>
      <c r="JMS39"/>
      <c r="JMT39"/>
      <c r="JMU39"/>
      <c r="JMV39"/>
      <c r="JMW39"/>
      <c r="JMX39"/>
      <c r="JMY39"/>
      <c r="JMZ39"/>
      <c r="JNA39"/>
      <c r="JNB39"/>
      <c r="JNC39"/>
      <c r="JND39"/>
      <c r="JNE39"/>
      <c r="JNF39"/>
      <c r="JNG39"/>
      <c r="JNH39"/>
      <c r="JNI39"/>
      <c r="JNJ39"/>
      <c r="JNK39"/>
      <c r="JNL39"/>
      <c r="JNM39"/>
      <c r="JNN39"/>
      <c r="JNO39"/>
      <c r="JNP39"/>
      <c r="JNQ39"/>
      <c r="JNR39"/>
      <c r="JNS39"/>
      <c r="JNT39"/>
      <c r="JNU39"/>
      <c r="JNV39"/>
      <c r="JNW39"/>
      <c r="JNX39"/>
      <c r="JNY39"/>
      <c r="JNZ39"/>
      <c r="JOA39"/>
      <c r="JOB39"/>
      <c r="JOC39"/>
      <c r="JOD39"/>
      <c r="JOE39"/>
      <c r="JOF39"/>
      <c r="JOG39"/>
      <c r="JOH39"/>
      <c r="JOI39"/>
      <c r="JOJ39"/>
      <c r="JOK39"/>
      <c r="JOL39"/>
      <c r="JOM39"/>
      <c r="JON39"/>
      <c r="JOO39"/>
      <c r="JOP39"/>
      <c r="JOQ39"/>
      <c r="JOR39"/>
      <c r="JOS39"/>
      <c r="JOT39"/>
      <c r="JOU39"/>
      <c r="JOV39"/>
      <c r="JOW39"/>
      <c r="JOX39"/>
      <c r="JOY39"/>
      <c r="JOZ39"/>
      <c r="JPA39"/>
      <c r="JPB39"/>
      <c r="JPC39"/>
      <c r="JPD39"/>
      <c r="JPE39"/>
      <c r="JPF39"/>
      <c r="JPG39"/>
      <c r="JPH39"/>
      <c r="JPI39"/>
      <c r="JPJ39"/>
      <c r="JPK39"/>
      <c r="JPL39"/>
      <c r="JPM39"/>
      <c r="JPN39"/>
      <c r="JPO39"/>
      <c r="JPP39"/>
      <c r="JPQ39"/>
      <c r="JPR39"/>
      <c r="JPS39"/>
      <c r="JPT39"/>
      <c r="JPU39"/>
      <c r="JPV39"/>
      <c r="JPW39"/>
      <c r="JPX39"/>
      <c r="JPY39"/>
      <c r="JPZ39"/>
      <c r="JQA39"/>
      <c r="JQB39"/>
      <c r="JQC39"/>
      <c r="JQD39"/>
      <c r="JQE39"/>
      <c r="JQF39"/>
      <c r="JQG39"/>
      <c r="JQH39"/>
      <c r="JQI39"/>
      <c r="JQJ39"/>
      <c r="JQK39"/>
      <c r="JQL39"/>
      <c r="JQM39"/>
      <c r="JQN39"/>
      <c r="JQO39"/>
      <c r="JQP39"/>
      <c r="JQQ39"/>
      <c r="JQR39"/>
      <c r="JQS39"/>
      <c r="JQT39"/>
      <c r="JQU39"/>
      <c r="JQV39"/>
      <c r="JQW39"/>
      <c r="JQX39"/>
      <c r="JQY39"/>
      <c r="JQZ39"/>
      <c r="JRA39"/>
      <c r="JRB39"/>
      <c r="JRC39"/>
      <c r="JRD39"/>
      <c r="JRE39"/>
      <c r="JRF39"/>
      <c r="JRG39"/>
      <c r="JRH39"/>
      <c r="JRI39"/>
      <c r="JRJ39"/>
      <c r="JRK39"/>
      <c r="JRL39"/>
      <c r="JRM39"/>
      <c r="JRN39"/>
      <c r="JRO39"/>
      <c r="JRP39"/>
      <c r="JRQ39"/>
      <c r="JRR39"/>
      <c r="JRS39"/>
      <c r="JRT39"/>
      <c r="JRU39"/>
      <c r="JRV39"/>
      <c r="JRW39"/>
      <c r="JRX39"/>
      <c r="JRY39"/>
      <c r="JRZ39"/>
      <c r="JSA39"/>
      <c r="JSB39"/>
      <c r="JSC39"/>
      <c r="JSD39"/>
      <c r="JSE39"/>
      <c r="JSF39"/>
      <c r="JSG39"/>
      <c r="JSH39"/>
      <c r="JSI39"/>
      <c r="JSJ39"/>
      <c r="JSK39"/>
      <c r="JSL39"/>
      <c r="JSM39"/>
      <c r="JSN39"/>
      <c r="JSO39"/>
      <c r="JSP39"/>
      <c r="JSQ39"/>
      <c r="JSR39"/>
      <c r="JSS39"/>
      <c r="JST39"/>
      <c r="JSU39"/>
      <c r="JSV39"/>
      <c r="JSW39"/>
      <c r="JSX39"/>
      <c r="JSY39"/>
      <c r="JSZ39"/>
      <c r="JTA39"/>
      <c r="JTB39"/>
      <c r="JTC39"/>
      <c r="JTD39"/>
      <c r="JTE39"/>
      <c r="JTF39"/>
      <c r="JTG39"/>
      <c r="JTH39"/>
      <c r="JTI39"/>
      <c r="JTJ39"/>
      <c r="JTK39"/>
      <c r="JTL39"/>
      <c r="JTM39"/>
      <c r="JTN39"/>
      <c r="JTO39"/>
      <c r="JTP39"/>
      <c r="JTQ39"/>
      <c r="JTR39"/>
      <c r="JTS39"/>
      <c r="JTT39"/>
      <c r="JTU39"/>
      <c r="JTV39"/>
      <c r="JTW39"/>
      <c r="JTX39"/>
      <c r="JTY39"/>
      <c r="JTZ39"/>
      <c r="JUA39"/>
      <c r="JUB39"/>
      <c r="JUC39"/>
      <c r="JUD39"/>
      <c r="JUE39"/>
      <c r="JUF39"/>
      <c r="JUG39"/>
      <c r="JUH39"/>
      <c r="JUI39"/>
      <c r="JUJ39"/>
      <c r="JUK39"/>
      <c r="JUL39"/>
      <c r="JUM39"/>
      <c r="JUN39"/>
      <c r="JUO39"/>
      <c r="JUP39"/>
      <c r="JUQ39"/>
      <c r="JUR39"/>
      <c r="JUS39"/>
      <c r="JUT39"/>
      <c r="JUU39"/>
      <c r="JUV39"/>
      <c r="JUW39"/>
      <c r="JUX39"/>
      <c r="JUY39"/>
      <c r="JUZ39"/>
      <c r="JVA39"/>
      <c r="JVB39"/>
      <c r="JVC39"/>
      <c r="JVD39"/>
      <c r="JVE39"/>
      <c r="JVF39"/>
      <c r="JVG39"/>
      <c r="JVH39"/>
      <c r="JVI39"/>
      <c r="JVJ39"/>
      <c r="JVK39"/>
      <c r="JVL39"/>
      <c r="JVM39"/>
      <c r="JVN39"/>
      <c r="JVO39"/>
      <c r="JVP39"/>
      <c r="JVQ39"/>
      <c r="JVR39"/>
      <c r="JVS39"/>
      <c r="JVT39"/>
      <c r="JVU39"/>
      <c r="JVV39"/>
      <c r="JVW39"/>
      <c r="JVX39"/>
      <c r="JVY39"/>
      <c r="JVZ39"/>
      <c r="JWA39"/>
      <c r="JWB39"/>
      <c r="JWC39"/>
      <c r="JWD39"/>
      <c r="JWE39"/>
      <c r="JWF39"/>
      <c r="JWG39"/>
      <c r="JWH39"/>
      <c r="JWI39"/>
      <c r="JWJ39"/>
      <c r="JWK39"/>
      <c r="JWL39"/>
      <c r="JWM39"/>
      <c r="JWN39"/>
      <c r="JWO39"/>
      <c r="JWP39"/>
      <c r="JWQ39"/>
      <c r="JWR39"/>
      <c r="JWS39"/>
      <c r="JWT39"/>
      <c r="JWU39"/>
      <c r="JWV39"/>
      <c r="JWW39"/>
      <c r="JWX39"/>
      <c r="JWY39"/>
      <c r="JWZ39"/>
      <c r="JXA39"/>
      <c r="JXB39"/>
      <c r="JXC39"/>
      <c r="JXD39"/>
      <c r="JXE39"/>
      <c r="JXF39"/>
      <c r="JXG39"/>
      <c r="JXH39"/>
      <c r="JXI39"/>
      <c r="JXJ39"/>
      <c r="JXK39"/>
      <c r="JXL39"/>
      <c r="JXM39"/>
      <c r="JXN39"/>
      <c r="JXO39"/>
      <c r="JXP39"/>
      <c r="JXQ39"/>
      <c r="JXR39"/>
      <c r="JXS39"/>
      <c r="JXT39"/>
      <c r="JXU39"/>
      <c r="JXV39"/>
      <c r="JXW39"/>
      <c r="JXX39"/>
      <c r="JXY39"/>
      <c r="JXZ39"/>
      <c r="JYA39"/>
      <c r="JYB39"/>
      <c r="JYC39"/>
      <c r="JYD39"/>
      <c r="JYE39"/>
      <c r="JYF39"/>
      <c r="JYG39"/>
      <c r="JYH39"/>
      <c r="JYI39"/>
      <c r="JYJ39"/>
      <c r="JYK39"/>
      <c r="JYL39"/>
      <c r="JYM39"/>
      <c r="JYN39"/>
      <c r="JYO39"/>
      <c r="JYP39"/>
      <c r="JYQ39"/>
      <c r="JYR39"/>
      <c r="JYS39"/>
      <c r="JYT39"/>
      <c r="JYU39"/>
      <c r="JYV39"/>
      <c r="JYW39"/>
      <c r="JYX39"/>
      <c r="JYY39"/>
      <c r="JYZ39"/>
      <c r="JZA39"/>
      <c r="JZB39"/>
      <c r="JZC39"/>
      <c r="JZD39"/>
      <c r="JZE39"/>
      <c r="JZF39"/>
      <c r="JZG39"/>
      <c r="JZH39"/>
      <c r="JZI39"/>
      <c r="JZJ39"/>
      <c r="JZK39"/>
      <c r="JZL39"/>
      <c r="JZM39"/>
      <c r="JZN39"/>
      <c r="JZO39"/>
      <c r="JZP39"/>
      <c r="JZQ39"/>
      <c r="JZR39"/>
      <c r="JZS39"/>
      <c r="JZT39"/>
      <c r="JZU39"/>
      <c r="JZV39"/>
      <c r="JZW39"/>
      <c r="JZX39"/>
      <c r="JZY39"/>
      <c r="JZZ39"/>
      <c r="KAA39"/>
      <c r="KAB39"/>
      <c r="KAC39"/>
      <c r="KAD39"/>
      <c r="KAE39"/>
      <c r="KAF39"/>
      <c r="KAG39"/>
      <c r="KAH39"/>
      <c r="KAI39"/>
      <c r="KAJ39"/>
      <c r="KAK39"/>
      <c r="KAL39"/>
      <c r="KAM39"/>
      <c r="KAN39"/>
      <c r="KAO39"/>
      <c r="KAP39"/>
      <c r="KAQ39"/>
      <c r="KAR39"/>
      <c r="KAS39"/>
      <c r="KAT39"/>
      <c r="KAU39"/>
      <c r="KAV39"/>
      <c r="KAW39"/>
      <c r="KAX39"/>
      <c r="KAY39"/>
      <c r="KAZ39"/>
      <c r="KBA39"/>
      <c r="KBB39"/>
      <c r="KBC39"/>
      <c r="KBD39"/>
      <c r="KBE39"/>
      <c r="KBF39"/>
      <c r="KBG39"/>
      <c r="KBH39"/>
      <c r="KBI39"/>
      <c r="KBJ39"/>
      <c r="KBK39"/>
      <c r="KBL39"/>
      <c r="KBM39"/>
      <c r="KBN39"/>
      <c r="KBO39"/>
      <c r="KBP39"/>
      <c r="KBQ39"/>
      <c r="KBR39"/>
      <c r="KBS39"/>
      <c r="KBT39"/>
      <c r="KBU39"/>
      <c r="KBV39"/>
      <c r="KBW39"/>
      <c r="KBX39"/>
      <c r="KBY39"/>
      <c r="KBZ39"/>
      <c r="KCA39"/>
      <c r="KCB39"/>
      <c r="KCC39"/>
      <c r="KCD39"/>
      <c r="KCE39"/>
      <c r="KCF39"/>
      <c r="KCG39"/>
      <c r="KCH39"/>
      <c r="KCI39"/>
      <c r="KCJ39"/>
      <c r="KCK39"/>
      <c r="KCL39"/>
      <c r="KCM39"/>
      <c r="KCN39"/>
      <c r="KCO39"/>
      <c r="KCP39"/>
      <c r="KCQ39"/>
      <c r="KCR39"/>
      <c r="KCS39"/>
      <c r="KCT39"/>
      <c r="KCU39"/>
      <c r="KCV39"/>
      <c r="KCW39"/>
      <c r="KCX39"/>
      <c r="KCY39"/>
      <c r="KCZ39"/>
      <c r="KDA39"/>
      <c r="KDB39"/>
      <c r="KDC39"/>
      <c r="KDD39"/>
      <c r="KDE39"/>
      <c r="KDF39"/>
      <c r="KDG39"/>
      <c r="KDH39"/>
      <c r="KDI39"/>
      <c r="KDJ39"/>
      <c r="KDK39"/>
      <c r="KDL39"/>
      <c r="KDM39"/>
      <c r="KDN39"/>
      <c r="KDO39"/>
      <c r="KDP39"/>
      <c r="KDQ39"/>
      <c r="KDR39"/>
      <c r="KDS39"/>
      <c r="KDT39"/>
      <c r="KDU39"/>
      <c r="KDV39"/>
      <c r="KDW39"/>
      <c r="KDX39"/>
      <c r="KDY39"/>
      <c r="KDZ39"/>
      <c r="KEA39"/>
      <c r="KEB39"/>
      <c r="KEC39"/>
      <c r="KED39"/>
      <c r="KEE39"/>
      <c r="KEF39"/>
      <c r="KEG39"/>
      <c r="KEH39"/>
      <c r="KEI39"/>
      <c r="KEJ39"/>
      <c r="KEK39"/>
      <c r="KEL39"/>
      <c r="KEM39"/>
      <c r="KEN39"/>
      <c r="KEO39"/>
      <c r="KEP39"/>
      <c r="KEQ39"/>
      <c r="KER39"/>
      <c r="KES39"/>
      <c r="KET39"/>
      <c r="KEU39"/>
      <c r="KEV39"/>
      <c r="KEW39"/>
      <c r="KEX39"/>
      <c r="KEY39"/>
      <c r="KEZ39"/>
      <c r="KFA39"/>
      <c r="KFB39"/>
      <c r="KFC39"/>
      <c r="KFD39"/>
      <c r="KFE39"/>
      <c r="KFF39"/>
      <c r="KFG39"/>
      <c r="KFH39"/>
      <c r="KFI39"/>
      <c r="KFJ39"/>
      <c r="KFK39"/>
      <c r="KFL39"/>
      <c r="KFM39"/>
      <c r="KFN39"/>
      <c r="KFO39"/>
      <c r="KFP39"/>
      <c r="KFQ39"/>
      <c r="KFR39"/>
      <c r="KFS39"/>
      <c r="KFT39"/>
      <c r="KFU39"/>
      <c r="KFV39"/>
      <c r="KFW39"/>
      <c r="KFX39"/>
      <c r="KFY39"/>
      <c r="KFZ39"/>
      <c r="KGA39"/>
      <c r="KGB39"/>
      <c r="KGC39"/>
      <c r="KGD39"/>
      <c r="KGE39"/>
      <c r="KGF39"/>
      <c r="KGG39"/>
      <c r="KGH39"/>
      <c r="KGI39"/>
      <c r="KGJ39"/>
      <c r="KGK39"/>
      <c r="KGL39"/>
      <c r="KGM39"/>
      <c r="KGN39"/>
      <c r="KGO39"/>
      <c r="KGP39"/>
      <c r="KGQ39"/>
      <c r="KGR39"/>
      <c r="KGS39"/>
      <c r="KGT39"/>
      <c r="KGU39"/>
      <c r="KGV39"/>
      <c r="KGW39"/>
      <c r="KGX39"/>
      <c r="KGY39"/>
      <c r="KGZ39"/>
      <c r="KHA39"/>
      <c r="KHB39"/>
      <c r="KHC39"/>
      <c r="KHD39"/>
      <c r="KHE39"/>
      <c r="KHF39"/>
      <c r="KHG39"/>
      <c r="KHH39"/>
      <c r="KHI39"/>
      <c r="KHJ39"/>
      <c r="KHK39"/>
      <c r="KHL39"/>
      <c r="KHM39"/>
      <c r="KHN39"/>
      <c r="KHO39"/>
      <c r="KHP39"/>
      <c r="KHQ39"/>
      <c r="KHR39"/>
      <c r="KHS39"/>
      <c r="KHT39"/>
      <c r="KHU39"/>
      <c r="KHV39"/>
      <c r="KHW39"/>
      <c r="KHX39"/>
      <c r="KHY39"/>
      <c r="KHZ39"/>
      <c r="KIA39"/>
      <c r="KIB39"/>
      <c r="KIC39"/>
      <c r="KID39"/>
      <c r="KIE39"/>
      <c r="KIF39"/>
      <c r="KIG39"/>
      <c r="KIH39"/>
      <c r="KII39"/>
      <c r="KIJ39"/>
      <c r="KIK39"/>
      <c r="KIL39"/>
      <c r="KIM39"/>
      <c r="KIN39"/>
      <c r="KIO39"/>
      <c r="KIP39"/>
      <c r="KIQ39"/>
      <c r="KIR39"/>
      <c r="KIS39"/>
      <c r="KIT39"/>
      <c r="KIU39"/>
      <c r="KIV39"/>
      <c r="KIW39"/>
      <c r="KIX39"/>
      <c r="KIY39"/>
      <c r="KIZ39"/>
      <c r="KJA39"/>
      <c r="KJB39"/>
      <c r="KJC39"/>
      <c r="KJD39"/>
      <c r="KJE39"/>
      <c r="KJF39"/>
      <c r="KJG39"/>
      <c r="KJH39"/>
      <c r="KJI39"/>
      <c r="KJJ39"/>
      <c r="KJK39"/>
      <c r="KJL39"/>
      <c r="KJM39"/>
      <c r="KJN39"/>
      <c r="KJO39"/>
      <c r="KJP39"/>
      <c r="KJQ39"/>
      <c r="KJR39"/>
      <c r="KJS39"/>
      <c r="KJT39"/>
      <c r="KJU39"/>
      <c r="KJV39"/>
      <c r="KJW39"/>
      <c r="KJX39"/>
      <c r="KJY39"/>
      <c r="KJZ39"/>
      <c r="KKA39"/>
      <c r="KKB39"/>
      <c r="KKC39"/>
      <c r="KKD39"/>
      <c r="KKE39"/>
      <c r="KKF39"/>
      <c r="KKG39"/>
      <c r="KKH39"/>
      <c r="KKI39"/>
      <c r="KKJ39"/>
      <c r="KKK39"/>
      <c r="KKL39"/>
      <c r="KKM39"/>
      <c r="KKN39"/>
      <c r="KKO39"/>
      <c r="KKP39"/>
      <c r="KKQ39"/>
      <c r="KKR39"/>
      <c r="KKS39"/>
      <c r="KKT39"/>
      <c r="KKU39"/>
      <c r="KKV39"/>
      <c r="KKW39"/>
      <c r="KKX39"/>
      <c r="KKY39"/>
      <c r="KKZ39"/>
      <c r="KLA39"/>
      <c r="KLB39"/>
      <c r="KLC39"/>
      <c r="KLD39"/>
      <c r="KLE39"/>
      <c r="KLF39"/>
      <c r="KLG39"/>
      <c r="KLH39"/>
      <c r="KLI39"/>
      <c r="KLJ39"/>
      <c r="KLK39"/>
      <c r="KLL39"/>
      <c r="KLM39"/>
      <c r="KLN39"/>
      <c r="KLO39"/>
      <c r="KLP39"/>
      <c r="KLQ39"/>
      <c r="KLR39"/>
      <c r="KLS39"/>
      <c r="KLT39"/>
      <c r="KLU39"/>
      <c r="KLV39"/>
      <c r="KLW39"/>
      <c r="KLX39"/>
      <c r="KLY39"/>
      <c r="KLZ39"/>
      <c r="KMA39"/>
      <c r="KMB39"/>
      <c r="KMC39"/>
      <c r="KMD39"/>
      <c r="KME39"/>
      <c r="KMF39"/>
      <c r="KMG39"/>
      <c r="KMH39"/>
      <c r="KMI39"/>
      <c r="KMJ39"/>
      <c r="KMK39"/>
      <c r="KML39"/>
      <c r="KMM39"/>
      <c r="KMN39"/>
      <c r="KMO39"/>
      <c r="KMP39"/>
      <c r="KMQ39"/>
      <c r="KMR39"/>
      <c r="KMS39"/>
      <c r="KMT39"/>
      <c r="KMU39"/>
      <c r="KMV39"/>
      <c r="KMW39"/>
      <c r="KMX39"/>
      <c r="KMY39"/>
      <c r="KMZ39"/>
      <c r="KNA39"/>
      <c r="KNB39"/>
      <c r="KNC39"/>
      <c r="KND39"/>
      <c r="KNE39"/>
      <c r="KNF39"/>
      <c r="KNG39"/>
      <c r="KNH39"/>
      <c r="KNI39"/>
      <c r="KNJ39"/>
      <c r="KNK39"/>
      <c r="KNL39"/>
      <c r="KNM39"/>
      <c r="KNN39"/>
      <c r="KNO39"/>
      <c r="KNP39"/>
      <c r="KNQ39"/>
      <c r="KNR39"/>
      <c r="KNS39"/>
      <c r="KNT39"/>
      <c r="KNU39"/>
      <c r="KNV39"/>
      <c r="KNW39"/>
      <c r="KNX39"/>
      <c r="KNY39"/>
      <c r="KNZ39"/>
      <c r="KOA39"/>
      <c r="KOB39"/>
      <c r="KOC39"/>
      <c r="KOD39"/>
      <c r="KOE39"/>
      <c r="KOF39"/>
      <c r="KOG39"/>
      <c r="KOH39"/>
      <c r="KOI39"/>
      <c r="KOJ39"/>
      <c r="KOK39"/>
      <c r="KOL39"/>
      <c r="KOM39"/>
      <c r="KON39"/>
      <c r="KOO39"/>
      <c r="KOP39"/>
      <c r="KOQ39"/>
      <c r="KOR39"/>
      <c r="KOS39"/>
      <c r="KOT39"/>
      <c r="KOU39"/>
      <c r="KOV39"/>
      <c r="KOW39"/>
      <c r="KOX39"/>
      <c r="KOY39"/>
      <c r="KOZ39"/>
      <c r="KPA39"/>
      <c r="KPB39"/>
      <c r="KPC39"/>
      <c r="KPD39"/>
      <c r="KPE39"/>
      <c r="KPF39"/>
      <c r="KPG39"/>
      <c r="KPH39"/>
      <c r="KPI39"/>
      <c r="KPJ39"/>
      <c r="KPK39"/>
      <c r="KPL39"/>
      <c r="KPM39"/>
      <c r="KPN39"/>
      <c r="KPO39"/>
      <c r="KPP39"/>
      <c r="KPQ39"/>
      <c r="KPR39"/>
      <c r="KPS39"/>
      <c r="KPT39"/>
      <c r="KPU39"/>
      <c r="KPV39"/>
      <c r="KPW39"/>
      <c r="KPX39"/>
      <c r="KPY39"/>
      <c r="KPZ39"/>
      <c r="KQA39"/>
      <c r="KQB39"/>
      <c r="KQC39"/>
      <c r="KQD39"/>
      <c r="KQE39"/>
      <c r="KQF39"/>
      <c r="KQG39"/>
      <c r="KQH39"/>
      <c r="KQI39"/>
      <c r="KQJ39"/>
      <c r="KQK39"/>
      <c r="KQL39"/>
      <c r="KQM39"/>
      <c r="KQN39"/>
      <c r="KQO39"/>
      <c r="KQP39"/>
      <c r="KQQ39"/>
      <c r="KQR39"/>
      <c r="KQS39"/>
      <c r="KQT39"/>
      <c r="KQU39"/>
      <c r="KQV39"/>
      <c r="KQW39"/>
      <c r="KQX39"/>
      <c r="KQY39"/>
      <c r="KQZ39"/>
      <c r="KRA39"/>
      <c r="KRB39"/>
      <c r="KRC39"/>
      <c r="KRD39"/>
      <c r="KRE39"/>
      <c r="KRF39"/>
      <c r="KRG39"/>
      <c r="KRH39"/>
      <c r="KRI39"/>
      <c r="KRJ39"/>
      <c r="KRK39"/>
      <c r="KRL39"/>
      <c r="KRM39"/>
      <c r="KRN39"/>
      <c r="KRO39"/>
      <c r="KRP39"/>
      <c r="KRQ39"/>
      <c r="KRR39"/>
      <c r="KRS39"/>
      <c r="KRT39"/>
      <c r="KRU39"/>
      <c r="KRV39"/>
      <c r="KRW39"/>
      <c r="KRX39"/>
      <c r="KRY39"/>
      <c r="KRZ39"/>
      <c r="KSA39"/>
      <c r="KSB39"/>
      <c r="KSC39"/>
      <c r="KSD39"/>
      <c r="KSE39"/>
      <c r="KSF39"/>
      <c r="KSG39"/>
      <c r="KSH39"/>
      <c r="KSI39"/>
      <c r="KSJ39"/>
      <c r="KSK39"/>
      <c r="KSL39"/>
      <c r="KSM39"/>
      <c r="KSN39"/>
      <c r="KSO39"/>
      <c r="KSP39"/>
      <c r="KSQ39"/>
      <c r="KSR39"/>
      <c r="KSS39"/>
      <c r="KST39"/>
      <c r="KSU39"/>
      <c r="KSV39"/>
      <c r="KSW39"/>
      <c r="KSX39"/>
      <c r="KSY39"/>
      <c r="KSZ39"/>
      <c r="KTA39"/>
      <c r="KTB39"/>
      <c r="KTC39"/>
      <c r="KTD39"/>
      <c r="KTE39"/>
      <c r="KTF39"/>
      <c r="KTG39"/>
      <c r="KTH39"/>
      <c r="KTI39"/>
      <c r="KTJ39"/>
      <c r="KTK39"/>
      <c r="KTL39"/>
      <c r="KTM39"/>
      <c r="KTN39"/>
      <c r="KTO39"/>
      <c r="KTP39"/>
      <c r="KTQ39"/>
      <c r="KTR39"/>
      <c r="KTS39"/>
      <c r="KTT39"/>
      <c r="KTU39"/>
      <c r="KTV39"/>
      <c r="KTW39"/>
      <c r="KTX39"/>
      <c r="KTY39"/>
      <c r="KTZ39"/>
      <c r="KUA39"/>
      <c r="KUB39"/>
      <c r="KUC39"/>
      <c r="KUD39"/>
      <c r="KUE39"/>
      <c r="KUF39"/>
      <c r="KUG39"/>
      <c r="KUH39"/>
      <c r="KUI39"/>
      <c r="KUJ39"/>
      <c r="KUK39"/>
      <c r="KUL39"/>
      <c r="KUM39"/>
      <c r="KUN39"/>
      <c r="KUO39"/>
      <c r="KUP39"/>
      <c r="KUQ39"/>
      <c r="KUR39"/>
      <c r="KUS39"/>
      <c r="KUT39"/>
      <c r="KUU39"/>
      <c r="KUV39"/>
      <c r="KUW39"/>
      <c r="KUX39"/>
      <c r="KUY39"/>
      <c r="KUZ39"/>
      <c r="KVA39"/>
      <c r="KVB39"/>
      <c r="KVC39"/>
      <c r="KVD39"/>
      <c r="KVE39"/>
      <c r="KVF39"/>
      <c r="KVG39"/>
      <c r="KVH39"/>
      <c r="KVI39"/>
      <c r="KVJ39"/>
      <c r="KVK39"/>
      <c r="KVL39"/>
      <c r="KVM39"/>
      <c r="KVN39"/>
      <c r="KVO39"/>
      <c r="KVP39"/>
      <c r="KVQ39"/>
      <c r="KVR39"/>
      <c r="KVS39"/>
      <c r="KVT39"/>
      <c r="KVU39"/>
      <c r="KVV39"/>
      <c r="KVW39"/>
      <c r="KVX39"/>
      <c r="KVY39"/>
      <c r="KVZ39"/>
      <c r="KWA39"/>
      <c r="KWB39"/>
      <c r="KWC39"/>
      <c r="KWD39"/>
      <c r="KWE39"/>
      <c r="KWF39"/>
      <c r="KWG39"/>
      <c r="KWH39"/>
      <c r="KWI39"/>
      <c r="KWJ39"/>
      <c r="KWK39"/>
      <c r="KWL39"/>
      <c r="KWM39"/>
      <c r="KWN39"/>
      <c r="KWO39"/>
      <c r="KWP39"/>
      <c r="KWQ39"/>
      <c r="KWR39"/>
      <c r="KWS39"/>
      <c r="KWT39"/>
      <c r="KWU39"/>
      <c r="KWV39"/>
      <c r="KWW39"/>
      <c r="KWX39"/>
      <c r="KWY39"/>
      <c r="KWZ39"/>
      <c r="KXA39"/>
      <c r="KXB39"/>
      <c r="KXC39"/>
      <c r="KXD39"/>
      <c r="KXE39"/>
      <c r="KXF39"/>
      <c r="KXG39"/>
      <c r="KXH39"/>
      <c r="KXI39"/>
      <c r="KXJ39"/>
      <c r="KXK39"/>
      <c r="KXL39"/>
      <c r="KXM39"/>
      <c r="KXN39"/>
      <c r="KXO39"/>
      <c r="KXP39"/>
      <c r="KXQ39"/>
      <c r="KXR39"/>
      <c r="KXS39"/>
      <c r="KXT39"/>
      <c r="KXU39"/>
      <c r="KXV39"/>
      <c r="KXW39"/>
      <c r="KXX39"/>
      <c r="KXY39"/>
      <c r="KXZ39"/>
      <c r="KYA39"/>
      <c r="KYB39"/>
      <c r="KYC39"/>
      <c r="KYD39"/>
      <c r="KYE39"/>
      <c r="KYF39"/>
      <c r="KYG39"/>
      <c r="KYH39"/>
      <c r="KYI39"/>
      <c r="KYJ39"/>
      <c r="KYK39"/>
      <c r="KYL39"/>
      <c r="KYM39"/>
      <c r="KYN39"/>
      <c r="KYO39"/>
      <c r="KYP39"/>
      <c r="KYQ39"/>
      <c r="KYR39"/>
      <c r="KYS39"/>
      <c r="KYT39"/>
      <c r="KYU39"/>
      <c r="KYV39"/>
      <c r="KYW39"/>
      <c r="KYX39"/>
      <c r="KYY39"/>
      <c r="KYZ39"/>
      <c r="KZA39"/>
      <c r="KZB39"/>
      <c r="KZC39"/>
      <c r="KZD39"/>
      <c r="KZE39"/>
      <c r="KZF39"/>
      <c r="KZG39"/>
      <c r="KZH39"/>
      <c r="KZI39"/>
      <c r="KZJ39"/>
      <c r="KZK39"/>
      <c r="KZL39"/>
      <c r="KZM39"/>
      <c r="KZN39"/>
      <c r="KZO39"/>
      <c r="KZP39"/>
      <c r="KZQ39"/>
      <c r="KZR39"/>
      <c r="KZS39"/>
      <c r="KZT39"/>
      <c r="KZU39"/>
      <c r="KZV39"/>
      <c r="KZW39"/>
      <c r="KZX39"/>
      <c r="KZY39"/>
      <c r="KZZ39"/>
      <c r="LAA39"/>
      <c r="LAB39"/>
      <c r="LAC39"/>
      <c r="LAD39"/>
      <c r="LAE39"/>
      <c r="LAF39"/>
      <c r="LAG39"/>
      <c r="LAH39"/>
      <c r="LAI39"/>
      <c r="LAJ39"/>
      <c r="LAK39"/>
      <c r="LAL39"/>
      <c r="LAM39"/>
      <c r="LAN39"/>
      <c r="LAO39"/>
      <c r="LAP39"/>
      <c r="LAQ39"/>
      <c r="LAR39"/>
      <c r="LAS39"/>
      <c r="LAT39"/>
      <c r="LAU39"/>
      <c r="LAV39"/>
      <c r="LAW39"/>
      <c r="LAX39"/>
      <c r="LAY39"/>
      <c r="LAZ39"/>
      <c r="LBA39"/>
      <c r="LBB39"/>
      <c r="LBC39"/>
      <c r="LBD39"/>
      <c r="LBE39"/>
      <c r="LBF39"/>
      <c r="LBG39"/>
      <c r="LBH39"/>
      <c r="LBI39"/>
      <c r="LBJ39"/>
      <c r="LBK39"/>
      <c r="LBL39"/>
      <c r="LBM39"/>
      <c r="LBN39"/>
      <c r="LBO39"/>
      <c r="LBP39"/>
      <c r="LBQ39"/>
      <c r="LBR39"/>
      <c r="LBS39"/>
      <c r="LBT39"/>
      <c r="LBU39"/>
      <c r="LBV39"/>
      <c r="LBW39"/>
      <c r="LBX39"/>
      <c r="LBY39"/>
      <c r="LBZ39"/>
      <c r="LCA39"/>
      <c r="LCB39"/>
      <c r="LCC39"/>
      <c r="LCD39"/>
      <c r="LCE39"/>
      <c r="LCF39"/>
      <c r="LCG39"/>
      <c r="LCH39"/>
      <c r="LCI39"/>
      <c r="LCJ39"/>
      <c r="LCK39"/>
      <c r="LCL39"/>
      <c r="LCM39"/>
      <c r="LCN39"/>
      <c r="LCO39"/>
      <c r="LCP39"/>
      <c r="LCQ39"/>
      <c r="LCR39"/>
      <c r="LCS39"/>
      <c r="LCT39"/>
      <c r="LCU39"/>
      <c r="LCV39"/>
      <c r="LCW39"/>
      <c r="LCX39"/>
      <c r="LCY39"/>
      <c r="LCZ39"/>
      <c r="LDA39"/>
      <c r="LDB39"/>
      <c r="LDC39"/>
      <c r="LDD39"/>
      <c r="LDE39"/>
      <c r="LDF39"/>
      <c r="LDG39"/>
      <c r="LDH39"/>
      <c r="LDI39"/>
      <c r="LDJ39"/>
      <c r="LDK39"/>
      <c r="LDL39"/>
      <c r="LDM39"/>
      <c r="LDN39"/>
      <c r="LDO39"/>
      <c r="LDP39"/>
      <c r="LDQ39"/>
      <c r="LDR39"/>
      <c r="LDS39"/>
      <c r="LDT39"/>
      <c r="LDU39"/>
      <c r="LDV39"/>
      <c r="LDW39"/>
      <c r="LDX39"/>
      <c r="LDY39"/>
      <c r="LDZ39"/>
      <c r="LEA39"/>
      <c r="LEB39"/>
      <c r="LEC39"/>
      <c r="LED39"/>
      <c r="LEE39"/>
      <c r="LEF39"/>
      <c r="LEG39"/>
      <c r="LEH39"/>
      <c r="LEI39"/>
      <c r="LEJ39"/>
      <c r="LEK39"/>
      <c r="LEL39"/>
      <c r="LEM39"/>
      <c r="LEN39"/>
      <c r="LEO39"/>
      <c r="LEP39"/>
      <c r="LEQ39"/>
      <c r="LER39"/>
      <c r="LES39"/>
      <c r="LET39"/>
      <c r="LEU39"/>
      <c r="LEV39"/>
      <c r="LEW39"/>
      <c r="LEX39"/>
      <c r="LEY39"/>
      <c r="LEZ39"/>
      <c r="LFA39"/>
      <c r="LFB39"/>
      <c r="LFC39"/>
      <c r="LFD39"/>
      <c r="LFE39"/>
      <c r="LFF39"/>
      <c r="LFG39"/>
      <c r="LFH39"/>
      <c r="LFI39"/>
      <c r="LFJ39"/>
      <c r="LFK39"/>
      <c r="LFL39"/>
      <c r="LFM39"/>
      <c r="LFN39"/>
      <c r="LFO39"/>
      <c r="LFP39"/>
      <c r="LFQ39"/>
      <c r="LFR39"/>
      <c r="LFS39"/>
      <c r="LFT39"/>
      <c r="LFU39"/>
      <c r="LFV39"/>
      <c r="LFW39"/>
      <c r="LFX39"/>
      <c r="LFY39"/>
      <c r="LFZ39"/>
      <c r="LGA39"/>
      <c r="LGB39"/>
      <c r="LGC39"/>
      <c r="LGD39"/>
      <c r="LGE39"/>
      <c r="LGF39"/>
      <c r="LGG39"/>
      <c r="LGH39"/>
      <c r="LGI39"/>
      <c r="LGJ39"/>
      <c r="LGK39"/>
      <c r="LGL39"/>
      <c r="LGM39"/>
      <c r="LGN39"/>
      <c r="LGO39"/>
      <c r="LGP39"/>
      <c r="LGQ39"/>
      <c r="LGR39"/>
      <c r="LGS39"/>
      <c r="LGT39"/>
      <c r="LGU39"/>
      <c r="LGV39"/>
      <c r="LGW39"/>
      <c r="LGX39"/>
      <c r="LGY39"/>
      <c r="LGZ39"/>
      <c r="LHA39"/>
      <c r="LHB39"/>
      <c r="LHC39"/>
      <c r="LHD39"/>
      <c r="LHE39"/>
      <c r="LHF39"/>
      <c r="LHG39"/>
      <c r="LHH39"/>
      <c r="LHI39"/>
      <c r="LHJ39"/>
      <c r="LHK39"/>
      <c r="LHL39"/>
      <c r="LHM39"/>
      <c r="LHN39"/>
      <c r="LHO39"/>
      <c r="LHP39"/>
      <c r="LHQ39"/>
      <c r="LHR39"/>
      <c r="LHS39"/>
      <c r="LHT39"/>
      <c r="LHU39"/>
      <c r="LHV39"/>
      <c r="LHW39"/>
      <c r="LHX39"/>
      <c r="LHY39"/>
      <c r="LHZ39"/>
      <c r="LIA39"/>
      <c r="LIB39"/>
      <c r="LIC39"/>
      <c r="LID39"/>
      <c r="LIE39"/>
      <c r="LIF39"/>
      <c r="LIG39"/>
      <c r="LIH39"/>
      <c r="LII39"/>
      <c r="LIJ39"/>
      <c r="LIK39"/>
      <c r="LIL39"/>
      <c r="LIM39"/>
      <c r="LIN39"/>
      <c r="LIO39"/>
      <c r="LIP39"/>
      <c r="LIQ39"/>
      <c r="LIR39"/>
      <c r="LIS39"/>
      <c r="LIT39"/>
      <c r="LIU39"/>
      <c r="LIV39"/>
      <c r="LIW39"/>
      <c r="LIX39"/>
      <c r="LIY39"/>
      <c r="LIZ39"/>
      <c r="LJA39"/>
      <c r="LJB39"/>
      <c r="LJC39"/>
      <c r="LJD39"/>
      <c r="LJE39"/>
      <c r="LJF39"/>
      <c r="LJG39"/>
      <c r="LJH39"/>
      <c r="LJI39"/>
      <c r="LJJ39"/>
      <c r="LJK39"/>
      <c r="LJL39"/>
      <c r="LJM39"/>
      <c r="LJN39"/>
      <c r="LJO39"/>
      <c r="LJP39"/>
      <c r="LJQ39"/>
      <c r="LJR39"/>
      <c r="LJS39"/>
      <c r="LJT39"/>
      <c r="LJU39"/>
      <c r="LJV39"/>
      <c r="LJW39"/>
      <c r="LJX39"/>
      <c r="LJY39"/>
      <c r="LJZ39"/>
      <c r="LKA39"/>
      <c r="LKB39"/>
      <c r="LKC39"/>
      <c r="LKD39"/>
      <c r="LKE39"/>
      <c r="LKF39"/>
      <c r="LKG39"/>
      <c r="LKH39"/>
      <c r="LKI39"/>
      <c r="LKJ39"/>
      <c r="LKK39"/>
      <c r="LKL39"/>
      <c r="LKM39"/>
      <c r="LKN39"/>
      <c r="LKO39"/>
      <c r="LKP39"/>
      <c r="LKQ39"/>
      <c r="LKR39"/>
      <c r="LKS39"/>
      <c r="LKT39"/>
      <c r="LKU39"/>
      <c r="LKV39"/>
      <c r="LKW39"/>
      <c r="LKX39"/>
      <c r="LKY39"/>
      <c r="LKZ39"/>
      <c r="LLA39"/>
      <c r="LLB39"/>
      <c r="LLC39"/>
      <c r="LLD39"/>
      <c r="LLE39"/>
      <c r="LLF39"/>
      <c r="LLG39"/>
      <c r="LLH39"/>
      <c r="LLI39"/>
      <c r="LLJ39"/>
      <c r="LLK39"/>
      <c r="LLL39"/>
      <c r="LLM39"/>
      <c r="LLN39"/>
      <c r="LLO39"/>
      <c r="LLP39"/>
      <c r="LLQ39"/>
      <c r="LLR39"/>
      <c r="LLS39"/>
      <c r="LLT39"/>
      <c r="LLU39"/>
      <c r="LLV39"/>
      <c r="LLW39"/>
      <c r="LLX39"/>
      <c r="LLY39"/>
      <c r="LLZ39"/>
      <c r="LMA39"/>
      <c r="LMB39"/>
      <c r="LMC39"/>
      <c r="LMD39"/>
      <c r="LME39"/>
      <c r="LMF39"/>
      <c r="LMG39"/>
      <c r="LMH39"/>
      <c r="LMI39"/>
      <c r="LMJ39"/>
      <c r="LMK39"/>
      <c r="LML39"/>
      <c r="LMM39"/>
      <c r="LMN39"/>
      <c r="LMO39"/>
      <c r="LMP39"/>
      <c r="LMQ39"/>
      <c r="LMR39"/>
      <c r="LMS39"/>
      <c r="LMT39"/>
      <c r="LMU39"/>
      <c r="LMV39"/>
      <c r="LMW39"/>
      <c r="LMX39"/>
      <c r="LMY39"/>
      <c r="LMZ39"/>
      <c r="LNA39"/>
      <c r="LNB39"/>
      <c r="LNC39"/>
      <c r="LND39"/>
      <c r="LNE39"/>
      <c r="LNF39"/>
      <c r="LNG39"/>
      <c r="LNH39"/>
      <c r="LNI39"/>
      <c r="LNJ39"/>
      <c r="LNK39"/>
      <c r="LNL39"/>
      <c r="LNM39"/>
      <c r="LNN39"/>
      <c r="LNO39"/>
      <c r="LNP39"/>
      <c r="LNQ39"/>
      <c r="LNR39"/>
      <c r="LNS39"/>
      <c r="LNT39"/>
      <c r="LNU39"/>
      <c r="LNV39"/>
      <c r="LNW39"/>
      <c r="LNX39"/>
      <c r="LNY39"/>
      <c r="LNZ39"/>
      <c r="LOA39"/>
      <c r="LOB39"/>
      <c r="LOC39"/>
      <c r="LOD39"/>
      <c r="LOE39"/>
      <c r="LOF39"/>
      <c r="LOG39"/>
      <c r="LOH39"/>
      <c r="LOI39"/>
      <c r="LOJ39"/>
      <c r="LOK39"/>
      <c r="LOL39"/>
      <c r="LOM39"/>
      <c r="LON39"/>
      <c r="LOO39"/>
      <c r="LOP39"/>
      <c r="LOQ39"/>
      <c r="LOR39"/>
      <c r="LOS39"/>
      <c r="LOT39"/>
      <c r="LOU39"/>
      <c r="LOV39"/>
      <c r="LOW39"/>
      <c r="LOX39"/>
      <c r="LOY39"/>
      <c r="LOZ39"/>
      <c r="LPA39"/>
      <c r="LPB39"/>
      <c r="LPC39"/>
      <c r="LPD39"/>
      <c r="LPE39"/>
      <c r="LPF39"/>
      <c r="LPG39"/>
      <c r="LPH39"/>
      <c r="LPI39"/>
      <c r="LPJ39"/>
      <c r="LPK39"/>
      <c r="LPL39"/>
      <c r="LPM39"/>
      <c r="LPN39"/>
      <c r="LPO39"/>
      <c r="LPP39"/>
      <c r="LPQ39"/>
      <c r="LPR39"/>
      <c r="LPS39"/>
      <c r="LPT39"/>
      <c r="LPU39"/>
      <c r="LPV39"/>
      <c r="LPW39"/>
      <c r="LPX39"/>
      <c r="LPY39"/>
      <c r="LPZ39"/>
      <c r="LQA39"/>
      <c r="LQB39"/>
      <c r="LQC39"/>
      <c r="LQD39"/>
      <c r="LQE39"/>
      <c r="LQF39"/>
      <c r="LQG39"/>
      <c r="LQH39"/>
      <c r="LQI39"/>
      <c r="LQJ39"/>
      <c r="LQK39"/>
      <c r="LQL39"/>
      <c r="LQM39"/>
      <c r="LQN39"/>
      <c r="LQO39"/>
      <c r="LQP39"/>
      <c r="LQQ39"/>
      <c r="LQR39"/>
      <c r="LQS39"/>
      <c r="LQT39"/>
      <c r="LQU39"/>
      <c r="LQV39"/>
      <c r="LQW39"/>
      <c r="LQX39"/>
      <c r="LQY39"/>
      <c r="LQZ39"/>
      <c r="LRA39"/>
      <c r="LRB39"/>
      <c r="LRC39"/>
      <c r="LRD39"/>
      <c r="LRE39"/>
      <c r="LRF39"/>
      <c r="LRG39"/>
      <c r="LRH39"/>
      <c r="LRI39"/>
      <c r="LRJ39"/>
      <c r="LRK39"/>
      <c r="LRL39"/>
      <c r="LRM39"/>
      <c r="LRN39"/>
      <c r="LRO39"/>
      <c r="LRP39"/>
      <c r="LRQ39"/>
      <c r="LRR39"/>
      <c r="LRS39"/>
      <c r="LRT39"/>
      <c r="LRU39"/>
      <c r="LRV39"/>
      <c r="LRW39"/>
      <c r="LRX39"/>
      <c r="LRY39"/>
      <c r="LRZ39"/>
      <c r="LSA39"/>
      <c r="LSB39"/>
      <c r="LSC39"/>
      <c r="LSD39"/>
      <c r="LSE39"/>
      <c r="LSF39"/>
      <c r="LSG39"/>
      <c r="LSH39"/>
      <c r="LSI39"/>
      <c r="LSJ39"/>
      <c r="LSK39"/>
      <c r="LSL39"/>
      <c r="LSM39"/>
      <c r="LSN39"/>
      <c r="LSO39"/>
      <c r="LSP39"/>
      <c r="LSQ39"/>
      <c r="LSR39"/>
      <c r="LSS39"/>
      <c r="LST39"/>
      <c r="LSU39"/>
      <c r="LSV39"/>
      <c r="LSW39"/>
      <c r="LSX39"/>
      <c r="LSY39"/>
      <c r="LSZ39"/>
      <c r="LTA39"/>
      <c r="LTB39"/>
      <c r="LTC39"/>
      <c r="LTD39"/>
      <c r="LTE39"/>
      <c r="LTF39"/>
      <c r="LTG39"/>
      <c r="LTH39"/>
      <c r="LTI39"/>
      <c r="LTJ39"/>
      <c r="LTK39"/>
      <c r="LTL39"/>
      <c r="LTM39"/>
      <c r="LTN39"/>
      <c r="LTO39"/>
      <c r="LTP39"/>
      <c r="LTQ39"/>
      <c r="LTR39"/>
      <c r="LTS39"/>
      <c r="LTT39"/>
      <c r="LTU39"/>
      <c r="LTV39"/>
      <c r="LTW39"/>
      <c r="LTX39"/>
      <c r="LTY39"/>
      <c r="LTZ39"/>
      <c r="LUA39"/>
      <c r="LUB39"/>
      <c r="LUC39"/>
      <c r="LUD39"/>
      <c r="LUE39"/>
      <c r="LUF39"/>
      <c r="LUG39"/>
      <c r="LUH39"/>
      <c r="LUI39"/>
      <c r="LUJ39"/>
      <c r="LUK39"/>
      <c r="LUL39"/>
      <c r="LUM39"/>
      <c r="LUN39"/>
      <c r="LUO39"/>
      <c r="LUP39"/>
      <c r="LUQ39"/>
      <c r="LUR39"/>
      <c r="LUS39"/>
      <c r="LUT39"/>
      <c r="LUU39"/>
      <c r="LUV39"/>
      <c r="LUW39"/>
      <c r="LUX39"/>
      <c r="LUY39"/>
      <c r="LUZ39"/>
      <c r="LVA39"/>
      <c r="LVB39"/>
      <c r="LVC39"/>
      <c r="LVD39"/>
      <c r="LVE39"/>
      <c r="LVF39"/>
      <c r="LVG39"/>
      <c r="LVH39"/>
      <c r="LVI39"/>
      <c r="LVJ39"/>
      <c r="LVK39"/>
      <c r="LVL39"/>
      <c r="LVM39"/>
      <c r="LVN39"/>
      <c r="LVO39"/>
      <c r="LVP39"/>
      <c r="LVQ39"/>
      <c r="LVR39"/>
      <c r="LVS39"/>
      <c r="LVT39"/>
      <c r="LVU39"/>
      <c r="LVV39"/>
      <c r="LVW39"/>
      <c r="LVX39"/>
      <c r="LVY39"/>
      <c r="LVZ39"/>
      <c r="LWA39"/>
      <c r="LWB39"/>
      <c r="LWC39"/>
      <c r="LWD39"/>
      <c r="LWE39"/>
      <c r="LWF39"/>
      <c r="LWG39"/>
      <c r="LWH39"/>
      <c r="LWI39"/>
      <c r="LWJ39"/>
      <c r="LWK39"/>
      <c r="LWL39"/>
      <c r="LWM39"/>
      <c r="LWN39"/>
      <c r="LWO39"/>
      <c r="LWP39"/>
      <c r="LWQ39"/>
      <c r="LWR39"/>
      <c r="LWS39"/>
      <c r="LWT39"/>
      <c r="LWU39"/>
      <c r="LWV39"/>
      <c r="LWW39"/>
      <c r="LWX39"/>
      <c r="LWY39"/>
      <c r="LWZ39"/>
      <c r="LXA39"/>
      <c r="LXB39"/>
      <c r="LXC39"/>
      <c r="LXD39"/>
      <c r="LXE39"/>
      <c r="LXF39"/>
      <c r="LXG39"/>
      <c r="LXH39"/>
      <c r="LXI39"/>
      <c r="LXJ39"/>
      <c r="LXK39"/>
      <c r="LXL39"/>
      <c r="LXM39"/>
      <c r="LXN39"/>
      <c r="LXO39"/>
      <c r="LXP39"/>
      <c r="LXQ39"/>
      <c r="LXR39"/>
      <c r="LXS39"/>
      <c r="LXT39"/>
      <c r="LXU39"/>
      <c r="LXV39"/>
      <c r="LXW39"/>
      <c r="LXX39"/>
      <c r="LXY39"/>
      <c r="LXZ39"/>
      <c r="LYA39"/>
      <c r="LYB39"/>
      <c r="LYC39"/>
      <c r="LYD39"/>
      <c r="LYE39"/>
      <c r="LYF39"/>
      <c r="LYG39"/>
      <c r="LYH39"/>
      <c r="LYI39"/>
      <c r="LYJ39"/>
      <c r="LYK39"/>
      <c r="LYL39"/>
      <c r="LYM39"/>
      <c r="LYN39"/>
      <c r="LYO39"/>
      <c r="LYP39"/>
      <c r="LYQ39"/>
      <c r="LYR39"/>
      <c r="LYS39"/>
      <c r="LYT39"/>
      <c r="LYU39"/>
      <c r="LYV39"/>
      <c r="LYW39"/>
      <c r="LYX39"/>
      <c r="LYY39"/>
      <c r="LYZ39"/>
      <c r="LZA39"/>
      <c r="LZB39"/>
      <c r="LZC39"/>
      <c r="LZD39"/>
      <c r="LZE39"/>
      <c r="LZF39"/>
      <c r="LZG39"/>
      <c r="LZH39"/>
      <c r="LZI39"/>
      <c r="LZJ39"/>
      <c r="LZK39"/>
      <c r="LZL39"/>
      <c r="LZM39"/>
      <c r="LZN39"/>
      <c r="LZO39"/>
      <c r="LZP39"/>
      <c r="LZQ39"/>
      <c r="LZR39"/>
      <c r="LZS39"/>
      <c r="LZT39"/>
      <c r="LZU39"/>
      <c r="LZV39"/>
      <c r="LZW39"/>
      <c r="LZX39"/>
      <c r="LZY39"/>
      <c r="LZZ39"/>
      <c r="MAA39"/>
      <c r="MAB39"/>
      <c r="MAC39"/>
      <c r="MAD39"/>
      <c r="MAE39"/>
      <c r="MAF39"/>
      <c r="MAG39"/>
      <c r="MAH39"/>
      <c r="MAI39"/>
      <c r="MAJ39"/>
      <c r="MAK39"/>
      <c r="MAL39"/>
      <c r="MAM39"/>
      <c r="MAN39"/>
      <c r="MAO39"/>
      <c r="MAP39"/>
      <c r="MAQ39"/>
      <c r="MAR39"/>
      <c r="MAS39"/>
      <c r="MAT39"/>
      <c r="MAU39"/>
      <c r="MAV39"/>
      <c r="MAW39"/>
      <c r="MAX39"/>
      <c r="MAY39"/>
      <c r="MAZ39"/>
      <c r="MBA39"/>
      <c r="MBB39"/>
      <c r="MBC39"/>
      <c r="MBD39"/>
      <c r="MBE39"/>
      <c r="MBF39"/>
      <c r="MBG39"/>
      <c r="MBH39"/>
      <c r="MBI39"/>
      <c r="MBJ39"/>
      <c r="MBK39"/>
      <c r="MBL39"/>
      <c r="MBM39"/>
      <c r="MBN39"/>
      <c r="MBO39"/>
      <c r="MBP39"/>
      <c r="MBQ39"/>
      <c r="MBR39"/>
      <c r="MBS39"/>
      <c r="MBT39"/>
      <c r="MBU39"/>
      <c r="MBV39"/>
      <c r="MBW39"/>
      <c r="MBX39"/>
      <c r="MBY39"/>
      <c r="MBZ39"/>
      <c r="MCA39"/>
      <c r="MCB39"/>
      <c r="MCC39"/>
      <c r="MCD39"/>
      <c r="MCE39"/>
      <c r="MCF39"/>
      <c r="MCG39"/>
      <c r="MCH39"/>
      <c r="MCI39"/>
      <c r="MCJ39"/>
      <c r="MCK39"/>
      <c r="MCL39"/>
      <c r="MCM39"/>
      <c r="MCN39"/>
      <c r="MCO39"/>
      <c r="MCP39"/>
      <c r="MCQ39"/>
      <c r="MCR39"/>
      <c r="MCS39"/>
      <c r="MCT39"/>
      <c r="MCU39"/>
      <c r="MCV39"/>
      <c r="MCW39"/>
      <c r="MCX39"/>
      <c r="MCY39"/>
      <c r="MCZ39"/>
      <c r="MDA39"/>
      <c r="MDB39"/>
      <c r="MDC39"/>
      <c r="MDD39"/>
      <c r="MDE39"/>
      <c r="MDF39"/>
      <c r="MDG39"/>
      <c r="MDH39"/>
      <c r="MDI39"/>
      <c r="MDJ39"/>
      <c r="MDK39"/>
      <c r="MDL39"/>
      <c r="MDM39"/>
      <c r="MDN39"/>
      <c r="MDO39"/>
      <c r="MDP39"/>
      <c r="MDQ39"/>
      <c r="MDR39"/>
      <c r="MDS39"/>
      <c r="MDT39"/>
      <c r="MDU39"/>
      <c r="MDV39"/>
      <c r="MDW39"/>
      <c r="MDX39"/>
      <c r="MDY39"/>
      <c r="MDZ39"/>
      <c r="MEA39"/>
      <c r="MEB39"/>
      <c r="MEC39"/>
      <c r="MED39"/>
      <c r="MEE39"/>
      <c r="MEF39"/>
      <c r="MEG39"/>
      <c r="MEH39"/>
      <c r="MEI39"/>
      <c r="MEJ39"/>
      <c r="MEK39"/>
      <c r="MEL39"/>
      <c r="MEM39"/>
      <c r="MEN39"/>
      <c r="MEO39"/>
      <c r="MEP39"/>
      <c r="MEQ39"/>
      <c r="MER39"/>
      <c r="MES39"/>
      <c r="MET39"/>
      <c r="MEU39"/>
      <c r="MEV39"/>
      <c r="MEW39"/>
      <c r="MEX39"/>
      <c r="MEY39"/>
      <c r="MEZ39"/>
      <c r="MFA39"/>
      <c r="MFB39"/>
      <c r="MFC39"/>
      <c r="MFD39"/>
      <c r="MFE39"/>
      <c r="MFF39"/>
      <c r="MFG39"/>
      <c r="MFH39"/>
      <c r="MFI39"/>
      <c r="MFJ39"/>
      <c r="MFK39"/>
      <c r="MFL39"/>
      <c r="MFM39"/>
      <c r="MFN39"/>
      <c r="MFO39"/>
      <c r="MFP39"/>
      <c r="MFQ39"/>
      <c r="MFR39"/>
      <c r="MFS39"/>
      <c r="MFT39"/>
      <c r="MFU39"/>
      <c r="MFV39"/>
      <c r="MFW39"/>
      <c r="MFX39"/>
      <c r="MFY39"/>
      <c r="MFZ39"/>
      <c r="MGA39"/>
      <c r="MGB39"/>
      <c r="MGC39"/>
      <c r="MGD39"/>
      <c r="MGE39"/>
      <c r="MGF39"/>
      <c r="MGG39"/>
      <c r="MGH39"/>
      <c r="MGI39"/>
      <c r="MGJ39"/>
      <c r="MGK39"/>
      <c r="MGL39"/>
      <c r="MGM39"/>
      <c r="MGN39"/>
      <c r="MGO39"/>
      <c r="MGP39"/>
      <c r="MGQ39"/>
      <c r="MGR39"/>
      <c r="MGS39"/>
      <c r="MGT39"/>
      <c r="MGU39"/>
      <c r="MGV39"/>
      <c r="MGW39"/>
      <c r="MGX39"/>
      <c r="MGY39"/>
      <c r="MGZ39"/>
      <c r="MHA39"/>
      <c r="MHB39"/>
      <c r="MHC39"/>
      <c r="MHD39"/>
      <c r="MHE39"/>
      <c r="MHF39"/>
      <c r="MHG39"/>
      <c r="MHH39"/>
      <c r="MHI39"/>
      <c r="MHJ39"/>
      <c r="MHK39"/>
      <c r="MHL39"/>
      <c r="MHM39"/>
      <c r="MHN39"/>
      <c r="MHO39"/>
      <c r="MHP39"/>
      <c r="MHQ39"/>
      <c r="MHR39"/>
      <c r="MHS39"/>
      <c r="MHT39"/>
      <c r="MHU39"/>
      <c r="MHV39"/>
      <c r="MHW39"/>
      <c r="MHX39"/>
      <c r="MHY39"/>
      <c r="MHZ39"/>
      <c r="MIA39"/>
      <c r="MIB39"/>
      <c r="MIC39"/>
      <c r="MID39"/>
      <c r="MIE39"/>
      <c r="MIF39"/>
      <c r="MIG39"/>
      <c r="MIH39"/>
      <c r="MII39"/>
      <c r="MIJ39"/>
      <c r="MIK39"/>
      <c r="MIL39"/>
      <c r="MIM39"/>
      <c r="MIN39"/>
      <c r="MIO39"/>
      <c r="MIP39"/>
      <c r="MIQ39"/>
      <c r="MIR39"/>
      <c r="MIS39"/>
      <c r="MIT39"/>
      <c r="MIU39"/>
      <c r="MIV39"/>
      <c r="MIW39"/>
      <c r="MIX39"/>
      <c r="MIY39"/>
      <c r="MIZ39"/>
      <c r="MJA39"/>
      <c r="MJB39"/>
      <c r="MJC39"/>
      <c r="MJD39"/>
      <c r="MJE39"/>
      <c r="MJF39"/>
      <c r="MJG39"/>
      <c r="MJH39"/>
      <c r="MJI39"/>
      <c r="MJJ39"/>
      <c r="MJK39"/>
      <c r="MJL39"/>
      <c r="MJM39"/>
      <c r="MJN39"/>
      <c r="MJO39"/>
      <c r="MJP39"/>
      <c r="MJQ39"/>
      <c r="MJR39"/>
      <c r="MJS39"/>
      <c r="MJT39"/>
      <c r="MJU39"/>
      <c r="MJV39"/>
      <c r="MJW39"/>
      <c r="MJX39"/>
      <c r="MJY39"/>
      <c r="MJZ39"/>
      <c r="MKA39"/>
      <c r="MKB39"/>
      <c r="MKC39"/>
      <c r="MKD39"/>
      <c r="MKE39"/>
      <c r="MKF39"/>
      <c r="MKG39"/>
      <c r="MKH39"/>
      <c r="MKI39"/>
      <c r="MKJ39"/>
      <c r="MKK39"/>
      <c r="MKL39"/>
      <c r="MKM39"/>
      <c r="MKN39"/>
      <c r="MKO39"/>
      <c r="MKP39"/>
      <c r="MKQ39"/>
      <c r="MKR39"/>
      <c r="MKS39"/>
      <c r="MKT39"/>
      <c r="MKU39"/>
      <c r="MKV39"/>
      <c r="MKW39"/>
      <c r="MKX39"/>
      <c r="MKY39"/>
      <c r="MKZ39"/>
      <c r="MLA39"/>
      <c r="MLB39"/>
      <c r="MLC39"/>
      <c r="MLD39"/>
      <c r="MLE39"/>
      <c r="MLF39"/>
      <c r="MLG39"/>
      <c r="MLH39"/>
      <c r="MLI39"/>
      <c r="MLJ39"/>
      <c r="MLK39"/>
      <c r="MLL39"/>
      <c r="MLM39"/>
      <c r="MLN39"/>
      <c r="MLO39"/>
      <c r="MLP39"/>
      <c r="MLQ39"/>
      <c r="MLR39"/>
      <c r="MLS39"/>
      <c r="MLT39"/>
      <c r="MLU39"/>
      <c r="MLV39"/>
      <c r="MLW39"/>
      <c r="MLX39"/>
      <c r="MLY39"/>
      <c r="MLZ39"/>
      <c r="MMA39"/>
      <c r="MMB39"/>
      <c r="MMC39"/>
      <c r="MMD39"/>
      <c r="MME39"/>
      <c r="MMF39"/>
      <c r="MMG39"/>
      <c r="MMH39"/>
      <c r="MMI39"/>
      <c r="MMJ39"/>
      <c r="MMK39"/>
      <c r="MML39"/>
      <c r="MMM39"/>
      <c r="MMN39"/>
      <c r="MMO39"/>
      <c r="MMP39"/>
      <c r="MMQ39"/>
      <c r="MMR39"/>
      <c r="MMS39"/>
      <c r="MMT39"/>
      <c r="MMU39"/>
      <c r="MMV39"/>
      <c r="MMW39"/>
      <c r="MMX39"/>
      <c r="MMY39"/>
      <c r="MMZ39"/>
      <c r="MNA39"/>
      <c r="MNB39"/>
      <c r="MNC39"/>
      <c r="MND39"/>
      <c r="MNE39"/>
      <c r="MNF39"/>
      <c r="MNG39"/>
      <c r="MNH39"/>
      <c r="MNI39"/>
      <c r="MNJ39"/>
      <c r="MNK39"/>
      <c r="MNL39"/>
      <c r="MNM39"/>
      <c r="MNN39"/>
      <c r="MNO39"/>
      <c r="MNP39"/>
      <c r="MNQ39"/>
      <c r="MNR39"/>
      <c r="MNS39"/>
      <c r="MNT39"/>
      <c r="MNU39"/>
      <c r="MNV39"/>
      <c r="MNW39"/>
      <c r="MNX39"/>
      <c r="MNY39"/>
      <c r="MNZ39"/>
      <c r="MOA39"/>
      <c r="MOB39"/>
      <c r="MOC39"/>
      <c r="MOD39"/>
      <c r="MOE39"/>
      <c r="MOF39"/>
      <c r="MOG39"/>
      <c r="MOH39"/>
      <c r="MOI39"/>
      <c r="MOJ39"/>
      <c r="MOK39"/>
      <c r="MOL39"/>
      <c r="MOM39"/>
      <c r="MON39"/>
      <c r="MOO39"/>
      <c r="MOP39"/>
      <c r="MOQ39"/>
      <c r="MOR39"/>
      <c r="MOS39"/>
      <c r="MOT39"/>
      <c r="MOU39"/>
      <c r="MOV39"/>
      <c r="MOW39"/>
      <c r="MOX39"/>
      <c r="MOY39"/>
      <c r="MOZ39"/>
      <c r="MPA39"/>
      <c r="MPB39"/>
      <c r="MPC39"/>
      <c r="MPD39"/>
      <c r="MPE39"/>
      <c r="MPF39"/>
      <c r="MPG39"/>
      <c r="MPH39"/>
      <c r="MPI39"/>
      <c r="MPJ39"/>
      <c r="MPK39"/>
      <c r="MPL39"/>
      <c r="MPM39"/>
      <c r="MPN39"/>
      <c r="MPO39"/>
      <c r="MPP39"/>
      <c r="MPQ39"/>
      <c r="MPR39"/>
      <c r="MPS39"/>
      <c r="MPT39"/>
      <c r="MPU39"/>
      <c r="MPV39"/>
      <c r="MPW39"/>
      <c r="MPX39"/>
      <c r="MPY39"/>
      <c r="MPZ39"/>
      <c r="MQA39"/>
      <c r="MQB39"/>
      <c r="MQC39"/>
      <c r="MQD39"/>
      <c r="MQE39"/>
      <c r="MQF39"/>
      <c r="MQG39"/>
      <c r="MQH39"/>
      <c r="MQI39"/>
      <c r="MQJ39"/>
      <c r="MQK39"/>
      <c r="MQL39"/>
      <c r="MQM39"/>
      <c r="MQN39"/>
      <c r="MQO39"/>
      <c r="MQP39"/>
      <c r="MQQ39"/>
      <c r="MQR39"/>
      <c r="MQS39"/>
      <c r="MQT39"/>
      <c r="MQU39"/>
      <c r="MQV39"/>
      <c r="MQW39"/>
      <c r="MQX39"/>
      <c r="MQY39"/>
      <c r="MQZ39"/>
      <c r="MRA39"/>
      <c r="MRB39"/>
      <c r="MRC39"/>
      <c r="MRD39"/>
      <c r="MRE39"/>
      <c r="MRF39"/>
      <c r="MRG39"/>
      <c r="MRH39"/>
      <c r="MRI39"/>
      <c r="MRJ39"/>
      <c r="MRK39"/>
      <c r="MRL39"/>
      <c r="MRM39"/>
      <c r="MRN39"/>
      <c r="MRO39"/>
      <c r="MRP39"/>
      <c r="MRQ39"/>
      <c r="MRR39"/>
      <c r="MRS39"/>
      <c r="MRT39"/>
      <c r="MRU39"/>
      <c r="MRV39"/>
      <c r="MRW39"/>
      <c r="MRX39"/>
      <c r="MRY39"/>
      <c r="MRZ39"/>
      <c r="MSA39"/>
      <c r="MSB39"/>
      <c r="MSC39"/>
      <c r="MSD39"/>
      <c r="MSE39"/>
      <c r="MSF39"/>
      <c r="MSG39"/>
      <c r="MSH39"/>
      <c r="MSI39"/>
      <c r="MSJ39"/>
      <c r="MSK39"/>
      <c r="MSL39"/>
      <c r="MSM39"/>
      <c r="MSN39"/>
      <c r="MSO39"/>
      <c r="MSP39"/>
      <c r="MSQ39"/>
      <c r="MSR39"/>
      <c r="MSS39"/>
      <c r="MST39"/>
      <c r="MSU39"/>
      <c r="MSV39"/>
      <c r="MSW39"/>
      <c r="MSX39"/>
      <c r="MSY39"/>
      <c r="MSZ39"/>
      <c r="MTA39"/>
      <c r="MTB39"/>
      <c r="MTC39"/>
      <c r="MTD39"/>
      <c r="MTE39"/>
      <c r="MTF39"/>
      <c r="MTG39"/>
      <c r="MTH39"/>
      <c r="MTI39"/>
      <c r="MTJ39"/>
      <c r="MTK39"/>
      <c r="MTL39"/>
      <c r="MTM39"/>
      <c r="MTN39"/>
      <c r="MTO39"/>
      <c r="MTP39"/>
      <c r="MTQ39"/>
      <c r="MTR39"/>
      <c r="MTS39"/>
      <c r="MTT39"/>
      <c r="MTU39"/>
      <c r="MTV39"/>
      <c r="MTW39"/>
      <c r="MTX39"/>
      <c r="MTY39"/>
      <c r="MTZ39"/>
      <c r="MUA39"/>
      <c r="MUB39"/>
      <c r="MUC39"/>
      <c r="MUD39"/>
      <c r="MUE39"/>
      <c r="MUF39"/>
      <c r="MUG39"/>
      <c r="MUH39"/>
      <c r="MUI39"/>
      <c r="MUJ39"/>
      <c r="MUK39"/>
      <c r="MUL39"/>
      <c r="MUM39"/>
      <c r="MUN39"/>
      <c r="MUO39"/>
      <c r="MUP39"/>
      <c r="MUQ39"/>
      <c r="MUR39"/>
      <c r="MUS39"/>
      <c r="MUT39"/>
      <c r="MUU39"/>
      <c r="MUV39"/>
      <c r="MUW39"/>
      <c r="MUX39"/>
      <c r="MUY39"/>
      <c r="MUZ39"/>
      <c r="MVA39"/>
      <c r="MVB39"/>
      <c r="MVC39"/>
      <c r="MVD39"/>
      <c r="MVE39"/>
      <c r="MVF39"/>
      <c r="MVG39"/>
      <c r="MVH39"/>
      <c r="MVI39"/>
      <c r="MVJ39"/>
      <c r="MVK39"/>
      <c r="MVL39"/>
      <c r="MVM39"/>
      <c r="MVN39"/>
      <c r="MVO39"/>
      <c r="MVP39"/>
      <c r="MVQ39"/>
      <c r="MVR39"/>
      <c r="MVS39"/>
      <c r="MVT39"/>
      <c r="MVU39"/>
      <c r="MVV39"/>
      <c r="MVW39"/>
      <c r="MVX39"/>
      <c r="MVY39"/>
      <c r="MVZ39"/>
      <c r="MWA39"/>
      <c r="MWB39"/>
      <c r="MWC39"/>
      <c r="MWD39"/>
      <c r="MWE39"/>
      <c r="MWF39"/>
      <c r="MWG39"/>
      <c r="MWH39"/>
      <c r="MWI39"/>
      <c r="MWJ39"/>
      <c r="MWK39"/>
      <c r="MWL39"/>
      <c r="MWM39"/>
      <c r="MWN39"/>
      <c r="MWO39"/>
      <c r="MWP39"/>
      <c r="MWQ39"/>
      <c r="MWR39"/>
      <c r="MWS39"/>
      <c r="MWT39"/>
      <c r="MWU39"/>
      <c r="MWV39"/>
      <c r="MWW39"/>
      <c r="MWX39"/>
      <c r="MWY39"/>
      <c r="MWZ39"/>
      <c r="MXA39"/>
      <c r="MXB39"/>
      <c r="MXC39"/>
      <c r="MXD39"/>
      <c r="MXE39"/>
      <c r="MXF39"/>
      <c r="MXG39"/>
      <c r="MXH39"/>
      <c r="MXI39"/>
      <c r="MXJ39"/>
      <c r="MXK39"/>
      <c r="MXL39"/>
      <c r="MXM39"/>
      <c r="MXN39"/>
      <c r="MXO39"/>
      <c r="MXP39"/>
      <c r="MXQ39"/>
      <c r="MXR39"/>
      <c r="MXS39"/>
      <c r="MXT39"/>
      <c r="MXU39"/>
      <c r="MXV39"/>
      <c r="MXW39"/>
      <c r="MXX39"/>
      <c r="MXY39"/>
      <c r="MXZ39"/>
      <c r="MYA39"/>
      <c r="MYB39"/>
      <c r="MYC39"/>
      <c r="MYD39"/>
      <c r="MYE39"/>
      <c r="MYF39"/>
      <c r="MYG39"/>
      <c r="MYH39"/>
      <c r="MYI39"/>
      <c r="MYJ39"/>
      <c r="MYK39"/>
      <c r="MYL39"/>
      <c r="MYM39"/>
      <c r="MYN39"/>
      <c r="MYO39"/>
      <c r="MYP39"/>
      <c r="MYQ39"/>
      <c r="MYR39"/>
      <c r="MYS39"/>
      <c r="MYT39"/>
      <c r="MYU39"/>
      <c r="MYV39"/>
      <c r="MYW39"/>
      <c r="MYX39"/>
      <c r="MYY39"/>
      <c r="MYZ39"/>
      <c r="MZA39"/>
      <c r="MZB39"/>
      <c r="MZC39"/>
      <c r="MZD39"/>
      <c r="MZE39"/>
      <c r="MZF39"/>
      <c r="MZG39"/>
      <c r="MZH39"/>
      <c r="MZI39"/>
      <c r="MZJ39"/>
      <c r="MZK39"/>
      <c r="MZL39"/>
      <c r="MZM39"/>
      <c r="MZN39"/>
      <c r="MZO39"/>
      <c r="MZP39"/>
      <c r="MZQ39"/>
      <c r="MZR39"/>
      <c r="MZS39"/>
      <c r="MZT39"/>
      <c r="MZU39"/>
      <c r="MZV39"/>
      <c r="MZW39"/>
      <c r="MZX39"/>
      <c r="MZY39"/>
      <c r="MZZ39"/>
      <c r="NAA39"/>
      <c r="NAB39"/>
      <c r="NAC39"/>
      <c r="NAD39"/>
      <c r="NAE39"/>
      <c r="NAF39"/>
      <c r="NAG39"/>
      <c r="NAH39"/>
      <c r="NAI39"/>
      <c r="NAJ39"/>
      <c r="NAK39"/>
      <c r="NAL39"/>
      <c r="NAM39"/>
      <c r="NAN39"/>
      <c r="NAO39"/>
      <c r="NAP39"/>
      <c r="NAQ39"/>
      <c r="NAR39"/>
      <c r="NAS39"/>
      <c r="NAT39"/>
      <c r="NAU39"/>
      <c r="NAV39"/>
      <c r="NAW39"/>
      <c r="NAX39"/>
      <c r="NAY39"/>
      <c r="NAZ39"/>
      <c r="NBA39"/>
      <c r="NBB39"/>
      <c r="NBC39"/>
      <c r="NBD39"/>
      <c r="NBE39"/>
      <c r="NBF39"/>
      <c r="NBG39"/>
      <c r="NBH39"/>
      <c r="NBI39"/>
      <c r="NBJ39"/>
      <c r="NBK39"/>
      <c r="NBL39"/>
      <c r="NBM39"/>
      <c r="NBN39"/>
      <c r="NBO39"/>
      <c r="NBP39"/>
      <c r="NBQ39"/>
      <c r="NBR39"/>
      <c r="NBS39"/>
      <c r="NBT39"/>
      <c r="NBU39"/>
      <c r="NBV39"/>
      <c r="NBW39"/>
      <c r="NBX39"/>
      <c r="NBY39"/>
      <c r="NBZ39"/>
      <c r="NCA39"/>
      <c r="NCB39"/>
      <c r="NCC39"/>
      <c r="NCD39"/>
      <c r="NCE39"/>
      <c r="NCF39"/>
      <c r="NCG39"/>
      <c r="NCH39"/>
      <c r="NCI39"/>
      <c r="NCJ39"/>
      <c r="NCK39"/>
      <c r="NCL39"/>
      <c r="NCM39"/>
      <c r="NCN39"/>
      <c r="NCO39"/>
      <c r="NCP39"/>
      <c r="NCQ39"/>
      <c r="NCR39"/>
      <c r="NCS39"/>
      <c r="NCT39"/>
      <c r="NCU39"/>
      <c r="NCV39"/>
      <c r="NCW39"/>
      <c r="NCX39"/>
      <c r="NCY39"/>
      <c r="NCZ39"/>
      <c r="NDA39"/>
      <c r="NDB39"/>
      <c r="NDC39"/>
      <c r="NDD39"/>
      <c r="NDE39"/>
      <c r="NDF39"/>
      <c r="NDG39"/>
      <c r="NDH39"/>
      <c r="NDI39"/>
      <c r="NDJ39"/>
      <c r="NDK39"/>
      <c r="NDL39"/>
      <c r="NDM39"/>
      <c r="NDN39"/>
      <c r="NDO39"/>
      <c r="NDP39"/>
      <c r="NDQ39"/>
      <c r="NDR39"/>
      <c r="NDS39"/>
      <c r="NDT39"/>
      <c r="NDU39"/>
      <c r="NDV39"/>
      <c r="NDW39"/>
      <c r="NDX39"/>
      <c r="NDY39"/>
      <c r="NDZ39"/>
      <c r="NEA39"/>
      <c r="NEB39"/>
      <c r="NEC39"/>
      <c r="NED39"/>
      <c r="NEE39"/>
      <c r="NEF39"/>
      <c r="NEG39"/>
      <c r="NEH39"/>
      <c r="NEI39"/>
      <c r="NEJ39"/>
      <c r="NEK39"/>
      <c r="NEL39"/>
      <c r="NEM39"/>
      <c r="NEN39"/>
      <c r="NEO39"/>
      <c r="NEP39"/>
      <c r="NEQ39"/>
      <c r="NER39"/>
      <c r="NES39"/>
      <c r="NET39"/>
      <c r="NEU39"/>
      <c r="NEV39"/>
      <c r="NEW39"/>
      <c r="NEX39"/>
      <c r="NEY39"/>
      <c r="NEZ39"/>
      <c r="NFA39"/>
      <c r="NFB39"/>
      <c r="NFC39"/>
      <c r="NFD39"/>
      <c r="NFE39"/>
      <c r="NFF39"/>
      <c r="NFG39"/>
      <c r="NFH39"/>
      <c r="NFI39"/>
      <c r="NFJ39"/>
      <c r="NFK39"/>
      <c r="NFL39"/>
      <c r="NFM39"/>
      <c r="NFN39"/>
      <c r="NFO39"/>
      <c r="NFP39"/>
      <c r="NFQ39"/>
      <c r="NFR39"/>
      <c r="NFS39"/>
      <c r="NFT39"/>
      <c r="NFU39"/>
      <c r="NFV39"/>
      <c r="NFW39"/>
      <c r="NFX39"/>
      <c r="NFY39"/>
      <c r="NFZ39"/>
      <c r="NGA39"/>
      <c r="NGB39"/>
      <c r="NGC39"/>
      <c r="NGD39"/>
      <c r="NGE39"/>
      <c r="NGF39"/>
      <c r="NGG39"/>
      <c r="NGH39"/>
      <c r="NGI39"/>
      <c r="NGJ39"/>
      <c r="NGK39"/>
      <c r="NGL39"/>
      <c r="NGM39"/>
      <c r="NGN39"/>
      <c r="NGO39"/>
      <c r="NGP39"/>
      <c r="NGQ39"/>
      <c r="NGR39"/>
      <c r="NGS39"/>
      <c r="NGT39"/>
      <c r="NGU39"/>
      <c r="NGV39"/>
      <c r="NGW39"/>
      <c r="NGX39"/>
      <c r="NGY39"/>
      <c r="NGZ39"/>
      <c r="NHA39"/>
      <c r="NHB39"/>
      <c r="NHC39"/>
      <c r="NHD39"/>
      <c r="NHE39"/>
      <c r="NHF39"/>
      <c r="NHG39"/>
      <c r="NHH39"/>
      <c r="NHI39"/>
      <c r="NHJ39"/>
      <c r="NHK39"/>
      <c r="NHL39"/>
      <c r="NHM39"/>
      <c r="NHN39"/>
      <c r="NHO39"/>
      <c r="NHP39"/>
      <c r="NHQ39"/>
      <c r="NHR39"/>
      <c r="NHS39"/>
      <c r="NHT39"/>
      <c r="NHU39"/>
      <c r="NHV39"/>
      <c r="NHW39"/>
      <c r="NHX39"/>
      <c r="NHY39"/>
      <c r="NHZ39"/>
      <c r="NIA39"/>
      <c r="NIB39"/>
      <c r="NIC39"/>
      <c r="NID39"/>
      <c r="NIE39"/>
      <c r="NIF39"/>
      <c r="NIG39"/>
      <c r="NIH39"/>
      <c r="NII39"/>
      <c r="NIJ39"/>
      <c r="NIK39"/>
      <c r="NIL39"/>
      <c r="NIM39"/>
      <c r="NIN39"/>
      <c r="NIO39"/>
      <c r="NIP39"/>
      <c r="NIQ39"/>
      <c r="NIR39"/>
      <c r="NIS39"/>
      <c r="NIT39"/>
      <c r="NIU39"/>
      <c r="NIV39"/>
      <c r="NIW39"/>
      <c r="NIX39"/>
      <c r="NIY39"/>
      <c r="NIZ39"/>
      <c r="NJA39"/>
      <c r="NJB39"/>
      <c r="NJC39"/>
      <c r="NJD39"/>
      <c r="NJE39"/>
      <c r="NJF39"/>
      <c r="NJG39"/>
      <c r="NJH39"/>
      <c r="NJI39"/>
      <c r="NJJ39"/>
      <c r="NJK39"/>
      <c r="NJL39"/>
      <c r="NJM39"/>
      <c r="NJN39"/>
      <c r="NJO39"/>
      <c r="NJP39"/>
      <c r="NJQ39"/>
      <c r="NJR39"/>
      <c r="NJS39"/>
      <c r="NJT39"/>
      <c r="NJU39"/>
      <c r="NJV39"/>
      <c r="NJW39"/>
      <c r="NJX39"/>
      <c r="NJY39"/>
      <c r="NJZ39"/>
      <c r="NKA39"/>
      <c r="NKB39"/>
      <c r="NKC39"/>
      <c r="NKD39"/>
      <c r="NKE39"/>
      <c r="NKF39"/>
      <c r="NKG39"/>
      <c r="NKH39"/>
      <c r="NKI39"/>
      <c r="NKJ39"/>
      <c r="NKK39"/>
      <c r="NKL39"/>
      <c r="NKM39"/>
      <c r="NKN39"/>
      <c r="NKO39"/>
      <c r="NKP39"/>
      <c r="NKQ39"/>
      <c r="NKR39"/>
      <c r="NKS39"/>
      <c r="NKT39"/>
      <c r="NKU39"/>
      <c r="NKV39"/>
      <c r="NKW39"/>
      <c r="NKX39"/>
      <c r="NKY39"/>
      <c r="NKZ39"/>
      <c r="NLA39"/>
      <c r="NLB39"/>
      <c r="NLC39"/>
      <c r="NLD39"/>
      <c r="NLE39"/>
      <c r="NLF39"/>
      <c r="NLG39"/>
      <c r="NLH39"/>
      <c r="NLI39"/>
      <c r="NLJ39"/>
      <c r="NLK39"/>
      <c r="NLL39"/>
      <c r="NLM39"/>
      <c r="NLN39"/>
      <c r="NLO39"/>
      <c r="NLP39"/>
      <c r="NLQ39"/>
      <c r="NLR39"/>
      <c r="NLS39"/>
      <c r="NLT39"/>
      <c r="NLU39"/>
      <c r="NLV39"/>
      <c r="NLW39"/>
      <c r="NLX39"/>
      <c r="NLY39"/>
      <c r="NLZ39"/>
      <c r="NMA39"/>
      <c r="NMB39"/>
      <c r="NMC39"/>
      <c r="NMD39"/>
      <c r="NME39"/>
      <c r="NMF39"/>
      <c r="NMG39"/>
      <c r="NMH39"/>
      <c r="NMI39"/>
      <c r="NMJ39"/>
      <c r="NMK39"/>
      <c r="NML39"/>
      <c r="NMM39"/>
      <c r="NMN39"/>
      <c r="NMO39"/>
      <c r="NMP39"/>
      <c r="NMQ39"/>
      <c r="NMR39"/>
      <c r="NMS39"/>
      <c r="NMT39"/>
      <c r="NMU39"/>
      <c r="NMV39"/>
      <c r="NMW39"/>
      <c r="NMX39"/>
      <c r="NMY39"/>
      <c r="NMZ39"/>
      <c r="NNA39"/>
      <c r="NNB39"/>
      <c r="NNC39"/>
      <c r="NND39"/>
      <c r="NNE39"/>
      <c r="NNF39"/>
      <c r="NNG39"/>
      <c r="NNH39"/>
      <c r="NNI39"/>
      <c r="NNJ39"/>
      <c r="NNK39"/>
      <c r="NNL39"/>
      <c r="NNM39"/>
      <c r="NNN39"/>
      <c r="NNO39"/>
      <c r="NNP39"/>
      <c r="NNQ39"/>
      <c r="NNR39"/>
      <c r="NNS39"/>
      <c r="NNT39"/>
      <c r="NNU39"/>
      <c r="NNV39"/>
      <c r="NNW39"/>
      <c r="NNX39"/>
      <c r="NNY39"/>
      <c r="NNZ39"/>
      <c r="NOA39"/>
      <c r="NOB39"/>
      <c r="NOC39"/>
      <c r="NOD39"/>
      <c r="NOE39"/>
      <c r="NOF39"/>
      <c r="NOG39"/>
      <c r="NOH39"/>
      <c r="NOI39"/>
      <c r="NOJ39"/>
      <c r="NOK39"/>
      <c r="NOL39"/>
      <c r="NOM39"/>
      <c r="NON39"/>
      <c r="NOO39"/>
      <c r="NOP39"/>
      <c r="NOQ39"/>
      <c r="NOR39"/>
      <c r="NOS39"/>
      <c r="NOT39"/>
      <c r="NOU39"/>
      <c r="NOV39"/>
      <c r="NOW39"/>
      <c r="NOX39"/>
      <c r="NOY39"/>
      <c r="NOZ39"/>
      <c r="NPA39"/>
      <c r="NPB39"/>
      <c r="NPC39"/>
      <c r="NPD39"/>
      <c r="NPE39"/>
      <c r="NPF39"/>
      <c r="NPG39"/>
      <c r="NPH39"/>
      <c r="NPI39"/>
      <c r="NPJ39"/>
      <c r="NPK39"/>
      <c r="NPL39"/>
      <c r="NPM39"/>
      <c r="NPN39"/>
      <c r="NPO39"/>
      <c r="NPP39"/>
      <c r="NPQ39"/>
      <c r="NPR39"/>
      <c r="NPS39"/>
      <c r="NPT39"/>
      <c r="NPU39"/>
      <c r="NPV39"/>
      <c r="NPW39"/>
      <c r="NPX39"/>
      <c r="NPY39"/>
      <c r="NPZ39"/>
      <c r="NQA39"/>
      <c r="NQB39"/>
      <c r="NQC39"/>
      <c r="NQD39"/>
      <c r="NQE39"/>
      <c r="NQF39"/>
      <c r="NQG39"/>
      <c r="NQH39"/>
      <c r="NQI39"/>
      <c r="NQJ39"/>
      <c r="NQK39"/>
      <c r="NQL39"/>
      <c r="NQM39"/>
      <c r="NQN39"/>
      <c r="NQO39"/>
      <c r="NQP39"/>
      <c r="NQQ39"/>
      <c r="NQR39"/>
      <c r="NQS39"/>
      <c r="NQT39"/>
      <c r="NQU39"/>
      <c r="NQV39"/>
      <c r="NQW39"/>
      <c r="NQX39"/>
      <c r="NQY39"/>
      <c r="NQZ39"/>
      <c r="NRA39"/>
      <c r="NRB39"/>
      <c r="NRC39"/>
      <c r="NRD39"/>
      <c r="NRE39"/>
      <c r="NRF39"/>
      <c r="NRG39"/>
      <c r="NRH39"/>
      <c r="NRI39"/>
      <c r="NRJ39"/>
      <c r="NRK39"/>
      <c r="NRL39"/>
      <c r="NRM39"/>
      <c r="NRN39"/>
      <c r="NRO39"/>
      <c r="NRP39"/>
      <c r="NRQ39"/>
      <c r="NRR39"/>
      <c r="NRS39"/>
      <c r="NRT39"/>
      <c r="NRU39"/>
      <c r="NRV39"/>
      <c r="NRW39"/>
      <c r="NRX39"/>
      <c r="NRY39"/>
      <c r="NRZ39"/>
      <c r="NSA39"/>
      <c r="NSB39"/>
      <c r="NSC39"/>
      <c r="NSD39"/>
      <c r="NSE39"/>
      <c r="NSF39"/>
      <c r="NSG39"/>
      <c r="NSH39"/>
      <c r="NSI39"/>
      <c r="NSJ39"/>
      <c r="NSK39"/>
      <c r="NSL39"/>
      <c r="NSM39"/>
      <c r="NSN39"/>
      <c r="NSO39"/>
      <c r="NSP39"/>
      <c r="NSQ39"/>
      <c r="NSR39"/>
      <c r="NSS39"/>
      <c r="NST39"/>
      <c r="NSU39"/>
      <c r="NSV39"/>
      <c r="NSW39"/>
      <c r="NSX39"/>
      <c r="NSY39"/>
      <c r="NSZ39"/>
      <c r="NTA39"/>
      <c r="NTB39"/>
      <c r="NTC39"/>
      <c r="NTD39"/>
      <c r="NTE39"/>
      <c r="NTF39"/>
      <c r="NTG39"/>
      <c r="NTH39"/>
      <c r="NTI39"/>
      <c r="NTJ39"/>
      <c r="NTK39"/>
      <c r="NTL39"/>
      <c r="NTM39"/>
      <c r="NTN39"/>
      <c r="NTO39"/>
      <c r="NTP39"/>
      <c r="NTQ39"/>
      <c r="NTR39"/>
      <c r="NTS39"/>
      <c r="NTT39"/>
      <c r="NTU39"/>
      <c r="NTV39"/>
      <c r="NTW39"/>
      <c r="NTX39"/>
      <c r="NTY39"/>
      <c r="NTZ39"/>
      <c r="NUA39"/>
      <c r="NUB39"/>
      <c r="NUC39"/>
      <c r="NUD39"/>
      <c r="NUE39"/>
      <c r="NUF39"/>
      <c r="NUG39"/>
      <c r="NUH39"/>
      <c r="NUI39"/>
      <c r="NUJ39"/>
      <c r="NUK39"/>
      <c r="NUL39"/>
      <c r="NUM39"/>
      <c r="NUN39"/>
      <c r="NUO39"/>
      <c r="NUP39"/>
      <c r="NUQ39"/>
      <c r="NUR39"/>
      <c r="NUS39"/>
      <c r="NUT39"/>
      <c r="NUU39"/>
      <c r="NUV39"/>
      <c r="NUW39"/>
      <c r="NUX39"/>
      <c r="NUY39"/>
      <c r="NUZ39"/>
      <c r="NVA39"/>
      <c r="NVB39"/>
      <c r="NVC39"/>
      <c r="NVD39"/>
      <c r="NVE39"/>
      <c r="NVF39"/>
      <c r="NVG39"/>
      <c r="NVH39"/>
      <c r="NVI39"/>
      <c r="NVJ39"/>
      <c r="NVK39"/>
      <c r="NVL39"/>
      <c r="NVM39"/>
      <c r="NVN39"/>
      <c r="NVO39"/>
      <c r="NVP39"/>
      <c r="NVQ39"/>
      <c r="NVR39"/>
      <c r="NVS39"/>
      <c r="NVT39"/>
      <c r="NVU39"/>
      <c r="NVV39"/>
      <c r="NVW39"/>
      <c r="NVX39"/>
      <c r="NVY39"/>
      <c r="NVZ39"/>
      <c r="NWA39"/>
      <c r="NWB39"/>
      <c r="NWC39"/>
      <c r="NWD39"/>
      <c r="NWE39"/>
      <c r="NWF39"/>
      <c r="NWG39"/>
      <c r="NWH39"/>
      <c r="NWI39"/>
      <c r="NWJ39"/>
      <c r="NWK39"/>
      <c r="NWL39"/>
      <c r="NWM39"/>
      <c r="NWN39"/>
      <c r="NWO39"/>
      <c r="NWP39"/>
      <c r="NWQ39"/>
      <c r="NWR39"/>
      <c r="NWS39"/>
      <c r="NWT39"/>
      <c r="NWU39"/>
      <c r="NWV39"/>
      <c r="NWW39"/>
      <c r="NWX39"/>
      <c r="NWY39"/>
      <c r="NWZ39"/>
      <c r="NXA39"/>
      <c r="NXB39"/>
      <c r="NXC39"/>
      <c r="NXD39"/>
      <c r="NXE39"/>
      <c r="NXF39"/>
      <c r="NXG39"/>
      <c r="NXH39"/>
      <c r="NXI39"/>
      <c r="NXJ39"/>
      <c r="NXK39"/>
      <c r="NXL39"/>
      <c r="NXM39"/>
      <c r="NXN39"/>
      <c r="NXO39"/>
      <c r="NXP39"/>
      <c r="NXQ39"/>
      <c r="NXR39"/>
      <c r="NXS39"/>
      <c r="NXT39"/>
      <c r="NXU39"/>
      <c r="NXV39"/>
      <c r="NXW39"/>
      <c r="NXX39"/>
      <c r="NXY39"/>
      <c r="NXZ39"/>
      <c r="NYA39"/>
      <c r="NYB39"/>
      <c r="NYC39"/>
      <c r="NYD39"/>
      <c r="NYE39"/>
      <c r="NYF39"/>
      <c r="NYG39"/>
      <c r="NYH39"/>
      <c r="NYI39"/>
      <c r="NYJ39"/>
      <c r="NYK39"/>
      <c r="NYL39"/>
      <c r="NYM39"/>
      <c r="NYN39"/>
      <c r="NYO39"/>
      <c r="NYP39"/>
      <c r="NYQ39"/>
      <c r="NYR39"/>
      <c r="NYS39"/>
      <c r="NYT39"/>
      <c r="NYU39"/>
      <c r="NYV39"/>
      <c r="NYW39"/>
      <c r="NYX39"/>
      <c r="NYY39"/>
      <c r="NYZ39"/>
      <c r="NZA39"/>
      <c r="NZB39"/>
      <c r="NZC39"/>
      <c r="NZD39"/>
      <c r="NZE39"/>
      <c r="NZF39"/>
      <c r="NZG39"/>
      <c r="NZH39"/>
      <c r="NZI39"/>
      <c r="NZJ39"/>
      <c r="NZK39"/>
      <c r="NZL39"/>
      <c r="NZM39"/>
      <c r="NZN39"/>
      <c r="NZO39"/>
      <c r="NZP39"/>
      <c r="NZQ39"/>
      <c r="NZR39"/>
      <c r="NZS39"/>
      <c r="NZT39"/>
      <c r="NZU39"/>
      <c r="NZV39"/>
      <c r="NZW39"/>
      <c r="NZX39"/>
      <c r="NZY39"/>
      <c r="NZZ39"/>
      <c r="OAA39"/>
      <c r="OAB39"/>
      <c r="OAC39"/>
      <c r="OAD39"/>
      <c r="OAE39"/>
      <c r="OAF39"/>
      <c r="OAG39"/>
      <c r="OAH39"/>
      <c r="OAI39"/>
      <c r="OAJ39"/>
      <c r="OAK39"/>
      <c r="OAL39"/>
      <c r="OAM39"/>
      <c r="OAN39"/>
      <c r="OAO39"/>
      <c r="OAP39"/>
      <c r="OAQ39"/>
      <c r="OAR39"/>
      <c r="OAS39"/>
      <c r="OAT39"/>
      <c r="OAU39"/>
      <c r="OAV39"/>
      <c r="OAW39"/>
      <c r="OAX39"/>
      <c r="OAY39"/>
      <c r="OAZ39"/>
      <c r="OBA39"/>
      <c r="OBB39"/>
      <c r="OBC39"/>
      <c r="OBD39"/>
      <c r="OBE39"/>
      <c r="OBF39"/>
      <c r="OBG39"/>
      <c r="OBH39"/>
      <c r="OBI39"/>
      <c r="OBJ39"/>
      <c r="OBK39"/>
      <c r="OBL39"/>
      <c r="OBM39"/>
      <c r="OBN39"/>
      <c r="OBO39"/>
      <c r="OBP39"/>
      <c r="OBQ39"/>
      <c r="OBR39"/>
      <c r="OBS39"/>
      <c r="OBT39"/>
      <c r="OBU39"/>
      <c r="OBV39"/>
      <c r="OBW39"/>
      <c r="OBX39"/>
      <c r="OBY39"/>
      <c r="OBZ39"/>
      <c r="OCA39"/>
      <c r="OCB39"/>
      <c r="OCC39"/>
      <c r="OCD39"/>
      <c r="OCE39"/>
      <c r="OCF39"/>
      <c r="OCG39"/>
      <c r="OCH39"/>
      <c r="OCI39"/>
      <c r="OCJ39"/>
      <c r="OCK39"/>
      <c r="OCL39"/>
      <c r="OCM39"/>
      <c r="OCN39"/>
      <c r="OCO39"/>
      <c r="OCP39"/>
      <c r="OCQ39"/>
      <c r="OCR39"/>
      <c r="OCS39"/>
      <c r="OCT39"/>
      <c r="OCU39"/>
      <c r="OCV39"/>
      <c r="OCW39"/>
      <c r="OCX39"/>
      <c r="OCY39"/>
      <c r="OCZ39"/>
      <c r="ODA39"/>
      <c r="ODB39"/>
      <c r="ODC39"/>
      <c r="ODD39"/>
      <c r="ODE39"/>
      <c r="ODF39"/>
      <c r="ODG39"/>
      <c r="ODH39"/>
      <c r="ODI39"/>
      <c r="ODJ39"/>
      <c r="ODK39"/>
      <c r="ODL39"/>
      <c r="ODM39"/>
      <c r="ODN39"/>
      <c r="ODO39"/>
      <c r="ODP39"/>
      <c r="ODQ39"/>
      <c r="ODR39"/>
      <c r="ODS39"/>
      <c r="ODT39"/>
      <c r="ODU39"/>
      <c r="ODV39"/>
      <c r="ODW39"/>
      <c r="ODX39"/>
      <c r="ODY39"/>
      <c r="ODZ39"/>
      <c r="OEA39"/>
      <c r="OEB39"/>
      <c r="OEC39"/>
      <c r="OED39"/>
      <c r="OEE39"/>
      <c r="OEF39"/>
      <c r="OEG39"/>
      <c r="OEH39"/>
      <c r="OEI39"/>
      <c r="OEJ39"/>
      <c r="OEK39"/>
      <c r="OEL39"/>
      <c r="OEM39"/>
      <c r="OEN39"/>
      <c r="OEO39"/>
      <c r="OEP39"/>
      <c r="OEQ39"/>
      <c r="OER39"/>
      <c r="OES39"/>
      <c r="OET39"/>
      <c r="OEU39"/>
      <c r="OEV39"/>
      <c r="OEW39"/>
      <c r="OEX39"/>
      <c r="OEY39"/>
      <c r="OEZ39"/>
      <c r="OFA39"/>
      <c r="OFB39"/>
      <c r="OFC39"/>
      <c r="OFD39"/>
      <c r="OFE39"/>
      <c r="OFF39"/>
      <c r="OFG39"/>
      <c r="OFH39"/>
      <c r="OFI39"/>
      <c r="OFJ39"/>
      <c r="OFK39"/>
      <c r="OFL39"/>
      <c r="OFM39"/>
      <c r="OFN39"/>
      <c r="OFO39"/>
      <c r="OFP39"/>
      <c r="OFQ39"/>
      <c r="OFR39"/>
      <c r="OFS39"/>
      <c r="OFT39"/>
      <c r="OFU39"/>
      <c r="OFV39"/>
      <c r="OFW39"/>
      <c r="OFX39"/>
      <c r="OFY39"/>
      <c r="OFZ39"/>
      <c r="OGA39"/>
      <c r="OGB39"/>
      <c r="OGC39"/>
      <c r="OGD39"/>
      <c r="OGE39"/>
      <c r="OGF39"/>
      <c r="OGG39"/>
      <c r="OGH39"/>
      <c r="OGI39"/>
      <c r="OGJ39"/>
      <c r="OGK39"/>
      <c r="OGL39"/>
      <c r="OGM39"/>
      <c r="OGN39"/>
      <c r="OGO39"/>
      <c r="OGP39"/>
      <c r="OGQ39"/>
      <c r="OGR39"/>
      <c r="OGS39"/>
      <c r="OGT39"/>
      <c r="OGU39"/>
      <c r="OGV39"/>
      <c r="OGW39"/>
      <c r="OGX39"/>
      <c r="OGY39"/>
      <c r="OGZ39"/>
      <c r="OHA39"/>
      <c r="OHB39"/>
      <c r="OHC39"/>
      <c r="OHD39"/>
      <c r="OHE39"/>
      <c r="OHF39"/>
      <c r="OHG39"/>
      <c r="OHH39"/>
      <c r="OHI39"/>
      <c r="OHJ39"/>
      <c r="OHK39"/>
      <c r="OHL39"/>
      <c r="OHM39"/>
      <c r="OHN39"/>
      <c r="OHO39"/>
      <c r="OHP39"/>
      <c r="OHQ39"/>
      <c r="OHR39"/>
      <c r="OHS39"/>
      <c r="OHT39"/>
      <c r="OHU39"/>
      <c r="OHV39"/>
      <c r="OHW39"/>
      <c r="OHX39"/>
      <c r="OHY39"/>
      <c r="OHZ39"/>
      <c r="OIA39"/>
      <c r="OIB39"/>
      <c r="OIC39"/>
      <c r="OID39"/>
      <c r="OIE39"/>
      <c r="OIF39"/>
      <c r="OIG39"/>
      <c r="OIH39"/>
      <c r="OII39"/>
      <c r="OIJ39"/>
      <c r="OIK39"/>
      <c r="OIL39"/>
      <c r="OIM39"/>
      <c r="OIN39"/>
      <c r="OIO39"/>
      <c r="OIP39"/>
      <c r="OIQ39"/>
      <c r="OIR39"/>
      <c r="OIS39"/>
      <c r="OIT39"/>
      <c r="OIU39"/>
      <c r="OIV39"/>
      <c r="OIW39"/>
      <c r="OIX39"/>
      <c r="OIY39"/>
      <c r="OIZ39"/>
      <c r="OJA39"/>
      <c r="OJB39"/>
      <c r="OJC39"/>
      <c r="OJD39"/>
      <c r="OJE39"/>
      <c r="OJF39"/>
      <c r="OJG39"/>
      <c r="OJH39"/>
      <c r="OJI39"/>
      <c r="OJJ39"/>
      <c r="OJK39"/>
      <c r="OJL39"/>
      <c r="OJM39"/>
      <c r="OJN39"/>
      <c r="OJO39"/>
      <c r="OJP39"/>
      <c r="OJQ39"/>
      <c r="OJR39"/>
      <c r="OJS39"/>
      <c r="OJT39"/>
      <c r="OJU39"/>
      <c r="OJV39"/>
      <c r="OJW39"/>
      <c r="OJX39"/>
      <c r="OJY39"/>
      <c r="OJZ39"/>
      <c r="OKA39"/>
      <c r="OKB39"/>
      <c r="OKC39"/>
      <c r="OKD39"/>
      <c r="OKE39"/>
      <c r="OKF39"/>
      <c r="OKG39"/>
      <c r="OKH39"/>
      <c r="OKI39"/>
      <c r="OKJ39"/>
      <c r="OKK39"/>
      <c r="OKL39"/>
      <c r="OKM39"/>
      <c r="OKN39"/>
      <c r="OKO39"/>
      <c r="OKP39"/>
      <c r="OKQ39"/>
      <c r="OKR39"/>
      <c r="OKS39"/>
      <c r="OKT39"/>
      <c r="OKU39"/>
      <c r="OKV39"/>
      <c r="OKW39"/>
      <c r="OKX39"/>
      <c r="OKY39"/>
      <c r="OKZ39"/>
      <c r="OLA39"/>
      <c r="OLB39"/>
      <c r="OLC39"/>
      <c r="OLD39"/>
      <c r="OLE39"/>
      <c r="OLF39"/>
      <c r="OLG39"/>
      <c r="OLH39"/>
      <c r="OLI39"/>
      <c r="OLJ39"/>
      <c r="OLK39"/>
      <c r="OLL39"/>
      <c r="OLM39"/>
      <c r="OLN39"/>
      <c r="OLO39"/>
      <c r="OLP39"/>
      <c r="OLQ39"/>
      <c r="OLR39"/>
      <c r="OLS39"/>
      <c r="OLT39"/>
      <c r="OLU39"/>
      <c r="OLV39"/>
      <c r="OLW39"/>
      <c r="OLX39"/>
      <c r="OLY39"/>
      <c r="OLZ39"/>
      <c r="OMA39"/>
      <c r="OMB39"/>
      <c r="OMC39"/>
      <c r="OMD39"/>
      <c r="OME39"/>
      <c r="OMF39"/>
      <c r="OMG39"/>
      <c r="OMH39"/>
      <c r="OMI39"/>
      <c r="OMJ39"/>
      <c r="OMK39"/>
      <c r="OML39"/>
      <c r="OMM39"/>
      <c r="OMN39"/>
      <c r="OMO39"/>
      <c r="OMP39"/>
      <c r="OMQ39"/>
      <c r="OMR39"/>
      <c r="OMS39"/>
      <c r="OMT39"/>
      <c r="OMU39"/>
      <c r="OMV39"/>
      <c r="OMW39"/>
      <c r="OMX39"/>
      <c r="OMY39"/>
      <c r="OMZ39"/>
      <c r="ONA39"/>
      <c r="ONB39"/>
      <c r="ONC39"/>
      <c r="OND39"/>
      <c r="ONE39"/>
      <c r="ONF39"/>
      <c r="ONG39"/>
      <c r="ONH39"/>
      <c r="ONI39"/>
      <c r="ONJ39"/>
      <c r="ONK39"/>
      <c r="ONL39"/>
      <c r="ONM39"/>
      <c r="ONN39"/>
      <c r="ONO39"/>
      <c r="ONP39"/>
      <c r="ONQ39"/>
      <c r="ONR39"/>
      <c r="ONS39"/>
      <c r="ONT39"/>
      <c r="ONU39"/>
      <c r="ONV39"/>
      <c r="ONW39"/>
      <c r="ONX39"/>
      <c r="ONY39"/>
      <c r="ONZ39"/>
      <c r="OOA39"/>
      <c r="OOB39"/>
      <c r="OOC39"/>
      <c r="OOD39"/>
      <c r="OOE39"/>
      <c r="OOF39"/>
      <c r="OOG39"/>
      <c r="OOH39"/>
      <c r="OOI39"/>
      <c r="OOJ39"/>
      <c r="OOK39"/>
      <c r="OOL39"/>
      <c r="OOM39"/>
      <c r="OON39"/>
      <c r="OOO39"/>
      <c r="OOP39"/>
      <c r="OOQ39"/>
      <c r="OOR39"/>
      <c r="OOS39"/>
      <c r="OOT39"/>
      <c r="OOU39"/>
      <c r="OOV39"/>
      <c r="OOW39"/>
      <c r="OOX39"/>
      <c r="OOY39"/>
      <c r="OOZ39"/>
      <c r="OPA39"/>
      <c r="OPB39"/>
      <c r="OPC39"/>
      <c r="OPD39"/>
      <c r="OPE39"/>
      <c r="OPF39"/>
      <c r="OPG39"/>
      <c r="OPH39"/>
      <c r="OPI39"/>
      <c r="OPJ39"/>
      <c r="OPK39"/>
      <c r="OPL39"/>
      <c r="OPM39"/>
      <c r="OPN39"/>
      <c r="OPO39"/>
      <c r="OPP39"/>
      <c r="OPQ39"/>
      <c r="OPR39"/>
      <c r="OPS39"/>
      <c r="OPT39"/>
      <c r="OPU39"/>
      <c r="OPV39"/>
      <c r="OPW39"/>
      <c r="OPX39"/>
      <c r="OPY39"/>
      <c r="OPZ39"/>
      <c r="OQA39"/>
      <c r="OQB39"/>
      <c r="OQC39"/>
      <c r="OQD39"/>
      <c r="OQE39"/>
      <c r="OQF39"/>
      <c r="OQG39"/>
      <c r="OQH39"/>
      <c r="OQI39"/>
      <c r="OQJ39"/>
      <c r="OQK39"/>
      <c r="OQL39"/>
      <c r="OQM39"/>
      <c r="OQN39"/>
      <c r="OQO39"/>
      <c r="OQP39"/>
      <c r="OQQ39"/>
      <c r="OQR39"/>
      <c r="OQS39"/>
      <c r="OQT39"/>
      <c r="OQU39"/>
      <c r="OQV39"/>
      <c r="OQW39"/>
      <c r="OQX39"/>
      <c r="OQY39"/>
      <c r="OQZ39"/>
      <c r="ORA39"/>
      <c r="ORB39"/>
      <c r="ORC39"/>
      <c r="ORD39"/>
      <c r="ORE39"/>
      <c r="ORF39"/>
      <c r="ORG39"/>
      <c r="ORH39"/>
      <c r="ORI39"/>
      <c r="ORJ39"/>
      <c r="ORK39"/>
      <c r="ORL39"/>
      <c r="ORM39"/>
      <c r="ORN39"/>
      <c r="ORO39"/>
      <c r="ORP39"/>
      <c r="ORQ39"/>
      <c r="ORR39"/>
      <c r="ORS39"/>
      <c r="ORT39"/>
      <c r="ORU39"/>
      <c r="ORV39"/>
      <c r="ORW39"/>
      <c r="ORX39"/>
      <c r="ORY39"/>
      <c r="ORZ39"/>
      <c r="OSA39"/>
      <c r="OSB39"/>
      <c r="OSC39"/>
      <c r="OSD39"/>
      <c r="OSE39"/>
      <c r="OSF39"/>
      <c r="OSG39"/>
      <c r="OSH39"/>
      <c r="OSI39"/>
      <c r="OSJ39"/>
      <c r="OSK39"/>
      <c r="OSL39"/>
      <c r="OSM39"/>
      <c r="OSN39"/>
      <c r="OSO39"/>
      <c r="OSP39"/>
      <c r="OSQ39"/>
      <c r="OSR39"/>
      <c r="OSS39"/>
      <c r="OST39"/>
      <c r="OSU39"/>
      <c r="OSV39"/>
      <c r="OSW39"/>
      <c r="OSX39"/>
      <c r="OSY39"/>
      <c r="OSZ39"/>
      <c r="OTA39"/>
      <c r="OTB39"/>
      <c r="OTC39"/>
      <c r="OTD39"/>
      <c r="OTE39"/>
      <c r="OTF39"/>
      <c r="OTG39"/>
      <c r="OTH39"/>
      <c r="OTI39"/>
      <c r="OTJ39"/>
      <c r="OTK39"/>
      <c r="OTL39"/>
      <c r="OTM39"/>
      <c r="OTN39"/>
      <c r="OTO39"/>
      <c r="OTP39"/>
      <c r="OTQ39"/>
      <c r="OTR39"/>
      <c r="OTS39"/>
      <c r="OTT39"/>
      <c r="OTU39"/>
      <c r="OTV39"/>
      <c r="OTW39"/>
      <c r="OTX39"/>
      <c r="OTY39"/>
      <c r="OTZ39"/>
      <c r="OUA39"/>
      <c r="OUB39"/>
      <c r="OUC39"/>
      <c r="OUD39"/>
      <c r="OUE39"/>
      <c r="OUF39"/>
      <c r="OUG39"/>
      <c r="OUH39"/>
      <c r="OUI39"/>
      <c r="OUJ39"/>
      <c r="OUK39"/>
      <c r="OUL39"/>
      <c r="OUM39"/>
      <c r="OUN39"/>
      <c r="OUO39"/>
      <c r="OUP39"/>
      <c r="OUQ39"/>
      <c r="OUR39"/>
      <c r="OUS39"/>
      <c r="OUT39"/>
      <c r="OUU39"/>
      <c r="OUV39"/>
      <c r="OUW39"/>
      <c r="OUX39"/>
      <c r="OUY39"/>
      <c r="OUZ39"/>
      <c r="OVA39"/>
      <c r="OVB39"/>
      <c r="OVC39"/>
      <c r="OVD39"/>
      <c r="OVE39"/>
      <c r="OVF39"/>
      <c r="OVG39"/>
      <c r="OVH39"/>
      <c r="OVI39"/>
      <c r="OVJ39"/>
      <c r="OVK39"/>
      <c r="OVL39"/>
      <c r="OVM39"/>
      <c r="OVN39"/>
      <c r="OVO39"/>
      <c r="OVP39"/>
      <c r="OVQ39"/>
      <c r="OVR39"/>
      <c r="OVS39"/>
      <c r="OVT39"/>
      <c r="OVU39"/>
      <c r="OVV39"/>
      <c r="OVW39"/>
      <c r="OVX39"/>
      <c r="OVY39"/>
      <c r="OVZ39"/>
      <c r="OWA39"/>
      <c r="OWB39"/>
      <c r="OWC39"/>
      <c r="OWD39"/>
      <c r="OWE39"/>
      <c r="OWF39"/>
      <c r="OWG39"/>
      <c r="OWH39"/>
      <c r="OWI39"/>
      <c r="OWJ39"/>
      <c r="OWK39"/>
      <c r="OWL39"/>
      <c r="OWM39"/>
      <c r="OWN39"/>
      <c r="OWO39"/>
      <c r="OWP39"/>
      <c r="OWQ39"/>
      <c r="OWR39"/>
      <c r="OWS39"/>
      <c r="OWT39"/>
      <c r="OWU39"/>
      <c r="OWV39"/>
      <c r="OWW39"/>
      <c r="OWX39"/>
      <c r="OWY39"/>
      <c r="OWZ39"/>
      <c r="OXA39"/>
      <c r="OXB39"/>
      <c r="OXC39"/>
      <c r="OXD39"/>
      <c r="OXE39"/>
      <c r="OXF39"/>
      <c r="OXG39"/>
      <c r="OXH39"/>
      <c r="OXI39"/>
      <c r="OXJ39"/>
      <c r="OXK39"/>
      <c r="OXL39"/>
      <c r="OXM39"/>
      <c r="OXN39"/>
      <c r="OXO39"/>
      <c r="OXP39"/>
      <c r="OXQ39"/>
      <c r="OXR39"/>
      <c r="OXS39"/>
      <c r="OXT39"/>
      <c r="OXU39"/>
      <c r="OXV39"/>
      <c r="OXW39"/>
      <c r="OXX39"/>
      <c r="OXY39"/>
      <c r="OXZ39"/>
      <c r="OYA39"/>
      <c r="OYB39"/>
      <c r="OYC39"/>
      <c r="OYD39"/>
      <c r="OYE39"/>
      <c r="OYF39"/>
      <c r="OYG39"/>
      <c r="OYH39"/>
      <c r="OYI39"/>
      <c r="OYJ39"/>
      <c r="OYK39"/>
      <c r="OYL39"/>
      <c r="OYM39"/>
      <c r="OYN39"/>
      <c r="OYO39"/>
      <c r="OYP39"/>
      <c r="OYQ39"/>
      <c r="OYR39"/>
      <c r="OYS39"/>
      <c r="OYT39"/>
      <c r="OYU39"/>
      <c r="OYV39"/>
      <c r="OYW39"/>
      <c r="OYX39"/>
      <c r="OYY39"/>
      <c r="OYZ39"/>
      <c r="OZA39"/>
      <c r="OZB39"/>
      <c r="OZC39"/>
      <c r="OZD39"/>
      <c r="OZE39"/>
      <c r="OZF39"/>
      <c r="OZG39"/>
      <c r="OZH39"/>
      <c r="OZI39"/>
      <c r="OZJ39"/>
      <c r="OZK39"/>
      <c r="OZL39"/>
      <c r="OZM39"/>
      <c r="OZN39"/>
      <c r="OZO39"/>
      <c r="OZP39"/>
      <c r="OZQ39"/>
      <c r="OZR39"/>
      <c r="OZS39"/>
      <c r="OZT39"/>
      <c r="OZU39"/>
      <c r="OZV39"/>
      <c r="OZW39"/>
      <c r="OZX39"/>
      <c r="OZY39"/>
      <c r="OZZ39"/>
      <c r="PAA39"/>
      <c r="PAB39"/>
      <c r="PAC39"/>
      <c r="PAD39"/>
      <c r="PAE39"/>
      <c r="PAF39"/>
      <c r="PAG39"/>
      <c r="PAH39"/>
      <c r="PAI39"/>
      <c r="PAJ39"/>
      <c r="PAK39"/>
      <c r="PAL39"/>
      <c r="PAM39"/>
      <c r="PAN39"/>
      <c r="PAO39"/>
      <c r="PAP39"/>
      <c r="PAQ39"/>
      <c r="PAR39"/>
      <c r="PAS39"/>
      <c r="PAT39"/>
      <c r="PAU39"/>
      <c r="PAV39"/>
      <c r="PAW39"/>
      <c r="PAX39"/>
      <c r="PAY39"/>
      <c r="PAZ39"/>
      <c r="PBA39"/>
      <c r="PBB39"/>
      <c r="PBC39"/>
      <c r="PBD39"/>
      <c r="PBE39"/>
      <c r="PBF39"/>
      <c r="PBG39"/>
      <c r="PBH39"/>
      <c r="PBI39"/>
      <c r="PBJ39"/>
      <c r="PBK39"/>
      <c r="PBL39"/>
      <c r="PBM39"/>
      <c r="PBN39"/>
      <c r="PBO39"/>
      <c r="PBP39"/>
      <c r="PBQ39"/>
      <c r="PBR39"/>
      <c r="PBS39"/>
      <c r="PBT39"/>
      <c r="PBU39"/>
      <c r="PBV39"/>
      <c r="PBW39"/>
      <c r="PBX39"/>
      <c r="PBY39"/>
      <c r="PBZ39"/>
      <c r="PCA39"/>
      <c r="PCB39"/>
      <c r="PCC39"/>
      <c r="PCD39"/>
      <c r="PCE39"/>
      <c r="PCF39"/>
      <c r="PCG39"/>
      <c r="PCH39"/>
      <c r="PCI39"/>
      <c r="PCJ39"/>
      <c r="PCK39"/>
      <c r="PCL39"/>
      <c r="PCM39"/>
      <c r="PCN39"/>
      <c r="PCO39"/>
      <c r="PCP39"/>
      <c r="PCQ39"/>
      <c r="PCR39"/>
      <c r="PCS39"/>
      <c r="PCT39"/>
      <c r="PCU39"/>
      <c r="PCV39"/>
      <c r="PCW39"/>
      <c r="PCX39"/>
      <c r="PCY39"/>
      <c r="PCZ39"/>
      <c r="PDA39"/>
      <c r="PDB39"/>
      <c r="PDC39"/>
      <c r="PDD39"/>
      <c r="PDE39"/>
      <c r="PDF39"/>
      <c r="PDG39"/>
      <c r="PDH39"/>
      <c r="PDI39"/>
      <c r="PDJ39"/>
      <c r="PDK39"/>
      <c r="PDL39"/>
      <c r="PDM39"/>
      <c r="PDN39"/>
      <c r="PDO39"/>
      <c r="PDP39"/>
      <c r="PDQ39"/>
      <c r="PDR39"/>
      <c r="PDS39"/>
      <c r="PDT39"/>
      <c r="PDU39"/>
      <c r="PDV39"/>
      <c r="PDW39"/>
      <c r="PDX39"/>
      <c r="PDY39"/>
      <c r="PDZ39"/>
      <c r="PEA39"/>
      <c r="PEB39"/>
      <c r="PEC39"/>
      <c r="PED39"/>
      <c r="PEE39"/>
      <c r="PEF39"/>
      <c r="PEG39"/>
      <c r="PEH39"/>
      <c r="PEI39"/>
      <c r="PEJ39"/>
      <c r="PEK39"/>
      <c r="PEL39"/>
      <c r="PEM39"/>
      <c r="PEN39"/>
      <c r="PEO39"/>
      <c r="PEP39"/>
      <c r="PEQ39"/>
      <c r="PER39"/>
      <c r="PES39"/>
      <c r="PET39"/>
      <c r="PEU39"/>
      <c r="PEV39"/>
      <c r="PEW39"/>
      <c r="PEX39"/>
      <c r="PEY39"/>
      <c r="PEZ39"/>
      <c r="PFA39"/>
      <c r="PFB39"/>
      <c r="PFC39"/>
      <c r="PFD39"/>
      <c r="PFE39"/>
      <c r="PFF39"/>
      <c r="PFG39"/>
      <c r="PFH39"/>
      <c r="PFI39"/>
      <c r="PFJ39"/>
      <c r="PFK39"/>
      <c r="PFL39"/>
      <c r="PFM39"/>
      <c r="PFN39"/>
      <c r="PFO39"/>
      <c r="PFP39"/>
      <c r="PFQ39"/>
      <c r="PFR39"/>
      <c r="PFS39"/>
      <c r="PFT39"/>
      <c r="PFU39"/>
      <c r="PFV39"/>
      <c r="PFW39"/>
      <c r="PFX39"/>
      <c r="PFY39"/>
      <c r="PFZ39"/>
      <c r="PGA39"/>
      <c r="PGB39"/>
      <c r="PGC39"/>
      <c r="PGD39"/>
      <c r="PGE39"/>
      <c r="PGF39"/>
      <c r="PGG39"/>
      <c r="PGH39"/>
      <c r="PGI39"/>
      <c r="PGJ39"/>
      <c r="PGK39"/>
      <c r="PGL39"/>
      <c r="PGM39"/>
      <c r="PGN39"/>
      <c r="PGO39"/>
      <c r="PGP39"/>
      <c r="PGQ39"/>
      <c r="PGR39"/>
      <c r="PGS39"/>
      <c r="PGT39"/>
      <c r="PGU39"/>
      <c r="PGV39"/>
      <c r="PGW39"/>
      <c r="PGX39"/>
      <c r="PGY39"/>
      <c r="PGZ39"/>
      <c r="PHA39"/>
      <c r="PHB39"/>
      <c r="PHC39"/>
      <c r="PHD39"/>
      <c r="PHE39"/>
      <c r="PHF39"/>
      <c r="PHG39"/>
      <c r="PHH39"/>
      <c r="PHI39"/>
      <c r="PHJ39"/>
      <c r="PHK39"/>
      <c r="PHL39"/>
      <c r="PHM39"/>
      <c r="PHN39"/>
      <c r="PHO39"/>
      <c r="PHP39"/>
      <c r="PHQ39"/>
      <c r="PHR39"/>
      <c r="PHS39"/>
      <c r="PHT39"/>
      <c r="PHU39"/>
      <c r="PHV39"/>
      <c r="PHW39"/>
      <c r="PHX39"/>
      <c r="PHY39"/>
      <c r="PHZ39"/>
      <c r="PIA39"/>
      <c r="PIB39"/>
      <c r="PIC39"/>
      <c r="PID39"/>
      <c r="PIE39"/>
      <c r="PIF39"/>
      <c r="PIG39"/>
      <c r="PIH39"/>
      <c r="PII39"/>
      <c r="PIJ39"/>
      <c r="PIK39"/>
      <c r="PIL39"/>
      <c r="PIM39"/>
      <c r="PIN39"/>
      <c r="PIO39"/>
      <c r="PIP39"/>
      <c r="PIQ39"/>
      <c r="PIR39"/>
      <c r="PIS39"/>
      <c r="PIT39"/>
      <c r="PIU39"/>
      <c r="PIV39"/>
      <c r="PIW39"/>
      <c r="PIX39"/>
      <c r="PIY39"/>
      <c r="PIZ39"/>
      <c r="PJA39"/>
      <c r="PJB39"/>
      <c r="PJC39"/>
      <c r="PJD39"/>
      <c r="PJE39"/>
      <c r="PJF39"/>
      <c r="PJG39"/>
      <c r="PJH39"/>
      <c r="PJI39"/>
      <c r="PJJ39"/>
      <c r="PJK39"/>
      <c r="PJL39"/>
      <c r="PJM39"/>
      <c r="PJN39"/>
      <c r="PJO39"/>
      <c r="PJP39"/>
      <c r="PJQ39"/>
      <c r="PJR39"/>
      <c r="PJS39"/>
      <c r="PJT39"/>
      <c r="PJU39"/>
      <c r="PJV39"/>
      <c r="PJW39"/>
      <c r="PJX39"/>
      <c r="PJY39"/>
      <c r="PJZ39"/>
      <c r="PKA39"/>
      <c r="PKB39"/>
      <c r="PKC39"/>
      <c r="PKD39"/>
      <c r="PKE39"/>
      <c r="PKF39"/>
      <c r="PKG39"/>
      <c r="PKH39"/>
      <c r="PKI39"/>
      <c r="PKJ39"/>
      <c r="PKK39"/>
      <c r="PKL39"/>
      <c r="PKM39"/>
      <c r="PKN39"/>
      <c r="PKO39"/>
      <c r="PKP39"/>
      <c r="PKQ39"/>
      <c r="PKR39"/>
      <c r="PKS39"/>
      <c r="PKT39"/>
      <c r="PKU39"/>
      <c r="PKV39"/>
      <c r="PKW39"/>
      <c r="PKX39"/>
      <c r="PKY39"/>
      <c r="PKZ39"/>
      <c r="PLA39"/>
      <c r="PLB39"/>
      <c r="PLC39"/>
      <c r="PLD39"/>
      <c r="PLE39"/>
      <c r="PLF39"/>
      <c r="PLG39"/>
      <c r="PLH39"/>
      <c r="PLI39"/>
      <c r="PLJ39"/>
      <c r="PLK39"/>
      <c r="PLL39"/>
      <c r="PLM39"/>
      <c r="PLN39"/>
      <c r="PLO39"/>
      <c r="PLP39"/>
      <c r="PLQ39"/>
      <c r="PLR39"/>
      <c r="PLS39"/>
      <c r="PLT39"/>
      <c r="PLU39"/>
      <c r="PLV39"/>
      <c r="PLW39"/>
      <c r="PLX39"/>
      <c r="PLY39"/>
      <c r="PLZ39"/>
      <c r="PMA39"/>
      <c r="PMB39"/>
      <c r="PMC39"/>
      <c r="PMD39"/>
      <c r="PME39"/>
      <c r="PMF39"/>
      <c r="PMG39"/>
      <c r="PMH39"/>
      <c r="PMI39"/>
      <c r="PMJ39"/>
      <c r="PMK39"/>
      <c r="PML39"/>
      <c r="PMM39"/>
      <c r="PMN39"/>
      <c r="PMO39"/>
      <c r="PMP39"/>
      <c r="PMQ39"/>
      <c r="PMR39"/>
      <c r="PMS39"/>
      <c r="PMT39"/>
      <c r="PMU39"/>
      <c r="PMV39"/>
      <c r="PMW39"/>
      <c r="PMX39"/>
      <c r="PMY39"/>
      <c r="PMZ39"/>
      <c r="PNA39"/>
      <c r="PNB39"/>
      <c r="PNC39"/>
      <c r="PND39"/>
      <c r="PNE39"/>
      <c r="PNF39"/>
      <c r="PNG39"/>
      <c r="PNH39"/>
      <c r="PNI39"/>
      <c r="PNJ39"/>
      <c r="PNK39"/>
      <c r="PNL39"/>
      <c r="PNM39"/>
      <c r="PNN39"/>
      <c r="PNO39"/>
      <c r="PNP39"/>
      <c r="PNQ39"/>
      <c r="PNR39"/>
      <c r="PNS39"/>
      <c r="PNT39"/>
      <c r="PNU39"/>
      <c r="PNV39"/>
      <c r="PNW39"/>
      <c r="PNX39"/>
      <c r="PNY39"/>
      <c r="PNZ39"/>
      <c r="POA39"/>
      <c r="POB39"/>
      <c r="POC39"/>
      <c r="POD39"/>
      <c r="POE39"/>
      <c r="POF39"/>
      <c r="POG39"/>
      <c r="POH39"/>
      <c r="POI39"/>
      <c r="POJ39"/>
      <c r="POK39"/>
      <c r="POL39"/>
      <c r="POM39"/>
      <c r="PON39"/>
      <c r="POO39"/>
      <c r="POP39"/>
      <c r="POQ39"/>
      <c r="POR39"/>
      <c r="POS39"/>
      <c r="POT39"/>
      <c r="POU39"/>
      <c r="POV39"/>
      <c r="POW39"/>
      <c r="POX39"/>
      <c r="POY39"/>
      <c r="POZ39"/>
      <c r="PPA39"/>
      <c r="PPB39"/>
      <c r="PPC39"/>
      <c r="PPD39"/>
      <c r="PPE39"/>
      <c r="PPF39"/>
      <c r="PPG39"/>
      <c r="PPH39"/>
      <c r="PPI39"/>
      <c r="PPJ39"/>
      <c r="PPK39"/>
      <c r="PPL39"/>
      <c r="PPM39"/>
      <c r="PPN39"/>
      <c r="PPO39"/>
      <c r="PPP39"/>
      <c r="PPQ39"/>
      <c r="PPR39"/>
      <c r="PPS39"/>
      <c r="PPT39"/>
      <c r="PPU39"/>
      <c r="PPV39"/>
      <c r="PPW39"/>
      <c r="PPX39"/>
      <c r="PPY39"/>
      <c r="PPZ39"/>
      <c r="PQA39"/>
      <c r="PQB39"/>
      <c r="PQC39"/>
      <c r="PQD39"/>
      <c r="PQE39"/>
      <c r="PQF39"/>
      <c r="PQG39"/>
      <c r="PQH39"/>
      <c r="PQI39"/>
      <c r="PQJ39"/>
      <c r="PQK39"/>
      <c r="PQL39"/>
      <c r="PQM39"/>
      <c r="PQN39"/>
      <c r="PQO39"/>
      <c r="PQP39"/>
      <c r="PQQ39"/>
      <c r="PQR39"/>
      <c r="PQS39"/>
      <c r="PQT39"/>
      <c r="PQU39"/>
      <c r="PQV39"/>
      <c r="PQW39"/>
      <c r="PQX39"/>
      <c r="PQY39"/>
      <c r="PQZ39"/>
      <c r="PRA39"/>
      <c r="PRB39"/>
      <c r="PRC39"/>
      <c r="PRD39"/>
      <c r="PRE39"/>
      <c r="PRF39"/>
      <c r="PRG39"/>
      <c r="PRH39"/>
      <c r="PRI39"/>
      <c r="PRJ39"/>
      <c r="PRK39"/>
      <c r="PRL39"/>
      <c r="PRM39"/>
      <c r="PRN39"/>
      <c r="PRO39"/>
      <c r="PRP39"/>
      <c r="PRQ39"/>
      <c r="PRR39"/>
      <c r="PRS39"/>
      <c r="PRT39"/>
      <c r="PRU39"/>
      <c r="PRV39"/>
      <c r="PRW39"/>
      <c r="PRX39"/>
      <c r="PRY39"/>
      <c r="PRZ39"/>
      <c r="PSA39"/>
      <c r="PSB39"/>
      <c r="PSC39"/>
      <c r="PSD39"/>
      <c r="PSE39"/>
      <c r="PSF39"/>
      <c r="PSG39"/>
      <c r="PSH39"/>
      <c r="PSI39"/>
      <c r="PSJ39"/>
      <c r="PSK39"/>
      <c r="PSL39"/>
      <c r="PSM39"/>
      <c r="PSN39"/>
      <c r="PSO39"/>
      <c r="PSP39"/>
      <c r="PSQ39"/>
      <c r="PSR39"/>
      <c r="PSS39"/>
      <c r="PST39"/>
      <c r="PSU39"/>
      <c r="PSV39"/>
      <c r="PSW39"/>
      <c r="PSX39"/>
      <c r="PSY39"/>
      <c r="PSZ39"/>
      <c r="PTA39"/>
      <c r="PTB39"/>
      <c r="PTC39"/>
      <c r="PTD39"/>
      <c r="PTE39"/>
      <c r="PTF39"/>
      <c r="PTG39"/>
      <c r="PTH39"/>
      <c r="PTI39"/>
      <c r="PTJ39"/>
      <c r="PTK39"/>
      <c r="PTL39"/>
      <c r="PTM39"/>
      <c r="PTN39"/>
      <c r="PTO39"/>
      <c r="PTP39"/>
      <c r="PTQ39"/>
      <c r="PTR39"/>
      <c r="PTS39"/>
      <c r="PTT39"/>
      <c r="PTU39"/>
      <c r="PTV39"/>
      <c r="PTW39"/>
      <c r="PTX39"/>
      <c r="PTY39"/>
      <c r="PTZ39"/>
      <c r="PUA39"/>
      <c r="PUB39"/>
      <c r="PUC39"/>
      <c r="PUD39"/>
      <c r="PUE39"/>
      <c r="PUF39"/>
      <c r="PUG39"/>
      <c r="PUH39"/>
      <c r="PUI39"/>
      <c r="PUJ39"/>
      <c r="PUK39"/>
      <c r="PUL39"/>
      <c r="PUM39"/>
      <c r="PUN39"/>
      <c r="PUO39"/>
      <c r="PUP39"/>
      <c r="PUQ39"/>
      <c r="PUR39"/>
      <c r="PUS39"/>
      <c r="PUT39"/>
      <c r="PUU39"/>
      <c r="PUV39"/>
      <c r="PUW39"/>
      <c r="PUX39"/>
      <c r="PUY39"/>
      <c r="PUZ39"/>
      <c r="PVA39"/>
      <c r="PVB39"/>
      <c r="PVC39"/>
      <c r="PVD39"/>
      <c r="PVE39"/>
      <c r="PVF39"/>
      <c r="PVG39"/>
      <c r="PVH39"/>
      <c r="PVI39"/>
      <c r="PVJ39"/>
      <c r="PVK39"/>
      <c r="PVL39"/>
      <c r="PVM39"/>
      <c r="PVN39"/>
      <c r="PVO39"/>
      <c r="PVP39"/>
      <c r="PVQ39"/>
      <c r="PVR39"/>
      <c r="PVS39"/>
      <c r="PVT39"/>
      <c r="PVU39"/>
      <c r="PVV39"/>
      <c r="PVW39"/>
      <c r="PVX39"/>
      <c r="PVY39"/>
      <c r="PVZ39"/>
      <c r="PWA39"/>
      <c r="PWB39"/>
      <c r="PWC39"/>
      <c r="PWD39"/>
      <c r="PWE39"/>
      <c r="PWF39"/>
      <c r="PWG39"/>
      <c r="PWH39"/>
      <c r="PWI39"/>
      <c r="PWJ39"/>
      <c r="PWK39"/>
      <c r="PWL39"/>
      <c r="PWM39"/>
      <c r="PWN39"/>
      <c r="PWO39"/>
      <c r="PWP39"/>
      <c r="PWQ39"/>
      <c r="PWR39"/>
      <c r="PWS39"/>
      <c r="PWT39"/>
      <c r="PWU39"/>
      <c r="PWV39"/>
      <c r="PWW39"/>
      <c r="PWX39"/>
      <c r="PWY39"/>
      <c r="PWZ39"/>
      <c r="PXA39"/>
      <c r="PXB39"/>
      <c r="PXC39"/>
      <c r="PXD39"/>
      <c r="PXE39"/>
      <c r="PXF39"/>
      <c r="PXG39"/>
      <c r="PXH39"/>
      <c r="PXI39"/>
      <c r="PXJ39"/>
      <c r="PXK39"/>
      <c r="PXL39"/>
      <c r="PXM39"/>
      <c r="PXN39"/>
      <c r="PXO39"/>
      <c r="PXP39"/>
      <c r="PXQ39"/>
      <c r="PXR39"/>
      <c r="PXS39"/>
      <c r="PXT39"/>
      <c r="PXU39"/>
      <c r="PXV39"/>
      <c r="PXW39"/>
      <c r="PXX39"/>
      <c r="PXY39"/>
      <c r="PXZ39"/>
      <c r="PYA39"/>
      <c r="PYB39"/>
      <c r="PYC39"/>
      <c r="PYD39"/>
      <c r="PYE39"/>
      <c r="PYF39"/>
      <c r="PYG39"/>
      <c r="PYH39"/>
      <c r="PYI39"/>
      <c r="PYJ39"/>
      <c r="PYK39"/>
      <c r="PYL39"/>
      <c r="PYM39"/>
      <c r="PYN39"/>
      <c r="PYO39"/>
      <c r="PYP39"/>
      <c r="PYQ39"/>
      <c r="PYR39"/>
      <c r="PYS39"/>
      <c r="PYT39"/>
      <c r="PYU39"/>
      <c r="PYV39"/>
      <c r="PYW39"/>
      <c r="PYX39"/>
      <c r="PYY39"/>
      <c r="PYZ39"/>
      <c r="PZA39"/>
      <c r="PZB39"/>
      <c r="PZC39"/>
      <c r="PZD39"/>
      <c r="PZE39"/>
      <c r="PZF39"/>
      <c r="PZG39"/>
      <c r="PZH39"/>
      <c r="PZI39"/>
      <c r="PZJ39"/>
      <c r="PZK39"/>
      <c r="PZL39"/>
      <c r="PZM39"/>
      <c r="PZN39"/>
      <c r="PZO39"/>
      <c r="PZP39"/>
      <c r="PZQ39"/>
      <c r="PZR39"/>
      <c r="PZS39"/>
      <c r="PZT39"/>
      <c r="PZU39"/>
      <c r="PZV39"/>
      <c r="PZW39"/>
      <c r="PZX39"/>
      <c r="PZY39"/>
      <c r="PZZ39"/>
      <c r="QAA39"/>
      <c r="QAB39"/>
      <c r="QAC39"/>
      <c r="QAD39"/>
      <c r="QAE39"/>
      <c r="QAF39"/>
      <c r="QAG39"/>
      <c r="QAH39"/>
      <c r="QAI39"/>
      <c r="QAJ39"/>
      <c r="QAK39"/>
      <c r="QAL39"/>
      <c r="QAM39"/>
      <c r="QAN39"/>
      <c r="QAO39"/>
      <c r="QAP39"/>
      <c r="QAQ39"/>
      <c r="QAR39"/>
      <c r="QAS39"/>
      <c r="QAT39"/>
      <c r="QAU39"/>
      <c r="QAV39"/>
      <c r="QAW39"/>
      <c r="QAX39"/>
      <c r="QAY39"/>
      <c r="QAZ39"/>
      <c r="QBA39"/>
      <c r="QBB39"/>
      <c r="QBC39"/>
      <c r="QBD39"/>
      <c r="QBE39"/>
      <c r="QBF39"/>
      <c r="QBG39"/>
      <c r="QBH39"/>
      <c r="QBI39"/>
      <c r="QBJ39"/>
      <c r="QBK39"/>
      <c r="QBL39"/>
      <c r="QBM39"/>
      <c r="QBN39"/>
      <c r="QBO39"/>
      <c r="QBP39"/>
      <c r="QBQ39"/>
      <c r="QBR39"/>
      <c r="QBS39"/>
      <c r="QBT39"/>
      <c r="QBU39"/>
      <c r="QBV39"/>
      <c r="QBW39"/>
      <c r="QBX39"/>
      <c r="QBY39"/>
      <c r="QBZ39"/>
      <c r="QCA39"/>
      <c r="QCB39"/>
      <c r="QCC39"/>
      <c r="QCD39"/>
      <c r="QCE39"/>
      <c r="QCF39"/>
      <c r="QCG39"/>
      <c r="QCH39"/>
      <c r="QCI39"/>
      <c r="QCJ39"/>
      <c r="QCK39"/>
      <c r="QCL39"/>
      <c r="QCM39"/>
      <c r="QCN39"/>
      <c r="QCO39"/>
      <c r="QCP39"/>
      <c r="QCQ39"/>
      <c r="QCR39"/>
      <c r="QCS39"/>
      <c r="QCT39"/>
      <c r="QCU39"/>
      <c r="QCV39"/>
      <c r="QCW39"/>
      <c r="QCX39"/>
      <c r="QCY39"/>
      <c r="QCZ39"/>
      <c r="QDA39"/>
      <c r="QDB39"/>
      <c r="QDC39"/>
      <c r="QDD39"/>
      <c r="QDE39"/>
      <c r="QDF39"/>
      <c r="QDG39"/>
      <c r="QDH39"/>
      <c r="QDI39"/>
      <c r="QDJ39"/>
      <c r="QDK39"/>
      <c r="QDL39"/>
      <c r="QDM39"/>
      <c r="QDN39"/>
      <c r="QDO39"/>
      <c r="QDP39"/>
      <c r="QDQ39"/>
      <c r="QDR39"/>
      <c r="QDS39"/>
      <c r="QDT39"/>
      <c r="QDU39"/>
      <c r="QDV39"/>
      <c r="QDW39"/>
      <c r="QDX39"/>
      <c r="QDY39"/>
      <c r="QDZ39"/>
      <c r="QEA39"/>
      <c r="QEB39"/>
      <c r="QEC39"/>
      <c r="QED39"/>
      <c r="QEE39"/>
      <c r="QEF39"/>
      <c r="QEG39"/>
      <c r="QEH39"/>
      <c r="QEI39"/>
      <c r="QEJ39"/>
      <c r="QEK39"/>
      <c r="QEL39"/>
      <c r="QEM39"/>
      <c r="QEN39"/>
      <c r="QEO39"/>
      <c r="QEP39"/>
      <c r="QEQ39"/>
      <c r="QER39"/>
      <c r="QES39"/>
      <c r="QET39"/>
      <c r="QEU39"/>
      <c r="QEV39"/>
      <c r="QEW39"/>
      <c r="QEX39"/>
      <c r="QEY39"/>
      <c r="QEZ39"/>
      <c r="QFA39"/>
      <c r="QFB39"/>
      <c r="QFC39"/>
      <c r="QFD39"/>
      <c r="QFE39"/>
      <c r="QFF39"/>
      <c r="QFG39"/>
      <c r="QFH39"/>
      <c r="QFI39"/>
      <c r="QFJ39"/>
      <c r="QFK39"/>
      <c r="QFL39"/>
      <c r="QFM39"/>
      <c r="QFN39"/>
      <c r="QFO39"/>
      <c r="QFP39"/>
      <c r="QFQ39"/>
      <c r="QFR39"/>
      <c r="QFS39"/>
      <c r="QFT39"/>
      <c r="QFU39"/>
      <c r="QFV39"/>
      <c r="QFW39"/>
      <c r="QFX39"/>
      <c r="QFY39"/>
      <c r="QFZ39"/>
      <c r="QGA39"/>
      <c r="QGB39"/>
      <c r="QGC39"/>
      <c r="QGD39"/>
      <c r="QGE39"/>
      <c r="QGF39"/>
      <c r="QGG39"/>
      <c r="QGH39"/>
      <c r="QGI39"/>
      <c r="QGJ39"/>
      <c r="QGK39"/>
      <c r="QGL39"/>
      <c r="QGM39"/>
      <c r="QGN39"/>
      <c r="QGO39"/>
      <c r="QGP39"/>
      <c r="QGQ39"/>
      <c r="QGR39"/>
      <c r="QGS39"/>
      <c r="QGT39"/>
      <c r="QGU39"/>
      <c r="QGV39"/>
      <c r="QGW39"/>
      <c r="QGX39"/>
      <c r="QGY39"/>
      <c r="QGZ39"/>
      <c r="QHA39"/>
      <c r="QHB39"/>
      <c r="QHC39"/>
      <c r="QHD39"/>
      <c r="QHE39"/>
      <c r="QHF39"/>
      <c r="QHG39"/>
      <c r="QHH39"/>
      <c r="QHI39"/>
      <c r="QHJ39"/>
      <c r="QHK39"/>
      <c r="QHL39"/>
      <c r="QHM39"/>
      <c r="QHN39"/>
      <c r="QHO39"/>
      <c r="QHP39"/>
      <c r="QHQ39"/>
      <c r="QHR39"/>
      <c r="QHS39"/>
      <c r="QHT39"/>
      <c r="QHU39"/>
      <c r="QHV39"/>
      <c r="QHW39"/>
      <c r="QHX39"/>
      <c r="QHY39"/>
      <c r="QHZ39"/>
      <c r="QIA39"/>
      <c r="QIB39"/>
      <c r="QIC39"/>
      <c r="QID39"/>
      <c r="QIE39"/>
      <c r="QIF39"/>
      <c r="QIG39"/>
      <c r="QIH39"/>
      <c r="QII39"/>
      <c r="QIJ39"/>
      <c r="QIK39"/>
      <c r="QIL39"/>
      <c r="QIM39"/>
      <c r="QIN39"/>
      <c r="QIO39"/>
      <c r="QIP39"/>
      <c r="QIQ39"/>
      <c r="QIR39"/>
      <c r="QIS39"/>
      <c r="QIT39"/>
      <c r="QIU39"/>
      <c r="QIV39"/>
      <c r="QIW39"/>
      <c r="QIX39"/>
      <c r="QIY39"/>
      <c r="QIZ39"/>
      <c r="QJA39"/>
      <c r="QJB39"/>
      <c r="QJC39"/>
      <c r="QJD39"/>
      <c r="QJE39"/>
      <c r="QJF39"/>
      <c r="QJG39"/>
      <c r="QJH39"/>
      <c r="QJI39"/>
      <c r="QJJ39"/>
      <c r="QJK39"/>
      <c r="QJL39"/>
      <c r="QJM39"/>
      <c r="QJN39"/>
      <c r="QJO39"/>
      <c r="QJP39"/>
      <c r="QJQ39"/>
      <c r="QJR39"/>
      <c r="QJS39"/>
      <c r="QJT39"/>
      <c r="QJU39"/>
      <c r="QJV39"/>
      <c r="QJW39"/>
      <c r="QJX39"/>
      <c r="QJY39"/>
      <c r="QJZ39"/>
      <c r="QKA39"/>
      <c r="QKB39"/>
      <c r="QKC39"/>
      <c r="QKD39"/>
      <c r="QKE39"/>
      <c r="QKF39"/>
      <c r="QKG39"/>
      <c r="QKH39"/>
      <c r="QKI39"/>
      <c r="QKJ39"/>
      <c r="QKK39"/>
      <c r="QKL39"/>
      <c r="QKM39"/>
      <c r="QKN39"/>
      <c r="QKO39"/>
      <c r="QKP39"/>
      <c r="QKQ39"/>
      <c r="QKR39"/>
      <c r="QKS39"/>
      <c r="QKT39"/>
      <c r="QKU39"/>
      <c r="QKV39"/>
      <c r="QKW39"/>
      <c r="QKX39"/>
      <c r="QKY39"/>
      <c r="QKZ39"/>
      <c r="QLA39"/>
      <c r="QLB39"/>
      <c r="QLC39"/>
      <c r="QLD39"/>
      <c r="QLE39"/>
      <c r="QLF39"/>
      <c r="QLG39"/>
      <c r="QLH39"/>
      <c r="QLI39"/>
      <c r="QLJ39"/>
      <c r="QLK39"/>
      <c r="QLL39"/>
      <c r="QLM39"/>
      <c r="QLN39"/>
      <c r="QLO39"/>
      <c r="QLP39"/>
      <c r="QLQ39"/>
      <c r="QLR39"/>
      <c r="QLS39"/>
      <c r="QLT39"/>
      <c r="QLU39"/>
      <c r="QLV39"/>
      <c r="QLW39"/>
      <c r="QLX39"/>
      <c r="QLY39"/>
      <c r="QLZ39"/>
      <c r="QMA39"/>
      <c r="QMB39"/>
      <c r="QMC39"/>
      <c r="QMD39"/>
      <c r="QME39"/>
      <c r="QMF39"/>
      <c r="QMG39"/>
      <c r="QMH39"/>
      <c r="QMI39"/>
      <c r="QMJ39"/>
      <c r="QMK39"/>
      <c r="QML39"/>
      <c r="QMM39"/>
      <c r="QMN39"/>
      <c r="QMO39"/>
      <c r="QMP39"/>
      <c r="QMQ39"/>
      <c r="QMR39"/>
      <c r="QMS39"/>
      <c r="QMT39"/>
      <c r="QMU39"/>
      <c r="QMV39"/>
      <c r="QMW39"/>
      <c r="QMX39"/>
      <c r="QMY39"/>
      <c r="QMZ39"/>
      <c r="QNA39"/>
      <c r="QNB39"/>
      <c r="QNC39"/>
      <c r="QND39"/>
      <c r="QNE39"/>
      <c r="QNF39"/>
      <c r="QNG39"/>
      <c r="QNH39"/>
      <c r="QNI39"/>
      <c r="QNJ39"/>
      <c r="QNK39"/>
      <c r="QNL39"/>
      <c r="QNM39"/>
      <c r="QNN39"/>
      <c r="QNO39"/>
      <c r="QNP39"/>
      <c r="QNQ39"/>
      <c r="QNR39"/>
      <c r="QNS39"/>
      <c r="QNT39"/>
      <c r="QNU39"/>
      <c r="QNV39"/>
      <c r="QNW39"/>
      <c r="QNX39"/>
      <c r="QNY39"/>
      <c r="QNZ39"/>
      <c r="QOA39"/>
      <c r="QOB39"/>
      <c r="QOC39"/>
      <c r="QOD39"/>
      <c r="QOE39"/>
      <c r="QOF39"/>
      <c r="QOG39"/>
      <c r="QOH39"/>
      <c r="QOI39"/>
      <c r="QOJ39"/>
      <c r="QOK39"/>
      <c r="QOL39"/>
      <c r="QOM39"/>
      <c r="QON39"/>
      <c r="QOO39"/>
      <c r="QOP39"/>
      <c r="QOQ39"/>
      <c r="QOR39"/>
      <c r="QOS39"/>
      <c r="QOT39"/>
      <c r="QOU39"/>
      <c r="QOV39"/>
      <c r="QOW39"/>
      <c r="QOX39"/>
      <c r="QOY39"/>
      <c r="QOZ39"/>
      <c r="QPA39"/>
      <c r="QPB39"/>
      <c r="QPC39"/>
      <c r="QPD39"/>
      <c r="QPE39"/>
      <c r="QPF39"/>
      <c r="QPG39"/>
      <c r="QPH39"/>
      <c r="QPI39"/>
      <c r="QPJ39"/>
      <c r="QPK39"/>
      <c r="QPL39"/>
      <c r="QPM39"/>
      <c r="QPN39"/>
      <c r="QPO39"/>
      <c r="QPP39"/>
      <c r="QPQ39"/>
      <c r="QPR39"/>
      <c r="QPS39"/>
      <c r="QPT39"/>
      <c r="QPU39"/>
      <c r="QPV39"/>
      <c r="QPW39"/>
      <c r="QPX39"/>
      <c r="QPY39"/>
      <c r="QPZ39"/>
      <c r="QQA39"/>
      <c r="QQB39"/>
      <c r="QQC39"/>
      <c r="QQD39"/>
      <c r="QQE39"/>
      <c r="QQF39"/>
      <c r="QQG39"/>
      <c r="QQH39"/>
      <c r="QQI39"/>
      <c r="QQJ39"/>
      <c r="QQK39"/>
      <c r="QQL39"/>
      <c r="QQM39"/>
      <c r="QQN39"/>
      <c r="QQO39"/>
      <c r="QQP39"/>
      <c r="QQQ39"/>
      <c r="QQR39"/>
      <c r="QQS39"/>
      <c r="QQT39"/>
      <c r="QQU39"/>
      <c r="QQV39"/>
      <c r="QQW39"/>
      <c r="QQX39"/>
      <c r="QQY39"/>
      <c r="QQZ39"/>
      <c r="QRA39"/>
      <c r="QRB39"/>
      <c r="QRC39"/>
      <c r="QRD39"/>
      <c r="QRE39"/>
      <c r="QRF39"/>
      <c r="QRG39"/>
      <c r="QRH39"/>
      <c r="QRI39"/>
      <c r="QRJ39"/>
      <c r="QRK39"/>
      <c r="QRL39"/>
      <c r="QRM39"/>
      <c r="QRN39"/>
      <c r="QRO39"/>
      <c r="QRP39"/>
      <c r="QRQ39"/>
      <c r="QRR39"/>
      <c r="QRS39"/>
      <c r="QRT39"/>
      <c r="QRU39"/>
      <c r="QRV39"/>
      <c r="QRW39"/>
      <c r="QRX39"/>
      <c r="QRY39"/>
      <c r="QRZ39"/>
      <c r="QSA39"/>
      <c r="QSB39"/>
      <c r="QSC39"/>
      <c r="QSD39"/>
      <c r="QSE39"/>
      <c r="QSF39"/>
      <c r="QSG39"/>
      <c r="QSH39"/>
      <c r="QSI39"/>
      <c r="QSJ39"/>
      <c r="QSK39"/>
      <c r="QSL39"/>
      <c r="QSM39"/>
      <c r="QSN39"/>
      <c r="QSO39"/>
      <c r="QSP39"/>
      <c r="QSQ39"/>
      <c r="QSR39"/>
      <c r="QSS39"/>
      <c r="QST39"/>
      <c r="QSU39"/>
      <c r="QSV39"/>
      <c r="QSW39"/>
      <c r="QSX39"/>
      <c r="QSY39"/>
      <c r="QSZ39"/>
      <c r="QTA39"/>
      <c r="QTB39"/>
      <c r="QTC39"/>
      <c r="QTD39"/>
      <c r="QTE39"/>
      <c r="QTF39"/>
      <c r="QTG39"/>
      <c r="QTH39"/>
      <c r="QTI39"/>
      <c r="QTJ39"/>
      <c r="QTK39"/>
      <c r="QTL39"/>
      <c r="QTM39"/>
      <c r="QTN39"/>
      <c r="QTO39"/>
      <c r="QTP39"/>
      <c r="QTQ39"/>
      <c r="QTR39"/>
      <c r="QTS39"/>
      <c r="QTT39"/>
      <c r="QTU39"/>
      <c r="QTV39"/>
      <c r="QTW39"/>
      <c r="QTX39"/>
      <c r="QTY39"/>
      <c r="QTZ39"/>
      <c r="QUA39"/>
      <c r="QUB39"/>
      <c r="QUC39"/>
      <c r="QUD39"/>
      <c r="QUE39"/>
      <c r="QUF39"/>
      <c r="QUG39"/>
      <c r="QUH39"/>
      <c r="QUI39"/>
      <c r="QUJ39"/>
      <c r="QUK39"/>
      <c r="QUL39"/>
      <c r="QUM39"/>
      <c r="QUN39"/>
      <c r="QUO39"/>
      <c r="QUP39"/>
      <c r="QUQ39"/>
      <c r="QUR39"/>
      <c r="QUS39"/>
      <c r="QUT39"/>
      <c r="QUU39"/>
      <c r="QUV39"/>
      <c r="QUW39"/>
      <c r="QUX39"/>
      <c r="QUY39"/>
      <c r="QUZ39"/>
      <c r="QVA39"/>
      <c r="QVB39"/>
      <c r="QVC39"/>
      <c r="QVD39"/>
      <c r="QVE39"/>
      <c r="QVF39"/>
      <c r="QVG39"/>
      <c r="QVH39"/>
      <c r="QVI39"/>
      <c r="QVJ39"/>
      <c r="QVK39"/>
      <c r="QVL39"/>
      <c r="QVM39"/>
      <c r="QVN39"/>
      <c r="QVO39"/>
      <c r="QVP39"/>
      <c r="QVQ39"/>
      <c r="QVR39"/>
      <c r="QVS39"/>
      <c r="QVT39"/>
      <c r="QVU39"/>
      <c r="QVV39"/>
      <c r="QVW39"/>
      <c r="QVX39"/>
      <c r="QVY39"/>
      <c r="QVZ39"/>
      <c r="QWA39"/>
      <c r="QWB39"/>
      <c r="QWC39"/>
      <c r="QWD39"/>
      <c r="QWE39"/>
      <c r="QWF39"/>
      <c r="QWG39"/>
      <c r="QWH39"/>
      <c r="QWI39"/>
      <c r="QWJ39"/>
      <c r="QWK39"/>
      <c r="QWL39"/>
      <c r="QWM39"/>
      <c r="QWN39"/>
      <c r="QWO39"/>
      <c r="QWP39"/>
      <c r="QWQ39"/>
      <c r="QWR39"/>
      <c r="QWS39"/>
      <c r="QWT39"/>
      <c r="QWU39"/>
      <c r="QWV39"/>
      <c r="QWW39"/>
      <c r="QWX39"/>
      <c r="QWY39"/>
      <c r="QWZ39"/>
      <c r="QXA39"/>
      <c r="QXB39"/>
      <c r="QXC39"/>
      <c r="QXD39"/>
      <c r="QXE39"/>
      <c r="QXF39"/>
      <c r="QXG39"/>
      <c r="QXH39"/>
      <c r="QXI39"/>
      <c r="QXJ39"/>
      <c r="QXK39"/>
      <c r="QXL39"/>
      <c r="QXM39"/>
      <c r="QXN39"/>
      <c r="QXO39"/>
      <c r="QXP39"/>
      <c r="QXQ39"/>
      <c r="QXR39"/>
      <c r="QXS39"/>
      <c r="QXT39"/>
      <c r="QXU39"/>
      <c r="QXV39"/>
      <c r="QXW39"/>
      <c r="QXX39"/>
      <c r="QXY39"/>
      <c r="QXZ39"/>
      <c r="QYA39"/>
      <c r="QYB39"/>
      <c r="QYC39"/>
      <c r="QYD39"/>
      <c r="QYE39"/>
      <c r="QYF39"/>
      <c r="QYG39"/>
      <c r="QYH39"/>
      <c r="QYI39"/>
      <c r="QYJ39"/>
      <c r="QYK39"/>
      <c r="QYL39"/>
      <c r="QYM39"/>
      <c r="QYN39"/>
      <c r="QYO39"/>
      <c r="QYP39"/>
      <c r="QYQ39"/>
      <c r="QYR39"/>
      <c r="QYS39"/>
      <c r="QYT39"/>
      <c r="QYU39"/>
      <c r="QYV39"/>
      <c r="QYW39"/>
      <c r="QYX39"/>
      <c r="QYY39"/>
      <c r="QYZ39"/>
      <c r="QZA39"/>
      <c r="QZB39"/>
      <c r="QZC39"/>
      <c r="QZD39"/>
      <c r="QZE39"/>
      <c r="QZF39"/>
      <c r="QZG39"/>
      <c r="QZH39"/>
      <c r="QZI39"/>
      <c r="QZJ39"/>
      <c r="QZK39"/>
      <c r="QZL39"/>
      <c r="QZM39"/>
      <c r="QZN39"/>
      <c r="QZO39"/>
      <c r="QZP39"/>
      <c r="QZQ39"/>
      <c r="QZR39"/>
      <c r="QZS39"/>
      <c r="QZT39"/>
      <c r="QZU39"/>
      <c r="QZV39"/>
      <c r="QZW39"/>
      <c r="QZX39"/>
      <c r="QZY39"/>
      <c r="QZZ39"/>
      <c r="RAA39"/>
      <c r="RAB39"/>
      <c r="RAC39"/>
      <c r="RAD39"/>
      <c r="RAE39"/>
      <c r="RAF39"/>
      <c r="RAG39"/>
      <c r="RAH39"/>
      <c r="RAI39"/>
      <c r="RAJ39"/>
      <c r="RAK39"/>
      <c r="RAL39"/>
      <c r="RAM39"/>
      <c r="RAN39"/>
      <c r="RAO39"/>
      <c r="RAP39"/>
      <c r="RAQ39"/>
      <c r="RAR39"/>
      <c r="RAS39"/>
      <c r="RAT39"/>
      <c r="RAU39"/>
      <c r="RAV39"/>
      <c r="RAW39"/>
      <c r="RAX39"/>
      <c r="RAY39"/>
      <c r="RAZ39"/>
      <c r="RBA39"/>
      <c r="RBB39"/>
      <c r="RBC39"/>
      <c r="RBD39"/>
      <c r="RBE39"/>
      <c r="RBF39"/>
      <c r="RBG39"/>
      <c r="RBH39"/>
      <c r="RBI39"/>
      <c r="RBJ39"/>
      <c r="RBK39"/>
      <c r="RBL39"/>
      <c r="RBM39"/>
      <c r="RBN39"/>
      <c r="RBO39"/>
      <c r="RBP39"/>
      <c r="RBQ39"/>
      <c r="RBR39"/>
      <c r="RBS39"/>
      <c r="RBT39"/>
      <c r="RBU39"/>
      <c r="RBV39"/>
      <c r="RBW39"/>
      <c r="RBX39"/>
      <c r="RBY39"/>
      <c r="RBZ39"/>
      <c r="RCA39"/>
      <c r="RCB39"/>
      <c r="RCC39"/>
      <c r="RCD39"/>
      <c r="RCE39"/>
      <c r="RCF39"/>
      <c r="RCG39"/>
      <c r="RCH39"/>
      <c r="RCI39"/>
      <c r="RCJ39"/>
      <c r="RCK39"/>
      <c r="RCL39"/>
      <c r="RCM39"/>
      <c r="RCN39"/>
      <c r="RCO39"/>
      <c r="RCP39"/>
      <c r="RCQ39"/>
      <c r="RCR39"/>
      <c r="RCS39"/>
      <c r="RCT39"/>
      <c r="RCU39"/>
      <c r="RCV39"/>
      <c r="RCW39"/>
      <c r="RCX39"/>
      <c r="RCY39"/>
      <c r="RCZ39"/>
      <c r="RDA39"/>
      <c r="RDB39"/>
      <c r="RDC39"/>
      <c r="RDD39"/>
      <c r="RDE39"/>
      <c r="RDF39"/>
      <c r="RDG39"/>
      <c r="RDH39"/>
      <c r="RDI39"/>
      <c r="RDJ39"/>
      <c r="RDK39"/>
      <c r="RDL39"/>
      <c r="RDM39"/>
      <c r="RDN39"/>
      <c r="RDO39"/>
      <c r="RDP39"/>
      <c r="RDQ39"/>
      <c r="RDR39"/>
      <c r="RDS39"/>
      <c r="RDT39"/>
      <c r="RDU39"/>
      <c r="RDV39"/>
      <c r="RDW39"/>
      <c r="RDX39"/>
      <c r="RDY39"/>
      <c r="RDZ39"/>
      <c r="REA39"/>
      <c r="REB39"/>
      <c r="REC39"/>
      <c r="RED39"/>
      <c r="REE39"/>
      <c r="REF39"/>
      <c r="REG39"/>
      <c r="REH39"/>
      <c r="REI39"/>
      <c r="REJ39"/>
      <c r="REK39"/>
      <c r="REL39"/>
      <c r="REM39"/>
      <c r="REN39"/>
      <c r="REO39"/>
      <c r="REP39"/>
      <c r="REQ39"/>
      <c r="RER39"/>
      <c r="RES39"/>
      <c r="RET39"/>
      <c r="REU39"/>
      <c r="REV39"/>
      <c r="REW39"/>
      <c r="REX39"/>
      <c r="REY39"/>
      <c r="REZ39"/>
      <c r="RFA39"/>
      <c r="RFB39"/>
      <c r="RFC39"/>
      <c r="RFD39"/>
      <c r="RFE39"/>
      <c r="RFF39"/>
      <c r="RFG39"/>
      <c r="RFH39"/>
      <c r="RFI39"/>
      <c r="RFJ39"/>
      <c r="RFK39"/>
      <c r="RFL39"/>
      <c r="RFM39"/>
      <c r="RFN39"/>
      <c r="RFO39"/>
      <c r="RFP39"/>
      <c r="RFQ39"/>
      <c r="RFR39"/>
      <c r="RFS39"/>
      <c r="RFT39"/>
      <c r="RFU39"/>
      <c r="RFV39"/>
      <c r="RFW39"/>
      <c r="RFX39"/>
      <c r="RFY39"/>
      <c r="RFZ39"/>
      <c r="RGA39"/>
      <c r="RGB39"/>
      <c r="RGC39"/>
      <c r="RGD39"/>
      <c r="RGE39"/>
      <c r="RGF39"/>
      <c r="RGG39"/>
      <c r="RGH39"/>
      <c r="RGI39"/>
      <c r="RGJ39"/>
      <c r="RGK39"/>
      <c r="RGL39"/>
      <c r="RGM39"/>
      <c r="RGN39"/>
      <c r="RGO39"/>
      <c r="RGP39"/>
      <c r="RGQ39"/>
      <c r="RGR39"/>
      <c r="RGS39"/>
      <c r="RGT39"/>
      <c r="RGU39"/>
      <c r="RGV39"/>
      <c r="RGW39"/>
      <c r="RGX39"/>
      <c r="RGY39"/>
      <c r="RGZ39"/>
      <c r="RHA39"/>
      <c r="RHB39"/>
      <c r="RHC39"/>
      <c r="RHD39"/>
      <c r="RHE39"/>
      <c r="RHF39"/>
      <c r="RHG39"/>
      <c r="RHH39"/>
      <c r="RHI39"/>
      <c r="RHJ39"/>
      <c r="RHK39"/>
      <c r="RHL39"/>
      <c r="RHM39"/>
      <c r="RHN39"/>
      <c r="RHO39"/>
      <c r="RHP39"/>
      <c r="RHQ39"/>
      <c r="RHR39"/>
      <c r="RHS39"/>
      <c r="RHT39"/>
      <c r="RHU39"/>
      <c r="RHV39"/>
      <c r="RHW39"/>
      <c r="RHX39"/>
      <c r="RHY39"/>
      <c r="RHZ39"/>
      <c r="RIA39"/>
      <c r="RIB39"/>
      <c r="RIC39"/>
      <c r="RID39"/>
      <c r="RIE39"/>
      <c r="RIF39"/>
      <c r="RIG39"/>
      <c r="RIH39"/>
      <c r="RII39"/>
      <c r="RIJ39"/>
      <c r="RIK39"/>
      <c r="RIL39"/>
      <c r="RIM39"/>
      <c r="RIN39"/>
      <c r="RIO39"/>
      <c r="RIP39"/>
      <c r="RIQ39"/>
      <c r="RIR39"/>
      <c r="RIS39"/>
      <c r="RIT39"/>
      <c r="RIU39"/>
      <c r="RIV39"/>
      <c r="RIW39"/>
      <c r="RIX39"/>
      <c r="RIY39"/>
      <c r="RIZ39"/>
      <c r="RJA39"/>
      <c r="RJB39"/>
      <c r="RJC39"/>
      <c r="RJD39"/>
      <c r="RJE39"/>
      <c r="RJF39"/>
      <c r="RJG39"/>
      <c r="RJH39"/>
      <c r="RJI39"/>
      <c r="RJJ39"/>
      <c r="RJK39"/>
      <c r="RJL39"/>
      <c r="RJM39"/>
      <c r="RJN39"/>
      <c r="RJO39"/>
      <c r="RJP39"/>
      <c r="RJQ39"/>
      <c r="RJR39"/>
      <c r="RJS39"/>
      <c r="RJT39"/>
      <c r="RJU39"/>
      <c r="RJV39"/>
      <c r="RJW39"/>
      <c r="RJX39"/>
      <c r="RJY39"/>
      <c r="RJZ39"/>
      <c r="RKA39"/>
      <c r="RKB39"/>
      <c r="RKC39"/>
      <c r="RKD39"/>
      <c r="RKE39"/>
      <c r="RKF39"/>
      <c r="RKG39"/>
      <c r="RKH39"/>
      <c r="RKI39"/>
      <c r="RKJ39"/>
      <c r="RKK39"/>
      <c r="RKL39"/>
      <c r="RKM39"/>
      <c r="RKN39"/>
      <c r="RKO39"/>
      <c r="RKP39"/>
      <c r="RKQ39"/>
      <c r="RKR39"/>
      <c r="RKS39"/>
      <c r="RKT39"/>
      <c r="RKU39"/>
      <c r="RKV39"/>
      <c r="RKW39"/>
      <c r="RKX39"/>
      <c r="RKY39"/>
      <c r="RKZ39"/>
      <c r="RLA39"/>
      <c r="RLB39"/>
      <c r="RLC39"/>
      <c r="RLD39"/>
      <c r="RLE39"/>
      <c r="RLF39"/>
      <c r="RLG39"/>
      <c r="RLH39"/>
      <c r="RLI39"/>
      <c r="RLJ39"/>
      <c r="RLK39"/>
      <c r="RLL39"/>
      <c r="RLM39"/>
      <c r="RLN39"/>
      <c r="RLO39"/>
      <c r="RLP39"/>
      <c r="RLQ39"/>
      <c r="RLR39"/>
      <c r="RLS39"/>
      <c r="RLT39"/>
      <c r="RLU39"/>
      <c r="RLV39"/>
      <c r="RLW39"/>
      <c r="RLX39"/>
      <c r="RLY39"/>
      <c r="RLZ39"/>
      <c r="RMA39"/>
      <c r="RMB39"/>
      <c r="RMC39"/>
      <c r="RMD39"/>
      <c r="RME39"/>
      <c r="RMF39"/>
      <c r="RMG39"/>
      <c r="RMH39"/>
      <c r="RMI39"/>
      <c r="RMJ39"/>
      <c r="RMK39"/>
      <c r="RML39"/>
      <c r="RMM39"/>
      <c r="RMN39"/>
      <c r="RMO39"/>
      <c r="RMP39"/>
      <c r="RMQ39"/>
      <c r="RMR39"/>
      <c r="RMS39"/>
      <c r="RMT39"/>
      <c r="RMU39"/>
      <c r="RMV39"/>
      <c r="RMW39"/>
      <c r="RMX39"/>
      <c r="RMY39"/>
      <c r="RMZ39"/>
      <c r="RNA39"/>
      <c r="RNB39"/>
      <c r="RNC39"/>
      <c r="RND39"/>
      <c r="RNE39"/>
      <c r="RNF39"/>
      <c r="RNG39"/>
      <c r="RNH39"/>
      <c r="RNI39"/>
      <c r="RNJ39"/>
      <c r="RNK39"/>
      <c r="RNL39"/>
      <c r="RNM39"/>
      <c r="RNN39"/>
      <c r="RNO39"/>
      <c r="RNP39"/>
      <c r="RNQ39"/>
      <c r="RNR39"/>
      <c r="RNS39"/>
      <c r="RNT39"/>
      <c r="RNU39"/>
      <c r="RNV39"/>
      <c r="RNW39"/>
      <c r="RNX39"/>
      <c r="RNY39"/>
      <c r="RNZ39"/>
      <c r="ROA39"/>
      <c r="ROB39"/>
      <c r="ROC39"/>
      <c r="ROD39"/>
      <c r="ROE39"/>
      <c r="ROF39"/>
      <c r="ROG39"/>
      <c r="ROH39"/>
      <c r="ROI39"/>
      <c r="ROJ39"/>
      <c r="ROK39"/>
      <c r="ROL39"/>
      <c r="ROM39"/>
      <c r="RON39"/>
      <c r="ROO39"/>
      <c r="ROP39"/>
      <c r="ROQ39"/>
      <c r="ROR39"/>
      <c r="ROS39"/>
      <c r="ROT39"/>
      <c r="ROU39"/>
      <c r="ROV39"/>
      <c r="ROW39"/>
      <c r="ROX39"/>
      <c r="ROY39"/>
      <c r="ROZ39"/>
      <c r="RPA39"/>
      <c r="RPB39"/>
      <c r="RPC39"/>
      <c r="RPD39"/>
      <c r="RPE39"/>
      <c r="RPF39"/>
      <c r="RPG39"/>
      <c r="RPH39"/>
      <c r="RPI39"/>
      <c r="RPJ39"/>
      <c r="RPK39"/>
      <c r="RPL39"/>
      <c r="RPM39"/>
      <c r="RPN39"/>
      <c r="RPO39"/>
      <c r="RPP39"/>
      <c r="RPQ39"/>
      <c r="RPR39"/>
      <c r="RPS39"/>
      <c r="RPT39"/>
      <c r="RPU39"/>
      <c r="RPV39"/>
      <c r="RPW39"/>
      <c r="RPX39"/>
      <c r="RPY39"/>
      <c r="RPZ39"/>
      <c r="RQA39"/>
      <c r="RQB39"/>
      <c r="RQC39"/>
      <c r="RQD39"/>
      <c r="RQE39"/>
      <c r="RQF39"/>
      <c r="RQG39"/>
      <c r="RQH39"/>
      <c r="RQI39"/>
      <c r="RQJ39"/>
      <c r="RQK39"/>
      <c r="RQL39"/>
      <c r="RQM39"/>
      <c r="RQN39"/>
      <c r="RQO39"/>
      <c r="RQP39"/>
      <c r="RQQ39"/>
      <c r="RQR39"/>
      <c r="RQS39"/>
      <c r="RQT39"/>
      <c r="RQU39"/>
      <c r="RQV39"/>
      <c r="RQW39"/>
      <c r="RQX39"/>
      <c r="RQY39"/>
      <c r="RQZ39"/>
      <c r="RRA39"/>
      <c r="RRB39"/>
      <c r="RRC39"/>
      <c r="RRD39"/>
      <c r="RRE39"/>
      <c r="RRF39"/>
      <c r="RRG39"/>
      <c r="RRH39"/>
      <c r="RRI39"/>
      <c r="RRJ39"/>
      <c r="RRK39"/>
      <c r="RRL39"/>
      <c r="RRM39"/>
      <c r="RRN39"/>
      <c r="RRO39"/>
      <c r="RRP39"/>
      <c r="RRQ39"/>
      <c r="RRR39"/>
      <c r="RRS39"/>
      <c r="RRT39"/>
      <c r="RRU39"/>
      <c r="RRV39"/>
      <c r="RRW39"/>
      <c r="RRX39"/>
      <c r="RRY39"/>
      <c r="RRZ39"/>
      <c r="RSA39"/>
      <c r="RSB39"/>
      <c r="RSC39"/>
      <c r="RSD39"/>
      <c r="RSE39"/>
      <c r="RSF39"/>
      <c r="RSG39"/>
      <c r="RSH39"/>
      <c r="RSI39"/>
      <c r="RSJ39"/>
      <c r="RSK39"/>
      <c r="RSL39"/>
      <c r="RSM39"/>
      <c r="RSN39"/>
      <c r="RSO39"/>
      <c r="RSP39"/>
      <c r="RSQ39"/>
      <c r="RSR39"/>
      <c r="RSS39"/>
      <c r="RST39"/>
      <c r="RSU39"/>
      <c r="RSV39"/>
      <c r="RSW39"/>
      <c r="RSX39"/>
      <c r="RSY39"/>
      <c r="RSZ39"/>
      <c r="RTA39"/>
      <c r="RTB39"/>
      <c r="RTC39"/>
      <c r="RTD39"/>
      <c r="RTE39"/>
      <c r="RTF39"/>
      <c r="RTG39"/>
      <c r="RTH39"/>
      <c r="RTI39"/>
      <c r="RTJ39"/>
      <c r="RTK39"/>
      <c r="RTL39"/>
      <c r="RTM39"/>
      <c r="RTN39"/>
      <c r="RTO39"/>
      <c r="RTP39"/>
      <c r="RTQ39"/>
      <c r="RTR39"/>
      <c r="RTS39"/>
      <c r="RTT39"/>
      <c r="RTU39"/>
      <c r="RTV39"/>
      <c r="RTW39"/>
      <c r="RTX39"/>
      <c r="RTY39"/>
      <c r="RTZ39"/>
      <c r="RUA39"/>
      <c r="RUB39"/>
      <c r="RUC39"/>
      <c r="RUD39"/>
      <c r="RUE39"/>
      <c r="RUF39"/>
      <c r="RUG39"/>
      <c r="RUH39"/>
      <c r="RUI39"/>
      <c r="RUJ39"/>
      <c r="RUK39"/>
      <c r="RUL39"/>
      <c r="RUM39"/>
      <c r="RUN39"/>
      <c r="RUO39"/>
      <c r="RUP39"/>
      <c r="RUQ39"/>
      <c r="RUR39"/>
      <c r="RUS39"/>
      <c r="RUT39"/>
      <c r="RUU39"/>
      <c r="RUV39"/>
      <c r="RUW39"/>
      <c r="RUX39"/>
      <c r="RUY39"/>
      <c r="RUZ39"/>
      <c r="RVA39"/>
      <c r="RVB39"/>
      <c r="RVC39"/>
      <c r="RVD39"/>
      <c r="RVE39"/>
      <c r="RVF39"/>
      <c r="RVG39"/>
      <c r="RVH39"/>
      <c r="RVI39"/>
      <c r="RVJ39"/>
      <c r="RVK39"/>
      <c r="RVL39"/>
      <c r="RVM39"/>
      <c r="RVN39"/>
      <c r="RVO39"/>
      <c r="RVP39"/>
      <c r="RVQ39"/>
      <c r="RVR39"/>
      <c r="RVS39"/>
      <c r="RVT39"/>
      <c r="RVU39"/>
      <c r="RVV39"/>
      <c r="RVW39"/>
      <c r="RVX39"/>
      <c r="RVY39"/>
      <c r="RVZ39"/>
      <c r="RWA39"/>
      <c r="RWB39"/>
      <c r="RWC39"/>
      <c r="RWD39"/>
      <c r="RWE39"/>
      <c r="RWF39"/>
      <c r="RWG39"/>
      <c r="RWH39"/>
      <c r="RWI39"/>
      <c r="RWJ39"/>
      <c r="RWK39"/>
      <c r="RWL39"/>
      <c r="RWM39"/>
      <c r="RWN39"/>
      <c r="RWO39"/>
      <c r="RWP39"/>
      <c r="RWQ39"/>
      <c r="RWR39"/>
      <c r="RWS39"/>
      <c r="RWT39"/>
      <c r="RWU39"/>
      <c r="RWV39"/>
      <c r="RWW39"/>
      <c r="RWX39"/>
      <c r="RWY39"/>
      <c r="RWZ39"/>
      <c r="RXA39"/>
      <c r="RXB39"/>
      <c r="RXC39"/>
      <c r="RXD39"/>
      <c r="RXE39"/>
      <c r="RXF39"/>
      <c r="RXG39"/>
      <c r="RXH39"/>
      <c r="RXI39"/>
      <c r="RXJ39"/>
      <c r="RXK39"/>
      <c r="RXL39"/>
      <c r="RXM39"/>
      <c r="RXN39"/>
      <c r="RXO39"/>
      <c r="RXP39"/>
      <c r="RXQ39"/>
      <c r="RXR39"/>
      <c r="RXS39"/>
      <c r="RXT39"/>
      <c r="RXU39"/>
      <c r="RXV39"/>
      <c r="RXW39"/>
      <c r="RXX39"/>
      <c r="RXY39"/>
      <c r="RXZ39"/>
      <c r="RYA39"/>
      <c r="RYB39"/>
      <c r="RYC39"/>
      <c r="RYD39"/>
      <c r="RYE39"/>
      <c r="RYF39"/>
      <c r="RYG39"/>
      <c r="RYH39"/>
      <c r="RYI39"/>
      <c r="RYJ39"/>
      <c r="RYK39"/>
      <c r="RYL39"/>
      <c r="RYM39"/>
      <c r="RYN39"/>
      <c r="RYO39"/>
      <c r="RYP39"/>
      <c r="RYQ39"/>
      <c r="RYR39"/>
      <c r="RYS39"/>
      <c r="RYT39"/>
      <c r="RYU39"/>
      <c r="RYV39"/>
      <c r="RYW39"/>
      <c r="RYX39"/>
      <c r="RYY39"/>
      <c r="RYZ39"/>
      <c r="RZA39"/>
      <c r="RZB39"/>
      <c r="RZC39"/>
      <c r="RZD39"/>
      <c r="RZE39"/>
      <c r="RZF39"/>
      <c r="RZG39"/>
      <c r="RZH39"/>
      <c r="RZI39"/>
      <c r="RZJ39"/>
      <c r="RZK39"/>
      <c r="RZL39"/>
      <c r="RZM39"/>
      <c r="RZN39"/>
      <c r="RZO39"/>
      <c r="RZP39"/>
      <c r="RZQ39"/>
      <c r="RZR39"/>
      <c r="RZS39"/>
      <c r="RZT39"/>
      <c r="RZU39"/>
      <c r="RZV39"/>
      <c r="RZW39"/>
      <c r="RZX39"/>
      <c r="RZY39"/>
      <c r="RZZ39"/>
      <c r="SAA39"/>
      <c r="SAB39"/>
      <c r="SAC39"/>
      <c r="SAD39"/>
      <c r="SAE39"/>
      <c r="SAF39"/>
      <c r="SAG39"/>
      <c r="SAH39"/>
      <c r="SAI39"/>
      <c r="SAJ39"/>
      <c r="SAK39"/>
      <c r="SAL39"/>
      <c r="SAM39"/>
      <c r="SAN39"/>
      <c r="SAO39"/>
      <c r="SAP39"/>
      <c r="SAQ39"/>
      <c r="SAR39"/>
      <c r="SAS39"/>
      <c r="SAT39"/>
      <c r="SAU39"/>
      <c r="SAV39"/>
      <c r="SAW39"/>
      <c r="SAX39"/>
      <c r="SAY39"/>
      <c r="SAZ39"/>
      <c r="SBA39"/>
      <c r="SBB39"/>
      <c r="SBC39"/>
      <c r="SBD39"/>
      <c r="SBE39"/>
      <c r="SBF39"/>
      <c r="SBG39"/>
      <c r="SBH39"/>
      <c r="SBI39"/>
      <c r="SBJ39"/>
      <c r="SBK39"/>
      <c r="SBL39"/>
      <c r="SBM39"/>
      <c r="SBN39"/>
      <c r="SBO39"/>
      <c r="SBP39"/>
      <c r="SBQ39"/>
      <c r="SBR39"/>
      <c r="SBS39"/>
      <c r="SBT39"/>
      <c r="SBU39"/>
      <c r="SBV39"/>
      <c r="SBW39"/>
      <c r="SBX39"/>
      <c r="SBY39"/>
      <c r="SBZ39"/>
      <c r="SCA39"/>
      <c r="SCB39"/>
      <c r="SCC39"/>
      <c r="SCD39"/>
      <c r="SCE39"/>
      <c r="SCF39"/>
      <c r="SCG39"/>
      <c r="SCH39"/>
      <c r="SCI39"/>
      <c r="SCJ39"/>
      <c r="SCK39"/>
      <c r="SCL39"/>
      <c r="SCM39"/>
      <c r="SCN39"/>
      <c r="SCO39"/>
      <c r="SCP39"/>
      <c r="SCQ39"/>
      <c r="SCR39"/>
      <c r="SCS39"/>
      <c r="SCT39"/>
      <c r="SCU39"/>
      <c r="SCV39"/>
      <c r="SCW39"/>
      <c r="SCX39"/>
      <c r="SCY39"/>
      <c r="SCZ39"/>
      <c r="SDA39"/>
      <c r="SDB39"/>
      <c r="SDC39"/>
      <c r="SDD39"/>
      <c r="SDE39"/>
      <c r="SDF39"/>
      <c r="SDG39"/>
      <c r="SDH39"/>
      <c r="SDI39"/>
      <c r="SDJ39"/>
      <c r="SDK39"/>
      <c r="SDL39"/>
      <c r="SDM39"/>
      <c r="SDN39"/>
      <c r="SDO39"/>
      <c r="SDP39"/>
      <c r="SDQ39"/>
      <c r="SDR39"/>
      <c r="SDS39"/>
      <c r="SDT39"/>
      <c r="SDU39"/>
      <c r="SDV39"/>
      <c r="SDW39"/>
      <c r="SDX39"/>
      <c r="SDY39"/>
      <c r="SDZ39"/>
      <c r="SEA39"/>
      <c r="SEB39"/>
      <c r="SEC39"/>
      <c r="SED39"/>
      <c r="SEE39"/>
      <c r="SEF39"/>
      <c r="SEG39"/>
      <c r="SEH39"/>
      <c r="SEI39"/>
      <c r="SEJ39"/>
      <c r="SEK39"/>
      <c r="SEL39"/>
      <c r="SEM39"/>
      <c r="SEN39"/>
      <c r="SEO39"/>
      <c r="SEP39"/>
      <c r="SEQ39"/>
      <c r="SER39"/>
      <c r="SES39"/>
      <c r="SET39"/>
      <c r="SEU39"/>
      <c r="SEV39"/>
      <c r="SEW39"/>
      <c r="SEX39"/>
      <c r="SEY39"/>
      <c r="SEZ39"/>
      <c r="SFA39"/>
      <c r="SFB39"/>
      <c r="SFC39"/>
      <c r="SFD39"/>
      <c r="SFE39"/>
      <c r="SFF39"/>
      <c r="SFG39"/>
      <c r="SFH39"/>
      <c r="SFI39"/>
      <c r="SFJ39"/>
      <c r="SFK39"/>
      <c r="SFL39"/>
      <c r="SFM39"/>
      <c r="SFN39"/>
      <c r="SFO39"/>
      <c r="SFP39"/>
      <c r="SFQ39"/>
      <c r="SFR39"/>
      <c r="SFS39"/>
      <c r="SFT39"/>
      <c r="SFU39"/>
      <c r="SFV39"/>
      <c r="SFW39"/>
      <c r="SFX39"/>
      <c r="SFY39"/>
      <c r="SFZ39"/>
      <c r="SGA39"/>
      <c r="SGB39"/>
      <c r="SGC39"/>
      <c r="SGD39"/>
      <c r="SGE39"/>
      <c r="SGF39"/>
      <c r="SGG39"/>
      <c r="SGH39"/>
      <c r="SGI39"/>
      <c r="SGJ39"/>
      <c r="SGK39"/>
      <c r="SGL39"/>
      <c r="SGM39"/>
      <c r="SGN39"/>
      <c r="SGO39"/>
      <c r="SGP39"/>
      <c r="SGQ39"/>
      <c r="SGR39"/>
      <c r="SGS39"/>
      <c r="SGT39"/>
      <c r="SGU39"/>
      <c r="SGV39"/>
      <c r="SGW39"/>
      <c r="SGX39"/>
      <c r="SGY39"/>
      <c r="SGZ39"/>
      <c r="SHA39"/>
      <c r="SHB39"/>
      <c r="SHC39"/>
      <c r="SHD39"/>
      <c r="SHE39"/>
      <c r="SHF39"/>
      <c r="SHG39"/>
      <c r="SHH39"/>
      <c r="SHI39"/>
      <c r="SHJ39"/>
      <c r="SHK39"/>
      <c r="SHL39"/>
      <c r="SHM39"/>
      <c r="SHN39"/>
      <c r="SHO39"/>
      <c r="SHP39"/>
      <c r="SHQ39"/>
      <c r="SHR39"/>
      <c r="SHS39"/>
      <c r="SHT39"/>
      <c r="SHU39"/>
      <c r="SHV39"/>
      <c r="SHW39"/>
      <c r="SHX39"/>
      <c r="SHY39"/>
      <c r="SHZ39"/>
      <c r="SIA39"/>
      <c r="SIB39"/>
      <c r="SIC39"/>
      <c r="SID39"/>
      <c r="SIE39"/>
      <c r="SIF39"/>
      <c r="SIG39"/>
      <c r="SIH39"/>
      <c r="SII39"/>
      <c r="SIJ39"/>
      <c r="SIK39"/>
      <c r="SIL39"/>
      <c r="SIM39"/>
      <c r="SIN39"/>
      <c r="SIO39"/>
      <c r="SIP39"/>
      <c r="SIQ39"/>
      <c r="SIR39"/>
      <c r="SIS39"/>
      <c r="SIT39"/>
      <c r="SIU39"/>
      <c r="SIV39"/>
      <c r="SIW39"/>
      <c r="SIX39"/>
      <c r="SIY39"/>
      <c r="SIZ39"/>
      <c r="SJA39"/>
      <c r="SJB39"/>
      <c r="SJC39"/>
      <c r="SJD39"/>
      <c r="SJE39"/>
      <c r="SJF39"/>
      <c r="SJG39"/>
      <c r="SJH39"/>
      <c r="SJI39"/>
      <c r="SJJ39"/>
      <c r="SJK39"/>
      <c r="SJL39"/>
      <c r="SJM39"/>
      <c r="SJN39"/>
      <c r="SJO39"/>
      <c r="SJP39"/>
      <c r="SJQ39"/>
      <c r="SJR39"/>
      <c r="SJS39"/>
      <c r="SJT39"/>
      <c r="SJU39"/>
      <c r="SJV39"/>
      <c r="SJW39"/>
      <c r="SJX39"/>
      <c r="SJY39"/>
      <c r="SJZ39"/>
      <c r="SKA39"/>
      <c r="SKB39"/>
      <c r="SKC39"/>
      <c r="SKD39"/>
      <c r="SKE39"/>
      <c r="SKF39"/>
      <c r="SKG39"/>
      <c r="SKH39"/>
      <c r="SKI39"/>
      <c r="SKJ39"/>
      <c r="SKK39"/>
      <c r="SKL39"/>
      <c r="SKM39"/>
      <c r="SKN39"/>
      <c r="SKO39"/>
      <c r="SKP39"/>
      <c r="SKQ39"/>
      <c r="SKR39"/>
      <c r="SKS39"/>
      <c r="SKT39"/>
      <c r="SKU39"/>
      <c r="SKV39"/>
      <c r="SKW39"/>
      <c r="SKX39"/>
      <c r="SKY39"/>
      <c r="SKZ39"/>
      <c r="SLA39"/>
      <c r="SLB39"/>
      <c r="SLC39"/>
      <c r="SLD39"/>
      <c r="SLE39"/>
      <c r="SLF39"/>
      <c r="SLG39"/>
      <c r="SLH39"/>
      <c r="SLI39"/>
      <c r="SLJ39"/>
      <c r="SLK39"/>
      <c r="SLL39"/>
      <c r="SLM39"/>
      <c r="SLN39"/>
      <c r="SLO39"/>
      <c r="SLP39"/>
      <c r="SLQ39"/>
      <c r="SLR39"/>
      <c r="SLS39"/>
      <c r="SLT39"/>
      <c r="SLU39"/>
      <c r="SLV39"/>
      <c r="SLW39"/>
      <c r="SLX39"/>
      <c r="SLY39"/>
      <c r="SLZ39"/>
      <c r="SMA39"/>
      <c r="SMB39"/>
      <c r="SMC39"/>
      <c r="SMD39"/>
      <c r="SME39"/>
      <c r="SMF39"/>
      <c r="SMG39"/>
      <c r="SMH39"/>
      <c r="SMI39"/>
      <c r="SMJ39"/>
      <c r="SMK39"/>
      <c r="SML39"/>
      <c r="SMM39"/>
      <c r="SMN39"/>
      <c r="SMO39"/>
      <c r="SMP39"/>
      <c r="SMQ39"/>
      <c r="SMR39"/>
      <c r="SMS39"/>
      <c r="SMT39"/>
      <c r="SMU39"/>
      <c r="SMV39"/>
      <c r="SMW39"/>
      <c r="SMX39"/>
      <c r="SMY39"/>
      <c r="SMZ39"/>
      <c r="SNA39"/>
      <c r="SNB39"/>
      <c r="SNC39"/>
      <c r="SND39"/>
      <c r="SNE39"/>
      <c r="SNF39"/>
      <c r="SNG39"/>
      <c r="SNH39"/>
      <c r="SNI39"/>
      <c r="SNJ39"/>
      <c r="SNK39"/>
      <c r="SNL39"/>
      <c r="SNM39"/>
      <c r="SNN39"/>
      <c r="SNO39"/>
      <c r="SNP39"/>
      <c r="SNQ39"/>
      <c r="SNR39"/>
      <c r="SNS39"/>
      <c r="SNT39"/>
      <c r="SNU39"/>
      <c r="SNV39"/>
      <c r="SNW39"/>
      <c r="SNX39"/>
      <c r="SNY39"/>
      <c r="SNZ39"/>
      <c r="SOA39"/>
      <c r="SOB39"/>
      <c r="SOC39"/>
      <c r="SOD39"/>
      <c r="SOE39"/>
      <c r="SOF39"/>
      <c r="SOG39"/>
      <c r="SOH39"/>
      <c r="SOI39"/>
      <c r="SOJ39"/>
      <c r="SOK39"/>
      <c r="SOL39"/>
      <c r="SOM39"/>
      <c r="SON39"/>
      <c r="SOO39"/>
      <c r="SOP39"/>
      <c r="SOQ39"/>
      <c r="SOR39"/>
      <c r="SOS39"/>
      <c r="SOT39"/>
      <c r="SOU39"/>
      <c r="SOV39"/>
      <c r="SOW39"/>
      <c r="SOX39"/>
      <c r="SOY39"/>
      <c r="SOZ39"/>
      <c r="SPA39"/>
      <c r="SPB39"/>
      <c r="SPC39"/>
      <c r="SPD39"/>
      <c r="SPE39"/>
      <c r="SPF39"/>
      <c r="SPG39"/>
      <c r="SPH39"/>
      <c r="SPI39"/>
      <c r="SPJ39"/>
      <c r="SPK39"/>
      <c r="SPL39"/>
      <c r="SPM39"/>
      <c r="SPN39"/>
      <c r="SPO39"/>
      <c r="SPP39"/>
      <c r="SPQ39"/>
      <c r="SPR39"/>
      <c r="SPS39"/>
      <c r="SPT39"/>
      <c r="SPU39"/>
      <c r="SPV39"/>
      <c r="SPW39"/>
      <c r="SPX39"/>
      <c r="SPY39"/>
      <c r="SPZ39"/>
      <c r="SQA39"/>
      <c r="SQB39"/>
      <c r="SQC39"/>
      <c r="SQD39"/>
      <c r="SQE39"/>
      <c r="SQF39"/>
      <c r="SQG39"/>
      <c r="SQH39"/>
      <c r="SQI39"/>
      <c r="SQJ39"/>
      <c r="SQK39"/>
      <c r="SQL39"/>
      <c r="SQM39"/>
      <c r="SQN39"/>
      <c r="SQO39"/>
      <c r="SQP39"/>
      <c r="SQQ39"/>
      <c r="SQR39"/>
      <c r="SQS39"/>
      <c r="SQT39"/>
      <c r="SQU39"/>
      <c r="SQV39"/>
      <c r="SQW39"/>
      <c r="SQX39"/>
      <c r="SQY39"/>
      <c r="SQZ39"/>
      <c r="SRA39"/>
      <c r="SRB39"/>
      <c r="SRC39"/>
      <c r="SRD39"/>
      <c r="SRE39"/>
      <c r="SRF39"/>
      <c r="SRG39"/>
      <c r="SRH39"/>
      <c r="SRI39"/>
      <c r="SRJ39"/>
      <c r="SRK39"/>
      <c r="SRL39"/>
      <c r="SRM39"/>
      <c r="SRN39"/>
      <c r="SRO39"/>
      <c r="SRP39"/>
      <c r="SRQ39"/>
      <c r="SRR39"/>
      <c r="SRS39"/>
      <c r="SRT39"/>
      <c r="SRU39"/>
      <c r="SRV39"/>
      <c r="SRW39"/>
      <c r="SRX39"/>
      <c r="SRY39"/>
      <c r="SRZ39"/>
      <c r="SSA39"/>
      <c r="SSB39"/>
      <c r="SSC39"/>
      <c r="SSD39"/>
      <c r="SSE39"/>
      <c r="SSF39"/>
      <c r="SSG39"/>
      <c r="SSH39"/>
      <c r="SSI39"/>
      <c r="SSJ39"/>
      <c r="SSK39"/>
      <c r="SSL39"/>
      <c r="SSM39"/>
      <c r="SSN39"/>
      <c r="SSO39"/>
      <c r="SSP39"/>
      <c r="SSQ39"/>
      <c r="SSR39"/>
      <c r="SSS39"/>
      <c r="SST39"/>
      <c r="SSU39"/>
      <c r="SSV39"/>
      <c r="SSW39"/>
      <c r="SSX39"/>
      <c r="SSY39"/>
      <c r="SSZ39"/>
      <c r="STA39"/>
      <c r="STB39"/>
      <c r="STC39"/>
      <c r="STD39"/>
      <c r="STE39"/>
      <c r="STF39"/>
      <c r="STG39"/>
      <c r="STH39"/>
      <c r="STI39"/>
      <c r="STJ39"/>
      <c r="STK39"/>
      <c r="STL39"/>
      <c r="STM39"/>
      <c r="STN39"/>
      <c r="STO39"/>
      <c r="STP39"/>
      <c r="STQ39"/>
      <c r="STR39"/>
      <c r="STS39"/>
      <c r="STT39"/>
      <c r="STU39"/>
      <c r="STV39"/>
      <c r="STW39"/>
      <c r="STX39"/>
      <c r="STY39"/>
      <c r="STZ39"/>
      <c r="SUA39"/>
      <c r="SUB39"/>
      <c r="SUC39"/>
      <c r="SUD39"/>
      <c r="SUE39"/>
      <c r="SUF39"/>
      <c r="SUG39"/>
      <c r="SUH39"/>
      <c r="SUI39"/>
      <c r="SUJ39"/>
      <c r="SUK39"/>
      <c r="SUL39"/>
      <c r="SUM39"/>
      <c r="SUN39"/>
      <c r="SUO39"/>
      <c r="SUP39"/>
      <c r="SUQ39"/>
      <c r="SUR39"/>
      <c r="SUS39"/>
      <c r="SUT39"/>
      <c r="SUU39"/>
      <c r="SUV39"/>
      <c r="SUW39"/>
      <c r="SUX39"/>
      <c r="SUY39"/>
      <c r="SUZ39"/>
      <c r="SVA39"/>
      <c r="SVB39"/>
      <c r="SVC39"/>
      <c r="SVD39"/>
      <c r="SVE39"/>
      <c r="SVF39"/>
      <c r="SVG39"/>
      <c r="SVH39"/>
      <c r="SVI39"/>
      <c r="SVJ39"/>
      <c r="SVK39"/>
      <c r="SVL39"/>
      <c r="SVM39"/>
      <c r="SVN39"/>
      <c r="SVO39"/>
      <c r="SVP39"/>
      <c r="SVQ39"/>
      <c r="SVR39"/>
      <c r="SVS39"/>
      <c r="SVT39"/>
      <c r="SVU39"/>
      <c r="SVV39"/>
      <c r="SVW39"/>
      <c r="SVX39"/>
      <c r="SVY39"/>
      <c r="SVZ39"/>
      <c r="SWA39"/>
      <c r="SWB39"/>
      <c r="SWC39"/>
      <c r="SWD39"/>
      <c r="SWE39"/>
      <c r="SWF39"/>
      <c r="SWG39"/>
      <c r="SWH39"/>
      <c r="SWI39"/>
      <c r="SWJ39"/>
      <c r="SWK39"/>
      <c r="SWL39"/>
      <c r="SWM39"/>
      <c r="SWN39"/>
      <c r="SWO39"/>
      <c r="SWP39"/>
      <c r="SWQ39"/>
      <c r="SWR39"/>
      <c r="SWS39"/>
      <c r="SWT39"/>
      <c r="SWU39"/>
      <c r="SWV39"/>
      <c r="SWW39"/>
      <c r="SWX39"/>
      <c r="SWY39"/>
      <c r="SWZ39"/>
      <c r="SXA39"/>
      <c r="SXB39"/>
      <c r="SXC39"/>
      <c r="SXD39"/>
      <c r="SXE39"/>
      <c r="SXF39"/>
      <c r="SXG39"/>
      <c r="SXH39"/>
      <c r="SXI39"/>
      <c r="SXJ39"/>
      <c r="SXK39"/>
      <c r="SXL39"/>
      <c r="SXM39"/>
      <c r="SXN39"/>
      <c r="SXO39"/>
      <c r="SXP39"/>
      <c r="SXQ39"/>
      <c r="SXR39"/>
      <c r="SXS39"/>
      <c r="SXT39"/>
      <c r="SXU39"/>
      <c r="SXV39"/>
      <c r="SXW39"/>
      <c r="SXX39"/>
      <c r="SXY39"/>
      <c r="SXZ39"/>
      <c r="SYA39"/>
      <c r="SYB39"/>
      <c r="SYC39"/>
      <c r="SYD39"/>
      <c r="SYE39"/>
      <c r="SYF39"/>
      <c r="SYG39"/>
      <c r="SYH39"/>
      <c r="SYI39"/>
      <c r="SYJ39"/>
      <c r="SYK39"/>
      <c r="SYL39"/>
      <c r="SYM39"/>
      <c r="SYN39"/>
      <c r="SYO39"/>
      <c r="SYP39"/>
      <c r="SYQ39"/>
      <c r="SYR39"/>
      <c r="SYS39"/>
      <c r="SYT39"/>
      <c r="SYU39"/>
      <c r="SYV39"/>
      <c r="SYW39"/>
      <c r="SYX39"/>
      <c r="SYY39"/>
      <c r="SYZ39"/>
      <c r="SZA39"/>
      <c r="SZB39"/>
      <c r="SZC39"/>
      <c r="SZD39"/>
      <c r="SZE39"/>
      <c r="SZF39"/>
      <c r="SZG39"/>
      <c r="SZH39"/>
      <c r="SZI39"/>
      <c r="SZJ39"/>
      <c r="SZK39"/>
      <c r="SZL39"/>
      <c r="SZM39"/>
      <c r="SZN39"/>
      <c r="SZO39"/>
      <c r="SZP39"/>
      <c r="SZQ39"/>
      <c r="SZR39"/>
      <c r="SZS39"/>
      <c r="SZT39"/>
      <c r="SZU39"/>
      <c r="SZV39"/>
      <c r="SZW39"/>
      <c r="SZX39"/>
      <c r="SZY39"/>
      <c r="SZZ39"/>
      <c r="TAA39"/>
      <c r="TAB39"/>
      <c r="TAC39"/>
      <c r="TAD39"/>
      <c r="TAE39"/>
      <c r="TAF39"/>
      <c r="TAG39"/>
      <c r="TAH39"/>
      <c r="TAI39"/>
      <c r="TAJ39"/>
      <c r="TAK39"/>
      <c r="TAL39"/>
      <c r="TAM39"/>
      <c r="TAN39"/>
      <c r="TAO39"/>
      <c r="TAP39"/>
      <c r="TAQ39"/>
      <c r="TAR39"/>
      <c r="TAS39"/>
      <c r="TAT39"/>
      <c r="TAU39"/>
      <c r="TAV39"/>
      <c r="TAW39"/>
      <c r="TAX39"/>
      <c r="TAY39"/>
      <c r="TAZ39"/>
      <c r="TBA39"/>
      <c r="TBB39"/>
      <c r="TBC39"/>
      <c r="TBD39"/>
      <c r="TBE39"/>
      <c r="TBF39"/>
      <c r="TBG39"/>
      <c r="TBH39"/>
      <c r="TBI39"/>
      <c r="TBJ39"/>
      <c r="TBK39"/>
      <c r="TBL39"/>
      <c r="TBM39"/>
      <c r="TBN39"/>
      <c r="TBO39"/>
      <c r="TBP39"/>
      <c r="TBQ39"/>
      <c r="TBR39"/>
      <c r="TBS39"/>
      <c r="TBT39"/>
      <c r="TBU39"/>
      <c r="TBV39"/>
      <c r="TBW39"/>
      <c r="TBX39"/>
      <c r="TBY39"/>
      <c r="TBZ39"/>
      <c r="TCA39"/>
      <c r="TCB39"/>
      <c r="TCC39"/>
      <c r="TCD39"/>
      <c r="TCE39"/>
      <c r="TCF39"/>
      <c r="TCG39"/>
      <c r="TCH39"/>
      <c r="TCI39"/>
      <c r="TCJ39"/>
      <c r="TCK39"/>
      <c r="TCL39"/>
      <c r="TCM39"/>
      <c r="TCN39"/>
      <c r="TCO39"/>
      <c r="TCP39"/>
      <c r="TCQ39"/>
      <c r="TCR39"/>
      <c r="TCS39"/>
      <c r="TCT39"/>
      <c r="TCU39"/>
      <c r="TCV39"/>
      <c r="TCW39"/>
      <c r="TCX39"/>
      <c r="TCY39"/>
      <c r="TCZ39"/>
      <c r="TDA39"/>
      <c r="TDB39"/>
      <c r="TDC39"/>
      <c r="TDD39"/>
      <c r="TDE39"/>
      <c r="TDF39"/>
      <c r="TDG39"/>
      <c r="TDH39"/>
      <c r="TDI39"/>
      <c r="TDJ39"/>
      <c r="TDK39"/>
      <c r="TDL39"/>
      <c r="TDM39"/>
      <c r="TDN39"/>
      <c r="TDO39"/>
      <c r="TDP39"/>
      <c r="TDQ39"/>
      <c r="TDR39"/>
      <c r="TDS39"/>
      <c r="TDT39"/>
      <c r="TDU39"/>
      <c r="TDV39"/>
      <c r="TDW39"/>
      <c r="TDX39"/>
      <c r="TDY39"/>
      <c r="TDZ39"/>
      <c r="TEA39"/>
      <c r="TEB39"/>
      <c r="TEC39"/>
      <c r="TED39"/>
      <c r="TEE39"/>
      <c r="TEF39"/>
      <c r="TEG39"/>
      <c r="TEH39"/>
      <c r="TEI39"/>
      <c r="TEJ39"/>
      <c r="TEK39"/>
      <c r="TEL39"/>
      <c r="TEM39"/>
      <c r="TEN39"/>
      <c r="TEO39"/>
      <c r="TEP39"/>
      <c r="TEQ39"/>
      <c r="TER39"/>
      <c r="TES39"/>
      <c r="TET39"/>
      <c r="TEU39"/>
      <c r="TEV39"/>
      <c r="TEW39"/>
      <c r="TEX39"/>
      <c r="TEY39"/>
      <c r="TEZ39"/>
      <c r="TFA39"/>
      <c r="TFB39"/>
      <c r="TFC39"/>
      <c r="TFD39"/>
      <c r="TFE39"/>
      <c r="TFF39"/>
      <c r="TFG39"/>
      <c r="TFH39"/>
      <c r="TFI39"/>
      <c r="TFJ39"/>
      <c r="TFK39"/>
      <c r="TFL39"/>
      <c r="TFM39"/>
      <c r="TFN39"/>
      <c r="TFO39"/>
      <c r="TFP39"/>
      <c r="TFQ39"/>
      <c r="TFR39"/>
      <c r="TFS39"/>
      <c r="TFT39"/>
      <c r="TFU39"/>
      <c r="TFV39"/>
      <c r="TFW39"/>
      <c r="TFX39"/>
      <c r="TFY39"/>
      <c r="TFZ39"/>
      <c r="TGA39"/>
      <c r="TGB39"/>
      <c r="TGC39"/>
      <c r="TGD39"/>
      <c r="TGE39"/>
      <c r="TGF39"/>
      <c r="TGG39"/>
      <c r="TGH39"/>
      <c r="TGI39"/>
      <c r="TGJ39"/>
      <c r="TGK39"/>
      <c r="TGL39"/>
      <c r="TGM39"/>
      <c r="TGN39"/>
      <c r="TGO39"/>
      <c r="TGP39"/>
      <c r="TGQ39"/>
      <c r="TGR39"/>
      <c r="TGS39"/>
      <c r="TGT39"/>
      <c r="TGU39"/>
      <c r="TGV39"/>
      <c r="TGW39"/>
      <c r="TGX39"/>
      <c r="TGY39"/>
      <c r="TGZ39"/>
      <c r="THA39"/>
      <c r="THB39"/>
      <c r="THC39"/>
      <c r="THD39"/>
      <c r="THE39"/>
      <c r="THF39"/>
      <c r="THG39"/>
      <c r="THH39"/>
      <c r="THI39"/>
      <c r="THJ39"/>
      <c r="THK39"/>
      <c r="THL39"/>
      <c r="THM39"/>
      <c r="THN39"/>
      <c r="THO39"/>
      <c r="THP39"/>
      <c r="THQ39"/>
      <c r="THR39"/>
      <c r="THS39"/>
      <c r="THT39"/>
      <c r="THU39"/>
      <c r="THV39"/>
      <c r="THW39"/>
      <c r="THX39"/>
      <c r="THY39"/>
      <c r="THZ39"/>
      <c r="TIA39"/>
      <c r="TIB39"/>
      <c r="TIC39"/>
      <c r="TID39"/>
      <c r="TIE39"/>
      <c r="TIF39"/>
      <c r="TIG39"/>
      <c r="TIH39"/>
      <c r="TII39"/>
      <c r="TIJ39"/>
      <c r="TIK39"/>
      <c r="TIL39"/>
      <c r="TIM39"/>
      <c r="TIN39"/>
      <c r="TIO39"/>
      <c r="TIP39"/>
      <c r="TIQ39"/>
      <c r="TIR39"/>
      <c r="TIS39"/>
      <c r="TIT39"/>
      <c r="TIU39"/>
      <c r="TIV39"/>
      <c r="TIW39"/>
      <c r="TIX39"/>
      <c r="TIY39"/>
      <c r="TIZ39"/>
      <c r="TJA39"/>
      <c r="TJB39"/>
      <c r="TJC39"/>
      <c r="TJD39"/>
      <c r="TJE39"/>
      <c r="TJF39"/>
      <c r="TJG39"/>
      <c r="TJH39"/>
      <c r="TJI39"/>
      <c r="TJJ39"/>
      <c r="TJK39"/>
      <c r="TJL39"/>
      <c r="TJM39"/>
      <c r="TJN39"/>
      <c r="TJO39"/>
      <c r="TJP39"/>
      <c r="TJQ39"/>
      <c r="TJR39"/>
      <c r="TJS39"/>
      <c r="TJT39"/>
      <c r="TJU39"/>
      <c r="TJV39"/>
      <c r="TJW39"/>
      <c r="TJX39"/>
      <c r="TJY39"/>
      <c r="TJZ39"/>
      <c r="TKA39"/>
      <c r="TKB39"/>
      <c r="TKC39"/>
      <c r="TKD39"/>
      <c r="TKE39"/>
      <c r="TKF39"/>
      <c r="TKG39"/>
      <c r="TKH39"/>
      <c r="TKI39"/>
      <c r="TKJ39"/>
      <c r="TKK39"/>
      <c r="TKL39"/>
      <c r="TKM39"/>
      <c r="TKN39"/>
      <c r="TKO39"/>
      <c r="TKP39"/>
      <c r="TKQ39"/>
      <c r="TKR39"/>
      <c r="TKS39"/>
      <c r="TKT39"/>
      <c r="TKU39"/>
      <c r="TKV39"/>
      <c r="TKW39"/>
      <c r="TKX39"/>
      <c r="TKY39"/>
      <c r="TKZ39"/>
      <c r="TLA39"/>
      <c r="TLB39"/>
      <c r="TLC39"/>
      <c r="TLD39"/>
      <c r="TLE39"/>
      <c r="TLF39"/>
      <c r="TLG39"/>
      <c r="TLH39"/>
      <c r="TLI39"/>
      <c r="TLJ39"/>
      <c r="TLK39"/>
      <c r="TLL39"/>
      <c r="TLM39"/>
      <c r="TLN39"/>
      <c r="TLO39"/>
      <c r="TLP39"/>
      <c r="TLQ39"/>
      <c r="TLR39"/>
      <c r="TLS39"/>
      <c r="TLT39"/>
      <c r="TLU39"/>
      <c r="TLV39"/>
      <c r="TLW39"/>
      <c r="TLX39"/>
      <c r="TLY39"/>
      <c r="TLZ39"/>
      <c r="TMA39"/>
      <c r="TMB39"/>
      <c r="TMC39"/>
      <c r="TMD39"/>
      <c r="TME39"/>
      <c r="TMF39"/>
      <c r="TMG39"/>
      <c r="TMH39"/>
      <c r="TMI39"/>
      <c r="TMJ39"/>
      <c r="TMK39"/>
      <c r="TML39"/>
      <c r="TMM39"/>
      <c r="TMN39"/>
      <c r="TMO39"/>
      <c r="TMP39"/>
      <c r="TMQ39"/>
      <c r="TMR39"/>
      <c r="TMS39"/>
      <c r="TMT39"/>
      <c r="TMU39"/>
      <c r="TMV39"/>
      <c r="TMW39"/>
      <c r="TMX39"/>
      <c r="TMY39"/>
      <c r="TMZ39"/>
      <c r="TNA39"/>
      <c r="TNB39"/>
      <c r="TNC39"/>
      <c r="TND39"/>
      <c r="TNE39"/>
      <c r="TNF39"/>
      <c r="TNG39"/>
      <c r="TNH39"/>
      <c r="TNI39"/>
      <c r="TNJ39"/>
      <c r="TNK39"/>
      <c r="TNL39"/>
      <c r="TNM39"/>
      <c r="TNN39"/>
      <c r="TNO39"/>
      <c r="TNP39"/>
      <c r="TNQ39"/>
      <c r="TNR39"/>
      <c r="TNS39"/>
      <c r="TNT39"/>
      <c r="TNU39"/>
      <c r="TNV39"/>
      <c r="TNW39"/>
      <c r="TNX39"/>
      <c r="TNY39"/>
      <c r="TNZ39"/>
      <c r="TOA39"/>
      <c r="TOB39"/>
      <c r="TOC39"/>
      <c r="TOD39"/>
      <c r="TOE39"/>
      <c r="TOF39"/>
      <c r="TOG39"/>
      <c r="TOH39"/>
      <c r="TOI39"/>
      <c r="TOJ39"/>
      <c r="TOK39"/>
      <c r="TOL39"/>
      <c r="TOM39"/>
      <c r="TON39"/>
      <c r="TOO39"/>
      <c r="TOP39"/>
      <c r="TOQ39"/>
      <c r="TOR39"/>
      <c r="TOS39"/>
      <c r="TOT39"/>
      <c r="TOU39"/>
      <c r="TOV39"/>
      <c r="TOW39"/>
      <c r="TOX39"/>
      <c r="TOY39"/>
      <c r="TOZ39"/>
      <c r="TPA39"/>
      <c r="TPB39"/>
      <c r="TPC39"/>
      <c r="TPD39"/>
      <c r="TPE39"/>
      <c r="TPF39"/>
      <c r="TPG39"/>
      <c r="TPH39"/>
      <c r="TPI39"/>
      <c r="TPJ39"/>
      <c r="TPK39"/>
      <c r="TPL39"/>
      <c r="TPM39"/>
      <c r="TPN39"/>
      <c r="TPO39"/>
      <c r="TPP39"/>
      <c r="TPQ39"/>
      <c r="TPR39"/>
      <c r="TPS39"/>
      <c r="TPT39"/>
      <c r="TPU39"/>
      <c r="TPV39"/>
      <c r="TPW39"/>
      <c r="TPX39"/>
      <c r="TPY39"/>
      <c r="TPZ39"/>
      <c r="TQA39"/>
      <c r="TQB39"/>
      <c r="TQC39"/>
      <c r="TQD39"/>
      <c r="TQE39"/>
      <c r="TQF39"/>
      <c r="TQG39"/>
      <c r="TQH39"/>
      <c r="TQI39"/>
      <c r="TQJ39"/>
      <c r="TQK39"/>
      <c r="TQL39"/>
      <c r="TQM39"/>
      <c r="TQN39"/>
      <c r="TQO39"/>
      <c r="TQP39"/>
      <c r="TQQ39"/>
      <c r="TQR39"/>
      <c r="TQS39"/>
      <c r="TQT39"/>
      <c r="TQU39"/>
      <c r="TQV39"/>
      <c r="TQW39"/>
      <c r="TQX39"/>
      <c r="TQY39"/>
      <c r="TQZ39"/>
      <c r="TRA39"/>
      <c r="TRB39"/>
      <c r="TRC39"/>
      <c r="TRD39"/>
      <c r="TRE39"/>
      <c r="TRF39"/>
      <c r="TRG39"/>
      <c r="TRH39"/>
      <c r="TRI39"/>
      <c r="TRJ39"/>
      <c r="TRK39"/>
      <c r="TRL39"/>
      <c r="TRM39"/>
      <c r="TRN39"/>
      <c r="TRO39"/>
      <c r="TRP39"/>
      <c r="TRQ39"/>
      <c r="TRR39"/>
      <c r="TRS39"/>
      <c r="TRT39"/>
      <c r="TRU39"/>
      <c r="TRV39"/>
      <c r="TRW39"/>
      <c r="TRX39"/>
      <c r="TRY39"/>
      <c r="TRZ39"/>
      <c r="TSA39"/>
      <c r="TSB39"/>
      <c r="TSC39"/>
      <c r="TSD39"/>
      <c r="TSE39"/>
      <c r="TSF39"/>
      <c r="TSG39"/>
      <c r="TSH39"/>
      <c r="TSI39"/>
      <c r="TSJ39"/>
      <c r="TSK39"/>
      <c r="TSL39"/>
      <c r="TSM39"/>
      <c r="TSN39"/>
      <c r="TSO39"/>
      <c r="TSP39"/>
      <c r="TSQ39"/>
      <c r="TSR39"/>
      <c r="TSS39"/>
      <c r="TST39"/>
      <c r="TSU39"/>
      <c r="TSV39"/>
      <c r="TSW39"/>
      <c r="TSX39"/>
      <c r="TSY39"/>
      <c r="TSZ39"/>
      <c r="TTA39"/>
      <c r="TTB39"/>
      <c r="TTC39"/>
      <c r="TTD39"/>
      <c r="TTE39"/>
      <c r="TTF39"/>
      <c r="TTG39"/>
      <c r="TTH39"/>
      <c r="TTI39"/>
      <c r="TTJ39"/>
      <c r="TTK39"/>
      <c r="TTL39"/>
      <c r="TTM39"/>
      <c r="TTN39"/>
      <c r="TTO39"/>
      <c r="TTP39"/>
      <c r="TTQ39"/>
      <c r="TTR39"/>
      <c r="TTS39"/>
      <c r="TTT39"/>
      <c r="TTU39"/>
      <c r="TTV39"/>
      <c r="TTW39"/>
      <c r="TTX39"/>
      <c r="TTY39"/>
      <c r="TTZ39"/>
      <c r="TUA39"/>
      <c r="TUB39"/>
      <c r="TUC39"/>
      <c r="TUD39"/>
      <c r="TUE39"/>
      <c r="TUF39"/>
      <c r="TUG39"/>
      <c r="TUH39"/>
      <c r="TUI39"/>
      <c r="TUJ39"/>
      <c r="TUK39"/>
      <c r="TUL39"/>
      <c r="TUM39"/>
      <c r="TUN39"/>
      <c r="TUO39"/>
      <c r="TUP39"/>
      <c r="TUQ39"/>
      <c r="TUR39"/>
      <c r="TUS39"/>
      <c r="TUT39"/>
      <c r="TUU39"/>
      <c r="TUV39"/>
      <c r="TUW39"/>
      <c r="TUX39"/>
      <c r="TUY39"/>
      <c r="TUZ39"/>
      <c r="TVA39"/>
      <c r="TVB39"/>
      <c r="TVC39"/>
      <c r="TVD39"/>
      <c r="TVE39"/>
      <c r="TVF39"/>
      <c r="TVG39"/>
      <c r="TVH39"/>
      <c r="TVI39"/>
      <c r="TVJ39"/>
      <c r="TVK39"/>
      <c r="TVL39"/>
      <c r="TVM39"/>
      <c r="TVN39"/>
      <c r="TVO39"/>
      <c r="TVP39"/>
      <c r="TVQ39"/>
      <c r="TVR39"/>
      <c r="TVS39"/>
      <c r="TVT39"/>
      <c r="TVU39"/>
      <c r="TVV39"/>
      <c r="TVW39"/>
      <c r="TVX39"/>
      <c r="TVY39"/>
      <c r="TVZ39"/>
      <c r="TWA39"/>
      <c r="TWB39"/>
      <c r="TWC39"/>
      <c r="TWD39"/>
      <c r="TWE39"/>
      <c r="TWF39"/>
      <c r="TWG39"/>
      <c r="TWH39"/>
      <c r="TWI39"/>
      <c r="TWJ39"/>
      <c r="TWK39"/>
      <c r="TWL39"/>
      <c r="TWM39"/>
      <c r="TWN39"/>
      <c r="TWO39"/>
      <c r="TWP39"/>
      <c r="TWQ39"/>
      <c r="TWR39"/>
      <c r="TWS39"/>
      <c r="TWT39"/>
      <c r="TWU39"/>
      <c r="TWV39"/>
      <c r="TWW39"/>
      <c r="TWX39"/>
      <c r="TWY39"/>
      <c r="TWZ39"/>
      <c r="TXA39"/>
      <c r="TXB39"/>
      <c r="TXC39"/>
      <c r="TXD39"/>
      <c r="TXE39"/>
      <c r="TXF39"/>
      <c r="TXG39"/>
      <c r="TXH39"/>
      <c r="TXI39"/>
      <c r="TXJ39"/>
      <c r="TXK39"/>
      <c r="TXL39"/>
      <c r="TXM39"/>
      <c r="TXN39"/>
      <c r="TXO39"/>
      <c r="TXP39"/>
      <c r="TXQ39"/>
      <c r="TXR39"/>
      <c r="TXS39"/>
      <c r="TXT39"/>
      <c r="TXU39"/>
      <c r="TXV39"/>
      <c r="TXW39"/>
      <c r="TXX39"/>
      <c r="TXY39"/>
      <c r="TXZ39"/>
      <c r="TYA39"/>
      <c r="TYB39"/>
      <c r="TYC39"/>
      <c r="TYD39"/>
      <c r="TYE39"/>
      <c r="TYF39"/>
      <c r="TYG39"/>
      <c r="TYH39"/>
      <c r="TYI39"/>
      <c r="TYJ39"/>
      <c r="TYK39"/>
      <c r="TYL39"/>
      <c r="TYM39"/>
      <c r="TYN39"/>
      <c r="TYO39"/>
      <c r="TYP39"/>
      <c r="TYQ39"/>
      <c r="TYR39"/>
      <c r="TYS39"/>
      <c r="TYT39"/>
      <c r="TYU39"/>
      <c r="TYV39"/>
      <c r="TYW39"/>
      <c r="TYX39"/>
      <c r="TYY39"/>
      <c r="TYZ39"/>
      <c r="TZA39"/>
      <c r="TZB39"/>
      <c r="TZC39"/>
      <c r="TZD39"/>
      <c r="TZE39"/>
      <c r="TZF39"/>
      <c r="TZG39"/>
      <c r="TZH39"/>
      <c r="TZI39"/>
      <c r="TZJ39"/>
      <c r="TZK39"/>
      <c r="TZL39"/>
      <c r="TZM39"/>
      <c r="TZN39"/>
      <c r="TZO39"/>
      <c r="TZP39"/>
      <c r="TZQ39"/>
      <c r="TZR39"/>
      <c r="TZS39"/>
      <c r="TZT39"/>
      <c r="TZU39"/>
      <c r="TZV39"/>
      <c r="TZW39"/>
      <c r="TZX39"/>
      <c r="TZY39"/>
      <c r="TZZ39"/>
      <c r="UAA39"/>
      <c r="UAB39"/>
      <c r="UAC39"/>
      <c r="UAD39"/>
      <c r="UAE39"/>
      <c r="UAF39"/>
      <c r="UAG39"/>
      <c r="UAH39"/>
      <c r="UAI39"/>
      <c r="UAJ39"/>
      <c r="UAK39"/>
      <c r="UAL39"/>
      <c r="UAM39"/>
      <c r="UAN39"/>
      <c r="UAO39"/>
      <c r="UAP39"/>
      <c r="UAQ39"/>
      <c r="UAR39"/>
      <c r="UAS39"/>
      <c r="UAT39"/>
      <c r="UAU39"/>
      <c r="UAV39"/>
      <c r="UAW39"/>
      <c r="UAX39"/>
      <c r="UAY39"/>
      <c r="UAZ39"/>
      <c r="UBA39"/>
      <c r="UBB39"/>
      <c r="UBC39"/>
      <c r="UBD39"/>
      <c r="UBE39"/>
      <c r="UBF39"/>
      <c r="UBG39"/>
      <c r="UBH39"/>
      <c r="UBI39"/>
      <c r="UBJ39"/>
      <c r="UBK39"/>
      <c r="UBL39"/>
      <c r="UBM39"/>
      <c r="UBN39"/>
      <c r="UBO39"/>
      <c r="UBP39"/>
      <c r="UBQ39"/>
      <c r="UBR39"/>
      <c r="UBS39"/>
      <c r="UBT39"/>
      <c r="UBU39"/>
      <c r="UBV39"/>
      <c r="UBW39"/>
      <c r="UBX39"/>
      <c r="UBY39"/>
      <c r="UBZ39"/>
      <c r="UCA39"/>
      <c r="UCB39"/>
      <c r="UCC39"/>
      <c r="UCD39"/>
      <c r="UCE39"/>
      <c r="UCF39"/>
      <c r="UCG39"/>
      <c r="UCH39"/>
      <c r="UCI39"/>
      <c r="UCJ39"/>
      <c r="UCK39"/>
      <c r="UCL39"/>
      <c r="UCM39"/>
      <c r="UCN39"/>
      <c r="UCO39"/>
      <c r="UCP39"/>
      <c r="UCQ39"/>
      <c r="UCR39"/>
      <c r="UCS39"/>
      <c r="UCT39"/>
      <c r="UCU39"/>
      <c r="UCV39"/>
      <c r="UCW39"/>
      <c r="UCX39"/>
      <c r="UCY39"/>
      <c r="UCZ39"/>
      <c r="UDA39"/>
      <c r="UDB39"/>
      <c r="UDC39"/>
      <c r="UDD39"/>
      <c r="UDE39"/>
      <c r="UDF39"/>
      <c r="UDG39"/>
      <c r="UDH39"/>
      <c r="UDI39"/>
      <c r="UDJ39"/>
      <c r="UDK39"/>
      <c r="UDL39"/>
      <c r="UDM39"/>
      <c r="UDN39"/>
      <c r="UDO39"/>
      <c r="UDP39"/>
      <c r="UDQ39"/>
      <c r="UDR39"/>
      <c r="UDS39"/>
      <c r="UDT39"/>
      <c r="UDU39"/>
      <c r="UDV39"/>
      <c r="UDW39"/>
      <c r="UDX39"/>
      <c r="UDY39"/>
      <c r="UDZ39"/>
      <c r="UEA39"/>
      <c r="UEB39"/>
      <c r="UEC39"/>
      <c r="UED39"/>
      <c r="UEE39"/>
      <c r="UEF39"/>
      <c r="UEG39"/>
      <c r="UEH39"/>
      <c r="UEI39"/>
      <c r="UEJ39"/>
      <c r="UEK39"/>
      <c r="UEL39"/>
      <c r="UEM39"/>
      <c r="UEN39"/>
      <c r="UEO39"/>
      <c r="UEP39"/>
      <c r="UEQ39"/>
      <c r="UER39"/>
      <c r="UES39"/>
      <c r="UET39"/>
      <c r="UEU39"/>
      <c r="UEV39"/>
      <c r="UEW39"/>
      <c r="UEX39"/>
      <c r="UEY39"/>
      <c r="UEZ39"/>
      <c r="UFA39"/>
      <c r="UFB39"/>
      <c r="UFC39"/>
      <c r="UFD39"/>
      <c r="UFE39"/>
      <c r="UFF39"/>
      <c r="UFG39"/>
      <c r="UFH39"/>
      <c r="UFI39"/>
      <c r="UFJ39"/>
      <c r="UFK39"/>
      <c r="UFL39"/>
      <c r="UFM39"/>
      <c r="UFN39"/>
      <c r="UFO39"/>
      <c r="UFP39"/>
      <c r="UFQ39"/>
      <c r="UFR39"/>
      <c r="UFS39"/>
      <c r="UFT39"/>
      <c r="UFU39"/>
      <c r="UFV39"/>
      <c r="UFW39"/>
      <c r="UFX39"/>
      <c r="UFY39"/>
      <c r="UFZ39"/>
      <c r="UGA39"/>
      <c r="UGB39"/>
      <c r="UGC39"/>
      <c r="UGD39"/>
      <c r="UGE39"/>
      <c r="UGF39"/>
      <c r="UGG39"/>
      <c r="UGH39"/>
      <c r="UGI39"/>
      <c r="UGJ39"/>
      <c r="UGK39"/>
      <c r="UGL39"/>
      <c r="UGM39"/>
      <c r="UGN39"/>
      <c r="UGO39"/>
      <c r="UGP39"/>
      <c r="UGQ39"/>
      <c r="UGR39"/>
      <c r="UGS39"/>
      <c r="UGT39"/>
      <c r="UGU39"/>
      <c r="UGV39"/>
      <c r="UGW39"/>
      <c r="UGX39"/>
      <c r="UGY39"/>
      <c r="UGZ39"/>
      <c r="UHA39"/>
      <c r="UHB39"/>
      <c r="UHC39"/>
      <c r="UHD39"/>
      <c r="UHE39"/>
      <c r="UHF39"/>
      <c r="UHG39"/>
      <c r="UHH39"/>
      <c r="UHI39"/>
      <c r="UHJ39"/>
      <c r="UHK39"/>
      <c r="UHL39"/>
      <c r="UHM39"/>
      <c r="UHN39"/>
      <c r="UHO39"/>
      <c r="UHP39"/>
      <c r="UHQ39"/>
      <c r="UHR39"/>
      <c r="UHS39"/>
      <c r="UHT39"/>
      <c r="UHU39"/>
      <c r="UHV39"/>
      <c r="UHW39"/>
      <c r="UHX39"/>
      <c r="UHY39"/>
      <c r="UHZ39"/>
      <c r="UIA39"/>
      <c r="UIB39"/>
      <c r="UIC39"/>
      <c r="UID39"/>
      <c r="UIE39"/>
      <c r="UIF39"/>
      <c r="UIG39"/>
      <c r="UIH39"/>
      <c r="UII39"/>
      <c r="UIJ39"/>
      <c r="UIK39"/>
      <c r="UIL39"/>
      <c r="UIM39"/>
      <c r="UIN39"/>
      <c r="UIO39"/>
      <c r="UIP39"/>
      <c r="UIQ39"/>
      <c r="UIR39"/>
      <c r="UIS39"/>
      <c r="UIT39"/>
      <c r="UIU39"/>
      <c r="UIV39"/>
      <c r="UIW39"/>
      <c r="UIX39"/>
      <c r="UIY39"/>
      <c r="UIZ39"/>
      <c r="UJA39"/>
      <c r="UJB39"/>
      <c r="UJC39"/>
      <c r="UJD39"/>
      <c r="UJE39"/>
      <c r="UJF39"/>
      <c r="UJG39"/>
      <c r="UJH39"/>
      <c r="UJI39"/>
      <c r="UJJ39"/>
      <c r="UJK39"/>
      <c r="UJL39"/>
      <c r="UJM39"/>
      <c r="UJN39"/>
      <c r="UJO39"/>
      <c r="UJP39"/>
      <c r="UJQ39"/>
      <c r="UJR39"/>
      <c r="UJS39"/>
      <c r="UJT39"/>
      <c r="UJU39"/>
      <c r="UJV39"/>
      <c r="UJW39"/>
      <c r="UJX39"/>
      <c r="UJY39"/>
      <c r="UJZ39"/>
      <c r="UKA39"/>
      <c r="UKB39"/>
      <c r="UKC39"/>
      <c r="UKD39"/>
      <c r="UKE39"/>
      <c r="UKF39"/>
      <c r="UKG39"/>
      <c r="UKH39"/>
      <c r="UKI39"/>
      <c r="UKJ39"/>
      <c r="UKK39"/>
      <c r="UKL39"/>
      <c r="UKM39"/>
      <c r="UKN39"/>
      <c r="UKO39"/>
      <c r="UKP39"/>
      <c r="UKQ39"/>
      <c r="UKR39"/>
      <c r="UKS39"/>
      <c r="UKT39"/>
      <c r="UKU39"/>
      <c r="UKV39"/>
      <c r="UKW39"/>
      <c r="UKX39"/>
      <c r="UKY39"/>
      <c r="UKZ39"/>
      <c r="ULA39"/>
      <c r="ULB39"/>
      <c r="ULC39"/>
      <c r="ULD39"/>
      <c r="ULE39"/>
      <c r="ULF39"/>
      <c r="ULG39"/>
      <c r="ULH39"/>
      <c r="ULI39"/>
      <c r="ULJ39"/>
      <c r="ULK39"/>
      <c r="ULL39"/>
      <c r="ULM39"/>
      <c r="ULN39"/>
      <c r="ULO39"/>
      <c r="ULP39"/>
      <c r="ULQ39"/>
      <c r="ULR39"/>
      <c r="ULS39"/>
      <c r="ULT39"/>
      <c r="ULU39"/>
      <c r="ULV39"/>
      <c r="ULW39"/>
      <c r="ULX39"/>
      <c r="ULY39"/>
      <c r="ULZ39"/>
      <c r="UMA39"/>
      <c r="UMB39"/>
      <c r="UMC39"/>
      <c r="UMD39"/>
      <c r="UME39"/>
      <c r="UMF39"/>
      <c r="UMG39"/>
      <c r="UMH39"/>
      <c r="UMI39"/>
      <c r="UMJ39"/>
      <c r="UMK39"/>
      <c r="UML39"/>
      <c r="UMM39"/>
      <c r="UMN39"/>
      <c r="UMO39"/>
      <c r="UMP39"/>
      <c r="UMQ39"/>
      <c r="UMR39"/>
      <c r="UMS39"/>
      <c r="UMT39"/>
      <c r="UMU39"/>
      <c r="UMV39"/>
      <c r="UMW39"/>
      <c r="UMX39"/>
      <c r="UMY39"/>
      <c r="UMZ39"/>
      <c r="UNA39"/>
      <c r="UNB39"/>
      <c r="UNC39"/>
      <c r="UND39"/>
      <c r="UNE39"/>
      <c r="UNF39"/>
      <c r="UNG39"/>
      <c r="UNH39"/>
      <c r="UNI39"/>
      <c r="UNJ39"/>
      <c r="UNK39"/>
      <c r="UNL39"/>
      <c r="UNM39"/>
      <c r="UNN39"/>
      <c r="UNO39"/>
      <c r="UNP39"/>
      <c r="UNQ39"/>
      <c r="UNR39"/>
      <c r="UNS39"/>
      <c r="UNT39"/>
      <c r="UNU39"/>
      <c r="UNV39"/>
      <c r="UNW39"/>
      <c r="UNX39"/>
      <c r="UNY39"/>
      <c r="UNZ39"/>
      <c r="UOA39"/>
      <c r="UOB39"/>
      <c r="UOC39"/>
      <c r="UOD39"/>
      <c r="UOE39"/>
      <c r="UOF39"/>
      <c r="UOG39"/>
      <c r="UOH39"/>
      <c r="UOI39"/>
      <c r="UOJ39"/>
      <c r="UOK39"/>
      <c r="UOL39"/>
      <c r="UOM39"/>
      <c r="UON39"/>
      <c r="UOO39"/>
      <c r="UOP39"/>
      <c r="UOQ39"/>
      <c r="UOR39"/>
      <c r="UOS39"/>
      <c r="UOT39"/>
      <c r="UOU39"/>
      <c r="UOV39"/>
      <c r="UOW39"/>
      <c r="UOX39"/>
      <c r="UOY39"/>
      <c r="UOZ39"/>
      <c r="UPA39"/>
      <c r="UPB39"/>
      <c r="UPC39"/>
      <c r="UPD39"/>
      <c r="UPE39"/>
      <c r="UPF39"/>
      <c r="UPG39"/>
      <c r="UPH39"/>
      <c r="UPI39"/>
      <c r="UPJ39"/>
      <c r="UPK39"/>
      <c r="UPL39"/>
      <c r="UPM39"/>
      <c r="UPN39"/>
      <c r="UPO39"/>
      <c r="UPP39"/>
      <c r="UPQ39"/>
      <c r="UPR39"/>
      <c r="UPS39"/>
      <c r="UPT39"/>
      <c r="UPU39"/>
      <c r="UPV39"/>
      <c r="UPW39"/>
      <c r="UPX39"/>
      <c r="UPY39"/>
      <c r="UPZ39"/>
      <c r="UQA39"/>
      <c r="UQB39"/>
      <c r="UQC39"/>
      <c r="UQD39"/>
      <c r="UQE39"/>
      <c r="UQF39"/>
      <c r="UQG39"/>
      <c r="UQH39"/>
      <c r="UQI39"/>
      <c r="UQJ39"/>
      <c r="UQK39"/>
      <c r="UQL39"/>
      <c r="UQM39"/>
      <c r="UQN39"/>
      <c r="UQO39"/>
      <c r="UQP39"/>
      <c r="UQQ39"/>
      <c r="UQR39"/>
      <c r="UQS39"/>
      <c r="UQT39"/>
      <c r="UQU39"/>
      <c r="UQV39"/>
      <c r="UQW39"/>
      <c r="UQX39"/>
      <c r="UQY39"/>
      <c r="UQZ39"/>
      <c r="URA39"/>
      <c r="URB39"/>
      <c r="URC39"/>
      <c r="URD39"/>
      <c r="URE39"/>
      <c r="URF39"/>
      <c r="URG39"/>
      <c r="URH39"/>
      <c r="URI39"/>
      <c r="URJ39"/>
      <c r="URK39"/>
      <c r="URL39"/>
      <c r="URM39"/>
      <c r="URN39"/>
      <c r="URO39"/>
      <c r="URP39"/>
      <c r="URQ39"/>
      <c r="URR39"/>
      <c r="URS39"/>
      <c r="URT39"/>
      <c r="URU39"/>
      <c r="URV39"/>
      <c r="URW39"/>
      <c r="URX39"/>
      <c r="URY39"/>
      <c r="URZ39"/>
      <c r="USA39"/>
      <c r="USB39"/>
      <c r="USC39"/>
      <c r="USD39"/>
      <c r="USE39"/>
      <c r="USF39"/>
      <c r="USG39"/>
      <c r="USH39"/>
      <c r="USI39"/>
      <c r="USJ39"/>
      <c r="USK39"/>
      <c r="USL39"/>
      <c r="USM39"/>
      <c r="USN39"/>
      <c r="USO39"/>
      <c r="USP39"/>
      <c r="USQ39"/>
      <c r="USR39"/>
      <c r="USS39"/>
      <c r="UST39"/>
      <c r="USU39"/>
      <c r="USV39"/>
      <c r="USW39"/>
      <c r="USX39"/>
      <c r="USY39"/>
      <c r="USZ39"/>
      <c r="UTA39"/>
      <c r="UTB39"/>
      <c r="UTC39"/>
      <c r="UTD39"/>
      <c r="UTE39"/>
      <c r="UTF39"/>
      <c r="UTG39"/>
      <c r="UTH39"/>
      <c r="UTI39"/>
      <c r="UTJ39"/>
      <c r="UTK39"/>
      <c r="UTL39"/>
      <c r="UTM39"/>
      <c r="UTN39"/>
      <c r="UTO39"/>
      <c r="UTP39"/>
      <c r="UTQ39"/>
      <c r="UTR39"/>
      <c r="UTS39"/>
      <c r="UTT39"/>
      <c r="UTU39"/>
      <c r="UTV39"/>
      <c r="UTW39"/>
      <c r="UTX39"/>
      <c r="UTY39"/>
      <c r="UTZ39"/>
      <c r="UUA39"/>
      <c r="UUB39"/>
      <c r="UUC39"/>
      <c r="UUD39"/>
      <c r="UUE39"/>
      <c r="UUF39"/>
      <c r="UUG39"/>
      <c r="UUH39"/>
      <c r="UUI39"/>
      <c r="UUJ39"/>
      <c r="UUK39"/>
      <c r="UUL39"/>
      <c r="UUM39"/>
      <c r="UUN39"/>
      <c r="UUO39"/>
      <c r="UUP39"/>
      <c r="UUQ39"/>
      <c r="UUR39"/>
      <c r="UUS39"/>
      <c r="UUT39"/>
      <c r="UUU39"/>
      <c r="UUV39"/>
      <c r="UUW39"/>
      <c r="UUX39"/>
      <c r="UUY39"/>
      <c r="UUZ39"/>
      <c r="UVA39"/>
      <c r="UVB39"/>
      <c r="UVC39"/>
      <c r="UVD39"/>
      <c r="UVE39"/>
      <c r="UVF39"/>
      <c r="UVG39"/>
      <c r="UVH39"/>
      <c r="UVI39"/>
      <c r="UVJ39"/>
      <c r="UVK39"/>
      <c r="UVL39"/>
      <c r="UVM39"/>
      <c r="UVN39"/>
      <c r="UVO39"/>
      <c r="UVP39"/>
      <c r="UVQ39"/>
      <c r="UVR39"/>
      <c r="UVS39"/>
      <c r="UVT39"/>
      <c r="UVU39"/>
      <c r="UVV39"/>
      <c r="UVW39"/>
      <c r="UVX39"/>
      <c r="UVY39"/>
      <c r="UVZ39"/>
      <c r="UWA39"/>
      <c r="UWB39"/>
      <c r="UWC39"/>
      <c r="UWD39"/>
      <c r="UWE39"/>
      <c r="UWF39"/>
      <c r="UWG39"/>
      <c r="UWH39"/>
      <c r="UWI39"/>
      <c r="UWJ39"/>
      <c r="UWK39"/>
      <c r="UWL39"/>
      <c r="UWM39"/>
      <c r="UWN39"/>
      <c r="UWO39"/>
      <c r="UWP39"/>
      <c r="UWQ39"/>
      <c r="UWR39"/>
      <c r="UWS39"/>
      <c r="UWT39"/>
      <c r="UWU39"/>
      <c r="UWV39"/>
      <c r="UWW39"/>
      <c r="UWX39"/>
      <c r="UWY39"/>
      <c r="UWZ39"/>
      <c r="UXA39"/>
      <c r="UXB39"/>
      <c r="UXC39"/>
      <c r="UXD39"/>
      <c r="UXE39"/>
      <c r="UXF39"/>
      <c r="UXG39"/>
      <c r="UXH39"/>
      <c r="UXI39"/>
      <c r="UXJ39"/>
      <c r="UXK39"/>
      <c r="UXL39"/>
      <c r="UXM39"/>
      <c r="UXN39"/>
      <c r="UXO39"/>
      <c r="UXP39"/>
      <c r="UXQ39"/>
      <c r="UXR39"/>
      <c r="UXS39"/>
      <c r="UXT39"/>
      <c r="UXU39"/>
      <c r="UXV39"/>
      <c r="UXW39"/>
      <c r="UXX39"/>
      <c r="UXY39"/>
      <c r="UXZ39"/>
      <c r="UYA39"/>
      <c r="UYB39"/>
      <c r="UYC39"/>
      <c r="UYD39"/>
      <c r="UYE39"/>
      <c r="UYF39"/>
      <c r="UYG39"/>
      <c r="UYH39"/>
      <c r="UYI39"/>
      <c r="UYJ39"/>
      <c r="UYK39"/>
      <c r="UYL39"/>
      <c r="UYM39"/>
      <c r="UYN39"/>
      <c r="UYO39"/>
      <c r="UYP39"/>
      <c r="UYQ39"/>
      <c r="UYR39"/>
      <c r="UYS39"/>
      <c r="UYT39"/>
      <c r="UYU39"/>
      <c r="UYV39"/>
      <c r="UYW39"/>
      <c r="UYX39"/>
      <c r="UYY39"/>
      <c r="UYZ39"/>
      <c r="UZA39"/>
      <c r="UZB39"/>
      <c r="UZC39"/>
      <c r="UZD39"/>
      <c r="UZE39"/>
      <c r="UZF39"/>
      <c r="UZG39"/>
      <c r="UZH39"/>
      <c r="UZI39"/>
      <c r="UZJ39"/>
      <c r="UZK39"/>
      <c r="UZL39"/>
      <c r="UZM39"/>
      <c r="UZN39"/>
      <c r="UZO39"/>
      <c r="UZP39"/>
      <c r="UZQ39"/>
      <c r="UZR39"/>
      <c r="UZS39"/>
      <c r="UZT39"/>
      <c r="UZU39"/>
      <c r="UZV39"/>
      <c r="UZW39"/>
      <c r="UZX39"/>
      <c r="UZY39"/>
      <c r="UZZ39"/>
      <c r="VAA39"/>
      <c r="VAB39"/>
      <c r="VAC39"/>
      <c r="VAD39"/>
      <c r="VAE39"/>
      <c r="VAF39"/>
      <c r="VAG39"/>
      <c r="VAH39"/>
      <c r="VAI39"/>
      <c r="VAJ39"/>
      <c r="VAK39"/>
      <c r="VAL39"/>
      <c r="VAM39"/>
      <c r="VAN39"/>
      <c r="VAO39"/>
      <c r="VAP39"/>
      <c r="VAQ39"/>
      <c r="VAR39"/>
      <c r="VAS39"/>
      <c r="VAT39"/>
      <c r="VAU39"/>
      <c r="VAV39"/>
      <c r="VAW39"/>
      <c r="VAX39"/>
      <c r="VAY39"/>
      <c r="VAZ39"/>
      <c r="VBA39"/>
      <c r="VBB39"/>
      <c r="VBC39"/>
      <c r="VBD39"/>
      <c r="VBE39"/>
      <c r="VBF39"/>
      <c r="VBG39"/>
      <c r="VBH39"/>
      <c r="VBI39"/>
      <c r="VBJ39"/>
      <c r="VBK39"/>
      <c r="VBL39"/>
      <c r="VBM39"/>
      <c r="VBN39"/>
      <c r="VBO39"/>
      <c r="VBP39"/>
      <c r="VBQ39"/>
      <c r="VBR39"/>
      <c r="VBS39"/>
      <c r="VBT39"/>
      <c r="VBU39"/>
      <c r="VBV39"/>
      <c r="VBW39"/>
      <c r="VBX39"/>
      <c r="VBY39"/>
      <c r="VBZ39"/>
      <c r="VCA39"/>
      <c r="VCB39"/>
      <c r="VCC39"/>
      <c r="VCD39"/>
      <c r="VCE39"/>
      <c r="VCF39"/>
      <c r="VCG39"/>
      <c r="VCH39"/>
      <c r="VCI39"/>
      <c r="VCJ39"/>
      <c r="VCK39"/>
      <c r="VCL39"/>
      <c r="VCM39"/>
      <c r="VCN39"/>
      <c r="VCO39"/>
      <c r="VCP39"/>
      <c r="VCQ39"/>
      <c r="VCR39"/>
      <c r="VCS39"/>
      <c r="VCT39"/>
      <c r="VCU39"/>
      <c r="VCV39"/>
      <c r="VCW39"/>
      <c r="VCX39"/>
      <c r="VCY39"/>
      <c r="VCZ39"/>
      <c r="VDA39"/>
      <c r="VDB39"/>
      <c r="VDC39"/>
      <c r="VDD39"/>
      <c r="VDE39"/>
      <c r="VDF39"/>
      <c r="VDG39"/>
      <c r="VDH39"/>
      <c r="VDI39"/>
      <c r="VDJ39"/>
      <c r="VDK39"/>
      <c r="VDL39"/>
      <c r="VDM39"/>
      <c r="VDN39"/>
      <c r="VDO39"/>
      <c r="VDP39"/>
      <c r="VDQ39"/>
      <c r="VDR39"/>
      <c r="VDS39"/>
      <c r="VDT39"/>
      <c r="VDU39"/>
      <c r="VDV39"/>
      <c r="VDW39"/>
      <c r="VDX39"/>
      <c r="VDY39"/>
      <c r="VDZ39"/>
      <c r="VEA39"/>
      <c r="VEB39"/>
      <c r="VEC39"/>
      <c r="VED39"/>
      <c r="VEE39"/>
      <c r="VEF39"/>
      <c r="VEG39"/>
      <c r="VEH39"/>
      <c r="VEI39"/>
      <c r="VEJ39"/>
      <c r="VEK39"/>
      <c r="VEL39"/>
      <c r="VEM39"/>
      <c r="VEN39"/>
      <c r="VEO39"/>
      <c r="VEP39"/>
      <c r="VEQ39"/>
      <c r="VER39"/>
      <c r="VES39"/>
      <c r="VET39"/>
      <c r="VEU39"/>
      <c r="VEV39"/>
      <c r="VEW39"/>
      <c r="VEX39"/>
      <c r="VEY39"/>
      <c r="VEZ39"/>
      <c r="VFA39"/>
      <c r="VFB39"/>
      <c r="VFC39"/>
      <c r="VFD39"/>
      <c r="VFE39"/>
      <c r="VFF39"/>
      <c r="VFG39"/>
      <c r="VFH39"/>
      <c r="VFI39"/>
      <c r="VFJ39"/>
      <c r="VFK39"/>
      <c r="VFL39"/>
      <c r="VFM39"/>
      <c r="VFN39"/>
      <c r="VFO39"/>
      <c r="VFP39"/>
      <c r="VFQ39"/>
      <c r="VFR39"/>
      <c r="VFS39"/>
      <c r="VFT39"/>
      <c r="VFU39"/>
      <c r="VFV39"/>
      <c r="VFW39"/>
      <c r="VFX39"/>
      <c r="VFY39"/>
      <c r="VFZ39"/>
      <c r="VGA39"/>
      <c r="VGB39"/>
      <c r="VGC39"/>
      <c r="VGD39"/>
      <c r="VGE39"/>
      <c r="VGF39"/>
      <c r="VGG39"/>
      <c r="VGH39"/>
      <c r="VGI39"/>
      <c r="VGJ39"/>
      <c r="VGK39"/>
      <c r="VGL39"/>
      <c r="VGM39"/>
      <c r="VGN39"/>
      <c r="VGO39"/>
      <c r="VGP39"/>
      <c r="VGQ39"/>
      <c r="VGR39"/>
      <c r="VGS39"/>
      <c r="VGT39"/>
      <c r="VGU39"/>
      <c r="VGV39"/>
      <c r="VGW39"/>
      <c r="VGX39"/>
      <c r="VGY39"/>
      <c r="VGZ39"/>
      <c r="VHA39"/>
      <c r="VHB39"/>
      <c r="VHC39"/>
      <c r="VHD39"/>
      <c r="VHE39"/>
      <c r="VHF39"/>
      <c r="VHG39"/>
      <c r="VHH39"/>
      <c r="VHI39"/>
      <c r="VHJ39"/>
      <c r="VHK39"/>
      <c r="VHL39"/>
      <c r="VHM39"/>
      <c r="VHN39"/>
      <c r="VHO39"/>
      <c r="VHP39"/>
      <c r="VHQ39"/>
      <c r="VHR39"/>
      <c r="VHS39"/>
      <c r="VHT39"/>
      <c r="VHU39"/>
      <c r="VHV39"/>
      <c r="VHW39"/>
      <c r="VHX39"/>
      <c r="VHY39"/>
      <c r="VHZ39"/>
      <c r="VIA39"/>
      <c r="VIB39"/>
      <c r="VIC39"/>
      <c r="VID39"/>
      <c r="VIE39"/>
      <c r="VIF39"/>
      <c r="VIG39"/>
      <c r="VIH39"/>
      <c r="VII39"/>
      <c r="VIJ39"/>
      <c r="VIK39"/>
      <c r="VIL39"/>
      <c r="VIM39"/>
      <c r="VIN39"/>
      <c r="VIO39"/>
      <c r="VIP39"/>
      <c r="VIQ39"/>
      <c r="VIR39"/>
      <c r="VIS39"/>
      <c r="VIT39"/>
      <c r="VIU39"/>
      <c r="VIV39"/>
      <c r="VIW39"/>
      <c r="VIX39"/>
      <c r="VIY39"/>
      <c r="VIZ39"/>
      <c r="VJA39"/>
      <c r="VJB39"/>
      <c r="VJC39"/>
      <c r="VJD39"/>
      <c r="VJE39"/>
      <c r="VJF39"/>
      <c r="VJG39"/>
      <c r="VJH39"/>
      <c r="VJI39"/>
      <c r="VJJ39"/>
      <c r="VJK39"/>
      <c r="VJL39"/>
      <c r="VJM39"/>
      <c r="VJN39"/>
      <c r="VJO39"/>
      <c r="VJP39"/>
      <c r="VJQ39"/>
      <c r="VJR39"/>
      <c r="VJS39"/>
      <c r="VJT39"/>
      <c r="VJU39"/>
      <c r="VJV39"/>
      <c r="VJW39"/>
      <c r="VJX39"/>
      <c r="VJY39"/>
      <c r="VJZ39"/>
      <c r="VKA39"/>
      <c r="VKB39"/>
      <c r="VKC39"/>
      <c r="VKD39"/>
      <c r="VKE39"/>
      <c r="VKF39"/>
      <c r="VKG39"/>
      <c r="VKH39"/>
      <c r="VKI39"/>
      <c r="VKJ39"/>
      <c r="VKK39"/>
      <c r="VKL39"/>
      <c r="VKM39"/>
      <c r="VKN39"/>
      <c r="VKO39"/>
      <c r="VKP39"/>
      <c r="VKQ39"/>
      <c r="VKR39"/>
      <c r="VKS39"/>
      <c r="VKT39"/>
      <c r="VKU39"/>
      <c r="VKV39"/>
      <c r="VKW39"/>
      <c r="VKX39"/>
      <c r="VKY39"/>
      <c r="VKZ39"/>
      <c r="VLA39"/>
      <c r="VLB39"/>
      <c r="VLC39"/>
      <c r="VLD39"/>
      <c r="VLE39"/>
      <c r="VLF39"/>
      <c r="VLG39"/>
      <c r="VLH39"/>
      <c r="VLI39"/>
      <c r="VLJ39"/>
      <c r="VLK39"/>
      <c r="VLL39"/>
      <c r="VLM39"/>
      <c r="VLN39"/>
      <c r="VLO39"/>
      <c r="VLP39"/>
      <c r="VLQ39"/>
      <c r="VLR39"/>
      <c r="VLS39"/>
      <c r="VLT39"/>
      <c r="VLU39"/>
      <c r="VLV39"/>
      <c r="VLW39"/>
      <c r="VLX39"/>
      <c r="VLY39"/>
      <c r="VLZ39"/>
      <c r="VMA39"/>
      <c r="VMB39"/>
      <c r="VMC39"/>
      <c r="VMD39"/>
      <c r="VME39"/>
      <c r="VMF39"/>
      <c r="VMG39"/>
      <c r="VMH39"/>
      <c r="VMI39"/>
      <c r="VMJ39"/>
      <c r="VMK39"/>
      <c r="VML39"/>
      <c r="VMM39"/>
      <c r="VMN39"/>
      <c r="VMO39"/>
      <c r="VMP39"/>
      <c r="VMQ39"/>
      <c r="VMR39"/>
      <c r="VMS39"/>
      <c r="VMT39"/>
      <c r="VMU39"/>
      <c r="VMV39"/>
      <c r="VMW39"/>
      <c r="VMX39"/>
      <c r="VMY39"/>
      <c r="VMZ39"/>
      <c r="VNA39"/>
      <c r="VNB39"/>
      <c r="VNC39"/>
      <c r="VND39"/>
      <c r="VNE39"/>
      <c r="VNF39"/>
      <c r="VNG39"/>
      <c r="VNH39"/>
      <c r="VNI39"/>
      <c r="VNJ39"/>
      <c r="VNK39"/>
      <c r="VNL39"/>
      <c r="VNM39"/>
      <c r="VNN39"/>
      <c r="VNO39"/>
      <c r="VNP39"/>
      <c r="VNQ39"/>
      <c r="VNR39"/>
      <c r="VNS39"/>
      <c r="VNT39"/>
      <c r="VNU39"/>
      <c r="VNV39"/>
      <c r="VNW39"/>
      <c r="VNX39"/>
      <c r="VNY39"/>
      <c r="VNZ39"/>
      <c r="VOA39"/>
      <c r="VOB39"/>
      <c r="VOC39"/>
      <c r="VOD39"/>
      <c r="VOE39"/>
      <c r="VOF39"/>
      <c r="VOG39"/>
      <c r="VOH39"/>
      <c r="VOI39"/>
      <c r="VOJ39"/>
      <c r="VOK39"/>
      <c r="VOL39"/>
      <c r="VOM39"/>
      <c r="VON39"/>
      <c r="VOO39"/>
      <c r="VOP39"/>
      <c r="VOQ39"/>
      <c r="VOR39"/>
      <c r="VOS39"/>
      <c r="VOT39"/>
      <c r="VOU39"/>
      <c r="VOV39"/>
      <c r="VOW39"/>
      <c r="VOX39"/>
      <c r="VOY39"/>
      <c r="VOZ39"/>
      <c r="VPA39"/>
      <c r="VPB39"/>
      <c r="VPC39"/>
      <c r="VPD39"/>
      <c r="VPE39"/>
      <c r="VPF39"/>
      <c r="VPG39"/>
      <c r="VPH39"/>
      <c r="VPI39"/>
      <c r="VPJ39"/>
      <c r="VPK39"/>
      <c r="VPL39"/>
      <c r="VPM39"/>
      <c r="VPN39"/>
      <c r="VPO39"/>
      <c r="VPP39"/>
      <c r="VPQ39"/>
      <c r="VPR39"/>
      <c r="VPS39"/>
      <c r="VPT39"/>
      <c r="VPU39"/>
      <c r="VPV39"/>
      <c r="VPW39"/>
      <c r="VPX39"/>
      <c r="VPY39"/>
      <c r="VPZ39"/>
      <c r="VQA39"/>
      <c r="VQB39"/>
      <c r="VQC39"/>
      <c r="VQD39"/>
      <c r="VQE39"/>
      <c r="VQF39"/>
      <c r="VQG39"/>
      <c r="VQH39"/>
      <c r="VQI39"/>
      <c r="VQJ39"/>
      <c r="VQK39"/>
      <c r="VQL39"/>
      <c r="VQM39"/>
      <c r="VQN39"/>
      <c r="VQO39"/>
      <c r="VQP39"/>
      <c r="VQQ39"/>
      <c r="VQR39"/>
      <c r="VQS39"/>
      <c r="VQT39"/>
      <c r="VQU39"/>
      <c r="VQV39"/>
      <c r="VQW39"/>
      <c r="VQX39"/>
      <c r="VQY39"/>
      <c r="VQZ39"/>
      <c r="VRA39"/>
      <c r="VRB39"/>
      <c r="VRC39"/>
      <c r="VRD39"/>
      <c r="VRE39"/>
      <c r="VRF39"/>
      <c r="VRG39"/>
      <c r="VRH39"/>
      <c r="VRI39"/>
      <c r="VRJ39"/>
      <c r="VRK39"/>
      <c r="VRL39"/>
      <c r="VRM39"/>
      <c r="VRN39"/>
      <c r="VRO39"/>
      <c r="VRP39"/>
      <c r="VRQ39"/>
      <c r="VRR39"/>
      <c r="VRS39"/>
      <c r="VRT39"/>
      <c r="VRU39"/>
      <c r="VRV39"/>
      <c r="VRW39"/>
      <c r="VRX39"/>
      <c r="VRY39"/>
      <c r="VRZ39"/>
      <c r="VSA39"/>
      <c r="VSB39"/>
      <c r="VSC39"/>
      <c r="VSD39"/>
      <c r="VSE39"/>
      <c r="VSF39"/>
      <c r="VSG39"/>
      <c r="VSH39"/>
      <c r="VSI39"/>
      <c r="VSJ39"/>
      <c r="VSK39"/>
      <c r="VSL39"/>
      <c r="VSM39"/>
      <c r="VSN39"/>
      <c r="VSO39"/>
      <c r="VSP39"/>
      <c r="VSQ39"/>
      <c r="VSR39"/>
      <c r="VSS39"/>
      <c r="VST39"/>
      <c r="VSU39"/>
      <c r="VSV39"/>
      <c r="VSW39"/>
      <c r="VSX39"/>
      <c r="VSY39"/>
      <c r="VSZ39"/>
      <c r="VTA39"/>
      <c r="VTB39"/>
      <c r="VTC39"/>
      <c r="VTD39"/>
      <c r="VTE39"/>
      <c r="VTF39"/>
      <c r="VTG39"/>
      <c r="VTH39"/>
      <c r="VTI39"/>
      <c r="VTJ39"/>
      <c r="VTK39"/>
      <c r="VTL39"/>
      <c r="VTM39"/>
      <c r="VTN39"/>
      <c r="VTO39"/>
      <c r="VTP39"/>
      <c r="VTQ39"/>
      <c r="VTR39"/>
      <c r="VTS39"/>
      <c r="VTT39"/>
      <c r="VTU39"/>
      <c r="VTV39"/>
      <c r="VTW39"/>
      <c r="VTX39"/>
      <c r="VTY39"/>
      <c r="VTZ39"/>
      <c r="VUA39"/>
      <c r="VUB39"/>
      <c r="VUC39"/>
      <c r="VUD39"/>
      <c r="VUE39"/>
      <c r="VUF39"/>
      <c r="VUG39"/>
      <c r="VUH39"/>
      <c r="VUI39"/>
      <c r="VUJ39"/>
      <c r="VUK39"/>
      <c r="VUL39"/>
      <c r="VUM39"/>
      <c r="VUN39"/>
      <c r="VUO39"/>
      <c r="VUP39"/>
      <c r="VUQ39"/>
      <c r="VUR39"/>
      <c r="VUS39"/>
      <c r="VUT39"/>
      <c r="VUU39"/>
      <c r="VUV39"/>
      <c r="VUW39"/>
      <c r="VUX39"/>
      <c r="VUY39"/>
      <c r="VUZ39"/>
      <c r="VVA39"/>
      <c r="VVB39"/>
      <c r="VVC39"/>
      <c r="VVD39"/>
      <c r="VVE39"/>
      <c r="VVF39"/>
      <c r="VVG39"/>
      <c r="VVH39"/>
      <c r="VVI39"/>
      <c r="VVJ39"/>
      <c r="VVK39"/>
      <c r="VVL39"/>
      <c r="VVM39"/>
      <c r="VVN39"/>
      <c r="VVO39"/>
      <c r="VVP39"/>
      <c r="VVQ39"/>
      <c r="VVR39"/>
      <c r="VVS39"/>
      <c r="VVT39"/>
      <c r="VVU39"/>
      <c r="VVV39"/>
      <c r="VVW39"/>
      <c r="VVX39"/>
      <c r="VVY39"/>
      <c r="VVZ39"/>
      <c r="VWA39"/>
      <c r="VWB39"/>
      <c r="VWC39"/>
      <c r="VWD39"/>
      <c r="VWE39"/>
      <c r="VWF39"/>
      <c r="VWG39"/>
      <c r="VWH39"/>
      <c r="VWI39"/>
      <c r="VWJ39"/>
      <c r="VWK39"/>
      <c r="VWL39"/>
      <c r="VWM39"/>
      <c r="VWN39"/>
      <c r="VWO39"/>
      <c r="VWP39"/>
      <c r="VWQ39"/>
      <c r="VWR39"/>
      <c r="VWS39"/>
      <c r="VWT39"/>
      <c r="VWU39"/>
      <c r="VWV39"/>
      <c r="VWW39"/>
      <c r="VWX39"/>
      <c r="VWY39"/>
      <c r="VWZ39"/>
      <c r="VXA39"/>
      <c r="VXB39"/>
      <c r="VXC39"/>
      <c r="VXD39"/>
      <c r="VXE39"/>
      <c r="VXF39"/>
      <c r="VXG39"/>
      <c r="VXH39"/>
      <c r="VXI39"/>
      <c r="VXJ39"/>
      <c r="VXK39"/>
      <c r="VXL39"/>
      <c r="VXM39"/>
      <c r="VXN39"/>
      <c r="VXO39"/>
      <c r="VXP39"/>
      <c r="VXQ39"/>
      <c r="VXR39"/>
      <c r="VXS39"/>
      <c r="VXT39"/>
      <c r="VXU39"/>
      <c r="VXV39"/>
      <c r="VXW39"/>
      <c r="VXX39"/>
      <c r="VXY39"/>
      <c r="VXZ39"/>
      <c r="VYA39"/>
      <c r="VYB39"/>
      <c r="VYC39"/>
      <c r="VYD39"/>
      <c r="VYE39"/>
      <c r="VYF39"/>
      <c r="VYG39"/>
      <c r="VYH39"/>
      <c r="VYI39"/>
      <c r="VYJ39"/>
      <c r="VYK39"/>
      <c r="VYL39"/>
      <c r="VYM39"/>
      <c r="VYN39"/>
      <c r="VYO39"/>
      <c r="VYP39"/>
      <c r="VYQ39"/>
      <c r="VYR39"/>
      <c r="VYS39"/>
      <c r="VYT39"/>
      <c r="VYU39"/>
      <c r="VYV39"/>
      <c r="VYW39"/>
      <c r="VYX39"/>
      <c r="VYY39"/>
      <c r="VYZ39"/>
      <c r="VZA39"/>
      <c r="VZB39"/>
      <c r="VZC39"/>
      <c r="VZD39"/>
      <c r="VZE39"/>
      <c r="VZF39"/>
      <c r="VZG39"/>
      <c r="VZH39"/>
      <c r="VZI39"/>
      <c r="VZJ39"/>
      <c r="VZK39"/>
      <c r="VZL39"/>
      <c r="VZM39"/>
      <c r="VZN39"/>
      <c r="VZO39"/>
      <c r="VZP39"/>
      <c r="VZQ39"/>
      <c r="VZR39"/>
      <c r="VZS39"/>
      <c r="VZT39"/>
      <c r="VZU39"/>
      <c r="VZV39"/>
      <c r="VZW39"/>
      <c r="VZX39"/>
      <c r="VZY39"/>
      <c r="VZZ39"/>
      <c r="WAA39"/>
      <c r="WAB39"/>
      <c r="WAC39"/>
      <c r="WAD39"/>
      <c r="WAE39"/>
      <c r="WAF39"/>
      <c r="WAG39"/>
      <c r="WAH39"/>
      <c r="WAI39"/>
      <c r="WAJ39"/>
      <c r="WAK39"/>
      <c r="WAL39"/>
      <c r="WAM39"/>
      <c r="WAN39"/>
      <c r="WAO39"/>
      <c r="WAP39"/>
      <c r="WAQ39"/>
      <c r="WAR39"/>
      <c r="WAS39"/>
      <c r="WAT39"/>
      <c r="WAU39"/>
      <c r="WAV39"/>
      <c r="WAW39"/>
      <c r="WAX39"/>
      <c r="WAY39"/>
      <c r="WAZ39"/>
      <c r="WBA39"/>
      <c r="WBB39"/>
      <c r="WBC39"/>
      <c r="WBD39"/>
      <c r="WBE39"/>
      <c r="WBF39"/>
      <c r="WBG39"/>
      <c r="WBH39"/>
      <c r="WBI39"/>
      <c r="WBJ39"/>
      <c r="WBK39"/>
      <c r="WBL39"/>
      <c r="WBM39"/>
      <c r="WBN39"/>
      <c r="WBO39"/>
      <c r="WBP39"/>
      <c r="WBQ39"/>
      <c r="WBR39"/>
      <c r="WBS39"/>
      <c r="WBT39"/>
      <c r="WBU39"/>
      <c r="WBV39"/>
      <c r="WBW39"/>
      <c r="WBX39"/>
      <c r="WBY39"/>
      <c r="WBZ39"/>
      <c r="WCA39"/>
      <c r="WCB39"/>
      <c r="WCC39"/>
      <c r="WCD39"/>
      <c r="WCE39"/>
      <c r="WCF39"/>
      <c r="WCG39"/>
      <c r="WCH39"/>
      <c r="WCI39"/>
      <c r="WCJ39"/>
      <c r="WCK39"/>
      <c r="WCL39"/>
      <c r="WCM39"/>
      <c r="WCN39"/>
      <c r="WCO39"/>
      <c r="WCP39"/>
      <c r="WCQ39"/>
      <c r="WCR39"/>
      <c r="WCS39"/>
      <c r="WCT39"/>
      <c r="WCU39"/>
      <c r="WCV39"/>
      <c r="WCW39"/>
      <c r="WCX39"/>
      <c r="WCY39"/>
      <c r="WCZ39"/>
      <c r="WDA39"/>
      <c r="WDB39"/>
      <c r="WDC39"/>
      <c r="WDD39"/>
      <c r="WDE39"/>
      <c r="WDF39"/>
      <c r="WDG39"/>
      <c r="WDH39"/>
      <c r="WDI39"/>
      <c r="WDJ39"/>
      <c r="WDK39"/>
      <c r="WDL39"/>
      <c r="WDM39"/>
      <c r="WDN39"/>
      <c r="WDO39"/>
      <c r="WDP39"/>
      <c r="WDQ39"/>
      <c r="WDR39"/>
      <c r="WDS39"/>
      <c r="WDT39"/>
      <c r="WDU39"/>
      <c r="WDV39"/>
      <c r="WDW39"/>
      <c r="WDX39"/>
      <c r="WDY39"/>
      <c r="WDZ39"/>
      <c r="WEA39"/>
      <c r="WEB39"/>
      <c r="WEC39"/>
      <c r="WED39"/>
      <c r="WEE39"/>
      <c r="WEF39"/>
      <c r="WEG39"/>
      <c r="WEH39"/>
      <c r="WEI39"/>
      <c r="WEJ39"/>
      <c r="WEK39"/>
      <c r="WEL39"/>
      <c r="WEM39"/>
      <c r="WEN39"/>
      <c r="WEO39"/>
      <c r="WEP39"/>
      <c r="WEQ39"/>
      <c r="WER39"/>
      <c r="WES39"/>
      <c r="WET39"/>
      <c r="WEU39"/>
      <c r="WEV39"/>
      <c r="WEW39"/>
      <c r="WEX39"/>
      <c r="WEY39"/>
      <c r="WEZ39"/>
      <c r="WFA39"/>
      <c r="WFB39"/>
      <c r="WFC39"/>
      <c r="WFD39"/>
      <c r="WFE39"/>
      <c r="WFF39"/>
      <c r="WFG39"/>
      <c r="WFH39"/>
      <c r="WFI39"/>
      <c r="WFJ39"/>
      <c r="WFK39"/>
      <c r="WFL39"/>
      <c r="WFM39"/>
      <c r="WFN39"/>
      <c r="WFO39"/>
      <c r="WFP39"/>
      <c r="WFQ39"/>
      <c r="WFR39"/>
      <c r="WFS39"/>
      <c r="WFT39"/>
      <c r="WFU39"/>
      <c r="WFV39"/>
      <c r="WFW39"/>
      <c r="WFX39"/>
      <c r="WFY39"/>
      <c r="WFZ39"/>
      <c r="WGA39"/>
      <c r="WGB39"/>
      <c r="WGC39"/>
      <c r="WGD39"/>
      <c r="WGE39"/>
      <c r="WGF39"/>
      <c r="WGG39"/>
      <c r="WGH39"/>
      <c r="WGI39"/>
      <c r="WGJ39"/>
      <c r="WGK39"/>
      <c r="WGL39"/>
      <c r="WGM39"/>
      <c r="WGN39"/>
      <c r="WGO39"/>
      <c r="WGP39"/>
      <c r="WGQ39"/>
      <c r="WGR39"/>
      <c r="WGS39"/>
      <c r="WGT39"/>
      <c r="WGU39"/>
      <c r="WGV39"/>
      <c r="WGW39"/>
      <c r="WGX39"/>
      <c r="WGY39"/>
      <c r="WGZ39"/>
      <c r="WHA39"/>
      <c r="WHB39"/>
      <c r="WHC39"/>
      <c r="WHD39"/>
      <c r="WHE39"/>
      <c r="WHF39"/>
      <c r="WHG39"/>
      <c r="WHH39"/>
      <c r="WHI39"/>
      <c r="WHJ39"/>
      <c r="WHK39"/>
      <c r="WHL39"/>
      <c r="WHM39"/>
      <c r="WHN39"/>
      <c r="WHO39"/>
      <c r="WHP39"/>
      <c r="WHQ39"/>
      <c r="WHR39"/>
      <c r="WHS39"/>
      <c r="WHT39"/>
      <c r="WHU39"/>
      <c r="WHV39"/>
      <c r="WHW39"/>
      <c r="WHX39"/>
      <c r="WHY39"/>
      <c r="WHZ39"/>
      <c r="WIA39"/>
      <c r="WIB39"/>
      <c r="WIC39"/>
      <c r="WID39"/>
      <c r="WIE39"/>
      <c r="WIF39"/>
      <c r="WIG39"/>
      <c r="WIH39"/>
      <c r="WII39"/>
      <c r="WIJ39"/>
      <c r="WIK39"/>
      <c r="WIL39"/>
      <c r="WIM39"/>
      <c r="WIN39"/>
      <c r="WIO39"/>
      <c r="WIP39"/>
      <c r="WIQ39"/>
      <c r="WIR39"/>
      <c r="WIS39"/>
      <c r="WIT39"/>
      <c r="WIU39"/>
      <c r="WIV39"/>
      <c r="WIW39"/>
      <c r="WIX39"/>
      <c r="WIY39"/>
      <c r="WIZ39"/>
      <c r="WJA39"/>
      <c r="WJB39"/>
      <c r="WJC39"/>
      <c r="WJD39"/>
      <c r="WJE39"/>
      <c r="WJF39"/>
      <c r="WJG39"/>
      <c r="WJH39"/>
      <c r="WJI39"/>
      <c r="WJJ39"/>
      <c r="WJK39"/>
      <c r="WJL39"/>
      <c r="WJM39"/>
      <c r="WJN39"/>
      <c r="WJO39"/>
      <c r="WJP39"/>
      <c r="WJQ39"/>
      <c r="WJR39"/>
      <c r="WJS39"/>
      <c r="WJT39"/>
      <c r="WJU39"/>
      <c r="WJV39"/>
      <c r="WJW39"/>
      <c r="WJX39"/>
      <c r="WJY39"/>
      <c r="WJZ39"/>
      <c r="WKA39"/>
      <c r="WKB39"/>
      <c r="WKC39"/>
      <c r="WKD39"/>
      <c r="WKE39"/>
      <c r="WKF39"/>
      <c r="WKG39"/>
      <c r="WKH39"/>
      <c r="WKI39"/>
      <c r="WKJ39"/>
      <c r="WKK39"/>
      <c r="WKL39"/>
      <c r="WKM39"/>
      <c r="WKN39"/>
      <c r="WKO39"/>
      <c r="WKP39"/>
      <c r="WKQ39"/>
      <c r="WKR39"/>
      <c r="WKS39"/>
      <c r="WKT39"/>
      <c r="WKU39"/>
      <c r="WKV39"/>
      <c r="WKW39"/>
      <c r="WKX39"/>
      <c r="WKY39"/>
      <c r="WKZ39"/>
      <c r="WLA39"/>
      <c r="WLB39"/>
      <c r="WLC39"/>
      <c r="WLD39"/>
      <c r="WLE39"/>
      <c r="WLF39"/>
      <c r="WLG39"/>
      <c r="WLH39"/>
      <c r="WLI39"/>
      <c r="WLJ39"/>
      <c r="WLK39"/>
      <c r="WLL39"/>
      <c r="WLM39"/>
      <c r="WLN39"/>
      <c r="WLO39"/>
      <c r="WLP39"/>
      <c r="WLQ39"/>
      <c r="WLR39"/>
      <c r="WLS39"/>
      <c r="WLT39"/>
      <c r="WLU39"/>
      <c r="WLV39"/>
      <c r="WLW39"/>
      <c r="WLX39"/>
      <c r="WLY39"/>
      <c r="WLZ39"/>
      <c r="WMA39"/>
      <c r="WMB39"/>
      <c r="WMC39"/>
      <c r="WMD39"/>
      <c r="WME39"/>
      <c r="WMF39"/>
      <c r="WMG39"/>
      <c r="WMH39"/>
      <c r="WMI39"/>
      <c r="WMJ39"/>
      <c r="WMK39"/>
      <c r="WML39"/>
      <c r="WMM39"/>
      <c r="WMN39"/>
      <c r="WMO39"/>
      <c r="WMP39"/>
      <c r="WMQ39"/>
      <c r="WMR39"/>
      <c r="WMS39"/>
      <c r="WMT39"/>
      <c r="WMU39"/>
      <c r="WMV39"/>
      <c r="WMW39"/>
      <c r="WMX39"/>
      <c r="WMY39"/>
      <c r="WMZ39"/>
      <c r="WNA39"/>
      <c r="WNB39"/>
      <c r="WNC39"/>
      <c r="WND39"/>
      <c r="WNE39"/>
      <c r="WNF39"/>
      <c r="WNG39"/>
      <c r="WNH39"/>
      <c r="WNI39"/>
      <c r="WNJ39"/>
      <c r="WNK39"/>
      <c r="WNL39"/>
      <c r="WNM39"/>
      <c r="WNN39"/>
      <c r="WNO39"/>
      <c r="WNP39"/>
      <c r="WNQ39"/>
      <c r="WNR39"/>
      <c r="WNS39"/>
      <c r="WNT39"/>
      <c r="WNU39"/>
      <c r="WNV39"/>
      <c r="WNW39"/>
      <c r="WNX39"/>
      <c r="WNY39"/>
      <c r="WNZ39"/>
      <c r="WOA39"/>
      <c r="WOB39"/>
      <c r="WOC39"/>
      <c r="WOD39"/>
      <c r="WOE39"/>
      <c r="WOF39"/>
      <c r="WOG39"/>
      <c r="WOH39"/>
      <c r="WOI39"/>
      <c r="WOJ39"/>
      <c r="WOK39"/>
      <c r="WOL39"/>
      <c r="WOM39"/>
      <c r="WON39"/>
      <c r="WOO39"/>
      <c r="WOP39"/>
      <c r="WOQ39"/>
      <c r="WOR39"/>
      <c r="WOS39"/>
      <c r="WOT39"/>
      <c r="WOU39"/>
      <c r="WOV39"/>
      <c r="WOW39"/>
      <c r="WOX39"/>
      <c r="WOY39"/>
      <c r="WOZ39"/>
      <c r="WPA39"/>
      <c r="WPB39"/>
      <c r="WPC39"/>
      <c r="WPD39"/>
      <c r="WPE39"/>
      <c r="WPF39"/>
      <c r="WPG39"/>
      <c r="WPH39"/>
      <c r="WPI39"/>
      <c r="WPJ39"/>
      <c r="WPK39"/>
      <c r="WPL39"/>
      <c r="WPM39"/>
      <c r="WPN39"/>
      <c r="WPO39"/>
      <c r="WPP39"/>
      <c r="WPQ39"/>
      <c r="WPR39"/>
      <c r="WPS39"/>
      <c r="WPT39"/>
      <c r="WPU39"/>
      <c r="WPV39"/>
      <c r="WPW39"/>
      <c r="WPX39"/>
      <c r="WPY39"/>
      <c r="WPZ39"/>
      <c r="WQA39"/>
      <c r="WQB39"/>
      <c r="WQC39"/>
      <c r="WQD39"/>
      <c r="WQE39"/>
      <c r="WQF39"/>
      <c r="WQG39"/>
      <c r="WQH39"/>
      <c r="WQI39"/>
      <c r="WQJ39"/>
      <c r="WQK39"/>
      <c r="WQL39"/>
      <c r="WQM39"/>
      <c r="WQN39"/>
      <c r="WQO39"/>
      <c r="WQP39"/>
      <c r="WQQ39"/>
      <c r="WQR39"/>
      <c r="WQS39"/>
      <c r="WQT39"/>
      <c r="WQU39"/>
      <c r="WQV39"/>
      <c r="WQW39"/>
      <c r="WQX39"/>
      <c r="WQY39"/>
      <c r="WQZ39"/>
      <c r="WRA39"/>
      <c r="WRB39"/>
      <c r="WRC39"/>
      <c r="WRD39"/>
      <c r="WRE39"/>
      <c r="WRF39"/>
      <c r="WRG39"/>
      <c r="WRH39"/>
      <c r="WRI39"/>
      <c r="WRJ39"/>
      <c r="WRK39"/>
      <c r="WRL39"/>
      <c r="WRM39"/>
      <c r="WRN39"/>
      <c r="WRO39"/>
      <c r="WRP39"/>
      <c r="WRQ39"/>
      <c r="WRR39"/>
      <c r="WRS39"/>
      <c r="WRT39"/>
      <c r="WRU39"/>
      <c r="WRV39"/>
      <c r="WRW39"/>
      <c r="WRX39"/>
      <c r="WRY39"/>
      <c r="WRZ39"/>
      <c r="WSA39"/>
      <c r="WSB39"/>
      <c r="WSC39"/>
      <c r="WSD39"/>
      <c r="WSE39"/>
      <c r="WSF39"/>
      <c r="WSG39"/>
      <c r="WSH39"/>
      <c r="WSI39"/>
      <c r="WSJ39"/>
      <c r="WSK39"/>
      <c r="WSL39"/>
      <c r="WSM39"/>
      <c r="WSN39"/>
      <c r="WSO39"/>
      <c r="WSP39"/>
      <c r="WSQ39"/>
      <c r="WSR39"/>
      <c r="WSS39"/>
      <c r="WST39"/>
      <c r="WSU39"/>
      <c r="WSV39"/>
      <c r="WSW39"/>
      <c r="WSX39"/>
      <c r="WSY39"/>
      <c r="WSZ39"/>
      <c r="WTA39"/>
      <c r="WTB39"/>
      <c r="WTC39"/>
      <c r="WTD39"/>
      <c r="WTE39"/>
      <c r="WTF39"/>
      <c r="WTG39"/>
      <c r="WTH39"/>
      <c r="WTI39"/>
      <c r="WTJ39"/>
      <c r="WTK39"/>
      <c r="WTL39"/>
      <c r="WTM39"/>
      <c r="WTN39"/>
      <c r="WTO39"/>
      <c r="WTP39"/>
      <c r="WTQ39"/>
      <c r="WTR39"/>
      <c r="WTS39"/>
      <c r="WTT39"/>
      <c r="WTU39"/>
      <c r="WTV39"/>
      <c r="WTW39"/>
      <c r="WTX39"/>
      <c r="WTY39"/>
      <c r="WTZ39"/>
      <c r="WUA39"/>
      <c r="WUB39"/>
      <c r="WUC39"/>
      <c r="WUD39"/>
      <c r="WUE39"/>
      <c r="WUF39"/>
      <c r="WUG39"/>
      <c r="WUH39"/>
      <c r="WUI39"/>
      <c r="WUJ39"/>
      <c r="WUK39"/>
      <c r="WUL39"/>
      <c r="WUM39"/>
      <c r="WUN39"/>
      <c r="WUO39"/>
      <c r="WUP39"/>
      <c r="WUQ39"/>
      <c r="WUR39"/>
      <c r="WUS39"/>
      <c r="WUT39"/>
      <c r="WUU39"/>
      <c r="WUV39"/>
      <c r="WUW39"/>
      <c r="WUX39"/>
      <c r="WUY39"/>
      <c r="WUZ39"/>
      <c r="WVA39"/>
      <c r="WVB39"/>
      <c r="WVC39"/>
      <c r="WVD39"/>
      <c r="WVE39"/>
      <c r="WVF39"/>
      <c r="WVG39"/>
      <c r="WVH39"/>
      <c r="WVI39"/>
      <c r="WVJ39"/>
      <c r="WVK39"/>
      <c r="WVL39"/>
      <c r="WVM39"/>
      <c r="WVN39"/>
      <c r="WVO39"/>
      <c r="WVP39"/>
      <c r="WVQ39"/>
      <c r="WVR39"/>
      <c r="WVS39"/>
      <c r="WVT39"/>
      <c r="WVU39"/>
      <c r="WVV39"/>
      <c r="WVW39"/>
      <c r="WVX39"/>
      <c r="WVY39"/>
      <c r="WVZ39"/>
      <c r="WWA39"/>
      <c r="WWB39"/>
      <c r="WWC39"/>
      <c r="WWD39"/>
      <c r="WWE39"/>
      <c r="WWF39"/>
      <c r="WWG39"/>
      <c r="WWH39"/>
      <c r="WWI39"/>
      <c r="WWJ39"/>
      <c r="WWK39"/>
      <c r="WWL39"/>
      <c r="WWM39"/>
      <c r="WWN39"/>
      <c r="WWO39"/>
      <c r="WWP39"/>
      <c r="WWQ39"/>
      <c r="WWR39"/>
      <c r="WWS39"/>
      <c r="WWT39"/>
      <c r="WWU39"/>
      <c r="WWV39"/>
      <c r="WWW39"/>
      <c r="WWX39"/>
      <c r="WWY39"/>
      <c r="WWZ39"/>
      <c r="WXA39"/>
      <c r="WXB39"/>
      <c r="WXC39"/>
      <c r="WXD39"/>
      <c r="WXE39"/>
      <c r="WXF39"/>
      <c r="WXG39"/>
      <c r="WXH39"/>
      <c r="WXI39"/>
      <c r="WXJ39"/>
      <c r="WXK39"/>
      <c r="WXL39"/>
      <c r="WXM39"/>
      <c r="WXN39"/>
      <c r="WXO39"/>
      <c r="WXP39"/>
      <c r="WXQ39"/>
      <c r="WXR39"/>
      <c r="WXS39"/>
      <c r="WXT39"/>
      <c r="WXU39"/>
      <c r="WXV39"/>
      <c r="WXW39"/>
      <c r="WXX39"/>
      <c r="WXY39"/>
      <c r="WXZ39"/>
      <c r="WYA39"/>
      <c r="WYB39"/>
      <c r="WYC39"/>
      <c r="WYD39"/>
      <c r="WYE39"/>
      <c r="WYF39"/>
      <c r="WYG39"/>
      <c r="WYH39"/>
      <c r="WYI39"/>
      <c r="WYJ39"/>
      <c r="WYK39"/>
      <c r="WYL39"/>
      <c r="WYM39"/>
      <c r="WYN39"/>
      <c r="WYO39"/>
      <c r="WYP39"/>
      <c r="WYQ39"/>
      <c r="WYR39"/>
      <c r="WYS39"/>
      <c r="WYT39"/>
      <c r="WYU39"/>
      <c r="WYV39"/>
      <c r="WYW39"/>
      <c r="WYX39"/>
      <c r="WYY39"/>
      <c r="WYZ39"/>
      <c r="WZA39"/>
      <c r="WZB39"/>
      <c r="WZC39"/>
      <c r="WZD39"/>
      <c r="WZE39"/>
      <c r="WZF39"/>
      <c r="WZG39"/>
      <c r="WZH39"/>
      <c r="WZI39"/>
      <c r="WZJ39"/>
      <c r="WZK39"/>
      <c r="WZL39"/>
      <c r="WZM39"/>
      <c r="WZN39"/>
      <c r="WZO39"/>
      <c r="WZP39"/>
      <c r="WZQ39"/>
      <c r="WZR39"/>
      <c r="WZS39"/>
      <c r="WZT39"/>
      <c r="WZU39"/>
      <c r="WZV39"/>
      <c r="WZW39"/>
      <c r="WZX39"/>
      <c r="WZY39"/>
      <c r="WZZ39"/>
      <c r="XAA39"/>
      <c r="XAB39"/>
      <c r="XAC39"/>
      <c r="XAD39"/>
      <c r="XAE39"/>
      <c r="XAF39"/>
      <c r="XAG39"/>
      <c r="XAH39"/>
      <c r="XAI39"/>
      <c r="XAJ39"/>
      <c r="XAK39"/>
      <c r="XAL39"/>
      <c r="XAM39"/>
      <c r="XAN39"/>
      <c r="XAO39"/>
      <c r="XAP39"/>
      <c r="XAQ39"/>
      <c r="XAR39"/>
      <c r="XAS39"/>
      <c r="XAT39"/>
      <c r="XAU39"/>
      <c r="XAV39"/>
      <c r="XAW39"/>
      <c r="XAX39"/>
      <c r="XAY39"/>
      <c r="XAZ39"/>
      <c r="XBA39"/>
      <c r="XBB39"/>
      <c r="XBC39"/>
      <c r="XBD39"/>
      <c r="XBE39"/>
      <c r="XBF39"/>
      <c r="XBG39"/>
      <c r="XBH39"/>
      <c r="XBI39"/>
      <c r="XBJ39"/>
      <c r="XBK39"/>
      <c r="XBL39"/>
      <c r="XBM39"/>
      <c r="XBN39"/>
      <c r="XBO39"/>
      <c r="XBP39"/>
      <c r="XBQ39"/>
      <c r="XBR39"/>
      <c r="XBS39"/>
      <c r="XBT39"/>
      <c r="XBU39"/>
      <c r="XBV39"/>
      <c r="XBW39"/>
      <c r="XBX39"/>
      <c r="XBY39"/>
      <c r="XBZ39"/>
      <c r="XCA39"/>
      <c r="XCB39"/>
      <c r="XCC39"/>
      <c r="XCD39"/>
      <c r="XCE39"/>
      <c r="XCF39"/>
      <c r="XCG39"/>
      <c r="XCH39"/>
      <c r="XCI39"/>
      <c r="XCJ39"/>
      <c r="XCK39"/>
      <c r="XCL39"/>
      <c r="XCM39"/>
      <c r="XCN39"/>
      <c r="XCO39"/>
      <c r="XCP39"/>
      <c r="XCQ39"/>
      <c r="XCR39"/>
      <c r="XCS39"/>
      <c r="XCT39"/>
      <c r="XCU39"/>
      <c r="XCV39"/>
      <c r="XCW39"/>
      <c r="XCX39"/>
      <c r="XCY39"/>
      <c r="XCZ39"/>
      <c r="XDA39"/>
      <c r="XDB39"/>
      <c r="XDC39"/>
      <c r="XDD39"/>
      <c r="XDE39"/>
      <c r="XDF39"/>
      <c r="XDG39"/>
      <c r="XDH39"/>
      <c r="XDI39"/>
      <c r="XDJ39"/>
      <c r="XDK39"/>
      <c r="XDL39"/>
      <c r="XDM39"/>
      <c r="XDN39"/>
      <c r="XDO39"/>
      <c r="XDP39"/>
      <c r="XDQ39"/>
      <c r="XDR39"/>
      <c r="XDS39"/>
      <c r="XDT39"/>
      <c r="XDU39"/>
      <c r="XDV39"/>
      <c r="XDW39"/>
      <c r="XDX39"/>
      <c r="XDY39"/>
      <c r="XDZ39"/>
      <c r="XEA39"/>
      <c r="XEB39"/>
      <c r="XEC39"/>
      <c r="XED39"/>
      <c r="XEE39"/>
      <c r="XEF39"/>
      <c r="XEG39"/>
      <c r="XEH39"/>
      <c r="XEI39"/>
      <c r="XEJ39"/>
      <c r="XEK39"/>
      <c r="XEL39"/>
      <c r="XEM39"/>
      <c r="XEN39"/>
      <c r="XEO39"/>
      <c r="XEP39"/>
      <c r="XEQ39"/>
      <c r="XER39"/>
      <c r="XES39"/>
      <c r="XET39"/>
      <c r="XEU39"/>
      <c r="XEV39"/>
      <c r="XEW39"/>
      <c r="XEX39"/>
      <c r="XEY39"/>
      <c r="XEZ39"/>
      <c r="XFA39"/>
      <c r="XFB39"/>
      <c r="XFC39"/>
      <c r="XFD39"/>
    </row>
    <row r="40" spans="1:16384" s="8" customFormat="1" x14ac:dyDescent="0.3">
      <c r="A40" s="40" t="s">
        <v>33</v>
      </c>
      <c r="B40" s="42">
        <v>0</v>
      </c>
      <c r="D40" s="9"/>
      <c r="E40"/>
      <c r="F40" s="2"/>
      <c r="G40"/>
      <c r="H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  <c r="AAB40"/>
      <c r="AAC40"/>
      <c r="AAD40"/>
      <c r="AAE40"/>
      <c r="AAF40"/>
      <c r="AAG40"/>
      <c r="AAH40"/>
      <c r="AAI40"/>
      <c r="AAJ40"/>
      <c r="AAK40"/>
      <c r="AAL40"/>
      <c r="AAM40"/>
      <c r="AAN40"/>
      <c r="AAO40"/>
      <c r="AAP40"/>
      <c r="AAQ40"/>
      <c r="AAR40"/>
      <c r="AAS40"/>
      <c r="AAT40"/>
      <c r="AAU40"/>
      <c r="AAV40"/>
      <c r="AAW40"/>
      <c r="AAX40"/>
      <c r="AAY40"/>
      <c r="AAZ40"/>
      <c r="ABA40"/>
      <c r="ABB40"/>
      <c r="ABC40"/>
      <c r="ABD40"/>
      <c r="ABE40"/>
      <c r="ABF40"/>
      <c r="ABG40"/>
      <c r="ABH40"/>
      <c r="ABI40"/>
      <c r="ABJ40"/>
      <c r="ABK40"/>
      <c r="ABL40"/>
      <c r="ABM40"/>
      <c r="ABN40"/>
      <c r="ABO40"/>
      <c r="ABP40"/>
      <c r="ABQ40"/>
      <c r="ABR40"/>
      <c r="ABS40"/>
      <c r="ABT40"/>
      <c r="ABU40"/>
      <c r="ABV40"/>
      <c r="ABW40"/>
      <c r="ABX40"/>
      <c r="ABY40"/>
      <c r="ABZ40"/>
      <c r="ACA40"/>
      <c r="ACB40"/>
      <c r="ACC40"/>
      <c r="ACD40"/>
      <c r="ACE40"/>
      <c r="ACF40"/>
      <c r="ACG40"/>
      <c r="ACH40"/>
      <c r="ACI40"/>
      <c r="ACJ40"/>
      <c r="ACK40"/>
      <c r="ACL40"/>
      <c r="ACM40"/>
      <c r="ACN40"/>
      <c r="ACO40"/>
      <c r="ACP40"/>
      <c r="ACQ40"/>
      <c r="ACR40"/>
      <c r="ACS40"/>
      <c r="ACT40"/>
      <c r="ACU40"/>
      <c r="ACV40"/>
      <c r="ACW40"/>
      <c r="ACX40"/>
      <c r="ACY40"/>
      <c r="ACZ40"/>
      <c r="ADA40"/>
      <c r="ADB40"/>
      <c r="ADC40"/>
      <c r="ADD40"/>
      <c r="ADE40"/>
      <c r="ADF40"/>
      <c r="ADG40"/>
      <c r="ADH40"/>
      <c r="ADI40"/>
      <c r="ADJ40"/>
      <c r="ADK40"/>
      <c r="ADL40"/>
      <c r="ADM40"/>
      <c r="ADN40"/>
      <c r="ADO40"/>
      <c r="ADP40"/>
      <c r="ADQ40"/>
      <c r="ADR40"/>
      <c r="ADS40"/>
      <c r="ADT40"/>
      <c r="ADU40"/>
      <c r="ADV40"/>
      <c r="ADW40"/>
      <c r="ADX40"/>
      <c r="ADY40"/>
      <c r="ADZ40"/>
      <c r="AEA40"/>
      <c r="AEB40"/>
      <c r="AEC40"/>
      <c r="AED40"/>
      <c r="AEE40"/>
      <c r="AEF40"/>
      <c r="AEG40"/>
      <c r="AEH40"/>
      <c r="AEI40"/>
      <c r="AEJ40"/>
      <c r="AEK40"/>
      <c r="AEL40"/>
      <c r="AEM40"/>
      <c r="AEN40"/>
      <c r="AEO40"/>
      <c r="AEP40"/>
      <c r="AEQ40"/>
      <c r="AER40"/>
      <c r="AES40"/>
      <c r="AET40"/>
      <c r="AEU40"/>
      <c r="AEV40"/>
      <c r="AEW40"/>
      <c r="AEX40"/>
      <c r="AEY40"/>
      <c r="AEZ40"/>
      <c r="AFA40"/>
      <c r="AFB40"/>
      <c r="AFC40"/>
      <c r="AFD40"/>
      <c r="AFE40"/>
      <c r="AFF40"/>
      <c r="AFG40"/>
      <c r="AFH40"/>
      <c r="AFI40"/>
      <c r="AFJ40"/>
      <c r="AFK40"/>
      <c r="AFL40"/>
      <c r="AFM40"/>
      <c r="AFN40"/>
      <c r="AFO40"/>
      <c r="AFP40"/>
      <c r="AFQ40"/>
      <c r="AFR40"/>
      <c r="AFS40"/>
      <c r="AFT40"/>
      <c r="AFU40"/>
      <c r="AFV40"/>
      <c r="AFW40"/>
      <c r="AFX40"/>
      <c r="AFY40"/>
      <c r="AFZ40"/>
      <c r="AGA40"/>
      <c r="AGB40"/>
      <c r="AGC40"/>
      <c r="AGD40"/>
      <c r="AGE40"/>
      <c r="AGF40"/>
      <c r="AGG40"/>
      <c r="AGH40"/>
      <c r="AGI40"/>
      <c r="AGJ40"/>
      <c r="AGK40"/>
      <c r="AGL40"/>
      <c r="AGM40"/>
      <c r="AGN40"/>
      <c r="AGO40"/>
      <c r="AGP40"/>
      <c r="AGQ40"/>
      <c r="AGR40"/>
      <c r="AGS40"/>
      <c r="AGT40"/>
      <c r="AGU40"/>
      <c r="AGV40"/>
      <c r="AGW40"/>
      <c r="AGX40"/>
      <c r="AGY40"/>
      <c r="AGZ40"/>
      <c r="AHA40"/>
      <c r="AHB40"/>
      <c r="AHC40"/>
      <c r="AHD40"/>
      <c r="AHE40"/>
      <c r="AHF40"/>
      <c r="AHG40"/>
      <c r="AHH40"/>
      <c r="AHI40"/>
      <c r="AHJ40"/>
      <c r="AHK40"/>
      <c r="AHL40"/>
      <c r="AHM40"/>
      <c r="AHN40"/>
      <c r="AHO40"/>
      <c r="AHP40"/>
      <c r="AHQ40"/>
      <c r="AHR40"/>
      <c r="AHS40"/>
      <c r="AHT40"/>
      <c r="AHU40"/>
      <c r="AHV40"/>
      <c r="AHW40"/>
      <c r="AHX40"/>
      <c r="AHY40"/>
      <c r="AHZ40"/>
      <c r="AIA40"/>
      <c r="AIB40"/>
      <c r="AIC40"/>
      <c r="AID40"/>
      <c r="AIE40"/>
      <c r="AIF40"/>
      <c r="AIG40"/>
      <c r="AIH40"/>
      <c r="AII40"/>
      <c r="AIJ40"/>
      <c r="AIK40"/>
      <c r="AIL40"/>
      <c r="AIM40"/>
      <c r="AIN40"/>
      <c r="AIO40"/>
      <c r="AIP40"/>
      <c r="AIQ40"/>
      <c r="AIR40"/>
      <c r="AIS40"/>
      <c r="AIT40"/>
      <c r="AIU40"/>
      <c r="AIV40"/>
      <c r="AIW40"/>
      <c r="AIX40"/>
      <c r="AIY40"/>
      <c r="AIZ40"/>
      <c r="AJA40"/>
      <c r="AJB40"/>
      <c r="AJC40"/>
      <c r="AJD40"/>
      <c r="AJE40"/>
      <c r="AJF40"/>
      <c r="AJG40"/>
      <c r="AJH40"/>
      <c r="AJI40"/>
      <c r="AJJ40"/>
      <c r="AJK40"/>
      <c r="AJL40"/>
      <c r="AJM40"/>
      <c r="AJN40"/>
      <c r="AJO40"/>
      <c r="AJP40"/>
      <c r="AJQ40"/>
      <c r="AJR40"/>
      <c r="AJS40"/>
      <c r="AJT40"/>
      <c r="AJU40"/>
      <c r="AJV40"/>
      <c r="AJW40"/>
      <c r="AJX40"/>
      <c r="AJY40"/>
      <c r="AJZ40"/>
      <c r="AKA40"/>
      <c r="AKB40"/>
      <c r="AKC40"/>
      <c r="AKD40"/>
      <c r="AKE40"/>
      <c r="AKF40"/>
      <c r="AKG40"/>
      <c r="AKH40"/>
      <c r="AKI40"/>
      <c r="AKJ40"/>
      <c r="AKK40"/>
      <c r="AKL40"/>
      <c r="AKM40"/>
      <c r="AKN40"/>
      <c r="AKO40"/>
      <c r="AKP40"/>
      <c r="AKQ40"/>
      <c r="AKR40"/>
      <c r="AKS40"/>
      <c r="AKT40"/>
      <c r="AKU40"/>
      <c r="AKV40"/>
      <c r="AKW40"/>
      <c r="AKX40"/>
      <c r="AKY40"/>
      <c r="AKZ40"/>
      <c r="ALA40"/>
      <c r="ALB40"/>
      <c r="ALC40"/>
      <c r="ALD40"/>
      <c r="ALE40"/>
      <c r="ALF40"/>
      <c r="ALG40"/>
      <c r="ALH40"/>
      <c r="ALI40"/>
      <c r="ALJ40"/>
      <c r="ALK40"/>
      <c r="ALL40"/>
      <c r="ALM40"/>
      <c r="ALN40"/>
      <c r="ALO40"/>
      <c r="ALP40"/>
      <c r="ALQ40"/>
      <c r="ALR40"/>
      <c r="ALS40"/>
      <c r="ALT40"/>
      <c r="ALU40"/>
      <c r="ALV40"/>
      <c r="ALW40"/>
      <c r="ALX40"/>
      <c r="ALY40"/>
      <c r="ALZ40"/>
      <c r="AMA40"/>
      <c r="AMB40"/>
      <c r="AMC40"/>
      <c r="AMD40"/>
      <c r="AME40"/>
      <c r="AMF40"/>
      <c r="AMG40"/>
      <c r="AMH40"/>
      <c r="AMI40"/>
      <c r="AMJ40"/>
      <c r="AMK40" s="2"/>
      <c r="AML40"/>
      <c r="AMM40"/>
      <c r="AMN40"/>
      <c r="AMO40"/>
      <c r="AMP40"/>
      <c r="AMQ40"/>
      <c r="AMR40"/>
      <c r="AMS40"/>
      <c r="AMT40"/>
      <c r="AMU40"/>
      <c r="AMV40"/>
      <c r="AMW40"/>
      <c r="AMX40"/>
      <c r="AMY40"/>
      <c r="AMZ40"/>
      <c r="ANA40"/>
      <c r="ANB40"/>
      <c r="ANC40"/>
      <c r="AND40"/>
      <c r="ANE40"/>
      <c r="ANF40"/>
      <c r="ANG40"/>
      <c r="ANH40"/>
      <c r="ANI40"/>
      <c r="ANJ40"/>
      <c r="ANK40"/>
      <c r="ANL40"/>
      <c r="ANM40"/>
      <c r="ANN40"/>
      <c r="ANO40"/>
      <c r="ANP40"/>
      <c r="ANQ40"/>
      <c r="ANR40"/>
      <c r="ANS40"/>
      <c r="ANT40"/>
      <c r="ANU40"/>
      <c r="ANV40"/>
      <c r="ANW40"/>
      <c r="ANX40"/>
      <c r="ANY40"/>
      <c r="ANZ40"/>
      <c r="AOA40"/>
      <c r="AOB40"/>
      <c r="AOC40"/>
      <c r="AOD40"/>
      <c r="AOE40"/>
      <c r="AOF40"/>
      <c r="AOG40"/>
      <c r="AOH40"/>
      <c r="AOI40"/>
      <c r="AOJ40"/>
      <c r="AOK40"/>
      <c r="AOL40"/>
      <c r="AOM40"/>
      <c r="AON40"/>
      <c r="AOO40"/>
      <c r="AOP40"/>
      <c r="AOQ40"/>
      <c r="AOR40"/>
      <c r="AOS40"/>
      <c r="AOT40"/>
      <c r="AOU40"/>
      <c r="AOV40"/>
      <c r="AOW40"/>
      <c r="AOX40"/>
      <c r="AOY40"/>
      <c r="AOZ40"/>
      <c r="APA40"/>
      <c r="APB40"/>
      <c r="APC40"/>
      <c r="APD40"/>
      <c r="APE40"/>
      <c r="APF40"/>
      <c r="APG40"/>
      <c r="APH40"/>
      <c r="API40"/>
      <c r="APJ40"/>
      <c r="APK40"/>
      <c r="APL40"/>
      <c r="APM40"/>
      <c r="APN40"/>
      <c r="APO40"/>
      <c r="APP40"/>
      <c r="APQ40"/>
      <c r="APR40"/>
      <c r="APS40"/>
      <c r="APT40"/>
      <c r="APU40"/>
      <c r="APV40"/>
      <c r="APW40"/>
      <c r="APX40"/>
      <c r="APY40"/>
      <c r="APZ40"/>
      <c r="AQA40"/>
      <c r="AQB40"/>
      <c r="AQC40"/>
      <c r="AQD40"/>
      <c r="AQE40"/>
      <c r="AQF40"/>
      <c r="AQG40"/>
      <c r="AQH40"/>
      <c r="AQI40"/>
      <c r="AQJ40"/>
      <c r="AQK40"/>
      <c r="AQL40"/>
      <c r="AQM40"/>
      <c r="AQN40"/>
      <c r="AQO40"/>
      <c r="AQP40"/>
      <c r="AQQ40"/>
      <c r="AQR40"/>
      <c r="AQS40"/>
      <c r="AQT40"/>
      <c r="AQU40"/>
      <c r="AQV40"/>
      <c r="AQW40"/>
      <c r="AQX40"/>
      <c r="AQY40"/>
      <c r="AQZ40"/>
      <c r="ARA40"/>
      <c r="ARB40"/>
      <c r="ARC40"/>
      <c r="ARD40"/>
      <c r="ARE40"/>
      <c r="ARF40"/>
      <c r="ARG40"/>
      <c r="ARH40"/>
      <c r="ARI40"/>
      <c r="ARJ40"/>
      <c r="ARK40"/>
      <c r="ARL40"/>
      <c r="ARM40"/>
      <c r="ARN40"/>
      <c r="ARO40"/>
      <c r="ARP40"/>
      <c r="ARQ40"/>
      <c r="ARR40"/>
      <c r="ARS40"/>
      <c r="ART40"/>
      <c r="ARU40"/>
      <c r="ARV40"/>
      <c r="ARW40"/>
      <c r="ARX40"/>
      <c r="ARY40"/>
      <c r="ARZ40"/>
      <c r="ASA40"/>
      <c r="ASB40"/>
      <c r="ASC40"/>
      <c r="ASD40"/>
      <c r="ASE40"/>
      <c r="ASF40"/>
      <c r="ASG40"/>
      <c r="ASH40"/>
      <c r="ASI40"/>
      <c r="ASJ40"/>
      <c r="ASK40"/>
      <c r="ASL40"/>
      <c r="ASM40"/>
      <c r="ASN40"/>
      <c r="ASO40"/>
      <c r="ASP40"/>
      <c r="ASQ40"/>
      <c r="ASR40"/>
      <c r="ASS40"/>
      <c r="AST40"/>
      <c r="ASU40"/>
      <c r="ASV40"/>
      <c r="ASW40"/>
      <c r="ASX40"/>
      <c r="ASY40"/>
      <c r="ASZ40"/>
      <c r="ATA40"/>
      <c r="ATB40"/>
      <c r="ATC40"/>
      <c r="ATD40"/>
      <c r="ATE40"/>
      <c r="ATF40"/>
      <c r="ATG40"/>
      <c r="ATH40"/>
      <c r="ATI40"/>
      <c r="ATJ40"/>
      <c r="ATK40"/>
      <c r="ATL40"/>
      <c r="ATM40"/>
      <c r="ATN40"/>
      <c r="ATO40"/>
      <c r="ATP40"/>
      <c r="ATQ40"/>
      <c r="ATR40"/>
      <c r="ATS40"/>
      <c r="ATT40"/>
      <c r="ATU40"/>
      <c r="ATV40"/>
      <c r="ATW40"/>
      <c r="ATX40"/>
      <c r="ATY40"/>
      <c r="ATZ40"/>
      <c r="AUA40"/>
      <c r="AUB40"/>
      <c r="AUC40"/>
      <c r="AUD40"/>
      <c r="AUE40"/>
      <c r="AUF40"/>
      <c r="AUG40"/>
      <c r="AUH40"/>
      <c r="AUI40"/>
      <c r="AUJ40"/>
      <c r="AUK40"/>
      <c r="AUL40"/>
      <c r="AUM40"/>
      <c r="AUN40"/>
      <c r="AUO40"/>
      <c r="AUP40"/>
      <c r="AUQ40"/>
      <c r="AUR40"/>
      <c r="AUS40"/>
      <c r="AUT40"/>
      <c r="AUU40"/>
      <c r="AUV40"/>
      <c r="AUW40"/>
      <c r="AUX40"/>
      <c r="AUY40"/>
      <c r="AUZ40"/>
      <c r="AVA40"/>
      <c r="AVB40"/>
      <c r="AVC40"/>
      <c r="AVD40"/>
      <c r="AVE40"/>
      <c r="AVF40"/>
      <c r="AVG40"/>
      <c r="AVH40"/>
      <c r="AVI40"/>
      <c r="AVJ40"/>
      <c r="AVK40"/>
      <c r="AVL40"/>
      <c r="AVM40"/>
      <c r="AVN40"/>
      <c r="AVO40"/>
      <c r="AVP40"/>
      <c r="AVQ40"/>
      <c r="AVR40"/>
      <c r="AVS40"/>
      <c r="AVT40"/>
      <c r="AVU40"/>
      <c r="AVV40"/>
      <c r="AVW40"/>
      <c r="AVX40"/>
      <c r="AVY40"/>
      <c r="AVZ40"/>
      <c r="AWA40"/>
      <c r="AWB40"/>
      <c r="AWC40"/>
      <c r="AWD40"/>
      <c r="AWE40"/>
      <c r="AWF40"/>
      <c r="AWG40"/>
      <c r="AWH40"/>
      <c r="AWI40"/>
      <c r="AWJ40"/>
      <c r="AWK40"/>
      <c r="AWL40"/>
      <c r="AWM40"/>
      <c r="AWN40"/>
      <c r="AWO40"/>
      <c r="AWP40"/>
      <c r="AWQ40"/>
      <c r="AWR40"/>
      <c r="AWS40"/>
      <c r="AWT40"/>
      <c r="AWU40"/>
      <c r="AWV40"/>
      <c r="AWW40"/>
      <c r="AWX40"/>
      <c r="AWY40"/>
      <c r="AWZ40"/>
      <c r="AXA40"/>
      <c r="AXB40"/>
      <c r="AXC40"/>
      <c r="AXD40"/>
      <c r="AXE40"/>
      <c r="AXF40"/>
      <c r="AXG40"/>
      <c r="AXH40"/>
      <c r="AXI40"/>
      <c r="AXJ40"/>
      <c r="AXK40"/>
      <c r="AXL40"/>
      <c r="AXM40"/>
      <c r="AXN40"/>
      <c r="AXO40"/>
      <c r="AXP40"/>
      <c r="AXQ40"/>
      <c r="AXR40"/>
      <c r="AXS40"/>
      <c r="AXT40"/>
      <c r="AXU40"/>
      <c r="AXV40"/>
      <c r="AXW40"/>
      <c r="AXX40"/>
      <c r="AXY40"/>
      <c r="AXZ40"/>
      <c r="AYA40"/>
      <c r="AYB40"/>
      <c r="AYC40"/>
      <c r="AYD40"/>
      <c r="AYE40"/>
      <c r="AYF40"/>
      <c r="AYG40"/>
      <c r="AYH40"/>
      <c r="AYI40"/>
      <c r="AYJ40"/>
      <c r="AYK40"/>
      <c r="AYL40"/>
      <c r="AYM40"/>
      <c r="AYN40"/>
      <c r="AYO40"/>
      <c r="AYP40"/>
      <c r="AYQ40"/>
      <c r="AYR40"/>
      <c r="AYS40"/>
      <c r="AYT40"/>
      <c r="AYU40"/>
      <c r="AYV40"/>
      <c r="AYW40"/>
      <c r="AYX40"/>
      <c r="AYY40"/>
      <c r="AYZ40"/>
      <c r="AZA40"/>
      <c r="AZB40"/>
      <c r="AZC40"/>
      <c r="AZD40"/>
      <c r="AZE40"/>
      <c r="AZF40"/>
      <c r="AZG40"/>
      <c r="AZH40"/>
      <c r="AZI40"/>
      <c r="AZJ40"/>
      <c r="AZK40"/>
      <c r="AZL40"/>
      <c r="AZM40"/>
      <c r="AZN40"/>
      <c r="AZO40"/>
      <c r="AZP40"/>
      <c r="AZQ40"/>
      <c r="AZR40"/>
      <c r="AZS40"/>
      <c r="AZT40"/>
      <c r="AZU40"/>
      <c r="AZV40"/>
      <c r="AZW40"/>
      <c r="AZX40"/>
      <c r="AZY40"/>
      <c r="AZZ40"/>
      <c r="BAA40"/>
      <c r="BAB40"/>
      <c r="BAC40"/>
      <c r="BAD40"/>
      <c r="BAE40"/>
      <c r="BAF40"/>
      <c r="BAG40"/>
      <c r="BAH40"/>
      <c r="BAI40"/>
      <c r="BAJ40"/>
      <c r="BAK40"/>
      <c r="BAL40"/>
      <c r="BAM40"/>
      <c r="BAN40"/>
      <c r="BAO40"/>
      <c r="BAP40"/>
      <c r="BAQ40"/>
      <c r="BAR40"/>
      <c r="BAS40"/>
      <c r="BAT40"/>
      <c r="BAU40"/>
      <c r="BAV40"/>
      <c r="BAW40"/>
      <c r="BAX40"/>
      <c r="BAY40"/>
      <c r="BAZ40"/>
      <c r="BBA40"/>
      <c r="BBB40"/>
      <c r="BBC40"/>
      <c r="BBD40"/>
      <c r="BBE40"/>
      <c r="BBF40"/>
      <c r="BBG40"/>
      <c r="BBH40"/>
      <c r="BBI40"/>
      <c r="BBJ40"/>
      <c r="BBK40"/>
      <c r="BBL40"/>
      <c r="BBM40"/>
      <c r="BBN40"/>
      <c r="BBO40"/>
      <c r="BBP40"/>
      <c r="BBQ40"/>
      <c r="BBR40"/>
      <c r="BBS40"/>
      <c r="BBT40"/>
      <c r="BBU40"/>
      <c r="BBV40"/>
      <c r="BBW40"/>
      <c r="BBX40"/>
      <c r="BBY40"/>
      <c r="BBZ40"/>
      <c r="BCA40"/>
      <c r="BCB40"/>
      <c r="BCC40"/>
      <c r="BCD40"/>
      <c r="BCE40"/>
      <c r="BCF40"/>
      <c r="BCG40"/>
      <c r="BCH40"/>
      <c r="BCI40"/>
      <c r="BCJ40"/>
      <c r="BCK40"/>
      <c r="BCL40"/>
      <c r="BCM40"/>
      <c r="BCN40"/>
      <c r="BCO40"/>
      <c r="BCP40"/>
      <c r="BCQ40"/>
      <c r="BCR40"/>
      <c r="BCS40"/>
      <c r="BCT40"/>
      <c r="BCU40"/>
      <c r="BCV40"/>
      <c r="BCW40"/>
      <c r="BCX40"/>
      <c r="BCY40"/>
      <c r="BCZ40"/>
      <c r="BDA40"/>
      <c r="BDB40"/>
      <c r="BDC40"/>
      <c r="BDD40"/>
      <c r="BDE40"/>
      <c r="BDF40"/>
      <c r="BDG40"/>
      <c r="BDH40"/>
      <c r="BDI40"/>
      <c r="BDJ40"/>
      <c r="BDK40"/>
      <c r="BDL40"/>
      <c r="BDM40"/>
      <c r="BDN40"/>
      <c r="BDO40"/>
      <c r="BDP40"/>
      <c r="BDQ40"/>
      <c r="BDR40"/>
      <c r="BDS40"/>
      <c r="BDT40"/>
      <c r="BDU40"/>
      <c r="BDV40"/>
      <c r="BDW40"/>
      <c r="BDX40"/>
      <c r="BDY40"/>
      <c r="BDZ40"/>
      <c r="BEA40"/>
      <c r="BEB40"/>
      <c r="BEC40"/>
      <c r="BED40"/>
      <c r="BEE40"/>
      <c r="BEF40"/>
      <c r="BEG40"/>
      <c r="BEH40"/>
      <c r="BEI40"/>
      <c r="BEJ40"/>
      <c r="BEK40"/>
      <c r="BEL40"/>
      <c r="BEM40"/>
      <c r="BEN40"/>
      <c r="BEO40"/>
      <c r="BEP40"/>
      <c r="BEQ40"/>
      <c r="BER40"/>
      <c r="BES40"/>
      <c r="BET40"/>
      <c r="BEU40"/>
      <c r="BEV40"/>
      <c r="BEW40"/>
      <c r="BEX40"/>
      <c r="BEY40"/>
      <c r="BEZ40"/>
      <c r="BFA40"/>
      <c r="BFB40"/>
      <c r="BFC40"/>
      <c r="BFD40"/>
      <c r="BFE40"/>
      <c r="BFF40"/>
      <c r="BFG40"/>
      <c r="BFH40"/>
      <c r="BFI40"/>
      <c r="BFJ40"/>
      <c r="BFK40"/>
      <c r="BFL40"/>
      <c r="BFM40"/>
      <c r="BFN40"/>
      <c r="BFO40"/>
      <c r="BFP40"/>
      <c r="BFQ40"/>
      <c r="BFR40"/>
      <c r="BFS40"/>
      <c r="BFT40"/>
      <c r="BFU40"/>
      <c r="BFV40"/>
      <c r="BFW40"/>
      <c r="BFX40"/>
      <c r="BFY40"/>
      <c r="BFZ40"/>
      <c r="BGA40"/>
      <c r="BGB40"/>
      <c r="BGC40"/>
      <c r="BGD40"/>
      <c r="BGE40"/>
      <c r="BGF40"/>
      <c r="BGG40"/>
      <c r="BGH40"/>
      <c r="BGI40"/>
      <c r="BGJ40"/>
      <c r="BGK40"/>
      <c r="BGL40"/>
      <c r="BGM40"/>
      <c r="BGN40"/>
      <c r="BGO40"/>
      <c r="BGP40"/>
      <c r="BGQ40"/>
      <c r="BGR40"/>
      <c r="BGS40"/>
      <c r="BGT40"/>
      <c r="BGU40"/>
      <c r="BGV40"/>
      <c r="BGW40"/>
      <c r="BGX40"/>
      <c r="BGY40"/>
      <c r="BGZ40"/>
      <c r="BHA40"/>
      <c r="BHB40"/>
      <c r="BHC40"/>
      <c r="BHD40"/>
      <c r="BHE40"/>
      <c r="BHF40"/>
      <c r="BHG40"/>
      <c r="BHH40"/>
      <c r="BHI40"/>
      <c r="BHJ40"/>
      <c r="BHK40"/>
      <c r="BHL40"/>
      <c r="BHM40"/>
      <c r="BHN40"/>
      <c r="BHO40"/>
      <c r="BHP40"/>
      <c r="BHQ40"/>
      <c r="BHR40"/>
      <c r="BHS40"/>
      <c r="BHT40"/>
      <c r="BHU40"/>
      <c r="BHV40"/>
      <c r="BHW40"/>
      <c r="BHX40"/>
      <c r="BHY40"/>
      <c r="BHZ40"/>
      <c r="BIA40"/>
      <c r="BIB40"/>
      <c r="BIC40"/>
      <c r="BID40"/>
      <c r="BIE40"/>
      <c r="BIF40"/>
      <c r="BIG40"/>
      <c r="BIH40"/>
      <c r="BII40"/>
      <c r="BIJ40"/>
      <c r="BIK40"/>
      <c r="BIL40"/>
      <c r="BIM40"/>
      <c r="BIN40"/>
      <c r="BIO40"/>
      <c r="BIP40"/>
      <c r="BIQ40"/>
      <c r="BIR40"/>
      <c r="BIS40"/>
      <c r="BIT40"/>
      <c r="BIU40"/>
      <c r="BIV40"/>
      <c r="BIW40"/>
      <c r="BIX40"/>
      <c r="BIY40"/>
      <c r="BIZ40"/>
      <c r="BJA40"/>
      <c r="BJB40"/>
      <c r="BJC40"/>
      <c r="BJD40"/>
      <c r="BJE40"/>
      <c r="BJF40"/>
      <c r="BJG40"/>
      <c r="BJH40"/>
      <c r="BJI40"/>
      <c r="BJJ40"/>
      <c r="BJK40"/>
      <c r="BJL40"/>
      <c r="BJM40"/>
      <c r="BJN40"/>
      <c r="BJO40"/>
      <c r="BJP40"/>
      <c r="BJQ40"/>
      <c r="BJR40"/>
      <c r="BJS40"/>
      <c r="BJT40"/>
      <c r="BJU40"/>
      <c r="BJV40"/>
      <c r="BJW40"/>
      <c r="BJX40"/>
      <c r="BJY40"/>
      <c r="BJZ40"/>
      <c r="BKA40"/>
      <c r="BKB40"/>
      <c r="BKC40"/>
      <c r="BKD40"/>
      <c r="BKE40"/>
      <c r="BKF40"/>
      <c r="BKG40"/>
      <c r="BKH40"/>
      <c r="BKI40"/>
      <c r="BKJ40"/>
      <c r="BKK40"/>
      <c r="BKL40"/>
      <c r="BKM40"/>
      <c r="BKN40"/>
      <c r="BKO40"/>
      <c r="BKP40"/>
      <c r="BKQ40"/>
      <c r="BKR40"/>
      <c r="BKS40"/>
      <c r="BKT40"/>
      <c r="BKU40"/>
      <c r="BKV40"/>
      <c r="BKW40"/>
      <c r="BKX40"/>
      <c r="BKY40"/>
      <c r="BKZ40"/>
      <c r="BLA40"/>
      <c r="BLB40"/>
      <c r="BLC40"/>
      <c r="BLD40"/>
      <c r="BLE40"/>
      <c r="BLF40"/>
      <c r="BLG40"/>
      <c r="BLH40"/>
      <c r="BLI40"/>
      <c r="BLJ40"/>
      <c r="BLK40"/>
      <c r="BLL40"/>
      <c r="BLM40"/>
      <c r="BLN40"/>
      <c r="BLO40"/>
      <c r="BLP40"/>
      <c r="BLQ40"/>
      <c r="BLR40"/>
      <c r="BLS40"/>
      <c r="BLT40"/>
      <c r="BLU40"/>
      <c r="BLV40"/>
      <c r="BLW40"/>
      <c r="BLX40"/>
      <c r="BLY40"/>
      <c r="BLZ40"/>
      <c r="BMA40"/>
      <c r="BMB40"/>
      <c r="BMC40"/>
      <c r="BMD40"/>
      <c r="BME40"/>
      <c r="BMF40"/>
      <c r="BMG40"/>
      <c r="BMH40"/>
      <c r="BMI40"/>
      <c r="BMJ40"/>
      <c r="BMK40"/>
      <c r="BML40"/>
      <c r="BMM40"/>
      <c r="BMN40"/>
      <c r="BMO40"/>
      <c r="BMP40"/>
      <c r="BMQ40"/>
      <c r="BMR40"/>
      <c r="BMS40"/>
      <c r="BMT40"/>
      <c r="BMU40"/>
      <c r="BMV40"/>
      <c r="BMW40"/>
      <c r="BMX40"/>
      <c r="BMY40"/>
      <c r="BMZ40"/>
      <c r="BNA40"/>
      <c r="BNB40"/>
      <c r="BNC40"/>
      <c r="BND40"/>
      <c r="BNE40"/>
      <c r="BNF40"/>
      <c r="BNG40"/>
      <c r="BNH40"/>
      <c r="BNI40"/>
      <c r="BNJ40"/>
      <c r="BNK40"/>
      <c r="BNL40"/>
      <c r="BNM40"/>
      <c r="BNN40"/>
      <c r="BNO40"/>
      <c r="BNP40"/>
      <c r="BNQ40"/>
      <c r="BNR40"/>
      <c r="BNS40"/>
      <c r="BNT40"/>
      <c r="BNU40"/>
      <c r="BNV40"/>
      <c r="BNW40"/>
      <c r="BNX40"/>
      <c r="BNY40"/>
      <c r="BNZ40"/>
      <c r="BOA40"/>
      <c r="BOB40"/>
      <c r="BOC40"/>
      <c r="BOD40"/>
      <c r="BOE40"/>
      <c r="BOF40"/>
      <c r="BOG40"/>
      <c r="BOH40"/>
      <c r="BOI40"/>
      <c r="BOJ40"/>
      <c r="BOK40"/>
      <c r="BOL40"/>
      <c r="BOM40"/>
      <c r="BON40"/>
      <c r="BOO40"/>
      <c r="BOP40"/>
      <c r="BOQ40"/>
      <c r="BOR40"/>
      <c r="BOS40"/>
      <c r="BOT40"/>
      <c r="BOU40"/>
      <c r="BOV40"/>
      <c r="BOW40"/>
      <c r="BOX40"/>
      <c r="BOY40"/>
      <c r="BOZ40"/>
      <c r="BPA40"/>
      <c r="BPB40"/>
      <c r="BPC40"/>
      <c r="BPD40"/>
      <c r="BPE40"/>
      <c r="BPF40"/>
      <c r="BPG40"/>
      <c r="BPH40"/>
      <c r="BPI40"/>
      <c r="BPJ40"/>
      <c r="BPK40"/>
      <c r="BPL40"/>
      <c r="BPM40"/>
      <c r="BPN40"/>
      <c r="BPO40"/>
      <c r="BPP40"/>
      <c r="BPQ40"/>
      <c r="BPR40"/>
      <c r="BPS40"/>
      <c r="BPT40"/>
      <c r="BPU40"/>
      <c r="BPV40"/>
      <c r="BPW40"/>
      <c r="BPX40"/>
      <c r="BPY40"/>
      <c r="BPZ40"/>
      <c r="BQA40"/>
      <c r="BQB40"/>
      <c r="BQC40"/>
      <c r="BQD40"/>
      <c r="BQE40"/>
      <c r="BQF40"/>
      <c r="BQG40"/>
      <c r="BQH40"/>
      <c r="BQI40"/>
      <c r="BQJ40"/>
      <c r="BQK40"/>
      <c r="BQL40"/>
      <c r="BQM40"/>
      <c r="BQN40"/>
      <c r="BQO40"/>
      <c r="BQP40"/>
      <c r="BQQ40"/>
      <c r="BQR40"/>
      <c r="BQS40"/>
      <c r="BQT40"/>
      <c r="BQU40"/>
      <c r="BQV40"/>
      <c r="BQW40"/>
      <c r="BQX40"/>
      <c r="BQY40"/>
      <c r="BQZ40"/>
      <c r="BRA40"/>
      <c r="BRB40"/>
      <c r="BRC40"/>
      <c r="BRD40"/>
      <c r="BRE40"/>
      <c r="BRF40"/>
      <c r="BRG40"/>
      <c r="BRH40"/>
      <c r="BRI40"/>
      <c r="BRJ40"/>
      <c r="BRK40"/>
      <c r="BRL40"/>
      <c r="BRM40"/>
      <c r="BRN40"/>
      <c r="BRO40"/>
      <c r="BRP40"/>
      <c r="BRQ40"/>
      <c r="BRR40"/>
      <c r="BRS40"/>
      <c r="BRT40"/>
      <c r="BRU40"/>
      <c r="BRV40"/>
      <c r="BRW40"/>
      <c r="BRX40"/>
      <c r="BRY40"/>
      <c r="BRZ40"/>
      <c r="BSA40"/>
      <c r="BSB40"/>
      <c r="BSC40"/>
      <c r="BSD40"/>
      <c r="BSE40"/>
      <c r="BSF40"/>
      <c r="BSG40"/>
      <c r="BSH40"/>
      <c r="BSI40"/>
      <c r="BSJ40"/>
      <c r="BSK40"/>
      <c r="BSL40"/>
      <c r="BSM40"/>
      <c r="BSN40"/>
      <c r="BSO40"/>
      <c r="BSP40"/>
      <c r="BSQ40"/>
      <c r="BSR40"/>
      <c r="BSS40"/>
      <c r="BST40"/>
      <c r="BSU40"/>
      <c r="BSV40"/>
      <c r="BSW40"/>
      <c r="BSX40"/>
      <c r="BSY40"/>
      <c r="BSZ40"/>
      <c r="BTA40"/>
      <c r="BTB40"/>
      <c r="BTC40"/>
      <c r="BTD40"/>
      <c r="BTE40"/>
      <c r="BTF40"/>
      <c r="BTG40"/>
      <c r="BTH40"/>
      <c r="BTI40"/>
      <c r="BTJ40"/>
      <c r="BTK40"/>
      <c r="BTL40"/>
      <c r="BTM40"/>
      <c r="BTN40"/>
      <c r="BTO40"/>
      <c r="BTP40"/>
      <c r="BTQ40"/>
      <c r="BTR40"/>
      <c r="BTS40"/>
      <c r="BTT40"/>
      <c r="BTU40"/>
      <c r="BTV40"/>
      <c r="BTW40"/>
      <c r="BTX40"/>
      <c r="BTY40"/>
      <c r="BTZ40"/>
      <c r="BUA40"/>
      <c r="BUB40"/>
      <c r="BUC40"/>
      <c r="BUD40"/>
      <c r="BUE40"/>
      <c r="BUF40"/>
      <c r="BUG40"/>
      <c r="BUH40"/>
      <c r="BUI40"/>
      <c r="BUJ40"/>
      <c r="BUK40"/>
      <c r="BUL40"/>
      <c r="BUM40"/>
      <c r="BUN40"/>
      <c r="BUO40"/>
      <c r="BUP40"/>
      <c r="BUQ40"/>
      <c r="BUR40"/>
      <c r="BUS40"/>
      <c r="BUT40"/>
      <c r="BUU40"/>
      <c r="BUV40"/>
      <c r="BUW40"/>
      <c r="BUX40"/>
      <c r="BUY40"/>
      <c r="BUZ40"/>
      <c r="BVA40"/>
      <c r="BVB40"/>
      <c r="BVC40"/>
      <c r="BVD40"/>
      <c r="BVE40"/>
      <c r="BVF40"/>
      <c r="BVG40"/>
      <c r="BVH40"/>
      <c r="BVI40"/>
      <c r="BVJ40"/>
      <c r="BVK40"/>
      <c r="BVL40"/>
      <c r="BVM40"/>
      <c r="BVN40"/>
      <c r="BVO40"/>
      <c r="BVP40"/>
      <c r="BVQ40"/>
      <c r="BVR40"/>
      <c r="BVS40"/>
      <c r="BVT40"/>
      <c r="BVU40"/>
      <c r="BVV40"/>
      <c r="BVW40"/>
      <c r="BVX40"/>
      <c r="BVY40"/>
      <c r="BVZ40"/>
      <c r="BWA40"/>
      <c r="BWB40"/>
      <c r="BWC40"/>
      <c r="BWD40"/>
      <c r="BWE40"/>
      <c r="BWF40"/>
      <c r="BWG40"/>
      <c r="BWH40"/>
      <c r="BWI40"/>
      <c r="BWJ40"/>
      <c r="BWK40"/>
      <c r="BWL40"/>
      <c r="BWM40"/>
      <c r="BWN40"/>
      <c r="BWO40"/>
      <c r="BWP40"/>
      <c r="BWQ40"/>
      <c r="BWR40"/>
      <c r="BWS40"/>
      <c r="BWT40"/>
      <c r="BWU40"/>
      <c r="BWV40"/>
      <c r="BWW40"/>
      <c r="BWX40"/>
      <c r="BWY40"/>
      <c r="BWZ40"/>
      <c r="BXA40"/>
      <c r="BXB40"/>
      <c r="BXC40"/>
      <c r="BXD40"/>
      <c r="BXE40"/>
      <c r="BXF40"/>
      <c r="BXG40"/>
      <c r="BXH40"/>
      <c r="BXI40"/>
      <c r="BXJ40"/>
      <c r="BXK40"/>
      <c r="BXL40"/>
      <c r="BXM40"/>
      <c r="BXN40"/>
      <c r="BXO40"/>
      <c r="BXP40"/>
      <c r="BXQ40"/>
      <c r="BXR40"/>
      <c r="BXS40"/>
      <c r="BXT40"/>
      <c r="BXU40"/>
      <c r="BXV40"/>
      <c r="BXW40"/>
      <c r="BXX40"/>
      <c r="BXY40"/>
      <c r="BXZ40"/>
      <c r="BYA40"/>
      <c r="BYB40"/>
      <c r="BYC40"/>
      <c r="BYD40"/>
      <c r="BYE40"/>
      <c r="BYF40"/>
      <c r="BYG40"/>
      <c r="BYH40"/>
      <c r="BYI40"/>
      <c r="BYJ40"/>
      <c r="BYK40"/>
      <c r="BYL40"/>
      <c r="BYM40"/>
      <c r="BYN40"/>
      <c r="BYO40"/>
      <c r="BYP40"/>
      <c r="BYQ40"/>
      <c r="BYR40"/>
      <c r="BYS40"/>
      <c r="BYT40"/>
      <c r="BYU40"/>
      <c r="BYV40"/>
      <c r="BYW40"/>
      <c r="BYX40"/>
      <c r="BYY40"/>
      <c r="BYZ40"/>
      <c r="BZA40"/>
      <c r="BZB40"/>
      <c r="BZC40"/>
      <c r="BZD40"/>
      <c r="BZE40"/>
      <c r="BZF40"/>
      <c r="BZG40"/>
      <c r="BZH40"/>
      <c r="BZI40"/>
      <c r="BZJ40"/>
      <c r="BZK40"/>
      <c r="BZL40"/>
      <c r="BZM40"/>
      <c r="BZN40"/>
      <c r="BZO40"/>
      <c r="BZP40"/>
      <c r="BZQ40"/>
      <c r="BZR40"/>
      <c r="BZS40"/>
      <c r="BZT40"/>
      <c r="BZU40"/>
      <c r="BZV40"/>
      <c r="BZW40"/>
      <c r="BZX40"/>
      <c r="BZY40"/>
      <c r="BZZ40"/>
      <c r="CAA40"/>
      <c r="CAB40"/>
      <c r="CAC40"/>
      <c r="CAD40"/>
      <c r="CAE40"/>
      <c r="CAF40"/>
      <c r="CAG40"/>
      <c r="CAH40"/>
      <c r="CAI40"/>
      <c r="CAJ40"/>
      <c r="CAK40"/>
      <c r="CAL40"/>
      <c r="CAM40"/>
      <c r="CAN40"/>
      <c r="CAO40"/>
      <c r="CAP40"/>
      <c r="CAQ40"/>
      <c r="CAR40"/>
      <c r="CAS40"/>
      <c r="CAT40"/>
      <c r="CAU40"/>
      <c r="CAV40"/>
      <c r="CAW40"/>
      <c r="CAX40"/>
      <c r="CAY40"/>
      <c r="CAZ40"/>
      <c r="CBA40"/>
      <c r="CBB40"/>
      <c r="CBC40"/>
      <c r="CBD40"/>
      <c r="CBE40"/>
      <c r="CBF40"/>
      <c r="CBG40"/>
      <c r="CBH40"/>
      <c r="CBI40"/>
      <c r="CBJ40"/>
      <c r="CBK40"/>
      <c r="CBL40"/>
      <c r="CBM40"/>
      <c r="CBN40"/>
      <c r="CBO40"/>
      <c r="CBP40"/>
      <c r="CBQ40"/>
      <c r="CBR40"/>
      <c r="CBS40"/>
      <c r="CBT40"/>
      <c r="CBU40"/>
      <c r="CBV40"/>
      <c r="CBW40"/>
      <c r="CBX40"/>
      <c r="CBY40"/>
      <c r="CBZ40"/>
      <c r="CCA40"/>
      <c r="CCB40"/>
      <c r="CCC40"/>
      <c r="CCD40"/>
      <c r="CCE40"/>
      <c r="CCF40"/>
      <c r="CCG40"/>
      <c r="CCH40"/>
      <c r="CCI40"/>
      <c r="CCJ40"/>
      <c r="CCK40"/>
      <c r="CCL40"/>
      <c r="CCM40"/>
      <c r="CCN40"/>
      <c r="CCO40"/>
      <c r="CCP40"/>
      <c r="CCQ40"/>
      <c r="CCR40"/>
      <c r="CCS40"/>
      <c r="CCT40"/>
      <c r="CCU40"/>
      <c r="CCV40"/>
      <c r="CCW40"/>
      <c r="CCX40"/>
      <c r="CCY40"/>
      <c r="CCZ40"/>
      <c r="CDA40"/>
      <c r="CDB40"/>
      <c r="CDC40"/>
      <c r="CDD40"/>
      <c r="CDE40"/>
      <c r="CDF40"/>
      <c r="CDG40"/>
      <c r="CDH40"/>
      <c r="CDI40"/>
      <c r="CDJ40"/>
      <c r="CDK40"/>
      <c r="CDL40"/>
      <c r="CDM40"/>
      <c r="CDN40"/>
      <c r="CDO40"/>
      <c r="CDP40"/>
      <c r="CDQ40"/>
      <c r="CDR40"/>
      <c r="CDS40"/>
      <c r="CDT40"/>
      <c r="CDU40"/>
      <c r="CDV40"/>
      <c r="CDW40"/>
      <c r="CDX40"/>
      <c r="CDY40"/>
      <c r="CDZ40"/>
      <c r="CEA40"/>
      <c r="CEB40"/>
      <c r="CEC40"/>
      <c r="CED40"/>
      <c r="CEE40"/>
      <c r="CEF40"/>
      <c r="CEG40"/>
      <c r="CEH40"/>
      <c r="CEI40"/>
      <c r="CEJ40"/>
      <c r="CEK40"/>
      <c r="CEL40"/>
      <c r="CEM40"/>
      <c r="CEN40"/>
      <c r="CEO40"/>
      <c r="CEP40"/>
      <c r="CEQ40"/>
      <c r="CER40"/>
      <c r="CES40"/>
      <c r="CET40"/>
      <c r="CEU40"/>
      <c r="CEV40"/>
      <c r="CEW40"/>
      <c r="CEX40"/>
      <c r="CEY40"/>
      <c r="CEZ40"/>
      <c r="CFA40"/>
      <c r="CFB40"/>
      <c r="CFC40"/>
      <c r="CFD40"/>
      <c r="CFE40"/>
      <c r="CFF40"/>
      <c r="CFG40"/>
      <c r="CFH40"/>
      <c r="CFI40"/>
      <c r="CFJ40"/>
      <c r="CFK40"/>
      <c r="CFL40"/>
      <c r="CFM40"/>
      <c r="CFN40"/>
      <c r="CFO40"/>
      <c r="CFP40"/>
      <c r="CFQ40"/>
      <c r="CFR40"/>
      <c r="CFS40"/>
      <c r="CFT40"/>
      <c r="CFU40"/>
      <c r="CFV40"/>
      <c r="CFW40"/>
      <c r="CFX40"/>
      <c r="CFY40"/>
      <c r="CFZ40"/>
      <c r="CGA40"/>
      <c r="CGB40"/>
      <c r="CGC40"/>
      <c r="CGD40"/>
      <c r="CGE40"/>
      <c r="CGF40"/>
      <c r="CGG40"/>
      <c r="CGH40"/>
      <c r="CGI40"/>
      <c r="CGJ40"/>
      <c r="CGK40"/>
      <c r="CGL40"/>
      <c r="CGM40"/>
      <c r="CGN40"/>
      <c r="CGO40"/>
      <c r="CGP40"/>
      <c r="CGQ40"/>
      <c r="CGR40"/>
      <c r="CGS40"/>
      <c r="CGT40"/>
      <c r="CGU40"/>
      <c r="CGV40"/>
      <c r="CGW40"/>
      <c r="CGX40"/>
      <c r="CGY40"/>
      <c r="CGZ40"/>
      <c r="CHA40"/>
      <c r="CHB40"/>
      <c r="CHC40"/>
      <c r="CHD40"/>
      <c r="CHE40"/>
      <c r="CHF40"/>
      <c r="CHG40"/>
      <c r="CHH40"/>
      <c r="CHI40"/>
      <c r="CHJ40"/>
      <c r="CHK40"/>
      <c r="CHL40"/>
      <c r="CHM40"/>
      <c r="CHN40"/>
      <c r="CHO40"/>
      <c r="CHP40"/>
      <c r="CHQ40"/>
      <c r="CHR40"/>
      <c r="CHS40"/>
      <c r="CHT40"/>
      <c r="CHU40"/>
      <c r="CHV40"/>
      <c r="CHW40"/>
      <c r="CHX40"/>
      <c r="CHY40"/>
      <c r="CHZ40"/>
      <c r="CIA40"/>
      <c r="CIB40"/>
      <c r="CIC40"/>
      <c r="CID40"/>
      <c r="CIE40"/>
      <c r="CIF40"/>
      <c r="CIG40"/>
      <c r="CIH40"/>
      <c r="CII40"/>
      <c r="CIJ40"/>
      <c r="CIK40"/>
      <c r="CIL40"/>
      <c r="CIM40"/>
      <c r="CIN40"/>
      <c r="CIO40"/>
      <c r="CIP40"/>
      <c r="CIQ40"/>
      <c r="CIR40"/>
      <c r="CIS40"/>
      <c r="CIT40"/>
      <c r="CIU40"/>
      <c r="CIV40"/>
      <c r="CIW40"/>
      <c r="CIX40"/>
      <c r="CIY40"/>
      <c r="CIZ40"/>
      <c r="CJA40"/>
      <c r="CJB40"/>
      <c r="CJC40"/>
      <c r="CJD40"/>
      <c r="CJE40"/>
      <c r="CJF40"/>
      <c r="CJG40"/>
      <c r="CJH40"/>
      <c r="CJI40"/>
      <c r="CJJ40"/>
      <c r="CJK40"/>
      <c r="CJL40"/>
      <c r="CJM40"/>
      <c r="CJN40"/>
      <c r="CJO40"/>
      <c r="CJP40"/>
      <c r="CJQ40"/>
      <c r="CJR40"/>
      <c r="CJS40"/>
      <c r="CJT40"/>
      <c r="CJU40"/>
      <c r="CJV40"/>
      <c r="CJW40"/>
      <c r="CJX40"/>
      <c r="CJY40"/>
      <c r="CJZ40"/>
      <c r="CKA40"/>
      <c r="CKB40"/>
      <c r="CKC40"/>
      <c r="CKD40"/>
      <c r="CKE40"/>
      <c r="CKF40"/>
      <c r="CKG40"/>
      <c r="CKH40"/>
      <c r="CKI40"/>
      <c r="CKJ40"/>
      <c r="CKK40"/>
      <c r="CKL40"/>
      <c r="CKM40"/>
      <c r="CKN40"/>
      <c r="CKO40"/>
      <c r="CKP40"/>
      <c r="CKQ40"/>
      <c r="CKR40"/>
      <c r="CKS40"/>
      <c r="CKT40"/>
      <c r="CKU40"/>
      <c r="CKV40"/>
      <c r="CKW40"/>
      <c r="CKX40"/>
      <c r="CKY40"/>
      <c r="CKZ40"/>
      <c r="CLA40"/>
      <c r="CLB40"/>
      <c r="CLC40"/>
      <c r="CLD40"/>
      <c r="CLE40"/>
      <c r="CLF40"/>
      <c r="CLG40"/>
      <c r="CLH40"/>
      <c r="CLI40"/>
      <c r="CLJ40"/>
      <c r="CLK40"/>
      <c r="CLL40"/>
      <c r="CLM40"/>
      <c r="CLN40"/>
      <c r="CLO40"/>
      <c r="CLP40"/>
      <c r="CLQ40"/>
      <c r="CLR40"/>
      <c r="CLS40"/>
      <c r="CLT40"/>
      <c r="CLU40"/>
      <c r="CLV40"/>
      <c r="CLW40"/>
      <c r="CLX40"/>
      <c r="CLY40"/>
      <c r="CLZ40"/>
      <c r="CMA40"/>
      <c r="CMB40"/>
      <c r="CMC40"/>
      <c r="CMD40"/>
      <c r="CME40"/>
      <c r="CMF40"/>
      <c r="CMG40"/>
      <c r="CMH40"/>
      <c r="CMI40"/>
      <c r="CMJ40"/>
      <c r="CMK40"/>
      <c r="CML40"/>
      <c r="CMM40"/>
      <c r="CMN40"/>
      <c r="CMO40"/>
      <c r="CMP40"/>
      <c r="CMQ40"/>
      <c r="CMR40"/>
      <c r="CMS40"/>
      <c r="CMT40"/>
      <c r="CMU40"/>
      <c r="CMV40"/>
      <c r="CMW40"/>
      <c r="CMX40"/>
      <c r="CMY40"/>
      <c r="CMZ40"/>
      <c r="CNA40"/>
      <c r="CNB40"/>
      <c r="CNC40"/>
      <c r="CND40"/>
      <c r="CNE40"/>
      <c r="CNF40"/>
      <c r="CNG40"/>
      <c r="CNH40"/>
      <c r="CNI40"/>
      <c r="CNJ40"/>
      <c r="CNK40"/>
      <c r="CNL40"/>
      <c r="CNM40"/>
      <c r="CNN40"/>
      <c r="CNO40"/>
      <c r="CNP40"/>
      <c r="CNQ40"/>
      <c r="CNR40"/>
      <c r="CNS40"/>
      <c r="CNT40"/>
      <c r="CNU40"/>
      <c r="CNV40"/>
      <c r="CNW40"/>
      <c r="CNX40"/>
      <c r="CNY40"/>
      <c r="CNZ40"/>
      <c r="COA40"/>
      <c r="COB40"/>
      <c r="COC40"/>
      <c r="COD40"/>
      <c r="COE40"/>
      <c r="COF40"/>
      <c r="COG40"/>
      <c r="COH40"/>
      <c r="COI40"/>
      <c r="COJ40"/>
      <c r="COK40"/>
      <c r="COL40"/>
      <c r="COM40"/>
      <c r="CON40"/>
      <c r="COO40"/>
      <c r="COP40"/>
      <c r="COQ40"/>
      <c r="COR40"/>
      <c r="COS40"/>
      <c r="COT40"/>
      <c r="COU40"/>
      <c r="COV40"/>
      <c r="COW40"/>
      <c r="COX40"/>
      <c r="COY40"/>
      <c r="COZ40"/>
      <c r="CPA40"/>
      <c r="CPB40"/>
      <c r="CPC40"/>
      <c r="CPD40"/>
      <c r="CPE40"/>
      <c r="CPF40"/>
      <c r="CPG40"/>
      <c r="CPH40"/>
      <c r="CPI40"/>
      <c r="CPJ40"/>
      <c r="CPK40"/>
      <c r="CPL40"/>
      <c r="CPM40"/>
      <c r="CPN40"/>
      <c r="CPO40"/>
      <c r="CPP40"/>
      <c r="CPQ40"/>
      <c r="CPR40"/>
      <c r="CPS40"/>
      <c r="CPT40"/>
      <c r="CPU40"/>
      <c r="CPV40"/>
      <c r="CPW40"/>
      <c r="CPX40"/>
      <c r="CPY40"/>
      <c r="CPZ40"/>
      <c r="CQA40"/>
      <c r="CQB40"/>
      <c r="CQC40"/>
      <c r="CQD40"/>
      <c r="CQE40"/>
      <c r="CQF40"/>
      <c r="CQG40"/>
      <c r="CQH40"/>
      <c r="CQI40"/>
      <c r="CQJ40"/>
      <c r="CQK40"/>
      <c r="CQL40"/>
      <c r="CQM40"/>
      <c r="CQN40"/>
      <c r="CQO40"/>
      <c r="CQP40"/>
      <c r="CQQ40"/>
      <c r="CQR40"/>
      <c r="CQS40"/>
      <c r="CQT40"/>
      <c r="CQU40"/>
      <c r="CQV40"/>
      <c r="CQW40"/>
      <c r="CQX40"/>
      <c r="CQY40"/>
      <c r="CQZ40"/>
      <c r="CRA40"/>
      <c r="CRB40"/>
      <c r="CRC40"/>
      <c r="CRD40"/>
      <c r="CRE40"/>
      <c r="CRF40"/>
      <c r="CRG40"/>
      <c r="CRH40"/>
      <c r="CRI40"/>
      <c r="CRJ40"/>
      <c r="CRK40"/>
      <c r="CRL40"/>
      <c r="CRM40"/>
      <c r="CRN40"/>
      <c r="CRO40"/>
      <c r="CRP40"/>
      <c r="CRQ40"/>
      <c r="CRR40"/>
      <c r="CRS40"/>
      <c r="CRT40"/>
      <c r="CRU40"/>
      <c r="CRV40"/>
      <c r="CRW40"/>
      <c r="CRX40"/>
      <c r="CRY40"/>
      <c r="CRZ40"/>
      <c r="CSA40"/>
      <c r="CSB40"/>
      <c r="CSC40"/>
      <c r="CSD40"/>
      <c r="CSE40"/>
      <c r="CSF40"/>
      <c r="CSG40"/>
      <c r="CSH40"/>
      <c r="CSI40"/>
      <c r="CSJ40"/>
      <c r="CSK40"/>
      <c r="CSL40"/>
      <c r="CSM40"/>
      <c r="CSN40"/>
      <c r="CSO40"/>
      <c r="CSP40"/>
      <c r="CSQ40"/>
      <c r="CSR40"/>
      <c r="CSS40"/>
      <c r="CST40"/>
      <c r="CSU40"/>
      <c r="CSV40"/>
      <c r="CSW40"/>
      <c r="CSX40"/>
      <c r="CSY40"/>
      <c r="CSZ40"/>
      <c r="CTA40"/>
      <c r="CTB40"/>
      <c r="CTC40"/>
      <c r="CTD40"/>
      <c r="CTE40"/>
      <c r="CTF40"/>
      <c r="CTG40"/>
      <c r="CTH40"/>
      <c r="CTI40"/>
      <c r="CTJ40"/>
      <c r="CTK40"/>
      <c r="CTL40"/>
      <c r="CTM40"/>
      <c r="CTN40"/>
      <c r="CTO40"/>
      <c r="CTP40"/>
      <c r="CTQ40"/>
      <c r="CTR40"/>
      <c r="CTS40"/>
      <c r="CTT40"/>
      <c r="CTU40"/>
      <c r="CTV40"/>
      <c r="CTW40"/>
      <c r="CTX40"/>
      <c r="CTY40"/>
      <c r="CTZ40"/>
      <c r="CUA40"/>
      <c r="CUB40"/>
      <c r="CUC40"/>
      <c r="CUD40"/>
      <c r="CUE40"/>
      <c r="CUF40"/>
      <c r="CUG40"/>
      <c r="CUH40"/>
      <c r="CUI40"/>
      <c r="CUJ40"/>
      <c r="CUK40"/>
      <c r="CUL40"/>
      <c r="CUM40"/>
      <c r="CUN40"/>
      <c r="CUO40"/>
      <c r="CUP40"/>
      <c r="CUQ40"/>
      <c r="CUR40"/>
      <c r="CUS40"/>
      <c r="CUT40"/>
      <c r="CUU40"/>
      <c r="CUV40"/>
      <c r="CUW40"/>
      <c r="CUX40"/>
      <c r="CUY40"/>
      <c r="CUZ40"/>
      <c r="CVA40"/>
      <c r="CVB40"/>
      <c r="CVC40"/>
      <c r="CVD40"/>
      <c r="CVE40"/>
      <c r="CVF40"/>
      <c r="CVG40"/>
      <c r="CVH40"/>
      <c r="CVI40"/>
      <c r="CVJ40"/>
      <c r="CVK40"/>
      <c r="CVL40"/>
      <c r="CVM40"/>
      <c r="CVN40"/>
      <c r="CVO40"/>
      <c r="CVP40"/>
      <c r="CVQ40"/>
      <c r="CVR40"/>
      <c r="CVS40"/>
      <c r="CVT40"/>
      <c r="CVU40"/>
      <c r="CVV40"/>
      <c r="CVW40"/>
      <c r="CVX40"/>
      <c r="CVY40"/>
      <c r="CVZ40"/>
      <c r="CWA40"/>
      <c r="CWB40"/>
      <c r="CWC40"/>
      <c r="CWD40"/>
      <c r="CWE40"/>
      <c r="CWF40"/>
      <c r="CWG40"/>
      <c r="CWH40"/>
      <c r="CWI40"/>
      <c r="CWJ40"/>
      <c r="CWK40"/>
      <c r="CWL40"/>
      <c r="CWM40"/>
      <c r="CWN40"/>
      <c r="CWO40"/>
      <c r="CWP40"/>
      <c r="CWQ40"/>
      <c r="CWR40"/>
      <c r="CWS40"/>
      <c r="CWT40"/>
      <c r="CWU40"/>
      <c r="CWV40"/>
      <c r="CWW40"/>
      <c r="CWX40"/>
      <c r="CWY40"/>
      <c r="CWZ40"/>
      <c r="CXA40"/>
      <c r="CXB40"/>
      <c r="CXC40"/>
      <c r="CXD40"/>
      <c r="CXE40"/>
      <c r="CXF40"/>
      <c r="CXG40"/>
      <c r="CXH40"/>
      <c r="CXI40"/>
      <c r="CXJ40"/>
      <c r="CXK40"/>
      <c r="CXL40"/>
      <c r="CXM40"/>
      <c r="CXN40"/>
      <c r="CXO40"/>
      <c r="CXP40"/>
      <c r="CXQ40"/>
      <c r="CXR40"/>
      <c r="CXS40"/>
      <c r="CXT40"/>
      <c r="CXU40"/>
      <c r="CXV40"/>
      <c r="CXW40"/>
      <c r="CXX40"/>
      <c r="CXY40"/>
      <c r="CXZ40"/>
      <c r="CYA40"/>
      <c r="CYB40"/>
      <c r="CYC40"/>
      <c r="CYD40"/>
      <c r="CYE40"/>
      <c r="CYF40"/>
      <c r="CYG40"/>
      <c r="CYH40"/>
      <c r="CYI40"/>
      <c r="CYJ40"/>
      <c r="CYK40"/>
      <c r="CYL40"/>
      <c r="CYM40"/>
      <c r="CYN40"/>
      <c r="CYO40"/>
      <c r="CYP40"/>
      <c r="CYQ40"/>
      <c r="CYR40"/>
      <c r="CYS40"/>
      <c r="CYT40"/>
      <c r="CYU40"/>
      <c r="CYV40"/>
      <c r="CYW40"/>
      <c r="CYX40"/>
      <c r="CYY40"/>
      <c r="CYZ40"/>
      <c r="CZA40"/>
      <c r="CZB40"/>
      <c r="CZC40"/>
      <c r="CZD40"/>
      <c r="CZE40"/>
      <c r="CZF40"/>
      <c r="CZG40"/>
      <c r="CZH40"/>
      <c r="CZI40"/>
      <c r="CZJ40"/>
      <c r="CZK40"/>
      <c r="CZL40"/>
      <c r="CZM40"/>
      <c r="CZN40"/>
      <c r="CZO40"/>
      <c r="CZP40"/>
      <c r="CZQ40"/>
      <c r="CZR40"/>
      <c r="CZS40"/>
      <c r="CZT40"/>
      <c r="CZU40"/>
      <c r="CZV40"/>
      <c r="CZW40"/>
      <c r="CZX40"/>
      <c r="CZY40"/>
      <c r="CZZ40"/>
      <c r="DAA40"/>
      <c r="DAB40"/>
      <c r="DAC40"/>
      <c r="DAD40"/>
      <c r="DAE40"/>
      <c r="DAF40"/>
      <c r="DAG40"/>
      <c r="DAH40"/>
      <c r="DAI40"/>
      <c r="DAJ40"/>
      <c r="DAK40"/>
      <c r="DAL40"/>
      <c r="DAM40"/>
      <c r="DAN40"/>
      <c r="DAO40"/>
      <c r="DAP40"/>
      <c r="DAQ40"/>
      <c r="DAR40"/>
      <c r="DAS40"/>
      <c r="DAT40"/>
      <c r="DAU40"/>
      <c r="DAV40"/>
      <c r="DAW40"/>
      <c r="DAX40"/>
      <c r="DAY40"/>
      <c r="DAZ40"/>
      <c r="DBA40"/>
      <c r="DBB40"/>
      <c r="DBC40"/>
      <c r="DBD40"/>
      <c r="DBE40"/>
      <c r="DBF40"/>
      <c r="DBG40"/>
      <c r="DBH40"/>
      <c r="DBI40"/>
      <c r="DBJ40"/>
      <c r="DBK40"/>
      <c r="DBL40"/>
      <c r="DBM40"/>
      <c r="DBN40"/>
      <c r="DBO40"/>
      <c r="DBP40"/>
      <c r="DBQ40"/>
      <c r="DBR40"/>
      <c r="DBS40"/>
      <c r="DBT40"/>
      <c r="DBU40"/>
      <c r="DBV40"/>
      <c r="DBW40"/>
      <c r="DBX40"/>
      <c r="DBY40"/>
      <c r="DBZ40"/>
      <c r="DCA40"/>
      <c r="DCB40"/>
      <c r="DCC40"/>
      <c r="DCD40"/>
      <c r="DCE40"/>
      <c r="DCF40"/>
      <c r="DCG40"/>
      <c r="DCH40"/>
      <c r="DCI40"/>
      <c r="DCJ40"/>
      <c r="DCK40"/>
      <c r="DCL40"/>
      <c r="DCM40"/>
      <c r="DCN40"/>
      <c r="DCO40"/>
      <c r="DCP40"/>
      <c r="DCQ40"/>
      <c r="DCR40"/>
      <c r="DCS40"/>
      <c r="DCT40"/>
      <c r="DCU40"/>
      <c r="DCV40"/>
      <c r="DCW40"/>
      <c r="DCX40"/>
      <c r="DCY40"/>
      <c r="DCZ40"/>
      <c r="DDA40"/>
      <c r="DDB40"/>
      <c r="DDC40"/>
      <c r="DDD40"/>
      <c r="DDE40"/>
      <c r="DDF40"/>
      <c r="DDG40"/>
      <c r="DDH40"/>
      <c r="DDI40"/>
      <c r="DDJ40"/>
      <c r="DDK40"/>
      <c r="DDL40"/>
      <c r="DDM40"/>
      <c r="DDN40"/>
      <c r="DDO40"/>
      <c r="DDP40"/>
      <c r="DDQ40"/>
      <c r="DDR40"/>
      <c r="DDS40"/>
      <c r="DDT40"/>
      <c r="DDU40"/>
      <c r="DDV40"/>
      <c r="DDW40"/>
      <c r="DDX40"/>
      <c r="DDY40"/>
      <c r="DDZ40"/>
      <c r="DEA40"/>
      <c r="DEB40"/>
      <c r="DEC40"/>
      <c r="DED40"/>
      <c r="DEE40"/>
      <c r="DEF40"/>
      <c r="DEG40"/>
      <c r="DEH40"/>
      <c r="DEI40"/>
      <c r="DEJ40"/>
      <c r="DEK40"/>
      <c r="DEL40"/>
      <c r="DEM40"/>
      <c r="DEN40"/>
      <c r="DEO40"/>
      <c r="DEP40"/>
      <c r="DEQ40"/>
      <c r="DER40"/>
      <c r="DES40"/>
      <c r="DET40"/>
      <c r="DEU40"/>
      <c r="DEV40"/>
      <c r="DEW40"/>
      <c r="DEX40"/>
      <c r="DEY40"/>
      <c r="DEZ40"/>
      <c r="DFA40"/>
      <c r="DFB40"/>
      <c r="DFC40"/>
      <c r="DFD40"/>
      <c r="DFE40"/>
      <c r="DFF40"/>
      <c r="DFG40"/>
      <c r="DFH40"/>
      <c r="DFI40"/>
      <c r="DFJ40"/>
      <c r="DFK40"/>
      <c r="DFL40"/>
      <c r="DFM40"/>
      <c r="DFN40"/>
      <c r="DFO40"/>
      <c r="DFP40"/>
      <c r="DFQ40"/>
      <c r="DFR40"/>
      <c r="DFS40"/>
      <c r="DFT40"/>
      <c r="DFU40"/>
      <c r="DFV40"/>
      <c r="DFW40"/>
      <c r="DFX40"/>
      <c r="DFY40"/>
      <c r="DFZ40"/>
      <c r="DGA40"/>
      <c r="DGB40"/>
      <c r="DGC40"/>
      <c r="DGD40"/>
      <c r="DGE40"/>
      <c r="DGF40"/>
      <c r="DGG40"/>
      <c r="DGH40"/>
      <c r="DGI40"/>
      <c r="DGJ40"/>
      <c r="DGK40"/>
      <c r="DGL40"/>
      <c r="DGM40"/>
      <c r="DGN40"/>
      <c r="DGO40"/>
      <c r="DGP40"/>
      <c r="DGQ40"/>
      <c r="DGR40"/>
      <c r="DGS40"/>
      <c r="DGT40"/>
      <c r="DGU40"/>
      <c r="DGV40"/>
      <c r="DGW40"/>
      <c r="DGX40"/>
      <c r="DGY40"/>
      <c r="DGZ40"/>
      <c r="DHA40"/>
      <c r="DHB40"/>
      <c r="DHC40"/>
      <c r="DHD40"/>
      <c r="DHE40"/>
      <c r="DHF40"/>
      <c r="DHG40"/>
      <c r="DHH40"/>
      <c r="DHI40"/>
      <c r="DHJ40"/>
      <c r="DHK40"/>
      <c r="DHL40"/>
      <c r="DHM40"/>
      <c r="DHN40"/>
      <c r="DHO40"/>
      <c r="DHP40"/>
      <c r="DHQ40"/>
      <c r="DHR40"/>
      <c r="DHS40"/>
      <c r="DHT40"/>
      <c r="DHU40"/>
      <c r="DHV40"/>
      <c r="DHW40"/>
      <c r="DHX40"/>
      <c r="DHY40"/>
      <c r="DHZ40"/>
      <c r="DIA40"/>
      <c r="DIB40"/>
      <c r="DIC40"/>
      <c r="DID40"/>
      <c r="DIE40"/>
      <c r="DIF40"/>
      <c r="DIG40"/>
      <c r="DIH40"/>
      <c r="DII40"/>
      <c r="DIJ40"/>
      <c r="DIK40"/>
      <c r="DIL40"/>
      <c r="DIM40"/>
      <c r="DIN40"/>
      <c r="DIO40"/>
      <c r="DIP40"/>
      <c r="DIQ40"/>
      <c r="DIR40"/>
      <c r="DIS40"/>
      <c r="DIT40"/>
      <c r="DIU40"/>
      <c r="DIV40"/>
      <c r="DIW40"/>
      <c r="DIX40"/>
      <c r="DIY40"/>
      <c r="DIZ40"/>
      <c r="DJA40"/>
      <c r="DJB40"/>
      <c r="DJC40"/>
      <c r="DJD40"/>
      <c r="DJE40"/>
      <c r="DJF40"/>
      <c r="DJG40"/>
      <c r="DJH40"/>
      <c r="DJI40"/>
      <c r="DJJ40"/>
      <c r="DJK40"/>
      <c r="DJL40"/>
      <c r="DJM40"/>
      <c r="DJN40"/>
      <c r="DJO40"/>
      <c r="DJP40"/>
      <c r="DJQ40"/>
      <c r="DJR40"/>
      <c r="DJS40"/>
      <c r="DJT40"/>
      <c r="DJU40"/>
      <c r="DJV40"/>
      <c r="DJW40"/>
      <c r="DJX40"/>
      <c r="DJY40"/>
      <c r="DJZ40"/>
      <c r="DKA40"/>
      <c r="DKB40"/>
      <c r="DKC40"/>
      <c r="DKD40"/>
      <c r="DKE40"/>
      <c r="DKF40"/>
      <c r="DKG40"/>
      <c r="DKH40"/>
      <c r="DKI40"/>
      <c r="DKJ40"/>
      <c r="DKK40"/>
      <c r="DKL40"/>
      <c r="DKM40"/>
      <c r="DKN40"/>
      <c r="DKO40"/>
      <c r="DKP40"/>
      <c r="DKQ40"/>
      <c r="DKR40"/>
      <c r="DKS40"/>
      <c r="DKT40"/>
      <c r="DKU40"/>
      <c r="DKV40"/>
      <c r="DKW40"/>
      <c r="DKX40"/>
      <c r="DKY40"/>
      <c r="DKZ40"/>
      <c r="DLA40"/>
      <c r="DLB40"/>
      <c r="DLC40"/>
      <c r="DLD40"/>
      <c r="DLE40"/>
      <c r="DLF40"/>
      <c r="DLG40"/>
      <c r="DLH40"/>
      <c r="DLI40"/>
      <c r="DLJ40"/>
      <c r="DLK40"/>
      <c r="DLL40"/>
      <c r="DLM40"/>
      <c r="DLN40"/>
      <c r="DLO40"/>
      <c r="DLP40"/>
      <c r="DLQ40"/>
      <c r="DLR40"/>
      <c r="DLS40"/>
      <c r="DLT40"/>
      <c r="DLU40"/>
      <c r="DLV40"/>
      <c r="DLW40"/>
      <c r="DLX40"/>
      <c r="DLY40"/>
      <c r="DLZ40"/>
      <c r="DMA40"/>
      <c r="DMB40"/>
      <c r="DMC40"/>
      <c r="DMD40"/>
      <c r="DME40"/>
      <c r="DMF40"/>
      <c r="DMG40"/>
      <c r="DMH40"/>
      <c r="DMI40"/>
      <c r="DMJ40"/>
      <c r="DMK40"/>
      <c r="DML40"/>
      <c r="DMM40"/>
      <c r="DMN40"/>
      <c r="DMO40"/>
      <c r="DMP40"/>
      <c r="DMQ40"/>
      <c r="DMR40"/>
      <c r="DMS40"/>
      <c r="DMT40"/>
      <c r="DMU40"/>
      <c r="DMV40"/>
      <c r="DMW40"/>
      <c r="DMX40"/>
      <c r="DMY40"/>
      <c r="DMZ40"/>
      <c r="DNA40"/>
      <c r="DNB40"/>
      <c r="DNC40"/>
      <c r="DND40"/>
      <c r="DNE40"/>
      <c r="DNF40"/>
      <c r="DNG40"/>
      <c r="DNH40"/>
      <c r="DNI40"/>
      <c r="DNJ40"/>
      <c r="DNK40"/>
      <c r="DNL40"/>
      <c r="DNM40"/>
      <c r="DNN40"/>
      <c r="DNO40"/>
      <c r="DNP40"/>
      <c r="DNQ40"/>
      <c r="DNR40"/>
      <c r="DNS40"/>
      <c r="DNT40"/>
      <c r="DNU40"/>
      <c r="DNV40"/>
      <c r="DNW40"/>
      <c r="DNX40"/>
      <c r="DNY40"/>
      <c r="DNZ40"/>
      <c r="DOA40"/>
      <c r="DOB40"/>
      <c r="DOC40"/>
      <c r="DOD40"/>
      <c r="DOE40"/>
      <c r="DOF40"/>
      <c r="DOG40"/>
      <c r="DOH40"/>
      <c r="DOI40"/>
      <c r="DOJ40"/>
      <c r="DOK40"/>
      <c r="DOL40"/>
      <c r="DOM40"/>
      <c r="DON40"/>
      <c r="DOO40"/>
      <c r="DOP40"/>
      <c r="DOQ40"/>
      <c r="DOR40"/>
      <c r="DOS40"/>
      <c r="DOT40"/>
      <c r="DOU40"/>
      <c r="DOV40"/>
      <c r="DOW40"/>
      <c r="DOX40"/>
      <c r="DOY40"/>
      <c r="DOZ40"/>
      <c r="DPA40"/>
      <c r="DPB40"/>
      <c r="DPC40"/>
      <c r="DPD40"/>
      <c r="DPE40"/>
      <c r="DPF40"/>
      <c r="DPG40"/>
      <c r="DPH40"/>
      <c r="DPI40"/>
      <c r="DPJ40"/>
      <c r="DPK40"/>
      <c r="DPL40"/>
      <c r="DPM40"/>
      <c r="DPN40"/>
      <c r="DPO40"/>
      <c r="DPP40"/>
      <c r="DPQ40"/>
      <c r="DPR40"/>
      <c r="DPS40"/>
      <c r="DPT40"/>
      <c r="DPU40"/>
      <c r="DPV40"/>
      <c r="DPW40"/>
      <c r="DPX40"/>
      <c r="DPY40"/>
      <c r="DPZ40"/>
      <c r="DQA40"/>
      <c r="DQB40"/>
      <c r="DQC40"/>
      <c r="DQD40"/>
      <c r="DQE40"/>
      <c r="DQF40"/>
      <c r="DQG40"/>
      <c r="DQH40"/>
      <c r="DQI40"/>
      <c r="DQJ40"/>
      <c r="DQK40"/>
      <c r="DQL40"/>
      <c r="DQM40"/>
      <c r="DQN40"/>
      <c r="DQO40"/>
      <c r="DQP40"/>
      <c r="DQQ40"/>
      <c r="DQR40"/>
      <c r="DQS40"/>
      <c r="DQT40"/>
      <c r="DQU40"/>
      <c r="DQV40"/>
      <c r="DQW40"/>
      <c r="DQX40"/>
      <c r="DQY40"/>
      <c r="DQZ40"/>
      <c r="DRA40"/>
      <c r="DRB40"/>
      <c r="DRC40"/>
      <c r="DRD40"/>
      <c r="DRE40"/>
      <c r="DRF40"/>
      <c r="DRG40"/>
      <c r="DRH40"/>
      <c r="DRI40"/>
      <c r="DRJ40"/>
      <c r="DRK40"/>
      <c r="DRL40"/>
      <c r="DRM40"/>
      <c r="DRN40"/>
      <c r="DRO40"/>
      <c r="DRP40"/>
      <c r="DRQ40"/>
      <c r="DRR40"/>
      <c r="DRS40"/>
      <c r="DRT40"/>
      <c r="DRU40"/>
      <c r="DRV40"/>
      <c r="DRW40"/>
      <c r="DRX40"/>
      <c r="DRY40"/>
      <c r="DRZ40"/>
      <c r="DSA40"/>
      <c r="DSB40"/>
      <c r="DSC40"/>
      <c r="DSD40"/>
      <c r="DSE40"/>
      <c r="DSF40"/>
      <c r="DSG40"/>
      <c r="DSH40"/>
      <c r="DSI40"/>
      <c r="DSJ40"/>
      <c r="DSK40"/>
      <c r="DSL40"/>
      <c r="DSM40"/>
      <c r="DSN40"/>
      <c r="DSO40"/>
      <c r="DSP40"/>
      <c r="DSQ40"/>
      <c r="DSR40"/>
      <c r="DSS40"/>
      <c r="DST40"/>
      <c r="DSU40"/>
      <c r="DSV40"/>
      <c r="DSW40"/>
      <c r="DSX40"/>
      <c r="DSY40"/>
      <c r="DSZ40"/>
      <c r="DTA40"/>
      <c r="DTB40"/>
      <c r="DTC40"/>
      <c r="DTD40"/>
      <c r="DTE40"/>
      <c r="DTF40"/>
      <c r="DTG40"/>
      <c r="DTH40"/>
      <c r="DTI40"/>
      <c r="DTJ40"/>
      <c r="DTK40"/>
      <c r="DTL40"/>
      <c r="DTM40"/>
      <c r="DTN40"/>
      <c r="DTO40"/>
      <c r="DTP40"/>
      <c r="DTQ40"/>
      <c r="DTR40"/>
      <c r="DTS40"/>
      <c r="DTT40"/>
      <c r="DTU40"/>
      <c r="DTV40"/>
      <c r="DTW40"/>
      <c r="DTX40"/>
      <c r="DTY40"/>
      <c r="DTZ40"/>
      <c r="DUA40"/>
      <c r="DUB40"/>
      <c r="DUC40"/>
      <c r="DUD40"/>
      <c r="DUE40"/>
      <c r="DUF40"/>
      <c r="DUG40"/>
      <c r="DUH40"/>
      <c r="DUI40"/>
      <c r="DUJ40"/>
      <c r="DUK40"/>
      <c r="DUL40"/>
      <c r="DUM40"/>
      <c r="DUN40"/>
      <c r="DUO40"/>
      <c r="DUP40"/>
      <c r="DUQ40"/>
      <c r="DUR40"/>
      <c r="DUS40"/>
      <c r="DUT40"/>
      <c r="DUU40"/>
      <c r="DUV40"/>
      <c r="DUW40"/>
      <c r="DUX40"/>
      <c r="DUY40"/>
      <c r="DUZ40"/>
      <c r="DVA40"/>
      <c r="DVB40"/>
      <c r="DVC40"/>
      <c r="DVD40"/>
      <c r="DVE40"/>
      <c r="DVF40"/>
      <c r="DVG40"/>
      <c r="DVH40"/>
      <c r="DVI40"/>
      <c r="DVJ40"/>
      <c r="DVK40"/>
      <c r="DVL40"/>
      <c r="DVM40"/>
      <c r="DVN40"/>
      <c r="DVO40"/>
      <c r="DVP40"/>
      <c r="DVQ40"/>
      <c r="DVR40"/>
      <c r="DVS40"/>
      <c r="DVT40"/>
      <c r="DVU40"/>
      <c r="DVV40"/>
      <c r="DVW40"/>
      <c r="DVX40"/>
      <c r="DVY40"/>
      <c r="DVZ40"/>
      <c r="DWA40"/>
      <c r="DWB40"/>
      <c r="DWC40"/>
      <c r="DWD40"/>
      <c r="DWE40"/>
      <c r="DWF40"/>
      <c r="DWG40"/>
      <c r="DWH40"/>
      <c r="DWI40"/>
      <c r="DWJ40"/>
      <c r="DWK40"/>
      <c r="DWL40"/>
      <c r="DWM40"/>
      <c r="DWN40"/>
      <c r="DWO40"/>
      <c r="DWP40"/>
      <c r="DWQ40"/>
      <c r="DWR40"/>
      <c r="DWS40"/>
      <c r="DWT40"/>
      <c r="DWU40"/>
      <c r="DWV40"/>
      <c r="DWW40"/>
      <c r="DWX40"/>
      <c r="DWY40"/>
      <c r="DWZ40"/>
      <c r="DXA40"/>
      <c r="DXB40"/>
      <c r="DXC40"/>
      <c r="DXD40"/>
      <c r="DXE40"/>
      <c r="DXF40"/>
      <c r="DXG40"/>
      <c r="DXH40"/>
      <c r="DXI40"/>
      <c r="DXJ40"/>
      <c r="DXK40"/>
      <c r="DXL40"/>
      <c r="DXM40"/>
      <c r="DXN40"/>
      <c r="DXO40"/>
      <c r="DXP40"/>
      <c r="DXQ40"/>
      <c r="DXR40"/>
      <c r="DXS40"/>
      <c r="DXT40"/>
      <c r="DXU40"/>
      <c r="DXV40"/>
      <c r="DXW40"/>
      <c r="DXX40"/>
      <c r="DXY40"/>
      <c r="DXZ40"/>
      <c r="DYA40"/>
      <c r="DYB40"/>
      <c r="DYC40"/>
      <c r="DYD40"/>
      <c r="DYE40"/>
      <c r="DYF40"/>
      <c r="DYG40"/>
      <c r="DYH40"/>
      <c r="DYI40"/>
      <c r="DYJ40"/>
      <c r="DYK40"/>
      <c r="DYL40"/>
      <c r="DYM40"/>
      <c r="DYN40"/>
      <c r="DYO40"/>
      <c r="DYP40"/>
      <c r="DYQ40"/>
      <c r="DYR40"/>
      <c r="DYS40"/>
      <c r="DYT40"/>
      <c r="DYU40"/>
      <c r="DYV40"/>
      <c r="DYW40"/>
      <c r="DYX40"/>
      <c r="DYY40"/>
      <c r="DYZ40"/>
      <c r="DZA40"/>
      <c r="DZB40"/>
      <c r="DZC40"/>
      <c r="DZD40"/>
      <c r="DZE40"/>
      <c r="DZF40"/>
      <c r="DZG40"/>
      <c r="DZH40"/>
      <c r="DZI40"/>
      <c r="DZJ40"/>
      <c r="DZK40"/>
      <c r="DZL40"/>
      <c r="DZM40"/>
      <c r="DZN40"/>
      <c r="DZO40"/>
      <c r="DZP40"/>
      <c r="DZQ40"/>
      <c r="DZR40"/>
      <c r="DZS40"/>
      <c r="DZT40"/>
      <c r="DZU40"/>
      <c r="DZV40"/>
      <c r="DZW40"/>
      <c r="DZX40"/>
      <c r="DZY40"/>
      <c r="DZZ40"/>
      <c r="EAA40"/>
      <c r="EAB40"/>
      <c r="EAC40"/>
      <c r="EAD40"/>
      <c r="EAE40"/>
      <c r="EAF40"/>
      <c r="EAG40"/>
      <c r="EAH40"/>
      <c r="EAI40"/>
      <c r="EAJ40"/>
      <c r="EAK40"/>
      <c r="EAL40"/>
      <c r="EAM40"/>
      <c r="EAN40"/>
      <c r="EAO40"/>
      <c r="EAP40"/>
      <c r="EAQ40"/>
      <c r="EAR40"/>
      <c r="EAS40"/>
      <c r="EAT40"/>
      <c r="EAU40"/>
      <c r="EAV40"/>
      <c r="EAW40"/>
      <c r="EAX40"/>
      <c r="EAY40"/>
      <c r="EAZ40"/>
      <c r="EBA40"/>
      <c r="EBB40"/>
      <c r="EBC40"/>
      <c r="EBD40"/>
      <c r="EBE40"/>
      <c r="EBF40"/>
      <c r="EBG40"/>
      <c r="EBH40"/>
      <c r="EBI40"/>
      <c r="EBJ40"/>
      <c r="EBK40"/>
      <c r="EBL40"/>
      <c r="EBM40"/>
      <c r="EBN40"/>
      <c r="EBO40"/>
      <c r="EBP40"/>
      <c r="EBQ40"/>
      <c r="EBR40"/>
      <c r="EBS40"/>
      <c r="EBT40"/>
      <c r="EBU40"/>
      <c r="EBV40"/>
      <c r="EBW40"/>
      <c r="EBX40"/>
      <c r="EBY40"/>
      <c r="EBZ40"/>
      <c r="ECA40"/>
      <c r="ECB40"/>
      <c r="ECC40"/>
      <c r="ECD40"/>
      <c r="ECE40"/>
      <c r="ECF40"/>
      <c r="ECG40"/>
      <c r="ECH40"/>
      <c r="ECI40"/>
      <c r="ECJ40"/>
      <c r="ECK40"/>
      <c r="ECL40"/>
      <c r="ECM40"/>
      <c r="ECN40"/>
      <c r="ECO40"/>
      <c r="ECP40"/>
      <c r="ECQ40"/>
      <c r="ECR40"/>
      <c r="ECS40"/>
      <c r="ECT40"/>
      <c r="ECU40"/>
      <c r="ECV40"/>
      <c r="ECW40"/>
      <c r="ECX40"/>
      <c r="ECY40"/>
      <c r="ECZ40"/>
      <c r="EDA40"/>
      <c r="EDB40"/>
      <c r="EDC40"/>
      <c r="EDD40"/>
      <c r="EDE40"/>
      <c r="EDF40"/>
      <c r="EDG40"/>
      <c r="EDH40"/>
      <c r="EDI40"/>
      <c r="EDJ40"/>
      <c r="EDK40"/>
      <c r="EDL40"/>
      <c r="EDM40"/>
      <c r="EDN40"/>
      <c r="EDO40"/>
      <c r="EDP40"/>
      <c r="EDQ40"/>
      <c r="EDR40"/>
      <c r="EDS40"/>
      <c r="EDT40"/>
      <c r="EDU40"/>
      <c r="EDV40"/>
      <c r="EDW40"/>
      <c r="EDX40"/>
      <c r="EDY40"/>
      <c r="EDZ40"/>
      <c r="EEA40"/>
      <c r="EEB40"/>
      <c r="EEC40"/>
      <c r="EED40"/>
      <c r="EEE40"/>
      <c r="EEF40"/>
      <c r="EEG40"/>
      <c r="EEH40"/>
      <c r="EEI40"/>
      <c r="EEJ40"/>
      <c r="EEK40"/>
      <c r="EEL40"/>
      <c r="EEM40"/>
      <c r="EEN40"/>
      <c r="EEO40"/>
      <c r="EEP40"/>
      <c r="EEQ40"/>
      <c r="EER40"/>
      <c r="EES40"/>
      <c r="EET40"/>
      <c r="EEU40"/>
      <c r="EEV40"/>
      <c r="EEW40"/>
      <c r="EEX40"/>
      <c r="EEY40"/>
      <c r="EEZ40"/>
      <c r="EFA40"/>
      <c r="EFB40"/>
      <c r="EFC40"/>
      <c r="EFD40"/>
      <c r="EFE40"/>
      <c r="EFF40"/>
      <c r="EFG40"/>
      <c r="EFH40"/>
      <c r="EFI40"/>
      <c r="EFJ40"/>
      <c r="EFK40"/>
      <c r="EFL40"/>
      <c r="EFM40"/>
      <c r="EFN40"/>
      <c r="EFO40"/>
      <c r="EFP40"/>
      <c r="EFQ40"/>
      <c r="EFR40"/>
      <c r="EFS40"/>
      <c r="EFT40"/>
      <c r="EFU40"/>
      <c r="EFV40"/>
      <c r="EFW40"/>
      <c r="EFX40"/>
      <c r="EFY40"/>
      <c r="EFZ40"/>
      <c r="EGA40"/>
      <c r="EGB40"/>
      <c r="EGC40"/>
      <c r="EGD40"/>
      <c r="EGE40"/>
      <c r="EGF40"/>
      <c r="EGG40"/>
      <c r="EGH40"/>
      <c r="EGI40"/>
      <c r="EGJ40"/>
      <c r="EGK40"/>
      <c r="EGL40"/>
      <c r="EGM40"/>
      <c r="EGN40"/>
      <c r="EGO40"/>
      <c r="EGP40"/>
      <c r="EGQ40"/>
      <c r="EGR40"/>
      <c r="EGS40"/>
      <c r="EGT40"/>
      <c r="EGU40"/>
      <c r="EGV40"/>
      <c r="EGW40"/>
      <c r="EGX40"/>
      <c r="EGY40"/>
      <c r="EGZ40"/>
      <c r="EHA40"/>
      <c r="EHB40"/>
      <c r="EHC40"/>
      <c r="EHD40"/>
      <c r="EHE40"/>
      <c r="EHF40"/>
      <c r="EHG40"/>
      <c r="EHH40"/>
      <c r="EHI40"/>
      <c r="EHJ40"/>
      <c r="EHK40"/>
      <c r="EHL40"/>
      <c r="EHM40"/>
      <c r="EHN40"/>
      <c r="EHO40"/>
      <c r="EHP40"/>
      <c r="EHQ40"/>
      <c r="EHR40"/>
      <c r="EHS40"/>
      <c r="EHT40"/>
      <c r="EHU40"/>
      <c r="EHV40"/>
      <c r="EHW40"/>
      <c r="EHX40"/>
      <c r="EHY40"/>
      <c r="EHZ40"/>
      <c r="EIA40"/>
      <c r="EIB40"/>
      <c r="EIC40"/>
      <c r="EID40"/>
      <c r="EIE40"/>
      <c r="EIF40"/>
      <c r="EIG40"/>
      <c r="EIH40"/>
      <c r="EII40"/>
      <c r="EIJ40"/>
      <c r="EIK40"/>
      <c r="EIL40"/>
      <c r="EIM40"/>
      <c r="EIN40"/>
      <c r="EIO40"/>
      <c r="EIP40"/>
      <c r="EIQ40"/>
      <c r="EIR40"/>
      <c r="EIS40"/>
      <c r="EIT40"/>
      <c r="EIU40"/>
      <c r="EIV40"/>
      <c r="EIW40"/>
      <c r="EIX40"/>
      <c r="EIY40"/>
      <c r="EIZ40"/>
      <c r="EJA40"/>
      <c r="EJB40"/>
      <c r="EJC40"/>
      <c r="EJD40"/>
      <c r="EJE40"/>
      <c r="EJF40"/>
      <c r="EJG40"/>
      <c r="EJH40"/>
      <c r="EJI40"/>
      <c r="EJJ40"/>
      <c r="EJK40"/>
      <c r="EJL40"/>
      <c r="EJM40"/>
      <c r="EJN40"/>
      <c r="EJO40"/>
      <c r="EJP40"/>
      <c r="EJQ40"/>
      <c r="EJR40"/>
      <c r="EJS40"/>
      <c r="EJT40"/>
      <c r="EJU40"/>
      <c r="EJV40"/>
      <c r="EJW40"/>
      <c r="EJX40"/>
      <c r="EJY40"/>
      <c r="EJZ40"/>
      <c r="EKA40"/>
      <c r="EKB40"/>
      <c r="EKC40"/>
      <c r="EKD40"/>
      <c r="EKE40"/>
      <c r="EKF40"/>
      <c r="EKG40"/>
      <c r="EKH40"/>
      <c r="EKI40"/>
      <c r="EKJ40"/>
      <c r="EKK40"/>
      <c r="EKL40"/>
      <c r="EKM40"/>
      <c r="EKN40"/>
      <c r="EKO40"/>
      <c r="EKP40"/>
      <c r="EKQ40"/>
      <c r="EKR40"/>
      <c r="EKS40"/>
      <c r="EKT40"/>
      <c r="EKU40"/>
      <c r="EKV40"/>
      <c r="EKW40"/>
      <c r="EKX40"/>
      <c r="EKY40"/>
      <c r="EKZ40"/>
      <c r="ELA40"/>
      <c r="ELB40"/>
      <c r="ELC40"/>
      <c r="ELD40"/>
      <c r="ELE40"/>
      <c r="ELF40"/>
      <c r="ELG40"/>
      <c r="ELH40"/>
      <c r="ELI40"/>
      <c r="ELJ40"/>
      <c r="ELK40"/>
      <c r="ELL40"/>
      <c r="ELM40"/>
      <c r="ELN40"/>
      <c r="ELO40"/>
      <c r="ELP40"/>
      <c r="ELQ40"/>
      <c r="ELR40"/>
      <c r="ELS40"/>
      <c r="ELT40"/>
      <c r="ELU40"/>
      <c r="ELV40"/>
      <c r="ELW40"/>
      <c r="ELX40"/>
      <c r="ELY40"/>
      <c r="ELZ40"/>
      <c r="EMA40"/>
      <c r="EMB40"/>
      <c r="EMC40"/>
      <c r="EMD40"/>
      <c r="EME40"/>
      <c r="EMF40"/>
      <c r="EMG40"/>
      <c r="EMH40"/>
      <c r="EMI40"/>
      <c r="EMJ40"/>
      <c r="EMK40"/>
      <c r="EML40"/>
      <c r="EMM40"/>
      <c r="EMN40"/>
      <c r="EMO40"/>
      <c r="EMP40"/>
      <c r="EMQ40"/>
      <c r="EMR40"/>
      <c r="EMS40"/>
      <c r="EMT40"/>
      <c r="EMU40"/>
      <c r="EMV40"/>
      <c r="EMW40"/>
      <c r="EMX40"/>
      <c r="EMY40"/>
      <c r="EMZ40"/>
      <c r="ENA40"/>
      <c r="ENB40"/>
      <c r="ENC40"/>
      <c r="END40"/>
      <c r="ENE40"/>
      <c r="ENF40"/>
      <c r="ENG40"/>
      <c r="ENH40"/>
      <c r="ENI40"/>
      <c r="ENJ40"/>
      <c r="ENK40"/>
      <c r="ENL40"/>
      <c r="ENM40"/>
      <c r="ENN40"/>
      <c r="ENO40"/>
      <c r="ENP40"/>
      <c r="ENQ40"/>
      <c r="ENR40"/>
      <c r="ENS40"/>
      <c r="ENT40"/>
      <c r="ENU40"/>
      <c r="ENV40"/>
      <c r="ENW40"/>
      <c r="ENX40"/>
      <c r="ENY40"/>
      <c r="ENZ40"/>
      <c r="EOA40"/>
      <c r="EOB40"/>
      <c r="EOC40"/>
      <c r="EOD40"/>
      <c r="EOE40"/>
      <c r="EOF40"/>
      <c r="EOG40"/>
      <c r="EOH40"/>
      <c r="EOI40"/>
      <c r="EOJ40"/>
      <c r="EOK40"/>
      <c r="EOL40"/>
      <c r="EOM40"/>
      <c r="EON40"/>
      <c r="EOO40"/>
      <c r="EOP40"/>
      <c r="EOQ40"/>
      <c r="EOR40"/>
      <c r="EOS40"/>
      <c r="EOT40"/>
      <c r="EOU40"/>
      <c r="EOV40"/>
      <c r="EOW40"/>
      <c r="EOX40"/>
      <c r="EOY40"/>
      <c r="EOZ40"/>
      <c r="EPA40"/>
      <c r="EPB40"/>
      <c r="EPC40"/>
      <c r="EPD40"/>
      <c r="EPE40"/>
      <c r="EPF40"/>
      <c r="EPG40"/>
      <c r="EPH40"/>
      <c r="EPI40"/>
      <c r="EPJ40"/>
      <c r="EPK40"/>
      <c r="EPL40"/>
      <c r="EPM40"/>
      <c r="EPN40"/>
      <c r="EPO40"/>
      <c r="EPP40"/>
      <c r="EPQ40"/>
      <c r="EPR40"/>
      <c r="EPS40"/>
      <c r="EPT40"/>
      <c r="EPU40"/>
      <c r="EPV40"/>
      <c r="EPW40"/>
      <c r="EPX40"/>
      <c r="EPY40"/>
      <c r="EPZ40"/>
      <c r="EQA40"/>
      <c r="EQB40"/>
      <c r="EQC40"/>
      <c r="EQD40"/>
      <c r="EQE40"/>
      <c r="EQF40"/>
      <c r="EQG40"/>
      <c r="EQH40"/>
      <c r="EQI40"/>
      <c r="EQJ40"/>
      <c r="EQK40"/>
      <c r="EQL40"/>
      <c r="EQM40"/>
      <c r="EQN40"/>
      <c r="EQO40"/>
      <c r="EQP40"/>
      <c r="EQQ40"/>
      <c r="EQR40"/>
      <c r="EQS40"/>
      <c r="EQT40"/>
      <c r="EQU40"/>
      <c r="EQV40"/>
      <c r="EQW40"/>
      <c r="EQX40"/>
      <c r="EQY40"/>
      <c r="EQZ40"/>
      <c r="ERA40"/>
      <c r="ERB40"/>
      <c r="ERC40"/>
      <c r="ERD40"/>
      <c r="ERE40"/>
      <c r="ERF40"/>
      <c r="ERG40"/>
      <c r="ERH40"/>
      <c r="ERI40"/>
      <c r="ERJ40"/>
      <c r="ERK40"/>
      <c r="ERL40"/>
      <c r="ERM40"/>
      <c r="ERN40"/>
      <c r="ERO40"/>
      <c r="ERP40"/>
      <c r="ERQ40"/>
      <c r="ERR40"/>
      <c r="ERS40"/>
      <c r="ERT40"/>
      <c r="ERU40"/>
      <c r="ERV40"/>
      <c r="ERW40"/>
      <c r="ERX40"/>
      <c r="ERY40"/>
      <c r="ERZ40"/>
      <c r="ESA40"/>
      <c r="ESB40"/>
      <c r="ESC40"/>
      <c r="ESD40"/>
      <c r="ESE40"/>
      <c r="ESF40"/>
      <c r="ESG40"/>
      <c r="ESH40"/>
      <c r="ESI40"/>
      <c r="ESJ40"/>
      <c r="ESK40"/>
      <c r="ESL40"/>
      <c r="ESM40"/>
      <c r="ESN40"/>
      <c r="ESO40"/>
      <c r="ESP40"/>
      <c r="ESQ40"/>
      <c r="ESR40"/>
      <c r="ESS40"/>
      <c r="EST40"/>
      <c r="ESU40"/>
      <c r="ESV40"/>
      <c r="ESW40"/>
      <c r="ESX40"/>
      <c r="ESY40"/>
      <c r="ESZ40"/>
      <c r="ETA40"/>
      <c r="ETB40"/>
      <c r="ETC40"/>
      <c r="ETD40"/>
      <c r="ETE40"/>
      <c r="ETF40"/>
      <c r="ETG40"/>
      <c r="ETH40"/>
      <c r="ETI40"/>
      <c r="ETJ40"/>
      <c r="ETK40"/>
      <c r="ETL40"/>
      <c r="ETM40"/>
      <c r="ETN40"/>
      <c r="ETO40"/>
      <c r="ETP40"/>
      <c r="ETQ40"/>
      <c r="ETR40"/>
      <c r="ETS40"/>
      <c r="ETT40"/>
      <c r="ETU40"/>
      <c r="ETV40"/>
      <c r="ETW40"/>
      <c r="ETX40"/>
      <c r="ETY40"/>
      <c r="ETZ40"/>
      <c r="EUA40"/>
      <c r="EUB40"/>
      <c r="EUC40"/>
      <c r="EUD40"/>
      <c r="EUE40"/>
      <c r="EUF40"/>
      <c r="EUG40"/>
      <c r="EUH40"/>
      <c r="EUI40"/>
      <c r="EUJ40"/>
      <c r="EUK40"/>
      <c r="EUL40"/>
      <c r="EUM40"/>
      <c r="EUN40"/>
      <c r="EUO40"/>
      <c r="EUP40"/>
      <c r="EUQ40"/>
      <c r="EUR40"/>
      <c r="EUS40"/>
      <c r="EUT40"/>
      <c r="EUU40"/>
      <c r="EUV40"/>
      <c r="EUW40"/>
      <c r="EUX40"/>
      <c r="EUY40"/>
      <c r="EUZ40"/>
      <c r="EVA40"/>
      <c r="EVB40"/>
      <c r="EVC40"/>
      <c r="EVD40"/>
      <c r="EVE40"/>
      <c r="EVF40"/>
      <c r="EVG40"/>
      <c r="EVH40"/>
      <c r="EVI40"/>
      <c r="EVJ40"/>
      <c r="EVK40"/>
      <c r="EVL40"/>
      <c r="EVM40"/>
      <c r="EVN40"/>
      <c r="EVO40"/>
      <c r="EVP40"/>
      <c r="EVQ40"/>
      <c r="EVR40"/>
      <c r="EVS40"/>
      <c r="EVT40"/>
      <c r="EVU40"/>
      <c r="EVV40"/>
      <c r="EVW40"/>
      <c r="EVX40"/>
      <c r="EVY40"/>
      <c r="EVZ40"/>
      <c r="EWA40"/>
      <c r="EWB40"/>
      <c r="EWC40"/>
      <c r="EWD40"/>
      <c r="EWE40"/>
      <c r="EWF40"/>
      <c r="EWG40"/>
      <c r="EWH40"/>
      <c r="EWI40"/>
      <c r="EWJ40"/>
      <c r="EWK40"/>
      <c r="EWL40"/>
      <c r="EWM40"/>
      <c r="EWN40"/>
      <c r="EWO40"/>
      <c r="EWP40"/>
      <c r="EWQ40"/>
      <c r="EWR40"/>
      <c r="EWS40"/>
      <c r="EWT40"/>
      <c r="EWU40"/>
      <c r="EWV40"/>
      <c r="EWW40"/>
      <c r="EWX40"/>
      <c r="EWY40"/>
      <c r="EWZ40"/>
      <c r="EXA40"/>
      <c r="EXB40"/>
      <c r="EXC40"/>
      <c r="EXD40"/>
      <c r="EXE40"/>
      <c r="EXF40"/>
      <c r="EXG40"/>
      <c r="EXH40"/>
      <c r="EXI40"/>
      <c r="EXJ40"/>
      <c r="EXK40"/>
      <c r="EXL40"/>
      <c r="EXM40"/>
      <c r="EXN40"/>
      <c r="EXO40"/>
      <c r="EXP40"/>
      <c r="EXQ40"/>
      <c r="EXR40"/>
      <c r="EXS40"/>
      <c r="EXT40"/>
      <c r="EXU40"/>
      <c r="EXV40"/>
      <c r="EXW40"/>
      <c r="EXX40"/>
      <c r="EXY40"/>
      <c r="EXZ40"/>
      <c r="EYA40"/>
      <c r="EYB40"/>
      <c r="EYC40"/>
      <c r="EYD40"/>
      <c r="EYE40"/>
      <c r="EYF40"/>
      <c r="EYG40"/>
      <c r="EYH40"/>
      <c r="EYI40"/>
      <c r="EYJ40"/>
      <c r="EYK40"/>
      <c r="EYL40"/>
      <c r="EYM40"/>
      <c r="EYN40"/>
      <c r="EYO40"/>
      <c r="EYP40"/>
      <c r="EYQ40"/>
      <c r="EYR40"/>
      <c r="EYS40"/>
      <c r="EYT40"/>
      <c r="EYU40"/>
      <c r="EYV40"/>
      <c r="EYW40"/>
      <c r="EYX40"/>
      <c r="EYY40"/>
      <c r="EYZ40"/>
      <c r="EZA40"/>
      <c r="EZB40"/>
      <c r="EZC40"/>
      <c r="EZD40"/>
      <c r="EZE40"/>
      <c r="EZF40"/>
      <c r="EZG40"/>
      <c r="EZH40"/>
      <c r="EZI40"/>
      <c r="EZJ40"/>
      <c r="EZK40"/>
      <c r="EZL40"/>
      <c r="EZM40"/>
      <c r="EZN40"/>
      <c r="EZO40"/>
      <c r="EZP40"/>
      <c r="EZQ40"/>
      <c r="EZR40"/>
      <c r="EZS40"/>
      <c r="EZT40"/>
      <c r="EZU40"/>
      <c r="EZV40"/>
      <c r="EZW40"/>
      <c r="EZX40"/>
      <c r="EZY40"/>
      <c r="EZZ40"/>
      <c r="FAA40"/>
      <c r="FAB40"/>
      <c r="FAC40"/>
      <c r="FAD40"/>
      <c r="FAE40"/>
      <c r="FAF40"/>
      <c r="FAG40"/>
      <c r="FAH40"/>
      <c r="FAI40"/>
      <c r="FAJ40"/>
      <c r="FAK40"/>
      <c r="FAL40"/>
      <c r="FAM40"/>
      <c r="FAN40"/>
      <c r="FAO40"/>
      <c r="FAP40"/>
      <c r="FAQ40"/>
      <c r="FAR40"/>
      <c r="FAS40"/>
      <c r="FAT40"/>
      <c r="FAU40"/>
      <c r="FAV40"/>
      <c r="FAW40"/>
      <c r="FAX40"/>
      <c r="FAY40"/>
      <c r="FAZ40"/>
      <c r="FBA40"/>
      <c r="FBB40"/>
      <c r="FBC40"/>
      <c r="FBD40"/>
      <c r="FBE40"/>
      <c r="FBF40"/>
      <c r="FBG40"/>
      <c r="FBH40"/>
      <c r="FBI40"/>
      <c r="FBJ40"/>
      <c r="FBK40"/>
      <c r="FBL40"/>
      <c r="FBM40"/>
      <c r="FBN40"/>
      <c r="FBO40"/>
      <c r="FBP40"/>
      <c r="FBQ40"/>
      <c r="FBR40"/>
      <c r="FBS40"/>
      <c r="FBT40"/>
      <c r="FBU40"/>
      <c r="FBV40"/>
      <c r="FBW40"/>
      <c r="FBX40"/>
      <c r="FBY40"/>
      <c r="FBZ40"/>
      <c r="FCA40"/>
      <c r="FCB40"/>
      <c r="FCC40"/>
      <c r="FCD40"/>
      <c r="FCE40"/>
      <c r="FCF40"/>
      <c r="FCG40"/>
      <c r="FCH40"/>
      <c r="FCI40"/>
      <c r="FCJ40"/>
      <c r="FCK40"/>
      <c r="FCL40"/>
      <c r="FCM40"/>
      <c r="FCN40"/>
      <c r="FCO40"/>
      <c r="FCP40"/>
      <c r="FCQ40"/>
      <c r="FCR40"/>
      <c r="FCS40"/>
      <c r="FCT40"/>
      <c r="FCU40"/>
      <c r="FCV40"/>
      <c r="FCW40"/>
      <c r="FCX40"/>
      <c r="FCY40"/>
      <c r="FCZ40"/>
      <c r="FDA40"/>
      <c r="FDB40"/>
      <c r="FDC40"/>
      <c r="FDD40"/>
      <c r="FDE40"/>
      <c r="FDF40"/>
      <c r="FDG40"/>
      <c r="FDH40"/>
      <c r="FDI40"/>
      <c r="FDJ40"/>
      <c r="FDK40"/>
      <c r="FDL40"/>
      <c r="FDM40"/>
      <c r="FDN40"/>
      <c r="FDO40"/>
      <c r="FDP40"/>
      <c r="FDQ40"/>
      <c r="FDR40"/>
      <c r="FDS40"/>
      <c r="FDT40"/>
      <c r="FDU40"/>
      <c r="FDV40"/>
      <c r="FDW40"/>
      <c r="FDX40"/>
      <c r="FDY40"/>
      <c r="FDZ40"/>
      <c r="FEA40"/>
      <c r="FEB40"/>
      <c r="FEC40"/>
      <c r="FED40"/>
      <c r="FEE40"/>
      <c r="FEF40"/>
      <c r="FEG40"/>
      <c r="FEH40"/>
      <c r="FEI40"/>
      <c r="FEJ40"/>
      <c r="FEK40"/>
      <c r="FEL40"/>
      <c r="FEM40"/>
      <c r="FEN40"/>
      <c r="FEO40"/>
      <c r="FEP40"/>
      <c r="FEQ40"/>
      <c r="FER40"/>
      <c r="FES40"/>
      <c r="FET40"/>
      <c r="FEU40"/>
      <c r="FEV40"/>
      <c r="FEW40"/>
      <c r="FEX40"/>
      <c r="FEY40"/>
      <c r="FEZ40"/>
      <c r="FFA40"/>
      <c r="FFB40"/>
      <c r="FFC40"/>
      <c r="FFD40"/>
      <c r="FFE40"/>
      <c r="FFF40"/>
      <c r="FFG40"/>
      <c r="FFH40"/>
      <c r="FFI40"/>
      <c r="FFJ40"/>
      <c r="FFK40"/>
      <c r="FFL40"/>
      <c r="FFM40"/>
      <c r="FFN40"/>
      <c r="FFO40"/>
      <c r="FFP40"/>
      <c r="FFQ40"/>
      <c r="FFR40"/>
      <c r="FFS40"/>
      <c r="FFT40"/>
      <c r="FFU40"/>
      <c r="FFV40"/>
      <c r="FFW40"/>
      <c r="FFX40"/>
      <c r="FFY40"/>
      <c r="FFZ40"/>
      <c r="FGA40"/>
      <c r="FGB40"/>
      <c r="FGC40"/>
      <c r="FGD40"/>
      <c r="FGE40"/>
      <c r="FGF40"/>
      <c r="FGG40"/>
      <c r="FGH40"/>
      <c r="FGI40"/>
      <c r="FGJ40"/>
      <c r="FGK40"/>
      <c r="FGL40"/>
      <c r="FGM40"/>
      <c r="FGN40"/>
      <c r="FGO40"/>
      <c r="FGP40"/>
      <c r="FGQ40"/>
      <c r="FGR40"/>
      <c r="FGS40"/>
      <c r="FGT40"/>
      <c r="FGU40"/>
      <c r="FGV40"/>
      <c r="FGW40"/>
      <c r="FGX40"/>
      <c r="FGY40"/>
      <c r="FGZ40"/>
      <c r="FHA40"/>
      <c r="FHB40"/>
      <c r="FHC40"/>
      <c r="FHD40"/>
      <c r="FHE40"/>
      <c r="FHF40"/>
      <c r="FHG40"/>
      <c r="FHH40"/>
      <c r="FHI40"/>
      <c r="FHJ40"/>
      <c r="FHK40"/>
      <c r="FHL40"/>
      <c r="FHM40"/>
      <c r="FHN40"/>
      <c r="FHO40"/>
      <c r="FHP40"/>
      <c r="FHQ40"/>
      <c r="FHR40"/>
      <c r="FHS40"/>
      <c r="FHT40"/>
      <c r="FHU40"/>
      <c r="FHV40"/>
      <c r="FHW40"/>
      <c r="FHX40"/>
      <c r="FHY40"/>
      <c r="FHZ40"/>
      <c r="FIA40"/>
      <c r="FIB40"/>
      <c r="FIC40"/>
      <c r="FID40"/>
      <c r="FIE40"/>
      <c r="FIF40"/>
      <c r="FIG40"/>
      <c r="FIH40"/>
      <c r="FII40"/>
      <c r="FIJ40"/>
      <c r="FIK40"/>
      <c r="FIL40"/>
      <c r="FIM40"/>
      <c r="FIN40"/>
      <c r="FIO40"/>
      <c r="FIP40"/>
      <c r="FIQ40"/>
      <c r="FIR40"/>
      <c r="FIS40"/>
      <c r="FIT40"/>
      <c r="FIU40"/>
      <c r="FIV40"/>
      <c r="FIW40"/>
      <c r="FIX40"/>
      <c r="FIY40"/>
      <c r="FIZ40"/>
      <c r="FJA40"/>
      <c r="FJB40"/>
      <c r="FJC40"/>
      <c r="FJD40"/>
      <c r="FJE40"/>
      <c r="FJF40"/>
      <c r="FJG40"/>
      <c r="FJH40"/>
      <c r="FJI40"/>
      <c r="FJJ40"/>
      <c r="FJK40"/>
      <c r="FJL40"/>
      <c r="FJM40"/>
      <c r="FJN40"/>
      <c r="FJO40"/>
      <c r="FJP40"/>
      <c r="FJQ40"/>
      <c r="FJR40"/>
      <c r="FJS40"/>
      <c r="FJT40"/>
      <c r="FJU40"/>
      <c r="FJV40"/>
      <c r="FJW40"/>
      <c r="FJX40"/>
      <c r="FJY40"/>
      <c r="FJZ40"/>
      <c r="FKA40"/>
      <c r="FKB40"/>
      <c r="FKC40"/>
      <c r="FKD40"/>
      <c r="FKE40"/>
      <c r="FKF40"/>
      <c r="FKG40"/>
      <c r="FKH40"/>
      <c r="FKI40"/>
      <c r="FKJ40"/>
      <c r="FKK40"/>
      <c r="FKL40"/>
      <c r="FKM40"/>
      <c r="FKN40"/>
      <c r="FKO40"/>
      <c r="FKP40"/>
      <c r="FKQ40"/>
      <c r="FKR40"/>
      <c r="FKS40"/>
      <c r="FKT40"/>
      <c r="FKU40"/>
      <c r="FKV40"/>
      <c r="FKW40"/>
      <c r="FKX40"/>
      <c r="FKY40"/>
      <c r="FKZ40"/>
      <c r="FLA40"/>
      <c r="FLB40"/>
      <c r="FLC40"/>
      <c r="FLD40"/>
      <c r="FLE40"/>
      <c r="FLF40"/>
      <c r="FLG40"/>
      <c r="FLH40"/>
      <c r="FLI40"/>
      <c r="FLJ40"/>
      <c r="FLK40"/>
      <c r="FLL40"/>
      <c r="FLM40"/>
      <c r="FLN40"/>
      <c r="FLO40"/>
      <c r="FLP40"/>
      <c r="FLQ40"/>
      <c r="FLR40"/>
      <c r="FLS40"/>
      <c r="FLT40"/>
      <c r="FLU40"/>
      <c r="FLV40"/>
      <c r="FLW40"/>
      <c r="FLX40"/>
      <c r="FLY40"/>
      <c r="FLZ40"/>
      <c r="FMA40"/>
      <c r="FMB40"/>
      <c r="FMC40"/>
      <c r="FMD40"/>
      <c r="FME40"/>
      <c r="FMF40"/>
      <c r="FMG40"/>
      <c r="FMH40"/>
      <c r="FMI40"/>
      <c r="FMJ40"/>
      <c r="FMK40"/>
      <c r="FML40"/>
      <c r="FMM40"/>
      <c r="FMN40"/>
      <c r="FMO40"/>
      <c r="FMP40"/>
      <c r="FMQ40"/>
      <c r="FMR40"/>
      <c r="FMS40"/>
      <c r="FMT40"/>
      <c r="FMU40"/>
      <c r="FMV40"/>
      <c r="FMW40"/>
      <c r="FMX40"/>
      <c r="FMY40"/>
      <c r="FMZ40"/>
      <c r="FNA40"/>
      <c r="FNB40"/>
      <c r="FNC40"/>
      <c r="FND40"/>
      <c r="FNE40"/>
      <c r="FNF40"/>
      <c r="FNG40"/>
      <c r="FNH40"/>
      <c r="FNI40"/>
      <c r="FNJ40"/>
      <c r="FNK40"/>
      <c r="FNL40"/>
      <c r="FNM40"/>
      <c r="FNN40"/>
      <c r="FNO40"/>
      <c r="FNP40"/>
      <c r="FNQ40"/>
      <c r="FNR40"/>
      <c r="FNS40"/>
      <c r="FNT40"/>
      <c r="FNU40"/>
      <c r="FNV40"/>
      <c r="FNW40"/>
      <c r="FNX40"/>
      <c r="FNY40"/>
      <c r="FNZ40"/>
      <c r="FOA40"/>
      <c r="FOB40"/>
      <c r="FOC40"/>
      <c r="FOD40"/>
      <c r="FOE40"/>
      <c r="FOF40"/>
      <c r="FOG40"/>
      <c r="FOH40"/>
      <c r="FOI40"/>
      <c r="FOJ40"/>
      <c r="FOK40"/>
      <c r="FOL40"/>
      <c r="FOM40"/>
      <c r="FON40"/>
      <c r="FOO40"/>
      <c r="FOP40"/>
      <c r="FOQ40"/>
      <c r="FOR40"/>
      <c r="FOS40"/>
      <c r="FOT40"/>
      <c r="FOU40"/>
      <c r="FOV40"/>
      <c r="FOW40"/>
      <c r="FOX40"/>
      <c r="FOY40"/>
      <c r="FOZ40"/>
      <c r="FPA40"/>
      <c r="FPB40"/>
      <c r="FPC40"/>
      <c r="FPD40"/>
      <c r="FPE40"/>
      <c r="FPF40"/>
      <c r="FPG40"/>
      <c r="FPH40"/>
      <c r="FPI40"/>
      <c r="FPJ40"/>
      <c r="FPK40"/>
      <c r="FPL40"/>
      <c r="FPM40"/>
      <c r="FPN40"/>
      <c r="FPO40"/>
      <c r="FPP40"/>
      <c r="FPQ40"/>
      <c r="FPR40"/>
      <c r="FPS40"/>
      <c r="FPT40"/>
      <c r="FPU40"/>
      <c r="FPV40"/>
      <c r="FPW40"/>
      <c r="FPX40"/>
      <c r="FPY40"/>
      <c r="FPZ40"/>
      <c r="FQA40"/>
      <c r="FQB40"/>
      <c r="FQC40"/>
      <c r="FQD40"/>
      <c r="FQE40"/>
      <c r="FQF40"/>
      <c r="FQG40"/>
      <c r="FQH40"/>
      <c r="FQI40"/>
      <c r="FQJ40"/>
      <c r="FQK40"/>
      <c r="FQL40"/>
      <c r="FQM40"/>
      <c r="FQN40"/>
      <c r="FQO40"/>
      <c r="FQP40"/>
      <c r="FQQ40"/>
      <c r="FQR40"/>
      <c r="FQS40"/>
      <c r="FQT40"/>
      <c r="FQU40"/>
      <c r="FQV40"/>
      <c r="FQW40"/>
      <c r="FQX40"/>
      <c r="FQY40"/>
      <c r="FQZ40"/>
      <c r="FRA40"/>
      <c r="FRB40"/>
      <c r="FRC40"/>
      <c r="FRD40"/>
      <c r="FRE40"/>
      <c r="FRF40"/>
      <c r="FRG40"/>
      <c r="FRH40"/>
      <c r="FRI40"/>
      <c r="FRJ40"/>
      <c r="FRK40"/>
      <c r="FRL40"/>
      <c r="FRM40"/>
      <c r="FRN40"/>
      <c r="FRO40"/>
      <c r="FRP40"/>
      <c r="FRQ40"/>
      <c r="FRR40"/>
      <c r="FRS40"/>
      <c r="FRT40"/>
      <c r="FRU40"/>
      <c r="FRV40"/>
      <c r="FRW40"/>
      <c r="FRX40"/>
      <c r="FRY40"/>
      <c r="FRZ40"/>
      <c r="FSA40"/>
      <c r="FSB40"/>
      <c r="FSC40"/>
      <c r="FSD40"/>
      <c r="FSE40"/>
      <c r="FSF40"/>
      <c r="FSG40"/>
      <c r="FSH40"/>
      <c r="FSI40"/>
      <c r="FSJ40"/>
      <c r="FSK40"/>
      <c r="FSL40"/>
      <c r="FSM40"/>
      <c r="FSN40"/>
      <c r="FSO40"/>
      <c r="FSP40"/>
      <c r="FSQ40"/>
      <c r="FSR40"/>
      <c r="FSS40"/>
      <c r="FST40"/>
      <c r="FSU40"/>
      <c r="FSV40"/>
      <c r="FSW40"/>
      <c r="FSX40"/>
      <c r="FSY40"/>
      <c r="FSZ40"/>
      <c r="FTA40"/>
      <c r="FTB40"/>
      <c r="FTC40"/>
      <c r="FTD40"/>
      <c r="FTE40"/>
      <c r="FTF40"/>
      <c r="FTG40"/>
      <c r="FTH40"/>
      <c r="FTI40"/>
      <c r="FTJ40"/>
      <c r="FTK40"/>
      <c r="FTL40"/>
      <c r="FTM40"/>
      <c r="FTN40"/>
      <c r="FTO40"/>
      <c r="FTP40"/>
      <c r="FTQ40"/>
      <c r="FTR40"/>
      <c r="FTS40"/>
      <c r="FTT40"/>
      <c r="FTU40"/>
      <c r="FTV40"/>
      <c r="FTW40"/>
      <c r="FTX40"/>
      <c r="FTY40"/>
      <c r="FTZ40"/>
      <c r="FUA40"/>
      <c r="FUB40"/>
      <c r="FUC40"/>
      <c r="FUD40"/>
      <c r="FUE40"/>
      <c r="FUF40"/>
      <c r="FUG40"/>
      <c r="FUH40"/>
      <c r="FUI40"/>
      <c r="FUJ40"/>
      <c r="FUK40"/>
      <c r="FUL40"/>
      <c r="FUM40"/>
      <c r="FUN40"/>
      <c r="FUO40"/>
      <c r="FUP40"/>
      <c r="FUQ40"/>
      <c r="FUR40"/>
      <c r="FUS40"/>
      <c r="FUT40"/>
      <c r="FUU40"/>
      <c r="FUV40"/>
      <c r="FUW40"/>
      <c r="FUX40"/>
      <c r="FUY40"/>
      <c r="FUZ40"/>
      <c r="FVA40"/>
      <c r="FVB40"/>
      <c r="FVC40"/>
      <c r="FVD40"/>
      <c r="FVE40"/>
      <c r="FVF40"/>
      <c r="FVG40"/>
      <c r="FVH40"/>
      <c r="FVI40"/>
      <c r="FVJ40"/>
      <c r="FVK40"/>
      <c r="FVL40"/>
      <c r="FVM40"/>
      <c r="FVN40"/>
      <c r="FVO40"/>
      <c r="FVP40"/>
      <c r="FVQ40"/>
      <c r="FVR40"/>
      <c r="FVS40"/>
      <c r="FVT40"/>
      <c r="FVU40"/>
      <c r="FVV40"/>
      <c r="FVW40"/>
      <c r="FVX40"/>
      <c r="FVY40"/>
      <c r="FVZ40"/>
      <c r="FWA40"/>
      <c r="FWB40"/>
      <c r="FWC40"/>
      <c r="FWD40"/>
      <c r="FWE40"/>
      <c r="FWF40"/>
      <c r="FWG40"/>
      <c r="FWH40"/>
      <c r="FWI40"/>
      <c r="FWJ40"/>
      <c r="FWK40"/>
      <c r="FWL40"/>
      <c r="FWM40"/>
      <c r="FWN40"/>
      <c r="FWO40"/>
      <c r="FWP40"/>
      <c r="FWQ40"/>
      <c r="FWR40"/>
      <c r="FWS40"/>
      <c r="FWT40"/>
      <c r="FWU40"/>
      <c r="FWV40"/>
      <c r="FWW40"/>
      <c r="FWX40"/>
      <c r="FWY40"/>
      <c r="FWZ40"/>
      <c r="FXA40"/>
      <c r="FXB40"/>
      <c r="FXC40"/>
      <c r="FXD40"/>
      <c r="FXE40"/>
      <c r="FXF40"/>
      <c r="FXG40"/>
      <c r="FXH40"/>
      <c r="FXI40"/>
      <c r="FXJ40"/>
      <c r="FXK40"/>
      <c r="FXL40"/>
      <c r="FXM40"/>
      <c r="FXN40"/>
      <c r="FXO40"/>
      <c r="FXP40"/>
      <c r="FXQ40"/>
      <c r="FXR40"/>
      <c r="FXS40"/>
      <c r="FXT40"/>
      <c r="FXU40"/>
      <c r="FXV40"/>
      <c r="FXW40"/>
      <c r="FXX40"/>
      <c r="FXY40"/>
      <c r="FXZ40"/>
      <c r="FYA40"/>
      <c r="FYB40"/>
      <c r="FYC40"/>
      <c r="FYD40"/>
      <c r="FYE40"/>
      <c r="FYF40"/>
      <c r="FYG40"/>
      <c r="FYH40"/>
      <c r="FYI40"/>
      <c r="FYJ40"/>
      <c r="FYK40"/>
      <c r="FYL40"/>
      <c r="FYM40"/>
      <c r="FYN40"/>
      <c r="FYO40"/>
      <c r="FYP40"/>
      <c r="FYQ40"/>
      <c r="FYR40"/>
      <c r="FYS40"/>
      <c r="FYT40"/>
      <c r="FYU40"/>
      <c r="FYV40"/>
      <c r="FYW40"/>
      <c r="FYX40"/>
      <c r="FYY40"/>
      <c r="FYZ40"/>
      <c r="FZA40"/>
      <c r="FZB40"/>
      <c r="FZC40"/>
      <c r="FZD40"/>
      <c r="FZE40"/>
      <c r="FZF40"/>
      <c r="FZG40"/>
      <c r="FZH40"/>
      <c r="FZI40"/>
      <c r="FZJ40"/>
      <c r="FZK40"/>
      <c r="FZL40"/>
      <c r="FZM40"/>
      <c r="FZN40"/>
      <c r="FZO40"/>
      <c r="FZP40"/>
      <c r="FZQ40"/>
      <c r="FZR40"/>
      <c r="FZS40"/>
      <c r="FZT40"/>
      <c r="FZU40"/>
      <c r="FZV40"/>
      <c r="FZW40"/>
      <c r="FZX40"/>
      <c r="FZY40"/>
      <c r="FZZ40"/>
      <c r="GAA40"/>
      <c r="GAB40"/>
      <c r="GAC40"/>
      <c r="GAD40"/>
      <c r="GAE40"/>
      <c r="GAF40"/>
      <c r="GAG40"/>
      <c r="GAH40"/>
      <c r="GAI40"/>
      <c r="GAJ40"/>
      <c r="GAK40"/>
      <c r="GAL40"/>
      <c r="GAM40"/>
      <c r="GAN40"/>
      <c r="GAO40"/>
      <c r="GAP40"/>
      <c r="GAQ40"/>
      <c r="GAR40"/>
      <c r="GAS40"/>
      <c r="GAT40"/>
      <c r="GAU40"/>
      <c r="GAV40"/>
      <c r="GAW40"/>
      <c r="GAX40"/>
      <c r="GAY40"/>
      <c r="GAZ40"/>
      <c r="GBA40"/>
      <c r="GBB40"/>
      <c r="GBC40"/>
      <c r="GBD40"/>
      <c r="GBE40"/>
      <c r="GBF40"/>
      <c r="GBG40"/>
      <c r="GBH40"/>
      <c r="GBI40"/>
      <c r="GBJ40"/>
      <c r="GBK40"/>
      <c r="GBL40"/>
      <c r="GBM40"/>
      <c r="GBN40"/>
      <c r="GBO40"/>
      <c r="GBP40"/>
      <c r="GBQ40"/>
      <c r="GBR40"/>
      <c r="GBS40"/>
      <c r="GBT40"/>
      <c r="GBU40"/>
      <c r="GBV40"/>
      <c r="GBW40"/>
      <c r="GBX40"/>
      <c r="GBY40"/>
      <c r="GBZ40"/>
      <c r="GCA40"/>
      <c r="GCB40"/>
      <c r="GCC40"/>
      <c r="GCD40"/>
      <c r="GCE40"/>
      <c r="GCF40"/>
      <c r="GCG40"/>
      <c r="GCH40"/>
      <c r="GCI40"/>
      <c r="GCJ40"/>
      <c r="GCK40"/>
      <c r="GCL40"/>
      <c r="GCM40"/>
      <c r="GCN40"/>
      <c r="GCO40"/>
      <c r="GCP40"/>
      <c r="GCQ40"/>
      <c r="GCR40"/>
      <c r="GCS40"/>
      <c r="GCT40"/>
      <c r="GCU40"/>
      <c r="GCV40"/>
      <c r="GCW40"/>
      <c r="GCX40"/>
      <c r="GCY40"/>
      <c r="GCZ40"/>
      <c r="GDA40"/>
      <c r="GDB40"/>
      <c r="GDC40"/>
      <c r="GDD40"/>
      <c r="GDE40"/>
      <c r="GDF40"/>
      <c r="GDG40"/>
      <c r="GDH40"/>
      <c r="GDI40"/>
      <c r="GDJ40"/>
      <c r="GDK40"/>
      <c r="GDL40"/>
      <c r="GDM40"/>
      <c r="GDN40"/>
      <c r="GDO40"/>
      <c r="GDP40"/>
      <c r="GDQ40"/>
      <c r="GDR40"/>
      <c r="GDS40"/>
      <c r="GDT40"/>
      <c r="GDU40"/>
      <c r="GDV40"/>
      <c r="GDW40"/>
      <c r="GDX40"/>
      <c r="GDY40"/>
      <c r="GDZ40"/>
      <c r="GEA40"/>
      <c r="GEB40"/>
      <c r="GEC40"/>
      <c r="GED40"/>
      <c r="GEE40"/>
      <c r="GEF40"/>
      <c r="GEG40"/>
      <c r="GEH40"/>
      <c r="GEI40"/>
      <c r="GEJ40"/>
      <c r="GEK40"/>
      <c r="GEL40"/>
      <c r="GEM40"/>
      <c r="GEN40"/>
      <c r="GEO40"/>
      <c r="GEP40"/>
      <c r="GEQ40"/>
      <c r="GER40"/>
      <c r="GES40"/>
      <c r="GET40"/>
      <c r="GEU40"/>
      <c r="GEV40"/>
      <c r="GEW40"/>
      <c r="GEX40"/>
      <c r="GEY40"/>
      <c r="GEZ40"/>
      <c r="GFA40"/>
      <c r="GFB40"/>
      <c r="GFC40"/>
      <c r="GFD40"/>
      <c r="GFE40"/>
      <c r="GFF40"/>
      <c r="GFG40"/>
      <c r="GFH40"/>
      <c r="GFI40"/>
      <c r="GFJ40"/>
      <c r="GFK40"/>
      <c r="GFL40"/>
      <c r="GFM40"/>
      <c r="GFN40"/>
      <c r="GFO40"/>
      <c r="GFP40"/>
      <c r="GFQ40"/>
      <c r="GFR40"/>
      <c r="GFS40"/>
      <c r="GFT40"/>
      <c r="GFU40"/>
      <c r="GFV40"/>
      <c r="GFW40"/>
      <c r="GFX40"/>
      <c r="GFY40"/>
      <c r="GFZ40"/>
      <c r="GGA40"/>
      <c r="GGB40"/>
      <c r="GGC40"/>
      <c r="GGD40"/>
      <c r="GGE40"/>
      <c r="GGF40"/>
      <c r="GGG40"/>
      <c r="GGH40"/>
      <c r="GGI40"/>
      <c r="GGJ40"/>
      <c r="GGK40"/>
      <c r="GGL40"/>
      <c r="GGM40"/>
      <c r="GGN40"/>
      <c r="GGO40"/>
      <c r="GGP40"/>
      <c r="GGQ40"/>
      <c r="GGR40"/>
      <c r="GGS40"/>
      <c r="GGT40"/>
      <c r="GGU40"/>
      <c r="GGV40"/>
      <c r="GGW40"/>
      <c r="GGX40"/>
      <c r="GGY40"/>
      <c r="GGZ40"/>
      <c r="GHA40"/>
      <c r="GHB40"/>
      <c r="GHC40"/>
      <c r="GHD40"/>
      <c r="GHE40"/>
      <c r="GHF40"/>
      <c r="GHG40"/>
      <c r="GHH40"/>
      <c r="GHI40"/>
      <c r="GHJ40"/>
      <c r="GHK40"/>
      <c r="GHL40"/>
      <c r="GHM40"/>
      <c r="GHN40"/>
      <c r="GHO40"/>
      <c r="GHP40"/>
      <c r="GHQ40"/>
      <c r="GHR40"/>
      <c r="GHS40"/>
      <c r="GHT40"/>
      <c r="GHU40"/>
      <c r="GHV40"/>
      <c r="GHW40"/>
      <c r="GHX40"/>
      <c r="GHY40"/>
      <c r="GHZ40"/>
      <c r="GIA40"/>
      <c r="GIB40"/>
      <c r="GIC40"/>
      <c r="GID40"/>
      <c r="GIE40"/>
      <c r="GIF40"/>
      <c r="GIG40"/>
      <c r="GIH40"/>
      <c r="GII40"/>
      <c r="GIJ40"/>
      <c r="GIK40"/>
      <c r="GIL40"/>
      <c r="GIM40"/>
      <c r="GIN40"/>
      <c r="GIO40"/>
      <c r="GIP40"/>
      <c r="GIQ40"/>
      <c r="GIR40"/>
      <c r="GIS40"/>
      <c r="GIT40"/>
      <c r="GIU40"/>
      <c r="GIV40"/>
      <c r="GIW40"/>
      <c r="GIX40"/>
      <c r="GIY40"/>
      <c r="GIZ40"/>
      <c r="GJA40"/>
      <c r="GJB40"/>
      <c r="GJC40"/>
      <c r="GJD40"/>
      <c r="GJE40"/>
      <c r="GJF40"/>
      <c r="GJG40"/>
      <c r="GJH40"/>
      <c r="GJI40"/>
      <c r="GJJ40"/>
      <c r="GJK40"/>
      <c r="GJL40"/>
      <c r="GJM40"/>
      <c r="GJN40"/>
      <c r="GJO40"/>
      <c r="GJP40"/>
      <c r="GJQ40"/>
      <c r="GJR40"/>
      <c r="GJS40"/>
      <c r="GJT40"/>
      <c r="GJU40"/>
      <c r="GJV40"/>
      <c r="GJW40"/>
      <c r="GJX40"/>
      <c r="GJY40"/>
      <c r="GJZ40"/>
      <c r="GKA40"/>
      <c r="GKB40"/>
      <c r="GKC40"/>
      <c r="GKD40"/>
      <c r="GKE40"/>
      <c r="GKF40"/>
      <c r="GKG40"/>
      <c r="GKH40"/>
      <c r="GKI40"/>
      <c r="GKJ40"/>
      <c r="GKK40"/>
      <c r="GKL40"/>
      <c r="GKM40"/>
      <c r="GKN40"/>
      <c r="GKO40"/>
      <c r="GKP40"/>
      <c r="GKQ40"/>
      <c r="GKR40"/>
      <c r="GKS40"/>
      <c r="GKT40"/>
      <c r="GKU40"/>
      <c r="GKV40"/>
      <c r="GKW40"/>
      <c r="GKX40"/>
      <c r="GKY40"/>
      <c r="GKZ40"/>
      <c r="GLA40"/>
      <c r="GLB40"/>
      <c r="GLC40"/>
      <c r="GLD40"/>
      <c r="GLE40"/>
      <c r="GLF40"/>
      <c r="GLG40"/>
      <c r="GLH40"/>
      <c r="GLI40"/>
      <c r="GLJ40"/>
      <c r="GLK40"/>
      <c r="GLL40"/>
      <c r="GLM40"/>
      <c r="GLN40"/>
      <c r="GLO40"/>
      <c r="GLP40"/>
      <c r="GLQ40"/>
      <c r="GLR40"/>
      <c r="GLS40"/>
      <c r="GLT40"/>
      <c r="GLU40"/>
      <c r="GLV40"/>
      <c r="GLW40"/>
      <c r="GLX40"/>
      <c r="GLY40"/>
      <c r="GLZ40"/>
      <c r="GMA40"/>
      <c r="GMB40"/>
      <c r="GMC40"/>
      <c r="GMD40"/>
      <c r="GME40"/>
      <c r="GMF40"/>
      <c r="GMG40"/>
      <c r="GMH40"/>
      <c r="GMI40"/>
      <c r="GMJ40"/>
      <c r="GMK40"/>
      <c r="GML40"/>
      <c r="GMM40"/>
      <c r="GMN40"/>
      <c r="GMO40"/>
      <c r="GMP40"/>
      <c r="GMQ40"/>
      <c r="GMR40"/>
      <c r="GMS40"/>
      <c r="GMT40"/>
      <c r="GMU40"/>
      <c r="GMV40"/>
      <c r="GMW40"/>
      <c r="GMX40"/>
      <c r="GMY40"/>
      <c r="GMZ40"/>
      <c r="GNA40"/>
      <c r="GNB40"/>
      <c r="GNC40"/>
      <c r="GND40"/>
      <c r="GNE40"/>
      <c r="GNF40"/>
      <c r="GNG40"/>
      <c r="GNH40"/>
      <c r="GNI40"/>
      <c r="GNJ40"/>
      <c r="GNK40"/>
      <c r="GNL40"/>
      <c r="GNM40"/>
      <c r="GNN40"/>
      <c r="GNO40"/>
      <c r="GNP40"/>
      <c r="GNQ40"/>
      <c r="GNR40"/>
      <c r="GNS40"/>
      <c r="GNT40"/>
      <c r="GNU40"/>
      <c r="GNV40"/>
      <c r="GNW40"/>
      <c r="GNX40"/>
      <c r="GNY40"/>
      <c r="GNZ40"/>
      <c r="GOA40"/>
      <c r="GOB40"/>
      <c r="GOC40"/>
      <c r="GOD40"/>
      <c r="GOE40"/>
      <c r="GOF40"/>
      <c r="GOG40"/>
      <c r="GOH40"/>
      <c r="GOI40"/>
      <c r="GOJ40"/>
      <c r="GOK40"/>
      <c r="GOL40"/>
      <c r="GOM40"/>
      <c r="GON40"/>
      <c r="GOO40"/>
      <c r="GOP40"/>
      <c r="GOQ40"/>
      <c r="GOR40"/>
      <c r="GOS40"/>
      <c r="GOT40"/>
      <c r="GOU40"/>
      <c r="GOV40"/>
      <c r="GOW40"/>
      <c r="GOX40"/>
      <c r="GOY40"/>
      <c r="GOZ40"/>
      <c r="GPA40"/>
      <c r="GPB40"/>
      <c r="GPC40"/>
      <c r="GPD40"/>
      <c r="GPE40"/>
      <c r="GPF40"/>
      <c r="GPG40"/>
      <c r="GPH40"/>
      <c r="GPI40"/>
      <c r="GPJ40"/>
      <c r="GPK40"/>
      <c r="GPL40"/>
      <c r="GPM40"/>
      <c r="GPN40"/>
      <c r="GPO40"/>
      <c r="GPP40"/>
      <c r="GPQ40"/>
      <c r="GPR40"/>
      <c r="GPS40"/>
      <c r="GPT40"/>
      <c r="GPU40"/>
      <c r="GPV40"/>
      <c r="GPW40"/>
      <c r="GPX40"/>
      <c r="GPY40"/>
      <c r="GPZ40"/>
      <c r="GQA40"/>
      <c r="GQB40"/>
      <c r="GQC40"/>
      <c r="GQD40"/>
      <c r="GQE40"/>
      <c r="GQF40"/>
      <c r="GQG40"/>
      <c r="GQH40"/>
      <c r="GQI40"/>
      <c r="GQJ40"/>
      <c r="GQK40"/>
      <c r="GQL40"/>
      <c r="GQM40"/>
      <c r="GQN40"/>
      <c r="GQO40"/>
      <c r="GQP40"/>
      <c r="GQQ40"/>
      <c r="GQR40"/>
      <c r="GQS40"/>
      <c r="GQT40"/>
      <c r="GQU40"/>
      <c r="GQV40"/>
      <c r="GQW40"/>
      <c r="GQX40"/>
      <c r="GQY40"/>
      <c r="GQZ40"/>
      <c r="GRA40"/>
      <c r="GRB40"/>
      <c r="GRC40"/>
      <c r="GRD40"/>
      <c r="GRE40"/>
      <c r="GRF40"/>
      <c r="GRG40"/>
      <c r="GRH40"/>
      <c r="GRI40"/>
      <c r="GRJ40"/>
      <c r="GRK40"/>
      <c r="GRL40"/>
      <c r="GRM40"/>
      <c r="GRN40"/>
      <c r="GRO40"/>
      <c r="GRP40"/>
      <c r="GRQ40"/>
      <c r="GRR40"/>
      <c r="GRS40"/>
      <c r="GRT40"/>
      <c r="GRU40"/>
      <c r="GRV40"/>
      <c r="GRW40"/>
      <c r="GRX40"/>
      <c r="GRY40"/>
      <c r="GRZ40"/>
      <c r="GSA40"/>
      <c r="GSB40"/>
      <c r="GSC40"/>
      <c r="GSD40"/>
      <c r="GSE40"/>
      <c r="GSF40"/>
      <c r="GSG40"/>
      <c r="GSH40"/>
      <c r="GSI40"/>
      <c r="GSJ40"/>
      <c r="GSK40"/>
      <c r="GSL40"/>
      <c r="GSM40"/>
      <c r="GSN40"/>
      <c r="GSO40"/>
      <c r="GSP40"/>
      <c r="GSQ40"/>
      <c r="GSR40"/>
      <c r="GSS40"/>
      <c r="GST40"/>
      <c r="GSU40"/>
      <c r="GSV40"/>
      <c r="GSW40"/>
      <c r="GSX40"/>
      <c r="GSY40"/>
      <c r="GSZ40"/>
      <c r="GTA40"/>
      <c r="GTB40"/>
      <c r="GTC40"/>
      <c r="GTD40"/>
      <c r="GTE40"/>
      <c r="GTF40"/>
      <c r="GTG40"/>
      <c r="GTH40"/>
      <c r="GTI40"/>
      <c r="GTJ40"/>
      <c r="GTK40"/>
      <c r="GTL40"/>
      <c r="GTM40"/>
      <c r="GTN40"/>
      <c r="GTO40"/>
      <c r="GTP40"/>
      <c r="GTQ40"/>
      <c r="GTR40"/>
      <c r="GTS40"/>
      <c r="GTT40"/>
      <c r="GTU40"/>
      <c r="GTV40"/>
      <c r="GTW40"/>
      <c r="GTX40"/>
      <c r="GTY40"/>
      <c r="GTZ40"/>
      <c r="GUA40"/>
      <c r="GUB40"/>
      <c r="GUC40"/>
      <c r="GUD40"/>
      <c r="GUE40"/>
      <c r="GUF40"/>
      <c r="GUG40"/>
      <c r="GUH40"/>
      <c r="GUI40"/>
      <c r="GUJ40"/>
      <c r="GUK40"/>
      <c r="GUL40"/>
      <c r="GUM40"/>
      <c r="GUN40"/>
      <c r="GUO40"/>
      <c r="GUP40"/>
      <c r="GUQ40"/>
      <c r="GUR40"/>
      <c r="GUS40"/>
      <c r="GUT40"/>
      <c r="GUU40"/>
      <c r="GUV40"/>
      <c r="GUW40"/>
      <c r="GUX40"/>
      <c r="GUY40"/>
      <c r="GUZ40"/>
      <c r="GVA40"/>
      <c r="GVB40"/>
      <c r="GVC40"/>
      <c r="GVD40"/>
      <c r="GVE40"/>
      <c r="GVF40"/>
      <c r="GVG40"/>
      <c r="GVH40"/>
      <c r="GVI40"/>
      <c r="GVJ40"/>
      <c r="GVK40"/>
      <c r="GVL40"/>
      <c r="GVM40"/>
      <c r="GVN40"/>
      <c r="GVO40"/>
      <c r="GVP40"/>
      <c r="GVQ40"/>
      <c r="GVR40"/>
      <c r="GVS40"/>
      <c r="GVT40"/>
      <c r="GVU40"/>
      <c r="GVV40"/>
      <c r="GVW40"/>
      <c r="GVX40"/>
      <c r="GVY40"/>
      <c r="GVZ40"/>
      <c r="GWA40"/>
      <c r="GWB40"/>
      <c r="GWC40"/>
      <c r="GWD40"/>
      <c r="GWE40"/>
      <c r="GWF40"/>
      <c r="GWG40"/>
      <c r="GWH40"/>
      <c r="GWI40"/>
      <c r="GWJ40"/>
      <c r="GWK40"/>
      <c r="GWL40"/>
      <c r="GWM40"/>
      <c r="GWN40"/>
      <c r="GWO40"/>
      <c r="GWP40"/>
      <c r="GWQ40"/>
      <c r="GWR40"/>
      <c r="GWS40"/>
      <c r="GWT40"/>
      <c r="GWU40"/>
      <c r="GWV40"/>
      <c r="GWW40"/>
      <c r="GWX40"/>
      <c r="GWY40"/>
      <c r="GWZ40"/>
      <c r="GXA40"/>
      <c r="GXB40"/>
      <c r="GXC40"/>
      <c r="GXD40"/>
      <c r="GXE40"/>
      <c r="GXF40"/>
      <c r="GXG40"/>
      <c r="GXH40"/>
      <c r="GXI40"/>
      <c r="GXJ40"/>
      <c r="GXK40"/>
      <c r="GXL40"/>
      <c r="GXM40"/>
      <c r="GXN40"/>
      <c r="GXO40"/>
      <c r="GXP40"/>
      <c r="GXQ40"/>
      <c r="GXR40"/>
      <c r="GXS40"/>
      <c r="GXT40"/>
      <c r="GXU40"/>
      <c r="GXV40"/>
      <c r="GXW40"/>
      <c r="GXX40"/>
      <c r="GXY40"/>
      <c r="GXZ40"/>
      <c r="GYA40"/>
      <c r="GYB40"/>
      <c r="GYC40"/>
      <c r="GYD40"/>
      <c r="GYE40"/>
      <c r="GYF40"/>
      <c r="GYG40"/>
      <c r="GYH40"/>
      <c r="GYI40"/>
      <c r="GYJ40"/>
      <c r="GYK40"/>
      <c r="GYL40"/>
      <c r="GYM40"/>
      <c r="GYN40"/>
      <c r="GYO40"/>
      <c r="GYP40"/>
      <c r="GYQ40"/>
      <c r="GYR40"/>
      <c r="GYS40"/>
      <c r="GYT40"/>
      <c r="GYU40"/>
      <c r="GYV40"/>
      <c r="GYW40"/>
      <c r="GYX40"/>
      <c r="GYY40"/>
      <c r="GYZ40"/>
      <c r="GZA40"/>
      <c r="GZB40"/>
      <c r="GZC40"/>
      <c r="GZD40"/>
      <c r="GZE40"/>
      <c r="GZF40"/>
      <c r="GZG40"/>
      <c r="GZH40"/>
      <c r="GZI40"/>
      <c r="GZJ40"/>
      <c r="GZK40"/>
      <c r="GZL40"/>
      <c r="GZM40"/>
      <c r="GZN40"/>
      <c r="GZO40"/>
      <c r="GZP40"/>
      <c r="GZQ40"/>
      <c r="GZR40"/>
      <c r="GZS40"/>
      <c r="GZT40"/>
      <c r="GZU40"/>
      <c r="GZV40"/>
      <c r="GZW40"/>
      <c r="GZX40"/>
      <c r="GZY40"/>
      <c r="GZZ40"/>
      <c r="HAA40"/>
      <c r="HAB40"/>
      <c r="HAC40"/>
      <c r="HAD40"/>
      <c r="HAE40"/>
      <c r="HAF40"/>
      <c r="HAG40"/>
      <c r="HAH40"/>
      <c r="HAI40"/>
      <c r="HAJ40"/>
      <c r="HAK40"/>
      <c r="HAL40"/>
      <c r="HAM40"/>
      <c r="HAN40"/>
      <c r="HAO40"/>
      <c r="HAP40"/>
      <c r="HAQ40"/>
      <c r="HAR40"/>
      <c r="HAS40"/>
      <c r="HAT40"/>
      <c r="HAU40"/>
      <c r="HAV40"/>
      <c r="HAW40"/>
      <c r="HAX40"/>
      <c r="HAY40"/>
      <c r="HAZ40"/>
      <c r="HBA40"/>
      <c r="HBB40"/>
      <c r="HBC40"/>
      <c r="HBD40"/>
      <c r="HBE40"/>
      <c r="HBF40"/>
      <c r="HBG40"/>
      <c r="HBH40"/>
      <c r="HBI40"/>
      <c r="HBJ40"/>
      <c r="HBK40"/>
      <c r="HBL40"/>
      <c r="HBM40"/>
      <c r="HBN40"/>
      <c r="HBO40"/>
      <c r="HBP40"/>
      <c r="HBQ40"/>
      <c r="HBR40"/>
      <c r="HBS40"/>
      <c r="HBT40"/>
      <c r="HBU40"/>
      <c r="HBV40"/>
      <c r="HBW40"/>
      <c r="HBX40"/>
      <c r="HBY40"/>
      <c r="HBZ40"/>
      <c r="HCA40"/>
      <c r="HCB40"/>
      <c r="HCC40"/>
      <c r="HCD40"/>
      <c r="HCE40"/>
      <c r="HCF40"/>
      <c r="HCG40"/>
      <c r="HCH40"/>
      <c r="HCI40"/>
      <c r="HCJ40"/>
      <c r="HCK40"/>
      <c r="HCL40"/>
      <c r="HCM40"/>
      <c r="HCN40"/>
      <c r="HCO40"/>
      <c r="HCP40"/>
      <c r="HCQ40"/>
      <c r="HCR40"/>
      <c r="HCS40"/>
      <c r="HCT40"/>
      <c r="HCU40"/>
      <c r="HCV40"/>
      <c r="HCW40"/>
      <c r="HCX40"/>
      <c r="HCY40"/>
      <c r="HCZ40"/>
      <c r="HDA40"/>
      <c r="HDB40"/>
      <c r="HDC40"/>
      <c r="HDD40"/>
      <c r="HDE40"/>
      <c r="HDF40"/>
      <c r="HDG40"/>
      <c r="HDH40"/>
      <c r="HDI40"/>
      <c r="HDJ40"/>
      <c r="HDK40"/>
      <c r="HDL40"/>
      <c r="HDM40"/>
      <c r="HDN40"/>
      <c r="HDO40"/>
      <c r="HDP40"/>
      <c r="HDQ40"/>
      <c r="HDR40"/>
      <c r="HDS40"/>
      <c r="HDT40"/>
      <c r="HDU40"/>
      <c r="HDV40"/>
      <c r="HDW40"/>
      <c r="HDX40"/>
      <c r="HDY40"/>
      <c r="HDZ40"/>
      <c r="HEA40"/>
      <c r="HEB40"/>
      <c r="HEC40"/>
      <c r="HED40"/>
      <c r="HEE40"/>
      <c r="HEF40"/>
      <c r="HEG40"/>
      <c r="HEH40"/>
      <c r="HEI40"/>
      <c r="HEJ40"/>
      <c r="HEK40"/>
      <c r="HEL40"/>
      <c r="HEM40"/>
      <c r="HEN40"/>
      <c r="HEO40"/>
      <c r="HEP40"/>
      <c r="HEQ40"/>
      <c r="HER40"/>
      <c r="HES40"/>
      <c r="HET40"/>
      <c r="HEU40"/>
      <c r="HEV40"/>
      <c r="HEW40"/>
      <c r="HEX40"/>
      <c r="HEY40"/>
      <c r="HEZ40"/>
      <c r="HFA40"/>
      <c r="HFB40"/>
      <c r="HFC40"/>
      <c r="HFD40"/>
      <c r="HFE40"/>
      <c r="HFF40"/>
      <c r="HFG40"/>
      <c r="HFH40"/>
      <c r="HFI40"/>
      <c r="HFJ40"/>
      <c r="HFK40"/>
      <c r="HFL40"/>
      <c r="HFM40"/>
      <c r="HFN40"/>
      <c r="HFO40"/>
      <c r="HFP40"/>
      <c r="HFQ40"/>
      <c r="HFR40"/>
      <c r="HFS40"/>
      <c r="HFT40"/>
      <c r="HFU40"/>
      <c r="HFV40"/>
      <c r="HFW40"/>
      <c r="HFX40"/>
      <c r="HFY40"/>
      <c r="HFZ40"/>
      <c r="HGA40"/>
      <c r="HGB40"/>
      <c r="HGC40"/>
      <c r="HGD40"/>
      <c r="HGE40"/>
      <c r="HGF40"/>
      <c r="HGG40"/>
      <c r="HGH40"/>
      <c r="HGI40"/>
      <c r="HGJ40"/>
      <c r="HGK40"/>
      <c r="HGL40"/>
      <c r="HGM40"/>
      <c r="HGN40"/>
      <c r="HGO40"/>
      <c r="HGP40"/>
      <c r="HGQ40"/>
      <c r="HGR40"/>
      <c r="HGS40"/>
      <c r="HGT40"/>
      <c r="HGU40"/>
      <c r="HGV40"/>
      <c r="HGW40"/>
      <c r="HGX40"/>
      <c r="HGY40"/>
      <c r="HGZ40"/>
      <c r="HHA40"/>
      <c r="HHB40"/>
      <c r="HHC40"/>
      <c r="HHD40"/>
      <c r="HHE40"/>
      <c r="HHF40"/>
      <c r="HHG40"/>
      <c r="HHH40"/>
      <c r="HHI40"/>
      <c r="HHJ40"/>
      <c r="HHK40"/>
      <c r="HHL40"/>
      <c r="HHM40"/>
      <c r="HHN40"/>
      <c r="HHO40"/>
      <c r="HHP40"/>
      <c r="HHQ40"/>
      <c r="HHR40"/>
      <c r="HHS40"/>
      <c r="HHT40"/>
      <c r="HHU40"/>
      <c r="HHV40"/>
      <c r="HHW40"/>
      <c r="HHX40"/>
      <c r="HHY40"/>
      <c r="HHZ40"/>
      <c r="HIA40"/>
      <c r="HIB40"/>
      <c r="HIC40"/>
      <c r="HID40"/>
      <c r="HIE40"/>
      <c r="HIF40"/>
      <c r="HIG40"/>
      <c r="HIH40"/>
      <c r="HII40"/>
      <c r="HIJ40"/>
      <c r="HIK40"/>
      <c r="HIL40"/>
      <c r="HIM40"/>
      <c r="HIN40"/>
      <c r="HIO40"/>
      <c r="HIP40"/>
      <c r="HIQ40"/>
      <c r="HIR40"/>
      <c r="HIS40"/>
      <c r="HIT40"/>
      <c r="HIU40"/>
      <c r="HIV40"/>
      <c r="HIW40"/>
      <c r="HIX40"/>
      <c r="HIY40"/>
      <c r="HIZ40"/>
      <c r="HJA40"/>
      <c r="HJB40"/>
      <c r="HJC40"/>
      <c r="HJD40"/>
      <c r="HJE40"/>
      <c r="HJF40"/>
      <c r="HJG40"/>
      <c r="HJH40"/>
      <c r="HJI40"/>
      <c r="HJJ40"/>
      <c r="HJK40"/>
      <c r="HJL40"/>
      <c r="HJM40"/>
      <c r="HJN40"/>
      <c r="HJO40"/>
      <c r="HJP40"/>
      <c r="HJQ40"/>
      <c r="HJR40"/>
      <c r="HJS40"/>
      <c r="HJT40"/>
      <c r="HJU40"/>
      <c r="HJV40"/>
      <c r="HJW40"/>
      <c r="HJX40"/>
      <c r="HJY40"/>
      <c r="HJZ40"/>
      <c r="HKA40"/>
      <c r="HKB40"/>
      <c r="HKC40"/>
      <c r="HKD40"/>
      <c r="HKE40"/>
      <c r="HKF40"/>
      <c r="HKG40"/>
      <c r="HKH40"/>
      <c r="HKI40"/>
      <c r="HKJ40"/>
      <c r="HKK40"/>
      <c r="HKL40"/>
      <c r="HKM40"/>
      <c r="HKN40"/>
      <c r="HKO40"/>
      <c r="HKP40"/>
      <c r="HKQ40"/>
      <c r="HKR40"/>
      <c r="HKS40"/>
      <c r="HKT40"/>
      <c r="HKU40"/>
      <c r="HKV40"/>
      <c r="HKW40"/>
      <c r="HKX40"/>
      <c r="HKY40"/>
      <c r="HKZ40"/>
      <c r="HLA40"/>
      <c r="HLB40"/>
      <c r="HLC40"/>
      <c r="HLD40"/>
      <c r="HLE40"/>
      <c r="HLF40"/>
      <c r="HLG40"/>
      <c r="HLH40"/>
      <c r="HLI40"/>
      <c r="HLJ40"/>
      <c r="HLK40"/>
      <c r="HLL40"/>
      <c r="HLM40"/>
      <c r="HLN40"/>
      <c r="HLO40"/>
      <c r="HLP40"/>
      <c r="HLQ40"/>
      <c r="HLR40"/>
      <c r="HLS40"/>
      <c r="HLT40"/>
      <c r="HLU40"/>
      <c r="HLV40"/>
      <c r="HLW40"/>
      <c r="HLX40"/>
      <c r="HLY40"/>
      <c r="HLZ40"/>
      <c r="HMA40"/>
      <c r="HMB40"/>
      <c r="HMC40"/>
      <c r="HMD40"/>
      <c r="HME40"/>
      <c r="HMF40"/>
      <c r="HMG40"/>
      <c r="HMH40"/>
      <c r="HMI40"/>
      <c r="HMJ40"/>
      <c r="HMK40"/>
      <c r="HML40"/>
      <c r="HMM40"/>
      <c r="HMN40"/>
      <c r="HMO40"/>
      <c r="HMP40"/>
      <c r="HMQ40"/>
      <c r="HMR40"/>
      <c r="HMS40"/>
      <c r="HMT40"/>
      <c r="HMU40"/>
      <c r="HMV40"/>
      <c r="HMW40"/>
      <c r="HMX40"/>
      <c r="HMY40"/>
      <c r="HMZ40"/>
      <c r="HNA40"/>
      <c r="HNB40"/>
      <c r="HNC40"/>
      <c r="HND40"/>
      <c r="HNE40"/>
      <c r="HNF40"/>
      <c r="HNG40"/>
      <c r="HNH40"/>
      <c r="HNI40"/>
      <c r="HNJ40"/>
      <c r="HNK40"/>
      <c r="HNL40"/>
      <c r="HNM40"/>
      <c r="HNN40"/>
      <c r="HNO40"/>
      <c r="HNP40"/>
      <c r="HNQ40"/>
      <c r="HNR40"/>
      <c r="HNS40"/>
      <c r="HNT40"/>
      <c r="HNU40"/>
      <c r="HNV40"/>
      <c r="HNW40"/>
      <c r="HNX40"/>
      <c r="HNY40"/>
      <c r="HNZ40"/>
      <c r="HOA40"/>
      <c r="HOB40"/>
      <c r="HOC40"/>
      <c r="HOD40"/>
      <c r="HOE40"/>
      <c r="HOF40"/>
      <c r="HOG40"/>
      <c r="HOH40"/>
      <c r="HOI40"/>
      <c r="HOJ40"/>
      <c r="HOK40"/>
      <c r="HOL40"/>
      <c r="HOM40"/>
      <c r="HON40"/>
      <c r="HOO40"/>
      <c r="HOP40"/>
      <c r="HOQ40"/>
      <c r="HOR40"/>
      <c r="HOS40"/>
      <c r="HOT40"/>
      <c r="HOU40"/>
      <c r="HOV40"/>
      <c r="HOW40"/>
      <c r="HOX40"/>
      <c r="HOY40"/>
      <c r="HOZ40"/>
      <c r="HPA40"/>
      <c r="HPB40"/>
      <c r="HPC40"/>
      <c r="HPD40"/>
      <c r="HPE40"/>
      <c r="HPF40"/>
      <c r="HPG40"/>
      <c r="HPH40"/>
      <c r="HPI40"/>
      <c r="HPJ40"/>
      <c r="HPK40"/>
      <c r="HPL40"/>
      <c r="HPM40"/>
      <c r="HPN40"/>
      <c r="HPO40"/>
      <c r="HPP40"/>
      <c r="HPQ40"/>
      <c r="HPR40"/>
      <c r="HPS40"/>
      <c r="HPT40"/>
      <c r="HPU40"/>
      <c r="HPV40"/>
      <c r="HPW40"/>
      <c r="HPX40"/>
      <c r="HPY40"/>
      <c r="HPZ40"/>
      <c r="HQA40"/>
      <c r="HQB40"/>
      <c r="HQC40"/>
      <c r="HQD40"/>
      <c r="HQE40"/>
      <c r="HQF40"/>
      <c r="HQG40"/>
      <c r="HQH40"/>
      <c r="HQI40"/>
      <c r="HQJ40"/>
      <c r="HQK40"/>
      <c r="HQL40"/>
      <c r="HQM40"/>
      <c r="HQN40"/>
      <c r="HQO40"/>
      <c r="HQP40"/>
      <c r="HQQ40"/>
      <c r="HQR40"/>
      <c r="HQS40"/>
      <c r="HQT40"/>
      <c r="HQU40"/>
      <c r="HQV40"/>
      <c r="HQW40"/>
      <c r="HQX40"/>
      <c r="HQY40"/>
      <c r="HQZ40"/>
      <c r="HRA40"/>
      <c r="HRB40"/>
      <c r="HRC40"/>
      <c r="HRD40"/>
      <c r="HRE40"/>
      <c r="HRF40"/>
      <c r="HRG40"/>
      <c r="HRH40"/>
      <c r="HRI40"/>
      <c r="HRJ40"/>
      <c r="HRK40"/>
      <c r="HRL40"/>
      <c r="HRM40"/>
      <c r="HRN40"/>
      <c r="HRO40"/>
      <c r="HRP40"/>
      <c r="HRQ40"/>
      <c r="HRR40"/>
      <c r="HRS40"/>
      <c r="HRT40"/>
      <c r="HRU40"/>
      <c r="HRV40"/>
      <c r="HRW40"/>
      <c r="HRX40"/>
      <c r="HRY40"/>
      <c r="HRZ40"/>
      <c r="HSA40"/>
      <c r="HSB40"/>
      <c r="HSC40"/>
      <c r="HSD40"/>
      <c r="HSE40"/>
      <c r="HSF40"/>
      <c r="HSG40"/>
      <c r="HSH40"/>
      <c r="HSI40"/>
      <c r="HSJ40"/>
      <c r="HSK40"/>
      <c r="HSL40"/>
      <c r="HSM40"/>
      <c r="HSN40"/>
      <c r="HSO40"/>
      <c r="HSP40"/>
      <c r="HSQ40"/>
      <c r="HSR40"/>
      <c r="HSS40"/>
      <c r="HST40"/>
      <c r="HSU40"/>
      <c r="HSV40"/>
      <c r="HSW40"/>
      <c r="HSX40"/>
      <c r="HSY40"/>
      <c r="HSZ40"/>
      <c r="HTA40"/>
      <c r="HTB40"/>
      <c r="HTC40"/>
      <c r="HTD40"/>
      <c r="HTE40"/>
      <c r="HTF40"/>
      <c r="HTG40"/>
      <c r="HTH40"/>
      <c r="HTI40"/>
      <c r="HTJ40"/>
      <c r="HTK40"/>
      <c r="HTL40"/>
      <c r="HTM40"/>
      <c r="HTN40"/>
      <c r="HTO40"/>
      <c r="HTP40"/>
      <c r="HTQ40"/>
      <c r="HTR40"/>
      <c r="HTS40"/>
      <c r="HTT40"/>
      <c r="HTU40"/>
      <c r="HTV40"/>
      <c r="HTW40"/>
      <c r="HTX40"/>
      <c r="HTY40"/>
      <c r="HTZ40"/>
      <c r="HUA40"/>
      <c r="HUB40"/>
      <c r="HUC40"/>
      <c r="HUD40"/>
      <c r="HUE40"/>
      <c r="HUF40"/>
      <c r="HUG40"/>
      <c r="HUH40"/>
      <c r="HUI40"/>
      <c r="HUJ40"/>
      <c r="HUK40"/>
      <c r="HUL40"/>
      <c r="HUM40"/>
      <c r="HUN40"/>
      <c r="HUO40"/>
      <c r="HUP40"/>
      <c r="HUQ40"/>
      <c r="HUR40"/>
      <c r="HUS40"/>
      <c r="HUT40"/>
      <c r="HUU40"/>
      <c r="HUV40"/>
      <c r="HUW40"/>
      <c r="HUX40"/>
      <c r="HUY40"/>
      <c r="HUZ40"/>
      <c r="HVA40"/>
      <c r="HVB40"/>
      <c r="HVC40"/>
      <c r="HVD40"/>
      <c r="HVE40"/>
      <c r="HVF40"/>
      <c r="HVG40"/>
      <c r="HVH40"/>
      <c r="HVI40"/>
      <c r="HVJ40"/>
      <c r="HVK40"/>
      <c r="HVL40"/>
      <c r="HVM40"/>
      <c r="HVN40"/>
      <c r="HVO40"/>
      <c r="HVP40"/>
      <c r="HVQ40"/>
      <c r="HVR40"/>
      <c r="HVS40"/>
      <c r="HVT40"/>
      <c r="HVU40"/>
      <c r="HVV40"/>
      <c r="HVW40"/>
      <c r="HVX40"/>
      <c r="HVY40"/>
      <c r="HVZ40"/>
      <c r="HWA40"/>
      <c r="HWB40"/>
      <c r="HWC40"/>
      <c r="HWD40"/>
      <c r="HWE40"/>
      <c r="HWF40"/>
      <c r="HWG40"/>
      <c r="HWH40"/>
      <c r="HWI40"/>
      <c r="HWJ40"/>
      <c r="HWK40"/>
      <c r="HWL40"/>
      <c r="HWM40"/>
      <c r="HWN40"/>
      <c r="HWO40"/>
      <c r="HWP40"/>
      <c r="HWQ40"/>
      <c r="HWR40"/>
      <c r="HWS40"/>
      <c r="HWT40"/>
      <c r="HWU40"/>
      <c r="HWV40"/>
      <c r="HWW40"/>
      <c r="HWX40"/>
      <c r="HWY40"/>
      <c r="HWZ40"/>
      <c r="HXA40"/>
      <c r="HXB40"/>
      <c r="HXC40"/>
      <c r="HXD40"/>
      <c r="HXE40"/>
      <c r="HXF40"/>
      <c r="HXG40"/>
      <c r="HXH40"/>
      <c r="HXI40"/>
      <c r="HXJ40"/>
      <c r="HXK40"/>
      <c r="HXL40"/>
      <c r="HXM40"/>
      <c r="HXN40"/>
      <c r="HXO40"/>
      <c r="HXP40"/>
      <c r="HXQ40"/>
      <c r="HXR40"/>
      <c r="HXS40"/>
      <c r="HXT40"/>
      <c r="HXU40"/>
      <c r="HXV40"/>
      <c r="HXW40"/>
      <c r="HXX40"/>
      <c r="HXY40"/>
      <c r="HXZ40"/>
      <c r="HYA40"/>
      <c r="HYB40"/>
      <c r="HYC40"/>
      <c r="HYD40"/>
      <c r="HYE40"/>
      <c r="HYF40"/>
      <c r="HYG40"/>
      <c r="HYH40"/>
      <c r="HYI40"/>
      <c r="HYJ40"/>
      <c r="HYK40"/>
      <c r="HYL40"/>
      <c r="HYM40"/>
      <c r="HYN40"/>
      <c r="HYO40"/>
      <c r="HYP40"/>
      <c r="HYQ40"/>
      <c r="HYR40"/>
      <c r="HYS40"/>
      <c r="HYT40"/>
      <c r="HYU40"/>
      <c r="HYV40"/>
      <c r="HYW40"/>
      <c r="HYX40"/>
      <c r="HYY40"/>
      <c r="HYZ40"/>
      <c r="HZA40"/>
      <c r="HZB40"/>
      <c r="HZC40"/>
      <c r="HZD40"/>
      <c r="HZE40"/>
      <c r="HZF40"/>
      <c r="HZG40"/>
      <c r="HZH40"/>
      <c r="HZI40"/>
      <c r="HZJ40"/>
      <c r="HZK40"/>
      <c r="HZL40"/>
      <c r="HZM40"/>
      <c r="HZN40"/>
      <c r="HZO40"/>
      <c r="HZP40"/>
      <c r="HZQ40"/>
      <c r="HZR40"/>
      <c r="HZS40"/>
      <c r="HZT40"/>
      <c r="HZU40"/>
      <c r="HZV40"/>
      <c r="HZW40"/>
      <c r="HZX40"/>
      <c r="HZY40"/>
      <c r="HZZ40"/>
      <c r="IAA40"/>
      <c r="IAB40"/>
      <c r="IAC40"/>
      <c r="IAD40"/>
      <c r="IAE40"/>
      <c r="IAF40"/>
      <c r="IAG40"/>
      <c r="IAH40"/>
      <c r="IAI40"/>
      <c r="IAJ40"/>
      <c r="IAK40"/>
      <c r="IAL40"/>
      <c r="IAM40"/>
      <c r="IAN40"/>
      <c r="IAO40"/>
      <c r="IAP40"/>
      <c r="IAQ40"/>
      <c r="IAR40"/>
      <c r="IAS40"/>
      <c r="IAT40"/>
      <c r="IAU40"/>
      <c r="IAV40"/>
      <c r="IAW40"/>
      <c r="IAX40"/>
      <c r="IAY40"/>
      <c r="IAZ40"/>
      <c r="IBA40"/>
      <c r="IBB40"/>
      <c r="IBC40"/>
      <c r="IBD40"/>
      <c r="IBE40"/>
      <c r="IBF40"/>
      <c r="IBG40"/>
      <c r="IBH40"/>
      <c r="IBI40"/>
      <c r="IBJ40"/>
      <c r="IBK40"/>
      <c r="IBL40"/>
      <c r="IBM40"/>
      <c r="IBN40"/>
      <c r="IBO40"/>
      <c r="IBP40"/>
      <c r="IBQ40"/>
      <c r="IBR40"/>
      <c r="IBS40"/>
      <c r="IBT40"/>
      <c r="IBU40"/>
      <c r="IBV40"/>
      <c r="IBW40"/>
      <c r="IBX40"/>
      <c r="IBY40"/>
      <c r="IBZ40"/>
      <c r="ICA40"/>
      <c r="ICB40"/>
      <c r="ICC40"/>
      <c r="ICD40"/>
      <c r="ICE40"/>
      <c r="ICF40"/>
      <c r="ICG40"/>
      <c r="ICH40"/>
      <c r="ICI40"/>
      <c r="ICJ40"/>
      <c r="ICK40"/>
      <c r="ICL40"/>
      <c r="ICM40"/>
      <c r="ICN40"/>
      <c r="ICO40"/>
      <c r="ICP40"/>
      <c r="ICQ40"/>
      <c r="ICR40"/>
      <c r="ICS40"/>
      <c r="ICT40"/>
      <c r="ICU40"/>
      <c r="ICV40"/>
      <c r="ICW40"/>
      <c r="ICX40"/>
      <c r="ICY40"/>
      <c r="ICZ40"/>
      <c r="IDA40"/>
      <c r="IDB40"/>
      <c r="IDC40"/>
      <c r="IDD40"/>
      <c r="IDE40"/>
      <c r="IDF40"/>
      <c r="IDG40"/>
      <c r="IDH40"/>
      <c r="IDI40"/>
      <c r="IDJ40"/>
      <c r="IDK40"/>
      <c r="IDL40"/>
      <c r="IDM40"/>
      <c r="IDN40"/>
      <c r="IDO40"/>
      <c r="IDP40"/>
      <c r="IDQ40"/>
      <c r="IDR40"/>
      <c r="IDS40"/>
      <c r="IDT40"/>
      <c r="IDU40"/>
      <c r="IDV40"/>
      <c r="IDW40"/>
      <c r="IDX40"/>
      <c r="IDY40"/>
      <c r="IDZ40"/>
      <c r="IEA40"/>
      <c r="IEB40"/>
      <c r="IEC40"/>
      <c r="IED40"/>
      <c r="IEE40"/>
      <c r="IEF40"/>
      <c r="IEG40"/>
      <c r="IEH40"/>
      <c r="IEI40"/>
      <c r="IEJ40"/>
      <c r="IEK40"/>
      <c r="IEL40"/>
      <c r="IEM40"/>
      <c r="IEN40"/>
      <c r="IEO40"/>
      <c r="IEP40"/>
      <c r="IEQ40"/>
      <c r="IER40"/>
      <c r="IES40"/>
      <c r="IET40"/>
      <c r="IEU40"/>
      <c r="IEV40"/>
      <c r="IEW40"/>
      <c r="IEX40"/>
      <c r="IEY40"/>
      <c r="IEZ40"/>
      <c r="IFA40"/>
      <c r="IFB40"/>
      <c r="IFC40"/>
      <c r="IFD40"/>
      <c r="IFE40"/>
      <c r="IFF40"/>
      <c r="IFG40"/>
      <c r="IFH40"/>
      <c r="IFI40"/>
      <c r="IFJ40"/>
      <c r="IFK40"/>
      <c r="IFL40"/>
      <c r="IFM40"/>
      <c r="IFN40"/>
      <c r="IFO40"/>
      <c r="IFP40"/>
      <c r="IFQ40"/>
      <c r="IFR40"/>
      <c r="IFS40"/>
      <c r="IFT40"/>
      <c r="IFU40"/>
      <c r="IFV40"/>
      <c r="IFW40"/>
      <c r="IFX40"/>
      <c r="IFY40"/>
      <c r="IFZ40"/>
      <c r="IGA40"/>
      <c r="IGB40"/>
      <c r="IGC40"/>
      <c r="IGD40"/>
      <c r="IGE40"/>
      <c r="IGF40"/>
      <c r="IGG40"/>
      <c r="IGH40"/>
      <c r="IGI40"/>
      <c r="IGJ40"/>
      <c r="IGK40"/>
      <c r="IGL40"/>
      <c r="IGM40"/>
      <c r="IGN40"/>
      <c r="IGO40"/>
      <c r="IGP40"/>
      <c r="IGQ40"/>
      <c r="IGR40"/>
      <c r="IGS40"/>
      <c r="IGT40"/>
      <c r="IGU40"/>
      <c r="IGV40"/>
      <c r="IGW40"/>
      <c r="IGX40"/>
      <c r="IGY40"/>
      <c r="IGZ40"/>
      <c r="IHA40"/>
      <c r="IHB40"/>
      <c r="IHC40"/>
      <c r="IHD40"/>
      <c r="IHE40"/>
      <c r="IHF40"/>
      <c r="IHG40"/>
      <c r="IHH40"/>
      <c r="IHI40"/>
      <c r="IHJ40"/>
      <c r="IHK40"/>
      <c r="IHL40"/>
      <c r="IHM40"/>
      <c r="IHN40"/>
      <c r="IHO40"/>
      <c r="IHP40"/>
      <c r="IHQ40"/>
      <c r="IHR40"/>
      <c r="IHS40"/>
      <c r="IHT40"/>
      <c r="IHU40"/>
      <c r="IHV40"/>
      <c r="IHW40"/>
      <c r="IHX40"/>
      <c r="IHY40"/>
      <c r="IHZ40"/>
      <c r="IIA40"/>
      <c r="IIB40"/>
      <c r="IIC40"/>
      <c r="IID40"/>
      <c r="IIE40"/>
      <c r="IIF40"/>
      <c r="IIG40"/>
      <c r="IIH40"/>
      <c r="III40"/>
      <c r="IIJ40"/>
      <c r="IIK40"/>
      <c r="IIL40"/>
      <c r="IIM40"/>
      <c r="IIN40"/>
      <c r="IIO40"/>
      <c r="IIP40"/>
      <c r="IIQ40"/>
      <c r="IIR40"/>
      <c r="IIS40"/>
      <c r="IIT40"/>
      <c r="IIU40"/>
      <c r="IIV40"/>
      <c r="IIW40"/>
      <c r="IIX40"/>
      <c r="IIY40"/>
      <c r="IIZ40"/>
      <c r="IJA40"/>
      <c r="IJB40"/>
      <c r="IJC40"/>
      <c r="IJD40"/>
      <c r="IJE40"/>
      <c r="IJF40"/>
      <c r="IJG40"/>
      <c r="IJH40"/>
      <c r="IJI40"/>
      <c r="IJJ40"/>
      <c r="IJK40"/>
      <c r="IJL40"/>
      <c r="IJM40"/>
      <c r="IJN40"/>
      <c r="IJO40"/>
      <c r="IJP40"/>
      <c r="IJQ40"/>
      <c r="IJR40"/>
      <c r="IJS40"/>
      <c r="IJT40"/>
      <c r="IJU40"/>
      <c r="IJV40"/>
      <c r="IJW40"/>
      <c r="IJX40"/>
      <c r="IJY40"/>
      <c r="IJZ40"/>
      <c r="IKA40"/>
      <c r="IKB40"/>
      <c r="IKC40"/>
      <c r="IKD40"/>
      <c r="IKE40"/>
      <c r="IKF40"/>
      <c r="IKG40"/>
      <c r="IKH40"/>
      <c r="IKI40"/>
      <c r="IKJ40"/>
      <c r="IKK40"/>
      <c r="IKL40"/>
      <c r="IKM40"/>
      <c r="IKN40"/>
      <c r="IKO40"/>
      <c r="IKP40"/>
      <c r="IKQ40"/>
      <c r="IKR40"/>
      <c r="IKS40"/>
      <c r="IKT40"/>
      <c r="IKU40"/>
      <c r="IKV40"/>
      <c r="IKW40"/>
      <c r="IKX40"/>
      <c r="IKY40"/>
      <c r="IKZ40"/>
      <c r="ILA40"/>
      <c r="ILB40"/>
      <c r="ILC40"/>
      <c r="ILD40"/>
      <c r="ILE40"/>
      <c r="ILF40"/>
      <c r="ILG40"/>
      <c r="ILH40"/>
      <c r="ILI40"/>
      <c r="ILJ40"/>
      <c r="ILK40"/>
      <c r="ILL40"/>
      <c r="ILM40"/>
      <c r="ILN40"/>
      <c r="ILO40"/>
      <c r="ILP40"/>
      <c r="ILQ40"/>
      <c r="ILR40"/>
      <c r="ILS40"/>
      <c r="ILT40"/>
      <c r="ILU40"/>
      <c r="ILV40"/>
      <c r="ILW40"/>
      <c r="ILX40"/>
      <c r="ILY40"/>
      <c r="ILZ40"/>
      <c r="IMA40"/>
      <c r="IMB40"/>
      <c r="IMC40"/>
      <c r="IMD40"/>
      <c r="IME40"/>
      <c r="IMF40"/>
      <c r="IMG40"/>
      <c r="IMH40"/>
      <c r="IMI40"/>
      <c r="IMJ40"/>
      <c r="IMK40"/>
      <c r="IML40"/>
      <c r="IMM40"/>
      <c r="IMN40"/>
      <c r="IMO40"/>
      <c r="IMP40"/>
      <c r="IMQ40"/>
      <c r="IMR40"/>
      <c r="IMS40"/>
      <c r="IMT40"/>
      <c r="IMU40"/>
      <c r="IMV40"/>
      <c r="IMW40"/>
      <c r="IMX40"/>
      <c r="IMY40"/>
      <c r="IMZ40"/>
      <c r="INA40"/>
      <c r="INB40"/>
      <c r="INC40"/>
      <c r="IND40"/>
      <c r="INE40"/>
      <c r="INF40"/>
      <c r="ING40"/>
      <c r="INH40"/>
      <c r="INI40"/>
      <c r="INJ40"/>
      <c r="INK40"/>
      <c r="INL40"/>
      <c r="INM40"/>
      <c r="INN40"/>
      <c r="INO40"/>
      <c r="INP40"/>
      <c r="INQ40"/>
      <c r="INR40"/>
      <c r="INS40"/>
      <c r="INT40"/>
      <c r="INU40"/>
      <c r="INV40"/>
      <c r="INW40"/>
      <c r="INX40"/>
      <c r="INY40"/>
      <c r="INZ40"/>
      <c r="IOA40"/>
      <c r="IOB40"/>
      <c r="IOC40"/>
      <c r="IOD40"/>
      <c r="IOE40"/>
      <c r="IOF40"/>
      <c r="IOG40"/>
      <c r="IOH40"/>
      <c r="IOI40"/>
      <c r="IOJ40"/>
      <c r="IOK40"/>
      <c r="IOL40"/>
      <c r="IOM40"/>
      <c r="ION40"/>
      <c r="IOO40"/>
      <c r="IOP40"/>
      <c r="IOQ40"/>
      <c r="IOR40"/>
      <c r="IOS40"/>
      <c r="IOT40"/>
      <c r="IOU40"/>
      <c r="IOV40"/>
      <c r="IOW40"/>
      <c r="IOX40"/>
      <c r="IOY40"/>
      <c r="IOZ40"/>
      <c r="IPA40"/>
      <c r="IPB40"/>
      <c r="IPC40"/>
      <c r="IPD40"/>
      <c r="IPE40"/>
      <c r="IPF40"/>
      <c r="IPG40"/>
      <c r="IPH40"/>
      <c r="IPI40"/>
      <c r="IPJ40"/>
      <c r="IPK40"/>
      <c r="IPL40"/>
      <c r="IPM40"/>
      <c r="IPN40"/>
      <c r="IPO40"/>
      <c r="IPP40"/>
      <c r="IPQ40"/>
      <c r="IPR40"/>
      <c r="IPS40"/>
      <c r="IPT40"/>
      <c r="IPU40"/>
      <c r="IPV40"/>
      <c r="IPW40"/>
      <c r="IPX40"/>
      <c r="IPY40"/>
      <c r="IPZ40"/>
      <c r="IQA40"/>
      <c r="IQB40"/>
      <c r="IQC40"/>
      <c r="IQD40"/>
      <c r="IQE40"/>
      <c r="IQF40"/>
      <c r="IQG40"/>
      <c r="IQH40"/>
      <c r="IQI40"/>
      <c r="IQJ40"/>
      <c r="IQK40"/>
      <c r="IQL40"/>
      <c r="IQM40"/>
      <c r="IQN40"/>
      <c r="IQO40"/>
      <c r="IQP40"/>
      <c r="IQQ40"/>
      <c r="IQR40"/>
      <c r="IQS40"/>
      <c r="IQT40"/>
      <c r="IQU40"/>
      <c r="IQV40"/>
      <c r="IQW40"/>
      <c r="IQX40"/>
      <c r="IQY40"/>
      <c r="IQZ40"/>
      <c r="IRA40"/>
      <c r="IRB40"/>
      <c r="IRC40"/>
      <c r="IRD40"/>
      <c r="IRE40"/>
      <c r="IRF40"/>
      <c r="IRG40"/>
      <c r="IRH40"/>
      <c r="IRI40"/>
      <c r="IRJ40"/>
      <c r="IRK40"/>
      <c r="IRL40"/>
      <c r="IRM40"/>
      <c r="IRN40"/>
      <c r="IRO40"/>
      <c r="IRP40"/>
      <c r="IRQ40"/>
      <c r="IRR40"/>
      <c r="IRS40"/>
      <c r="IRT40"/>
      <c r="IRU40"/>
      <c r="IRV40"/>
      <c r="IRW40"/>
      <c r="IRX40"/>
      <c r="IRY40"/>
      <c r="IRZ40"/>
      <c r="ISA40"/>
      <c r="ISB40"/>
      <c r="ISC40"/>
      <c r="ISD40"/>
      <c r="ISE40"/>
      <c r="ISF40"/>
      <c r="ISG40"/>
      <c r="ISH40"/>
      <c r="ISI40"/>
      <c r="ISJ40"/>
      <c r="ISK40"/>
      <c r="ISL40"/>
      <c r="ISM40"/>
      <c r="ISN40"/>
      <c r="ISO40"/>
      <c r="ISP40"/>
      <c r="ISQ40"/>
      <c r="ISR40"/>
      <c r="ISS40"/>
      <c r="IST40"/>
      <c r="ISU40"/>
      <c r="ISV40"/>
      <c r="ISW40"/>
      <c r="ISX40"/>
      <c r="ISY40"/>
      <c r="ISZ40"/>
      <c r="ITA40"/>
      <c r="ITB40"/>
      <c r="ITC40"/>
      <c r="ITD40"/>
      <c r="ITE40"/>
      <c r="ITF40"/>
      <c r="ITG40"/>
      <c r="ITH40"/>
      <c r="ITI40"/>
      <c r="ITJ40"/>
      <c r="ITK40"/>
      <c r="ITL40"/>
      <c r="ITM40"/>
      <c r="ITN40"/>
      <c r="ITO40"/>
      <c r="ITP40"/>
      <c r="ITQ40"/>
      <c r="ITR40"/>
      <c r="ITS40"/>
      <c r="ITT40"/>
      <c r="ITU40"/>
      <c r="ITV40"/>
      <c r="ITW40"/>
      <c r="ITX40"/>
      <c r="ITY40"/>
      <c r="ITZ40"/>
      <c r="IUA40"/>
      <c r="IUB40"/>
      <c r="IUC40"/>
      <c r="IUD40"/>
      <c r="IUE40"/>
      <c r="IUF40"/>
      <c r="IUG40"/>
      <c r="IUH40"/>
      <c r="IUI40"/>
      <c r="IUJ40"/>
      <c r="IUK40"/>
      <c r="IUL40"/>
      <c r="IUM40"/>
      <c r="IUN40"/>
      <c r="IUO40"/>
      <c r="IUP40"/>
      <c r="IUQ40"/>
      <c r="IUR40"/>
      <c r="IUS40"/>
      <c r="IUT40"/>
      <c r="IUU40"/>
      <c r="IUV40"/>
      <c r="IUW40"/>
      <c r="IUX40"/>
      <c r="IUY40"/>
      <c r="IUZ40"/>
      <c r="IVA40"/>
      <c r="IVB40"/>
      <c r="IVC40"/>
      <c r="IVD40"/>
      <c r="IVE40"/>
      <c r="IVF40"/>
      <c r="IVG40"/>
      <c r="IVH40"/>
      <c r="IVI40"/>
      <c r="IVJ40"/>
      <c r="IVK40"/>
      <c r="IVL40"/>
      <c r="IVM40"/>
      <c r="IVN40"/>
      <c r="IVO40"/>
      <c r="IVP40"/>
      <c r="IVQ40"/>
      <c r="IVR40"/>
      <c r="IVS40"/>
      <c r="IVT40"/>
      <c r="IVU40"/>
      <c r="IVV40"/>
      <c r="IVW40"/>
      <c r="IVX40"/>
      <c r="IVY40"/>
      <c r="IVZ40"/>
      <c r="IWA40"/>
      <c r="IWB40"/>
      <c r="IWC40"/>
      <c r="IWD40"/>
      <c r="IWE40"/>
      <c r="IWF40"/>
      <c r="IWG40"/>
      <c r="IWH40"/>
      <c r="IWI40"/>
      <c r="IWJ40"/>
      <c r="IWK40"/>
      <c r="IWL40"/>
      <c r="IWM40"/>
      <c r="IWN40"/>
      <c r="IWO40"/>
      <c r="IWP40"/>
      <c r="IWQ40"/>
      <c r="IWR40"/>
      <c r="IWS40"/>
      <c r="IWT40"/>
      <c r="IWU40"/>
      <c r="IWV40"/>
      <c r="IWW40"/>
      <c r="IWX40"/>
      <c r="IWY40"/>
      <c r="IWZ40"/>
      <c r="IXA40"/>
      <c r="IXB40"/>
      <c r="IXC40"/>
      <c r="IXD40"/>
      <c r="IXE40"/>
      <c r="IXF40"/>
      <c r="IXG40"/>
      <c r="IXH40"/>
      <c r="IXI40"/>
      <c r="IXJ40"/>
      <c r="IXK40"/>
      <c r="IXL40"/>
      <c r="IXM40"/>
      <c r="IXN40"/>
      <c r="IXO40"/>
      <c r="IXP40"/>
      <c r="IXQ40"/>
      <c r="IXR40"/>
      <c r="IXS40"/>
      <c r="IXT40"/>
      <c r="IXU40"/>
      <c r="IXV40"/>
      <c r="IXW40"/>
      <c r="IXX40"/>
      <c r="IXY40"/>
      <c r="IXZ40"/>
      <c r="IYA40"/>
      <c r="IYB40"/>
      <c r="IYC40"/>
      <c r="IYD40"/>
      <c r="IYE40"/>
      <c r="IYF40"/>
      <c r="IYG40"/>
      <c r="IYH40"/>
      <c r="IYI40"/>
      <c r="IYJ40"/>
      <c r="IYK40"/>
      <c r="IYL40"/>
      <c r="IYM40"/>
      <c r="IYN40"/>
      <c r="IYO40"/>
      <c r="IYP40"/>
      <c r="IYQ40"/>
      <c r="IYR40"/>
      <c r="IYS40"/>
      <c r="IYT40"/>
      <c r="IYU40"/>
      <c r="IYV40"/>
      <c r="IYW40"/>
      <c r="IYX40"/>
      <c r="IYY40"/>
      <c r="IYZ40"/>
      <c r="IZA40"/>
      <c r="IZB40"/>
      <c r="IZC40"/>
      <c r="IZD40"/>
      <c r="IZE40"/>
      <c r="IZF40"/>
      <c r="IZG40"/>
      <c r="IZH40"/>
      <c r="IZI40"/>
      <c r="IZJ40"/>
      <c r="IZK40"/>
      <c r="IZL40"/>
      <c r="IZM40"/>
      <c r="IZN40"/>
      <c r="IZO40"/>
      <c r="IZP40"/>
      <c r="IZQ40"/>
      <c r="IZR40"/>
      <c r="IZS40"/>
      <c r="IZT40"/>
      <c r="IZU40"/>
      <c r="IZV40"/>
      <c r="IZW40"/>
      <c r="IZX40"/>
      <c r="IZY40"/>
      <c r="IZZ40"/>
      <c r="JAA40"/>
      <c r="JAB40"/>
      <c r="JAC40"/>
      <c r="JAD40"/>
      <c r="JAE40"/>
      <c r="JAF40"/>
      <c r="JAG40"/>
      <c r="JAH40"/>
      <c r="JAI40"/>
      <c r="JAJ40"/>
      <c r="JAK40"/>
      <c r="JAL40"/>
      <c r="JAM40"/>
      <c r="JAN40"/>
      <c r="JAO40"/>
      <c r="JAP40"/>
      <c r="JAQ40"/>
      <c r="JAR40"/>
      <c r="JAS40"/>
      <c r="JAT40"/>
      <c r="JAU40"/>
      <c r="JAV40"/>
      <c r="JAW40"/>
      <c r="JAX40"/>
      <c r="JAY40"/>
      <c r="JAZ40"/>
      <c r="JBA40"/>
      <c r="JBB40"/>
      <c r="JBC40"/>
      <c r="JBD40"/>
      <c r="JBE40"/>
      <c r="JBF40"/>
      <c r="JBG40"/>
      <c r="JBH40"/>
      <c r="JBI40"/>
      <c r="JBJ40"/>
      <c r="JBK40"/>
      <c r="JBL40"/>
      <c r="JBM40"/>
      <c r="JBN40"/>
      <c r="JBO40"/>
      <c r="JBP40"/>
      <c r="JBQ40"/>
      <c r="JBR40"/>
      <c r="JBS40"/>
      <c r="JBT40"/>
      <c r="JBU40"/>
      <c r="JBV40"/>
      <c r="JBW40"/>
      <c r="JBX40"/>
      <c r="JBY40"/>
      <c r="JBZ40"/>
      <c r="JCA40"/>
      <c r="JCB40"/>
      <c r="JCC40"/>
      <c r="JCD40"/>
      <c r="JCE40"/>
      <c r="JCF40"/>
      <c r="JCG40"/>
      <c r="JCH40"/>
      <c r="JCI40"/>
      <c r="JCJ40"/>
      <c r="JCK40"/>
      <c r="JCL40"/>
      <c r="JCM40"/>
      <c r="JCN40"/>
      <c r="JCO40"/>
      <c r="JCP40"/>
      <c r="JCQ40"/>
      <c r="JCR40"/>
      <c r="JCS40"/>
      <c r="JCT40"/>
      <c r="JCU40"/>
      <c r="JCV40"/>
      <c r="JCW40"/>
      <c r="JCX40"/>
      <c r="JCY40"/>
      <c r="JCZ40"/>
      <c r="JDA40"/>
      <c r="JDB40"/>
      <c r="JDC40"/>
      <c r="JDD40"/>
      <c r="JDE40"/>
      <c r="JDF40"/>
      <c r="JDG40"/>
      <c r="JDH40"/>
      <c r="JDI40"/>
      <c r="JDJ40"/>
      <c r="JDK40"/>
      <c r="JDL40"/>
      <c r="JDM40"/>
      <c r="JDN40"/>
      <c r="JDO40"/>
      <c r="JDP40"/>
      <c r="JDQ40"/>
      <c r="JDR40"/>
      <c r="JDS40"/>
      <c r="JDT40"/>
      <c r="JDU40"/>
      <c r="JDV40"/>
      <c r="JDW40"/>
      <c r="JDX40"/>
      <c r="JDY40"/>
      <c r="JDZ40"/>
      <c r="JEA40"/>
      <c r="JEB40"/>
      <c r="JEC40"/>
      <c r="JED40"/>
      <c r="JEE40"/>
      <c r="JEF40"/>
      <c r="JEG40"/>
      <c r="JEH40"/>
      <c r="JEI40"/>
      <c r="JEJ40"/>
      <c r="JEK40"/>
      <c r="JEL40"/>
      <c r="JEM40"/>
      <c r="JEN40"/>
      <c r="JEO40"/>
      <c r="JEP40"/>
      <c r="JEQ40"/>
      <c r="JER40"/>
      <c r="JES40"/>
      <c r="JET40"/>
      <c r="JEU40"/>
      <c r="JEV40"/>
      <c r="JEW40"/>
      <c r="JEX40"/>
      <c r="JEY40"/>
      <c r="JEZ40"/>
      <c r="JFA40"/>
      <c r="JFB40"/>
      <c r="JFC40"/>
      <c r="JFD40"/>
      <c r="JFE40"/>
      <c r="JFF40"/>
      <c r="JFG40"/>
      <c r="JFH40"/>
      <c r="JFI40"/>
      <c r="JFJ40"/>
      <c r="JFK40"/>
      <c r="JFL40"/>
      <c r="JFM40"/>
      <c r="JFN40"/>
      <c r="JFO40"/>
      <c r="JFP40"/>
      <c r="JFQ40"/>
      <c r="JFR40"/>
      <c r="JFS40"/>
      <c r="JFT40"/>
      <c r="JFU40"/>
      <c r="JFV40"/>
      <c r="JFW40"/>
      <c r="JFX40"/>
      <c r="JFY40"/>
      <c r="JFZ40"/>
      <c r="JGA40"/>
      <c r="JGB40"/>
      <c r="JGC40"/>
      <c r="JGD40"/>
      <c r="JGE40"/>
      <c r="JGF40"/>
      <c r="JGG40"/>
      <c r="JGH40"/>
      <c r="JGI40"/>
      <c r="JGJ40"/>
      <c r="JGK40"/>
      <c r="JGL40"/>
      <c r="JGM40"/>
      <c r="JGN40"/>
      <c r="JGO40"/>
      <c r="JGP40"/>
      <c r="JGQ40"/>
      <c r="JGR40"/>
      <c r="JGS40"/>
      <c r="JGT40"/>
      <c r="JGU40"/>
      <c r="JGV40"/>
      <c r="JGW40"/>
      <c r="JGX40"/>
      <c r="JGY40"/>
      <c r="JGZ40"/>
      <c r="JHA40"/>
      <c r="JHB40"/>
      <c r="JHC40"/>
      <c r="JHD40"/>
      <c r="JHE40"/>
      <c r="JHF40"/>
      <c r="JHG40"/>
      <c r="JHH40"/>
      <c r="JHI40"/>
      <c r="JHJ40"/>
      <c r="JHK40"/>
      <c r="JHL40"/>
      <c r="JHM40"/>
      <c r="JHN40"/>
      <c r="JHO40"/>
      <c r="JHP40"/>
      <c r="JHQ40"/>
      <c r="JHR40"/>
      <c r="JHS40"/>
      <c r="JHT40"/>
      <c r="JHU40"/>
      <c r="JHV40"/>
      <c r="JHW40"/>
      <c r="JHX40"/>
      <c r="JHY40"/>
      <c r="JHZ40"/>
      <c r="JIA40"/>
      <c r="JIB40"/>
      <c r="JIC40"/>
      <c r="JID40"/>
      <c r="JIE40"/>
      <c r="JIF40"/>
      <c r="JIG40"/>
      <c r="JIH40"/>
      <c r="JII40"/>
      <c r="JIJ40"/>
      <c r="JIK40"/>
      <c r="JIL40"/>
      <c r="JIM40"/>
      <c r="JIN40"/>
      <c r="JIO40"/>
      <c r="JIP40"/>
      <c r="JIQ40"/>
      <c r="JIR40"/>
      <c r="JIS40"/>
      <c r="JIT40"/>
      <c r="JIU40"/>
      <c r="JIV40"/>
      <c r="JIW40"/>
      <c r="JIX40"/>
      <c r="JIY40"/>
      <c r="JIZ40"/>
      <c r="JJA40"/>
      <c r="JJB40"/>
      <c r="JJC40"/>
      <c r="JJD40"/>
      <c r="JJE40"/>
      <c r="JJF40"/>
      <c r="JJG40"/>
      <c r="JJH40"/>
      <c r="JJI40"/>
      <c r="JJJ40"/>
      <c r="JJK40"/>
      <c r="JJL40"/>
      <c r="JJM40"/>
      <c r="JJN40"/>
      <c r="JJO40"/>
      <c r="JJP40"/>
      <c r="JJQ40"/>
      <c r="JJR40"/>
      <c r="JJS40"/>
      <c r="JJT40"/>
      <c r="JJU40"/>
      <c r="JJV40"/>
      <c r="JJW40"/>
      <c r="JJX40"/>
      <c r="JJY40"/>
      <c r="JJZ40"/>
      <c r="JKA40"/>
      <c r="JKB40"/>
      <c r="JKC40"/>
      <c r="JKD40"/>
      <c r="JKE40"/>
      <c r="JKF40"/>
      <c r="JKG40"/>
      <c r="JKH40"/>
      <c r="JKI40"/>
      <c r="JKJ40"/>
      <c r="JKK40"/>
      <c r="JKL40"/>
      <c r="JKM40"/>
      <c r="JKN40"/>
      <c r="JKO40"/>
      <c r="JKP40"/>
      <c r="JKQ40"/>
      <c r="JKR40"/>
      <c r="JKS40"/>
      <c r="JKT40"/>
      <c r="JKU40"/>
      <c r="JKV40"/>
      <c r="JKW40"/>
      <c r="JKX40"/>
      <c r="JKY40"/>
      <c r="JKZ40"/>
      <c r="JLA40"/>
      <c r="JLB40"/>
      <c r="JLC40"/>
      <c r="JLD40"/>
      <c r="JLE40"/>
      <c r="JLF40"/>
      <c r="JLG40"/>
      <c r="JLH40"/>
      <c r="JLI40"/>
      <c r="JLJ40"/>
      <c r="JLK40"/>
      <c r="JLL40"/>
      <c r="JLM40"/>
      <c r="JLN40"/>
      <c r="JLO40"/>
      <c r="JLP40"/>
      <c r="JLQ40"/>
      <c r="JLR40"/>
      <c r="JLS40"/>
      <c r="JLT40"/>
      <c r="JLU40"/>
      <c r="JLV40"/>
      <c r="JLW40"/>
      <c r="JLX40"/>
      <c r="JLY40"/>
      <c r="JLZ40"/>
      <c r="JMA40"/>
      <c r="JMB40"/>
      <c r="JMC40"/>
      <c r="JMD40"/>
      <c r="JME40"/>
      <c r="JMF40"/>
      <c r="JMG40"/>
      <c r="JMH40"/>
      <c r="JMI40"/>
      <c r="JMJ40"/>
      <c r="JMK40"/>
      <c r="JML40"/>
      <c r="JMM40"/>
      <c r="JMN40"/>
      <c r="JMO40"/>
      <c r="JMP40"/>
      <c r="JMQ40"/>
      <c r="JMR40"/>
      <c r="JMS40"/>
      <c r="JMT40"/>
      <c r="JMU40"/>
      <c r="JMV40"/>
      <c r="JMW40"/>
      <c r="JMX40"/>
      <c r="JMY40"/>
      <c r="JMZ40"/>
      <c r="JNA40"/>
      <c r="JNB40"/>
      <c r="JNC40"/>
      <c r="JND40"/>
      <c r="JNE40"/>
      <c r="JNF40"/>
      <c r="JNG40"/>
      <c r="JNH40"/>
      <c r="JNI40"/>
      <c r="JNJ40"/>
      <c r="JNK40"/>
      <c r="JNL40"/>
      <c r="JNM40"/>
      <c r="JNN40"/>
      <c r="JNO40"/>
      <c r="JNP40"/>
      <c r="JNQ40"/>
      <c r="JNR40"/>
      <c r="JNS40"/>
      <c r="JNT40"/>
      <c r="JNU40"/>
      <c r="JNV40"/>
      <c r="JNW40"/>
      <c r="JNX40"/>
      <c r="JNY40"/>
      <c r="JNZ40"/>
      <c r="JOA40"/>
      <c r="JOB40"/>
      <c r="JOC40"/>
      <c r="JOD40"/>
      <c r="JOE40"/>
      <c r="JOF40"/>
      <c r="JOG40"/>
      <c r="JOH40"/>
      <c r="JOI40"/>
      <c r="JOJ40"/>
      <c r="JOK40"/>
      <c r="JOL40"/>
      <c r="JOM40"/>
      <c r="JON40"/>
      <c r="JOO40"/>
      <c r="JOP40"/>
      <c r="JOQ40"/>
      <c r="JOR40"/>
      <c r="JOS40"/>
      <c r="JOT40"/>
      <c r="JOU40"/>
      <c r="JOV40"/>
      <c r="JOW40"/>
      <c r="JOX40"/>
      <c r="JOY40"/>
      <c r="JOZ40"/>
      <c r="JPA40"/>
      <c r="JPB40"/>
      <c r="JPC40"/>
      <c r="JPD40"/>
      <c r="JPE40"/>
      <c r="JPF40"/>
      <c r="JPG40"/>
      <c r="JPH40"/>
      <c r="JPI40"/>
      <c r="JPJ40"/>
      <c r="JPK40"/>
      <c r="JPL40"/>
      <c r="JPM40"/>
      <c r="JPN40"/>
      <c r="JPO40"/>
      <c r="JPP40"/>
      <c r="JPQ40"/>
      <c r="JPR40"/>
      <c r="JPS40"/>
      <c r="JPT40"/>
      <c r="JPU40"/>
      <c r="JPV40"/>
      <c r="JPW40"/>
      <c r="JPX40"/>
      <c r="JPY40"/>
      <c r="JPZ40"/>
      <c r="JQA40"/>
      <c r="JQB40"/>
      <c r="JQC40"/>
      <c r="JQD40"/>
      <c r="JQE40"/>
      <c r="JQF40"/>
      <c r="JQG40"/>
      <c r="JQH40"/>
      <c r="JQI40"/>
      <c r="JQJ40"/>
      <c r="JQK40"/>
      <c r="JQL40"/>
      <c r="JQM40"/>
      <c r="JQN40"/>
      <c r="JQO40"/>
      <c r="JQP40"/>
      <c r="JQQ40"/>
      <c r="JQR40"/>
      <c r="JQS40"/>
      <c r="JQT40"/>
      <c r="JQU40"/>
      <c r="JQV40"/>
      <c r="JQW40"/>
      <c r="JQX40"/>
      <c r="JQY40"/>
      <c r="JQZ40"/>
      <c r="JRA40"/>
      <c r="JRB40"/>
      <c r="JRC40"/>
      <c r="JRD40"/>
      <c r="JRE40"/>
      <c r="JRF40"/>
      <c r="JRG40"/>
      <c r="JRH40"/>
      <c r="JRI40"/>
      <c r="JRJ40"/>
      <c r="JRK40"/>
      <c r="JRL40"/>
      <c r="JRM40"/>
      <c r="JRN40"/>
      <c r="JRO40"/>
      <c r="JRP40"/>
      <c r="JRQ40"/>
      <c r="JRR40"/>
      <c r="JRS40"/>
      <c r="JRT40"/>
      <c r="JRU40"/>
      <c r="JRV40"/>
      <c r="JRW40"/>
      <c r="JRX40"/>
      <c r="JRY40"/>
      <c r="JRZ40"/>
      <c r="JSA40"/>
      <c r="JSB40"/>
      <c r="JSC40"/>
      <c r="JSD40"/>
      <c r="JSE40"/>
      <c r="JSF40"/>
      <c r="JSG40"/>
      <c r="JSH40"/>
      <c r="JSI40"/>
      <c r="JSJ40"/>
      <c r="JSK40"/>
      <c r="JSL40"/>
      <c r="JSM40"/>
      <c r="JSN40"/>
      <c r="JSO40"/>
      <c r="JSP40"/>
      <c r="JSQ40"/>
      <c r="JSR40"/>
      <c r="JSS40"/>
      <c r="JST40"/>
      <c r="JSU40"/>
      <c r="JSV40"/>
      <c r="JSW40"/>
      <c r="JSX40"/>
      <c r="JSY40"/>
      <c r="JSZ40"/>
      <c r="JTA40"/>
      <c r="JTB40"/>
      <c r="JTC40"/>
      <c r="JTD40"/>
      <c r="JTE40"/>
      <c r="JTF40"/>
      <c r="JTG40"/>
      <c r="JTH40"/>
      <c r="JTI40"/>
      <c r="JTJ40"/>
      <c r="JTK40"/>
      <c r="JTL40"/>
      <c r="JTM40"/>
      <c r="JTN40"/>
      <c r="JTO40"/>
      <c r="JTP40"/>
      <c r="JTQ40"/>
      <c r="JTR40"/>
      <c r="JTS40"/>
      <c r="JTT40"/>
      <c r="JTU40"/>
      <c r="JTV40"/>
      <c r="JTW40"/>
      <c r="JTX40"/>
      <c r="JTY40"/>
      <c r="JTZ40"/>
      <c r="JUA40"/>
      <c r="JUB40"/>
      <c r="JUC40"/>
      <c r="JUD40"/>
      <c r="JUE40"/>
      <c r="JUF40"/>
      <c r="JUG40"/>
      <c r="JUH40"/>
      <c r="JUI40"/>
      <c r="JUJ40"/>
      <c r="JUK40"/>
      <c r="JUL40"/>
      <c r="JUM40"/>
      <c r="JUN40"/>
      <c r="JUO40"/>
      <c r="JUP40"/>
      <c r="JUQ40"/>
      <c r="JUR40"/>
      <c r="JUS40"/>
      <c r="JUT40"/>
      <c r="JUU40"/>
      <c r="JUV40"/>
      <c r="JUW40"/>
      <c r="JUX40"/>
      <c r="JUY40"/>
      <c r="JUZ40"/>
      <c r="JVA40"/>
      <c r="JVB40"/>
      <c r="JVC40"/>
      <c r="JVD40"/>
      <c r="JVE40"/>
      <c r="JVF40"/>
      <c r="JVG40"/>
      <c r="JVH40"/>
      <c r="JVI40"/>
      <c r="JVJ40"/>
      <c r="JVK40"/>
      <c r="JVL40"/>
      <c r="JVM40"/>
      <c r="JVN40"/>
      <c r="JVO40"/>
      <c r="JVP40"/>
      <c r="JVQ40"/>
      <c r="JVR40"/>
      <c r="JVS40"/>
      <c r="JVT40"/>
      <c r="JVU40"/>
      <c r="JVV40"/>
      <c r="JVW40"/>
      <c r="JVX40"/>
      <c r="JVY40"/>
      <c r="JVZ40"/>
      <c r="JWA40"/>
      <c r="JWB40"/>
      <c r="JWC40"/>
      <c r="JWD40"/>
      <c r="JWE40"/>
      <c r="JWF40"/>
      <c r="JWG40"/>
      <c r="JWH40"/>
      <c r="JWI40"/>
      <c r="JWJ40"/>
      <c r="JWK40"/>
      <c r="JWL40"/>
      <c r="JWM40"/>
      <c r="JWN40"/>
      <c r="JWO40"/>
      <c r="JWP40"/>
      <c r="JWQ40"/>
      <c r="JWR40"/>
      <c r="JWS40"/>
      <c r="JWT40"/>
      <c r="JWU40"/>
      <c r="JWV40"/>
      <c r="JWW40"/>
      <c r="JWX40"/>
      <c r="JWY40"/>
      <c r="JWZ40"/>
      <c r="JXA40"/>
      <c r="JXB40"/>
      <c r="JXC40"/>
      <c r="JXD40"/>
      <c r="JXE40"/>
      <c r="JXF40"/>
      <c r="JXG40"/>
      <c r="JXH40"/>
      <c r="JXI40"/>
      <c r="JXJ40"/>
      <c r="JXK40"/>
      <c r="JXL40"/>
      <c r="JXM40"/>
      <c r="JXN40"/>
      <c r="JXO40"/>
      <c r="JXP40"/>
      <c r="JXQ40"/>
      <c r="JXR40"/>
      <c r="JXS40"/>
      <c r="JXT40"/>
      <c r="JXU40"/>
      <c r="JXV40"/>
      <c r="JXW40"/>
      <c r="JXX40"/>
      <c r="JXY40"/>
      <c r="JXZ40"/>
      <c r="JYA40"/>
      <c r="JYB40"/>
      <c r="JYC40"/>
      <c r="JYD40"/>
      <c r="JYE40"/>
      <c r="JYF40"/>
      <c r="JYG40"/>
      <c r="JYH40"/>
      <c r="JYI40"/>
      <c r="JYJ40"/>
      <c r="JYK40"/>
      <c r="JYL40"/>
      <c r="JYM40"/>
      <c r="JYN40"/>
      <c r="JYO40"/>
      <c r="JYP40"/>
      <c r="JYQ40"/>
      <c r="JYR40"/>
      <c r="JYS40"/>
      <c r="JYT40"/>
      <c r="JYU40"/>
      <c r="JYV40"/>
      <c r="JYW40"/>
      <c r="JYX40"/>
      <c r="JYY40"/>
      <c r="JYZ40"/>
      <c r="JZA40"/>
      <c r="JZB40"/>
      <c r="JZC40"/>
      <c r="JZD40"/>
      <c r="JZE40"/>
      <c r="JZF40"/>
      <c r="JZG40"/>
      <c r="JZH40"/>
      <c r="JZI40"/>
      <c r="JZJ40"/>
      <c r="JZK40"/>
      <c r="JZL40"/>
      <c r="JZM40"/>
      <c r="JZN40"/>
      <c r="JZO40"/>
      <c r="JZP40"/>
      <c r="JZQ40"/>
      <c r="JZR40"/>
      <c r="JZS40"/>
      <c r="JZT40"/>
      <c r="JZU40"/>
      <c r="JZV40"/>
      <c r="JZW40"/>
      <c r="JZX40"/>
      <c r="JZY40"/>
      <c r="JZZ40"/>
      <c r="KAA40"/>
      <c r="KAB40"/>
      <c r="KAC40"/>
      <c r="KAD40"/>
      <c r="KAE40"/>
      <c r="KAF40"/>
      <c r="KAG40"/>
      <c r="KAH40"/>
      <c r="KAI40"/>
      <c r="KAJ40"/>
      <c r="KAK40"/>
      <c r="KAL40"/>
      <c r="KAM40"/>
      <c r="KAN40"/>
      <c r="KAO40"/>
      <c r="KAP40"/>
      <c r="KAQ40"/>
      <c r="KAR40"/>
      <c r="KAS40"/>
      <c r="KAT40"/>
      <c r="KAU40"/>
      <c r="KAV40"/>
      <c r="KAW40"/>
      <c r="KAX40"/>
      <c r="KAY40"/>
      <c r="KAZ40"/>
      <c r="KBA40"/>
      <c r="KBB40"/>
      <c r="KBC40"/>
      <c r="KBD40"/>
      <c r="KBE40"/>
      <c r="KBF40"/>
      <c r="KBG40"/>
      <c r="KBH40"/>
      <c r="KBI40"/>
      <c r="KBJ40"/>
      <c r="KBK40"/>
      <c r="KBL40"/>
      <c r="KBM40"/>
      <c r="KBN40"/>
      <c r="KBO40"/>
      <c r="KBP40"/>
      <c r="KBQ40"/>
      <c r="KBR40"/>
      <c r="KBS40"/>
      <c r="KBT40"/>
      <c r="KBU40"/>
      <c r="KBV40"/>
      <c r="KBW40"/>
      <c r="KBX40"/>
      <c r="KBY40"/>
      <c r="KBZ40"/>
      <c r="KCA40"/>
      <c r="KCB40"/>
      <c r="KCC40"/>
      <c r="KCD40"/>
      <c r="KCE40"/>
      <c r="KCF40"/>
      <c r="KCG40"/>
      <c r="KCH40"/>
      <c r="KCI40"/>
      <c r="KCJ40"/>
      <c r="KCK40"/>
      <c r="KCL40"/>
      <c r="KCM40"/>
      <c r="KCN40"/>
      <c r="KCO40"/>
      <c r="KCP40"/>
      <c r="KCQ40"/>
      <c r="KCR40"/>
      <c r="KCS40"/>
      <c r="KCT40"/>
      <c r="KCU40"/>
      <c r="KCV40"/>
      <c r="KCW40"/>
      <c r="KCX40"/>
      <c r="KCY40"/>
      <c r="KCZ40"/>
      <c r="KDA40"/>
      <c r="KDB40"/>
      <c r="KDC40"/>
      <c r="KDD40"/>
      <c r="KDE40"/>
      <c r="KDF40"/>
      <c r="KDG40"/>
      <c r="KDH40"/>
      <c r="KDI40"/>
      <c r="KDJ40"/>
      <c r="KDK40"/>
      <c r="KDL40"/>
      <c r="KDM40"/>
      <c r="KDN40"/>
      <c r="KDO40"/>
      <c r="KDP40"/>
      <c r="KDQ40"/>
      <c r="KDR40"/>
      <c r="KDS40"/>
      <c r="KDT40"/>
      <c r="KDU40"/>
      <c r="KDV40"/>
      <c r="KDW40"/>
      <c r="KDX40"/>
      <c r="KDY40"/>
      <c r="KDZ40"/>
      <c r="KEA40"/>
      <c r="KEB40"/>
      <c r="KEC40"/>
      <c r="KED40"/>
      <c r="KEE40"/>
      <c r="KEF40"/>
      <c r="KEG40"/>
      <c r="KEH40"/>
      <c r="KEI40"/>
      <c r="KEJ40"/>
      <c r="KEK40"/>
      <c r="KEL40"/>
      <c r="KEM40"/>
      <c r="KEN40"/>
      <c r="KEO40"/>
      <c r="KEP40"/>
      <c r="KEQ40"/>
      <c r="KER40"/>
      <c r="KES40"/>
      <c r="KET40"/>
      <c r="KEU40"/>
      <c r="KEV40"/>
      <c r="KEW40"/>
      <c r="KEX40"/>
      <c r="KEY40"/>
      <c r="KEZ40"/>
      <c r="KFA40"/>
      <c r="KFB40"/>
      <c r="KFC40"/>
      <c r="KFD40"/>
      <c r="KFE40"/>
      <c r="KFF40"/>
      <c r="KFG40"/>
      <c r="KFH40"/>
      <c r="KFI40"/>
      <c r="KFJ40"/>
      <c r="KFK40"/>
      <c r="KFL40"/>
      <c r="KFM40"/>
      <c r="KFN40"/>
      <c r="KFO40"/>
      <c r="KFP40"/>
      <c r="KFQ40"/>
      <c r="KFR40"/>
      <c r="KFS40"/>
      <c r="KFT40"/>
      <c r="KFU40"/>
      <c r="KFV40"/>
      <c r="KFW40"/>
      <c r="KFX40"/>
      <c r="KFY40"/>
      <c r="KFZ40"/>
      <c r="KGA40"/>
      <c r="KGB40"/>
      <c r="KGC40"/>
      <c r="KGD40"/>
      <c r="KGE40"/>
      <c r="KGF40"/>
      <c r="KGG40"/>
      <c r="KGH40"/>
      <c r="KGI40"/>
      <c r="KGJ40"/>
      <c r="KGK40"/>
      <c r="KGL40"/>
      <c r="KGM40"/>
      <c r="KGN40"/>
      <c r="KGO40"/>
      <c r="KGP40"/>
      <c r="KGQ40"/>
      <c r="KGR40"/>
      <c r="KGS40"/>
      <c r="KGT40"/>
      <c r="KGU40"/>
      <c r="KGV40"/>
      <c r="KGW40"/>
      <c r="KGX40"/>
      <c r="KGY40"/>
      <c r="KGZ40"/>
      <c r="KHA40"/>
      <c r="KHB40"/>
      <c r="KHC40"/>
      <c r="KHD40"/>
      <c r="KHE40"/>
      <c r="KHF40"/>
      <c r="KHG40"/>
      <c r="KHH40"/>
      <c r="KHI40"/>
      <c r="KHJ40"/>
      <c r="KHK40"/>
      <c r="KHL40"/>
      <c r="KHM40"/>
      <c r="KHN40"/>
      <c r="KHO40"/>
      <c r="KHP40"/>
      <c r="KHQ40"/>
      <c r="KHR40"/>
      <c r="KHS40"/>
      <c r="KHT40"/>
      <c r="KHU40"/>
      <c r="KHV40"/>
      <c r="KHW40"/>
      <c r="KHX40"/>
      <c r="KHY40"/>
      <c r="KHZ40"/>
      <c r="KIA40"/>
      <c r="KIB40"/>
      <c r="KIC40"/>
      <c r="KID40"/>
      <c r="KIE40"/>
      <c r="KIF40"/>
      <c r="KIG40"/>
      <c r="KIH40"/>
      <c r="KII40"/>
      <c r="KIJ40"/>
      <c r="KIK40"/>
      <c r="KIL40"/>
      <c r="KIM40"/>
      <c r="KIN40"/>
      <c r="KIO40"/>
      <c r="KIP40"/>
      <c r="KIQ40"/>
      <c r="KIR40"/>
      <c r="KIS40"/>
      <c r="KIT40"/>
      <c r="KIU40"/>
      <c r="KIV40"/>
      <c r="KIW40"/>
      <c r="KIX40"/>
      <c r="KIY40"/>
      <c r="KIZ40"/>
      <c r="KJA40"/>
      <c r="KJB40"/>
      <c r="KJC40"/>
      <c r="KJD40"/>
      <c r="KJE40"/>
      <c r="KJF40"/>
      <c r="KJG40"/>
      <c r="KJH40"/>
      <c r="KJI40"/>
      <c r="KJJ40"/>
      <c r="KJK40"/>
      <c r="KJL40"/>
      <c r="KJM40"/>
      <c r="KJN40"/>
      <c r="KJO40"/>
      <c r="KJP40"/>
      <c r="KJQ40"/>
      <c r="KJR40"/>
      <c r="KJS40"/>
      <c r="KJT40"/>
      <c r="KJU40"/>
      <c r="KJV40"/>
      <c r="KJW40"/>
      <c r="KJX40"/>
      <c r="KJY40"/>
      <c r="KJZ40"/>
      <c r="KKA40"/>
      <c r="KKB40"/>
      <c r="KKC40"/>
      <c r="KKD40"/>
      <c r="KKE40"/>
      <c r="KKF40"/>
      <c r="KKG40"/>
      <c r="KKH40"/>
      <c r="KKI40"/>
      <c r="KKJ40"/>
      <c r="KKK40"/>
      <c r="KKL40"/>
      <c r="KKM40"/>
      <c r="KKN40"/>
      <c r="KKO40"/>
      <c r="KKP40"/>
      <c r="KKQ40"/>
      <c r="KKR40"/>
      <c r="KKS40"/>
      <c r="KKT40"/>
      <c r="KKU40"/>
      <c r="KKV40"/>
      <c r="KKW40"/>
      <c r="KKX40"/>
      <c r="KKY40"/>
      <c r="KKZ40"/>
      <c r="KLA40"/>
      <c r="KLB40"/>
      <c r="KLC40"/>
      <c r="KLD40"/>
      <c r="KLE40"/>
      <c r="KLF40"/>
      <c r="KLG40"/>
      <c r="KLH40"/>
      <c r="KLI40"/>
      <c r="KLJ40"/>
      <c r="KLK40"/>
      <c r="KLL40"/>
      <c r="KLM40"/>
      <c r="KLN40"/>
      <c r="KLO40"/>
      <c r="KLP40"/>
      <c r="KLQ40"/>
      <c r="KLR40"/>
      <c r="KLS40"/>
      <c r="KLT40"/>
      <c r="KLU40"/>
      <c r="KLV40"/>
      <c r="KLW40"/>
      <c r="KLX40"/>
      <c r="KLY40"/>
      <c r="KLZ40"/>
      <c r="KMA40"/>
      <c r="KMB40"/>
      <c r="KMC40"/>
      <c r="KMD40"/>
      <c r="KME40"/>
      <c r="KMF40"/>
      <c r="KMG40"/>
      <c r="KMH40"/>
      <c r="KMI40"/>
      <c r="KMJ40"/>
      <c r="KMK40"/>
      <c r="KML40"/>
      <c r="KMM40"/>
      <c r="KMN40"/>
      <c r="KMO40"/>
      <c r="KMP40"/>
      <c r="KMQ40"/>
      <c r="KMR40"/>
      <c r="KMS40"/>
      <c r="KMT40"/>
      <c r="KMU40"/>
      <c r="KMV40"/>
      <c r="KMW40"/>
      <c r="KMX40"/>
      <c r="KMY40"/>
      <c r="KMZ40"/>
      <c r="KNA40"/>
      <c r="KNB40"/>
      <c r="KNC40"/>
      <c r="KND40"/>
      <c r="KNE40"/>
      <c r="KNF40"/>
      <c r="KNG40"/>
      <c r="KNH40"/>
      <c r="KNI40"/>
      <c r="KNJ40"/>
      <c r="KNK40"/>
      <c r="KNL40"/>
      <c r="KNM40"/>
      <c r="KNN40"/>
      <c r="KNO40"/>
      <c r="KNP40"/>
      <c r="KNQ40"/>
      <c r="KNR40"/>
      <c r="KNS40"/>
      <c r="KNT40"/>
      <c r="KNU40"/>
      <c r="KNV40"/>
      <c r="KNW40"/>
      <c r="KNX40"/>
      <c r="KNY40"/>
      <c r="KNZ40"/>
      <c r="KOA40"/>
      <c r="KOB40"/>
      <c r="KOC40"/>
      <c r="KOD40"/>
      <c r="KOE40"/>
      <c r="KOF40"/>
      <c r="KOG40"/>
      <c r="KOH40"/>
      <c r="KOI40"/>
      <c r="KOJ40"/>
      <c r="KOK40"/>
      <c r="KOL40"/>
      <c r="KOM40"/>
      <c r="KON40"/>
      <c r="KOO40"/>
      <c r="KOP40"/>
      <c r="KOQ40"/>
      <c r="KOR40"/>
      <c r="KOS40"/>
      <c r="KOT40"/>
      <c r="KOU40"/>
      <c r="KOV40"/>
      <c r="KOW40"/>
      <c r="KOX40"/>
      <c r="KOY40"/>
      <c r="KOZ40"/>
      <c r="KPA40"/>
      <c r="KPB40"/>
      <c r="KPC40"/>
      <c r="KPD40"/>
      <c r="KPE40"/>
      <c r="KPF40"/>
      <c r="KPG40"/>
      <c r="KPH40"/>
      <c r="KPI40"/>
      <c r="KPJ40"/>
      <c r="KPK40"/>
      <c r="KPL40"/>
      <c r="KPM40"/>
      <c r="KPN40"/>
      <c r="KPO40"/>
      <c r="KPP40"/>
      <c r="KPQ40"/>
      <c r="KPR40"/>
      <c r="KPS40"/>
      <c r="KPT40"/>
      <c r="KPU40"/>
      <c r="KPV40"/>
      <c r="KPW40"/>
      <c r="KPX40"/>
      <c r="KPY40"/>
      <c r="KPZ40"/>
      <c r="KQA40"/>
      <c r="KQB40"/>
      <c r="KQC40"/>
      <c r="KQD40"/>
      <c r="KQE40"/>
      <c r="KQF40"/>
      <c r="KQG40"/>
      <c r="KQH40"/>
      <c r="KQI40"/>
      <c r="KQJ40"/>
      <c r="KQK40"/>
      <c r="KQL40"/>
      <c r="KQM40"/>
      <c r="KQN40"/>
      <c r="KQO40"/>
      <c r="KQP40"/>
      <c r="KQQ40"/>
      <c r="KQR40"/>
      <c r="KQS40"/>
      <c r="KQT40"/>
      <c r="KQU40"/>
      <c r="KQV40"/>
      <c r="KQW40"/>
      <c r="KQX40"/>
      <c r="KQY40"/>
      <c r="KQZ40"/>
      <c r="KRA40"/>
      <c r="KRB40"/>
      <c r="KRC40"/>
      <c r="KRD40"/>
      <c r="KRE40"/>
      <c r="KRF40"/>
      <c r="KRG40"/>
      <c r="KRH40"/>
      <c r="KRI40"/>
      <c r="KRJ40"/>
      <c r="KRK40"/>
      <c r="KRL40"/>
      <c r="KRM40"/>
      <c r="KRN40"/>
      <c r="KRO40"/>
      <c r="KRP40"/>
      <c r="KRQ40"/>
      <c r="KRR40"/>
      <c r="KRS40"/>
      <c r="KRT40"/>
      <c r="KRU40"/>
      <c r="KRV40"/>
      <c r="KRW40"/>
      <c r="KRX40"/>
      <c r="KRY40"/>
      <c r="KRZ40"/>
      <c r="KSA40"/>
      <c r="KSB40"/>
      <c r="KSC40"/>
      <c r="KSD40"/>
      <c r="KSE40"/>
      <c r="KSF40"/>
      <c r="KSG40"/>
      <c r="KSH40"/>
      <c r="KSI40"/>
      <c r="KSJ40"/>
      <c r="KSK40"/>
      <c r="KSL40"/>
      <c r="KSM40"/>
      <c r="KSN40"/>
      <c r="KSO40"/>
      <c r="KSP40"/>
      <c r="KSQ40"/>
      <c r="KSR40"/>
      <c r="KSS40"/>
      <c r="KST40"/>
      <c r="KSU40"/>
      <c r="KSV40"/>
      <c r="KSW40"/>
      <c r="KSX40"/>
      <c r="KSY40"/>
      <c r="KSZ40"/>
      <c r="KTA40"/>
      <c r="KTB40"/>
      <c r="KTC40"/>
      <c r="KTD40"/>
      <c r="KTE40"/>
      <c r="KTF40"/>
      <c r="KTG40"/>
      <c r="KTH40"/>
      <c r="KTI40"/>
      <c r="KTJ40"/>
      <c r="KTK40"/>
      <c r="KTL40"/>
      <c r="KTM40"/>
      <c r="KTN40"/>
      <c r="KTO40"/>
      <c r="KTP40"/>
      <c r="KTQ40"/>
      <c r="KTR40"/>
      <c r="KTS40"/>
      <c r="KTT40"/>
      <c r="KTU40"/>
      <c r="KTV40"/>
      <c r="KTW40"/>
      <c r="KTX40"/>
      <c r="KTY40"/>
      <c r="KTZ40"/>
      <c r="KUA40"/>
      <c r="KUB40"/>
      <c r="KUC40"/>
      <c r="KUD40"/>
      <c r="KUE40"/>
      <c r="KUF40"/>
      <c r="KUG40"/>
      <c r="KUH40"/>
      <c r="KUI40"/>
      <c r="KUJ40"/>
      <c r="KUK40"/>
      <c r="KUL40"/>
      <c r="KUM40"/>
      <c r="KUN40"/>
      <c r="KUO40"/>
      <c r="KUP40"/>
      <c r="KUQ40"/>
      <c r="KUR40"/>
      <c r="KUS40"/>
      <c r="KUT40"/>
      <c r="KUU40"/>
      <c r="KUV40"/>
      <c r="KUW40"/>
      <c r="KUX40"/>
      <c r="KUY40"/>
      <c r="KUZ40"/>
      <c r="KVA40"/>
      <c r="KVB40"/>
      <c r="KVC40"/>
      <c r="KVD40"/>
      <c r="KVE40"/>
      <c r="KVF40"/>
      <c r="KVG40"/>
      <c r="KVH40"/>
      <c r="KVI40"/>
      <c r="KVJ40"/>
      <c r="KVK40"/>
      <c r="KVL40"/>
      <c r="KVM40"/>
      <c r="KVN40"/>
      <c r="KVO40"/>
      <c r="KVP40"/>
      <c r="KVQ40"/>
      <c r="KVR40"/>
      <c r="KVS40"/>
      <c r="KVT40"/>
      <c r="KVU40"/>
      <c r="KVV40"/>
      <c r="KVW40"/>
      <c r="KVX40"/>
      <c r="KVY40"/>
      <c r="KVZ40"/>
      <c r="KWA40"/>
      <c r="KWB40"/>
      <c r="KWC40"/>
      <c r="KWD40"/>
      <c r="KWE40"/>
      <c r="KWF40"/>
      <c r="KWG40"/>
      <c r="KWH40"/>
      <c r="KWI40"/>
      <c r="KWJ40"/>
      <c r="KWK40"/>
      <c r="KWL40"/>
      <c r="KWM40"/>
      <c r="KWN40"/>
      <c r="KWO40"/>
      <c r="KWP40"/>
      <c r="KWQ40"/>
      <c r="KWR40"/>
      <c r="KWS40"/>
      <c r="KWT40"/>
      <c r="KWU40"/>
      <c r="KWV40"/>
      <c r="KWW40"/>
      <c r="KWX40"/>
      <c r="KWY40"/>
      <c r="KWZ40"/>
      <c r="KXA40"/>
      <c r="KXB40"/>
      <c r="KXC40"/>
      <c r="KXD40"/>
      <c r="KXE40"/>
      <c r="KXF40"/>
      <c r="KXG40"/>
      <c r="KXH40"/>
      <c r="KXI40"/>
      <c r="KXJ40"/>
      <c r="KXK40"/>
      <c r="KXL40"/>
      <c r="KXM40"/>
      <c r="KXN40"/>
      <c r="KXO40"/>
      <c r="KXP40"/>
      <c r="KXQ40"/>
      <c r="KXR40"/>
      <c r="KXS40"/>
      <c r="KXT40"/>
      <c r="KXU40"/>
      <c r="KXV40"/>
      <c r="KXW40"/>
      <c r="KXX40"/>
      <c r="KXY40"/>
      <c r="KXZ40"/>
      <c r="KYA40"/>
      <c r="KYB40"/>
      <c r="KYC40"/>
      <c r="KYD40"/>
      <c r="KYE40"/>
      <c r="KYF40"/>
      <c r="KYG40"/>
      <c r="KYH40"/>
      <c r="KYI40"/>
      <c r="KYJ40"/>
      <c r="KYK40"/>
      <c r="KYL40"/>
      <c r="KYM40"/>
      <c r="KYN40"/>
      <c r="KYO40"/>
      <c r="KYP40"/>
      <c r="KYQ40"/>
      <c r="KYR40"/>
      <c r="KYS40"/>
      <c r="KYT40"/>
      <c r="KYU40"/>
      <c r="KYV40"/>
      <c r="KYW40"/>
      <c r="KYX40"/>
      <c r="KYY40"/>
      <c r="KYZ40"/>
      <c r="KZA40"/>
      <c r="KZB40"/>
      <c r="KZC40"/>
      <c r="KZD40"/>
      <c r="KZE40"/>
      <c r="KZF40"/>
      <c r="KZG40"/>
      <c r="KZH40"/>
      <c r="KZI40"/>
      <c r="KZJ40"/>
      <c r="KZK40"/>
      <c r="KZL40"/>
      <c r="KZM40"/>
      <c r="KZN40"/>
      <c r="KZO40"/>
      <c r="KZP40"/>
      <c r="KZQ40"/>
      <c r="KZR40"/>
      <c r="KZS40"/>
      <c r="KZT40"/>
      <c r="KZU40"/>
      <c r="KZV40"/>
      <c r="KZW40"/>
      <c r="KZX40"/>
      <c r="KZY40"/>
      <c r="KZZ40"/>
      <c r="LAA40"/>
      <c r="LAB40"/>
      <c r="LAC40"/>
      <c r="LAD40"/>
      <c r="LAE40"/>
      <c r="LAF40"/>
      <c r="LAG40"/>
      <c r="LAH40"/>
      <c r="LAI40"/>
      <c r="LAJ40"/>
      <c r="LAK40"/>
      <c r="LAL40"/>
      <c r="LAM40"/>
      <c r="LAN40"/>
      <c r="LAO40"/>
      <c r="LAP40"/>
      <c r="LAQ40"/>
      <c r="LAR40"/>
      <c r="LAS40"/>
      <c r="LAT40"/>
      <c r="LAU40"/>
      <c r="LAV40"/>
      <c r="LAW40"/>
      <c r="LAX40"/>
      <c r="LAY40"/>
      <c r="LAZ40"/>
      <c r="LBA40"/>
      <c r="LBB40"/>
      <c r="LBC40"/>
      <c r="LBD40"/>
      <c r="LBE40"/>
      <c r="LBF40"/>
      <c r="LBG40"/>
      <c r="LBH40"/>
      <c r="LBI40"/>
      <c r="LBJ40"/>
      <c r="LBK40"/>
      <c r="LBL40"/>
      <c r="LBM40"/>
      <c r="LBN40"/>
      <c r="LBO40"/>
      <c r="LBP40"/>
      <c r="LBQ40"/>
      <c r="LBR40"/>
      <c r="LBS40"/>
      <c r="LBT40"/>
      <c r="LBU40"/>
      <c r="LBV40"/>
      <c r="LBW40"/>
      <c r="LBX40"/>
      <c r="LBY40"/>
      <c r="LBZ40"/>
      <c r="LCA40"/>
      <c r="LCB40"/>
      <c r="LCC40"/>
      <c r="LCD40"/>
      <c r="LCE40"/>
      <c r="LCF40"/>
      <c r="LCG40"/>
      <c r="LCH40"/>
      <c r="LCI40"/>
      <c r="LCJ40"/>
      <c r="LCK40"/>
      <c r="LCL40"/>
      <c r="LCM40"/>
      <c r="LCN40"/>
      <c r="LCO40"/>
      <c r="LCP40"/>
      <c r="LCQ40"/>
      <c r="LCR40"/>
      <c r="LCS40"/>
      <c r="LCT40"/>
      <c r="LCU40"/>
      <c r="LCV40"/>
      <c r="LCW40"/>
      <c r="LCX40"/>
      <c r="LCY40"/>
      <c r="LCZ40"/>
      <c r="LDA40"/>
      <c r="LDB40"/>
      <c r="LDC40"/>
      <c r="LDD40"/>
      <c r="LDE40"/>
      <c r="LDF40"/>
      <c r="LDG40"/>
      <c r="LDH40"/>
      <c r="LDI40"/>
      <c r="LDJ40"/>
      <c r="LDK40"/>
      <c r="LDL40"/>
      <c r="LDM40"/>
      <c r="LDN40"/>
      <c r="LDO40"/>
      <c r="LDP40"/>
      <c r="LDQ40"/>
      <c r="LDR40"/>
      <c r="LDS40"/>
      <c r="LDT40"/>
      <c r="LDU40"/>
      <c r="LDV40"/>
      <c r="LDW40"/>
      <c r="LDX40"/>
      <c r="LDY40"/>
      <c r="LDZ40"/>
      <c r="LEA40"/>
      <c r="LEB40"/>
      <c r="LEC40"/>
      <c r="LED40"/>
      <c r="LEE40"/>
      <c r="LEF40"/>
      <c r="LEG40"/>
      <c r="LEH40"/>
      <c r="LEI40"/>
      <c r="LEJ40"/>
      <c r="LEK40"/>
      <c r="LEL40"/>
      <c r="LEM40"/>
      <c r="LEN40"/>
      <c r="LEO40"/>
      <c r="LEP40"/>
      <c r="LEQ40"/>
      <c r="LER40"/>
      <c r="LES40"/>
      <c r="LET40"/>
      <c r="LEU40"/>
      <c r="LEV40"/>
      <c r="LEW40"/>
      <c r="LEX40"/>
      <c r="LEY40"/>
      <c r="LEZ40"/>
      <c r="LFA40"/>
      <c r="LFB40"/>
      <c r="LFC40"/>
      <c r="LFD40"/>
      <c r="LFE40"/>
      <c r="LFF40"/>
      <c r="LFG40"/>
      <c r="LFH40"/>
      <c r="LFI40"/>
      <c r="LFJ40"/>
      <c r="LFK40"/>
      <c r="LFL40"/>
      <c r="LFM40"/>
      <c r="LFN40"/>
      <c r="LFO40"/>
      <c r="LFP40"/>
      <c r="LFQ40"/>
      <c r="LFR40"/>
      <c r="LFS40"/>
      <c r="LFT40"/>
      <c r="LFU40"/>
      <c r="LFV40"/>
      <c r="LFW40"/>
      <c r="LFX40"/>
      <c r="LFY40"/>
      <c r="LFZ40"/>
      <c r="LGA40"/>
      <c r="LGB40"/>
      <c r="LGC40"/>
      <c r="LGD40"/>
      <c r="LGE40"/>
      <c r="LGF40"/>
      <c r="LGG40"/>
      <c r="LGH40"/>
      <c r="LGI40"/>
      <c r="LGJ40"/>
      <c r="LGK40"/>
      <c r="LGL40"/>
      <c r="LGM40"/>
      <c r="LGN40"/>
      <c r="LGO40"/>
      <c r="LGP40"/>
      <c r="LGQ40"/>
      <c r="LGR40"/>
      <c r="LGS40"/>
      <c r="LGT40"/>
      <c r="LGU40"/>
      <c r="LGV40"/>
      <c r="LGW40"/>
      <c r="LGX40"/>
      <c r="LGY40"/>
      <c r="LGZ40"/>
      <c r="LHA40"/>
      <c r="LHB40"/>
      <c r="LHC40"/>
      <c r="LHD40"/>
      <c r="LHE40"/>
      <c r="LHF40"/>
      <c r="LHG40"/>
      <c r="LHH40"/>
      <c r="LHI40"/>
      <c r="LHJ40"/>
      <c r="LHK40"/>
      <c r="LHL40"/>
      <c r="LHM40"/>
      <c r="LHN40"/>
      <c r="LHO40"/>
      <c r="LHP40"/>
      <c r="LHQ40"/>
      <c r="LHR40"/>
      <c r="LHS40"/>
      <c r="LHT40"/>
      <c r="LHU40"/>
      <c r="LHV40"/>
      <c r="LHW40"/>
      <c r="LHX40"/>
      <c r="LHY40"/>
      <c r="LHZ40"/>
      <c r="LIA40"/>
      <c r="LIB40"/>
      <c r="LIC40"/>
      <c r="LID40"/>
      <c r="LIE40"/>
      <c r="LIF40"/>
      <c r="LIG40"/>
      <c r="LIH40"/>
      <c r="LII40"/>
      <c r="LIJ40"/>
      <c r="LIK40"/>
      <c r="LIL40"/>
      <c r="LIM40"/>
      <c r="LIN40"/>
      <c r="LIO40"/>
      <c r="LIP40"/>
      <c r="LIQ40"/>
      <c r="LIR40"/>
      <c r="LIS40"/>
      <c r="LIT40"/>
      <c r="LIU40"/>
      <c r="LIV40"/>
      <c r="LIW40"/>
      <c r="LIX40"/>
      <c r="LIY40"/>
      <c r="LIZ40"/>
      <c r="LJA40"/>
      <c r="LJB40"/>
      <c r="LJC40"/>
      <c r="LJD40"/>
      <c r="LJE40"/>
      <c r="LJF40"/>
      <c r="LJG40"/>
      <c r="LJH40"/>
      <c r="LJI40"/>
      <c r="LJJ40"/>
      <c r="LJK40"/>
      <c r="LJL40"/>
      <c r="LJM40"/>
      <c r="LJN40"/>
      <c r="LJO40"/>
      <c r="LJP40"/>
      <c r="LJQ40"/>
      <c r="LJR40"/>
      <c r="LJS40"/>
      <c r="LJT40"/>
      <c r="LJU40"/>
      <c r="LJV40"/>
      <c r="LJW40"/>
      <c r="LJX40"/>
      <c r="LJY40"/>
      <c r="LJZ40"/>
      <c r="LKA40"/>
      <c r="LKB40"/>
      <c r="LKC40"/>
      <c r="LKD40"/>
      <c r="LKE40"/>
      <c r="LKF40"/>
      <c r="LKG40"/>
      <c r="LKH40"/>
      <c r="LKI40"/>
      <c r="LKJ40"/>
      <c r="LKK40"/>
      <c r="LKL40"/>
      <c r="LKM40"/>
      <c r="LKN40"/>
      <c r="LKO40"/>
      <c r="LKP40"/>
      <c r="LKQ40"/>
      <c r="LKR40"/>
      <c r="LKS40"/>
      <c r="LKT40"/>
      <c r="LKU40"/>
      <c r="LKV40"/>
      <c r="LKW40"/>
      <c r="LKX40"/>
      <c r="LKY40"/>
      <c r="LKZ40"/>
      <c r="LLA40"/>
      <c r="LLB40"/>
      <c r="LLC40"/>
      <c r="LLD40"/>
      <c r="LLE40"/>
      <c r="LLF40"/>
      <c r="LLG40"/>
      <c r="LLH40"/>
      <c r="LLI40"/>
      <c r="LLJ40"/>
      <c r="LLK40"/>
      <c r="LLL40"/>
      <c r="LLM40"/>
      <c r="LLN40"/>
      <c r="LLO40"/>
      <c r="LLP40"/>
      <c r="LLQ40"/>
      <c r="LLR40"/>
      <c r="LLS40"/>
      <c r="LLT40"/>
      <c r="LLU40"/>
      <c r="LLV40"/>
      <c r="LLW40"/>
      <c r="LLX40"/>
      <c r="LLY40"/>
      <c r="LLZ40"/>
      <c r="LMA40"/>
      <c r="LMB40"/>
      <c r="LMC40"/>
      <c r="LMD40"/>
      <c r="LME40"/>
      <c r="LMF40"/>
      <c r="LMG40"/>
      <c r="LMH40"/>
      <c r="LMI40"/>
      <c r="LMJ40"/>
      <c r="LMK40"/>
      <c r="LML40"/>
      <c r="LMM40"/>
      <c r="LMN40"/>
      <c r="LMO40"/>
      <c r="LMP40"/>
      <c r="LMQ40"/>
      <c r="LMR40"/>
      <c r="LMS40"/>
      <c r="LMT40"/>
      <c r="LMU40"/>
      <c r="LMV40"/>
      <c r="LMW40"/>
      <c r="LMX40"/>
      <c r="LMY40"/>
      <c r="LMZ40"/>
      <c r="LNA40"/>
      <c r="LNB40"/>
      <c r="LNC40"/>
      <c r="LND40"/>
      <c r="LNE40"/>
      <c r="LNF40"/>
      <c r="LNG40"/>
      <c r="LNH40"/>
      <c r="LNI40"/>
      <c r="LNJ40"/>
      <c r="LNK40"/>
      <c r="LNL40"/>
      <c r="LNM40"/>
      <c r="LNN40"/>
      <c r="LNO40"/>
      <c r="LNP40"/>
      <c r="LNQ40"/>
      <c r="LNR40"/>
      <c r="LNS40"/>
      <c r="LNT40"/>
      <c r="LNU40"/>
      <c r="LNV40"/>
      <c r="LNW40"/>
      <c r="LNX40"/>
      <c r="LNY40"/>
      <c r="LNZ40"/>
      <c r="LOA40"/>
      <c r="LOB40"/>
      <c r="LOC40"/>
      <c r="LOD40"/>
      <c r="LOE40"/>
      <c r="LOF40"/>
      <c r="LOG40"/>
      <c r="LOH40"/>
      <c r="LOI40"/>
      <c r="LOJ40"/>
      <c r="LOK40"/>
      <c r="LOL40"/>
      <c r="LOM40"/>
      <c r="LON40"/>
      <c r="LOO40"/>
      <c r="LOP40"/>
      <c r="LOQ40"/>
      <c r="LOR40"/>
      <c r="LOS40"/>
      <c r="LOT40"/>
      <c r="LOU40"/>
      <c r="LOV40"/>
      <c r="LOW40"/>
      <c r="LOX40"/>
      <c r="LOY40"/>
      <c r="LOZ40"/>
      <c r="LPA40"/>
      <c r="LPB40"/>
      <c r="LPC40"/>
      <c r="LPD40"/>
      <c r="LPE40"/>
      <c r="LPF40"/>
      <c r="LPG40"/>
      <c r="LPH40"/>
      <c r="LPI40"/>
      <c r="LPJ40"/>
      <c r="LPK40"/>
      <c r="LPL40"/>
      <c r="LPM40"/>
      <c r="LPN40"/>
      <c r="LPO40"/>
      <c r="LPP40"/>
      <c r="LPQ40"/>
      <c r="LPR40"/>
      <c r="LPS40"/>
      <c r="LPT40"/>
      <c r="LPU40"/>
      <c r="LPV40"/>
      <c r="LPW40"/>
      <c r="LPX40"/>
      <c r="LPY40"/>
      <c r="LPZ40"/>
      <c r="LQA40"/>
      <c r="LQB40"/>
      <c r="LQC40"/>
      <c r="LQD40"/>
      <c r="LQE40"/>
      <c r="LQF40"/>
      <c r="LQG40"/>
      <c r="LQH40"/>
      <c r="LQI40"/>
      <c r="LQJ40"/>
      <c r="LQK40"/>
      <c r="LQL40"/>
      <c r="LQM40"/>
      <c r="LQN40"/>
      <c r="LQO40"/>
      <c r="LQP40"/>
      <c r="LQQ40"/>
      <c r="LQR40"/>
      <c r="LQS40"/>
      <c r="LQT40"/>
      <c r="LQU40"/>
      <c r="LQV40"/>
      <c r="LQW40"/>
      <c r="LQX40"/>
      <c r="LQY40"/>
      <c r="LQZ40"/>
      <c r="LRA40"/>
      <c r="LRB40"/>
      <c r="LRC40"/>
      <c r="LRD40"/>
      <c r="LRE40"/>
      <c r="LRF40"/>
      <c r="LRG40"/>
      <c r="LRH40"/>
      <c r="LRI40"/>
      <c r="LRJ40"/>
      <c r="LRK40"/>
      <c r="LRL40"/>
      <c r="LRM40"/>
      <c r="LRN40"/>
      <c r="LRO40"/>
      <c r="LRP40"/>
      <c r="LRQ40"/>
      <c r="LRR40"/>
      <c r="LRS40"/>
      <c r="LRT40"/>
      <c r="LRU40"/>
      <c r="LRV40"/>
      <c r="LRW40"/>
      <c r="LRX40"/>
      <c r="LRY40"/>
      <c r="LRZ40"/>
      <c r="LSA40"/>
      <c r="LSB40"/>
      <c r="LSC40"/>
      <c r="LSD40"/>
      <c r="LSE40"/>
      <c r="LSF40"/>
      <c r="LSG40"/>
      <c r="LSH40"/>
      <c r="LSI40"/>
      <c r="LSJ40"/>
      <c r="LSK40"/>
      <c r="LSL40"/>
      <c r="LSM40"/>
      <c r="LSN40"/>
      <c r="LSO40"/>
      <c r="LSP40"/>
      <c r="LSQ40"/>
      <c r="LSR40"/>
      <c r="LSS40"/>
      <c r="LST40"/>
      <c r="LSU40"/>
      <c r="LSV40"/>
      <c r="LSW40"/>
      <c r="LSX40"/>
      <c r="LSY40"/>
      <c r="LSZ40"/>
      <c r="LTA40"/>
      <c r="LTB40"/>
      <c r="LTC40"/>
      <c r="LTD40"/>
      <c r="LTE40"/>
      <c r="LTF40"/>
      <c r="LTG40"/>
      <c r="LTH40"/>
      <c r="LTI40"/>
      <c r="LTJ40"/>
      <c r="LTK40"/>
      <c r="LTL40"/>
      <c r="LTM40"/>
      <c r="LTN40"/>
      <c r="LTO40"/>
      <c r="LTP40"/>
      <c r="LTQ40"/>
      <c r="LTR40"/>
      <c r="LTS40"/>
      <c r="LTT40"/>
      <c r="LTU40"/>
      <c r="LTV40"/>
      <c r="LTW40"/>
      <c r="LTX40"/>
      <c r="LTY40"/>
      <c r="LTZ40"/>
      <c r="LUA40"/>
      <c r="LUB40"/>
      <c r="LUC40"/>
      <c r="LUD40"/>
      <c r="LUE40"/>
      <c r="LUF40"/>
      <c r="LUG40"/>
      <c r="LUH40"/>
      <c r="LUI40"/>
      <c r="LUJ40"/>
      <c r="LUK40"/>
      <c r="LUL40"/>
      <c r="LUM40"/>
      <c r="LUN40"/>
      <c r="LUO40"/>
      <c r="LUP40"/>
      <c r="LUQ40"/>
      <c r="LUR40"/>
      <c r="LUS40"/>
      <c r="LUT40"/>
      <c r="LUU40"/>
      <c r="LUV40"/>
      <c r="LUW40"/>
      <c r="LUX40"/>
      <c r="LUY40"/>
      <c r="LUZ40"/>
      <c r="LVA40"/>
      <c r="LVB40"/>
      <c r="LVC40"/>
      <c r="LVD40"/>
      <c r="LVE40"/>
      <c r="LVF40"/>
      <c r="LVG40"/>
      <c r="LVH40"/>
      <c r="LVI40"/>
      <c r="LVJ40"/>
      <c r="LVK40"/>
      <c r="LVL40"/>
      <c r="LVM40"/>
      <c r="LVN40"/>
      <c r="LVO40"/>
      <c r="LVP40"/>
      <c r="LVQ40"/>
      <c r="LVR40"/>
      <c r="LVS40"/>
      <c r="LVT40"/>
      <c r="LVU40"/>
      <c r="LVV40"/>
      <c r="LVW40"/>
      <c r="LVX40"/>
      <c r="LVY40"/>
      <c r="LVZ40"/>
      <c r="LWA40"/>
      <c r="LWB40"/>
      <c r="LWC40"/>
      <c r="LWD40"/>
      <c r="LWE40"/>
      <c r="LWF40"/>
      <c r="LWG40"/>
      <c r="LWH40"/>
      <c r="LWI40"/>
      <c r="LWJ40"/>
      <c r="LWK40"/>
      <c r="LWL40"/>
      <c r="LWM40"/>
      <c r="LWN40"/>
      <c r="LWO40"/>
      <c r="LWP40"/>
      <c r="LWQ40"/>
      <c r="LWR40"/>
      <c r="LWS40"/>
      <c r="LWT40"/>
      <c r="LWU40"/>
      <c r="LWV40"/>
      <c r="LWW40"/>
      <c r="LWX40"/>
      <c r="LWY40"/>
      <c r="LWZ40"/>
      <c r="LXA40"/>
      <c r="LXB40"/>
      <c r="LXC40"/>
      <c r="LXD40"/>
      <c r="LXE40"/>
      <c r="LXF40"/>
      <c r="LXG40"/>
      <c r="LXH40"/>
      <c r="LXI40"/>
      <c r="LXJ40"/>
      <c r="LXK40"/>
      <c r="LXL40"/>
      <c r="LXM40"/>
      <c r="LXN40"/>
      <c r="LXO40"/>
      <c r="LXP40"/>
      <c r="LXQ40"/>
      <c r="LXR40"/>
      <c r="LXS40"/>
      <c r="LXT40"/>
      <c r="LXU40"/>
      <c r="LXV40"/>
      <c r="LXW40"/>
      <c r="LXX40"/>
      <c r="LXY40"/>
      <c r="LXZ40"/>
      <c r="LYA40"/>
      <c r="LYB40"/>
      <c r="LYC40"/>
      <c r="LYD40"/>
      <c r="LYE40"/>
      <c r="LYF40"/>
      <c r="LYG40"/>
      <c r="LYH40"/>
      <c r="LYI40"/>
      <c r="LYJ40"/>
      <c r="LYK40"/>
      <c r="LYL40"/>
      <c r="LYM40"/>
      <c r="LYN40"/>
      <c r="LYO40"/>
      <c r="LYP40"/>
      <c r="LYQ40"/>
      <c r="LYR40"/>
      <c r="LYS40"/>
      <c r="LYT40"/>
      <c r="LYU40"/>
      <c r="LYV40"/>
      <c r="LYW40"/>
      <c r="LYX40"/>
      <c r="LYY40"/>
      <c r="LYZ40"/>
      <c r="LZA40"/>
      <c r="LZB40"/>
      <c r="LZC40"/>
      <c r="LZD40"/>
      <c r="LZE40"/>
      <c r="LZF40"/>
      <c r="LZG40"/>
      <c r="LZH40"/>
      <c r="LZI40"/>
      <c r="LZJ40"/>
      <c r="LZK40"/>
      <c r="LZL40"/>
      <c r="LZM40"/>
      <c r="LZN40"/>
      <c r="LZO40"/>
      <c r="LZP40"/>
      <c r="LZQ40"/>
      <c r="LZR40"/>
      <c r="LZS40"/>
      <c r="LZT40"/>
      <c r="LZU40"/>
      <c r="LZV40"/>
      <c r="LZW40"/>
      <c r="LZX40"/>
      <c r="LZY40"/>
      <c r="LZZ40"/>
      <c r="MAA40"/>
      <c r="MAB40"/>
      <c r="MAC40"/>
      <c r="MAD40"/>
      <c r="MAE40"/>
      <c r="MAF40"/>
      <c r="MAG40"/>
      <c r="MAH40"/>
      <c r="MAI40"/>
      <c r="MAJ40"/>
      <c r="MAK40"/>
      <c r="MAL40"/>
      <c r="MAM40"/>
      <c r="MAN40"/>
      <c r="MAO40"/>
      <c r="MAP40"/>
      <c r="MAQ40"/>
      <c r="MAR40"/>
      <c r="MAS40"/>
      <c r="MAT40"/>
      <c r="MAU40"/>
      <c r="MAV40"/>
      <c r="MAW40"/>
      <c r="MAX40"/>
      <c r="MAY40"/>
      <c r="MAZ40"/>
      <c r="MBA40"/>
      <c r="MBB40"/>
      <c r="MBC40"/>
      <c r="MBD40"/>
      <c r="MBE40"/>
      <c r="MBF40"/>
      <c r="MBG40"/>
      <c r="MBH40"/>
      <c r="MBI40"/>
      <c r="MBJ40"/>
      <c r="MBK40"/>
      <c r="MBL40"/>
      <c r="MBM40"/>
      <c r="MBN40"/>
      <c r="MBO40"/>
      <c r="MBP40"/>
      <c r="MBQ40"/>
      <c r="MBR40"/>
      <c r="MBS40"/>
      <c r="MBT40"/>
      <c r="MBU40"/>
      <c r="MBV40"/>
      <c r="MBW40"/>
      <c r="MBX40"/>
      <c r="MBY40"/>
      <c r="MBZ40"/>
      <c r="MCA40"/>
      <c r="MCB40"/>
      <c r="MCC40"/>
      <c r="MCD40"/>
      <c r="MCE40"/>
      <c r="MCF40"/>
      <c r="MCG40"/>
      <c r="MCH40"/>
      <c r="MCI40"/>
      <c r="MCJ40"/>
      <c r="MCK40"/>
      <c r="MCL40"/>
      <c r="MCM40"/>
      <c r="MCN40"/>
      <c r="MCO40"/>
      <c r="MCP40"/>
      <c r="MCQ40"/>
      <c r="MCR40"/>
      <c r="MCS40"/>
      <c r="MCT40"/>
      <c r="MCU40"/>
      <c r="MCV40"/>
      <c r="MCW40"/>
      <c r="MCX40"/>
      <c r="MCY40"/>
      <c r="MCZ40"/>
      <c r="MDA40"/>
      <c r="MDB40"/>
      <c r="MDC40"/>
      <c r="MDD40"/>
      <c r="MDE40"/>
      <c r="MDF40"/>
      <c r="MDG40"/>
      <c r="MDH40"/>
      <c r="MDI40"/>
      <c r="MDJ40"/>
      <c r="MDK40"/>
      <c r="MDL40"/>
      <c r="MDM40"/>
      <c r="MDN40"/>
      <c r="MDO40"/>
      <c r="MDP40"/>
      <c r="MDQ40"/>
      <c r="MDR40"/>
      <c r="MDS40"/>
      <c r="MDT40"/>
      <c r="MDU40"/>
      <c r="MDV40"/>
      <c r="MDW40"/>
      <c r="MDX40"/>
      <c r="MDY40"/>
      <c r="MDZ40"/>
      <c r="MEA40"/>
      <c r="MEB40"/>
      <c r="MEC40"/>
      <c r="MED40"/>
      <c r="MEE40"/>
      <c r="MEF40"/>
      <c r="MEG40"/>
      <c r="MEH40"/>
      <c r="MEI40"/>
      <c r="MEJ40"/>
      <c r="MEK40"/>
      <c r="MEL40"/>
      <c r="MEM40"/>
      <c r="MEN40"/>
      <c r="MEO40"/>
      <c r="MEP40"/>
      <c r="MEQ40"/>
      <c r="MER40"/>
      <c r="MES40"/>
      <c r="MET40"/>
      <c r="MEU40"/>
      <c r="MEV40"/>
      <c r="MEW40"/>
      <c r="MEX40"/>
      <c r="MEY40"/>
      <c r="MEZ40"/>
      <c r="MFA40"/>
      <c r="MFB40"/>
      <c r="MFC40"/>
      <c r="MFD40"/>
      <c r="MFE40"/>
      <c r="MFF40"/>
      <c r="MFG40"/>
      <c r="MFH40"/>
      <c r="MFI40"/>
      <c r="MFJ40"/>
      <c r="MFK40"/>
      <c r="MFL40"/>
      <c r="MFM40"/>
      <c r="MFN40"/>
      <c r="MFO40"/>
      <c r="MFP40"/>
      <c r="MFQ40"/>
      <c r="MFR40"/>
      <c r="MFS40"/>
      <c r="MFT40"/>
      <c r="MFU40"/>
      <c r="MFV40"/>
      <c r="MFW40"/>
      <c r="MFX40"/>
      <c r="MFY40"/>
      <c r="MFZ40"/>
      <c r="MGA40"/>
      <c r="MGB40"/>
      <c r="MGC40"/>
      <c r="MGD40"/>
      <c r="MGE40"/>
      <c r="MGF40"/>
      <c r="MGG40"/>
      <c r="MGH40"/>
      <c r="MGI40"/>
      <c r="MGJ40"/>
      <c r="MGK40"/>
      <c r="MGL40"/>
      <c r="MGM40"/>
      <c r="MGN40"/>
      <c r="MGO40"/>
      <c r="MGP40"/>
      <c r="MGQ40"/>
      <c r="MGR40"/>
      <c r="MGS40"/>
      <c r="MGT40"/>
      <c r="MGU40"/>
      <c r="MGV40"/>
      <c r="MGW40"/>
      <c r="MGX40"/>
      <c r="MGY40"/>
      <c r="MGZ40"/>
      <c r="MHA40"/>
      <c r="MHB40"/>
      <c r="MHC40"/>
      <c r="MHD40"/>
      <c r="MHE40"/>
      <c r="MHF40"/>
      <c r="MHG40"/>
      <c r="MHH40"/>
      <c r="MHI40"/>
      <c r="MHJ40"/>
      <c r="MHK40"/>
      <c r="MHL40"/>
      <c r="MHM40"/>
      <c r="MHN40"/>
      <c r="MHO40"/>
      <c r="MHP40"/>
      <c r="MHQ40"/>
      <c r="MHR40"/>
      <c r="MHS40"/>
      <c r="MHT40"/>
      <c r="MHU40"/>
      <c r="MHV40"/>
      <c r="MHW40"/>
      <c r="MHX40"/>
      <c r="MHY40"/>
      <c r="MHZ40"/>
      <c r="MIA40"/>
      <c r="MIB40"/>
      <c r="MIC40"/>
      <c r="MID40"/>
      <c r="MIE40"/>
      <c r="MIF40"/>
      <c r="MIG40"/>
      <c r="MIH40"/>
      <c r="MII40"/>
      <c r="MIJ40"/>
      <c r="MIK40"/>
      <c r="MIL40"/>
      <c r="MIM40"/>
      <c r="MIN40"/>
      <c r="MIO40"/>
      <c r="MIP40"/>
      <c r="MIQ40"/>
      <c r="MIR40"/>
      <c r="MIS40"/>
      <c r="MIT40"/>
      <c r="MIU40"/>
      <c r="MIV40"/>
      <c r="MIW40"/>
      <c r="MIX40"/>
      <c r="MIY40"/>
      <c r="MIZ40"/>
      <c r="MJA40"/>
      <c r="MJB40"/>
      <c r="MJC40"/>
      <c r="MJD40"/>
      <c r="MJE40"/>
      <c r="MJF40"/>
      <c r="MJG40"/>
      <c r="MJH40"/>
      <c r="MJI40"/>
      <c r="MJJ40"/>
      <c r="MJK40"/>
      <c r="MJL40"/>
      <c r="MJM40"/>
      <c r="MJN40"/>
      <c r="MJO40"/>
      <c r="MJP40"/>
      <c r="MJQ40"/>
      <c r="MJR40"/>
      <c r="MJS40"/>
      <c r="MJT40"/>
      <c r="MJU40"/>
      <c r="MJV40"/>
      <c r="MJW40"/>
      <c r="MJX40"/>
      <c r="MJY40"/>
      <c r="MJZ40"/>
      <c r="MKA40"/>
      <c r="MKB40"/>
      <c r="MKC40"/>
      <c r="MKD40"/>
      <c r="MKE40"/>
      <c r="MKF40"/>
      <c r="MKG40"/>
      <c r="MKH40"/>
      <c r="MKI40"/>
      <c r="MKJ40"/>
      <c r="MKK40"/>
      <c r="MKL40"/>
      <c r="MKM40"/>
      <c r="MKN40"/>
      <c r="MKO40"/>
      <c r="MKP40"/>
      <c r="MKQ40"/>
      <c r="MKR40"/>
      <c r="MKS40"/>
      <c r="MKT40"/>
      <c r="MKU40"/>
      <c r="MKV40"/>
      <c r="MKW40"/>
      <c r="MKX40"/>
      <c r="MKY40"/>
      <c r="MKZ40"/>
      <c r="MLA40"/>
      <c r="MLB40"/>
      <c r="MLC40"/>
      <c r="MLD40"/>
      <c r="MLE40"/>
      <c r="MLF40"/>
      <c r="MLG40"/>
      <c r="MLH40"/>
      <c r="MLI40"/>
      <c r="MLJ40"/>
      <c r="MLK40"/>
      <c r="MLL40"/>
      <c r="MLM40"/>
      <c r="MLN40"/>
      <c r="MLO40"/>
      <c r="MLP40"/>
      <c r="MLQ40"/>
      <c r="MLR40"/>
      <c r="MLS40"/>
      <c r="MLT40"/>
      <c r="MLU40"/>
      <c r="MLV40"/>
      <c r="MLW40"/>
      <c r="MLX40"/>
      <c r="MLY40"/>
      <c r="MLZ40"/>
      <c r="MMA40"/>
      <c r="MMB40"/>
      <c r="MMC40"/>
      <c r="MMD40"/>
      <c r="MME40"/>
      <c r="MMF40"/>
      <c r="MMG40"/>
      <c r="MMH40"/>
      <c r="MMI40"/>
      <c r="MMJ40"/>
      <c r="MMK40"/>
      <c r="MML40"/>
      <c r="MMM40"/>
      <c r="MMN40"/>
      <c r="MMO40"/>
      <c r="MMP40"/>
      <c r="MMQ40"/>
      <c r="MMR40"/>
      <c r="MMS40"/>
      <c r="MMT40"/>
      <c r="MMU40"/>
      <c r="MMV40"/>
      <c r="MMW40"/>
      <c r="MMX40"/>
      <c r="MMY40"/>
      <c r="MMZ40"/>
      <c r="MNA40"/>
      <c r="MNB40"/>
      <c r="MNC40"/>
      <c r="MND40"/>
      <c r="MNE40"/>
      <c r="MNF40"/>
      <c r="MNG40"/>
      <c r="MNH40"/>
      <c r="MNI40"/>
      <c r="MNJ40"/>
      <c r="MNK40"/>
      <c r="MNL40"/>
      <c r="MNM40"/>
      <c r="MNN40"/>
      <c r="MNO40"/>
      <c r="MNP40"/>
      <c r="MNQ40"/>
      <c r="MNR40"/>
      <c r="MNS40"/>
      <c r="MNT40"/>
      <c r="MNU40"/>
      <c r="MNV40"/>
      <c r="MNW40"/>
      <c r="MNX40"/>
      <c r="MNY40"/>
      <c r="MNZ40"/>
      <c r="MOA40"/>
      <c r="MOB40"/>
      <c r="MOC40"/>
      <c r="MOD40"/>
      <c r="MOE40"/>
      <c r="MOF40"/>
      <c r="MOG40"/>
      <c r="MOH40"/>
      <c r="MOI40"/>
      <c r="MOJ40"/>
      <c r="MOK40"/>
      <c r="MOL40"/>
      <c r="MOM40"/>
      <c r="MON40"/>
      <c r="MOO40"/>
      <c r="MOP40"/>
      <c r="MOQ40"/>
      <c r="MOR40"/>
      <c r="MOS40"/>
      <c r="MOT40"/>
      <c r="MOU40"/>
      <c r="MOV40"/>
      <c r="MOW40"/>
      <c r="MOX40"/>
      <c r="MOY40"/>
      <c r="MOZ40"/>
      <c r="MPA40"/>
      <c r="MPB40"/>
      <c r="MPC40"/>
      <c r="MPD40"/>
      <c r="MPE40"/>
      <c r="MPF40"/>
      <c r="MPG40"/>
      <c r="MPH40"/>
      <c r="MPI40"/>
      <c r="MPJ40"/>
      <c r="MPK40"/>
      <c r="MPL40"/>
      <c r="MPM40"/>
      <c r="MPN40"/>
      <c r="MPO40"/>
      <c r="MPP40"/>
      <c r="MPQ40"/>
      <c r="MPR40"/>
      <c r="MPS40"/>
      <c r="MPT40"/>
      <c r="MPU40"/>
      <c r="MPV40"/>
      <c r="MPW40"/>
      <c r="MPX40"/>
      <c r="MPY40"/>
      <c r="MPZ40"/>
      <c r="MQA40"/>
      <c r="MQB40"/>
      <c r="MQC40"/>
      <c r="MQD40"/>
      <c r="MQE40"/>
      <c r="MQF40"/>
      <c r="MQG40"/>
      <c r="MQH40"/>
      <c r="MQI40"/>
      <c r="MQJ40"/>
      <c r="MQK40"/>
      <c r="MQL40"/>
      <c r="MQM40"/>
      <c r="MQN40"/>
      <c r="MQO40"/>
      <c r="MQP40"/>
      <c r="MQQ40"/>
      <c r="MQR40"/>
      <c r="MQS40"/>
      <c r="MQT40"/>
      <c r="MQU40"/>
      <c r="MQV40"/>
      <c r="MQW40"/>
      <c r="MQX40"/>
      <c r="MQY40"/>
      <c r="MQZ40"/>
      <c r="MRA40"/>
      <c r="MRB40"/>
      <c r="MRC40"/>
      <c r="MRD40"/>
      <c r="MRE40"/>
      <c r="MRF40"/>
      <c r="MRG40"/>
      <c r="MRH40"/>
      <c r="MRI40"/>
      <c r="MRJ40"/>
      <c r="MRK40"/>
      <c r="MRL40"/>
      <c r="MRM40"/>
      <c r="MRN40"/>
      <c r="MRO40"/>
      <c r="MRP40"/>
      <c r="MRQ40"/>
      <c r="MRR40"/>
      <c r="MRS40"/>
      <c r="MRT40"/>
      <c r="MRU40"/>
      <c r="MRV40"/>
      <c r="MRW40"/>
      <c r="MRX40"/>
      <c r="MRY40"/>
      <c r="MRZ40"/>
      <c r="MSA40"/>
      <c r="MSB40"/>
      <c r="MSC40"/>
      <c r="MSD40"/>
      <c r="MSE40"/>
      <c r="MSF40"/>
      <c r="MSG40"/>
      <c r="MSH40"/>
      <c r="MSI40"/>
      <c r="MSJ40"/>
      <c r="MSK40"/>
      <c r="MSL40"/>
      <c r="MSM40"/>
      <c r="MSN40"/>
      <c r="MSO40"/>
      <c r="MSP40"/>
      <c r="MSQ40"/>
      <c r="MSR40"/>
      <c r="MSS40"/>
      <c r="MST40"/>
      <c r="MSU40"/>
      <c r="MSV40"/>
      <c r="MSW40"/>
      <c r="MSX40"/>
      <c r="MSY40"/>
      <c r="MSZ40"/>
      <c r="MTA40"/>
      <c r="MTB40"/>
      <c r="MTC40"/>
      <c r="MTD40"/>
      <c r="MTE40"/>
      <c r="MTF40"/>
      <c r="MTG40"/>
      <c r="MTH40"/>
      <c r="MTI40"/>
      <c r="MTJ40"/>
      <c r="MTK40"/>
      <c r="MTL40"/>
      <c r="MTM40"/>
      <c r="MTN40"/>
      <c r="MTO40"/>
      <c r="MTP40"/>
      <c r="MTQ40"/>
      <c r="MTR40"/>
      <c r="MTS40"/>
      <c r="MTT40"/>
      <c r="MTU40"/>
      <c r="MTV40"/>
      <c r="MTW40"/>
      <c r="MTX40"/>
      <c r="MTY40"/>
      <c r="MTZ40"/>
      <c r="MUA40"/>
      <c r="MUB40"/>
      <c r="MUC40"/>
      <c r="MUD40"/>
      <c r="MUE40"/>
      <c r="MUF40"/>
      <c r="MUG40"/>
      <c r="MUH40"/>
      <c r="MUI40"/>
      <c r="MUJ40"/>
      <c r="MUK40"/>
      <c r="MUL40"/>
      <c r="MUM40"/>
      <c r="MUN40"/>
      <c r="MUO40"/>
      <c r="MUP40"/>
      <c r="MUQ40"/>
      <c r="MUR40"/>
      <c r="MUS40"/>
      <c r="MUT40"/>
      <c r="MUU40"/>
      <c r="MUV40"/>
      <c r="MUW40"/>
      <c r="MUX40"/>
      <c r="MUY40"/>
      <c r="MUZ40"/>
      <c r="MVA40"/>
      <c r="MVB40"/>
      <c r="MVC40"/>
      <c r="MVD40"/>
      <c r="MVE40"/>
      <c r="MVF40"/>
      <c r="MVG40"/>
      <c r="MVH40"/>
      <c r="MVI40"/>
      <c r="MVJ40"/>
      <c r="MVK40"/>
      <c r="MVL40"/>
      <c r="MVM40"/>
      <c r="MVN40"/>
      <c r="MVO40"/>
      <c r="MVP40"/>
      <c r="MVQ40"/>
      <c r="MVR40"/>
      <c r="MVS40"/>
      <c r="MVT40"/>
      <c r="MVU40"/>
      <c r="MVV40"/>
      <c r="MVW40"/>
      <c r="MVX40"/>
      <c r="MVY40"/>
      <c r="MVZ40"/>
      <c r="MWA40"/>
      <c r="MWB40"/>
      <c r="MWC40"/>
      <c r="MWD40"/>
      <c r="MWE40"/>
      <c r="MWF40"/>
      <c r="MWG40"/>
      <c r="MWH40"/>
      <c r="MWI40"/>
      <c r="MWJ40"/>
      <c r="MWK40"/>
      <c r="MWL40"/>
      <c r="MWM40"/>
      <c r="MWN40"/>
      <c r="MWO40"/>
      <c r="MWP40"/>
      <c r="MWQ40"/>
      <c r="MWR40"/>
      <c r="MWS40"/>
      <c r="MWT40"/>
      <c r="MWU40"/>
      <c r="MWV40"/>
      <c r="MWW40"/>
      <c r="MWX40"/>
      <c r="MWY40"/>
      <c r="MWZ40"/>
      <c r="MXA40"/>
      <c r="MXB40"/>
      <c r="MXC40"/>
      <c r="MXD40"/>
      <c r="MXE40"/>
      <c r="MXF40"/>
      <c r="MXG40"/>
      <c r="MXH40"/>
      <c r="MXI40"/>
      <c r="MXJ40"/>
      <c r="MXK40"/>
      <c r="MXL40"/>
      <c r="MXM40"/>
      <c r="MXN40"/>
      <c r="MXO40"/>
      <c r="MXP40"/>
      <c r="MXQ40"/>
      <c r="MXR40"/>
      <c r="MXS40"/>
      <c r="MXT40"/>
      <c r="MXU40"/>
      <c r="MXV40"/>
      <c r="MXW40"/>
      <c r="MXX40"/>
      <c r="MXY40"/>
      <c r="MXZ40"/>
      <c r="MYA40"/>
      <c r="MYB40"/>
      <c r="MYC40"/>
      <c r="MYD40"/>
      <c r="MYE40"/>
      <c r="MYF40"/>
      <c r="MYG40"/>
      <c r="MYH40"/>
      <c r="MYI40"/>
      <c r="MYJ40"/>
      <c r="MYK40"/>
      <c r="MYL40"/>
      <c r="MYM40"/>
      <c r="MYN40"/>
      <c r="MYO40"/>
      <c r="MYP40"/>
      <c r="MYQ40"/>
      <c r="MYR40"/>
      <c r="MYS40"/>
      <c r="MYT40"/>
      <c r="MYU40"/>
      <c r="MYV40"/>
      <c r="MYW40"/>
      <c r="MYX40"/>
      <c r="MYY40"/>
      <c r="MYZ40"/>
      <c r="MZA40"/>
      <c r="MZB40"/>
      <c r="MZC40"/>
      <c r="MZD40"/>
      <c r="MZE40"/>
      <c r="MZF40"/>
      <c r="MZG40"/>
      <c r="MZH40"/>
      <c r="MZI40"/>
      <c r="MZJ40"/>
      <c r="MZK40"/>
      <c r="MZL40"/>
      <c r="MZM40"/>
      <c r="MZN40"/>
      <c r="MZO40"/>
      <c r="MZP40"/>
      <c r="MZQ40"/>
      <c r="MZR40"/>
      <c r="MZS40"/>
      <c r="MZT40"/>
      <c r="MZU40"/>
      <c r="MZV40"/>
      <c r="MZW40"/>
      <c r="MZX40"/>
      <c r="MZY40"/>
      <c r="MZZ40"/>
      <c r="NAA40"/>
      <c r="NAB40"/>
      <c r="NAC40"/>
      <c r="NAD40"/>
      <c r="NAE40"/>
      <c r="NAF40"/>
      <c r="NAG40"/>
      <c r="NAH40"/>
      <c r="NAI40"/>
      <c r="NAJ40"/>
      <c r="NAK40"/>
      <c r="NAL40"/>
      <c r="NAM40"/>
      <c r="NAN40"/>
      <c r="NAO40"/>
      <c r="NAP40"/>
      <c r="NAQ40"/>
      <c r="NAR40"/>
      <c r="NAS40"/>
      <c r="NAT40"/>
      <c r="NAU40"/>
      <c r="NAV40"/>
      <c r="NAW40"/>
      <c r="NAX40"/>
      <c r="NAY40"/>
      <c r="NAZ40"/>
      <c r="NBA40"/>
      <c r="NBB40"/>
      <c r="NBC40"/>
      <c r="NBD40"/>
      <c r="NBE40"/>
      <c r="NBF40"/>
      <c r="NBG40"/>
      <c r="NBH40"/>
      <c r="NBI40"/>
      <c r="NBJ40"/>
      <c r="NBK40"/>
      <c r="NBL40"/>
      <c r="NBM40"/>
      <c r="NBN40"/>
      <c r="NBO40"/>
      <c r="NBP40"/>
      <c r="NBQ40"/>
      <c r="NBR40"/>
      <c r="NBS40"/>
      <c r="NBT40"/>
      <c r="NBU40"/>
      <c r="NBV40"/>
      <c r="NBW40"/>
      <c r="NBX40"/>
      <c r="NBY40"/>
      <c r="NBZ40"/>
      <c r="NCA40"/>
      <c r="NCB40"/>
      <c r="NCC40"/>
      <c r="NCD40"/>
      <c r="NCE40"/>
      <c r="NCF40"/>
      <c r="NCG40"/>
      <c r="NCH40"/>
      <c r="NCI40"/>
      <c r="NCJ40"/>
      <c r="NCK40"/>
      <c r="NCL40"/>
      <c r="NCM40"/>
      <c r="NCN40"/>
      <c r="NCO40"/>
      <c r="NCP40"/>
      <c r="NCQ40"/>
      <c r="NCR40"/>
      <c r="NCS40"/>
      <c r="NCT40"/>
      <c r="NCU40"/>
      <c r="NCV40"/>
      <c r="NCW40"/>
      <c r="NCX40"/>
      <c r="NCY40"/>
      <c r="NCZ40"/>
      <c r="NDA40"/>
      <c r="NDB40"/>
      <c r="NDC40"/>
      <c r="NDD40"/>
      <c r="NDE40"/>
      <c r="NDF40"/>
      <c r="NDG40"/>
      <c r="NDH40"/>
      <c r="NDI40"/>
      <c r="NDJ40"/>
      <c r="NDK40"/>
      <c r="NDL40"/>
      <c r="NDM40"/>
      <c r="NDN40"/>
      <c r="NDO40"/>
      <c r="NDP40"/>
      <c r="NDQ40"/>
      <c r="NDR40"/>
      <c r="NDS40"/>
      <c r="NDT40"/>
      <c r="NDU40"/>
      <c r="NDV40"/>
      <c r="NDW40"/>
      <c r="NDX40"/>
      <c r="NDY40"/>
      <c r="NDZ40"/>
      <c r="NEA40"/>
      <c r="NEB40"/>
      <c r="NEC40"/>
      <c r="NED40"/>
      <c r="NEE40"/>
      <c r="NEF40"/>
      <c r="NEG40"/>
      <c r="NEH40"/>
      <c r="NEI40"/>
      <c r="NEJ40"/>
      <c r="NEK40"/>
      <c r="NEL40"/>
      <c r="NEM40"/>
      <c r="NEN40"/>
      <c r="NEO40"/>
      <c r="NEP40"/>
      <c r="NEQ40"/>
      <c r="NER40"/>
      <c r="NES40"/>
      <c r="NET40"/>
      <c r="NEU40"/>
      <c r="NEV40"/>
      <c r="NEW40"/>
      <c r="NEX40"/>
      <c r="NEY40"/>
      <c r="NEZ40"/>
      <c r="NFA40"/>
      <c r="NFB40"/>
      <c r="NFC40"/>
      <c r="NFD40"/>
      <c r="NFE40"/>
      <c r="NFF40"/>
      <c r="NFG40"/>
      <c r="NFH40"/>
      <c r="NFI40"/>
      <c r="NFJ40"/>
      <c r="NFK40"/>
      <c r="NFL40"/>
      <c r="NFM40"/>
      <c r="NFN40"/>
      <c r="NFO40"/>
      <c r="NFP40"/>
      <c r="NFQ40"/>
      <c r="NFR40"/>
      <c r="NFS40"/>
      <c r="NFT40"/>
      <c r="NFU40"/>
      <c r="NFV40"/>
      <c r="NFW40"/>
      <c r="NFX40"/>
      <c r="NFY40"/>
      <c r="NFZ40"/>
      <c r="NGA40"/>
      <c r="NGB40"/>
      <c r="NGC40"/>
      <c r="NGD40"/>
      <c r="NGE40"/>
      <c r="NGF40"/>
      <c r="NGG40"/>
      <c r="NGH40"/>
      <c r="NGI40"/>
      <c r="NGJ40"/>
      <c r="NGK40"/>
      <c r="NGL40"/>
      <c r="NGM40"/>
      <c r="NGN40"/>
      <c r="NGO40"/>
      <c r="NGP40"/>
      <c r="NGQ40"/>
      <c r="NGR40"/>
      <c r="NGS40"/>
      <c r="NGT40"/>
      <c r="NGU40"/>
      <c r="NGV40"/>
      <c r="NGW40"/>
      <c r="NGX40"/>
      <c r="NGY40"/>
      <c r="NGZ40"/>
      <c r="NHA40"/>
      <c r="NHB40"/>
      <c r="NHC40"/>
      <c r="NHD40"/>
      <c r="NHE40"/>
      <c r="NHF40"/>
      <c r="NHG40"/>
      <c r="NHH40"/>
      <c r="NHI40"/>
      <c r="NHJ40"/>
      <c r="NHK40"/>
      <c r="NHL40"/>
      <c r="NHM40"/>
      <c r="NHN40"/>
      <c r="NHO40"/>
      <c r="NHP40"/>
      <c r="NHQ40"/>
      <c r="NHR40"/>
      <c r="NHS40"/>
      <c r="NHT40"/>
      <c r="NHU40"/>
      <c r="NHV40"/>
      <c r="NHW40"/>
      <c r="NHX40"/>
      <c r="NHY40"/>
      <c r="NHZ40"/>
      <c r="NIA40"/>
      <c r="NIB40"/>
      <c r="NIC40"/>
      <c r="NID40"/>
      <c r="NIE40"/>
      <c r="NIF40"/>
      <c r="NIG40"/>
      <c r="NIH40"/>
      <c r="NII40"/>
      <c r="NIJ40"/>
      <c r="NIK40"/>
      <c r="NIL40"/>
      <c r="NIM40"/>
      <c r="NIN40"/>
      <c r="NIO40"/>
      <c r="NIP40"/>
      <c r="NIQ40"/>
      <c r="NIR40"/>
      <c r="NIS40"/>
      <c r="NIT40"/>
      <c r="NIU40"/>
      <c r="NIV40"/>
      <c r="NIW40"/>
      <c r="NIX40"/>
      <c r="NIY40"/>
      <c r="NIZ40"/>
      <c r="NJA40"/>
      <c r="NJB40"/>
      <c r="NJC40"/>
      <c r="NJD40"/>
      <c r="NJE40"/>
      <c r="NJF40"/>
      <c r="NJG40"/>
      <c r="NJH40"/>
      <c r="NJI40"/>
      <c r="NJJ40"/>
      <c r="NJK40"/>
      <c r="NJL40"/>
      <c r="NJM40"/>
      <c r="NJN40"/>
      <c r="NJO40"/>
      <c r="NJP40"/>
      <c r="NJQ40"/>
      <c r="NJR40"/>
      <c r="NJS40"/>
      <c r="NJT40"/>
      <c r="NJU40"/>
      <c r="NJV40"/>
      <c r="NJW40"/>
      <c r="NJX40"/>
      <c r="NJY40"/>
      <c r="NJZ40"/>
      <c r="NKA40"/>
      <c r="NKB40"/>
      <c r="NKC40"/>
      <c r="NKD40"/>
      <c r="NKE40"/>
      <c r="NKF40"/>
      <c r="NKG40"/>
      <c r="NKH40"/>
      <c r="NKI40"/>
      <c r="NKJ40"/>
      <c r="NKK40"/>
      <c r="NKL40"/>
      <c r="NKM40"/>
      <c r="NKN40"/>
      <c r="NKO40"/>
      <c r="NKP40"/>
      <c r="NKQ40"/>
      <c r="NKR40"/>
      <c r="NKS40"/>
      <c r="NKT40"/>
      <c r="NKU40"/>
      <c r="NKV40"/>
      <c r="NKW40"/>
      <c r="NKX40"/>
      <c r="NKY40"/>
      <c r="NKZ40"/>
      <c r="NLA40"/>
      <c r="NLB40"/>
      <c r="NLC40"/>
      <c r="NLD40"/>
      <c r="NLE40"/>
      <c r="NLF40"/>
      <c r="NLG40"/>
      <c r="NLH40"/>
      <c r="NLI40"/>
      <c r="NLJ40"/>
      <c r="NLK40"/>
      <c r="NLL40"/>
      <c r="NLM40"/>
      <c r="NLN40"/>
      <c r="NLO40"/>
      <c r="NLP40"/>
      <c r="NLQ40"/>
      <c r="NLR40"/>
      <c r="NLS40"/>
      <c r="NLT40"/>
      <c r="NLU40"/>
      <c r="NLV40"/>
      <c r="NLW40"/>
      <c r="NLX40"/>
      <c r="NLY40"/>
      <c r="NLZ40"/>
      <c r="NMA40"/>
      <c r="NMB40"/>
      <c r="NMC40"/>
      <c r="NMD40"/>
      <c r="NME40"/>
      <c r="NMF40"/>
      <c r="NMG40"/>
      <c r="NMH40"/>
      <c r="NMI40"/>
      <c r="NMJ40"/>
      <c r="NMK40"/>
      <c r="NML40"/>
      <c r="NMM40"/>
      <c r="NMN40"/>
      <c r="NMO40"/>
      <c r="NMP40"/>
      <c r="NMQ40"/>
      <c r="NMR40"/>
      <c r="NMS40"/>
      <c r="NMT40"/>
      <c r="NMU40"/>
      <c r="NMV40"/>
      <c r="NMW40"/>
      <c r="NMX40"/>
      <c r="NMY40"/>
      <c r="NMZ40"/>
      <c r="NNA40"/>
      <c r="NNB40"/>
      <c r="NNC40"/>
      <c r="NND40"/>
      <c r="NNE40"/>
      <c r="NNF40"/>
      <c r="NNG40"/>
      <c r="NNH40"/>
      <c r="NNI40"/>
      <c r="NNJ40"/>
      <c r="NNK40"/>
      <c r="NNL40"/>
      <c r="NNM40"/>
      <c r="NNN40"/>
      <c r="NNO40"/>
      <c r="NNP40"/>
      <c r="NNQ40"/>
      <c r="NNR40"/>
      <c r="NNS40"/>
      <c r="NNT40"/>
      <c r="NNU40"/>
      <c r="NNV40"/>
      <c r="NNW40"/>
      <c r="NNX40"/>
      <c r="NNY40"/>
      <c r="NNZ40"/>
      <c r="NOA40"/>
      <c r="NOB40"/>
      <c r="NOC40"/>
      <c r="NOD40"/>
      <c r="NOE40"/>
      <c r="NOF40"/>
      <c r="NOG40"/>
      <c r="NOH40"/>
      <c r="NOI40"/>
      <c r="NOJ40"/>
      <c r="NOK40"/>
      <c r="NOL40"/>
      <c r="NOM40"/>
      <c r="NON40"/>
      <c r="NOO40"/>
      <c r="NOP40"/>
      <c r="NOQ40"/>
      <c r="NOR40"/>
      <c r="NOS40"/>
      <c r="NOT40"/>
      <c r="NOU40"/>
      <c r="NOV40"/>
      <c r="NOW40"/>
      <c r="NOX40"/>
      <c r="NOY40"/>
      <c r="NOZ40"/>
      <c r="NPA40"/>
      <c r="NPB40"/>
      <c r="NPC40"/>
      <c r="NPD40"/>
      <c r="NPE40"/>
      <c r="NPF40"/>
      <c r="NPG40"/>
      <c r="NPH40"/>
      <c r="NPI40"/>
      <c r="NPJ40"/>
      <c r="NPK40"/>
      <c r="NPL40"/>
      <c r="NPM40"/>
      <c r="NPN40"/>
      <c r="NPO40"/>
      <c r="NPP40"/>
      <c r="NPQ40"/>
      <c r="NPR40"/>
      <c r="NPS40"/>
      <c r="NPT40"/>
      <c r="NPU40"/>
      <c r="NPV40"/>
      <c r="NPW40"/>
      <c r="NPX40"/>
      <c r="NPY40"/>
      <c r="NPZ40"/>
      <c r="NQA40"/>
      <c r="NQB40"/>
      <c r="NQC40"/>
      <c r="NQD40"/>
      <c r="NQE40"/>
      <c r="NQF40"/>
      <c r="NQG40"/>
      <c r="NQH40"/>
      <c r="NQI40"/>
      <c r="NQJ40"/>
      <c r="NQK40"/>
      <c r="NQL40"/>
      <c r="NQM40"/>
      <c r="NQN40"/>
      <c r="NQO40"/>
      <c r="NQP40"/>
      <c r="NQQ40"/>
      <c r="NQR40"/>
      <c r="NQS40"/>
      <c r="NQT40"/>
      <c r="NQU40"/>
      <c r="NQV40"/>
      <c r="NQW40"/>
      <c r="NQX40"/>
      <c r="NQY40"/>
      <c r="NQZ40"/>
      <c r="NRA40"/>
      <c r="NRB40"/>
      <c r="NRC40"/>
      <c r="NRD40"/>
      <c r="NRE40"/>
      <c r="NRF40"/>
      <c r="NRG40"/>
      <c r="NRH40"/>
      <c r="NRI40"/>
      <c r="NRJ40"/>
      <c r="NRK40"/>
      <c r="NRL40"/>
      <c r="NRM40"/>
      <c r="NRN40"/>
      <c r="NRO40"/>
      <c r="NRP40"/>
      <c r="NRQ40"/>
      <c r="NRR40"/>
      <c r="NRS40"/>
      <c r="NRT40"/>
      <c r="NRU40"/>
      <c r="NRV40"/>
      <c r="NRW40"/>
      <c r="NRX40"/>
      <c r="NRY40"/>
      <c r="NRZ40"/>
      <c r="NSA40"/>
      <c r="NSB40"/>
      <c r="NSC40"/>
      <c r="NSD40"/>
      <c r="NSE40"/>
      <c r="NSF40"/>
      <c r="NSG40"/>
      <c r="NSH40"/>
      <c r="NSI40"/>
      <c r="NSJ40"/>
      <c r="NSK40"/>
      <c r="NSL40"/>
      <c r="NSM40"/>
      <c r="NSN40"/>
      <c r="NSO40"/>
      <c r="NSP40"/>
      <c r="NSQ40"/>
      <c r="NSR40"/>
      <c r="NSS40"/>
      <c r="NST40"/>
      <c r="NSU40"/>
      <c r="NSV40"/>
      <c r="NSW40"/>
      <c r="NSX40"/>
      <c r="NSY40"/>
      <c r="NSZ40"/>
      <c r="NTA40"/>
      <c r="NTB40"/>
      <c r="NTC40"/>
      <c r="NTD40"/>
      <c r="NTE40"/>
      <c r="NTF40"/>
      <c r="NTG40"/>
      <c r="NTH40"/>
      <c r="NTI40"/>
      <c r="NTJ40"/>
      <c r="NTK40"/>
      <c r="NTL40"/>
      <c r="NTM40"/>
      <c r="NTN40"/>
      <c r="NTO40"/>
      <c r="NTP40"/>
      <c r="NTQ40"/>
      <c r="NTR40"/>
      <c r="NTS40"/>
      <c r="NTT40"/>
      <c r="NTU40"/>
      <c r="NTV40"/>
      <c r="NTW40"/>
      <c r="NTX40"/>
      <c r="NTY40"/>
      <c r="NTZ40"/>
      <c r="NUA40"/>
      <c r="NUB40"/>
      <c r="NUC40"/>
      <c r="NUD40"/>
      <c r="NUE40"/>
      <c r="NUF40"/>
      <c r="NUG40"/>
      <c r="NUH40"/>
      <c r="NUI40"/>
      <c r="NUJ40"/>
      <c r="NUK40"/>
      <c r="NUL40"/>
      <c r="NUM40"/>
      <c r="NUN40"/>
      <c r="NUO40"/>
      <c r="NUP40"/>
      <c r="NUQ40"/>
      <c r="NUR40"/>
      <c r="NUS40"/>
      <c r="NUT40"/>
      <c r="NUU40"/>
      <c r="NUV40"/>
      <c r="NUW40"/>
      <c r="NUX40"/>
      <c r="NUY40"/>
      <c r="NUZ40"/>
      <c r="NVA40"/>
      <c r="NVB40"/>
      <c r="NVC40"/>
      <c r="NVD40"/>
      <c r="NVE40"/>
      <c r="NVF40"/>
      <c r="NVG40"/>
      <c r="NVH40"/>
      <c r="NVI40"/>
      <c r="NVJ40"/>
      <c r="NVK40"/>
      <c r="NVL40"/>
      <c r="NVM40"/>
      <c r="NVN40"/>
      <c r="NVO40"/>
      <c r="NVP40"/>
      <c r="NVQ40"/>
      <c r="NVR40"/>
      <c r="NVS40"/>
      <c r="NVT40"/>
      <c r="NVU40"/>
      <c r="NVV40"/>
      <c r="NVW40"/>
      <c r="NVX40"/>
      <c r="NVY40"/>
      <c r="NVZ40"/>
      <c r="NWA40"/>
      <c r="NWB40"/>
      <c r="NWC40"/>
      <c r="NWD40"/>
      <c r="NWE40"/>
      <c r="NWF40"/>
      <c r="NWG40"/>
      <c r="NWH40"/>
      <c r="NWI40"/>
      <c r="NWJ40"/>
      <c r="NWK40"/>
      <c r="NWL40"/>
      <c r="NWM40"/>
      <c r="NWN40"/>
      <c r="NWO40"/>
      <c r="NWP40"/>
      <c r="NWQ40"/>
      <c r="NWR40"/>
      <c r="NWS40"/>
      <c r="NWT40"/>
      <c r="NWU40"/>
      <c r="NWV40"/>
      <c r="NWW40"/>
      <c r="NWX40"/>
      <c r="NWY40"/>
      <c r="NWZ40"/>
      <c r="NXA40"/>
      <c r="NXB40"/>
      <c r="NXC40"/>
      <c r="NXD40"/>
      <c r="NXE40"/>
      <c r="NXF40"/>
      <c r="NXG40"/>
      <c r="NXH40"/>
      <c r="NXI40"/>
      <c r="NXJ40"/>
      <c r="NXK40"/>
      <c r="NXL40"/>
      <c r="NXM40"/>
      <c r="NXN40"/>
      <c r="NXO40"/>
      <c r="NXP40"/>
      <c r="NXQ40"/>
      <c r="NXR40"/>
      <c r="NXS40"/>
      <c r="NXT40"/>
      <c r="NXU40"/>
      <c r="NXV40"/>
      <c r="NXW40"/>
      <c r="NXX40"/>
      <c r="NXY40"/>
      <c r="NXZ40"/>
      <c r="NYA40"/>
      <c r="NYB40"/>
      <c r="NYC40"/>
      <c r="NYD40"/>
      <c r="NYE40"/>
      <c r="NYF40"/>
      <c r="NYG40"/>
      <c r="NYH40"/>
      <c r="NYI40"/>
      <c r="NYJ40"/>
      <c r="NYK40"/>
      <c r="NYL40"/>
      <c r="NYM40"/>
      <c r="NYN40"/>
      <c r="NYO40"/>
      <c r="NYP40"/>
      <c r="NYQ40"/>
      <c r="NYR40"/>
      <c r="NYS40"/>
      <c r="NYT40"/>
      <c r="NYU40"/>
      <c r="NYV40"/>
      <c r="NYW40"/>
      <c r="NYX40"/>
      <c r="NYY40"/>
      <c r="NYZ40"/>
      <c r="NZA40"/>
      <c r="NZB40"/>
      <c r="NZC40"/>
      <c r="NZD40"/>
      <c r="NZE40"/>
      <c r="NZF40"/>
      <c r="NZG40"/>
      <c r="NZH40"/>
      <c r="NZI40"/>
      <c r="NZJ40"/>
      <c r="NZK40"/>
      <c r="NZL40"/>
      <c r="NZM40"/>
      <c r="NZN40"/>
      <c r="NZO40"/>
      <c r="NZP40"/>
      <c r="NZQ40"/>
      <c r="NZR40"/>
      <c r="NZS40"/>
      <c r="NZT40"/>
      <c r="NZU40"/>
      <c r="NZV40"/>
      <c r="NZW40"/>
      <c r="NZX40"/>
      <c r="NZY40"/>
      <c r="NZZ40"/>
      <c r="OAA40"/>
      <c r="OAB40"/>
      <c r="OAC40"/>
      <c r="OAD40"/>
      <c r="OAE40"/>
      <c r="OAF40"/>
      <c r="OAG40"/>
      <c r="OAH40"/>
      <c r="OAI40"/>
      <c r="OAJ40"/>
      <c r="OAK40"/>
      <c r="OAL40"/>
      <c r="OAM40"/>
      <c r="OAN40"/>
      <c r="OAO40"/>
      <c r="OAP40"/>
      <c r="OAQ40"/>
      <c r="OAR40"/>
      <c r="OAS40"/>
      <c r="OAT40"/>
      <c r="OAU40"/>
      <c r="OAV40"/>
      <c r="OAW40"/>
      <c r="OAX40"/>
      <c r="OAY40"/>
      <c r="OAZ40"/>
      <c r="OBA40"/>
      <c r="OBB40"/>
      <c r="OBC40"/>
      <c r="OBD40"/>
      <c r="OBE40"/>
      <c r="OBF40"/>
      <c r="OBG40"/>
      <c r="OBH40"/>
      <c r="OBI40"/>
      <c r="OBJ40"/>
      <c r="OBK40"/>
      <c r="OBL40"/>
      <c r="OBM40"/>
      <c r="OBN40"/>
      <c r="OBO40"/>
      <c r="OBP40"/>
      <c r="OBQ40"/>
      <c r="OBR40"/>
      <c r="OBS40"/>
      <c r="OBT40"/>
      <c r="OBU40"/>
      <c r="OBV40"/>
      <c r="OBW40"/>
      <c r="OBX40"/>
      <c r="OBY40"/>
      <c r="OBZ40"/>
      <c r="OCA40"/>
      <c r="OCB40"/>
      <c r="OCC40"/>
      <c r="OCD40"/>
      <c r="OCE40"/>
      <c r="OCF40"/>
      <c r="OCG40"/>
      <c r="OCH40"/>
      <c r="OCI40"/>
      <c r="OCJ40"/>
      <c r="OCK40"/>
      <c r="OCL40"/>
      <c r="OCM40"/>
      <c r="OCN40"/>
      <c r="OCO40"/>
      <c r="OCP40"/>
      <c r="OCQ40"/>
      <c r="OCR40"/>
      <c r="OCS40"/>
      <c r="OCT40"/>
      <c r="OCU40"/>
      <c r="OCV40"/>
      <c r="OCW40"/>
      <c r="OCX40"/>
      <c r="OCY40"/>
      <c r="OCZ40"/>
      <c r="ODA40"/>
      <c r="ODB40"/>
      <c r="ODC40"/>
      <c r="ODD40"/>
      <c r="ODE40"/>
      <c r="ODF40"/>
      <c r="ODG40"/>
      <c r="ODH40"/>
      <c r="ODI40"/>
      <c r="ODJ40"/>
      <c r="ODK40"/>
      <c r="ODL40"/>
      <c r="ODM40"/>
      <c r="ODN40"/>
      <c r="ODO40"/>
      <c r="ODP40"/>
      <c r="ODQ40"/>
      <c r="ODR40"/>
      <c r="ODS40"/>
      <c r="ODT40"/>
      <c r="ODU40"/>
      <c r="ODV40"/>
      <c r="ODW40"/>
      <c r="ODX40"/>
      <c r="ODY40"/>
      <c r="ODZ40"/>
      <c r="OEA40"/>
      <c r="OEB40"/>
      <c r="OEC40"/>
      <c r="OED40"/>
      <c r="OEE40"/>
      <c r="OEF40"/>
      <c r="OEG40"/>
      <c r="OEH40"/>
      <c r="OEI40"/>
      <c r="OEJ40"/>
      <c r="OEK40"/>
      <c r="OEL40"/>
      <c r="OEM40"/>
      <c r="OEN40"/>
      <c r="OEO40"/>
      <c r="OEP40"/>
      <c r="OEQ40"/>
      <c r="OER40"/>
      <c r="OES40"/>
      <c r="OET40"/>
      <c r="OEU40"/>
      <c r="OEV40"/>
      <c r="OEW40"/>
      <c r="OEX40"/>
      <c r="OEY40"/>
      <c r="OEZ40"/>
      <c r="OFA40"/>
      <c r="OFB40"/>
      <c r="OFC40"/>
      <c r="OFD40"/>
      <c r="OFE40"/>
      <c r="OFF40"/>
      <c r="OFG40"/>
      <c r="OFH40"/>
      <c r="OFI40"/>
      <c r="OFJ40"/>
      <c r="OFK40"/>
      <c r="OFL40"/>
      <c r="OFM40"/>
      <c r="OFN40"/>
      <c r="OFO40"/>
      <c r="OFP40"/>
      <c r="OFQ40"/>
      <c r="OFR40"/>
      <c r="OFS40"/>
      <c r="OFT40"/>
      <c r="OFU40"/>
      <c r="OFV40"/>
      <c r="OFW40"/>
      <c r="OFX40"/>
      <c r="OFY40"/>
      <c r="OFZ40"/>
      <c r="OGA40"/>
      <c r="OGB40"/>
      <c r="OGC40"/>
      <c r="OGD40"/>
      <c r="OGE40"/>
      <c r="OGF40"/>
      <c r="OGG40"/>
      <c r="OGH40"/>
      <c r="OGI40"/>
      <c r="OGJ40"/>
      <c r="OGK40"/>
      <c r="OGL40"/>
      <c r="OGM40"/>
      <c r="OGN40"/>
      <c r="OGO40"/>
      <c r="OGP40"/>
      <c r="OGQ40"/>
      <c r="OGR40"/>
      <c r="OGS40"/>
      <c r="OGT40"/>
      <c r="OGU40"/>
      <c r="OGV40"/>
      <c r="OGW40"/>
      <c r="OGX40"/>
      <c r="OGY40"/>
      <c r="OGZ40"/>
      <c r="OHA40"/>
      <c r="OHB40"/>
      <c r="OHC40"/>
      <c r="OHD40"/>
      <c r="OHE40"/>
      <c r="OHF40"/>
      <c r="OHG40"/>
      <c r="OHH40"/>
      <c r="OHI40"/>
      <c r="OHJ40"/>
      <c r="OHK40"/>
      <c r="OHL40"/>
      <c r="OHM40"/>
      <c r="OHN40"/>
      <c r="OHO40"/>
      <c r="OHP40"/>
      <c r="OHQ40"/>
      <c r="OHR40"/>
      <c r="OHS40"/>
      <c r="OHT40"/>
      <c r="OHU40"/>
      <c r="OHV40"/>
      <c r="OHW40"/>
      <c r="OHX40"/>
      <c r="OHY40"/>
      <c r="OHZ40"/>
      <c r="OIA40"/>
      <c r="OIB40"/>
      <c r="OIC40"/>
      <c r="OID40"/>
      <c r="OIE40"/>
      <c r="OIF40"/>
      <c r="OIG40"/>
      <c r="OIH40"/>
      <c r="OII40"/>
      <c r="OIJ40"/>
      <c r="OIK40"/>
      <c r="OIL40"/>
      <c r="OIM40"/>
      <c r="OIN40"/>
      <c r="OIO40"/>
      <c r="OIP40"/>
      <c r="OIQ40"/>
      <c r="OIR40"/>
      <c r="OIS40"/>
      <c r="OIT40"/>
      <c r="OIU40"/>
      <c r="OIV40"/>
      <c r="OIW40"/>
      <c r="OIX40"/>
      <c r="OIY40"/>
      <c r="OIZ40"/>
      <c r="OJA40"/>
      <c r="OJB40"/>
      <c r="OJC40"/>
      <c r="OJD40"/>
      <c r="OJE40"/>
      <c r="OJF40"/>
      <c r="OJG40"/>
      <c r="OJH40"/>
      <c r="OJI40"/>
      <c r="OJJ40"/>
      <c r="OJK40"/>
      <c r="OJL40"/>
      <c r="OJM40"/>
      <c r="OJN40"/>
      <c r="OJO40"/>
      <c r="OJP40"/>
      <c r="OJQ40"/>
      <c r="OJR40"/>
      <c r="OJS40"/>
      <c r="OJT40"/>
      <c r="OJU40"/>
      <c r="OJV40"/>
      <c r="OJW40"/>
      <c r="OJX40"/>
      <c r="OJY40"/>
      <c r="OJZ40"/>
      <c r="OKA40"/>
      <c r="OKB40"/>
      <c r="OKC40"/>
      <c r="OKD40"/>
      <c r="OKE40"/>
      <c r="OKF40"/>
      <c r="OKG40"/>
      <c r="OKH40"/>
      <c r="OKI40"/>
      <c r="OKJ40"/>
      <c r="OKK40"/>
      <c r="OKL40"/>
      <c r="OKM40"/>
      <c r="OKN40"/>
      <c r="OKO40"/>
      <c r="OKP40"/>
      <c r="OKQ40"/>
      <c r="OKR40"/>
      <c r="OKS40"/>
      <c r="OKT40"/>
      <c r="OKU40"/>
      <c r="OKV40"/>
      <c r="OKW40"/>
      <c r="OKX40"/>
      <c r="OKY40"/>
      <c r="OKZ40"/>
      <c r="OLA40"/>
      <c r="OLB40"/>
      <c r="OLC40"/>
      <c r="OLD40"/>
      <c r="OLE40"/>
      <c r="OLF40"/>
      <c r="OLG40"/>
      <c r="OLH40"/>
      <c r="OLI40"/>
      <c r="OLJ40"/>
      <c r="OLK40"/>
      <c r="OLL40"/>
      <c r="OLM40"/>
      <c r="OLN40"/>
      <c r="OLO40"/>
      <c r="OLP40"/>
      <c r="OLQ40"/>
      <c r="OLR40"/>
      <c r="OLS40"/>
      <c r="OLT40"/>
      <c r="OLU40"/>
      <c r="OLV40"/>
      <c r="OLW40"/>
      <c r="OLX40"/>
      <c r="OLY40"/>
      <c r="OLZ40"/>
      <c r="OMA40"/>
      <c r="OMB40"/>
      <c r="OMC40"/>
      <c r="OMD40"/>
      <c r="OME40"/>
      <c r="OMF40"/>
      <c r="OMG40"/>
      <c r="OMH40"/>
      <c r="OMI40"/>
      <c r="OMJ40"/>
      <c r="OMK40"/>
      <c r="OML40"/>
      <c r="OMM40"/>
      <c r="OMN40"/>
      <c r="OMO40"/>
      <c r="OMP40"/>
      <c r="OMQ40"/>
      <c r="OMR40"/>
      <c r="OMS40"/>
      <c r="OMT40"/>
      <c r="OMU40"/>
      <c r="OMV40"/>
      <c r="OMW40"/>
      <c r="OMX40"/>
      <c r="OMY40"/>
      <c r="OMZ40"/>
      <c r="ONA40"/>
      <c r="ONB40"/>
      <c r="ONC40"/>
      <c r="OND40"/>
      <c r="ONE40"/>
      <c r="ONF40"/>
      <c r="ONG40"/>
      <c r="ONH40"/>
      <c r="ONI40"/>
      <c r="ONJ40"/>
      <c r="ONK40"/>
      <c r="ONL40"/>
      <c r="ONM40"/>
      <c r="ONN40"/>
      <c r="ONO40"/>
      <c r="ONP40"/>
      <c r="ONQ40"/>
      <c r="ONR40"/>
      <c r="ONS40"/>
      <c r="ONT40"/>
      <c r="ONU40"/>
      <c r="ONV40"/>
      <c r="ONW40"/>
      <c r="ONX40"/>
      <c r="ONY40"/>
      <c r="ONZ40"/>
      <c r="OOA40"/>
      <c r="OOB40"/>
      <c r="OOC40"/>
      <c r="OOD40"/>
      <c r="OOE40"/>
      <c r="OOF40"/>
      <c r="OOG40"/>
      <c r="OOH40"/>
      <c r="OOI40"/>
      <c r="OOJ40"/>
      <c r="OOK40"/>
      <c r="OOL40"/>
      <c r="OOM40"/>
      <c r="OON40"/>
      <c r="OOO40"/>
      <c r="OOP40"/>
      <c r="OOQ40"/>
      <c r="OOR40"/>
      <c r="OOS40"/>
      <c r="OOT40"/>
      <c r="OOU40"/>
      <c r="OOV40"/>
      <c r="OOW40"/>
      <c r="OOX40"/>
      <c r="OOY40"/>
      <c r="OOZ40"/>
      <c r="OPA40"/>
      <c r="OPB40"/>
      <c r="OPC40"/>
      <c r="OPD40"/>
      <c r="OPE40"/>
      <c r="OPF40"/>
      <c r="OPG40"/>
      <c r="OPH40"/>
      <c r="OPI40"/>
      <c r="OPJ40"/>
      <c r="OPK40"/>
      <c r="OPL40"/>
      <c r="OPM40"/>
      <c r="OPN40"/>
      <c r="OPO40"/>
      <c r="OPP40"/>
      <c r="OPQ40"/>
      <c r="OPR40"/>
      <c r="OPS40"/>
      <c r="OPT40"/>
      <c r="OPU40"/>
      <c r="OPV40"/>
      <c r="OPW40"/>
      <c r="OPX40"/>
      <c r="OPY40"/>
      <c r="OPZ40"/>
      <c r="OQA40"/>
      <c r="OQB40"/>
      <c r="OQC40"/>
      <c r="OQD40"/>
      <c r="OQE40"/>
      <c r="OQF40"/>
      <c r="OQG40"/>
      <c r="OQH40"/>
      <c r="OQI40"/>
      <c r="OQJ40"/>
      <c r="OQK40"/>
      <c r="OQL40"/>
      <c r="OQM40"/>
      <c r="OQN40"/>
      <c r="OQO40"/>
      <c r="OQP40"/>
      <c r="OQQ40"/>
      <c r="OQR40"/>
      <c r="OQS40"/>
      <c r="OQT40"/>
      <c r="OQU40"/>
      <c r="OQV40"/>
      <c r="OQW40"/>
      <c r="OQX40"/>
      <c r="OQY40"/>
      <c r="OQZ40"/>
      <c r="ORA40"/>
      <c r="ORB40"/>
      <c r="ORC40"/>
      <c r="ORD40"/>
      <c r="ORE40"/>
      <c r="ORF40"/>
      <c r="ORG40"/>
      <c r="ORH40"/>
      <c r="ORI40"/>
      <c r="ORJ40"/>
      <c r="ORK40"/>
      <c r="ORL40"/>
      <c r="ORM40"/>
      <c r="ORN40"/>
      <c r="ORO40"/>
      <c r="ORP40"/>
      <c r="ORQ40"/>
      <c r="ORR40"/>
      <c r="ORS40"/>
      <c r="ORT40"/>
      <c r="ORU40"/>
      <c r="ORV40"/>
      <c r="ORW40"/>
      <c r="ORX40"/>
      <c r="ORY40"/>
      <c r="ORZ40"/>
      <c r="OSA40"/>
      <c r="OSB40"/>
      <c r="OSC40"/>
      <c r="OSD40"/>
      <c r="OSE40"/>
      <c r="OSF40"/>
      <c r="OSG40"/>
      <c r="OSH40"/>
      <c r="OSI40"/>
      <c r="OSJ40"/>
      <c r="OSK40"/>
      <c r="OSL40"/>
      <c r="OSM40"/>
      <c r="OSN40"/>
      <c r="OSO40"/>
      <c r="OSP40"/>
      <c r="OSQ40"/>
      <c r="OSR40"/>
      <c r="OSS40"/>
      <c r="OST40"/>
      <c r="OSU40"/>
      <c r="OSV40"/>
      <c r="OSW40"/>
      <c r="OSX40"/>
      <c r="OSY40"/>
      <c r="OSZ40"/>
      <c r="OTA40"/>
      <c r="OTB40"/>
      <c r="OTC40"/>
      <c r="OTD40"/>
      <c r="OTE40"/>
      <c r="OTF40"/>
      <c r="OTG40"/>
      <c r="OTH40"/>
      <c r="OTI40"/>
      <c r="OTJ40"/>
      <c r="OTK40"/>
      <c r="OTL40"/>
      <c r="OTM40"/>
      <c r="OTN40"/>
      <c r="OTO40"/>
      <c r="OTP40"/>
      <c r="OTQ40"/>
      <c r="OTR40"/>
      <c r="OTS40"/>
      <c r="OTT40"/>
      <c r="OTU40"/>
      <c r="OTV40"/>
      <c r="OTW40"/>
      <c r="OTX40"/>
      <c r="OTY40"/>
      <c r="OTZ40"/>
      <c r="OUA40"/>
      <c r="OUB40"/>
      <c r="OUC40"/>
      <c r="OUD40"/>
      <c r="OUE40"/>
      <c r="OUF40"/>
      <c r="OUG40"/>
      <c r="OUH40"/>
      <c r="OUI40"/>
      <c r="OUJ40"/>
      <c r="OUK40"/>
      <c r="OUL40"/>
      <c r="OUM40"/>
      <c r="OUN40"/>
      <c r="OUO40"/>
      <c r="OUP40"/>
      <c r="OUQ40"/>
      <c r="OUR40"/>
      <c r="OUS40"/>
      <c r="OUT40"/>
      <c r="OUU40"/>
      <c r="OUV40"/>
      <c r="OUW40"/>
      <c r="OUX40"/>
      <c r="OUY40"/>
      <c r="OUZ40"/>
      <c r="OVA40"/>
      <c r="OVB40"/>
      <c r="OVC40"/>
      <c r="OVD40"/>
      <c r="OVE40"/>
      <c r="OVF40"/>
      <c r="OVG40"/>
      <c r="OVH40"/>
      <c r="OVI40"/>
      <c r="OVJ40"/>
      <c r="OVK40"/>
      <c r="OVL40"/>
      <c r="OVM40"/>
      <c r="OVN40"/>
      <c r="OVO40"/>
      <c r="OVP40"/>
      <c r="OVQ40"/>
      <c r="OVR40"/>
      <c r="OVS40"/>
      <c r="OVT40"/>
      <c r="OVU40"/>
      <c r="OVV40"/>
      <c r="OVW40"/>
      <c r="OVX40"/>
      <c r="OVY40"/>
      <c r="OVZ40"/>
      <c r="OWA40"/>
      <c r="OWB40"/>
      <c r="OWC40"/>
      <c r="OWD40"/>
      <c r="OWE40"/>
      <c r="OWF40"/>
      <c r="OWG40"/>
      <c r="OWH40"/>
      <c r="OWI40"/>
      <c r="OWJ40"/>
      <c r="OWK40"/>
      <c r="OWL40"/>
      <c r="OWM40"/>
      <c r="OWN40"/>
      <c r="OWO40"/>
      <c r="OWP40"/>
      <c r="OWQ40"/>
      <c r="OWR40"/>
      <c r="OWS40"/>
      <c r="OWT40"/>
      <c r="OWU40"/>
      <c r="OWV40"/>
      <c r="OWW40"/>
      <c r="OWX40"/>
      <c r="OWY40"/>
      <c r="OWZ40"/>
      <c r="OXA40"/>
      <c r="OXB40"/>
      <c r="OXC40"/>
      <c r="OXD40"/>
      <c r="OXE40"/>
      <c r="OXF40"/>
      <c r="OXG40"/>
      <c r="OXH40"/>
      <c r="OXI40"/>
      <c r="OXJ40"/>
      <c r="OXK40"/>
      <c r="OXL40"/>
      <c r="OXM40"/>
      <c r="OXN40"/>
      <c r="OXO40"/>
      <c r="OXP40"/>
      <c r="OXQ40"/>
      <c r="OXR40"/>
      <c r="OXS40"/>
      <c r="OXT40"/>
      <c r="OXU40"/>
      <c r="OXV40"/>
      <c r="OXW40"/>
      <c r="OXX40"/>
      <c r="OXY40"/>
      <c r="OXZ40"/>
      <c r="OYA40"/>
      <c r="OYB40"/>
      <c r="OYC40"/>
      <c r="OYD40"/>
      <c r="OYE40"/>
      <c r="OYF40"/>
      <c r="OYG40"/>
      <c r="OYH40"/>
      <c r="OYI40"/>
      <c r="OYJ40"/>
      <c r="OYK40"/>
      <c r="OYL40"/>
      <c r="OYM40"/>
      <c r="OYN40"/>
      <c r="OYO40"/>
      <c r="OYP40"/>
      <c r="OYQ40"/>
      <c r="OYR40"/>
      <c r="OYS40"/>
      <c r="OYT40"/>
      <c r="OYU40"/>
      <c r="OYV40"/>
      <c r="OYW40"/>
      <c r="OYX40"/>
      <c r="OYY40"/>
      <c r="OYZ40"/>
      <c r="OZA40"/>
      <c r="OZB40"/>
      <c r="OZC40"/>
      <c r="OZD40"/>
      <c r="OZE40"/>
      <c r="OZF40"/>
      <c r="OZG40"/>
      <c r="OZH40"/>
      <c r="OZI40"/>
      <c r="OZJ40"/>
      <c r="OZK40"/>
      <c r="OZL40"/>
      <c r="OZM40"/>
      <c r="OZN40"/>
      <c r="OZO40"/>
      <c r="OZP40"/>
      <c r="OZQ40"/>
      <c r="OZR40"/>
      <c r="OZS40"/>
      <c r="OZT40"/>
      <c r="OZU40"/>
      <c r="OZV40"/>
      <c r="OZW40"/>
      <c r="OZX40"/>
      <c r="OZY40"/>
      <c r="OZZ40"/>
      <c r="PAA40"/>
      <c r="PAB40"/>
      <c r="PAC40"/>
      <c r="PAD40"/>
      <c r="PAE40"/>
      <c r="PAF40"/>
      <c r="PAG40"/>
      <c r="PAH40"/>
      <c r="PAI40"/>
      <c r="PAJ40"/>
      <c r="PAK40"/>
      <c r="PAL40"/>
      <c r="PAM40"/>
      <c r="PAN40"/>
      <c r="PAO40"/>
      <c r="PAP40"/>
      <c r="PAQ40"/>
      <c r="PAR40"/>
      <c r="PAS40"/>
      <c r="PAT40"/>
      <c r="PAU40"/>
      <c r="PAV40"/>
      <c r="PAW40"/>
      <c r="PAX40"/>
      <c r="PAY40"/>
      <c r="PAZ40"/>
      <c r="PBA40"/>
      <c r="PBB40"/>
      <c r="PBC40"/>
      <c r="PBD40"/>
      <c r="PBE40"/>
      <c r="PBF40"/>
      <c r="PBG40"/>
      <c r="PBH40"/>
      <c r="PBI40"/>
      <c r="PBJ40"/>
      <c r="PBK40"/>
      <c r="PBL40"/>
      <c r="PBM40"/>
      <c r="PBN40"/>
      <c r="PBO40"/>
      <c r="PBP40"/>
      <c r="PBQ40"/>
      <c r="PBR40"/>
      <c r="PBS40"/>
      <c r="PBT40"/>
      <c r="PBU40"/>
      <c r="PBV40"/>
      <c r="PBW40"/>
      <c r="PBX40"/>
      <c r="PBY40"/>
      <c r="PBZ40"/>
      <c r="PCA40"/>
      <c r="PCB40"/>
      <c r="PCC40"/>
      <c r="PCD40"/>
      <c r="PCE40"/>
      <c r="PCF40"/>
      <c r="PCG40"/>
      <c r="PCH40"/>
      <c r="PCI40"/>
      <c r="PCJ40"/>
      <c r="PCK40"/>
      <c r="PCL40"/>
      <c r="PCM40"/>
      <c r="PCN40"/>
      <c r="PCO40"/>
      <c r="PCP40"/>
      <c r="PCQ40"/>
      <c r="PCR40"/>
      <c r="PCS40"/>
      <c r="PCT40"/>
      <c r="PCU40"/>
      <c r="PCV40"/>
      <c r="PCW40"/>
      <c r="PCX40"/>
      <c r="PCY40"/>
      <c r="PCZ40"/>
      <c r="PDA40"/>
      <c r="PDB40"/>
      <c r="PDC40"/>
      <c r="PDD40"/>
      <c r="PDE40"/>
      <c r="PDF40"/>
      <c r="PDG40"/>
      <c r="PDH40"/>
      <c r="PDI40"/>
      <c r="PDJ40"/>
      <c r="PDK40"/>
      <c r="PDL40"/>
      <c r="PDM40"/>
      <c r="PDN40"/>
      <c r="PDO40"/>
      <c r="PDP40"/>
      <c r="PDQ40"/>
      <c r="PDR40"/>
      <c r="PDS40"/>
      <c r="PDT40"/>
      <c r="PDU40"/>
      <c r="PDV40"/>
      <c r="PDW40"/>
      <c r="PDX40"/>
      <c r="PDY40"/>
      <c r="PDZ40"/>
      <c r="PEA40"/>
      <c r="PEB40"/>
      <c r="PEC40"/>
      <c r="PED40"/>
      <c r="PEE40"/>
      <c r="PEF40"/>
      <c r="PEG40"/>
      <c r="PEH40"/>
      <c r="PEI40"/>
      <c r="PEJ40"/>
      <c r="PEK40"/>
      <c r="PEL40"/>
      <c r="PEM40"/>
      <c r="PEN40"/>
      <c r="PEO40"/>
      <c r="PEP40"/>
      <c r="PEQ40"/>
      <c r="PER40"/>
      <c r="PES40"/>
      <c r="PET40"/>
      <c r="PEU40"/>
      <c r="PEV40"/>
      <c r="PEW40"/>
      <c r="PEX40"/>
      <c r="PEY40"/>
      <c r="PEZ40"/>
      <c r="PFA40"/>
      <c r="PFB40"/>
      <c r="PFC40"/>
      <c r="PFD40"/>
      <c r="PFE40"/>
      <c r="PFF40"/>
      <c r="PFG40"/>
      <c r="PFH40"/>
      <c r="PFI40"/>
      <c r="PFJ40"/>
      <c r="PFK40"/>
      <c r="PFL40"/>
      <c r="PFM40"/>
      <c r="PFN40"/>
      <c r="PFO40"/>
      <c r="PFP40"/>
      <c r="PFQ40"/>
      <c r="PFR40"/>
      <c r="PFS40"/>
      <c r="PFT40"/>
      <c r="PFU40"/>
      <c r="PFV40"/>
      <c r="PFW40"/>
      <c r="PFX40"/>
      <c r="PFY40"/>
      <c r="PFZ40"/>
      <c r="PGA40"/>
      <c r="PGB40"/>
      <c r="PGC40"/>
      <c r="PGD40"/>
      <c r="PGE40"/>
      <c r="PGF40"/>
      <c r="PGG40"/>
      <c r="PGH40"/>
      <c r="PGI40"/>
      <c r="PGJ40"/>
      <c r="PGK40"/>
      <c r="PGL40"/>
      <c r="PGM40"/>
      <c r="PGN40"/>
      <c r="PGO40"/>
      <c r="PGP40"/>
      <c r="PGQ40"/>
      <c r="PGR40"/>
      <c r="PGS40"/>
      <c r="PGT40"/>
      <c r="PGU40"/>
      <c r="PGV40"/>
      <c r="PGW40"/>
      <c r="PGX40"/>
      <c r="PGY40"/>
      <c r="PGZ40"/>
      <c r="PHA40"/>
      <c r="PHB40"/>
      <c r="PHC40"/>
      <c r="PHD40"/>
      <c r="PHE40"/>
      <c r="PHF40"/>
      <c r="PHG40"/>
      <c r="PHH40"/>
      <c r="PHI40"/>
      <c r="PHJ40"/>
      <c r="PHK40"/>
      <c r="PHL40"/>
      <c r="PHM40"/>
      <c r="PHN40"/>
      <c r="PHO40"/>
      <c r="PHP40"/>
      <c r="PHQ40"/>
      <c r="PHR40"/>
      <c r="PHS40"/>
      <c r="PHT40"/>
      <c r="PHU40"/>
      <c r="PHV40"/>
      <c r="PHW40"/>
      <c r="PHX40"/>
      <c r="PHY40"/>
      <c r="PHZ40"/>
      <c r="PIA40"/>
      <c r="PIB40"/>
      <c r="PIC40"/>
      <c r="PID40"/>
      <c r="PIE40"/>
      <c r="PIF40"/>
      <c r="PIG40"/>
      <c r="PIH40"/>
      <c r="PII40"/>
      <c r="PIJ40"/>
      <c r="PIK40"/>
      <c r="PIL40"/>
      <c r="PIM40"/>
      <c r="PIN40"/>
      <c r="PIO40"/>
      <c r="PIP40"/>
      <c r="PIQ40"/>
      <c r="PIR40"/>
      <c r="PIS40"/>
      <c r="PIT40"/>
      <c r="PIU40"/>
      <c r="PIV40"/>
      <c r="PIW40"/>
      <c r="PIX40"/>
      <c r="PIY40"/>
      <c r="PIZ40"/>
      <c r="PJA40"/>
      <c r="PJB40"/>
      <c r="PJC40"/>
      <c r="PJD40"/>
      <c r="PJE40"/>
      <c r="PJF40"/>
      <c r="PJG40"/>
      <c r="PJH40"/>
      <c r="PJI40"/>
      <c r="PJJ40"/>
      <c r="PJK40"/>
      <c r="PJL40"/>
      <c r="PJM40"/>
      <c r="PJN40"/>
      <c r="PJO40"/>
      <c r="PJP40"/>
      <c r="PJQ40"/>
      <c r="PJR40"/>
      <c r="PJS40"/>
      <c r="PJT40"/>
      <c r="PJU40"/>
      <c r="PJV40"/>
      <c r="PJW40"/>
      <c r="PJX40"/>
      <c r="PJY40"/>
      <c r="PJZ40"/>
      <c r="PKA40"/>
      <c r="PKB40"/>
      <c r="PKC40"/>
      <c r="PKD40"/>
      <c r="PKE40"/>
      <c r="PKF40"/>
      <c r="PKG40"/>
      <c r="PKH40"/>
      <c r="PKI40"/>
      <c r="PKJ40"/>
      <c r="PKK40"/>
      <c r="PKL40"/>
      <c r="PKM40"/>
      <c r="PKN40"/>
      <c r="PKO40"/>
      <c r="PKP40"/>
      <c r="PKQ40"/>
      <c r="PKR40"/>
      <c r="PKS40"/>
      <c r="PKT40"/>
      <c r="PKU40"/>
      <c r="PKV40"/>
      <c r="PKW40"/>
      <c r="PKX40"/>
      <c r="PKY40"/>
      <c r="PKZ40"/>
      <c r="PLA40"/>
      <c r="PLB40"/>
      <c r="PLC40"/>
      <c r="PLD40"/>
      <c r="PLE40"/>
      <c r="PLF40"/>
      <c r="PLG40"/>
      <c r="PLH40"/>
      <c r="PLI40"/>
      <c r="PLJ40"/>
      <c r="PLK40"/>
      <c r="PLL40"/>
      <c r="PLM40"/>
      <c r="PLN40"/>
      <c r="PLO40"/>
      <c r="PLP40"/>
      <c r="PLQ40"/>
      <c r="PLR40"/>
      <c r="PLS40"/>
      <c r="PLT40"/>
      <c r="PLU40"/>
      <c r="PLV40"/>
      <c r="PLW40"/>
      <c r="PLX40"/>
      <c r="PLY40"/>
      <c r="PLZ40"/>
      <c r="PMA40"/>
      <c r="PMB40"/>
      <c r="PMC40"/>
      <c r="PMD40"/>
      <c r="PME40"/>
      <c r="PMF40"/>
      <c r="PMG40"/>
      <c r="PMH40"/>
      <c r="PMI40"/>
      <c r="PMJ40"/>
      <c r="PMK40"/>
      <c r="PML40"/>
      <c r="PMM40"/>
      <c r="PMN40"/>
      <c r="PMO40"/>
      <c r="PMP40"/>
      <c r="PMQ40"/>
      <c r="PMR40"/>
      <c r="PMS40"/>
      <c r="PMT40"/>
      <c r="PMU40"/>
      <c r="PMV40"/>
      <c r="PMW40"/>
      <c r="PMX40"/>
      <c r="PMY40"/>
      <c r="PMZ40"/>
      <c r="PNA40"/>
      <c r="PNB40"/>
      <c r="PNC40"/>
      <c r="PND40"/>
      <c r="PNE40"/>
      <c r="PNF40"/>
      <c r="PNG40"/>
      <c r="PNH40"/>
      <c r="PNI40"/>
      <c r="PNJ40"/>
      <c r="PNK40"/>
      <c r="PNL40"/>
      <c r="PNM40"/>
      <c r="PNN40"/>
      <c r="PNO40"/>
      <c r="PNP40"/>
      <c r="PNQ40"/>
      <c r="PNR40"/>
      <c r="PNS40"/>
      <c r="PNT40"/>
      <c r="PNU40"/>
      <c r="PNV40"/>
      <c r="PNW40"/>
      <c r="PNX40"/>
      <c r="PNY40"/>
      <c r="PNZ40"/>
      <c r="POA40"/>
      <c r="POB40"/>
      <c r="POC40"/>
      <c r="POD40"/>
      <c r="POE40"/>
      <c r="POF40"/>
      <c r="POG40"/>
      <c r="POH40"/>
      <c r="POI40"/>
      <c r="POJ40"/>
      <c r="POK40"/>
      <c r="POL40"/>
      <c r="POM40"/>
      <c r="PON40"/>
      <c r="POO40"/>
      <c r="POP40"/>
      <c r="POQ40"/>
      <c r="POR40"/>
      <c r="POS40"/>
      <c r="POT40"/>
      <c r="POU40"/>
      <c r="POV40"/>
      <c r="POW40"/>
      <c r="POX40"/>
      <c r="POY40"/>
      <c r="POZ40"/>
      <c r="PPA40"/>
      <c r="PPB40"/>
      <c r="PPC40"/>
      <c r="PPD40"/>
      <c r="PPE40"/>
      <c r="PPF40"/>
      <c r="PPG40"/>
      <c r="PPH40"/>
      <c r="PPI40"/>
      <c r="PPJ40"/>
      <c r="PPK40"/>
      <c r="PPL40"/>
      <c r="PPM40"/>
      <c r="PPN40"/>
      <c r="PPO40"/>
      <c r="PPP40"/>
      <c r="PPQ40"/>
      <c r="PPR40"/>
      <c r="PPS40"/>
      <c r="PPT40"/>
      <c r="PPU40"/>
      <c r="PPV40"/>
      <c r="PPW40"/>
      <c r="PPX40"/>
      <c r="PPY40"/>
      <c r="PPZ40"/>
      <c r="PQA40"/>
      <c r="PQB40"/>
      <c r="PQC40"/>
      <c r="PQD40"/>
      <c r="PQE40"/>
      <c r="PQF40"/>
      <c r="PQG40"/>
      <c r="PQH40"/>
      <c r="PQI40"/>
      <c r="PQJ40"/>
      <c r="PQK40"/>
      <c r="PQL40"/>
      <c r="PQM40"/>
      <c r="PQN40"/>
      <c r="PQO40"/>
      <c r="PQP40"/>
      <c r="PQQ40"/>
      <c r="PQR40"/>
      <c r="PQS40"/>
      <c r="PQT40"/>
      <c r="PQU40"/>
      <c r="PQV40"/>
      <c r="PQW40"/>
      <c r="PQX40"/>
      <c r="PQY40"/>
      <c r="PQZ40"/>
      <c r="PRA40"/>
      <c r="PRB40"/>
      <c r="PRC40"/>
      <c r="PRD40"/>
      <c r="PRE40"/>
      <c r="PRF40"/>
      <c r="PRG40"/>
      <c r="PRH40"/>
      <c r="PRI40"/>
      <c r="PRJ40"/>
      <c r="PRK40"/>
      <c r="PRL40"/>
      <c r="PRM40"/>
      <c r="PRN40"/>
      <c r="PRO40"/>
      <c r="PRP40"/>
      <c r="PRQ40"/>
      <c r="PRR40"/>
      <c r="PRS40"/>
      <c r="PRT40"/>
      <c r="PRU40"/>
      <c r="PRV40"/>
      <c r="PRW40"/>
      <c r="PRX40"/>
      <c r="PRY40"/>
      <c r="PRZ40"/>
      <c r="PSA40"/>
      <c r="PSB40"/>
      <c r="PSC40"/>
      <c r="PSD40"/>
      <c r="PSE40"/>
      <c r="PSF40"/>
      <c r="PSG40"/>
      <c r="PSH40"/>
      <c r="PSI40"/>
      <c r="PSJ40"/>
      <c r="PSK40"/>
      <c r="PSL40"/>
      <c r="PSM40"/>
      <c r="PSN40"/>
      <c r="PSO40"/>
      <c r="PSP40"/>
      <c r="PSQ40"/>
      <c r="PSR40"/>
      <c r="PSS40"/>
      <c r="PST40"/>
      <c r="PSU40"/>
      <c r="PSV40"/>
      <c r="PSW40"/>
      <c r="PSX40"/>
      <c r="PSY40"/>
      <c r="PSZ40"/>
      <c r="PTA40"/>
      <c r="PTB40"/>
      <c r="PTC40"/>
      <c r="PTD40"/>
      <c r="PTE40"/>
      <c r="PTF40"/>
      <c r="PTG40"/>
      <c r="PTH40"/>
      <c r="PTI40"/>
      <c r="PTJ40"/>
      <c r="PTK40"/>
      <c r="PTL40"/>
      <c r="PTM40"/>
      <c r="PTN40"/>
      <c r="PTO40"/>
      <c r="PTP40"/>
      <c r="PTQ40"/>
      <c r="PTR40"/>
      <c r="PTS40"/>
      <c r="PTT40"/>
      <c r="PTU40"/>
      <c r="PTV40"/>
      <c r="PTW40"/>
      <c r="PTX40"/>
      <c r="PTY40"/>
      <c r="PTZ40"/>
      <c r="PUA40"/>
      <c r="PUB40"/>
      <c r="PUC40"/>
      <c r="PUD40"/>
      <c r="PUE40"/>
      <c r="PUF40"/>
      <c r="PUG40"/>
      <c r="PUH40"/>
      <c r="PUI40"/>
      <c r="PUJ40"/>
      <c r="PUK40"/>
      <c r="PUL40"/>
      <c r="PUM40"/>
      <c r="PUN40"/>
      <c r="PUO40"/>
      <c r="PUP40"/>
      <c r="PUQ40"/>
      <c r="PUR40"/>
      <c r="PUS40"/>
      <c r="PUT40"/>
      <c r="PUU40"/>
      <c r="PUV40"/>
      <c r="PUW40"/>
      <c r="PUX40"/>
      <c r="PUY40"/>
      <c r="PUZ40"/>
      <c r="PVA40"/>
      <c r="PVB40"/>
      <c r="PVC40"/>
      <c r="PVD40"/>
      <c r="PVE40"/>
      <c r="PVF40"/>
      <c r="PVG40"/>
      <c r="PVH40"/>
      <c r="PVI40"/>
      <c r="PVJ40"/>
      <c r="PVK40"/>
      <c r="PVL40"/>
      <c r="PVM40"/>
      <c r="PVN40"/>
      <c r="PVO40"/>
      <c r="PVP40"/>
      <c r="PVQ40"/>
      <c r="PVR40"/>
      <c r="PVS40"/>
      <c r="PVT40"/>
      <c r="PVU40"/>
      <c r="PVV40"/>
      <c r="PVW40"/>
      <c r="PVX40"/>
      <c r="PVY40"/>
      <c r="PVZ40"/>
      <c r="PWA40"/>
      <c r="PWB40"/>
      <c r="PWC40"/>
      <c r="PWD40"/>
      <c r="PWE40"/>
      <c r="PWF40"/>
      <c r="PWG40"/>
      <c r="PWH40"/>
      <c r="PWI40"/>
      <c r="PWJ40"/>
      <c r="PWK40"/>
      <c r="PWL40"/>
      <c r="PWM40"/>
      <c r="PWN40"/>
      <c r="PWO40"/>
      <c r="PWP40"/>
      <c r="PWQ40"/>
      <c r="PWR40"/>
      <c r="PWS40"/>
      <c r="PWT40"/>
      <c r="PWU40"/>
      <c r="PWV40"/>
      <c r="PWW40"/>
      <c r="PWX40"/>
      <c r="PWY40"/>
      <c r="PWZ40"/>
      <c r="PXA40"/>
      <c r="PXB40"/>
      <c r="PXC40"/>
      <c r="PXD40"/>
      <c r="PXE40"/>
      <c r="PXF40"/>
      <c r="PXG40"/>
      <c r="PXH40"/>
      <c r="PXI40"/>
      <c r="PXJ40"/>
      <c r="PXK40"/>
      <c r="PXL40"/>
      <c r="PXM40"/>
      <c r="PXN40"/>
      <c r="PXO40"/>
      <c r="PXP40"/>
      <c r="PXQ40"/>
      <c r="PXR40"/>
      <c r="PXS40"/>
      <c r="PXT40"/>
      <c r="PXU40"/>
      <c r="PXV40"/>
      <c r="PXW40"/>
      <c r="PXX40"/>
      <c r="PXY40"/>
      <c r="PXZ40"/>
      <c r="PYA40"/>
      <c r="PYB40"/>
      <c r="PYC40"/>
      <c r="PYD40"/>
      <c r="PYE40"/>
      <c r="PYF40"/>
      <c r="PYG40"/>
      <c r="PYH40"/>
      <c r="PYI40"/>
      <c r="PYJ40"/>
      <c r="PYK40"/>
      <c r="PYL40"/>
      <c r="PYM40"/>
      <c r="PYN40"/>
      <c r="PYO40"/>
      <c r="PYP40"/>
      <c r="PYQ40"/>
      <c r="PYR40"/>
      <c r="PYS40"/>
      <c r="PYT40"/>
      <c r="PYU40"/>
      <c r="PYV40"/>
      <c r="PYW40"/>
      <c r="PYX40"/>
      <c r="PYY40"/>
      <c r="PYZ40"/>
      <c r="PZA40"/>
      <c r="PZB40"/>
      <c r="PZC40"/>
      <c r="PZD40"/>
      <c r="PZE40"/>
      <c r="PZF40"/>
      <c r="PZG40"/>
      <c r="PZH40"/>
      <c r="PZI40"/>
      <c r="PZJ40"/>
      <c r="PZK40"/>
      <c r="PZL40"/>
      <c r="PZM40"/>
      <c r="PZN40"/>
      <c r="PZO40"/>
      <c r="PZP40"/>
      <c r="PZQ40"/>
      <c r="PZR40"/>
      <c r="PZS40"/>
      <c r="PZT40"/>
      <c r="PZU40"/>
      <c r="PZV40"/>
      <c r="PZW40"/>
      <c r="PZX40"/>
      <c r="PZY40"/>
      <c r="PZZ40"/>
      <c r="QAA40"/>
      <c r="QAB40"/>
      <c r="QAC40"/>
      <c r="QAD40"/>
      <c r="QAE40"/>
      <c r="QAF40"/>
      <c r="QAG40"/>
      <c r="QAH40"/>
      <c r="QAI40"/>
      <c r="QAJ40"/>
      <c r="QAK40"/>
      <c r="QAL40"/>
      <c r="QAM40"/>
      <c r="QAN40"/>
      <c r="QAO40"/>
      <c r="QAP40"/>
      <c r="QAQ40"/>
      <c r="QAR40"/>
      <c r="QAS40"/>
      <c r="QAT40"/>
      <c r="QAU40"/>
      <c r="QAV40"/>
      <c r="QAW40"/>
      <c r="QAX40"/>
      <c r="QAY40"/>
      <c r="QAZ40"/>
      <c r="QBA40"/>
      <c r="QBB40"/>
      <c r="QBC40"/>
      <c r="QBD40"/>
      <c r="QBE40"/>
      <c r="QBF40"/>
      <c r="QBG40"/>
      <c r="QBH40"/>
      <c r="QBI40"/>
      <c r="QBJ40"/>
      <c r="QBK40"/>
      <c r="QBL40"/>
      <c r="QBM40"/>
      <c r="QBN40"/>
      <c r="QBO40"/>
      <c r="QBP40"/>
      <c r="QBQ40"/>
      <c r="QBR40"/>
      <c r="QBS40"/>
      <c r="QBT40"/>
      <c r="QBU40"/>
      <c r="QBV40"/>
      <c r="QBW40"/>
      <c r="QBX40"/>
      <c r="QBY40"/>
      <c r="QBZ40"/>
      <c r="QCA40"/>
      <c r="QCB40"/>
      <c r="QCC40"/>
      <c r="QCD40"/>
      <c r="QCE40"/>
      <c r="QCF40"/>
      <c r="QCG40"/>
      <c r="QCH40"/>
      <c r="QCI40"/>
      <c r="QCJ40"/>
      <c r="QCK40"/>
      <c r="QCL40"/>
      <c r="QCM40"/>
      <c r="QCN40"/>
      <c r="QCO40"/>
      <c r="QCP40"/>
      <c r="QCQ40"/>
      <c r="QCR40"/>
      <c r="QCS40"/>
      <c r="QCT40"/>
      <c r="QCU40"/>
      <c r="QCV40"/>
      <c r="QCW40"/>
      <c r="QCX40"/>
      <c r="QCY40"/>
      <c r="QCZ40"/>
      <c r="QDA40"/>
      <c r="QDB40"/>
      <c r="QDC40"/>
      <c r="QDD40"/>
      <c r="QDE40"/>
      <c r="QDF40"/>
      <c r="QDG40"/>
      <c r="QDH40"/>
      <c r="QDI40"/>
      <c r="QDJ40"/>
      <c r="QDK40"/>
      <c r="QDL40"/>
      <c r="QDM40"/>
      <c r="QDN40"/>
      <c r="QDO40"/>
      <c r="QDP40"/>
      <c r="QDQ40"/>
      <c r="QDR40"/>
      <c r="QDS40"/>
      <c r="QDT40"/>
      <c r="QDU40"/>
      <c r="QDV40"/>
      <c r="QDW40"/>
      <c r="QDX40"/>
      <c r="QDY40"/>
      <c r="QDZ40"/>
      <c r="QEA40"/>
      <c r="QEB40"/>
      <c r="QEC40"/>
      <c r="QED40"/>
      <c r="QEE40"/>
      <c r="QEF40"/>
      <c r="QEG40"/>
      <c r="QEH40"/>
      <c r="QEI40"/>
      <c r="QEJ40"/>
      <c r="QEK40"/>
      <c r="QEL40"/>
      <c r="QEM40"/>
      <c r="QEN40"/>
      <c r="QEO40"/>
      <c r="QEP40"/>
      <c r="QEQ40"/>
      <c r="QER40"/>
      <c r="QES40"/>
      <c r="QET40"/>
      <c r="QEU40"/>
      <c r="QEV40"/>
      <c r="QEW40"/>
      <c r="QEX40"/>
      <c r="QEY40"/>
      <c r="QEZ40"/>
      <c r="QFA40"/>
      <c r="QFB40"/>
      <c r="QFC40"/>
      <c r="QFD40"/>
      <c r="QFE40"/>
      <c r="QFF40"/>
      <c r="QFG40"/>
      <c r="QFH40"/>
      <c r="QFI40"/>
      <c r="QFJ40"/>
      <c r="QFK40"/>
      <c r="QFL40"/>
      <c r="QFM40"/>
      <c r="QFN40"/>
      <c r="QFO40"/>
      <c r="QFP40"/>
      <c r="QFQ40"/>
      <c r="QFR40"/>
      <c r="QFS40"/>
      <c r="QFT40"/>
      <c r="QFU40"/>
      <c r="QFV40"/>
      <c r="QFW40"/>
      <c r="QFX40"/>
      <c r="QFY40"/>
      <c r="QFZ40"/>
      <c r="QGA40"/>
      <c r="QGB40"/>
      <c r="QGC40"/>
      <c r="QGD40"/>
      <c r="QGE40"/>
      <c r="QGF40"/>
      <c r="QGG40"/>
      <c r="QGH40"/>
      <c r="QGI40"/>
      <c r="QGJ40"/>
      <c r="QGK40"/>
      <c r="QGL40"/>
      <c r="QGM40"/>
      <c r="QGN40"/>
      <c r="QGO40"/>
      <c r="QGP40"/>
      <c r="QGQ40"/>
      <c r="QGR40"/>
      <c r="QGS40"/>
      <c r="QGT40"/>
      <c r="QGU40"/>
      <c r="QGV40"/>
      <c r="QGW40"/>
      <c r="QGX40"/>
      <c r="QGY40"/>
      <c r="QGZ40"/>
      <c r="QHA40"/>
      <c r="QHB40"/>
      <c r="QHC40"/>
      <c r="QHD40"/>
      <c r="QHE40"/>
      <c r="QHF40"/>
      <c r="QHG40"/>
      <c r="QHH40"/>
      <c r="QHI40"/>
      <c r="QHJ40"/>
      <c r="QHK40"/>
      <c r="QHL40"/>
      <c r="QHM40"/>
      <c r="QHN40"/>
      <c r="QHO40"/>
      <c r="QHP40"/>
      <c r="QHQ40"/>
      <c r="QHR40"/>
      <c r="QHS40"/>
      <c r="QHT40"/>
      <c r="QHU40"/>
      <c r="QHV40"/>
      <c r="QHW40"/>
      <c r="QHX40"/>
      <c r="QHY40"/>
      <c r="QHZ40"/>
      <c r="QIA40"/>
      <c r="QIB40"/>
      <c r="QIC40"/>
      <c r="QID40"/>
      <c r="QIE40"/>
      <c r="QIF40"/>
      <c r="QIG40"/>
      <c r="QIH40"/>
      <c r="QII40"/>
      <c r="QIJ40"/>
      <c r="QIK40"/>
      <c r="QIL40"/>
      <c r="QIM40"/>
      <c r="QIN40"/>
      <c r="QIO40"/>
      <c r="QIP40"/>
      <c r="QIQ40"/>
      <c r="QIR40"/>
      <c r="QIS40"/>
      <c r="QIT40"/>
      <c r="QIU40"/>
      <c r="QIV40"/>
      <c r="QIW40"/>
      <c r="QIX40"/>
      <c r="QIY40"/>
      <c r="QIZ40"/>
      <c r="QJA40"/>
      <c r="QJB40"/>
      <c r="QJC40"/>
      <c r="QJD40"/>
      <c r="QJE40"/>
      <c r="QJF40"/>
      <c r="QJG40"/>
      <c r="QJH40"/>
      <c r="QJI40"/>
      <c r="QJJ40"/>
      <c r="QJK40"/>
      <c r="QJL40"/>
      <c r="QJM40"/>
      <c r="QJN40"/>
      <c r="QJO40"/>
      <c r="QJP40"/>
      <c r="QJQ40"/>
      <c r="QJR40"/>
      <c r="QJS40"/>
      <c r="QJT40"/>
      <c r="QJU40"/>
      <c r="QJV40"/>
      <c r="QJW40"/>
      <c r="QJX40"/>
      <c r="QJY40"/>
      <c r="QJZ40"/>
      <c r="QKA40"/>
      <c r="QKB40"/>
      <c r="QKC40"/>
      <c r="QKD40"/>
      <c r="QKE40"/>
      <c r="QKF40"/>
      <c r="QKG40"/>
      <c r="QKH40"/>
      <c r="QKI40"/>
      <c r="QKJ40"/>
      <c r="QKK40"/>
      <c r="QKL40"/>
      <c r="QKM40"/>
      <c r="QKN40"/>
      <c r="QKO40"/>
      <c r="QKP40"/>
      <c r="QKQ40"/>
      <c r="QKR40"/>
      <c r="QKS40"/>
      <c r="QKT40"/>
      <c r="QKU40"/>
      <c r="QKV40"/>
      <c r="QKW40"/>
      <c r="QKX40"/>
      <c r="QKY40"/>
      <c r="QKZ40"/>
      <c r="QLA40"/>
      <c r="QLB40"/>
      <c r="QLC40"/>
      <c r="QLD40"/>
      <c r="QLE40"/>
      <c r="QLF40"/>
      <c r="QLG40"/>
      <c r="QLH40"/>
      <c r="QLI40"/>
      <c r="QLJ40"/>
      <c r="QLK40"/>
      <c r="QLL40"/>
      <c r="QLM40"/>
      <c r="QLN40"/>
      <c r="QLO40"/>
      <c r="QLP40"/>
      <c r="QLQ40"/>
      <c r="QLR40"/>
      <c r="QLS40"/>
      <c r="QLT40"/>
      <c r="QLU40"/>
      <c r="QLV40"/>
      <c r="QLW40"/>
      <c r="QLX40"/>
      <c r="QLY40"/>
      <c r="QLZ40"/>
      <c r="QMA40"/>
      <c r="QMB40"/>
      <c r="QMC40"/>
      <c r="QMD40"/>
      <c r="QME40"/>
      <c r="QMF40"/>
      <c r="QMG40"/>
      <c r="QMH40"/>
      <c r="QMI40"/>
      <c r="QMJ40"/>
      <c r="QMK40"/>
      <c r="QML40"/>
      <c r="QMM40"/>
      <c r="QMN40"/>
      <c r="QMO40"/>
      <c r="QMP40"/>
      <c r="QMQ40"/>
      <c r="QMR40"/>
      <c r="QMS40"/>
      <c r="QMT40"/>
      <c r="QMU40"/>
      <c r="QMV40"/>
      <c r="QMW40"/>
      <c r="QMX40"/>
      <c r="QMY40"/>
      <c r="QMZ40"/>
      <c r="QNA40"/>
      <c r="QNB40"/>
      <c r="QNC40"/>
      <c r="QND40"/>
      <c r="QNE40"/>
      <c r="QNF40"/>
      <c r="QNG40"/>
      <c r="QNH40"/>
      <c r="QNI40"/>
      <c r="QNJ40"/>
      <c r="QNK40"/>
      <c r="QNL40"/>
      <c r="QNM40"/>
      <c r="QNN40"/>
      <c r="QNO40"/>
      <c r="QNP40"/>
      <c r="QNQ40"/>
      <c r="QNR40"/>
      <c r="QNS40"/>
      <c r="QNT40"/>
      <c r="QNU40"/>
      <c r="QNV40"/>
      <c r="QNW40"/>
      <c r="QNX40"/>
      <c r="QNY40"/>
      <c r="QNZ40"/>
      <c r="QOA40"/>
      <c r="QOB40"/>
      <c r="QOC40"/>
      <c r="QOD40"/>
      <c r="QOE40"/>
      <c r="QOF40"/>
      <c r="QOG40"/>
      <c r="QOH40"/>
      <c r="QOI40"/>
      <c r="QOJ40"/>
      <c r="QOK40"/>
      <c r="QOL40"/>
      <c r="QOM40"/>
      <c r="QON40"/>
      <c r="QOO40"/>
      <c r="QOP40"/>
      <c r="QOQ40"/>
      <c r="QOR40"/>
      <c r="QOS40"/>
      <c r="QOT40"/>
      <c r="QOU40"/>
      <c r="QOV40"/>
      <c r="QOW40"/>
      <c r="QOX40"/>
      <c r="QOY40"/>
      <c r="QOZ40"/>
      <c r="QPA40"/>
      <c r="QPB40"/>
      <c r="QPC40"/>
      <c r="QPD40"/>
      <c r="QPE40"/>
      <c r="QPF40"/>
      <c r="QPG40"/>
      <c r="QPH40"/>
      <c r="QPI40"/>
      <c r="QPJ40"/>
      <c r="QPK40"/>
      <c r="QPL40"/>
      <c r="QPM40"/>
      <c r="QPN40"/>
      <c r="QPO40"/>
      <c r="QPP40"/>
      <c r="QPQ40"/>
      <c r="QPR40"/>
      <c r="QPS40"/>
      <c r="QPT40"/>
      <c r="QPU40"/>
      <c r="QPV40"/>
      <c r="QPW40"/>
      <c r="QPX40"/>
      <c r="QPY40"/>
      <c r="QPZ40"/>
      <c r="QQA40"/>
      <c r="QQB40"/>
      <c r="QQC40"/>
      <c r="QQD40"/>
      <c r="QQE40"/>
      <c r="QQF40"/>
      <c r="QQG40"/>
      <c r="QQH40"/>
      <c r="QQI40"/>
      <c r="QQJ40"/>
      <c r="QQK40"/>
      <c r="QQL40"/>
      <c r="QQM40"/>
      <c r="QQN40"/>
      <c r="QQO40"/>
      <c r="QQP40"/>
      <c r="QQQ40"/>
      <c r="QQR40"/>
      <c r="QQS40"/>
      <c r="QQT40"/>
      <c r="QQU40"/>
      <c r="QQV40"/>
      <c r="QQW40"/>
      <c r="QQX40"/>
      <c r="QQY40"/>
      <c r="QQZ40"/>
      <c r="QRA40"/>
      <c r="QRB40"/>
      <c r="QRC40"/>
      <c r="QRD40"/>
      <c r="QRE40"/>
      <c r="QRF40"/>
      <c r="QRG40"/>
      <c r="QRH40"/>
      <c r="QRI40"/>
      <c r="QRJ40"/>
      <c r="QRK40"/>
      <c r="QRL40"/>
      <c r="QRM40"/>
      <c r="QRN40"/>
      <c r="QRO40"/>
      <c r="QRP40"/>
      <c r="QRQ40"/>
      <c r="QRR40"/>
      <c r="QRS40"/>
      <c r="QRT40"/>
      <c r="QRU40"/>
      <c r="QRV40"/>
      <c r="QRW40"/>
      <c r="QRX40"/>
      <c r="QRY40"/>
      <c r="QRZ40"/>
      <c r="QSA40"/>
      <c r="QSB40"/>
      <c r="QSC40"/>
      <c r="QSD40"/>
      <c r="QSE40"/>
      <c r="QSF40"/>
      <c r="QSG40"/>
      <c r="QSH40"/>
      <c r="QSI40"/>
      <c r="QSJ40"/>
      <c r="QSK40"/>
      <c r="QSL40"/>
      <c r="QSM40"/>
      <c r="QSN40"/>
      <c r="QSO40"/>
      <c r="QSP40"/>
      <c r="QSQ40"/>
      <c r="QSR40"/>
      <c r="QSS40"/>
      <c r="QST40"/>
      <c r="QSU40"/>
      <c r="QSV40"/>
      <c r="QSW40"/>
      <c r="QSX40"/>
      <c r="QSY40"/>
      <c r="QSZ40"/>
      <c r="QTA40"/>
      <c r="QTB40"/>
      <c r="QTC40"/>
      <c r="QTD40"/>
      <c r="QTE40"/>
      <c r="QTF40"/>
      <c r="QTG40"/>
      <c r="QTH40"/>
      <c r="QTI40"/>
      <c r="QTJ40"/>
      <c r="QTK40"/>
      <c r="QTL40"/>
      <c r="QTM40"/>
      <c r="QTN40"/>
      <c r="QTO40"/>
      <c r="QTP40"/>
      <c r="QTQ40"/>
      <c r="QTR40"/>
      <c r="QTS40"/>
      <c r="QTT40"/>
      <c r="QTU40"/>
      <c r="QTV40"/>
      <c r="QTW40"/>
      <c r="QTX40"/>
      <c r="QTY40"/>
      <c r="QTZ40"/>
      <c r="QUA40"/>
      <c r="QUB40"/>
      <c r="QUC40"/>
      <c r="QUD40"/>
      <c r="QUE40"/>
      <c r="QUF40"/>
      <c r="QUG40"/>
      <c r="QUH40"/>
      <c r="QUI40"/>
      <c r="QUJ40"/>
      <c r="QUK40"/>
      <c r="QUL40"/>
      <c r="QUM40"/>
      <c r="QUN40"/>
      <c r="QUO40"/>
      <c r="QUP40"/>
      <c r="QUQ40"/>
      <c r="QUR40"/>
      <c r="QUS40"/>
      <c r="QUT40"/>
      <c r="QUU40"/>
      <c r="QUV40"/>
      <c r="QUW40"/>
      <c r="QUX40"/>
      <c r="QUY40"/>
      <c r="QUZ40"/>
      <c r="QVA40"/>
      <c r="QVB40"/>
      <c r="QVC40"/>
      <c r="QVD40"/>
      <c r="QVE40"/>
      <c r="QVF40"/>
      <c r="QVG40"/>
      <c r="QVH40"/>
      <c r="QVI40"/>
      <c r="QVJ40"/>
      <c r="QVK40"/>
      <c r="QVL40"/>
      <c r="QVM40"/>
      <c r="QVN40"/>
      <c r="QVO40"/>
      <c r="QVP40"/>
      <c r="QVQ40"/>
      <c r="QVR40"/>
      <c r="QVS40"/>
      <c r="QVT40"/>
      <c r="QVU40"/>
      <c r="QVV40"/>
      <c r="QVW40"/>
      <c r="QVX40"/>
      <c r="QVY40"/>
      <c r="QVZ40"/>
      <c r="QWA40"/>
      <c r="QWB40"/>
      <c r="QWC40"/>
      <c r="QWD40"/>
      <c r="QWE40"/>
      <c r="QWF40"/>
      <c r="QWG40"/>
      <c r="QWH40"/>
      <c r="QWI40"/>
      <c r="QWJ40"/>
      <c r="QWK40"/>
      <c r="QWL40"/>
      <c r="QWM40"/>
      <c r="QWN40"/>
      <c r="QWO40"/>
      <c r="QWP40"/>
      <c r="QWQ40"/>
      <c r="QWR40"/>
      <c r="QWS40"/>
      <c r="QWT40"/>
      <c r="QWU40"/>
      <c r="QWV40"/>
      <c r="QWW40"/>
      <c r="QWX40"/>
      <c r="QWY40"/>
      <c r="QWZ40"/>
      <c r="QXA40"/>
      <c r="QXB40"/>
      <c r="QXC40"/>
      <c r="QXD40"/>
      <c r="QXE40"/>
      <c r="QXF40"/>
      <c r="QXG40"/>
      <c r="QXH40"/>
      <c r="QXI40"/>
      <c r="QXJ40"/>
      <c r="QXK40"/>
      <c r="QXL40"/>
      <c r="QXM40"/>
      <c r="QXN40"/>
      <c r="QXO40"/>
      <c r="QXP40"/>
      <c r="QXQ40"/>
      <c r="QXR40"/>
      <c r="QXS40"/>
      <c r="QXT40"/>
      <c r="QXU40"/>
      <c r="QXV40"/>
      <c r="QXW40"/>
      <c r="QXX40"/>
      <c r="QXY40"/>
      <c r="QXZ40"/>
      <c r="QYA40"/>
      <c r="QYB40"/>
      <c r="QYC40"/>
      <c r="QYD40"/>
      <c r="QYE40"/>
      <c r="QYF40"/>
      <c r="QYG40"/>
      <c r="QYH40"/>
      <c r="QYI40"/>
      <c r="QYJ40"/>
      <c r="QYK40"/>
      <c r="QYL40"/>
      <c r="QYM40"/>
      <c r="QYN40"/>
      <c r="QYO40"/>
      <c r="QYP40"/>
      <c r="QYQ40"/>
      <c r="QYR40"/>
      <c r="QYS40"/>
      <c r="QYT40"/>
      <c r="QYU40"/>
      <c r="QYV40"/>
      <c r="QYW40"/>
      <c r="QYX40"/>
      <c r="QYY40"/>
      <c r="QYZ40"/>
      <c r="QZA40"/>
      <c r="QZB40"/>
      <c r="QZC40"/>
      <c r="QZD40"/>
      <c r="QZE40"/>
      <c r="QZF40"/>
      <c r="QZG40"/>
      <c r="QZH40"/>
      <c r="QZI40"/>
      <c r="QZJ40"/>
      <c r="QZK40"/>
      <c r="QZL40"/>
      <c r="QZM40"/>
      <c r="QZN40"/>
      <c r="QZO40"/>
      <c r="QZP40"/>
      <c r="QZQ40"/>
      <c r="QZR40"/>
      <c r="QZS40"/>
      <c r="QZT40"/>
      <c r="QZU40"/>
      <c r="QZV40"/>
      <c r="QZW40"/>
      <c r="QZX40"/>
      <c r="QZY40"/>
      <c r="QZZ40"/>
      <c r="RAA40"/>
      <c r="RAB40"/>
      <c r="RAC40"/>
      <c r="RAD40"/>
      <c r="RAE40"/>
      <c r="RAF40"/>
      <c r="RAG40"/>
      <c r="RAH40"/>
      <c r="RAI40"/>
      <c r="RAJ40"/>
      <c r="RAK40"/>
      <c r="RAL40"/>
      <c r="RAM40"/>
      <c r="RAN40"/>
      <c r="RAO40"/>
      <c r="RAP40"/>
      <c r="RAQ40"/>
      <c r="RAR40"/>
      <c r="RAS40"/>
      <c r="RAT40"/>
      <c r="RAU40"/>
      <c r="RAV40"/>
      <c r="RAW40"/>
      <c r="RAX40"/>
      <c r="RAY40"/>
      <c r="RAZ40"/>
      <c r="RBA40"/>
      <c r="RBB40"/>
      <c r="RBC40"/>
      <c r="RBD40"/>
      <c r="RBE40"/>
      <c r="RBF40"/>
      <c r="RBG40"/>
      <c r="RBH40"/>
      <c r="RBI40"/>
      <c r="RBJ40"/>
      <c r="RBK40"/>
      <c r="RBL40"/>
      <c r="RBM40"/>
      <c r="RBN40"/>
      <c r="RBO40"/>
      <c r="RBP40"/>
      <c r="RBQ40"/>
      <c r="RBR40"/>
      <c r="RBS40"/>
      <c r="RBT40"/>
      <c r="RBU40"/>
      <c r="RBV40"/>
      <c r="RBW40"/>
      <c r="RBX40"/>
      <c r="RBY40"/>
      <c r="RBZ40"/>
      <c r="RCA40"/>
      <c r="RCB40"/>
      <c r="RCC40"/>
      <c r="RCD40"/>
      <c r="RCE40"/>
      <c r="RCF40"/>
      <c r="RCG40"/>
      <c r="RCH40"/>
      <c r="RCI40"/>
      <c r="RCJ40"/>
      <c r="RCK40"/>
      <c r="RCL40"/>
      <c r="RCM40"/>
      <c r="RCN40"/>
      <c r="RCO40"/>
      <c r="RCP40"/>
      <c r="RCQ40"/>
      <c r="RCR40"/>
      <c r="RCS40"/>
      <c r="RCT40"/>
      <c r="RCU40"/>
      <c r="RCV40"/>
      <c r="RCW40"/>
      <c r="RCX40"/>
      <c r="RCY40"/>
      <c r="RCZ40"/>
      <c r="RDA40"/>
      <c r="RDB40"/>
      <c r="RDC40"/>
      <c r="RDD40"/>
      <c r="RDE40"/>
      <c r="RDF40"/>
      <c r="RDG40"/>
      <c r="RDH40"/>
      <c r="RDI40"/>
      <c r="RDJ40"/>
      <c r="RDK40"/>
      <c r="RDL40"/>
      <c r="RDM40"/>
      <c r="RDN40"/>
      <c r="RDO40"/>
      <c r="RDP40"/>
      <c r="RDQ40"/>
      <c r="RDR40"/>
      <c r="RDS40"/>
      <c r="RDT40"/>
      <c r="RDU40"/>
      <c r="RDV40"/>
      <c r="RDW40"/>
      <c r="RDX40"/>
      <c r="RDY40"/>
      <c r="RDZ40"/>
      <c r="REA40"/>
      <c r="REB40"/>
      <c r="REC40"/>
      <c r="RED40"/>
      <c r="REE40"/>
      <c r="REF40"/>
      <c r="REG40"/>
      <c r="REH40"/>
      <c r="REI40"/>
      <c r="REJ40"/>
      <c r="REK40"/>
      <c r="REL40"/>
      <c r="REM40"/>
      <c r="REN40"/>
      <c r="REO40"/>
      <c r="REP40"/>
      <c r="REQ40"/>
      <c r="RER40"/>
      <c r="RES40"/>
      <c r="RET40"/>
      <c r="REU40"/>
      <c r="REV40"/>
      <c r="REW40"/>
      <c r="REX40"/>
      <c r="REY40"/>
      <c r="REZ40"/>
      <c r="RFA40"/>
      <c r="RFB40"/>
      <c r="RFC40"/>
      <c r="RFD40"/>
      <c r="RFE40"/>
      <c r="RFF40"/>
      <c r="RFG40"/>
      <c r="RFH40"/>
      <c r="RFI40"/>
      <c r="RFJ40"/>
      <c r="RFK40"/>
      <c r="RFL40"/>
      <c r="RFM40"/>
      <c r="RFN40"/>
      <c r="RFO40"/>
      <c r="RFP40"/>
      <c r="RFQ40"/>
      <c r="RFR40"/>
      <c r="RFS40"/>
      <c r="RFT40"/>
      <c r="RFU40"/>
      <c r="RFV40"/>
      <c r="RFW40"/>
      <c r="RFX40"/>
      <c r="RFY40"/>
      <c r="RFZ40"/>
      <c r="RGA40"/>
      <c r="RGB40"/>
      <c r="RGC40"/>
      <c r="RGD40"/>
      <c r="RGE40"/>
      <c r="RGF40"/>
      <c r="RGG40"/>
      <c r="RGH40"/>
      <c r="RGI40"/>
      <c r="RGJ40"/>
      <c r="RGK40"/>
      <c r="RGL40"/>
      <c r="RGM40"/>
      <c r="RGN40"/>
      <c r="RGO40"/>
      <c r="RGP40"/>
      <c r="RGQ40"/>
      <c r="RGR40"/>
      <c r="RGS40"/>
      <c r="RGT40"/>
      <c r="RGU40"/>
      <c r="RGV40"/>
      <c r="RGW40"/>
      <c r="RGX40"/>
      <c r="RGY40"/>
      <c r="RGZ40"/>
      <c r="RHA40"/>
      <c r="RHB40"/>
      <c r="RHC40"/>
      <c r="RHD40"/>
      <c r="RHE40"/>
      <c r="RHF40"/>
      <c r="RHG40"/>
      <c r="RHH40"/>
      <c r="RHI40"/>
      <c r="RHJ40"/>
      <c r="RHK40"/>
      <c r="RHL40"/>
      <c r="RHM40"/>
      <c r="RHN40"/>
      <c r="RHO40"/>
      <c r="RHP40"/>
      <c r="RHQ40"/>
      <c r="RHR40"/>
      <c r="RHS40"/>
      <c r="RHT40"/>
      <c r="RHU40"/>
      <c r="RHV40"/>
      <c r="RHW40"/>
      <c r="RHX40"/>
      <c r="RHY40"/>
      <c r="RHZ40"/>
      <c r="RIA40"/>
      <c r="RIB40"/>
      <c r="RIC40"/>
      <c r="RID40"/>
      <c r="RIE40"/>
      <c r="RIF40"/>
      <c r="RIG40"/>
      <c r="RIH40"/>
      <c r="RII40"/>
      <c r="RIJ40"/>
      <c r="RIK40"/>
      <c r="RIL40"/>
      <c r="RIM40"/>
      <c r="RIN40"/>
      <c r="RIO40"/>
      <c r="RIP40"/>
      <c r="RIQ40"/>
      <c r="RIR40"/>
      <c r="RIS40"/>
      <c r="RIT40"/>
      <c r="RIU40"/>
      <c r="RIV40"/>
      <c r="RIW40"/>
      <c r="RIX40"/>
      <c r="RIY40"/>
      <c r="RIZ40"/>
      <c r="RJA40"/>
      <c r="RJB40"/>
      <c r="RJC40"/>
      <c r="RJD40"/>
      <c r="RJE40"/>
      <c r="RJF40"/>
      <c r="RJG40"/>
      <c r="RJH40"/>
      <c r="RJI40"/>
      <c r="RJJ40"/>
      <c r="RJK40"/>
      <c r="RJL40"/>
      <c r="RJM40"/>
      <c r="RJN40"/>
      <c r="RJO40"/>
      <c r="RJP40"/>
      <c r="RJQ40"/>
      <c r="RJR40"/>
      <c r="RJS40"/>
      <c r="RJT40"/>
      <c r="RJU40"/>
      <c r="RJV40"/>
      <c r="RJW40"/>
      <c r="RJX40"/>
      <c r="RJY40"/>
      <c r="RJZ40"/>
      <c r="RKA40"/>
      <c r="RKB40"/>
      <c r="RKC40"/>
      <c r="RKD40"/>
      <c r="RKE40"/>
      <c r="RKF40"/>
      <c r="RKG40"/>
      <c r="RKH40"/>
      <c r="RKI40"/>
      <c r="RKJ40"/>
      <c r="RKK40"/>
      <c r="RKL40"/>
      <c r="RKM40"/>
      <c r="RKN40"/>
      <c r="RKO40"/>
      <c r="RKP40"/>
      <c r="RKQ40"/>
      <c r="RKR40"/>
      <c r="RKS40"/>
      <c r="RKT40"/>
      <c r="RKU40"/>
      <c r="RKV40"/>
      <c r="RKW40"/>
      <c r="RKX40"/>
      <c r="RKY40"/>
      <c r="RKZ40"/>
      <c r="RLA40"/>
      <c r="RLB40"/>
      <c r="RLC40"/>
      <c r="RLD40"/>
      <c r="RLE40"/>
      <c r="RLF40"/>
      <c r="RLG40"/>
      <c r="RLH40"/>
      <c r="RLI40"/>
      <c r="RLJ40"/>
      <c r="RLK40"/>
      <c r="RLL40"/>
      <c r="RLM40"/>
      <c r="RLN40"/>
      <c r="RLO40"/>
      <c r="RLP40"/>
      <c r="RLQ40"/>
      <c r="RLR40"/>
      <c r="RLS40"/>
      <c r="RLT40"/>
      <c r="RLU40"/>
      <c r="RLV40"/>
      <c r="RLW40"/>
      <c r="RLX40"/>
      <c r="RLY40"/>
      <c r="RLZ40"/>
      <c r="RMA40"/>
      <c r="RMB40"/>
      <c r="RMC40"/>
      <c r="RMD40"/>
      <c r="RME40"/>
      <c r="RMF40"/>
      <c r="RMG40"/>
      <c r="RMH40"/>
      <c r="RMI40"/>
      <c r="RMJ40"/>
      <c r="RMK40"/>
      <c r="RML40"/>
      <c r="RMM40"/>
      <c r="RMN40"/>
      <c r="RMO40"/>
      <c r="RMP40"/>
      <c r="RMQ40"/>
      <c r="RMR40"/>
      <c r="RMS40"/>
      <c r="RMT40"/>
      <c r="RMU40"/>
      <c r="RMV40"/>
      <c r="RMW40"/>
      <c r="RMX40"/>
      <c r="RMY40"/>
      <c r="RMZ40"/>
      <c r="RNA40"/>
      <c r="RNB40"/>
      <c r="RNC40"/>
      <c r="RND40"/>
      <c r="RNE40"/>
      <c r="RNF40"/>
      <c r="RNG40"/>
      <c r="RNH40"/>
      <c r="RNI40"/>
      <c r="RNJ40"/>
      <c r="RNK40"/>
      <c r="RNL40"/>
      <c r="RNM40"/>
      <c r="RNN40"/>
      <c r="RNO40"/>
      <c r="RNP40"/>
      <c r="RNQ40"/>
      <c r="RNR40"/>
      <c r="RNS40"/>
      <c r="RNT40"/>
      <c r="RNU40"/>
      <c r="RNV40"/>
      <c r="RNW40"/>
      <c r="RNX40"/>
      <c r="RNY40"/>
      <c r="RNZ40"/>
      <c r="ROA40"/>
      <c r="ROB40"/>
      <c r="ROC40"/>
      <c r="ROD40"/>
      <c r="ROE40"/>
      <c r="ROF40"/>
      <c r="ROG40"/>
      <c r="ROH40"/>
      <c r="ROI40"/>
      <c r="ROJ40"/>
      <c r="ROK40"/>
      <c r="ROL40"/>
      <c r="ROM40"/>
      <c r="RON40"/>
      <c r="ROO40"/>
      <c r="ROP40"/>
      <c r="ROQ40"/>
      <c r="ROR40"/>
      <c r="ROS40"/>
      <c r="ROT40"/>
      <c r="ROU40"/>
      <c r="ROV40"/>
      <c r="ROW40"/>
      <c r="ROX40"/>
      <c r="ROY40"/>
      <c r="ROZ40"/>
      <c r="RPA40"/>
      <c r="RPB40"/>
      <c r="RPC40"/>
      <c r="RPD40"/>
      <c r="RPE40"/>
      <c r="RPF40"/>
      <c r="RPG40"/>
      <c r="RPH40"/>
      <c r="RPI40"/>
      <c r="RPJ40"/>
      <c r="RPK40"/>
      <c r="RPL40"/>
      <c r="RPM40"/>
      <c r="RPN40"/>
      <c r="RPO40"/>
      <c r="RPP40"/>
      <c r="RPQ40"/>
      <c r="RPR40"/>
      <c r="RPS40"/>
      <c r="RPT40"/>
      <c r="RPU40"/>
      <c r="RPV40"/>
      <c r="RPW40"/>
      <c r="RPX40"/>
      <c r="RPY40"/>
      <c r="RPZ40"/>
      <c r="RQA40"/>
      <c r="RQB40"/>
      <c r="RQC40"/>
      <c r="RQD40"/>
      <c r="RQE40"/>
      <c r="RQF40"/>
      <c r="RQG40"/>
      <c r="RQH40"/>
      <c r="RQI40"/>
      <c r="RQJ40"/>
      <c r="RQK40"/>
      <c r="RQL40"/>
      <c r="RQM40"/>
      <c r="RQN40"/>
      <c r="RQO40"/>
      <c r="RQP40"/>
      <c r="RQQ40"/>
      <c r="RQR40"/>
      <c r="RQS40"/>
      <c r="RQT40"/>
      <c r="RQU40"/>
      <c r="RQV40"/>
      <c r="RQW40"/>
      <c r="RQX40"/>
      <c r="RQY40"/>
      <c r="RQZ40"/>
      <c r="RRA40"/>
      <c r="RRB40"/>
      <c r="RRC40"/>
      <c r="RRD40"/>
      <c r="RRE40"/>
      <c r="RRF40"/>
      <c r="RRG40"/>
      <c r="RRH40"/>
      <c r="RRI40"/>
      <c r="RRJ40"/>
      <c r="RRK40"/>
      <c r="RRL40"/>
      <c r="RRM40"/>
      <c r="RRN40"/>
      <c r="RRO40"/>
      <c r="RRP40"/>
      <c r="RRQ40"/>
      <c r="RRR40"/>
      <c r="RRS40"/>
      <c r="RRT40"/>
      <c r="RRU40"/>
      <c r="RRV40"/>
      <c r="RRW40"/>
      <c r="RRX40"/>
      <c r="RRY40"/>
      <c r="RRZ40"/>
      <c r="RSA40"/>
      <c r="RSB40"/>
      <c r="RSC40"/>
      <c r="RSD40"/>
      <c r="RSE40"/>
      <c r="RSF40"/>
      <c r="RSG40"/>
      <c r="RSH40"/>
      <c r="RSI40"/>
      <c r="RSJ40"/>
      <c r="RSK40"/>
      <c r="RSL40"/>
      <c r="RSM40"/>
      <c r="RSN40"/>
      <c r="RSO40"/>
      <c r="RSP40"/>
      <c r="RSQ40"/>
      <c r="RSR40"/>
      <c r="RSS40"/>
      <c r="RST40"/>
      <c r="RSU40"/>
      <c r="RSV40"/>
      <c r="RSW40"/>
      <c r="RSX40"/>
      <c r="RSY40"/>
      <c r="RSZ40"/>
      <c r="RTA40"/>
      <c r="RTB40"/>
      <c r="RTC40"/>
      <c r="RTD40"/>
      <c r="RTE40"/>
      <c r="RTF40"/>
      <c r="RTG40"/>
      <c r="RTH40"/>
      <c r="RTI40"/>
      <c r="RTJ40"/>
      <c r="RTK40"/>
      <c r="RTL40"/>
      <c r="RTM40"/>
      <c r="RTN40"/>
      <c r="RTO40"/>
      <c r="RTP40"/>
      <c r="RTQ40"/>
      <c r="RTR40"/>
      <c r="RTS40"/>
      <c r="RTT40"/>
      <c r="RTU40"/>
      <c r="RTV40"/>
      <c r="RTW40"/>
      <c r="RTX40"/>
      <c r="RTY40"/>
      <c r="RTZ40"/>
      <c r="RUA40"/>
      <c r="RUB40"/>
      <c r="RUC40"/>
      <c r="RUD40"/>
      <c r="RUE40"/>
      <c r="RUF40"/>
      <c r="RUG40"/>
      <c r="RUH40"/>
      <c r="RUI40"/>
      <c r="RUJ40"/>
      <c r="RUK40"/>
      <c r="RUL40"/>
      <c r="RUM40"/>
      <c r="RUN40"/>
      <c r="RUO40"/>
      <c r="RUP40"/>
      <c r="RUQ40"/>
      <c r="RUR40"/>
      <c r="RUS40"/>
      <c r="RUT40"/>
      <c r="RUU40"/>
      <c r="RUV40"/>
      <c r="RUW40"/>
      <c r="RUX40"/>
      <c r="RUY40"/>
      <c r="RUZ40"/>
      <c r="RVA40"/>
      <c r="RVB40"/>
      <c r="RVC40"/>
      <c r="RVD40"/>
      <c r="RVE40"/>
      <c r="RVF40"/>
      <c r="RVG40"/>
      <c r="RVH40"/>
      <c r="RVI40"/>
      <c r="RVJ40"/>
      <c r="RVK40"/>
      <c r="RVL40"/>
      <c r="RVM40"/>
      <c r="RVN40"/>
      <c r="RVO40"/>
      <c r="RVP40"/>
      <c r="RVQ40"/>
      <c r="RVR40"/>
      <c r="RVS40"/>
      <c r="RVT40"/>
      <c r="RVU40"/>
      <c r="RVV40"/>
      <c r="RVW40"/>
      <c r="RVX40"/>
      <c r="RVY40"/>
      <c r="RVZ40"/>
      <c r="RWA40"/>
      <c r="RWB40"/>
      <c r="RWC40"/>
      <c r="RWD40"/>
      <c r="RWE40"/>
      <c r="RWF40"/>
      <c r="RWG40"/>
      <c r="RWH40"/>
      <c r="RWI40"/>
      <c r="RWJ40"/>
      <c r="RWK40"/>
      <c r="RWL40"/>
      <c r="RWM40"/>
      <c r="RWN40"/>
      <c r="RWO40"/>
      <c r="RWP40"/>
      <c r="RWQ40"/>
      <c r="RWR40"/>
      <c r="RWS40"/>
      <c r="RWT40"/>
      <c r="RWU40"/>
      <c r="RWV40"/>
      <c r="RWW40"/>
      <c r="RWX40"/>
      <c r="RWY40"/>
      <c r="RWZ40"/>
      <c r="RXA40"/>
      <c r="RXB40"/>
      <c r="RXC40"/>
      <c r="RXD40"/>
      <c r="RXE40"/>
      <c r="RXF40"/>
      <c r="RXG40"/>
      <c r="RXH40"/>
      <c r="RXI40"/>
      <c r="RXJ40"/>
      <c r="RXK40"/>
      <c r="RXL40"/>
      <c r="RXM40"/>
      <c r="RXN40"/>
      <c r="RXO40"/>
      <c r="RXP40"/>
      <c r="RXQ40"/>
      <c r="RXR40"/>
      <c r="RXS40"/>
      <c r="RXT40"/>
      <c r="RXU40"/>
      <c r="RXV40"/>
      <c r="RXW40"/>
      <c r="RXX40"/>
      <c r="RXY40"/>
      <c r="RXZ40"/>
      <c r="RYA40"/>
      <c r="RYB40"/>
      <c r="RYC40"/>
      <c r="RYD40"/>
      <c r="RYE40"/>
      <c r="RYF40"/>
      <c r="RYG40"/>
      <c r="RYH40"/>
      <c r="RYI40"/>
      <c r="RYJ40"/>
      <c r="RYK40"/>
      <c r="RYL40"/>
      <c r="RYM40"/>
      <c r="RYN40"/>
      <c r="RYO40"/>
      <c r="RYP40"/>
      <c r="RYQ40"/>
      <c r="RYR40"/>
      <c r="RYS40"/>
      <c r="RYT40"/>
      <c r="RYU40"/>
      <c r="RYV40"/>
      <c r="RYW40"/>
      <c r="RYX40"/>
      <c r="RYY40"/>
      <c r="RYZ40"/>
      <c r="RZA40"/>
      <c r="RZB40"/>
      <c r="RZC40"/>
      <c r="RZD40"/>
      <c r="RZE40"/>
      <c r="RZF40"/>
      <c r="RZG40"/>
      <c r="RZH40"/>
      <c r="RZI40"/>
      <c r="RZJ40"/>
      <c r="RZK40"/>
      <c r="RZL40"/>
      <c r="RZM40"/>
      <c r="RZN40"/>
      <c r="RZO40"/>
      <c r="RZP40"/>
      <c r="RZQ40"/>
      <c r="RZR40"/>
      <c r="RZS40"/>
      <c r="RZT40"/>
      <c r="RZU40"/>
      <c r="RZV40"/>
      <c r="RZW40"/>
      <c r="RZX40"/>
      <c r="RZY40"/>
      <c r="RZZ40"/>
      <c r="SAA40"/>
      <c r="SAB40"/>
      <c r="SAC40"/>
      <c r="SAD40"/>
      <c r="SAE40"/>
      <c r="SAF40"/>
      <c r="SAG40"/>
      <c r="SAH40"/>
      <c r="SAI40"/>
      <c r="SAJ40"/>
      <c r="SAK40"/>
      <c r="SAL40"/>
      <c r="SAM40"/>
      <c r="SAN40"/>
      <c r="SAO40"/>
      <c r="SAP40"/>
      <c r="SAQ40"/>
      <c r="SAR40"/>
      <c r="SAS40"/>
      <c r="SAT40"/>
      <c r="SAU40"/>
      <c r="SAV40"/>
      <c r="SAW40"/>
      <c r="SAX40"/>
      <c r="SAY40"/>
      <c r="SAZ40"/>
      <c r="SBA40"/>
      <c r="SBB40"/>
      <c r="SBC40"/>
      <c r="SBD40"/>
      <c r="SBE40"/>
      <c r="SBF40"/>
      <c r="SBG40"/>
      <c r="SBH40"/>
      <c r="SBI40"/>
      <c r="SBJ40"/>
      <c r="SBK40"/>
      <c r="SBL40"/>
      <c r="SBM40"/>
      <c r="SBN40"/>
      <c r="SBO40"/>
      <c r="SBP40"/>
      <c r="SBQ40"/>
      <c r="SBR40"/>
      <c r="SBS40"/>
      <c r="SBT40"/>
      <c r="SBU40"/>
      <c r="SBV40"/>
      <c r="SBW40"/>
      <c r="SBX40"/>
      <c r="SBY40"/>
      <c r="SBZ40"/>
      <c r="SCA40"/>
      <c r="SCB40"/>
      <c r="SCC40"/>
      <c r="SCD40"/>
      <c r="SCE40"/>
      <c r="SCF40"/>
      <c r="SCG40"/>
      <c r="SCH40"/>
      <c r="SCI40"/>
      <c r="SCJ40"/>
      <c r="SCK40"/>
      <c r="SCL40"/>
      <c r="SCM40"/>
      <c r="SCN40"/>
      <c r="SCO40"/>
      <c r="SCP40"/>
      <c r="SCQ40"/>
      <c r="SCR40"/>
      <c r="SCS40"/>
      <c r="SCT40"/>
      <c r="SCU40"/>
      <c r="SCV40"/>
      <c r="SCW40"/>
      <c r="SCX40"/>
      <c r="SCY40"/>
      <c r="SCZ40"/>
      <c r="SDA40"/>
      <c r="SDB40"/>
      <c r="SDC40"/>
      <c r="SDD40"/>
      <c r="SDE40"/>
      <c r="SDF40"/>
      <c r="SDG40"/>
      <c r="SDH40"/>
      <c r="SDI40"/>
      <c r="SDJ40"/>
      <c r="SDK40"/>
      <c r="SDL40"/>
      <c r="SDM40"/>
      <c r="SDN40"/>
      <c r="SDO40"/>
      <c r="SDP40"/>
      <c r="SDQ40"/>
      <c r="SDR40"/>
      <c r="SDS40"/>
      <c r="SDT40"/>
      <c r="SDU40"/>
      <c r="SDV40"/>
      <c r="SDW40"/>
      <c r="SDX40"/>
      <c r="SDY40"/>
      <c r="SDZ40"/>
      <c r="SEA40"/>
      <c r="SEB40"/>
      <c r="SEC40"/>
      <c r="SED40"/>
      <c r="SEE40"/>
      <c r="SEF40"/>
      <c r="SEG40"/>
      <c r="SEH40"/>
      <c r="SEI40"/>
      <c r="SEJ40"/>
      <c r="SEK40"/>
      <c r="SEL40"/>
      <c r="SEM40"/>
      <c r="SEN40"/>
      <c r="SEO40"/>
      <c r="SEP40"/>
      <c r="SEQ40"/>
      <c r="SER40"/>
      <c r="SES40"/>
      <c r="SET40"/>
      <c r="SEU40"/>
      <c r="SEV40"/>
      <c r="SEW40"/>
      <c r="SEX40"/>
      <c r="SEY40"/>
      <c r="SEZ40"/>
      <c r="SFA40"/>
      <c r="SFB40"/>
      <c r="SFC40"/>
      <c r="SFD40"/>
      <c r="SFE40"/>
      <c r="SFF40"/>
      <c r="SFG40"/>
      <c r="SFH40"/>
      <c r="SFI40"/>
      <c r="SFJ40"/>
      <c r="SFK40"/>
      <c r="SFL40"/>
      <c r="SFM40"/>
      <c r="SFN40"/>
      <c r="SFO40"/>
      <c r="SFP40"/>
      <c r="SFQ40"/>
      <c r="SFR40"/>
      <c r="SFS40"/>
      <c r="SFT40"/>
      <c r="SFU40"/>
      <c r="SFV40"/>
      <c r="SFW40"/>
      <c r="SFX40"/>
      <c r="SFY40"/>
      <c r="SFZ40"/>
      <c r="SGA40"/>
      <c r="SGB40"/>
      <c r="SGC40"/>
      <c r="SGD40"/>
      <c r="SGE40"/>
      <c r="SGF40"/>
      <c r="SGG40"/>
      <c r="SGH40"/>
      <c r="SGI40"/>
      <c r="SGJ40"/>
      <c r="SGK40"/>
      <c r="SGL40"/>
      <c r="SGM40"/>
      <c r="SGN40"/>
      <c r="SGO40"/>
      <c r="SGP40"/>
      <c r="SGQ40"/>
      <c r="SGR40"/>
      <c r="SGS40"/>
      <c r="SGT40"/>
      <c r="SGU40"/>
      <c r="SGV40"/>
      <c r="SGW40"/>
      <c r="SGX40"/>
      <c r="SGY40"/>
      <c r="SGZ40"/>
      <c r="SHA40"/>
      <c r="SHB40"/>
      <c r="SHC40"/>
      <c r="SHD40"/>
      <c r="SHE40"/>
      <c r="SHF40"/>
      <c r="SHG40"/>
      <c r="SHH40"/>
      <c r="SHI40"/>
      <c r="SHJ40"/>
      <c r="SHK40"/>
      <c r="SHL40"/>
      <c r="SHM40"/>
      <c r="SHN40"/>
      <c r="SHO40"/>
      <c r="SHP40"/>
      <c r="SHQ40"/>
      <c r="SHR40"/>
      <c r="SHS40"/>
      <c r="SHT40"/>
      <c r="SHU40"/>
      <c r="SHV40"/>
      <c r="SHW40"/>
      <c r="SHX40"/>
      <c r="SHY40"/>
      <c r="SHZ40"/>
      <c r="SIA40"/>
      <c r="SIB40"/>
      <c r="SIC40"/>
      <c r="SID40"/>
      <c r="SIE40"/>
      <c r="SIF40"/>
      <c r="SIG40"/>
      <c r="SIH40"/>
      <c r="SII40"/>
      <c r="SIJ40"/>
      <c r="SIK40"/>
      <c r="SIL40"/>
      <c r="SIM40"/>
      <c r="SIN40"/>
      <c r="SIO40"/>
      <c r="SIP40"/>
      <c r="SIQ40"/>
      <c r="SIR40"/>
      <c r="SIS40"/>
      <c r="SIT40"/>
      <c r="SIU40"/>
      <c r="SIV40"/>
      <c r="SIW40"/>
      <c r="SIX40"/>
      <c r="SIY40"/>
      <c r="SIZ40"/>
      <c r="SJA40"/>
      <c r="SJB40"/>
      <c r="SJC40"/>
      <c r="SJD40"/>
      <c r="SJE40"/>
      <c r="SJF40"/>
      <c r="SJG40"/>
      <c r="SJH40"/>
      <c r="SJI40"/>
      <c r="SJJ40"/>
      <c r="SJK40"/>
      <c r="SJL40"/>
      <c r="SJM40"/>
      <c r="SJN40"/>
      <c r="SJO40"/>
      <c r="SJP40"/>
      <c r="SJQ40"/>
      <c r="SJR40"/>
      <c r="SJS40"/>
      <c r="SJT40"/>
      <c r="SJU40"/>
      <c r="SJV40"/>
      <c r="SJW40"/>
      <c r="SJX40"/>
      <c r="SJY40"/>
      <c r="SJZ40"/>
      <c r="SKA40"/>
      <c r="SKB40"/>
      <c r="SKC40"/>
      <c r="SKD40"/>
      <c r="SKE40"/>
      <c r="SKF40"/>
      <c r="SKG40"/>
      <c r="SKH40"/>
      <c r="SKI40"/>
      <c r="SKJ40"/>
      <c r="SKK40"/>
      <c r="SKL40"/>
      <c r="SKM40"/>
      <c r="SKN40"/>
      <c r="SKO40"/>
      <c r="SKP40"/>
      <c r="SKQ40"/>
      <c r="SKR40"/>
      <c r="SKS40"/>
      <c r="SKT40"/>
      <c r="SKU40"/>
      <c r="SKV40"/>
      <c r="SKW40"/>
      <c r="SKX40"/>
      <c r="SKY40"/>
      <c r="SKZ40"/>
      <c r="SLA40"/>
      <c r="SLB40"/>
      <c r="SLC40"/>
      <c r="SLD40"/>
      <c r="SLE40"/>
      <c r="SLF40"/>
      <c r="SLG40"/>
      <c r="SLH40"/>
      <c r="SLI40"/>
      <c r="SLJ40"/>
      <c r="SLK40"/>
      <c r="SLL40"/>
      <c r="SLM40"/>
      <c r="SLN40"/>
      <c r="SLO40"/>
      <c r="SLP40"/>
      <c r="SLQ40"/>
      <c r="SLR40"/>
      <c r="SLS40"/>
      <c r="SLT40"/>
      <c r="SLU40"/>
      <c r="SLV40"/>
      <c r="SLW40"/>
      <c r="SLX40"/>
      <c r="SLY40"/>
      <c r="SLZ40"/>
      <c r="SMA40"/>
      <c r="SMB40"/>
      <c r="SMC40"/>
      <c r="SMD40"/>
      <c r="SME40"/>
      <c r="SMF40"/>
      <c r="SMG40"/>
      <c r="SMH40"/>
      <c r="SMI40"/>
      <c r="SMJ40"/>
      <c r="SMK40"/>
      <c r="SML40"/>
      <c r="SMM40"/>
      <c r="SMN40"/>
      <c r="SMO40"/>
      <c r="SMP40"/>
      <c r="SMQ40"/>
      <c r="SMR40"/>
      <c r="SMS40"/>
      <c r="SMT40"/>
      <c r="SMU40"/>
      <c r="SMV40"/>
      <c r="SMW40"/>
      <c r="SMX40"/>
      <c r="SMY40"/>
      <c r="SMZ40"/>
      <c r="SNA40"/>
      <c r="SNB40"/>
      <c r="SNC40"/>
      <c r="SND40"/>
      <c r="SNE40"/>
      <c r="SNF40"/>
      <c r="SNG40"/>
      <c r="SNH40"/>
      <c r="SNI40"/>
      <c r="SNJ40"/>
      <c r="SNK40"/>
      <c r="SNL40"/>
      <c r="SNM40"/>
      <c r="SNN40"/>
      <c r="SNO40"/>
      <c r="SNP40"/>
      <c r="SNQ40"/>
      <c r="SNR40"/>
      <c r="SNS40"/>
      <c r="SNT40"/>
      <c r="SNU40"/>
      <c r="SNV40"/>
      <c r="SNW40"/>
      <c r="SNX40"/>
      <c r="SNY40"/>
      <c r="SNZ40"/>
      <c r="SOA40"/>
      <c r="SOB40"/>
      <c r="SOC40"/>
      <c r="SOD40"/>
      <c r="SOE40"/>
      <c r="SOF40"/>
      <c r="SOG40"/>
      <c r="SOH40"/>
      <c r="SOI40"/>
      <c r="SOJ40"/>
      <c r="SOK40"/>
      <c r="SOL40"/>
      <c r="SOM40"/>
      <c r="SON40"/>
      <c r="SOO40"/>
      <c r="SOP40"/>
      <c r="SOQ40"/>
      <c r="SOR40"/>
      <c r="SOS40"/>
      <c r="SOT40"/>
      <c r="SOU40"/>
      <c r="SOV40"/>
      <c r="SOW40"/>
      <c r="SOX40"/>
      <c r="SOY40"/>
      <c r="SOZ40"/>
      <c r="SPA40"/>
      <c r="SPB40"/>
      <c r="SPC40"/>
      <c r="SPD40"/>
      <c r="SPE40"/>
      <c r="SPF40"/>
      <c r="SPG40"/>
      <c r="SPH40"/>
      <c r="SPI40"/>
      <c r="SPJ40"/>
      <c r="SPK40"/>
      <c r="SPL40"/>
      <c r="SPM40"/>
      <c r="SPN40"/>
      <c r="SPO40"/>
      <c r="SPP40"/>
      <c r="SPQ40"/>
      <c r="SPR40"/>
      <c r="SPS40"/>
      <c r="SPT40"/>
      <c r="SPU40"/>
      <c r="SPV40"/>
      <c r="SPW40"/>
      <c r="SPX40"/>
      <c r="SPY40"/>
      <c r="SPZ40"/>
      <c r="SQA40"/>
      <c r="SQB40"/>
      <c r="SQC40"/>
      <c r="SQD40"/>
      <c r="SQE40"/>
      <c r="SQF40"/>
      <c r="SQG40"/>
      <c r="SQH40"/>
      <c r="SQI40"/>
      <c r="SQJ40"/>
      <c r="SQK40"/>
      <c r="SQL40"/>
      <c r="SQM40"/>
      <c r="SQN40"/>
      <c r="SQO40"/>
      <c r="SQP40"/>
      <c r="SQQ40"/>
      <c r="SQR40"/>
      <c r="SQS40"/>
      <c r="SQT40"/>
      <c r="SQU40"/>
      <c r="SQV40"/>
      <c r="SQW40"/>
      <c r="SQX40"/>
      <c r="SQY40"/>
      <c r="SQZ40"/>
      <c r="SRA40"/>
      <c r="SRB40"/>
      <c r="SRC40"/>
      <c r="SRD40"/>
      <c r="SRE40"/>
      <c r="SRF40"/>
      <c r="SRG40"/>
      <c r="SRH40"/>
      <c r="SRI40"/>
      <c r="SRJ40"/>
      <c r="SRK40"/>
      <c r="SRL40"/>
      <c r="SRM40"/>
      <c r="SRN40"/>
      <c r="SRO40"/>
      <c r="SRP40"/>
      <c r="SRQ40"/>
      <c r="SRR40"/>
      <c r="SRS40"/>
      <c r="SRT40"/>
      <c r="SRU40"/>
      <c r="SRV40"/>
      <c r="SRW40"/>
      <c r="SRX40"/>
      <c r="SRY40"/>
      <c r="SRZ40"/>
      <c r="SSA40"/>
      <c r="SSB40"/>
      <c r="SSC40"/>
      <c r="SSD40"/>
      <c r="SSE40"/>
      <c r="SSF40"/>
      <c r="SSG40"/>
      <c r="SSH40"/>
      <c r="SSI40"/>
      <c r="SSJ40"/>
      <c r="SSK40"/>
      <c r="SSL40"/>
      <c r="SSM40"/>
      <c r="SSN40"/>
      <c r="SSO40"/>
      <c r="SSP40"/>
      <c r="SSQ40"/>
      <c r="SSR40"/>
      <c r="SSS40"/>
      <c r="SST40"/>
      <c r="SSU40"/>
      <c r="SSV40"/>
      <c r="SSW40"/>
      <c r="SSX40"/>
      <c r="SSY40"/>
      <c r="SSZ40"/>
      <c r="STA40"/>
      <c r="STB40"/>
      <c r="STC40"/>
      <c r="STD40"/>
      <c r="STE40"/>
      <c r="STF40"/>
      <c r="STG40"/>
      <c r="STH40"/>
      <c r="STI40"/>
      <c r="STJ40"/>
      <c r="STK40"/>
      <c r="STL40"/>
      <c r="STM40"/>
      <c r="STN40"/>
      <c r="STO40"/>
      <c r="STP40"/>
      <c r="STQ40"/>
      <c r="STR40"/>
      <c r="STS40"/>
      <c r="STT40"/>
      <c r="STU40"/>
      <c r="STV40"/>
      <c r="STW40"/>
      <c r="STX40"/>
      <c r="STY40"/>
      <c r="STZ40"/>
      <c r="SUA40"/>
      <c r="SUB40"/>
      <c r="SUC40"/>
      <c r="SUD40"/>
      <c r="SUE40"/>
      <c r="SUF40"/>
      <c r="SUG40"/>
      <c r="SUH40"/>
      <c r="SUI40"/>
      <c r="SUJ40"/>
      <c r="SUK40"/>
      <c r="SUL40"/>
      <c r="SUM40"/>
      <c r="SUN40"/>
      <c r="SUO40"/>
      <c r="SUP40"/>
      <c r="SUQ40"/>
      <c r="SUR40"/>
      <c r="SUS40"/>
      <c r="SUT40"/>
      <c r="SUU40"/>
      <c r="SUV40"/>
      <c r="SUW40"/>
      <c r="SUX40"/>
      <c r="SUY40"/>
      <c r="SUZ40"/>
      <c r="SVA40"/>
      <c r="SVB40"/>
      <c r="SVC40"/>
      <c r="SVD40"/>
      <c r="SVE40"/>
      <c r="SVF40"/>
      <c r="SVG40"/>
      <c r="SVH40"/>
      <c r="SVI40"/>
      <c r="SVJ40"/>
      <c r="SVK40"/>
      <c r="SVL40"/>
      <c r="SVM40"/>
      <c r="SVN40"/>
      <c r="SVO40"/>
      <c r="SVP40"/>
      <c r="SVQ40"/>
      <c r="SVR40"/>
      <c r="SVS40"/>
      <c r="SVT40"/>
      <c r="SVU40"/>
      <c r="SVV40"/>
      <c r="SVW40"/>
      <c r="SVX40"/>
      <c r="SVY40"/>
      <c r="SVZ40"/>
      <c r="SWA40"/>
      <c r="SWB40"/>
      <c r="SWC40"/>
      <c r="SWD40"/>
      <c r="SWE40"/>
      <c r="SWF40"/>
      <c r="SWG40"/>
      <c r="SWH40"/>
      <c r="SWI40"/>
      <c r="SWJ40"/>
      <c r="SWK40"/>
      <c r="SWL40"/>
      <c r="SWM40"/>
      <c r="SWN40"/>
      <c r="SWO40"/>
      <c r="SWP40"/>
      <c r="SWQ40"/>
      <c r="SWR40"/>
      <c r="SWS40"/>
      <c r="SWT40"/>
      <c r="SWU40"/>
      <c r="SWV40"/>
      <c r="SWW40"/>
      <c r="SWX40"/>
      <c r="SWY40"/>
      <c r="SWZ40"/>
      <c r="SXA40"/>
      <c r="SXB40"/>
      <c r="SXC40"/>
      <c r="SXD40"/>
      <c r="SXE40"/>
      <c r="SXF40"/>
      <c r="SXG40"/>
      <c r="SXH40"/>
      <c r="SXI40"/>
      <c r="SXJ40"/>
      <c r="SXK40"/>
      <c r="SXL40"/>
      <c r="SXM40"/>
      <c r="SXN40"/>
      <c r="SXO40"/>
      <c r="SXP40"/>
      <c r="SXQ40"/>
      <c r="SXR40"/>
      <c r="SXS40"/>
      <c r="SXT40"/>
      <c r="SXU40"/>
      <c r="SXV40"/>
      <c r="SXW40"/>
      <c r="SXX40"/>
      <c r="SXY40"/>
      <c r="SXZ40"/>
      <c r="SYA40"/>
      <c r="SYB40"/>
      <c r="SYC40"/>
      <c r="SYD40"/>
      <c r="SYE40"/>
      <c r="SYF40"/>
      <c r="SYG40"/>
      <c r="SYH40"/>
      <c r="SYI40"/>
      <c r="SYJ40"/>
      <c r="SYK40"/>
      <c r="SYL40"/>
      <c r="SYM40"/>
      <c r="SYN40"/>
      <c r="SYO40"/>
      <c r="SYP40"/>
      <c r="SYQ40"/>
      <c r="SYR40"/>
      <c r="SYS40"/>
      <c r="SYT40"/>
      <c r="SYU40"/>
      <c r="SYV40"/>
      <c r="SYW40"/>
      <c r="SYX40"/>
      <c r="SYY40"/>
      <c r="SYZ40"/>
      <c r="SZA40"/>
      <c r="SZB40"/>
      <c r="SZC40"/>
      <c r="SZD40"/>
      <c r="SZE40"/>
      <c r="SZF40"/>
      <c r="SZG40"/>
      <c r="SZH40"/>
      <c r="SZI40"/>
      <c r="SZJ40"/>
      <c r="SZK40"/>
      <c r="SZL40"/>
      <c r="SZM40"/>
      <c r="SZN40"/>
      <c r="SZO40"/>
      <c r="SZP40"/>
      <c r="SZQ40"/>
      <c r="SZR40"/>
      <c r="SZS40"/>
      <c r="SZT40"/>
      <c r="SZU40"/>
      <c r="SZV40"/>
      <c r="SZW40"/>
      <c r="SZX40"/>
      <c r="SZY40"/>
      <c r="SZZ40"/>
      <c r="TAA40"/>
      <c r="TAB40"/>
      <c r="TAC40"/>
      <c r="TAD40"/>
      <c r="TAE40"/>
      <c r="TAF40"/>
      <c r="TAG40"/>
      <c r="TAH40"/>
      <c r="TAI40"/>
      <c r="TAJ40"/>
      <c r="TAK40"/>
      <c r="TAL40"/>
      <c r="TAM40"/>
      <c r="TAN40"/>
      <c r="TAO40"/>
      <c r="TAP40"/>
      <c r="TAQ40"/>
      <c r="TAR40"/>
      <c r="TAS40"/>
      <c r="TAT40"/>
      <c r="TAU40"/>
      <c r="TAV40"/>
      <c r="TAW40"/>
      <c r="TAX40"/>
      <c r="TAY40"/>
      <c r="TAZ40"/>
      <c r="TBA40"/>
      <c r="TBB40"/>
      <c r="TBC40"/>
      <c r="TBD40"/>
      <c r="TBE40"/>
      <c r="TBF40"/>
      <c r="TBG40"/>
      <c r="TBH40"/>
      <c r="TBI40"/>
      <c r="TBJ40"/>
      <c r="TBK40"/>
      <c r="TBL40"/>
      <c r="TBM40"/>
      <c r="TBN40"/>
      <c r="TBO40"/>
      <c r="TBP40"/>
      <c r="TBQ40"/>
      <c r="TBR40"/>
      <c r="TBS40"/>
      <c r="TBT40"/>
      <c r="TBU40"/>
      <c r="TBV40"/>
      <c r="TBW40"/>
      <c r="TBX40"/>
      <c r="TBY40"/>
      <c r="TBZ40"/>
      <c r="TCA40"/>
      <c r="TCB40"/>
      <c r="TCC40"/>
      <c r="TCD40"/>
      <c r="TCE40"/>
      <c r="TCF40"/>
      <c r="TCG40"/>
      <c r="TCH40"/>
      <c r="TCI40"/>
      <c r="TCJ40"/>
      <c r="TCK40"/>
      <c r="TCL40"/>
      <c r="TCM40"/>
      <c r="TCN40"/>
      <c r="TCO40"/>
      <c r="TCP40"/>
      <c r="TCQ40"/>
      <c r="TCR40"/>
      <c r="TCS40"/>
      <c r="TCT40"/>
      <c r="TCU40"/>
      <c r="TCV40"/>
      <c r="TCW40"/>
      <c r="TCX40"/>
      <c r="TCY40"/>
      <c r="TCZ40"/>
      <c r="TDA40"/>
      <c r="TDB40"/>
      <c r="TDC40"/>
      <c r="TDD40"/>
      <c r="TDE40"/>
      <c r="TDF40"/>
      <c r="TDG40"/>
      <c r="TDH40"/>
      <c r="TDI40"/>
      <c r="TDJ40"/>
      <c r="TDK40"/>
      <c r="TDL40"/>
      <c r="TDM40"/>
      <c r="TDN40"/>
      <c r="TDO40"/>
      <c r="TDP40"/>
      <c r="TDQ40"/>
      <c r="TDR40"/>
      <c r="TDS40"/>
      <c r="TDT40"/>
      <c r="TDU40"/>
      <c r="TDV40"/>
      <c r="TDW40"/>
      <c r="TDX40"/>
      <c r="TDY40"/>
      <c r="TDZ40"/>
      <c r="TEA40"/>
      <c r="TEB40"/>
      <c r="TEC40"/>
      <c r="TED40"/>
      <c r="TEE40"/>
      <c r="TEF40"/>
      <c r="TEG40"/>
      <c r="TEH40"/>
      <c r="TEI40"/>
      <c r="TEJ40"/>
      <c r="TEK40"/>
      <c r="TEL40"/>
      <c r="TEM40"/>
      <c r="TEN40"/>
      <c r="TEO40"/>
      <c r="TEP40"/>
      <c r="TEQ40"/>
      <c r="TER40"/>
      <c r="TES40"/>
      <c r="TET40"/>
      <c r="TEU40"/>
      <c r="TEV40"/>
      <c r="TEW40"/>
      <c r="TEX40"/>
      <c r="TEY40"/>
      <c r="TEZ40"/>
      <c r="TFA40"/>
      <c r="TFB40"/>
      <c r="TFC40"/>
      <c r="TFD40"/>
      <c r="TFE40"/>
      <c r="TFF40"/>
      <c r="TFG40"/>
      <c r="TFH40"/>
      <c r="TFI40"/>
      <c r="TFJ40"/>
      <c r="TFK40"/>
      <c r="TFL40"/>
      <c r="TFM40"/>
      <c r="TFN40"/>
      <c r="TFO40"/>
      <c r="TFP40"/>
      <c r="TFQ40"/>
      <c r="TFR40"/>
      <c r="TFS40"/>
      <c r="TFT40"/>
      <c r="TFU40"/>
      <c r="TFV40"/>
      <c r="TFW40"/>
      <c r="TFX40"/>
      <c r="TFY40"/>
      <c r="TFZ40"/>
      <c r="TGA40"/>
      <c r="TGB40"/>
      <c r="TGC40"/>
      <c r="TGD40"/>
      <c r="TGE40"/>
      <c r="TGF40"/>
      <c r="TGG40"/>
      <c r="TGH40"/>
      <c r="TGI40"/>
      <c r="TGJ40"/>
      <c r="TGK40"/>
      <c r="TGL40"/>
      <c r="TGM40"/>
      <c r="TGN40"/>
      <c r="TGO40"/>
      <c r="TGP40"/>
      <c r="TGQ40"/>
      <c r="TGR40"/>
      <c r="TGS40"/>
      <c r="TGT40"/>
      <c r="TGU40"/>
      <c r="TGV40"/>
      <c r="TGW40"/>
      <c r="TGX40"/>
      <c r="TGY40"/>
      <c r="TGZ40"/>
      <c r="THA40"/>
      <c r="THB40"/>
      <c r="THC40"/>
      <c r="THD40"/>
      <c r="THE40"/>
      <c r="THF40"/>
      <c r="THG40"/>
      <c r="THH40"/>
      <c r="THI40"/>
      <c r="THJ40"/>
      <c r="THK40"/>
      <c r="THL40"/>
      <c r="THM40"/>
      <c r="THN40"/>
      <c r="THO40"/>
      <c r="THP40"/>
      <c r="THQ40"/>
      <c r="THR40"/>
      <c r="THS40"/>
      <c r="THT40"/>
      <c r="THU40"/>
      <c r="THV40"/>
      <c r="THW40"/>
      <c r="THX40"/>
      <c r="THY40"/>
      <c r="THZ40"/>
      <c r="TIA40"/>
      <c r="TIB40"/>
      <c r="TIC40"/>
      <c r="TID40"/>
      <c r="TIE40"/>
      <c r="TIF40"/>
      <c r="TIG40"/>
      <c r="TIH40"/>
      <c r="TII40"/>
      <c r="TIJ40"/>
      <c r="TIK40"/>
      <c r="TIL40"/>
      <c r="TIM40"/>
      <c r="TIN40"/>
      <c r="TIO40"/>
      <c r="TIP40"/>
      <c r="TIQ40"/>
      <c r="TIR40"/>
      <c r="TIS40"/>
      <c r="TIT40"/>
      <c r="TIU40"/>
      <c r="TIV40"/>
      <c r="TIW40"/>
      <c r="TIX40"/>
      <c r="TIY40"/>
      <c r="TIZ40"/>
      <c r="TJA40"/>
      <c r="TJB40"/>
      <c r="TJC40"/>
      <c r="TJD40"/>
      <c r="TJE40"/>
      <c r="TJF40"/>
      <c r="TJG40"/>
      <c r="TJH40"/>
      <c r="TJI40"/>
      <c r="TJJ40"/>
      <c r="TJK40"/>
      <c r="TJL40"/>
      <c r="TJM40"/>
      <c r="TJN40"/>
      <c r="TJO40"/>
      <c r="TJP40"/>
      <c r="TJQ40"/>
      <c r="TJR40"/>
      <c r="TJS40"/>
      <c r="TJT40"/>
      <c r="TJU40"/>
      <c r="TJV40"/>
      <c r="TJW40"/>
      <c r="TJX40"/>
      <c r="TJY40"/>
      <c r="TJZ40"/>
      <c r="TKA40"/>
      <c r="TKB40"/>
      <c r="TKC40"/>
      <c r="TKD40"/>
      <c r="TKE40"/>
      <c r="TKF40"/>
      <c r="TKG40"/>
      <c r="TKH40"/>
      <c r="TKI40"/>
      <c r="TKJ40"/>
      <c r="TKK40"/>
      <c r="TKL40"/>
      <c r="TKM40"/>
      <c r="TKN40"/>
      <c r="TKO40"/>
      <c r="TKP40"/>
      <c r="TKQ40"/>
      <c r="TKR40"/>
      <c r="TKS40"/>
      <c r="TKT40"/>
      <c r="TKU40"/>
      <c r="TKV40"/>
      <c r="TKW40"/>
      <c r="TKX40"/>
      <c r="TKY40"/>
      <c r="TKZ40"/>
      <c r="TLA40"/>
      <c r="TLB40"/>
      <c r="TLC40"/>
      <c r="TLD40"/>
      <c r="TLE40"/>
      <c r="TLF40"/>
      <c r="TLG40"/>
      <c r="TLH40"/>
      <c r="TLI40"/>
      <c r="TLJ40"/>
      <c r="TLK40"/>
      <c r="TLL40"/>
      <c r="TLM40"/>
      <c r="TLN40"/>
      <c r="TLO40"/>
      <c r="TLP40"/>
      <c r="TLQ40"/>
      <c r="TLR40"/>
      <c r="TLS40"/>
      <c r="TLT40"/>
      <c r="TLU40"/>
      <c r="TLV40"/>
      <c r="TLW40"/>
      <c r="TLX40"/>
      <c r="TLY40"/>
      <c r="TLZ40"/>
      <c r="TMA40"/>
      <c r="TMB40"/>
      <c r="TMC40"/>
      <c r="TMD40"/>
      <c r="TME40"/>
      <c r="TMF40"/>
      <c r="TMG40"/>
      <c r="TMH40"/>
      <c r="TMI40"/>
      <c r="TMJ40"/>
      <c r="TMK40"/>
      <c r="TML40"/>
      <c r="TMM40"/>
      <c r="TMN40"/>
      <c r="TMO40"/>
      <c r="TMP40"/>
      <c r="TMQ40"/>
      <c r="TMR40"/>
      <c r="TMS40"/>
      <c r="TMT40"/>
      <c r="TMU40"/>
      <c r="TMV40"/>
      <c r="TMW40"/>
      <c r="TMX40"/>
      <c r="TMY40"/>
      <c r="TMZ40"/>
      <c r="TNA40"/>
      <c r="TNB40"/>
      <c r="TNC40"/>
      <c r="TND40"/>
      <c r="TNE40"/>
      <c r="TNF40"/>
      <c r="TNG40"/>
      <c r="TNH40"/>
      <c r="TNI40"/>
      <c r="TNJ40"/>
      <c r="TNK40"/>
      <c r="TNL40"/>
      <c r="TNM40"/>
      <c r="TNN40"/>
      <c r="TNO40"/>
      <c r="TNP40"/>
      <c r="TNQ40"/>
      <c r="TNR40"/>
      <c r="TNS40"/>
      <c r="TNT40"/>
      <c r="TNU40"/>
      <c r="TNV40"/>
      <c r="TNW40"/>
      <c r="TNX40"/>
      <c r="TNY40"/>
      <c r="TNZ40"/>
      <c r="TOA40"/>
      <c r="TOB40"/>
      <c r="TOC40"/>
      <c r="TOD40"/>
      <c r="TOE40"/>
      <c r="TOF40"/>
      <c r="TOG40"/>
      <c r="TOH40"/>
      <c r="TOI40"/>
      <c r="TOJ40"/>
      <c r="TOK40"/>
      <c r="TOL40"/>
      <c r="TOM40"/>
      <c r="TON40"/>
      <c r="TOO40"/>
      <c r="TOP40"/>
      <c r="TOQ40"/>
      <c r="TOR40"/>
      <c r="TOS40"/>
      <c r="TOT40"/>
      <c r="TOU40"/>
      <c r="TOV40"/>
      <c r="TOW40"/>
      <c r="TOX40"/>
      <c r="TOY40"/>
      <c r="TOZ40"/>
      <c r="TPA40"/>
      <c r="TPB40"/>
      <c r="TPC40"/>
      <c r="TPD40"/>
      <c r="TPE40"/>
      <c r="TPF40"/>
      <c r="TPG40"/>
      <c r="TPH40"/>
      <c r="TPI40"/>
      <c r="TPJ40"/>
      <c r="TPK40"/>
      <c r="TPL40"/>
      <c r="TPM40"/>
      <c r="TPN40"/>
      <c r="TPO40"/>
      <c r="TPP40"/>
      <c r="TPQ40"/>
      <c r="TPR40"/>
      <c r="TPS40"/>
      <c r="TPT40"/>
      <c r="TPU40"/>
      <c r="TPV40"/>
      <c r="TPW40"/>
      <c r="TPX40"/>
      <c r="TPY40"/>
      <c r="TPZ40"/>
      <c r="TQA40"/>
      <c r="TQB40"/>
      <c r="TQC40"/>
      <c r="TQD40"/>
      <c r="TQE40"/>
      <c r="TQF40"/>
      <c r="TQG40"/>
      <c r="TQH40"/>
      <c r="TQI40"/>
      <c r="TQJ40"/>
      <c r="TQK40"/>
      <c r="TQL40"/>
      <c r="TQM40"/>
      <c r="TQN40"/>
      <c r="TQO40"/>
      <c r="TQP40"/>
      <c r="TQQ40"/>
      <c r="TQR40"/>
      <c r="TQS40"/>
      <c r="TQT40"/>
      <c r="TQU40"/>
      <c r="TQV40"/>
      <c r="TQW40"/>
      <c r="TQX40"/>
      <c r="TQY40"/>
      <c r="TQZ40"/>
      <c r="TRA40"/>
      <c r="TRB40"/>
      <c r="TRC40"/>
      <c r="TRD40"/>
      <c r="TRE40"/>
      <c r="TRF40"/>
      <c r="TRG40"/>
      <c r="TRH40"/>
      <c r="TRI40"/>
      <c r="TRJ40"/>
      <c r="TRK40"/>
      <c r="TRL40"/>
      <c r="TRM40"/>
      <c r="TRN40"/>
      <c r="TRO40"/>
      <c r="TRP40"/>
      <c r="TRQ40"/>
      <c r="TRR40"/>
      <c r="TRS40"/>
      <c r="TRT40"/>
      <c r="TRU40"/>
      <c r="TRV40"/>
      <c r="TRW40"/>
      <c r="TRX40"/>
      <c r="TRY40"/>
      <c r="TRZ40"/>
      <c r="TSA40"/>
      <c r="TSB40"/>
      <c r="TSC40"/>
      <c r="TSD40"/>
      <c r="TSE40"/>
      <c r="TSF40"/>
      <c r="TSG40"/>
      <c r="TSH40"/>
      <c r="TSI40"/>
      <c r="TSJ40"/>
      <c r="TSK40"/>
      <c r="TSL40"/>
      <c r="TSM40"/>
      <c r="TSN40"/>
      <c r="TSO40"/>
      <c r="TSP40"/>
      <c r="TSQ40"/>
      <c r="TSR40"/>
      <c r="TSS40"/>
      <c r="TST40"/>
      <c r="TSU40"/>
      <c r="TSV40"/>
      <c r="TSW40"/>
      <c r="TSX40"/>
      <c r="TSY40"/>
      <c r="TSZ40"/>
      <c r="TTA40"/>
      <c r="TTB40"/>
      <c r="TTC40"/>
      <c r="TTD40"/>
      <c r="TTE40"/>
      <c r="TTF40"/>
      <c r="TTG40"/>
      <c r="TTH40"/>
      <c r="TTI40"/>
      <c r="TTJ40"/>
      <c r="TTK40"/>
      <c r="TTL40"/>
      <c r="TTM40"/>
      <c r="TTN40"/>
      <c r="TTO40"/>
      <c r="TTP40"/>
      <c r="TTQ40"/>
      <c r="TTR40"/>
      <c r="TTS40"/>
      <c r="TTT40"/>
      <c r="TTU40"/>
      <c r="TTV40"/>
      <c r="TTW40"/>
      <c r="TTX40"/>
      <c r="TTY40"/>
      <c r="TTZ40"/>
      <c r="TUA40"/>
      <c r="TUB40"/>
      <c r="TUC40"/>
      <c r="TUD40"/>
      <c r="TUE40"/>
      <c r="TUF40"/>
      <c r="TUG40"/>
      <c r="TUH40"/>
      <c r="TUI40"/>
      <c r="TUJ40"/>
      <c r="TUK40"/>
      <c r="TUL40"/>
      <c r="TUM40"/>
      <c r="TUN40"/>
      <c r="TUO40"/>
      <c r="TUP40"/>
      <c r="TUQ40"/>
      <c r="TUR40"/>
      <c r="TUS40"/>
      <c r="TUT40"/>
      <c r="TUU40"/>
      <c r="TUV40"/>
      <c r="TUW40"/>
      <c r="TUX40"/>
      <c r="TUY40"/>
      <c r="TUZ40"/>
      <c r="TVA40"/>
      <c r="TVB40"/>
      <c r="TVC40"/>
      <c r="TVD40"/>
      <c r="TVE40"/>
      <c r="TVF40"/>
      <c r="TVG40"/>
      <c r="TVH40"/>
      <c r="TVI40"/>
      <c r="TVJ40"/>
      <c r="TVK40"/>
      <c r="TVL40"/>
      <c r="TVM40"/>
      <c r="TVN40"/>
      <c r="TVO40"/>
      <c r="TVP40"/>
      <c r="TVQ40"/>
      <c r="TVR40"/>
      <c r="TVS40"/>
      <c r="TVT40"/>
      <c r="TVU40"/>
      <c r="TVV40"/>
      <c r="TVW40"/>
      <c r="TVX40"/>
      <c r="TVY40"/>
      <c r="TVZ40"/>
      <c r="TWA40"/>
      <c r="TWB40"/>
      <c r="TWC40"/>
      <c r="TWD40"/>
      <c r="TWE40"/>
      <c r="TWF40"/>
      <c r="TWG40"/>
      <c r="TWH40"/>
      <c r="TWI40"/>
      <c r="TWJ40"/>
      <c r="TWK40"/>
      <c r="TWL40"/>
      <c r="TWM40"/>
      <c r="TWN40"/>
      <c r="TWO40"/>
      <c r="TWP40"/>
      <c r="TWQ40"/>
      <c r="TWR40"/>
      <c r="TWS40"/>
      <c r="TWT40"/>
      <c r="TWU40"/>
      <c r="TWV40"/>
      <c r="TWW40"/>
      <c r="TWX40"/>
      <c r="TWY40"/>
      <c r="TWZ40"/>
      <c r="TXA40"/>
      <c r="TXB40"/>
      <c r="TXC40"/>
      <c r="TXD40"/>
      <c r="TXE40"/>
      <c r="TXF40"/>
      <c r="TXG40"/>
      <c r="TXH40"/>
      <c r="TXI40"/>
      <c r="TXJ40"/>
      <c r="TXK40"/>
      <c r="TXL40"/>
      <c r="TXM40"/>
      <c r="TXN40"/>
      <c r="TXO40"/>
      <c r="TXP40"/>
      <c r="TXQ40"/>
      <c r="TXR40"/>
      <c r="TXS40"/>
      <c r="TXT40"/>
      <c r="TXU40"/>
      <c r="TXV40"/>
      <c r="TXW40"/>
      <c r="TXX40"/>
      <c r="TXY40"/>
      <c r="TXZ40"/>
      <c r="TYA40"/>
      <c r="TYB40"/>
      <c r="TYC40"/>
      <c r="TYD40"/>
      <c r="TYE40"/>
      <c r="TYF40"/>
      <c r="TYG40"/>
      <c r="TYH40"/>
      <c r="TYI40"/>
      <c r="TYJ40"/>
      <c r="TYK40"/>
      <c r="TYL40"/>
      <c r="TYM40"/>
      <c r="TYN40"/>
      <c r="TYO40"/>
      <c r="TYP40"/>
      <c r="TYQ40"/>
      <c r="TYR40"/>
      <c r="TYS40"/>
      <c r="TYT40"/>
      <c r="TYU40"/>
      <c r="TYV40"/>
      <c r="TYW40"/>
      <c r="TYX40"/>
      <c r="TYY40"/>
      <c r="TYZ40"/>
      <c r="TZA40"/>
      <c r="TZB40"/>
      <c r="TZC40"/>
      <c r="TZD40"/>
      <c r="TZE40"/>
      <c r="TZF40"/>
      <c r="TZG40"/>
      <c r="TZH40"/>
      <c r="TZI40"/>
      <c r="TZJ40"/>
      <c r="TZK40"/>
      <c r="TZL40"/>
      <c r="TZM40"/>
      <c r="TZN40"/>
      <c r="TZO40"/>
      <c r="TZP40"/>
      <c r="TZQ40"/>
      <c r="TZR40"/>
      <c r="TZS40"/>
      <c r="TZT40"/>
      <c r="TZU40"/>
      <c r="TZV40"/>
      <c r="TZW40"/>
      <c r="TZX40"/>
      <c r="TZY40"/>
      <c r="TZZ40"/>
      <c r="UAA40"/>
      <c r="UAB40"/>
      <c r="UAC40"/>
      <c r="UAD40"/>
      <c r="UAE40"/>
      <c r="UAF40"/>
      <c r="UAG40"/>
      <c r="UAH40"/>
      <c r="UAI40"/>
      <c r="UAJ40"/>
      <c r="UAK40"/>
      <c r="UAL40"/>
      <c r="UAM40"/>
      <c r="UAN40"/>
      <c r="UAO40"/>
      <c r="UAP40"/>
      <c r="UAQ40"/>
      <c r="UAR40"/>
      <c r="UAS40"/>
      <c r="UAT40"/>
      <c r="UAU40"/>
      <c r="UAV40"/>
      <c r="UAW40"/>
      <c r="UAX40"/>
      <c r="UAY40"/>
      <c r="UAZ40"/>
      <c r="UBA40"/>
      <c r="UBB40"/>
      <c r="UBC40"/>
      <c r="UBD40"/>
      <c r="UBE40"/>
      <c r="UBF40"/>
      <c r="UBG40"/>
      <c r="UBH40"/>
      <c r="UBI40"/>
      <c r="UBJ40"/>
      <c r="UBK40"/>
      <c r="UBL40"/>
      <c r="UBM40"/>
      <c r="UBN40"/>
      <c r="UBO40"/>
      <c r="UBP40"/>
      <c r="UBQ40"/>
      <c r="UBR40"/>
      <c r="UBS40"/>
      <c r="UBT40"/>
      <c r="UBU40"/>
      <c r="UBV40"/>
      <c r="UBW40"/>
      <c r="UBX40"/>
      <c r="UBY40"/>
      <c r="UBZ40"/>
      <c r="UCA40"/>
      <c r="UCB40"/>
      <c r="UCC40"/>
      <c r="UCD40"/>
      <c r="UCE40"/>
      <c r="UCF40"/>
      <c r="UCG40"/>
      <c r="UCH40"/>
      <c r="UCI40"/>
      <c r="UCJ40"/>
      <c r="UCK40"/>
      <c r="UCL40"/>
      <c r="UCM40"/>
      <c r="UCN40"/>
      <c r="UCO40"/>
      <c r="UCP40"/>
      <c r="UCQ40"/>
      <c r="UCR40"/>
      <c r="UCS40"/>
      <c r="UCT40"/>
      <c r="UCU40"/>
      <c r="UCV40"/>
      <c r="UCW40"/>
      <c r="UCX40"/>
      <c r="UCY40"/>
      <c r="UCZ40"/>
      <c r="UDA40"/>
      <c r="UDB40"/>
      <c r="UDC40"/>
      <c r="UDD40"/>
      <c r="UDE40"/>
      <c r="UDF40"/>
      <c r="UDG40"/>
      <c r="UDH40"/>
      <c r="UDI40"/>
      <c r="UDJ40"/>
      <c r="UDK40"/>
      <c r="UDL40"/>
      <c r="UDM40"/>
      <c r="UDN40"/>
      <c r="UDO40"/>
      <c r="UDP40"/>
      <c r="UDQ40"/>
      <c r="UDR40"/>
      <c r="UDS40"/>
      <c r="UDT40"/>
      <c r="UDU40"/>
      <c r="UDV40"/>
      <c r="UDW40"/>
      <c r="UDX40"/>
      <c r="UDY40"/>
      <c r="UDZ40"/>
      <c r="UEA40"/>
      <c r="UEB40"/>
      <c r="UEC40"/>
      <c r="UED40"/>
      <c r="UEE40"/>
      <c r="UEF40"/>
      <c r="UEG40"/>
      <c r="UEH40"/>
      <c r="UEI40"/>
      <c r="UEJ40"/>
      <c r="UEK40"/>
      <c r="UEL40"/>
      <c r="UEM40"/>
      <c r="UEN40"/>
      <c r="UEO40"/>
      <c r="UEP40"/>
      <c r="UEQ40"/>
      <c r="UER40"/>
      <c r="UES40"/>
      <c r="UET40"/>
      <c r="UEU40"/>
      <c r="UEV40"/>
      <c r="UEW40"/>
      <c r="UEX40"/>
      <c r="UEY40"/>
      <c r="UEZ40"/>
      <c r="UFA40"/>
      <c r="UFB40"/>
      <c r="UFC40"/>
      <c r="UFD40"/>
      <c r="UFE40"/>
      <c r="UFF40"/>
      <c r="UFG40"/>
      <c r="UFH40"/>
      <c r="UFI40"/>
      <c r="UFJ40"/>
      <c r="UFK40"/>
      <c r="UFL40"/>
      <c r="UFM40"/>
      <c r="UFN40"/>
      <c r="UFO40"/>
      <c r="UFP40"/>
      <c r="UFQ40"/>
      <c r="UFR40"/>
      <c r="UFS40"/>
      <c r="UFT40"/>
      <c r="UFU40"/>
      <c r="UFV40"/>
      <c r="UFW40"/>
      <c r="UFX40"/>
      <c r="UFY40"/>
      <c r="UFZ40"/>
      <c r="UGA40"/>
      <c r="UGB40"/>
      <c r="UGC40"/>
      <c r="UGD40"/>
      <c r="UGE40"/>
      <c r="UGF40"/>
      <c r="UGG40"/>
      <c r="UGH40"/>
      <c r="UGI40"/>
      <c r="UGJ40"/>
      <c r="UGK40"/>
      <c r="UGL40"/>
      <c r="UGM40"/>
      <c r="UGN40"/>
      <c r="UGO40"/>
      <c r="UGP40"/>
      <c r="UGQ40"/>
      <c r="UGR40"/>
      <c r="UGS40"/>
      <c r="UGT40"/>
      <c r="UGU40"/>
      <c r="UGV40"/>
      <c r="UGW40"/>
      <c r="UGX40"/>
      <c r="UGY40"/>
      <c r="UGZ40"/>
      <c r="UHA40"/>
      <c r="UHB40"/>
      <c r="UHC40"/>
      <c r="UHD40"/>
      <c r="UHE40"/>
      <c r="UHF40"/>
      <c r="UHG40"/>
      <c r="UHH40"/>
      <c r="UHI40"/>
      <c r="UHJ40"/>
      <c r="UHK40"/>
      <c r="UHL40"/>
      <c r="UHM40"/>
      <c r="UHN40"/>
      <c r="UHO40"/>
      <c r="UHP40"/>
      <c r="UHQ40"/>
      <c r="UHR40"/>
      <c r="UHS40"/>
      <c r="UHT40"/>
      <c r="UHU40"/>
      <c r="UHV40"/>
      <c r="UHW40"/>
      <c r="UHX40"/>
      <c r="UHY40"/>
      <c r="UHZ40"/>
      <c r="UIA40"/>
      <c r="UIB40"/>
      <c r="UIC40"/>
      <c r="UID40"/>
      <c r="UIE40"/>
      <c r="UIF40"/>
      <c r="UIG40"/>
      <c r="UIH40"/>
      <c r="UII40"/>
      <c r="UIJ40"/>
      <c r="UIK40"/>
      <c r="UIL40"/>
      <c r="UIM40"/>
      <c r="UIN40"/>
      <c r="UIO40"/>
      <c r="UIP40"/>
      <c r="UIQ40"/>
      <c r="UIR40"/>
      <c r="UIS40"/>
      <c r="UIT40"/>
      <c r="UIU40"/>
      <c r="UIV40"/>
      <c r="UIW40"/>
      <c r="UIX40"/>
      <c r="UIY40"/>
      <c r="UIZ40"/>
      <c r="UJA40"/>
      <c r="UJB40"/>
      <c r="UJC40"/>
      <c r="UJD40"/>
      <c r="UJE40"/>
      <c r="UJF40"/>
      <c r="UJG40"/>
      <c r="UJH40"/>
      <c r="UJI40"/>
      <c r="UJJ40"/>
      <c r="UJK40"/>
      <c r="UJL40"/>
      <c r="UJM40"/>
      <c r="UJN40"/>
      <c r="UJO40"/>
      <c r="UJP40"/>
      <c r="UJQ40"/>
      <c r="UJR40"/>
      <c r="UJS40"/>
      <c r="UJT40"/>
      <c r="UJU40"/>
      <c r="UJV40"/>
      <c r="UJW40"/>
      <c r="UJX40"/>
      <c r="UJY40"/>
      <c r="UJZ40"/>
      <c r="UKA40"/>
      <c r="UKB40"/>
      <c r="UKC40"/>
      <c r="UKD40"/>
      <c r="UKE40"/>
      <c r="UKF40"/>
      <c r="UKG40"/>
      <c r="UKH40"/>
      <c r="UKI40"/>
      <c r="UKJ40"/>
      <c r="UKK40"/>
      <c r="UKL40"/>
      <c r="UKM40"/>
      <c r="UKN40"/>
      <c r="UKO40"/>
      <c r="UKP40"/>
      <c r="UKQ40"/>
      <c r="UKR40"/>
      <c r="UKS40"/>
      <c r="UKT40"/>
      <c r="UKU40"/>
      <c r="UKV40"/>
      <c r="UKW40"/>
      <c r="UKX40"/>
      <c r="UKY40"/>
      <c r="UKZ40"/>
      <c r="ULA40"/>
      <c r="ULB40"/>
      <c r="ULC40"/>
      <c r="ULD40"/>
      <c r="ULE40"/>
      <c r="ULF40"/>
      <c r="ULG40"/>
      <c r="ULH40"/>
      <c r="ULI40"/>
      <c r="ULJ40"/>
      <c r="ULK40"/>
      <c r="ULL40"/>
      <c r="ULM40"/>
      <c r="ULN40"/>
      <c r="ULO40"/>
      <c r="ULP40"/>
      <c r="ULQ40"/>
      <c r="ULR40"/>
      <c r="ULS40"/>
      <c r="ULT40"/>
      <c r="ULU40"/>
      <c r="ULV40"/>
      <c r="ULW40"/>
      <c r="ULX40"/>
      <c r="ULY40"/>
      <c r="ULZ40"/>
      <c r="UMA40"/>
      <c r="UMB40"/>
      <c r="UMC40"/>
      <c r="UMD40"/>
      <c r="UME40"/>
      <c r="UMF40"/>
      <c r="UMG40"/>
      <c r="UMH40"/>
      <c r="UMI40"/>
      <c r="UMJ40"/>
      <c r="UMK40"/>
      <c r="UML40"/>
      <c r="UMM40"/>
      <c r="UMN40"/>
      <c r="UMO40"/>
      <c r="UMP40"/>
      <c r="UMQ40"/>
      <c r="UMR40"/>
      <c r="UMS40"/>
      <c r="UMT40"/>
      <c r="UMU40"/>
      <c r="UMV40"/>
      <c r="UMW40"/>
      <c r="UMX40"/>
      <c r="UMY40"/>
      <c r="UMZ40"/>
      <c r="UNA40"/>
      <c r="UNB40"/>
      <c r="UNC40"/>
      <c r="UND40"/>
      <c r="UNE40"/>
      <c r="UNF40"/>
      <c r="UNG40"/>
      <c r="UNH40"/>
      <c r="UNI40"/>
      <c r="UNJ40"/>
      <c r="UNK40"/>
      <c r="UNL40"/>
      <c r="UNM40"/>
      <c r="UNN40"/>
      <c r="UNO40"/>
      <c r="UNP40"/>
      <c r="UNQ40"/>
      <c r="UNR40"/>
      <c r="UNS40"/>
      <c r="UNT40"/>
      <c r="UNU40"/>
      <c r="UNV40"/>
      <c r="UNW40"/>
      <c r="UNX40"/>
      <c r="UNY40"/>
      <c r="UNZ40"/>
      <c r="UOA40"/>
      <c r="UOB40"/>
      <c r="UOC40"/>
      <c r="UOD40"/>
      <c r="UOE40"/>
      <c r="UOF40"/>
      <c r="UOG40"/>
      <c r="UOH40"/>
      <c r="UOI40"/>
      <c r="UOJ40"/>
      <c r="UOK40"/>
      <c r="UOL40"/>
      <c r="UOM40"/>
      <c r="UON40"/>
      <c r="UOO40"/>
      <c r="UOP40"/>
      <c r="UOQ40"/>
      <c r="UOR40"/>
      <c r="UOS40"/>
      <c r="UOT40"/>
      <c r="UOU40"/>
      <c r="UOV40"/>
      <c r="UOW40"/>
      <c r="UOX40"/>
      <c r="UOY40"/>
      <c r="UOZ40"/>
      <c r="UPA40"/>
      <c r="UPB40"/>
      <c r="UPC40"/>
      <c r="UPD40"/>
      <c r="UPE40"/>
      <c r="UPF40"/>
      <c r="UPG40"/>
      <c r="UPH40"/>
      <c r="UPI40"/>
      <c r="UPJ40"/>
      <c r="UPK40"/>
      <c r="UPL40"/>
      <c r="UPM40"/>
      <c r="UPN40"/>
      <c r="UPO40"/>
      <c r="UPP40"/>
      <c r="UPQ40"/>
      <c r="UPR40"/>
      <c r="UPS40"/>
      <c r="UPT40"/>
      <c r="UPU40"/>
      <c r="UPV40"/>
      <c r="UPW40"/>
      <c r="UPX40"/>
      <c r="UPY40"/>
      <c r="UPZ40"/>
      <c r="UQA40"/>
      <c r="UQB40"/>
      <c r="UQC40"/>
      <c r="UQD40"/>
      <c r="UQE40"/>
      <c r="UQF40"/>
      <c r="UQG40"/>
      <c r="UQH40"/>
      <c r="UQI40"/>
      <c r="UQJ40"/>
      <c r="UQK40"/>
      <c r="UQL40"/>
      <c r="UQM40"/>
      <c r="UQN40"/>
      <c r="UQO40"/>
      <c r="UQP40"/>
      <c r="UQQ40"/>
      <c r="UQR40"/>
      <c r="UQS40"/>
      <c r="UQT40"/>
      <c r="UQU40"/>
      <c r="UQV40"/>
      <c r="UQW40"/>
      <c r="UQX40"/>
      <c r="UQY40"/>
      <c r="UQZ40"/>
      <c r="URA40"/>
      <c r="URB40"/>
      <c r="URC40"/>
      <c r="URD40"/>
      <c r="URE40"/>
      <c r="URF40"/>
      <c r="URG40"/>
      <c r="URH40"/>
      <c r="URI40"/>
      <c r="URJ40"/>
      <c r="URK40"/>
      <c r="URL40"/>
      <c r="URM40"/>
      <c r="URN40"/>
      <c r="URO40"/>
      <c r="URP40"/>
      <c r="URQ40"/>
      <c r="URR40"/>
      <c r="URS40"/>
      <c r="URT40"/>
      <c r="URU40"/>
      <c r="URV40"/>
      <c r="URW40"/>
      <c r="URX40"/>
      <c r="URY40"/>
      <c r="URZ40"/>
      <c r="USA40"/>
      <c r="USB40"/>
      <c r="USC40"/>
      <c r="USD40"/>
      <c r="USE40"/>
      <c r="USF40"/>
      <c r="USG40"/>
      <c r="USH40"/>
      <c r="USI40"/>
      <c r="USJ40"/>
      <c r="USK40"/>
      <c r="USL40"/>
      <c r="USM40"/>
      <c r="USN40"/>
      <c r="USO40"/>
      <c r="USP40"/>
      <c r="USQ40"/>
      <c r="USR40"/>
      <c r="USS40"/>
      <c r="UST40"/>
      <c r="USU40"/>
      <c r="USV40"/>
      <c r="USW40"/>
      <c r="USX40"/>
      <c r="USY40"/>
      <c r="USZ40"/>
      <c r="UTA40"/>
      <c r="UTB40"/>
      <c r="UTC40"/>
      <c r="UTD40"/>
      <c r="UTE40"/>
      <c r="UTF40"/>
      <c r="UTG40"/>
      <c r="UTH40"/>
      <c r="UTI40"/>
      <c r="UTJ40"/>
      <c r="UTK40"/>
      <c r="UTL40"/>
      <c r="UTM40"/>
      <c r="UTN40"/>
      <c r="UTO40"/>
      <c r="UTP40"/>
      <c r="UTQ40"/>
      <c r="UTR40"/>
      <c r="UTS40"/>
      <c r="UTT40"/>
      <c r="UTU40"/>
      <c r="UTV40"/>
      <c r="UTW40"/>
      <c r="UTX40"/>
      <c r="UTY40"/>
      <c r="UTZ40"/>
      <c r="UUA40"/>
      <c r="UUB40"/>
      <c r="UUC40"/>
      <c r="UUD40"/>
      <c r="UUE40"/>
      <c r="UUF40"/>
      <c r="UUG40"/>
      <c r="UUH40"/>
      <c r="UUI40"/>
      <c r="UUJ40"/>
      <c r="UUK40"/>
      <c r="UUL40"/>
      <c r="UUM40"/>
      <c r="UUN40"/>
      <c r="UUO40"/>
      <c r="UUP40"/>
      <c r="UUQ40"/>
      <c r="UUR40"/>
      <c r="UUS40"/>
      <c r="UUT40"/>
      <c r="UUU40"/>
      <c r="UUV40"/>
      <c r="UUW40"/>
      <c r="UUX40"/>
      <c r="UUY40"/>
      <c r="UUZ40"/>
      <c r="UVA40"/>
      <c r="UVB40"/>
      <c r="UVC40"/>
      <c r="UVD40"/>
      <c r="UVE40"/>
      <c r="UVF40"/>
      <c r="UVG40"/>
      <c r="UVH40"/>
      <c r="UVI40"/>
      <c r="UVJ40"/>
      <c r="UVK40"/>
      <c r="UVL40"/>
      <c r="UVM40"/>
      <c r="UVN40"/>
      <c r="UVO40"/>
      <c r="UVP40"/>
      <c r="UVQ40"/>
      <c r="UVR40"/>
      <c r="UVS40"/>
      <c r="UVT40"/>
      <c r="UVU40"/>
      <c r="UVV40"/>
      <c r="UVW40"/>
      <c r="UVX40"/>
      <c r="UVY40"/>
      <c r="UVZ40"/>
      <c r="UWA40"/>
      <c r="UWB40"/>
      <c r="UWC40"/>
      <c r="UWD40"/>
      <c r="UWE40"/>
      <c r="UWF40"/>
      <c r="UWG40"/>
      <c r="UWH40"/>
      <c r="UWI40"/>
      <c r="UWJ40"/>
      <c r="UWK40"/>
      <c r="UWL40"/>
      <c r="UWM40"/>
      <c r="UWN40"/>
      <c r="UWO40"/>
      <c r="UWP40"/>
      <c r="UWQ40"/>
      <c r="UWR40"/>
      <c r="UWS40"/>
      <c r="UWT40"/>
      <c r="UWU40"/>
      <c r="UWV40"/>
      <c r="UWW40"/>
      <c r="UWX40"/>
      <c r="UWY40"/>
      <c r="UWZ40"/>
      <c r="UXA40"/>
      <c r="UXB40"/>
      <c r="UXC40"/>
      <c r="UXD40"/>
      <c r="UXE40"/>
      <c r="UXF40"/>
      <c r="UXG40"/>
      <c r="UXH40"/>
      <c r="UXI40"/>
      <c r="UXJ40"/>
      <c r="UXK40"/>
      <c r="UXL40"/>
      <c r="UXM40"/>
      <c r="UXN40"/>
      <c r="UXO40"/>
      <c r="UXP40"/>
      <c r="UXQ40"/>
      <c r="UXR40"/>
      <c r="UXS40"/>
      <c r="UXT40"/>
      <c r="UXU40"/>
      <c r="UXV40"/>
      <c r="UXW40"/>
      <c r="UXX40"/>
      <c r="UXY40"/>
      <c r="UXZ40"/>
      <c r="UYA40"/>
      <c r="UYB40"/>
      <c r="UYC40"/>
      <c r="UYD40"/>
      <c r="UYE40"/>
      <c r="UYF40"/>
      <c r="UYG40"/>
      <c r="UYH40"/>
      <c r="UYI40"/>
      <c r="UYJ40"/>
      <c r="UYK40"/>
      <c r="UYL40"/>
      <c r="UYM40"/>
      <c r="UYN40"/>
      <c r="UYO40"/>
      <c r="UYP40"/>
      <c r="UYQ40"/>
      <c r="UYR40"/>
      <c r="UYS40"/>
      <c r="UYT40"/>
      <c r="UYU40"/>
      <c r="UYV40"/>
      <c r="UYW40"/>
      <c r="UYX40"/>
      <c r="UYY40"/>
      <c r="UYZ40"/>
      <c r="UZA40"/>
      <c r="UZB40"/>
      <c r="UZC40"/>
      <c r="UZD40"/>
      <c r="UZE40"/>
      <c r="UZF40"/>
      <c r="UZG40"/>
      <c r="UZH40"/>
      <c r="UZI40"/>
      <c r="UZJ40"/>
      <c r="UZK40"/>
      <c r="UZL40"/>
      <c r="UZM40"/>
      <c r="UZN40"/>
      <c r="UZO40"/>
      <c r="UZP40"/>
      <c r="UZQ40"/>
      <c r="UZR40"/>
      <c r="UZS40"/>
      <c r="UZT40"/>
      <c r="UZU40"/>
      <c r="UZV40"/>
      <c r="UZW40"/>
      <c r="UZX40"/>
      <c r="UZY40"/>
      <c r="UZZ40"/>
      <c r="VAA40"/>
      <c r="VAB40"/>
      <c r="VAC40"/>
      <c r="VAD40"/>
      <c r="VAE40"/>
      <c r="VAF40"/>
      <c r="VAG40"/>
      <c r="VAH40"/>
      <c r="VAI40"/>
      <c r="VAJ40"/>
      <c r="VAK40"/>
      <c r="VAL40"/>
      <c r="VAM40"/>
      <c r="VAN40"/>
      <c r="VAO40"/>
      <c r="VAP40"/>
      <c r="VAQ40"/>
      <c r="VAR40"/>
      <c r="VAS40"/>
      <c r="VAT40"/>
      <c r="VAU40"/>
      <c r="VAV40"/>
      <c r="VAW40"/>
      <c r="VAX40"/>
      <c r="VAY40"/>
      <c r="VAZ40"/>
      <c r="VBA40"/>
      <c r="VBB40"/>
      <c r="VBC40"/>
      <c r="VBD40"/>
      <c r="VBE40"/>
      <c r="VBF40"/>
      <c r="VBG40"/>
      <c r="VBH40"/>
      <c r="VBI40"/>
      <c r="VBJ40"/>
      <c r="VBK40"/>
      <c r="VBL40"/>
      <c r="VBM40"/>
      <c r="VBN40"/>
      <c r="VBO40"/>
      <c r="VBP40"/>
      <c r="VBQ40"/>
      <c r="VBR40"/>
      <c r="VBS40"/>
      <c r="VBT40"/>
      <c r="VBU40"/>
      <c r="VBV40"/>
      <c r="VBW40"/>
      <c r="VBX40"/>
      <c r="VBY40"/>
      <c r="VBZ40"/>
      <c r="VCA40"/>
      <c r="VCB40"/>
      <c r="VCC40"/>
      <c r="VCD40"/>
      <c r="VCE40"/>
      <c r="VCF40"/>
      <c r="VCG40"/>
      <c r="VCH40"/>
      <c r="VCI40"/>
      <c r="VCJ40"/>
      <c r="VCK40"/>
      <c r="VCL40"/>
      <c r="VCM40"/>
      <c r="VCN40"/>
      <c r="VCO40"/>
      <c r="VCP40"/>
      <c r="VCQ40"/>
      <c r="VCR40"/>
      <c r="VCS40"/>
      <c r="VCT40"/>
      <c r="VCU40"/>
      <c r="VCV40"/>
      <c r="VCW40"/>
      <c r="VCX40"/>
      <c r="VCY40"/>
      <c r="VCZ40"/>
      <c r="VDA40"/>
      <c r="VDB40"/>
      <c r="VDC40"/>
      <c r="VDD40"/>
      <c r="VDE40"/>
      <c r="VDF40"/>
      <c r="VDG40"/>
      <c r="VDH40"/>
      <c r="VDI40"/>
      <c r="VDJ40"/>
      <c r="VDK40"/>
      <c r="VDL40"/>
      <c r="VDM40"/>
      <c r="VDN40"/>
      <c r="VDO40"/>
      <c r="VDP40"/>
      <c r="VDQ40"/>
      <c r="VDR40"/>
      <c r="VDS40"/>
      <c r="VDT40"/>
      <c r="VDU40"/>
      <c r="VDV40"/>
      <c r="VDW40"/>
      <c r="VDX40"/>
      <c r="VDY40"/>
      <c r="VDZ40"/>
      <c r="VEA40"/>
      <c r="VEB40"/>
      <c r="VEC40"/>
      <c r="VED40"/>
      <c r="VEE40"/>
      <c r="VEF40"/>
      <c r="VEG40"/>
      <c r="VEH40"/>
      <c r="VEI40"/>
      <c r="VEJ40"/>
      <c r="VEK40"/>
      <c r="VEL40"/>
      <c r="VEM40"/>
      <c r="VEN40"/>
      <c r="VEO40"/>
      <c r="VEP40"/>
      <c r="VEQ40"/>
      <c r="VER40"/>
      <c r="VES40"/>
      <c r="VET40"/>
      <c r="VEU40"/>
      <c r="VEV40"/>
      <c r="VEW40"/>
      <c r="VEX40"/>
      <c r="VEY40"/>
      <c r="VEZ40"/>
      <c r="VFA40"/>
      <c r="VFB40"/>
      <c r="VFC40"/>
      <c r="VFD40"/>
      <c r="VFE40"/>
      <c r="VFF40"/>
      <c r="VFG40"/>
      <c r="VFH40"/>
      <c r="VFI40"/>
      <c r="VFJ40"/>
      <c r="VFK40"/>
      <c r="VFL40"/>
      <c r="VFM40"/>
      <c r="VFN40"/>
      <c r="VFO40"/>
      <c r="VFP40"/>
      <c r="VFQ40"/>
      <c r="VFR40"/>
      <c r="VFS40"/>
      <c r="VFT40"/>
      <c r="VFU40"/>
      <c r="VFV40"/>
      <c r="VFW40"/>
      <c r="VFX40"/>
      <c r="VFY40"/>
      <c r="VFZ40"/>
      <c r="VGA40"/>
      <c r="VGB40"/>
      <c r="VGC40"/>
      <c r="VGD40"/>
      <c r="VGE40"/>
      <c r="VGF40"/>
      <c r="VGG40"/>
      <c r="VGH40"/>
      <c r="VGI40"/>
      <c r="VGJ40"/>
      <c r="VGK40"/>
      <c r="VGL40"/>
      <c r="VGM40"/>
      <c r="VGN40"/>
      <c r="VGO40"/>
      <c r="VGP40"/>
      <c r="VGQ40"/>
      <c r="VGR40"/>
      <c r="VGS40"/>
      <c r="VGT40"/>
      <c r="VGU40"/>
      <c r="VGV40"/>
      <c r="VGW40"/>
      <c r="VGX40"/>
      <c r="VGY40"/>
      <c r="VGZ40"/>
      <c r="VHA40"/>
      <c r="VHB40"/>
      <c r="VHC40"/>
      <c r="VHD40"/>
      <c r="VHE40"/>
      <c r="VHF40"/>
      <c r="VHG40"/>
      <c r="VHH40"/>
      <c r="VHI40"/>
      <c r="VHJ40"/>
      <c r="VHK40"/>
      <c r="VHL40"/>
      <c r="VHM40"/>
      <c r="VHN40"/>
      <c r="VHO40"/>
      <c r="VHP40"/>
      <c r="VHQ40"/>
      <c r="VHR40"/>
      <c r="VHS40"/>
      <c r="VHT40"/>
      <c r="VHU40"/>
      <c r="VHV40"/>
      <c r="VHW40"/>
      <c r="VHX40"/>
      <c r="VHY40"/>
      <c r="VHZ40"/>
      <c r="VIA40"/>
      <c r="VIB40"/>
      <c r="VIC40"/>
      <c r="VID40"/>
      <c r="VIE40"/>
      <c r="VIF40"/>
      <c r="VIG40"/>
      <c r="VIH40"/>
      <c r="VII40"/>
      <c r="VIJ40"/>
      <c r="VIK40"/>
      <c r="VIL40"/>
      <c r="VIM40"/>
      <c r="VIN40"/>
      <c r="VIO40"/>
      <c r="VIP40"/>
      <c r="VIQ40"/>
      <c r="VIR40"/>
      <c r="VIS40"/>
      <c r="VIT40"/>
      <c r="VIU40"/>
      <c r="VIV40"/>
      <c r="VIW40"/>
      <c r="VIX40"/>
      <c r="VIY40"/>
      <c r="VIZ40"/>
      <c r="VJA40"/>
      <c r="VJB40"/>
      <c r="VJC40"/>
      <c r="VJD40"/>
      <c r="VJE40"/>
      <c r="VJF40"/>
      <c r="VJG40"/>
      <c r="VJH40"/>
      <c r="VJI40"/>
      <c r="VJJ40"/>
      <c r="VJK40"/>
      <c r="VJL40"/>
      <c r="VJM40"/>
      <c r="VJN40"/>
      <c r="VJO40"/>
      <c r="VJP40"/>
      <c r="VJQ40"/>
      <c r="VJR40"/>
      <c r="VJS40"/>
      <c r="VJT40"/>
      <c r="VJU40"/>
      <c r="VJV40"/>
      <c r="VJW40"/>
      <c r="VJX40"/>
      <c r="VJY40"/>
      <c r="VJZ40"/>
      <c r="VKA40"/>
      <c r="VKB40"/>
      <c r="VKC40"/>
      <c r="VKD40"/>
      <c r="VKE40"/>
      <c r="VKF40"/>
      <c r="VKG40"/>
      <c r="VKH40"/>
      <c r="VKI40"/>
      <c r="VKJ40"/>
      <c r="VKK40"/>
      <c r="VKL40"/>
      <c r="VKM40"/>
      <c r="VKN40"/>
      <c r="VKO40"/>
      <c r="VKP40"/>
      <c r="VKQ40"/>
      <c r="VKR40"/>
      <c r="VKS40"/>
      <c r="VKT40"/>
      <c r="VKU40"/>
      <c r="VKV40"/>
      <c r="VKW40"/>
      <c r="VKX40"/>
      <c r="VKY40"/>
      <c r="VKZ40"/>
      <c r="VLA40"/>
      <c r="VLB40"/>
      <c r="VLC40"/>
      <c r="VLD40"/>
      <c r="VLE40"/>
      <c r="VLF40"/>
      <c r="VLG40"/>
      <c r="VLH40"/>
      <c r="VLI40"/>
      <c r="VLJ40"/>
      <c r="VLK40"/>
      <c r="VLL40"/>
      <c r="VLM40"/>
      <c r="VLN40"/>
      <c r="VLO40"/>
      <c r="VLP40"/>
      <c r="VLQ40"/>
      <c r="VLR40"/>
      <c r="VLS40"/>
      <c r="VLT40"/>
      <c r="VLU40"/>
      <c r="VLV40"/>
      <c r="VLW40"/>
      <c r="VLX40"/>
      <c r="VLY40"/>
      <c r="VLZ40"/>
      <c r="VMA40"/>
      <c r="VMB40"/>
      <c r="VMC40"/>
      <c r="VMD40"/>
      <c r="VME40"/>
      <c r="VMF40"/>
      <c r="VMG40"/>
      <c r="VMH40"/>
      <c r="VMI40"/>
      <c r="VMJ40"/>
      <c r="VMK40"/>
      <c r="VML40"/>
      <c r="VMM40"/>
      <c r="VMN40"/>
      <c r="VMO40"/>
      <c r="VMP40"/>
      <c r="VMQ40"/>
      <c r="VMR40"/>
      <c r="VMS40"/>
      <c r="VMT40"/>
      <c r="VMU40"/>
      <c r="VMV40"/>
      <c r="VMW40"/>
      <c r="VMX40"/>
      <c r="VMY40"/>
      <c r="VMZ40"/>
      <c r="VNA40"/>
      <c r="VNB40"/>
      <c r="VNC40"/>
      <c r="VND40"/>
      <c r="VNE40"/>
      <c r="VNF40"/>
      <c r="VNG40"/>
      <c r="VNH40"/>
      <c r="VNI40"/>
      <c r="VNJ40"/>
      <c r="VNK40"/>
      <c r="VNL40"/>
      <c r="VNM40"/>
      <c r="VNN40"/>
      <c r="VNO40"/>
      <c r="VNP40"/>
      <c r="VNQ40"/>
      <c r="VNR40"/>
      <c r="VNS40"/>
      <c r="VNT40"/>
      <c r="VNU40"/>
      <c r="VNV40"/>
      <c r="VNW40"/>
      <c r="VNX40"/>
      <c r="VNY40"/>
      <c r="VNZ40"/>
      <c r="VOA40"/>
      <c r="VOB40"/>
      <c r="VOC40"/>
      <c r="VOD40"/>
      <c r="VOE40"/>
      <c r="VOF40"/>
      <c r="VOG40"/>
      <c r="VOH40"/>
      <c r="VOI40"/>
      <c r="VOJ40"/>
      <c r="VOK40"/>
      <c r="VOL40"/>
      <c r="VOM40"/>
      <c r="VON40"/>
      <c r="VOO40"/>
      <c r="VOP40"/>
      <c r="VOQ40"/>
      <c r="VOR40"/>
      <c r="VOS40"/>
      <c r="VOT40"/>
      <c r="VOU40"/>
      <c r="VOV40"/>
      <c r="VOW40"/>
      <c r="VOX40"/>
      <c r="VOY40"/>
      <c r="VOZ40"/>
      <c r="VPA40"/>
      <c r="VPB40"/>
      <c r="VPC40"/>
      <c r="VPD40"/>
      <c r="VPE40"/>
      <c r="VPF40"/>
      <c r="VPG40"/>
      <c r="VPH40"/>
      <c r="VPI40"/>
      <c r="VPJ40"/>
      <c r="VPK40"/>
      <c r="VPL40"/>
      <c r="VPM40"/>
      <c r="VPN40"/>
      <c r="VPO40"/>
      <c r="VPP40"/>
      <c r="VPQ40"/>
      <c r="VPR40"/>
      <c r="VPS40"/>
      <c r="VPT40"/>
      <c r="VPU40"/>
      <c r="VPV40"/>
      <c r="VPW40"/>
      <c r="VPX40"/>
      <c r="VPY40"/>
      <c r="VPZ40"/>
      <c r="VQA40"/>
      <c r="VQB40"/>
      <c r="VQC40"/>
      <c r="VQD40"/>
      <c r="VQE40"/>
      <c r="VQF40"/>
      <c r="VQG40"/>
      <c r="VQH40"/>
      <c r="VQI40"/>
      <c r="VQJ40"/>
      <c r="VQK40"/>
      <c r="VQL40"/>
      <c r="VQM40"/>
      <c r="VQN40"/>
      <c r="VQO40"/>
      <c r="VQP40"/>
      <c r="VQQ40"/>
      <c r="VQR40"/>
      <c r="VQS40"/>
      <c r="VQT40"/>
      <c r="VQU40"/>
      <c r="VQV40"/>
      <c r="VQW40"/>
      <c r="VQX40"/>
      <c r="VQY40"/>
      <c r="VQZ40"/>
      <c r="VRA40"/>
      <c r="VRB40"/>
      <c r="VRC40"/>
      <c r="VRD40"/>
      <c r="VRE40"/>
      <c r="VRF40"/>
      <c r="VRG40"/>
      <c r="VRH40"/>
      <c r="VRI40"/>
      <c r="VRJ40"/>
      <c r="VRK40"/>
      <c r="VRL40"/>
      <c r="VRM40"/>
      <c r="VRN40"/>
      <c r="VRO40"/>
      <c r="VRP40"/>
      <c r="VRQ40"/>
      <c r="VRR40"/>
      <c r="VRS40"/>
      <c r="VRT40"/>
      <c r="VRU40"/>
      <c r="VRV40"/>
      <c r="VRW40"/>
      <c r="VRX40"/>
      <c r="VRY40"/>
      <c r="VRZ40"/>
      <c r="VSA40"/>
      <c r="VSB40"/>
      <c r="VSC40"/>
      <c r="VSD40"/>
      <c r="VSE40"/>
      <c r="VSF40"/>
      <c r="VSG40"/>
      <c r="VSH40"/>
      <c r="VSI40"/>
      <c r="VSJ40"/>
      <c r="VSK40"/>
      <c r="VSL40"/>
      <c r="VSM40"/>
      <c r="VSN40"/>
      <c r="VSO40"/>
      <c r="VSP40"/>
      <c r="VSQ40"/>
      <c r="VSR40"/>
      <c r="VSS40"/>
      <c r="VST40"/>
      <c r="VSU40"/>
      <c r="VSV40"/>
      <c r="VSW40"/>
      <c r="VSX40"/>
      <c r="VSY40"/>
      <c r="VSZ40"/>
      <c r="VTA40"/>
      <c r="VTB40"/>
      <c r="VTC40"/>
      <c r="VTD40"/>
      <c r="VTE40"/>
      <c r="VTF40"/>
      <c r="VTG40"/>
      <c r="VTH40"/>
      <c r="VTI40"/>
      <c r="VTJ40"/>
      <c r="VTK40"/>
      <c r="VTL40"/>
      <c r="VTM40"/>
      <c r="VTN40"/>
      <c r="VTO40"/>
      <c r="VTP40"/>
      <c r="VTQ40"/>
      <c r="VTR40"/>
      <c r="VTS40"/>
      <c r="VTT40"/>
      <c r="VTU40"/>
      <c r="VTV40"/>
      <c r="VTW40"/>
      <c r="VTX40"/>
      <c r="VTY40"/>
      <c r="VTZ40"/>
      <c r="VUA40"/>
      <c r="VUB40"/>
      <c r="VUC40"/>
      <c r="VUD40"/>
      <c r="VUE40"/>
      <c r="VUF40"/>
      <c r="VUG40"/>
      <c r="VUH40"/>
      <c r="VUI40"/>
      <c r="VUJ40"/>
      <c r="VUK40"/>
      <c r="VUL40"/>
      <c r="VUM40"/>
      <c r="VUN40"/>
      <c r="VUO40"/>
      <c r="VUP40"/>
      <c r="VUQ40"/>
      <c r="VUR40"/>
      <c r="VUS40"/>
      <c r="VUT40"/>
      <c r="VUU40"/>
      <c r="VUV40"/>
      <c r="VUW40"/>
      <c r="VUX40"/>
      <c r="VUY40"/>
      <c r="VUZ40"/>
      <c r="VVA40"/>
      <c r="VVB40"/>
      <c r="VVC40"/>
      <c r="VVD40"/>
      <c r="VVE40"/>
      <c r="VVF40"/>
      <c r="VVG40"/>
      <c r="VVH40"/>
      <c r="VVI40"/>
      <c r="VVJ40"/>
      <c r="VVK40"/>
      <c r="VVL40"/>
      <c r="VVM40"/>
      <c r="VVN40"/>
      <c r="VVO40"/>
      <c r="VVP40"/>
      <c r="VVQ40"/>
      <c r="VVR40"/>
      <c r="VVS40"/>
      <c r="VVT40"/>
      <c r="VVU40"/>
      <c r="VVV40"/>
      <c r="VVW40"/>
      <c r="VVX40"/>
      <c r="VVY40"/>
      <c r="VVZ40"/>
      <c r="VWA40"/>
      <c r="VWB40"/>
      <c r="VWC40"/>
      <c r="VWD40"/>
      <c r="VWE40"/>
      <c r="VWF40"/>
      <c r="VWG40"/>
      <c r="VWH40"/>
      <c r="VWI40"/>
      <c r="VWJ40"/>
      <c r="VWK40"/>
      <c r="VWL40"/>
      <c r="VWM40"/>
      <c r="VWN40"/>
      <c r="VWO40"/>
      <c r="VWP40"/>
      <c r="VWQ40"/>
      <c r="VWR40"/>
      <c r="VWS40"/>
      <c r="VWT40"/>
      <c r="VWU40"/>
      <c r="VWV40"/>
      <c r="VWW40"/>
      <c r="VWX40"/>
      <c r="VWY40"/>
      <c r="VWZ40"/>
      <c r="VXA40"/>
      <c r="VXB40"/>
      <c r="VXC40"/>
      <c r="VXD40"/>
      <c r="VXE40"/>
      <c r="VXF40"/>
      <c r="VXG40"/>
      <c r="VXH40"/>
      <c r="VXI40"/>
      <c r="VXJ40"/>
      <c r="VXK40"/>
      <c r="VXL40"/>
      <c r="VXM40"/>
      <c r="VXN40"/>
      <c r="VXO40"/>
      <c r="VXP40"/>
      <c r="VXQ40"/>
      <c r="VXR40"/>
      <c r="VXS40"/>
      <c r="VXT40"/>
      <c r="VXU40"/>
      <c r="VXV40"/>
      <c r="VXW40"/>
      <c r="VXX40"/>
      <c r="VXY40"/>
      <c r="VXZ40"/>
      <c r="VYA40"/>
      <c r="VYB40"/>
      <c r="VYC40"/>
      <c r="VYD40"/>
      <c r="VYE40"/>
      <c r="VYF40"/>
      <c r="VYG40"/>
      <c r="VYH40"/>
      <c r="VYI40"/>
      <c r="VYJ40"/>
      <c r="VYK40"/>
      <c r="VYL40"/>
      <c r="VYM40"/>
      <c r="VYN40"/>
      <c r="VYO40"/>
      <c r="VYP40"/>
      <c r="VYQ40"/>
      <c r="VYR40"/>
      <c r="VYS40"/>
      <c r="VYT40"/>
      <c r="VYU40"/>
      <c r="VYV40"/>
      <c r="VYW40"/>
      <c r="VYX40"/>
      <c r="VYY40"/>
      <c r="VYZ40"/>
      <c r="VZA40"/>
      <c r="VZB40"/>
      <c r="VZC40"/>
      <c r="VZD40"/>
      <c r="VZE40"/>
      <c r="VZF40"/>
      <c r="VZG40"/>
      <c r="VZH40"/>
      <c r="VZI40"/>
      <c r="VZJ40"/>
      <c r="VZK40"/>
      <c r="VZL40"/>
      <c r="VZM40"/>
      <c r="VZN40"/>
      <c r="VZO40"/>
      <c r="VZP40"/>
      <c r="VZQ40"/>
      <c r="VZR40"/>
      <c r="VZS40"/>
      <c r="VZT40"/>
      <c r="VZU40"/>
      <c r="VZV40"/>
      <c r="VZW40"/>
      <c r="VZX40"/>
      <c r="VZY40"/>
      <c r="VZZ40"/>
      <c r="WAA40"/>
      <c r="WAB40"/>
      <c r="WAC40"/>
      <c r="WAD40"/>
      <c r="WAE40"/>
      <c r="WAF40"/>
      <c r="WAG40"/>
      <c r="WAH40"/>
      <c r="WAI40"/>
      <c r="WAJ40"/>
      <c r="WAK40"/>
      <c r="WAL40"/>
      <c r="WAM40"/>
      <c r="WAN40"/>
      <c r="WAO40"/>
      <c r="WAP40"/>
      <c r="WAQ40"/>
      <c r="WAR40"/>
      <c r="WAS40"/>
      <c r="WAT40"/>
      <c r="WAU40"/>
      <c r="WAV40"/>
      <c r="WAW40"/>
      <c r="WAX40"/>
      <c r="WAY40"/>
      <c r="WAZ40"/>
      <c r="WBA40"/>
      <c r="WBB40"/>
      <c r="WBC40"/>
      <c r="WBD40"/>
      <c r="WBE40"/>
      <c r="WBF40"/>
      <c r="WBG40"/>
      <c r="WBH40"/>
      <c r="WBI40"/>
      <c r="WBJ40"/>
      <c r="WBK40"/>
      <c r="WBL40"/>
      <c r="WBM40"/>
      <c r="WBN40"/>
      <c r="WBO40"/>
      <c r="WBP40"/>
      <c r="WBQ40"/>
      <c r="WBR40"/>
      <c r="WBS40"/>
      <c r="WBT40"/>
      <c r="WBU40"/>
      <c r="WBV40"/>
      <c r="WBW40"/>
      <c r="WBX40"/>
      <c r="WBY40"/>
      <c r="WBZ40"/>
      <c r="WCA40"/>
      <c r="WCB40"/>
      <c r="WCC40"/>
      <c r="WCD40"/>
      <c r="WCE40"/>
      <c r="WCF40"/>
      <c r="WCG40"/>
      <c r="WCH40"/>
      <c r="WCI40"/>
      <c r="WCJ40"/>
      <c r="WCK40"/>
      <c r="WCL40"/>
      <c r="WCM40"/>
      <c r="WCN40"/>
      <c r="WCO40"/>
      <c r="WCP40"/>
      <c r="WCQ40"/>
      <c r="WCR40"/>
      <c r="WCS40"/>
      <c r="WCT40"/>
      <c r="WCU40"/>
      <c r="WCV40"/>
      <c r="WCW40"/>
      <c r="WCX40"/>
      <c r="WCY40"/>
      <c r="WCZ40"/>
      <c r="WDA40"/>
      <c r="WDB40"/>
      <c r="WDC40"/>
      <c r="WDD40"/>
      <c r="WDE40"/>
      <c r="WDF40"/>
      <c r="WDG40"/>
      <c r="WDH40"/>
      <c r="WDI40"/>
      <c r="WDJ40"/>
      <c r="WDK40"/>
      <c r="WDL40"/>
      <c r="WDM40"/>
      <c r="WDN40"/>
      <c r="WDO40"/>
      <c r="WDP40"/>
      <c r="WDQ40"/>
      <c r="WDR40"/>
      <c r="WDS40"/>
      <c r="WDT40"/>
      <c r="WDU40"/>
      <c r="WDV40"/>
      <c r="WDW40"/>
      <c r="WDX40"/>
      <c r="WDY40"/>
      <c r="WDZ40"/>
      <c r="WEA40"/>
      <c r="WEB40"/>
      <c r="WEC40"/>
      <c r="WED40"/>
      <c r="WEE40"/>
      <c r="WEF40"/>
      <c r="WEG40"/>
      <c r="WEH40"/>
      <c r="WEI40"/>
      <c r="WEJ40"/>
      <c r="WEK40"/>
      <c r="WEL40"/>
      <c r="WEM40"/>
      <c r="WEN40"/>
      <c r="WEO40"/>
      <c r="WEP40"/>
      <c r="WEQ40"/>
      <c r="WER40"/>
      <c r="WES40"/>
      <c r="WET40"/>
      <c r="WEU40"/>
      <c r="WEV40"/>
      <c r="WEW40"/>
      <c r="WEX40"/>
      <c r="WEY40"/>
      <c r="WEZ40"/>
      <c r="WFA40"/>
      <c r="WFB40"/>
      <c r="WFC40"/>
      <c r="WFD40"/>
      <c r="WFE40"/>
      <c r="WFF40"/>
      <c r="WFG40"/>
      <c r="WFH40"/>
      <c r="WFI40"/>
      <c r="WFJ40"/>
      <c r="WFK40"/>
      <c r="WFL40"/>
      <c r="WFM40"/>
      <c r="WFN40"/>
      <c r="WFO40"/>
      <c r="WFP40"/>
      <c r="WFQ40"/>
      <c r="WFR40"/>
      <c r="WFS40"/>
      <c r="WFT40"/>
      <c r="WFU40"/>
      <c r="WFV40"/>
      <c r="WFW40"/>
      <c r="WFX40"/>
      <c r="WFY40"/>
      <c r="WFZ40"/>
      <c r="WGA40"/>
      <c r="WGB40"/>
      <c r="WGC40"/>
      <c r="WGD40"/>
      <c r="WGE40"/>
      <c r="WGF40"/>
      <c r="WGG40"/>
      <c r="WGH40"/>
      <c r="WGI40"/>
      <c r="WGJ40"/>
      <c r="WGK40"/>
      <c r="WGL40"/>
      <c r="WGM40"/>
      <c r="WGN40"/>
      <c r="WGO40"/>
      <c r="WGP40"/>
      <c r="WGQ40"/>
      <c r="WGR40"/>
      <c r="WGS40"/>
      <c r="WGT40"/>
      <c r="WGU40"/>
      <c r="WGV40"/>
      <c r="WGW40"/>
      <c r="WGX40"/>
      <c r="WGY40"/>
      <c r="WGZ40"/>
      <c r="WHA40"/>
      <c r="WHB40"/>
      <c r="WHC40"/>
      <c r="WHD40"/>
      <c r="WHE40"/>
      <c r="WHF40"/>
      <c r="WHG40"/>
      <c r="WHH40"/>
      <c r="WHI40"/>
      <c r="WHJ40"/>
      <c r="WHK40"/>
      <c r="WHL40"/>
      <c r="WHM40"/>
      <c r="WHN40"/>
      <c r="WHO40"/>
      <c r="WHP40"/>
      <c r="WHQ40"/>
      <c r="WHR40"/>
      <c r="WHS40"/>
      <c r="WHT40"/>
      <c r="WHU40"/>
      <c r="WHV40"/>
      <c r="WHW40"/>
      <c r="WHX40"/>
      <c r="WHY40"/>
      <c r="WHZ40"/>
      <c r="WIA40"/>
      <c r="WIB40"/>
      <c r="WIC40"/>
      <c r="WID40"/>
      <c r="WIE40"/>
      <c r="WIF40"/>
      <c r="WIG40"/>
      <c r="WIH40"/>
      <c r="WII40"/>
      <c r="WIJ40"/>
      <c r="WIK40"/>
      <c r="WIL40"/>
      <c r="WIM40"/>
      <c r="WIN40"/>
      <c r="WIO40"/>
      <c r="WIP40"/>
      <c r="WIQ40"/>
      <c r="WIR40"/>
      <c r="WIS40"/>
      <c r="WIT40"/>
      <c r="WIU40"/>
      <c r="WIV40"/>
      <c r="WIW40"/>
      <c r="WIX40"/>
      <c r="WIY40"/>
      <c r="WIZ40"/>
      <c r="WJA40"/>
      <c r="WJB40"/>
      <c r="WJC40"/>
      <c r="WJD40"/>
      <c r="WJE40"/>
      <c r="WJF40"/>
      <c r="WJG40"/>
      <c r="WJH40"/>
      <c r="WJI40"/>
      <c r="WJJ40"/>
      <c r="WJK40"/>
      <c r="WJL40"/>
      <c r="WJM40"/>
      <c r="WJN40"/>
      <c r="WJO40"/>
      <c r="WJP40"/>
      <c r="WJQ40"/>
      <c r="WJR40"/>
      <c r="WJS40"/>
      <c r="WJT40"/>
      <c r="WJU40"/>
      <c r="WJV40"/>
      <c r="WJW40"/>
      <c r="WJX40"/>
      <c r="WJY40"/>
      <c r="WJZ40"/>
      <c r="WKA40"/>
      <c r="WKB40"/>
      <c r="WKC40"/>
      <c r="WKD40"/>
      <c r="WKE40"/>
      <c r="WKF40"/>
      <c r="WKG40"/>
      <c r="WKH40"/>
      <c r="WKI40"/>
      <c r="WKJ40"/>
      <c r="WKK40"/>
      <c r="WKL40"/>
      <c r="WKM40"/>
      <c r="WKN40"/>
      <c r="WKO40"/>
      <c r="WKP40"/>
      <c r="WKQ40"/>
      <c r="WKR40"/>
      <c r="WKS40"/>
      <c r="WKT40"/>
      <c r="WKU40"/>
      <c r="WKV40"/>
      <c r="WKW40"/>
      <c r="WKX40"/>
      <c r="WKY40"/>
      <c r="WKZ40"/>
      <c r="WLA40"/>
      <c r="WLB40"/>
      <c r="WLC40"/>
      <c r="WLD40"/>
      <c r="WLE40"/>
      <c r="WLF40"/>
      <c r="WLG40"/>
      <c r="WLH40"/>
      <c r="WLI40"/>
      <c r="WLJ40"/>
      <c r="WLK40"/>
      <c r="WLL40"/>
      <c r="WLM40"/>
      <c r="WLN40"/>
      <c r="WLO40"/>
      <c r="WLP40"/>
      <c r="WLQ40"/>
      <c r="WLR40"/>
      <c r="WLS40"/>
      <c r="WLT40"/>
      <c r="WLU40"/>
      <c r="WLV40"/>
      <c r="WLW40"/>
      <c r="WLX40"/>
      <c r="WLY40"/>
      <c r="WLZ40"/>
      <c r="WMA40"/>
      <c r="WMB40"/>
      <c r="WMC40"/>
      <c r="WMD40"/>
      <c r="WME40"/>
      <c r="WMF40"/>
      <c r="WMG40"/>
      <c r="WMH40"/>
      <c r="WMI40"/>
      <c r="WMJ40"/>
      <c r="WMK40"/>
      <c r="WML40"/>
      <c r="WMM40"/>
      <c r="WMN40"/>
      <c r="WMO40"/>
      <c r="WMP40"/>
      <c r="WMQ40"/>
      <c r="WMR40"/>
      <c r="WMS40"/>
      <c r="WMT40"/>
      <c r="WMU40"/>
      <c r="WMV40"/>
      <c r="WMW40"/>
      <c r="WMX40"/>
      <c r="WMY40"/>
      <c r="WMZ40"/>
      <c r="WNA40"/>
      <c r="WNB40"/>
      <c r="WNC40"/>
      <c r="WND40"/>
      <c r="WNE40"/>
      <c r="WNF40"/>
      <c r="WNG40"/>
      <c r="WNH40"/>
      <c r="WNI40"/>
      <c r="WNJ40"/>
      <c r="WNK40"/>
      <c r="WNL40"/>
      <c r="WNM40"/>
      <c r="WNN40"/>
      <c r="WNO40"/>
      <c r="WNP40"/>
      <c r="WNQ40"/>
      <c r="WNR40"/>
      <c r="WNS40"/>
      <c r="WNT40"/>
      <c r="WNU40"/>
      <c r="WNV40"/>
      <c r="WNW40"/>
      <c r="WNX40"/>
      <c r="WNY40"/>
      <c r="WNZ40"/>
      <c r="WOA40"/>
      <c r="WOB40"/>
      <c r="WOC40"/>
      <c r="WOD40"/>
      <c r="WOE40"/>
      <c r="WOF40"/>
      <c r="WOG40"/>
      <c r="WOH40"/>
      <c r="WOI40"/>
      <c r="WOJ40"/>
      <c r="WOK40"/>
      <c r="WOL40"/>
      <c r="WOM40"/>
      <c r="WON40"/>
      <c r="WOO40"/>
      <c r="WOP40"/>
      <c r="WOQ40"/>
      <c r="WOR40"/>
      <c r="WOS40"/>
      <c r="WOT40"/>
      <c r="WOU40"/>
      <c r="WOV40"/>
      <c r="WOW40"/>
      <c r="WOX40"/>
      <c r="WOY40"/>
      <c r="WOZ40"/>
      <c r="WPA40"/>
      <c r="WPB40"/>
      <c r="WPC40"/>
      <c r="WPD40"/>
      <c r="WPE40"/>
      <c r="WPF40"/>
      <c r="WPG40"/>
      <c r="WPH40"/>
      <c r="WPI40"/>
      <c r="WPJ40"/>
      <c r="WPK40"/>
      <c r="WPL40"/>
      <c r="WPM40"/>
      <c r="WPN40"/>
      <c r="WPO40"/>
      <c r="WPP40"/>
      <c r="WPQ40"/>
      <c r="WPR40"/>
      <c r="WPS40"/>
      <c r="WPT40"/>
      <c r="WPU40"/>
      <c r="WPV40"/>
      <c r="WPW40"/>
      <c r="WPX40"/>
      <c r="WPY40"/>
      <c r="WPZ40"/>
      <c r="WQA40"/>
      <c r="WQB40"/>
      <c r="WQC40"/>
      <c r="WQD40"/>
      <c r="WQE40"/>
      <c r="WQF40"/>
      <c r="WQG40"/>
      <c r="WQH40"/>
      <c r="WQI40"/>
      <c r="WQJ40"/>
      <c r="WQK40"/>
      <c r="WQL40"/>
      <c r="WQM40"/>
      <c r="WQN40"/>
      <c r="WQO40"/>
      <c r="WQP40"/>
      <c r="WQQ40"/>
      <c r="WQR40"/>
      <c r="WQS40"/>
      <c r="WQT40"/>
      <c r="WQU40"/>
      <c r="WQV40"/>
      <c r="WQW40"/>
      <c r="WQX40"/>
      <c r="WQY40"/>
      <c r="WQZ40"/>
      <c r="WRA40"/>
      <c r="WRB40"/>
      <c r="WRC40"/>
      <c r="WRD40"/>
      <c r="WRE40"/>
      <c r="WRF40"/>
      <c r="WRG40"/>
      <c r="WRH40"/>
      <c r="WRI40"/>
      <c r="WRJ40"/>
      <c r="WRK40"/>
      <c r="WRL40"/>
      <c r="WRM40"/>
      <c r="WRN40"/>
      <c r="WRO40"/>
      <c r="WRP40"/>
      <c r="WRQ40"/>
      <c r="WRR40"/>
      <c r="WRS40"/>
      <c r="WRT40"/>
      <c r="WRU40"/>
      <c r="WRV40"/>
      <c r="WRW40"/>
      <c r="WRX40"/>
      <c r="WRY40"/>
      <c r="WRZ40"/>
      <c r="WSA40"/>
      <c r="WSB40"/>
      <c r="WSC40"/>
      <c r="WSD40"/>
      <c r="WSE40"/>
      <c r="WSF40"/>
      <c r="WSG40"/>
      <c r="WSH40"/>
      <c r="WSI40"/>
      <c r="WSJ40"/>
      <c r="WSK40"/>
      <c r="WSL40"/>
      <c r="WSM40"/>
      <c r="WSN40"/>
      <c r="WSO40"/>
      <c r="WSP40"/>
      <c r="WSQ40"/>
      <c r="WSR40"/>
      <c r="WSS40"/>
      <c r="WST40"/>
      <c r="WSU40"/>
      <c r="WSV40"/>
      <c r="WSW40"/>
      <c r="WSX40"/>
      <c r="WSY40"/>
      <c r="WSZ40"/>
      <c r="WTA40"/>
      <c r="WTB40"/>
      <c r="WTC40"/>
      <c r="WTD40"/>
      <c r="WTE40"/>
      <c r="WTF40"/>
      <c r="WTG40"/>
      <c r="WTH40"/>
      <c r="WTI40"/>
      <c r="WTJ40"/>
      <c r="WTK40"/>
      <c r="WTL40"/>
      <c r="WTM40"/>
      <c r="WTN40"/>
      <c r="WTO40"/>
      <c r="WTP40"/>
      <c r="WTQ40"/>
      <c r="WTR40"/>
      <c r="WTS40"/>
      <c r="WTT40"/>
      <c r="WTU40"/>
      <c r="WTV40"/>
      <c r="WTW40"/>
      <c r="WTX40"/>
      <c r="WTY40"/>
      <c r="WTZ40"/>
      <c r="WUA40"/>
      <c r="WUB40"/>
      <c r="WUC40"/>
      <c r="WUD40"/>
      <c r="WUE40"/>
      <c r="WUF40"/>
      <c r="WUG40"/>
      <c r="WUH40"/>
      <c r="WUI40"/>
      <c r="WUJ40"/>
      <c r="WUK40"/>
      <c r="WUL40"/>
      <c r="WUM40"/>
      <c r="WUN40"/>
      <c r="WUO40"/>
      <c r="WUP40"/>
      <c r="WUQ40"/>
      <c r="WUR40"/>
      <c r="WUS40"/>
      <c r="WUT40"/>
      <c r="WUU40"/>
      <c r="WUV40"/>
      <c r="WUW40"/>
      <c r="WUX40"/>
      <c r="WUY40"/>
      <c r="WUZ40"/>
      <c r="WVA40"/>
      <c r="WVB40"/>
      <c r="WVC40"/>
      <c r="WVD40"/>
      <c r="WVE40"/>
      <c r="WVF40"/>
      <c r="WVG40"/>
      <c r="WVH40"/>
      <c r="WVI40"/>
      <c r="WVJ40"/>
      <c r="WVK40"/>
      <c r="WVL40"/>
      <c r="WVM40"/>
      <c r="WVN40"/>
      <c r="WVO40"/>
      <c r="WVP40"/>
      <c r="WVQ40"/>
      <c r="WVR40"/>
      <c r="WVS40"/>
      <c r="WVT40"/>
      <c r="WVU40"/>
      <c r="WVV40"/>
      <c r="WVW40"/>
      <c r="WVX40"/>
      <c r="WVY40"/>
      <c r="WVZ40"/>
      <c r="WWA40"/>
      <c r="WWB40"/>
      <c r="WWC40"/>
      <c r="WWD40"/>
      <c r="WWE40"/>
      <c r="WWF40"/>
      <c r="WWG40"/>
      <c r="WWH40"/>
      <c r="WWI40"/>
      <c r="WWJ40"/>
      <c r="WWK40"/>
      <c r="WWL40"/>
      <c r="WWM40"/>
      <c r="WWN40"/>
      <c r="WWO40"/>
      <c r="WWP40"/>
      <c r="WWQ40"/>
      <c r="WWR40"/>
      <c r="WWS40"/>
      <c r="WWT40"/>
      <c r="WWU40"/>
      <c r="WWV40"/>
      <c r="WWW40"/>
      <c r="WWX40"/>
      <c r="WWY40"/>
      <c r="WWZ40"/>
      <c r="WXA40"/>
      <c r="WXB40"/>
      <c r="WXC40"/>
      <c r="WXD40"/>
      <c r="WXE40"/>
      <c r="WXF40"/>
      <c r="WXG40"/>
      <c r="WXH40"/>
      <c r="WXI40"/>
      <c r="WXJ40"/>
      <c r="WXK40"/>
      <c r="WXL40"/>
      <c r="WXM40"/>
      <c r="WXN40"/>
      <c r="WXO40"/>
      <c r="WXP40"/>
      <c r="WXQ40"/>
      <c r="WXR40"/>
      <c r="WXS40"/>
      <c r="WXT40"/>
      <c r="WXU40"/>
      <c r="WXV40"/>
      <c r="WXW40"/>
      <c r="WXX40"/>
      <c r="WXY40"/>
      <c r="WXZ40"/>
      <c r="WYA40"/>
      <c r="WYB40"/>
      <c r="WYC40"/>
      <c r="WYD40"/>
      <c r="WYE40"/>
      <c r="WYF40"/>
      <c r="WYG40"/>
      <c r="WYH40"/>
      <c r="WYI40"/>
      <c r="WYJ40"/>
      <c r="WYK40"/>
      <c r="WYL40"/>
      <c r="WYM40"/>
      <c r="WYN40"/>
      <c r="WYO40"/>
      <c r="WYP40"/>
      <c r="WYQ40"/>
      <c r="WYR40"/>
      <c r="WYS40"/>
      <c r="WYT40"/>
      <c r="WYU40"/>
      <c r="WYV40"/>
      <c r="WYW40"/>
      <c r="WYX40"/>
      <c r="WYY40"/>
      <c r="WYZ40"/>
      <c r="WZA40"/>
      <c r="WZB40"/>
      <c r="WZC40"/>
      <c r="WZD40"/>
      <c r="WZE40"/>
      <c r="WZF40"/>
      <c r="WZG40"/>
      <c r="WZH40"/>
      <c r="WZI40"/>
      <c r="WZJ40"/>
      <c r="WZK40"/>
      <c r="WZL40"/>
      <c r="WZM40"/>
      <c r="WZN40"/>
      <c r="WZO40"/>
      <c r="WZP40"/>
      <c r="WZQ40"/>
      <c r="WZR40"/>
      <c r="WZS40"/>
      <c r="WZT40"/>
      <c r="WZU40"/>
      <c r="WZV40"/>
      <c r="WZW40"/>
      <c r="WZX40"/>
      <c r="WZY40"/>
      <c r="WZZ40"/>
      <c r="XAA40"/>
      <c r="XAB40"/>
      <c r="XAC40"/>
      <c r="XAD40"/>
      <c r="XAE40"/>
      <c r="XAF40"/>
      <c r="XAG40"/>
      <c r="XAH40"/>
      <c r="XAI40"/>
      <c r="XAJ40"/>
      <c r="XAK40"/>
      <c r="XAL40"/>
      <c r="XAM40"/>
      <c r="XAN40"/>
      <c r="XAO40"/>
      <c r="XAP40"/>
      <c r="XAQ40"/>
      <c r="XAR40"/>
      <c r="XAS40"/>
      <c r="XAT40"/>
      <c r="XAU40"/>
      <c r="XAV40"/>
      <c r="XAW40"/>
      <c r="XAX40"/>
      <c r="XAY40"/>
      <c r="XAZ40"/>
      <c r="XBA40"/>
      <c r="XBB40"/>
      <c r="XBC40"/>
      <c r="XBD40"/>
      <c r="XBE40"/>
      <c r="XBF40"/>
      <c r="XBG40"/>
      <c r="XBH40"/>
      <c r="XBI40"/>
      <c r="XBJ40"/>
      <c r="XBK40"/>
      <c r="XBL40"/>
      <c r="XBM40"/>
      <c r="XBN40"/>
      <c r="XBO40"/>
      <c r="XBP40"/>
      <c r="XBQ40"/>
      <c r="XBR40"/>
      <c r="XBS40"/>
      <c r="XBT40"/>
      <c r="XBU40"/>
      <c r="XBV40"/>
      <c r="XBW40"/>
      <c r="XBX40"/>
      <c r="XBY40"/>
      <c r="XBZ40"/>
      <c r="XCA40"/>
      <c r="XCB40"/>
      <c r="XCC40"/>
      <c r="XCD40"/>
      <c r="XCE40"/>
      <c r="XCF40"/>
      <c r="XCG40"/>
      <c r="XCH40"/>
      <c r="XCI40"/>
      <c r="XCJ40"/>
      <c r="XCK40"/>
      <c r="XCL40"/>
      <c r="XCM40"/>
      <c r="XCN40"/>
      <c r="XCO40"/>
      <c r="XCP40"/>
      <c r="XCQ40"/>
      <c r="XCR40"/>
      <c r="XCS40"/>
      <c r="XCT40"/>
      <c r="XCU40"/>
      <c r="XCV40"/>
      <c r="XCW40"/>
      <c r="XCX40"/>
      <c r="XCY40"/>
      <c r="XCZ40"/>
      <c r="XDA40"/>
      <c r="XDB40"/>
      <c r="XDC40"/>
      <c r="XDD40"/>
      <c r="XDE40"/>
      <c r="XDF40"/>
      <c r="XDG40"/>
      <c r="XDH40"/>
      <c r="XDI40"/>
      <c r="XDJ40"/>
      <c r="XDK40"/>
      <c r="XDL40"/>
      <c r="XDM40"/>
      <c r="XDN40"/>
      <c r="XDO40"/>
      <c r="XDP40"/>
      <c r="XDQ40"/>
      <c r="XDR40"/>
      <c r="XDS40"/>
      <c r="XDT40"/>
      <c r="XDU40"/>
      <c r="XDV40"/>
      <c r="XDW40"/>
      <c r="XDX40"/>
      <c r="XDY40"/>
      <c r="XDZ40"/>
      <c r="XEA40"/>
      <c r="XEB40"/>
      <c r="XEC40"/>
      <c r="XED40"/>
      <c r="XEE40"/>
      <c r="XEF40"/>
      <c r="XEG40"/>
      <c r="XEH40"/>
      <c r="XEI40"/>
      <c r="XEJ40"/>
      <c r="XEK40"/>
      <c r="XEL40"/>
      <c r="XEM40"/>
      <c r="XEN40"/>
      <c r="XEO40"/>
      <c r="XEP40"/>
      <c r="XEQ40"/>
      <c r="XER40"/>
      <c r="XES40"/>
      <c r="XET40"/>
      <c r="XEU40"/>
      <c r="XEV40"/>
      <c r="XEW40"/>
      <c r="XEX40"/>
      <c r="XEY40"/>
      <c r="XEZ40"/>
      <c r="XFA40"/>
      <c r="XFB40"/>
      <c r="XFC40"/>
      <c r="XFD40"/>
    </row>
    <row r="41" spans="1:16384" s="8" customFormat="1" x14ac:dyDescent="0.3">
      <c r="A41" s="40" t="s">
        <v>34</v>
      </c>
      <c r="B41" s="41">
        <v>0</v>
      </c>
      <c r="D41" s="9"/>
      <c r="E41"/>
      <c r="F41" s="2"/>
      <c r="G41"/>
      <c r="H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  <c r="AAB41"/>
      <c r="AAC41"/>
      <c r="AAD41"/>
      <c r="AAE41"/>
      <c r="AAF41"/>
      <c r="AAG41"/>
      <c r="AAH41"/>
      <c r="AAI41"/>
      <c r="AAJ41"/>
      <c r="AAK41"/>
      <c r="AAL41"/>
      <c r="AAM41"/>
      <c r="AAN41"/>
      <c r="AAO41"/>
      <c r="AAP41"/>
      <c r="AAQ41"/>
      <c r="AAR41"/>
      <c r="AAS41"/>
      <c r="AAT41"/>
      <c r="AAU41"/>
      <c r="AAV41"/>
      <c r="AAW41"/>
      <c r="AAX41"/>
      <c r="AAY41"/>
      <c r="AAZ41"/>
      <c r="ABA41"/>
      <c r="ABB41"/>
      <c r="ABC41"/>
      <c r="ABD41"/>
      <c r="ABE41"/>
      <c r="ABF41"/>
      <c r="ABG41"/>
      <c r="ABH41"/>
      <c r="ABI41"/>
      <c r="ABJ41"/>
      <c r="ABK41"/>
      <c r="ABL41"/>
      <c r="ABM41"/>
      <c r="ABN41"/>
      <c r="ABO41"/>
      <c r="ABP41"/>
      <c r="ABQ41"/>
      <c r="ABR41"/>
      <c r="ABS41"/>
      <c r="ABT41"/>
      <c r="ABU41"/>
      <c r="ABV41"/>
      <c r="ABW41"/>
      <c r="ABX41"/>
      <c r="ABY41"/>
      <c r="ABZ41"/>
      <c r="ACA41"/>
      <c r="ACB41"/>
      <c r="ACC41"/>
      <c r="ACD41"/>
      <c r="ACE41"/>
      <c r="ACF41"/>
      <c r="ACG41"/>
      <c r="ACH41"/>
      <c r="ACI41"/>
      <c r="ACJ41"/>
      <c r="ACK41"/>
      <c r="ACL41"/>
      <c r="ACM41"/>
      <c r="ACN41"/>
      <c r="ACO41"/>
      <c r="ACP41"/>
      <c r="ACQ41"/>
      <c r="ACR41"/>
      <c r="ACS41"/>
      <c r="ACT41"/>
      <c r="ACU41"/>
      <c r="ACV41"/>
      <c r="ACW41"/>
      <c r="ACX41"/>
      <c r="ACY41"/>
      <c r="ACZ41"/>
      <c r="ADA41"/>
      <c r="ADB41"/>
      <c r="ADC41"/>
      <c r="ADD41"/>
      <c r="ADE41"/>
      <c r="ADF41"/>
      <c r="ADG41"/>
      <c r="ADH41"/>
      <c r="ADI41"/>
      <c r="ADJ41"/>
      <c r="ADK41"/>
      <c r="ADL41"/>
      <c r="ADM41"/>
      <c r="ADN41"/>
      <c r="ADO41"/>
      <c r="ADP41"/>
      <c r="ADQ41"/>
      <c r="ADR41"/>
      <c r="ADS41"/>
      <c r="ADT41"/>
      <c r="ADU41"/>
      <c r="ADV41"/>
      <c r="ADW41"/>
      <c r="ADX41"/>
      <c r="ADY41"/>
      <c r="ADZ41"/>
      <c r="AEA41"/>
      <c r="AEB41"/>
      <c r="AEC41"/>
      <c r="AED41"/>
      <c r="AEE41"/>
      <c r="AEF41"/>
      <c r="AEG41"/>
      <c r="AEH41"/>
      <c r="AEI41"/>
      <c r="AEJ41"/>
      <c r="AEK41"/>
      <c r="AEL41"/>
      <c r="AEM41"/>
      <c r="AEN41"/>
      <c r="AEO41"/>
      <c r="AEP41"/>
      <c r="AEQ41"/>
      <c r="AER41"/>
      <c r="AES41"/>
      <c r="AET41"/>
      <c r="AEU41"/>
      <c r="AEV41"/>
      <c r="AEW41"/>
      <c r="AEX41"/>
      <c r="AEY41"/>
      <c r="AEZ41"/>
      <c r="AFA41"/>
      <c r="AFB41"/>
      <c r="AFC41"/>
      <c r="AFD41"/>
      <c r="AFE41"/>
      <c r="AFF41"/>
      <c r="AFG41"/>
      <c r="AFH41"/>
      <c r="AFI41"/>
      <c r="AFJ41"/>
      <c r="AFK41"/>
      <c r="AFL41"/>
      <c r="AFM41"/>
      <c r="AFN41"/>
      <c r="AFO41"/>
      <c r="AFP41"/>
      <c r="AFQ41"/>
      <c r="AFR41"/>
      <c r="AFS41"/>
      <c r="AFT41"/>
      <c r="AFU41"/>
      <c r="AFV41"/>
      <c r="AFW41"/>
      <c r="AFX41"/>
      <c r="AFY41"/>
      <c r="AFZ41"/>
      <c r="AGA41"/>
      <c r="AGB41"/>
      <c r="AGC41"/>
      <c r="AGD41"/>
      <c r="AGE41"/>
      <c r="AGF41"/>
      <c r="AGG41"/>
      <c r="AGH41"/>
      <c r="AGI41"/>
      <c r="AGJ41"/>
      <c r="AGK41"/>
      <c r="AGL41"/>
      <c r="AGM41"/>
      <c r="AGN41"/>
      <c r="AGO41"/>
      <c r="AGP41"/>
      <c r="AGQ41"/>
      <c r="AGR41"/>
      <c r="AGS41"/>
      <c r="AGT41"/>
      <c r="AGU41"/>
      <c r="AGV41"/>
      <c r="AGW41"/>
      <c r="AGX41"/>
      <c r="AGY41"/>
      <c r="AGZ41"/>
      <c r="AHA41"/>
      <c r="AHB41"/>
      <c r="AHC41"/>
      <c r="AHD41"/>
      <c r="AHE41"/>
      <c r="AHF41"/>
      <c r="AHG41"/>
      <c r="AHH41"/>
      <c r="AHI41"/>
      <c r="AHJ41"/>
      <c r="AHK41"/>
      <c r="AHL41"/>
      <c r="AHM41"/>
      <c r="AHN41"/>
      <c r="AHO41"/>
      <c r="AHP41"/>
      <c r="AHQ41"/>
      <c r="AHR41"/>
      <c r="AHS41"/>
      <c r="AHT41"/>
      <c r="AHU41"/>
      <c r="AHV41"/>
      <c r="AHW41"/>
      <c r="AHX41"/>
      <c r="AHY41"/>
      <c r="AHZ41"/>
      <c r="AIA41"/>
      <c r="AIB41"/>
      <c r="AIC41"/>
      <c r="AID41"/>
      <c r="AIE41"/>
      <c r="AIF41"/>
      <c r="AIG41"/>
      <c r="AIH41"/>
      <c r="AII41"/>
      <c r="AIJ41"/>
      <c r="AIK41"/>
      <c r="AIL41"/>
      <c r="AIM41"/>
      <c r="AIN41"/>
      <c r="AIO41"/>
      <c r="AIP41"/>
      <c r="AIQ41"/>
      <c r="AIR41"/>
      <c r="AIS41"/>
      <c r="AIT41"/>
      <c r="AIU41"/>
      <c r="AIV41"/>
      <c r="AIW41"/>
      <c r="AIX41"/>
      <c r="AIY41"/>
      <c r="AIZ41"/>
      <c r="AJA41"/>
      <c r="AJB41"/>
      <c r="AJC41"/>
      <c r="AJD41"/>
      <c r="AJE41"/>
      <c r="AJF41"/>
      <c r="AJG41"/>
      <c r="AJH41"/>
      <c r="AJI41"/>
      <c r="AJJ41"/>
      <c r="AJK41"/>
      <c r="AJL41"/>
      <c r="AJM41"/>
      <c r="AJN41"/>
      <c r="AJO41"/>
      <c r="AJP41"/>
      <c r="AJQ41"/>
      <c r="AJR41"/>
      <c r="AJS41"/>
      <c r="AJT41"/>
      <c r="AJU41"/>
      <c r="AJV41"/>
      <c r="AJW41"/>
      <c r="AJX41"/>
      <c r="AJY41"/>
      <c r="AJZ41"/>
      <c r="AKA41"/>
      <c r="AKB41"/>
      <c r="AKC41"/>
      <c r="AKD41"/>
      <c r="AKE41"/>
      <c r="AKF41"/>
      <c r="AKG41"/>
      <c r="AKH41"/>
      <c r="AKI41"/>
      <c r="AKJ41"/>
      <c r="AKK41"/>
      <c r="AKL41"/>
      <c r="AKM41"/>
      <c r="AKN41"/>
      <c r="AKO41"/>
      <c r="AKP41"/>
      <c r="AKQ41"/>
      <c r="AKR41"/>
      <c r="AKS41"/>
      <c r="AKT41"/>
      <c r="AKU41"/>
      <c r="AKV41"/>
      <c r="AKW41"/>
      <c r="AKX41"/>
      <c r="AKY41"/>
      <c r="AKZ41"/>
      <c r="ALA41"/>
      <c r="ALB41"/>
      <c r="ALC41"/>
      <c r="ALD41"/>
      <c r="ALE41"/>
      <c r="ALF41"/>
      <c r="ALG41"/>
      <c r="ALH41"/>
      <c r="ALI41"/>
      <c r="ALJ41"/>
      <c r="ALK41"/>
      <c r="ALL41"/>
      <c r="ALM41"/>
      <c r="ALN41"/>
      <c r="ALO41"/>
      <c r="ALP41"/>
      <c r="ALQ41"/>
      <c r="ALR41"/>
      <c r="ALS41"/>
      <c r="ALT41"/>
      <c r="ALU41"/>
      <c r="ALV41"/>
      <c r="ALW41"/>
      <c r="ALX41"/>
      <c r="ALY41"/>
      <c r="ALZ41"/>
      <c r="AMA41"/>
      <c r="AMB41"/>
      <c r="AMC41"/>
      <c r="AMD41"/>
      <c r="AME41"/>
      <c r="AMF41"/>
      <c r="AMG41"/>
      <c r="AMH41"/>
      <c r="AMI41"/>
      <c r="AMJ41"/>
      <c r="AMK41" s="2"/>
      <c r="AML41"/>
      <c r="AMM41"/>
      <c r="AMN41"/>
      <c r="AMO41"/>
      <c r="AMP41"/>
      <c r="AMQ41"/>
      <c r="AMR41"/>
      <c r="AMS41"/>
      <c r="AMT41"/>
      <c r="AMU41"/>
      <c r="AMV41"/>
      <c r="AMW41"/>
      <c r="AMX41"/>
      <c r="AMY41"/>
      <c r="AMZ41"/>
      <c r="ANA41"/>
      <c r="ANB41"/>
      <c r="ANC41"/>
      <c r="AND41"/>
      <c r="ANE41"/>
      <c r="ANF41"/>
      <c r="ANG41"/>
      <c r="ANH41"/>
      <c r="ANI41"/>
      <c r="ANJ41"/>
      <c r="ANK41"/>
      <c r="ANL41"/>
      <c r="ANM41"/>
      <c r="ANN41"/>
      <c r="ANO41"/>
      <c r="ANP41"/>
      <c r="ANQ41"/>
      <c r="ANR41"/>
      <c r="ANS41"/>
      <c r="ANT41"/>
      <c r="ANU41"/>
      <c r="ANV41"/>
      <c r="ANW41"/>
      <c r="ANX41"/>
      <c r="ANY41"/>
      <c r="ANZ41"/>
      <c r="AOA41"/>
      <c r="AOB41"/>
      <c r="AOC41"/>
      <c r="AOD41"/>
      <c r="AOE41"/>
      <c r="AOF41"/>
      <c r="AOG41"/>
      <c r="AOH41"/>
      <c r="AOI41"/>
      <c r="AOJ41"/>
      <c r="AOK41"/>
      <c r="AOL41"/>
      <c r="AOM41"/>
      <c r="AON41"/>
      <c r="AOO41"/>
      <c r="AOP41"/>
      <c r="AOQ41"/>
      <c r="AOR41"/>
      <c r="AOS41"/>
      <c r="AOT41"/>
      <c r="AOU41"/>
      <c r="AOV41"/>
      <c r="AOW41"/>
      <c r="AOX41"/>
      <c r="AOY41"/>
      <c r="AOZ41"/>
      <c r="APA41"/>
      <c r="APB41"/>
      <c r="APC41"/>
      <c r="APD41"/>
      <c r="APE41"/>
      <c r="APF41"/>
      <c r="APG41"/>
      <c r="APH41"/>
      <c r="API41"/>
      <c r="APJ41"/>
      <c r="APK41"/>
      <c r="APL41"/>
      <c r="APM41"/>
      <c r="APN41"/>
      <c r="APO41"/>
      <c r="APP41"/>
      <c r="APQ41"/>
      <c r="APR41"/>
      <c r="APS41"/>
      <c r="APT41"/>
      <c r="APU41"/>
      <c r="APV41"/>
      <c r="APW41"/>
      <c r="APX41"/>
      <c r="APY41"/>
      <c r="APZ41"/>
      <c r="AQA41"/>
      <c r="AQB41"/>
      <c r="AQC41"/>
      <c r="AQD41"/>
      <c r="AQE41"/>
      <c r="AQF41"/>
      <c r="AQG41"/>
      <c r="AQH41"/>
      <c r="AQI41"/>
      <c r="AQJ41"/>
      <c r="AQK41"/>
      <c r="AQL41"/>
      <c r="AQM41"/>
      <c r="AQN41"/>
      <c r="AQO41"/>
      <c r="AQP41"/>
      <c r="AQQ41"/>
      <c r="AQR41"/>
      <c r="AQS41"/>
      <c r="AQT41"/>
      <c r="AQU41"/>
      <c r="AQV41"/>
      <c r="AQW41"/>
      <c r="AQX41"/>
      <c r="AQY41"/>
      <c r="AQZ41"/>
      <c r="ARA41"/>
      <c r="ARB41"/>
      <c r="ARC41"/>
      <c r="ARD41"/>
      <c r="ARE41"/>
      <c r="ARF41"/>
      <c r="ARG41"/>
      <c r="ARH41"/>
      <c r="ARI41"/>
      <c r="ARJ41"/>
      <c r="ARK41"/>
      <c r="ARL41"/>
      <c r="ARM41"/>
      <c r="ARN41"/>
      <c r="ARO41"/>
      <c r="ARP41"/>
      <c r="ARQ41"/>
      <c r="ARR41"/>
      <c r="ARS41"/>
      <c r="ART41"/>
      <c r="ARU41"/>
      <c r="ARV41"/>
      <c r="ARW41"/>
      <c r="ARX41"/>
      <c r="ARY41"/>
      <c r="ARZ41"/>
      <c r="ASA41"/>
      <c r="ASB41"/>
      <c r="ASC41"/>
      <c r="ASD41"/>
      <c r="ASE41"/>
      <c r="ASF41"/>
      <c r="ASG41"/>
      <c r="ASH41"/>
      <c r="ASI41"/>
      <c r="ASJ41"/>
      <c r="ASK41"/>
      <c r="ASL41"/>
      <c r="ASM41"/>
      <c r="ASN41"/>
      <c r="ASO41"/>
      <c r="ASP41"/>
      <c r="ASQ41"/>
      <c r="ASR41"/>
      <c r="ASS41"/>
      <c r="AST41"/>
      <c r="ASU41"/>
      <c r="ASV41"/>
      <c r="ASW41"/>
      <c r="ASX41"/>
      <c r="ASY41"/>
      <c r="ASZ41"/>
      <c r="ATA41"/>
      <c r="ATB41"/>
      <c r="ATC41"/>
      <c r="ATD41"/>
      <c r="ATE41"/>
      <c r="ATF41"/>
      <c r="ATG41"/>
      <c r="ATH41"/>
      <c r="ATI41"/>
      <c r="ATJ41"/>
      <c r="ATK41"/>
      <c r="ATL41"/>
      <c r="ATM41"/>
      <c r="ATN41"/>
      <c r="ATO41"/>
      <c r="ATP41"/>
      <c r="ATQ41"/>
      <c r="ATR41"/>
      <c r="ATS41"/>
      <c r="ATT41"/>
      <c r="ATU41"/>
      <c r="ATV41"/>
      <c r="ATW41"/>
      <c r="ATX41"/>
      <c r="ATY41"/>
      <c r="ATZ41"/>
      <c r="AUA41"/>
      <c r="AUB41"/>
      <c r="AUC41"/>
      <c r="AUD41"/>
      <c r="AUE41"/>
      <c r="AUF41"/>
      <c r="AUG41"/>
      <c r="AUH41"/>
      <c r="AUI41"/>
      <c r="AUJ41"/>
      <c r="AUK41"/>
      <c r="AUL41"/>
      <c r="AUM41"/>
      <c r="AUN41"/>
      <c r="AUO41"/>
      <c r="AUP41"/>
      <c r="AUQ41"/>
      <c r="AUR41"/>
      <c r="AUS41"/>
      <c r="AUT41"/>
      <c r="AUU41"/>
      <c r="AUV41"/>
      <c r="AUW41"/>
      <c r="AUX41"/>
      <c r="AUY41"/>
      <c r="AUZ41"/>
      <c r="AVA41"/>
      <c r="AVB41"/>
      <c r="AVC41"/>
      <c r="AVD41"/>
      <c r="AVE41"/>
      <c r="AVF41"/>
      <c r="AVG41"/>
      <c r="AVH41"/>
      <c r="AVI41"/>
      <c r="AVJ41"/>
      <c r="AVK41"/>
      <c r="AVL41"/>
      <c r="AVM41"/>
      <c r="AVN41"/>
      <c r="AVO41"/>
      <c r="AVP41"/>
      <c r="AVQ41"/>
      <c r="AVR41"/>
      <c r="AVS41"/>
      <c r="AVT41"/>
      <c r="AVU41"/>
      <c r="AVV41"/>
      <c r="AVW41"/>
      <c r="AVX41"/>
      <c r="AVY41"/>
      <c r="AVZ41"/>
      <c r="AWA41"/>
      <c r="AWB41"/>
      <c r="AWC41"/>
      <c r="AWD41"/>
      <c r="AWE41"/>
      <c r="AWF41"/>
      <c r="AWG41"/>
      <c r="AWH41"/>
      <c r="AWI41"/>
      <c r="AWJ41"/>
      <c r="AWK41"/>
      <c r="AWL41"/>
      <c r="AWM41"/>
      <c r="AWN41"/>
      <c r="AWO41"/>
      <c r="AWP41"/>
      <c r="AWQ41"/>
      <c r="AWR41"/>
      <c r="AWS41"/>
      <c r="AWT41"/>
      <c r="AWU41"/>
      <c r="AWV41"/>
      <c r="AWW41"/>
      <c r="AWX41"/>
      <c r="AWY41"/>
      <c r="AWZ41"/>
      <c r="AXA41"/>
      <c r="AXB41"/>
      <c r="AXC41"/>
      <c r="AXD41"/>
      <c r="AXE41"/>
      <c r="AXF41"/>
      <c r="AXG41"/>
      <c r="AXH41"/>
      <c r="AXI41"/>
      <c r="AXJ41"/>
      <c r="AXK41"/>
      <c r="AXL41"/>
      <c r="AXM41"/>
      <c r="AXN41"/>
      <c r="AXO41"/>
      <c r="AXP41"/>
      <c r="AXQ41"/>
      <c r="AXR41"/>
      <c r="AXS41"/>
      <c r="AXT41"/>
      <c r="AXU41"/>
      <c r="AXV41"/>
      <c r="AXW41"/>
      <c r="AXX41"/>
      <c r="AXY41"/>
      <c r="AXZ41"/>
      <c r="AYA41"/>
      <c r="AYB41"/>
      <c r="AYC41"/>
      <c r="AYD41"/>
      <c r="AYE41"/>
      <c r="AYF41"/>
      <c r="AYG41"/>
      <c r="AYH41"/>
      <c r="AYI41"/>
      <c r="AYJ41"/>
      <c r="AYK41"/>
      <c r="AYL41"/>
      <c r="AYM41"/>
      <c r="AYN41"/>
      <c r="AYO41"/>
      <c r="AYP41"/>
      <c r="AYQ41"/>
      <c r="AYR41"/>
      <c r="AYS41"/>
      <c r="AYT41"/>
      <c r="AYU41"/>
      <c r="AYV41"/>
      <c r="AYW41"/>
      <c r="AYX41"/>
      <c r="AYY41"/>
      <c r="AYZ41"/>
      <c r="AZA41"/>
      <c r="AZB41"/>
      <c r="AZC41"/>
      <c r="AZD41"/>
      <c r="AZE41"/>
      <c r="AZF41"/>
      <c r="AZG41"/>
      <c r="AZH41"/>
      <c r="AZI41"/>
      <c r="AZJ41"/>
      <c r="AZK41"/>
      <c r="AZL41"/>
      <c r="AZM41"/>
      <c r="AZN41"/>
      <c r="AZO41"/>
      <c r="AZP41"/>
      <c r="AZQ41"/>
      <c r="AZR41"/>
      <c r="AZS41"/>
      <c r="AZT41"/>
      <c r="AZU41"/>
      <c r="AZV41"/>
      <c r="AZW41"/>
      <c r="AZX41"/>
      <c r="AZY41"/>
      <c r="AZZ41"/>
      <c r="BAA41"/>
      <c r="BAB41"/>
      <c r="BAC41"/>
      <c r="BAD41"/>
      <c r="BAE41"/>
      <c r="BAF41"/>
      <c r="BAG41"/>
      <c r="BAH41"/>
      <c r="BAI41"/>
      <c r="BAJ41"/>
      <c r="BAK41"/>
      <c r="BAL41"/>
      <c r="BAM41"/>
      <c r="BAN41"/>
      <c r="BAO41"/>
      <c r="BAP41"/>
      <c r="BAQ41"/>
      <c r="BAR41"/>
      <c r="BAS41"/>
      <c r="BAT41"/>
      <c r="BAU41"/>
      <c r="BAV41"/>
      <c r="BAW41"/>
      <c r="BAX41"/>
      <c r="BAY41"/>
      <c r="BAZ41"/>
      <c r="BBA41"/>
      <c r="BBB41"/>
      <c r="BBC41"/>
      <c r="BBD41"/>
      <c r="BBE41"/>
      <c r="BBF41"/>
      <c r="BBG41"/>
      <c r="BBH41"/>
      <c r="BBI41"/>
      <c r="BBJ41"/>
      <c r="BBK41"/>
      <c r="BBL41"/>
      <c r="BBM41"/>
      <c r="BBN41"/>
      <c r="BBO41"/>
      <c r="BBP41"/>
      <c r="BBQ41"/>
      <c r="BBR41"/>
      <c r="BBS41"/>
      <c r="BBT41"/>
      <c r="BBU41"/>
      <c r="BBV41"/>
      <c r="BBW41"/>
      <c r="BBX41"/>
      <c r="BBY41"/>
      <c r="BBZ41"/>
      <c r="BCA41"/>
      <c r="BCB41"/>
      <c r="BCC41"/>
      <c r="BCD41"/>
      <c r="BCE41"/>
      <c r="BCF41"/>
      <c r="BCG41"/>
      <c r="BCH41"/>
      <c r="BCI41"/>
      <c r="BCJ41"/>
      <c r="BCK41"/>
      <c r="BCL41"/>
      <c r="BCM41"/>
      <c r="BCN41"/>
      <c r="BCO41"/>
      <c r="BCP41"/>
      <c r="BCQ41"/>
      <c r="BCR41"/>
      <c r="BCS41"/>
      <c r="BCT41"/>
      <c r="BCU41"/>
      <c r="BCV41"/>
      <c r="BCW41"/>
      <c r="BCX41"/>
      <c r="BCY41"/>
      <c r="BCZ41"/>
      <c r="BDA41"/>
      <c r="BDB41"/>
      <c r="BDC41"/>
      <c r="BDD41"/>
      <c r="BDE41"/>
      <c r="BDF41"/>
      <c r="BDG41"/>
      <c r="BDH41"/>
      <c r="BDI41"/>
      <c r="BDJ41"/>
      <c r="BDK41"/>
      <c r="BDL41"/>
      <c r="BDM41"/>
      <c r="BDN41"/>
      <c r="BDO41"/>
      <c r="BDP41"/>
      <c r="BDQ41"/>
      <c r="BDR41"/>
      <c r="BDS41"/>
      <c r="BDT41"/>
      <c r="BDU41"/>
      <c r="BDV41"/>
      <c r="BDW41"/>
      <c r="BDX41"/>
      <c r="BDY41"/>
      <c r="BDZ41"/>
      <c r="BEA41"/>
      <c r="BEB41"/>
      <c r="BEC41"/>
      <c r="BED41"/>
      <c r="BEE41"/>
      <c r="BEF41"/>
      <c r="BEG41"/>
      <c r="BEH41"/>
      <c r="BEI41"/>
      <c r="BEJ41"/>
      <c r="BEK41"/>
      <c r="BEL41"/>
      <c r="BEM41"/>
      <c r="BEN41"/>
      <c r="BEO41"/>
      <c r="BEP41"/>
      <c r="BEQ41"/>
      <c r="BER41"/>
      <c r="BES41"/>
      <c r="BET41"/>
      <c r="BEU41"/>
      <c r="BEV41"/>
      <c r="BEW41"/>
      <c r="BEX41"/>
      <c r="BEY41"/>
      <c r="BEZ41"/>
      <c r="BFA41"/>
      <c r="BFB41"/>
      <c r="BFC41"/>
      <c r="BFD41"/>
      <c r="BFE41"/>
      <c r="BFF41"/>
      <c r="BFG41"/>
      <c r="BFH41"/>
      <c r="BFI41"/>
      <c r="BFJ41"/>
      <c r="BFK41"/>
      <c r="BFL41"/>
      <c r="BFM41"/>
      <c r="BFN41"/>
      <c r="BFO41"/>
      <c r="BFP41"/>
      <c r="BFQ41"/>
      <c r="BFR41"/>
      <c r="BFS41"/>
      <c r="BFT41"/>
      <c r="BFU41"/>
      <c r="BFV41"/>
      <c r="BFW41"/>
      <c r="BFX41"/>
      <c r="BFY41"/>
      <c r="BFZ41"/>
      <c r="BGA41"/>
      <c r="BGB41"/>
      <c r="BGC41"/>
      <c r="BGD41"/>
      <c r="BGE41"/>
      <c r="BGF41"/>
      <c r="BGG41"/>
      <c r="BGH41"/>
      <c r="BGI41"/>
      <c r="BGJ41"/>
      <c r="BGK41"/>
      <c r="BGL41"/>
      <c r="BGM41"/>
      <c r="BGN41"/>
      <c r="BGO41"/>
      <c r="BGP41"/>
      <c r="BGQ41"/>
      <c r="BGR41"/>
      <c r="BGS41"/>
      <c r="BGT41"/>
      <c r="BGU41"/>
      <c r="BGV41"/>
      <c r="BGW41"/>
      <c r="BGX41"/>
      <c r="BGY41"/>
      <c r="BGZ41"/>
      <c r="BHA41"/>
      <c r="BHB41"/>
      <c r="BHC41"/>
      <c r="BHD41"/>
      <c r="BHE41"/>
      <c r="BHF41"/>
      <c r="BHG41"/>
      <c r="BHH41"/>
      <c r="BHI41"/>
      <c r="BHJ41"/>
      <c r="BHK41"/>
      <c r="BHL41"/>
      <c r="BHM41"/>
      <c r="BHN41"/>
      <c r="BHO41"/>
      <c r="BHP41"/>
      <c r="BHQ41"/>
      <c r="BHR41"/>
      <c r="BHS41"/>
      <c r="BHT41"/>
      <c r="BHU41"/>
      <c r="BHV41"/>
      <c r="BHW41"/>
      <c r="BHX41"/>
      <c r="BHY41"/>
      <c r="BHZ41"/>
      <c r="BIA41"/>
      <c r="BIB41"/>
      <c r="BIC41"/>
      <c r="BID41"/>
      <c r="BIE41"/>
      <c r="BIF41"/>
      <c r="BIG41"/>
      <c r="BIH41"/>
      <c r="BII41"/>
      <c r="BIJ41"/>
      <c r="BIK41"/>
      <c r="BIL41"/>
      <c r="BIM41"/>
      <c r="BIN41"/>
      <c r="BIO41"/>
      <c r="BIP41"/>
      <c r="BIQ41"/>
      <c r="BIR41"/>
      <c r="BIS41"/>
      <c r="BIT41"/>
      <c r="BIU41"/>
      <c r="BIV41"/>
      <c r="BIW41"/>
      <c r="BIX41"/>
      <c r="BIY41"/>
      <c r="BIZ41"/>
      <c r="BJA41"/>
      <c r="BJB41"/>
      <c r="BJC41"/>
      <c r="BJD41"/>
      <c r="BJE41"/>
      <c r="BJF41"/>
      <c r="BJG41"/>
      <c r="BJH41"/>
      <c r="BJI41"/>
      <c r="BJJ41"/>
      <c r="BJK41"/>
      <c r="BJL41"/>
      <c r="BJM41"/>
      <c r="BJN41"/>
      <c r="BJO41"/>
      <c r="BJP41"/>
      <c r="BJQ41"/>
      <c r="BJR41"/>
      <c r="BJS41"/>
      <c r="BJT41"/>
      <c r="BJU41"/>
      <c r="BJV41"/>
      <c r="BJW41"/>
      <c r="BJX41"/>
      <c r="BJY41"/>
      <c r="BJZ41"/>
      <c r="BKA41"/>
      <c r="BKB41"/>
      <c r="BKC41"/>
      <c r="BKD41"/>
      <c r="BKE41"/>
      <c r="BKF41"/>
      <c r="BKG41"/>
      <c r="BKH41"/>
      <c r="BKI41"/>
      <c r="BKJ41"/>
      <c r="BKK41"/>
      <c r="BKL41"/>
      <c r="BKM41"/>
      <c r="BKN41"/>
      <c r="BKO41"/>
      <c r="BKP41"/>
      <c r="BKQ41"/>
      <c r="BKR41"/>
      <c r="BKS41"/>
      <c r="BKT41"/>
      <c r="BKU41"/>
      <c r="BKV41"/>
      <c r="BKW41"/>
      <c r="BKX41"/>
      <c r="BKY41"/>
      <c r="BKZ41"/>
      <c r="BLA41"/>
      <c r="BLB41"/>
      <c r="BLC41"/>
      <c r="BLD41"/>
      <c r="BLE41"/>
      <c r="BLF41"/>
      <c r="BLG41"/>
      <c r="BLH41"/>
      <c r="BLI41"/>
      <c r="BLJ41"/>
      <c r="BLK41"/>
      <c r="BLL41"/>
      <c r="BLM41"/>
      <c r="BLN41"/>
      <c r="BLO41"/>
      <c r="BLP41"/>
      <c r="BLQ41"/>
      <c r="BLR41"/>
      <c r="BLS41"/>
      <c r="BLT41"/>
      <c r="BLU41"/>
      <c r="BLV41"/>
      <c r="BLW41"/>
      <c r="BLX41"/>
      <c r="BLY41"/>
      <c r="BLZ41"/>
      <c r="BMA41"/>
      <c r="BMB41"/>
      <c r="BMC41"/>
      <c r="BMD41"/>
      <c r="BME41"/>
      <c r="BMF41"/>
      <c r="BMG41"/>
      <c r="BMH41"/>
      <c r="BMI41"/>
      <c r="BMJ41"/>
      <c r="BMK41"/>
      <c r="BML41"/>
      <c r="BMM41"/>
      <c r="BMN41"/>
      <c r="BMO41"/>
      <c r="BMP41"/>
      <c r="BMQ41"/>
      <c r="BMR41"/>
      <c r="BMS41"/>
      <c r="BMT41"/>
      <c r="BMU41"/>
      <c r="BMV41"/>
      <c r="BMW41"/>
      <c r="BMX41"/>
      <c r="BMY41"/>
      <c r="BMZ41"/>
      <c r="BNA41"/>
      <c r="BNB41"/>
      <c r="BNC41"/>
      <c r="BND41"/>
      <c r="BNE41"/>
      <c r="BNF41"/>
      <c r="BNG41"/>
      <c r="BNH41"/>
      <c r="BNI41"/>
      <c r="BNJ41"/>
      <c r="BNK41"/>
      <c r="BNL41"/>
      <c r="BNM41"/>
      <c r="BNN41"/>
      <c r="BNO41"/>
      <c r="BNP41"/>
      <c r="BNQ41"/>
      <c r="BNR41"/>
      <c r="BNS41"/>
      <c r="BNT41"/>
      <c r="BNU41"/>
      <c r="BNV41"/>
      <c r="BNW41"/>
      <c r="BNX41"/>
      <c r="BNY41"/>
      <c r="BNZ41"/>
      <c r="BOA41"/>
      <c r="BOB41"/>
      <c r="BOC41"/>
      <c r="BOD41"/>
      <c r="BOE41"/>
      <c r="BOF41"/>
      <c r="BOG41"/>
      <c r="BOH41"/>
      <c r="BOI41"/>
      <c r="BOJ41"/>
      <c r="BOK41"/>
      <c r="BOL41"/>
      <c r="BOM41"/>
      <c r="BON41"/>
      <c r="BOO41"/>
      <c r="BOP41"/>
      <c r="BOQ41"/>
      <c r="BOR41"/>
      <c r="BOS41"/>
      <c r="BOT41"/>
      <c r="BOU41"/>
      <c r="BOV41"/>
      <c r="BOW41"/>
      <c r="BOX41"/>
      <c r="BOY41"/>
      <c r="BOZ41"/>
      <c r="BPA41"/>
      <c r="BPB41"/>
      <c r="BPC41"/>
      <c r="BPD41"/>
      <c r="BPE41"/>
      <c r="BPF41"/>
      <c r="BPG41"/>
      <c r="BPH41"/>
      <c r="BPI41"/>
      <c r="BPJ41"/>
      <c r="BPK41"/>
      <c r="BPL41"/>
      <c r="BPM41"/>
      <c r="BPN41"/>
      <c r="BPO41"/>
      <c r="BPP41"/>
      <c r="BPQ41"/>
      <c r="BPR41"/>
      <c r="BPS41"/>
      <c r="BPT41"/>
      <c r="BPU41"/>
      <c r="BPV41"/>
      <c r="BPW41"/>
      <c r="BPX41"/>
      <c r="BPY41"/>
      <c r="BPZ41"/>
      <c r="BQA41"/>
      <c r="BQB41"/>
      <c r="BQC41"/>
      <c r="BQD41"/>
      <c r="BQE41"/>
      <c r="BQF41"/>
      <c r="BQG41"/>
      <c r="BQH41"/>
      <c r="BQI41"/>
      <c r="BQJ41"/>
      <c r="BQK41"/>
      <c r="BQL41"/>
      <c r="BQM41"/>
      <c r="BQN41"/>
      <c r="BQO41"/>
      <c r="BQP41"/>
      <c r="BQQ41"/>
      <c r="BQR41"/>
      <c r="BQS41"/>
      <c r="BQT41"/>
      <c r="BQU41"/>
      <c r="BQV41"/>
      <c r="BQW41"/>
      <c r="BQX41"/>
      <c r="BQY41"/>
      <c r="BQZ41"/>
      <c r="BRA41"/>
      <c r="BRB41"/>
      <c r="BRC41"/>
      <c r="BRD41"/>
      <c r="BRE41"/>
      <c r="BRF41"/>
      <c r="BRG41"/>
      <c r="BRH41"/>
      <c r="BRI41"/>
      <c r="BRJ41"/>
      <c r="BRK41"/>
      <c r="BRL41"/>
      <c r="BRM41"/>
      <c r="BRN41"/>
      <c r="BRO41"/>
      <c r="BRP41"/>
      <c r="BRQ41"/>
      <c r="BRR41"/>
      <c r="BRS41"/>
      <c r="BRT41"/>
      <c r="BRU41"/>
      <c r="BRV41"/>
      <c r="BRW41"/>
      <c r="BRX41"/>
      <c r="BRY41"/>
      <c r="BRZ41"/>
      <c r="BSA41"/>
      <c r="BSB41"/>
      <c r="BSC41"/>
      <c r="BSD41"/>
      <c r="BSE41"/>
      <c r="BSF41"/>
      <c r="BSG41"/>
      <c r="BSH41"/>
      <c r="BSI41"/>
      <c r="BSJ41"/>
      <c r="BSK41"/>
      <c r="BSL41"/>
      <c r="BSM41"/>
      <c r="BSN41"/>
      <c r="BSO41"/>
      <c r="BSP41"/>
      <c r="BSQ41"/>
      <c r="BSR41"/>
      <c r="BSS41"/>
      <c r="BST41"/>
      <c r="BSU41"/>
      <c r="BSV41"/>
      <c r="BSW41"/>
      <c r="BSX41"/>
      <c r="BSY41"/>
      <c r="BSZ41"/>
      <c r="BTA41"/>
      <c r="BTB41"/>
      <c r="BTC41"/>
      <c r="BTD41"/>
      <c r="BTE41"/>
      <c r="BTF41"/>
      <c r="BTG41"/>
      <c r="BTH41"/>
      <c r="BTI41"/>
      <c r="BTJ41"/>
      <c r="BTK41"/>
      <c r="BTL41"/>
      <c r="BTM41"/>
      <c r="BTN41"/>
      <c r="BTO41"/>
      <c r="BTP41"/>
      <c r="BTQ41"/>
      <c r="BTR41"/>
      <c r="BTS41"/>
      <c r="BTT41"/>
      <c r="BTU41"/>
      <c r="BTV41"/>
      <c r="BTW41"/>
      <c r="BTX41"/>
      <c r="BTY41"/>
      <c r="BTZ41"/>
      <c r="BUA41"/>
      <c r="BUB41"/>
      <c r="BUC41"/>
      <c r="BUD41"/>
      <c r="BUE41"/>
      <c r="BUF41"/>
      <c r="BUG41"/>
      <c r="BUH41"/>
      <c r="BUI41"/>
      <c r="BUJ41"/>
      <c r="BUK41"/>
      <c r="BUL41"/>
      <c r="BUM41"/>
      <c r="BUN41"/>
      <c r="BUO41"/>
      <c r="BUP41"/>
      <c r="BUQ41"/>
      <c r="BUR41"/>
      <c r="BUS41"/>
      <c r="BUT41"/>
      <c r="BUU41"/>
      <c r="BUV41"/>
      <c r="BUW41"/>
      <c r="BUX41"/>
      <c r="BUY41"/>
      <c r="BUZ41"/>
      <c r="BVA41"/>
      <c r="BVB41"/>
      <c r="BVC41"/>
      <c r="BVD41"/>
      <c r="BVE41"/>
      <c r="BVF41"/>
      <c r="BVG41"/>
      <c r="BVH41"/>
      <c r="BVI41"/>
      <c r="BVJ41"/>
      <c r="BVK41"/>
      <c r="BVL41"/>
      <c r="BVM41"/>
      <c r="BVN41"/>
      <c r="BVO41"/>
      <c r="BVP41"/>
      <c r="BVQ41"/>
      <c r="BVR41"/>
      <c r="BVS41"/>
      <c r="BVT41"/>
      <c r="BVU41"/>
      <c r="BVV41"/>
      <c r="BVW41"/>
      <c r="BVX41"/>
      <c r="BVY41"/>
      <c r="BVZ41"/>
      <c r="BWA41"/>
      <c r="BWB41"/>
      <c r="BWC41"/>
      <c r="BWD41"/>
      <c r="BWE41"/>
      <c r="BWF41"/>
      <c r="BWG41"/>
      <c r="BWH41"/>
      <c r="BWI41"/>
      <c r="BWJ41"/>
      <c r="BWK41"/>
      <c r="BWL41"/>
      <c r="BWM41"/>
      <c r="BWN41"/>
      <c r="BWO41"/>
      <c r="BWP41"/>
      <c r="BWQ41"/>
      <c r="BWR41"/>
      <c r="BWS41"/>
      <c r="BWT41"/>
      <c r="BWU41"/>
      <c r="BWV41"/>
      <c r="BWW41"/>
      <c r="BWX41"/>
      <c r="BWY41"/>
      <c r="BWZ41"/>
      <c r="BXA41"/>
      <c r="BXB41"/>
      <c r="BXC41"/>
      <c r="BXD41"/>
      <c r="BXE41"/>
      <c r="BXF41"/>
      <c r="BXG41"/>
      <c r="BXH41"/>
      <c r="BXI41"/>
      <c r="BXJ41"/>
      <c r="BXK41"/>
      <c r="BXL41"/>
      <c r="BXM41"/>
      <c r="BXN41"/>
      <c r="BXO41"/>
      <c r="BXP41"/>
      <c r="BXQ41"/>
      <c r="BXR41"/>
      <c r="BXS41"/>
      <c r="BXT41"/>
      <c r="BXU41"/>
      <c r="BXV41"/>
      <c r="BXW41"/>
      <c r="BXX41"/>
      <c r="BXY41"/>
      <c r="BXZ41"/>
      <c r="BYA41"/>
      <c r="BYB41"/>
      <c r="BYC41"/>
      <c r="BYD41"/>
      <c r="BYE41"/>
      <c r="BYF41"/>
      <c r="BYG41"/>
      <c r="BYH41"/>
      <c r="BYI41"/>
      <c r="BYJ41"/>
      <c r="BYK41"/>
      <c r="BYL41"/>
      <c r="BYM41"/>
      <c r="BYN41"/>
      <c r="BYO41"/>
      <c r="BYP41"/>
      <c r="BYQ41"/>
      <c r="BYR41"/>
      <c r="BYS41"/>
      <c r="BYT41"/>
      <c r="BYU41"/>
      <c r="BYV41"/>
      <c r="BYW41"/>
      <c r="BYX41"/>
      <c r="BYY41"/>
      <c r="BYZ41"/>
      <c r="BZA41"/>
      <c r="BZB41"/>
      <c r="BZC41"/>
      <c r="BZD41"/>
      <c r="BZE41"/>
      <c r="BZF41"/>
      <c r="BZG41"/>
      <c r="BZH41"/>
      <c r="BZI41"/>
      <c r="BZJ41"/>
      <c r="BZK41"/>
      <c r="BZL41"/>
      <c r="BZM41"/>
      <c r="BZN41"/>
      <c r="BZO41"/>
      <c r="BZP41"/>
      <c r="BZQ41"/>
      <c r="BZR41"/>
      <c r="BZS41"/>
      <c r="BZT41"/>
      <c r="BZU41"/>
      <c r="BZV41"/>
      <c r="BZW41"/>
      <c r="BZX41"/>
      <c r="BZY41"/>
      <c r="BZZ41"/>
      <c r="CAA41"/>
      <c r="CAB41"/>
      <c r="CAC41"/>
      <c r="CAD41"/>
      <c r="CAE41"/>
      <c r="CAF41"/>
      <c r="CAG41"/>
      <c r="CAH41"/>
      <c r="CAI41"/>
      <c r="CAJ41"/>
      <c r="CAK41"/>
      <c r="CAL41"/>
      <c r="CAM41"/>
      <c r="CAN41"/>
      <c r="CAO41"/>
      <c r="CAP41"/>
      <c r="CAQ41"/>
      <c r="CAR41"/>
      <c r="CAS41"/>
      <c r="CAT41"/>
      <c r="CAU41"/>
      <c r="CAV41"/>
      <c r="CAW41"/>
      <c r="CAX41"/>
      <c r="CAY41"/>
      <c r="CAZ41"/>
      <c r="CBA41"/>
      <c r="CBB41"/>
      <c r="CBC41"/>
      <c r="CBD41"/>
      <c r="CBE41"/>
      <c r="CBF41"/>
      <c r="CBG41"/>
      <c r="CBH41"/>
      <c r="CBI41"/>
      <c r="CBJ41"/>
      <c r="CBK41"/>
      <c r="CBL41"/>
      <c r="CBM41"/>
      <c r="CBN41"/>
      <c r="CBO41"/>
      <c r="CBP41"/>
      <c r="CBQ41"/>
      <c r="CBR41"/>
      <c r="CBS41"/>
      <c r="CBT41"/>
      <c r="CBU41"/>
      <c r="CBV41"/>
      <c r="CBW41"/>
      <c r="CBX41"/>
      <c r="CBY41"/>
      <c r="CBZ41"/>
      <c r="CCA41"/>
      <c r="CCB41"/>
      <c r="CCC41"/>
      <c r="CCD41"/>
      <c r="CCE41"/>
      <c r="CCF41"/>
      <c r="CCG41"/>
      <c r="CCH41"/>
      <c r="CCI41"/>
      <c r="CCJ41"/>
      <c r="CCK41"/>
      <c r="CCL41"/>
      <c r="CCM41"/>
      <c r="CCN41"/>
      <c r="CCO41"/>
      <c r="CCP41"/>
      <c r="CCQ41"/>
      <c r="CCR41"/>
      <c r="CCS41"/>
      <c r="CCT41"/>
      <c r="CCU41"/>
      <c r="CCV41"/>
      <c r="CCW41"/>
      <c r="CCX41"/>
      <c r="CCY41"/>
      <c r="CCZ41"/>
      <c r="CDA41"/>
      <c r="CDB41"/>
      <c r="CDC41"/>
      <c r="CDD41"/>
      <c r="CDE41"/>
      <c r="CDF41"/>
      <c r="CDG41"/>
      <c r="CDH41"/>
      <c r="CDI41"/>
      <c r="CDJ41"/>
      <c r="CDK41"/>
      <c r="CDL41"/>
      <c r="CDM41"/>
      <c r="CDN41"/>
      <c r="CDO41"/>
      <c r="CDP41"/>
      <c r="CDQ41"/>
      <c r="CDR41"/>
      <c r="CDS41"/>
      <c r="CDT41"/>
      <c r="CDU41"/>
      <c r="CDV41"/>
      <c r="CDW41"/>
      <c r="CDX41"/>
      <c r="CDY41"/>
      <c r="CDZ41"/>
      <c r="CEA41"/>
      <c r="CEB41"/>
      <c r="CEC41"/>
      <c r="CED41"/>
      <c r="CEE41"/>
      <c r="CEF41"/>
      <c r="CEG41"/>
      <c r="CEH41"/>
      <c r="CEI41"/>
      <c r="CEJ41"/>
      <c r="CEK41"/>
      <c r="CEL41"/>
      <c r="CEM41"/>
      <c r="CEN41"/>
      <c r="CEO41"/>
      <c r="CEP41"/>
      <c r="CEQ41"/>
      <c r="CER41"/>
      <c r="CES41"/>
      <c r="CET41"/>
      <c r="CEU41"/>
      <c r="CEV41"/>
      <c r="CEW41"/>
      <c r="CEX41"/>
      <c r="CEY41"/>
      <c r="CEZ41"/>
      <c r="CFA41"/>
      <c r="CFB41"/>
      <c r="CFC41"/>
      <c r="CFD41"/>
      <c r="CFE41"/>
      <c r="CFF41"/>
      <c r="CFG41"/>
      <c r="CFH41"/>
      <c r="CFI41"/>
      <c r="CFJ41"/>
      <c r="CFK41"/>
      <c r="CFL41"/>
      <c r="CFM41"/>
      <c r="CFN41"/>
      <c r="CFO41"/>
      <c r="CFP41"/>
      <c r="CFQ41"/>
      <c r="CFR41"/>
      <c r="CFS41"/>
      <c r="CFT41"/>
      <c r="CFU41"/>
      <c r="CFV41"/>
      <c r="CFW41"/>
      <c r="CFX41"/>
      <c r="CFY41"/>
      <c r="CFZ41"/>
      <c r="CGA41"/>
      <c r="CGB41"/>
      <c r="CGC41"/>
      <c r="CGD41"/>
      <c r="CGE41"/>
      <c r="CGF41"/>
      <c r="CGG41"/>
      <c r="CGH41"/>
      <c r="CGI41"/>
      <c r="CGJ41"/>
      <c r="CGK41"/>
      <c r="CGL41"/>
      <c r="CGM41"/>
      <c r="CGN41"/>
      <c r="CGO41"/>
      <c r="CGP41"/>
      <c r="CGQ41"/>
      <c r="CGR41"/>
      <c r="CGS41"/>
      <c r="CGT41"/>
      <c r="CGU41"/>
      <c r="CGV41"/>
      <c r="CGW41"/>
      <c r="CGX41"/>
      <c r="CGY41"/>
      <c r="CGZ41"/>
      <c r="CHA41"/>
      <c r="CHB41"/>
      <c r="CHC41"/>
      <c r="CHD41"/>
      <c r="CHE41"/>
      <c r="CHF41"/>
      <c r="CHG41"/>
      <c r="CHH41"/>
      <c r="CHI41"/>
      <c r="CHJ41"/>
      <c r="CHK41"/>
      <c r="CHL41"/>
      <c r="CHM41"/>
      <c r="CHN41"/>
      <c r="CHO41"/>
      <c r="CHP41"/>
      <c r="CHQ41"/>
      <c r="CHR41"/>
      <c r="CHS41"/>
      <c r="CHT41"/>
      <c r="CHU41"/>
      <c r="CHV41"/>
      <c r="CHW41"/>
      <c r="CHX41"/>
      <c r="CHY41"/>
      <c r="CHZ41"/>
      <c r="CIA41"/>
      <c r="CIB41"/>
      <c r="CIC41"/>
      <c r="CID41"/>
      <c r="CIE41"/>
      <c r="CIF41"/>
      <c r="CIG41"/>
      <c r="CIH41"/>
      <c r="CII41"/>
      <c r="CIJ41"/>
      <c r="CIK41"/>
      <c r="CIL41"/>
      <c r="CIM41"/>
      <c r="CIN41"/>
      <c r="CIO41"/>
      <c r="CIP41"/>
      <c r="CIQ41"/>
      <c r="CIR41"/>
      <c r="CIS41"/>
      <c r="CIT41"/>
      <c r="CIU41"/>
      <c r="CIV41"/>
      <c r="CIW41"/>
      <c r="CIX41"/>
      <c r="CIY41"/>
      <c r="CIZ41"/>
      <c r="CJA41"/>
      <c r="CJB41"/>
      <c r="CJC41"/>
      <c r="CJD41"/>
      <c r="CJE41"/>
      <c r="CJF41"/>
      <c r="CJG41"/>
      <c r="CJH41"/>
      <c r="CJI41"/>
      <c r="CJJ41"/>
      <c r="CJK41"/>
      <c r="CJL41"/>
      <c r="CJM41"/>
      <c r="CJN41"/>
      <c r="CJO41"/>
      <c r="CJP41"/>
      <c r="CJQ41"/>
      <c r="CJR41"/>
      <c r="CJS41"/>
      <c r="CJT41"/>
      <c r="CJU41"/>
      <c r="CJV41"/>
      <c r="CJW41"/>
      <c r="CJX41"/>
      <c r="CJY41"/>
      <c r="CJZ41"/>
      <c r="CKA41"/>
      <c r="CKB41"/>
      <c r="CKC41"/>
      <c r="CKD41"/>
      <c r="CKE41"/>
      <c r="CKF41"/>
      <c r="CKG41"/>
      <c r="CKH41"/>
      <c r="CKI41"/>
      <c r="CKJ41"/>
      <c r="CKK41"/>
      <c r="CKL41"/>
      <c r="CKM41"/>
      <c r="CKN41"/>
      <c r="CKO41"/>
      <c r="CKP41"/>
      <c r="CKQ41"/>
      <c r="CKR41"/>
      <c r="CKS41"/>
      <c r="CKT41"/>
      <c r="CKU41"/>
      <c r="CKV41"/>
      <c r="CKW41"/>
      <c r="CKX41"/>
      <c r="CKY41"/>
      <c r="CKZ41"/>
      <c r="CLA41"/>
      <c r="CLB41"/>
      <c r="CLC41"/>
      <c r="CLD41"/>
      <c r="CLE41"/>
      <c r="CLF41"/>
      <c r="CLG41"/>
      <c r="CLH41"/>
      <c r="CLI41"/>
      <c r="CLJ41"/>
      <c r="CLK41"/>
      <c r="CLL41"/>
      <c r="CLM41"/>
      <c r="CLN41"/>
      <c r="CLO41"/>
      <c r="CLP41"/>
      <c r="CLQ41"/>
      <c r="CLR41"/>
      <c r="CLS41"/>
      <c r="CLT41"/>
      <c r="CLU41"/>
      <c r="CLV41"/>
      <c r="CLW41"/>
      <c r="CLX41"/>
      <c r="CLY41"/>
      <c r="CLZ41"/>
      <c r="CMA41"/>
      <c r="CMB41"/>
      <c r="CMC41"/>
      <c r="CMD41"/>
      <c r="CME41"/>
      <c r="CMF41"/>
      <c r="CMG41"/>
      <c r="CMH41"/>
      <c r="CMI41"/>
      <c r="CMJ41"/>
      <c r="CMK41"/>
      <c r="CML41"/>
      <c r="CMM41"/>
      <c r="CMN41"/>
      <c r="CMO41"/>
      <c r="CMP41"/>
      <c r="CMQ41"/>
      <c r="CMR41"/>
      <c r="CMS41"/>
      <c r="CMT41"/>
      <c r="CMU41"/>
      <c r="CMV41"/>
      <c r="CMW41"/>
      <c r="CMX41"/>
      <c r="CMY41"/>
      <c r="CMZ41"/>
      <c r="CNA41"/>
      <c r="CNB41"/>
      <c r="CNC41"/>
      <c r="CND41"/>
      <c r="CNE41"/>
      <c r="CNF41"/>
      <c r="CNG41"/>
      <c r="CNH41"/>
      <c r="CNI41"/>
      <c r="CNJ41"/>
      <c r="CNK41"/>
      <c r="CNL41"/>
      <c r="CNM41"/>
      <c r="CNN41"/>
      <c r="CNO41"/>
      <c r="CNP41"/>
      <c r="CNQ41"/>
      <c r="CNR41"/>
      <c r="CNS41"/>
      <c r="CNT41"/>
      <c r="CNU41"/>
      <c r="CNV41"/>
      <c r="CNW41"/>
      <c r="CNX41"/>
      <c r="CNY41"/>
      <c r="CNZ41"/>
      <c r="COA41"/>
      <c r="COB41"/>
      <c r="COC41"/>
      <c r="COD41"/>
      <c r="COE41"/>
      <c r="COF41"/>
      <c r="COG41"/>
      <c r="COH41"/>
      <c r="COI41"/>
      <c r="COJ41"/>
      <c r="COK41"/>
      <c r="COL41"/>
      <c r="COM41"/>
      <c r="CON41"/>
      <c r="COO41"/>
      <c r="COP41"/>
      <c r="COQ41"/>
      <c r="COR41"/>
      <c r="COS41"/>
      <c r="COT41"/>
      <c r="COU41"/>
      <c r="COV41"/>
      <c r="COW41"/>
      <c r="COX41"/>
      <c r="COY41"/>
      <c r="COZ41"/>
      <c r="CPA41"/>
      <c r="CPB41"/>
      <c r="CPC41"/>
      <c r="CPD41"/>
      <c r="CPE41"/>
      <c r="CPF41"/>
      <c r="CPG41"/>
      <c r="CPH41"/>
      <c r="CPI41"/>
      <c r="CPJ41"/>
      <c r="CPK41"/>
      <c r="CPL41"/>
      <c r="CPM41"/>
      <c r="CPN41"/>
      <c r="CPO41"/>
      <c r="CPP41"/>
      <c r="CPQ41"/>
      <c r="CPR41"/>
      <c r="CPS41"/>
      <c r="CPT41"/>
      <c r="CPU41"/>
      <c r="CPV41"/>
      <c r="CPW41"/>
      <c r="CPX41"/>
      <c r="CPY41"/>
      <c r="CPZ41"/>
      <c r="CQA41"/>
      <c r="CQB41"/>
      <c r="CQC41"/>
      <c r="CQD41"/>
      <c r="CQE41"/>
      <c r="CQF41"/>
      <c r="CQG41"/>
      <c r="CQH41"/>
      <c r="CQI41"/>
      <c r="CQJ41"/>
      <c r="CQK41"/>
      <c r="CQL41"/>
      <c r="CQM41"/>
      <c r="CQN41"/>
      <c r="CQO41"/>
      <c r="CQP41"/>
      <c r="CQQ41"/>
      <c r="CQR41"/>
      <c r="CQS41"/>
      <c r="CQT41"/>
      <c r="CQU41"/>
      <c r="CQV41"/>
      <c r="CQW41"/>
      <c r="CQX41"/>
      <c r="CQY41"/>
      <c r="CQZ41"/>
      <c r="CRA41"/>
      <c r="CRB41"/>
      <c r="CRC41"/>
      <c r="CRD41"/>
      <c r="CRE41"/>
      <c r="CRF41"/>
      <c r="CRG41"/>
      <c r="CRH41"/>
      <c r="CRI41"/>
      <c r="CRJ41"/>
      <c r="CRK41"/>
      <c r="CRL41"/>
      <c r="CRM41"/>
      <c r="CRN41"/>
      <c r="CRO41"/>
      <c r="CRP41"/>
      <c r="CRQ41"/>
      <c r="CRR41"/>
      <c r="CRS41"/>
      <c r="CRT41"/>
      <c r="CRU41"/>
      <c r="CRV41"/>
      <c r="CRW41"/>
      <c r="CRX41"/>
      <c r="CRY41"/>
      <c r="CRZ41"/>
      <c r="CSA41"/>
      <c r="CSB41"/>
      <c r="CSC41"/>
      <c r="CSD41"/>
      <c r="CSE41"/>
      <c r="CSF41"/>
      <c r="CSG41"/>
      <c r="CSH41"/>
      <c r="CSI41"/>
      <c r="CSJ41"/>
      <c r="CSK41"/>
      <c r="CSL41"/>
      <c r="CSM41"/>
      <c r="CSN41"/>
      <c r="CSO41"/>
      <c r="CSP41"/>
      <c r="CSQ41"/>
      <c r="CSR41"/>
      <c r="CSS41"/>
      <c r="CST41"/>
      <c r="CSU41"/>
      <c r="CSV41"/>
      <c r="CSW41"/>
      <c r="CSX41"/>
      <c r="CSY41"/>
      <c r="CSZ41"/>
      <c r="CTA41"/>
      <c r="CTB41"/>
      <c r="CTC41"/>
      <c r="CTD41"/>
      <c r="CTE41"/>
      <c r="CTF41"/>
      <c r="CTG41"/>
      <c r="CTH41"/>
      <c r="CTI41"/>
      <c r="CTJ41"/>
      <c r="CTK41"/>
      <c r="CTL41"/>
      <c r="CTM41"/>
      <c r="CTN41"/>
      <c r="CTO41"/>
      <c r="CTP41"/>
      <c r="CTQ41"/>
      <c r="CTR41"/>
      <c r="CTS41"/>
      <c r="CTT41"/>
      <c r="CTU41"/>
      <c r="CTV41"/>
      <c r="CTW41"/>
      <c r="CTX41"/>
      <c r="CTY41"/>
      <c r="CTZ41"/>
      <c r="CUA41"/>
      <c r="CUB41"/>
      <c r="CUC41"/>
      <c r="CUD41"/>
      <c r="CUE41"/>
      <c r="CUF41"/>
      <c r="CUG41"/>
      <c r="CUH41"/>
      <c r="CUI41"/>
      <c r="CUJ41"/>
      <c r="CUK41"/>
      <c r="CUL41"/>
      <c r="CUM41"/>
      <c r="CUN41"/>
      <c r="CUO41"/>
      <c r="CUP41"/>
      <c r="CUQ41"/>
      <c r="CUR41"/>
      <c r="CUS41"/>
      <c r="CUT41"/>
      <c r="CUU41"/>
      <c r="CUV41"/>
      <c r="CUW41"/>
      <c r="CUX41"/>
      <c r="CUY41"/>
      <c r="CUZ41"/>
      <c r="CVA41"/>
      <c r="CVB41"/>
      <c r="CVC41"/>
      <c r="CVD41"/>
      <c r="CVE41"/>
      <c r="CVF41"/>
      <c r="CVG41"/>
      <c r="CVH41"/>
      <c r="CVI41"/>
      <c r="CVJ41"/>
      <c r="CVK41"/>
      <c r="CVL41"/>
      <c r="CVM41"/>
      <c r="CVN41"/>
      <c r="CVO41"/>
      <c r="CVP41"/>
      <c r="CVQ41"/>
      <c r="CVR41"/>
      <c r="CVS41"/>
      <c r="CVT41"/>
      <c r="CVU41"/>
      <c r="CVV41"/>
      <c r="CVW41"/>
      <c r="CVX41"/>
      <c r="CVY41"/>
      <c r="CVZ41"/>
      <c r="CWA41"/>
      <c r="CWB41"/>
      <c r="CWC41"/>
      <c r="CWD41"/>
      <c r="CWE41"/>
      <c r="CWF41"/>
      <c r="CWG41"/>
      <c r="CWH41"/>
      <c r="CWI41"/>
      <c r="CWJ41"/>
      <c r="CWK41"/>
      <c r="CWL41"/>
      <c r="CWM41"/>
      <c r="CWN41"/>
      <c r="CWO41"/>
      <c r="CWP41"/>
      <c r="CWQ41"/>
      <c r="CWR41"/>
      <c r="CWS41"/>
      <c r="CWT41"/>
      <c r="CWU41"/>
      <c r="CWV41"/>
      <c r="CWW41"/>
      <c r="CWX41"/>
      <c r="CWY41"/>
      <c r="CWZ41"/>
      <c r="CXA41"/>
      <c r="CXB41"/>
      <c r="CXC41"/>
      <c r="CXD41"/>
      <c r="CXE41"/>
      <c r="CXF41"/>
      <c r="CXG41"/>
      <c r="CXH41"/>
      <c r="CXI41"/>
      <c r="CXJ41"/>
      <c r="CXK41"/>
      <c r="CXL41"/>
      <c r="CXM41"/>
      <c r="CXN41"/>
      <c r="CXO41"/>
      <c r="CXP41"/>
      <c r="CXQ41"/>
      <c r="CXR41"/>
      <c r="CXS41"/>
      <c r="CXT41"/>
      <c r="CXU41"/>
      <c r="CXV41"/>
      <c r="CXW41"/>
      <c r="CXX41"/>
      <c r="CXY41"/>
      <c r="CXZ41"/>
      <c r="CYA41"/>
      <c r="CYB41"/>
      <c r="CYC41"/>
      <c r="CYD41"/>
      <c r="CYE41"/>
      <c r="CYF41"/>
      <c r="CYG41"/>
      <c r="CYH41"/>
      <c r="CYI41"/>
      <c r="CYJ41"/>
      <c r="CYK41"/>
      <c r="CYL41"/>
      <c r="CYM41"/>
      <c r="CYN41"/>
      <c r="CYO41"/>
      <c r="CYP41"/>
      <c r="CYQ41"/>
      <c r="CYR41"/>
      <c r="CYS41"/>
      <c r="CYT41"/>
      <c r="CYU41"/>
      <c r="CYV41"/>
      <c r="CYW41"/>
      <c r="CYX41"/>
      <c r="CYY41"/>
      <c r="CYZ41"/>
      <c r="CZA41"/>
      <c r="CZB41"/>
      <c r="CZC41"/>
      <c r="CZD41"/>
      <c r="CZE41"/>
      <c r="CZF41"/>
      <c r="CZG41"/>
      <c r="CZH41"/>
      <c r="CZI41"/>
      <c r="CZJ41"/>
      <c r="CZK41"/>
      <c r="CZL41"/>
      <c r="CZM41"/>
      <c r="CZN41"/>
      <c r="CZO41"/>
      <c r="CZP41"/>
      <c r="CZQ41"/>
      <c r="CZR41"/>
      <c r="CZS41"/>
      <c r="CZT41"/>
      <c r="CZU41"/>
      <c r="CZV41"/>
      <c r="CZW41"/>
      <c r="CZX41"/>
      <c r="CZY41"/>
      <c r="CZZ41"/>
      <c r="DAA41"/>
      <c r="DAB41"/>
      <c r="DAC41"/>
      <c r="DAD41"/>
      <c r="DAE41"/>
      <c r="DAF41"/>
      <c r="DAG41"/>
      <c r="DAH41"/>
      <c r="DAI41"/>
      <c r="DAJ41"/>
      <c r="DAK41"/>
      <c r="DAL41"/>
      <c r="DAM41"/>
      <c r="DAN41"/>
      <c r="DAO41"/>
      <c r="DAP41"/>
      <c r="DAQ41"/>
      <c r="DAR41"/>
      <c r="DAS41"/>
      <c r="DAT41"/>
      <c r="DAU41"/>
      <c r="DAV41"/>
      <c r="DAW41"/>
      <c r="DAX41"/>
      <c r="DAY41"/>
      <c r="DAZ41"/>
      <c r="DBA41"/>
      <c r="DBB41"/>
      <c r="DBC41"/>
      <c r="DBD41"/>
      <c r="DBE41"/>
      <c r="DBF41"/>
      <c r="DBG41"/>
      <c r="DBH41"/>
      <c r="DBI41"/>
      <c r="DBJ41"/>
      <c r="DBK41"/>
      <c r="DBL41"/>
      <c r="DBM41"/>
      <c r="DBN41"/>
      <c r="DBO41"/>
      <c r="DBP41"/>
      <c r="DBQ41"/>
      <c r="DBR41"/>
      <c r="DBS41"/>
      <c r="DBT41"/>
      <c r="DBU41"/>
      <c r="DBV41"/>
      <c r="DBW41"/>
      <c r="DBX41"/>
      <c r="DBY41"/>
      <c r="DBZ41"/>
      <c r="DCA41"/>
      <c r="DCB41"/>
      <c r="DCC41"/>
      <c r="DCD41"/>
      <c r="DCE41"/>
      <c r="DCF41"/>
      <c r="DCG41"/>
      <c r="DCH41"/>
      <c r="DCI41"/>
      <c r="DCJ41"/>
      <c r="DCK41"/>
      <c r="DCL41"/>
      <c r="DCM41"/>
      <c r="DCN41"/>
      <c r="DCO41"/>
      <c r="DCP41"/>
      <c r="DCQ41"/>
      <c r="DCR41"/>
      <c r="DCS41"/>
      <c r="DCT41"/>
      <c r="DCU41"/>
      <c r="DCV41"/>
      <c r="DCW41"/>
      <c r="DCX41"/>
      <c r="DCY41"/>
      <c r="DCZ41"/>
      <c r="DDA41"/>
      <c r="DDB41"/>
      <c r="DDC41"/>
      <c r="DDD41"/>
      <c r="DDE41"/>
      <c r="DDF41"/>
      <c r="DDG41"/>
      <c r="DDH41"/>
      <c r="DDI41"/>
      <c r="DDJ41"/>
      <c r="DDK41"/>
      <c r="DDL41"/>
      <c r="DDM41"/>
      <c r="DDN41"/>
      <c r="DDO41"/>
      <c r="DDP41"/>
      <c r="DDQ41"/>
      <c r="DDR41"/>
      <c r="DDS41"/>
      <c r="DDT41"/>
      <c r="DDU41"/>
      <c r="DDV41"/>
      <c r="DDW41"/>
      <c r="DDX41"/>
      <c r="DDY41"/>
      <c r="DDZ41"/>
      <c r="DEA41"/>
      <c r="DEB41"/>
      <c r="DEC41"/>
      <c r="DED41"/>
      <c r="DEE41"/>
      <c r="DEF41"/>
      <c r="DEG41"/>
      <c r="DEH41"/>
      <c r="DEI41"/>
      <c r="DEJ41"/>
      <c r="DEK41"/>
      <c r="DEL41"/>
      <c r="DEM41"/>
      <c r="DEN41"/>
      <c r="DEO41"/>
      <c r="DEP41"/>
      <c r="DEQ41"/>
      <c r="DER41"/>
      <c r="DES41"/>
      <c r="DET41"/>
      <c r="DEU41"/>
      <c r="DEV41"/>
      <c r="DEW41"/>
      <c r="DEX41"/>
      <c r="DEY41"/>
      <c r="DEZ41"/>
      <c r="DFA41"/>
      <c r="DFB41"/>
      <c r="DFC41"/>
      <c r="DFD41"/>
      <c r="DFE41"/>
      <c r="DFF41"/>
      <c r="DFG41"/>
      <c r="DFH41"/>
      <c r="DFI41"/>
      <c r="DFJ41"/>
      <c r="DFK41"/>
      <c r="DFL41"/>
      <c r="DFM41"/>
      <c r="DFN41"/>
      <c r="DFO41"/>
      <c r="DFP41"/>
      <c r="DFQ41"/>
      <c r="DFR41"/>
      <c r="DFS41"/>
      <c r="DFT41"/>
      <c r="DFU41"/>
      <c r="DFV41"/>
      <c r="DFW41"/>
      <c r="DFX41"/>
      <c r="DFY41"/>
      <c r="DFZ41"/>
      <c r="DGA41"/>
      <c r="DGB41"/>
      <c r="DGC41"/>
      <c r="DGD41"/>
      <c r="DGE41"/>
      <c r="DGF41"/>
      <c r="DGG41"/>
      <c r="DGH41"/>
      <c r="DGI41"/>
      <c r="DGJ41"/>
      <c r="DGK41"/>
      <c r="DGL41"/>
      <c r="DGM41"/>
      <c r="DGN41"/>
      <c r="DGO41"/>
      <c r="DGP41"/>
      <c r="DGQ41"/>
      <c r="DGR41"/>
      <c r="DGS41"/>
      <c r="DGT41"/>
      <c r="DGU41"/>
      <c r="DGV41"/>
      <c r="DGW41"/>
      <c r="DGX41"/>
      <c r="DGY41"/>
      <c r="DGZ41"/>
      <c r="DHA41"/>
      <c r="DHB41"/>
      <c r="DHC41"/>
      <c r="DHD41"/>
      <c r="DHE41"/>
      <c r="DHF41"/>
      <c r="DHG41"/>
      <c r="DHH41"/>
      <c r="DHI41"/>
      <c r="DHJ41"/>
      <c r="DHK41"/>
      <c r="DHL41"/>
      <c r="DHM41"/>
      <c r="DHN41"/>
      <c r="DHO41"/>
      <c r="DHP41"/>
      <c r="DHQ41"/>
      <c r="DHR41"/>
      <c r="DHS41"/>
      <c r="DHT41"/>
      <c r="DHU41"/>
      <c r="DHV41"/>
      <c r="DHW41"/>
      <c r="DHX41"/>
      <c r="DHY41"/>
      <c r="DHZ41"/>
      <c r="DIA41"/>
      <c r="DIB41"/>
      <c r="DIC41"/>
      <c r="DID41"/>
      <c r="DIE41"/>
      <c r="DIF41"/>
      <c r="DIG41"/>
      <c r="DIH41"/>
      <c r="DII41"/>
      <c r="DIJ41"/>
      <c r="DIK41"/>
      <c r="DIL41"/>
      <c r="DIM41"/>
      <c r="DIN41"/>
      <c r="DIO41"/>
      <c r="DIP41"/>
      <c r="DIQ41"/>
      <c r="DIR41"/>
      <c r="DIS41"/>
      <c r="DIT41"/>
      <c r="DIU41"/>
      <c r="DIV41"/>
      <c r="DIW41"/>
      <c r="DIX41"/>
      <c r="DIY41"/>
      <c r="DIZ41"/>
      <c r="DJA41"/>
      <c r="DJB41"/>
      <c r="DJC41"/>
      <c r="DJD41"/>
      <c r="DJE41"/>
      <c r="DJF41"/>
      <c r="DJG41"/>
      <c r="DJH41"/>
      <c r="DJI41"/>
      <c r="DJJ41"/>
      <c r="DJK41"/>
      <c r="DJL41"/>
      <c r="DJM41"/>
      <c r="DJN41"/>
      <c r="DJO41"/>
      <c r="DJP41"/>
      <c r="DJQ41"/>
      <c r="DJR41"/>
      <c r="DJS41"/>
      <c r="DJT41"/>
      <c r="DJU41"/>
      <c r="DJV41"/>
      <c r="DJW41"/>
      <c r="DJX41"/>
      <c r="DJY41"/>
      <c r="DJZ41"/>
      <c r="DKA41"/>
      <c r="DKB41"/>
      <c r="DKC41"/>
      <c r="DKD41"/>
      <c r="DKE41"/>
      <c r="DKF41"/>
      <c r="DKG41"/>
      <c r="DKH41"/>
      <c r="DKI41"/>
      <c r="DKJ41"/>
      <c r="DKK41"/>
      <c r="DKL41"/>
      <c r="DKM41"/>
      <c r="DKN41"/>
      <c r="DKO41"/>
      <c r="DKP41"/>
      <c r="DKQ41"/>
      <c r="DKR41"/>
      <c r="DKS41"/>
      <c r="DKT41"/>
      <c r="DKU41"/>
      <c r="DKV41"/>
      <c r="DKW41"/>
      <c r="DKX41"/>
      <c r="DKY41"/>
      <c r="DKZ41"/>
      <c r="DLA41"/>
      <c r="DLB41"/>
      <c r="DLC41"/>
      <c r="DLD41"/>
      <c r="DLE41"/>
      <c r="DLF41"/>
      <c r="DLG41"/>
      <c r="DLH41"/>
      <c r="DLI41"/>
      <c r="DLJ41"/>
      <c r="DLK41"/>
      <c r="DLL41"/>
      <c r="DLM41"/>
      <c r="DLN41"/>
      <c r="DLO41"/>
      <c r="DLP41"/>
      <c r="DLQ41"/>
      <c r="DLR41"/>
      <c r="DLS41"/>
      <c r="DLT41"/>
      <c r="DLU41"/>
      <c r="DLV41"/>
      <c r="DLW41"/>
      <c r="DLX41"/>
      <c r="DLY41"/>
      <c r="DLZ41"/>
      <c r="DMA41"/>
      <c r="DMB41"/>
      <c r="DMC41"/>
      <c r="DMD41"/>
      <c r="DME41"/>
      <c r="DMF41"/>
      <c r="DMG41"/>
      <c r="DMH41"/>
      <c r="DMI41"/>
      <c r="DMJ41"/>
      <c r="DMK41"/>
      <c r="DML41"/>
      <c r="DMM41"/>
      <c r="DMN41"/>
      <c r="DMO41"/>
      <c r="DMP41"/>
      <c r="DMQ41"/>
      <c r="DMR41"/>
      <c r="DMS41"/>
      <c r="DMT41"/>
      <c r="DMU41"/>
      <c r="DMV41"/>
      <c r="DMW41"/>
      <c r="DMX41"/>
      <c r="DMY41"/>
      <c r="DMZ41"/>
      <c r="DNA41"/>
      <c r="DNB41"/>
      <c r="DNC41"/>
      <c r="DND41"/>
      <c r="DNE41"/>
      <c r="DNF41"/>
      <c r="DNG41"/>
      <c r="DNH41"/>
      <c r="DNI41"/>
      <c r="DNJ41"/>
      <c r="DNK41"/>
      <c r="DNL41"/>
      <c r="DNM41"/>
      <c r="DNN41"/>
      <c r="DNO41"/>
      <c r="DNP41"/>
      <c r="DNQ41"/>
      <c r="DNR41"/>
      <c r="DNS41"/>
      <c r="DNT41"/>
      <c r="DNU41"/>
      <c r="DNV41"/>
      <c r="DNW41"/>
      <c r="DNX41"/>
      <c r="DNY41"/>
      <c r="DNZ41"/>
      <c r="DOA41"/>
      <c r="DOB41"/>
      <c r="DOC41"/>
      <c r="DOD41"/>
      <c r="DOE41"/>
      <c r="DOF41"/>
      <c r="DOG41"/>
      <c r="DOH41"/>
      <c r="DOI41"/>
      <c r="DOJ41"/>
      <c r="DOK41"/>
      <c r="DOL41"/>
      <c r="DOM41"/>
      <c r="DON41"/>
      <c r="DOO41"/>
      <c r="DOP41"/>
      <c r="DOQ41"/>
      <c r="DOR41"/>
      <c r="DOS41"/>
      <c r="DOT41"/>
      <c r="DOU41"/>
      <c r="DOV41"/>
      <c r="DOW41"/>
      <c r="DOX41"/>
      <c r="DOY41"/>
      <c r="DOZ41"/>
      <c r="DPA41"/>
      <c r="DPB41"/>
      <c r="DPC41"/>
      <c r="DPD41"/>
      <c r="DPE41"/>
      <c r="DPF41"/>
      <c r="DPG41"/>
      <c r="DPH41"/>
      <c r="DPI41"/>
      <c r="DPJ41"/>
      <c r="DPK41"/>
      <c r="DPL41"/>
      <c r="DPM41"/>
      <c r="DPN41"/>
      <c r="DPO41"/>
      <c r="DPP41"/>
      <c r="DPQ41"/>
      <c r="DPR41"/>
      <c r="DPS41"/>
      <c r="DPT41"/>
      <c r="DPU41"/>
      <c r="DPV41"/>
      <c r="DPW41"/>
      <c r="DPX41"/>
      <c r="DPY41"/>
      <c r="DPZ41"/>
      <c r="DQA41"/>
      <c r="DQB41"/>
      <c r="DQC41"/>
      <c r="DQD41"/>
      <c r="DQE41"/>
      <c r="DQF41"/>
      <c r="DQG41"/>
      <c r="DQH41"/>
      <c r="DQI41"/>
      <c r="DQJ41"/>
      <c r="DQK41"/>
      <c r="DQL41"/>
      <c r="DQM41"/>
      <c r="DQN41"/>
      <c r="DQO41"/>
      <c r="DQP41"/>
      <c r="DQQ41"/>
      <c r="DQR41"/>
      <c r="DQS41"/>
      <c r="DQT41"/>
      <c r="DQU41"/>
      <c r="DQV41"/>
      <c r="DQW41"/>
      <c r="DQX41"/>
      <c r="DQY41"/>
      <c r="DQZ41"/>
      <c r="DRA41"/>
      <c r="DRB41"/>
      <c r="DRC41"/>
      <c r="DRD41"/>
      <c r="DRE41"/>
      <c r="DRF41"/>
      <c r="DRG41"/>
      <c r="DRH41"/>
      <c r="DRI41"/>
      <c r="DRJ41"/>
      <c r="DRK41"/>
      <c r="DRL41"/>
      <c r="DRM41"/>
      <c r="DRN41"/>
      <c r="DRO41"/>
      <c r="DRP41"/>
      <c r="DRQ41"/>
      <c r="DRR41"/>
      <c r="DRS41"/>
      <c r="DRT41"/>
      <c r="DRU41"/>
      <c r="DRV41"/>
      <c r="DRW41"/>
      <c r="DRX41"/>
      <c r="DRY41"/>
      <c r="DRZ41"/>
      <c r="DSA41"/>
      <c r="DSB41"/>
      <c r="DSC41"/>
      <c r="DSD41"/>
      <c r="DSE41"/>
      <c r="DSF41"/>
      <c r="DSG41"/>
      <c r="DSH41"/>
      <c r="DSI41"/>
      <c r="DSJ41"/>
      <c r="DSK41"/>
      <c r="DSL41"/>
      <c r="DSM41"/>
      <c r="DSN41"/>
      <c r="DSO41"/>
      <c r="DSP41"/>
      <c r="DSQ41"/>
      <c r="DSR41"/>
      <c r="DSS41"/>
      <c r="DST41"/>
      <c r="DSU41"/>
      <c r="DSV41"/>
      <c r="DSW41"/>
      <c r="DSX41"/>
      <c r="DSY41"/>
      <c r="DSZ41"/>
      <c r="DTA41"/>
      <c r="DTB41"/>
      <c r="DTC41"/>
      <c r="DTD41"/>
      <c r="DTE41"/>
      <c r="DTF41"/>
      <c r="DTG41"/>
      <c r="DTH41"/>
      <c r="DTI41"/>
      <c r="DTJ41"/>
      <c r="DTK41"/>
      <c r="DTL41"/>
      <c r="DTM41"/>
      <c r="DTN41"/>
      <c r="DTO41"/>
      <c r="DTP41"/>
      <c r="DTQ41"/>
      <c r="DTR41"/>
      <c r="DTS41"/>
      <c r="DTT41"/>
      <c r="DTU41"/>
      <c r="DTV41"/>
      <c r="DTW41"/>
      <c r="DTX41"/>
      <c r="DTY41"/>
      <c r="DTZ41"/>
      <c r="DUA41"/>
      <c r="DUB41"/>
      <c r="DUC41"/>
      <c r="DUD41"/>
      <c r="DUE41"/>
      <c r="DUF41"/>
      <c r="DUG41"/>
      <c r="DUH41"/>
      <c r="DUI41"/>
      <c r="DUJ41"/>
      <c r="DUK41"/>
      <c r="DUL41"/>
      <c r="DUM41"/>
      <c r="DUN41"/>
      <c r="DUO41"/>
      <c r="DUP41"/>
      <c r="DUQ41"/>
      <c r="DUR41"/>
      <c r="DUS41"/>
      <c r="DUT41"/>
      <c r="DUU41"/>
      <c r="DUV41"/>
      <c r="DUW41"/>
      <c r="DUX41"/>
      <c r="DUY41"/>
      <c r="DUZ41"/>
      <c r="DVA41"/>
      <c r="DVB41"/>
      <c r="DVC41"/>
      <c r="DVD41"/>
      <c r="DVE41"/>
      <c r="DVF41"/>
      <c r="DVG41"/>
      <c r="DVH41"/>
      <c r="DVI41"/>
      <c r="DVJ41"/>
      <c r="DVK41"/>
      <c r="DVL41"/>
      <c r="DVM41"/>
      <c r="DVN41"/>
      <c r="DVO41"/>
      <c r="DVP41"/>
      <c r="DVQ41"/>
      <c r="DVR41"/>
      <c r="DVS41"/>
      <c r="DVT41"/>
      <c r="DVU41"/>
      <c r="DVV41"/>
      <c r="DVW41"/>
      <c r="DVX41"/>
      <c r="DVY41"/>
      <c r="DVZ41"/>
      <c r="DWA41"/>
      <c r="DWB41"/>
      <c r="DWC41"/>
      <c r="DWD41"/>
      <c r="DWE41"/>
      <c r="DWF41"/>
      <c r="DWG41"/>
      <c r="DWH41"/>
      <c r="DWI41"/>
      <c r="DWJ41"/>
      <c r="DWK41"/>
      <c r="DWL41"/>
      <c r="DWM41"/>
      <c r="DWN41"/>
      <c r="DWO41"/>
      <c r="DWP41"/>
      <c r="DWQ41"/>
      <c r="DWR41"/>
      <c r="DWS41"/>
      <c r="DWT41"/>
      <c r="DWU41"/>
      <c r="DWV41"/>
      <c r="DWW41"/>
      <c r="DWX41"/>
      <c r="DWY41"/>
      <c r="DWZ41"/>
      <c r="DXA41"/>
      <c r="DXB41"/>
      <c r="DXC41"/>
      <c r="DXD41"/>
      <c r="DXE41"/>
      <c r="DXF41"/>
      <c r="DXG41"/>
      <c r="DXH41"/>
      <c r="DXI41"/>
      <c r="DXJ41"/>
      <c r="DXK41"/>
      <c r="DXL41"/>
      <c r="DXM41"/>
      <c r="DXN41"/>
      <c r="DXO41"/>
      <c r="DXP41"/>
      <c r="DXQ41"/>
      <c r="DXR41"/>
      <c r="DXS41"/>
      <c r="DXT41"/>
      <c r="DXU41"/>
      <c r="DXV41"/>
      <c r="DXW41"/>
      <c r="DXX41"/>
      <c r="DXY41"/>
      <c r="DXZ41"/>
      <c r="DYA41"/>
      <c r="DYB41"/>
      <c r="DYC41"/>
      <c r="DYD41"/>
      <c r="DYE41"/>
      <c r="DYF41"/>
      <c r="DYG41"/>
      <c r="DYH41"/>
      <c r="DYI41"/>
      <c r="DYJ41"/>
      <c r="DYK41"/>
      <c r="DYL41"/>
      <c r="DYM41"/>
      <c r="DYN41"/>
      <c r="DYO41"/>
      <c r="DYP41"/>
      <c r="DYQ41"/>
      <c r="DYR41"/>
      <c r="DYS41"/>
      <c r="DYT41"/>
      <c r="DYU41"/>
      <c r="DYV41"/>
      <c r="DYW41"/>
      <c r="DYX41"/>
      <c r="DYY41"/>
      <c r="DYZ41"/>
      <c r="DZA41"/>
      <c r="DZB41"/>
      <c r="DZC41"/>
      <c r="DZD41"/>
      <c r="DZE41"/>
      <c r="DZF41"/>
      <c r="DZG41"/>
      <c r="DZH41"/>
      <c r="DZI41"/>
      <c r="DZJ41"/>
      <c r="DZK41"/>
      <c r="DZL41"/>
      <c r="DZM41"/>
      <c r="DZN41"/>
      <c r="DZO41"/>
      <c r="DZP41"/>
      <c r="DZQ41"/>
      <c r="DZR41"/>
      <c r="DZS41"/>
      <c r="DZT41"/>
      <c r="DZU41"/>
      <c r="DZV41"/>
      <c r="DZW41"/>
      <c r="DZX41"/>
      <c r="DZY41"/>
      <c r="DZZ41"/>
      <c r="EAA41"/>
      <c r="EAB41"/>
      <c r="EAC41"/>
      <c r="EAD41"/>
      <c r="EAE41"/>
      <c r="EAF41"/>
      <c r="EAG41"/>
      <c r="EAH41"/>
      <c r="EAI41"/>
      <c r="EAJ41"/>
      <c r="EAK41"/>
      <c r="EAL41"/>
      <c r="EAM41"/>
      <c r="EAN41"/>
      <c r="EAO41"/>
      <c r="EAP41"/>
      <c r="EAQ41"/>
      <c r="EAR41"/>
      <c r="EAS41"/>
      <c r="EAT41"/>
      <c r="EAU41"/>
      <c r="EAV41"/>
      <c r="EAW41"/>
      <c r="EAX41"/>
      <c r="EAY41"/>
      <c r="EAZ41"/>
      <c r="EBA41"/>
      <c r="EBB41"/>
      <c r="EBC41"/>
      <c r="EBD41"/>
      <c r="EBE41"/>
      <c r="EBF41"/>
      <c r="EBG41"/>
      <c r="EBH41"/>
      <c r="EBI41"/>
      <c r="EBJ41"/>
      <c r="EBK41"/>
      <c r="EBL41"/>
      <c r="EBM41"/>
      <c r="EBN41"/>
      <c r="EBO41"/>
      <c r="EBP41"/>
      <c r="EBQ41"/>
      <c r="EBR41"/>
      <c r="EBS41"/>
      <c r="EBT41"/>
      <c r="EBU41"/>
      <c r="EBV41"/>
      <c r="EBW41"/>
      <c r="EBX41"/>
      <c r="EBY41"/>
      <c r="EBZ41"/>
      <c r="ECA41"/>
      <c r="ECB41"/>
      <c r="ECC41"/>
      <c r="ECD41"/>
      <c r="ECE41"/>
      <c r="ECF41"/>
      <c r="ECG41"/>
      <c r="ECH41"/>
      <c r="ECI41"/>
      <c r="ECJ41"/>
      <c r="ECK41"/>
      <c r="ECL41"/>
      <c r="ECM41"/>
      <c r="ECN41"/>
      <c r="ECO41"/>
      <c r="ECP41"/>
      <c r="ECQ41"/>
      <c r="ECR41"/>
      <c r="ECS41"/>
      <c r="ECT41"/>
      <c r="ECU41"/>
      <c r="ECV41"/>
      <c r="ECW41"/>
      <c r="ECX41"/>
      <c r="ECY41"/>
      <c r="ECZ41"/>
      <c r="EDA41"/>
      <c r="EDB41"/>
      <c r="EDC41"/>
      <c r="EDD41"/>
      <c r="EDE41"/>
      <c r="EDF41"/>
      <c r="EDG41"/>
      <c r="EDH41"/>
      <c r="EDI41"/>
      <c r="EDJ41"/>
      <c r="EDK41"/>
      <c r="EDL41"/>
      <c r="EDM41"/>
      <c r="EDN41"/>
      <c r="EDO41"/>
      <c r="EDP41"/>
      <c r="EDQ41"/>
      <c r="EDR41"/>
      <c r="EDS41"/>
      <c r="EDT41"/>
      <c r="EDU41"/>
      <c r="EDV41"/>
      <c r="EDW41"/>
      <c r="EDX41"/>
      <c r="EDY41"/>
      <c r="EDZ41"/>
      <c r="EEA41"/>
      <c r="EEB41"/>
      <c r="EEC41"/>
      <c r="EED41"/>
      <c r="EEE41"/>
      <c r="EEF41"/>
      <c r="EEG41"/>
      <c r="EEH41"/>
      <c r="EEI41"/>
      <c r="EEJ41"/>
      <c r="EEK41"/>
      <c r="EEL41"/>
      <c r="EEM41"/>
      <c r="EEN41"/>
      <c r="EEO41"/>
      <c r="EEP41"/>
      <c r="EEQ41"/>
      <c r="EER41"/>
      <c r="EES41"/>
      <c r="EET41"/>
      <c r="EEU41"/>
      <c r="EEV41"/>
      <c r="EEW41"/>
      <c r="EEX41"/>
      <c r="EEY41"/>
      <c r="EEZ41"/>
      <c r="EFA41"/>
      <c r="EFB41"/>
      <c r="EFC41"/>
      <c r="EFD41"/>
      <c r="EFE41"/>
      <c r="EFF41"/>
      <c r="EFG41"/>
      <c r="EFH41"/>
      <c r="EFI41"/>
      <c r="EFJ41"/>
      <c r="EFK41"/>
      <c r="EFL41"/>
      <c r="EFM41"/>
      <c r="EFN41"/>
      <c r="EFO41"/>
      <c r="EFP41"/>
      <c r="EFQ41"/>
      <c r="EFR41"/>
      <c r="EFS41"/>
      <c r="EFT41"/>
      <c r="EFU41"/>
      <c r="EFV41"/>
      <c r="EFW41"/>
      <c r="EFX41"/>
      <c r="EFY41"/>
      <c r="EFZ41"/>
      <c r="EGA41"/>
      <c r="EGB41"/>
      <c r="EGC41"/>
      <c r="EGD41"/>
      <c r="EGE41"/>
      <c r="EGF41"/>
      <c r="EGG41"/>
      <c r="EGH41"/>
      <c r="EGI41"/>
      <c r="EGJ41"/>
      <c r="EGK41"/>
      <c r="EGL41"/>
      <c r="EGM41"/>
      <c r="EGN41"/>
      <c r="EGO41"/>
      <c r="EGP41"/>
      <c r="EGQ41"/>
      <c r="EGR41"/>
      <c r="EGS41"/>
      <c r="EGT41"/>
      <c r="EGU41"/>
      <c r="EGV41"/>
      <c r="EGW41"/>
      <c r="EGX41"/>
      <c r="EGY41"/>
      <c r="EGZ41"/>
      <c r="EHA41"/>
      <c r="EHB41"/>
      <c r="EHC41"/>
      <c r="EHD41"/>
      <c r="EHE41"/>
      <c r="EHF41"/>
      <c r="EHG41"/>
      <c r="EHH41"/>
      <c r="EHI41"/>
      <c r="EHJ41"/>
      <c r="EHK41"/>
      <c r="EHL41"/>
      <c r="EHM41"/>
      <c r="EHN41"/>
      <c r="EHO41"/>
      <c r="EHP41"/>
      <c r="EHQ41"/>
      <c r="EHR41"/>
      <c r="EHS41"/>
      <c r="EHT41"/>
      <c r="EHU41"/>
      <c r="EHV41"/>
      <c r="EHW41"/>
      <c r="EHX41"/>
      <c r="EHY41"/>
      <c r="EHZ41"/>
      <c r="EIA41"/>
      <c r="EIB41"/>
      <c r="EIC41"/>
      <c r="EID41"/>
      <c r="EIE41"/>
      <c r="EIF41"/>
      <c r="EIG41"/>
      <c r="EIH41"/>
      <c r="EII41"/>
      <c r="EIJ41"/>
      <c r="EIK41"/>
      <c r="EIL41"/>
      <c r="EIM41"/>
      <c r="EIN41"/>
      <c r="EIO41"/>
      <c r="EIP41"/>
      <c r="EIQ41"/>
      <c r="EIR41"/>
      <c r="EIS41"/>
      <c r="EIT41"/>
      <c r="EIU41"/>
      <c r="EIV41"/>
      <c r="EIW41"/>
      <c r="EIX41"/>
      <c r="EIY41"/>
      <c r="EIZ41"/>
      <c r="EJA41"/>
      <c r="EJB41"/>
      <c r="EJC41"/>
      <c r="EJD41"/>
      <c r="EJE41"/>
      <c r="EJF41"/>
      <c r="EJG41"/>
      <c r="EJH41"/>
      <c r="EJI41"/>
      <c r="EJJ41"/>
      <c r="EJK41"/>
      <c r="EJL41"/>
      <c r="EJM41"/>
      <c r="EJN41"/>
      <c r="EJO41"/>
      <c r="EJP41"/>
      <c r="EJQ41"/>
      <c r="EJR41"/>
      <c r="EJS41"/>
      <c r="EJT41"/>
      <c r="EJU41"/>
      <c r="EJV41"/>
      <c r="EJW41"/>
      <c r="EJX41"/>
      <c r="EJY41"/>
      <c r="EJZ41"/>
      <c r="EKA41"/>
      <c r="EKB41"/>
      <c r="EKC41"/>
      <c r="EKD41"/>
      <c r="EKE41"/>
      <c r="EKF41"/>
      <c r="EKG41"/>
      <c r="EKH41"/>
      <c r="EKI41"/>
      <c r="EKJ41"/>
      <c r="EKK41"/>
      <c r="EKL41"/>
      <c r="EKM41"/>
      <c r="EKN41"/>
      <c r="EKO41"/>
      <c r="EKP41"/>
      <c r="EKQ41"/>
      <c r="EKR41"/>
      <c r="EKS41"/>
      <c r="EKT41"/>
      <c r="EKU41"/>
      <c r="EKV41"/>
      <c r="EKW41"/>
      <c r="EKX41"/>
      <c r="EKY41"/>
      <c r="EKZ41"/>
      <c r="ELA41"/>
      <c r="ELB41"/>
      <c r="ELC41"/>
      <c r="ELD41"/>
      <c r="ELE41"/>
      <c r="ELF41"/>
      <c r="ELG41"/>
      <c r="ELH41"/>
      <c r="ELI41"/>
      <c r="ELJ41"/>
      <c r="ELK41"/>
      <c r="ELL41"/>
      <c r="ELM41"/>
      <c r="ELN41"/>
      <c r="ELO41"/>
      <c r="ELP41"/>
      <c r="ELQ41"/>
      <c r="ELR41"/>
      <c r="ELS41"/>
      <c r="ELT41"/>
      <c r="ELU41"/>
      <c r="ELV41"/>
      <c r="ELW41"/>
      <c r="ELX41"/>
      <c r="ELY41"/>
      <c r="ELZ41"/>
      <c r="EMA41"/>
      <c r="EMB41"/>
      <c r="EMC41"/>
      <c r="EMD41"/>
      <c r="EME41"/>
      <c r="EMF41"/>
      <c r="EMG41"/>
      <c r="EMH41"/>
      <c r="EMI41"/>
      <c r="EMJ41"/>
      <c r="EMK41"/>
      <c r="EML41"/>
      <c r="EMM41"/>
      <c r="EMN41"/>
      <c r="EMO41"/>
      <c r="EMP41"/>
      <c r="EMQ41"/>
      <c r="EMR41"/>
      <c r="EMS41"/>
      <c r="EMT41"/>
      <c r="EMU41"/>
      <c r="EMV41"/>
      <c r="EMW41"/>
      <c r="EMX41"/>
      <c r="EMY41"/>
      <c r="EMZ41"/>
      <c r="ENA41"/>
      <c r="ENB41"/>
      <c r="ENC41"/>
      <c r="END41"/>
      <c r="ENE41"/>
      <c r="ENF41"/>
      <c r="ENG41"/>
      <c r="ENH41"/>
      <c r="ENI41"/>
      <c r="ENJ41"/>
      <c r="ENK41"/>
      <c r="ENL41"/>
      <c r="ENM41"/>
      <c r="ENN41"/>
      <c r="ENO41"/>
      <c r="ENP41"/>
      <c r="ENQ41"/>
      <c r="ENR41"/>
      <c r="ENS41"/>
      <c r="ENT41"/>
      <c r="ENU41"/>
      <c r="ENV41"/>
      <c r="ENW41"/>
      <c r="ENX41"/>
      <c r="ENY41"/>
      <c r="ENZ41"/>
      <c r="EOA41"/>
      <c r="EOB41"/>
      <c r="EOC41"/>
      <c r="EOD41"/>
      <c r="EOE41"/>
      <c r="EOF41"/>
      <c r="EOG41"/>
      <c r="EOH41"/>
      <c r="EOI41"/>
      <c r="EOJ41"/>
      <c r="EOK41"/>
      <c r="EOL41"/>
      <c r="EOM41"/>
      <c r="EON41"/>
      <c r="EOO41"/>
      <c r="EOP41"/>
      <c r="EOQ41"/>
      <c r="EOR41"/>
      <c r="EOS41"/>
      <c r="EOT41"/>
      <c r="EOU41"/>
      <c r="EOV41"/>
      <c r="EOW41"/>
      <c r="EOX41"/>
      <c r="EOY41"/>
      <c r="EOZ41"/>
      <c r="EPA41"/>
      <c r="EPB41"/>
      <c r="EPC41"/>
      <c r="EPD41"/>
      <c r="EPE41"/>
      <c r="EPF41"/>
      <c r="EPG41"/>
      <c r="EPH41"/>
      <c r="EPI41"/>
      <c r="EPJ41"/>
      <c r="EPK41"/>
      <c r="EPL41"/>
      <c r="EPM41"/>
      <c r="EPN41"/>
      <c r="EPO41"/>
      <c r="EPP41"/>
      <c r="EPQ41"/>
      <c r="EPR41"/>
      <c r="EPS41"/>
      <c r="EPT41"/>
      <c r="EPU41"/>
      <c r="EPV41"/>
      <c r="EPW41"/>
      <c r="EPX41"/>
      <c r="EPY41"/>
      <c r="EPZ41"/>
      <c r="EQA41"/>
      <c r="EQB41"/>
      <c r="EQC41"/>
      <c r="EQD41"/>
      <c r="EQE41"/>
      <c r="EQF41"/>
      <c r="EQG41"/>
      <c r="EQH41"/>
      <c r="EQI41"/>
      <c r="EQJ41"/>
      <c r="EQK41"/>
      <c r="EQL41"/>
      <c r="EQM41"/>
      <c r="EQN41"/>
      <c r="EQO41"/>
      <c r="EQP41"/>
      <c r="EQQ41"/>
      <c r="EQR41"/>
      <c r="EQS41"/>
      <c r="EQT41"/>
      <c r="EQU41"/>
      <c r="EQV41"/>
      <c r="EQW41"/>
      <c r="EQX41"/>
      <c r="EQY41"/>
      <c r="EQZ41"/>
      <c r="ERA41"/>
      <c r="ERB41"/>
      <c r="ERC41"/>
      <c r="ERD41"/>
      <c r="ERE41"/>
      <c r="ERF41"/>
      <c r="ERG41"/>
      <c r="ERH41"/>
      <c r="ERI41"/>
      <c r="ERJ41"/>
      <c r="ERK41"/>
      <c r="ERL41"/>
      <c r="ERM41"/>
      <c r="ERN41"/>
      <c r="ERO41"/>
      <c r="ERP41"/>
      <c r="ERQ41"/>
      <c r="ERR41"/>
      <c r="ERS41"/>
      <c r="ERT41"/>
      <c r="ERU41"/>
      <c r="ERV41"/>
      <c r="ERW41"/>
      <c r="ERX41"/>
      <c r="ERY41"/>
      <c r="ERZ41"/>
      <c r="ESA41"/>
      <c r="ESB41"/>
      <c r="ESC41"/>
      <c r="ESD41"/>
      <c r="ESE41"/>
      <c r="ESF41"/>
      <c r="ESG41"/>
      <c r="ESH41"/>
      <c r="ESI41"/>
      <c r="ESJ41"/>
      <c r="ESK41"/>
      <c r="ESL41"/>
      <c r="ESM41"/>
      <c r="ESN41"/>
      <c r="ESO41"/>
      <c r="ESP41"/>
      <c r="ESQ41"/>
      <c r="ESR41"/>
      <c r="ESS41"/>
      <c r="EST41"/>
      <c r="ESU41"/>
      <c r="ESV41"/>
      <c r="ESW41"/>
      <c r="ESX41"/>
      <c r="ESY41"/>
      <c r="ESZ41"/>
      <c r="ETA41"/>
      <c r="ETB41"/>
      <c r="ETC41"/>
      <c r="ETD41"/>
      <c r="ETE41"/>
      <c r="ETF41"/>
      <c r="ETG41"/>
      <c r="ETH41"/>
      <c r="ETI41"/>
      <c r="ETJ41"/>
      <c r="ETK41"/>
      <c r="ETL41"/>
      <c r="ETM41"/>
      <c r="ETN41"/>
      <c r="ETO41"/>
      <c r="ETP41"/>
      <c r="ETQ41"/>
      <c r="ETR41"/>
      <c r="ETS41"/>
      <c r="ETT41"/>
      <c r="ETU41"/>
      <c r="ETV41"/>
      <c r="ETW41"/>
      <c r="ETX41"/>
      <c r="ETY41"/>
      <c r="ETZ41"/>
      <c r="EUA41"/>
      <c r="EUB41"/>
      <c r="EUC41"/>
      <c r="EUD41"/>
      <c r="EUE41"/>
      <c r="EUF41"/>
      <c r="EUG41"/>
      <c r="EUH41"/>
      <c r="EUI41"/>
      <c r="EUJ41"/>
      <c r="EUK41"/>
      <c r="EUL41"/>
      <c r="EUM41"/>
      <c r="EUN41"/>
      <c r="EUO41"/>
      <c r="EUP41"/>
      <c r="EUQ41"/>
      <c r="EUR41"/>
      <c r="EUS41"/>
      <c r="EUT41"/>
      <c r="EUU41"/>
      <c r="EUV41"/>
      <c r="EUW41"/>
      <c r="EUX41"/>
      <c r="EUY41"/>
      <c r="EUZ41"/>
      <c r="EVA41"/>
      <c r="EVB41"/>
      <c r="EVC41"/>
      <c r="EVD41"/>
      <c r="EVE41"/>
      <c r="EVF41"/>
      <c r="EVG41"/>
      <c r="EVH41"/>
      <c r="EVI41"/>
      <c r="EVJ41"/>
      <c r="EVK41"/>
      <c r="EVL41"/>
      <c r="EVM41"/>
      <c r="EVN41"/>
      <c r="EVO41"/>
      <c r="EVP41"/>
      <c r="EVQ41"/>
      <c r="EVR41"/>
      <c r="EVS41"/>
      <c r="EVT41"/>
      <c r="EVU41"/>
      <c r="EVV41"/>
      <c r="EVW41"/>
      <c r="EVX41"/>
      <c r="EVY41"/>
      <c r="EVZ41"/>
      <c r="EWA41"/>
      <c r="EWB41"/>
      <c r="EWC41"/>
      <c r="EWD41"/>
      <c r="EWE41"/>
      <c r="EWF41"/>
      <c r="EWG41"/>
      <c r="EWH41"/>
      <c r="EWI41"/>
      <c r="EWJ41"/>
      <c r="EWK41"/>
      <c r="EWL41"/>
      <c r="EWM41"/>
      <c r="EWN41"/>
      <c r="EWO41"/>
      <c r="EWP41"/>
      <c r="EWQ41"/>
      <c r="EWR41"/>
      <c r="EWS41"/>
      <c r="EWT41"/>
      <c r="EWU41"/>
      <c r="EWV41"/>
      <c r="EWW41"/>
      <c r="EWX41"/>
      <c r="EWY41"/>
      <c r="EWZ41"/>
      <c r="EXA41"/>
      <c r="EXB41"/>
      <c r="EXC41"/>
      <c r="EXD41"/>
      <c r="EXE41"/>
      <c r="EXF41"/>
      <c r="EXG41"/>
      <c r="EXH41"/>
      <c r="EXI41"/>
      <c r="EXJ41"/>
      <c r="EXK41"/>
      <c r="EXL41"/>
      <c r="EXM41"/>
      <c r="EXN41"/>
      <c r="EXO41"/>
      <c r="EXP41"/>
      <c r="EXQ41"/>
      <c r="EXR41"/>
      <c r="EXS41"/>
      <c r="EXT41"/>
      <c r="EXU41"/>
      <c r="EXV41"/>
      <c r="EXW41"/>
      <c r="EXX41"/>
      <c r="EXY41"/>
      <c r="EXZ41"/>
      <c r="EYA41"/>
      <c r="EYB41"/>
      <c r="EYC41"/>
      <c r="EYD41"/>
      <c r="EYE41"/>
      <c r="EYF41"/>
      <c r="EYG41"/>
      <c r="EYH41"/>
      <c r="EYI41"/>
      <c r="EYJ41"/>
      <c r="EYK41"/>
      <c r="EYL41"/>
      <c r="EYM41"/>
      <c r="EYN41"/>
      <c r="EYO41"/>
      <c r="EYP41"/>
      <c r="EYQ41"/>
      <c r="EYR41"/>
      <c r="EYS41"/>
      <c r="EYT41"/>
      <c r="EYU41"/>
      <c r="EYV41"/>
      <c r="EYW41"/>
      <c r="EYX41"/>
      <c r="EYY41"/>
      <c r="EYZ41"/>
      <c r="EZA41"/>
      <c r="EZB41"/>
      <c r="EZC41"/>
      <c r="EZD41"/>
      <c r="EZE41"/>
      <c r="EZF41"/>
      <c r="EZG41"/>
      <c r="EZH41"/>
      <c r="EZI41"/>
      <c r="EZJ41"/>
      <c r="EZK41"/>
      <c r="EZL41"/>
      <c r="EZM41"/>
      <c r="EZN41"/>
      <c r="EZO41"/>
      <c r="EZP41"/>
      <c r="EZQ41"/>
      <c r="EZR41"/>
      <c r="EZS41"/>
      <c r="EZT41"/>
      <c r="EZU41"/>
      <c r="EZV41"/>
      <c r="EZW41"/>
      <c r="EZX41"/>
      <c r="EZY41"/>
      <c r="EZZ41"/>
      <c r="FAA41"/>
      <c r="FAB41"/>
      <c r="FAC41"/>
      <c r="FAD41"/>
      <c r="FAE41"/>
      <c r="FAF41"/>
      <c r="FAG41"/>
      <c r="FAH41"/>
      <c r="FAI41"/>
      <c r="FAJ41"/>
      <c r="FAK41"/>
      <c r="FAL41"/>
      <c r="FAM41"/>
      <c r="FAN41"/>
      <c r="FAO41"/>
      <c r="FAP41"/>
      <c r="FAQ41"/>
      <c r="FAR41"/>
      <c r="FAS41"/>
      <c r="FAT41"/>
      <c r="FAU41"/>
      <c r="FAV41"/>
      <c r="FAW41"/>
      <c r="FAX41"/>
      <c r="FAY41"/>
      <c r="FAZ41"/>
      <c r="FBA41"/>
      <c r="FBB41"/>
      <c r="FBC41"/>
      <c r="FBD41"/>
      <c r="FBE41"/>
      <c r="FBF41"/>
      <c r="FBG41"/>
      <c r="FBH41"/>
      <c r="FBI41"/>
      <c r="FBJ41"/>
      <c r="FBK41"/>
      <c r="FBL41"/>
      <c r="FBM41"/>
      <c r="FBN41"/>
      <c r="FBO41"/>
      <c r="FBP41"/>
      <c r="FBQ41"/>
      <c r="FBR41"/>
      <c r="FBS41"/>
      <c r="FBT41"/>
      <c r="FBU41"/>
      <c r="FBV41"/>
      <c r="FBW41"/>
      <c r="FBX41"/>
      <c r="FBY41"/>
      <c r="FBZ41"/>
      <c r="FCA41"/>
      <c r="FCB41"/>
      <c r="FCC41"/>
      <c r="FCD41"/>
      <c r="FCE41"/>
      <c r="FCF41"/>
      <c r="FCG41"/>
      <c r="FCH41"/>
      <c r="FCI41"/>
      <c r="FCJ41"/>
      <c r="FCK41"/>
      <c r="FCL41"/>
      <c r="FCM41"/>
      <c r="FCN41"/>
      <c r="FCO41"/>
      <c r="FCP41"/>
      <c r="FCQ41"/>
      <c r="FCR41"/>
      <c r="FCS41"/>
      <c r="FCT41"/>
      <c r="FCU41"/>
      <c r="FCV41"/>
      <c r="FCW41"/>
      <c r="FCX41"/>
      <c r="FCY41"/>
      <c r="FCZ41"/>
      <c r="FDA41"/>
      <c r="FDB41"/>
      <c r="FDC41"/>
      <c r="FDD41"/>
      <c r="FDE41"/>
      <c r="FDF41"/>
      <c r="FDG41"/>
      <c r="FDH41"/>
      <c r="FDI41"/>
      <c r="FDJ41"/>
      <c r="FDK41"/>
      <c r="FDL41"/>
      <c r="FDM41"/>
      <c r="FDN41"/>
      <c r="FDO41"/>
      <c r="FDP41"/>
      <c r="FDQ41"/>
      <c r="FDR41"/>
      <c r="FDS41"/>
      <c r="FDT41"/>
      <c r="FDU41"/>
      <c r="FDV41"/>
      <c r="FDW41"/>
      <c r="FDX41"/>
      <c r="FDY41"/>
      <c r="FDZ41"/>
      <c r="FEA41"/>
      <c r="FEB41"/>
      <c r="FEC41"/>
      <c r="FED41"/>
      <c r="FEE41"/>
      <c r="FEF41"/>
      <c r="FEG41"/>
      <c r="FEH41"/>
      <c r="FEI41"/>
      <c r="FEJ41"/>
      <c r="FEK41"/>
      <c r="FEL41"/>
      <c r="FEM41"/>
      <c r="FEN41"/>
      <c r="FEO41"/>
      <c r="FEP41"/>
      <c r="FEQ41"/>
      <c r="FER41"/>
      <c r="FES41"/>
      <c r="FET41"/>
      <c r="FEU41"/>
      <c r="FEV41"/>
      <c r="FEW41"/>
      <c r="FEX41"/>
      <c r="FEY41"/>
      <c r="FEZ41"/>
      <c r="FFA41"/>
      <c r="FFB41"/>
      <c r="FFC41"/>
      <c r="FFD41"/>
      <c r="FFE41"/>
      <c r="FFF41"/>
      <c r="FFG41"/>
      <c r="FFH41"/>
      <c r="FFI41"/>
      <c r="FFJ41"/>
      <c r="FFK41"/>
      <c r="FFL41"/>
      <c r="FFM41"/>
      <c r="FFN41"/>
      <c r="FFO41"/>
      <c r="FFP41"/>
      <c r="FFQ41"/>
      <c r="FFR41"/>
      <c r="FFS41"/>
      <c r="FFT41"/>
      <c r="FFU41"/>
      <c r="FFV41"/>
      <c r="FFW41"/>
      <c r="FFX41"/>
      <c r="FFY41"/>
      <c r="FFZ41"/>
      <c r="FGA41"/>
      <c r="FGB41"/>
      <c r="FGC41"/>
      <c r="FGD41"/>
      <c r="FGE41"/>
      <c r="FGF41"/>
      <c r="FGG41"/>
      <c r="FGH41"/>
      <c r="FGI41"/>
      <c r="FGJ41"/>
      <c r="FGK41"/>
      <c r="FGL41"/>
      <c r="FGM41"/>
      <c r="FGN41"/>
      <c r="FGO41"/>
      <c r="FGP41"/>
      <c r="FGQ41"/>
      <c r="FGR41"/>
      <c r="FGS41"/>
      <c r="FGT41"/>
      <c r="FGU41"/>
      <c r="FGV41"/>
      <c r="FGW41"/>
      <c r="FGX41"/>
      <c r="FGY41"/>
      <c r="FGZ41"/>
      <c r="FHA41"/>
      <c r="FHB41"/>
      <c r="FHC41"/>
      <c r="FHD41"/>
      <c r="FHE41"/>
      <c r="FHF41"/>
      <c r="FHG41"/>
      <c r="FHH41"/>
      <c r="FHI41"/>
      <c r="FHJ41"/>
      <c r="FHK41"/>
      <c r="FHL41"/>
      <c r="FHM41"/>
      <c r="FHN41"/>
      <c r="FHO41"/>
      <c r="FHP41"/>
      <c r="FHQ41"/>
      <c r="FHR41"/>
      <c r="FHS41"/>
      <c r="FHT41"/>
      <c r="FHU41"/>
      <c r="FHV41"/>
      <c r="FHW41"/>
      <c r="FHX41"/>
      <c r="FHY41"/>
      <c r="FHZ41"/>
      <c r="FIA41"/>
      <c r="FIB41"/>
      <c r="FIC41"/>
      <c r="FID41"/>
      <c r="FIE41"/>
      <c r="FIF41"/>
      <c r="FIG41"/>
      <c r="FIH41"/>
      <c r="FII41"/>
      <c r="FIJ41"/>
      <c r="FIK41"/>
      <c r="FIL41"/>
      <c r="FIM41"/>
      <c r="FIN41"/>
      <c r="FIO41"/>
      <c r="FIP41"/>
      <c r="FIQ41"/>
      <c r="FIR41"/>
      <c r="FIS41"/>
      <c r="FIT41"/>
      <c r="FIU41"/>
      <c r="FIV41"/>
      <c r="FIW41"/>
      <c r="FIX41"/>
      <c r="FIY41"/>
      <c r="FIZ41"/>
      <c r="FJA41"/>
      <c r="FJB41"/>
      <c r="FJC41"/>
      <c r="FJD41"/>
      <c r="FJE41"/>
      <c r="FJF41"/>
      <c r="FJG41"/>
      <c r="FJH41"/>
      <c r="FJI41"/>
      <c r="FJJ41"/>
      <c r="FJK41"/>
      <c r="FJL41"/>
      <c r="FJM41"/>
      <c r="FJN41"/>
      <c r="FJO41"/>
      <c r="FJP41"/>
      <c r="FJQ41"/>
      <c r="FJR41"/>
      <c r="FJS41"/>
      <c r="FJT41"/>
      <c r="FJU41"/>
      <c r="FJV41"/>
      <c r="FJW41"/>
      <c r="FJX41"/>
      <c r="FJY41"/>
      <c r="FJZ41"/>
      <c r="FKA41"/>
      <c r="FKB41"/>
      <c r="FKC41"/>
      <c r="FKD41"/>
      <c r="FKE41"/>
      <c r="FKF41"/>
      <c r="FKG41"/>
      <c r="FKH41"/>
      <c r="FKI41"/>
      <c r="FKJ41"/>
      <c r="FKK41"/>
      <c r="FKL41"/>
      <c r="FKM41"/>
      <c r="FKN41"/>
      <c r="FKO41"/>
      <c r="FKP41"/>
      <c r="FKQ41"/>
      <c r="FKR41"/>
      <c r="FKS41"/>
      <c r="FKT41"/>
      <c r="FKU41"/>
      <c r="FKV41"/>
      <c r="FKW41"/>
      <c r="FKX41"/>
      <c r="FKY41"/>
      <c r="FKZ41"/>
      <c r="FLA41"/>
      <c r="FLB41"/>
      <c r="FLC41"/>
      <c r="FLD41"/>
      <c r="FLE41"/>
      <c r="FLF41"/>
      <c r="FLG41"/>
      <c r="FLH41"/>
      <c r="FLI41"/>
      <c r="FLJ41"/>
      <c r="FLK41"/>
      <c r="FLL41"/>
      <c r="FLM41"/>
      <c r="FLN41"/>
      <c r="FLO41"/>
      <c r="FLP41"/>
      <c r="FLQ41"/>
      <c r="FLR41"/>
      <c r="FLS41"/>
      <c r="FLT41"/>
      <c r="FLU41"/>
      <c r="FLV41"/>
      <c r="FLW41"/>
      <c r="FLX41"/>
      <c r="FLY41"/>
      <c r="FLZ41"/>
      <c r="FMA41"/>
      <c r="FMB41"/>
      <c r="FMC41"/>
      <c r="FMD41"/>
      <c r="FME41"/>
      <c r="FMF41"/>
      <c r="FMG41"/>
      <c r="FMH41"/>
      <c r="FMI41"/>
      <c r="FMJ41"/>
      <c r="FMK41"/>
      <c r="FML41"/>
      <c r="FMM41"/>
      <c r="FMN41"/>
      <c r="FMO41"/>
      <c r="FMP41"/>
      <c r="FMQ41"/>
      <c r="FMR41"/>
      <c r="FMS41"/>
      <c r="FMT41"/>
      <c r="FMU41"/>
      <c r="FMV41"/>
      <c r="FMW41"/>
      <c r="FMX41"/>
      <c r="FMY41"/>
      <c r="FMZ41"/>
      <c r="FNA41"/>
      <c r="FNB41"/>
      <c r="FNC41"/>
      <c r="FND41"/>
      <c r="FNE41"/>
      <c r="FNF41"/>
      <c r="FNG41"/>
      <c r="FNH41"/>
      <c r="FNI41"/>
      <c r="FNJ41"/>
      <c r="FNK41"/>
      <c r="FNL41"/>
      <c r="FNM41"/>
      <c r="FNN41"/>
      <c r="FNO41"/>
      <c r="FNP41"/>
      <c r="FNQ41"/>
      <c r="FNR41"/>
      <c r="FNS41"/>
      <c r="FNT41"/>
      <c r="FNU41"/>
      <c r="FNV41"/>
      <c r="FNW41"/>
      <c r="FNX41"/>
      <c r="FNY41"/>
      <c r="FNZ41"/>
      <c r="FOA41"/>
      <c r="FOB41"/>
      <c r="FOC41"/>
      <c r="FOD41"/>
      <c r="FOE41"/>
      <c r="FOF41"/>
      <c r="FOG41"/>
      <c r="FOH41"/>
      <c r="FOI41"/>
      <c r="FOJ41"/>
      <c r="FOK41"/>
      <c r="FOL41"/>
      <c r="FOM41"/>
      <c r="FON41"/>
      <c r="FOO41"/>
      <c r="FOP41"/>
      <c r="FOQ41"/>
      <c r="FOR41"/>
      <c r="FOS41"/>
      <c r="FOT41"/>
      <c r="FOU41"/>
      <c r="FOV41"/>
      <c r="FOW41"/>
      <c r="FOX41"/>
      <c r="FOY41"/>
      <c r="FOZ41"/>
      <c r="FPA41"/>
      <c r="FPB41"/>
      <c r="FPC41"/>
      <c r="FPD41"/>
      <c r="FPE41"/>
      <c r="FPF41"/>
      <c r="FPG41"/>
      <c r="FPH41"/>
      <c r="FPI41"/>
      <c r="FPJ41"/>
      <c r="FPK41"/>
      <c r="FPL41"/>
      <c r="FPM41"/>
      <c r="FPN41"/>
      <c r="FPO41"/>
      <c r="FPP41"/>
      <c r="FPQ41"/>
      <c r="FPR41"/>
      <c r="FPS41"/>
      <c r="FPT41"/>
      <c r="FPU41"/>
      <c r="FPV41"/>
      <c r="FPW41"/>
      <c r="FPX41"/>
      <c r="FPY41"/>
      <c r="FPZ41"/>
      <c r="FQA41"/>
      <c r="FQB41"/>
      <c r="FQC41"/>
      <c r="FQD41"/>
      <c r="FQE41"/>
      <c r="FQF41"/>
      <c r="FQG41"/>
      <c r="FQH41"/>
      <c r="FQI41"/>
      <c r="FQJ41"/>
      <c r="FQK41"/>
      <c r="FQL41"/>
      <c r="FQM41"/>
      <c r="FQN41"/>
      <c r="FQO41"/>
      <c r="FQP41"/>
      <c r="FQQ41"/>
      <c r="FQR41"/>
      <c r="FQS41"/>
      <c r="FQT41"/>
      <c r="FQU41"/>
      <c r="FQV41"/>
      <c r="FQW41"/>
      <c r="FQX41"/>
      <c r="FQY41"/>
      <c r="FQZ41"/>
      <c r="FRA41"/>
      <c r="FRB41"/>
      <c r="FRC41"/>
      <c r="FRD41"/>
      <c r="FRE41"/>
      <c r="FRF41"/>
      <c r="FRG41"/>
      <c r="FRH41"/>
      <c r="FRI41"/>
      <c r="FRJ41"/>
      <c r="FRK41"/>
      <c r="FRL41"/>
      <c r="FRM41"/>
      <c r="FRN41"/>
      <c r="FRO41"/>
      <c r="FRP41"/>
      <c r="FRQ41"/>
      <c r="FRR41"/>
      <c r="FRS41"/>
      <c r="FRT41"/>
      <c r="FRU41"/>
      <c r="FRV41"/>
      <c r="FRW41"/>
      <c r="FRX41"/>
      <c r="FRY41"/>
      <c r="FRZ41"/>
      <c r="FSA41"/>
      <c r="FSB41"/>
      <c r="FSC41"/>
      <c r="FSD41"/>
      <c r="FSE41"/>
      <c r="FSF41"/>
      <c r="FSG41"/>
      <c r="FSH41"/>
      <c r="FSI41"/>
      <c r="FSJ41"/>
      <c r="FSK41"/>
      <c r="FSL41"/>
      <c r="FSM41"/>
      <c r="FSN41"/>
      <c r="FSO41"/>
      <c r="FSP41"/>
      <c r="FSQ41"/>
      <c r="FSR41"/>
      <c r="FSS41"/>
      <c r="FST41"/>
      <c r="FSU41"/>
      <c r="FSV41"/>
      <c r="FSW41"/>
      <c r="FSX41"/>
      <c r="FSY41"/>
      <c r="FSZ41"/>
      <c r="FTA41"/>
      <c r="FTB41"/>
      <c r="FTC41"/>
      <c r="FTD41"/>
      <c r="FTE41"/>
      <c r="FTF41"/>
      <c r="FTG41"/>
      <c r="FTH41"/>
      <c r="FTI41"/>
      <c r="FTJ41"/>
      <c r="FTK41"/>
      <c r="FTL41"/>
      <c r="FTM41"/>
      <c r="FTN41"/>
      <c r="FTO41"/>
      <c r="FTP41"/>
      <c r="FTQ41"/>
      <c r="FTR41"/>
      <c r="FTS41"/>
      <c r="FTT41"/>
      <c r="FTU41"/>
      <c r="FTV41"/>
      <c r="FTW41"/>
      <c r="FTX41"/>
      <c r="FTY41"/>
      <c r="FTZ41"/>
      <c r="FUA41"/>
      <c r="FUB41"/>
      <c r="FUC41"/>
      <c r="FUD41"/>
      <c r="FUE41"/>
      <c r="FUF41"/>
      <c r="FUG41"/>
      <c r="FUH41"/>
      <c r="FUI41"/>
      <c r="FUJ41"/>
      <c r="FUK41"/>
      <c r="FUL41"/>
      <c r="FUM41"/>
      <c r="FUN41"/>
      <c r="FUO41"/>
      <c r="FUP41"/>
      <c r="FUQ41"/>
      <c r="FUR41"/>
      <c r="FUS41"/>
      <c r="FUT41"/>
      <c r="FUU41"/>
      <c r="FUV41"/>
      <c r="FUW41"/>
      <c r="FUX41"/>
      <c r="FUY41"/>
      <c r="FUZ41"/>
      <c r="FVA41"/>
      <c r="FVB41"/>
      <c r="FVC41"/>
      <c r="FVD41"/>
      <c r="FVE41"/>
      <c r="FVF41"/>
      <c r="FVG41"/>
      <c r="FVH41"/>
      <c r="FVI41"/>
      <c r="FVJ41"/>
      <c r="FVK41"/>
      <c r="FVL41"/>
      <c r="FVM41"/>
      <c r="FVN41"/>
      <c r="FVO41"/>
      <c r="FVP41"/>
      <c r="FVQ41"/>
      <c r="FVR41"/>
      <c r="FVS41"/>
      <c r="FVT41"/>
      <c r="FVU41"/>
      <c r="FVV41"/>
      <c r="FVW41"/>
      <c r="FVX41"/>
      <c r="FVY41"/>
      <c r="FVZ41"/>
      <c r="FWA41"/>
      <c r="FWB41"/>
      <c r="FWC41"/>
      <c r="FWD41"/>
      <c r="FWE41"/>
      <c r="FWF41"/>
      <c r="FWG41"/>
      <c r="FWH41"/>
      <c r="FWI41"/>
      <c r="FWJ41"/>
      <c r="FWK41"/>
      <c r="FWL41"/>
      <c r="FWM41"/>
      <c r="FWN41"/>
      <c r="FWO41"/>
      <c r="FWP41"/>
      <c r="FWQ41"/>
      <c r="FWR41"/>
      <c r="FWS41"/>
      <c r="FWT41"/>
      <c r="FWU41"/>
      <c r="FWV41"/>
      <c r="FWW41"/>
      <c r="FWX41"/>
      <c r="FWY41"/>
      <c r="FWZ41"/>
      <c r="FXA41"/>
      <c r="FXB41"/>
      <c r="FXC41"/>
      <c r="FXD41"/>
      <c r="FXE41"/>
      <c r="FXF41"/>
      <c r="FXG41"/>
      <c r="FXH41"/>
      <c r="FXI41"/>
      <c r="FXJ41"/>
      <c r="FXK41"/>
      <c r="FXL41"/>
      <c r="FXM41"/>
      <c r="FXN41"/>
      <c r="FXO41"/>
      <c r="FXP41"/>
      <c r="FXQ41"/>
      <c r="FXR41"/>
      <c r="FXS41"/>
      <c r="FXT41"/>
      <c r="FXU41"/>
      <c r="FXV41"/>
      <c r="FXW41"/>
      <c r="FXX41"/>
      <c r="FXY41"/>
      <c r="FXZ41"/>
      <c r="FYA41"/>
      <c r="FYB41"/>
      <c r="FYC41"/>
      <c r="FYD41"/>
      <c r="FYE41"/>
      <c r="FYF41"/>
      <c r="FYG41"/>
      <c r="FYH41"/>
      <c r="FYI41"/>
      <c r="FYJ41"/>
      <c r="FYK41"/>
      <c r="FYL41"/>
      <c r="FYM41"/>
      <c r="FYN41"/>
      <c r="FYO41"/>
      <c r="FYP41"/>
      <c r="FYQ41"/>
      <c r="FYR41"/>
      <c r="FYS41"/>
      <c r="FYT41"/>
      <c r="FYU41"/>
      <c r="FYV41"/>
      <c r="FYW41"/>
      <c r="FYX41"/>
      <c r="FYY41"/>
      <c r="FYZ41"/>
      <c r="FZA41"/>
      <c r="FZB41"/>
      <c r="FZC41"/>
      <c r="FZD41"/>
      <c r="FZE41"/>
      <c r="FZF41"/>
      <c r="FZG41"/>
      <c r="FZH41"/>
      <c r="FZI41"/>
      <c r="FZJ41"/>
      <c r="FZK41"/>
      <c r="FZL41"/>
      <c r="FZM41"/>
      <c r="FZN41"/>
      <c r="FZO41"/>
      <c r="FZP41"/>
      <c r="FZQ41"/>
      <c r="FZR41"/>
      <c r="FZS41"/>
      <c r="FZT41"/>
      <c r="FZU41"/>
      <c r="FZV41"/>
      <c r="FZW41"/>
      <c r="FZX41"/>
      <c r="FZY41"/>
      <c r="FZZ41"/>
      <c r="GAA41"/>
      <c r="GAB41"/>
      <c r="GAC41"/>
      <c r="GAD41"/>
      <c r="GAE41"/>
      <c r="GAF41"/>
      <c r="GAG41"/>
      <c r="GAH41"/>
      <c r="GAI41"/>
      <c r="GAJ41"/>
      <c r="GAK41"/>
      <c r="GAL41"/>
      <c r="GAM41"/>
      <c r="GAN41"/>
      <c r="GAO41"/>
      <c r="GAP41"/>
      <c r="GAQ41"/>
      <c r="GAR41"/>
      <c r="GAS41"/>
      <c r="GAT41"/>
      <c r="GAU41"/>
      <c r="GAV41"/>
      <c r="GAW41"/>
      <c r="GAX41"/>
      <c r="GAY41"/>
      <c r="GAZ41"/>
      <c r="GBA41"/>
      <c r="GBB41"/>
      <c r="GBC41"/>
      <c r="GBD41"/>
      <c r="GBE41"/>
      <c r="GBF41"/>
      <c r="GBG41"/>
      <c r="GBH41"/>
      <c r="GBI41"/>
      <c r="GBJ41"/>
      <c r="GBK41"/>
      <c r="GBL41"/>
      <c r="GBM41"/>
      <c r="GBN41"/>
      <c r="GBO41"/>
      <c r="GBP41"/>
      <c r="GBQ41"/>
      <c r="GBR41"/>
      <c r="GBS41"/>
      <c r="GBT41"/>
      <c r="GBU41"/>
      <c r="GBV41"/>
      <c r="GBW41"/>
      <c r="GBX41"/>
      <c r="GBY41"/>
      <c r="GBZ41"/>
      <c r="GCA41"/>
      <c r="GCB41"/>
      <c r="GCC41"/>
      <c r="GCD41"/>
      <c r="GCE41"/>
      <c r="GCF41"/>
      <c r="GCG41"/>
      <c r="GCH41"/>
      <c r="GCI41"/>
      <c r="GCJ41"/>
      <c r="GCK41"/>
      <c r="GCL41"/>
      <c r="GCM41"/>
      <c r="GCN41"/>
      <c r="GCO41"/>
      <c r="GCP41"/>
      <c r="GCQ41"/>
      <c r="GCR41"/>
      <c r="GCS41"/>
      <c r="GCT41"/>
      <c r="GCU41"/>
      <c r="GCV41"/>
      <c r="GCW41"/>
      <c r="GCX41"/>
      <c r="GCY41"/>
      <c r="GCZ41"/>
      <c r="GDA41"/>
      <c r="GDB41"/>
      <c r="GDC41"/>
      <c r="GDD41"/>
      <c r="GDE41"/>
      <c r="GDF41"/>
      <c r="GDG41"/>
      <c r="GDH41"/>
      <c r="GDI41"/>
      <c r="GDJ41"/>
      <c r="GDK41"/>
      <c r="GDL41"/>
      <c r="GDM41"/>
      <c r="GDN41"/>
      <c r="GDO41"/>
      <c r="GDP41"/>
      <c r="GDQ41"/>
      <c r="GDR41"/>
      <c r="GDS41"/>
      <c r="GDT41"/>
      <c r="GDU41"/>
      <c r="GDV41"/>
      <c r="GDW41"/>
      <c r="GDX41"/>
      <c r="GDY41"/>
      <c r="GDZ41"/>
      <c r="GEA41"/>
      <c r="GEB41"/>
      <c r="GEC41"/>
      <c r="GED41"/>
      <c r="GEE41"/>
      <c r="GEF41"/>
      <c r="GEG41"/>
      <c r="GEH41"/>
      <c r="GEI41"/>
      <c r="GEJ41"/>
      <c r="GEK41"/>
      <c r="GEL41"/>
      <c r="GEM41"/>
      <c r="GEN41"/>
      <c r="GEO41"/>
      <c r="GEP41"/>
      <c r="GEQ41"/>
      <c r="GER41"/>
      <c r="GES41"/>
      <c r="GET41"/>
      <c r="GEU41"/>
      <c r="GEV41"/>
      <c r="GEW41"/>
      <c r="GEX41"/>
      <c r="GEY41"/>
      <c r="GEZ41"/>
      <c r="GFA41"/>
      <c r="GFB41"/>
      <c r="GFC41"/>
      <c r="GFD41"/>
      <c r="GFE41"/>
      <c r="GFF41"/>
      <c r="GFG41"/>
      <c r="GFH41"/>
      <c r="GFI41"/>
      <c r="GFJ41"/>
      <c r="GFK41"/>
      <c r="GFL41"/>
      <c r="GFM41"/>
      <c r="GFN41"/>
      <c r="GFO41"/>
      <c r="GFP41"/>
      <c r="GFQ41"/>
      <c r="GFR41"/>
      <c r="GFS41"/>
      <c r="GFT41"/>
      <c r="GFU41"/>
      <c r="GFV41"/>
      <c r="GFW41"/>
      <c r="GFX41"/>
      <c r="GFY41"/>
      <c r="GFZ41"/>
      <c r="GGA41"/>
      <c r="GGB41"/>
      <c r="GGC41"/>
      <c r="GGD41"/>
      <c r="GGE41"/>
      <c r="GGF41"/>
      <c r="GGG41"/>
      <c r="GGH41"/>
      <c r="GGI41"/>
      <c r="GGJ41"/>
      <c r="GGK41"/>
      <c r="GGL41"/>
      <c r="GGM41"/>
      <c r="GGN41"/>
      <c r="GGO41"/>
      <c r="GGP41"/>
      <c r="GGQ41"/>
      <c r="GGR41"/>
      <c r="GGS41"/>
      <c r="GGT41"/>
      <c r="GGU41"/>
      <c r="GGV41"/>
      <c r="GGW41"/>
      <c r="GGX41"/>
      <c r="GGY41"/>
      <c r="GGZ41"/>
      <c r="GHA41"/>
      <c r="GHB41"/>
      <c r="GHC41"/>
      <c r="GHD41"/>
      <c r="GHE41"/>
      <c r="GHF41"/>
      <c r="GHG41"/>
      <c r="GHH41"/>
      <c r="GHI41"/>
      <c r="GHJ41"/>
      <c r="GHK41"/>
      <c r="GHL41"/>
      <c r="GHM41"/>
      <c r="GHN41"/>
      <c r="GHO41"/>
      <c r="GHP41"/>
      <c r="GHQ41"/>
      <c r="GHR41"/>
      <c r="GHS41"/>
      <c r="GHT41"/>
      <c r="GHU41"/>
      <c r="GHV41"/>
      <c r="GHW41"/>
      <c r="GHX41"/>
      <c r="GHY41"/>
      <c r="GHZ41"/>
      <c r="GIA41"/>
      <c r="GIB41"/>
      <c r="GIC41"/>
      <c r="GID41"/>
      <c r="GIE41"/>
      <c r="GIF41"/>
      <c r="GIG41"/>
      <c r="GIH41"/>
      <c r="GII41"/>
      <c r="GIJ41"/>
      <c r="GIK41"/>
      <c r="GIL41"/>
      <c r="GIM41"/>
      <c r="GIN41"/>
      <c r="GIO41"/>
      <c r="GIP41"/>
      <c r="GIQ41"/>
      <c r="GIR41"/>
      <c r="GIS41"/>
      <c r="GIT41"/>
      <c r="GIU41"/>
      <c r="GIV41"/>
      <c r="GIW41"/>
      <c r="GIX41"/>
      <c r="GIY41"/>
      <c r="GIZ41"/>
      <c r="GJA41"/>
      <c r="GJB41"/>
      <c r="GJC41"/>
      <c r="GJD41"/>
      <c r="GJE41"/>
      <c r="GJF41"/>
      <c r="GJG41"/>
      <c r="GJH41"/>
      <c r="GJI41"/>
      <c r="GJJ41"/>
      <c r="GJK41"/>
      <c r="GJL41"/>
      <c r="GJM41"/>
      <c r="GJN41"/>
      <c r="GJO41"/>
      <c r="GJP41"/>
      <c r="GJQ41"/>
      <c r="GJR41"/>
      <c r="GJS41"/>
      <c r="GJT41"/>
      <c r="GJU41"/>
      <c r="GJV41"/>
      <c r="GJW41"/>
      <c r="GJX41"/>
      <c r="GJY41"/>
      <c r="GJZ41"/>
      <c r="GKA41"/>
      <c r="GKB41"/>
      <c r="GKC41"/>
      <c r="GKD41"/>
      <c r="GKE41"/>
      <c r="GKF41"/>
      <c r="GKG41"/>
      <c r="GKH41"/>
      <c r="GKI41"/>
      <c r="GKJ41"/>
      <c r="GKK41"/>
      <c r="GKL41"/>
      <c r="GKM41"/>
      <c r="GKN41"/>
      <c r="GKO41"/>
      <c r="GKP41"/>
      <c r="GKQ41"/>
      <c r="GKR41"/>
      <c r="GKS41"/>
      <c r="GKT41"/>
      <c r="GKU41"/>
      <c r="GKV41"/>
      <c r="GKW41"/>
      <c r="GKX41"/>
      <c r="GKY41"/>
      <c r="GKZ41"/>
      <c r="GLA41"/>
      <c r="GLB41"/>
      <c r="GLC41"/>
      <c r="GLD41"/>
      <c r="GLE41"/>
      <c r="GLF41"/>
      <c r="GLG41"/>
      <c r="GLH41"/>
      <c r="GLI41"/>
      <c r="GLJ41"/>
      <c r="GLK41"/>
      <c r="GLL41"/>
      <c r="GLM41"/>
      <c r="GLN41"/>
      <c r="GLO41"/>
      <c r="GLP41"/>
      <c r="GLQ41"/>
      <c r="GLR41"/>
      <c r="GLS41"/>
      <c r="GLT41"/>
      <c r="GLU41"/>
      <c r="GLV41"/>
      <c r="GLW41"/>
      <c r="GLX41"/>
      <c r="GLY41"/>
      <c r="GLZ41"/>
      <c r="GMA41"/>
      <c r="GMB41"/>
      <c r="GMC41"/>
      <c r="GMD41"/>
      <c r="GME41"/>
      <c r="GMF41"/>
      <c r="GMG41"/>
      <c r="GMH41"/>
      <c r="GMI41"/>
      <c r="GMJ41"/>
      <c r="GMK41"/>
      <c r="GML41"/>
      <c r="GMM41"/>
      <c r="GMN41"/>
      <c r="GMO41"/>
      <c r="GMP41"/>
      <c r="GMQ41"/>
      <c r="GMR41"/>
      <c r="GMS41"/>
      <c r="GMT41"/>
      <c r="GMU41"/>
      <c r="GMV41"/>
      <c r="GMW41"/>
      <c r="GMX41"/>
      <c r="GMY41"/>
      <c r="GMZ41"/>
      <c r="GNA41"/>
      <c r="GNB41"/>
      <c r="GNC41"/>
      <c r="GND41"/>
      <c r="GNE41"/>
      <c r="GNF41"/>
      <c r="GNG41"/>
      <c r="GNH41"/>
      <c r="GNI41"/>
      <c r="GNJ41"/>
      <c r="GNK41"/>
      <c r="GNL41"/>
      <c r="GNM41"/>
      <c r="GNN41"/>
      <c r="GNO41"/>
      <c r="GNP41"/>
      <c r="GNQ41"/>
      <c r="GNR41"/>
      <c r="GNS41"/>
      <c r="GNT41"/>
      <c r="GNU41"/>
      <c r="GNV41"/>
      <c r="GNW41"/>
      <c r="GNX41"/>
      <c r="GNY41"/>
      <c r="GNZ41"/>
      <c r="GOA41"/>
      <c r="GOB41"/>
      <c r="GOC41"/>
      <c r="GOD41"/>
      <c r="GOE41"/>
      <c r="GOF41"/>
      <c r="GOG41"/>
      <c r="GOH41"/>
      <c r="GOI41"/>
      <c r="GOJ41"/>
      <c r="GOK41"/>
      <c r="GOL41"/>
      <c r="GOM41"/>
      <c r="GON41"/>
      <c r="GOO41"/>
      <c r="GOP41"/>
      <c r="GOQ41"/>
      <c r="GOR41"/>
      <c r="GOS41"/>
      <c r="GOT41"/>
      <c r="GOU41"/>
      <c r="GOV41"/>
      <c r="GOW41"/>
      <c r="GOX41"/>
      <c r="GOY41"/>
      <c r="GOZ41"/>
      <c r="GPA41"/>
      <c r="GPB41"/>
      <c r="GPC41"/>
      <c r="GPD41"/>
      <c r="GPE41"/>
      <c r="GPF41"/>
      <c r="GPG41"/>
      <c r="GPH41"/>
      <c r="GPI41"/>
      <c r="GPJ41"/>
      <c r="GPK41"/>
      <c r="GPL41"/>
      <c r="GPM41"/>
      <c r="GPN41"/>
      <c r="GPO41"/>
      <c r="GPP41"/>
      <c r="GPQ41"/>
      <c r="GPR41"/>
      <c r="GPS41"/>
      <c r="GPT41"/>
      <c r="GPU41"/>
      <c r="GPV41"/>
      <c r="GPW41"/>
      <c r="GPX41"/>
      <c r="GPY41"/>
      <c r="GPZ41"/>
      <c r="GQA41"/>
      <c r="GQB41"/>
      <c r="GQC41"/>
      <c r="GQD41"/>
      <c r="GQE41"/>
      <c r="GQF41"/>
      <c r="GQG41"/>
      <c r="GQH41"/>
      <c r="GQI41"/>
      <c r="GQJ41"/>
      <c r="GQK41"/>
      <c r="GQL41"/>
      <c r="GQM41"/>
      <c r="GQN41"/>
      <c r="GQO41"/>
      <c r="GQP41"/>
      <c r="GQQ41"/>
      <c r="GQR41"/>
      <c r="GQS41"/>
      <c r="GQT41"/>
      <c r="GQU41"/>
      <c r="GQV41"/>
      <c r="GQW41"/>
      <c r="GQX41"/>
      <c r="GQY41"/>
      <c r="GQZ41"/>
      <c r="GRA41"/>
      <c r="GRB41"/>
      <c r="GRC41"/>
      <c r="GRD41"/>
      <c r="GRE41"/>
      <c r="GRF41"/>
      <c r="GRG41"/>
      <c r="GRH41"/>
      <c r="GRI41"/>
      <c r="GRJ41"/>
      <c r="GRK41"/>
      <c r="GRL41"/>
      <c r="GRM41"/>
      <c r="GRN41"/>
      <c r="GRO41"/>
      <c r="GRP41"/>
      <c r="GRQ41"/>
      <c r="GRR41"/>
      <c r="GRS41"/>
      <c r="GRT41"/>
      <c r="GRU41"/>
      <c r="GRV41"/>
      <c r="GRW41"/>
      <c r="GRX41"/>
      <c r="GRY41"/>
      <c r="GRZ41"/>
      <c r="GSA41"/>
      <c r="GSB41"/>
      <c r="GSC41"/>
      <c r="GSD41"/>
      <c r="GSE41"/>
      <c r="GSF41"/>
      <c r="GSG41"/>
      <c r="GSH41"/>
      <c r="GSI41"/>
      <c r="GSJ41"/>
      <c r="GSK41"/>
      <c r="GSL41"/>
      <c r="GSM41"/>
      <c r="GSN41"/>
      <c r="GSO41"/>
      <c r="GSP41"/>
      <c r="GSQ41"/>
      <c r="GSR41"/>
      <c r="GSS41"/>
      <c r="GST41"/>
      <c r="GSU41"/>
      <c r="GSV41"/>
      <c r="GSW41"/>
      <c r="GSX41"/>
      <c r="GSY41"/>
      <c r="GSZ41"/>
      <c r="GTA41"/>
      <c r="GTB41"/>
      <c r="GTC41"/>
      <c r="GTD41"/>
      <c r="GTE41"/>
      <c r="GTF41"/>
      <c r="GTG41"/>
      <c r="GTH41"/>
      <c r="GTI41"/>
      <c r="GTJ41"/>
      <c r="GTK41"/>
      <c r="GTL41"/>
      <c r="GTM41"/>
      <c r="GTN41"/>
      <c r="GTO41"/>
      <c r="GTP41"/>
      <c r="GTQ41"/>
      <c r="GTR41"/>
      <c r="GTS41"/>
      <c r="GTT41"/>
      <c r="GTU41"/>
      <c r="GTV41"/>
      <c r="GTW41"/>
      <c r="GTX41"/>
      <c r="GTY41"/>
      <c r="GTZ41"/>
      <c r="GUA41"/>
      <c r="GUB41"/>
      <c r="GUC41"/>
      <c r="GUD41"/>
      <c r="GUE41"/>
      <c r="GUF41"/>
      <c r="GUG41"/>
      <c r="GUH41"/>
      <c r="GUI41"/>
      <c r="GUJ41"/>
      <c r="GUK41"/>
      <c r="GUL41"/>
      <c r="GUM41"/>
      <c r="GUN41"/>
      <c r="GUO41"/>
      <c r="GUP41"/>
      <c r="GUQ41"/>
      <c r="GUR41"/>
      <c r="GUS41"/>
      <c r="GUT41"/>
      <c r="GUU41"/>
      <c r="GUV41"/>
      <c r="GUW41"/>
      <c r="GUX41"/>
      <c r="GUY41"/>
      <c r="GUZ41"/>
      <c r="GVA41"/>
      <c r="GVB41"/>
      <c r="GVC41"/>
      <c r="GVD41"/>
      <c r="GVE41"/>
      <c r="GVF41"/>
      <c r="GVG41"/>
      <c r="GVH41"/>
      <c r="GVI41"/>
      <c r="GVJ41"/>
      <c r="GVK41"/>
      <c r="GVL41"/>
      <c r="GVM41"/>
      <c r="GVN41"/>
      <c r="GVO41"/>
      <c r="GVP41"/>
      <c r="GVQ41"/>
      <c r="GVR41"/>
      <c r="GVS41"/>
      <c r="GVT41"/>
      <c r="GVU41"/>
      <c r="GVV41"/>
      <c r="GVW41"/>
      <c r="GVX41"/>
      <c r="GVY41"/>
      <c r="GVZ41"/>
      <c r="GWA41"/>
      <c r="GWB41"/>
      <c r="GWC41"/>
      <c r="GWD41"/>
      <c r="GWE41"/>
      <c r="GWF41"/>
      <c r="GWG41"/>
      <c r="GWH41"/>
      <c r="GWI41"/>
      <c r="GWJ41"/>
      <c r="GWK41"/>
      <c r="GWL41"/>
      <c r="GWM41"/>
      <c r="GWN41"/>
      <c r="GWO41"/>
      <c r="GWP41"/>
      <c r="GWQ41"/>
      <c r="GWR41"/>
      <c r="GWS41"/>
      <c r="GWT41"/>
      <c r="GWU41"/>
      <c r="GWV41"/>
      <c r="GWW41"/>
      <c r="GWX41"/>
      <c r="GWY41"/>
      <c r="GWZ41"/>
      <c r="GXA41"/>
      <c r="GXB41"/>
      <c r="GXC41"/>
      <c r="GXD41"/>
      <c r="GXE41"/>
      <c r="GXF41"/>
      <c r="GXG41"/>
      <c r="GXH41"/>
      <c r="GXI41"/>
      <c r="GXJ41"/>
      <c r="GXK41"/>
      <c r="GXL41"/>
      <c r="GXM41"/>
      <c r="GXN41"/>
      <c r="GXO41"/>
      <c r="GXP41"/>
      <c r="GXQ41"/>
      <c r="GXR41"/>
      <c r="GXS41"/>
      <c r="GXT41"/>
      <c r="GXU41"/>
      <c r="GXV41"/>
      <c r="GXW41"/>
      <c r="GXX41"/>
      <c r="GXY41"/>
      <c r="GXZ41"/>
      <c r="GYA41"/>
      <c r="GYB41"/>
      <c r="GYC41"/>
      <c r="GYD41"/>
      <c r="GYE41"/>
      <c r="GYF41"/>
      <c r="GYG41"/>
      <c r="GYH41"/>
      <c r="GYI41"/>
      <c r="GYJ41"/>
      <c r="GYK41"/>
      <c r="GYL41"/>
      <c r="GYM41"/>
      <c r="GYN41"/>
      <c r="GYO41"/>
      <c r="GYP41"/>
      <c r="GYQ41"/>
      <c r="GYR41"/>
      <c r="GYS41"/>
      <c r="GYT41"/>
      <c r="GYU41"/>
      <c r="GYV41"/>
      <c r="GYW41"/>
      <c r="GYX41"/>
      <c r="GYY41"/>
      <c r="GYZ41"/>
      <c r="GZA41"/>
      <c r="GZB41"/>
      <c r="GZC41"/>
      <c r="GZD41"/>
      <c r="GZE41"/>
      <c r="GZF41"/>
      <c r="GZG41"/>
      <c r="GZH41"/>
      <c r="GZI41"/>
      <c r="GZJ41"/>
      <c r="GZK41"/>
      <c r="GZL41"/>
      <c r="GZM41"/>
      <c r="GZN41"/>
      <c r="GZO41"/>
      <c r="GZP41"/>
      <c r="GZQ41"/>
      <c r="GZR41"/>
      <c r="GZS41"/>
      <c r="GZT41"/>
      <c r="GZU41"/>
      <c r="GZV41"/>
      <c r="GZW41"/>
      <c r="GZX41"/>
      <c r="GZY41"/>
      <c r="GZZ41"/>
      <c r="HAA41"/>
      <c r="HAB41"/>
      <c r="HAC41"/>
      <c r="HAD41"/>
      <c r="HAE41"/>
      <c r="HAF41"/>
      <c r="HAG41"/>
      <c r="HAH41"/>
      <c r="HAI41"/>
      <c r="HAJ41"/>
      <c r="HAK41"/>
      <c r="HAL41"/>
      <c r="HAM41"/>
      <c r="HAN41"/>
      <c r="HAO41"/>
      <c r="HAP41"/>
      <c r="HAQ41"/>
      <c r="HAR41"/>
      <c r="HAS41"/>
      <c r="HAT41"/>
      <c r="HAU41"/>
      <c r="HAV41"/>
      <c r="HAW41"/>
      <c r="HAX41"/>
      <c r="HAY41"/>
      <c r="HAZ41"/>
      <c r="HBA41"/>
      <c r="HBB41"/>
      <c r="HBC41"/>
      <c r="HBD41"/>
      <c r="HBE41"/>
      <c r="HBF41"/>
      <c r="HBG41"/>
      <c r="HBH41"/>
      <c r="HBI41"/>
      <c r="HBJ41"/>
      <c r="HBK41"/>
      <c r="HBL41"/>
      <c r="HBM41"/>
      <c r="HBN41"/>
      <c r="HBO41"/>
      <c r="HBP41"/>
      <c r="HBQ41"/>
      <c r="HBR41"/>
      <c r="HBS41"/>
      <c r="HBT41"/>
      <c r="HBU41"/>
      <c r="HBV41"/>
      <c r="HBW41"/>
      <c r="HBX41"/>
      <c r="HBY41"/>
      <c r="HBZ41"/>
      <c r="HCA41"/>
      <c r="HCB41"/>
      <c r="HCC41"/>
      <c r="HCD41"/>
      <c r="HCE41"/>
      <c r="HCF41"/>
      <c r="HCG41"/>
      <c r="HCH41"/>
      <c r="HCI41"/>
      <c r="HCJ41"/>
      <c r="HCK41"/>
      <c r="HCL41"/>
      <c r="HCM41"/>
      <c r="HCN41"/>
      <c r="HCO41"/>
      <c r="HCP41"/>
      <c r="HCQ41"/>
      <c r="HCR41"/>
      <c r="HCS41"/>
      <c r="HCT41"/>
      <c r="HCU41"/>
      <c r="HCV41"/>
      <c r="HCW41"/>
      <c r="HCX41"/>
      <c r="HCY41"/>
      <c r="HCZ41"/>
      <c r="HDA41"/>
      <c r="HDB41"/>
      <c r="HDC41"/>
      <c r="HDD41"/>
      <c r="HDE41"/>
      <c r="HDF41"/>
      <c r="HDG41"/>
      <c r="HDH41"/>
      <c r="HDI41"/>
      <c r="HDJ41"/>
      <c r="HDK41"/>
      <c r="HDL41"/>
      <c r="HDM41"/>
      <c r="HDN41"/>
      <c r="HDO41"/>
      <c r="HDP41"/>
      <c r="HDQ41"/>
      <c r="HDR41"/>
      <c r="HDS41"/>
      <c r="HDT41"/>
      <c r="HDU41"/>
      <c r="HDV41"/>
      <c r="HDW41"/>
      <c r="HDX41"/>
      <c r="HDY41"/>
      <c r="HDZ41"/>
      <c r="HEA41"/>
      <c r="HEB41"/>
      <c r="HEC41"/>
      <c r="HED41"/>
      <c r="HEE41"/>
      <c r="HEF41"/>
      <c r="HEG41"/>
      <c r="HEH41"/>
      <c r="HEI41"/>
      <c r="HEJ41"/>
      <c r="HEK41"/>
      <c r="HEL41"/>
      <c r="HEM41"/>
      <c r="HEN41"/>
      <c r="HEO41"/>
      <c r="HEP41"/>
      <c r="HEQ41"/>
      <c r="HER41"/>
      <c r="HES41"/>
      <c r="HET41"/>
      <c r="HEU41"/>
      <c r="HEV41"/>
      <c r="HEW41"/>
      <c r="HEX41"/>
      <c r="HEY41"/>
      <c r="HEZ41"/>
      <c r="HFA41"/>
      <c r="HFB41"/>
      <c r="HFC41"/>
      <c r="HFD41"/>
      <c r="HFE41"/>
      <c r="HFF41"/>
      <c r="HFG41"/>
      <c r="HFH41"/>
      <c r="HFI41"/>
      <c r="HFJ41"/>
      <c r="HFK41"/>
      <c r="HFL41"/>
      <c r="HFM41"/>
      <c r="HFN41"/>
      <c r="HFO41"/>
      <c r="HFP41"/>
      <c r="HFQ41"/>
      <c r="HFR41"/>
      <c r="HFS41"/>
      <c r="HFT41"/>
      <c r="HFU41"/>
      <c r="HFV41"/>
      <c r="HFW41"/>
      <c r="HFX41"/>
      <c r="HFY41"/>
      <c r="HFZ41"/>
      <c r="HGA41"/>
      <c r="HGB41"/>
      <c r="HGC41"/>
      <c r="HGD41"/>
      <c r="HGE41"/>
      <c r="HGF41"/>
      <c r="HGG41"/>
      <c r="HGH41"/>
      <c r="HGI41"/>
      <c r="HGJ41"/>
      <c r="HGK41"/>
      <c r="HGL41"/>
      <c r="HGM41"/>
      <c r="HGN41"/>
      <c r="HGO41"/>
      <c r="HGP41"/>
      <c r="HGQ41"/>
      <c r="HGR41"/>
      <c r="HGS41"/>
      <c r="HGT41"/>
      <c r="HGU41"/>
      <c r="HGV41"/>
      <c r="HGW41"/>
      <c r="HGX41"/>
      <c r="HGY41"/>
      <c r="HGZ41"/>
      <c r="HHA41"/>
      <c r="HHB41"/>
      <c r="HHC41"/>
      <c r="HHD41"/>
      <c r="HHE41"/>
      <c r="HHF41"/>
      <c r="HHG41"/>
      <c r="HHH41"/>
      <c r="HHI41"/>
      <c r="HHJ41"/>
      <c r="HHK41"/>
      <c r="HHL41"/>
      <c r="HHM41"/>
      <c r="HHN41"/>
      <c r="HHO41"/>
      <c r="HHP41"/>
      <c r="HHQ41"/>
      <c r="HHR41"/>
      <c r="HHS41"/>
      <c r="HHT41"/>
      <c r="HHU41"/>
      <c r="HHV41"/>
      <c r="HHW41"/>
      <c r="HHX41"/>
      <c r="HHY41"/>
      <c r="HHZ41"/>
      <c r="HIA41"/>
      <c r="HIB41"/>
      <c r="HIC41"/>
      <c r="HID41"/>
      <c r="HIE41"/>
      <c r="HIF41"/>
      <c r="HIG41"/>
      <c r="HIH41"/>
      <c r="HII41"/>
      <c r="HIJ41"/>
      <c r="HIK41"/>
      <c r="HIL41"/>
      <c r="HIM41"/>
      <c r="HIN41"/>
      <c r="HIO41"/>
      <c r="HIP41"/>
      <c r="HIQ41"/>
      <c r="HIR41"/>
      <c r="HIS41"/>
      <c r="HIT41"/>
      <c r="HIU41"/>
      <c r="HIV41"/>
      <c r="HIW41"/>
      <c r="HIX41"/>
      <c r="HIY41"/>
      <c r="HIZ41"/>
      <c r="HJA41"/>
      <c r="HJB41"/>
      <c r="HJC41"/>
      <c r="HJD41"/>
      <c r="HJE41"/>
      <c r="HJF41"/>
      <c r="HJG41"/>
      <c r="HJH41"/>
      <c r="HJI41"/>
      <c r="HJJ41"/>
      <c r="HJK41"/>
      <c r="HJL41"/>
      <c r="HJM41"/>
      <c r="HJN41"/>
      <c r="HJO41"/>
      <c r="HJP41"/>
      <c r="HJQ41"/>
      <c r="HJR41"/>
      <c r="HJS41"/>
      <c r="HJT41"/>
      <c r="HJU41"/>
      <c r="HJV41"/>
      <c r="HJW41"/>
      <c r="HJX41"/>
      <c r="HJY41"/>
      <c r="HJZ41"/>
      <c r="HKA41"/>
      <c r="HKB41"/>
      <c r="HKC41"/>
      <c r="HKD41"/>
      <c r="HKE41"/>
      <c r="HKF41"/>
      <c r="HKG41"/>
      <c r="HKH41"/>
      <c r="HKI41"/>
      <c r="HKJ41"/>
      <c r="HKK41"/>
      <c r="HKL41"/>
      <c r="HKM41"/>
      <c r="HKN41"/>
      <c r="HKO41"/>
      <c r="HKP41"/>
      <c r="HKQ41"/>
      <c r="HKR41"/>
      <c r="HKS41"/>
      <c r="HKT41"/>
      <c r="HKU41"/>
      <c r="HKV41"/>
      <c r="HKW41"/>
      <c r="HKX41"/>
      <c r="HKY41"/>
      <c r="HKZ41"/>
      <c r="HLA41"/>
      <c r="HLB41"/>
      <c r="HLC41"/>
      <c r="HLD41"/>
      <c r="HLE41"/>
      <c r="HLF41"/>
      <c r="HLG41"/>
      <c r="HLH41"/>
      <c r="HLI41"/>
      <c r="HLJ41"/>
      <c r="HLK41"/>
      <c r="HLL41"/>
      <c r="HLM41"/>
      <c r="HLN41"/>
      <c r="HLO41"/>
      <c r="HLP41"/>
      <c r="HLQ41"/>
      <c r="HLR41"/>
      <c r="HLS41"/>
      <c r="HLT41"/>
      <c r="HLU41"/>
      <c r="HLV41"/>
      <c r="HLW41"/>
      <c r="HLX41"/>
      <c r="HLY41"/>
      <c r="HLZ41"/>
      <c r="HMA41"/>
      <c r="HMB41"/>
      <c r="HMC41"/>
      <c r="HMD41"/>
      <c r="HME41"/>
      <c r="HMF41"/>
      <c r="HMG41"/>
      <c r="HMH41"/>
      <c r="HMI41"/>
      <c r="HMJ41"/>
      <c r="HMK41"/>
      <c r="HML41"/>
      <c r="HMM41"/>
      <c r="HMN41"/>
      <c r="HMO41"/>
      <c r="HMP41"/>
      <c r="HMQ41"/>
      <c r="HMR41"/>
      <c r="HMS41"/>
      <c r="HMT41"/>
      <c r="HMU41"/>
      <c r="HMV41"/>
      <c r="HMW41"/>
      <c r="HMX41"/>
      <c r="HMY41"/>
      <c r="HMZ41"/>
      <c r="HNA41"/>
      <c r="HNB41"/>
      <c r="HNC41"/>
      <c r="HND41"/>
      <c r="HNE41"/>
      <c r="HNF41"/>
      <c r="HNG41"/>
      <c r="HNH41"/>
      <c r="HNI41"/>
      <c r="HNJ41"/>
      <c r="HNK41"/>
      <c r="HNL41"/>
      <c r="HNM41"/>
      <c r="HNN41"/>
      <c r="HNO41"/>
      <c r="HNP41"/>
      <c r="HNQ41"/>
      <c r="HNR41"/>
      <c r="HNS41"/>
      <c r="HNT41"/>
      <c r="HNU41"/>
      <c r="HNV41"/>
      <c r="HNW41"/>
      <c r="HNX41"/>
      <c r="HNY41"/>
      <c r="HNZ41"/>
      <c r="HOA41"/>
      <c r="HOB41"/>
      <c r="HOC41"/>
      <c r="HOD41"/>
      <c r="HOE41"/>
      <c r="HOF41"/>
      <c r="HOG41"/>
      <c r="HOH41"/>
      <c r="HOI41"/>
      <c r="HOJ41"/>
      <c r="HOK41"/>
      <c r="HOL41"/>
      <c r="HOM41"/>
      <c r="HON41"/>
      <c r="HOO41"/>
      <c r="HOP41"/>
      <c r="HOQ41"/>
      <c r="HOR41"/>
      <c r="HOS41"/>
      <c r="HOT41"/>
      <c r="HOU41"/>
      <c r="HOV41"/>
      <c r="HOW41"/>
      <c r="HOX41"/>
      <c r="HOY41"/>
      <c r="HOZ41"/>
      <c r="HPA41"/>
      <c r="HPB41"/>
      <c r="HPC41"/>
      <c r="HPD41"/>
      <c r="HPE41"/>
      <c r="HPF41"/>
      <c r="HPG41"/>
      <c r="HPH41"/>
      <c r="HPI41"/>
      <c r="HPJ41"/>
      <c r="HPK41"/>
      <c r="HPL41"/>
      <c r="HPM41"/>
      <c r="HPN41"/>
      <c r="HPO41"/>
      <c r="HPP41"/>
      <c r="HPQ41"/>
      <c r="HPR41"/>
      <c r="HPS41"/>
      <c r="HPT41"/>
      <c r="HPU41"/>
      <c r="HPV41"/>
      <c r="HPW41"/>
      <c r="HPX41"/>
      <c r="HPY41"/>
      <c r="HPZ41"/>
      <c r="HQA41"/>
      <c r="HQB41"/>
      <c r="HQC41"/>
      <c r="HQD41"/>
      <c r="HQE41"/>
      <c r="HQF41"/>
      <c r="HQG41"/>
      <c r="HQH41"/>
      <c r="HQI41"/>
      <c r="HQJ41"/>
      <c r="HQK41"/>
      <c r="HQL41"/>
      <c r="HQM41"/>
      <c r="HQN41"/>
      <c r="HQO41"/>
      <c r="HQP41"/>
      <c r="HQQ41"/>
      <c r="HQR41"/>
      <c r="HQS41"/>
      <c r="HQT41"/>
      <c r="HQU41"/>
      <c r="HQV41"/>
      <c r="HQW41"/>
      <c r="HQX41"/>
      <c r="HQY41"/>
      <c r="HQZ41"/>
      <c r="HRA41"/>
      <c r="HRB41"/>
      <c r="HRC41"/>
      <c r="HRD41"/>
      <c r="HRE41"/>
      <c r="HRF41"/>
      <c r="HRG41"/>
      <c r="HRH41"/>
      <c r="HRI41"/>
      <c r="HRJ41"/>
      <c r="HRK41"/>
      <c r="HRL41"/>
      <c r="HRM41"/>
      <c r="HRN41"/>
      <c r="HRO41"/>
      <c r="HRP41"/>
      <c r="HRQ41"/>
      <c r="HRR41"/>
      <c r="HRS41"/>
      <c r="HRT41"/>
      <c r="HRU41"/>
      <c r="HRV41"/>
      <c r="HRW41"/>
      <c r="HRX41"/>
      <c r="HRY41"/>
      <c r="HRZ41"/>
      <c r="HSA41"/>
      <c r="HSB41"/>
      <c r="HSC41"/>
      <c r="HSD41"/>
      <c r="HSE41"/>
      <c r="HSF41"/>
      <c r="HSG41"/>
      <c r="HSH41"/>
      <c r="HSI41"/>
      <c r="HSJ41"/>
      <c r="HSK41"/>
      <c r="HSL41"/>
      <c r="HSM41"/>
      <c r="HSN41"/>
      <c r="HSO41"/>
      <c r="HSP41"/>
      <c r="HSQ41"/>
      <c r="HSR41"/>
      <c r="HSS41"/>
      <c r="HST41"/>
      <c r="HSU41"/>
      <c r="HSV41"/>
      <c r="HSW41"/>
      <c r="HSX41"/>
      <c r="HSY41"/>
      <c r="HSZ41"/>
      <c r="HTA41"/>
      <c r="HTB41"/>
      <c r="HTC41"/>
      <c r="HTD41"/>
      <c r="HTE41"/>
      <c r="HTF41"/>
      <c r="HTG41"/>
      <c r="HTH41"/>
      <c r="HTI41"/>
      <c r="HTJ41"/>
      <c r="HTK41"/>
      <c r="HTL41"/>
      <c r="HTM41"/>
      <c r="HTN41"/>
      <c r="HTO41"/>
      <c r="HTP41"/>
      <c r="HTQ41"/>
      <c r="HTR41"/>
      <c r="HTS41"/>
      <c r="HTT41"/>
      <c r="HTU41"/>
      <c r="HTV41"/>
      <c r="HTW41"/>
      <c r="HTX41"/>
      <c r="HTY41"/>
      <c r="HTZ41"/>
      <c r="HUA41"/>
      <c r="HUB41"/>
      <c r="HUC41"/>
      <c r="HUD41"/>
      <c r="HUE41"/>
      <c r="HUF41"/>
      <c r="HUG41"/>
      <c r="HUH41"/>
      <c r="HUI41"/>
      <c r="HUJ41"/>
      <c r="HUK41"/>
      <c r="HUL41"/>
      <c r="HUM41"/>
      <c r="HUN41"/>
      <c r="HUO41"/>
      <c r="HUP41"/>
      <c r="HUQ41"/>
      <c r="HUR41"/>
      <c r="HUS41"/>
      <c r="HUT41"/>
      <c r="HUU41"/>
      <c r="HUV41"/>
      <c r="HUW41"/>
      <c r="HUX41"/>
      <c r="HUY41"/>
      <c r="HUZ41"/>
      <c r="HVA41"/>
      <c r="HVB41"/>
      <c r="HVC41"/>
      <c r="HVD41"/>
      <c r="HVE41"/>
      <c r="HVF41"/>
      <c r="HVG41"/>
      <c r="HVH41"/>
      <c r="HVI41"/>
      <c r="HVJ41"/>
      <c r="HVK41"/>
      <c r="HVL41"/>
      <c r="HVM41"/>
      <c r="HVN41"/>
      <c r="HVO41"/>
      <c r="HVP41"/>
      <c r="HVQ41"/>
      <c r="HVR41"/>
      <c r="HVS41"/>
      <c r="HVT41"/>
      <c r="HVU41"/>
      <c r="HVV41"/>
      <c r="HVW41"/>
      <c r="HVX41"/>
      <c r="HVY41"/>
      <c r="HVZ41"/>
      <c r="HWA41"/>
      <c r="HWB41"/>
      <c r="HWC41"/>
      <c r="HWD41"/>
      <c r="HWE41"/>
      <c r="HWF41"/>
      <c r="HWG41"/>
      <c r="HWH41"/>
      <c r="HWI41"/>
      <c r="HWJ41"/>
      <c r="HWK41"/>
      <c r="HWL41"/>
      <c r="HWM41"/>
      <c r="HWN41"/>
      <c r="HWO41"/>
      <c r="HWP41"/>
      <c r="HWQ41"/>
      <c r="HWR41"/>
      <c r="HWS41"/>
      <c r="HWT41"/>
      <c r="HWU41"/>
      <c r="HWV41"/>
      <c r="HWW41"/>
      <c r="HWX41"/>
      <c r="HWY41"/>
      <c r="HWZ41"/>
      <c r="HXA41"/>
      <c r="HXB41"/>
      <c r="HXC41"/>
      <c r="HXD41"/>
      <c r="HXE41"/>
      <c r="HXF41"/>
      <c r="HXG41"/>
      <c r="HXH41"/>
      <c r="HXI41"/>
      <c r="HXJ41"/>
      <c r="HXK41"/>
      <c r="HXL41"/>
      <c r="HXM41"/>
      <c r="HXN41"/>
      <c r="HXO41"/>
      <c r="HXP41"/>
      <c r="HXQ41"/>
      <c r="HXR41"/>
      <c r="HXS41"/>
      <c r="HXT41"/>
      <c r="HXU41"/>
      <c r="HXV41"/>
      <c r="HXW41"/>
      <c r="HXX41"/>
      <c r="HXY41"/>
      <c r="HXZ41"/>
      <c r="HYA41"/>
      <c r="HYB41"/>
      <c r="HYC41"/>
      <c r="HYD41"/>
      <c r="HYE41"/>
      <c r="HYF41"/>
      <c r="HYG41"/>
      <c r="HYH41"/>
      <c r="HYI41"/>
      <c r="HYJ41"/>
      <c r="HYK41"/>
      <c r="HYL41"/>
      <c r="HYM41"/>
      <c r="HYN41"/>
      <c r="HYO41"/>
      <c r="HYP41"/>
      <c r="HYQ41"/>
      <c r="HYR41"/>
      <c r="HYS41"/>
      <c r="HYT41"/>
      <c r="HYU41"/>
      <c r="HYV41"/>
      <c r="HYW41"/>
      <c r="HYX41"/>
      <c r="HYY41"/>
      <c r="HYZ41"/>
      <c r="HZA41"/>
      <c r="HZB41"/>
      <c r="HZC41"/>
      <c r="HZD41"/>
      <c r="HZE41"/>
      <c r="HZF41"/>
      <c r="HZG41"/>
      <c r="HZH41"/>
      <c r="HZI41"/>
      <c r="HZJ41"/>
      <c r="HZK41"/>
      <c r="HZL41"/>
      <c r="HZM41"/>
      <c r="HZN41"/>
      <c r="HZO41"/>
      <c r="HZP41"/>
      <c r="HZQ41"/>
      <c r="HZR41"/>
      <c r="HZS41"/>
      <c r="HZT41"/>
      <c r="HZU41"/>
      <c r="HZV41"/>
      <c r="HZW41"/>
      <c r="HZX41"/>
      <c r="HZY41"/>
      <c r="HZZ41"/>
      <c r="IAA41"/>
      <c r="IAB41"/>
      <c r="IAC41"/>
      <c r="IAD41"/>
      <c r="IAE41"/>
      <c r="IAF41"/>
      <c r="IAG41"/>
      <c r="IAH41"/>
      <c r="IAI41"/>
      <c r="IAJ41"/>
      <c r="IAK41"/>
      <c r="IAL41"/>
      <c r="IAM41"/>
      <c r="IAN41"/>
      <c r="IAO41"/>
      <c r="IAP41"/>
      <c r="IAQ41"/>
      <c r="IAR41"/>
      <c r="IAS41"/>
      <c r="IAT41"/>
      <c r="IAU41"/>
      <c r="IAV41"/>
      <c r="IAW41"/>
      <c r="IAX41"/>
      <c r="IAY41"/>
      <c r="IAZ41"/>
      <c r="IBA41"/>
      <c r="IBB41"/>
      <c r="IBC41"/>
      <c r="IBD41"/>
      <c r="IBE41"/>
      <c r="IBF41"/>
      <c r="IBG41"/>
      <c r="IBH41"/>
      <c r="IBI41"/>
      <c r="IBJ41"/>
      <c r="IBK41"/>
      <c r="IBL41"/>
      <c r="IBM41"/>
      <c r="IBN41"/>
      <c r="IBO41"/>
      <c r="IBP41"/>
      <c r="IBQ41"/>
      <c r="IBR41"/>
      <c r="IBS41"/>
      <c r="IBT41"/>
      <c r="IBU41"/>
      <c r="IBV41"/>
      <c r="IBW41"/>
      <c r="IBX41"/>
      <c r="IBY41"/>
      <c r="IBZ41"/>
      <c r="ICA41"/>
      <c r="ICB41"/>
      <c r="ICC41"/>
      <c r="ICD41"/>
      <c r="ICE41"/>
      <c r="ICF41"/>
      <c r="ICG41"/>
      <c r="ICH41"/>
      <c r="ICI41"/>
      <c r="ICJ41"/>
      <c r="ICK41"/>
      <c r="ICL41"/>
      <c r="ICM41"/>
      <c r="ICN41"/>
      <c r="ICO41"/>
      <c r="ICP41"/>
      <c r="ICQ41"/>
      <c r="ICR41"/>
      <c r="ICS41"/>
      <c r="ICT41"/>
      <c r="ICU41"/>
      <c r="ICV41"/>
      <c r="ICW41"/>
      <c r="ICX41"/>
      <c r="ICY41"/>
      <c r="ICZ41"/>
      <c r="IDA41"/>
      <c r="IDB41"/>
      <c r="IDC41"/>
      <c r="IDD41"/>
      <c r="IDE41"/>
      <c r="IDF41"/>
      <c r="IDG41"/>
      <c r="IDH41"/>
      <c r="IDI41"/>
      <c r="IDJ41"/>
      <c r="IDK41"/>
      <c r="IDL41"/>
      <c r="IDM41"/>
      <c r="IDN41"/>
      <c r="IDO41"/>
      <c r="IDP41"/>
      <c r="IDQ41"/>
      <c r="IDR41"/>
      <c r="IDS41"/>
      <c r="IDT41"/>
      <c r="IDU41"/>
      <c r="IDV41"/>
      <c r="IDW41"/>
      <c r="IDX41"/>
      <c r="IDY41"/>
      <c r="IDZ41"/>
      <c r="IEA41"/>
      <c r="IEB41"/>
      <c r="IEC41"/>
      <c r="IED41"/>
      <c r="IEE41"/>
      <c r="IEF41"/>
      <c r="IEG41"/>
      <c r="IEH41"/>
      <c r="IEI41"/>
      <c r="IEJ41"/>
      <c r="IEK41"/>
      <c r="IEL41"/>
      <c r="IEM41"/>
      <c r="IEN41"/>
      <c r="IEO41"/>
      <c r="IEP41"/>
      <c r="IEQ41"/>
      <c r="IER41"/>
      <c r="IES41"/>
      <c r="IET41"/>
      <c r="IEU41"/>
      <c r="IEV41"/>
      <c r="IEW41"/>
      <c r="IEX41"/>
      <c r="IEY41"/>
      <c r="IEZ41"/>
      <c r="IFA41"/>
      <c r="IFB41"/>
      <c r="IFC41"/>
      <c r="IFD41"/>
      <c r="IFE41"/>
      <c r="IFF41"/>
      <c r="IFG41"/>
      <c r="IFH41"/>
      <c r="IFI41"/>
      <c r="IFJ41"/>
      <c r="IFK41"/>
      <c r="IFL41"/>
      <c r="IFM41"/>
      <c r="IFN41"/>
      <c r="IFO41"/>
      <c r="IFP41"/>
      <c r="IFQ41"/>
      <c r="IFR41"/>
      <c r="IFS41"/>
      <c r="IFT41"/>
      <c r="IFU41"/>
      <c r="IFV41"/>
      <c r="IFW41"/>
      <c r="IFX41"/>
      <c r="IFY41"/>
      <c r="IFZ41"/>
      <c r="IGA41"/>
      <c r="IGB41"/>
      <c r="IGC41"/>
      <c r="IGD41"/>
      <c r="IGE41"/>
      <c r="IGF41"/>
      <c r="IGG41"/>
      <c r="IGH41"/>
      <c r="IGI41"/>
      <c r="IGJ41"/>
      <c r="IGK41"/>
      <c r="IGL41"/>
      <c r="IGM41"/>
      <c r="IGN41"/>
      <c r="IGO41"/>
      <c r="IGP41"/>
      <c r="IGQ41"/>
      <c r="IGR41"/>
      <c r="IGS41"/>
      <c r="IGT41"/>
      <c r="IGU41"/>
      <c r="IGV41"/>
      <c r="IGW41"/>
      <c r="IGX41"/>
      <c r="IGY41"/>
      <c r="IGZ41"/>
      <c r="IHA41"/>
      <c r="IHB41"/>
      <c r="IHC41"/>
      <c r="IHD41"/>
      <c r="IHE41"/>
      <c r="IHF41"/>
      <c r="IHG41"/>
      <c r="IHH41"/>
      <c r="IHI41"/>
      <c r="IHJ41"/>
      <c r="IHK41"/>
      <c r="IHL41"/>
      <c r="IHM41"/>
      <c r="IHN41"/>
      <c r="IHO41"/>
      <c r="IHP41"/>
      <c r="IHQ41"/>
      <c r="IHR41"/>
      <c r="IHS41"/>
      <c r="IHT41"/>
      <c r="IHU41"/>
      <c r="IHV41"/>
      <c r="IHW41"/>
      <c r="IHX41"/>
      <c r="IHY41"/>
      <c r="IHZ41"/>
      <c r="IIA41"/>
      <c r="IIB41"/>
      <c r="IIC41"/>
      <c r="IID41"/>
      <c r="IIE41"/>
      <c r="IIF41"/>
      <c r="IIG41"/>
      <c r="IIH41"/>
      <c r="III41"/>
      <c r="IIJ41"/>
      <c r="IIK41"/>
      <c r="IIL41"/>
      <c r="IIM41"/>
      <c r="IIN41"/>
      <c r="IIO41"/>
      <c r="IIP41"/>
      <c r="IIQ41"/>
      <c r="IIR41"/>
      <c r="IIS41"/>
      <c r="IIT41"/>
      <c r="IIU41"/>
      <c r="IIV41"/>
      <c r="IIW41"/>
      <c r="IIX41"/>
      <c r="IIY41"/>
      <c r="IIZ41"/>
      <c r="IJA41"/>
      <c r="IJB41"/>
      <c r="IJC41"/>
      <c r="IJD41"/>
      <c r="IJE41"/>
      <c r="IJF41"/>
      <c r="IJG41"/>
      <c r="IJH41"/>
      <c r="IJI41"/>
      <c r="IJJ41"/>
      <c r="IJK41"/>
      <c r="IJL41"/>
      <c r="IJM41"/>
      <c r="IJN41"/>
      <c r="IJO41"/>
      <c r="IJP41"/>
      <c r="IJQ41"/>
      <c r="IJR41"/>
      <c r="IJS41"/>
      <c r="IJT41"/>
      <c r="IJU41"/>
      <c r="IJV41"/>
      <c r="IJW41"/>
      <c r="IJX41"/>
      <c r="IJY41"/>
      <c r="IJZ41"/>
      <c r="IKA41"/>
      <c r="IKB41"/>
      <c r="IKC41"/>
      <c r="IKD41"/>
      <c r="IKE41"/>
      <c r="IKF41"/>
      <c r="IKG41"/>
      <c r="IKH41"/>
      <c r="IKI41"/>
      <c r="IKJ41"/>
      <c r="IKK41"/>
      <c r="IKL41"/>
      <c r="IKM41"/>
      <c r="IKN41"/>
      <c r="IKO41"/>
      <c r="IKP41"/>
      <c r="IKQ41"/>
      <c r="IKR41"/>
      <c r="IKS41"/>
      <c r="IKT41"/>
      <c r="IKU41"/>
      <c r="IKV41"/>
      <c r="IKW41"/>
      <c r="IKX41"/>
      <c r="IKY41"/>
      <c r="IKZ41"/>
      <c r="ILA41"/>
      <c r="ILB41"/>
      <c r="ILC41"/>
      <c r="ILD41"/>
      <c r="ILE41"/>
      <c r="ILF41"/>
      <c r="ILG41"/>
      <c r="ILH41"/>
      <c r="ILI41"/>
      <c r="ILJ41"/>
      <c r="ILK41"/>
      <c r="ILL41"/>
      <c r="ILM41"/>
      <c r="ILN41"/>
      <c r="ILO41"/>
      <c r="ILP41"/>
      <c r="ILQ41"/>
      <c r="ILR41"/>
      <c r="ILS41"/>
      <c r="ILT41"/>
      <c r="ILU41"/>
      <c r="ILV41"/>
      <c r="ILW41"/>
      <c r="ILX41"/>
      <c r="ILY41"/>
      <c r="ILZ41"/>
      <c r="IMA41"/>
      <c r="IMB41"/>
      <c r="IMC41"/>
      <c r="IMD41"/>
      <c r="IME41"/>
      <c r="IMF41"/>
      <c r="IMG41"/>
      <c r="IMH41"/>
      <c r="IMI41"/>
      <c r="IMJ41"/>
      <c r="IMK41"/>
      <c r="IML41"/>
      <c r="IMM41"/>
      <c r="IMN41"/>
      <c r="IMO41"/>
      <c r="IMP41"/>
      <c r="IMQ41"/>
      <c r="IMR41"/>
      <c r="IMS41"/>
      <c r="IMT41"/>
      <c r="IMU41"/>
      <c r="IMV41"/>
      <c r="IMW41"/>
      <c r="IMX41"/>
      <c r="IMY41"/>
      <c r="IMZ41"/>
      <c r="INA41"/>
      <c r="INB41"/>
      <c r="INC41"/>
      <c r="IND41"/>
      <c r="INE41"/>
      <c r="INF41"/>
      <c r="ING41"/>
      <c r="INH41"/>
      <c r="INI41"/>
      <c r="INJ41"/>
      <c r="INK41"/>
      <c r="INL41"/>
      <c r="INM41"/>
      <c r="INN41"/>
      <c r="INO41"/>
      <c r="INP41"/>
      <c r="INQ41"/>
      <c r="INR41"/>
      <c r="INS41"/>
      <c r="INT41"/>
      <c r="INU41"/>
      <c r="INV41"/>
      <c r="INW41"/>
      <c r="INX41"/>
      <c r="INY41"/>
      <c r="INZ41"/>
      <c r="IOA41"/>
      <c r="IOB41"/>
      <c r="IOC41"/>
      <c r="IOD41"/>
      <c r="IOE41"/>
      <c r="IOF41"/>
      <c r="IOG41"/>
      <c r="IOH41"/>
      <c r="IOI41"/>
      <c r="IOJ41"/>
      <c r="IOK41"/>
      <c r="IOL41"/>
      <c r="IOM41"/>
      <c r="ION41"/>
      <c r="IOO41"/>
      <c r="IOP41"/>
      <c r="IOQ41"/>
      <c r="IOR41"/>
      <c r="IOS41"/>
      <c r="IOT41"/>
      <c r="IOU41"/>
      <c r="IOV41"/>
      <c r="IOW41"/>
      <c r="IOX41"/>
      <c r="IOY41"/>
      <c r="IOZ41"/>
      <c r="IPA41"/>
      <c r="IPB41"/>
      <c r="IPC41"/>
      <c r="IPD41"/>
      <c r="IPE41"/>
      <c r="IPF41"/>
      <c r="IPG41"/>
      <c r="IPH41"/>
      <c r="IPI41"/>
      <c r="IPJ41"/>
      <c r="IPK41"/>
      <c r="IPL41"/>
      <c r="IPM41"/>
      <c r="IPN41"/>
      <c r="IPO41"/>
      <c r="IPP41"/>
      <c r="IPQ41"/>
      <c r="IPR41"/>
      <c r="IPS41"/>
      <c r="IPT41"/>
      <c r="IPU41"/>
      <c r="IPV41"/>
      <c r="IPW41"/>
      <c r="IPX41"/>
      <c r="IPY41"/>
      <c r="IPZ41"/>
      <c r="IQA41"/>
      <c r="IQB41"/>
      <c r="IQC41"/>
      <c r="IQD41"/>
      <c r="IQE41"/>
      <c r="IQF41"/>
      <c r="IQG41"/>
      <c r="IQH41"/>
      <c r="IQI41"/>
      <c r="IQJ41"/>
      <c r="IQK41"/>
      <c r="IQL41"/>
      <c r="IQM41"/>
      <c r="IQN41"/>
      <c r="IQO41"/>
      <c r="IQP41"/>
      <c r="IQQ41"/>
      <c r="IQR41"/>
      <c r="IQS41"/>
      <c r="IQT41"/>
      <c r="IQU41"/>
      <c r="IQV41"/>
      <c r="IQW41"/>
      <c r="IQX41"/>
      <c r="IQY41"/>
      <c r="IQZ41"/>
      <c r="IRA41"/>
      <c r="IRB41"/>
      <c r="IRC41"/>
      <c r="IRD41"/>
      <c r="IRE41"/>
      <c r="IRF41"/>
      <c r="IRG41"/>
      <c r="IRH41"/>
      <c r="IRI41"/>
      <c r="IRJ41"/>
      <c r="IRK41"/>
      <c r="IRL41"/>
      <c r="IRM41"/>
      <c r="IRN41"/>
      <c r="IRO41"/>
      <c r="IRP41"/>
      <c r="IRQ41"/>
      <c r="IRR41"/>
      <c r="IRS41"/>
      <c r="IRT41"/>
      <c r="IRU41"/>
      <c r="IRV41"/>
      <c r="IRW41"/>
      <c r="IRX41"/>
      <c r="IRY41"/>
      <c r="IRZ41"/>
      <c r="ISA41"/>
      <c r="ISB41"/>
      <c r="ISC41"/>
      <c r="ISD41"/>
      <c r="ISE41"/>
      <c r="ISF41"/>
      <c r="ISG41"/>
      <c r="ISH41"/>
      <c r="ISI41"/>
      <c r="ISJ41"/>
      <c r="ISK41"/>
      <c r="ISL41"/>
      <c r="ISM41"/>
      <c r="ISN41"/>
      <c r="ISO41"/>
      <c r="ISP41"/>
      <c r="ISQ41"/>
      <c r="ISR41"/>
      <c r="ISS41"/>
      <c r="IST41"/>
      <c r="ISU41"/>
      <c r="ISV41"/>
      <c r="ISW41"/>
      <c r="ISX41"/>
      <c r="ISY41"/>
      <c r="ISZ41"/>
      <c r="ITA41"/>
      <c r="ITB41"/>
      <c r="ITC41"/>
      <c r="ITD41"/>
      <c r="ITE41"/>
      <c r="ITF41"/>
      <c r="ITG41"/>
      <c r="ITH41"/>
      <c r="ITI41"/>
      <c r="ITJ41"/>
      <c r="ITK41"/>
      <c r="ITL41"/>
      <c r="ITM41"/>
      <c r="ITN41"/>
      <c r="ITO41"/>
      <c r="ITP41"/>
      <c r="ITQ41"/>
      <c r="ITR41"/>
      <c r="ITS41"/>
      <c r="ITT41"/>
      <c r="ITU41"/>
      <c r="ITV41"/>
      <c r="ITW41"/>
      <c r="ITX41"/>
      <c r="ITY41"/>
      <c r="ITZ41"/>
      <c r="IUA41"/>
      <c r="IUB41"/>
      <c r="IUC41"/>
      <c r="IUD41"/>
      <c r="IUE41"/>
      <c r="IUF41"/>
      <c r="IUG41"/>
      <c r="IUH41"/>
      <c r="IUI41"/>
      <c r="IUJ41"/>
      <c r="IUK41"/>
      <c r="IUL41"/>
      <c r="IUM41"/>
      <c r="IUN41"/>
      <c r="IUO41"/>
      <c r="IUP41"/>
      <c r="IUQ41"/>
      <c r="IUR41"/>
      <c r="IUS41"/>
      <c r="IUT41"/>
      <c r="IUU41"/>
      <c r="IUV41"/>
      <c r="IUW41"/>
      <c r="IUX41"/>
      <c r="IUY41"/>
      <c r="IUZ41"/>
      <c r="IVA41"/>
      <c r="IVB41"/>
      <c r="IVC41"/>
      <c r="IVD41"/>
      <c r="IVE41"/>
      <c r="IVF41"/>
      <c r="IVG41"/>
      <c r="IVH41"/>
      <c r="IVI41"/>
      <c r="IVJ41"/>
      <c r="IVK41"/>
      <c r="IVL41"/>
      <c r="IVM41"/>
      <c r="IVN41"/>
      <c r="IVO41"/>
      <c r="IVP41"/>
      <c r="IVQ41"/>
      <c r="IVR41"/>
      <c r="IVS41"/>
      <c r="IVT41"/>
      <c r="IVU41"/>
      <c r="IVV41"/>
      <c r="IVW41"/>
      <c r="IVX41"/>
      <c r="IVY41"/>
      <c r="IVZ41"/>
      <c r="IWA41"/>
      <c r="IWB41"/>
      <c r="IWC41"/>
      <c r="IWD41"/>
      <c r="IWE41"/>
      <c r="IWF41"/>
      <c r="IWG41"/>
      <c r="IWH41"/>
      <c r="IWI41"/>
      <c r="IWJ41"/>
      <c r="IWK41"/>
      <c r="IWL41"/>
      <c r="IWM41"/>
      <c r="IWN41"/>
      <c r="IWO41"/>
      <c r="IWP41"/>
      <c r="IWQ41"/>
      <c r="IWR41"/>
      <c r="IWS41"/>
      <c r="IWT41"/>
      <c r="IWU41"/>
      <c r="IWV41"/>
      <c r="IWW41"/>
      <c r="IWX41"/>
      <c r="IWY41"/>
      <c r="IWZ41"/>
      <c r="IXA41"/>
      <c r="IXB41"/>
      <c r="IXC41"/>
      <c r="IXD41"/>
      <c r="IXE41"/>
      <c r="IXF41"/>
      <c r="IXG41"/>
      <c r="IXH41"/>
      <c r="IXI41"/>
      <c r="IXJ41"/>
      <c r="IXK41"/>
      <c r="IXL41"/>
      <c r="IXM41"/>
      <c r="IXN41"/>
      <c r="IXO41"/>
      <c r="IXP41"/>
      <c r="IXQ41"/>
      <c r="IXR41"/>
      <c r="IXS41"/>
      <c r="IXT41"/>
      <c r="IXU41"/>
      <c r="IXV41"/>
      <c r="IXW41"/>
      <c r="IXX41"/>
      <c r="IXY41"/>
      <c r="IXZ41"/>
      <c r="IYA41"/>
      <c r="IYB41"/>
      <c r="IYC41"/>
      <c r="IYD41"/>
      <c r="IYE41"/>
      <c r="IYF41"/>
      <c r="IYG41"/>
      <c r="IYH41"/>
      <c r="IYI41"/>
      <c r="IYJ41"/>
      <c r="IYK41"/>
      <c r="IYL41"/>
      <c r="IYM41"/>
      <c r="IYN41"/>
      <c r="IYO41"/>
      <c r="IYP41"/>
      <c r="IYQ41"/>
      <c r="IYR41"/>
      <c r="IYS41"/>
      <c r="IYT41"/>
      <c r="IYU41"/>
      <c r="IYV41"/>
      <c r="IYW41"/>
      <c r="IYX41"/>
      <c r="IYY41"/>
      <c r="IYZ41"/>
      <c r="IZA41"/>
      <c r="IZB41"/>
      <c r="IZC41"/>
      <c r="IZD41"/>
      <c r="IZE41"/>
      <c r="IZF41"/>
      <c r="IZG41"/>
      <c r="IZH41"/>
      <c r="IZI41"/>
      <c r="IZJ41"/>
      <c r="IZK41"/>
      <c r="IZL41"/>
      <c r="IZM41"/>
      <c r="IZN41"/>
      <c r="IZO41"/>
      <c r="IZP41"/>
      <c r="IZQ41"/>
      <c r="IZR41"/>
      <c r="IZS41"/>
      <c r="IZT41"/>
      <c r="IZU41"/>
      <c r="IZV41"/>
      <c r="IZW41"/>
      <c r="IZX41"/>
      <c r="IZY41"/>
      <c r="IZZ41"/>
      <c r="JAA41"/>
      <c r="JAB41"/>
      <c r="JAC41"/>
      <c r="JAD41"/>
      <c r="JAE41"/>
      <c r="JAF41"/>
      <c r="JAG41"/>
      <c r="JAH41"/>
      <c r="JAI41"/>
      <c r="JAJ41"/>
      <c r="JAK41"/>
      <c r="JAL41"/>
      <c r="JAM41"/>
      <c r="JAN41"/>
      <c r="JAO41"/>
      <c r="JAP41"/>
      <c r="JAQ41"/>
      <c r="JAR41"/>
      <c r="JAS41"/>
      <c r="JAT41"/>
      <c r="JAU41"/>
      <c r="JAV41"/>
      <c r="JAW41"/>
      <c r="JAX41"/>
      <c r="JAY41"/>
      <c r="JAZ41"/>
      <c r="JBA41"/>
      <c r="JBB41"/>
      <c r="JBC41"/>
      <c r="JBD41"/>
      <c r="JBE41"/>
      <c r="JBF41"/>
      <c r="JBG41"/>
      <c r="JBH41"/>
      <c r="JBI41"/>
      <c r="JBJ41"/>
      <c r="JBK41"/>
      <c r="JBL41"/>
      <c r="JBM41"/>
      <c r="JBN41"/>
      <c r="JBO41"/>
      <c r="JBP41"/>
      <c r="JBQ41"/>
      <c r="JBR41"/>
      <c r="JBS41"/>
      <c r="JBT41"/>
      <c r="JBU41"/>
      <c r="JBV41"/>
      <c r="JBW41"/>
      <c r="JBX41"/>
      <c r="JBY41"/>
      <c r="JBZ41"/>
      <c r="JCA41"/>
      <c r="JCB41"/>
      <c r="JCC41"/>
      <c r="JCD41"/>
      <c r="JCE41"/>
      <c r="JCF41"/>
      <c r="JCG41"/>
      <c r="JCH41"/>
      <c r="JCI41"/>
      <c r="JCJ41"/>
      <c r="JCK41"/>
      <c r="JCL41"/>
      <c r="JCM41"/>
      <c r="JCN41"/>
      <c r="JCO41"/>
      <c r="JCP41"/>
      <c r="JCQ41"/>
      <c r="JCR41"/>
      <c r="JCS41"/>
      <c r="JCT41"/>
      <c r="JCU41"/>
      <c r="JCV41"/>
      <c r="JCW41"/>
      <c r="JCX41"/>
      <c r="JCY41"/>
      <c r="JCZ41"/>
      <c r="JDA41"/>
      <c r="JDB41"/>
      <c r="JDC41"/>
      <c r="JDD41"/>
      <c r="JDE41"/>
      <c r="JDF41"/>
      <c r="JDG41"/>
      <c r="JDH41"/>
      <c r="JDI41"/>
      <c r="JDJ41"/>
      <c r="JDK41"/>
      <c r="JDL41"/>
      <c r="JDM41"/>
      <c r="JDN41"/>
      <c r="JDO41"/>
      <c r="JDP41"/>
      <c r="JDQ41"/>
      <c r="JDR41"/>
      <c r="JDS41"/>
      <c r="JDT41"/>
      <c r="JDU41"/>
      <c r="JDV41"/>
      <c r="JDW41"/>
      <c r="JDX41"/>
      <c r="JDY41"/>
      <c r="JDZ41"/>
      <c r="JEA41"/>
      <c r="JEB41"/>
      <c r="JEC41"/>
      <c r="JED41"/>
      <c r="JEE41"/>
      <c r="JEF41"/>
      <c r="JEG41"/>
      <c r="JEH41"/>
      <c r="JEI41"/>
      <c r="JEJ41"/>
      <c r="JEK41"/>
      <c r="JEL41"/>
      <c r="JEM41"/>
      <c r="JEN41"/>
      <c r="JEO41"/>
      <c r="JEP41"/>
      <c r="JEQ41"/>
      <c r="JER41"/>
      <c r="JES41"/>
      <c r="JET41"/>
      <c r="JEU41"/>
      <c r="JEV41"/>
      <c r="JEW41"/>
      <c r="JEX41"/>
      <c r="JEY41"/>
      <c r="JEZ41"/>
      <c r="JFA41"/>
      <c r="JFB41"/>
      <c r="JFC41"/>
      <c r="JFD41"/>
      <c r="JFE41"/>
      <c r="JFF41"/>
      <c r="JFG41"/>
      <c r="JFH41"/>
      <c r="JFI41"/>
      <c r="JFJ41"/>
      <c r="JFK41"/>
      <c r="JFL41"/>
      <c r="JFM41"/>
      <c r="JFN41"/>
      <c r="JFO41"/>
      <c r="JFP41"/>
      <c r="JFQ41"/>
      <c r="JFR41"/>
      <c r="JFS41"/>
      <c r="JFT41"/>
      <c r="JFU41"/>
      <c r="JFV41"/>
      <c r="JFW41"/>
      <c r="JFX41"/>
      <c r="JFY41"/>
      <c r="JFZ41"/>
      <c r="JGA41"/>
      <c r="JGB41"/>
      <c r="JGC41"/>
      <c r="JGD41"/>
      <c r="JGE41"/>
      <c r="JGF41"/>
      <c r="JGG41"/>
      <c r="JGH41"/>
      <c r="JGI41"/>
      <c r="JGJ41"/>
      <c r="JGK41"/>
      <c r="JGL41"/>
      <c r="JGM41"/>
      <c r="JGN41"/>
      <c r="JGO41"/>
      <c r="JGP41"/>
      <c r="JGQ41"/>
      <c r="JGR41"/>
      <c r="JGS41"/>
      <c r="JGT41"/>
      <c r="JGU41"/>
      <c r="JGV41"/>
      <c r="JGW41"/>
      <c r="JGX41"/>
      <c r="JGY41"/>
      <c r="JGZ41"/>
      <c r="JHA41"/>
      <c r="JHB41"/>
      <c r="JHC41"/>
      <c r="JHD41"/>
      <c r="JHE41"/>
      <c r="JHF41"/>
      <c r="JHG41"/>
      <c r="JHH41"/>
      <c r="JHI41"/>
      <c r="JHJ41"/>
      <c r="JHK41"/>
      <c r="JHL41"/>
      <c r="JHM41"/>
      <c r="JHN41"/>
      <c r="JHO41"/>
      <c r="JHP41"/>
      <c r="JHQ41"/>
      <c r="JHR41"/>
      <c r="JHS41"/>
      <c r="JHT41"/>
      <c r="JHU41"/>
      <c r="JHV41"/>
      <c r="JHW41"/>
      <c r="JHX41"/>
      <c r="JHY41"/>
      <c r="JHZ41"/>
      <c r="JIA41"/>
      <c r="JIB41"/>
      <c r="JIC41"/>
      <c r="JID41"/>
      <c r="JIE41"/>
      <c r="JIF41"/>
      <c r="JIG41"/>
      <c r="JIH41"/>
      <c r="JII41"/>
      <c r="JIJ41"/>
      <c r="JIK41"/>
      <c r="JIL41"/>
      <c r="JIM41"/>
      <c r="JIN41"/>
      <c r="JIO41"/>
      <c r="JIP41"/>
      <c r="JIQ41"/>
      <c r="JIR41"/>
      <c r="JIS41"/>
      <c r="JIT41"/>
      <c r="JIU41"/>
      <c r="JIV41"/>
      <c r="JIW41"/>
      <c r="JIX41"/>
      <c r="JIY41"/>
      <c r="JIZ41"/>
      <c r="JJA41"/>
      <c r="JJB41"/>
      <c r="JJC41"/>
      <c r="JJD41"/>
      <c r="JJE41"/>
      <c r="JJF41"/>
      <c r="JJG41"/>
      <c r="JJH41"/>
      <c r="JJI41"/>
      <c r="JJJ41"/>
      <c r="JJK41"/>
      <c r="JJL41"/>
      <c r="JJM41"/>
      <c r="JJN41"/>
      <c r="JJO41"/>
      <c r="JJP41"/>
      <c r="JJQ41"/>
      <c r="JJR41"/>
      <c r="JJS41"/>
      <c r="JJT41"/>
      <c r="JJU41"/>
      <c r="JJV41"/>
      <c r="JJW41"/>
      <c r="JJX41"/>
      <c r="JJY41"/>
      <c r="JJZ41"/>
      <c r="JKA41"/>
      <c r="JKB41"/>
      <c r="JKC41"/>
      <c r="JKD41"/>
      <c r="JKE41"/>
      <c r="JKF41"/>
      <c r="JKG41"/>
      <c r="JKH41"/>
      <c r="JKI41"/>
      <c r="JKJ41"/>
      <c r="JKK41"/>
      <c r="JKL41"/>
      <c r="JKM41"/>
      <c r="JKN41"/>
      <c r="JKO41"/>
      <c r="JKP41"/>
      <c r="JKQ41"/>
      <c r="JKR41"/>
      <c r="JKS41"/>
      <c r="JKT41"/>
      <c r="JKU41"/>
      <c r="JKV41"/>
      <c r="JKW41"/>
      <c r="JKX41"/>
      <c r="JKY41"/>
      <c r="JKZ41"/>
      <c r="JLA41"/>
      <c r="JLB41"/>
      <c r="JLC41"/>
      <c r="JLD41"/>
      <c r="JLE41"/>
      <c r="JLF41"/>
      <c r="JLG41"/>
      <c r="JLH41"/>
      <c r="JLI41"/>
      <c r="JLJ41"/>
      <c r="JLK41"/>
      <c r="JLL41"/>
      <c r="JLM41"/>
      <c r="JLN41"/>
      <c r="JLO41"/>
      <c r="JLP41"/>
      <c r="JLQ41"/>
      <c r="JLR41"/>
      <c r="JLS41"/>
      <c r="JLT41"/>
      <c r="JLU41"/>
      <c r="JLV41"/>
      <c r="JLW41"/>
      <c r="JLX41"/>
      <c r="JLY41"/>
      <c r="JLZ41"/>
      <c r="JMA41"/>
      <c r="JMB41"/>
      <c r="JMC41"/>
      <c r="JMD41"/>
      <c r="JME41"/>
      <c r="JMF41"/>
      <c r="JMG41"/>
      <c r="JMH41"/>
      <c r="JMI41"/>
      <c r="JMJ41"/>
      <c r="JMK41"/>
      <c r="JML41"/>
      <c r="JMM41"/>
      <c r="JMN41"/>
      <c r="JMO41"/>
      <c r="JMP41"/>
      <c r="JMQ41"/>
      <c r="JMR41"/>
      <c r="JMS41"/>
      <c r="JMT41"/>
      <c r="JMU41"/>
      <c r="JMV41"/>
      <c r="JMW41"/>
      <c r="JMX41"/>
      <c r="JMY41"/>
      <c r="JMZ41"/>
      <c r="JNA41"/>
      <c r="JNB41"/>
      <c r="JNC41"/>
      <c r="JND41"/>
      <c r="JNE41"/>
      <c r="JNF41"/>
      <c r="JNG41"/>
      <c r="JNH41"/>
      <c r="JNI41"/>
      <c r="JNJ41"/>
      <c r="JNK41"/>
      <c r="JNL41"/>
      <c r="JNM41"/>
      <c r="JNN41"/>
      <c r="JNO41"/>
      <c r="JNP41"/>
      <c r="JNQ41"/>
      <c r="JNR41"/>
      <c r="JNS41"/>
      <c r="JNT41"/>
      <c r="JNU41"/>
      <c r="JNV41"/>
      <c r="JNW41"/>
      <c r="JNX41"/>
      <c r="JNY41"/>
      <c r="JNZ41"/>
      <c r="JOA41"/>
      <c r="JOB41"/>
      <c r="JOC41"/>
      <c r="JOD41"/>
      <c r="JOE41"/>
      <c r="JOF41"/>
      <c r="JOG41"/>
      <c r="JOH41"/>
      <c r="JOI41"/>
      <c r="JOJ41"/>
      <c r="JOK41"/>
      <c r="JOL41"/>
      <c r="JOM41"/>
      <c r="JON41"/>
      <c r="JOO41"/>
      <c r="JOP41"/>
      <c r="JOQ41"/>
      <c r="JOR41"/>
      <c r="JOS41"/>
      <c r="JOT41"/>
      <c r="JOU41"/>
      <c r="JOV41"/>
      <c r="JOW41"/>
      <c r="JOX41"/>
      <c r="JOY41"/>
      <c r="JOZ41"/>
      <c r="JPA41"/>
      <c r="JPB41"/>
      <c r="JPC41"/>
      <c r="JPD41"/>
      <c r="JPE41"/>
      <c r="JPF41"/>
      <c r="JPG41"/>
      <c r="JPH41"/>
      <c r="JPI41"/>
      <c r="JPJ41"/>
      <c r="JPK41"/>
      <c r="JPL41"/>
      <c r="JPM41"/>
      <c r="JPN41"/>
      <c r="JPO41"/>
      <c r="JPP41"/>
      <c r="JPQ41"/>
      <c r="JPR41"/>
      <c r="JPS41"/>
      <c r="JPT41"/>
      <c r="JPU41"/>
      <c r="JPV41"/>
      <c r="JPW41"/>
      <c r="JPX41"/>
      <c r="JPY41"/>
      <c r="JPZ41"/>
      <c r="JQA41"/>
      <c r="JQB41"/>
      <c r="JQC41"/>
      <c r="JQD41"/>
      <c r="JQE41"/>
      <c r="JQF41"/>
      <c r="JQG41"/>
      <c r="JQH41"/>
      <c r="JQI41"/>
      <c r="JQJ41"/>
      <c r="JQK41"/>
      <c r="JQL41"/>
      <c r="JQM41"/>
      <c r="JQN41"/>
      <c r="JQO41"/>
      <c r="JQP41"/>
      <c r="JQQ41"/>
      <c r="JQR41"/>
      <c r="JQS41"/>
      <c r="JQT41"/>
      <c r="JQU41"/>
      <c r="JQV41"/>
      <c r="JQW41"/>
      <c r="JQX41"/>
      <c r="JQY41"/>
      <c r="JQZ41"/>
      <c r="JRA41"/>
      <c r="JRB41"/>
      <c r="JRC41"/>
      <c r="JRD41"/>
      <c r="JRE41"/>
      <c r="JRF41"/>
      <c r="JRG41"/>
      <c r="JRH41"/>
      <c r="JRI41"/>
      <c r="JRJ41"/>
      <c r="JRK41"/>
      <c r="JRL41"/>
      <c r="JRM41"/>
      <c r="JRN41"/>
      <c r="JRO41"/>
      <c r="JRP41"/>
      <c r="JRQ41"/>
      <c r="JRR41"/>
      <c r="JRS41"/>
      <c r="JRT41"/>
      <c r="JRU41"/>
      <c r="JRV41"/>
      <c r="JRW41"/>
      <c r="JRX41"/>
      <c r="JRY41"/>
      <c r="JRZ41"/>
      <c r="JSA41"/>
      <c r="JSB41"/>
      <c r="JSC41"/>
      <c r="JSD41"/>
      <c r="JSE41"/>
      <c r="JSF41"/>
      <c r="JSG41"/>
      <c r="JSH41"/>
      <c r="JSI41"/>
      <c r="JSJ41"/>
      <c r="JSK41"/>
      <c r="JSL41"/>
      <c r="JSM41"/>
      <c r="JSN41"/>
      <c r="JSO41"/>
      <c r="JSP41"/>
      <c r="JSQ41"/>
      <c r="JSR41"/>
      <c r="JSS41"/>
      <c r="JST41"/>
      <c r="JSU41"/>
      <c r="JSV41"/>
      <c r="JSW41"/>
      <c r="JSX41"/>
      <c r="JSY41"/>
      <c r="JSZ41"/>
      <c r="JTA41"/>
      <c r="JTB41"/>
      <c r="JTC41"/>
      <c r="JTD41"/>
      <c r="JTE41"/>
      <c r="JTF41"/>
      <c r="JTG41"/>
      <c r="JTH41"/>
      <c r="JTI41"/>
      <c r="JTJ41"/>
      <c r="JTK41"/>
      <c r="JTL41"/>
      <c r="JTM41"/>
      <c r="JTN41"/>
      <c r="JTO41"/>
      <c r="JTP41"/>
      <c r="JTQ41"/>
      <c r="JTR41"/>
      <c r="JTS41"/>
      <c r="JTT41"/>
      <c r="JTU41"/>
      <c r="JTV41"/>
      <c r="JTW41"/>
      <c r="JTX41"/>
      <c r="JTY41"/>
      <c r="JTZ41"/>
      <c r="JUA41"/>
      <c r="JUB41"/>
      <c r="JUC41"/>
      <c r="JUD41"/>
      <c r="JUE41"/>
      <c r="JUF41"/>
      <c r="JUG41"/>
      <c r="JUH41"/>
      <c r="JUI41"/>
      <c r="JUJ41"/>
      <c r="JUK41"/>
      <c r="JUL41"/>
      <c r="JUM41"/>
      <c r="JUN41"/>
      <c r="JUO41"/>
      <c r="JUP41"/>
      <c r="JUQ41"/>
      <c r="JUR41"/>
      <c r="JUS41"/>
      <c r="JUT41"/>
      <c r="JUU41"/>
      <c r="JUV41"/>
      <c r="JUW41"/>
      <c r="JUX41"/>
      <c r="JUY41"/>
      <c r="JUZ41"/>
      <c r="JVA41"/>
      <c r="JVB41"/>
      <c r="JVC41"/>
      <c r="JVD41"/>
      <c r="JVE41"/>
      <c r="JVF41"/>
      <c r="JVG41"/>
      <c r="JVH41"/>
      <c r="JVI41"/>
      <c r="JVJ41"/>
      <c r="JVK41"/>
      <c r="JVL41"/>
      <c r="JVM41"/>
      <c r="JVN41"/>
      <c r="JVO41"/>
      <c r="JVP41"/>
      <c r="JVQ41"/>
      <c r="JVR41"/>
      <c r="JVS41"/>
      <c r="JVT41"/>
      <c r="JVU41"/>
      <c r="JVV41"/>
      <c r="JVW41"/>
      <c r="JVX41"/>
      <c r="JVY41"/>
      <c r="JVZ41"/>
      <c r="JWA41"/>
      <c r="JWB41"/>
      <c r="JWC41"/>
      <c r="JWD41"/>
      <c r="JWE41"/>
      <c r="JWF41"/>
      <c r="JWG41"/>
      <c r="JWH41"/>
      <c r="JWI41"/>
      <c r="JWJ41"/>
      <c r="JWK41"/>
      <c r="JWL41"/>
      <c r="JWM41"/>
      <c r="JWN41"/>
      <c r="JWO41"/>
      <c r="JWP41"/>
      <c r="JWQ41"/>
      <c r="JWR41"/>
      <c r="JWS41"/>
      <c r="JWT41"/>
      <c r="JWU41"/>
      <c r="JWV41"/>
      <c r="JWW41"/>
      <c r="JWX41"/>
      <c r="JWY41"/>
      <c r="JWZ41"/>
      <c r="JXA41"/>
      <c r="JXB41"/>
      <c r="JXC41"/>
      <c r="JXD41"/>
      <c r="JXE41"/>
      <c r="JXF41"/>
      <c r="JXG41"/>
      <c r="JXH41"/>
      <c r="JXI41"/>
      <c r="JXJ41"/>
      <c r="JXK41"/>
      <c r="JXL41"/>
      <c r="JXM41"/>
      <c r="JXN41"/>
      <c r="JXO41"/>
      <c r="JXP41"/>
      <c r="JXQ41"/>
      <c r="JXR41"/>
      <c r="JXS41"/>
      <c r="JXT41"/>
      <c r="JXU41"/>
      <c r="JXV41"/>
      <c r="JXW41"/>
      <c r="JXX41"/>
      <c r="JXY41"/>
      <c r="JXZ41"/>
      <c r="JYA41"/>
      <c r="JYB41"/>
      <c r="JYC41"/>
      <c r="JYD41"/>
      <c r="JYE41"/>
      <c r="JYF41"/>
      <c r="JYG41"/>
      <c r="JYH41"/>
      <c r="JYI41"/>
      <c r="JYJ41"/>
      <c r="JYK41"/>
      <c r="JYL41"/>
      <c r="JYM41"/>
      <c r="JYN41"/>
      <c r="JYO41"/>
      <c r="JYP41"/>
      <c r="JYQ41"/>
      <c r="JYR41"/>
      <c r="JYS41"/>
      <c r="JYT41"/>
      <c r="JYU41"/>
      <c r="JYV41"/>
      <c r="JYW41"/>
      <c r="JYX41"/>
      <c r="JYY41"/>
      <c r="JYZ41"/>
      <c r="JZA41"/>
      <c r="JZB41"/>
      <c r="JZC41"/>
      <c r="JZD41"/>
      <c r="JZE41"/>
      <c r="JZF41"/>
      <c r="JZG41"/>
      <c r="JZH41"/>
      <c r="JZI41"/>
      <c r="JZJ41"/>
      <c r="JZK41"/>
      <c r="JZL41"/>
      <c r="JZM41"/>
      <c r="JZN41"/>
      <c r="JZO41"/>
      <c r="JZP41"/>
      <c r="JZQ41"/>
      <c r="JZR41"/>
      <c r="JZS41"/>
      <c r="JZT41"/>
      <c r="JZU41"/>
      <c r="JZV41"/>
      <c r="JZW41"/>
      <c r="JZX41"/>
      <c r="JZY41"/>
      <c r="JZZ41"/>
      <c r="KAA41"/>
      <c r="KAB41"/>
      <c r="KAC41"/>
      <c r="KAD41"/>
      <c r="KAE41"/>
      <c r="KAF41"/>
      <c r="KAG41"/>
      <c r="KAH41"/>
      <c r="KAI41"/>
      <c r="KAJ41"/>
      <c r="KAK41"/>
      <c r="KAL41"/>
      <c r="KAM41"/>
      <c r="KAN41"/>
      <c r="KAO41"/>
      <c r="KAP41"/>
      <c r="KAQ41"/>
      <c r="KAR41"/>
      <c r="KAS41"/>
      <c r="KAT41"/>
      <c r="KAU41"/>
      <c r="KAV41"/>
      <c r="KAW41"/>
      <c r="KAX41"/>
      <c r="KAY41"/>
      <c r="KAZ41"/>
      <c r="KBA41"/>
      <c r="KBB41"/>
      <c r="KBC41"/>
      <c r="KBD41"/>
      <c r="KBE41"/>
      <c r="KBF41"/>
      <c r="KBG41"/>
      <c r="KBH41"/>
      <c r="KBI41"/>
      <c r="KBJ41"/>
      <c r="KBK41"/>
      <c r="KBL41"/>
      <c r="KBM41"/>
      <c r="KBN41"/>
      <c r="KBO41"/>
      <c r="KBP41"/>
      <c r="KBQ41"/>
      <c r="KBR41"/>
      <c r="KBS41"/>
      <c r="KBT41"/>
      <c r="KBU41"/>
      <c r="KBV41"/>
      <c r="KBW41"/>
      <c r="KBX41"/>
      <c r="KBY41"/>
      <c r="KBZ41"/>
      <c r="KCA41"/>
      <c r="KCB41"/>
      <c r="KCC41"/>
      <c r="KCD41"/>
      <c r="KCE41"/>
      <c r="KCF41"/>
      <c r="KCG41"/>
      <c r="KCH41"/>
      <c r="KCI41"/>
      <c r="KCJ41"/>
      <c r="KCK41"/>
      <c r="KCL41"/>
      <c r="KCM41"/>
      <c r="KCN41"/>
      <c r="KCO41"/>
      <c r="KCP41"/>
      <c r="KCQ41"/>
      <c r="KCR41"/>
      <c r="KCS41"/>
      <c r="KCT41"/>
      <c r="KCU41"/>
      <c r="KCV41"/>
      <c r="KCW41"/>
      <c r="KCX41"/>
      <c r="KCY41"/>
      <c r="KCZ41"/>
      <c r="KDA41"/>
      <c r="KDB41"/>
      <c r="KDC41"/>
      <c r="KDD41"/>
      <c r="KDE41"/>
      <c r="KDF41"/>
      <c r="KDG41"/>
      <c r="KDH41"/>
      <c r="KDI41"/>
      <c r="KDJ41"/>
      <c r="KDK41"/>
      <c r="KDL41"/>
      <c r="KDM41"/>
      <c r="KDN41"/>
      <c r="KDO41"/>
      <c r="KDP41"/>
      <c r="KDQ41"/>
      <c r="KDR41"/>
      <c r="KDS41"/>
      <c r="KDT41"/>
      <c r="KDU41"/>
      <c r="KDV41"/>
      <c r="KDW41"/>
      <c r="KDX41"/>
      <c r="KDY41"/>
      <c r="KDZ41"/>
      <c r="KEA41"/>
      <c r="KEB41"/>
      <c r="KEC41"/>
      <c r="KED41"/>
      <c r="KEE41"/>
      <c r="KEF41"/>
      <c r="KEG41"/>
      <c r="KEH41"/>
      <c r="KEI41"/>
      <c r="KEJ41"/>
      <c r="KEK41"/>
      <c r="KEL41"/>
      <c r="KEM41"/>
      <c r="KEN41"/>
      <c r="KEO41"/>
      <c r="KEP41"/>
      <c r="KEQ41"/>
      <c r="KER41"/>
      <c r="KES41"/>
      <c r="KET41"/>
      <c r="KEU41"/>
      <c r="KEV41"/>
      <c r="KEW41"/>
      <c r="KEX41"/>
      <c r="KEY41"/>
      <c r="KEZ41"/>
      <c r="KFA41"/>
      <c r="KFB41"/>
      <c r="KFC41"/>
      <c r="KFD41"/>
      <c r="KFE41"/>
      <c r="KFF41"/>
      <c r="KFG41"/>
      <c r="KFH41"/>
      <c r="KFI41"/>
      <c r="KFJ41"/>
      <c r="KFK41"/>
      <c r="KFL41"/>
      <c r="KFM41"/>
      <c r="KFN41"/>
      <c r="KFO41"/>
      <c r="KFP41"/>
      <c r="KFQ41"/>
      <c r="KFR41"/>
      <c r="KFS41"/>
      <c r="KFT41"/>
      <c r="KFU41"/>
      <c r="KFV41"/>
      <c r="KFW41"/>
      <c r="KFX41"/>
      <c r="KFY41"/>
      <c r="KFZ41"/>
      <c r="KGA41"/>
      <c r="KGB41"/>
      <c r="KGC41"/>
      <c r="KGD41"/>
      <c r="KGE41"/>
      <c r="KGF41"/>
      <c r="KGG41"/>
      <c r="KGH41"/>
      <c r="KGI41"/>
      <c r="KGJ41"/>
      <c r="KGK41"/>
      <c r="KGL41"/>
      <c r="KGM41"/>
      <c r="KGN41"/>
      <c r="KGO41"/>
      <c r="KGP41"/>
      <c r="KGQ41"/>
      <c r="KGR41"/>
      <c r="KGS41"/>
      <c r="KGT41"/>
      <c r="KGU41"/>
      <c r="KGV41"/>
      <c r="KGW41"/>
      <c r="KGX41"/>
      <c r="KGY41"/>
      <c r="KGZ41"/>
      <c r="KHA41"/>
      <c r="KHB41"/>
      <c r="KHC41"/>
      <c r="KHD41"/>
      <c r="KHE41"/>
      <c r="KHF41"/>
      <c r="KHG41"/>
      <c r="KHH41"/>
      <c r="KHI41"/>
      <c r="KHJ41"/>
      <c r="KHK41"/>
      <c r="KHL41"/>
      <c r="KHM41"/>
      <c r="KHN41"/>
      <c r="KHO41"/>
      <c r="KHP41"/>
      <c r="KHQ41"/>
      <c r="KHR41"/>
      <c r="KHS41"/>
      <c r="KHT41"/>
      <c r="KHU41"/>
      <c r="KHV41"/>
      <c r="KHW41"/>
      <c r="KHX41"/>
      <c r="KHY41"/>
      <c r="KHZ41"/>
      <c r="KIA41"/>
      <c r="KIB41"/>
      <c r="KIC41"/>
      <c r="KID41"/>
      <c r="KIE41"/>
      <c r="KIF41"/>
      <c r="KIG41"/>
      <c r="KIH41"/>
      <c r="KII41"/>
      <c r="KIJ41"/>
      <c r="KIK41"/>
      <c r="KIL41"/>
      <c r="KIM41"/>
      <c r="KIN41"/>
      <c r="KIO41"/>
      <c r="KIP41"/>
      <c r="KIQ41"/>
      <c r="KIR41"/>
      <c r="KIS41"/>
      <c r="KIT41"/>
      <c r="KIU41"/>
      <c r="KIV41"/>
      <c r="KIW41"/>
      <c r="KIX41"/>
      <c r="KIY41"/>
      <c r="KIZ41"/>
      <c r="KJA41"/>
      <c r="KJB41"/>
      <c r="KJC41"/>
      <c r="KJD41"/>
      <c r="KJE41"/>
      <c r="KJF41"/>
      <c r="KJG41"/>
      <c r="KJH41"/>
      <c r="KJI41"/>
      <c r="KJJ41"/>
      <c r="KJK41"/>
      <c r="KJL41"/>
      <c r="KJM41"/>
      <c r="KJN41"/>
      <c r="KJO41"/>
      <c r="KJP41"/>
      <c r="KJQ41"/>
      <c r="KJR41"/>
      <c r="KJS41"/>
      <c r="KJT41"/>
      <c r="KJU41"/>
      <c r="KJV41"/>
      <c r="KJW41"/>
      <c r="KJX41"/>
      <c r="KJY41"/>
      <c r="KJZ41"/>
      <c r="KKA41"/>
      <c r="KKB41"/>
      <c r="KKC41"/>
      <c r="KKD41"/>
      <c r="KKE41"/>
      <c r="KKF41"/>
      <c r="KKG41"/>
      <c r="KKH41"/>
      <c r="KKI41"/>
      <c r="KKJ41"/>
      <c r="KKK41"/>
      <c r="KKL41"/>
      <c r="KKM41"/>
      <c r="KKN41"/>
      <c r="KKO41"/>
      <c r="KKP41"/>
      <c r="KKQ41"/>
      <c r="KKR41"/>
      <c r="KKS41"/>
      <c r="KKT41"/>
      <c r="KKU41"/>
      <c r="KKV41"/>
      <c r="KKW41"/>
      <c r="KKX41"/>
      <c r="KKY41"/>
      <c r="KKZ41"/>
      <c r="KLA41"/>
      <c r="KLB41"/>
      <c r="KLC41"/>
      <c r="KLD41"/>
      <c r="KLE41"/>
      <c r="KLF41"/>
      <c r="KLG41"/>
      <c r="KLH41"/>
      <c r="KLI41"/>
      <c r="KLJ41"/>
      <c r="KLK41"/>
      <c r="KLL41"/>
      <c r="KLM41"/>
      <c r="KLN41"/>
      <c r="KLO41"/>
      <c r="KLP41"/>
      <c r="KLQ41"/>
      <c r="KLR41"/>
      <c r="KLS41"/>
      <c r="KLT41"/>
      <c r="KLU41"/>
      <c r="KLV41"/>
      <c r="KLW41"/>
      <c r="KLX41"/>
      <c r="KLY41"/>
      <c r="KLZ41"/>
      <c r="KMA41"/>
      <c r="KMB41"/>
      <c r="KMC41"/>
      <c r="KMD41"/>
      <c r="KME41"/>
      <c r="KMF41"/>
      <c r="KMG41"/>
      <c r="KMH41"/>
      <c r="KMI41"/>
      <c r="KMJ41"/>
      <c r="KMK41"/>
      <c r="KML41"/>
      <c r="KMM41"/>
      <c r="KMN41"/>
      <c r="KMO41"/>
      <c r="KMP41"/>
      <c r="KMQ41"/>
      <c r="KMR41"/>
      <c r="KMS41"/>
      <c r="KMT41"/>
      <c r="KMU41"/>
      <c r="KMV41"/>
      <c r="KMW41"/>
      <c r="KMX41"/>
      <c r="KMY41"/>
      <c r="KMZ41"/>
      <c r="KNA41"/>
      <c r="KNB41"/>
      <c r="KNC41"/>
      <c r="KND41"/>
      <c r="KNE41"/>
      <c r="KNF41"/>
      <c r="KNG41"/>
      <c r="KNH41"/>
      <c r="KNI41"/>
      <c r="KNJ41"/>
      <c r="KNK41"/>
      <c r="KNL41"/>
      <c r="KNM41"/>
      <c r="KNN41"/>
      <c r="KNO41"/>
      <c r="KNP41"/>
      <c r="KNQ41"/>
      <c r="KNR41"/>
      <c r="KNS41"/>
      <c r="KNT41"/>
      <c r="KNU41"/>
      <c r="KNV41"/>
      <c r="KNW41"/>
      <c r="KNX41"/>
      <c r="KNY41"/>
      <c r="KNZ41"/>
      <c r="KOA41"/>
      <c r="KOB41"/>
      <c r="KOC41"/>
      <c r="KOD41"/>
      <c r="KOE41"/>
      <c r="KOF41"/>
      <c r="KOG41"/>
      <c r="KOH41"/>
      <c r="KOI41"/>
      <c r="KOJ41"/>
      <c r="KOK41"/>
      <c r="KOL41"/>
      <c r="KOM41"/>
      <c r="KON41"/>
      <c r="KOO41"/>
      <c r="KOP41"/>
      <c r="KOQ41"/>
      <c r="KOR41"/>
      <c r="KOS41"/>
      <c r="KOT41"/>
      <c r="KOU41"/>
      <c r="KOV41"/>
      <c r="KOW41"/>
      <c r="KOX41"/>
      <c r="KOY41"/>
      <c r="KOZ41"/>
      <c r="KPA41"/>
      <c r="KPB41"/>
      <c r="KPC41"/>
      <c r="KPD41"/>
      <c r="KPE41"/>
      <c r="KPF41"/>
      <c r="KPG41"/>
      <c r="KPH41"/>
      <c r="KPI41"/>
      <c r="KPJ41"/>
      <c r="KPK41"/>
      <c r="KPL41"/>
      <c r="KPM41"/>
      <c r="KPN41"/>
      <c r="KPO41"/>
      <c r="KPP41"/>
      <c r="KPQ41"/>
      <c r="KPR41"/>
      <c r="KPS41"/>
      <c r="KPT41"/>
      <c r="KPU41"/>
      <c r="KPV41"/>
      <c r="KPW41"/>
      <c r="KPX41"/>
      <c r="KPY41"/>
      <c r="KPZ41"/>
      <c r="KQA41"/>
      <c r="KQB41"/>
      <c r="KQC41"/>
      <c r="KQD41"/>
      <c r="KQE41"/>
      <c r="KQF41"/>
      <c r="KQG41"/>
      <c r="KQH41"/>
      <c r="KQI41"/>
      <c r="KQJ41"/>
      <c r="KQK41"/>
      <c r="KQL41"/>
      <c r="KQM41"/>
      <c r="KQN41"/>
      <c r="KQO41"/>
      <c r="KQP41"/>
      <c r="KQQ41"/>
      <c r="KQR41"/>
      <c r="KQS41"/>
      <c r="KQT41"/>
      <c r="KQU41"/>
      <c r="KQV41"/>
      <c r="KQW41"/>
      <c r="KQX41"/>
      <c r="KQY41"/>
      <c r="KQZ41"/>
      <c r="KRA41"/>
      <c r="KRB41"/>
      <c r="KRC41"/>
      <c r="KRD41"/>
      <c r="KRE41"/>
      <c r="KRF41"/>
      <c r="KRG41"/>
      <c r="KRH41"/>
      <c r="KRI41"/>
      <c r="KRJ41"/>
      <c r="KRK41"/>
      <c r="KRL41"/>
      <c r="KRM41"/>
      <c r="KRN41"/>
      <c r="KRO41"/>
      <c r="KRP41"/>
      <c r="KRQ41"/>
      <c r="KRR41"/>
      <c r="KRS41"/>
      <c r="KRT41"/>
      <c r="KRU41"/>
      <c r="KRV41"/>
      <c r="KRW41"/>
      <c r="KRX41"/>
      <c r="KRY41"/>
      <c r="KRZ41"/>
      <c r="KSA41"/>
      <c r="KSB41"/>
      <c r="KSC41"/>
      <c r="KSD41"/>
      <c r="KSE41"/>
      <c r="KSF41"/>
      <c r="KSG41"/>
      <c r="KSH41"/>
      <c r="KSI41"/>
      <c r="KSJ41"/>
      <c r="KSK41"/>
      <c r="KSL41"/>
      <c r="KSM41"/>
      <c r="KSN41"/>
      <c r="KSO41"/>
      <c r="KSP41"/>
      <c r="KSQ41"/>
      <c r="KSR41"/>
      <c r="KSS41"/>
      <c r="KST41"/>
      <c r="KSU41"/>
      <c r="KSV41"/>
      <c r="KSW41"/>
      <c r="KSX41"/>
      <c r="KSY41"/>
      <c r="KSZ41"/>
      <c r="KTA41"/>
      <c r="KTB41"/>
      <c r="KTC41"/>
      <c r="KTD41"/>
      <c r="KTE41"/>
      <c r="KTF41"/>
      <c r="KTG41"/>
      <c r="KTH41"/>
      <c r="KTI41"/>
      <c r="KTJ41"/>
      <c r="KTK41"/>
      <c r="KTL41"/>
      <c r="KTM41"/>
      <c r="KTN41"/>
      <c r="KTO41"/>
      <c r="KTP41"/>
      <c r="KTQ41"/>
      <c r="KTR41"/>
      <c r="KTS41"/>
      <c r="KTT41"/>
      <c r="KTU41"/>
      <c r="KTV41"/>
      <c r="KTW41"/>
      <c r="KTX41"/>
      <c r="KTY41"/>
      <c r="KTZ41"/>
      <c r="KUA41"/>
      <c r="KUB41"/>
      <c r="KUC41"/>
      <c r="KUD41"/>
      <c r="KUE41"/>
      <c r="KUF41"/>
      <c r="KUG41"/>
      <c r="KUH41"/>
      <c r="KUI41"/>
      <c r="KUJ41"/>
      <c r="KUK41"/>
      <c r="KUL41"/>
      <c r="KUM41"/>
      <c r="KUN41"/>
      <c r="KUO41"/>
      <c r="KUP41"/>
      <c r="KUQ41"/>
      <c r="KUR41"/>
      <c r="KUS41"/>
      <c r="KUT41"/>
      <c r="KUU41"/>
      <c r="KUV41"/>
      <c r="KUW41"/>
      <c r="KUX41"/>
      <c r="KUY41"/>
      <c r="KUZ41"/>
      <c r="KVA41"/>
      <c r="KVB41"/>
      <c r="KVC41"/>
      <c r="KVD41"/>
      <c r="KVE41"/>
      <c r="KVF41"/>
      <c r="KVG41"/>
      <c r="KVH41"/>
      <c r="KVI41"/>
      <c r="KVJ41"/>
      <c r="KVK41"/>
      <c r="KVL41"/>
      <c r="KVM41"/>
      <c r="KVN41"/>
      <c r="KVO41"/>
      <c r="KVP41"/>
      <c r="KVQ41"/>
      <c r="KVR41"/>
      <c r="KVS41"/>
      <c r="KVT41"/>
      <c r="KVU41"/>
      <c r="KVV41"/>
      <c r="KVW41"/>
      <c r="KVX41"/>
      <c r="KVY41"/>
      <c r="KVZ41"/>
      <c r="KWA41"/>
      <c r="KWB41"/>
      <c r="KWC41"/>
      <c r="KWD41"/>
      <c r="KWE41"/>
      <c r="KWF41"/>
      <c r="KWG41"/>
      <c r="KWH41"/>
      <c r="KWI41"/>
      <c r="KWJ41"/>
      <c r="KWK41"/>
      <c r="KWL41"/>
      <c r="KWM41"/>
      <c r="KWN41"/>
      <c r="KWO41"/>
      <c r="KWP41"/>
      <c r="KWQ41"/>
      <c r="KWR41"/>
      <c r="KWS41"/>
      <c r="KWT41"/>
      <c r="KWU41"/>
      <c r="KWV41"/>
      <c r="KWW41"/>
      <c r="KWX41"/>
      <c r="KWY41"/>
      <c r="KWZ41"/>
      <c r="KXA41"/>
      <c r="KXB41"/>
      <c r="KXC41"/>
      <c r="KXD41"/>
      <c r="KXE41"/>
      <c r="KXF41"/>
      <c r="KXG41"/>
      <c r="KXH41"/>
      <c r="KXI41"/>
      <c r="KXJ41"/>
      <c r="KXK41"/>
      <c r="KXL41"/>
      <c r="KXM41"/>
      <c r="KXN41"/>
      <c r="KXO41"/>
      <c r="KXP41"/>
      <c r="KXQ41"/>
      <c r="KXR41"/>
      <c r="KXS41"/>
      <c r="KXT41"/>
      <c r="KXU41"/>
      <c r="KXV41"/>
      <c r="KXW41"/>
      <c r="KXX41"/>
      <c r="KXY41"/>
      <c r="KXZ41"/>
      <c r="KYA41"/>
      <c r="KYB41"/>
      <c r="KYC41"/>
      <c r="KYD41"/>
      <c r="KYE41"/>
      <c r="KYF41"/>
      <c r="KYG41"/>
      <c r="KYH41"/>
      <c r="KYI41"/>
      <c r="KYJ41"/>
      <c r="KYK41"/>
      <c r="KYL41"/>
      <c r="KYM41"/>
      <c r="KYN41"/>
      <c r="KYO41"/>
      <c r="KYP41"/>
      <c r="KYQ41"/>
      <c r="KYR41"/>
      <c r="KYS41"/>
      <c r="KYT41"/>
      <c r="KYU41"/>
      <c r="KYV41"/>
      <c r="KYW41"/>
      <c r="KYX41"/>
      <c r="KYY41"/>
      <c r="KYZ41"/>
      <c r="KZA41"/>
      <c r="KZB41"/>
      <c r="KZC41"/>
      <c r="KZD41"/>
      <c r="KZE41"/>
      <c r="KZF41"/>
      <c r="KZG41"/>
      <c r="KZH41"/>
      <c r="KZI41"/>
      <c r="KZJ41"/>
      <c r="KZK41"/>
      <c r="KZL41"/>
      <c r="KZM41"/>
      <c r="KZN41"/>
      <c r="KZO41"/>
      <c r="KZP41"/>
      <c r="KZQ41"/>
      <c r="KZR41"/>
      <c r="KZS41"/>
      <c r="KZT41"/>
      <c r="KZU41"/>
      <c r="KZV41"/>
      <c r="KZW41"/>
      <c r="KZX41"/>
      <c r="KZY41"/>
      <c r="KZZ41"/>
      <c r="LAA41"/>
      <c r="LAB41"/>
      <c r="LAC41"/>
      <c r="LAD41"/>
      <c r="LAE41"/>
      <c r="LAF41"/>
      <c r="LAG41"/>
      <c r="LAH41"/>
      <c r="LAI41"/>
      <c r="LAJ41"/>
      <c r="LAK41"/>
      <c r="LAL41"/>
      <c r="LAM41"/>
      <c r="LAN41"/>
      <c r="LAO41"/>
      <c r="LAP41"/>
      <c r="LAQ41"/>
      <c r="LAR41"/>
      <c r="LAS41"/>
      <c r="LAT41"/>
      <c r="LAU41"/>
      <c r="LAV41"/>
      <c r="LAW41"/>
      <c r="LAX41"/>
      <c r="LAY41"/>
      <c r="LAZ41"/>
      <c r="LBA41"/>
      <c r="LBB41"/>
      <c r="LBC41"/>
      <c r="LBD41"/>
      <c r="LBE41"/>
      <c r="LBF41"/>
      <c r="LBG41"/>
      <c r="LBH41"/>
      <c r="LBI41"/>
      <c r="LBJ41"/>
      <c r="LBK41"/>
      <c r="LBL41"/>
      <c r="LBM41"/>
      <c r="LBN41"/>
      <c r="LBO41"/>
      <c r="LBP41"/>
      <c r="LBQ41"/>
      <c r="LBR41"/>
      <c r="LBS41"/>
      <c r="LBT41"/>
      <c r="LBU41"/>
      <c r="LBV41"/>
      <c r="LBW41"/>
      <c r="LBX41"/>
      <c r="LBY41"/>
      <c r="LBZ41"/>
      <c r="LCA41"/>
      <c r="LCB41"/>
      <c r="LCC41"/>
      <c r="LCD41"/>
      <c r="LCE41"/>
      <c r="LCF41"/>
      <c r="LCG41"/>
      <c r="LCH41"/>
      <c r="LCI41"/>
      <c r="LCJ41"/>
      <c r="LCK41"/>
      <c r="LCL41"/>
      <c r="LCM41"/>
      <c r="LCN41"/>
      <c r="LCO41"/>
      <c r="LCP41"/>
      <c r="LCQ41"/>
      <c r="LCR41"/>
      <c r="LCS41"/>
      <c r="LCT41"/>
      <c r="LCU41"/>
      <c r="LCV41"/>
      <c r="LCW41"/>
      <c r="LCX41"/>
      <c r="LCY41"/>
      <c r="LCZ41"/>
      <c r="LDA41"/>
      <c r="LDB41"/>
      <c r="LDC41"/>
      <c r="LDD41"/>
      <c r="LDE41"/>
      <c r="LDF41"/>
      <c r="LDG41"/>
      <c r="LDH41"/>
      <c r="LDI41"/>
      <c r="LDJ41"/>
      <c r="LDK41"/>
      <c r="LDL41"/>
      <c r="LDM41"/>
      <c r="LDN41"/>
      <c r="LDO41"/>
      <c r="LDP41"/>
      <c r="LDQ41"/>
      <c r="LDR41"/>
      <c r="LDS41"/>
      <c r="LDT41"/>
      <c r="LDU41"/>
      <c r="LDV41"/>
      <c r="LDW41"/>
      <c r="LDX41"/>
      <c r="LDY41"/>
      <c r="LDZ41"/>
      <c r="LEA41"/>
      <c r="LEB41"/>
      <c r="LEC41"/>
      <c r="LED41"/>
      <c r="LEE41"/>
      <c r="LEF41"/>
      <c r="LEG41"/>
      <c r="LEH41"/>
      <c r="LEI41"/>
      <c r="LEJ41"/>
      <c r="LEK41"/>
      <c r="LEL41"/>
      <c r="LEM41"/>
      <c r="LEN41"/>
      <c r="LEO41"/>
      <c r="LEP41"/>
      <c r="LEQ41"/>
      <c r="LER41"/>
      <c r="LES41"/>
      <c r="LET41"/>
      <c r="LEU41"/>
      <c r="LEV41"/>
      <c r="LEW41"/>
      <c r="LEX41"/>
      <c r="LEY41"/>
      <c r="LEZ41"/>
      <c r="LFA41"/>
      <c r="LFB41"/>
      <c r="LFC41"/>
      <c r="LFD41"/>
      <c r="LFE41"/>
      <c r="LFF41"/>
      <c r="LFG41"/>
      <c r="LFH41"/>
      <c r="LFI41"/>
      <c r="LFJ41"/>
      <c r="LFK41"/>
      <c r="LFL41"/>
      <c r="LFM41"/>
      <c r="LFN41"/>
      <c r="LFO41"/>
      <c r="LFP41"/>
      <c r="LFQ41"/>
      <c r="LFR41"/>
      <c r="LFS41"/>
      <c r="LFT41"/>
      <c r="LFU41"/>
      <c r="LFV41"/>
      <c r="LFW41"/>
      <c r="LFX41"/>
      <c r="LFY41"/>
      <c r="LFZ41"/>
      <c r="LGA41"/>
      <c r="LGB41"/>
      <c r="LGC41"/>
      <c r="LGD41"/>
      <c r="LGE41"/>
      <c r="LGF41"/>
      <c r="LGG41"/>
      <c r="LGH41"/>
      <c r="LGI41"/>
      <c r="LGJ41"/>
      <c r="LGK41"/>
      <c r="LGL41"/>
      <c r="LGM41"/>
      <c r="LGN41"/>
      <c r="LGO41"/>
      <c r="LGP41"/>
      <c r="LGQ41"/>
      <c r="LGR41"/>
      <c r="LGS41"/>
      <c r="LGT41"/>
      <c r="LGU41"/>
      <c r="LGV41"/>
      <c r="LGW41"/>
      <c r="LGX41"/>
      <c r="LGY41"/>
      <c r="LGZ41"/>
      <c r="LHA41"/>
      <c r="LHB41"/>
      <c r="LHC41"/>
      <c r="LHD41"/>
      <c r="LHE41"/>
      <c r="LHF41"/>
      <c r="LHG41"/>
      <c r="LHH41"/>
      <c r="LHI41"/>
      <c r="LHJ41"/>
      <c r="LHK41"/>
      <c r="LHL41"/>
      <c r="LHM41"/>
      <c r="LHN41"/>
      <c r="LHO41"/>
      <c r="LHP41"/>
      <c r="LHQ41"/>
      <c r="LHR41"/>
      <c r="LHS41"/>
      <c r="LHT41"/>
      <c r="LHU41"/>
      <c r="LHV41"/>
      <c r="LHW41"/>
      <c r="LHX41"/>
      <c r="LHY41"/>
      <c r="LHZ41"/>
      <c r="LIA41"/>
      <c r="LIB41"/>
      <c r="LIC41"/>
      <c r="LID41"/>
      <c r="LIE41"/>
      <c r="LIF41"/>
      <c r="LIG41"/>
      <c r="LIH41"/>
      <c r="LII41"/>
      <c r="LIJ41"/>
      <c r="LIK41"/>
      <c r="LIL41"/>
      <c r="LIM41"/>
      <c r="LIN41"/>
      <c r="LIO41"/>
      <c r="LIP41"/>
      <c r="LIQ41"/>
      <c r="LIR41"/>
      <c r="LIS41"/>
      <c r="LIT41"/>
      <c r="LIU41"/>
      <c r="LIV41"/>
      <c r="LIW41"/>
      <c r="LIX41"/>
      <c r="LIY41"/>
      <c r="LIZ41"/>
      <c r="LJA41"/>
      <c r="LJB41"/>
      <c r="LJC41"/>
      <c r="LJD41"/>
      <c r="LJE41"/>
      <c r="LJF41"/>
      <c r="LJG41"/>
      <c r="LJH41"/>
      <c r="LJI41"/>
      <c r="LJJ41"/>
      <c r="LJK41"/>
      <c r="LJL41"/>
      <c r="LJM41"/>
      <c r="LJN41"/>
      <c r="LJO41"/>
      <c r="LJP41"/>
      <c r="LJQ41"/>
      <c r="LJR41"/>
      <c r="LJS41"/>
      <c r="LJT41"/>
      <c r="LJU41"/>
      <c r="LJV41"/>
      <c r="LJW41"/>
      <c r="LJX41"/>
      <c r="LJY41"/>
      <c r="LJZ41"/>
      <c r="LKA41"/>
      <c r="LKB41"/>
      <c r="LKC41"/>
      <c r="LKD41"/>
      <c r="LKE41"/>
      <c r="LKF41"/>
      <c r="LKG41"/>
      <c r="LKH41"/>
      <c r="LKI41"/>
      <c r="LKJ41"/>
      <c r="LKK41"/>
      <c r="LKL41"/>
      <c r="LKM41"/>
      <c r="LKN41"/>
      <c r="LKO41"/>
      <c r="LKP41"/>
      <c r="LKQ41"/>
      <c r="LKR41"/>
      <c r="LKS41"/>
      <c r="LKT41"/>
      <c r="LKU41"/>
      <c r="LKV41"/>
      <c r="LKW41"/>
      <c r="LKX41"/>
      <c r="LKY41"/>
      <c r="LKZ41"/>
      <c r="LLA41"/>
      <c r="LLB41"/>
      <c r="LLC41"/>
      <c r="LLD41"/>
      <c r="LLE41"/>
      <c r="LLF41"/>
      <c r="LLG41"/>
      <c r="LLH41"/>
      <c r="LLI41"/>
      <c r="LLJ41"/>
      <c r="LLK41"/>
      <c r="LLL41"/>
      <c r="LLM41"/>
      <c r="LLN41"/>
      <c r="LLO41"/>
      <c r="LLP41"/>
      <c r="LLQ41"/>
      <c r="LLR41"/>
      <c r="LLS41"/>
      <c r="LLT41"/>
      <c r="LLU41"/>
      <c r="LLV41"/>
      <c r="LLW41"/>
      <c r="LLX41"/>
      <c r="LLY41"/>
      <c r="LLZ41"/>
      <c r="LMA41"/>
      <c r="LMB41"/>
      <c r="LMC41"/>
      <c r="LMD41"/>
      <c r="LME41"/>
      <c r="LMF41"/>
      <c r="LMG41"/>
      <c r="LMH41"/>
      <c r="LMI41"/>
      <c r="LMJ41"/>
      <c r="LMK41"/>
      <c r="LML41"/>
      <c r="LMM41"/>
      <c r="LMN41"/>
      <c r="LMO41"/>
      <c r="LMP41"/>
      <c r="LMQ41"/>
      <c r="LMR41"/>
      <c r="LMS41"/>
      <c r="LMT41"/>
      <c r="LMU41"/>
      <c r="LMV41"/>
      <c r="LMW41"/>
      <c r="LMX41"/>
      <c r="LMY41"/>
      <c r="LMZ41"/>
      <c r="LNA41"/>
      <c r="LNB41"/>
      <c r="LNC41"/>
      <c r="LND41"/>
      <c r="LNE41"/>
      <c r="LNF41"/>
      <c r="LNG41"/>
      <c r="LNH41"/>
      <c r="LNI41"/>
      <c r="LNJ41"/>
      <c r="LNK41"/>
      <c r="LNL41"/>
      <c r="LNM41"/>
      <c r="LNN41"/>
      <c r="LNO41"/>
      <c r="LNP41"/>
      <c r="LNQ41"/>
      <c r="LNR41"/>
      <c r="LNS41"/>
      <c r="LNT41"/>
      <c r="LNU41"/>
      <c r="LNV41"/>
      <c r="LNW41"/>
      <c r="LNX41"/>
      <c r="LNY41"/>
      <c r="LNZ41"/>
      <c r="LOA41"/>
      <c r="LOB41"/>
      <c r="LOC41"/>
      <c r="LOD41"/>
      <c r="LOE41"/>
      <c r="LOF41"/>
      <c r="LOG41"/>
      <c r="LOH41"/>
      <c r="LOI41"/>
      <c r="LOJ41"/>
      <c r="LOK41"/>
      <c r="LOL41"/>
      <c r="LOM41"/>
      <c r="LON41"/>
      <c r="LOO41"/>
      <c r="LOP41"/>
      <c r="LOQ41"/>
      <c r="LOR41"/>
      <c r="LOS41"/>
      <c r="LOT41"/>
      <c r="LOU41"/>
      <c r="LOV41"/>
      <c r="LOW41"/>
      <c r="LOX41"/>
      <c r="LOY41"/>
      <c r="LOZ41"/>
      <c r="LPA41"/>
      <c r="LPB41"/>
      <c r="LPC41"/>
      <c r="LPD41"/>
      <c r="LPE41"/>
      <c r="LPF41"/>
      <c r="LPG41"/>
      <c r="LPH41"/>
      <c r="LPI41"/>
      <c r="LPJ41"/>
      <c r="LPK41"/>
      <c r="LPL41"/>
      <c r="LPM41"/>
      <c r="LPN41"/>
      <c r="LPO41"/>
      <c r="LPP41"/>
      <c r="LPQ41"/>
      <c r="LPR41"/>
      <c r="LPS41"/>
      <c r="LPT41"/>
      <c r="LPU41"/>
      <c r="LPV41"/>
      <c r="LPW41"/>
      <c r="LPX41"/>
      <c r="LPY41"/>
      <c r="LPZ41"/>
      <c r="LQA41"/>
      <c r="LQB41"/>
      <c r="LQC41"/>
      <c r="LQD41"/>
      <c r="LQE41"/>
      <c r="LQF41"/>
      <c r="LQG41"/>
      <c r="LQH41"/>
      <c r="LQI41"/>
      <c r="LQJ41"/>
      <c r="LQK41"/>
      <c r="LQL41"/>
      <c r="LQM41"/>
      <c r="LQN41"/>
      <c r="LQO41"/>
      <c r="LQP41"/>
      <c r="LQQ41"/>
      <c r="LQR41"/>
      <c r="LQS41"/>
      <c r="LQT41"/>
      <c r="LQU41"/>
      <c r="LQV41"/>
      <c r="LQW41"/>
      <c r="LQX41"/>
      <c r="LQY41"/>
      <c r="LQZ41"/>
      <c r="LRA41"/>
      <c r="LRB41"/>
      <c r="LRC41"/>
      <c r="LRD41"/>
      <c r="LRE41"/>
      <c r="LRF41"/>
      <c r="LRG41"/>
      <c r="LRH41"/>
      <c r="LRI41"/>
      <c r="LRJ41"/>
      <c r="LRK41"/>
      <c r="LRL41"/>
      <c r="LRM41"/>
      <c r="LRN41"/>
      <c r="LRO41"/>
      <c r="LRP41"/>
      <c r="LRQ41"/>
      <c r="LRR41"/>
      <c r="LRS41"/>
      <c r="LRT41"/>
      <c r="LRU41"/>
      <c r="LRV41"/>
      <c r="LRW41"/>
      <c r="LRX41"/>
      <c r="LRY41"/>
      <c r="LRZ41"/>
      <c r="LSA41"/>
      <c r="LSB41"/>
      <c r="LSC41"/>
      <c r="LSD41"/>
      <c r="LSE41"/>
      <c r="LSF41"/>
      <c r="LSG41"/>
      <c r="LSH41"/>
      <c r="LSI41"/>
      <c r="LSJ41"/>
      <c r="LSK41"/>
      <c r="LSL41"/>
      <c r="LSM41"/>
      <c r="LSN41"/>
      <c r="LSO41"/>
      <c r="LSP41"/>
      <c r="LSQ41"/>
      <c r="LSR41"/>
      <c r="LSS41"/>
      <c r="LST41"/>
      <c r="LSU41"/>
      <c r="LSV41"/>
      <c r="LSW41"/>
      <c r="LSX41"/>
      <c r="LSY41"/>
      <c r="LSZ41"/>
      <c r="LTA41"/>
      <c r="LTB41"/>
      <c r="LTC41"/>
      <c r="LTD41"/>
      <c r="LTE41"/>
      <c r="LTF41"/>
      <c r="LTG41"/>
      <c r="LTH41"/>
      <c r="LTI41"/>
      <c r="LTJ41"/>
      <c r="LTK41"/>
      <c r="LTL41"/>
      <c r="LTM41"/>
      <c r="LTN41"/>
      <c r="LTO41"/>
      <c r="LTP41"/>
      <c r="LTQ41"/>
      <c r="LTR41"/>
      <c r="LTS41"/>
      <c r="LTT41"/>
      <c r="LTU41"/>
      <c r="LTV41"/>
      <c r="LTW41"/>
      <c r="LTX41"/>
      <c r="LTY41"/>
      <c r="LTZ41"/>
      <c r="LUA41"/>
      <c r="LUB41"/>
      <c r="LUC41"/>
      <c r="LUD41"/>
      <c r="LUE41"/>
      <c r="LUF41"/>
      <c r="LUG41"/>
      <c r="LUH41"/>
      <c r="LUI41"/>
      <c r="LUJ41"/>
      <c r="LUK41"/>
      <c r="LUL41"/>
      <c r="LUM41"/>
      <c r="LUN41"/>
      <c r="LUO41"/>
      <c r="LUP41"/>
      <c r="LUQ41"/>
      <c r="LUR41"/>
      <c r="LUS41"/>
      <c r="LUT41"/>
      <c r="LUU41"/>
      <c r="LUV41"/>
      <c r="LUW41"/>
      <c r="LUX41"/>
      <c r="LUY41"/>
      <c r="LUZ41"/>
      <c r="LVA41"/>
      <c r="LVB41"/>
      <c r="LVC41"/>
      <c r="LVD41"/>
      <c r="LVE41"/>
      <c r="LVF41"/>
      <c r="LVG41"/>
      <c r="LVH41"/>
      <c r="LVI41"/>
      <c r="LVJ41"/>
      <c r="LVK41"/>
      <c r="LVL41"/>
      <c r="LVM41"/>
      <c r="LVN41"/>
      <c r="LVO41"/>
      <c r="LVP41"/>
      <c r="LVQ41"/>
      <c r="LVR41"/>
      <c r="LVS41"/>
      <c r="LVT41"/>
      <c r="LVU41"/>
      <c r="LVV41"/>
      <c r="LVW41"/>
      <c r="LVX41"/>
      <c r="LVY41"/>
      <c r="LVZ41"/>
      <c r="LWA41"/>
      <c r="LWB41"/>
      <c r="LWC41"/>
      <c r="LWD41"/>
      <c r="LWE41"/>
      <c r="LWF41"/>
      <c r="LWG41"/>
      <c r="LWH41"/>
      <c r="LWI41"/>
      <c r="LWJ41"/>
      <c r="LWK41"/>
      <c r="LWL41"/>
      <c r="LWM41"/>
      <c r="LWN41"/>
      <c r="LWO41"/>
      <c r="LWP41"/>
      <c r="LWQ41"/>
      <c r="LWR41"/>
      <c r="LWS41"/>
      <c r="LWT41"/>
      <c r="LWU41"/>
      <c r="LWV41"/>
      <c r="LWW41"/>
      <c r="LWX41"/>
      <c r="LWY41"/>
      <c r="LWZ41"/>
      <c r="LXA41"/>
      <c r="LXB41"/>
      <c r="LXC41"/>
      <c r="LXD41"/>
      <c r="LXE41"/>
      <c r="LXF41"/>
      <c r="LXG41"/>
      <c r="LXH41"/>
      <c r="LXI41"/>
      <c r="LXJ41"/>
      <c r="LXK41"/>
      <c r="LXL41"/>
      <c r="LXM41"/>
      <c r="LXN41"/>
      <c r="LXO41"/>
      <c r="LXP41"/>
      <c r="LXQ41"/>
      <c r="LXR41"/>
      <c r="LXS41"/>
      <c r="LXT41"/>
      <c r="LXU41"/>
      <c r="LXV41"/>
      <c r="LXW41"/>
      <c r="LXX41"/>
      <c r="LXY41"/>
      <c r="LXZ41"/>
      <c r="LYA41"/>
      <c r="LYB41"/>
      <c r="LYC41"/>
      <c r="LYD41"/>
      <c r="LYE41"/>
      <c r="LYF41"/>
      <c r="LYG41"/>
      <c r="LYH41"/>
      <c r="LYI41"/>
      <c r="LYJ41"/>
      <c r="LYK41"/>
      <c r="LYL41"/>
      <c r="LYM41"/>
      <c r="LYN41"/>
      <c r="LYO41"/>
      <c r="LYP41"/>
      <c r="LYQ41"/>
      <c r="LYR41"/>
      <c r="LYS41"/>
      <c r="LYT41"/>
      <c r="LYU41"/>
      <c r="LYV41"/>
      <c r="LYW41"/>
      <c r="LYX41"/>
      <c r="LYY41"/>
      <c r="LYZ41"/>
      <c r="LZA41"/>
      <c r="LZB41"/>
      <c r="LZC41"/>
      <c r="LZD41"/>
      <c r="LZE41"/>
      <c r="LZF41"/>
      <c r="LZG41"/>
      <c r="LZH41"/>
      <c r="LZI41"/>
      <c r="LZJ41"/>
      <c r="LZK41"/>
      <c r="LZL41"/>
      <c r="LZM41"/>
      <c r="LZN41"/>
      <c r="LZO41"/>
      <c r="LZP41"/>
      <c r="LZQ41"/>
      <c r="LZR41"/>
      <c r="LZS41"/>
      <c r="LZT41"/>
      <c r="LZU41"/>
      <c r="LZV41"/>
      <c r="LZW41"/>
      <c r="LZX41"/>
      <c r="LZY41"/>
      <c r="LZZ41"/>
      <c r="MAA41"/>
      <c r="MAB41"/>
      <c r="MAC41"/>
      <c r="MAD41"/>
      <c r="MAE41"/>
      <c r="MAF41"/>
      <c r="MAG41"/>
      <c r="MAH41"/>
      <c r="MAI41"/>
      <c r="MAJ41"/>
      <c r="MAK41"/>
      <c r="MAL41"/>
      <c r="MAM41"/>
      <c r="MAN41"/>
      <c r="MAO41"/>
      <c r="MAP41"/>
      <c r="MAQ41"/>
      <c r="MAR41"/>
      <c r="MAS41"/>
      <c r="MAT41"/>
      <c r="MAU41"/>
      <c r="MAV41"/>
      <c r="MAW41"/>
      <c r="MAX41"/>
      <c r="MAY41"/>
      <c r="MAZ41"/>
      <c r="MBA41"/>
      <c r="MBB41"/>
      <c r="MBC41"/>
      <c r="MBD41"/>
      <c r="MBE41"/>
      <c r="MBF41"/>
      <c r="MBG41"/>
      <c r="MBH41"/>
      <c r="MBI41"/>
      <c r="MBJ41"/>
      <c r="MBK41"/>
      <c r="MBL41"/>
      <c r="MBM41"/>
      <c r="MBN41"/>
      <c r="MBO41"/>
      <c r="MBP41"/>
      <c r="MBQ41"/>
      <c r="MBR41"/>
      <c r="MBS41"/>
      <c r="MBT41"/>
      <c r="MBU41"/>
      <c r="MBV41"/>
      <c r="MBW41"/>
      <c r="MBX41"/>
      <c r="MBY41"/>
      <c r="MBZ41"/>
      <c r="MCA41"/>
      <c r="MCB41"/>
      <c r="MCC41"/>
      <c r="MCD41"/>
      <c r="MCE41"/>
      <c r="MCF41"/>
      <c r="MCG41"/>
      <c r="MCH41"/>
      <c r="MCI41"/>
      <c r="MCJ41"/>
      <c r="MCK41"/>
      <c r="MCL41"/>
      <c r="MCM41"/>
      <c r="MCN41"/>
      <c r="MCO41"/>
      <c r="MCP41"/>
      <c r="MCQ41"/>
      <c r="MCR41"/>
      <c r="MCS41"/>
      <c r="MCT41"/>
      <c r="MCU41"/>
      <c r="MCV41"/>
      <c r="MCW41"/>
      <c r="MCX41"/>
      <c r="MCY41"/>
      <c r="MCZ41"/>
      <c r="MDA41"/>
      <c r="MDB41"/>
      <c r="MDC41"/>
      <c r="MDD41"/>
      <c r="MDE41"/>
      <c r="MDF41"/>
      <c r="MDG41"/>
      <c r="MDH41"/>
      <c r="MDI41"/>
      <c r="MDJ41"/>
      <c r="MDK41"/>
      <c r="MDL41"/>
      <c r="MDM41"/>
      <c r="MDN41"/>
      <c r="MDO41"/>
      <c r="MDP41"/>
      <c r="MDQ41"/>
      <c r="MDR41"/>
      <c r="MDS41"/>
      <c r="MDT41"/>
      <c r="MDU41"/>
      <c r="MDV41"/>
      <c r="MDW41"/>
      <c r="MDX41"/>
      <c r="MDY41"/>
      <c r="MDZ41"/>
      <c r="MEA41"/>
      <c r="MEB41"/>
      <c r="MEC41"/>
      <c r="MED41"/>
      <c r="MEE41"/>
      <c r="MEF41"/>
      <c r="MEG41"/>
      <c r="MEH41"/>
      <c r="MEI41"/>
      <c r="MEJ41"/>
      <c r="MEK41"/>
      <c r="MEL41"/>
      <c r="MEM41"/>
      <c r="MEN41"/>
      <c r="MEO41"/>
      <c r="MEP41"/>
      <c r="MEQ41"/>
      <c r="MER41"/>
      <c r="MES41"/>
      <c r="MET41"/>
      <c r="MEU41"/>
      <c r="MEV41"/>
      <c r="MEW41"/>
      <c r="MEX41"/>
      <c r="MEY41"/>
      <c r="MEZ41"/>
      <c r="MFA41"/>
      <c r="MFB41"/>
      <c r="MFC41"/>
      <c r="MFD41"/>
      <c r="MFE41"/>
      <c r="MFF41"/>
      <c r="MFG41"/>
      <c r="MFH41"/>
      <c r="MFI41"/>
      <c r="MFJ41"/>
      <c r="MFK41"/>
      <c r="MFL41"/>
      <c r="MFM41"/>
      <c r="MFN41"/>
      <c r="MFO41"/>
      <c r="MFP41"/>
      <c r="MFQ41"/>
      <c r="MFR41"/>
      <c r="MFS41"/>
      <c r="MFT41"/>
      <c r="MFU41"/>
      <c r="MFV41"/>
      <c r="MFW41"/>
      <c r="MFX41"/>
      <c r="MFY41"/>
      <c r="MFZ41"/>
      <c r="MGA41"/>
      <c r="MGB41"/>
      <c r="MGC41"/>
      <c r="MGD41"/>
      <c r="MGE41"/>
      <c r="MGF41"/>
      <c r="MGG41"/>
      <c r="MGH41"/>
      <c r="MGI41"/>
      <c r="MGJ41"/>
      <c r="MGK41"/>
      <c r="MGL41"/>
      <c r="MGM41"/>
      <c r="MGN41"/>
      <c r="MGO41"/>
      <c r="MGP41"/>
      <c r="MGQ41"/>
      <c r="MGR41"/>
      <c r="MGS41"/>
      <c r="MGT41"/>
      <c r="MGU41"/>
      <c r="MGV41"/>
      <c r="MGW41"/>
      <c r="MGX41"/>
      <c r="MGY41"/>
      <c r="MGZ41"/>
      <c r="MHA41"/>
      <c r="MHB41"/>
      <c r="MHC41"/>
      <c r="MHD41"/>
      <c r="MHE41"/>
      <c r="MHF41"/>
      <c r="MHG41"/>
      <c r="MHH41"/>
      <c r="MHI41"/>
      <c r="MHJ41"/>
      <c r="MHK41"/>
      <c r="MHL41"/>
      <c r="MHM41"/>
      <c r="MHN41"/>
      <c r="MHO41"/>
      <c r="MHP41"/>
      <c r="MHQ41"/>
      <c r="MHR41"/>
      <c r="MHS41"/>
      <c r="MHT41"/>
      <c r="MHU41"/>
      <c r="MHV41"/>
      <c r="MHW41"/>
      <c r="MHX41"/>
      <c r="MHY41"/>
      <c r="MHZ41"/>
      <c r="MIA41"/>
      <c r="MIB41"/>
      <c r="MIC41"/>
      <c r="MID41"/>
      <c r="MIE41"/>
      <c r="MIF41"/>
      <c r="MIG41"/>
      <c r="MIH41"/>
      <c r="MII41"/>
      <c r="MIJ41"/>
      <c r="MIK41"/>
      <c r="MIL41"/>
      <c r="MIM41"/>
      <c r="MIN41"/>
      <c r="MIO41"/>
      <c r="MIP41"/>
      <c r="MIQ41"/>
      <c r="MIR41"/>
      <c r="MIS41"/>
      <c r="MIT41"/>
      <c r="MIU41"/>
      <c r="MIV41"/>
      <c r="MIW41"/>
      <c r="MIX41"/>
      <c r="MIY41"/>
      <c r="MIZ41"/>
      <c r="MJA41"/>
      <c r="MJB41"/>
      <c r="MJC41"/>
      <c r="MJD41"/>
      <c r="MJE41"/>
      <c r="MJF41"/>
      <c r="MJG41"/>
      <c r="MJH41"/>
      <c r="MJI41"/>
      <c r="MJJ41"/>
      <c r="MJK41"/>
      <c r="MJL41"/>
      <c r="MJM41"/>
      <c r="MJN41"/>
      <c r="MJO41"/>
      <c r="MJP41"/>
      <c r="MJQ41"/>
      <c r="MJR41"/>
      <c r="MJS41"/>
      <c r="MJT41"/>
      <c r="MJU41"/>
      <c r="MJV41"/>
      <c r="MJW41"/>
      <c r="MJX41"/>
      <c r="MJY41"/>
      <c r="MJZ41"/>
      <c r="MKA41"/>
      <c r="MKB41"/>
      <c r="MKC41"/>
      <c r="MKD41"/>
      <c r="MKE41"/>
      <c r="MKF41"/>
      <c r="MKG41"/>
      <c r="MKH41"/>
      <c r="MKI41"/>
      <c r="MKJ41"/>
      <c r="MKK41"/>
      <c r="MKL41"/>
      <c r="MKM41"/>
      <c r="MKN41"/>
      <c r="MKO41"/>
      <c r="MKP41"/>
      <c r="MKQ41"/>
      <c r="MKR41"/>
      <c r="MKS41"/>
      <c r="MKT41"/>
      <c r="MKU41"/>
      <c r="MKV41"/>
      <c r="MKW41"/>
      <c r="MKX41"/>
      <c r="MKY41"/>
      <c r="MKZ41"/>
      <c r="MLA41"/>
      <c r="MLB41"/>
      <c r="MLC41"/>
      <c r="MLD41"/>
      <c r="MLE41"/>
      <c r="MLF41"/>
      <c r="MLG41"/>
      <c r="MLH41"/>
      <c r="MLI41"/>
      <c r="MLJ41"/>
      <c r="MLK41"/>
      <c r="MLL41"/>
      <c r="MLM41"/>
      <c r="MLN41"/>
      <c r="MLO41"/>
      <c r="MLP41"/>
      <c r="MLQ41"/>
      <c r="MLR41"/>
      <c r="MLS41"/>
      <c r="MLT41"/>
      <c r="MLU41"/>
      <c r="MLV41"/>
      <c r="MLW41"/>
      <c r="MLX41"/>
      <c r="MLY41"/>
      <c r="MLZ41"/>
      <c r="MMA41"/>
      <c r="MMB41"/>
      <c r="MMC41"/>
      <c r="MMD41"/>
      <c r="MME41"/>
      <c r="MMF41"/>
      <c r="MMG41"/>
      <c r="MMH41"/>
      <c r="MMI41"/>
      <c r="MMJ41"/>
      <c r="MMK41"/>
      <c r="MML41"/>
      <c r="MMM41"/>
      <c r="MMN41"/>
      <c r="MMO41"/>
      <c r="MMP41"/>
      <c r="MMQ41"/>
      <c r="MMR41"/>
      <c r="MMS41"/>
      <c r="MMT41"/>
      <c r="MMU41"/>
      <c r="MMV41"/>
      <c r="MMW41"/>
      <c r="MMX41"/>
      <c r="MMY41"/>
      <c r="MMZ41"/>
      <c r="MNA41"/>
      <c r="MNB41"/>
      <c r="MNC41"/>
      <c r="MND41"/>
      <c r="MNE41"/>
      <c r="MNF41"/>
      <c r="MNG41"/>
      <c r="MNH41"/>
      <c r="MNI41"/>
      <c r="MNJ41"/>
      <c r="MNK41"/>
      <c r="MNL41"/>
      <c r="MNM41"/>
      <c r="MNN41"/>
      <c r="MNO41"/>
      <c r="MNP41"/>
      <c r="MNQ41"/>
      <c r="MNR41"/>
      <c r="MNS41"/>
      <c r="MNT41"/>
      <c r="MNU41"/>
      <c r="MNV41"/>
      <c r="MNW41"/>
      <c r="MNX41"/>
      <c r="MNY41"/>
      <c r="MNZ41"/>
      <c r="MOA41"/>
      <c r="MOB41"/>
      <c r="MOC41"/>
      <c r="MOD41"/>
      <c r="MOE41"/>
      <c r="MOF41"/>
      <c r="MOG41"/>
      <c r="MOH41"/>
      <c r="MOI41"/>
      <c r="MOJ41"/>
      <c r="MOK41"/>
      <c r="MOL41"/>
      <c r="MOM41"/>
      <c r="MON41"/>
      <c r="MOO41"/>
      <c r="MOP41"/>
      <c r="MOQ41"/>
      <c r="MOR41"/>
      <c r="MOS41"/>
      <c r="MOT41"/>
      <c r="MOU41"/>
      <c r="MOV41"/>
      <c r="MOW41"/>
      <c r="MOX41"/>
      <c r="MOY41"/>
      <c r="MOZ41"/>
      <c r="MPA41"/>
      <c r="MPB41"/>
      <c r="MPC41"/>
      <c r="MPD41"/>
      <c r="MPE41"/>
      <c r="MPF41"/>
      <c r="MPG41"/>
      <c r="MPH41"/>
      <c r="MPI41"/>
      <c r="MPJ41"/>
      <c r="MPK41"/>
      <c r="MPL41"/>
      <c r="MPM41"/>
      <c r="MPN41"/>
      <c r="MPO41"/>
      <c r="MPP41"/>
      <c r="MPQ41"/>
      <c r="MPR41"/>
      <c r="MPS41"/>
      <c r="MPT41"/>
      <c r="MPU41"/>
      <c r="MPV41"/>
      <c r="MPW41"/>
      <c r="MPX41"/>
      <c r="MPY41"/>
      <c r="MPZ41"/>
      <c r="MQA41"/>
      <c r="MQB41"/>
      <c r="MQC41"/>
      <c r="MQD41"/>
      <c r="MQE41"/>
      <c r="MQF41"/>
      <c r="MQG41"/>
      <c r="MQH41"/>
      <c r="MQI41"/>
      <c r="MQJ41"/>
      <c r="MQK41"/>
      <c r="MQL41"/>
      <c r="MQM41"/>
      <c r="MQN41"/>
      <c r="MQO41"/>
      <c r="MQP41"/>
      <c r="MQQ41"/>
      <c r="MQR41"/>
      <c r="MQS41"/>
      <c r="MQT41"/>
      <c r="MQU41"/>
      <c r="MQV41"/>
      <c r="MQW41"/>
      <c r="MQX41"/>
      <c r="MQY41"/>
      <c r="MQZ41"/>
      <c r="MRA41"/>
      <c r="MRB41"/>
      <c r="MRC41"/>
      <c r="MRD41"/>
      <c r="MRE41"/>
      <c r="MRF41"/>
      <c r="MRG41"/>
      <c r="MRH41"/>
      <c r="MRI41"/>
      <c r="MRJ41"/>
      <c r="MRK41"/>
      <c r="MRL41"/>
      <c r="MRM41"/>
      <c r="MRN41"/>
      <c r="MRO41"/>
      <c r="MRP41"/>
      <c r="MRQ41"/>
      <c r="MRR41"/>
      <c r="MRS41"/>
      <c r="MRT41"/>
      <c r="MRU41"/>
      <c r="MRV41"/>
      <c r="MRW41"/>
      <c r="MRX41"/>
      <c r="MRY41"/>
      <c r="MRZ41"/>
      <c r="MSA41"/>
      <c r="MSB41"/>
      <c r="MSC41"/>
      <c r="MSD41"/>
      <c r="MSE41"/>
      <c r="MSF41"/>
      <c r="MSG41"/>
      <c r="MSH41"/>
      <c r="MSI41"/>
      <c r="MSJ41"/>
      <c r="MSK41"/>
      <c r="MSL41"/>
      <c r="MSM41"/>
      <c r="MSN41"/>
      <c r="MSO41"/>
      <c r="MSP41"/>
      <c r="MSQ41"/>
      <c r="MSR41"/>
      <c r="MSS41"/>
      <c r="MST41"/>
      <c r="MSU41"/>
      <c r="MSV41"/>
      <c r="MSW41"/>
      <c r="MSX41"/>
      <c r="MSY41"/>
      <c r="MSZ41"/>
      <c r="MTA41"/>
      <c r="MTB41"/>
      <c r="MTC41"/>
      <c r="MTD41"/>
      <c r="MTE41"/>
      <c r="MTF41"/>
      <c r="MTG41"/>
      <c r="MTH41"/>
      <c r="MTI41"/>
      <c r="MTJ41"/>
      <c r="MTK41"/>
      <c r="MTL41"/>
      <c r="MTM41"/>
      <c r="MTN41"/>
      <c r="MTO41"/>
      <c r="MTP41"/>
      <c r="MTQ41"/>
      <c r="MTR41"/>
      <c r="MTS41"/>
      <c r="MTT41"/>
      <c r="MTU41"/>
      <c r="MTV41"/>
      <c r="MTW41"/>
      <c r="MTX41"/>
      <c r="MTY41"/>
      <c r="MTZ41"/>
      <c r="MUA41"/>
      <c r="MUB41"/>
      <c r="MUC41"/>
      <c r="MUD41"/>
      <c r="MUE41"/>
      <c r="MUF41"/>
      <c r="MUG41"/>
      <c r="MUH41"/>
      <c r="MUI41"/>
      <c r="MUJ41"/>
      <c r="MUK41"/>
      <c r="MUL41"/>
      <c r="MUM41"/>
      <c r="MUN41"/>
      <c r="MUO41"/>
      <c r="MUP41"/>
      <c r="MUQ41"/>
      <c r="MUR41"/>
      <c r="MUS41"/>
      <c r="MUT41"/>
      <c r="MUU41"/>
      <c r="MUV41"/>
      <c r="MUW41"/>
      <c r="MUX41"/>
      <c r="MUY41"/>
      <c r="MUZ41"/>
      <c r="MVA41"/>
      <c r="MVB41"/>
      <c r="MVC41"/>
      <c r="MVD41"/>
      <c r="MVE41"/>
      <c r="MVF41"/>
      <c r="MVG41"/>
      <c r="MVH41"/>
      <c r="MVI41"/>
      <c r="MVJ41"/>
      <c r="MVK41"/>
      <c r="MVL41"/>
      <c r="MVM41"/>
      <c r="MVN41"/>
      <c r="MVO41"/>
      <c r="MVP41"/>
      <c r="MVQ41"/>
      <c r="MVR41"/>
      <c r="MVS41"/>
      <c r="MVT41"/>
      <c r="MVU41"/>
      <c r="MVV41"/>
      <c r="MVW41"/>
      <c r="MVX41"/>
      <c r="MVY41"/>
      <c r="MVZ41"/>
      <c r="MWA41"/>
      <c r="MWB41"/>
      <c r="MWC41"/>
      <c r="MWD41"/>
      <c r="MWE41"/>
      <c r="MWF41"/>
      <c r="MWG41"/>
      <c r="MWH41"/>
      <c r="MWI41"/>
      <c r="MWJ41"/>
      <c r="MWK41"/>
      <c r="MWL41"/>
      <c r="MWM41"/>
      <c r="MWN41"/>
      <c r="MWO41"/>
      <c r="MWP41"/>
      <c r="MWQ41"/>
      <c r="MWR41"/>
      <c r="MWS41"/>
      <c r="MWT41"/>
      <c r="MWU41"/>
      <c r="MWV41"/>
      <c r="MWW41"/>
      <c r="MWX41"/>
      <c r="MWY41"/>
      <c r="MWZ41"/>
      <c r="MXA41"/>
      <c r="MXB41"/>
      <c r="MXC41"/>
      <c r="MXD41"/>
      <c r="MXE41"/>
      <c r="MXF41"/>
      <c r="MXG41"/>
      <c r="MXH41"/>
      <c r="MXI41"/>
      <c r="MXJ41"/>
      <c r="MXK41"/>
      <c r="MXL41"/>
      <c r="MXM41"/>
      <c r="MXN41"/>
      <c r="MXO41"/>
      <c r="MXP41"/>
      <c r="MXQ41"/>
      <c r="MXR41"/>
      <c r="MXS41"/>
      <c r="MXT41"/>
      <c r="MXU41"/>
      <c r="MXV41"/>
      <c r="MXW41"/>
      <c r="MXX41"/>
      <c r="MXY41"/>
      <c r="MXZ41"/>
      <c r="MYA41"/>
      <c r="MYB41"/>
      <c r="MYC41"/>
      <c r="MYD41"/>
      <c r="MYE41"/>
      <c r="MYF41"/>
      <c r="MYG41"/>
      <c r="MYH41"/>
      <c r="MYI41"/>
      <c r="MYJ41"/>
      <c r="MYK41"/>
      <c r="MYL41"/>
      <c r="MYM41"/>
      <c r="MYN41"/>
      <c r="MYO41"/>
      <c r="MYP41"/>
      <c r="MYQ41"/>
      <c r="MYR41"/>
      <c r="MYS41"/>
      <c r="MYT41"/>
      <c r="MYU41"/>
      <c r="MYV41"/>
      <c r="MYW41"/>
      <c r="MYX41"/>
      <c r="MYY41"/>
      <c r="MYZ41"/>
      <c r="MZA41"/>
      <c r="MZB41"/>
      <c r="MZC41"/>
      <c r="MZD41"/>
      <c r="MZE41"/>
      <c r="MZF41"/>
      <c r="MZG41"/>
      <c r="MZH41"/>
      <c r="MZI41"/>
      <c r="MZJ41"/>
      <c r="MZK41"/>
      <c r="MZL41"/>
      <c r="MZM41"/>
      <c r="MZN41"/>
      <c r="MZO41"/>
      <c r="MZP41"/>
      <c r="MZQ41"/>
      <c r="MZR41"/>
      <c r="MZS41"/>
      <c r="MZT41"/>
      <c r="MZU41"/>
      <c r="MZV41"/>
      <c r="MZW41"/>
      <c r="MZX41"/>
      <c r="MZY41"/>
      <c r="MZZ41"/>
      <c r="NAA41"/>
      <c r="NAB41"/>
      <c r="NAC41"/>
      <c r="NAD41"/>
      <c r="NAE41"/>
      <c r="NAF41"/>
      <c r="NAG41"/>
      <c r="NAH41"/>
      <c r="NAI41"/>
      <c r="NAJ41"/>
      <c r="NAK41"/>
      <c r="NAL41"/>
      <c r="NAM41"/>
      <c r="NAN41"/>
      <c r="NAO41"/>
      <c r="NAP41"/>
      <c r="NAQ41"/>
      <c r="NAR41"/>
      <c r="NAS41"/>
      <c r="NAT41"/>
      <c r="NAU41"/>
      <c r="NAV41"/>
      <c r="NAW41"/>
      <c r="NAX41"/>
      <c r="NAY41"/>
      <c r="NAZ41"/>
      <c r="NBA41"/>
      <c r="NBB41"/>
      <c r="NBC41"/>
      <c r="NBD41"/>
      <c r="NBE41"/>
      <c r="NBF41"/>
      <c r="NBG41"/>
      <c r="NBH41"/>
      <c r="NBI41"/>
      <c r="NBJ41"/>
      <c r="NBK41"/>
      <c r="NBL41"/>
      <c r="NBM41"/>
      <c r="NBN41"/>
      <c r="NBO41"/>
      <c r="NBP41"/>
      <c r="NBQ41"/>
      <c r="NBR41"/>
      <c r="NBS41"/>
      <c r="NBT41"/>
      <c r="NBU41"/>
      <c r="NBV41"/>
      <c r="NBW41"/>
      <c r="NBX41"/>
      <c r="NBY41"/>
      <c r="NBZ41"/>
      <c r="NCA41"/>
      <c r="NCB41"/>
      <c r="NCC41"/>
      <c r="NCD41"/>
      <c r="NCE41"/>
      <c r="NCF41"/>
      <c r="NCG41"/>
      <c r="NCH41"/>
      <c r="NCI41"/>
      <c r="NCJ41"/>
      <c r="NCK41"/>
      <c r="NCL41"/>
      <c r="NCM41"/>
      <c r="NCN41"/>
      <c r="NCO41"/>
      <c r="NCP41"/>
      <c r="NCQ41"/>
      <c r="NCR41"/>
      <c r="NCS41"/>
      <c r="NCT41"/>
      <c r="NCU41"/>
      <c r="NCV41"/>
      <c r="NCW41"/>
      <c r="NCX41"/>
      <c r="NCY41"/>
      <c r="NCZ41"/>
      <c r="NDA41"/>
      <c r="NDB41"/>
      <c r="NDC41"/>
      <c r="NDD41"/>
      <c r="NDE41"/>
      <c r="NDF41"/>
      <c r="NDG41"/>
      <c r="NDH41"/>
      <c r="NDI41"/>
      <c r="NDJ41"/>
      <c r="NDK41"/>
      <c r="NDL41"/>
      <c r="NDM41"/>
      <c r="NDN41"/>
      <c r="NDO41"/>
      <c r="NDP41"/>
      <c r="NDQ41"/>
      <c r="NDR41"/>
      <c r="NDS41"/>
      <c r="NDT41"/>
      <c r="NDU41"/>
      <c r="NDV41"/>
      <c r="NDW41"/>
      <c r="NDX41"/>
      <c r="NDY41"/>
      <c r="NDZ41"/>
      <c r="NEA41"/>
      <c r="NEB41"/>
      <c r="NEC41"/>
      <c r="NED41"/>
      <c r="NEE41"/>
      <c r="NEF41"/>
      <c r="NEG41"/>
      <c r="NEH41"/>
      <c r="NEI41"/>
      <c r="NEJ41"/>
      <c r="NEK41"/>
      <c r="NEL41"/>
      <c r="NEM41"/>
      <c r="NEN41"/>
      <c r="NEO41"/>
      <c r="NEP41"/>
      <c r="NEQ41"/>
      <c r="NER41"/>
      <c r="NES41"/>
      <c r="NET41"/>
      <c r="NEU41"/>
      <c r="NEV41"/>
      <c r="NEW41"/>
      <c r="NEX41"/>
      <c r="NEY41"/>
      <c r="NEZ41"/>
      <c r="NFA41"/>
      <c r="NFB41"/>
      <c r="NFC41"/>
      <c r="NFD41"/>
      <c r="NFE41"/>
      <c r="NFF41"/>
      <c r="NFG41"/>
      <c r="NFH41"/>
      <c r="NFI41"/>
      <c r="NFJ41"/>
      <c r="NFK41"/>
      <c r="NFL41"/>
      <c r="NFM41"/>
      <c r="NFN41"/>
      <c r="NFO41"/>
      <c r="NFP41"/>
      <c r="NFQ41"/>
      <c r="NFR41"/>
      <c r="NFS41"/>
      <c r="NFT41"/>
      <c r="NFU41"/>
      <c r="NFV41"/>
      <c r="NFW41"/>
      <c r="NFX41"/>
      <c r="NFY41"/>
      <c r="NFZ41"/>
      <c r="NGA41"/>
      <c r="NGB41"/>
      <c r="NGC41"/>
      <c r="NGD41"/>
      <c r="NGE41"/>
      <c r="NGF41"/>
      <c r="NGG41"/>
      <c r="NGH41"/>
      <c r="NGI41"/>
      <c r="NGJ41"/>
      <c r="NGK41"/>
      <c r="NGL41"/>
      <c r="NGM41"/>
      <c r="NGN41"/>
      <c r="NGO41"/>
      <c r="NGP41"/>
      <c r="NGQ41"/>
      <c r="NGR41"/>
      <c r="NGS41"/>
      <c r="NGT41"/>
      <c r="NGU41"/>
      <c r="NGV41"/>
      <c r="NGW41"/>
      <c r="NGX41"/>
      <c r="NGY41"/>
      <c r="NGZ41"/>
      <c r="NHA41"/>
      <c r="NHB41"/>
      <c r="NHC41"/>
      <c r="NHD41"/>
      <c r="NHE41"/>
      <c r="NHF41"/>
      <c r="NHG41"/>
      <c r="NHH41"/>
      <c r="NHI41"/>
      <c r="NHJ41"/>
      <c r="NHK41"/>
      <c r="NHL41"/>
      <c r="NHM41"/>
      <c r="NHN41"/>
      <c r="NHO41"/>
      <c r="NHP41"/>
      <c r="NHQ41"/>
      <c r="NHR41"/>
      <c r="NHS41"/>
      <c r="NHT41"/>
      <c r="NHU41"/>
      <c r="NHV41"/>
      <c r="NHW41"/>
      <c r="NHX41"/>
      <c r="NHY41"/>
      <c r="NHZ41"/>
      <c r="NIA41"/>
      <c r="NIB41"/>
      <c r="NIC41"/>
      <c r="NID41"/>
      <c r="NIE41"/>
      <c r="NIF41"/>
      <c r="NIG41"/>
      <c r="NIH41"/>
      <c r="NII41"/>
      <c r="NIJ41"/>
      <c r="NIK41"/>
      <c r="NIL41"/>
      <c r="NIM41"/>
      <c r="NIN41"/>
      <c r="NIO41"/>
      <c r="NIP41"/>
      <c r="NIQ41"/>
      <c r="NIR41"/>
      <c r="NIS41"/>
      <c r="NIT41"/>
      <c r="NIU41"/>
      <c r="NIV41"/>
      <c r="NIW41"/>
      <c r="NIX41"/>
      <c r="NIY41"/>
      <c r="NIZ41"/>
      <c r="NJA41"/>
      <c r="NJB41"/>
      <c r="NJC41"/>
      <c r="NJD41"/>
      <c r="NJE41"/>
      <c r="NJF41"/>
      <c r="NJG41"/>
      <c r="NJH41"/>
      <c r="NJI41"/>
      <c r="NJJ41"/>
      <c r="NJK41"/>
      <c r="NJL41"/>
      <c r="NJM41"/>
      <c r="NJN41"/>
      <c r="NJO41"/>
      <c r="NJP41"/>
      <c r="NJQ41"/>
      <c r="NJR41"/>
      <c r="NJS41"/>
      <c r="NJT41"/>
      <c r="NJU41"/>
      <c r="NJV41"/>
      <c r="NJW41"/>
      <c r="NJX41"/>
      <c r="NJY41"/>
      <c r="NJZ41"/>
      <c r="NKA41"/>
      <c r="NKB41"/>
      <c r="NKC41"/>
      <c r="NKD41"/>
      <c r="NKE41"/>
      <c r="NKF41"/>
      <c r="NKG41"/>
      <c r="NKH41"/>
      <c r="NKI41"/>
      <c r="NKJ41"/>
      <c r="NKK41"/>
      <c r="NKL41"/>
      <c r="NKM41"/>
      <c r="NKN41"/>
      <c r="NKO41"/>
      <c r="NKP41"/>
      <c r="NKQ41"/>
      <c r="NKR41"/>
      <c r="NKS41"/>
      <c r="NKT41"/>
      <c r="NKU41"/>
      <c r="NKV41"/>
      <c r="NKW41"/>
      <c r="NKX41"/>
      <c r="NKY41"/>
      <c r="NKZ41"/>
      <c r="NLA41"/>
      <c r="NLB41"/>
      <c r="NLC41"/>
      <c r="NLD41"/>
      <c r="NLE41"/>
      <c r="NLF41"/>
      <c r="NLG41"/>
      <c r="NLH41"/>
      <c r="NLI41"/>
      <c r="NLJ41"/>
      <c r="NLK41"/>
      <c r="NLL41"/>
      <c r="NLM41"/>
      <c r="NLN41"/>
      <c r="NLO41"/>
      <c r="NLP41"/>
      <c r="NLQ41"/>
      <c r="NLR41"/>
      <c r="NLS41"/>
      <c r="NLT41"/>
      <c r="NLU41"/>
      <c r="NLV41"/>
      <c r="NLW41"/>
      <c r="NLX41"/>
      <c r="NLY41"/>
      <c r="NLZ41"/>
      <c r="NMA41"/>
      <c r="NMB41"/>
      <c r="NMC41"/>
      <c r="NMD41"/>
      <c r="NME41"/>
      <c r="NMF41"/>
      <c r="NMG41"/>
      <c r="NMH41"/>
      <c r="NMI41"/>
      <c r="NMJ41"/>
      <c r="NMK41"/>
      <c r="NML41"/>
      <c r="NMM41"/>
      <c r="NMN41"/>
      <c r="NMO41"/>
      <c r="NMP41"/>
      <c r="NMQ41"/>
      <c r="NMR41"/>
      <c r="NMS41"/>
      <c r="NMT41"/>
      <c r="NMU41"/>
      <c r="NMV41"/>
      <c r="NMW41"/>
      <c r="NMX41"/>
      <c r="NMY41"/>
      <c r="NMZ41"/>
      <c r="NNA41"/>
      <c r="NNB41"/>
      <c r="NNC41"/>
      <c r="NND41"/>
      <c r="NNE41"/>
      <c r="NNF41"/>
      <c r="NNG41"/>
      <c r="NNH41"/>
      <c r="NNI41"/>
      <c r="NNJ41"/>
      <c r="NNK41"/>
      <c r="NNL41"/>
      <c r="NNM41"/>
      <c r="NNN41"/>
      <c r="NNO41"/>
      <c r="NNP41"/>
      <c r="NNQ41"/>
      <c r="NNR41"/>
      <c r="NNS41"/>
      <c r="NNT41"/>
      <c r="NNU41"/>
      <c r="NNV41"/>
      <c r="NNW41"/>
      <c r="NNX41"/>
      <c r="NNY41"/>
      <c r="NNZ41"/>
      <c r="NOA41"/>
      <c r="NOB41"/>
      <c r="NOC41"/>
      <c r="NOD41"/>
      <c r="NOE41"/>
      <c r="NOF41"/>
      <c r="NOG41"/>
      <c r="NOH41"/>
      <c r="NOI41"/>
      <c r="NOJ41"/>
      <c r="NOK41"/>
      <c r="NOL41"/>
      <c r="NOM41"/>
      <c r="NON41"/>
      <c r="NOO41"/>
      <c r="NOP41"/>
      <c r="NOQ41"/>
      <c r="NOR41"/>
      <c r="NOS41"/>
      <c r="NOT41"/>
      <c r="NOU41"/>
      <c r="NOV41"/>
      <c r="NOW41"/>
      <c r="NOX41"/>
      <c r="NOY41"/>
      <c r="NOZ41"/>
      <c r="NPA41"/>
      <c r="NPB41"/>
      <c r="NPC41"/>
      <c r="NPD41"/>
      <c r="NPE41"/>
      <c r="NPF41"/>
      <c r="NPG41"/>
      <c r="NPH41"/>
      <c r="NPI41"/>
      <c r="NPJ41"/>
      <c r="NPK41"/>
      <c r="NPL41"/>
      <c r="NPM41"/>
      <c r="NPN41"/>
      <c r="NPO41"/>
      <c r="NPP41"/>
      <c r="NPQ41"/>
      <c r="NPR41"/>
      <c r="NPS41"/>
      <c r="NPT41"/>
      <c r="NPU41"/>
      <c r="NPV41"/>
      <c r="NPW41"/>
      <c r="NPX41"/>
      <c r="NPY41"/>
      <c r="NPZ41"/>
      <c r="NQA41"/>
      <c r="NQB41"/>
      <c r="NQC41"/>
      <c r="NQD41"/>
      <c r="NQE41"/>
      <c r="NQF41"/>
      <c r="NQG41"/>
      <c r="NQH41"/>
      <c r="NQI41"/>
      <c r="NQJ41"/>
      <c r="NQK41"/>
      <c r="NQL41"/>
      <c r="NQM41"/>
      <c r="NQN41"/>
      <c r="NQO41"/>
      <c r="NQP41"/>
      <c r="NQQ41"/>
      <c r="NQR41"/>
      <c r="NQS41"/>
      <c r="NQT41"/>
      <c r="NQU41"/>
      <c r="NQV41"/>
      <c r="NQW41"/>
      <c r="NQX41"/>
      <c r="NQY41"/>
      <c r="NQZ41"/>
      <c r="NRA41"/>
      <c r="NRB41"/>
      <c r="NRC41"/>
      <c r="NRD41"/>
      <c r="NRE41"/>
      <c r="NRF41"/>
      <c r="NRG41"/>
      <c r="NRH41"/>
      <c r="NRI41"/>
      <c r="NRJ41"/>
      <c r="NRK41"/>
      <c r="NRL41"/>
      <c r="NRM41"/>
      <c r="NRN41"/>
      <c r="NRO41"/>
      <c r="NRP41"/>
      <c r="NRQ41"/>
      <c r="NRR41"/>
      <c r="NRS41"/>
      <c r="NRT41"/>
      <c r="NRU41"/>
      <c r="NRV41"/>
      <c r="NRW41"/>
      <c r="NRX41"/>
      <c r="NRY41"/>
      <c r="NRZ41"/>
      <c r="NSA41"/>
      <c r="NSB41"/>
      <c r="NSC41"/>
      <c r="NSD41"/>
      <c r="NSE41"/>
      <c r="NSF41"/>
      <c r="NSG41"/>
      <c r="NSH41"/>
      <c r="NSI41"/>
      <c r="NSJ41"/>
      <c r="NSK41"/>
      <c r="NSL41"/>
      <c r="NSM41"/>
      <c r="NSN41"/>
      <c r="NSO41"/>
      <c r="NSP41"/>
      <c r="NSQ41"/>
      <c r="NSR41"/>
      <c r="NSS41"/>
      <c r="NST41"/>
      <c r="NSU41"/>
      <c r="NSV41"/>
      <c r="NSW41"/>
      <c r="NSX41"/>
      <c r="NSY41"/>
      <c r="NSZ41"/>
      <c r="NTA41"/>
      <c r="NTB41"/>
      <c r="NTC41"/>
      <c r="NTD41"/>
      <c r="NTE41"/>
      <c r="NTF41"/>
      <c r="NTG41"/>
      <c r="NTH41"/>
      <c r="NTI41"/>
      <c r="NTJ41"/>
      <c r="NTK41"/>
      <c r="NTL41"/>
      <c r="NTM41"/>
      <c r="NTN41"/>
      <c r="NTO41"/>
      <c r="NTP41"/>
      <c r="NTQ41"/>
      <c r="NTR41"/>
      <c r="NTS41"/>
      <c r="NTT41"/>
      <c r="NTU41"/>
      <c r="NTV41"/>
      <c r="NTW41"/>
      <c r="NTX41"/>
      <c r="NTY41"/>
      <c r="NTZ41"/>
      <c r="NUA41"/>
      <c r="NUB41"/>
      <c r="NUC41"/>
      <c r="NUD41"/>
      <c r="NUE41"/>
      <c r="NUF41"/>
      <c r="NUG41"/>
      <c r="NUH41"/>
      <c r="NUI41"/>
      <c r="NUJ41"/>
      <c r="NUK41"/>
      <c r="NUL41"/>
      <c r="NUM41"/>
      <c r="NUN41"/>
      <c r="NUO41"/>
      <c r="NUP41"/>
      <c r="NUQ41"/>
      <c r="NUR41"/>
      <c r="NUS41"/>
      <c r="NUT41"/>
      <c r="NUU41"/>
      <c r="NUV41"/>
      <c r="NUW41"/>
      <c r="NUX41"/>
      <c r="NUY41"/>
      <c r="NUZ41"/>
      <c r="NVA41"/>
      <c r="NVB41"/>
      <c r="NVC41"/>
      <c r="NVD41"/>
      <c r="NVE41"/>
      <c r="NVF41"/>
      <c r="NVG41"/>
      <c r="NVH41"/>
      <c r="NVI41"/>
      <c r="NVJ41"/>
      <c r="NVK41"/>
      <c r="NVL41"/>
      <c r="NVM41"/>
      <c r="NVN41"/>
      <c r="NVO41"/>
      <c r="NVP41"/>
      <c r="NVQ41"/>
      <c r="NVR41"/>
      <c r="NVS41"/>
      <c r="NVT41"/>
      <c r="NVU41"/>
      <c r="NVV41"/>
      <c r="NVW41"/>
      <c r="NVX41"/>
      <c r="NVY41"/>
      <c r="NVZ41"/>
      <c r="NWA41"/>
      <c r="NWB41"/>
      <c r="NWC41"/>
      <c r="NWD41"/>
      <c r="NWE41"/>
      <c r="NWF41"/>
      <c r="NWG41"/>
      <c r="NWH41"/>
      <c r="NWI41"/>
      <c r="NWJ41"/>
      <c r="NWK41"/>
      <c r="NWL41"/>
      <c r="NWM41"/>
      <c r="NWN41"/>
      <c r="NWO41"/>
      <c r="NWP41"/>
      <c r="NWQ41"/>
      <c r="NWR41"/>
      <c r="NWS41"/>
      <c r="NWT41"/>
      <c r="NWU41"/>
      <c r="NWV41"/>
      <c r="NWW41"/>
      <c r="NWX41"/>
      <c r="NWY41"/>
      <c r="NWZ41"/>
      <c r="NXA41"/>
      <c r="NXB41"/>
      <c r="NXC41"/>
      <c r="NXD41"/>
      <c r="NXE41"/>
      <c r="NXF41"/>
      <c r="NXG41"/>
      <c r="NXH41"/>
      <c r="NXI41"/>
      <c r="NXJ41"/>
      <c r="NXK41"/>
      <c r="NXL41"/>
      <c r="NXM41"/>
      <c r="NXN41"/>
      <c r="NXO41"/>
      <c r="NXP41"/>
      <c r="NXQ41"/>
      <c r="NXR41"/>
      <c r="NXS41"/>
      <c r="NXT41"/>
      <c r="NXU41"/>
      <c r="NXV41"/>
      <c r="NXW41"/>
      <c r="NXX41"/>
      <c r="NXY41"/>
      <c r="NXZ41"/>
      <c r="NYA41"/>
      <c r="NYB41"/>
      <c r="NYC41"/>
      <c r="NYD41"/>
      <c r="NYE41"/>
      <c r="NYF41"/>
      <c r="NYG41"/>
      <c r="NYH41"/>
      <c r="NYI41"/>
      <c r="NYJ41"/>
      <c r="NYK41"/>
      <c r="NYL41"/>
      <c r="NYM41"/>
      <c r="NYN41"/>
      <c r="NYO41"/>
      <c r="NYP41"/>
      <c r="NYQ41"/>
      <c r="NYR41"/>
      <c r="NYS41"/>
      <c r="NYT41"/>
      <c r="NYU41"/>
      <c r="NYV41"/>
      <c r="NYW41"/>
      <c r="NYX41"/>
      <c r="NYY41"/>
      <c r="NYZ41"/>
      <c r="NZA41"/>
      <c r="NZB41"/>
      <c r="NZC41"/>
      <c r="NZD41"/>
      <c r="NZE41"/>
      <c r="NZF41"/>
      <c r="NZG41"/>
      <c r="NZH41"/>
      <c r="NZI41"/>
      <c r="NZJ41"/>
      <c r="NZK41"/>
      <c r="NZL41"/>
      <c r="NZM41"/>
      <c r="NZN41"/>
      <c r="NZO41"/>
      <c r="NZP41"/>
      <c r="NZQ41"/>
      <c r="NZR41"/>
      <c r="NZS41"/>
      <c r="NZT41"/>
      <c r="NZU41"/>
      <c r="NZV41"/>
      <c r="NZW41"/>
      <c r="NZX41"/>
      <c r="NZY41"/>
      <c r="NZZ41"/>
      <c r="OAA41"/>
      <c r="OAB41"/>
      <c r="OAC41"/>
      <c r="OAD41"/>
      <c r="OAE41"/>
      <c r="OAF41"/>
      <c r="OAG41"/>
      <c r="OAH41"/>
      <c r="OAI41"/>
      <c r="OAJ41"/>
      <c r="OAK41"/>
      <c r="OAL41"/>
      <c r="OAM41"/>
      <c r="OAN41"/>
      <c r="OAO41"/>
      <c r="OAP41"/>
      <c r="OAQ41"/>
      <c r="OAR41"/>
      <c r="OAS41"/>
      <c r="OAT41"/>
      <c r="OAU41"/>
      <c r="OAV41"/>
      <c r="OAW41"/>
      <c r="OAX41"/>
      <c r="OAY41"/>
      <c r="OAZ41"/>
      <c r="OBA41"/>
      <c r="OBB41"/>
      <c r="OBC41"/>
      <c r="OBD41"/>
      <c r="OBE41"/>
      <c r="OBF41"/>
      <c r="OBG41"/>
      <c r="OBH41"/>
      <c r="OBI41"/>
      <c r="OBJ41"/>
      <c r="OBK41"/>
      <c r="OBL41"/>
      <c r="OBM41"/>
      <c r="OBN41"/>
      <c r="OBO41"/>
      <c r="OBP41"/>
      <c r="OBQ41"/>
      <c r="OBR41"/>
      <c r="OBS41"/>
      <c r="OBT41"/>
      <c r="OBU41"/>
      <c r="OBV41"/>
      <c r="OBW41"/>
      <c r="OBX41"/>
      <c r="OBY41"/>
      <c r="OBZ41"/>
      <c r="OCA41"/>
      <c r="OCB41"/>
      <c r="OCC41"/>
      <c r="OCD41"/>
      <c r="OCE41"/>
      <c r="OCF41"/>
      <c r="OCG41"/>
      <c r="OCH41"/>
      <c r="OCI41"/>
      <c r="OCJ41"/>
      <c r="OCK41"/>
      <c r="OCL41"/>
      <c r="OCM41"/>
      <c r="OCN41"/>
      <c r="OCO41"/>
      <c r="OCP41"/>
      <c r="OCQ41"/>
      <c r="OCR41"/>
      <c r="OCS41"/>
      <c r="OCT41"/>
      <c r="OCU41"/>
      <c r="OCV41"/>
      <c r="OCW41"/>
      <c r="OCX41"/>
      <c r="OCY41"/>
      <c r="OCZ41"/>
      <c r="ODA41"/>
      <c r="ODB41"/>
      <c r="ODC41"/>
      <c r="ODD41"/>
      <c r="ODE41"/>
      <c r="ODF41"/>
      <c r="ODG41"/>
      <c r="ODH41"/>
      <c r="ODI41"/>
      <c r="ODJ41"/>
      <c r="ODK41"/>
      <c r="ODL41"/>
      <c r="ODM41"/>
      <c r="ODN41"/>
      <c r="ODO41"/>
      <c r="ODP41"/>
      <c r="ODQ41"/>
      <c r="ODR41"/>
      <c r="ODS41"/>
      <c r="ODT41"/>
      <c r="ODU41"/>
      <c r="ODV41"/>
      <c r="ODW41"/>
      <c r="ODX41"/>
      <c r="ODY41"/>
      <c r="ODZ41"/>
      <c r="OEA41"/>
      <c r="OEB41"/>
      <c r="OEC41"/>
      <c r="OED41"/>
      <c r="OEE41"/>
      <c r="OEF41"/>
      <c r="OEG41"/>
      <c r="OEH41"/>
      <c r="OEI41"/>
      <c r="OEJ41"/>
      <c r="OEK41"/>
      <c r="OEL41"/>
      <c r="OEM41"/>
      <c r="OEN41"/>
      <c r="OEO41"/>
      <c r="OEP41"/>
      <c r="OEQ41"/>
      <c r="OER41"/>
      <c r="OES41"/>
      <c r="OET41"/>
      <c r="OEU41"/>
      <c r="OEV41"/>
      <c r="OEW41"/>
      <c r="OEX41"/>
      <c r="OEY41"/>
      <c r="OEZ41"/>
      <c r="OFA41"/>
      <c r="OFB41"/>
      <c r="OFC41"/>
      <c r="OFD41"/>
      <c r="OFE41"/>
      <c r="OFF41"/>
      <c r="OFG41"/>
      <c r="OFH41"/>
      <c r="OFI41"/>
      <c r="OFJ41"/>
      <c r="OFK41"/>
      <c r="OFL41"/>
      <c r="OFM41"/>
      <c r="OFN41"/>
      <c r="OFO41"/>
      <c r="OFP41"/>
      <c r="OFQ41"/>
      <c r="OFR41"/>
      <c r="OFS41"/>
      <c r="OFT41"/>
      <c r="OFU41"/>
      <c r="OFV41"/>
      <c r="OFW41"/>
      <c r="OFX41"/>
      <c r="OFY41"/>
      <c r="OFZ41"/>
      <c r="OGA41"/>
      <c r="OGB41"/>
      <c r="OGC41"/>
      <c r="OGD41"/>
      <c r="OGE41"/>
      <c r="OGF41"/>
      <c r="OGG41"/>
      <c r="OGH41"/>
      <c r="OGI41"/>
      <c r="OGJ41"/>
      <c r="OGK41"/>
      <c r="OGL41"/>
      <c r="OGM41"/>
      <c r="OGN41"/>
      <c r="OGO41"/>
      <c r="OGP41"/>
      <c r="OGQ41"/>
      <c r="OGR41"/>
      <c r="OGS41"/>
      <c r="OGT41"/>
      <c r="OGU41"/>
      <c r="OGV41"/>
      <c r="OGW41"/>
      <c r="OGX41"/>
      <c r="OGY41"/>
      <c r="OGZ41"/>
      <c r="OHA41"/>
      <c r="OHB41"/>
      <c r="OHC41"/>
      <c r="OHD41"/>
      <c r="OHE41"/>
      <c r="OHF41"/>
      <c r="OHG41"/>
      <c r="OHH41"/>
      <c r="OHI41"/>
      <c r="OHJ41"/>
      <c r="OHK41"/>
      <c r="OHL41"/>
      <c r="OHM41"/>
      <c r="OHN41"/>
      <c r="OHO41"/>
      <c r="OHP41"/>
      <c r="OHQ41"/>
      <c r="OHR41"/>
      <c r="OHS41"/>
      <c r="OHT41"/>
      <c r="OHU41"/>
      <c r="OHV41"/>
      <c r="OHW41"/>
      <c r="OHX41"/>
      <c r="OHY41"/>
      <c r="OHZ41"/>
      <c r="OIA41"/>
      <c r="OIB41"/>
      <c r="OIC41"/>
      <c r="OID41"/>
      <c r="OIE41"/>
      <c r="OIF41"/>
      <c r="OIG41"/>
      <c r="OIH41"/>
      <c r="OII41"/>
      <c r="OIJ41"/>
      <c r="OIK41"/>
      <c r="OIL41"/>
      <c r="OIM41"/>
      <c r="OIN41"/>
      <c r="OIO41"/>
      <c r="OIP41"/>
      <c r="OIQ41"/>
      <c r="OIR41"/>
      <c r="OIS41"/>
      <c r="OIT41"/>
      <c r="OIU41"/>
      <c r="OIV41"/>
      <c r="OIW41"/>
      <c r="OIX41"/>
      <c r="OIY41"/>
      <c r="OIZ41"/>
      <c r="OJA41"/>
      <c r="OJB41"/>
      <c r="OJC41"/>
      <c r="OJD41"/>
      <c r="OJE41"/>
      <c r="OJF41"/>
      <c r="OJG41"/>
      <c r="OJH41"/>
      <c r="OJI41"/>
      <c r="OJJ41"/>
      <c r="OJK41"/>
      <c r="OJL41"/>
      <c r="OJM41"/>
      <c r="OJN41"/>
      <c r="OJO41"/>
      <c r="OJP41"/>
      <c r="OJQ41"/>
      <c r="OJR41"/>
      <c r="OJS41"/>
      <c r="OJT41"/>
      <c r="OJU41"/>
      <c r="OJV41"/>
      <c r="OJW41"/>
      <c r="OJX41"/>
      <c r="OJY41"/>
      <c r="OJZ41"/>
      <c r="OKA41"/>
      <c r="OKB41"/>
      <c r="OKC41"/>
      <c r="OKD41"/>
      <c r="OKE41"/>
      <c r="OKF41"/>
      <c r="OKG41"/>
      <c r="OKH41"/>
      <c r="OKI41"/>
      <c r="OKJ41"/>
      <c r="OKK41"/>
      <c r="OKL41"/>
      <c r="OKM41"/>
      <c r="OKN41"/>
      <c r="OKO41"/>
      <c r="OKP41"/>
      <c r="OKQ41"/>
      <c r="OKR41"/>
      <c r="OKS41"/>
      <c r="OKT41"/>
      <c r="OKU41"/>
      <c r="OKV41"/>
      <c r="OKW41"/>
      <c r="OKX41"/>
      <c r="OKY41"/>
      <c r="OKZ41"/>
      <c r="OLA41"/>
      <c r="OLB41"/>
      <c r="OLC41"/>
      <c r="OLD41"/>
      <c r="OLE41"/>
      <c r="OLF41"/>
      <c r="OLG41"/>
      <c r="OLH41"/>
      <c r="OLI41"/>
      <c r="OLJ41"/>
      <c r="OLK41"/>
      <c r="OLL41"/>
      <c r="OLM41"/>
      <c r="OLN41"/>
      <c r="OLO41"/>
      <c r="OLP41"/>
      <c r="OLQ41"/>
      <c r="OLR41"/>
      <c r="OLS41"/>
      <c r="OLT41"/>
      <c r="OLU41"/>
      <c r="OLV41"/>
      <c r="OLW41"/>
      <c r="OLX41"/>
      <c r="OLY41"/>
      <c r="OLZ41"/>
      <c r="OMA41"/>
      <c r="OMB41"/>
      <c r="OMC41"/>
      <c r="OMD41"/>
      <c r="OME41"/>
      <c r="OMF41"/>
      <c r="OMG41"/>
      <c r="OMH41"/>
      <c r="OMI41"/>
      <c r="OMJ41"/>
      <c r="OMK41"/>
      <c r="OML41"/>
      <c r="OMM41"/>
      <c r="OMN41"/>
      <c r="OMO41"/>
      <c r="OMP41"/>
      <c r="OMQ41"/>
      <c r="OMR41"/>
      <c r="OMS41"/>
      <c r="OMT41"/>
      <c r="OMU41"/>
      <c r="OMV41"/>
      <c r="OMW41"/>
      <c r="OMX41"/>
      <c r="OMY41"/>
      <c r="OMZ41"/>
      <c r="ONA41"/>
      <c r="ONB41"/>
      <c r="ONC41"/>
      <c r="OND41"/>
      <c r="ONE41"/>
      <c r="ONF41"/>
      <c r="ONG41"/>
      <c r="ONH41"/>
      <c r="ONI41"/>
      <c r="ONJ41"/>
      <c r="ONK41"/>
      <c r="ONL41"/>
      <c r="ONM41"/>
      <c r="ONN41"/>
      <c r="ONO41"/>
      <c r="ONP41"/>
      <c r="ONQ41"/>
      <c r="ONR41"/>
      <c r="ONS41"/>
      <c r="ONT41"/>
      <c r="ONU41"/>
      <c r="ONV41"/>
      <c r="ONW41"/>
      <c r="ONX41"/>
      <c r="ONY41"/>
      <c r="ONZ41"/>
      <c r="OOA41"/>
      <c r="OOB41"/>
      <c r="OOC41"/>
      <c r="OOD41"/>
      <c r="OOE41"/>
      <c r="OOF41"/>
      <c r="OOG41"/>
      <c r="OOH41"/>
      <c r="OOI41"/>
      <c r="OOJ41"/>
      <c r="OOK41"/>
      <c r="OOL41"/>
      <c r="OOM41"/>
      <c r="OON41"/>
      <c r="OOO41"/>
      <c r="OOP41"/>
      <c r="OOQ41"/>
      <c r="OOR41"/>
      <c r="OOS41"/>
      <c r="OOT41"/>
      <c r="OOU41"/>
      <c r="OOV41"/>
      <c r="OOW41"/>
      <c r="OOX41"/>
      <c r="OOY41"/>
      <c r="OOZ41"/>
      <c r="OPA41"/>
      <c r="OPB41"/>
      <c r="OPC41"/>
      <c r="OPD41"/>
      <c r="OPE41"/>
      <c r="OPF41"/>
      <c r="OPG41"/>
      <c r="OPH41"/>
      <c r="OPI41"/>
      <c r="OPJ41"/>
      <c r="OPK41"/>
      <c r="OPL41"/>
      <c r="OPM41"/>
      <c r="OPN41"/>
      <c r="OPO41"/>
      <c r="OPP41"/>
      <c r="OPQ41"/>
      <c r="OPR41"/>
      <c r="OPS41"/>
      <c r="OPT41"/>
      <c r="OPU41"/>
      <c r="OPV41"/>
      <c r="OPW41"/>
      <c r="OPX41"/>
      <c r="OPY41"/>
      <c r="OPZ41"/>
      <c r="OQA41"/>
      <c r="OQB41"/>
      <c r="OQC41"/>
      <c r="OQD41"/>
      <c r="OQE41"/>
      <c r="OQF41"/>
      <c r="OQG41"/>
      <c r="OQH41"/>
      <c r="OQI41"/>
      <c r="OQJ41"/>
      <c r="OQK41"/>
      <c r="OQL41"/>
      <c r="OQM41"/>
      <c r="OQN41"/>
      <c r="OQO41"/>
      <c r="OQP41"/>
      <c r="OQQ41"/>
      <c r="OQR41"/>
      <c r="OQS41"/>
      <c r="OQT41"/>
      <c r="OQU41"/>
      <c r="OQV41"/>
      <c r="OQW41"/>
      <c r="OQX41"/>
      <c r="OQY41"/>
      <c r="OQZ41"/>
      <c r="ORA41"/>
      <c r="ORB41"/>
      <c r="ORC41"/>
      <c r="ORD41"/>
      <c r="ORE41"/>
      <c r="ORF41"/>
      <c r="ORG41"/>
      <c r="ORH41"/>
      <c r="ORI41"/>
      <c r="ORJ41"/>
      <c r="ORK41"/>
      <c r="ORL41"/>
      <c r="ORM41"/>
      <c r="ORN41"/>
      <c r="ORO41"/>
      <c r="ORP41"/>
      <c r="ORQ41"/>
      <c r="ORR41"/>
      <c r="ORS41"/>
      <c r="ORT41"/>
      <c r="ORU41"/>
      <c r="ORV41"/>
      <c r="ORW41"/>
      <c r="ORX41"/>
      <c r="ORY41"/>
      <c r="ORZ41"/>
      <c r="OSA41"/>
      <c r="OSB41"/>
      <c r="OSC41"/>
      <c r="OSD41"/>
      <c r="OSE41"/>
      <c r="OSF41"/>
      <c r="OSG41"/>
      <c r="OSH41"/>
      <c r="OSI41"/>
      <c r="OSJ41"/>
      <c r="OSK41"/>
      <c r="OSL41"/>
      <c r="OSM41"/>
      <c r="OSN41"/>
      <c r="OSO41"/>
      <c r="OSP41"/>
      <c r="OSQ41"/>
      <c r="OSR41"/>
      <c r="OSS41"/>
      <c r="OST41"/>
      <c r="OSU41"/>
      <c r="OSV41"/>
      <c r="OSW41"/>
      <c r="OSX41"/>
      <c r="OSY41"/>
      <c r="OSZ41"/>
      <c r="OTA41"/>
      <c r="OTB41"/>
      <c r="OTC41"/>
      <c r="OTD41"/>
      <c r="OTE41"/>
      <c r="OTF41"/>
      <c r="OTG41"/>
      <c r="OTH41"/>
      <c r="OTI41"/>
      <c r="OTJ41"/>
      <c r="OTK41"/>
      <c r="OTL41"/>
      <c r="OTM41"/>
      <c r="OTN41"/>
      <c r="OTO41"/>
      <c r="OTP41"/>
      <c r="OTQ41"/>
      <c r="OTR41"/>
      <c r="OTS41"/>
      <c r="OTT41"/>
      <c r="OTU41"/>
      <c r="OTV41"/>
      <c r="OTW41"/>
      <c r="OTX41"/>
      <c r="OTY41"/>
      <c r="OTZ41"/>
      <c r="OUA41"/>
      <c r="OUB41"/>
      <c r="OUC41"/>
      <c r="OUD41"/>
      <c r="OUE41"/>
      <c r="OUF41"/>
      <c r="OUG41"/>
      <c r="OUH41"/>
      <c r="OUI41"/>
      <c r="OUJ41"/>
      <c r="OUK41"/>
      <c r="OUL41"/>
      <c r="OUM41"/>
      <c r="OUN41"/>
      <c r="OUO41"/>
      <c r="OUP41"/>
      <c r="OUQ41"/>
      <c r="OUR41"/>
      <c r="OUS41"/>
      <c r="OUT41"/>
      <c r="OUU41"/>
      <c r="OUV41"/>
      <c r="OUW41"/>
      <c r="OUX41"/>
      <c r="OUY41"/>
      <c r="OUZ41"/>
      <c r="OVA41"/>
      <c r="OVB41"/>
      <c r="OVC41"/>
      <c r="OVD41"/>
      <c r="OVE41"/>
      <c r="OVF41"/>
      <c r="OVG41"/>
      <c r="OVH41"/>
      <c r="OVI41"/>
      <c r="OVJ41"/>
      <c r="OVK41"/>
      <c r="OVL41"/>
      <c r="OVM41"/>
      <c r="OVN41"/>
      <c r="OVO41"/>
      <c r="OVP41"/>
      <c r="OVQ41"/>
      <c r="OVR41"/>
      <c r="OVS41"/>
      <c r="OVT41"/>
      <c r="OVU41"/>
      <c r="OVV41"/>
      <c r="OVW41"/>
      <c r="OVX41"/>
      <c r="OVY41"/>
      <c r="OVZ41"/>
      <c r="OWA41"/>
      <c r="OWB41"/>
      <c r="OWC41"/>
      <c r="OWD41"/>
      <c r="OWE41"/>
      <c r="OWF41"/>
      <c r="OWG41"/>
      <c r="OWH41"/>
      <c r="OWI41"/>
      <c r="OWJ41"/>
      <c r="OWK41"/>
      <c r="OWL41"/>
      <c r="OWM41"/>
      <c r="OWN41"/>
      <c r="OWO41"/>
      <c r="OWP41"/>
      <c r="OWQ41"/>
      <c r="OWR41"/>
      <c r="OWS41"/>
      <c r="OWT41"/>
      <c r="OWU41"/>
      <c r="OWV41"/>
      <c r="OWW41"/>
      <c r="OWX41"/>
      <c r="OWY41"/>
      <c r="OWZ41"/>
      <c r="OXA41"/>
      <c r="OXB41"/>
      <c r="OXC41"/>
      <c r="OXD41"/>
      <c r="OXE41"/>
      <c r="OXF41"/>
      <c r="OXG41"/>
      <c r="OXH41"/>
      <c r="OXI41"/>
      <c r="OXJ41"/>
      <c r="OXK41"/>
      <c r="OXL41"/>
      <c r="OXM41"/>
      <c r="OXN41"/>
      <c r="OXO41"/>
      <c r="OXP41"/>
      <c r="OXQ41"/>
      <c r="OXR41"/>
      <c r="OXS41"/>
      <c r="OXT41"/>
      <c r="OXU41"/>
      <c r="OXV41"/>
      <c r="OXW41"/>
      <c r="OXX41"/>
      <c r="OXY41"/>
      <c r="OXZ41"/>
      <c r="OYA41"/>
      <c r="OYB41"/>
      <c r="OYC41"/>
      <c r="OYD41"/>
      <c r="OYE41"/>
      <c r="OYF41"/>
      <c r="OYG41"/>
      <c r="OYH41"/>
      <c r="OYI41"/>
      <c r="OYJ41"/>
      <c r="OYK41"/>
      <c r="OYL41"/>
      <c r="OYM41"/>
      <c r="OYN41"/>
      <c r="OYO41"/>
      <c r="OYP41"/>
      <c r="OYQ41"/>
      <c r="OYR41"/>
      <c r="OYS41"/>
      <c r="OYT41"/>
      <c r="OYU41"/>
      <c r="OYV41"/>
      <c r="OYW41"/>
      <c r="OYX41"/>
      <c r="OYY41"/>
      <c r="OYZ41"/>
      <c r="OZA41"/>
      <c r="OZB41"/>
      <c r="OZC41"/>
      <c r="OZD41"/>
      <c r="OZE41"/>
      <c r="OZF41"/>
      <c r="OZG41"/>
      <c r="OZH41"/>
      <c r="OZI41"/>
      <c r="OZJ41"/>
      <c r="OZK41"/>
      <c r="OZL41"/>
      <c r="OZM41"/>
      <c r="OZN41"/>
      <c r="OZO41"/>
      <c r="OZP41"/>
      <c r="OZQ41"/>
      <c r="OZR41"/>
      <c r="OZS41"/>
      <c r="OZT41"/>
      <c r="OZU41"/>
      <c r="OZV41"/>
      <c r="OZW41"/>
      <c r="OZX41"/>
      <c r="OZY41"/>
      <c r="OZZ41"/>
      <c r="PAA41"/>
      <c r="PAB41"/>
      <c r="PAC41"/>
      <c r="PAD41"/>
      <c r="PAE41"/>
      <c r="PAF41"/>
      <c r="PAG41"/>
      <c r="PAH41"/>
      <c r="PAI41"/>
      <c r="PAJ41"/>
      <c r="PAK41"/>
      <c r="PAL41"/>
      <c r="PAM41"/>
      <c r="PAN41"/>
      <c r="PAO41"/>
      <c r="PAP41"/>
      <c r="PAQ41"/>
      <c r="PAR41"/>
      <c r="PAS41"/>
      <c r="PAT41"/>
      <c r="PAU41"/>
      <c r="PAV41"/>
      <c r="PAW41"/>
      <c r="PAX41"/>
      <c r="PAY41"/>
      <c r="PAZ41"/>
      <c r="PBA41"/>
      <c r="PBB41"/>
      <c r="PBC41"/>
      <c r="PBD41"/>
      <c r="PBE41"/>
      <c r="PBF41"/>
      <c r="PBG41"/>
      <c r="PBH41"/>
      <c r="PBI41"/>
      <c r="PBJ41"/>
      <c r="PBK41"/>
      <c r="PBL41"/>
      <c r="PBM41"/>
      <c r="PBN41"/>
      <c r="PBO41"/>
      <c r="PBP41"/>
      <c r="PBQ41"/>
      <c r="PBR41"/>
      <c r="PBS41"/>
      <c r="PBT41"/>
      <c r="PBU41"/>
      <c r="PBV41"/>
      <c r="PBW41"/>
      <c r="PBX41"/>
      <c r="PBY41"/>
      <c r="PBZ41"/>
      <c r="PCA41"/>
      <c r="PCB41"/>
      <c r="PCC41"/>
      <c r="PCD41"/>
      <c r="PCE41"/>
      <c r="PCF41"/>
      <c r="PCG41"/>
      <c r="PCH41"/>
      <c r="PCI41"/>
      <c r="PCJ41"/>
      <c r="PCK41"/>
      <c r="PCL41"/>
      <c r="PCM41"/>
      <c r="PCN41"/>
      <c r="PCO41"/>
      <c r="PCP41"/>
      <c r="PCQ41"/>
      <c r="PCR41"/>
      <c r="PCS41"/>
      <c r="PCT41"/>
      <c r="PCU41"/>
      <c r="PCV41"/>
      <c r="PCW41"/>
      <c r="PCX41"/>
      <c r="PCY41"/>
      <c r="PCZ41"/>
      <c r="PDA41"/>
      <c r="PDB41"/>
      <c r="PDC41"/>
      <c r="PDD41"/>
      <c r="PDE41"/>
      <c r="PDF41"/>
      <c r="PDG41"/>
      <c r="PDH41"/>
      <c r="PDI41"/>
      <c r="PDJ41"/>
      <c r="PDK41"/>
      <c r="PDL41"/>
      <c r="PDM41"/>
      <c r="PDN41"/>
      <c r="PDO41"/>
      <c r="PDP41"/>
      <c r="PDQ41"/>
      <c r="PDR41"/>
      <c r="PDS41"/>
      <c r="PDT41"/>
      <c r="PDU41"/>
      <c r="PDV41"/>
      <c r="PDW41"/>
      <c r="PDX41"/>
      <c r="PDY41"/>
      <c r="PDZ41"/>
      <c r="PEA41"/>
      <c r="PEB41"/>
      <c r="PEC41"/>
      <c r="PED41"/>
      <c r="PEE41"/>
      <c r="PEF41"/>
      <c r="PEG41"/>
      <c r="PEH41"/>
      <c r="PEI41"/>
      <c r="PEJ41"/>
      <c r="PEK41"/>
      <c r="PEL41"/>
      <c r="PEM41"/>
      <c r="PEN41"/>
      <c r="PEO41"/>
      <c r="PEP41"/>
      <c r="PEQ41"/>
      <c r="PER41"/>
      <c r="PES41"/>
      <c r="PET41"/>
      <c r="PEU41"/>
      <c r="PEV41"/>
      <c r="PEW41"/>
      <c r="PEX41"/>
      <c r="PEY41"/>
      <c r="PEZ41"/>
      <c r="PFA41"/>
      <c r="PFB41"/>
      <c r="PFC41"/>
      <c r="PFD41"/>
      <c r="PFE41"/>
      <c r="PFF41"/>
      <c r="PFG41"/>
      <c r="PFH41"/>
      <c r="PFI41"/>
      <c r="PFJ41"/>
      <c r="PFK41"/>
      <c r="PFL41"/>
      <c r="PFM41"/>
      <c r="PFN41"/>
      <c r="PFO41"/>
      <c r="PFP41"/>
      <c r="PFQ41"/>
      <c r="PFR41"/>
      <c r="PFS41"/>
      <c r="PFT41"/>
      <c r="PFU41"/>
      <c r="PFV41"/>
      <c r="PFW41"/>
      <c r="PFX41"/>
      <c r="PFY41"/>
      <c r="PFZ41"/>
      <c r="PGA41"/>
      <c r="PGB41"/>
      <c r="PGC41"/>
      <c r="PGD41"/>
      <c r="PGE41"/>
      <c r="PGF41"/>
      <c r="PGG41"/>
      <c r="PGH41"/>
      <c r="PGI41"/>
      <c r="PGJ41"/>
      <c r="PGK41"/>
      <c r="PGL41"/>
      <c r="PGM41"/>
      <c r="PGN41"/>
      <c r="PGO41"/>
      <c r="PGP41"/>
      <c r="PGQ41"/>
      <c r="PGR41"/>
      <c r="PGS41"/>
      <c r="PGT41"/>
      <c r="PGU41"/>
      <c r="PGV41"/>
      <c r="PGW41"/>
      <c r="PGX41"/>
      <c r="PGY41"/>
      <c r="PGZ41"/>
      <c r="PHA41"/>
      <c r="PHB41"/>
      <c r="PHC41"/>
      <c r="PHD41"/>
      <c r="PHE41"/>
      <c r="PHF41"/>
      <c r="PHG41"/>
      <c r="PHH41"/>
      <c r="PHI41"/>
      <c r="PHJ41"/>
      <c r="PHK41"/>
      <c r="PHL41"/>
      <c r="PHM41"/>
      <c r="PHN41"/>
      <c r="PHO41"/>
      <c r="PHP41"/>
      <c r="PHQ41"/>
      <c r="PHR41"/>
      <c r="PHS41"/>
      <c r="PHT41"/>
      <c r="PHU41"/>
      <c r="PHV41"/>
      <c r="PHW41"/>
      <c r="PHX41"/>
      <c r="PHY41"/>
      <c r="PHZ41"/>
      <c r="PIA41"/>
      <c r="PIB41"/>
      <c r="PIC41"/>
      <c r="PID41"/>
      <c r="PIE41"/>
      <c r="PIF41"/>
      <c r="PIG41"/>
      <c r="PIH41"/>
      <c r="PII41"/>
      <c r="PIJ41"/>
      <c r="PIK41"/>
      <c r="PIL41"/>
      <c r="PIM41"/>
      <c r="PIN41"/>
      <c r="PIO41"/>
      <c r="PIP41"/>
      <c r="PIQ41"/>
      <c r="PIR41"/>
      <c r="PIS41"/>
      <c r="PIT41"/>
      <c r="PIU41"/>
      <c r="PIV41"/>
      <c r="PIW41"/>
      <c r="PIX41"/>
      <c r="PIY41"/>
      <c r="PIZ41"/>
      <c r="PJA41"/>
      <c r="PJB41"/>
      <c r="PJC41"/>
      <c r="PJD41"/>
      <c r="PJE41"/>
      <c r="PJF41"/>
      <c r="PJG41"/>
      <c r="PJH41"/>
      <c r="PJI41"/>
      <c r="PJJ41"/>
      <c r="PJK41"/>
      <c r="PJL41"/>
      <c r="PJM41"/>
      <c r="PJN41"/>
      <c r="PJO41"/>
      <c r="PJP41"/>
      <c r="PJQ41"/>
      <c r="PJR41"/>
      <c r="PJS41"/>
      <c r="PJT41"/>
      <c r="PJU41"/>
      <c r="PJV41"/>
      <c r="PJW41"/>
      <c r="PJX41"/>
      <c r="PJY41"/>
      <c r="PJZ41"/>
      <c r="PKA41"/>
      <c r="PKB41"/>
      <c r="PKC41"/>
      <c r="PKD41"/>
      <c r="PKE41"/>
      <c r="PKF41"/>
      <c r="PKG41"/>
      <c r="PKH41"/>
      <c r="PKI41"/>
      <c r="PKJ41"/>
      <c r="PKK41"/>
      <c r="PKL41"/>
      <c r="PKM41"/>
      <c r="PKN41"/>
      <c r="PKO41"/>
      <c r="PKP41"/>
      <c r="PKQ41"/>
      <c r="PKR41"/>
      <c r="PKS41"/>
      <c r="PKT41"/>
      <c r="PKU41"/>
      <c r="PKV41"/>
      <c r="PKW41"/>
      <c r="PKX41"/>
      <c r="PKY41"/>
      <c r="PKZ41"/>
      <c r="PLA41"/>
      <c r="PLB41"/>
      <c r="PLC41"/>
      <c r="PLD41"/>
      <c r="PLE41"/>
      <c r="PLF41"/>
      <c r="PLG41"/>
      <c r="PLH41"/>
      <c r="PLI41"/>
      <c r="PLJ41"/>
      <c r="PLK41"/>
      <c r="PLL41"/>
      <c r="PLM41"/>
      <c r="PLN41"/>
      <c r="PLO41"/>
      <c r="PLP41"/>
      <c r="PLQ41"/>
      <c r="PLR41"/>
      <c r="PLS41"/>
      <c r="PLT41"/>
      <c r="PLU41"/>
      <c r="PLV41"/>
      <c r="PLW41"/>
      <c r="PLX41"/>
      <c r="PLY41"/>
      <c r="PLZ41"/>
      <c r="PMA41"/>
      <c r="PMB41"/>
      <c r="PMC41"/>
      <c r="PMD41"/>
      <c r="PME41"/>
      <c r="PMF41"/>
      <c r="PMG41"/>
      <c r="PMH41"/>
      <c r="PMI41"/>
      <c r="PMJ41"/>
      <c r="PMK41"/>
      <c r="PML41"/>
      <c r="PMM41"/>
      <c r="PMN41"/>
      <c r="PMO41"/>
      <c r="PMP41"/>
      <c r="PMQ41"/>
      <c r="PMR41"/>
      <c r="PMS41"/>
      <c r="PMT41"/>
      <c r="PMU41"/>
      <c r="PMV41"/>
      <c r="PMW41"/>
      <c r="PMX41"/>
      <c r="PMY41"/>
      <c r="PMZ41"/>
      <c r="PNA41"/>
      <c r="PNB41"/>
      <c r="PNC41"/>
      <c r="PND41"/>
      <c r="PNE41"/>
      <c r="PNF41"/>
      <c r="PNG41"/>
      <c r="PNH41"/>
      <c r="PNI41"/>
      <c r="PNJ41"/>
      <c r="PNK41"/>
      <c r="PNL41"/>
      <c r="PNM41"/>
      <c r="PNN41"/>
      <c r="PNO41"/>
      <c r="PNP41"/>
      <c r="PNQ41"/>
      <c r="PNR41"/>
      <c r="PNS41"/>
      <c r="PNT41"/>
      <c r="PNU41"/>
      <c r="PNV41"/>
      <c r="PNW41"/>
      <c r="PNX41"/>
      <c r="PNY41"/>
      <c r="PNZ41"/>
      <c r="POA41"/>
      <c r="POB41"/>
      <c r="POC41"/>
      <c r="POD41"/>
      <c r="POE41"/>
      <c r="POF41"/>
      <c r="POG41"/>
      <c r="POH41"/>
      <c r="POI41"/>
      <c r="POJ41"/>
      <c r="POK41"/>
      <c r="POL41"/>
      <c r="POM41"/>
      <c r="PON41"/>
      <c r="POO41"/>
      <c r="POP41"/>
      <c r="POQ41"/>
      <c r="POR41"/>
      <c r="POS41"/>
      <c r="POT41"/>
      <c r="POU41"/>
      <c r="POV41"/>
      <c r="POW41"/>
      <c r="POX41"/>
      <c r="POY41"/>
      <c r="POZ41"/>
      <c r="PPA41"/>
      <c r="PPB41"/>
      <c r="PPC41"/>
      <c r="PPD41"/>
      <c r="PPE41"/>
      <c r="PPF41"/>
      <c r="PPG41"/>
      <c r="PPH41"/>
      <c r="PPI41"/>
      <c r="PPJ41"/>
      <c r="PPK41"/>
      <c r="PPL41"/>
      <c r="PPM41"/>
      <c r="PPN41"/>
      <c r="PPO41"/>
      <c r="PPP41"/>
      <c r="PPQ41"/>
      <c r="PPR41"/>
      <c r="PPS41"/>
      <c r="PPT41"/>
      <c r="PPU41"/>
      <c r="PPV41"/>
      <c r="PPW41"/>
      <c r="PPX41"/>
      <c r="PPY41"/>
      <c r="PPZ41"/>
      <c r="PQA41"/>
      <c r="PQB41"/>
      <c r="PQC41"/>
      <c r="PQD41"/>
      <c r="PQE41"/>
      <c r="PQF41"/>
      <c r="PQG41"/>
      <c r="PQH41"/>
      <c r="PQI41"/>
      <c r="PQJ41"/>
      <c r="PQK41"/>
      <c r="PQL41"/>
      <c r="PQM41"/>
      <c r="PQN41"/>
      <c r="PQO41"/>
      <c r="PQP41"/>
      <c r="PQQ41"/>
      <c r="PQR41"/>
      <c r="PQS41"/>
      <c r="PQT41"/>
      <c r="PQU41"/>
      <c r="PQV41"/>
      <c r="PQW41"/>
      <c r="PQX41"/>
      <c r="PQY41"/>
      <c r="PQZ41"/>
      <c r="PRA41"/>
      <c r="PRB41"/>
      <c r="PRC41"/>
      <c r="PRD41"/>
      <c r="PRE41"/>
      <c r="PRF41"/>
      <c r="PRG41"/>
      <c r="PRH41"/>
      <c r="PRI41"/>
      <c r="PRJ41"/>
      <c r="PRK41"/>
      <c r="PRL41"/>
      <c r="PRM41"/>
      <c r="PRN41"/>
      <c r="PRO41"/>
      <c r="PRP41"/>
      <c r="PRQ41"/>
      <c r="PRR41"/>
      <c r="PRS41"/>
      <c r="PRT41"/>
      <c r="PRU41"/>
      <c r="PRV41"/>
      <c r="PRW41"/>
      <c r="PRX41"/>
      <c r="PRY41"/>
      <c r="PRZ41"/>
      <c r="PSA41"/>
      <c r="PSB41"/>
      <c r="PSC41"/>
      <c r="PSD41"/>
      <c r="PSE41"/>
      <c r="PSF41"/>
      <c r="PSG41"/>
      <c r="PSH41"/>
      <c r="PSI41"/>
      <c r="PSJ41"/>
      <c r="PSK41"/>
      <c r="PSL41"/>
      <c r="PSM41"/>
      <c r="PSN41"/>
      <c r="PSO41"/>
      <c r="PSP41"/>
      <c r="PSQ41"/>
      <c r="PSR41"/>
      <c r="PSS41"/>
      <c r="PST41"/>
      <c r="PSU41"/>
      <c r="PSV41"/>
      <c r="PSW41"/>
      <c r="PSX41"/>
      <c r="PSY41"/>
      <c r="PSZ41"/>
      <c r="PTA41"/>
      <c r="PTB41"/>
      <c r="PTC41"/>
      <c r="PTD41"/>
      <c r="PTE41"/>
      <c r="PTF41"/>
      <c r="PTG41"/>
      <c r="PTH41"/>
      <c r="PTI41"/>
      <c r="PTJ41"/>
      <c r="PTK41"/>
      <c r="PTL41"/>
      <c r="PTM41"/>
      <c r="PTN41"/>
      <c r="PTO41"/>
      <c r="PTP41"/>
      <c r="PTQ41"/>
      <c r="PTR41"/>
      <c r="PTS41"/>
      <c r="PTT41"/>
      <c r="PTU41"/>
      <c r="PTV41"/>
      <c r="PTW41"/>
      <c r="PTX41"/>
      <c r="PTY41"/>
      <c r="PTZ41"/>
      <c r="PUA41"/>
      <c r="PUB41"/>
      <c r="PUC41"/>
      <c r="PUD41"/>
      <c r="PUE41"/>
      <c r="PUF41"/>
      <c r="PUG41"/>
      <c r="PUH41"/>
      <c r="PUI41"/>
      <c r="PUJ41"/>
      <c r="PUK41"/>
      <c r="PUL41"/>
      <c r="PUM41"/>
      <c r="PUN41"/>
      <c r="PUO41"/>
      <c r="PUP41"/>
      <c r="PUQ41"/>
      <c r="PUR41"/>
      <c r="PUS41"/>
      <c r="PUT41"/>
      <c r="PUU41"/>
      <c r="PUV41"/>
      <c r="PUW41"/>
      <c r="PUX41"/>
      <c r="PUY41"/>
      <c r="PUZ41"/>
      <c r="PVA41"/>
      <c r="PVB41"/>
      <c r="PVC41"/>
      <c r="PVD41"/>
      <c r="PVE41"/>
      <c r="PVF41"/>
      <c r="PVG41"/>
      <c r="PVH41"/>
      <c r="PVI41"/>
      <c r="PVJ41"/>
      <c r="PVK41"/>
      <c r="PVL41"/>
      <c r="PVM41"/>
      <c r="PVN41"/>
      <c r="PVO41"/>
      <c r="PVP41"/>
      <c r="PVQ41"/>
      <c r="PVR41"/>
      <c r="PVS41"/>
      <c r="PVT41"/>
      <c r="PVU41"/>
      <c r="PVV41"/>
      <c r="PVW41"/>
      <c r="PVX41"/>
      <c r="PVY41"/>
      <c r="PVZ41"/>
      <c r="PWA41"/>
      <c r="PWB41"/>
      <c r="PWC41"/>
      <c r="PWD41"/>
      <c r="PWE41"/>
      <c r="PWF41"/>
      <c r="PWG41"/>
      <c r="PWH41"/>
      <c r="PWI41"/>
      <c r="PWJ41"/>
      <c r="PWK41"/>
      <c r="PWL41"/>
      <c r="PWM41"/>
      <c r="PWN41"/>
      <c r="PWO41"/>
      <c r="PWP41"/>
      <c r="PWQ41"/>
      <c r="PWR41"/>
      <c r="PWS41"/>
      <c r="PWT41"/>
      <c r="PWU41"/>
      <c r="PWV41"/>
      <c r="PWW41"/>
      <c r="PWX41"/>
      <c r="PWY41"/>
      <c r="PWZ41"/>
      <c r="PXA41"/>
      <c r="PXB41"/>
      <c r="PXC41"/>
      <c r="PXD41"/>
      <c r="PXE41"/>
      <c r="PXF41"/>
      <c r="PXG41"/>
      <c r="PXH41"/>
      <c r="PXI41"/>
      <c r="PXJ41"/>
      <c r="PXK41"/>
      <c r="PXL41"/>
      <c r="PXM41"/>
      <c r="PXN41"/>
      <c r="PXO41"/>
      <c r="PXP41"/>
      <c r="PXQ41"/>
      <c r="PXR41"/>
      <c r="PXS41"/>
      <c r="PXT41"/>
      <c r="PXU41"/>
      <c r="PXV41"/>
      <c r="PXW41"/>
      <c r="PXX41"/>
      <c r="PXY41"/>
      <c r="PXZ41"/>
      <c r="PYA41"/>
      <c r="PYB41"/>
      <c r="PYC41"/>
      <c r="PYD41"/>
      <c r="PYE41"/>
      <c r="PYF41"/>
      <c r="PYG41"/>
      <c r="PYH41"/>
      <c r="PYI41"/>
      <c r="PYJ41"/>
      <c r="PYK41"/>
      <c r="PYL41"/>
      <c r="PYM41"/>
      <c r="PYN41"/>
      <c r="PYO41"/>
      <c r="PYP41"/>
      <c r="PYQ41"/>
      <c r="PYR41"/>
      <c r="PYS41"/>
      <c r="PYT41"/>
      <c r="PYU41"/>
      <c r="PYV41"/>
      <c r="PYW41"/>
      <c r="PYX41"/>
      <c r="PYY41"/>
      <c r="PYZ41"/>
      <c r="PZA41"/>
      <c r="PZB41"/>
      <c r="PZC41"/>
      <c r="PZD41"/>
      <c r="PZE41"/>
      <c r="PZF41"/>
      <c r="PZG41"/>
      <c r="PZH41"/>
      <c r="PZI41"/>
      <c r="PZJ41"/>
      <c r="PZK41"/>
      <c r="PZL41"/>
      <c r="PZM41"/>
      <c r="PZN41"/>
      <c r="PZO41"/>
      <c r="PZP41"/>
      <c r="PZQ41"/>
      <c r="PZR41"/>
      <c r="PZS41"/>
      <c r="PZT41"/>
      <c r="PZU41"/>
      <c r="PZV41"/>
      <c r="PZW41"/>
      <c r="PZX41"/>
      <c r="PZY41"/>
      <c r="PZZ41"/>
      <c r="QAA41"/>
      <c r="QAB41"/>
      <c r="QAC41"/>
      <c r="QAD41"/>
      <c r="QAE41"/>
      <c r="QAF41"/>
      <c r="QAG41"/>
      <c r="QAH41"/>
      <c r="QAI41"/>
      <c r="QAJ41"/>
      <c r="QAK41"/>
      <c r="QAL41"/>
      <c r="QAM41"/>
      <c r="QAN41"/>
      <c r="QAO41"/>
      <c r="QAP41"/>
      <c r="QAQ41"/>
      <c r="QAR41"/>
      <c r="QAS41"/>
      <c r="QAT41"/>
      <c r="QAU41"/>
      <c r="QAV41"/>
      <c r="QAW41"/>
      <c r="QAX41"/>
      <c r="QAY41"/>
      <c r="QAZ41"/>
      <c r="QBA41"/>
      <c r="QBB41"/>
      <c r="QBC41"/>
      <c r="QBD41"/>
      <c r="QBE41"/>
      <c r="QBF41"/>
      <c r="QBG41"/>
      <c r="QBH41"/>
      <c r="QBI41"/>
      <c r="QBJ41"/>
      <c r="QBK41"/>
      <c r="QBL41"/>
      <c r="QBM41"/>
      <c r="QBN41"/>
      <c r="QBO41"/>
      <c r="QBP41"/>
      <c r="QBQ41"/>
      <c r="QBR41"/>
      <c r="QBS41"/>
      <c r="QBT41"/>
      <c r="QBU41"/>
      <c r="QBV41"/>
      <c r="QBW41"/>
      <c r="QBX41"/>
      <c r="QBY41"/>
      <c r="QBZ41"/>
      <c r="QCA41"/>
      <c r="QCB41"/>
      <c r="QCC41"/>
      <c r="QCD41"/>
      <c r="QCE41"/>
      <c r="QCF41"/>
      <c r="QCG41"/>
      <c r="QCH41"/>
      <c r="QCI41"/>
      <c r="QCJ41"/>
      <c r="QCK41"/>
      <c r="QCL41"/>
      <c r="QCM41"/>
      <c r="QCN41"/>
      <c r="QCO41"/>
      <c r="QCP41"/>
      <c r="QCQ41"/>
      <c r="QCR41"/>
      <c r="QCS41"/>
      <c r="QCT41"/>
      <c r="QCU41"/>
      <c r="QCV41"/>
      <c r="QCW41"/>
      <c r="QCX41"/>
      <c r="QCY41"/>
      <c r="QCZ41"/>
      <c r="QDA41"/>
      <c r="QDB41"/>
      <c r="QDC41"/>
      <c r="QDD41"/>
      <c r="QDE41"/>
      <c r="QDF41"/>
      <c r="QDG41"/>
      <c r="QDH41"/>
      <c r="QDI41"/>
      <c r="QDJ41"/>
      <c r="QDK41"/>
      <c r="QDL41"/>
      <c r="QDM41"/>
      <c r="QDN41"/>
      <c r="QDO41"/>
      <c r="QDP41"/>
      <c r="QDQ41"/>
      <c r="QDR41"/>
      <c r="QDS41"/>
      <c r="QDT41"/>
      <c r="QDU41"/>
      <c r="QDV41"/>
      <c r="QDW41"/>
      <c r="QDX41"/>
      <c r="QDY41"/>
      <c r="QDZ41"/>
      <c r="QEA41"/>
      <c r="QEB41"/>
      <c r="QEC41"/>
      <c r="QED41"/>
      <c r="QEE41"/>
      <c r="QEF41"/>
      <c r="QEG41"/>
      <c r="QEH41"/>
      <c r="QEI41"/>
      <c r="QEJ41"/>
      <c r="QEK41"/>
      <c r="QEL41"/>
      <c r="QEM41"/>
      <c r="QEN41"/>
      <c r="QEO41"/>
      <c r="QEP41"/>
      <c r="QEQ41"/>
      <c r="QER41"/>
      <c r="QES41"/>
      <c r="QET41"/>
      <c r="QEU41"/>
      <c r="QEV41"/>
      <c r="QEW41"/>
      <c r="QEX41"/>
      <c r="QEY41"/>
      <c r="QEZ41"/>
      <c r="QFA41"/>
      <c r="QFB41"/>
      <c r="QFC41"/>
      <c r="QFD41"/>
      <c r="QFE41"/>
      <c r="QFF41"/>
      <c r="QFG41"/>
      <c r="QFH41"/>
      <c r="QFI41"/>
      <c r="QFJ41"/>
      <c r="QFK41"/>
      <c r="QFL41"/>
      <c r="QFM41"/>
      <c r="QFN41"/>
      <c r="QFO41"/>
      <c r="QFP41"/>
      <c r="QFQ41"/>
      <c r="QFR41"/>
      <c r="QFS41"/>
      <c r="QFT41"/>
      <c r="QFU41"/>
      <c r="QFV41"/>
      <c r="QFW41"/>
      <c r="QFX41"/>
      <c r="QFY41"/>
      <c r="QFZ41"/>
      <c r="QGA41"/>
      <c r="QGB41"/>
      <c r="QGC41"/>
      <c r="QGD41"/>
      <c r="QGE41"/>
      <c r="QGF41"/>
      <c r="QGG41"/>
      <c r="QGH41"/>
      <c r="QGI41"/>
      <c r="QGJ41"/>
      <c r="QGK41"/>
      <c r="QGL41"/>
      <c r="QGM41"/>
      <c r="QGN41"/>
      <c r="QGO41"/>
      <c r="QGP41"/>
      <c r="QGQ41"/>
      <c r="QGR41"/>
      <c r="QGS41"/>
      <c r="QGT41"/>
      <c r="QGU41"/>
      <c r="QGV41"/>
      <c r="QGW41"/>
      <c r="QGX41"/>
      <c r="QGY41"/>
      <c r="QGZ41"/>
      <c r="QHA41"/>
      <c r="QHB41"/>
      <c r="QHC41"/>
      <c r="QHD41"/>
      <c r="QHE41"/>
      <c r="QHF41"/>
      <c r="QHG41"/>
      <c r="QHH41"/>
      <c r="QHI41"/>
      <c r="QHJ41"/>
      <c r="QHK41"/>
      <c r="QHL41"/>
      <c r="QHM41"/>
      <c r="QHN41"/>
      <c r="QHO41"/>
      <c r="QHP41"/>
      <c r="QHQ41"/>
      <c r="QHR41"/>
      <c r="QHS41"/>
      <c r="QHT41"/>
      <c r="QHU41"/>
      <c r="QHV41"/>
      <c r="QHW41"/>
      <c r="QHX41"/>
      <c r="QHY41"/>
      <c r="QHZ41"/>
      <c r="QIA41"/>
      <c r="QIB41"/>
      <c r="QIC41"/>
      <c r="QID41"/>
      <c r="QIE41"/>
      <c r="QIF41"/>
      <c r="QIG41"/>
      <c r="QIH41"/>
      <c r="QII41"/>
      <c r="QIJ41"/>
      <c r="QIK41"/>
      <c r="QIL41"/>
      <c r="QIM41"/>
      <c r="QIN41"/>
      <c r="QIO41"/>
      <c r="QIP41"/>
      <c r="QIQ41"/>
      <c r="QIR41"/>
      <c r="QIS41"/>
      <c r="QIT41"/>
      <c r="QIU41"/>
      <c r="QIV41"/>
      <c r="QIW41"/>
      <c r="QIX41"/>
      <c r="QIY41"/>
      <c r="QIZ41"/>
      <c r="QJA41"/>
      <c r="QJB41"/>
      <c r="QJC41"/>
      <c r="QJD41"/>
      <c r="QJE41"/>
      <c r="QJF41"/>
      <c r="QJG41"/>
      <c r="QJH41"/>
      <c r="QJI41"/>
      <c r="QJJ41"/>
      <c r="QJK41"/>
      <c r="QJL41"/>
      <c r="QJM41"/>
      <c r="QJN41"/>
      <c r="QJO41"/>
      <c r="QJP41"/>
      <c r="QJQ41"/>
      <c r="QJR41"/>
      <c r="QJS41"/>
      <c r="QJT41"/>
      <c r="QJU41"/>
      <c r="QJV41"/>
      <c r="QJW41"/>
      <c r="QJX41"/>
      <c r="QJY41"/>
      <c r="QJZ41"/>
      <c r="QKA41"/>
      <c r="QKB41"/>
      <c r="QKC41"/>
      <c r="QKD41"/>
      <c r="QKE41"/>
      <c r="QKF41"/>
      <c r="QKG41"/>
      <c r="QKH41"/>
      <c r="QKI41"/>
      <c r="QKJ41"/>
      <c r="QKK41"/>
      <c r="QKL41"/>
      <c r="QKM41"/>
      <c r="QKN41"/>
      <c r="QKO41"/>
      <c r="QKP41"/>
      <c r="QKQ41"/>
      <c r="QKR41"/>
      <c r="QKS41"/>
      <c r="QKT41"/>
      <c r="QKU41"/>
      <c r="QKV41"/>
      <c r="QKW41"/>
      <c r="QKX41"/>
      <c r="QKY41"/>
      <c r="QKZ41"/>
      <c r="QLA41"/>
      <c r="QLB41"/>
      <c r="QLC41"/>
      <c r="QLD41"/>
      <c r="QLE41"/>
      <c r="QLF41"/>
      <c r="QLG41"/>
      <c r="QLH41"/>
      <c r="QLI41"/>
      <c r="QLJ41"/>
      <c r="QLK41"/>
      <c r="QLL41"/>
      <c r="QLM41"/>
      <c r="QLN41"/>
      <c r="QLO41"/>
      <c r="QLP41"/>
      <c r="QLQ41"/>
      <c r="QLR41"/>
      <c r="QLS41"/>
      <c r="QLT41"/>
      <c r="QLU41"/>
      <c r="QLV41"/>
      <c r="QLW41"/>
      <c r="QLX41"/>
      <c r="QLY41"/>
      <c r="QLZ41"/>
      <c r="QMA41"/>
      <c r="QMB41"/>
      <c r="QMC41"/>
      <c r="QMD41"/>
      <c r="QME41"/>
      <c r="QMF41"/>
      <c r="QMG41"/>
      <c r="QMH41"/>
      <c r="QMI41"/>
      <c r="QMJ41"/>
      <c r="QMK41"/>
      <c r="QML41"/>
      <c r="QMM41"/>
      <c r="QMN41"/>
      <c r="QMO41"/>
      <c r="QMP41"/>
      <c r="QMQ41"/>
      <c r="QMR41"/>
      <c r="QMS41"/>
      <c r="QMT41"/>
      <c r="QMU41"/>
      <c r="QMV41"/>
      <c r="QMW41"/>
      <c r="QMX41"/>
      <c r="QMY41"/>
      <c r="QMZ41"/>
      <c r="QNA41"/>
      <c r="QNB41"/>
      <c r="QNC41"/>
      <c r="QND41"/>
      <c r="QNE41"/>
      <c r="QNF41"/>
      <c r="QNG41"/>
      <c r="QNH41"/>
      <c r="QNI41"/>
      <c r="QNJ41"/>
      <c r="QNK41"/>
      <c r="QNL41"/>
      <c r="QNM41"/>
      <c r="QNN41"/>
      <c r="QNO41"/>
      <c r="QNP41"/>
      <c r="QNQ41"/>
      <c r="QNR41"/>
      <c r="QNS41"/>
      <c r="QNT41"/>
      <c r="QNU41"/>
      <c r="QNV41"/>
      <c r="QNW41"/>
      <c r="QNX41"/>
      <c r="QNY41"/>
      <c r="QNZ41"/>
      <c r="QOA41"/>
      <c r="QOB41"/>
      <c r="QOC41"/>
      <c r="QOD41"/>
      <c r="QOE41"/>
      <c r="QOF41"/>
      <c r="QOG41"/>
      <c r="QOH41"/>
      <c r="QOI41"/>
      <c r="QOJ41"/>
      <c r="QOK41"/>
      <c r="QOL41"/>
      <c r="QOM41"/>
      <c r="QON41"/>
      <c r="QOO41"/>
      <c r="QOP41"/>
      <c r="QOQ41"/>
      <c r="QOR41"/>
      <c r="QOS41"/>
      <c r="QOT41"/>
      <c r="QOU41"/>
      <c r="QOV41"/>
      <c r="QOW41"/>
      <c r="QOX41"/>
      <c r="QOY41"/>
      <c r="QOZ41"/>
      <c r="QPA41"/>
      <c r="QPB41"/>
      <c r="QPC41"/>
      <c r="QPD41"/>
      <c r="QPE41"/>
      <c r="QPF41"/>
      <c r="QPG41"/>
      <c r="QPH41"/>
      <c r="QPI41"/>
      <c r="QPJ41"/>
      <c r="QPK41"/>
      <c r="QPL41"/>
      <c r="QPM41"/>
      <c r="QPN41"/>
      <c r="QPO41"/>
      <c r="QPP41"/>
      <c r="QPQ41"/>
      <c r="QPR41"/>
      <c r="QPS41"/>
      <c r="QPT41"/>
      <c r="QPU41"/>
      <c r="QPV41"/>
      <c r="QPW41"/>
      <c r="QPX41"/>
      <c r="QPY41"/>
      <c r="QPZ41"/>
      <c r="QQA41"/>
      <c r="QQB41"/>
      <c r="QQC41"/>
      <c r="QQD41"/>
      <c r="QQE41"/>
      <c r="QQF41"/>
      <c r="QQG41"/>
      <c r="QQH41"/>
      <c r="QQI41"/>
      <c r="QQJ41"/>
      <c r="QQK41"/>
      <c r="QQL41"/>
      <c r="QQM41"/>
      <c r="QQN41"/>
      <c r="QQO41"/>
      <c r="QQP41"/>
      <c r="QQQ41"/>
      <c r="QQR41"/>
      <c r="QQS41"/>
      <c r="QQT41"/>
      <c r="QQU41"/>
      <c r="QQV41"/>
      <c r="QQW41"/>
      <c r="QQX41"/>
      <c r="QQY41"/>
      <c r="QQZ41"/>
      <c r="QRA41"/>
      <c r="QRB41"/>
      <c r="QRC41"/>
      <c r="QRD41"/>
      <c r="QRE41"/>
      <c r="QRF41"/>
      <c r="QRG41"/>
      <c r="QRH41"/>
      <c r="QRI41"/>
      <c r="QRJ41"/>
      <c r="QRK41"/>
      <c r="QRL41"/>
      <c r="QRM41"/>
      <c r="QRN41"/>
      <c r="QRO41"/>
      <c r="QRP41"/>
      <c r="QRQ41"/>
      <c r="QRR41"/>
      <c r="QRS41"/>
      <c r="QRT41"/>
      <c r="QRU41"/>
      <c r="QRV41"/>
      <c r="QRW41"/>
      <c r="QRX41"/>
      <c r="QRY41"/>
      <c r="QRZ41"/>
      <c r="QSA41"/>
      <c r="QSB41"/>
      <c r="QSC41"/>
      <c r="QSD41"/>
      <c r="QSE41"/>
      <c r="QSF41"/>
      <c r="QSG41"/>
      <c r="QSH41"/>
      <c r="QSI41"/>
      <c r="QSJ41"/>
      <c r="QSK41"/>
      <c r="QSL41"/>
      <c r="QSM41"/>
      <c r="QSN41"/>
      <c r="QSO41"/>
      <c r="QSP41"/>
      <c r="QSQ41"/>
      <c r="QSR41"/>
      <c r="QSS41"/>
      <c r="QST41"/>
      <c r="QSU41"/>
      <c r="QSV41"/>
      <c r="QSW41"/>
      <c r="QSX41"/>
      <c r="QSY41"/>
      <c r="QSZ41"/>
      <c r="QTA41"/>
      <c r="QTB41"/>
      <c r="QTC41"/>
      <c r="QTD41"/>
      <c r="QTE41"/>
      <c r="QTF41"/>
      <c r="QTG41"/>
      <c r="QTH41"/>
      <c r="QTI41"/>
      <c r="QTJ41"/>
      <c r="QTK41"/>
      <c r="QTL41"/>
      <c r="QTM41"/>
      <c r="QTN41"/>
      <c r="QTO41"/>
      <c r="QTP41"/>
      <c r="QTQ41"/>
      <c r="QTR41"/>
      <c r="QTS41"/>
      <c r="QTT41"/>
      <c r="QTU41"/>
      <c r="QTV41"/>
      <c r="QTW41"/>
      <c r="QTX41"/>
      <c r="QTY41"/>
      <c r="QTZ41"/>
      <c r="QUA41"/>
      <c r="QUB41"/>
      <c r="QUC41"/>
      <c r="QUD41"/>
      <c r="QUE41"/>
      <c r="QUF41"/>
      <c r="QUG41"/>
      <c r="QUH41"/>
      <c r="QUI41"/>
      <c r="QUJ41"/>
      <c r="QUK41"/>
      <c r="QUL41"/>
      <c r="QUM41"/>
      <c r="QUN41"/>
      <c r="QUO41"/>
      <c r="QUP41"/>
      <c r="QUQ41"/>
      <c r="QUR41"/>
      <c r="QUS41"/>
      <c r="QUT41"/>
      <c r="QUU41"/>
      <c r="QUV41"/>
      <c r="QUW41"/>
      <c r="QUX41"/>
      <c r="QUY41"/>
      <c r="QUZ41"/>
      <c r="QVA41"/>
      <c r="QVB41"/>
      <c r="QVC41"/>
      <c r="QVD41"/>
      <c r="QVE41"/>
      <c r="QVF41"/>
      <c r="QVG41"/>
      <c r="QVH41"/>
      <c r="QVI41"/>
      <c r="QVJ41"/>
      <c r="QVK41"/>
      <c r="QVL41"/>
      <c r="QVM41"/>
      <c r="QVN41"/>
      <c r="QVO41"/>
      <c r="QVP41"/>
      <c r="QVQ41"/>
      <c r="QVR41"/>
      <c r="QVS41"/>
      <c r="QVT41"/>
      <c r="QVU41"/>
      <c r="QVV41"/>
      <c r="QVW41"/>
      <c r="QVX41"/>
      <c r="QVY41"/>
      <c r="QVZ41"/>
      <c r="QWA41"/>
      <c r="QWB41"/>
      <c r="QWC41"/>
      <c r="QWD41"/>
      <c r="QWE41"/>
      <c r="QWF41"/>
      <c r="QWG41"/>
      <c r="QWH41"/>
      <c r="QWI41"/>
      <c r="QWJ41"/>
      <c r="QWK41"/>
      <c r="QWL41"/>
      <c r="QWM41"/>
      <c r="QWN41"/>
      <c r="QWO41"/>
      <c r="QWP41"/>
      <c r="QWQ41"/>
      <c r="QWR41"/>
      <c r="QWS41"/>
      <c r="QWT41"/>
      <c r="QWU41"/>
      <c r="QWV41"/>
      <c r="QWW41"/>
      <c r="QWX41"/>
      <c r="QWY41"/>
      <c r="QWZ41"/>
      <c r="QXA41"/>
      <c r="QXB41"/>
      <c r="QXC41"/>
      <c r="QXD41"/>
      <c r="QXE41"/>
      <c r="QXF41"/>
      <c r="QXG41"/>
      <c r="QXH41"/>
      <c r="QXI41"/>
      <c r="QXJ41"/>
      <c r="QXK41"/>
      <c r="QXL41"/>
      <c r="QXM41"/>
      <c r="QXN41"/>
      <c r="QXO41"/>
      <c r="QXP41"/>
      <c r="QXQ41"/>
      <c r="QXR41"/>
      <c r="QXS41"/>
      <c r="QXT41"/>
      <c r="QXU41"/>
      <c r="QXV41"/>
      <c r="QXW41"/>
      <c r="QXX41"/>
      <c r="QXY41"/>
      <c r="QXZ41"/>
      <c r="QYA41"/>
      <c r="QYB41"/>
      <c r="QYC41"/>
      <c r="QYD41"/>
      <c r="QYE41"/>
      <c r="QYF41"/>
      <c r="QYG41"/>
      <c r="QYH41"/>
      <c r="QYI41"/>
      <c r="QYJ41"/>
      <c r="QYK41"/>
      <c r="QYL41"/>
      <c r="QYM41"/>
      <c r="QYN41"/>
      <c r="QYO41"/>
      <c r="QYP41"/>
      <c r="QYQ41"/>
      <c r="QYR41"/>
      <c r="QYS41"/>
      <c r="QYT41"/>
      <c r="QYU41"/>
      <c r="QYV41"/>
      <c r="QYW41"/>
      <c r="QYX41"/>
      <c r="QYY41"/>
      <c r="QYZ41"/>
      <c r="QZA41"/>
      <c r="QZB41"/>
      <c r="QZC41"/>
      <c r="QZD41"/>
      <c r="QZE41"/>
      <c r="QZF41"/>
      <c r="QZG41"/>
      <c r="QZH41"/>
      <c r="QZI41"/>
      <c r="QZJ41"/>
      <c r="QZK41"/>
      <c r="QZL41"/>
      <c r="QZM41"/>
      <c r="QZN41"/>
      <c r="QZO41"/>
      <c r="QZP41"/>
      <c r="QZQ41"/>
      <c r="QZR41"/>
      <c r="QZS41"/>
      <c r="QZT41"/>
      <c r="QZU41"/>
      <c r="QZV41"/>
      <c r="QZW41"/>
      <c r="QZX41"/>
      <c r="QZY41"/>
      <c r="QZZ41"/>
      <c r="RAA41"/>
      <c r="RAB41"/>
      <c r="RAC41"/>
      <c r="RAD41"/>
      <c r="RAE41"/>
      <c r="RAF41"/>
      <c r="RAG41"/>
      <c r="RAH41"/>
      <c r="RAI41"/>
      <c r="RAJ41"/>
      <c r="RAK41"/>
      <c r="RAL41"/>
      <c r="RAM41"/>
      <c r="RAN41"/>
      <c r="RAO41"/>
      <c r="RAP41"/>
      <c r="RAQ41"/>
      <c r="RAR41"/>
      <c r="RAS41"/>
      <c r="RAT41"/>
      <c r="RAU41"/>
      <c r="RAV41"/>
      <c r="RAW41"/>
      <c r="RAX41"/>
      <c r="RAY41"/>
      <c r="RAZ41"/>
      <c r="RBA41"/>
      <c r="RBB41"/>
      <c r="RBC41"/>
      <c r="RBD41"/>
      <c r="RBE41"/>
      <c r="RBF41"/>
      <c r="RBG41"/>
      <c r="RBH41"/>
      <c r="RBI41"/>
      <c r="RBJ41"/>
      <c r="RBK41"/>
      <c r="RBL41"/>
      <c r="RBM41"/>
      <c r="RBN41"/>
      <c r="RBO41"/>
      <c r="RBP41"/>
      <c r="RBQ41"/>
      <c r="RBR41"/>
      <c r="RBS41"/>
      <c r="RBT41"/>
      <c r="RBU41"/>
      <c r="RBV41"/>
      <c r="RBW41"/>
      <c r="RBX41"/>
      <c r="RBY41"/>
      <c r="RBZ41"/>
      <c r="RCA41"/>
      <c r="RCB41"/>
      <c r="RCC41"/>
      <c r="RCD41"/>
      <c r="RCE41"/>
      <c r="RCF41"/>
      <c r="RCG41"/>
      <c r="RCH41"/>
      <c r="RCI41"/>
      <c r="RCJ41"/>
      <c r="RCK41"/>
      <c r="RCL41"/>
      <c r="RCM41"/>
      <c r="RCN41"/>
      <c r="RCO41"/>
      <c r="RCP41"/>
      <c r="RCQ41"/>
      <c r="RCR41"/>
      <c r="RCS41"/>
      <c r="RCT41"/>
      <c r="RCU41"/>
      <c r="RCV41"/>
      <c r="RCW41"/>
      <c r="RCX41"/>
      <c r="RCY41"/>
      <c r="RCZ41"/>
      <c r="RDA41"/>
      <c r="RDB41"/>
      <c r="RDC41"/>
      <c r="RDD41"/>
      <c r="RDE41"/>
      <c r="RDF41"/>
      <c r="RDG41"/>
      <c r="RDH41"/>
      <c r="RDI41"/>
      <c r="RDJ41"/>
      <c r="RDK41"/>
      <c r="RDL41"/>
      <c r="RDM41"/>
      <c r="RDN41"/>
      <c r="RDO41"/>
      <c r="RDP41"/>
      <c r="RDQ41"/>
      <c r="RDR41"/>
      <c r="RDS41"/>
      <c r="RDT41"/>
      <c r="RDU41"/>
      <c r="RDV41"/>
      <c r="RDW41"/>
      <c r="RDX41"/>
      <c r="RDY41"/>
      <c r="RDZ41"/>
      <c r="REA41"/>
      <c r="REB41"/>
      <c r="REC41"/>
      <c r="RED41"/>
      <c r="REE41"/>
      <c r="REF41"/>
      <c r="REG41"/>
      <c r="REH41"/>
      <c r="REI41"/>
      <c r="REJ41"/>
      <c r="REK41"/>
      <c r="REL41"/>
      <c r="REM41"/>
      <c r="REN41"/>
      <c r="REO41"/>
      <c r="REP41"/>
      <c r="REQ41"/>
      <c r="RER41"/>
      <c r="RES41"/>
      <c r="RET41"/>
      <c r="REU41"/>
      <c r="REV41"/>
      <c r="REW41"/>
      <c r="REX41"/>
      <c r="REY41"/>
      <c r="REZ41"/>
      <c r="RFA41"/>
      <c r="RFB41"/>
      <c r="RFC41"/>
      <c r="RFD41"/>
      <c r="RFE41"/>
      <c r="RFF41"/>
      <c r="RFG41"/>
      <c r="RFH41"/>
      <c r="RFI41"/>
      <c r="RFJ41"/>
      <c r="RFK41"/>
      <c r="RFL41"/>
      <c r="RFM41"/>
      <c r="RFN41"/>
      <c r="RFO41"/>
      <c r="RFP41"/>
      <c r="RFQ41"/>
      <c r="RFR41"/>
      <c r="RFS41"/>
      <c r="RFT41"/>
      <c r="RFU41"/>
      <c r="RFV41"/>
      <c r="RFW41"/>
      <c r="RFX41"/>
      <c r="RFY41"/>
      <c r="RFZ41"/>
      <c r="RGA41"/>
      <c r="RGB41"/>
      <c r="RGC41"/>
      <c r="RGD41"/>
      <c r="RGE41"/>
      <c r="RGF41"/>
      <c r="RGG41"/>
      <c r="RGH41"/>
      <c r="RGI41"/>
      <c r="RGJ41"/>
      <c r="RGK41"/>
      <c r="RGL41"/>
      <c r="RGM41"/>
      <c r="RGN41"/>
      <c r="RGO41"/>
      <c r="RGP41"/>
      <c r="RGQ41"/>
      <c r="RGR41"/>
      <c r="RGS41"/>
      <c r="RGT41"/>
      <c r="RGU41"/>
      <c r="RGV41"/>
      <c r="RGW41"/>
      <c r="RGX41"/>
      <c r="RGY41"/>
      <c r="RGZ41"/>
      <c r="RHA41"/>
      <c r="RHB41"/>
      <c r="RHC41"/>
      <c r="RHD41"/>
      <c r="RHE41"/>
      <c r="RHF41"/>
      <c r="RHG41"/>
      <c r="RHH41"/>
      <c r="RHI41"/>
      <c r="RHJ41"/>
      <c r="RHK41"/>
      <c r="RHL41"/>
      <c r="RHM41"/>
      <c r="RHN41"/>
      <c r="RHO41"/>
      <c r="RHP41"/>
      <c r="RHQ41"/>
      <c r="RHR41"/>
      <c r="RHS41"/>
      <c r="RHT41"/>
      <c r="RHU41"/>
      <c r="RHV41"/>
      <c r="RHW41"/>
      <c r="RHX41"/>
      <c r="RHY41"/>
      <c r="RHZ41"/>
      <c r="RIA41"/>
      <c r="RIB41"/>
      <c r="RIC41"/>
      <c r="RID41"/>
      <c r="RIE41"/>
      <c r="RIF41"/>
      <c r="RIG41"/>
      <c r="RIH41"/>
      <c r="RII41"/>
      <c r="RIJ41"/>
      <c r="RIK41"/>
      <c r="RIL41"/>
      <c r="RIM41"/>
      <c r="RIN41"/>
      <c r="RIO41"/>
      <c r="RIP41"/>
      <c r="RIQ41"/>
      <c r="RIR41"/>
      <c r="RIS41"/>
      <c r="RIT41"/>
      <c r="RIU41"/>
      <c r="RIV41"/>
      <c r="RIW41"/>
      <c r="RIX41"/>
      <c r="RIY41"/>
      <c r="RIZ41"/>
      <c r="RJA41"/>
      <c r="RJB41"/>
      <c r="RJC41"/>
      <c r="RJD41"/>
      <c r="RJE41"/>
      <c r="RJF41"/>
      <c r="RJG41"/>
      <c r="RJH41"/>
      <c r="RJI41"/>
      <c r="RJJ41"/>
      <c r="RJK41"/>
      <c r="RJL41"/>
      <c r="RJM41"/>
      <c r="RJN41"/>
      <c r="RJO41"/>
      <c r="RJP41"/>
      <c r="RJQ41"/>
      <c r="RJR41"/>
      <c r="RJS41"/>
      <c r="RJT41"/>
      <c r="RJU41"/>
      <c r="RJV41"/>
      <c r="RJW41"/>
      <c r="RJX41"/>
      <c r="RJY41"/>
      <c r="RJZ41"/>
      <c r="RKA41"/>
      <c r="RKB41"/>
      <c r="RKC41"/>
      <c r="RKD41"/>
      <c r="RKE41"/>
      <c r="RKF41"/>
      <c r="RKG41"/>
      <c r="RKH41"/>
      <c r="RKI41"/>
      <c r="RKJ41"/>
      <c r="RKK41"/>
      <c r="RKL41"/>
      <c r="RKM41"/>
      <c r="RKN41"/>
      <c r="RKO41"/>
      <c r="RKP41"/>
      <c r="RKQ41"/>
      <c r="RKR41"/>
      <c r="RKS41"/>
      <c r="RKT41"/>
      <c r="RKU41"/>
      <c r="RKV41"/>
      <c r="RKW41"/>
      <c r="RKX41"/>
      <c r="RKY41"/>
      <c r="RKZ41"/>
      <c r="RLA41"/>
      <c r="RLB41"/>
      <c r="RLC41"/>
      <c r="RLD41"/>
      <c r="RLE41"/>
      <c r="RLF41"/>
      <c r="RLG41"/>
      <c r="RLH41"/>
      <c r="RLI41"/>
      <c r="RLJ41"/>
      <c r="RLK41"/>
      <c r="RLL41"/>
      <c r="RLM41"/>
      <c r="RLN41"/>
      <c r="RLO41"/>
      <c r="RLP41"/>
      <c r="RLQ41"/>
      <c r="RLR41"/>
      <c r="RLS41"/>
      <c r="RLT41"/>
      <c r="RLU41"/>
      <c r="RLV41"/>
      <c r="RLW41"/>
      <c r="RLX41"/>
      <c r="RLY41"/>
      <c r="RLZ41"/>
      <c r="RMA41"/>
      <c r="RMB41"/>
      <c r="RMC41"/>
      <c r="RMD41"/>
      <c r="RME41"/>
      <c r="RMF41"/>
      <c r="RMG41"/>
      <c r="RMH41"/>
      <c r="RMI41"/>
      <c r="RMJ41"/>
      <c r="RMK41"/>
      <c r="RML41"/>
      <c r="RMM41"/>
      <c r="RMN41"/>
      <c r="RMO41"/>
      <c r="RMP41"/>
      <c r="RMQ41"/>
      <c r="RMR41"/>
      <c r="RMS41"/>
      <c r="RMT41"/>
      <c r="RMU41"/>
      <c r="RMV41"/>
      <c r="RMW41"/>
      <c r="RMX41"/>
      <c r="RMY41"/>
      <c r="RMZ41"/>
      <c r="RNA41"/>
      <c r="RNB41"/>
      <c r="RNC41"/>
      <c r="RND41"/>
      <c r="RNE41"/>
      <c r="RNF41"/>
      <c r="RNG41"/>
      <c r="RNH41"/>
      <c r="RNI41"/>
      <c r="RNJ41"/>
      <c r="RNK41"/>
      <c r="RNL41"/>
      <c r="RNM41"/>
      <c r="RNN41"/>
      <c r="RNO41"/>
      <c r="RNP41"/>
      <c r="RNQ41"/>
      <c r="RNR41"/>
      <c r="RNS41"/>
      <c r="RNT41"/>
      <c r="RNU41"/>
      <c r="RNV41"/>
      <c r="RNW41"/>
      <c r="RNX41"/>
      <c r="RNY41"/>
      <c r="RNZ41"/>
      <c r="ROA41"/>
      <c r="ROB41"/>
      <c r="ROC41"/>
      <c r="ROD41"/>
      <c r="ROE41"/>
      <c r="ROF41"/>
      <c r="ROG41"/>
      <c r="ROH41"/>
      <c r="ROI41"/>
      <c r="ROJ41"/>
      <c r="ROK41"/>
      <c r="ROL41"/>
      <c r="ROM41"/>
      <c r="RON41"/>
      <c r="ROO41"/>
      <c r="ROP41"/>
      <c r="ROQ41"/>
      <c r="ROR41"/>
      <c r="ROS41"/>
      <c r="ROT41"/>
      <c r="ROU41"/>
      <c r="ROV41"/>
      <c r="ROW41"/>
      <c r="ROX41"/>
      <c r="ROY41"/>
      <c r="ROZ41"/>
      <c r="RPA41"/>
      <c r="RPB41"/>
      <c r="RPC41"/>
      <c r="RPD41"/>
      <c r="RPE41"/>
      <c r="RPF41"/>
      <c r="RPG41"/>
      <c r="RPH41"/>
      <c r="RPI41"/>
      <c r="RPJ41"/>
      <c r="RPK41"/>
      <c r="RPL41"/>
      <c r="RPM41"/>
      <c r="RPN41"/>
      <c r="RPO41"/>
      <c r="RPP41"/>
      <c r="RPQ41"/>
      <c r="RPR41"/>
      <c r="RPS41"/>
      <c r="RPT41"/>
      <c r="RPU41"/>
      <c r="RPV41"/>
      <c r="RPW41"/>
      <c r="RPX41"/>
      <c r="RPY41"/>
      <c r="RPZ41"/>
      <c r="RQA41"/>
      <c r="RQB41"/>
      <c r="RQC41"/>
      <c r="RQD41"/>
      <c r="RQE41"/>
      <c r="RQF41"/>
      <c r="RQG41"/>
      <c r="RQH41"/>
      <c r="RQI41"/>
      <c r="RQJ41"/>
      <c r="RQK41"/>
      <c r="RQL41"/>
      <c r="RQM41"/>
      <c r="RQN41"/>
      <c r="RQO41"/>
      <c r="RQP41"/>
      <c r="RQQ41"/>
      <c r="RQR41"/>
      <c r="RQS41"/>
      <c r="RQT41"/>
      <c r="RQU41"/>
      <c r="RQV41"/>
      <c r="RQW41"/>
      <c r="RQX41"/>
      <c r="RQY41"/>
      <c r="RQZ41"/>
      <c r="RRA41"/>
      <c r="RRB41"/>
      <c r="RRC41"/>
      <c r="RRD41"/>
      <c r="RRE41"/>
      <c r="RRF41"/>
      <c r="RRG41"/>
      <c r="RRH41"/>
      <c r="RRI41"/>
      <c r="RRJ41"/>
      <c r="RRK41"/>
      <c r="RRL41"/>
      <c r="RRM41"/>
      <c r="RRN41"/>
      <c r="RRO41"/>
      <c r="RRP41"/>
      <c r="RRQ41"/>
      <c r="RRR41"/>
      <c r="RRS41"/>
      <c r="RRT41"/>
      <c r="RRU41"/>
      <c r="RRV41"/>
      <c r="RRW41"/>
      <c r="RRX41"/>
      <c r="RRY41"/>
      <c r="RRZ41"/>
      <c r="RSA41"/>
      <c r="RSB41"/>
      <c r="RSC41"/>
      <c r="RSD41"/>
      <c r="RSE41"/>
      <c r="RSF41"/>
      <c r="RSG41"/>
      <c r="RSH41"/>
      <c r="RSI41"/>
      <c r="RSJ41"/>
      <c r="RSK41"/>
      <c r="RSL41"/>
      <c r="RSM41"/>
      <c r="RSN41"/>
      <c r="RSO41"/>
      <c r="RSP41"/>
      <c r="RSQ41"/>
      <c r="RSR41"/>
      <c r="RSS41"/>
      <c r="RST41"/>
      <c r="RSU41"/>
      <c r="RSV41"/>
      <c r="RSW41"/>
      <c r="RSX41"/>
      <c r="RSY41"/>
      <c r="RSZ41"/>
      <c r="RTA41"/>
      <c r="RTB41"/>
      <c r="RTC41"/>
      <c r="RTD41"/>
      <c r="RTE41"/>
      <c r="RTF41"/>
      <c r="RTG41"/>
      <c r="RTH41"/>
      <c r="RTI41"/>
      <c r="RTJ41"/>
      <c r="RTK41"/>
      <c r="RTL41"/>
      <c r="RTM41"/>
      <c r="RTN41"/>
      <c r="RTO41"/>
      <c r="RTP41"/>
      <c r="RTQ41"/>
      <c r="RTR41"/>
      <c r="RTS41"/>
      <c r="RTT41"/>
      <c r="RTU41"/>
      <c r="RTV41"/>
      <c r="RTW41"/>
      <c r="RTX41"/>
      <c r="RTY41"/>
      <c r="RTZ41"/>
      <c r="RUA41"/>
      <c r="RUB41"/>
      <c r="RUC41"/>
      <c r="RUD41"/>
      <c r="RUE41"/>
      <c r="RUF41"/>
      <c r="RUG41"/>
      <c r="RUH41"/>
      <c r="RUI41"/>
      <c r="RUJ41"/>
      <c r="RUK41"/>
      <c r="RUL41"/>
      <c r="RUM41"/>
      <c r="RUN41"/>
      <c r="RUO41"/>
      <c r="RUP41"/>
      <c r="RUQ41"/>
      <c r="RUR41"/>
      <c r="RUS41"/>
      <c r="RUT41"/>
      <c r="RUU41"/>
      <c r="RUV41"/>
      <c r="RUW41"/>
      <c r="RUX41"/>
      <c r="RUY41"/>
      <c r="RUZ41"/>
      <c r="RVA41"/>
      <c r="RVB41"/>
      <c r="RVC41"/>
      <c r="RVD41"/>
      <c r="RVE41"/>
      <c r="RVF41"/>
      <c r="RVG41"/>
      <c r="RVH41"/>
      <c r="RVI41"/>
      <c r="RVJ41"/>
      <c r="RVK41"/>
      <c r="RVL41"/>
      <c r="RVM41"/>
      <c r="RVN41"/>
      <c r="RVO41"/>
      <c r="RVP41"/>
      <c r="RVQ41"/>
      <c r="RVR41"/>
      <c r="RVS41"/>
      <c r="RVT41"/>
      <c r="RVU41"/>
      <c r="RVV41"/>
      <c r="RVW41"/>
      <c r="RVX41"/>
      <c r="RVY41"/>
      <c r="RVZ41"/>
      <c r="RWA41"/>
      <c r="RWB41"/>
      <c r="RWC41"/>
      <c r="RWD41"/>
      <c r="RWE41"/>
      <c r="RWF41"/>
      <c r="RWG41"/>
      <c r="RWH41"/>
      <c r="RWI41"/>
      <c r="RWJ41"/>
      <c r="RWK41"/>
      <c r="RWL41"/>
      <c r="RWM41"/>
      <c r="RWN41"/>
      <c r="RWO41"/>
      <c r="RWP41"/>
      <c r="RWQ41"/>
      <c r="RWR41"/>
      <c r="RWS41"/>
      <c r="RWT41"/>
      <c r="RWU41"/>
      <c r="RWV41"/>
      <c r="RWW41"/>
      <c r="RWX41"/>
      <c r="RWY41"/>
      <c r="RWZ41"/>
      <c r="RXA41"/>
      <c r="RXB41"/>
      <c r="RXC41"/>
      <c r="RXD41"/>
      <c r="RXE41"/>
      <c r="RXF41"/>
      <c r="RXG41"/>
      <c r="RXH41"/>
      <c r="RXI41"/>
      <c r="RXJ41"/>
      <c r="RXK41"/>
      <c r="RXL41"/>
      <c r="RXM41"/>
      <c r="RXN41"/>
      <c r="RXO41"/>
      <c r="RXP41"/>
      <c r="RXQ41"/>
      <c r="RXR41"/>
      <c r="RXS41"/>
      <c r="RXT41"/>
      <c r="RXU41"/>
      <c r="RXV41"/>
      <c r="RXW41"/>
      <c r="RXX41"/>
      <c r="RXY41"/>
      <c r="RXZ41"/>
      <c r="RYA41"/>
      <c r="RYB41"/>
      <c r="RYC41"/>
      <c r="RYD41"/>
      <c r="RYE41"/>
      <c r="RYF41"/>
      <c r="RYG41"/>
      <c r="RYH41"/>
      <c r="RYI41"/>
      <c r="RYJ41"/>
      <c r="RYK41"/>
      <c r="RYL41"/>
      <c r="RYM41"/>
      <c r="RYN41"/>
      <c r="RYO41"/>
      <c r="RYP41"/>
      <c r="RYQ41"/>
      <c r="RYR41"/>
      <c r="RYS41"/>
      <c r="RYT41"/>
      <c r="RYU41"/>
      <c r="RYV41"/>
      <c r="RYW41"/>
      <c r="RYX41"/>
      <c r="RYY41"/>
      <c r="RYZ41"/>
      <c r="RZA41"/>
      <c r="RZB41"/>
      <c r="RZC41"/>
      <c r="RZD41"/>
      <c r="RZE41"/>
      <c r="RZF41"/>
      <c r="RZG41"/>
      <c r="RZH41"/>
      <c r="RZI41"/>
      <c r="RZJ41"/>
      <c r="RZK41"/>
      <c r="RZL41"/>
      <c r="RZM41"/>
      <c r="RZN41"/>
      <c r="RZO41"/>
      <c r="RZP41"/>
      <c r="RZQ41"/>
      <c r="RZR41"/>
      <c r="RZS41"/>
      <c r="RZT41"/>
      <c r="RZU41"/>
      <c r="RZV41"/>
      <c r="RZW41"/>
      <c r="RZX41"/>
      <c r="RZY41"/>
      <c r="RZZ41"/>
      <c r="SAA41"/>
      <c r="SAB41"/>
      <c r="SAC41"/>
      <c r="SAD41"/>
      <c r="SAE41"/>
      <c r="SAF41"/>
      <c r="SAG41"/>
      <c r="SAH41"/>
      <c r="SAI41"/>
      <c r="SAJ41"/>
      <c r="SAK41"/>
      <c r="SAL41"/>
      <c r="SAM41"/>
      <c r="SAN41"/>
      <c r="SAO41"/>
      <c r="SAP41"/>
      <c r="SAQ41"/>
      <c r="SAR41"/>
      <c r="SAS41"/>
      <c r="SAT41"/>
      <c r="SAU41"/>
      <c r="SAV41"/>
      <c r="SAW41"/>
      <c r="SAX41"/>
      <c r="SAY41"/>
      <c r="SAZ41"/>
      <c r="SBA41"/>
      <c r="SBB41"/>
      <c r="SBC41"/>
      <c r="SBD41"/>
      <c r="SBE41"/>
      <c r="SBF41"/>
      <c r="SBG41"/>
      <c r="SBH41"/>
      <c r="SBI41"/>
      <c r="SBJ41"/>
      <c r="SBK41"/>
      <c r="SBL41"/>
      <c r="SBM41"/>
      <c r="SBN41"/>
      <c r="SBO41"/>
      <c r="SBP41"/>
      <c r="SBQ41"/>
      <c r="SBR41"/>
      <c r="SBS41"/>
      <c r="SBT41"/>
      <c r="SBU41"/>
      <c r="SBV41"/>
      <c r="SBW41"/>
      <c r="SBX41"/>
      <c r="SBY41"/>
      <c r="SBZ41"/>
      <c r="SCA41"/>
      <c r="SCB41"/>
      <c r="SCC41"/>
      <c r="SCD41"/>
      <c r="SCE41"/>
      <c r="SCF41"/>
      <c r="SCG41"/>
      <c r="SCH41"/>
      <c r="SCI41"/>
      <c r="SCJ41"/>
      <c r="SCK41"/>
      <c r="SCL41"/>
      <c r="SCM41"/>
      <c r="SCN41"/>
      <c r="SCO41"/>
      <c r="SCP41"/>
      <c r="SCQ41"/>
      <c r="SCR41"/>
      <c r="SCS41"/>
      <c r="SCT41"/>
      <c r="SCU41"/>
      <c r="SCV41"/>
      <c r="SCW41"/>
      <c r="SCX41"/>
      <c r="SCY41"/>
      <c r="SCZ41"/>
      <c r="SDA41"/>
      <c r="SDB41"/>
      <c r="SDC41"/>
      <c r="SDD41"/>
      <c r="SDE41"/>
      <c r="SDF41"/>
      <c r="SDG41"/>
      <c r="SDH41"/>
      <c r="SDI41"/>
      <c r="SDJ41"/>
      <c r="SDK41"/>
      <c r="SDL41"/>
      <c r="SDM41"/>
      <c r="SDN41"/>
      <c r="SDO41"/>
      <c r="SDP41"/>
      <c r="SDQ41"/>
      <c r="SDR41"/>
      <c r="SDS41"/>
      <c r="SDT41"/>
      <c r="SDU41"/>
      <c r="SDV41"/>
      <c r="SDW41"/>
      <c r="SDX41"/>
      <c r="SDY41"/>
      <c r="SDZ41"/>
      <c r="SEA41"/>
      <c r="SEB41"/>
      <c r="SEC41"/>
      <c r="SED41"/>
      <c r="SEE41"/>
      <c r="SEF41"/>
      <c r="SEG41"/>
      <c r="SEH41"/>
      <c r="SEI41"/>
      <c r="SEJ41"/>
      <c r="SEK41"/>
      <c r="SEL41"/>
      <c r="SEM41"/>
      <c r="SEN41"/>
      <c r="SEO41"/>
      <c r="SEP41"/>
      <c r="SEQ41"/>
      <c r="SER41"/>
      <c r="SES41"/>
      <c r="SET41"/>
      <c r="SEU41"/>
      <c r="SEV41"/>
      <c r="SEW41"/>
      <c r="SEX41"/>
      <c r="SEY41"/>
      <c r="SEZ41"/>
      <c r="SFA41"/>
      <c r="SFB41"/>
      <c r="SFC41"/>
      <c r="SFD41"/>
      <c r="SFE41"/>
      <c r="SFF41"/>
      <c r="SFG41"/>
      <c r="SFH41"/>
      <c r="SFI41"/>
      <c r="SFJ41"/>
      <c r="SFK41"/>
      <c r="SFL41"/>
      <c r="SFM41"/>
      <c r="SFN41"/>
      <c r="SFO41"/>
      <c r="SFP41"/>
      <c r="SFQ41"/>
      <c r="SFR41"/>
      <c r="SFS41"/>
      <c r="SFT41"/>
      <c r="SFU41"/>
      <c r="SFV41"/>
      <c r="SFW41"/>
      <c r="SFX41"/>
      <c r="SFY41"/>
      <c r="SFZ41"/>
      <c r="SGA41"/>
      <c r="SGB41"/>
      <c r="SGC41"/>
      <c r="SGD41"/>
      <c r="SGE41"/>
      <c r="SGF41"/>
      <c r="SGG41"/>
      <c r="SGH41"/>
      <c r="SGI41"/>
      <c r="SGJ41"/>
      <c r="SGK41"/>
      <c r="SGL41"/>
      <c r="SGM41"/>
      <c r="SGN41"/>
      <c r="SGO41"/>
      <c r="SGP41"/>
      <c r="SGQ41"/>
      <c r="SGR41"/>
      <c r="SGS41"/>
      <c r="SGT41"/>
      <c r="SGU41"/>
      <c r="SGV41"/>
      <c r="SGW41"/>
      <c r="SGX41"/>
      <c r="SGY41"/>
      <c r="SGZ41"/>
      <c r="SHA41"/>
      <c r="SHB41"/>
      <c r="SHC41"/>
      <c r="SHD41"/>
      <c r="SHE41"/>
      <c r="SHF41"/>
      <c r="SHG41"/>
      <c r="SHH41"/>
      <c r="SHI41"/>
      <c r="SHJ41"/>
      <c r="SHK41"/>
      <c r="SHL41"/>
      <c r="SHM41"/>
      <c r="SHN41"/>
      <c r="SHO41"/>
      <c r="SHP41"/>
      <c r="SHQ41"/>
      <c r="SHR41"/>
      <c r="SHS41"/>
      <c r="SHT41"/>
      <c r="SHU41"/>
      <c r="SHV41"/>
      <c r="SHW41"/>
      <c r="SHX41"/>
      <c r="SHY41"/>
      <c r="SHZ41"/>
      <c r="SIA41"/>
      <c r="SIB41"/>
      <c r="SIC41"/>
      <c r="SID41"/>
      <c r="SIE41"/>
      <c r="SIF41"/>
      <c r="SIG41"/>
      <c r="SIH41"/>
      <c r="SII41"/>
      <c r="SIJ41"/>
      <c r="SIK41"/>
      <c r="SIL41"/>
      <c r="SIM41"/>
      <c r="SIN41"/>
      <c r="SIO41"/>
      <c r="SIP41"/>
      <c r="SIQ41"/>
      <c r="SIR41"/>
      <c r="SIS41"/>
      <c r="SIT41"/>
      <c r="SIU41"/>
      <c r="SIV41"/>
      <c r="SIW41"/>
      <c r="SIX41"/>
      <c r="SIY41"/>
      <c r="SIZ41"/>
      <c r="SJA41"/>
      <c r="SJB41"/>
      <c r="SJC41"/>
      <c r="SJD41"/>
      <c r="SJE41"/>
      <c r="SJF41"/>
      <c r="SJG41"/>
      <c r="SJH41"/>
      <c r="SJI41"/>
      <c r="SJJ41"/>
      <c r="SJK41"/>
      <c r="SJL41"/>
      <c r="SJM41"/>
      <c r="SJN41"/>
      <c r="SJO41"/>
      <c r="SJP41"/>
      <c r="SJQ41"/>
      <c r="SJR41"/>
      <c r="SJS41"/>
      <c r="SJT41"/>
      <c r="SJU41"/>
      <c r="SJV41"/>
      <c r="SJW41"/>
      <c r="SJX41"/>
      <c r="SJY41"/>
      <c r="SJZ41"/>
      <c r="SKA41"/>
      <c r="SKB41"/>
      <c r="SKC41"/>
      <c r="SKD41"/>
      <c r="SKE41"/>
      <c r="SKF41"/>
      <c r="SKG41"/>
      <c r="SKH41"/>
      <c r="SKI41"/>
      <c r="SKJ41"/>
      <c r="SKK41"/>
      <c r="SKL41"/>
      <c r="SKM41"/>
      <c r="SKN41"/>
      <c r="SKO41"/>
      <c r="SKP41"/>
      <c r="SKQ41"/>
      <c r="SKR41"/>
      <c r="SKS41"/>
      <c r="SKT41"/>
      <c r="SKU41"/>
      <c r="SKV41"/>
      <c r="SKW41"/>
      <c r="SKX41"/>
      <c r="SKY41"/>
      <c r="SKZ41"/>
      <c r="SLA41"/>
      <c r="SLB41"/>
      <c r="SLC41"/>
      <c r="SLD41"/>
      <c r="SLE41"/>
      <c r="SLF41"/>
      <c r="SLG41"/>
      <c r="SLH41"/>
      <c r="SLI41"/>
      <c r="SLJ41"/>
      <c r="SLK41"/>
      <c r="SLL41"/>
      <c r="SLM41"/>
      <c r="SLN41"/>
      <c r="SLO41"/>
      <c r="SLP41"/>
      <c r="SLQ41"/>
      <c r="SLR41"/>
      <c r="SLS41"/>
      <c r="SLT41"/>
      <c r="SLU41"/>
      <c r="SLV41"/>
      <c r="SLW41"/>
      <c r="SLX41"/>
      <c r="SLY41"/>
      <c r="SLZ41"/>
      <c r="SMA41"/>
      <c r="SMB41"/>
      <c r="SMC41"/>
      <c r="SMD41"/>
      <c r="SME41"/>
      <c r="SMF41"/>
      <c r="SMG41"/>
      <c r="SMH41"/>
      <c r="SMI41"/>
      <c r="SMJ41"/>
      <c r="SMK41"/>
      <c r="SML41"/>
      <c r="SMM41"/>
      <c r="SMN41"/>
      <c r="SMO41"/>
      <c r="SMP41"/>
      <c r="SMQ41"/>
      <c r="SMR41"/>
      <c r="SMS41"/>
      <c r="SMT41"/>
      <c r="SMU41"/>
      <c r="SMV41"/>
      <c r="SMW41"/>
      <c r="SMX41"/>
      <c r="SMY41"/>
      <c r="SMZ41"/>
      <c r="SNA41"/>
      <c r="SNB41"/>
      <c r="SNC41"/>
      <c r="SND41"/>
      <c r="SNE41"/>
      <c r="SNF41"/>
      <c r="SNG41"/>
      <c r="SNH41"/>
      <c r="SNI41"/>
      <c r="SNJ41"/>
      <c r="SNK41"/>
      <c r="SNL41"/>
      <c r="SNM41"/>
      <c r="SNN41"/>
      <c r="SNO41"/>
      <c r="SNP41"/>
      <c r="SNQ41"/>
      <c r="SNR41"/>
      <c r="SNS41"/>
      <c r="SNT41"/>
      <c r="SNU41"/>
      <c r="SNV41"/>
      <c r="SNW41"/>
      <c r="SNX41"/>
      <c r="SNY41"/>
      <c r="SNZ41"/>
      <c r="SOA41"/>
      <c r="SOB41"/>
      <c r="SOC41"/>
      <c r="SOD41"/>
      <c r="SOE41"/>
      <c r="SOF41"/>
      <c r="SOG41"/>
      <c r="SOH41"/>
      <c r="SOI41"/>
      <c r="SOJ41"/>
      <c r="SOK41"/>
      <c r="SOL41"/>
      <c r="SOM41"/>
      <c r="SON41"/>
      <c r="SOO41"/>
      <c r="SOP41"/>
      <c r="SOQ41"/>
      <c r="SOR41"/>
      <c r="SOS41"/>
      <c r="SOT41"/>
      <c r="SOU41"/>
      <c r="SOV41"/>
      <c r="SOW41"/>
      <c r="SOX41"/>
      <c r="SOY41"/>
      <c r="SOZ41"/>
      <c r="SPA41"/>
      <c r="SPB41"/>
      <c r="SPC41"/>
      <c r="SPD41"/>
      <c r="SPE41"/>
      <c r="SPF41"/>
      <c r="SPG41"/>
      <c r="SPH41"/>
      <c r="SPI41"/>
      <c r="SPJ41"/>
      <c r="SPK41"/>
      <c r="SPL41"/>
      <c r="SPM41"/>
      <c r="SPN41"/>
      <c r="SPO41"/>
      <c r="SPP41"/>
      <c r="SPQ41"/>
      <c r="SPR41"/>
      <c r="SPS41"/>
      <c r="SPT41"/>
      <c r="SPU41"/>
      <c r="SPV41"/>
      <c r="SPW41"/>
      <c r="SPX41"/>
      <c r="SPY41"/>
      <c r="SPZ41"/>
      <c r="SQA41"/>
      <c r="SQB41"/>
      <c r="SQC41"/>
      <c r="SQD41"/>
      <c r="SQE41"/>
      <c r="SQF41"/>
      <c r="SQG41"/>
      <c r="SQH41"/>
      <c r="SQI41"/>
      <c r="SQJ41"/>
      <c r="SQK41"/>
      <c r="SQL41"/>
      <c r="SQM41"/>
      <c r="SQN41"/>
      <c r="SQO41"/>
      <c r="SQP41"/>
      <c r="SQQ41"/>
      <c r="SQR41"/>
      <c r="SQS41"/>
      <c r="SQT41"/>
      <c r="SQU41"/>
      <c r="SQV41"/>
      <c r="SQW41"/>
      <c r="SQX41"/>
      <c r="SQY41"/>
      <c r="SQZ41"/>
      <c r="SRA41"/>
      <c r="SRB41"/>
      <c r="SRC41"/>
      <c r="SRD41"/>
      <c r="SRE41"/>
      <c r="SRF41"/>
      <c r="SRG41"/>
      <c r="SRH41"/>
      <c r="SRI41"/>
      <c r="SRJ41"/>
      <c r="SRK41"/>
      <c r="SRL41"/>
      <c r="SRM41"/>
      <c r="SRN41"/>
      <c r="SRO41"/>
      <c r="SRP41"/>
      <c r="SRQ41"/>
      <c r="SRR41"/>
      <c r="SRS41"/>
      <c r="SRT41"/>
      <c r="SRU41"/>
      <c r="SRV41"/>
      <c r="SRW41"/>
      <c r="SRX41"/>
      <c r="SRY41"/>
      <c r="SRZ41"/>
      <c r="SSA41"/>
      <c r="SSB41"/>
      <c r="SSC41"/>
      <c r="SSD41"/>
      <c r="SSE41"/>
      <c r="SSF41"/>
      <c r="SSG41"/>
      <c r="SSH41"/>
      <c r="SSI41"/>
      <c r="SSJ41"/>
      <c r="SSK41"/>
      <c r="SSL41"/>
      <c r="SSM41"/>
      <c r="SSN41"/>
      <c r="SSO41"/>
      <c r="SSP41"/>
      <c r="SSQ41"/>
      <c r="SSR41"/>
      <c r="SSS41"/>
      <c r="SST41"/>
      <c r="SSU41"/>
      <c r="SSV41"/>
      <c r="SSW41"/>
      <c r="SSX41"/>
      <c r="SSY41"/>
      <c r="SSZ41"/>
      <c r="STA41"/>
      <c r="STB41"/>
      <c r="STC41"/>
      <c r="STD41"/>
      <c r="STE41"/>
      <c r="STF41"/>
      <c r="STG41"/>
      <c r="STH41"/>
      <c r="STI41"/>
      <c r="STJ41"/>
      <c r="STK41"/>
      <c r="STL41"/>
      <c r="STM41"/>
      <c r="STN41"/>
      <c r="STO41"/>
      <c r="STP41"/>
      <c r="STQ41"/>
      <c r="STR41"/>
      <c r="STS41"/>
      <c r="STT41"/>
      <c r="STU41"/>
      <c r="STV41"/>
      <c r="STW41"/>
      <c r="STX41"/>
      <c r="STY41"/>
      <c r="STZ41"/>
      <c r="SUA41"/>
      <c r="SUB41"/>
      <c r="SUC41"/>
      <c r="SUD41"/>
      <c r="SUE41"/>
      <c r="SUF41"/>
      <c r="SUG41"/>
      <c r="SUH41"/>
      <c r="SUI41"/>
      <c r="SUJ41"/>
      <c r="SUK41"/>
      <c r="SUL41"/>
      <c r="SUM41"/>
      <c r="SUN41"/>
      <c r="SUO41"/>
      <c r="SUP41"/>
      <c r="SUQ41"/>
      <c r="SUR41"/>
      <c r="SUS41"/>
      <c r="SUT41"/>
      <c r="SUU41"/>
      <c r="SUV41"/>
      <c r="SUW41"/>
      <c r="SUX41"/>
      <c r="SUY41"/>
      <c r="SUZ41"/>
      <c r="SVA41"/>
      <c r="SVB41"/>
      <c r="SVC41"/>
      <c r="SVD41"/>
      <c r="SVE41"/>
      <c r="SVF41"/>
      <c r="SVG41"/>
      <c r="SVH41"/>
      <c r="SVI41"/>
      <c r="SVJ41"/>
      <c r="SVK41"/>
      <c r="SVL41"/>
      <c r="SVM41"/>
      <c r="SVN41"/>
      <c r="SVO41"/>
      <c r="SVP41"/>
      <c r="SVQ41"/>
      <c r="SVR41"/>
      <c r="SVS41"/>
      <c r="SVT41"/>
      <c r="SVU41"/>
      <c r="SVV41"/>
      <c r="SVW41"/>
      <c r="SVX41"/>
      <c r="SVY41"/>
      <c r="SVZ41"/>
      <c r="SWA41"/>
      <c r="SWB41"/>
      <c r="SWC41"/>
      <c r="SWD41"/>
      <c r="SWE41"/>
      <c r="SWF41"/>
      <c r="SWG41"/>
      <c r="SWH41"/>
      <c r="SWI41"/>
      <c r="SWJ41"/>
      <c r="SWK41"/>
      <c r="SWL41"/>
      <c r="SWM41"/>
      <c r="SWN41"/>
      <c r="SWO41"/>
      <c r="SWP41"/>
      <c r="SWQ41"/>
      <c r="SWR41"/>
      <c r="SWS41"/>
      <c r="SWT41"/>
      <c r="SWU41"/>
      <c r="SWV41"/>
      <c r="SWW41"/>
      <c r="SWX41"/>
      <c r="SWY41"/>
      <c r="SWZ41"/>
      <c r="SXA41"/>
      <c r="SXB41"/>
      <c r="SXC41"/>
      <c r="SXD41"/>
      <c r="SXE41"/>
      <c r="SXF41"/>
      <c r="SXG41"/>
      <c r="SXH41"/>
      <c r="SXI41"/>
      <c r="SXJ41"/>
      <c r="SXK41"/>
      <c r="SXL41"/>
      <c r="SXM41"/>
      <c r="SXN41"/>
      <c r="SXO41"/>
      <c r="SXP41"/>
      <c r="SXQ41"/>
      <c r="SXR41"/>
      <c r="SXS41"/>
      <c r="SXT41"/>
      <c r="SXU41"/>
      <c r="SXV41"/>
      <c r="SXW41"/>
      <c r="SXX41"/>
      <c r="SXY41"/>
      <c r="SXZ41"/>
      <c r="SYA41"/>
      <c r="SYB41"/>
      <c r="SYC41"/>
      <c r="SYD41"/>
      <c r="SYE41"/>
      <c r="SYF41"/>
      <c r="SYG41"/>
      <c r="SYH41"/>
      <c r="SYI41"/>
      <c r="SYJ41"/>
      <c r="SYK41"/>
      <c r="SYL41"/>
      <c r="SYM41"/>
      <c r="SYN41"/>
      <c r="SYO41"/>
      <c r="SYP41"/>
      <c r="SYQ41"/>
      <c r="SYR41"/>
      <c r="SYS41"/>
      <c r="SYT41"/>
      <c r="SYU41"/>
      <c r="SYV41"/>
      <c r="SYW41"/>
      <c r="SYX41"/>
      <c r="SYY41"/>
      <c r="SYZ41"/>
      <c r="SZA41"/>
      <c r="SZB41"/>
      <c r="SZC41"/>
      <c r="SZD41"/>
      <c r="SZE41"/>
      <c r="SZF41"/>
      <c r="SZG41"/>
      <c r="SZH41"/>
      <c r="SZI41"/>
      <c r="SZJ41"/>
      <c r="SZK41"/>
      <c r="SZL41"/>
      <c r="SZM41"/>
      <c r="SZN41"/>
      <c r="SZO41"/>
      <c r="SZP41"/>
      <c r="SZQ41"/>
      <c r="SZR41"/>
      <c r="SZS41"/>
      <c r="SZT41"/>
      <c r="SZU41"/>
      <c r="SZV41"/>
      <c r="SZW41"/>
      <c r="SZX41"/>
      <c r="SZY41"/>
      <c r="SZZ41"/>
      <c r="TAA41"/>
      <c r="TAB41"/>
      <c r="TAC41"/>
      <c r="TAD41"/>
      <c r="TAE41"/>
      <c r="TAF41"/>
      <c r="TAG41"/>
      <c r="TAH41"/>
      <c r="TAI41"/>
      <c r="TAJ41"/>
      <c r="TAK41"/>
      <c r="TAL41"/>
      <c r="TAM41"/>
      <c r="TAN41"/>
      <c r="TAO41"/>
      <c r="TAP41"/>
      <c r="TAQ41"/>
      <c r="TAR41"/>
      <c r="TAS41"/>
      <c r="TAT41"/>
      <c r="TAU41"/>
      <c r="TAV41"/>
      <c r="TAW41"/>
      <c r="TAX41"/>
      <c r="TAY41"/>
      <c r="TAZ41"/>
      <c r="TBA41"/>
      <c r="TBB41"/>
      <c r="TBC41"/>
      <c r="TBD41"/>
      <c r="TBE41"/>
      <c r="TBF41"/>
      <c r="TBG41"/>
      <c r="TBH41"/>
      <c r="TBI41"/>
      <c r="TBJ41"/>
      <c r="TBK41"/>
      <c r="TBL41"/>
      <c r="TBM41"/>
      <c r="TBN41"/>
      <c r="TBO41"/>
      <c r="TBP41"/>
      <c r="TBQ41"/>
      <c r="TBR41"/>
      <c r="TBS41"/>
      <c r="TBT41"/>
      <c r="TBU41"/>
      <c r="TBV41"/>
      <c r="TBW41"/>
      <c r="TBX41"/>
      <c r="TBY41"/>
      <c r="TBZ41"/>
      <c r="TCA41"/>
      <c r="TCB41"/>
      <c r="TCC41"/>
      <c r="TCD41"/>
      <c r="TCE41"/>
      <c r="TCF41"/>
      <c r="TCG41"/>
      <c r="TCH41"/>
      <c r="TCI41"/>
      <c r="TCJ41"/>
      <c r="TCK41"/>
      <c r="TCL41"/>
      <c r="TCM41"/>
      <c r="TCN41"/>
      <c r="TCO41"/>
      <c r="TCP41"/>
      <c r="TCQ41"/>
      <c r="TCR41"/>
      <c r="TCS41"/>
      <c r="TCT41"/>
      <c r="TCU41"/>
      <c r="TCV41"/>
      <c r="TCW41"/>
      <c r="TCX41"/>
      <c r="TCY41"/>
      <c r="TCZ41"/>
      <c r="TDA41"/>
      <c r="TDB41"/>
      <c r="TDC41"/>
      <c r="TDD41"/>
      <c r="TDE41"/>
      <c r="TDF41"/>
      <c r="TDG41"/>
      <c r="TDH41"/>
      <c r="TDI41"/>
      <c r="TDJ41"/>
      <c r="TDK41"/>
      <c r="TDL41"/>
      <c r="TDM41"/>
      <c r="TDN41"/>
      <c r="TDO41"/>
      <c r="TDP41"/>
      <c r="TDQ41"/>
      <c r="TDR41"/>
      <c r="TDS41"/>
      <c r="TDT41"/>
      <c r="TDU41"/>
      <c r="TDV41"/>
      <c r="TDW41"/>
      <c r="TDX41"/>
      <c r="TDY41"/>
      <c r="TDZ41"/>
      <c r="TEA41"/>
      <c r="TEB41"/>
      <c r="TEC41"/>
      <c r="TED41"/>
      <c r="TEE41"/>
      <c r="TEF41"/>
      <c r="TEG41"/>
      <c r="TEH41"/>
      <c r="TEI41"/>
      <c r="TEJ41"/>
      <c r="TEK41"/>
      <c r="TEL41"/>
      <c r="TEM41"/>
      <c r="TEN41"/>
      <c r="TEO41"/>
      <c r="TEP41"/>
      <c r="TEQ41"/>
      <c r="TER41"/>
      <c r="TES41"/>
      <c r="TET41"/>
      <c r="TEU41"/>
      <c r="TEV41"/>
      <c r="TEW41"/>
      <c r="TEX41"/>
      <c r="TEY41"/>
      <c r="TEZ41"/>
      <c r="TFA41"/>
      <c r="TFB41"/>
      <c r="TFC41"/>
      <c r="TFD41"/>
      <c r="TFE41"/>
      <c r="TFF41"/>
      <c r="TFG41"/>
      <c r="TFH41"/>
      <c r="TFI41"/>
      <c r="TFJ41"/>
      <c r="TFK41"/>
      <c r="TFL41"/>
      <c r="TFM41"/>
      <c r="TFN41"/>
      <c r="TFO41"/>
      <c r="TFP41"/>
      <c r="TFQ41"/>
      <c r="TFR41"/>
      <c r="TFS41"/>
      <c r="TFT41"/>
      <c r="TFU41"/>
      <c r="TFV41"/>
      <c r="TFW41"/>
      <c r="TFX41"/>
      <c r="TFY41"/>
      <c r="TFZ41"/>
      <c r="TGA41"/>
      <c r="TGB41"/>
      <c r="TGC41"/>
      <c r="TGD41"/>
      <c r="TGE41"/>
      <c r="TGF41"/>
      <c r="TGG41"/>
      <c r="TGH41"/>
      <c r="TGI41"/>
      <c r="TGJ41"/>
      <c r="TGK41"/>
      <c r="TGL41"/>
      <c r="TGM41"/>
      <c r="TGN41"/>
      <c r="TGO41"/>
      <c r="TGP41"/>
      <c r="TGQ41"/>
      <c r="TGR41"/>
      <c r="TGS41"/>
      <c r="TGT41"/>
      <c r="TGU41"/>
      <c r="TGV41"/>
      <c r="TGW41"/>
      <c r="TGX41"/>
      <c r="TGY41"/>
      <c r="TGZ41"/>
      <c r="THA41"/>
      <c r="THB41"/>
      <c r="THC41"/>
      <c r="THD41"/>
      <c r="THE41"/>
      <c r="THF41"/>
      <c r="THG41"/>
      <c r="THH41"/>
      <c r="THI41"/>
      <c r="THJ41"/>
      <c r="THK41"/>
      <c r="THL41"/>
      <c r="THM41"/>
      <c r="THN41"/>
      <c r="THO41"/>
      <c r="THP41"/>
      <c r="THQ41"/>
      <c r="THR41"/>
      <c r="THS41"/>
      <c r="THT41"/>
      <c r="THU41"/>
      <c r="THV41"/>
      <c r="THW41"/>
      <c r="THX41"/>
      <c r="THY41"/>
      <c r="THZ41"/>
      <c r="TIA41"/>
      <c r="TIB41"/>
      <c r="TIC41"/>
      <c r="TID41"/>
      <c r="TIE41"/>
      <c r="TIF41"/>
      <c r="TIG41"/>
      <c r="TIH41"/>
      <c r="TII41"/>
      <c r="TIJ41"/>
      <c r="TIK41"/>
      <c r="TIL41"/>
      <c r="TIM41"/>
      <c r="TIN41"/>
      <c r="TIO41"/>
      <c r="TIP41"/>
      <c r="TIQ41"/>
      <c r="TIR41"/>
      <c r="TIS41"/>
      <c r="TIT41"/>
      <c r="TIU41"/>
      <c r="TIV41"/>
      <c r="TIW41"/>
      <c r="TIX41"/>
      <c r="TIY41"/>
      <c r="TIZ41"/>
      <c r="TJA41"/>
      <c r="TJB41"/>
      <c r="TJC41"/>
      <c r="TJD41"/>
      <c r="TJE41"/>
      <c r="TJF41"/>
      <c r="TJG41"/>
      <c r="TJH41"/>
      <c r="TJI41"/>
      <c r="TJJ41"/>
      <c r="TJK41"/>
      <c r="TJL41"/>
      <c r="TJM41"/>
      <c r="TJN41"/>
      <c r="TJO41"/>
      <c r="TJP41"/>
      <c r="TJQ41"/>
      <c r="TJR41"/>
      <c r="TJS41"/>
      <c r="TJT41"/>
      <c r="TJU41"/>
      <c r="TJV41"/>
      <c r="TJW41"/>
      <c r="TJX41"/>
      <c r="TJY41"/>
      <c r="TJZ41"/>
      <c r="TKA41"/>
      <c r="TKB41"/>
      <c r="TKC41"/>
      <c r="TKD41"/>
      <c r="TKE41"/>
      <c r="TKF41"/>
      <c r="TKG41"/>
      <c r="TKH41"/>
      <c r="TKI41"/>
      <c r="TKJ41"/>
      <c r="TKK41"/>
      <c r="TKL41"/>
      <c r="TKM41"/>
      <c r="TKN41"/>
      <c r="TKO41"/>
      <c r="TKP41"/>
      <c r="TKQ41"/>
      <c r="TKR41"/>
      <c r="TKS41"/>
      <c r="TKT41"/>
      <c r="TKU41"/>
      <c r="TKV41"/>
      <c r="TKW41"/>
      <c r="TKX41"/>
      <c r="TKY41"/>
      <c r="TKZ41"/>
      <c r="TLA41"/>
      <c r="TLB41"/>
      <c r="TLC41"/>
      <c r="TLD41"/>
      <c r="TLE41"/>
      <c r="TLF41"/>
      <c r="TLG41"/>
      <c r="TLH41"/>
      <c r="TLI41"/>
      <c r="TLJ41"/>
      <c r="TLK41"/>
      <c r="TLL41"/>
      <c r="TLM41"/>
      <c r="TLN41"/>
      <c r="TLO41"/>
      <c r="TLP41"/>
      <c r="TLQ41"/>
      <c r="TLR41"/>
      <c r="TLS41"/>
      <c r="TLT41"/>
      <c r="TLU41"/>
      <c r="TLV41"/>
      <c r="TLW41"/>
      <c r="TLX41"/>
      <c r="TLY41"/>
      <c r="TLZ41"/>
      <c r="TMA41"/>
      <c r="TMB41"/>
      <c r="TMC41"/>
      <c r="TMD41"/>
      <c r="TME41"/>
      <c r="TMF41"/>
      <c r="TMG41"/>
      <c r="TMH41"/>
      <c r="TMI41"/>
      <c r="TMJ41"/>
      <c r="TMK41"/>
      <c r="TML41"/>
      <c r="TMM41"/>
      <c r="TMN41"/>
      <c r="TMO41"/>
      <c r="TMP41"/>
      <c r="TMQ41"/>
      <c r="TMR41"/>
      <c r="TMS41"/>
      <c r="TMT41"/>
      <c r="TMU41"/>
      <c r="TMV41"/>
      <c r="TMW41"/>
      <c r="TMX41"/>
      <c r="TMY41"/>
      <c r="TMZ41"/>
      <c r="TNA41"/>
      <c r="TNB41"/>
      <c r="TNC41"/>
      <c r="TND41"/>
      <c r="TNE41"/>
      <c r="TNF41"/>
      <c r="TNG41"/>
      <c r="TNH41"/>
      <c r="TNI41"/>
      <c r="TNJ41"/>
      <c r="TNK41"/>
      <c r="TNL41"/>
      <c r="TNM41"/>
      <c r="TNN41"/>
      <c r="TNO41"/>
      <c r="TNP41"/>
      <c r="TNQ41"/>
      <c r="TNR41"/>
      <c r="TNS41"/>
      <c r="TNT41"/>
      <c r="TNU41"/>
      <c r="TNV41"/>
      <c r="TNW41"/>
      <c r="TNX41"/>
      <c r="TNY41"/>
      <c r="TNZ41"/>
      <c r="TOA41"/>
      <c r="TOB41"/>
      <c r="TOC41"/>
      <c r="TOD41"/>
      <c r="TOE41"/>
      <c r="TOF41"/>
      <c r="TOG41"/>
      <c r="TOH41"/>
      <c r="TOI41"/>
      <c r="TOJ41"/>
      <c r="TOK41"/>
      <c r="TOL41"/>
      <c r="TOM41"/>
      <c r="TON41"/>
      <c r="TOO41"/>
      <c r="TOP41"/>
      <c r="TOQ41"/>
      <c r="TOR41"/>
      <c r="TOS41"/>
      <c r="TOT41"/>
      <c r="TOU41"/>
      <c r="TOV41"/>
      <c r="TOW41"/>
      <c r="TOX41"/>
      <c r="TOY41"/>
      <c r="TOZ41"/>
      <c r="TPA41"/>
      <c r="TPB41"/>
      <c r="TPC41"/>
      <c r="TPD41"/>
      <c r="TPE41"/>
      <c r="TPF41"/>
      <c r="TPG41"/>
      <c r="TPH41"/>
      <c r="TPI41"/>
      <c r="TPJ41"/>
      <c r="TPK41"/>
      <c r="TPL41"/>
      <c r="TPM41"/>
      <c r="TPN41"/>
      <c r="TPO41"/>
      <c r="TPP41"/>
      <c r="TPQ41"/>
      <c r="TPR41"/>
      <c r="TPS41"/>
      <c r="TPT41"/>
      <c r="TPU41"/>
      <c r="TPV41"/>
      <c r="TPW41"/>
      <c r="TPX41"/>
      <c r="TPY41"/>
      <c r="TPZ41"/>
      <c r="TQA41"/>
      <c r="TQB41"/>
      <c r="TQC41"/>
      <c r="TQD41"/>
      <c r="TQE41"/>
      <c r="TQF41"/>
      <c r="TQG41"/>
      <c r="TQH41"/>
      <c r="TQI41"/>
      <c r="TQJ41"/>
      <c r="TQK41"/>
      <c r="TQL41"/>
      <c r="TQM41"/>
      <c r="TQN41"/>
      <c r="TQO41"/>
      <c r="TQP41"/>
      <c r="TQQ41"/>
      <c r="TQR41"/>
      <c r="TQS41"/>
      <c r="TQT41"/>
      <c r="TQU41"/>
      <c r="TQV41"/>
      <c r="TQW41"/>
      <c r="TQX41"/>
      <c r="TQY41"/>
      <c r="TQZ41"/>
      <c r="TRA41"/>
      <c r="TRB41"/>
      <c r="TRC41"/>
      <c r="TRD41"/>
      <c r="TRE41"/>
      <c r="TRF41"/>
      <c r="TRG41"/>
      <c r="TRH41"/>
      <c r="TRI41"/>
      <c r="TRJ41"/>
      <c r="TRK41"/>
      <c r="TRL41"/>
      <c r="TRM41"/>
      <c r="TRN41"/>
      <c r="TRO41"/>
      <c r="TRP41"/>
      <c r="TRQ41"/>
      <c r="TRR41"/>
      <c r="TRS41"/>
      <c r="TRT41"/>
      <c r="TRU41"/>
      <c r="TRV41"/>
      <c r="TRW41"/>
      <c r="TRX41"/>
      <c r="TRY41"/>
      <c r="TRZ41"/>
      <c r="TSA41"/>
      <c r="TSB41"/>
      <c r="TSC41"/>
      <c r="TSD41"/>
      <c r="TSE41"/>
      <c r="TSF41"/>
      <c r="TSG41"/>
      <c r="TSH41"/>
      <c r="TSI41"/>
      <c r="TSJ41"/>
      <c r="TSK41"/>
      <c r="TSL41"/>
      <c r="TSM41"/>
      <c r="TSN41"/>
      <c r="TSO41"/>
      <c r="TSP41"/>
      <c r="TSQ41"/>
      <c r="TSR41"/>
      <c r="TSS41"/>
      <c r="TST41"/>
      <c r="TSU41"/>
      <c r="TSV41"/>
      <c r="TSW41"/>
      <c r="TSX41"/>
      <c r="TSY41"/>
      <c r="TSZ41"/>
      <c r="TTA41"/>
      <c r="TTB41"/>
      <c r="TTC41"/>
      <c r="TTD41"/>
      <c r="TTE41"/>
      <c r="TTF41"/>
      <c r="TTG41"/>
      <c r="TTH41"/>
      <c r="TTI41"/>
      <c r="TTJ41"/>
      <c r="TTK41"/>
      <c r="TTL41"/>
      <c r="TTM41"/>
      <c r="TTN41"/>
      <c r="TTO41"/>
      <c r="TTP41"/>
      <c r="TTQ41"/>
      <c r="TTR41"/>
      <c r="TTS41"/>
      <c r="TTT41"/>
      <c r="TTU41"/>
      <c r="TTV41"/>
      <c r="TTW41"/>
      <c r="TTX41"/>
      <c r="TTY41"/>
      <c r="TTZ41"/>
      <c r="TUA41"/>
      <c r="TUB41"/>
      <c r="TUC41"/>
      <c r="TUD41"/>
      <c r="TUE41"/>
      <c r="TUF41"/>
      <c r="TUG41"/>
      <c r="TUH41"/>
      <c r="TUI41"/>
      <c r="TUJ41"/>
      <c r="TUK41"/>
      <c r="TUL41"/>
      <c r="TUM41"/>
      <c r="TUN41"/>
      <c r="TUO41"/>
      <c r="TUP41"/>
      <c r="TUQ41"/>
      <c r="TUR41"/>
      <c r="TUS41"/>
      <c r="TUT41"/>
      <c r="TUU41"/>
      <c r="TUV41"/>
      <c r="TUW41"/>
      <c r="TUX41"/>
      <c r="TUY41"/>
      <c r="TUZ41"/>
      <c r="TVA41"/>
      <c r="TVB41"/>
      <c r="TVC41"/>
      <c r="TVD41"/>
      <c r="TVE41"/>
      <c r="TVF41"/>
      <c r="TVG41"/>
      <c r="TVH41"/>
      <c r="TVI41"/>
      <c r="TVJ41"/>
      <c r="TVK41"/>
      <c r="TVL41"/>
      <c r="TVM41"/>
      <c r="TVN41"/>
      <c r="TVO41"/>
      <c r="TVP41"/>
      <c r="TVQ41"/>
      <c r="TVR41"/>
      <c r="TVS41"/>
      <c r="TVT41"/>
      <c r="TVU41"/>
      <c r="TVV41"/>
      <c r="TVW41"/>
      <c r="TVX41"/>
      <c r="TVY41"/>
      <c r="TVZ41"/>
      <c r="TWA41"/>
      <c r="TWB41"/>
      <c r="TWC41"/>
      <c r="TWD41"/>
      <c r="TWE41"/>
      <c r="TWF41"/>
      <c r="TWG41"/>
      <c r="TWH41"/>
      <c r="TWI41"/>
      <c r="TWJ41"/>
      <c r="TWK41"/>
      <c r="TWL41"/>
      <c r="TWM41"/>
      <c r="TWN41"/>
      <c r="TWO41"/>
      <c r="TWP41"/>
      <c r="TWQ41"/>
      <c r="TWR41"/>
      <c r="TWS41"/>
      <c r="TWT41"/>
      <c r="TWU41"/>
      <c r="TWV41"/>
      <c r="TWW41"/>
      <c r="TWX41"/>
      <c r="TWY41"/>
      <c r="TWZ41"/>
      <c r="TXA41"/>
      <c r="TXB41"/>
      <c r="TXC41"/>
      <c r="TXD41"/>
      <c r="TXE41"/>
      <c r="TXF41"/>
      <c r="TXG41"/>
      <c r="TXH41"/>
      <c r="TXI41"/>
      <c r="TXJ41"/>
      <c r="TXK41"/>
      <c r="TXL41"/>
      <c r="TXM41"/>
      <c r="TXN41"/>
      <c r="TXO41"/>
      <c r="TXP41"/>
      <c r="TXQ41"/>
      <c r="TXR41"/>
      <c r="TXS41"/>
      <c r="TXT41"/>
      <c r="TXU41"/>
      <c r="TXV41"/>
      <c r="TXW41"/>
      <c r="TXX41"/>
      <c r="TXY41"/>
      <c r="TXZ41"/>
      <c r="TYA41"/>
      <c r="TYB41"/>
      <c r="TYC41"/>
      <c r="TYD41"/>
      <c r="TYE41"/>
      <c r="TYF41"/>
      <c r="TYG41"/>
      <c r="TYH41"/>
      <c r="TYI41"/>
      <c r="TYJ41"/>
      <c r="TYK41"/>
      <c r="TYL41"/>
      <c r="TYM41"/>
      <c r="TYN41"/>
      <c r="TYO41"/>
      <c r="TYP41"/>
      <c r="TYQ41"/>
      <c r="TYR41"/>
      <c r="TYS41"/>
      <c r="TYT41"/>
      <c r="TYU41"/>
      <c r="TYV41"/>
      <c r="TYW41"/>
      <c r="TYX41"/>
      <c r="TYY41"/>
      <c r="TYZ41"/>
      <c r="TZA41"/>
      <c r="TZB41"/>
      <c r="TZC41"/>
      <c r="TZD41"/>
      <c r="TZE41"/>
      <c r="TZF41"/>
      <c r="TZG41"/>
      <c r="TZH41"/>
      <c r="TZI41"/>
      <c r="TZJ41"/>
      <c r="TZK41"/>
      <c r="TZL41"/>
      <c r="TZM41"/>
      <c r="TZN41"/>
      <c r="TZO41"/>
      <c r="TZP41"/>
      <c r="TZQ41"/>
      <c r="TZR41"/>
      <c r="TZS41"/>
      <c r="TZT41"/>
      <c r="TZU41"/>
      <c r="TZV41"/>
      <c r="TZW41"/>
      <c r="TZX41"/>
      <c r="TZY41"/>
      <c r="TZZ41"/>
      <c r="UAA41"/>
      <c r="UAB41"/>
      <c r="UAC41"/>
      <c r="UAD41"/>
      <c r="UAE41"/>
      <c r="UAF41"/>
      <c r="UAG41"/>
      <c r="UAH41"/>
      <c r="UAI41"/>
      <c r="UAJ41"/>
      <c r="UAK41"/>
      <c r="UAL41"/>
      <c r="UAM41"/>
      <c r="UAN41"/>
      <c r="UAO41"/>
      <c r="UAP41"/>
      <c r="UAQ41"/>
      <c r="UAR41"/>
      <c r="UAS41"/>
      <c r="UAT41"/>
      <c r="UAU41"/>
      <c r="UAV41"/>
      <c r="UAW41"/>
      <c r="UAX41"/>
      <c r="UAY41"/>
      <c r="UAZ41"/>
      <c r="UBA41"/>
      <c r="UBB41"/>
      <c r="UBC41"/>
      <c r="UBD41"/>
      <c r="UBE41"/>
      <c r="UBF41"/>
      <c r="UBG41"/>
      <c r="UBH41"/>
      <c r="UBI41"/>
      <c r="UBJ41"/>
      <c r="UBK41"/>
      <c r="UBL41"/>
      <c r="UBM41"/>
      <c r="UBN41"/>
      <c r="UBO41"/>
      <c r="UBP41"/>
      <c r="UBQ41"/>
      <c r="UBR41"/>
      <c r="UBS41"/>
      <c r="UBT41"/>
      <c r="UBU41"/>
      <c r="UBV41"/>
      <c r="UBW41"/>
      <c r="UBX41"/>
      <c r="UBY41"/>
      <c r="UBZ41"/>
      <c r="UCA41"/>
      <c r="UCB41"/>
      <c r="UCC41"/>
      <c r="UCD41"/>
      <c r="UCE41"/>
      <c r="UCF41"/>
      <c r="UCG41"/>
      <c r="UCH41"/>
      <c r="UCI41"/>
      <c r="UCJ41"/>
      <c r="UCK41"/>
      <c r="UCL41"/>
      <c r="UCM41"/>
      <c r="UCN41"/>
      <c r="UCO41"/>
      <c r="UCP41"/>
      <c r="UCQ41"/>
      <c r="UCR41"/>
      <c r="UCS41"/>
      <c r="UCT41"/>
      <c r="UCU41"/>
      <c r="UCV41"/>
      <c r="UCW41"/>
      <c r="UCX41"/>
      <c r="UCY41"/>
      <c r="UCZ41"/>
      <c r="UDA41"/>
      <c r="UDB41"/>
      <c r="UDC41"/>
      <c r="UDD41"/>
      <c r="UDE41"/>
      <c r="UDF41"/>
      <c r="UDG41"/>
      <c r="UDH41"/>
      <c r="UDI41"/>
      <c r="UDJ41"/>
      <c r="UDK41"/>
      <c r="UDL41"/>
      <c r="UDM41"/>
      <c r="UDN41"/>
      <c r="UDO41"/>
      <c r="UDP41"/>
      <c r="UDQ41"/>
      <c r="UDR41"/>
      <c r="UDS41"/>
      <c r="UDT41"/>
      <c r="UDU41"/>
      <c r="UDV41"/>
      <c r="UDW41"/>
      <c r="UDX41"/>
      <c r="UDY41"/>
      <c r="UDZ41"/>
      <c r="UEA41"/>
      <c r="UEB41"/>
      <c r="UEC41"/>
      <c r="UED41"/>
      <c r="UEE41"/>
      <c r="UEF41"/>
      <c r="UEG41"/>
      <c r="UEH41"/>
      <c r="UEI41"/>
      <c r="UEJ41"/>
      <c r="UEK41"/>
      <c r="UEL41"/>
      <c r="UEM41"/>
      <c r="UEN41"/>
      <c r="UEO41"/>
      <c r="UEP41"/>
      <c r="UEQ41"/>
      <c r="UER41"/>
      <c r="UES41"/>
      <c r="UET41"/>
      <c r="UEU41"/>
      <c r="UEV41"/>
      <c r="UEW41"/>
      <c r="UEX41"/>
      <c r="UEY41"/>
      <c r="UEZ41"/>
      <c r="UFA41"/>
      <c r="UFB41"/>
      <c r="UFC41"/>
      <c r="UFD41"/>
      <c r="UFE41"/>
      <c r="UFF41"/>
      <c r="UFG41"/>
      <c r="UFH41"/>
      <c r="UFI41"/>
      <c r="UFJ41"/>
      <c r="UFK41"/>
      <c r="UFL41"/>
      <c r="UFM41"/>
      <c r="UFN41"/>
      <c r="UFO41"/>
      <c r="UFP41"/>
      <c r="UFQ41"/>
      <c r="UFR41"/>
      <c r="UFS41"/>
      <c r="UFT41"/>
      <c r="UFU41"/>
      <c r="UFV41"/>
      <c r="UFW41"/>
      <c r="UFX41"/>
      <c r="UFY41"/>
      <c r="UFZ41"/>
      <c r="UGA41"/>
      <c r="UGB41"/>
      <c r="UGC41"/>
      <c r="UGD41"/>
      <c r="UGE41"/>
      <c r="UGF41"/>
      <c r="UGG41"/>
      <c r="UGH41"/>
      <c r="UGI41"/>
      <c r="UGJ41"/>
      <c r="UGK41"/>
      <c r="UGL41"/>
      <c r="UGM41"/>
      <c r="UGN41"/>
      <c r="UGO41"/>
      <c r="UGP41"/>
      <c r="UGQ41"/>
      <c r="UGR41"/>
      <c r="UGS41"/>
      <c r="UGT41"/>
      <c r="UGU41"/>
      <c r="UGV41"/>
      <c r="UGW41"/>
      <c r="UGX41"/>
      <c r="UGY41"/>
      <c r="UGZ41"/>
      <c r="UHA41"/>
      <c r="UHB41"/>
      <c r="UHC41"/>
      <c r="UHD41"/>
      <c r="UHE41"/>
      <c r="UHF41"/>
      <c r="UHG41"/>
      <c r="UHH41"/>
      <c r="UHI41"/>
      <c r="UHJ41"/>
      <c r="UHK41"/>
      <c r="UHL41"/>
      <c r="UHM41"/>
      <c r="UHN41"/>
      <c r="UHO41"/>
      <c r="UHP41"/>
      <c r="UHQ41"/>
      <c r="UHR41"/>
      <c r="UHS41"/>
      <c r="UHT41"/>
      <c r="UHU41"/>
      <c r="UHV41"/>
      <c r="UHW41"/>
      <c r="UHX41"/>
      <c r="UHY41"/>
      <c r="UHZ41"/>
      <c r="UIA41"/>
      <c r="UIB41"/>
      <c r="UIC41"/>
      <c r="UID41"/>
      <c r="UIE41"/>
      <c r="UIF41"/>
      <c r="UIG41"/>
      <c r="UIH41"/>
      <c r="UII41"/>
      <c r="UIJ41"/>
      <c r="UIK41"/>
      <c r="UIL41"/>
      <c r="UIM41"/>
      <c r="UIN41"/>
      <c r="UIO41"/>
      <c r="UIP41"/>
      <c r="UIQ41"/>
      <c r="UIR41"/>
      <c r="UIS41"/>
      <c r="UIT41"/>
      <c r="UIU41"/>
      <c r="UIV41"/>
      <c r="UIW41"/>
      <c r="UIX41"/>
      <c r="UIY41"/>
      <c r="UIZ41"/>
      <c r="UJA41"/>
      <c r="UJB41"/>
      <c r="UJC41"/>
      <c r="UJD41"/>
      <c r="UJE41"/>
      <c r="UJF41"/>
      <c r="UJG41"/>
      <c r="UJH41"/>
      <c r="UJI41"/>
      <c r="UJJ41"/>
      <c r="UJK41"/>
      <c r="UJL41"/>
      <c r="UJM41"/>
      <c r="UJN41"/>
      <c r="UJO41"/>
      <c r="UJP41"/>
      <c r="UJQ41"/>
      <c r="UJR41"/>
      <c r="UJS41"/>
      <c r="UJT41"/>
      <c r="UJU41"/>
      <c r="UJV41"/>
      <c r="UJW41"/>
      <c r="UJX41"/>
      <c r="UJY41"/>
      <c r="UJZ41"/>
      <c r="UKA41"/>
      <c r="UKB41"/>
      <c r="UKC41"/>
      <c r="UKD41"/>
      <c r="UKE41"/>
      <c r="UKF41"/>
      <c r="UKG41"/>
      <c r="UKH41"/>
      <c r="UKI41"/>
      <c r="UKJ41"/>
      <c r="UKK41"/>
      <c r="UKL41"/>
      <c r="UKM41"/>
      <c r="UKN41"/>
      <c r="UKO41"/>
      <c r="UKP41"/>
      <c r="UKQ41"/>
      <c r="UKR41"/>
      <c r="UKS41"/>
      <c r="UKT41"/>
      <c r="UKU41"/>
      <c r="UKV41"/>
      <c r="UKW41"/>
      <c r="UKX41"/>
      <c r="UKY41"/>
      <c r="UKZ41"/>
      <c r="ULA41"/>
      <c r="ULB41"/>
      <c r="ULC41"/>
      <c r="ULD41"/>
      <c r="ULE41"/>
      <c r="ULF41"/>
      <c r="ULG41"/>
      <c r="ULH41"/>
      <c r="ULI41"/>
      <c r="ULJ41"/>
      <c r="ULK41"/>
      <c r="ULL41"/>
      <c r="ULM41"/>
      <c r="ULN41"/>
      <c r="ULO41"/>
      <c r="ULP41"/>
      <c r="ULQ41"/>
      <c r="ULR41"/>
      <c r="ULS41"/>
      <c r="ULT41"/>
      <c r="ULU41"/>
      <c r="ULV41"/>
      <c r="ULW41"/>
      <c r="ULX41"/>
      <c r="ULY41"/>
      <c r="ULZ41"/>
      <c r="UMA41"/>
      <c r="UMB41"/>
      <c r="UMC41"/>
      <c r="UMD41"/>
      <c r="UME41"/>
      <c r="UMF41"/>
      <c r="UMG41"/>
      <c r="UMH41"/>
      <c r="UMI41"/>
      <c r="UMJ41"/>
      <c r="UMK41"/>
      <c r="UML41"/>
      <c r="UMM41"/>
      <c r="UMN41"/>
      <c r="UMO41"/>
      <c r="UMP41"/>
      <c r="UMQ41"/>
      <c r="UMR41"/>
      <c r="UMS41"/>
      <c r="UMT41"/>
      <c r="UMU41"/>
      <c r="UMV41"/>
      <c r="UMW41"/>
      <c r="UMX41"/>
      <c r="UMY41"/>
      <c r="UMZ41"/>
      <c r="UNA41"/>
      <c r="UNB41"/>
      <c r="UNC41"/>
      <c r="UND41"/>
      <c r="UNE41"/>
      <c r="UNF41"/>
      <c r="UNG41"/>
      <c r="UNH41"/>
      <c r="UNI41"/>
      <c r="UNJ41"/>
      <c r="UNK41"/>
      <c r="UNL41"/>
      <c r="UNM41"/>
      <c r="UNN41"/>
      <c r="UNO41"/>
      <c r="UNP41"/>
      <c r="UNQ41"/>
      <c r="UNR41"/>
      <c r="UNS41"/>
      <c r="UNT41"/>
      <c r="UNU41"/>
      <c r="UNV41"/>
      <c r="UNW41"/>
      <c r="UNX41"/>
      <c r="UNY41"/>
      <c r="UNZ41"/>
      <c r="UOA41"/>
      <c r="UOB41"/>
      <c r="UOC41"/>
      <c r="UOD41"/>
      <c r="UOE41"/>
      <c r="UOF41"/>
      <c r="UOG41"/>
      <c r="UOH41"/>
      <c r="UOI41"/>
      <c r="UOJ41"/>
      <c r="UOK41"/>
      <c r="UOL41"/>
      <c r="UOM41"/>
      <c r="UON41"/>
      <c r="UOO41"/>
      <c r="UOP41"/>
      <c r="UOQ41"/>
      <c r="UOR41"/>
      <c r="UOS41"/>
      <c r="UOT41"/>
      <c r="UOU41"/>
      <c r="UOV41"/>
      <c r="UOW41"/>
      <c r="UOX41"/>
      <c r="UOY41"/>
      <c r="UOZ41"/>
      <c r="UPA41"/>
      <c r="UPB41"/>
      <c r="UPC41"/>
      <c r="UPD41"/>
      <c r="UPE41"/>
      <c r="UPF41"/>
      <c r="UPG41"/>
      <c r="UPH41"/>
      <c r="UPI41"/>
      <c r="UPJ41"/>
      <c r="UPK41"/>
      <c r="UPL41"/>
      <c r="UPM41"/>
      <c r="UPN41"/>
      <c r="UPO41"/>
      <c r="UPP41"/>
      <c r="UPQ41"/>
      <c r="UPR41"/>
      <c r="UPS41"/>
      <c r="UPT41"/>
      <c r="UPU41"/>
      <c r="UPV41"/>
      <c r="UPW41"/>
      <c r="UPX41"/>
      <c r="UPY41"/>
      <c r="UPZ41"/>
      <c r="UQA41"/>
      <c r="UQB41"/>
      <c r="UQC41"/>
      <c r="UQD41"/>
      <c r="UQE41"/>
      <c r="UQF41"/>
      <c r="UQG41"/>
      <c r="UQH41"/>
      <c r="UQI41"/>
      <c r="UQJ41"/>
      <c r="UQK41"/>
      <c r="UQL41"/>
      <c r="UQM41"/>
      <c r="UQN41"/>
      <c r="UQO41"/>
      <c r="UQP41"/>
      <c r="UQQ41"/>
      <c r="UQR41"/>
      <c r="UQS41"/>
      <c r="UQT41"/>
      <c r="UQU41"/>
      <c r="UQV41"/>
      <c r="UQW41"/>
      <c r="UQX41"/>
      <c r="UQY41"/>
      <c r="UQZ41"/>
      <c r="URA41"/>
      <c r="URB41"/>
      <c r="URC41"/>
      <c r="URD41"/>
      <c r="URE41"/>
      <c r="URF41"/>
      <c r="URG41"/>
      <c r="URH41"/>
      <c r="URI41"/>
      <c r="URJ41"/>
      <c r="URK41"/>
      <c r="URL41"/>
      <c r="URM41"/>
      <c r="URN41"/>
      <c r="URO41"/>
      <c r="URP41"/>
      <c r="URQ41"/>
      <c r="URR41"/>
      <c r="URS41"/>
      <c r="URT41"/>
      <c r="URU41"/>
      <c r="URV41"/>
      <c r="URW41"/>
      <c r="URX41"/>
      <c r="URY41"/>
      <c r="URZ41"/>
      <c r="USA41"/>
      <c r="USB41"/>
      <c r="USC41"/>
      <c r="USD41"/>
      <c r="USE41"/>
      <c r="USF41"/>
      <c r="USG41"/>
      <c r="USH41"/>
      <c r="USI41"/>
      <c r="USJ41"/>
      <c r="USK41"/>
      <c r="USL41"/>
      <c r="USM41"/>
      <c r="USN41"/>
      <c r="USO41"/>
      <c r="USP41"/>
      <c r="USQ41"/>
      <c r="USR41"/>
      <c r="USS41"/>
      <c r="UST41"/>
      <c r="USU41"/>
      <c r="USV41"/>
      <c r="USW41"/>
      <c r="USX41"/>
      <c r="USY41"/>
      <c r="USZ41"/>
      <c r="UTA41"/>
      <c r="UTB41"/>
      <c r="UTC41"/>
      <c r="UTD41"/>
      <c r="UTE41"/>
      <c r="UTF41"/>
      <c r="UTG41"/>
      <c r="UTH41"/>
      <c r="UTI41"/>
      <c r="UTJ41"/>
      <c r="UTK41"/>
      <c r="UTL41"/>
      <c r="UTM41"/>
      <c r="UTN41"/>
      <c r="UTO41"/>
      <c r="UTP41"/>
      <c r="UTQ41"/>
      <c r="UTR41"/>
      <c r="UTS41"/>
      <c r="UTT41"/>
      <c r="UTU41"/>
      <c r="UTV41"/>
      <c r="UTW41"/>
      <c r="UTX41"/>
      <c r="UTY41"/>
      <c r="UTZ41"/>
      <c r="UUA41"/>
      <c r="UUB41"/>
      <c r="UUC41"/>
      <c r="UUD41"/>
      <c r="UUE41"/>
      <c r="UUF41"/>
      <c r="UUG41"/>
      <c r="UUH41"/>
      <c r="UUI41"/>
      <c r="UUJ41"/>
      <c r="UUK41"/>
      <c r="UUL41"/>
      <c r="UUM41"/>
      <c r="UUN41"/>
      <c r="UUO41"/>
      <c r="UUP41"/>
      <c r="UUQ41"/>
      <c r="UUR41"/>
      <c r="UUS41"/>
      <c r="UUT41"/>
      <c r="UUU41"/>
      <c r="UUV41"/>
      <c r="UUW41"/>
      <c r="UUX41"/>
      <c r="UUY41"/>
      <c r="UUZ41"/>
      <c r="UVA41"/>
      <c r="UVB41"/>
      <c r="UVC41"/>
      <c r="UVD41"/>
      <c r="UVE41"/>
      <c r="UVF41"/>
      <c r="UVG41"/>
      <c r="UVH41"/>
      <c r="UVI41"/>
      <c r="UVJ41"/>
      <c r="UVK41"/>
      <c r="UVL41"/>
      <c r="UVM41"/>
      <c r="UVN41"/>
      <c r="UVO41"/>
      <c r="UVP41"/>
      <c r="UVQ41"/>
      <c r="UVR41"/>
      <c r="UVS41"/>
      <c r="UVT41"/>
      <c r="UVU41"/>
      <c r="UVV41"/>
      <c r="UVW41"/>
      <c r="UVX41"/>
      <c r="UVY41"/>
      <c r="UVZ41"/>
      <c r="UWA41"/>
      <c r="UWB41"/>
      <c r="UWC41"/>
      <c r="UWD41"/>
      <c r="UWE41"/>
      <c r="UWF41"/>
      <c r="UWG41"/>
      <c r="UWH41"/>
      <c r="UWI41"/>
      <c r="UWJ41"/>
      <c r="UWK41"/>
      <c r="UWL41"/>
      <c r="UWM41"/>
      <c r="UWN41"/>
      <c r="UWO41"/>
      <c r="UWP41"/>
      <c r="UWQ41"/>
      <c r="UWR41"/>
      <c r="UWS41"/>
      <c r="UWT41"/>
      <c r="UWU41"/>
      <c r="UWV41"/>
      <c r="UWW41"/>
      <c r="UWX41"/>
      <c r="UWY41"/>
      <c r="UWZ41"/>
      <c r="UXA41"/>
      <c r="UXB41"/>
      <c r="UXC41"/>
      <c r="UXD41"/>
      <c r="UXE41"/>
      <c r="UXF41"/>
      <c r="UXG41"/>
      <c r="UXH41"/>
      <c r="UXI41"/>
      <c r="UXJ41"/>
      <c r="UXK41"/>
      <c r="UXL41"/>
      <c r="UXM41"/>
      <c r="UXN41"/>
      <c r="UXO41"/>
      <c r="UXP41"/>
      <c r="UXQ41"/>
      <c r="UXR41"/>
      <c r="UXS41"/>
      <c r="UXT41"/>
      <c r="UXU41"/>
      <c r="UXV41"/>
      <c r="UXW41"/>
      <c r="UXX41"/>
      <c r="UXY41"/>
      <c r="UXZ41"/>
      <c r="UYA41"/>
      <c r="UYB41"/>
      <c r="UYC41"/>
      <c r="UYD41"/>
      <c r="UYE41"/>
      <c r="UYF41"/>
      <c r="UYG41"/>
      <c r="UYH41"/>
      <c r="UYI41"/>
      <c r="UYJ41"/>
      <c r="UYK41"/>
      <c r="UYL41"/>
      <c r="UYM41"/>
      <c r="UYN41"/>
      <c r="UYO41"/>
      <c r="UYP41"/>
      <c r="UYQ41"/>
      <c r="UYR41"/>
      <c r="UYS41"/>
      <c r="UYT41"/>
      <c r="UYU41"/>
      <c r="UYV41"/>
      <c r="UYW41"/>
      <c r="UYX41"/>
      <c r="UYY41"/>
      <c r="UYZ41"/>
      <c r="UZA41"/>
      <c r="UZB41"/>
      <c r="UZC41"/>
      <c r="UZD41"/>
      <c r="UZE41"/>
      <c r="UZF41"/>
      <c r="UZG41"/>
      <c r="UZH41"/>
      <c r="UZI41"/>
      <c r="UZJ41"/>
      <c r="UZK41"/>
      <c r="UZL41"/>
      <c r="UZM41"/>
      <c r="UZN41"/>
      <c r="UZO41"/>
      <c r="UZP41"/>
      <c r="UZQ41"/>
      <c r="UZR41"/>
      <c r="UZS41"/>
      <c r="UZT41"/>
      <c r="UZU41"/>
      <c r="UZV41"/>
      <c r="UZW41"/>
      <c r="UZX41"/>
      <c r="UZY41"/>
      <c r="UZZ41"/>
      <c r="VAA41"/>
      <c r="VAB41"/>
      <c r="VAC41"/>
      <c r="VAD41"/>
      <c r="VAE41"/>
      <c r="VAF41"/>
      <c r="VAG41"/>
      <c r="VAH41"/>
      <c r="VAI41"/>
      <c r="VAJ41"/>
      <c r="VAK41"/>
      <c r="VAL41"/>
      <c r="VAM41"/>
      <c r="VAN41"/>
      <c r="VAO41"/>
      <c r="VAP41"/>
      <c r="VAQ41"/>
      <c r="VAR41"/>
      <c r="VAS41"/>
      <c r="VAT41"/>
      <c r="VAU41"/>
      <c r="VAV41"/>
      <c r="VAW41"/>
      <c r="VAX41"/>
      <c r="VAY41"/>
      <c r="VAZ41"/>
      <c r="VBA41"/>
      <c r="VBB41"/>
      <c r="VBC41"/>
      <c r="VBD41"/>
      <c r="VBE41"/>
      <c r="VBF41"/>
      <c r="VBG41"/>
      <c r="VBH41"/>
      <c r="VBI41"/>
      <c r="VBJ41"/>
      <c r="VBK41"/>
      <c r="VBL41"/>
      <c r="VBM41"/>
      <c r="VBN41"/>
      <c r="VBO41"/>
      <c r="VBP41"/>
      <c r="VBQ41"/>
      <c r="VBR41"/>
      <c r="VBS41"/>
      <c r="VBT41"/>
      <c r="VBU41"/>
      <c r="VBV41"/>
      <c r="VBW41"/>
      <c r="VBX41"/>
      <c r="VBY41"/>
      <c r="VBZ41"/>
      <c r="VCA41"/>
      <c r="VCB41"/>
      <c r="VCC41"/>
      <c r="VCD41"/>
      <c r="VCE41"/>
      <c r="VCF41"/>
      <c r="VCG41"/>
      <c r="VCH41"/>
      <c r="VCI41"/>
      <c r="VCJ41"/>
      <c r="VCK41"/>
      <c r="VCL41"/>
      <c r="VCM41"/>
      <c r="VCN41"/>
      <c r="VCO41"/>
      <c r="VCP41"/>
      <c r="VCQ41"/>
      <c r="VCR41"/>
      <c r="VCS41"/>
      <c r="VCT41"/>
      <c r="VCU41"/>
      <c r="VCV41"/>
      <c r="VCW41"/>
      <c r="VCX41"/>
      <c r="VCY41"/>
      <c r="VCZ41"/>
      <c r="VDA41"/>
      <c r="VDB41"/>
      <c r="VDC41"/>
      <c r="VDD41"/>
      <c r="VDE41"/>
      <c r="VDF41"/>
      <c r="VDG41"/>
      <c r="VDH41"/>
      <c r="VDI41"/>
      <c r="VDJ41"/>
      <c r="VDK41"/>
      <c r="VDL41"/>
      <c r="VDM41"/>
      <c r="VDN41"/>
      <c r="VDO41"/>
      <c r="VDP41"/>
      <c r="VDQ41"/>
      <c r="VDR41"/>
      <c r="VDS41"/>
      <c r="VDT41"/>
      <c r="VDU41"/>
      <c r="VDV41"/>
      <c r="VDW41"/>
      <c r="VDX41"/>
      <c r="VDY41"/>
      <c r="VDZ41"/>
      <c r="VEA41"/>
      <c r="VEB41"/>
      <c r="VEC41"/>
      <c r="VED41"/>
      <c r="VEE41"/>
      <c r="VEF41"/>
      <c r="VEG41"/>
      <c r="VEH41"/>
      <c r="VEI41"/>
      <c r="VEJ41"/>
      <c r="VEK41"/>
      <c r="VEL41"/>
      <c r="VEM41"/>
      <c r="VEN41"/>
      <c r="VEO41"/>
      <c r="VEP41"/>
      <c r="VEQ41"/>
      <c r="VER41"/>
      <c r="VES41"/>
      <c r="VET41"/>
      <c r="VEU41"/>
      <c r="VEV41"/>
      <c r="VEW41"/>
      <c r="VEX41"/>
      <c r="VEY41"/>
      <c r="VEZ41"/>
      <c r="VFA41"/>
      <c r="VFB41"/>
      <c r="VFC41"/>
      <c r="VFD41"/>
      <c r="VFE41"/>
      <c r="VFF41"/>
      <c r="VFG41"/>
      <c r="VFH41"/>
      <c r="VFI41"/>
      <c r="VFJ41"/>
      <c r="VFK41"/>
      <c r="VFL41"/>
      <c r="VFM41"/>
      <c r="VFN41"/>
      <c r="VFO41"/>
      <c r="VFP41"/>
      <c r="VFQ41"/>
      <c r="VFR41"/>
      <c r="VFS41"/>
      <c r="VFT41"/>
      <c r="VFU41"/>
      <c r="VFV41"/>
      <c r="VFW41"/>
      <c r="VFX41"/>
      <c r="VFY41"/>
      <c r="VFZ41"/>
      <c r="VGA41"/>
      <c r="VGB41"/>
      <c r="VGC41"/>
      <c r="VGD41"/>
      <c r="VGE41"/>
      <c r="VGF41"/>
      <c r="VGG41"/>
      <c r="VGH41"/>
      <c r="VGI41"/>
      <c r="VGJ41"/>
      <c r="VGK41"/>
      <c r="VGL41"/>
      <c r="VGM41"/>
      <c r="VGN41"/>
      <c r="VGO41"/>
      <c r="VGP41"/>
      <c r="VGQ41"/>
      <c r="VGR41"/>
      <c r="VGS41"/>
      <c r="VGT41"/>
      <c r="VGU41"/>
      <c r="VGV41"/>
      <c r="VGW41"/>
      <c r="VGX41"/>
      <c r="VGY41"/>
      <c r="VGZ41"/>
      <c r="VHA41"/>
      <c r="VHB41"/>
      <c r="VHC41"/>
      <c r="VHD41"/>
      <c r="VHE41"/>
      <c r="VHF41"/>
      <c r="VHG41"/>
      <c r="VHH41"/>
      <c r="VHI41"/>
      <c r="VHJ41"/>
      <c r="VHK41"/>
      <c r="VHL41"/>
      <c r="VHM41"/>
      <c r="VHN41"/>
      <c r="VHO41"/>
      <c r="VHP41"/>
      <c r="VHQ41"/>
      <c r="VHR41"/>
      <c r="VHS41"/>
      <c r="VHT41"/>
      <c r="VHU41"/>
      <c r="VHV41"/>
      <c r="VHW41"/>
      <c r="VHX41"/>
      <c r="VHY41"/>
      <c r="VHZ41"/>
      <c r="VIA41"/>
      <c r="VIB41"/>
      <c r="VIC41"/>
      <c r="VID41"/>
      <c r="VIE41"/>
      <c r="VIF41"/>
      <c r="VIG41"/>
      <c r="VIH41"/>
      <c r="VII41"/>
      <c r="VIJ41"/>
      <c r="VIK41"/>
      <c r="VIL41"/>
      <c r="VIM41"/>
      <c r="VIN41"/>
      <c r="VIO41"/>
      <c r="VIP41"/>
      <c r="VIQ41"/>
      <c r="VIR41"/>
      <c r="VIS41"/>
      <c r="VIT41"/>
      <c r="VIU41"/>
      <c r="VIV41"/>
      <c r="VIW41"/>
      <c r="VIX41"/>
      <c r="VIY41"/>
      <c r="VIZ41"/>
      <c r="VJA41"/>
      <c r="VJB41"/>
      <c r="VJC41"/>
      <c r="VJD41"/>
      <c r="VJE41"/>
      <c r="VJF41"/>
      <c r="VJG41"/>
      <c r="VJH41"/>
      <c r="VJI41"/>
      <c r="VJJ41"/>
      <c r="VJK41"/>
      <c r="VJL41"/>
      <c r="VJM41"/>
      <c r="VJN41"/>
      <c r="VJO41"/>
      <c r="VJP41"/>
      <c r="VJQ41"/>
      <c r="VJR41"/>
      <c r="VJS41"/>
      <c r="VJT41"/>
      <c r="VJU41"/>
      <c r="VJV41"/>
      <c r="VJW41"/>
      <c r="VJX41"/>
      <c r="VJY41"/>
      <c r="VJZ41"/>
      <c r="VKA41"/>
      <c r="VKB41"/>
      <c r="VKC41"/>
      <c r="VKD41"/>
      <c r="VKE41"/>
      <c r="VKF41"/>
      <c r="VKG41"/>
      <c r="VKH41"/>
      <c r="VKI41"/>
      <c r="VKJ41"/>
      <c r="VKK41"/>
      <c r="VKL41"/>
      <c r="VKM41"/>
      <c r="VKN41"/>
      <c r="VKO41"/>
      <c r="VKP41"/>
      <c r="VKQ41"/>
      <c r="VKR41"/>
      <c r="VKS41"/>
      <c r="VKT41"/>
      <c r="VKU41"/>
      <c r="VKV41"/>
      <c r="VKW41"/>
      <c r="VKX41"/>
      <c r="VKY41"/>
      <c r="VKZ41"/>
      <c r="VLA41"/>
      <c r="VLB41"/>
      <c r="VLC41"/>
      <c r="VLD41"/>
      <c r="VLE41"/>
      <c r="VLF41"/>
      <c r="VLG41"/>
      <c r="VLH41"/>
      <c r="VLI41"/>
      <c r="VLJ41"/>
      <c r="VLK41"/>
      <c r="VLL41"/>
      <c r="VLM41"/>
      <c r="VLN41"/>
      <c r="VLO41"/>
      <c r="VLP41"/>
      <c r="VLQ41"/>
      <c r="VLR41"/>
      <c r="VLS41"/>
      <c r="VLT41"/>
      <c r="VLU41"/>
      <c r="VLV41"/>
      <c r="VLW41"/>
      <c r="VLX41"/>
      <c r="VLY41"/>
      <c r="VLZ41"/>
      <c r="VMA41"/>
      <c r="VMB41"/>
      <c r="VMC41"/>
      <c r="VMD41"/>
      <c r="VME41"/>
      <c r="VMF41"/>
      <c r="VMG41"/>
      <c r="VMH41"/>
      <c r="VMI41"/>
      <c r="VMJ41"/>
      <c r="VMK41"/>
      <c r="VML41"/>
      <c r="VMM41"/>
      <c r="VMN41"/>
      <c r="VMO41"/>
      <c r="VMP41"/>
      <c r="VMQ41"/>
      <c r="VMR41"/>
      <c r="VMS41"/>
      <c r="VMT41"/>
      <c r="VMU41"/>
      <c r="VMV41"/>
      <c r="VMW41"/>
      <c r="VMX41"/>
      <c r="VMY41"/>
      <c r="VMZ41"/>
      <c r="VNA41"/>
      <c r="VNB41"/>
      <c r="VNC41"/>
      <c r="VND41"/>
      <c r="VNE41"/>
      <c r="VNF41"/>
      <c r="VNG41"/>
      <c r="VNH41"/>
      <c r="VNI41"/>
      <c r="VNJ41"/>
      <c r="VNK41"/>
      <c r="VNL41"/>
      <c r="VNM41"/>
      <c r="VNN41"/>
      <c r="VNO41"/>
      <c r="VNP41"/>
      <c r="VNQ41"/>
      <c r="VNR41"/>
      <c r="VNS41"/>
      <c r="VNT41"/>
      <c r="VNU41"/>
      <c r="VNV41"/>
      <c r="VNW41"/>
      <c r="VNX41"/>
      <c r="VNY41"/>
      <c r="VNZ41"/>
      <c r="VOA41"/>
      <c r="VOB41"/>
      <c r="VOC41"/>
      <c r="VOD41"/>
      <c r="VOE41"/>
      <c r="VOF41"/>
      <c r="VOG41"/>
      <c r="VOH41"/>
      <c r="VOI41"/>
      <c r="VOJ41"/>
      <c r="VOK41"/>
      <c r="VOL41"/>
      <c r="VOM41"/>
      <c r="VON41"/>
      <c r="VOO41"/>
      <c r="VOP41"/>
      <c r="VOQ41"/>
      <c r="VOR41"/>
      <c r="VOS41"/>
      <c r="VOT41"/>
      <c r="VOU41"/>
      <c r="VOV41"/>
      <c r="VOW41"/>
      <c r="VOX41"/>
      <c r="VOY41"/>
      <c r="VOZ41"/>
      <c r="VPA41"/>
      <c r="VPB41"/>
      <c r="VPC41"/>
      <c r="VPD41"/>
      <c r="VPE41"/>
      <c r="VPF41"/>
      <c r="VPG41"/>
      <c r="VPH41"/>
      <c r="VPI41"/>
      <c r="VPJ41"/>
      <c r="VPK41"/>
      <c r="VPL41"/>
      <c r="VPM41"/>
      <c r="VPN41"/>
      <c r="VPO41"/>
      <c r="VPP41"/>
      <c r="VPQ41"/>
      <c r="VPR41"/>
      <c r="VPS41"/>
      <c r="VPT41"/>
      <c r="VPU41"/>
      <c r="VPV41"/>
      <c r="VPW41"/>
      <c r="VPX41"/>
      <c r="VPY41"/>
      <c r="VPZ41"/>
      <c r="VQA41"/>
      <c r="VQB41"/>
      <c r="VQC41"/>
      <c r="VQD41"/>
      <c r="VQE41"/>
      <c r="VQF41"/>
      <c r="VQG41"/>
      <c r="VQH41"/>
      <c r="VQI41"/>
      <c r="VQJ41"/>
      <c r="VQK41"/>
      <c r="VQL41"/>
      <c r="VQM41"/>
      <c r="VQN41"/>
      <c r="VQO41"/>
      <c r="VQP41"/>
      <c r="VQQ41"/>
      <c r="VQR41"/>
      <c r="VQS41"/>
      <c r="VQT41"/>
      <c r="VQU41"/>
      <c r="VQV41"/>
      <c r="VQW41"/>
      <c r="VQX41"/>
      <c r="VQY41"/>
      <c r="VQZ41"/>
      <c r="VRA41"/>
      <c r="VRB41"/>
      <c r="VRC41"/>
      <c r="VRD41"/>
      <c r="VRE41"/>
      <c r="VRF41"/>
      <c r="VRG41"/>
      <c r="VRH41"/>
      <c r="VRI41"/>
      <c r="VRJ41"/>
      <c r="VRK41"/>
      <c r="VRL41"/>
      <c r="VRM41"/>
      <c r="VRN41"/>
      <c r="VRO41"/>
      <c r="VRP41"/>
      <c r="VRQ41"/>
      <c r="VRR41"/>
      <c r="VRS41"/>
      <c r="VRT41"/>
      <c r="VRU41"/>
      <c r="VRV41"/>
      <c r="VRW41"/>
      <c r="VRX41"/>
      <c r="VRY41"/>
      <c r="VRZ41"/>
      <c r="VSA41"/>
      <c r="VSB41"/>
      <c r="VSC41"/>
      <c r="VSD41"/>
      <c r="VSE41"/>
      <c r="VSF41"/>
      <c r="VSG41"/>
      <c r="VSH41"/>
      <c r="VSI41"/>
      <c r="VSJ41"/>
      <c r="VSK41"/>
      <c r="VSL41"/>
      <c r="VSM41"/>
      <c r="VSN41"/>
      <c r="VSO41"/>
      <c r="VSP41"/>
      <c r="VSQ41"/>
      <c r="VSR41"/>
      <c r="VSS41"/>
      <c r="VST41"/>
      <c r="VSU41"/>
      <c r="VSV41"/>
      <c r="VSW41"/>
      <c r="VSX41"/>
      <c r="VSY41"/>
      <c r="VSZ41"/>
      <c r="VTA41"/>
      <c r="VTB41"/>
      <c r="VTC41"/>
      <c r="VTD41"/>
      <c r="VTE41"/>
      <c r="VTF41"/>
      <c r="VTG41"/>
      <c r="VTH41"/>
      <c r="VTI41"/>
      <c r="VTJ41"/>
      <c r="VTK41"/>
      <c r="VTL41"/>
      <c r="VTM41"/>
      <c r="VTN41"/>
      <c r="VTO41"/>
      <c r="VTP41"/>
      <c r="VTQ41"/>
      <c r="VTR41"/>
      <c r="VTS41"/>
      <c r="VTT41"/>
      <c r="VTU41"/>
      <c r="VTV41"/>
      <c r="VTW41"/>
      <c r="VTX41"/>
      <c r="VTY41"/>
      <c r="VTZ41"/>
      <c r="VUA41"/>
      <c r="VUB41"/>
      <c r="VUC41"/>
      <c r="VUD41"/>
      <c r="VUE41"/>
      <c r="VUF41"/>
      <c r="VUG41"/>
      <c r="VUH41"/>
      <c r="VUI41"/>
      <c r="VUJ41"/>
      <c r="VUK41"/>
      <c r="VUL41"/>
      <c r="VUM41"/>
      <c r="VUN41"/>
      <c r="VUO41"/>
      <c r="VUP41"/>
      <c r="VUQ41"/>
      <c r="VUR41"/>
      <c r="VUS41"/>
      <c r="VUT41"/>
      <c r="VUU41"/>
      <c r="VUV41"/>
      <c r="VUW41"/>
      <c r="VUX41"/>
      <c r="VUY41"/>
      <c r="VUZ41"/>
      <c r="VVA41"/>
      <c r="VVB41"/>
      <c r="VVC41"/>
      <c r="VVD41"/>
      <c r="VVE41"/>
      <c r="VVF41"/>
      <c r="VVG41"/>
      <c r="VVH41"/>
      <c r="VVI41"/>
      <c r="VVJ41"/>
      <c r="VVK41"/>
      <c r="VVL41"/>
      <c r="VVM41"/>
      <c r="VVN41"/>
      <c r="VVO41"/>
      <c r="VVP41"/>
      <c r="VVQ41"/>
      <c r="VVR41"/>
      <c r="VVS41"/>
      <c r="VVT41"/>
      <c r="VVU41"/>
      <c r="VVV41"/>
      <c r="VVW41"/>
      <c r="VVX41"/>
      <c r="VVY41"/>
      <c r="VVZ41"/>
      <c r="VWA41"/>
      <c r="VWB41"/>
      <c r="VWC41"/>
      <c r="VWD41"/>
      <c r="VWE41"/>
      <c r="VWF41"/>
      <c r="VWG41"/>
      <c r="VWH41"/>
      <c r="VWI41"/>
      <c r="VWJ41"/>
      <c r="VWK41"/>
      <c r="VWL41"/>
      <c r="VWM41"/>
      <c r="VWN41"/>
      <c r="VWO41"/>
      <c r="VWP41"/>
      <c r="VWQ41"/>
      <c r="VWR41"/>
      <c r="VWS41"/>
      <c r="VWT41"/>
      <c r="VWU41"/>
      <c r="VWV41"/>
      <c r="VWW41"/>
      <c r="VWX41"/>
      <c r="VWY41"/>
      <c r="VWZ41"/>
      <c r="VXA41"/>
      <c r="VXB41"/>
      <c r="VXC41"/>
      <c r="VXD41"/>
      <c r="VXE41"/>
      <c r="VXF41"/>
      <c r="VXG41"/>
      <c r="VXH41"/>
      <c r="VXI41"/>
      <c r="VXJ41"/>
      <c r="VXK41"/>
      <c r="VXL41"/>
      <c r="VXM41"/>
      <c r="VXN41"/>
      <c r="VXO41"/>
      <c r="VXP41"/>
      <c r="VXQ41"/>
      <c r="VXR41"/>
      <c r="VXS41"/>
      <c r="VXT41"/>
      <c r="VXU41"/>
      <c r="VXV41"/>
      <c r="VXW41"/>
      <c r="VXX41"/>
      <c r="VXY41"/>
      <c r="VXZ41"/>
      <c r="VYA41"/>
      <c r="VYB41"/>
      <c r="VYC41"/>
      <c r="VYD41"/>
      <c r="VYE41"/>
      <c r="VYF41"/>
      <c r="VYG41"/>
      <c r="VYH41"/>
      <c r="VYI41"/>
      <c r="VYJ41"/>
      <c r="VYK41"/>
      <c r="VYL41"/>
      <c r="VYM41"/>
      <c r="VYN41"/>
      <c r="VYO41"/>
      <c r="VYP41"/>
      <c r="VYQ41"/>
      <c r="VYR41"/>
      <c r="VYS41"/>
      <c r="VYT41"/>
      <c r="VYU41"/>
      <c r="VYV41"/>
      <c r="VYW41"/>
      <c r="VYX41"/>
      <c r="VYY41"/>
      <c r="VYZ41"/>
      <c r="VZA41"/>
      <c r="VZB41"/>
      <c r="VZC41"/>
      <c r="VZD41"/>
      <c r="VZE41"/>
      <c r="VZF41"/>
      <c r="VZG41"/>
      <c r="VZH41"/>
      <c r="VZI41"/>
      <c r="VZJ41"/>
      <c r="VZK41"/>
      <c r="VZL41"/>
      <c r="VZM41"/>
      <c r="VZN41"/>
      <c r="VZO41"/>
      <c r="VZP41"/>
      <c r="VZQ41"/>
      <c r="VZR41"/>
      <c r="VZS41"/>
      <c r="VZT41"/>
      <c r="VZU41"/>
      <c r="VZV41"/>
      <c r="VZW41"/>
      <c r="VZX41"/>
      <c r="VZY41"/>
      <c r="VZZ41"/>
      <c r="WAA41"/>
      <c r="WAB41"/>
      <c r="WAC41"/>
      <c r="WAD41"/>
      <c r="WAE41"/>
      <c r="WAF41"/>
      <c r="WAG41"/>
      <c r="WAH41"/>
      <c r="WAI41"/>
      <c r="WAJ41"/>
      <c r="WAK41"/>
      <c r="WAL41"/>
      <c r="WAM41"/>
      <c r="WAN41"/>
      <c r="WAO41"/>
      <c r="WAP41"/>
      <c r="WAQ41"/>
      <c r="WAR41"/>
      <c r="WAS41"/>
      <c r="WAT41"/>
      <c r="WAU41"/>
      <c r="WAV41"/>
      <c r="WAW41"/>
      <c r="WAX41"/>
      <c r="WAY41"/>
      <c r="WAZ41"/>
      <c r="WBA41"/>
      <c r="WBB41"/>
      <c r="WBC41"/>
      <c r="WBD41"/>
      <c r="WBE41"/>
      <c r="WBF41"/>
      <c r="WBG41"/>
      <c r="WBH41"/>
      <c r="WBI41"/>
      <c r="WBJ41"/>
      <c r="WBK41"/>
      <c r="WBL41"/>
      <c r="WBM41"/>
      <c r="WBN41"/>
      <c r="WBO41"/>
      <c r="WBP41"/>
      <c r="WBQ41"/>
      <c r="WBR41"/>
      <c r="WBS41"/>
      <c r="WBT41"/>
      <c r="WBU41"/>
      <c r="WBV41"/>
      <c r="WBW41"/>
      <c r="WBX41"/>
      <c r="WBY41"/>
      <c r="WBZ41"/>
      <c r="WCA41"/>
      <c r="WCB41"/>
      <c r="WCC41"/>
      <c r="WCD41"/>
      <c r="WCE41"/>
      <c r="WCF41"/>
      <c r="WCG41"/>
      <c r="WCH41"/>
      <c r="WCI41"/>
      <c r="WCJ41"/>
      <c r="WCK41"/>
      <c r="WCL41"/>
      <c r="WCM41"/>
      <c r="WCN41"/>
      <c r="WCO41"/>
      <c r="WCP41"/>
      <c r="WCQ41"/>
      <c r="WCR41"/>
      <c r="WCS41"/>
      <c r="WCT41"/>
      <c r="WCU41"/>
      <c r="WCV41"/>
      <c r="WCW41"/>
      <c r="WCX41"/>
      <c r="WCY41"/>
      <c r="WCZ41"/>
      <c r="WDA41"/>
      <c r="WDB41"/>
      <c r="WDC41"/>
      <c r="WDD41"/>
      <c r="WDE41"/>
      <c r="WDF41"/>
      <c r="WDG41"/>
      <c r="WDH41"/>
      <c r="WDI41"/>
      <c r="WDJ41"/>
      <c r="WDK41"/>
      <c r="WDL41"/>
      <c r="WDM41"/>
      <c r="WDN41"/>
      <c r="WDO41"/>
      <c r="WDP41"/>
      <c r="WDQ41"/>
      <c r="WDR41"/>
      <c r="WDS41"/>
      <c r="WDT41"/>
      <c r="WDU41"/>
      <c r="WDV41"/>
      <c r="WDW41"/>
      <c r="WDX41"/>
      <c r="WDY41"/>
      <c r="WDZ41"/>
      <c r="WEA41"/>
      <c r="WEB41"/>
      <c r="WEC41"/>
      <c r="WED41"/>
      <c r="WEE41"/>
      <c r="WEF41"/>
      <c r="WEG41"/>
      <c r="WEH41"/>
      <c r="WEI41"/>
      <c r="WEJ41"/>
      <c r="WEK41"/>
      <c r="WEL41"/>
      <c r="WEM41"/>
      <c r="WEN41"/>
      <c r="WEO41"/>
      <c r="WEP41"/>
      <c r="WEQ41"/>
      <c r="WER41"/>
      <c r="WES41"/>
      <c r="WET41"/>
      <c r="WEU41"/>
      <c r="WEV41"/>
      <c r="WEW41"/>
      <c r="WEX41"/>
      <c r="WEY41"/>
      <c r="WEZ41"/>
      <c r="WFA41"/>
      <c r="WFB41"/>
      <c r="WFC41"/>
      <c r="WFD41"/>
      <c r="WFE41"/>
      <c r="WFF41"/>
      <c r="WFG41"/>
      <c r="WFH41"/>
      <c r="WFI41"/>
      <c r="WFJ41"/>
      <c r="WFK41"/>
      <c r="WFL41"/>
      <c r="WFM41"/>
      <c r="WFN41"/>
      <c r="WFO41"/>
      <c r="WFP41"/>
      <c r="WFQ41"/>
      <c r="WFR41"/>
      <c r="WFS41"/>
      <c r="WFT41"/>
      <c r="WFU41"/>
      <c r="WFV41"/>
      <c r="WFW41"/>
      <c r="WFX41"/>
      <c r="WFY41"/>
      <c r="WFZ41"/>
      <c r="WGA41"/>
      <c r="WGB41"/>
      <c r="WGC41"/>
      <c r="WGD41"/>
      <c r="WGE41"/>
      <c r="WGF41"/>
      <c r="WGG41"/>
      <c r="WGH41"/>
      <c r="WGI41"/>
      <c r="WGJ41"/>
      <c r="WGK41"/>
      <c r="WGL41"/>
      <c r="WGM41"/>
      <c r="WGN41"/>
      <c r="WGO41"/>
      <c r="WGP41"/>
      <c r="WGQ41"/>
      <c r="WGR41"/>
      <c r="WGS41"/>
      <c r="WGT41"/>
      <c r="WGU41"/>
      <c r="WGV41"/>
      <c r="WGW41"/>
      <c r="WGX41"/>
      <c r="WGY41"/>
      <c r="WGZ41"/>
      <c r="WHA41"/>
      <c r="WHB41"/>
      <c r="WHC41"/>
      <c r="WHD41"/>
      <c r="WHE41"/>
      <c r="WHF41"/>
      <c r="WHG41"/>
      <c r="WHH41"/>
      <c r="WHI41"/>
      <c r="WHJ41"/>
      <c r="WHK41"/>
      <c r="WHL41"/>
      <c r="WHM41"/>
      <c r="WHN41"/>
      <c r="WHO41"/>
      <c r="WHP41"/>
      <c r="WHQ41"/>
      <c r="WHR41"/>
      <c r="WHS41"/>
      <c r="WHT41"/>
      <c r="WHU41"/>
      <c r="WHV41"/>
      <c r="WHW41"/>
      <c r="WHX41"/>
      <c r="WHY41"/>
      <c r="WHZ41"/>
      <c r="WIA41"/>
      <c r="WIB41"/>
      <c r="WIC41"/>
      <c r="WID41"/>
      <c r="WIE41"/>
      <c r="WIF41"/>
      <c r="WIG41"/>
      <c r="WIH41"/>
      <c r="WII41"/>
      <c r="WIJ41"/>
      <c r="WIK41"/>
      <c r="WIL41"/>
      <c r="WIM41"/>
      <c r="WIN41"/>
      <c r="WIO41"/>
      <c r="WIP41"/>
      <c r="WIQ41"/>
      <c r="WIR41"/>
      <c r="WIS41"/>
      <c r="WIT41"/>
      <c r="WIU41"/>
      <c r="WIV41"/>
      <c r="WIW41"/>
      <c r="WIX41"/>
      <c r="WIY41"/>
      <c r="WIZ41"/>
      <c r="WJA41"/>
      <c r="WJB41"/>
      <c r="WJC41"/>
      <c r="WJD41"/>
      <c r="WJE41"/>
      <c r="WJF41"/>
      <c r="WJG41"/>
      <c r="WJH41"/>
      <c r="WJI41"/>
      <c r="WJJ41"/>
      <c r="WJK41"/>
      <c r="WJL41"/>
      <c r="WJM41"/>
      <c r="WJN41"/>
      <c r="WJO41"/>
      <c r="WJP41"/>
      <c r="WJQ41"/>
      <c r="WJR41"/>
      <c r="WJS41"/>
      <c r="WJT41"/>
      <c r="WJU41"/>
      <c r="WJV41"/>
      <c r="WJW41"/>
      <c r="WJX41"/>
      <c r="WJY41"/>
      <c r="WJZ41"/>
      <c r="WKA41"/>
      <c r="WKB41"/>
      <c r="WKC41"/>
      <c r="WKD41"/>
      <c r="WKE41"/>
      <c r="WKF41"/>
      <c r="WKG41"/>
      <c r="WKH41"/>
      <c r="WKI41"/>
      <c r="WKJ41"/>
      <c r="WKK41"/>
      <c r="WKL41"/>
      <c r="WKM41"/>
      <c r="WKN41"/>
      <c r="WKO41"/>
      <c r="WKP41"/>
      <c r="WKQ41"/>
      <c r="WKR41"/>
      <c r="WKS41"/>
      <c r="WKT41"/>
      <c r="WKU41"/>
      <c r="WKV41"/>
      <c r="WKW41"/>
      <c r="WKX41"/>
      <c r="WKY41"/>
      <c r="WKZ41"/>
      <c r="WLA41"/>
      <c r="WLB41"/>
      <c r="WLC41"/>
      <c r="WLD41"/>
      <c r="WLE41"/>
      <c r="WLF41"/>
      <c r="WLG41"/>
      <c r="WLH41"/>
      <c r="WLI41"/>
      <c r="WLJ41"/>
      <c r="WLK41"/>
      <c r="WLL41"/>
      <c r="WLM41"/>
      <c r="WLN41"/>
      <c r="WLO41"/>
      <c r="WLP41"/>
      <c r="WLQ41"/>
      <c r="WLR41"/>
      <c r="WLS41"/>
      <c r="WLT41"/>
      <c r="WLU41"/>
      <c r="WLV41"/>
      <c r="WLW41"/>
      <c r="WLX41"/>
      <c r="WLY41"/>
      <c r="WLZ41"/>
      <c r="WMA41"/>
      <c r="WMB41"/>
      <c r="WMC41"/>
      <c r="WMD41"/>
      <c r="WME41"/>
      <c r="WMF41"/>
      <c r="WMG41"/>
      <c r="WMH41"/>
      <c r="WMI41"/>
      <c r="WMJ41"/>
      <c r="WMK41"/>
      <c r="WML41"/>
      <c r="WMM41"/>
      <c r="WMN41"/>
      <c r="WMO41"/>
      <c r="WMP41"/>
      <c r="WMQ41"/>
      <c r="WMR41"/>
      <c r="WMS41"/>
      <c r="WMT41"/>
      <c r="WMU41"/>
      <c r="WMV41"/>
      <c r="WMW41"/>
      <c r="WMX41"/>
      <c r="WMY41"/>
      <c r="WMZ41"/>
      <c r="WNA41"/>
      <c r="WNB41"/>
      <c r="WNC41"/>
      <c r="WND41"/>
      <c r="WNE41"/>
      <c r="WNF41"/>
      <c r="WNG41"/>
      <c r="WNH41"/>
      <c r="WNI41"/>
      <c r="WNJ41"/>
      <c r="WNK41"/>
      <c r="WNL41"/>
      <c r="WNM41"/>
      <c r="WNN41"/>
      <c r="WNO41"/>
      <c r="WNP41"/>
      <c r="WNQ41"/>
      <c r="WNR41"/>
      <c r="WNS41"/>
      <c r="WNT41"/>
      <c r="WNU41"/>
      <c r="WNV41"/>
      <c r="WNW41"/>
      <c r="WNX41"/>
      <c r="WNY41"/>
      <c r="WNZ41"/>
      <c r="WOA41"/>
      <c r="WOB41"/>
      <c r="WOC41"/>
      <c r="WOD41"/>
      <c r="WOE41"/>
      <c r="WOF41"/>
      <c r="WOG41"/>
      <c r="WOH41"/>
      <c r="WOI41"/>
      <c r="WOJ41"/>
      <c r="WOK41"/>
      <c r="WOL41"/>
      <c r="WOM41"/>
      <c r="WON41"/>
      <c r="WOO41"/>
      <c r="WOP41"/>
      <c r="WOQ41"/>
      <c r="WOR41"/>
      <c r="WOS41"/>
      <c r="WOT41"/>
      <c r="WOU41"/>
      <c r="WOV41"/>
      <c r="WOW41"/>
      <c r="WOX41"/>
      <c r="WOY41"/>
      <c r="WOZ41"/>
      <c r="WPA41"/>
      <c r="WPB41"/>
      <c r="WPC41"/>
      <c r="WPD41"/>
      <c r="WPE41"/>
      <c r="WPF41"/>
      <c r="WPG41"/>
      <c r="WPH41"/>
      <c r="WPI41"/>
      <c r="WPJ41"/>
      <c r="WPK41"/>
      <c r="WPL41"/>
      <c r="WPM41"/>
      <c r="WPN41"/>
      <c r="WPO41"/>
      <c r="WPP41"/>
      <c r="WPQ41"/>
      <c r="WPR41"/>
      <c r="WPS41"/>
      <c r="WPT41"/>
      <c r="WPU41"/>
      <c r="WPV41"/>
      <c r="WPW41"/>
      <c r="WPX41"/>
      <c r="WPY41"/>
      <c r="WPZ41"/>
      <c r="WQA41"/>
      <c r="WQB41"/>
      <c r="WQC41"/>
      <c r="WQD41"/>
      <c r="WQE41"/>
      <c r="WQF41"/>
      <c r="WQG41"/>
      <c r="WQH41"/>
      <c r="WQI41"/>
      <c r="WQJ41"/>
      <c r="WQK41"/>
      <c r="WQL41"/>
      <c r="WQM41"/>
      <c r="WQN41"/>
      <c r="WQO41"/>
      <c r="WQP41"/>
      <c r="WQQ41"/>
      <c r="WQR41"/>
      <c r="WQS41"/>
      <c r="WQT41"/>
      <c r="WQU41"/>
      <c r="WQV41"/>
      <c r="WQW41"/>
      <c r="WQX41"/>
      <c r="WQY41"/>
      <c r="WQZ41"/>
      <c r="WRA41"/>
      <c r="WRB41"/>
      <c r="WRC41"/>
      <c r="WRD41"/>
      <c r="WRE41"/>
      <c r="WRF41"/>
      <c r="WRG41"/>
      <c r="WRH41"/>
      <c r="WRI41"/>
      <c r="WRJ41"/>
      <c r="WRK41"/>
      <c r="WRL41"/>
      <c r="WRM41"/>
      <c r="WRN41"/>
      <c r="WRO41"/>
      <c r="WRP41"/>
      <c r="WRQ41"/>
      <c r="WRR41"/>
      <c r="WRS41"/>
      <c r="WRT41"/>
      <c r="WRU41"/>
      <c r="WRV41"/>
      <c r="WRW41"/>
      <c r="WRX41"/>
      <c r="WRY41"/>
      <c r="WRZ41"/>
      <c r="WSA41"/>
      <c r="WSB41"/>
      <c r="WSC41"/>
      <c r="WSD41"/>
      <c r="WSE41"/>
      <c r="WSF41"/>
      <c r="WSG41"/>
      <c r="WSH41"/>
      <c r="WSI41"/>
      <c r="WSJ41"/>
      <c r="WSK41"/>
      <c r="WSL41"/>
      <c r="WSM41"/>
      <c r="WSN41"/>
      <c r="WSO41"/>
      <c r="WSP41"/>
      <c r="WSQ41"/>
      <c r="WSR41"/>
      <c r="WSS41"/>
      <c r="WST41"/>
      <c r="WSU41"/>
      <c r="WSV41"/>
      <c r="WSW41"/>
      <c r="WSX41"/>
      <c r="WSY41"/>
      <c r="WSZ41"/>
      <c r="WTA41"/>
      <c r="WTB41"/>
      <c r="WTC41"/>
      <c r="WTD41"/>
      <c r="WTE41"/>
      <c r="WTF41"/>
      <c r="WTG41"/>
      <c r="WTH41"/>
      <c r="WTI41"/>
      <c r="WTJ41"/>
      <c r="WTK41"/>
      <c r="WTL41"/>
      <c r="WTM41"/>
      <c r="WTN41"/>
      <c r="WTO41"/>
      <c r="WTP41"/>
      <c r="WTQ41"/>
      <c r="WTR41"/>
      <c r="WTS41"/>
      <c r="WTT41"/>
      <c r="WTU41"/>
      <c r="WTV41"/>
      <c r="WTW41"/>
      <c r="WTX41"/>
      <c r="WTY41"/>
      <c r="WTZ41"/>
      <c r="WUA41"/>
      <c r="WUB41"/>
      <c r="WUC41"/>
      <c r="WUD41"/>
      <c r="WUE41"/>
      <c r="WUF41"/>
      <c r="WUG41"/>
      <c r="WUH41"/>
      <c r="WUI41"/>
      <c r="WUJ41"/>
      <c r="WUK41"/>
      <c r="WUL41"/>
      <c r="WUM41"/>
      <c r="WUN41"/>
      <c r="WUO41"/>
      <c r="WUP41"/>
      <c r="WUQ41"/>
      <c r="WUR41"/>
      <c r="WUS41"/>
      <c r="WUT41"/>
      <c r="WUU41"/>
      <c r="WUV41"/>
      <c r="WUW41"/>
      <c r="WUX41"/>
      <c r="WUY41"/>
      <c r="WUZ41"/>
      <c r="WVA41"/>
      <c r="WVB41"/>
      <c r="WVC41"/>
      <c r="WVD41"/>
      <c r="WVE41"/>
      <c r="WVF41"/>
      <c r="WVG41"/>
      <c r="WVH41"/>
      <c r="WVI41"/>
      <c r="WVJ41"/>
      <c r="WVK41"/>
      <c r="WVL41"/>
      <c r="WVM41"/>
      <c r="WVN41"/>
      <c r="WVO41"/>
      <c r="WVP41"/>
      <c r="WVQ41"/>
      <c r="WVR41"/>
      <c r="WVS41"/>
      <c r="WVT41"/>
      <c r="WVU41"/>
      <c r="WVV41"/>
      <c r="WVW41"/>
      <c r="WVX41"/>
      <c r="WVY41"/>
      <c r="WVZ41"/>
      <c r="WWA41"/>
      <c r="WWB41"/>
      <c r="WWC41"/>
      <c r="WWD41"/>
      <c r="WWE41"/>
      <c r="WWF41"/>
      <c r="WWG41"/>
      <c r="WWH41"/>
      <c r="WWI41"/>
      <c r="WWJ41"/>
      <c r="WWK41"/>
      <c r="WWL41"/>
      <c r="WWM41"/>
      <c r="WWN41"/>
      <c r="WWO41"/>
      <c r="WWP41"/>
      <c r="WWQ41"/>
      <c r="WWR41"/>
      <c r="WWS41"/>
      <c r="WWT41"/>
      <c r="WWU41"/>
      <c r="WWV41"/>
      <c r="WWW41"/>
      <c r="WWX41"/>
      <c r="WWY41"/>
      <c r="WWZ41"/>
      <c r="WXA41"/>
      <c r="WXB41"/>
      <c r="WXC41"/>
      <c r="WXD41"/>
      <c r="WXE41"/>
      <c r="WXF41"/>
      <c r="WXG41"/>
      <c r="WXH41"/>
      <c r="WXI41"/>
      <c r="WXJ41"/>
      <c r="WXK41"/>
      <c r="WXL41"/>
      <c r="WXM41"/>
      <c r="WXN41"/>
      <c r="WXO41"/>
      <c r="WXP41"/>
      <c r="WXQ41"/>
      <c r="WXR41"/>
      <c r="WXS41"/>
      <c r="WXT41"/>
      <c r="WXU41"/>
      <c r="WXV41"/>
      <c r="WXW41"/>
      <c r="WXX41"/>
      <c r="WXY41"/>
      <c r="WXZ41"/>
      <c r="WYA41"/>
      <c r="WYB41"/>
      <c r="WYC41"/>
      <c r="WYD41"/>
      <c r="WYE41"/>
      <c r="WYF41"/>
      <c r="WYG41"/>
      <c r="WYH41"/>
      <c r="WYI41"/>
      <c r="WYJ41"/>
      <c r="WYK41"/>
      <c r="WYL41"/>
      <c r="WYM41"/>
      <c r="WYN41"/>
      <c r="WYO41"/>
      <c r="WYP41"/>
      <c r="WYQ41"/>
      <c r="WYR41"/>
      <c r="WYS41"/>
      <c r="WYT41"/>
      <c r="WYU41"/>
      <c r="WYV41"/>
      <c r="WYW41"/>
      <c r="WYX41"/>
      <c r="WYY41"/>
      <c r="WYZ41"/>
      <c r="WZA41"/>
      <c r="WZB41"/>
      <c r="WZC41"/>
      <c r="WZD41"/>
      <c r="WZE41"/>
      <c r="WZF41"/>
      <c r="WZG41"/>
      <c r="WZH41"/>
      <c r="WZI41"/>
      <c r="WZJ41"/>
      <c r="WZK41"/>
      <c r="WZL41"/>
      <c r="WZM41"/>
      <c r="WZN41"/>
      <c r="WZO41"/>
      <c r="WZP41"/>
      <c r="WZQ41"/>
      <c r="WZR41"/>
      <c r="WZS41"/>
      <c r="WZT41"/>
      <c r="WZU41"/>
      <c r="WZV41"/>
      <c r="WZW41"/>
      <c r="WZX41"/>
      <c r="WZY41"/>
      <c r="WZZ41"/>
      <c r="XAA41"/>
      <c r="XAB41"/>
      <c r="XAC41"/>
      <c r="XAD41"/>
      <c r="XAE41"/>
      <c r="XAF41"/>
      <c r="XAG41"/>
      <c r="XAH41"/>
      <c r="XAI41"/>
      <c r="XAJ41"/>
      <c r="XAK41"/>
      <c r="XAL41"/>
      <c r="XAM41"/>
      <c r="XAN41"/>
      <c r="XAO41"/>
      <c r="XAP41"/>
      <c r="XAQ41"/>
      <c r="XAR41"/>
      <c r="XAS41"/>
      <c r="XAT41"/>
      <c r="XAU41"/>
      <c r="XAV41"/>
      <c r="XAW41"/>
      <c r="XAX41"/>
      <c r="XAY41"/>
      <c r="XAZ41"/>
      <c r="XBA41"/>
      <c r="XBB41"/>
      <c r="XBC41"/>
      <c r="XBD41"/>
      <c r="XBE41"/>
      <c r="XBF41"/>
      <c r="XBG41"/>
      <c r="XBH41"/>
      <c r="XBI41"/>
      <c r="XBJ41"/>
      <c r="XBK41"/>
      <c r="XBL41"/>
      <c r="XBM41"/>
      <c r="XBN41"/>
      <c r="XBO41"/>
      <c r="XBP41"/>
      <c r="XBQ41"/>
      <c r="XBR41"/>
      <c r="XBS41"/>
      <c r="XBT41"/>
      <c r="XBU41"/>
      <c r="XBV41"/>
      <c r="XBW41"/>
      <c r="XBX41"/>
      <c r="XBY41"/>
      <c r="XBZ41"/>
      <c r="XCA41"/>
      <c r="XCB41"/>
      <c r="XCC41"/>
      <c r="XCD41"/>
      <c r="XCE41"/>
      <c r="XCF41"/>
      <c r="XCG41"/>
      <c r="XCH41"/>
      <c r="XCI41"/>
      <c r="XCJ41"/>
      <c r="XCK41"/>
      <c r="XCL41"/>
      <c r="XCM41"/>
      <c r="XCN41"/>
      <c r="XCO41"/>
      <c r="XCP41"/>
      <c r="XCQ41"/>
      <c r="XCR41"/>
      <c r="XCS41"/>
      <c r="XCT41"/>
      <c r="XCU41"/>
      <c r="XCV41"/>
      <c r="XCW41"/>
      <c r="XCX41"/>
      <c r="XCY41"/>
      <c r="XCZ41"/>
      <c r="XDA41"/>
      <c r="XDB41"/>
      <c r="XDC41"/>
      <c r="XDD41"/>
      <c r="XDE41"/>
      <c r="XDF41"/>
      <c r="XDG41"/>
      <c r="XDH41"/>
      <c r="XDI41"/>
      <c r="XDJ41"/>
      <c r="XDK41"/>
      <c r="XDL41"/>
      <c r="XDM41"/>
      <c r="XDN41"/>
      <c r="XDO41"/>
      <c r="XDP41"/>
      <c r="XDQ41"/>
      <c r="XDR41"/>
      <c r="XDS41"/>
      <c r="XDT41"/>
      <c r="XDU41"/>
      <c r="XDV41"/>
      <c r="XDW41"/>
      <c r="XDX41"/>
      <c r="XDY41"/>
      <c r="XDZ41"/>
      <c r="XEA41"/>
      <c r="XEB41"/>
      <c r="XEC41"/>
      <c r="XED41"/>
      <c r="XEE41"/>
      <c r="XEF41"/>
      <c r="XEG41"/>
      <c r="XEH41"/>
      <c r="XEI41"/>
      <c r="XEJ41"/>
      <c r="XEK41"/>
      <c r="XEL41"/>
      <c r="XEM41"/>
      <c r="XEN41"/>
      <c r="XEO41"/>
      <c r="XEP41"/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16384" s="8" customFormat="1" x14ac:dyDescent="0.3">
      <c r="A42" s="43"/>
      <c r="B42" s="44"/>
      <c r="L42" s="2"/>
    </row>
    <row r="43" spans="1:16384" s="8" customFormat="1" x14ac:dyDescent="0.3">
      <c r="A43" s="6" t="s">
        <v>35</v>
      </c>
      <c r="B43" s="7"/>
      <c r="L43" s="2"/>
    </row>
    <row r="44" spans="1:16384" s="8" customFormat="1" x14ac:dyDescent="0.3">
      <c r="A44" s="45" t="s">
        <v>36</v>
      </c>
      <c r="B44" s="46">
        <v>25</v>
      </c>
      <c r="L44" s="2"/>
    </row>
    <row r="45" spans="1:16384" s="8" customFormat="1" x14ac:dyDescent="0.3">
      <c r="A45" s="45" t="s">
        <v>37</v>
      </c>
      <c r="B45" s="47">
        <v>2.5</v>
      </c>
      <c r="L45" s="2"/>
    </row>
    <row r="46" spans="1:16384" s="8" customFormat="1" x14ac:dyDescent="0.3">
      <c r="A46" s="45" t="s">
        <v>38</v>
      </c>
      <c r="B46" s="48">
        <v>3.0125000000000002</v>
      </c>
      <c r="L46" s="2"/>
      <c r="M46" s="2"/>
      <c r="N46" s="2"/>
    </row>
    <row r="47" spans="1:16384" s="8" customFormat="1" x14ac:dyDescent="0.3">
      <c r="A47" s="45" t="s">
        <v>39</v>
      </c>
      <c r="B47" s="48">
        <v>9.4700000000000006</v>
      </c>
      <c r="L47"/>
      <c r="M47"/>
      <c r="N47"/>
    </row>
    <row r="48" spans="1:16384" s="8" customFormat="1" x14ac:dyDescent="0.3">
      <c r="A48" s="49"/>
      <c r="B48"/>
      <c r="L48"/>
      <c r="M48"/>
      <c r="N48"/>
    </row>
    <row r="49" spans="1:16384" s="8" customFormat="1" x14ac:dyDescent="0.3">
      <c r="A49" s="6" t="s">
        <v>40</v>
      </c>
      <c r="B49" s="7"/>
      <c r="L49"/>
      <c r="M49"/>
      <c r="N49"/>
    </row>
    <row r="50" spans="1:16384" x14ac:dyDescent="0.3">
      <c r="A50" s="45" t="s">
        <v>41</v>
      </c>
      <c r="B50" s="47">
        <v>37</v>
      </c>
      <c r="C50" s="8"/>
      <c r="D50" s="8"/>
      <c r="E50" s="8"/>
      <c r="F50" s="8"/>
      <c r="G50" s="8"/>
      <c r="H50" s="8"/>
      <c r="I50" s="8"/>
      <c r="J50" s="8"/>
      <c r="K50" s="8"/>
      <c r="L50"/>
      <c r="M50"/>
      <c r="N50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IY50" s="8"/>
      <c r="IZ50" s="8"/>
      <c r="JA50" s="8"/>
      <c r="JB50" s="8"/>
      <c r="JC50" s="8"/>
      <c r="JD50" s="8"/>
      <c r="JE50" s="8"/>
      <c r="JF50" s="8"/>
      <c r="JG50" s="8"/>
      <c r="JH50" s="8"/>
      <c r="JI50" s="8"/>
      <c r="JJ50" s="8"/>
      <c r="JK50" s="8"/>
      <c r="JL50" s="8"/>
      <c r="JM50" s="8"/>
      <c r="JN50" s="8"/>
      <c r="JO50" s="8"/>
      <c r="JP50" s="8"/>
      <c r="JQ50" s="8"/>
      <c r="JR50" s="8"/>
      <c r="JS50" s="8"/>
      <c r="JT50" s="8"/>
      <c r="JU50" s="8"/>
      <c r="JV50" s="8"/>
      <c r="JW50" s="8"/>
      <c r="JX50" s="8"/>
      <c r="JY50" s="8"/>
      <c r="JZ50" s="8"/>
      <c r="KA50" s="8"/>
      <c r="KB50" s="8"/>
      <c r="KC50" s="8"/>
      <c r="KD50" s="8"/>
      <c r="KE50" s="8"/>
      <c r="KF50" s="8"/>
      <c r="KG50" s="8"/>
      <c r="KH50" s="8"/>
      <c r="KI50" s="8"/>
      <c r="KJ50" s="8"/>
      <c r="KK50" s="8"/>
      <c r="KL50" s="8"/>
      <c r="KM50" s="8"/>
      <c r="KN50" s="8"/>
      <c r="KO50" s="8"/>
      <c r="KP50" s="8"/>
      <c r="KQ50" s="8"/>
      <c r="KR50" s="8"/>
      <c r="KS50" s="8"/>
      <c r="KT50" s="8"/>
      <c r="KU50" s="8"/>
      <c r="KV50" s="8"/>
      <c r="KW50" s="8"/>
      <c r="KX50" s="8"/>
      <c r="KY50" s="8"/>
      <c r="KZ50" s="8"/>
      <c r="LA50" s="8"/>
      <c r="LB50" s="8"/>
      <c r="LC50" s="8"/>
      <c r="LD50" s="8"/>
      <c r="LE50" s="8"/>
      <c r="LF50" s="8"/>
      <c r="LG50" s="8"/>
      <c r="LH50" s="8"/>
      <c r="LI50" s="8"/>
      <c r="LJ50" s="8"/>
      <c r="LK50" s="8"/>
      <c r="LL50" s="8"/>
      <c r="LM50" s="8"/>
      <c r="LN50" s="8"/>
      <c r="LO50" s="8"/>
      <c r="LP50" s="8"/>
      <c r="LQ50" s="8"/>
      <c r="LR50" s="8"/>
      <c r="LS50" s="8"/>
      <c r="LT50" s="8"/>
      <c r="LU50" s="8"/>
      <c r="LV50" s="8"/>
      <c r="LW50" s="8"/>
      <c r="LX50" s="8"/>
      <c r="LY50" s="8"/>
      <c r="LZ50" s="8"/>
      <c r="MA50" s="8"/>
      <c r="MB50" s="8"/>
      <c r="MC50" s="8"/>
      <c r="MD50" s="8"/>
      <c r="ME50" s="8"/>
      <c r="MF50" s="8"/>
      <c r="MG50" s="8"/>
      <c r="MH50" s="8"/>
      <c r="MI50" s="8"/>
      <c r="MJ50" s="8"/>
      <c r="MK50" s="8"/>
      <c r="ML50" s="8"/>
      <c r="MM50" s="8"/>
      <c r="MN50" s="8"/>
      <c r="MO50" s="8"/>
      <c r="MP50" s="8"/>
      <c r="MQ50" s="8"/>
      <c r="MR50" s="8"/>
      <c r="MS50" s="8"/>
      <c r="MT50" s="8"/>
      <c r="MU50" s="8"/>
      <c r="MV50" s="8"/>
      <c r="MW50" s="8"/>
      <c r="MX50" s="8"/>
      <c r="MY50" s="8"/>
      <c r="MZ50" s="8"/>
      <c r="NA50" s="8"/>
      <c r="NB50" s="8"/>
      <c r="NC50" s="8"/>
      <c r="ND50" s="8"/>
      <c r="NE50" s="8"/>
      <c r="NF50" s="8"/>
      <c r="NG50" s="8"/>
      <c r="NH50" s="8"/>
      <c r="NI50" s="8"/>
      <c r="NJ50" s="8"/>
      <c r="NK50" s="8"/>
      <c r="NL50" s="8"/>
      <c r="NM50" s="8"/>
      <c r="NN50" s="8"/>
      <c r="NO50" s="8"/>
      <c r="NP50" s="8"/>
      <c r="NQ50" s="8"/>
      <c r="NR50" s="8"/>
      <c r="NS50" s="8"/>
      <c r="NT50" s="8"/>
      <c r="NU50" s="8"/>
      <c r="NV50" s="8"/>
      <c r="NW50" s="8"/>
      <c r="NX50" s="8"/>
      <c r="NY50" s="8"/>
      <c r="NZ50" s="8"/>
      <c r="OA50" s="8"/>
      <c r="OB50" s="8"/>
      <c r="OC50" s="8"/>
      <c r="OD50" s="8"/>
      <c r="OE50" s="8"/>
      <c r="OF50" s="8"/>
      <c r="OG50" s="8"/>
      <c r="OH50" s="8"/>
      <c r="OI50" s="8"/>
      <c r="OJ50" s="8"/>
      <c r="OK50" s="8"/>
      <c r="OL50" s="8"/>
      <c r="OM50" s="8"/>
      <c r="ON50" s="8"/>
      <c r="OO50" s="8"/>
      <c r="OP50" s="8"/>
      <c r="OQ50" s="8"/>
      <c r="OR50" s="8"/>
      <c r="OS50" s="8"/>
      <c r="OT50" s="8"/>
      <c r="OU50" s="8"/>
      <c r="OV50" s="8"/>
      <c r="OW50" s="8"/>
      <c r="OX50" s="8"/>
      <c r="OY50" s="8"/>
      <c r="OZ50" s="8"/>
      <c r="PA50" s="8"/>
      <c r="PB50" s="8"/>
      <c r="PC50" s="8"/>
      <c r="PD50" s="8"/>
      <c r="PE50" s="8"/>
      <c r="PF50" s="8"/>
      <c r="PG50" s="8"/>
      <c r="PH50" s="8"/>
      <c r="PI50" s="8"/>
      <c r="PJ50" s="8"/>
      <c r="PK50" s="8"/>
      <c r="PL50" s="8"/>
      <c r="PM50" s="8"/>
      <c r="PN50" s="8"/>
      <c r="PO50" s="8"/>
      <c r="PP50" s="8"/>
      <c r="PQ50" s="8"/>
      <c r="PR50" s="8"/>
      <c r="PS50" s="8"/>
      <c r="PT50" s="8"/>
      <c r="PU50" s="8"/>
      <c r="PV50" s="8"/>
      <c r="PW50" s="8"/>
      <c r="PX50" s="8"/>
      <c r="PY50" s="8"/>
      <c r="PZ50" s="8"/>
      <c r="QA50" s="8"/>
      <c r="QB50" s="8"/>
      <c r="QC50" s="8"/>
      <c r="QD50" s="8"/>
      <c r="QE50" s="8"/>
      <c r="QF50" s="8"/>
      <c r="QG50" s="8"/>
      <c r="QH50" s="8"/>
      <c r="QI50" s="8"/>
      <c r="QJ50" s="8"/>
      <c r="QK50" s="8"/>
      <c r="QL50" s="8"/>
      <c r="QM50" s="8"/>
      <c r="QN50" s="8"/>
      <c r="QO50" s="8"/>
      <c r="QP50" s="8"/>
      <c r="QQ50" s="8"/>
      <c r="QR50" s="8"/>
      <c r="QS50" s="8"/>
      <c r="QT50" s="8"/>
      <c r="QU50" s="8"/>
      <c r="QV50" s="8"/>
      <c r="QW50" s="8"/>
      <c r="QX50" s="8"/>
      <c r="QY50" s="8"/>
      <c r="QZ50" s="8"/>
      <c r="RA50" s="8"/>
      <c r="RB50" s="8"/>
      <c r="RC50" s="8"/>
      <c r="RD50" s="8"/>
      <c r="RE50" s="8"/>
      <c r="RF50" s="8"/>
      <c r="RG50" s="8"/>
      <c r="RH50" s="8"/>
      <c r="RI50" s="8"/>
      <c r="RJ50" s="8"/>
      <c r="RK50" s="8"/>
      <c r="RL50" s="8"/>
      <c r="RM50" s="8"/>
      <c r="RN50" s="8"/>
      <c r="RO50" s="8"/>
      <c r="RP50" s="8"/>
      <c r="RQ50" s="8"/>
      <c r="RR50" s="8"/>
      <c r="RS50" s="8"/>
      <c r="RT50" s="8"/>
      <c r="RU50" s="8"/>
      <c r="RV50" s="8"/>
      <c r="RW50" s="8"/>
      <c r="RX50" s="8"/>
      <c r="RY50" s="8"/>
      <c r="RZ50" s="8"/>
      <c r="SA50" s="8"/>
      <c r="SB50" s="8"/>
      <c r="SC50" s="8"/>
      <c r="SD50" s="8"/>
      <c r="SE50" s="8"/>
      <c r="SF50" s="8"/>
      <c r="SG50" s="8"/>
      <c r="SH50" s="8"/>
      <c r="SI50" s="8"/>
      <c r="SJ50" s="8"/>
      <c r="SK50" s="8"/>
      <c r="SL50" s="8"/>
      <c r="SM50" s="8"/>
      <c r="SN50" s="8"/>
      <c r="SO50" s="8"/>
      <c r="SP50" s="8"/>
      <c r="SQ50" s="8"/>
      <c r="SR50" s="8"/>
      <c r="SS50" s="8"/>
      <c r="ST50" s="8"/>
      <c r="SU50" s="8"/>
      <c r="SV50" s="8"/>
      <c r="SW50" s="8"/>
      <c r="SX50" s="8"/>
      <c r="SY50" s="8"/>
      <c r="SZ50" s="8"/>
      <c r="TA50" s="8"/>
      <c r="TB50" s="8"/>
      <c r="TC50" s="8"/>
      <c r="TD50" s="8"/>
      <c r="TE50" s="8"/>
      <c r="TF50" s="8"/>
      <c r="TG50" s="8"/>
      <c r="TH50" s="8"/>
      <c r="TI50" s="8"/>
      <c r="TJ50" s="8"/>
      <c r="TK50" s="8"/>
      <c r="TL50" s="8"/>
      <c r="TM50" s="8"/>
      <c r="TN50" s="8"/>
      <c r="TO50" s="8"/>
      <c r="TP50" s="8"/>
      <c r="TQ50" s="8"/>
      <c r="TR50" s="8"/>
      <c r="TS50" s="8"/>
      <c r="TT50" s="8"/>
      <c r="TU50" s="8"/>
      <c r="TV50" s="8"/>
      <c r="TW50" s="8"/>
      <c r="TX50" s="8"/>
      <c r="TY50" s="8"/>
      <c r="TZ50" s="8"/>
      <c r="UA50" s="8"/>
      <c r="UB50" s="8"/>
      <c r="UC50" s="8"/>
      <c r="UD50" s="8"/>
      <c r="UE50" s="8"/>
      <c r="UF50" s="8"/>
      <c r="UG50" s="8"/>
      <c r="UH50" s="8"/>
      <c r="UI50" s="8"/>
      <c r="UJ50" s="8"/>
      <c r="UK50" s="8"/>
      <c r="UL50" s="8"/>
      <c r="UM50" s="8"/>
      <c r="UN50" s="8"/>
      <c r="UO50" s="8"/>
      <c r="UP50" s="8"/>
      <c r="UQ50" s="8"/>
      <c r="UR50" s="8"/>
      <c r="US50" s="8"/>
      <c r="UT50" s="8"/>
      <c r="UU50" s="8"/>
      <c r="UV50" s="8"/>
      <c r="UW50" s="8"/>
      <c r="UX50" s="8"/>
      <c r="UY50" s="8"/>
      <c r="UZ50" s="8"/>
      <c r="VA50" s="8"/>
      <c r="VB50" s="8"/>
      <c r="VC50" s="8"/>
      <c r="VD50" s="8"/>
      <c r="VE50" s="8"/>
      <c r="VF50" s="8"/>
      <c r="VG50" s="8"/>
      <c r="VH50" s="8"/>
      <c r="VI50" s="8"/>
      <c r="VJ50" s="8"/>
      <c r="VK50" s="8"/>
      <c r="VL50" s="8"/>
      <c r="VM50" s="8"/>
      <c r="VN50" s="8"/>
      <c r="VO50" s="8"/>
      <c r="VP50" s="8"/>
      <c r="VQ50" s="8"/>
      <c r="VR50" s="8"/>
      <c r="VS50" s="8"/>
      <c r="VT50" s="8"/>
      <c r="VU50" s="8"/>
      <c r="VV50" s="8"/>
      <c r="VW50" s="8"/>
      <c r="VX50" s="8"/>
      <c r="VY50" s="8"/>
      <c r="VZ50" s="8"/>
      <c r="WA50" s="8"/>
      <c r="WB50" s="8"/>
      <c r="WC50" s="8"/>
      <c r="WD50" s="8"/>
      <c r="WE50" s="8"/>
      <c r="WF50" s="8"/>
      <c r="WG50" s="8"/>
      <c r="WH50" s="8"/>
      <c r="WI50" s="8"/>
      <c r="WJ50" s="8"/>
      <c r="WK50" s="8"/>
      <c r="WL50" s="8"/>
      <c r="WM50" s="8"/>
      <c r="WN50" s="8"/>
      <c r="WO50" s="8"/>
      <c r="WP50" s="8"/>
      <c r="WQ50" s="8"/>
      <c r="WR50" s="8"/>
      <c r="WS50" s="8"/>
      <c r="WT50" s="8"/>
      <c r="WU50" s="8"/>
      <c r="WV50" s="8"/>
      <c r="WW50" s="8"/>
      <c r="WX50" s="8"/>
      <c r="WY50" s="8"/>
      <c r="WZ50" s="8"/>
      <c r="XA50" s="8"/>
      <c r="XB50" s="8"/>
      <c r="XC50" s="8"/>
      <c r="XD50" s="8"/>
      <c r="XE50" s="8"/>
      <c r="XF50" s="8"/>
      <c r="XG50" s="8"/>
      <c r="XH50" s="8"/>
      <c r="XI50" s="8"/>
      <c r="XJ50" s="8"/>
      <c r="XK50" s="8"/>
      <c r="XL50" s="8"/>
      <c r="XM50" s="8"/>
      <c r="XN50" s="8"/>
      <c r="XO50" s="8"/>
      <c r="XP50" s="8"/>
      <c r="XQ50" s="8"/>
      <c r="XR50" s="8"/>
      <c r="XS50" s="8"/>
      <c r="XT50" s="8"/>
      <c r="XU50" s="8"/>
      <c r="XV50" s="8"/>
      <c r="XW50" s="8"/>
      <c r="XX50" s="8"/>
      <c r="XY50" s="8"/>
      <c r="XZ50" s="8"/>
      <c r="YA50" s="8"/>
      <c r="YB50" s="8"/>
      <c r="YC50" s="8"/>
      <c r="YD50" s="8"/>
      <c r="YE50" s="8"/>
      <c r="YF50" s="8"/>
      <c r="YG50" s="8"/>
      <c r="YH50" s="8"/>
      <c r="YI50" s="8"/>
      <c r="YJ50" s="8"/>
      <c r="YK50" s="8"/>
      <c r="YL50" s="8"/>
      <c r="YM50" s="8"/>
      <c r="YN50" s="8"/>
      <c r="YO50" s="8"/>
      <c r="YP50" s="8"/>
      <c r="YQ50" s="8"/>
      <c r="YR50" s="8"/>
      <c r="YS50" s="8"/>
      <c r="YT50" s="8"/>
      <c r="YU50" s="8"/>
      <c r="YV50" s="8"/>
      <c r="YW50" s="8"/>
      <c r="YX50" s="8"/>
      <c r="YY50" s="8"/>
      <c r="YZ50" s="8"/>
      <c r="ZA50" s="8"/>
      <c r="ZB50" s="8"/>
      <c r="ZC50" s="8"/>
      <c r="ZD50" s="8"/>
      <c r="ZE50" s="8"/>
      <c r="ZF50" s="8"/>
      <c r="ZG50" s="8"/>
      <c r="ZH50" s="8"/>
      <c r="ZI50" s="8"/>
      <c r="ZJ50" s="8"/>
      <c r="ZK50" s="8"/>
      <c r="ZL50" s="8"/>
      <c r="ZM50" s="8"/>
      <c r="ZN50" s="8"/>
      <c r="ZO50" s="8"/>
      <c r="ZP50" s="8"/>
      <c r="ZQ50" s="8"/>
      <c r="ZR50" s="8"/>
      <c r="ZS50" s="8"/>
      <c r="ZT50" s="8"/>
      <c r="ZU50" s="8"/>
      <c r="ZV50" s="8"/>
      <c r="ZW50" s="8"/>
      <c r="ZX50" s="8"/>
      <c r="ZY50" s="8"/>
      <c r="ZZ50" s="8"/>
      <c r="AAA50" s="8"/>
      <c r="AAB50" s="8"/>
      <c r="AAC50" s="8"/>
      <c r="AAD50" s="8"/>
      <c r="AAE50" s="8"/>
      <c r="AAF50" s="8"/>
      <c r="AAG50" s="8"/>
      <c r="AAH50" s="8"/>
      <c r="AAI50" s="8"/>
      <c r="AAJ50" s="8"/>
      <c r="AAK50" s="8"/>
      <c r="AAL50" s="8"/>
      <c r="AAM50" s="8"/>
      <c r="AAN50" s="8"/>
      <c r="AAO50" s="8"/>
      <c r="AAP50" s="8"/>
      <c r="AAQ50" s="8"/>
      <c r="AAR50" s="8"/>
      <c r="AAS50" s="8"/>
      <c r="AAT50" s="8"/>
      <c r="AAU50" s="8"/>
      <c r="AAV50" s="8"/>
      <c r="AAW50" s="8"/>
      <c r="AAX50" s="8"/>
      <c r="AAY50" s="8"/>
      <c r="AAZ50" s="8"/>
      <c r="ABA50" s="8"/>
      <c r="ABB50" s="8"/>
      <c r="ABC50" s="8"/>
      <c r="ABD50" s="8"/>
      <c r="ABE50" s="8"/>
      <c r="ABF50" s="8"/>
      <c r="ABG50" s="8"/>
      <c r="ABH50" s="8"/>
      <c r="ABI50" s="8"/>
      <c r="ABJ50" s="8"/>
      <c r="ABK50" s="8"/>
      <c r="ABL50" s="8"/>
      <c r="ABM50" s="8"/>
      <c r="ABN50" s="8"/>
      <c r="ABO50" s="8"/>
      <c r="ABP50" s="8"/>
      <c r="ABQ50" s="8"/>
      <c r="ABR50" s="8"/>
      <c r="ABS50" s="8"/>
      <c r="ABT50" s="8"/>
      <c r="ABU50" s="8"/>
      <c r="ABV50" s="8"/>
      <c r="ABW50" s="8"/>
      <c r="ABX50" s="8"/>
      <c r="ABY50" s="8"/>
      <c r="ABZ50" s="8"/>
      <c r="ACA50" s="8"/>
      <c r="ACB50" s="8"/>
      <c r="ACC50" s="8"/>
      <c r="ACD50" s="8"/>
      <c r="ACE50" s="8"/>
      <c r="ACF50" s="8"/>
      <c r="ACG50" s="8"/>
      <c r="ACH50" s="8"/>
      <c r="ACI50" s="8"/>
      <c r="ACJ50" s="8"/>
      <c r="ACK50" s="8"/>
      <c r="ACL50" s="8"/>
      <c r="ACM50" s="8"/>
      <c r="ACN50" s="8"/>
      <c r="ACO50" s="8"/>
      <c r="ACP50" s="8"/>
      <c r="ACQ50" s="8"/>
      <c r="ACR50" s="8"/>
      <c r="ACS50" s="8"/>
      <c r="ACT50" s="8"/>
      <c r="ACU50" s="8"/>
      <c r="ACV50" s="8"/>
      <c r="ACW50" s="8"/>
      <c r="ACX50" s="8"/>
      <c r="ACY50" s="8"/>
      <c r="ACZ50" s="8"/>
      <c r="ADA50" s="8"/>
      <c r="ADB50" s="8"/>
      <c r="ADC50" s="8"/>
      <c r="ADD50" s="8"/>
      <c r="ADE50" s="8"/>
      <c r="ADF50" s="8"/>
      <c r="ADG50" s="8"/>
      <c r="ADH50" s="8"/>
      <c r="ADI50" s="8"/>
      <c r="ADJ50" s="8"/>
      <c r="ADK50" s="8"/>
      <c r="ADL50" s="8"/>
      <c r="ADM50" s="8"/>
      <c r="ADN50" s="8"/>
      <c r="ADO50" s="8"/>
      <c r="ADP50" s="8"/>
      <c r="ADQ50" s="8"/>
      <c r="ADR50" s="8"/>
      <c r="ADS50" s="8"/>
      <c r="ADT50" s="8"/>
      <c r="ADU50" s="8"/>
      <c r="ADV50" s="8"/>
      <c r="ADW50" s="8"/>
      <c r="ADX50" s="8"/>
      <c r="ADY50" s="8"/>
      <c r="ADZ50" s="8"/>
      <c r="AEA50" s="8"/>
      <c r="AEB50" s="8"/>
      <c r="AEC50" s="8"/>
      <c r="AED50" s="8"/>
      <c r="AEE50" s="8"/>
      <c r="AEF50" s="8"/>
      <c r="AEG50" s="8"/>
      <c r="AEH50" s="8"/>
      <c r="AEI50" s="8"/>
      <c r="AEJ50" s="8"/>
      <c r="AEK50" s="8"/>
      <c r="AEL50" s="8"/>
      <c r="AEM50" s="8"/>
      <c r="AEN50" s="8"/>
      <c r="AEO50" s="8"/>
      <c r="AEP50" s="8"/>
      <c r="AEQ50" s="8"/>
      <c r="AER50" s="8"/>
      <c r="AES50" s="8"/>
      <c r="AET50" s="8"/>
      <c r="AEU50" s="8"/>
      <c r="AEV50" s="8"/>
      <c r="AEW50" s="8"/>
      <c r="AEX50" s="8"/>
      <c r="AEY50" s="8"/>
      <c r="AEZ50" s="8"/>
      <c r="AFA50" s="8"/>
      <c r="AFB50" s="8"/>
      <c r="AFC50" s="8"/>
      <c r="AFD50" s="8"/>
      <c r="AFE50" s="8"/>
      <c r="AFF50" s="8"/>
      <c r="AFG50" s="8"/>
      <c r="AFH50" s="8"/>
      <c r="AFI50" s="8"/>
      <c r="AFJ50" s="8"/>
      <c r="AFK50" s="8"/>
      <c r="AFL50" s="8"/>
      <c r="AFM50" s="8"/>
      <c r="AFN50" s="8"/>
      <c r="AFO50" s="8"/>
      <c r="AFP50" s="8"/>
      <c r="AFQ50" s="8"/>
      <c r="AFR50" s="8"/>
      <c r="AFS50" s="8"/>
      <c r="AFT50" s="8"/>
      <c r="AFU50" s="8"/>
      <c r="AFV50" s="8"/>
      <c r="AFW50" s="8"/>
      <c r="AFX50" s="8"/>
      <c r="AFY50" s="8"/>
      <c r="AFZ50" s="8"/>
      <c r="AGA50" s="8"/>
      <c r="AGB50" s="8"/>
      <c r="AGC50" s="8"/>
      <c r="AGD50" s="8"/>
      <c r="AGE50" s="8"/>
      <c r="AGF50" s="8"/>
      <c r="AGG50" s="8"/>
      <c r="AGH50" s="8"/>
      <c r="AGI50" s="8"/>
      <c r="AGJ50" s="8"/>
      <c r="AGK50" s="8"/>
      <c r="AGL50" s="8"/>
      <c r="AGM50" s="8"/>
      <c r="AGN50" s="8"/>
      <c r="AGO50" s="8"/>
      <c r="AGP50" s="8"/>
      <c r="AGQ50" s="8"/>
      <c r="AGR50" s="8"/>
      <c r="AGS50" s="8"/>
      <c r="AGT50" s="8"/>
      <c r="AGU50" s="8"/>
      <c r="AGV50" s="8"/>
      <c r="AGW50" s="8"/>
      <c r="AGX50" s="8"/>
      <c r="AGY50" s="8"/>
      <c r="AGZ50" s="8"/>
      <c r="AHA50" s="8"/>
      <c r="AHB50" s="8"/>
      <c r="AHC50" s="8"/>
      <c r="AHD50" s="8"/>
      <c r="AHE50" s="8"/>
      <c r="AHF50" s="8"/>
      <c r="AHG50" s="8"/>
      <c r="AHH50" s="8"/>
      <c r="AHI50" s="8"/>
      <c r="AHJ50" s="8"/>
      <c r="AHK50" s="8"/>
      <c r="AHL50" s="8"/>
      <c r="AHM50" s="8"/>
      <c r="AHN50" s="8"/>
      <c r="AHO50" s="8"/>
      <c r="AHP50" s="8"/>
      <c r="AHQ50" s="8"/>
      <c r="AHR50" s="8"/>
      <c r="AHS50" s="8"/>
      <c r="AHT50" s="8"/>
      <c r="AHU50" s="8"/>
      <c r="AHV50" s="8"/>
      <c r="AHW50" s="8"/>
      <c r="AHX50" s="8"/>
      <c r="AHY50" s="8"/>
      <c r="AHZ50" s="8"/>
      <c r="AIA50" s="8"/>
      <c r="AIB50" s="8"/>
      <c r="AIC50" s="8"/>
      <c r="AID50" s="8"/>
      <c r="AIE50" s="8"/>
      <c r="AIF50" s="8"/>
      <c r="AIG50" s="8"/>
      <c r="AIH50" s="8"/>
      <c r="AII50" s="8"/>
      <c r="AIJ50" s="8"/>
      <c r="AIK50" s="8"/>
      <c r="AIL50" s="8"/>
      <c r="AIM50" s="8"/>
      <c r="AIN50" s="8"/>
      <c r="AIO50" s="8"/>
      <c r="AIP50" s="8"/>
      <c r="AIQ50" s="8"/>
      <c r="AIR50" s="8"/>
      <c r="AIS50" s="8"/>
      <c r="AIT50" s="8"/>
      <c r="AIU50" s="8"/>
      <c r="AIV50" s="8"/>
      <c r="AIW50" s="8"/>
      <c r="AIX50" s="8"/>
      <c r="AIY50" s="8"/>
      <c r="AIZ50" s="8"/>
      <c r="AJA50" s="8"/>
      <c r="AJB50" s="8"/>
      <c r="AJC50" s="8"/>
      <c r="AJD50" s="8"/>
      <c r="AJE50" s="8"/>
      <c r="AJF50" s="8"/>
      <c r="AJG50" s="8"/>
      <c r="AJH50" s="8"/>
      <c r="AJI50" s="8"/>
      <c r="AJJ50" s="8"/>
      <c r="AJK50" s="8"/>
      <c r="AJL50" s="8"/>
      <c r="AJM50" s="8"/>
      <c r="AJN50" s="8"/>
      <c r="AJO50" s="8"/>
      <c r="AJP50" s="8"/>
      <c r="AJQ50" s="8"/>
      <c r="AJR50" s="8"/>
      <c r="AJS50" s="8"/>
      <c r="AJT50" s="8"/>
      <c r="AJU50" s="8"/>
      <c r="AJV50" s="8"/>
      <c r="AJW50" s="8"/>
      <c r="AJX50" s="8"/>
      <c r="AJY50" s="8"/>
      <c r="AJZ50" s="8"/>
      <c r="AKA50" s="8"/>
      <c r="AKB50" s="8"/>
      <c r="AKC50" s="8"/>
      <c r="AKD50" s="8"/>
      <c r="AKE50" s="8"/>
      <c r="AKF50" s="8"/>
      <c r="AKG50" s="8"/>
      <c r="AKH50" s="8"/>
      <c r="AKI50" s="8"/>
      <c r="AKJ50" s="8"/>
      <c r="AKK50" s="8"/>
      <c r="AKL50" s="8"/>
      <c r="AKM50" s="8"/>
      <c r="AKN50" s="8"/>
      <c r="AKO50" s="8"/>
      <c r="AKP50" s="8"/>
      <c r="AKQ50" s="8"/>
      <c r="AKR50" s="8"/>
      <c r="AKS50" s="8"/>
      <c r="AKT50" s="8"/>
      <c r="AKU50" s="8"/>
      <c r="AKV50" s="8"/>
      <c r="AKW50" s="8"/>
      <c r="AKX50" s="8"/>
      <c r="AKY50" s="8"/>
      <c r="AKZ50" s="8"/>
      <c r="ALA50" s="8"/>
      <c r="ALB50" s="8"/>
      <c r="ALC50" s="8"/>
      <c r="ALD50" s="8"/>
      <c r="ALE50" s="8"/>
      <c r="ALF50" s="8"/>
      <c r="ALG50" s="8"/>
      <c r="ALH50" s="8"/>
      <c r="ALI50" s="8"/>
      <c r="ALJ50" s="8"/>
      <c r="ALK50" s="8"/>
      <c r="ALL50" s="8"/>
      <c r="ALM50" s="8"/>
      <c r="ALN50" s="8"/>
      <c r="ALO50" s="8"/>
      <c r="ALP50" s="8"/>
      <c r="ALQ50" s="8"/>
      <c r="ALR50" s="8"/>
      <c r="ALS50" s="8"/>
      <c r="ALT50" s="8"/>
      <c r="ALU50" s="8"/>
      <c r="ALV50" s="8"/>
      <c r="ALW50" s="8"/>
      <c r="ALX50" s="8"/>
      <c r="ALY50" s="8"/>
      <c r="ALZ50" s="8"/>
      <c r="AMA50" s="8"/>
      <c r="AMB50" s="8"/>
      <c r="AMC50" s="8"/>
      <c r="AMD50" s="8"/>
      <c r="AME50" s="8"/>
      <c r="AMF50" s="8"/>
      <c r="AMG50" s="8"/>
      <c r="AMH50" s="8"/>
      <c r="AMI50" s="8"/>
      <c r="AMJ50" s="8"/>
      <c r="AMK50" s="8"/>
      <c r="AML50" s="8"/>
      <c r="AMM50" s="8"/>
      <c r="AMN50" s="8"/>
      <c r="AMO50" s="8"/>
      <c r="AMP50" s="8"/>
      <c r="AMQ50" s="8"/>
      <c r="AMR50" s="8"/>
      <c r="AMS50" s="8"/>
      <c r="AMT50" s="8"/>
      <c r="AMU50" s="8"/>
      <c r="AMV50" s="8"/>
      <c r="AMW50" s="8"/>
      <c r="AMX50" s="8"/>
      <c r="AMY50" s="8"/>
      <c r="AMZ50" s="8"/>
      <c r="ANA50" s="8"/>
      <c r="ANB50" s="8"/>
      <c r="ANC50" s="8"/>
      <c r="AND50" s="8"/>
      <c r="ANE50" s="8"/>
      <c r="ANF50" s="8"/>
      <c r="ANG50" s="8"/>
      <c r="ANH50" s="8"/>
      <c r="ANI50" s="8"/>
      <c r="ANJ50" s="8"/>
      <c r="ANK50" s="8"/>
      <c r="ANL50" s="8"/>
      <c r="ANM50" s="8"/>
      <c r="ANN50" s="8"/>
      <c r="ANO50" s="8"/>
      <c r="ANP50" s="8"/>
      <c r="ANQ50" s="8"/>
      <c r="ANR50" s="8"/>
      <c r="ANS50" s="8"/>
      <c r="ANT50" s="8"/>
      <c r="ANU50" s="8"/>
      <c r="ANV50" s="8"/>
      <c r="ANW50" s="8"/>
      <c r="ANX50" s="8"/>
      <c r="ANY50" s="8"/>
      <c r="ANZ50" s="8"/>
      <c r="AOA50" s="8"/>
      <c r="AOB50" s="8"/>
      <c r="AOC50" s="8"/>
      <c r="AOD50" s="8"/>
      <c r="AOE50" s="8"/>
      <c r="AOF50" s="8"/>
      <c r="AOG50" s="8"/>
      <c r="AOH50" s="8"/>
      <c r="AOI50" s="8"/>
      <c r="AOJ50" s="8"/>
      <c r="AOK50" s="8"/>
      <c r="AOL50" s="8"/>
      <c r="AOM50" s="8"/>
      <c r="AON50" s="8"/>
      <c r="AOO50" s="8"/>
      <c r="AOP50" s="8"/>
      <c r="AOQ50" s="8"/>
      <c r="AOR50" s="8"/>
      <c r="AOS50" s="8"/>
      <c r="AOT50" s="8"/>
      <c r="AOU50" s="8"/>
      <c r="AOV50" s="8"/>
      <c r="AOW50" s="8"/>
      <c r="AOX50" s="8"/>
      <c r="AOY50" s="8"/>
      <c r="AOZ50" s="8"/>
      <c r="APA50" s="8"/>
      <c r="APB50" s="8"/>
      <c r="APC50" s="8"/>
      <c r="APD50" s="8"/>
      <c r="APE50" s="8"/>
      <c r="APF50" s="8"/>
      <c r="APG50" s="8"/>
      <c r="APH50" s="8"/>
      <c r="API50" s="8"/>
      <c r="APJ50" s="8"/>
      <c r="APK50" s="8"/>
      <c r="APL50" s="8"/>
      <c r="APM50" s="8"/>
      <c r="APN50" s="8"/>
      <c r="APO50" s="8"/>
      <c r="APP50" s="8"/>
      <c r="APQ50" s="8"/>
      <c r="APR50" s="8"/>
      <c r="APS50" s="8"/>
      <c r="APT50" s="8"/>
      <c r="APU50" s="8"/>
      <c r="APV50" s="8"/>
      <c r="APW50" s="8"/>
      <c r="APX50" s="8"/>
      <c r="APY50" s="8"/>
      <c r="APZ50" s="8"/>
      <c r="AQA50" s="8"/>
      <c r="AQB50" s="8"/>
      <c r="AQC50" s="8"/>
      <c r="AQD50" s="8"/>
      <c r="AQE50" s="8"/>
      <c r="AQF50" s="8"/>
      <c r="AQG50" s="8"/>
      <c r="AQH50" s="8"/>
      <c r="AQI50" s="8"/>
      <c r="AQJ50" s="8"/>
      <c r="AQK50" s="8"/>
      <c r="AQL50" s="8"/>
      <c r="AQM50" s="8"/>
      <c r="AQN50" s="8"/>
      <c r="AQO50" s="8"/>
      <c r="AQP50" s="8"/>
      <c r="AQQ50" s="8"/>
      <c r="AQR50" s="8"/>
      <c r="AQS50" s="8"/>
      <c r="AQT50" s="8"/>
      <c r="AQU50" s="8"/>
      <c r="AQV50" s="8"/>
      <c r="AQW50" s="8"/>
      <c r="AQX50" s="8"/>
      <c r="AQY50" s="8"/>
      <c r="AQZ50" s="8"/>
      <c r="ARA50" s="8"/>
      <c r="ARB50" s="8"/>
      <c r="ARC50" s="8"/>
      <c r="ARD50" s="8"/>
      <c r="ARE50" s="8"/>
      <c r="ARF50" s="8"/>
      <c r="ARG50" s="8"/>
      <c r="ARH50" s="8"/>
      <c r="ARI50" s="8"/>
      <c r="ARJ50" s="8"/>
      <c r="ARK50" s="8"/>
      <c r="ARL50" s="8"/>
      <c r="ARM50" s="8"/>
      <c r="ARN50" s="8"/>
      <c r="ARO50" s="8"/>
      <c r="ARP50" s="8"/>
      <c r="ARQ50" s="8"/>
      <c r="ARR50" s="8"/>
      <c r="ARS50" s="8"/>
      <c r="ART50" s="8"/>
      <c r="ARU50" s="8"/>
      <c r="ARV50" s="8"/>
      <c r="ARW50" s="8"/>
      <c r="ARX50" s="8"/>
      <c r="ARY50" s="8"/>
      <c r="ARZ50" s="8"/>
      <c r="ASA50" s="8"/>
      <c r="ASB50" s="8"/>
      <c r="ASC50" s="8"/>
      <c r="ASD50" s="8"/>
      <c r="ASE50" s="8"/>
      <c r="ASF50" s="8"/>
      <c r="ASG50" s="8"/>
      <c r="ASH50" s="8"/>
      <c r="ASI50" s="8"/>
      <c r="ASJ50" s="8"/>
      <c r="ASK50" s="8"/>
      <c r="ASL50" s="8"/>
      <c r="ASM50" s="8"/>
      <c r="ASN50" s="8"/>
      <c r="ASO50" s="8"/>
      <c r="ASP50" s="8"/>
      <c r="ASQ50" s="8"/>
      <c r="ASR50" s="8"/>
      <c r="ASS50" s="8"/>
      <c r="AST50" s="8"/>
      <c r="ASU50" s="8"/>
      <c r="ASV50" s="8"/>
      <c r="ASW50" s="8"/>
      <c r="ASX50" s="8"/>
      <c r="ASY50" s="8"/>
      <c r="ASZ50" s="8"/>
      <c r="ATA50" s="8"/>
      <c r="ATB50" s="8"/>
      <c r="ATC50" s="8"/>
      <c r="ATD50" s="8"/>
      <c r="ATE50" s="8"/>
      <c r="ATF50" s="8"/>
      <c r="ATG50" s="8"/>
      <c r="ATH50" s="8"/>
      <c r="ATI50" s="8"/>
      <c r="ATJ50" s="8"/>
      <c r="ATK50" s="8"/>
      <c r="ATL50" s="8"/>
      <c r="ATM50" s="8"/>
      <c r="ATN50" s="8"/>
      <c r="ATO50" s="8"/>
      <c r="ATP50" s="8"/>
      <c r="ATQ50" s="8"/>
      <c r="ATR50" s="8"/>
      <c r="ATS50" s="8"/>
      <c r="ATT50" s="8"/>
      <c r="ATU50" s="8"/>
      <c r="ATV50" s="8"/>
      <c r="ATW50" s="8"/>
      <c r="ATX50" s="8"/>
      <c r="ATY50" s="8"/>
      <c r="ATZ50" s="8"/>
      <c r="AUA50" s="8"/>
      <c r="AUB50" s="8"/>
      <c r="AUC50" s="8"/>
      <c r="AUD50" s="8"/>
      <c r="AUE50" s="8"/>
      <c r="AUF50" s="8"/>
      <c r="AUG50" s="8"/>
      <c r="AUH50" s="8"/>
      <c r="AUI50" s="8"/>
      <c r="AUJ50" s="8"/>
      <c r="AUK50" s="8"/>
      <c r="AUL50" s="8"/>
      <c r="AUM50" s="8"/>
      <c r="AUN50" s="8"/>
      <c r="AUO50" s="8"/>
      <c r="AUP50" s="8"/>
      <c r="AUQ50" s="8"/>
      <c r="AUR50" s="8"/>
      <c r="AUS50" s="8"/>
      <c r="AUT50" s="8"/>
      <c r="AUU50" s="8"/>
      <c r="AUV50" s="8"/>
      <c r="AUW50" s="8"/>
      <c r="AUX50" s="8"/>
      <c r="AUY50" s="8"/>
      <c r="AUZ50" s="8"/>
      <c r="AVA50" s="8"/>
      <c r="AVB50" s="8"/>
      <c r="AVC50" s="8"/>
      <c r="AVD50" s="8"/>
      <c r="AVE50" s="8"/>
      <c r="AVF50" s="8"/>
      <c r="AVG50" s="8"/>
      <c r="AVH50" s="8"/>
      <c r="AVI50" s="8"/>
      <c r="AVJ50" s="8"/>
      <c r="AVK50" s="8"/>
      <c r="AVL50" s="8"/>
      <c r="AVM50" s="8"/>
      <c r="AVN50" s="8"/>
      <c r="AVO50" s="8"/>
      <c r="AVP50" s="8"/>
      <c r="AVQ50" s="8"/>
      <c r="AVR50" s="8"/>
      <c r="AVS50" s="8"/>
      <c r="AVT50" s="8"/>
      <c r="AVU50" s="8"/>
      <c r="AVV50" s="8"/>
      <c r="AVW50" s="8"/>
      <c r="AVX50" s="8"/>
      <c r="AVY50" s="8"/>
      <c r="AVZ50" s="8"/>
      <c r="AWA50" s="8"/>
      <c r="AWB50" s="8"/>
      <c r="AWC50" s="8"/>
      <c r="AWD50" s="8"/>
      <c r="AWE50" s="8"/>
      <c r="AWF50" s="8"/>
      <c r="AWG50" s="8"/>
      <c r="AWH50" s="8"/>
      <c r="AWI50" s="8"/>
      <c r="AWJ50" s="8"/>
      <c r="AWK50" s="8"/>
      <c r="AWL50" s="8"/>
      <c r="AWM50" s="8"/>
      <c r="AWN50" s="8"/>
      <c r="AWO50" s="8"/>
      <c r="AWP50" s="8"/>
      <c r="AWQ50" s="8"/>
      <c r="AWR50" s="8"/>
      <c r="AWS50" s="8"/>
      <c r="AWT50" s="8"/>
      <c r="AWU50" s="8"/>
      <c r="AWV50" s="8"/>
      <c r="AWW50" s="8"/>
      <c r="AWX50" s="8"/>
      <c r="AWY50" s="8"/>
      <c r="AWZ50" s="8"/>
      <c r="AXA50" s="8"/>
      <c r="AXB50" s="8"/>
      <c r="AXC50" s="8"/>
      <c r="AXD50" s="8"/>
      <c r="AXE50" s="8"/>
      <c r="AXF50" s="8"/>
      <c r="AXG50" s="8"/>
      <c r="AXH50" s="8"/>
      <c r="AXI50" s="8"/>
      <c r="AXJ50" s="8"/>
      <c r="AXK50" s="8"/>
      <c r="AXL50" s="8"/>
      <c r="AXM50" s="8"/>
      <c r="AXN50" s="8"/>
      <c r="AXO50" s="8"/>
      <c r="AXP50" s="8"/>
      <c r="AXQ50" s="8"/>
      <c r="AXR50" s="8"/>
      <c r="AXS50" s="8"/>
      <c r="AXT50" s="8"/>
      <c r="AXU50" s="8"/>
      <c r="AXV50" s="8"/>
      <c r="AXW50" s="8"/>
      <c r="AXX50" s="8"/>
      <c r="AXY50" s="8"/>
      <c r="AXZ50" s="8"/>
      <c r="AYA50" s="8"/>
      <c r="AYB50" s="8"/>
      <c r="AYC50" s="8"/>
      <c r="AYD50" s="8"/>
      <c r="AYE50" s="8"/>
      <c r="AYF50" s="8"/>
      <c r="AYG50" s="8"/>
      <c r="AYH50" s="8"/>
      <c r="AYI50" s="8"/>
      <c r="AYJ50" s="8"/>
      <c r="AYK50" s="8"/>
      <c r="AYL50" s="8"/>
      <c r="AYM50" s="8"/>
      <c r="AYN50" s="8"/>
      <c r="AYO50" s="8"/>
      <c r="AYP50" s="8"/>
      <c r="AYQ50" s="8"/>
      <c r="AYR50" s="8"/>
      <c r="AYS50" s="8"/>
      <c r="AYT50" s="8"/>
      <c r="AYU50" s="8"/>
      <c r="AYV50" s="8"/>
      <c r="AYW50" s="8"/>
      <c r="AYX50" s="8"/>
      <c r="AYY50" s="8"/>
      <c r="AYZ50" s="8"/>
      <c r="AZA50" s="8"/>
      <c r="AZB50" s="8"/>
      <c r="AZC50" s="8"/>
      <c r="AZD50" s="8"/>
      <c r="AZE50" s="8"/>
      <c r="AZF50" s="8"/>
      <c r="AZG50" s="8"/>
      <c r="AZH50" s="8"/>
      <c r="AZI50" s="8"/>
      <c r="AZJ50" s="8"/>
      <c r="AZK50" s="8"/>
      <c r="AZL50" s="8"/>
      <c r="AZM50" s="8"/>
      <c r="AZN50" s="8"/>
      <c r="AZO50" s="8"/>
      <c r="AZP50" s="8"/>
      <c r="AZQ50" s="8"/>
      <c r="AZR50" s="8"/>
      <c r="AZS50" s="8"/>
      <c r="AZT50" s="8"/>
      <c r="AZU50" s="8"/>
      <c r="AZV50" s="8"/>
      <c r="AZW50" s="8"/>
      <c r="AZX50" s="8"/>
      <c r="AZY50" s="8"/>
      <c r="AZZ50" s="8"/>
      <c r="BAA50" s="8"/>
      <c r="BAB50" s="8"/>
      <c r="BAC50" s="8"/>
      <c r="BAD50" s="8"/>
      <c r="BAE50" s="8"/>
      <c r="BAF50" s="8"/>
      <c r="BAG50" s="8"/>
      <c r="BAH50" s="8"/>
      <c r="BAI50" s="8"/>
      <c r="BAJ50" s="8"/>
      <c r="BAK50" s="8"/>
      <c r="BAL50" s="8"/>
      <c r="BAM50" s="8"/>
      <c r="BAN50" s="8"/>
      <c r="BAO50" s="8"/>
      <c r="BAP50" s="8"/>
      <c r="BAQ50" s="8"/>
      <c r="BAR50" s="8"/>
      <c r="BAS50" s="8"/>
      <c r="BAT50" s="8"/>
      <c r="BAU50" s="8"/>
      <c r="BAV50" s="8"/>
      <c r="BAW50" s="8"/>
      <c r="BAX50" s="8"/>
      <c r="BAY50" s="8"/>
      <c r="BAZ50" s="8"/>
      <c r="BBA50" s="8"/>
      <c r="BBB50" s="8"/>
      <c r="BBC50" s="8"/>
      <c r="BBD50" s="8"/>
      <c r="BBE50" s="8"/>
      <c r="BBF50" s="8"/>
      <c r="BBG50" s="8"/>
      <c r="BBH50" s="8"/>
      <c r="BBI50" s="8"/>
      <c r="BBJ50" s="8"/>
      <c r="BBK50" s="8"/>
      <c r="BBL50" s="8"/>
      <c r="BBM50" s="8"/>
      <c r="BBN50" s="8"/>
      <c r="BBO50" s="8"/>
      <c r="BBP50" s="8"/>
      <c r="BBQ50" s="8"/>
      <c r="BBR50" s="8"/>
      <c r="BBS50" s="8"/>
      <c r="BBT50" s="8"/>
      <c r="BBU50" s="8"/>
      <c r="BBV50" s="8"/>
      <c r="BBW50" s="8"/>
      <c r="BBX50" s="8"/>
      <c r="BBY50" s="8"/>
      <c r="BBZ50" s="8"/>
      <c r="BCA50" s="8"/>
      <c r="BCB50" s="8"/>
      <c r="BCC50" s="8"/>
      <c r="BCD50" s="8"/>
      <c r="BCE50" s="8"/>
      <c r="BCF50" s="8"/>
      <c r="BCG50" s="8"/>
      <c r="BCH50" s="8"/>
      <c r="BCI50" s="8"/>
      <c r="BCJ50" s="8"/>
      <c r="BCK50" s="8"/>
      <c r="BCL50" s="8"/>
      <c r="BCM50" s="8"/>
      <c r="BCN50" s="8"/>
      <c r="BCO50" s="8"/>
      <c r="BCP50" s="8"/>
      <c r="BCQ50" s="8"/>
      <c r="BCR50" s="8"/>
      <c r="BCS50" s="8"/>
      <c r="BCT50" s="8"/>
      <c r="BCU50" s="8"/>
      <c r="BCV50" s="8"/>
      <c r="BCW50" s="8"/>
      <c r="BCX50" s="8"/>
      <c r="BCY50" s="8"/>
      <c r="BCZ50" s="8"/>
      <c r="BDA50" s="8"/>
      <c r="BDB50" s="8"/>
      <c r="BDC50" s="8"/>
      <c r="BDD50" s="8"/>
      <c r="BDE50" s="8"/>
      <c r="BDF50" s="8"/>
      <c r="BDG50" s="8"/>
      <c r="BDH50" s="8"/>
      <c r="BDI50" s="8"/>
      <c r="BDJ50" s="8"/>
      <c r="BDK50" s="8"/>
      <c r="BDL50" s="8"/>
      <c r="BDM50" s="8"/>
      <c r="BDN50" s="8"/>
      <c r="BDO50" s="8"/>
      <c r="BDP50" s="8"/>
      <c r="BDQ50" s="8"/>
      <c r="BDR50" s="8"/>
      <c r="BDS50" s="8"/>
      <c r="BDT50" s="8"/>
      <c r="BDU50" s="8"/>
      <c r="BDV50" s="8"/>
      <c r="BDW50" s="8"/>
      <c r="BDX50" s="8"/>
      <c r="BDY50" s="8"/>
      <c r="BDZ50" s="8"/>
      <c r="BEA50" s="8"/>
      <c r="BEB50" s="8"/>
      <c r="BEC50" s="8"/>
      <c r="BED50" s="8"/>
      <c r="BEE50" s="8"/>
      <c r="BEF50" s="8"/>
      <c r="BEG50" s="8"/>
      <c r="BEH50" s="8"/>
      <c r="BEI50" s="8"/>
      <c r="BEJ50" s="8"/>
      <c r="BEK50" s="8"/>
      <c r="BEL50" s="8"/>
      <c r="BEM50" s="8"/>
      <c r="BEN50" s="8"/>
      <c r="BEO50" s="8"/>
      <c r="BEP50" s="8"/>
      <c r="BEQ50" s="8"/>
      <c r="BER50" s="8"/>
      <c r="BES50" s="8"/>
      <c r="BET50" s="8"/>
      <c r="BEU50" s="8"/>
      <c r="BEV50" s="8"/>
      <c r="BEW50" s="8"/>
      <c r="BEX50" s="8"/>
      <c r="BEY50" s="8"/>
      <c r="BEZ50" s="8"/>
      <c r="BFA50" s="8"/>
      <c r="BFB50" s="8"/>
      <c r="BFC50" s="8"/>
      <c r="BFD50" s="8"/>
      <c r="BFE50" s="8"/>
      <c r="BFF50" s="8"/>
      <c r="BFG50" s="8"/>
      <c r="BFH50" s="8"/>
      <c r="BFI50" s="8"/>
      <c r="BFJ50" s="8"/>
      <c r="BFK50" s="8"/>
      <c r="BFL50" s="8"/>
      <c r="BFM50" s="8"/>
      <c r="BFN50" s="8"/>
      <c r="BFO50" s="8"/>
      <c r="BFP50" s="8"/>
      <c r="BFQ50" s="8"/>
      <c r="BFR50" s="8"/>
      <c r="BFS50" s="8"/>
      <c r="BFT50" s="8"/>
      <c r="BFU50" s="8"/>
      <c r="BFV50" s="8"/>
      <c r="BFW50" s="8"/>
      <c r="BFX50" s="8"/>
      <c r="BFY50" s="8"/>
      <c r="BFZ50" s="8"/>
      <c r="BGA50" s="8"/>
      <c r="BGB50" s="8"/>
      <c r="BGC50" s="8"/>
      <c r="BGD50" s="8"/>
      <c r="BGE50" s="8"/>
      <c r="BGF50" s="8"/>
      <c r="BGG50" s="8"/>
      <c r="BGH50" s="8"/>
      <c r="BGI50" s="8"/>
      <c r="BGJ50" s="8"/>
      <c r="BGK50" s="8"/>
      <c r="BGL50" s="8"/>
      <c r="BGM50" s="8"/>
      <c r="BGN50" s="8"/>
      <c r="BGO50" s="8"/>
      <c r="BGP50" s="8"/>
      <c r="BGQ50" s="8"/>
      <c r="BGR50" s="8"/>
      <c r="BGS50" s="8"/>
      <c r="BGT50" s="8"/>
      <c r="BGU50" s="8"/>
      <c r="BGV50" s="8"/>
      <c r="BGW50" s="8"/>
      <c r="BGX50" s="8"/>
      <c r="BGY50" s="8"/>
      <c r="BGZ50" s="8"/>
      <c r="BHA50" s="8"/>
      <c r="BHB50" s="8"/>
      <c r="BHC50" s="8"/>
      <c r="BHD50" s="8"/>
      <c r="BHE50" s="8"/>
      <c r="BHF50" s="8"/>
      <c r="BHG50" s="8"/>
      <c r="BHH50" s="8"/>
      <c r="BHI50" s="8"/>
      <c r="BHJ50" s="8"/>
      <c r="BHK50" s="8"/>
      <c r="BHL50" s="8"/>
      <c r="BHM50" s="8"/>
      <c r="BHN50" s="8"/>
      <c r="BHO50" s="8"/>
      <c r="BHP50" s="8"/>
      <c r="BHQ50" s="8"/>
      <c r="BHR50" s="8"/>
      <c r="BHS50" s="8"/>
      <c r="BHT50" s="8"/>
      <c r="BHU50" s="8"/>
      <c r="BHV50" s="8"/>
      <c r="BHW50" s="8"/>
      <c r="BHX50" s="8"/>
      <c r="BHY50" s="8"/>
      <c r="BHZ50" s="8"/>
      <c r="BIA50" s="8"/>
      <c r="BIB50" s="8"/>
      <c r="BIC50" s="8"/>
      <c r="BID50" s="8"/>
      <c r="BIE50" s="8"/>
      <c r="BIF50" s="8"/>
      <c r="BIG50" s="8"/>
      <c r="BIH50" s="8"/>
      <c r="BII50" s="8"/>
      <c r="BIJ50" s="8"/>
      <c r="BIK50" s="8"/>
      <c r="BIL50" s="8"/>
      <c r="BIM50" s="8"/>
      <c r="BIN50" s="8"/>
      <c r="BIO50" s="8"/>
      <c r="BIP50" s="8"/>
      <c r="BIQ50" s="8"/>
      <c r="BIR50" s="8"/>
      <c r="BIS50" s="8"/>
      <c r="BIT50" s="8"/>
      <c r="BIU50" s="8"/>
      <c r="BIV50" s="8"/>
      <c r="BIW50" s="8"/>
      <c r="BIX50" s="8"/>
      <c r="BIY50" s="8"/>
      <c r="BIZ50" s="8"/>
      <c r="BJA50" s="8"/>
      <c r="BJB50" s="8"/>
      <c r="BJC50" s="8"/>
      <c r="BJD50" s="8"/>
      <c r="BJE50" s="8"/>
      <c r="BJF50" s="8"/>
      <c r="BJG50" s="8"/>
      <c r="BJH50" s="8"/>
      <c r="BJI50" s="8"/>
      <c r="BJJ50" s="8"/>
      <c r="BJK50" s="8"/>
      <c r="BJL50" s="8"/>
      <c r="BJM50" s="8"/>
      <c r="BJN50" s="8"/>
      <c r="BJO50" s="8"/>
      <c r="BJP50" s="8"/>
      <c r="BJQ50" s="8"/>
      <c r="BJR50" s="8"/>
      <c r="BJS50" s="8"/>
      <c r="BJT50" s="8"/>
      <c r="BJU50" s="8"/>
      <c r="BJV50" s="8"/>
      <c r="BJW50" s="8"/>
      <c r="BJX50" s="8"/>
      <c r="BJY50" s="8"/>
      <c r="BJZ50" s="8"/>
      <c r="BKA50" s="8"/>
      <c r="BKB50" s="8"/>
      <c r="BKC50" s="8"/>
      <c r="BKD50" s="8"/>
      <c r="BKE50" s="8"/>
      <c r="BKF50" s="8"/>
      <c r="BKG50" s="8"/>
      <c r="BKH50" s="8"/>
      <c r="BKI50" s="8"/>
      <c r="BKJ50" s="8"/>
      <c r="BKK50" s="8"/>
      <c r="BKL50" s="8"/>
      <c r="BKM50" s="8"/>
      <c r="BKN50" s="8"/>
      <c r="BKO50" s="8"/>
      <c r="BKP50" s="8"/>
      <c r="BKQ50" s="8"/>
      <c r="BKR50" s="8"/>
      <c r="BKS50" s="8"/>
      <c r="BKT50" s="8"/>
      <c r="BKU50" s="8"/>
      <c r="BKV50" s="8"/>
      <c r="BKW50" s="8"/>
      <c r="BKX50" s="8"/>
      <c r="BKY50" s="8"/>
      <c r="BKZ50" s="8"/>
      <c r="BLA50" s="8"/>
      <c r="BLB50" s="8"/>
      <c r="BLC50" s="8"/>
      <c r="BLD50" s="8"/>
      <c r="BLE50" s="8"/>
      <c r="BLF50" s="8"/>
      <c r="BLG50" s="8"/>
      <c r="BLH50" s="8"/>
      <c r="BLI50" s="8"/>
      <c r="BLJ50" s="8"/>
      <c r="BLK50" s="8"/>
      <c r="BLL50" s="8"/>
      <c r="BLM50" s="8"/>
      <c r="BLN50" s="8"/>
      <c r="BLO50" s="8"/>
      <c r="BLP50" s="8"/>
      <c r="BLQ50" s="8"/>
      <c r="BLR50" s="8"/>
      <c r="BLS50" s="8"/>
      <c r="BLT50" s="8"/>
      <c r="BLU50" s="8"/>
      <c r="BLV50" s="8"/>
      <c r="BLW50" s="8"/>
      <c r="BLX50" s="8"/>
      <c r="BLY50" s="8"/>
      <c r="BLZ50" s="8"/>
      <c r="BMA50" s="8"/>
      <c r="BMB50" s="8"/>
      <c r="BMC50" s="8"/>
      <c r="BMD50" s="8"/>
      <c r="BME50" s="8"/>
      <c r="BMF50" s="8"/>
      <c r="BMG50" s="8"/>
      <c r="BMH50" s="8"/>
      <c r="BMI50" s="8"/>
      <c r="BMJ50" s="8"/>
      <c r="BMK50" s="8"/>
      <c r="BML50" s="8"/>
      <c r="BMM50" s="8"/>
      <c r="BMN50" s="8"/>
      <c r="BMO50" s="8"/>
      <c r="BMP50" s="8"/>
      <c r="BMQ50" s="8"/>
      <c r="BMR50" s="8"/>
      <c r="BMS50" s="8"/>
      <c r="BMT50" s="8"/>
      <c r="BMU50" s="8"/>
      <c r="BMV50" s="8"/>
      <c r="BMW50" s="8"/>
      <c r="BMX50" s="8"/>
      <c r="BMY50" s="8"/>
      <c r="BMZ50" s="8"/>
      <c r="BNA50" s="8"/>
      <c r="BNB50" s="8"/>
      <c r="BNC50" s="8"/>
      <c r="BND50" s="8"/>
      <c r="BNE50" s="8"/>
      <c r="BNF50" s="8"/>
      <c r="BNG50" s="8"/>
      <c r="BNH50" s="8"/>
      <c r="BNI50" s="8"/>
      <c r="BNJ50" s="8"/>
      <c r="BNK50" s="8"/>
      <c r="BNL50" s="8"/>
      <c r="BNM50" s="8"/>
      <c r="BNN50" s="8"/>
      <c r="BNO50" s="8"/>
      <c r="BNP50" s="8"/>
      <c r="BNQ50" s="8"/>
      <c r="BNR50" s="8"/>
      <c r="BNS50" s="8"/>
      <c r="BNT50" s="8"/>
      <c r="BNU50" s="8"/>
      <c r="BNV50" s="8"/>
      <c r="BNW50" s="8"/>
      <c r="BNX50" s="8"/>
      <c r="BNY50" s="8"/>
      <c r="BNZ50" s="8"/>
      <c r="BOA50" s="8"/>
      <c r="BOB50" s="8"/>
      <c r="BOC50" s="8"/>
      <c r="BOD50" s="8"/>
      <c r="BOE50" s="8"/>
      <c r="BOF50" s="8"/>
      <c r="BOG50" s="8"/>
      <c r="BOH50" s="8"/>
      <c r="BOI50" s="8"/>
      <c r="BOJ50" s="8"/>
      <c r="BOK50" s="8"/>
      <c r="BOL50" s="8"/>
      <c r="BOM50" s="8"/>
      <c r="BON50" s="8"/>
      <c r="BOO50" s="8"/>
      <c r="BOP50" s="8"/>
      <c r="BOQ50" s="8"/>
      <c r="BOR50" s="8"/>
      <c r="BOS50" s="8"/>
      <c r="BOT50" s="8"/>
      <c r="BOU50" s="8"/>
      <c r="BOV50" s="8"/>
      <c r="BOW50" s="8"/>
      <c r="BOX50" s="8"/>
      <c r="BOY50" s="8"/>
      <c r="BOZ50" s="8"/>
      <c r="BPA50" s="8"/>
      <c r="BPB50" s="8"/>
      <c r="BPC50" s="8"/>
      <c r="BPD50" s="8"/>
      <c r="BPE50" s="8"/>
      <c r="BPF50" s="8"/>
      <c r="BPG50" s="8"/>
      <c r="BPH50" s="8"/>
      <c r="BPI50" s="8"/>
      <c r="BPJ50" s="8"/>
      <c r="BPK50" s="8"/>
      <c r="BPL50" s="8"/>
      <c r="BPM50" s="8"/>
      <c r="BPN50" s="8"/>
      <c r="BPO50" s="8"/>
      <c r="BPP50" s="8"/>
      <c r="BPQ50" s="8"/>
      <c r="BPR50" s="8"/>
      <c r="BPS50" s="8"/>
      <c r="BPT50" s="8"/>
      <c r="BPU50" s="8"/>
      <c r="BPV50" s="8"/>
      <c r="BPW50" s="8"/>
      <c r="BPX50" s="8"/>
      <c r="BPY50" s="8"/>
      <c r="BPZ50" s="8"/>
      <c r="BQA50" s="8"/>
      <c r="BQB50" s="8"/>
      <c r="BQC50" s="8"/>
      <c r="BQD50" s="8"/>
      <c r="BQE50" s="8"/>
      <c r="BQF50" s="8"/>
      <c r="BQG50" s="8"/>
      <c r="BQH50" s="8"/>
      <c r="BQI50" s="8"/>
      <c r="BQJ50" s="8"/>
      <c r="BQK50" s="8"/>
      <c r="BQL50" s="8"/>
      <c r="BQM50" s="8"/>
      <c r="BQN50" s="8"/>
      <c r="BQO50" s="8"/>
      <c r="BQP50" s="8"/>
      <c r="BQQ50" s="8"/>
      <c r="BQR50" s="8"/>
      <c r="BQS50" s="8"/>
      <c r="BQT50" s="8"/>
      <c r="BQU50" s="8"/>
      <c r="BQV50" s="8"/>
      <c r="BQW50" s="8"/>
      <c r="BQX50" s="8"/>
      <c r="BQY50" s="8"/>
      <c r="BQZ50" s="8"/>
      <c r="BRA50" s="8"/>
      <c r="BRB50" s="8"/>
      <c r="BRC50" s="8"/>
      <c r="BRD50" s="8"/>
      <c r="BRE50" s="8"/>
      <c r="BRF50" s="8"/>
      <c r="BRG50" s="8"/>
      <c r="BRH50" s="8"/>
      <c r="BRI50" s="8"/>
      <c r="BRJ50" s="8"/>
      <c r="BRK50" s="8"/>
      <c r="BRL50" s="8"/>
      <c r="BRM50" s="8"/>
      <c r="BRN50" s="8"/>
      <c r="BRO50" s="8"/>
      <c r="BRP50" s="8"/>
      <c r="BRQ50" s="8"/>
      <c r="BRR50" s="8"/>
      <c r="BRS50" s="8"/>
      <c r="BRT50" s="8"/>
      <c r="BRU50" s="8"/>
      <c r="BRV50" s="8"/>
      <c r="BRW50" s="8"/>
      <c r="BRX50" s="8"/>
      <c r="BRY50" s="8"/>
      <c r="BRZ50" s="8"/>
      <c r="BSA50" s="8"/>
      <c r="BSB50" s="8"/>
      <c r="BSC50" s="8"/>
      <c r="BSD50" s="8"/>
      <c r="BSE50" s="8"/>
      <c r="BSF50" s="8"/>
      <c r="BSG50" s="8"/>
      <c r="BSH50" s="8"/>
      <c r="BSI50" s="8"/>
      <c r="BSJ50" s="8"/>
      <c r="BSK50" s="8"/>
      <c r="BSL50" s="8"/>
      <c r="BSM50" s="8"/>
      <c r="BSN50" s="8"/>
      <c r="BSO50" s="8"/>
      <c r="BSP50" s="8"/>
      <c r="BSQ50" s="8"/>
      <c r="BSR50" s="8"/>
      <c r="BSS50" s="8"/>
      <c r="BST50" s="8"/>
      <c r="BSU50" s="8"/>
      <c r="BSV50" s="8"/>
      <c r="BSW50" s="8"/>
      <c r="BSX50" s="8"/>
      <c r="BSY50" s="8"/>
      <c r="BSZ50" s="8"/>
      <c r="BTA50" s="8"/>
      <c r="BTB50" s="8"/>
      <c r="BTC50" s="8"/>
      <c r="BTD50" s="8"/>
      <c r="BTE50" s="8"/>
      <c r="BTF50" s="8"/>
      <c r="BTG50" s="8"/>
      <c r="BTH50" s="8"/>
      <c r="BTI50" s="8"/>
      <c r="BTJ50" s="8"/>
      <c r="BTK50" s="8"/>
      <c r="BTL50" s="8"/>
      <c r="BTM50" s="8"/>
      <c r="BTN50" s="8"/>
      <c r="BTO50" s="8"/>
      <c r="BTP50" s="8"/>
      <c r="BTQ50" s="8"/>
      <c r="BTR50" s="8"/>
      <c r="BTS50" s="8"/>
      <c r="BTT50" s="8"/>
      <c r="BTU50" s="8"/>
      <c r="BTV50" s="8"/>
      <c r="BTW50" s="8"/>
      <c r="BTX50" s="8"/>
      <c r="BTY50" s="8"/>
      <c r="BTZ50" s="8"/>
      <c r="BUA50" s="8"/>
      <c r="BUB50" s="8"/>
      <c r="BUC50" s="8"/>
      <c r="BUD50" s="8"/>
      <c r="BUE50" s="8"/>
      <c r="BUF50" s="8"/>
      <c r="BUG50" s="8"/>
      <c r="BUH50" s="8"/>
      <c r="BUI50" s="8"/>
      <c r="BUJ50" s="8"/>
      <c r="BUK50" s="8"/>
      <c r="BUL50" s="8"/>
      <c r="BUM50" s="8"/>
      <c r="BUN50" s="8"/>
      <c r="BUO50" s="8"/>
      <c r="BUP50" s="8"/>
      <c r="BUQ50" s="8"/>
      <c r="BUR50" s="8"/>
      <c r="BUS50" s="8"/>
      <c r="BUT50" s="8"/>
      <c r="BUU50" s="8"/>
      <c r="BUV50" s="8"/>
      <c r="BUW50" s="8"/>
      <c r="BUX50" s="8"/>
      <c r="BUY50" s="8"/>
      <c r="BUZ50" s="8"/>
      <c r="BVA50" s="8"/>
      <c r="BVB50" s="8"/>
      <c r="BVC50" s="8"/>
      <c r="BVD50" s="8"/>
      <c r="BVE50" s="8"/>
      <c r="BVF50" s="8"/>
      <c r="BVG50" s="8"/>
      <c r="BVH50" s="8"/>
      <c r="BVI50" s="8"/>
      <c r="BVJ50" s="8"/>
      <c r="BVK50" s="8"/>
      <c r="BVL50" s="8"/>
      <c r="BVM50" s="8"/>
      <c r="BVN50" s="8"/>
      <c r="BVO50" s="8"/>
      <c r="BVP50" s="8"/>
      <c r="BVQ50" s="8"/>
      <c r="BVR50" s="8"/>
      <c r="BVS50" s="8"/>
      <c r="BVT50" s="8"/>
      <c r="BVU50" s="8"/>
      <c r="BVV50" s="8"/>
      <c r="BVW50" s="8"/>
      <c r="BVX50" s="8"/>
      <c r="BVY50" s="8"/>
      <c r="BVZ50" s="8"/>
      <c r="BWA50" s="8"/>
      <c r="BWB50" s="8"/>
      <c r="BWC50" s="8"/>
      <c r="BWD50" s="8"/>
      <c r="BWE50" s="8"/>
      <c r="BWF50" s="8"/>
      <c r="BWG50" s="8"/>
      <c r="BWH50" s="8"/>
      <c r="BWI50" s="8"/>
      <c r="BWJ50" s="8"/>
      <c r="BWK50" s="8"/>
      <c r="BWL50" s="8"/>
      <c r="BWM50" s="8"/>
      <c r="BWN50" s="8"/>
      <c r="BWO50" s="8"/>
      <c r="BWP50" s="8"/>
      <c r="BWQ50" s="8"/>
      <c r="BWR50" s="8"/>
      <c r="BWS50" s="8"/>
      <c r="BWT50" s="8"/>
      <c r="BWU50" s="8"/>
      <c r="BWV50" s="8"/>
      <c r="BWW50" s="8"/>
      <c r="BWX50" s="8"/>
      <c r="BWY50" s="8"/>
      <c r="BWZ50" s="8"/>
      <c r="BXA50" s="8"/>
      <c r="BXB50" s="8"/>
      <c r="BXC50" s="8"/>
      <c r="BXD50" s="8"/>
      <c r="BXE50" s="8"/>
      <c r="BXF50" s="8"/>
      <c r="BXG50" s="8"/>
      <c r="BXH50" s="8"/>
      <c r="BXI50" s="8"/>
      <c r="BXJ50" s="8"/>
      <c r="BXK50" s="8"/>
      <c r="BXL50" s="8"/>
      <c r="BXM50" s="8"/>
      <c r="BXN50" s="8"/>
      <c r="BXO50" s="8"/>
      <c r="BXP50" s="8"/>
      <c r="BXQ50" s="8"/>
      <c r="BXR50" s="8"/>
      <c r="BXS50" s="8"/>
      <c r="BXT50" s="8"/>
      <c r="BXU50" s="8"/>
      <c r="BXV50" s="8"/>
      <c r="BXW50" s="8"/>
      <c r="BXX50" s="8"/>
      <c r="BXY50" s="8"/>
      <c r="BXZ50" s="8"/>
      <c r="BYA50" s="8"/>
      <c r="BYB50" s="8"/>
      <c r="BYC50" s="8"/>
      <c r="BYD50" s="8"/>
      <c r="BYE50" s="8"/>
      <c r="BYF50" s="8"/>
      <c r="BYG50" s="8"/>
      <c r="BYH50" s="8"/>
      <c r="BYI50" s="8"/>
      <c r="BYJ50" s="8"/>
      <c r="BYK50" s="8"/>
      <c r="BYL50" s="8"/>
      <c r="BYM50" s="8"/>
      <c r="BYN50" s="8"/>
      <c r="BYO50" s="8"/>
      <c r="BYP50" s="8"/>
      <c r="BYQ50" s="8"/>
      <c r="BYR50" s="8"/>
      <c r="BYS50" s="8"/>
      <c r="BYT50" s="8"/>
      <c r="BYU50" s="8"/>
      <c r="BYV50" s="8"/>
      <c r="BYW50" s="8"/>
      <c r="BYX50" s="8"/>
      <c r="BYY50" s="8"/>
      <c r="BYZ50" s="8"/>
      <c r="BZA50" s="8"/>
      <c r="BZB50" s="8"/>
      <c r="BZC50" s="8"/>
      <c r="BZD50" s="8"/>
      <c r="BZE50" s="8"/>
      <c r="BZF50" s="8"/>
      <c r="BZG50" s="8"/>
      <c r="BZH50" s="8"/>
      <c r="BZI50" s="8"/>
      <c r="BZJ50" s="8"/>
      <c r="BZK50" s="8"/>
      <c r="BZL50" s="8"/>
      <c r="BZM50" s="8"/>
      <c r="BZN50" s="8"/>
      <c r="BZO50" s="8"/>
      <c r="BZP50" s="8"/>
      <c r="BZQ50" s="8"/>
      <c r="BZR50" s="8"/>
      <c r="BZS50" s="8"/>
      <c r="BZT50" s="8"/>
      <c r="BZU50" s="8"/>
      <c r="BZV50" s="8"/>
      <c r="BZW50" s="8"/>
      <c r="BZX50" s="8"/>
      <c r="BZY50" s="8"/>
      <c r="BZZ50" s="8"/>
      <c r="CAA50" s="8"/>
      <c r="CAB50" s="8"/>
      <c r="CAC50" s="8"/>
      <c r="CAD50" s="8"/>
      <c r="CAE50" s="8"/>
      <c r="CAF50" s="8"/>
      <c r="CAG50" s="8"/>
      <c r="CAH50" s="8"/>
      <c r="CAI50" s="8"/>
      <c r="CAJ50" s="8"/>
      <c r="CAK50" s="8"/>
      <c r="CAL50" s="8"/>
      <c r="CAM50" s="8"/>
      <c r="CAN50" s="8"/>
      <c r="CAO50" s="8"/>
      <c r="CAP50" s="8"/>
      <c r="CAQ50" s="8"/>
      <c r="CAR50" s="8"/>
      <c r="CAS50" s="8"/>
      <c r="CAT50" s="8"/>
      <c r="CAU50" s="8"/>
      <c r="CAV50" s="8"/>
      <c r="CAW50" s="8"/>
      <c r="CAX50" s="8"/>
      <c r="CAY50" s="8"/>
      <c r="CAZ50" s="8"/>
      <c r="CBA50" s="8"/>
      <c r="CBB50" s="8"/>
      <c r="CBC50" s="8"/>
      <c r="CBD50" s="8"/>
      <c r="CBE50" s="8"/>
      <c r="CBF50" s="8"/>
      <c r="CBG50" s="8"/>
      <c r="CBH50" s="8"/>
      <c r="CBI50" s="8"/>
      <c r="CBJ50" s="8"/>
      <c r="CBK50" s="8"/>
      <c r="CBL50" s="8"/>
      <c r="CBM50" s="8"/>
      <c r="CBN50" s="8"/>
      <c r="CBO50" s="8"/>
      <c r="CBP50" s="8"/>
      <c r="CBQ50" s="8"/>
      <c r="CBR50" s="8"/>
      <c r="CBS50" s="8"/>
      <c r="CBT50" s="8"/>
      <c r="CBU50" s="8"/>
      <c r="CBV50" s="8"/>
      <c r="CBW50" s="8"/>
      <c r="CBX50" s="8"/>
      <c r="CBY50" s="8"/>
      <c r="CBZ50" s="8"/>
      <c r="CCA50" s="8"/>
      <c r="CCB50" s="8"/>
      <c r="CCC50" s="8"/>
      <c r="CCD50" s="8"/>
      <c r="CCE50" s="8"/>
      <c r="CCF50" s="8"/>
      <c r="CCG50" s="8"/>
      <c r="CCH50" s="8"/>
      <c r="CCI50" s="8"/>
      <c r="CCJ50" s="8"/>
      <c r="CCK50" s="8"/>
      <c r="CCL50" s="8"/>
      <c r="CCM50" s="8"/>
      <c r="CCN50" s="8"/>
      <c r="CCO50" s="8"/>
      <c r="CCP50" s="8"/>
      <c r="CCQ50" s="8"/>
      <c r="CCR50" s="8"/>
      <c r="CCS50" s="8"/>
      <c r="CCT50" s="8"/>
      <c r="CCU50" s="8"/>
      <c r="CCV50" s="8"/>
      <c r="CCW50" s="8"/>
      <c r="CCX50" s="8"/>
      <c r="CCY50" s="8"/>
      <c r="CCZ50" s="8"/>
      <c r="CDA50" s="8"/>
      <c r="CDB50" s="8"/>
      <c r="CDC50" s="8"/>
      <c r="CDD50" s="8"/>
      <c r="CDE50" s="8"/>
      <c r="CDF50" s="8"/>
      <c r="CDG50" s="8"/>
      <c r="CDH50" s="8"/>
      <c r="CDI50" s="8"/>
      <c r="CDJ50" s="8"/>
      <c r="CDK50" s="8"/>
      <c r="CDL50" s="8"/>
      <c r="CDM50" s="8"/>
      <c r="CDN50" s="8"/>
      <c r="CDO50" s="8"/>
      <c r="CDP50" s="8"/>
      <c r="CDQ50" s="8"/>
      <c r="CDR50" s="8"/>
      <c r="CDS50" s="8"/>
      <c r="CDT50" s="8"/>
      <c r="CDU50" s="8"/>
      <c r="CDV50" s="8"/>
      <c r="CDW50" s="8"/>
      <c r="CDX50" s="8"/>
      <c r="CDY50" s="8"/>
      <c r="CDZ50" s="8"/>
      <c r="CEA50" s="8"/>
      <c r="CEB50" s="8"/>
      <c r="CEC50" s="8"/>
      <c r="CED50" s="8"/>
      <c r="CEE50" s="8"/>
      <c r="CEF50" s="8"/>
      <c r="CEG50" s="8"/>
      <c r="CEH50" s="8"/>
      <c r="CEI50" s="8"/>
      <c r="CEJ50" s="8"/>
      <c r="CEK50" s="8"/>
      <c r="CEL50" s="8"/>
      <c r="CEM50" s="8"/>
      <c r="CEN50" s="8"/>
      <c r="CEO50" s="8"/>
      <c r="CEP50" s="8"/>
      <c r="CEQ50" s="8"/>
      <c r="CER50" s="8"/>
      <c r="CES50" s="8"/>
      <c r="CET50" s="8"/>
      <c r="CEU50" s="8"/>
      <c r="CEV50" s="8"/>
      <c r="CEW50" s="8"/>
      <c r="CEX50" s="8"/>
      <c r="CEY50" s="8"/>
      <c r="CEZ50" s="8"/>
      <c r="CFA50" s="8"/>
      <c r="CFB50" s="8"/>
      <c r="CFC50" s="8"/>
      <c r="CFD50" s="8"/>
      <c r="CFE50" s="8"/>
      <c r="CFF50" s="8"/>
      <c r="CFG50" s="8"/>
      <c r="CFH50" s="8"/>
      <c r="CFI50" s="8"/>
      <c r="CFJ50" s="8"/>
      <c r="CFK50" s="8"/>
      <c r="CFL50" s="8"/>
      <c r="CFM50" s="8"/>
      <c r="CFN50" s="8"/>
      <c r="CFO50" s="8"/>
      <c r="CFP50" s="8"/>
      <c r="CFQ50" s="8"/>
      <c r="CFR50" s="8"/>
      <c r="CFS50" s="8"/>
      <c r="CFT50" s="8"/>
      <c r="CFU50" s="8"/>
      <c r="CFV50" s="8"/>
      <c r="CFW50" s="8"/>
      <c r="CFX50" s="8"/>
      <c r="CFY50" s="8"/>
      <c r="CFZ50" s="8"/>
      <c r="CGA50" s="8"/>
      <c r="CGB50" s="8"/>
      <c r="CGC50" s="8"/>
      <c r="CGD50" s="8"/>
      <c r="CGE50" s="8"/>
      <c r="CGF50" s="8"/>
      <c r="CGG50" s="8"/>
      <c r="CGH50" s="8"/>
      <c r="CGI50" s="8"/>
      <c r="CGJ50" s="8"/>
      <c r="CGK50" s="8"/>
      <c r="CGL50" s="8"/>
      <c r="CGM50" s="8"/>
      <c r="CGN50" s="8"/>
      <c r="CGO50" s="8"/>
      <c r="CGP50" s="8"/>
      <c r="CGQ50" s="8"/>
      <c r="CGR50" s="8"/>
      <c r="CGS50" s="8"/>
      <c r="CGT50" s="8"/>
      <c r="CGU50" s="8"/>
      <c r="CGV50" s="8"/>
      <c r="CGW50" s="8"/>
      <c r="CGX50" s="8"/>
      <c r="CGY50" s="8"/>
      <c r="CGZ50" s="8"/>
      <c r="CHA50" s="8"/>
      <c r="CHB50" s="8"/>
      <c r="CHC50" s="8"/>
      <c r="CHD50" s="8"/>
      <c r="CHE50" s="8"/>
      <c r="CHF50" s="8"/>
      <c r="CHG50" s="8"/>
      <c r="CHH50" s="8"/>
      <c r="CHI50" s="8"/>
      <c r="CHJ50" s="8"/>
      <c r="CHK50" s="8"/>
      <c r="CHL50" s="8"/>
      <c r="CHM50" s="8"/>
      <c r="CHN50" s="8"/>
      <c r="CHO50" s="8"/>
      <c r="CHP50" s="8"/>
      <c r="CHQ50" s="8"/>
      <c r="CHR50" s="8"/>
      <c r="CHS50" s="8"/>
      <c r="CHT50" s="8"/>
      <c r="CHU50" s="8"/>
      <c r="CHV50" s="8"/>
      <c r="CHW50" s="8"/>
      <c r="CHX50" s="8"/>
      <c r="CHY50" s="8"/>
      <c r="CHZ50" s="8"/>
      <c r="CIA50" s="8"/>
      <c r="CIB50" s="8"/>
      <c r="CIC50" s="8"/>
      <c r="CID50" s="8"/>
      <c r="CIE50" s="8"/>
      <c r="CIF50" s="8"/>
      <c r="CIG50" s="8"/>
      <c r="CIH50" s="8"/>
      <c r="CII50" s="8"/>
      <c r="CIJ50" s="8"/>
      <c r="CIK50" s="8"/>
      <c r="CIL50" s="8"/>
      <c r="CIM50" s="8"/>
      <c r="CIN50" s="8"/>
      <c r="CIO50" s="8"/>
      <c r="CIP50" s="8"/>
      <c r="CIQ50" s="8"/>
      <c r="CIR50" s="8"/>
      <c r="CIS50" s="8"/>
      <c r="CIT50" s="8"/>
      <c r="CIU50" s="8"/>
      <c r="CIV50" s="8"/>
      <c r="CIW50" s="8"/>
      <c r="CIX50" s="8"/>
      <c r="CIY50" s="8"/>
      <c r="CIZ50" s="8"/>
      <c r="CJA50" s="8"/>
      <c r="CJB50" s="8"/>
      <c r="CJC50" s="8"/>
      <c r="CJD50" s="8"/>
      <c r="CJE50" s="8"/>
      <c r="CJF50" s="8"/>
      <c r="CJG50" s="8"/>
      <c r="CJH50" s="8"/>
      <c r="CJI50" s="8"/>
      <c r="CJJ50" s="8"/>
      <c r="CJK50" s="8"/>
      <c r="CJL50" s="8"/>
      <c r="CJM50" s="8"/>
      <c r="CJN50" s="8"/>
      <c r="CJO50" s="8"/>
      <c r="CJP50" s="8"/>
      <c r="CJQ50" s="8"/>
      <c r="CJR50" s="8"/>
      <c r="CJS50" s="8"/>
      <c r="CJT50" s="8"/>
      <c r="CJU50" s="8"/>
      <c r="CJV50" s="8"/>
      <c r="CJW50" s="8"/>
      <c r="CJX50" s="8"/>
      <c r="CJY50" s="8"/>
      <c r="CJZ50" s="8"/>
      <c r="CKA50" s="8"/>
      <c r="CKB50" s="8"/>
      <c r="CKC50" s="8"/>
      <c r="CKD50" s="8"/>
      <c r="CKE50" s="8"/>
      <c r="CKF50" s="8"/>
      <c r="CKG50" s="8"/>
      <c r="CKH50" s="8"/>
      <c r="CKI50" s="8"/>
      <c r="CKJ50" s="8"/>
      <c r="CKK50" s="8"/>
      <c r="CKL50" s="8"/>
      <c r="CKM50" s="8"/>
      <c r="CKN50" s="8"/>
      <c r="CKO50" s="8"/>
      <c r="CKP50" s="8"/>
      <c r="CKQ50" s="8"/>
      <c r="CKR50" s="8"/>
      <c r="CKS50" s="8"/>
      <c r="CKT50" s="8"/>
      <c r="CKU50" s="8"/>
      <c r="CKV50" s="8"/>
      <c r="CKW50" s="8"/>
      <c r="CKX50" s="8"/>
      <c r="CKY50" s="8"/>
      <c r="CKZ50" s="8"/>
      <c r="CLA50" s="8"/>
      <c r="CLB50" s="8"/>
      <c r="CLC50" s="8"/>
      <c r="CLD50" s="8"/>
      <c r="CLE50" s="8"/>
      <c r="CLF50" s="8"/>
      <c r="CLG50" s="8"/>
      <c r="CLH50" s="8"/>
      <c r="CLI50" s="8"/>
      <c r="CLJ50" s="8"/>
      <c r="CLK50" s="8"/>
      <c r="CLL50" s="8"/>
      <c r="CLM50" s="8"/>
      <c r="CLN50" s="8"/>
      <c r="CLO50" s="8"/>
      <c r="CLP50" s="8"/>
      <c r="CLQ50" s="8"/>
      <c r="CLR50" s="8"/>
      <c r="CLS50" s="8"/>
      <c r="CLT50" s="8"/>
      <c r="CLU50" s="8"/>
      <c r="CLV50" s="8"/>
      <c r="CLW50" s="8"/>
      <c r="CLX50" s="8"/>
      <c r="CLY50" s="8"/>
      <c r="CLZ50" s="8"/>
      <c r="CMA50" s="8"/>
      <c r="CMB50" s="8"/>
      <c r="CMC50" s="8"/>
      <c r="CMD50" s="8"/>
      <c r="CME50" s="8"/>
      <c r="CMF50" s="8"/>
      <c r="CMG50" s="8"/>
      <c r="CMH50" s="8"/>
      <c r="CMI50" s="8"/>
      <c r="CMJ50" s="8"/>
      <c r="CMK50" s="8"/>
      <c r="CML50" s="8"/>
      <c r="CMM50" s="8"/>
      <c r="CMN50" s="8"/>
      <c r="CMO50" s="8"/>
      <c r="CMP50" s="8"/>
      <c r="CMQ50" s="8"/>
      <c r="CMR50" s="8"/>
      <c r="CMS50" s="8"/>
      <c r="CMT50" s="8"/>
      <c r="CMU50" s="8"/>
      <c r="CMV50" s="8"/>
      <c r="CMW50" s="8"/>
      <c r="CMX50" s="8"/>
      <c r="CMY50" s="8"/>
      <c r="CMZ50" s="8"/>
      <c r="CNA50" s="8"/>
      <c r="CNB50" s="8"/>
      <c r="CNC50" s="8"/>
      <c r="CND50" s="8"/>
      <c r="CNE50" s="8"/>
      <c r="CNF50" s="8"/>
      <c r="CNG50" s="8"/>
      <c r="CNH50" s="8"/>
      <c r="CNI50" s="8"/>
      <c r="CNJ50" s="8"/>
      <c r="CNK50" s="8"/>
      <c r="CNL50" s="8"/>
      <c r="CNM50" s="8"/>
      <c r="CNN50" s="8"/>
      <c r="CNO50" s="8"/>
      <c r="CNP50" s="8"/>
      <c r="CNQ50" s="8"/>
      <c r="CNR50" s="8"/>
      <c r="CNS50" s="8"/>
      <c r="CNT50" s="8"/>
      <c r="CNU50" s="8"/>
      <c r="CNV50" s="8"/>
      <c r="CNW50" s="8"/>
      <c r="CNX50" s="8"/>
      <c r="CNY50" s="8"/>
      <c r="CNZ50" s="8"/>
      <c r="COA50" s="8"/>
      <c r="COB50" s="8"/>
      <c r="COC50" s="8"/>
      <c r="COD50" s="8"/>
      <c r="COE50" s="8"/>
      <c r="COF50" s="8"/>
      <c r="COG50" s="8"/>
      <c r="COH50" s="8"/>
      <c r="COI50" s="8"/>
      <c r="COJ50" s="8"/>
      <c r="COK50" s="8"/>
      <c r="COL50" s="8"/>
      <c r="COM50" s="8"/>
      <c r="CON50" s="8"/>
      <c r="COO50" s="8"/>
      <c r="COP50" s="8"/>
      <c r="COQ50" s="8"/>
      <c r="COR50" s="8"/>
      <c r="COS50" s="8"/>
      <c r="COT50" s="8"/>
      <c r="COU50" s="8"/>
      <c r="COV50" s="8"/>
      <c r="COW50" s="8"/>
      <c r="COX50" s="8"/>
      <c r="COY50" s="8"/>
      <c r="COZ50" s="8"/>
      <c r="CPA50" s="8"/>
      <c r="CPB50" s="8"/>
      <c r="CPC50" s="8"/>
      <c r="CPD50" s="8"/>
      <c r="CPE50" s="8"/>
      <c r="CPF50" s="8"/>
      <c r="CPG50" s="8"/>
      <c r="CPH50" s="8"/>
      <c r="CPI50" s="8"/>
      <c r="CPJ50" s="8"/>
      <c r="CPK50" s="8"/>
      <c r="CPL50" s="8"/>
      <c r="CPM50" s="8"/>
      <c r="CPN50" s="8"/>
      <c r="CPO50" s="8"/>
      <c r="CPP50" s="8"/>
      <c r="CPQ50" s="8"/>
      <c r="CPR50" s="8"/>
      <c r="CPS50" s="8"/>
      <c r="CPT50" s="8"/>
      <c r="CPU50" s="8"/>
      <c r="CPV50" s="8"/>
      <c r="CPW50" s="8"/>
      <c r="CPX50" s="8"/>
      <c r="CPY50" s="8"/>
      <c r="CPZ50" s="8"/>
      <c r="CQA50" s="8"/>
      <c r="CQB50" s="8"/>
      <c r="CQC50" s="8"/>
      <c r="CQD50" s="8"/>
      <c r="CQE50" s="8"/>
      <c r="CQF50" s="8"/>
      <c r="CQG50" s="8"/>
      <c r="CQH50" s="8"/>
      <c r="CQI50" s="8"/>
      <c r="CQJ50" s="8"/>
      <c r="CQK50" s="8"/>
      <c r="CQL50" s="8"/>
      <c r="CQM50" s="8"/>
      <c r="CQN50" s="8"/>
      <c r="CQO50" s="8"/>
      <c r="CQP50" s="8"/>
      <c r="CQQ50" s="8"/>
      <c r="CQR50" s="8"/>
      <c r="CQS50" s="8"/>
      <c r="CQT50" s="8"/>
      <c r="CQU50" s="8"/>
      <c r="CQV50" s="8"/>
      <c r="CQW50" s="8"/>
      <c r="CQX50" s="8"/>
      <c r="CQY50" s="8"/>
      <c r="CQZ50" s="8"/>
      <c r="CRA50" s="8"/>
      <c r="CRB50" s="8"/>
      <c r="CRC50" s="8"/>
      <c r="CRD50" s="8"/>
      <c r="CRE50" s="8"/>
      <c r="CRF50" s="8"/>
      <c r="CRG50" s="8"/>
      <c r="CRH50" s="8"/>
      <c r="CRI50" s="8"/>
      <c r="CRJ50" s="8"/>
      <c r="CRK50" s="8"/>
      <c r="CRL50" s="8"/>
      <c r="CRM50" s="8"/>
      <c r="CRN50" s="8"/>
      <c r="CRO50" s="8"/>
      <c r="CRP50" s="8"/>
      <c r="CRQ50" s="8"/>
      <c r="CRR50" s="8"/>
      <c r="CRS50" s="8"/>
      <c r="CRT50" s="8"/>
      <c r="CRU50" s="8"/>
      <c r="CRV50" s="8"/>
      <c r="CRW50" s="8"/>
      <c r="CRX50" s="8"/>
      <c r="CRY50" s="8"/>
      <c r="CRZ50" s="8"/>
      <c r="CSA50" s="8"/>
      <c r="CSB50" s="8"/>
      <c r="CSC50" s="8"/>
      <c r="CSD50" s="8"/>
      <c r="CSE50" s="8"/>
      <c r="CSF50" s="8"/>
      <c r="CSG50" s="8"/>
      <c r="CSH50" s="8"/>
      <c r="CSI50" s="8"/>
      <c r="CSJ50" s="8"/>
      <c r="CSK50" s="8"/>
      <c r="CSL50" s="8"/>
      <c r="CSM50" s="8"/>
      <c r="CSN50" s="8"/>
      <c r="CSO50" s="8"/>
      <c r="CSP50" s="8"/>
      <c r="CSQ50" s="8"/>
      <c r="CSR50" s="8"/>
      <c r="CSS50" s="8"/>
      <c r="CST50" s="8"/>
      <c r="CSU50" s="8"/>
      <c r="CSV50" s="8"/>
      <c r="CSW50" s="8"/>
      <c r="CSX50" s="8"/>
      <c r="CSY50" s="8"/>
      <c r="CSZ50" s="8"/>
      <c r="CTA50" s="8"/>
      <c r="CTB50" s="8"/>
      <c r="CTC50" s="8"/>
      <c r="CTD50" s="8"/>
      <c r="CTE50" s="8"/>
      <c r="CTF50" s="8"/>
      <c r="CTG50" s="8"/>
      <c r="CTH50" s="8"/>
      <c r="CTI50" s="8"/>
      <c r="CTJ50" s="8"/>
      <c r="CTK50" s="8"/>
      <c r="CTL50" s="8"/>
      <c r="CTM50" s="8"/>
      <c r="CTN50" s="8"/>
      <c r="CTO50" s="8"/>
      <c r="CTP50" s="8"/>
      <c r="CTQ50" s="8"/>
      <c r="CTR50" s="8"/>
      <c r="CTS50" s="8"/>
      <c r="CTT50" s="8"/>
      <c r="CTU50" s="8"/>
      <c r="CTV50" s="8"/>
      <c r="CTW50" s="8"/>
      <c r="CTX50" s="8"/>
      <c r="CTY50" s="8"/>
      <c r="CTZ50" s="8"/>
      <c r="CUA50" s="8"/>
      <c r="CUB50" s="8"/>
      <c r="CUC50" s="8"/>
      <c r="CUD50" s="8"/>
      <c r="CUE50" s="8"/>
      <c r="CUF50" s="8"/>
      <c r="CUG50" s="8"/>
      <c r="CUH50" s="8"/>
      <c r="CUI50" s="8"/>
      <c r="CUJ50" s="8"/>
      <c r="CUK50" s="8"/>
      <c r="CUL50" s="8"/>
      <c r="CUM50" s="8"/>
      <c r="CUN50" s="8"/>
      <c r="CUO50" s="8"/>
      <c r="CUP50" s="8"/>
      <c r="CUQ50" s="8"/>
      <c r="CUR50" s="8"/>
      <c r="CUS50" s="8"/>
      <c r="CUT50" s="8"/>
      <c r="CUU50" s="8"/>
      <c r="CUV50" s="8"/>
      <c r="CUW50" s="8"/>
      <c r="CUX50" s="8"/>
      <c r="CUY50" s="8"/>
      <c r="CUZ50" s="8"/>
      <c r="CVA50" s="8"/>
      <c r="CVB50" s="8"/>
      <c r="CVC50" s="8"/>
      <c r="CVD50" s="8"/>
      <c r="CVE50" s="8"/>
      <c r="CVF50" s="8"/>
      <c r="CVG50" s="8"/>
      <c r="CVH50" s="8"/>
      <c r="CVI50" s="8"/>
      <c r="CVJ50" s="8"/>
      <c r="CVK50" s="8"/>
      <c r="CVL50" s="8"/>
      <c r="CVM50" s="8"/>
      <c r="CVN50" s="8"/>
      <c r="CVO50" s="8"/>
      <c r="CVP50" s="8"/>
      <c r="CVQ50" s="8"/>
      <c r="CVR50" s="8"/>
      <c r="CVS50" s="8"/>
      <c r="CVT50" s="8"/>
      <c r="CVU50" s="8"/>
      <c r="CVV50" s="8"/>
      <c r="CVW50" s="8"/>
      <c r="CVX50" s="8"/>
      <c r="CVY50" s="8"/>
      <c r="CVZ50" s="8"/>
      <c r="CWA50" s="8"/>
      <c r="CWB50" s="8"/>
      <c r="CWC50" s="8"/>
      <c r="CWD50" s="8"/>
      <c r="CWE50" s="8"/>
      <c r="CWF50" s="8"/>
      <c r="CWG50" s="8"/>
      <c r="CWH50" s="8"/>
      <c r="CWI50" s="8"/>
      <c r="CWJ50" s="8"/>
      <c r="CWK50" s="8"/>
      <c r="CWL50" s="8"/>
      <c r="CWM50" s="8"/>
      <c r="CWN50" s="8"/>
      <c r="CWO50" s="8"/>
      <c r="CWP50" s="8"/>
      <c r="CWQ50" s="8"/>
      <c r="CWR50" s="8"/>
      <c r="CWS50" s="8"/>
      <c r="CWT50" s="8"/>
      <c r="CWU50" s="8"/>
      <c r="CWV50" s="8"/>
      <c r="CWW50" s="8"/>
      <c r="CWX50" s="8"/>
      <c r="CWY50" s="8"/>
      <c r="CWZ50" s="8"/>
      <c r="CXA50" s="8"/>
      <c r="CXB50" s="8"/>
      <c r="CXC50" s="8"/>
      <c r="CXD50" s="8"/>
      <c r="CXE50" s="8"/>
      <c r="CXF50" s="8"/>
      <c r="CXG50" s="8"/>
      <c r="CXH50" s="8"/>
      <c r="CXI50" s="8"/>
      <c r="CXJ50" s="8"/>
      <c r="CXK50" s="8"/>
      <c r="CXL50" s="8"/>
      <c r="CXM50" s="8"/>
      <c r="CXN50" s="8"/>
      <c r="CXO50" s="8"/>
      <c r="CXP50" s="8"/>
      <c r="CXQ50" s="8"/>
      <c r="CXR50" s="8"/>
      <c r="CXS50" s="8"/>
      <c r="CXT50" s="8"/>
      <c r="CXU50" s="8"/>
      <c r="CXV50" s="8"/>
      <c r="CXW50" s="8"/>
      <c r="CXX50" s="8"/>
      <c r="CXY50" s="8"/>
      <c r="CXZ50" s="8"/>
      <c r="CYA50" s="8"/>
      <c r="CYB50" s="8"/>
      <c r="CYC50" s="8"/>
      <c r="CYD50" s="8"/>
      <c r="CYE50" s="8"/>
      <c r="CYF50" s="8"/>
      <c r="CYG50" s="8"/>
      <c r="CYH50" s="8"/>
      <c r="CYI50" s="8"/>
      <c r="CYJ50" s="8"/>
      <c r="CYK50" s="8"/>
      <c r="CYL50" s="8"/>
      <c r="CYM50" s="8"/>
      <c r="CYN50" s="8"/>
      <c r="CYO50" s="8"/>
      <c r="CYP50" s="8"/>
      <c r="CYQ50" s="8"/>
      <c r="CYR50" s="8"/>
      <c r="CYS50" s="8"/>
      <c r="CYT50" s="8"/>
      <c r="CYU50" s="8"/>
      <c r="CYV50" s="8"/>
      <c r="CYW50" s="8"/>
      <c r="CYX50" s="8"/>
      <c r="CYY50" s="8"/>
      <c r="CYZ50" s="8"/>
      <c r="CZA50" s="8"/>
      <c r="CZB50" s="8"/>
      <c r="CZC50" s="8"/>
      <c r="CZD50" s="8"/>
      <c r="CZE50" s="8"/>
      <c r="CZF50" s="8"/>
      <c r="CZG50" s="8"/>
      <c r="CZH50" s="8"/>
      <c r="CZI50" s="8"/>
      <c r="CZJ50" s="8"/>
      <c r="CZK50" s="8"/>
      <c r="CZL50" s="8"/>
      <c r="CZM50" s="8"/>
      <c r="CZN50" s="8"/>
      <c r="CZO50" s="8"/>
      <c r="CZP50" s="8"/>
      <c r="CZQ50" s="8"/>
      <c r="CZR50" s="8"/>
      <c r="CZS50" s="8"/>
      <c r="CZT50" s="8"/>
      <c r="CZU50" s="8"/>
      <c r="CZV50" s="8"/>
      <c r="CZW50" s="8"/>
      <c r="CZX50" s="8"/>
      <c r="CZY50" s="8"/>
      <c r="CZZ50" s="8"/>
      <c r="DAA50" s="8"/>
      <c r="DAB50" s="8"/>
      <c r="DAC50" s="8"/>
      <c r="DAD50" s="8"/>
      <c r="DAE50" s="8"/>
      <c r="DAF50" s="8"/>
      <c r="DAG50" s="8"/>
      <c r="DAH50" s="8"/>
      <c r="DAI50" s="8"/>
      <c r="DAJ50" s="8"/>
      <c r="DAK50" s="8"/>
      <c r="DAL50" s="8"/>
      <c r="DAM50" s="8"/>
      <c r="DAN50" s="8"/>
      <c r="DAO50" s="8"/>
      <c r="DAP50" s="8"/>
      <c r="DAQ50" s="8"/>
      <c r="DAR50" s="8"/>
      <c r="DAS50" s="8"/>
      <c r="DAT50" s="8"/>
      <c r="DAU50" s="8"/>
      <c r="DAV50" s="8"/>
      <c r="DAW50" s="8"/>
      <c r="DAX50" s="8"/>
      <c r="DAY50" s="8"/>
      <c r="DAZ50" s="8"/>
      <c r="DBA50" s="8"/>
      <c r="DBB50" s="8"/>
      <c r="DBC50" s="8"/>
      <c r="DBD50" s="8"/>
      <c r="DBE50" s="8"/>
      <c r="DBF50" s="8"/>
      <c r="DBG50" s="8"/>
      <c r="DBH50" s="8"/>
      <c r="DBI50" s="8"/>
      <c r="DBJ50" s="8"/>
      <c r="DBK50" s="8"/>
      <c r="DBL50" s="8"/>
      <c r="DBM50" s="8"/>
      <c r="DBN50" s="8"/>
      <c r="DBO50" s="8"/>
      <c r="DBP50" s="8"/>
      <c r="DBQ50" s="8"/>
      <c r="DBR50" s="8"/>
      <c r="DBS50" s="8"/>
      <c r="DBT50" s="8"/>
      <c r="DBU50" s="8"/>
      <c r="DBV50" s="8"/>
      <c r="DBW50" s="8"/>
      <c r="DBX50" s="8"/>
      <c r="DBY50" s="8"/>
      <c r="DBZ50" s="8"/>
      <c r="DCA50" s="8"/>
      <c r="DCB50" s="8"/>
      <c r="DCC50" s="8"/>
      <c r="DCD50" s="8"/>
      <c r="DCE50" s="8"/>
      <c r="DCF50" s="8"/>
      <c r="DCG50" s="8"/>
      <c r="DCH50" s="8"/>
      <c r="DCI50" s="8"/>
      <c r="DCJ50" s="8"/>
      <c r="DCK50" s="8"/>
      <c r="DCL50" s="8"/>
      <c r="DCM50" s="8"/>
      <c r="DCN50" s="8"/>
      <c r="DCO50" s="8"/>
      <c r="DCP50" s="8"/>
      <c r="DCQ50" s="8"/>
      <c r="DCR50" s="8"/>
      <c r="DCS50" s="8"/>
      <c r="DCT50" s="8"/>
      <c r="DCU50" s="8"/>
      <c r="DCV50" s="8"/>
      <c r="DCW50" s="8"/>
      <c r="DCX50" s="8"/>
      <c r="DCY50" s="8"/>
      <c r="DCZ50" s="8"/>
      <c r="DDA50" s="8"/>
      <c r="DDB50" s="8"/>
      <c r="DDC50" s="8"/>
      <c r="DDD50" s="8"/>
      <c r="DDE50" s="8"/>
      <c r="DDF50" s="8"/>
      <c r="DDG50" s="8"/>
      <c r="DDH50" s="8"/>
      <c r="DDI50" s="8"/>
      <c r="DDJ50" s="8"/>
      <c r="DDK50" s="8"/>
      <c r="DDL50" s="8"/>
      <c r="DDM50" s="8"/>
      <c r="DDN50" s="8"/>
      <c r="DDO50" s="8"/>
      <c r="DDP50" s="8"/>
      <c r="DDQ50" s="8"/>
      <c r="DDR50" s="8"/>
      <c r="DDS50" s="8"/>
      <c r="DDT50" s="8"/>
      <c r="DDU50" s="8"/>
      <c r="DDV50" s="8"/>
      <c r="DDW50" s="8"/>
      <c r="DDX50" s="8"/>
      <c r="DDY50" s="8"/>
      <c r="DDZ50" s="8"/>
      <c r="DEA50" s="8"/>
      <c r="DEB50" s="8"/>
      <c r="DEC50" s="8"/>
      <c r="DED50" s="8"/>
      <c r="DEE50" s="8"/>
      <c r="DEF50" s="8"/>
      <c r="DEG50" s="8"/>
      <c r="DEH50" s="8"/>
      <c r="DEI50" s="8"/>
      <c r="DEJ50" s="8"/>
      <c r="DEK50" s="8"/>
      <c r="DEL50" s="8"/>
      <c r="DEM50" s="8"/>
      <c r="DEN50" s="8"/>
      <c r="DEO50" s="8"/>
      <c r="DEP50" s="8"/>
      <c r="DEQ50" s="8"/>
      <c r="DER50" s="8"/>
      <c r="DES50" s="8"/>
      <c r="DET50" s="8"/>
      <c r="DEU50" s="8"/>
      <c r="DEV50" s="8"/>
      <c r="DEW50" s="8"/>
      <c r="DEX50" s="8"/>
      <c r="DEY50" s="8"/>
      <c r="DEZ50" s="8"/>
      <c r="DFA50" s="8"/>
      <c r="DFB50" s="8"/>
      <c r="DFC50" s="8"/>
      <c r="DFD50" s="8"/>
      <c r="DFE50" s="8"/>
      <c r="DFF50" s="8"/>
      <c r="DFG50" s="8"/>
      <c r="DFH50" s="8"/>
      <c r="DFI50" s="8"/>
      <c r="DFJ50" s="8"/>
      <c r="DFK50" s="8"/>
      <c r="DFL50" s="8"/>
      <c r="DFM50" s="8"/>
      <c r="DFN50" s="8"/>
      <c r="DFO50" s="8"/>
      <c r="DFP50" s="8"/>
      <c r="DFQ50" s="8"/>
      <c r="DFR50" s="8"/>
      <c r="DFS50" s="8"/>
      <c r="DFT50" s="8"/>
      <c r="DFU50" s="8"/>
      <c r="DFV50" s="8"/>
      <c r="DFW50" s="8"/>
      <c r="DFX50" s="8"/>
      <c r="DFY50" s="8"/>
      <c r="DFZ50" s="8"/>
      <c r="DGA50" s="8"/>
      <c r="DGB50" s="8"/>
      <c r="DGC50" s="8"/>
      <c r="DGD50" s="8"/>
      <c r="DGE50" s="8"/>
      <c r="DGF50" s="8"/>
      <c r="DGG50" s="8"/>
      <c r="DGH50" s="8"/>
      <c r="DGI50" s="8"/>
      <c r="DGJ50" s="8"/>
      <c r="DGK50" s="8"/>
      <c r="DGL50" s="8"/>
      <c r="DGM50" s="8"/>
      <c r="DGN50" s="8"/>
      <c r="DGO50" s="8"/>
      <c r="DGP50" s="8"/>
      <c r="DGQ50" s="8"/>
      <c r="DGR50" s="8"/>
      <c r="DGS50" s="8"/>
      <c r="DGT50" s="8"/>
      <c r="DGU50" s="8"/>
      <c r="DGV50" s="8"/>
      <c r="DGW50" s="8"/>
      <c r="DGX50" s="8"/>
      <c r="DGY50" s="8"/>
      <c r="DGZ50" s="8"/>
      <c r="DHA50" s="8"/>
      <c r="DHB50" s="8"/>
      <c r="DHC50" s="8"/>
      <c r="DHD50" s="8"/>
      <c r="DHE50" s="8"/>
      <c r="DHF50" s="8"/>
      <c r="DHG50" s="8"/>
      <c r="DHH50" s="8"/>
      <c r="DHI50" s="8"/>
      <c r="DHJ50" s="8"/>
      <c r="DHK50" s="8"/>
      <c r="DHL50" s="8"/>
      <c r="DHM50" s="8"/>
      <c r="DHN50" s="8"/>
      <c r="DHO50" s="8"/>
      <c r="DHP50" s="8"/>
      <c r="DHQ50" s="8"/>
      <c r="DHR50" s="8"/>
      <c r="DHS50" s="8"/>
      <c r="DHT50" s="8"/>
      <c r="DHU50" s="8"/>
      <c r="DHV50" s="8"/>
      <c r="DHW50" s="8"/>
      <c r="DHX50" s="8"/>
      <c r="DHY50" s="8"/>
      <c r="DHZ50" s="8"/>
      <c r="DIA50" s="8"/>
      <c r="DIB50" s="8"/>
      <c r="DIC50" s="8"/>
      <c r="DID50" s="8"/>
      <c r="DIE50" s="8"/>
      <c r="DIF50" s="8"/>
      <c r="DIG50" s="8"/>
      <c r="DIH50" s="8"/>
      <c r="DII50" s="8"/>
      <c r="DIJ50" s="8"/>
      <c r="DIK50" s="8"/>
      <c r="DIL50" s="8"/>
      <c r="DIM50" s="8"/>
      <c r="DIN50" s="8"/>
      <c r="DIO50" s="8"/>
      <c r="DIP50" s="8"/>
      <c r="DIQ50" s="8"/>
      <c r="DIR50" s="8"/>
      <c r="DIS50" s="8"/>
      <c r="DIT50" s="8"/>
      <c r="DIU50" s="8"/>
      <c r="DIV50" s="8"/>
      <c r="DIW50" s="8"/>
      <c r="DIX50" s="8"/>
      <c r="DIY50" s="8"/>
      <c r="DIZ50" s="8"/>
      <c r="DJA50" s="8"/>
      <c r="DJB50" s="8"/>
      <c r="DJC50" s="8"/>
      <c r="DJD50" s="8"/>
      <c r="DJE50" s="8"/>
      <c r="DJF50" s="8"/>
      <c r="DJG50" s="8"/>
      <c r="DJH50" s="8"/>
      <c r="DJI50" s="8"/>
      <c r="DJJ50" s="8"/>
      <c r="DJK50" s="8"/>
      <c r="DJL50" s="8"/>
      <c r="DJM50" s="8"/>
      <c r="DJN50" s="8"/>
      <c r="DJO50" s="8"/>
      <c r="DJP50" s="8"/>
      <c r="DJQ50" s="8"/>
      <c r="DJR50" s="8"/>
      <c r="DJS50" s="8"/>
      <c r="DJT50" s="8"/>
      <c r="DJU50" s="8"/>
      <c r="DJV50" s="8"/>
      <c r="DJW50" s="8"/>
      <c r="DJX50" s="8"/>
      <c r="DJY50" s="8"/>
      <c r="DJZ50" s="8"/>
      <c r="DKA50" s="8"/>
      <c r="DKB50" s="8"/>
      <c r="DKC50" s="8"/>
      <c r="DKD50" s="8"/>
      <c r="DKE50" s="8"/>
      <c r="DKF50" s="8"/>
      <c r="DKG50" s="8"/>
      <c r="DKH50" s="8"/>
      <c r="DKI50" s="8"/>
      <c r="DKJ50" s="8"/>
      <c r="DKK50" s="8"/>
      <c r="DKL50" s="8"/>
      <c r="DKM50" s="8"/>
      <c r="DKN50" s="8"/>
      <c r="DKO50" s="8"/>
      <c r="DKP50" s="8"/>
      <c r="DKQ50" s="8"/>
      <c r="DKR50" s="8"/>
      <c r="DKS50" s="8"/>
      <c r="DKT50" s="8"/>
      <c r="DKU50" s="8"/>
      <c r="DKV50" s="8"/>
      <c r="DKW50" s="8"/>
      <c r="DKX50" s="8"/>
      <c r="DKY50" s="8"/>
      <c r="DKZ50" s="8"/>
      <c r="DLA50" s="8"/>
      <c r="DLB50" s="8"/>
      <c r="DLC50" s="8"/>
      <c r="DLD50" s="8"/>
      <c r="DLE50" s="8"/>
      <c r="DLF50" s="8"/>
      <c r="DLG50" s="8"/>
      <c r="DLH50" s="8"/>
      <c r="DLI50" s="8"/>
      <c r="DLJ50" s="8"/>
      <c r="DLK50" s="8"/>
      <c r="DLL50" s="8"/>
      <c r="DLM50" s="8"/>
      <c r="DLN50" s="8"/>
      <c r="DLO50" s="8"/>
      <c r="DLP50" s="8"/>
      <c r="DLQ50" s="8"/>
      <c r="DLR50" s="8"/>
      <c r="DLS50" s="8"/>
      <c r="DLT50" s="8"/>
      <c r="DLU50" s="8"/>
      <c r="DLV50" s="8"/>
      <c r="DLW50" s="8"/>
      <c r="DLX50" s="8"/>
      <c r="DLY50" s="8"/>
      <c r="DLZ50" s="8"/>
      <c r="DMA50" s="8"/>
      <c r="DMB50" s="8"/>
      <c r="DMC50" s="8"/>
      <c r="DMD50" s="8"/>
      <c r="DME50" s="8"/>
      <c r="DMF50" s="8"/>
      <c r="DMG50" s="8"/>
      <c r="DMH50" s="8"/>
      <c r="DMI50" s="8"/>
      <c r="DMJ50" s="8"/>
      <c r="DMK50" s="8"/>
      <c r="DML50" s="8"/>
      <c r="DMM50" s="8"/>
      <c r="DMN50" s="8"/>
      <c r="DMO50" s="8"/>
      <c r="DMP50" s="8"/>
      <c r="DMQ50" s="8"/>
      <c r="DMR50" s="8"/>
      <c r="DMS50" s="8"/>
      <c r="DMT50" s="8"/>
      <c r="DMU50" s="8"/>
      <c r="DMV50" s="8"/>
      <c r="DMW50" s="8"/>
      <c r="DMX50" s="8"/>
      <c r="DMY50" s="8"/>
      <c r="DMZ50" s="8"/>
      <c r="DNA50" s="8"/>
      <c r="DNB50" s="8"/>
      <c r="DNC50" s="8"/>
      <c r="DND50" s="8"/>
      <c r="DNE50" s="8"/>
      <c r="DNF50" s="8"/>
      <c r="DNG50" s="8"/>
      <c r="DNH50" s="8"/>
      <c r="DNI50" s="8"/>
      <c r="DNJ50" s="8"/>
      <c r="DNK50" s="8"/>
      <c r="DNL50" s="8"/>
      <c r="DNM50" s="8"/>
      <c r="DNN50" s="8"/>
      <c r="DNO50" s="8"/>
      <c r="DNP50" s="8"/>
      <c r="DNQ50" s="8"/>
      <c r="DNR50" s="8"/>
      <c r="DNS50" s="8"/>
      <c r="DNT50" s="8"/>
      <c r="DNU50" s="8"/>
      <c r="DNV50" s="8"/>
      <c r="DNW50" s="8"/>
      <c r="DNX50" s="8"/>
      <c r="DNY50" s="8"/>
      <c r="DNZ50" s="8"/>
      <c r="DOA50" s="8"/>
      <c r="DOB50" s="8"/>
      <c r="DOC50" s="8"/>
      <c r="DOD50" s="8"/>
      <c r="DOE50" s="8"/>
      <c r="DOF50" s="8"/>
      <c r="DOG50" s="8"/>
      <c r="DOH50" s="8"/>
      <c r="DOI50" s="8"/>
      <c r="DOJ50" s="8"/>
      <c r="DOK50" s="8"/>
      <c r="DOL50" s="8"/>
      <c r="DOM50" s="8"/>
      <c r="DON50" s="8"/>
      <c r="DOO50" s="8"/>
      <c r="DOP50" s="8"/>
      <c r="DOQ50" s="8"/>
      <c r="DOR50" s="8"/>
      <c r="DOS50" s="8"/>
      <c r="DOT50" s="8"/>
      <c r="DOU50" s="8"/>
      <c r="DOV50" s="8"/>
      <c r="DOW50" s="8"/>
      <c r="DOX50" s="8"/>
      <c r="DOY50" s="8"/>
      <c r="DOZ50" s="8"/>
      <c r="DPA50" s="8"/>
      <c r="DPB50" s="8"/>
      <c r="DPC50" s="8"/>
      <c r="DPD50" s="8"/>
      <c r="DPE50" s="8"/>
      <c r="DPF50" s="8"/>
      <c r="DPG50" s="8"/>
      <c r="DPH50" s="8"/>
      <c r="DPI50" s="8"/>
      <c r="DPJ50" s="8"/>
      <c r="DPK50" s="8"/>
      <c r="DPL50" s="8"/>
      <c r="DPM50" s="8"/>
      <c r="DPN50" s="8"/>
      <c r="DPO50" s="8"/>
      <c r="DPP50" s="8"/>
      <c r="DPQ50" s="8"/>
      <c r="DPR50" s="8"/>
      <c r="DPS50" s="8"/>
      <c r="DPT50" s="8"/>
      <c r="DPU50" s="8"/>
      <c r="DPV50" s="8"/>
      <c r="DPW50" s="8"/>
      <c r="DPX50" s="8"/>
      <c r="DPY50" s="8"/>
      <c r="DPZ50" s="8"/>
      <c r="DQA50" s="8"/>
      <c r="DQB50" s="8"/>
      <c r="DQC50" s="8"/>
      <c r="DQD50" s="8"/>
      <c r="DQE50" s="8"/>
      <c r="DQF50" s="8"/>
      <c r="DQG50" s="8"/>
      <c r="DQH50" s="8"/>
      <c r="DQI50" s="8"/>
      <c r="DQJ50" s="8"/>
      <c r="DQK50" s="8"/>
      <c r="DQL50" s="8"/>
      <c r="DQM50" s="8"/>
      <c r="DQN50" s="8"/>
      <c r="DQO50" s="8"/>
      <c r="DQP50" s="8"/>
      <c r="DQQ50" s="8"/>
      <c r="DQR50" s="8"/>
      <c r="DQS50" s="8"/>
      <c r="DQT50" s="8"/>
      <c r="DQU50" s="8"/>
      <c r="DQV50" s="8"/>
      <c r="DQW50" s="8"/>
      <c r="DQX50" s="8"/>
      <c r="DQY50" s="8"/>
      <c r="DQZ50" s="8"/>
      <c r="DRA50" s="8"/>
      <c r="DRB50" s="8"/>
      <c r="DRC50" s="8"/>
      <c r="DRD50" s="8"/>
      <c r="DRE50" s="8"/>
      <c r="DRF50" s="8"/>
      <c r="DRG50" s="8"/>
      <c r="DRH50" s="8"/>
      <c r="DRI50" s="8"/>
      <c r="DRJ50" s="8"/>
      <c r="DRK50" s="8"/>
      <c r="DRL50" s="8"/>
      <c r="DRM50" s="8"/>
      <c r="DRN50" s="8"/>
      <c r="DRO50" s="8"/>
      <c r="DRP50" s="8"/>
      <c r="DRQ50" s="8"/>
      <c r="DRR50" s="8"/>
      <c r="DRS50" s="8"/>
      <c r="DRT50" s="8"/>
      <c r="DRU50" s="8"/>
      <c r="DRV50" s="8"/>
      <c r="DRW50" s="8"/>
      <c r="DRX50" s="8"/>
      <c r="DRY50" s="8"/>
      <c r="DRZ50" s="8"/>
      <c r="DSA50" s="8"/>
      <c r="DSB50" s="8"/>
      <c r="DSC50" s="8"/>
      <c r="DSD50" s="8"/>
      <c r="DSE50" s="8"/>
      <c r="DSF50" s="8"/>
      <c r="DSG50" s="8"/>
      <c r="DSH50" s="8"/>
      <c r="DSI50" s="8"/>
      <c r="DSJ50" s="8"/>
      <c r="DSK50" s="8"/>
      <c r="DSL50" s="8"/>
      <c r="DSM50" s="8"/>
      <c r="DSN50" s="8"/>
      <c r="DSO50" s="8"/>
      <c r="DSP50" s="8"/>
      <c r="DSQ50" s="8"/>
      <c r="DSR50" s="8"/>
      <c r="DSS50" s="8"/>
      <c r="DST50" s="8"/>
      <c r="DSU50" s="8"/>
      <c r="DSV50" s="8"/>
      <c r="DSW50" s="8"/>
      <c r="DSX50" s="8"/>
      <c r="DSY50" s="8"/>
      <c r="DSZ50" s="8"/>
      <c r="DTA50" s="8"/>
      <c r="DTB50" s="8"/>
      <c r="DTC50" s="8"/>
      <c r="DTD50" s="8"/>
      <c r="DTE50" s="8"/>
      <c r="DTF50" s="8"/>
      <c r="DTG50" s="8"/>
      <c r="DTH50" s="8"/>
      <c r="DTI50" s="8"/>
      <c r="DTJ50" s="8"/>
      <c r="DTK50" s="8"/>
      <c r="DTL50" s="8"/>
      <c r="DTM50" s="8"/>
      <c r="DTN50" s="8"/>
      <c r="DTO50" s="8"/>
      <c r="DTP50" s="8"/>
      <c r="DTQ50" s="8"/>
      <c r="DTR50" s="8"/>
      <c r="DTS50" s="8"/>
      <c r="DTT50" s="8"/>
      <c r="DTU50" s="8"/>
      <c r="DTV50" s="8"/>
      <c r="DTW50" s="8"/>
      <c r="DTX50" s="8"/>
      <c r="DTY50" s="8"/>
      <c r="DTZ50" s="8"/>
      <c r="DUA50" s="8"/>
      <c r="DUB50" s="8"/>
      <c r="DUC50" s="8"/>
      <c r="DUD50" s="8"/>
      <c r="DUE50" s="8"/>
      <c r="DUF50" s="8"/>
      <c r="DUG50" s="8"/>
      <c r="DUH50" s="8"/>
      <c r="DUI50" s="8"/>
      <c r="DUJ50" s="8"/>
      <c r="DUK50" s="8"/>
      <c r="DUL50" s="8"/>
      <c r="DUM50" s="8"/>
      <c r="DUN50" s="8"/>
      <c r="DUO50" s="8"/>
      <c r="DUP50" s="8"/>
      <c r="DUQ50" s="8"/>
      <c r="DUR50" s="8"/>
      <c r="DUS50" s="8"/>
      <c r="DUT50" s="8"/>
      <c r="DUU50" s="8"/>
      <c r="DUV50" s="8"/>
      <c r="DUW50" s="8"/>
      <c r="DUX50" s="8"/>
      <c r="DUY50" s="8"/>
      <c r="DUZ50" s="8"/>
      <c r="DVA50" s="8"/>
      <c r="DVB50" s="8"/>
      <c r="DVC50" s="8"/>
      <c r="DVD50" s="8"/>
      <c r="DVE50" s="8"/>
      <c r="DVF50" s="8"/>
      <c r="DVG50" s="8"/>
      <c r="DVH50" s="8"/>
      <c r="DVI50" s="8"/>
      <c r="DVJ50" s="8"/>
      <c r="DVK50" s="8"/>
      <c r="DVL50" s="8"/>
      <c r="DVM50" s="8"/>
      <c r="DVN50" s="8"/>
      <c r="DVO50" s="8"/>
      <c r="DVP50" s="8"/>
      <c r="DVQ50" s="8"/>
      <c r="DVR50" s="8"/>
      <c r="DVS50" s="8"/>
      <c r="DVT50" s="8"/>
      <c r="DVU50" s="8"/>
      <c r="DVV50" s="8"/>
      <c r="DVW50" s="8"/>
      <c r="DVX50" s="8"/>
      <c r="DVY50" s="8"/>
      <c r="DVZ50" s="8"/>
      <c r="DWA50" s="8"/>
      <c r="DWB50" s="8"/>
      <c r="DWC50" s="8"/>
      <c r="DWD50" s="8"/>
      <c r="DWE50" s="8"/>
      <c r="DWF50" s="8"/>
      <c r="DWG50" s="8"/>
      <c r="DWH50" s="8"/>
      <c r="DWI50" s="8"/>
      <c r="DWJ50" s="8"/>
      <c r="DWK50" s="8"/>
      <c r="DWL50" s="8"/>
      <c r="DWM50" s="8"/>
      <c r="DWN50" s="8"/>
      <c r="DWO50" s="8"/>
      <c r="DWP50" s="8"/>
      <c r="DWQ50" s="8"/>
      <c r="DWR50" s="8"/>
      <c r="DWS50" s="8"/>
      <c r="DWT50" s="8"/>
      <c r="DWU50" s="8"/>
      <c r="DWV50" s="8"/>
      <c r="DWW50" s="8"/>
      <c r="DWX50" s="8"/>
      <c r="DWY50" s="8"/>
      <c r="DWZ50" s="8"/>
      <c r="DXA50" s="8"/>
      <c r="DXB50" s="8"/>
      <c r="DXC50" s="8"/>
      <c r="DXD50" s="8"/>
      <c r="DXE50" s="8"/>
      <c r="DXF50" s="8"/>
      <c r="DXG50" s="8"/>
      <c r="DXH50" s="8"/>
      <c r="DXI50" s="8"/>
      <c r="DXJ50" s="8"/>
      <c r="DXK50" s="8"/>
      <c r="DXL50" s="8"/>
      <c r="DXM50" s="8"/>
      <c r="DXN50" s="8"/>
      <c r="DXO50" s="8"/>
      <c r="DXP50" s="8"/>
      <c r="DXQ50" s="8"/>
      <c r="DXR50" s="8"/>
      <c r="DXS50" s="8"/>
      <c r="DXT50" s="8"/>
      <c r="DXU50" s="8"/>
      <c r="DXV50" s="8"/>
      <c r="DXW50" s="8"/>
      <c r="DXX50" s="8"/>
      <c r="DXY50" s="8"/>
      <c r="DXZ50" s="8"/>
      <c r="DYA50" s="8"/>
      <c r="DYB50" s="8"/>
      <c r="DYC50" s="8"/>
      <c r="DYD50" s="8"/>
      <c r="DYE50" s="8"/>
      <c r="DYF50" s="8"/>
      <c r="DYG50" s="8"/>
      <c r="DYH50" s="8"/>
      <c r="DYI50" s="8"/>
      <c r="DYJ50" s="8"/>
      <c r="DYK50" s="8"/>
      <c r="DYL50" s="8"/>
      <c r="DYM50" s="8"/>
      <c r="DYN50" s="8"/>
      <c r="DYO50" s="8"/>
      <c r="DYP50" s="8"/>
      <c r="DYQ50" s="8"/>
      <c r="DYR50" s="8"/>
      <c r="DYS50" s="8"/>
      <c r="DYT50" s="8"/>
      <c r="DYU50" s="8"/>
      <c r="DYV50" s="8"/>
      <c r="DYW50" s="8"/>
      <c r="DYX50" s="8"/>
      <c r="DYY50" s="8"/>
      <c r="DYZ50" s="8"/>
      <c r="DZA50" s="8"/>
      <c r="DZB50" s="8"/>
      <c r="DZC50" s="8"/>
      <c r="DZD50" s="8"/>
      <c r="DZE50" s="8"/>
      <c r="DZF50" s="8"/>
      <c r="DZG50" s="8"/>
      <c r="DZH50" s="8"/>
      <c r="DZI50" s="8"/>
      <c r="DZJ50" s="8"/>
      <c r="DZK50" s="8"/>
      <c r="DZL50" s="8"/>
      <c r="DZM50" s="8"/>
      <c r="DZN50" s="8"/>
      <c r="DZO50" s="8"/>
      <c r="DZP50" s="8"/>
      <c r="DZQ50" s="8"/>
      <c r="DZR50" s="8"/>
      <c r="DZS50" s="8"/>
      <c r="DZT50" s="8"/>
      <c r="DZU50" s="8"/>
      <c r="DZV50" s="8"/>
      <c r="DZW50" s="8"/>
      <c r="DZX50" s="8"/>
      <c r="DZY50" s="8"/>
      <c r="DZZ50" s="8"/>
      <c r="EAA50" s="8"/>
      <c r="EAB50" s="8"/>
      <c r="EAC50" s="8"/>
      <c r="EAD50" s="8"/>
      <c r="EAE50" s="8"/>
      <c r="EAF50" s="8"/>
      <c r="EAG50" s="8"/>
      <c r="EAH50" s="8"/>
      <c r="EAI50" s="8"/>
      <c r="EAJ50" s="8"/>
      <c r="EAK50" s="8"/>
      <c r="EAL50" s="8"/>
      <c r="EAM50" s="8"/>
      <c r="EAN50" s="8"/>
      <c r="EAO50" s="8"/>
      <c r="EAP50" s="8"/>
      <c r="EAQ50" s="8"/>
      <c r="EAR50" s="8"/>
      <c r="EAS50" s="8"/>
      <c r="EAT50" s="8"/>
      <c r="EAU50" s="8"/>
      <c r="EAV50" s="8"/>
      <c r="EAW50" s="8"/>
      <c r="EAX50" s="8"/>
      <c r="EAY50" s="8"/>
      <c r="EAZ50" s="8"/>
      <c r="EBA50" s="8"/>
      <c r="EBB50" s="8"/>
      <c r="EBC50" s="8"/>
      <c r="EBD50" s="8"/>
      <c r="EBE50" s="8"/>
      <c r="EBF50" s="8"/>
      <c r="EBG50" s="8"/>
      <c r="EBH50" s="8"/>
      <c r="EBI50" s="8"/>
      <c r="EBJ50" s="8"/>
      <c r="EBK50" s="8"/>
      <c r="EBL50" s="8"/>
      <c r="EBM50" s="8"/>
      <c r="EBN50" s="8"/>
      <c r="EBO50" s="8"/>
      <c r="EBP50" s="8"/>
      <c r="EBQ50" s="8"/>
      <c r="EBR50" s="8"/>
      <c r="EBS50" s="8"/>
      <c r="EBT50" s="8"/>
      <c r="EBU50" s="8"/>
      <c r="EBV50" s="8"/>
      <c r="EBW50" s="8"/>
      <c r="EBX50" s="8"/>
      <c r="EBY50" s="8"/>
      <c r="EBZ50" s="8"/>
      <c r="ECA50" s="8"/>
      <c r="ECB50" s="8"/>
      <c r="ECC50" s="8"/>
      <c r="ECD50" s="8"/>
      <c r="ECE50" s="8"/>
      <c r="ECF50" s="8"/>
      <c r="ECG50" s="8"/>
      <c r="ECH50" s="8"/>
      <c r="ECI50" s="8"/>
      <c r="ECJ50" s="8"/>
      <c r="ECK50" s="8"/>
      <c r="ECL50" s="8"/>
      <c r="ECM50" s="8"/>
      <c r="ECN50" s="8"/>
      <c r="ECO50" s="8"/>
      <c r="ECP50" s="8"/>
      <c r="ECQ50" s="8"/>
      <c r="ECR50" s="8"/>
      <c r="ECS50" s="8"/>
      <c r="ECT50" s="8"/>
      <c r="ECU50" s="8"/>
      <c r="ECV50" s="8"/>
      <c r="ECW50" s="8"/>
      <c r="ECX50" s="8"/>
      <c r="ECY50" s="8"/>
      <c r="ECZ50" s="8"/>
      <c r="EDA50" s="8"/>
      <c r="EDB50" s="8"/>
      <c r="EDC50" s="8"/>
      <c r="EDD50" s="8"/>
      <c r="EDE50" s="8"/>
      <c r="EDF50" s="8"/>
      <c r="EDG50" s="8"/>
      <c r="EDH50" s="8"/>
      <c r="EDI50" s="8"/>
      <c r="EDJ50" s="8"/>
      <c r="EDK50" s="8"/>
      <c r="EDL50" s="8"/>
      <c r="EDM50" s="8"/>
      <c r="EDN50" s="8"/>
      <c r="EDO50" s="8"/>
      <c r="EDP50" s="8"/>
      <c r="EDQ50" s="8"/>
      <c r="EDR50" s="8"/>
      <c r="EDS50" s="8"/>
      <c r="EDT50" s="8"/>
      <c r="EDU50" s="8"/>
      <c r="EDV50" s="8"/>
      <c r="EDW50" s="8"/>
      <c r="EDX50" s="8"/>
      <c r="EDY50" s="8"/>
      <c r="EDZ50" s="8"/>
      <c r="EEA50" s="8"/>
      <c r="EEB50" s="8"/>
      <c r="EEC50" s="8"/>
      <c r="EED50" s="8"/>
      <c r="EEE50" s="8"/>
      <c r="EEF50" s="8"/>
      <c r="EEG50" s="8"/>
      <c r="EEH50" s="8"/>
      <c r="EEI50" s="8"/>
      <c r="EEJ50" s="8"/>
      <c r="EEK50" s="8"/>
      <c r="EEL50" s="8"/>
      <c r="EEM50" s="8"/>
      <c r="EEN50" s="8"/>
      <c r="EEO50" s="8"/>
      <c r="EEP50" s="8"/>
      <c r="EEQ50" s="8"/>
      <c r="EER50" s="8"/>
      <c r="EES50" s="8"/>
      <c r="EET50" s="8"/>
      <c r="EEU50" s="8"/>
      <c r="EEV50" s="8"/>
      <c r="EEW50" s="8"/>
      <c r="EEX50" s="8"/>
      <c r="EEY50" s="8"/>
      <c r="EEZ50" s="8"/>
      <c r="EFA50" s="8"/>
      <c r="EFB50" s="8"/>
      <c r="EFC50" s="8"/>
      <c r="EFD50" s="8"/>
      <c r="EFE50" s="8"/>
      <c r="EFF50" s="8"/>
      <c r="EFG50" s="8"/>
      <c r="EFH50" s="8"/>
      <c r="EFI50" s="8"/>
      <c r="EFJ50" s="8"/>
      <c r="EFK50" s="8"/>
      <c r="EFL50" s="8"/>
      <c r="EFM50" s="8"/>
      <c r="EFN50" s="8"/>
      <c r="EFO50" s="8"/>
      <c r="EFP50" s="8"/>
      <c r="EFQ50" s="8"/>
      <c r="EFR50" s="8"/>
      <c r="EFS50" s="8"/>
      <c r="EFT50" s="8"/>
      <c r="EFU50" s="8"/>
      <c r="EFV50" s="8"/>
      <c r="EFW50" s="8"/>
      <c r="EFX50" s="8"/>
      <c r="EFY50" s="8"/>
      <c r="EFZ50" s="8"/>
      <c r="EGA50" s="8"/>
      <c r="EGB50" s="8"/>
      <c r="EGC50" s="8"/>
      <c r="EGD50" s="8"/>
      <c r="EGE50" s="8"/>
      <c r="EGF50" s="8"/>
      <c r="EGG50" s="8"/>
      <c r="EGH50" s="8"/>
      <c r="EGI50" s="8"/>
      <c r="EGJ50" s="8"/>
      <c r="EGK50" s="8"/>
      <c r="EGL50" s="8"/>
      <c r="EGM50" s="8"/>
      <c r="EGN50" s="8"/>
      <c r="EGO50" s="8"/>
      <c r="EGP50" s="8"/>
      <c r="EGQ50" s="8"/>
      <c r="EGR50" s="8"/>
      <c r="EGS50" s="8"/>
      <c r="EGT50" s="8"/>
      <c r="EGU50" s="8"/>
      <c r="EGV50" s="8"/>
      <c r="EGW50" s="8"/>
      <c r="EGX50" s="8"/>
      <c r="EGY50" s="8"/>
      <c r="EGZ50" s="8"/>
      <c r="EHA50" s="8"/>
      <c r="EHB50" s="8"/>
      <c r="EHC50" s="8"/>
      <c r="EHD50" s="8"/>
      <c r="EHE50" s="8"/>
      <c r="EHF50" s="8"/>
      <c r="EHG50" s="8"/>
      <c r="EHH50" s="8"/>
      <c r="EHI50" s="8"/>
      <c r="EHJ50" s="8"/>
      <c r="EHK50" s="8"/>
      <c r="EHL50" s="8"/>
      <c r="EHM50" s="8"/>
      <c r="EHN50" s="8"/>
      <c r="EHO50" s="8"/>
      <c r="EHP50" s="8"/>
      <c r="EHQ50" s="8"/>
      <c r="EHR50" s="8"/>
      <c r="EHS50" s="8"/>
      <c r="EHT50" s="8"/>
      <c r="EHU50" s="8"/>
      <c r="EHV50" s="8"/>
      <c r="EHW50" s="8"/>
      <c r="EHX50" s="8"/>
      <c r="EHY50" s="8"/>
      <c r="EHZ50" s="8"/>
      <c r="EIA50" s="8"/>
      <c r="EIB50" s="8"/>
      <c r="EIC50" s="8"/>
      <c r="EID50" s="8"/>
      <c r="EIE50" s="8"/>
      <c r="EIF50" s="8"/>
      <c r="EIG50" s="8"/>
      <c r="EIH50" s="8"/>
      <c r="EII50" s="8"/>
      <c r="EIJ50" s="8"/>
      <c r="EIK50" s="8"/>
      <c r="EIL50" s="8"/>
      <c r="EIM50" s="8"/>
      <c r="EIN50" s="8"/>
      <c r="EIO50" s="8"/>
      <c r="EIP50" s="8"/>
      <c r="EIQ50" s="8"/>
      <c r="EIR50" s="8"/>
      <c r="EIS50" s="8"/>
      <c r="EIT50" s="8"/>
      <c r="EIU50" s="8"/>
      <c r="EIV50" s="8"/>
      <c r="EIW50" s="8"/>
      <c r="EIX50" s="8"/>
      <c r="EIY50" s="8"/>
      <c r="EIZ50" s="8"/>
      <c r="EJA50" s="8"/>
      <c r="EJB50" s="8"/>
      <c r="EJC50" s="8"/>
      <c r="EJD50" s="8"/>
      <c r="EJE50" s="8"/>
      <c r="EJF50" s="8"/>
      <c r="EJG50" s="8"/>
      <c r="EJH50" s="8"/>
      <c r="EJI50" s="8"/>
      <c r="EJJ50" s="8"/>
      <c r="EJK50" s="8"/>
      <c r="EJL50" s="8"/>
      <c r="EJM50" s="8"/>
      <c r="EJN50" s="8"/>
      <c r="EJO50" s="8"/>
      <c r="EJP50" s="8"/>
      <c r="EJQ50" s="8"/>
      <c r="EJR50" s="8"/>
      <c r="EJS50" s="8"/>
      <c r="EJT50" s="8"/>
      <c r="EJU50" s="8"/>
      <c r="EJV50" s="8"/>
      <c r="EJW50" s="8"/>
      <c r="EJX50" s="8"/>
      <c r="EJY50" s="8"/>
      <c r="EJZ50" s="8"/>
      <c r="EKA50" s="8"/>
      <c r="EKB50" s="8"/>
      <c r="EKC50" s="8"/>
      <c r="EKD50" s="8"/>
      <c r="EKE50" s="8"/>
      <c r="EKF50" s="8"/>
      <c r="EKG50" s="8"/>
      <c r="EKH50" s="8"/>
      <c r="EKI50" s="8"/>
      <c r="EKJ50" s="8"/>
      <c r="EKK50" s="8"/>
      <c r="EKL50" s="8"/>
      <c r="EKM50" s="8"/>
      <c r="EKN50" s="8"/>
      <c r="EKO50" s="8"/>
      <c r="EKP50" s="8"/>
      <c r="EKQ50" s="8"/>
      <c r="EKR50" s="8"/>
      <c r="EKS50" s="8"/>
      <c r="EKT50" s="8"/>
      <c r="EKU50" s="8"/>
      <c r="EKV50" s="8"/>
      <c r="EKW50" s="8"/>
      <c r="EKX50" s="8"/>
      <c r="EKY50" s="8"/>
      <c r="EKZ50" s="8"/>
      <c r="ELA50" s="8"/>
      <c r="ELB50" s="8"/>
      <c r="ELC50" s="8"/>
      <c r="ELD50" s="8"/>
      <c r="ELE50" s="8"/>
      <c r="ELF50" s="8"/>
      <c r="ELG50" s="8"/>
      <c r="ELH50" s="8"/>
      <c r="ELI50" s="8"/>
      <c r="ELJ50" s="8"/>
      <c r="ELK50" s="8"/>
      <c r="ELL50" s="8"/>
      <c r="ELM50" s="8"/>
      <c r="ELN50" s="8"/>
      <c r="ELO50" s="8"/>
      <c r="ELP50" s="8"/>
      <c r="ELQ50" s="8"/>
      <c r="ELR50" s="8"/>
      <c r="ELS50" s="8"/>
      <c r="ELT50" s="8"/>
      <c r="ELU50" s="8"/>
      <c r="ELV50" s="8"/>
      <c r="ELW50" s="8"/>
      <c r="ELX50" s="8"/>
      <c r="ELY50" s="8"/>
      <c r="ELZ50" s="8"/>
      <c r="EMA50" s="8"/>
      <c r="EMB50" s="8"/>
      <c r="EMC50" s="8"/>
      <c r="EMD50" s="8"/>
      <c r="EME50" s="8"/>
      <c r="EMF50" s="8"/>
      <c r="EMG50" s="8"/>
      <c r="EMH50" s="8"/>
      <c r="EMI50" s="8"/>
      <c r="EMJ50" s="8"/>
      <c r="EMK50" s="8"/>
      <c r="EML50" s="8"/>
      <c r="EMM50" s="8"/>
      <c r="EMN50" s="8"/>
      <c r="EMO50" s="8"/>
      <c r="EMP50" s="8"/>
      <c r="EMQ50" s="8"/>
      <c r="EMR50" s="8"/>
      <c r="EMS50" s="8"/>
      <c r="EMT50" s="8"/>
      <c r="EMU50" s="8"/>
      <c r="EMV50" s="8"/>
      <c r="EMW50" s="8"/>
      <c r="EMX50" s="8"/>
      <c r="EMY50" s="8"/>
      <c r="EMZ50" s="8"/>
      <c r="ENA50" s="8"/>
      <c r="ENB50" s="8"/>
      <c r="ENC50" s="8"/>
      <c r="END50" s="8"/>
      <c r="ENE50" s="8"/>
      <c r="ENF50" s="8"/>
      <c r="ENG50" s="8"/>
      <c r="ENH50" s="8"/>
      <c r="ENI50" s="8"/>
      <c r="ENJ50" s="8"/>
      <c r="ENK50" s="8"/>
      <c r="ENL50" s="8"/>
      <c r="ENM50" s="8"/>
      <c r="ENN50" s="8"/>
      <c r="ENO50" s="8"/>
      <c r="ENP50" s="8"/>
      <c r="ENQ50" s="8"/>
      <c r="ENR50" s="8"/>
      <c r="ENS50" s="8"/>
      <c r="ENT50" s="8"/>
      <c r="ENU50" s="8"/>
      <c r="ENV50" s="8"/>
      <c r="ENW50" s="8"/>
      <c r="ENX50" s="8"/>
      <c r="ENY50" s="8"/>
      <c r="ENZ50" s="8"/>
      <c r="EOA50" s="8"/>
      <c r="EOB50" s="8"/>
      <c r="EOC50" s="8"/>
      <c r="EOD50" s="8"/>
      <c r="EOE50" s="8"/>
      <c r="EOF50" s="8"/>
      <c r="EOG50" s="8"/>
      <c r="EOH50" s="8"/>
      <c r="EOI50" s="8"/>
      <c r="EOJ50" s="8"/>
      <c r="EOK50" s="8"/>
      <c r="EOL50" s="8"/>
      <c r="EOM50" s="8"/>
      <c r="EON50" s="8"/>
      <c r="EOO50" s="8"/>
      <c r="EOP50" s="8"/>
      <c r="EOQ50" s="8"/>
      <c r="EOR50" s="8"/>
      <c r="EOS50" s="8"/>
      <c r="EOT50" s="8"/>
      <c r="EOU50" s="8"/>
      <c r="EOV50" s="8"/>
      <c r="EOW50" s="8"/>
      <c r="EOX50" s="8"/>
      <c r="EOY50" s="8"/>
      <c r="EOZ50" s="8"/>
      <c r="EPA50" s="8"/>
      <c r="EPB50" s="8"/>
      <c r="EPC50" s="8"/>
      <c r="EPD50" s="8"/>
      <c r="EPE50" s="8"/>
      <c r="EPF50" s="8"/>
      <c r="EPG50" s="8"/>
      <c r="EPH50" s="8"/>
      <c r="EPI50" s="8"/>
      <c r="EPJ50" s="8"/>
      <c r="EPK50" s="8"/>
      <c r="EPL50" s="8"/>
      <c r="EPM50" s="8"/>
      <c r="EPN50" s="8"/>
      <c r="EPO50" s="8"/>
      <c r="EPP50" s="8"/>
      <c r="EPQ50" s="8"/>
      <c r="EPR50" s="8"/>
      <c r="EPS50" s="8"/>
      <c r="EPT50" s="8"/>
      <c r="EPU50" s="8"/>
      <c r="EPV50" s="8"/>
      <c r="EPW50" s="8"/>
      <c r="EPX50" s="8"/>
      <c r="EPY50" s="8"/>
      <c r="EPZ50" s="8"/>
      <c r="EQA50" s="8"/>
      <c r="EQB50" s="8"/>
      <c r="EQC50" s="8"/>
      <c r="EQD50" s="8"/>
      <c r="EQE50" s="8"/>
      <c r="EQF50" s="8"/>
      <c r="EQG50" s="8"/>
      <c r="EQH50" s="8"/>
      <c r="EQI50" s="8"/>
      <c r="EQJ50" s="8"/>
      <c r="EQK50" s="8"/>
      <c r="EQL50" s="8"/>
      <c r="EQM50" s="8"/>
      <c r="EQN50" s="8"/>
      <c r="EQO50" s="8"/>
      <c r="EQP50" s="8"/>
      <c r="EQQ50" s="8"/>
      <c r="EQR50" s="8"/>
      <c r="EQS50" s="8"/>
      <c r="EQT50" s="8"/>
      <c r="EQU50" s="8"/>
      <c r="EQV50" s="8"/>
      <c r="EQW50" s="8"/>
      <c r="EQX50" s="8"/>
      <c r="EQY50" s="8"/>
      <c r="EQZ50" s="8"/>
      <c r="ERA50" s="8"/>
      <c r="ERB50" s="8"/>
      <c r="ERC50" s="8"/>
      <c r="ERD50" s="8"/>
      <c r="ERE50" s="8"/>
      <c r="ERF50" s="8"/>
      <c r="ERG50" s="8"/>
      <c r="ERH50" s="8"/>
      <c r="ERI50" s="8"/>
      <c r="ERJ50" s="8"/>
      <c r="ERK50" s="8"/>
      <c r="ERL50" s="8"/>
      <c r="ERM50" s="8"/>
      <c r="ERN50" s="8"/>
      <c r="ERO50" s="8"/>
      <c r="ERP50" s="8"/>
      <c r="ERQ50" s="8"/>
      <c r="ERR50" s="8"/>
      <c r="ERS50" s="8"/>
      <c r="ERT50" s="8"/>
      <c r="ERU50" s="8"/>
      <c r="ERV50" s="8"/>
      <c r="ERW50" s="8"/>
      <c r="ERX50" s="8"/>
      <c r="ERY50" s="8"/>
      <c r="ERZ50" s="8"/>
      <c r="ESA50" s="8"/>
      <c r="ESB50" s="8"/>
      <c r="ESC50" s="8"/>
      <c r="ESD50" s="8"/>
      <c r="ESE50" s="8"/>
      <c r="ESF50" s="8"/>
      <c r="ESG50" s="8"/>
      <c r="ESH50" s="8"/>
      <c r="ESI50" s="8"/>
      <c r="ESJ50" s="8"/>
      <c r="ESK50" s="8"/>
      <c r="ESL50" s="8"/>
      <c r="ESM50" s="8"/>
      <c r="ESN50" s="8"/>
      <c r="ESO50" s="8"/>
      <c r="ESP50" s="8"/>
      <c r="ESQ50" s="8"/>
      <c r="ESR50" s="8"/>
      <c r="ESS50" s="8"/>
      <c r="EST50" s="8"/>
      <c r="ESU50" s="8"/>
      <c r="ESV50" s="8"/>
      <c r="ESW50" s="8"/>
      <c r="ESX50" s="8"/>
      <c r="ESY50" s="8"/>
      <c r="ESZ50" s="8"/>
      <c r="ETA50" s="8"/>
      <c r="ETB50" s="8"/>
      <c r="ETC50" s="8"/>
      <c r="ETD50" s="8"/>
      <c r="ETE50" s="8"/>
      <c r="ETF50" s="8"/>
      <c r="ETG50" s="8"/>
      <c r="ETH50" s="8"/>
      <c r="ETI50" s="8"/>
      <c r="ETJ50" s="8"/>
      <c r="ETK50" s="8"/>
      <c r="ETL50" s="8"/>
      <c r="ETM50" s="8"/>
      <c r="ETN50" s="8"/>
      <c r="ETO50" s="8"/>
      <c r="ETP50" s="8"/>
      <c r="ETQ50" s="8"/>
      <c r="ETR50" s="8"/>
      <c r="ETS50" s="8"/>
      <c r="ETT50" s="8"/>
      <c r="ETU50" s="8"/>
      <c r="ETV50" s="8"/>
      <c r="ETW50" s="8"/>
      <c r="ETX50" s="8"/>
      <c r="ETY50" s="8"/>
      <c r="ETZ50" s="8"/>
      <c r="EUA50" s="8"/>
      <c r="EUB50" s="8"/>
      <c r="EUC50" s="8"/>
      <c r="EUD50" s="8"/>
      <c r="EUE50" s="8"/>
      <c r="EUF50" s="8"/>
      <c r="EUG50" s="8"/>
      <c r="EUH50" s="8"/>
      <c r="EUI50" s="8"/>
      <c r="EUJ50" s="8"/>
      <c r="EUK50" s="8"/>
      <c r="EUL50" s="8"/>
      <c r="EUM50" s="8"/>
      <c r="EUN50" s="8"/>
      <c r="EUO50" s="8"/>
      <c r="EUP50" s="8"/>
      <c r="EUQ50" s="8"/>
      <c r="EUR50" s="8"/>
      <c r="EUS50" s="8"/>
      <c r="EUT50" s="8"/>
      <c r="EUU50" s="8"/>
      <c r="EUV50" s="8"/>
      <c r="EUW50" s="8"/>
      <c r="EUX50" s="8"/>
      <c r="EUY50" s="8"/>
      <c r="EUZ50" s="8"/>
      <c r="EVA50" s="8"/>
      <c r="EVB50" s="8"/>
      <c r="EVC50" s="8"/>
      <c r="EVD50" s="8"/>
      <c r="EVE50" s="8"/>
      <c r="EVF50" s="8"/>
      <c r="EVG50" s="8"/>
      <c r="EVH50" s="8"/>
      <c r="EVI50" s="8"/>
      <c r="EVJ50" s="8"/>
      <c r="EVK50" s="8"/>
      <c r="EVL50" s="8"/>
      <c r="EVM50" s="8"/>
      <c r="EVN50" s="8"/>
      <c r="EVO50" s="8"/>
      <c r="EVP50" s="8"/>
      <c r="EVQ50" s="8"/>
      <c r="EVR50" s="8"/>
      <c r="EVS50" s="8"/>
      <c r="EVT50" s="8"/>
      <c r="EVU50" s="8"/>
      <c r="EVV50" s="8"/>
      <c r="EVW50" s="8"/>
      <c r="EVX50" s="8"/>
      <c r="EVY50" s="8"/>
      <c r="EVZ50" s="8"/>
      <c r="EWA50" s="8"/>
      <c r="EWB50" s="8"/>
      <c r="EWC50" s="8"/>
      <c r="EWD50" s="8"/>
      <c r="EWE50" s="8"/>
      <c r="EWF50" s="8"/>
      <c r="EWG50" s="8"/>
      <c r="EWH50" s="8"/>
      <c r="EWI50" s="8"/>
      <c r="EWJ50" s="8"/>
      <c r="EWK50" s="8"/>
      <c r="EWL50" s="8"/>
      <c r="EWM50" s="8"/>
      <c r="EWN50" s="8"/>
      <c r="EWO50" s="8"/>
      <c r="EWP50" s="8"/>
      <c r="EWQ50" s="8"/>
      <c r="EWR50" s="8"/>
      <c r="EWS50" s="8"/>
      <c r="EWT50" s="8"/>
      <c r="EWU50" s="8"/>
      <c r="EWV50" s="8"/>
      <c r="EWW50" s="8"/>
      <c r="EWX50" s="8"/>
      <c r="EWY50" s="8"/>
      <c r="EWZ50" s="8"/>
      <c r="EXA50" s="8"/>
      <c r="EXB50" s="8"/>
      <c r="EXC50" s="8"/>
      <c r="EXD50" s="8"/>
      <c r="EXE50" s="8"/>
      <c r="EXF50" s="8"/>
      <c r="EXG50" s="8"/>
      <c r="EXH50" s="8"/>
      <c r="EXI50" s="8"/>
      <c r="EXJ50" s="8"/>
      <c r="EXK50" s="8"/>
      <c r="EXL50" s="8"/>
      <c r="EXM50" s="8"/>
      <c r="EXN50" s="8"/>
      <c r="EXO50" s="8"/>
      <c r="EXP50" s="8"/>
      <c r="EXQ50" s="8"/>
      <c r="EXR50" s="8"/>
      <c r="EXS50" s="8"/>
      <c r="EXT50" s="8"/>
      <c r="EXU50" s="8"/>
      <c r="EXV50" s="8"/>
      <c r="EXW50" s="8"/>
      <c r="EXX50" s="8"/>
      <c r="EXY50" s="8"/>
      <c r="EXZ50" s="8"/>
      <c r="EYA50" s="8"/>
      <c r="EYB50" s="8"/>
      <c r="EYC50" s="8"/>
      <c r="EYD50" s="8"/>
      <c r="EYE50" s="8"/>
      <c r="EYF50" s="8"/>
      <c r="EYG50" s="8"/>
      <c r="EYH50" s="8"/>
      <c r="EYI50" s="8"/>
      <c r="EYJ50" s="8"/>
      <c r="EYK50" s="8"/>
      <c r="EYL50" s="8"/>
      <c r="EYM50" s="8"/>
      <c r="EYN50" s="8"/>
      <c r="EYO50" s="8"/>
      <c r="EYP50" s="8"/>
      <c r="EYQ50" s="8"/>
      <c r="EYR50" s="8"/>
      <c r="EYS50" s="8"/>
      <c r="EYT50" s="8"/>
      <c r="EYU50" s="8"/>
      <c r="EYV50" s="8"/>
      <c r="EYW50" s="8"/>
      <c r="EYX50" s="8"/>
      <c r="EYY50" s="8"/>
      <c r="EYZ50" s="8"/>
      <c r="EZA50" s="8"/>
      <c r="EZB50" s="8"/>
      <c r="EZC50" s="8"/>
      <c r="EZD50" s="8"/>
      <c r="EZE50" s="8"/>
      <c r="EZF50" s="8"/>
      <c r="EZG50" s="8"/>
      <c r="EZH50" s="8"/>
      <c r="EZI50" s="8"/>
      <c r="EZJ50" s="8"/>
      <c r="EZK50" s="8"/>
      <c r="EZL50" s="8"/>
      <c r="EZM50" s="8"/>
      <c r="EZN50" s="8"/>
      <c r="EZO50" s="8"/>
      <c r="EZP50" s="8"/>
      <c r="EZQ50" s="8"/>
      <c r="EZR50" s="8"/>
      <c r="EZS50" s="8"/>
      <c r="EZT50" s="8"/>
      <c r="EZU50" s="8"/>
      <c r="EZV50" s="8"/>
      <c r="EZW50" s="8"/>
      <c r="EZX50" s="8"/>
      <c r="EZY50" s="8"/>
      <c r="EZZ50" s="8"/>
      <c r="FAA50" s="8"/>
      <c r="FAB50" s="8"/>
      <c r="FAC50" s="8"/>
      <c r="FAD50" s="8"/>
      <c r="FAE50" s="8"/>
      <c r="FAF50" s="8"/>
      <c r="FAG50" s="8"/>
      <c r="FAH50" s="8"/>
      <c r="FAI50" s="8"/>
      <c r="FAJ50" s="8"/>
      <c r="FAK50" s="8"/>
      <c r="FAL50" s="8"/>
      <c r="FAM50" s="8"/>
      <c r="FAN50" s="8"/>
      <c r="FAO50" s="8"/>
      <c r="FAP50" s="8"/>
      <c r="FAQ50" s="8"/>
      <c r="FAR50" s="8"/>
      <c r="FAS50" s="8"/>
      <c r="FAT50" s="8"/>
      <c r="FAU50" s="8"/>
      <c r="FAV50" s="8"/>
      <c r="FAW50" s="8"/>
      <c r="FAX50" s="8"/>
      <c r="FAY50" s="8"/>
      <c r="FAZ50" s="8"/>
      <c r="FBA50" s="8"/>
      <c r="FBB50" s="8"/>
      <c r="FBC50" s="8"/>
      <c r="FBD50" s="8"/>
      <c r="FBE50" s="8"/>
      <c r="FBF50" s="8"/>
      <c r="FBG50" s="8"/>
      <c r="FBH50" s="8"/>
      <c r="FBI50" s="8"/>
      <c r="FBJ50" s="8"/>
      <c r="FBK50" s="8"/>
      <c r="FBL50" s="8"/>
      <c r="FBM50" s="8"/>
      <c r="FBN50" s="8"/>
      <c r="FBO50" s="8"/>
      <c r="FBP50" s="8"/>
      <c r="FBQ50" s="8"/>
      <c r="FBR50" s="8"/>
      <c r="FBS50" s="8"/>
      <c r="FBT50" s="8"/>
      <c r="FBU50" s="8"/>
      <c r="FBV50" s="8"/>
      <c r="FBW50" s="8"/>
      <c r="FBX50" s="8"/>
      <c r="FBY50" s="8"/>
      <c r="FBZ50" s="8"/>
      <c r="FCA50" s="8"/>
      <c r="FCB50" s="8"/>
      <c r="FCC50" s="8"/>
      <c r="FCD50" s="8"/>
      <c r="FCE50" s="8"/>
      <c r="FCF50" s="8"/>
      <c r="FCG50" s="8"/>
      <c r="FCH50" s="8"/>
      <c r="FCI50" s="8"/>
      <c r="FCJ50" s="8"/>
      <c r="FCK50" s="8"/>
      <c r="FCL50" s="8"/>
      <c r="FCM50" s="8"/>
      <c r="FCN50" s="8"/>
      <c r="FCO50" s="8"/>
      <c r="FCP50" s="8"/>
      <c r="FCQ50" s="8"/>
      <c r="FCR50" s="8"/>
      <c r="FCS50" s="8"/>
      <c r="FCT50" s="8"/>
      <c r="FCU50" s="8"/>
      <c r="FCV50" s="8"/>
      <c r="FCW50" s="8"/>
      <c r="FCX50" s="8"/>
      <c r="FCY50" s="8"/>
      <c r="FCZ50" s="8"/>
      <c r="FDA50" s="8"/>
      <c r="FDB50" s="8"/>
      <c r="FDC50" s="8"/>
      <c r="FDD50" s="8"/>
      <c r="FDE50" s="8"/>
      <c r="FDF50" s="8"/>
      <c r="FDG50" s="8"/>
      <c r="FDH50" s="8"/>
      <c r="FDI50" s="8"/>
      <c r="FDJ50" s="8"/>
      <c r="FDK50" s="8"/>
      <c r="FDL50" s="8"/>
      <c r="FDM50" s="8"/>
      <c r="FDN50" s="8"/>
      <c r="FDO50" s="8"/>
      <c r="FDP50" s="8"/>
      <c r="FDQ50" s="8"/>
      <c r="FDR50" s="8"/>
      <c r="FDS50" s="8"/>
      <c r="FDT50" s="8"/>
      <c r="FDU50" s="8"/>
      <c r="FDV50" s="8"/>
      <c r="FDW50" s="8"/>
      <c r="FDX50" s="8"/>
      <c r="FDY50" s="8"/>
      <c r="FDZ50" s="8"/>
      <c r="FEA50" s="8"/>
      <c r="FEB50" s="8"/>
      <c r="FEC50" s="8"/>
      <c r="FED50" s="8"/>
      <c r="FEE50" s="8"/>
      <c r="FEF50" s="8"/>
      <c r="FEG50" s="8"/>
      <c r="FEH50" s="8"/>
      <c r="FEI50" s="8"/>
      <c r="FEJ50" s="8"/>
      <c r="FEK50" s="8"/>
      <c r="FEL50" s="8"/>
      <c r="FEM50" s="8"/>
      <c r="FEN50" s="8"/>
      <c r="FEO50" s="8"/>
      <c r="FEP50" s="8"/>
      <c r="FEQ50" s="8"/>
      <c r="FER50" s="8"/>
      <c r="FES50" s="8"/>
      <c r="FET50" s="8"/>
      <c r="FEU50" s="8"/>
      <c r="FEV50" s="8"/>
      <c r="FEW50" s="8"/>
      <c r="FEX50" s="8"/>
      <c r="FEY50" s="8"/>
      <c r="FEZ50" s="8"/>
      <c r="FFA50" s="8"/>
      <c r="FFB50" s="8"/>
      <c r="FFC50" s="8"/>
      <c r="FFD50" s="8"/>
      <c r="FFE50" s="8"/>
      <c r="FFF50" s="8"/>
      <c r="FFG50" s="8"/>
      <c r="FFH50" s="8"/>
      <c r="FFI50" s="8"/>
      <c r="FFJ50" s="8"/>
      <c r="FFK50" s="8"/>
      <c r="FFL50" s="8"/>
      <c r="FFM50" s="8"/>
      <c r="FFN50" s="8"/>
      <c r="FFO50" s="8"/>
      <c r="FFP50" s="8"/>
      <c r="FFQ50" s="8"/>
      <c r="FFR50" s="8"/>
      <c r="FFS50" s="8"/>
      <c r="FFT50" s="8"/>
      <c r="FFU50" s="8"/>
      <c r="FFV50" s="8"/>
      <c r="FFW50" s="8"/>
      <c r="FFX50" s="8"/>
      <c r="FFY50" s="8"/>
      <c r="FFZ50" s="8"/>
      <c r="FGA50" s="8"/>
      <c r="FGB50" s="8"/>
      <c r="FGC50" s="8"/>
      <c r="FGD50" s="8"/>
      <c r="FGE50" s="8"/>
      <c r="FGF50" s="8"/>
      <c r="FGG50" s="8"/>
      <c r="FGH50" s="8"/>
      <c r="FGI50" s="8"/>
      <c r="FGJ50" s="8"/>
      <c r="FGK50" s="8"/>
      <c r="FGL50" s="8"/>
      <c r="FGM50" s="8"/>
      <c r="FGN50" s="8"/>
      <c r="FGO50" s="8"/>
      <c r="FGP50" s="8"/>
      <c r="FGQ50" s="8"/>
      <c r="FGR50" s="8"/>
      <c r="FGS50" s="8"/>
      <c r="FGT50" s="8"/>
      <c r="FGU50" s="8"/>
      <c r="FGV50" s="8"/>
      <c r="FGW50" s="8"/>
      <c r="FGX50" s="8"/>
      <c r="FGY50" s="8"/>
      <c r="FGZ50" s="8"/>
      <c r="FHA50" s="8"/>
      <c r="FHB50" s="8"/>
      <c r="FHC50" s="8"/>
      <c r="FHD50" s="8"/>
      <c r="FHE50" s="8"/>
      <c r="FHF50" s="8"/>
      <c r="FHG50" s="8"/>
      <c r="FHH50" s="8"/>
      <c r="FHI50" s="8"/>
      <c r="FHJ50" s="8"/>
      <c r="FHK50" s="8"/>
      <c r="FHL50" s="8"/>
      <c r="FHM50" s="8"/>
      <c r="FHN50" s="8"/>
      <c r="FHO50" s="8"/>
      <c r="FHP50" s="8"/>
      <c r="FHQ50" s="8"/>
      <c r="FHR50" s="8"/>
      <c r="FHS50" s="8"/>
      <c r="FHT50" s="8"/>
      <c r="FHU50" s="8"/>
      <c r="FHV50" s="8"/>
      <c r="FHW50" s="8"/>
      <c r="FHX50" s="8"/>
      <c r="FHY50" s="8"/>
      <c r="FHZ50" s="8"/>
      <c r="FIA50" s="8"/>
      <c r="FIB50" s="8"/>
      <c r="FIC50" s="8"/>
      <c r="FID50" s="8"/>
      <c r="FIE50" s="8"/>
      <c r="FIF50" s="8"/>
      <c r="FIG50" s="8"/>
      <c r="FIH50" s="8"/>
      <c r="FII50" s="8"/>
      <c r="FIJ50" s="8"/>
      <c r="FIK50" s="8"/>
      <c r="FIL50" s="8"/>
      <c r="FIM50" s="8"/>
      <c r="FIN50" s="8"/>
      <c r="FIO50" s="8"/>
      <c r="FIP50" s="8"/>
      <c r="FIQ50" s="8"/>
      <c r="FIR50" s="8"/>
      <c r="FIS50" s="8"/>
      <c r="FIT50" s="8"/>
      <c r="FIU50" s="8"/>
      <c r="FIV50" s="8"/>
      <c r="FIW50" s="8"/>
      <c r="FIX50" s="8"/>
      <c r="FIY50" s="8"/>
      <c r="FIZ50" s="8"/>
      <c r="FJA50" s="8"/>
      <c r="FJB50" s="8"/>
      <c r="FJC50" s="8"/>
      <c r="FJD50" s="8"/>
      <c r="FJE50" s="8"/>
      <c r="FJF50" s="8"/>
      <c r="FJG50" s="8"/>
      <c r="FJH50" s="8"/>
      <c r="FJI50" s="8"/>
      <c r="FJJ50" s="8"/>
      <c r="FJK50" s="8"/>
      <c r="FJL50" s="8"/>
      <c r="FJM50" s="8"/>
      <c r="FJN50" s="8"/>
      <c r="FJO50" s="8"/>
      <c r="FJP50" s="8"/>
      <c r="FJQ50" s="8"/>
      <c r="FJR50" s="8"/>
      <c r="FJS50" s="8"/>
      <c r="FJT50" s="8"/>
      <c r="FJU50" s="8"/>
      <c r="FJV50" s="8"/>
      <c r="FJW50" s="8"/>
      <c r="FJX50" s="8"/>
      <c r="FJY50" s="8"/>
      <c r="FJZ50" s="8"/>
      <c r="FKA50" s="8"/>
      <c r="FKB50" s="8"/>
      <c r="FKC50" s="8"/>
      <c r="FKD50" s="8"/>
      <c r="FKE50" s="8"/>
      <c r="FKF50" s="8"/>
      <c r="FKG50" s="8"/>
      <c r="FKH50" s="8"/>
      <c r="FKI50" s="8"/>
      <c r="FKJ50" s="8"/>
      <c r="FKK50" s="8"/>
      <c r="FKL50" s="8"/>
      <c r="FKM50" s="8"/>
      <c r="FKN50" s="8"/>
      <c r="FKO50" s="8"/>
      <c r="FKP50" s="8"/>
      <c r="FKQ50" s="8"/>
      <c r="FKR50" s="8"/>
      <c r="FKS50" s="8"/>
      <c r="FKT50" s="8"/>
      <c r="FKU50" s="8"/>
      <c r="FKV50" s="8"/>
      <c r="FKW50" s="8"/>
      <c r="FKX50" s="8"/>
      <c r="FKY50" s="8"/>
      <c r="FKZ50" s="8"/>
      <c r="FLA50" s="8"/>
      <c r="FLB50" s="8"/>
      <c r="FLC50" s="8"/>
      <c r="FLD50" s="8"/>
      <c r="FLE50" s="8"/>
      <c r="FLF50" s="8"/>
      <c r="FLG50" s="8"/>
      <c r="FLH50" s="8"/>
      <c r="FLI50" s="8"/>
      <c r="FLJ50" s="8"/>
      <c r="FLK50" s="8"/>
      <c r="FLL50" s="8"/>
      <c r="FLM50" s="8"/>
      <c r="FLN50" s="8"/>
      <c r="FLO50" s="8"/>
      <c r="FLP50" s="8"/>
      <c r="FLQ50" s="8"/>
      <c r="FLR50" s="8"/>
      <c r="FLS50" s="8"/>
      <c r="FLT50" s="8"/>
      <c r="FLU50" s="8"/>
      <c r="FLV50" s="8"/>
      <c r="FLW50" s="8"/>
      <c r="FLX50" s="8"/>
      <c r="FLY50" s="8"/>
      <c r="FLZ50" s="8"/>
      <c r="FMA50" s="8"/>
      <c r="FMB50" s="8"/>
      <c r="FMC50" s="8"/>
      <c r="FMD50" s="8"/>
      <c r="FME50" s="8"/>
      <c r="FMF50" s="8"/>
      <c r="FMG50" s="8"/>
      <c r="FMH50" s="8"/>
      <c r="FMI50" s="8"/>
      <c r="FMJ50" s="8"/>
      <c r="FMK50" s="8"/>
      <c r="FML50" s="8"/>
      <c r="FMM50" s="8"/>
      <c r="FMN50" s="8"/>
      <c r="FMO50" s="8"/>
      <c r="FMP50" s="8"/>
      <c r="FMQ50" s="8"/>
      <c r="FMR50" s="8"/>
      <c r="FMS50" s="8"/>
      <c r="FMT50" s="8"/>
      <c r="FMU50" s="8"/>
      <c r="FMV50" s="8"/>
      <c r="FMW50" s="8"/>
      <c r="FMX50" s="8"/>
      <c r="FMY50" s="8"/>
      <c r="FMZ50" s="8"/>
      <c r="FNA50" s="8"/>
      <c r="FNB50" s="8"/>
      <c r="FNC50" s="8"/>
      <c r="FND50" s="8"/>
      <c r="FNE50" s="8"/>
      <c r="FNF50" s="8"/>
      <c r="FNG50" s="8"/>
      <c r="FNH50" s="8"/>
      <c r="FNI50" s="8"/>
      <c r="FNJ50" s="8"/>
      <c r="FNK50" s="8"/>
      <c r="FNL50" s="8"/>
      <c r="FNM50" s="8"/>
      <c r="FNN50" s="8"/>
      <c r="FNO50" s="8"/>
      <c r="FNP50" s="8"/>
      <c r="FNQ50" s="8"/>
      <c r="FNR50" s="8"/>
      <c r="FNS50" s="8"/>
      <c r="FNT50" s="8"/>
      <c r="FNU50" s="8"/>
      <c r="FNV50" s="8"/>
      <c r="FNW50" s="8"/>
      <c r="FNX50" s="8"/>
      <c r="FNY50" s="8"/>
      <c r="FNZ50" s="8"/>
      <c r="FOA50" s="8"/>
      <c r="FOB50" s="8"/>
      <c r="FOC50" s="8"/>
      <c r="FOD50" s="8"/>
      <c r="FOE50" s="8"/>
      <c r="FOF50" s="8"/>
      <c r="FOG50" s="8"/>
      <c r="FOH50" s="8"/>
      <c r="FOI50" s="8"/>
      <c r="FOJ50" s="8"/>
      <c r="FOK50" s="8"/>
      <c r="FOL50" s="8"/>
      <c r="FOM50" s="8"/>
      <c r="FON50" s="8"/>
      <c r="FOO50" s="8"/>
      <c r="FOP50" s="8"/>
      <c r="FOQ50" s="8"/>
      <c r="FOR50" s="8"/>
      <c r="FOS50" s="8"/>
      <c r="FOT50" s="8"/>
      <c r="FOU50" s="8"/>
      <c r="FOV50" s="8"/>
      <c r="FOW50" s="8"/>
      <c r="FOX50" s="8"/>
      <c r="FOY50" s="8"/>
      <c r="FOZ50" s="8"/>
      <c r="FPA50" s="8"/>
      <c r="FPB50" s="8"/>
      <c r="FPC50" s="8"/>
      <c r="FPD50" s="8"/>
      <c r="FPE50" s="8"/>
      <c r="FPF50" s="8"/>
      <c r="FPG50" s="8"/>
      <c r="FPH50" s="8"/>
      <c r="FPI50" s="8"/>
      <c r="FPJ50" s="8"/>
      <c r="FPK50" s="8"/>
      <c r="FPL50" s="8"/>
      <c r="FPM50" s="8"/>
      <c r="FPN50" s="8"/>
      <c r="FPO50" s="8"/>
      <c r="FPP50" s="8"/>
      <c r="FPQ50" s="8"/>
      <c r="FPR50" s="8"/>
      <c r="FPS50" s="8"/>
      <c r="FPT50" s="8"/>
      <c r="FPU50" s="8"/>
      <c r="FPV50" s="8"/>
      <c r="FPW50" s="8"/>
      <c r="FPX50" s="8"/>
      <c r="FPY50" s="8"/>
      <c r="FPZ50" s="8"/>
      <c r="FQA50" s="8"/>
      <c r="FQB50" s="8"/>
      <c r="FQC50" s="8"/>
      <c r="FQD50" s="8"/>
      <c r="FQE50" s="8"/>
      <c r="FQF50" s="8"/>
      <c r="FQG50" s="8"/>
      <c r="FQH50" s="8"/>
      <c r="FQI50" s="8"/>
      <c r="FQJ50" s="8"/>
      <c r="FQK50" s="8"/>
      <c r="FQL50" s="8"/>
      <c r="FQM50" s="8"/>
      <c r="FQN50" s="8"/>
      <c r="FQO50" s="8"/>
      <c r="FQP50" s="8"/>
      <c r="FQQ50" s="8"/>
      <c r="FQR50" s="8"/>
      <c r="FQS50" s="8"/>
      <c r="FQT50" s="8"/>
      <c r="FQU50" s="8"/>
      <c r="FQV50" s="8"/>
      <c r="FQW50" s="8"/>
      <c r="FQX50" s="8"/>
      <c r="FQY50" s="8"/>
      <c r="FQZ50" s="8"/>
      <c r="FRA50" s="8"/>
      <c r="FRB50" s="8"/>
      <c r="FRC50" s="8"/>
      <c r="FRD50" s="8"/>
      <c r="FRE50" s="8"/>
      <c r="FRF50" s="8"/>
      <c r="FRG50" s="8"/>
      <c r="FRH50" s="8"/>
      <c r="FRI50" s="8"/>
      <c r="FRJ50" s="8"/>
      <c r="FRK50" s="8"/>
      <c r="FRL50" s="8"/>
      <c r="FRM50" s="8"/>
      <c r="FRN50" s="8"/>
      <c r="FRO50" s="8"/>
      <c r="FRP50" s="8"/>
      <c r="FRQ50" s="8"/>
      <c r="FRR50" s="8"/>
      <c r="FRS50" s="8"/>
      <c r="FRT50" s="8"/>
      <c r="FRU50" s="8"/>
      <c r="FRV50" s="8"/>
      <c r="FRW50" s="8"/>
      <c r="FRX50" s="8"/>
      <c r="FRY50" s="8"/>
      <c r="FRZ50" s="8"/>
      <c r="FSA50" s="8"/>
      <c r="FSB50" s="8"/>
      <c r="FSC50" s="8"/>
      <c r="FSD50" s="8"/>
      <c r="FSE50" s="8"/>
      <c r="FSF50" s="8"/>
      <c r="FSG50" s="8"/>
      <c r="FSH50" s="8"/>
      <c r="FSI50" s="8"/>
      <c r="FSJ50" s="8"/>
      <c r="FSK50" s="8"/>
      <c r="FSL50" s="8"/>
      <c r="FSM50" s="8"/>
      <c r="FSN50" s="8"/>
      <c r="FSO50" s="8"/>
      <c r="FSP50" s="8"/>
      <c r="FSQ50" s="8"/>
      <c r="FSR50" s="8"/>
      <c r="FSS50" s="8"/>
      <c r="FST50" s="8"/>
      <c r="FSU50" s="8"/>
      <c r="FSV50" s="8"/>
      <c r="FSW50" s="8"/>
      <c r="FSX50" s="8"/>
      <c r="FSY50" s="8"/>
      <c r="FSZ50" s="8"/>
      <c r="FTA50" s="8"/>
      <c r="FTB50" s="8"/>
      <c r="FTC50" s="8"/>
      <c r="FTD50" s="8"/>
      <c r="FTE50" s="8"/>
      <c r="FTF50" s="8"/>
      <c r="FTG50" s="8"/>
      <c r="FTH50" s="8"/>
      <c r="FTI50" s="8"/>
      <c r="FTJ50" s="8"/>
      <c r="FTK50" s="8"/>
      <c r="FTL50" s="8"/>
      <c r="FTM50" s="8"/>
      <c r="FTN50" s="8"/>
      <c r="FTO50" s="8"/>
      <c r="FTP50" s="8"/>
      <c r="FTQ50" s="8"/>
      <c r="FTR50" s="8"/>
      <c r="FTS50" s="8"/>
      <c r="FTT50" s="8"/>
      <c r="FTU50" s="8"/>
      <c r="FTV50" s="8"/>
      <c r="FTW50" s="8"/>
      <c r="FTX50" s="8"/>
      <c r="FTY50" s="8"/>
      <c r="FTZ50" s="8"/>
      <c r="FUA50" s="8"/>
      <c r="FUB50" s="8"/>
      <c r="FUC50" s="8"/>
      <c r="FUD50" s="8"/>
      <c r="FUE50" s="8"/>
      <c r="FUF50" s="8"/>
      <c r="FUG50" s="8"/>
      <c r="FUH50" s="8"/>
      <c r="FUI50" s="8"/>
      <c r="FUJ50" s="8"/>
      <c r="FUK50" s="8"/>
      <c r="FUL50" s="8"/>
      <c r="FUM50" s="8"/>
      <c r="FUN50" s="8"/>
      <c r="FUO50" s="8"/>
      <c r="FUP50" s="8"/>
      <c r="FUQ50" s="8"/>
      <c r="FUR50" s="8"/>
      <c r="FUS50" s="8"/>
      <c r="FUT50" s="8"/>
      <c r="FUU50" s="8"/>
      <c r="FUV50" s="8"/>
      <c r="FUW50" s="8"/>
      <c r="FUX50" s="8"/>
      <c r="FUY50" s="8"/>
      <c r="FUZ50" s="8"/>
      <c r="FVA50" s="8"/>
      <c r="FVB50" s="8"/>
      <c r="FVC50" s="8"/>
      <c r="FVD50" s="8"/>
      <c r="FVE50" s="8"/>
      <c r="FVF50" s="8"/>
      <c r="FVG50" s="8"/>
      <c r="FVH50" s="8"/>
      <c r="FVI50" s="8"/>
      <c r="FVJ50" s="8"/>
      <c r="FVK50" s="8"/>
      <c r="FVL50" s="8"/>
      <c r="FVM50" s="8"/>
      <c r="FVN50" s="8"/>
      <c r="FVO50" s="8"/>
      <c r="FVP50" s="8"/>
      <c r="FVQ50" s="8"/>
      <c r="FVR50" s="8"/>
      <c r="FVS50" s="8"/>
      <c r="FVT50" s="8"/>
      <c r="FVU50" s="8"/>
      <c r="FVV50" s="8"/>
      <c r="FVW50" s="8"/>
      <c r="FVX50" s="8"/>
      <c r="FVY50" s="8"/>
      <c r="FVZ50" s="8"/>
      <c r="FWA50" s="8"/>
      <c r="FWB50" s="8"/>
      <c r="FWC50" s="8"/>
      <c r="FWD50" s="8"/>
      <c r="FWE50" s="8"/>
      <c r="FWF50" s="8"/>
      <c r="FWG50" s="8"/>
      <c r="FWH50" s="8"/>
      <c r="FWI50" s="8"/>
      <c r="FWJ50" s="8"/>
      <c r="FWK50" s="8"/>
      <c r="FWL50" s="8"/>
      <c r="FWM50" s="8"/>
      <c r="FWN50" s="8"/>
      <c r="FWO50" s="8"/>
      <c r="FWP50" s="8"/>
      <c r="FWQ50" s="8"/>
      <c r="FWR50" s="8"/>
      <c r="FWS50" s="8"/>
      <c r="FWT50" s="8"/>
      <c r="FWU50" s="8"/>
      <c r="FWV50" s="8"/>
      <c r="FWW50" s="8"/>
      <c r="FWX50" s="8"/>
      <c r="FWY50" s="8"/>
      <c r="FWZ50" s="8"/>
      <c r="FXA50" s="8"/>
      <c r="FXB50" s="8"/>
      <c r="FXC50" s="8"/>
      <c r="FXD50" s="8"/>
      <c r="FXE50" s="8"/>
      <c r="FXF50" s="8"/>
      <c r="FXG50" s="8"/>
      <c r="FXH50" s="8"/>
      <c r="FXI50" s="8"/>
      <c r="FXJ50" s="8"/>
      <c r="FXK50" s="8"/>
      <c r="FXL50" s="8"/>
      <c r="FXM50" s="8"/>
      <c r="FXN50" s="8"/>
      <c r="FXO50" s="8"/>
      <c r="FXP50" s="8"/>
      <c r="FXQ50" s="8"/>
      <c r="FXR50" s="8"/>
      <c r="FXS50" s="8"/>
      <c r="FXT50" s="8"/>
      <c r="FXU50" s="8"/>
      <c r="FXV50" s="8"/>
      <c r="FXW50" s="8"/>
      <c r="FXX50" s="8"/>
      <c r="FXY50" s="8"/>
      <c r="FXZ50" s="8"/>
      <c r="FYA50" s="8"/>
      <c r="FYB50" s="8"/>
      <c r="FYC50" s="8"/>
      <c r="FYD50" s="8"/>
      <c r="FYE50" s="8"/>
      <c r="FYF50" s="8"/>
      <c r="FYG50" s="8"/>
      <c r="FYH50" s="8"/>
      <c r="FYI50" s="8"/>
      <c r="FYJ50" s="8"/>
      <c r="FYK50" s="8"/>
      <c r="FYL50" s="8"/>
      <c r="FYM50" s="8"/>
      <c r="FYN50" s="8"/>
      <c r="FYO50" s="8"/>
      <c r="FYP50" s="8"/>
      <c r="FYQ50" s="8"/>
      <c r="FYR50" s="8"/>
      <c r="FYS50" s="8"/>
      <c r="FYT50" s="8"/>
      <c r="FYU50" s="8"/>
      <c r="FYV50" s="8"/>
      <c r="FYW50" s="8"/>
      <c r="FYX50" s="8"/>
      <c r="FYY50" s="8"/>
      <c r="FYZ50" s="8"/>
      <c r="FZA50" s="8"/>
      <c r="FZB50" s="8"/>
      <c r="FZC50" s="8"/>
      <c r="FZD50" s="8"/>
      <c r="FZE50" s="8"/>
      <c r="FZF50" s="8"/>
      <c r="FZG50" s="8"/>
      <c r="FZH50" s="8"/>
      <c r="FZI50" s="8"/>
      <c r="FZJ50" s="8"/>
      <c r="FZK50" s="8"/>
      <c r="FZL50" s="8"/>
      <c r="FZM50" s="8"/>
      <c r="FZN50" s="8"/>
      <c r="FZO50" s="8"/>
      <c r="FZP50" s="8"/>
      <c r="FZQ50" s="8"/>
      <c r="FZR50" s="8"/>
      <c r="FZS50" s="8"/>
      <c r="FZT50" s="8"/>
      <c r="FZU50" s="8"/>
      <c r="FZV50" s="8"/>
      <c r="FZW50" s="8"/>
      <c r="FZX50" s="8"/>
      <c r="FZY50" s="8"/>
      <c r="FZZ50" s="8"/>
      <c r="GAA50" s="8"/>
      <c r="GAB50" s="8"/>
      <c r="GAC50" s="8"/>
      <c r="GAD50" s="8"/>
      <c r="GAE50" s="8"/>
      <c r="GAF50" s="8"/>
      <c r="GAG50" s="8"/>
      <c r="GAH50" s="8"/>
      <c r="GAI50" s="8"/>
      <c r="GAJ50" s="8"/>
      <c r="GAK50" s="8"/>
      <c r="GAL50" s="8"/>
      <c r="GAM50" s="8"/>
      <c r="GAN50" s="8"/>
      <c r="GAO50" s="8"/>
      <c r="GAP50" s="8"/>
      <c r="GAQ50" s="8"/>
      <c r="GAR50" s="8"/>
      <c r="GAS50" s="8"/>
      <c r="GAT50" s="8"/>
      <c r="GAU50" s="8"/>
      <c r="GAV50" s="8"/>
      <c r="GAW50" s="8"/>
      <c r="GAX50" s="8"/>
      <c r="GAY50" s="8"/>
      <c r="GAZ50" s="8"/>
      <c r="GBA50" s="8"/>
      <c r="GBB50" s="8"/>
      <c r="GBC50" s="8"/>
      <c r="GBD50" s="8"/>
      <c r="GBE50" s="8"/>
      <c r="GBF50" s="8"/>
      <c r="GBG50" s="8"/>
      <c r="GBH50" s="8"/>
      <c r="GBI50" s="8"/>
      <c r="GBJ50" s="8"/>
      <c r="GBK50" s="8"/>
      <c r="GBL50" s="8"/>
      <c r="GBM50" s="8"/>
      <c r="GBN50" s="8"/>
      <c r="GBO50" s="8"/>
      <c r="GBP50" s="8"/>
      <c r="GBQ50" s="8"/>
      <c r="GBR50" s="8"/>
      <c r="GBS50" s="8"/>
      <c r="GBT50" s="8"/>
      <c r="GBU50" s="8"/>
      <c r="GBV50" s="8"/>
      <c r="GBW50" s="8"/>
      <c r="GBX50" s="8"/>
      <c r="GBY50" s="8"/>
      <c r="GBZ50" s="8"/>
      <c r="GCA50" s="8"/>
      <c r="GCB50" s="8"/>
      <c r="GCC50" s="8"/>
      <c r="GCD50" s="8"/>
      <c r="GCE50" s="8"/>
      <c r="GCF50" s="8"/>
      <c r="GCG50" s="8"/>
      <c r="GCH50" s="8"/>
      <c r="GCI50" s="8"/>
      <c r="GCJ50" s="8"/>
      <c r="GCK50" s="8"/>
      <c r="GCL50" s="8"/>
      <c r="GCM50" s="8"/>
      <c r="GCN50" s="8"/>
      <c r="GCO50" s="8"/>
      <c r="GCP50" s="8"/>
      <c r="GCQ50" s="8"/>
      <c r="GCR50" s="8"/>
      <c r="GCS50" s="8"/>
      <c r="GCT50" s="8"/>
      <c r="GCU50" s="8"/>
      <c r="GCV50" s="8"/>
      <c r="GCW50" s="8"/>
      <c r="GCX50" s="8"/>
      <c r="GCY50" s="8"/>
      <c r="GCZ50" s="8"/>
      <c r="GDA50" s="8"/>
      <c r="GDB50" s="8"/>
      <c r="GDC50" s="8"/>
      <c r="GDD50" s="8"/>
      <c r="GDE50" s="8"/>
      <c r="GDF50" s="8"/>
      <c r="GDG50" s="8"/>
      <c r="GDH50" s="8"/>
      <c r="GDI50" s="8"/>
      <c r="GDJ50" s="8"/>
      <c r="GDK50" s="8"/>
      <c r="GDL50" s="8"/>
      <c r="GDM50" s="8"/>
      <c r="GDN50" s="8"/>
      <c r="GDO50" s="8"/>
      <c r="GDP50" s="8"/>
      <c r="GDQ50" s="8"/>
      <c r="GDR50" s="8"/>
      <c r="GDS50" s="8"/>
      <c r="GDT50" s="8"/>
      <c r="GDU50" s="8"/>
      <c r="GDV50" s="8"/>
      <c r="GDW50" s="8"/>
      <c r="GDX50" s="8"/>
      <c r="GDY50" s="8"/>
      <c r="GDZ50" s="8"/>
      <c r="GEA50" s="8"/>
      <c r="GEB50" s="8"/>
      <c r="GEC50" s="8"/>
      <c r="GED50" s="8"/>
      <c r="GEE50" s="8"/>
      <c r="GEF50" s="8"/>
      <c r="GEG50" s="8"/>
      <c r="GEH50" s="8"/>
      <c r="GEI50" s="8"/>
      <c r="GEJ50" s="8"/>
      <c r="GEK50" s="8"/>
      <c r="GEL50" s="8"/>
      <c r="GEM50" s="8"/>
      <c r="GEN50" s="8"/>
      <c r="GEO50" s="8"/>
      <c r="GEP50" s="8"/>
      <c r="GEQ50" s="8"/>
      <c r="GER50" s="8"/>
      <c r="GES50" s="8"/>
      <c r="GET50" s="8"/>
      <c r="GEU50" s="8"/>
      <c r="GEV50" s="8"/>
      <c r="GEW50" s="8"/>
      <c r="GEX50" s="8"/>
      <c r="GEY50" s="8"/>
      <c r="GEZ50" s="8"/>
      <c r="GFA50" s="8"/>
      <c r="GFB50" s="8"/>
      <c r="GFC50" s="8"/>
      <c r="GFD50" s="8"/>
      <c r="GFE50" s="8"/>
      <c r="GFF50" s="8"/>
      <c r="GFG50" s="8"/>
      <c r="GFH50" s="8"/>
      <c r="GFI50" s="8"/>
      <c r="GFJ50" s="8"/>
      <c r="GFK50" s="8"/>
      <c r="GFL50" s="8"/>
      <c r="GFM50" s="8"/>
      <c r="GFN50" s="8"/>
      <c r="GFO50" s="8"/>
      <c r="GFP50" s="8"/>
      <c r="GFQ50" s="8"/>
      <c r="GFR50" s="8"/>
      <c r="GFS50" s="8"/>
      <c r="GFT50" s="8"/>
      <c r="GFU50" s="8"/>
      <c r="GFV50" s="8"/>
      <c r="GFW50" s="8"/>
      <c r="GFX50" s="8"/>
      <c r="GFY50" s="8"/>
      <c r="GFZ50" s="8"/>
      <c r="GGA50" s="8"/>
      <c r="GGB50" s="8"/>
      <c r="GGC50" s="8"/>
      <c r="GGD50" s="8"/>
      <c r="GGE50" s="8"/>
      <c r="GGF50" s="8"/>
      <c r="GGG50" s="8"/>
      <c r="GGH50" s="8"/>
      <c r="GGI50" s="8"/>
      <c r="GGJ50" s="8"/>
      <c r="GGK50" s="8"/>
      <c r="GGL50" s="8"/>
      <c r="GGM50" s="8"/>
      <c r="GGN50" s="8"/>
      <c r="GGO50" s="8"/>
      <c r="GGP50" s="8"/>
      <c r="GGQ50" s="8"/>
      <c r="GGR50" s="8"/>
      <c r="GGS50" s="8"/>
      <c r="GGT50" s="8"/>
      <c r="GGU50" s="8"/>
      <c r="GGV50" s="8"/>
      <c r="GGW50" s="8"/>
      <c r="GGX50" s="8"/>
      <c r="GGY50" s="8"/>
      <c r="GGZ50" s="8"/>
      <c r="GHA50" s="8"/>
      <c r="GHB50" s="8"/>
      <c r="GHC50" s="8"/>
      <c r="GHD50" s="8"/>
      <c r="GHE50" s="8"/>
      <c r="GHF50" s="8"/>
      <c r="GHG50" s="8"/>
      <c r="GHH50" s="8"/>
      <c r="GHI50" s="8"/>
      <c r="GHJ50" s="8"/>
      <c r="GHK50" s="8"/>
      <c r="GHL50" s="8"/>
      <c r="GHM50" s="8"/>
      <c r="GHN50" s="8"/>
      <c r="GHO50" s="8"/>
      <c r="GHP50" s="8"/>
      <c r="GHQ50" s="8"/>
      <c r="GHR50" s="8"/>
      <c r="GHS50" s="8"/>
      <c r="GHT50" s="8"/>
      <c r="GHU50" s="8"/>
      <c r="GHV50" s="8"/>
      <c r="GHW50" s="8"/>
      <c r="GHX50" s="8"/>
      <c r="GHY50" s="8"/>
      <c r="GHZ50" s="8"/>
      <c r="GIA50" s="8"/>
      <c r="GIB50" s="8"/>
      <c r="GIC50" s="8"/>
      <c r="GID50" s="8"/>
      <c r="GIE50" s="8"/>
      <c r="GIF50" s="8"/>
      <c r="GIG50" s="8"/>
      <c r="GIH50" s="8"/>
      <c r="GII50" s="8"/>
      <c r="GIJ50" s="8"/>
      <c r="GIK50" s="8"/>
      <c r="GIL50" s="8"/>
      <c r="GIM50" s="8"/>
      <c r="GIN50" s="8"/>
      <c r="GIO50" s="8"/>
      <c r="GIP50" s="8"/>
      <c r="GIQ50" s="8"/>
      <c r="GIR50" s="8"/>
      <c r="GIS50" s="8"/>
      <c r="GIT50" s="8"/>
      <c r="GIU50" s="8"/>
      <c r="GIV50" s="8"/>
      <c r="GIW50" s="8"/>
      <c r="GIX50" s="8"/>
      <c r="GIY50" s="8"/>
      <c r="GIZ50" s="8"/>
      <c r="GJA50" s="8"/>
      <c r="GJB50" s="8"/>
      <c r="GJC50" s="8"/>
      <c r="GJD50" s="8"/>
      <c r="GJE50" s="8"/>
      <c r="GJF50" s="8"/>
      <c r="GJG50" s="8"/>
      <c r="GJH50" s="8"/>
      <c r="GJI50" s="8"/>
      <c r="GJJ50" s="8"/>
      <c r="GJK50" s="8"/>
      <c r="GJL50" s="8"/>
      <c r="GJM50" s="8"/>
      <c r="GJN50" s="8"/>
      <c r="GJO50" s="8"/>
      <c r="GJP50" s="8"/>
      <c r="GJQ50" s="8"/>
      <c r="GJR50" s="8"/>
      <c r="GJS50" s="8"/>
      <c r="GJT50" s="8"/>
      <c r="GJU50" s="8"/>
      <c r="GJV50" s="8"/>
      <c r="GJW50" s="8"/>
      <c r="GJX50" s="8"/>
      <c r="GJY50" s="8"/>
      <c r="GJZ50" s="8"/>
      <c r="GKA50" s="8"/>
      <c r="GKB50" s="8"/>
      <c r="GKC50" s="8"/>
      <c r="GKD50" s="8"/>
      <c r="GKE50" s="8"/>
      <c r="GKF50" s="8"/>
      <c r="GKG50" s="8"/>
      <c r="GKH50" s="8"/>
      <c r="GKI50" s="8"/>
      <c r="GKJ50" s="8"/>
      <c r="GKK50" s="8"/>
      <c r="GKL50" s="8"/>
      <c r="GKM50" s="8"/>
      <c r="GKN50" s="8"/>
      <c r="GKO50" s="8"/>
      <c r="GKP50" s="8"/>
      <c r="GKQ50" s="8"/>
      <c r="GKR50" s="8"/>
      <c r="GKS50" s="8"/>
      <c r="GKT50" s="8"/>
      <c r="GKU50" s="8"/>
      <c r="GKV50" s="8"/>
      <c r="GKW50" s="8"/>
      <c r="GKX50" s="8"/>
      <c r="GKY50" s="8"/>
      <c r="GKZ50" s="8"/>
      <c r="GLA50" s="8"/>
      <c r="GLB50" s="8"/>
      <c r="GLC50" s="8"/>
      <c r="GLD50" s="8"/>
      <c r="GLE50" s="8"/>
      <c r="GLF50" s="8"/>
      <c r="GLG50" s="8"/>
      <c r="GLH50" s="8"/>
      <c r="GLI50" s="8"/>
      <c r="GLJ50" s="8"/>
      <c r="GLK50" s="8"/>
      <c r="GLL50" s="8"/>
      <c r="GLM50" s="8"/>
      <c r="GLN50" s="8"/>
      <c r="GLO50" s="8"/>
      <c r="GLP50" s="8"/>
      <c r="GLQ50" s="8"/>
      <c r="GLR50" s="8"/>
      <c r="GLS50" s="8"/>
      <c r="GLT50" s="8"/>
      <c r="GLU50" s="8"/>
      <c r="GLV50" s="8"/>
      <c r="GLW50" s="8"/>
      <c r="GLX50" s="8"/>
      <c r="GLY50" s="8"/>
      <c r="GLZ50" s="8"/>
      <c r="GMA50" s="8"/>
      <c r="GMB50" s="8"/>
      <c r="GMC50" s="8"/>
      <c r="GMD50" s="8"/>
      <c r="GME50" s="8"/>
      <c r="GMF50" s="8"/>
      <c r="GMG50" s="8"/>
      <c r="GMH50" s="8"/>
      <c r="GMI50" s="8"/>
      <c r="GMJ50" s="8"/>
      <c r="GMK50" s="8"/>
      <c r="GML50" s="8"/>
      <c r="GMM50" s="8"/>
      <c r="GMN50" s="8"/>
      <c r="GMO50" s="8"/>
      <c r="GMP50" s="8"/>
      <c r="GMQ50" s="8"/>
      <c r="GMR50" s="8"/>
      <c r="GMS50" s="8"/>
      <c r="GMT50" s="8"/>
      <c r="GMU50" s="8"/>
      <c r="GMV50" s="8"/>
      <c r="GMW50" s="8"/>
      <c r="GMX50" s="8"/>
      <c r="GMY50" s="8"/>
      <c r="GMZ50" s="8"/>
      <c r="GNA50" s="8"/>
      <c r="GNB50" s="8"/>
      <c r="GNC50" s="8"/>
      <c r="GND50" s="8"/>
      <c r="GNE50" s="8"/>
      <c r="GNF50" s="8"/>
      <c r="GNG50" s="8"/>
      <c r="GNH50" s="8"/>
      <c r="GNI50" s="8"/>
      <c r="GNJ50" s="8"/>
      <c r="GNK50" s="8"/>
      <c r="GNL50" s="8"/>
      <c r="GNM50" s="8"/>
      <c r="GNN50" s="8"/>
      <c r="GNO50" s="8"/>
      <c r="GNP50" s="8"/>
      <c r="GNQ50" s="8"/>
      <c r="GNR50" s="8"/>
      <c r="GNS50" s="8"/>
      <c r="GNT50" s="8"/>
      <c r="GNU50" s="8"/>
      <c r="GNV50" s="8"/>
      <c r="GNW50" s="8"/>
      <c r="GNX50" s="8"/>
      <c r="GNY50" s="8"/>
      <c r="GNZ50" s="8"/>
      <c r="GOA50" s="8"/>
      <c r="GOB50" s="8"/>
      <c r="GOC50" s="8"/>
      <c r="GOD50" s="8"/>
      <c r="GOE50" s="8"/>
      <c r="GOF50" s="8"/>
      <c r="GOG50" s="8"/>
      <c r="GOH50" s="8"/>
      <c r="GOI50" s="8"/>
      <c r="GOJ50" s="8"/>
      <c r="GOK50" s="8"/>
      <c r="GOL50" s="8"/>
      <c r="GOM50" s="8"/>
      <c r="GON50" s="8"/>
      <c r="GOO50" s="8"/>
      <c r="GOP50" s="8"/>
      <c r="GOQ50" s="8"/>
      <c r="GOR50" s="8"/>
      <c r="GOS50" s="8"/>
      <c r="GOT50" s="8"/>
      <c r="GOU50" s="8"/>
      <c r="GOV50" s="8"/>
      <c r="GOW50" s="8"/>
      <c r="GOX50" s="8"/>
      <c r="GOY50" s="8"/>
      <c r="GOZ50" s="8"/>
      <c r="GPA50" s="8"/>
      <c r="GPB50" s="8"/>
      <c r="GPC50" s="8"/>
      <c r="GPD50" s="8"/>
      <c r="GPE50" s="8"/>
      <c r="GPF50" s="8"/>
      <c r="GPG50" s="8"/>
      <c r="GPH50" s="8"/>
      <c r="GPI50" s="8"/>
      <c r="GPJ50" s="8"/>
      <c r="GPK50" s="8"/>
      <c r="GPL50" s="8"/>
      <c r="GPM50" s="8"/>
      <c r="GPN50" s="8"/>
      <c r="GPO50" s="8"/>
      <c r="GPP50" s="8"/>
      <c r="GPQ50" s="8"/>
      <c r="GPR50" s="8"/>
      <c r="GPS50" s="8"/>
      <c r="GPT50" s="8"/>
      <c r="GPU50" s="8"/>
      <c r="GPV50" s="8"/>
      <c r="GPW50" s="8"/>
      <c r="GPX50" s="8"/>
      <c r="GPY50" s="8"/>
      <c r="GPZ50" s="8"/>
      <c r="GQA50" s="8"/>
      <c r="GQB50" s="8"/>
      <c r="GQC50" s="8"/>
      <c r="GQD50" s="8"/>
      <c r="GQE50" s="8"/>
      <c r="GQF50" s="8"/>
      <c r="GQG50" s="8"/>
      <c r="GQH50" s="8"/>
      <c r="GQI50" s="8"/>
      <c r="GQJ50" s="8"/>
      <c r="GQK50" s="8"/>
      <c r="GQL50" s="8"/>
      <c r="GQM50" s="8"/>
      <c r="GQN50" s="8"/>
      <c r="GQO50" s="8"/>
      <c r="GQP50" s="8"/>
      <c r="GQQ50" s="8"/>
      <c r="GQR50" s="8"/>
      <c r="GQS50" s="8"/>
      <c r="GQT50" s="8"/>
      <c r="GQU50" s="8"/>
      <c r="GQV50" s="8"/>
      <c r="GQW50" s="8"/>
      <c r="GQX50" s="8"/>
      <c r="GQY50" s="8"/>
      <c r="GQZ50" s="8"/>
      <c r="GRA50" s="8"/>
      <c r="GRB50" s="8"/>
      <c r="GRC50" s="8"/>
      <c r="GRD50" s="8"/>
      <c r="GRE50" s="8"/>
      <c r="GRF50" s="8"/>
      <c r="GRG50" s="8"/>
      <c r="GRH50" s="8"/>
      <c r="GRI50" s="8"/>
      <c r="GRJ50" s="8"/>
      <c r="GRK50" s="8"/>
      <c r="GRL50" s="8"/>
      <c r="GRM50" s="8"/>
      <c r="GRN50" s="8"/>
      <c r="GRO50" s="8"/>
      <c r="GRP50" s="8"/>
      <c r="GRQ50" s="8"/>
      <c r="GRR50" s="8"/>
      <c r="GRS50" s="8"/>
      <c r="GRT50" s="8"/>
      <c r="GRU50" s="8"/>
      <c r="GRV50" s="8"/>
      <c r="GRW50" s="8"/>
      <c r="GRX50" s="8"/>
      <c r="GRY50" s="8"/>
      <c r="GRZ50" s="8"/>
      <c r="GSA50" s="8"/>
      <c r="GSB50" s="8"/>
      <c r="GSC50" s="8"/>
      <c r="GSD50" s="8"/>
      <c r="GSE50" s="8"/>
      <c r="GSF50" s="8"/>
      <c r="GSG50" s="8"/>
      <c r="GSH50" s="8"/>
      <c r="GSI50" s="8"/>
      <c r="GSJ50" s="8"/>
      <c r="GSK50" s="8"/>
      <c r="GSL50" s="8"/>
      <c r="GSM50" s="8"/>
      <c r="GSN50" s="8"/>
      <c r="GSO50" s="8"/>
      <c r="GSP50" s="8"/>
      <c r="GSQ50" s="8"/>
      <c r="GSR50" s="8"/>
      <c r="GSS50" s="8"/>
      <c r="GST50" s="8"/>
      <c r="GSU50" s="8"/>
      <c r="GSV50" s="8"/>
      <c r="GSW50" s="8"/>
      <c r="GSX50" s="8"/>
      <c r="GSY50" s="8"/>
      <c r="GSZ50" s="8"/>
      <c r="GTA50" s="8"/>
      <c r="GTB50" s="8"/>
      <c r="GTC50" s="8"/>
      <c r="GTD50" s="8"/>
      <c r="GTE50" s="8"/>
      <c r="GTF50" s="8"/>
      <c r="GTG50" s="8"/>
      <c r="GTH50" s="8"/>
      <c r="GTI50" s="8"/>
      <c r="GTJ50" s="8"/>
      <c r="GTK50" s="8"/>
      <c r="GTL50" s="8"/>
      <c r="GTM50" s="8"/>
      <c r="GTN50" s="8"/>
      <c r="GTO50" s="8"/>
      <c r="GTP50" s="8"/>
      <c r="GTQ50" s="8"/>
      <c r="GTR50" s="8"/>
      <c r="GTS50" s="8"/>
      <c r="GTT50" s="8"/>
      <c r="GTU50" s="8"/>
      <c r="GTV50" s="8"/>
      <c r="GTW50" s="8"/>
      <c r="GTX50" s="8"/>
      <c r="GTY50" s="8"/>
      <c r="GTZ50" s="8"/>
      <c r="GUA50" s="8"/>
      <c r="GUB50" s="8"/>
      <c r="GUC50" s="8"/>
      <c r="GUD50" s="8"/>
      <c r="GUE50" s="8"/>
      <c r="GUF50" s="8"/>
      <c r="GUG50" s="8"/>
      <c r="GUH50" s="8"/>
      <c r="GUI50" s="8"/>
      <c r="GUJ50" s="8"/>
      <c r="GUK50" s="8"/>
      <c r="GUL50" s="8"/>
      <c r="GUM50" s="8"/>
      <c r="GUN50" s="8"/>
      <c r="GUO50" s="8"/>
      <c r="GUP50" s="8"/>
      <c r="GUQ50" s="8"/>
      <c r="GUR50" s="8"/>
      <c r="GUS50" s="8"/>
      <c r="GUT50" s="8"/>
      <c r="GUU50" s="8"/>
      <c r="GUV50" s="8"/>
      <c r="GUW50" s="8"/>
      <c r="GUX50" s="8"/>
      <c r="GUY50" s="8"/>
      <c r="GUZ50" s="8"/>
      <c r="GVA50" s="8"/>
      <c r="GVB50" s="8"/>
      <c r="GVC50" s="8"/>
      <c r="GVD50" s="8"/>
      <c r="GVE50" s="8"/>
      <c r="GVF50" s="8"/>
      <c r="GVG50" s="8"/>
      <c r="GVH50" s="8"/>
      <c r="GVI50" s="8"/>
      <c r="GVJ50" s="8"/>
      <c r="GVK50" s="8"/>
      <c r="GVL50" s="8"/>
      <c r="GVM50" s="8"/>
      <c r="GVN50" s="8"/>
      <c r="GVO50" s="8"/>
      <c r="GVP50" s="8"/>
      <c r="GVQ50" s="8"/>
      <c r="GVR50" s="8"/>
      <c r="GVS50" s="8"/>
      <c r="GVT50" s="8"/>
      <c r="GVU50" s="8"/>
      <c r="GVV50" s="8"/>
      <c r="GVW50" s="8"/>
      <c r="GVX50" s="8"/>
      <c r="GVY50" s="8"/>
      <c r="GVZ50" s="8"/>
      <c r="GWA50" s="8"/>
      <c r="GWB50" s="8"/>
      <c r="GWC50" s="8"/>
      <c r="GWD50" s="8"/>
      <c r="GWE50" s="8"/>
      <c r="GWF50" s="8"/>
      <c r="GWG50" s="8"/>
      <c r="GWH50" s="8"/>
      <c r="GWI50" s="8"/>
      <c r="GWJ50" s="8"/>
      <c r="GWK50" s="8"/>
      <c r="GWL50" s="8"/>
      <c r="GWM50" s="8"/>
      <c r="GWN50" s="8"/>
      <c r="GWO50" s="8"/>
      <c r="GWP50" s="8"/>
      <c r="GWQ50" s="8"/>
      <c r="GWR50" s="8"/>
      <c r="GWS50" s="8"/>
      <c r="GWT50" s="8"/>
      <c r="GWU50" s="8"/>
      <c r="GWV50" s="8"/>
      <c r="GWW50" s="8"/>
      <c r="GWX50" s="8"/>
      <c r="GWY50" s="8"/>
      <c r="GWZ50" s="8"/>
      <c r="GXA50" s="8"/>
      <c r="GXB50" s="8"/>
      <c r="GXC50" s="8"/>
      <c r="GXD50" s="8"/>
      <c r="GXE50" s="8"/>
      <c r="GXF50" s="8"/>
      <c r="GXG50" s="8"/>
      <c r="GXH50" s="8"/>
      <c r="GXI50" s="8"/>
      <c r="GXJ50" s="8"/>
      <c r="GXK50" s="8"/>
      <c r="GXL50" s="8"/>
      <c r="GXM50" s="8"/>
      <c r="GXN50" s="8"/>
      <c r="GXO50" s="8"/>
      <c r="GXP50" s="8"/>
      <c r="GXQ50" s="8"/>
      <c r="GXR50" s="8"/>
      <c r="GXS50" s="8"/>
      <c r="GXT50" s="8"/>
      <c r="GXU50" s="8"/>
      <c r="GXV50" s="8"/>
      <c r="GXW50" s="8"/>
      <c r="GXX50" s="8"/>
      <c r="GXY50" s="8"/>
      <c r="GXZ50" s="8"/>
      <c r="GYA50" s="8"/>
      <c r="GYB50" s="8"/>
      <c r="GYC50" s="8"/>
      <c r="GYD50" s="8"/>
      <c r="GYE50" s="8"/>
      <c r="GYF50" s="8"/>
      <c r="GYG50" s="8"/>
      <c r="GYH50" s="8"/>
      <c r="GYI50" s="8"/>
      <c r="GYJ50" s="8"/>
      <c r="GYK50" s="8"/>
      <c r="GYL50" s="8"/>
      <c r="GYM50" s="8"/>
      <c r="GYN50" s="8"/>
      <c r="GYO50" s="8"/>
      <c r="GYP50" s="8"/>
      <c r="GYQ50" s="8"/>
      <c r="GYR50" s="8"/>
      <c r="GYS50" s="8"/>
      <c r="GYT50" s="8"/>
      <c r="GYU50" s="8"/>
      <c r="GYV50" s="8"/>
      <c r="GYW50" s="8"/>
      <c r="GYX50" s="8"/>
      <c r="GYY50" s="8"/>
      <c r="GYZ50" s="8"/>
      <c r="GZA50" s="8"/>
      <c r="GZB50" s="8"/>
      <c r="GZC50" s="8"/>
      <c r="GZD50" s="8"/>
      <c r="GZE50" s="8"/>
      <c r="GZF50" s="8"/>
      <c r="GZG50" s="8"/>
      <c r="GZH50" s="8"/>
      <c r="GZI50" s="8"/>
      <c r="GZJ50" s="8"/>
      <c r="GZK50" s="8"/>
      <c r="GZL50" s="8"/>
      <c r="GZM50" s="8"/>
      <c r="GZN50" s="8"/>
      <c r="GZO50" s="8"/>
      <c r="GZP50" s="8"/>
      <c r="GZQ50" s="8"/>
      <c r="GZR50" s="8"/>
      <c r="GZS50" s="8"/>
      <c r="GZT50" s="8"/>
      <c r="GZU50" s="8"/>
      <c r="GZV50" s="8"/>
      <c r="GZW50" s="8"/>
      <c r="GZX50" s="8"/>
      <c r="GZY50" s="8"/>
      <c r="GZZ50" s="8"/>
      <c r="HAA50" s="8"/>
      <c r="HAB50" s="8"/>
      <c r="HAC50" s="8"/>
      <c r="HAD50" s="8"/>
      <c r="HAE50" s="8"/>
      <c r="HAF50" s="8"/>
      <c r="HAG50" s="8"/>
      <c r="HAH50" s="8"/>
      <c r="HAI50" s="8"/>
      <c r="HAJ50" s="8"/>
      <c r="HAK50" s="8"/>
      <c r="HAL50" s="8"/>
      <c r="HAM50" s="8"/>
      <c r="HAN50" s="8"/>
      <c r="HAO50" s="8"/>
      <c r="HAP50" s="8"/>
      <c r="HAQ50" s="8"/>
      <c r="HAR50" s="8"/>
      <c r="HAS50" s="8"/>
      <c r="HAT50" s="8"/>
      <c r="HAU50" s="8"/>
      <c r="HAV50" s="8"/>
      <c r="HAW50" s="8"/>
      <c r="HAX50" s="8"/>
      <c r="HAY50" s="8"/>
      <c r="HAZ50" s="8"/>
      <c r="HBA50" s="8"/>
      <c r="HBB50" s="8"/>
      <c r="HBC50" s="8"/>
      <c r="HBD50" s="8"/>
      <c r="HBE50" s="8"/>
      <c r="HBF50" s="8"/>
      <c r="HBG50" s="8"/>
      <c r="HBH50" s="8"/>
      <c r="HBI50" s="8"/>
      <c r="HBJ50" s="8"/>
      <c r="HBK50" s="8"/>
      <c r="HBL50" s="8"/>
      <c r="HBM50" s="8"/>
      <c r="HBN50" s="8"/>
      <c r="HBO50" s="8"/>
      <c r="HBP50" s="8"/>
      <c r="HBQ50" s="8"/>
      <c r="HBR50" s="8"/>
      <c r="HBS50" s="8"/>
      <c r="HBT50" s="8"/>
      <c r="HBU50" s="8"/>
      <c r="HBV50" s="8"/>
      <c r="HBW50" s="8"/>
      <c r="HBX50" s="8"/>
      <c r="HBY50" s="8"/>
      <c r="HBZ50" s="8"/>
      <c r="HCA50" s="8"/>
      <c r="HCB50" s="8"/>
      <c r="HCC50" s="8"/>
      <c r="HCD50" s="8"/>
      <c r="HCE50" s="8"/>
      <c r="HCF50" s="8"/>
      <c r="HCG50" s="8"/>
      <c r="HCH50" s="8"/>
      <c r="HCI50" s="8"/>
      <c r="HCJ50" s="8"/>
      <c r="HCK50" s="8"/>
      <c r="HCL50" s="8"/>
      <c r="HCM50" s="8"/>
      <c r="HCN50" s="8"/>
      <c r="HCO50" s="8"/>
      <c r="HCP50" s="8"/>
      <c r="HCQ50" s="8"/>
      <c r="HCR50" s="8"/>
      <c r="HCS50" s="8"/>
      <c r="HCT50" s="8"/>
      <c r="HCU50" s="8"/>
      <c r="HCV50" s="8"/>
      <c r="HCW50" s="8"/>
      <c r="HCX50" s="8"/>
      <c r="HCY50" s="8"/>
      <c r="HCZ50" s="8"/>
      <c r="HDA50" s="8"/>
      <c r="HDB50" s="8"/>
      <c r="HDC50" s="8"/>
      <c r="HDD50" s="8"/>
      <c r="HDE50" s="8"/>
      <c r="HDF50" s="8"/>
      <c r="HDG50" s="8"/>
      <c r="HDH50" s="8"/>
      <c r="HDI50" s="8"/>
      <c r="HDJ50" s="8"/>
      <c r="HDK50" s="8"/>
      <c r="HDL50" s="8"/>
      <c r="HDM50" s="8"/>
      <c r="HDN50" s="8"/>
      <c r="HDO50" s="8"/>
      <c r="HDP50" s="8"/>
      <c r="HDQ50" s="8"/>
      <c r="HDR50" s="8"/>
      <c r="HDS50" s="8"/>
      <c r="HDT50" s="8"/>
      <c r="HDU50" s="8"/>
      <c r="HDV50" s="8"/>
      <c r="HDW50" s="8"/>
      <c r="HDX50" s="8"/>
      <c r="HDY50" s="8"/>
      <c r="HDZ50" s="8"/>
      <c r="HEA50" s="8"/>
      <c r="HEB50" s="8"/>
      <c r="HEC50" s="8"/>
      <c r="HED50" s="8"/>
      <c r="HEE50" s="8"/>
      <c r="HEF50" s="8"/>
      <c r="HEG50" s="8"/>
      <c r="HEH50" s="8"/>
      <c r="HEI50" s="8"/>
      <c r="HEJ50" s="8"/>
      <c r="HEK50" s="8"/>
      <c r="HEL50" s="8"/>
      <c r="HEM50" s="8"/>
      <c r="HEN50" s="8"/>
      <c r="HEO50" s="8"/>
      <c r="HEP50" s="8"/>
      <c r="HEQ50" s="8"/>
      <c r="HER50" s="8"/>
      <c r="HES50" s="8"/>
      <c r="HET50" s="8"/>
      <c r="HEU50" s="8"/>
      <c r="HEV50" s="8"/>
      <c r="HEW50" s="8"/>
      <c r="HEX50" s="8"/>
      <c r="HEY50" s="8"/>
      <c r="HEZ50" s="8"/>
      <c r="HFA50" s="8"/>
      <c r="HFB50" s="8"/>
      <c r="HFC50" s="8"/>
      <c r="HFD50" s="8"/>
      <c r="HFE50" s="8"/>
      <c r="HFF50" s="8"/>
      <c r="HFG50" s="8"/>
      <c r="HFH50" s="8"/>
      <c r="HFI50" s="8"/>
      <c r="HFJ50" s="8"/>
      <c r="HFK50" s="8"/>
      <c r="HFL50" s="8"/>
      <c r="HFM50" s="8"/>
      <c r="HFN50" s="8"/>
      <c r="HFO50" s="8"/>
      <c r="HFP50" s="8"/>
      <c r="HFQ50" s="8"/>
      <c r="HFR50" s="8"/>
      <c r="HFS50" s="8"/>
      <c r="HFT50" s="8"/>
      <c r="HFU50" s="8"/>
      <c r="HFV50" s="8"/>
      <c r="HFW50" s="8"/>
      <c r="HFX50" s="8"/>
      <c r="HFY50" s="8"/>
      <c r="HFZ50" s="8"/>
      <c r="HGA50" s="8"/>
      <c r="HGB50" s="8"/>
      <c r="HGC50" s="8"/>
      <c r="HGD50" s="8"/>
      <c r="HGE50" s="8"/>
      <c r="HGF50" s="8"/>
      <c r="HGG50" s="8"/>
      <c r="HGH50" s="8"/>
      <c r="HGI50" s="8"/>
      <c r="HGJ50" s="8"/>
      <c r="HGK50" s="8"/>
      <c r="HGL50" s="8"/>
      <c r="HGM50" s="8"/>
      <c r="HGN50" s="8"/>
      <c r="HGO50" s="8"/>
      <c r="HGP50" s="8"/>
      <c r="HGQ50" s="8"/>
      <c r="HGR50" s="8"/>
      <c r="HGS50" s="8"/>
      <c r="HGT50" s="8"/>
      <c r="HGU50" s="8"/>
      <c r="HGV50" s="8"/>
      <c r="HGW50" s="8"/>
      <c r="HGX50" s="8"/>
      <c r="HGY50" s="8"/>
      <c r="HGZ50" s="8"/>
      <c r="HHA50" s="8"/>
      <c r="HHB50" s="8"/>
      <c r="HHC50" s="8"/>
      <c r="HHD50" s="8"/>
      <c r="HHE50" s="8"/>
      <c r="HHF50" s="8"/>
      <c r="HHG50" s="8"/>
      <c r="HHH50" s="8"/>
      <c r="HHI50" s="8"/>
      <c r="HHJ50" s="8"/>
      <c r="HHK50" s="8"/>
      <c r="HHL50" s="8"/>
      <c r="HHM50" s="8"/>
      <c r="HHN50" s="8"/>
      <c r="HHO50" s="8"/>
      <c r="HHP50" s="8"/>
      <c r="HHQ50" s="8"/>
      <c r="HHR50" s="8"/>
      <c r="HHS50" s="8"/>
      <c r="HHT50" s="8"/>
      <c r="HHU50" s="8"/>
      <c r="HHV50" s="8"/>
      <c r="HHW50" s="8"/>
      <c r="HHX50" s="8"/>
      <c r="HHY50" s="8"/>
      <c r="HHZ50" s="8"/>
      <c r="HIA50" s="8"/>
      <c r="HIB50" s="8"/>
      <c r="HIC50" s="8"/>
      <c r="HID50" s="8"/>
      <c r="HIE50" s="8"/>
      <c r="HIF50" s="8"/>
      <c r="HIG50" s="8"/>
      <c r="HIH50" s="8"/>
      <c r="HII50" s="8"/>
      <c r="HIJ50" s="8"/>
      <c r="HIK50" s="8"/>
      <c r="HIL50" s="8"/>
      <c r="HIM50" s="8"/>
      <c r="HIN50" s="8"/>
      <c r="HIO50" s="8"/>
      <c r="HIP50" s="8"/>
      <c r="HIQ50" s="8"/>
      <c r="HIR50" s="8"/>
      <c r="HIS50" s="8"/>
      <c r="HIT50" s="8"/>
      <c r="HIU50" s="8"/>
      <c r="HIV50" s="8"/>
      <c r="HIW50" s="8"/>
      <c r="HIX50" s="8"/>
      <c r="HIY50" s="8"/>
      <c r="HIZ50" s="8"/>
      <c r="HJA50" s="8"/>
      <c r="HJB50" s="8"/>
      <c r="HJC50" s="8"/>
      <c r="HJD50" s="8"/>
      <c r="HJE50" s="8"/>
      <c r="HJF50" s="8"/>
      <c r="HJG50" s="8"/>
      <c r="HJH50" s="8"/>
      <c r="HJI50" s="8"/>
      <c r="HJJ50" s="8"/>
      <c r="HJK50" s="8"/>
      <c r="HJL50" s="8"/>
      <c r="HJM50" s="8"/>
      <c r="HJN50" s="8"/>
      <c r="HJO50" s="8"/>
      <c r="HJP50" s="8"/>
      <c r="HJQ50" s="8"/>
      <c r="HJR50" s="8"/>
      <c r="HJS50" s="8"/>
      <c r="HJT50" s="8"/>
      <c r="HJU50" s="8"/>
      <c r="HJV50" s="8"/>
      <c r="HJW50" s="8"/>
      <c r="HJX50" s="8"/>
      <c r="HJY50" s="8"/>
      <c r="HJZ50" s="8"/>
      <c r="HKA50" s="8"/>
      <c r="HKB50" s="8"/>
      <c r="HKC50" s="8"/>
      <c r="HKD50" s="8"/>
      <c r="HKE50" s="8"/>
      <c r="HKF50" s="8"/>
      <c r="HKG50" s="8"/>
      <c r="HKH50" s="8"/>
      <c r="HKI50" s="8"/>
      <c r="HKJ50" s="8"/>
      <c r="HKK50" s="8"/>
      <c r="HKL50" s="8"/>
      <c r="HKM50" s="8"/>
      <c r="HKN50" s="8"/>
      <c r="HKO50" s="8"/>
      <c r="HKP50" s="8"/>
      <c r="HKQ50" s="8"/>
      <c r="HKR50" s="8"/>
      <c r="HKS50" s="8"/>
      <c r="HKT50" s="8"/>
      <c r="HKU50" s="8"/>
      <c r="HKV50" s="8"/>
      <c r="HKW50" s="8"/>
      <c r="HKX50" s="8"/>
      <c r="HKY50" s="8"/>
      <c r="HKZ50" s="8"/>
      <c r="HLA50" s="8"/>
      <c r="HLB50" s="8"/>
      <c r="HLC50" s="8"/>
      <c r="HLD50" s="8"/>
      <c r="HLE50" s="8"/>
      <c r="HLF50" s="8"/>
      <c r="HLG50" s="8"/>
      <c r="HLH50" s="8"/>
      <c r="HLI50" s="8"/>
      <c r="HLJ50" s="8"/>
      <c r="HLK50" s="8"/>
      <c r="HLL50" s="8"/>
      <c r="HLM50" s="8"/>
      <c r="HLN50" s="8"/>
      <c r="HLO50" s="8"/>
      <c r="HLP50" s="8"/>
      <c r="HLQ50" s="8"/>
      <c r="HLR50" s="8"/>
      <c r="HLS50" s="8"/>
      <c r="HLT50" s="8"/>
      <c r="HLU50" s="8"/>
      <c r="HLV50" s="8"/>
      <c r="HLW50" s="8"/>
      <c r="HLX50" s="8"/>
      <c r="HLY50" s="8"/>
      <c r="HLZ50" s="8"/>
      <c r="HMA50" s="8"/>
      <c r="HMB50" s="8"/>
      <c r="HMC50" s="8"/>
      <c r="HMD50" s="8"/>
      <c r="HME50" s="8"/>
      <c r="HMF50" s="8"/>
      <c r="HMG50" s="8"/>
      <c r="HMH50" s="8"/>
      <c r="HMI50" s="8"/>
      <c r="HMJ50" s="8"/>
      <c r="HMK50" s="8"/>
      <c r="HML50" s="8"/>
      <c r="HMM50" s="8"/>
      <c r="HMN50" s="8"/>
      <c r="HMO50" s="8"/>
      <c r="HMP50" s="8"/>
      <c r="HMQ50" s="8"/>
      <c r="HMR50" s="8"/>
      <c r="HMS50" s="8"/>
      <c r="HMT50" s="8"/>
      <c r="HMU50" s="8"/>
      <c r="HMV50" s="8"/>
      <c r="HMW50" s="8"/>
      <c r="HMX50" s="8"/>
      <c r="HMY50" s="8"/>
      <c r="HMZ50" s="8"/>
      <c r="HNA50" s="8"/>
      <c r="HNB50" s="8"/>
      <c r="HNC50" s="8"/>
      <c r="HND50" s="8"/>
      <c r="HNE50" s="8"/>
      <c r="HNF50" s="8"/>
      <c r="HNG50" s="8"/>
      <c r="HNH50" s="8"/>
      <c r="HNI50" s="8"/>
      <c r="HNJ50" s="8"/>
      <c r="HNK50" s="8"/>
      <c r="HNL50" s="8"/>
      <c r="HNM50" s="8"/>
      <c r="HNN50" s="8"/>
      <c r="HNO50" s="8"/>
      <c r="HNP50" s="8"/>
      <c r="HNQ50" s="8"/>
      <c r="HNR50" s="8"/>
      <c r="HNS50" s="8"/>
      <c r="HNT50" s="8"/>
      <c r="HNU50" s="8"/>
      <c r="HNV50" s="8"/>
      <c r="HNW50" s="8"/>
      <c r="HNX50" s="8"/>
      <c r="HNY50" s="8"/>
      <c r="HNZ50" s="8"/>
      <c r="HOA50" s="8"/>
      <c r="HOB50" s="8"/>
      <c r="HOC50" s="8"/>
      <c r="HOD50" s="8"/>
      <c r="HOE50" s="8"/>
      <c r="HOF50" s="8"/>
      <c r="HOG50" s="8"/>
      <c r="HOH50" s="8"/>
      <c r="HOI50" s="8"/>
      <c r="HOJ50" s="8"/>
      <c r="HOK50" s="8"/>
      <c r="HOL50" s="8"/>
      <c r="HOM50" s="8"/>
      <c r="HON50" s="8"/>
      <c r="HOO50" s="8"/>
      <c r="HOP50" s="8"/>
      <c r="HOQ50" s="8"/>
      <c r="HOR50" s="8"/>
      <c r="HOS50" s="8"/>
      <c r="HOT50" s="8"/>
      <c r="HOU50" s="8"/>
      <c r="HOV50" s="8"/>
      <c r="HOW50" s="8"/>
      <c r="HOX50" s="8"/>
      <c r="HOY50" s="8"/>
      <c r="HOZ50" s="8"/>
      <c r="HPA50" s="8"/>
      <c r="HPB50" s="8"/>
      <c r="HPC50" s="8"/>
      <c r="HPD50" s="8"/>
      <c r="HPE50" s="8"/>
      <c r="HPF50" s="8"/>
      <c r="HPG50" s="8"/>
      <c r="HPH50" s="8"/>
      <c r="HPI50" s="8"/>
      <c r="HPJ50" s="8"/>
      <c r="HPK50" s="8"/>
      <c r="HPL50" s="8"/>
      <c r="HPM50" s="8"/>
      <c r="HPN50" s="8"/>
      <c r="HPO50" s="8"/>
      <c r="HPP50" s="8"/>
      <c r="HPQ50" s="8"/>
      <c r="HPR50" s="8"/>
      <c r="HPS50" s="8"/>
      <c r="HPT50" s="8"/>
      <c r="HPU50" s="8"/>
      <c r="HPV50" s="8"/>
      <c r="HPW50" s="8"/>
      <c r="HPX50" s="8"/>
      <c r="HPY50" s="8"/>
      <c r="HPZ50" s="8"/>
      <c r="HQA50" s="8"/>
      <c r="HQB50" s="8"/>
      <c r="HQC50" s="8"/>
      <c r="HQD50" s="8"/>
      <c r="HQE50" s="8"/>
      <c r="HQF50" s="8"/>
      <c r="HQG50" s="8"/>
      <c r="HQH50" s="8"/>
      <c r="HQI50" s="8"/>
      <c r="HQJ50" s="8"/>
      <c r="HQK50" s="8"/>
      <c r="HQL50" s="8"/>
      <c r="HQM50" s="8"/>
      <c r="HQN50" s="8"/>
      <c r="HQO50" s="8"/>
      <c r="HQP50" s="8"/>
      <c r="HQQ50" s="8"/>
      <c r="HQR50" s="8"/>
      <c r="HQS50" s="8"/>
      <c r="HQT50" s="8"/>
      <c r="HQU50" s="8"/>
      <c r="HQV50" s="8"/>
      <c r="HQW50" s="8"/>
      <c r="HQX50" s="8"/>
      <c r="HQY50" s="8"/>
      <c r="HQZ50" s="8"/>
      <c r="HRA50" s="8"/>
      <c r="HRB50" s="8"/>
      <c r="HRC50" s="8"/>
      <c r="HRD50" s="8"/>
      <c r="HRE50" s="8"/>
      <c r="HRF50" s="8"/>
      <c r="HRG50" s="8"/>
      <c r="HRH50" s="8"/>
      <c r="HRI50" s="8"/>
      <c r="HRJ50" s="8"/>
      <c r="HRK50" s="8"/>
      <c r="HRL50" s="8"/>
      <c r="HRM50" s="8"/>
      <c r="HRN50" s="8"/>
      <c r="HRO50" s="8"/>
      <c r="HRP50" s="8"/>
      <c r="HRQ50" s="8"/>
      <c r="HRR50" s="8"/>
      <c r="HRS50" s="8"/>
      <c r="HRT50" s="8"/>
      <c r="HRU50" s="8"/>
      <c r="HRV50" s="8"/>
      <c r="HRW50" s="8"/>
      <c r="HRX50" s="8"/>
      <c r="HRY50" s="8"/>
      <c r="HRZ50" s="8"/>
      <c r="HSA50" s="8"/>
      <c r="HSB50" s="8"/>
      <c r="HSC50" s="8"/>
      <c r="HSD50" s="8"/>
      <c r="HSE50" s="8"/>
      <c r="HSF50" s="8"/>
      <c r="HSG50" s="8"/>
      <c r="HSH50" s="8"/>
      <c r="HSI50" s="8"/>
      <c r="HSJ50" s="8"/>
      <c r="HSK50" s="8"/>
      <c r="HSL50" s="8"/>
      <c r="HSM50" s="8"/>
      <c r="HSN50" s="8"/>
      <c r="HSO50" s="8"/>
      <c r="HSP50" s="8"/>
      <c r="HSQ50" s="8"/>
      <c r="HSR50" s="8"/>
      <c r="HSS50" s="8"/>
      <c r="HST50" s="8"/>
      <c r="HSU50" s="8"/>
      <c r="HSV50" s="8"/>
      <c r="HSW50" s="8"/>
      <c r="HSX50" s="8"/>
      <c r="HSY50" s="8"/>
      <c r="HSZ50" s="8"/>
      <c r="HTA50" s="8"/>
      <c r="HTB50" s="8"/>
      <c r="HTC50" s="8"/>
      <c r="HTD50" s="8"/>
      <c r="HTE50" s="8"/>
      <c r="HTF50" s="8"/>
      <c r="HTG50" s="8"/>
      <c r="HTH50" s="8"/>
      <c r="HTI50" s="8"/>
      <c r="HTJ50" s="8"/>
      <c r="HTK50" s="8"/>
      <c r="HTL50" s="8"/>
      <c r="HTM50" s="8"/>
      <c r="HTN50" s="8"/>
      <c r="HTO50" s="8"/>
      <c r="HTP50" s="8"/>
      <c r="HTQ50" s="8"/>
      <c r="HTR50" s="8"/>
      <c r="HTS50" s="8"/>
      <c r="HTT50" s="8"/>
      <c r="HTU50" s="8"/>
      <c r="HTV50" s="8"/>
      <c r="HTW50" s="8"/>
      <c r="HTX50" s="8"/>
      <c r="HTY50" s="8"/>
      <c r="HTZ50" s="8"/>
      <c r="HUA50" s="8"/>
      <c r="HUB50" s="8"/>
      <c r="HUC50" s="8"/>
      <c r="HUD50" s="8"/>
      <c r="HUE50" s="8"/>
      <c r="HUF50" s="8"/>
      <c r="HUG50" s="8"/>
      <c r="HUH50" s="8"/>
      <c r="HUI50" s="8"/>
      <c r="HUJ50" s="8"/>
      <c r="HUK50" s="8"/>
      <c r="HUL50" s="8"/>
      <c r="HUM50" s="8"/>
      <c r="HUN50" s="8"/>
      <c r="HUO50" s="8"/>
      <c r="HUP50" s="8"/>
      <c r="HUQ50" s="8"/>
      <c r="HUR50" s="8"/>
      <c r="HUS50" s="8"/>
      <c r="HUT50" s="8"/>
      <c r="HUU50" s="8"/>
      <c r="HUV50" s="8"/>
      <c r="HUW50" s="8"/>
      <c r="HUX50" s="8"/>
      <c r="HUY50" s="8"/>
      <c r="HUZ50" s="8"/>
      <c r="HVA50" s="8"/>
      <c r="HVB50" s="8"/>
      <c r="HVC50" s="8"/>
      <c r="HVD50" s="8"/>
      <c r="HVE50" s="8"/>
      <c r="HVF50" s="8"/>
      <c r="HVG50" s="8"/>
      <c r="HVH50" s="8"/>
      <c r="HVI50" s="8"/>
      <c r="HVJ50" s="8"/>
      <c r="HVK50" s="8"/>
      <c r="HVL50" s="8"/>
      <c r="HVM50" s="8"/>
      <c r="HVN50" s="8"/>
      <c r="HVO50" s="8"/>
      <c r="HVP50" s="8"/>
      <c r="HVQ50" s="8"/>
      <c r="HVR50" s="8"/>
      <c r="HVS50" s="8"/>
      <c r="HVT50" s="8"/>
      <c r="HVU50" s="8"/>
      <c r="HVV50" s="8"/>
      <c r="HVW50" s="8"/>
      <c r="HVX50" s="8"/>
      <c r="HVY50" s="8"/>
      <c r="HVZ50" s="8"/>
      <c r="HWA50" s="8"/>
      <c r="HWB50" s="8"/>
      <c r="HWC50" s="8"/>
      <c r="HWD50" s="8"/>
      <c r="HWE50" s="8"/>
      <c r="HWF50" s="8"/>
      <c r="HWG50" s="8"/>
      <c r="HWH50" s="8"/>
      <c r="HWI50" s="8"/>
      <c r="HWJ50" s="8"/>
      <c r="HWK50" s="8"/>
      <c r="HWL50" s="8"/>
      <c r="HWM50" s="8"/>
      <c r="HWN50" s="8"/>
      <c r="HWO50" s="8"/>
      <c r="HWP50" s="8"/>
      <c r="HWQ50" s="8"/>
      <c r="HWR50" s="8"/>
      <c r="HWS50" s="8"/>
      <c r="HWT50" s="8"/>
      <c r="HWU50" s="8"/>
      <c r="HWV50" s="8"/>
      <c r="HWW50" s="8"/>
      <c r="HWX50" s="8"/>
      <c r="HWY50" s="8"/>
      <c r="HWZ50" s="8"/>
      <c r="HXA50" s="8"/>
      <c r="HXB50" s="8"/>
      <c r="HXC50" s="8"/>
      <c r="HXD50" s="8"/>
      <c r="HXE50" s="8"/>
      <c r="HXF50" s="8"/>
      <c r="HXG50" s="8"/>
      <c r="HXH50" s="8"/>
      <c r="HXI50" s="8"/>
      <c r="HXJ50" s="8"/>
      <c r="HXK50" s="8"/>
      <c r="HXL50" s="8"/>
      <c r="HXM50" s="8"/>
      <c r="HXN50" s="8"/>
      <c r="HXO50" s="8"/>
      <c r="HXP50" s="8"/>
      <c r="HXQ50" s="8"/>
      <c r="HXR50" s="8"/>
      <c r="HXS50" s="8"/>
      <c r="HXT50" s="8"/>
      <c r="HXU50" s="8"/>
      <c r="HXV50" s="8"/>
      <c r="HXW50" s="8"/>
      <c r="HXX50" s="8"/>
      <c r="HXY50" s="8"/>
      <c r="HXZ50" s="8"/>
      <c r="HYA50" s="8"/>
      <c r="HYB50" s="8"/>
      <c r="HYC50" s="8"/>
      <c r="HYD50" s="8"/>
      <c r="HYE50" s="8"/>
      <c r="HYF50" s="8"/>
      <c r="HYG50" s="8"/>
      <c r="HYH50" s="8"/>
      <c r="HYI50" s="8"/>
      <c r="HYJ50" s="8"/>
      <c r="HYK50" s="8"/>
      <c r="HYL50" s="8"/>
      <c r="HYM50" s="8"/>
      <c r="HYN50" s="8"/>
      <c r="HYO50" s="8"/>
      <c r="HYP50" s="8"/>
      <c r="HYQ50" s="8"/>
      <c r="HYR50" s="8"/>
      <c r="HYS50" s="8"/>
      <c r="HYT50" s="8"/>
      <c r="HYU50" s="8"/>
      <c r="HYV50" s="8"/>
      <c r="HYW50" s="8"/>
      <c r="HYX50" s="8"/>
      <c r="HYY50" s="8"/>
      <c r="HYZ50" s="8"/>
      <c r="HZA50" s="8"/>
      <c r="HZB50" s="8"/>
      <c r="HZC50" s="8"/>
      <c r="HZD50" s="8"/>
      <c r="HZE50" s="8"/>
      <c r="HZF50" s="8"/>
      <c r="HZG50" s="8"/>
      <c r="HZH50" s="8"/>
      <c r="HZI50" s="8"/>
      <c r="HZJ50" s="8"/>
      <c r="HZK50" s="8"/>
      <c r="HZL50" s="8"/>
      <c r="HZM50" s="8"/>
      <c r="HZN50" s="8"/>
      <c r="HZO50" s="8"/>
      <c r="HZP50" s="8"/>
      <c r="HZQ50" s="8"/>
      <c r="HZR50" s="8"/>
      <c r="HZS50" s="8"/>
      <c r="HZT50" s="8"/>
      <c r="HZU50" s="8"/>
      <c r="HZV50" s="8"/>
      <c r="HZW50" s="8"/>
      <c r="HZX50" s="8"/>
      <c r="HZY50" s="8"/>
      <c r="HZZ50" s="8"/>
      <c r="IAA50" s="8"/>
      <c r="IAB50" s="8"/>
      <c r="IAC50" s="8"/>
      <c r="IAD50" s="8"/>
      <c r="IAE50" s="8"/>
      <c r="IAF50" s="8"/>
      <c r="IAG50" s="8"/>
      <c r="IAH50" s="8"/>
      <c r="IAI50" s="8"/>
      <c r="IAJ50" s="8"/>
      <c r="IAK50" s="8"/>
      <c r="IAL50" s="8"/>
      <c r="IAM50" s="8"/>
      <c r="IAN50" s="8"/>
      <c r="IAO50" s="8"/>
      <c r="IAP50" s="8"/>
      <c r="IAQ50" s="8"/>
      <c r="IAR50" s="8"/>
      <c r="IAS50" s="8"/>
      <c r="IAT50" s="8"/>
      <c r="IAU50" s="8"/>
      <c r="IAV50" s="8"/>
      <c r="IAW50" s="8"/>
      <c r="IAX50" s="8"/>
      <c r="IAY50" s="8"/>
      <c r="IAZ50" s="8"/>
      <c r="IBA50" s="8"/>
      <c r="IBB50" s="8"/>
      <c r="IBC50" s="8"/>
      <c r="IBD50" s="8"/>
      <c r="IBE50" s="8"/>
      <c r="IBF50" s="8"/>
      <c r="IBG50" s="8"/>
      <c r="IBH50" s="8"/>
      <c r="IBI50" s="8"/>
      <c r="IBJ50" s="8"/>
      <c r="IBK50" s="8"/>
      <c r="IBL50" s="8"/>
      <c r="IBM50" s="8"/>
      <c r="IBN50" s="8"/>
      <c r="IBO50" s="8"/>
      <c r="IBP50" s="8"/>
      <c r="IBQ50" s="8"/>
      <c r="IBR50" s="8"/>
      <c r="IBS50" s="8"/>
      <c r="IBT50" s="8"/>
      <c r="IBU50" s="8"/>
      <c r="IBV50" s="8"/>
      <c r="IBW50" s="8"/>
      <c r="IBX50" s="8"/>
      <c r="IBY50" s="8"/>
      <c r="IBZ50" s="8"/>
      <c r="ICA50" s="8"/>
      <c r="ICB50" s="8"/>
      <c r="ICC50" s="8"/>
      <c r="ICD50" s="8"/>
      <c r="ICE50" s="8"/>
      <c r="ICF50" s="8"/>
      <c r="ICG50" s="8"/>
      <c r="ICH50" s="8"/>
      <c r="ICI50" s="8"/>
      <c r="ICJ50" s="8"/>
      <c r="ICK50" s="8"/>
      <c r="ICL50" s="8"/>
      <c r="ICM50" s="8"/>
      <c r="ICN50" s="8"/>
      <c r="ICO50" s="8"/>
      <c r="ICP50" s="8"/>
      <c r="ICQ50" s="8"/>
      <c r="ICR50" s="8"/>
      <c r="ICS50" s="8"/>
      <c r="ICT50" s="8"/>
      <c r="ICU50" s="8"/>
      <c r="ICV50" s="8"/>
      <c r="ICW50" s="8"/>
      <c r="ICX50" s="8"/>
      <c r="ICY50" s="8"/>
      <c r="ICZ50" s="8"/>
      <c r="IDA50" s="8"/>
      <c r="IDB50" s="8"/>
      <c r="IDC50" s="8"/>
      <c r="IDD50" s="8"/>
      <c r="IDE50" s="8"/>
      <c r="IDF50" s="8"/>
      <c r="IDG50" s="8"/>
      <c r="IDH50" s="8"/>
      <c r="IDI50" s="8"/>
      <c r="IDJ50" s="8"/>
      <c r="IDK50" s="8"/>
      <c r="IDL50" s="8"/>
      <c r="IDM50" s="8"/>
      <c r="IDN50" s="8"/>
      <c r="IDO50" s="8"/>
      <c r="IDP50" s="8"/>
      <c r="IDQ50" s="8"/>
      <c r="IDR50" s="8"/>
      <c r="IDS50" s="8"/>
      <c r="IDT50" s="8"/>
      <c r="IDU50" s="8"/>
      <c r="IDV50" s="8"/>
      <c r="IDW50" s="8"/>
      <c r="IDX50" s="8"/>
      <c r="IDY50" s="8"/>
      <c r="IDZ50" s="8"/>
      <c r="IEA50" s="8"/>
      <c r="IEB50" s="8"/>
      <c r="IEC50" s="8"/>
      <c r="IED50" s="8"/>
      <c r="IEE50" s="8"/>
      <c r="IEF50" s="8"/>
      <c r="IEG50" s="8"/>
      <c r="IEH50" s="8"/>
      <c r="IEI50" s="8"/>
      <c r="IEJ50" s="8"/>
      <c r="IEK50" s="8"/>
      <c r="IEL50" s="8"/>
      <c r="IEM50" s="8"/>
      <c r="IEN50" s="8"/>
      <c r="IEO50" s="8"/>
      <c r="IEP50" s="8"/>
      <c r="IEQ50" s="8"/>
      <c r="IER50" s="8"/>
      <c r="IES50" s="8"/>
      <c r="IET50" s="8"/>
      <c r="IEU50" s="8"/>
      <c r="IEV50" s="8"/>
      <c r="IEW50" s="8"/>
      <c r="IEX50" s="8"/>
      <c r="IEY50" s="8"/>
      <c r="IEZ50" s="8"/>
      <c r="IFA50" s="8"/>
      <c r="IFB50" s="8"/>
      <c r="IFC50" s="8"/>
      <c r="IFD50" s="8"/>
      <c r="IFE50" s="8"/>
      <c r="IFF50" s="8"/>
      <c r="IFG50" s="8"/>
      <c r="IFH50" s="8"/>
      <c r="IFI50" s="8"/>
      <c r="IFJ50" s="8"/>
      <c r="IFK50" s="8"/>
      <c r="IFL50" s="8"/>
      <c r="IFM50" s="8"/>
      <c r="IFN50" s="8"/>
      <c r="IFO50" s="8"/>
      <c r="IFP50" s="8"/>
      <c r="IFQ50" s="8"/>
      <c r="IFR50" s="8"/>
      <c r="IFS50" s="8"/>
      <c r="IFT50" s="8"/>
      <c r="IFU50" s="8"/>
      <c r="IFV50" s="8"/>
      <c r="IFW50" s="8"/>
      <c r="IFX50" s="8"/>
      <c r="IFY50" s="8"/>
      <c r="IFZ50" s="8"/>
      <c r="IGA50" s="8"/>
      <c r="IGB50" s="8"/>
      <c r="IGC50" s="8"/>
      <c r="IGD50" s="8"/>
      <c r="IGE50" s="8"/>
      <c r="IGF50" s="8"/>
      <c r="IGG50" s="8"/>
      <c r="IGH50" s="8"/>
      <c r="IGI50" s="8"/>
      <c r="IGJ50" s="8"/>
      <c r="IGK50" s="8"/>
      <c r="IGL50" s="8"/>
      <c r="IGM50" s="8"/>
      <c r="IGN50" s="8"/>
      <c r="IGO50" s="8"/>
      <c r="IGP50" s="8"/>
      <c r="IGQ50" s="8"/>
      <c r="IGR50" s="8"/>
      <c r="IGS50" s="8"/>
      <c r="IGT50" s="8"/>
      <c r="IGU50" s="8"/>
      <c r="IGV50" s="8"/>
      <c r="IGW50" s="8"/>
      <c r="IGX50" s="8"/>
      <c r="IGY50" s="8"/>
      <c r="IGZ50" s="8"/>
      <c r="IHA50" s="8"/>
      <c r="IHB50" s="8"/>
      <c r="IHC50" s="8"/>
      <c r="IHD50" s="8"/>
      <c r="IHE50" s="8"/>
      <c r="IHF50" s="8"/>
      <c r="IHG50" s="8"/>
      <c r="IHH50" s="8"/>
      <c r="IHI50" s="8"/>
      <c r="IHJ50" s="8"/>
      <c r="IHK50" s="8"/>
      <c r="IHL50" s="8"/>
      <c r="IHM50" s="8"/>
      <c r="IHN50" s="8"/>
      <c r="IHO50" s="8"/>
      <c r="IHP50" s="8"/>
      <c r="IHQ50" s="8"/>
      <c r="IHR50" s="8"/>
      <c r="IHS50" s="8"/>
      <c r="IHT50" s="8"/>
      <c r="IHU50" s="8"/>
      <c r="IHV50" s="8"/>
      <c r="IHW50" s="8"/>
      <c r="IHX50" s="8"/>
      <c r="IHY50" s="8"/>
      <c r="IHZ50" s="8"/>
      <c r="IIA50" s="8"/>
      <c r="IIB50" s="8"/>
      <c r="IIC50" s="8"/>
      <c r="IID50" s="8"/>
      <c r="IIE50" s="8"/>
      <c r="IIF50" s="8"/>
      <c r="IIG50" s="8"/>
      <c r="IIH50" s="8"/>
      <c r="III50" s="8"/>
      <c r="IIJ50" s="8"/>
      <c r="IIK50" s="8"/>
      <c r="IIL50" s="8"/>
      <c r="IIM50" s="8"/>
      <c r="IIN50" s="8"/>
      <c r="IIO50" s="8"/>
      <c r="IIP50" s="8"/>
      <c r="IIQ50" s="8"/>
      <c r="IIR50" s="8"/>
      <c r="IIS50" s="8"/>
      <c r="IIT50" s="8"/>
      <c r="IIU50" s="8"/>
      <c r="IIV50" s="8"/>
      <c r="IIW50" s="8"/>
      <c r="IIX50" s="8"/>
      <c r="IIY50" s="8"/>
      <c r="IIZ50" s="8"/>
      <c r="IJA50" s="8"/>
      <c r="IJB50" s="8"/>
      <c r="IJC50" s="8"/>
      <c r="IJD50" s="8"/>
      <c r="IJE50" s="8"/>
      <c r="IJF50" s="8"/>
      <c r="IJG50" s="8"/>
      <c r="IJH50" s="8"/>
      <c r="IJI50" s="8"/>
      <c r="IJJ50" s="8"/>
      <c r="IJK50" s="8"/>
      <c r="IJL50" s="8"/>
      <c r="IJM50" s="8"/>
      <c r="IJN50" s="8"/>
      <c r="IJO50" s="8"/>
      <c r="IJP50" s="8"/>
      <c r="IJQ50" s="8"/>
      <c r="IJR50" s="8"/>
      <c r="IJS50" s="8"/>
      <c r="IJT50" s="8"/>
      <c r="IJU50" s="8"/>
      <c r="IJV50" s="8"/>
      <c r="IJW50" s="8"/>
      <c r="IJX50" s="8"/>
      <c r="IJY50" s="8"/>
      <c r="IJZ50" s="8"/>
      <c r="IKA50" s="8"/>
      <c r="IKB50" s="8"/>
      <c r="IKC50" s="8"/>
      <c r="IKD50" s="8"/>
      <c r="IKE50" s="8"/>
      <c r="IKF50" s="8"/>
      <c r="IKG50" s="8"/>
      <c r="IKH50" s="8"/>
      <c r="IKI50" s="8"/>
      <c r="IKJ50" s="8"/>
      <c r="IKK50" s="8"/>
      <c r="IKL50" s="8"/>
      <c r="IKM50" s="8"/>
      <c r="IKN50" s="8"/>
      <c r="IKO50" s="8"/>
      <c r="IKP50" s="8"/>
      <c r="IKQ50" s="8"/>
      <c r="IKR50" s="8"/>
      <c r="IKS50" s="8"/>
      <c r="IKT50" s="8"/>
      <c r="IKU50" s="8"/>
      <c r="IKV50" s="8"/>
      <c r="IKW50" s="8"/>
      <c r="IKX50" s="8"/>
      <c r="IKY50" s="8"/>
      <c r="IKZ50" s="8"/>
      <c r="ILA50" s="8"/>
      <c r="ILB50" s="8"/>
      <c r="ILC50" s="8"/>
      <c r="ILD50" s="8"/>
      <c r="ILE50" s="8"/>
      <c r="ILF50" s="8"/>
      <c r="ILG50" s="8"/>
      <c r="ILH50" s="8"/>
      <c r="ILI50" s="8"/>
      <c r="ILJ50" s="8"/>
      <c r="ILK50" s="8"/>
      <c r="ILL50" s="8"/>
      <c r="ILM50" s="8"/>
      <c r="ILN50" s="8"/>
      <c r="ILO50" s="8"/>
      <c r="ILP50" s="8"/>
      <c r="ILQ50" s="8"/>
      <c r="ILR50" s="8"/>
      <c r="ILS50" s="8"/>
      <c r="ILT50" s="8"/>
      <c r="ILU50" s="8"/>
      <c r="ILV50" s="8"/>
      <c r="ILW50" s="8"/>
      <c r="ILX50" s="8"/>
      <c r="ILY50" s="8"/>
      <c r="ILZ50" s="8"/>
      <c r="IMA50" s="8"/>
      <c r="IMB50" s="8"/>
      <c r="IMC50" s="8"/>
      <c r="IMD50" s="8"/>
      <c r="IME50" s="8"/>
      <c r="IMF50" s="8"/>
      <c r="IMG50" s="8"/>
      <c r="IMH50" s="8"/>
      <c r="IMI50" s="8"/>
      <c r="IMJ50" s="8"/>
      <c r="IMK50" s="8"/>
      <c r="IML50" s="8"/>
      <c r="IMM50" s="8"/>
      <c r="IMN50" s="8"/>
      <c r="IMO50" s="8"/>
      <c r="IMP50" s="8"/>
      <c r="IMQ50" s="8"/>
      <c r="IMR50" s="8"/>
      <c r="IMS50" s="8"/>
      <c r="IMT50" s="8"/>
      <c r="IMU50" s="8"/>
      <c r="IMV50" s="8"/>
      <c r="IMW50" s="8"/>
      <c r="IMX50" s="8"/>
      <c r="IMY50" s="8"/>
      <c r="IMZ50" s="8"/>
      <c r="INA50" s="8"/>
      <c r="INB50" s="8"/>
      <c r="INC50" s="8"/>
      <c r="IND50" s="8"/>
      <c r="INE50" s="8"/>
      <c r="INF50" s="8"/>
      <c r="ING50" s="8"/>
      <c r="INH50" s="8"/>
      <c r="INI50" s="8"/>
      <c r="INJ50" s="8"/>
      <c r="INK50" s="8"/>
      <c r="INL50" s="8"/>
      <c r="INM50" s="8"/>
      <c r="INN50" s="8"/>
      <c r="INO50" s="8"/>
      <c r="INP50" s="8"/>
      <c r="INQ50" s="8"/>
      <c r="INR50" s="8"/>
      <c r="INS50" s="8"/>
      <c r="INT50" s="8"/>
      <c r="INU50" s="8"/>
      <c r="INV50" s="8"/>
      <c r="INW50" s="8"/>
      <c r="INX50" s="8"/>
      <c r="INY50" s="8"/>
      <c r="INZ50" s="8"/>
      <c r="IOA50" s="8"/>
      <c r="IOB50" s="8"/>
      <c r="IOC50" s="8"/>
      <c r="IOD50" s="8"/>
      <c r="IOE50" s="8"/>
      <c r="IOF50" s="8"/>
      <c r="IOG50" s="8"/>
      <c r="IOH50" s="8"/>
      <c r="IOI50" s="8"/>
      <c r="IOJ50" s="8"/>
      <c r="IOK50" s="8"/>
      <c r="IOL50" s="8"/>
      <c r="IOM50" s="8"/>
      <c r="ION50" s="8"/>
      <c r="IOO50" s="8"/>
      <c r="IOP50" s="8"/>
      <c r="IOQ50" s="8"/>
      <c r="IOR50" s="8"/>
      <c r="IOS50" s="8"/>
      <c r="IOT50" s="8"/>
      <c r="IOU50" s="8"/>
      <c r="IOV50" s="8"/>
      <c r="IOW50" s="8"/>
      <c r="IOX50" s="8"/>
      <c r="IOY50" s="8"/>
      <c r="IOZ50" s="8"/>
      <c r="IPA50" s="8"/>
      <c r="IPB50" s="8"/>
      <c r="IPC50" s="8"/>
      <c r="IPD50" s="8"/>
      <c r="IPE50" s="8"/>
      <c r="IPF50" s="8"/>
      <c r="IPG50" s="8"/>
      <c r="IPH50" s="8"/>
      <c r="IPI50" s="8"/>
      <c r="IPJ50" s="8"/>
      <c r="IPK50" s="8"/>
      <c r="IPL50" s="8"/>
      <c r="IPM50" s="8"/>
      <c r="IPN50" s="8"/>
      <c r="IPO50" s="8"/>
      <c r="IPP50" s="8"/>
      <c r="IPQ50" s="8"/>
      <c r="IPR50" s="8"/>
      <c r="IPS50" s="8"/>
      <c r="IPT50" s="8"/>
      <c r="IPU50" s="8"/>
      <c r="IPV50" s="8"/>
      <c r="IPW50" s="8"/>
      <c r="IPX50" s="8"/>
      <c r="IPY50" s="8"/>
      <c r="IPZ50" s="8"/>
      <c r="IQA50" s="8"/>
      <c r="IQB50" s="8"/>
      <c r="IQC50" s="8"/>
      <c r="IQD50" s="8"/>
      <c r="IQE50" s="8"/>
      <c r="IQF50" s="8"/>
      <c r="IQG50" s="8"/>
      <c r="IQH50" s="8"/>
      <c r="IQI50" s="8"/>
      <c r="IQJ50" s="8"/>
      <c r="IQK50" s="8"/>
      <c r="IQL50" s="8"/>
      <c r="IQM50" s="8"/>
      <c r="IQN50" s="8"/>
      <c r="IQO50" s="8"/>
      <c r="IQP50" s="8"/>
      <c r="IQQ50" s="8"/>
      <c r="IQR50" s="8"/>
      <c r="IQS50" s="8"/>
      <c r="IQT50" s="8"/>
      <c r="IQU50" s="8"/>
      <c r="IQV50" s="8"/>
      <c r="IQW50" s="8"/>
      <c r="IQX50" s="8"/>
      <c r="IQY50" s="8"/>
      <c r="IQZ50" s="8"/>
      <c r="IRA50" s="8"/>
      <c r="IRB50" s="8"/>
      <c r="IRC50" s="8"/>
      <c r="IRD50" s="8"/>
      <c r="IRE50" s="8"/>
      <c r="IRF50" s="8"/>
      <c r="IRG50" s="8"/>
      <c r="IRH50" s="8"/>
      <c r="IRI50" s="8"/>
      <c r="IRJ50" s="8"/>
      <c r="IRK50" s="8"/>
      <c r="IRL50" s="8"/>
      <c r="IRM50" s="8"/>
      <c r="IRN50" s="8"/>
      <c r="IRO50" s="8"/>
      <c r="IRP50" s="8"/>
      <c r="IRQ50" s="8"/>
      <c r="IRR50" s="8"/>
      <c r="IRS50" s="8"/>
      <c r="IRT50" s="8"/>
      <c r="IRU50" s="8"/>
      <c r="IRV50" s="8"/>
      <c r="IRW50" s="8"/>
      <c r="IRX50" s="8"/>
      <c r="IRY50" s="8"/>
      <c r="IRZ50" s="8"/>
      <c r="ISA50" s="8"/>
      <c r="ISB50" s="8"/>
      <c r="ISC50" s="8"/>
      <c r="ISD50" s="8"/>
      <c r="ISE50" s="8"/>
      <c r="ISF50" s="8"/>
      <c r="ISG50" s="8"/>
      <c r="ISH50" s="8"/>
      <c r="ISI50" s="8"/>
      <c r="ISJ50" s="8"/>
      <c r="ISK50" s="8"/>
      <c r="ISL50" s="8"/>
      <c r="ISM50" s="8"/>
      <c r="ISN50" s="8"/>
      <c r="ISO50" s="8"/>
      <c r="ISP50" s="8"/>
      <c r="ISQ50" s="8"/>
      <c r="ISR50" s="8"/>
      <c r="ISS50" s="8"/>
      <c r="IST50" s="8"/>
      <c r="ISU50" s="8"/>
      <c r="ISV50" s="8"/>
      <c r="ISW50" s="8"/>
      <c r="ISX50" s="8"/>
      <c r="ISY50" s="8"/>
      <c r="ISZ50" s="8"/>
      <c r="ITA50" s="8"/>
      <c r="ITB50" s="8"/>
      <c r="ITC50" s="8"/>
      <c r="ITD50" s="8"/>
      <c r="ITE50" s="8"/>
      <c r="ITF50" s="8"/>
      <c r="ITG50" s="8"/>
      <c r="ITH50" s="8"/>
      <c r="ITI50" s="8"/>
      <c r="ITJ50" s="8"/>
      <c r="ITK50" s="8"/>
      <c r="ITL50" s="8"/>
      <c r="ITM50" s="8"/>
      <c r="ITN50" s="8"/>
      <c r="ITO50" s="8"/>
      <c r="ITP50" s="8"/>
      <c r="ITQ50" s="8"/>
      <c r="ITR50" s="8"/>
      <c r="ITS50" s="8"/>
      <c r="ITT50" s="8"/>
      <c r="ITU50" s="8"/>
      <c r="ITV50" s="8"/>
      <c r="ITW50" s="8"/>
      <c r="ITX50" s="8"/>
      <c r="ITY50" s="8"/>
      <c r="ITZ50" s="8"/>
      <c r="IUA50" s="8"/>
      <c r="IUB50" s="8"/>
      <c r="IUC50" s="8"/>
      <c r="IUD50" s="8"/>
      <c r="IUE50" s="8"/>
      <c r="IUF50" s="8"/>
      <c r="IUG50" s="8"/>
      <c r="IUH50" s="8"/>
      <c r="IUI50" s="8"/>
      <c r="IUJ50" s="8"/>
      <c r="IUK50" s="8"/>
      <c r="IUL50" s="8"/>
      <c r="IUM50" s="8"/>
      <c r="IUN50" s="8"/>
      <c r="IUO50" s="8"/>
      <c r="IUP50" s="8"/>
      <c r="IUQ50" s="8"/>
      <c r="IUR50" s="8"/>
      <c r="IUS50" s="8"/>
      <c r="IUT50" s="8"/>
      <c r="IUU50" s="8"/>
      <c r="IUV50" s="8"/>
      <c r="IUW50" s="8"/>
      <c r="IUX50" s="8"/>
      <c r="IUY50" s="8"/>
      <c r="IUZ50" s="8"/>
      <c r="IVA50" s="8"/>
      <c r="IVB50" s="8"/>
      <c r="IVC50" s="8"/>
      <c r="IVD50" s="8"/>
      <c r="IVE50" s="8"/>
      <c r="IVF50" s="8"/>
      <c r="IVG50" s="8"/>
      <c r="IVH50" s="8"/>
      <c r="IVI50" s="8"/>
      <c r="IVJ50" s="8"/>
      <c r="IVK50" s="8"/>
      <c r="IVL50" s="8"/>
      <c r="IVM50" s="8"/>
      <c r="IVN50" s="8"/>
      <c r="IVO50" s="8"/>
      <c r="IVP50" s="8"/>
      <c r="IVQ50" s="8"/>
      <c r="IVR50" s="8"/>
      <c r="IVS50" s="8"/>
      <c r="IVT50" s="8"/>
      <c r="IVU50" s="8"/>
      <c r="IVV50" s="8"/>
      <c r="IVW50" s="8"/>
      <c r="IVX50" s="8"/>
      <c r="IVY50" s="8"/>
      <c r="IVZ50" s="8"/>
      <c r="IWA50" s="8"/>
      <c r="IWB50" s="8"/>
      <c r="IWC50" s="8"/>
      <c r="IWD50" s="8"/>
      <c r="IWE50" s="8"/>
      <c r="IWF50" s="8"/>
      <c r="IWG50" s="8"/>
      <c r="IWH50" s="8"/>
      <c r="IWI50" s="8"/>
      <c r="IWJ50" s="8"/>
      <c r="IWK50" s="8"/>
      <c r="IWL50" s="8"/>
      <c r="IWM50" s="8"/>
      <c r="IWN50" s="8"/>
      <c r="IWO50" s="8"/>
      <c r="IWP50" s="8"/>
      <c r="IWQ50" s="8"/>
      <c r="IWR50" s="8"/>
      <c r="IWS50" s="8"/>
      <c r="IWT50" s="8"/>
      <c r="IWU50" s="8"/>
      <c r="IWV50" s="8"/>
      <c r="IWW50" s="8"/>
      <c r="IWX50" s="8"/>
      <c r="IWY50" s="8"/>
      <c r="IWZ50" s="8"/>
      <c r="IXA50" s="8"/>
      <c r="IXB50" s="8"/>
      <c r="IXC50" s="8"/>
      <c r="IXD50" s="8"/>
      <c r="IXE50" s="8"/>
      <c r="IXF50" s="8"/>
      <c r="IXG50" s="8"/>
      <c r="IXH50" s="8"/>
      <c r="IXI50" s="8"/>
      <c r="IXJ50" s="8"/>
      <c r="IXK50" s="8"/>
      <c r="IXL50" s="8"/>
      <c r="IXM50" s="8"/>
      <c r="IXN50" s="8"/>
      <c r="IXO50" s="8"/>
      <c r="IXP50" s="8"/>
      <c r="IXQ50" s="8"/>
      <c r="IXR50" s="8"/>
      <c r="IXS50" s="8"/>
      <c r="IXT50" s="8"/>
      <c r="IXU50" s="8"/>
      <c r="IXV50" s="8"/>
      <c r="IXW50" s="8"/>
      <c r="IXX50" s="8"/>
      <c r="IXY50" s="8"/>
      <c r="IXZ50" s="8"/>
      <c r="IYA50" s="8"/>
      <c r="IYB50" s="8"/>
      <c r="IYC50" s="8"/>
      <c r="IYD50" s="8"/>
      <c r="IYE50" s="8"/>
      <c r="IYF50" s="8"/>
      <c r="IYG50" s="8"/>
      <c r="IYH50" s="8"/>
      <c r="IYI50" s="8"/>
      <c r="IYJ50" s="8"/>
      <c r="IYK50" s="8"/>
      <c r="IYL50" s="8"/>
      <c r="IYM50" s="8"/>
      <c r="IYN50" s="8"/>
      <c r="IYO50" s="8"/>
      <c r="IYP50" s="8"/>
      <c r="IYQ50" s="8"/>
      <c r="IYR50" s="8"/>
      <c r="IYS50" s="8"/>
      <c r="IYT50" s="8"/>
      <c r="IYU50" s="8"/>
      <c r="IYV50" s="8"/>
      <c r="IYW50" s="8"/>
      <c r="IYX50" s="8"/>
      <c r="IYY50" s="8"/>
      <c r="IYZ50" s="8"/>
      <c r="IZA50" s="8"/>
      <c r="IZB50" s="8"/>
      <c r="IZC50" s="8"/>
      <c r="IZD50" s="8"/>
      <c r="IZE50" s="8"/>
      <c r="IZF50" s="8"/>
      <c r="IZG50" s="8"/>
      <c r="IZH50" s="8"/>
      <c r="IZI50" s="8"/>
      <c r="IZJ50" s="8"/>
      <c r="IZK50" s="8"/>
      <c r="IZL50" s="8"/>
      <c r="IZM50" s="8"/>
      <c r="IZN50" s="8"/>
      <c r="IZO50" s="8"/>
      <c r="IZP50" s="8"/>
      <c r="IZQ50" s="8"/>
      <c r="IZR50" s="8"/>
      <c r="IZS50" s="8"/>
      <c r="IZT50" s="8"/>
      <c r="IZU50" s="8"/>
      <c r="IZV50" s="8"/>
      <c r="IZW50" s="8"/>
      <c r="IZX50" s="8"/>
      <c r="IZY50" s="8"/>
      <c r="IZZ50" s="8"/>
      <c r="JAA50" s="8"/>
      <c r="JAB50" s="8"/>
      <c r="JAC50" s="8"/>
      <c r="JAD50" s="8"/>
      <c r="JAE50" s="8"/>
      <c r="JAF50" s="8"/>
      <c r="JAG50" s="8"/>
      <c r="JAH50" s="8"/>
      <c r="JAI50" s="8"/>
      <c r="JAJ50" s="8"/>
      <c r="JAK50" s="8"/>
      <c r="JAL50" s="8"/>
      <c r="JAM50" s="8"/>
      <c r="JAN50" s="8"/>
      <c r="JAO50" s="8"/>
      <c r="JAP50" s="8"/>
      <c r="JAQ50" s="8"/>
      <c r="JAR50" s="8"/>
      <c r="JAS50" s="8"/>
      <c r="JAT50" s="8"/>
      <c r="JAU50" s="8"/>
      <c r="JAV50" s="8"/>
      <c r="JAW50" s="8"/>
      <c r="JAX50" s="8"/>
      <c r="JAY50" s="8"/>
      <c r="JAZ50" s="8"/>
      <c r="JBA50" s="8"/>
      <c r="JBB50" s="8"/>
      <c r="JBC50" s="8"/>
      <c r="JBD50" s="8"/>
      <c r="JBE50" s="8"/>
      <c r="JBF50" s="8"/>
      <c r="JBG50" s="8"/>
      <c r="JBH50" s="8"/>
      <c r="JBI50" s="8"/>
      <c r="JBJ50" s="8"/>
      <c r="JBK50" s="8"/>
      <c r="JBL50" s="8"/>
      <c r="JBM50" s="8"/>
      <c r="JBN50" s="8"/>
      <c r="JBO50" s="8"/>
      <c r="JBP50" s="8"/>
      <c r="JBQ50" s="8"/>
      <c r="JBR50" s="8"/>
      <c r="JBS50" s="8"/>
      <c r="JBT50" s="8"/>
      <c r="JBU50" s="8"/>
      <c r="JBV50" s="8"/>
      <c r="JBW50" s="8"/>
      <c r="JBX50" s="8"/>
      <c r="JBY50" s="8"/>
      <c r="JBZ50" s="8"/>
      <c r="JCA50" s="8"/>
      <c r="JCB50" s="8"/>
      <c r="JCC50" s="8"/>
      <c r="JCD50" s="8"/>
      <c r="JCE50" s="8"/>
      <c r="JCF50" s="8"/>
      <c r="JCG50" s="8"/>
      <c r="JCH50" s="8"/>
      <c r="JCI50" s="8"/>
      <c r="JCJ50" s="8"/>
      <c r="JCK50" s="8"/>
      <c r="JCL50" s="8"/>
      <c r="JCM50" s="8"/>
      <c r="JCN50" s="8"/>
      <c r="JCO50" s="8"/>
      <c r="JCP50" s="8"/>
      <c r="JCQ50" s="8"/>
      <c r="JCR50" s="8"/>
      <c r="JCS50" s="8"/>
      <c r="JCT50" s="8"/>
      <c r="JCU50" s="8"/>
      <c r="JCV50" s="8"/>
      <c r="JCW50" s="8"/>
      <c r="JCX50" s="8"/>
      <c r="JCY50" s="8"/>
      <c r="JCZ50" s="8"/>
      <c r="JDA50" s="8"/>
      <c r="JDB50" s="8"/>
      <c r="JDC50" s="8"/>
      <c r="JDD50" s="8"/>
      <c r="JDE50" s="8"/>
      <c r="JDF50" s="8"/>
      <c r="JDG50" s="8"/>
      <c r="JDH50" s="8"/>
      <c r="JDI50" s="8"/>
      <c r="JDJ50" s="8"/>
      <c r="JDK50" s="8"/>
      <c r="JDL50" s="8"/>
      <c r="JDM50" s="8"/>
      <c r="JDN50" s="8"/>
      <c r="JDO50" s="8"/>
      <c r="JDP50" s="8"/>
      <c r="JDQ50" s="8"/>
      <c r="JDR50" s="8"/>
      <c r="JDS50" s="8"/>
      <c r="JDT50" s="8"/>
      <c r="JDU50" s="8"/>
      <c r="JDV50" s="8"/>
      <c r="JDW50" s="8"/>
      <c r="JDX50" s="8"/>
      <c r="JDY50" s="8"/>
      <c r="JDZ50" s="8"/>
      <c r="JEA50" s="8"/>
      <c r="JEB50" s="8"/>
      <c r="JEC50" s="8"/>
      <c r="JED50" s="8"/>
      <c r="JEE50" s="8"/>
      <c r="JEF50" s="8"/>
      <c r="JEG50" s="8"/>
      <c r="JEH50" s="8"/>
      <c r="JEI50" s="8"/>
      <c r="JEJ50" s="8"/>
      <c r="JEK50" s="8"/>
      <c r="JEL50" s="8"/>
      <c r="JEM50" s="8"/>
      <c r="JEN50" s="8"/>
      <c r="JEO50" s="8"/>
      <c r="JEP50" s="8"/>
      <c r="JEQ50" s="8"/>
      <c r="JER50" s="8"/>
      <c r="JES50" s="8"/>
      <c r="JET50" s="8"/>
      <c r="JEU50" s="8"/>
      <c r="JEV50" s="8"/>
      <c r="JEW50" s="8"/>
      <c r="JEX50" s="8"/>
      <c r="JEY50" s="8"/>
      <c r="JEZ50" s="8"/>
      <c r="JFA50" s="8"/>
      <c r="JFB50" s="8"/>
      <c r="JFC50" s="8"/>
      <c r="JFD50" s="8"/>
      <c r="JFE50" s="8"/>
      <c r="JFF50" s="8"/>
      <c r="JFG50" s="8"/>
      <c r="JFH50" s="8"/>
      <c r="JFI50" s="8"/>
      <c r="JFJ50" s="8"/>
      <c r="JFK50" s="8"/>
      <c r="JFL50" s="8"/>
      <c r="JFM50" s="8"/>
      <c r="JFN50" s="8"/>
      <c r="JFO50" s="8"/>
      <c r="JFP50" s="8"/>
      <c r="JFQ50" s="8"/>
      <c r="JFR50" s="8"/>
      <c r="JFS50" s="8"/>
      <c r="JFT50" s="8"/>
      <c r="JFU50" s="8"/>
      <c r="JFV50" s="8"/>
      <c r="JFW50" s="8"/>
      <c r="JFX50" s="8"/>
      <c r="JFY50" s="8"/>
      <c r="JFZ50" s="8"/>
      <c r="JGA50" s="8"/>
      <c r="JGB50" s="8"/>
      <c r="JGC50" s="8"/>
      <c r="JGD50" s="8"/>
      <c r="JGE50" s="8"/>
      <c r="JGF50" s="8"/>
      <c r="JGG50" s="8"/>
      <c r="JGH50" s="8"/>
      <c r="JGI50" s="8"/>
      <c r="JGJ50" s="8"/>
      <c r="JGK50" s="8"/>
      <c r="JGL50" s="8"/>
      <c r="JGM50" s="8"/>
      <c r="JGN50" s="8"/>
      <c r="JGO50" s="8"/>
      <c r="JGP50" s="8"/>
      <c r="JGQ50" s="8"/>
      <c r="JGR50" s="8"/>
      <c r="JGS50" s="8"/>
      <c r="JGT50" s="8"/>
      <c r="JGU50" s="8"/>
      <c r="JGV50" s="8"/>
      <c r="JGW50" s="8"/>
      <c r="JGX50" s="8"/>
      <c r="JGY50" s="8"/>
      <c r="JGZ50" s="8"/>
      <c r="JHA50" s="8"/>
      <c r="JHB50" s="8"/>
      <c r="JHC50" s="8"/>
      <c r="JHD50" s="8"/>
      <c r="JHE50" s="8"/>
      <c r="JHF50" s="8"/>
      <c r="JHG50" s="8"/>
      <c r="JHH50" s="8"/>
      <c r="JHI50" s="8"/>
      <c r="JHJ50" s="8"/>
      <c r="JHK50" s="8"/>
      <c r="JHL50" s="8"/>
      <c r="JHM50" s="8"/>
      <c r="JHN50" s="8"/>
      <c r="JHO50" s="8"/>
      <c r="JHP50" s="8"/>
      <c r="JHQ50" s="8"/>
      <c r="JHR50" s="8"/>
      <c r="JHS50" s="8"/>
      <c r="JHT50" s="8"/>
      <c r="JHU50" s="8"/>
      <c r="JHV50" s="8"/>
      <c r="JHW50" s="8"/>
      <c r="JHX50" s="8"/>
      <c r="JHY50" s="8"/>
      <c r="JHZ50" s="8"/>
      <c r="JIA50" s="8"/>
      <c r="JIB50" s="8"/>
      <c r="JIC50" s="8"/>
      <c r="JID50" s="8"/>
      <c r="JIE50" s="8"/>
      <c r="JIF50" s="8"/>
      <c r="JIG50" s="8"/>
      <c r="JIH50" s="8"/>
      <c r="JII50" s="8"/>
      <c r="JIJ50" s="8"/>
      <c r="JIK50" s="8"/>
      <c r="JIL50" s="8"/>
      <c r="JIM50" s="8"/>
      <c r="JIN50" s="8"/>
      <c r="JIO50" s="8"/>
      <c r="JIP50" s="8"/>
      <c r="JIQ50" s="8"/>
      <c r="JIR50" s="8"/>
      <c r="JIS50" s="8"/>
      <c r="JIT50" s="8"/>
      <c r="JIU50" s="8"/>
      <c r="JIV50" s="8"/>
      <c r="JIW50" s="8"/>
      <c r="JIX50" s="8"/>
      <c r="JIY50" s="8"/>
      <c r="JIZ50" s="8"/>
      <c r="JJA50" s="8"/>
      <c r="JJB50" s="8"/>
      <c r="JJC50" s="8"/>
      <c r="JJD50" s="8"/>
      <c r="JJE50" s="8"/>
      <c r="JJF50" s="8"/>
      <c r="JJG50" s="8"/>
      <c r="JJH50" s="8"/>
      <c r="JJI50" s="8"/>
      <c r="JJJ50" s="8"/>
      <c r="JJK50" s="8"/>
      <c r="JJL50" s="8"/>
      <c r="JJM50" s="8"/>
      <c r="JJN50" s="8"/>
      <c r="JJO50" s="8"/>
      <c r="JJP50" s="8"/>
      <c r="JJQ50" s="8"/>
      <c r="JJR50" s="8"/>
      <c r="JJS50" s="8"/>
      <c r="JJT50" s="8"/>
      <c r="JJU50" s="8"/>
      <c r="JJV50" s="8"/>
      <c r="JJW50" s="8"/>
      <c r="JJX50" s="8"/>
      <c r="JJY50" s="8"/>
      <c r="JJZ50" s="8"/>
      <c r="JKA50" s="8"/>
      <c r="JKB50" s="8"/>
      <c r="JKC50" s="8"/>
      <c r="JKD50" s="8"/>
      <c r="JKE50" s="8"/>
      <c r="JKF50" s="8"/>
      <c r="JKG50" s="8"/>
      <c r="JKH50" s="8"/>
      <c r="JKI50" s="8"/>
      <c r="JKJ50" s="8"/>
      <c r="JKK50" s="8"/>
      <c r="JKL50" s="8"/>
      <c r="JKM50" s="8"/>
      <c r="JKN50" s="8"/>
      <c r="JKO50" s="8"/>
      <c r="JKP50" s="8"/>
      <c r="JKQ50" s="8"/>
      <c r="JKR50" s="8"/>
      <c r="JKS50" s="8"/>
      <c r="JKT50" s="8"/>
      <c r="JKU50" s="8"/>
      <c r="JKV50" s="8"/>
      <c r="JKW50" s="8"/>
      <c r="JKX50" s="8"/>
      <c r="JKY50" s="8"/>
      <c r="JKZ50" s="8"/>
      <c r="JLA50" s="8"/>
      <c r="JLB50" s="8"/>
      <c r="JLC50" s="8"/>
      <c r="JLD50" s="8"/>
      <c r="JLE50" s="8"/>
      <c r="JLF50" s="8"/>
      <c r="JLG50" s="8"/>
      <c r="JLH50" s="8"/>
      <c r="JLI50" s="8"/>
      <c r="JLJ50" s="8"/>
      <c r="JLK50" s="8"/>
      <c r="JLL50" s="8"/>
      <c r="JLM50" s="8"/>
      <c r="JLN50" s="8"/>
      <c r="JLO50" s="8"/>
      <c r="JLP50" s="8"/>
      <c r="JLQ50" s="8"/>
      <c r="JLR50" s="8"/>
      <c r="JLS50" s="8"/>
      <c r="JLT50" s="8"/>
      <c r="JLU50" s="8"/>
      <c r="JLV50" s="8"/>
      <c r="JLW50" s="8"/>
      <c r="JLX50" s="8"/>
      <c r="JLY50" s="8"/>
      <c r="JLZ50" s="8"/>
      <c r="JMA50" s="8"/>
      <c r="JMB50" s="8"/>
      <c r="JMC50" s="8"/>
      <c r="JMD50" s="8"/>
      <c r="JME50" s="8"/>
      <c r="JMF50" s="8"/>
      <c r="JMG50" s="8"/>
      <c r="JMH50" s="8"/>
      <c r="JMI50" s="8"/>
      <c r="JMJ50" s="8"/>
      <c r="JMK50" s="8"/>
      <c r="JML50" s="8"/>
      <c r="JMM50" s="8"/>
      <c r="JMN50" s="8"/>
      <c r="JMO50" s="8"/>
      <c r="JMP50" s="8"/>
      <c r="JMQ50" s="8"/>
      <c r="JMR50" s="8"/>
      <c r="JMS50" s="8"/>
      <c r="JMT50" s="8"/>
      <c r="JMU50" s="8"/>
      <c r="JMV50" s="8"/>
      <c r="JMW50" s="8"/>
      <c r="JMX50" s="8"/>
      <c r="JMY50" s="8"/>
      <c r="JMZ50" s="8"/>
      <c r="JNA50" s="8"/>
      <c r="JNB50" s="8"/>
      <c r="JNC50" s="8"/>
      <c r="JND50" s="8"/>
      <c r="JNE50" s="8"/>
      <c r="JNF50" s="8"/>
      <c r="JNG50" s="8"/>
      <c r="JNH50" s="8"/>
      <c r="JNI50" s="8"/>
      <c r="JNJ50" s="8"/>
      <c r="JNK50" s="8"/>
      <c r="JNL50" s="8"/>
      <c r="JNM50" s="8"/>
      <c r="JNN50" s="8"/>
      <c r="JNO50" s="8"/>
      <c r="JNP50" s="8"/>
      <c r="JNQ50" s="8"/>
      <c r="JNR50" s="8"/>
      <c r="JNS50" s="8"/>
      <c r="JNT50" s="8"/>
      <c r="JNU50" s="8"/>
      <c r="JNV50" s="8"/>
      <c r="JNW50" s="8"/>
      <c r="JNX50" s="8"/>
      <c r="JNY50" s="8"/>
      <c r="JNZ50" s="8"/>
      <c r="JOA50" s="8"/>
      <c r="JOB50" s="8"/>
      <c r="JOC50" s="8"/>
      <c r="JOD50" s="8"/>
      <c r="JOE50" s="8"/>
      <c r="JOF50" s="8"/>
      <c r="JOG50" s="8"/>
      <c r="JOH50" s="8"/>
      <c r="JOI50" s="8"/>
      <c r="JOJ50" s="8"/>
      <c r="JOK50" s="8"/>
      <c r="JOL50" s="8"/>
      <c r="JOM50" s="8"/>
      <c r="JON50" s="8"/>
      <c r="JOO50" s="8"/>
      <c r="JOP50" s="8"/>
      <c r="JOQ50" s="8"/>
      <c r="JOR50" s="8"/>
      <c r="JOS50" s="8"/>
      <c r="JOT50" s="8"/>
      <c r="JOU50" s="8"/>
      <c r="JOV50" s="8"/>
      <c r="JOW50" s="8"/>
      <c r="JOX50" s="8"/>
      <c r="JOY50" s="8"/>
      <c r="JOZ50" s="8"/>
      <c r="JPA50" s="8"/>
      <c r="JPB50" s="8"/>
      <c r="JPC50" s="8"/>
      <c r="JPD50" s="8"/>
      <c r="JPE50" s="8"/>
      <c r="JPF50" s="8"/>
      <c r="JPG50" s="8"/>
      <c r="JPH50" s="8"/>
      <c r="JPI50" s="8"/>
      <c r="JPJ50" s="8"/>
      <c r="JPK50" s="8"/>
      <c r="JPL50" s="8"/>
      <c r="JPM50" s="8"/>
      <c r="JPN50" s="8"/>
      <c r="JPO50" s="8"/>
      <c r="JPP50" s="8"/>
      <c r="JPQ50" s="8"/>
      <c r="JPR50" s="8"/>
      <c r="JPS50" s="8"/>
      <c r="JPT50" s="8"/>
      <c r="JPU50" s="8"/>
      <c r="JPV50" s="8"/>
      <c r="JPW50" s="8"/>
      <c r="JPX50" s="8"/>
      <c r="JPY50" s="8"/>
      <c r="JPZ50" s="8"/>
      <c r="JQA50" s="8"/>
      <c r="JQB50" s="8"/>
      <c r="JQC50" s="8"/>
      <c r="JQD50" s="8"/>
      <c r="JQE50" s="8"/>
      <c r="JQF50" s="8"/>
      <c r="JQG50" s="8"/>
      <c r="JQH50" s="8"/>
      <c r="JQI50" s="8"/>
      <c r="JQJ50" s="8"/>
      <c r="JQK50" s="8"/>
      <c r="JQL50" s="8"/>
      <c r="JQM50" s="8"/>
      <c r="JQN50" s="8"/>
      <c r="JQO50" s="8"/>
      <c r="JQP50" s="8"/>
      <c r="JQQ50" s="8"/>
      <c r="JQR50" s="8"/>
      <c r="JQS50" s="8"/>
      <c r="JQT50" s="8"/>
      <c r="JQU50" s="8"/>
      <c r="JQV50" s="8"/>
      <c r="JQW50" s="8"/>
      <c r="JQX50" s="8"/>
      <c r="JQY50" s="8"/>
      <c r="JQZ50" s="8"/>
      <c r="JRA50" s="8"/>
      <c r="JRB50" s="8"/>
      <c r="JRC50" s="8"/>
      <c r="JRD50" s="8"/>
      <c r="JRE50" s="8"/>
      <c r="JRF50" s="8"/>
      <c r="JRG50" s="8"/>
      <c r="JRH50" s="8"/>
      <c r="JRI50" s="8"/>
      <c r="JRJ50" s="8"/>
      <c r="JRK50" s="8"/>
      <c r="JRL50" s="8"/>
      <c r="JRM50" s="8"/>
      <c r="JRN50" s="8"/>
      <c r="JRO50" s="8"/>
      <c r="JRP50" s="8"/>
      <c r="JRQ50" s="8"/>
      <c r="JRR50" s="8"/>
      <c r="JRS50" s="8"/>
      <c r="JRT50" s="8"/>
      <c r="JRU50" s="8"/>
      <c r="JRV50" s="8"/>
      <c r="JRW50" s="8"/>
      <c r="JRX50" s="8"/>
      <c r="JRY50" s="8"/>
      <c r="JRZ50" s="8"/>
      <c r="JSA50" s="8"/>
      <c r="JSB50" s="8"/>
      <c r="JSC50" s="8"/>
      <c r="JSD50" s="8"/>
      <c r="JSE50" s="8"/>
      <c r="JSF50" s="8"/>
      <c r="JSG50" s="8"/>
      <c r="JSH50" s="8"/>
      <c r="JSI50" s="8"/>
      <c r="JSJ50" s="8"/>
      <c r="JSK50" s="8"/>
      <c r="JSL50" s="8"/>
      <c r="JSM50" s="8"/>
      <c r="JSN50" s="8"/>
      <c r="JSO50" s="8"/>
      <c r="JSP50" s="8"/>
      <c r="JSQ50" s="8"/>
      <c r="JSR50" s="8"/>
      <c r="JSS50" s="8"/>
      <c r="JST50" s="8"/>
      <c r="JSU50" s="8"/>
      <c r="JSV50" s="8"/>
      <c r="JSW50" s="8"/>
      <c r="JSX50" s="8"/>
      <c r="JSY50" s="8"/>
      <c r="JSZ50" s="8"/>
      <c r="JTA50" s="8"/>
      <c r="JTB50" s="8"/>
      <c r="JTC50" s="8"/>
      <c r="JTD50" s="8"/>
      <c r="JTE50" s="8"/>
      <c r="JTF50" s="8"/>
      <c r="JTG50" s="8"/>
      <c r="JTH50" s="8"/>
      <c r="JTI50" s="8"/>
      <c r="JTJ50" s="8"/>
      <c r="JTK50" s="8"/>
      <c r="JTL50" s="8"/>
      <c r="JTM50" s="8"/>
      <c r="JTN50" s="8"/>
      <c r="JTO50" s="8"/>
      <c r="JTP50" s="8"/>
      <c r="JTQ50" s="8"/>
      <c r="JTR50" s="8"/>
      <c r="JTS50" s="8"/>
      <c r="JTT50" s="8"/>
      <c r="JTU50" s="8"/>
      <c r="JTV50" s="8"/>
      <c r="JTW50" s="8"/>
      <c r="JTX50" s="8"/>
      <c r="JTY50" s="8"/>
      <c r="JTZ50" s="8"/>
      <c r="JUA50" s="8"/>
      <c r="JUB50" s="8"/>
      <c r="JUC50" s="8"/>
      <c r="JUD50" s="8"/>
      <c r="JUE50" s="8"/>
      <c r="JUF50" s="8"/>
      <c r="JUG50" s="8"/>
      <c r="JUH50" s="8"/>
      <c r="JUI50" s="8"/>
      <c r="JUJ50" s="8"/>
      <c r="JUK50" s="8"/>
      <c r="JUL50" s="8"/>
      <c r="JUM50" s="8"/>
      <c r="JUN50" s="8"/>
      <c r="JUO50" s="8"/>
      <c r="JUP50" s="8"/>
      <c r="JUQ50" s="8"/>
      <c r="JUR50" s="8"/>
      <c r="JUS50" s="8"/>
      <c r="JUT50" s="8"/>
      <c r="JUU50" s="8"/>
      <c r="JUV50" s="8"/>
      <c r="JUW50" s="8"/>
      <c r="JUX50" s="8"/>
      <c r="JUY50" s="8"/>
      <c r="JUZ50" s="8"/>
      <c r="JVA50" s="8"/>
      <c r="JVB50" s="8"/>
      <c r="JVC50" s="8"/>
      <c r="JVD50" s="8"/>
      <c r="JVE50" s="8"/>
      <c r="JVF50" s="8"/>
      <c r="JVG50" s="8"/>
      <c r="JVH50" s="8"/>
      <c r="JVI50" s="8"/>
      <c r="JVJ50" s="8"/>
      <c r="JVK50" s="8"/>
      <c r="JVL50" s="8"/>
      <c r="JVM50" s="8"/>
      <c r="JVN50" s="8"/>
      <c r="JVO50" s="8"/>
      <c r="JVP50" s="8"/>
      <c r="JVQ50" s="8"/>
      <c r="JVR50" s="8"/>
      <c r="JVS50" s="8"/>
      <c r="JVT50" s="8"/>
      <c r="JVU50" s="8"/>
      <c r="JVV50" s="8"/>
      <c r="JVW50" s="8"/>
      <c r="JVX50" s="8"/>
      <c r="JVY50" s="8"/>
      <c r="JVZ50" s="8"/>
      <c r="JWA50" s="8"/>
      <c r="JWB50" s="8"/>
      <c r="JWC50" s="8"/>
      <c r="JWD50" s="8"/>
      <c r="JWE50" s="8"/>
      <c r="JWF50" s="8"/>
      <c r="JWG50" s="8"/>
      <c r="JWH50" s="8"/>
      <c r="JWI50" s="8"/>
      <c r="JWJ50" s="8"/>
      <c r="JWK50" s="8"/>
      <c r="JWL50" s="8"/>
      <c r="JWM50" s="8"/>
      <c r="JWN50" s="8"/>
      <c r="JWO50" s="8"/>
      <c r="JWP50" s="8"/>
      <c r="JWQ50" s="8"/>
      <c r="JWR50" s="8"/>
      <c r="JWS50" s="8"/>
      <c r="JWT50" s="8"/>
      <c r="JWU50" s="8"/>
      <c r="JWV50" s="8"/>
      <c r="JWW50" s="8"/>
      <c r="JWX50" s="8"/>
      <c r="JWY50" s="8"/>
      <c r="JWZ50" s="8"/>
      <c r="JXA50" s="8"/>
      <c r="JXB50" s="8"/>
      <c r="JXC50" s="8"/>
      <c r="JXD50" s="8"/>
      <c r="JXE50" s="8"/>
      <c r="JXF50" s="8"/>
      <c r="JXG50" s="8"/>
      <c r="JXH50" s="8"/>
      <c r="JXI50" s="8"/>
      <c r="JXJ50" s="8"/>
      <c r="JXK50" s="8"/>
      <c r="JXL50" s="8"/>
      <c r="JXM50" s="8"/>
      <c r="JXN50" s="8"/>
      <c r="JXO50" s="8"/>
      <c r="JXP50" s="8"/>
      <c r="JXQ50" s="8"/>
      <c r="JXR50" s="8"/>
      <c r="JXS50" s="8"/>
      <c r="JXT50" s="8"/>
      <c r="JXU50" s="8"/>
      <c r="JXV50" s="8"/>
      <c r="JXW50" s="8"/>
      <c r="JXX50" s="8"/>
      <c r="JXY50" s="8"/>
      <c r="JXZ50" s="8"/>
      <c r="JYA50" s="8"/>
      <c r="JYB50" s="8"/>
      <c r="JYC50" s="8"/>
      <c r="JYD50" s="8"/>
      <c r="JYE50" s="8"/>
      <c r="JYF50" s="8"/>
      <c r="JYG50" s="8"/>
      <c r="JYH50" s="8"/>
      <c r="JYI50" s="8"/>
      <c r="JYJ50" s="8"/>
      <c r="JYK50" s="8"/>
      <c r="JYL50" s="8"/>
      <c r="JYM50" s="8"/>
      <c r="JYN50" s="8"/>
      <c r="JYO50" s="8"/>
      <c r="JYP50" s="8"/>
      <c r="JYQ50" s="8"/>
      <c r="JYR50" s="8"/>
      <c r="JYS50" s="8"/>
      <c r="JYT50" s="8"/>
      <c r="JYU50" s="8"/>
      <c r="JYV50" s="8"/>
      <c r="JYW50" s="8"/>
      <c r="JYX50" s="8"/>
      <c r="JYY50" s="8"/>
      <c r="JYZ50" s="8"/>
      <c r="JZA50" s="8"/>
      <c r="JZB50" s="8"/>
      <c r="JZC50" s="8"/>
      <c r="JZD50" s="8"/>
      <c r="JZE50" s="8"/>
      <c r="JZF50" s="8"/>
      <c r="JZG50" s="8"/>
      <c r="JZH50" s="8"/>
      <c r="JZI50" s="8"/>
      <c r="JZJ50" s="8"/>
      <c r="JZK50" s="8"/>
      <c r="JZL50" s="8"/>
      <c r="JZM50" s="8"/>
      <c r="JZN50" s="8"/>
      <c r="JZO50" s="8"/>
      <c r="JZP50" s="8"/>
      <c r="JZQ50" s="8"/>
      <c r="JZR50" s="8"/>
      <c r="JZS50" s="8"/>
      <c r="JZT50" s="8"/>
      <c r="JZU50" s="8"/>
      <c r="JZV50" s="8"/>
      <c r="JZW50" s="8"/>
      <c r="JZX50" s="8"/>
      <c r="JZY50" s="8"/>
      <c r="JZZ50" s="8"/>
      <c r="KAA50" s="8"/>
      <c r="KAB50" s="8"/>
      <c r="KAC50" s="8"/>
      <c r="KAD50" s="8"/>
      <c r="KAE50" s="8"/>
      <c r="KAF50" s="8"/>
      <c r="KAG50" s="8"/>
      <c r="KAH50" s="8"/>
      <c r="KAI50" s="8"/>
      <c r="KAJ50" s="8"/>
      <c r="KAK50" s="8"/>
      <c r="KAL50" s="8"/>
      <c r="KAM50" s="8"/>
      <c r="KAN50" s="8"/>
      <c r="KAO50" s="8"/>
      <c r="KAP50" s="8"/>
      <c r="KAQ50" s="8"/>
      <c r="KAR50" s="8"/>
      <c r="KAS50" s="8"/>
      <c r="KAT50" s="8"/>
      <c r="KAU50" s="8"/>
      <c r="KAV50" s="8"/>
      <c r="KAW50" s="8"/>
      <c r="KAX50" s="8"/>
      <c r="KAY50" s="8"/>
      <c r="KAZ50" s="8"/>
      <c r="KBA50" s="8"/>
      <c r="KBB50" s="8"/>
      <c r="KBC50" s="8"/>
      <c r="KBD50" s="8"/>
      <c r="KBE50" s="8"/>
      <c r="KBF50" s="8"/>
      <c r="KBG50" s="8"/>
      <c r="KBH50" s="8"/>
      <c r="KBI50" s="8"/>
      <c r="KBJ50" s="8"/>
      <c r="KBK50" s="8"/>
      <c r="KBL50" s="8"/>
      <c r="KBM50" s="8"/>
      <c r="KBN50" s="8"/>
      <c r="KBO50" s="8"/>
      <c r="KBP50" s="8"/>
      <c r="KBQ50" s="8"/>
      <c r="KBR50" s="8"/>
      <c r="KBS50" s="8"/>
      <c r="KBT50" s="8"/>
      <c r="KBU50" s="8"/>
      <c r="KBV50" s="8"/>
      <c r="KBW50" s="8"/>
      <c r="KBX50" s="8"/>
      <c r="KBY50" s="8"/>
      <c r="KBZ50" s="8"/>
      <c r="KCA50" s="8"/>
      <c r="KCB50" s="8"/>
      <c r="KCC50" s="8"/>
      <c r="KCD50" s="8"/>
      <c r="KCE50" s="8"/>
      <c r="KCF50" s="8"/>
      <c r="KCG50" s="8"/>
      <c r="KCH50" s="8"/>
      <c r="KCI50" s="8"/>
      <c r="KCJ50" s="8"/>
      <c r="KCK50" s="8"/>
      <c r="KCL50" s="8"/>
      <c r="KCM50" s="8"/>
      <c r="KCN50" s="8"/>
      <c r="KCO50" s="8"/>
      <c r="KCP50" s="8"/>
      <c r="KCQ50" s="8"/>
      <c r="KCR50" s="8"/>
      <c r="KCS50" s="8"/>
      <c r="KCT50" s="8"/>
      <c r="KCU50" s="8"/>
      <c r="KCV50" s="8"/>
      <c r="KCW50" s="8"/>
      <c r="KCX50" s="8"/>
      <c r="KCY50" s="8"/>
      <c r="KCZ50" s="8"/>
      <c r="KDA50" s="8"/>
      <c r="KDB50" s="8"/>
      <c r="KDC50" s="8"/>
      <c r="KDD50" s="8"/>
      <c r="KDE50" s="8"/>
      <c r="KDF50" s="8"/>
      <c r="KDG50" s="8"/>
      <c r="KDH50" s="8"/>
      <c r="KDI50" s="8"/>
      <c r="KDJ50" s="8"/>
      <c r="KDK50" s="8"/>
      <c r="KDL50" s="8"/>
      <c r="KDM50" s="8"/>
      <c r="KDN50" s="8"/>
      <c r="KDO50" s="8"/>
      <c r="KDP50" s="8"/>
      <c r="KDQ50" s="8"/>
      <c r="KDR50" s="8"/>
      <c r="KDS50" s="8"/>
      <c r="KDT50" s="8"/>
      <c r="KDU50" s="8"/>
      <c r="KDV50" s="8"/>
      <c r="KDW50" s="8"/>
      <c r="KDX50" s="8"/>
      <c r="KDY50" s="8"/>
      <c r="KDZ50" s="8"/>
      <c r="KEA50" s="8"/>
      <c r="KEB50" s="8"/>
      <c r="KEC50" s="8"/>
      <c r="KED50" s="8"/>
      <c r="KEE50" s="8"/>
      <c r="KEF50" s="8"/>
      <c r="KEG50" s="8"/>
      <c r="KEH50" s="8"/>
      <c r="KEI50" s="8"/>
      <c r="KEJ50" s="8"/>
      <c r="KEK50" s="8"/>
      <c r="KEL50" s="8"/>
      <c r="KEM50" s="8"/>
      <c r="KEN50" s="8"/>
      <c r="KEO50" s="8"/>
      <c r="KEP50" s="8"/>
      <c r="KEQ50" s="8"/>
      <c r="KER50" s="8"/>
      <c r="KES50" s="8"/>
      <c r="KET50" s="8"/>
      <c r="KEU50" s="8"/>
      <c r="KEV50" s="8"/>
      <c r="KEW50" s="8"/>
      <c r="KEX50" s="8"/>
      <c r="KEY50" s="8"/>
      <c r="KEZ50" s="8"/>
      <c r="KFA50" s="8"/>
      <c r="KFB50" s="8"/>
      <c r="KFC50" s="8"/>
      <c r="KFD50" s="8"/>
      <c r="KFE50" s="8"/>
      <c r="KFF50" s="8"/>
      <c r="KFG50" s="8"/>
      <c r="KFH50" s="8"/>
      <c r="KFI50" s="8"/>
      <c r="KFJ50" s="8"/>
      <c r="KFK50" s="8"/>
      <c r="KFL50" s="8"/>
      <c r="KFM50" s="8"/>
      <c r="KFN50" s="8"/>
      <c r="KFO50" s="8"/>
      <c r="KFP50" s="8"/>
      <c r="KFQ50" s="8"/>
      <c r="KFR50" s="8"/>
      <c r="KFS50" s="8"/>
      <c r="KFT50" s="8"/>
      <c r="KFU50" s="8"/>
      <c r="KFV50" s="8"/>
      <c r="KFW50" s="8"/>
      <c r="KFX50" s="8"/>
      <c r="KFY50" s="8"/>
      <c r="KFZ50" s="8"/>
      <c r="KGA50" s="8"/>
      <c r="KGB50" s="8"/>
      <c r="KGC50" s="8"/>
      <c r="KGD50" s="8"/>
      <c r="KGE50" s="8"/>
      <c r="KGF50" s="8"/>
      <c r="KGG50" s="8"/>
      <c r="KGH50" s="8"/>
      <c r="KGI50" s="8"/>
      <c r="KGJ50" s="8"/>
      <c r="KGK50" s="8"/>
      <c r="KGL50" s="8"/>
      <c r="KGM50" s="8"/>
      <c r="KGN50" s="8"/>
      <c r="KGO50" s="8"/>
      <c r="KGP50" s="8"/>
      <c r="KGQ50" s="8"/>
      <c r="KGR50" s="8"/>
      <c r="KGS50" s="8"/>
      <c r="KGT50" s="8"/>
      <c r="KGU50" s="8"/>
      <c r="KGV50" s="8"/>
      <c r="KGW50" s="8"/>
      <c r="KGX50" s="8"/>
      <c r="KGY50" s="8"/>
      <c r="KGZ50" s="8"/>
      <c r="KHA50" s="8"/>
      <c r="KHB50" s="8"/>
      <c r="KHC50" s="8"/>
      <c r="KHD50" s="8"/>
      <c r="KHE50" s="8"/>
      <c r="KHF50" s="8"/>
      <c r="KHG50" s="8"/>
      <c r="KHH50" s="8"/>
      <c r="KHI50" s="8"/>
      <c r="KHJ50" s="8"/>
      <c r="KHK50" s="8"/>
      <c r="KHL50" s="8"/>
      <c r="KHM50" s="8"/>
      <c r="KHN50" s="8"/>
      <c r="KHO50" s="8"/>
      <c r="KHP50" s="8"/>
      <c r="KHQ50" s="8"/>
      <c r="KHR50" s="8"/>
      <c r="KHS50" s="8"/>
      <c r="KHT50" s="8"/>
      <c r="KHU50" s="8"/>
      <c r="KHV50" s="8"/>
      <c r="KHW50" s="8"/>
      <c r="KHX50" s="8"/>
      <c r="KHY50" s="8"/>
      <c r="KHZ50" s="8"/>
      <c r="KIA50" s="8"/>
      <c r="KIB50" s="8"/>
      <c r="KIC50" s="8"/>
      <c r="KID50" s="8"/>
      <c r="KIE50" s="8"/>
      <c r="KIF50" s="8"/>
      <c r="KIG50" s="8"/>
      <c r="KIH50" s="8"/>
      <c r="KII50" s="8"/>
      <c r="KIJ50" s="8"/>
      <c r="KIK50" s="8"/>
      <c r="KIL50" s="8"/>
      <c r="KIM50" s="8"/>
      <c r="KIN50" s="8"/>
      <c r="KIO50" s="8"/>
      <c r="KIP50" s="8"/>
      <c r="KIQ50" s="8"/>
      <c r="KIR50" s="8"/>
      <c r="KIS50" s="8"/>
      <c r="KIT50" s="8"/>
      <c r="KIU50" s="8"/>
      <c r="KIV50" s="8"/>
      <c r="KIW50" s="8"/>
      <c r="KIX50" s="8"/>
      <c r="KIY50" s="8"/>
      <c r="KIZ50" s="8"/>
      <c r="KJA50" s="8"/>
      <c r="KJB50" s="8"/>
      <c r="KJC50" s="8"/>
      <c r="KJD50" s="8"/>
      <c r="KJE50" s="8"/>
      <c r="KJF50" s="8"/>
      <c r="KJG50" s="8"/>
      <c r="KJH50" s="8"/>
      <c r="KJI50" s="8"/>
      <c r="KJJ50" s="8"/>
      <c r="KJK50" s="8"/>
      <c r="KJL50" s="8"/>
      <c r="KJM50" s="8"/>
      <c r="KJN50" s="8"/>
      <c r="KJO50" s="8"/>
      <c r="KJP50" s="8"/>
      <c r="KJQ50" s="8"/>
      <c r="KJR50" s="8"/>
      <c r="KJS50" s="8"/>
      <c r="KJT50" s="8"/>
      <c r="KJU50" s="8"/>
      <c r="KJV50" s="8"/>
      <c r="KJW50" s="8"/>
      <c r="KJX50" s="8"/>
      <c r="KJY50" s="8"/>
      <c r="KJZ50" s="8"/>
      <c r="KKA50" s="8"/>
      <c r="KKB50" s="8"/>
      <c r="KKC50" s="8"/>
      <c r="KKD50" s="8"/>
      <c r="KKE50" s="8"/>
      <c r="KKF50" s="8"/>
      <c r="KKG50" s="8"/>
      <c r="KKH50" s="8"/>
      <c r="KKI50" s="8"/>
      <c r="KKJ50" s="8"/>
      <c r="KKK50" s="8"/>
      <c r="KKL50" s="8"/>
      <c r="KKM50" s="8"/>
      <c r="KKN50" s="8"/>
      <c r="KKO50" s="8"/>
      <c r="KKP50" s="8"/>
      <c r="KKQ50" s="8"/>
      <c r="KKR50" s="8"/>
      <c r="KKS50" s="8"/>
      <c r="KKT50" s="8"/>
      <c r="KKU50" s="8"/>
      <c r="KKV50" s="8"/>
      <c r="KKW50" s="8"/>
      <c r="KKX50" s="8"/>
      <c r="KKY50" s="8"/>
      <c r="KKZ50" s="8"/>
      <c r="KLA50" s="8"/>
      <c r="KLB50" s="8"/>
      <c r="KLC50" s="8"/>
      <c r="KLD50" s="8"/>
      <c r="KLE50" s="8"/>
      <c r="KLF50" s="8"/>
      <c r="KLG50" s="8"/>
      <c r="KLH50" s="8"/>
      <c r="KLI50" s="8"/>
      <c r="KLJ50" s="8"/>
      <c r="KLK50" s="8"/>
      <c r="KLL50" s="8"/>
      <c r="KLM50" s="8"/>
      <c r="KLN50" s="8"/>
      <c r="KLO50" s="8"/>
      <c r="KLP50" s="8"/>
      <c r="KLQ50" s="8"/>
      <c r="KLR50" s="8"/>
      <c r="KLS50" s="8"/>
      <c r="KLT50" s="8"/>
      <c r="KLU50" s="8"/>
      <c r="KLV50" s="8"/>
      <c r="KLW50" s="8"/>
      <c r="KLX50" s="8"/>
      <c r="KLY50" s="8"/>
      <c r="KLZ50" s="8"/>
      <c r="KMA50" s="8"/>
      <c r="KMB50" s="8"/>
      <c r="KMC50" s="8"/>
      <c r="KMD50" s="8"/>
      <c r="KME50" s="8"/>
      <c r="KMF50" s="8"/>
      <c r="KMG50" s="8"/>
      <c r="KMH50" s="8"/>
      <c r="KMI50" s="8"/>
      <c r="KMJ50" s="8"/>
      <c r="KMK50" s="8"/>
      <c r="KML50" s="8"/>
      <c r="KMM50" s="8"/>
      <c r="KMN50" s="8"/>
      <c r="KMO50" s="8"/>
      <c r="KMP50" s="8"/>
      <c r="KMQ50" s="8"/>
      <c r="KMR50" s="8"/>
      <c r="KMS50" s="8"/>
      <c r="KMT50" s="8"/>
      <c r="KMU50" s="8"/>
      <c r="KMV50" s="8"/>
      <c r="KMW50" s="8"/>
      <c r="KMX50" s="8"/>
      <c r="KMY50" s="8"/>
      <c r="KMZ50" s="8"/>
      <c r="KNA50" s="8"/>
      <c r="KNB50" s="8"/>
      <c r="KNC50" s="8"/>
      <c r="KND50" s="8"/>
      <c r="KNE50" s="8"/>
      <c r="KNF50" s="8"/>
      <c r="KNG50" s="8"/>
      <c r="KNH50" s="8"/>
      <c r="KNI50" s="8"/>
      <c r="KNJ50" s="8"/>
      <c r="KNK50" s="8"/>
      <c r="KNL50" s="8"/>
      <c r="KNM50" s="8"/>
      <c r="KNN50" s="8"/>
      <c r="KNO50" s="8"/>
      <c r="KNP50" s="8"/>
      <c r="KNQ50" s="8"/>
      <c r="KNR50" s="8"/>
      <c r="KNS50" s="8"/>
      <c r="KNT50" s="8"/>
      <c r="KNU50" s="8"/>
      <c r="KNV50" s="8"/>
      <c r="KNW50" s="8"/>
      <c r="KNX50" s="8"/>
      <c r="KNY50" s="8"/>
      <c r="KNZ50" s="8"/>
      <c r="KOA50" s="8"/>
      <c r="KOB50" s="8"/>
      <c r="KOC50" s="8"/>
      <c r="KOD50" s="8"/>
      <c r="KOE50" s="8"/>
      <c r="KOF50" s="8"/>
      <c r="KOG50" s="8"/>
      <c r="KOH50" s="8"/>
      <c r="KOI50" s="8"/>
      <c r="KOJ50" s="8"/>
      <c r="KOK50" s="8"/>
      <c r="KOL50" s="8"/>
      <c r="KOM50" s="8"/>
      <c r="KON50" s="8"/>
      <c r="KOO50" s="8"/>
      <c r="KOP50" s="8"/>
      <c r="KOQ50" s="8"/>
      <c r="KOR50" s="8"/>
      <c r="KOS50" s="8"/>
      <c r="KOT50" s="8"/>
      <c r="KOU50" s="8"/>
      <c r="KOV50" s="8"/>
      <c r="KOW50" s="8"/>
      <c r="KOX50" s="8"/>
      <c r="KOY50" s="8"/>
      <c r="KOZ50" s="8"/>
      <c r="KPA50" s="8"/>
      <c r="KPB50" s="8"/>
      <c r="KPC50" s="8"/>
      <c r="KPD50" s="8"/>
      <c r="KPE50" s="8"/>
      <c r="KPF50" s="8"/>
      <c r="KPG50" s="8"/>
      <c r="KPH50" s="8"/>
      <c r="KPI50" s="8"/>
      <c r="KPJ50" s="8"/>
      <c r="KPK50" s="8"/>
      <c r="KPL50" s="8"/>
      <c r="KPM50" s="8"/>
      <c r="KPN50" s="8"/>
      <c r="KPO50" s="8"/>
      <c r="KPP50" s="8"/>
      <c r="KPQ50" s="8"/>
      <c r="KPR50" s="8"/>
      <c r="KPS50" s="8"/>
      <c r="KPT50" s="8"/>
      <c r="KPU50" s="8"/>
      <c r="KPV50" s="8"/>
      <c r="KPW50" s="8"/>
      <c r="KPX50" s="8"/>
      <c r="KPY50" s="8"/>
      <c r="KPZ50" s="8"/>
      <c r="KQA50" s="8"/>
      <c r="KQB50" s="8"/>
      <c r="KQC50" s="8"/>
      <c r="KQD50" s="8"/>
      <c r="KQE50" s="8"/>
      <c r="KQF50" s="8"/>
      <c r="KQG50" s="8"/>
      <c r="KQH50" s="8"/>
      <c r="KQI50" s="8"/>
      <c r="KQJ50" s="8"/>
      <c r="KQK50" s="8"/>
      <c r="KQL50" s="8"/>
      <c r="KQM50" s="8"/>
      <c r="KQN50" s="8"/>
      <c r="KQO50" s="8"/>
      <c r="KQP50" s="8"/>
      <c r="KQQ50" s="8"/>
      <c r="KQR50" s="8"/>
      <c r="KQS50" s="8"/>
      <c r="KQT50" s="8"/>
      <c r="KQU50" s="8"/>
      <c r="KQV50" s="8"/>
      <c r="KQW50" s="8"/>
      <c r="KQX50" s="8"/>
      <c r="KQY50" s="8"/>
      <c r="KQZ50" s="8"/>
      <c r="KRA50" s="8"/>
      <c r="KRB50" s="8"/>
      <c r="KRC50" s="8"/>
      <c r="KRD50" s="8"/>
      <c r="KRE50" s="8"/>
      <c r="KRF50" s="8"/>
      <c r="KRG50" s="8"/>
      <c r="KRH50" s="8"/>
      <c r="KRI50" s="8"/>
      <c r="KRJ50" s="8"/>
      <c r="KRK50" s="8"/>
      <c r="KRL50" s="8"/>
      <c r="KRM50" s="8"/>
      <c r="KRN50" s="8"/>
      <c r="KRO50" s="8"/>
      <c r="KRP50" s="8"/>
      <c r="KRQ50" s="8"/>
      <c r="KRR50" s="8"/>
      <c r="KRS50" s="8"/>
      <c r="KRT50" s="8"/>
      <c r="KRU50" s="8"/>
      <c r="KRV50" s="8"/>
      <c r="KRW50" s="8"/>
      <c r="KRX50" s="8"/>
      <c r="KRY50" s="8"/>
      <c r="KRZ50" s="8"/>
      <c r="KSA50" s="8"/>
      <c r="KSB50" s="8"/>
      <c r="KSC50" s="8"/>
      <c r="KSD50" s="8"/>
      <c r="KSE50" s="8"/>
      <c r="KSF50" s="8"/>
      <c r="KSG50" s="8"/>
      <c r="KSH50" s="8"/>
      <c r="KSI50" s="8"/>
      <c r="KSJ50" s="8"/>
      <c r="KSK50" s="8"/>
      <c r="KSL50" s="8"/>
      <c r="KSM50" s="8"/>
      <c r="KSN50" s="8"/>
      <c r="KSO50" s="8"/>
      <c r="KSP50" s="8"/>
      <c r="KSQ50" s="8"/>
      <c r="KSR50" s="8"/>
      <c r="KSS50" s="8"/>
      <c r="KST50" s="8"/>
      <c r="KSU50" s="8"/>
      <c r="KSV50" s="8"/>
      <c r="KSW50" s="8"/>
      <c r="KSX50" s="8"/>
      <c r="KSY50" s="8"/>
      <c r="KSZ50" s="8"/>
      <c r="KTA50" s="8"/>
      <c r="KTB50" s="8"/>
      <c r="KTC50" s="8"/>
      <c r="KTD50" s="8"/>
      <c r="KTE50" s="8"/>
      <c r="KTF50" s="8"/>
      <c r="KTG50" s="8"/>
      <c r="KTH50" s="8"/>
      <c r="KTI50" s="8"/>
      <c r="KTJ50" s="8"/>
      <c r="KTK50" s="8"/>
      <c r="KTL50" s="8"/>
      <c r="KTM50" s="8"/>
      <c r="KTN50" s="8"/>
      <c r="KTO50" s="8"/>
      <c r="KTP50" s="8"/>
      <c r="KTQ50" s="8"/>
      <c r="KTR50" s="8"/>
      <c r="KTS50" s="8"/>
      <c r="KTT50" s="8"/>
      <c r="KTU50" s="8"/>
      <c r="KTV50" s="8"/>
      <c r="KTW50" s="8"/>
      <c r="KTX50" s="8"/>
      <c r="KTY50" s="8"/>
      <c r="KTZ50" s="8"/>
      <c r="KUA50" s="8"/>
      <c r="KUB50" s="8"/>
      <c r="KUC50" s="8"/>
      <c r="KUD50" s="8"/>
      <c r="KUE50" s="8"/>
      <c r="KUF50" s="8"/>
      <c r="KUG50" s="8"/>
      <c r="KUH50" s="8"/>
      <c r="KUI50" s="8"/>
      <c r="KUJ50" s="8"/>
      <c r="KUK50" s="8"/>
      <c r="KUL50" s="8"/>
      <c r="KUM50" s="8"/>
      <c r="KUN50" s="8"/>
      <c r="KUO50" s="8"/>
      <c r="KUP50" s="8"/>
      <c r="KUQ50" s="8"/>
      <c r="KUR50" s="8"/>
      <c r="KUS50" s="8"/>
      <c r="KUT50" s="8"/>
      <c r="KUU50" s="8"/>
      <c r="KUV50" s="8"/>
      <c r="KUW50" s="8"/>
      <c r="KUX50" s="8"/>
      <c r="KUY50" s="8"/>
      <c r="KUZ50" s="8"/>
      <c r="KVA50" s="8"/>
      <c r="KVB50" s="8"/>
      <c r="KVC50" s="8"/>
      <c r="KVD50" s="8"/>
      <c r="KVE50" s="8"/>
      <c r="KVF50" s="8"/>
      <c r="KVG50" s="8"/>
      <c r="KVH50" s="8"/>
      <c r="KVI50" s="8"/>
      <c r="KVJ50" s="8"/>
      <c r="KVK50" s="8"/>
      <c r="KVL50" s="8"/>
      <c r="KVM50" s="8"/>
      <c r="KVN50" s="8"/>
      <c r="KVO50" s="8"/>
      <c r="KVP50" s="8"/>
      <c r="KVQ50" s="8"/>
      <c r="KVR50" s="8"/>
      <c r="KVS50" s="8"/>
      <c r="KVT50" s="8"/>
      <c r="KVU50" s="8"/>
      <c r="KVV50" s="8"/>
      <c r="KVW50" s="8"/>
      <c r="KVX50" s="8"/>
      <c r="KVY50" s="8"/>
      <c r="KVZ50" s="8"/>
      <c r="KWA50" s="8"/>
      <c r="KWB50" s="8"/>
      <c r="KWC50" s="8"/>
      <c r="KWD50" s="8"/>
      <c r="KWE50" s="8"/>
      <c r="KWF50" s="8"/>
      <c r="KWG50" s="8"/>
      <c r="KWH50" s="8"/>
      <c r="KWI50" s="8"/>
      <c r="KWJ50" s="8"/>
      <c r="KWK50" s="8"/>
      <c r="KWL50" s="8"/>
      <c r="KWM50" s="8"/>
      <c r="KWN50" s="8"/>
      <c r="KWO50" s="8"/>
      <c r="KWP50" s="8"/>
      <c r="KWQ50" s="8"/>
      <c r="KWR50" s="8"/>
      <c r="KWS50" s="8"/>
      <c r="KWT50" s="8"/>
      <c r="KWU50" s="8"/>
      <c r="KWV50" s="8"/>
      <c r="KWW50" s="8"/>
      <c r="KWX50" s="8"/>
      <c r="KWY50" s="8"/>
      <c r="KWZ50" s="8"/>
      <c r="KXA50" s="8"/>
      <c r="KXB50" s="8"/>
      <c r="KXC50" s="8"/>
      <c r="KXD50" s="8"/>
      <c r="KXE50" s="8"/>
      <c r="KXF50" s="8"/>
      <c r="KXG50" s="8"/>
      <c r="KXH50" s="8"/>
      <c r="KXI50" s="8"/>
      <c r="KXJ50" s="8"/>
      <c r="KXK50" s="8"/>
      <c r="KXL50" s="8"/>
      <c r="KXM50" s="8"/>
      <c r="KXN50" s="8"/>
      <c r="KXO50" s="8"/>
      <c r="KXP50" s="8"/>
      <c r="KXQ50" s="8"/>
      <c r="KXR50" s="8"/>
      <c r="KXS50" s="8"/>
      <c r="KXT50" s="8"/>
      <c r="KXU50" s="8"/>
      <c r="KXV50" s="8"/>
      <c r="KXW50" s="8"/>
      <c r="KXX50" s="8"/>
      <c r="KXY50" s="8"/>
      <c r="KXZ50" s="8"/>
      <c r="KYA50" s="8"/>
      <c r="KYB50" s="8"/>
      <c r="KYC50" s="8"/>
      <c r="KYD50" s="8"/>
      <c r="KYE50" s="8"/>
      <c r="KYF50" s="8"/>
      <c r="KYG50" s="8"/>
      <c r="KYH50" s="8"/>
      <c r="KYI50" s="8"/>
      <c r="KYJ50" s="8"/>
      <c r="KYK50" s="8"/>
      <c r="KYL50" s="8"/>
      <c r="KYM50" s="8"/>
      <c r="KYN50" s="8"/>
      <c r="KYO50" s="8"/>
      <c r="KYP50" s="8"/>
      <c r="KYQ50" s="8"/>
      <c r="KYR50" s="8"/>
      <c r="KYS50" s="8"/>
      <c r="KYT50" s="8"/>
      <c r="KYU50" s="8"/>
      <c r="KYV50" s="8"/>
      <c r="KYW50" s="8"/>
      <c r="KYX50" s="8"/>
      <c r="KYY50" s="8"/>
      <c r="KYZ50" s="8"/>
      <c r="KZA50" s="8"/>
      <c r="KZB50" s="8"/>
      <c r="KZC50" s="8"/>
      <c r="KZD50" s="8"/>
      <c r="KZE50" s="8"/>
      <c r="KZF50" s="8"/>
      <c r="KZG50" s="8"/>
      <c r="KZH50" s="8"/>
      <c r="KZI50" s="8"/>
      <c r="KZJ50" s="8"/>
      <c r="KZK50" s="8"/>
      <c r="KZL50" s="8"/>
      <c r="KZM50" s="8"/>
      <c r="KZN50" s="8"/>
      <c r="KZO50" s="8"/>
      <c r="KZP50" s="8"/>
      <c r="KZQ50" s="8"/>
      <c r="KZR50" s="8"/>
      <c r="KZS50" s="8"/>
      <c r="KZT50" s="8"/>
      <c r="KZU50" s="8"/>
      <c r="KZV50" s="8"/>
      <c r="KZW50" s="8"/>
      <c r="KZX50" s="8"/>
      <c r="KZY50" s="8"/>
      <c r="KZZ50" s="8"/>
      <c r="LAA50" s="8"/>
      <c r="LAB50" s="8"/>
      <c r="LAC50" s="8"/>
      <c r="LAD50" s="8"/>
      <c r="LAE50" s="8"/>
      <c r="LAF50" s="8"/>
      <c r="LAG50" s="8"/>
      <c r="LAH50" s="8"/>
      <c r="LAI50" s="8"/>
      <c r="LAJ50" s="8"/>
      <c r="LAK50" s="8"/>
      <c r="LAL50" s="8"/>
      <c r="LAM50" s="8"/>
      <c r="LAN50" s="8"/>
      <c r="LAO50" s="8"/>
      <c r="LAP50" s="8"/>
      <c r="LAQ50" s="8"/>
      <c r="LAR50" s="8"/>
      <c r="LAS50" s="8"/>
      <c r="LAT50" s="8"/>
      <c r="LAU50" s="8"/>
      <c r="LAV50" s="8"/>
      <c r="LAW50" s="8"/>
      <c r="LAX50" s="8"/>
      <c r="LAY50" s="8"/>
      <c r="LAZ50" s="8"/>
      <c r="LBA50" s="8"/>
      <c r="LBB50" s="8"/>
      <c r="LBC50" s="8"/>
      <c r="LBD50" s="8"/>
      <c r="LBE50" s="8"/>
      <c r="LBF50" s="8"/>
      <c r="LBG50" s="8"/>
      <c r="LBH50" s="8"/>
      <c r="LBI50" s="8"/>
      <c r="LBJ50" s="8"/>
      <c r="LBK50" s="8"/>
      <c r="LBL50" s="8"/>
      <c r="LBM50" s="8"/>
      <c r="LBN50" s="8"/>
      <c r="LBO50" s="8"/>
      <c r="LBP50" s="8"/>
      <c r="LBQ50" s="8"/>
      <c r="LBR50" s="8"/>
      <c r="LBS50" s="8"/>
      <c r="LBT50" s="8"/>
      <c r="LBU50" s="8"/>
      <c r="LBV50" s="8"/>
      <c r="LBW50" s="8"/>
      <c r="LBX50" s="8"/>
      <c r="LBY50" s="8"/>
      <c r="LBZ50" s="8"/>
      <c r="LCA50" s="8"/>
      <c r="LCB50" s="8"/>
      <c r="LCC50" s="8"/>
      <c r="LCD50" s="8"/>
      <c r="LCE50" s="8"/>
      <c r="LCF50" s="8"/>
      <c r="LCG50" s="8"/>
      <c r="LCH50" s="8"/>
      <c r="LCI50" s="8"/>
      <c r="LCJ50" s="8"/>
      <c r="LCK50" s="8"/>
      <c r="LCL50" s="8"/>
      <c r="LCM50" s="8"/>
      <c r="LCN50" s="8"/>
      <c r="LCO50" s="8"/>
      <c r="LCP50" s="8"/>
      <c r="LCQ50" s="8"/>
      <c r="LCR50" s="8"/>
      <c r="LCS50" s="8"/>
      <c r="LCT50" s="8"/>
      <c r="LCU50" s="8"/>
      <c r="LCV50" s="8"/>
      <c r="LCW50" s="8"/>
      <c r="LCX50" s="8"/>
      <c r="LCY50" s="8"/>
      <c r="LCZ50" s="8"/>
      <c r="LDA50" s="8"/>
      <c r="LDB50" s="8"/>
      <c r="LDC50" s="8"/>
      <c r="LDD50" s="8"/>
      <c r="LDE50" s="8"/>
      <c r="LDF50" s="8"/>
      <c r="LDG50" s="8"/>
      <c r="LDH50" s="8"/>
      <c r="LDI50" s="8"/>
      <c r="LDJ50" s="8"/>
      <c r="LDK50" s="8"/>
      <c r="LDL50" s="8"/>
      <c r="LDM50" s="8"/>
      <c r="LDN50" s="8"/>
      <c r="LDO50" s="8"/>
      <c r="LDP50" s="8"/>
      <c r="LDQ50" s="8"/>
      <c r="LDR50" s="8"/>
      <c r="LDS50" s="8"/>
      <c r="LDT50" s="8"/>
      <c r="LDU50" s="8"/>
      <c r="LDV50" s="8"/>
      <c r="LDW50" s="8"/>
      <c r="LDX50" s="8"/>
      <c r="LDY50" s="8"/>
      <c r="LDZ50" s="8"/>
      <c r="LEA50" s="8"/>
      <c r="LEB50" s="8"/>
      <c r="LEC50" s="8"/>
      <c r="LED50" s="8"/>
      <c r="LEE50" s="8"/>
      <c r="LEF50" s="8"/>
      <c r="LEG50" s="8"/>
      <c r="LEH50" s="8"/>
      <c r="LEI50" s="8"/>
      <c r="LEJ50" s="8"/>
      <c r="LEK50" s="8"/>
      <c r="LEL50" s="8"/>
      <c r="LEM50" s="8"/>
      <c r="LEN50" s="8"/>
      <c r="LEO50" s="8"/>
      <c r="LEP50" s="8"/>
      <c r="LEQ50" s="8"/>
      <c r="LER50" s="8"/>
      <c r="LES50" s="8"/>
      <c r="LET50" s="8"/>
      <c r="LEU50" s="8"/>
      <c r="LEV50" s="8"/>
      <c r="LEW50" s="8"/>
      <c r="LEX50" s="8"/>
      <c r="LEY50" s="8"/>
      <c r="LEZ50" s="8"/>
      <c r="LFA50" s="8"/>
      <c r="LFB50" s="8"/>
      <c r="LFC50" s="8"/>
      <c r="LFD50" s="8"/>
      <c r="LFE50" s="8"/>
      <c r="LFF50" s="8"/>
      <c r="LFG50" s="8"/>
      <c r="LFH50" s="8"/>
      <c r="LFI50" s="8"/>
      <c r="LFJ50" s="8"/>
      <c r="LFK50" s="8"/>
      <c r="LFL50" s="8"/>
      <c r="LFM50" s="8"/>
      <c r="LFN50" s="8"/>
      <c r="LFO50" s="8"/>
      <c r="LFP50" s="8"/>
      <c r="LFQ50" s="8"/>
      <c r="LFR50" s="8"/>
      <c r="LFS50" s="8"/>
      <c r="LFT50" s="8"/>
      <c r="LFU50" s="8"/>
      <c r="LFV50" s="8"/>
      <c r="LFW50" s="8"/>
      <c r="LFX50" s="8"/>
      <c r="LFY50" s="8"/>
      <c r="LFZ50" s="8"/>
      <c r="LGA50" s="8"/>
      <c r="LGB50" s="8"/>
      <c r="LGC50" s="8"/>
      <c r="LGD50" s="8"/>
      <c r="LGE50" s="8"/>
      <c r="LGF50" s="8"/>
      <c r="LGG50" s="8"/>
      <c r="LGH50" s="8"/>
      <c r="LGI50" s="8"/>
      <c r="LGJ50" s="8"/>
      <c r="LGK50" s="8"/>
      <c r="LGL50" s="8"/>
      <c r="LGM50" s="8"/>
      <c r="LGN50" s="8"/>
      <c r="LGO50" s="8"/>
      <c r="LGP50" s="8"/>
      <c r="LGQ50" s="8"/>
      <c r="LGR50" s="8"/>
      <c r="LGS50" s="8"/>
      <c r="LGT50" s="8"/>
      <c r="LGU50" s="8"/>
      <c r="LGV50" s="8"/>
      <c r="LGW50" s="8"/>
      <c r="LGX50" s="8"/>
      <c r="LGY50" s="8"/>
      <c r="LGZ50" s="8"/>
      <c r="LHA50" s="8"/>
      <c r="LHB50" s="8"/>
      <c r="LHC50" s="8"/>
      <c r="LHD50" s="8"/>
      <c r="LHE50" s="8"/>
      <c r="LHF50" s="8"/>
      <c r="LHG50" s="8"/>
      <c r="LHH50" s="8"/>
      <c r="LHI50" s="8"/>
      <c r="LHJ50" s="8"/>
      <c r="LHK50" s="8"/>
      <c r="LHL50" s="8"/>
      <c r="LHM50" s="8"/>
      <c r="LHN50" s="8"/>
      <c r="LHO50" s="8"/>
      <c r="LHP50" s="8"/>
      <c r="LHQ50" s="8"/>
      <c r="LHR50" s="8"/>
      <c r="LHS50" s="8"/>
      <c r="LHT50" s="8"/>
      <c r="LHU50" s="8"/>
      <c r="LHV50" s="8"/>
      <c r="LHW50" s="8"/>
      <c r="LHX50" s="8"/>
      <c r="LHY50" s="8"/>
      <c r="LHZ50" s="8"/>
      <c r="LIA50" s="8"/>
      <c r="LIB50" s="8"/>
      <c r="LIC50" s="8"/>
      <c r="LID50" s="8"/>
      <c r="LIE50" s="8"/>
      <c r="LIF50" s="8"/>
      <c r="LIG50" s="8"/>
      <c r="LIH50" s="8"/>
      <c r="LII50" s="8"/>
      <c r="LIJ50" s="8"/>
      <c r="LIK50" s="8"/>
      <c r="LIL50" s="8"/>
      <c r="LIM50" s="8"/>
      <c r="LIN50" s="8"/>
      <c r="LIO50" s="8"/>
      <c r="LIP50" s="8"/>
      <c r="LIQ50" s="8"/>
      <c r="LIR50" s="8"/>
      <c r="LIS50" s="8"/>
      <c r="LIT50" s="8"/>
      <c r="LIU50" s="8"/>
      <c r="LIV50" s="8"/>
      <c r="LIW50" s="8"/>
      <c r="LIX50" s="8"/>
      <c r="LIY50" s="8"/>
      <c r="LIZ50" s="8"/>
      <c r="LJA50" s="8"/>
      <c r="LJB50" s="8"/>
      <c r="LJC50" s="8"/>
      <c r="LJD50" s="8"/>
      <c r="LJE50" s="8"/>
      <c r="LJF50" s="8"/>
      <c r="LJG50" s="8"/>
      <c r="LJH50" s="8"/>
      <c r="LJI50" s="8"/>
      <c r="LJJ50" s="8"/>
      <c r="LJK50" s="8"/>
      <c r="LJL50" s="8"/>
      <c r="LJM50" s="8"/>
      <c r="LJN50" s="8"/>
      <c r="LJO50" s="8"/>
      <c r="LJP50" s="8"/>
      <c r="LJQ50" s="8"/>
      <c r="LJR50" s="8"/>
      <c r="LJS50" s="8"/>
      <c r="LJT50" s="8"/>
      <c r="LJU50" s="8"/>
      <c r="LJV50" s="8"/>
      <c r="LJW50" s="8"/>
      <c r="LJX50" s="8"/>
      <c r="LJY50" s="8"/>
      <c r="LJZ50" s="8"/>
      <c r="LKA50" s="8"/>
      <c r="LKB50" s="8"/>
      <c r="LKC50" s="8"/>
      <c r="LKD50" s="8"/>
      <c r="LKE50" s="8"/>
      <c r="LKF50" s="8"/>
      <c r="LKG50" s="8"/>
      <c r="LKH50" s="8"/>
      <c r="LKI50" s="8"/>
      <c r="LKJ50" s="8"/>
      <c r="LKK50" s="8"/>
      <c r="LKL50" s="8"/>
      <c r="LKM50" s="8"/>
      <c r="LKN50" s="8"/>
      <c r="LKO50" s="8"/>
      <c r="LKP50" s="8"/>
      <c r="LKQ50" s="8"/>
      <c r="LKR50" s="8"/>
      <c r="LKS50" s="8"/>
      <c r="LKT50" s="8"/>
      <c r="LKU50" s="8"/>
      <c r="LKV50" s="8"/>
      <c r="LKW50" s="8"/>
      <c r="LKX50" s="8"/>
      <c r="LKY50" s="8"/>
      <c r="LKZ50" s="8"/>
      <c r="LLA50" s="8"/>
      <c r="LLB50" s="8"/>
      <c r="LLC50" s="8"/>
      <c r="LLD50" s="8"/>
      <c r="LLE50" s="8"/>
      <c r="LLF50" s="8"/>
      <c r="LLG50" s="8"/>
      <c r="LLH50" s="8"/>
      <c r="LLI50" s="8"/>
      <c r="LLJ50" s="8"/>
      <c r="LLK50" s="8"/>
      <c r="LLL50" s="8"/>
      <c r="LLM50" s="8"/>
      <c r="LLN50" s="8"/>
      <c r="LLO50" s="8"/>
      <c r="LLP50" s="8"/>
      <c r="LLQ50" s="8"/>
      <c r="LLR50" s="8"/>
      <c r="LLS50" s="8"/>
      <c r="LLT50" s="8"/>
      <c r="LLU50" s="8"/>
      <c r="LLV50" s="8"/>
      <c r="LLW50" s="8"/>
      <c r="LLX50" s="8"/>
      <c r="LLY50" s="8"/>
      <c r="LLZ50" s="8"/>
      <c r="LMA50" s="8"/>
      <c r="LMB50" s="8"/>
      <c r="LMC50" s="8"/>
      <c r="LMD50" s="8"/>
      <c r="LME50" s="8"/>
      <c r="LMF50" s="8"/>
      <c r="LMG50" s="8"/>
      <c r="LMH50" s="8"/>
      <c r="LMI50" s="8"/>
      <c r="LMJ50" s="8"/>
      <c r="LMK50" s="8"/>
      <c r="LML50" s="8"/>
      <c r="LMM50" s="8"/>
      <c r="LMN50" s="8"/>
      <c r="LMO50" s="8"/>
      <c r="LMP50" s="8"/>
      <c r="LMQ50" s="8"/>
      <c r="LMR50" s="8"/>
      <c r="LMS50" s="8"/>
      <c r="LMT50" s="8"/>
      <c r="LMU50" s="8"/>
      <c r="LMV50" s="8"/>
      <c r="LMW50" s="8"/>
      <c r="LMX50" s="8"/>
      <c r="LMY50" s="8"/>
      <c r="LMZ50" s="8"/>
      <c r="LNA50" s="8"/>
      <c r="LNB50" s="8"/>
      <c r="LNC50" s="8"/>
      <c r="LND50" s="8"/>
      <c r="LNE50" s="8"/>
      <c r="LNF50" s="8"/>
      <c r="LNG50" s="8"/>
      <c r="LNH50" s="8"/>
      <c r="LNI50" s="8"/>
      <c r="LNJ50" s="8"/>
      <c r="LNK50" s="8"/>
      <c r="LNL50" s="8"/>
      <c r="LNM50" s="8"/>
      <c r="LNN50" s="8"/>
      <c r="LNO50" s="8"/>
      <c r="LNP50" s="8"/>
      <c r="LNQ50" s="8"/>
      <c r="LNR50" s="8"/>
      <c r="LNS50" s="8"/>
      <c r="LNT50" s="8"/>
      <c r="LNU50" s="8"/>
      <c r="LNV50" s="8"/>
      <c r="LNW50" s="8"/>
      <c r="LNX50" s="8"/>
      <c r="LNY50" s="8"/>
      <c r="LNZ50" s="8"/>
      <c r="LOA50" s="8"/>
      <c r="LOB50" s="8"/>
      <c r="LOC50" s="8"/>
      <c r="LOD50" s="8"/>
      <c r="LOE50" s="8"/>
      <c r="LOF50" s="8"/>
      <c r="LOG50" s="8"/>
      <c r="LOH50" s="8"/>
      <c r="LOI50" s="8"/>
      <c r="LOJ50" s="8"/>
      <c r="LOK50" s="8"/>
      <c r="LOL50" s="8"/>
      <c r="LOM50" s="8"/>
      <c r="LON50" s="8"/>
      <c r="LOO50" s="8"/>
      <c r="LOP50" s="8"/>
      <c r="LOQ50" s="8"/>
      <c r="LOR50" s="8"/>
      <c r="LOS50" s="8"/>
      <c r="LOT50" s="8"/>
      <c r="LOU50" s="8"/>
      <c r="LOV50" s="8"/>
      <c r="LOW50" s="8"/>
      <c r="LOX50" s="8"/>
      <c r="LOY50" s="8"/>
      <c r="LOZ50" s="8"/>
      <c r="LPA50" s="8"/>
      <c r="LPB50" s="8"/>
      <c r="LPC50" s="8"/>
      <c r="LPD50" s="8"/>
      <c r="LPE50" s="8"/>
      <c r="LPF50" s="8"/>
      <c r="LPG50" s="8"/>
      <c r="LPH50" s="8"/>
      <c r="LPI50" s="8"/>
      <c r="LPJ50" s="8"/>
      <c r="LPK50" s="8"/>
      <c r="LPL50" s="8"/>
      <c r="LPM50" s="8"/>
      <c r="LPN50" s="8"/>
      <c r="LPO50" s="8"/>
      <c r="LPP50" s="8"/>
      <c r="LPQ50" s="8"/>
      <c r="LPR50" s="8"/>
      <c r="LPS50" s="8"/>
      <c r="LPT50" s="8"/>
      <c r="LPU50" s="8"/>
      <c r="LPV50" s="8"/>
      <c r="LPW50" s="8"/>
      <c r="LPX50" s="8"/>
      <c r="LPY50" s="8"/>
      <c r="LPZ50" s="8"/>
      <c r="LQA50" s="8"/>
      <c r="LQB50" s="8"/>
      <c r="LQC50" s="8"/>
      <c r="LQD50" s="8"/>
      <c r="LQE50" s="8"/>
      <c r="LQF50" s="8"/>
      <c r="LQG50" s="8"/>
      <c r="LQH50" s="8"/>
      <c r="LQI50" s="8"/>
      <c r="LQJ50" s="8"/>
      <c r="LQK50" s="8"/>
      <c r="LQL50" s="8"/>
      <c r="LQM50" s="8"/>
      <c r="LQN50" s="8"/>
      <c r="LQO50" s="8"/>
      <c r="LQP50" s="8"/>
      <c r="LQQ50" s="8"/>
      <c r="LQR50" s="8"/>
      <c r="LQS50" s="8"/>
      <c r="LQT50" s="8"/>
      <c r="LQU50" s="8"/>
      <c r="LQV50" s="8"/>
      <c r="LQW50" s="8"/>
      <c r="LQX50" s="8"/>
      <c r="LQY50" s="8"/>
      <c r="LQZ50" s="8"/>
      <c r="LRA50" s="8"/>
      <c r="LRB50" s="8"/>
      <c r="LRC50" s="8"/>
      <c r="LRD50" s="8"/>
      <c r="LRE50" s="8"/>
      <c r="LRF50" s="8"/>
      <c r="LRG50" s="8"/>
      <c r="LRH50" s="8"/>
      <c r="LRI50" s="8"/>
      <c r="LRJ50" s="8"/>
      <c r="LRK50" s="8"/>
      <c r="LRL50" s="8"/>
      <c r="LRM50" s="8"/>
      <c r="LRN50" s="8"/>
      <c r="LRO50" s="8"/>
      <c r="LRP50" s="8"/>
      <c r="LRQ50" s="8"/>
      <c r="LRR50" s="8"/>
      <c r="LRS50" s="8"/>
      <c r="LRT50" s="8"/>
      <c r="LRU50" s="8"/>
      <c r="LRV50" s="8"/>
      <c r="LRW50" s="8"/>
      <c r="LRX50" s="8"/>
      <c r="LRY50" s="8"/>
      <c r="LRZ50" s="8"/>
      <c r="LSA50" s="8"/>
      <c r="LSB50" s="8"/>
      <c r="LSC50" s="8"/>
      <c r="LSD50" s="8"/>
      <c r="LSE50" s="8"/>
      <c r="LSF50" s="8"/>
      <c r="LSG50" s="8"/>
      <c r="LSH50" s="8"/>
      <c r="LSI50" s="8"/>
      <c r="LSJ50" s="8"/>
      <c r="LSK50" s="8"/>
      <c r="LSL50" s="8"/>
      <c r="LSM50" s="8"/>
      <c r="LSN50" s="8"/>
      <c r="LSO50" s="8"/>
      <c r="LSP50" s="8"/>
      <c r="LSQ50" s="8"/>
      <c r="LSR50" s="8"/>
      <c r="LSS50" s="8"/>
      <c r="LST50" s="8"/>
      <c r="LSU50" s="8"/>
      <c r="LSV50" s="8"/>
      <c r="LSW50" s="8"/>
      <c r="LSX50" s="8"/>
      <c r="LSY50" s="8"/>
      <c r="LSZ50" s="8"/>
      <c r="LTA50" s="8"/>
      <c r="LTB50" s="8"/>
      <c r="LTC50" s="8"/>
      <c r="LTD50" s="8"/>
      <c r="LTE50" s="8"/>
      <c r="LTF50" s="8"/>
      <c r="LTG50" s="8"/>
      <c r="LTH50" s="8"/>
      <c r="LTI50" s="8"/>
      <c r="LTJ50" s="8"/>
      <c r="LTK50" s="8"/>
      <c r="LTL50" s="8"/>
      <c r="LTM50" s="8"/>
      <c r="LTN50" s="8"/>
      <c r="LTO50" s="8"/>
      <c r="LTP50" s="8"/>
      <c r="LTQ50" s="8"/>
      <c r="LTR50" s="8"/>
      <c r="LTS50" s="8"/>
      <c r="LTT50" s="8"/>
      <c r="LTU50" s="8"/>
      <c r="LTV50" s="8"/>
      <c r="LTW50" s="8"/>
      <c r="LTX50" s="8"/>
      <c r="LTY50" s="8"/>
      <c r="LTZ50" s="8"/>
      <c r="LUA50" s="8"/>
      <c r="LUB50" s="8"/>
      <c r="LUC50" s="8"/>
      <c r="LUD50" s="8"/>
      <c r="LUE50" s="8"/>
      <c r="LUF50" s="8"/>
      <c r="LUG50" s="8"/>
      <c r="LUH50" s="8"/>
      <c r="LUI50" s="8"/>
      <c r="LUJ50" s="8"/>
      <c r="LUK50" s="8"/>
      <c r="LUL50" s="8"/>
      <c r="LUM50" s="8"/>
      <c r="LUN50" s="8"/>
      <c r="LUO50" s="8"/>
      <c r="LUP50" s="8"/>
      <c r="LUQ50" s="8"/>
      <c r="LUR50" s="8"/>
      <c r="LUS50" s="8"/>
      <c r="LUT50" s="8"/>
      <c r="LUU50" s="8"/>
      <c r="LUV50" s="8"/>
      <c r="LUW50" s="8"/>
      <c r="LUX50" s="8"/>
      <c r="LUY50" s="8"/>
      <c r="LUZ50" s="8"/>
      <c r="LVA50" s="8"/>
      <c r="LVB50" s="8"/>
      <c r="LVC50" s="8"/>
      <c r="LVD50" s="8"/>
      <c r="LVE50" s="8"/>
      <c r="LVF50" s="8"/>
      <c r="LVG50" s="8"/>
      <c r="LVH50" s="8"/>
      <c r="LVI50" s="8"/>
      <c r="LVJ50" s="8"/>
      <c r="LVK50" s="8"/>
      <c r="LVL50" s="8"/>
      <c r="LVM50" s="8"/>
      <c r="LVN50" s="8"/>
      <c r="LVO50" s="8"/>
      <c r="LVP50" s="8"/>
      <c r="LVQ50" s="8"/>
      <c r="LVR50" s="8"/>
      <c r="LVS50" s="8"/>
      <c r="LVT50" s="8"/>
      <c r="LVU50" s="8"/>
      <c r="LVV50" s="8"/>
      <c r="LVW50" s="8"/>
      <c r="LVX50" s="8"/>
      <c r="LVY50" s="8"/>
      <c r="LVZ50" s="8"/>
      <c r="LWA50" s="8"/>
      <c r="LWB50" s="8"/>
      <c r="LWC50" s="8"/>
      <c r="LWD50" s="8"/>
      <c r="LWE50" s="8"/>
      <c r="LWF50" s="8"/>
      <c r="LWG50" s="8"/>
      <c r="LWH50" s="8"/>
      <c r="LWI50" s="8"/>
      <c r="LWJ50" s="8"/>
      <c r="LWK50" s="8"/>
      <c r="LWL50" s="8"/>
      <c r="LWM50" s="8"/>
      <c r="LWN50" s="8"/>
      <c r="LWO50" s="8"/>
      <c r="LWP50" s="8"/>
      <c r="LWQ50" s="8"/>
      <c r="LWR50" s="8"/>
      <c r="LWS50" s="8"/>
      <c r="LWT50" s="8"/>
      <c r="LWU50" s="8"/>
      <c r="LWV50" s="8"/>
      <c r="LWW50" s="8"/>
      <c r="LWX50" s="8"/>
      <c r="LWY50" s="8"/>
      <c r="LWZ50" s="8"/>
      <c r="LXA50" s="8"/>
      <c r="LXB50" s="8"/>
      <c r="LXC50" s="8"/>
      <c r="LXD50" s="8"/>
      <c r="LXE50" s="8"/>
      <c r="LXF50" s="8"/>
      <c r="LXG50" s="8"/>
      <c r="LXH50" s="8"/>
      <c r="LXI50" s="8"/>
      <c r="LXJ50" s="8"/>
      <c r="LXK50" s="8"/>
      <c r="LXL50" s="8"/>
      <c r="LXM50" s="8"/>
      <c r="LXN50" s="8"/>
      <c r="LXO50" s="8"/>
      <c r="LXP50" s="8"/>
      <c r="LXQ50" s="8"/>
      <c r="LXR50" s="8"/>
      <c r="LXS50" s="8"/>
      <c r="LXT50" s="8"/>
      <c r="LXU50" s="8"/>
      <c r="LXV50" s="8"/>
      <c r="LXW50" s="8"/>
      <c r="LXX50" s="8"/>
      <c r="LXY50" s="8"/>
      <c r="LXZ50" s="8"/>
      <c r="LYA50" s="8"/>
      <c r="LYB50" s="8"/>
      <c r="LYC50" s="8"/>
      <c r="LYD50" s="8"/>
      <c r="LYE50" s="8"/>
      <c r="LYF50" s="8"/>
      <c r="LYG50" s="8"/>
      <c r="LYH50" s="8"/>
      <c r="LYI50" s="8"/>
      <c r="LYJ50" s="8"/>
      <c r="LYK50" s="8"/>
      <c r="LYL50" s="8"/>
      <c r="LYM50" s="8"/>
      <c r="LYN50" s="8"/>
      <c r="LYO50" s="8"/>
      <c r="LYP50" s="8"/>
      <c r="LYQ50" s="8"/>
      <c r="LYR50" s="8"/>
      <c r="LYS50" s="8"/>
      <c r="LYT50" s="8"/>
      <c r="LYU50" s="8"/>
      <c r="LYV50" s="8"/>
      <c r="LYW50" s="8"/>
      <c r="LYX50" s="8"/>
      <c r="LYY50" s="8"/>
      <c r="LYZ50" s="8"/>
      <c r="LZA50" s="8"/>
      <c r="LZB50" s="8"/>
      <c r="LZC50" s="8"/>
      <c r="LZD50" s="8"/>
      <c r="LZE50" s="8"/>
      <c r="LZF50" s="8"/>
      <c r="LZG50" s="8"/>
      <c r="LZH50" s="8"/>
      <c r="LZI50" s="8"/>
      <c r="LZJ50" s="8"/>
      <c r="LZK50" s="8"/>
      <c r="LZL50" s="8"/>
      <c r="LZM50" s="8"/>
      <c r="LZN50" s="8"/>
      <c r="LZO50" s="8"/>
      <c r="LZP50" s="8"/>
      <c r="LZQ50" s="8"/>
      <c r="LZR50" s="8"/>
      <c r="LZS50" s="8"/>
      <c r="LZT50" s="8"/>
      <c r="LZU50" s="8"/>
      <c r="LZV50" s="8"/>
      <c r="LZW50" s="8"/>
      <c r="LZX50" s="8"/>
      <c r="LZY50" s="8"/>
      <c r="LZZ50" s="8"/>
      <c r="MAA50" s="8"/>
      <c r="MAB50" s="8"/>
      <c r="MAC50" s="8"/>
      <c r="MAD50" s="8"/>
      <c r="MAE50" s="8"/>
      <c r="MAF50" s="8"/>
      <c r="MAG50" s="8"/>
      <c r="MAH50" s="8"/>
      <c r="MAI50" s="8"/>
      <c r="MAJ50" s="8"/>
      <c r="MAK50" s="8"/>
      <c r="MAL50" s="8"/>
      <c r="MAM50" s="8"/>
      <c r="MAN50" s="8"/>
      <c r="MAO50" s="8"/>
      <c r="MAP50" s="8"/>
      <c r="MAQ50" s="8"/>
      <c r="MAR50" s="8"/>
      <c r="MAS50" s="8"/>
      <c r="MAT50" s="8"/>
      <c r="MAU50" s="8"/>
      <c r="MAV50" s="8"/>
      <c r="MAW50" s="8"/>
      <c r="MAX50" s="8"/>
      <c r="MAY50" s="8"/>
      <c r="MAZ50" s="8"/>
      <c r="MBA50" s="8"/>
      <c r="MBB50" s="8"/>
      <c r="MBC50" s="8"/>
      <c r="MBD50" s="8"/>
      <c r="MBE50" s="8"/>
      <c r="MBF50" s="8"/>
      <c r="MBG50" s="8"/>
      <c r="MBH50" s="8"/>
      <c r="MBI50" s="8"/>
      <c r="MBJ50" s="8"/>
      <c r="MBK50" s="8"/>
      <c r="MBL50" s="8"/>
      <c r="MBM50" s="8"/>
      <c r="MBN50" s="8"/>
      <c r="MBO50" s="8"/>
      <c r="MBP50" s="8"/>
      <c r="MBQ50" s="8"/>
      <c r="MBR50" s="8"/>
      <c r="MBS50" s="8"/>
      <c r="MBT50" s="8"/>
      <c r="MBU50" s="8"/>
      <c r="MBV50" s="8"/>
      <c r="MBW50" s="8"/>
      <c r="MBX50" s="8"/>
      <c r="MBY50" s="8"/>
      <c r="MBZ50" s="8"/>
      <c r="MCA50" s="8"/>
      <c r="MCB50" s="8"/>
      <c r="MCC50" s="8"/>
      <c r="MCD50" s="8"/>
      <c r="MCE50" s="8"/>
      <c r="MCF50" s="8"/>
      <c r="MCG50" s="8"/>
      <c r="MCH50" s="8"/>
      <c r="MCI50" s="8"/>
      <c r="MCJ50" s="8"/>
      <c r="MCK50" s="8"/>
      <c r="MCL50" s="8"/>
      <c r="MCM50" s="8"/>
      <c r="MCN50" s="8"/>
      <c r="MCO50" s="8"/>
      <c r="MCP50" s="8"/>
      <c r="MCQ50" s="8"/>
      <c r="MCR50" s="8"/>
      <c r="MCS50" s="8"/>
      <c r="MCT50" s="8"/>
      <c r="MCU50" s="8"/>
      <c r="MCV50" s="8"/>
      <c r="MCW50" s="8"/>
      <c r="MCX50" s="8"/>
      <c r="MCY50" s="8"/>
      <c r="MCZ50" s="8"/>
      <c r="MDA50" s="8"/>
      <c r="MDB50" s="8"/>
      <c r="MDC50" s="8"/>
      <c r="MDD50" s="8"/>
      <c r="MDE50" s="8"/>
      <c r="MDF50" s="8"/>
      <c r="MDG50" s="8"/>
      <c r="MDH50" s="8"/>
      <c r="MDI50" s="8"/>
      <c r="MDJ50" s="8"/>
      <c r="MDK50" s="8"/>
      <c r="MDL50" s="8"/>
      <c r="MDM50" s="8"/>
      <c r="MDN50" s="8"/>
      <c r="MDO50" s="8"/>
      <c r="MDP50" s="8"/>
      <c r="MDQ50" s="8"/>
      <c r="MDR50" s="8"/>
      <c r="MDS50" s="8"/>
      <c r="MDT50" s="8"/>
      <c r="MDU50" s="8"/>
      <c r="MDV50" s="8"/>
      <c r="MDW50" s="8"/>
      <c r="MDX50" s="8"/>
      <c r="MDY50" s="8"/>
      <c r="MDZ50" s="8"/>
      <c r="MEA50" s="8"/>
      <c r="MEB50" s="8"/>
      <c r="MEC50" s="8"/>
      <c r="MED50" s="8"/>
      <c r="MEE50" s="8"/>
      <c r="MEF50" s="8"/>
      <c r="MEG50" s="8"/>
      <c r="MEH50" s="8"/>
      <c r="MEI50" s="8"/>
      <c r="MEJ50" s="8"/>
      <c r="MEK50" s="8"/>
      <c r="MEL50" s="8"/>
      <c r="MEM50" s="8"/>
      <c r="MEN50" s="8"/>
      <c r="MEO50" s="8"/>
      <c r="MEP50" s="8"/>
      <c r="MEQ50" s="8"/>
      <c r="MER50" s="8"/>
      <c r="MES50" s="8"/>
      <c r="MET50" s="8"/>
      <c r="MEU50" s="8"/>
      <c r="MEV50" s="8"/>
      <c r="MEW50" s="8"/>
      <c r="MEX50" s="8"/>
      <c r="MEY50" s="8"/>
      <c r="MEZ50" s="8"/>
      <c r="MFA50" s="8"/>
      <c r="MFB50" s="8"/>
      <c r="MFC50" s="8"/>
      <c r="MFD50" s="8"/>
      <c r="MFE50" s="8"/>
      <c r="MFF50" s="8"/>
      <c r="MFG50" s="8"/>
      <c r="MFH50" s="8"/>
      <c r="MFI50" s="8"/>
      <c r="MFJ50" s="8"/>
      <c r="MFK50" s="8"/>
      <c r="MFL50" s="8"/>
      <c r="MFM50" s="8"/>
      <c r="MFN50" s="8"/>
      <c r="MFO50" s="8"/>
      <c r="MFP50" s="8"/>
      <c r="MFQ50" s="8"/>
      <c r="MFR50" s="8"/>
      <c r="MFS50" s="8"/>
      <c r="MFT50" s="8"/>
      <c r="MFU50" s="8"/>
      <c r="MFV50" s="8"/>
      <c r="MFW50" s="8"/>
      <c r="MFX50" s="8"/>
      <c r="MFY50" s="8"/>
      <c r="MFZ50" s="8"/>
      <c r="MGA50" s="8"/>
      <c r="MGB50" s="8"/>
      <c r="MGC50" s="8"/>
      <c r="MGD50" s="8"/>
      <c r="MGE50" s="8"/>
      <c r="MGF50" s="8"/>
      <c r="MGG50" s="8"/>
      <c r="MGH50" s="8"/>
      <c r="MGI50" s="8"/>
      <c r="MGJ50" s="8"/>
      <c r="MGK50" s="8"/>
      <c r="MGL50" s="8"/>
      <c r="MGM50" s="8"/>
      <c r="MGN50" s="8"/>
      <c r="MGO50" s="8"/>
      <c r="MGP50" s="8"/>
      <c r="MGQ50" s="8"/>
      <c r="MGR50" s="8"/>
      <c r="MGS50" s="8"/>
      <c r="MGT50" s="8"/>
      <c r="MGU50" s="8"/>
      <c r="MGV50" s="8"/>
      <c r="MGW50" s="8"/>
      <c r="MGX50" s="8"/>
      <c r="MGY50" s="8"/>
      <c r="MGZ50" s="8"/>
      <c r="MHA50" s="8"/>
      <c r="MHB50" s="8"/>
      <c r="MHC50" s="8"/>
      <c r="MHD50" s="8"/>
      <c r="MHE50" s="8"/>
      <c r="MHF50" s="8"/>
      <c r="MHG50" s="8"/>
      <c r="MHH50" s="8"/>
      <c r="MHI50" s="8"/>
      <c r="MHJ50" s="8"/>
      <c r="MHK50" s="8"/>
      <c r="MHL50" s="8"/>
      <c r="MHM50" s="8"/>
      <c r="MHN50" s="8"/>
      <c r="MHO50" s="8"/>
      <c r="MHP50" s="8"/>
      <c r="MHQ50" s="8"/>
      <c r="MHR50" s="8"/>
      <c r="MHS50" s="8"/>
      <c r="MHT50" s="8"/>
      <c r="MHU50" s="8"/>
      <c r="MHV50" s="8"/>
      <c r="MHW50" s="8"/>
      <c r="MHX50" s="8"/>
      <c r="MHY50" s="8"/>
      <c r="MHZ50" s="8"/>
      <c r="MIA50" s="8"/>
      <c r="MIB50" s="8"/>
      <c r="MIC50" s="8"/>
      <c r="MID50" s="8"/>
      <c r="MIE50" s="8"/>
      <c r="MIF50" s="8"/>
      <c r="MIG50" s="8"/>
      <c r="MIH50" s="8"/>
      <c r="MII50" s="8"/>
      <c r="MIJ50" s="8"/>
      <c r="MIK50" s="8"/>
      <c r="MIL50" s="8"/>
      <c r="MIM50" s="8"/>
      <c r="MIN50" s="8"/>
      <c r="MIO50" s="8"/>
      <c r="MIP50" s="8"/>
      <c r="MIQ50" s="8"/>
      <c r="MIR50" s="8"/>
      <c r="MIS50" s="8"/>
      <c r="MIT50" s="8"/>
      <c r="MIU50" s="8"/>
      <c r="MIV50" s="8"/>
      <c r="MIW50" s="8"/>
      <c r="MIX50" s="8"/>
      <c r="MIY50" s="8"/>
      <c r="MIZ50" s="8"/>
      <c r="MJA50" s="8"/>
      <c r="MJB50" s="8"/>
      <c r="MJC50" s="8"/>
      <c r="MJD50" s="8"/>
      <c r="MJE50" s="8"/>
      <c r="MJF50" s="8"/>
      <c r="MJG50" s="8"/>
      <c r="MJH50" s="8"/>
      <c r="MJI50" s="8"/>
      <c r="MJJ50" s="8"/>
      <c r="MJK50" s="8"/>
      <c r="MJL50" s="8"/>
      <c r="MJM50" s="8"/>
      <c r="MJN50" s="8"/>
      <c r="MJO50" s="8"/>
      <c r="MJP50" s="8"/>
      <c r="MJQ50" s="8"/>
      <c r="MJR50" s="8"/>
      <c r="MJS50" s="8"/>
      <c r="MJT50" s="8"/>
      <c r="MJU50" s="8"/>
      <c r="MJV50" s="8"/>
      <c r="MJW50" s="8"/>
      <c r="MJX50" s="8"/>
      <c r="MJY50" s="8"/>
      <c r="MJZ50" s="8"/>
      <c r="MKA50" s="8"/>
      <c r="MKB50" s="8"/>
      <c r="MKC50" s="8"/>
      <c r="MKD50" s="8"/>
      <c r="MKE50" s="8"/>
      <c r="MKF50" s="8"/>
      <c r="MKG50" s="8"/>
      <c r="MKH50" s="8"/>
      <c r="MKI50" s="8"/>
      <c r="MKJ50" s="8"/>
      <c r="MKK50" s="8"/>
      <c r="MKL50" s="8"/>
      <c r="MKM50" s="8"/>
      <c r="MKN50" s="8"/>
      <c r="MKO50" s="8"/>
      <c r="MKP50" s="8"/>
      <c r="MKQ50" s="8"/>
      <c r="MKR50" s="8"/>
      <c r="MKS50" s="8"/>
      <c r="MKT50" s="8"/>
      <c r="MKU50" s="8"/>
      <c r="MKV50" s="8"/>
      <c r="MKW50" s="8"/>
      <c r="MKX50" s="8"/>
      <c r="MKY50" s="8"/>
      <c r="MKZ50" s="8"/>
      <c r="MLA50" s="8"/>
      <c r="MLB50" s="8"/>
      <c r="MLC50" s="8"/>
      <c r="MLD50" s="8"/>
      <c r="MLE50" s="8"/>
      <c r="MLF50" s="8"/>
      <c r="MLG50" s="8"/>
      <c r="MLH50" s="8"/>
      <c r="MLI50" s="8"/>
      <c r="MLJ50" s="8"/>
      <c r="MLK50" s="8"/>
      <c r="MLL50" s="8"/>
      <c r="MLM50" s="8"/>
      <c r="MLN50" s="8"/>
      <c r="MLO50" s="8"/>
      <c r="MLP50" s="8"/>
      <c r="MLQ50" s="8"/>
      <c r="MLR50" s="8"/>
      <c r="MLS50" s="8"/>
      <c r="MLT50" s="8"/>
      <c r="MLU50" s="8"/>
      <c r="MLV50" s="8"/>
      <c r="MLW50" s="8"/>
      <c r="MLX50" s="8"/>
      <c r="MLY50" s="8"/>
      <c r="MLZ50" s="8"/>
      <c r="MMA50" s="8"/>
      <c r="MMB50" s="8"/>
      <c r="MMC50" s="8"/>
      <c r="MMD50" s="8"/>
      <c r="MME50" s="8"/>
      <c r="MMF50" s="8"/>
      <c r="MMG50" s="8"/>
      <c r="MMH50" s="8"/>
      <c r="MMI50" s="8"/>
      <c r="MMJ50" s="8"/>
      <c r="MMK50" s="8"/>
      <c r="MML50" s="8"/>
      <c r="MMM50" s="8"/>
      <c r="MMN50" s="8"/>
      <c r="MMO50" s="8"/>
      <c r="MMP50" s="8"/>
      <c r="MMQ50" s="8"/>
      <c r="MMR50" s="8"/>
      <c r="MMS50" s="8"/>
      <c r="MMT50" s="8"/>
      <c r="MMU50" s="8"/>
      <c r="MMV50" s="8"/>
      <c r="MMW50" s="8"/>
      <c r="MMX50" s="8"/>
      <c r="MMY50" s="8"/>
      <c r="MMZ50" s="8"/>
      <c r="MNA50" s="8"/>
      <c r="MNB50" s="8"/>
      <c r="MNC50" s="8"/>
      <c r="MND50" s="8"/>
      <c r="MNE50" s="8"/>
      <c r="MNF50" s="8"/>
      <c r="MNG50" s="8"/>
      <c r="MNH50" s="8"/>
      <c r="MNI50" s="8"/>
      <c r="MNJ50" s="8"/>
      <c r="MNK50" s="8"/>
      <c r="MNL50" s="8"/>
      <c r="MNM50" s="8"/>
      <c r="MNN50" s="8"/>
      <c r="MNO50" s="8"/>
      <c r="MNP50" s="8"/>
      <c r="MNQ50" s="8"/>
      <c r="MNR50" s="8"/>
      <c r="MNS50" s="8"/>
      <c r="MNT50" s="8"/>
      <c r="MNU50" s="8"/>
      <c r="MNV50" s="8"/>
      <c r="MNW50" s="8"/>
      <c r="MNX50" s="8"/>
      <c r="MNY50" s="8"/>
      <c r="MNZ50" s="8"/>
      <c r="MOA50" s="8"/>
      <c r="MOB50" s="8"/>
      <c r="MOC50" s="8"/>
      <c r="MOD50" s="8"/>
      <c r="MOE50" s="8"/>
      <c r="MOF50" s="8"/>
      <c r="MOG50" s="8"/>
      <c r="MOH50" s="8"/>
      <c r="MOI50" s="8"/>
      <c r="MOJ50" s="8"/>
      <c r="MOK50" s="8"/>
      <c r="MOL50" s="8"/>
      <c r="MOM50" s="8"/>
      <c r="MON50" s="8"/>
      <c r="MOO50" s="8"/>
      <c r="MOP50" s="8"/>
      <c r="MOQ50" s="8"/>
      <c r="MOR50" s="8"/>
      <c r="MOS50" s="8"/>
      <c r="MOT50" s="8"/>
      <c r="MOU50" s="8"/>
      <c r="MOV50" s="8"/>
      <c r="MOW50" s="8"/>
      <c r="MOX50" s="8"/>
      <c r="MOY50" s="8"/>
      <c r="MOZ50" s="8"/>
      <c r="MPA50" s="8"/>
      <c r="MPB50" s="8"/>
      <c r="MPC50" s="8"/>
      <c r="MPD50" s="8"/>
      <c r="MPE50" s="8"/>
      <c r="MPF50" s="8"/>
      <c r="MPG50" s="8"/>
      <c r="MPH50" s="8"/>
      <c r="MPI50" s="8"/>
      <c r="MPJ50" s="8"/>
      <c r="MPK50" s="8"/>
      <c r="MPL50" s="8"/>
      <c r="MPM50" s="8"/>
      <c r="MPN50" s="8"/>
      <c r="MPO50" s="8"/>
      <c r="MPP50" s="8"/>
      <c r="MPQ50" s="8"/>
      <c r="MPR50" s="8"/>
      <c r="MPS50" s="8"/>
      <c r="MPT50" s="8"/>
      <c r="MPU50" s="8"/>
      <c r="MPV50" s="8"/>
      <c r="MPW50" s="8"/>
      <c r="MPX50" s="8"/>
      <c r="MPY50" s="8"/>
      <c r="MPZ50" s="8"/>
      <c r="MQA50" s="8"/>
      <c r="MQB50" s="8"/>
      <c r="MQC50" s="8"/>
      <c r="MQD50" s="8"/>
      <c r="MQE50" s="8"/>
      <c r="MQF50" s="8"/>
      <c r="MQG50" s="8"/>
      <c r="MQH50" s="8"/>
      <c r="MQI50" s="8"/>
      <c r="MQJ50" s="8"/>
      <c r="MQK50" s="8"/>
      <c r="MQL50" s="8"/>
      <c r="MQM50" s="8"/>
      <c r="MQN50" s="8"/>
      <c r="MQO50" s="8"/>
      <c r="MQP50" s="8"/>
      <c r="MQQ50" s="8"/>
      <c r="MQR50" s="8"/>
      <c r="MQS50" s="8"/>
      <c r="MQT50" s="8"/>
      <c r="MQU50" s="8"/>
      <c r="MQV50" s="8"/>
      <c r="MQW50" s="8"/>
      <c r="MQX50" s="8"/>
      <c r="MQY50" s="8"/>
      <c r="MQZ50" s="8"/>
      <c r="MRA50" s="8"/>
      <c r="MRB50" s="8"/>
      <c r="MRC50" s="8"/>
      <c r="MRD50" s="8"/>
      <c r="MRE50" s="8"/>
      <c r="MRF50" s="8"/>
      <c r="MRG50" s="8"/>
      <c r="MRH50" s="8"/>
      <c r="MRI50" s="8"/>
      <c r="MRJ50" s="8"/>
      <c r="MRK50" s="8"/>
      <c r="MRL50" s="8"/>
      <c r="MRM50" s="8"/>
      <c r="MRN50" s="8"/>
      <c r="MRO50" s="8"/>
      <c r="MRP50" s="8"/>
      <c r="MRQ50" s="8"/>
      <c r="MRR50" s="8"/>
      <c r="MRS50" s="8"/>
      <c r="MRT50" s="8"/>
      <c r="MRU50" s="8"/>
      <c r="MRV50" s="8"/>
      <c r="MRW50" s="8"/>
      <c r="MRX50" s="8"/>
      <c r="MRY50" s="8"/>
      <c r="MRZ50" s="8"/>
      <c r="MSA50" s="8"/>
      <c r="MSB50" s="8"/>
      <c r="MSC50" s="8"/>
      <c r="MSD50" s="8"/>
      <c r="MSE50" s="8"/>
      <c r="MSF50" s="8"/>
      <c r="MSG50" s="8"/>
      <c r="MSH50" s="8"/>
      <c r="MSI50" s="8"/>
      <c r="MSJ50" s="8"/>
      <c r="MSK50" s="8"/>
      <c r="MSL50" s="8"/>
      <c r="MSM50" s="8"/>
      <c r="MSN50" s="8"/>
      <c r="MSO50" s="8"/>
      <c r="MSP50" s="8"/>
      <c r="MSQ50" s="8"/>
      <c r="MSR50" s="8"/>
      <c r="MSS50" s="8"/>
      <c r="MST50" s="8"/>
      <c r="MSU50" s="8"/>
      <c r="MSV50" s="8"/>
      <c r="MSW50" s="8"/>
      <c r="MSX50" s="8"/>
      <c r="MSY50" s="8"/>
      <c r="MSZ50" s="8"/>
      <c r="MTA50" s="8"/>
      <c r="MTB50" s="8"/>
      <c r="MTC50" s="8"/>
      <c r="MTD50" s="8"/>
      <c r="MTE50" s="8"/>
      <c r="MTF50" s="8"/>
      <c r="MTG50" s="8"/>
      <c r="MTH50" s="8"/>
      <c r="MTI50" s="8"/>
      <c r="MTJ50" s="8"/>
      <c r="MTK50" s="8"/>
      <c r="MTL50" s="8"/>
      <c r="MTM50" s="8"/>
      <c r="MTN50" s="8"/>
      <c r="MTO50" s="8"/>
      <c r="MTP50" s="8"/>
      <c r="MTQ50" s="8"/>
      <c r="MTR50" s="8"/>
      <c r="MTS50" s="8"/>
      <c r="MTT50" s="8"/>
      <c r="MTU50" s="8"/>
      <c r="MTV50" s="8"/>
      <c r="MTW50" s="8"/>
      <c r="MTX50" s="8"/>
      <c r="MTY50" s="8"/>
      <c r="MTZ50" s="8"/>
      <c r="MUA50" s="8"/>
      <c r="MUB50" s="8"/>
      <c r="MUC50" s="8"/>
      <c r="MUD50" s="8"/>
      <c r="MUE50" s="8"/>
      <c r="MUF50" s="8"/>
      <c r="MUG50" s="8"/>
      <c r="MUH50" s="8"/>
      <c r="MUI50" s="8"/>
      <c r="MUJ50" s="8"/>
      <c r="MUK50" s="8"/>
      <c r="MUL50" s="8"/>
      <c r="MUM50" s="8"/>
      <c r="MUN50" s="8"/>
      <c r="MUO50" s="8"/>
      <c r="MUP50" s="8"/>
      <c r="MUQ50" s="8"/>
      <c r="MUR50" s="8"/>
      <c r="MUS50" s="8"/>
      <c r="MUT50" s="8"/>
      <c r="MUU50" s="8"/>
      <c r="MUV50" s="8"/>
      <c r="MUW50" s="8"/>
      <c r="MUX50" s="8"/>
      <c r="MUY50" s="8"/>
      <c r="MUZ50" s="8"/>
      <c r="MVA50" s="8"/>
      <c r="MVB50" s="8"/>
      <c r="MVC50" s="8"/>
      <c r="MVD50" s="8"/>
      <c r="MVE50" s="8"/>
      <c r="MVF50" s="8"/>
      <c r="MVG50" s="8"/>
      <c r="MVH50" s="8"/>
      <c r="MVI50" s="8"/>
      <c r="MVJ50" s="8"/>
      <c r="MVK50" s="8"/>
      <c r="MVL50" s="8"/>
      <c r="MVM50" s="8"/>
      <c r="MVN50" s="8"/>
      <c r="MVO50" s="8"/>
      <c r="MVP50" s="8"/>
      <c r="MVQ50" s="8"/>
      <c r="MVR50" s="8"/>
      <c r="MVS50" s="8"/>
      <c r="MVT50" s="8"/>
      <c r="MVU50" s="8"/>
      <c r="MVV50" s="8"/>
      <c r="MVW50" s="8"/>
      <c r="MVX50" s="8"/>
      <c r="MVY50" s="8"/>
      <c r="MVZ50" s="8"/>
      <c r="MWA50" s="8"/>
      <c r="MWB50" s="8"/>
      <c r="MWC50" s="8"/>
      <c r="MWD50" s="8"/>
      <c r="MWE50" s="8"/>
      <c r="MWF50" s="8"/>
      <c r="MWG50" s="8"/>
      <c r="MWH50" s="8"/>
      <c r="MWI50" s="8"/>
      <c r="MWJ50" s="8"/>
      <c r="MWK50" s="8"/>
      <c r="MWL50" s="8"/>
      <c r="MWM50" s="8"/>
      <c r="MWN50" s="8"/>
      <c r="MWO50" s="8"/>
      <c r="MWP50" s="8"/>
      <c r="MWQ50" s="8"/>
      <c r="MWR50" s="8"/>
      <c r="MWS50" s="8"/>
      <c r="MWT50" s="8"/>
      <c r="MWU50" s="8"/>
      <c r="MWV50" s="8"/>
      <c r="MWW50" s="8"/>
      <c r="MWX50" s="8"/>
      <c r="MWY50" s="8"/>
      <c r="MWZ50" s="8"/>
      <c r="MXA50" s="8"/>
      <c r="MXB50" s="8"/>
      <c r="MXC50" s="8"/>
      <c r="MXD50" s="8"/>
      <c r="MXE50" s="8"/>
      <c r="MXF50" s="8"/>
      <c r="MXG50" s="8"/>
      <c r="MXH50" s="8"/>
      <c r="MXI50" s="8"/>
      <c r="MXJ50" s="8"/>
      <c r="MXK50" s="8"/>
      <c r="MXL50" s="8"/>
      <c r="MXM50" s="8"/>
      <c r="MXN50" s="8"/>
      <c r="MXO50" s="8"/>
      <c r="MXP50" s="8"/>
      <c r="MXQ50" s="8"/>
      <c r="MXR50" s="8"/>
      <c r="MXS50" s="8"/>
      <c r="MXT50" s="8"/>
      <c r="MXU50" s="8"/>
      <c r="MXV50" s="8"/>
      <c r="MXW50" s="8"/>
      <c r="MXX50" s="8"/>
      <c r="MXY50" s="8"/>
      <c r="MXZ50" s="8"/>
      <c r="MYA50" s="8"/>
      <c r="MYB50" s="8"/>
      <c r="MYC50" s="8"/>
      <c r="MYD50" s="8"/>
      <c r="MYE50" s="8"/>
      <c r="MYF50" s="8"/>
      <c r="MYG50" s="8"/>
      <c r="MYH50" s="8"/>
      <c r="MYI50" s="8"/>
      <c r="MYJ50" s="8"/>
      <c r="MYK50" s="8"/>
      <c r="MYL50" s="8"/>
      <c r="MYM50" s="8"/>
      <c r="MYN50" s="8"/>
      <c r="MYO50" s="8"/>
      <c r="MYP50" s="8"/>
      <c r="MYQ50" s="8"/>
      <c r="MYR50" s="8"/>
      <c r="MYS50" s="8"/>
      <c r="MYT50" s="8"/>
      <c r="MYU50" s="8"/>
      <c r="MYV50" s="8"/>
      <c r="MYW50" s="8"/>
      <c r="MYX50" s="8"/>
      <c r="MYY50" s="8"/>
      <c r="MYZ50" s="8"/>
      <c r="MZA50" s="8"/>
      <c r="MZB50" s="8"/>
      <c r="MZC50" s="8"/>
      <c r="MZD50" s="8"/>
      <c r="MZE50" s="8"/>
      <c r="MZF50" s="8"/>
      <c r="MZG50" s="8"/>
      <c r="MZH50" s="8"/>
      <c r="MZI50" s="8"/>
      <c r="MZJ50" s="8"/>
      <c r="MZK50" s="8"/>
      <c r="MZL50" s="8"/>
      <c r="MZM50" s="8"/>
      <c r="MZN50" s="8"/>
      <c r="MZO50" s="8"/>
      <c r="MZP50" s="8"/>
      <c r="MZQ50" s="8"/>
      <c r="MZR50" s="8"/>
      <c r="MZS50" s="8"/>
      <c r="MZT50" s="8"/>
      <c r="MZU50" s="8"/>
      <c r="MZV50" s="8"/>
      <c r="MZW50" s="8"/>
      <c r="MZX50" s="8"/>
      <c r="MZY50" s="8"/>
      <c r="MZZ50" s="8"/>
      <c r="NAA50" s="8"/>
      <c r="NAB50" s="8"/>
      <c r="NAC50" s="8"/>
      <c r="NAD50" s="8"/>
      <c r="NAE50" s="8"/>
      <c r="NAF50" s="8"/>
      <c r="NAG50" s="8"/>
      <c r="NAH50" s="8"/>
      <c r="NAI50" s="8"/>
      <c r="NAJ50" s="8"/>
      <c r="NAK50" s="8"/>
      <c r="NAL50" s="8"/>
      <c r="NAM50" s="8"/>
      <c r="NAN50" s="8"/>
      <c r="NAO50" s="8"/>
      <c r="NAP50" s="8"/>
      <c r="NAQ50" s="8"/>
      <c r="NAR50" s="8"/>
      <c r="NAS50" s="8"/>
      <c r="NAT50" s="8"/>
      <c r="NAU50" s="8"/>
      <c r="NAV50" s="8"/>
      <c r="NAW50" s="8"/>
      <c r="NAX50" s="8"/>
      <c r="NAY50" s="8"/>
      <c r="NAZ50" s="8"/>
      <c r="NBA50" s="8"/>
      <c r="NBB50" s="8"/>
      <c r="NBC50" s="8"/>
      <c r="NBD50" s="8"/>
      <c r="NBE50" s="8"/>
      <c r="NBF50" s="8"/>
      <c r="NBG50" s="8"/>
      <c r="NBH50" s="8"/>
      <c r="NBI50" s="8"/>
      <c r="NBJ50" s="8"/>
      <c r="NBK50" s="8"/>
      <c r="NBL50" s="8"/>
      <c r="NBM50" s="8"/>
      <c r="NBN50" s="8"/>
      <c r="NBO50" s="8"/>
      <c r="NBP50" s="8"/>
      <c r="NBQ50" s="8"/>
      <c r="NBR50" s="8"/>
      <c r="NBS50" s="8"/>
      <c r="NBT50" s="8"/>
      <c r="NBU50" s="8"/>
      <c r="NBV50" s="8"/>
      <c r="NBW50" s="8"/>
      <c r="NBX50" s="8"/>
      <c r="NBY50" s="8"/>
      <c r="NBZ50" s="8"/>
      <c r="NCA50" s="8"/>
      <c r="NCB50" s="8"/>
      <c r="NCC50" s="8"/>
      <c r="NCD50" s="8"/>
      <c r="NCE50" s="8"/>
      <c r="NCF50" s="8"/>
      <c r="NCG50" s="8"/>
      <c r="NCH50" s="8"/>
      <c r="NCI50" s="8"/>
      <c r="NCJ50" s="8"/>
      <c r="NCK50" s="8"/>
      <c r="NCL50" s="8"/>
      <c r="NCM50" s="8"/>
      <c r="NCN50" s="8"/>
      <c r="NCO50" s="8"/>
      <c r="NCP50" s="8"/>
      <c r="NCQ50" s="8"/>
      <c r="NCR50" s="8"/>
      <c r="NCS50" s="8"/>
      <c r="NCT50" s="8"/>
      <c r="NCU50" s="8"/>
      <c r="NCV50" s="8"/>
      <c r="NCW50" s="8"/>
      <c r="NCX50" s="8"/>
      <c r="NCY50" s="8"/>
      <c r="NCZ50" s="8"/>
      <c r="NDA50" s="8"/>
      <c r="NDB50" s="8"/>
      <c r="NDC50" s="8"/>
      <c r="NDD50" s="8"/>
      <c r="NDE50" s="8"/>
      <c r="NDF50" s="8"/>
      <c r="NDG50" s="8"/>
      <c r="NDH50" s="8"/>
      <c r="NDI50" s="8"/>
      <c r="NDJ50" s="8"/>
      <c r="NDK50" s="8"/>
      <c r="NDL50" s="8"/>
      <c r="NDM50" s="8"/>
      <c r="NDN50" s="8"/>
      <c r="NDO50" s="8"/>
      <c r="NDP50" s="8"/>
      <c r="NDQ50" s="8"/>
      <c r="NDR50" s="8"/>
      <c r="NDS50" s="8"/>
      <c r="NDT50" s="8"/>
      <c r="NDU50" s="8"/>
      <c r="NDV50" s="8"/>
      <c r="NDW50" s="8"/>
      <c r="NDX50" s="8"/>
      <c r="NDY50" s="8"/>
      <c r="NDZ50" s="8"/>
      <c r="NEA50" s="8"/>
      <c r="NEB50" s="8"/>
      <c r="NEC50" s="8"/>
      <c r="NED50" s="8"/>
      <c r="NEE50" s="8"/>
      <c r="NEF50" s="8"/>
      <c r="NEG50" s="8"/>
      <c r="NEH50" s="8"/>
      <c r="NEI50" s="8"/>
      <c r="NEJ50" s="8"/>
      <c r="NEK50" s="8"/>
      <c r="NEL50" s="8"/>
      <c r="NEM50" s="8"/>
      <c r="NEN50" s="8"/>
      <c r="NEO50" s="8"/>
      <c r="NEP50" s="8"/>
      <c r="NEQ50" s="8"/>
      <c r="NER50" s="8"/>
      <c r="NES50" s="8"/>
      <c r="NET50" s="8"/>
      <c r="NEU50" s="8"/>
      <c r="NEV50" s="8"/>
      <c r="NEW50" s="8"/>
      <c r="NEX50" s="8"/>
      <c r="NEY50" s="8"/>
      <c r="NEZ50" s="8"/>
      <c r="NFA50" s="8"/>
      <c r="NFB50" s="8"/>
      <c r="NFC50" s="8"/>
      <c r="NFD50" s="8"/>
      <c r="NFE50" s="8"/>
      <c r="NFF50" s="8"/>
      <c r="NFG50" s="8"/>
      <c r="NFH50" s="8"/>
      <c r="NFI50" s="8"/>
      <c r="NFJ50" s="8"/>
      <c r="NFK50" s="8"/>
      <c r="NFL50" s="8"/>
      <c r="NFM50" s="8"/>
      <c r="NFN50" s="8"/>
      <c r="NFO50" s="8"/>
      <c r="NFP50" s="8"/>
      <c r="NFQ50" s="8"/>
      <c r="NFR50" s="8"/>
      <c r="NFS50" s="8"/>
      <c r="NFT50" s="8"/>
      <c r="NFU50" s="8"/>
      <c r="NFV50" s="8"/>
      <c r="NFW50" s="8"/>
      <c r="NFX50" s="8"/>
      <c r="NFY50" s="8"/>
      <c r="NFZ50" s="8"/>
      <c r="NGA50" s="8"/>
      <c r="NGB50" s="8"/>
      <c r="NGC50" s="8"/>
      <c r="NGD50" s="8"/>
      <c r="NGE50" s="8"/>
      <c r="NGF50" s="8"/>
      <c r="NGG50" s="8"/>
      <c r="NGH50" s="8"/>
      <c r="NGI50" s="8"/>
      <c r="NGJ50" s="8"/>
      <c r="NGK50" s="8"/>
      <c r="NGL50" s="8"/>
      <c r="NGM50" s="8"/>
      <c r="NGN50" s="8"/>
      <c r="NGO50" s="8"/>
      <c r="NGP50" s="8"/>
      <c r="NGQ50" s="8"/>
      <c r="NGR50" s="8"/>
      <c r="NGS50" s="8"/>
      <c r="NGT50" s="8"/>
      <c r="NGU50" s="8"/>
      <c r="NGV50" s="8"/>
      <c r="NGW50" s="8"/>
      <c r="NGX50" s="8"/>
      <c r="NGY50" s="8"/>
      <c r="NGZ50" s="8"/>
      <c r="NHA50" s="8"/>
      <c r="NHB50" s="8"/>
      <c r="NHC50" s="8"/>
      <c r="NHD50" s="8"/>
      <c r="NHE50" s="8"/>
      <c r="NHF50" s="8"/>
      <c r="NHG50" s="8"/>
      <c r="NHH50" s="8"/>
      <c r="NHI50" s="8"/>
      <c r="NHJ50" s="8"/>
      <c r="NHK50" s="8"/>
      <c r="NHL50" s="8"/>
      <c r="NHM50" s="8"/>
      <c r="NHN50" s="8"/>
      <c r="NHO50" s="8"/>
      <c r="NHP50" s="8"/>
      <c r="NHQ50" s="8"/>
      <c r="NHR50" s="8"/>
      <c r="NHS50" s="8"/>
      <c r="NHT50" s="8"/>
      <c r="NHU50" s="8"/>
      <c r="NHV50" s="8"/>
      <c r="NHW50" s="8"/>
      <c r="NHX50" s="8"/>
      <c r="NHY50" s="8"/>
      <c r="NHZ50" s="8"/>
      <c r="NIA50" s="8"/>
      <c r="NIB50" s="8"/>
      <c r="NIC50" s="8"/>
      <c r="NID50" s="8"/>
      <c r="NIE50" s="8"/>
      <c r="NIF50" s="8"/>
      <c r="NIG50" s="8"/>
      <c r="NIH50" s="8"/>
      <c r="NII50" s="8"/>
      <c r="NIJ50" s="8"/>
      <c r="NIK50" s="8"/>
      <c r="NIL50" s="8"/>
      <c r="NIM50" s="8"/>
      <c r="NIN50" s="8"/>
      <c r="NIO50" s="8"/>
      <c r="NIP50" s="8"/>
      <c r="NIQ50" s="8"/>
      <c r="NIR50" s="8"/>
      <c r="NIS50" s="8"/>
      <c r="NIT50" s="8"/>
      <c r="NIU50" s="8"/>
      <c r="NIV50" s="8"/>
      <c r="NIW50" s="8"/>
      <c r="NIX50" s="8"/>
      <c r="NIY50" s="8"/>
      <c r="NIZ50" s="8"/>
      <c r="NJA50" s="8"/>
      <c r="NJB50" s="8"/>
      <c r="NJC50" s="8"/>
      <c r="NJD50" s="8"/>
      <c r="NJE50" s="8"/>
      <c r="NJF50" s="8"/>
      <c r="NJG50" s="8"/>
      <c r="NJH50" s="8"/>
      <c r="NJI50" s="8"/>
      <c r="NJJ50" s="8"/>
      <c r="NJK50" s="8"/>
      <c r="NJL50" s="8"/>
      <c r="NJM50" s="8"/>
      <c r="NJN50" s="8"/>
      <c r="NJO50" s="8"/>
      <c r="NJP50" s="8"/>
      <c r="NJQ50" s="8"/>
      <c r="NJR50" s="8"/>
      <c r="NJS50" s="8"/>
      <c r="NJT50" s="8"/>
      <c r="NJU50" s="8"/>
      <c r="NJV50" s="8"/>
      <c r="NJW50" s="8"/>
      <c r="NJX50" s="8"/>
      <c r="NJY50" s="8"/>
      <c r="NJZ50" s="8"/>
      <c r="NKA50" s="8"/>
      <c r="NKB50" s="8"/>
      <c r="NKC50" s="8"/>
      <c r="NKD50" s="8"/>
      <c r="NKE50" s="8"/>
      <c r="NKF50" s="8"/>
      <c r="NKG50" s="8"/>
      <c r="NKH50" s="8"/>
      <c r="NKI50" s="8"/>
      <c r="NKJ50" s="8"/>
      <c r="NKK50" s="8"/>
      <c r="NKL50" s="8"/>
      <c r="NKM50" s="8"/>
      <c r="NKN50" s="8"/>
      <c r="NKO50" s="8"/>
      <c r="NKP50" s="8"/>
      <c r="NKQ50" s="8"/>
      <c r="NKR50" s="8"/>
      <c r="NKS50" s="8"/>
      <c r="NKT50" s="8"/>
      <c r="NKU50" s="8"/>
      <c r="NKV50" s="8"/>
      <c r="NKW50" s="8"/>
      <c r="NKX50" s="8"/>
      <c r="NKY50" s="8"/>
      <c r="NKZ50" s="8"/>
      <c r="NLA50" s="8"/>
      <c r="NLB50" s="8"/>
      <c r="NLC50" s="8"/>
      <c r="NLD50" s="8"/>
      <c r="NLE50" s="8"/>
      <c r="NLF50" s="8"/>
      <c r="NLG50" s="8"/>
      <c r="NLH50" s="8"/>
      <c r="NLI50" s="8"/>
      <c r="NLJ50" s="8"/>
      <c r="NLK50" s="8"/>
      <c r="NLL50" s="8"/>
      <c r="NLM50" s="8"/>
      <c r="NLN50" s="8"/>
      <c r="NLO50" s="8"/>
      <c r="NLP50" s="8"/>
      <c r="NLQ50" s="8"/>
      <c r="NLR50" s="8"/>
      <c r="NLS50" s="8"/>
      <c r="NLT50" s="8"/>
      <c r="NLU50" s="8"/>
      <c r="NLV50" s="8"/>
      <c r="NLW50" s="8"/>
      <c r="NLX50" s="8"/>
      <c r="NLY50" s="8"/>
      <c r="NLZ50" s="8"/>
      <c r="NMA50" s="8"/>
      <c r="NMB50" s="8"/>
      <c r="NMC50" s="8"/>
      <c r="NMD50" s="8"/>
      <c r="NME50" s="8"/>
      <c r="NMF50" s="8"/>
      <c r="NMG50" s="8"/>
      <c r="NMH50" s="8"/>
      <c r="NMI50" s="8"/>
      <c r="NMJ50" s="8"/>
      <c r="NMK50" s="8"/>
      <c r="NML50" s="8"/>
      <c r="NMM50" s="8"/>
      <c r="NMN50" s="8"/>
      <c r="NMO50" s="8"/>
      <c r="NMP50" s="8"/>
      <c r="NMQ50" s="8"/>
      <c r="NMR50" s="8"/>
      <c r="NMS50" s="8"/>
      <c r="NMT50" s="8"/>
      <c r="NMU50" s="8"/>
      <c r="NMV50" s="8"/>
      <c r="NMW50" s="8"/>
      <c r="NMX50" s="8"/>
      <c r="NMY50" s="8"/>
      <c r="NMZ50" s="8"/>
      <c r="NNA50" s="8"/>
      <c r="NNB50" s="8"/>
      <c r="NNC50" s="8"/>
      <c r="NND50" s="8"/>
      <c r="NNE50" s="8"/>
      <c r="NNF50" s="8"/>
      <c r="NNG50" s="8"/>
      <c r="NNH50" s="8"/>
      <c r="NNI50" s="8"/>
      <c r="NNJ50" s="8"/>
      <c r="NNK50" s="8"/>
      <c r="NNL50" s="8"/>
      <c r="NNM50" s="8"/>
      <c r="NNN50" s="8"/>
      <c r="NNO50" s="8"/>
      <c r="NNP50" s="8"/>
      <c r="NNQ50" s="8"/>
      <c r="NNR50" s="8"/>
      <c r="NNS50" s="8"/>
      <c r="NNT50" s="8"/>
      <c r="NNU50" s="8"/>
      <c r="NNV50" s="8"/>
      <c r="NNW50" s="8"/>
      <c r="NNX50" s="8"/>
      <c r="NNY50" s="8"/>
      <c r="NNZ50" s="8"/>
      <c r="NOA50" s="8"/>
      <c r="NOB50" s="8"/>
      <c r="NOC50" s="8"/>
      <c r="NOD50" s="8"/>
      <c r="NOE50" s="8"/>
      <c r="NOF50" s="8"/>
      <c r="NOG50" s="8"/>
      <c r="NOH50" s="8"/>
      <c r="NOI50" s="8"/>
      <c r="NOJ50" s="8"/>
      <c r="NOK50" s="8"/>
      <c r="NOL50" s="8"/>
      <c r="NOM50" s="8"/>
      <c r="NON50" s="8"/>
      <c r="NOO50" s="8"/>
      <c r="NOP50" s="8"/>
      <c r="NOQ50" s="8"/>
      <c r="NOR50" s="8"/>
      <c r="NOS50" s="8"/>
      <c r="NOT50" s="8"/>
      <c r="NOU50" s="8"/>
      <c r="NOV50" s="8"/>
      <c r="NOW50" s="8"/>
      <c r="NOX50" s="8"/>
      <c r="NOY50" s="8"/>
      <c r="NOZ50" s="8"/>
      <c r="NPA50" s="8"/>
      <c r="NPB50" s="8"/>
      <c r="NPC50" s="8"/>
      <c r="NPD50" s="8"/>
      <c r="NPE50" s="8"/>
      <c r="NPF50" s="8"/>
      <c r="NPG50" s="8"/>
      <c r="NPH50" s="8"/>
      <c r="NPI50" s="8"/>
      <c r="NPJ50" s="8"/>
      <c r="NPK50" s="8"/>
      <c r="NPL50" s="8"/>
      <c r="NPM50" s="8"/>
      <c r="NPN50" s="8"/>
      <c r="NPO50" s="8"/>
      <c r="NPP50" s="8"/>
      <c r="NPQ50" s="8"/>
      <c r="NPR50" s="8"/>
      <c r="NPS50" s="8"/>
      <c r="NPT50" s="8"/>
      <c r="NPU50" s="8"/>
      <c r="NPV50" s="8"/>
      <c r="NPW50" s="8"/>
      <c r="NPX50" s="8"/>
      <c r="NPY50" s="8"/>
      <c r="NPZ50" s="8"/>
      <c r="NQA50" s="8"/>
      <c r="NQB50" s="8"/>
      <c r="NQC50" s="8"/>
      <c r="NQD50" s="8"/>
      <c r="NQE50" s="8"/>
      <c r="NQF50" s="8"/>
      <c r="NQG50" s="8"/>
      <c r="NQH50" s="8"/>
      <c r="NQI50" s="8"/>
      <c r="NQJ50" s="8"/>
      <c r="NQK50" s="8"/>
      <c r="NQL50" s="8"/>
      <c r="NQM50" s="8"/>
      <c r="NQN50" s="8"/>
      <c r="NQO50" s="8"/>
      <c r="NQP50" s="8"/>
      <c r="NQQ50" s="8"/>
      <c r="NQR50" s="8"/>
      <c r="NQS50" s="8"/>
      <c r="NQT50" s="8"/>
      <c r="NQU50" s="8"/>
      <c r="NQV50" s="8"/>
      <c r="NQW50" s="8"/>
      <c r="NQX50" s="8"/>
      <c r="NQY50" s="8"/>
      <c r="NQZ50" s="8"/>
      <c r="NRA50" s="8"/>
      <c r="NRB50" s="8"/>
      <c r="NRC50" s="8"/>
      <c r="NRD50" s="8"/>
      <c r="NRE50" s="8"/>
      <c r="NRF50" s="8"/>
      <c r="NRG50" s="8"/>
      <c r="NRH50" s="8"/>
      <c r="NRI50" s="8"/>
      <c r="NRJ50" s="8"/>
      <c r="NRK50" s="8"/>
      <c r="NRL50" s="8"/>
      <c r="NRM50" s="8"/>
      <c r="NRN50" s="8"/>
      <c r="NRO50" s="8"/>
      <c r="NRP50" s="8"/>
      <c r="NRQ50" s="8"/>
      <c r="NRR50" s="8"/>
      <c r="NRS50" s="8"/>
      <c r="NRT50" s="8"/>
      <c r="NRU50" s="8"/>
      <c r="NRV50" s="8"/>
      <c r="NRW50" s="8"/>
      <c r="NRX50" s="8"/>
      <c r="NRY50" s="8"/>
      <c r="NRZ50" s="8"/>
      <c r="NSA50" s="8"/>
      <c r="NSB50" s="8"/>
      <c r="NSC50" s="8"/>
      <c r="NSD50" s="8"/>
      <c r="NSE50" s="8"/>
      <c r="NSF50" s="8"/>
      <c r="NSG50" s="8"/>
      <c r="NSH50" s="8"/>
      <c r="NSI50" s="8"/>
      <c r="NSJ50" s="8"/>
      <c r="NSK50" s="8"/>
      <c r="NSL50" s="8"/>
      <c r="NSM50" s="8"/>
      <c r="NSN50" s="8"/>
      <c r="NSO50" s="8"/>
      <c r="NSP50" s="8"/>
      <c r="NSQ50" s="8"/>
      <c r="NSR50" s="8"/>
      <c r="NSS50" s="8"/>
      <c r="NST50" s="8"/>
      <c r="NSU50" s="8"/>
      <c r="NSV50" s="8"/>
      <c r="NSW50" s="8"/>
      <c r="NSX50" s="8"/>
      <c r="NSY50" s="8"/>
      <c r="NSZ50" s="8"/>
      <c r="NTA50" s="8"/>
      <c r="NTB50" s="8"/>
      <c r="NTC50" s="8"/>
      <c r="NTD50" s="8"/>
      <c r="NTE50" s="8"/>
      <c r="NTF50" s="8"/>
      <c r="NTG50" s="8"/>
      <c r="NTH50" s="8"/>
      <c r="NTI50" s="8"/>
      <c r="NTJ50" s="8"/>
      <c r="NTK50" s="8"/>
      <c r="NTL50" s="8"/>
      <c r="NTM50" s="8"/>
      <c r="NTN50" s="8"/>
      <c r="NTO50" s="8"/>
      <c r="NTP50" s="8"/>
      <c r="NTQ50" s="8"/>
      <c r="NTR50" s="8"/>
      <c r="NTS50" s="8"/>
      <c r="NTT50" s="8"/>
      <c r="NTU50" s="8"/>
      <c r="NTV50" s="8"/>
      <c r="NTW50" s="8"/>
      <c r="NTX50" s="8"/>
      <c r="NTY50" s="8"/>
      <c r="NTZ50" s="8"/>
      <c r="NUA50" s="8"/>
      <c r="NUB50" s="8"/>
      <c r="NUC50" s="8"/>
      <c r="NUD50" s="8"/>
      <c r="NUE50" s="8"/>
      <c r="NUF50" s="8"/>
      <c r="NUG50" s="8"/>
      <c r="NUH50" s="8"/>
      <c r="NUI50" s="8"/>
      <c r="NUJ50" s="8"/>
      <c r="NUK50" s="8"/>
      <c r="NUL50" s="8"/>
      <c r="NUM50" s="8"/>
      <c r="NUN50" s="8"/>
      <c r="NUO50" s="8"/>
      <c r="NUP50" s="8"/>
      <c r="NUQ50" s="8"/>
      <c r="NUR50" s="8"/>
      <c r="NUS50" s="8"/>
      <c r="NUT50" s="8"/>
      <c r="NUU50" s="8"/>
      <c r="NUV50" s="8"/>
      <c r="NUW50" s="8"/>
      <c r="NUX50" s="8"/>
      <c r="NUY50" s="8"/>
      <c r="NUZ50" s="8"/>
      <c r="NVA50" s="8"/>
      <c r="NVB50" s="8"/>
      <c r="NVC50" s="8"/>
      <c r="NVD50" s="8"/>
      <c r="NVE50" s="8"/>
      <c r="NVF50" s="8"/>
      <c r="NVG50" s="8"/>
      <c r="NVH50" s="8"/>
      <c r="NVI50" s="8"/>
      <c r="NVJ50" s="8"/>
      <c r="NVK50" s="8"/>
      <c r="NVL50" s="8"/>
      <c r="NVM50" s="8"/>
      <c r="NVN50" s="8"/>
      <c r="NVO50" s="8"/>
      <c r="NVP50" s="8"/>
      <c r="NVQ50" s="8"/>
      <c r="NVR50" s="8"/>
      <c r="NVS50" s="8"/>
      <c r="NVT50" s="8"/>
      <c r="NVU50" s="8"/>
      <c r="NVV50" s="8"/>
      <c r="NVW50" s="8"/>
      <c r="NVX50" s="8"/>
      <c r="NVY50" s="8"/>
      <c r="NVZ50" s="8"/>
      <c r="NWA50" s="8"/>
      <c r="NWB50" s="8"/>
      <c r="NWC50" s="8"/>
      <c r="NWD50" s="8"/>
      <c r="NWE50" s="8"/>
      <c r="NWF50" s="8"/>
      <c r="NWG50" s="8"/>
      <c r="NWH50" s="8"/>
      <c r="NWI50" s="8"/>
      <c r="NWJ50" s="8"/>
      <c r="NWK50" s="8"/>
      <c r="NWL50" s="8"/>
      <c r="NWM50" s="8"/>
      <c r="NWN50" s="8"/>
      <c r="NWO50" s="8"/>
      <c r="NWP50" s="8"/>
      <c r="NWQ50" s="8"/>
      <c r="NWR50" s="8"/>
      <c r="NWS50" s="8"/>
      <c r="NWT50" s="8"/>
      <c r="NWU50" s="8"/>
      <c r="NWV50" s="8"/>
      <c r="NWW50" s="8"/>
      <c r="NWX50" s="8"/>
      <c r="NWY50" s="8"/>
      <c r="NWZ50" s="8"/>
      <c r="NXA50" s="8"/>
      <c r="NXB50" s="8"/>
      <c r="NXC50" s="8"/>
      <c r="NXD50" s="8"/>
      <c r="NXE50" s="8"/>
      <c r="NXF50" s="8"/>
      <c r="NXG50" s="8"/>
      <c r="NXH50" s="8"/>
      <c r="NXI50" s="8"/>
      <c r="NXJ50" s="8"/>
      <c r="NXK50" s="8"/>
      <c r="NXL50" s="8"/>
      <c r="NXM50" s="8"/>
      <c r="NXN50" s="8"/>
      <c r="NXO50" s="8"/>
      <c r="NXP50" s="8"/>
      <c r="NXQ50" s="8"/>
      <c r="NXR50" s="8"/>
      <c r="NXS50" s="8"/>
      <c r="NXT50" s="8"/>
      <c r="NXU50" s="8"/>
      <c r="NXV50" s="8"/>
      <c r="NXW50" s="8"/>
      <c r="NXX50" s="8"/>
      <c r="NXY50" s="8"/>
      <c r="NXZ50" s="8"/>
      <c r="NYA50" s="8"/>
      <c r="NYB50" s="8"/>
      <c r="NYC50" s="8"/>
      <c r="NYD50" s="8"/>
      <c r="NYE50" s="8"/>
      <c r="NYF50" s="8"/>
      <c r="NYG50" s="8"/>
      <c r="NYH50" s="8"/>
      <c r="NYI50" s="8"/>
      <c r="NYJ50" s="8"/>
      <c r="NYK50" s="8"/>
      <c r="NYL50" s="8"/>
      <c r="NYM50" s="8"/>
      <c r="NYN50" s="8"/>
      <c r="NYO50" s="8"/>
      <c r="NYP50" s="8"/>
      <c r="NYQ50" s="8"/>
      <c r="NYR50" s="8"/>
      <c r="NYS50" s="8"/>
      <c r="NYT50" s="8"/>
      <c r="NYU50" s="8"/>
      <c r="NYV50" s="8"/>
      <c r="NYW50" s="8"/>
      <c r="NYX50" s="8"/>
      <c r="NYY50" s="8"/>
      <c r="NYZ50" s="8"/>
      <c r="NZA50" s="8"/>
      <c r="NZB50" s="8"/>
      <c r="NZC50" s="8"/>
      <c r="NZD50" s="8"/>
      <c r="NZE50" s="8"/>
      <c r="NZF50" s="8"/>
      <c r="NZG50" s="8"/>
      <c r="NZH50" s="8"/>
      <c r="NZI50" s="8"/>
      <c r="NZJ50" s="8"/>
      <c r="NZK50" s="8"/>
      <c r="NZL50" s="8"/>
      <c r="NZM50" s="8"/>
      <c r="NZN50" s="8"/>
      <c r="NZO50" s="8"/>
      <c r="NZP50" s="8"/>
      <c r="NZQ50" s="8"/>
      <c r="NZR50" s="8"/>
      <c r="NZS50" s="8"/>
      <c r="NZT50" s="8"/>
      <c r="NZU50" s="8"/>
      <c r="NZV50" s="8"/>
      <c r="NZW50" s="8"/>
      <c r="NZX50" s="8"/>
      <c r="NZY50" s="8"/>
      <c r="NZZ50" s="8"/>
      <c r="OAA50" s="8"/>
      <c r="OAB50" s="8"/>
      <c r="OAC50" s="8"/>
      <c r="OAD50" s="8"/>
      <c r="OAE50" s="8"/>
      <c r="OAF50" s="8"/>
      <c r="OAG50" s="8"/>
      <c r="OAH50" s="8"/>
      <c r="OAI50" s="8"/>
      <c r="OAJ50" s="8"/>
      <c r="OAK50" s="8"/>
      <c r="OAL50" s="8"/>
      <c r="OAM50" s="8"/>
      <c r="OAN50" s="8"/>
      <c r="OAO50" s="8"/>
      <c r="OAP50" s="8"/>
      <c r="OAQ50" s="8"/>
      <c r="OAR50" s="8"/>
      <c r="OAS50" s="8"/>
      <c r="OAT50" s="8"/>
      <c r="OAU50" s="8"/>
      <c r="OAV50" s="8"/>
      <c r="OAW50" s="8"/>
      <c r="OAX50" s="8"/>
      <c r="OAY50" s="8"/>
      <c r="OAZ50" s="8"/>
      <c r="OBA50" s="8"/>
      <c r="OBB50" s="8"/>
      <c r="OBC50" s="8"/>
      <c r="OBD50" s="8"/>
      <c r="OBE50" s="8"/>
      <c r="OBF50" s="8"/>
      <c r="OBG50" s="8"/>
      <c r="OBH50" s="8"/>
      <c r="OBI50" s="8"/>
      <c r="OBJ50" s="8"/>
      <c r="OBK50" s="8"/>
      <c r="OBL50" s="8"/>
      <c r="OBM50" s="8"/>
      <c r="OBN50" s="8"/>
      <c r="OBO50" s="8"/>
      <c r="OBP50" s="8"/>
      <c r="OBQ50" s="8"/>
      <c r="OBR50" s="8"/>
      <c r="OBS50" s="8"/>
      <c r="OBT50" s="8"/>
      <c r="OBU50" s="8"/>
      <c r="OBV50" s="8"/>
      <c r="OBW50" s="8"/>
      <c r="OBX50" s="8"/>
      <c r="OBY50" s="8"/>
      <c r="OBZ50" s="8"/>
      <c r="OCA50" s="8"/>
      <c r="OCB50" s="8"/>
      <c r="OCC50" s="8"/>
      <c r="OCD50" s="8"/>
      <c r="OCE50" s="8"/>
      <c r="OCF50" s="8"/>
      <c r="OCG50" s="8"/>
      <c r="OCH50" s="8"/>
      <c r="OCI50" s="8"/>
      <c r="OCJ50" s="8"/>
      <c r="OCK50" s="8"/>
      <c r="OCL50" s="8"/>
      <c r="OCM50" s="8"/>
      <c r="OCN50" s="8"/>
      <c r="OCO50" s="8"/>
      <c r="OCP50" s="8"/>
      <c r="OCQ50" s="8"/>
      <c r="OCR50" s="8"/>
      <c r="OCS50" s="8"/>
      <c r="OCT50" s="8"/>
      <c r="OCU50" s="8"/>
      <c r="OCV50" s="8"/>
      <c r="OCW50" s="8"/>
      <c r="OCX50" s="8"/>
      <c r="OCY50" s="8"/>
      <c r="OCZ50" s="8"/>
      <c r="ODA50" s="8"/>
      <c r="ODB50" s="8"/>
      <c r="ODC50" s="8"/>
      <c r="ODD50" s="8"/>
      <c r="ODE50" s="8"/>
      <c r="ODF50" s="8"/>
      <c r="ODG50" s="8"/>
      <c r="ODH50" s="8"/>
      <c r="ODI50" s="8"/>
      <c r="ODJ50" s="8"/>
      <c r="ODK50" s="8"/>
      <c r="ODL50" s="8"/>
      <c r="ODM50" s="8"/>
      <c r="ODN50" s="8"/>
      <c r="ODO50" s="8"/>
      <c r="ODP50" s="8"/>
      <c r="ODQ50" s="8"/>
      <c r="ODR50" s="8"/>
      <c r="ODS50" s="8"/>
      <c r="ODT50" s="8"/>
      <c r="ODU50" s="8"/>
      <c r="ODV50" s="8"/>
      <c r="ODW50" s="8"/>
      <c r="ODX50" s="8"/>
      <c r="ODY50" s="8"/>
      <c r="ODZ50" s="8"/>
      <c r="OEA50" s="8"/>
      <c r="OEB50" s="8"/>
      <c r="OEC50" s="8"/>
      <c r="OED50" s="8"/>
      <c r="OEE50" s="8"/>
      <c r="OEF50" s="8"/>
      <c r="OEG50" s="8"/>
      <c r="OEH50" s="8"/>
      <c r="OEI50" s="8"/>
      <c r="OEJ50" s="8"/>
      <c r="OEK50" s="8"/>
      <c r="OEL50" s="8"/>
      <c r="OEM50" s="8"/>
      <c r="OEN50" s="8"/>
      <c r="OEO50" s="8"/>
      <c r="OEP50" s="8"/>
      <c r="OEQ50" s="8"/>
      <c r="OER50" s="8"/>
      <c r="OES50" s="8"/>
      <c r="OET50" s="8"/>
      <c r="OEU50" s="8"/>
      <c r="OEV50" s="8"/>
      <c r="OEW50" s="8"/>
      <c r="OEX50" s="8"/>
      <c r="OEY50" s="8"/>
      <c r="OEZ50" s="8"/>
      <c r="OFA50" s="8"/>
      <c r="OFB50" s="8"/>
      <c r="OFC50" s="8"/>
      <c r="OFD50" s="8"/>
      <c r="OFE50" s="8"/>
      <c r="OFF50" s="8"/>
      <c r="OFG50" s="8"/>
      <c r="OFH50" s="8"/>
      <c r="OFI50" s="8"/>
      <c r="OFJ50" s="8"/>
      <c r="OFK50" s="8"/>
      <c r="OFL50" s="8"/>
      <c r="OFM50" s="8"/>
      <c r="OFN50" s="8"/>
      <c r="OFO50" s="8"/>
      <c r="OFP50" s="8"/>
      <c r="OFQ50" s="8"/>
      <c r="OFR50" s="8"/>
      <c r="OFS50" s="8"/>
      <c r="OFT50" s="8"/>
      <c r="OFU50" s="8"/>
      <c r="OFV50" s="8"/>
      <c r="OFW50" s="8"/>
      <c r="OFX50" s="8"/>
      <c r="OFY50" s="8"/>
      <c r="OFZ50" s="8"/>
      <c r="OGA50" s="8"/>
      <c r="OGB50" s="8"/>
      <c r="OGC50" s="8"/>
      <c r="OGD50" s="8"/>
      <c r="OGE50" s="8"/>
      <c r="OGF50" s="8"/>
      <c r="OGG50" s="8"/>
      <c r="OGH50" s="8"/>
      <c r="OGI50" s="8"/>
      <c r="OGJ50" s="8"/>
      <c r="OGK50" s="8"/>
      <c r="OGL50" s="8"/>
      <c r="OGM50" s="8"/>
      <c r="OGN50" s="8"/>
      <c r="OGO50" s="8"/>
      <c r="OGP50" s="8"/>
      <c r="OGQ50" s="8"/>
      <c r="OGR50" s="8"/>
      <c r="OGS50" s="8"/>
      <c r="OGT50" s="8"/>
      <c r="OGU50" s="8"/>
      <c r="OGV50" s="8"/>
      <c r="OGW50" s="8"/>
      <c r="OGX50" s="8"/>
      <c r="OGY50" s="8"/>
      <c r="OGZ50" s="8"/>
      <c r="OHA50" s="8"/>
      <c r="OHB50" s="8"/>
      <c r="OHC50" s="8"/>
      <c r="OHD50" s="8"/>
      <c r="OHE50" s="8"/>
      <c r="OHF50" s="8"/>
      <c r="OHG50" s="8"/>
      <c r="OHH50" s="8"/>
      <c r="OHI50" s="8"/>
      <c r="OHJ50" s="8"/>
      <c r="OHK50" s="8"/>
      <c r="OHL50" s="8"/>
      <c r="OHM50" s="8"/>
      <c r="OHN50" s="8"/>
      <c r="OHO50" s="8"/>
      <c r="OHP50" s="8"/>
      <c r="OHQ50" s="8"/>
      <c r="OHR50" s="8"/>
      <c r="OHS50" s="8"/>
      <c r="OHT50" s="8"/>
      <c r="OHU50" s="8"/>
      <c r="OHV50" s="8"/>
      <c r="OHW50" s="8"/>
      <c r="OHX50" s="8"/>
      <c r="OHY50" s="8"/>
      <c r="OHZ50" s="8"/>
      <c r="OIA50" s="8"/>
      <c r="OIB50" s="8"/>
      <c r="OIC50" s="8"/>
      <c r="OID50" s="8"/>
      <c r="OIE50" s="8"/>
      <c r="OIF50" s="8"/>
      <c r="OIG50" s="8"/>
      <c r="OIH50" s="8"/>
      <c r="OII50" s="8"/>
      <c r="OIJ50" s="8"/>
      <c r="OIK50" s="8"/>
      <c r="OIL50" s="8"/>
      <c r="OIM50" s="8"/>
      <c r="OIN50" s="8"/>
      <c r="OIO50" s="8"/>
      <c r="OIP50" s="8"/>
      <c r="OIQ50" s="8"/>
      <c r="OIR50" s="8"/>
      <c r="OIS50" s="8"/>
      <c r="OIT50" s="8"/>
      <c r="OIU50" s="8"/>
      <c r="OIV50" s="8"/>
      <c r="OIW50" s="8"/>
      <c r="OIX50" s="8"/>
      <c r="OIY50" s="8"/>
      <c r="OIZ50" s="8"/>
      <c r="OJA50" s="8"/>
      <c r="OJB50" s="8"/>
      <c r="OJC50" s="8"/>
      <c r="OJD50" s="8"/>
      <c r="OJE50" s="8"/>
      <c r="OJF50" s="8"/>
      <c r="OJG50" s="8"/>
      <c r="OJH50" s="8"/>
      <c r="OJI50" s="8"/>
      <c r="OJJ50" s="8"/>
      <c r="OJK50" s="8"/>
      <c r="OJL50" s="8"/>
      <c r="OJM50" s="8"/>
      <c r="OJN50" s="8"/>
      <c r="OJO50" s="8"/>
      <c r="OJP50" s="8"/>
      <c r="OJQ50" s="8"/>
      <c r="OJR50" s="8"/>
      <c r="OJS50" s="8"/>
      <c r="OJT50" s="8"/>
      <c r="OJU50" s="8"/>
      <c r="OJV50" s="8"/>
      <c r="OJW50" s="8"/>
      <c r="OJX50" s="8"/>
      <c r="OJY50" s="8"/>
      <c r="OJZ50" s="8"/>
      <c r="OKA50" s="8"/>
      <c r="OKB50" s="8"/>
      <c r="OKC50" s="8"/>
      <c r="OKD50" s="8"/>
      <c r="OKE50" s="8"/>
      <c r="OKF50" s="8"/>
      <c r="OKG50" s="8"/>
      <c r="OKH50" s="8"/>
      <c r="OKI50" s="8"/>
      <c r="OKJ50" s="8"/>
      <c r="OKK50" s="8"/>
      <c r="OKL50" s="8"/>
      <c r="OKM50" s="8"/>
      <c r="OKN50" s="8"/>
      <c r="OKO50" s="8"/>
      <c r="OKP50" s="8"/>
      <c r="OKQ50" s="8"/>
      <c r="OKR50" s="8"/>
      <c r="OKS50" s="8"/>
      <c r="OKT50" s="8"/>
      <c r="OKU50" s="8"/>
      <c r="OKV50" s="8"/>
      <c r="OKW50" s="8"/>
      <c r="OKX50" s="8"/>
      <c r="OKY50" s="8"/>
      <c r="OKZ50" s="8"/>
      <c r="OLA50" s="8"/>
      <c r="OLB50" s="8"/>
      <c r="OLC50" s="8"/>
      <c r="OLD50" s="8"/>
      <c r="OLE50" s="8"/>
      <c r="OLF50" s="8"/>
      <c r="OLG50" s="8"/>
      <c r="OLH50" s="8"/>
      <c r="OLI50" s="8"/>
      <c r="OLJ50" s="8"/>
      <c r="OLK50" s="8"/>
      <c r="OLL50" s="8"/>
      <c r="OLM50" s="8"/>
      <c r="OLN50" s="8"/>
      <c r="OLO50" s="8"/>
      <c r="OLP50" s="8"/>
      <c r="OLQ50" s="8"/>
      <c r="OLR50" s="8"/>
      <c r="OLS50" s="8"/>
      <c r="OLT50" s="8"/>
      <c r="OLU50" s="8"/>
      <c r="OLV50" s="8"/>
      <c r="OLW50" s="8"/>
      <c r="OLX50" s="8"/>
      <c r="OLY50" s="8"/>
      <c r="OLZ50" s="8"/>
      <c r="OMA50" s="8"/>
      <c r="OMB50" s="8"/>
      <c r="OMC50" s="8"/>
      <c r="OMD50" s="8"/>
      <c r="OME50" s="8"/>
      <c r="OMF50" s="8"/>
      <c r="OMG50" s="8"/>
      <c r="OMH50" s="8"/>
      <c r="OMI50" s="8"/>
      <c r="OMJ50" s="8"/>
      <c r="OMK50" s="8"/>
      <c r="OML50" s="8"/>
      <c r="OMM50" s="8"/>
      <c r="OMN50" s="8"/>
      <c r="OMO50" s="8"/>
      <c r="OMP50" s="8"/>
      <c r="OMQ50" s="8"/>
      <c r="OMR50" s="8"/>
      <c r="OMS50" s="8"/>
      <c r="OMT50" s="8"/>
      <c r="OMU50" s="8"/>
      <c r="OMV50" s="8"/>
      <c r="OMW50" s="8"/>
      <c r="OMX50" s="8"/>
      <c r="OMY50" s="8"/>
      <c r="OMZ50" s="8"/>
      <c r="ONA50" s="8"/>
      <c r="ONB50" s="8"/>
      <c r="ONC50" s="8"/>
      <c r="OND50" s="8"/>
      <c r="ONE50" s="8"/>
      <c r="ONF50" s="8"/>
      <c r="ONG50" s="8"/>
      <c r="ONH50" s="8"/>
      <c r="ONI50" s="8"/>
      <c r="ONJ50" s="8"/>
      <c r="ONK50" s="8"/>
      <c r="ONL50" s="8"/>
      <c r="ONM50" s="8"/>
      <c r="ONN50" s="8"/>
      <c r="ONO50" s="8"/>
      <c r="ONP50" s="8"/>
      <c r="ONQ50" s="8"/>
      <c r="ONR50" s="8"/>
      <c r="ONS50" s="8"/>
      <c r="ONT50" s="8"/>
      <c r="ONU50" s="8"/>
      <c r="ONV50" s="8"/>
      <c r="ONW50" s="8"/>
      <c r="ONX50" s="8"/>
      <c r="ONY50" s="8"/>
      <c r="ONZ50" s="8"/>
      <c r="OOA50" s="8"/>
      <c r="OOB50" s="8"/>
      <c r="OOC50" s="8"/>
      <c r="OOD50" s="8"/>
      <c r="OOE50" s="8"/>
      <c r="OOF50" s="8"/>
      <c r="OOG50" s="8"/>
      <c r="OOH50" s="8"/>
      <c r="OOI50" s="8"/>
      <c r="OOJ50" s="8"/>
      <c r="OOK50" s="8"/>
      <c r="OOL50" s="8"/>
      <c r="OOM50" s="8"/>
      <c r="OON50" s="8"/>
      <c r="OOO50" s="8"/>
      <c r="OOP50" s="8"/>
      <c r="OOQ50" s="8"/>
      <c r="OOR50" s="8"/>
      <c r="OOS50" s="8"/>
      <c r="OOT50" s="8"/>
      <c r="OOU50" s="8"/>
      <c r="OOV50" s="8"/>
      <c r="OOW50" s="8"/>
      <c r="OOX50" s="8"/>
      <c r="OOY50" s="8"/>
      <c r="OOZ50" s="8"/>
      <c r="OPA50" s="8"/>
      <c r="OPB50" s="8"/>
      <c r="OPC50" s="8"/>
      <c r="OPD50" s="8"/>
      <c r="OPE50" s="8"/>
      <c r="OPF50" s="8"/>
      <c r="OPG50" s="8"/>
      <c r="OPH50" s="8"/>
      <c r="OPI50" s="8"/>
      <c r="OPJ50" s="8"/>
      <c r="OPK50" s="8"/>
      <c r="OPL50" s="8"/>
      <c r="OPM50" s="8"/>
      <c r="OPN50" s="8"/>
      <c r="OPO50" s="8"/>
      <c r="OPP50" s="8"/>
      <c r="OPQ50" s="8"/>
      <c r="OPR50" s="8"/>
      <c r="OPS50" s="8"/>
      <c r="OPT50" s="8"/>
      <c r="OPU50" s="8"/>
      <c r="OPV50" s="8"/>
      <c r="OPW50" s="8"/>
      <c r="OPX50" s="8"/>
      <c r="OPY50" s="8"/>
      <c r="OPZ50" s="8"/>
      <c r="OQA50" s="8"/>
      <c r="OQB50" s="8"/>
      <c r="OQC50" s="8"/>
      <c r="OQD50" s="8"/>
      <c r="OQE50" s="8"/>
      <c r="OQF50" s="8"/>
      <c r="OQG50" s="8"/>
      <c r="OQH50" s="8"/>
      <c r="OQI50" s="8"/>
      <c r="OQJ50" s="8"/>
      <c r="OQK50" s="8"/>
      <c r="OQL50" s="8"/>
      <c r="OQM50" s="8"/>
      <c r="OQN50" s="8"/>
      <c r="OQO50" s="8"/>
      <c r="OQP50" s="8"/>
      <c r="OQQ50" s="8"/>
      <c r="OQR50" s="8"/>
      <c r="OQS50" s="8"/>
      <c r="OQT50" s="8"/>
      <c r="OQU50" s="8"/>
      <c r="OQV50" s="8"/>
      <c r="OQW50" s="8"/>
      <c r="OQX50" s="8"/>
      <c r="OQY50" s="8"/>
      <c r="OQZ50" s="8"/>
      <c r="ORA50" s="8"/>
      <c r="ORB50" s="8"/>
      <c r="ORC50" s="8"/>
      <c r="ORD50" s="8"/>
      <c r="ORE50" s="8"/>
      <c r="ORF50" s="8"/>
      <c r="ORG50" s="8"/>
      <c r="ORH50" s="8"/>
      <c r="ORI50" s="8"/>
      <c r="ORJ50" s="8"/>
      <c r="ORK50" s="8"/>
      <c r="ORL50" s="8"/>
      <c r="ORM50" s="8"/>
      <c r="ORN50" s="8"/>
      <c r="ORO50" s="8"/>
      <c r="ORP50" s="8"/>
      <c r="ORQ50" s="8"/>
      <c r="ORR50" s="8"/>
      <c r="ORS50" s="8"/>
      <c r="ORT50" s="8"/>
      <c r="ORU50" s="8"/>
      <c r="ORV50" s="8"/>
      <c r="ORW50" s="8"/>
      <c r="ORX50" s="8"/>
      <c r="ORY50" s="8"/>
      <c r="ORZ50" s="8"/>
      <c r="OSA50" s="8"/>
      <c r="OSB50" s="8"/>
      <c r="OSC50" s="8"/>
      <c r="OSD50" s="8"/>
      <c r="OSE50" s="8"/>
      <c r="OSF50" s="8"/>
      <c r="OSG50" s="8"/>
      <c r="OSH50" s="8"/>
      <c r="OSI50" s="8"/>
      <c r="OSJ50" s="8"/>
      <c r="OSK50" s="8"/>
      <c r="OSL50" s="8"/>
      <c r="OSM50" s="8"/>
      <c r="OSN50" s="8"/>
      <c r="OSO50" s="8"/>
      <c r="OSP50" s="8"/>
      <c r="OSQ50" s="8"/>
      <c r="OSR50" s="8"/>
      <c r="OSS50" s="8"/>
      <c r="OST50" s="8"/>
      <c r="OSU50" s="8"/>
      <c r="OSV50" s="8"/>
      <c r="OSW50" s="8"/>
      <c r="OSX50" s="8"/>
      <c r="OSY50" s="8"/>
      <c r="OSZ50" s="8"/>
      <c r="OTA50" s="8"/>
      <c r="OTB50" s="8"/>
      <c r="OTC50" s="8"/>
      <c r="OTD50" s="8"/>
      <c r="OTE50" s="8"/>
      <c r="OTF50" s="8"/>
      <c r="OTG50" s="8"/>
      <c r="OTH50" s="8"/>
      <c r="OTI50" s="8"/>
      <c r="OTJ50" s="8"/>
      <c r="OTK50" s="8"/>
      <c r="OTL50" s="8"/>
      <c r="OTM50" s="8"/>
      <c r="OTN50" s="8"/>
      <c r="OTO50" s="8"/>
      <c r="OTP50" s="8"/>
      <c r="OTQ50" s="8"/>
      <c r="OTR50" s="8"/>
      <c r="OTS50" s="8"/>
      <c r="OTT50" s="8"/>
      <c r="OTU50" s="8"/>
      <c r="OTV50" s="8"/>
      <c r="OTW50" s="8"/>
      <c r="OTX50" s="8"/>
      <c r="OTY50" s="8"/>
      <c r="OTZ50" s="8"/>
      <c r="OUA50" s="8"/>
      <c r="OUB50" s="8"/>
      <c r="OUC50" s="8"/>
      <c r="OUD50" s="8"/>
      <c r="OUE50" s="8"/>
      <c r="OUF50" s="8"/>
      <c r="OUG50" s="8"/>
      <c r="OUH50" s="8"/>
      <c r="OUI50" s="8"/>
      <c r="OUJ50" s="8"/>
      <c r="OUK50" s="8"/>
      <c r="OUL50" s="8"/>
      <c r="OUM50" s="8"/>
      <c r="OUN50" s="8"/>
      <c r="OUO50" s="8"/>
      <c r="OUP50" s="8"/>
      <c r="OUQ50" s="8"/>
      <c r="OUR50" s="8"/>
      <c r="OUS50" s="8"/>
      <c r="OUT50" s="8"/>
      <c r="OUU50" s="8"/>
      <c r="OUV50" s="8"/>
      <c r="OUW50" s="8"/>
      <c r="OUX50" s="8"/>
      <c r="OUY50" s="8"/>
      <c r="OUZ50" s="8"/>
      <c r="OVA50" s="8"/>
      <c r="OVB50" s="8"/>
      <c r="OVC50" s="8"/>
      <c r="OVD50" s="8"/>
      <c r="OVE50" s="8"/>
      <c r="OVF50" s="8"/>
      <c r="OVG50" s="8"/>
      <c r="OVH50" s="8"/>
      <c r="OVI50" s="8"/>
      <c r="OVJ50" s="8"/>
      <c r="OVK50" s="8"/>
      <c r="OVL50" s="8"/>
      <c r="OVM50" s="8"/>
      <c r="OVN50" s="8"/>
      <c r="OVO50" s="8"/>
      <c r="OVP50" s="8"/>
      <c r="OVQ50" s="8"/>
      <c r="OVR50" s="8"/>
      <c r="OVS50" s="8"/>
      <c r="OVT50" s="8"/>
      <c r="OVU50" s="8"/>
      <c r="OVV50" s="8"/>
      <c r="OVW50" s="8"/>
      <c r="OVX50" s="8"/>
      <c r="OVY50" s="8"/>
      <c r="OVZ50" s="8"/>
      <c r="OWA50" s="8"/>
      <c r="OWB50" s="8"/>
      <c r="OWC50" s="8"/>
      <c r="OWD50" s="8"/>
      <c r="OWE50" s="8"/>
      <c r="OWF50" s="8"/>
      <c r="OWG50" s="8"/>
      <c r="OWH50" s="8"/>
      <c r="OWI50" s="8"/>
      <c r="OWJ50" s="8"/>
      <c r="OWK50" s="8"/>
      <c r="OWL50" s="8"/>
      <c r="OWM50" s="8"/>
      <c r="OWN50" s="8"/>
      <c r="OWO50" s="8"/>
      <c r="OWP50" s="8"/>
      <c r="OWQ50" s="8"/>
      <c r="OWR50" s="8"/>
      <c r="OWS50" s="8"/>
      <c r="OWT50" s="8"/>
      <c r="OWU50" s="8"/>
      <c r="OWV50" s="8"/>
      <c r="OWW50" s="8"/>
      <c r="OWX50" s="8"/>
      <c r="OWY50" s="8"/>
      <c r="OWZ50" s="8"/>
      <c r="OXA50" s="8"/>
      <c r="OXB50" s="8"/>
      <c r="OXC50" s="8"/>
      <c r="OXD50" s="8"/>
      <c r="OXE50" s="8"/>
      <c r="OXF50" s="8"/>
      <c r="OXG50" s="8"/>
      <c r="OXH50" s="8"/>
      <c r="OXI50" s="8"/>
      <c r="OXJ50" s="8"/>
      <c r="OXK50" s="8"/>
      <c r="OXL50" s="8"/>
      <c r="OXM50" s="8"/>
      <c r="OXN50" s="8"/>
      <c r="OXO50" s="8"/>
      <c r="OXP50" s="8"/>
      <c r="OXQ50" s="8"/>
      <c r="OXR50" s="8"/>
      <c r="OXS50" s="8"/>
      <c r="OXT50" s="8"/>
      <c r="OXU50" s="8"/>
      <c r="OXV50" s="8"/>
      <c r="OXW50" s="8"/>
      <c r="OXX50" s="8"/>
      <c r="OXY50" s="8"/>
      <c r="OXZ50" s="8"/>
      <c r="OYA50" s="8"/>
      <c r="OYB50" s="8"/>
      <c r="OYC50" s="8"/>
      <c r="OYD50" s="8"/>
      <c r="OYE50" s="8"/>
      <c r="OYF50" s="8"/>
      <c r="OYG50" s="8"/>
      <c r="OYH50" s="8"/>
      <c r="OYI50" s="8"/>
      <c r="OYJ50" s="8"/>
      <c r="OYK50" s="8"/>
      <c r="OYL50" s="8"/>
      <c r="OYM50" s="8"/>
      <c r="OYN50" s="8"/>
      <c r="OYO50" s="8"/>
      <c r="OYP50" s="8"/>
      <c r="OYQ50" s="8"/>
      <c r="OYR50" s="8"/>
      <c r="OYS50" s="8"/>
      <c r="OYT50" s="8"/>
      <c r="OYU50" s="8"/>
      <c r="OYV50" s="8"/>
      <c r="OYW50" s="8"/>
      <c r="OYX50" s="8"/>
      <c r="OYY50" s="8"/>
      <c r="OYZ50" s="8"/>
      <c r="OZA50" s="8"/>
      <c r="OZB50" s="8"/>
      <c r="OZC50" s="8"/>
      <c r="OZD50" s="8"/>
      <c r="OZE50" s="8"/>
      <c r="OZF50" s="8"/>
      <c r="OZG50" s="8"/>
      <c r="OZH50" s="8"/>
      <c r="OZI50" s="8"/>
      <c r="OZJ50" s="8"/>
      <c r="OZK50" s="8"/>
      <c r="OZL50" s="8"/>
      <c r="OZM50" s="8"/>
      <c r="OZN50" s="8"/>
      <c r="OZO50" s="8"/>
      <c r="OZP50" s="8"/>
      <c r="OZQ50" s="8"/>
      <c r="OZR50" s="8"/>
      <c r="OZS50" s="8"/>
      <c r="OZT50" s="8"/>
      <c r="OZU50" s="8"/>
      <c r="OZV50" s="8"/>
      <c r="OZW50" s="8"/>
      <c r="OZX50" s="8"/>
      <c r="OZY50" s="8"/>
      <c r="OZZ50" s="8"/>
      <c r="PAA50" s="8"/>
      <c r="PAB50" s="8"/>
      <c r="PAC50" s="8"/>
      <c r="PAD50" s="8"/>
      <c r="PAE50" s="8"/>
      <c r="PAF50" s="8"/>
      <c r="PAG50" s="8"/>
      <c r="PAH50" s="8"/>
      <c r="PAI50" s="8"/>
      <c r="PAJ50" s="8"/>
      <c r="PAK50" s="8"/>
      <c r="PAL50" s="8"/>
      <c r="PAM50" s="8"/>
      <c r="PAN50" s="8"/>
      <c r="PAO50" s="8"/>
      <c r="PAP50" s="8"/>
      <c r="PAQ50" s="8"/>
      <c r="PAR50" s="8"/>
      <c r="PAS50" s="8"/>
      <c r="PAT50" s="8"/>
      <c r="PAU50" s="8"/>
      <c r="PAV50" s="8"/>
      <c r="PAW50" s="8"/>
      <c r="PAX50" s="8"/>
      <c r="PAY50" s="8"/>
      <c r="PAZ50" s="8"/>
      <c r="PBA50" s="8"/>
      <c r="PBB50" s="8"/>
      <c r="PBC50" s="8"/>
      <c r="PBD50" s="8"/>
      <c r="PBE50" s="8"/>
      <c r="PBF50" s="8"/>
      <c r="PBG50" s="8"/>
      <c r="PBH50" s="8"/>
      <c r="PBI50" s="8"/>
      <c r="PBJ50" s="8"/>
      <c r="PBK50" s="8"/>
      <c r="PBL50" s="8"/>
      <c r="PBM50" s="8"/>
      <c r="PBN50" s="8"/>
      <c r="PBO50" s="8"/>
      <c r="PBP50" s="8"/>
      <c r="PBQ50" s="8"/>
      <c r="PBR50" s="8"/>
      <c r="PBS50" s="8"/>
      <c r="PBT50" s="8"/>
      <c r="PBU50" s="8"/>
      <c r="PBV50" s="8"/>
      <c r="PBW50" s="8"/>
      <c r="PBX50" s="8"/>
      <c r="PBY50" s="8"/>
      <c r="PBZ50" s="8"/>
      <c r="PCA50" s="8"/>
      <c r="PCB50" s="8"/>
      <c r="PCC50" s="8"/>
      <c r="PCD50" s="8"/>
      <c r="PCE50" s="8"/>
      <c r="PCF50" s="8"/>
      <c r="PCG50" s="8"/>
      <c r="PCH50" s="8"/>
      <c r="PCI50" s="8"/>
      <c r="PCJ50" s="8"/>
      <c r="PCK50" s="8"/>
      <c r="PCL50" s="8"/>
      <c r="PCM50" s="8"/>
      <c r="PCN50" s="8"/>
      <c r="PCO50" s="8"/>
      <c r="PCP50" s="8"/>
      <c r="PCQ50" s="8"/>
      <c r="PCR50" s="8"/>
      <c r="PCS50" s="8"/>
      <c r="PCT50" s="8"/>
      <c r="PCU50" s="8"/>
      <c r="PCV50" s="8"/>
      <c r="PCW50" s="8"/>
      <c r="PCX50" s="8"/>
      <c r="PCY50" s="8"/>
      <c r="PCZ50" s="8"/>
      <c r="PDA50" s="8"/>
      <c r="PDB50" s="8"/>
      <c r="PDC50" s="8"/>
      <c r="PDD50" s="8"/>
      <c r="PDE50" s="8"/>
      <c r="PDF50" s="8"/>
      <c r="PDG50" s="8"/>
      <c r="PDH50" s="8"/>
      <c r="PDI50" s="8"/>
      <c r="PDJ50" s="8"/>
      <c r="PDK50" s="8"/>
      <c r="PDL50" s="8"/>
      <c r="PDM50" s="8"/>
      <c r="PDN50" s="8"/>
      <c r="PDO50" s="8"/>
      <c r="PDP50" s="8"/>
      <c r="PDQ50" s="8"/>
      <c r="PDR50" s="8"/>
      <c r="PDS50" s="8"/>
      <c r="PDT50" s="8"/>
      <c r="PDU50" s="8"/>
      <c r="PDV50" s="8"/>
      <c r="PDW50" s="8"/>
      <c r="PDX50" s="8"/>
      <c r="PDY50" s="8"/>
      <c r="PDZ50" s="8"/>
      <c r="PEA50" s="8"/>
      <c r="PEB50" s="8"/>
      <c r="PEC50" s="8"/>
      <c r="PED50" s="8"/>
      <c r="PEE50" s="8"/>
      <c r="PEF50" s="8"/>
      <c r="PEG50" s="8"/>
      <c r="PEH50" s="8"/>
      <c r="PEI50" s="8"/>
      <c r="PEJ50" s="8"/>
      <c r="PEK50" s="8"/>
      <c r="PEL50" s="8"/>
      <c r="PEM50" s="8"/>
      <c r="PEN50" s="8"/>
      <c r="PEO50" s="8"/>
      <c r="PEP50" s="8"/>
      <c r="PEQ50" s="8"/>
      <c r="PER50" s="8"/>
      <c r="PES50" s="8"/>
      <c r="PET50" s="8"/>
      <c r="PEU50" s="8"/>
      <c r="PEV50" s="8"/>
      <c r="PEW50" s="8"/>
      <c r="PEX50" s="8"/>
      <c r="PEY50" s="8"/>
      <c r="PEZ50" s="8"/>
      <c r="PFA50" s="8"/>
      <c r="PFB50" s="8"/>
      <c r="PFC50" s="8"/>
      <c r="PFD50" s="8"/>
      <c r="PFE50" s="8"/>
      <c r="PFF50" s="8"/>
      <c r="PFG50" s="8"/>
      <c r="PFH50" s="8"/>
      <c r="PFI50" s="8"/>
      <c r="PFJ50" s="8"/>
      <c r="PFK50" s="8"/>
      <c r="PFL50" s="8"/>
      <c r="PFM50" s="8"/>
      <c r="PFN50" s="8"/>
      <c r="PFO50" s="8"/>
      <c r="PFP50" s="8"/>
      <c r="PFQ50" s="8"/>
      <c r="PFR50" s="8"/>
      <c r="PFS50" s="8"/>
      <c r="PFT50" s="8"/>
      <c r="PFU50" s="8"/>
      <c r="PFV50" s="8"/>
      <c r="PFW50" s="8"/>
      <c r="PFX50" s="8"/>
      <c r="PFY50" s="8"/>
      <c r="PFZ50" s="8"/>
      <c r="PGA50" s="8"/>
      <c r="PGB50" s="8"/>
      <c r="PGC50" s="8"/>
      <c r="PGD50" s="8"/>
      <c r="PGE50" s="8"/>
      <c r="PGF50" s="8"/>
      <c r="PGG50" s="8"/>
      <c r="PGH50" s="8"/>
      <c r="PGI50" s="8"/>
      <c r="PGJ50" s="8"/>
      <c r="PGK50" s="8"/>
      <c r="PGL50" s="8"/>
      <c r="PGM50" s="8"/>
      <c r="PGN50" s="8"/>
      <c r="PGO50" s="8"/>
      <c r="PGP50" s="8"/>
      <c r="PGQ50" s="8"/>
      <c r="PGR50" s="8"/>
      <c r="PGS50" s="8"/>
      <c r="PGT50" s="8"/>
      <c r="PGU50" s="8"/>
      <c r="PGV50" s="8"/>
      <c r="PGW50" s="8"/>
      <c r="PGX50" s="8"/>
      <c r="PGY50" s="8"/>
      <c r="PGZ50" s="8"/>
      <c r="PHA50" s="8"/>
      <c r="PHB50" s="8"/>
      <c r="PHC50" s="8"/>
      <c r="PHD50" s="8"/>
      <c r="PHE50" s="8"/>
      <c r="PHF50" s="8"/>
      <c r="PHG50" s="8"/>
      <c r="PHH50" s="8"/>
      <c r="PHI50" s="8"/>
      <c r="PHJ50" s="8"/>
      <c r="PHK50" s="8"/>
      <c r="PHL50" s="8"/>
      <c r="PHM50" s="8"/>
      <c r="PHN50" s="8"/>
      <c r="PHO50" s="8"/>
      <c r="PHP50" s="8"/>
      <c r="PHQ50" s="8"/>
      <c r="PHR50" s="8"/>
      <c r="PHS50" s="8"/>
      <c r="PHT50" s="8"/>
      <c r="PHU50" s="8"/>
      <c r="PHV50" s="8"/>
      <c r="PHW50" s="8"/>
      <c r="PHX50" s="8"/>
      <c r="PHY50" s="8"/>
      <c r="PHZ50" s="8"/>
      <c r="PIA50" s="8"/>
      <c r="PIB50" s="8"/>
      <c r="PIC50" s="8"/>
      <c r="PID50" s="8"/>
      <c r="PIE50" s="8"/>
      <c r="PIF50" s="8"/>
      <c r="PIG50" s="8"/>
      <c r="PIH50" s="8"/>
      <c r="PII50" s="8"/>
      <c r="PIJ50" s="8"/>
      <c r="PIK50" s="8"/>
      <c r="PIL50" s="8"/>
      <c r="PIM50" s="8"/>
      <c r="PIN50" s="8"/>
      <c r="PIO50" s="8"/>
      <c r="PIP50" s="8"/>
      <c r="PIQ50" s="8"/>
      <c r="PIR50" s="8"/>
      <c r="PIS50" s="8"/>
      <c r="PIT50" s="8"/>
      <c r="PIU50" s="8"/>
      <c r="PIV50" s="8"/>
      <c r="PIW50" s="8"/>
      <c r="PIX50" s="8"/>
      <c r="PIY50" s="8"/>
      <c r="PIZ50" s="8"/>
      <c r="PJA50" s="8"/>
      <c r="PJB50" s="8"/>
      <c r="PJC50" s="8"/>
      <c r="PJD50" s="8"/>
      <c r="PJE50" s="8"/>
      <c r="PJF50" s="8"/>
      <c r="PJG50" s="8"/>
      <c r="PJH50" s="8"/>
      <c r="PJI50" s="8"/>
      <c r="PJJ50" s="8"/>
      <c r="PJK50" s="8"/>
      <c r="PJL50" s="8"/>
      <c r="PJM50" s="8"/>
      <c r="PJN50" s="8"/>
      <c r="PJO50" s="8"/>
      <c r="PJP50" s="8"/>
      <c r="PJQ50" s="8"/>
      <c r="PJR50" s="8"/>
      <c r="PJS50" s="8"/>
      <c r="PJT50" s="8"/>
      <c r="PJU50" s="8"/>
      <c r="PJV50" s="8"/>
      <c r="PJW50" s="8"/>
      <c r="PJX50" s="8"/>
      <c r="PJY50" s="8"/>
      <c r="PJZ50" s="8"/>
      <c r="PKA50" s="8"/>
      <c r="PKB50" s="8"/>
      <c r="PKC50" s="8"/>
      <c r="PKD50" s="8"/>
      <c r="PKE50" s="8"/>
      <c r="PKF50" s="8"/>
      <c r="PKG50" s="8"/>
      <c r="PKH50" s="8"/>
      <c r="PKI50" s="8"/>
      <c r="PKJ50" s="8"/>
      <c r="PKK50" s="8"/>
      <c r="PKL50" s="8"/>
      <c r="PKM50" s="8"/>
      <c r="PKN50" s="8"/>
      <c r="PKO50" s="8"/>
      <c r="PKP50" s="8"/>
      <c r="PKQ50" s="8"/>
      <c r="PKR50" s="8"/>
      <c r="PKS50" s="8"/>
      <c r="PKT50" s="8"/>
      <c r="PKU50" s="8"/>
      <c r="PKV50" s="8"/>
      <c r="PKW50" s="8"/>
      <c r="PKX50" s="8"/>
      <c r="PKY50" s="8"/>
      <c r="PKZ50" s="8"/>
      <c r="PLA50" s="8"/>
      <c r="PLB50" s="8"/>
      <c r="PLC50" s="8"/>
      <c r="PLD50" s="8"/>
      <c r="PLE50" s="8"/>
      <c r="PLF50" s="8"/>
      <c r="PLG50" s="8"/>
      <c r="PLH50" s="8"/>
      <c r="PLI50" s="8"/>
      <c r="PLJ50" s="8"/>
      <c r="PLK50" s="8"/>
      <c r="PLL50" s="8"/>
      <c r="PLM50" s="8"/>
      <c r="PLN50" s="8"/>
      <c r="PLO50" s="8"/>
      <c r="PLP50" s="8"/>
      <c r="PLQ50" s="8"/>
      <c r="PLR50" s="8"/>
      <c r="PLS50" s="8"/>
      <c r="PLT50" s="8"/>
      <c r="PLU50" s="8"/>
      <c r="PLV50" s="8"/>
      <c r="PLW50" s="8"/>
      <c r="PLX50" s="8"/>
      <c r="PLY50" s="8"/>
      <c r="PLZ50" s="8"/>
      <c r="PMA50" s="8"/>
      <c r="PMB50" s="8"/>
      <c r="PMC50" s="8"/>
      <c r="PMD50" s="8"/>
      <c r="PME50" s="8"/>
      <c r="PMF50" s="8"/>
      <c r="PMG50" s="8"/>
      <c r="PMH50" s="8"/>
      <c r="PMI50" s="8"/>
      <c r="PMJ50" s="8"/>
      <c r="PMK50" s="8"/>
      <c r="PML50" s="8"/>
      <c r="PMM50" s="8"/>
      <c r="PMN50" s="8"/>
      <c r="PMO50" s="8"/>
      <c r="PMP50" s="8"/>
      <c r="PMQ50" s="8"/>
      <c r="PMR50" s="8"/>
      <c r="PMS50" s="8"/>
      <c r="PMT50" s="8"/>
      <c r="PMU50" s="8"/>
      <c r="PMV50" s="8"/>
      <c r="PMW50" s="8"/>
      <c r="PMX50" s="8"/>
      <c r="PMY50" s="8"/>
      <c r="PMZ50" s="8"/>
      <c r="PNA50" s="8"/>
      <c r="PNB50" s="8"/>
      <c r="PNC50" s="8"/>
      <c r="PND50" s="8"/>
      <c r="PNE50" s="8"/>
      <c r="PNF50" s="8"/>
      <c r="PNG50" s="8"/>
      <c r="PNH50" s="8"/>
      <c r="PNI50" s="8"/>
      <c r="PNJ50" s="8"/>
      <c r="PNK50" s="8"/>
      <c r="PNL50" s="8"/>
      <c r="PNM50" s="8"/>
      <c r="PNN50" s="8"/>
      <c r="PNO50" s="8"/>
      <c r="PNP50" s="8"/>
      <c r="PNQ50" s="8"/>
      <c r="PNR50" s="8"/>
      <c r="PNS50" s="8"/>
      <c r="PNT50" s="8"/>
      <c r="PNU50" s="8"/>
      <c r="PNV50" s="8"/>
      <c r="PNW50" s="8"/>
      <c r="PNX50" s="8"/>
      <c r="PNY50" s="8"/>
      <c r="PNZ50" s="8"/>
      <c r="POA50" s="8"/>
      <c r="POB50" s="8"/>
      <c r="POC50" s="8"/>
      <c r="POD50" s="8"/>
      <c r="POE50" s="8"/>
      <c r="POF50" s="8"/>
      <c r="POG50" s="8"/>
      <c r="POH50" s="8"/>
      <c r="POI50" s="8"/>
      <c r="POJ50" s="8"/>
      <c r="POK50" s="8"/>
      <c r="POL50" s="8"/>
      <c r="POM50" s="8"/>
      <c r="PON50" s="8"/>
      <c r="POO50" s="8"/>
      <c r="POP50" s="8"/>
      <c r="POQ50" s="8"/>
      <c r="POR50" s="8"/>
      <c r="POS50" s="8"/>
      <c r="POT50" s="8"/>
      <c r="POU50" s="8"/>
      <c r="POV50" s="8"/>
      <c r="POW50" s="8"/>
      <c r="POX50" s="8"/>
      <c r="POY50" s="8"/>
      <c r="POZ50" s="8"/>
      <c r="PPA50" s="8"/>
      <c r="PPB50" s="8"/>
      <c r="PPC50" s="8"/>
      <c r="PPD50" s="8"/>
      <c r="PPE50" s="8"/>
      <c r="PPF50" s="8"/>
      <c r="PPG50" s="8"/>
      <c r="PPH50" s="8"/>
      <c r="PPI50" s="8"/>
      <c r="PPJ50" s="8"/>
      <c r="PPK50" s="8"/>
      <c r="PPL50" s="8"/>
      <c r="PPM50" s="8"/>
      <c r="PPN50" s="8"/>
      <c r="PPO50" s="8"/>
      <c r="PPP50" s="8"/>
      <c r="PPQ50" s="8"/>
      <c r="PPR50" s="8"/>
      <c r="PPS50" s="8"/>
      <c r="PPT50" s="8"/>
      <c r="PPU50" s="8"/>
      <c r="PPV50" s="8"/>
      <c r="PPW50" s="8"/>
      <c r="PPX50" s="8"/>
      <c r="PPY50" s="8"/>
      <c r="PPZ50" s="8"/>
      <c r="PQA50" s="8"/>
      <c r="PQB50" s="8"/>
      <c r="PQC50" s="8"/>
      <c r="PQD50" s="8"/>
      <c r="PQE50" s="8"/>
      <c r="PQF50" s="8"/>
      <c r="PQG50" s="8"/>
      <c r="PQH50" s="8"/>
      <c r="PQI50" s="8"/>
      <c r="PQJ50" s="8"/>
      <c r="PQK50" s="8"/>
      <c r="PQL50" s="8"/>
      <c r="PQM50" s="8"/>
      <c r="PQN50" s="8"/>
      <c r="PQO50" s="8"/>
      <c r="PQP50" s="8"/>
      <c r="PQQ50" s="8"/>
      <c r="PQR50" s="8"/>
      <c r="PQS50" s="8"/>
      <c r="PQT50" s="8"/>
      <c r="PQU50" s="8"/>
      <c r="PQV50" s="8"/>
      <c r="PQW50" s="8"/>
      <c r="PQX50" s="8"/>
      <c r="PQY50" s="8"/>
      <c r="PQZ50" s="8"/>
      <c r="PRA50" s="8"/>
      <c r="PRB50" s="8"/>
      <c r="PRC50" s="8"/>
      <c r="PRD50" s="8"/>
      <c r="PRE50" s="8"/>
      <c r="PRF50" s="8"/>
      <c r="PRG50" s="8"/>
      <c r="PRH50" s="8"/>
      <c r="PRI50" s="8"/>
      <c r="PRJ50" s="8"/>
      <c r="PRK50" s="8"/>
      <c r="PRL50" s="8"/>
      <c r="PRM50" s="8"/>
      <c r="PRN50" s="8"/>
      <c r="PRO50" s="8"/>
      <c r="PRP50" s="8"/>
      <c r="PRQ50" s="8"/>
      <c r="PRR50" s="8"/>
      <c r="PRS50" s="8"/>
      <c r="PRT50" s="8"/>
      <c r="PRU50" s="8"/>
      <c r="PRV50" s="8"/>
      <c r="PRW50" s="8"/>
      <c r="PRX50" s="8"/>
      <c r="PRY50" s="8"/>
      <c r="PRZ50" s="8"/>
      <c r="PSA50" s="8"/>
      <c r="PSB50" s="8"/>
      <c r="PSC50" s="8"/>
      <c r="PSD50" s="8"/>
      <c r="PSE50" s="8"/>
      <c r="PSF50" s="8"/>
      <c r="PSG50" s="8"/>
      <c r="PSH50" s="8"/>
      <c r="PSI50" s="8"/>
      <c r="PSJ50" s="8"/>
      <c r="PSK50" s="8"/>
      <c r="PSL50" s="8"/>
      <c r="PSM50" s="8"/>
      <c r="PSN50" s="8"/>
      <c r="PSO50" s="8"/>
      <c r="PSP50" s="8"/>
      <c r="PSQ50" s="8"/>
      <c r="PSR50" s="8"/>
      <c r="PSS50" s="8"/>
      <c r="PST50" s="8"/>
      <c r="PSU50" s="8"/>
      <c r="PSV50" s="8"/>
      <c r="PSW50" s="8"/>
      <c r="PSX50" s="8"/>
      <c r="PSY50" s="8"/>
      <c r="PSZ50" s="8"/>
      <c r="PTA50" s="8"/>
      <c r="PTB50" s="8"/>
      <c r="PTC50" s="8"/>
      <c r="PTD50" s="8"/>
      <c r="PTE50" s="8"/>
      <c r="PTF50" s="8"/>
      <c r="PTG50" s="8"/>
      <c r="PTH50" s="8"/>
      <c r="PTI50" s="8"/>
      <c r="PTJ50" s="8"/>
      <c r="PTK50" s="8"/>
      <c r="PTL50" s="8"/>
      <c r="PTM50" s="8"/>
      <c r="PTN50" s="8"/>
      <c r="PTO50" s="8"/>
      <c r="PTP50" s="8"/>
      <c r="PTQ50" s="8"/>
      <c r="PTR50" s="8"/>
      <c r="PTS50" s="8"/>
      <c r="PTT50" s="8"/>
      <c r="PTU50" s="8"/>
      <c r="PTV50" s="8"/>
      <c r="PTW50" s="8"/>
      <c r="PTX50" s="8"/>
      <c r="PTY50" s="8"/>
      <c r="PTZ50" s="8"/>
      <c r="PUA50" s="8"/>
      <c r="PUB50" s="8"/>
      <c r="PUC50" s="8"/>
      <c r="PUD50" s="8"/>
      <c r="PUE50" s="8"/>
      <c r="PUF50" s="8"/>
      <c r="PUG50" s="8"/>
      <c r="PUH50" s="8"/>
      <c r="PUI50" s="8"/>
      <c r="PUJ50" s="8"/>
      <c r="PUK50" s="8"/>
      <c r="PUL50" s="8"/>
      <c r="PUM50" s="8"/>
      <c r="PUN50" s="8"/>
      <c r="PUO50" s="8"/>
      <c r="PUP50" s="8"/>
      <c r="PUQ50" s="8"/>
      <c r="PUR50" s="8"/>
      <c r="PUS50" s="8"/>
      <c r="PUT50" s="8"/>
      <c r="PUU50" s="8"/>
      <c r="PUV50" s="8"/>
      <c r="PUW50" s="8"/>
      <c r="PUX50" s="8"/>
      <c r="PUY50" s="8"/>
      <c r="PUZ50" s="8"/>
      <c r="PVA50" s="8"/>
      <c r="PVB50" s="8"/>
      <c r="PVC50" s="8"/>
      <c r="PVD50" s="8"/>
      <c r="PVE50" s="8"/>
      <c r="PVF50" s="8"/>
      <c r="PVG50" s="8"/>
      <c r="PVH50" s="8"/>
      <c r="PVI50" s="8"/>
      <c r="PVJ50" s="8"/>
      <c r="PVK50" s="8"/>
      <c r="PVL50" s="8"/>
      <c r="PVM50" s="8"/>
      <c r="PVN50" s="8"/>
      <c r="PVO50" s="8"/>
      <c r="PVP50" s="8"/>
      <c r="PVQ50" s="8"/>
      <c r="PVR50" s="8"/>
      <c r="PVS50" s="8"/>
      <c r="PVT50" s="8"/>
      <c r="PVU50" s="8"/>
      <c r="PVV50" s="8"/>
      <c r="PVW50" s="8"/>
      <c r="PVX50" s="8"/>
      <c r="PVY50" s="8"/>
      <c r="PVZ50" s="8"/>
      <c r="PWA50" s="8"/>
      <c r="PWB50" s="8"/>
      <c r="PWC50" s="8"/>
      <c r="PWD50" s="8"/>
      <c r="PWE50" s="8"/>
      <c r="PWF50" s="8"/>
      <c r="PWG50" s="8"/>
      <c r="PWH50" s="8"/>
      <c r="PWI50" s="8"/>
      <c r="PWJ50" s="8"/>
      <c r="PWK50" s="8"/>
      <c r="PWL50" s="8"/>
      <c r="PWM50" s="8"/>
      <c r="PWN50" s="8"/>
      <c r="PWO50" s="8"/>
      <c r="PWP50" s="8"/>
      <c r="PWQ50" s="8"/>
      <c r="PWR50" s="8"/>
      <c r="PWS50" s="8"/>
      <c r="PWT50" s="8"/>
      <c r="PWU50" s="8"/>
      <c r="PWV50" s="8"/>
      <c r="PWW50" s="8"/>
      <c r="PWX50" s="8"/>
      <c r="PWY50" s="8"/>
      <c r="PWZ50" s="8"/>
      <c r="PXA50" s="8"/>
      <c r="PXB50" s="8"/>
      <c r="PXC50" s="8"/>
      <c r="PXD50" s="8"/>
      <c r="PXE50" s="8"/>
      <c r="PXF50" s="8"/>
      <c r="PXG50" s="8"/>
      <c r="PXH50" s="8"/>
      <c r="PXI50" s="8"/>
      <c r="PXJ50" s="8"/>
      <c r="PXK50" s="8"/>
      <c r="PXL50" s="8"/>
      <c r="PXM50" s="8"/>
      <c r="PXN50" s="8"/>
      <c r="PXO50" s="8"/>
      <c r="PXP50" s="8"/>
      <c r="PXQ50" s="8"/>
      <c r="PXR50" s="8"/>
      <c r="PXS50" s="8"/>
      <c r="PXT50" s="8"/>
      <c r="PXU50" s="8"/>
      <c r="PXV50" s="8"/>
      <c r="PXW50" s="8"/>
      <c r="PXX50" s="8"/>
      <c r="PXY50" s="8"/>
      <c r="PXZ50" s="8"/>
      <c r="PYA50" s="8"/>
      <c r="PYB50" s="8"/>
      <c r="PYC50" s="8"/>
      <c r="PYD50" s="8"/>
      <c r="PYE50" s="8"/>
      <c r="PYF50" s="8"/>
      <c r="PYG50" s="8"/>
      <c r="PYH50" s="8"/>
      <c r="PYI50" s="8"/>
      <c r="PYJ50" s="8"/>
      <c r="PYK50" s="8"/>
      <c r="PYL50" s="8"/>
      <c r="PYM50" s="8"/>
      <c r="PYN50" s="8"/>
      <c r="PYO50" s="8"/>
      <c r="PYP50" s="8"/>
      <c r="PYQ50" s="8"/>
      <c r="PYR50" s="8"/>
      <c r="PYS50" s="8"/>
      <c r="PYT50" s="8"/>
      <c r="PYU50" s="8"/>
      <c r="PYV50" s="8"/>
      <c r="PYW50" s="8"/>
      <c r="PYX50" s="8"/>
      <c r="PYY50" s="8"/>
      <c r="PYZ50" s="8"/>
      <c r="PZA50" s="8"/>
      <c r="PZB50" s="8"/>
      <c r="PZC50" s="8"/>
      <c r="PZD50" s="8"/>
      <c r="PZE50" s="8"/>
      <c r="PZF50" s="8"/>
      <c r="PZG50" s="8"/>
      <c r="PZH50" s="8"/>
      <c r="PZI50" s="8"/>
      <c r="PZJ50" s="8"/>
      <c r="PZK50" s="8"/>
      <c r="PZL50" s="8"/>
      <c r="PZM50" s="8"/>
      <c r="PZN50" s="8"/>
      <c r="PZO50" s="8"/>
      <c r="PZP50" s="8"/>
      <c r="PZQ50" s="8"/>
      <c r="PZR50" s="8"/>
      <c r="PZS50" s="8"/>
      <c r="PZT50" s="8"/>
      <c r="PZU50" s="8"/>
      <c r="PZV50" s="8"/>
      <c r="PZW50" s="8"/>
      <c r="PZX50" s="8"/>
      <c r="PZY50" s="8"/>
      <c r="PZZ50" s="8"/>
      <c r="QAA50" s="8"/>
      <c r="QAB50" s="8"/>
      <c r="QAC50" s="8"/>
      <c r="QAD50" s="8"/>
      <c r="QAE50" s="8"/>
      <c r="QAF50" s="8"/>
      <c r="QAG50" s="8"/>
      <c r="QAH50" s="8"/>
      <c r="QAI50" s="8"/>
      <c r="QAJ50" s="8"/>
      <c r="QAK50" s="8"/>
      <c r="QAL50" s="8"/>
      <c r="QAM50" s="8"/>
      <c r="QAN50" s="8"/>
      <c r="QAO50" s="8"/>
      <c r="QAP50" s="8"/>
      <c r="QAQ50" s="8"/>
      <c r="QAR50" s="8"/>
      <c r="QAS50" s="8"/>
      <c r="QAT50" s="8"/>
      <c r="QAU50" s="8"/>
      <c r="QAV50" s="8"/>
      <c r="QAW50" s="8"/>
      <c r="QAX50" s="8"/>
      <c r="QAY50" s="8"/>
      <c r="QAZ50" s="8"/>
      <c r="QBA50" s="8"/>
      <c r="QBB50" s="8"/>
      <c r="QBC50" s="8"/>
      <c r="QBD50" s="8"/>
      <c r="QBE50" s="8"/>
      <c r="QBF50" s="8"/>
      <c r="QBG50" s="8"/>
      <c r="QBH50" s="8"/>
      <c r="QBI50" s="8"/>
      <c r="QBJ50" s="8"/>
      <c r="QBK50" s="8"/>
      <c r="QBL50" s="8"/>
      <c r="QBM50" s="8"/>
      <c r="QBN50" s="8"/>
      <c r="QBO50" s="8"/>
      <c r="QBP50" s="8"/>
      <c r="QBQ50" s="8"/>
      <c r="QBR50" s="8"/>
      <c r="QBS50" s="8"/>
      <c r="QBT50" s="8"/>
      <c r="QBU50" s="8"/>
      <c r="QBV50" s="8"/>
      <c r="QBW50" s="8"/>
      <c r="QBX50" s="8"/>
      <c r="QBY50" s="8"/>
      <c r="QBZ50" s="8"/>
      <c r="QCA50" s="8"/>
      <c r="QCB50" s="8"/>
      <c r="QCC50" s="8"/>
      <c r="QCD50" s="8"/>
      <c r="QCE50" s="8"/>
      <c r="QCF50" s="8"/>
      <c r="QCG50" s="8"/>
      <c r="QCH50" s="8"/>
      <c r="QCI50" s="8"/>
      <c r="QCJ50" s="8"/>
      <c r="QCK50" s="8"/>
      <c r="QCL50" s="8"/>
      <c r="QCM50" s="8"/>
      <c r="QCN50" s="8"/>
      <c r="QCO50" s="8"/>
      <c r="QCP50" s="8"/>
      <c r="QCQ50" s="8"/>
      <c r="QCR50" s="8"/>
      <c r="QCS50" s="8"/>
      <c r="QCT50" s="8"/>
      <c r="QCU50" s="8"/>
      <c r="QCV50" s="8"/>
      <c r="QCW50" s="8"/>
      <c r="QCX50" s="8"/>
      <c r="QCY50" s="8"/>
      <c r="QCZ50" s="8"/>
      <c r="QDA50" s="8"/>
      <c r="QDB50" s="8"/>
      <c r="QDC50" s="8"/>
      <c r="QDD50" s="8"/>
      <c r="QDE50" s="8"/>
      <c r="QDF50" s="8"/>
      <c r="QDG50" s="8"/>
      <c r="QDH50" s="8"/>
      <c r="QDI50" s="8"/>
      <c r="QDJ50" s="8"/>
      <c r="QDK50" s="8"/>
      <c r="QDL50" s="8"/>
      <c r="QDM50" s="8"/>
      <c r="QDN50" s="8"/>
      <c r="QDO50" s="8"/>
      <c r="QDP50" s="8"/>
      <c r="QDQ50" s="8"/>
      <c r="QDR50" s="8"/>
      <c r="QDS50" s="8"/>
      <c r="QDT50" s="8"/>
      <c r="QDU50" s="8"/>
      <c r="QDV50" s="8"/>
      <c r="QDW50" s="8"/>
      <c r="QDX50" s="8"/>
      <c r="QDY50" s="8"/>
      <c r="QDZ50" s="8"/>
      <c r="QEA50" s="8"/>
      <c r="QEB50" s="8"/>
      <c r="QEC50" s="8"/>
      <c r="QED50" s="8"/>
      <c r="QEE50" s="8"/>
      <c r="QEF50" s="8"/>
      <c r="QEG50" s="8"/>
      <c r="QEH50" s="8"/>
      <c r="QEI50" s="8"/>
      <c r="QEJ50" s="8"/>
      <c r="QEK50" s="8"/>
      <c r="QEL50" s="8"/>
      <c r="QEM50" s="8"/>
      <c r="QEN50" s="8"/>
      <c r="QEO50" s="8"/>
      <c r="QEP50" s="8"/>
      <c r="QEQ50" s="8"/>
      <c r="QER50" s="8"/>
      <c r="QES50" s="8"/>
      <c r="QET50" s="8"/>
      <c r="QEU50" s="8"/>
      <c r="QEV50" s="8"/>
      <c r="QEW50" s="8"/>
      <c r="QEX50" s="8"/>
      <c r="QEY50" s="8"/>
      <c r="QEZ50" s="8"/>
      <c r="QFA50" s="8"/>
      <c r="QFB50" s="8"/>
      <c r="QFC50" s="8"/>
      <c r="QFD50" s="8"/>
      <c r="QFE50" s="8"/>
      <c r="QFF50" s="8"/>
      <c r="QFG50" s="8"/>
      <c r="QFH50" s="8"/>
      <c r="QFI50" s="8"/>
      <c r="QFJ50" s="8"/>
      <c r="QFK50" s="8"/>
      <c r="QFL50" s="8"/>
      <c r="QFM50" s="8"/>
      <c r="QFN50" s="8"/>
      <c r="QFO50" s="8"/>
      <c r="QFP50" s="8"/>
      <c r="QFQ50" s="8"/>
      <c r="QFR50" s="8"/>
      <c r="QFS50" s="8"/>
      <c r="QFT50" s="8"/>
      <c r="QFU50" s="8"/>
      <c r="QFV50" s="8"/>
      <c r="QFW50" s="8"/>
      <c r="QFX50" s="8"/>
      <c r="QFY50" s="8"/>
      <c r="QFZ50" s="8"/>
      <c r="QGA50" s="8"/>
      <c r="QGB50" s="8"/>
      <c r="QGC50" s="8"/>
      <c r="QGD50" s="8"/>
      <c r="QGE50" s="8"/>
      <c r="QGF50" s="8"/>
      <c r="QGG50" s="8"/>
      <c r="QGH50" s="8"/>
      <c r="QGI50" s="8"/>
      <c r="QGJ50" s="8"/>
      <c r="QGK50" s="8"/>
      <c r="QGL50" s="8"/>
      <c r="QGM50" s="8"/>
      <c r="QGN50" s="8"/>
      <c r="QGO50" s="8"/>
      <c r="QGP50" s="8"/>
      <c r="QGQ50" s="8"/>
      <c r="QGR50" s="8"/>
      <c r="QGS50" s="8"/>
      <c r="QGT50" s="8"/>
      <c r="QGU50" s="8"/>
      <c r="QGV50" s="8"/>
      <c r="QGW50" s="8"/>
      <c r="QGX50" s="8"/>
      <c r="QGY50" s="8"/>
      <c r="QGZ50" s="8"/>
      <c r="QHA50" s="8"/>
      <c r="QHB50" s="8"/>
      <c r="QHC50" s="8"/>
      <c r="QHD50" s="8"/>
      <c r="QHE50" s="8"/>
      <c r="QHF50" s="8"/>
      <c r="QHG50" s="8"/>
      <c r="QHH50" s="8"/>
      <c r="QHI50" s="8"/>
      <c r="QHJ50" s="8"/>
      <c r="QHK50" s="8"/>
      <c r="QHL50" s="8"/>
      <c r="QHM50" s="8"/>
      <c r="QHN50" s="8"/>
      <c r="QHO50" s="8"/>
      <c r="QHP50" s="8"/>
      <c r="QHQ50" s="8"/>
      <c r="QHR50" s="8"/>
      <c r="QHS50" s="8"/>
      <c r="QHT50" s="8"/>
      <c r="QHU50" s="8"/>
      <c r="QHV50" s="8"/>
      <c r="QHW50" s="8"/>
      <c r="QHX50" s="8"/>
      <c r="QHY50" s="8"/>
      <c r="QHZ50" s="8"/>
      <c r="QIA50" s="8"/>
      <c r="QIB50" s="8"/>
      <c r="QIC50" s="8"/>
      <c r="QID50" s="8"/>
      <c r="QIE50" s="8"/>
      <c r="QIF50" s="8"/>
      <c r="QIG50" s="8"/>
      <c r="QIH50" s="8"/>
      <c r="QII50" s="8"/>
      <c r="QIJ50" s="8"/>
      <c r="QIK50" s="8"/>
      <c r="QIL50" s="8"/>
      <c r="QIM50" s="8"/>
      <c r="QIN50" s="8"/>
      <c r="QIO50" s="8"/>
      <c r="QIP50" s="8"/>
      <c r="QIQ50" s="8"/>
      <c r="QIR50" s="8"/>
      <c r="QIS50" s="8"/>
      <c r="QIT50" s="8"/>
      <c r="QIU50" s="8"/>
      <c r="QIV50" s="8"/>
      <c r="QIW50" s="8"/>
      <c r="QIX50" s="8"/>
      <c r="QIY50" s="8"/>
      <c r="QIZ50" s="8"/>
      <c r="QJA50" s="8"/>
      <c r="QJB50" s="8"/>
      <c r="QJC50" s="8"/>
      <c r="QJD50" s="8"/>
      <c r="QJE50" s="8"/>
      <c r="QJF50" s="8"/>
      <c r="QJG50" s="8"/>
      <c r="QJH50" s="8"/>
      <c r="QJI50" s="8"/>
      <c r="QJJ50" s="8"/>
      <c r="QJK50" s="8"/>
      <c r="QJL50" s="8"/>
      <c r="QJM50" s="8"/>
      <c r="QJN50" s="8"/>
      <c r="QJO50" s="8"/>
      <c r="QJP50" s="8"/>
      <c r="QJQ50" s="8"/>
      <c r="QJR50" s="8"/>
      <c r="QJS50" s="8"/>
      <c r="QJT50" s="8"/>
      <c r="QJU50" s="8"/>
      <c r="QJV50" s="8"/>
      <c r="QJW50" s="8"/>
      <c r="QJX50" s="8"/>
      <c r="QJY50" s="8"/>
      <c r="QJZ50" s="8"/>
      <c r="QKA50" s="8"/>
      <c r="QKB50" s="8"/>
      <c r="QKC50" s="8"/>
      <c r="QKD50" s="8"/>
      <c r="QKE50" s="8"/>
      <c r="QKF50" s="8"/>
      <c r="QKG50" s="8"/>
      <c r="QKH50" s="8"/>
      <c r="QKI50" s="8"/>
      <c r="QKJ50" s="8"/>
      <c r="QKK50" s="8"/>
      <c r="QKL50" s="8"/>
      <c r="QKM50" s="8"/>
      <c r="QKN50" s="8"/>
      <c r="QKO50" s="8"/>
      <c r="QKP50" s="8"/>
      <c r="QKQ50" s="8"/>
      <c r="QKR50" s="8"/>
      <c r="QKS50" s="8"/>
      <c r="QKT50" s="8"/>
      <c r="QKU50" s="8"/>
      <c r="QKV50" s="8"/>
      <c r="QKW50" s="8"/>
      <c r="QKX50" s="8"/>
      <c r="QKY50" s="8"/>
      <c r="QKZ50" s="8"/>
      <c r="QLA50" s="8"/>
      <c r="QLB50" s="8"/>
      <c r="QLC50" s="8"/>
      <c r="QLD50" s="8"/>
      <c r="QLE50" s="8"/>
      <c r="QLF50" s="8"/>
      <c r="QLG50" s="8"/>
      <c r="QLH50" s="8"/>
      <c r="QLI50" s="8"/>
      <c r="QLJ50" s="8"/>
      <c r="QLK50" s="8"/>
      <c r="QLL50" s="8"/>
      <c r="QLM50" s="8"/>
      <c r="QLN50" s="8"/>
      <c r="QLO50" s="8"/>
      <c r="QLP50" s="8"/>
      <c r="QLQ50" s="8"/>
      <c r="QLR50" s="8"/>
      <c r="QLS50" s="8"/>
      <c r="QLT50" s="8"/>
      <c r="QLU50" s="8"/>
      <c r="QLV50" s="8"/>
      <c r="QLW50" s="8"/>
      <c r="QLX50" s="8"/>
      <c r="QLY50" s="8"/>
      <c r="QLZ50" s="8"/>
      <c r="QMA50" s="8"/>
      <c r="QMB50" s="8"/>
      <c r="QMC50" s="8"/>
      <c r="QMD50" s="8"/>
      <c r="QME50" s="8"/>
      <c r="QMF50" s="8"/>
      <c r="QMG50" s="8"/>
      <c r="QMH50" s="8"/>
      <c r="QMI50" s="8"/>
      <c r="QMJ50" s="8"/>
      <c r="QMK50" s="8"/>
      <c r="QML50" s="8"/>
      <c r="QMM50" s="8"/>
      <c r="QMN50" s="8"/>
      <c r="QMO50" s="8"/>
      <c r="QMP50" s="8"/>
      <c r="QMQ50" s="8"/>
      <c r="QMR50" s="8"/>
      <c r="QMS50" s="8"/>
      <c r="QMT50" s="8"/>
      <c r="QMU50" s="8"/>
      <c r="QMV50" s="8"/>
      <c r="QMW50" s="8"/>
      <c r="QMX50" s="8"/>
      <c r="QMY50" s="8"/>
      <c r="QMZ50" s="8"/>
      <c r="QNA50" s="8"/>
      <c r="QNB50" s="8"/>
      <c r="QNC50" s="8"/>
      <c r="QND50" s="8"/>
      <c r="QNE50" s="8"/>
      <c r="QNF50" s="8"/>
      <c r="QNG50" s="8"/>
      <c r="QNH50" s="8"/>
      <c r="QNI50" s="8"/>
      <c r="QNJ50" s="8"/>
      <c r="QNK50" s="8"/>
      <c r="QNL50" s="8"/>
      <c r="QNM50" s="8"/>
      <c r="QNN50" s="8"/>
      <c r="QNO50" s="8"/>
      <c r="QNP50" s="8"/>
      <c r="QNQ50" s="8"/>
      <c r="QNR50" s="8"/>
      <c r="QNS50" s="8"/>
      <c r="QNT50" s="8"/>
      <c r="QNU50" s="8"/>
      <c r="QNV50" s="8"/>
      <c r="QNW50" s="8"/>
      <c r="QNX50" s="8"/>
      <c r="QNY50" s="8"/>
      <c r="QNZ50" s="8"/>
      <c r="QOA50" s="8"/>
      <c r="QOB50" s="8"/>
      <c r="QOC50" s="8"/>
      <c r="QOD50" s="8"/>
      <c r="QOE50" s="8"/>
      <c r="QOF50" s="8"/>
      <c r="QOG50" s="8"/>
      <c r="QOH50" s="8"/>
      <c r="QOI50" s="8"/>
      <c r="QOJ50" s="8"/>
      <c r="QOK50" s="8"/>
      <c r="QOL50" s="8"/>
      <c r="QOM50" s="8"/>
      <c r="QON50" s="8"/>
      <c r="QOO50" s="8"/>
      <c r="QOP50" s="8"/>
      <c r="QOQ50" s="8"/>
      <c r="QOR50" s="8"/>
      <c r="QOS50" s="8"/>
      <c r="QOT50" s="8"/>
      <c r="QOU50" s="8"/>
      <c r="QOV50" s="8"/>
      <c r="QOW50" s="8"/>
      <c r="QOX50" s="8"/>
      <c r="QOY50" s="8"/>
      <c r="QOZ50" s="8"/>
      <c r="QPA50" s="8"/>
      <c r="QPB50" s="8"/>
      <c r="QPC50" s="8"/>
      <c r="QPD50" s="8"/>
      <c r="QPE50" s="8"/>
      <c r="QPF50" s="8"/>
      <c r="QPG50" s="8"/>
      <c r="QPH50" s="8"/>
      <c r="QPI50" s="8"/>
      <c r="QPJ50" s="8"/>
      <c r="QPK50" s="8"/>
      <c r="QPL50" s="8"/>
      <c r="QPM50" s="8"/>
      <c r="QPN50" s="8"/>
      <c r="QPO50" s="8"/>
      <c r="QPP50" s="8"/>
      <c r="QPQ50" s="8"/>
      <c r="QPR50" s="8"/>
      <c r="QPS50" s="8"/>
      <c r="QPT50" s="8"/>
      <c r="QPU50" s="8"/>
      <c r="QPV50" s="8"/>
      <c r="QPW50" s="8"/>
      <c r="QPX50" s="8"/>
      <c r="QPY50" s="8"/>
      <c r="QPZ50" s="8"/>
      <c r="QQA50" s="8"/>
      <c r="QQB50" s="8"/>
      <c r="QQC50" s="8"/>
      <c r="QQD50" s="8"/>
      <c r="QQE50" s="8"/>
      <c r="QQF50" s="8"/>
      <c r="QQG50" s="8"/>
      <c r="QQH50" s="8"/>
      <c r="QQI50" s="8"/>
      <c r="QQJ50" s="8"/>
      <c r="QQK50" s="8"/>
      <c r="QQL50" s="8"/>
      <c r="QQM50" s="8"/>
      <c r="QQN50" s="8"/>
      <c r="QQO50" s="8"/>
      <c r="QQP50" s="8"/>
      <c r="QQQ50" s="8"/>
      <c r="QQR50" s="8"/>
      <c r="QQS50" s="8"/>
      <c r="QQT50" s="8"/>
      <c r="QQU50" s="8"/>
      <c r="QQV50" s="8"/>
      <c r="QQW50" s="8"/>
      <c r="QQX50" s="8"/>
      <c r="QQY50" s="8"/>
      <c r="QQZ50" s="8"/>
      <c r="QRA50" s="8"/>
      <c r="QRB50" s="8"/>
      <c r="QRC50" s="8"/>
      <c r="QRD50" s="8"/>
      <c r="QRE50" s="8"/>
      <c r="QRF50" s="8"/>
      <c r="QRG50" s="8"/>
      <c r="QRH50" s="8"/>
      <c r="QRI50" s="8"/>
      <c r="QRJ50" s="8"/>
      <c r="QRK50" s="8"/>
      <c r="QRL50" s="8"/>
      <c r="QRM50" s="8"/>
      <c r="QRN50" s="8"/>
      <c r="QRO50" s="8"/>
      <c r="QRP50" s="8"/>
      <c r="QRQ50" s="8"/>
      <c r="QRR50" s="8"/>
      <c r="QRS50" s="8"/>
      <c r="QRT50" s="8"/>
      <c r="QRU50" s="8"/>
      <c r="QRV50" s="8"/>
      <c r="QRW50" s="8"/>
      <c r="QRX50" s="8"/>
      <c r="QRY50" s="8"/>
      <c r="QRZ50" s="8"/>
      <c r="QSA50" s="8"/>
      <c r="QSB50" s="8"/>
      <c r="QSC50" s="8"/>
      <c r="QSD50" s="8"/>
      <c r="QSE50" s="8"/>
      <c r="QSF50" s="8"/>
      <c r="QSG50" s="8"/>
      <c r="QSH50" s="8"/>
      <c r="QSI50" s="8"/>
      <c r="QSJ50" s="8"/>
      <c r="QSK50" s="8"/>
      <c r="QSL50" s="8"/>
      <c r="QSM50" s="8"/>
      <c r="QSN50" s="8"/>
      <c r="QSO50" s="8"/>
      <c r="QSP50" s="8"/>
      <c r="QSQ50" s="8"/>
      <c r="QSR50" s="8"/>
      <c r="QSS50" s="8"/>
      <c r="QST50" s="8"/>
      <c r="QSU50" s="8"/>
      <c r="QSV50" s="8"/>
      <c r="QSW50" s="8"/>
      <c r="QSX50" s="8"/>
      <c r="QSY50" s="8"/>
      <c r="QSZ50" s="8"/>
      <c r="QTA50" s="8"/>
      <c r="QTB50" s="8"/>
      <c r="QTC50" s="8"/>
      <c r="QTD50" s="8"/>
      <c r="QTE50" s="8"/>
      <c r="QTF50" s="8"/>
      <c r="QTG50" s="8"/>
      <c r="QTH50" s="8"/>
      <c r="QTI50" s="8"/>
      <c r="QTJ50" s="8"/>
      <c r="QTK50" s="8"/>
      <c r="QTL50" s="8"/>
      <c r="QTM50" s="8"/>
      <c r="QTN50" s="8"/>
      <c r="QTO50" s="8"/>
      <c r="QTP50" s="8"/>
      <c r="QTQ50" s="8"/>
      <c r="QTR50" s="8"/>
      <c r="QTS50" s="8"/>
      <c r="QTT50" s="8"/>
      <c r="QTU50" s="8"/>
      <c r="QTV50" s="8"/>
      <c r="QTW50" s="8"/>
      <c r="QTX50" s="8"/>
      <c r="QTY50" s="8"/>
      <c r="QTZ50" s="8"/>
      <c r="QUA50" s="8"/>
      <c r="QUB50" s="8"/>
      <c r="QUC50" s="8"/>
      <c r="QUD50" s="8"/>
      <c r="QUE50" s="8"/>
      <c r="QUF50" s="8"/>
      <c r="QUG50" s="8"/>
      <c r="QUH50" s="8"/>
      <c r="QUI50" s="8"/>
      <c r="QUJ50" s="8"/>
      <c r="QUK50" s="8"/>
      <c r="QUL50" s="8"/>
      <c r="QUM50" s="8"/>
      <c r="QUN50" s="8"/>
      <c r="QUO50" s="8"/>
      <c r="QUP50" s="8"/>
      <c r="QUQ50" s="8"/>
      <c r="QUR50" s="8"/>
      <c r="QUS50" s="8"/>
      <c r="QUT50" s="8"/>
      <c r="QUU50" s="8"/>
      <c r="QUV50" s="8"/>
      <c r="QUW50" s="8"/>
      <c r="QUX50" s="8"/>
      <c r="QUY50" s="8"/>
      <c r="QUZ50" s="8"/>
      <c r="QVA50" s="8"/>
      <c r="QVB50" s="8"/>
      <c r="QVC50" s="8"/>
      <c r="QVD50" s="8"/>
      <c r="QVE50" s="8"/>
      <c r="QVF50" s="8"/>
      <c r="QVG50" s="8"/>
      <c r="QVH50" s="8"/>
      <c r="QVI50" s="8"/>
      <c r="QVJ50" s="8"/>
      <c r="QVK50" s="8"/>
      <c r="QVL50" s="8"/>
      <c r="QVM50" s="8"/>
      <c r="QVN50" s="8"/>
      <c r="QVO50" s="8"/>
      <c r="QVP50" s="8"/>
      <c r="QVQ50" s="8"/>
      <c r="QVR50" s="8"/>
      <c r="QVS50" s="8"/>
      <c r="QVT50" s="8"/>
      <c r="QVU50" s="8"/>
      <c r="QVV50" s="8"/>
      <c r="QVW50" s="8"/>
      <c r="QVX50" s="8"/>
      <c r="QVY50" s="8"/>
      <c r="QVZ50" s="8"/>
      <c r="QWA50" s="8"/>
      <c r="QWB50" s="8"/>
      <c r="QWC50" s="8"/>
      <c r="QWD50" s="8"/>
      <c r="QWE50" s="8"/>
      <c r="QWF50" s="8"/>
      <c r="QWG50" s="8"/>
      <c r="QWH50" s="8"/>
      <c r="QWI50" s="8"/>
      <c r="QWJ50" s="8"/>
      <c r="QWK50" s="8"/>
      <c r="QWL50" s="8"/>
      <c r="QWM50" s="8"/>
      <c r="QWN50" s="8"/>
      <c r="QWO50" s="8"/>
      <c r="QWP50" s="8"/>
      <c r="QWQ50" s="8"/>
      <c r="QWR50" s="8"/>
      <c r="QWS50" s="8"/>
      <c r="QWT50" s="8"/>
      <c r="QWU50" s="8"/>
      <c r="QWV50" s="8"/>
      <c r="QWW50" s="8"/>
      <c r="QWX50" s="8"/>
      <c r="QWY50" s="8"/>
      <c r="QWZ50" s="8"/>
      <c r="QXA50" s="8"/>
      <c r="QXB50" s="8"/>
      <c r="QXC50" s="8"/>
      <c r="QXD50" s="8"/>
      <c r="QXE50" s="8"/>
      <c r="QXF50" s="8"/>
      <c r="QXG50" s="8"/>
      <c r="QXH50" s="8"/>
      <c r="QXI50" s="8"/>
      <c r="QXJ50" s="8"/>
      <c r="QXK50" s="8"/>
      <c r="QXL50" s="8"/>
      <c r="QXM50" s="8"/>
      <c r="QXN50" s="8"/>
      <c r="QXO50" s="8"/>
      <c r="QXP50" s="8"/>
      <c r="QXQ50" s="8"/>
      <c r="QXR50" s="8"/>
      <c r="QXS50" s="8"/>
      <c r="QXT50" s="8"/>
      <c r="QXU50" s="8"/>
      <c r="QXV50" s="8"/>
      <c r="QXW50" s="8"/>
      <c r="QXX50" s="8"/>
      <c r="QXY50" s="8"/>
      <c r="QXZ50" s="8"/>
      <c r="QYA50" s="8"/>
      <c r="QYB50" s="8"/>
      <c r="QYC50" s="8"/>
      <c r="QYD50" s="8"/>
      <c r="QYE50" s="8"/>
      <c r="QYF50" s="8"/>
      <c r="QYG50" s="8"/>
      <c r="QYH50" s="8"/>
      <c r="QYI50" s="8"/>
      <c r="QYJ50" s="8"/>
      <c r="QYK50" s="8"/>
      <c r="QYL50" s="8"/>
      <c r="QYM50" s="8"/>
      <c r="QYN50" s="8"/>
      <c r="QYO50" s="8"/>
      <c r="QYP50" s="8"/>
      <c r="QYQ50" s="8"/>
      <c r="QYR50" s="8"/>
      <c r="QYS50" s="8"/>
      <c r="QYT50" s="8"/>
      <c r="QYU50" s="8"/>
      <c r="QYV50" s="8"/>
      <c r="QYW50" s="8"/>
      <c r="QYX50" s="8"/>
      <c r="QYY50" s="8"/>
      <c r="QYZ50" s="8"/>
      <c r="QZA50" s="8"/>
      <c r="QZB50" s="8"/>
      <c r="QZC50" s="8"/>
      <c r="QZD50" s="8"/>
      <c r="QZE50" s="8"/>
      <c r="QZF50" s="8"/>
      <c r="QZG50" s="8"/>
      <c r="QZH50" s="8"/>
      <c r="QZI50" s="8"/>
      <c r="QZJ50" s="8"/>
      <c r="QZK50" s="8"/>
      <c r="QZL50" s="8"/>
      <c r="QZM50" s="8"/>
      <c r="QZN50" s="8"/>
      <c r="QZO50" s="8"/>
      <c r="QZP50" s="8"/>
      <c r="QZQ50" s="8"/>
      <c r="QZR50" s="8"/>
      <c r="QZS50" s="8"/>
      <c r="QZT50" s="8"/>
      <c r="QZU50" s="8"/>
      <c r="QZV50" s="8"/>
      <c r="QZW50" s="8"/>
      <c r="QZX50" s="8"/>
      <c r="QZY50" s="8"/>
      <c r="QZZ50" s="8"/>
      <c r="RAA50" s="8"/>
      <c r="RAB50" s="8"/>
      <c r="RAC50" s="8"/>
      <c r="RAD50" s="8"/>
      <c r="RAE50" s="8"/>
      <c r="RAF50" s="8"/>
      <c r="RAG50" s="8"/>
      <c r="RAH50" s="8"/>
      <c r="RAI50" s="8"/>
      <c r="RAJ50" s="8"/>
      <c r="RAK50" s="8"/>
      <c r="RAL50" s="8"/>
      <c r="RAM50" s="8"/>
      <c r="RAN50" s="8"/>
      <c r="RAO50" s="8"/>
      <c r="RAP50" s="8"/>
      <c r="RAQ50" s="8"/>
      <c r="RAR50" s="8"/>
      <c r="RAS50" s="8"/>
      <c r="RAT50" s="8"/>
      <c r="RAU50" s="8"/>
      <c r="RAV50" s="8"/>
      <c r="RAW50" s="8"/>
      <c r="RAX50" s="8"/>
      <c r="RAY50" s="8"/>
      <c r="RAZ50" s="8"/>
      <c r="RBA50" s="8"/>
      <c r="RBB50" s="8"/>
      <c r="RBC50" s="8"/>
      <c r="RBD50" s="8"/>
      <c r="RBE50" s="8"/>
      <c r="RBF50" s="8"/>
      <c r="RBG50" s="8"/>
      <c r="RBH50" s="8"/>
      <c r="RBI50" s="8"/>
      <c r="RBJ50" s="8"/>
      <c r="RBK50" s="8"/>
      <c r="RBL50" s="8"/>
      <c r="RBM50" s="8"/>
      <c r="RBN50" s="8"/>
      <c r="RBO50" s="8"/>
      <c r="RBP50" s="8"/>
      <c r="RBQ50" s="8"/>
      <c r="RBR50" s="8"/>
      <c r="RBS50" s="8"/>
      <c r="RBT50" s="8"/>
      <c r="RBU50" s="8"/>
      <c r="RBV50" s="8"/>
      <c r="RBW50" s="8"/>
      <c r="RBX50" s="8"/>
      <c r="RBY50" s="8"/>
      <c r="RBZ50" s="8"/>
      <c r="RCA50" s="8"/>
      <c r="RCB50" s="8"/>
      <c r="RCC50" s="8"/>
      <c r="RCD50" s="8"/>
      <c r="RCE50" s="8"/>
      <c r="RCF50" s="8"/>
      <c r="RCG50" s="8"/>
      <c r="RCH50" s="8"/>
      <c r="RCI50" s="8"/>
      <c r="RCJ50" s="8"/>
      <c r="RCK50" s="8"/>
      <c r="RCL50" s="8"/>
      <c r="RCM50" s="8"/>
      <c r="RCN50" s="8"/>
      <c r="RCO50" s="8"/>
      <c r="RCP50" s="8"/>
      <c r="RCQ50" s="8"/>
      <c r="RCR50" s="8"/>
      <c r="RCS50" s="8"/>
      <c r="RCT50" s="8"/>
      <c r="RCU50" s="8"/>
      <c r="RCV50" s="8"/>
      <c r="RCW50" s="8"/>
      <c r="RCX50" s="8"/>
      <c r="RCY50" s="8"/>
      <c r="RCZ50" s="8"/>
      <c r="RDA50" s="8"/>
      <c r="RDB50" s="8"/>
      <c r="RDC50" s="8"/>
      <c r="RDD50" s="8"/>
      <c r="RDE50" s="8"/>
      <c r="RDF50" s="8"/>
      <c r="RDG50" s="8"/>
      <c r="RDH50" s="8"/>
      <c r="RDI50" s="8"/>
      <c r="RDJ50" s="8"/>
      <c r="RDK50" s="8"/>
      <c r="RDL50" s="8"/>
      <c r="RDM50" s="8"/>
      <c r="RDN50" s="8"/>
      <c r="RDO50" s="8"/>
      <c r="RDP50" s="8"/>
      <c r="RDQ50" s="8"/>
      <c r="RDR50" s="8"/>
      <c r="RDS50" s="8"/>
      <c r="RDT50" s="8"/>
      <c r="RDU50" s="8"/>
      <c r="RDV50" s="8"/>
      <c r="RDW50" s="8"/>
      <c r="RDX50" s="8"/>
      <c r="RDY50" s="8"/>
      <c r="RDZ50" s="8"/>
      <c r="REA50" s="8"/>
      <c r="REB50" s="8"/>
      <c r="REC50" s="8"/>
      <c r="RED50" s="8"/>
      <c r="REE50" s="8"/>
      <c r="REF50" s="8"/>
      <c r="REG50" s="8"/>
      <c r="REH50" s="8"/>
      <c r="REI50" s="8"/>
      <c r="REJ50" s="8"/>
      <c r="REK50" s="8"/>
      <c r="REL50" s="8"/>
      <c r="REM50" s="8"/>
      <c r="REN50" s="8"/>
      <c r="REO50" s="8"/>
      <c r="REP50" s="8"/>
      <c r="REQ50" s="8"/>
      <c r="RER50" s="8"/>
      <c r="RES50" s="8"/>
      <c r="RET50" s="8"/>
      <c r="REU50" s="8"/>
      <c r="REV50" s="8"/>
      <c r="REW50" s="8"/>
      <c r="REX50" s="8"/>
      <c r="REY50" s="8"/>
      <c r="REZ50" s="8"/>
      <c r="RFA50" s="8"/>
      <c r="RFB50" s="8"/>
      <c r="RFC50" s="8"/>
      <c r="RFD50" s="8"/>
      <c r="RFE50" s="8"/>
      <c r="RFF50" s="8"/>
      <c r="RFG50" s="8"/>
      <c r="RFH50" s="8"/>
      <c r="RFI50" s="8"/>
      <c r="RFJ50" s="8"/>
      <c r="RFK50" s="8"/>
      <c r="RFL50" s="8"/>
      <c r="RFM50" s="8"/>
      <c r="RFN50" s="8"/>
      <c r="RFO50" s="8"/>
      <c r="RFP50" s="8"/>
      <c r="RFQ50" s="8"/>
      <c r="RFR50" s="8"/>
      <c r="RFS50" s="8"/>
      <c r="RFT50" s="8"/>
      <c r="RFU50" s="8"/>
      <c r="RFV50" s="8"/>
      <c r="RFW50" s="8"/>
      <c r="RFX50" s="8"/>
      <c r="RFY50" s="8"/>
      <c r="RFZ50" s="8"/>
      <c r="RGA50" s="8"/>
      <c r="RGB50" s="8"/>
      <c r="RGC50" s="8"/>
      <c r="RGD50" s="8"/>
      <c r="RGE50" s="8"/>
      <c r="RGF50" s="8"/>
      <c r="RGG50" s="8"/>
      <c r="RGH50" s="8"/>
      <c r="RGI50" s="8"/>
      <c r="RGJ50" s="8"/>
      <c r="RGK50" s="8"/>
      <c r="RGL50" s="8"/>
      <c r="RGM50" s="8"/>
      <c r="RGN50" s="8"/>
      <c r="RGO50" s="8"/>
      <c r="RGP50" s="8"/>
      <c r="RGQ50" s="8"/>
      <c r="RGR50" s="8"/>
      <c r="RGS50" s="8"/>
      <c r="RGT50" s="8"/>
      <c r="RGU50" s="8"/>
      <c r="RGV50" s="8"/>
      <c r="RGW50" s="8"/>
      <c r="RGX50" s="8"/>
      <c r="RGY50" s="8"/>
      <c r="RGZ50" s="8"/>
      <c r="RHA50" s="8"/>
      <c r="RHB50" s="8"/>
      <c r="RHC50" s="8"/>
      <c r="RHD50" s="8"/>
      <c r="RHE50" s="8"/>
      <c r="RHF50" s="8"/>
      <c r="RHG50" s="8"/>
      <c r="RHH50" s="8"/>
      <c r="RHI50" s="8"/>
      <c r="RHJ50" s="8"/>
      <c r="RHK50" s="8"/>
      <c r="RHL50" s="8"/>
      <c r="RHM50" s="8"/>
      <c r="RHN50" s="8"/>
      <c r="RHO50" s="8"/>
      <c r="RHP50" s="8"/>
      <c r="RHQ50" s="8"/>
      <c r="RHR50" s="8"/>
      <c r="RHS50" s="8"/>
      <c r="RHT50" s="8"/>
      <c r="RHU50" s="8"/>
      <c r="RHV50" s="8"/>
      <c r="RHW50" s="8"/>
      <c r="RHX50" s="8"/>
      <c r="RHY50" s="8"/>
      <c r="RHZ50" s="8"/>
      <c r="RIA50" s="8"/>
      <c r="RIB50" s="8"/>
      <c r="RIC50" s="8"/>
      <c r="RID50" s="8"/>
      <c r="RIE50" s="8"/>
      <c r="RIF50" s="8"/>
      <c r="RIG50" s="8"/>
      <c r="RIH50" s="8"/>
      <c r="RII50" s="8"/>
      <c r="RIJ50" s="8"/>
      <c r="RIK50" s="8"/>
      <c r="RIL50" s="8"/>
      <c r="RIM50" s="8"/>
      <c r="RIN50" s="8"/>
      <c r="RIO50" s="8"/>
      <c r="RIP50" s="8"/>
      <c r="RIQ50" s="8"/>
      <c r="RIR50" s="8"/>
      <c r="RIS50" s="8"/>
      <c r="RIT50" s="8"/>
      <c r="RIU50" s="8"/>
      <c r="RIV50" s="8"/>
      <c r="RIW50" s="8"/>
      <c r="RIX50" s="8"/>
      <c r="RIY50" s="8"/>
      <c r="RIZ50" s="8"/>
      <c r="RJA50" s="8"/>
      <c r="RJB50" s="8"/>
      <c r="RJC50" s="8"/>
      <c r="RJD50" s="8"/>
      <c r="RJE50" s="8"/>
      <c r="RJF50" s="8"/>
      <c r="RJG50" s="8"/>
      <c r="RJH50" s="8"/>
      <c r="RJI50" s="8"/>
      <c r="RJJ50" s="8"/>
      <c r="RJK50" s="8"/>
      <c r="RJL50" s="8"/>
      <c r="RJM50" s="8"/>
      <c r="RJN50" s="8"/>
      <c r="RJO50" s="8"/>
      <c r="RJP50" s="8"/>
      <c r="RJQ50" s="8"/>
      <c r="RJR50" s="8"/>
      <c r="RJS50" s="8"/>
      <c r="RJT50" s="8"/>
      <c r="RJU50" s="8"/>
      <c r="RJV50" s="8"/>
      <c r="RJW50" s="8"/>
      <c r="RJX50" s="8"/>
      <c r="RJY50" s="8"/>
      <c r="RJZ50" s="8"/>
      <c r="RKA50" s="8"/>
      <c r="RKB50" s="8"/>
      <c r="RKC50" s="8"/>
      <c r="RKD50" s="8"/>
      <c r="RKE50" s="8"/>
      <c r="RKF50" s="8"/>
      <c r="RKG50" s="8"/>
      <c r="RKH50" s="8"/>
      <c r="RKI50" s="8"/>
      <c r="RKJ50" s="8"/>
      <c r="RKK50" s="8"/>
      <c r="RKL50" s="8"/>
      <c r="RKM50" s="8"/>
      <c r="RKN50" s="8"/>
      <c r="RKO50" s="8"/>
      <c r="RKP50" s="8"/>
      <c r="RKQ50" s="8"/>
      <c r="RKR50" s="8"/>
      <c r="RKS50" s="8"/>
      <c r="RKT50" s="8"/>
      <c r="RKU50" s="8"/>
      <c r="RKV50" s="8"/>
      <c r="RKW50" s="8"/>
      <c r="RKX50" s="8"/>
      <c r="RKY50" s="8"/>
      <c r="RKZ50" s="8"/>
      <c r="RLA50" s="8"/>
      <c r="RLB50" s="8"/>
      <c r="RLC50" s="8"/>
      <c r="RLD50" s="8"/>
      <c r="RLE50" s="8"/>
      <c r="RLF50" s="8"/>
      <c r="RLG50" s="8"/>
      <c r="RLH50" s="8"/>
      <c r="RLI50" s="8"/>
      <c r="RLJ50" s="8"/>
      <c r="RLK50" s="8"/>
      <c r="RLL50" s="8"/>
      <c r="RLM50" s="8"/>
      <c r="RLN50" s="8"/>
      <c r="RLO50" s="8"/>
      <c r="RLP50" s="8"/>
      <c r="RLQ50" s="8"/>
      <c r="RLR50" s="8"/>
      <c r="RLS50" s="8"/>
      <c r="RLT50" s="8"/>
      <c r="RLU50" s="8"/>
      <c r="RLV50" s="8"/>
      <c r="RLW50" s="8"/>
      <c r="RLX50" s="8"/>
      <c r="RLY50" s="8"/>
      <c r="RLZ50" s="8"/>
      <c r="RMA50" s="8"/>
      <c r="RMB50" s="8"/>
      <c r="RMC50" s="8"/>
      <c r="RMD50" s="8"/>
      <c r="RME50" s="8"/>
      <c r="RMF50" s="8"/>
      <c r="RMG50" s="8"/>
      <c r="RMH50" s="8"/>
      <c r="RMI50" s="8"/>
      <c r="RMJ50" s="8"/>
      <c r="RMK50" s="8"/>
      <c r="RML50" s="8"/>
      <c r="RMM50" s="8"/>
      <c r="RMN50" s="8"/>
      <c r="RMO50" s="8"/>
      <c r="RMP50" s="8"/>
      <c r="RMQ50" s="8"/>
      <c r="RMR50" s="8"/>
      <c r="RMS50" s="8"/>
      <c r="RMT50" s="8"/>
      <c r="RMU50" s="8"/>
      <c r="RMV50" s="8"/>
      <c r="RMW50" s="8"/>
      <c r="RMX50" s="8"/>
      <c r="RMY50" s="8"/>
      <c r="RMZ50" s="8"/>
      <c r="RNA50" s="8"/>
      <c r="RNB50" s="8"/>
      <c r="RNC50" s="8"/>
      <c r="RND50" s="8"/>
      <c r="RNE50" s="8"/>
      <c r="RNF50" s="8"/>
      <c r="RNG50" s="8"/>
      <c r="RNH50" s="8"/>
      <c r="RNI50" s="8"/>
      <c r="RNJ50" s="8"/>
      <c r="RNK50" s="8"/>
      <c r="RNL50" s="8"/>
      <c r="RNM50" s="8"/>
      <c r="RNN50" s="8"/>
      <c r="RNO50" s="8"/>
      <c r="RNP50" s="8"/>
      <c r="RNQ50" s="8"/>
      <c r="RNR50" s="8"/>
      <c r="RNS50" s="8"/>
      <c r="RNT50" s="8"/>
      <c r="RNU50" s="8"/>
      <c r="RNV50" s="8"/>
      <c r="RNW50" s="8"/>
      <c r="RNX50" s="8"/>
      <c r="RNY50" s="8"/>
      <c r="RNZ50" s="8"/>
      <c r="ROA50" s="8"/>
      <c r="ROB50" s="8"/>
      <c r="ROC50" s="8"/>
      <c r="ROD50" s="8"/>
      <c r="ROE50" s="8"/>
      <c r="ROF50" s="8"/>
      <c r="ROG50" s="8"/>
      <c r="ROH50" s="8"/>
      <c r="ROI50" s="8"/>
      <c r="ROJ50" s="8"/>
      <c r="ROK50" s="8"/>
      <c r="ROL50" s="8"/>
      <c r="ROM50" s="8"/>
      <c r="RON50" s="8"/>
      <c r="ROO50" s="8"/>
      <c r="ROP50" s="8"/>
      <c r="ROQ50" s="8"/>
      <c r="ROR50" s="8"/>
      <c r="ROS50" s="8"/>
      <c r="ROT50" s="8"/>
      <c r="ROU50" s="8"/>
      <c r="ROV50" s="8"/>
      <c r="ROW50" s="8"/>
      <c r="ROX50" s="8"/>
      <c r="ROY50" s="8"/>
      <c r="ROZ50" s="8"/>
      <c r="RPA50" s="8"/>
      <c r="RPB50" s="8"/>
      <c r="RPC50" s="8"/>
      <c r="RPD50" s="8"/>
      <c r="RPE50" s="8"/>
      <c r="RPF50" s="8"/>
      <c r="RPG50" s="8"/>
      <c r="RPH50" s="8"/>
      <c r="RPI50" s="8"/>
      <c r="RPJ50" s="8"/>
      <c r="RPK50" s="8"/>
      <c r="RPL50" s="8"/>
      <c r="RPM50" s="8"/>
      <c r="RPN50" s="8"/>
      <c r="RPO50" s="8"/>
      <c r="RPP50" s="8"/>
      <c r="RPQ50" s="8"/>
      <c r="RPR50" s="8"/>
      <c r="RPS50" s="8"/>
      <c r="RPT50" s="8"/>
      <c r="RPU50" s="8"/>
      <c r="RPV50" s="8"/>
      <c r="RPW50" s="8"/>
      <c r="RPX50" s="8"/>
      <c r="RPY50" s="8"/>
      <c r="RPZ50" s="8"/>
      <c r="RQA50" s="8"/>
      <c r="RQB50" s="8"/>
      <c r="RQC50" s="8"/>
      <c r="RQD50" s="8"/>
      <c r="RQE50" s="8"/>
      <c r="RQF50" s="8"/>
      <c r="RQG50" s="8"/>
      <c r="RQH50" s="8"/>
      <c r="RQI50" s="8"/>
      <c r="RQJ50" s="8"/>
      <c r="RQK50" s="8"/>
      <c r="RQL50" s="8"/>
      <c r="RQM50" s="8"/>
      <c r="RQN50" s="8"/>
      <c r="RQO50" s="8"/>
      <c r="RQP50" s="8"/>
      <c r="RQQ50" s="8"/>
      <c r="RQR50" s="8"/>
      <c r="RQS50" s="8"/>
      <c r="RQT50" s="8"/>
      <c r="RQU50" s="8"/>
      <c r="RQV50" s="8"/>
      <c r="RQW50" s="8"/>
      <c r="RQX50" s="8"/>
      <c r="RQY50" s="8"/>
      <c r="RQZ50" s="8"/>
      <c r="RRA50" s="8"/>
      <c r="RRB50" s="8"/>
      <c r="RRC50" s="8"/>
      <c r="RRD50" s="8"/>
      <c r="RRE50" s="8"/>
      <c r="RRF50" s="8"/>
      <c r="RRG50" s="8"/>
      <c r="RRH50" s="8"/>
      <c r="RRI50" s="8"/>
      <c r="RRJ50" s="8"/>
      <c r="RRK50" s="8"/>
      <c r="RRL50" s="8"/>
      <c r="RRM50" s="8"/>
      <c r="RRN50" s="8"/>
      <c r="RRO50" s="8"/>
      <c r="RRP50" s="8"/>
      <c r="RRQ50" s="8"/>
      <c r="RRR50" s="8"/>
      <c r="RRS50" s="8"/>
      <c r="RRT50" s="8"/>
      <c r="RRU50" s="8"/>
      <c r="RRV50" s="8"/>
      <c r="RRW50" s="8"/>
      <c r="RRX50" s="8"/>
      <c r="RRY50" s="8"/>
      <c r="RRZ50" s="8"/>
      <c r="RSA50" s="8"/>
      <c r="RSB50" s="8"/>
      <c r="RSC50" s="8"/>
      <c r="RSD50" s="8"/>
      <c r="RSE50" s="8"/>
      <c r="RSF50" s="8"/>
      <c r="RSG50" s="8"/>
      <c r="RSH50" s="8"/>
      <c r="RSI50" s="8"/>
      <c r="RSJ50" s="8"/>
      <c r="RSK50" s="8"/>
      <c r="RSL50" s="8"/>
      <c r="RSM50" s="8"/>
      <c r="RSN50" s="8"/>
      <c r="RSO50" s="8"/>
      <c r="RSP50" s="8"/>
      <c r="RSQ50" s="8"/>
      <c r="RSR50" s="8"/>
      <c r="RSS50" s="8"/>
      <c r="RST50" s="8"/>
      <c r="RSU50" s="8"/>
      <c r="RSV50" s="8"/>
      <c r="RSW50" s="8"/>
      <c r="RSX50" s="8"/>
      <c r="RSY50" s="8"/>
      <c r="RSZ50" s="8"/>
      <c r="RTA50" s="8"/>
      <c r="RTB50" s="8"/>
      <c r="RTC50" s="8"/>
      <c r="RTD50" s="8"/>
      <c r="RTE50" s="8"/>
      <c r="RTF50" s="8"/>
      <c r="RTG50" s="8"/>
      <c r="RTH50" s="8"/>
      <c r="RTI50" s="8"/>
      <c r="RTJ50" s="8"/>
      <c r="RTK50" s="8"/>
      <c r="RTL50" s="8"/>
      <c r="RTM50" s="8"/>
      <c r="RTN50" s="8"/>
      <c r="RTO50" s="8"/>
      <c r="RTP50" s="8"/>
      <c r="RTQ50" s="8"/>
      <c r="RTR50" s="8"/>
      <c r="RTS50" s="8"/>
      <c r="RTT50" s="8"/>
      <c r="RTU50" s="8"/>
      <c r="RTV50" s="8"/>
      <c r="RTW50" s="8"/>
      <c r="RTX50" s="8"/>
      <c r="RTY50" s="8"/>
      <c r="RTZ50" s="8"/>
      <c r="RUA50" s="8"/>
      <c r="RUB50" s="8"/>
      <c r="RUC50" s="8"/>
      <c r="RUD50" s="8"/>
      <c r="RUE50" s="8"/>
      <c r="RUF50" s="8"/>
      <c r="RUG50" s="8"/>
      <c r="RUH50" s="8"/>
      <c r="RUI50" s="8"/>
      <c r="RUJ50" s="8"/>
      <c r="RUK50" s="8"/>
      <c r="RUL50" s="8"/>
      <c r="RUM50" s="8"/>
      <c r="RUN50" s="8"/>
      <c r="RUO50" s="8"/>
      <c r="RUP50" s="8"/>
      <c r="RUQ50" s="8"/>
      <c r="RUR50" s="8"/>
      <c r="RUS50" s="8"/>
      <c r="RUT50" s="8"/>
      <c r="RUU50" s="8"/>
      <c r="RUV50" s="8"/>
      <c r="RUW50" s="8"/>
      <c r="RUX50" s="8"/>
      <c r="RUY50" s="8"/>
      <c r="RUZ50" s="8"/>
      <c r="RVA50" s="8"/>
      <c r="RVB50" s="8"/>
      <c r="RVC50" s="8"/>
      <c r="RVD50" s="8"/>
      <c r="RVE50" s="8"/>
      <c r="RVF50" s="8"/>
      <c r="RVG50" s="8"/>
      <c r="RVH50" s="8"/>
      <c r="RVI50" s="8"/>
      <c r="RVJ50" s="8"/>
      <c r="RVK50" s="8"/>
      <c r="RVL50" s="8"/>
      <c r="RVM50" s="8"/>
      <c r="RVN50" s="8"/>
      <c r="RVO50" s="8"/>
      <c r="RVP50" s="8"/>
      <c r="RVQ50" s="8"/>
      <c r="RVR50" s="8"/>
      <c r="RVS50" s="8"/>
      <c r="RVT50" s="8"/>
      <c r="RVU50" s="8"/>
      <c r="RVV50" s="8"/>
      <c r="RVW50" s="8"/>
      <c r="RVX50" s="8"/>
      <c r="RVY50" s="8"/>
      <c r="RVZ50" s="8"/>
      <c r="RWA50" s="8"/>
      <c r="RWB50" s="8"/>
      <c r="RWC50" s="8"/>
      <c r="RWD50" s="8"/>
      <c r="RWE50" s="8"/>
      <c r="RWF50" s="8"/>
      <c r="RWG50" s="8"/>
      <c r="RWH50" s="8"/>
      <c r="RWI50" s="8"/>
      <c r="RWJ50" s="8"/>
      <c r="RWK50" s="8"/>
      <c r="RWL50" s="8"/>
      <c r="RWM50" s="8"/>
      <c r="RWN50" s="8"/>
      <c r="RWO50" s="8"/>
      <c r="RWP50" s="8"/>
      <c r="RWQ50" s="8"/>
      <c r="RWR50" s="8"/>
      <c r="RWS50" s="8"/>
      <c r="RWT50" s="8"/>
      <c r="RWU50" s="8"/>
      <c r="RWV50" s="8"/>
      <c r="RWW50" s="8"/>
      <c r="RWX50" s="8"/>
      <c r="RWY50" s="8"/>
      <c r="RWZ50" s="8"/>
      <c r="RXA50" s="8"/>
      <c r="RXB50" s="8"/>
      <c r="RXC50" s="8"/>
      <c r="RXD50" s="8"/>
      <c r="RXE50" s="8"/>
      <c r="RXF50" s="8"/>
      <c r="RXG50" s="8"/>
      <c r="RXH50" s="8"/>
      <c r="RXI50" s="8"/>
      <c r="RXJ50" s="8"/>
      <c r="RXK50" s="8"/>
      <c r="RXL50" s="8"/>
      <c r="RXM50" s="8"/>
      <c r="RXN50" s="8"/>
      <c r="RXO50" s="8"/>
      <c r="RXP50" s="8"/>
      <c r="RXQ50" s="8"/>
      <c r="RXR50" s="8"/>
      <c r="RXS50" s="8"/>
      <c r="RXT50" s="8"/>
      <c r="RXU50" s="8"/>
      <c r="RXV50" s="8"/>
      <c r="RXW50" s="8"/>
      <c r="RXX50" s="8"/>
      <c r="RXY50" s="8"/>
      <c r="RXZ50" s="8"/>
      <c r="RYA50" s="8"/>
      <c r="RYB50" s="8"/>
      <c r="RYC50" s="8"/>
      <c r="RYD50" s="8"/>
      <c r="RYE50" s="8"/>
      <c r="RYF50" s="8"/>
      <c r="RYG50" s="8"/>
      <c r="RYH50" s="8"/>
      <c r="RYI50" s="8"/>
      <c r="RYJ50" s="8"/>
      <c r="RYK50" s="8"/>
      <c r="RYL50" s="8"/>
      <c r="RYM50" s="8"/>
      <c r="RYN50" s="8"/>
      <c r="RYO50" s="8"/>
      <c r="RYP50" s="8"/>
      <c r="RYQ50" s="8"/>
      <c r="RYR50" s="8"/>
      <c r="RYS50" s="8"/>
      <c r="RYT50" s="8"/>
      <c r="RYU50" s="8"/>
      <c r="RYV50" s="8"/>
      <c r="RYW50" s="8"/>
      <c r="RYX50" s="8"/>
      <c r="RYY50" s="8"/>
      <c r="RYZ50" s="8"/>
      <c r="RZA50" s="8"/>
      <c r="RZB50" s="8"/>
      <c r="RZC50" s="8"/>
      <c r="RZD50" s="8"/>
      <c r="RZE50" s="8"/>
      <c r="RZF50" s="8"/>
      <c r="RZG50" s="8"/>
      <c r="RZH50" s="8"/>
      <c r="RZI50" s="8"/>
      <c r="RZJ50" s="8"/>
      <c r="RZK50" s="8"/>
      <c r="RZL50" s="8"/>
      <c r="RZM50" s="8"/>
      <c r="RZN50" s="8"/>
      <c r="RZO50" s="8"/>
      <c r="RZP50" s="8"/>
      <c r="RZQ50" s="8"/>
      <c r="RZR50" s="8"/>
      <c r="RZS50" s="8"/>
      <c r="RZT50" s="8"/>
      <c r="RZU50" s="8"/>
      <c r="RZV50" s="8"/>
      <c r="RZW50" s="8"/>
      <c r="RZX50" s="8"/>
      <c r="RZY50" s="8"/>
      <c r="RZZ50" s="8"/>
      <c r="SAA50" s="8"/>
      <c r="SAB50" s="8"/>
      <c r="SAC50" s="8"/>
      <c r="SAD50" s="8"/>
      <c r="SAE50" s="8"/>
      <c r="SAF50" s="8"/>
      <c r="SAG50" s="8"/>
      <c r="SAH50" s="8"/>
      <c r="SAI50" s="8"/>
      <c r="SAJ50" s="8"/>
      <c r="SAK50" s="8"/>
      <c r="SAL50" s="8"/>
      <c r="SAM50" s="8"/>
      <c r="SAN50" s="8"/>
      <c r="SAO50" s="8"/>
      <c r="SAP50" s="8"/>
      <c r="SAQ50" s="8"/>
      <c r="SAR50" s="8"/>
      <c r="SAS50" s="8"/>
      <c r="SAT50" s="8"/>
      <c r="SAU50" s="8"/>
      <c r="SAV50" s="8"/>
      <c r="SAW50" s="8"/>
      <c r="SAX50" s="8"/>
      <c r="SAY50" s="8"/>
      <c r="SAZ50" s="8"/>
      <c r="SBA50" s="8"/>
      <c r="SBB50" s="8"/>
      <c r="SBC50" s="8"/>
      <c r="SBD50" s="8"/>
      <c r="SBE50" s="8"/>
      <c r="SBF50" s="8"/>
      <c r="SBG50" s="8"/>
      <c r="SBH50" s="8"/>
      <c r="SBI50" s="8"/>
      <c r="SBJ50" s="8"/>
      <c r="SBK50" s="8"/>
      <c r="SBL50" s="8"/>
      <c r="SBM50" s="8"/>
      <c r="SBN50" s="8"/>
      <c r="SBO50" s="8"/>
      <c r="SBP50" s="8"/>
      <c r="SBQ50" s="8"/>
      <c r="SBR50" s="8"/>
      <c r="SBS50" s="8"/>
      <c r="SBT50" s="8"/>
      <c r="SBU50" s="8"/>
      <c r="SBV50" s="8"/>
      <c r="SBW50" s="8"/>
      <c r="SBX50" s="8"/>
      <c r="SBY50" s="8"/>
      <c r="SBZ50" s="8"/>
      <c r="SCA50" s="8"/>
      <c r="SCB50" s="8"/>
      <c r="SCC50" s="8"/>
      <c r="SCD50" s="8"/>
      <c r="SCE50" s="8"/>
      <c r="SCF50" s="8"/>
      <c r="SCG50" s="8"/>
      <c r="SCH50" s="8"/>
      <c r="SCI50" s="8"/>
      <c r="SCJ50" s="8"/>
      <c r="SCK50" s="8"/>
      <c r="SCL50" s="8"/>
      <c r="SCM50" s="8"/>
      <c r="SCN50" s="8"/>
      <c r="SCO50" s="8"/>
      <c r="SCP50" s="8"/>
      <c r="SCQ50" s="8"/>
      <c r="SCR50" s="8"/>
      <c r="SCS50" s="8"/>
      <c r="SCT50" s="8"/>
      <c r="SCU50" s="8"/>
      <c r="SCV50" s="8"/>
      <c r="SCW50" s="8"/>
      <c r="SCX50" s="8"/>
      <c r="SCY50" s="8"/>
      <c r="SCZ50" s="8"/>
      <c r="SDA50" s="8"/>
      <c r="SDB50" s="8"/>
      <c r="SDC50" s="8"/>
      <c r="SDD50" s="8"/>
      <c r="SDE50" s="8"/>
      <c r="SDF50" s="8"/>
      <c r="SDG50" s="8"/>
      <c r="SDH50" s="8"/>
      <c r="SDI50" s="8"/>
      <c r="SDJ50" s="8"/>
      <c r="SDK50" s="8"/>
      <c r="SDL50" s="8"/>
      <c r="SDM50" s="8"/>
      <c r="SDN50" s="8"/>
      <c r="SDO50" s="8"/>
      <c r="SDP50" s="8"/>
      <c r="SDQ50" s="8"/>
      <c r="SDR50" s="8"/>
      <c r="SDS50" s="8"/>
      <c r="SDT50" s="8"/>
      <c r="SDU50" s="8"/>
      <c r="SDV50" s="8"/>
      <c r="SDW50" s="8"/>
      <c r="SDX50" s="8"/>
      <c r="SDY50" s="8"/>
      <c r="SDZ50" s="8"/>
      <c r="SEA50" s="8"/>
      <c r="SEB50" s="8"/>
      <c r="SEC50" s="8"/>
      <c r="SED50" s="8"/>
      <c r="SEE50" s="8"/>
      <c r="SEF50" s="8"/>
      <c r="SEG50" s="8"/>
      <c r="SEH50" s="8"/>
      <c r="SEI50" s="8"/>
      <c r="SEJ50" s="8"/>
      <c r="SEK50" s="8"/>
      <c r="SEL50" s="8"/>
      <c r="SEM50" s="8"/>
      <c r="SEN50" s="8"/>
      <c r="SEO50" s="8"/>
      <c r="SEP50" s="8"/>
      <c r="SEQ50" s="8"/>
      <c r="SER50" s="8"/>
      <c r="SES50" s="8"/>
      <c r="SET50" s="8"/>
      <c r="SEU50" s="8"/>
      <c r="SEV50" s="8"/>
      <c r="SEW50" s="8"/>
      <c r="SEX50" s="8"/>
      <c r="SEY50" s="8"/>
      <c r="SEZ50" s="8"/>
      <c r="SFA50" s="8"/>
      <c r="SFB50" s="8"/>
      <c r="SFC50" s="8"/>
      <c r="SFD50" s="8"/>
      <c r="SFE50" s="8"/>
      <c r="SFF50" s="8"/>
      <c r="SFG50" s="8"/>
      <c r="SFH50" s="8"/>
      <c r="SFI50" s="8"/>
      <c r="SFJ50" s="8"/>
      <c r="SFK50" s="8"/>
      <c r="SFL50" s="8"/>
      <c r="SFM50" s="8"/>
      <c r="SFN50" s="8"/>
      <c r="SFO50" s="8"/>
      <c r="SFP50" s="8"/>
      <c r="SFQ50" s="8"/>
      <c r="SFR50" s="8"/>
      <c r="SFS50" s="8"/>
      <c r="SFT50" s="8"/>
      <c r="SFU50" s="8"/>
      <c r="SFV50" s="8"/>
      <c r="SFW50" s="8"/>
      <c r="SFX50" s="8"/>
      <c r="SFY50" s="8"/>
      <c r="SFZ50" s="8"/>
      <c r="SGA50" s="8"/>
      <c r="SGB50" s="8"/>
      <c r="SGC50" s="8"/>
      <c r="SGD50" s="8"/>
      <c r="SGE50" s="8"/>
      <c r="SGF50" s="8"/>
      <c r="SGG50" s="8"/>
      <c r="SGH50" s="8"/>
      <c r="SGI50" s="8"/>
      <c r="SGJ50" s="8"/>
      <c r="SGK50" s="8"/>
      <c r="SGL50" s="8"/>
      <c r="SGM50" s="8"/>
      <c r="SGN50" s="8"/>
      <c r="SGO50" s="8"/>
      <c r="SGP50" s="8"/>
      <c r="SGQ50" s="8"/>
      <c r="SGR50" s="8"/>
      <c r="SGS50" s="8"/>
      <c r="SGT50" s="8"/>
      <c r="SGU50" s="8"/>
      <c r="SGV50" s="8"/>
      <c r="SGW50" s="8"/>
      <c r="SGX50" s="8"/>
      <c r="SGY50" s="8"/>
      <c r="SGZ50" s="8"/>
      <c r="SHA50" s="8"/>
      <c r="SHB50" s="8"/>
      <c r="SHC50" s="8"/>
      <c r="SHD50" s="8"/>
      <c r="SHE50" s="8"/>
      <c r="SHF50" s="8"/>
      <c r="SHG50" s="8"/>
      <c r="SHH50" s="8"/>
      <c r="SHI50" s="8"/>
      <c r="SHJ50" s="8"/>
      <c r="SHK50" s="8"/>
      <c r="SHL50" s="8"/>
      <c r="SHM50" s="8"/>
      <c r="SHN50" s="8"/>
      <c r="SHO50" s="8"/>
      <c r="SHP50" s="8"/>
      <c r="SHQ50" s="8"/>
      <c r="SHR50" s="8"/>
      <c r="SHS50" s="8"/>
      <c r="SHT50" s="8"/>
      <c r="SHU50" s="8"/>
      <c r="SHV50" s="8"/>
      <c r="SHW50" s="8"/>
      <c r="SHX50" s="8"/>
      <c r="SHY50" s="8"/>
      <c r="SHZ50" s="8"/>
      <c r="SIA50" s="8"/>
      <c r="SIB50" s="8"/>
      <c r="SIC50" s="8"/>
      <c r="SID50" s="8"/>
      <c r="SIE50" s="8"/>
      <c r="SIF50" s="8"/>
      <c r="SIG50" s="8"/>
      <c r="SIH50" s="8"/>
      <c r="SII50" s="8"/>
      <c r="SIJ50" s="8"/>
      <c r="SIK50" s="8"/>
      <c r="SIL50" s="8"/>
      <c r="SIM50" s="8"/>
      <c r="SIN50" s="8"/>
      <c r="SIO50" s="8"/>
      <c r="SIP50" s="8"/>
      <c r="SIQ50" s="8"/>
      <c r="SIR50" s="8"/>
      <c r="SIS50" s="8"/>
      <c r="SIT50" s="8"/>
      <c r="SIU50" s="8"/>
      <c r="SIV50" s="8"/>
      <c r="SIW50" s="8"/>
      <c r="SIX50" s="8"/>
      <c r="SIY50" s="8"/>
      <c r="SIZ50" s="8"/>
      <c r="SJA50" s="8"/>
      <c r="SJB50" s="8"/>
      <c r="SJC50" s="8"/>
      <c r="SJD50" s="8"/>
      <c r="SJE50" s="8"/>
      <c r="SJF50" s="8"/>
      <c r="SJG50" s="8"/>
      <c r="SJH50" s="8"/>
      <c r="SJI50" s="8"/>
      <c r="SJJ50" s="8"/>
      <c r="SJK50" s="8"/>
      <c r="SJL50" s="8"/>
      <c r="SJM50" s="8"/>
      <c r="SJN50" s="8"/>
      <c r="SJO50" s="8"/>
      <c r="SJP50" s="8"/>
      <c r="SJQ50" s="8"/>
      <c r="SJR50" s="8"/>
      <c r="SJS50" s="8"/>
      <c r="SJT50" s="8"/>
      <c r="SJU50" s="8"/>
      <c r="SJV50" s="8"/>
      <c r="SJW50" s="8"/>
      <c r="SJX50" s="8"/>
      <c r="SJY50" s="8"/>
      <c r="SJZ50" s="8"/>
      <c r="SKA50" s="8"/>
      <c r="SKB50" s="8"/>
      <c r="SKC50" s="8"/>
      <c r="SKD50" s="8"/>
      <c r="SKE50" s="8"/>
      <c r="SKF50" s="8"/>
      <c r="SKG50" s="8"/>
      <c r="SKH50" s="8"/>
      <c r="SKI50" s="8"/>
      <c r="SKJ50" s="8"/>
      <c r="SKK50" s="8"/>
      <c r="SKL50" s="8"/>
      <c r="SKM50" s="8"/>
      <c r="SKN50" s="8"/>
      <c r="SKO50" s="8"/>
      <c r="SKP50" s="8"/>
      <c r="SKQ50" s="8"/>
      <c r="SKR50" s="8"/>
      <c r="SKS50" s="8"/>
      <c r="SKT50" s="8"/>
      <c r="SKU50" s="8"/>
      <c r="SKV50" s="8"/>
      <c r="SKW50" s="8"/>
      <c r="SKX50" s="8"/>
      <c r="SKY50" s="8"/>
      <c r="SKZ50" s="8"/>
      <c r="SLA50" s="8"/>
      <c r="SLB50" s="8"/>
      <c r="SLC50" s="8"/>
      <c r="SLD50" s="8"/>
      <c r="SLE50" s="8"/>
      <c r="SLF50" s="8"/>
      <c r="SLG50" s="8"/>
      <c r="SLH50" s="8"/>
      <c r="SLI50" s="8"/>
      <c r="SLJ50" s="8"/>
      <c r="SLK50" s="8"/>
      <c r="SLL50" s="8"/>
      <c r="SLM50" s="8"/>
      <c r="SLN50" s="8"/>
      <c r="SLO50" s="8"/>
      <c r="SLP50" s="8"/>
      <c r="SLQ50" s="8"/>
      <c r="SLR50" s="8"/>
      <c r="SLS50" s="8"/>
      <c r="SLT50" s="8"/>
      <c r="SLU50" s="8"/>
      <c r="SLV50" s="8"/>
      <c r="SLW50" s="8"/>
      <c r="SLX50" s="8"/>
      <c r="SLY50" s="8"/>
      <c r="SLZ50" s="8"/>
      <c r="SMA50" s="8"/>
      <c r="SMB50" s="8"/>
      <c r="SMC50" s="8"/>
      <c r="SMD50" s="8"/>
      <c r="SME50" s="8"/>
      <c r="SMF50" s="8"/>
      <c r="SMG50" s="8"/>
      <c r="SMH50" s="8"/>
      <c r="SMI50" s="8"/>
      <c r="SMJ50" s="8"/>
      <c r="SMK50" s="8"/>
      <c r="SML50" s="8"/>
      <c r="SMM50" s="8"/>
      <c r="SMN50" s="8"/>
      <c r="SMO50" s="8"/>
      <c r="SMP50" s="8"/>
      <c r="SMQ50" s="8"/>
      <c r="SMR50" s="8"/>
      <c r="SMS50" s="8"/>
      <c r="SMT50" s="8"/>
      <c r="SMU50" s="8"/>
      <c r="SMV50" s="8"/>
      <c r="SMW50" s="8"/>
      <c r="SMX50" s="8"/>
      <c r="SMY50" s="8"/>
      <c r="SMZ50" s="8"/>
      <c r="SNA50" s="8"/>
      <c r="SNB50" s="8"/>
      <c r="SNC50" s="8"/>
      <c r="SND50" s="8"/>
      <c r="SNE50" s="8"/>
      <c r="SNF50" s="8"/>
      <c r="SNG50" s="8"/>
      <c r="SNH50" s="8"/>
      <c r="SNI50" s="8"/>
      <c r="SNJ50" s="8"/>
      <c r="SNK50" s="8"/>
      <c r="SNL50" s="8"/>
      <c r="SNM50" s="8"/>
      <c r="SNN50" s="8"/>
      <c r="SNO50" s="8"/>
      <c r="SNP50" s="8"/>
      <c r="SNQ50" s="8"/>
      <c r="SNR50" s="8"/>
      <c r="SNS50" s="8"/>
      <c r="SNT50" s="8"/>
      <c r="SNU50" s="8"/>
      <c r="SNV50" s="8"/>
      <c r="SNW50" s="8"/>
      <c r="SNX50" s="8"/>
      <c r="SNY50" s="8"/>
      <c r="SNZ50" s="8"/>
      <c r="SOA50" s="8"/>
      <c r="SOB50" s="8"/>
      <c r="SOC50" s="8"/>
      <c r="SOD50" s="8"/>
      <c r="SOE50" s="8"/>
      <c r="SOF50" s="8"/>
      <c r="SOG50" s="8"/>
      <c r="SOH50" s="8"/>
      <c r="SOI50" s="8"/>
      <c r="SOJ50" s="8"/>
      <c r="SOK50" s="8"/>
      <c r="SOL50" s="8"/>
      <c r="SOM50" s="8"/>
      <c r="SON50" s="8"/>
      <c r="SOO50" s="8"/>
      <c r="SOP50" s="8"/>
      <c r="SOQ50" s="8"/>
      <c r="SOR50" s="8"/>
      <c r="SOS50" s="8"/>
      <c r="SOT50" s="8"/>
      <c r="SOU50" s="8"/>
      <c r="SOV50" s="8"/>
      <c r="SOW50" s="8"/>
      <c r="SOX50" s="8"/>
      <c r="SOY50" s="8"/>
      <c r="SOZ50" s="8"/>
      <c r="SPA50" s="8"/>
      <c r="SPB50" s="8"/>
      <c r="SPC50" s="8"/>
      <c r="SPD50" s="8"/>
      <c r="SPE50" s="8"/>
      <c r="SPF50" s="8"/>
      <c r="SPG50" s="8"/>
      <c r="SPH50" s="8"/>
      <c r="SPI50" s="8"/>
      <c r="SPJ50" s="8"/>
      <c r="SPK50" s="8"/>
      <c r="SPL50" s="8"/>
      <c r="SPM50" s="8"/>
      <c r="SPN50" s="8"/>
      <c r="SPO50" s="8"/>
      <c r="SPP50" s="8"/>
      <c r="SPQ50" s="8"/>
      <c r="SPR50" s="8"/>
      <c r="SPS50" s="8"/>
      <c r="SPT50" s="8"/>
      <c r="SPU50" s="8"/>
      <c r="SPV50" s="8"/>
      <c r="SPW50" s="8"/>
      <c r="SPX50" s="8"/>
      <c r="SPY50" s="8"/>
      <c r="SPZ50" s="8"/>
      <c r="SQA50" s="8"/>
      <c r="SQB50" s="8"/>
      <c r="SQC50" s="8"/>
      <c r="SQD50" s="8"/>
      <c r="SQE50" s="8"/>
      <c r="SQF50" s="8"/>
      <c r="SQG50" s="8"/>
      <c r="SQH50" s="8"/>
      <c r="SQI50" s="8"/>
      <c r="SQJ50" s="8"/>
      <c r="SQK50" s="8"/>
      <c r="SQL50" s="8"/>
      <c r="SQM50" s="8"/>
      <c r="SQN50" s="8"/>
      <c r="SQO50" s="8"/>
      <c r="SQP50" s="8"/>
      <c r="SQQ50" s="8"/>
      <c r="SQR50" s="8"/>
      <c r="SQS50" s="8"/>
      <c r="SQT50" s="8"/>
      <c r="SQU50" s="8"/>
      <c r="SQV50" s="8"/>
      <c r="SQW50" s="8"/>
      <c r="SQX50" s="8"/>
      <c r="SQY50" s="8"/>
      <c r="SQZ50" s="8"/>
      <c r="SRA50" s="8"/>
      <c r="SRB50" s="8"/>
      <c r="SRC50" s="8"/>
      <c r="SRD50" s="8"/>
      <c r="SRE50" s="8"/>
      <c r="SRF50" s="8"/>
      <c r="SRG50" s="8"/>
      <c r="SRH50" s="8"/>
      <c r="SRI50" s="8"/>
      <c r="SRJ50" s="8"/>
      <c r="SRK50" s="8"/>
      <c r="SRL50" s="8"/>
      <c r="SRM50" s="8"/>
      <c r="SRN50" s="8"/>
      <c r="SRO50" s="8"/>
      <c r="SRP50" s="8"/>
      <c r="SRQ50" s="8"/>
      <c r="SRR50" s="8"/>
      <c r="SRS50" s="8"/>
      <c r="SRT50" s="8"/>
      <c r="SRU50" s="8"/>
      <c r="SRV50" s="8"/>
      <c r="SRW50" s="8"/>
      <c r="SRX50" s="8"/>
      <c r="SRY50" s="8"/>
      <c r="SRZ50" s="8"/>
      <c r="SSA50" s="8"/>
      <c r="SSB50" s="8"/>
      <c r="SSC50" s="8"/>
      <c r="SSD50" s="8"/>
      <c r="SSE50" s="8"/>
      <c r="SSF50" s="8"/>
      <c r="SSG50" s="8"/>
      <c r="SSH50" s="8"/>
      <c r="SSI50" s="8"/>
      <c r="SSJ50" s="8"/>
      <c r="SSK50" s="8"/>
      <c r="SSL50" s="8"/>
      <c r="SSM50" s="8"/>
      <c r="SSN50" s="8"/>
      <c r="SSO50" s="8"/>
      <c r="SSP50" s="8"/>
      <c r="SSQ50" s="8"/>
      <c r="SSR50" s="8"/>
      <c r="SSS50" s="8"/>
      <c r="SST50" s="8"/>
      <c r="SSU50" s="8"/>
      <c r="SSV50" s="8"/>
      <c r="SSW50" s="8"/>
      <c r="SSX50" s="8"/>
      <c r="SSY50" s="8"/>
      <c r="SSZ50" s="8"/>
      <c r="STA50" s="8"/>
      <c r="STB50" s="8"/>
      <c r="STC50" s="8"/>
      <c r="STD50" s="8"/>
      <c r="STE50" s="8"/>
      <c r="STF50" s="8"/>
      <c r="STG50" s="8"/>
      <c r="STH50" s="8"/>
      <c r="STI50" s="8"/>
      <c r="STJ50" s="8"/>
      <c r="STK50" s="8"/>
      <c r="STL50" s="8"/>
      <c r="STM50" s="8"/>
      <c r="STN50" s="8"/>
      <c r="STO50" s="8"/>
      <c r="STP50" s="8"/>
      <c r="STQ50" s="8"/>
      <c r="STR50" s="8"/>
      <c r="STS50" s="8"/>
      <c r="STT50" s="8"/>
      <c r="STU50" s="8"/>
      <c r="STV50" s="8"/>
      <c r="STW50" s="8"/>
      <c r="STX50" s="8"/>
      <c r="STY50" s="8"/>
      <c r="STZ50" s="8"/>
      <c r="SUA50" s="8"/>
      <c r="SUB50" s="8"/>
      <c r="SUC50" s="8"/>
      <c r="SUD50" s="8"/>
      <c r="SUE50" s="8"/>
      <c r="SUF50" s="8"/>
      <c r="SUG50" s="8"/>
      <c r="SUH50" s="8"/>
      <c r="SUI50" s="8"/>
      <c r="SUJ50" s="8"/>
      <c r="SUK50" s="8"/>
      <c r="SUL50" s="8"/>
      <c r="SUM50" s="8"/>
      <c r="SUN50" s="8"/>
      <c r="SUO50" s="8"/>
      <c r="SUP50" s="8"/>
      <c r="SUQ50" s="8"/>
      <c r="SUR50" s="8"/>
      <c r="SUS50" s="8"/>
      <c r="SUT50" s="8"/>
      <c r="SUU50" s="8"/>
      <c r="SUV50" s="8"/>
      <c r="SUW50" s="8"/>
      <c r="SUX50" s="8"/>
      <c r="SUY50" s="8"/>
      <c r="SUZ50" s="8"/>
      <c r="SVA50" s="8"/>
      <c r="SVB50" s="8"/>
      <c r="SVC50" s="8"/>
      <c r="SVD50" s="8"/>
      <c r="SVE50" s="8"/>
      <c r="SVF50" s="8"/>
      <c r="SVG50" s="8"/>
      <c r="SVH50" s="8"/>
      <c r="SVI50" s="8"/>
      <c r="SVJ50" s="8"/>
      <c r="SVK50" s="8"/>
      <c r="SVL50" s="8"/>
      <c r="SVM50" s="8"/>
      <c r="SVN50" s="8"/>
      <c r="SVO50" s="8"/>
      <c r="SVP50" s="8"/>
      <c r="SVQ50" s="8"/>
      <c r="SVR50" s="8"/>
      <c r="SVS50" s="8"/>
      <c r="SVT50" s="8"/>
      <c r="SVU50" s="8"/>
      <c r="SVV50" s="8"/>
      <c r="SVW50" s="8"/>
      <c r="SVX50" s="8"/>
      <c r="SVY50" s="8"/>
      <c r="SVZ50" s="8"/>
      <c r="SWA50" s="8"/>
      <c r="SWB50" s="8"/>
      <c r="SWC50" s="8"/>
      <c r="SWD50" s="8"/>
      <c r="SWE50" s="8"/>
      <c r="SWF50" s="8"/>
      <c r="SWG50" s="8"/>
      <c r="SWH50" s="8"/>
      <c r="SWI50" s="8"/>
      <c r="SWJ50" s="8"/>
      <c r="SWK50" s="8"/>
      <c r="SWL50" s="8"/>
      <c r="SWM50" s="8"/>
      <c r="SWN50" s="8"/>
      <c r="SWO50" s="8"/>
      <c r="SWP50" s="8"/>
      <c r="SWQ50" s="8"/>
      <c r="SWR50" s="8"/>
      <c r="SWS50" s="8"/>
      <c r="SWT50" s="8"/>
      <c r="SWU50" s="8"/>
      <c r="SWV50" s="8"/>
      <c r="SWW50" s="8"/>
      <c r="SWX50" s="8"/>
      <c r="SWY50" s="8"/>
      <c r="SWZ50" s="8"/>
      <c r="SXA50" s="8"/>
      <c r="SXB50" s="8"/>
      <c r="SXC50" s="8"/>
      <c r="SXD50" s="8"/>
      <c r="SXE50" s="8"/>
      <c r="SXF50" s="8"/>
      <c r="SXG50" s="8"/>
      <c r="SXH50" s="8"/>
      <c r="SXI50" s="8"/>
      <c r="SXJ50" s="8"/>
      <c r="SXK50" s="8"/>
      <c r="SXL50" s="8"/>
      <c r="SXM50" s="8"/>
      <c r="SXN50" s="8"/>
      <c r="SXO50" s="8"/>
      <c r="SXP50" s="8"/>
      <c r="SXQ50" s="8"/>
      <c r="SXR50" s="8"/>
      <c r="SXS50" s="8"/>
      <c r="SXT50" s="8"/>
      <c r="SXU50" s="8"/>
      <c r="SXV50" s="8"/>
      <c r="SXW50" s="8"/>
      <c r="SXX50" s="8"/>
      <c r="SXY50" s="8"/>
      <c r="SXZ50" s="8"/>
      <c r="SYA50" s="8"/>
      <c r="SYB50" s="8"/>
      <c r="SYC50" s="8"/>
      <c r="SYD50" s="8"/>
      <c r="SYE50" s="8"/>
      <c r="SYF50" s="8"/>
      <c r="SYG50" s="8"/>
      <c r="SYH50" s="8"/>
      <c r="SYI50" s="8"/>
      <c r="SYJ50" s="8"/>
      <c r="SYK50" s="8"/>
      <c r="SYL50" s="8"/>
      <c r="SYM50" s="8"/>
      <c r="SYN50" s="8"/>
      <c r="SYO50" s="8"/>
      <c r="SYP50" s="8"/>
      <c r="SYQ50" s="8"/>
      <c r="SYR50" s="8"/>
      <c r="SYS50" s="8"/>
      <c r="SYT50" s="8"/>
      <c r="SYU50" s="8"/>
      <c r="SYV50" s="8"/>
      <c r="SYW50" s="8"/>
      <c r="SYX50" s="8"/>
      <c r="SYY50" s="8"/>
      <c r="SYZ50" s="8"/>
      <c r="SZA50" s="8"/>
      <c r="SZB50" s="8"/>
      <c r="SZC50" s="8"/>
      <c r="SZD50" s="8"/>
      <c r="SZE50" s="8"/>
      <c r="SZF50" s="8"/>
      <c r="SZG50" s="8"/>
      <c r="SZH50" s="8"/>
      <c r="SZI50" s="8"/>
      <c r="SZJ50" s="8"/>
      <c r="SZK50" s="8"/>
      <c r="SZL50" s="8"/>
      <c r="SZM50" s="8"/>
      <c r="SZN50" s="8"/>
      <c r="SZO50" s="8"/>
      <c r="SZP50" s="8"/>
      <c r="SZQ50" s="8"/>
      <c r="SZR50" s="8"/>
      <c r="SZS50" s="8"/>
      <c r="SZT50" s="8"/>
      <c r="SZU50" s="8"/>
      <c r="SZV50" s="8"/>
      <c r="SZW50" s="8"/>
      <c r="SZX50" s="8"/>
      <c r="SZY50" s="8"/>
      <c r="SZZ50" s="8"/>
      <c r="TAA50" s="8"/>
      <c r="TAB50" s="8"/>
      <c r="TAC50" s="8"/>
      <c r="TAD50" s="8"/>
      <c r="TAE50" s="8"/>
      <c r="TAF50" s="8"/>
      <c r="TAG50" s="8"/>
      <c r="TAH50" s="8"/>
      <c r="TAI50" s="8"/>
      <c r="TAJ50" s="8"/>
      <c r="TAK50" s="8"/>
      <c r="TAL50" s="8"/>
      <c r="TAM50" s="8"/>
      <c r="TAN50" s="8"/>
      <c r="TAO50" s="8"/>
      <c r="TAP50" s="8"/>
      <c r="TAQ50" s="8"/>
      <c r="TAR50" s="8"/>
      <c r="TAS50" s="8"/>
      <c r="TAT50" s="8"/>
      <c r="TAU50" s="8"/>
      <c r="TAV50" s="8"/>
      <c r="TAW50" s="8"/>
      <c r="TAX50" s="8"/>
      <c r="TAY50" s="8"/>
      <c r="TAZ50" s="8"/>
      <c r="TBA50" s="8"/>
      <c r="TBB50" s="8"/>
      <c r="TBC50" s="8"/>
      <c r="TBD50" s="8"/>
      <c r="TBE50" s="8"/>
      <c r="TBF50" s="8"/>
      <c r="TBG50" s="8"/>
      <c r="TBH50" s="8"/>
      <c r="TBI50" s="8"/>
      <c r="TBJ50" s="8"/>
      <c r="TBK50" s="8"/>
      <c r="TBL50" s="8"/>
      <c r="TBM50" s="8"/>
      <c r="TBN50" s="8"/>
      <c r="TBO50" s="8"/>
      <c r="TBP50" s="8"/>
      <c r="TBQ50" s="8"/>
      <c r="TBR50" s="8"/>
      <c r="TBS50" s="8"/>
      <c r="TBT50" s="8"/>
      <c r="TBU50" s="8"/>
      <c r="TBV50" s="8"/>
      <c r="TBW50" s="8"/>
      <c r="TBX50" s="8"/>
      <c r="TBY50" s="8"/>
      <c r="TBZ50" s="8"/>
      <c r="TCA50" s="8"/>
      <c r="TCB50" s="8"/>
      <c r="TCC50" s="8"/>
      <c r="TCD50" s="8"/>
      <c r="TCE50" s="8"/>
      <c r="TCF50" s="8"/>
      <c r="TCG50" s="8"/>
      <c r="TCH50" s="8"/>
      <c r="TCI50" s="8"/>
      <c r="TCJ50" s="8"/>
      <c r="TCK50" s="8"/>
      <c r="TCL50" s="8"/>
      <c r="TCM50" s="8"/>
      <c r="TCN50" s="8"/>
      <c r="TCO50" s="8"/>
      <c r="TCP50" s="8"/>
      <c r="TCQ50" s="8"/>
      <c r="TCR50" s="8"/>
      <c r="TCS50" s="8"/>
      <c r="TCT50" s="8"/>
      <c r="TCU50" s="8"/>
      <c r="TCV50" s="8"/>
      <c r="TCW50" s="8"/>
      <c r="TCX50" s="8"/>
      <c r="TCY50" s="8"/>
      <c r="TCZ50" s="8"/>
      <c r="TDA50" s="8"/>
      <c r="TDB50" s="8"/>
      <c r="TDC50" s="8"/>
      <c r="TDD50" s="8"/>
      <c r="TDE50" s="8"/>
      <c r="TDF50" s="8"/>
      <c r="TDG50" s="8"/>
      <c r="TDH50" s="8"/>
      <c r="TDI50" s="8"/>
      <c r="TDJ50" s="8"/>
      <c r="TDK50" s="8"/>
      <c r="TDL50" s="8"/>
      <c r="TDM50" s="8"/>
      <c r="TDN50" s="8"/>
      <c r="TDO50" s="8"/>
      <c r="TDP50" s="8"/>
      <c r="TDQ50" s="8"/>
      <c r="TDR50" s="8"/>
      <c r="TDS50" s="8"/>
      <c r="TDT50" s="8"/>
      <c r="TDU50" s="8"/>
      <c r="TDV50" s="8"/>
      <c r="TDW50" s="8"/>
      <c r="TDX50" s="8"/>
      <c r="TDY50" s="8"/>
      <c r="TDZ50" s="8"/>
      <c r="TEA50" s="8"/>
      <c r="TEB50" s="8"/>
      <c r="TEC50" s="8"/>
      <c r="TED50" s="8"/>
      <c r="TEE50" s="8"/>
      <c r="TEF50" s="8"/>
      <c r="TEG50" s="8"/>
      <c r="TEH50" s="8"/>
      <c r="TEI50" s="8"/>
      <c r="TEJ50" s="8"/>
      <c r="TEK50" s="8"/>
      <c r="TEL50" s="8"/>
      <c r="TEM50" s="8"/>
      <c r="TEN50" s="8"/>
      <c r="TEO50" s="8"/>
      <c r="TEP50" s="8"/>
      <c r="TEQ50" s="8"/>
      <c r="TER50" s="8"/>
      <c r="TES50" s="8"/>
      <c r="TET50" s="8"/>
      <c r="TEU50" s="8"/>
      <c r="TEV50" s="8"/>
      <c r="TEW50" s="8"/>
      <c r="TEX50" s="8"/>
      <c r="TEY50" s="8"/>
      <c r="TEZ50" s="8"/>
      <c r="TFA50" s="8"/>
      <c r="TFB50" s="8"/>
      <c r="TFC50" s="8"/>
      <c r="TFD50" s="8"/>
      <c r="TFE50" s="8"/>
      <c r="TFF50" s="8"/>
      <c r="TFG50" s="8"/>
      <c r="TFH50" s="8"/>
      <c r="TFI50" s="8"/>
      <c r="TFJ50" s="8"/>
      <c r="TFK50" s="8"/>
      <c r="TFL50" s="8"/>
      <c r="TFM50" s="8"/>
      <c r="TFN50" s="8"/>
      <c r="TFO50" s="8"/>
      <c r="TFP50" s="8"/>
      <c r="TFQ50" s="8"/>
      <c r="TFR50" s="8"/>
      <c r="TFS50" s="8"/>
      <c r="TFT50" s="8"/>
      <c r="TFU50" s="8"/>
      <c r="TFV50" s="8"/>
      <c r="TFW50" s="8"/>
      <c r="TFX50" s="8"/>
      <c r="TFY50" s="8"/>
      <c r="TFZ50" s="8"/>
      <c r="TGA50" s="8"/>
      <c r="TGB50" s="8"/>
      <c r="TGC50" s="8"/>
      <c r="TGD50" s="8"/>
      <c r="TGE50" s="8"/>
      <c r="TGF50" s="8"/>
      <c r="TGG50" s="8"/>
      <c r="TGH50" s="8"/>
      <c r="TGI50" s="8"/>
      <c r="TGJ50" s="8"/>
      <c r="TGK50" s="8"/>
      <c r="TGL50" s="8"/>
      <c r="TGM50" s="8"/>
      <c r="TGN50" s="8"/>
      <c r="TGO50" s="8"/>
      <c r="TGP50" s="8"/>
      <c r="TGQ50" s="8"/>
      <c r="TGR50" s="8"/>
      <c r="TGS50" s="8"/>
      <c r="TGT50" s="8"/>
      <c r="TGU50" s="8"/>
      <c r="TGV50" s="8"/>
      <c r="TGW50" s="8"/>
      <c r="TGX50" s="8"/>
      <c r="TGY50" s="8"/>
      <c r="TGZ50" s="8"/>
      <c r="THA50" s="8"/>
      <c r="THB50" s="8"/>
      <c r="THC50" s="8"/>
      <c r="THD50" s="8"/>
      <c r="THE50" s="8"/>
      <c r="THF50" s="8"/>
      <c r="THG50" s="8"/>
      <c r="THH50" s="8"/>
      <c r="THI50" s="8"/>
      <c r="THJ50" s="8"/>
      <c r="THK50" s="8"/>
      <c r="THL50" s="8"/>
      <c r="THM50" s="8"/>
      <c r="THN50" s="8"/>
      <c r="THO50" s="8"/>
      <c r="THP50" s="8"/>
      <c r="THQ50" s="8"/>
      <c r="THR50" s="8"/>
      <c r="THS50" s="8"/>
      <c r="THT50" s="8"/>
      <c r="THU50" s="8"/>
      <c r="THV50" s="8"/>
      <c r="THW50" s="8"/>
      <c r="THX50" s="8"/>
      <c r="THY50" s="8"/>
      <c r="THZ50" s="8"/>
      <c r="TIA50" s="8"/>
      <c r="TIB50" s="8"/>
      <c r="TIC50" s="8"/>
      <c r="TID50" s="8"/>
      <c r="TIE50" s="8"/>
      <c r="TIF50" s="8"/>
      <c r="TIG50" s="8"/>
      <c r="TIH50" s="8"/>
      <c r="TII50" s="8"/>
      <c r="TIJ50" s="8"/>
      <c r="TIK50" s="8"/>
      <c r="TIL50" s="8"/>
      <c r="TIM50" s="8"/>
      <c r="TIN50" s="8"/>
      <c r="TIO50" s="8"/>
      <c r="TIP50" s="8"/>
      <c r="TIQ50" s="8"/>
      <c r="TIR50" s="8"/>
      <c r="TIS50" s="8"/>
      <c r="TIT50" s="8"/>
      <c r="TIU50" s="8"/>
      <c r="TIV50" s="8"/>
      <c r="TIW50" s="8"/>
      <c r="TIX50" s="8"/>
      <c r="TIY50" s="8"/>
      <c r="TIZ50" s="8"/>
      <c r="TJA50" s="8"/>
      <c r="TJB50" s="8"/>
      <c r="TJC50" s="8"/>
      <c r="TJD50" s="8"/>
      <c r="TJE50" s="8"/>
      <c r="TJF50" s="8"/>
      <c r="TJG50" s="8"/>
      <c r="TJH50" s="8"/>
      <c r="TJI50" s="8"/>
      <c r="TJJ50" s="8"/>
      <c r="TJK50" s="8"/>
      <c r="TJL50" s="8"/>
      <c r="TJM50" s="8"/>
      <c r="TJN50" s="8"/>
      <c r="TJO50" s="8"/>
      <c r="TJP50" s="8"/>
      <c r="TJQ50" s="8"/>
      <c r="TJR50" s="8"/>
      <c r="TJS50" s="8"/>
      <c r="TJT50" s="8"/>
      <c r="TJU50" s="8"/>
      <c r="TJV50" s="8"/>
      <c r="TJW50" s="8"/>
      <c r="TJX50" s="8"/>
      <c r="TJY50" s="8"/>
      <c r="TJZ50" s="8"/>
      <c r="TKA50" s="8"/>
      <c r="TKB50" s="8"/>
      <c r="TKC50" s="8"/>
      <c r="TKD50" s="8"/>
      <c r="TKE50" s="8"/>
      <c r="TKF50" s="8"/>
      <c r="TKG50" s="8"/>
      <c r="TKH50" s="8"/>
      <c r="TKI50" s="8"/>
      <c r="TKJ50" s="8"/>
      <c r="TKK50" s="8"/>
      <c r="TKL50" s="8"/>
      <c r="TKM50" s="8"/>
      <c r="TKN50" s="8"/>
      <c r="TKO50" s="8"/>
      <c r="TKP50" s="8"/>
      <c r="TKQ50" s="8"/>
      <c r="TKR50" s="8"/>
      <c r="TKS50" s="8"/>
      <c r="TKT50" s="8"/>
      <c r="TKU50" s="8"/>
      <c r="TKV50" s="8"/>
      <c r="TKW50" s="8"/>
      <c r="TKX50" s="8"/>
      <c r="TKY50" s="8"/>
      <c r="TKZ50" s="8"/>
      <c r="TLA50" s="8"/>
      <c r="TLB50" s="8"/>
      <c r="TLC50" s="8"/>
      <c r="TLD50" s="8"/>
      <c r="TLE50" s="8"/>
      <c r="TLF50" s="8"/>
      <c r="TLG50" s="8"/>
      <c r="TLH50" s="8"/>
      <c r="TLI50" s="8"/>
      <c r="TLJ50" s="8"/>
      <c r="TLK50" s="8"/>
      <c r="TLL50" s="8"/>
      <c r="TLM50" s="8"/>
      <c r="TLN50" s="8"/>
      <c r="TLO50" s="8"/>
      <c r="TLP50" s="8"/>
      <c r="TLQ50" s="8"/>
      <c r="TLR50" s="8"/>
      <c r="TLS50" s="8"/>
      <c r="TLT50" s="8"/>
      <c r="TLU50" s="8"/>
      <c r="TLV50" s="8"/>
      <c r="TLW50" s="8"/>
      <c r="TLX50" s="8"/>
      <c r="TLY50" s="8"/>
      <c r="TLZ50" s="8"/>
      <c r="TMA50" s="8"/>
      <c r="TMB50" s="8"/>
      <c r="TMC50" s="8"/>
      <c r="TMD50" s="8"/>
      <c r="TME50" s="8"/>
      <c r="TMF50" s="8"/>
      <c r="TMG50" s="8"/>
      <c r="TMH50" s="8"/>
      <c r="TMI50" s="8"/>
      <c r="TMJ50" s="8"/>
      <c r="TMK50" s="8"/>
      <c r="TML50" s="8"/>
      <c r="TMM50" s="8"/>
      <c r="TMN50" s="8"/>
      <c r="TMO50" s="8"/>
      <c r="TMP50" s="8"/>
      <c r="TMQ50" s="8"/>
      <c r="TMR50" s="8"/>
      <c r="TMS50" s="8"/>
      <c r="TMT50" s="8"/>
      <c r="TMU50" s="8"/>
      <c r="TMV50" s="8"/>
      <c r="TMW50" s="8"/>
      <c r="TMX50" s="8"/>
      <c r="TMY50" s="8"/>
      <c r="TMZ50" s="8"/>
      <c r="TNA50" s="8"/>
      <c r="TNB50" s="8"/>
      <c r="TNC50" s="8"/>
      <c r="TND50" s="8"/>
      <c r="TNE50" s="8"/>
      <c r="TNF50" s="8"/>
      <c r="TNG50" s="8"/>
      <c r="TNH50" s="8"/>
      <c r="TNI50" s="8"/>
      <c r="TNJ50" s="8"/>
      <c r="TNK50" s="8"/>
      <c r="TNL50" s="8"/>
      <c r="TNM50" s="8"/>
      <c r="TNN50" s="8"/>
      <c r="TNO50" s="8"/>
      <c r="TNP50" s="8"/>
      <c r="TNQ50" s="8"/>
      <c r="TNR50" s="8"/>
      <c r="TNS50" s="8"/>
      <c r="TNT50" s="8"/>
      <c r="TNU50" s="8"/>
      <c r="TNV50" s="8"/>
      <c r="TNW50" s="8"/>
      <c r="TNX50" s="8"/>
      <c r="TNY50" s="8"/>
      <c r="TNZ50" s="8"/>
      <c r="TOA50" s="8"/>
      <c r="TOB50" s="8"/>
      <c r="TOC50" s="8"/>
      <c r="TOD50" s="8"/>
      <c r="TOE50" s="8"/>
      <c r="TOF50" s="8"/>
      <c r="TOG50" s="8"/>
      <c r="TOH50" s="8"/>
      <c r="TOI50" s="8"/>
      <c r="TOJ50" s="8"/>
      <c r="TOK50" s="8"/>
      <c r="TOL50" s="8"/>
      <c r="TOM50" s="8"/>
      <c r="TON50" s="8"/>
      <c r="TOO50" s="8"/>
      <c r="TOP50" s="8"/>
      <c r="TOQ50" s="8"/>
      <c r="TOR50" s="8"/>
      <c r="TOS50" s="8"/>
      <c r="TOT50" s="8"/>
      <c r="TOU50" s="8"/>
      <c r="TOV50" s="8"/>
      <c r="TOW50" s="8"/>
      <c r="TOX50" s="8"/>
      <c r="TOY50" s="8"/>
      <c r="TOZ50" s="8"/>
      <c r="TPA50" s="8"/>
      <c r="TPB50" s="8"/>
      <c r="TPC50" s="8"/>
      <c r="TPD50" s="8"/>
      <c r="TPE50" s="8"/>
      <c r="TPF50" s="8"/>
      <c r="TPG50" s="8"/>
      <c r="TPH50" s="8"/>
      <c r="TPI50" s="8"/>
      <c r="TPJ50" s="8"/>
      <c r="TPK50" s="8"/>
      <c r="TPL50" s="8"/>
      <c r="TPM50" s="8"/>
      <c r="TPN50" s="8"/>
      <c r="TPO50" s="8"/>
      <c r="TPP50" s="8"/>
      <c r="TPQ50" s="8"/>
      <c r="TPR50" s="8"/>
      <c r="TPS50" s="8"/>
      <c r="TPT50" s="8"/>
      <c r="TPU50" s="8"/>
      <c r="TPV50" s="8"/>
      <c r="TPW50" s="8"/>
      <c r="TPX50" s="8"/>
      <c r="TPY50" s="8"/>
      <c r="TPZ50" s="8"/>
      <c r="TQA50" s="8"/>
      <c r="TQB50" s="8"/>
      <c r="TQC50" s="8"/>
      <c r="TQD50" s="8"/>
      <c r="TQE50" s="8"/>
      <c r="TQF50" s="8"/>
      <c r="TQG50" s="8"/>
      <c r="TQH50" s="8"/>
      <c r="TQI50" s="8"/>
      <c r="TQJ50" s="8"/>
      <c r="TQK50" s="8"/>
      <c r="TQL50" s="8"/>
      <c r="TQM50" s="8"/>
      <c r="TQN50" s="8"/>
      <c r="TQO50" s="8"/>
      <c r="TQP50" s="8"/>
      <c r="TQQ50" s="8"/>
      <c r="TQR50" s="8"/>
      <c r="TQS50" s="8"/>
      <c r="TQT50" s="8"/>
      <c r="TQU50" s="8"/>
      <c r="TQV50" s="8"/>
      <c r="TQW50" s="8"/>
      <c r="TQX50" s="8"/>
      <c r="TQY50" s="8"/>
      <c r="TQZ50" s="8"/>
      <c r="TRA50" s="8"/>
      <c r="TRB50" s="8"/>
      <c r="TRC50" s="8"/>
      <c r="TRD50" s="8"/>
      <c r="TRE50" s="8"/>
      <c r="TRF50" s="8"/>
      <c r="TRG50" s="8"/>
      <c r="TRH50" s="8"/>
      <c r="TRI50" s="8"/>
      <c r="TRJ50" s="8"/>
      <c r="TRK50" s="8"/>
      <c r="TRL50" s="8"/>
      <c r="TRM50" s="8"/>
      <c r="TRN50" s="8"/>
      <c r="TRO50" s="8"/>
      <c r="TRP50" s="8"/>
      <c r="TRQ50" s="8"/>
      <c r="TRR50" s="8"/>
      <c r="TRS50" s="8"/>
      <c r="TRT50" s="8"/>
      <c r="TRU50" s="8"/>
      <c r="TRV50" s="8"/>
      <c r="TRW50" s="8"/>
      <c r="TRX50" s="8"/>
      <c r="TRY50" s="8"/>
      <c r="TRZ50" s="8"/>
      <c r="TSA50" s="8"/>
      <c r="TSB50" s="8"/>
      <c r="TSC50" s="8"/>
      <c r="TSD50" s="8"/>
      <c r="TSE50" s="8"/>
      <c r="TSF50" s="8"/>
      <c r="TSG50" s="8"/>
      <c r="TSH50" s="8"/>
      <c r="TSI50" s="8"/>
      <c r="TSJ50" s="8"/>
      <c r="TSK50" s="8"/>
      <c r="TSL50" s="8"/>
      <c r="TSM50" s="8"/>
      <c r="TSN50" s="8"/>
      <c r="TSO50" s="8"/>
      <c r="TSP50" s="8"/>
      <c r="TSQ50" s="8"/>
      <c r="TSR50" s="8"/>
      <c r="TSS50" s="8"/>
      <c r="TST50" s="8"/>
      <c r="TSU50" s="8"/>
      <c r="TSV50" s="8"/>
      <c r="TSW50" s="8"/>
      <c r="TSX50" s="8"/>
      <c r="TSY50" s="8"/>
      <c r="TSZ50" s="8"/>
      <c r="TTA50" s="8"/>
      <c r="TTB50" s="8"/>
      <c r="TTC50" s="8"/>
      <c r="TTD50" s="8"/>
      <c r="TTE50" s="8"/>
      <c r="TTF50" s="8"/>
      <c r="TTG50" s="8"/>
      <c r="TTH50" s="8"/>
      <c r="TTI50" s="8"/>
      <c r="TTJ50" s="8"/>
      <c r="TTK50" s="8"/>
      <c r="TTL50" s="8"/>
      <c r="TTM50" s="8"/>
      <c r="TTN50" s="8"/>
      <c r="TTO50" s="8"/>
      <c r="TTP50" s="8"/>
      <c r="TTQ50" s="8"/>
      <c r="TTR50" s="8"/>
      <c r="TTS50" s="8"/>
      <c r="TTT50" s="8"/>
      <c r="TTU50" s="8"/>
      <c r="TTV50" s="8"/>
      <c r="TTW50" s="8"/>
      <c r="TTX50" s="8"/>
      <c r="TTY50" s="8"/>
      <c r="TTZ50" s="8"/>
      <c r="TUA50" s="8"/>
      <c r="TUB50" s="8"/>
      <c r="TUC50" s="8"/>
      <c r="TUD50" s="8"/>
      <c r="TUE50" s="8"/>
      <c r="TUF50" s="8"/>
      <c r="TUG50" s="8"/>
      <c r="TUH50" s="8"/>
      <c r="TUI50" s="8"/>
      <c r="TUJ50" s="8"/>
      <c r="TUK50" s="8"/>
      <c r="TUL50" s="8"/>
      <c r="TUM50" s="8"/>
      <c r="TUN50" s="8"/>
      <c r="TUO50" s="8"/>
      <c r="TUP50" s="8"/>
      <c r="TUQ50" s="8"/>
      <c r="TUR50" s="8"/>
      <c r="TUS50" s="8"/>
      <c r="TUT50" s="8"/>
      <c r="TUU50" s="8"/>
      <c r="TUV50" s="8"/>
      <c r="TUW50" s="8"/>
      <c r="TUX50" s="8"/>
      <c r="TUY50" s="8"/>
      <c r="TUZ50" s="8"/>
      <c r="TVA50" s="8"/>
      <c r="TVB50" s="8"/>
      <c r="TVC50" s="8"/>
      <c r="TVD50" s="8"/>
      <c r="TVE50" s="8"/>
      <c r="TVF50" s="8"/>
      <c r="TVG50" s="8"/>
      <c r="TVH50" s="8"/>
      <c r="TVI50" s="8"/>
      <c r="TVJ50" s="8"/>
      <c r="TVK50" s="8"/>
      <c r="TVL50" s="8"/>
      <c r="TVM50" s="8"/>
      <c r="TVN50" s="8"/>
      <c r="TVO50" s="8"/>
      <c r="TVP50" s="8"/>
      <c r="TVQ50" s="8"/>
      <c r="TVR50" s="8"/>
      <c r="TVS50" s="8"/>
      <c r="TVT50" s="8"/>
      <c r="TVU50" s="8"/>
      <c r="TVV50" s="8"/>
      <c r="TVW50" s="8"/>
      <c r="TVX50" s="8"/>
      <c r="TVY50" s="8"/>
      <c r="TVZ50" s="8"/>
      <c r="TWA50" s="8"/>
      <c r="TWB50" s="8"/>
      <c r="TWC50" s="8"/>
      <c r="TWD50" s="8"/>
      <c r="TWE50" s="8"/>
      <c r="TWF50" s="8"/>
      <c r="TWG50" s="8"/>
      <c r="TWH50" s="8"/>
      <c r="TWI50" s="8"/>
      <c r="TWJ50" s="8"/>
      <c r="TWK50" s="8"/>
      <c r="TWL50" s="8"/>
      <c r="TWM50" s="8"/>
      <c r="TWN50" s="8"/>
      <c r="TWO50" s="8"/>
      <c r="TWP50" s="8"/>
      <c r="TWQ50" s="8"/>
      <c r="TWR50" s="8"/>
      <c r="TWS50" s="8"/>
      <c r="TWT50" s="8"/>
      <c r="TWU50" s="8"/>
      <c r="TWV50" s="8"/>
      <c r="TWW50" s="8"/>
      <c r="TWX50" s="8"/>
      <c r="TWY50" s="8"/>
      <c r="TWZ50" s="8"/>
      <c r="TXA50" s="8"/>
      <c r="TXB50" s="8"/>
      <c r="TXC50" s="8"/>
      <c r="TXD50" s="8"/>
      <c r="TXE50" s="8"/>
      <c r="TXF50" s="8"/>
      <c r="TXG50" s="8"/>
      <c r="TXH50" s="8"/>
      <c r="TXI50" s="8"/>
      <c r="TXJ50" s="8"/>
      <c r="TXK50" s="8"/>
      <c r="TXL50" s="8"/>
      <c r="TXM50" s="8"/>
      <c r="TXN50" s="8"/>
      <c r="TXO50" s="8"/>
      <c r="TXP50" s="8"/>
      <c r="TXQ50" s="8"/>
      <c r="TXR50" s="8"/>
      <c r="TXS50" s="8"/>
      <c r="TXT50" s="8"/>
      <c r="TXU50" s="8"/>
      <c r="TXV50" s="8"/>
      <c r="TXW50" s="8"/>
      <c r="TXX50" s="8"/>
      <c r="TXY50" s="8"/>
      <c r="TXZ50" s="8"/>
      <c r="TYA50" s="8"/>
      <c r="TYB50" s="8"/>
      <c r="TYC50" s="8"/>
      <c r="TYD50" s="8"/>
      <c r="TYE50" s="8"/>
      <c r="TYF50" s="8"/>
      <c r="TYG50" s="8"/>
      <c r="TYH50" s="8"/>
      <c r="TYI50" s="8"/>
      <c r="TYJ50" s="8"/>
      <c r="TYK50" s="8"/>
      <c r="TYL50" s="8"/>
      <c r="TYM50" s="8"/>
      <c r="TYN50" s="8"/>
      <c r="TYO50" s="8"/>
      <c r="TYP50" s="8"/>
      <c r="TYQ50" s="8"/>
      <c r="TYR50" s="8"/>
      <c r="TYS50" s="8"/>
      <c r="TYT50" s="8"/>
      <c r="TYU50" s="8"/>
      <c r="TYV50" s="8"/>
      <c r="TYW50" s="8"/>
      <c r="TYX50" s="8"/>
      <c r="TYY50" s="8"/>
      <c r="TYZ50" s="8"/>
      <c r="TZA50" s="8"/>
      <c r="TZB50" s="8"/>
      <c r="TZC50" s="8"/>
      <c r="TZD50" s="8"/>
      <c r="TZE50" s="8"/>
      <c r="TZF50" s="8"/>
      <c r="TZG50" s="8"/>
      <c r="TZH50" s="8"/>
      <c r="TZI50" s="8"/>
      <c r="TZJ50" s="8"/>
      <c r="TZK50" s="8"/>
      <c r="TZL50" s="8"/>
      <c r="TZM50" s="8"/>
      <c r="TZN50" s="8"/>
      <c r="TZO50" s="8"/>
      <c r="TZP50" s="8"/>
      <c r="TZQ50" s="8"/>
      <c r="TZR50" s="8"/>
      <c r="TZS50" s="8"/>
      <c r="TZT50" s="8"/>
      <c r="TZU50" s="8"/>
      <c r="TZV50" s="8"/>
      <c r="TZW50" s="8"/>
      <c r="TZX50" s="8"/>
      <c r="TZY50" s="8"/>
      <c r="TZZ50" s="8"/>
      <c r="UAA50" s="8"/>
      <c r="UAB50" s="8"/>
      <c r="UAC50" s="8"/>
      <c r="UAD50" s="8"/>
      <c r="UAE50" s="8"/>
      <c r="UAF50" s="8"/>
      <c r="UAG50" s="8"/>
      <c r="UAH50" s="8"/>
      <c r="UAI50" s="8"/>
      <c r="UAJ50" s="8"/>
      <c r="UAK50" s="8"/>
      <c r="UAL50" s="8"/>
      <c r="UAM50" s="8"/>
      <c r="UAN50" s="8"/>
      <c r="UAO50" s="8"/>
      <c r="UAP50" s="8"/>
      <c r="UAQ50" s="8"/>
      <c r="UAR50" s="8"/>
      <c r="UAS50" s="8"/>
      <c r="UAT50" s="8"/>
      <c r="UAU50" s="8"/>
      <c r="UAV50" s="8"/>
      <c r="UAW50" s="8"/>
      <c r="UAX50" s="8"/>
      <c r="UAY50" s="8"/>
      <c r="UAZ50" s="8"/>
      <c r="UBA50" s="8"/>
      <c r="UBB50" s="8"/>
      <c r="UBC50" s="8"/>
      <c r="UBD50" s="8"/>
      <c r="UBE50" s="8"/>
      <c r="UBF50" s="8"/>
      <c r="UBG50" s="8"/>
      <c r="UBH50" s="8"/>
      <c r="UBI50" s="8"/>
      <c r="UBJ50" s="8"/>
      <c r="UBK50" s="8"/>
      <c r="UBL50" s="8"/>
      <c r="UBM50" s="8"/>
      <c r="UBN50" s="8"/>
      <c r="UBO50" s="8"/>
      <c r="UBP50" s="8"/>
      <c r="UBQ50" s="8"/>
      <c r="UBR50" s="8"/>
      <c r="UBS50" s="8"/>
      <c r="UBT50" s="8"/>
      <c r="UBU50" s="8"/>
      <c r="UBV50" s="8"/>
      <c r="UBW50" s="8"/>
      <c r="UBX50" s="8"/>
      <c r="UBY50" s="8"/>
      <c r="UBZ50" s="8"/>
      <c r="UCA50" s="8"/>
      <c r="UCB50" s="8"/>
      <c r="UCC50" s="8"/>
      <c r="UCD50" s="8"/>
      <c r="UCE50" s="8"/>
      <c r="UCF50" s="8"/>
      <c r="UCG50" s="8"/>
      <c r="UCH50" s="8"/>
      <c r="UCI50" s="8"/>
      <c r="UCJ50" s="8"/>
      <c r="UCK50" s="8"/>
      <c r="UCL50" s="8"/>
      <c r="UCM50" s="8"/>
      <c r="UCN50" s="8"/>
      <c r="UCO50" s="8"/>
      <c r="UCP50" s="8"/>
      <c r="UCQ50" s="8"/>
      <c r="UCR50" s="8"/>
      <c r="UCS50" s="8"/>
      <c r="UCT50" s="8"/>
      <c r="UCU50" s="8"/>
      <c r="UCV50" s="8"/>
      <c r="UCW50" s="8"/>
      <c r="UCX50" s="8"/>
      <c r="UCY50" s="8"/>
      <c r="UCZ50" s="8"/>
      <c r="UDA50" s="8"/>
      <c r="UDB50" s="8"/>
      <c r="UDC50" s="8"/>
      <c r="UDD50" s="8"/>
      <c r="UDE50" s="8"/>
      <c r="UDF50" s="8"/>
      <c r="UDG50" s="8"/>
      <c r="UDH50" s="8"/>
      <c r="UDI50" s="8"/>
      <c r="UDJ50" s="8"/>
      <c r="UDK50" s="8"/>
      <c r="UDL50" s="8"/>
      <c r="UDM50" s="8"/>
      <c r="UDN50" s="8"/>
      <c r="UDO50" s="8"/>
      <c r="UDP50" s="8"/>
      <c r="UDQ50" s="8"/>
      <c r="UDR50" s="8"/>
      <c r="UDS50" s="8"/>
      <c r="UDT50" s="8"/>
      <c r="UDU50" s="8"/>
      <c r="UDV50" s="8"/>
      <c r="UDW50" s="8"/>
      <c r="UDX50" s="8"/>
      <c r="UDY50" s="8"/>
      <c r="UDZ50" s="8"/>
      <c r="UEA50" s="8"/>
      <c r="UEB50" s="8"/>
      <c r="UEC50" s="8"/>
      <c r="UED50" s="8"/>
      <c r="UEE50" s="8"/>
      <c r="UEF50" s="8"/>
      <c r="UEG50" s="8"/>
      <c r="UEH50" s="8"/>
      <c r="UEI50" s="8"/>
      <c r="UEJ50" s="8"/>
      <c r="UEK50" s="8"/>
      <c r="UEL50" s="8"/>
      <c r="UEM50" s="8"/>
      <c r="UEN50" s="8"/>
      <c r="UEO50" s="8"/>
      <c r="UEP50" s="8"/>
      <c r="UEQ50" s="8"/>
      <c r="UER50" s="8"/>
      <c r="UES50" s="8"/>
      <c r="UET50" s="8"/>
      <c r="UEU50" s="8"/>
      <c r="UEV50" s="8"/>
      <c r="UEW50" s="8"/>
      <c r="UEX50" s="8"/>
      <c r="UEY50" s="8"/>
      <c r="UEZ50" s="8"/>
      <c r="UFA50" s="8"/>
      <c r="UFB50" s="8"/>
      <c r="UFC50" s="8"/>
      <c r="UFD50" s="8"/>
      <c r="UFE50" s="8"/>
      <c r="UFF50" s="8"/>
      <c r="UFG50" s="8"/>
      <c r="UFH50" s="8"/>
      <c r="UFI50" s="8"/>
      <c r="UFJ50" s="8"/>
      <c r="UFK50" s="8"/>
      <c r="UFL50" s="8"/>
      <c r="UFM50" s="8"/>
      <c r="UFN50" s="8"/>
      <c r="UFO50" s="8"/>
      <c r="UFP50" s="8"/>
      <c r="UFQ50" s="8"/>
      <c r="UFR50" s="8"/>
      <c r="UFS50" s="8"/>
      <c r="UFT50" s="8"/>
      <c r="UFU50" s="8"/>
      <c r="UFV50" s="8"/>
      <c r="UFW50" s="8"/>
      <c r="UFX50" s="8"/>
      <c r="UFY50" s="8"/>
      <c r="UFZ50" s="8"/>
      <c r="UGA50" s="8"/>
      <c r="UGB50" s="8"/>
      <c r="UGC50" s="8"/>
      <c r="UGD50" s="8"/>
      <c r="UGE50" s="8"/>
      <c r="UGF50" s="8"/>
      <c r="UGG50" s="8"/>
      <c r="UGH50" s="8"/>
      <c r="UGI50" s="8"/>
      <c r="UGJ50" s="8"/>
      <c r="UGK50" s="8"/>
      <c r="UGL50" s="8"/>
      <c r="UGM50" s="8"/>
      <c r="UGN50" s="8"/>
      <c r="UGO50" s="8"/>
      <c r="UGP50" s="8"/>
      <c r="UGQ50" s="8"/>
      <c r="UGR50" s="8"/>
      <c r="UGS50" s="8"/>
      <c r="UGT50" s="8"/>
      <c r="UGU50" s="8"/>
      <c r="UGV50" s="8"/>
      <c r="UGW50" s="8"/>
      <c r="UGX50" s="8"/>
      <c r="UGY50" s="8"/>
      <c r="UGZ50" s="8"/>
      <c r="UHA50" s="8"/>
      <c r="UHB50" s="8"/>
      <c r="UHC50" s="8"/>
      <c r="UHD50" s="8"/>
      <c r="UHE50" s="8"/>
      <c r="UHF50" s="8"/>
      <c r="UHG50" s="8"/>
      <c r="UHH50" s="8"/>
      <c r="UHI50" s="8"/>
      <c r="UHJ50" s="8"/>
      <c r="UHK50" s="8"/>
      <c r="UHL50" s="8"/>
      <c r="UHM50" s="8"/>
      <c r="UHN50" s="8"/>
      <c r="UHO50" s="8"/>
      <c r="UHP50" s="8"/>
      <c r="UHQ50" s="8"/>
      <c r="UHR50" s="8"/>
      <c r="UHS50" s="8"/>
      <c r="UHT50" s="8"/>
      <c r="UHU50" s="8"/>
      <c r="UHV50" s="8"/>
      <c r="UHW50" s="8"/>
      <c r="UHX50" s="8"/>
      <c r="UHY50" s="8"/>
      <c r="UHZ50" s="8"/>
      <c r="UIA50" s="8"/>
      <c r="UIB50" s="8"/>
      <c r="UIC50" s="8"/>
      <c r="UID50" s="8"/>
      <c r="UIE50" s="8"/>
      <c r="UIF50" s="8"/>
      <c r="UIG50" s="8"/>
      <c r="UIH50" s="8"/>
      <c r="UII50" s="8"/>
      <c r="UIJ50" s="8"/>
      <c r="UIK50" s="8"/>
      <c r="UIL50" s="8"/>
      <c r="UIM50" s="8"/>
      <c r="UIN50" s="8"/>
      <c r="UIO50" s="8"/>
      <c r="UIP50" s="8"/>
      <c r="UIQ50" s="8"/>
      <c r="UIR50" s="8"/>
      <c r="UIS50" s="8"/>
      <c r="UIT50" s="8"/>
      <c r="UIU50" s="8"/>
      <c r="UIV50" s="8"/>
      <c r="UIW50" s="8"/>
      <c r="UIX50" s="8"/>
      <c r="UIY50" s="8"/>
      <c r="UIZ50" s="8"/>
      <c r="UJA50" s="8"/>
      <c r="UJB50" s="8"/>
      <c r="UJC50" s="8"/>
      <c r="UJD50" s="8"/>
      <c r="UJE50" s="8"/>
      <c r="UJF50" s="8"/>
      <c r="UJG50" s="8"/>
      <c r="UJH50" s="8"/>
      <c r="UJI50" s="8"/>
      <c r="UJJ50" s="8"/>
      <c r="UJK50" s="8"/>
      <c r="UJL50" s="8"/>
      <c r="UJM50" s="8"/>
      <c r="UJN50" s="8"/>
      <c r="UJO50" s="8"/>
      <c r="UJP50" s="8"/>
      <c r="UJQ50" s="8"/>
      <c r="UJR50" s="8"/>
      <c r="UJS50" s="8"/>
      <c r="UJT50" s="8"/>
      <c r="UJU50" s="8"/>
      <c r="UJV50" s="8"/>
      <c r="UJW50" s="8"/>
      <c r="UJX50" s="8"/>
      <c r="UJY50" s="8"/>
      <c r="UJZ50" s="8"/>
      <c r="UKA50" s="8"/>
      <c r="UKB50" s="8"/>
      <c r="UKC50" s="8"/>
      <c r="UKD50" s="8"/>
      <c r="UKE50" s="8"/>
      <c r="UKF50" s="8"/>
      <c r="UKG50" s="8"/>
      <c r="UKH50" s="8"/>
      <c r="UKI50" s="8"/>
      <c r="UKJ50" s="8"/>
      <c r="UKK50" s="8"/>
      <c r="UKL50" s="8"/>
      <c r="UKM50" s="8"/>
      <c r="UKN50" s="8"/>
      <c r="UKO50" s="8"/>
      <c r="UKP50" s="8"/>
      <c r="UKQ50" s="8"/>
      <c r="UKR50" s="8"/>
      <c r="UKS50" s="8"/>
      <c r="UKT50" s="8"/>
      <c r="UKU50" s="8"/>
      <c r="UKV50" s="8"/>
      <c r="UKW50" s="8"/>
      <c r="UKX50" s="8"/>
      <c r="UKY50" s="8"/>
      <c r="UKZ50" s="8"/>
      <c r="ULA50" s="8"/>
      <c r="ULB50" s="8"/>
      <c r="ULC50" s="8"/>
      <c r="ULD50" s="8"/>
      <c r="ULE50" s="8"/>
      <c r="ULF50" s="8"/>
      <c r="ULG50" s="8"/>
      <c r="ULH50" s="8"/>
      <c r="ULI50" s="8"/>
      <c r="ULJ50" s="8"/>
      <c r="ULK50" s="8"/>
      <c r="ULL50" s="8"/>
      <c r="ULM50" s="8"/>
      <c r="ULN50" s="8"/>
      <c r="ULO50" s="8"/>
      <c r="ULP50" s="8"/>
      <c r="ULQ50" s="8"/>
      <c r="ULR50" s="8"/>
      <c r="ULS50" s="8"/>
      <c r="ULT50" s="8"/>
      <c r="ULU50" s="8"/>
      <c r="ULV50" s="8"/>
      <c r="ULW50" s="8"/>
      <c r="ULX50" s="8"/>
      <c r="ULY50" s="8"/>
      <c r="ULZ50" s="8"/>
      <c r="UMA50" s="8"/>
      <c r="UMB50" s="8"/>
      <c r="UMC50" s="8"/>
      <c r="UMD50" s="8"/>
      <c r="UME50" s="8"/>
      <c r="UMF50" s="8"/>
      <c r="UMG50" s="8"/>
      <c r="UMH50" s="8"/>
      <c r="UMI50" s="8"/>
      <c r="UMJ50" s="8"/>
      <c r="UMK50" s="8"/>
      <c r="UML50" s="8"/>
      <c r="UMM50" s="8"/>
      <c r="UMN50" s="8"/>
      <c r="UMO50" s="8"/>
      <c r="UMP50" s="8"/>
      <c r="UMQ50" s="8"/>
      <c r="UMR50" s="8"/>
      <c r="UMS50" s="8"/>
      <c r="UMT50" s="8"/>
      <c r="UMU50" s="8"/>
      <c r="UMV50" s="8"/>
      <c r="UMW50" s="8"/>
      <c r="UMX50" s="8"/>
      <c r="UMY50" s="8"/>
      <c r="UMZ50" s="8"/>
      <c r="UNA50" s="8"/>
      <c r="UNB50" s="8"/>
      <c r="UNC50" s="8"/>
      <c r="UND50" s="8"/>
      <c r="UNE50" s="8"/>
      <c r="UNF50" s="8"/>
      <c r="UNG50" s="8"/>
      <c r="UNH50" s="8"/>
      <c r="UNI50" s="8"/>
      <c r="UNJ50" s="8"/>
      <c r="UNK50" s="8"/>
      <c r="UNL50" s="8"/>
      <c r="UNM50" s="8"/>
      <c r="UNN50" s="8"/>
      <c r="UNO50" s="8"/>
      <c r="UNP50" s="8"/>
      <c r="UNQ50" s="8"/>
      <c r="UNR50" s="8"/>
      <c r="UNS50" s="8"/>
      <c r="UNT50" s="8"/>
      <c r="UNU50" s="8"/>
      <c r="UNV50" s="8"/>
      <c r="UNW50" s="8"/>
      <c r="UNX50" s="8"/>
      <c r="UNY50" s="8"/>
      <c r="UNZ50" s="8"/>
      <c r="UOA50" s="8"/>
      <c r="UOB50" s="8"/>
      <c r="UOC50" s="8"/>
      <c r="UOD50" s="8"/>
      <c r="UOE50" s="8"/>
      <c r="UOF50" s="8"/>
      <c r="UOG50" s="8"/>
      <c r="UOH50" s="8"/>
      <c r="UOI50" s="8"/>
      <c r="UOJ50" s="8"/>
      <c r="UOK50" s="8"/>
      <c r="UOL50" s="8"/>
      <c r="UOM50" s="8"/>
      <c r="UON50" s="8"/>
      <c r="UOO50" s="8"/>
      <c r="UOP50" s="8"/>
      <c r="UOQ50" s="8"/>
      <c r="UOR50" s="8"/>
      <c r="UOS50" s="8"/>
      <c r="UOT50" s="8"/>
      <c r="UOU50" s="8"/>
      <c r="UOV50" s="8"/>
      <c r="UOW50" s="8"/>
      <c r="UOX50" s="8"/>
      <c r="UOY50" s="8"/>
      <c r="UOZ50" s="8"/>
      <c r="UPA50" s="8"/>
      <c r="UPB50" s="8"/>
      <c r="UPC50" s="8"/>
      <c r="UPD50" s="8"/>
      <c r="UPE50" s="8"/>
      <c r="UPF50" s="8"/>
      <c r="UPG50" s="8"/>
      <c r="UPH50" s="8"/>
      <c r="UPI50" s="8"/>
      <c r="UPJ50" s="8"/>
      <c r="UPK50" s="8"/>
      <c r="UPL50" s="8"/>
      <c r="UPM50" s="8"/>
      <c r="UPN50" s="8"/>
      <c r="UPO50" s="8"/>
      <c r="UPP50" s="8"/>
      <c r="UPQ50" s="8"/>
      <c r="UPR50" s="8"/>
      <c r="UPS50" s="8"/>
      <c r="UPT50" s="8"/>
      <c r="UPU50" s="8"/>
      <c r="UPV50" s="8"/>
      <c r="UPW50" s="8"/>
      <c r="UPX50" s="8"/>
      <c r="UPY50" s="8"/>
      <c r="UPZ50" s="8"/>
      <c r="UQA50" s="8"/>
      <c r="UQB50" s="8"/>
      <c r="UQC50" s="8"/>
      <c r="UQD50" s="8"/>
      <c r="UQE50" s="8"/>
      <c r="UQF50" s="8"/>
      <c r="UQG50" s="8"/>
      <c r="UQH50" s="8"/>
      <c r="UQI50" s="8"/>
      <c r="UQJ50" s="8"/>
      <c r="UQK50" s="8"/>
      <c r="UQL50" s="8"/>
      <c r="UQM50" s="8"/>
      <c r="UQN50" s="8"/>
      <c r="UQO50" s="8"/>
      <c r="UQP50" s="8"/>
      <c r="UQQ50" s="8"/>
      <c r="UQR50" s="8"/>
      <c r="UQS50" s="8"/>
      <c r="UQT50" s="8"/>
      <c r="UQU50" s="8"/>
      <c r="UQV50" s="8"/>
      <c r="UQW50" s="8"/>
      <c r="UQX50" s="8"/>
      <c r="UQY50" s="8"/>
      <c r="UQZ50" s="8"/>
      <c r="URA50" s="8"/>
      <c r="URB50" s="8"/>
      <c r="URC50" s="8"/>
      <c r="URD50" s="8"/>
      <c r="URE50" s="8"/>
      <c r="URF50" s="8"/>
      <c r="URG50" s="8"/>
      <c r="URH50" s="8"/>
      <c r="URI50" s="8"/>
      <c r="URJ50" s="8"/>
      <c r="URK50" s="8"/>
      <c r="URL50" s="8"/>
      <c r="URM50" s="8"/>
      <c r="URN50" s="8"/>
      <c r="URO50" s="8"/>
      <c r="URP50" s="8"/>
      <c r="URQ50" s="8"/>
      <c r="URR50" s="8"/>
      <c r="URS50" s="8"/>
      <c r="URT50" s="8"/>
      <c r="URU50" s="8"/>
      <c r="URV50" s="8"/>
      <c r="URW50" s="8"/>
      <c r="URX50" s="8"/>
      <c r="URY50" s="8"/>
      <c r="URZ50" s="8"/>
      <c r="USA50" s="8"/>
      <c r="USB50" s="8"/>
      <c r="USC50" s="8"/>
      <c r="USD50" s="8"/>
      <c r="USE50" s="8"/>
      <c r="USF50" s="8"/>
      <c r="USG50" s="8"/>
      <c r="USH50" s="8"/>
      <c r="USI50" s="8"/>
      <c r="USJ50" s="8"/>
      <c r="USK50" s="8"/>
      <c r="USL50" s="8"/>
      <c r="USM50" s="8"/>
      <c r="USN50" s="8"/>
      <c r="USO50" s="8"/>
      <c r="USP50" s="8"/>
      <c r="USQ50" s="8"/>
      <c r="USR50" s="8"/>
      <c r="USS50" s="8"/>
      <c r="UST50" s="8"/>
      <c r="USU50" s="8"/>
      <c r="USV50" s="8"/>
      <c r="USW50" s="8"/>
      <c r="USX50" s="8"/>
      <c r="USY50" s="8"/>
      <c r="USZ50" s="8"/>
      <c r="UTA50" s="8"/>
      <c r="UTB50" s="8"/>
      <c r="UTC50" s="8"/>
      <c r="UTD50" s="8"/>
      <c r="UTE50" s="8"/>
      <c r="UTF50" s="8"/>
      <c r="UTG50" s="8"/>
      <c r="UTH50" s="8"/>
      <c r="UTI50" s="8"/>
      <c r="UTJ50" s="8"/>
      <c r="UTK50" s="8"/>
      <c r="UTL50" s="8"/>
      <c r="UTM50" s="8"/>
      <c r="UTN50" s="8"/>
      <c r="UTO50" s="8"/>
      <c r="UTP50" s="8"/>
      <c r="UTQ50" s="8"/>
      <c r="UTR50" s="8"/>
      <c r="UTS50" s="8"/>
      <c r="UTT50" s="8"/>
      <c r="UTU50" s="8"/>
      <c r="UTV50" s="8"/>
      <c r="UTW50" s="8"/>
      <c r="UTX50" s="8"/>
      <c r="UTY50" s="8"/>
      <c r="UTZ50" s="8"/>
      <c r="UUA50" s="8"/>
      <c r="UUB50" s="8"/>
      <c r="UUC50" s="8"/>
      <c r="UUD50" s="8"/>
      <c r="UUE50" s="8"/>
      <c r="UUF50" s="8"/>
      <c r="UUG50" s="8"/>
      <c r="UUH50" s="8"/>
      <c r="UUI50" s="8"/>
      <c r="UUJ50" s="8"/>
      <c r="UUK50" s="8"/>
      <c r="UUL50" s="8"/>
      <c r="UUM50" s="8"/>
      <c r="UUN50" s="8"/>
      <c r="UUO50" s="8"/>
      <c r="UUP50" s="8"/>
      <c r="UUQ50" s="8"/>
      <c r="UUR50" s="8"/>
      <c r="UUS50" s="8"/>
      <c r="UUT50" s="8"/>
      <c r="UUU50" s="8"/>
      <c r="UUV50" s="8"/>
      <c r="UUW50" s="8"/>
      <c r="UUX50" s="8"/>
      <c r="UUY50" s="8"/>
      <c r="UUZ50" s="8"/>
      <c r="UVA50" s="8"/>
      <c r="UVB50" s="8"/>
      <c r="UVC50" s="8"/>
      <c r="UVD50" s="8"/>
      <c r="UVE50" s="8"/>
      <c r="UVF50" s="8"/>
      <c r="UVG50" s="8"/>
      <c r="UVH50" s="8"/>
      <c r="UVI50" s="8"/>
      <c r="UVJ50" s="8"/>
      <c r="UVK50" s="8"/>
      <c r="UVL50" s="8"/>
      <c r="UVM50" s="8"/>
      <c r="UVN50" s="8"/>
      <c r="UVO50" s="8"/>
      <c r="UVP50" s="8"/>
      <c r="UVQ50" s="8"/>
      <c r="UVR50" s="8"/>
      <c r="UVS50" s="8"/>
      <c r="UVT50" s="8"/>
      <c r="UVU50" s="8"/>
      <c r="UVV50" s="8"/>
      <c r="UVW50" s="8"/>
      <c r="UVX50" s="8"/>
      <c r="UVY50" s="8"/>
      <c r="UVZ50" s="8"/>
      <c r="UWA50" s="8"/>
      <c r="UWB50" s="8"/>
      <c r="UWC50" s="8"/>
      <c r="UWD50" s="8"/>
      <c r="UWE50" s="8"/>
      <c r="UWF50" s="8"/>
      <c r="UWG50" s="8"/>
      <c r="UWH50" s="8"/>
      <c r="UWI50" s="8"/>
      <c r="UWJ50" s="8"/>
      <c r="UWK50" s="8"/>
      <c r="UWL50" s="8"/>
      <c r="UWM50" s="8"/>
      <c r="UWN50" s="8"/>
      <c r="UWO50" s="8"/>
      <c r="UWP50" s="8"/>
      <c r="UWQ50" s="8"/>
      <c r="UWR50" s="8"/>
      <c r="UWS50" s="8"/>
      <c r="UWT50" s="8"/>
      <c r="UWU50" s="8"/>
      <c r="UWV50" s="8"/>
      <c r="UWW50" s="8"/>
      <c r="UWX50" s="8"/>
      <c r="UWY50" s="8"/>
      <c r="UWZ50" s="8"/>
      <c r="UXA50" s="8"/>
      <c r="UXB50" s="8"/>
      <c r="UXC50" s="8"/>
      <c r="UXD50" s="8"/>
      <c r="UXE50" s="8"/>
      <c r="UXF50" s="8"/>
      <c r="UXG50" s="8"/>
      <c r="UXH50" s="8"/>
      <c r="UXI50" s="8"/>
      <c r="UXJ50" s="8"/>
      <c r="UXK50" s="8"/>
      <c r="UXL50" s="8"/>
      <c r="UXM50" s="8"/>
      <c r="UXN50" s="8"/>
      <c r="UXO50" s="8"/>
      <c r="UXP50" s="8"/>
      <c r="UXQ50" s="8"/>
      <c r="UXR50" s="8"/>
      <c r="UXS50" s="8"/>
      <c r="UXT50" s="8"/>
      <c r="UXU50" s="8"/>
      <c r="UXV50" s="8"/>
      <c r="UXW50" s="8"/>
      <c r="UXX50" s="8"/>
      <c r="UXY50" s="8"/>
      <c r="UXZ50" s="8"/>
      <c r="UYA50" s="8"/>
      <c r="UYB50" s="8"/>
      <c r="UYC50" s="8"/>
      <c r="UYD50" s="8"/>
      <c r="UYE50" s="8"/>
      <c r="UYF50" s="8"/>
      <c r="UYG50" s="8"/>
      <c r="UYH50" s="8"/>
      <c r="UYI50" s="8"/>
      <c r="UYJ50" s="8"/>
      <c r="UYK50" s="8"/>
      <c r="UYL50" s="8"/>
      <c r="UYM50" s="8"/>
      <c r="UYN50" s="8"/>
      <c r="UYO50" s="8"/>
      <c r="UYP50" s="8"/>
      <c r="UYQ50" s="8"/>
      <c r="UYR50" s="8"/>
      <c r="UYS50" s="8"/>
      <c r="UYT50" s="8"/>
      <c r="UYU50" s="8"/>
      <c r="UYV50" s="8"/>
      <c r="UYW50" s="8"/>
      <c r="UYX50" s="8"/>
      <c r="UYY50" s="8"/>
      <c r="UYZ50" s="8"/>
      <c r="UZA50" s="8"/>
      <c r="UZB50" s="8"/>
      <c r="UZC50" s="8"/>
      <c r="UZD50" s="8"/>
      <c r="UZE50" s="8"/>
      <c r="UZF50" s="8"/>
      <c r="UZG50" s="8"/>
      <c r="UZH50" s="8"/>
      <c r="UZI50" s="8"/>
      <c r="UZJ50" s="8"/>
      <c r="UZK50" s="8"/>
      <c r="UZL50" s="8"/>
      <c r="UZM50" s="8"/>
      <c r="UZN50" s="8"/>
      <c r="UZO50" s="8"/>
      <c r="UZP50" s="8"/>
      <c r="UZQ50" s="8"/>
      <c r="UZR50" s="8"/>
      <c r="UZS50" s="8"/>
      <c r="UZT50" s="8"/>
      <c r="UZU50" s="8"/>
      <c r="UZV50" s="8"/>
      <c r="UZW50" s="8"/>
      <c r="UZX50" s="8"/>
      <c r="UZY50" s="8"/>
      <c r="UZZ50" s="8"/>
      <c r="VAA50" s="8"/>
      <c r="VAB50" s="8"/>
      <c r="VAC50" s="8"/>
      <c r="VAD50" s="8"/>
      <c r="VAE50" s="8"/>
      <c r="VAF50" s="8"/>
      <c r="VAG50" s="8"/>
      <c r="VAH50" s="8"/>
      <c r="VAI50" s="8"/>
      <c r="VAJ50" s="8"/>
      <c r="VAK50" s="8"/>
      <c r="VAL50" s="8"/>
      <c r="VAM50" s="8"/>
      <c r="VAN50" s="8"/>
      <c r="VAO50" s="8"/>
      <c r="VAP50" s="8"/>
      <c r="VAQ50" s="8"/>
      <c r="VAR50" s="8"/>
      <c r="VAS50" s="8"/>
      <c r="VAT50" s="8"/>
      <c r="VAU50" s="8"/>
      <c r="VAV50" s="8"/>
      <c r="VAW50" s="8"/>
      <c r="VAX50" s="8"/>
      <c r="VAY50" s="8"/>
      <c r="VAZ50" s="8"/>
      <c r="VBA50" s="8"/>
      <c r="VBB50" s="8"/>
      <c r="VBC50" s="8"/>
      <c r="VBD50" s="8"/>
      <c r="VBE50" s="8"/>
      <c r="VBF50" s="8"/>
      <c r="VBG50" s="8"/>
      <c r="VBH50" s="8"/>
      <c r="VBI50" s="8"/>
      <c r="VBJ50" s="8"/>
      <c r="VBK50" s="8"/>
      <c r="VBL50" s="8"/>
      <c r="VBM50" s="8"/>
      <c r="VBN50" s="8"/>
      <c r="VBO50" s="8"/>
      <c r="VBP50" s="8"/>
      <c r="VBQ50" s="8"/>
      <c r="VBR50" s="8"/>
      <c r="VBS50" s="8"/>
      <c r="VBT50" s="8"/>
      <c r="VBU50" s="8"/>
      <c r="VBV50" s="8"/>
      <c r="VBW50" s="8"/>
      <c r="VBX50" s="8"/>
      <c r="VBY50" s="8"/>
      <c r="VBZ50" s="8"/>
      <c r="VCA50" s="8"/>
      <c r="VCB50" s="8"/>
      <c r="VCC50" s="8"/>
      <c r="VCD50" s="8"/>
      <c r="VCE50" s="8"/>
      <c r="VCF50" s="8"/>
      <c r="VCG50" s="8"/>
      <c r="VCH50" s="8"/>
      <c r="VCI50" s="8"/>
      <c r="VCJ50" s="8"/>
      <c r="VCK50" s="8"/>
      <c r="VCL50" s="8"/>
      <c r="VCM50" s="8"/>
      <c r="VCN50" s="8"/>
      <c r="VCO50" s="8"/>
      <c r="VCP50" s="8"/>
      <c r="VCQ50" s="8"/>
      <c r="VCR50" s="8"/>
      <c r="VCS50" s="8"/>
      <c r="VCT50" s="8"/>
      <c r="VCU50" s="8"/>
      <c r="VCV50" s="8"/>
      <c r="VCW50" s="8"/>
      <c r="VCX50" s="8"/>
      <c r="VCY50" s="8"/>
      <c r="VCZ50" s="8"/>
      <c r="VDA50" s="8"/>
      <c r="VDB50" s="8"/>
      <c r="VDC50" s="8"/>
      <c r="VDD50" s="8"/>
      <c r="VDE50" s="8"/>
      <c r="VDF50" s="8"/>
      <c r="VDG50" s="8"/>
      <c r="VDH50" s="8"/>
      <c r="VDI50" s="8"/>
      <c r="VDJ50" s="8"/>
      <c r="VDK50" s="8"/>
      <c r="VDL50" s="8"/>
      <c r="VDM50" s="8"/>
      <c r="VDN50" s="8"/>
      <c r="VDO50" s="8"/>
      <c r="VDP50" s="8"/>
      <c r="VDQ50" s="8"/>
      <c r="VDR50" s="8"/>
      <c r="VDS50" s="8"/>
      <c r="VDT50" s="8"/>
      <c r="VDU50" s="8"/>
      <c r="VDV50" s="8"/>
      <c r="VDW50" s="8"/>
      <c r="VDX50" s="8"/>
      <c r="VDY50" s="8"/>
      <c r="VDZ50" s="8"/>
      <c r="VEA50" s="8"/>
      <c r="VEB50" s="8"/>
      <c r="VEC50" s="8"/>
      <c r="VED50" s="8"/>
      <c r="VEE50" s="8"/>
      <c r="VEF50" s="8"/>
      <c r="VEG50" s="8"/>
      <c r="VEH50" s="8"/>
      <c r="VEI50" s="8"/>
      <c r="VEJ50" s="8"/>
      <c r="VEK50" s="8"/>
      <c r="VEL50" s="8"/>
      <c r="VEM50" s="8"/>
      <c r="VEN50" s="8"/>
      <c r="VEO50" s="8"/>
      <c r="VEP50" s="8"/>
      <c r="VEQ50" s="8"/>
      <c r="VER50" s="8"/>
      <c r="VES50" s="8"/>
      <c r="VET50" s="8"/>
      <c r="VEU50" s="8"/>
      <c r="VEV50" s="8"/>
      <c r="VEW50" s="8"/>
      <c r="VEX50" s="8"/>
      <c r="VEY50" s="8"/>
      <c r="VEZ50" s="8"/>
      <c r="VFA50" s="8"/>
      <c r="VFB50" s="8"/>
      <c r="VFC50" s="8"/>
      <c r="VFD50" s="8"/>
      <c r="VFE50" s="8"/>
      <c r="VFF50" s="8"/>
      <c r="VFG50" s="8"/>
      <c r="VFH50" s="8"/>
      <c r="VFI50" s="8"/>
      <c r="VFJ50" s="8"/>
      <c r="VFK50" s="8"/>
      <c r="VFL50" s="8"/>
      <c r="VFM50" s="8"/>
      <c r="VFN50" s="8"/>
      <c r="VFO50" s="8"/>
      <c r="VFP50" s="8"/>
      <c r="VFQ50" s="8"/>
      <c r="VFR50" s="8"/>
      <c r="VFS50" s="8"/>
      <c r="VFT50" s="8"/>
      <c r="VFU50" s="8"/>
      <c r="VFV50" s="8"/>
      <c r="VFW50" s="8"/>
      <c r="VFX50" s="8"/>
      <c r="VFY50" s="8"/>
      <c r="VFZ50" s="8"/>
      <c r="VGA50" s="8"/>
      <c r="VGB50" s="8"/>
      <c r="VGC50" s="8"/>
      <c r="VGD50" s="8"/>
      <c r="VGE50" s="8"/>
      <c r="VGF50" s="8"/>
      <c r="VGG50" s="8"/>
      <c r="VGH50" s="8"/>
      <c r="VGI50" s="8"/>
      <c r="VGJ50" s="8"/>
      <c r="VGK50" s="8"/>
      <c r="VGL50" s="8"/>
      <c r="VGM50" s="8"/>
      <c r="VGN50" s="8"/>
      <c r="VGO50" s="8"/>
      <c r="VGP50" s="8"/>
      <c r="VGQ50" s="8"/>
      <c r="VGR50" s="8"/>
      <c r="VGS50" s="8"/>
      <c r="VGT50" s="8"/>
      <c r="VGU50" s="8"/>
      <c r="VGV50" s="8"/>
      <c r="VGW50" s="8"/>
      <c r="VGX50" s="8"/>
      <c r="VGY50" s="8"/>
      <c r="VGZ50" s="8"/>
      <c r="VHA50" s="8"/>
      <c r="VHB50" s="8"/>
      <c r="VHC50" s="8"/>
      <c r="VHD50" s="8"/>
      <c r="VHE50" s="8"/>
      <c r="VHF50" s="8"/>
      <c r="VHG50" s="8"/>
      <c r="VHH50" s="8"/>
      <c r="VHI50" s="8"/>
      <c r="VHJ50" s="8"/>
      <c r="VHK50" s="8"/>
      <c r="VHL50" s="8"/>
      <c r="VHM50" s="8"/>
      <c r="VHN50" s="8"/>
      <c r="VHO50" s="8"/>
      <c r="VHP50" s="8"/>
      <c r="VHQ50" s="8"/>
      <c r="VHR50" s="8"/>
      <c r="VHS50" s="8"/>
      <c r="VHT50" s="8"/>
      <c r="VHU50" s="8"/>
      <c r="VHV50" s="8"/>
      <c r="VHW50" s="8"/>
      <c r="VHX50" s="8"/>
      <c r="VHY50" s="8"/>
      <c r="VHZ50" s="8"/>
      <c r="VIA50" s="8"/>
      <c r="VIB50" s="8"/>
      <c r="VIC50" s="8"/>
      <c r="VID50" s="8"/>
      <c r="VIE50" s="8"/>
      <c r="VIF50" s="8"/>
      <c r="VIG50" s="8"/>
      <c r="VIH50" s="8"/>
      <c r="VII50" s="8"/>
      <c r="VIJ50" s="8"/>
      <c r="VIK50" s="8"/>
      <c r="VIL50" s="8"/>
      <c r="VIM50" s="8"/>
      <c r="VIN50" s="8"/>
      <c r="VIO50" s="8"/>
      <c r="VIP50" s="8"/>
      <c r="VIQ50" s="8"/>
      <c r="VIR50" s="8"/>
      <c r="VIS50" s="8"/>
      <c r="VIT50" s="8"/>
      <c r="VIU50" s="8"/>
      <c r="VIV50" s="8"/>
      <c r="VIW50" s="8"/>
      <c r="VIX50" s="8"/>
      <c r="VIY50" s="8"/>
      <c r="VIZ50" s="8"/>
      <c r="VJA50" s="8"/>
      <c r="VJB50" s="8"/>
      <c r="VJC50" s="8"/>
      <c r="VJD50" s="8"/>
      <c r="VJE50" s="8"/>
      <c r="VJF50" s="8"/>
      <c r="VJG50" s="8"/>
      <c r="VJH50" s="8"/>
      <c r="VJI50" s="8"/>
      <c r="VJJ50" s="8"/>
      <c r="VJK50" s="8"/>
      <c r="VJL50" s="8"/>
      <c r="VJM50" s="8"/>
      <c r="VJN50" s="8"/>
      <c r="VJO50" s="8"/>
      <c r="VJP50" s="8"/>
      <c r="VJQ50" s="8"/>
      <c r="VJR50" s="8"/>
      <c r="VJS50" s="8"/>
      <c r="VJT50" s="8"/>
      <c r="VJU50" s="8"/>
      <c r="VJV50" s="8"/>
      <c r="VJW50" s="8"/>
      <c r="VJX50" s="8"/>
      <c r="VJY50" s="8"/>
      <c r="VJZ50" s="8"/>
      <c r="VKA50" s="8"/>
      <c r="VKB50" s="8"/>
      <c r="VKC50" s="8"/>
      <c r="VKD50" s="8"/>
      <c r="VKE50" s="8"/>
      <c r="VKF50" s="8"/>
      <c r="VKG50" s="8"/>
      <c r="VKH50" s="8"/>
      <c r="VKI50" s="8"/>
      <c r="VKJ50" s="8"/>
      <c r="VKK50" s="8"/>
      <c r="VKL50" s="8"/>
      <c r="VKM50" s="8"/>
      <c r="VKN50" s="8"/>
      <c r="VKO50" s="8"/>
      <c r="VKP50" s="8"/>
      <c r="VKQ50" s="8"/>
      <c r="VKR50" s="8"/>
      <c r="VKS50" s="8"/>
      <c r="VKT50" s="8"/>
      <c r="VKU50" s="8"/>
      <c r="VKV50" s="8"/>
      <c r="VKW50" s="8"/>
      <c r="VKX50" s="8"/>
      <c r="VKY50" s="8"/>
      <c r="VKZ50" s="8"/>
      <c r="VLA50" s="8"/>
      <c r="VLB50" s="8"/>
      <c r="VLC50" s="8"/>
      <c r="VLD50" s="8"/>
      <c r="VLE50" s="8"/>
      <c r="VLF50" s="8"/>
      <c r="VLG50" s="8"/>
      <c r="VLH50" s="8"/>
      <c r="VLI50" s="8"/>
      <c r="VLJ50" s="8"/>
      <c r="VLK50" s="8"/>
      <c r="VLL50" s="8"/>
      <c r="VLM50" s="8"/>
      <c r="VLN50" s="8"/>
      <c r="VLO50" s="8"/>
      <c r="VLP50" s="8"/>
      <c r="VLQ50" s="8"/>
      <c r="VLR50" s="8"/>
      <c r="VLS50" s="8"/>
      <c r="VLT50" s="8"/>
      <c r="VLU50" s="8"/>
      <c r="VLV50" s="8"/>
      <c r="VLW50" s="8"/>
      <c r="VLX50" s="8"/>
      <c r="VLY50" s="8"/>
      <c r="VLZ50" s="8"/>
      <c r="VMA50" s="8"/>
      <c r="VMB50" s="8"/>
      <c r="VMC50" s="8"/>
      <c r="VMD50" s="8"/>
      <c r="VME50" s="8"/>
      <c r="VMF50" s="8"/>
      <c r="VMG50" s="8"/>
      <c r="VMH50" s="8"/>
      <c r="VMI50" s="8"/>
      <c r="VMJ50" s="8"/>
      <c r="VMK50" s="8"/>
      <c r="VML50" s="8"/>
      <c r="VMM50" s="8"/>
      <c r="VMN50" s="8"/>
      <c r="VMO50" s="8"/>
      <c r="VMP50" s="8"/>
      <c r="VMQ50" s="8"/>
      <c r="VMR50" s="8"/>
      <c r="VMS50" s="8"/>
      <c r="VMT50" s="8"/>
      <c r="VMU50" s="8"/>
      <c r="VMV50" s="8"/>
      <c r="VMW50" s="8"/>
      <c r="VMX50" s="8"/>
      <c r="VMY50" s="8"/>
      <c r="VMZ50" s="8"/>
      <c r="VNA50" s="8"/>
      <c r="VNB50" s="8"/>
      <c r="VNC50" s="8"/>
      <c r="VND50" s="8"/>
      <c r="VNE50" s="8"/>
      <c r="VNF50" s="8"/>
      <c r="VNG50" s="8"/>
      <c r="VNH50" s="8"/>
      <c r="VNI50" s="8"/>
      <c r="VNJ50" s="8"/>
      <c r="VNK50" s="8"/>
      <c r="VNL50" s="8"/>
      <c r="VNM50" s="8"/>
      <c r="VNN50" s="8"/>
      <c r="VNO50" s="8"/>
      <c r="VNP50" s="8"/>
      <c r="VNQ50" s="8"/>
      <c r="VNR50" s="8"/>
      <c r="VNS50" s="8"/>
      <c r="VNT50" s="8"/>
      <c r="VNU50" s="8"/>
      <c r="VNV50" s="8"/>
      <c r="VNW50" s="8"/>
      <c r="VNX50" s="8"/>
      <c r="VNY50" s="8"/>
      <c r="VNZ50" s="8"/>
      <c r="VOA50" s="8"/>
      <c r="VOB50" s="8"/>
      <c r="VOC50" s="8"/>
      <c r="VOD50" s="8"/>
      <c r="VOE50" s="8"/>
      <c r="VOF50" s="8"/>
      <c r="VOG50" s="8"/>
      <c r="VOH50" s="8"/>
      <c r="VOI50" s="8"/>
      <c r="VOJ50" s="8"/>
      <c r="VOK50" s="8"/>
      <c r="VOL50" s="8"/>
      <c r="VOM50" s="8"/>
      <c r="VON50" s="8"/>
      <c r="VOO50" s="8"/>
      <c r="VOP50" s="8"/>
      <c r="VOQ50" s="8"/>
      <c r="VOR50" s="8"/>
      <c r="VOS50" s="8"/>
      <c r="VOT50" s="8"/>
      <c r="VOU50" s="8"/>
      <c r="VOV50" s="8"/>
      <c r="VOW50" s="8"/>
      <c r="VOX50" s="8"/>
      <c r="VOY50" s="8"/>
      <c r="VOZ50" s="8"/>
      <c r="VPA50" s="8"/>
      <c r="VPB50" s="8"/>
      <c r="VPC50" s="8"/>
      <c r="VPD50" s="8"/>
      <c r="VPE50" s="8"/>
      <c r="VPF50" s="8"/>
      <c r="VPG50" s="8"/>
      <c r="VPH50" s="8"/>
      <c r="VPI50" s="8"/>
      <c r="VPJ50" s="8"/>
      <c r="VPK50" s="8"/>
      <c r="VPL50" s="8"/>
      <c r="VPM50" s="8"/>
      <c r="VPN50" s="8"/>
      <c r="VPO50" s="8"/>
      <c r="VPP50" s="8"/>
      <c r="VPQ50" s="8"/>
      <c r="VPR50" s="8"/>
      <c r="VPS50" s="8"/>
      <c r="VPT50" s="8"/>
      <c r="VPU50" s="8"/>
      <c r="VPV50" s="8"/>
      <c r="VPW50" s="8"/>
      <c r="VPX50" s="8"/>
      <c r="VPY50" s="8"/>
      <c r="VPZ50" s="8"/>
      <c r="VQA50" s="8"/>
      <c r="VQB50" s="8"/>
      <c r="VQC50" s="8"/>
      <c r="VQD50" s="8"/>
      <c r="VQE50" s="8"/>
      <c r="VQF50" s="8"/>
      <c r="VQG50" s="8"/>
      <c r="VQH50" s="8"/>
      <c r="VQI50" s="8"/>
      <c r="VQJ50" s="8"/>
      <c r="VQK50" s="8"/>
      <c r="VQL50" s="8"/>
      <c r="VQM50" s="8"/>
      <c r="VQN50" s="8"/>
      <c r="VQO50" s="8"/>
      <c r="VQP50" s="8"/>
      <c r="VQQ50" s="8"/>
      <c r="VQR50" s="8"/>
      <c r="VQS50" s="8"/>
      <c r="VQT50" s="8"/>
      <c r="VQU50" s="8"/>
      <c r="VQV50" s="8"/>
      <c r="VQW50" s="8"/>
      <c r="VQX50" s="8"/>
      <c r="VQY50" s="8"/>
      <c r="VQZ50" s="8"/>
      <c r="VRA50" s="8"/>
      <c r="VRB50" s="8"/>
      <c r="VRC50" s="8"/>
      <c r="VRD50" s="8"/>
      <c r="VRE50" s="8"/>
      <c r="VRF50" s="8"/>
      <c r="VRG50" s="8"/>
      <c r="VRH50" s="8"/>
      <c r="VRI50" s="8"/>
      <c r="VRJ50" s="8"/>
      <c r="VRK50" s="8"/>
      <c r="VRL50" s="8"/>
      <c r="VRM50" s="8"/>
      <c r="VRN50" s="8"/>
      <c r="VRO50" s="8"/>
      <c r="VRP50" s="8"/>
      <c r="VRQ50" s="8"/>
      <c r="VRR50" s="8"/>
      <c r="VRS50" s="8"/>
      <c r="VRT50" s="8"/>
      <c r="VRU50" s="8"/>
      <c r="VRV50" s="8"/>
      <c r="VRW50" s="8"/>
      <c r="VRX50" s="8"/>
      <c r="VRY50" s="8"/>
      <c r="VRZ50" s="8"/>
      <c r="VSA50" s="8"/>
      <c r="VSB50" s="8"/>
      <c r="VSC50" s="8"/>
      <c r="VSD50" s="8"/>
      <c r="VSE50" s="8"/>
      <c r="VSF50" s="8"/>
      <c r="VSG50" s="8"/>
      <c r="VSH50" s="8"/>
      <c r="VSI50" s="8"/>
      <c r="VSJ50" s="8"/>
      <c r="VSK50" s="8"/>
      <c r="VSL50" s="8"/>
      <c r="VSM50" s="8"/>
      <c r="VSN50" s="8"/>
      <c r="VSO50" s="8"/>
      <c r="VSP50" s="8"/>
      <c r="VSQ50" s="8"/>
      <c r="VSR50" s="8"/>
      <c r="VSS50" s="8"/>
      <c r="VST50" s="8"/>
      <c r="VSU50" s="8"/>
      <c r="VSV50" s="8"/>
      <c r="VSW50" s="8"/>
      <c r="VSX50" s="8"/>
      <c r="VSY50" s="8"/>
      <c r="VSZ50" s="8"/>
      <c r="VTA50" s="8"/>
      <c r="VTB50" s="8"/>
      <c r="VTC50" s="8"/>
      <c r="VTD50" s="8"/>
      <c r="VTE50" s="8"/>
      <c r="VTF50" s="8"/>
      <c r="VTG50" s="8"/>
      <c r="VTH50" s="8"/>
      <c r="VTI50" s="8"/>
      <c r="VTJ50" s="8"/>
      <c r="VTK50" s="8"/>
      <c r="VTL50" s="8"/>
      <c r="VTM50" s="8"/>
      <c r="VTN50" s="8"/>
      <c r="VTO50" s="8"/>
      <c r="VTP50" s="8"/>
      <c r="VTQ50" s="8"/>
      <c r="VTR50" s="8"/>
      <c r="VTS50" s="8"/>
      <c r="VTT50" s="8"/>
      <c r="VTU50" s="8"/>
      <c r="VTV50" s="8"/>
      <c r="VTW50" s="8"/>
      <c r="VTX50" s="8"/>
      <c r="VTY50" s="8"/>
      <c r="VTZ50" s="8"/>
      <c r="VUA50" s="8"/>
      <c r="VUB50" s="8"/>
      <c r="VUC50" s="8"/>
      <c r="VUD50" s="8"/>
      <c r="VUE50" s="8"/>
      <c r="VUF50" s="8"/>
      <c r="VUG50" s="8"/>
      <c r="VUH50" s="8"/>
      <c r="VUI50" s="8"/>
      <c r="VUJ50" s="8"/>
      <c r="VUK50" s="8"/>
      <c r="VUL50" s="8"/>
      <c r="VUM50" s="8"/>
      <c r="VUN50" s="8"/>
      <c r="VUO50" s="8"/>
      <c r="VUP50" s="8"/>
      <c r="VUQ50" s="8"/>
      <c r="VUR50" s="8"/>
      <c r="VUS50" s="8"/>
      <c r="VUT50" s="8"/>
      <c r="VUU50" s="8"/>
      <c r="VUV50" s="8"/>
      <c r="VUW50" s="8"/>
      <c r="VUX50" s="8"/>
      <c r="VUY50" s="8"/>
      <c r="VUZ50" s="8"/>
      <c r="VVA50" s="8"/>
      <c r="VVB50" s="8"/>
      <c r="VVC50" s="8"/>
      <c r="VVD50" s="8"/>
      <c r="VVE50" s="8"/>
      <c r="VVF50" s="8"/>
      <c r="VVG50" s="8"/>
      <c r="VVH50" s="8"/>
      <c r="VVI50" s="8"/>
      <c r="VVJ50" s="8"/>
      <c r="VVK50" s="8"/>
      <c r="VVL50" s="8"/>
      <c r="VVM50" s="8"/>
      <c r="VVN50" s="8"/>
      <c r="VVO50" s="8"/>
      <c r="VVP50" s="8"/>
      <c r="VVQ50" s="8"/>
      <c r="VVR50" s="8"/>
      <c r="VVS50" s="8"/>
      <c r="VVT50" s="8"/>
      <c r="VVU50" s="8"/>
      <c r="VVV50" s="8"/>
      <c r="VVW50" s="8"/>
      <c r="VVX50" s="8"/>
      <c r="VVY50" s="8"/>
      <c r="VVZ50" s="8"/>
      <c r="VWA50" s="8"/>
      <c r="VWB50" s="8"/>
      <c r="VWC50" s="8"/>
      <c r="VWD50" s="8"/>
      <c r="VWE50" s="8"/>
      <c r="VWF50" s="8"/>
      <c r="VWG50" s="8"/>
      <c r="VWH50" s="8"/>
      <c r="VWI50" s="8"/>
      <c r="VWJ50" s="8"/>
      <c r="VWK50" s="8"/>
      <c r="VWL50" s="8"/>
      <c r="VWM50" s="8"/>
      <c r="VWN50" s="8"/>
      <c r="VWO50" s="8"/>
      <c r="VWP50" s="8"/>
      <c r="VWQ50" s="8"/>
      <c r="VWR50" s="8"/>
      <c r="VWS50" s="8"/>
      <c r="VWT50" s="8"/>
      <c r="VWU50" s="8"/>
      <c r="VWV50" s="8"/>
      <c r="VWW50" s="8"/>
      <c r="VWX50" s="8"/>
      <c r="VWY50" s="8"/>
      <c r="VWZ50" s="8"/>
      <c r="VXA50" s="8"/>
      <c r="VXB50" s="8"/>
      <c r="VXC50" s="8"/>
      <c r="VXD50" s="8"/>
      <c r="VXE50" s="8"/>
      <c r="VXF50" s="8"/>
      <c r="VXG50" s="8"/>
      <c r="VXH50" s="8"/>
      <c r="VXI50" s="8"/>
      <c r="VXJ50" s="8"/>
      <c r="VXK50" s="8"/>
      <c r="VXL50" s="8"/>
      <c r="VXM50" s="8"/>
      <c r="VXN50" s="8"/>
      <c r="VXO50" s="8"/>
      <c r="VXP50" s="8"/>
      <c r="VXQ50" s="8"/>
      <c r="VXR50" s="8"/>
      <c r="VXS50" s="8"/>
      <c r="VXT50" s="8"/>
      <c r="VXU50" s="8"/>
      <c r="VXV50" s="8"/>
      <c r="VXW50" s="8"/>
      <c r="VXX50" s="8"/>
      <c r="VXY50" s="8"/>
      <c r="VXZ50" s="8"/>
      <c r="VYA50" s="8"/>
      <c r="VYB50" s="8"/>
      <c r="VYC50" s="8"/>
      <c r="VYD50" s="8"/>
      <c r="VYE50" s="8"/>
      <c r="VYF50" s="8"/>
      <c r="VYG50" s="8"/>
      <c r="VYH50" s="8"/>
      <c r="VYI50" s="8"/>
      <c r="VYJ50" s="8"/>
      <c r="VYK50" s="8"/>
      <c r="VYL50" s="8"/>
      <c r="VYM50" s="8"/>
      <c r="VYN50" s="8"/>
      <c r="VYO50" s="8"/>
      <c r="VYP50" s="8"/>
      <c r="VYQ50" s="8"/>
      <c r="VYR50" s="8"/>
      <c r="VYS50" s="8"/>
      <c r="VYT50" s="8"/>
      <c r="VYU50" s="8"/>
      <c r="VYV50" s="8"/>
      <c r="VYW50" s="8"/>
      <c r="VYX50" s="8"/>
      <c r="VYY50" s="8"/>
      <c r="VYZ50" s="8"/>
      <c r="VZA50" s="8"/>
      <c r="VZB50" s="8"/>
      <c r="VZC50" s="8"/>
      <c r="VZD50" s="8"/>
      <c r="VZE50" s="8"/>
      <c r="VZF50" s="8"/>
      <c r="VZG50" s="8"/>
      <c r="VZH50" s="8"/>
      <c r="VZI50" s="8"/>
      <c r="VZJ50" s="8"/>
      <c r="VZK50" s="8"/>
      <c r="VZL50" s="8"/>
      <c r="VZM50" s="8"/>
      <c r="VZN50" s="8"/>
      <c r="VZO50" s="8"/>
      <c r="VZP50" s="8"/>
      <c r="VZQ50" s="8"/>
      <c r="VZR50" s="8"/>
      <c r="VZS50" s="8"/>
      <c r="VZT50" s="8"/>
      <c r="VZU50" s="8"/>
      <c r="VZV50" s="8"/>
      <c r="VZW50" s="8"/>
      <c r="VZX50" s="8"/>
      <c r="VZY50" s="8"/>
      <c r="VZZ50" s="8"/>
      <c r="WAA50" s="8"/>
      <c r="WAB50" s="8"/>
      <c r="WAC50" s="8"/>
      <c r="WAD50" s="8"/>
      <c r="WAE50" s="8"/>
      <c r="WAF50" s="8"/>
      <c r="WAG50" s="8"/>
      <c r="WAH50" s="8"/>
      <c r="WAI50" s="8"/>
      <c r="WAJ50" s="8"/>
      <c r="WAK50" s="8"/>
      <c r="WAL50" s="8"/>
      <c r="WAM50" s="8"/>
      <c r="WAN50" s="8"/>
      <c r="WAO50" s="8"/>
      <c r="WAP50" s="8"/>
      <c r="WAQ50" s="8"/>
      <c r="WAR50" s="8"/>
      <c r="WAS50" s="8"/>
      <c r="WAT50" s="8"/>
      <c r="WAU50" s="8"/>
      <c r="WAV50" s="8"/>
      <c r="WAW50" s="8"/>
      <c r="WAX50" s="8"/>
      <c r="WAY50" s="8"/>
      <c r="WAZ50" s="8"/>
      <c r="WBA50" s="8"/>
      <c r="WBB50" s="8"/>
      <c r="WBC50" s="8"/>
      <c r="WBD50" s="8"/>
      <c r="WBE50" s="8"/>
      <c r="WBF50" s="8"/>
      <c r="WBG50" s="8"/>
      <c r="WBH50" s="8"/>
      <c r="WBI50" s="8"/>
      <c r="WBJ50" s="8"/>
      <c r="WBK50" s="8"/>
      <c r="WBL50" s="8"/>
      <c r="WBM50" s="8"/>
      <c r="WBN50" s="8"/>
      <c r="WBO50" s="8"/>
      <c r="WBP50" s="8"/>
      <c r="WBQ50" s="8"/>
      <c r="WBR50" s="8"/>
      <c r="WBS50" s="8"/>
      <c r="WBT50" s="8"/>
      <c r="WBU50" s="8"/>
      <c r="WBV50" s="8"/>
      <c r="WBW50" s="8"/>
      <c r="WBX50" s="8"/>
      <c r="WBY50" s="8"/>
      <c r="WBZ50" s="8"/>
      <c r="WCA50" s="8"/>
      <c r="WCB50" s="8"/>
      <c r="WCC50" s="8"/>
      <c r="WCD50" s="8"/>
      <c r="WCE50" s="8"/>
      <c r="WCF50" s="8"/>
      <c r="WCG50" s="8"/>
      <c r="WCH50" s="8"/>
      <c r="WCI50" s="8"/>
      <c r="WCJ50" s="8"/>
      <c r="WCK50" s="8"/>
      <c r="WCL50" s="8"/>
      <c r="WCM50" s="8"/>
      <c r="WCN50" s="8"/>
      <c r="WCO50" s="8"/>
      <c r="WCP50" s="8"/>
      <c r="WCQ50" s="8"/>
      <c r="WCR50" s="8"/>
      <c r="WCS50" s="8"/>
      <c r="WCT50" s="8"/>
      <c r="WCU50" s="8"/>
      <c r="WCV50" s="8"/>
      <c r="WCW50" s="8"/>
      <c r="WCX50" s="8"/>
      <c r="WCY50" s="8"/>
      <c r="WCZ50" s="8"/>
      <c r="WDA50" s="8"/>
      <c r="WDB50" s="8"/>
      <c r="WDC50" s="8"/>
      <c r="WDD50" s="8"/>
      <c r="WDE50" s="8"/>
      <c r="WDF50" s="8"/>
      <c r="WDG50" s="8"/>
      <c r="WDH50" s="8"/>
      <c r="WDI50" s="8"/>
      <c r="WDJ50" s="8"/>
      <c r="WDK50" s="8"/>
      <c r="WDL50" s="8"/>
      <c r="WDM50" s="8"/>
      <c r="WDN50" s="8"/>
      <c r="WDO50" s="8"/>
      <c r="WDP50" s="8"/>
      <c r="WDQ50" s="8"/>
      <c r="WDR50" s="8"/>
      <c r="WDS50" s="8"/>
      <c r="WDT50" s="8"/>
      <c r="WDU50" s="8"/>
      <c r="WDV50" s="8"/>
      <c r="WDW50" s="8"/>
      <c r="WDX50" s="8"/>
      <c r="WDY50" s="8"/>
      <c r="WDZ50" s="8"/>
      <c r="WEA50" s="8"/>
      <c r="WEB50" s="8"/>
      <c r="WEC50" s="8"/>
      <c r="WED50" s="8"/>
      <c r="WEE50" s="8"/>
      <c r="WEF50" s="8"/>
      <c r="WEG50" s="8"/>
      <c r="WEH50" s="8"/>
      <c r="WEI50" s="8"/>
      <c r="WEJ50" s="8"/>
      <c r="WEK50" s="8"/>
      <c r="WEL50" s="8"/>
      <c r="WEM50" s="8"/>
      <c r="WEN50" s="8"/>
      <c r="WEO50" s="8"/>
      <c r="WEP50" s="8"/>
      <c r="WEQ50" s="8"/>
      <c r="WER50" s="8"/>
      <c r="WES50" s="8"/>
      <c r="WET50" s="8"/>
      <c r="WEU50" s="8"/>
      <c r="WEV50" s="8"/>
      <c r="WEW50" s="8"/>
      <c r="WEX50" s="8"/>
      <c r="WEY50" s="8"/>
      <c r="WEZ50" s="8"/>
      <c r="WFA50" s="8"/>
      <c r="WFB50" s="8"/>
      <c r="WFC50" s="8"/>
      <c r="WFD50" s="8"/>
      <c r="WFE50" s="8"/>
      <c r="WFF50" s="8"/>
      <c r="WFG50" s="8"/>
      <c r="WFH50" s="8"/>
      <c r="WFI50" s="8"/>
      <c r="WFJ50" s="8"/>
      <c r="WFK50" s="8"/>
      <c r="WFL50" s="8"/>
      <c r="WFM50" s="8"/>
      <c r="WFN50" s="8"/>
      <c r="WFO50" s="8"/>
      <c r="WFP50" s="8"/>
      <c r="WFQ50" s="8"/>
      <c r="WFR50" s="8"/>
      <c r="WFS50" s="8"/>
      <c r="WFT50" s="8"/>
      <c r="WFU50" s="8"/>
      <c r="WFV50" s="8"/>
      <c r="WFW50" s="8"/>
      <c r="WFX50" s="8"/>
      <c r="WFY50" s="8"/>
      <c r="WFZ50" s="8"/>
      <c r="WGA50" s="8"/>
      <c r="WGB50" s="8"/>
      <c r="WGC50" s="8"/>
      <c r="WGD50" s="8"/>
      <c r="WGE50" s="8"/>
      <c r="WGF50" s="8"/>
      <c r="WGG50" s="8"/>
      <c r="WGH50" s="8"/>
      <c r="WGI50" s="8"/>
      <c r="WGJ50" s="8"/>
      <c r="WGK50" s="8"/>
      <c r="WGL50" s="8"/>
      <c r="WGM50" s="8"/>
      <c r="WGN50" s="8"/>
      <c r="WGO50" s="8"/>
      <c r="WGP50" s="8"/>
      <c r="WGQ50" s="8"/>
      <c r="WGR50" s="8"/>
      <c r="WGS50" s="8"/>
      <c r="WGT50" s="8"/>
      <c r="WGU50" s="8"/>
      <c r="WGV50" s="8"/>
      <c r="WGW50" s="8"/>
      <c r="WGX50" s="8"/>
      <c r="WGY50" s="8"/>
      <c r="WGZ50" s="8"/>
      <c r="WHA50" s="8"/>
      <c r="WHB50" s="8"/>
      <c r="WHC50" s="8"/>
      <c r="WHD50" s="8"/>
      <c r="WHE50" s="8"/>
      <c r="WHF50" s="8"/>
      <c r="WHG50" s="8"/>
      <c r="WHH50" s="8"/>
      <c r="WHI50" s="8"/>
      <c r="WHJ50" s="8"/>
      <c r="WHK50" s="8"/>
      <c r="WHL50" s="8"/>
      <c r="WHM50" s="8"/>
      <c r="WHN50" s="8"/>
      <c r="WHO50" s="8"/>
      <c r="WHP50" s="8"/>
      <c r="WHQ50" s="8"/>
      <c r="WHR50" s="8"/>
      <c r="WHS50" s="8"/>
      <c r="WHT50" s="8"/>
      <c r="WHU50" s="8"/>
      <c r="WHV50" s="8"/>
      <c r="WHW50" s="8"/>
      <c r="WHX50" s="8"/>
      <c r="WHY50" s="8"/>
      <c r="WHZ50" s="8"/>
      <c r="WIA50" s="8"/>
      <c r="WIB50" s="8"/>
      <c r="WIC50" s="8"/>
      <c r="WID50" s="8"/>
      <c r="WIE50" s="8"/>
      <c r="WIF50" s="8"/>
      <c r="WIG50" s="8"/>
      <c r="WIH50" s="8"/>
      <c r="WII50" s="8"/>
      <c r="WIJ50" s="8"/>
      <c r="WIK50" s="8"/>
      <c r="WIL50" s="8"/>
      <c r="WIM50" s="8"/>
      <c r="WIN50" s="8"/>
      <c r="WIO50" s="8"/>
      <c r="WIP50" s="8"/>
      <c r="WIQ50" s="8"/>
      <c r="WIR50" s="8"/>
      <c r="WIS50" s="8"/>
      <c r="WIT50" s="8"/>
      <c r="WIU50" s="8"/>
      <c r="WIV50" s="8"/>
      <c r="WIW50" s="8"/>
      <c r="WIX50" s="8"/>
      <c r="WIY50" s="8"/>
      <c r="WIZ50" s="8"/>
      <c r="WJA50" s="8"/>
      <c r="WJB50" s="8"/>
      <c r="WJC50" s="8"/>
      <c r="WJD50" s="8"/>
      <c r="WJE50" s="8"/>
      <c r="WJF50" s="8"/>
      <c r="WJG50" s="8"/>
      <c r="WJH50" s="8"/>
      <c r="WJI50" s="8"/>
      <c r="WJJ50" s="8"/>
      <c r="WJK50" s="8"/>
      <c r="WJL50" s="8"/>
      <c r="WJM50" s="8"/>
      <c r="WJN50" s="8"/>
      <c r="WJO50" s="8"/>
      <c r="WJP50" s="8"/>
      <c r="WJQ50" s="8"/>
      <c r="WJR50" s="8"/>
      <c r="WJS50" s="8"/>
      <c r="WJT50" s="8"/>
      <c r="WJU50" s="8"/>
      <c r="WJV50" s="8"/>
      <c r="WJW50" s="8"/>
      <c r="WJX50" s="8"/>
      <c r="WJY50" s="8"/>
      <c r="WJZ50" s="8"/>
      <c r="WKA50" s="8"/>
      <c r="WKB50" s="8"/>
      <c r="WKC50" s="8"/>
      <c r="WKD50" s="8"/>
      <c r="WKE50" s="8"/>
      <c r="WKF50" s="8"/>
      <c r="WKG50" s="8"/>
      <c r="WKH50" s="8"/>
      <c r="WKI50" s="8"/>
      <c r="WKJ50" s="8"/>
      <c r="WKK50" s="8"/>
      <c r="WKL50" s="8"/>
      <c r="WKM50" s="8"/>
      <c r="WKN50" s="8"/>
      <c r="WKO50" s="8"/>
      <c r="WKP50" s="8"/>
      <c r="WKQ50" s="8"/>
      <c r="WKR50" s="8"/>
      <c r="WKS50" s="8"/>
      <c r="WKT50" s="8"/>
      <c r="WKU50" s="8"/>
      <c r="WKV50" s="8"/>
      <c r="WKW50" s="8"/>
      <c r="WKX50" s="8"/>
      <c r="WKY50" s="8"/>
      <c r="WKZ50" s="8"/>
      <c r="WLA50" s="8"/>
      <c r="WLB50" s="8"/>
      <c r="WLC50" s="8"/>
      <c r="WLD50" s="8"/>
      <c r="WLE50" s="8"/>
      <c r="WLF50" s="8"/>
      <c r="WLG50" s="8"/>
      <c r="WLH50" s="8"/>
      <c r="WLI50" s="8"/>
      <c r="WLJ50" s="8"/>
      <c r="WLK50" s="8"/>
      <c r="WLL50" s="8"/>
      <c r="WLM50" s="8"/>
      <c r="WLN50" s="8"/>
      <c r="WLO50" s="8"/>
      <c r="WLP50" s="8"/>
      <c r="WLQ50" s="8"/>
      <c r="WLR50" s="8"/>
      <c r="WLS50" s="8"/>
      <c r="WLT50" s="8"/>
      <c r="WLU50" s="8"/>
      <c r="WLV50" s="8"/>
      <c r="WLW50" s="8"/>
      <c r="WLX50" s="8"/>
      <c r="WLY50" s="8"/>
      <c r="WLZ50" s="8"/>
      <c r="WMA50" s="8"/>
      <c r="WMB50" s="8"/>
      <c r="WMC50" s="8"/>
      <c r="WMD50" s="8"/>
      <c r="WME50" s="8"/>
      <c r="WMF50" s="8"/>
      <c r="WMG50" s="8"/>
      <c r="WMH50" s="8"/>
      <c r="WMI50" s="8"/>
      <c r="WMJ50" s="8"/>
      <c r="WMK50" s="8"/>
      <c r="WML50" s="8"/>
      <c r="WMM50" s="8"/>
      <c r="WMN50" s="8"/>
      <c r="WMO50" s="8"/>
      <c r="WMP50" s="8"/>
      <c r="WMQ50" s="8"/>
      <c r="WMR50" s="8"/>
      <c r="WMS50" s="8"/>
      <c r="WMT50" s="8"/>
      <c r="WMU50" s="8"/>
      <c r="WMV50" s="8"/>
      <c r="WMW50" s="8"/>
      <c r="WMX50" s="8"/>
      <c r="WMY50" s="8"/>
      <c r="WMZ50" s="8"/>
      <c r="WNA50" s="8"/>
      <c r="WNB50" s="8"/>
      <c r="WNC50" s="8"/>
      <c r="WND50" s="8"/>
      <c r="WNE50" s="8"/>
      <c r="WNF50" s="8"/>
      <c r="WNG50" s="8"/>
      <c r="WNH50" s="8"/>
      <c r="WNI50" s="8"/>
      <c r="WNJ50" s="8"/>
      <c r="WNK50" s="8"/>
      <c r="WNL50" s="8"/>
      <c r="WNM50" s="8"/>
      <c r="WNN50" s="8"/>
      <c r="WNO50" s="8"/>
      <c r="WNP50" s="8"/>
      <c r="WNQ50" s="8"/>
      <c r="WNR50" s="8"/>
      <c r="WNS50" s="8"/>
      <c r="WNT50" s="8"/>
      <c r="WNU50" s="8"/>
      <c r="WNV50" s="8"/>
      <c r="WNW50" s="8"/>
      <c r="WNX50" s="8"/>
      <c r="WNY50" s="8"/>
      <c r="WNZ50" s="8"/>
      <c r="WOA50" s="8"/>
      <c r="WOB50" s="8"/>
      <c r="WOC50" s="8"/>
      <c r="WOD50" s="8"/>
      <c r="WOE50" s="8"/>
      <c r="WOF50" s="8"/>
      <c r="WOG50" s="8"/>
      <c r="WOH50" s="8"/>
      <c r="WOI50" s="8"/>
      <c r="WOJ50" s="8"/>
      <c r="WOK50" s="8"/>
      <c r="WOL50" s="8"/>
      <c r="WOM50" s="8"/>
      <c r="WON50" s="8"/>
      <c r="WOO50" s="8"/>
      <c r="WOP50" s="8"/>
      <c r="WOQ50" s="8"/>
      <c r="WOR50" s="8"/>
      <c r="WOS50" s="8"/>
      <c r="WOT50" s="8"/>
      <c r="WOU50" s="8"/>
      <c r="WOV50" s="8"/>
      <c r="WOW50" s="8"/>
      <c r="WOX50" s="8"/>
      <c r="WOY50" s="8"/>
      <c r="WOZ50" s="8"/>
      <c r="WPA50" s="8"/>
      <c r="WPB50" s="8"/>
      <c r="WPC50" s="8"/>
      <c r="WPD50" s="8"/>
      <c r="WPE50" s="8"/>
      <c r="WPF50" s="8"/>
      <c r="WPG50" s="8"/>
      <c r="WPH50" s="8"/>
      <c r="WPI50" s="8"/>
      <c r="WPJ50" s="8"/>
      <c r="WPK50" s="8"/>
      <c r="WPL50" s="8"/>
      <c r="WPM50" s="8"/>
      <c r="WPN50" s="8"/>
      <c r="WPO50" s="8"/>
      <c r="WPP50" s="8"/>
      <c r="WPQ50" s="8"/>
      <c r="WPR50" s="8"/>
      <c r="WPS50" s="8"/>
      <c r="WPT50" s="8"/>
      <c r="WPU50" s="8"/>
      <c r="WPV50" s="8"/>
      <c r="WPW50" s="8"/>
      <c r="WPX50" s="8"/>
      <c r="WPY50" s="8"/>
      <c r="WPZ50" s="8"/>
      <c r="WQA50" s="8"/>
      <c r="WQB50" s="8"/>
      <c r="WQC50" s="8"/>
      <c r="WQD50" s="8"/>
      <c r="WQE50" s="8"/>
      <c r="WQF50" s="8"/>
      <c r="WQG50" s="8"/>
      <c r="WQH50" s="8"/>
      <c r="WQI50" s="8"/>
      <c r="WQJ50" s="8"/>
      <c r="WQK50" s="8"/>
      <c r="WQL50" s="8"/>
      <c r="WQM50" s="8"/>
      <c r="WQN50" s="8"/>
      <c r="WQO50" s="8"/>
      <c r="WQP50" s="8"/>
      <c r="WQQ50" s="8"/>
      <c r="WQR50" s="8"/>
      <c r="WQS50" s="8"/>
      <c r="WQT50" s="8"/>
      <c r="WQU50" s="8"/>
      <c r="WQV50" s="8"/>
      <c r="WQW50" s="8"/>
      <c r="WQX50" s="8"/>
      <c r="WQY50" s="8"/>
      <c r="WQZ50" s="8"/>
      <c r="WRA50" s="8"/>
      <c r="WRB50" s="8"/>
      <c r="WRC50" s="8"/>
      <c r="WRD50" s="8"/>
      <c r="WRE50" s="8"/>
      <c r="WRF50" s="8"/>
      <c r="WRG50" s="8"/>
      <c r="WRH50" s="8"/>
      <c r="WRI50" s="8"/>
      <c r="WRJ50" s="8"/>
      <c r="WRK50" s="8"/>
      <c r="WRL50" s="8"/>
      <c r="WRM50" s="8"/>
      <c r="WRN50" s="8"/>
      <c r="WRO50" s="8"/>
      <c r="WRP50" s="8"/>
      <c r="WRQ50" s="8"/>
      <c r="WRR50" s="8"/>
      <c r="WRS50" s="8"/>
      <c r="WRT50" s="8"/>
      <c r="WRU50" s="8"/>
      <c r="WRV50" s="8"/>
      <c r="WRW50" s="8"/>
      <c r="WRX50" s="8"/>
      <c r="WRY50" s="8"/>
      <c r="WRZ50" s="8"/>
      <c r="WSA50" s="8"/>
      <c r="WSB50" s="8"/>
      <c r="WSC50" s="8"/>
      <c r="WSD50" s="8"/>
      <c r="WSE50" s="8"/>
      <c r="WSF50" s="8"/>
      <c r="WSG50" s="8"/>
      <c r="WSH50" s="8"/>
      <c r="WSI50" s="8"/>
      <c r="WSJ50" s="8"/>
      <c r="WSK50" s="8"/>
      <c r="WSL50" s="8"/>
      <c r="WSM50" s="8"/>
      <c r="WSN50" s="8"/>
      <c r="WSO50" s="8"/>
      <c r="WSP50" s="8"/>
      <c r="WSQ50" s="8"/>
      <c r="WSR50" s="8"/>
      <c r="WSS50" s="8"/>
      <c r="WST50" s="8"/>
      <c r="WSU50" s="8"/>
      <c r="WSV50" s="8"/>
      <c r="WSW50" s="8"/>
      <c r="WSX50" s="8"/>
      <c r="WSY50" s="8"/>
      <c r="WSZ50" s="8"/>
      <c r="WTA50" s="8"/>
      <c r="WTB50" s="8"/>
      <c r="WTC50" s="8"/>
      <c r="WTD50" s="8"/>
      <c r="WTE50" s="8"/>
      <c r="WTF50" s="8"/>
      <c r="WTG50" s="8"/>
      <c r="WTH50" s="8"/>
      <c r="WTI50" s="8"/>
      <c r="WTJ50" s="8"/>
      <c r="WTK50" s="8"/>
      <c r="WTL50" s="8"/>
      <c r="WTM50" s="8"/>
      <c r="WTN50" s="8"/>
      <c r="WTO50" s="8"/>
      <c r="WTP50" s="8"/>
      <c r="WTQ50" s="8"/>
      <c r="WTR50" s="8"/>
      <c r="WTS50" s="8"/>
      <c r="WTT50" s="8"/>
      <c r="WTU50" s="8"/>
      <c r="WTV50" s="8"/>
      <c r="WTW50" s="8"/>
      <c r="WTX50" s="8"/>
      <c r="WTY50" s="8"/>
      <c r="WTZ50" s="8"/>
      <c r="WUA50" s="8"/>
      <c r="WUB50" s="8"/>
      <c r="WUC50" s="8"/>
      <c r="WUD50" s="8"/>
      <c r="WUE50" s="8"/>
      <c r="WUF50" s="8"/>
      <c r="WUG50" s="8"/>
      <c r="WUH50" s="8"/>
      <c r="WUI50" s="8"/>
      <c r="WUJ50" s="8"/>
      <c r="WUK50" s="8"/>
      <c r="WUL50" s="8"/>
      <c r="WUM50" s="8"/>
      <c r="WUN50" s="8"/>
      <c r="WUO50" s="8"/>
      <c r="WUP50" s="8"/>
      <c r="WUQ50" s="8"/>
      <c r="WUR50" s="8"/>
      <c r="WUS50" s="8"/>
      <c r="WUT50" s="8"/>
      <c r="WUU50" s="8"/>
      <c r="WUV50" s="8"/>
      <c r="WUW50" s="8"/>
      <c r="WUX50" s="8"/>
      <c r="WUY50" s="8"/>
      <c r="WUZ50" s="8"/>
      <c r="WVA50" s="8"/>
      <c r="WVB50" s="8"/>
      <c r="WVC50" s="8"/>
      <c r="WVD50" s="8"/>
      <c r="WVE50" s="8"/>
      <c r="WVF50" s="8"/>
      <c r="WVG50" s="8"/>
      <c r="WVH50" s="8"/>
      <c r="WVI50" s="8"/>
      <c r="WVJ50" s="8"/>
      <c r="WVK50" s="8"/>
      <c r="WVL50" s="8"/>
      <c r="WVM50" s="8"/>
      <c r="WVN50" s="8"/>
      <c r="WVO50" s="8"/>
      <c r="WVP50" s="8"/>
      <c r="WVQ50" s="8"/>
      <c r="WVR50" s="8"/>
      <c r="WVS50" s="8"/>
      <c r="WVT50" s="8"/>
      <c r="WVU50" s="8"/>
      <c r="WVV50" s="8"/>
      <c r="WVW50" s="8"/>
      <c r="WVX50" s="8"/>
      <c r="WVY50" s="8"/>
      <c r="WVZ50" s="8"/>
      <c r="WWA50" s="8"/>
      <c r="WWB50" s="8"/>
      <c r="WWC50" s="8"/>
      <c r="WWD50" s="8"/>
      <c r="WWE50" s="8"/>
      <c r="WWF50" s="8"/>
      <c r="WWG50" s="8"/>
      <c r="WWH50" s="8"/>
      <c r="WWI50" s="8"/>
      <c r="WWJ50" s="8"/>
      <c r="WWK50" s="8"/>
      <c r="WWL50" s="8"/>
      <c r="WWM50" s="8"/>
      <c r="WWN50" s="8"/>
      <c r="WWO50" s="8"/>
      <c r="WWP50" s="8"/>
      <c r="WWQ50" s="8"/>
      <c r="WWR50" s="8"/>
      <c r="WWS50" s="8"/>
      <c r="WWT50" s="8"/>
      <c r="WWU50" s="8"/>
      <c r="WWV50" s="8"/>
      <c r="WWW50" s="8"/>
      <c r="WWX50" s="8"/>
      <c r="WWY50" s="8"/>
      <c r="WWZ50" s="8"/>
      <c r="WXA50" s="8"/>
      <c r="WXB50" s="8"/>
      <c r="WXC50" s="8"/>
      <c r="WXD50" s="8"/>
      <c r="WXE50" s="8"/>
      <c r="WXF50" s="8"/>
      <c r="WXG50" s="8"/>
      <c r="WXH50" s="8"/>
      <c r="WXI50" s="8"/>
      <c r="WXJ50" s="8"/>
      <c r="WXK50" s="8"/>
      <c r="WXL50" s="8"/>
      <c r="WXM50" s="8"/>
      <c r="WXN50" s="8"/>
      <c r="WXO50" s="8"/>
      <c r="WXP50" s="8"/>
      <c r="WXQ50" s="8"/>
      <c r="WXR50" s="8"/>
      <c r="WXS50" s="8"/>
      <c r="WXT50" s="8"/>
      <c r="WXU50" s="8"/>
      <c r="WXV50" s="8"/>
      <c r="WXW50" s="8"/>
      <c r="WXX50" s="8"/>
      <c r="WXY50" s="8"/>
      <c r="WXZ50" s="8"/>
      <c r="WYA50" s="8"/>
      <c r="WYB50" s="8"/>
      <c r="WYC50" s="8"/>
      <c r="WYD50" s="8"/>
      <c r="WYE50" s="8"/>
      <c r="WYF50" s="8"/>
      <c r="WYG50" s="8"/>
      <c r="WYH50" s="8"/>
      <c r="WYI50" s="8"/>
      <c r="WYJ50" s="8"/>
      <c r="WYK50" s="8"/>
      <c r="WYL50" s="8"/>
      <c r="WYM50" s="8"/>
      <c r="WYN50" s="8"/>
      <c r="WYO50" s="8"/>
      <c r="WYP50" s="8"/>
      <c r="WYQ50" s="8"/>
      <c r="WYR50" s="8"/>
      <c r="WYS50" s="8"/>
      <c r="WYT50" s="8"/>
      <c r="WYU50" s="8"/>
      <c r="WYV50" s="8"/>
      <c r="WYW50" s="8"/>
      <c r="WYX50" s="8"/>
      <c r="WYY50" s="8"/>
      <c r="WYZ50" s="8"/>
      <c r="WZA50" s="8"/>
      <c r="WZB50" s="8"/>
      <c r="WZC50" s="8"/>
      <c r="WZD50" s="8"/>
      <c r="WZE50" s="8"/>
      <c r="WZF50" s="8"/>
      <c r="WZG50" s="8"/>
      <c r="WZH50" s="8"/>
      <c r="WZI50" s="8"/>
      <c r="WZJ50" s="8"/>
      <c r="WZK50" s="8"/>
      <c r="WZL50" s="8"/>
      <c r="WZM50" s="8"/>
      <c r="WZN50" s="8"/>
      <c r="WZO50" s="8"/>
      <c r="WZP50" s="8"/>
      <c r="WZQ50" s="8"/>
      <c r="WZR50" s="8"/>
      <c r="WZS50" s="8"/>
      <c r="WZT50" s="8"/>
      <c r="WZU50" s="8"/>
      <c r="WZV50" s="8"/>
      <c r="WZW50" s="8"/>
      <c r="WZX50" s="8"/>
      <c r="WZY50" s="8"/>
      <c r="WZZ50" s="8"/>
      <c r="XAA50" s="8"/>
      <c r="XAB50" s="8"/>
      <c r="XAC50" s="8"/>
      <c r="XAD50" s="8"/>
      <c r="XAE50" s="8"/>
      <c r="XAF50" s="8"/>
      <c r="XAG50" s="8"/>
      <c r="XAH50" s="8"/>
      <c r="XAI50" s="8"/>
      <c r="XAJ50" s="8"/>
      <c r="XAK50" s="8"/>
      <c r="XAL50" s="8"/>
      <c r="XAM50" s="8"/>
      <c r="XAN50" s="8"/>
      <c r="XAO50" s="8"/>
      <c r="XAP50" s="8"/>
      <c r="XAQ50" s="8"/>
      <c r="XAR50" s="8"/>
      <c r="XAS50" s="8"/>
      <c r="XAT50" s="8"/>
      <c r="XAU50" s="8"/>
      <c r="XAV50" s="8"/>
      <c r="XAW50" s="8"/>
      <c r="XAX50" s="8"/>
      <c r="XAY50" s="8"/>
      <c r="XAZ50" s="8"/>
      <c r="XBA50" s="8"/>
      <c r="XBB50" s="8"/>
      <c r="XBC50" s="8"/>
      <c r="XBD50" s="8"/>
      <c r="XBE50" s="8"/>
      <c r="XBF50" s="8"/>
      <c r="XBG50" s="8"/>
      <c r="XBH50" s="8"/>
      <c r="XBI50" s="8"/>
      <c r="XBJ50" s="8"/>
      <c r="XBK50" s="8"/>
      <c r="XBL50" s="8"/>
      <c r="XBM50" s="8"/>
      <c r="XBN50" s="8"/>
      <c r="XBO50" s="8"/>
      <c r="XBP50" s="8"/>
      <c r="XBQ50" s="8"/>
      <c r="XBR50" s="8"/>
      <c r="XBS50" s="8"/>
      <c r="XBT50" s="8"/>
      <c r="XBU50" s="8"/>
      <c r="XBV50" s="8"/>
      <c r="XBW50" s="8"/>
      <c r="XBX50" s="8"/>
      <c r="XBY50" s="8"/>
      <c r="XBZ50" s="8"/>
      <c r="XCA50" s="8"/>
      <c r="XCB50" s="8"/>
      <c r="XCC50" s="8"/>
      <c r="XCD50" s="8"/>
      <c r="XCE50" s="8"/>
      <c r="XCF50" s="8"/>
      <c r="XCG50" s="8"/>
      <c r="XCH50" s="8"/>
      <c r="XCI50" s="8"/>
      <c r="XCJ50" s="8"/>
      <c r="XCK50" s="8"/>
      <c r="XCL50" s="8"/>
      <c r="XCM50" s="8"/>
      <c r="XCN50" s="8"/>
      <c r="XCO50" s="8"/>
      <c r="XCP50" s="8"/>
      <c r="XCQ50" s="8"/>
      <c r="XCR50" s="8"/>
      <c r="XCS50" s="8"/>
      <c r="XCT50" s="8"/>
      <c r="XCU50" s="8"/>
      <c r="XCV50" s="8"/>
      <c r="XCW50" s="8"/>
      <c r="XCX50" s="8"/>
      <c r="XCY50" s="8"/>
      <c r="XCZ50" s="8"/>
      <c r="XDA50" s="8"/>
      <c r="XDB50" s="8"/>
      <c r="XDC50" s="8"/>
      <c r="XDD50" s="8"/>
      <c r="XDE50" s="8"/>
      <c r="XDF50" s="8"/>
      <c r="XDG50" s="8"/>
      <c r="XDH50" s="8"/>
      <c r="XDI50" s="8"/>
      <c r="XDJ50" s="8"/>
      <c r="XDK50" s="8"/>
      <c r="XDL50" s="8"/>
      <c r="XDM50" s="8"/>
      <c r="XDN50" s="8"/>
      <c r="XDO50" s="8"/>
      <c r="XDP50" s="8"/>
      <c r="XDQ50" s="8"/>
      <c r="XDR50" s="8"/>
      <c r="XDS50" s="8"/>
      <c r="XDT50" s="8"/>
      <c r="XDU50" s="8"/>
      <c r="XDV50" s="8"/>
      <c r="XDW50" s="8"/>
      <c r="XDX50" s="8"/>
      <c r="XDY50" s="8"/>
      <c r="XDZ50" s="8"/>
      <c r="XEA50" s="8"/>
      <c r="XEB50" s="8"/>
      <c r="XEC50" s="8"/>
      <c r="XED50" s="8"/>
      <c r="XEE50" s="8"/>
      <c r="XEF50" s="8"/>
      <c r="XEG50" s="8"/>
      <c r="XEH50" s="8"/>
      <c r="XEI50" s="8"/>
      <c r="XEJ50" s="8"/>
      <c r="XEK50" s="8"/>
      <c r="XEL50" s="8"/>
      <c r="XEM50" s="8"/>
      <c r="XEN50" s="8"/>
      <c r="XEO50" s="8"/>
      <c r="XEP50" s="8"/>
      <c r="XEQ50" s="8"/>
      <c r="XER50" s="8"/>
      <c r="XES50" s="8"/>
      <c r="XET50" s="8"/>
      <c r="XEU50" s="8"/>
      <c r="XEV50" s="8"/>
      <c r="XEW50" s="8"/>
      <c r="XEX50" s="8"/>
      <c r="XEY50" s="8"/>
      <c r="XEZ50" s="8"/>
      <c r="XFA50" s="8"/>
      <c r="XFB50" s="8"/>
      <c r="XFC50" s="8"/>
      <c r="XFD50" s="8"/>
    </row>
    <row r="51" spans="1:16384" x14ac:dyDescent="0.3">
      <c r="A51"/>
      <c r="B51"/>
      <c r="C51" s="50"/>
      <c r="D51" s="8"/>
      <c r="E51" s="8"/>
      <c r="F51" s="8"/>
      <c r="G51" s="8"/>
      <c r="H51" s="8"/>
      <c r="I51" s="8"/>
      <c r="J51" s="8"/>
      <c r="K51" s="8"/>
      <c r="L51"/>
      <c r="M51"/>
      <c r="N51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IY51" s="8"/>
      <c r="IZ51" s="8"/>
      <c r="JA51" s="8"/>
      <c r="JB51" s="8"/>
      <c r="JC51" s="8"/>
      <c r="JD51" s="8"/>
      <c r="JE51" s="8"/>
      <c r="JF51" s="8"/>
      <c r="JG51" s="8"/>
      <c r="JH51" s="8"/>
      <c r="JI51" s="8"/>
      <c r="JJ51" s="8"/>
      <c r="JK51" s="8"/>
      <c r="JL51" s="8"/>
      <c r="JM51" s="8"/>
      <c r="JN51" s="8"/>
      <c r="JO51" s="8"/>
      <c r="JP51" s="8"/>
      <c r="JQ51" s="8"/>
      <c r="JR51" s="8"/>
      <c r="JS51" s="8"/>
      <c r="JT51" s="8"/>
      <c r="JU51" s="8"/>
      <c r="JV51" s="8"/>
      <c r="JW51" s="8"/>
      <c r="JX51" s="8"/>
      <c r="JY51" s="8"/>
      <c r="JZ51" s="8"/>
      <c r="KA51" s="8"/>
      <c r="KB51" s="8"/>
      <c r="KC51" s="8"/>
      <c r="KD51" s="8"/>
      <c r="KE51" s="8"/>
      <c r="KF51" s="8"/>
      <c r="KG51" s="8"/>
      <c r="KH51" s="8"/>
      <c r="KI51" s="8"/>
      <c r="KJ51" s="8"/>
      <c r="KK51" s="8"/>
      <c r="KL51" s="8"/>
      <c r="KM51" s="8"/>
      <c r="KN51" s="8"/>
      <c r="KO51" s="8"/>
      <c r="KP51" s="8"/>
      <c r="KQ51" s="8"/>
      <c r="KR51" s="8"/>
      <c r="KS51" s="8"/>
      <c r="KT51" s="8"/>
      <c r="KU51" s="8"/>
      <c r="KV51" s="8"/>
      <c r="KW51" s="8"/>
      <c r="KX51" s="8"/>
      <c r="KY51" s="8"/>
      <c r="KZ51" s="8"/>
      <c r="LA51" s="8"/>
      <c r="LB51" s="8"/>
      <c r="LC51" s="8"/>
      <c r="LD51" s="8"/>
      <c r="LE51" s="8"/>
      <c r="LF51" s="8"/>
      <c r="LG51" s="8"/>
      <c r="LH51" s="8"/>
      <c r="LI51" s="8"/>
      <c r="LJ51" s="8"/>
      <c r="LK51" s="8"/>
      <c r="LL51" s="8"/>
      <c r="LM51" s="8"/>
      <c r="LN51" s="8"/>
      <c r="LO51" s="8"/>
      <c r="LP51" s="8"/>
      <c r="LQ51" s="8"/>
      <c r="LR51" s="8"/>
      <c r="LS51" s="8"/>
      <c r="LT51" s="8"/>
      <c r="LU51" s="8"/>
      <c r="LV51" s="8"/>
      <c r="LW51" s="8"/>
      <c r="LX51" s="8"/>
      <c r="LY51" s="8"/>
      <c r="LZ51" s="8"/>
      <c r="MA51" s="8"/>
      <c r="MB51" s="8"/>
      <c r="MC51" s="8"/>
      <c r="MD51" s="8"/>
      <c r="ME51" s="8"/>
      <c r="MF51" s="8"/>
      <c r="MG51" s="8"/>
      <c r="MH51" s="8"/>
      <c r="MI51" s="8"/>
      <c r="MJ51" s="8"/>
      <c r="MK51" s="8"/>
      <c r="ML51" s="8"/>
      <c r="MM51" s="8"/>
      <c r="MN51" s="8"/>
      <c r="MO51" s="8"/>
      <c r="MP51" s="8"/>
      <c r="MQ51" s="8"/>
      <c r="MR51" s="8"/>
      <c r="MS51" s="8"/>
      <c r="MT51" s="8"/>
      <c r="MU51" s="8"/>
      <c r="MV51" s="8"/>
      <c r="MW51" s="8"/>
      <c r="MX51" s="8"/>
      <c r="MY51" s="8"/>
      <c r="MZ51" s="8"/>
      <c r="NA51" s="8"/>
      <c r="NB51" s="8"/>
      <c r="NC51" s="8"/>
      <c r="ND51" s="8"/>
      <c r="NE51" s="8"/>
      <c r="NF51" s="8"/>
      <c r="NG51" s="8"/>
      <c r="NH51" s="8"/>
      <c r="NI51" s="8"/>
      <c r="NJ51" s="8"/>
      <c r="NK51" s="8"/>
      <c r="NL51" s="8"/>
      <c r="NM51" s="8"/>
      <c r="NN51" s="8"/>
      <c r="NO51" s="8"/>
      <c r="NP51" s="8"/>
      <c r="NQ51" s="8"/>
      <c r="NR51" s="8"/>
      <c r="NS51" s="8"/>
      <c r="NT51" s="8"/>
      <c r="NU51" s="8"/>
      <c r="NV51" s="8"/>
      <c r="NW51" s="8"/>
      <c r="NX51" s="8"/>
      <c r="NY51" s="8"/>
      <c r="NZ51" s="8"/>
      <c r="OA51" s="8"/>
      <c r="OB51" s="8"/>
      <c r="OC51" s="8"/>
      <c r="OD51" s="8"/>
      <c r="OE51" s="8"/>
      <c r="OF51" s="8"/>
      <c r="OG51" s="8"/>
      <c r="OH51" s="8"/>
      <c r="OI51" s="8"/>
      <c r="OJ51" s="8"/>
      <c r="OK51" s="8"/>
      <c r="OL51" s="8"/>
      <c r="OM51" s="8"/>
      <c r="ON51" s="8"/>
      <c r="OO51" s="8"/>
      <c r="OP51" s="8"/>
      <c r="OQ51" s="8"/>
      <c r="OR51" s="8"/>
      <c r="OS51" s="8"/>
      <c r="OT51" s="8"/>
      <c r="OU51" s="8"/>
      <c r="OV51" s="8"/>
      <c r="OW51" s="8"/>
      <c r="OX51" s="8"/>
      <c r="OY51" s="8"/>
      <c r="OZ51" s="8"/>
      <c r="PA51" s="8"/>
      <c r="PB51" s="8"/>
      <c r="PC51" s="8"/>
      <c r="PD51" s="8"/>
      <c r="PE51" s="8"/>
      <c r="PF51" s="8"/>
      <c r="PG51" s="8"/>
      <c r="PH51" s="8"/>
      <c r="PI51" s="8"/>
      <c r="PJ51" s="8"/>
      <c r="PK51" s="8"/>
      <c r="PL51" s="8"/>
      <c r="PM51" s="8"/>
      <c r="PN51" s="8"/>
      <c r="PO51" s="8"/>
      <c r="PP51" s="8"/>
      <c r="PQ51" s="8"/>
      <c r="PR51" s="8"/>
      <c r="PS51" s="8"/>
      <c r="PT51" s="8"/>
      <c r="PU51" s="8"/>
      <c r="PV51" s="8"/>
      <c r="PW51" s="8"/>
      <c r="PX51" s="8"/>
      <c r="PY51" s="8"/>
      <c r="PZ51" s="8"/>
      <c r="QA51" s="8"/>
      <c r="QB51" s="8"/>
      <c r="QC51" s="8"/>
      <c r="QD51" s="8"/>
      <c r="QE51" s="8"/>
      <c r="QF51" s="8"/>
      <c r="QG51" s="8"/>
      <c r="QH51" s="8"/>
      <c r="QI51" s="8"/>
      <c r="QJ51" s="8"/>
      <c r="QK51" s="8"/>
      <c r="QL51" s="8"/>
      <c r="QM51" s="8"/>
      <c r="QN51" s="8"/>
      <c r="QO51" s="8"/>
      <c r="QP51" s="8"/>
      <c r="QQ51" s="8"/>
      <c r="QR51" s="8"/>
      <c r="QS51" s="8"/>
      <c r="QT51" s="8"/>
      <c r="QU51" s="8"/>
      <c r="QV51" s="8"/>
      <c r="QW51" s="8"/>
      <c r="QX51" s="8"/>
      <c r="QY51" s="8"/>
      <c r="QZ51" s="8"/>
      <c r="RA51" s="8"/>
      <c r="RB51" s="8"/>
      <c r="RC51" s="8"/>
      <c r="RD51" s="8"/>
      <c r="RE51" s="8"/>
      <c r="RF51" s="8"/>
      <c r="RG51" s="8"/>
      <c r="RH51" s="8"/>
      <c r="RI51" s="8"/>
      <c r="RJ51" s="8"/>
      <c r="RK51" s="8"/>
      <c r="RL51" s="8"/>
      <c r="RM51" s="8"/>
      <c r="RN51" s="8"/>
      <c r="RO51" s="8"/>
      <c r="RP51" s="8"/>
      <c r="RQ51" s="8"/>
      <c r="RR51" s="8"/>
      <c r="RS51" s="8"/>
      <c r="RT51" s="8"/>
      <c r="RU51" s="8"/>
      <c r="RV51" s="8"/>
      <c r="RW51" s="8"/>
      <c r="RX51" s="8"/>
      <c r="RY51" s="8"/>
      <c r="RZ51" s="8"/>
      <c r="SA51" s="8"/>
      <c r="SB51" s="8"/>
      <c r="SC51" s="8"/>
      <c r="SD51" s="8"/>
      <c r="SE51" s="8"/>
      <c r="SF51" s="8"/>
      <c r="SG51" s="8"/>
      <c r="SH51" s="8"/>
      <c r="SI51" s="8"/>
      <c r="SJ51" s="8"/>
      <c r="SK51" s="8"/>
      <c r="SL51" s="8"/>
      <c r="SM51" s="8"/>
      <c r="SN51" s="8"/>
      <c r="SO51" s="8"/>
      <c r="SP51" s="8"/>
      <c r="SQ51" s="8"/>
      <c r="SR51" s="8"/>
      <c r="SS51" s="8"/>
      <c r="ST51" s="8"/>
      <c r="SU51" s="8"/>
      <c r="SV51" s="8"/>
      <c r="SW51" s="8"/>
      <c r="SX51" s="8"/>
      <c r="SY51" s="8"/>
      <c r="SZ51" s="8"/>
      <c r="TA51" s="8"/>
      <c r="TB51" s="8"/>
      <c r="TC51" s="8"/>
      <c r="TD51" s="8"/>
      <c r="TE51" s="8"/>
      <c r="TF51" s="8"/>
      <c r="TG51" s="8"/>
      <c r="TH51" s="8"/>
      <c r="TI51" s="8"/>
      <c r="TJ51" s="8"/>
      <c r="TK51" s="8"/>
      <c r="TL51" s="8"/>
      <c r="TM51" s="8"/>
      <c r="TN51" s="8"/>
      <c r="TO51" s="8"/>
      <c r="TP51" s="8"/>
      <c r="TQ51" s="8"/>
      <c r="TR51" s="8"/>
      <c r="TS51" s="8"/>
      <c r="TT51" s="8"/>
      <c r="TU51" s="8"/>
      <c r="TV51" s="8"/>
      <c r="TW51" s="8"/>
      <c r="TX51" s="8"/>
      <c r="TY51" s="8"/>
      <c r="TZ51" s="8"/>
      <c r="UA51" s="8"/>
      <c r="UB51" s="8"/>
      <c r="UC51" s="8"/>
      <c r="UD51" s="8"/>
      <c r="UE51" s="8"/>
      <c r="UF51" s="8"/>
      <c r="UG51" s="8"/>
      <c r="UH51" s="8"/>
      <c r="UI51" s="8"/>
      <c r="UJ51" s="8"/>
      <c r="UK51" s="8"/>
      <c r="UL51" s="8"/>
      <c r="UM51" s="8"/>
      <c r="UN51" s="8"/>
      <c r="UO51" s="8"/>
      <c r="UP51" s="8"/>
      <c r="UQ51" s="8"/>
      <c r="UR51" s="8"/>
      <c r="US51" s="8"/>
      <c r="UT51" s="8"/>
      <c r="UU51" s="8"/>
      <c r="UV51" s="8"/>
      <c r="UW51" s="8"/>
      <c r="UX51" s="8"/>
      <c r="UY51" s="8"/>
      <c r="UZ51" s="8"/>
      <c r="VA51" s="8"/>
      <c r="VB51" s="8"/>
      <c r="VC51" s="8"/>
      <c r="VD51" s="8"/>
      <c r="VE51" s="8"/>
      <c r="VF51" s="8"/>
      <c r="VG51" s="8"/>
      <c r="VH51" s="8"/>
      <c r="VI51" s="8"/>
      <c r="VJ51" s="8"/>
      <c r="VK51" s="8"/>
      <c r="VL51" s="8"/>
      <c r="VM51" s="8"/>
      <c r="VN51" s="8"/>
      <c r="VO51" s="8"/>
      <c r="VP51" s="8"/>
      <c r="VQ51" s="8"/>
      <c r="VR51" s="8"/>
      <c r="VS51" s="8"/>
      <c r="VT51" s="8"/>
      <c r="VU51" s="8"/>
      <c r="VV51" s="8"/>
      <c r="VW51" s="8"/>
      <c r="VX51" s="8"/>
      <c r="VY51" s="8"/>
      <c r="VZ51" s="8"/>
      <c r="WA51" s="8"/>
      <c r="WB51" s="8"/>
      <c r="WC51" s="8"/>
      <c r="WD51" s="8"/>
      <c r="WE51" s="8"/>
      <c r="WF51" s="8"/>
      <c r="WG51" s="8"/>
      <c r="WH51" s="8"/>
      <c r="WI51" s="8"/>
      <c r="WJ51" s="8"/>
      <c r="WK51" s="8"/>
      <c r="WL51" s="8"/>
      <c r="WM51" s="8"/>
      <c r="WN51" s="8"/>
      <c r="WO51" s="8"/>
      <c r="WP51" s="8"/>
      <c r="WQ51" s="8"/>
      <c r="WR51" s="8"/>
      <c r="WS51" s="8"/>
      <c r="WT51" s="8"/>
      <c r="WU51" s="8"/>
      <c r="WV51" s="8"/>
      <c r="WW51" s="8"/>
      <c r="WX51" s="8"/>
      <c r="WY51" s="8"/>
      <c r="WZ51" s="8"/>
      <c r="XA51" s="8"/>
      <c r="XB51" s="8"/>
      <c r="XC51" s="8"/>
      <c r="XD51" s="8"/>
      <c r="XE51" s="8"/>
      <c r="XF51" s="8"/>
      <c r="XG51" s="8"/>
      <c r="XH51" s="8"/>
      <c r="XI51" s="8"/>
      <c r="XJ51" s="8"/>
      <c r="XK51" s="8"/>
      <c r="XL51" s="8"/>
      <c r="XM51" s="8"/>
      <c r="XN51" s="8"/>
      <c r="XO51" s="8"/>
      <c r="XP51" s="8"/>
      <c r="XQ51" s="8"/>
      <c r="XR51" s="8"/>
      <c r="XS51" s="8"/>
      <c r="XT51" s="8"/>
      <c r="XU51" s="8"/>
      <c r="XV51" s="8"/>
      <c r="XW51" s="8"/>
      <c r="XX51" s="8"/>
      <c r="XY51" s="8"/>
      <c r="XZ51" s="8"/>
      <c r="YA51" s="8"/>
      <c r="YB51" s="8"/>
      <c r="YC51" s="8"/>
      <c r="YD51" s="8"/>
      <c r="YE51" s="8"/>
      <c r="YF51" s="8"/>
      <c r="YG51" s="8"/>
      <c r="YH51" s="8"/>
      <c r="YI51" s="8"/>
      <c r="YJ51" s="8"/>
      <c r="YK51" s="8"/>
      <c r="YL51" s="8"/>
      <c r="YM51" s="8"/>
      <c r="YN51" s="8"/>
      <c r="YO51" s="8"/>
      <c r="YP51" s="8"/>
      <c r="YQ51" s="8"/>
      <c r="YR51" s="8"/>
      <c r="YS51" s="8"/>
      <c r="YT51" s="8"/>
      <c r="YU51" s="8"/>
      <c r="YV51" s="8"/>
      <c r="YW51" s="8"/>
      <c r="YX51" s="8"/>
      <c r="YY51" s="8"/>
      <c r="YZ51" s="8"/>
      <c r="ZA51" s="8"/>
      <c r="ZB51" s="8"/>
      <c r="ZC51" s="8"/>
      <c r="ZD51" s="8"/>
      <c r="ZE51" s="8"/>
      <c r="ZF51" s="8"/>
      <c r="ZG51" s="8"/>
      <c r="ZH51" s="8"/>
      <c r="ZI51" s="8"/>
      <c r="ZJ51" s="8"/>
      <c r="ZK51" s="8"/>
      <c r="ZL51" s="8"/>
      <c r="ZM51" s="8"/>
      <c r="ZN51" s="8"/>
      <c r="ZO51" s="8"/>
      <c r="ZP51" s="8"/>
      <c r="ZQ51" s="8"/>
      <c r="ZR51" s="8"/>
      <c r="ZS51" s="8"/>
      <c r="ZT51" s="8"/>
      <c r="ZU51" s="8"/>
      <c r="ZV51" s="8"/>
      <c r="ZW51" s="8"/>
      <c r="ZX51" s="8"/>
      <c r="ZY51" s="8"/>
      <c r="ZZ51" s="8"/>
      <c r="AAA51" s="8"/>
      <c r="AAB51" s="8"/>
      <c r="AAC51" s="8"/>
      <c r="AAD51" s="8"/>
      <c r="AAE51" s="8"/>
      <c r="AAF51" s="8"/>
      <c r="AAG51" s="8"/>
      <c r="AAH51" s="8"/>
      <c r="AAI51" s="8"/>
      <c r="AAJ51" s="8"/>
      <c r="AAK51" s="8"/>
      <c r="AAL51" s="8"/>
      <c r="AAM51" s="8"/>
      <c r="AAN51" s="8"/>
      <c r="AAO51" s="8"/>
      <c r="AAP51" s="8"/>
      <c r="AAQ51" s="8"/>
      <c r="AAR51" s="8"/>
      <c r="AAS51" s="8"/>
      <c r="AAT51" s="8"/>
      <c r="AAU51" s="8"/>
      <c r="AAV51" s="8"/>
      <c r="AAW51" s="8"/>
      <c r="AAX51" s="8"/>
      <c r="AAY51" s="8"/>
      <c r="AAZ51" s="8"/>
      <c r="ABA51" s="8"/>
      <c r="ABB51" s="8"/>
      <c r="ABC51" s="8"/>
      <c r="ABD51" s="8"/>
      <c r="ABE51" s="8"/>
      <c r="ABF51" s="8"/>
      <c r="ABG51" s="8"/>
      <c r="ABH51" s="8"/>
      <c r="ABI51" s="8"/>
      <c r="ABJ51" s="8"/>
      <c r="ABK51" s="8"/>
      <c r="ABL51" s="8"/>
      <c r="ABM51" s="8"/>
      <c r="ABN51" s="8"/>
      <c r="ABO51" s="8"/>
      <c r="ABP51" s="8"/>
      <c r="ABQ51" s="8"/>
      <c r="ABR51" s="8"/>
      <c r="ABS51" s="8"/>
      <c r="ABT51" s="8"/>
      <c r="ABU51" s="8"/>
      <c r="ABV51" s="8"/>
      <c r="ABW51" s="8"/>
      <c r="ABX51" s="8"/>
      <c r="ABY51" s="8"/>
      <c r="ABZ51" s="8"/>
      <c r="ACA51" s="8"/>
      <c r="ACB51" s="8"/>
      <c r="ACC51" s="8"/>
      <c r="ACD51" s="8"/>
      <c r="ACE51" s="8"/>
      <c r="ACF51" s="8"/>
      <c r="ACG51" s="8"/>
      <c r="ACH51" s="8"/>
      <c r="ACI51" s="8"/>
      <c r="ACJ51" s="8"/>
      <c r="ACK51" s="8"/>
      <c r="ACL51" s="8"/>
      <c r="ACM51" s="8"/>
      <c r="ACN51" s="8"/>
      <c r="ACO51" s="8"/>
      <c r="ACP51" s="8"/>
      <c r="ACQ51" s="8"/>
      <c r="ACR51" s="8"/>
      <c r="ACS51" s="8"/>
      <c r="ACT51" s="8"/>
      <c r="ACU51" s="8"/>
      <c r="ACV51" s="8"/>
      <c r="ACW51" s="8"/>
      <c r="ACX51" s="8"/>
      <c r="ACY51" s="8"/>
      <c r="ACZ51" s="8"/>
      <c r="ADA51" s="8"/>
      <c r="ADB51" s="8"/>
      <c r="ADC51" s="8"/>
      <c r="ADD51" s="8"/>
      <c r="ADE51" s="8"/>
      <c r="ADF51" s="8"/>
      <c r="ADG51" s="8"/>
      <c r="ADH51" s="8"/>
      <c r="ADI51" s="8"/>
      <c r="ADJ51" s="8"/>
      <c r="ADK51" s="8"/>
      <c r="ADL51" s="8"/>
      <c r="ADM51" s="8"/>
      <c r="ADN51" s="8"/>
      <c r="ADO51" s="8"/>
      <c r="ADP51" s="8"/>
      <c r="ADQ51" s="8"/>
      <c r="ADR51" s="8"/>
      <c r="ADS51" s="8"/>
      <c r="ADT51" s="8"/>
      <c r="ADU51" s="8"/>
      <c r="ADV51" s="8"/>
      <c r="ADW51" s="8"/>
      <c r="ADX51" s="8"/>
      <c r="ADY51" s="8"/>
      <c r="ADZ51" s="8"/>
      <c r="AEA51" s="8"/>
      <c r="AEB51" s="8"/>
      <c r="AEC51" s="8"/>
      <c r="AED51" s="8"/>
      <c r="AEE51" s="8"/>
      <c r="AEF51" s="8"/>
      <c r="AEG51" s="8"/>
      <c r="AEH51" s="8"/>
      <c r="AEI51" s="8"/>
      <c r="AEJ51" s="8"/>
      <c r="AEK51" s="8"/>
      <c r="AEL51" s="8"/>
      <c r="AEM51" s="8"/>
      <c r="AEN51" s="8"/>
      <c r="AEO51" s="8"/>
      <c r="AEP51" s="8"/>
      <c r="AEQ51" s="8"/>
      <c r="AER51" s="8"/>
      <c r="AES51" s="8"/>
      <c r="AET51" s="8"/>
      <c r="AEU51" s="8"/>
      <c r="AEV51" s="8"/>
      <c r="AEW51" s="8"/>
      <c r="AEX51" s="8"/>
      <c r="AEY51" s="8"/>
      <c r="AEZ51" s="8"/>
      <c r="AFA51" s="8"/>
      <c r="AFB51" s="8"/>
      <c r="AFC51" s="8"/>
      <c r="AFD51" s="8"/>
      <c r="AFE51" s="8"/>
      <c r="AFF51" s="8"/>
      <c r="AFG51" s="8"/>
      <c r="AFH51" s="8"/>
      <c r="AFI51" s="8"/>
      <c r="AFJ51" s="8"/>
      <c r="AFK51" s="8"/>
      <c r="AFL51" s="8"/>
      <c r="AFM51" s="8"/>
      <c r="AFN51" s="8"/>
      <c r="AFO51" s="8"/>
      <c r="AFP51" s="8"/>
      <c r="AFQ51" s="8"/>
      <c r="AFR51" s="8"/>
      <c r="AFS51" s="8"/>
      <c r="AFT51" s="8"/>
      <c r="AFU51" s="8"/>
      <c r="AFV51" s="8"/>
      <c r="AFW51" s="8"/>
      <c r="AFX51" s="8"/>
      <c r="AFY51" s="8"/>
      <c r="AFZ51" s="8"/>
      <c r="AGA51" s="8"/>
      <c r="AGB51" s="8"/>
      <c r="AGC51" s="8"/>
      <c r="AGD51" s="8"/>
      <c r="AGE51" s="8"/>
      <c r="AGF51" s="8"/>
      <c r="AGG51" s="8"/>
      <c r="AGH51" s="8"/>
      <c r="AGI51" s="8"/>
      <c r="AGJ51" s="8"/>
      <c r="AGK51" s="8"/>
      <c r="AGL51" s="8"/>
      <c r="AGM51" s="8"/>
      <c r="AGN51" s="8"/>
      <c r="AGO51" s="8"/>
      <c r="AGP51" s="8"/>
      <c r="AGQ51" s="8"/>
      <c r="AGR51" s="8"/>
      <c r="AGS51" s="8"/>
      <c r="AGT51" s="8"/>
      <c r="AGU51" s="8"/>
      <c r="AGV51" s="8"/>
      <c r="AGW51" s="8"/>
      <c r="AGX51" s="8"/>
      <c r="AGY51" s="8"/>
      <c r="AGZ51" s="8"/>
      <c r="AHA51" s="8"/>
      <c r="AHB51" s="8"/>
      <c r="AHC51" s="8"/>
      <c r="AHD51" s="8"/>
      <c r="AHE51" s="8"/>
      <c r="AHF51" s="8"/>
      <c r="AHG51" s="8"/>
      <c r="AHH51" s="8"/>
      <c r="AHI51" s="8"/>
      <c r="AHJ51" s="8"/>
      <c r="AHK51" s="8"/>
      <c r="AHL51" s="8"/>
      <c r="AHM51" s="8"/>
      <c r="AHN51" s="8"/>
      <c r="AHO51" s="8"/>
      <c r="AHP51" s="8"/>
      <c r="AHQ51" s="8"/>
      <c r="AHR51" s="8"/>
      <c r="AHS51" s="8"/>
      <c r="AHT51" s="8"/>
      <c r="AHU51" s="8"/>
      <c r="AHV51" s="8"/>
      <c r="AHW51" s="8"/>
      <c r="AHX51" s="8"/>
      <c r="AHY51" s="8"/>
      <c r="AHZ51" s="8"/>
      <c r="AIA51" s="8"/>
      <c r="AIB51" s="8"/>
      <c r="AIC51" s="8"/>
      <c r="AID51" s="8"/>
      <c r="AIE51" s="8"/>
      <c r="AIF51" s="8"/>
      <c r="AIG51" s="8"/>
      <c r="AIH51" s="8"/>
      <c r="AII51" s="8"/>
      <c r="AIJ51" s="8"/>
      <c r="AIK51" s="8"/>
      <c r="AIL51" s="8"/>
      <c r="AIM51" s="8"/>
      <c r="AIN51" s="8"/>
      <c r="AIO51" s="8"/>
      <c r="AIP51" s="8"/>
      <c r="AIQ51" s="8"/>
      <c r="AIR51" s="8"/>
      <c r="AIS51" s="8"/>
      <c r="AIT51" s="8"/>
      <c r="AIU51" s="8"/>
      <c r="AIV51" s="8"/>
      <c r="AIW51" s="8"/>
      <c r="AIX51" s="8"/>
      <c r="AIY51" s="8"/>
      <c r="AIZ51" s="8"/>
      <c r="AJA51" s="8"/>
      <c r="AJB51" s="8"/>
      <c r="AJC51" s="8"/>
      <c r="AJD51" s="8"/>
      <c r="AJE51" s="8"/>
      <c r="AJF51" s="8"/>
      <c r="AJG51" s="8"/>
      <c r="AJH51" s="8"/>
      <c r="AJI51" s="8"/>
      <c r="AJJ51" s="8"/>
      <c r="AJK51" s="8"/>
      <c r="AJL51" s="8"/>
      <c r="AJM51" s="8"/>
      <c r="AJN51" s="8"/>
      <c r="AJO51" s="8"/>
      <c r="AJP51" s="8"/>
      <c r="AJQ51" s="8"/>
      <c r="AJR51" s="8"/>
      <c r="AJS51" s="8"/>
      <c r="AJT51" s="8"/>
      <c r="AJU51" s="8"/>
      <c r="AJV51" s="8"/>
      <c r="AJW51" s="8"/>
      <c r="AJX51" s="8"/>
      <c r="AJY51" s="8"/>
      <c r="AJZ51" s="8"/>
      <c r="AKA51" s="8"/>
      <c r="AKB51" s="8"/>
      <c r="AKC51" s="8"/>
      <c r="AKD51" s="8"/>
      <c r="AKE51" s="8"/>
      <c r="AKF51" s="8"/>
      <c r="AKG51" s="8"/>
      <c r="AKH51" s="8"/>
      <c r="AKI51" s="8"/>
      <c r="AKJ51" s="8"/>
      <c r="AKK51" s="8"/>
      <c r="AKL51" s="8"/>
      <c r="AKM51" s="8"/>
      <c r="AKN51" s="8"/>
      <c r="AKO51" s="8"/>
      <c r="AKP51" s="8"/>
      <c r="AKQ51" s="8"/>
      <c r="AKR51" s="8"/>
      <c r="AKS51" s="8"/>
      <c r="AKT51" s="8"/>
      <c r="AKU51" s="8"/>
      <c r="AKV51" s="8"/>
      <c r="AKW51" s="8"/>
      <c r="AKX51" s="8"/>
      <c r="AKY51" s="8"/>
      <c r="AKZ51" s="8"/>
      <c r="ALA51" s="8"/>
      <c r="ALB51" s="8"/>
      <c r="ALC51" s="8"/>
      <c r="ALD51" s="8"/>
      <c r="ALE51" s="8"/>
      <c r="ALF51" s="8"/>
      <c r="ALG51" s="8"/>
      <c r="ALH51" s="8"/>
      <c r="ALI51" s="8"/>
      <c r="ALJ51" s="8"/>
      <c r="ALK51" s="8"/>
      <c r="ALL51" s="8"/>
      <c r="ALM51" s="8"/>
      <c r="ALN51" s="8"/>
      <c r="ALO51" s="8"/>
      <c r="ALP51" s="8"/>
      <c r="ALQ51" s="8"/>
      <c r="ALR51" s="8"/>
      <c r="ALS51" s="8"/>
      <c r="ALT51" s="8"/>
      <c r="ALU51" s="8"/>
      <c r="ALV51" s="8"/>
      <c r="ALW51" s="8"/>
      <c r="ALX51" s="8"/>
      <c r="ALY51" s="8"/>
      <c r="ALZ51" s="8"/>
      <c r="AMA51" s="8"/>
      <c r="AMB51" s="8"/>
      <c r="AMC51" s="8"/>
      <c r="AMD51" s="8"/>
      <c r="AME51" s="8"/>
      <c r="AMF51" s="8"/>
      <c r="AMG51" s="8"/>
      <c r="AMH51" s="8"/>
      <c r="AMI51" s="8"/>
      <c r="AMJ51" s="8"/>
      <c r="AMK51" s="8"/>
      <c r="AML51" s="8"/>
      <c r="AMM51" s="8"/>
      <c r="AMN51" s="8"/>
      <c r="AMO51" s="8"/>
      <c r="AMP51" s="8"/>
      <c r="AMQ51" s="8"/>
      <c r="AMR51" s="8"/>
      <c r="AMS51" s="8"/>
      <c r="AMT51" s="8"/>
      <c r="AMU51" s="8"/>
      <c r="AMV51" s="8"/>
      <c r="AMW51" s="8"/>
      <c r="AMX51" s="8"/>
      <c r="AMY51" s="8"/>
      <c r="AMZ51" s="8"/>
      <c r="ANA51" s="8"/>
      <c r="ANB51" s="8"/>
      <c r="ANC51" s="8"/>
      <c r="AND51" s="8"/>
      <c r="ANE51" s="8"/>
      <c r="ANF51" s="8"/>
      <c r="ANG51" s="8"/>
      <c r="ANH51" s="8"/>
      <c r="ANI51" s="8"/>
      <c r="ANJ51" s="8"/>
      <c r="ANK51" s="8"/>
      <c r="ANL51" s="8"/>
      <c r="ANM51" s="8"/>
      <c r="ANN51" s="8"/>
      <c r="ANO51" s="8"/>
      <c r="ANP51" s="8"/>
      <c r="ANQ51" s="8"/>
      <c r="ANR51" s="8"/>
      <c r="ANS51" s="8"/>
      <c r="ANT51" s="8"/>
      <c r="ANU51" s="8"/>
      <c r="ANV51" s="8"/>
      <c r="ANW51" s="8"/>
      <c r="ANX51" s="8"/>
      <c r="ANY51" s="8"/>
      <c r="ANZ51" s="8"/>
      <c r="AOA51" s="8"/>
      <c r="AOB51" s="8"/>
      <c r="AOC51" s="8"/>
      <c r="AOD51" s="8"/>
      <c r="AOE51" s="8"/>
      <c r="AOF51" s="8"/>
      <c r="AOG51" s="8"/>
      <c r="AOH51" s="8"/>
      <c r="AOI51" s="8"/>
      <c r="AOJ51" s="8"/>
      <c r="AOK51" s="8"/>
      <c r="AOL51" s="8"/>
      <c r="AOM51" s="8"/>
      <c r="AON51" s="8"/>
      <c r="AOO51" s="8"/>
      <c r="AOP51" s="8"/>
      <c r="AOQ51" s="8"/>
      <c r="AOR51" s="8"/>
      <c r="AOS51" s="8"/>
      <c r="AOT51" s="8"/>
      <c r="AOU51" s="8"/>
      <c r="AOV51" s="8"/>
      <c r="AOW51" s="8"/>
      <c r="AOX51" s="8"/>
      <c r="AOY51" s="8"/>
      <c r="AOZ51" s="8"/>
      <c r="APA51" s="8"/>
      <c r="APB51" s="8"/>
      <c r="APC51" s="8"/>
      <c r="APD51" s="8"/>
      <c r="APE51" s="8"/>
      <c r="APF51" s="8"/>
      <c r="APG51" s="8"/>
      <c r="APH51" s="8"/>
      <c r="API51" s="8"/>
      <c r="APJ51" s="8"/>
      <c r="APK51" s="8"/>
      <c r="APL51" s="8"/>
      <c r="APM51" s="8"/>
      <c r="APN51" s="8"/>
      <c r="APO51" s="8"/>
      <c r="APP51" s="8"/>
      <c r="APQ51" s="8"/>
      <c r="APR51" s="8"/>
      <c r="APS51" s="8"/>
      <c r="APT51" s="8"/>
      <c r="APU51" s="8"/>
      <c r="APV51" s="8"/>
      <c r="APW51" s="8"/>
      <c r="APX51" s="8"/>
      <c r="APY51" s="8"/>
      <c r="APZ51" s="8"/>
      <c r="AQA51" s="8"/>
      <c r="AQB51" s="8"/>
      <c r="AQC51" s="8"/>
      <c r="AQD51" s="8"/>
      <c r="AQE51" s="8"/>
      <c r="AQF51" s="8"/>
      <c r="AQG51" s="8"/>
      <c r="AQH51" s="8"/>
      <c r="AQI51" s="8"/>
      <c r="AQJ51" s="8"/>
      <c r="AQK51" s="8"/>
      <c r="AQL51" s="8"/>
      <c r="AQM51" s="8"/>
      <c r="AQN51" s="8"/>
      <c r="AQO51" s="8"/>
      <c r="AQP51" s="8"/>
      <c r="AQQ51" s="8"/>
      <c r="AQR51" s="8"/>
      <c r="AQS51" s="8"/>
      <c r="AQT51" s="8"/>
      <c r="AQU51" s="8"/>
      <c r="AQV51" s="8"/>
      <c r="AQW51" s="8"/>
      <c r="AQX51" s="8"/>
      <c r="AQY51" s="8"/>
      <c r="AQZ51" s="8"/>
      <c r="ARA51" s="8"/>
      <c r="ARB51" s="8"/>
      <c r="ARC51" s="8"/>
      <c r="ARD51" s="8"/>
      <c r="ARE51" s="8"/>
      <c r="ARF51" s="8"/>
      <c r="ARG51" s="8"/>
      <c r="ARH51" s="8"/>
      <c r="ARI51" s="8"/>
      <c r="ARJ51" s="8"/>
      <c r="ARK51" s="8"/>
      <c r="ARL51" s="8"/>
      <c r="ARM51" s="8"/>
      <c r="ARN51" s="8"/>
      <c r="ARO51" s="8"/>
      <c r="ARP51" s="8"/>
      <c r="ARQ51" s="8"/>
      <c r="ARR51" s="8"/>
      <c r="ARS51" s="8"/>
      <c r="ART51" s="8"/>
      <c r="ARU51" s="8"/>
      <c r="ARV51" s="8"/>
      <c r="ARW51" s="8"/>
      <c r="ARX51" s="8"/>
      <c r="ARY51" s="8"/>
      <c r="ARZ51" s="8"/>
      <c r="ASA51" s="8"/>
      <c r="ASB51" s="8"/>
      <c r="ASC51" s="8"/>
      <c r="ASD51" s="8"/>
      <c r="ASE51" s="8"/>
      <c r="ASF51" s="8"/>
      <c r="ASG51" s="8"/>
      <c r="ASH51" s="8"/>
      <c r="ASI51" s="8"/>
      <c r="ASJ51" s="8"/>
      <c r="ASK51" s="8"/>
      <c r="ASL51" s="8"/>
      <c r="ASM51" s="8"/>
      <c r="ASN51" s="8"/>
      <c r="ASO51" s="8"/>
      <c r="ASP51" s="8"/>
      <c r="ASQ51" s="8"/>
      <c r="ASR51" s="8"/>
      <c r="ASS51" s="8"/>
      <c r="AST51" s="8"/>
      <c r="ASU51" s="8"/>
      <c r="ASV51" s="8"/>
      <c r="ASW51" s="8"/>
      <c r="ASX51" s="8"/>
      <c r="ASY51" s="8"/>
      <c r="ASZ51" s="8"/>
      <c r="ATA51" s="8"/>
      <c r="ATB51" s="8"/>
      <c r="ATC51" s="8"/>
      <c r="ATD51" s="8"/>
      <c r="ATE51" s="8"/>
      <c r="ATF51" s="8"/>
      <c r="ATG51" s="8"/>
      <c r="ATH51" s="8"/>
      <c r="ATI51" s="8"/>
      <c r="ATJ51" s="8"/>
      <c r="ATK51" s="8"/>
      <c r="ATL51" s="8"/>
      <c r="ATM51" s="8"/>
      <c r="ATN51" s="8"/>
      <c r="ATO51" s="8"/>
      <c r="ATP51" s="8"/>
      <c r="ATQ51" s="8"/>
      <c r="ATR51" s="8"/>
      <c r="ATS51" s="8"/>
      <c r="ATT51" s="8"/>
      <c r="ATU51" s="8"/>
      <c r="ATV51" s="8"/>
      <c r="ATW51" s="8"/>
      <c r="ATX51" s="8"/>
      <c r="ATY51" s="8"/>
      <c r="ATZ51" s="8"/>
      <c r="AUA51" s="8"/>
      <c r="AUB51" s="8"/>
      <c r="AUC51" s="8"/>
      <c r="AUD51" s="8"/>
      <c r="AUE51" s="8"/>
      <c r="AUF51" s="8"/>
      <c r="AUG51" s="8"/>
      <c r="AUH51" s="8"/>
      <c r="AUI51" s="8"/>
      <c r="AUJ51" s="8"/>
      <c r="AUK51" s="8"/>
      <c r="AUL51" s="8"/>
      <c r="AUM51" s="8"/>
      <c r="AUN51" s="8"/>
      <c r="AUO51" s="8"/>
      <c r="AUP51" s="8"/>
      <c r="AUQ51" s="8"/>
      <c r="AUR51" s="8"/>
      <c r="AUS51" s="8"/>
      <c r="AUT51" s="8"/>
      <c r="AUU51" s="8"/>
      <c r="AUV51" s="8"/>
      <c r="AUW51" s="8"/>
      <c r="AUX51" s="8"/>
      <c r="AUY51" s="8"/>
      <c r="AUZ51" s="8"/>
      <c r="AVA51" s="8"/>
      <c r="AVB51" s="8"/>
      <c r="AVC51" s="8"/>
      <c r="AVD51" s="8"/>
      <c r="AVE51" s="8"/>
      <c r="AVF51" s="8"/>
      <c r="AVG51" s="8"/>
      <c r="AVH51" s="8"/>
      <c r="AVI51" s="8"/>
      <c r="AVJ51" s="8"/>
      <c r="AVK51" s="8"/>
      <c r="AVL51" s="8"/>
      <c r="AVM51" s="8"/>
      <c r="AVN51" s="8"/>
      <c r="AVO51" s="8"/>
      <c r="AVP51" s="8"/>
      <c r="AVQ51" s="8"/>
      <c r="AVR51" s="8"/>
      <c r="AVS51" s="8"/>
      <c r="AVT51" s="8"/>
      <c r="AVU51" s="8"/>
      <c r="AVV51" s="8"/>
      <c r="AVW51" s="8"/>
      <c r="AVX51" s="8"/>
      <c r="AVY51" s="8"/>
      <c r="AVZ51" s="8"/>
      <c r="AWA51" s="8"/>
      <c r="AWB51" s="8"/>
      <c r="AWC51" s="8"/>
      <c r="AWD51" s="8"/>
      <c r="AWE51" s="8"/>
      <c r="AWF51" s="8"/>
      <c r="AWG51" s="8"/>
      <c r="AWH51" s="8"/>
      <c r="AWI51" s="8"/>
      <c r="AWJ51" s="8"/>
      <c r="AWK51" s="8"/>
      <c r="AWL51" s="8"/>
      <c r="AWM51" s="8"/>
      <c r="AWN51" s="8"/>
      <c r="AWO51" s="8"/>
      <c r="AWP51" s="8"/>
      <c r="AWQ51" s="8"/>
      <c r="AWR51" s="8"/>
      <c r="AWS51" s="8"/>
      <c r="AWT51" s="8"/>
      <c r="AWU51" s="8"/>
      <c r="AWV51" s="8"/>
      <c r="AWW51" s="8"/>
      <c r="AWX51" s="8"/>
      <c r="AWY51" s="8"/>
      <c r="AWZ51" s="8"/>
      <c r="AXA51" s="8"/>
      <c r="AXB51" s="8"/>
      <c r="AXC51" s="8"/>
      <c r="AXD51" s="8"/>
      <c r="AXE51" s="8"/>
      <c r="AXF51" s="8"/>
      <c r="AXG51" s="8"/>
      <c r="AXH51" s="8"/>
      <c r="AXI51" s="8"/>
      <c r="AXJ51" s="8"/>
      <c r="AXK51" s="8"/>
      <c r="AXL51" s="8"/>
      <c r="AXM51" s="8"/>
      <c r="AXN51" s="8"/>
      <c r="AXO51" s="8"/>
      <c r="AXP51" s="8"/>
      <c r="AXQ51" s="8"/>
      <c r="AXR51" s="8"/>
      <c r="AXS51" s="8"/>
      <c r="AXT51" s="8"/>
      <c r="AXU51" s="8"/>
      <c r="AXV51" s="8"/>
      <c r="AXW51" s="8"/>
      <c r="AXX51" s="8"/>
      <c r="AXY51" s="8"/>
      <c r="AXZ51" s="8"/>
      <c r="AYA51" s="8"/>
      <c r="AYB51" s="8"/>
      <c r="AYC51" s="8"/>
      <c r="AYD51" s="8"/>
      <c r="AYE51" s="8"/>
      <c r="AYF51" s="8"/>
      <c r="AYG51" s="8"/>
      <c r="AYH51" s="8"/>
      <c r="AYI51" s="8"/>
      <c r="AYJ51" s="8"/>
      <c r="AYK51" s="8"/>
      <c r="AYL51" s="8"/>
      <c r="AYM51" s="8"/>
      <c r="AYN51" s="8"/>
      <c r="AYO51" s="8"/>
      <c r="AYP51" s="8"/>
      <c r="AYQ51" s="8"/>
      <c r="AYR51" s="8"/>
      <c r="AYS51" s="8"/>
      <c r="AYT51" s="8"/>
      <c r="AYU51" s="8"/>
      <c r="AYV51" s="8"/>
      <c r="AYW51" s="8"/>
      <c r="AYX51" s="8"/>
      <c r="AYY51" s="8"/>
      <c r="AYZ51" s="8"/>
      <c r="AZA51" s="8"/>
      <c r="AZB51" s="8"/>
      <c r="AZC51" s="8"/>
      <c r="AZD51" s="8"/>
      <c r="AZE51" s="8"/>
      <c r="AZF51" s="8"/>
      <c r="AZG51" s="8"/>
      <c r="AZH51" s="8"/>
      <c r="AZI51" s="8"/>
      <c r="AZJ51" s="8"/>
      <c r="AZK51" s="8"/>
      <c r="AZL51" s="8"/>
      <c r="AZM51" s="8"/>
      <c r="AZN51" s="8"/>
      <c r="AZO51" s="8"/>
      <c r="AZP51" s="8"/>
      <c r="AZQ51" s="8"/>
      <c r="AZR51" s="8"/>
      <c r="AZS51" s="8"/>
      <c r="AZT51" s="8"/>
      <c r="AZU51" s="8"/>
      <c r="AZV51" s="8"/>
      <c r="AZW51" s="8"/>
      <c r="AZX51" s="8"/>
      <c r="AZY51" s="8"/>
      <c r="AZZ51" s="8"/>
      <c r="BAA51" s="8"/>
      <c r="BAB51" s="8"/>
      <c r="BAC51" s="8"/>
      <c r="BAD51" s="8"/>
      <c r="BAE51" s="8"/>
      <c r="BAF51" s="8"/>
      <c r="BAG51" s="8"/>
      <c r="BAH51" s="8"/>
      <c r="BAI51" s="8"/>
      <c r="BAJ51" s="8"/>
      <c r="BAK51" s="8"/>
      <c r="BAL51" s="8"/>
      <c r="BAM51" s="8"/>
      <c r="BAN51" s="8"/>
      <c r="BAO51" s="8"/>
      <c r="BAP51" s="8"/>
      <c r="BAQ51" s="8"/>
      <c r="BAR51" s="8"/>
      <c r="BAS51" s="8"/>
      <c r="BAT51" s="8"/>
      <c r="BAU51" s="8"/>
      <c r="BAV51" s="8"/>
      <c r="BAW51" s="8"/>
      <c r="BAX51" s="8"/>
      <c r="BAY51" s="8"/>
      <c r="BAZ51" s="8"/>
      <c r="BBA51" s="8"/>
      <c r="BBB51" s="8"/>
      <c r="BBC51" s="8"/>
      <c r="BBD51" s="8"/>
      <c r="BBE51" s="8"/>
      <c r="BBF51" s="8"/>
      <c r="BBG51" s="8"/>
      <c r="BBH51" s="8"/>
      <c r="BBI51" s="8"/>
      <c r="BBJ51" s="8"/>
      <c r="BBK51" s="8"/>
      <c r="BBL51" s="8"/>
      <c r="BBM51" s="8"/>
      <c r="BBN51" s="8"/>
      <c r="BBO51" s="8"/>
      <c r="BBP51" s="8"/>
      <c r="BBQ51" s="8"/>
      <c r="BBR51" s="8"/>
      <c r="BBS51" s="8"/>
      <c r="BBT51" s="8"/>
      <c r="BBU51" s="8"/>
      <c r="BBV51" s="8"/>
      <c r="BBW51" s="8"/>
      <c r="BBX51" s="8"/>
      <c r="BBY51" s="8"/>
      <c r="BBZ51" s="8"/>
      <c r="BCA51" s="8"/>
      <c r="BCB51" s="8"/>
      <c r="BCC51" s="8"/>
      <c r="BCD51" s="8"/>
      <c r="BCE51" s="8"/>
      <c r="BCF51" s="8"/>
      <c r="BCG51" s="8"/>
      <c r="BCH51" s="8"/>
      <c r="BCI51" s="8"/>
      <c r="BCJ51" s="8"/>
      <c r="BCK51" s="8"/>
      <c r="BCL51" s="8"/>
      <c r="BCM51" s="8"/>
      <c r="BCN51" s="8"/>
      <c r="BCO51" s="8"/>
      <c r="BCP51" s="8"/>
      <c r="BCQ51" s="8"/>
      <c r="BCR51" s="8"/>
      <c r="BCS51" s="8"/>
      <c r="BCT51" s="8"/>
      <c r="BCU51" s="8"/>
      <c r="BCV51" s="8"/>
      <c r="BCW51" s="8"/>
      <c r="BCX51" s="8"/>
      <c r="BCY51" s="8"/>
      <c r="BCZ51" s="8"/>
      <c r="BDA51" s="8"/>
      <c r="BDB51" s="8"/>
      <c r="BDC51" s="8"/>
      <c r="BDD51" s="8"/>
      <c r="BDE51" s="8"/>
      <c r="BDF51" s="8"/>
      <c r="BDG51" s="8"/>
      <c r="BDH51" s="8"/>
      <c r="BDI51" s="8"/>
      <c r="BDJ51" s="8"/>
      <c r="BDK51" s="8"/>
      <c r="BDL51" s="8"/>
      <c r="BDM51" s="8"/>
      <c r="BDN51" s="8"/>
      <c r="BDO51" s="8"/>
      <c r="BDP51" s="8"/>
      <c r="BDQ51" s="8"/>
      <c r="BDR51" s="8"/>
      <c r="BDS51" s="8"/>
      <c r="BDT51" s="8"/>
      <c r="BDU51" s="8"/>
      <c r="BDV51" s="8"/>
      <c r="BDW51" s="8"/>
      <c r="BDX51" s="8"/>
      <c r="BDY51" s="8"/>
      <c r="BDZ51" s="8"/>
      <c r="BEA51" s="8"/>
      <c r="BEB51" s="8"/>
      <c r="BEC51" s="8"/>
      <c r="BED51" s="8"/>
      <c r="BEE51" s="8"/>
      <c r="BEF51" s="8"/>
      <c r="BEG51" s="8"/>
      <c r="BEH51" s="8"/>
      <c r="BEI51" s="8"/>
      <c r="BEJ51" s="8"/>
      <c r="BEK51" s="8"/>
      <c r="BEL51" s="8"/>
      <c r="BEM51" s="8"/>
      <c r="BEN51" s="8"/>
      <c r="BEO51" s="8"/>
      <c r="BEP51" s="8"/>
      <c r="BEQ51" s="8"/>
      <c r="BER51" s="8"/>
      <c r="BES51" s="8"/>
      <c r="BET51" s="8"/>
      <c r="BEU51" s="8"/>
      <c r="BEV51" s="8"/>
      <c r="BEW51" s="8"/>
      <c r="BEX51" s="8"/>
      <c r="BEY51" s="8"/>
      <c r="BEZ51" s="8"/>
      <c r="BFA51" s="8"/>
      <c r="BFB51" s="8"/>
      <c r="BFC51" s="8"/>
      <c r="BFD51" s="8"/>
      <c r="BFE51" s="8"/>
      <c r="BFF51" s="8"/>
      <c r="BFG51" s="8"/>
      <c r="BFH51" s="8"/>
      <c r="BFI51" s="8"/>
      <c r="BFJ51" s="8"/>
      <c r="BFK51" s="8"/>
      <c r="BFL51" s="8"/>
      <c r="BFM51" s="8"/>
      <c r="BFN51" s="8"/>
      <c r="BFO51" s="8"/>
      <c r="BFP51" s="8"/>
      <c r="BFQ51" s="8"/>
      <c r="BFR51" s="8"/>
      <c r="BFS51" s="8"/>
      <c r="BFT51" s="8"/>
      <c r="BFU51" s="8"/>
      <c r="BFV51" s="8"/>
      <c r="BFW51" s="8"/>
      <c r="BFX51" s="8"/>
      <c r="BFY51" s="8"/>
      <c r="BFZ51" s="8"/>
      <c r="BGA51" s="8"/>
      <c r="BGB51" s="8"/>
      <c r="BGC51" s="8"/>
      <c r="BGD51" s="8"/>
      <c r="BGE51" s="8"/>
      <c r="BGF51" s="8"/>
      <c r="BGG51" s="8"/>
      <c r="BGH51" s="8"/>
      <c r="BGI51" s="8"/>
      <c r="BGJ51" s="8"/>
      <c r="BGK51" s="8"/>
      <c r="BGL51" s="8"/>
      <c r="BGM51" s="8"/>
      <c r="BGN51" s="8"/>
      <c r="BGO51" s="8"/>
      <c r="BGP51" s="8"/>
      <c r="BGQ51" s="8"/>
      <c r="BGR51" s="8"/>
      <c r="BGS51" s="8"/>
      <c r="BGT51" s="8"/>
      <c r="BGU51" s="8"/>
      <c r="BGV51" s="8"/>
      <c r="BGW51" s="8"/>
      <c r="BGX51" s="8"/>
      <c r="BGY51" s="8"/>
      <c r="BGZ51" s="8"/>
      <c r="BHA51" s="8"/>
      <c r="BHB51" s="8"/>
      <c r="BHC51" s="8"/>
      <c r="BHD51" s="8"/>
      <c r="BHE51" s="8"/>
      <c r="BHF51" s="8"/>
      <c r="BHG51" s="8"/>
      <c r="BHH51" s="8"/>
      <c r="BHI51" s="8"/>
      <c r="BHJ51" s="8"/>
      <c r="BHK51" s="8"/>
      <c r="BHL51" s="8"/>
      <c r="BHM51" s="8"/>
      <c r="BHN51" s="8"/>
      <c r="BHO51" s="8"/>
      <c r="BHP51" s="8"/>
      <c r="BHQ51" s="8"/>
      <c r="BHR51" s="8"/>
      <c r="BHS51" s="8"/>
      <c r="BHT51" s="8"/>
      <c r="BHU51" s="8"/>
      <c r="BHV51" s="8"/>
      <c r="BHW51" s="8"/>
      <c r="BHX51" s="8"/>
      <c r="BHY51" s="8"/>
      <c r="BHZ51" s="8"/>
      <c r="BIA51" s="8"/>
      <c r="BIB51" s="8"/>
      <c r="BIC51" s="8"/>
      <c r="BID51" s="8"/>
      <c r="BIE51" s="8"/>
      <c r="BIF51" s="8"/>
      <c r="BIG51" s="8"/>
      <c r="BIH51" s="8"/>
      <c r="BII51" s="8"/>
      <c r="BIJ51" s="8"/>
      <c r="BIK51" s="8"/>
      <c r="BIL51" s="8"/>
      <c r="BIM51" s="8"/>
      <c r="BIN51" s="8"/>
      <c r="BIO51" s="8"/>
      <c r="BIP51" s="8"/>
      <c r="BIQ51" s="8"/>
      <c r="BIR51" s="8"/>
      <c r="BIS51" s="8"/>
      <c r="BIT51" s="8"/>
      <c r="BIU51" s="8"/>
      <c r="BIV51" s="8"/>
      <c r="BIW51" s="8"/>
      <c r="BIX51" s="8"/>
      <c r="BIY51" s="8"/>
      <c r="BIZ51" s="8"/>
      <c r="BJA51" s="8"/>
      <c r="BJB51" s="8"/>
      <c r="BJC51" s="8"/>
      <c r="BJD51" s="8"/>
      <c r="BJE51" s="8"/>
      <c r="BJF51" s="8"/>
      <c r="BJG51" s="8"/>
      <c r="BJH51" s="8"/>
      <c r="BJI51" s="8"/>
      <c r="BJJ51" s="8"/>
      <c r="BJK51" s="8"/>
      <c r="BJL51" s="8"/>
      <c r="BJM51" s="8"/>
      <c r="BJN51" s="8"/>
      <c r="BJO51" s="8"/>
      <c r="BJP51" s="8"/>
      <c r="BJQ51" s="8"/>
      <c r="BJR51" s="8"/>
      <c r="BJS51" s="8"/>
      <c r="BJT51" s="8"/>
      <c r="BJU51" s="8"/>
      <c r="BJV51" s="8"/>
      <c r="BJW51" s="8"/>
      <c r="BJX51" s="8"/>
      <c r="BJY51" s="8"/>
      <c r="BJZ51" s="8"/>
      <c r="BKA51" s="8"/>
      <c r="BKB51" s="8"/>
      <c r="BKC51" s="8"/>
      <c r="BKD51" s="8"/>
      <c r="BKE51" s="8"/>
      <c r="BKF51" s="8"/>
      <c r="BKG51" s="8"/>
      <c r="BKH51" s="8"/>
      <c r="BKI51" s="8"/>
      <c r="BKJ51" s="8"/>
      <c r="BKK51" s="8"/>
      <c r="BKL51" s="8"/>
      <c r="BKM51" s="8"/>
      <c r="BKN51" s="8"/>
      <c r="BKO51" s="8"/>
      <c r="BKP51" s="8"/>
      <c r="BKQ51" s="8"/>
      <c r="BKR51" s="8"/>
      <c r="BKS51" s="8"/>
      <c r="BKT51" s="8"/>
      <c r="BKU51" s="8"/>
      <c r="BKV51" s="8"/>
      <c r="BKW51" s="8"/>
      <c r="BKX51" s="8"/>
      <c r="BKY51" s="8"/>
      <c r="BKZ51" s="8"/>
      <c r="BLA51" s="8"/>
      <c r="BLB51" s="8"/>
      <c r="BLC51" s="8"/>
      <c r="BLD51" s="8"/>
      <c r="BLE51" s="8"/>
      <c r="BLF51" s="8"/>
      <c r="BLG51" s="8"/>
      <c r="BLH51" s="8"/>
      <c r="BLI51" s="8"/>
      <c r="BLJ51" s="8"/>
      <c r="BLK51" s="8"/>
      <c r="BLL51" s="8"/>
      <c r="BLM51" s="8"/>
      <c r="BLN51" s="8"/>
      <c r="BLO51" s="8"/>
      <c r="BLP51" s="8"/>
      <c r="BLQ51" s="8"/>
      <c r="BLR51" s="8"/>
      <c r="BLS51" s="8"/>
      <c r="BLT51" s="8"/>
      <c r="BLU51" s="8"/>
      <c r="BLV51" s="8"/>
      <c r="BLW51" s="8"/>
      <c r="BLX51" s="8"/>
      <c r="BLY51" s="8"/>
      <c r="BLZ51" s="8"/>
      <c r="BMA51" s="8"/>
      <c r="BMB51" s="8"/>
      <c r="BMC51" s="8"/>
      <c r="BMD51" s="8"/>
      <c r="BME51" s="8"/>
      <c r="BMF51" s="8"/>
      <c r="BMG51" s="8"/>
      <c r="BMH51" s="8"/>
      <c r="BMI51" s="8"/>
      <c r="BMJ51" s="8"/>
      <c r="BMK51" s="8"/>
      <c r="BML51" s="8"/>
      <c r="BMM51" s="8"/>
      <c r="BMN51" s="8"/>
      <c r="BMO51" s="8"/>
      <c r="BMP51" s="8"/>
      <c r="BMQ51" s="8"/>
      <c r="BMR51" s="8"/>
      <c r="BMS51" s="8"/>
      <c r="BMT51" s="8"/>
      <c r="BMU51" s="8"/>
      <c r="BMV51" s="8"/>
      <c r="BMW51" s="8"/>
      <c r="BMX51" s="8"/>
      <c r="BMY51" s="8"/>
      <c r="BMZ51" s="8"/>
      <c r="BNA51" s="8"/>
      <c r="BNB51" s="8"/>
      <c r="BNC51" s="8"/>
      <c r="BND51" s="8"/>
      <c r="BNE51" s="8"/>
      <c r="BNF51" s="8"/>
      <c r="BNG51" s="8"/>
      <c r="BNH51" s="8"/>
      <c r="BNI51" s="8"/>
      <c r="BNJ51" s="8"/>
      <c r="BNK51" s="8"/>
      <c r="BNL51" s="8"/>
      <c r="BNM51" s="8"/>
      <c r="BNN51" s="8"/>
      <c r="BNO51" s="8"/>
      <c r="BNP51" s="8"/>
      <c r="BNQ51" s="8"/>
      <c r="BNR51" s="8"/>
      <c r="BNS51" s="8"/>
      <c r="BNT51" s="8"/>
      <c r="BNU51" s="8"/>
      <c r="BNV51" s="8"/>
      <c r="BNW51" s="8"/>
      <c r="BNX51" s="8"/>
      <c r="BNY51" s="8"/>
      <c r="BNZ51" s="8"/>
      <c r="BOA51" s="8"/>
      <c r="BOB51" s="8"/>
      <c r="BOC51" s="8"/>
      <c r="BOD51" s="8"/>
      <c r="BOE51" s="8"/>
      <c r="BOF51" s="8"/>
      <c r="BOG51" s="8"/>
      <c r="BOH51" s="8"/>
      <c r="BOI51" s="8"/>
      <c r="BOJ51" s="8"/>
      <c r="BOK51" s="8"/>
      <c r="BOL51" s="8"/>
      <c r="BOM51" s="8"/>
      <c r="BON51" s="8"/>
      <c r="BOO51" s="8"/>
      <c r="BOP51" s="8"/>
      <c r="BOQ51" s="8"/>
      <c r="BOR51" s="8"/>
      <c r="BOS51" s="8"/>
      <c r="BOT51" s="8"/>
      <c r="BOU51" s="8"/>
      <c r="BOV51" s="8"/>
      <c r="BOW51" s="8"/>
      <c r="BOX51" s="8"/>
      <c r="BOY51" s="8"/>
      <c r="BOZ51" s="8"/>
      <c r="BPA51" s="8"/>
      <c r="BPB51" s="8"/>
      <c r="BPC51" s="8"/>
      <c r="BPD51" s="8"/>
      <c r="BPE51" s="8"/>
      <c r="BPF51" s="8"/>
      <c r="BPG51" s="8"/>
      <c r="BPH51" s="8"/>
      <c r="BPI51" s="8"/>
      <c r="BPJ51" s="8"/>
      <c r="BPK51" s="8"/>
      <c r="BPL51" s="8"/>
      <c r="BPM51" s="8"/>
      <c r="BPN51" s="8"/>
      <c r="BPO51" s="8"/>
      <c r="BPP51" s="8"/>
      <c r="BPQ51" s="8"/>
      <c r="BPR51" s="8"/>
      <c r="BPS51" s="8"/>
      <c r="BPT51" s="8"/>
      <c r="BPU51" s="8"/>
      <c r="BPV51" s="8"/>
      <c r="BPW51" s="8"/>
      <c r="BPX51" s="8"/>
      <c r="BPY51" s="8"/>
      <c r="BPZ51" s="8"/>
      <c r="BQA51" s="8"/>
      <c r="BQB51" s="8"/>
      <c r="BQC51" s="8"/>
      <c r="BQD51" s="8"/>
      <c r="BQE51" s="8"/>
      <c r="BQF51" s="8"/>
      <c r="BQG51" s="8"/>
      <c r="BQH51" s="8"/>
      <c r="BQI51" s="8"/>
      <c r="BQJ51" s="8"/>
      <c r="BQK51" s="8"/>
      <c r="BQL51" s="8"/>
      <c r="BQM51" s="8"/>
      <c r="BQN51" s="8"/>
      <c r="BQO51" s="8"/>
      <c r="BQP51" s="8"/>
      <c r="BQQ51" s="8"/>
      <c r="BQR51" s="8"/>
      <c r="BQS51" s="8"/>
      <c r="BQT51" s="8"/>
      <c r="BQU51" s="8"/>
      <c r="BQV51" s="8"/>
      <c r="BQW51" s="8"/>
      <c r="BQX51" s="8"/>
      <c r="BQY51" s="8"/>
      <c r="BQZ51" s="8"/>
      <c r="BRA51" s="8"/>
      <c r="BRB51" s="8"/>
      <c r="BRC51" s="8"/>
      <c r="BRD51" s="8"/>
      <c r="BRE51" s="8"/>
      <c r="BRF51" s="8"/>
      <c r="BRG51" s="8"/>
      <c r="BRH51" s="8"/>
      <c r="BRI51" s="8"/>
      <c r="BRJ51" s="8"/>
      <c r="BRK51" s="8"/>
      <c r="BRL51" s="8"/>
      <c r="BRM51" s="8"/>
      <c r="BRN51" s="8"/>
      <c r="BRO51" s="8"/>
      <c r="BRP51" s="8"/>
      <c r="BRQ51" s="8"/>
      <c r="BRR51" s="8"/>
      <c r="BRS51" s="8"/>
      <c r="BRT51" s="8"/>
      <c r="BRU51" s="8"/>
      <c r="BRV51" s="8"/>
      <c r="BRW51" s="8"/>
      <c r="BRX51" s="8"/>
      <c r="BRY51" s="8"/>
      <c r="BRZ51" s="8"/>
      <c r="BSA51" s="8"/>
      <c r="BSB51" s="8"/>
      <c r="BSC51" s="8"/>
      <c r="BSD51" s="8"/>
      <c r="BSE51" s="8"/>
      <c r="BSF51" s="8"/>
      <c r="BSG51" s="8"/>
      <c r="BSH51" s="8"/>
      <c r="BSI51" s="8"/>
      <c r="BSJ51" s="8"/>
      <c r="BSK51" s="8"/>
      <c r="BSL51" s="8"/>
      <c r="BSM51" s="8"/>
      <c r="BSN51" s="8"/>
      <c r="BSO51" s="8"/>
      <c r="BSP51" s="8"/>
      <c r="BSQ51" s="8"/>
      <c r="BSR51" s="8"/>
      <c r="BSS51" s="8"/>
      <c r="BST51" s="8"/>
      <c r="BSU51" s="8"/>
      <c r="BSV51" s="8"/>
      <c r="BSW51" s="8"/>
      <c r="BSX51" s="8"/>
      <c r="BSY51" s="8"/>
      <c r="BSZ51" s="8"/>
      <c r="BTA51" s="8"/>
      <c r="BTB51" s="8"/>
      <c r="BTC51" s="8"/>
      <c r="BTD51" s="8"/>
      <c r="BTE51" s="8"/>
      <c r="BTF51" s="8"/>
      <c r="BTG51" s="8"/>
      <c r="BTH51" s="8"/>
      <c r="BTI51" s="8"/>
      <c r="BTJ51" s="8"/>
      <c r="BTK51" s="8"/>
      <c r="BTL51" s="8"/>
      <c r="BTM51" s="8"/>
      <c r="BTN51" s="8"/>
      <c r="BTO51" s="8"/>
      <c r="BTP51" s="8"/>
      <c r="BTQ51" s="8"/>
      <c r="BTR51" s="8"/>
      <c r="BTS51" s="8"/>
      <c r="BTT51" s="8"/>
      <c r="BTU51" s="8"/>
      <c r="BTV51" s="8"/>
      <c r="BTW51" s="8"/>
      <c r="BTX51" s="8"/>
      <c r="BTY51" s="8"/>
      <c r="BTZ51" s="8"/>
      <c r="BUA51" s="8"/>
      <c r="BUB51" s="8"/>
      <c r="BUC51" s="8"/>
      <c r="BUD51" s="8"/>
      <c r="BUE51" s="8"/>
      <c r="BUF51" s="8"/>
      <c r="BUG51" s="8"/>
      <c r="BUH51" s="8"/>
      <c r="BUI51" s="8"/>
      <c r="BUJ51" s="8"/>
      <c r="BUK51" s="8"/>
      <c r="BUL51" s="8"/>
      <c r="BUM51" s="8"/>
      <c r="BUN51" s="8"/>
      <c r="BUO51" s="8"/>
      <c r="BUP51" s="8"/>
      <c r="BUQ51" s="8"/>
      <c r="BUR51" s="8"/>
      <c r="BUS51" s="8"/>
      <c r="BUT51" s="8"/>
      <c r="BUU51" s="8"/>
      <c r="BUV51" s="8"/>
      <c r="BUW51" s="8"/>
      <c r="BUX51" s="8"/>
      <c r="BUY51" s="8"/>
      <c r="BUZ51" s="8"/>
      <c r="BVA51" s="8"/>
      <c r="BVB51" s="8"/>
      <c r="BVC51" s="8"/>
      <c r="BVD51" s="8"/>
      <c r="BVE51" s="8"/>
      <c r="BVF51" s="8"/>
      <c r="BVG51" s="8"/>
      <c r="BVH51" s="8"/>
      <c r="BVI51" s="8"/>
      <c r="BVJ51" s="8"/>
      <c r="BVK51" s="8"/>
      <c r="BVL51" s="8"/>
      <c r="BVM51" s="8"/>
      <c r="BVN51" s="8"/>
      <c r="BVO51" s="8"/>
      <c r="BVP51" s="8"/>
      <c r="BVQ51" s="8"/>
      <c r="BVR51" s="8"/>
      <c r="BVS51" s="8"/>
      <c r="BVT51" s="8"/>
      <c r="BVU51" s="8"/>
      <c r="BVV51" s="8"/>
      <c r="BVW51" s="8"/>
      <c r="BVX51" s="8"/>
      <c r="BVY51" s="8"/>
      <c r="BVZ51" s="8"/>
      <c r="BWA51" s="8"/>
      <c r="BWB51" s="8"/>
      <c r="BWC51" s="8"/>
      <c r="BWD51" s="8"/>
      <c r="BWE51" s="8"/>
      <c r="BWF51" s="8"/>
      <c r="BWG51" s="8"/>
      <c r="BWH51" s="8"/>
      <c r="BWI51" s="8"/>
      <c r="BWJ51" s="8"/>
      <c r="BWK51" s="8"/>
      <c r="BWL51" s="8"/>
      <c r="BWM51" s="8"/>
      <c r="BWN51" s="8"/>
      <c r="BWO51" s="8"/>
      <c r="BWP51" s="8"/>
      <c r="BWQ51" s="8"/>
      <c r="BWR51" s="8"/>
      <c r="BWS51" s="8"/>
      <c r="BWT51" s="8"/>
      <c r="BWU51" s="8"/>
      <c r="BWV51" s="8"/>
      <c r="BWW51" s="8"/>
      <c r="BWX51" s="8"/>
      <c r="BWY51" s="8"/>
      <c r="BWZ51" s="8"/>
      <c r="BXA51" s="8"/>
      <c r="BXB51" s="8"/>
      <c r="BXC51" s="8"/>
      <c r="BXD51" s="8"/>
      <c r="BXE51" s="8"/>
      <c r="BXF51" s="8"/>
      <c r="BXG51" s="8"/>
      <c r="BXH51" s="8"/>
      <c r="BXI51" s="8"/>
      <c r="BXJ51" s="8"/>
      <c r="BXK51" s="8"/>
      <c r="BXL51" s="8"/>
      <c r="BXM51" s="8"/>
      <c r="BXN51" s="8"/>
      <c r="BXO51" s="8"/>
      <c r="BXP51" s="8"/>
      <c r="BXQ51" s="8"/>
      <c r="BXR51" s="8"/>
      <c r="BXS51" s="8"/>
      <c r="BXT51" s="8"/>
      <c r="BXU51" s="8"/>
      <c r="BXV51" s="8"/>
      <c r="BXW51" s="8"/>
      <c r="BXX51" s="8"/>
      <c r="BXY51" s="8"/>
      <c r="BXZ51" s="8"/>
      <c r="BYA51" s="8"/>
      <c r="BYB51" s="8"/>
      <c r="BYC51" s="8"/>
      <c r="BYD51" s="8"/>
      <c r="BYE51" s="8"/>
      <c r="BYF51" s="8"/>
      <c r="BYG51" s="8"/>
      <c r="BYH51" s="8"/>
      <c r="BYI51" s="8"/>
      <c r="BYJ51" s="8"/>
      <c r="BYK51" s="8"/>
      <c r="BYL51" s="8"/>
      <c r="BYM51" s="8"/>
      <c r="BYN51" s="8"/>
      <c r="BYO51" s="8"/>
      <c r="BYP51" s="8"/>
      <c r="BYQ51" s="8"/>
      <c r="BYR51" s="8"/>
      <c r="BYS51" s="8"/>
      <c r="BYT51" s="8"/>
      <c r="BYU51" s="8"/>
      <c r="BYV51" s="8"/>
      <c r="BYW51" s="8"/>
      <c r="BYX51" s="8"/>
      <c r="BYY51" s="8"/>
      <c r="BYZ51" s="8"/>
      <c r="BZA51" s="8"/>
      <c r="BZB51" s="8"/>
      <c r="BZC51" s="8"/>
      <c r="BZD51" s="8"/>
      <c r="BZE51" s="8"/>
      <c r="BZF51" s="8"/>
      <c r="BZG51" s="8"/>
      <c r="BZH51" s="8"/>
      <c r="BZI51" s="8"/>
      <c r="BZJ51" s="8"/>
      <c r="BZK51" s="8"/>
      <c r="BZL51" s="8"/>
      <c r="BZM51" s="8"/>
      <c r="BZN51" s="8"/>
      <c r="BZO51" s="8"/>
      <c r="BZP51" s="8"/>
      <c r="BZQ51" s="8"/>
      <c r="BZR51" s="8"/>
      <c r="BZS51" s="8"/>
      <c r="BZT51" s="8"/>
      <c r="BZU51" s="8"/>
      <c r="BZV51" s="8"/>
      <c r="BZW51" s="8"/>
      <c r="BZX51" s="8"/>
      <c r="BZY51" s="8"/>
      <c r="BZZ51" s="8"/>
      <c r="CAA51" s="8"/>
      <c r="CAB51" s="8"/>
      <c r="CAC51" s="8"/>
      <c r="CAD51" s="8"/>
      <c r="CAE51" s="8"/>
      <c r="CAF51" s="8"/>
      <c r="CAG51" s="8"/>
      <c r="CAH51" s="8"/>
      <c r="CAI51" s="8"/>
      <c r="CAJ51" s="8"/>
      <c r="CAK51" s="8"/>
      <c r="CAL51" s="8"/>
      <c r="CAM51" s="8"/>
      <c r="CAN51" s="8"/>
      <c r="CAO51" s="8"/>
      <c r="CAP51" s="8"/>
      <c r="CAQ51" s="8"/>
      <c r="CAR51" s="8"/>
      <c r="CAS51" s="8"/>
      <c r="CAT51" s="8"/>
      <c r="CAU51" s="8"/>
      <c r="CAV51" s="8"/>
      <c r="CAW51" s="8"/>
      <c r="CAX51" s="8"/>
      <c r="CAY51" s="8"/>
      <c r="CAZ51" s="8"/>
      <c r="CBA51" s="8"/>
      <c r="CBB51" s="8"/>
      <c r="CBC51" s="8"/>
      <c r="CBD51" s="8"/>
      <c r="CBE51" s="8"/>
      <c r="CBF51" s="8"/>
      <c r="CBG51" s="8"/>
      <c r="CBH51" s="8"/>
      <c r="CBI51" s="8"/>
      <c r="CBJ51" s="8"/>
      <c r="CBK51" s="8"/>
      <c r="CBL51" s="8"/>
      <c r="CBM51" s="8"/>
      <c r="CBN51" s="8"/>
      <c r="CBO51" s="8"/>
      <c r="CBP51" s="8"/>
      <c r="CBQ51" s="8"/>
      <c r="CBR51" s="8"/>
      <c r="CBS51" s="8"/>
      <c r="CBT51" s="8"/>
      <c r="CBU51" s="8"/>
      <c r="CBV51" s="8"/>
      <c r="CBW51" s="8"/>
      <c r="CBX51" s="8"/>
      <c r="CBY51" s="8"/>
      <c r="CBZ51" s="8"/>
      <c r="CCA51" s="8"/>
      <c r="CCB51" s="8"/>
      <c r="CCC51" s="8"/>
      <c r="CCD51" s="8"/>
      <c r="CCE51" s="8"/>
      <c r="CCF51" s="8"/>
      <c r="CCG51" s="8"/>
      <c r="CCH51" s="8"/>
      <c r="CCI51" s="8"/>
      <c r="CCJ51" s="8"/>
      <c r="CCK51" s="8"/>
      <c r="CCL51" s="8"/>
      <c r="CCM51" s="8"/>
      <c r="CCN51" s="8"/>
      <c r="CCO51" s="8"/>
      <c r="CCP51" s="8"/>
      <c r="CCQ51" s="8"/>
      <c r="CCR51" s="8"/>
      <c r="CCS51" s="8"/>
      <c r="CCT51" s="8"/>
      <c r="CCU51" s="8"/>
      <c r="CCV51" s="8"/>
      <c r="CCW51" s="8"/>
      <c r="CCX51" s="8"/>
      <c r="CCY51" s="8"/>
      <c r="CCZ51" s="8"/>
      <c r="CDA51" s="8"/>
      <c r="CDB51" s="8"/>
      <c r="CDC51" s="8"/>
      <c r="CDD51" s="8"/>
      <c r="CDE51" s="8"/>
      <c r="CDF51" s="8"/>
      <c r="CDG51" s="8"/>
      <c r="CDH51" s="8"/>
      <c r="CDI51" s="8"/>
      <c r="CDJ51" s="8"/>
      <c r="CDK51" s="8"/>
      <c r="CDL51" s="8"/>
      <c r="CDM51" s="8"/>
      <c r="CDN51" s="8"/>
      <c r="CDO51" s="8"/>
      <c r="CDP51" s="8"/>
      <c r="CDQ51" s="8"/>
      <c r="CDR51" s="8"/>
      <c r="CDS51" s="8"/>
      <c r="CDT51" s="8"/>
      <c r="CDU51" s="8"/>
      <c r="CDV51" s="8"/>
      <c r="CDW51" s="8"/>
      <c r="CDX51" s="8"/>
      <c r="CDY51" s="8"/>
      <c r="CDZ51" s="8"/>
      <c r="CEA51" s="8"/>
      <c r="CEB51" s="8"/>
      <c r="CEC51" s="8"/>
      <c r="CED51" s="8"/>
      <c r="CEE51" s="8"/>
      <c r="CEF51" s="8"/>
      <c r="CEG51" s="8"/>
      <c r="CEH51" s="8"/>
      <c r="CEI51" s="8"/>
      <c r="CEJ51" s="8"/>
      <c r="CEK51" s="8"/>
      <c r="CEL51" s="8"/>
      <c r="CEM51" s="8"/>
      <c r="CEN51" s="8"/>
      <c r="CEO51" s="8"/>
      <c r="CEP51" s="8"/>
      <c r="CEQ51" s="8"/>
      <c r="CER51" s="8"/>
      <c r="CES51" s="8"/>
      <c r="CET51" s="8"/>
      <c r="CEU51" s="8"/>
      <c r="CEV51" s="8"/>
      <c r="CEW51" s="8"/>
      <c r="CEX51" s="8"/>
      <c r="CEY51" s="8"/>
      <c r="CEZ51" s="8"/>
      <c r="CFA51" s="8"/>
      <c r="CFB51" s="8"/>
      <c r="CFC51" s="8"/>
      <c r="CFD51" s="8"/>
      <c r="CFE51" s="8"/>
      <c r="CFF51" s="8"/>
      <c r="CFG51" s="8"/>
      <c r="CFH51" s="8"/>
      <c r="CFI51" s="8"/>
      <c r="CFJ51" s="8"/>
      <c r="CFK51" s="8"/>
      <c r="CFL51" s="8"/>
      <c r="CFM51" s="8"/>
      <c r="CFN51" s="8"/>
      <c r="CFO51" s="8"/>
      <c r="CFP51" s="8"/>
      <c r="CFQ51" s="8"/>
      <c r="CFR51" s="8"/>
      <c r="CFS51" s="8"/>
      <c r="CFT51" s="8"/>
      <c r="CFU51" s="8"/>
      <c r="CFV51" s="8"/>
      <c r="CFW51" s="8"/>
      <c r="CFX51" s="8"/>
      <c r="CFY51" s="8"/>
      <c r="CFZ51" s="8"/>
      <c r="CGA51" s="8"/>
      <c r="CGB51" s="8"/>
      <c r="CGC51" s="8"/>
      <c r="CGD51" s="8"/>
      <c r="CGE51" s="8"/>
      <c r="CGF51" s="8"/>
      <c r="CGG51" s="8"/>
      <c r="CGH51" s="8"/>
      <c r="CGI51" s="8"/>
      <c r="CGJ51" s="8"/>
      <c r="CGK51" s="8"/>
      <c r="CGL51" s="8"/>
      <c r="CGM51" s="8"/>
      <c r="CGN51" s="8"/>
      <c r="CGO51" s="8"/>
      <c r="CGP51" s="8"/>
      <c r="CGQ51" s="8"/>
      <c r="CGR51" s="8"/>
      <c r="CGS51" s="8"/>
      <c r="CGT51" s="8"/>
      <c r="CGU51" s="8"/>
      <c r="CGV51" s="8"/>
      <c r="CGW51" s="8"/>
      <c r="CGX51" s="8"/>
      <c r="CGY51" s="8"/>
      <c r="CGZ51" s="8"/>
      <c r="CHA51" s="8"/>
      <c r="CHB51" s="8"/>
      <c r="CHC51" s="8"/>
      <c r="CHD51" s="8"/>
      <c r="CHE51" s="8"/>
      <c r="CHF51" s="8"/>
      <c r="CHG51" s="8"/>
      <c r="CHH51" s="8"/>
      <c r="CHI51" s="8"/>
      <c r="CHJ51" s="8"/>
      <c r="CHK51" s="8"/>
      <c r="CHL51" s="8"/>
      <c r="CHM51" s="8"/>
      <c r="CHN51" s="8"/>
      <c r="CHO51" s="8"/>
      <c r="CHP51" s="8"/>
      <c r="CHQ51" s="8"/>
      <c r="CHR51" s="8"/>
      <c r="CHS51" s="8"/>
      <c r="CHT51" s="8"/>
      <c r="CHU51" s="8"/>
      <c r="CHV51" s="8"/>
      <c r="CHW51" s="8"/>
      <c r="CHX51" s="8"/>
      <c r="CHY51" s="8"/>
      <c r="CHZ51" s="8"/>
      <c r="CIA51" s="8"/>
      <c r="CIB51" s="8"/>
      <c r="CIC51" s="8"/>
      <c r="CID51" s="8"/>
      <c r="CIE51" s="8"/>
      <c r="CIF51" s="8"/>
      <c r="CIG51" s="8"/>
      <c r="CIH51" s="8"/>
      <c r="CII51" s="8"/>
      <c r="CIJ51" s="8"/>
      <c r="CIK51" s="8"/>
      <c r="CIL51" s="8"/>
      <c r="CIM51" s="8"/>
      <c r="CIN51" s="8"/>
      <c r="CIO51" s="8"/>
      <c r="CIP51" s="8"/>
      <c r="CIQ51" s="8"/>
      <c r="CIR51" s="8"/>
      <c r="CIS51" s="8"/>
      <c r="CIT51" s="8"/>
      <c r="CIU51" s="8"/>
      <c r="CIV51" s="8"/>
      <c r="CIW51" s="8"/>
      <c r="CIX51" s="8"/>
      <c r="CIY51" s="8"/>
      <c r="CIZ51" s="8"/>
      <c r="CJA51" s="8"/>
      <c r="CJB51" s="8"/>
      <c r="CJC51" s="8"/>
      <c r="CJD51" s="8"/>
      <c r="CJE51" s="8"/>
      <c r="CJF51" s="8"/>
      <c r="CJG51" s="8"/>
      <c r="CJH51" s="8"/>
      <c r="CJI51" s="8"/>
      <c r="CJJ51" s="8"/>
      <c r="CJK51" s="8"/>
      <c r="CJL51" s="8"/>
      <c r="CJM51" s="8"/>
      <c r="CJN51" s="8"/>
      <c r="CJO51" s="8"/>
      <c r="CJP51" s="8"/>
      <c r="CJQ51" s="8"/>
      <c r="CJR51" s="8"/>
      <c r="CJS51" s="8"/>
      <c r="CJT51" s="8"/>
      <c r="CJU51" s="8"/>
      <c r="CJV51" s="8"/>
      <c r="CJW51" s="8"/>
      <c r="CJX51" s="8"/>
      <c r="CJY51" s="8"/>
      <c r="CJZ51" s="8"/>
      <c r="CKA51" s="8"/>
      <c r="CKB51" s="8"/>
      <c r="CKC51" s="8"/>
      <c r="CKD51" s="8"/>
      <c r="CKE51" s="8"/>
      <c r="CKF51" s="8"/>
      <c r="CKG51" s="8"/>
      <c r="CKH51" s="8"/>
      <c r="CKI51" s="8"/>
      <c r="CKJ51" s="8"/>
      <c r="CKK51" s="8"/>
      <c r="CKL51" s="8"/>
      <c r="CKM51" s="8"/>
      <c r="CKN51" s="8"/>
      <c r="CKO51" s="8"/>
      <c r="CKP51" s="8"/>
      <c r="CKQ51" s="8"/>
      <c r="CKR51" s="8"/>
      <c r="CKS51" s="8"/>
      <c r="CKT51" s="8"/>
      <c r="CKU51" s="8"/>
      <c r="CKV51" s="8"/>
      <c r="CKW51" s="8"/>
      <c r="CKX51" s="8"/>
      <c r="CKY51" s="8"/>
      <c r="CKZ51" s="8"/>
      <c r="CLA51" s="8"/>
      <c r="CLB51" s="8"/>
      <c r="CLC51" s="8"/>
      <c r="CLD51" s="8"/>
      <c r="CLE51" s="8"/>
      <c r="CLF51" s="8"/>
      <c r="CLG51" s="8"/>
      <c r="CLH51" s="8"/>
      <c r="CLI51" s="8"/>
      <c r="CLJ51" s="8"/>
      <c r="CLK51" s="8"/>
      <c r="CLL51" s="8"/>
      <c r="CLM51" s="8"/>
      <c r="CLN51" s="8"/>
      <c r="CLO51" s="8"/>
      <c r="CLP51" s="8"/>
      <c r="CLQ51" s="8"/>
      <c r="CLR51" s="8"/>
      <c r="CLS51" s="8"/>
      <c r="CLT51" s="8"/>
      <c r="CLU51" s="8"/>
      <c r="CLV51" s="8"/>
      <c r="CLW51" s="8"/>
      <c r="CLX51" s="8"/>
      <c r="CLY51" s="8"/>
      <c r="CLZ51" s="8"/>
      <c r="CMA51" s="8"/>
      <c r="CMB51" s="8"/>
      <c r="CMC51" s="8"/>
      <c r="CMD51" s="8"/>
      <c r="CME51" s="8"/>
      <c r="CMF51" s="8"/>
      <c r="CMG51" s="8"/>
      <c r="CMH51" s="8"/>
      <c r="CMI51" s="8"/>
      <c r="CMJ51" s="8"/>
      <c r="CMK51" s="8"/>
      <c r="CML51" s="8"/>
      <c r="CMM51" s="8"/>
      <c r="CMN51" s="8"/>
      <c r="CMO51" s="8"/>
      <c r="CMP51" s="8"/>
      <c r="CMQ51" s="8"/>
      <c r="CMR51" s="8"/>
      <c r="CMS51" s="8"/>
      <c r="CMT51" s="8"/>
      <c r="CMU51" s="8"/>
      <c r="CMV51" s="8"/>
      <c r="CMW51" s="8"/>
      <c r="CMX51" s="8"/>
      <c r="CMY51" s="8"/>
      <c r="CMZ51" s="8"/>
      <c r="CNA51" s="8"/>
      <c r="CNB51" s="8"/>
      <c r="CNC51" s="8"/>
      <c r="CND51" s="8"/>
      <c r="CNE51" s="8"/>
      <c r="CNF51" s="8"/>
      <c r="CNG51" s="8"/>
      <c r="CNH51" s="8"/>
      <c r="CNI51" s="8"/>
      <c r="CNJ51" s="8"/>
      <c r="CNK51" s="8"/>
      <c r="CNL51" s="8"/>
      <c r="CNM51" s="8"/>
      <c r="CNN51" s="8"/>
      <c r="CNO51" s="8"/>
      <c r="CNP51" s="8"/>
      <c r="CNQ51" s="8"/>
      <c r="CNR51" s="8"/>
      <c r="CNS51" s="8"/>
      <c r="CNT51" s="8"/>
      <c r="CNU51" s="8"/>
      <c r="CNV51" s="8"/>
      <c r="CNW51" s="8"/>
      <c r="CNX51" s="8"/>
      <c r="CNY51" s="8"/>
      <c r="CNZ51" s="8"/>
      <c r="COA51" s="8"/>
      <c r="COB51" s="8"/>
      <c r="COC51" s="8"/>
      <c r="COD51" s="8"/>
      <c r="COE51" s="8"/>
      <c r="COF51" s="8"/>
      <c r="COG51" s="8"/>
      <c r="COH51" s="8"/>
      <c r="COI51" s="8"/>
      <c r="COJ51" s="8"/>
      <c r="COK51" s="8"/>
      <c r="COL51" s="8"/>
      <c r="COM51" s="8"/>
      <c r="CON51" s="8"/>
      <c r="COO51" s="8"/>
      <c r="COP51" s="8"/>
      <c r="COQ51" s="8"/>
      <c r="COR51" s="8"/>
      <c r="COS51" s="8"/>
      <c r="COT51" s="8"/>
      <c r="COU51" s="8"/>
      <c r="COV51" s="8"/>
      <c r="COW51" s="8"/>
      <c r="COX51" s="8"/>
      <c r="COY51" s="8"/>
      <c r="COZ51" s="8"/>
      <c r="CPA51" s="8"/>
      <c r="CPB51" s="8"/>
      <c r="CPC51" s="8"/>
      <c r="CPD51" s="8"/>
      <c r="CPE51" s="8"/>
      <c r="CPF51" s="8"/>
      <c r="CPG51" s="8"/>
      <c r="CPH51" s="8"/>
      <c r="CPI51" s="8"/>
      <c r="CPJ51" s="8"/>
      <c r="CPK51" s="8"/>
      <c r="CPL51" s="8"/>
      <c r="CPM51" s="8"/>
      <c r="CPN51" s="8"/>
      <c r="CPO51" s="8"/>
      <c r="CPP51" s="8"/>
      <c r="CPQ51" s="8"/>
      <c r="CPR51" s="8"/>
      <c r="CPS51" s="8"/>
      <c r="CPT51" s="8"/>
      <c r="CPU51" s="8"/>
      <c r="CPV51" s="8"/>
      <c r="CPW51" s="8"/>
      <c r="CPX51" s="8"/>
      <c r="CPY51" s="8"/>
      <c r="CPZ51" s="8"/>
      <c r="CQA51" s="8"/>
      <c r="CQB51" s="8"/>
      <c r="CQC51" s="8"/>
      <c r="CQD51" s="8"/>
      <c r="CQE51" s="8"/>
      <c r="CQF51" s="8"/>
      <c r="CQG51" s="8"/>
      <c r="CQH51" s="8"/>
      <c r="CQI51" s="8"/>
      <c r="CQJ51" s="8"/>
      <c r="CQK51" s="8"/>
      <c r="CQL51" s="8"/>
      <c r="CQM51" s="8"/>
      <c r="CQN51" s="8"/>
      <c r="CQO51" s="8"/>
      <c r="CQP51" s="8"/>
      <c r="CQQ51" s="8"/>
      <c r="CQR51" s="8"/>
      <c r="CQS51" s="8"/>
      <c r="CQT51" s="8"/>
      <c r="CQU51" s="8"/>
      <c r="CQV51" s="8"/>
      <c r="CQW51" s="8"/>
      <c r="CQX51" s="8"/>
      <c r="CQY51" s="8"/>
      <c r="CQZ51" s="8"/>
      <c r="CRA51" s="8"/>
      <c r="CRB51" s="8"/>
      <c r="CRC51" s="8"/>
      <c r="CRD51" s="8"/>
      <c r="CRE51" s="8"/>
      <c r="CRF51" s="8"/>
      <c r="CRG51" s="8"/>
      <c r="CRH51" s="8"/>
      <c r="CRI51" s="8"/>
      <c r="CRJ51" s="8"/>
      <c r="CRK51" s="8"/>
      <c r="CRL51" s="8"/>
      <c r="CRM51" s="8"/>
      <c r="CRN51" s="8"/>
      <c r="CRO51" s="8"/>
      <c r="CRP51" s="8"/>
      <c r="CRQ51" s="8"/>
      <c r="CRR51" s="8"/>
      <c r="CRS51" s="8"/>
      <c r="CRT51" s="8"/>
      <c r="CRU51" s="8"/>
      <c r="CRV51" s="8"/>
      <c r="CRW51" s="8"/>
      <c r="CRX51" s="8"/>
      <c r="CRY51" s="8"/>
      <c r="CRZ51" s="8"/>
      <c r="CSA51" s="8"/>
      <c r="CSB51" s="8"/>
      <c r="CSC51" s="8"/>
      <c r="CSD51" s="8"/>
      <c r="CSE51" s="8"/>
      <c r="CSF51" s="8"/>
      <c r="CSG51" s="8"/>
      <c r="CSH51" s="8"/>
      <c r="CSI51" s="8"/>
      <c r="CSJ51" s="8"/>
      <c r="CSK51" s="8"/>
      <c r="CSL51" s="8"/>
      <c r="CSM51" s="8"/>
      <c r="CSN51" s="8"/>
      <c r="CSO51" s="8"/>
      <c r="CSP51" s="8"/>
      <c r="CSQ51" s="8"/>
      <c r="CSR51" s="8"/>
      <c r="CSS51" s="8"/>
      <c r="CST51" s="8"/>
      <c r="CSU51" s="8"/>
      <c r="CSV51" s="8"/>
      <c r="CSW51" s="8"/>
      <c r="CSX51" s="8"/>
      <c r="CSY51" s="8"/>
      <c r="CSZ51" s="8"/>
      <c r="CTA51" s="8"/>
      <c r="CTB51" s="8"/>
      <c r="CTC51" s="8"/>
      <c r="CTD51" s="8"/>
      <c r="CTE51" s="8"/>
      <c r="CTF51" s="8"/>
      <c r="CTG51" s="8"/>
      <c r="CTH51" s="8"/>
      <c r="CTI51" s="8"/>
      <c r="CTJ51" s="8"/>
      <c r="CTK51" s="8"/>
      <c r="CTL51" s="8"/>
      <c r="CTM51" s="8"/>
      <c r="CTN51" s="8"/>
      <c r="CTO51" s="8"/>
      <c r="CTP51" s="8"/>
      <c r="CTQ51" s="8"/>
      <c r="CTR51" s="8"/>
      <c r="CTS51" s="8"/>
      <c r="CTT51" s="8"/>
      <c r="CTU51" s="8"/>
      <c r="CTV51" s="8"/>
      <c r="CTW51" s="8"/>
      <c r="CTX51" s="8"/>
      <c r="CTY51" s="8"/>
      <c r="CTZ51" s="8"/>
      <c r="CUA51" s="8"/>
      <c r="CUB51" s="8"/>
      <c r="CUC51" s="8"/>
      <c r="CUD51" s="8"/>
      <c r="CUE51" s="8"/>
      <c r="CUF51" s="8"/>
      <c r="CUG51" s="8"/>
      <c r="CUH51" s="8"/>
      <c r="CUI51" s="8"/>
      <c r="CUJ51" s="8"/>
      <c r="CUK51" s="8"/>
      <c r="CUL51" s="8"/>
      <c r="CUM51" s="8"/>
      <c r="CUN51" s="8"/>
      <c r="CUO51" s="8"/>
      <c r="CUP51" s="8"/>
      <c r="CUQ51" s="8"/>
      <c r="CUR51" s="8"/>
      <c r="CUS51" s="8"/>
      <c r="CUT51" s="8"/>
      <c r="CUU51" s="8"/>
      <c r="CUV51" s="8"/>
      <c r="CUW51" s="8"/>
      <c r="CUX51" s="8"/>
      <c r="CUY51" s="8"/>
      <c r="CUZ51" s="8"/>
      <c r="CVA51" s="8"/>
      <c r="CVB51" s="8"/>
      <c r="CVC51" s="8"/>
      <c r="CVD51" s="8"/>
      <c r="CVE51" s="8"/>
      <c r="CVF51" s="8"/>
      <c r="CVG51" s="8"/>
      <c r="CVH51" s="8"/>
      <c r="CVI51" s="8"/>
      <c r="CVJ51" s="8"/>
      <c r="CVK51" s="8"/>
      <c r="CVL51" s="8"/>
      <c r="CVM51" s="8"/>
      <c r="CVN51" s="8"/>
      <c r="CVO51" s="8"/>
      <c r="CVP51" s="8"/>
      <c r="CVQ51" s="8"/>
      <c r="CVR51" s="8"/>
      <c r="CVS51" s="8"/>
      <c r="CVT51" s="8"/>
      <c r="CVU51" s="8"/>
      <c r="CVV51" s="8"/>
      <c r="CVW51" s="8"/>
      <c r="CVX51" s="8"/>
      <c r="CVY51" s="8"/>
      <c r="CVZ51" s="8"/>
      <c r="CWA51" s="8"/>
      <c r="CWB51" s="8"/>
      <c r="CWC51" s="8"/>
      <c r="CWD51" s="8"/>
      <c r="CWE51" s="8"/>
      <c r="CWF51" s="8"/>
      <c r="CWG51" s="8"/>
      <c r="CWH51" s="8"/>
      <c r="CWI51" s="8"/>
      <c r="CWJ51" s="8"/>
      <c r="CWK51" s="8"/>
      <c r="CWL51" s="8"/>
      <c r="CWM51" s="8"/>
      <c r="CWN51" s="8"/>
      <c r="CWO51" s="8"/>
      <c r="CWP51" s="8"/>
      <c r="CWQ51" s="8"/>
      <c r="CWR51" s="8"/>
      <c r="CWS51" s="8"/>
      <c r="CWT51" s="8"/>
      <c r="CWU51" s="8"/>
      <c r="CWV51" s="8"/>
      <c r="CWW51" s="8"/>
      <c r="CWX51" s="8"/>
      <c r="CWY51" s="8"/>
      <c r="CWZ51" s="8"/>
      <c r="CXA51" s="8"/>
      <c r="CXB51" s="8"/>
      <c r="CXC51" s="8"/>
      <c r="CXD51" s="8"/>
      <c r="CXE51" s="8"/>
      <c r="CXF51" s="8"/>
      <c r="CXG51" s="8"/>
      <c r="CXH51" s="8"/>
      <c r="CXI51" s="8"/>
      <c r="CXJ51" s="8"/>
      <c r="CXK51" s="8"/>
      <c r="CXL51" s="8"/>
      <c r="CXM51" s="8"/>
      <c r="CXN51" s="8"/>
      <c r="CXO51" s="8"/>
      <c r="CXP51" s="8"/>
      <c r="CXQ51" s="8"/>
      <c r="CXR51" s="8"/>
      <c r="CXS51" s="8"/>
      <c r="CXT51" s="8"/>
      <c r="CXU51" s="8"/>
      <c r="CXV51" s="8"/>
      <c r="CXW51" s="8"/>
      <c r="CXX51" s="8"/>
      <c r="CXY51" s="8"/>
      <c r="CXZ51" s="8"/>
      <c r="CYA51" s="8"/>
      <c r="CYB51" s="8"/>
      <c r="CYC51" s="8"/>
      <c r="CYD51" s="8"/>
      <c r="CYE51" s="8"/>
      <c r="CYF51" s="8"/>
      <c r="CYG51" s="8"/>
      <c r="CYH51" s="8"/>
      <c r="CYI51" s="8"/>
      <c r="CYJ51" s="8"/>
      <c r="CYK51" s="8"/>
      <c r="CYL51" s="8"/>
      <c r="CYM51" s="8"/>
      <c r="CYN51" s="8"/>
      <c r="CYO51" s="8"/>
      <c r="CYP51" s="8"/>
      <c r="CYQ51" s="8"/>
      <c r="CYR51" s="8"/>
      <c r="CYS51" s="8"/>
      <c r="CYT51" s="8"/>
      <c r="CYU51" s="8"/>
      <c r="CYV51" s="8"/>
      <c r="CYW51" s="8"/>
      <c r="CYX51" s="8"/>
      <c r="CYY51" s="8"/>
      <c r="CYZ51" s="8"/>
      <c r="CZA51" s="8"/>
      <c r="CZB51" s="8"/>
      <c r="CZC51" s="8"/>
      <c r="CZD51" s="8"/>
      <c r="CZE51" s="8"/>
      <c r="CZF51" s="8"/>
      <c r="CZG51" s="8"/>
      <c r="CZH51" s="8"/>
      <c r="CZI51" s="8"/>
      <c r="CZJ51" s="8"/>
      <c r="CZK51" s="8"/>
      <c r="CZL51" s="8"/>
      <c r="CZM51" s="8"/>
      <c r="CZN51" s="8"/>
      <c r="CZO51" s="8"/>
      <c r="CZP51" s="8"/>
      <c r="CZQ51" s="8"/>
      <c r="CZR51" s="8"/>
      <c r="CZS51" s="8"/>
      <c r="CZT51" s="8"/>
      <c r="CZU51" s="8"/>
      <c r="CZV51" s="8"/>
      <c r="CZW51" s="8"/>
      <c r="CZX51" s="8"/>
      <c r="CZY51" s="8"/>
      <c r="CZZ51" s="8"/>
      <c r="DAA51" s="8"/>
      <c r="DAB51" s="8"/>
      <c r="DAC51" s="8"/>
      <c r="DAD51" s="8"/>
      <c r="DAE51" s="8"/>
      <c r="DAF51" s="8"/>
      <c r="DAG51" s="8"/>
      <c r="DAH51" s="8"/>
      <c r="DAI51" s="8"/>
      <c r="DAJ51" s="8"/>
      <c r="DAK51" s="8"/>
      <c r="DAL51" s="8"/>
      <c r="DAM51" s="8"/>
      <c r="DAN51" s="8"/>
      <c r="DAO51" s="8"/>
      <c r="DAP51" s="8"/>
      <c r="DAQ51" s="8"/>
      <c r="DAR51" s="8"/>
      <c r="DAS51" s="8"/>
      <c r="DAT51" s="8"/>
      <c r="DAU51" s="8"/>
      <c r="DAV51" s="8"/>
      <c r="DAW51" s="8"/>
      <c r="DAX51" s="8"/>
      <c r="DAY51" s="8"/>
      <c r="DAZ51" s="8"/>
      <c r="DBA51" s="8"/>
      <c r="DBB51" s="8"/>
      <c r="DBC51" s="8"/>
      <c r="DBD51" s="8"/>
      <c r="DBE51" s="8"/>
      <c r="DBF51" s="8"/>
      <c r="DBG51" s="8"/>
      <c r="DBH51" s="8"/>
      <c r="DBI51" s="8"/>
      <c r="DBJ51" s="8"/>
      <c r="DBK51" s="8"/>
      <c r="DBL51" s="8"/>
      <c r="DBM51" s="8"/>
      <c r="DBN51" s="8"/>
      <c r="DBO51" s="8"/>
      <c r="DBP51" s="8"/>
      <c r="DBQ51" s="8"/>
      <c r="DBR51" s="8"/>
      <c r="DBS51" s="8"/>
      <c r="DBT51" s="8"/>
      <c r="DBU51" s="8"/>
      <c r="DBV51" s="8"/>
      <c r="DBW51" s="8"/>
      <c r="DBX51" s="8"/>
      <c r="DBY51" s="8"/>
      <c r="DBZ51" s="8"/>
      <c r="DCA51" s="8"/>
      <c r="DCB51" s="8"/>
      <c r="DCC51" s="8"/>
      <c r="DCD51" s="8"/>
      <c r="DCE51" s="8"/>
      <c r="DCF51" s="8"/>
      <c r="DCG51" s="8"/>
      <c r="DCH51" s="8"/>
      <c r="DCI51" s="8"/>
      <c r="DCJ51" s="8"/>
      <c r="DCK51" s="8"/>
      <c r="DCL51" s="8"/>
      <c r="DCM51" s="8"/>
      <c r="DCN51" s="8"/>
      <c r="DCO51" s="8"/>
      <c r="DCP51" s="8"/>
      <c r="DCQ51" s="8"/>
      <c r="DCR51" s="8"/>
      <c r="DCS51" s="8"/>
      <c r="DCT51" s="8"/>
      <c r="DCU51" s="8"/>
      <c r="DCV51" s="8"/>
      <c r="DCW51" s="8"/>
      <c r="DCX51" s="8"/>
      <c r="DCY51" s="8"/>
      <c r="DCZ51" s="8"/>
      <c r="DDA51" s="8"/>
      <c r="DDB51" s="8"/>
      <c r="DDC51" s="8"/>
      <c r="DDD51" s="8"/>
      <c r="DDE51" s="8"/>
      <c r="DDF51" s="8"/>
      <c r="DDG51" s="8"/>
      <c r="DDH51" s="8"/>
      <c r="DDI51" s="8"/>
      <c r="DDJ51" s="8"/>
      <c r="DDK51" s="8"/>
      <c r="DDL51" s="8"/>
      <c r="DDM51" s="8"/>
      <c r="DDN51" s="8"/>
      <c r="DDO51" s="8"/>
      <c r="DDP51" s="8"/>
      <c r="DDQ51" s="8"/>
      <c r="DDR51" s="8"/>
      <c r="DDS51" s="8"/>
      <c r="DDT51" s="8"/>
      <c r="DDU51" s="8"/>
      <c r="DDV51" s="8"/>
      <c r="DDW51" s="8"/>
      <c r="DDX51" s="8"/>
      <c r="DDY51" s="8"/>
      <c r="DDZ51" s="8"/>
      <c r="DEA51" s="8"/>
      <c r="DEB51" s="8"/>
      <c r="DEC51" s="8"/>
      <c r="DED51" s="8"/>
      <c r="DEE51" s="8"/>
      <c r="DEF51" s="8"/>
      <c r="DEG51" s="8"/>
      <c r="DEH51" s="8"/>
      <c r="DEI51" s="8"/>
      <c r="DEJ51" s="8"/>
      <c r="DEK51" s="8"/>
      <c r="DEL51" s="8"/>
      <c r="DEM51" s="8"/>
      <c r="DEN51" s="8"/>
      <c r="DEO51" s="8"/>
      <c r="DEP51" s="8"/>
      <c r="DEQ51" s="8"/>
      <c r="DER51" s="8"/>
      <c r="DES51" s="8"/>
      <c r="DET51" s="8"/>
      <c r="DEU51" s="8"/>
      <c r="DEV51" s="8"/>
      <c r="DEW51" s="8"/>
      <c r="DEX51" s="8"/>
      <c r="DEY51" s="8"/>
      <c r="DEZ51" s="8"/>
      <c r="DFA51" s="8"/>
      <c r="DFB51" s="8"/>
      <c r="DFC51" s="8"/>
      <c r="DFD51" s="8"/>
      <c r="DFE51" s="8"/>
      <c r="DFF51" s="8"/>
      <c r="DFG51" s="8"/>
      <c r="DFH51" s="8"/>
      <c r="DFI51" s="8"/>
      <c r="DFJ51" s="8"/>
      <c r="DFK51" s="8"/>
      <c r="DFL51" s="8"/>
      <c r="DFM51" s="8"/>
      <c r="DFN51" s="8"/>
      <c r="DFO51" s="8"/>
      <c r="DFP51" s="8"/>
      <c r="DFQ51" s="8"/>
      <c r="DFR51" s="8"/>
      <c r="DFS51" s="8"/>
      <c r="DFT51" s="8"/>
      <c r="DFU51" s="8"/>
      <c r="DFV51" s="8"/>
      <c r="DFW51" s="8"/>
      <c r="DFX51" s="8"/>
      <c r="DFY51" s="8"/>
      <c r="DFZ51" s="8"/>
      <c r="DGA51" s="8"/>
      <c r="DGB51" s="8"/>
      <c r="DGC51" s="8"/>
      <c r="DGD51" s="8"/>
      <c r="DGE51" s="8"/>
      <c r="DGF51" s="8"/>
      <c r="DGG51" s="8"/>
      <c r="DGH51" s="8"/>
      <c r="DGI51" s="8"/>
      <c r="DGJ51" s="8"/>
      <c r="DGK51" s="8"/>
      <c r="DGL51" s="8"/>
      <c r="DGM51" s="8"/>
      <c r="DGN51" s="8"/>
      <c r="DGO51" s="8"/>
      <c r="DGP51" s="8"/>
      <c r="DGQ51" s="8"/>
      <c r="DGR51" s="8"/>
      <c r="DGS51" s="8"/>
      <c r="DGT51" s="8"/>
      <c r="DGU51" s="8"/>
      <c r="DGV51" s="8"/>
      <c r="DGW51" s="8"/>
      <c r="DGX51" s="8"/>
      <c r="DGY51" s="8"/>
      <c r="DGZ51" s="8"/>
      <c r="DHA51" s="8"/>
      <c r="DHB51" s="8"/>
      <c r="DHC51" s="8"/>
      <c r="DHD51" s="8"/>
      <c r="DHE51" s="8"/>
      <c r="DHF51" s="8"/>
      <c r="DHG51" s="8"/>
      <c r="DHH51" s="8"/>
      <c r="DHI51" s="8"/>
      <c r="DHJ51" s="8"/>
      <c r="DHK51" s="8"/>
      <c r="DHL51" s="8"/>
      <c r="DHM51" s="8"/>
      <c r="DHN51" s="8"/>
      <c r="DHO51" s="8"/>
      <c r="DHP51" s="8"/>
      <c r="DHQ51" s="8"/>
      <c r="DHR51" s="8"/>
      <c r="DHS51" s="8"/>
      <c r="DHT51" s="8"/>
      <c r="DHU51" s="8"/>
      <c r="DHV51" s="8"/>
      <c r="DHW51" s="8"/>
      <c r="DHX51" s="8"/>
      <c r="DHY51" s="8"/>
      <c r="DHZ51" s="8"/>
      <c r="DIA51" s="8"/>
      <c r="DIB51" s="8"/>
      <c r="DIC51" s="8"/>
      <c r="DID51" s="8"/>
      <c r="DIE51" s="8"/>
      <c r="DIF51" s="8"/>
      <c r="DIG51" s="8"/>
      <c r="DIH51" s="8"/>
      <c r="DII51" s="8"/>
      <c r="DIJ51" s="8"/>
      <c r="DIK51" s="8"/>
      <c r="DIL51" s="8"/>
      <c r="DIM51" s="8"/>
      <c r="DIN51" s="8"/>
      <c r="DIO51" s="8"/>
      <c r="DIP51" s="8"/>
      <c r="DIQ51" s="8"/>
      <c r="DIR51" s="8"/>
      <c r="DIS51" s="8"/>
      <c r="DIT51" s="8"/>
      <c r="DIU51" s="8"/>
      <c r="DIV51" s="8"/>
      <c r="DIW51" s="8"/>
      <c r="DIX51" s="8"/>
      <c r="DIY51" s="8"/>
      <c r="DIZ51" s="8"/>
      <c r="DJA51" s="8"/>
      <c r="DJB51" s="8"/>
      <c r="DJC51" s="8"/>
      <c r="DJD51" s="8"/>
      <c r="DJE51" s="8"/>
      <c r="DJF51" s="8"/>
      <c r="DJG51" s="8"/>
      <c r="DJH51" s="8"/>
      <c r="DJI51" s="8"/>
      <c r="DJJ51" s="8"/>
      <c r="DJK51" s="8"/>
      <c r="DJL51" s="8"/>
      <c r="DJM51" s="8"/>
      <c r="DJN51" s="8"/>
      <c r="DJO51" s="8"/>
      <c r="DJP51" s="8"/>
      <c r="DJQ51" s="8"/>
      <c r="DJR51" s="8"/>
      <c r="DJS51" s="8"/>
      <c r="DJT51" s="8"/>
      <c r="DJU51" s="8"/>
      <c r="DJV51" s="8"/>
      <c r="DJW51" s="8"/>
      <c r="DJX51" s="8"/>
      <c r="DJY51" s="8"/>
      <c r="DJZ51" s="8"/>
      <c r="DKA51" s="8"/>
      <c r="DKB51" s="8"/>
      <c r="DKC51" s="8"/>
      <c r="DKD51" s="8"/>
      <c r="DKE51" s="8"/>
      <c r="DKF51" s="8"/>
      <c r="DKG51" s="8"/>
      <c r="DKH51" s="8"/>
      <c r="DKI51" s="8"/>
      <c r="DKJ51" s="8"/>
      <c r="DKK51" s="8"/>
      <c r="DKL51" s="8"/>
      <c r="DKM51" s="8"/>
      <c r="DKN51" s="8"/>
      <c r="DKO51" s="8"/>
      <c r="DKP51" s="8"/>
      <c r="DKQ51" s="8"/>
      <c r="DKR51" s="8"/>
      <c r="DKS51" s="8"/>
      <c r="DKT51" s="8"/>
      <c r="DKU51" s="8"/>
      <c r="DKV51" s="8"/>
      <c r="DKW51" s="8"/>
      <c r="DKX51" s="8"/>
      <c r="DKY51" s="8"/>
      <c r="DKZ51" s="8"/>
      <c r="DLA51" s="8"/>
      <c r="DLB51" s="8"/>
      <c r="DLC51" s="8"/>
      <c r="DLD51" s="8"/>
      <c r="DLE51" s="8"/>
      <c r="DLF51" s="8"/>
      <c r="DLG51" s="8"/>
      <c r="DLH51" s="8"/>
      <c r="DLI51" s="8"/>
      <c r="DLJ51" s="8"/>
      <c r="DLK51" s="8"/>
      <c r="DLL51" s="8"/>
      <c r="DLM51" s="8"/>
      <c r="DLN51" s="8"/>
      <c r="DLO51" s="8"/>
      <c r="DLP51" s="8"/>
      <c r="DLQ51" s="8"/>
      <c r="DLR51" s="8"/>
      <c r="DLS51" s="8"/>
      <c r="DLT51" s="8"/>
      <c r="DLU51" s="8"/>
      <c r="DLV51" s="8"/>
      <c r="DLW51" s="8"/>
      <c r="DLX51" s="8"/>
      <c r="DLY51" s="8"/>
      <c r="DLZ51" s="8"/>
      <c r="DMA51" s="8"/>
      <c r="DMB51" s="8"/>
      <c r="DMC51" s="8"/>
      <c r="DMD51" s="8"/>
      <c r="DME51" s="8"/>
      <c r="DMF51" s="8"/>
      <c r="DMG51" s="8"/>
      <c r="DMH51" s="8"/>
      <c r="DMI51" s="8"/>
      <c r="DMJ51" s="8"/>
      <c r="DMK51" s="8"/>
      <c r="DML51" s="8"/>
      <c r="DMM51" s="8"/>
      <c r="DMN51" s="8"/>
      <c r="DMO51" s="8"/>
      <c r="DMP51" s="8"/>
      <c r="DMQ51" s="8"/>
      <c r="DMR51" s="8"/>
      <c r="DMS51" s="8"/>
      <c r="DMT51" s="8"/>
      <c r="DMU51" s="8"/>
      <c r="DMV51" s="8"/>
      <c r="DMW51" s="8"/>
      <c r="DMX51" s="8"/>
      <c r="DMY51" s="8"/>
      <c r="DMZ51" s="8"/>
      <c r="DNA51" s="8"/>
      <c r="DNB51" s="8"/>
      <c r="DNC51" s="8"/>
      <c r="DND51" s="8"/>
      <c r="DNE51" s="8"/>
      <c r="DNF51" s="8"/>
      <c r="DNG51" s="8"/>
      <c r="DNH51" s="8"/>
      <c r="DNI51" s="8"/>
      <c r="DNJ51" s="8"/>
      <c r="DNK51" s="8"/>
      <c r="DNL51" s="8"/>
      <c r="DNM51" s="8"/>
      <c r="DNN51" s="8"/>
      <c r="DNO51" s="8"/>
      <c r="DNP51" s="8"/>
      <c r="DNQ51" s="8"/>
      <c r="DNR51" s="8"/>
      <c r="DNS51" s="8"/>
      <c r="DNT51" s="8"/>
      <c r="DNU51" s="8"/>
      <c r="DNV51" s="8"/>
      <c r="DNW51" s="8"/>
      <c r="DNX51" s="8"/>
      <c r="DNY51" s="8"/>
      <c r="DNZ51" s="8"/>
      <c r="DOA51" s="8"/>
      <c r="DOB51" s="8"/>
      <c r="DOC51" s="8"/>
      <c r="DOD51" s="8"/>
      <c r="DOE51" s="8"/>
      <c r="DOF51" s="8"/>
      <c r="DOG51" s="8"/>
      <c r="DOH51" s="8"/>
      <c r="DOI51" s="8"/>
      <c r="DOJ51" s="8"/>
      <c r="DOK51" s="8"/>
      <c r="DOL51" s="8"/>
      <c r="DOM51" s="8"/>
      <c r="DON51" s="8"/>
      <c r="DOO51" s="8"/>
      <c r="DOP51" s="8"/>
      <c r="DOQ51" s="8"/>
      <c r="DOR51" s="8"/>
      <c r="DOS51" s="8"/>
      <c r="DOT51" s="8"/>
      <c r="DOU51" s="8"/>
      <c r="DOV51" s="8"/>
      <c r="DOW51" s="8"/>
      <c r="DOX51" s="8"/>
      <c r="DOY51" s="8"/>
      <c r="DOZ51" s="8"/>
      <c r="DPA51" s="8"/>
      <c r="DPB51" s="8"/>
      <c r="DPC51" s="8"/>
      <c r="DPD51" s="8"/>
      <c r="DPE51" s="8"/>
      <c r="DPF51" s="8"/>
      <c r="DPG51" s="8"/>
      <c r="DPH51" s="8"/>
      <c r="DPI51" s="8"/>
      <c r="DPJ51" s="8"/>
      <c r="DPK51" s="8"/>
      <c r="DPL51" s="8"/>
      <c r="DPM51" s="8"/>
      <c r="DPN51" s="8"/>
      <c r="DPO51" s="8"/>
      <c r="DPP51" s="8"/>
      <c r="DPQ51" s="8"/>
      <c r="DPR51" s="8"/>
      <c r="DPS51" s="8"/>
      <c r="DPT51" s="8"/>
      <c r="DPU51" s="8"/>
      <c r="DPV51" s="8"/>
      <c r="DPW51" s="8"/>
      <c r="DPX51" s="8"/>
      <c r="DPY51" s="8"/>
      <c r="DPZ51" s="8"/>
      <c r="DQA51" s="8"/>
      <c r="DQB51" s="8"/>
      <c r="DQC51" s="8"/>
      <c r="DQD51" s="8"/>
      <c r="DQE51" s="8"/>
      <c r="DQF51" s="8"/>
      <c r="DQG51" s="8"/>
      <c r="DQH51" s="8"/>
      <c r="DQI51" s="8"/>
      <c r="DQJ51" s="8"/>
      <c r="DQK51" s="8"/>
      <c r="DQL51" s="8"/>
      <c r="DQM51" s="8"/>
      <c r="DQN51" s="8"/>
      <c r="DQO51" s="8"/>
      <c r="DQP51" s="8"/>
      <c r="DQQ51" s="8"/>
      <c r="DQR51" s="8"/>
      <c r="DQS51" s="8"/>
      <c r="DQT51" s="8"/>
      <c r="DQU51" s="8"/>
      <c r="DQV51" s="8"/>
      <c r="DQW51" s="8"/>
      <c r="DQX51" s="8"/>
      <c r="DQY51" s="8"/>
      <c r="DQZ51" s="8"/>
      <c r="DRA51" s="8"/>
      <c r="DRB51" s="8"/>
      <c r="DRC51" s="8"/>
      <c r="DRD51" s="8"/>
      <c r="DRE51" s="8"/>
      <c r="DRF51" s="8"/>
      <c r="DRG51" s="8"/>
      <c r="DRH51" s="8"/>
      <c r="DRI51" s="8"/>
      <c r="DRJ51" s="8"/>
      <c r="DRK51" s="8"/>
      <c r="DRL51" s="8"/>
      <c r="DRM51" s="8"/>
      <c r="DRN51" s="8"/>
      <c r="DRO51" s="8"/>
      <c r="DRP51" s="8"/>
      <c r="DRQ51" s="8"/>
      <c r="DRR51" s="8"/>
      <c r="DRS51" s="8"/>
      <c r="DRT51" s="8"/>
      <c r="DRU51" s="8"/>
      <c r="DRV51" s="8"/>
      <c r="DRW51" s="8"/>
      <c r="DRX51" s="8"/>
      <c r="DRY51" s="8"/>
      <c r="DRZ51" s="8"/>
      <c r="DSA51" s="8"/>
      <c r="DSB51" s="8"/>
      <c r="DSC51" s="8"/>
      <c r="DSD51" s="8"/>
      <c r="DSE51" s="8"/>
      <c r="DSF51" s="8"/>
      <c r="DSG51" s="8"/>
      <c r="DSH51" s="8"/>
      <c r="DSI51" s="8"/>
      <c r="DSJ51" s="8"/>
      <c r="DSK51" s="8"/>
      <c r="DSL51" s="8"/>
      <c r="DSM51" s="8"/>
      <c r="DSN51" s="8"/>
      <c r="DSO51" s="8"/>
      <c r="DSP51" s="8"/>
      <c r="DSQ51" s="8"/>
      <c r="DSR51" s="8"/>
      <c r="DSS51" s="8"/>
      <c r="DST51" s="8"/>
      <c r="DSU51" s="8"/>
      <c r="DSV51" s="8"/>
      <c r="DSW51" s="8"/>
      <c r="DSX51" s="8"/>
      <c r="DSY51" s="8"/>
      <c r="DSZ51" s="8"/>
      <c r="DTA51" s="8"/>
      <c r="DTB51" s="8"/>
      <c r="DTC51" s="8"/>
      <c r="DTD51" s="8"/>
      <c r="DTE51" s="8"/>
      <c r="DTF51" s="8"/>
      <c r="DTG51" s="8"/>
      <c r="DTH51" s="8"/>
      <c r="DTI51" s="8"/>
      <c r="DTJ51" s="8"/>
      <c r="DTK51" s="8"/>
      <c r="DTL51" s="8"/>
      <c r="DTM51" s="8"/>
      <c r="DTN51" s="8"/>
      <c r="DTO51" s="8"/>
      <c r="DTP51" s="8"/>
      <c r="DTQ51" s="8"/>
      <c r="DTR51" s="8"/>
      <c r="DTS51" s="8"/>
      <c r="DTT51" s="8"/>
      <c r="DTU51" s="8"/>
      <c r="DTV51" s="8"/>
      <c r="DTW51" s="8"/>
      <c r="DTX51" s="8"/>
      <c r="DTY51" s="8"/>
      <c r="DTZ51" s="8"/>
      <c r="DUA51" s="8"/>
      <c r="DUB51" s="8"/>
      <c r="DUC51" s="8"/>
      <c r="DUD51" s="8"/>
      <c r="DUE51" s="8"/>
      <c r="DUF51" s="8"/>
      <c r="DUG51" s="8"/>
      <c r="DUH51" s="8"/>
      <c r="DUI51" s="8"/>
      <c r="DUJ51" s="8"/>
      <c r="DUK51" s="8"/>
      <c r="DUL51" s="8"/>
      <c r="DUM51" s="8"/>
      <c r="DUN51" s="8"/>
      <c r="DUO51" s="8"/>
      <c r="DUP51" s="8"/>
      <c r="DUQ51" s="8"/>
      <c r="DUR51" s="8"/>
      <c r="DUS51" s="8"/>
      <c r="DUT51" s="8"/>
      <c r="DUU51" s="8"/>
      <c r="DUV51" s="8"/>
      <c r="DUW51" s="8"/>
      <c r="DUX51" s="8"/>
      <c r="DUY51" s="8"/>
      <c r="DUZ51" s="8"/>
      <c r="DVA51" s="8"/>
      <c r="DVB51" s="8"/>
      <c r="DVC51" s="8"/>
      <c r="DVD51" s="8"/>
      <c r="DVE51" s="8"/>
      <c r="DVF51" s="8"/>
      <c r="DVG51" s="8"/>
      <c r="DVH51" s="8"/>
      <c r="DVI51" s="8"/>
      <c r="DVJ51" s="8"/>
      <c r="DVK51" s="8"/>
      <c r="DVL51" s="8"/>
      <c r="DVM51" s="8"/>
      <c r="DVN51" s="8"/>
      <c r="DVO51" s="8"/>
      <c r="DVP51" s="8"/>
      <c r="DVQ51" s="8"/>
      <c r="DVR51" s="8"/>
      <c r="DVS51" s="8"/>
      <c r="DVT51" s="8"/>
      <c r="DVU51" s="8"/>
      <c r="DVV51" s="8"/>
      <c r="DVW51" s="8"/>
      <c r="DVX51" s="8"/>
      <c r="DVY51" s="8"/>
      <c r="DVZ51" s="8"/>
      <c r="DWA51" s="8"/>
      <c r="DWB51" s="8"/>
      <c r="DWC51" s="8"/>
      <c r="DWD51" s="8"/>
      <c r="DWE51" s="8"/>
      <c r="DWF51" s="8"/>
      <c r="DWG51" s="8"/>
      <c r="DWH51" s="8"/>
      <c r="DWI51" s="8"/>
      <c r="DWJ51" s="8"/>
      <c r="DWK51" s="8"/>
      <c r="DWL51" s="8"/>
      <c r="DWM51" s="8"/>
      <c r="DWN51" s="8"/>
      <c r="DWO51" s="8"/>
      <c r="DWP51" s="8"/>
      <c r="DWQ51" s="8"/>
      <c r="DWR51" s="8"/>
      <c r="DWS51" s="8"/>
      <c r="DWT51" s="8"/>
      <c r="DWU51" s="8"/>
      <c r="DWV51" s="8"/>
      <c r="DWW51" s="8"/>
      <c r="DWX51" s="8"/>
      <c r="DWY51" s="8"/>
      <c r="DWZ51" s="8"/>
      <c r="DXA51" s="8"/>
      <c r="DXB51" s="8"/>
      <c r="DXC51" s="8"/>
      <c r="DXD51" s="8"/>
      <c r="DXE51" s="8"/>
      <c r="DXF51" s="8"/>
      <c r="DXG51" s="8"/>
      <c r="DXH51" s="8"/>
      <c r="DXI51" s="8"/>
      <c r="DXJ51" s="8"/>
      <c r="DXK51" s="8"/>
      <c r="DXL51" s="8"/>
      <c r="DXM51" s="8"/>
      <c r="DXN51" s="8"/>
      <c r="DXO51" s="8"/>
      <c r="DXP51" s="8"/>
      <c r="DXQ51" s="8"/>
      <c r="DXR51" s="8"/>
      <c r="DXS51" s="8"/>
      <c r="DXT51" s="8"/>
      <c r="DXU51" s="8"/>
      <c r="DXV51" s="8"/>
      <c r="DXW51" s="8"/>
      <c r="DXX51" s="8"/>
      <c r="DXY51" s="8"/>
      <c r="DXZ51" s="8"/>
      <c r="DYA51" s="8"/>
      <c r="DYB51" s="8"/>
      <c r="DYC51" s="8"/>
      <c r="DYD51" s="8"/>
      <c r="DYE51" s="8"/>
      <c r="DYF51" s="8"/>
      <c r="DYG51" s="8"/>
      <c r="DYH51" s="8"/>
      <c r="DYI51" s="8"/>
      <c r="DYJ51" s="8"/>
      <c r="DYK51" s="8"/>
      <c r="DYL51" s="8"/>
      <c r="DYM51" s="8"/>
      <c r="DYN51" s="8"/>
      <c r="DYO51" s="8"/>
      <c r="DYP51" s="8"/>
      <c r="DYQ51" s="8"/>
      <c r="DYR51" s="8"/>
      <c r="DYS51" s="8"/>
      <c r="DYT51" s="8"/>
      <c r="DYU51" s="8"/>
      <c r="DYV51" s="8"/>
      <c r="DYW51" s="8"/>
      <c r="DYX51" s="8"/>
      <c r="DYY51" s="8"/>
      <c r="DYZ51" s="8"/>
      <c r="DZA51" s="8"/>
      <c r="DZB51" s="8"/>
      <c r="DZC51" s="8"/>
      <c r="DZD51" s="8"/>
      <c r="DZE51" s="8"/>
      <c r="DZF51" s="8"/>
      <c r="DZG51" s="8"/>
      <c r="DZH51" s="8"/>
      <c r="DZI51" s="8"/>
      <c r="DZJ51" s="8"/>
      <c r="DZK51" s="8"/>
      <c r="DZL51" s="8"/>
      <c r="DZM51" s="8"/>
      <c r="DZN51" s="8"/>
      <c r="DZO51" s="8"/>
      <c r="DZP51" s="8"/>
      <c r="DZQ51" s="8"/>
      <c r="DZR51" s="8"/>
      <c r="DZS51" s="8"/>
      <c r="DZT51" s="8"/>
      <c r="DZU51" s="8"/>
      <c r="DZV51" s="8"/>
      <c r="DZW51" s="8"/>
      <c r="DZX51" s="8"/>
      <c r="DZY51" s="8"/>
      <c r="DZZ51" s="8"/>
      <c r="EAA51" s="8"/>
      <c r="EAB51" s="8"/>
      <c r="EAC51" s="8"/>
      <c r="EAD51" s="8"/>
      <c r="EAE51" s="8"/>
      <c r="EAF51" s="8"/>
      <c r="EAG51" s="8"/>
      <c r="EAH51" s="8"/>
      <c r="EAI51" s="8"/>
      <c r="EAJ51" s="8"/>
      <c r="EAK51" s="8"/>
      <c r="EAL51" s="8"/>
      <c r="EAM51" s="8"/>
      <c r="EAN51" s="8"/>
      <c r="EAO51" s="8"/>
      <c r="EAP51" s="8"/>
      <c r="EAQ51" s="8"/>
      <c r="EAR51" s="8"/>
      <c r="EAS51" s="8"/>
      <c r="EAT51" s="8"/>
      <c r="EAU51" s="8"/>
      <c r="EAV51" s="8"/>
      <c r="EAW51" s="8"/>
      <c r="EAX51" s="8"/>
      <c r="EAY51" s="8"/>
      <c r="EAZ51" s="8"/>
      <c r="EBA51" s="8"/>
      <c r="EBB51" s="8"/>
      <c r="EBC51" s="8"/>
      <c r="EBD51" s="8"/>
      <c r="EBE51" s="8"/>
      <c r="EBF51" s="8"/>
      <c r="EBG51" s="8"/>
      <c r="EBH51" s="8"/>
      <c r="EBI51" s="8"/>
      <c r="EBJ51" s="8"/>
      <c r="EBK51" s="8"/>
      <c r="EBL51" s="8"/>
      <c r="EBM51" s="8"/>
      <c r="EBN51" s="8"/>
      <c r="EBO51" s="8"/>
      <c r="EBP51" s="8"/>
      <c r="EBQ51" s="8"/>
      <c r="EBR51" s="8"/>
      <c r="EBS51" s="8"/>
      <c r="EBT51" s="8"/>
      <c r="EBU51" s="8"/>
      <c r="EBV51" s="8"/>
      <c r="EBW51" s="8"/>
      <c r="EBX51" s="8"/>
      <c r="EBY51" s="8"/>
      <c r="EBZ51" s="8"/>
      <c r="ECA51" s="8"/>
      <c r="ECB51" s="8"/>
      <c r="ECC51" s="8"/>
      <c r="ECD51" s="8"/>
      <c r="ECE51" s="8"/>
      <c r="ECF51" s="8"/>
      <c r="ECG51" s="8"/>
      <c r="ECH51" s="8"/>
      <c r="ECI51" s="8"/>
      <c r="ECJ51" s="8"/>
      <c r="ECK51" s="8"/>
      <c r="ECL51" s="8"/>
      <c r="ECM51" s="8"/>
      <c r="ECN51" s="8"/>
      <c r="ECO51" s="8"/>
      <c r="ECP51" s="8"/>
      <c r="ECQ51" s="8"/>
      <c r="ECR51" s="8"/>
      <c r="ECS51" s="8"/>
      <c r="ECT51" s="8"/>
      <c r="ECU51" s="8"/>
      <c r="ECV51" s="8"/>
      <c r="ECW51" s="8"/>
      <c r="ECX51" s="8"/>
      <c r="ECY51" s="8"/>
      <c r="ECZ51" s="8"/>
      <c r="EDA51" s="8"/>
      <c r="EDB51" s="8"/>
      <c r="EDC51" s="8"/>
      <c r="EDD51" s="8"/>
      <c r="EDE51" s="8"/>
      <c r="EDF51" s="8"/>
      <c r="EDG51" s="8"/>
      <c r="EDH51" s="8"/>
      <c r="EDI51" s="8"/>
      <c r="EDJ51" s="8"/>
      <c r="EDK51" s="8"/>
      <c r="EDL51" s="8"/>
      <c r="EDM51" s="8"/>
      <c r="EDN51" s="8"/>
      <c r="EDO51" s="8"/>
      <c r="EDP51" s="8"/>
      <c r="EDQ51" s="8"/>
      <c r="EDR51" s="8"/>
      <c r="EDS51" s="8"/>
      <c r="EDT51" s="8"/>
      <c r="EDU51" s="8"/>
      <c r="EDV51" s="8"/>
      <c r="EDW51" s="8"/>
      <c r="EDX51" s="8"/>
      <c r="EDY51" s="8"/>
      <c r="EDZ51" s="8"/>
      <c r="EEA51" s="8"/>
      <c r="EEB51" s="8"/>
      <c r="EEC51" s="8"/>
      <c r="EED51" s="8"/>
      <c r="EEE51" s="8"/>
      <c r="EEF51" s="8"/>
      <c r="EEG51" s="8"/>
      <c r="EEH51" s="8"/>
      <c r="EEI51" s="8"/>
      <c r="EEJ51" s="8"/>
      <c r="EEK51" s="8"/>
      <c r="EEL51" s="8"/>
      <c r="EEM51" s="8"/>
      <c r="EEN51" s="8"/>
      <c r="EEO51" s="8"/>
      <c r="EEP51" s="8"/>
      <c r="EEQ51" s="8"/>
      <c r="EER51" s="8"/>
      <c r="EES51" s="8"/>
      <c r="EET51" s="8"/>
      <c r="EEU51" s="8"/>
      <c r="EEV51" s="8"/>
      <c r="EEW51" s="8"/>
      <c r="EEX51" s="8"/>
      <c r="EEY51" s="8"/>
      <c r="EEZ51" s="8"/>
      <c r="EFA51" s="8"/>
      <c r="EFB51" s="8"/>
      <c r="EFC51" s="8"/>
      <c r="EFD51" s="8"/>
      <c r="EFE51" s="8"/>
      <c r="EFF51" s="8"/>
      <c r="EFG51" s="8"/>
      <c r="EFH51" s="8"/>
      <c r="EFI51" s="8"/>
      <c r="EFJ51" s="8"/>
      <c r="EFK51" s="8"/>
      <c r="EFL51" s="8"/>
      <c r="EFM51" s="8"/>
      <c r="EFN51" s="8"/>
      <c r="EFO51" s="8"/>
      <c r="EFP51" s="8"/>
      <c r="EFQ51" s="8"/>
      <c r="EFR51" s="8"/>
      <c r="EFS51" s="8"/>
      <c r="EFT51" s="8"/>
      <c r="EFU51" s="8"/>
      <c r="EFV51" s="8"/>
      <c r="EFW51" s="8"/>
      <c r="EFX51" s="8"/>
      <c r="EFY51" s="8"/>
      <c r="EFZ51" s="8"/>
      <c r="EGA51" s="8"/>
      <c r="EGB51" s="8"/>
      <c r="EGC51" s="8"/>
      <c r="EGD51" s="8"/>
      <c r="EGE51" s="8"/>
      <c r="EGF51" s="8"/>
      <c r="EGG51" s="8"/>
      <c r="EGH51" s="8"/>
      <c r="EGI51" s="8"/>
      <c r="EGJ51" s="8"/>
      <c r="EGK51" s="8"/>
      <c r="EGL51" s="8"/>
      <c r="EGM51" s="8"/>
      <c r="EGN51" s="8"/>
      <c r="EGO51" s="8"/>
      <c r="EGP51" s="8"/>
      <c r="EGQ51" s="8"/>
      <c r="EGR51" s="8"/>
      <c r="EGS51" s="8"/>
      <c r="EGT51" s="8"/>
      <c r="EGU51" s="8"/>
      <c r="EGV51" s="8"/>
      <c r="EGW51" s="8"/>
      <c r="EGX51" s="8"/>
      <c r="EGY51" s="8"/>
      <c r="EGZ51" s="8"/>
      <c r="EHA51" s="8"/>
      <c r="EHB51" s="8"/>
      <c r="EHC51" s="8"/>
      <c r="EHD51" s="8"/>
      <c r="EHE51" s="8"/>
      <c r="EHF51" s="8"/>
      <c r="EHG51" s="8"/>
      <c r="EHH51" s="8"/>
      <c r="EHI51" s="8"/>
      <c r="EHJ51" s="8"/>
      <c r="EHK51" s="8"/>
      <c r="EHL51" s="8"/>
      <c r="EHM51" s="8"/>
      <c r="EHN51" s="8"/>
      <c r="EHO51" s="8"/>
      <c r="EHP51" s="8"/>
      <c r="EHQ51" s="8"/>
      <c r="EHR51" s="8"/>
      <c r="EHS51" s="8"/>
      <c r="EHT51" s="8"/>
      <c r="EHU51" s="8"/>
      <c r="EHV51" s="8"/>
      <c r="EHW51" s="8"/>
      <c r="EHX51" s="8"/>
      <c r="EHY51" s="8"/>
      <c r="EHZ51" s="8"/>
      <c r="EIA51" s="8"/>
      <c r="EIB51" s="8"/>
      <c r="EIC51" s="8"/>
      <c r="EID51" s="8"/>
      <c r="EIE51" s="8"/>
      <c r="EIF51" s="8"/>
      <c r="EIG51" s="8"/>
      <c r="EIH51" s="8"/>
      <c r="EII51" s="8"/>
      <c r="EIJ51" s="8"/>
      <c r="EIK51" s="8"/>
      <c r="EIL51" s="8"/>
      <c r="EIM51" s="8"/>
      <c r="EIN51" s="8"/>
      <c r="EIO51" s="8"/>
      <c r="EIP51" s="8"/>
      <c r="EIQ51" s="8"/>
      <c r="EIR51" s="8"/>
      <c r="EIS51" s="8"/>
      <c r="EIT51" s="8"/>
      <c r="EIU51" s="8"/>
      <c r="EIV51" s="8"/>
      <c r="EIW51" s="8"/>
      <c r="EIX51" s="8"/>
      <c r="EIY51" s="8"/>
      <c r="EIZ51" s="8"/>
      <c r="EJA51" s="8"/>
      <c r="EJB51" s="8"/>
      <c r="EJC51" s="8"/>
      <c r="EJD51" s="8"/>
      <c r="EJE51" s="8"/>
      <c r="EJF51" s="8"/>
      <c r="EJG51" s="8"/>
      <c r="EJH51" s="8"/>
      <c r="EJI51" s="8"/>
      <c r="EJJ51" s="8"/>
      <c r="EJK51" s="8"/>
      <c r="EJL51" s="8"/>
      <c r="EJM51" s="8"/>
      <c r="EJN51" s="8"/>
      <c r="EJO51" s="8"/>
      <c r="EJP51" s="8"/>
      <c r="EJQ51" s="8"/>
      <c r="EJR51" s="8"/>
      <c r="EJS51" s="8"/>
      <c r="EJT51" s="8"/>
      <c r="EJU51" s="8"/>
      <c r="EJV51" s="8"/>
      <c r="EJW51" s="8"/>
      <c r="EJX51" s="8"/>
      <c r="EJY51" s="8"/>
      <c r="EJZ51" s="8"/>
      <c r="EKA51" s="8"/>
      <c r="EKB51" s="8"/>
      <c r="EKC51" s="8"/>
      <c r="EKD51" s="8"/>
      <c r="EKE51" s="8"/>
      <c r="EKF51" s="8"/>
      <c r="EKG51" s="8"/>
      <c r="EKH51" s="8"/>
      <c r="EKI51" s="8"/>
      <c r="EKJ51" s="8"/>
      <c r="EKK51" s="8"/>
      <c r="EKL51" s="8"/>
      <c r="EKM51" s="8"/>
      <c r="EKN51" s="8"/>
      <c r="EKO51" s="8"/>
      <c r="EKP51" s="8"/>
      <c r="EKQ51" s="8"/>
      <c r="EKR51" s="8"/>
      <c r="EKS51" s="8"/>
      <c r="EKT51" s="8"/>
      <c r="EKU51" s="8"/>
      <c r="EKV51" s="8"/>
      <c r="EKW51" s="8"/>
      <c r="EKX51" s="8"/>
      <c r="EKY51" s="8"/>
      <c r="EKZ51" s="8"/>
      <c r="ELA51" s="8"/>
      <c r="ELB51" s="8"/>
      <c r="ELC51" s="8"/>
      <c r="ELD51" s="8"/>
      <c r="ELE51" s="8"/>
      <c r="ELF51" s="8"/>
      <c r="ELG51" s="8"/>
      <c r="ELH51" s="8"/>
      <c r="ELI51" s="8"/>
      <c r="ELJ51" s="8"/>
      <c r="ELK51" s="8"/>
      <c r="ELL51" s="8"/>
      <c r="ELM51" s="8"/>
      <c r="ELN51" s="8"/>
      <c r="ELO51" s="8"/>
      <c r="ELP51" s="8"/>
      <c r="ELQ51" s="8"/>
      <c r="ELR51" s="8"/>
      <c r="ELS51" s="8"/>
      <c r="ELT51" s="8"/>
      <c r="ELU51" s="8"/>
      <c r="ELV51" s="8"/>
      <c r="ELW51" s="8"/>
      <c r="ELX51" s="8"/>
      <c r="ELY51" s="8"/>
      <c r="ELZ51" s="8"/>
      <c r="EMA51" s="8"/>
      <c r="EMB51" s="8"/>
      <c r="EMC51" s="8"/>
      <c r="EMD51" s="8"/>
      <c r="EME51" s="8"/>
      <c r="EMF51" s="8"/>
      <c r="EMG51" s="8"/>
      <c r="EMH51" s="8"/>
      <c r="EMI51" s="8"/>
      <c r="EMJ51" s="8"/>
      <c r="EMK51" s="8"/>
      <c r="EML51" s="8"/>
      <c r="EMM51" s="8"/>
      <c r="EMN51" s="8"/>
      <c r="EMO51" s="8"/>
      <c r="EMP51" s="8"/>
      <c r="EMQ51" s="8"/>
      <c r="EMR51" s="8"/>
      <c r="EMS51" s="8"/>
      <c r="EMT51" s="8"/>
      <c r="EMU51" s="8"/>
      <c r="EMV51" s="8"/>
      <c r="EMW51" s="8"/>
      <c r="EMX51" s="8"/>
      <c r="EMY51" s="8"/>
      <c r="EMZ51" s="8"/>
      <c r="ENA51" s="8"/>
      <c r="ENB51" s="8"/>
      <c r="ENC51" s="8"/>
      <c r="END51" s="8"/>
      <c r="ENE51" s="8"/>
      <c r="ENF51" s="8"/>
      <c r="ENG51" s="8"/>
      <c r="ENH51" s="8"/>
      <c r="ENI51" s="8"/>
      <c r="ENJ51" s="8"/>
      <c r="ENK51" s="8"/>
      <c r="ENL51" s="8"/>
      <c r="ENM51" s="8"/>
      <c r="ENN51" s="8"/>
      <c r="ENO51" s="8"/>
      <c r="ENP51" s="8"/>
      <c r="ENQ51" s="8"/>
      <c r="ENR51" s="8"/>
      <c r="ENS51" s="8"/>
      <c r="ENT51" s="8"/>
      <c r="ENU51" s="8"/>
      <c r="ENV51" s="8"/>
      <c r="ENW51" s="8"/>
      <c r="ENX51" s="8"/>
      <c r="ENY51" s="8"/>
      <c r="ENZ51" s="8"/>
      <c r="EOA51" s="8"/>
      <c r="EOB51" s="8"/>
      <c r="EOC51" s="8"/>
      <c r="EOD51" s="8"/>
      <c r="EOE51" s="8"/>
      <c r="EOF51" s="8"/>
      <c r="EOG51" s="8"/>
      <c r="EOH51" s="8"/>
      <c r="EOI51" s="8"/>
      <c r="EOJ51" s="8"/>
      <c r="EOK51" s="8"/>
      <c r="EOL51" s="8"/>
      <c r="EOM51" s="8"/>
      <c r="EON51" s="8"/>
      <c r="EOO51" s="8"/>
      <c r="EOP51" s="8"/>
      <c r="EOQ51" s="8"/>
      <c r="EOR51" s="8"/>
      <c r="EOS51" s="8"/>
      <c r="EOT51" s="8"/>
      <c r="EOU51" s="8"/>
      <c r="EOV51" s="8"/>
      <c r="EOW51" s="8"/>
      <c r="EOX51" s="8"/>
      <c r="EOY51" s="8"/>
      <c r="EOZ51" s="8"/>
      <c r="EPA51" s="8"/>
      <c r="EPB51" s="8"/>
      <c r="EPC51" s="8"/>
      <c r="EPD51" s="8"/>
      <c r="EPE51" s="8"/>
      <c r="EPF51" s="8"/>
      <c r="EPG51" s="8"/>
      <c r="EPH51" s="8"/>
      <c r="EPI51" s="8"/>
      <c r="EPJ51" s="8"/>
      <c r="EPK51" s="8"/>
      <c r="EPL51" s="8"/>
      <c r="EPM51" s="8"/>
      <c r="EPN51" s="8"/>
      <c r="EPO51" s="8"/>
      <c r="EPP51" s="8"/>
      <c r="EPQ51" s="8"/>
      <c r="EPR51" s="8"/>
      <c r="EPS51" s="8"/>
      <c r="EPT51" s="8"/>
      <c r="EPU51" s="8"/>
      <c r="EPV51" s="8"/>
      <c r="EPW51" s="8"/>
      <c r="EPX51" s="8"/>
      <c r="EPY51" s="8"/>
      <c r="EPZ51" s="8"/>
      <c r="EQA51" s="8"/>
      <c r="EQB51" s="8"/>
      <c r="EQC51" s="8"/>
      <c r="EQD51" s="8"/>
      <c r="EQE51" s="8"/>
      <c r="EQF51" s="8"/>
      <c r="EQG51" s="8"/>
      <c r="EQH51" s="8"/>
      <c r="EQI51" s="8"/>
      <c r="EQJ51" s="8"/>
      <c r="EQK51" s="8"/>
      <c r="EQL51" s="8"/>
      <c r="EQM51" s="8"/>
      <c r="EQN51" s="8"/>
      <c r="EQO51" s="8"/>
      <c r="EQP51" s="8"/>
      <c r="EQQ51" s="8"/>
      <c r="EQR51" s="8"/>
      <c r="EQS51" s="8"/>
      <c r="EQT51" s="8"/>
      <c r="EQU51" s="8"/>
      <c r="EQV51" s="8"/>
      <c r="EQW51" s="8"/>
      <c r="EQX51" s="8"/>
      <c r="EQY51" s="8"/>
      <c r="EQZ51" s="8"/>
      <c r="ERA51" s="8"/>
      <c r="ERB51" s="8"/>
      <c r="ERC51" s="8"/>
      <c r="ERD51" s="8"/>
      <c r="ERE51" s="8"/>
      <c r="ERF51" s="8"/>
      <c r="ERG51" s="8"/>
      <c r="ERH51" s="8"/>
      <c r="ERI51" s="8"/>
      <c r="ERJ51" s="8"/>
      <c r="ERK51" s="8"/>
      <c r="ERL51" s="8"/>
      <c r="ERM51" s="8"/>
      <c r="ERN51" s="8"/>
      <c r="ERO51" s="8"/>
      <c r="ERP51" s="8"/>
      <c r="ERQ51" s="8"/>
      <c r="ERR51" s="8"/>
      <c r="ERS51" s="8"/>
      <c r="ERT51" s="8"/>
      <c r="ERU51" s="8"/>
      <c r="ERV51" s="8"/>
      <c r="ERW51" s="8"/>
      <c r="ERX51" s="8"/>
      <c r="ERY51" s="8"/>
      <c r="ERZ51" s="8"/>
      <c r="ESA51" s="8"/>
      <c r="ESB51" s="8"/>
      <c r="ESC51" s="8"/>
      <c r="ESD51" s="8"/>
      <c r="ESE51" s="8"/>
      <c r="ESF51" s="8"/>
      <c r="ESG51" s="8"/>
      <c r="ESH51" s="8"/>
      <c r="ESI51" s="8"/>
      <c r="ESJ51" s="8"/>
      <c r="ESK51" s="8"/>
      <c r="ESL51" s="8"/>
      <c r="ESM51" s="8"/>
      <c r="ESN51" s="8"/>
      <c r="ESO51" s="8"/>
      <c r="ESP51" s="8"/>
      <c r="ESQ51" s="8"/>
      <c r="ESR51" s="8"/>
      <c r="ESS51" s="8"/>
      <c r="EST51" s="8"/>
      <c r="ESU51" s="8"/>
      <c r="ESV51" s="8"/>
      <c r="ESW51" s="8"/>
      <c r="ESX51" s="8"/>
      <c r="ESY51" s="8"/>
      <c r="ESZ51" s="8"/>
      <c r="ETA51" s="8"/>
      <c r="ETB51" s="8"/>
      <c r="ETC51" s="8"/>
      <c r="ETD51" s="8"/>
      <c r="ETE51" s="8"/>
      <c r="ETF51" s="8"/>
      <c r="ETG51" s="8"/>
      <c r="ETH51" s="8"/>
      <c r="ETI51" s="8"/>
      <c r="ETJ51" s="8"/>
      <c r="ETK51" s="8"/>
      <c r="ETL51" s="8"/>
      <c r="ETM51" s="8"/>
      <c r="ETN51" s="8"/>
      <c r="ETO51" s="8"/>
      <c r="ETP51" s="8"/>
      <c r="ETQ51" s="8"/>
      <c r="ETR51" s="8"/>
      <c r="ETS51" s="8"/>
      <c r="ETT51" s="8"/>
      <c r="ETU51" s="8"/>
      <c r="ETV51" s="8"/>
      <c r="ETW51" s="8"/>
      <c r="ETX51" s="8"/>
      <c r="ETY51" s="8"/>
      <c r="ETZ51" s="8"/>
      <c r="EUA51" s="8"/>
      <c r="EUB51" s="8"/>
      <c r="EUC51" s="8"/>
      <c r="EUD51" s="8"/>
      <c r="EUE51" s="8"/>
      <c r="EUF51" s="8"/>
      <c r="EUG51" s="8"/>
      <c r="EUH51" s="8"/>
      <c r="EUI51" s="8"/>
      <c r="EUJ51" s="8"/>
      <c r="EUK51" s="8"/>
      <c r="EUL51" s="8"/>
      <c r="EUM51" s="8"/>
      <c r="EUN51" s="8"/>
      <c r="EUO51" s="8"/>
      <c r="EUP51" s="8"/>
      <c r="EUQ51" s="8"/>
      <c r="EUR51" s="8"/>
      <c r="EUS51" s="8"/>
      <c r="EUT51" s="8"/>
      <c r="EUU51" s="8"/>
      <c r="EUV51" s="8"/>
      <c r="EUW51" s="8"/>
      <c r="EUX51" s="8"/>
      <c r="EUY51" s="8"/>
      <c r="EUZ51" s="8"/>
      <c r="EVA51" s="8"/>
      <c r="EVB51" s="8"/>
      <c r="EVC51" s="8"/>
      <c r="EVD51" s="8"/>
      <c r="EVE51" s="8"/>
      <c r="EVF51" s="8"/>
      <c r="EVG51" s="8"/>
      <c r="EVH51" s="8"/>
      <c r="EVI51" s="8"/>
      <c r="EVJ51" s="8"/>
      <c r="EVK51" s="8"/>
      <c r="EVL51" s="8"/>
      <c r="EVM51" s="8"/>
      <c r="EVN51" s="8"/>
      <c r="EVO51" s="8"/>
      <c r="EVP51" s="8"/>
      <c r="EVQ51" s="8"/>
      <c r="EVR51" s="8"/>
      <c r="EVS51" s="8"/>
      <c r="EVT51" s="8"/>
      <c r="EVU51" s="8"/>
      <c r="EVV51" s="8"/>
      <c r="EVW51" s="8"/>
      <c r="EVX51" s="8"/>
      <c r="EVY51" s="8"/>
      <c r="EVZ51" s="8"/>
      <c r="EWA51" s="8"/>
      <c r="EWB51" s="8"/>
      <c r="EWC51" s="8"/>
      <c r="EWD51" s="8"/>
      <c r="EWE51" s="8"/>
      <c r="EWF51" s="8"/>
      <c r="EWG51" s="8"/>
      <c r="EWH51" s="8"/>
      <c r="EWI51" s="8"/>
      <c r="EWJ51" s="8"/>
      <c r="EWK51" s="8"/>
      <c r="EWL51" s="8"/>
      <c r="EWM51" s="8"/>
      <c r="EWN51" s="8"/>
      <c r="EWO51" s="8"/>
      <c r="EWP51" s="8"/>
      <c r="EWQ51" s="8"/>
      <c r="EWR51" s="8"/>
      <c r="EWS51" s="8"/>
      <c r="EWT51" s="8"/>
      <c r="EWU51" s="8"/>
      <c r="EWV51" s="8"/>
      <c r="EWW51" s="8"/>
      <c r="EWX51" s="8"/>
      <c r="EWY51" s="8"/>
      <c r="EWZ51" s="8"/>
      <c r="EXA51" s="8"/>
      <c r="EXB51" s="8"/>
      <c r="EXC51" s="8"/>
      <c r="EXD51" s="8"/>
      <c r="EXE51" s="8"/>
      <c r="EXF51" s="8"/>
      <c r="EXG51" s="8"/>
      <c r="EXH51" s="8"/>
      <c r="EXI51" s="8"/>
      <c r="EXJ51" s="8"/>
      <c r="EXK51" s="8"/>
      <c r="EXL51" s="8"/>
      <c r="EXM51" s="8"/>
      <c r="EXN51" s="8"/>
      <c r="EXO51" s="8"/>
      <c r="EXP51" s="8"/>
      <c r="EXQ51" s="8"/>
      <c r="EXR51" s="8"/>
      <c r="EXS51" s="8"/>
      <c r="EXT51" s="8"/>
      <c r="EXU51" s="8"/>
      <c r="EXV51" s="8"/>
      <c r="EXW51" s="8"/>
      <c r="EXX51" s="8"/>
      <c r="EXY51" s="8"/>
      <c r="EXZ51" s="8"/>
      <c r="EYA51" s="8"/>
      <c r="EYB51" s="8"/>
      <c r="EYC51" s="8"/>
      <c r="EYD51" s="8"/>
      <c r="EYE51" s="8"/>
      <c r="EYF51" s="8"/>
      <c r="EYG51" s="8"/>
      <c r="EYH51" s="8"/>
      <c r="EYI51" s="8"/>
      <c r="EYJ51" s="8"/>
      <c r="EYK51" s="8"/>
      <c r="EYL51" s="8"/>
      <c r="EYM51" s="8"/>
      <c r="EYN51" s="8"/>
      <c r="EYO51" s="8"/>
      <c r="EYP51" s="8"/>
      <c r="EYQ51" s="8"/>
      <c r="EYR51" s="8"/>
      <c r="EYS51" s="8"/>
      <c r="EYT51" s="8"/>
      <c r="EYU51" s="8"/>
      <c r="EYV51" s="8"/>
      <c r="EYW51" s="8"/>
      <c r="EYX51" s="8"/>
      <c r="EYY51" s="8"/>
      <c r="EYZ51" s="8"/>
      <c r="EZA51" s="8"/>
      <c r="EZB51" s="8"/>
      <c r="EZC51" s="8"/>
      <c r="EZD51" s="8"/>
      <c r="EZE51" s="8"/>
      <c r="EZF51" s="8"/>
      <c r="EZG51" s="8"/>
      <c r="EZH51" s="8"/>
      <c r="EZI51" s="8"/>
      <c r="EZJ51" s="8"/>
      <c r="EZK51" s="8"/>
      <c r="EZL51" s="8"/>
      <c r="EZM51" s="8"/>
      <c r="EZN51" s="8"/>
      <c r="EZO51" s="8"/>
      <c r="EZP51" s="8"/>
      <c r="EZQ51" s="8"/>
      <c r="EZR51" s="8"/>
      <c r="EZS51" s="8"/>
      <c r="EZT51" s="8"/>
      <c r="EZU51" s="8"/>
      <c r="EZV51" s="8"/>
      <c r="EZW51" s="8"/>
      <c r="EZX51" s="8"/>
      <c r="EZY51" s="8"/>
      <c r="EZZ51" s="8"/>
      <c r="FAA51" s="8"/>
      <c r="FAB51" s="8"/>
      <c r="FAC51" s="8"/>
      <c r="FAD51" s="8"/>
      <c r="FAE51" s="8"/>
      <c r="FAF51" s="8"/>
      <c r="FAG51" s="8"/>
      <c r="FAH51" s="8"/>
      <c r="FAI51" s="8"/>
      <c r="FAJ51" s="8"/>
      <c r="FAK51" s="8"/>
      <c r="FAL51" s="8"/>
      <c r="FAM51" s="8"/>
      <c r="FAN51" s="8"/>
      <c r="FAO51" s="8"/>
      <c r="FAP51" s="8"/>
      <c r="FAQ51" s="8"/>
      <c r="FAR51" s="8"/>
      <c r="FAS51" s="8"/>
      <c r="FAT51" s="8"/>
      <c r="FAU51" s="8"/>
      <c r="FAV51" s="8"/>
      <c r="FAW51" s="8"/>
      <c r="FAX51" s="8"/>
      <c r="FAY51" s="8"/>
      <c r="FAZ51" s="8"/>
      <c r="FBA51" s="8"/>
      <c r="FBB51" s="8"/>
      <c r="FBC51" s="8"/>
      <c r="FBD51" s="8"/>
      <c r="FBE51" s="8"/>
      <c r="FBF51" s="8"/>
      <c r="FBG51" s="8"/>
      <c r="FBH51" s="8"/>
      <c r="FBI51" s="8"/>
      <c r="FBJ51" s="8"/>
      <c r="FBK51" s="8"/>
      <c r="FBL51" s="8"/>
      <c r="FBM51" s="8"/>
      <c r="FBN51" s="8"/>
      <c r="FBO51" s="8"/>
      <c r="FBP51" s="8"/>
      <c r="FBQ51" s="8"/>
      <c r="FBR51" s="8"/>
      <c r="FBS51" s="8"/>
      <c r="FBT51" s="8"/>
      <c r="FBU51" s="8"/>
      <c r="FBV51" s="8"/>
      <c r="FBW51" s="8"/>
      <c r="FBX51" s="8"/>
      <c r="FBY51" s="8"/>
      <c r="FBZ51" s="8"/>
      <c r="FCA51" s="8"/>
      <c r="FCB51" s="8"/>
      <c r="FCC51" s="8"/>
      <c r="FCD51" s="8"/>
      <c r="FCE51" s="8"/>
      <c r="FCF51" s="8"/>
      <c r="FCG51" s="8"/>
      <c r="FCH51" s="8"/>
      <c r="FCI51" s="8"/>
      <c r="FCJ51" s="8"/>
      <c r="FCK51" s="8"/>
      <c r="FCL51" s="8"/>
      <c r="FCM51" s="8"/>
      <c r="FCN51" s="8"/>
      <c r="FCO51" s="8"/>
      <c r="FCP51" s="8"/>
      <c r="FCQ51" s="8"/>
      <c r="FCR51" s="8"/>
      <c r="FCS51" s="8"/>
      <c r="FCT51" s="8"/>
      <c r="FCU51" s="8"/>
      <c r="FCV51" s="8"/>
      <c r="FCW51" s="8"/>
      <c r="FCX51" s="8"/>
      <c r="FCY51" s="8"/>
      <c r="FCZ51" s="8"/>
      <c r="FDA51" s="8"/>
      <c r="FDB51" s="8"/>
      <c r="FDC51" s="8"/>
      <c r="FDD51" s="8"/>
      <c r="FDE51" s="8"/>
      <c r="FDF51" s="8"/>
      <c r="FDG51" s="8"/>
      <c r="FDH51" s="8"/>
      <c r="FDI51" s="8"/>
      <c r="FDJ51" s="8"/>
      <c r="FDK51" s="8"/>
      <c r="FDL51" s="8"/>
      <c r="FDM51" s="8"/>
      <c r="FDN51" s="8"/>
      <c r="FDO51" s="8"/>
      <c r="FDP51" s="8"/>
      <c r="FDQ51" s="8"/>
      <c r="FDR51" s="8"/>
      <c r="FDS51" s="8"/>
      <c r="FDT51" s="8"/>
      <c r="FDU51" s="8"/>
      <c r="FDV51" s="8"/>
      <c r="FDW51" s="8"/>
      <c r="FDX51" s="8"/>
      <c r="FDY51" s="8"/>
      <c r="FDZ51" s="8"/>
      <c r="FEA51" s="8"/>
      <c r="FEB51" s="8"/>
      <c r="FEC51" s="8"/>
      <c r="FED51" s="8"/>
      <c r="FEE51" s="8"/>
      <c r="FEF51" s="8"/>
      <c r="FEG51" s="8"/>
      <c r="FEH51" s="8"/>
      <c r="FEI51" s="8"/>
      <c r="FEJ51" s="8"/>
      <c r="FEK51" s="8"/>
      <c r="FEL51" s="8"/>
      <c r="FEM51" s="8"/>
      <c r="FEN51" s="8"/>
      <c r="FEO51" s="8"/>
      <c r="FEP51" s="8"/>
      <c r="FEQ51" s="8"/>
      <c r="FER51" s="8"/>
      <c r="FES51" s="8"/>
      <c r="FET51" s="8"/>
      <c r="FEU51" s="8"/>
      <c r="FEV51" s="8"/>
      <c r="FEW51" s="8"/>
      <c r="FEX51" s="8"/>
      <c r="FEY51" s="8"/>
      <c r="FEZ51" s="8"/>
      <c r="FFA51" s="8"/>
      <c r="FFB51" s="8"/>
      <c r="FFC51" s="8"/>
      <c r="FFD51" s="8"/>
      <c r="FFE51" s="8"/>
      <c r="FFF51" s="8"/>
      <c r="FFG51" s="8"/>
      <c r="FFH51" s="8"/>
      <c r="FFI51" s="8"/>
      <c r="FFJ51" s="8"/>
      <c r="FFK51" s="8"/>
      <c r="FFL51" s="8"/>
      <c r="FFM51" s="8"/>
      <c r="FFN51" s="8"/>
      <c r="FFO51" s="8"/>
      <c r="FFP51" s="8"/>
      <c r="FFQ51" s="8"/>
      <c r="FFR51" s="8"/>
      <c r="FFS51" s="8"/>
      <c r="FFT51" s="8"/>
      <c r="FFU51" s="8"/>
      <c r="FFV51" s="8"/>
      <c r="FFW51" s="8"/>
      <c r="FFX51" s="8"/>
      <c r="FFY51" s="8"/>
      <c r="FFZ51" s="8"/>
      <c r="FGA51" s="8"/>
      <c r="FGB51" s="8"/>
      <c r="FGC51" s="8"/>
      <c r="FGD51" s="8"/>
      <c r="FGE51" s="8"/>
      <c r="FGF51" s="8"/>
      <c r="FGG51" s="8"/>
      <c r="FGH51" s="8"/>
      <c r="FGI51" s="8"/>
      <c r="FGJ51" s="8"/>
      <c r="FGK51" s="8"/>
      <c r="FGL51" s="8"/>
      <c r="FGM51" s="8"/>
      <c r="FGN51" s="8"/>
      <c r="FGO51" s="8"/>
      <c r="FGP51" s="8"/>
      <c r="FGQ51" s="8"/>
      <c r="FGR51" s="8"/>
      <c r="FGS51" s="8"/>
      <c r="FGT51" s="8"/>
      <c r="FGU51" s="8"/>
      <c r="FGV51" s="8"/>
      <c r="FGW51" s="8"/>
      <c r="FGX51" s="8"/>
      <c r="FGY51" s="8"/>
      <c r="FGZ51" s="8"/>
      <c r="FHA51" s="8"/>
      <c r="FHB51" s="8"/>
      <c r="FHC51" s="8"/>
      <c r="FHD51" s="8"/>
      <c r="FHE51" s="8"/>
      <c r="FHF51" s="8"/>
      <c r="FHG51" s="8"/>
      <c r="FHH51" s="8"/>
      <c r="FHI51" s="8"/>
      <c r="FHJ51" s="8"/>
      <c r="FHK51" s="8"/>
      <c r="FHL51" s="8"/>
      <c r="FHM51" s="8"/>
      <c r="FHN51" s="8"/>
      <c r="FHO51" s="8"/>
      <c r="FHP51" s="8"/>
      <c r="FHQ51" s="8"/>
      <c r="FHR51" s="8"/>
      <c r="FHS51" s="8"/>
      <c r="FHT51" s="8"/>
      <c r="FHU51" s="8"/>
      <c r="FHV51" s="8"/>
      <c r="FHW51" s="8"/>
      <c r="FHX51" s="8"/>
      <c r="FHY51" s="8"/>
      <c r="FHZ51" s="8"/>
      <c r="FIA51" s="8"/>
      <c r="FIB51" s="8"/>
      <c r="FIC51" s="8"/>
      <c r="FID51" s="8"/>
      <c r="FIE51" s="8"/>
      <c r="FIF51" s="8"/>
      <c r="FIG51" s="8"/>
      <c r="FIH51" s="8"/>
      <c r="FII51" s="8"/>
      <c r="FIJ51" s="8"/>
      <c r="FIK51" s="8"/>
      <c r="FIL51" s="8"/>
      <c r="FIM51" s="8"/>
      <c r="FIN51" s="8"/>
      <c r="FIO51" s="8"/>
      <c r="FIP51" s="8"/>
      <c r="FIQ51" s="8"/>
      <c r="FIR51" s="8"/>
      <c r="FIS51" s="8"/>
      <c r="FIT51" s="8"/>
      <c r="FIU51" s="8"/>
      <c r="FIV51" s="8"/>
      <c r="FIW51" s="8"/>
      <c r="FIX51" s="8"/>
      <c r="FIY51" s="8"/>
      <c r="FIZ51" s="8"/>
      <c r="FJA51" s="8"/>
      <c r="FJB51" s="8"/>
      <c r="FJC51" s="8"/>
      <c r="FJD51" s="8"/>
      <c r="FJE51" s="8"/>
      <c r="FJF51" s="8"/>
      <c r="FJG51" s="8"/>
      <c r="FJH51" s="8"/>
      <c r="FJI51" s="8"/>
      <c r="FJJ51" s="8"/>
      <c r="FJK51" s="8"/>
      <c r="FJL51" s="8"/>
      <c r="FJM51" s="8"/>
      <c r="FJN51" s="8"/>
      <c r="FJO51" s="8"/>
      <c r="FJP51" s="8"/>
      <c r="FJQ51" s="8"/>
      <c r="FJR51" s="8"/>
      <c r="FJS51" s="8"/>
      <c r="FJT51" s="8"/>
      <c r="FJU51" s="8"/>
      <c r="FJV51" s="8"/>
      <c r="FJW51" s="8"/>
      <c r="FJX51" s="8"/>
      <c r="FJY51" s="8"/>
      <c r="FJZ51" s="8"/>
      <c r="FKA51" s="8"/>
      <c r="FKB51" s="8"/>
      <c r="FKC51" s="8"/>
      <c r="FKD51" s="8"/>
      <c r="FKE51" s="8"/>
      <c r="FKF51" s="8"/>
      <c r="FKG51" s="8"/>
      <c r="FKH51" s="8"/>
      <c r="FKI51" s="8"/>
      <c r="FKJ51" s="8"/>
      <c r="FKK51" s="8"/>
      <c r="FKL51" s="8"/>
      <c r="FKM51" s="8"/>
      <c r="FKN51" s="8"/>
      <c r="FKO51" s="8"/>
      <c r="FKP51" s="8"/>
      <c r="FKQ51" s="8"/>
      <c r="FKR51" s="8"/>
      <c r="FKS51" s="8"/>
      <c r="FKT51" s="8"/>
      <c r="FKU51" s="8"/>
      <c r="FKV51" s="8"/>
      <c r="FKW51" s="8"/>
      <c r="FKX51" s="8"/>
      <c r="FKY51" s="8"/>
      <c r="FKZ51" s="8"/>
      <c r="FLA51" s="8"/>
      <c r="FLB51" s="8"/>
      <c r="FLC51" s="8"/>
      <c r="FLD51" s="8"/>
      <c r="FLE51" s="8"/>
      <c r="FLF51" s="8"/>
      <c r="FLG51" s="8"/>
      <c r="FLH51" s="8"/>
      <c r="FLI51" s="8"/>
      <c r="FLJ51" s="8"/>
      <c r="FLK51" s="8"/>
      <c r="FLL51" s="8"/>
      <c r="FLM51" s="8"/>
      <c r="FLN51" s="8"/>
      <c r="FLO51" s="8"/>
      <c r="FLP51" s="8"/>
      <c r="FLQ51" s="8"/>
      <c r="FLR51" s="8"/>
      <c r="FLS51" s="8"/>
      <c r="FLT51" s="8"/>
      <c r="FLU51" s="8"/>
      <c r="FLV51" s="8"/>
      <c r="FLW51" s="8"/>
      <c r="FLX51" s="8"/>
      <c r="FLY51" s="8"/>
      <c r="FLZ51" s="8"/>
      <c r="FMA51" s="8"/>
      <c r="FMB51" s="8"/>
      <c r="FMC51" s="8"/>
      <c r="FMD51" s="8"/>
      <c r="FME51" s="8"/>
      <c r="FMF51" s="8"/>
      <c r="FMG51" s="8"/>
      <c r="FMH51" s="8"/>
      <c r="FMI51" s="8"/>
      <c r="FMJ51" s="8"/>
      <c r="FMK51" s="8"/>
      <c r="FML51" s="8"/>
      <c r="FMM51" s="8"/>
      <c r="FMN51" s="8"/>
      <c r="FMO51" s="8"/>
      <c r="FMP51" s="8"/>
      <c r="FMQ51" s="8"/>
      <c r="FMR51" s="8"/>
      <c r="FMS51" s="8"/>
      <c r="FMT51" s="8"/>
      <c r="FMU51" s="8"/>
      <c r="FMV51" s="8"/>
      <c r="FMW51" s="8"/>
      <c r="FMX51" s="8"/>
      <c r="FMY51" s="8"/>
      <c r="FMZ51" s="8"/>
      <c r="FNA51" s="8"/>
      <c r="FNB51" s="8"/>
      <c r="FNC51" s="8"/>
      <c r="FND51" s="8"/>
      <c r="FNE51" s="8"/>
      <c r="FNF51" s="8"/>
      <c r="FNG51" s="8"/>
      <c r="FNH51" s="8"/>
      <c r="FNI51" s="8"/>
      <c r="FNJ51" s="8"/>
      <c r="FNK51" s="8"/>
      <c r="FNL51" s="8"/>
      <c r="FNM51" s="8"/>
      <c r="FNN51" s="8"/>
      <c r="FNO51" s="8"/>
      <c r="FNP51" s="8"/>
      <c r="FNQ51" s="8"/>
      <c r="FNR51" s="8"/>
      <c r="FNS51" s="8"/>
      <c r="FNT51" s="8"/>
      <c r="FNU51" s="8"/>
      <c r="FNV51" s="8"/>
      <c r="FNW51" s="8"/>
      <c r="FNX51" s="8"/>
      <c r="FNY51" s="8"/>
      <c r="FNZ51" s="8"/>
      <c r="FOA51" s="8"/>
      <c r="FOB51" s="8"/>
      <c r="FOC51" s="8"/>
      <c r="FOD51" s="8"/>
      <c r="FOE51" s="8"/>
      <c r="FOF51" s="8"/>
      <c r="FOG51" s="8"/>
      <c r="FOH51" s="8"/>
      <c r="FOI51" s="8"/>
      <c r="FOJ51" s="8"/>
      <c r="FOK51" s="8"/>
      <c r="FOL51" s="8"/>
      <c r="FOM51" s="8"/>
      <c r="FON51" s="8"/>
      <c r="FOO51" s="8"/>
      <c r="FOP51" s="8"/>
      <c r="FOQ51" s="8"/>
      <c r="FOR51" s="8"/>
      <c r="FOS51" s="8"/>
      <c r="FOT51" s="8"/>
      <c r="FOU51" s="8"/>
      <c r="FOV51" s="8"/>
      <c r="FOW51" s="8"/>
      <c r="FOX51" s="8"/>
      <c r="FOY51" s="8"/>
      <c r="FOZ51" s="8"/>
      <c r="FPA51" s="8"/>
      <c r="FPB51" s="8"/>
      <c r="FPC51" s="8"/>
      <c r="FPD51" s="8"/>
      <c r="FPE51" s="8"/>
      <c r="FPF51" s="8"/>
      <c r="FPG51" s="8"/>
      <c r="FPH51" s="8"/>
      <c r="FPI51" s="8"/>
      <c r="FPJ51" s="8"/>
      <c r="FPK51" s="8"/>
      <c r="FPL51" s="8"/>
      <c r="FPM51" s="8"/>
      <c r="FPN51" s="8"/>
      <c r="FPO51" s="8"/>
      <c r="FPP51" s="8"/>
      <c r="FPQ51" s="8"/>
      <c r="FPR51" s="8"/>
      <c r="FPS51" s="8"/>
      <c r="FPT51" s="8"/>
      <c r="FPU51" s="8"/>
      <c r="FPV51" s="8"/>
      <c r="FPW51" s="8"/>
      <c r="FPX51" s="8"/>
      <c r="FPY51" s="8"/>
      <c r="FPZ51" s="8"/>
      <c r="FQA51" s="8"/>
      <c r="FQB51" s="8"/>
      <c r="FQC51" s="8"/>
      <c r="FQD51" s="8"/>
      <c r="FQE51" s="8"/>
      <c r="FQF51" s="8"/>
      <c r="FQG51" s="8"/>
      <c r="FQH51" s="8"/>
      <c r="FQI51" s="8"/>
      <c r="FQJ51" s="8"/>
      <c r="FQK51" s="8"/>
      <c r="FQL51" s="8"/>
      <c r="FQM51" s="8"/>
      <c r="FQN51" s="8"/>
      <c r="FQO51" s="8"/>
      <c r="FQP51" s="8"/>
      <c r="FQQ51" s="8"/>
      <c r="FQR51" s="8"/>
      <c r="FQS51" s="8"/>
      <c r="FQT51" s="8"/>
      <c r="FQU51" s="8"/>
      <c r="FQV51" s="8"/>
      <c r="FQW51" s="8"/>
      <c r="FQX51" s="8"/>
      <c r="FQY51" s="8"/>
      <c r="FQZ51" s="8"/>
      <c r="FRA51" s="8"/>
      <c r="FRB51" s="8"/>
      <c r="FRC51" s="8"/>
      <c r="FRD51" s="8"/>
      <c r="FRE51" s="8"/>
      <c r="FRF51" s="8"/>
      <c r="FRG51" s="8"/>
      <c r="FRH51" s="8"/>
      <c r="FRI51" s="8"/>
      <c r="FRJ51" s="8"/>
      <c r="FRK51" s="8"/>
      <c r="FRL51" s="8"/>
      <c r="FRM51" s="8"/>
      <c r="FRN51" s="8"/>
      <c r="FRO51" s="8"/>
      <c r="FRP51" s="8"/>
      <c r="FRQ51" s="8"/>
      <c r="FRR51" s="8"/>
      <c r="FRS51" s="8"/>
      <c r="FRT51" s="8"/>
      <c r="FRU51" s="8"/>
      <c r="FRV51" s="8"/>
      <c r="FRW51" s="8"/>
      <c r="FRX51" s="8"/>
      <c r="FRY51" s="8"/>
      <c r="FRZ51" s="8"/>
      <c r="FSA51" s="8"/>
      <c r="FSB51" s="8"/>
      <c r="FSC51" s="8"/>
      <c r="FSD51" s="8"/>
      <c r="FSE51" s="8"/>
      <c r="FSF51" s="8"/>
      <c r="FSG51" s="8"/>
      <c r="FSH51" s="8"/>
      <c r="FSI51" s="8"/>
      <c r="FSJ51" s="8"/>
      <c r="FSK51" s="8"/>
      <c r="FSL51" s="8"/>
      <c r="FSM51" s="8"/>
      <c r="FSN51" s="8"/>
      <c r="FSO51" s="8"/>
      <c r="FSP51" s="8"/>
      <c r="FSQ51" s="8"/>
      <c r="FSR51" s="8"/>
      <c r="FSS51" s="8"/>
      <c r="FST51" s="8"/>
      <c r="FSU51" s="8"/>
      <c r="FSV51" s="8"/>
      <c r="FSW51" s="8"/>
      <c r="FSX51" s="8"/>
      <c r="FSY51" s="8"/>
      <c r="FSZ51" s="8"/>
      <c r="FTA51" s="8"/>
      <c r="FTB51" s="8"/>
      <c r="FTC51" s="8"/>
      <c r="FTD51" s="8"/>
      <c r="FTE51" s="8"/>
      <c r="FTF51" s="8"/>
      <c r="FTG51" s="8"/>
      <c r="FTH51" s="8"/>
      <c r="FTI51" s="8"/>
      <c r="FTJ51" s="8"/>
      <c r="FTK51" s="8"/>
      <c r="FTL51" s="8"/>
      <c r="FTM51" s="8"/>
      <c r="FTN51" s="8"/>
      <c r="FTO51" s="8"/>
      <c r="FTP51" s="8"/>
      <c r="FTQ51" s="8"/>
      <c r="FTR51" s="8"/>
      <c r="FTS51" s="8"/>
      <c r="FTT51" s="8"/>
      <c r="FTU51" s="8"/>
      <c r="FTV51" s="8"/>
      <c r="FTW51" s="8"/>
      <c r="FTX51" s="8"/>
      <c r="FTY51" s="8"/>
      <c r="FTZ51" s="8"/>
      <c r="FUA51" s="8"/>
      <c r="FUB51" s="8"/>
      <c r="FUC51" s="8"/>
      <c r="FUD51" s="8"/>
      <c r="FUE51" s="8"/>
      <c r="FUF51" s="8"/>
      <c r="FUG51" s="8"/>
      <c r="FUH51" s="8"/>
      <c r="FUI51" s="8"/>
      <c r="FUJ51" s="8"/>
      <c r="FUK51" s="8"/>
      <c r="FUL51" s="8"/>
      <c r="FUM51" s="8"/>
      <c r="FUN51" s="8"/>
      <c r="FUO51" s="8"/>
      <c r="FUP51" s="8"/>
      <c r="FUQ51" s="8"/>
      <c r="FUR51" s="8"/>
      <c r="FUS51" s="8"/>
      <c r="FUT51" s="8"/>
      <c r="FUU51" s="8"/>
      <c r="FUV51" s="8"/>
      <c r="FUW51" s="8"/>
      <c r="FUX51" s="8"/>
      <c r="FUY51" s="8"/>
      <c r="FUZ51" s="8"/>
      <c r="FVA51" s="8"/>
      <c r="FVB51" s="8"/>
      <c r="FVC51" s="8"/>
      <c r="FVD51" s="8"/>
      <c r="FVE51" s="8"/>
      <c r="FVF51" s="8"/>
      <c r="FVG51" s="8"/>
      <c r="FVH51" s="8"/>
      <c r="FVI51" s="8"/>
      <c r="FVJ51" s="8"/>
      <c r="FVK51" s="8"/>
      <c r="FVL51" s="8"/>
      <c r="FVM51" s="8"/>
      <c r="FVN51" s="8"/>
      <c r="FVO51" s="8"/>
      <c r="FVP51" s="8"/>
      <c r="FVQ51" s="8"/>
      <c r="FVR51" s="8"/>
      <c r="FVS51" s="8"/>
      <c r="FVT51" s="8"/>
      <c r="FVU51" s="8"/>
      <c r="FVV51" s="8"/>
      <c r="FVW51" s="8"/>
      <c r="FVX51" s="8"/>
      <c r="FVY51" s="8"/>
      <c r="FVZ51" s="8"/>
      <c r="FWA51" s="8"/>
      <c r="FWB51" s="8"/>
      <c r="FWC51" s="8"/>
      <c r="FWD51" s="8"/>
      <c r="FWE51" s="8"/>
      <c r="FWF51" s="8"/>
      <c r="FWG51" s="8"/>
      <c r="FWH51" s="8"/>
      <c r="FWI51" s="8"/>
      <c r="FWJ51" s="8"/>
      <c r="FWK51" s="8"/>
      <c r="FWL51" s="8"/>
      <c r="FWM51" s="8"/>
      <c r="FWN51" s="8"/>
      <c r="FWO51" s="8"/>
      <c r="FWP51" s="8"/>
      <c r="FWQ51" s="8"/>
      <c r="FWR51" s="8"/>
      <c r="FWS51" s="8"/>
      <c r="FWT51" s="8"/>
      <c r="FWU51" s="8"/>
      <c r="FWV51" s="8"/>
      <c r="FWW51" s="8"/>
      <c r="FWX51" s="8"/>
      <c r="FWY51" s="8"/>
      <c r="FWZ51" s="8"/>
      <c r="FXA51" s="8"/>
      <c r="FXB51" s="8"/>
      <c r="FXC51" s="8"/>
      <c r="FXD51" s="8"/>
      <c r="FXE51" s="8"/>
      <c r="FXF51" s="8"/>
      <c r="FXG51" s="8"/>
      <c r="FXH51" s="8"/>
      <c r="FXI51" s="8"/>
      <c r="FXJ51" s="8"/>
      <c r="FXK51" s="8"/>
      <c r="FXL51" s="8"/>
      <c r="FXM51" s="8"/>
      <c r="FXN51" s="8"/>
      <c r="FXO51" s="8"/>
      <c r="FXP51" s="8"/>
      <c r="FXQ51" s="8"/>
      <c r="FXR51" s="8"/>
      <c r="FXS51" s="8"/>
      <c r="FXT51" s="8"/>
      <c r="FXU51" s="8"/>
      <c r="FXV51" s="8"/>
      <c r="FXW51" s="8"/>
      <c r="FXX51" s="8"/>
      <c r="FXY51" s="8"/>
      <c r="FXZ51" s="8"/>
      <c r="FYA51" s="8"/>
      <c r="FYB51" s="8"/>
      <c r="FYC51" s="8"/>
      <c r="FYD51" s="8"/>
      <c r="FYE51" s="8"/>
      <c r="FYF51" s="8"/>
      <c r="FYG51" s="8"/>
      <c r="FYH51" s="8"/>
      <c r="FYI51" s="8"/>
      <c r="FYJ51" s="8"/>
      <c r="FYK51" s="8"/>
      <c r="FYL51" s="8"/>
      <c r="FYM51" s="8"/>
      <c r="FYN51" s="8"/>
      <c r="FYO51" s="8"/>
      <c r="FYP51" s="8"/>
      <c r="FYQ51" s="8"/>
      <c r="FYR51" s="8"/>
      <c r="FYS51" s="8"/>
      <c r="FYT51" s="8"/>
      <c r="FYU51" s="8"/>
      <c r="FYV51" s="8"/>
      <c r="FYW51" s="8"/>
      <c r="FYX51" s="8"/>
      <c r="FYY51" s="8"/>
      <c r="FYZ51" s="8"/>
      <c r="FZA51" s="8"/>
      <c r="FZB51" s="8"/>
      <c r="FZC51" s="8"/>
      <c r="FZD51" s="8"/>
      <c r="FZE51" s="8"/>
      <c r="FZF51" s="8"/>
      <c r="FZG51" s="8"/>
      <c r="FZH51" s="8"/>
      <c r="FZI51" s="8"/>
      <c r="FZJ51" s="8"/>
      <c r="FZK51" s="8"/>
      <c r="FZL51" s="8"/>
      <c r="FZM51" s="8"/>
      <c r="FZN51" s="8"/>
      <c r="FZO51" s="8"/>
      <c r="FZP51" s="8"/>
      <c r="FZQ51" s="8"/>
      <c r="FZR51" s="8"/>
      <c r="FZS51" s="8"/>
      <c r="FZT51" s="8"/>
      <c r="FZU51" s="8"/>
      <c r="FZV51" s="8"/>
      <c r="FZW51" s="8"/>
      <c r="FZX51" s="8"/>
      <c r="FZY51" s="8"/>
      <c r="FZZ51" s="8"/>
      <c r="GAA51" s="8"/>
      <c r="GAB51" s="8"/>
      <c r="GAC51" s="8"/>
      <c r="GAD51" s="8"/>
      <c r="GAE51" s="8"/>
      <c r="GAF51" s="8"/>
      <c r="GAG51" s="8"/>
      <c r="GAH51" s="8"/>
      <c r="GAI51" s="8"/>
      <c r="GAJ51" s="8"/>
      <c r="GAK51" s="8"/>
      <c r="GAL51" s="8"/>
      <c r="GAM51" s="8"/>
      <c r="GAN51" s="8"/>
      <c r="GAO51" s="8"/>
      <c r="GAP51" s="8"/>
      <c r="GAQ51" s="8"/>
      <c r="GAR51" s="8"/>
      <c r="GAS51" s="8"/>
      <c r="GAT51" s="8"/>
      <c r="GAU51" s="8"/>
      <c r="GAV51" s="8"/>
      <c r="GAW51" s="8"/>
      <c r="GAX51" s="8"/>
      <c r="GAY51" s="8"/>
      <c r="GAZ51" s="8"/>
      <c r="GBA51" s="8"/>
      <c r="GBB51" s="8"/>
      <c r="GBC51" s="8"/>
      <c r="GBD51" s="8"/>
      <c r="GBE51" s="8"/>
      <c r="GBF51" s="8"/>
      <c r="GBG51" s="8"/>
      <c r="GBH51" s="8"/>
      <c r="GBI51" s="8"/>
      <c r="GBJ51" s="8"/>
      <c r="GBK51" s="8"/>
      <c r="GBL51" s="8"/>
      <c r="GBM51" s="8"/>
      <c r="GBN51" s="8"/>
      <c r="GBO51" s="8"/>
      <c r="GBP51" s="8"/>
      <c r="GBQ51" s="8"/>
      <c r="GBR51" s="8"/>
      <c r="GBS51" s="8"/>
      <c r="GBT51" s="8"/>
      <c r="GBU51" s="8"/>
      <c r="GBV51" s="8"/>
      <c r="GBW51" s="8"/>
      <c r="GBX51" s="8"/>
      <c r="GBY51" s="8"/>
      <c r="GBZ51" s="8"/>
      <c r="GCA51" s="8"/>
      <c r="GCB51" s="8"/>
      <c r="GCC51" s="8"/>
      <c r="GCD51" s="8"/>
      <c r="GCE51" s="8"/>
      <c r="GCF51" s="8"/>
      <c r="GCG51" s="8"/>
      <c r="GCH51" s="8"/>
      <c r="GCI51" s="8"/>
      <c r="GCJ51" s="8"/>
      <c r="GCK51" s="8"/>
      <c r="GCL51" s="8"/>
      <c r="GCM51" s="8"/>
      <c r="GCN51" s="8"/>
      <c r="GCO51" s="8"/>
      <c r="GCP51" s="8"/>
      <c r="GCQ51" s="8"/>
      <c r="GCR51" s="8"/>
      <c r="GCS51" s="8"/>
      <c r="GCT51" s="8"/>
      <c r="GCU51" s="8"/>
      <c r="GCV51" s="8"/>
      <c r="GCW51" s="8"/>
      <c r="GCX51" s="8"/>
      <c r="GCY51" s="8"/>
      <c r="GCZ51" s="8"/>
      <c r="GDA51" s="8"/>
      <c r="GDB51" s="8"/>
      <c r="GDC51" s="8"/>
      <c r="GDD51" s="8"/>
      <c r="GDE51" s="8"/>
      <c r="GDF51" s="8"/>
      <c r="GDG51" s="8"/>
      <c r="GDH51" s="8"/>
      <c r="GDI51" s="8"/>
      <c r="GDJ51" s="8"/>
      <c r="GDK51" s="8"/>
      <c r="GDL51" s="8"/>
      <c r="GDM51" s="8"/>
      <c r="GDN51" s="8"/>
      <c r="GDO51" s="8"/>
      <c r="GDP51" s="8"/>
      <c r="GDQ51" s="8"/>
      <c r="GDR51" s="8"/>
      <c r="GDS51" s="8"/>
      <c r="GDT51" s="8"/>
      <c r="GDU51" s="8"/>
      <c r="GDV51" s="8"/>
      <c r="GDW51" s="8"/>
      <c r="GDX51" s="8"/>
      <c r="GDY51" s="8"/>
      <c r="GDZ51" s="8"/>
      <c r="GEA51" s="8"/>
      <c r="GEB51" s="8"/>
      <c r="GEC51" s="8"/>
      <c r="GED51" s="8"/>
      <c r="GEE51" s="8"/>
      <c r="GEF51" s="8"/>
      <c r="GEG51" s="8"/>
      <c r="GEH51" s="8"/>
      <c r="GEI51" s="8"/>
      <c r="GEJ51" s="8"/>
      <c r="GEK51" s="8"/>
      <c r="GEL51" s="8"/>
      <c r="GEM51" s="8"/>
      <c r="GEN51" s="8"/>
      <c r="GEO51" s="8"/>
      <c r="GEP51" s="8"/>
      <c r="GEQ51" s="8"/>
      <c r="GER51" s="8"/>
      <c r="GES51" s="8"/>
      <c r="GET51" s="8"/>
      <c r="GEU51" s="8"/>
      <c r="GEV51" s="8"/>
      <c r="GEW51" s="8"/>
      <c r="GEX51" s="8"/>
      <c r="GEY51" s="8"/>
      <c r="GEZ51" s="8"/>
      <c r="GFA51" s="8"/>
      <c r="GFB51" s="8"/>
      <c r="GFC51" s="8"/>
      <c r="GFD51" s="8"/>
      <c r="GFE51" s="8"/>
      <c r="GFF51" s="8"/>
      <c r="GFG51" s="8"/>
      <c r="GFH51" s="8"/>
      <c r="GFI51" s="8"/>
      <c r="GFJ51" s="8"/>
      <c r="GFK51" s="8"/>
      <c r="GFL51" s="8"/>
      <c r="GFM51" s="8"/>
      <c r="GFN51" s="8"/>
      <c r="GFO51" s="8"/>
      <c r="GFP51" s="8"/>
      <c r="GFQ51" s="8"/>
      <c r="GFR51" s="8"/>
      <c r="GFS51" s="8"/>
      <c r="GFT51" s="8"/>
      <c r="GFU51" s="8"/>
      <c r="GFV51" s="8"/>
      <c r="GFW51" s="8"/>
      <c r="GFX51" s="8"/>
      <c r="GFY51" s="8"/>
      <c r="GFZ51" s="8"/>
      <c r="GGA51" s="8"/>
      <c r="GGB51" s="8"/>
      <c r="GGC51" s="8"/>
      <c r="GGD51" s="8"/>
      <c r="GGE51" s="8"/>
      <c r="GGF51" s="8"/>
      <c r="GGG51" s="8"/>
      <c r="GGH51" s="8"/>
      <c r="GGI51" s="8"/>
      <c r="GGJ51" s="8"/>
      <c r="GGK51" s="8"/>
      <c r="GGL51" s="8"/>
      <c r="GGM51" s="8"/>
      <c r="GGN51" s="8"/>
      <c r="GGO51" s="8"/>
      <c r="GGP51" s="8"/>
      <c r="GGQ51" s="8"/>
      <c r="GGR51" s="8"/>
      <c r="GGS51" s="8"/>
      <c r="GGT51" s="8"/>
      <c r="GGU51" s="8"/>
      <c r="GGV51" s="8"/>
      <c r="GGW51" s="8"/>
      <c r="GGX51" s="8"/>
      <c r="GGY51" s="8"/>
      <c r="GGZ51" s="8"/>
      <c r="GHA51" s="8"/>
      <c r="GHB51" s="8"/>
      <c r="GHC51" s="8"/>
      <c r="GHD51" s="8"/>
      <c r="GHE51" s="8"/>
      <c r="GHF51" s="8"/>
      <c r="GHG51" s="8"/>
      <c r="GHH51" s="8"/>
      <c r="GHI51" s="8"/>
      <c r="GHJ51" s="8"/>
      <c r="GHK51" s="8"/>
      <c r="GHL51" s="8"/>
      <c r="GHM51" s="8"/>
      <c r="GHN51" s="8"/>
      <c r="GHO51" s="8"/>
      <c r="GHP51" s="8"/>
      <c r="GHQ51" s="8"/>
      <c r="GHR51" s="8"/>
      <c r="GHS51" s="8"/>
      <c r="GHT51" s="8"/>
      <c r="GHU51" s="8"/>
      <c r="GHV51" s="8"/>
      <c r="GHW51" s="8"/>
      <c r="GHX51" s="8"/>
      <c r="GHY51" s="8"/>
      <c r="GHZ51" s="8"/>
      <c r="GIA51" s="8"/>
      <c r="GIB51" s="8"/>
      <c r="GIC51" s="8"/>
      <c r="GID51" s="8"/>
      <c r="GIE51" s="8"/>
      <c r="GIF51" s="8"/>
      <c r="GIG51" s="8"/>
      <c r="GIH51" s="8"/>
      <c r="GII51" s="8"/>
      <c r="GIJ51" s="8"/>
      <c r="GIK51" s="8"/>
      <c r="GIL51" s="8"/>
      <c r="GIM51" s="8"/>
      <c r="GIN51" s="8"/>
      <c r="GIO51" s="8"/>
      <c r="GIP51" s="8"/>
      <c r="GIQ51" s="8"/>
      <c r="GIR51" s="8"/>
      <c r="GIS51" s="8"/>
      <c r="GIT51" s="8"/>
      <c r="GIU51" s="8"/>
      <c r="GIV51" s="8"/>
      <c r="GIW51" s="8"/>
      <c r="GIX51" s="8"/>
      <c r="GIY51" s="8"/>
      <c r="GIZ51" s="8"/>
      <c r="GJA51" s="8"/>
      <c r="GJB51" s="8"/>
      <c r="GJC51" s="8"/>
      <c r="GJD51" s="8"/>
      <c r="GJE51" s="8"/>
      <c r="GJF51" s="8"/>
      <c r="GJG51" s="8"/>
      <c r="GJH51" s="8"/>
      <c r="GJI51" s="8"/>
      <c r="GJJ51" s="8"/>
      <c r="GJK51" s="8"/>
      <c r="GJL51" s="8"/>
      <c r="GJM51" s="8"/>
      <c r="GJN51" s="8"/>
      <c r="GJO51" s="8"/>
      <c r="GJP51" s="8"/>
      <c r="GJQ51" s="8"/>
      <c r="GJR51" s="8"/>
      <c r="GJS51" s="8"/>
      <c r="GJT51" s="8"/>
      <c r="GJU51" s="8"/>
      <c r="GJV51" s="8"/>
      <c r="GJW51" s="8"/>
      <c r="GJX51" s="8"/>
      <c r="GJY51" s="8"/>
      <c r="GJZ51" s="8"/>
      <c r="GKA51" s="8"/>
      <c r="GKB51" s="8"/>
      <c r="GKC51" s="8"/>
      <c r="GKD51" s="8"/>
      <c r="GKE51" s="8"/>
      <c r="GKF51" s="8"/>
      <c r="GKG51" s="8"/>
      <c r="GKH51" s="8"/>
      <c r="GKI51" s="8"/>
      <c r="GKJ51" s="8"/>
      <c r="GKK51" s="8"/>
      <c r="GKL51" s="8"/>
      <c r="GKM51" s="8"/>
      <c r="GKN51" s="8"/>
      <c r="GKO51" s="8"/>
      <c r="GKP51" s="8"/>
      <c r="GKQ51" s="8"/>
      <c r="GKR51" s="8"/>
      <c r="GKS51" s="8"/>
      <c r="GKT51" s="8"/>
      <c r="GKU51" s="8"/>
      <c r="GKV51" s="8"/>
      <c r="GKW51" s="8"/>
      <c r="GKX51" s="8"/>
      <c r="GKY51" s="8"/>
      <c r="GKZ51" s="8"/>
      <c r="GLA51" s="8"/>
      <c r="GLB51" s="8"/>
      <c r="GLC51" s="8"/>
      <c r="GLD51" s="8"/>
      <c r="GLE51" s="8"/>
      <c r="GLF51" s="8"/>
      <c r="GLG51" s="8"/>
      <c r="GLH51" s="8"/>
      <c r="GLI51" s="8"/>
      <c r="GLJ51" s="8"/>
      <c r="GLK51" s="8"/>
      <c r="GLL51" s="8"/>
      <c r="GLM51" s="8"/>
      <c r="GLN51" s="8"/>
      <c r="GLO51" s="8"/>
      <c r="GLP51" s="8"/>
      <c r="GLQ51" s="8"/>
      <c r="GLR51" s="8"/>
      <c r="GLS51" s="8"/>
      <c r="GLT51" s="8"/>
      <c r="GLU51" s="8"/>
      <c r="GLV51" s="8"/>
      <c r="GLW51" s="8"/>
      <c r="GLX51" s="8"/>
      <c r="GLY51" s="8"/>
      <c r="GLZ51" s="8"/>
      <c r="GMA51" s="8"/>
      <c r="GMB51" s="8"/>
      <c r="GMC51" s="8"/>
      <c r="GMD51" s="8"/>
      <c r="GME51" s="8"/>
      <c r="GMF51" s="8"/>
      <c r="GMG51" s="8"/>
      <c r="GMH51" s="8"/>
      <c r="GMI51" s="8"/>
      <c r="GMJ51" s="8"/>
      <c r="GMK51" s="8"/>
      <c r="GML51" s="8"/>
      <c r="GMM51" s="8"/>
      <c r="GMN51" s="8"/>
      <c r="GMO51" s="8"/>
      <c r="GMP51" s="8"/>
      <c r="GMQ51" s="8"/>
      <c r="GMR51" s="8"/>
      <c r="GMS51" s="8"/>
      <c r="GMT51" s="8"/>
      <c r="GMU51" s="8"/>
      <c r="GMV51" s="8"/>
      <c r="GMW51" s="8"/>
      <c r="GMX51" s="8"/>
      <c r="GMY51" s="8"/>
      <c r="GMZ51" s="8"/>
      <c r="GNA51" s="8"/>
      <c r="GNB51" s="8"/>
      <c r="GNC51" s="8"/>
      <c r="GND51" s="8"/>
      <c r="GNE51" s="8"/>
      <c r="GNF51" s="8"/>
      <c r="GNG51" s="8"/>
      <c r="GNH51" s="8"/>
      <c r="GNI51" s="8"/>
      <c r="GNJ51" s="8"/>
      <c r="GNK51" s="8"/>
      <c r="GNL51" s="8"/>
      <c r="GNM51" s="8"/>
      <c r="GNN51" s="8"/>
      <c r="GNO51" s="8"/>
      <c r="GNP51" s="8"/>
      <c r="GNQ51" s="8"/>
      <c r="GNR51" s="8"/>
      <c r="GNS51" s="8"/>
      <c r="GNT51" s="8"/>
      <c r="GNU51" s="8"/>
      <c r="GNV51" s="8"/>
      <c r="GNW51" s="8"/>
      <c r="GNX51" s="8"/>
      <c r="GNY51" s="8"/>
      <c r="GNZ51" s="8"/>
      <c r="GOA51" s="8"/>
      <c r="GOB51" s="8"/>
      <c r="GOC51" s="8"/>
      <c r="GOD51" s="8"/>
      <c r="GOE51" s="8"/>
      <c r="GOF51" s="8"/>
      <c r="GOG51" s="8"/>
      <c r="GOH51" s="8"/>
      <c r="GOI51" s="8"/>
      <c r="GOJ51" s="8"/>
      <c r="GOK51" s="8"/>
      <c r="GOL51" s="8"/>
      <c r="GOM51" s="8"/>
      <c r="GON51" s="8"/>
      <c r="GOO51" s="8"/>
      <c r="GOP51" s="8"/>
      <c r="GOQ51" s="8"/>
      <c r="GOR51" s="8"/>
      <c r="GOS51" s="8"/>
      <c r="GOT51" s="8"/>
      <c r="GOU51" s="8"/>
      <c r="GOV51" s="8"/>
      <c r="GOW51" s="8"/>
      <c r="GOX51" s="8"/>
      <c r="GOY51" s="8"/>
      <c r="GOZ51" s="8"/>
      <c r="GPA51" s="8"/>
      <c r="GPB51" s="8"/>
      <c r="GPC51" s="8"/>
      <c r="GPD51" s="8"/>
      <c r="GPE51" s="8"/>
      <c r="GPF51" s="8"/>
      <c r="GPG51" s="8"/>
      <c r="GPH51" s="8"/>
      <c r="GPI51" s="8"/>
      <c r="GPJ51" s="8"/>
      <c r="GPK51" s="8"/>
      <c r="GPL51" s="8"/>
      <c r="GPM51" s="8"/>
      <c r="GPN51" s="8"/>
      <c r="GPO51" s="8"/>
      <c r="GPP51" s="8"/>
      <c r="GPQ51" s="8"/>
      <c r="GPR51" s="8"/>
      <c r="GPS51" s="8"/>
      <c r="GPT51" s="8"/>
      <c r="GPU51" s="8"/>
      <c r="GPV51" s="8"/>
      <c r="GPW51" s="8"/>
      <c r="GPX51" s="8"/>
      <c r="GPY51" s="8"/>
      <c r="GPZ51" s="8"/>
      <c r="GQA51" s="8"/>
      <c r="GQB51" s="8"/>
      <c r="GQC51" s="8"/>
      <c r="GQD51" s="8"/>
      <c r="GQE51" s="8"/>
      <c r="GQF51" s="8"/>
      <c r="GQG51" s="8"/>
      <c r="GQH51" s="8"/>
      <c r="GQI51" s="8"/>
      <c r="GQJ51" s="8"/>
      <c r="GQK51" s="8"/>
      <c r="GQL51" s="8"/>
      <c r="GQM51" s="8"/>
      <c r="GQN51" s="8"/>
      <c r="GQO51" s="8"/>
      <c r="GQP51" s="8"/>
      <c r="GQQ51" s="8"/>
      <c r="GQR51" s="8"/>
      <c r="GQS51" s="8"/>
      <c r="GQT51" s="8"/>
      <c r="GQU51" s="8"/>
      <c r="GQV51" s="8"/>
      <c r="GQW51" s="8"/>
      <c r="GQX51" s="8"/>
      <c r="GQY51" s="8"/>
      <c r="GQZ51" s="8"/>
      <c r="GRA51" s="8"/>
      <c r="GRB51" s="8"/>
      <c r="GRC51" s="8"/>
      <c r="GRD51" s="8"/>
      <c r="GRE51" s="8"/>
      <c r="GRF51" s="8"/>
      <c r="GRG51" s="8"/>
      <c r="GRH51" s="8"/>
      <c r="GRI51" s="8"/>
      <c r="GRJ51" s="8"/>
      <c r="GRK51" s="8"/>
      <c r="GRL51" s="8"/>
      <c r="GRM51" s="8"/>
      <c r="GRN51" s="8"/>
      <c r="GRO51" s="8"/>
      <c r="GRP51" s="8"/>
      <c r="GRQ51" s="8"/>
      <c r="GRR51" s="8"/>
      <c r="GRS51" s="8"/>
      <c r="GRT51" s="8"/>
      <c r="GRU51" s="8"/>
      <c r="GRV51" s="8"/>
      <c r="GRW51" s="8"/>
      <c r="GRX51" s="8"/>
      <c r="GRY51" s="8"/>
      <c r="GRZ51" s="8"/>
      <c r="GSA51" s="8"/>
      <c r="GSB51" s="8"/>
      <c r="GSC51" s="8"/>
      <c r="GSD51" s="8"/>
      <c r="GSE51" s="8"/>
      <c r="GSF51" s="8"/>
      <c r="GSG51" s="8"/>
      <c r="GSH51" s="8"/>
      <c r="GSI51" s="8"/>
      <c r="GSJ51" s="8"/>
      <c r="GSK51" s="8"/>
      <c r="GSL51" s="8"/>
      <c r="GSM51" s="8"/>
      <c r="GSN51" s="8"/>
      <c r="GSO51" s="8"/>
      <c r="GSP51" s="8"/>
      <c r="GSQ51" s="8"/>
      <c r="GSR51" s="8"/>
      <c r="GSS51" s="8"/>
      <c r="GST51" s="8"/>
      <c r="GSU51" s="8"/>
      <c r="GSV51" s="8"/>
      <c r="GSW51" s="8"/>
      <c r="GSX51" s="8"/>
      <c r="GSY51" s="8"/>
      <c r="GSZ51" s="8"/>
      <c r="GTA51" s="8"/>
      <c r="GTB51" s="8"/>
      <c r="GTC51" s="8"/>
      <c r="GTD51" s="8"/>
      <c r="GTE51" s="8"/>
      <c r="GTF51" s="8"/>
      <c r="GTG51" s="8"/>
      <c r="GTH51" s="8"/>
      <c r="GTI51" s="8"/>
      <c r="GTJ51" s="8"/>
      <c r="GTK51" s="8"/>
      <c r="GTL51" s="8"/>
      <c r="GTM51" s="8"/>
      <c r="GTN51" s="8"/>
      <c r="GTO51" s="8"/>
      <c r="GTP51" s="8"/>
      <c r="GTQ51" s="8"/>
      <c r="GTR51" s="8"/>
      <c r="GTS51" s="8"/>
      <c r="GTT51" s="8"/>
      <c r="GTU51" s="8"/>
      <c r="GTV51" s="8"/>
      <c r="GTW51" s="8"/>
      <c r="GTX51" s="8"/>
      <c r="GTY51" s="8"/>
      <c r="GTZ51" s="8"/>
      <c r="GUA51" s="8"/>
      <c r="GUB51" s="8"/>
      <c r="GUC51" s="8"/>
      <c r="GUD51" s="8"/>
      <c r="GUE51" s="8"/>
      <c r="GUF51" s="8"/>
      <c r="GUG51" s="8"/>
      <c r="GUH51" s="8"/>
      <c r="GUI51" s="8"/>
      <c r="GUJ51" s="8"/>
      <c r="GUK51" s="8"/>
      <c r="GUL51" s="8"/>
      <c r="GUM51" s="8"/>
      <c r="GUN51" s="8"/>
      <c r="GUO51" s="8"/>
      <c r="GUP51" s="8"/>
      <c r="GUQ51" s="8"/>
      <c r="GUR51" s="8"/>
      <c r="GUS51" s="8"/>
      <c r="GUT51" s="8"/>
      <c r="GUU51" s="8"/>
      <c r="GUV51" s="8"/>
      <c r="GUW51" s="8"/>
      <c r="GUX51" s="8"/>
      <c r="GUY51" s="8"/>
      <c r="GUZ51" s="8"/>
      <c r="GVA51" s="8"/>
      <c r="GVB51" s="8"/>
      <c r="GVC51" s="8"/>
      <c r="GVD51" s="8"/>
      <c r="GVE51" s="8"/>
      <c r="GVF51" s="8"/>
      <c r="GVG51" s="8"/>
      <c r="GVH51" s="8"/>
      <c r="GVI51" s="8"/>
      <c r="GVJ51" s="8"/>
      <c r="GVK51" s="8"/>
      <c r="GVL51" s="8"/>
      <c r="GVM51" s="8"/>
      <c r="GVN51" s="8"/>
      <c r="GVO51" s="8"/>
      <c r="GVP51" s="8"/>
      <c r="GVQ51" s="8"/>
      <c r="GVR51" s="8"/>
      <c r="GVS51" s="8"/>
      <c r="GVT51" s="8"/>
      <c r="GVU51" s="8"/>
      <c r="GVV51" s="8"/>
      <c r="GVW51" s="8"/>
      <c r="GVX51" s="8"/>
      <c r="GVY51" s="8"/>
      <c r="GVZ51" s="8"/>
      <c r="GWA51" s="8"/>
      <c r="GWB51" s="8"/>
      <c r="GWC51" s="8"/>
      <c r="GWD51" s="8"/>
      <c r="GWE51" s="8"/>
      <c r="GWF51" s="8"/>
      <c r="GWG51" s="8"/>
      <c r="GWH51" s="8"/>
      <c r="GWI51" s="8"/>
      <c r="GWJ51" s="8"/>
      <c r="GWK51" s="8"/>
      <c r="GWL51" s="8"/>
      <c r="GWM51" s="8"/>
      <c r="GWN51" s="8"/>
      <c r="GWO51" s="8"/>
      <c r="GWP51" s="8"/>
      <c r="GWQ51" s="8"/>
      <c r="GWR51" s="8"/>
      <c r="GWS51" s="8"/>
      <c r="GWT51" s="8"/>
      <c r="GWU51" s="8"/>
      <c r="GWV51" s="8"/>
      <c r="GWW51" s="8"/>
      <c r="GWX51" s="8"/>
      <c r="GWY51" s="8"/>
      <c r="GWZ51" s="8"/>
      <c r="GXA51" s="8"/>
      <c r="GXB51" s="8"/>
      <c r="GXC51" s="8"/>
      <c r="GXD51" s="8"/>
      <c r="GXE51" s="8"/>
      <c r="GXF51" s="8"/>
      <c r="GXG51" s="8"/>
      <c r="GXH51" s="8"/>
      <c r="GXI51" s="8"/>
      <c r="GXJ51" s="8"/>
      <c r="GXK51" s="8"/>
      <c r="GXL51" s="8"/>
      <c r="GXM51" s="8"/>
      <c r="GXN51" s="8"/>
      <c r="GXO51" s="8"/>
      <c r="GXP51" s="8"/>
      <c r="GXQ51" s="8"/>
      <c r="GXR51" s="8"/>
      <c r="GXS51" s="8"/>
      <c r="GXT51" s="8"/>
      <c r="GXU51" s="8"/>
      <c r="GXV51" s="8"/>
      <c r="GXW51" s="8"/>
      <c r="GXX51" s="8"/>
      <c r="GXY51" s="8"/>
      <c r="GXZ51" s="8"/>
      <c r="GYA51" s="8"/>
      <c r="GYB51" s="8"/>
      <c r="GYC51" s="8"/>
      <c r="GYD51" s="8"/>
      <c r="GYE51" s="8"/>
      <c r="GYF51" s="8"/>
      <c r="GYG51" s="8"/>
      <c r="GYH51" s="8"/>
      <c r="GYI51" s="8"/>
      <c r="GYJ51" s="8"/>
      <c r="GYK51" s="8"/>
      <c r="GYL51" s="8"/>
      <c r="GYM51" s="8"/>
      <c r="GYN51" s="8"/>
      <c r="GYO51" s="8"/>
      <c r="GYP51" s="8"/>
      <c r="GYQ51" s="8"/>
      <c r="GYR51" s="8"/>
      <c r="GYS51" s="8"/>
      <c r="GYT51" s="8"/>
      <c r="GYU51" s="8"/>
      <c r="GYV51" s="8"/>
      <c r="GYW51" s="8"/>
      <c r="GYX51" s="8"/>
      <c r="GYY51" s="8"/>
      <c r="GYZ51" s="8"/>
      <c r="GZA51" s="8"/>
      <c r="GZB51" s="8"/>
      <c r="GZC51" s="8"/>
      <c r="GZD51" s="8"/>
      <c r="GZE51" s="8"/>
      <c r="GZF51" s="8"/>
      <c r="GZG51" s="8"/>
      <c r="GZH51" s="8"/>
      <c r="GZI51" s="8"/>
      <c r="GZJ51" s="8"/>
      <c r="GZK51" s="8"/>
      <c r="GZL51" s="8"/>
      <c r="GZM51" s="8"/>
      <c r="GZN51" s="8"/>
      <c r="GZO51" s="8"/>
      <c r="GZP51" s="8"/>
      <c r="GZQ51" s="8"/>
      <c r="GZR51" s="8"/>
      <c r="GZS51" s="8"/>
      <c r="GZT51" s="8"/>
      <c r="GZU51" s="8"/>
      <c r="GZV51" s="8"/>
      <c r="GZW51" s="8"/>
      <c r="GZX51" s="8"/>
      <c r="GZY51" s="8"/>
      <c r="GZZ51" s="8"/>
      <c r="HAA51" s="8"/>
      <c r="HAB51" s="8"/>
      <c r="HAC51" s="8"/>
      <c r="HAD51" s="8"/>
      <c r="HAE51" s="8"/>
      <c r="HAF51" s="8"/>
      <c r="HAG51" s="8"/>
      <c r="HAH51" s="8"/>
      <c r="HAI51" s="8"/>
      <c r="HAJ51" s="8"/>
      <c r="HAK51" s="8"/>
      <c r="HAL51" s="8"/>
      <c r="HAM51" s="8"/>
      <c r="HAN51" s="8"/>
      <c r="HAO51" s="8"/>
      <c r="HAP51" s="8"/>
      <c r="HAQ51" s="8"/>
      <c r="HAR51" s="8"/>
      <c r="HAS51" s="8"/>
      <c r="HAT51" s="8"/>
      <c r="HAU51" s="8"/>
      <c r="HAV51" s="8"/>
      <c r="HAW51" s="8"/>
      <c r="HAX51" s="8"/>
      <c r="HAY51" s="8"/>
      <c r="HAZ51" s="8"/>
      <c r="HBA51" s="8"/>
      <c r="HBB51" s="8"/>
      <c r="HBC51" s="8"/>
      <c r="HBD51" s="8"/>
      <c r="HBE51" s="8"/>
      <c r="HBF51" s="8"/>
      <c r="HBG51" s="8"/>
      <c r="HBH51" s="8"/>
      <c r="HBI51" s="8"/>
      <c r="HBJ51" s="8"/>
      <c r="HBK51" s="8"/>
      <c r="HBL51" s="8"/>
      <c r="HBM51" s="8"/>
      <c r="HBN51" s="8"/>
      <c r="HBO51" s="8"/>
      <c r="HBP51" s="8"/>
      <c r="HBQ51" s="8"/>
      <c r="HBR51" s="8"/>
      <c r="HBS51" s="8"/>
      <c r="HBT51" s="8"/>
      <c r="HBU51" s="8"/>
      <c r="HBV51" s="8"/>
      <c r="HBW51" s="8"/>
      <c r="HBX51" s="8"/>
      <c r="HBY51" s="8"/>
      <c r="HBZ51" s="8"/>
      <c r="HCA51" s="8"/>
      <c r="HCB51" s="8"/>
      <c r="HCC51" s="8"/>
      <c r="HCD51" s="8"/>
      <c r="HCE51" s="8"/>
      <c r="HCF51" s="8"/>
      <c r="HCG51" s="8"/>
      <c r="HCH51" s="8"/>
      <c r="HCI51" s="8"/>
      <c r="HCJ51" s="8"/>
      <c r="HCK51" s="8"/>
      <c r="HCL51" s="8"/>
      <c r="HCM51" s="8"/>
      <c r="HCN51" s="8"/>
      <c r="HCO51" s="8"/>
      <c r="HCP51" s="8"/>
      <c r="HCQ51" s="8"/>
      <c r="HCR51" s="8"/>
      <c r="HCS51" s="8"/>
      <c r="HCT51" s="8"/>
      <c r="HCU51" s="8"/>
      <c r="HCV51" s="8"/>
      <c r="HCW51" s="8"/>
      <c r="HCX51" s="8"/>
      <c r="HCY51" s="8"/>
      <c r="HCZ51" s="8"/>
      <c r="HDA51" s="8"/>
      <c r="HDB51" s="8"/>
      <c r="HDC51" s="8"/>
      <c r="HDD51" s="8"/>
      <c r="HDE51" s="8"/>
      <c r="HDF51" s="8"/>
      <c r="HDG51" s="8"/>
      <c r="HDH51" s="8"/>
      <c r="HDI51" s="8"/>
      <c r="HDJ51" s="8"/>
      <c r="HDK51" s="8"/>
      <c r="HDL51" s="8"/>
      <c r="HDM51" s="8"/>
      <c r="HDN51" s="8"/>
      <c r="HDO51" s="8"/>
      <c r="HDP51" s="8"/>
      <c r="HDQ51" s="8"/>
      <c r="HDR51" s="8"/>
      <c r="HDS51" s="8"/>
      <c r="HDT51" s="8"/>
      <c r="HDU51" s="8"/>
      <c r="HDV51" s="8"/>
      <c r="HDW51" s="8"/>
      <c r="HDX51" s="8"/>
      <c r="HDY51" s="8"/>
      <c r="HDZ51" s="8"/>
      <c r="HEA51" s="8"/>
      <c r="HEB51" s="8"/>
      <c r="HEC51" s="8"/>
      <c r="HED51" s="8"/>
      <c r="HEE51" s="8"/>
      <c r="HEF51" s="8"/>
      <c r="HEG51" s="8"/>
      <c r="HEH51" s="8"/>
      <c r="HEI51" s="8"/>
      <c r="HEJ51" s="8"/>
      <c r="HEK51" s="8"/>
      <c r="HEL51" s="8"/>
      <c r="HEM51" s="8"/>
      <c r="HEN51" s="8"/>
      <c r="HEO51" s="8"/>
      <c r="HEP51" s="8"/>
      <c r="HEQ51" s="8"/>
      <c r="HER51" s="8"/>
      <c r="HES51" s="8"/>
      <c r="HET51" s="8"/>
      <c r="HEU51" s="8"/>
      <c r="HEV51" s="8"/>
      <c r="HEW51" s="8"/>
      <c r="HEX51" s="8"/>
      <c r="HEY51" s="8"/>
      <c r="HEZ51" s="8"/>
      <c r="HFA51" s="8"/>
      <c r="HFB51" s="8"/>
      <c r="HFC51" s="8"/>
      <c r="HFD51" s="8"/>
      <c r="HFE51" s="8"/>
      <c r="HFF51" s="8"/>
      <c r="HFG51" s="8"/>
      <c r="HFH51" s="8"/>
      <c r="HFI51" s="8"/>
      <c r="HFJ51" s="8"/>
      <c r="HFK51" s="8"/>
      <c r="HFL51" s="8"/>
      <c r="HFM51" s="8"/>
      <c r="HFN51" s="8"/>
      <c r="HFO51" s="8"/>
      <c r="HFP51" s="8"/>
      <c r="HFQ51" s="8"/>
      <c r="HFR51" s="8"/>
      <c r="HFS51" s="8"/>
      <c r="HFT51" s="8"/>
      <c r="HFU51" s="8"/>
      <c r="HFV51" s="8"/>
      <c r="HFW51" s="8"/>
      <c r="HFX51" s="8"/>
      <c r="HFY51" s="8"/>
      <c r="HFZ51" s="8"/>
      <c r="HGA51" s="8"/>
      <c r="HGB51" s="8"/>
      <c r="HGC51" s="8"/>
      <c r="HGD51" s="8"/>
      <c r="HGE51" s="8"/>
      <c r="HGF51" s="8"/>
      <c r="HGG51" s="8"/>
      <c r="HGH51" s="8"/>
      <c r="HGI51" s="8"/>
      <c r="HGJ51" s="8"/>
      <c r="HGK51" s="8"/>
      <c r="HGL51" s="8"/>
      <c r="HGM51" s="8"/>
      <c r="HGN51" s="8"/>
      <c r="HGO51" s="8"/>
      <c r="HGP51" s="8"/>
      <c r="HGQ51" s="8"/>
      <c r="HGR51" s="8"/>
      <c r="HGS51" s="8"/>
      <c r="HGT51" s="8"/>
      <c r="HGU51" s="8"/>
      <c r="HGV51" s="8"/>
      <c r="HGW51" s="8"/>
      <c r="HGX51" s="8"/>
      <c r="HGY51" s="8"/>
      <c r="HGZ51" s="8"/>
      <c r="HHA51" s="8"/>
      <c r="HHB51" s="8"/>
      <c r="HHC51" s="8"/>
      <c r="HHD51" s="8"/>
      <c r="HHE51" s="8"/>
      <c r="HHF51" s="8"/>
      <c r="HHG51" s="8"/>
      <c r="HHH51" s="8"/>
      <c r="HHI51" s="8"/>
      <c r="HHJ51" s="8"/>
      <c r="HHK51" s="8"/>
      <c r="HHL51" s="8"/>
      <c r="HHM51" s="8"/>
      <c r="HHN51" s="8"/>
      <c r="HHO51" s="8"/>
      <c r="HHP51" s="8"/>
      <c r="HHQ51" s="8"/>
      <c r="HHR51" s="8"/>
      <c r="HHS51" s="8"/>
      <c r="HHT51" s="8"/>
      <c r="HHU51" s="8"/>
      <c r="HHV51" s="8"/>
      <c r="HHW51" s="8"/>
      <c r="HHX51" s="8"/>
      <c r="HHY51" s="8"/>
      <c r="HHZ51" s="8"/>
      <c r="HIA51" s="8"/>
      <c r="HIB51" s="8"/>
      <c r="HIC51" s="8"/>
      <c r="HID51" s="8"/>
      <c r="HIE51" s="8"/>
      <c r="HIF51" s="8"/>
      <c r="HIG51" s="8"/>
      <c r="HIH51" s="8"/>
      <c r="HII51" s="8"/>
      <c r="HIJ51" s="8"/>
      <c r="HIK51" s="8"/>
      <c r="HIL51" s="8"/>
      <c r="HIM51" s="8"/>
      <c r="HIN51" s="8"/>
      <c r="HIO51" s="8"/>
      <c r="HIP51" s="8"/>
      <c r="HIQ51" s="8"/>
      <c r="HIR51" s="8"/>
      <c r="HIS51" s="8"/>
      <c r="HIT51" s="8"/>
      <c r="HIU51" s="8"/>
      <c r="HIV51" s="8"/>
      <c r="HIW51" s="8"/>
      <c r="HIX51" s="8"/>
      <c r="HIY51" s="8"/>
      <c r="HIZ51" s="8"/>
      <c r="HJA51" s="8"/>
      <c r="HJB51" s="8"/>
      <c r="HJC51" s="8"/>
      <c r="HJD51" s="8"/>
      <c r="HJE51" s="8"/>
      <c r="HJF51" s="8"/>
      <c r="HJG51" s="8"/>
      <c r="HJH51" s="8"/>
      <c r="HJI51" s="8"/>
      <c r="HJJ51" s="8"/>
      <c r="HJK51" s="8"/>
      <c r="HJL51" s="8"/>
      <c r="HJM51" s="8"/>
      <c r="HJN51" s="8"/>
      <c r="HJO51" s="8"/>
      <c r="HJP51" s="8"/>
      <c r="HJQ51" s="8"/>
      <c r="HJR51" s="8"/>
      <c r="HJS51" s="8"/>
      <c r="HJT51" s="8"/>
      <c r="HJU51" s="8"/>
      <c r="HJV51" s="8"/>
      <c r="HJW51" s="8"/>
      <c r="HJX51" s="8"/>
      <c r="HJY51" s="8"/>
      <c r="HJZ51" s="8"/>
      <c r="HKA51" s="8"/>
      <c r="HKB51" s="8"/>
      <c r="HKC51" s="8"/>
      <c r="HKD51" s="8"/>
      <c r="HKE51" s="8"/>
      <c r="HKF51" s="8"/>
      <c r="HKG51" s="8"/>
      <c r="HKH51" s="8"/>
      <c r="HKI51" s="8"/>
      <c r="HKJ51" s="8"/>
      <c r="HKK51" s="8"/>
      <c r="HKL51" s="8"/>
      <c r="HKM51" s="8"/>
      <c r="HKN51" s="8"/>
      <c r="HKO51" s="8"/>
      <c r="HKP51" s="8"/>
      <c r="HKQ51" s="8"/>
      <c r="HKR51" s="8"/>
      <c r="HKS51" s="8"/>
      <c r="HKT51" s="8"/>
      <c r="HKU51" s="8"/>
      <c r="HKV51" s="8"/>
      <c r="HKW51" s="8"/>
      <c r="HKX51" s="8"/>
      <c r="HKY51" s="8"/>
      <c r="HKZ51" s="8"/>
      <c r="HLA51" s="8"/>
      <c r="HLB51" s="8"/>
      <c r="HLC51" s="8"/>
      <c r="HLD51" s="8"/>
      <c r="HLE51" s="8"/>
      <c r="HLF51" s="8"/>
      <c r="HLG51" s="8"/>
      <c r="HLH51" s="8"/>
      <c r="HLI51" s="8"/>
      <c r="HLJ51" s="8"/>
      <c r="HLK51" s="8"/>
      <c r="HLL51" s="8"/>
      <c r="HLM51" s="8"/>
      <c r="HLN51" s="8"/>
      <c r="HLO51" s="8"/>
      <c r="HLP51" s="8"/>
      <c r="HLQ51" s="8"/>
      <c r="HLR51" s="8"/>
      <c r="HLS51" s="8"/>
      <c r="HLT51" s="8"/>
      <c r="HLU51" s="8"/>
      <c r="HLV51" s="8"/>
      <c r="HLW51" s="8"/>
      <c r="HLX51" s="8"/>
      <c r="HLY51" s="8"/>
      <c r="HLZ51" s="8"/>
      <c r="HMA51" s="8"/>
      <c r="HMB51" s="8"/>
      <c r="HMC51" s="8"/>
      <c r="HMD51" s="8"/>
      <c r="HME51" s="8"/>
      <c r="HMF51" s="8"/>
      <c r="HMG51" s="8"/>
      <c r="HMH51" s="8"/>
      <c r="HMI51" s="8"/>
      <c r="HMJ51" s="8"/>
      <c r="HMK51" s="8"/>
      <c r="HML51" s="8"/>
      <c r="HMM51" s="8"/>
      <c r="HMN51" s="8"/>
      <c r="HMO51" s="8"/>
      <c r="HMP51" s="8"/>
      <c r="HMQ51" s="8"/>
      <c r="HMR51" s="8"/>
      <c r="HMS51" s="8"/>
      <c r="HMT51" s="8"/>
      <c r="HMU51" s="8"/>
      <c r="HMV51" s="8"/>
      <c r="HMW51" s="8"/>
      <c r="HMX51" s="8"/>
      <c r="HMY51" s="8"/>
      <c r="HMZ51" s="8"/>
      <c r="HNA51" s="8"/>
      <c r="HNB51" s="8"/>
      <c r="HNC51" s="8"/>
      <c r="HND51" s="8"/>
      <c r="HNE51" s="8"/>
      <c r="HNF51" s="8"/>
      <c r="HNG51" s="8"/>
      <c r="HNH51" s="8"/>
      <c r="HNI51" s="8"/>
      <c r="HNJ51" s="8"/>
      <c r="HNK51" s="8"/>
      <c r="HNL51" s="8"/>
      <c r="HNM51" s="8"/>
      <c r="HNN51" s="8"/>
      <c r="HNO51" s="8"/>
      <c r="HNP51" s="8"/>
      <c r="HNQ51" s="8"/>
      <c r="HNR51" s="8"/>
      <c r="HNS51" s="8"/>
      <c r="HNT51" s="8"/>
      <c r="HNU51" s="8"/>
      <c r="HNV51" s="8"/>
      <c r="HNW51" s="8"/>
      <c r="HNX51" s="8"/>
      <c r="HNY51" s="8"/>
      <c r="HNZ51" s="8"/>
      <c r="HOA51" s="8"/>
      <c r="HOB51" s="8"/>
      <c r="HOC51" s="8"/>
      <c r="HOD51" s="8"/>
      <c r="HOE51" s="8"/>
      <c r="HOF51" s="8"/>
      <c r="HOG51" s="8"/>
      <c r="HOH51" s="8"/>
      <c r="HOI51" s="8"/>
      <c r="HOJ51" s="8"/>
      <c r="HOK51" s="8"/>
      <c r="HOL51" s="8"/>
      <c r="HOM51" s="8"/>
      <c r="HON51" s="8"/>
      <c r="HOO51" s="8"/>
      <c r="HOP51" s="8"/>
      <c r="HOQ51" s="8"/>
      <c r="HOR51" s="8"/>
      <c r="HOS51" s="8"/>
      <c r="HOT51" s="8"/>
      <c r="HOU51" s="8"/>
      <c r="HOV51" s="8"/>
      <c r="HOW51" s="8"/>
      <c r="HOX51" s="8"/>
      <c r="HOY51" s="8"/>
      <c r="HOZ51" s="8"/>
      <c r="HPA51" s="8"/>
      <c r="HPB51" s="8"/>
      <c r="HPC51" s="8"/>
      <c r="HPD51" s="8"/>
      <c r="HPE51" s="8"/>
      <c r="HPF51" s="8"/>
      <c r="HPG51" s="8"/>
      <c r="HPH51" s="8"/>
      <c r="HPI51" s="8"/>
      <c r="HPJ51" s="8"/>
      <c r="HPK51" s="8"/>
      <c r="HPL51" s="8"/>
      <c r="HPM51" s="8"/>
      <c r="HPN51" s="8"/>
      <c r="HPO51" s="8"/>
      <c r="HPP51" s="8"/>
      <c r="HPQ51" s="8"/>
      <c r="HPR51" s="8"/>
      <c r="HPS51" s="8"/>
      <c r="HPT51" s="8"/>
      <c r="HPU51" s="8"/>
      <c r="HPV51" s="8"/>
      <c r="HPW51" s="8"/>
      <c r="HPX51" s="8"/>
      <c r="HPY51" s="8"/>
      <c r="HPZ51" s="8"/>
      <c r="HQA51" s="8"/>
      <c r="HQB51" s="8"/>
      <c r="HQC51" s="8"/>
      <c r="HQD51" s="8"/>
      <c r="HQE51" s="8"/>
      <c r="HQF51" s="8"/>
      <c r="HQG51" s="8"/>
      <c r="HQH51" s="8"/>
      <c r="HQI51" s="8"/>
      <c r="HQJ51" s="8"/>
      <c r="HQK51" s="8"/>
      <c r="HQL51" s="8"/>
      <c r="HQM51" s="8"/>
      <c r="HQN51" s="8"/>
      <c r="HQO51" s="8"/>
      <c r="HQP51" s="8"/>
      <c r="HQQ51" s="8"/>
      <c r="HQR51" s="8"/>
      <c r="HQS51" s="8"/>
      <c r="HQT51" s="8"/>
      <c r="HQU51" s="8"/>
      <c r="HQV51" s="8"/>
      <c r="HQW51" s="8"/>
      <c r="HQX51" s="8"/>
      <c r="HQY51" s="8"/>
      <c r="HQZ51" s="8"/>
      <c r="HRA51" s="8"/>
      <c r="HRB51" s="8"/>
      <c r="HRC51" s="8"/>
      <c r="HRD51" s="8"/>
      <c r="HRE51" s="8"/>
      <c r="HRF51" s="8"/>
      <c r="HRG51" s="8"/>
      <c r="HRH51" s="8"/>
      <c r="HRI51" s="8"/>
      <c r="HRJ51" s="8"/>
      <c r="HRK51" s="8"/>
      <c r="HRL51" s="8"/>
      <c r="HRM51" s="8"/>
      <c r="HRN51" s="8"/>
      <c r="HRO51" s="8"/>
      <c r="HRP51" s="8"/>
      <c r="HRQ51" s="8"/>
      <c r="HRR51" s="8"/>
      <c r="HRS51" s="8"/>
      <c r="HRT51" s="8"/>
      <c r="HRU51" s="8"/>
      <c r="HRV51" s="8"/>
      <c r="HRW51" s="8"/>
      <c r="HRX51" s="8"/>
      <c r="HRY51" s="8"/>
      <c r="HRZ51" s="8"/>
      <c r="HSA51" s="8"/>
      <c r="HSB51" s="8"/>
      <c r="HSC51" s="8"/>
      <c r="HSD51" s="8"/>
      <c r="HSE51" s="8"/>
      <c r="HSF51" s="8"/>
      <c r="HSG51" s="8"/>
      <c r="HSH51" s="8"/>
      <c r="HSI51" s="8"/>
      <c r="HSJ51" s="8"/>
      <c r="HSK51" s="8"/>
      <c r="HSL51" s="8"/>
      <c r="HSM51" s="8"/>
      <c r="HSN51" s="8"/>
      <c r="HSO51" s="8"/>
      <c r="HSP51" s="8"/>
      <c r="HSQ51" s="8"/>
      <c r="HSR51" s="8"/>
      <c r="HSS51" s="8"/>
      <c r="HST51" s="8"/>
      <c r="HSU51" s="8"/>
      <c r="HSV51" s="8"/>
      <c r="HSW51" s="8"/>
      <c r="HSX51" s="8"/>
      <c r="HSY51" s="8"/>
      <c r="HSZ51" s="8"/>
      <c r="HTA51" s="8"/>
      <c r="HTB51" s="8"/>
      <c r="HTC51" s="8"/>
      <c r="HTD51" s="8"/>
      <c r="HTE51" s="8"/>
      <c r="HTF51" s="8"/>
      <c r="HTG51" s="8"/>
      <c r="HTH51" s="8"/>
      <c r="HTI51" s="8"/>
      <c r="HTJ51" s="8"/>
      <c r="HTK51" s="8"/>
      <c r="HTL51" s="8"/>
      <c r="HTM51" s="8"/>
      <c r="HTN51" s="8"/>
      <c r="HTO51" s="8"/>
      <c r="HTP51" s="8"/>
      <c r="HTQ51" s="8"/>
      <c r="HTR51" s="8"/>
      <c r="HTS51" s="8"/>
      <c r="HTT51" s="8"/>
      <c r="HTU51" s="8"/>
      <c r="HTV51" s="8"/>
      <c r="HTW51" s="8"/>
      <c r="HTX51" s="8"/>
      <c r="HTY51" s="8"/>
      <c r="HTZ51" s="8"/>
      <c r="HUA51" s="8"/>
      <c r="HUB51" s="8"/>
      <c r="HUC51" s="8"/>
      <c r="HUD51" s="8"/>
      <c r="HUE51" s="8"/>
      <c r="HUF51" s="8"/>
      <c r="HUG51" s="8"/>
      <c r="HUH51" s="8"/>
      <c r="HUI51" s="8"/>
      <c r="HUJ51" s="8"/>
      <c r="HUK51" s="8"/>
      <c r="HUL51" s="8"/>
      <c r="HUM51" s="8"/>
      <c r="HUN51" s="8"/>
      <c r="HUO51" s="8"/>
      <c r="HUP51" s="8"/>
      <c r="HUQ51" s="8"/>
      <c r="HUR51" s="8"/>
      <c r="HUS51" s="8"/>
      <c r="HUT51" s="8"/>
      <c r="HUU51" s="8"/>
      <c r="HUV51" s="8"/>
      <c r="HUW51" s="8"/>
      <c r="HUX51" s="8"/>
      <c r="HUY51" s="8"/>
      <c r="HUZ51" s="8"/>
      <c r="HVA51" s="8"/>
      <c r="HVB51" s="8"/>
      <c r="HVC51" s="8"/>
      <c r="HVD51" s="8"/>
      <c r="HVE51" s="8"/>
      <c r="HVF51" s="8"/>
      <c r="HVG51" s="8"/>
      <c r="HVH51" s="8"/>
      <c r="HVI51" s="8"/>
      <c r="HVJ51" s="8"/>
      <c r="HVK51" s="8"/>
      <c r="HVL51" s="8"/>
      <c r="HVM51" s="8"/>
      <c r="HVN51" s="8"/>
      <c r="HVO51" s="8"/>
      <c r="HVP51" s="8"/>
      <c r="HVQ51" s="8"/>
      <c r="HVR51" s="8"/>
      <c r="HVS51" s="8"/>
      <c r="HVT51" s="8"/>
      <c r="HVU51" s="8"/>
      <c r="HVV51" s="8"/>
      <c r="HVW51" s="8"/>
      <c r="HVX51" s="8"/>
      <c r="HVY51" s="8"/>
      <c r="HVZ51" s="8"/>
      <c r="HWA51" s="8"/>
      <c r="HWB51" s="8"/>
      <c r="HWC51" s="8"/>
      <c r="HWD51" s="8"/>
      <c r="HWE51" s="8"/>
      <c r="HWF51" s="8"/>
      <c r="HWG51" s="8"/>
      <c r="HWH51" s="8"/>
      <c r="HWI51" s="8"/>
      <c r="HWJ51" s="8"/>
      <c r="HWK51" s="8"/>
      <c r="HWL51" s="8"/>
      <c r="HWM51" s="8"/>
      <c r="HWN51" s="8"/>
      <c r="HWO51" s="8"/>
      <c r="HWP51" s="8"/>
      <c r="HWQ51" s="8"/>
      <c r="HWR51" s="8"/>
      <c r="HWS51" s="8"/>
      <c r="HWT51" s="8"/>
      <c r="HWU51" s="8"/>
      <c r="HWV51" s="8"/>
      <c r="HWW51" s="8"/>
      <c r="HWX51" s="8"/>
      <c r="HWY51" s="8"/>
      <c r="HWZ51" s="8"/>
      <c r="HXA51" s="8"/>
      <c r="HXB51" s="8"/>
      <c r="HXC51" s="8"/>
      <c r="HXD51" s="8"/>
      <c r="HXE51" s="8"/>
      <c r="HXF51" s="8"/>
      <c r="HXG51" s="8"/>
      <c r="HXH51" s="8"/>
      <c r="HXI51" s="8"/>
      <c r="HXJ51" s="8"/>
      <c r="HXK51" s="8"/>
      <c r="HXL51" s="8"/>
      <c r="HXM51" s="8"/>
      <c r="HXN51" s="8"/>
      <c r="HXO51" s="8"/>
      <c r="HXP51" s="8"/>
      <c r="HXQ51" s="8"/>
      <c r="HXR51" s="8"/>
      <c r="HXS51" s="8"/>
      <c r="HXT51" s="8"/>
      <c r="HXU51" s="8"/>
      <c r="HXV51" s="8"/>
      <c r="HXW51" s="8"/>
      <c r="HXX51" s="8"/>
      <c r="HXY51" s="8"/>
      <c r="HXZ51" s="8"/>
      <c r="HYA51" s="8"/>
      <c r="HYB51" s="8"/>
      <c r="HYC51" s="8"/>
      <c r="HYD51" s="8"/>
      <c r="HYE51" s="8"/>
      <c r="HYF51" s="8"/>
      <c r="HYG51" s="8"/>
      <c r="HYH51" s="8"/>
      <c r="HYI51" s="8"/>
      <c r="HYJ51" s="8"/>
      <c r="HYK51" s="8"/>
      <c r="HYL51" s="8"/>
      <c r="HYM51" s="8"/>
      <c r="HYN51" s="8"/>
      <c r="HYO51" s="8"/>
      <c r="HYP51" s="8"/>
      <c r="HYQ51" s="8"/>
      <c r="HYR51" s="8"/>
      <c r="HYS51" s="8"/>
      <c r="HYT51" s="8"/>
      <c r="HYU51" s="8"/>
      <c r="HYV51" s="8"/>
      <c r="HYW51" s="8"/>
      <c r="HYX51" s="8"/>
      <c r="HYY51" s="8"/>
      <c r="HYZ51" s="8"/>
      <c r="HZA51" s="8"/>
      <c r="HZB51" s="8"/>
      <c r="HZC51" s="8"/>
      <c r="HZD51" s="8"/>
      <c r="HZE51" s="8"/>
      <c r="HZF51" s="8"/>
      <c r="HZG51" s="8"/>
      <c r="HZH51" s="8"/>
      <c r="HZI51" s="8"/>
      <c r="HZJ51" s="8"/>
      <c r="HZK51" s="8"/>
      <c r="HZL51" s="8"/>
      <c r="HZM51" s="8"/>
      <c r="HZN51" s="8"/>
      <c r="HZO51" s="8"/>
      <c r="HZP51" s="8"/>
      <c r="HZQ51" s="8"/>
      <c r="HZR51" s="8"/>
      <c r="HZS51" s="8"/>
      <c r="HZT51" s="8"/>
      <c r="HZU51" s="8"/>
      <c r="HZV51" s="8"/>
      <c r="HZW51" s="8"/>
      <c r="HZX51" s="8"/>
      <c r="HZY51" s="8"/>
      <c r="HZZ51" s="8"/>
      <c r="IAA51" s="8"/>
      <c r="IAB51" s="8"/>
      <c r="IAC51" s="8"/>
      <c r="IAD51" s="8"/>
      <c r="IAE51" s="8"/>
      <c r="IAF51" s="8"/>
      <c r="IAG51" s="8"/>
      <c r="IAH51" s="8"/>
      <c r="IAI51" s="8"/>
      <c r="IAJ51" s="8"/>
      <c r="IAK51" s="8"/>
      <c r="IAL51" s="8"/>
      <c r="IAM51" s="8"/>
      <c r="IAN51" s="8"/>
      <c r="IAO51" s="8"/>
      <c r="IAP51" s="8"/>
      <c r="IAQ51" s="8"/>
      <c r="IAR51" s="8"/>
      <c r="IAS51" s="8"/>
      <c r="IAT51" s="8"/>
      <c r="IAU51" s="8"/>
      <c r="IAV51" s="8"/>
      <c r="IAW51" s="8"/>
      <c r="IAX51" s="8"/>
      <c r="IAY51" s="8"/>
      <c r="IAZ51" s="8"/>
      <c r="IBA51" s="8"/>
      <c r="IBB51" s="8"/>
      <c r="IBC51" s="8"/>
      <c r="IBD51" s="8"/>
      <c r="IBE51" s="8"/>
      <c r="IBF51" s="8"/>
      <c r="IBG51" s="8"/>
      <c r="IBH51" s="8"/>
      <c r="IBI51" s="8"/>
      <c r="IBJ51" s="8"/>
      <c r="IBK51" s="8"/>
      <c r="IBL51" s="8"/>
      <c r="IBM51" s="8"/>
      <c r="IBN51" s="8"/>
      <c r="IBO51" s="8"/>
      <c r="IBP51" s="8"/>
      <c r="IBQ51" s="8"/>
      <c r="IBR51" s="8"/>
      <c r="IBS51" s="8"/>
      <c r="IBT51" s="8"/>
      <c r="IBU51" s="8"/>
      <c r="IBV51" s="8"/>
      <c r="IBW51" s="8"/>
      <c r="IBX51" s="8"/>
      <c r="IBY51" s="8"/>
      <c r="IBZ51" s="8"/>
      <c r="ICA51" s="8"/>
      <c r="ICB51" s="8"/>
      <c r="ICC51" s="8"/>
      <c r="ICD51" s="8"/>
      <c r="ICE51" s="8"/>
      <c r="ICF51" s="8"/>
      <c r="ICG51" s="8"/>
      <c r="ICH51" s="8"/>
      <c r="ICI51" s="8"/>
      <c r="ICJ51" s="8"/>
      <c r="ICK51" s="8"/>
      <c r="ICL51" s="8"/>
      <c r="ICM51" s="8"/>
      <c r="ICN51" s="8"/>
      <c r="ICO51" s="8"/>
      <c r="ICP51" s="8"/>
      <c r="ICQ51" s="8"/>
      <c r="ICR51" s="8"/>
      <c r="ICS51" s="8"/>
      <c r="ICT51" s="8"/>
      <c r="ICU51" s="8"/>
      <c r="ICV51" s="8"/>
      <c r="ICW51" s="8"/>
      <c r="ICX51" s="8"/>
      <c r="ICY51" s="8"/>
      <c r="ICZ51" s="8"/>
      <c r="IDA51" s="8"/>
      <c r="IDB51" s="8"/>
      <c r="IDC51" s="8"/>
      <c r="IDD51" s="8"/>
      <c r="IDE51" s="8"/>
      <c r="IDF51" s="8"/>
      <c r="IDG51" s="8"/>
      <c r="IDH51" s="8"/>
      <c r="IDI51" s="8"/>
      <c r="IDJ51" s="8"/>
      <c r="IDK51" s="8"/>
      <c r="IDL51" s="8"/>
      <c r="IDM51" s="8"/>
      <c r="IDN51" s="8"/>
      <c r="IDO51" s="8"/>
      <c r="IDP51" s="8"/>
      <c r="IDQ51" s="8"/>
      <c r="IDR51" s="8"/>
      <c r="IDS51" s="8"/>
      <c r="IDT51" s="8"/>
      <c r="IDU51" s="8"/>
      <c r="IDV51" s="8"/>
      <c r="IDW51" s="8"/>
      <c r="IDX51" s="8"/>
      <c r="IDY51" s="8"/>
      <c r="IDZ51" s="8"/>
      <c r="IEA51" s="8"/>
      <c r="IEB51" s="8"/>
      <c r="IEC51" s="8"/>
      <c r="IED51" s="8"/>
      <c r="IEE51" s="8"/>
      <c r="IEF51" s="8"/>
      <c r="IEG51" s="8"/>
      <c r="IEH51" s="8"/>
      <c r="IEI51" s="8"/>
      <c r="IEJ51" s="8"/>
      <c r="IEK51" s="8"/>
      <c r="IEL51" s="8"/>
      <c r="IEM51" s="8"/>
      <c r="IEN51" s="8"/>
      <c r="IEO51" s="8"/>
      <c r="IEP51" s="8"/>
      <c r="IEQ51" s="8"/>
      <c r="IER51" s="8"/>
      <c r="IES51" s="8"/>
      <c r="IET51" s="8"/>
      <c r="IEU51" s="8"/>
      <c r="IEV51" s="8"/>
      <c r="IEW51" s="8"/>
      <c r="IEX51" s="8"/>
      <c r="IEY51" s="8"/>
      <c r="IEZ51" s="8"/>
      <c r="IFA51" s="8"/>
      <c r="IFB51" s="8"/>
      <c r="IFC51" s="8"/>
      <c r="IFD51" s="8"/>
      <c r="IFE51" s="8"/>
      <c r="IFF51" s="8"/>
      <c r="IFG51" s="8"/>
      <c r="IFH51" s="8"/>
      <c r="IFI51" s="8"/>
      <c r="IFJ51" s="8"/>
      <c r="IFK51" s="8"/>
      <c r="IFL51" s="8"/>
      <c r="IFM51" s="8"/>
      <c r="IFN51" s="8"/>
      <c r="IFO51" s="8"/>
      <c r="IFP51" s="8"/>
      <c r="IFQ51" s="8"/>
      <c r="IFR51" s="8"/>
      <c r="IFS51" s="8"/>
      <c r="IFT51" s="8"/>
      <c r="IFU51" s="8"/>
      <c r="IFV51" s="8"/>
      <c r="IFW51" s="8"/>
      <c r="IFX51" s="8"/>
      <c r="IFY51" s="8"/>
      <c r="IFZ51" s="8"/>
      <c r="IGA51" s="8"/>
      <c r="IGB51" s="8"/>
      <c r="IGC51" s="8"/>
      <c r="IGD51" s="8"/>
      <c r="IGE51" s="8"/>
      <c r="IGF51" s="8"/>
      <c r="IGG51" s="8"/>
      <c r="IGH51" s="8"/>
      <c r="IGI51" s="8"/>
      <c r="IGJ51" s="8"/>
      <c r="IGK51" s="8"/>
      <c r="IGL51" s="8"/>
      <c r="IGM51" s="8"/>
      <c r="IGN51" s="8"/>
      <c r="IGO51" s="8"/>
      <c r="IGP51" s="8"/>
      <c r="IGQ51" s="8"/>
      <c r="IGR51" s="8"/>
      <c r="IGS51" s="8"/>
      <c r="IGT51" s="8"/>
      <c r="IGU51" s="8"/>
      <c r="IGV51" s="8"/>
      <c r="IGW51" s="8"/>
      <c r="IGX51" s="8"/>
      <c r="IGY51" s="8"/>
      <c r="IGZ51" s="8"/>
      <c r="IHA51" s="8"/>
      <c r="IHB51" s="8"/>
      <c r="IHC51" s="8"/>
      <c r="IHD51" s="8"/>
      <c r="IHE51" s="8"/>
      <c r="IHF51" s="8"/>
      <c r="IHG51" s="8"/>
      <c r="IHH51" s="8"/>
      <c r="IHI51" s="8"/>
      <c r="IHJ51" s="8"/>
      <c r="IHK51" s="8"/>
      <c r="IHL51" s="8"/>
      <c r="IHM51" s="8"/>
      <c r="IHN51" s="8"/>
      <c r="IHO51" s="8"/>
      <c r="IHP51" s="8"/>
      <c r="IHQ51" s="8"/>
      <c r="IHR51" s="8"/>
      <c r="IHS51" s="8"/>
      <c r="IHT51" s="8"/>
      <c r="IHU51" s="8"/>
      <c r="IHV51" s="8"/>
      <c r="IHW51" s="8"/>
      <c r="IHX51" s="8"/>
      <c r="IHY51" s="8"/>
      <c r="IHZ51" s="8"/>
      <c r="IIA51" s="8"/>
      <c r="IIB51" s="8"/>
      <c r="IIC51" s="8"/>
      <c r="IID51" s="8"/>
      <c r="IIE51" s="8"/>
      <c r="IIF51" s="8"/>
      <c r="IIG51" s="8"/>
      <c r="IIH51" s="8"/>
      <c r="III51" s="8"/>
      <c r="IIJ51" s="8"/>
      <c r="IIK51" s="8"/>
      <c r="IIL51" s="8"/>
      <c r="IIM51" s="8"/>
      <c r="IIN51" s="8"/>
      <c r="IIO51" s="8"/>
      <c r="IIP51" s="8"/>
      <c r="IIQ51" s="8"/>
      <c r="IIR51" s="8"/>
      <c r="IIS51" s="8"/>
      <c r="IIT51" s="8"/>
      <c r="IIU51" s="8"/>
      <c r="IIV51" s="8"/>
      <c r="IIW51" s="8"/>
      <c r="IIX51" s="8"/>
      <c r="IIY51" s="8"/>
      <c r="IIZ51" s="8"/>
      <c r="IJA51" s="8"/>
      <c r="IJB51" s="8"/>
      <c r="IJC51" s="8"/>
      <c r="IJD51" s="8"/>
      <c r="IJE51" s="8"/>
      <c r="IJF51" s="8"/>
      <c r="IJG51" s="8"/>
      <c r="IJH51" s="8"/>
      <c r="IJI51" s="8"/>
      <c r="IJJ51" s="8"/>
      <c r="IJK51" s="8"/>
      <c r="IJL51" s="8"/>
      <c r="IJM51" s="8"/>
      <c r="IJN51" s="8"/>
      <c r="IJO51" s="8"/>
      <c r="IJP51" s="8"/>
      <c r="IJQ51" s="8"/>
      <c r="IJR51" s="8"/>
      <c r="IJS51" s="8"/>
      <c r="IJT51" s="8"/>
      <c r="IJU51" s="8"/>
      <c r="IJV51" s="8"/>
      <c r="IJW51" s="8"/>
      <c r="IJX51" s="8"/>
      <c r="IJY51" s="8"/>
      <c r="IJZ51" s="8"/>
      <c r="IKA51" s="8"/>
      <c r="IKB51" s="8"/>
      <c r="IKC51" s="8"/>
      <c r="IKD51" s="8"/>
      <c r="IKE51" s="8"/>
      <c r="IKF51" s="8"/>
      <c r="IKG51" s="8"/>
      <c r="IKH51" s="8"/>
      <c r="IKI51" s="8"/>
      <c r="IKJ51" s="8"/>
      <c r="IKK51" s="8"/>
      <c r="IKL51" s="8"/>
      <c r="IKM51" s="8"/>
      <c r="IKN51" s="8"/>
      <c r="IKO51" s="8"/>
      <c r="IKP51" s="8"/>
      <c r="IKQ51" s="8"/>
      <c r="IKR51" s="8"/>
      <c r="IKS51" s="8"/>
      <c r="IKT51" s="8"/>
      <c r="IKU51" s="8"/>
      <c r="IKV51" s="8"/>
      <c r="IKW51" s="8"/>
      <c r="IKX51" s="8"/>
      <c r="IKY51" s="8"/>
      <c r="IKZ51" s="8"/>
      <c r="ILA51" s="8"/>
      <c r="ILB51" s="8"/>
      <c r="ILC51" s="8"/>
      <c r="ILD51" s="8"/>
      <c r="ILE51" s="8"/>
      <c r="ILF51" s="8"/>
      <c r="ILG51" s="8"/>
      <c r="ILH51" s="8"/>
      <c r="ILI51" s="8"/>
      <c r="ILJ51" s="8"/>
      <c r="ILK51" s="8"/>
      <c r="ILL51" s="8"/>
      <c r="ILM51" s="8"/>
      <c r="ILN51" s="8"/>
      <c r="ILO51" s="8"/>
      <c r="ILP51" s="8"/>
      <c r="ILQ51" s="8"/>
      <c r="ILR51" s="8"/>
      <c r="ILS51" s="8"/>
      <c r="ILT51" s="8"/>
      <c r="ILU51" s="8"/>
      <c r="ILV51" s="8"/>
      <c r="ILW51" s="8"/>
      <c r="ILX51" s="8"/>
      <c r="ILY51" s="8"/>
      <c r="ILZ51" s="8"/>
      <c r="IMA51" s="8"/>
      <c r="IMB51" s="8"/>
      <c r="IMC51" s="8"/>
      <c r="IMD51" s="8"/>
      <c r="IME51" s="8"/>
      <c r="IMF51" s="8"/>
      <c r="IMG51" s="8"/>
      <c r="IMH51" s="8"/>
      <c r="IMI51" s="8"/>
      <c r="IMJ51" s="8"/>
      <c r="IMK51" s="8"/>
      <c r="IML51" s="8"/>
      <c r="IMM51" s="8"/>
      <c r="IMN51" s="8"/>
      <c r="IMO51" s="8"/>
      <c r="IMP51" s="8"/>
      <c r="IMQ51" s="8"/>
      <c r="IMR51" s="8"/>
      <c r="IMS51" s="8"/>
      <c r="IMT51" s="8"/>
      <c r="IMU51" s="8"/>
      <c r="IMV51" s="8"/>
      <c r="IMW51" s="8"/>
      <c r="IMX51" s="8"/>
      <c r="IMY51" s="8"/>
      <c r="IMZ51" s="8"/>
      <c r="INA51" s="8"/>
      <c r="INB51" s="8"/>
      <c r="INC51" s="8"/>
      <c r="IND51" s="8"/>
      <c r="INE51" s="8"/>
      <c r="INF51" s="8"/>
      <c r="ING51" s="8"/>
      <c r="INH51" s="8"/>
      <c r="INI51" s="8"/>
      <c r="INJ51" s="8"/>
      <c r="INK51" s="8"/>
      <c r="INL51" s="8"/>
      <c r="INM51" s="8"/>
      <c r="INN51" s="8"/>
      <c r="INO51" s="8"/>
      <c r="INP51" s="8"/>
      <c r="INQ51" s="8"/>
      <c r="INR51" s="8"/>
      <c r="INS51" s="8"/>
      <c r="INT51" s="8"/>
      <c r="INU51" s="8"/>
      <c r="INV51" s="8"/>
      <c r="INW51" s="8"/>
      <c r="INX51" s="8"/>
      <c r="INY51" s="8"/>
      <c r="INZ51" s="8"/>
      <c r="IOA51" s="8"/>
      <c r="IOB51" s="8"/>
      <c r="IOC51" s="8"/>
      <c r="IOD51" s="8"/>
      <c r="IOE51" s="8"/>
      <c r="IOF51" s="8"/>
      <c r="IOG51" s="8"/>
      <c r="IOH51" s="8"/>
      <c r="IOI51" s="8"/>
      <c r="IOJ51" s="8"/>
      <c r="IOK51" s="8"/>
      <c r="IOL51" s="8"/>
      <c r="IOM51" s="8"/>
      <c r="ION51" s="8"/>
      <c r="IOO51" s="8"/>
      <c r="IOP51" s="8"/>
      <c r="IOQ51" s="8"/>
      <c r="IOR51" s="8"/>
      <c r="IOS51" s="8"/>
      <c r="IOT51" s="8"/>
      <c r="IOU51" s="8"/>
      <c r="IOV51" s="8"/>
      <c r="IOW51" s="8"/>
      <c r="IOX51" s="8"/>
      <c r="IOY51" s="8"/>
      <c r="IOZ51" s="8"/>
      <c r="IPA51" s="8"/>
      <c r="IPB51" s="8"/>
      <c r="IPC51" s="8"/>
      <c r="IPD51" s="8"/>
      <c r="IPE51" s="8"/>
      <c r="IPF51" s="8"/>
      <c r="IPG51" s="8"/>
      <c r="IPH51" s="8"/>
      <c r="IPI51" s="8"/>
      <c r="IPJ51" s="8"/>
      <c r="IPK51" s="8"/>
      <c r="IPL51" s="8"/>
      <c r="IPM51" s="8"/>
      <c r="IPN51" s="8"/>
      <c r="IPO51" s="8"/>
      <c r="IPP51" s="8"/>
      <c r="IPQ51" s="8"/>
      <c r="IPR51" s="8"/>
      <c r="IPS51" s="8"/>
      <c r="IPT51" s="8"/>
      <c r="IPU51" s="8"/>
      <c r="IPV51" s="8"/>
      <c r="IPW51" s="8"/>
      <c r="IPX51" s="8"/>
      <c r="IPY51" s="8"/>
      <c r="IPZ51" s="8"/>
      <c r="IQA51" s="8"/>
      <c r="IQB51" s="8"/>
      <c r="IQC51" s="8"/>
      <c r="IQD51" s="8"/>
      <c r="IQE51" s="8"/>
      <c r="IQF51" s="8"/>
      <c r="IQG51" s="8"/>
      <c r="IQH51" s="8"/>
      <c r="IQI51" s="8"/>
      <c r="IQJ51" s="8"/>
      <c r="IQK51" s="8"/>
      <c r="IQL51" s="8"/>
      <c r="IQM51" s="8"/>
      <c r="IQN51" s="8"/>
      <c r="IQO51" s="8"/>
      <c r="IQP51" s="8"/>
      <c r="IQQ51" s="8"/>
      <c r="IQR51" s="8"/>
      <c r="IQS51" s="8"/>
      <c r="IQT51" s="8"/>
      <c r="IQU51" s="8"/>
      <c r="IQV51" s="8"/>
      <c r="IQW51" s="8"/>
      <c r="IQX51" s="8"/>
      <c r="IQY51" s="8"/>
      <c r="IQZ51" s="8"/>
      <c r="IRA51" s="8"/>
      <c r="IRB51" s="8"/>
      <c r="IRC51" s="8"/>
      <c r="IRD51" s="8"/>
      <c r="IRE51" s="8"/>
      <c r="IRF51" s="8"/>
      <c r="IRG51" s="8"/>
      <c r="IRH51" s="8"/>
      <c r="IRI51" s="8"/>
      <c r="IRJ51" s="8"/>
      <c r="IRK51" s="8"/>
      <c r="IRL51" s="8"/>
      <c r="IRM51" s="8"/>
      <c r="IRN51" s="8"/>
      <c r="IRO51" s="8"/>
      <c r="IRP51" s="8"/>
      <c r="IRQ51" s="8"/>
      <c r="IRR51" s="8"/>
      <c r="IRS51" s="8"/>
      <c r="IRT51" s="8"/>
      <c r="IRU51" s="8"/>
      <c r="IRV51" s="8"/>
      <c r="IRW51" s="8"/>
      <c r="IRX51" s="8"/>
      <c r="IRY51" s="8"/>
      <c r="IRZ51" s="8"/>
      <c r="ISA51" s="8"/>
      <c r="ISB51" s="8"/>
      <c r="ISC51" s="8"/>
      <c r="ISD51" s="8"/>
      <c r="ISE51" s="8"/>
      <c r="ISF51" s="8"/>
      <c r="ISG51" s="8"/>
      <c r="ISH51" s="8"/>
      <c r="ISI51" s="8"/>
      <c r="ISJ51" s="8"/>
      <c r="ISK51" s="8"/>
      <c r="ISL51" s="8"/>
      <c r="ISM51" s="8"/>
      <c r="ISN51" s="8"/>
      <c r="ISO51" s="8"/>
      <c r="ISP51" s="8"/>
      <c r="ISQ51" s="8"/>
      <c r="ISR51" s="8"/>
      <c r="ISS51" s="8"/>
      <c r="IST51" s="8"/>
      <c r="ISU51" s="8"/>
      <c r="ISV51" s="8"/>
      <c r="ISW51" s="8"/>
      <c r="ISX51" s="8"/>
      <c r="ISY51" s="8"/>
      <c r="ISZ51" s="8"/>
      <c r="ITA51" s="8"/>
      <c r="ITB51" s="8"/>
      <c r="ITC51" s="8"/>
      <c r="ITD51" s="8"/>
      <c r="ITE51" s="8"/>
      <c r="ITF51" s="8"/>
      <c r="ITG51" s="8"/>
      <c r="ITH51" s="8"/>
      <c r="ITI51" s="8"/>
      <c r="ITJ51" s="8"/>
      <c r="ITK51" s="8"/>
      <c r="ITL51" s="8"/>
      <c r="ITM51" s="8"/>
      <c r="ITN51" s="8"/>
      <c r="ITO51" s="8"/>
      <c r="ITP51" s="8"/>
      <c r="ITQ51" s="8"/>
      <c r="ITR51" s="8"/>
      <c r="ITS51" s="8"/>
      <c r="ITT51" s="8"/>
      <c r="ITU51" s="8"/>
      <c r="ITV51" s="8"/>
      <c r="ITW51" s="8"/>
      <c r="ITX51" s="8"/>
      <c r="ITY51" s="8"/>
      <c r="ITZ51" s="8"/>
      <c r="IUA51" s="8"/>
      <c r="IUB51" s="8"/>
      <c r="IUC51" s="8"/>
      <c r="IUD51" s="8"/>
      <c r="IUE51" s="8"/>
      <c r="IUF51" s="8"/>
      <c r="IUG51" s="8"/>
      <c r="IUH51" s="8"/>
      <c r="IUI51" s="8"/>
      <c r="IUJ51" s="8"/>
      <c r="IUK51" s="8"/>
      <c r="IUL51" s="8"/>
      <c r="IUM51" s="8"/>
      <c r="IUN51" s="8"/>
      <c r="IUO51" s="8"/>
      <c r="IUP51" s="8"/>
      <c r="IUQ51" s="8"/>
      <c r="IUR51" s="8"/>
      <c r="IUS51" s="8"/>
      <c r="IUT51" s="8"/>
      <c r="IUU51" s="8"/>
      <c r="IUV51" s="8"/>
      <c r="IUW51" s="8"/>
      <c r="IUX51" s="8"/>
      <c r="IUY51" s="8"/>
      <c r="IUZ51" s="8"/>
      <c r="IVA51" s="8"/>
      <c r="IVB51" s="8"/>
      <c r="IVC51" s="8"/>
      <c r="IVD51" s="8"/>
      <c r="IVE51" s="8"/>
      <c r="IVF51" s="8"/>
      <c r="IVG51" s="8"/>
      <c r="IVH51" s="8"/>
      <c r="IVI51" s="8"/>
      <c r="IVJ51" s="8"/>
      <c r="IVK51" s="8"/>
      <c r="IVL51" s="8"/>
      <c r="IVM51" s="8"/>
      <c r="IVN51" s="8"/>
      <c r="IVO51" s="8"/>
      <c r="IVP51" s="8"/>
      <c r="IVQ51" s="8"/>
      <c r="IVR51" s="8"/>
      <c r="IVS51" s="8"/>
      <c r="IVT51" s="8"/>
      <c r="IVU51" s="8"/>
      <c r="IVV51" s="8"/>
      <c r="IVW51" s="8"/>
      <c r="IVX51" s="8"/>
      <c r="IVY51" s="8"/>
      <c r="IVZ51" s="8"/>
      <c r="IWA51" s="8"/>
      <c r="IWB51" s="8"/>
      <c r="IWC51" s="8"/>
      <c r="IWD51" s="8"/>
      <c r="IWE51" s="8"/>
      <c r="IWF51" s="8"/>
      <c r="IWG51" s="8"/>
      <c r="IWH51" s="8"/>
      <c r="IWI51" s="8"/>
      <c r="IWJ51" s="8"/>
      <c r="IWK51" s="8"/>
      <c r="IWL51" s="8"/>
      <c r="IWM51" s="8"/>
      <c r="IWN51" s="8"/>
      <c r="IWO51" s="8"/>
      <c r="IWP51" s="8"/>
      <c r="IWQ51" s="8"/>
      <c r="IWR51" s="8"/>
      <c r="IWS51" s="8"/>
      <c r="IWT51" s="8"/>
      <c r="IWU51" s="8"/>
      <c r="IWV51" s="8"/>
      <c r="IWW51" s="8"/>
      <c r="IWX51" s="8"/>
      <c r="IWY51" s="8"/>
      <c r="IWZ51" s="8"/>
      <c r="IXA51" s="8"/>
      <c r="IXB51" s="8"/>
      <c r="IXC51" s="8"/>
      <c r="IXD51" s="8"/>
      <c r="IXE51" s="8"/>
      <c r="IXF51" s="8"/>
      <c r="IXG51" s="8"/>
      <c r="IXH51" s="8"/>
      <c r="IXI51" s="8"/>
      <c r="IXJ51" s="8"/>
      <c r="IXK51" s="8"/>
      <c r="IXL51" s="8"/>
      <c r="IXM51" s="8"/>
      <c r="IXN51" s="8"/>
      <c r="IXO51" s="8"/>
      <c r="IXP51" s="8"/>
      <c r="IXQ51" s="8"/>
      <c r="IXR51" s="8"/>
      <c r="IXS51" s="8"/>
      <c r="IXT51" s="8"/>
      <c r="IXU51" s="8"/>
      <c r="IXV51" s="8"/>
      <c r="IXW51" s="8"/>
      <c r="IXX51" s="8"/>
      <c r="IXY51" s="8"/>
      <c r="IXZ51" s="8"/>
      <c r="IYA51" s="8"/>
      <c r="IYB51" s="8"/>
      <c r="IYC51" s="8"/>
      <c r="IYD51" s="8"/>
      <c r="IYE51" s="8"/>
      <c r="IYF51" s="8"/>
      <c r="IYG51" s="8"/>
      <c r="IYH51" s="8"/>
      <c r="IYI51" s="8"/>
      <c r="IYJ51" s="8"/>
      <c r="IYK51" s="8"/>
      <c r="IYL51" s="8"/>
      <c r="IYM51" s="8"/>
      <c r="IYN51" s="8"/>
      <c r="IYO51" s="8"/>
      <c r="IYP51" s="8"/>
      <c r="IYQ51" s="8"/>
      <c r="IYR51" s="8"/>
      <c r="IYS51" s="8"/>
      <c r="IYT51" s="8"/>
      <c r="IYU51" s="8"/>
      <c r="IYV51" s="8"/>
      <c r="IYW51" s="8"/>
      <c r="IYX51" s="8"/>
      <c r="IYY51" s="8"/>
      <c r="IYZ51" s="8"/>
      <c r="IZA51" s="8"/>
      <c r="IZB51" s="8"/>
      <c r="IZC51" s="8"/>
      <c r="IZD51" s="8"/>
      <c r="IZE51" s="8"/>
      <c r="IZF51" s="8"/>
      <c r="IZG51" s="8"/>
      <c r="IZH51" s="8"/>
      <c r="IZI51" s="8"/>
      <c r="IZJ51" s="8"/>
      <c r="IZK51" s="8"/>
      <c r="IZL51" s="8"/>
      <c r="IZM51" s="8"/>
      <c r="IZN51" s="8"/>
      <c r="IZO51" s="8"/>
      <c r="IZP51" s="8"/>
      <c r="IZQ51" s="8"/>
      <c r="IZR51" s="8"/>
      <c r="IZS51" s="8"/>
      <c r="IZT51" s="8"/>
      <c r="IZU51" s="8"/>
      <c r="IZV51" s="8"/>
      <c r="IZW51" s="8"/>
      <c r="IZX51" s="8"/>
      <c r="IZY51" s="8"/>
      <c r="IZZ51" s="8"/>
      <c r="JAA51" s="8"/>
      <c r="JAB51" s="8"/>
      <c r="JAC51" s="8"/>
      <c r="JAD51" s="8"/>
      <c r="JAE51" s="8"/>
      <c r="JAF51" s="8"/>
      <c r="JAG51" s="8"/>
      <c r="JAH51" s="8"/>
      <c r="JAI51" s="8"/>
      <c r="JAJ51" s="8"/>
      <c r="JAK51" s="8"/>
      <c r="JAL51" s="8"/>
      <c r="JAM51" s="8"/>
      <c r="JAN51" s="8"/>
      <c r="JAO51" s="8"/>
      <c r="JAP51" s="8"/>
      <c r="JAQ51" s="8"/>
      <c r="JAR51" s="8"/>
      <c r="JAS51" s="8"/>
      <c r="JAT51" s="8"/>
      <c r="JAU51" s="8"/>
      <c r="JAV51" s="8"/>
      <c r="JAW51" s="8"/>
      <c r="JAX51" s="8"/>
      <c r="JAY51" s="8"/>
      <c r="JAZ51" s="8"/>
      <c r="JBA51" s="8"/>
      <c r="JBB51" s="8"/>
      <c r="JBC51" s="8"/>
      <c r="JBD51" s="8"/>
      <c r="JBE51" s="8"/>
      <c r="JBF51" s="8"/>
      <c r="JBG51" s="8"/>
      <c r="JBH51" s="8"/>
      <c r="JBI51" s="8"/>
      <c r="JBJ51" s="8"/>
      <c r="JBK51" s="8"/>
      <c r="JBL51" s="8"/>
      <c r="JBM51" s="8"/>
      <c r="JBN51" s="8"/>
      <c r="JBO51" s="8"/>
      <c r="JBP51" s="8"/>
      <c r="JBQ51" s="8"/>
      <c r="JBR51" s="8"/>
      <c r="JBS51" s="8"/>
      <c r="JBT51" s="8"/>
      <c r="JBU51" s="8"/>
      <c r="JBV51" s="8"/>
      <c r="JBW51" s="8"/>
      <c r="JBX51" s="8"/>
      <c r="JBY51" s="8"/>
      <c r="JBZ51" s="8"/>
      <c r="JCA51" s="8"/>
      <c r="JCB51" s="8"/>
      <c r="JCC51" s="8"/>
      <c r="JCD51" s="8"/>
      <c r="JCE51" s="8"/>
      <c r="JCF51" s="8"/>
      <c r="JCG51" s="8"/>
      <c r="JCH51" s="8"/>
      <c r="JCI51" s="8"/>
      <c r="JCJ51" s="8"/>
      <c r="JCK51" s="8"/>
      <c r="JCL51" s="8"/>
      <c r="JCM51" s="8"/>
      <c r="JCN51" s="8"/>
      <c r="JCO51" s="8"/>
      <c r="JCP51" s="8"/>
      <c r="JCQ51" s="8"/>
      <c r="JCR51" s="8"/>
      <c r="JCS51" s="8"/>
      <c r="JCT51" s="8"/>
      <c r="JCU51" s="8"/>
      <c r="JCV51" s="8"/>
      <c r="JCW51" s="8"/>
      <c r="JCX51" s="8"/>
      <c r="JCY51" s="8"/>
      <c r="JCZ51" s="8"/>
      <c r="JDA51" s="8"/>
      <c r="JDB51" s="8"/>
      <c r="JDC51" s="8"/>
      <c r="JDD51" s="8"/>
      <c r="JDE51" s="8"/>
      <c r="JDF51" s="8"/>
      <c r="JDG51" s="8"/>
      <c r="JDH51" s="8"/>
      <c r="JDI51" s="8"/>
      <c r="JDJ51" s="8"/>
      <c r="JDK51" s="8"/>
      <c r="JDL51" s="8"/>
      <c r="JDM51" s="8"/>
      <c r="JDN51" s="8"/>
      <c r="JDO51" s="8"/>
      <c r="JDP51" s="8"/>
      <c r="JDQ51" s="8"/>
      <c r="JDR51" s="8"/>
      <c r="JDS51" s="8"/>
      <c r="JDT51" s="8"/>
      <c r="JDU51" s="8"/>
      <c r="JDV51" s="8"/>
      <c r="JDW51" s="8"/>
      <c r="JDX51" s="8"/>
      <c r="JDY51" s="8"/>
      <c r="JDZ51" s="8"/>
      <c r="JEA51" s="8"/>
      <c r="JEB51" s="8"/>
      <c r="JEC51" s="8"/>
      <c r="JED51" s="8"/>
      <c r="JEE51" s="8"/>
      <c r="JEF51" s="8"/>
      <c r="JEG51" s="8"/>
      <c r="JEH51" s="8"/>
      <c r="JEI51" s="8"/>
      <c r="JEJ51" s="8"/>
      <c r="JEK51" s="8"/>
      <c r="JEL51" s="8"/>
      <c r="JEM51" s="8"/>
      <c r="JEN51" s="8"/>
      <c r="JEO51" s="8"/>
      <c r="JEP51" s="8"/>
      <c r="JEQ51" s="8"/>
      <c r="JER51" s="8"/>
      <c r="JES51" s="8"/>
      <c r="JET51" s="8"/>
      <c r="JEU51" s="8"/>
      <c r="JEV51" s="8"/>
      <c r="JEW51" s="8"/>
      <c r="JEX51" s="8"/>
      <c r="JEY51" s="8"/>
      <c r="JEZ51" s="8"/>
      <c r="JFA51" s="8"/>
      <c r="JFB51" s="8"/>
      <c r="JFC51" s="8"/>
      <c r="JFD51" s="8"/>
      <c r="JFE51" s="8"/>
      <c r="JFF51" s="8"/>
      <c r="JFG51" s="8"/>
      <c r="JFH51" s="8"/>
      <c r="JFI51" s="8"/>
      <c r="JFJ51" s="8"/>
      <c r="JFK51" s="8"/>
      <c r="JFL51" s="8"/>
      <c r="JFM51" s="8"/>
      <c r="JFN51" s="8"/>
      <c r="JFO51" s="8"/>
      <c r="JFP51" s="8"/>
      <c r="JFQ51" s="8"/>
      <c r="JFR51" s="8"/>
      <c r="JFS51" s="8"/>
      <c r="JFT51" s="8"/>
      <c r="JFU51" s="8"/>
      <c r="JFV51" s="8"/>
      <c r="JFW51" s="8"/>
      <c r="JFX51" s="8"/>
      <c r="JFY51" s="8"/>
      <c r="JFZ51" s="8"/>
      <c r="JGA51" s="8"/>
      <c r="JGB51" s="8"/>
      <c r="JGC51" s="8"/>
      <c r="JGD51" s="8"/>
      <c r="JGE51" s="8"/>
      <c r="JGF51" s="8"/>
      <c r="JGG51" s="8"/>
      <c r="JGH51" s="8"/>
      <c r="JGI51" s="8"/>
      <c r="JGJ51" s="8"/>
      <c r="JGK51" s="8"/>
      <c r="JGL51" s="8"/>
      <c r="JGM51" s="8"/>
      <c r="JGN51" s="8"/>
      <c r="JGO51" s="8"/>
      <c r="JGP51" s="8"/>
      <c r="JGQ51" s="8"/>
      <c r="JGR51" s="8"/>
      <c r="JGS51" s="8"/>
      <c r="JGT51" s="8"/>
      <c r="JGU51" s="8"/>
      <c r="JGV51" s="8"/>
      <c r="JGW51" s="8"/>
      <c r="JGX51" s="8"/>
      <c r="JGY51" s="8"/>
      <c r="JGZ51" s="8"/>
      <c r="JHA51" s="8"/>
      <c r="JHB51" s="8"/>
      <c r="JHC51" s="8"/>
      <c r="JHD51" s="8"/>
      <c r="JHE51" s="8"/>
      <c r="JHF51" s="8"/>
      <c r="JHG51" s="8"/>
      <c r="JHH51" s="8"/>
      <c r="JHI51" s="8"/>
      <c r="JHJ51" s="8"/>
      <c r="JHK51" s="8"/>
      <c r="JHL51" s="8"/>
      <c r="JHM51" s="8"/>
      <c r="JHN51" s="8"/>
      <c r="JHO51" s="8"/>
      <c r="JHP51" s="8"/>
      <c r="JHQ51" s="8"/>
      <c r="JHR51" s="8"/>
      <c r="JHS51" s="8"/>
      <c r="JHT51" s="8"/>
      <c r="JHU51" s="8"/>
      <c r="JHV51" s="8"/>
      <c r="JHW51" s="8"/>
      <c r="JHX51" s="8"/>
      <c r="JHY51" s="8"/>
      <c r="JHZ51" s="8"/>
      <c r="JIA51" s="8"/>
      <c r="JIB51" s="8"/>
      <c r="JIC51" s="8"/>
      <c r="JID51" s="8"/>
      <c r="JIE51" s="8"/>
      <c r="JIF51" s="8"/>
      <c r="JIG51" s="8"/>
      <c r="JIH51" s="8"/>
      <c r="JII51" s="8"/>
      <c r="JIJ51" s="8"/>
      <c r="JIK51" s="8"/>
      <c r="JIL51" s="8"/>
      <c r="JIM51" s="8"/>
      <c r="JIN51" s="8"/>
      <c r="JIO51" s="8"/>
      <c r="JIP51" s="8"/>
      <c r="JIQ51" s="8"/>
      <c r="JIR51" s="8"/>
      <c r="JIS51" s="8"/>
      <c r="JIT51" s="8"/>
      <c r="JIU51" s="8"/>
      <c r="JIV51" s="8"/>
      <c r="JIW51" s="8"/>
      <c r="JIX51" s="8"/>
      <c r="JIY51" s="8"/>
      <c r="JIZ51" s="8"/>
      <c r="JJA51" s="8"/>
      <c r="JJB51" s="8"/>
      <c r="JJC51" s="8"/>
      <c r="JJD51" s="8"/>
      <c r="JJE51" s="8"/>
      <c r="JJF51" s="8"/>
      <c r="JJG51" s="8"/>
      <c r="JJH51" s="8"/>
      <c r="JJI51" s="8"/>
      <c r="JJJ51" s="8"/>
      <c r="JJK51" s="8"/>
      <c r="JJL51" s="8"/>
      <c r="JJM51" s="8"/>
      <c r="JJN51" s="8"/>
      <c r="JJO51" s="8"/>
      <c r="JJP51" s="8"/>
      <c r="JJQ51" s="8"/>
      <c r="JJR51" s="8"/>
      <c r="JJS51" s="8"/>
      <c r="JJT51" s="8"/>
      <c r="JJU51" s="8"/>
      <c r="JJV51" s="8"/>
      <c r="JJW51" s="8"/>
      <c r="JJX51" s="8"/>
      <c r="JJY51" s="8"/>
      <c r="JJZ51" s="8"/>
      <c r="JKA51" s="8"/>
      <c r="JKB51" s="8"/>
      <c r="JKC51" s="8"/>
      <c r="JKD51" s="8"/>
      <c r="JKE51" s="8"/>
      <c r="JKF51" s="8"/>
      <c r="JKG51" s="8"/>
      <c r="JKH51" s="8"/>
      <c r="JKI51" s="8"/>
      <c r="JKJ51" s="8"/>
      <c r="JKK51" s="8"/>
      <c r="JKL51" s="8"/>
      <c r="JKM51" s="8"/>
      <c r="JKN51" s="8"/>
      <c r="JKO51" s="8"/>
      <c r="JKP51" s="8"/>
      <c r="JKQ51" s="8"/>
      <c r="JKR51" s="8"/>
      <c r="JKS51" s="8"/>
      <c r="JKT51" s="8"/>
      <c r="JKU51" s="8"/>
      <c r="JKV51" s="8"/>
      <c r="JKW51" s="8"/>
      <c r="JKX51" s="8"/>
      <c r="JKY51" s="8"/>
      <c r="JKZ51" s="8"/>
      <c r="JLA51" s="8"/>
      <c r="JLB51" s="8"/>
      <c r="JLC51" s="8"/>
      <c r="JLD51" s="8"/>
      <c r="JLE51" s="8"/>
      <c r="JLF51" s="8"/>
      <c r="JLG51" s="8"/>
      <c r="JLH51" s="8"/>
      <c r="JLI51" s="8"/>
      <c r="JLJ51" s="8"/>
      <c r="JLK51" s="8"/>
      <c r="JLL51" s="8"/>
      <c r="JLM51" s="8"/>
      <c r="JLN51" s="8"/>
      <c r="JLO51" s="8"/>
      <c r="JLP51" s="8"/>
      <c r="JLQ51" s="8"/>
      <c r="JLR51" s="8"/>
      <c r="JLS51" s="8"/>
      <c r="JLT51" s="8"/>
      <c r="JLU51" s="8"/>
      <c r="JLV51" s="8"/>
      <c r="JLW51" s="8"/>
      <c r="JLX51" s="8"/>
      <c r="JLY51" s="8"/>
      <c r="JLZ51" s="8"/>
      <c r="JMA51" s="8"/>
      <c r="JMB51" s="8"/>
      <c r="JMC51" s="8"/>
      <c r="JMD51" s="8"/>
      <c r="JME51" s="8"/>
      <c r="JMF51" s="8"/>
      <c r="JMG51" s="8"/>
      <c r="JMH51" s="8"/>
      <c r="JMI51" s="8"/>
      <c r="JMJ51" s="8"/>
      <c r="JMK51" s="8"/>
      <c r="JML51" s="8"/>
      <c r="JMM51" s="8"/>
      <c r="JMN51" s="8"/>
      <c r="JMO51" s="8"/>
      <c r="JMP51" s="8"/>
      <c r="JMQ51" s="8"/>
      <c r="JMR51" s="8"/>
      <c r="JMS51" s="8"/>
      <c r="JMT51" s="8"/>
      <c r="JMU51" s="8"/>
      <c r="JMV51" s="8"/>
      <c r="JMW51" s="8"/>
      <c r="JMX51" s="8"/>
      <c r="JMY51" s="8"/>
      <c r="JMZ51" s="8"/>
      <c r="JNA51" s="8"/>
      <c r="JNB51" s="8"/>
      <c r="JNC51" s="8"/>
      <c r="JND51" s="8"/>
      <c r="JNE51" s="8"/>
      <c r="JNF51" s="8"/>
      <c r="JNG51" s="8"/>
      <c r="JNH51" s="8"/>
      <c r="JNI51" s="8"/>
      <c r="JNJ51" s="8"/>
      <c r="JNK51" s="8"/>
      <c r="JNL51" s="8"/>
      <c r="JNM51" s="8"/>
      <c r="JNN51" s="8"/>
      <c r="JNO51" s="8"/>
      <c r="JNP51" s="8"/>
      <c r="JNQ51" s="8"/>
      <c r="JNR51" s="8"/>
      <c r="JNS51" s="8"/>
      <c r="JNT51" s="8"/>
      <c r="JNU51" s="8"/>
      <c r="JNV51" s="8"/>
      <c r="JNW51" s="8"/>
      <c r="JNX51" s="8"/>
      <c r="JNY51" s="8"/>
      <c r="JNZ51" s="8"/>
      <c r="JOA51" s="8"/>
      <c r="JOB51" s="8"/>
      <c r="JOC51" s="8"/>
      <c r="JOD51" s="8"/>
      <c r="JOE51" s="8"/>
      <c r="JOF51" s="8"/>
      <c r="JOG51" s="8"/>
      <c r="JOH51" s="8"/>
      <c r="JOI51" s="8"/>
      <c r="JOJ51" s="8"/>
      <c r="JOK51" s="8"/>
      <c r="JOL51" s="8"/>
      <c r="JOM51" s="8"/>
      <c r="JON51" s="8"/>
      <c r="JOO51" s="8"/>
      <c r="JOP51" s="8"/>
      <c r="JOQ51" s="8"/>
      <c r="JOR51" s="8"/>
      <c r="JOS51" s="8"/>
      <c r="JOT51" s="8"/>
      <c r="JOU51" s="8"/>
      <c r="JOV51" s="8"/>
      <c r="JOW51" s="8"/>
      <c r="JOX51" s="8"/>
      <c r="JOY51" s="8"/>
      <c r="JOZ51" s="8"/>
      <c r="JPA51" s="8"/>
      <c r="JPB51" s="8"/>
      <c r="JPC51" s="8"/>
      <c r="JPD51" s="8"/>
      <c r="JPE51" s="8"/>
      <c r="JPF51" s="8"/>
      <c r="JPG51" s="8"/>
      <c r="JPH51" s="8"/>
      <c r="JPI51" s="8"/>
      <c r="JPJ51" s="8"/>
      <c r="JPK51" s="8"/>
      <c r="JPL51" s="8"/>
      <c r="JPM51" s="8"/>
      <c r="JPN51" s="8"/>
      <c r="JPO51" s="8"/>
      <c r="JPP51" s="8"/>
      <c r="JPQ51" s="8"/>
      <c r="JPR51" s="8"/>
      <c r="JPS51" s="8"/>
      <c r="JPT51" s="8"/>
      <c r="JPU51" s="8"/>
      <c r="JPV51" s="8"/>
      <c r="JPW51" s="8"/>
      <c r="JPX51" s="8"/>
      <c r="JPY51" s="8"/>
      <c r="JPZ51" s="8"/>
      <c r="JQA51" s="8"/>
      <c r="JQB51" s="8"/>
      <c r="JQC51" s="8"/>
      <c r="JQD51" s="8"/>
      <c r="JQE51" s="8"/>
      <c r="JQF51" s="8"/>
      <c r="JQG51" s="8"/>
      <c r="JQH51" s="8"/>
      <c r="JQI51" s="8"/>
      <c r="JQJ51" s="8"/>
      <c r="JQK51" s="8"/>
      <c r="JQL51" s="8"/>
      <c r="JQM51" s="8"/>
      <c r="JQN51" s="8"/>
      <c r="JQO51" s="8"/>
      <c r="JQP51" s="8"/>
      <c r="JQQ51" s="8"/>
      <c r="JQR51" s="8"/>
      <c r="JQS51" s="8"/>
      <c r="JQT51" s="8"/>
      <c r="JQU51" s="8"/>
      <c r="JQV51" s="8"/>
      <c r="JQW51" s="8"/>
      <c r="JQX51" s="8"/>
      <c r="JQY51" s="8"/>
      <c r="JQZ51" s="8"/>
      <c r="JRA51" s="8"/>
      <c r="JRB51" s="8"/>
      <c r="JRC51" s="8"/>
      <c r="JRD51" s="8"/>
      <c r="JRE51" s="8"/>
      <c r="JRF51" s="8"/>
      <c r="JRG51" s="8"/>
      <c r="JRH51" s="8"/>
      <c r="JRI51" s="8"/>
      <c r="JRJ51" s="8"/>
      <c r="JRK51" s="8"/>
      <c r="JRL51" s="8"/>
      <c r="JRM51" s="8"/>
      <c r="JRN51" s="8"/>
      <c r="JRO51" s="8"/>
      <c r="JRP51" s="8"/>
      <c r="JRQ51" s="8"/>
      <c r="JRR51" s="8"/>
      <c r="JRS51" s="8"/>
      <c r="JRT51" s="8"/>
      <c r="JRU51" s="8"/>
      <c r="JRV51" s="8"/>
      <c r="JRW51" s="8"/>
      <c r="JRX51" s="8"/>
      <c r="JRY51" s="8"/>
      <c r="JRZ51" s="8"/>
      <c r="JSA51" s="8"/>
      <c r="JSB51" s="8"/>
      <c r="JSC51" s="8"/>
      <c r="JSD51" s="8"/>
      <c r="JSE51" s="8"/>
      <c r="JSF51" s="8"/>
      <c r="JSG51" s="8"/>
      <c r="JSH51" s="8"/>
      <c r="JSI51" s="8"/>
      <c r="JSJ51" s="8"/>
      <c r="JSK51" s="8"/>
      <c r="JSL51" s="8"/>
      <c r="JSM51" s="8"/>
      <c r="JSN51" s="8"/>
      <c r="JSO51" s="8"/>
      <c r="JSP51" s="8"/>
      <c r="JSQ51" s="8"/>
      <c r="JSR51" s="8"/>
      <c r="JSS51" s="8"/>
      <c r="JST51" s="8"/>
      <c r="JSU51" s="8"/>
      <c r="JSV51" s="8"/>
      <c r="JSW51" s="8"/>
      <c r="JSX51" s="8"/>
      <c r="JSY51" s="8"/>
      <c r="JSZ51" s="8"/>
      <c r="JTA51" s="8"/>
      <c r="JTB51" s="8"/>
      <c r="JTC51" s="8"/>
      <c r="JTD51" s="8"/>
      <c r="JTE51" s="8"/>
      <c r="JTF51" s="8"/>
      <c r="JTG51" s="8"/>
      <c r="JTH51" s="8"/>
      <c r="JTI51" s="8"/>
      <c r="JTJ51" s="8"/>
      <c r="JTK51" s="8"/>
      <c r="JTL51" s="8"/>
      <c r="JTM51" s="8"/>
      <c r="JTN51" s="8"/>
      <c r="JTO51" s="8"/>
      <c r="JTP51" s="8"/>
      <c r="JTQ51" s="8"/>
      <c r="JTR51" s="8"/>
      <c r="JTS51" s="8"/>
      <c r="JTT51" s="8"/>
      <c r="JTU51" s="8"/>
      <c r="JTV51" s="8"/>
      <c r="JTW51" s="8"/>
      <c r="JTX51" s="8"/>
      <c r="JTY51" s="8"/>
      <c r="JTZ51" s="8"/>
      <c r="JUA51" s="8"/>
      <c r="JUB51" s="8"/>
      <c r="JUC51" s="8"/>
      <c r="JUD51" s="8"/>
      <c r="JUE51" s="8"/>
      <c r="JUF51" s="8"/>
      <c r="JUG51" s="8"/>
      <c r="JUH51" s="8"/>
      <c r="JUI51" s="8"/>
      <c r="JUJ51" s="8"/>
      <c r="JUK51" s="8"/>
      <c r="JUL51" s="8"/>
      <c r="JUM51" s="8"/>
      <c r="JUN51" s="8"/>
      <c r="JUO51" s="8"/>
      <c r="JUP51" s="8"/>
      <c r="JUQ51" s="8"/>
      <c r="JUR51" s="8"/>
      <c r="JUS51" s="8"/>
      <c r="JUT51" s="8"/>
      <c r="JUU51" s="8"/>
      <c r="JUV51" s="8"/>
      <c r="JUW51" s="8"/>
      <c r="JUX51" s="8"/>
      <c r="JUY51" s="8"/>
      <c r="JUZ51" s="8"/>
      <c r="JVA51" s="8"/>
      <c r="JVB51" s="8"/>
      <c r="JVC51" s="8"/>
      <c r="JVD51" s="8"/>
      <c r="JVE51" s="8"/>
      <c r="JVF51" s="8"/>
      <c r="JVG51" s="8"/>
      <c r="JVH51" s="8"/>
      <c r="JVI51" s="8"/>
      <c r="JVJ51" s="8"/>
      <c r="JVK51" s="8"/>
      <c r="JVL51" s="8"/>
      <c r="JVM51" s="8"/>
      <c r="JVN51" s="8"/>
      <c r="JVO51" s="8"/>
      <c r="JVP51" s="8"/>
      <c r="JVQ51" s="8"/>
      <c r="JVR51" s="8"/>
      <c r="JVS51" s="8"/>
      <c r="JVT51" s="8"/>
      <c r="JVU51" s="8"/>
      <c r="JVV51" s="8"/>
      <c r="JVW51" s="8"/>
      <c r="JVX51" s="8"/>
      <c r="JVY51" s="8"/>
      <c r="JVZ51" s="8"/>
      <c r="JWA51" s="8"/>
      <c r="JWB51" s="8"/>
      <c r="JWC51" s="8"/>
      <c r="JWD51" s="8"/>
      <c r="JWE51" s="8"/>
      <c r="JWF51" s="8"/>
      <c r="JWG51" s="8"/>
      <c r="JWH51" s="8"/>
      <c r="JWI51" s="8"/>
      <c r="JWJ51" s="8"/>
      <c r="JWK51" s="8"/>
      <c r="JWL51" s="8"/>
      <c r="JWM51" s="8"/>
      <c r="JWN51" s="8"/>
      <c r="JWO51" s="8"/>
      <c r="JWP51" s="8"/>
      <c r="JWQ51" s="8"/>
      <c r="JWR51" s="8"/>
      <c r="JWS51" s="8"/>
      <c r="JWT51" s="8"/>
      <c r="JWU51" s="8"/>
      <c r="JWV51" s="8"/>
      <c r="JWW51" s="8"/>
      <c r="JWX51" s="8"/>
      <c r="JWY51" s="8"/>
      <c r="JWZ51" s="8"/>
      <c r="JXA51" s="8"/>
      <c r="JXB51" s="8"/>
      <c r="JXC51" s="8"/>
      <c r="JXD51" s="8"/>
      <c r="JXE51" s="8"/>
      <c r="JXF51" s="8"/>
      <c r="JXG51" s="8"/>
      <c r="JXH51" s="8"/>
      <c r="JXI51" s="8"/>
      <c r="JXJ51" s="8"/>
      <c r="JXK51" s="8"/>
      <c r="JXL51" s="8"/>
      <c r="JXM51" s="8"/>
      <c r="JXN51" s="8"/>
      <c r="JXO51" s="8"/>
      <c r="JXP51" s="8"/>
      <c r="JXQ51" s="8"/>
      <c r="JXR51" s="8"/>
      <c r="JXS51" s="8"/>
      <c r="JXT51" s="8"/>
      <c r="JXU51" s="8"/>
      <c r="JXV51" s="8"/>
      <c r="JXW51" s="8"/>
      <c r="JXX51" s="8"/>
      <c r="JXY51" s="8"/>
      <c r="JXZ51" s="8"/>
      <c r="JYA51" s="8"/>
      <c r="JYB51" s="8"/>
      <c r="JYC51" s="8"/>
      <c r="JYD51" s="8"/>
      <c r="JYE51" s="8"/>
      <c r="JYF51" s="8"/>
      <c r="JYG51" s="8"/>
      <c r="JYH51" s="8"/>
      <c r="JYI51" s="8"/>
      <c r="JYJ51" s="8"/>
      <c r="JYK51" s="8"/>
      <c r="JYL51" s="8"/>
      <c r="JYM51" s="8"/>
      <c r="JYN51" s="8"/>
      <c r="JYO51" s="8"/>
      <c r="JYP51" s="8"/>
      <c r="JYQ51" s="8"/>
      <c r="JYR51" s="8"/>
      <c r="JYS51" s="8"/>
      <c r="JYT51" s="8"/>
      <c r="JYU51" s="8"/>
      <c r="JYV51" s="8"/>
      <c r="JYW51" s="8"/>
      <c r="JYX51" s="8"/>
      <c r="JYY51" s="8"/>
      <c r="JYZ51" s="8"/>
      <c r="JZA51" s="8"/>
      <c r="JZB51" s="8"/>
      <c r="JZC51" s="8"/>
      <c r="JZD51" s="8"/>
      <c r="JZE51" s="8"/>
      <c r="JZF51" s="8"/>
      <c r="JZG51" s="8"/>
      <c r="JZH51" s="8"/>
      <c r="JZI51" s="8"/>
      <c r="JZJ51" s="8"/>
      <c r="JZK51" s="8"/>
      <c r="JZL51" s="8"/>
      <c r="JZM51" s="8"/>
      <c r="JZN51" s="8"/>
      <c r="JZO51" s="8"/>
      <c r="JZP51" s="8"/>
      <c r="JZQ51" s="8"/>
      <c r="JZR51" s="8"/>
      <c r="JZS51" s="8"/>
      <c r="JZT51" s="8"/>
      <c r="JZU51" s="8"/>
      <c r="JZV51" s="8"/>
      <c r="JZW51" s="8"/>
      <c r="JZX51" s="8"/>
      <c r="JZY51" s="8"/>
      <c r="JZZ51" s="8"/>
      <c r="KAA51" s="8"/>
      <c r="KAB51" s="8"/>
      <c r="KAC51" s="8"/>
      <c r="KAD51" s="8"/>
      <c r="KAE51" s="8"/>
      <c r="KAF51" s="8"/>
      <c r="KAG51" s="8"/>
      <c r="KAH51" s="8"/>
      <c r="KAI51" s="8"/>
      <c r="KAJ51" s="8"/>
      <c r="KAK51" s="8"/>
      <c r="KAL51" s="8"/>
      <c r="KAM51" s="8"/>
      <c r="KAN51" s="8"/>
      <c r="KAO51" s="8"/>
      <c r="KAP51" s="8"/>
      <c r="KAQ51" s="8"/>
      <c r="KAR51" s="8"/>
      <c r="KAS51" s="8"/>
      <c r="KAT51" s="8"/>
      <c r="KAU51" s="8"/>
      <c r="KAV51" s="8"/>
      <c r="KAW51" s="8"/>
      <c r="KAX51" s="8"/>
      <c r="KAY51" s="8"/>
      <c r="KAZ51" s="8"/>
      <c r="KBA51" s="8"/>
      <c r="KBB51" s="8"/>
      <c r="KBC51" s="8"/>
      <c r="KBD51" s="8"/>
      <c r="KBE51" s="8"/>
      <c r="KBF51" s="8"/>
      <c r="KBG51" s="8"/>
      <c r="KBH51" s="8"/>
      <c r="KBI51" s="8"/>
      <c r="KBJ51" s="8"/>
      <c r="KBK51" s="8"/>
      <c r="KBL51" s="8"/>
      <c r="KBM51" s="8"/>
      <c r="KBN51" s="8"/>
      <c r="KBO51" s="8"/>
      <c r="KBP51" s="8"/>
      <c r="KBQ51" s="8"/>
      <c r="KBR51" s="8"/>
      <c r="KBS51" s="8"/>
      <c r="KBT51" s="8"/>
      <c r="KBU51" s="8"/>
      <c r="KBV51" s="8"/>
      <c r="KBW51" s="8"/>
      <c r="KBX51" s="8"/>
      <c r="KBY51" s="8"/>
      <c r="KBZ51" s="8"/>
      <c r="KCA51" s="8"/>
      <c r="KCB51" s="8"/>
      <c r="KCC51" s="8"/>
      <c r="KCD51" s="8"/>
      <c r="KCE51" s="8"/>
      <c r="KCF51" s="8"/>
      <c r="KCG51" s="8"/>
      <c r="KCH51" s="8"/>
      <c r="KCI51" s="8"/>
      <c r="KCJ51" s="8"/>
      <c r="KCK51" s="8"/>
      <c r="KCL51" s="8"/>
      <c r="KCM51" s="8"/>
      <c r="KCN51" s="8"/>
      <c r="KCO51" s="8"/>
      <c r="KCP51" s="8"/>
      <c r="KCQ51" s="8"/>
      <c r="KCR51" s="8"/>
      <c r="KCS51" s="8"/>
      <c r="KCT51" s="8"/>
      <c r="KCU51" s="8"/>
      <c r="KCV51" s="8"/>
      <c r="KCW51" s="8"/>
      <c r="KCX51" s="8"/>
      <c r="KCY51" s="8"/>
      <c r="KCZ51" s="8"/>
      <c r="KDA51" s="8"/>
      <c r="KDB51" s="8"/>
      <c r="KDC51" s="8"/>
      <c r="KDD51" s="8"/>
      <c r="KDE51" s="8"/>
      <c r="KDF51" s="8"/>
      <c r="KDG51" s="8"/>
      <c r="KDH51" s="8"/>
      <c r="KDI51" s="8"/>
      <c r="KDJ51" s="8"/>
      <c r="KDK51" s="8"/>
      <c r="KDL51" s="8"/>
      <c r="KDM51" s="8"/>
      <c r="KDN51" s="8"/>
      <c r="KDO51" s="8"/>
      <c r="KDP51" s="8"/>
      <c r="KDQ51" s="8"/>
      <c r="KDR51" s="8"/>
      <c r="KDS51" s="8"/>
      <c r="KDT51" s="8"/>
      <c r="KDU51" s="8"/>
      <c r="KDV51" s="8"/>
      <c r="KDW51" s="8"/>
      <c r="KDX51" s="8"/>
      <c r="KDY51" s="8"/>
      <c r="KDZ51" s="8"/>
      <c r="KEA51" s="8"/>
      <c r="KEB51" s="8"/>
      <c r="KEC51" s="8"/>
      <c r="KED51" s="8"/>
      <c r="KEE51" s="8"/>
      <c r="KEF51" s="8"/>
      <c r="KEG51" s="8"/>
      <c r="KEH51" s="8"/>
      <c r="KEI51" s="8"/>
      <c r="KEJ51" s="8"/>
      <c r="KEK51" s="8"/>
      <c r="KEL51" s="8"/>
      <c r="KEM51" s="8"/>
      <c r="KEN51" s="8"/>
      <c r="KEO51" s="8"/>
      <c r="KEP51" s="8"/>
      <c r="KEQ51" s="8"/>
      <c r="KER51" s="8"/>
      <c r="KES51" s="8"/>
      <c r="KET51" s="8"/>
      <c r="KEU51" s="8"/>
      <c r="KEV51" s="8"/>
      <c r="KEW51" s="8"/>
      <c r="KEX51" s="8"/>
      <c r="KEY51" s="8"/>
      <c r="KEZ51" s="8"/>
      <c r="KFA51" s="8"/>
      <c r="KFB51" s="8"/>
      <c r="KFC51" s="8"/>
      <c r="KFD51" s="8"/>
      <c r="KFE51" s="8"/>
      <c r="KFF51" s="8"/>
      <c r="KFG51" s="8"/>
      <c r="KFH51" s="8"/>
      <c r="KFI51" s="8"/>
      <c r="KFJ51" s="8"/>
      <c r="KFK51" s="8"/>
      <c r="KFL51" s="8"/>
      <c r="KFM51" s="8"/>
      <c r="KFN51" s="8"/>
      <c r="KFO51" s="8"/>
      <c r="KFP51" s="8"/>
      <c r="KFQ51" s="8"/>
      <c r="KFR51" s="8"/>
      <c r="KFS51" s="8"/>
      <c r="KFT51" s="8"/>
      <c r="KFU51" s="8"/>
      <c r="KFV51" s="8"/>
      <c r="KFW51" s="8"/>
      <c r="KFX51" s="8"/>
      <c r="KFY51" s="8"/>
      <c r="KFZ51" s="8"/>
      <c r="KGA51" s="8"/>
      <c r="KGB51" s="8"/>
      <c r="KGC51" s="8"/>
      <c r="KGD51" s="8"/>
      <c r="KGE51" s="8"/>
      <c r="KGF51" s="8"/>
      <c r="KGG51" s="8"/>
      <c r="KGH51" s="8"/>
      <c r="KGI51" s="8"/>
      <c r="KGJ51" s="8"/>
      <c r="KGK51" s="8"/>
      <c r="KGL51" s="8"/>
      <c r="KGM51" s="8"/>
      <c r="KGN51" s="8"/>
      <c r="KGO51" s="8"/>
      <c r="KGP51" s="8"/>
      <c r="KGQ51" s="8"/>
      <c r="KGR51" s="8"/>
      <c r="KGS51" s="8"/>
      <c r="KGT51" s="8"/>
      <c r="KGU51" s="8"/>
      <c r="KGV51" s="8"/>
      <c r="KGW51" s="8"/>
      <c r="KGX51" s="8"/>
      <c r="KGY51" s="8"/>
      <c r="KGZ51" s="8"/>
      <c r="KHA51" s="8"/>
      <c r="KHB51" s="8"/>
      <c r="KHC51" s="8"/>
      <c r="KHD51" s="8"/>
      <c r="KHE51" s="8"/>
      <c r="KHF51" s="8"/>
      <c r="KHG51" s="8"/>
      <c r="KHH51" s="8"/>
      <c r="KHI51" s="8"/>
      <c r="KHJ51" s="8"/>
      <c r="KHK51" s="8"/>
      <c r="KHL51" s="8"/>
      <c r="KHM51" s="8"/>
      <c r="KHN51" s="8"/>
      <c r="KHO51" s="8"/>
      <c r="KHP51" s="8"/>
      <c r="KHQ51" s="8"/>
      <c r="KHR51" s="8"/>
      <c r="KHS51" s="8"/>
      <c r="KHT51" s="8"/>
      <c r="KHU51" s="8"/>
      <c r="KHV51" s="8"/>
      <c r="KHW51" s="8"/>
      <c r="KHX51" s="8"/>
      <c r="KHY51" s="8"/>
      <c r="KHZ51" s="8"/>
      <c r="KIA51" s="8"/>
      <c r="KIB51" s="8"/>
      <c r="KIC51" s="8"/>
      <c r="KID51" s="8"/>
      <c r="KIE51" s="8"/>
      <c r="KIF51" s="8"/>
      <c r="KIG51" s="8"/>
      <c r="KIH51" s="8"/>
      <c r="KII51" s="8"/>
      <c r="KIJ51" s="8"/>
      <c r="KIK51" s="8"/>
      <c r="KIL51" s="8"/>
      <c r="KIM51" s="8"/>
      <c r="KIN51" s="8"/>
      <c r="KIO51" s="8"/>
      <c r="KIP51" s="8"/>
      <c r="KIQ51" s="8"/>
      <c r="KIR51" s="8"/>
      <c r="KIS51" s="8"/>
      <c r="KIT51" s="8"/>
      <c r="KIU51" s="8"/>
      <c r="KIV51" s="8"/>
      <c r="KIW51" s="8"/>
      <c r="KIX51" s="8"/>
      <c r="KIY51" s="8"/>
      <c r="KIZ51" s="8"/>
      <c r="KJA51" s="8"/>
      <c r="KJB51" s="8"/>
      <c r="KJC51" s="8"/>
      <c r="KJD51" s="8"/>
      <c r="KJE51" s="8"/>
      <c r="KJF51" s="8"/>
      <c r="KJG51" s="8"/>
      <c r="KJH51" s="8"/>
      <c r="KJI51" s="8"/>
      <c r="KJJ51" s="8"/>
      <c r="KJK51" s="8"/>
      <c r="KJL51" s="8"/>
      <c r="KJM51" s="8"/>
      <c r="KJN51" s="8"/>
      <c r="KJO51" s="8"/>
      <c r="KJP51" s="8"/>
      <c r="KJQ51" s="8"/>
      <c r="KJR51" s="8"/>
      <c r="KJS51" s="8"/>
      <c r="KJT51" s="8"/>
      <c r="KJU51" s="8"/>
      <c r="KJV51" s="8"/>
      <c r="KJW51" s="8"/>
      <c r="KJX51" s="8"/>
      <c r="KJY51" s="8"/>
      <c r="KJZ51" s="8"/>
      <c r="KKA51" s="8"/>
      <c r="KKB51" s="8"/>
      <c r="KKC51" s="8"/>
      <c r="KKD51" s="8"/>
      <c r="KKE51" s="8"/>
      <c r="KKF51" s="8"/>
      <c r="KKG51" s="8"/>
      <c r="KKH51" s="8"/>
      <c r="KKI51" s="8"/>
      <c r="KKJ51" s="8"/>
      <c r="KKK51" s="8"/>
      <c r="KKL51" s="8"/>
      <c r="KKM51" s="8"/>
      <c r="KKN51" s="8"/>
      <c r="KKO51" s="8"/>
      <c r="KKP51" s="8"/>
      <c r="KKQ51" s="8"/>
      <c r="KKR51" s="8"/>
      <c r="KKS51" s="8"/>
      <c r="KKT51" s="8"/>
      <c r="KKU51" s="8"/>
      <c r="KKV51" s="8"/>
      <c r="KKW51" s="8"/>
      <c r="KKX51" s="8"/>
      <c r="KKY51" s="8"/>
      <c r="KKZ51" s="8"/>
      <c r="KLA51" s="8"/>
      <c r="KLB51" s="8"/>
      <c r="KLC51" s="8"/>
      <c r="KLD51" s="8"/>
      <c r="KLE51" s="8"/>
      <c r="KLF51" s="8"/>
      <c r="KLG51" s="8"/>
      <c r="KLH51" s="8"/>
      <c r="KLI51" s="8"/>
      <c r="KLJ51" s="8"/>
      <c r="KLK51" s="8"/>
      <c r="KLL51" s="8"/>
      <c r="KLM51" s="8"/>
      <c r="KLN51" s="8"/>
      <c r="KLO51" s="8"/>
      <c r="KLP51" s="8"/>
      <c r="KLQ51" s="8"/>
      <c r="KLR51" s="8"/>
      <c r="KLS51" s="8"/>
      <c r="KLT51" s="8"/>
      <c r="KLU51" s="8"/>
      <c r="KLV51" s="8"/>
      <c r="KLW51" s="8"/>
      <c r="KLX51" s="8"/>
      <c r="KLY51" s="8"/>
      <c r="KLZ51" s="8"/>
      <c r="KMA51" s="8"/>
      <c r="KMB51" s="8"/>
      <c r="KMC51" s="8"/>
      <c r="KMD51" s="8"/>
      <c r="KME51" s="8"/>
      <c r="KMF51" s="8"/>
      <c r="KMG51" s="8"/>
      <c r="KMH51" s="8"/>
      <c r="KMI51" s="8"/>
      <c r="KMJ51" s="8"/>
      <c r="KMK51" s="8"/>
      <c r="KML51" s="8"/>
      <c r="KMM51" s="8"/>
      <c r="KMN51" s="8"/>
      <c r="KMO51" s="8"/>
      <c r="KMP51" s="8"/>
      <c r="KMQ51" s="8"/>
      <c r="KMR51" s="8"/>
      <c r="KMS51" s="8"/>
      <c r="KMT51" s="8"/>
      <c r="KMU51" s="8"/>
      <c r="KMV51" s="8"/>
      <c r="KMW51" s="8"/>
      <c r="KMX51" s="8"/>
      <c r="KMY51" s="8"/>
      <c r="KMZ51" s="8"/>
      <c r="KNA51" s="8"/>
      <c r="KNB51" s="8"/>
      <c r="KNC51" s="8"/>
      <c r="KND51" s="8"/>
      <c r="KNE51" s="8"/>
      <c r="KNF51" s="8"/>
      <c r="KNG51" s="8"/>
      <c r="KNH51" s="8"/>
      <c r="KNI51" s="8"/>
      <c r="KNJ51" s="8"/>
      <c r="KNK51" s="8"/>
      <c r="KNL51" s="8"/>
      <c r="KNM51" s="8"/>
      <c r="KNN51" s="8"/>
      <c r="KNO51" s="8"/>
      <c r="KNP51" s="8"/>
      <c r="KNQ51" s="8"/>
      <c r="KNR51" s="8"/>
      <c r="KNS51" s="8"/>
      <c r="KNT51" s="8"/>
      <c r="KNU51" s="8"/>
      <c r="KNV51" s="8"/>
      <c r="KNW51" s="8"/>
      <c r="KNX51" s="8"/>
      <c r="KNY51" s="8"/>
      <c r="KNZ51" s="8"/>
      <c r="KOA51" s="8"/>
      <c r="KOB51" s="8"/>
      <c r="KOC51" s="8"/>
      <c r="KOD51" s="8"/>
      <c r="KOE51" s="8"/>
      <c r="KOF51" s="8"/>
      <c r="KOG51" s="8"/>
      <c r="KOH51" s="8"/>
      <c r="KOI51" s="8"/>
      <c r="KOJ51" s="8"/>
      <c r="KOK51" s="8"/>
      <c r="KOL51" s="8"/>
      <c r="KOM51" s="8"/>
      <c r="KON51" s="8"/>
      <c r="KOO51" s="8"/>
      <c r="KOP51" s="8"/>
      <c r="KOQ51" s="8"/>
      <c r="KOR51" s="8"/>
      <c r="KOS51" s="8"/>
      <c r="KOT51" s="8"/>
      <c r="KOU51" s="8"/>
      <c r="KOV51" s="8"/>
      <c r="KOW51" s="8"/>
      <c r="KOX51" s="8"/>
      <c r="KOY51" s="8"/>
      <c r="KOZ51" s="8"/>
      <c r="KPA51" s="8"/>
      <c r="KPB51" s="8"/>
      <c r="KPC51" s="8"/>
      <c r="KPD51" s="8"/>
      <c r="KPE51" s="8"/>
      <c r="KPF51" s="8"/>
      <c r="KPG51" s="8"/>
      <c r="KPH51" s="8"/>
      <c r="KPI51" s="8"/>
      <c r="KPJ51" s="8"/>
      <c r="KPK51" s="8"/>
      <c r="KPL51" s="8"/>
      <c r="KPM51" s="8"/>
      <c r="KPN51" s="8"/>
      <c r="KPO51" s="8"/>
      <c r="KPP51" s="8"/>
      <c r="KPQ51" s="8"/>
      <c r="KPR51" s="8"/>
      <c r="KPS51" s="8"/>
      <c r="KPT51" s="8"/>
      <c r="KPU51" s="8"/>
      <c r="KPV51" s="8"/>
      <c r="KPW51" s="8"/>
      <c r="KPX51" s="8"/>
      <c r="KPY51" s="8"/>
      <c r="KPZ51" s="8"/>
      <c r="KQA51" s="8"/>
      <c r="KQB51" s="8"/>
      <c r="KQC51" s="8"/>
      <c r="KQD51" s="8"/>
      <c r="KQE51" s="8"/>
      <c r="KQF51" s="8"/>
      <c r="KQG51" s="8"/>
      <c r="KQH51" s="8"/>
      <c r="KQI51" s="8"/>
      <c r="KQJ51" s="8"/>
      <c r="KQK51" s="8"/>
      <c r="KQL51" s="8"/>
      <c r="KQM51" s="8"/>
      <c r="KQN51" s="8"/>
      <c r="KQO51" s="8"/>
      <c r="KQP51" s="8"/>
      <c r="KQQ51" s="8"/>
      <c r="KQR51" s="8"/>
      <c r="KQS51" s="8"/>
      <c r="KQT51" s="8"/>
      <c r="KQU51" s="8"/>
      <c r="KQV51" s="8"/>
      <c r="KQW51" s="8"/>
      <c r="KQX51" s="8"/>
      <c r="KQY51" s="8"/>
      <c r="KQZ51" s="8"/>
      <c r="KRA51" s="8"/>
      <c r="KRB51" s="8"/>
      <c r="KRC51" s="8"/>
      <c r="KRD51" s="8"/>
      <c r="KRE51" s="8"/>
      <c r="KRF51" s="8"/>
      <c r="KRG51" s="8"/>
      <c r="KRH51" s="8"/>
      <c r="KRI51" s="8"/>
      <c r="KRJ51" s="8"/>
      <c r="KRK51" s="8"/>
      <c r="KRL51" s="8"/>
      <c r="KRM51" s="8"/>
      <c r="KRN51" s="8"/>
      <c r="KRO51" s="8"/>
      <c r="KRP51" s="8"/>
      <c r="KRQ51" s="8"/>
      <c r="KRR51" s="8"/>
      <c r="KRS51" s="8"/>
      <c r="KRT51" s="8"/>
      <c r="KRU51" s="8"/>
      <c r="KRV51" s="8"/>
      <c r="KRW51" s="8"/>
      <c r="KRX51" s="8"/>
      <c r="KRY51" s="8"/>
      <c r="KRZ51" s="8"/>
      <c r="KSA51" s="8"/>
      <c r="KSB51" s="8"/>
      <c r="KSC51" s="8"/>
      <c r="KSD51" s="8"/>
      <c r="KSE51" s="8"/>
      <c r="KSF51" s="8"/>
      <c r="KSG51" s="8"/>
      <c r="KSH51" s="8"/>
      <c r="KSI51" s="8"/>
      <c r="KSJ51" s="8"/>
      <c r="KSK51" s="8"/>
      <c r="KSL51" s="8"/>
      <c r="KSM51" s="8"/>
      <c r="KSN51" s="8"/>
      <c r="KSO51" s="8"/>
      <c r="KSP51" s="8"/>
      <c r="KSQ51" s="8"/>
      <c r="KSR51" s="8"/>
      <c r="KSS51" s="8"/>
      <c r="KST51" s="8"/>
      <c r="KSU51" s="8"/>
      <c r="KSV51" s="8"/>
      <c r="KSW51" s="8"/>
      <c r="KSX51" s="8"/>
      <c r="KSY51" s="8"/>
      <c r="KSZ51" s="8"/>
      <c r="KTA51" s="8"/>
      <c r="KTB51" s="8"/>
      <c r="KTC51" s="8"/>
      <c r="KTD51" s="8"/>
      <c r="KTE51" s="8"/>
      <c r="KTF51" s="8"/>
      <c r="KTG51" s="8"/>
      <c r="KTH51" s="8"/>
      <c r="KTI51" s="8"/>
      <c r="KTJ51" s="8"/>
      <c r="KTK51" s="8"/>
      <c r="KTL51" s="8"/>
      <c r="KTM51" s="8"/>
      <c r="KTN51" s="8"/>
      <c r="KTO51" s="8"/>
      <c r="KTP51" s="8"/>
      <c r="KTQ51" s="8"/>
      <c r="KTR51" s="8"/>
      <c r="KTS51" s="8"/>
      <c r="KTT51" s="8"/>
      <c r="KTU51" s="8"/>
      <c r="KTV51" s="8"/>
      <c r="KTW51" s="8"/>
      <c r="KTX51" s="8"/>
      <c r="KTY51" s="8"/>
      <c r="KTZ51" s="8"/>
      <c r="KUA51" s="8"/>
      <c r="KUB51" s="8"/>
      <c r="KUC51" s="8"/>
      <c r="KUD51" s="8"/>
      <c r="KUE51" s="8"/>
      <c r="KUF51" s="8"/>
      <c r="KUG51" s="8"/>
      <c r="KUH51" s="8"/>
      <c r="KUI51" s="8"/>
      <c r="KUJ51" s="8"/>
      <c r="KUK51" s="8"/>
      <c r="KUL51" s="8"/>
      <c r="KUM51" s="8"/>
      <c r="KUN51" s="8"/>
      <c r="KUO51" s="8"/>
      <c r="KUP51" s="8"/>
      <c r="KUQ51" s="8"/>
      <c r="KUR51" s="8"/>
      <c r="KUS51" s="8"/>
      <c r="KUT51" s="8"/>
      <c r="KUU51" s="8"/>
      <c r="KUV51" s="8"/>
      <c r="KUW51" s="8"/>
      <c r="KUX51" s="8"/>
      <c r="KUY51" s="8"/>
      <c r="KUZ51" s="8"/>
      <c r="KVA51" s="8"/>
      <c r="KVB51" s="8"/>
      <c r="KVC51" s="8"/>
      <c r="KVD51" s="8"/>
      <c r="KVE51" s="8"/>
      <c r="KVF51" s="8"/>
      <c r="KVG51" s="8"/>
      <c r="KVH51" s="8"/>
      <c r="KVI51" s="8"/>
      <c r="KVJ51" s="8"/>
      <c r="KVK51" s="8"/>
      <c r="KVL51" s="8"/>
      <c r="KVM51" s="8"/>
      <c r="KVN51" s="8"/>
      <c r="KVO51" s="8"/>
      <c r="KVP51" s="8"/>
      <c r="KVQ51" s="8"/>
      <c r="KVR51" s="8"/>
      <c r="KVS51" s="8"/>
      <c r="KVT51" s="8"/>
      <c r="KVU51" s="8"/>
      <c r="KVV51" s="8"/>
      <c r="KVW51" s="8"/>
      <c r="KVX51" s="8"/>
      <c r="KVY51" s="8"/>
      <c r="KVZ51" s="8"/>
      <c r="KWA51" s="8"/>
      <c r="KWB51" s="8"/>
      <c r="KWC51" s="8"/>
      <c r="KWD51" s="8"/>
      <c r="KWE51" s="8"/>
      <c r="KWF51" s="8"/>
      <c r="KWG51" s="8"/>
      <c r="KWH51" s="8"/>
      <c r="KWI51" s="8"/>
      <c r="KWJ51" s="8"/>
      <c r="KWK51" s="8"/>
      <c r="KWL51" s="8"/>
      <c r="KWM51" s="8"/>
      <c r="KWN51" s="8"/>
      <c r="KWO51" s="8"/>
      <c r="KWP51" s="8"/>
      <c r="KWQ51" s="8"/>
      <c r="KWR51" s="8"/>
      <c r="KWS51" s="8"/>
      <c r="KWT51" s="8"/>
      <c r="KWU51" s="8"/>
      <c r="KWV51" s="8"/>
      <c r="KWW51" s="8"/>
      <c r="KWX51" s="8"/>
      <c r="KWY51" s="8"/>
      <c r="KWZ51" s="8"/>
      <c r="KXA51" s="8"/>
      <c r="KXB51" s="8"/>
      <c r="KXC51" s="8"/>
      <c r="KXD51" s="8"/>
      <c r="KXE51" s="8"/>
      <c r="KXF51" s="8"/>
      <c r="KXG51" s="8"/>
      <c r="KXH51" s="8"/>
      <c r="KXI51" s="8"/>
      <c r="KXJ51" s="8"/>
      <c r="KXK51" s="8"/>
      <c r="KXL51" s="8"/>
      <c r="KXM51" s="8"/>
      <c r="KXN51" s="8"/>
      <c r="KXO51" s="8"/>
      <c r="KXP51" s="8"/>
      <c r="KXQ51" s="8"/>
      <c r="KXR51" s="8"/>
      <c r="KXS51" s="8"/>
      <c r="KXT51" s="8"/>
      <c r="KXU51" s="8"/>
      <c r="KXV51" s="8"/>
      <c r="KXW51" s="8"/>
      <c r="KXX51" s="8"/>
      <c r="KXY51" s="8"/>
      <c r="KXZ51" s="8"/>
      <c r="KYA51" s="8"/>
      <c r="KYB51" s="8"/>
      <c r="KYC51" s="8"/>
      <c r="KYD51" s="8"/>
      <c r="KYE51" s="8"/>
      <c r="KYF51" s="8"/>
      <c r="KYG51" s="8"/>
      <c r="KYH51" s="8"/>
      <c r="KYI51" s="8"/>
      <c r="KYJ51" s="8"/>
      <c r="KYK51" s="8"/>
      <c r="KYL51" s="8"/>
      <c r="KYM51" s="8"/>
      <c r="KYN51" s="8"/>
      <c r="KYO51" s="8"/>
      <c r="KYP51" s="8"/>
      <c r="KYQ51" s="8"/>
      <c r="KYR51" s="8"/>
      <c r="KYS51" s="8"/>
      <c r="KYT51" s="8"/>
      <c r="KYU51" s="8"/>
      <c r="KYV51" s="8"/>
      <c r="KYW51" s="8"/>
      <c r="KYX51" s="8"/>
      <c r="KYY51" s="8"/>
      <c r="KYZ51" s="8"/>
      <c r="KZA51" s="8"/>
      <c r="KZB51" s="8"/>
      <c r="KZC51" s="8"/>
      <c r="KZD51" s="8"/>
      <c r="KZE51" s="8"/>
      <c r="KZF51" s="8"/>
      <c r="KZG51" s="8"/>
      <c r="KZH51" s="8"/>
      <c r="KZI51" s="8"/>
      <c r="KZJ51" s="8"/>
      <c r="KZK51" s="8"/>
      <c r="KZL51" s="8"/>
      <c r="KZM51" s="8"/>
      <c r="KZN51" s="8"/>
      <c r="KZO51" s="8"/>
      <c r="KZP51" s="8"/>
      <c r="KZQ51" s="8"/>
      <c r="KZR51" s="8"/>
      <c r="KZS51" s="8"/>
      <c r="KZT51" s="8"/>
      <c r="KZU51" s="8"/>
      <c r="KZV51" s="8"/>
      <c r="KZW51" s="8"/>
      <c r="KZX51" s="8"/>
      <c r="KZY51" s="8"/>
      <c r="KZZ51" s="8"/>
      <c r="LAA51" s="8"/>
      <c r="LAB51" s="8"/>
      <c r="LAC51" s="8"/>
      <c r="LAD51" s="8"/>
      <c r="LAE51" s="8"/>
      <c r="LAF51" s="8"/>
      <c r="LAG51" s="8"/>
      <c r="LAH51" s="8"/>
      <c r="LAI51" s="8"/>
      <c r="LAJ51" s="8"/>
      <c r="LAK51" s="8"/>
      <c r="LAL51" s="8"/>
      <c r="LAM51" s="8"/>
      <c r="LAN51" s="8"/>
      <c r="LAO51" s="8"/>
      <c r="LAP51" s="8"/>
      <c r="LAQ51" s="8"/>
      <c r="LAR51" s="8"/>
      <c r="LAS51" s="8"/>
      <c r="LAT51" s="8"/>
      <c r="LAU51" s="8"/>
      <c r="LAV51" s="8"/>
      <c r="LAW51" s="8"/>
      <c r="LAX51" s="8"/>
      <c r="LAY51" s="8"/>
      <c r="LAZ51" s="8"/>
      <c r="LBA51" s="8"/>
      <c r="LBB51" s="8"/>
      <c r="LBC51" s="8"/>
      <c r="LBD51" s="8"/>
      <c r="LBE51" s="8"/>
      <c r="LBF51" s="8"/>
      <c r="LBG51" s="8"/>
      <c r="LBH51" s="8"/>
      <c r="LBI51" s="8"/>
      <c r="LBJ51" s="8"/>
      <c r="LBK51" s="8"/>
      <c r="LBL51" s="8"/>
      <c r="LBM51" s="8"/>
      <c r="LBN51" s="8"/>
      <c r="LBO51" s="8"/>
      <c r="LBP51" s="8"/>
      <c r="LBQ51" s="8"/>
      <c r="LBR51" s="8"/>
      <c r="LBS51" s="8"/>
      <c r="LBT51" s="8"/>
      <c r="LBU51" s="8"/>
      <c r="LBV51" s="8"/>
      <c r="LBW51" s="8"/>
      <c r="LBX51" s="8"/>
      <c r="LBY51" s="8"/>
      <c r="LBZ51" s="8"/>
      <c r="LCA51" s="8"/>
      <c r="LCB51" s="8"/>
      <c r="LCC51" s="8"/>
      <c r="LCD51" s="8"/>
      <c r="LCE51" s="8"/>
      <c r="LCF51" s="8"/>
      <c r="LCG51" s="8"/>
      <c r="LCH51" s="8"/>
      <c r="LCI51" s="8"/>
      <c r="LCJ51" s="8"/>
      <c r="LCK51" s="8"/>
      <c r="LCL51" s="8"/>
      <c r="LCM51" s="8"/>
      <c r="LCN51" s="8"/>
      <c r="LCO51" s="8"/>
      <c r="LCP51" s="8"/>
      <c r="LCQ51" s="8"/>
      <c r="LCR51" s="8"/>
      <c r="LCS51" s="8"/>
      <c r="LCT51" s="8"/>
      <c r="LCU51" s="8"/>
      <c r="LCV51" s="8"/>
      <c r="LCW51" s="8"/>
      <c r="LCX51" s="8"/>
      <c r="LCY51" s="8"/>
      <c r="LCZ51" s="8"/>
      <c r="LDA51" s="8"/>
      <c r="LDB51" s="8"/>
      <c r="LDC51" s="8"/>
      <c r="LDD51" s="8"/>
      <c r="LDE51" s="8"/>
      <c r="LDF51" s="8"/>
      <c r="LDG51" s="8"/>
      <c r="LDH51" s="8"/>
      <c r="LDI51" s="8"/>
      <c r="LDJ51" s="8"/>
      <c r="LDK51" s="8"/>
      <c r="LDL51" s="8"/>
      <c r="LDM51" s="8"/>
      <c r="LDN51" s="8"/>
      <c r="LDO51" s="8"/>
      <c r="LDP51" s="8"/>
      <c r="LDQ51" s="8"/>
      <c r="LDR51" s="8"/>
      <c r="LDS51" s="8"/>
      <c r="LDT51" s="8"/>
      <c r="LDU51" s="8"/>
      <c r="LDV51" s="8"/>
      <c r="LDW51" s="8"/>
      <c r="LDX51" s="8"/>
      <c r="LDY51" s="8"/>
      <c r="LDZ51" s="8"/>
      <c r="LEA51" s="8"/>
      <c r="LEB51" s="8"/>
      <c r="LEC51" s="8"/>
      <c r="LED51" s="8"/>
      <c r="LEE51" s="8"/>
      <c r="LEF51" s="8"/>
      <c r="LEG51" s="8"/>
      <c r="LEH51" s="8"/>
      <c r="LEI51" s="8"/>
      <c r="LEJ51" s="8"/>
      <c r="LEK51" s="8"/>
      <c r="LEL51" s="8"/>
      <c r="LEM51" s="8"/>
      <c r="LEN51" s="8"/>
      <c r="LEO51" s="8"/>
      <c r="LEP51" s="8"/>
      <c r="LEQ51" s="8"/>
      <c r="LER51" s="8"/>
      <c r="LES51" s="8"/>
      <c r="LET51" s="8"/>
      <c r="LEU51" s="8"/>
      <c r="LEV51" s="8"/>
      <c r="LEW51" s="8"/>
      <c r="LEX51" s="8"/>
      <c r="LEY51" s="8"/>
      <c r="LEZ51" s="8"/>
      <c r="LFA51" s="8"/>
      <c r="LFB51" s="8"/>
      <c r="LFC51" s="8"/>
      <c r="LFD51" s="8"/>
      <c r="LFE51" s="8"/>
      <c r="LFF51" s="8"/>
      <c r="LFG51" s="8"/>
      <c r="LFH51" s="8"/>
      <c r="LFI51" s="8"/>
      <c r="LFJ51" s="8"/>
      <c r="LFK51" s="8"/>
      <c r="LFL51" s="8"/>
      <c r="LFM51" s="8"/>
      <c r="LFN51" s="8"/>
      <c r="LFO51" s="8"/>
      <c r="LFP51" s="8"/>
      <c r="LFQ51" s="8"/>
      <c r="LFR51" s="8"/>
      <c r="LFS51" s="8"/>
      <c r="LFT51" s="8"/>
      <c r="LFU51" s="8"/>
      <c r="LFV51" s="8"/>
      <c r="LFW51" s="8"/>
      <c r="LFX51" s="8"/>
      <c r="LFY51" s="8"/>
      <c r="LFZ51" s="8"/>
      <c r="LGA51" s="8"/>
      <c r="LGB51" s="8"/>
      <c r="LGC51" s="8"/>
      <c r="LGD51" s="8"/>
      <c r="LGE51" s="8"/>
      <c r="LGF51" s="8"/>
      <c r="LGG51" s="8"/>
      <c r="LGH51" s="8"/>
      <c r="LGI51" s="8"/>
      <c r="LGJ51" s="8"/>
      <c r="LGK51" s="8"/>
      <c r="LGL51" s="8"/>
      <c r="LGM51" s="8"/>
      <c r="LGN51" s="8"/>
      <c r="LGO51" s="8"/>
      <c r="LGP51" s="8"/>
      <c r="LGQ51" s="8"/>
      <c r="LGR51" s="8"/>
      <c r="LGS51" s="8"/>
      <c r="LGT51" s="8"/>
      <c r="LGU51" s="8"/>
      <c r="LGV51" s="8"/>
      <c r="LGW51" s="8"/>
      <c r="LGX51" s="8"/>
      <c r="LGY51" s="8"/>
      <c r="LGZ51" s="8"/>
      <c r="LHA51" s="8"/>
      <c r="LHB51" s="8"/>
      <c r="LHC51" s="8"/>
      <c r="LHD51" s="8"/>
      <c r="LHE51" s="8"/>
      <c r="LHF51" s="8"/>
      <c r="LHG51" s="8"/>
      <c r="LHH51" s="8"/>
      <c r="LHI51" s="8"/>
      <c r="LHJ51" s="8"/>
      <c r="LHK51" s="8"/>
      <c r="LHL51" s="8"/>
      <c r="LHM51" s="8"/>
      <c r="LHN51" s="8"/>
      <c r="LHO51" s="8"/>
      <c r="LHP51" s="8"/>
      <c r="LHQ51" s="8"/>
      <c r="LHR51" s="8"/>
      <c r="LHS51" s="8"/>
      <c r="LHT51" s="8"/>
      <c r="LHU51" s="8"/>
      <c r="LHV51" s="8"/>
      <c r="LHW51" s="8"/>
      <c r="LHX51" s="8"/>
      <c r="LHY51" s="8"/>
      <c r="LHZ51" s="8"/>
      <c r="LIA51" s="8"/>
      <c r="LIB51" s="8"/>
      <c r="LIC51" s="8"/>
      <c r="LID51" s="8"/>
      <c r="LIE51" s="8"/>
      <c r="LIF51" s="8"/>
      <c r="LIG51" s="8"/>
      <c r="LIH51" s="8"/>
      <c r="LII51" s="8"/>
      <c r="LIJ51" s="8"/>
      <c r="LIK51" s="8"/>
      <c r="LIL51" s="8"/>
      <c r="LIM51" s="8"/>
      <c r="LIN51" s="8"/>
      <c r="LIO51" s="8"/>
      <c r="LIP51" s="8"/>
      <c r="LIQ51" s="8"/>
      <c r="LIR51" s="8"/>
      <c r="LIS51" s="8"/>
      <c r="LIT51" s="8"/>
      <c r="LIU51" s="8"/>
      <c r="LIV51" s="8"/>
      <c r="LIW51" s="8"/>
      <c r="LIX51" s="8"/>
      <c r="LIY51" s="8"/>
      <c r="LIZ51" s="8"/>
      <c r="LJA51" s="8"/>
      <c r="LJB51" s="8"/>
      <c r="LJC51" s="8"/>
      <c r="LJD51" s="8"/>
      <c r="LJE51" s="8"/>
      <c r="LJF51" s="8"/>
      <c r="LJG51" s="8"/>
      <c r="LJH51" s="8"/>
      <c r="LJI51" s="8"/>
      <c r="LJJ51" s="8"/>
      <c r="LJK51" s="8"/>
      <c r="LJL51" s="8"/>
      <c r="LJM51" s="8"/>
      <c r="LJN51" s="8"/>
      <c r="LJO51" s="8"/>
      <c r="LJP51" s="8"/>
      <c r="LJQ51" s="8"/>
      <c r="LJR51" s="8"/>
      <c r="LJS51" s="8"/>
      <c r="LJT51" s="8"/>
      <c r="LJU51" s="8"/>
      <c r="LJV51" s="8"/>
      <c r="LJW51" s="8"/>
      <c r="LJX51" s="8"/>
      <c r="LJY51" s="8"/>
      <c r="LJZ51" s="8"/>
      <c r="LKA51" s="8"/>
      <c r="LKB51" s="8"/>
      <c r="LKC51" s="8"/>
      <c r="LKD51" s="8"/>
      <c r="LKE51" s="8"/>
      <c r="LKF51" s="8"/>
      <c r="LKG51" s="8"/>
      <c r="LKH51" s="8"/>
      <c r="LKI51" s="8"/>
      <c r="LKJ51" s="8"/>
      <c r="LKK51" s="8"/>
      <c r="LKL51" s="8"/>
      <c r="LKM51" s="8"/>
      <c r="LKN51" s="8"/>
      <c r="LKO51" s="8"/>
      <c r="LKP51" s="8"/>
      <c r="LKQ51" s="8"/>
      <c r="LKR51" s="8"/>
      <c r="LKS51" s="8"/>
      <c r="LKT51" s="8"/>
      <c r="LKU51" s="8"/>
      <c r="LKV51" s="8"/>
      <c r="LKW51" s="8"/>
      <c r="LKX51" s="8"/>
      <c r="LKY51" s="8"/>
      <c r="LKZ51" s="8"/>
      <c r="LLA51" s="8"/>
      <c r="LLB51" s="8"/>
      <c r="LLC51" s="8"/>
      <c r="LLD51" s="8"/>
      <c r="LLE51" s="8"/>
      <c r="LLF51" s="8"/>
      <c r="LLG51" s="8"/>
      <c r="LLH51" s="8"/>
      <c r="LLI51" s="8"/>
      <c r="LLJ51" s="8"/>
      <c r="LLK51" s="8"/>
      <c r="LLL51" s="8"/>
      <c r="LLM51" s="8"/>
      <c r="LLN51" s="8"/>
      <c r="LLO51" s="8"/>
      <c r="LLP51" s="8"/>
      <c r="LLQ51" s="8"/>
      <c r="LLR51" s="8"/>
      <c r="LLS51" s="8"/>
      <c r="LLT51" s="8"/>
      <c r="LLU51" s="8"/>
      <c r="LLV51" s="8"/>
      <c r="LLW51" s="8"/>
      <c r="LLX51" s="8"/>
      <c r="LLY51" s="8"/>
      <c r="LLZ51" s="8"/>
      <c r="LMA51" s="8"/>
      <c r="LMB51" s="8"/>
      <c r="LMC51" s="8"/>
      <c r="LMD51" s="8"/>
      <c r="LME51" s="8"/>
      <c r="LMF51" s="8"/>
      <c r="LMG51" s="8"/>
      <c r="LMH51" s="8"/>
      <c r="LMI51" s="8"/>
      <c r="LMJ51" s="8"/>
      <c r="LMK51" s="8"/>
      <c r="LML51" s="8"/>
      <c r="LMM51" s="8"/>
      <c r="LMN51" s="8"/>
      <c r="LMO51" s="8"/>
      <c r="LMP51" s="8"/>
      <c r="LMQ51" s="8"/>
      <c r="LMR51" s="8"/>
      <c r="LMS51" s="8"/>
      <c r="LMT51" s="8"/>
      <c r="LMU51" s="8"/>
      <c r="LMV51" s="8"/>
      <c r="LMW51" s="8"/>
      <c r="LMX51" s="8"/>
      <c r="LMY51" s="8"/>
      <c r="LMZ51" s="8"/>
      <c r="LNA51" s="8"/>
      <c r="LNB51" s="8"/>
      <c r="LNC51" s="8"/>
      <c r="LND51" s="8"/>
      <c r="LNE51" s="8"/>
      <c r="LNF51" s="8"/>
      <c r="LNG51" s="8"/>
      <c r="LNH51" s="8"/>
      <c r="LNI51" s="8"/>
      <c r="LNJ51" s="8"/>
      <c r="LNK51" s="8"/>
      <c r="LNL51" s="8"/>
      <c r="LNM51" s="8"/>
      <c r="LNN51" s="8"/>
      <c r="LNO51" s="8"/>
      <c r="LNP51" s="8"/>
      <c r="LNQ51" s="8"/>
      <c r="LNR51" s="8"/>
      <c r="LNS51" s="8"/>
      <c r="LNT51" s="8"/>
      <c r="LNU51" s="8"/>
      <c r="LNV51" s="8"/>
      <c r="LNW51" s="8"/>
      <c r="LNX51" s="8"/>
      <c r="LNY51" s="8"/>
      <c r="LNZ51" s="8"/>
      <c r="LOA51" s="8"/>
      <c r="LOB51" s="8"/>
      <c r="LOC51" s="8"/>
      <c r="LOD51" s="8"/>
      <c r="LOE51" s="8"/>
      <c r="LOF51" s="8"/>
      <c r="LOG51" s="8"/>
      <c r="LOH51" s="8"/>
      <c r="LOI51" s="8"/>
      <c r="LOJ51" s="8"/>
      <c r="LOK51" s="8"/>
      <c r="LOL51" s="8"/>
      <c r="LOM51" s="8"/>
      <c r="LON51" s="8"/>
      <c r="LOO51" s="8"/>
      <c r="LOP51" s="8"/>
      <c r="LOQ51" s="8"/>
      <c r="LOR51" s="8"/>
      <c r="LOS51" s="8"/>
      <c r="LOT51" s="8"/>
      <c r="LOU51" s="8"/>
      <c r="LOV51" s="8"/>
      <c r="LOW51" s="8"/>
      <c r="LOX51" s="8"/>
      <c r="LOY51" s="8"/>
      <c r="LOZ51" s="8"/>
      <c r="LPA51" s="8"/>
      <c r="LPB51" s="8"/>
      <c r="LPC51" s="8"/>
      <c r="LPD51" s="8"/>
      <c r="LPE51" s="8"/>
      <c r="LPF51" s="8"/>
      <c r="LPG51" s="8"/>
      <c r="LPH51" s="8"/>
      <c r="LPI51" s="8"/>
      <c r="LPJ51" s="8"/>
      <c r="LPK51" s="8"/>
      <c r="LPL51" s="8"/>
      <c r="LPM51" s="8"/>
      <c r="LPN51" s="8"/>
      <c r="LPO51" s="8"/>
      <c r="LPP51" s="8"/>
      <c r="LPQ51" s="8"/>
      <c r="LPR51" s="8"/>
      <c r="LPS51" s="8"/>
      <c r="LPT51" s="8"/>
      <c r="LPU51" s="8"/>
      <c r="LPV51" s="8"/>
      <c r="LPW51" s="8"/>
      <c r="LPX51" s="8"/>
      <c r="LPY51" s="8"/>
      <c r="LPZ51" s="8"/>
      <c r="LQA51" s="8"/>
      <c r="LQB51" s="8"/>
      <c r="LQC51" s="8"/>
      <c r="LQD51" s="8"/>
      <c r="LQE51" s="8"/>
      <c r="LQF51" s="8"/>
      <c r="LQG51" s="8"/>
      <c r="LQH51" s="8"/>
      <c r="LQI51" s="8"/>
      <c r="LQJ51" s="8"/>
      <c r="LQK51" s="8"/>
      <c r="LQL51" s="8"/>
      <c r="LQM51" s="8"/>
      <c r="LQN51" s="8"/>
      <c r="LQO51" s="8"/>
      <c r="LQP51" s="8"/>
      <c r="LQQ51" s="8"/>
      <c r="LQR51" s="8"/>
      <c r="LQS51" s="8"/>
      <c r="LQT51" s="8"/>
      <c r="LQU51" s="8"/>
      <c r="LQV51" s="8"/>
      <c r="LQW51" s="8"/>
      <c r="LQX51" s="8"/>
      <c r="LQY51" s="8"/>
      <c r="LQZ51" s="8"/>
      <c r="LRA51" s="8"/>
      <c r="LRB51" s="8"/>
      <c r="LRC51" s="8"/>
      <c r="LRD51" s="8"/>
      <c r="LRE51" s="8"/>
      <c r="LRF51" s="8"/>
      <c r="LRG51" s="8"/>
      <c r="LRH51" s="8"/>
      <c r="LRI51" s="8"/>
      <c r="LRJ51" s="8"/>
      <c r="LRK51" s="8"/>
      <c r="LRL51" s="8"/>
      <c r="LRM51" s="8"/>
      <c r="LRN51" s="8"/>
      <c r="LRO51" s="8"/>
      <c r="LRP51" s="8"/>
      <c r="LRQ51" s="8"/>
      <c r="LRR51" s="8"/>
      <c r="LRS51" s="8"/>
      <c r="LRT51" s="8"/>
      <c r="LRU51" s="8"/>
      <c r="LRV51" s="8"/>
      <c r="LRW51" s="8"/>
      <c r="LRX51" s="8"/>
      <c r="LRY51" s="8"/>
      <c r="LRZ51" s="8"/>
      <c r="LSA51" s="8"/>
      <c r="LSB51" s="8"/>
      <c r="LSC51" s="8"/>
      <c r="LSD51" s="8"/>
      <c r="LSE51" s="8"/>
      <c r="LSF51" s="8"/>
      <c r="LSG51" s="8"/>
      <c r="LSH51" s="8"/>
      <c r="LSI51" s="8"/>
      <c r="LSJ51" s="8"/>
      <c r="LSK51" s="8"/>
      <c r="LSL51" s="8"/>
      <c r="LSM51" s="8"/>
      <c r="LSN51" s="8"/>
      <c r="LSO51" s="8"/>
      <c r="LSP51" s="8"/>
      <c r="LSQ51" s="8"/>
      <c r="LSR51" s="8"/>
      <c r="LSS51" s="8"/>
      <c r="LST51" s="8"/>
      <c r="LSU51" s="8"/>
      <c r="LSV51" s="8"/>
      <c r="LSW51" s="8"/>
      <c r="LSX51" s="8"/>
      <c r="LSY51" s="8"/>
      <c r="LSZ51" s="8"/>
      <c r="LTA51" s="8"/>
      <c r="LTB51" s="8"/>
      <c r="LTC51" s="8"/>
      <c r="LTD51" s="8"/>
      <c r="LTE51" s="8"/>
      <c r="LTF51" s="8"/>
      <c r="LTG51" s="8"/>
      <c r="LTH51" s="8"/>
      <c r="LTI51" s="8"/>
      <c r="LTJ51" s="8"/>
      <c r="LTK51" s="8"/>
      <c r="LTL51" s="8"/>
      <c r="LTM51" s="8"/>
      <c r="LTN51" s="8"/>
      <c r="LTO51" s="8"/>
      <c r="LTP51" s="8"/>
      <c r="LTQ51" s="8"/>
      <c r="LTR51" s="8"/>
      <c r="LTS51" s="8"/>
      <c r="LTT51" s="8"/>
      <c r="LTU51" s="8"/>
      <c r="LTV51" s="8"/>
      <c r="LTW51" s="8"/>
      <c r="LTX51" s="8"/>
      <c r="LTY51" s="8"/>
      <c r="LTZ51" s="8"/>
      <c r="LUA51" s="8"/>
      <c r="LUB51" s="8"/>
      <c r="LUC51" s="8"/>
      <c r="LUD51" s="8"/>
      <c r="LUE51" s="8"/>
      <c r="LUF51" s="8"/>
      <c r="LUG51" s="8"/>
      <c r="LUH51" s="8"/>
      <c r="LUI51" s="8"/>
      <c r="LUJ51" s="8"/>
      <c r="LUK51" s="8"/>
      <c r="LUL51" s="8"/>
      <c r="LUM51" s="8"/>
      <c r="LUN51" s="8"/>
      <c r="LUO51" s="8"/>
      <c r="LUP51" s="8"/>
      <c r="LUQ51" s="8"/>
      <c r="LUR51" s="8"/>
      <c r="LUS51" s="8"/>
      <c r="LUT51" s="8"/>
      <c r="LUU51" s="8"/>
      <c r="LUV51" s="8"/>
      <c r="LUW51" s="8"/>
      <c r="LUX51" s="8"/>
      <c r="LUY51" s="8"/>
      <c r="LUZ51" s="8"/>
      <c r="LVA51" s="8"/>
      <c r="LVB51" s="8"/>
      <c r="LVC51" s="8"/>
      <c r="LVD51" s="8"/>
      <c r="LVE51" s="8"/>
      <c r="LVF51" s="8"/>
      <c r="LVG51" s="8"/>
      <c r="LVH51" s="8"/>
      <c r="LVI51" s="8"/>
      <c r="LVJ51" s="8"/>
      <c r="LVK51" s="8"/>
      <c r="LVL51" s="8"/>
      <c r="LVM51" s="8"/>
      <c r="LVN51" s="8"/>
      <c r="LVO51" s="8"/>
      <c r="LVP51" s="8"/>
      <c r="LVQ51" s="8"/>
      <c r="LVR51" s="8"/>
      <c r="LVS51" s="8"/>
      <c r="LVT51" s="8"/>
      <c r="LVU51" s="8"/>
      <c r="LVV51" s="8"/>
      <c r="LVW51" s="8"/>
      <c r="LVX51" s="8"/>
      <c r="LVY51" s="8"/>
      <c r="LVZ51" s="8"/>
      <c r="LWA51" s="8"/>
      <c r="LWB51" s="8"/>
      <c r="LWC51" s="8"/>
      <c r="LWD51" s="8"/>
      <c r="LWE51" s="8"/>
      <c r="LWF51" s="8"/>
      <c r="LWG51" s="8"/>
      <c r="LWH51" s="8"/>
      <c r="LWI51" s="8"/>
      <c r="LWJ51" s="8"/>
      <c r="LWK51" s="8"/>
      <c r="LWL51" s="8"/>
      <c r="LWM51" s="8"/>
      <c r="LWN51" s="8"/>
      <c r="LWO51" s="8"/>
      <c r="LWP51" s="8"/>
      <c r="LWQ51" s="8"/>
      <c r="LWR51" s="8"/>
      <c r="LWS51" s="8"/>
      <c r="LWT51" s="8"/>
      <c r="LWU51" s="8"/>
      <c r="LWV51" s="8"/>
      <c r="LWW51" s="8"/>
      <c r="LWX51" s="8"/>
      <c r="LWY51" s="8"/>
      <c r="LWZ51" s="8"/>
      <c r="LXA51" s="8"/>
      <c r="LXB51" s="8"/>
      <c r="LXC51" s="8"/>
      <c r="LXD51" s="8"/>
      <c r="LXE51" s="8"/>
      <c r="LXF51" s="8"/>
      <c r="LXG51" s="8"/>
      <c r="LXH51" s="8"/>
      <c r="LXI51" s="8"/>
      <c r="LXJ51" s="8"/>
      <c r="LXK51" s="8"/>
      <c r="LXL51" s="8"/>
      <c r="LXM51" s="8"/>
      <c r="LXN51" s="8"/>
      <c r="LXO51" s="8"/>
      <c r="LXP51" s="8"/>
      <c r="LXQ51" s="8"/>
      <c r="LXR51" s="8"/>
      <c r="LXS51" s="8"/>
      <c r="LXT51" s="8"/>
      <c r="LXU51" s="8"/>
      <c r="LXV51" s="8"/>
      <c r="LXW51" s="8"/>
      <c r="LXX51" s="8"/>
      <c r="LXY51" s="8"/>
      <c r="LXZ51" s="8"/>
      <c r="LYA51" s="8"/>
      <c r="LYB51" s="8"/>
      <c r="LYC51" s="8"/>
      <c r="LYD51" s="8"/>
      <c r="LYE51" s="8"/>
      <c r="LYF51" s="8"/>
      <c r="LYG51" s="8"/>
      <c r="LYH51" s="8"/>
      <c r="LYI51" s="8"/>
      <c r="LYJ51" s="8"/>
      <c r="LYK51" s="8"/>
      <c r="LYL51" s="8"/>
      <c r="LYM51" s="8"/>
      <c r="LYN51" s="8"/>
      <c r="LYO51" s="8"/>
      <c r="LYP51" s="8"/>
      <c r="LYQ51" s="8"/>
      <c r="LYR51" s="8"/>
      <c r="LYS51" s="8"/>
      <c r="LYT51" s="8"/>
      <c r="LYU51" s="8"/>
      <c r="LYV51" s="8"/>
      <c r="LYW51" s="8"/>
      <c r="LYX51" s="8"/>
      <c r="LYY51" s="8"/>
      <c r="LYZ51" s="8"/>
      <c r="LZA51" s="8"/>
      <c r="LZB51" s="8"/>
      <c r="LZC51" s="8"/>
      <c r="LZD51" s="8"/>
      <c r="LZE51" s="8"/>
      <c r="LZF51" s="8"/>
      <c r="LZG51" s="8"/>
      <c r="LZH51" s="8"/>
      <c r="LZI51" s="8"/>
      <c r="LZJ51" s="8"/>
      <c r="LZK51" s="8"/>
      <c r="LZL51" s="8"/>
      <c r="LZM51" s="8"/>
      <c r="LZN51" s="8"/>
      <c r="LZO51" s="8"/>
      <c r="LZP51" s="8"/>
      <c r="LZQ51" s="8"/>
      <c r="LZR51" s="8"/>
      <c r="LZS51" s="8"/>
      <c r="LZT51" s="8"/>
      <c r="LZU51" s="8"/>
      <c r="LZV51" s="8"/>
      <c r="LZW51" s="8"/>
      <c r="LZX51" s="8"/>
      <c r="LZY51" s="8"/>
      <c r="LZZ51" s="8"/>
      <c r="MAA51" s="8"/>
      <c r="MAB51" s="8"/>
      <c r="MAC51" s="8"/>
      <c r="MAD51" s="8"/>
      <c r="MAE51" s="8"/>
      <c r="MAF51" s="8"/>
      <c r="MAG51" s="8"/>
      <c r="MAH51" s="8"/>
      <c r="MAI51" s="8"/>
      <c r="MAJ51" s="8"/>
      <c r="MAK51" s="8"/>
      <c r="MAL51" s="8"/>
      <c r="MAM51" s="8"/>
      <c r="MAN51" s="8"/>
      <c r="MAO51" s="8"/>
      <c r="MAP51" s="8"/>
      <c r="MAQ51" s="8"/>
      <c r="MAR51" s="8"/>
      <c r="MAS51" s="8"/>
      <c r="MAT51" s="8"/>
      <c r="MAU51" s="8"/>
      <c r="MAV51" s="8"/>
      <c r="MAW51" s="8"/>
      <c r="MAX51" s="8"/>
      <c r="MAY51" s="8"/>
      <c r="MAZ51" s="8"/>
      <c r="MBA51" s="8"/>
      <c r="MBB51" s="8"/>
      <c r="MBC51" s="8"/>
      <c r="MBD51" s="8"/>
      <c r="MBE51" s="8"/>
      <c r="MBF51" s="8"/>
      <c r="MBG51" s="8"/>
      <c r="MBH51" s="8"/>
      <c r="MBI51" s="8"/>
      <c r="MBJ51" s="8"/>
      <c r="MBK51" s="8"/>
      <c r="MBL51" s="8"/>
      <c r="MBM51" s="8"/>
      <c r="MBN51" s="8"/>
      <c r="MBO51" s="8"/>
      <c r="MBP51" s="8"/>
      <c r="MBQ51" s="8"/>
      <c r="MBR51" s="8"/>
      <c r="MBS51" s="8"/>
      <c r="MBT51" s="8"/>
      <c r="MBU51" s="8"/>
      <c r="MBV51" s="8"/>
      <c r="MBW51" s="8"/>
      <c r="MBX51" s="8"/>
      <c r="MBY51" s="8"/>
      <c r="MBZ51" s="8"/>
      <c r="MCA51" s="8"/>
      <c r="MCB51" s="8"/>
      <c r="MCC51" s="8"/>
      <c r="MCD51" s="8"/>
      <c r="MCE51" s="8"/>
      <c r="MCF51" s="8"/>
      <c r="MCG51" s="8"/>
      <c r="MCH51" s="8"/>
      <c r="MCI51" s="8"/>
      <c r="MCJ51" s="8"/>
      <c r="MCK51" s="8"/>
      <c r="MCL51" s="8"/>
      <c r="MCM51" s="8"/>
      <c r="MCN51" s="8"/>
      <c r="MCO51" s="8"/>
      <c r="MCP51" s="8"/>
      <c r="MCQ51" s="8"/>
      <c r="MCR51" s="8"/>
      <c r="MCS51" s="8"/>
      <c r="MCT51" s="8"/>
      <c r="MCU51" s="8"/>
      <c r="MCV51" s="8"/>
      <c r="MCW51" s="8"/>
      <c r="MCX51" s="8"/>
      <c r="MCY51" s="8"/>
      <c r="MCZ51" s="8"/>
      <c r="MDA51" s="8"/>
      <c r="MDB51" s="8"/>
      <c r="MDC51" s="8"/>
      <c r="MDD51" s="8"/>
      <c r="MDE51" s="8"/>
      <c r="MDF51" s="8"/>
      <c r="MDG51" s="8"/>
      <c r="MDH51" s="8"/>
      <c r="MDI51" s="8"/>
      <c r="MDJ51" s="8"/>
      <c r="MDK51" s="8"/>
      <c r="MDL51" s="8"/>
      <c r="MDM51" s="8"/>
      <c r="MDN51" s="8"/>
      <c r="MDO51" s="8"/>
      <c r="MDP51" s="8"/>
      <c r="MDQ51" s="8"/>
      <c r="MDR51" s="8"/>
      <c r="MDS51" s="8"/>
      <c r="MDT51" s="8"/>
      <c r="MDU51" s="8"/>
      <c r="MDV51" s="8"/>
      <c r="MDW51" s="8"/>
      <c r="MDX51" s="8"/>
      <c r="MDY51" s="8"/>
      <c r="MDZ51" s="8"/>
      <c r="MEA51" s="8"/>
      <c r="MEB51" s="8"/>
      <c r="MEC51" s="8"/>
      <c r="MED51" s="8"/>
      <c r="MEE51" s="8"/>
      <c r="MEF51" s="8"/>
      <c r="MEG51" s="8"/>
      <c r="MEH51" s="8"/>
      <c r="MEI51" s="8"/>
      <c r="MEJ51" s="8"/>
      <c r="MEK51" s="8"/>
      <c r="MEL51" s="8"/>
      <c r="MEM51" s="8"/>
      <c r="MEN51" s="8"/>
      <c r="MEO51" s="8"/>
      <c r="MEP51" s="8"/>
      <c r="MEQ51" s="8"/>
      <c r="MER51" s="8"/>
      <c r="MES51" s="8"/>
      <c r="MET51" s="8"/>
      <c r="MEU51" s="8"/>
      <c r="MEV51" s="8"/>
      <c r="MEW51" s="8"/>
      <c r="MEX51" s="8"/>
      <c r="MEY51" s="8"/>
      <c r="MEZ51" s="8"/>
      <c r="MFA51" s="8"/>
      <c r="MFB51" s="8"/>
      <c r="MFC51" s="8"/>
      <c r="MFD51" s="8"/>
      <c r="MFE51" s="8"/>
      <c r="MFF51" s="8"/>
      <c r="MFG51" s="8"/>
      <c r="MFH51" s="8"/>
      <c r="MFI51" s="8"/>
      <c r="MFJ51" s="8"/>
      <c r="MFK51" s="8"/>
      <c r="MFL51" s="8"/>
      <c r="MFM51" s="8"/>
      <c r="MFN51" s="8"/>
      <c r="MFO51" s="8"/>
      <c r="MFP51" s="8"/>
      <c r="MFQ51" s="8"/>
      <c r="MFR51" s="8"/>
      <c r="MFS51" s="8"/>
      <c r="MFT51" s="8"/>
      <c r="MFU51" s="8"/>
      <c r="MFV51" s="8"/>
      <c r="MFW51" s="8"/>
      <c r="MFX51" s="8"/>
      <c r="MFY51" s="8"/>
      <c r="MFZ51" s="8"/>
      <c r="MGA51" s="8"/>
      <c r="MGB51" s="8"/>
      <c r="MGC51" s="8"/>
      <c r="MGD51" s="8"/>
      <c r="MGE51" s="8"/>
      <c r="MGF51" s="8"/>
      <c r="MGG51" s="8"/>
      <c r="MGH51" s="8"/>
      <c r="MGI51" s="8"/>
      <c r="MGJ51" s="8"/>
      <c r="MGK51" s="8"/>
      <c r="MGL51" s="8"/>
      <c r="MGM51" s="8"/>
      <c r="MGN51" s="8"/>
      <c r="MGO51" s="8"/>
      <c r="MGP51" s="8"/>
      <c r="MGQ51" s="8"/>
      <c r="MGR51" s="8"/>
      <c r="MGS51" s="8"/>
      <c r="MGT51" s="8"/>
      <c r="MGU51" s="8"/>
      <c r="MGV51" s="8"/>
      <c r="MGW51" s="8"/>
      <c r="MGX51" s="8"/>
      <c r="MGY51" s="8"/>
      <c r="MGZ51" s="8"/>
      <c r="MHA51" s="8"/>
      <c r="MHB51" s="8"/>
      <c r="MHC51" s="8"/>
      <c r="MHD51" s="8"/>
      <c r="MHE51" s="8"/>
      <c r="MHF51" s="8"/>
      <c r="MHG51" s="8"/>
      <c r="MHH51" s="8"/>
      <c r="MHI51" s="8"/>
      <c r="MHJ51" s="8"/>
      <c r="MHK51" s="8"/>
      <c r="MHL51" s="8"/>
      <c r="MHM51" s="8"/>
      <c r="MHN51" s="8"/>
      <c r="MHO51" s="8"/>
      <c r="MHP51" s="8"/>
      <c r="MHQ51" s="8"/>
      <c r="MHR51" s="8"/>
      <c r="MHS51" s="8"/>
      <c r="MHT51" s="8"/>
      <c r="MHU51" s="8"/>
      <c r="MHV51" s="8"/>
      <c r="MHW51" s="8"/>
      <c r="MHX51" s="8"/>
      <c r="MHY51" s="8"/>
      <c r="MHZ51" s="8"/>
      <c r="MIA51" s="8"/>
      <c r="MIB51" s="8"/>
      <c r="MIC51" s="8"/>
      <c r="MID51" s="8"/>
      <c r="MIE51" s="8"/>
      <c r="MIF51" s="8"/>
      <c r="MIG51" s="8"/>
      <c r="MIH51" s="8"/>
      <c r="MII51" s="8"/>
      <c r="MIJ51" s="8"/>
      <c r="MIK51" s="8"/>
      <c r="MIL51" s="8"/>
      <c r="MIM51" s="8"/>
      <c r="MIN51" s="8"/>
      <c r="MIO51" s="8"/>
      <c r="MIP51" s="8"/>
      <c r="MIQ51" s="8"/>
      <c r="MIR51" s="8"/>
      <c r="MIS51" s="8"/>
      <c r="MIT51" s="8"/>
      <c r="MIU51" s="8"/>
      <c r="MIV51" s="8"/>
      <c r="MIW51" s="8"/>
      <c r="MIX51" s="8"/>
      <c r="MIY51" s="8"/>
      <c r="MIZ51" s="8"/>
      <c r="MJA51" s="8"/>
      <c r="MJB51" s="8"/>
      <c r="MJC51" s="8"/>
      <c r="MJD51" s="8"/>
      <c r="MJE51" s="8"/>
      <c r="MJF51" s="8"/>
      <c r="MJG51" s="8"/>
      <c r="MJH51" s="8"/>
      <c r="MJI51" s="8"/>
      <c r="MJJ51" s="8"/>
      <c r="MJK51" s="8"/>
      <c r="MJL51" s="8"/>
      <c r="MJM51" s="8"/>
      <c r="MJN51" s="8"/>
      <c r="MJO51" s="8"/>
      <c r="MJP51" s="8"/>
      <c r="MJQ51" s="8"/>
      <c r="MJR51" s="8"/>
      <c r="MJS51" s="8"/>
      <c r="MJT51" s="8"/>
      <c r="MJU51" s="8"/>
      <c r="MJV51" s="8"/>
      <c r="MJW51" s="8"/>
      <c r="MJX51" s="8"/>
      <c r="MJY51" s="8"/>
      <c r="MJZ51" s="8"/>
      <c r="MKA51" s="8"/>
      <c r="MKB51" s="8"/>
      <c r="MKC51" s="8"/>
      <c r="MKD51" s="8"/>
      <c r="MKE51" s="8"/>
      <c r="MKF51" s="8"/>
      <c r="MKG51" s="8"/>
      <c r="MKH51" s="8"/>
      <c r="MKI51" s="8"/>
      <c r="MKJ51" s="8"/>
      <c r="MKK51" s="8"/>
      <c r="MKL51" s="8"/>
      <c r="MKM51" s="8"/>
      <c r="MKN51" s="8"/>
      <c r="MKO51" s="8"/>
      <c r="MKP51" s="8"/>
      <c r="MKQ51" s="8"/>
      <c r="MKR51" s="8"/>
      <c r="MKS51" s="8"/>
      <c r="MKT51" s="8"/>
      <c r="MKU51" s="8"/>
      <c r="MKV51" s="8"/>
      <c r="MKW51" s="8"/>
      <c r="MKX51" s="8"/>
      <c r="MKY51" s="8"/>
      <c r="MKZ51" s="8"/>
      <c r="MLA51" s="8"/>
      <c r="MLB51" s="8"/>
      <c r="MLC51" s="8"/>
      <c r="MLD51" s="8"/>
      <c r="MLE51" s="8"/>
      <c r="MLF51" s="8"/>
      <c r="MLG51" s="8"/>
      <c r="MLH51" s="8"/>
      <c r="MLI51" s="8"/>
      <c r="MLJ51" s="8"/>
      <c r="MLK51" s="8"/>
      <c r="MLL51" s="8"/>
      <c r="MLM51" s="8"/>
      <c r="MLN51" s="8"/>
      <c r="MLO51" s="8"/>
      <c r="MLP51" s="8"/>
      <c r="MLQ51" s="8"/>
      <c r="MLR51" s="8"/>
      <c r="MLS51" s="8"/>
      <c r="MLT51" s="8"/>
      <c r="MLU51" s="8"/>
      <c r="MLV51" s="8"/>
      <c r="MLW51" s="8"/>
      <c r="MLX51" s="8"/>
      <c r="MLY51" s="8"/>
      <c r="MLZ51" s="8"/>
      <c r="MMA51" s="8"/>
      <c r="MMB51" s="8"/>
      <c r="MMC51" s="8"/>
      <c r="MMD51" s="8"/>
      <c r="MME51" s="8"/>
      <c r="MMF51" s="8"/>
      <c r="MMG51" s="8"/>
      <c r="MMH51" s="8"/>
      <c r="MMI51" s="8"/>
      <c r="MMJ51" s="8"/>
      <c r="MMK51" s="8"/>
      <c r="MML51" s="8"/>
      <c r="MMM51" s="8"/>
      <c r="MMN51" s="8"/>
      <c r="MMO51" s="8"/>
      <c r="MMP51" s="8"/>
      <c r="MMQ51" s="8"/>
      <c r="MMR51" s="8"/>
      <c r="MMS51" s="8"/>
      <c r="MMT51" s="8"/>
      <c r="MMU51" s="8"/>
      <c r="MMV51" s="8"/>
      <c r="MMW51" s="8"/>
      <c r="MMX51" s="8"/>
      <c r="MMY51" s="8"/>
      <c r="MMZ51" s="8"/>
      <c r="MNA51" s="8"/>
      <c r="MNB51" s="8"/>
      <c r="MNC51" s="8"/>
      <c r="MND51" s="8"/>
      <c r="MNE51" s="8"/>
      <c r="MNF51" s="8"/>
      <c r="MNG51" s="8"/>
      <c r="MNH51" s="8"/>
      <c r="MNI51" s="8"/>
      <c r="MNJ51" s="8"/>
      <c r="MNK51" s="8"/>
      <c r="MNL51" s="8"/>
      <c r="MNM51" s="8"/>
      <c r="MNN51" s="8"/>
      <c r="MNO51" s="8"/>
      <c r="MNP51" s="8"/>
      <c r="MNQ51" s="8"/>
      <c r="MNR51" s="8"/>
      <c r="MNS51" s="8"/>
      <c r="MNT51" s="8"/>
      <c r="MNU51" s="8"/>
      <c r="MNV51" s="8"/>
      <c r="MNW51" s="8"/>
      <c r="MNX51" s="8"/>
      <c r="MNY51" s="8"/>
      <c r="MNZ51" s="8"/>
      <c r="MOA51" s="8"/>
      <c r="MOB51" s="8"/>
      <c r="MOC51" s="8"/>
      <c r="MOD51" s="8"/>
      <c r="MOE51" s="8"/>
      <c r="MOF51" s="8"/>
      <c r="MOG51" s="8"/>
      <c r="MOH51" s="8"/>
      <c r="MOI51" s="8"/>
      <c r="MOJ51" s="8"/>
      <c r="MOK51" s="8"/>
      <c r="MOL51" s="8"/>
      <c r="MOM51" s="8"/>
      <c r="MON51" s="8"/>
      <c r="MOO51" s="8"/>
      <c r="MOP51" s="8"/>
      <c r="MOQ51" s="8"/>
      <c r="MOR51" s="8"/>
      <c r="MOS51" s="8"/>
      <c r="MOT51" s="8"/>
      <c r="MOU51" s="8"/>
      <c r="MOV51" s="8"/>
      <c r="MOW51" s="8"/>
      <c r="MOX51" s="8"/>
      <c r="MOY51" s="8"/>
      <c r="MOZ51" s="8"/>
      <c r="MPA51" s="8"/>
      <c r="MPB51" s="8"/>
      <c r="MPC51" s="8"/>
      <c r="MPD51" s="8"/>
      <c r="MPE51" s="8"/>
      <c r="MPF51" s="8"/>
      <c r="MPG51" s="8"/>
      <c r="MPH51" s="8"/>
      <c r="MPI51" s="8"/>
      <c r="MPJ51" s="8"/>
      <c r="MPK51" s="8"/>
      <c r="MPL51" s="8"/>
      <c r="MPM51" s="8"/>
      <c r="MPN51" s="8"/>
      <c r="MPO51" s="8"/>
      <c r="MPP51" s="8"/>
      <c r="MPQ51" s="8"/>
      <c r="MPR51" s="8"/>
      <c r="MPS51" s="8"/>
      <c r="MPT51" s="8"/>
      <c r="MPU51" s="8"/>
      <c r="MPV51" s="8"/>
      <c r="MPW51" s="8"/>
      <c r="MPX51" s="8"/>
      <c r="MPY51" s="8"/>
      <c r="MPZ51" s="8"/>
      <c r="MQA51" s="8"/>
      <c r="MQB51" s="8"/>
      <c r="MQC51" s="8"/>
      <c r="MQD51" s="8"/>
      <c r="MQE51" s="8"/>
      <c r="MQF51" s="8"/>
      <c r="MQG51" s="8"/>
      <c r="MQH51" s="8"/>
      <c r="MQI51" s="8"/>
      <c r="MQJ51" s="8"/>
      <c r="MQK51" s="8"/>
      <c r="MQL51" s="8"/>
      <c r="MQM51" s="8"/>
      <c r="MQN51" s="8"/>
      <c r="MQO51" s="8"/>
      <c r="MQP51" s="8"/>
      <c r="MQQ51" s="8"/>
      <c r="MQR51" s="8"/>
      <c r="MQS51" s="8"/>
      <c r="MQT51" s="8"/>
      <c r="MQU51" s="8"/>
      <c r="MQV51" s="8"/>
      <c r="MQW51" s="8"/>
      <c r="MQX51" s="8"/>
      <c r="MQY51" s="8"/>
      <c r="MQZ51" s="8"/>
      <c r="MRA51" s="8"/>
      <c r="MRB51" s="8"/>
      <c r="MRC51" s="8"/>
      <c r="MRD51" s="8"/>
      <c r="MRE51" s="8"/>
      <c r="MRF51" s="8"/>
      <c r="MRG51" s="8"/>
      <c r="MRH51" s="8"/>
      <c r="MRI51" s="8"/>
      <c r="MRJ51" s="8"/>
      <c r="MRK51" s="8"/>
      <c r="MRL51" s="8"/>
      <c r="MRM51" s="8"/>
      <c r="MRN51" s="8"/>
      <c r="MRO51" s="8"/>
      <c r="MRP51" s="8"/>
      <c r="MRQ51" s="8"/>
      <c r="MRR51" s="8"/>
      <c r="MRS51" s="8"/>
      <c r="MRT51" s="8"/>
      <c r="MRU51" s="8"/>
      <c r="MRV51" s="8"/>
      <c r="MRW51" s="8"/>
      <c r="MRX51" s="8"/>
      <c r="MRY51" s="8"/>
      <c r="MRZ51" s="8"/>
      <c r="MSA51" s="8"/>
      <c r="MSB51" s="8"/>
      <c r="MSC51" s="8"/>
      <c r="MSD51" s="8"/>
      <c r="MSE51" s="8"/>
      <c r="MSF51" s="8"/>
      <c r="MSG51" s="8"/>
      <c r="MSH51" s="8"/>
      <c r="MSI51" s="8"/>
      <c r="MSJ51" s="8"/>
      <c r="MSK51" s="8"/>
      <c r="MSL51" s="8"/>
      <c r="MSM51" s="8"/>
      <c r="MSN51" s="8"/>
      <c r="MSO51" s="8"/>
      <c r="MSP51" s="8"/>
      <c r="MSQ51" s="8"/>
      <c r="MSR51" s="8"/>
      <c r="MSS51" s="8"/>
      <c r="MST51" s="8"/>
      <c r="MSU51" s="8"/>
      <c r="MSV51" s="8"/>
      <c r="MSW51" s="8"/>
      <c r="MSX51" s="8"/>
      <c r="MSY51" s="8"/>
      <c r="MSZ51" s="8"/>
      <c r="MTA51" s="8"/>
      <c r="MTB51" s="8"/>
      <c r="MTC51" s="8"/>
      <c r="MTD51" s="8"/>
      <c r="MTE51" s="8"/>
      <c r="MTF51" s="8"/>
      <c r="MTG51" s="8"/>
      <c r="MTH51" s="8"/>
      <c r="MTI51" s="8"/>
      <c r="MTJ51" s="8"/>
      <c r="MTK51" s="8"/>
      <c r="MTL51" s="8"/>
      <c r="MTM51" s="8"/>
      <c r="MTN51" s="8"/>
      <c r="MTO51" s="8"/>
      <c r="MTP51" s="8"/>
      <c r="MTQ51" s="8"/>
      <c r="MTR51" s="8"/>
      <c r="MTS51" s="8"/>
      <c r="MTT51" s="8"/>
      <c r="MTU51" s="8"/>
      <c r="MTV51" s="8"/>
      <c r="MTW51" s="8"/>
      <c r="MTX51" s="8"/>
      <c r="MTY51" s="8"/>
      <c r="MTZ51" s="8"/>
      <c r="MUA51" s="8"/>
      <c r="MUB51" s="8"/>
      <c r="MUC51" s="8"/>
      <c r="MUD51" s="8"/>
      <c r="MUE51" s="8"/>
      <c r="MUF51" s="8"/>
      <c r="MUG51" s="8"/>
      <c r="MUH51" s="8"/>
      <c r="MUI51" s="8"/>
      <c r="MUJ51" s="8"/>
      <c r="MUK51" s="8"/>
      <c r="MUL51" s="8"/>
      <c r="MUM51" s="8"/>
      <c r="MUN51" s="8"/>
      <c r="MUO51" s="8"/>
      <c r="MUP51" s="8"/>
      <c r="MUQ51" s="8"/>
      <c r="MUR51" s="8"/>
      <c r="MUS51" s="8"/>
      <c r="MUT51" s="8"/>
      <c r="MUU51" s="8"/>
      <c r="MUV51" s="8"/>
      <c r="MUW51" s="8"/>
      <c r="MUX51" s="8"/>
      <c r="MUY51" s="8"/>
      <c r="MUZ51" s="8"/>
      <c r="MVA51" s="8"/>
      <c r="MVB51" s="8"/>
      <c r="MVC51" s="8"/>
      <c r="MVD51" s="8"/>
      <c r="MVE51" s="8"/>
      <c r="MVF51" s="8"/>
      <c r="MVG51" s="8"/>
      <c r="MVH51" s="8"/>
      <c r="MVI51" s="8"/>
      <c r="MVJ51" s="8"/>
      <c r="MVK51" s="8"/>
      <c r="MVL51" s="8"/>
      <c r="MVM51" s="8"/>
      <c r="MVN51" s="8"/>
      <c r="MVO51" s="8"/>
      <c r="MVP51" s="8"/>
      <c r="MVQ51" s="8"/>
      <c r="MVR51" s="8"/>
      <c r="MVS51" s="8"/>
      <c r="MVT51" s="8"/>
      <c r="MVU51" s="8"/>
      <c r="MVV51" s="8"/>
      <c r="MVW51" s="8"/>
      <c r="MVX51" s="8"/>
      <c r="MVY51" s="8"/>
      <c r="MVZ51" s="8"/>
      <c r="MWA51" s="8"/>
      <c r="MWB51" s="8"/>
      <c r="MWC51" s="8"/>
      <c r="MWD51" s="8"/>
      <c r="MWE51" s="8"/>
      <c r="MWF51" s="8"/>
      <c r="MWG51" s="8"/>
      <c r="MWH51" s="8"/>
      <c r="MWI51" s="8"/>
      <c r="MWJ51" s="8"/>
      <c r="MWK51" s="8"/>
      <c r="MWL51" s="8"/>
      <c r="MWM51" s="8"/>
      <c r="MWN51" s="8"/>
      <c r="MWO51" s="8"/>
      <c r="MWP51" s="8"/>
      <c r="MWQ51" s="8"/>
      <c r="MWR51" s="8"/>
      <c r="MWS51" s="8"/>
      <c r="MWT51" s="8"/>
      <c r="MWU51" s="8"/>
      <c r="MWV51" s="8"/>
      <c r="MWW51" s="8"/>
      <c r="MWX51" s="8"/>
      <c r="MWY51" s="8"/>
      <c r="MWZ51" s="8"/>
      <c r="MXA51" s="8"/>
      <c r="MXB51" s="8"/>
      <c r="MXC51" s="8"/>
      <c r="MXD51" s="8"/>
      <c r="MXE51" s="8"/>
      <c r="MXF51" s="8"/>
      <c r="MXG51" s="8"/>
      <c r="MXH51" s="8"/>
      <c r="MXI51" s="8"/>
      <c r="MXJ51" s="8"/>
      <c r="MXK51" s="8"/>
      <c r="MXL51" s="8"/>
      <c r="MXM51" s="8"/>
      <c r="MXN51" s="8"/>
      <c r="MXO51" s="8"/>
      <c r="MXP51" s="8"/>
      <c r="MXQ51" s="8"/>
      <c r="MXR51" s="8"/>
      <c r="MXS51" s="8"/>
      <c r="MXT51" s="8"/>
      <c r="MXU51" s="8"/>
      <c r="MXV51" s="8"/>
      <c r="MXW51" s="8"/>
      <c r="MXX51" s="8"/>
      <c r="MXY51" s="8"/>
      <c r="MXZ51" s="8"/>
      <c r="MYA51" s="8"/>
      <c r="MYB51" s="8"/>
      <c r="MYC51" s="8"/>
      <c r="MYD51" s="8"/>
      <c r="MYE51" s="8"/>
      <c r="MYF51" s="8"/>
      <c r="MYG51" s="8"/>
      <c r="MYH51" s="8"/>
      <c r="MYI51" s="8"/>
      <c r="MYJ51" s="8"/>
      <c r="MYK51" s="8"/>
      <c r="MYL51" s="8"/>
      <c r="MYM51" s="8"/>
      <c r="MYN51" s="8"/>
      <c r="MYO51" s="8"/>
      <c r="MYP51" s="8"/>
      <c r="MYQ51" s="8"/>
      <c r="MYR51" s="8"/>
      <c r="MYS51" s="8"/>
      <c r="MYT51" s="8"/>
      <c r="MYU51" s="8"/>
      <c r="MYV51" s="8"/>
      <c r="MYW51" s="8"/>
      <c r="MYX51" s="8"/>
      <c r="MYY51" s="8"/>
      <c r="MYZ51" s="8"/>
      <c r="MZA51" s="8"/>
      <c r="MZB51" s="8"/>
      <c r="MZC51" s="8"/>
      <c r="MZD51" s="8"/>
      <c r="MZE51" s="8"/>
      <c r="MZF51" s="8"/>
      <c r="MZG51" s="8"/>
      <c r="MZH51" s="8"/>
      <c r="MZI51" s="8"/>
      <c r="MZJ51" s="8"/>
      <c r="MZK51" s="8"/>
      <c r="MZL51" s="8"/>
      <c r="MZM51" s="8"/>
      <c r="MZN51" s="8"/>
      <c r="MZO51" s="8"/>
      <c r="MZP51" s="8"/>
      <c r="MZQ51" s="8"/>
      <c r="MZR51" s="8"/>
      <c r="MZS51" s="8"/>
      <c r="MZT51" s="8"/>
      <c r="MZU51" s="8"/>
      <c r="MZV51" s="8"/>
      <c r="MZW51" s="8"/>
      <c r="MZX51" s="8"/>
      <c r="MZY51" s="8"/>
      <c r="MZZ51" s="8"/>
      <c r="NAA51" s="8"/>
      <c r="NAB51" s="8"/>
      <c r="NAC51" s="8"/>
      <c r="NAD51" s="8"/>
      <c r="NAE51" s="8"/>
      <c r="NAF51" s="8"/>
      <c r="NAG51" s="8"/>
      <c r="NAH51" s="8"/>
      <c r="NAI51" s="8"/>
      <c r="NAJ51" s="8"/>
      <c r="NAK51" s="8"/>
      <c r="NAL51" s="8"/>
      <c r="NAM51" s="8"/>
      <c r="NAN51" s="8"/>
      <c r="NAO51" s="8"/>
      <c r="NAP51" s="8"/>
      <c r="NAQ51" s="8"/>
      <c r="NAR51" s="8"/>
      <c r="NAS51" s="8"/>
      <c r="NAT51" s="8"/>
      <c r="NAU51" s="8"/>
      <c r="NAV51" s="8"/>
      <c r="NAW51" s="8"/>
      <c r="NAX51" s="8"/>
      <c r="NAY51" s="8"/>
      <c r="NAZ51" s="8"/>
      <c r="NBA51" s="8"/>
      <c r="NBB51" s="8"/>
      <c r="NBC51" s="8"/>
      <c r="NBD51" s="8"/>
      <c r="NBE51" s="8"/>
      <c r="NBF51" s="8"/>
      <c r="NBG51" s="8"/>
      <c r="NBH51" s="8"/>
      <c r="NBI51" s="8"/>
      <c r="NBJ51" s="8"/>
      <c r="NBK51" s="8"/>
      <c r="NBL51" s="8"/>
      <c r="NBM51" s="8"/>
      <c r="NBN51" s="8"/>
      <c r="NBO51" s="8"/>
      <c r="NBP51" s="8"/>
      <c r="NBQ51" s="8"/>
      <c r="NBR51" s="8"/>
      <c r="NBS51" s="8"/>
      <c r="NBT51" s="8"/>
      <c r="NBU51" s="8"/>
      <c r="NBV51" s="8"/>
      <c r="NBW51" s="8"/>
      <c r="NBX51" s="8"/>
      <c r="NBY51" s="8"/>
      <c r="NBZ51" s="8"/>
      <c r="NCA51" s="8"/>
      <c r="NCB51" s="8"/>
      <c r="NCC51" s="8"/>
      <c r="NCD51" s="8"/>
      <c r="NCE51" s="8"/>
      <c r="NCF51" s="8"/>
      <c r="NCG51" s="8"/>
      <c r="NCH51" s="8"/>
      <c r="NCI51" s="8"/>
      <c r="NCJ51" s="8"/>
      <c r="NCK51" s="8"/>
      <c r="NCL51" s="8"/>
      <c r="NCM51" s="8"/>
      <c r="NCN51" s="8"/>
      <c r="NCO51" s="8"/>
      <c r="NCP51" s="8"/>
      <c r="NCQ51" s="8"/>
      <c r="NCR51" s="8"/>
      <c r="NCS51" s="8"/>
      <c r="NCT51" s="8"/>
      <c r="NCU51" s="8"/>
      <c r="NCV51" s="8"/>
      <c r="NCW51" s="8"/>
      <c r="NCX51" s="8"/>
      <c r="NCY51" s="8"/>
      <c r="NCZ51" s="8"/>
      <c r="NDA51" s="8"/>
      <c r="NDB51" s="8"/>
      <c r="NDC51" s="8"/>
      <c r="NDD51" s="8"/>
      <c r="NDE51" s="8"/>
      <c r="NDF51" s="8"/>
      <c r="NDG51" s="8"/>
      <c r="NDH51" s="8"/>
      <c r="NDI51" s="8"/>
      <c r="NDJ51" s="8"/>
      <c r="NDK51" s="8"/>
      <c r="NDL51" s="8"/>
      <c r="NDM51" s="8"/>
      <c r="NDN51" s="8"/>
      <c r="NDO51" s="8"/>
      <c r="NDP51" s="8"/>
      <c r="NDQ51" s="8"/>
      <c r="NDR51" s="8"/>
      <c r="NDS51" s="8"/>
      <c r="NDT51" s="8"/>
      <c r="NDU51" s="8"/>
      <c r="NDV51" s="8"/>
      <c r="NDW51" s="8"/>
      <c r="NDX51" s="8"/>
      <c r="NDY51" s="8"/>
      <c r="NDZ51" s="8"/>
      <c r="NEA51" s="8"/>
      <c r="NEB51" s="8"/>
      <c r="NEC51" s="8"/>
      <c r="NED51" s="8"/>
      <c r="NEE51" s="8"/>
      <c r="NEF51" s="8"/>
      <c r="NEG51" s="8"/>
      <c r="NEH51" s="8"/>
      <c r="NEI51" s="8"/>
      <c r="NEJ51" s="8"/>
      <c r="NEK51" s="8"/>
      <c r="NEL51" s="8"/>
      <c r="NEM51" s="8"/>
      <c r="NEN51" s="8"/>
      <c r="NEO51" s="8"/>
      <c r="NEP51" s="8"/>
      <c r="NEQ51" s="8"/>
      <c r="NER51" s="8"/>
      <c r="NES51" s="8"/>
      <c r="NET51" s="8"/>
      <c r="NEU51" s="8"/>
      <c r="NEV51" s="8"/>
      <c r="NEW51" s="8"/>
      <c r="NEX51" s="8"/>
      <c r="NEY51" s="8"/>
      <c r="NEZ51" s="8"/>
      <c r="NFA51" s="8"/>
      <c r="NFB51" s="8"/>
      <c r="NFC51" s="8"/>
      <c r="NFD51" s="8"/>
      <c r="NFE51" s="8"/>
      <c r="NFF51" s="8"/>
      <c r="NFG51" s="8"/>
      <c r="NFH51" s="8"/>
      <c r="NFI51" s="8"/>
      <c r="NFJ51" s="8"/>
      <c r="NFK51" s="8"/>
      <c r="NFL51" s="8"/>
      <c r="NFM51" s="8"/>
      <c r="NFN51" s="8"/>
      <c r="NFO51" s="8"/>
      <c r="NFP51" s="8"/>
      <c r="NFQ51" s="8"/>
      <c r="NFR51" s="8"/>
      <c r="NFS51" s="8"/>
      <c r="NFT51" s="8"/>
      <c r="NFU51" s="8"/>
      <c r="NFV51" s="8"/>
      <c r="NFW51" s="8"/>
      <c r="NFX51" s="8"/>
      <c r="NFY51" s="8"/>
      <c r="NFZ51" s="8"/>
      <c r="NGA51" s="8"/>
      <c r="NGB51" s="8"/>
      <c r="NGC51" s="8"/>
      <c r="NGD51" s="8"/>
      <c r="NGE51" s="8"/>
      <c r="NGF51" s="8"/>
      <c r="NGG51" s="8"/>
      <c r="NGH51" s="8"/>
      <c r="NGI51" s="8"/>
      <c r="NGJ51" s="8"/>
      <c r="NGK51" s="8"/>
      <c r="NGL51" s="8"/>
      <c r="NGM51" s="8"/>
      <c r="NGN51" s="8"/>
      <c r="NGO51" s="8"/>
      <c r="NGP51" s="8"/>
      <c r="NGQ51" s="8"/>
      <c r="NGR51" s="8"/>
      <c r="NGS51" s="8"/>
      <c r="NGT51" s="8"/>
      <c r="NGU51" s="8"/>
      <c r="NGV51" s="8"/>
      <c r="NGW51" s="8"/>
      <c r="NGX51" s="8"/>
      <c r="NGY51" s="8"/>
      <c r="NGZ51" s="8"/>
      <c r="NHA51" s="8"/>
      <c r="NHB51" s="8"/>
      <c r="NHC51" s="8"/>
      <c r="NHD51" s="8"/>
      <c r="NHE51" s="8"/>
      <c r="NHF51" s="8"/>
      <c r="NHG51" s="8"/>
      <c r="NHH51" s="8"/>
      <c r="NHI51" s="8"/>
      <c r="NHJ51" s="8"/>
      <c r="NHK51" s="8"/>
      <c r="NHL51" s="8"/>
      <c r="NHM51" s="8"/>
      <c r="NHN51" s="8"/>
      <c r="NHO51" s="8"/>
      <c r="NHP51" s="8"/>
      <c r="NHQ51" s="8"/>
      <c r="NHR51" s="8"/>
      <c r="NHS51" s="8"/>
      <c r="NHT51" s="8"/>
      <c r="NHU51" s="8"/>
      <c r="NHV51" s="8"/>
      <c r="NHW51" s="8"/>
      <c r="NHX51" s="8"/>
      <c r="NHY51" s="8"/>
      <c r="NHZ51" s="8"/>
      <c r="NIA51" s="8"/>
      <c r="NIB51" s="8"/>
      <c r="NIC51" s="8"/>
      <c r="NID51" s="8"/>
      <c r="NIE51" s="8"/>
      <c r="NIF51" s="8"/>
      <c r="NIG51" s="8"/>
      <c r="NIH51" s="8"/>
      <c r="NII51" s="8"/>
      <c r="NIJ51" s="8"/>
      <c r="NIK51" s="8"/>
      <c r="NIL51" s="8"/>
      <c r="NIM51" s="8"/>
      <c r="NIN51" s="8"/>
      <c r="NIO51" s="8"/>
      <c r="NIP51" s="8"/>
      <c r="NIQ51" s="8"/>
      <c r="NIR51" s="8"/>
      <c r="NIS51" s="8"/>
      <c r="NIT51" s="8"/>
      <c r="NIU51" s="8"/>
      <c r="NIV51" s="8"/>
      <c r="NIW51" s="8"/>
      <c r="NIX51" s="8"/>
      <c r="NIY51" s="8"/>
      <c r="NIZ51" s="8"/>
      <c r="NJA51" s="8"/>
      <c r="NJB51" s="8"/>
      <c r="NJC51" s="8"/>
      <c r="NJD51" s="8"/>
      <c r="NJE51" s="8"/>
      <c r="NJF51" s="8"/>
      <c r="NJG51" s="8"/>
      <c r="NJH51" s="8"/>
      <c r="NJI51" s="8"/>
      <c r="NJJ51" s="8"/>
      <c r="NJK51" s="8"/>
      <c r="NJL51" s="8"/>
      <c r="NJM51" s="8"/>
      <c r="NJN51" s="8"/>
      <c r="NJO51" s="8"/>
      <c r="NJP51" s="8"/>
      <c r="NJQ51" s="8"/>
      <c r="NJR51" s="8"/>
      <c r="NJS51" s="8"/>
      <c r="NJT51" s="8"/>
      <c r="NJU51" s="8"/>
      <c r="NJV51" s="8"/>
      <c r="NJW51" s="8"/>
      <c r="NJX51" s="8"/>
      <c r="NJY51" s="8"/>
      <c r="NJZ51" s="8"/>
      <c r="NKA51" s="8"/>
      <c r="NKB51" s="8"/>
      <c r="NKC51" s="8"/>
      <c r="NKD51" s="8"/>
      <c r="NKE51" s="8"/>
      <c r="NKF51" s="8"/>
      <c r="NKG51" s="8"/>
      <c r="NKH51" s="8"/>
      <c r="NKI51" s="8"/>
      <c r="NKJ51" s="8"/>
      <c r="NKK51" s="8"/>
      <c r="NKL51" s="8"/>
      <c r="NKM51" s="8"/>
      <c r="NKN51" s="8"/>
      <c r="NKO51" s="8"/>
      <c r="NKP51" s="8"/>
      <c r="NKQ51" s="8"/>
      <c r="NKR51" s="8"/>
      <c r="NKS51" s="8"/>
      <c r="NKT51" s="8"/>
      <c r="NKU51" s="8"/>
      <c r="NKV51" s="8"/>
      <c r="NKW51" s="8"/>
      <c r="NKX51" s="8"/>
      <c r="NKY51" s="8"/>
      <c r="NKZ51" s="8"/>
      <c r="NLA51" s="8"/>
      <c r="NLB51" s="8"/>
      <c r="NLC51" s="8"/>
      <c r="NLD51" s="8"/>
      <c r="NLE51" s="8"/>
      <c r="NLF51" s="8"/>
      <c r="NLG51" s="8"/>
      <c r="NLH51" s="8"/>
      <c r="NLI51" s="8"/>
      <c r="NLJ51" s="8"/>
      <c r="NLK51" s="8"/>
      <c r="NLL51" s="8"/>
      <c r="NLM51" s="8"/>
      <c r="NLN51" s="8"/>
      <c r="NLO51" s="8"/>
      <c r="NLP51" s="8"/>
      <c r="NLQ51" s="8"/>
      <c r="NLR51" s="8"/>
      <c r="NLS51" s="8"/>
      <c r="NLT51" s="8"/>
      <c r="NLU51" s="8"/>
      <c r="NLV51" s="8"/>
      <c r="NLW51" s="8"/>
      <c r="NLX51" s="8"/>
      <c r="NLY51" s="8"/>
      <c r="NLZ51" s="8"/>
      <c r="NMA51" s="8"/>
      <c r="NMB51" s="8"/>
      <c r="NMC51" s="8"/>
      <c r="NMD51" s="8"/>
      <c r="NME51" s="8"/>
      <c r="NMF51" s="8"/>
      <c r="NMG51" s="8"/>
      <c r="NMH51" s="8"/>
      <c r="NMI51" s="8"/>
      <c r="NMJ51" s="8"/>
      <c r="NMK51" s="8"/>
      <c r="NML51" s="8"/>
      <c r="NMM51" s="8"/>
      <c r="NMN51" s="8"/>
      <c r="NMO51" s="8"/>
      <c r="NMP51" s="8"/>
      <c r="NMQ51" s="8"/>
      <c r="NMR51" s="8"/>
      <c r="NMS51" s="8"/>
      <c r="NMT51" s="8"/>
      <c r="NMU51" s="8"/>
      <c r="NMV51" s="8"/>
      <c r="NMW51" s="8"/>
      <c r="NMX51" s="8"/>
      <c r="NMY51" s="8"/>
      <c r="NMZ51" s="8"/>
      <c r="NNA51" s="8"/>
      <c r="NNB51" s="8"/>
      <c r="NNC51" s="8"/>
      <c r="NND51" s="8"/>
      <c r="NNE51" s="8"/>
      <c r="NNF51" s="8"/>
      <c r="NNG51" s="8"/>
      <c r="NNH51" s="8"/>
      <c r="NNI51" s="8"/>
      <c r="NNJ51" s="8"/>
      <c r="NNK51" s="8"/>
      <c r="NNL51" s="8"/>
      <c r="NNM51" s="8"/>
      <c r="NNN51" s="8"/>
      <c r="NNO51" s="8"/>
      <c r="NNP51" s="8"/>
      <c r="NNQ51" s="8"/>
      <c r="NNR51" s="8"/>
      <c r="NNS51" s="8"/>
      <c r="NNT51" s="8"/>
      <c r="NNU51" s="8"/>
      <c r="NNV51" s="8"/>
      <c r="NNW51" s="8"/>
      <c r="NNX51" s="8"/>
      <c r="NNY51" s="8"/>
      <c r="NNZ51" s="8"/>
      <c r="NOA51" s="8"/>
      <c r="NOB51" s="8"/>
      <c r="NOC51" s="8"/>
      <c r="NOD51" s="8"/>
      <c r="NOE51" s="8"/>
      <c r="NOF51" s="8"/>
      <c r="NOG51" s="8"/>
      <c r="NOH51" s="8"/>
      <c r="NOI51" s="8"/>
      <c r="NOJ51" s="8"/>
      <c r="NOK51" s="8"/>
      <c r="NOL51" s="8"/>
      <c r="NOM51" s="8"/>
      <c r="NON51" s="8"/>
      <c r="NOO51" s="8"/>
      <c r="NOP51" s="8"/>
      <c r="NOQ51" s="8"/>
      <c r="NOR51" s="8"/>
      <c r="NOS51" s="8"/>
      <c r="NOT51" s="8"/>
      <c r="NOU51" s="8"/>
      <c r="NOV51" s="8"/>
      <c r="NOW51" s="8"/>
      <c r="NOX51" s="8"/>
      <c r="NOY51" s="8"/>
      <c r="NOZ51" s="8"/>
      <c r="NPA51" s="8"/>
      <c r="NPB51" s="8"/>
      <c r="NPC51" s="8"/>
      <c r="NPD51" s="8"/>
      <c r="NPE51" s="8"/>
      <c r="NPF51" s="8"/>
      <c r="NPG51" s="8"/>
      <c r="NPH51" s="8"/>
      <c r="NPI51" s="8"/>
      <c r="NPJ51" s="8"/>
      <c r="NPK51" s="8"/>
      <c r="NPL51" s="8"/>
      <c r="NPM51" s="8"/>
      <c r="NPN51" s="8"/>
      <c r="NPO51" s="8"/>
      <c r="NPP51" s="8"/>
      <c r="NPQ51" s="8"/>
      <c r="NPR51" s="8"/>
      <c r="NPS51" s="8"/>
      <c r="NPT51" s="8"/>
      <c r="NPU51" s="8"/>
      <c r="NPV51" s="8"/>
      <c r="NPW51" s="8"/>
      <c r="NPX51" s="8"/>
      <c r="NPY51" s="8"/>
      <c r="NPZ51" s="8"/>
      <c r="NQA51" s="8"/>
      <c r="NQB51" s="8"/>
      <c r="NQC51" s="8"/>
      <c r="NQD51" s="8"/>
      <c r="NQE51" s="8"/>
      <c r="NQF51" s="8"/>
      <c r="NQG51" s="8"/>
      <c r="NQH51" s="8"/>
      <c r="NQI51" s="8"/>
      <c r="NQJ51" s="8"/>
      <c r="NQK51" s="8"/>
      <c r="NQL51" s="8"/>
      <c r="NQM51" s="8"/>
      <c r="NQN51" s="8"/>
      <c r="NQO51" s="8"/>
      <c r="NQP51" s="8"/>
      <c r="NQQ51" s="8"/>
      <c r="NQR51" s="8"/>
      <c r="NQS51" s="8"/>
      <c r="NQT51" s="8"/>
      <c r="NQU51" s="8"/>
      <c r="NQV51" s="8"/>
      <c r="NQW51" s="8"/>
      <c r="NQX51" s="8"/>
      <c r="NQY51" s="8"/>
      <c r="NQZ51" s="8"/>
      <c r="NRA51" s="8"/>
      <c r="NRB51" s="8"/>
      <c r="NRC51" s="8"/>
      <c r="NRD51" s="8"/>
      <c r="NRE51" s="8"/>
      <c r="NRF51" s="8"/>
      <c r="NRG51" s="8"/>
      <c r="NRH51" s="8"/>
      <c r="NRI51" s="8"/>
      <c r="NRJ51" s="8"/>
      <c r="NRK51" s="8"/>
      <c r="NRL51" s="8"/>
      <c r="NRM51" s="8"/>
      <c r="NRN51" s="8"/>
      <c r="NRO51" s="8"/>
      <c r="NRP51" s="8"/>
      <c r="NRQ51" s="8"/>
      <c r="NRR51" s="8"/>
      <c r="NRS51" s="8"/>
      <c r="NRT51" s="8"/>
      <c r="NRU51" s="8"/>
      <c r="NRV51" s="8"/>
      <c r="NRW51" s="8"/>
      <c r="NRX51" s="8"/>
      <c r="NRY51" s="8"/>
      <c r="NRZ51" s="8"/>
      <c r="NSA51" s="8"/>
      <c r="NSB51" s="8"/>
      <c r="NSC51" s="8"/>
      <c r="NSD51" s="8"/>
      <c r="NSE51" s="8"/>
      <c r="NSF51" s="8"/>
      <c r="NSG51" s="8"/>
      <c r="NSH51" s="8"/>
      <c r="NSI51" s="8"/>
      <c r="NSJ51" s="8"/>
      <c r="NSK51" s="8"/>
      <c r="NSL51" s="8"/>
      <c r="NSM51" s="8"/>
      <c r="NSN51" s="8"/>
      <c r="NSO51" s="8"/>
      <c r="NSP51" s="8"/>
      <c r="NSQ51" s="8"/>
      <c r="NSR51" s="8"/>
      <c r="NSS51" s="8"/>
      <c r="NST51" s="8"/>
      <c r="NSU51" s="8"/>
      <c r="NSV51" s="8"/>
      <c r="NSW51" s="8"/>
      <c r="NSX51" s="8"/>
      <c r="NSY51" s="8"/>
      <c r="NSZ51" s="8"/>
      <c r="NTA51" s="8"/>
      <c r="NTB51" s="8"/>
      <c r="NTC51" s="8"/>
      <c r="NTD51" s="8"/>
      <c r="NTE51" s="8"/>
      <c r="NTF51" s="8"/>
      <c r="NTG51" s="8"/>
      <c r="NTH51" s="8"/>
      <c r="NTI51" s="8"/>
      <c r="NTJ51" s="8"/>
      <c r="NTK51" s="8"/>
      <c r="NTL51" s="8"/>
      <c r="NTM51" s="8"/>
      <c r="NTN51" s="8"/>
      <c r="NTO51" s="8"/>
      <c r="NTP51" s="8"/>
      <c r="NTQ51" s="8"/>
      <c r="NTR51" s="8"/>
      <c r="NTS51" s="8"/>
      <c r="NTT51" s="8"/>
      <c r="NTU51" s="8"/>
      <c r="NTV51" s="8"/>
      <c r="NTW51" s="8"/>
      <c r="NTX51" s="8"/>
      <c r="NTY51" s="8"/>
      <c r="NTZ51" s="8"/>
      <c r="NUA51" s="8"/>
      <c r="NUB51" s="8"/>
      <c r="NUC51" s="8"/>
      <c r="NUD51" s="8"/>
      <c r="NUE51" s="8"/>
      <c r="NUF51" s="8"/>
      <c r="NUG51" s="8"/>
      <c r="NUH51" s="8"/>
      <c r="NUI51" s="8"/>
      <c r="NUJ51" s="8"/>
      <c r="NUK51" s="8"/>
      <c r="NUL51" s="8"/>
      <c r="NUM51" s="8"/>
      <c r="NUN51" s="8"/>
      <c r="NUO51" s="8"/>
      <c r="NUP51" s="8"/>
      <c r="NUQ51" s="8"/>
      <c r="NUR51" s="8"/>
      <c r="NUS51" s="8"/>
      <c r="NUT51" s="8"/>
      <c r="NUU51" s="8"/>
      <c r="NUV51" s="8"/>
      <c r="NUW51" s="8"/>
      <c r="NUX51" s="8"/>
      <c r="NUY51" s="8"/>
      <c r="NUZ51" s="8"/>
      <c r="NVA51" s="8"/>
      <c r="NVB51" s="8"/>
      <c r="NVC51" s="8"/>
      <c r="NVD51" s="8"/>
      <c r="NVE51" s="8"/>
      <c r="NVF51" s="8"/>
      <c r="NVG51" s="8"/>
      <c r="NVH51" s="8"/>
      <c r="NVI51" s="8"/>
      <c r="NVJ51" s="8"/>
      <c r="NVK51" s="8"/>
      <c r="NVL51" s="8"/>
      <c r="NVM51" s="8"/>
      <c r="NVN51" s="8"/>
      <c r="NVO51" s="8"/>
      <c r="NVP51" s="8"/>
      <c r="NVQ51" s="8"/>
      <c r="NVR51" s="8"/>
      <c r="NVS51" s="8"/>
      <c r="NVT51" s="8"/>
      <c r="NVU51" s="8"/>
      <c r="NVV51" s="8"/>
      <c r="NVW51" s="8"/>
      <c r="NVX51" s="8"/>
      <c r="NVY51" s="8"/>
      <c r="NVZ51" s="8"/>
      <c r="NWA51" s="8"/>
      <c r="NWB51" s="8"/>
      <c r="NWC51" s="8"/>
      <c r="NWD51" s="8"/>
      <c r="NWE51" s="8"/>
      <c r="NWF51" s="8"/>
      <c r="NWG51" s="8"/>
      <c r="NWH51" s="8"/>
      <c r="NWI51" s="8"/>
      <c r="NWJ51" s="8"/>
      <c r="NWK51" s="8"/>
      <c r="NWL51" s="8"/>
      <c r="NWM51" s="8"/>
      <c r="NWN51" s="8"/>
      <c r="NWO51" s="8"/>
      <c r="NWP51" s="8"/>
      <c r="NWQ51" s="8"/>
      <c r="NWR51" s="8"/>
      <c r="NWS51" s="8"/>
      <c r="NWT51" s="8"/>
      <c r="NWU51" s="8"/>
      <c r="NWV51" s="8"/>
      <c r="NWW51" s="8"/>
      <c r="NWX51" s="8"/>
      <c r="NWY51" s="8"/>
      <c r="NWZ51" s="8"/>
      <c r="NXA51" s="8"/>
      <c r="NXB51" s="8"/>
      <c r="NXC51" s="8"/>
      <c r="NXD51" s="8"/>
      <c r="NXE51" s="8"/>
      <c r="NXF51" s="8"/>
      <c r="NXG51" s="8"/>
      <c r="NXH51" s="8"/>
      <c r="NXI51" s="8"/>
      <c r="NXJ51" s="8"/>
      <c r="NXK51" s="8"/>
      <c r="NXL51" s="8"/>
      <c r="NXM51" s="8"/>
      <c r="NXN51" s="8"/>
      <c r="NXO51" s="8"/>
      <c r="NXP51" s="8"/>
      <c r="NXQ51" s="8"/>
      <c r="NXR51" s="8"/>
      <c r="NXS51" s="8"/>
      <c r="NXT51" s="8"/>
      <c r="NXU51" s="8"/>
      <c r="NXV51" s="8"/>
      <c r="NXW51" s="8"/>
      <c r="NXX51" s="8"/>
      <c r="NXY51" s="8"/>
      <c r="NXZ51" s="8"/>
      <c r="NYA51" s="8"/>
      <c r="NYB51" s="8"/>
      <c r="NYC51" s="8"/>
      <c r="NYD51" s="8"/>
      <c r="NYE51" s="8"/>
      <c r="NYF51" s="8"/>
      <c r="NYG51" s="8"/>
      <c r="NYH51" s="8"/>
      <c r="NYI51" s="8"/>
      <c r="NYJ51" s="8"/>
      <c r="NYK51" s="8"/>
      <c r="NYL51" s="8"/>
      <c r="NYM51" s="8"/>
      <c r="NYN51" s="8"/>
      <c r="NYO51" s="8"/>
      <c r="NYP51" s="8"/>
      <c r="NYQ51" s="8"/>
      <c r="NYR51" s="8"/>
      <c r="NYS51" s="8"/>
      <c r="NYT51" s="8"/>
      <c r="NYU51" s="8"/>
      <c r="NYV51" s="8"/>
      <c r="NYW51" s="8"/>
      <c r="NYX51" s="8"/>
      <c r="NYY51" s="8"/>
      <c r="NYZ51" s="8"/>
      <c r="NZA51" s="8"/>
      <c r="NZB51" s="8"/>
      <c r="NZC51" s="8"/>
      <c r="NZD51" s="8"/>
      <c r="NZE51" s="8"/>
      <c r="NZF51" s="8"/>
      <c r="NZG51" s="8"/>
      <c r="NZH51" s="8"/>
      <c r="NZI51" s="8"/>
      <c r="NZJ51" s="8"/>
      <c r="NZK51" s="8"/>
      <c r="NZL51" s="8"/>
      <c r="NZM51" s="8"/>
      <c r="NZN51" s="8"/>
      <c r="NZO51" s="8"/>
      <c r="NZP51" s="8"/>
      <c r="NZQ51" s="8"/>
      <c r="NZR51" s="8"/>
      <c r="NZS51" s="8"/>
      <c r="NZT51" s="8"/>
      <c r="NZU51" s="8"/>
      <c r="NZV51" s="8"/>
      <c r="NZW51" s="8"/>
      <c r="NZX51" s="8"/>
      <c r="NZY51" s="8"/>
      <c r="NZZ51" s="8"/>
      <c r="OAA51" s="8"/>
      <c r="OAB51" s="8"/>
      <c r="OAC51" s="8"/>
      <c r="OAD51" s="8"/>
      <c r="OAE51" s="8"/>
      <c r="OAF51" s="8"/>
      <c r="OAG51" s="8"/>
      <c r="OAH51" s="8"/>
      <c r="OAI51" s="8"/>
      <c r="OAJ51" s="8"/>
      <c r="OAK51" s="8"/>
      <c r="OAL51" s="8"/>
      <c r="OAM51" s="8"/>
      <c r="OAN51" s="8"/>
      <c r="OAO51" s="8"/>
      <c r="OAP51" s="8"/>
      <c r="OAQ51" s="8"/>
      <c r="OAR51" s="8"/>
      <c r="OAS51" s="8"/>
      <c r="OAT51" s="8"/>
      <c r="OAU51" s="8"/>
      <c r="OAV51" s="8"/>
      <c r="OAW51" s="8"/>
      <c r="OAX51" s="8"/>
      <c r="OAY51" s="8"/>
      <c r="OAZ51" s="8"/>
      <c r="OBA51" s="8"/>
      <c r="OBB51" s="8"/>
      <c r="OBC51" s="8"/>
      <c r="OBD51" s="8"/>
      <c r="OBE51" s="8"/>
      <c r="OBF51" s="8"/>
      <c r="OBG51" s="8"/>
      <c r="OBH51" s="8"/>
      <c r="OBI51" s="8"/>
      <c r="OBJ51" s="8"/>
      <c r="OBK51" s="8"/>
      <c r="OBL51" s="8"/>
      <c r="OBM51" s="8"/>
      <c r="OBN51" s="8"/>
      <c r="OBO51" s="8"/>
      <c r="OBP51" s="8"/>
      <c r="OBQ51" s="8"/>
      <c r="OBR51" s="8"/>
      <c r="OBS51" s="8"/>
      <c r="OBT51" s="8"/>
      <c r="OBU51" s="8"/>
      <c r="OBV51" s="8"/>
      <c r="OBW51" s="8"/>
      <c r="OBX51" s="8"/>
      <c r="OBY51" s="8"/>
      <c r="OBZ51" s="8"/>
      <c r="OCA51" s="8"/>
      <c r="OCB51" s="8"/>
      <c r="OCC51" s="8"/>
      <c r="OCD51" s="8"/>
      <c r="OCE51" s="8"/>
      <c r="OCF51" s="8"/>
      <c r="OCG51" s="8"/>
      <c r="OCH51" s="8"/>
      <c r="OCI51" s="8"/>
      <c r="OCJ51" s="8"/>
      <c r="OCK51" s="8"/>
      <c r="OCL51" s="8"/>
      <c r="OCM51" s="8"/>
      <c r="OCN51" s="8"/>
      <c r="OCO51" s="8"/>
      <c r="OCP51" s="8"/>
      <c r="OCQ51" s="8"/>
      <c r="OCR51" s="8"/>
      <c r="OCS51" s="8"/>
      <c r="OCT51" s="8"/>
      <c r="OCU51" s="8"/>
      <c r="OCV51" s="8"/>
      <c r="OCW51" s="8"/>
      <c r="OCX51" s="8"/>
      <c r="OCY51" s="8"/>
      <c r="OCZ51" s="8"/>
      <c r="ODA51" s="8"/>
      <c r="ODB51" s="8"/>
      <c r="ODC51" s="8"/>
      <c r="ODD51" s="8"/>
      <c r="ODE51" s="8"/>
      <c r="ODF51" s="8"/>
      <c r="ODG51" s="8"/>
      <c r="ODH51" s="8"/>
      <c r="ODI51" s="8"/>
      <c r="ODJ51" s="8"/>
      <c r="ODK51" s="8"/>
      <c r="ODL51" s="8"/>
      <c r="ODM51" s="8"/>
      <c r="ODN51" s="8"/>
      <c r="ODO51" s="8"/>
      <c r="ODP51" s="8"/>
      <c r="ODQ51" s="8"/>
      <c r="ODR51" s="8"/>
      <c r="ODS51" s="8"/>
      <c r="ODT51" s="8"/>
      <c r="ODU51" s="8"/>
      <c r="ODV51" s="8"/>
      <c r="ODW51" s="8"/>
      <c r="ODX51" s="8"/>
      <c r="ODY51" s="8"/>
      <c r="ODZ51" s="8"/>
      <c r="OEA51" s="8"/>
      <c r="OEB51" s="8"/>
      <c r="OEC51" s="8"/>
      <c r="OED51" s="8"/>
      <c r="OEE51" s="8"/>
      <c r="OEF51" s="8"/>
      <c r="OEG51" s="8"/>
      <c r="OEH51" s="8"/>
      <c r="OEI51" s="8"/>
      <c r="OEJ51" s="8"/>
      <c r="OEK51" s="8"/>
      <c r="OEL51" s="8"/>
      <c r="OEM51" s="8"/>
      <c r="OEN51" s="8"/>
      <c r="OEO51" s="8"/>
      <c r="OEP51" s="8"/>
      <c r="OEQ51" s="8"/>
      <c r="OER51" s="8"/>
      <c r="OES51" s="8"/>
      <c r="OET51" s="8"/>
      <c r="OEU51" s="8"/>
      <c r="OEV51" s="8"/>
      <c r="OEW51" s="8"/>
      <c r="OEX51" s="8"/>
      <c r="OEY51" s="8"/>
      <c r="OEZ51" s="8"/>
      <c r="OFA51" s="8"/>
      <c r="OFB51" s="8"/>
      <c r="OFC51" s="8"/>
      <c r="OFD51" s="8"/>
      <c r="OFE51" s="8"/>
      <c r="OFF51" s="8"/>
      <c r="OFG51" s="8"/>
      <c r="OFH51" s="8"/>
      <c r="OFI51" s="8"/>
      <c r="OFJ51" s="8"/>
      <c r="OFK51" s="8"/>
      <c r="OFL51" s="8"/>
      <c r="OFM51" s="8"/>
      <c r="OFN51" s="8"/>
      <c r="OFO51" s="8"/>
      <c r="OFP51" s="8"/>
      <c r="OFQ51" s="8"/>
      <c r="OFR51" s="8"/>
      <c r="OFS51" s="8"/>
      <c r="OFT51" s="8"/>
      <c r="OFU51" s="8"/>
      <c r="OFV51" s="8"/>
      <c r="OFW51" s="8"/>
      <c r="OFX51" s="8"/>
      <c r="OFY51" s="8"/>
      <c r="OFZ51" s="8"/>
      <c r="OGA51" s="8"/>
      <c r="OGB51" s="8"/>
      <c r="OGC51" s="8"/>
      <c r="OGD51" s="8"/>
      <c r="OGE51" s="8"/>
      <c r="OGF51" s="8"/>
      <c r="OGG51" s="8"/>
      <c r="OGH51" s="8"/>
      <c r="OGI51" s="8"/>
      <c r="OGJ51" s="8"/>
      <c r="OGK51" s="8"/>
      <c r="OGL51" s="8"/>
      <c r="OGM51" s="8"/>
      <c r="OGN51" s="8"/>
      <c r="OGO51" s="8"/>
      <c r="OGP51" s="8"/>
      <c r="OGQ51" s="8"/>
      <c r="OGR51" s="8"/>
      <c r="OGS51" s="8"/>
      <c r="OGT51" s="8"/>
      <c r="OGU51" s="8"/>
      <c r="OGV51" s="8"/>
      <c r="OGW51" s="8"/>
      <c r="OGX51" s="8"/>
      <c r="OGY51" s="8"/>
      <c r="OGZ51" s="8"/>
      <c r="OHA51" s="8"/>
      <c r="OHB51" s="8"/>
      <c r="OHC51" s="8"/>
      <c r="OHD51" s="8"/>
      <c r="OHE51" s="8"/>
      <c r="OHF51" s="8"/>
      <c r="OHG51" s="8"/>
      <c r="OHH51" s="8"/>
      <c r="OHI51" s="8"/>
      <c r="OHJ51" s="8"/>
      <c r="OHK51" s="8"/>
      <c r="OHL51" s="8"/>
      <c r="OHM51" s="8"/>
      <c r="OHN51" s="8"/>
      <c r="OHO51" s="8"/>
      <c r="OHP51" s="8"/>
      <c r="OHQ51" s="8"/>
      <c r="OHR51" s="8"/>
      <c r="OHS51" s="8"/>
      <c r="OHT51" s="8"/>
      <c r="OHU51" s="8"/>
      <c r="OHV51" s="8"/>
      <c r="OHW51" s="8"/>
      <c r="OHX51" s="8"/>
      <c r="OHY51" s="8"/>
      <c r="OHZ51" s="8"/>
      <c r="OIA51" s="8"/>
      <c r="OIB51" s="8"/>
      <c r="OIC51" s="8"/>
      <c r="OID51" s="8"/>
      <c r="OIE51" s="8"/>
      <c r="OIF51" s="8"/>
      <c r="OIG51" s="8"/>
      <c r="OIH51" s="8"/>
      <c r="OII51" s="8"/>
      <c r="OIJ51" s="8"/>
      <c r="OIK51" s="8"/>
      <c r="OIL51" s="8"/>
      <c r="OIM51" s="8"/>
      <c r="OIN51" s="8"/>
      <c r="OIO51" s="8"/>
      <c r="OIP51" s="8"/>
      <c r="OIQ51" s="8"/>
      <c r="OIR51" s="8"/>
      <c r="OIS51" s="8"/>
      <c r="OIT51" s="8"/>
      <c r="OIU51" s="8"/>
      <c r="OIV51" s="8"/>
      <c r="OIW51" s="8"/>
      <c r="OIX51" s="8"/>
      <c r="OIY51" s="8"/>
      <c r="OIZ51" s="8"/>
      <c r="OJA51" s="8"/>
      <c r="OJB51" s="8"/>
      <c r="OJC51" s="8"/>
      <c r="OJD51" s="8"/>
      <c r="OJE51" s="8"/>
      <c r="OJF51" s="8"/>
      <c r="OJG51" s="8"/>
      <c r="OJH51" s="8"/>
      <c r="OJI51" s="8"/>
      <c r="OJJ51" s="8"/>
      <c r="OJK51" s="8"/>
      <c r="OJL51" s="8"/>
      <c r="OJM51" s="8"/>
      <c r="OJN51" s="8"/>
      <c r="OJO51" s="8"/>
      <c r="OJP51" s="8"/>
      <c r="OJQ51" s="8"/>
      <c r="OJR51" s="8"/>
      <c r="OJS51" s="8"/>
      <c r="OJT51" s="8"/>
      <c r="OJU51" s="8"/>
      <c r="OJV51" s="8"/>
      <c r="OJW51" s="8"/>
      <c r="OJX51" s="8"/>
      <c r="OJY51" s="8"/>
      <c r="OJZ51" s="8"/>
      <c r="OKA51" s="8"/>
      <c r="OKB51" s="8"/>
      <c r="OKC51" s="8"/>
      <c r="OKD51" s="8"/>
      <c r="OKE51" s="8"/>
      <c r="OKF51" s="8"/>
      <c r="OKG51" s="8"/>
      <c r="OKH51" s="8"/>
      <c r="OKI51" s="8"/>
      <c r="OKJ51" s="8"/>
      <c r="OKK51" s="8"/>
      <c r="OKL51" s="8"/>
      <c r="OKM51" s="8"/>
      <c r="OKN51" s="8"/>
      <c r="OKO51" s="8"/>
      <c r="OKP51" s="8"/>
      <c r="OKQ51" s="8"/>
      <c r="OKR51" s="8"/>
      <c r="OKS51" s="8"/>
      <c r="OKT51" s="8"/>
      <c r="OKU51" s="8"/>
      <c r="OKV51" s="8"/>
      <c r="OKW51" s="8"/>
      <c r="OKX51" s="8"/>
      <c r="OKY51" s="8"/>
      <c r="OKZ51" s="8"/>
      <c r="OLA51" s="8"/>
      <c r="OLB51" s="8"/>
      <c r="OLC51" s="8"/>
      <c r="OLD51" s="8"/>
      <c r="OLE51" s="8"/>
      <c r="OLF51" s="8"/>
      <c r="OLG51" s="8"/>
      <c r="OLH51" s="8"/>
      <c r="OLI51" s="8"/>
      <c r="OLJ51" s="8"/>
      <c r="OLK51" s="8"/>
      <c r="OLL51" s="8"/>
      <c r="OLM51" s="8"/>
      <c r="OLN51" s="8"/>
      <c r="OLO51" s="8"/>
      <c r="OLP51" s="8"/>
      <c r="OLQ51" s="8"/>
      <c r="OLR51" s="8"/>
      <c r="OLS51" s="8"/>
      <c r="OLT51" s="8"/>
      <c r="OLU51" s="8"/>
      <c r="OLV51" s="8"/>
      <c r="OLW51" s="8"/>
      <c r="OLX51" s="8"/>
      <c r="OLY51" s="8"/>
      <c r="OLZ51" s="8"/>
      <c r="OMA51" s="8"/>
      <c r="OMB51" s="8"/>
      <c r="OMC51" s="8"/>
      <c r="OMD51" s="8"/>
      <c r="OME51" s="8"/>
      <c r="OMF51" s="8"/>
      <c r="OMG51" s="8"/>
      <c r="OMH51" s="8"/>
      <c r="OMI51" s="8"/>
      <c r="OMJ51" s="8"/>
      <c r="OMK51" s="8"/>
      <c r="OML51" s="8"/>
      <c r="OMM51" s="8"/>
      <c r="OMN51" s="8"/>
      <c r="OMO51" s="8"/>
      <c r="OMP51" s="8"/>
      <c r="OMQ51" s="8"/>
      <c r="OMR51" s="8"/>
      <c r="OMS51" s="8"/>
      <c r="OMT51" s="8"/>
      <c r="OMU51" s="8"/>
      <c r="OMV51" s="8"/>
      <c r="OMW51" s="8"/>
      <c r="OMX51" s="8"/>
      <c r="OMY51" s="8"/>
      <c r="OMZ51" s="8"/>
      <c r="ONA51" s="8"/>
      <c r="ONB51" s="8"/>
      <c r="ONC51" s="8"/>
      <c r="OND51" s="8"/>
      <c r="ONE51" s="8"/>
      <c r="ONF51" s="8"/>
      <c r="ONG51" s="8"/>
      <c r="ONH51" s="8"/>
      <c r="ONI51" s="8"/>
      <c r="ONJ51" s="8"/>
      <c r="ONK51" s="8"/>
      <c r="ONL51" s="8"/>
      <c r="ONM51" s="8"/>
      <c r="ONN51" s="8"/>
      <c r="ONO51" s="8"/>
      <c r="ONP51" s="8"/>
      <c r="ONQ51" s="8"/>
      <c r="ONR51" s="8"/>
      <c r="ONS51" s="8"/>
      <c r="ONT51" s="8"/>
      <c r="ONU51" s="8"/>
      <c r="ONV51" s="8"/>
      <c r="ONW51" s="8"/>
      <c r="ONX51" s="8"/>
      <c r="ONY51" s="8"/>
      <c r="ONZ51" s="8"/>
      <c r="OOA51" s="8"/>
      <c r="OOB51" s="8"/>
      <c r="OOC51" s="8"/>
      <c r="OOD51" s="8"/>
      <c r="OOE51" s="8"/>
      <c r="OOF51" s="8"/>
      <c r="OOG51" s="8"/>
      <c r="OOH51" s="8"/>
      <c r="OOI51" s="8"/>
      <c r="OOJ51" s="8"/>
      <c r="OOK51" s="8"/>
      <c r="OOL51" s="8"/>
      <c r="OOM51" s="8"/>
      <c r="OON51" s="8"/>
      <c r="OOO51" s="8"/>
      <c r="OOP51" s="8"/>
      <c r="OOQ51" s="8"/>
      <c r="OOR51" s="8"/>
      <c r="OOS51" s="8"/>
      <c r="OOT51" s="8"/>
      <c r="OOU51" s="8"/>
      <c r="OOV51" s="8"/>
      <c r="OOW51" s="8"/>
      <c r="OOX51" s="8"/>
      <c r="OOY51" s="8"/>
      <c r="OOZ51" s="8"/>
      <c r="OPA51" s="8"/>
      <c r="OPB51" s="8"/>
      <c r="OPC51" s="8"/>
      <c r="OPD51" s="8"/>
      <c r="OPE51" s="8"/>
      <c r="OPF51" s="8"/>
      <c r="OPG51" s="8"/>
      <c r="OPH51" s="8"/>
      <c r="OPI51" s="8"/>
      <c r="OPJ51" s="8"/>
      <c r="OPK51" s="8"/>
      <c r="OPL51" s="8"/>
      <c r="OPM51" s="8"/>
      <c r="OPN51" s="8"/>
      <c r="OPO51" s="8"/>
      <c r="OPP51" s="8"/>
      <c r="OPQ51" s="8"/>
      <c r="OPR51" s="8"/>
      <c r="OPS51" s="8"/>
      <c r="OPT51" s="8"/>
      <c r="OPU51" s="8"/>
      <c r="OPV51" s="8"/>
      <c r="OPW51" s="8"/>
      <c r="OPX51" s="8"/>
      <c r="OPY51" s="8"/>
      <c r="OPZ51" s="8"/>
      <c r="OQA51" s="8"/>
      <c r="OQB51" s="8"/>
      <c r="OQC51" s="8"/>
      <c r="OQD51" s="8"/>
      <c r="OQE51" s="8"/>
      <c r="OQF51" s="8"/>
      <c r="OQG51" s="8"/>
      <c r="OQH51" s="8"/>
      <c r="OQI51" s="8"/>
      <c r="OQJ51" s="8"/>
      <c r="OQK51" s="8"/>
      <c r="OQL51" s="8"/>
      <c r="OQM51" s="8"/>
      <c r="OQN51" s="8"/>
      <c r="OQO51" s="8"/>
      <c r="OQP51" s="8"/>
      <c r="OQQ51" s="8"/>
      <c r="OQR51" s="8"/>
      <c r="OQS51" s="8"/>
      <c r="OQT51" s="8"/>
      <c r="OQU51" s="8"/>
      <c r="OQV51" s="8"/>
      <c r="OQW51" s="8"/>
      <c r="OQX51" s="8"/>
      <c r="OQY51" s="8"/>
      <c r="OQZ51" s="8"/>
      <c r="ORA51" s="8"/>
      <c r="ORB51" s="8"/>
      <c r="ORC51" s="8"/>
      <c r="ORD51" s="8"/>
      <c r="ORE51" s="8"/>
      <c r="ORF51" s="8"/>
      <c r="ORG51" s="8"/>
      <c r="ORH51" s="8"/>
      <c r="ORI51" s="8"/>
      <c r="ORJ51" s="8"/>
      <c r="ORK51" s="8"/>
      <c r="ORL51" s="8"/>
      <c r="ORM51" s="8"/>
      <c r="ORN51" s="8"/>
      <c r="ORO51" s="8"/>
      <c r="ORP51" s="8"/>
      <c r="ORQ51" s="8"/>
      <c r="ORR51" s="8"/>
      <c r="ORS51" s="8"/>
      <c r="ORT51" s="8"/>
      <c r="ORU51" s="8"/>
      <c r="ORV51" s="8"/>
      <c r="ORW51" s="8"/>
      <c r="ORX51" s="8"/>
      <c r="ORY51" s="8"/>
      <c r="ORZ51" s="8"/>
      <c r="OSA51" s="8"/>
      <c r="OSB51" s="8"/>
      <c r="OSC51" s="8"/>
      <c r="OSD51" s="8"/>
      <c r="OSE51" s="8"/>
      <c r="OSF51" s="8"/>
      <c r="OSG51" s="8"/>
      <c r="OSH51" s="8"/>
      <c r="OSI51" s="8"/>
      <c r="OSJ51" s="8"/>
      <c r="OSK51" s="8"/>
      <c r="OSL51" s="8"/>
      <c r="OSM51" s="8"/>
      <c r="OSN51" s="8"/>
      <c r="OSO51" s="8"/>
      <c r="OSP51" s="8"/>
      <c r="OSQ51" s="8"/>
      <c r="OSR51" s="8"/>
      <c r="OSS51" s="8"/>
      <c r="OST51" s="8"/>
      <c r="OSU51" s="8"/>
      <c r="OSV51" s="8"/>
      <c r="OSW51" s="8"/>
      <c r="OSX51" s="8"/>
      <c r="OSY51" s="8"/>
      <c r="OSZ51" s="8"/>
      <c r="OTA51" s="8"/>
      <c r="OTB51" s="8"/>
      <c r="OTC51" s="8"/>
      <c r="OTD51" s="8"/>
      <c r="OTE51" s="8"/>
      <c r="OTF51" s="8"/>
      <c r="OTG51" s="8"/>
      <c r="OTH51" s="8"/>
      <c r="OTI51" s="8"/>
      <c r="OTJ51" s="8"/>
      <c r="OTK51" s="8"/>
      <c r="OTL51" s="8"/>
      <c r="OTM51" s="8"/>
      <c r="OTN51" s="8"/>
      <c r="OTO51" s="8"/>
      <c r="OTP51" s="8"/>
      <c r="OTQ51" s="8"/>
      <c r="OTR51" s="8"/>
      <c r="OTS51" s="8"/>
      <c r="OTT51" s="8"/>
      <c r="OTU51" s="8"/>
      <c r="OTV51" s="8"/>
      <c r="OTW51" s="8"/>
      <c r="OTX51" s="8"/>
      <c r="OTY51" s="8"/>
      <c r="OTZ51" s="8"/>
      <c r="OUA51" s="8"/>
      <c r="OUB51" s="8"/>
      <c r="OUC51" s="8"/>
      <c r="OUD51" s="8"/>
      <c r="OUE51" s="8"/>
      <c r="OUF51" s="8"/>
      <c r="OUG51" s="8"/>
      <c r="OUH51" s="8"/>
      <c r="OUI51" s="8"/>
      <c r="OUJ51" s="8"/>
      <c r="OUK51" s="8"/>
      <c r="OUL51" s="8"/>
      <c r="OUM51" s="8"/>
      <c r="OUN51" s="8"/>
      <c r="OUO51" s="8"/>
      <c r="OUP51" s="8"/>
      <c r="OUQ51" s="8"/>
      <c r="OUR51" s="8"/>
      <c r="OUS51" s="8"/>
      <c r="OUT51" s="8"/>
      <c r="OUU51" s="8"/>
      <c r="OUV51" s="8"/>
      <c r="OUW51" s="8"/>
      <c r="OUX51" s="8"/>
      <c r="OUY51" s="8"/>
      <c r="OUZ51" s="8"/>
      <c r="OVA51" s="8"/>
      <c r="OVB51" s="8"/>
      <c r="OVC51" s="8"/>
      <c r="OVD51" s="8"/>
      <c r="OVE51" s="8"/>
      <c r="OVF51" s="8"/>
      <c r="OVG51" s="8"/>
      <c r="OVH51" s="8"/>
      <c r="OVI51" s="8"/>
      <c r="OVJ51" s="8"/>
      <c r="OVK51" s="8"/>
      <c r="OVL51" s="8"/>
      <c r="OVM51" s="8"/>
      <c r="OVN51" s="8"/>
      <c r="OVO51" s="8"/>
      <c r="OVP51" s="8"/>
      <c r="OVQ51" s="8"/>
      <c r="OVR51" s="8"/>
      <c r="OVS51" s="8"/>
      <c r="OVT51" s="8"/>
      <c r="OVU51" s="8"/>
      <c r="OVV51" s="8"/>
      <c r="OVW51" s="8"/>
      <c r="OVX51" s="8"/>
      <c r="OVY51" s="8"/>
      <c r="OVZ51" s="8"/>
      <c r="OWA51" s="8"/>
      <c r="OWB51" s="8"/>
      <c r="OWC51" s="8"/>
      <c r="OWD51" s="8"/>
      <c r="OWE51" s="8"/>
      <c r="OWF51" s="8"/>
      <c r="OWG51" s="8"/>
      <c r="OWH51" s="8"/>
      <c r="OWI51" s="8"/>
      <c r="OWJ51" s="8"/>
      <c r="OWK51" s="8"/>
      <c r="OWL51" s="8"/>
      <c r="OWM51" s="8"/>
      <c r="OWN51" s="8"/>
      <c r="OWO51" s="8"/>
      <c r="OWP51" s="8"/>
      <c r="OWQ51" s="8"/>
      <c r="OWR51" s="8"/>
      <c r="OWS51" s="8"/>
      <c r="OWT51" s="8"/>
      <c r="OWU51" s="8"/>
      <c r="OWV51" s="8"/>
      <c r="OWW51" s="8"/>
      <c r="OWX51" s="8"/>
      <c r="OWY51" s="8"/>
      <c r="OWZ51" s="8"/>
      <c r="OXA51" s="8"/>
      <c r="OXB51" s="8"/>
      <c r="OXC51" s="8"/>
      <c r="OXD51" s="8"/>
      <c r="OXE51" s="8"/>
      <c r="OXF51" s="8"/>
      <c r="OXG51" s="8"/>
      <c r="OXH51" s="8"/>
      <c r="OXI51" s="8"/>
      <c r="OXJ51" s="8"/>
      <c r="OXK51" s="8"/>
      <c r="OXL51" s="8"/>
      <c r="OXM51" s="8"/>
      <c r="OXN51" s="8"/>
      <c r="OXO51" s="8"/>
      <c r="OXP51" s="8"/>
      <c r="OXQ51" s="8"/>
      <c r="OXR51" s="8"/>
      <c r="OXS51" s="8"/>
      <c r="OXT51" s="8"/>
      <c r="OXU51" s="8"/>
      <c r="OXV51" s="8"/>
      <c r="OXW51" s="8"/>
      <c r="OXX51" s="8"/>
      <c r="OXY51" s="8"/>
      <c r="OXZ51" s="8"/>
      <c r="OYA51" s="8"/>
      <c r="OYB51" s="8"/>
      <c r="OYC51" s="8"/>
      <c r="OYD51" s="8"/>
      <c r="OYE51" s="8"/>
      <c r="OYF51" s="8"/>
      <c r="OYG51" s="8"/>
      <c r="OYH51" s="8"/>
      <c r="OYI51" s="8"/>
      <c r="OYJ51" s="8"/>
      <c r="OYK51" s="8"/>
      <c r="OYL51" s="8"/>
      <c r="OYM51" s="8"/>
      <c r="OYN51" s="8"/>
      <c r="OYO51" s="8"/>
      <c r="OYP51" s="8"/>
      <c r="OYQ51" s="8"/>
      <c r="OYR51" s="8"/>
      <c r="OYS51" s="8"/>
      <c r="OYT51" s="8"/>
      <c r="OYU51" s="8"/>
      <c r="OYV51" s="8"/>
      <c r="OYW51" s="8"/>
      <c r="OYX51" s="8"/>
      <c r="OYY51" s="8"/>
      <c r="OYZ51" s="8"/>
      <c r="OZA51" s="8"/>
      <c r="OZB51" s="8"/>
      <c r="OZC51" s="8"/>
      <c r="OZD51" s="8"/>
      <c r="OZE51" s="8"/>
      <c r="OZF51" s="8"/>
      <c r="OZG51" s="8"/>
      <c r="OZH51" s="8"/>
      <c r="OZI51" s="8"/>
      <c r="OZJ51" s="8"/>
      <c r="OZK51" s="8"/>
      <c r="OZL51" s="8"/>
      <c r="OZM51" s="8"/>
      <c r="OZN51" s="8"/>
      <c r="OZO51" s="8"/>
      <c r="OZP51" s="8"/>
      <c r="OZQ51" s="8"/>
      <c r="OZR51" s="8"/>
      <c r="OZS51" s="8"/>
      <c r="OZT51" s="8"/>
      <c r="OZU51" s="8"/>
      <c r="OZV51" s="8"/>
      <c r="OZW51" s="8"/>
      <c r="OZX51" s="8"/>
      <c r="OZY51" s="8"/>
      <c r="OZZ51" s="8"/>
      <c r="PAA51" s="8"/>
      <c r="PAB51" s="8"/>
      <c r="PAC51" s="8"/>
      <c r="PAD51" s="8"/>
      <c r="PAE51" s="8"/>
      <c r="PAF51" s="8"/>
      <c r="PAG51" s="8"/>
      <c r="PAH51" s="8"/>
      <c r="PAI51" s="8"/>
      <c r="PAJ51" s="8"/>
      <c r="PAK51" s="8"/>
      <c r="PAL51" s="8"/>
      <c r="PAM51" s="8"/>
      <c r="PAN51" s="8"/>
      <c r="PAO51" s="8"/>
      <c r="PAP51" s="8"/>
      <c r="PAQ51" s="8"/>
      <c r="PAR51" s="8"/>
      <c r="PAS51" s="8"/>
      <c r="PAT51" s="8"/>
      <c r="PAU51" s="8"/>
      <c r="PAV51" s="8"/>
      <c r="PAW51" s="8"/>
      <c r="PAX51" s="8"/>
      <c r="PAY51" s="8"/>
      <c r="PAZ51" s="8"/>
      <c r="PBA51" s="8"/>
      <c r="PBB51" s="8"/>
      <c r="PBC51" s="8"/>
      <c r="PBD51" s="8"/>
      <c r="PBE51" s="8"/>
      <c r="PBF51" s="8"/>
      <c r="PBG51" s="8"/>
      <c r="PBH51" s="8"/>
      <c r="PBI51" s="8"/>
      <c r="PBJ51" s="8"/>
      <c r="PBK51" s="8"/>
      <c r="PBL51" s="8"/>
      <c r="PBM51" s="8"/>
      <c r="PBN51" s="8"/>
      <c r="PBO51" s="8"/>
      <c r="PBP51" s="8"/>
      <c r="PBQ51" s="8"/>
      <c r="PBR51" s="8"/>
      <c r="PBS51" s="8"/>
      <c r="PBT51" s="8"/>
      <c r="PBU51" s="8"/>
      <c r="PBV51" s="8"/>
      <c r="PBW51" s="8"/>
      <c r="PBX51" s="8"/>
      <c r="PBY51" s="8"/>
      <c r="PBZ51" s="8"/>
      <c r="PCA51" s="8"/>
      <c r="PCB51" s="8"/>
      <c r="PCC51" s="8"/>
      <c r="PCD51" s="8"/>
      <c r="PCE51" s="8"/>
      <c r="PCF51" s="8"/>
      <c r="PCG51" s="8"/>
      <c r="PCH51" s="8"/>
      <c r="PCI51" s="8"/>
      <c r="PCJ51" s="8"/>
      <c r="PCK51" s="8"/>
      <c r="PCL51" s="8"/>
      <c r="PCM51" s="8"/>
      <c r="PCN51" s="8"/>
      <c r="PCO51" s="8"/>
      <c r="PCP51" s="8"/>
      <c r="PCQ51" s="8"/>
      <c r="PCR51" s="8"/>
      <c r="PCS51" s="8"/>
      <c r="PCT51" s="8"/>
      <c r="PCU51" s="8"/>
      <c r="PCV51" s="8"/>
      <c r="PCW51" s="8"/>
      <c r="PCX51" s="8"/>
      <c r="PCY51" s="8"/>
      <c r="PCZ51" s="8"/>
      <c r="PDA51" s="8"/>
      <c r="PDB51" s="8"/>
      <c r="PDC51" s="8"/>
      <c r="PDD51" s="8"/>
      <c r="PDE51" s="8"/>
      <c r="PDF51" s="8"/>
      <c r="PDG51" s="8"/>
      <c r="PDH51" s="8"/>
      <c r="PDI51" s="8"/>
      <c r="PDJ51" s="8"/>
      <c r="PDK51" s="8"/>
      <c r="PDL51" s="8"/>
      <c r="PDM51" s="8"/>
      <c r="PDN51" s="8"/>
      <c r="PDO51" s="8"/>
      <c r="PDP51" s="8"/>
      <c r="PDQ51" s="8"/>
      <c r="PDR51" s="8"/>
      <c r="PDS51" s="8"/>
      <c r="PDT51" s="8"/>
      <c r="PDU51" s="8"/>
      <c r="PDV51" s="8"/>
      <c r="PDW51" s="8"/>
      <c r="PDX51" s="8"/>
      <c r="PDY51" s="8"/>
      <c r="PDZ51" s="8"/>
      <c r="PEA51" s="8"/>
      <c r="PEB51" s="8"/>
      <c r="PEC51" s="8"/>
      <c r="PED51" s="8"/>
      <c r="PEE51" s="8"/>
      <c r="PEF51" s="8"/>
      <c r="PEG51" s="8"/>
      <c r="PEH51" s="8"/>
      <c r="PEI51" s="8"/>
      <c r="PEJ51" s="8"/>
      <c r="PEK51" s="8"/>
      <c r="PEL51" s="8"/>
      <c r="PEM51" s="8"/>
      <c r="PEN51" s="8"/>
      <c r="PEO51" s="8"/>
      <c r="PEP51" s="8"/>
      <c r="PEQ51" s="8"/>
      <c r="PER51" s="8"/>
      <c r="PES51" s="8"/>
      <c r="PET51" s="8"/>
      <c r="PEU51" s="8"/>
      <c r="PEV51" s="8"/>
      <c r="PEW51" s="8"/>
      <c r="PEX51" s="8"/>
      <c r="PEY51" s="8"/>
      <c r="PEZ51" s="8"/>
      <c r="PFA51" s="8"/>
      <c r="PFB51" s="8"/>
      <c r="PFC51" s="8"/>
      <c r="PFD51" s="8"/>
      <c r="PFE51" s="8"/>
      <c r="PFF51" s="8"/>
      <c r="PFG51" s="8"/>
      <c r="PFH51" s="8"/>
      <c r="PFI51" s="8"/>
      <c r="PFJ51" s="8"/>
      <c r="PFK51" s="8"/>
      <c r="PFL51" s="8"/>
      <c r="PFM51" s="8"/>
      <c r="PFN51" s="8"/>
      <c r="PFO51" s="8"/>
      <c r="PFP51" s="8"/>
      <c r="PFQ51" s="8"/>
      <c r="PFR51" s="8"/>
      <c r="PFS51" s="8"/>
      <c r="PFT51" s="8"/>
      <c r="PFU51" s="8"/>
      <c r="PFV51" s="8"/>
      <c r="PFW51" s="8"/>
      <c r="PFX51" s="8"/>
      <c r="PFY51" s="8"/>
      <c r="PFZ51" s="8"/>
      <c r="PGA51" s="8"/>
      <c r="PGB51" s="8"/>
      <c r="PGC51" s="8"/>
      <c r="PGD51" s="8"/>
      <c r="PGE51" s="8"/>
      <c r="PGF51" s="8"/>
      <c r="PGG51" s="8"/>
      <c r="PGH51" s="8"/>
      <c r="PGI51" s="8"/>
      <c r="PGJ51" s="8"/>
      <c r="PGK51" s="8"/>
      <c r="PGL51" s="8"/>
      <c r="PGM51" s="8"/>
      <c r="PGN51" s="8"/>
      <c r="PGO51" s="8"/>
      <c r="PGP51" s="8"/>
      <c r="PGQ51" s="8"/>
      <c r="PGR51" s="8"/>
      <c r="PGS51" s="8"/>
      <c r="PGT51" s="8"/>
      <c r="PGU51" s="8"/>
      <c r="PGV51" s="8"/>
      <c r="PGW51" s="8"/>
      <c r="PGX51" s="8"/>
      <c r="PGY51" s="8"/>
      <c r="PGZ51" s="8"/>
      <c r="PHA51" s="8"/>
      <c r="PHB51" s="8"/>
      <c r="PHC51" s="8"/>
      <c r="PHD51" s="8"/>
      <c r="PHE51" s="8"/>
      <c r="PHF51" s="8"/>
      <c r="PHG51" s="8"/>
      <c r="PHH51" s="8"/>
      <c r="PHI51" s="8"/>
      <c r="PHJ51" s="8"/>
      <c r="PHK51" s="8"/>
      <c r="PHL51" s="8"/>
      <c r="PHM51" s="8"/>
      <c r="PHN51" s="8"/>
      <c r="PHO51" s="8"/>
      <c r="PHP51" s="8"/>
      <c r="PHQ51" s="8"/>
      <c r="PHR51" s="8"/>
      <c r="PHS51" s="8"/>
      <c r="PHT51" s="8"/>
      <c r="PHU51" s="8"/>
      <c r="PHV51" s="8"/>
      <c r="PHW51" s="8"/>
      <c r="PHX51" s="8"/>
      <c r="PHY51" s="8"/>
      <c r="PHZ51" s="8"/>
      <c r="PIA51" s="8"/>
      <c r="PIB51" s="8"/>
      <c r="PIC51" s="8"/>
      <c r="PID51" s="8"/>
      <c r="PIE51" s="8"/>
      <c r="PIF51" s="8"/>
      <c r="PIG51" s="8"/>
      <c r="PIH51" s="8"/>
      <c r="PII51" s="8"/>
      <c r="PIJ51" s="8"/>
      <c r="PIK51" s="8"/>
      <c r="PIL51" s="8"/>
      <c r="PIM51" s="8"/>
      <c r="PIN51" s="8"/>
      <c r="PIO51" s="8"/>
      <c r="PIP51" s="8"/>
      <c r="PIQ51" s="8"/>
      <c r="PIR51" s="8"/>
      <c r="PIS51" s="8"/>
      <c r="PIT51" s="8"/>
      <c r="PIU51" s="8"/>
      <c r="PIV51" s="8"/>
      <c r="PIW51" s="8"/>
      <c r="PIX51" s="8"/>
      <c r="PIY51" s="8"/>
      <c r="PIZ51" s="8"/>
      <c r="PJA51" s="8"/>
      <c r="PJB51" s="8"/>
      <c r="PJC51" s="8"/>
      <c r="PJD51" s="8"/>
      <c r="PJE51" s="8"/>
      <c r="PJF51" s="8"/>
      <c r="PJG51" s="8"/>
      <c r="PJH51" s="8"/>
      <c r="PJI51" s="8"/>
      <c r="PJJ51" s="8"/>
      <c r="PJK51" s="8"/>
      <c r="PJL51" s="8"/>
      <c r="PJM51" s="8"/>
      <c r="PJN51" s="8"/>
      <c r="PJO51" s="8"/>
      <c r="PJP51" s="8"/>
      <c r="PJQ51" s="8"/>
      <c r="PJR51" s="8"/>
      <c r="PJS51" s="8"/>
      <c r="PJT51" s="8"/>
      <c r="PJU51" s="8"/>
      <c r="PJV51" s="8"/>
      <c r="PJW51" s="8"/>
      <c r="PJX51" s="8"/>
      <c r="PJY51" s="8"/>
      <c r="PJZ51" s="8"/>
      <c r="PKA51" s="8"/>
      <c r="PKB51" s="8"/>
      <c r="PKC51" s="8"/>
      <c r="PKD51" s="8"/>
      <c r="PKE51" s="8"/>
      <c r="PKF51" s="8"/>
      <c r="PKG51" s="8"/>
      <c r="PKH51" s="8"/>
      <c r="PKI51" s="8"/>
      <c r="PKJ51" s="8"/>
      <c r="PKK51" s="8"/>
      <c r="PKL51" s="8"/>
      <c r="PKM51" s="8"/>
      <c r="PKN51" s="8"/>
      <c r="PKO51" s="8"/>
      <c r="PKP51" s="8"/>
      <c r="PKQ51" s="8"/>
      <c r="PKR51" s="8"/>
      <c r="PKS51" s="8"/>
      <c r="PKT51" s="8"/>
      <c r="PKU51" s="8"/>
      <c r="PKV51" s="8"/>
      <c r="PKW51" s="8"/>
      <c r="PKX51" s="8"/>
      <c r="PKY51" s="8"/>
      <c r="PKZ51" s="8"/>
      <c r="PLA51" s="8"/>
      <c r="PLB51" s="8"/>
      <c r="PLC51" s="8"/>
      <c r="PLD51" s="8"/>
      <c r="PLE51" s="8"/>
      <c r="PLF51" s="8"/>
      <c r="PLG51" s="8"/>
      <c r="PLH51" s="8"/>
      <c r="PLI51" s="8"/>
      <c r="PLJ51" s="8"/>
      <c r="PLK51" s="8"/>
      <c r="PLL51" s="8"/>
      <c r="PLM51" s="8"/>
      <c r="PLN51" s="8"/>
      <c r="PLO51" s="8"/>
      <c r="PLP51" s="8"/>
      <c r="PLQ51" s="8"/>
      <c r="PLR51" s="8"/>
      <c r="PLS51" s="8"/>
      <c r="PLT51" s="8"/>
      <c r="PLU51" s="8"/>
      <c r="PLV51" s="8"/>
      <c r="PLW51" s="8"/>
      <c r="PLX51" s="8"/>
      <c r="PLY51" s="8"/>
      <c r="PLZ51" s="8"/>
      <c r="PMA51" s="8"/>
      <c r="PMB51" s="8"/>
      <c r="PMC51" s="8"/>
      <c r="PMD51" s="8"/>
      <c r="PME51" s="8"/>
      <c r="PMF51" s="8"/>
      <c r="PMG51" s="8"/>
      <c r="PMH51" s="8"/>
      <c r="PMI51" s="8"/>
      <c r="PMJ51" s="8"/>
      <c r="PMK51" s="8"/>
      <c r="PML51" s="8"/>
      <c r="PMM51" s="8"/>
      <c r="PMN51" s="8"/>
      <c r="PMO51" s="8"/>
      <c r="PMP51" s="8"/>
      <c r="PMQ51" s="8"/>
      <c r="PMR51" s="8"/>
      <c r="PMS51" s="8"/>
      <c r="PMT51" s="8"/>
      <c r="PMU51" s="8"/>
      <c r="PMV51" s="8"/>
      <c r="PMW51" s="8"/>
      <c r="PMX51" s="8"/>
      <c r="PMY51" s="8"/>
      <c r="PMZ51" s="8"/>
      <c r="PNA51" s="8"/>
      <c r="PNB51" s="8"/>
      <c r="PNC51" s="8"/>
      <c r="PND51" s="8"/>
      <c r="PNE51" s="8"/>
      <c r="PNF51" s="8"/>
      <c r="PNG51" s="8"/>
      <c r="PNH51" s="8"/>
      <c r="PNI51" s="8"/>
      <c r="PNJ51" s="8"/>
      <c r="PNK51" s="8"/>
      <c r="PNL51" s="8"/>
      <c r="PNM51" s="8"/>
      <c r="PNN51" s="8"/>
      <c r="PNO51" s="8"/>
      <c r="PNP51" s="8"/>
      <c r="PNQ51" s="8"/>
      <c r="PNR51" s="8"/>
      <c r="PNS51" s="8"/>
      <c r="PNT51" s="8"/>
      <c r="PNU51" s="8"/>
      <c r="PNV51" s="8"/>
      <c r="PNW51" s="8"/>
      <c r="PNX51" s="8"/>
      <c r="PNY51" s="8"/>
      <c r="PNZ51" s="8"/>
      <c r="POA51" s="8"/>
      <c r="POB51" s="8"/>
      <c r="POC51" s="8"/>
      <c r="POD51" s="8"/>
      <c r="POE51" s="8"/>
      <c r="POF51" s="8"/>
      <c r="POG51" s="8"/>
      <c r="POH51" s="8"/>
      <c r="POI51" s="8"/>
      <c r="POJ51" s="8"/>
      <c r="POK51" s="8"/>
      <c r="POL51" s="8"/>
      <c r="POM51" s="8"/>
      <c r="PON51" s="8"/>
      <c r="POO51" s="8"/>
      <c r="POP51" s="8"/>
      <c r="POQ51" s="8"/>
      <c r="POR51" s="8"/>
      <c r="POS51" s="8"/>
      <c r="POT51" s="8"/>
      <c r="POU51" s="8"/>
      <c r="POV51" s="8"/>
      <c r="POW51" s="8"/>
      <c r="POX51" s="8"/>
      <c r="POY51" s="8"/>
      <c r="POZ51" s="8"/>
      <c r="PPA51" s="8"/>
      <c r="PPB51" s="8"/>
      <c r="PPC51" s="8"/>
      <c r="PPD51" s="8"/>
      <c r="PPE51" s="8"/>
      <c r="PPF51" s="8"/>
      <c r="PPG51" s="8"/>
      <c r="PPH51" s="8"/>
      <c r="PPI51" s="8"/>
      <c r="PPJ51" s="8"/>
      <c r="PPK51" s="8"/>
      <c r="PPL51" s="8"/>
      <c r="PPM51" s="8"/>
      <c r="PPN51" s="8"/>
      <c r="PPO51" s="8"/>
      <c r="PPP51" s="8"/>
      <c r="PPQ51" s="8"/>
      <c r="PPR51" s="8"/>
      <c r="PPS51" s="8"/>
      <c r="PPT51" s="8"/>
      <c r="PPU51" s="8"/>
      <c r="PPV51" s="8"/>
      <c r="PPW51" s="8"/>
      <c r="PPX51" s="8"/>
      <c r="PPY51" s="8"/>
      <c r="PPZ51" s="8"/>
      <c r="PQA51" s="8"/>
      <c r="PQB51" s="8"/>
      <c r="PQC51" s="8"/>
      <c r="PQD51" s="8"/>
      <c r="PQE51" s="8"/>
      <c r="PQF51" s="8"/>
      <c r="PQG51" s="8"/>
      <c r="PQH51" s="8"/>
      <c r="PQI51" s="8"/>
      <c r="PQJ51" s="8"/>
      <c r="PQK51" s="8"/>
      <c r="PQL51" s="8"/>
      <c r="PQM51" s="8"/>
      <c r="PQN51" s="8"/>
      <c r="PQO51" s="8"/>
      <c r="PQP51" s="8"/>
      <c r="PQQ51" s="8"/>
      <c r="PQR51" s="8"/>
      <c r="PQS51" s="8"/>
      <c r="PQT51" s="8"/>
      <c r="PQU51" s="8"/>
      <c r="PQV51" s="8"/>
      <c r="PQW51" s="8"/>
      <c r="PQX51" s="8"/>
      <c r="PQY51" s="8"/>
      <c r="PQZ51" s="8"/>
      <c r="PRA51" s="8"/>
      <c r="PRB51" s="8"/>
      <c r="PRC51" s="8"/>
      <c r="PRD51" s="8"/>
      <c r="PRE51" s="8"/>
      <c r="PRF51" s="8"/>
      <c r="PRG51" s="8"/>
      <c r="PRH51" s="8"/>
      <c r="PRI51" s="8"/>
      <c r="PRJ51" s="8"/>
      <c r="PRK51" s="8"/>
      <c r="PRL51" s="8"/>
      <c r="PRM51" s="8"/>
      <c r="PRN51" s="8"/>
      <c r="PRO51" s="8"/>
      <c r="PRP51" s="8"/>
      <c r="PRQ51" s="8"/>
      <c r="PRR51" s="8"/>
      <c r="PRS51" s="8"/>
      <c r="PRT51" s="8"/>
      <c r="PRU51" s="8"/>
      <c r="PRV51" s="8"/>
      <c r="PRW51" s="8"/>
      <c r="PRX51" s="8"/>
      <c r="PRY51" s="8"/>
      <c r="PRZ51" s="8"/>
      <c r="PSA51" s="8"/>
      <c r="PSB51" s="8"/>
      <c r="PSC51" s="8"/>
      <c r="PSD51" s="8"/>
      <c r="PSE51" s="8"/>
      <c r="PSF51" s="8"/>
      <c r="PSG51" s="8"/>
      <c r="PSH51" s="8"/>
      <c r="PSI51" s="8"/>
      <c r="PSJ51" s="8"/>
      <c r="PSK51" s="8"/>
      <c r="PSL51" s="8"/>
      <c r="PSM51" s="8"/>
      <c r="PSN51" s="8"/>
      <c r="PSO51" s="8"/>
      <c r="PSP51" s="8"/>
      <c r="PSQ51" s="8"/>
      <c r="PSR51" s="8"/>
      <c r="PSS51" s="8"/>
      <c r="PST51" s="8"/>
      <c r="PSU51" s="8"/>
      <c r="PSV51" s="8"/>
      <c r="PSW51" s="8"/>
      <c r="PSX51" s="8"/>
      <c r="PSY51" s="8"/>
      <c r="PSZ51" s="8"/>
      <c r="PTA51" s="8"/>
      <c r="PTB51" s="8"/>
      <c r="PTC51" s="8"/>
      <c r="PTD51" s="8"/>
      <c r="PTE51" s="8"/>
      <c r="PTF51" s="8"/>
      <c r="PTG51" s="8"/>
      <c r="PTH51" s="8"/>
      <c r="PTI51" s="8"/>
      <c r="PTJ51" s="8"/>
      <c r="PTK51" s="8"/>
      <c r="PTL51" s="8"/>
      <c r="PTM51" s="8"/>
      <c r="PTN51" s="8"/>
      <c r="PTO51" s="8"/>
      <c r="PTP51" s="8"/>
      <c r="PTQ51" s="8"/>
      <c r="PTR51" s="8"/>
      <c r="PTS51" s="8"/>
      <c r="PTT51" s="8"/>
      <c r="PTU51" s="8"/>
      <c r="PTV51" s="8"/>
      <c r="PTW51" s="8"/>
      <c r="PTX51" s="8"/>
      <c r="PTY51" s="8"/>
      <c r="PTZ51" s="8"/>
      <c r="PUA51" s="8"/>
      <c r="PUB51" s="8"/>
      <c r="PUC51" s="8"/>
      <c r="PUD51" s="8"/>
      <c r="PUE51" s="8"/>
      <c r="PUF51" s="8"/>
      <c r="PUG51" s="8"/>
      <c r="PUH51" s="8"/>
      <c r="PUI51" s="8"/>
      <c r="PUJ51" s="8"/>
      <c r="PUK51" s="8"/>
      <c r="PUL51" s="8"/>
      <c r="PUM51" s="8"/>
      <c r="PUN51" s="8"/>
      <c r="PUO51" s="8"/>
      <c r="PUP51" s="8"/>
      <c r="PUQ51" s="8"/>
      <c r="PUR51" s="8"/>
      <c r="PUS51" s="8"/>
      <c r="PUT51" s="8"/>
      <c r="PUU51" s="8"/>
      <c r="PUV51" s="8"/>
      <c r="PUW51" s="8"/>
      <c r="PUX51" s="8"/>
      <c r="PUY51" s="8"/>
      <c r="PUZ51" s="8"/>
      <c r="PVA51" s="8"/>
      <c r="PVB51" s="8"/>
      <c r="PVC51" s="8"/>
      <c r="PVD51" s="8"/>
      <c r="PVE51" s="8"/>
      <c r="PVF51" s="8"/>
      <c r="PVG51" s="8"/>
      <c r="PVH51" s="8"/>
      <c r="PVI51" s="8"/>
      <c r="PVJ51" s="8"/>
      <c r="PVK51" s="8"/>
      <c r="PVL51" s="8"/>
      <c r="PVM51" s="8"/>
      <c r="PVN51" s="8"/>
      <c r="PVO51" s="8"/>
      <c r="PVP51" s="8"/>
      <c r="PVQ51" s="8"/>
      <c r="PVR51" s="8"/>
      <c r="PVS51" s="8"/>
      <c r="PVT51" s="8"/>
      <c r="PVU51" s="8"/>
      <c r="PVV51" s="8"/>
      <c r="PVW51" s="8"/>
      <c r="PVX51" s="8"/>
      <c r="PVY51" s="8"/>
      <c r="PVZ51" s="8"/>
      <c r="PWA51" s="8"/>
      <c r="PWB51" s="8"/>
      <c r="PWC51" s="8"/>
      <c r="PWD51" s="8"/>
      <c r="PWE51" s="8"/>
      <c r="PWF51" s="8"/>
      <c r="PWG51" s="8"/>
      <c r="PWH51" s="8"/>
      <c r="PWI51" s="8"/>
      <c r="PWJ51" s="8"/>
      <c r="PWK51" s="8"/>
      <c r="PWL51" s="8"/>
      <c r="PWM51" s="8"/>
      <c r="PWN51" s="8"/>
      <c r="PWO51" s="8"/>
      <c r="PWP51" s="8"/>
      <c r="PWQ51" s="8"/>
      <c r="PWR51" s="8"/>
      <c r="PWS51" s="8"/>
      <c r="PWT51" s="8"/>
      <c r="PWU51" s="8"/>
      <c r="PWV51" s="8"/>
      <c r="PWW51" s="8"/>
      <c r="PWX51" s="8"/>
      <c r="PWY51" s="8"/>
      <c r="PWZ51" s="8"/>
      <c r="PXA51" s="8"/>
      <c r="PXB51" s="8"/>
      <c r="PXC51" s="8"/>
      <c r="PXD51" s="8"/>
      <c r="PXE51" s="8"/>
      <c r="PXF51" s="8"/>
      <c r="PXG51" s="8"/>
      <c r="PXH51" s="8"/>
      <c r="PXI51" s="8"/>
      <c r="PXJ51" s="8"/>
      <c r="PXK51" s="8"/>
      <c r="PXL51" s="8"/>
      <c r="PXM51" s="8"/>
      <c r="PXN51" s="8"/>
      <c r="PXO51" s="8"/>
      <c r="PXP51" s="8"/>
      <c r="PXQ51" s="8"/>
      <c r="PXR51" s="8"/>
      <c r="PXS51" s="8"/>
      <c r="PXT51" s="8"/>
      <c r="PXU51" s="8"/>
      <c r="PXV51" s="8"/>
      <c r="PXW51" s="8"/>
      <c r="PXX51" s="8"/>
      <c r="PXY51" s="8"/>
      <c r="PXZ51" s="8"/>
      <c r="PYA51" s="8"/>
      <c r="PYB51" s="8"/>
      <c r="PYC51" s="8"/>
      <c r="PYD51" s="8"/>
      <c r="PYE51" s="8"/>
      <c r="PYF51" s="8"/>
      <c r="PYG51" s="8"/>
      <c r="PYH51" s="8"/>
      <c r="PYI51" s="8"/>
      <c r="PYJ51" s="8"/>
      <c r="PYK51" s="8"/>
      <c r="PYL51" s="8"/>
      <c r="PYM51" s="8"/>
      <c r="PYN51" s="8"/>
      <c r="PYO51" s="8"/>
      <c r="PYP51" s="8"/>
      <c r="PYQ51" s="8"/>
      <c r="PYR51" s="8"/>
      <c r="PYS51" s="8"/>
      <c r="PYT51" s="8"/>
      <c r="PYU51" s="8"/>
      <c r="PYV51" s="8"/>
      <c r="PYW51" s="8"/>
      <c r="PYX51" s="8"/>
      <c r="PYY51" s="8"/>
      <c r="PYZ51" s="8"/>
      <c r="PZA51" s="8"/>
      <c r="PZB51" s="8"/>
      <c r="PZC51" s="8"/>
      <c r="PZD51" s="8"/>
      <c r="PZE51" s="8"/>
      <c r="PZF51" s="8"/>
      <c r="PZG51" s="8"/>
      <c r="PZH51" s="8"/>
      <c r="PZI51" s="8"/>
      <c r="PZJ51" s="8"/>
      <c r="PZK51" s="8"/>
      <c r="PZL51" s="8"/>
      <c r="PZM51" s="8"/>
      <c r="PZN51" s="8"/>
      <c r="PZO51" s="8"/>
      <c r="PZP51" s="8"/>
      <c r="PZQ51" s="8"/>
      <c r="PZR51" s="8"/>
      <c r="PZS51" s="8"/>
      <c r="PZT51" s="8"/>
      <c r="PZU51" s="8"/>
      <c r="PZV51" s="8"/>
      <c r="PZW51" s="8"/>
      <c r="PZX51" s="8"/>
      <c r="PZY51" s="8"/>
      <c r="PZZ51" s="8"/>
      <c r="QAA51" s="8"/>
      <c r="QAB51" s="8"/>
      <c r="QAC51" s="8"/>
      <c r="QAD51" s="8"/>
      <c r="QAE51" s="8"/>
      <c r="QAF51" s="8"/>
      <c r="QAG51" s="8"/>
      <c r="QAH51" s="8"/>
      <c r="QAI51" s="8"/>
      <c r="QAJ51" s="8"/>
      <c r="QAK51" s="8"/>
      <c r="QAL51" s="8"/>
      <c r="QAM51" s="8"/>
      <c r="QAN51" s="8"/>
      <c r="QAO51" s="8"/>
      <c r="QAP51" s="8"/>
      <c r="QAQ51" s="8"/>
      <c r="QAR51" s="8"/>
      <c r="QAS51" s="8"/>
      <c r="QAT51" s="8"/>
      <c r="QAU51" s="8"/>
      <c r="QAV51" s="8"/>
      <c r="QAW51" s="8"/>
      <c r="QAX51" s="8"/>
      <c r="QAY51" s="8"/>
      <c r="QAZ51" s="8"/>
      <c r="QBA51" s="8"/>
      <c r="QBB51" s="8"/>
      <c r="QBC51" s="8"/>
      <c r="QBD51" s="8"/>
      <c r="QBE51" s="8"/>
      <c r="QBF51" s="8"/>
      <c r="QBG51" s="8"/>
      <c r="QBH51" s="8"/>
      <c r="QBI51" s="8"/>
      <c r="QBJ51" s="8"/>
      <c r="QBK51" s="8"/>
      <c r="QBL51" s="8"/>
      <c r="QBM51" s="8"/>
      <c r="QBN51" s="8"/>
      <c r="QBO51" s="8"/>
      <c r="QBP51" s="8"/>
      <c r="QBQ51" s="8"/>
      <c r="QBR51" s="8"/>
      <c r="QBS51" s="8"/>
      <c r="QBT51" s="8"/>
      <c r="QBU51" s="8"/>
      <c r="QBV51" s="8"/>
      <c r="QBW51" s="8"/>
      <c r="QBX51" s="8"/>
      <c r="QBY51" s="8"/>
      <c r="QBZ51" s="8"/>
      <c r="QCA51" s="8"/>
      <c r="QCB51" s="8"/>
      <c r="QCC51" s="8"/>
      <c r="QCD51" s="8"/>
      <c r="QCE51" s="8"/>
      <c r="QCF51" s="8"/>
      <c r="QCG51" s="8"/>
      <c r="QCH51" s="8"/>
      <c r="QCI51" s="8"/>
      <c r="QCJ51" s="8"/>
      <c r="QCK51" s="8"/>
      <c r="QCL51" s="8"/>
      <c r="QCM51" s="8"/>
      <c r="QCN51" s="8"/>
      <c r="QCO51" s="8"/>
      <c r="QCP51" s="8"/>
      <c r="QCQ51" s="8"/>
      <c r="QCR51" s="8"/>
      <c r="QCS51" s="8"/>
      <c r="QCT51" s="8"/>
      <c r="QCU51" s="8"/>
      <c r="QCV51" s="8"/>
      <c r="QCW51" s="8"/>
      <c r="QCX51" s="8"/>
      <c r="QCY51" s="8"/>
      <c r="QCZ51" s="8"/>
      <c r="QDA51" s="8"/>
      <c r="QDB51" s="8"/>
      <c r="QDC51" s="8"/>
      <c r="QDD51" s="8"/>
      <c r="QDE51" s="8"/>
      <c r="QDF51" s="8"/>
      <c r="QDG51" s="8"/>
      <c r="QDH51" s="8"/>
      <c r="QDI51" s="8"/>
      <c r="QDJ51" s="8"/>
      <c r="QDK51" s="8"/>
      <c r="QDL51" s="8"/>
      <c r="QDM51" s="8"/>
      <c r="QDN51" s="8"/>
      <c r="QDO51" s="8"/>
      <c r="QDP51" s="8"/>
      <c r="QDQ51" s="8"/>
      <c r="QDR51" s="8"/>
      <c r="QDS51" s="8"/>
      <c r="QDT51" s="8"/>
      <c r="QDU51" s="8"/>
      <c r="QDV51" s="8"/>
      <c r="QDW51" s="8"/>
      <c r="QDX51" s="8"/>
      <c r="QDY51" s="8"/>
      <c r="QDZ51" s="8"/>
      <c r="QEA51" s="8"/>
      <c r="QEB51" s="8"/>
      <c r="QEC51" s="8"/>
      <c r="QED51" s="8"/>
      <c r="QEE51" s="8"/>
      <c r="QEF51" s="8"/>
      <c r="QEG51" s="8"/>
      <c r="QEH51" s="8"/>
      <c r="QEI51" s="8"/>
      <c r="QEJ51" s="8"/>
      <c r="QEK51" s="8"/>
      <c r="QEL51" s="8"/>
      <c r="QEM51" s="8"/>
      <c r="QEN51" s="8"/>
      <c r="QEO51" s="8"/>
      <c r="QEP51" s="8"/>
      <c r="QEQ51" s="8"/>
      <c r="QER51" s="8"/>
      <c r="QES51" s="8"/>
      <c r="QET51" s="8"/>
      <c r="QEU51" s="8"/>
      <c r="QEV51" s="8"/>
      <c r="QEW51" s="8"/>
      <c r="QEX51" s="8"/>
      <c r="QEY51" s="8"/>
      <c r="QEZ51" s="8"/>
      <c r="QFA51" s="8"/>
      <c r="QFB51" s="8"/>
      <c r="QFC51" s="8"/>
      <c r="QFD51" s="8"/>
      <c r="QFE51" s="8"/>
      <c r="QFF51" s="8"/>
      <c r="QFG51" s="8"/>
      <c r="QFH51" s="8"/>
      <c r="QFI51" s="8"/>
      <c r="QFJ51" s="8"/>
      <c r="QFK51" s="8"/>
      <c r="QFL51" s="8"/>
      <c r="QFM51" s="8"/>
      <c r="QFN51" s="8"/>
      <c r="QFO51" s="8"/>
      <c r="QFP51" s="8"/>
      <c r="QFQ51" s="8"/>
      <c r="QFR51" s="8"/>
      <c r="QFS51" s="8"/>
      <c r="QFT51" s="8"/>
      <c r="QFU51" s="8"/>
      <c r="QFV51" s="8"/>
      <c r="QFW51" s="8"/>
      <c r="QFX51" s="8"/>
      <c r="QFY51" s="8"/>
      <c r="QFZ51" s="8"/>
      <c r="QGA51" s="8"/>
      <c r="QGB51" s="8"/>
      <c r="QGC51" s="8"/>
      <c r="QGD51" s="8"/>
      <c r="QGE51" s="8"/>
      <c r="QGF51" s="8"/>
      <c r="QGG51" s="8"/>
      <c r="QGH51" s="8"/>
      <c r="QGI51" s="8"/>
      <c r="QGJ51" s="8"/>
      <c r="QGK51" s="8"/>
      <c r="QGL51" s="8"/>
      <c r="QGM51" s="8"/>
      <c r="QGN51" s="8"/>
      <c r="QGO51" s="8"/>
      <c r="QGP51" s="8"/>
      <c r="QGQ51" s="8"/>
      <c r="QGR51" s="8"/>
      <c r="QGS51" s="8"/>
      <c r="QGT51" s="8"/>
      <c r="QGU51" s="8"/>
      <c r="QGV51" s="8"/>
      <c r="QGW51" s="8"/>
      <c r="QGX51" s="8"/>
      <c r="QGY51" s="8"/>
      <c r="QGZ51" s="8"/>
      <c r="QHA51" s="8"/>
      <c r="QHB51" s="8"/>
      <c r="QHC51" s="8"/>
      <c r="QHD51" s="8"/>
      <c r="QHE51" s="8"/>
      <c r="QHF51" s="8"/>
      <c r="QHG51" s="8"/>
      <c r="QHH51" s="8"/>
      <c r="QHI51" s="8"/>
      <c r="QHJ51" s="8"/>
      <c r="QHK51" s="8"/>
      <c r="QHL51" s="8"/>
      <c r="QHM51" s="8"/>
      <c r="QHN51" s="8"/>
      <c r="QHO51" s="8"/>
      <c r="QHP51" s="8"/>
      <c r="QHQ51" s="8"/>
      <c r="QHR51" s="8"/>
      <c r="QHS51" s="8"/>
      <c r="QHT51" s="8"/>
      <c r="QHU51" s="8"/>
      <c r="QHV51" s="8"/>
      <c r="QHW51" s="8"/>
      <c r="QHX51" s="8"/>
      <c r="QHY51" s="8"/>
      <c r="QHZ51" s="8"/>
      <c r="QIA51" s="8"/>
      <c r="QIB51" s="8"/>
      <c r="QIC51" s="8"/>
      <c r="QID51" s="8"/>
      <c r="QIE51" s="8"/>
      <c r="QIF51" s="8"/>
      <c r="QIG51" s="8"/>
      <c r="QIH51" s="8"/>
      <c r="QII51" s="8"/>
      <c r="QIJ51" s="8"/>
      <c r="QIK51" s="8"/>
      <c r="QIL51" s="8"/>
      <c r="QIM51" s="8"/>
      <c r="QIN51" s="8"/>
      <c r="QIO51" s="8"/>
      <c r="QIP51" s="8"/>
      <c r="QIQ51" s="8"/>
      <c r="QIR51" s="8"/>
      <c r="QIS51" s="8"/>
      <c r="QIT51" s="8"/>
      <c r="QIU51" s="8"/>
      <c r="QIV51" s="8"/>
      <c r="QIW51" s="8"/>
      <c r="QIX51" s="8"/>
      <c r="QIY51" s="8"/>
      <c r="QIZ51" s="8"/>
      <c r="QJA51" s="8"/>
      <c r="QJB51" s="8"/>
      <c r="QJC51" s="8"/>
      <c r="QJD51" s="8"/>
      <c r="QJE51" s="8"/>
      <c r="QJF51" s="8"/>
      <c r="QJG51" s="8"/>
      <c r="QJH51" s="8"/>
      <c r="QJI51" s="8"/>
      <c r="QJJ51" s="8"/>
      <c r="QJK51" s="8"/>
      <c r="QJL51" s="8"/>
      <c r="QJM51" s="8"/>
      <c r="QJN51" s="8"/>
      <c r="QJO51" s="8"/>
      <c r="QJP51" s="8"/>
      <c r="QJQ51" s="8"/>
      <c r="QJR51" s="8"/>
      <c r="QJS51" s="8"/>
      <c r="QJT51" s="8"/>
      <c r="QJU51" s="8"/>
      <c r="QJV51" s="8"/>
      <c r="QJW51" s="8"/>
      <c r="QJX51" s="8"/>
      <c r="QJY51" s="8"/>
      <c r="QJZ51" s="8"/>
      <c r="QKA51" s="8"/>
      <c r="QKB51" s="8"/>
      <c r="QKC51" s="8"/>
      <c r="QKD51" s="8"/>
      <c r="QKE51" s="8"/>
      <c r="QKF51" s="8"/>
      <c r="QKG51" s="8"/>
      <c r="QKH51" s="8"/>
      <c r="QKI51" s="8"/>
      <c r="QKJ51" s="8"/>
      <c r="QKK51" s="8"/>
      <c r="QKL51" s="8"/>
      <c r="QKM51" s="8"/>
      <c r="QKN51" s="8"/>
      <c r="QKO51" s="8"/>
      <c r="QKP51" s="8"/>
      <c r="QKQ51" s="8"/>
      <c r="QKR51" s="8"/>
      <c r="QKS51" s="8"/>
      <c r="QKT51" s="8"/>
      <c r="QKU51" s="8"/>
      <c r="QKV51" s="8"/>
      <c r="QKW51" s="8"/>
      <c r="QKX51" s="8"/>
      <c r="QKY51" s="8"/>
      <c r="QKZ51" s="8"/>
      <c r="QLA51" s="8"/>
      <c r="QLB51" s="8"/>
      <c r="QLC51" s="8"/>
      <c r="QLD51" s="8"/>
      <c r="QLE51" s="8"/>
      <c r="QLF51" s="8"/>
      <c r="QLG51" s="8"/>
      <c r="QLH51" s="8"/>
      <c r="QLI51" s="8"/>
      <c r="QLJ51" s="8"/>
      <c r="QLK51" s="8"/>
      <c r="QLL51" s="8"/>
      <c r="QLM51" s="8"/>
      <c r="QLN51" s="8"/>
      <c r="QLO51" s="8"/>
      <c r="QLP51" s="8"/>
      <c r="QLQ51" s="8"/>
      <c r="QLR51" s="8"/>
      <c r="QLS51" s="8"/>
      <c r="QLT51" s="8"/>
      <c r="QLU51" s="8"/>
      <c r="QLV51" s="8"/>
      <c r="QLW51" s="8"/>
      <c r="QLX51" s="8"/>
      <c r="QLY51" s="8"/>
      <c r="QLZ51" s="8"/>
      <c r="QMA51" s="8"/>
      <c r="QMB51" s="8"/>
      <c r="QMC51" s="8"/>
      <c r="QMD51" s="8"/>
      <c r="QME51" s="8"/>
      <c r="QMF51" s="8"/>
      <c r="QMG51" s="8"/>
      <c r="QMH51" s="8"/>
      <c r="QMI51" s="8"/>
      <c r="QMJ51" s="8"/>
      <c r="QMK51" s="8"/>
      <c r="QML51" s="8"/>
      <c r="QMM51" s="8"/>
      <c r="QMN51" s="8"/>
      <c r="QMO51" s="8"/>
      <c r="QMP51" s="8"/>
      <c r="QMQ51" s="8"/>
      <c r="QMR51" s="8"/>
      <c r="QMS51" s="8"/>
      <c r="QMT51" s="8"/>
      <c r="QMU51" s="8"/>
      <c r="QMV51" s="8"/>
      <c r="QMW51" s="8"/>
      <c r="QMX51" s="8"/>
      <c r="QMY51" s="8"/>
      <c r="QMZ51" s="8"/>
      <c r="QNA51" s="8"/>
      <c r="QNB51" s="8"/>
      <c r="QNC51" s="8"/>
      <c r="QND51" s="8"/>
      <c r="QNE51" s="8"/>
      <c r="QNF51" s="8"/>
      <c r="QNG51" s="8"/>
      <c r="QNH51" s="8"/>
      <c r="QNI51" s="8"/>
      <c r="QNJ51" s="8"/>
      <c r="QNK51" s="8"/>
      <c r="QNL51" s="8"/>
      <c r="QNM51" s="8"/>
      <c r="QNN51" s="8"/>
      <c r="QNO51" s="8"/>
      <c r="QNP51" s="8"/>
      <c r="QNQ51" s="8"/>
      <c r="QNR51" s="8"/>
      <c r="QNS51" s="8"/>
      <c r="QNT51" s="8"/>
      <c r="QNU51" s="8"/>
      <c r="QNV51" s="8"/>
      <c r="QNW51" s="8"/>
      <c r="QNX51" s="8"/>
      <c r="QNY51" s="8"/>
      <c r="QNZ51" s="8"/>
      <c r="QOA51" s="8"/>
      <c r="QOB51" s="8"/>
      <c r="QOC51" s="8"/>
      <c r="QOD51" s="8"/>
      <c r="QOE51" s="8"/>
      <c r="QOF51" s="8"/>
      <c r="QOG51" s="8"/>
      <c r="QOH51" s="8"/>
      <c r="QOI51" s="8"/>
      <c r="QOJ51" s="8"/>
      <c r="QOK51" s="8"/>
      <c r="QOL51" s="8"/>
      <c r="QOM51" s="8"/>
      <c r="QON51" s="8"/>
      <c r="QOO51" s="8"/>
      <c r="QOP51" s="8"/>
      <c r="QOQ51" s="8"/>
      <c r="QOR51" s="8"/>
      <c r="QOS51" s="8"/>
      <c r="QOT51" s="8"/>
      <c r="QOU51" s="8"/>
      <c r="QOV51" s="8"/>
      <c r="QOW51" s="8"/>
      <c r="QOX51" s="8"/>
      <c r="QOY51" s="8"/>
      <c r="QOZ51" s="8"/>
      <c r="QPA51" s="8"/>
      <c r="QPB51" s="8"/>
      <c r="QPC51" s="8"/>
      <c r="QPD51" s="8"/>
      <c r="QPE51" s="8"/>
      <c r="QPF51" s="8"/>
      <c r="QPG51" s="8"/>
      <c r="QPH51" s="8"/>
      <c r="QPI51" s="8"/>
      <c r="QPJ51" s="8"/>
      <c r="QPK51" s="8"/>
      <c r="QPL51" s="8"/>
      <c r="QPM51" s="8"/>
      <c r="QPN51" s="8"/>
      <c r="QPO51" s="8"/>
      <c r="QPP51" s="8"/>
      <c r="QPQ51" s="8"/>
      <c r="QPR51" s="8"/>
      <c r="QPS51" s="8"/>
      <c r="QPT51" s="8"/>
      <c r="QPU51" s="8"/>
      <c r="QPV51" s="8"/>
      <c r="QPW51" s="8"/>
      <c r="QPX51" s="8"/>
      <c r="QPY51" s="8"/>
      <c r="QPZ51" s="8"/>
      <c r="QQA51" s="8"/>
      <c r="QQB51" s="8"/>
      <c r="QQC51" s="8"/>
      <c r="QQD51" s="8"/>
      <c r="QQE51" s="8"/>
      <c r="QQF51" s="8"/>
      <c r="QQG51" s="8"/>
      <c r="QQH51" s="8"/>
      <c r="QQI51" s="8"/>
      <c r="QQJ51" s="8"/>
      <c r="QQK51" s="8"/>
      <c r="QQL51" s="8"/>
      <c r="QQM51" s="8"/>
      <c r="QQN51" s="8"/>
      <c r="QQO51" s="8"/>
      <c r="QQP51" s="8"/>
      <c r="QQQ51" s="8"/>
      <c r="QQR51" s="8"/>
      <c r="QQS51" s="8"/>
      <c r="QQT51" s="8"/>
      <c r="QQU51" s="8"/>
      <c r="QQV51" s="8"/>
      <c r="QQW51" s="8"/>
      <c r="QQX51" s="8"/>
      <c r="QQY51" s="8"/>
      <c r="QQZ51" s="8"/>
      <c r="QRA51" s="8"/>
      <c r="QRB51" s="8"/>
      <c r="QRC51" s="8"/>
      <c r="QRD51" s="8"/>
      <c r="QRE51" s="8"/>
      <c r="QRF51" s="8"/>
      <c r="QRG51" s="8"/>
      <c r="QRH51" s="8"/>
      <c r="QRI51" s="8"/>
      <c r="QRJ51" s="8"/>
      <c r="QRK51" s="8"/>
      <c r="QRL51" s="8"/>
      <c r="QRM51" s="8"/>
      <c r="QRN51" s="8"/>
      <c r="QRO51" s="8"/>
      <c r="QRP51" s="8"/>
      <c r="QRQ51" s="8"/>
      <c r="QRR51" s="8"/>
      <c r="QRS51" s="8"/>
      <c r="QRT51" s="8"/>
      <c r="QRU51" s="8"/>
      <c r="QRV51" s="8"/>
      <c r="QRW51" s="8"/>
      <c r="QRX51" s="8"/>
      <c r="QRY51" s="8"/>
      <c r="QRZ51" s="8"/>
      <c r="QSA51" s="8"/>
      <c r="QSB51" s="8"/>
      <c r="QSC51" s="8"/>
      <c r="QSD51" s="8"/>
      <c r="QSE51" s="8"/>
      <c r="QSF51" s="8"/>
      <c r="QSG51" s="8"/>
      <c r="QSH51" s="8"/>
      <c r="QSI51" s="8"/>
      <c r="QSJ51" s="8"/>
      <c r="QSK51" s="8"/>
      <c r="QSL51" s="8"/>
      <c r="QSM51" s="8"/>
      <c r="QSN51" s="8"/>
      <c r="QSO51" s="8"/>
      <c r="QSP51" s="8"/>
      <c r="QSQ51" s="8"/>
      <c r="QSR51" s="8"/>
      <c r="QSS51" s="8"/>
      <c r="QST51" s="8"/>
      <c r="QSU51" s="8"/>
      <c r="QSV51" s="8"/>
      <c r="QSW51" s="8"/>
      <c r="QSX51" s="8"/>
      <c r="QSY51" s="8"/>
      <c r="QSZ51" s="8"/>
      <c r="QTA51" s="8"/>
      <c r="QTB51" s="8"/>
      <c r="QTC51" s="8"/>
      <c r="QTD51" s="8"/>
      <c r="QTE51" s="8"/>
      <c r="QTF51" s="8"/>
      <c r="QTG51" s="8"/>
      <c r="QTH51" s="8"/>
      <c r="QTI51" s="8"/>
      <c r="QTJ51" s="8"/>
      <c r="QTK51" s="8"/>
      <c r="QTL51" s="8"/>
      <c r="QTM51" s="8"/>
      <c r="QTN51" s="8"/>
      <c r="QTO51" s="8"/>
      <c r="QTP51" s="8"/>
      <c r="QTQ51" s="8"/>
      <c r="QTR51" s="8"/>
      <c r="QTS51" s="8"/>
      <c r="QTT51" s="8"/>
      <c r="QTU51" s="8"/>
      <c r="QTV51" s="8"/>
      <c r="QTW51" s="8"/>
      <c r="QTX51" s="8"/>
      <c r="QTY51" s="8"/>
      <c r="QTZ51" s="8"/>
      <c r="QUA51" s="8"/>
      <c r="QUB51" s="8"/>
      <c r="QUC51" s="8"/>
      <c r="QUD51" s="8"/>
      <c r="QUE51" s="8"/>
      <c r="QUF51" s="8"/>
      <c r="QUG51" s="8"/>
      <c r="QUH51" s="8"/>
      <c r="QUI51" s="8"/>
      <c r="QUJ51" s="8"/>
      <c r="QUK51" s="8"/>
      <c r="QUL51" s="8"/>
      <c r="QUM51" s="8"/>
      <c r="QUN51" s="8"/>
      <c r="QUO51" s="8"/>
      <c r="QUP51" s="8"/>
      <c r="QUQ51" s="8"/>
      <c r="QUR51" s="8"/>
      <c r="QUS51" s="8"/>
      <c r="QUT51" s="8"/>
      <c r="QUU51" s="8"/>
      <c r="QUV51" s="8"/>
      <c r="QUW51" s="8"/>
      <c r="QUX51" s="8"/>
      <c r="QUY51" s="8"/>
      <c r="QUZ51" s="8"/>
      <c r="QVA51" s="8"/>
      <c r="QVB51" s="8"/>
      <c r="QVC51" s="8"/>
      <c r="QVD51" s="8"/>
      <c r="QVE51" s="8"/>
      <c r="QVF51" s="8"/>
      <c r="QVG51" s="8"/>
      <c r="QVH51" s="8"/>
      <c r="QVI51" s="8"/>
      <c r="QVJ51" s="8"/>
      <c r="QVK51" s="8"/>
      <c r="QVL51" s="8"/>
      <c r="QVM51" s="8"/>
      <c r="QVN51" s="8"/>
      <c r="QVO51" s="8"/>
      <c r="QVP51" s="8"/>
      <c r="QVQ51" s="8"/>
      <c r="QVR51" s="8"/>
      <c r="QVS51" s="8"/>
      <c r="QVT51" s="8"/>
      <c r="QVU51" s="8"/>
      <c r="QVV51" s="8"/>
      <c r="QVW51" s="8"/>
      <c r="QVX51" s="8"/>
      <c r="QVY51" s="8"/>
      <c r="QVZ51" s="8"/>
      <c r="QWA51" s="8"/>
      <c r="QWB51" s="8"/>
      <c r="QWC51" s="8"/>
      <c r="QWD51" s="8"/>
      <c r="QWE51" s="8"/>
      <c r="QWF51" s="8"/>
      <c r="QWG51" s="8"/>
      <c r="QWH51" s="8"/>
      <c r="QWI51" s="8"/>
      <c r="QWJ51" s="8"/>
      <c r="QWK51" s="8"/>
      <c r="QWL51" s="8"/>
      <c r="QWM51" s="8"/>
      <c r="QWN51" s="8"/>
      <c r="QWO51" s="8"/>
      <c r="QWP51" s="8"/>
      <c r="QWQ51" s="8"/>
      <c r="QWR51" s="8"/>
      <c r="QWS51" s="8"/>
      <c r="QWT51" s="8"/>
      <c r="QWU51" s="8"/>
      <c r="QWV51" s="8"/>
      <c r="QWW51" s="8"/>
      <c r="QWX51" s="8"/>
      <c r="QWY51" s="8"/>
      <c r="QWZ51" s="8"/>
      <c r="QXA51" s="8"/>
      <c r="QXB51" s="8"/>
      <c r="QXC51" s="8"/>
      <c r="QXD51" s="8"/>
      <c r="QXE51" s="8"/>
      <c r="QXF51" s="8"/>
      <c r="QXG51" s="8"/>
      <c r="QXH51" s="8"/>
      <c r="QXI51" s="8"/>
      <c r="QXJ51" s="8"/>
      <c r="QXK51" s="8"/>
      <c r="QXL51" s="8"/>
      <c r="QXM51" s="8"/>
      <c r="QXN51" s="8"/>
      <c r="QXO51" s="8"/>
      <c r="QXP51" s="8"/>
      <c r="QXQ51" s="8"/>
      <c r="QXR51" s="8"/>
      <c r="QXS51" s="8"/>
      <c r="QXT51" s="8"/>
      <c r="QXU51" s="8"/>
      <c r="QXV51" s="8"/>
      <c r="QXW51" s="8"/>
      <c r="QXX51" s="8"/>
      <c r="QXY51" s="8"/>
      <c r="QXZ51" s="8"/>
      <c r="QYA51" s="8"/>
      <c r="QYB51" s="8"/>
      <c r="QYC51" s="8"/>
      <c r="QYD51" s="8"/>
      <c r="QYE51" s="8"/>
      <c r="QYF51" s="8"/>
      <c r="QYG51" s="8"/>
      <c r="QYH51" s="8"/>
      <c r="QYI51" s="8"/>
      <c r="QYJ51" s="8"/>
      <c r="QYK51" s="8"/>
      <c r="QYL51" s="8"/>
      <c r="QYM51" s="8"/>
      <c r="QYN51" s="8"/>
      <c r="QYO51" s="8"/>
      <c r="QYP51" s="8"/>
      <c r="QYQ51" s="8"/>
      <c r="QYR51" s="8"/>
      <c r="QYS51" s="8"/>
      <c r="QYT51" s="8"/>
      <c r="QYU51" s="8"/>
      <c r="QYV51" s="8"/>
      <c r="QYW51" s="8"/>
      <c r="QYX51" s="8"/>
      <c r="QYY51" s="8"/>
      <c r="QYZ51" s="8"/>
      <c r="QZA51" s="8"/>
      <c r="QZB51" s="8"/>
      <c r="QZC51" s="8"/>
      <c r="QZD51" s="8"/>
      <c r="QZE51" s="8"/>
      <c r="QZF51" s="8"/>
      <c r="QZG51" s="8"/>
      <c r="QZH51" s="8"/>
      <c r="QZI51" s="8"/>
      <c r="QZJ51" s="8"/>
      <c r="QZK51" s="8"/>
      <c r="QZL51" s="8"/>
      <c r="QZM51" s="8"/>
      <c r="QZN51" s="8"/>
      <c r="QZO51" s="8"/>
      <c r="QZP51" s="8"/>
      <c r="QZQ51" s="8"/>
      <c r="QZR51" s="8"/>
      <c r="QZS51" s="8"/>
      <c r="QZT51" s="8"/>
      <c r="QZU51" s="8"/>
      <c r="QZV51" s="8"/>
      <c r="QZW51" s="8"/>
      <c r="QZX51" s="8"/>
      <c r="QZY51" s="8"/>
      <c r="QZZ51" s="8"/>
      <c r="RAA51" s="8"/>
      <c r="RAB51" s="8"/>
      <c r="RAC51" s="8"/>
      <c r="RAD51" s="8"/>
      <c r="RAE51" s="8"/>
      <c r="RAF51" s="8"/>
      <c r="RAG51" s="8"/>
      <c r="RAH51" s="8"/>
      <c r="RAI51" s="8"/>
      <c r="RAJ51" s="8"/>
      <c r="RAK51" s="8"/>
      <c r="RAL51" s="8"/>
      <c r="RAM51" s="8"/>
      <c r="RAN51" s="8"/>
      <c r="RAO51" s="8"/>
      <c r="RAP51" s="8"/>
      <c r="RAQ51" s="8"/>
      <c r="RAR51" s="8"/>
      <c r="RAS51" s="8"/>
      <c r="RAT51" s="8"/>
      <c r="RAU51" s="8"/>
      <c r="RAV51" s="8"/>
      <c r="RAW51" s="8"/>
      <c r="RAX51" s="8"/>
      <c r="RAY51" s="8"/>
      <c r="RAZ51" s="8"/>
      <c r="RBA51" s="8"/>
      <c r="RBB51" s="8"/>
      <c r="RBC51" s="8"/>
      <c r="RBD51" s="8"/>
      <c r="RBE51" s="8"/>
      <c r="RBF51" s="8"/>
      <c r="RBG51" s="8"/>
      <c r="RBH51" s="8"/>
      <c r="RBI51" s="8"/>
      <c r="RBJ51" s="8"/>
      <c r="RBK51" s="8"/>
      <c r="RBL51" s="8"/>
      <c r="RBM51" s="8"/>
      <c r="RBN51" s="8"/>
      <c r="RBO51" s="8"/>
      <c r="RBP51" s="8"/>
      <c r="RBQ51" s="8"/>
      <c r="RBR51" s="8"/>
      <c r="RBS51" s="8"/>
      <c r="RBT51" s="8"/>
      <c r="RBU51" s="8"/>
      <c r="RBV51" s="8"/>
      <c r="RBW51" s="8"/>
      <c r="RBX51" s="8"/>
      <c r="RBY51" s="8"/>
      <c r="RBZ51" s="8"/>
      <c r="RCA51" s="8"/>
      <c r="RCB51" s="8"/>
      <c r="RCC51" s="8"/>
      <c r="RCD51" s="8"/>
      <c r="RCE51" s="8"/>
      <c r="RCF51" s="8"/>
      <c r="RCG51" s="8"/>
      <c r="RCH51" s="8"/>
      <c r="RCI51" s="8"/>
      <c r="RCJ51" s="8"/>
      <c r="RCK51" s="8"/>
      <c r="RCL51" s="8"/>
      <c r="RCM51" s="8"/>
      <c r="RCN51" s="8"/>
      <c r="RCO51" s="8"/>
      <c r="RCP51" s="8"/>
      <c r="RCQ51" s="8"/>
      <c r="RCR51" s="8"/>
      <c r="RCS51" s="8"/>
      <c r="RCT51" s="8"/>
      <c r="RCU51" s="8"/>
      <c r="RCV51" s="8"/>
      <c r="RCW51" s="8"/>
      <c r="RCX51" s="8"/>
      <c r="RCY51" s="8"/>
      <c r="RCZ51" s="8"/>
      <c r="RDA51" s="8"/>
      <c r="RDB51" s="8"/>
      <c r="RDC51" s="8"/>
      <c r="RDD51" s="8"/>
      <c r="RDE51" s="8"/>
      <c r="RDF51" s="8"/>
      <c r="RDG51" s="8"/>
      <c r="RDH51" s="8"/>
      <c r="RDI51" s="8"/>
      <c r="RDJ51" s="8"/>
      <c r="RDK51" s="8"/>
      <c r="RDL51" s="8"/>
      <c r="RDM51" s="8"/>
      <c r="RDN51" s="8"/>
      <c r="RDO51" s="8"/>
      <c r="RDP51" s="8"/>
      <c r="RDQ51" s="8"/>
      <c r="RDR51" s="8"/>
      <c r="RDS51" s="8"/>
      <c r="RDT51" s="8"/>
      <c r="RDU51" s="8"/>
      <c r="RDV51" s="8"/>
      <c r="RDW51" s="8"/>
      <c r="RDX51" s="8"/>
      <c r="RDY51" s="8"/>
      <c r="RDZ51" s="8"/>
      <c r="REA51" s="8"/>
      <c r="REB51" s="8"/>
      <c r="REC51" s="8"/>
      <c r="RED51" s="8"/>
      <c r="REE51" s="8"/>
      <c r="REF51" s="8"/>
      <c r="REG51" s="8"/>
      <c r="REH51" s="8"/>
      <c r="REI51" s="8"/>
      <c r="REJ51" s="8"/>
      <c r="REK51" s="8"/>
      <c r="REL51" s="8"/>
      <c r="REM51" s="8"/>
      <c r="REN51" s="8"/>
      <c r="REO51" s="8"/>
      <c r="REP51" s="8"/>
      <c r="REQ51" s="8"/>
      <c r="RER51" s="8"/>
      <c r="RES51" s="8"/>
      <c r="RET51" s="8"/>
      <c r="REU51" s="8"/>
      <c r="REV51" s="8"/>
      <c r="REW51" s="8"/>
      <c r="REX51" s="8"/>
      <c r="REY51" s="8"/>
      <c r="REZ51" s="8"/>
      <c r="RFA51" s="8"/>
      <c r="RFB51" s="8"/>
      <c r="RFC51" s="8"/>
      <c r="RFD51" s="8"/>
      <c r="RFE51" s="8"/>
      <c r="RFF51" s="8"/>
      <c r="RFG51" s="8"/>
      <c r="RFH51" s="8"/>
      <c r="RFI51" s="8"/>
      <c r="RFJ51" s="8"/>
      <c r="RFK51" s="8"/>
      <c r="RFL51" s="8"/>
      <c r="RFM51" s="8"/>
      <c r="RFN51" s="8"/>
      <c r="RFO51" s="8"/>
      <c r="RFP51" s="8"/>
      <c r="RFQ51" s="8"/>
      <c r="RFR51" s="8"/>
      <c r="RFS51" s="8"/>
      <c r="RFT51" s="8"/>
      <c r="RFU51" s="8"/>
      <c r="RFV51" s="8"/>
      <c r="RFW51" s="8"/>
      <c r="RFX51" s="8"/>
      <c r="RFY51" s="8"/>
      <c r="RFZ51" s="8"/>
      <c r="RGA51" s="8"/>
      <c r="RGB51" s="8"/>
      <c r="RGC51" s="8"/>
      <c r="RGD51" s="8"/>
      <c r="RGE51" s="8"/>
      <c r="RGF51" s="8"/>
      <c r="RGG51" s="8"/>
      <c r="RGH51" s="8"/>
      <c r="RGI51" s="8"/>
      <c r="RGJ51" s="8"/>
      <c r="RGK51" s="8"/>
      <c r="RGL51" s="8"/>
      <c r="RGM51" s="8"/>
      <c r="RGN51" s="8"/>
      <c r="RGO51" s="8"/>
      <c r="RGP51" s="8"/>
      <c r="RGQ51" s="8"/>
      <c r="RGR51" s="8"/>
      <c r="RGS51" s="8"/>
      <c r="RGT51" s="8"/>
      <c r="RGU51" s="8"/>
      <c r="RGV51" s="8"/>
      <c r="RGW51" s="8"/>
      <c r="RGX51" s="8"/>
      <c r="RGY51" s="8"/>
      <c r="RGZ51" s="8"/>
      <c r="RHA51" s="8"/>
      <c r="RHB51" s="8"/>
      <c r="RHC51" s="8"/>
      <c r="RHD51" s="8"/>
      <c r="RHE51" s="8"/>
      <c r="RHF51" s="8"/>
      <c r="RHG51" s="8"/>
      <c r="RHH51" s="8"/>
      <c r="RHI51" s="8"/>
      <c r="RHJ51" s="8"/>
      <c r="RHK51" s="8"/>
      <c r="RHL51" s="8"/>
      <c r="RHM51" s="8"/>
      <c r="RHN51" s="8"/>
      <c r="RHO51" s="8"/>
      <c r="RHP51" s="8"/>
      <c r="RHQ51" s="8"/>
      <c r="RHR51" s="8"/>
      <c r="RHS51" s="8"/>
      <c r="RHT51" s="8"/>
      <c r="RHU51" s="8"/>
      <c r="RHV51" s="8"/>
      <c r="RHW51" s="8"/>
      <c r="RHX51" s="8"/>
      <c r="RHY51" s="8"/>
      <c r="RHZ51" s="8"/>
      <c r="RIA51" s="8"/>
      <c r="RIB51" s="8"/>
      <c r="RIC51" s="8"/>
      <c r="RID51" s="8"/>
      <c r="RIE51" s="8"/>
      <c r="RIF51" s="8"/>
      <c r="RIG51" s="8"/>
      <c r="RIH51" s="8"/>
      <c r="RII51" s="8"/>
      <c r="RIJ51" s="8"/>
      <c r="RIK51" s="8"/>
      <c r="RIL51" s="8"/>
      <c r="RIM51" s="8"/>
      <c r="RIN51" s="8"/>
      <c r="RIO51" s="8"/>
      <c r="RIP51" s="8"/>
      <c r="RIQ51" s="8"/>
      <c r="RIR51" s="8"/>
      <c r="RIS51" s="8"/>
      <c r="RIT51" s="8"/>
      <c r="RIU51" s="8"/>
      <c r="RIV51" s="8"/>
      <c r="RIW51" s="8"/>
      <c r="RIX51" s="8"/>
      <c r="RIY51" s="8"/>
      <c r="RIZ51" s="8"/>
      <c r="RJA51" s="8"/>
      <c r="RJB51" s="8"/>
      <c r="RJC51" s="8"/>
      <c r="RJD51" s="8"/>
      <c r="RJE51" s="8"/>
      <c r="RJF51" s="8"/>
      <c r="RJG51" s="8"/>
      <c r="RJH51" s="8"/>
      <c r="RJI51" s="8"/>
      <c r="RJJ51" s="8"/>
      <c r="RJK51" s="8"/>
      <c r="RJL51" s="8"/>
      <c r="RJM51" s="8"/>
      <c r="RJN51" s="8"/>
      <c r="RJO51" s="8"/>
      <c r="RJP51" s="8"/>
      <c r="RJQ51" s="8"/>
      <c r="RJR51" s="8"/>
      <c r="RJS51" s="8"/>
      <c r="RJT51" s="8"/>
      <c r="RJU51" s="8"/>
      <c r="RJV51" s="8"/>
      <c r="RJW51" s="8"/>
      <c r="RJX51" s="8"/>
      <c r="RJY51" s="8"/>
      <c r="RJZ51" s="8"/>
      <c r="RKA51" s="8"/>
      <c r="RKB51" s="8"/>
      <c r="RKC51" s="8"/>
      <c r="RKD51" s="8"/>
      <c r="RKE51" s="8"/>
      <c r="RKF51" s="8"/>
      <c r="RKG51" s="8"/>
      <c r="RKH51" s="8"/>
      <c r="RKI51" s="8"/>
      <c r="RKJ51" s="8"/>
      <c r="RKK51" s="8"/>
      <c r="RKL51" s="8"/>
      <c r="RKM51" s="8"/>
      <c r="RKN51" s="8"/>
      <c r="RKO51" s="8"/>
      <c r="RKP51" s="8"/>
      <c r="RKQ51" s="8"/>
      <c r="RKR51" s="8"/>
      <c r="RKS51" s="8"/>
      <c r="RKT51" s="8"/>
      <c r="RKU51" s="8"/>
      <c r="RKV51" s="8"/>
      <c r="RKW51" s="8"/>
      <c r="RKX51" s="8"/>
      <c r="RKY51" s="8"/>
      <c r="RKZ51" s="8"/>
      <c r="RLA51" s="8"/>
      <c r="RLB51" s="8"/>
      <c r="RLC51" s="8"/>
      <c r="RLD51" s="8"/>
      <c r="RLE51" s="8"/>
      <c r="RLF51" s="8"/>
      <c r="RLG51" s="8"/>
      <c r="RLH51" s="8"/>
      <c r="RLI51" s="8"/>
      <c r="RLJ51" s="8"/>
      <c r="RLK51" s="8"/>
      <c r="RLL51" s="8"/>
      <c r="RLM51" s="8"/>
      <c r="RLN51" s="8"/>
      <c r="RLO51" s="8"/>
      <c r="RLP51" s="8"/>
      <c r="RLQ51" s="8"/>
      <c r="RLR51" s="8"/>
      <c r="RLS51" s="8"/>
      <c r="RLT51" s="8"/>
      <c r="RLU51" s="8"/>
      <c r="RLV51" s="8"/>
      <c r="RLW51" s="8"/>
      <c r="RLX51" s="8"/>
      <c r="RLY51" s="8"/>
      <c r="RLZ51" s="8"/>
      <c r="RMA51" s="8"/>
      <c r="RMB51" s="8"/>
      <c r="RMC51" s="8"/>
      <c r="RMD51" s="8"/>
      <c r="RME51" s="8"/>
      <c r="RMF51" s="8"/>
      <c r="RMG51" s="8"/>
      <c r="RMH51" s="8"/>
      <c r="RMI51" s="8"/>
      <c r="RMJ51" s="8"/>
      <c r="RMK51" s="8"/>
      <c r="RML51" s="8"/>
      <c r="RMM51" s="8"/>
      <c r="RMN51" s="8"/>
      <c r="RMO51" s="8"/>
      <c r="RMP51" s="8"/>
      <c r="RMQ51" s="8"/>
      <c r="RMR51" s="8"/>
      <c r="RMS51" s="8"/>
      <c r="RMT51" s="8"/>
      <c r="RMU51" s="8"/>
      <c r="RMV51" s="8"/>
      <c r="RMW51" s="8"/>
      <c r="RMX51" s="8"/>
      <c r="RMY51" s="8"/>
      <c r="RMZ51" s="8"/>
      <c r="RNA51" s="8"/>
      <c r="RNB51" s="8"/>
      <c r="RNC51" s="8"/>
      <c r="RND51" s="8"/>
      <c r="RNE51" s="8"/>
      <c r="RNF51" s="8"/>
      <c r="RNG51" s="8"/>
      <c r="RNH51" s="8"/>
      <c r="RNI51" s="8"/>
      <c r="RNJ51" s="8"/>
      <c r="RNK51" s="8"/>
      <c r="RNL51" s="8"/>
      <c r="RNM51" s="8"/>
      <c r="RNN51" s="8"/>
      <c r="RNO51" s="8"/>
      <c r="RNP51" s="8"/>
      <c r="RNQ51" s="8"/>
      <c r="RNR51" s="8"/>
      <c r="RNS51" s="8"/>
      <c r="RNT51" s="8"/>
      <c r="RNU51" s="8"/>
      <c r="RNV51" s="8"/>
      <c r="RNW51" s="8"/>
      <c r="RNX51" s="8"/>
      <c r="RNY51" s="8"/>
      <c r="RNZ51" s="8"/>
      <c r="ROA51" s="8"/>
      <c r="ROB51" s="8"/>
      <c r="ROC51" s="8"/>
      <c r="ROD51" s="8"/>
      <c r="ROE51" s="8"/>
      <c r="ROF51" s="8"/>
      <c r="ROG51" s="8"/>
      <c r="ROH51" s="8"/>
      <c r="ROI51" s="8"/>
      <c r="ROJ51" s="8"/>
      <c r="ROK51" s="8"/>
      <c r="ROL51" s="8"/>
      <c r="ROM51" s="8"/>
      <c r="RON51" s="8"/>
      <c r="ROO51" s="8"/>
      <c r="ROP51" s="8"/>
      <c r="ROQ51" s="8"/>
      <c r="ROR51" s="8"/>
      <c r="ROS51" s="8"/>
      <c r="ROT51" s="8"/>
      <c r="ROU51" s="8"/>
      <c r="ROV51" s="8"/>
      <c r="ROW51" s="8"/>
      <c r="ROX51" s="8"/>
      <c r="ROY51" s="8"/>
      <c r="ROZ51" s="8"/>
      <c r="RPA51" s="8"/>
      <c r="RPB51" s="8"/>
      <c r="RPC51" s="8"/>
      <c r="RPD51" s="8"/>
      <c r="RPE51" s="8"/>
      <c r="RPF51" s="8"/>
      <c r="RPG51" s="8"/>
      <c r="RPH51" s="8"/>
      <c r="RPI51" s="8"/>
      <c r="RPJ51" s="8"/>
      <c r="RPK51" s="8"/>
      <c r="RPL51" s="8"/>
      <c r="RPM51" s="8"/>
      <c r="RPN51" s="8"/>
      <c r="RPO51" s="8"/>
      <c r="RPP51" s="8"/>
      <c r="RPQ51" s="8"/>
      <c r="RPR51" s="8"/>
      <c r="RPS51" s="8"/>
      <c r="RPT51" s="8"/>
      <c r="RPU51" s="8"/>
      <c r="RPV51" s="8"/>
      <c r="RPW51" s="8"/>
      <c r="RPX51" s="8"/>
      <c r="RPY51" s="8"/>
      <c r="RPZ51" s="8"/>
      <c r="RQA51" s="8"/>
      <c r="RQB51" s="8"/>
      <c r="RQC51" s="8"/>
      <c r="RQD51" s="8"/>
      <c r="RQE51" s="8"/>
      <c r="RQF51" s="8"/>
      <c r="RQG51" s="8"/>
      <c r="RQH51" s="8"/>
      <c r="RQI51" s="8"/>
      <c r="RQJ51" s="8"/>
      <c r="RQK51" s="8"/>
      <c r="RQL51" s="8"/>
      <c r="RQM51" s="8"/>
      <c r="RQN51" s="8"/>
      <c r="RQO51" s="8"/>
      <c r="RQP51" s="8"/>
      <c r="RQQ51" s="8"/>
      <c r="RQR51" s="8"/>
      <c r="RQS51" s="8"/>
      <c r="RQT51" s="8"/>
      <c r="RQU51" s="8"/>
      <c r="RQV51" s="8"/>
      <c r="RQW51" s="8"/>
      <c r="RQX51" s="8"/>
      <c r="RQY51" s="8"/>
      <c r="RQZ51" s="8"/>
      <c r="RRA51" s="8"/>
      <c r="RRB51" s="8"/>
      <c r="RRC51" s="8"/>
      <c r="RRD51" s="8"/>
      <c r="RRE51" s="8"/>
      <c r="RRF51" s="8"/>
      <c r="RRG51" s="8"/>
      <c r="RRH51" s="8"/>
      <c r="RRI51" s="8"/>
      <c r="RRJ51" s="8"/>
      <c r="RRK51" s="8"/>
      <c r="RRL51" s="8"/>
      <c r="RRM51" s="8"/>
      <c r="RRN51" s="8"/>
      <c r="RRO51" s="8"/>
      <c r="RRP51" s="8"/>
      <c r="RRQ51" s="8"/>
      <c r="RRR51" s="8"/>
      <c r="RRS51" s="8"/>
      <c r="RRT51" s="8"/>
      <c r="RRU51" s="8"/>
      <c r="RRV51" s="8"/>
      <c r="RRW51" s="8"/>
      <c r="RRX51" s="8"/>
      <c r="RRY51" s="8"/>
      <c r="RRZ51" s="8"/>
      <c r="RSA51" s="8"/>
      <c r="RSB51" s="8"/>
      <c r="RSC51" s="8"/>
      <c r="RSD51" s="8"/>
      <c r="RSE51" s="8"/>
      <c r="RSF51" s="8"/>
      <c r="RSG51" s="8"/>
      <c r="RSH51" s="8"/>
      <c r="RSI51" s="8"/>
      <c r="RSJ51" s="8"/>
      <c r="RSK51" s="8"/>
      <c r="RSL51" s="8"/>
      <c r="RSM51" s="8"/>
      <c r="RSN51" s="8"/>
      <c r="RSO51" s="8"/>
      <c r="RSP51" s="8"/>
      <c r="RSQ51" s="8"/>
      <c r="RSR51" s="8"/>
      <c r="RSS51" s="8"/>
      <c r="RST51" s="8"/>
      <c r="RSU51" s="8"/>
      <c r="RSV51" s="8"/>
      <c r="RSW51" s="8"/>
      <c r="RSX51" s="8"/>
      <c r="RSY51" s="8"/>
      <c r="RSZ51" s="8"/>
      <c r="RTA51" s="8"/>
      <c r="RTB51" s="8"/>
      <c r="RTC51" s="8"/>
      <c r="RTD51" s="8"/>
      <c r="RTE51" s="8"/>
      <c r="RTF51" s="8"/>
      <c r="RTG51" s="8"/>
      <c r="RTH51" s="8"/>
      <c r="RTI51" s="8"/>
      <c r="RTJ51" s="8"/>
      <c r="RTK51" s="8"/>
      <c r="RTL51" s="8"/>
      <c r="RTM51" s="8"/>
      <c r="RTN51" s="8"/>
      <c r="RTO51" s="8"/>
      <c r="RTP51" s="8"/>
      <c r="RTQ51" s="8"/>
      <c r="RTR51" s="8"/>
      <c r="RTS51" s="8"/>
      <c r="RTT51" s="8"/>
      <c r="RTU51" s="8"/>
      <c r="RTV51" s="8"/>
      <c r="RTW51" s="8"/>
      <c r="RTX51" s="8"/>
      <c r="RTY51" s="8"/>
      <c r="RTZ51" s="8"/>
      <c r="RUA51" s="8"/>
      <c r="RUB51" s="8"/>
      <c r="RUC51" s="8"/>
      <c r="RUD51" s="8"/>
      <c r="RUE51" s="8"/>
      <c r="RUF51" s="8"/>
      <c r="RUG51" s="8"/>
      <c r="RUH51" s="8"/>
      <c r="RUI51" s="8"/>
      <c r="RUJ51" s="8"/>
      <c r="RUK51" s="8"/>
      <c r="RUL51" s="8"/>
      <c r="RUM51" s="8"/>
      <c r="RUN51" s="8"/>
      <c r="RUO51" s="8"/>
      <c r="RUP51" s="8"/>
      <c r="RUQ51" s="8"/>
      <c r="RUR51" s="8"/>
      <c r="RUS51" s="8"/>
      <c r="RUT51" s="8"/>
      <c r="RUU51" s="8"/>
      <c r="RUV51" s="8"/>
      <c r="RUW51" s="8"/>
      <c r="RUX51" s="8"/>
      <c r="RUY51" s="8"/>
      <c r="RUZ51" s="8"/>
      <c r="RVA51" s="8"/>
      <c r="RVB51" s="8"/>
      <c r="RVC51" s="8"/>
      <c r="RVD51" s="8"/>
      <c r="RVE51" s="8"/>
      <c r="RVF51" s="8"/>
      <c r="RVG51" s="8"/>
      <c r="RVH51" s="8"/>
      <c r="RVI51" s="8"/>
      <c r="RVJ51" s="8"/>
      <c r="RVK51" s="8"/>
      <c r="RVL51" s="8"/>
      <c r="RVM51" s="8"/>
      <c r="RVN51" s="8"/>
      <c r="RVO51" s="8"/>
      <c r="RVP51" s="8"/>
      <c r="RVQ51" s="8"/>
      <c r="RVR51" s="8"/>
      <c r="RVS51" s="8"/>
      <c r="RVT51" s="8"/>
      <c r="RVU51" s="8"/>
      <c r="RVV51" s="8"/>
      <c r="RVW51" s="8"/>
      <c r="RVX51" s="8"/>
      <c r="RVY51" s="8"/>
      <c r="RVZ51" s="8"/>
      <c r="RWA51" s="8"/>
      <c r="RWB51" s="8"/>
      <c r="RWC51" s="8"/>
      <c r="RWD51" s="8"/>
      <c r="RWE51" s="8"/>
      <c r="RWF51" s="8"/>
      <c r="RWG51" s="8"/>
      <c r="RWH51" s="8"/>
      <c r="RWI51" s="8"/>
      <c r="RWJ51" s="8"/>
      <c r="RWK51" s="8"/>
      <c r="RWL51" s="8"/>
      <c r="RWM51" s="8"/>
      <c r="RWN51" s="8"/>
      <c r="RWO51" s="8"/>
      <c r="RWP51" s="8"/>
      <c r="RWQ51" s="8"/>
      <c r="RWR51" s="8"/>
      <c r="RWS51" s="8"/>
      <c r="RWT51" s="8"/>
      <c r="RWU51" s="8"/>
      <c r="RWV51" s="8"/>
      <c r="RWW51" s="8"/>
      <c r="RWX51" s="8"/>
      <c r="RWY51" s="8"/>
      <c r="RWZ51" s="8"/>
      <c r="RXA51" s="8"/>
      <c r="RXB51" s="8"/>
      <c r="RXC51" s="8"/>
      <c r="RXD51" s="8"/>
      <c r="RXE51" s="8"/>
      <c r="RXF51" s="8"/>
      <c r="RXG51" s="8"/>
      <c r="RXH51" s="8"/>
      <c r="RXI51" s="8"/>
      <c r="RXJ51" s="8"/>
      <c r="RXK51" s="8"/>
      <c r="RXL51" s="8"/>
      <c r="RXM51" s="8"/>
      <c r="RXN51" s="8"/>
      <c r="RXO51" s="8"/>
      <c r="RXP51" s="8"/>
      <c r="RXQ51" s="8"/>
      <c r="RXR51" s="8"/>
      <c r="RXS51" s="8"/>
      <c r="RXT51" s="8"/>
      <c r="RXU51" s="8"/>
      <c r="RXV51" s="8"/>
      <c r="RXW51" s="8"/>
      <c r="RXX51" s="8"/>
      <c r="RXY51" s="8"/>
      <c r="RXZ51" s="8"/>
      <c r="RYA51" s="8"/>
      <c r="RYB51" s="8"/>
      <c r="RYC51" s="8"/>
      <c r="RYD51" s="8"/>
      <c r="RYE51" s="8"/>
      <c r="RYF51" s="8"/>
      <c r="RYG51" s="8"/>
      <c r="RYH51" s="8"/>
      <c r="RYI51" s="8"/>
      <c r="RYJ51" s="8"/>
      <c r="RYK51" s="8"/>
      <c r="RYL51" s="8"/>
      <c r="RYM51" s="8"/>
      <c r="RYN51" s="8"/>
      <c r="RYO51" s="8"/>
      <c r="RYP51" s="8"/>
      <c r="RYQ51" s="8"/>
      <c r="RYR51" s="8"/>
      <c r="RYS51" s="8"/>
      <c r="RYT51" s="8"/>
      <c r="RYU51" s="8"/>
      <c r="RYV51" s="8"/>
      <c r="RYW51" s="8"/>
      <c r="RYX51" s="8"/>
      <c r="RYY51" s="8"/>
      <c r="RYZ51" s="8"/>
      <c r="RZA51" s="8"/>
      <c r="RZB51" s="8"/>
      <c r="RZC51" s="8"/>
      <c r="RZD51" s="8"/>
      <c r="RZE51" s="8"/>
      <c r="RZF51" s="8"/>
      <c r="RZG51" s="8"/>
      <c r="RZH51" s="8"/>
      <c r="RZI51" s="8"/>
      <c r="RZJ51" s="8"/>
      <c r="RZK51" s="8"/>
      <c r="RZL51" s="8"/>
      <c r="RZM51" s="8"/>
      <c r="RZN51" s="8"/>
      <c r="RZO51" s="8"/>
      <c r="RZP51" s="8"/>
      <c r="RZQ51" s="8"/>
      <c r="RZR51" s="8"/>
      <c r="RZS51" s="8"/>
      <c r="RZT51" s="8"/>
      <c r="RZU51" s="8"/>
      <c r="RZV51" s="8"/>
      <c r="RZW51" s="8"/>
      <c r="RZX51" s="8"/>
      <c r="RZY51" s="8"/>
      <c r="RZZ51" s="8"/>
      <c r="SAA51" s="8"/>
      <c r="SAB51" s="8"/>
      <c r="SAC51" s="8"/>
      <c r="SAD51" s="8"/>
      <c r="SAE51" s="8"/>
      <c r="SAF51" s="8"/>
      <c r="SAG51" s="8"/>
      <c r="SAH51" s="8"/>
      <c r="SAI51" s="8"/>
      <c r="SAJ51" s="8"/>
      <c r="SAK51" s="8"/>
      <c r="SAL51" s="8"/>
      <c r="SAM51" s="8"/>
      <c r="SAN51" s="8"/>
      <c r="SAO51" s="8"/>
      <c r="SAP51" s="8"/>
      <c r="SAQ51" s="8"/>
      <c r="SAR51" s="8"/>
      <c r="SAS51" s="8"/>
      <c r="SAT51" s="8"/>
      <c r="SAU51" s="8"/>
      <c r="SAV51" s="8"/>
      <c r="SAW51" s="8"/>
      <c r="SAX51" s="8"/>
      <c r="SAY51" s="8"/>
      <c r="SAZ51" s="8"/>
      <c r="SBA51" s="8"/>
      <c r="SBB51" s="8"/>
      <c r="SBC51" s="8"/>
      <c r="SBD51" s="8"/>
      <c r="SBE51" s="8"/>
      <c r="SBF51" s="8"/>
      <c r="SBG51" s="8"/>
      <c r="SBH51" s="8"/>
      <c r="SBI51" s="8"/>
      <c r="SBJ51" s="8"/>
      <c r="SBK51" s="8"/>
      <c r="SBL51" s="8"/>
      <c r="SBM51" s="8"/>
      <c r="SBN51" s="8"/>
      <c r="SBO51" s="8"/>
      <c r="SBP51" s="8"/>
      <c r="SBQ51" s="8"/>
      <c r="SBR51" s="8"/>
      <c r="SBS51" s="8"/>
      <c r="SBT51" s="8"/>
      <c r="SBU51" s="8"/>
      <c r="SBV51" s="8"/>
      <c r="SBW51" s="8"/>
      <c r="SBX51" s="8"/>
      <c r="SBY51" s="8"/>
      <c r="SBZ51" s="8"/>
      <c r="SCA51" s="8"/>
      <c r="SCB51" s="8"/>
      <c r="SCC51" s="8"/>
      <c r="SCD51" s="8"/>
      <c r="SCE51" s="8"/>
      <c r="SCF51" s="8"/>
      <c r="SCG51" s="8"/>
      <c r="SCH51" s="8"/>
      <c r="SCI51" s="8"/>
      <c r="SCJ51" s="8"/>
      <c r="SCK51" s="8"/>
      <c r="SCL51" s="8"/>
      <c r="SCM51" s="8"/>
      <c r="SCN51" s="8"/>
      <c r="SCO51" s="8"/>
      <c r="SCP51" s="8"/>
      <c r="SCQ51" s="8"/>
      <c r="SCR51" s="8"/>
      <c r="SCS51" s="8"/>
      <c r="SCT51" s="8"/>
      <c r="SCU51" s="8"/>
      <c r="SCV51" s="8"/>
      <c r="SCW51" s="8"/>
      <c r="SCX51" s="8"/>
      <c r="SCY51" s="8"/>
      <c r="SCZ51" s="8"/>
      <c r="SDA51" s="8"/>
      <c r="SDB51" s="8"/>
      <c r="SDC51" s="8"/>
      <c r="SDD51" s="8"/>
      <c r="SDE51" s="8"/>
      <c r="SDF51" s="8"/>
      <c r="SDG51" s="8"/>
      <c r="SDH51" s="8"/>
      <c r="SDI51" s="8"/>
      <c r="SDJ51" s="8"/>
      <c r="SDK51" s="8"/>
      <c r="SDL51" s="8"/>
      <c r="SDM51" s="8"/>
      <c r="SDN51" s="8"/>
      <c r="SDO51" s="8"/>
      <c r="SDP51" s="8"/>
      <c r="SDQ51" s="8"/>
      <c r="SDR51" s="8"/>
      <c r="SDS51" s="8"/>
      <c r="SDT51" s="8"/>
      <c r="SDU51" s="8"/>
      <c r="SDV51" s="8"/>
      <c r="SDW51" s="8"/>
      <c r="SDX51" s="8"/>
      <c r="SDY51" s="8"/>
      <c r="SDZ51" s="8"/>
      <c r="SEA51" s="8"/>
      <c r="SEB51" s="8"/>
      <c r="SEC51" s="8"/>
      <c r="SED51" s="8"/>
      <c r="SEE51" s="8"/>
      <c r="SEF51" s="8"/>
      <c r="SEG51" s="8"/>
      <c r="SEH51" s="8"/>
      <c r="SEI51" s="8"/>
      <c r="SEJ51" s="8"/>
      <c r="SEK51" s="8"/>
      <c r="SEL51" s="8"/>
      <c r="SEM51" s="8"/>
      <c r="SEN51" s="8"/>
      <c r="SEO51" s="8"/>
      <c r="SEP51" s="8"/>
      <c r="SEQ51" s="8"/>
      <c r="SER51" s="8"/>
      <c r="SES51" s="8"/>
      <c r="SET51" s="8"/>
      <c r="SEU51" s="8"/>
      <c r="SEV51" s="8"/>
      <c r="SEW51" s="8"/>
      <c r="SEX51" s="8"/>
      <c r="SEY51" s="8"/>
      <c r="SEZ51" s="8"/>
      <c r="SFA51" s="8"/>
      <c r="SFB51" s="8"/>
      <c r="SFC51" s="8"/>
      <c r="SFD51" s="8"/>
      <c r="SFE51" s="8"/>
      <c r="SFF51" s="8"/>
      <c r="SFG51" s="8"/>
      <c r="SFH51" s="8"/>
      <c r="SFI51" s="8"/>
      <c r="SFJ51" s="8"/>
      <c r="SFK51" s="8"/>
      <c r="SFL51" s="8"/>
      <c r="SFM51" s="8"/>
      <c r="SFN51" s="8"/>
      <c r="SFO51" s="8"/>
      <c r="SFP51" s="8"/>
      <c r="SFQ51" s="8"/>
      <c r="SFR51" s="8"/>
      <c r="SFS51" s="8"/>
      <c r="SFT51" s="8"/>
      <c r="SFU51" s="8"/>
      <c r="SFV51" s="8"/>
      <c r="SFW51" s="8"/>
      <c r="SFX51" s="8"/>
      <c r="SFY51" s="8"/>
      <c r="SFZ51" s="8"/>
      <c r="SGA51" s="8"/>
      <c r="SGB51" s="8"/>
      <c r="SGC51" s="8"/>
      <c r="SGD51" s="8"/>
      <c r="SGE51" s="8"/>
      <c r="SGF51" s="8"/>
      <c r="SGG51" s="8"/>
      <c r="SGH51" s="8"/>
      <c r="SGI51" s="8"/>
      <c r="SGJ51" s="8"/>
      <c r="SGK51" s="8"/>
      <c r="SGL51" s="8"/>
      <c r="SGM51" s="8"/>
      <c r="SGN51" s="8"/>
      <c r="SGO51" s="8"/>
      <c r="SGP51" s="8"/>
      <c r="SGQ51" s="8"/>
      <c r="SGR51" s="8"/>
      <c r="SGS51" s="8"/>
      <c r="SGT51" s="8"/>
      <c r="SGU51" s="8"/>
      <c r="SGV51" s="8"/>
      <c r="SGW51" s="8"/>
      <c r="SGX51" s="8"/>
      <c r="SGY51" s="8"/>
      <c r="SGZ51" s="8"/>
      <c r="SHA51" s="8"/>
      <c r="SHB51" s="8"/>
      <c r="SHC51" s="8"/>
      <c r="SHD51" s="8"/>
      <c r="SHE51" s="8"/>
      <c r="SHF51" s="8"/>
      <c r="SHG51" s="8"/>
      <c r="SHH51" s="8"/>
      <c r="SHI51" s="8"/>
      <c r="SHJ51" s="8"/>
      <c r="SHK51" s="8"/>
      <c r="SHL51" s="8"/>
      <c r="SHM51" s="8"/>
      <c r="SHN51" s="8"/>
      <c r="SHO51" s="8"/>
      <c r="SHP51" s="8"/>
      <c r="SHQ51" s="8"/>
      <c r="SHR51" s="8"/>
      <c r="SHS51" s="8"/>
      <c r="SHT51" s="8"/>
      <c r="SHU51" s="8"/>
      <c r="SHV51" s="8"/>
      <c r="SHW51" s="8"/>
      <c r="SHX51" s="8"/>
      <c r="SHY51" s="8"/>
      <c r="SHZ51" s="8"/>
      <c r="SIA51" s="8"/>
      <c r="SIB51" s="8"/>
      <c r="SIC51" s="8"/>
      <c r="SID51" s="8"/>
      <c r="SIE51" s="8"/>
      <c r="SIF51" s="8"/>
      <c r="SIG51" s="8"/>
      <c r="SIH51" s="8"/>
      <c r="SII51" s="8"/>
      <c r="SIJ51" s="8"/>
      <c r="SIK51" s="8"/>
      <c r="SIL51" s="8"/>
      <c r="SIM51" s="8"/>
      <c r="SIN51" s="8"/>
      <c r="SIO51" s="8"/>
      <c r="SIP51" s="8"/>
      <c r="SIQ51" s="8"/>
      <c r="SIR51" s="8"/>
      <c r="SIS51" s="8"/>
      <c r="SIT51" s="8"/>
      <c r="SIU51" s="8"/>
      <c r="SIV51" s="8"/>
      <c r="SIW51" s="8"/>
      <c r="SIX51" s="8"/>
      <c r="SIY51" s="8"/>
      <c r="SIZ51" s="8"/>
      <c r="SJA51" s="8"/>
      <c r="SJB51" s="8"/>
      <c r="SJC51" s="8"/>
      <c r="SJD51" s="8"/>
      <c r="SJE51" s="8"/>
      <c r="SJF51" s="8"/>
      <c r="SJG51" s="8"/>
      <c r="SJH51" s="8"/>
      <c r="SJI51" s="8"/>
      <c r="SJJ51" s="8"/>
      <c r="SJK51" s="8"/>
      <c r="SJL51" s="8"/>
      <c r="SJM51" s="8"/>
      <c r="SJN51" s="8"/>
      <c r="SJO51" s="8"/>
      <c r="SJP51" s="8"/>
      <c r="SJQ51" s="8"/>
      <c r="SJR51" s="8"/>
      <c r="SJS51" s="8"/>
      <c r="SJT51" s="8"/>
      <c r="SJU51" s="8"/>
      <c r="SJV51" s="8"/>
      <c r="SJW51" s="8"/>
      <c r="SJX51" s="8"/>
      <c r="SJY51" s="8"/>
      <c r="SJZ51" s="8"/>
      <c r="SKA51" s="8"/>
      <c r="SKB51" s="8"/>
      <c r="SKC51" s="8"/>
      <c r="SKD51" s="8"/>
      <c r="SKE51" s="8"/>
      <c r="SKF51" s="8"/>
      <c r="SKG51" s="8"/>
      <c r="SKH51" s="8"/>
      <c r="SKI51" s="8"/>
      <c r="SKJ51" s="8"/>
      <c r="SKK51" s="8"/>
      <c r="SKL51" s="8"/>
      <c r="SKM51" s="8"/>
      <c r="SKN51" s="8"/>
      <c r="SKO51" s="8"/>
      <c r="SKP51" s="8"/>
      <c r="SKQ51" s="8"/>
      <c r="SKR51" s="8"/>
      <c r="SKS51" s="8"/>
      <c r="SKT51" s="8"/>
      <c r="SKU51" s="8"/>
      <c r="SKV51" s="8"/>
      <c r="SKW51" s="8"/>
      <c r="SKX51" s="8"/>
      <c r="SKY51" s="8"/>
      <c r="SKZ51" s="8"/>
      <c r="SLA51" s="8"/>
      <c r="SLB51" s="8"/>
      <c r="SLC51" s="8"/>
      <c r="SLD51" s="8"/>
      <c r="SLE51" s="8"/>
      <c r="SLF51" s="8"/>
      <c r="SLG51" s="8"/>
      <c r="SLH51" s="8"/>
      <c r="SLI51" s="8"/>
      <c r="SLJ51" s="8"/>
      <c r="SLK51" s="8"/>
      <c r="SLL51" s="8"/>
      <c r="SLM51" s="8"/>
      <c r="SLN51" s="8"/>
      <c r="SLO51" s="8"/>
      <c r="SLP51" s="8"/>
      <c r="SLQ51" s="8"/>
      <c r="SLR51" s="8"/>
      <c r="SLS51" s="8"/>
      <c r="SLT51" s="8"/>
      <c r="SLU51" s="8"/>
      <c r="SLV51" s="8"/>
      <c r="SLW51" s="8"/>
      <c r="SLX51" s="8"/>
      <c r="SLY51" s="8"/>
      <c r="SLZ51" s="8"/>
      <c r="SMA51" s="8"/>
      <c r="SMB51" s="8"/>
      <c r="SMC51" s="8"/>
      <c r="SMD51" s="8"/>
      <c r="SME51" s="8"/>
      <c r="SMF51" s="8"/>
      <c r="SMG51" s="8"/>
      <c r="SMH51" s="8"/>
      <c r="SMI51" s="8"/>
      <c r="SMJ51" s="8"/>
      <c r="SMK51" s="8"/>
      <c r="SML51" s="8"/>
      <c r="SMM51" s="8"/>
      <c r="SMN51" s="8"/>
      <c r="SMO51" s="8"/>
      <c r="SMP51" s="8"/>
      <c r="SMQ51" s="8"/>
      <c r="SMR51" s="8"/>
      <c r="SMS51" s="8"/>
      <c r="SMT51" s="8"/>
      <c r="SMU51" s="8"/>
      <c r="SMV51" s="8"/>
      <c r="SMW51" s="8"/>
      <c r="SMX51" s="8"/>
      <c r="SMY51" s="8"/>
      <c r="SMZ51" s="8"/>
      <c r="SNA51" s="8"/>
      <c r="SNB51" s="8"/>
      <c r="SNC51" s="8"/>
      <c r="SND51" s="8"/>
      <c r="SNE51" s="8"/>
      <c r="SNF51" s="8"/>
      <c r="SNG51" s="8"/>
      <c r="SNH51" s="8"/>
      <c r="SNI51" s="8"/>
      <c r="SNJ51" s="8"/>
      <c r="SNK51" s="8"/>
      <c r="SNL51" s="8"/>
      <c r="SNM51" s="8"/>
      <c r="SNN51" s="8"/>
      <c r="SNO51" s="8"/>
      <c r="SNP51" s="8"/>
      <c r="SNQ51" s="8"/>
      <c r="SNR51" s="8"/>
      <c r="SNS51" s="8"/>
      <c r="SNT51" s="8"/>
      <c r="SNU51" s="8"/>
      <c r="SNV51" s="8"/>
      <c r="SNW51" s="8"/>
      <c r="SNX51" s="8"/>
      <c r="SNY51" s="8"/>
      <c r="SNZ51" s="8"/>
      <c r="SOA51" s="8"/>
      <c r="SOB51" s="8"/>
      <c r="SOC51" s="8"/>
      <c r="SOD51" s="8"/>
      <c r="SOE51" s="8"/>
      <c r="SOF51" s="8"/>
      <c r="SOG51" s="8"/>
      <c r="SOH51" s="8"/>
      <c r="SOI51" s="8"/>
      <c r="SOJ51" s="8"/>
      <c r="SOK51" s="8"/>
      <c r="SOL51" s="8"/>
      <c r="SOM51" s="8"/>
      <c r="SON51" s="8"/>
      <c r="SOO51" s="8"/>
      <c r="SOP51" s="8"/>
      <c r="SOQ51" s="8"/>
      <c r="SOR51" s="8"/>
      <c r="SOS51" s="8"/>
      <c r="SOT51" s="8"/>
      <c r="SOU51" s="8"/>
      <c r="SOV51" s="8"/>
      <c r="SOW51" s="8"/>
      <c r="SOX51" s="8"/>
      <c r="SOY51" s="8"/>
      <c r="SOZ51" s="8"/>
      <c r="SPA51" s="8"/>
      <c r="SPB51" s="8"/>
      <c r="SPC51" s="8"/>
      <c r="SPD51" s="8"/>
      <c r="SPE51" s="8"/>
      <c r="SPF51" s="8"/>
      <c r="SPG51" s="8"/>
      <c r="SPH51" s="8"/>
      <c r="SPI51" s="8"/>
      <c r="SPJ51" s="8"/>
      <c r="SPK51" s="8"/>
      <c r="SPL51" s="8"/>
      <c r="SPM51" s="8"/>
      <c r="SPN51" s="8"/>
      <c r="SPO51" s="8"/>
      <c r="SPP51" s="8"/>
      <c r="SPQ51" s="8"/>
      <c r="SPR51" s="8"/>
      <c r="SPS51" s="8"/>
      <c r="SPT51" s="8"/>
      <c r="SPU51" s="8"/>
      <c r="SPV51" s="8"/>
      <c r="SPW51" s="8"/>
      <c r="SPX51" s="8"/>
      <c r="SPY51" s="8"/>
      <c r="SPZ51" s="8"/>
      <c r="SQA51" s="8"/>
      <c r="SQB51" s="8"/>
      <c r="SQC51" s="8"/>
      <c r="SQD51" s="8"/>
      <c r="SQE51" s="8"/>
      <c r="SQF51" s="8"/>
      <c r="SQG51" s="8"/>
      <c r="SQH51" s="8"/>
      <c r="SQI51" s="8"/>
      <c r="SQJ51" s="8"/>
      <c r="SQK51" s="8"/>
      <c r="SQL51" s="8"/>
      <c r="SQM51" s="8"/>
      <c r="SQN51" s="8"/>
      <c r="SQO51" s="8"/>
      <c r="SQP51" s="8"/>
      <c r="SQQ51" s="8"/>
      <c r="SQR51" s="8"/>
      <c r="SQS51" s="8"/>
      <c r="SQT51" s="8"/>
      <c r="SQU51" s="8"/>
      <c r="SQV51" s="8"/>
      <c r="SQW51" s="8"/>
      <c r="SQX51" s="8"/>
      <c r="SQY51" s="8"/>
      <c r="SQZ51" s="8"/>
      <c r="SRA51" s="8"/>
      <c r="SRB51" s="8"/>
      <c r="SRC51" s="8"/>
      <c r="SRD51" s="8"/>
      <c r="SRE51" s="8"/>
      <c r="SRF51" s="8"/>
      <c r="SRG51" s="8"/>
      <c r="SRH51" s="8"/>
      <c r="SRI51" s="8"/>
      <c r="SRJ51" s="8"/>
      <c r="SRK51" s="8"/>
      <c r="SRL51" s="8"/>
      <c r="SRM51" s="8"/>
      <c r="SRN51" s="8"/>
      <c r="SRO51" s="8"/>
      <c r="SRP51" s="8"/>
      <c r="SRQ51" s="8"/>
      <c r="SRR51" s="8"/>
      <c r="SRS51" s="8"/>
      <c r="SRT51" s="8"/>
      <c r="SRU51" s="8"/>
      <c r="SRV51" s="8"/>
      <c r="SRW51" s="8"/>
      <c r="SRX51" s="8"/>
      <c r="SRY51" s="8"/>
      <c r="SRZ51" s="8"/>
      <c r="SSA51" s="8"/>
      <c r="SSB51" s="8"/>
      <c r="SSC51" s="8"/>
      <c r="SSD51" s="8"/>
      <c r="SSE51" s="8"/>
      <c r="SSF51" s="8"/>
      <c r="SSG51" s="8"/>
      <c r="SSH51" s="8"/>
      <c r="SSI51" s="8"/>
      <c r="SSJ51" s="8"/>
      <c r="SSK51" s="8"/>
      <c r="SSL51" s="8"/>
      <c r="SSM51" s="8"/>
      <c r="SSN51" s="8"/>
      <c r="SSO51" s="8"/>
      <c r="SSP51" s="8"/>
      <c r="SSQ51" s="8"/>
      <c r="SSR51" s="8"/>
      <c r="SSS51" s="8"/>
      <c r="SST51" s="8"/>
      <c r="SSU51" s="8"/>
      <c r="SSV51" s="8"/>
      <c r="SSW51" s="8"/>
      <c r="SSX51" s="8"/>
      <c r="SSY51" s="8"/>
      <c r="SSZ51" s="8"/>
      <c r="STA51" s="8"/>
      <c r="STB51" s="8"/>
      <c r="STC51" s="8"/>
      <c r="STD51" s="8"/>
      <c r="STE51" s="8"/>
      <c r="STF51" s="8"/>
      <c r="STG51" s="8"/>
      <c r="STH51" s="8"/>
      <c r="STI51" s="8"/>
      <c r="STJ51" s="8"/>
      <c r="STK51" s="8"/>
      <c r="STL51" s="8"/>
      <c r="STM51" s="8"/>
      <c r="STN51" s="8"/>
      <c r="STO51" s="8"/>
      <c r="STP51" s="8"/>
      <c r="STQ51" s="8"/>
      <c r="STR51" s="8"/>
      <c r="STS51" s="8"/>
      <c r="STT51" s="8"/>
      <c r="STU51" s="8"/>
      <c r="STV51" s="8"/>
      <c r="STW51" s="8"/>
      <c r="STX51" s="8"/>
      <c r="STY51" s="8"/>
      <c r="STZ51" s="8"/>
      <c r="SUA51" s="8"/>
      <c r="SUB51" s="8"/>
      <c r="SUC51" s="8"/>
      <c r="SUD51" s="8"/>
      <c r="SUE51" s="8"/>
      <c r="SUF51" s="8"/>
      <c r="SUG51" s="8"/>
      <c r="SUH51" s="8"/>
      <c r="SUI51" s="8"/>
      <c r="SUJ51" s="8"/>
      <c r="SUK51" s="8"/>
      <c r="SUL51" s="8"/>
      <c r="SUM51" s="8"/>
      <c r="SUN51" s="8"/>
      <c r="SUO51" s="8"/>
      <c r="SUP51" s="8"/>
      <c r="SUQ51" s="8"/>
      <c r="SUR51" s="8"/>
      <c r="SUS51" s="8"/>
      <c r="SUT51" s="8"/>
      <c r="SUU51" s="8"/>
      <c r="SUV51" s="8"/>
      <c r="SUW51" s="8"/>
      <c r="SUX51" s="8"/>
      <c r="SUY51" s="8"/>
      <c r="SUZ51" s="8"/>
      <c r="SVA51" s="8"/>
      <c r="SVB51" s="8"/>
      <c r="SVC51" s="8"/>
      <c r="SVD51" s="8"/>
      <c r="SVE51" s="8"/>
      <c r="SVF51" s="8"/>
      <c r="SVG51" s="8"/>
      <c r="SVH51" s="8"/>
      <c r="SVI51" s="8"/>
      <c r="SVJ51" s="8"/>
      <c r="SVK51" s="8"/>
      <c r="SVL51" s="8"/>
      <c r="SVM51" s="8"/>
      <c r="SVN51" s="8"/>
      <c r="SVO51" s="8"/>
      <c r="SVP51" s="8"/>
      <c r="SVQ51" s="8"/>
      <c r="SVR51" s="8"/>
      <c r="SVS51" s="8"/>
      <c r="SVT51" s="8"/>
      <c r="SVU51" s="8"/>
      <c r="SVV51" s="8"/>
      <c r="SVW51" s="8"/>
      <c r="SVX51" s="8"/>
      <c r="SVY51" s="8"/>
      <c r="SVZ51" s="8"/>
      <c r="SWA51" s="8"/>
      <c r="SWB51" s="8"/>
      <c r="SWC51" s="8"/>
      <c r="SWD51" s="8"/>
      <c r="SWE51" s="8"/>
      <c r="SWF51" s="8"/>
      <c r="SWG51" s="8"/>
      <c r="SWH51" s="8"/>
      <c r="SWI51" s="8"/>
      <c r="SWJ51" s="8"/>
      <c r="SWK51" s="8"/>
      <c r="SWL51" s="8"/>
      <c r="SWM51" s="8"/>
      <c r="SWN51" s="8"/>
      <c r="SWO51" s="8"/>
      <c r="SWP51" s="8"/>
      <c r="SWQ51" s="8"/>
      <c r="SWR51" s="8"/>
      <c r="SWS51" s="8"/>
      <c r="SWT51" s="8"/>
      <c r="SWU51" s="8"/>
      <c r="SWV51" s="8"/>
      <c r="SWW51" s="8"/>
      <c r="SWX51" s="8"/>
      <c r="SWY51" s="8"/>
      <c r="SWZ51" s="8"/>
      <c r="SXA51" s="8"/>
      <c r="SXB51" s="8"/>
      <c r="SXC51" s="8"/>
      <c r="SXD51" s="8"/>
      <c r="SXE51" s="8"/>
      <c r="SXF51" s="8"/>
      <c r="SXG51" s="8"/>
      <c r="SXH51" s="8"/>
      <c r="SXI51" s="8"/>
      <c r="SXJ51" s="8"/>
      <c r="SXK51" s="8"/>
      <c r="SXL51" s="8"/>
      <c r="SXM51" s="8"/>
      <c r="SXN51" s="8"/>
      <c r="SXO51" s="8"/>
      <c r="SXP51" s="8"/>
      <c r="SXQ51" s="8"/>
      <c r="SXR51" s="8"/>
      <c r="SXS51" s="8"/>
      <c r="SXT51" s="8"/>
      <c r="SXU51" s="8"/>
      <c r="SXV51" s="8"/>
      <c r="SXW51" s="8"/>
      <c r="SXX51" s="8"/>
      <c r="SXY51" s="8"/>
      <c r="SXZ51" s="8"/>
      <c r="SYA51" s="8"/>
      <c r="SYB51" s="8"/>
      <c r="SYC51" s="8"/>
      <c r="SYD51" s="8"/>
      <c r="SYE51" s="8"/>
      <c r="SYF51" s="8"/>
      <c r="SYG51" s="8"/>
      <c r="SYH51" s="8"/>
      <c r="SYI51" s="8"/>
      <c r="SYJ51" s="8"/>
      <c r="SYK51" s="8"/>
      <c r="SYL51" s="8"/>
      <c r="SYM51" s="8"/>
      <c r="SYN51" s="8"/>
      <c r="SYO51" s="8"/>
      <c r="SYP51" s="8"/>
      <c r="SYQ51" s="8"/>
      <c r="SYR51" s="8"/>
      <c r="SYS51" s="8"/>
      <c r="SYT51" s="8"/>
      <c r="SYU51" s="8"/>
      <c r="SYV51" s="8"/>
      <c r="SYW51" s="8"/>
      <c r="SYX51" s="8"/>
      <c r="SYY51" s="8"/>
      <c r="SYZ51" s="8"/>
      <c r="SZA51" s="8"/>
      <c r="SZB51" s="8"/>
      <c r="SZC51" s="8"/>
      <c r="SZD51" s="8"/>
      <c r="SZE51" s="8"/>
      <c r="SZF51" s="8"/>
      <c r="SZG51" s="8"/>
      <c r="SZH51" s="8"/>
      <c r="SZI51" s="8"/>
      <c r="SZJ51" s="8"/>
      <c r="SZK51" s="8"/>
      <c r="SZL51" s="8"/>
      <c r="SZM51" s="8"/>
      <c r="SZN51" s="8"/>
      <c r="SZO51" s="8"/>
      <c r="SZP51" s="8"/>
      <c r="SZQ51" s="8"/>
      <c r="SZR51" s="8"/>
      <c r="SZS51" s="8"/>
      <c r="SZT51" s="8"/>
      <c r="SZU51" s="8"/>
      <c r="SZV51" s="8"/>
      <c r="SZW51" s="8"/>
      <c r="SZX51" s="8"/>
      <c r="SZY51" s="8"/>
      <c r="SZZ51" s="8"/>
      <c r="TAA51" s="8"/>
      <c r="TAB51" s="8"/>
      <c r="TAC51" s="8"/>
      <c r="TAD51" s="8"/>
      <c r="TAE51" s="8"/>
      <c r="TAF51" s="8"/>
      <c r="TAG51" s="8"/>
      <c r="TAH51" s="8"/>
      <c r="TAI51" s="8"/>
      <c r="TAJ51" s="8"/>
      <c r="TAK51" s="8"/>
      <c r="TAL51" s="8"/>
      <c r="TAM51" s="8"/>
      <c r="TAN51" s="8"/>
      <c r="TAO51" s="8"/>
      <c r="TAP51" s="8"/>
      <c r="TAQ51" s="8"/>
      <c r="TAR51" s="8"/>
      <c r="TAS51" s="8"/>
      <c r="TAT51" s="8"/>
      <c r="TAU51" s="8"/>
      <c r="TAV51" s="8"/>
      <c r="TAW51" s="8"/>
      <c r="TAX51" s="8"/>
      <c r="TAY51" s="8"/>
      <c r="TAZ51" s="8"/>
      <c r="TBA51" s="8"/>
      <c r="TBB51" s="8"/>
      <c r="TBC51" s="8"/>
      <c r="TBD51" s="8"/>
      <c r="TBE51" s="8"/>
      <c r="TBF51" s="8"/>
      <c r="TBG51" s="8"/>
      <c r="TBH51" s="8"/>
      <c r="TBI51" s="8"/>
      <c r="TBJ51" s="8"/>
      <c r="TBK51" s="8"/>
      <c r="TBL51" s="8"/>
      <c r="TBM51" s="8"/>
      <c r="TBN51" s="8"/>
      <c r="TBO51" s="8"/>
      <c r="TBP51" s="8"/>
      <c r="TBQ51" s="8"/>
      <c r="TBR51" s="8"/>
      <c r="TBS51" s="8"/>
      <c r="TBT51" s="8"/>
      <c r="TBU51" s="8"/>
      <c r="TBV51" s="8"/>
      <c r="TBW51" s="8"/>
      <c r="TBX51" s="8"/>
      <c r="TBY51" s="8"/>
      <c r="TBZ51" s="8"/>
      <c r="TCA51" s="8"/>
      <c r="TCB51" s="8"/>
      <c r="TCC51" s="8"/>
      <c r="TCD51" s="8"/>
      <c r="TCE51" s="8"/>
      <c r="TCF51" s="8"/>
      <c r="TCG51" s="8"/>
      <c r="TCH51" s="8"/>
      <c r="TCI51" s="8"/>
      <c r="TCJ51" s="8"/>
      <c r="TCK51" s="8"/>
      <c r="TCL51" s="8"/>
      <c r="TCM51" s="8"/>
      <c r="TCN51" s="8"/>
      <c r="TCO51" s="8"/>
      <c r="TCP51" s="8"/>
      <c r="TCQ51" s="8"/>
      <c r="TCR51" s="8"/>
      <c r="TCS51" s="8"/>
      <c r="TCT51" s="8"/>
      <c r="TCU51" s="8"/>
      <c r="TCV51" s="8"/>
      <c r="TCW51" s="8"/>
      <c r="TCX51" s="8"/>
      <c r="TCY51" s="8"/>
      <c r="TCZ51" s="8"/>
      <c r="TDA51" s="8"/>
      <c r="TDB51" s="8"/>
      <c r="TDC51" s="8"/>
      <c r="TDD51" s="8"/>
      <c r="TDE51" s="8"/>
      <c r="TDF51" s="8"/>
      <c r="TDG51" s="8"/>
      <c r="TDH51" s="8"/>
      <c r="TDI51" s="8"/>
      <c r="TDJ51" s="8"/>
      <c r="TDK51" s="8"/>
      <c r="TDL51" s="8"/>
      <c r="TDM51" s="8"/>
      <c r="TDN51" s="8"/>
      <c r="TDO51" s="8"/>
      <c r="TDP51" s="8"/>
      <c r="TDQ51" s="8"/>
      <c r="TDR51" s="8"/>
      <c r="TDS51" s="8"/>
      <c r="TDT51" s="8"/>
      <c r="TDU51" s="8"/>
      <c r="TDV51" s="8"/>
      <c r="TDW51" s="8"/>
      <c r="TDX51" s="8"/>
      <c r="TDY51" s="8"/>
      <c r="TDZ51" s="8"/>
      <c r="TEA51" s="8"/>
      <c r="TEB51" s="8"/>
      <c r="TEC51" s="8"/>
      <c r="TED51" s="8"/>
      <c r="TEE51" s="8"/>
      <c r="TEF51" s="8"/>
      <c r="TEG51" s="8"/>
      <c r="TEH51" s="8"/>
      <c r="TEI51" s="8"/>
      <c r="TEJ51" s="8"/>
      <c r="TEK51" s="8"/>
      <c r="TEL51" s="8"/>
      <c r="TEM51" s="8"/>
      <c r="TEN51" s="8"/>
      <c r="TEO51" s="8"/>
      <c r="TEP51" s="8"/>
      <c r="TEQ51" s="8"/>
      <c r="TER51" s="8"/>
      <c r="TES51" s="8"/>
      <c r="TET51" s="8"/>
      <c r="TEU51" s="8"/>
      <c r="TEV51" s="8"/>
      <c r="TEW51" s="8"/>
      <c r="TEX51" s="8"/>
      <c r="TEY51" s="8"/>
      <c r="TEZ51" s="8"/>
      <c r="TFA51" s="8"/>
      <c r="TFB51" s="8"/>
      <c r="TFC51" s="8"/>
      <c r="TFD51" s="8"/>
      <c r="TFE51" s="8"/>
      <c r="TFF51" s="8"/>
      <c r="TFG51" s="8"/>
      <c r="TFH51" s="8"/>
      <c r="TFI51" s="8"/>
      <c r="TFJ51" s="8"/>
      <c r="TFK51" s="8"/>
      <c r="TFL51" s="8"/>
      <c r="TFM51" s="8"/>
      <c r="TFN51" s="8"/>
      <c r="TFO51" s="8"/>
      <c r="TFP51" s="8"/>
      <c r="TFQ51" s="8"/>
      <c r="TFR51" s="8"/>
      <c r="TFS51" s="8"/>
      <c r="TFT51" s="8"/>
      <c r="TFU51" s="8"/>
      <c r="TFV51" s="8"/>
      <c r="TFW51" s="8"/>
      <c r="TFX51" s="8"/>
      <c r="TFY51" s="8"/>
      <c r="TFZ51" s="8"/>
      <c r="TGA51" s="8"/>
      <c r="TGB51" s="8"/>
      <c r="TGC51" s="8"/>
      <c r="TGD51" s="8"/>
      <c r="TGE51" s="8"/>
      <c r="TGF51" s="8"/>
      <c r="TGG51" s="8"/>
      <c r="TGH51" s="8"/>
      <c r="TGI51" s="8"/>
      <c r="TGJ51" s="8"/>
      <c r="TGK51" s="8"/>
      <c r="TGL51" s="8"/>
      <c r="TGM51" s="8"/>
      <c r="TGN51" s="8"/>
      <c r="TGO51" s="8"/>
      <c r="TGP51" s="8"/>
      <c r="TGQ51" s="8"/>
      <c r="TGR51" s="8"/>
      <c r="TGS51" s="8"/>
      <c r="TGT51" s="8"/>
      <c r="TGU51" s="8"/>
      <c r="TGV51" s="8"/>
      <c r="TGW51" s="8"/>
      <c r="TGX51" s="8"/>
      <c r="TGY51" s="8"/>
      <c r="TGZ51" s="8"/>
      <c r="THA51" s="8"/>
      <c r="THB51" s="8"/>
      <c r="THC51" s="8"/>
      <c r="THD51" s="8"/>
      <c r="THE51" s="8"/>
      <c r="THF51" s="8"/>
      <c r="THG51" s="8"/>
      <c r="THH51" s="8"/>
      <c r="THI51" s="8"/>
      <c r="THJ51" s="8"/>
      <c r="THK51" s="8"/>
      <c r="THL51" s="8"/>
      <c r="THM51" s="8"/>
      <c r="THN51" s="8"/>
      <c r="THO51" s="8"/>
      <c r="THP51" s="8"/>
      <c r="THQ51" s="8"/>
      <c r="THR51" s="8"/>
      <c r="THS51" s="8"/>
      <c r="THT51" s="8"/>
      <c r="THU51" s="8"/>
      <c r="THV51" s="8"/>
      <c r="THW51" s="8"/>
      <c r="THX51" s="8"/>
      <c r="THY51" s="8"/>
      <c r="THZ51" s="8"/>
      <c r="TIA51" s="8"/>
      <c r="TIB51" s="8"/>
      <c r="TIC51" s="8"/>
      <c r="TID51" s="8"/>
      <c r="TIE51" s="8"/>
      <c r="TIF51" s="8"/>
      <c r="TIG51" s="8"/>
      <c r="TIH51" s="8"/>
      <c r="TII51" s="8"/>
      <c r="TIJ51" s="8"/>
      <c r="TIK51" s="8"/>
      <c r="TIL51" s="8"/>
      <c r="TIM51" s="8"/>
      <c r="TIN51" s="8"/>
      <c r="TIO51" s="8"/>
      <c r="TIP51" s="8"/>
      <c r="TIQ51" s="8"/>
      <c r="TIR51" s="8"/>
      <c r="TIS51" s="8"/>
      <c r="TIT51" s="8"/>
      <c r="TIU51" s="8"/>
      <c r="TIV51" s="8"/>
      <c r="TIW51" s="8"/>
      <c r="TIX51" s="8"/>
      <c r="TIY51" s="8"/>
      <c r="TIZ51" s="8"/>
      <c r="TJA51" s="8"/>
      <c r="TJB51" s="8"/>
      <c r="TJC51" s="8"/>
      <c r="TJD51" s="8"/>
      <c r="TJE51" s="8"/>
      <c r="TJF51" s="8"/>
      <c r="TJG51" s="8"/>
      <c r="TJH51" s="8"/>
      <c r="TJI51" s="8"/>
      <c r="TJJ51" s="8"/>
      <c r="TJK51" s="8"/>
      <c r="TJL51" s="8"/>
      <c r="TJM51" s="8"/>
      <c r="TJN51" s="8"/>
      <c r="TJO51" s="8"/>
      <c r="TJP51" s="8"/>
      <c r="TJQ51" s="8"/>
      <c r="TJR51" s="8"/>
      <c r="TJS51" s="8"/>
      <c r="TJT51" s="8"/>
      <c r="TJU51" s="8"/>
      <c r="TJV51" s="8"/>
      <c r="TJW51" s="8"/>
      <c r="TJX51" s="8"/>
      <c r="TJY51" s="8"/>
      <c r="TJZ51" s="8"/>
      <c r="TKA51" s="8"/>
      <c r="TKB51" s="8"/>
      <c r="TKC51" s="8"/>
      <c r="TKD51" s="8"/>
      <c r="TKE51" s="8"/>
      <c r="TKF51" s="8"/>
      <c r="TKG51" s="8"/>
      <c r="TKH51" s="8"/>
      <c r="TKI51" s="8"/>
      <c r="TKJ51" s="8"/>
      <c r="TKK51" s="8"/>
      <c r="TKL51" s="8"/>
      <c r="TKM51" s="8"/>
      <c r="TKN51" s="8"/>
      <c r="TKO51" s="8"/>
      <c r="TKP51" s="8"/>
      <c r="TKQ51" s="8"/>
      <c r="TKR51" s="8"/>
      <c r="TKS51" s="8"/>
      <c r="TKT51" s="8"/>
      <c r="TKU51" s="8"/>
      <c r="TKV51" s="8"/>
      <c r="TKW51" s="8"/>
      <c r="TKX51" s="8"/>
      <c r="TKY51" s="8"/>
      <c r="TKZ51" s="8"/>
      <c r="TLA51" s="8"/>
      <c r="TLB51" s="8"/>
      <c r="TLC51" s="8"/>
      <c r="TLD51" s="8"/>
      <c r="TLE51" s="8"/>
      <c r="TLF51" s="8"/>
      <c r="TLG51" s="8"/>
      <c r="TLH51" s="8"/>
      <c r="TLI51" s="8"/>
      <c r="TLJ51" s="8"/>
      <c r="TLK51" s="8"/>
      <c r="TLL51" s="8"/>
      <c r="TLM51" s="8"/>
      <c r="TLN51" s="8"/>
      <c r="TLO51" s="8"/>
      <c r="TLP51" s="8"/>
      <c r="TLQ51" s="8"/>
      <c r="TLR51" s="8"/>
      <c r="TLS51" s="8"/>
      <c r="TLT51" s="8"/>
      <c r="TLU51" s="8"/>
      <c r="TLV51" s="8"/>
      <c r="TLW51" s="8"/>
      <c r="TLX51" s="8"/>
      <c r="TLY51" s="8"/>
      <c r="TLZ51" s="8"/>
      <c r="TMA51" s="8"/>
      <c r="TMB51" s="8"/>
      <c r="TMC51" s="8"/>
      <c r="TMD51" s="8"/>
      <c r="TME51" s="8"/>
      <c r="TMF51" s="8"/>
      <c r="TMG51" s="8"/>
      <c r="TMH51" s="8"/>
      <c r="TMI51" s="8"/>
      <c r="TMJ51" s="8"/>
      <c r="TMK51" s="8"/>
      <c r="TML51" s="8"/>
      <c r="TMM51" s="8"/>
      <c r="TMN51" s="8"/>
      <c r="TMO51" s="8"/>
      <c r="TMP51" s="8"/>
      <c r="TMQ51" s="8"/>
      <c r="TMR51" s="8"/>
      <c r="TMS51" s="8"/>
      <c r="TMT51" s="8"/>
      <c r="TMU51" s="8"/>
      <c r="TMV51" s="8"/>
      <c r="TMW51" s="8"/>
      <c r="TMX51" s="8"/>
      <c r="TMY51" s="8"/>
      <c r="TMZ51" s="8"/>
      <c r="TNA51" s="8"/>
      <c r="TNB51" s="8"/>
      <c r="TNC51" s="8"/>
      <c r="TND51" s="8"/>
      <c r="TNE51" s="8"/>
      <c r="TNF51" s="8"/>
      <c r="TNG51" s="8"/>
      <c r="TNH51" s="8"/>
      <c r="TNI51" s="8"/>
      <c r="TNJ51" s="8"/>
      <c r="TNK51" s="8"/>
      <c r="TNL51" s="8"/>
      <c r="TNM51" s="8"/>
      <c r="TNN51" s="8"/>
      <c r="TNO51" s="8"/>
      <c r="TNP51" s="8"/>
      <c r="TNQ51" s="8"/>
      <c r="TNR51" s="8"/>
      <c r="TNS51" s="8"/>
      <c r="TNT51" s="8"/>
      <c r="TNU51" s="8"/>
      <c r="TNV51" s="8"/>
      <c r="TNW51" s="8"/>
      <c r="TNX51" s="8"/>
      <c r="TNY51" s="8"/>
      <c r="TNZ51" s="8"/>
      <c r="TOA51" s="8"/>
      <c r="TOB51" s="8"/>
      <c r="TOC51" s="8"/>
      <c r="TOD51" s="8"/>
      <c r="TOE51" s="8"/>
      <c r="TOF51" s="8"/>
      <c r="TOG51" s="8"/>
      <c r="TOH51" s="8"/>
      <c r="TOI51" s="8"/>
      <c r="TOJ51" s="8"/>
      <c r="TOK51" s="8"/>
      <c r="TOL51" s="8"/>
      <c r="TOM51" s="8"/>
      <c r="TON51" s="8"/>
      <c r="TOO51" s="8"/>
      <c r="TOP51" s="8"/>
      <c r="TOQ51" s="8"/>
      <c r="TOR51" s="8"/>
      <c r="TOS51" s="8"/>
      <c r="TOT51" s="8"/>
      <c r="TOU51" s="8"/>
      <c r="TOV51" s="8"/>
      <c r="TOW51" s="8"/>
      <c r="TOX51" s="8"/>
      <c r="TOY51" s="8"/>
      <c r="TOZ51" s="8"/>
      <c r="TPA51" s="8"/>
      <c r="TPB51" s="8"/>
      <c r="TPC51" s="8"/>
      <c r="TPD51" s="8"/>
      <c r="TPE51" s="8"/>
      <c r="TPF51" s="8"/>
      <c r="TPG51" s="8"/>
      <c r="TPH51" s="8"/>
      <c r="TPI51" s="8"/>
      <c r="TPJ51" s="8"/>
      <c r="TPK51" s="8"/>
      <c r="TPL51" s="8"/>
      <c r="TPM51" s="8"/>
      <c r="TPN51" s="8"/>
      <c r="TPO51" s="8"/>
      <c r="TPP51" s="8"/>
      <c r="TPQ51" s="8"/>
      <c r="TPR51" s="8"/>
      <c r="TPS51" s="8"/>
      <c r="TPT51" s="8"/>
      <c r="TPU51" s="8"/>
      <c r="TPV51" s="8"/>
      <c r="TPW51" s="8"/>
      <c r="TPX51" s="8"/>
      <c r="TPY51" s="8"/>
      <c r="TPZ51" s="8"/>
      <c r="TQA51" s="8"/>
      <c r="TQB51" s="8"/>
      <c r="TQC51" s="8"/>
      <c r="TQD51" s="8"/>
      <c r="TQE51" s="8"/>
      <c r="TQF51" s="8"/>
      <c r="TQG51" s="8"/>
      <c r="TQH51" s="8"/>
      <c r="TQI51" s="8"/>
      <c r="TQJ51" s="8"/>
      <c r="TQK51" s="8"/>
      <c r="TQL51" s="8"/>
      <c r="TQM51" s="8"/>
      <c r="TQN51" s="8"/>
      <c r="TQO51" s="8"/>
      <c r="TQP51" s="8"/>
      <c r="TQQ51" s="8"/>
      <c r="TQR51" s="8"/>
      <c r="TQS51" s="8"/>
      <c r="TQT51" s="8"/>
      <c r="TQU51" s="8"/>
      <c r="TQV51" s="8"/>
      <c r="TQW51" s="8"/>
      <c r="TQX51" s="8"/>
      <c r="TQY51" s="8"/>
      <c r="TQZ51" s="8"/>
      <c r="TRA51" s="8"/>
      <c r="TRB51" s="8"/>
      <c r="TRC51" s="8"/>
      <c r="TRD51" s="8"/>
      <c r="TRE51" s="8"/>
      <c r="TRF51" s="8"/>
      <c r="TRG51" s="8"/>
      <c r="TRH51" s="8"/>
      <c r="TRI51" s="8"/>
      <c r="TRJ51" s="8"/>
      <c r="TRK51" s="8"/>
      <c r="TRL51" s="8"/>
      <c r="TRM51" s="8"/>
      <c r="TRN51" s="8"/>
      <c r="TRO51" s="8"/>
      <c r="TRP51" s="8"/>
      <c r="TRQ51" s="8"/>
      <c r="TRR51" s="8"/>
      <c r="TRS51" s="8"/>
      <c r="TRT51" s="8"/>
      <c r="TRU51" s="8"/>
      <c r="TRV51" s="8"/>
      <c r="TRW51" s="8"/>
      <c r="TRX51" s="8"/>
      <c r="TRY51" s="8"/>
      <c r="TRZ51" s="8"/>
      <c r="TSA51" s="8"/>
      <c r="TSB51" s="8"/>
      <c r="TSC51" s="8"/>
      <c r="TSD51" s="8"/>
      <c r="TSE51" s="8"/>
      <c r="TSF51" s="8"/>
      <c r="TSG51" s="8"/>
      <c r="TSH51" s="8"/>
      <c r="TSI51" s="8"/>
      <c r="TSJ51" s="8"/>
      <c r="TSK51" s="8"/>
      <c r="TSL51" s="8"/>
      <c r="TSM51" s="8"/>
      <c r="TSN51" s="8"/>
      <c r="TSO51" s="8"/>
      <c r="TSP51" s="8"/>
      <c r="TSQ51" s="8"/>
      <c r="TSR51" s="8"/>
      <c r="TSS51" s="8"/>
      <c r="TST51" s="8"/>
      <c r="TSU51" s="8"/>
      <c r="TSV51" s="8"/>
      <c r="TSW51" s="8"/>
      <c r="TSX51" s="8"/>
      <c r="TSY51" s="8"/>
      <c r="TSZ51" s="8"/>
      <c r="TTA51" s="8"/>
      <c r="TTB51" s="8"/>
      <c r="TTC51" s="8"/>
      <c r="TTD51" s="8"/>
      <c r="TTE51" s="8"/>
      <c r="TTF51" s="8"/>
      <c r="TTG51" s="8"/>
      <c r="TTH51" s="8"/>
      <c r="TTI51" s="8"/>
      <c r="TTJ51" s="8"/>
      <c r="TTK51" s="8"/>
      <c r="TTL51" s="8"/>
      <c r="TTM51" s="8"/>
      <c r="TTN51" s="8"/>
      <c r="TTO51" s="8"/>
      <c r="TTP51" s="8"/>
      <c r="TTQ51" s="8"/>
      <c r="TTR51" s="8"/>
      <c r="TTS51" s="8"/>
      <c r="TTT51" s="8"/>
      <c r="TTU51" s="8"/>
      <c r="TTV51" s="8"/>
      <c r="TTW51" s="8"/>
      <c r="TTX51" s="8"/>
      <c r="TTY51" s="8"/>
      <c r="TTZ51" s="8"/>
      <c r="TUA51" s="8"/>
      <c r="TUB51" s="8"/>
      <c r="TUC51" s="8"/>
      <c r="TUD51" s="8"/>
      <c r="TUE51" s="8"/>
      <c r="TUF51" s="8"/>
      <c r="TUG51" s="8"/>
      <c r="TUH51" s="8"/>
      <c r="TUI51" s="8"/>
      <c r="TUJ51" s="8"/>
      <c r="TUK51" s="8"/>
      <c r="TUL51" s="8"/>
      <c r="TUM51" s="8"/>
      <c r="TUN51" s="8"/>
      <c r="TUO51" s="8"/>
      <c r="TUP51" s="8"/>
      <c r="TUQ51" s="8"/>
      <c r="TUR51" s="8"/>
      <c r="TUS51" s="8"/>
      <c r="TUT51" s="8"/>
      <c r="TUU51" s="8"/>
      <c r="TUV51" s="8"/>
      <c r="TUW51" s="8"/>
      <c r="TUX51" s="8"/>
      <c r="TUY51" s="8"/>
      <c r="TUZ51" s="8"/>
      <c r="TVA51" s="8"/>
      <c r="TVB51" s="8"/>
      <c r="TVC51" s="8"/>
      <c r="TVD51" s="8"/>
      <c r="TVE51" s="8"/>
      <c r="TVF51" s="8"/>
      <c r="TVG51" s="8"/>
      <c r="TVH51" s="8"/>
      <c r="TVI51" s="8"/>
      <c r="TVJ51" s="8"/>
      <c r="TVK51" s="8"/>
      <c r="TVL51" s="8"/>
      <c r="TVM51" s="8"/>
      <c r="TVN51" s="8"/>
      <c r="TVO51" s="8"/>
      <c r="TVP51" s="8"/>
      <c r="TVQ51" s="8"/>
      <c r="TVR51" s="8"/>
      <c r="TVS51" s="8"/>
      <c r="TVT51" s="8"/>
      <c r="TVU51" s="8"/>
      <c r="TVV51" s="8"/>
      <c r="TVW51" s="8"/>
      <c r="TVX51" s="8"/>
      <c r="TVY51" s="8"/>
      <c r="TVZ51" s="8"/>
      <c r="TWA51" s="8"/>
      <c r="TWB51" s="8"/>
      <c r="TWC51" s="8"/>
      <c r="TWD51" s="8"/>
      <c r="TWE51" s="8"/>
      <c r="TWF51" s="8"/>
      <c r="TWG51" s="8"/>
      <c r="TWH51" s="8"/>
      <c r="TWI51" s="8"/>
      <c r="TWJ51" s="8"/>
      <c r="TWK51" s="8"/>
      <c r="TWL51" s="8"/>
      <c r="TWM51" s="8"/>
      <c r="TWN51" s="8"/>
      <c r="TWO51" s="8"/>
      <c r="TWP51" s="8"/>
      <c r="TWQ51" s="8"/>
      <c r="TWR51" s="8"/>
      <c r="TWS51" s="8"/>
      <c r="TWT51" s="8"/>
      <c r="TWU51" s="8"/>
      <c r="TWV51" s="8"/>
      <c r="TWW51" s="8"/>
      <c r="TWX51" s="8"/>
      <c r="TWY51" s="8"/>
      <c r="TWZ51" s="8"/>
      <c r="TXA51" s="8"/>
      <c r="TXB51" s="8"/>
      <c r="TXC51" s="8"/>
      <c r="TXD51" s="8"/>
      <c r="TXE51" s="8"/>
      <c r="TXF51" s="8"/>
      <c r="TXG51" s="8"/>
      <c r="TXH51" s="8"/>
      <c r="TXI51" s="8"/>
      <c r="TXJ51" s="8"/>
      <c r="TXK51" s="8"/>
      <c r="TXL51" s="8"/>
      <c r="TXM51" s="8"/>
      <c r="TXN51" s="8"/>
      <c r="TXO51" s="8"/>
      <c r="TXP51" s="8"/>
      <c r="TXQ51" s="8"/>
      <c r="TXR51" s="8"/>
      <c r="TXS51" s="8"/>
      <c r="TXT51" s="8"/>
      <c r="TXU51" s="8"/>
      <c r="TXV51" s="8"/>
      <c r="TXW51" s="8"/>
      <c r="TXX51" s="8"/>
      <c r="TXY51" s="8"/>
      <c r="TXZ51" s="8"/>
      <c r="TYA51" s="8"/>
      <c r="TYB51" s="8"/>
      <c r="TYC51" s="8"/>
      <c r="TYD51" s="8"/>
      <c r="TYE51" s="8"/>
      <c r="TYF51" s="8"/>
      <c r="TYG51" s="8"/>
      <c r="TYH51" s="8"/>
      <c r="TYI51" s="8"/>
      <c r="TYJ51" s="8"/>
      <c r="TYK51" s="8"/>
      <c r="TYL51" s="8"/>
      <c r="TYM51" s="8"/>
      <c r="TYN51" s="8"/>
      <c r="TYO51" s="8"/>
      <c r="TYP51" s="8"/>
      <c r="TYQ51" s="8"/>
      <c r="TYR51" s="8"/>
      <c r="TYS51" s="8"/>
      <c r="TYT51" s="8"/>
      <c r="TYU51" s="8"/>
      <c r="TYV51" s="8"/>
      <c r="TYW51" s="8"/>
      <c r="TYX51" s="8"/>
      <c r="TYY51" s="8"/>
      <c r="TYZ51" s="8"/>
      <c r="TZA51" s="8"/>
      <c r="TZB51" s="8"/>
      <c r="TZC51" s="8"/>
      <c r="TZD51" s="8"/>
      <c r="TZE51" s="8"/>
      <c r="TZF51" s="8"/>
      <c r="TZG51" s="8"/>
      <c r="TZH51" s="8"/>
      <c r="TZI51" s="8"/>
      <c r="TZJ51" s="8"/>
      <c r="TZK51" s="8"/>
      <c r="TZL51" s="8"/>
      <c r="TZM51" s="8"/>
      <c r="TZN51" s="8"/>
      <c r="TZO51" s="8"/>
      <c r="TZP51" s="8"/>
      <c r="TZQ51" s="8"/>
      <c r="TZR51" s="8"/>
      <c r="TZS51" s="8"/>
      <c r="TZT51" s="8"/>
      <c r="TZU51" s="8"/>
      <c r="TZV51" s="8"/>
      <c r="TZW51" s="8"/>
      <c r="TZX51" s="8"/>
      <c r="TZY51" s="8"/>
      <c r="TZZ51" s="8"/>
      <c r="UAA51" s="8"/>
      <c r="UAB51" s="8"/>
      <c r="UAC51" s="8"/>
      <c r="UAD51" s="8"/>
      <c r="UAE51" s="8"/>
      <c r="UAF51" s="8"/>
      <c r="UAG51" s="8"/>
      <c r="UAH51" s="8"/>
      <c r="UAI51" s="8"/>
      <c r="UAJ51" s="8"/>
      <c r="UAK51" s="8"/>
      <c r="UAL51" s="8"/>
      <c r="UAM51" s="8"/>
      <c r="UAN51" s="8"/>
      <c r="UAO51" s="8"/>
      <c r="UAP51" s="8"/>
      <c r="UAQ51" s="8"/>
      <c r="UAR51" s="8"/>
      <c r="UAS51" s="8"/>
      <c r="UAT51" s="8"/>
      <c r="UAU51" s="8"/>
      <c r="UAV51" s="8"/>
      <c r="UAW51" s="8"/>
      <c r="UAX51" s="8"/>
      <c r="UAY51" s="8"/>
      <c r="UAZ51" s="8"/>
      <c r="UBA51" s="8"/>
      <c r="UBB51" s="8"/>
      <c r="UBC51" s="8"/>
      <c r="UBD51" s="8"/>
      <c r="UBE51" s="8"/>
      <c r="UBF51" s="8"/>
      <c r="UBG51" s="8"/>
      <c r="UBH51" s="8"/>
      <c r="UBI51" s="8"/>
      <c r="UBJ51" s="8"/>
      <c r="UBK51" s="8"/>
      <c r="UBL51" s="8"/>
      <c r="UBM51" s="8"/>
      <c r="UBN51" s="8"/>
      <c r="UBO51" s="8"/>
      <c r="UBP51" s="8"/>
      <c r="UBQ51" s="8"/>
      <c r="UBR51" s="8"/>
      <c r="UBS51" s="8"/>
      <c r="UBT51" s="8"/>
      <c r="UBU51" s="8"/>
      <c r="UBV51" s="8"/>
      <c r="UBW51" s="8"/>
      <c r="UBX51" s="8"/>
      <c r="UBY51" s="8"/>
      <c r="UBZ51" s="8"/>
      <c r="UCA51" s="8"/>
      <c r="UCB51" s="8"/>
      <c r="UCC51" s="8"/>
      <c r="UCD51" s="8"/>
      <c r="UCE51" s="8"/>
      <c r="UCF51" s="8"/>
      <c r="UCG51" s="8"/>
      <c r="UCH51" s="8"/>
      <c r="UCI51" s="8"/>
      <c r="UCJ51" s="8"/>
      <c r="UCK51" s="8"/>
      <c r="UCL51" s="8"/>
      <c r="UCM51" s="8"/>
      <c r="UCN51" s="8"/>
      <c r="UCO51" s="8"/>
      <c r="UCP51" s="8"/>
      <c r="UCQ51" s="8"/>
      <c r="UCR51" s="8"/>
      <c r="UCS51" s="8"/>
      <c r="UCT51" s="8"/>
      <c r="UCU51" s="8"/>
      <c r="UCV51" s="8"/>
      <c r="UCW51" s="8"/>
      <c r="UCX51" s="8"/>
      <c r="UCY51" s="8"/>
      <c r="UCZ51" s="8"/>
      <c r="UDA51" s="8"/>
      <c r="UDB51" s="8"/>
      <c r="UDC51" s="8"/>
      <c r="UDD51" s="8"/>
      <c r="UDE51" s="8"/>
      <c r="UDF51" s="8"/>
      <c r="UDG51" s="8"/>
      <c r="UDH51" s="8"/>
      <c r="UDI51" s="8"/>
      <c r="UDJ51" s="8"/>
      <c r="UDK51" s="8"/>
      <c r="UDL51" s="8"/>
      <c r="UDM51" s="8"/>
      <c r="UDN51" s="8"/>
      <c r="UDO51" s="8"/>
      <c r="UDP51" s="8"/>
      <c r="UDQ51" s="8"/>
      <c r="UDR51" s="8"/>
      <c r="UDS51" s="8"/>
      <c r="UDT51" s="8"/>
      <c r="UDU51" s="8"/>
      <c r="UDV51" s="8"/>
      <c r="UDW51" s="8"/>
      <c r="UDX51" s="8"/>
      <c r="UDY51" s="8"/>
      <c r="UDZ51" s="8"/>
      <c r="UEA51" s="8"/>
      <c r="UEB51" s="8"/>
      <c r="UEC51" s="8"/>
      <c r="UED51" s="8"/>
      <c r="UEE51" s="8"/>
      <c r="UEF51" s="8"/>
      <c r="UEG51" s="8"/>
      <c r="UEH51" s="8"/>
      <c r="UEI51" s="8"/>
      <c r="UEJ51" s="8"/>
      <c r="UEK51" s="8"/>
      <c r="UEL51" s="8"/>
      <c r="UEM51" s="8"/>
      <c r="UEN51" s="8"/>
      <c r="UEO51" s="8"/>
      <c r="UEP51" s="8"/>
      <c r="UEQ51" s="8"/>
      <c r="UER51" s="8"/>
      <c r="UES51" s="8"/>
      <c r="UET51" s="8"/>
      <c r="UEU51" s="8"/>
      <c r="UEV51" s="8"/>
      <c r="UEW51" s="8"/>
      <c r="UEX51" s="8"/>
      <c r="UEY51" s="8"/>
      <c r="UEZ51" s="8"/>
      <c r="UFA51" s="8"/>
      <c r="UFB51" s="8"/>
      <c r="UFC51" s="8"/>
      <c r="UFD51" s="8"/>
      <c r="UFE51" s="8"/>
      <c r="UFF51" s="8"/>
      <c r="UFG51" s="8"/>
      <c r="UFH51" s="8"/>
      <c r="UFI51" s="8"/>
      <c r="UFJ51" s="8"/>
      <c r="UFK51" s="8"/>
      <c r="UFL51" s="8"/>
      <c r="UFM51" s="8"/>
      <c r="UFN51" s="8"/>
      <c r="UFO51" s="8"/>
      <c r="UFP51" s="8"/>
      <c r="UFQ51" s="8"/>
      <c r="UFR51" s="8"/>
      <c r="UFS51" s="8"/>
      <c r="UFT51" s="8"/>
      <c r="UFU51" s="8"/>
      <c r="UFV51" s="8"/>
      <c r="UFW51" s="8"/>
      <c r="UFX51" s="8"/>
      <c r="UFY51" s="8"/>
      <c r="UFZ51" s="8"/>
      <c r="UGA51" s="8"/>
      <c r="UGB51" s="8"/>
      <c r="UGC51" s="8"/>
      <c r="UGD51" s="8"/>
      <c r="UGE51" s="8"/>
      <c r="UGF51" s="8"/>
      <c r="UGG51" s="8"/>
      <c r="UGH51" s="8"/>
      <c r="UGI51" s="8"/>
      <c r="UGJ51" s="8"/>
      <c r="UGK51" s="8"/>
      <c r="UGL51" s="8"/>
      <c r="UGM51" s="8"/>
      <c r="UGN51" s="8"/>
      <c r="UGO51" s="8"/>
      <c r="UGP51" s="8"/>
      <c r="UGQ51" s="8"/>
      <c r="UGR51" s="8"/>
      <c r="UGS51" s="8"/>
      <c r="UGT51" s="8"/>
      <c r="UGU51" s="8"/>
      <c r="UGV51" s="8"/>
      <c r="UGW51" s="8"/>
      <c r="UGX51" s="8"/>
      <c r="UGY51" s="8"/>
      <c r="UGZ51" s="8"/>
      <c r="UHA51" s="8"/>
      <c r="UHB51" s="8"/>
      <c r="UHC51" s="8"/>
      <c r="UHD51" s="8"/>
      <c r="UHE51" s="8"/>
      <c r="UHF51" s="8"/>
      <c r="UHG51" s="8"/>
      <c r="UHH51" s="8"/>
      <c r="UHI51" s="8"/>
      <c r="UHJ51" s="8"/>
      <c r="UHK51" s="8"/>
      <c r="UHL51" s="8"/>
      <c r="UHM51" s="8"/>
      <c r="UHN51" s="8"/>
      <c r="UHO51" s="8"/>
      <c r="UHP51" s="8"/>
      <c r="UHQ51" s="8"/>
      <c r="UHR51" s="8"/>
      <c r="UHS51" s="8"/>
      <c r="UHT51" s="8"/>
      <c r="UHU51" s="8"/>
      <c r="UHV51" s="8"/>
      <c r="UHW51" s="8"/>
      <c r="UHX51" s="8"/>
      <c r="UHY51" s="8"/>
      <c r="UHZ51" s="8"/>
      <c r="UIA51" s="8"/>
      <c r="UIB51" s="8"/>
      <c r="UIC51" s="8"/>
      <c r="UID51" s="8"/>
      <c r="UIE51" s="8"/>
      <c r="UIF51" s="8"/>
      <c r="UIG51" s="8"/>
      <c r="UIH51" s="8"/>
      <c r="UII51" s="8"/>
      <c r="UIJ51" s="8"/>
      <c r="UIK51" s="8"/>
      <c r="UIL51" s="8"/>
      <c r="UIM51" s="8"/>
      <c r="UIN51" s="8"/>
      <c r="UIO51" s="8"/>
      <c r="UIP51" s="8"/>
      <c r="UIQ51" s="8"/>
      <c r="UIR51" s="8"/>
      <c r="UIS51" s="8"/>
      <c r="UIT51" s="8"/>
      <c r="UIU51" s="8"/>
      <c r="UIV51" s="8"/>
      <c r="UIW51" s="8"/>
      <c r="UIX51" s="8"/>
      <c r="UIY51" s="8"/>
      <c r="UIZ51" s="8"/>
      <c r="UJA51" s="8"/>
      <c r="UJB51" s="8"/>
      <c r="UJC51" s="8"/>
      <c r="UJD51" s="8"/>
      <c r="UJE51" s="8"/>
      <c r="UJF51" s="8"/>
      <c r="UJG51" s="8"/>
      <c r="UJH51" s="8"/>
      <c r="UJI51" s="8"/>
      <c r="UJJ51" s="8"/>
      <c r="UJK51" s="8"/>
      <c r="UJL51" s="8"/>
      <c r="UJM51" s="8"/>
      <c r="UJN51" s="8"/>
      <c r="UJO51" s="8"/>
      <c r="UJP51" s="8"/>
      <c r="UJQ51" s="8"/>
      <c r="UJR51" s="8"/>
      <c r="UJS51" s="8"/>
      <c r="UJT51" s="8"/>
      <c r="UJU51" s="8"/>
      <c r="UJV51" s="8"/>
      <c r="UJW51" s="8"/>
      <c r="UJX51" s="8"/>
      <c r="UJY51" s="8"/>
      <c r="UJZ51" s="8"/>
      <c r="UKA51" s="8"/>
      <c r="UKB51" s="8"/>
      <c r="UKC51" s="8"/>
      <c r="UKD51" s="8"/>
      <c r="UKE51" s="8"/>
      <c r="UKF51" s="8"/>
      <c r="UKG51" s="8"/>
      <c r="UKH51" s="8"/>
      <c r="UKI51" s="8"/>
      <c r="UKJ51" s="8"/>
      <c r="UKK51" s="8"/>
      <c r="UKL51" s="8"/>
      <c r="UKM51" s="8"/>
      <c r="UKN51" s="8"/>
      <c r="UKO51" s="8"/>
      <c r="UKP51" s="8"/>
      <c r="UKQ51" s="8"/>
      <c r="UKR51" s="8"/>
      <c r="UKS51" s="8"/>
      <c r="UKT51" s="8"/>
      <c r="UKU51" s="8"/>
      <c r="UKV51" s="8"/>
      <c r="UKW51" s="8"/>
      <c r="UKX51" s="8"/>
      <c r="UKY51" s="8"/>
      <c r="UKZ51" s="8"/>
      <c r="ULA51" s="8"/>
      <c r="ULB51" s="8"/>
      <c r="ULC51" s="8"/>
      <c r="ULD51" s="8"/>
      <c r="ULE51" s="8"/>
      <c r="ULF51" s="8"/>
      <c r="ULG51" s="8"/>
      <c r="ULH51" s="8"/>
      <c r="ULI51" s="8"/>
      <c r="ULJ51" s="8"/>
      <c r="ULK51" s="8"/>
      <c r="ULL51" s="8"/>
      <c r="ULM51" s="8"/>
      <c r="ULN51" s="8"/>
      <c r="ULO51" s="8"/>
      <c r="ULP51" s="8"/>
      <c r="ULQ51" s="8"/>
      <c r="ULR51" s="8"/>
      <c r="ULS51" s="8"/>
      <c r="ULT51" s="8"/>
      <c r="ULU51" s="8"/>
      <c r="ULV51" s="8"/>
      <c r="ULW51" s="8"/>
      <c r="ULX51" s="8"/>
      <c r="ULY51" s="8"/>
      <c r="ULZ51" s="8"/>
      <c r="UMA51" s="8"/>
      <c r="UMB51" s="8"/>
      <c r="UMC51" s="8"/>
      <c r="UMD51" s="8"/>
      <c r="UME51" s="8"/>
      <c r="UMF51" s="8"/>
      <c r="UMG51" s="8"/>
      <c r="UMH51" s="8"/>
      <c r="UMI51" s="8"/>
      <c r="UMJ51" s="8"/>
      <c r="UMK51" s="8"/>
      <c r="UML51" s="8"/>
      <c r="UMM51" s="8"/>
      <c r="UMN51" s="8"/>
      <c r="UMO51" s="8"/>
      <c r="UMP51" s="8"/>
      <c r="UMQ51" s="8"/>
      <c r="UMR51" s="8"/>
      <c r="UMS51" s="8"/>
      <c r="UMT51" s="8"/>
      <c r="UMU51" s="8"/>
      <c r="UMV51" s="8"/>
      <c r="UMW51" s="8"/>
      <c r="UMX51" s="8"/>
      <c r="UMY51" s="8"/>
      <c r="UMZ51" s="8"/>
      <c r="UNA51" s="8"/>
      <c r="UNB51" s="8"/>
      <c r="UNC51" s="8"/>
      <c r="UND51" s="8"/>
      <c r="UNE51" s="8"/>
      <c r="UNF51" s="8"/>
      <c r="UNG51" s="8"/>
      <c r="UNH51" s="8"/>
      <c r="UNI51" s="8"/>
      <c r="UNJ51" s="8"/>
      <c r="UNK51" s="8"/>
      <c r="UNL51" s="8"/>
      <c r="UNM51" s="8"/>
      <c r="UNN51" s="8"/>
      <c r="UNO51" s="8"/>
      <c r="UNP51" s="8"/>
      <c r="UNQ51" s="8"/>
      <c r="UNR51" s="8"/>
      <c r="UNS51" s="8"/>
      <c r="UNT51" s="8"/>
      <c r="UNU51" s="8"/>
      <c r="UNV51" s="8"/>
      <c r="UNW51" s="8"/>
      <c r="UNX51" s="8"/>
      <c r="UNY51" s="8"/>
      <c r="UNZ51" s="8"/>
      <c r="UOA51" s="8"/>
      <c r="UOB51" s="8"/>
      <c r="UOC51" s="8"/>
      <c r="UOD51" s="8"/>
      <c r="UOE51" s="8"/>
      <c r="UOF51" s="8"/>
      <c r="UOG51" s="8"/>
      <c r="UOH51" s="8"/>
      <c r="UOI51" s="8"/>
      <c r="UOJ51" s="8"/>
      <c r="UOK51" s="8"/>
      <c r="UOL51" s="8"/>
      <c r="UOM51" s="8"/>
      <c r="UON51" s="8"/>
      <c r="UOO51" s="8"/>
      <c r="UOP51" s="8"/>
      <c r="UOQ51" s="8"/>
      <c r="UOR51" s="8"/>
      <c r="UOS51" s="8"/>
      <c r="UOT51" s="8"/>
      <c r="UOU51" s="8"/>
      <c r="UOV51" s="8"/>
      <c r="UOW51" s="8"/>
      <c r="UOX51" s="8"/>
      <c r="UOY51" s="8"/>
      <c r="UOZ51" s="8"/>
      <c r="UPA51" s="8"/>
      <c r="UPB51" s="8"/>
      <c r="UPC51" s="8"/>
      <c r="UPD51" s="8"/>
      <c r="UPE51" s="8"/>
      <c r="UPF51" s="8"/>
      <c r="UPG51" s="8"/>
      <c r="UPH51" s="8"/>
      <c r="UPI51" s="8"/>
      <c r="UPJ51" s="8"/>
      <c r="UPK51" s="8"/>
      <c r="UPL51" s="8"/>
      <c r="UPM51" s="8"/>
      <c r="UPN51" s="8"/>
      <c r="UPO51" s="8"/>
      <c r="UPP51" s="8"/>
      <c r="UPQ51" s="8"/>
      <c r="UPR51" s="8"/>
      <c r="UPS51" s="8"/>
      <c r="UPT51" s="8"/>
      <c r="UPU51" s="8"/>
      <c r="UPV51" s="8"/>
      <c r="UPW51" s="8"/>
      <c r="UPX51" s="8"/>
      <c r="UPY51" s="8"/>
      <c r="UPZ51" s="8"/>
      <c r="UQA51" s="8"/>
      <c r="UQB51" s="8"/>
      <c r="UQC51" s="8"/>
      <c r="UQD51" s="8"/>
      <c r="UQE51" s="8"/>
      <c r="UQF51" s="8"/>
      <c r="UQG51" s="8"/>
      <c r="UQH51" s="8"/>
      <c r="UQI51" s="8"/>
      <c r="UQJ51" s="8"/>
      <c r="UQK51" s="8"/>
      <c r="UQL51" s="8"/>
      <c r="UQM51" s="8"/>
      <c r="UQN51" s="8"/>
      <c r="UQO51" s="8"/>
      <c r="UQP51" s="8"/>
      <c r="UQQ51" s="8"/>
      <c r="UQR51" s="8"/>
      <c r="UQS51" s="8"/>
      <c r="UQT51" s="8"/>
      <c r="UQU51" s="8"/>
      <c r="UQV51" s="8"/>
      <c r="UQW51" s="8"/>
      <c r="UQX51" s="8"/>
      <c r="UQY51" s="8"/>
      <c r="UQZ51" s="8"/>
      <c r="URA51" s="8"/>
      <c r="URB51" s="8"/>
      <c r="URC51" s="8"/>
      <c r="URD51" s="8"/>
      <c r="URE51" s="8"/>
      <c r="URF51" s="8"/>
      <c r="URG51" s="8"/>
      <c r="URH51" s="8"/>
      <c r="URI51" s="8"/>
      <c r="URJ51" s="8"/>
      <c r="URK51" s="8"/>
      <c r="URL51" s="8"/>
      <c r="URM51" s="8"/>
      <c r="URN51" s="8"/>
      <c r="URO51" s="8"/>
      <c r="URP51" s="8"/>
      <c r="URQ51" s="8"/>
      <c r="URR51" s="8"/>
      <c r="URS51" s="8"/>
      <c r="URT51" s="8"/>
      <c r="URU51" s="8"/>
      <c r="URV51" s="8"/>
      <c r="URW51" s="8"/>
      <c r="URX51" s="8"/>
      <c r="URY51" s="8"/>
      <c r="URZ51" s="8"/>
      <c r="USA51" s="8"/>
      <c r="USB51" s="8"/>
      <c r="USC51" s="8"/>
      <c r="USD51" s="8"/>
      <c r="USE51" s="8"/>
      <c r="USF51" s="8"/>
      <c r="USG51" s="8"/>
      <c r="USH51" s="8"/>
      <c r="USI51" s="8"/>
      <c r="USJ51" s="8"/>
      <c r="USK51" s="8"/>
      <c r="USL51" s="8"/>
      <c r="USM51" s="8"/>
      <c r="USN51" s="8"/>
      <c r="USO51" s="8"/>
      <c r="USP51" s="8"/>
      <c r="USQ51" s="8"/>
      <c r="USR51" s="8"/>
      <c r="USS51" s="8"/>
      <c r="UST51" s="8"/>
      <c r="USU51" s="8"/>
      <c r="USV51" s="8"/>
      <c r="USW51" s="8"/>
      <c r="USX51" s="8"/>
      <c r="USY51" s="8"/>
      <c r="USZ51" s="8"/>
      <c r="UTA51" s="8"/>
      <c r="UTB51" s="8"/>
      <c r="UTC51" s="8"/>
      <c r="UTD51" s="8"/>
      <c r="UTE51" s="8"/>
      <c r="UTF51" s="8"/>
      <c r="UTG51" s="8"/>
      <c r="UTH51" s="8"/>
      <c r="UTI51" s="8"/>
      <c r="UTJ51" s="8"/>
      <c r="UTK51" s="8"/>
      <c r="UTL51" s="8"/>
      <c r="UTM51" s="8"/>
      <c r="UTN51" s="8"/>
      <c r="UTO51" s="8"/>
      <c r="UTP51" s="8"/>
      <c r="UTQ51" s="8"/>
      <c r="UTR51" s="8"/>
      <c r="UTS51" s="8"/>
      <c r="UTT51" s="8"/>
      <c r="UTU51" s="8"/>
      <c r="UTV51" s="8"/>
      <c r="UTW51" s="8"/>
      <c r="UTX51" s="8"/>
      <c r="UTY51" s="8"/>
      <c r="UTZ51" s="8"/>
      <c r="UUA51" s="8"/>
      <c r="UUB51" s="8"/>
      <c r="UUC51" s="8"/>
      <c r="UUD51" s="8"/>
      <c r="UUE51" s="8"/>
      <c r="UUF51" s="8"/>
      <c r="UUG51" s="8"/>
      <c r="UUH51" s="8"/>
      <c r="UUI51" s="8"/>
      <c r="UUJ51" s="8"/>
      <c r="UUK51" s="8"/>
      <c r="UUL51" s="8"/>
      <c r="UUM51" s="8"/>
      <c r="UUN51" s="8"/>
      <c r="UUO51" s="8"/>
      <c r="UUP51" s="8"/>
      <c r="UUQ51" s="8"/>
      <c r="UUR51" s="8"/>
      <c r="UUS51" s="8"/>
      <c r="UUT51" s="8"/>
      <c r="UUU51" s="8"/>
      <c r="UUV51" s="8"/>
      <c r="UUW51" s="8"/>
      <c r="UUX51" s="8"/>
      <c r="UUY51" s="8"/>
      <c r="UUZ51" s="8"/>
      <c r="UVA51" s="8"/>
      <c r="UVB51" s="8"/>
      <c r="UVC51" s="8"/>
      <c r="UVD51" s="8"/>
      <c r="UVE51" s="8"/>
      <c r="UVF51" s="8"/>
      <c r="UVG51" s="8"/>
      <c r="UVH51" s="8"/>
      <c r="UVI51" s="8"/>
      <c r="UVJ51" s="8"/>
      <c r="UVK51" s="8"/>
      <c r="UVL51" s="8"/>
      <c r="UVM51" s="8"/>
      <c r="UVN51" s="8"/>
      <c r="UVO51" s="8"/>
      <c r="UVP51" s="8"/>
      <c r="UVQ51" s="8"/>
      <c r="UVR51" s="8"/>
      <c r="UVS51" s="8"/>
      <c r="UVT51" s="8"/>
      <c r="UVU51" s="8"/>
      <c r="UVV51" s="8"/>
      <c r="UVW51" s="8"/>
      <c r="UVX51" s="8"/>
      <c r="UVY51" s="8"/>
      <c r="UVZ51" s="8"/>
      <c r="UWA51" s="8"/>
      <c r="UWB51" s="8"/>
      <c r="UWC51" s="8"/>
      <c r="UWD51" s="8"/>
      <c r="UWE51" s="8"/>
      <c r="UWF51" s="8"/>
      <c r="UWG51" s="8"/>
      <c r="UWH51" s="8"/>
      <c r="UWI51" s="8"/>
      <c r="UWJ51" s="8"/>
      <c r="UWK51" s="8"/>
      <c r="UWL51" s="8"/>
      <c r="UWM51" s="8"/>
      <c r="UWN51" s="8"/>
      <c r="UWO51" s="8"/>
      <c r="UWP51" s="8"/>
      <c r="UWQ51" s="8"/>
      <c r="UWR51" s="8"/>
      <c r="UWS51" s="8"/>
      <c r="UWT51" s="8"/>
      <c r="UWU51" s="8"/>
      <c r="UWV51" s="8"/>
      <c r="UWW51" s="8"/>
      <c r="UWX51" s="8"/>
      <c r="UWY51" s="8"/>
      <c r="UWZ51" s="8"/>
      <c r="UXA51" s="8"/>
      <c r="UXB51" s="8"/>
      <c r="UXC51" s="8"/>
      <c r="UXD51" s="8"/>
      <c r="UXE51" s="8"/>
      <c r="UXF51" s="8"/>
      <c r="UXG51" s="8"/>
      <c r="UXH51" s="8"/>
      <c r="UXI51" s="8"/>
      <c r="UXJ51" s="8"/>
      <c r="UXK51" s="8"/>
      <c r="UXL51" s="8"/>
      <c r="UXM51" s="8"/>
      <c r="UXN51" s="8"/>
      <c r="UXO51" s="8"/>
      <c r="UXP51" s="8"/>
      <c r="UXQ51" s="8"/>
      <c r="UXR51" s="8"/>
      <c r="UXS51" s="8"/>
      <c r="UXT51" s="8"/>
      <c r="UXU51" s="8"/>
      <c r="UXV51" s="8"/>
      <c r="UXW51" s="8"/>
      <c r="UXX51" s="8"/>
      <c r="UXY51" s="8"/>
      <c r="UXZ51" s="8"/>
      <c r="UYA51" s="8"/>
      <c r="UYB51" s="8"/>
      <c r="UYC51" s="8"/>
      <c r="UYD51" s="8"/>
      <c r="UYE51" s="8"/>
      <c r="UYF51" s="8"/>
      <c r="UYG51" s="8"/>
      <c r="UYH51" s="8"/>
      <c r="UYI51" s="8"/>
      <c r="UYJ51" s="8"/>
      <c r="UYK51" s="8"/>
      <c r="UYL51" s="8"/>
      <c r="UYM51" s="8"/>
      <c r="UYN51" s="8"/>
      <c r="UYO51" s="8"/>
      <c r="UYP51" s="8"/>
      <c r="UYQ51" s="8"/>
      <c r="UYR51" s="8"/>
      <c r="UYS51" s="8"/>
      <c r="UYT51" s="8"/>
      <c r="UYU51" s="8"/>
      <c r="UYV51" s="8"/>
      <c r="UYW51" s="8"/>
      <c r="UYX51" s="8"/>
      <c r="UYY51" s="8"/>
      <c r="UYZ51" s="8"/>
      <c r="UZA51" s="8"/>
      <c r="UZB51" s="8"/>
      <c r="UZC51" s="8"/>
      <c r="UZD51" s="8"/>
      <c r="UZE51" s="8"/>
      <c r="UZF51" s="8"/>
      <c r="UZG51" s="8"/>
      <c r="UZH51" s="8"/>
      <c r="UZI51" s="8"/>
      <c r="UZJ51" s="8"/>
      <c r="UZK51" s="8"/>
      <c r="UZL51" s="8"/>
      <c r="UZM51" s="8"/>
      <c r="UZN51" s="8"/>
      <c r="UZO51" s="8"/>
      <c r="UZP51" s="8"/>
      <c r="UZQ51" s="8"/>
      <c r="UZR51" s="8"/>
      <c r="UZS51" s="8"/>
      <c r="UZT51" s="8"/>
      <c r="UZU51" s="8"/>
      <c r="UZV51" s="8"/>
      <c r="UZW51" s="8"/>
      <c r="UZX51" s="8"/>
      <c r="UZY51" s="8"/>
      <c r="UZZ51" s="8"/>
      <c r="VAA51" s="8"/>
      <c r="VAB51" s="8"/>
      <c r="VAC51" s="8"/>
      <c r="VAD51" s="8"/>
      <c r="VAE51" s="8"/>
      <c r="VAF51" s="8"/>
      <c r="VAG51" s="8"/>
      <c r="VAH51" s="8"/>
      <c r="VAI51" s="8"/>
      <c r="VAJ51" s="8"/>
      <c r="VAK51" s="8"/>
      <c r="VAL51" s="8"/>
      <c r="VAM51" s="8"/>
      <c r="VAN51" s="8"/>
      <c r="VAO51" s="8"/>
      <c r="VAP51" s="8"/>
      <c r="VAQ51" s="8"/>
      <c r="VAR51" s="8"/>
      <c r="VAS51" s="8"/>
      <c r="VAT51" s="8"/>
      <c r="VAU51" s="8"/>
      <c r="VAV51" s="8"/>
      <c r="VAW51" s="8"/>
      <c r="VAX51" s="8"/>
      <c r="VAY51" s="8"/>
      <c r="VAZ51" s="8"/>
      <c r="VBA51" s="8"/>
      <c r="VBB51" s="8"/>
      <c r="VBC51" s="8"/>
      <c r="VBD51" s="8"/>
      <c r="VBE51" s="8"/>
      <c r="VBF51" s="8"/>
      <c r="VBG51" s="8"/>
      <c r="VBH51" s="8"/>
      <c r="VBI51" s="8"/>
      <c r="VBJ51" s="8"/>
      <c r="VBK51" s="8"/>
      <c r="VBL51" s="8"/>
      <c r="VBM51" s="8"/>
      <c r="VBN51" s="8"/>
      <c r="VBO51" s="8"/>
      <c r="VBP51" s="8"/>
      <c r="VBQ51" s="8"/>
      <c r="VBR51" s="8"/>
      <c r="VBS51" s="8"/>
      <c r="VBT51" s="8"/>
      <c r="VBU51" s="8"/>
      <c r="VBV51" s="8"/>
      <c r="VBW51" s="8"/>
      <c r="VBX51" s="8"/>
      <c r="VBY51" s="8"/>
      <c r="VBZ51" s="8"/>
      <c r="VCA51" s="8"/>
      <c r="VCB51" s="8"/>
      <c r="VCC51" s="8"/>
      <c r="VCD51" s="8"/>
      <c r="VCE51" s="8"/>
      <c r="VCF51" s="8"/>
      <c r="VCG51" s="8"/>
      <c r="VCH51" s="8"/>
      <c r="VCI51" s="8"/>
      <c r="VCJ51" s="8"/>
      <c r="VCK51" s="8"/>
      <c r="VCL51" s="8"/>
      <c r="VCM51" s="8"/>
      <c r="VCN51" s="8"/>
      <c r="VCO51" s="8"/>
      <c r="VCP51" s="8"/>
      <c r="VCQ51" s="8"/>
      <c r="VCR51" s="8"/>
      <c r="VCS51" s="8"/>
      <c r="VCT51" s="8"/>
      <c r="VCU51" s="8"/>
      <c r="VCV51" s="8"/>
      <c r="VCW51" s="8"/>
      <c r="VCX51" s="8"/>
      <c r="VCY51" s="8"/>
      <c r="VCZ51" s="8"/>
      <c r="VDA51" s="8"/>
      <c r="VDB51" s="8"/>
      <c r="VDC51" s="8"/>
      <c r="VDD51" s="8"/>
      <c r="VDE51" s="8"/>
      <c r="VDF51" s="8"/>
      <c r="VDG51" s="8"/>
      <c r="VDH51" s="8"/>
      <c r="VDI51" s="8"/>
      <c r="VDJ51" s="8"/>
      <c r="VDK51" s="8"/>
      <c r="VDL51" s="8"/>
      <c r="VDM51" s="8"/>
      <c r="VDN51" s="8"/>
      <c r="VDO51" s="8"/>
      <c r="VDP51" s="8"/>
      <c r="VDQ51" s="8"/>
      <c r="VDR51" s="8"/>
      <c r="VDS51" s="8"/>
      <c r="VDT51" s="8"/>
      <c r="VDU51" s="8"/>
      <c r="VDV51" s="8"/>
      <c r="VDW51" s="8"/>
      <c r="VDX51" s="8"/>
      <c r="VDY51" s="8"/>
      <c r="VDZ51" s="8"/>
      <c r="VEA51" s="8"/>
      <c r="VEB51" s="8"/>
      <c r="VEC51" s="8"/>
      <c r="VED51" s="8"/>
      <c r="VEE51" s="8"/>
      <c r="VEF51" s="8"/>
      <c r="VEG51" s="8"/>
      <c r="VEH51" s="8"/>
      <c r="VEI51" s="8"/>
      <c r="VEJ51" s="8"/>
      <c r="VEK51" s="8"/>
      <c r="VEL51" s="8"/>
      <c r="VEM51" s="8"/>
      <c r="VEN51" s="8"/>
      <c r="VEO51" s="8"/>
      <c r="VEP51" s="8"/>
      <c r="VEQ51" s="8"/>
      <c r="VER51" s="8"/>
      <c r="VES51" s="8"/>
      <c r="VET51" s="8"/>
      <c r="VEU51" s="8"/>
      <c r="VEV51" s="8"/>
      <c r="VEW51" s="8"/>
      <c r="VEX51" s="8"/>
      <c r="VEY51" s="8"/>
      <c r="VEZ51" s="8"/>
      <c r="VFA51" s="8"/>
      <c r="VFB51" s="8"/>
      <c r="VFC51" s="8"/>
      <c r="VFD51" s="8"/>
      <c r="VFE51" s="8"/>
      <c r="VFF51" s="8"/>
      <c r="VFG51" s="8"/>
      <c r="VFH51" s="8"/>
      <c r="VFI51" s="8"/>
      <c r="VFJ51" s="8"/>
      <c r="VFK51" s="8"/>
      <c r="VFL51" s="8"/>
      <c r="VFM51" s="8"/>
      <c r="VFN51" s="8"/>
      <c r="VFO51" s="8"/>
      <c r="VFP51" s="8"/>
      <c r="VFQ51" s="8"/>
      <c r="VFR51" s="8"/>
      <c r="VFS51" s="8"/>
      <c r="VFT51" s="8"/>
      <c r="VFU51" s="8"/>
      <c r="VFV51" s="8"/>
      <c r="VFW51" s="8"/>
      <c r="VFX51" s="8"/>
      <c r="VFY51" s="8"/>
      <c r="VFZ51" s="8"/>
      <c r="VGA51" s="8"/>
      <c r="VGB51" s="8"/>
      <c r="VGC51" s="8"/>
      <c r="VGD51" s="8"/>
      <c r="VGE51" s="8"/>
      <c r="VGF51" s="8"/>
      <c r="VGG51" s="8"/>
      <c r="VGH51" s="8"/>
      <c r="VGI51" s="8"/>
      <c r="VGJ51" s="8"/>
      <c r="VGK51" s="8"/>
      <c r="VGL51" s="8"/>
      <c r="VGM51" s="8"/>
      <c r="VGN51" s="8"/>
      <c r="VGO51" s="8"/>
      <c r="VGP51" s="8"/>
      <c r="VGQ51" s="8"/>
      <c r="VGR51" s="8"/>
      <c r="VGS51" s="8"/>
      <c r="VGT51" s="8"/>
      <c r="VGU51" s="8"/>
      <c r="VGV51" s="8"/>
      <c r="VGW51" s="8"/>
      <c r="VGX51" s="8"/>
      <c r="VGY51" s="8"/>
      <c r="VGZ51" s="8"/>
      <c r="VHA51" s="8"/>
      <c r="VHB51" s="8"/>
      <c r="VHC51" s="8"/>
      <c r="VHD51" s="8"/>
      <c r="VHE51" s="8"/>
      <c r="VHF51" s="8"/>
      <c r="VHG51" s="8"/>
      <c r="VHH51" s="8"/>
      <c r="VHI51" s="8"/>
      <c r="VHJ51" s="8"/>
      <c r="VHK51" s="8"/>
      <c r="VHL51" s="8"/>
      <c r="VHM51" s="8"/>
      <c r="VHN51" s="8"/>
      <c r="VHO51" s="8"/>
      <c r="VHP51" s="8"/>
      <c r="VHQ51" s="8"/>
      <c r="VHR51" s="8"/>
      <c r="VHS51" s="8"/>
      <c r="VHT51" s="8"/>
      <c r="VHU51" s="8"/>
      <c r="VHV51" s="8"/>
      <c r="VHW51" s="8"/>
      <c r="VHX51" s="8"/>
      <c r="VHY51" s="8"/>
      <c r="VHZ51" s="8"/>
      <c r="VIA51" s="8"/>
      <c r="VIB51" s="8"/>
      <c r="VIC51" s="8"/>
      <c r="VID51" s="8"/>
      <c r="VIE51" s="8"/>
      <c r="VIF51" s="8"/>
      <c r="VIG51" s="8"/>
      <c r="VIH51" s="8"/>
      <c r="VII51" s="8"/>
      <c r="VIJ51" s="8"/>
      <c r="VIK51" s="8"/>
      <c r="VIL51" s="8"/>
      <c r="VIM51" s="8"/>
      <c r="VIN51" s="8"/>
      <c r="VIO51" s="8"/>
      <c r="VIP51" s="8"/>
      <c r="VIQ51" s="8"/>
      <c r="VIR51" s="8"/>
      <c r="VIS51" s="8"/>
      <c r="VIT51" s="8"/>
      <c r="VIU51" s="8"/>
      <c r="VIV51" s="8"/>
      <c r="VIW51" s="8"/>
      <c r="VIX51" s="8"/>
      <c r="VIY51" s="8"/>
      <c r="VIZ51" s="8"/>
      <c r="VJA51" s="8"/>
      <c r="VJB51" s="8"/>
      <c r="VJC51" s="8"/>
      <c r="VJD51" s="8"/>
      <c r="VJE51" s="8"/>
      <c r="VJF51" s="8"/>
      <c r="VJG51" s="8"/>
      <c r="VJH51" s="8"/>
      <c r="VJI51" s="8"/>
      <c r="VJJ51" s="8"/>
      <c r="VJK51" s="8"/>
      <c r="VJL51" s="8"/>
      <c r="VJM51" s="8"/>
      <c r="VJN51" s="8"/>
      <c r="VJO51" s="8"/>
      <c r="VJP51" s="8"/>
      <c r="VJQ51" s="8"/>
      <c r="VJR51" s="8"/>
      <c r="VJS51" s="8"/>
      <c r="VJT51" s="8"/>
      <c r="VJU51" s="8"/>
      <c r="VJV51" s="8"/>
      <c r="VJW51" s="8"/>
      <c r="VJX51" s="8"/>
      <c r="VJY51" s="8"/>
      <c r="VJZ51" s="8"/>
      <c r="VKA51" s="8"/>
      <c r="VKB51" s="8"/>
      <c r="VKC51" s="8"/>
      <c r="VKD51" s="8"/>
      <c r="VKE51" s="8"/>
      <c r="VKF51" s="8"/>
      <c r="VKG51" s="8"/>
      <c r="VKH51" s="8"/>
      <c r="VKI51" s="8"/>
      <c r="VKJ51" s="8"/>
      <c r="VKK51" s="8"/>
      <c r="VKL51" s="8"/>
      <c r="VKM51" s="8"/>
      <c r="VKN51" s="8"/>
      <c r="VKO51" s="8"/>
      <c r="VKP51" s="8"/>
      <c r="VKQ51" s="8"/>
      <c r="VKR51" s="8"/>
      <c r="VKS51" s="8"/>
      <c r="VKT51" s="8"/>
      <c r="VKU51" s="8"/>
      <c r="VKV51" s="8"/>
      <c r="VKW51" s="8"/>
      <c r="VKX51" s="8"/>
      <c r="VKY51" s="8"/>
      <c r="VKZ51" s="8"/>
      <c r="VLA51" s="8"/>
      <c r="VLB51" s="8"/>
      <c r="VLC51" s="8"/>
      <c r="VLD51" s="8"/>
      <c r="VLE51" s="8"/>
      <c r="VLF51" s="8"/>
      <c r="VLG51" s="8"/>
      <c r="VLH51" s="8"/>
      <c r="VLI51" s="8"/>
      <c r="VLJ51" s="8"/>
      <c r="VLK51" s="8"/>
      <c r="VLL51" s="8"/>
      <c r="VLM51" s="8"/>
      <c r="VLN51" s="8"/>
      <c r="VLO51" s="8"/>
      <c r="VLP51" s="8"/>
      <c r="VLQ51" s="8"/>
      <c r="VLR51" s="8"/>
      <c r="VLS51" s="8"/>
      <c r="VLT51" s="8"/>
      <c r="VLU51" s="8"/>
      <c r="VLV51" s="8"/>
      <c r="VLW51" s="8"/>
      <c r="VLX51" s="8"/>
      <c r="VLY51" s="8"/>
      <c r="VLZ51" s="8"/>
      <c r="VMA51" s="8"/>
      <c r="VMB51" s="8"/>
      <c r="VMC51" s="8"/>
      <c r="VMD51" s="8"/>
      <c r="VME51" s="8"/>
      <c r="VMF51" s="8"/>
      <c r="VMG51" s="8"/>
      <c r="VMH51" s="8"/>
      <c r="VMI51" s="8"/>
      <c r="VMJ51" s="8"/>
      <c r="VMK51" s="8"/>
      <c r="VML51" s="8"/>
      <c r="VMM51" s="8"/>
      <c r="VMN51" s="8"/>
      <c r="VMO51" s="8"/>
      <c r="VMP51" s="8"/>
      <c r="VMQ51" s="8"/>
      <c r="VMR51" s="8"/>
      <c r="VMS51" s="8"/>
      <c r="VMT51" s="8"/>
      <c r="VMU51" s="8"/>
      <c r="VMV51" s="8"/>
      <c r="VMW51" s="8"/>
      <c r="VMX51" s="8"/>
      <c r="VMY51" s="8"/>
      <c r="VMZ51" s="8"/>
      <c r="VNA51" s="8"/>
      <c r="VNB51" s="8"/>
      <c r="VNC51" s="8"/>
      <c r="VND51" s="8"/>
      <c r="VNE51" s="8"/>
      <c r="VNF51" s="8"/>
      <c r="VNG51" s="8"/>
      <c r="VNH51" s="8"/>
      <c r="VNI51" s="8"/>
      <c r="VNJ51" s="8"/>
      <c r="VNK51" s="8"/>
      <c r="VNL51" s="8"/>
      <c r="VNM51" s="8"/>
      <c r="VNN51" s="8"/>
      <c r="VNO51" s="8"/>
      <c r="VNP51" s="8"/>
      <c r="VNQ51" s="8"/>
      <c r="VNR51" s="8"/>
      <c r="VNS51" s="8"/>
      <c r="VNT51" s="8"/>
      <c r="VNU51" s="8"/>
      <c r="VNV51" s="8"/>
      <c r="VNW51" s="8"/>
      <c r="VNX51" s="8"/>
      <c r="VNY51" s="8"/>
      <c r="VNZ51" s="8"/>
      <c r="VOA51" s="8"/>
      <c r="VOB51" s="8"/>
      <c r="VOC51" s="8"/>
      <c r="VOD51" s="8"/>
      <c r="VOE51" s="8"/>
      <c r="VOF51" s="8"/>
      <c r="VOG51" s="8"/>
      <c r="VOH51" s="8"/>
      <c r="VOI51" s="8"/>
      <c r="VOJ51" s="8"/>
      <c r="VOK51" s="8"/>
      <c r="VOL51" s="8"/>
      <c r="VOM51" s="8"/>
      <c r="VON51" s="8"/>
      <c r="VOO51" s="8"/>
      <c r="VOP51" s="8"/>
      <c r="VOQ51" s="8"/>
      <c r="VOR51" s="8"/>
      <c r="VOS51" s="8"/>
      <c r="VOT51" s="8"/>
      <c r="VOU51" s="8"/>
      <c r="VOV51" s="8"/>
      <c r="VOW51" s="8"/>
      <c r="VOX51" s="8"/>
      <c r="VOY51" s="8"/>
      <c r="VOZ51" s="8"/>
      <c r="VPA51" s="8"/>
      <c r="VPB51" s="8"/>
      <c r="VPC51" s="8"/>
      <c r="VPD51" s="8"/>
      <c r="VPE51" s="8"/>
      <c r="VPF51" s="8"/>
      <c r="VPG51" s="8"/>
      <c r="VPH51" s="8"/>
      <c r="VPI51" s="8"/>
      <c r="VPJ51" s="8"/>
      <c r="VPK51" s="8"/>
      <c r="VPL51" s="8"/>
      <c r="VPM51" s="8"/>
      <c r="VPN51" s="8"/>
      <c r="VPO51" s="8"/>
      <c r="VPP51" s="8"/>
      <c r="VPQ51" s="8"/>
      <c r="VPR51" s="8"/>
      <c r="VPS51" s="8"/>
      <c r="VPT51" s="8"/>
      <c r="VPU51" s="8"/>
      <c r="VPV51" s="8"/>
      <c r="VPW51" s="8"/>
      <c r="VPX51" s="8"/>
      <c r="VPY51" s="8"/>
      <c r="VPZ51" s="8"/>
      <c r="VQA51" s="8"/>
      <c r="VQB51" s="8"/>
      <c r="VQC51" s="8"/>
      <c r="VQD51" s="8"/>
      <c r="VQE51" s="8"/>
      <c r="VQF51" s="8"/>
      <c r="VQG51" s="8"/>
      <c r="VQH51" s="8"/>
      <c r="VQI51" s="8"/>
      <c r="VQJ51" s="8"/>
      <c r="VQK51" s="8"/>
      <c r="VQL51" s="8"/>
      <c r="VQM51" s="8"/>
      <c r="VQN51" s="8"/>
      <c r="VQO51" s="8"/>
      <c r="VQP51" s="8"/>
      <c r="VQQ51" s="8"/>
      <c r="VQR51" s="8"/>
      <c r="VQS51" s="8"/>
      <c r="VQT51" s="8"/>
      <c r="VQU51" s="8"/>
      <c r="VQV51" s="8"/>
      <c r="VQW51" s="8"/>
      <c r="VQX51" s="8"/>
      <c r="VQY51" s="8"/>
      <c r="VQZ51" s="8"/>
      <c r="VRA51" s="8"/>
      <c r="VRB51" s="8"/>
      <c r="VRC51" s="8"/>
      <c r="VRD51" s="8"/>
      <c r="VRE51" s="8"/>
      <c r="VRF51" s="8"/>
      <c r="VRG51" s="8"/>
      <c r="VRH51" s="8"/>
      <c r="VRI51" s="8"/>
      <c r="VRJ51" s="8"/>
      <c r="VRK51" s="8"/>
      <c r="VRL51" s="8"/>
      <c r="VRM51" s="8"/>
      <c r="VRN51" s="8"/>
      <c r="VRO51" s="8"/>
      <c r="VRP51" s="8"/>
      <c r="VRQ51" s="8"/>
      <c r="VRR51" s="8"/>
      <c r="VRS51" s="8"/>
      <c r="VRT51" s="8"/>
      <c r="VRU51" s="8"/>
      <c r="VRV51" s="8"/>
      <c r="VRW51" s="8"/>
      <c r="VRX51" s="8"/>
      <c r="VRY51" s="8"/>
      <c r="VRZ51" s="8"/>
      <c r="VSA51" s="8"/>
      <c r="VSB51" s="8"/>
      <c r="VSC51" s="8"/>
      <c r="VSD51" s="8"/>
      <c r="VSE51" s="8"/>
      <c r="VSF51" s="8"/>
      <c r="VSG51" s="8"/>
      <c r="VSH51" s="8"/>
      <c r="VSI51" s="8"/>
      <c r="VSJ51" s="8"/>
      <c r="VSK51" s="8"/>
      <c r="VSL51" s="8"/>
      <c r="VSM51" s="8"/>
      <c r="VSN51" s="8"/>
      <c r="VSO51" s="8"/>
      <c r="VSP51" s="8"/>
      <c r="VSQ51" s="8"/>
      <c r="VSR51" s="8"/>
      <c r="VSS51" s="8"/>
      <c r="VST51" s="8"/>
      <c r="VSU51" s="8"/>
      <c r="VSV51" s="8"/>
      <c r="VSW51" s="8"/>
      <c r="VSX51" s="8"/>
      <c r="VSY51" s="8"/>
      <c r="VSZ51" s="8"/>
      <c r="VTA51" s="8"/>
      <c r="VTB51" s="8"/>
      <c r="VTC51" s="8"/>
      <c r="VTD51" s="8"/>
      <c r="VTE51" s="8"/>
      <c r="VTF51" s="8"/>
      <c r="VTG51" s="8"/>
      <c r="VTH51" s="8"/>
      <c r="VTI51" s="8"/>
      <c r="VTJ51" s="8"/>
      <c r="VTK51" s="8"/>
      <c r="VTL51" s="8"/>
      <c r="VTM51" s="8"/>
      <c r="VTN51" s="8"/>
      <c r="VTO51" s="8"/>
      <c r="VTP51" s="8"/>
      <c r="VTQ51" s="8"/>
      <c r="VTR51" s="8"/>
      <c r="VTS51" s="8"/>
      <c r="VTT51" s="8"/>
      <c r="VTU51" s="8"/>
      <c r="VTV51" s="8"/>
      <c r="VTW51" s="8"/>
      <c r="VTX51" s="8"/>
      <c r="VTY51" s="8"/>
      <c r="VTZ51" s="8"/>
      <c r="VUA51" s="8"/>
      <c r="VUB51" s="8"/>
      <c r="VUC51" s="8"/>
      <c r="VUD51" s="8"/>
      <c r="VUE51" s="8"/>
      <c r="VUF51" s="8"/>
      <c r="VUG51" s="8"/>
      <c r="VUH51" s="8"/>
      <c r="VUI51" s="8"/>
      <c r="VUJ51" s="8"/>
      <c r="VUK51" s="8"/>
      <c r="VUL51" s="8"/>
      <c r="VUM51" s="8"/>
      <c r="VUN51" s="8"/>
      <c r="VUO51" s="8"/>
      <c r="VUP51" s="8"/>
      <c r="VUQ51" s="8"/>
      <c r="VUR51" s="8"/>
      <c r="VUS51" s="8"/>
      <c r="VUT51" s="8"/>
      <c r="VUU51" s="8"/>
      <c r="VUV51" s="8"/>
      <c r="VUW51" s="8"/>
      <c r="VUX51" s="8"/>
      <c r="VUY51" s="8"/>
      <c r="VUZ51" s="8"/>
      <c r="VVA51" s="8"/>
      <c r="VVB51" s="8"/>
      <c r="VVC51" s="8"/>
      <c r="VVD51" s="8"/>
      <c r="VVE51" s="8"/>
      <c r="VVF51" s="8"/>
      <c r="VVG51" s="8"/>
      <c r="VVH51" s="8"/>
      <c r="VVI51" s="8"/>
      <c r="VVJ51" s="8"/>
      <c r="VVK51" s="8"/>
      <c r="VVL51" s="8"/>
      <c r="VVM51" s="8"/>
      <c r="VVN51" s="8"/>
      <c r="VVO51" s="8"/>
      <c r="VVP51" s="8"/>
      <c r="VVQ51" s="8"/>
      <c r="VVR51" s="8"/>
      <c r="VVS51" s="8"/>
      <c r="VVT51" s="8"/>
      <c r="VVU51" s="8"/>
      <c r="VVV51" s="8"/>
      <c r="VVW51" s="8"/>
      <c r="VVX51" s="8"/>
      <c r="VVY51" s="8"/>
      <c r="VVZ51" s="8"/>
      <c r="VWA51" s="8"/>
      <c r="VWB51" s="8"/>
      <c r="VWC51" s="8"/>
      <c r="VWD51" s="8"/>
      <c r="VWE51" s="8"/>
      <c r="VWF51" s="8"/>
      <c r="VWG51" s="8"/>
      <c r="VWH51" s="8"/>
      <c r="VWI51" s="8"/>
      <c r="VWJ51" s="8"/>
      <c r="VWK51" s="8"/>
      <c r="VWL51" s="8"/>
      <c r="VWM51" s="8"/>
      <c r="VWN51" s="8"/>
      <c r="VWO51" s="8"/>
      <c r="VWP51" s="8"/>
      <c r="VWQ51" s="8"/>
      <c r="VWR51" s="8"/>
      <c r="VWS51" s="8"/>
      <c r="VWT51" s="8"/>
      <c r="VWU51" s="8"/>
      <c r="VWV51" s="8"/>
      <c r="VWW51" s="8"/>
      <c r="VWX51" s="8"/>
      <c r="VWY51" s="8"/>
      <c r="VWZ51" s="8"/>
      <c r="VXA51" s="8"/>
      <c r="VXB51" s="8"/>
      <c r="VXC51" s="8"/>
      <c r="VXD51" s="8"/>
      <c r="VXE51" s="8"/>
      <c r="VXF51" s="8"/>
      <c r="VXG51" s="8"/>
      <c r="VXH51" s="8"/>
      <c r="VXI51" s="8"/>
      <c r="VXJ51" s="8"/>
      <c r="VXK51" s="8"/>
      <c r="VXL51" s="8"/>
      <c r="VXM51" s="8"/>
      <c r="VXN51" s="8"/>
      <c r="VXO51" s="8"/>
      <c r="VXP51" s="8"/>
      <c r="VXQ51" s="8"/>
      <c r="VXR51" s="8"/>
      <c r="VXS51" s="8"/>
      <c r="VXT51" s="8"/>
      <c r="VXU51" s="8"/>
      <c r="VXV51" s="8"/>
      <c r="VXW51" s="8"/>
      <c r="VXX51" s="8"/>
      <c r="VXY51" s="8"/>
      <c r="VXZ51" s="8"/>
      <c r="VYA51" s="8"/>
      <c r="VYB51" s="8"/>
      <c r="VYC51" s="8"/>
      <c r="VYD51" s="8"/>
      <c r="VYE51" s="8"/>
      <c r="VYF51" s="8"/>
      <c r="VYG51" s="8"/>
      <c r="VYH51" s="8"/>
      <c r="VYI51" s="8"/>
      <c r="VYJ51" s="8"/>
      <c r="VYK51" s="8"/>
      <c r="VYL51" s="8"/>
      <c r="VYM51" s="8"/>
      <c r="VYN51" s="8"/>
      <c r="VYO51" s="8"/>
      <c r="VYP51" s="8"/>
      <c r="VYQ51" s="8"/>
      <c r="VYR51" s="8"/>
      <c r="VYS51" s="8"/>
      <c r="VYT51" s="8"/>
      <c r="VYU51" s="8"/>
      <c r="VYV51" s="8"/>
      <c r="VYW51" s="8"/>
      <c r="VYX51" s="8"/>
      <c r="VYY51" s="8"/>
      <c r="VYZ51" s="8"/>
      <c r="VZA51" s="8"/>
      <c r="VZB51" s="8"/>
      <c r="VZC51" s="8"/>
      <c r="VZD51" s="8"/>
      <c r="VZE51" s="8"/>
      <c r="VZF51" s="8"/>
      <c r="VZG51" s="8"/>
      <c r="VZH51" s="8"/>
      <c r="VZI51" s="8"/>
      <c r="VZJ51" s="8"/>
      <c r="VZK51" s="8"/>
      <c r="VZL51" s="8"/>
      <c r="VZM51" s="8"/>
      <c r="VZN51" s="8"/>
      <c r="VZO51" s="8"/>
      <c r="VZP51" s="8"/>
      <c r="VZQ51" s="8"/>
      <c r="VZR51" s="8"/>
      <c r="VZS51" s="8"/>
      <c r="VZT51" s="8"/>
      <c r="VZU51" s="8"/>
      <c r="VZV51" s="8"/>
      <c r="VZW51" s="8"/>
      <c r="VZX51" s="8"/>
      <c r="VZY51" s="8"/>
      <c r="VZZ51" s="8"/>
      <c r="WAA51" s="8"/>
      <c r="WAB51" s="8"/>
      <c r="WAC51" s="8"/>
      <c r="WAD51" s="8"/>
      <c r="WAE51" s="8"/>
      <c r="WAF51" s="8"/>
      <c r="WAG51" s="8"/>
      <c r="WAH51" s="8"/>
      <c r="WAI51" s="8"/>
      <c r="WAJ51" s="8"/>
      <c r="WAK51" s="8"/>
      <c r="WAL51" s="8"/>
      <c r="WAM51" s="8"/>
      <c r="WAN51" s="8"/>
      <c r="WAO51" s="8"/>
      <c r="WAP51" s="8"/>
      <c r="WAQ51" s="8"/>
      <c r="WAR51" s="8"/>
      <c r="WAS51" s="8"/>
      <c r="WAT51" s="8"/>
      <c r="WAU51" s="8"/>
      <c r="WAV51" s="8"/>
      <c r="WAW51" s="8"/>
      <c r="WAX51" s="8"/>
      <c r="WAY51" s="8"/>
      <c r="WAZ51" s="8"/>
      <c r="WBA51" s="8"/>
      <c r="WBB51" s="8"/>
      <c r="WBC51" s="8"/>
      <c r="WBD51" s="8"/>
      <c r="WBE51" s="8"/>
      <c r="WBF51" s="8"/>
      <c r="WBG51" s="8"/>
      <c r="WBH51" s="8"/>
      <c r="WBI51" s="8"/>
      <c r="WBJ51" s="8"/>
      <c r="WBK51" s="8"/>
      <c r="WBL51" s="8"/>
      <c r="WBM51" s="8"/>
      <c r="WBN51" s="8"/>
      <c r="WBO51" s="8"/>
      <c r="WBP51" s="8"/>
      <c r="WBQ51" s="8"/>
      <c r="WBR51" s="8"/>
      <c r="WBS51" s="8"/>
      <c r="WBT51" s="8"/>
      <c r="WBU51" s="8"/>
      <c r="WBV51" s="8"/>
      <c r="WBW51" s="8"/>
      <c r="WBX51" s="8"/>
      <c r="WBY51" s="8"/>
      <c r="WBZ51" s="8"/>
      <c r="WCA51" s="8"/>
      <c r="WCB51" s="8"/>
      <c r="WCC51" s="8"/>
      <c r="WCD51" s="8"/>
      <c r="WCE51" s="8"/>
      <c r="WCF51" s="8"/>
      <c r="WCG51" s="8"/>
      <c r="WCH51" s="8"/>
      <c r="WCI51" s="8"/>
      <c r="WCJ51" s="8"/>
      <c r="WCK51" s="8"/>
      <c r="WCL51" s="8"/>
      <c r="WCM51" s="8"/>
      <c r="WCN51" s="8"/>
      <c r="WCO51" s="8"/>
      <c r="WCP51" s="8"/>
      <c r="WCQ51" s="8"/>
      <c r="WCR51" s="8"/>
      <c r="WCS51" s="8"/>
      <c r="WCT51" s="8"/>
      <c r="WCU51" s="8"/>
      <c r="WCV51" s="8"/>
      <c r="WCW51" s="8"/>
      <c r="WCX51" s="8"/>
      <c r="WCY51" s="8"/>
      <c r="WCZ51" s="8"/>
      <c r="WDA51" s="8"/>
      <c r="WDB51" s="8"/>
      <c r="WDC51" s="8"/>
      <c r="WDD51" s="8"/>
      <c r="WDE51" s="8"/>
      <c r="WDF51" s="8"/>
      <c r="WDG51" s="8"/>
      <c r="WDH51" s="8"/>
      <c r="WDI51" s="8"/>
      <c r="WDJ51" s="8"/>
      <c r="WDK51" s="8"/>
      <c r="WDL51" s="8"/>
      <c r="WDM51" s="8"/>
      <c r="WDN51" s="8"/>
      <c r="WDO51" s="8"/>
      <c r="WDP51" s="8"/>
      <c r="WDQ51" s="8"/>
      <c r="WDR51" s="8"/>
      <c r="WDS51" s="8"/>
      <c r="WDT51" s="8"/>
      <c r="WDU51" s="8"/>
      <c r="WDV51" s="8"/>
      <c r="WDW51" s="8"/>
      <c r="WDX51" s="8"/>
      <c r="WDY51" s="8"/>
      <c r="WDZ51" s="8"/>
      <c r="WEA51" s="8"/>
      <c r="WEB51" s="8"/>
      <c r="WEC51" s="8"/>
      <c r="WED51" s="8"/>
      <c r="WEE51" s="8"/>
      <c r="WEF51" s="8"/>
      <c r="WEG51" s="8"/>
      <c r="WEH51" s="8"/>
      <c r="WEI51" s="8"/>
      <c r="WEJ51" s="8"/>
      <c r="WEK51" s="8"/>
      <c r="WEL51" s="8"/>
      <c r="WEM51" s="8"/>
      <c r="WEN51" s="8"/>
      <c r="WEO51" s="8"/>
      <c r="WEP51" s="8"/>
      <c r="WEQ51" s="8"/>
      <c r="WER51" s="8"/>
      <c r="WES51" s="8"/>
      <c r="WET51" s="8"/>
      <c r="WEU51" s="8"/>
      <c r="WEV51" s="8"/>
      <c r="WEW51" s="8"/>
      <c r="WEX51" s="8"/>
      <c r="WEY51" s="8"/>
      <c r="WEZ51" s="8"/>
      <c r="WFA51" s="8"/>
      <c r="WFB51" s="8"/>
      <c r="WFC51" s="8"/>
      <c r="WFD51" s="8"/>
      <c r="WFE51" s="8"/>
      <c r="WFF51" s="8"/>
      <c r="WFG51" s="8"/>
      <c r="WFH51" s="8"/>
      <c r="WFI51" s="8"/>
      <c r="WFJ51" s="8"/>
      <c r="WFK51" s="8"/>
      <c r="WFL51" s="8"/>
      <c r="WFM51" s="8"/>
      <c r="WFN51" s="8"/>
      <c r="WFO51" s="8"/>
      <c r="WFP51" s="8"/>
      <c r="WFQ51" s="8"/>
      <c r="WFR51" s="8"/>
      <c r="WFS51" s="8"/>
      <c r="WFT51" s="8"/>
      <c r="WFU51" s="8"/>
      <c r="WFV51" s="8"/>
      <c r="WFW51" s="8"/>
      <c r="WFX51" s="8"/>
      <c r="WFY51" s="8"/>
      <c r="WFZ51" s="8"/>
      <c r="WGA51" s="8"/>
      <c r="WGB51" s="8"/>
      <c r="WGC51" s="8"/>
      <c r="WGD51" s="8"/>
      <c r="WGE51" s="8"/>
      <c r="WGF51" s="8"/>
      <c r="WGG51" s="8"/>
      <c r="WGH51" s="8"/>
      <c r="WGI51" s="8"/>
      <c r="WGJ51" s="8"/>
      <c r="WGK51" s="8"/>
      <c r="WGL51" s="8"/>
      <c r="WGM51" s="8"/>
      <c r="WGN51" s="8"/>
      <c r="WGO51" s="8"/>
      <c r="WGP51" s="8"/>
      <c r="WGQ51" s="8"/>
      <c r="WGR51" s="8"/>
      <c r="WGS51" s="8"/>
      <c r="WGT51" s="8"/>
      <c r="WGU51" s="8"/>
      <c r="WGV51" s="8"/>
      <c r="WGW51" s="8"/>
      <c r="WGX51" s="8"/>
      <c r="WGY51" s="8"/>
      <c r="WGZ51" s="8"/>
      <c r="WHA51" s="8"/>
      <c r="WHB51" s="8"/>
      <c r="WHC51" s="8"/>
      <c r="WHD51" s="8"/>
      <c r="WHE51" s="8"/>
      <c r="WHF51" s="8"/>
      <c r="WHG51" s="8"/>
      <c r="WHH51" s="8"/>
      <c r="WHI51" s="8"/>
      <c r="WHJ51" s="8"/>
      <c r="WHK51" s="8"/>
      <c r="WHL51" s="8"/>
      <c r="WHM51" s="8"/>
      <c r="WHN51" s="8"/>
      <c r="WHO51" s="8"/>
      <c r="WHP51" s="8"/>
      <c r="WHQ51" s="8"/>
      <c r="WHR51" s="8"/>
      <c r="WHS51" s="8"/>
      <c r="WHT51" s="8"/>
      <c r="WHU51" s="8"/>
      <c r="WHV51" s="8"/>
      <c r="WHW51" s="8"/>
      <c r="WHX51" s="8"/>
      <c r="WHY51" s="8"/>
      <c r="WHZ51" s="8"/>
      <c r="WIA51" s="8"/>
      <c r="WIB51" s="8"/>
      <c r="WIC51" s="8"/>
      <c r="WID51" s="8"/>
      <c r="WIE51" s="8"/>
      <c r="WIF51" s="8"/>
      <c r="WIG51" s="8"/>
      <c r="WIH51" s="8"/>
      <c r="WII51" s="8"/>
      <c r="WIJ51" s="8"/>
      <c r="WIK51" s="8"/>
      <c r="WIL51" s="8"/>
      <c r="WIM51" s="8"/>
      <c r="WIN51" s="8"/>
      <c r="WIO51" s="8"/>
      <c r="WIP51" s="8"/>
      <c r="WIQ51" s="8"/>
      <c r="WIR51" s="8"/>
      <c r="WIS51" s="8"/>
      <c r="WIT51" s="8"/>
      <c r="WIU51" s="8"/>
      <c r="WIV51" s="8"/>
      <c r="WIW51" s="8"/>
      <c r="WIX51" s="8"/>
      <c r="WIY51" s="8"/>
      <c r="WIZ51" s="8"/>
      <c r="WJA51" s="8"/>
      <c r="WJB51" s="8"/>
      <c r="WJC51" s="8"/>
      <c r="WJD51" s="8"/>
      <c r="WJE51" s="8"/>
      <c r="WJF51" s="8"/>
      <c r="WJG51" s="8"/>
      <c r="WJH51" s="8"/>
      <c r="WJI51" s="8"/>
      <c r="WJJ51" s="8"/>
      <c r="WJK51" s="8"/>
      <c r="WJL51" s="8"/>
      <c r="WJM51" s="8"/>
      <c r="WJN51" s="8"/>
      <c r="WJO51" s="8"/>
      <c r="WJP51" s="8"/>
      <c r="WJQ51" s="8"/>
      <c r="WJR51" s="8"/>
      <c r="WJS51" s="8"/>
      <c r="WJT51" s="8"/>
      <c r="WJU51" s="8"/>
      <c r="WJV51" s="8"/>
      <c r="WJW51" s="8"/>
      <c r="WJX51" s="8"/>
      <c r="WJY51" s="8"/>
      <c r="WJZ51" s="8"/>
      <c r="WKA51" s="8"/>
      <c r="WKB51" s="8"/>
      <c r="WKC51" s="8"/>
      <c r="WKD51" s="8"/>
      <c r="WKE51" s="8"/>
      <c r="WKF51" s="8"/>
      <c r="WKG51" s="8"/>
      <c r="WKH51" s="8"/>
      <c r="WKI51" s="8"/>
      <c r="WKJ51" s="8"/>
      <c r="WKK51" s="8"/>
      <c r="WKL51" s="8"/>
      <c r="WKM51" s="8"/>
      <c r="WKN51" s="8"/>
      <c r="WKO51" s="8"/>
      <c r="WKP51" s="8"/>
      <c r="WKQ51" s="8"/>
      <c r="WKR51" s="8"/>
      <c r="WKS51" s="8"/>
      <c r="WKT51" s="8"/>
      <c r="WKU51" s="8"/>
      <c r="WKV51" s="8"/>
      <c r="WKW51" s="8"/>
      <c r="WKX51" s="8"/>
      <c r="WKY51" s="8"/>
      <c r="WKZ51" s="8"/>
      <c r="WLA51" s="8"/>
      <c r="WLB51" s="8"/>
      <c r="WLC51" s="8"/>
      <c r="WLD51" s="8"/>
      <c r="WLE51" s="8"/>
      <c r="WLF51" s="8"/>
      <c r="WLG51" s="8"/>
      <c r="WLH51" s="8"/>
      <c r="WLI51" s="8"/>
      <c r="WLJ51" s="8"/>
      <c r="WLK51" s="8"/>
      <c r="WLL51" s="8"/>
      <c r="WLM51" s="8"/>
      <c r="WLN51" s="8"/>
      <c r="WLO51" s="8"/>
      <c r="WLP51" s="8"/>
      <c r="WLQ51" s="8"/>
      <c r="WLR51" s="8"/>
      <c r="WLS51" s="8"/>
      <c r="WLT51" s="8"/>
      <c r="WLU51" s="8"/>
      <c r="WLV51" s="8"/>
      <c r="WLW51" s="8"/>
      <c r="WLX51" s="8"/>
      <c r="WLY51" s="8"/>
      <c r="WLZ51" s="8"/>
      <c r="WMA51" s="8"/>
      <c r="WMB51" s="8"/>
      <c r="WMC51" s="8"/>
      <c r="WMD51" s="8"/>
      <c r="WME51" s="8"/>
      <c r="WMF51" s="8"/>
      <c r="WMG51" s="8"/>
      <c r="WMH51" s="8"/>
      <c r="WMI51" s="8"/>
      <c r="WMJ51" s="8"/>
      <c r="WMK51" s="8"/>
      <c r="WML51" s="8"/>
      <c r="WMM51" s="8"/>
      <c r="WMN51" s="8"/>
      <c r="WMO51" s="8"/>
      <c r="WMP51" s="8"/>
      <c r="WMQ51" s="8"/>
      <c r="WMR51" s="8"/>
      <c r="WMS51" s="8"/>
      <c r="WMT51" s="8"/>
      <c r="WMU51" s="8"/>
      <c r="WMV51" s="8"/>
      <c r="WMW51" s="8"/>
      <c r="WMX51" s="8"/>
      <c r="WMY51" s="8"/>
      <c r="WMZ51" s="8"/>
      <c r="WNA51" s="8"/>
      <c r="WNB51" s="8"/>
      <c r="WNC51" s="8"/>
      <c r="WND51" s="8"/>
      <c r="WNE51" s="8"/>
      <c r="WNF51" s="8"/>
      <c r="WNG51" s="8"/>
      <c r="WNH51" s="8"/>
      <c r="WNI51" s="8"/>
      <c r="WNJ51" s="8"/>
      <c r="WNK51" s="8"/>
      <c r="WNL51" s="8"/>
      <c r="WNM51" s="8"/>
      <c r="WNN51" s="8"/>
      <c r="WNO51" s="8"/>
      <c r="WNP51" s="8"/>
      <c r="WNQ51" s="8"/>
      <c r="WNR51" s="8"/>
      <c r="WNS51" s="8"/>
      <c r="WNT51" s="8"/>
      <c r="WNU51" s="8"/>
      <c r="WNV51" s="8"/>
      <c r="WNW51" s="8"/>
      <c r="WNX51" s="8"/>
      <c r="WNY51" s="8"/>
      <c r="WNZ51" s="8"/>
      <c r="WOA51" s="8"/>
      <c r="WOB51" s="8"/>
      <c r="WOC51" s="8"/>
      <c r="WOD51" s="8"/>
      <c r="WOE51" s="8"/>
      <c r="WOF51" s="8"/>
      <c r="WOG51" s="8"/>
      <c r="WOH51" s="8"/>
      <c r="WOI51" s="8"/>
      <c r="WOJ51" s="8"/>
      <c r="WOK51" s="8"/>
      <c r="WOL51" s="8"/>
      <c r="WOM51" s="8"/>
      <c r="WON51" s="8"/>
      <c r="WOO51" s="8"/>
      <c r="WOP51" s="8"/>
      <c r="WOQ51" s="8"/>
      <c r="WOR51" s="8"/>
      <c r="WOS51" s="8"/>
      <c r="WOT51" s="8"/>
      <c r="WOU51" s="8"/>
      <c r="WOV51" s="8"/>
      <c r="WOW51" s="8"/>
      <c r="WOX51" s="8"/>
      <c r="WOY51" s="8"/>
      <c r="WOZ51" s="8"/>
      <c r="WPA51" s="8"/>
      <c r="WPB51" s="8"/>
      <c r="WPC51" s="8"/>
      <c r="WPD51" s="8"/>
      <c r="WPE51" s="8"/>
      <c r="WPF51" s="8"/>
      <c r="WPG51" s="8"/>
      <c r="WPH51" s="8"/>
      <c r="WPI51" s="8"/>
      <c r="WPJ51" s="8"/>
      <c r="WPK51" s="8"/>
      <c r="WPL51" s="8"/>
      <c r="WPM51" s="8"/>
      <c r="WPN51" s="8"/>
      <c r="WPO51" s="8"/>
      <c r="WPP51" s="8"/>
      <c r="WPQ51" s="8"/>
      <c r="WPR51" s="8"/>
      <c r="WPS51" s="8"/>
      <c r="WPT51" s="8"/>
      <c r="WPU51" s="8"/>
      <c r="WPV51" s="8"/>
      <c r="WPW51" s="8"/>
      <c r="WPX51" s="8"/>
      <c r="WPY51" s="8"/>
      <c r="WPZ51" s="8"/>
      <c r="WQA51" s="8"/>
      <c r="WQB51" s="8"/>
      <c r="WQC51" s="8"/>
      <c r="WQD51" s="8"/>
      <c r="WQE51" s="8"/>
      <c r="WQF51" s="8"/>
      <c r="WQG51" s="8"/>
      <c r="WQH51" s="8"/>
      <c r="WQI51" s="8"/>
      <c r="WQJ51" s="8"/>
      <c r="WQK51" s="8"/>
      <c r="WQL51" s="8"/>
      <c r="WQM51" s="8"/>
      <c r="WQN51" s="8"/>
      <c r="WQO51" s="8"/>
      <c r="WQP51" s="8"/>
      <c r="WQQ51" s="8"/>
      <c r="WQR51" s="8"/>
      <c r="WQS51" s="8"/>
      <c r="WQT51" s="8"/>
      <c r="WQU51" s="8"/>
      <c r="WQV51" s="8"/>
      <c r="WQW51" s="8"/>
      <c r="WQX51" s="8"/>
      <c r="WQY51" s="8"/>
      <c r="WQZ51" s="8"/>
      <c r="WRA51" s="8"/>
      <c r="WRB51" s="8"/>
      <c r="WRC51" s="8"/>
      <c r="WRD51" s="8"/>
      <c r="WRE51" s="8"/>
      <c r="WRF51" s="8"/>
      <c r="WRG51" s="8"/>
      <c r="WRH51" s="8"/>
      <c r="WRI51" s="8"/>
      <c r="WRJ51" s="8"/>
      <c r="WRK51" s="8"/>
      <c r="WRL51" s="8"/>
      <c r="WRM51" s="8"/>
      <c r="WRN51" s="8"/>
      <c r="WRO51" s="8"/>
      <c r="WRP51" s="8"/>
      <c r="WRQ51" s="8"/>
      <c r="WRR51" s="8"/>
      <c r="WRS51" s="8"/>
      <c r="WRT51" s="8"/>
      <c r="WRU51" s="8"/>
      <c r="WRV51" s="8"/>
      <c r="WRW51" s="8"/>
      <c r="WRX51" s="8"/>
      <c r="WRY51" s="8"/>
      <c r="WRZ51" s="8"/>
      <c r="WSA51" s="8"/>
      <c r="WSB51" s="8"/>
      <c r="WSC51" s="8"/>
      <c r="WSD51" s="8"/>
      <c r="WSE51" s="8"/>
      <c r="WSF51" s="8"/>
      <c r="WSG51" s="8"/>
      <c r="WSH51" s="8"/>
      <c r="WSI51" s="8"/>
      <c r="WSJ51" s="8"/>
      <c r="WSK51" s="8"/>
      <c r="WSL51" s="8"/>
      <c r="WSM51" s="8"/>
      <c r="WSN51" s="8"/>
      <c r="WSO51" s="8"/>
      <c r="WSP51" s="8"/>
      <c r="WSQ51" s="8"/>
      <c r="WSR51" s="8"/>
      <c r="WSS51" s="8"/>
      <c r="WST51" s="8"/>
      <c r="WSU51" s="8"/>
      <c r="WSV51" s="8"/>
      <c r="WSW51" s="8"/>
      <c r="WSX51" s="8"/>
      <c r="WSY51" s="8"/>
      <c r="WSZ51" s="8"/>
      <c r="WTA51" s="8"/>
      <c r="WTB51" s="8"/>
      <c r="WTC51" s="8"/>
      <c r="WTD51" s="8"/>
      <c r="WTE51" s="8"/>
      <c r="WTF51" s="8"/>
      <c r="WTG51" s="8"/>
      <c r="WTH51" s="8"/>
      <c r="WTI51" s="8"/>
      <c r="WTJ51" s="8"/>
      <c r="WTK51" s="8"/>
      <c r="WTL51" s="8"/>
      <c r="WTM51" s="8"/>
      <c r="WTN51" s="8"/>
      <c r="WTO51" s="8"/>
      <c r="WTP51" s="8"/>
      <c r="WTQ51" s="8"/>
      <c r="WTR51" s="8"/>
      <c r="WTS51" s="8"/>
      <c r="WTT51" s="8"/>
      <c r="WTU51" s="8"/>
      <c r="WTV51" s="8"/>
      <c r="WTW51" s="8"/>
      <c r="WTX51" s="8"/>
      <c r="WTY51" s="8"/>
      <c r="WTZ51" s="8"/>
      <c r="WUA51" s="8"/>
      <c r="WUB51" s="8"/>
      <c r="WUC51" s="8"/>
      <c r="WUD51" s="8"/>
      <c r="WUE51" s="8"/>
      <c r="WUF51" s="8"/>
      <c r="WUG51" s="8"/>
      <c r="WUH51" s="8"/>
      <c r="WUI51" s="8"/>
      <c r="WUJ51" s="8"/>
      <c r="WUK51" s="8"/>
      <c r="WUL51" s="8"/>
      <c r="WUM51" s="8"/>
      <c r="WUN51" s="8"/>
      <c r="WUO51" s="8"/>
      <c r="WUP51" s="8"/>
      <c r="WUQ51" s="8"/>
      <c r="WUR51" s="8"/>
      <c r="WUS51" s="8"/>
      <c r="WUT51" s="8"/>
      <c r="WUU51" s="8"/>
      <c r="WUV51" s="8"/>
      <c r="WUW51" s="8"/>
      <c r="WUX51" s="8"/>
      <c r="WUY51" s="8"/>
      <c r="WUZ51" s="8"/>
      <c r="WVA51" s="8"/>
      <c r="WVB51" s="8"/>
      <c r="WVC51" s="8"/>
      <c r="WVD51" s="8"/>
      <c r="WVE51" s="8"/>
      <c r="WVF51" s="8"/>
      <c r="WVG51" s="8"/>
      <c r="WVH51" s="8"/>
      <c r="WVI51" s="8"/>
      <c r="WVJ51" s="8"/>
      <c r="WVK51" s="8"/>
      <c r="WVL51" s="8"/>
      <c r="WVM51" s="8"/>
      <c r="WVN51" s="8"/>
      <c r="WVO51" s="8"/>
      <c r="WVP51" s="8"/>
      <c r="WVQ51" s="8"/>
      <c r="WVR51" s="8"/>
      <c r="WVS51" s="8"/>
      <c r="WVT51" s="8"/>
      <c r="WVU51" s="8"/>
      <c r="WVV51" s="8"/>
      <c r="WVW51" s="8"/>
      <c r="WVX51" s="8"/>
      <c r="WVY51" s="8"/>
      <c r="WVZ51" s="8"/>
      <c r="WWA51" s="8"/>
      <c r="WWB51" s="8"/>
      <c r="WWC51" s="8"/>
      <c r="WWD51" s="8"/>
      <c r="WWE51" s="8"/>
      <c r="WWF51" s="8"/>
      <c r="WWG51" s="8"/>
      <c r="WWH51" s="8"/>
      <c r="WWI51" s="8"/>
      <c r="WWJ51" s="8"/>
      <c r="WWK51" s="8"/>
      <c r="WWL51" s="8"/>
      <c r="WWM51" s="8"/>
      <c r="WWN51" s="8"/>
      <c r="WWO51" s="8"/>
      <c r="WWP51" s="8"/>
      <c r="WWQ51" s="8"/>
      <c r="WWR51" s="8"/>
      <c r="WWS51" s="8"/>
      <c r="WWT51" s="8"/>
      <c r="WWU51" s="8"/>
      <c r="WWV51" s="8"/>
      <c r="WWW51" s="8"/>
      <c r="WWX51" s="8"/>
      <c r="WWY51" s="8"/>
      <c r="WWZ51" s="8"/>
      <c r="WXA51" s="8"/>
      <c r="WXB51" s="8"/>
      <c r="WXC51" s="8"/>
      <c r="WXD51" s="8"/>
      <c r="WXE51" s="8"/>
      <c r="WXF51" s="8"/>
      <c r="WXG51" s="8"/>
      <c r="WXH51" s="8"/>
      <c r="WXI51" s="8"/>
      <c r="WXJ51" s="8"/>
      <c r="WXK51" s="8"/>
      <c r="WXL51" s="8"/>
      <c r="WXM51" s="8"/>
      <c r="WXN51" s="8"/>
      <c r="WXO51" s="8"/>
      <c r="WXP51" s="8"/>
      <c r="WXQ51" s="8"/>
      <c r="WXR51" s="8"/>
      <c r="WXS51" s="8"/>
      <c r="WXT51" s="8"/>
      <c r="WXU51" s="8"/>
      <c r="WXV51" s="8"/>
      <c r="WXW51" s="8"/>
      <c r="WXX51" s="8"/>
      <c r="WXY51" s="8"/>
      <c r="WXZ51" s="8"/>
      <c r="WYA51" s="8"/>
      <c r="WYB51" s="8"/>
      <c r="WYC51" s="8"/>
      <c r="WYD51" s="8"/>
      <c r="WYE51" s="8"/>
      <c r="WYF51" s="8"/>
      <c r="WYG51" s="8"/>
      <c r="WYH51" s="8"/>
      <c r="WYI51" s="8"/>
      <c r="WYJ51" s="8"/>
      <c r="WYK51" s="8"/>
      <c r="WYL51" s="8"/>
      <c r="WYM51" s="8"/>
      <c r="WYN51" s="8"/>
      <c r="WYO51" s="8"/>
      <c r="WYP51" s="8"/>
      <c r="WYQ51" s="8"/>
      <c r="WYR51" s="8"/>
      <c r="WYS51" s="8"/>
      <c r="WYT51" s="8"/>
      <c r="WYU51" s="8"/>
      <c r="WYV51" s="8"/>
      <c r="WYW51" s="8"/>
      <c r="WYX51" s="8"/>
      <c r="WYY51" s="8"/>
      <c r="WYZ51" s="8"/>
      <c r="WZA51" s="8"/>
      <c r="WZB51" s="8"/>
      <c r="WZC51" s="8"/>
      <c r="WZD51" s="8"/>
      <c r="WZE51" s="8"/>
      <c r="WZF51" s="8"/>
      <c r="WZG51" s="8"/>
      <c r="WZH51" s="8"/>
      <c r="WZI51" s="8"/>
      <c r="WZJ51" s="8"/>
      <c r="WZK51" s="8"/>
      <c r="WZL51" s="8"/>
      <c r="WZM51" s="8"/>
      <c r="WZN51" s="8"/>
      <c r="WZO51" s="8"/>
      <c r="WZP51" s="8"/>
      <c r="WZQ51" s="8"/>
      <c r="WZR51" s="8"/>
      <c r="WZS51" s="8"/>
      <c r="WZT51" s="8"/>
      <c r="WZU51" s="8"/>
      <c r="WZV51" s="8"/>
      <c r="WZW51" s="8"/>
      <c r="WZX51" s="8"/>
      <c r="WZY51" s="8"/>
      <c r="WZZ51" s="8"/>
      <c r="XAA51" s="8"/>
      <c r="XAB51" s="8"/>
      <c r="XAC51" s="8"/>
      <c r="XAD51" s="8"/>
      <c r="XAE51" s="8"/>
      <c r="XAF51" s="8"/>
      <c r="XAG51" s="8"/>
      <c r="XAH51" s="8"/>
      <c r="XAI51" s="8"/>
      <c r="XAJ51" s="8"/>
      <c r="XAK51" s="8"/>
      <c r="XAL51" s="8"/>
      <c r="XAM51" s="8"/>
      <c r="XAN51" s="8"/>
      <c r="XAO51" s="8"/>
      <c r="XAP51" s="8"/>
      <c r="XAQ51" s="8"/>
      <c r="XAR51" s="8"/>
      <c r="XAS51" s="8"/>
      <c r="XAT51" s="8"/>
      <c r="XAU51" s="8"/>
      <c r="XAV51" s="8"/>
      <c r="XAW51" s="8"/>
      <c r="XAX51" s="8"/>
      <c r="XAY51" s="8"/>
      <c r="XAZ51" s="8"/>
      <c r="XBA51" s="8"/>
      <c r="XBB51" s="8"/>
      <c r="XBC51" s="8"/>
      <c r="XBD51" s="8"/>
      <c r="XBE51" s="8"/>
      <c r="XBF51" s="8"/>
      <c r="XBG51" s="8"/>
      <c r="XBH51" s="8"/>
      <c r="XBI51" s="8"/>
      <c r="XBJ51" s="8"/>
      <c r="XBK51" s="8"/>
      <c r="XBL51" s="8"/>
      <c r="XBM51" s="8"/>
      <c r="XBN51" s="8"/>
      <c r="XBO51" s="8"/>
      <c r="XBP51" s="8"/>
      <c r="XBQ51" s="8"/>
      <c r="XBR51" s="8"/>
      <c r="XBS51" s="8"/>
      <c r="XBT51" s="8"/>
      <c r="XBU51" s="8"/>
      <c r="XBV51" s="8"/>
      <c r="XBW51" s="8"/>
      <c r="XBX51" s="8"/>
      <c r="XBY51" s="8"/>
      <c r="XBZ51" s="8"/>
      <c r="XCA51" s="8"/>
      <c r="XCB51" s="8"/>
      <c r="XCC51" s="8"/>
      <c r="XCD51" s="8"/>
      <c r="XCE51" s="8"/>
      <c r="XCF51" s="8"/>
      <c r="XCG51" s="8"/>
      <c r="XCH51" s="8"/>
      <c r="XCI51" s="8"/>
      <c r="XCJ51" s="8"/>
      <c r="XCK51" s="8"/>
      <c r="XCL51" s="8"/>
      <c r="XCM51" s="8"/>
      <c r="XCN51" s="8"/>
      <c r="XCO51" s="8"/>
      <c r="XCP51" s="8"/>
      <c r="XCQ51" s="8"/>
      <c r="XCR51" s="8"/>
      <c r="XCS51" s="8"/>
      <c r="XCT51" s="8"/>
      <c r="XCU51" s="8"/>
      <c r="XCV51" s="8"/>
      <c r="XCW51" s="8"/>
      <c r="XCX51" s="8"/>
      <c r="XCY51" s="8"/>
      <c r="XCZ51" s="8"/>
      <c r="XDA51" s="8"/>
      <c r="XDB51" s="8"/>
      <c r="XDC51" s="8"/>
      <c r="XDD51" s="8"/>
      <c r="XDE51" s="8"/>
      <c r="XDF51" s="8"/>
      <c r="XDG51" s="8"/>
      <c r="XDH51" s="8"/>
      <c r="XDI51" s="8"/>
      <c r="XDJ51" s="8"/>
      <c r="XDK51" s="8"/>
      <c r="XDL51" s="8"/>
      <c r="XDM51" s="8"/>
      <c r="XDN51" s="8"/>
      <c r="XDO51" s="8"/>
      <c r="XDP51" s="8"/>
      <c r="XDQ51" s="8"/>
      <c r="XDR51" s="8"/>
      <c r="XDS51" s="8"/>
      <c r="XDT51" s="8"/>
      <c r="XDU51" s="8"/>
      <c r="XDV51" s="8"/>
      <c r="XDW51" s="8"/>
      <c r="XDX51" s="8"/>
      <c r="XDY51" s="8"/>
      <c r="XDZ51" s="8"/>
      <c r="XEA51" s="8"/>
      <c r="XEB51" s="8"/>
      <c r="XEC51" s="8"/>
      <c r="XED51" s="8"/>
      <c r="XEE51" s="8"/>
      <c r="XEF51" s="8"/>
      <c r="XEG51" s="8"/>
      <c r="XEH51" s="8"/>
      <c r="XEI51" s="8"/>
      <c r="XEJ51" s="8"/>
      <c r="XEK51" s="8"/>
      <c r="XEL51" s="8"/>
      <c r="XEM51" s="8"/>
      <c r="XEN51" s="8"/>
      <c r="XEO51" s="8"/>
      <c r="XEP51" s="8"/>
      <c r="XEQ51" s="8"/>
      <c r="XER51" s="8"/>
      <c r="XES51" s="8"/>
      <c r="XET51" s="8"/>
      <c r="XEU51" s="8"/>
      <c r="XEV51" s="8"/>
      <c r="XEW51" s="8"/>
      <c r="XEX51" s="8"/>
      <c r="XEY51" s="8"/>
      <c r="XEZ51" s="8"/>
      <c r="XFA51" s="8"/>
      <c r="XFB51" s="8"/>
      <c r="XFC51" s="8"/>
      <c r="XFD51" s="8"/>
    </row>
    <row r="52" spans="1:16384" x14ac:dyDescent="0.3">
      <c r="A52" s="6" t="s">
        <v>42</v>
      </c>
      <c r="B52" s="51"/>
      <c r="C52" s="51"/>
      <c r="D52" s="7"/>
      <c r="E52" s="8"/>
      <c r="F52" s="8"/>
      <c r="G52" s="8"/>
      <c r="H52" s="8"/>
      <c r="I52" s="8"/>
      <c r="J52" s="8"/>
      <c r="K52" s="8"/>
      <c r="L52"/>
      <c r="M52"/>
      <c r="N52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  <c r="JK52" s="8"/>
      <c r="JL52" s="8"/>
      <c r="JM52" s="8"/>
      <c r="JN52" s="8"/>
      <c r="JO52" s="8"/>
      <c r="JP52" s="8"/>
      <c r="JQ52" s="8"/>
      <c r="JR52" s="8"/>
      <c r="JS52" s="8"/>
      <c r="JT52" s="8"/>
      <c r="JU52" s="8"/>
      <c r="JV52" s="8"/>
      <c r="JW52" s="8"/>
      <c r="JX52" s="8"/>
      <c r="JY52" s="8"/>
      <c r="JZ52" s="8"/>
      <c r="KA52" s="8"/>
      <c r="KB52" s="8"/>
      <c r="KC52" s="8"/>
      <c r="KD52" s="8"/>
      <c r="KE52" s="8"/>
      <c r="KF52" s="8"/>
      <c r="KG52" s="8"/>
      <c r="KH52" s="8"/>
      <c r="KI52" s="8"/>
      <c r="KJ52" s="8"/>
      <c r="KK52" s="8"/>
      <c r="KL52" s="8"/>
      <c r="KM52" s="8"/>
      <c r="KN52" s="8"/>
      <c r="KO52" s="8"/>
      <c r="KP52" s="8"/>
      <c r="KQ52" s="8"/>
      <c r="KR52" s="8"/>
      <c r="KS52" s="8"/>
      <c r="KT52" s="8"/>
      <c r="KU52" s="8"/>
      <c r="KV52" s="8"/>
      <c r="KW52" s="8"/>
      <c r="KX52" s="8"/>
      <c r="KY52" s="8"/>
      <c r="KZ52" s="8"/>
      <c r="LA52" s="8"/>
      <c r="LB52" s="8"/>
      <c r="LC52" s="8"/>
      <c r="LD52" s="8"/>
      <c r="LE52" s="8"/>
      <c r="LF52" s="8"/>
      <c r="LG52" s="8"/>
      <c r="LH52" s="8"/>
      <c r="LI52" s="8"/>
      <c r="LJ52" s="8"/>
      <c r="LK52" s="8"/>
      <c r="LL52" s="8"/>
      <c r="LM52" s="8"/>
      <c r="LN52" s="8"/>
      <c r="LO52" s="8"/>
      <c r="LP52" s="8"/>
      <c r="LQ52" s="8"/>
      <c r="LR52" s="8"/>
      <c r="LS52" s="8"/>
      <c r="LT52" s="8"/>
      <c r="LU52" s="8"/>
      <c r="LV52" s="8"/>
      <c r="LW52" s="8"/>
      <c r="LX52" s="8"/>
      <c r="LY52" s="8"/>
      <c r="LZ52" s="8"/>
      <c r="MA52" s="8"/>
      <c r="MB52" s="8"/>
      <c r="MC52" s="8"/>
      <c r="MD52" s="8"/>
      <c r="ME52" s="8"/>
      <c r="MF52" s="8"/>
      <c r="MG52" s="8"/>
      <c r="MH52" s="8"/>
      <c r="MI52" s="8"/>
      <c r="MJ52" s="8"/>
      <c r="MK52" s="8"/>
      <c r="ML52" s="8"/>
      <c r="MM52" s="8"/>
      <c r="MN52" s="8"/>
      <c r="MO52" s="8"/>
      <c r="MP52" s="8"/>
      <c r="MQ52" s="8"/>
      <c r="MR52" s="8"/>
      <c r="MS52" s="8"/>
      <c r="MT52" s="8"/>
      <c r="MU52" s="8"/>
      <c r="MV52" s="8"/>
      <c r="MW52" s="8"/>
      <c r="MX52" s="8"/>
      <c r="MY52" s="8"/>
      <c r="MZ52" s="8"/>
      <c r="NA52" s="8"/>
      <c r="NB52" s="8"/>
      <c r="NC52" s="8"/>
      <c r="ND52" s="8"/>
      <c r="NE52" s="8"/>
      <c r="NF52" s="8"/>
      <c r="NG52" s="8"/>
      <c r="NH52" s="8"/>
      <c r="NI52" s="8"/>
      <c r="NJ52" s="8"/>
      <c r="NK52" s="8"/>
      <c r="NL52" s="8"/>
      <c r="NM52" s="8"/>
      <c r="NN52" s="8"/>
      <c r="NO52" s="8"/>
      <c r="NP52" s="8"/>
      <c r="NQ52" s="8"/>
      <c r="NR52" s="8"/>
      <c r="NS52" s="8"/>
      <c r="NT52" s="8"/>
      <c r="NU52" s="8"/>
      <c r="NV52" s="8"/>
      <c r="NW52" s="8"/>
      <c r="NX52" s="8"/>
      <c r="NY52" s="8"/>
      <c r="NZ52" s="8"/>
      <c r="OA52" s="8"/>
      <c r="OB52" s="8"/>
      <c r="OC52" s="8"/>
      <c r="OD52" s="8"/>
      <c r="OE52" s="8"/>
      <c r="OF52" s="8"/>
      <c r="OG52" s="8"/>
      <c r="OH52" s="8"/>
      <c r="OI52" s="8"/>
      <c r="OJ52" s="8"/>
      <c r="OK52" s="8"/>
      <c r="OL52" s="8"/>
      <c r="OM52" s="8"/>
      <c r="ON52" s="8"/>
      <c r="OO52" s="8"/>
      <c r="OP52" s="8"/>
      <c r="OQ52" s="8"/>
      <c r="OR52" s="8"/>
      <c r="OS52" s="8"/>
      <c r="OT52" s="8"/>
      <c r="OU52" s="8"/>
      <c r="OV52" s="8"/>
      <c r="OW52" s="8"/>
      <c r="OX52" s="8"/>
      <c r="OY52" s="8"/>
      <c r="OZ52" s="8"/>
      <c r="PA52" s="8"/>
      <c r="PB52" s="8"/>
      <c r="PC52" s="8"/>
      <c r="PD52" s="8"/>
      <c r="PE52" s="8"/>
      <c r="PF52" s="8"/>
      <c r="PG52" s="8"/>
      <c r="PH52" s="8"/>
      <c r="PI52" s="8"/>
      <c r="PJ52" s="8"/>
      <c r="PK52" s="8"/>
      <c r="PL52" s="8"/>
      <c r="PM52" s="8"/>
      <c r="PN52" s="8"/>
      <c r="PO52" s="8"/>
      <c r="PP52" s="8"/>
      <c r="PQ52" s="8"/>
      <c r="PR52" s="8"/>
      <c r="PS52" s="8"/>
      <c r="PT52" s="8"/>
      <c r="PU52" s="8"/>
      <c r="PV52" s="8"/>
      <c r="PW52" s="8"/>
      <c r="PX52" s="8"/>
      <c r="PY52" s="8"/>
      <c r="PZ52" s="8"/>
      <c r="QA52" s="8"/>
      <c r="QB52" s="8"/>
      <c r="QC52" s="8"/>
      <c r="QD52" s="8"/>
      <c r="QE52" s="8"/>
      <c r="QF52" s="8"/>
      <c r="QG52" s="8"/>
      <c r="QH52" s="8"/>
      <c r="QI52" s="8"/>
      <c r="QJ52" s="8"/>
      <c r="QK52" s="8"/>
      <c r="QL52" s="8"/>
      <c r="QM52" s="8"/>
      <c r="QN52" s="8"/>
      <c r="QO52" s="8"/>
      <c r="QP52" s="8"/>
      <c r="QQ52" s="8"/>
      <c r="QR52" s="8"/>
      <c r="QS52" s="8"/>
      <c r="QT52" s="8"/>
      <c r="QU52" s="8"/>
      <c r="QV52" s="8"/>
      <c r="QW52" s="8"/>
      <c r="QX52" s="8"/>
      <c r="QY52" s="8"/>
      <c r="QZ52" s="8"/>
      <c r="RA52" s="8"/>
      <c r="RB52" s="8"/>
      <c r="RC52" s="8"/>
      <c r="RD52" s="8"/>
      <c r="RE52" s="8"/>
      <c r="RF52" s="8"/>
      <c r="RG52" s="8"/>
      <c r="RH52" s="8"/>
      <c r="RI52" s="8"/>
      <c r="RJ52" s="8"/>
      <c r="RK52" s="8"/>
      <c r="RL52" s="8"/>
      <c r="RM52" s="8"/>
      <c r="RN52" s="8"/>
      <c r="RO52" s="8"/>
      <c r="RP52" s="8"/>
      <c r="RQ52" s="8"/>
      <c r="RR52" s="8"/>
      <c r="RS52" s="8"/>
      <c r="RT52" s="8"/>
      <c r="RU52" s="8"/>
      <c r="RV52" s="8"/>
      <c r="RW52" s="8"/>
      <c r="RX52" s="8"/>
      <c r="RY52" s="8"/>
      <c r="RZ52" s="8"/>
      <c r="SA52" s="8"/>
      <c r="SB52" s="8"/>
      <c r="SC52" s="8"/>
      <c r="SD52" s="8"/>
      <c r="SE52" s="8"/>
      <c r="SF52" s="8"/>
      <c r="SG52" s="8"/>
      <c r="SH52" s="8"/>
      <c r="SI52" s="8"/>
      <c r="SJ52" s="8"/>
      <c r="SK52" s="8"/>
      <c r="SL52" s="8"/>
      <c r="SM52" s="8"/>
      <c r="SN52" s="8"/>
      <c r="SO52" s="8"/>
      <c r="SP52" s="8"/>
      <c r="SQ52" s="8"/>
      <c r="SR52" s="8"/>
      <c r="SS52" s="8"/>
      <c r="ST52" s="8"/>
      <c r="SU52" s="8"/>
      <c r="SV52" s="8"/>
      <c r="SW52" s="8"/>
      <c r="SX52" s="8"/>
      <c r="SY52" s="8"/>
      <c r="SZ52" s="8"/>
      <c r="TA52" s="8"/>
      <c r="TB52" s="8"/>
      <c r="TC52" s="8"/>
      <c r="TD52" s="8"/>
      <c r="TE52" s="8"/>
      <c r="TF52" s="8"/>
      <c r="TG52" s="8"/>
      <c r="TH52" s="8"/>
      <c r="TI52" s="8"/>
      <c r="TJ52" s="8"/>
      <c r="TK52" s="8"/>
      <c r="TL52" s="8"/>
      <c r="TM52" s="8"/>
      <c r="TN52" s="8"/>
      <c r="TO52" s="8"/>
      <c r="TP52" s="8"/>
      <c r="TQ52" s="8"/>
      <c r="TR52" s="8"/>
      <c r="TS52" s="8"/>
      <c r="TT52" s="8"/>
      <c r="TU52" s="8"/>
      <c r="TV52" s="8"/>
      <c r="TW52" s="8"/>
      <c r="TX52" s="8"/>
      <c r="TY52" s="8"/>
      <c r="TZ52" s="8"/>
      <c r="UA52" s="8"/>
      <c r="UB52" s="8"/>
      <c r="UC52" s="8"/>
      <c r="UD52" s="8"/>
      <c r="UE52" s="8"/>
      <c r="UF52" s="8"/>
      <c r="UG52" s="8"/>
      <c r="UH52" s="8"/>
      <c r="UI52" s="8"/>
      <c r="UJ52" s="8"/>
      <c r="UK52" s="8"/>
      <c r="UL52" s="8"/>
      <c r="UM52" s="8"/>
      <c r="UN52" s="8"/>
      <c r="UO52" s="8"/>
      <c r="UP52" s="8"/>
      <c r="UQ52" s="8"/>
      <c r="UR52" s="8"/>
      <c r="US52" s="8"/>
      <c r="UT52" s="8"/>
      <c r="UU52" s="8"/>
      <c r="UV52" s="8"/>
      <c r="UW52" s="8"/>
      <c r="UX52" s="8"/>
      <c r="UY52" s="8"/>
      <c r="UZ52" s="8"/>
      <c r="VA52" s="8"/>
      <c r="VB52" s="8"/>
      <c r="VC52" s="8"/>
      <c r="VD52" s="8"/>
      <c r="VE52" s="8"/>
      <c r="VF52" s="8"/>
      <c r="VG52" s="8"/>
      <c r="VH52" s="8"/>
      <c r="VI52" s="8"/>
      <c r="VJ52" s="8"/>
      <c r="VK52" s="8"/>
      <c r="VL52" s="8"/>
      <c r="VM52" s="8"/>
      <c r="VN52" s="8"/>
      <c r="VO52" s="8"/>
      <c r="VP52" s="8"/>
      <c r="VQ52" s="8"/>
      <c r="VR52" s="8"/>
      <c r="VS52" s="8"/>
      <c r="VT52" s="8"/>
      <c r="VU52" s="8"/>
      <c r="VV52" s="8"/>
      <c r="VW52" s="8"/>
      <c r="VX52" s="8"/>
      <c r="VY52" s="8"/>
      <c r="VZ52" s="8"/>
      <c r="WA52" s="8"/>
      <c r="WB52" s="8"/>
      <c r="WC52" s="8"/>
      <c r="WD52" s="8"/>
      <c r="WE52" s="8"/>
      <c r="WF52" s="8"/>
      <c r="WG52" s="8"/>
      <c r="WH52" s="8"/>
      <c r="WI52" s="8"/>
      <c r="WJ52" s="8"/>
      <c r="WK52" s="8"/>
      <c r="WL52" s="8"/>
      <c r="WM52" s="8"/>
      <c r="WN52" s="8"/>
      <c r="WO52" s="8"/>
      <c r="WP52" s="8"/>
      <c r="WQ52" s="8"/>
      <c r="WR52" s="8"/>
      <c r="WS52" s="8"/>
      <c r="WT52" s="8"/>
      <c r="WU52" s="8"/>
      <c r="WV52" s="8"/>
      <c r="WW52" s="8"/>
      <c r="WX52" s="8"/>
      <c r="WY52" s="8"/>
      <c r="WZ52" s="8"/>
      <c r="XA52" s="8"/>
      <c r="XB52" s="8"/>
      <c r="XC52" s="8"/>
      <c r="XD52" s="8"/>
      <c r="XE52" s="8"/>
      <c r="XF52" s="8"/>
      <c r="XG52" s="8"/>
      <c r="XH52" s="8"/>
      <c r="XI52" s="8"/>
      <c r="XJ52" s="8"/>
      <c r="XK52" s="8"/>
      <c r="XL52" s="8"/>
      <c r="XM52" s="8"/>
      <c r="XN52" s="8"/>
      <c r="XO52" s="8"/>
      <c r="XP52" s="8"/>
      <c r="XQ52" s="8"/>
      <c r="XR52" s="8"/>
      <c r="XS52" s="8"/>
      <c r="XT52" s="8"/>
      <c r="XU52" s="8"/>
      <c r="XV52" s="8"/>
      <c r="XW52" s="8"/>
      <c r="XX52" s="8"/>
      <c r="XY52" s="8"/>
      <c r="XZ52" s="8"/>
      <c r="YA52" s="8"/>
      <c r="YB52" s="8"/>
      <c r="YC52" s="8"/>
      <c r="YD52" s="8"/>
      <c r="YE52" s="8"/>
      <c r="YF52" s="8"/>
      <c r="YG52" s="8"/>
      <c r="YH52" s="8"/>
      <c r="YI52" s="8"/>
      <c r="YJ52" s="8"/>
      <c r="YK52" s="8"/>
      <c r="YL52" s="8"/>
      <c r="YM52" s="8"/>
      <c r="YN52" s="8"/>
      <c r="YO52" s="8"/>
      <c r="YP52" s="8"/>
      <c r="YQ52" s="8"/>
      <c r="YR52" s="8"/>
      <c r="YS52" s="8"/>
      <c r="YT52" s="8"/>
      <c r="YU52" s="8"/>
      <c r="YV52" s="8"/>
      <c r="YW52" s="8"/>
      <c r="YX52" s="8"/>
      <c r="YY52" s="8"/>
      <c r="YZ52" s="8"/>
      <c r="ZA52" s="8"/>
      <c r="ZB52" s="8"/>
      <c r="ZC52" s="8"/>
      <c r="ZD52" s="8"/>
      <c r="ZE52" s="8"/>
      <c r="ZF52" s="8"/>
      <c r="ZG52" s="8"/>
      <c r="ZH52" s="8"/>
      <c r="ZI52" s="8"/>
      <c r="ZJ52" s="8"/>
      <c r="ZK52" s="8"/>
      <c r="ZL52" s="8"/>
      <c r="ZM52" s="8"/>
      <c r="ZN52" s="8"/>
      <c r="ZO52" s="8"/>
      <c r="ZP52" s="8"/>
      <c r="ZQ52" s="8"/>
      <c r="ZR52" s="8"/>
      <c r="ZS52" s="8"/>
      <c r="ZT52" s="8"/>
      <c r="ZU52" s="8"/>
      <c r="ZV52" s="8"/>
      <c r="ZW52" s="8"/>
      <c r="ZX52" s="8"/>
      <c r="ZY52" s="8"/>
      <c r="ZZ52" s="8"/>
      <c r="AAA52" s="8"/>
      <c r="AAB52" s="8"/>
      <c r="AAC52" s="8"/>
      <c r="AAD52" s="8"/>
      <c r="AAE52" s="8"/>
      <c r="AAF52" s="8"/>
      <c r="AAG52" s="8"/>
      <c r="AAH52" s="8"/>
      <c r="AAI52" s="8"/>
      <c r="AAJ52" s="8"/>
      <c r="AAK52" s="8"/>
      <c r="AAL52" s="8"/>
      <c r="AAM52" s="8"/>
      <c r="AAN52" s="8"/>
      <c r="AAO52" s="8"/>
      <c r="AAP52" s="8"/>
      <c r="AAQ52" s="8"/>
      <c r="AAR52" s="8"/>
      <c r="AAS52" s="8"/>
      <c r="AAT52" s="8"/>
      <c r="AAU52" s="8"/>
      <c r="AAV52" s="8"/>
      <c r="AAW52" s="8"/>
      <c r="AAX52" s="8"/>
      <c r="AAY52" s="8"/>
      <c r="AAZ52" s="8"/>
      <c r="ABA52" s="8"/>
      <c r="ABB52" s="8"/>
      <c r="ABC52" s="8"/>
      <c r="ABD52" s="8"/>
      <c r="ABE52" s="8"/>
      <c r="ABF52" s="8"/>
      <c r="ABG52" s="8"/>
      <c r="ABH52" s="8"/>
      <c r="ABI52" s="8"/>
      <c r="ABJ52" s="8"/>
      <c r="ABK52" s="8"/>
      <c r="ABL52" s="8"/>
      <c r="ABM52" s="8"/>
      <c r="ABN52" s="8"/>
      <c r="ABO52" s="8"/>
      <c r="ABP52" s="8"/>
      <c r="ABQ52" s="8"/>
      <c r="ABR52" s="8"/>
      <c r="ABS52" s="8"/>
      <c r="ABT52" s="8"/>
      <c r="ABU52" s="8"/>
      <c r="ABV52" s="8"/>
      <c r="ABW52" s="8"/>
      <c r="ABX52" s="8"/>
      <c r="ABY52" s="8"/>
      <c r="ABZ52" s="8"/>
      <c r="ACA52" s="8"/>
      <c r="ACB52" s="8"/>
      <c r="ACC52" s="8"/>
      <c r="ACD52" s="8"/>
      <c r="ACE52" s="8"/>
      <c r="ACF52" s="8"/>
      <c r="ACG52" s="8"/>
      <c r="ACH52" s="8"/>
      <c r="ACI52" s="8"/>
      <c r="ACJ52" s="8"/>
      <c r="ACK52" s="8"/>
      <c r="ACL52" s="8"/>
      <c r="ACM52" s="8"/>
      <c r="ACN52" s="8"/>
      <c r="ACO52" s="8"/>
      <c r="ACP52" s="8"/>
      <c r="ACQ52" s="8"/>
      <c r="ACR52" s="8"/>
      <c r="ACS52" s="8"/>
      <c r="ACT52" s="8"/>
      <c r="ACU52" s="8"/>
      <c r="ACV52" s="8"/>
      <c r="ACW52" s="8"/>
      <c r="ACX52" s="8"/>
      <c r="ACY52" s="8"/>
      <c r="ACZ52" s="8"/>
      <c r="ADA52" s="8"/>
      <c r="ADB52" s="8"/>
      <c r="ADC52" s="8"/>
      <c r="ADD52" s="8"/>
      <c r="ADE52" s="8"/>
      <c r="ADF52" s="8"/>
      <c r="ADG52" s="8"/>
      <c r="ADH52" s="8"/>
      <c r="ADI52" s="8"/>
      <c r="ADJ52" s="8"/>
      <c r="ADK52" s="8"/>
      <c r="ADL52" s="8"/>
      <c r="ADM52" s="8"/>
      <c r="ADN52" s="8"/>
      <c r="ADO52" s="8"/>
      <c r="ADP52" s="8"/>
      <c r="ADQ52" s="8"/>
      <c r="ADR52" s="8"/>
      <c r="ADS52" s="8"/>
      <c r="ADT52" s="8"/>
      <c r="ADU52" s="8"/>
      <c r="ADV52" s="8"/>
      <c r="ADW52" s="8"/>
      <c r="ADX52" s="8"/>
      <c r="ADY52" s="8"/>
      <c r="ADZ52" s="8"/>
      <c r="AEA52" s="8"/>
      <c r="AEB52" s="8"/>
      <c r="AEC52" s="8"/>
      <c r="AED52" s="8"/>
      <c r="AEE52" s="8"/>
      <c r="AEF52" s="8"/>
      <c r="AEG52" s="8"/>
      <c r="AEH52" s="8"/>
      <c r="AEI52" s="8"/>
      <c r="AEJ52" s="8"/>
      <c r="AEK52" s="8"/>
      <c r="AEL52" s="8"/>
      <c r="AEM52" s="8"/>
      <c r="AEN52" s="8"/>
      <c r="AEO52" s="8"/>
      <c r="AEP52" s="8"/>
      <c r="AEQ52" s="8"/>
      <c r="AER52" s="8"/>
      <c r="AES52" s="8"/>
      <c r="AET52" s="8"/>
      <c r="AEU52" s="8"/>
      <c r="AEV52" s="8"/>
      <c r="AEW52" s="8"/>
      <c r="AEX52" s="8"/>
      <c r="AEY52" s="8"/>
      <c r="AEZ52" s="8"/>
      <c r="AFA52" s="8"/>
      <c r="AFB52" s="8"/>
      <c r="AFC52" s="8"/>
      <c r="AFD52" s="8"/>
      <c r="AFE52" s="8"/>
      <c r="AFF52" s="8"/>
      <c r="AFG52" s="8"/>
      <c r="AFH52" s="8"/>
      <c r="AFI52" s="8"/>
      <c r="AFJ52" s="8"/>
      <c r="AFK52" s="8"/>
      <c r="AFL52" s="8"/>
      <c r="AFM52" s="8"/>
      <c r="AFN52" s="8"/>
      <c r="AFO52" s="8"/>
      <c r="AFP52" s="8"/>
      <c r="AFQ52" s="8"/>
      <c r="AFR52" s="8"/>
      <c r="AFS52" s="8"/>
      <c r="AFT52" s="8"/>
      <c r="AFU52" s="8"/>
      <c r="AFV52" s="8"/>
      <c r="AFW52" s="8"/>
      <c r="AFX52" s="8"/>
      <c r="AFY52" s="8"/>
      <c r="AFZ52" s="8"/>
      <c r="AGA52" s="8"/>
      <c r="AGB52" s="8"/>
      <c r="AGC52" s="8"/>
      <c r="AGD52" s="8"/>
      <c r="AGE52" s="8"/>
      <c r="AGF52" s="8"/>
      <c r="AGG52" s="8"/>
      <c r="AGH52" s="8"/>
      <c r="AGI52" s="8"/>
      <c r="AGJ52" s="8"/>
      <c r="AGK52" s="8"/>
      <c r="AGL52" s="8"/>
      <c r="AGM52" s="8"/>
      <c r="AGN52" s="8"/>
      <c r="AGO52" s="8"/>
      <c r="AGP52" s="8"/>
      <c r="AGQ52" s="8"/>
      <c r="AGR52" s="8"/>
      <c r="AGS52" s="8"/>
      <c r="AGT52" s="8"/>
      <c r="AGU52" s="8"/>
      <c r="AGV52" s="8"/>
      <c r="AGW52" s="8"/>
      <c r="AGX52" s="8"/>
      <c r="AGY52" s="8"/>
      <c r="AGZ52" s="8"/>
      <c r="AHA52" s="8"/>
      <c r="AHB52" s="8"/>
      <c r="AHC52" s="8"/>
      <c r="AHD52" s="8"/>
      <c r="AHE52" s="8"/>
      <c r="AHF52" s="8"/>
      <c r="AHG52" s="8"/>
      <c r="AHH52" s="8"/>
      <c r="AHI52" s="8"/>
      <c r="AHJ52" s="8"/>
      <c r="AHK52" s="8"/>
      <c r="AHL52" s="8"/>
      <c r="AHM52" s="8"/>
      <c r="AHN52" s="8"/>
      <c r="AHO52" s="8"/>
      <c r="AHP52" s="8"/>
      <c r="AHQ52" s="8"/>
      <c r="AHR52" s="8"/>
      <c r="AHS52" s="8"/>
      <c r="AHT52" s="8"/>
      <c r="AHU52" s="8"/>
      <c r="AHV52" s="8"/>
      <c r="AHW52" s="8"/>
      <c r="AHX52" s="8"/>
      <c r="AHY52" s="8"/>
      <c r="AHZ52" s="8"/>
      <c r="AIA52" s="8"/>
      <c r="AIB52" s="8"/>
      <c r="AIC52" s="8"/>
      <c r="AID52" s="8"/>
      <c r="AIE52" s="8"/>
      <c r="AIF52" s="8"/>
      <c r="AIG52" s="8"/>
      <c r="AIH52" s="8"/>
      <c r="AII52" s="8"/>
      <c r="AIJ52" s="8"/>
      <c r="AIK52" s="8"/>
      <c r="AIL52" s="8"/>
      <c r="AIM52" s="8"/>
      <c r="AIN52" s="8"/>
      <c r="AIO52" s="8"/>
      <c r="AIP52" s="8"/>
      <c r="AIQ52" s="8"/>
      <c r="AIR52" s="8"/>
      <c r="AIS52" s="8"/>
      <c r="AIT52" s="8"/>
      <c r="AIU52" s="8"/>
      <c r="AIV52" s="8"/>
      <c r="AIW52" s="8"/>
      <c r="AIX52" s="8"/>
      <c r="AIY52" s="8"/>
      <c r="AIZ52" s="8"/>
      <c r="AJA52" s="8"/>
      <c r="AJB52" s="8"/>
      <c r="AJC52" s="8"/>
      <c r="AJD52" s="8"/>
      <c r="AJE52" s="8"/>
      <c r="AJF52" s="8"/>
      <c r="AJG52" s="8"/>
      <c r="AJH52" s="8"/>
      <c r="AJI52" s="8"/>
      <c r="AJJ52" s="8"/>
      <c r="AJK52" s="8"/>
      <c r="AJL52" s="8"/>
      <c r="AJM52" s="8"/>
      <c r="AJN52" s="8"/>
      <c r="AJO52" s="8"/>
      <c r="AJP52" s="8"/>
      <c r="AJQ52" s="8"/>
      <c r="AJR52" s="8"/>
      <c r="AJS52" s="8"/>
      <c r="AJT52" s="8"/>
      <c r="AJU52" s="8"/>
      <c r="AJV52" s="8"/>
      <c r="AJW52" s="8"/>
      <c r="AJX52" s="8"/>
      <c r="AJY52" s="8"/>
      <c r="AJZ52" s="8"/>
      <c r="AKA52" s="8"/>
      <c r="AKB52" s="8"/>
      <c r="AKC52" s="8"/>
      <c r="AKD52" s="8"/>
      <c r="AKE52" s="8"/>
      <c r="AKF52" s="8"/>
      <c r="AKG52" s="8"/>
      <c r="AKH52" s="8"/>
      <c r="AKI52" s="8"/>
      <c r="AKJ52" s="8"/>
      <c r="AKK52" s="8"/>
      <c r="AKL52" s="8"/>
      <c r="AKM52" s="8"/>
      <c r="AKN52" s="8"/>
      <c r="AKO52" s="8"/>
      <c r="AKP52" s="8"/>
      <c r="AKQ52" s="8"/>
      <c r="AKR52" s="8"/>
      <c r="AKS52" s="8"/>
      <c r="AKT52" s="8"/>
      <c r="AKU52" s="8"/>
      <c r="AKV52" s="8"/>
      <c r="AKW52" s="8"/>
      <c r="AKX52" s="8"/>
      <c r="AKY52" s="8"/>
      <c r="AKZ52" s="8"/>
      <c r="ALA52" s="8"/>
      <c r="ALB52" s="8"/>
      <c r="ALC52" s="8"/>
      <c r="ALD52" s="8"/>
      <c r="ALE52" s="8"/>
      <c r="ALF52" s="8"/>
      <c r="ALG52" s="8"/>
      <c r="ALH52" s="8"/>
      <c r="ALI52" s="8"/>
      <c r="ALJ52" s="8"/>
      <c r="ALK52" s="8"/>
      <c r="ALL52" s="8"/>
      <c r="ALM52" s="8"/>
      <c r="ALN52" s="8"/>
      <c r="ALO52" s="8"/>
      <c r="ALP52" s="8"/>
      <c r="ALQ52" s="8"/>
      <c r="ALR52" s="8"/>
      <c r="ALS52" s="8"/>
      <c r="ALT52" s="8"/>
      <c r="ALU52" s="8"/>
      <c r="ALV52" s="8"/>
      <c r="ALW52" s="8"/>
      <c r="ALX52" s="8"/>
      <c r="ALY52" s="8"/>
      <c r="ALZ52" s="8"/>
      <c r="AMA52" s="8"/>
      <c r="AMB52" s="8"/>
      <c r="AMC52" s="8"/>
      <c r="AMD52" s="8"/>
      <c r="AME52" s="8"/>
      <c r="AMF52" s="8"/>
      <c r="AMG52" s="8"/>
      <c r="AMH52" s="8"/>
      <c r="AMI52" s="8"/>
      <c r="AMJ52" s="8"/>
      <c r="AMK52" s="8"/>
      <c r="AML52" s="8"/>
      <c r="AMM52" s="8"/>
      <c r="AMN52" s="8"/>
      <c r="AMO52" s="8"/>
      <c r="AMP52" s="8"/>
      <c r="AMQ52" s="8"/>
      <c r="AMR52" s="8"/>
      <c r="AMS52" s="8"/>
      <c r="AMT52" s="8"/>
      <c r="AMU52" s="8"/>
      <c r="AMV52" s="8"/>
      <c r="AMW52" s="8"/>
      <c r="AMX52" s="8"/>
      <c r="AMY52" s="8"/>
      <c r="AMZ52" s="8"/>
      <c r="ANA52" s="8"/>
      <c r="ANB52" s="8"/>
      <c r="ANC52" s="8"/>
      <c r="AND52" s="8"/>
      <c r="ANE52" s="8"/>
      <c r="ANF52" s="8"/>
      <c r="ANG52" s="8"/>
      <c r="ANH52" s="8"/>
      <c r="ANI52" s="8"/>
      <c r="ANJ52" s="8"/>
      <c r="ANK52" s="8"/>
      <c r="ANL52" s="8"/>
      <c r="ANM52" s="8"/>
      <c r="ANN52" s="8"/>
      <c r="ANO52" s="8"/>
      <c r="ANP52" s="8"/>
      <c r="ANQ52" s="8"/>
      <c r="ANR52" s="8"/>
      <c r="ANS52" s="8"/>
      <c r="ANT52" s="8"/>
      <c r="ANU52" s="8"/>
      <c r="ANV52" s="8"/>
      <c r="ANW52" s="8"/>
      <c r="ANX52" s="8"/>
      <c r="ANY52" s="8"/>
      <c r="ANZ52" s="8"/>
      <c r="AOA52" s="8"/>
      <c r="AOB52" s="8"/>
      <c r="AOC52" s="8"/>
      <c r="AOD52" s="8"/>
      <c r="AOE52" s="8"/>
      <c r="AOF52" s="8"/>
      <c r="AOG52" s="8"/>
      <c r="AOH52" s="8"/>
      <c r="AOI52" s="8"/>
      <c r="AOJ52" s="8"/>
      <c r="AOK52" s="8"/>
      <c r="AOL52" s="8"/>
      <c r="AOM52" s="8"/>
      <c r="AON52" s="8"/>
      <c r="AOO52" s="8"/>
      <c r="AOP52" s="8"/>
      <c r="AOQ52" s="8"/>
      <c r="AOR52" s="8"/>
      <c r="AOS52" s="8"/>
      <c r="AOT52" s="8"/>
      <c r="AOU52" s="8"/>
      <c r="AOV52" s="8"/>
      <c r="AOW52" s="8"/>
      <c r="AOX52" s="8"/>
      <c r="AOY52" s="8"/>
      <c r="AOZ52" s="8"/>
      <c r="APA52" s="8"/>
      <c r="APB52" s="8"/>
      <c r="APC52" s="8"/>
      <c r="APD52" s="8"/>
      <c r="APE52" s="8"/>
      <c r="APF52" s="8"/>
      <c r="APG52" s="8"/>
      <c r="APH52" s="8"/>
      <c r="API52" s="8"/>
      <c r="APJ52" s="8"/>
      <c r="APK52" s="8"/>
      <c r="APL52" s="8"/>
      <c r="APM52" s="8"/>
      <c r="APN52" s="8"/>
      <c r="APO52" s="8"/>
      <c r="APP52" s="8"/>
      <c r="APQ52" s="8"/>
      <c r="APR52" s="8"/>
      <c r="APS52" s="8"/>
      <c r="APT52" s="8"/>
      <c r="APU52" s="8"/>
      <c r="APV52" s="8"/>
      <c r="APW52" s="8"/>
      <c r="APX52" s="8"/>
      <c r="APY52" s="8"/>
      <c r="APZ52" s="8"/>
      <c r="AQA52" s="8"/>
      <c r="AQB52" s="8"/>
      <c r="AQC52" s="8"/>
      <c r="AQD52" s="8"/>
      <c r="AQE52" s="8"/>
      <c r="AQF52" s="8"/>
      <c r="AQG52" s="8"/>
      <c r="AQH52" s="8"/>
      <c r="AQI52" s="8"/>
      <c r="AQJ52" s="8"/>
      <c r="AQK52" s="8"/>
      <c r="AQL52" s="8"/>
      <c r="AQM52" s="8"/>
      <c r="AQN52" s="8"/>
      <c r="AQO52" s="8"/>
      <c r="AQP52" s="8"/>
      <c r="AQQ52" s="8"/>
      <c r="AQR52" s="8"/>
      <c r="AQS52" s="8"/>
      <c r="AQT52" s="8"/>
      <c r="AQU52" s="8"/>
      <c r="AQV52" s="8"/>
      <c r="AQW52" s="8"/>
      <c r="AQX52" s="8"/>
      <c r="AQY52" s="8"/>
      <c r="AQZ52" s="8"/>
      <c r="ARA52" s="8"/>
      <c r="ARB52" s="8"/>
      <c r="ARC52" s="8"/>
      <c r="ARD52" s="8"/>
      <c r="ARE52" s="8"/>
      <c r="ARF52" s="8"/>
      <c r="ARG52" s="8"/>
      <c r="ARH52" s="8"/>
      <c r="ARI52" s="8"/>
      <c r="ARJ52" s="8"/>
      <c r="ARK52" s="8"/>
      <c r="ARL52" s="8"/>
      <c r="ARM52" s="8"/>
      <c r="ARN52" s="8"/>
      <c r="ARO52" s="8"/>
      <c r="ARP52" s="8"/>
      <c r="ARQ52" s="8"/>
      <c r="ARR52" s="8"/>
      <c r="ARS52" s="8"/>
      <c r="ART52" s="8"/>
      <c r="ARU52" s="8"/>
      <c r="ARV52" s="8"/>
      <c r="ARW52" s="8"/>
      <c r="ARX52" s="8"/>
      <c r="ARY52" s="8"/>
      <c r="ARZ52" s="8"/>
      <c r="ASA52" s="8"/>
      <c r="ASB52" s="8"/>
      <c r="ASC52" s="8"/>
      <c r="ASD52" s="8"/>
      <c r="ASE52" s="8"/>
      <c r="ASF52" s="8"/>
      <c r="ASG52" s="8"/>
      <c r="ASH52" s="8"/>
      <c r="ASI52" s="8"/>
      <c r="ASJ52" s="8"/>
      <c r="ASK52" s="8"/>
      <c r="ASL52" s="8"/>
      <c r="ASM52" s="8"/>
      <c r="ASN52" s="8"/>
      <c r="ASO52" s="8"/>
      <c r="ASP52" s="8"/>
      <c r="ASQ52" s="8"/>
      <c r="ASR52" s="8"/>
      <c r="ASS52" s="8"/>
      <c r="AST52" s="8"/>
      <c r="ASU52" s="8"/>
      <c r="ASV52" s="8"/>
      <c r="ASW52" s="8"/>
      <c r="ASX52" s="8"/>
      <c r="ASY52" s="8"/>
      <c r="ASZ52" s="8"/>
      <c r="ATA52" s="8"/>
      <c r="ATB52" s="8"/>
      <c r="ATC52" s="8"/>
      <c r="ATD52" s="8"/>
      <c r="ATE52" s="8"/>
      <c r="ATF52" s="8"/>
      <c r="ATG52" s="8"/>
      <c r="ATH52" s="8"/>
      <c r="ATI52" s="8"/>
      <c r="ATJ52" s="8"/>
      <c r="ATK52" s="8"/>
      <c r="ATL52" s="8"/>
      <c r="ATM52" s="8"/>
      <c r="ATN52" s="8"/>
      <c r="ATO52" s="8"/>
      <c r="ATP52" s="8"/>
      <c r="ATQ52" s="8"/>
      <c r="ATR52" s="8"/>
      <c r="ATS52" s="8"/>
      <c r="ATT52" s="8"/>
      <c r="ATU52" s="8"/>
      <c r="ATV52" s="8"/>
      <c r="ATW52" s="8"/>
      <c r="ATX52" s="8"/>
      <c r="ATY52" s="8"/>
      <c r="ATZ52" s="8"/>
      <c r="AUA52" s="8"/>
      <c r="AUB52" s="8"/>
      <c r="AUC52" s="8"/>
      <c r="AUD52" s="8"/>
      <c r="AUE52" s="8"/>
      <c r="AUF52" s="8"/>
      <c r="AUG52" s="8"/>
      <c r="AUH52" s="8"/>
      <c r="AUI52" s="8"/>
      <c r="AUJ52" s="8"/>
      <c r="AUK52" s="8"/>
      <c r="AUL52" s="8"/>
      <c r="AUM52" s="8"/>
      <c r="AUN52" s="8"/>
      <c r="AUO52" s="8"/>
      <c r="AUP52" s="8"/>
      <c r="AUQ52" s="8"/>
      <c r="AUR52" s="8"/>
      <c r="AUS52" s="8"/>
      <c r="AUT52" s="8"/>
      <c r="AUU52" s="8"/>
      <c r="AUV52" s="8"/>
      <c r="AUW52" s="8"/>
      <c r="AUX52" s="8"/>
      <c r="AUY52" s="8"/>
      <c r="AUZ52" s="8"/>
      <c r="AVA52" s="8"/>
      <c r="AVB52" s="8"/>
      <c r="AVC52" s="8"/>
      <c r="AVD52" s="8"/>
      <c r="AVE52" s="8"/>
      <c r="AVF52" s="8"/>
      <c r="AVG52" s="8"/>
      <c r="AVH52" s="8"/>
      <c r="AVI52" s="8"/>
      <c r="AVJ52" s="8"/>
      <c r="AVK52" s="8"/>
      <c r="AVL52" s="8"/>
      <c r="AVM52" s="8"/>
      <c r="AVN52" s="8"/>
      <c r="AVO52" s="8"/>
      <c r="AVP52" s="8"/>
      <c r="AVQ52" s="8"/>
      <c r="AVR52" s="8"/>
      <c r="AVS52" s="8"/>
      <c r="AVT52" s="8"/>
      <c r="AVU52" s="8"/>
      <c r="AVV52" s="8"/>
      <c r="AVW52" s="8"/>
      <c r="AVX52" s="8"/>
      <c r="AVY52" s="8"/>
      <c r="AVZ52" s="8"/>
      <c r="AWA52" s="8"/>
      <c r="AWB52" s="8"/>
      <c r="AWC52" s="8"/>
      <c r="AWD52" s="8"/>
      <c r="AWE52" s="8"/>
      <c r="AWF52" s="8"/>
      <c r="AWG52" s="8"/>
      <c r="AWH52" s="8"/>
      <c r="AWI52" s="8"/>
      <c r="AWJ52" s="8"/>
      <c r="AWK52" s="8"/>
      <c r="AWL52" s="8"/>
      <c r="AWM52" s="8"/>
      <c r="AWN52" s="8"/>
      <c r="AWO52" s="8"/>
      <c r="AWP52" s="8"/>
      <c r="AWQ52" s="8"/>
      <c r="AWR52" s="8"/>
      <c r="AWS52" s="8"/>
      <c r="AWT52" s="8"/>
      <c r="AWU52" s="8"/>
      <c r="AWV52" s="8"/>
      <c r="AWW52" s="8"/>
      <c r="AWX52" s="8"/>
      <c r="AWY52" s="8"/>
      <c r="AWZ52" s="8"/>
      <c r="AXA52" s="8"/>
      <c r="AXB52" s="8"/>
      <c r="AXC52" s="8"/>
      <c r="AXD52" s="8"/>
      <c r="AXE52" s="8"/>
      <c r="AXF52" s="8"/>
      <c r="AXG52" s="8"/>
      <c r="AXH52" s="8"/>
      <c r="AXI52" s="8"/>
      <c r="AXJ52" s="8"/>
      <c r="AXK52" s="8"/>
      <c r="AXL52" s="8"/>
      <c r="AXM52" s="8"/>
      <c r="AXN52" s="8"/>
      <c r="AXO52" s="8"/>
      <c r="AXP52" s="8"/>
      <c r="AXQ52" s="8"/>
      <c r="AXR52" s="8"/>
      <c r="AXS52" s="8"/>
      <c r="AXT52" s="8"/>
      <c r="AXU52" s="8"/>
      <c r="AXV52" s="8"/>
      <c r="AXW52" s="8"/>
      <c r="AXX52" s="8"/>
      <c r="AXY52" s="8"/>
      <c r="AXZ52" s="8"/>
      <c r="AYA52" s="8"/>
      <c r="AYB52" s="8"/>
      <c r="AYC52" s="8"/>
      <c r="AYD52" s="8"/>
      <c r="AYE52" s="8"/>
      <c r="AYF52" s="8"/>
      <c r="AYG52" s="8"/>
      <c r="AYH52" s="8"/>
      <c r="AYI52" s="8"/>
      <c r="AYJ52" s="8"/>
      <c r="AYK52" s="8"/>
      <c r="AYL52" s="8"/>
      <c r="AYM52" s="8"/>
      <c r="AYN52" s="8"/>
      <c r="AYO52" s="8"/>
      <c r="AYP52" s="8"/>
      <c r="AYQ52" s="8"/>
      <c r="AYR52" s="8"/>
      <c r="AYS52" s="8"/>
      <c r="AYT52" s="8"/>
      <c r="AYU52" s="8"/>
      <c r="AYV52" s="8"/>
      <c r="AYW52" s="8"/>
      <c r="AYX52" s="8"/>
      <c r="AYY52" s="8"/>
      <c r="AYZ52" s="8"/>
      <c r="AZA52" s="8"/>
      <c r="AZB52" s="8"/>
      <c r="AZC52" s="8"/>
      <c r="AZD52" s="8"/>
      <c r="AZE52" s="8"/>
      <c r="AZF52" s="8"/>
      <c r="AZG52" s="8"/>
      <c r="AZH52" s="8"/>
      <c r="AZI52" s="8"/>
      <c r="AZJ52" s="8"/>
      <c r="AZK52" s="8"/>
      <c r="AZL52" s="8"/>
      <c r="AZM52" s="8"/>
      <c r="AZN52" s="8"/>
      <c r="AZO52" s="8"/>
      <c r="AZP52" s="8"/>
      <c r="AZQ52" s="8"/>
      <c r="AZR52" s="8"/>
      <c r="AZS52" s="8"/>
      <c r="AZT52" s="8"/>
      <c r="AZU52" s="8"/>
      <c r="AZV52" s="8"/>
      <c r="AZW52" s="8"/>
      <c r="AZX52" s="8"/>
      <c r="AZY52" s="8"/>
      <c r="AZZ52" s="8"/>
      <c r="BAA52" s="8"/>
      <c r="BAB52" s="8"/>
      <c r="BAC52" s="8"/>
      <c r="BAD52" s="8"/>
      <c r="BAE52" s="8"/>
      <c r="BAF52" s="8"/>
      <c r="BAG52" s="8"/>
      <c r="BAH52" s="8"/>
      <c r="BAI52" s="8"/>
      <c r="BAJ52" s="8"/>
      <c r="BAK52" s="8"/>
      <c r="BAL52" s="8"/>
      <c r="BAM52" s="8"/>
      <c r="BAN52" s="8"/>
      <c r="BAO52" s="8"/>
      <c r="BAP52" s="8"/>
      <c r="BAQ52" s="8"/>
      <c r="BAR52" s="8"/>
      <c r="BAS52" s="8"/>
      <c r="BAT52" s="8"/>
      <c r="BAU52" s="8"/>
      <c r="BAV52" s="8"/>
      <c r="BAW52" s="8"/>
      <c r="BAX52" s="8"/>
      <c r="BAY52" s="8"/>
      <c r="BAZ52" s="8"/>
      <c r="BBA52" s="8"/>
      <c r="BBB52" s="8"/>
      <c r="BBC52" s="8"/>
      <c r="BBD52" s="8"/>
      <c r="BBE52" s="8"/>
      <c r="BBF52" s="8"/>
      <c r="BBG52" s="8"/>
      <c r="BBH52" s="8"/>
      <c r="BBI52" s="8"/>
      <c r="BBJ52" s="8"/>
      <c r="BBK52" s="8"/>
      <c r="BBL52" s="8"/>
      <c r="BBM52" s="8"/>
      <c r="BBN52" s="8"/>
      <c r="BBO52" s="8"/>
      <c r="BBP52" s="8"/>
      <c r="BBQ52" s="8"/>
      <c r="BBR52" s="8"/>
      <c r="BBS52" s="8"/>
      <c r="BBT52" s="8"/>
      <c r="BBU52" s="8"/>
      <c r="BBV52" s="8"/>
      <c r="BBW52" s="8"/>
      <c r="BBX52" s="8"/>
      <c r="BBY52" s="8"/>
      <c r="BBZ52" s="8"/>
      <c r="BCA52" s="8"/>
      <c r="BCB52" s="8"/>
      <c r="BCC52" s="8"/>
      <c r="BCD52" s="8"/>
      <c r="BCE52" s="8"/>
      <c r="BCF52" s="8"/>
      <c r="BCG52" s="8"/>
      <c r="BCH52" s="8"/>
      <c r="BCI52" s="8"/>
      <c r="BCJ52" s="8"/>
      <c r="BCK52" s="8"/>
      <c r="BCL52" s="8"/>
      <c r="BCM52" s="8"/>
      <c r="BCN52" s="8"/>
      <c r="BCO52" s="8"/>
      <c r="BCP52" s="8"/>
      <c r="BCQ52" s="8"/>
      <c r="BCR52" s="8"/>
      <c r="BCS52" s="8"/>
      <c r="BCT52" s="8"/>
      <c r="BCU52" s="8"/>
      <c r="BCV52" s="8"/>
      <c r="BCW52" s="8"/>
      <c r="BCX52" s="8"/>
      <c r="BCY52" s="8"/>
      <c r="BCZ52" s="8"/>
      <c r="BDA52" s="8"/>
      <c r="BDB52" s="8"/>
      <c r="BDC52" s="8"/>
      <c r="BDD52" s="8"/>
      <c r="BDE52" s="8"/>
      <c r="BDF52" s="8"/>
      <c r="BDG52" s="8"/>
      <c r="BDH52" s="8"/>
      <c r="BDI52" s="8"/>
      <c r="BDJ52" s="8"/>
      <c r="BDK52" s="8"/>
      <c r="BDL52" s="8"/>
      <c r="BDM52" s="8"/>
      <c r="BDN52" s="8"/>
      <c r="BDO52" s="8"/>
      <c r="BDP52" s="8"/>
      <c r="BDQ52" s="8"/>
      <c r="BDR52" s="8"/>
      <c r="BDS52" s="8"/>
      <c r="BDT52" s="8"/>
      <c r="BDU52" s="8"/>
      <c r="BDV52" s="8"/>
      <c r="BDW52" s="8"/>
      <c r="BDX52" s="8"/>
      <c r="BDY52" s="8"/>
      <c r="BDZ52" s="8"/>
      <c r="BEA52" s="8"/>
      <c r="BEB52" s="8"/>
      <c r="BEC52" s="8"/>
      <c r="BED52" s="8"/>
      <c r="BEE52" s="8"/>
      <c r="BEF52" s="8"/>
      <c r="BEG52" s="8"/>
      <c r="BEH52" s="8"/>
      <c r="BEI52" s="8"/>
      <c r="BEJ52" s="8"/>
      <c r="BEK52" s="8"/>
      <c r="BEL52" s="8"/>
      <c r="BEM52" s="8"/>
      <c r="BEN52" s="8"/>
      <c r="BEO52" s="8"/>
      <c r="BEP52" s="8"/>
      <c r="BEQ52" s="8"/>
      <c r="BER52" s="8"/>
      <c r="BES52" s="8"/>
      <c r="BET52" s="8"/>
      <c r="BEU52" s="8"/>
      <c r="BEV52" s="8"/>
      <c r="BEW52" s="8"/>
      <c r="BEX52" s="8"/>
      <c r="BEY52" s="8"/>
      <c r="BEZ52" s="8"/>
      <c r="BFA52" s="8"/>
      <c r="BFB52" s="8"/>
      <c r="BFC52" s="8"/>
      <c r="BFD52" s="8"/>
      <c r="BFE52" s="8"/>
      <c r="BFF52" s="8"/>
      <c r="BFG52" s="8"/>
      <c r="BFH52" s="8"/>
      <c r="BFI52" s="8"/>
      <c r="BFJ52" s="8"/>
      <c r="BFK52" s="8"/>
      <c r="BFL52" s="8"/>
      <c r="BFM52" s="8"/>
      <c r="BFN52" s="8"/>
      <c r="BFO52" s="8"/>
      <c r="BFP52" s="8"/>
      <c r="BFQ52" s="8"/>
      <c r="BFR52" s="8"/>
      <c r="BFS52" s="8"/>
      <c r="BFT52" s="8"/>
      <c r="BFU52" s="8"/>
      <c r="BFV52" s="8"/>
      <c r="BFW52" s="8"/>
      <c r="BFX52" s="8"/>
      <c r="BFY52" s="8"/>
      <c r="BFZ52" s="8"/>
      <c r="BGA52" s="8"/>
      <c r="BGB52" s="8"/>
      <c r="BGC52" s="8"/>
      <c r="BGD52" s="8"/>
      <c r="BGE52" s="8"/>
      <c r="BGF52" s="8"/>
      <c r="BGG52" s="8"/>
      <c r="BGH52" s="8"/>
      <c r="BGI52" s="8"/>
      <c r="BGJ52" s="8"/>
      <c r="BGK52" s="8"/>
      <c r="BGL52" s="8"/>
      <c r="BGM52" s="8"/>
      <c r="BGN52" s="8"/>
      <c r="BGO52" s="8"/>
      <c r="BGP52" s="8"/>
      <c r="BGQ52" s="8"/>
      <c r="BGR52" s="8"/>
      <c r="BGS52" s="8"/>
      <c r="BGT52" s="8"/>
      <c r="BGU52" s="8"/>
      <c r="BGV52" s="8"/>
      <c r="BGW52" s="8"/>
      <c r="BGX52" s="8"/>
      <c r="BGY52" s="8"/>
      <c r="BGZ52" s="8"/>
      <c r="BHA52" s="8"/>
      <c r="BHB52" s="8"/>
      <c r="BHC52" s="8"/>
      <c r="BHD52" s="8"/>
      <c r="BHE52" s="8"/>
      <c r="BHF52" s="8"/>
      <c r="BHG52" s="8"/>
      <c r="BHH52" s="8"/>
      <c r="BHI52" s="8"/>
      <c r="BHJ52" s="8"/>
      <c r="BHK52" s="8"/>
      <c r="BHL52" s="8"/>
      <c r="BHM52" s="8"/>
      <c r="BHN52" s="8"/>
      <c r="BHO52" s="8"/>
      <c r="BHP52" s="8"/>
      <c r="BHQ52" s="8"/>
      <c r="BHR52" s="8"/>
      <c r="BHS52" s="8"/>
      <c r="BHT52" s="8"/>
      <c r="BHU52" s="8"/>
      <c r="BHV52" s="8"/>
      <c r="BHW52" s="8"/>
      <c r="BHX52" s="8"/>
      <c r="BHY52" s="8"/>
      <c r="BHZ52" s="8"/>
      <c r="BIA52" s="8"/>
      <c r="BIB52" s="8"/>
      <c r="BIC52" s="8"/>
      <c r="BID52" s="8"/>
      <c r="BIE52" s="8"/>
      <c r="BIF52" s="8"/>
      <c r="BIG52" s="8"/>
      <c r="BIH52" s="8"/>
      <c r="BII52" s="8"/>
      <c r="BIJ52" s="8"/>
      <c r="BIK52" s="8"/>
      <c r="BIL52" s="8"/>
      <c r="BIM52" s="8"/>
      <c r="BIN52" s="8"/>
      <c r="BIO52" s="8"/>
      <c r="BIP52" s="8"/>
      <c r="BIQ52" s="8"/>
      <c r="BIR52" s="8"/>
      <c r="BIS52" s="8"/>
      <c r="BIT52" s="8"/>
      <c r="BIU52" s="8"/>
      <c r="BIV52" s="8"/>
      <c r="BIW52" s="8"/>
      <c r="BIX52" s="8"/>
      <c r="BIY52" s="8"/>
      <c r="BIZ52" s="8"/>
      <c r="BJA52" s="8"/>
      <c r="BJB52" s="8"/>
      <c r="BJC52" s="8"/>
      <c r="BJD52" s="8"/>
      <c r="BJE52" s="8"/>
      <c r="BJF52" s="8"/>
      <c r="BJG52" s="8"/>
      <c r="BJH52" s="8"/>
      <c r="BJI52" s="8"/>
      <c r="BJJ52" s="8"/>
      <c r="BJK52" s="8"/>
      <c r="BJL52" s="8"/>
      <c r="BJM52" s="8"/>
      <c r="BJN52" s="8"/>
      <c r="BJO52" s="8"/>
      <c r="BJP52" s="8"/>
      <c r="BJQ52" s="8"/>
      <c r="BJR52" s="8"/>
      <c r="BJS52" s="8"/>
      <c r="BJT52" s="8"/>
      <c r="BJU52" s="8"/>
      <c r="BJV52" s="8"/>
      <c r="BJW52" s="8"/>
      <c r="BJX52" s="8"/>
      <c r="BJY52" s="8"/>
      <c r="BJZ52" s="8"/>
      <c r="BKA52" s="8"/>
      <c r="BKB52" s="8"/>
      <c r="BKC52" s="8"/>
      <c r="BKD52" s="8"/>
      <c r="BKE52" s="8"/>
      <c r="BKF52" s="8"/>
      <c r="BKG52" s="8"/>
      <c r="BKH52" s="8"/>
      <c r="BKI52" s="8"/>
      <c r="BKJ52" s="8"/>
      <c r="BKK52" s="8"/>
      <c r="BKL52" s="8"/>
      <c r="BKM52" s="8"/>
      <c r="BKN52" s="8"/>
      <c r="BKO52" s="8"/>
      <c r="BKP52" s="8"/>
      <c r="BKQ52" s="8"/>
      <c r="BKR52" s="8"/>
      <c r="BKS52" s="8"/>
      <c r="BKT52" s="8"/>
      <c r="BKU52" s="8"/>
      <c r="BKV52" s="8"/>
      <c r="BKW52" s="8"/>
      <c r="BKX52" s="8"/>
      <c r="BKY52" s="8"/>
      <c r="BKZ52" s="8"/>
      <c r="BLA52" s="8"/>
      <c r="BLB52" s="8"/>
      <c r="BLC52" s="8"/>
      <c r="BLD52" s="8"/>
      <c r="BLE52" s="8"/>
      <c r="BLF52" s="8"/>
      <c r="BLG52" s="8"/>
      <c r="BLH52" s="8"/>
      <c r="BLI52" s="8"/>
      <c r="BLJ52" s="8"/>
      <c r="BLK52" s="8"/>
      <c r="BLL52" s="8"/>
      <c r="BLM52" s="8"/>
      <c r="BLN52" s="8"/>
      <c r="BLO52" s="8"/>
      <c r="BLP52" s="8"/>
      <c r="BLQ52" s="8"/>
      <c r="BLR52" s="8"/>
      <c r="BLS52" s="8"/>
      <c r="BLT52" s="8"/>
      <c r="BLU52" s="8"/>
      <c r="BLV52" s="8"/>
      <c r="BLW52" s="8"/>
      <c r="BLX52" s="8"/>
      <c r="BLY52" s="8"/>
      <c r="BLZ52" s="8"/>
      <c r="BMA52" s="8"/>
      <c r="BMB52" s="8"/>
      <c r="BMC52" s="8"/>
      <c r="BMD52" s="8"/>
      <c r="BME52" s="8"/>
      <c r="BMF52" s="8"/>
      <c r="BMG52" s="8"/>
      <c r="BMH52" s="8"/>
      <c r="BMI52" s="8"/>
      <c r="BMJ52" s="8"/>
      <c r="BMK52" s="8"/>
      <c r="BML52" s="8"/>
      <c r="BMM52" s="8"/>
      <c r="BMN52" s="8"/>
      <c r="BMO52" s="8"/>
      <c r="BMP52" s="8"/>
      <c r="BMQ52" s="8"/>
      <c r="BMR52" s="8"/>
      <c r="BMS52" s="8"/>
      <c r="BMT52" s="8"/>
      <c r="BMU52" s="8"/>
      <c r="BMV52" s="8"/>
      <c r="BMW52" s="8"/>
      <c r="BMX52" s="8"/>
      <c r="BMY52" s="8"/>
      <c r="BMZ52" s="8"/>
      <c r="BNA52" s="8"/>
      <c r="BNB52" s="8"/>
      <c r="BNC52" s="8"/>
      <c r="BND52" s="8"/>
      <c r="BNE52" s="8"/>
      <c r="BNF52" s="8"/>
      <c r="BNG52" s="8"/>
      <c r="BNH52" s="8"/>
      <c r="BNI52" s="8"/>
      <c r="BNJ52" s="8"/>
      <c r="BNK52" s="8"/>
      <c r="BNL52" s="8"/>
      <c r="BNM52" s="8"/>
      <c r="BNN52" s="8"/>
      <c r="BNO52" s="8"/>
      <c r="BNP52" s="8"/>
      <c r="BNQ52" s="8"/>
      <c r="BNR52" s="8"/>
      <c r="BNS52" s="8"/>
      <c r="BNT52" s="8"/>
      <c r="BNU52" s="8"/>
      <c r="BNV52" s="8"/>
      <c r="BNW52" s="8"/>
      <c r="BNX52" s="8"/>
      <c r="BNY52" s="8"/>
      <c r="BNZ52" s="8"/>
      <c r="BOA52" s="8"/>
      <c r="BOB52" s="8"/>
      <c r="BOC52" s="8"/>
      <c r="BOD52" s="8"/>
      <c r="BOE52" s="8"/>
      <c r="BOF52" s="8"/>
      <c r="BOG52" s="8"/>
      <c r="BOH52" s="8"/>
      <c r="BOI52" s="8"/>
      <c r="BOJ52" s="8"/>
      <c r="BOK52" s="8"/>
      <c r="BOL52" s="8"/>
      <c r="BOM52" s="8"/>
      <c r="BON52" s="8"/>
      <c r="BOO52" s="8"/>
      <c r="BOP52" s="8"/>
      <c r="BOQ52" s="8"/>
      <c r="BOR52" s="8"/>
      <c r="BOS52" s="8"/>
      <c r="BOT52" s="8"/>
      <c r="BOU52" s="8"/>
      <c r="BOV52" s="8"/>
      <c r="BOW52" s="8"/>
      <c r="BOX52" s="8"/>
      <c r="BOY52" s="8"/>
      <c r="BOZ52" s="8"/>
      <c r="BPA52" s="8"/>
      <c r="BPB52" s="8"/>
      <c r="BPC52" s="8"/>
      <c r="BPD52" s="8"/>
      <c r="BPE52" s="8"/>
      <c r="BPF52" s="8"/>
      <c r="BPG52" s="8"/>
      <c r="BPH52" s="8"/>
      <c r="BPI52" s="8"/>
      <c r="BPJ52" s="8"/>
      <c r="BPK52" s="8"/>
      <c r="BPL52" s="8"/>
      <c r="BPM52" s="8"/>
      <c r="BPN52" s="8"/>
      <c r="BPO52" s="8"/>
      <c r="BPP52" s="8"/>
      <c r="BPQ52" s="8"/>
      <c r="BPR52" s="8"/>
      <c r="BPS52" s="8"/>
      <c r="BPT52" s="8"/>
      <c r="BPU52" s="8"/>
      <c r="BPV52" s="8"/>
      <c r="BPW52" s="8"/>
      <c r="BPX52" s="8"/>
      <c r="BPY52" s="8"/>
      <c r="BPZ52" s="8"/>
      <c r="BQA52" s="8"/>
      <c r="BQB52" s="8"/>
      <c r="BQC52" s="8"/>
      <c r="BQD52" s="8"/>
      <c r="BQE52" s="8"/>
      <c r="BQF52" s="8"/>
      <c r="BQG52" s="8"/>
      <c r="BQH52" s="8"/>
      <c r="BQI52" s="8"/>
      <c r="BQJ52" s="8"/>
      <c r="BQK52" s="8"/>
      <c r="BQL52" s="8"/>
      <c r="BQM52" s="8"/>
      <c r="BQN52" s="8"/>
      <c r="BQO52" s="8"/>
      <c r="BQP52" s="8"/>
      <c r="BQQ52" s="8"/>
      <c r="BQR52" s="8"/>
      <c r="BQS52" s="8"/>
      <c r="BQT52" s="8"/>
      <c r="BQU52" s="8"/>
      <c r="BQV52" s="8"/>
      <c r="BQW52" s="8"/>
      <c r="BQX52" s="8"/>
      <c r="BQY52" s="8"/>
      <c r="BQZ52" s="8"/>
      <c r="BRA52" s="8"/>
      <c r="BRB52" s="8"/>
      <c r="BRC52" s="8"/>
      <c r="BRD52" s="8"/>
      <c r="BRE52" s="8"/>
      <c r="BRF52" s="8"/>
      <c r="BRG52" s="8"/>
      <c r="BRH52" s="8"/>
      <c r="BRI52" s="8"/>
      <c r="BRJ52" s="8"/>
      <c r="BRK52" s="8"/>
      <c r="BRL52" s="8"/>
      <c r="BRM52" s="8"/>
      <c r="BRN52" s="8"/>
      <c r="BRO52" s="8"/>
      <c r="BRP52" s="8"/>
      <c r="BRQ52" s="8"/>
      <c r="BRR52" s="8"/>
      <c r="BRS52" s="8"/>
      <c r="BRT52" s="8"/>
      <c r="BRU52" s="8"/>
      <c r="BRV52" s="8"/>
      <c r="BRW52" s="8"/>
      <c r="BRX52" s="8"/>
      <c r="BRY52" s="8"/>
      <c r="BRZ52" s="8"/>
      <c r="BSA52" s="8"/>
      <c r="BSB52" s="8"/>
      <c r="BSC52" s="8"/>
      <c r="BSD52" s="8"/>
      <c r="BSE52" s="8"/>
      <c r="BSF52" s="8"/>
      <c r="BSG52" s="8"/>
      <c r="BSH52" s="8"/>
      <c r="BSI52" s="8"/>
      <c r="BSJ52" s="8"/>
      <c r="BSK52" s="8"/>
      <c r="BSL52" s="8"/>
      <c r="BSM52" s="8"/>
      <c r="BSN52" s="8"/>
      <c r="BSO52" s="8"/>
      <c r="BSP52" s="8"/>
      <c r="BSQ52" s="8"/>
      <c r="BSR52" s="8"/>
      <c r="BSS52" s="8"/>
      <c r="BST52" s="8"/>
      <c r="BSU52" s="8"/>
      <c r="BSV52" s="8"/>
      <c r="BSW52" s="8"/>
      <c r="BSX52" s="8"/>
      <c r="BSY52" s="8"/>
      <c r="BSZ52" s="8"/>
      <c r="BTA52" s="8"/>
      <c r="BTB52" s="8"/>
      <c r="BTC52" s="8"/>
      <c r="BTD52" s="8"/>
      <c r="BTE52" s="8"/>
      <c r="BTF52" s="8"/>
      <c r="BTG52" s="8"/>
      <c r="BTH52" s="8"/>
      <c r="BTI52" s="8"/>
      <c r="BTJ52" s="8"/>
      <c r="BTK52" s="8"/>
      <c r="BTL52" s="8"/>
      <c r="BTM52" s="8"/>
      <c r="BTN52" s="8"/>
      <c r="BTO52" s="8"/>
      <c r="BTP52" s="8"/>
      <c r="BTQ52" s="8"/>
      <c r="BTR52" s="8"/>
      <c r="BTS52" s="8"/>
      <c r="BTT52" s="8"/>
      <c r="BTU52" s="8"/>
      <c r="BTV52" s="8"/>
      <c r="BTW52" s="8"/>
      <c r="BTX52" s="8"/>
      <c r="BTY52" s="8"/>
      <c r="BTZ52" s="8"/>
      <c r="BUA52" s="8"/>
      <c r="BUB52" s="8"/>
      <c r="BUC52" s="8"/>
      <c r="BUD52" s="8"/>
      <c r="BUE52" s="8"/>
      <c r="BUF52" s="8"/>
      <c r="BUG52" s="8"/>
      <c r="BUH52" s="8"/>
      <c r="BUI52" s="8"/>
      <c r="BUJ52" s="8"/>
      <c r="BUK52" s="8"/>
      <c r="BUL52" s="8"/>
      <c r="BUM52" s="8"/>
      <c r="BUN52" s="8"/>
      <c r="BUO52" s="8"/>
      <c r="BUP52" s="8"/>
      <c r="BUQ52" s="8"/>
      <c r="BUR52" s="8"/>
      <c r="BUS52" s="8"/>
      <c r="BUT52" s="8"/>
      <c r="BUU52" s="8"/>
      <c r="BUV52" s="8"/>
      <c r="BUW52" s="8"/>
      <c r="BUX52" s="8"/>
      <c r="BUY52" s="8"/>
      <c r="BUZ52" s="8"/>
      <c r="BVA52" s="8"/>
      <c r="BVB52" s="8"/>
      <c r="BVC52" s="8"/>
      <c r="BVD52" s="8"/>
      <c r="BVE52" s="8"/>
      <c r="BVF52" s="8"/>
      <c r="BVG52" s="8"/>
      <c r="BVH52" s="8"/>
      <c r="BVI52" s="8"/>
      <c r="BVJ52" s="8"/>
      <c r="BVK52" s="8"/>
      <c r="BVL52" s="8"/>
      <c r="BVM52" s="8"/>
      <c r="BVN52" s="8"/>
      <c r="BVO52" s="8"/>
      <c r="BVP52" s="8"/>
      <c r="BVQ52" s="8"/>
      <c r="BVR52" s="8"/>
      <c r="BVS52" s="8"/>
      <c r="BVT52" s="8"/>
      <c r="BVU52" s="8"/>
      <c r="BVV52" s="8"/>
      <c r="BVW52" s="8"/>
      <c r="BVX52" s="8"/>
      <c r="BVY52" s="8"/>
      <c r="BVZ52" s="8"/>
      <c r="BWA52" s="8"/>
      <c r="BWB52" s="8"/>
      <c r="BWC52" s="8"/>
      <c r="BWD52" s="8"/>
      <c r="BWE52" s="8"/>
      <c r="BWF52" s="8"/>
      <c r="BWG52" s="8"/>
      <c r="BWH52" s="8"/>
      <c r="BWI52" s="8"/>
      <c r="BWJ52" s="8"/>
      <c r="BWK52" s="8"/>
      <c r="BWL52" s="8"/>
      <c r="BWM52" s="8"/>
      <c r="BWN52" s="8"/>
      <c r="BWO52" s="8"/>
      <c r="BWP52" s="8"/>
      <c r="BWQ52" s="8"/>
      <c r="BWR52" s="8"/>
      <c r="BWS52" s="8"/>
      <c r="BWT52" s="8"/>
      <c r="BWU52" s="8"/>
      <c r="BWV52" s="8"/>
      <c r="BWW52" s="8"/>
      <c r="BWX52" s="8"/>
      <c r="BWY52" s="8"/>
      <c r="BWZ52" s="8"/>
      <c r="BXA52" s="8"/>
      <c r="BXB52" s="8"/>
      <c r="BXC52" s="8"/>
      <c r="BXD52" s="8"/>
      <c r="BXE52" s="8"/>
      <c r="BXF52" s="8"/>
      <c r="BXG52" s="8"/>
      <c r="BXH52" s="8"/>
      <c r="BXI52" s="8"/>
      <c r="BXJ52" s="8"/>
      <c r="BXK52" s="8"/>
      <c r="BXL52" s="8"/>
      <c r="BXM52" s="8"/>
      <c r="BXN52" s="8"/>
      <c r="BXO52" s="8"/>
      <c r="BXP52" s="8"/>
      <c r="BXQ52" s="8"/>
      <c r="BXR52" s="8"/>
      <c r="BXS52" s="8"/>
      <c r="BXT52" s="8"/>
      <c r="BXU52" s="8"/>
      <c r="BXV52" s="8"/>
      <c r="BXW52" s="8"/>
      <c r="BXX52" s="8"/>
      <c r="BXY52" s="8"/>
      <c r="BXZ52" s="8"/>
      <c r="BYA52" s="8"/>
      <c r="BYB52" s="8"/>
      <c r="BYC52" s="8"/>
      <c r="BYD52" s="8"/>
      <c r="BYE52" s="8"/>
      <c r="BYF52" s="8"/>
      <c r="BYG52" s="8"/>
      <c r="BYH52" s="8"/>
      <c r="BYI52" s="8"/>
      <c r="BYJ52" s="8"/>
      <c r="BYK52" s="8"/>
      <c r="BYL52" s="8"/>
      <c r="BYM52" s="8"/>
      <c r="BYN52" s="8"/>
      <c r="BYO52" s="8"/>
      <c r="BYP52" s="8"/>
      <c r="BYQ52" s="8"/>
      <c r="BYR52" s="8"/>
      <c r="BYS52" s="8"/>
      <c r="BYT52" s="8"/>
      <c r="BYU52" s="8"/>
      <c r="BYV52" s="8"/>
      <c r="BYW52" s="8"/>
      <c r="BYX52" s="8"/>
      <c r="BYY52" s="8"/>
      <c r="BYZ52" s="8"/>
      <c r="BZA52" s="8"/>
      <c r="BZB52" s="8"/>
      <c r="BZC52" s="8"/>
      <c r="BZD52" s="8"/>
      <c r="BZE52" s="8"/>
      <c r="BZF52" s="8"/>
      <c r="BZG52" s="8"/>
      <c r="BZH52" s="8"/>
      <c r="BZI52" s="8"/>
      <c r="BZJ52" s="8"/>
      <c r="BZK52" s="8"/>
      <c r="BZL52" s="8"/>
      <c r="BZM52" s="8"/>
      <c r="BZN52" s="8"/>
      <c r="BZO52" s="8"/>
      <c r="BZP52" s="8"/>
      <c r="BZQ52" s="8"/>
      <c r="BZR52" s="8"/>
      <c r="BZS52" s="8"/>
      <c r="BZT52" s="8"/>
      <c r="BZU52" s="8"/>
      <c r="BZV52" s="8"/>
      <c r="BZW52" s="8"/>
      <c r="BZX52" s="8"/>
      <c r="BZY52" s="8"/>
      <c r="BZZ52" s="8"/>
      <c r="CAA52" s="8"/>
      <c r="CAB52" s="8"/>
      <c r="CAC52" s="8"/>
      <c r="CAD52" s="8"/>
      <c r="CAE52" s="8"/>
      <c r="CAF52" s="8"/>
      <c r="CAG52" s="8"/>
      <c r="CAH52" s="8"/>
      <c r="CAI52" s="8"/>
      <c r="CAJ52" s="8"/>
      <c r="CAK52" s="8"/>
      <c r="CAL52" s="8"/>
      <c r="CAM52" s="8"/>
      <c r="CAN52" s="8"/>
      <c r="CAO52" s="8"/>
      <c r="CAP52" s="8"/>
      <c r="CAQ52" s="8"/>
      <c r="CAR52" s="8"/>
      <c r="CAS52" s="8"/>
      <c r="CAT52" s="8"/>
      <c r="CAU52" s="8"/>
      <c r="CAV52" s="8"/>
      <c r="CAW52" s="8"/>
      <c r="CAX52" s="8"/>
      <c r="CAY52" s="8"/>
      <c r="CAZ52" s="8"/>
      <c r="CBA52" s="8"/>
      <c r="CBB52" s="8"/>
      <c r="CBC52" s="8"/>
      <c r="CBD52" s="8"/>
      <c r="CBE52" s="8"/>
      <c r="CBF52" s="8"/>
      <c r="CBG52" s="8"/>
      <c r="CBH52" s="8"/>
      <c r="CBI52" s="8"/>
      <c r="CBJ52" s="8"/>
      <c r="CBK52" s="8"/>
      <c r="CBL52" s="8"/>
      <c r="CBM52" s="8"/>
      <c r="CBN52" s="8"/>
      <c r="CBO52" s="8"/>
      <c r="CBP52" s="8"/>
      <c r="CBQ52" s="8"/>
      <c r="CBR52" s="8"/>
      <c r="CBS52" s="8"/>
      <c r="CBT52" s="8"/>
      <c r="CBU52" s="8"/>
      <c r="CBV52" s="8"/>
      <c r="CBW52" s="8"/>
      <c r="CBX52" s="8"/>
      <c r="CBY52" s="8"/>
      <c r="CBZ52" s="8"/>
      <c r="CCA52" s="8"/>
      <c r="CCB52" s="8"/>
      <c r="CCC52" s="8"/>
      <c r="CCD52" s="8"/>
      <c r="CCE52" s="8"/>
      <c r="CCF52" s="8"/>
      <c r="CCG52" s="8"/>
      <c r="CCH52" s="8"/>
      <c r="CCI52" s="8"/>
      <c r="CCJ52" s="8"/>
      <c r="CCK52" s="8"/>
      <c r="CCL52" s="8"/>
      <c r="CCM52" s="8"/>
      <c r="CCN52" s="8"/>
      <c r="CCO52" s="8"/>
      <c r="CCP52" s="8"/>
      <c r="CCQ52" s="8"/>
      <c r="CCR52" s="8"/>
      <c r="CCS52" s="8"/>
      <c r="CCT52" s="8"/>
      <c r="CCU52" s="8"/>
      <c r="CCV52" s="8"/>
      <c r="CCW52" s="8"/>
      <c r="CCX52" s="8"/>
      <c r="CCY52" s="8"/>
      <c r="CCZ52" s="8"/>
      <c r="CDA52" s="8"/>
      <c r="CDB52" s="8"/>
      <c r="CDC52" s="8"/>
      <c r="CDD52" s="8"/>
      <c r="CDE52" s="8"/>
      <c r="CDF52" s="8"/>
      <c r="CDG52" s="8"/>
      <c r="CDH52" s="8"/>
      <c r="CDI52" s="8"/>
      <c r="CDJ52" s="8"/>
      <c r="CDK52" s="8"/>
      <c r="CDL52" s="8"/>
      <c r="CDM52" s="8"/>
      <c r="CDN52" s="8"/>
      <c r="CDO52" s="8"/>
      <c r="CDP52" s="8"/>
      <c r="CDQ52" s="8"/>
      <c r="CDR52" s="8"/>
      <c r="CDS52" s="8"/>
      <c r="CDT52" s="8"/>
      <c r="CDU52" s="8"/>
      <c r="CDV52" s="8"/>
      <c r="CDW52" s="8"/>
      <c r="CDX52" s="8"/>
      <c r="CDY52" s="8"/>
      <c r="CDZ52" s="8"/>
      <c r="CEA52" s="8"/>
      <c r="CEB52" s="8"/>
      <c r="CEC52" s="8"/>
      <c r="CED52" s="8"/>
      <c r="CEE52" s="8"/>
      <c r="CEF52" s="8"/>
      <c r="CEG52" s="8"/>
      <c r="CEH52" s="8"/>
      <c r="CEI52" s="8"/>
      <c r="CEJ52" s="8"/>
      <c r="CEK52" s="8"/>
      <c r="CEL52" s="8"/>
      <c r="CEM52" s="8"/>
      <c r="CEN52" s="8"/>
      <c r="CEO52" s="8"/>
      <c r="CEP52" s="8"/>
      <c r="CEQ52" s="8"/>
      <c r="CER52" s="8"/>
      <c r="CES52" s="8"/>
      <c r="CET52" s="8"/>
      <c r="CEU52" s="8"/>
      <c r="CEV52" s="8"/>
      <c r="CEW52" s="8"/>
      <c r="CEX52" s="8"/>
      <c r="CEY52" s="8"/>
      <c r="CEZ52" s="8"/>
      <c r="CFA52" s="8"/>
      <c r="CFB52" s="8"/>
      <c r="CFC52" s="8"/>
      <c r="CFD52" s="8"/>
      <c r="CFE52" s="8"/>
      <c r="CFF52" s="8"/>
      <c r="CFG52" s="8"/>
      <c r="CFH52" s="8"/>
      <c r="CFI52" s="8"/>
      <c r="CFJ52" s="8"/>
      <c r="CFK52" s="8"/>
      <c r="CFL52" s="8"/>
      <c r="CFM52" s="8"/>
      <c r="CFN52" s="8"/>
      <c r="CFO52" s="8"/>
      <c r="CFP52" s="8"/>
      <c r="CFQ52" s="8"/>
      <c r="CFR52" s="8"/>
      <c r="CFS52" s="8"/>
      <c r="CFT52" s="8"/>
      <c r="CFU52" s="8"/>
      <c r="CFV52" s="8"/>
      <c r="CFW52" s="8"/>
      <c r="CFX52" s="8"/>
      <c r="CFY52" s="8"/>
      <c r="CFZ52" s="8"/>
      <c r="CGA52" s="8"/>
      <c r="CGB52" s="8"/>
      <c r="CGC52" s="8"/>
      <c r="CGD52" s="8"/>
      <c r="CGE52" s="8"/>
      <c r="CGF52" s="8"/>
      <c r="CGG52" s="8"/>
      <c r="CGH52" s="8"/>
      <c r="CGI52" s="8"/>
      <c r="CGJ52" s="8"/>
      <c r="CGK52" s="8"/>
      <c r="CGL52" s="8"/>
      <c r="CGM52" s="8"/>
      <c r="CGN52" s="8"/>
      <c r="CGO52" s="8"/>
      <c r="CGP52" s="8"/>
      <c r="CGQ52" s="8"/>
      <c r="CGR52" s="8"/>
      <c r="CGS52" s="8"/>
      <c r="CGT52" s="8"/>
      <c r="CGU52" s="8"/>
      <c r="CGV52" s="8"/>
      <c r="CGW52" s="8"/>
      <c r="CGX52" s="8"/>
      <c r="CGY52" s="8"/>
      <c r="CGZ52" s="8"/>
      <c r="CHA52" s="8"/>
      <c r="CHB52" s="8"/>
      <c r="CHC52" s="8"/>
      <c r="CHD52" s="8"/>
      <c r="CHE52" s="8"/>
      <c r="CHF52" s="8"/>
      <c r="CHG52" s="8"/>
      <c r="CHH52" s="8"/>
      <c r="CHI52" s="8"/>
      <c r="CHJ52" s="8"/>
      <c r="CHK52" s="8"/>
      <c r="CHL52" s="8"/>
      <c r="CHM52" s="8"/>
      <c r="CHN52" s="8"/>
      <c r="CHO52" s="8"/>
      <c r="CHP52" s="8"/>
      <c r="CHQ52" s="8"/>
      <c r="CHR52" s="8"/>
      <c r="CHS52" s="8"/>
      <c r="CHT52" s="8"/>
      <c r="CHU52" s="8"/>
      <c r="CHV52" s="8"/>
      <c r="CHW52" s="8"/>
      <c r="CHX52" s="8"/>
      <c r="CHY52" s="8"/>
      <c r="CHZ52" s="8"/>
      <c r="CIA52" s="8"/>
      <c r="CIB52" s="8"/>
      <c r="CIC52" s="8"/>
      <c r="CID52" s="8"/>
      <c r="CIE52" s="8"/>
      <c r="CIF52" s="8"/>
      <c r="CIG52" s="8"/>
      <c r="CIH52" s="8"/>
      <c r="CII52" s="8"/>
      <c r="CIJ52" s="8"/>
      <c r="CIK52" s="8"/>
      <c r="CIL52" s="8"/>
      <c r="CIM52" s="8"/>
      <c r="CIN52" s="8"/>
      <c r="CIO52" s="8"/>
      <c r="CIP52" s="8"/>
      <c r="CIQ52" s="8"/>
      <c r="CIR52" s="8"/>
      <c r="CIS52" s="8"/>
      <c r="CIT52" s="8"/>
      <c r="CIU52" s="8"/>
      <c r="CIV52" s="8"/>
      <c r="CIW52" s="8"/>
      <c r="CIX52" s="8"/>
      <c r="CIY52" s="8"/>
      <c r="CIZ52" s="8"/>
      <c r="CJA52" s="8"/>
      <c r="CJB52" s="8"/>
      <c r="CJC52" s="8"/>
      <c r="CJD52" s="8"/>
      <c r="CJE52" s="8"/>
      <c r="CJF52" s="8"/>
      <c r="CJG52" s="8"/>
      <c r="CJH52" s="8"/>
      <c r="CJI52" s="8"/>
      <c r="CJJ52" s="8"/>
      <c r="CJK52" s="8"/>
      <c r="CJL52" s="8"/>
      <c r="CJM52" s="8"/>
      <c r="CJN52" s="8"/>
      <c r="CJO52" s="8"/>
      <c r="CJP52" s="8"/>
      <c r="CJQ52" s="8"/>
      <c r="CJR52" s="8"/>
      <c r="CJS52" s="8"/>
      <c r="CJT52" s="8"/>
      <c r="CJU52" s="8"/>
      <c r="CJV52" s="8"/>
      <c r="CJW52" s="8"/>
      <c r="CJX52" s="8"/>
      <c r="CJY52" s="8"/>
      <c r="CJZ52" s="8"/>
      <c r="CKA52" s="8"/>
      <c r="CKB52" s="8"/>
      <c r="CKC52" s="8"/>
      <c r="CKD52" s="8"/>
      <c r="CKE52" s="8"/>
      <c r="CKF52" s="8"/>
      <c r="CKG52" s="8"/>
      <c r="CKH52" s="8"/>
      <c r="CKI52" s="8"/>
      <c r="CKJ52" s="8"/>
      <c r="CKK52" s="8"/>
      <c r="CKL52" s="8"/>
      <c r="CKM52" s="8"/>
      <c r="CKN52" s="8"/>
      <c r="CKO52" s="8"/>
      <c r="CKP52" s="8"/>
      <c r="CKQ52" s="8"/>
      <c r="CKR52" s="8"/>
      <c r="CKS52" s="8"/>
      <c r="CKT52" s="8"/>
      <c r="CKU52" s="8"/>
      <c r="CKV52" s="8"/>
      <c r="CKW52" s="8"/>
      <c r="CKX52" s="8"/>
      <c r="CKY52" s="8"/>
      <c r="CKZ52" s="8"/>
      <c r="CLA52" s="8"/>
      <c r="CLB52" s="8"/>
      <c r="CLC52" s="8"/>
      <c r="CLD52" s="8"/>
      <c r="CLE52" s="8"/>
      <c r="CLF52" s="8"/>
      <c r="CLG52" s="8"/>
      <c r="CLH52" s="8"/>
      <c r="CLI52" s="8"/>
      <c r="CLJ52" s="8"/>
      <c r="CLK52" s="8"/>
      <c r="CLL52" s="8"/>
      <c r="CLM52" s="8"/>
      <c r="CLN52" s="8"/>
      <c r="CLO52" s="8"/>
      <c r="CLP52" s="8"/>
      <c r="CLQ52" s="8"/>
      <c r="CLR52" s="8"/>
      <c r="CLS52" s="8"/>
      <c r="CLT52" s="8"/>
      <c r="CLU52" s="8"/>
      <c r="CLV52" s="8"/>
      <c r="CLW52" s="8"/>
      <c r="CLX52" s="8"/>
      <c r="CLY52" s="8"/>
      <c r="CLZ52" s="8"/>
      <c r="CMA52" s="8"/>
      <c r="CMB52" s="8"/>
      <c r="CMC52" s="8"/>
      <c r="CMD52" s="8"/>
      <c r="CME52" s="8"/>
      <c r="CMF52" s="8"/>
      <c r="CMG52" s="8"/>
      <c r="CMH52" s="8"/>
      <c r="CMI52" s="8"/>
      <c r="CMJ52" s="8"/>
      <c r="CMK52" s="8"/>
      <c r="CML52" s="8"/>
      <c r="CMM52" s="8"/>
      <c r="CMN52" s="8"/>
      <c r="CMO52" s="8"/>
      <c r="CMP52" s="8"/>
      <c r="CMQ52" s="8"/>
      <c r="CMR52" s="8"/>
      <c r="CMS52" s="8"/>
      <c r="CMT52" s="8"/>
      <c r="CMU52" s="8"/>
      <c r="CMV52" s="8"/>
      <c r="CMW52" s="8"/>
      <c r="CMX52" s="8"/>
      <c r="CMY52" s="8"/>
      <c r="CMZ52" s="8"/>
      <c r="CNA52" s="8"/>
      <c r="CNB52" s="8"/>
      <c r="CNC52" s="8"/>
      <c r="CND52" s="8"/>
      <c r="CNE52" s="8"/>
      <c r="CNF52" s="8"/>
      <c r="CNG52" s="8"/>
      <c r="CNH52" s="8"/>
      <c r="CNI52" s="8"/>
      <c r="CNJ52" s="8"/>
      <c r="CNK52" s="8"/>
      <c r="CNL52" s="8"/>
      <c r="CNM52" s="8"/>
      <c r="CNN52" s="8"/>
      <c r="CNO52" s="8"/>
      <c r="CNP52" s="8"/>
      <c r="CNQ52" s="8"/>
      <c r="CNR52" s="8"/>
      <c r="CNS52" s="8"/>
      <c r="CNT52" s="8"/>
      <c r="CNU52" s="8"/>
      <c r="CNV52" s="8"/>
      <c r="CNW52" s="8"/>
      <c r="CNX52" s="8"/>
      <c r="CNY52" s="8"/>
      <c r="CNZ52" s="8"/>
      <c r="COA52" s="8"/>
      <c r="COB52" s="8"/>
      <c r="COC52" s="8"/>
      <c r="COD52" s="8"/>
      <c r="COE52" s="8"/>
      <c r="COF52" s="8"/>
      <c r="COG52" s="8"/>
      <c r="COH52" s="8"/>
      <c r="COI52" s="8"/>
      <c r="COJ52" s="8"/>
      <c r="COK52" s="8"/>
      <c r="COL52" s="8"/>
      <c r="COM52" s="8"/>
      <c r="CON52" s="8"/>
      <c r="COO52" s="8"/>
      <c r="COP52" s="8"/>
      <c r="COQ52" s="8"/>
      <c r="COR52" s="8"/>
      <c r="COS52" s="8"/>
      <c r="COT52" s="8"/>
      <c r="COU52" s="8"/>
      <c r="COV52" s="8"/>
      <c r="COW52" s="8"/>
      <c r="COX52" s="8"/>
      <c r="COY52" s="8"/>
      <c r="COZ52" s="8"/>
      <c r="CPA52" s="8"/>
      <c r="CPB52" s="8"/>
      <c r="CPC52" s="8"/>
      <c r="CPD52" s="8"/>
      <c r="CPE52" s="8"/>
      <c r="CPF52" s="8"/>
      <c r="CPG52" s="8"/>
      <c r="CPH52" s="8"/>
      <c r="CPI52" s="8"/>
      <c r="CPJ52" s="8"/>
      <c r="CPK52" s="8"/>
      <c r="CPL52" s="8"/>
      <c r="CPM52" s="8"/>
      <c r="CPN52" s="8"/>
      <c r="CPO52" s="8"/>
      <c r="CPP52" s="8"/>
      <c r="CPQ52" s="8"/>
      <c r="CPR52" s="8"/>
      <c r="CPS52" s="8"/>
      <c r="CPT52" s="8"/>
      <c r="CPU52" s="8"/>
      <c r="CPV52" s="8"/>
      <c r="CPW52" s="8"/>
      <c r="CPX52" s="8"/>
      <c r="CPY52" s="8"/>
      <c r="CPZ52" s="8"/>
      <c r="CQA52" s="8"/>
      <c r="CQB52" s="8"/>
      <c r="CQC52" s="8"/>
      <c r="CQD52" s="8"/>
      <c r="CQE52" s="8"/>
      <c r="CQF52" s="8"/>
      <c r="CQG52" s="8"/>
      <c r="CQH52" s="8"/>
      <c r="CQI52" s="8"/>
      <c r="CQJ52" s="8"/>
      <c r="CQK52" s="8"/>
      <c r="CQL52" s="8"/>
      <c r="CQM52" s="8"/>
      <c r="CQN52" s="8"/>
      <c r="CQO52" s="8"/>
      <c r="CQP52" s="8"/>
      <c r="CQQ52" s="8"/>
      <c r="CQR52" s="8"/>
      <c r="CQS52" s="8"/>
      <c r="CQT52" s="8"/>
      <c r="CQU52" s="8"/>
      <c r="CQV52" s="8"/>
      <c r="CQW52" s="8"/>
      <c r="CQX52" s="8"/>
      <c r="CQY52" s="8"/>
      <c r="CQZ52" s="8"/>
      <c r="CRA52" s="8"/>
      <c r="CRB52" s="8"/>
      <c r="CRC52" s="8"/>
      <c r="CRD52" s="8"/>
      <c r="CRE52" s="8"/>
      <c r="CRF52" s="8"/>
      <c r="CRG52" s="8"/>
      <c r="CRH52" s="8"/>
      <c r="CRI52" s="8"/>
      <c r="CRJ52" s="8"/>
      <c r="CRK52" s="8"/>
      <c r="CRL52" s="8"/>
      <c r="CRM52" s="8"/>
      <c r="CRN52" s="8"/>
      <c r="CRO52" s="8"/>
      <c r="CRP52" s="8"/>
      <c r="CRQ52" s="8"/>
      <c r="CRR52" s="8"/>
      <c r="CRS52" s="8"/>
      <c r="CRT52" s="8"/>
      <c r="CRU52" s="8"/>
      <c r="CRV52" s="8"/>
      <c r="CRW52" s="8"/>
      <c r="CRX52" s="8"/>
      <c r="CRY52" s="8"/>
      <c r="CRZ52" s="8"/>
      <c r="CSA52" s="8"/>
      <c r="CSB52" s="8"/>
      <c r="CSC52" s="8"/>
      <c r="CSD52" s="8"/>
      <c r="CSE52" s="8"/>
      <c r="CSF52" s="8"/>
      <c r="CSG52" s="8"/>
      <c r="CSH52" s="8"/>
      <c r="CSI52" s="8"/>
      <c r="CSJ52" s="8"/>
      <c r="CSK52" s="8"/>
      <c r="CSL52" s="8"/>
      <c r="CSM52" s="8"/>
      <c r="CSN52" s="8"/>
      <c r="CSO52" s="8"/>
      <c r="CSP52" s="8"/>
      <c r="CSQ52" s="8"/>
      <c r="CSR52" s="8"/>
      <c r="CSS52" s="8"/>
      <c r="CST52" s="8"/>
      <c r="CSU52" s="8"/>
      <c r="CSV52" s="8"/>
      <c r="CSW52" s="8"/>
      <c r="CSX52" s="8"/>
      <c r="CSY52" s="8"/>
      <c r="CSZ52" s="8"/>
      <c r="CTA52" s="8"/>
      <c r="CTB52" s="8"/>
      <c r="CTC52" s="8"/>
      <c r="CTD52" s="8"/>
      <c r="CTE52" s="8"/>
      <c r="CTF52" s="8"/>
      <c r="CTG52" s="8"/>
      <c r="CTH52" s="8"/>
      <c r="CTI52" s="8"/>
      <c r="CTJ52" s="8"/>
      <c r="CTK52" s="8"/>
      <c r="CTL52" s="8"/>
      <c r="CTM52" s="8"/>
      <c r="CTN52" s="8"/>
      <c r="CTO52" s="8"/>
      <c r="CTP52" s="8"/>
      <c r="CTQ52" s="8"/>
      <c r="CTR52" s="8"/>
      <c r="CTS52" s="8"/>
      <c r="CTT52" s="8"/>
      <c r="CTU52" s="8"/>
      <c r="CTV52" s="8"/>
      <c r="CTW52" s="8"/>
      <c r="CTX52" s="8"/>
      <c r="CTY52" s="8"/>
      <c r="CTZ52" s="8"/>
      <c r="CUA52" s="8"/>
      <c r="CUB52" s="8"/>
      <c r="CUC52" s="8"/>
      <c r="CUD52" s="8"/>
      <c r="CUE52" s="8"/>
      <c r="CUF52" s="8"/>
      <c r="CUG52" s="8"/>
      <c r="CUH52" s="8"/>
      <c r="CUI52" s="8"/>
      <c r="CUJ52" s="8"/>
      <c r="CUK52" s="8"/>
      <c r="CUL52" s="8"/>
      <c r="CUM52" s="8"/>
      <c r="CUN52" s="8"/>
      <c r="CUO52" s="8"/>
      <c r="CUP52" s="8"/>
      <c r="CUQ52" s="8"/>
      <c r="CUR52" s="8"/>
      <c r="CUS52" s="8"/>
      <c r="CUT52" s="8"/>
      <c r="CUU52" s="8"/>
      <c r="CUV52" s="8"/>
      <c r="CUW52" s="8"/>
      <c r="CUX52" s="8"/>
      <c r="CUY52" s="8"/>
      <c r="CUZ52" s="8"/>
      <c r="CVA52" s="8"/>
      <c r="CVB52" s="8"/>
      <c r="CVC52" s="8"/>
      <c r="CVD52" s="8"/>
      <c r="CVE52" s="8"/>
      <c r="CVF52" s="8"/>
      <c r="CVG52" s="8"/>
      <c r="CVH52" s="8"/>
      <c r="CVI52" s="8"/>
      <c r="CVJ52" s="8"/>
      <c r="CVK52" s="8"/>
      <c r="CVL52" s="8"/>
      <c r="CVM52" s="8"/>
      <c r="CVN52" s="8"/>
      <c r="CVO52" s="8"/>
      <c r="CVP52" s="8"/>
      <c r="CVQ52" s="8"/>
      <c r="CVR52" s="8"/>
      <c r="CVS52" s="8"/>
      <c r="CVT52" s="8"/>
      <c r="CVU52" s="8"/>
      <c r="CVV52" s="8"/>
      <c r="CVW52" s="8"/>
      <c r="CVX52" s="8"/>
      <c r="CVY52" s="8"/>
      <c r="CVZ52" s="8"/>
      <c r="CWA52" s="8"/>
      <c r="CWB52" s="8"/>
      <c r="CWC52" s="8"/>
      <c r="CWD52" s="8"/>
      <c r="CWE52" s="8"/>
      <c r="CWF52" s="8"/>
      <c r="CWG52" s="8"/>
      <c r="CWH52" s="8"/>
      <c r="CWI52" s="8"/>
      <c r="CWJ52" s="8"/>
      <c r="CWK52" s="8"/>
      <c r="CWL52" s="8"/>
      <c r="CWM52" s="8"/>
      <c r="CWN52" s="8"/>
      <c r="CWO52" s="8"/>
      <c r="CWP52" s="8"/>
      <c r="CWQ52" s="8"/>
      <c r="CWR52" s="8"/>
      <c r="CWS52" s="8"/>
      <c r="CWT52" s="8"/>
      <c r="CWU52" s="8"/>
      <c r="CWV52" s="8"/>
      <c r="CWW52" s="8"/>
      <c r="CWX52" s="8"/>
      <c r="CWY52" s="8"/>
      <c r="CWZ52" s="8"/>
      <c r="CXA52" s="8"/>
      <c r="CXB52" s="8"/>
      <c r="CXC52" s="8"/>
      <c r="CXD52" s="8"/>
      <c r="CXE52" s="8"/>
      <c r="CXF52" s="8"/>
      <c r="CXG52" s="8"/>
      <c r="CXH52" s="8"/>
      <c r="CXI52" s="8"/>
      <c r="CXJ52" s="8"/>
      <c r="CXK52" s="8"/>
      <c r="CXL52" s="8"/>
      <c r="CXM52" s="8"/>
      <c r="CXN52" s="8"/>
      <c r="CXO52" s="8"/>
      <c r="CXP52" s="8"/>
      <c r="CXQ52" s="8"/>
      <c r="CXR52" s="8"/>
      <c r="CXS52" s="8"/>
      <c r="CXT52" s="8"/>
      <c r="CXU52" s="8"/>
      <c r="CXV52" s="8"/>
      <c r="CXW52" s="8"/>
      <c r="CXX52" s="8"/>
      <c r="CXY52" s="8"/>
      <c r="CXZ52" s="8"/>
      <c r="CYA52" s="8"/>
      <c r="CYB52" s="8"/>
      <c r="CYC52" s="8"/>
      <c r="CYD52" s="8"/>
      <c r="CYE52" s="8"/>
      <c r="CYF52" s="8"/>
      <c r="CYG52" s="8"/>
      <c r="CYH52" s="8"/>
      <c r="CYI52" s="8"/>
      <c r="CYJ52" s="8"/>
      <c r="CYK52" s="8"/>
      <c r="CYL52" s="8"/>
      <c r="CYM52" s="8"/>
      <c r="CYN52" s="8"/>
      <c r="CYO52" s="8"/>
      <c r="CYP52" s="8"/>
      <c r="CYQ52" s="8"/>
      <c r="CYR52" s="8"/>
      <c r="CYS52" s="8"/>
      <c r="CYT52" s="8"/>
      <c r="CYU52" s="8"/>
      <c r="CYV52" s="8"/>
      <c r="CYW52" s="8"/>
      <c r="CYX52" s="8"/>
      <c r="CYY52" s="8"/>
      <c r="CYZ52" s="8"/>
      <c r="CZA52" s="8"/>
      <c r="CZB52" s="8"/>
      <c r="CZC52" s="8"/>
      <c r="CZD52" s="8"/>
      <c r="CZE52" s="8"/>
      <c r="CZF52" s="8"/>
      <c r="CZG52" s="8"/>
      <c r="CZH52" s="8"/>
      <c r="CZI52" s="8"/>
      <c r="CZJ52" s="8"/>
      <c r="CZK52" s="8"/>
      <c r="CZL52" s="8"/>
      <c r="CZM52" s="8"/>
      <c r="CZN52" s="8"/>
      <c r="CZO52" s="8"/>
      <c r="CZP52" s="8"/>
      <c r="CZQ52" s="8"/>
      <c r="CZR52" s="8"/>
      <c r="CZS52" s="8"/>
      <c r="CZT52" s="8"/>
      <c r="CZU52" s="8"/>
      <c r="CZV52" s="8"/>
      <c r="CZW52" s="8"/>
      <c r="CZX52" s="8"/>
      <c r="CZY52" s="8"/>
      <c r="CZZ52" s="8"/>
      <c r="DAA52" s="8"/>
      <c r="DAB52" s="8"/>
      <c r="DAC52" s="8"/>
      <c r="DAD52" s="8"/>
      <c r="DAE52" s="8"/>
      <c r="DAF52" s="8"/>
      <c r="DAG52" s="8"/>
      <c r="DAH52" s="8"/>
      <c r="DAI52" s="8"/>
      <c r="DAJ52" s="8"/>
      <c r="DAK52" s="8"/>
      <c r="DAL52" s="8"/>
      <c r="DAM52" s="8"/>
      <c r="DAN52" s="8"/>
      <c r="DAO52" s="8"/>
      <c r="DAP52" s="8"/>
      <c r="DAQ52" s="8"/>
      <c r="DAR52" s="8"/>
      <c r="DAS52" s="8"/>
      <c r="DAT52" s="8"/>
      <c r="DAU52" s="8"/>
      <c r="DAV52" s="8"/>
      <c r="DAW52" s="8"/>
      <c r="DAX52" s="8"/>
      <c r="DAY52" s="8"/>
      <c r="DAZ52" s="8"/>
      <c r="DBA52" s="8"/>
      <c r="DBB52" s="8"/>
      <c r="DBC52" s="8"/>
      <c r="DBD52" s="8"/>
      <c r="DBE52" s="8"/>
      <c r="DBF52" s="8"/>
      <c r="DBG52" s="8"/>
      <c r="DBH52" s="8"/>
      <c r="DBI52" s="8"/>
      <c r="DBJ52" s="8"/>
      <c r="DBK52" s="8"/>
      <c r="DBL52" s="8"/>
      <c r="DBM52" s="8"/>
      <c r="DBN52" s="8"/>
      <c r="DBO52" s="8"/>
      <c r="DBP52" s="8"/>
      <c r="DBQ52" s="8"/>
      <c r="DBR52" s="8"/>
      <c r="DBS52" s="8"/>
      <c r="DBT52" s="8"/>
      <c r="DBU52" s="8"/>
      <c r="DBV52" s="8"/>
      <c r="DBW52" s="8"/>
      <c r="DBX52" s="8"/>
      <c r="DBY52" s="8"/>
      <c r="DBZ52" s="8"/>
      <c r="DCA52" s="8"/>
      <c r="DCB52" s="8"/>
      <c r="DCC52" s="8"/>
      <c r="DCD52" s="8"/>
      <c r="DCE52" s="8"/>
      <c r="DCF52" s="8"/>
      <c r="DCG52" s="8"/>
      <c r="DCH52" s="8"/>
      <c r="DCI52" s="8"/>
      <c r="DCJ52" s="8"/>
      <c r="DCK52" s="8"/>
      <c r="DCL52" s="8"/>
      <c r="DCM52" s="8"/>
      <c r="DCN52" s="8"/>
      <c r="DCO52" s="8"/>
      <c r="DCP52" s="8"/>
      <c r="DCQ52" s="8"/>
      <c r="DCR52" s="8"/>
      <c r="DCS52" s="8"/>
      <c r="DCT52" s="8"/>
      <c r="DCU52" s="8"/>
      <c r="DCV52" s="8"/>
      <c r="DCW52" s="8"/>
      <c r="DCX52" s="8"/>
      <c r="DCY52" s="8"/>
      <c r="DCZ52" s="8"/>
      <c r="DDA52" s="8"/>
      <c r="DDB52" s="8"/>
      <c r="DDC52" s="8"/>
      <c r="DDD52" s="8"/>
      <c r="DDE52" s="8"/>
      <c r="DDF52" s="8"/>
      <c r="DDG52" s="8"/>
      <c r="DDH52" s="8"/>
      <c r="DDI52" s="8"/>
      <c r="DDJ52" s="8"/>
      <c r="DDK52" s="8"/>
      <c r="DDL52" s="8"/>
      <c r="DDM52" s="8"/>
      <c r="DDN52" s="8"/>
      <c r="DDO52" s="8"/>
      <c r="DDP52" s="8"/>
      <c r="DDQ52" s="8"/>
      <c r="DDR52" s="8"/>
      <c r="DDS52" s="8"/>
      <c r="DDT52" s="8"/>
      <c r="DDU52" s="8"/>
      <c r="DDV52" s="8"/>
      <c r="DDW52" s="8"/>
      <c r="DDX52" s="8"/>
      <c r="DDY52" s="8"/>
      <c r="DDZ52" s="8"/>
      <c r="DEA52" s="8"/>
      <c r="DEB52" s="8"/>
      <c r="DEC52" s="8"/>
      <c r="DED52" s="8"/>
      <c r="DEE52" s="8"/>
      <c r="DEF52" s="8"/>
      <c r="DEG52" s="8"/>
      <c r="DEH52" s="8"/>
      <c r="DEI52" s="8"/>
      <c r="DEJ52" s="8"/>
      <c r="DEK52" s="8"/>
      <c r="DEL52" s="8"/>
      <c r="DEM52" s="8"/>
      <c r="DEN52" s="8"/>
      <c r="DEO52" s="8"/>
      <c r="DEP52" s="8"/>
      <c r="DEQ52" s="8"/>
      <c r="DER52" s="8"/>
      <c r="DES52" s="8"/>
      <c r="DET52" s="8"/>
      <c r="DEU52" s="8"/>
      <c r="DEV52" s="8"/>
      <c r="DEW52" s="8"/>
      <c r="DEX52" s="8"/>
      <c r="DEY52" s="8"/>
      <c r="DEZ52" s="8"/>
      <c r="DFA52" s="8"/>
      <c r="DFB52" s="8"/>
      <c r="DFC52" s="8"/>
      <c r="DFD52" s="8"/>
      <c r="DFE52" s="8"/>
      <c r="DFF52" s="8"/>
      <c r="DFG52" s="8"/>
      <c r="DFH52" s="8"/>
      <c r="DFI52" s="8"/>
      <c r="DFJ52" s="8"/>
      <c r="DFK52" s="8"/>
      <c r="DFL52" s="8"/>
      <c r="DFM52" s="8"/>
      <c r="DFN52" s="8"/>
      <c r="DFO52" s="8"/>
      <c r="DFP52" s="8"/>
      <c r="DFQ52" s="8"/>
      <c r="DFR52" s="8"/>
      <c r="DFS52" s="8"/>
      <c r="DFT52" s="8"/>
      <c r="DFU52" s="8"/>
      <c r="DFV52" s="8"/>
      <c r="DFW52" s="8"/>
      <c r="DFX52" s="8"/>
      <c r="DFY52" s="8"/>
      <c r="DFZ52" s="8"/>
      <c r="DGA52" s="8"/>
      <c r="DGB52" s="8"/>
      <c r="DGC52" s="8"/>
      <c r="DGD52" s="8"/>
      <c r="DGE52" s="8"/>
      <c r="DGF52" s="8"/>
      <c r="DGG52" s="8"/>
      <c r="DGH52" s="8"/>
      <c r="DGI52" s="8"/>
      <c r="DGJ52" s="8"/>
      <c r="DGK52" s="8"/>
      <c r="DGL52" s="8"/>
      <c r="DGM52" s="8"/>
      <c r="DGN52" s="8"/>
      <c r="DGO52" s="8"/>
      <c r="DGP52" s="8"/>
      <c r="DGQ52" s="8"/>
      <c r="DGR52" s="8"/>
      <c r="DGS52" s="8"/>
      <c r="DGT52" s="8"/>
      <c r="DGU52" s="8"/>
      <c r="DGV52" s="8"/>
      <c r="DGW52" s="8"/>
      <c r="DGX52" s="8"/>
      <c r="DGY52" s="8"/>
      <c r="DGZ52" s="8"/>
      <c r="DHA52" s="8"/>
      <c r="DHB52" s="8"/>
      <c r="DHC52" s="8"/>
      <c r="DHD52" s="8"/>
      <c r="DHE52" s="8"/>
      <c r="DHF52" s="8"/>
      <c r="DHG52" s="8"/>
      <c r="DHH52" s="8"/>
      <c r="DHI52" s="8"/>
      <c r="DHJ52" s="8"/>
      <c r="DHK52" s="8"/>
      <c r="DHL52" s="8"/>
      <c r="DHM52" s="8"/>
      <c r="DHN52" s="8"/>
      <c r="DHO52" s="8"/>
      <c r="DHP52" s="8"/>
      <c r="DHQ52" s="8"/>
      <c r="DHR52" s="8"/>
      <c r="DHS52" s="8"/>
      <c r="DHT52" s="8"/>
      <c r="DHU52" s="8"/>
      <c r="DHV52" s="8"/>
      <c r="DHW52" s="8"/>
      <c r="DHX52" s="8"/>
      <c r="DHY52" s="8"/>
      <c r="DHZ52" s="8"/>
      <c r="DIA52" s="8"/>
      <c r="DIB52" s="8"/>
      <c r="DIC52" s="8"/>
      <c r="DID52" s="8"/>
      <c r="DIE52" s="8"/>
      <c r="DIF52" s="8"/>
      <c r="DIG52" s="8"/>
      <c r="DIH52" s="8"/>
      <c r="DII52" s="8"/>
      <c r="DIJ52" s="8"/>
      <c r="DIK52" s="8"/>
      <c r="DIL52" s="8"/>
      <c r="DIM52" s="8"/>
      <c r="DIN52" s="8"/>
      <c r="DIO52" s="8"/>
      <c r="DIP52" s="8"/>
      <c r="DIQ52" s="8"/>
      <c r="DIR52" s="8"/>
      <c r="DIS52" s="8"/>
      <c r="DIT52" s="8"/>
      <c r="DIU52" s="8"/>
      <c r="DIV52" s="8"/>
      <c r="DIW52" s="8"/>
      <c r="DIX52" s="8"/>
      <c r="DIY52" s="8"/>
      <c r="DIZ52" s="8"/>
      <c r="DJA52" s="8"/>
      <c r="DJB52" s="8"/>
      <c r="DJC52" s="8"/>
      <c r="DJD52" s="8"/>
      <c r="DJE52" s="8"/>
      <c r="DJF52" s="8"/>
      <c r="DJG52" s="8"/>
      <c r="DJH52" s="8"/>
      <c r="DJI52" s="8"/>
      <c r="DJJ52" s="8"/>
      <c r="DJK52" s="8"/>
      <c r="DJL52" s="8"/>
      <c r="DJM52" s="8"/>
      <c r="DJN52" s="8"/>
      <c r="DJO52" s="8"/>
      <c r="DJP52" s="8"/>
      <c r="DJQ52" s="8"/>
      <c r="DJR52" s="8"/>
      <c r="DJS52" s="8"/>
      <c r="DJT52" s="8"/>
      <c r="DJU52" s="8"/>
      <c r="DJV52" s="8"/>
      <c r="DJW52" s="8"/>
      <c r="DJX52" s="8"/>
      <c r="DJY52" s="8"/>
      <c r="DJZ52" s="8"/>
      <c r="DKA52" s="8"/>
      <c r="DKB52" s="8"/>
      <c r="DKC52" s="8"/>
      <c r="DKD52" s="8"/>
      <c r="DKE52" s="8"/>
      <c r="DKF52" s="8"/>
      <c r="DKG52" s="8"/>
      <c r="DKH52" s="8"/>
      <c r="DKI52" s="8"/>
      <c r="DKJ52" s="8"/>
      <c r="DKK52" s="8"/>
      <c r="DKL52" s="8"/>
      <c r="DKM52" s="8"/>
      <c r="DKN52" s="8"/>
      <c r="DKO52" s="8"/>
      <c r="DKP52" s="8"/>
      <c r="DKQ52" s="8"/>
      <c r="DKR52" s="8"/>
      <c r="DKS52" s="8"/>
      <c r="DKT52" s="8"/>
      <c r="DKU52" s="8"/>
      <c r="DKV52" s="8"/>
      <c r="DKW52" s="8"/>
      <c r="DKX52" s="8"/>
      <c r="DKY52" s="8"/>
      <c r="DKZ52" s="8"/>
      <c r="DLA52" s="8"/>
      <c r="DLB52" s="8"/>
      <c r="DLC52" s="8"/>
      <c r="DLD52" s="8"/>
      <c r="DLE52" s="8"/>
      <c r="DLF52" s="8"/>
      <c r="DLG52" s="8"/>
      <c r="DLH52" s="8"/>
      <c r="DLI52" s="8"/>
      <c r="DLJ52" s="8"/>
      <c r="DLK52" s="8"/>
      <c r="DLL52" s="8"/>
      <c r="DLM52" s="8"/>
      <c r="DLN52" s="8"/>
      <c r="DLO52" s="8"/>
      <c r="DLP52" s="8"/>
      <c r="DLQ52" s="8"/>
      <c r="DLR52" s="8"/>
      <c r="DLS52" s="8"/>
      <c r="DLT52" s="8"/>
      <c r="DLU52" s="8"/>
      <c r="DLV52" s="8"/>
      <c r="DLW52" s="8"/>
      <c r="DLX52" s="8"/>
      <c r="DLY52" s="8"/>
      <c r="DLZ52" s="8"/>
      <c r="DMA52" s="8"/>
      <c r="DMB52" s="8"/>
      <c r="DMC52" s="8"/>
      <c r="DMD52" s="8"/>
      <c r="DME52" s="8"/>
      <c r="DMF52" s="8"/>
      <c r="DMG52" s="8"/>
      <c r="DMH52" s="8"/>
      <c r="DMI52" s="8"/>
      <c r="DMJ52" s="8"/>
      <c r="DMK52" s="8"/>
      <c r="DML52" s="8"/>
      <c r="DMM52" s="8"/>
      <c r="DMN52" s="8"/>
      <c r="DMO52" s="8"/>
      <c r="DMP52" s="8"/>
      <c r="DMQ52" s="8"/>
      <c r="DMR52" s="8"/>
      <c r="DMS52" s="8"/>
      <c r="DMT52" s="8"/>
      <c r="DMU52" s="8"/>
      <c r="DMV52" s="8"/>
      <c r="DMW52" s="8"/>
      <c r="DMX52" s="8"/>
      <c r="DMY52" s="8"/>
      <c r="DMZ52" s="8"/>
      <c r="DNA52" s="8"/>
      <c r="DNB52" s="8"/>
      <c r="DNC52" s="8"/>
      <c r="DND52" s="8"/>
      <c r="DNE52" s="8"/>
      <c r="DNF52" s="8"/>
      <c r="DNG52" s="8"/>
      <c r="DNH52" s="8"/>
      <c r="DNI52" s="8"/>
      <c r="DNJ52" s="8"/>
      <c r="DNK52" s="8"/>
      <c r="DNL52" s="8"/>
      <c r="DNM52" s="8"/>
      <c r="DNN52" s="8"/>
      <c r="DNO52" s="8"/>
      <c r="DNP52" s="8"/>
      <c r="DNQ52" s="8"/>
      <c r="DNR52" s="8"/>
      <c r="DNS52" s="8"/>
      <c r="DNT52" s="8"/>
      <c r="DNU52" s="8"/>
      <c r="DNV52" s="8"/>
      <c r="DNW52" s="8"/>
      <c r="DNX52" s="8"/>
      <c r="DNY52" s="8"/>
      <c r="DNZ52" s="8"/>
      <c r="DOA52" s="8"/>
      <c r="DOB52" s="8"/>
      <c r="DOC52" s="8"/>
      <c r="DOD52" s="8"/>
      <c r="DOE52" s="8"/>
      <c r="DOF52" s="8"/>
      <c r="DOG52" s="8"/>
      <c r="DOH52" s="8"/>
      <c r="DOI52" s="8"/>
      <c r="DOJ52" s="8"/>
      <c r="DOK52" s="8"/>
      <c r="DOL52" s="8"/>
      <c r="DOM52" s="8"/>
      <c r="DON52" s="8"/>
      <c r="DOO52" s="8"/>
      <c r="DOP52" s="8"/>
      <c r="DOQ52" s="8"/>
      <c r="DOR52" s="8"/>
      <c r="DOS52" s="8"/>
      <c r="DOT52" s="8"/>
      <c r="DOU52" s="8"/>
      <c r="DOV52" s="8"/>
      <c r="DOW52" s="8"/>
      <c r="DOX52" s="8"/>
      <c r="DOY52" s="8"/>
      <c r="DOZ52" s="8"/>
      <c r="DPA52" s="8"/>
      <c r="DPB52" s="8"/>
      <c r="DPC52" s="8"/>
      <c r="DPD52" s="8"/>
      <c r="DPE52" s="8"/>
      <c r="DPF52" s="8"/>
      <c r="DPG52" s="8"/>
      <c r="DPH52" s="8"/>
      <c r="DPI52" s="8"/>
      <c r="DPJ52" s="8"/>
      <c r="DPK52" s="8"/>
      <c r="DPL52" s="8"/>
      <c r="DPM52" s="8"/>
      <c r="DPN52" s="8"/>
      <c r="DPO52" s="8"/>
      <c r="DPP52" s="8"/>
      <c r="DPQ52" s="8"/>
      <c r="DPR52" s="8"/>
      <c r="DPS52" s="8"/>
      <c r="DPT52" s="8"/>
      <c r="DPU52" s="8"/>
      <c r="DPV52" s="8"/>
      <c r="DPW52" s="8"/>
      <c r="DPX52" s="8"/>
      <c r="DPY52" s="8"/>
      <c r="DPZ52" s="8"/>
      <c r="DQA52" s="8"/>
      <c r="DQB52" s="8"/>
      <c r="DQC52" s="8"/>
      <c r="DQD52" s="8"/>
      <c r="DQE52" s="8"/>
      <c r="DQF52" s="8"/>
      <c r="DQG52" s="8"/>
      <c r="DQH52" s="8"/>
      <c r="DQI52" s="8"/>
      <c r="DQJ52" s="8"/>
      <c r="DQK52" s="8"/>
      <c r="DQL52" s="8"/>
      <c r="DQM52" s="8"/>
      <c r="DQN52" s="8"/>
      <c r="DQO52" s="8"/>
      <c r="DQP52" s="8"/>
      <c r="DQQ52" s="8"/>
      <c r="DQR52" s="8"/>
      <c r="DQS52" s="8"/>
      <c r="DQT52" s="8"/>
      <c r="DQU52" s="8"/>
      <c r="DQV52" s="8"/>
      <c r="DQW52" s="8"/>
      <c r="DQX52" s="8"/>
      <c r="DQY52" s="8"/>
      <c r="DQZ52" s="8"/>
      <c r="DRA52" s="8"/>
      <c r="DRB52" s="8"/>
      <c r="DRC52" s="8"/>
      <c r="DRD52" s="8"/>
      <c r="DRE52" s="8"/>
      <c r="DRF52" s="8"/>
      <c r="DRG52" s="8"/>
      <c r="DRH52" s="8"/>
      <c r="DRI52" s="8"/>
      <c r="DRJ52" s="8"/>
      <c r="DRK52" s="8"/>
      <c r="DRL52" s="8"/>
      <c r="DRM52" s="8"/>
      <c r="DRN52" s="8"/>
      <c r="DRO52" s="8"/>
      <c r="DRP52" s="8"/>
      <c r="DRQ52" s="8"/>
      <c r="DRR52" s="8"/>
      <c r="DRS52" s="8"/>
      <c r="DRT52" s="8"/>
      <c r="DRU52" s="8"/>
      <c r="DRV52" s="8"/>
      <c r="DRW52" s="8"/>
      <c r="DRX52" s="8"/>
      <c r="DRY52" s="8"/>
      <c r="DRZ52" s="8"/>
      <c r="DSA52" s="8"/>
      <c r="DSB52" s="8"/>
      <c r="DSC52" s="8"/>
      <c r="DSD52" s="8"/>
      <c r="DSE52" s="8"/>
      <c r="DSF52" s="8"/>
      <c r="DSG52" s="8"/>
      <c r="DSH52" s="8"/>
      <c r="DSI52" s="8"/>
      <c r="DSJ52" s="8"/>
      <c r="DSK52" s="8"/>
      <c r="DSL52" s="8"/>
      <c r="DSM52" s="8"/>
      <c r="DSN52" s="8"/>
      <c r="DSO52" s="8"/>
      <c r="DSP52" s="8"/>
      <c r="DSQ52" s="8"/>
      <c r="DSR52" s="8"/>
      <c r="DSS52" s="8"/>
      <c r="DST52" s="8"/>
      <c r="DSU52" s="8"/>
      <c r="DSV52" s="8"/>
      <c r="DSW52" s="8"/>
      <c r="DSX52" s="8"/>
      <c r="DSY52" s="8"/>
      <c r="DSZ52" s="8"/>
      <c r="DTA52" s="8"/>
      <c r="DTB52" s="8"/>
      <c r="DTC52" s="8"/>
      <c r="DTD52" s="8"/>
      <c r="DTE52" s="8"/>
      <c r="DTF52" s="8"/>
      <c r="DTG52" s="8"/>
      <c r="DTH52" s="8"/>
      <c r="DTI52" s="8"/>
      <c r="DTJ52" s="8"/>
      <c r="DTK52" s="8"/>
      <c r="DTL52" s="8"/>
      <c r="DTM52" s="8"/>
      <c r="DTN52" s="8"/>
      <c r="DTO52" s="8"/>
      <c r="DTP52" s="8"/>
      <c r="DTQ52" s="8"/>
      <c r="DTR52" s="8"/>
      <c r="DTS52" s="8"/>
      <c r="DTT52" s="8"/>
      <c r="DTU52" s="8"/>
      <c r="DTV52" s="8"/>
      <c r="DTW52" s="8"/>
      <c r="DTX52" s="8"/>
      <c r="DTY52" s="8"/>
      <c r="DTZ52" s="8"/>
      <c r="DUA52" s="8"/>
      <c r="DUB52" s="8"/>
      <c r="DUC52" s="8"/>
      <c r="DUD52" s="8"/>
      <c r="DUE52" s="8"/>
      <c r="DUF52" s="8"/>
      <c r="DUG52" s="8"/>
      <c r="DUH52" s="8"/>
      <c r="DUI52" s="8"/>
      <c r="DUJ52" s="8"/>
      <c r="DUK52" s="8"/>
      <c r="DUL52" s="8"/>
      <c r="DUM52" s="8"/>
      <c r="DUN52" s="8"/>
      <c r="DUO52" s="8"/>
      <c r="DUP52" s="8"/>
      <c r="DUQ52" s="8"/>
      <c r="DUR52" s="8"/>
      <c r="DUS52" s="8"/>
      <c r="DUT52" s="8"/>
      <c r="DUU52" s="8"/>
      <c r="DUV52" s="8"/>
      <c r="DUW52" s="8"/>
      <c r="DUX52" s="8"/>
      <c r="DUY52" s="8"/>
      <c r="DUZ52" s="8"/>
      <c r="DVA52" s="8"/>
      <c r="DVB52" s="8"/>
      <c r="DVC52" s="8"/>
      <c r="DVD52" s="8"/>
      <c r="DVE52" s="8"/>
      <c r="DVF52" s="8"/>
      <c r="DVG52" s="8"/>
      <c r="DVH52" s="8"/>
      <c r="DVI52" s="8"/>
      <c r="DVJ52" s="8"/>
      <c r="DVK52" s="8"/>
      <c r="DVL52" s="8"/>
      <c r="DVM52" s="8"/>
      <c r="DVN52" s="8"/>
      <c r="DVO52" s="8"/>
      <c r="DVP52" s="8"/>
      <c r="DVQ52" s="8"/>
      <c r="DVR52" s="8"/>
      <c r="DVS52" s="8"/>
      <c r="DVT52" s="8"/>
      <c r="DVU52" s="8"/>
      <c r="DVV52" s="8"/>
      <c r="DVW52" s="8"/>
      <c r="DVX52" s="8"/>
      <c r="DVY52" s="8"/>
      <c r="DVZ52" s="8"/>
      <c r="DWA52" s="8"/>
      <c r="DWB52" s="8"/>
      <c r="DWC52" s="8"/>
      <c r="DWD52" s="8"/>
      <c r="DWE52" s="8"/>
      <c r="DWF52" s="8"/>
      <c r="DWG52" s="8"/>
      <c r="DWH52" s="8"/>
      <c r="DWI52" s="8"/>
      <c r="DWJ52" s="8"/>
      <c r="DWK52" s="8"/>
      <c r="DWL52" s="8"/>
      <c r="DWM52" s="8"/>
      <c r="DWN52" s="8"/>
      <c r="DWO52" s="8"/>
      <c r="DWP52" s="8"/>
      <c r="DWQ52" s="8"/>
      <c r="DWR52" s="8"/>
      <c r="DWS52" s="8"/>
      <c r="DWT52" s="8"/>
      <c r="DWU52" s="8"/>
      <c r="DWV52" s="8"/>
      <c r="DWW52" s="8"/>
      <c r="DWX52" s="8"/>
      <c r="DWY52" s="8"/>
      <c r="DWZ52" s="8"/>
      <c r="DXA52" s="8"/>
      <c r="DXB52" s="8"/>
      <c r="DXC52" s="8"/>
      <c r="DXD52" s="8"/>
      <c r="DXE52" s="8"/>
      <c r="DXF52" s="8"/>
      <c r="DXG52" s="8"/>
      <c r="DXH52" s="8"/>
      <c r="DXI52" s="8"/>
      <c r="DXJ52" s="8"/>
      <c r="DXK52" s="8"/>
      <c r="DXL52" s="8"/>
      <c r="DXM52" s="8"/>
      <c r="DXN52" s="8"/>
      <c r="DXO52" s="8"/>
      <c r="DXP52" s="8"/>
      <c r="DXQ52" s="8"/>
      <c r="DXR52" s="8"/>
      <c r="DXS52" s="8"/>
      <c r="DXT52" s="8"/>
      <c r="DXU52" s="8"/>
      <c r="DXV52" s="8"/>
      <c r="DXW52" s="8"/>
      <c r="DXX52" s="8"/>
      <c r="DXY52" s="8"/>
      <c r="DXZ52" s="8"/>
      <c r="DYA52" s="8"/>
      <c r="DYB52" s="8"/>
      <c r="DYC52" s="8"/>
      <c r="DYD52" s="8"/>
      <c r="DYE52" s="8"/>
      <c r="DYF52" s="8"/>
      <c r="DYG52" s="8"/>
      <c r="DYH52" s="8"/>
      <c r="DYI52" s="8"/>
      <c r="DYJ52" s="8"/>
      <c r="DYK52" s="8"/>
      <c r="DYL52" s="8"/>
      <c r="DYM52" s="8"/>
      <c r="DYN52" s="8"/>
      <c r="DYO52" s="8"/>
      <c r="DYP52" s="8"/>
      <c r="DYQ52" s="8"/>
      <c r="DYR52" s="8"/>
      <c r="DYS52" s="8"/>
      <c r="DYT52" s="8"/>
      <c r="DYU52" s="8"/>
      <c r="DYV52" s="8"/>
      <c r="DYW52" s="8"/>
      <c r="DYX52" s="8"/>
      <c r="DYY52" s="8"/>
      <c r="DYZ52" s="8"/>
      <c r="DZA52" s="8"/>
      <c r="DZB52" s="8"/>
      <c r="DZC52" s="8"/>
      <c r="DZD52" s="8"/>
      <c r="DZE52" s="8"/>
      <c r="DZF52" s="8"/>
      <c r="DZG52" s="8"/>
      <c r="DZH52" s="8"/>
      <c r="DZI52" s="8"/>
      <c r="DZJ52" s="8"/>
      <c r="DZK52" s="8"/>
      <c r="DZL52" s="8"/>
      <c r="DZM52" s="8"/>
      <c r="DZN52" s="8"/>
      <c r="DZO52" s="8"/>
      <c r="DZP52" s="8"/>
      <c r="DZQ52" s="8"/>
      <c r="DZR52" s="8"/>
      <c r="DZS52" s="8"/>
      <c r="DZT52" s="8"/>
      <c r="DZU52" s="8"/>
      <c r="DZV52" s="8"/>
      <c r="DZW52" s="8"/>
      <c r="DZX52" s="8"/>
      <c r="DZY52" s="8"/>
      <c r="DZZ52" s="8"/>
      <c r="EAA52" s="8"/>
      <c r="EAB52" s="8"/>
      <c r="EAC52" s="8"/>
      <c r="EAD52" s="8"/>
      <c r="EAE52" s="8"/>
      <c r="EAF52" s="8"/>
      <c r="EAG52" s="8"/>
      <c r="EAH52" s="8"/>
      <c r="EAI52" s="8"/>
      <c r="EAJ52" s="8"/>
      <c r="EAK52" s="8"/>
      <c r="EAL52" s="8"/>
      <c r="EAM52" s="8"/>
      <c r="EAN52" s="8"/>
      <c r="EAO52" s="8"/>
      <c r="EAP52" s="8"/>
      <c r="EAQ52" s="8"/>
      <c r="EAR52" s="8"/>
      <c r="EAS52" s="8"/>
      <c r="EAT52" s="8"/>
      <c r="EAU52" s="8"/>
      <c r="EAV52" s="8"/>
      <c r="EAW52" s="8"/>
      <c r="EAX52" s="8"/>
      <c r="EAY52" s="8"/>
      <c r="EAZ52" s="8"/>
      <c r="EBA52" s="8"/>
      <c r="EBB52" s="8"/>
      <c r="EBC52" s="8"/>
      <c r="EBD52" s="8"/>
      <c r="EBE52" s="8"/>
      <c r="EBF52" s="8"/>
      <c r="EBG52" s="8"/>
      <c r="EBH52" s="8"/>
      <c r="EBI52" s="8"/>
      <c r="EBJ52" s="8"/>
      <c r="EBK52" s="8"/>
      <c r="EBL52" s="8"/>
      <c r="EBM52" s="8"/>
      <c r="EBN52" s="8"/>
      <c r="EBO52" s="8"/>
      <c r="EBP52" s="8"/>
      <c r="EBQ52" s="8"/>
      <c r="EBR52" s="8"/>
      <c r="EBS52" s="8"/>
      <c r="EBT52" s="8"/>
      <c r="EBU52" s="8"/>
      <c r="EBV52" s="8"/>
      <c r="EBW52" s="8"/>
      <c r="EBX52" s="8"/>
      <c r="EBY52" s="8"/>
      <c r="EBZ52" s="8"/>
      <c r="ECA52" s="8"/>
      <c r="ECB52" s="8"/>
      <c r="ECC52" s="8"/>
      <c r="ECD52" s="8"/>
      <c r="ECE52" s="8"/>
      <c r="ECF52" s="8"/>
      <c r="ECG52" s="8"/>
      <c r="ECH52" s="8"/>
      <c r="ECI52" s="8"/>
      <c r="ECJ52" s="8"/>
      <c r="ECK52" s="8"/>
      <c r="ECL52" s="8"/>
      <c r="ECM52" s="8"/>
      <c r="ECN52" s="8"/>
      <c r="ECO52" s="8"/>
      <c r="ECP52" s="8"/>
      <c r="ECQ52" s="8"/>
      <c r="ECR52" s="8"/>
      <c r="ECS52" s="8"/>
      <c r="ECT52" s="8"/>
      <c r="ECU52" s="8"/>
      <c r="ECV52" s="8"/>
      <c r="ECW52" s="8"/>
      <c r="ECX52" s="8"/>
      <c r="ECY52" s="8"/>
      <c r="ECZ52" s="8"/>
      <c r="EDA52" s="8"/>
      <c r="EDB52" s="8"/>
      <c r="EDC52" s="8"/>
      <c r="EDD52" s="8"/>
      <c r="EDE52" s="8"/>
      <c r="EDF52" s="8"/>
      <c r="EDG52" s="8"/>
      <c r="EDH52" s="8"/>
      <c r="EDI52" s="8"/>
      <c r="EDJ52" s="8"/>
      <c r="EDK52" s="8"/>
      <c r="EDL52" s="8"/>
      <c r="EDM52" s="8"/>
      <c r="EDN52" s="8"/>
      <c r="EDO52" s="8"/>
      <c r="EDP52" s="8"/>
      <c r="EDQ52" s="8"/>
      <c r="EDR52" s="8"/>
      <c r="EDS52" s="8"/>
      <c r="EDT52" s="8"/>
      <c r="EDU52" s="8"/>
      <c r="EDV52" s="8"/>
      <c r="EDW52" s="8"/>
      <c r="EDX52" s="8"/>
      <c r="EDY52" s="8"/>
      <c r="EDZ52" s="8"/>
      <c r="EEA52" s="8"/>
      <c r="EEB52" s="8"/>
      <c r="EEC52" s="8"/>
      <c r="EED52" s="8"/>
      <c r="EEE52" s="8"/>
      <c r="EEF52" s="8"/>
      <c r="EEG52" s="8"/>
      <c r="EEH52" s="8"/>
      <c r="EEI52" s="8"/>
      <c r="EEJ52" s="8"/>
      <c r="EEK52" s="8"/>
      <c r="EEL52" s="8"/>
      <c r="EEM52" s="8"/>
      <c r="EEN52" s="8"/>
      <c r="EEO52" s="8"/>
      <c r="EEP52" s="8"/>
      <c r="EEQ52" s="8"/>
      <c r="EER52" s="8"/>
      <c r="EES52" s="8"/>
      <c r="EET52" s="8"/>
      <c r="EEU52" s="8"/>
      <c r="EEV52" s="8"/>
      <c r="EEW52" s="8"/>
      <c r="EEX52" s="8"/>
      <c r="EEY52" s="8"/>
      <c r="EEZ52" s="8"/>
      <c r="EFA52" s="8"/>
      <c r="EFB52" s="8"/>
      <c r="EFC52" s="8"/>
      <c r="EFD52" s="8"/>
      <c r="EFE52" s="8"/>
      <c r="EFF52" s="8"/>
      <c r="EFG52" s="8"/>
      <c r="EFH52" s="8"/>
      <c r="EFI52" s="8"/>
      <c r="EFJ52" s="8"/>
      <c r="EFK52" s="8"/>
      <c r="EFL52" s="8"/>
      <c r="EFM52" s="8"/>
      <c r="EFN52" s="8"/>
      <c r="EFO52" s="8"/>
      <c r="EFP52" s="8"/>
      <c r="EFQ52" s="8"/>
      <c r="EFR52" s="8"/>
      <c r="EFS52" s="8"/>
      <c r="EFT52" s="8"/>
      <c r="EFU52" s="8"/>
      <c r="EFV52" s="8"/>
      <c r="EFW52" s="8"/>
      <c r="EFX52" s="8"/>
      <c r="EFY52" s="8"/>
      <c r="EFZ52" s="8"/>
      <c r="EGA52" s="8"/>
      <c r="EGB52" s="8"/>
      <c r="EGC52" s="8"/>
      <c r="EGD52" s="8"/>
      <c r="EGE52" s="8"/>
      <c r="EGF52" s="8"/>
      <c r="EGG52" s="8"/>
      <c r="EGH52" s="8"/>
      <c r="EGI52" s="8"/>
      <c r="EGJ52" s="8"/>
      <c r="EGK52" s="8"/>
      <c r="EGL52" s="8"/>
      <c r="EGM52" s="8"/>
      <c r="EGN52" s="8"/>
      <c r="EGO52" s="8"/>
      <c r="EGP52" s="8"/>
      <c r="EGQ52" s="8"/>
      <c r="EGR52" s="8"/>
      <c r="EGS52" s="8"/>
      <c r="EGT52" s="8"/>
      <c r="EGU52" s="8"/>
      <c r="EGV52" s="8"/>
      <c r="EGW52" s="8"/>
      <c r="EGX52" s="8"/>
      <c r="EGY52" s="8"/>
      <c r="EGZ52" s="8"/>
      <c r="EHA52" s="8"/>
      <c r="EHB52" s="8"/>
      <c r="EHC52" s="8"/>
      <c r="EHD52" s="8"/>
      <c r="EHE52" s="8"/>
      <c r="EHF52" s="8"/>
      <c r="EHG52" s="8"/>
      <c r="EHH52" s="8"/>
      <c r="EHI52" s="8"/>
      <c r="EHJ52" s="8"/>
      <c r="EHK52" s="8"/>
      <c r="EHL52" s="8"/>
      <c r="EHM52" s="8"/>
      <c r="EHN52" s="8"/>
      <c r="EHO52" s="8"/>
      <c r="EHP52" s="8"/>
      <c r="EHQ52" s="8"/>
      <c r="EHR52" s="8"/>
      <c r="EHS52" s="8"/>
      <c r="EHT52" s="8"/>
      <c r="EHU52" s="8"/>
      <c r="EHV52" s="8"/>
      <c r="EHW52" s="8"/>
      <c r="EHX52" s="8"/>
      <c r="EHY52" s="8"/>
      <c r="EHZ52" s="8"/>
      <c r="EIA52" s="8"/>
      <c r="EIB52" s="8"/>
      <c r="EIC52" s="8"/>
      <c r="EID52" s="8"/>
      <c r="EIE52" s="8"/>
      <c r="EIF52" s="8"/>
      <c r="EIG52" s="8"/>
      <c r="EIH52" s="8"/>
      <c r="EII52" s="8"/>
      <c r="EIJ52" s="8"/>
      <c r="EIK52" s="8"/>
      <c r="EIL52" s="8"/>
      <c r="EIM52" s="8"/>
      <c r="EIN52" s="8"/>
      <c r="EIO52" s="8"/>
      <c r="EIP52" s="8"/>
      <c r="EIQ52" s="8"/>
      <c r="EIR52" s="8"/>
      <c r="EIS52" s="8"/>
      <c r="EIT52" s="8"/>
      <c r="EIU52" s="8"/>
      <c r="EIV52" s="8"/>
      <c r="EIW52" s="8"/>
      <c r="EIX52" s="8"/>
      <c r="EIY52" s="8"/>
      <c r="EIZ52" s="8"/>
      <c r="EJA52" s="8"/>
      <c r="EJB52" s="8"/>
      <c r="EJC52" s="8"/>
      <c r="EJD52" s="8"/>
      <c r="EJE52" s="8"/>
      <c r="EJF52" s="8"/>
      <c r="EJG52" s="8"/>
      <c r="EJH52" s="8"/>
      <c r="EJI52" s="8"/>
      <c r="EJJ52" s="8"/>
      <c r="EJK52" s="8"/>
      <c r="EJL52" s="8"/>
      <c r="EJM52" s="8"/>
      <c r="EJN52" s="8"/>
      <c r="EJO52" s="8"/>
      <c r="EJP52" s="8"/>
      <c r="EJQ52" s="8"/>
      <c r="EJR52" s="8"/>
      <c r="EJS52" s="8"/>
      <c r="EJT52" s="8"/>
      <c r="EJU52" s="8"/>
      <c r="EJV52" s="8"/>
      <c r="EJW52" s="8"/>
      <c r="EJX52" s="8"/>
      <c r="EJY52" s="8"/>
      <c r="EJZ52" s="8"/>
      <c r="EKA52" s="8"/>
      <c r="EKB52" s="8"/>
      <c r="EKC52" s="8"/>
      <c r="EKD52" s="8"/>
      <c r="EKE52" s="8"/>
      <c r="EKF52" s="8"/>
      <c r="EKG52" s="8"/>
      <c r="EKH52" s="8"/>
      <c r="EKI52" s="8"/>
      <c r="EKJ52" s="8"/>
      <c r="EKK52" s="8"/>
      <c r="EKL52" s="8"/>
      <c r="EKM52" s="8"/>
      <c r="EKN52" s="8"/>
      <c r="EKO52" s="8"/>
      <c r="EKP52" s="8"/>
      <c r="EKQ52" s="8"/>
      <c r="EKR52" s="8"/>
      <c r="EKS52" s="8"/>
      <c r="EKT52" s="8"/>
      <c r="EKU52" s="8"/>
      <c r="EKV52" s="8"/>
      <c r="EKW52" s="8"/>
      <c r="EKX52" s="8"/>
      <c r="EKY52" s="8"/>
      <c r="EKZ52" s="8"/>
      <c r="ELA52" s="8"/>
      <c r="ELB52" s="8"/>
      <c r="ELC52" s="8"/>
      <c r="ELD52" s="8"/>
      <c r="ELE52" s="8"/>
      <c r="ELF52" s="8"/>
      <c r="ELG52" s="8"/>
      <c r="ELH52" s="8"/>
      <c r="ELI52" s="8"/>
      <c r="ELJ52" s="8"/>
      <c r="ELK52" s="8"/>
      <c r="ELL52" s="8"/>
      <c r="ELM52" s="8"/>
      <c r="ELN52" s="8"/>
      <c r="ELO52" s="8"/>
      <c r="ELP52" s="8"/>
      <c r="ELQ52" s="8"/>
      <c r="ELR52" s="8"/>
      <c r="ELS52" s="8"/>
      <c r="ELT52" s="8"/>
      <c r="ELU52" s="8"/>
      <c r="ELV52" s="8"/>
      <c r="ELW52" s="8"/>
      <c r="ELX52" s="8"/>
      <c r="ELY52" s="8"/>
      <c r="ELZ52" s="8"/>
      <c r="EMA52" s="8"/>
      <c r="EMB52" s="8"/>
      <c r="EMC52" s="8"/>
      <c r="EMD52" s="8"/>
      <c r="EME52" s="8"/>
      <c r="EMF52" s="8"/>
      <c r="EMG52" s="8"/>
      <c r="EMH52" s="8"/>
      <c r="EMI52" s="8"/>
      <c r="EMJ52" s="8"/>
      <c r="EMK52" s="8"/>
      <c r="EML52" s="8"/>
      <c r="EMM52" s="8"/>
      <c r="EMN52" s="8"/>
      <c r="EMO52" s="8"/>
      <c r="EMP52" s="8"/>
      <c r="EMQ52" s="8"/>
      <c r="EMR52" s="8"/>
      <c r="EMS52" s="8"/>
      <c r="EMT52" s="8"/>
      <c r="EMU52" s="8"/>
      <c r="EMV52" s="8"/>
      <c r="EMW52" s="8"/>
      <c r="EMX52" s="8"/>
      <c r="EMY52" s="8"/>
      <c r="EMZ52" s="8"/>
      <c r="ENA52" s="8"/>
      <c r="ENB52" s="8"/>
      <c r="ENC52" s="8"/>
      <c r="END52" s="8"/>
      <c r="ENE52" s="8"/>
      <c r="ENF52" s="8"/>
      <c r="ENG52" s="8"/>
      <c r="ENH52" s="8"/>
      <c r="ENI52" s="8"/>
      <c r="ENJ52" s="8"/>
      <c r="ENK52" s="8"/>
      <c r="ENL52" s="8"/>
      <c r="ENM52" s="8"/>
      <c r="ENN52" s="8"/>
      <c r="ENO52" s="8"/>
      <c r="ENP52" s="8"/>
      <c r="ENQ52" s="8"/>
      <c r="ENR52" s="8"/>
      <c r="ENS52" s="8"/>
      <c r="ENT52" s="8"/>
      <c r="ENU52" s="8"/>
      <c r="ENV52" s="8"/>
      <c r="ENW52" s="8"/>
      <c r="ENX52" s="8"/>
      <c r="ENY52" s="8"/>
      <c r="ENZ52" s="8"/>
      <c r="EOA52" s="8"/>
      <c r="EOB52" s="8"/>
      <c r="EOC52" s="8"/>
      <c r="EOD52" s="8"/>
      <c r="EOE52" s="8"/>
      <c r="EOF52" s="8"/>
      <c r="EOG52" s="8"/>
      <c r="EOH52" s="8"/>
      <c r="EOI52" s="8"/>
      <c r="EOJ52" s="8"/>
      <c r="EOK52" s="8"/>
      <c r="EOL52" s="8"/>
      <c r="EOM52" s="8"/>
      <c r="EON52" s="8"/>
      <c r="EOO52" s="8"/>
      <c r="EOP52" s="8"/>
      <c r="EOQ52" s="8"/>
      <c r="EOR52" s="8"/>
      <c r="EOS52" s="8"/>
      <c r="EOT52" s="8"/>
      <c r="EOU52" s="8"/>
      <c r="EOV52" s="8"/>
      <c r="EOW52" s="8"/>
      <c r="EOX52" s="8"/>
      <c r="EOY52" s="8"/>
      <c r="EOZ52" s="8"/>
      <c r="EPA52" s="8"/>
      <c r="EPB52" s="8"/>
      <c r="EPC52" s="8"/>
      <c r="EPD52" s="8"/>
      <c r="EPE52" s="8"/>
      <c r="EPF52" s="8"/>
      <c r="EPG52" s="8"/>
      <c r="EPH52" s="8"/>
      <c r="EPI52" s="8"/>
      <c r="EPJ52" s="8"/>
      <c r="EPK52" s="8"/>
      <c r="EPL52" s="8"/>
      <c r="EPM52" s="8"/>
      <c r="EPN52" s="8"/>
      <c r="EPO52" s="8"/>
      <c r="EPP52" s="8"/>
      <c r="EPQ52" s="8"/>
      <c r="EPR52" s="8"/>
      <c r="EPS52" s="8"/>
      <c r="EPT52" s="8"/>
      <c r="EPU52" s="8"/>
      <c r="EPV52" s="8"/>
      <c r="EPW52" s="8"/>
      <c r="EPX52" s="8"/>
      <c r="EPY52" s="8"/>
      <c r="EPZ52" s="8"/>
      <c r="EQA52" s="8"/>
      <c r="EQB52" s="8"/>
      <c r="EQC52" s="8"/>
      <c r="EQD52" s="8"/>
      <c r="EQE52" s="8"/>
      <c r="EQF52" s="8"/>
      <c r="EQG52" s="8"/>
      <c r="EQH52" s="8"/>
      <c r="EQI52" s="8"/>
      <c r="EQJ52" s="8"/>
      <c r="EQK52" s="8"/>
      <c r="EQL52" s="8"/>
      <c r="EQM52" s="8"/>
      <c r="EQN52" s="8"/>
      <c r="EQO52" s="8"/>
      <c r="EQP52" s="8"/>
      <c r="EQQ52" s="8"/>
      <c r="EQR52" s="8"/>
      <c r="EQS52" s="8"/>
      <c r="EQT52" s="8"/>
      <c r="EQU52" s="8"/>
      <c r="EQV52" s="8"/>
      <c r="EQW52" s="8"/>
      <c r="EQX52" s="8"/>
      <c r="EQY52" s="8"/>
      <c r="EQZ52" s="8"/>
      <c r="ERA52" s="8"/>
      <c r="ERB52" s="8"/>
      <c r="ERC52" s="8"/>
      <c r="ERD52" s="8"/>
      <c r="ERE52" s="8"/>
      <c r="ERF52" s="8"/>
      <c r="ERG52" s="8"/>
      <c r="ERH52" s="8"/>
      <c r="ERI52" s="8"/>
      <c r="ERJ52" s="8"/>
      <c r="ERK52" s="8"/>
      <c r="ERL52" s="8"/>
      <c r="ERM52" s="8"/>
      <c r="ERN52" s="8"/>
      <c r="ERO52" s="8"/>
      <c r="ERP52" s="8"/>
      <c r="ERQ52" s="8"/>
      <c r="ERR52" s="8"/>
      <c r="ERS52" s="8"/>
      <c r="ERT52" s="8"/>
      <c r="ERU52" s="8"/>
      <c r="ERV52" s="8"/>
      <c r="ERW52" s="8"/>
      <c r="ERX52" s="8"/>
      <c r="ERY52" s="8"/>
      <c r="ERZ52" s="8"/>
      <c r="ESA52" s="8"/>
      <c r="ESB52" s="8"/>
      <c r="ESC52" s="8"/>
      <c r="ESD52" s="8"/>
      <c r="ESE52" s="8"/>
      <c r="ESF52" s="8"/>
      <c r="ESG52" s="8"/>
      <c r="ESH52" s="8"/>
      <c r="ESI52" s="8"/>
      <c r="ESJ52" s="8"/>
      <c r="ESK52" s="8"/>
      <c r="ESL52" s="8"/>
      <c r="ESM52" s="8"/>
      <c r="ESN52" s="8"/>
      <c r="ESO52" s="8"/>
      <c r="ESP52" s="8"/>
      <c r="ESQ52" s="8"/>
      <c r="ESR52" s="8"/>
      <c r="ESS52" s="8"/>
      <c r="EST52" s="8"/>
      <c r="ESU52" s="8"/>
      <c r="ESV52" s="8"/>
      <c r="ESW52" s="8"/>
      <c r="ESX52" s="8"/>
      <c r="ESY52" s="8"/>
      <c r="ESZ52" s="8"/>
      <c r="ETA52" s="8"/>
      <c r="ETB52" s="8"/>
      <c r="ETC52" s="8"/>
      <c r="ETD52" s="8"/>
      <c r="ETE52" s="8"/>
      <c r="ETF52" s="8"/>
      <c r="ETG52" s="8"/>
      <c r="ETH52" s="8"/>
      <c r="ETI52" s="8"/>
      <c r="ETJ52" s="8"/>
      <c r="ETK52" s="8"/>
      <c r="ETL52" s="8"/>
      <c r="ETM52" s="8"/>
      <c r="ETN52" s="8"/>
      <c r="ETO52" s="8"/>
      <c r="ETP52" s="8"/>
      <c r="ETQ52" s="8"/>
      <c r="ETR52" s="8"/>
      <c r="ETS52" s="8"/>
      <c r="ETT52" s="8"/>
      <c r="ETU52" s="8"/>
      <c r="ETV52" s="8"/>
      <c r="ETW52" s="8"/>
      <c r="ETX52" s="8"/>
      <c r="ETY52" s="8"/>
      <c r="ETZ52" s="8"/>
      <c r="EUA52" s="8"/>
      <c r="EUB52" s="8"/>
      <c r="EUC52" s="8"/>
      <c r="EUD52" s="8"/>
      <c r="EUE52" s="8"/>
      <c r="EUF52" s="8"/>
      <c r="EUG52" s="8"/>
      <c r="EUH52" s="8"/>
      <c r="EUI52" s="8"/>
      <c r="EUJ52" s="8"/>
      <c r="EUK52" s="8"/>
      <c r="EUL52" s="8"/>
      <c r="EUM52" s="8"/>
      <c r="EUN52" s="8"/>
      <c r="EUO52" s="8"/>
      <c r="EUP52" s="8"/>
      <c r="EUQ52" s="8"/>
      <c r="EUR52" s="8"/>
      <c r="EUS52" s="8"/>
      <c r="EUT52" s="8"/>
      <c r="EUU52" s="8"/>
      <c r="EUV52" s="8"/>
      <c r="EUW52" s="8"/>
      <c r="EUX52" s="8"/>
      <c r="EUY52" s="8"/>
      <c r="EUZ52" s="8"/>
      <c r="EVA52" s="8"/>
      <c r="EVB52" s="8"/>
      <c r="EVC52" s="8"/>
      <c r="EVD52" s="8"/>
      <c r="EVE52" s="8"/>
      <c r="EVF52" s="8"/>
      <c r="EVG52" s="8"/>
      <c r="EVH52" s="8"/>
      <c r="EVI52" s="8"/>
      <c r="EVJ52" s="8"/>
      <c r="EVK52" s="8"/>
      <c r="EVL52" s="8"/>
      <c r="EVM52" s="8"/>
      <c r="EVN52" s="8"/>
      <c r="EVO52" s="8"/>
      <c r="EVP52" s="8"/>
      <c r="EVQ52" s="8"/>
      <c r="EVR52" s="8"/>
      <c r="EVS52" s="8"/>
      <c r="EVT52" s="8"/>
      <c r="EVU52" s="8"/>
      <c r="EVV52" s="8"/>
      <c r="EVW52" s="8"/>
      <c r="EVX52" s="8"/>
      <c r="EVY52" s="8"/>
      <c r="EVZ52" s="8"/>
      <c r="EWA52" s="8"/>
      <c r="EWB52" s="8"/>
      <c r="EWC52" s="8"/>
      <c r="EWD52" s="8"/>
      <c r="EWE52" s="8"/>
      <c r="EWF52" s="8"/>
      <c r="EWG52" s="8"/>
      <c r="EWH52" s="8"/>
      <c r="EWI52" s="8"/>
      <c r="EWJ52" s="8"/>
      <c r="EWK52" s="8"/>
      <c r="EWL52" s="8"/>
      <c r="EWM52" s="8"/>
      <c r="EWN52" s="8"/>
      <c r="EWO52" s="8"/>
      <c r="EWP52" s="8"/>
      <c r="EWQ52" s="8"/>
      <c r="EWR52" s="8"/>
      <c r="EWS52" s="8"/>
      <c r="EWT52" s="8"/>
      <c r="EWU52" s="8"/>
      <c r="EWV52" s="8"/>
      <c r="EWW52" s="8"/>
      <c r="EWX52" s="8"/>
      <c r="EWY52" s="8"/>
      <c r="EWZ52" s="8"/>
      <c r="EXA52" s="8"/>
      <c r="EXB52" s="8"/>
      <c r="EXC52" s="8"/>
      <c r="EXD52" s="8"/>
      <c r="EXE52" s="8"/>
      <c r="EXF52" s="8"/>
      <c r="EXG52" s="8"/>
      <c r="EXH52" s="8"/>
      <c r="EXI52" s="8"/>
      <c r="EXJ52" s="8"/>
      <c r="EXK52" s="8"/>
      <c r="EXL52" s="8"/>
      <c r="EXM52" s="8"/>
      <c r="EXN52" s="8"/>
      <c r="EXO52" s="8"/>
      <c r="EXP52" s="8"/>
      <c r="EXQ52" s="8"/>
      <c r="EXR52" s="8"/>
      <c r="EXS52" s="8"/>
      <c r="EXT52" s="8"/>
      <c r="EXU52" s="8"/>
      <c r="EXV52" s="8"/>
      <c r="EXW52" s="8"/>
      <c r="EXX52" s="8"/>
      <c r="EXY52" s="8"/>
      <c r="EXZ52" s="8"/>
      <c r="EYA52" s="8"/>
      <c r="EYB52" s="8"/>
      <c r="EYC52" s="8"/>
      <c r="EYD52" s="8"/>
      <c r="EYE52" s="8"/>
      <c r="EYF52" s="8"/>
      <c r="EYG52" s="8"/>
      <c r="EYH52" s="8"/>
      <c r="EYI52" s="8"/>
      <c r="EYJ52" s="8"/>
      <c r="EYK52" s="8"/>
      <c r="EYL52" s="8"/>
      <c r="EYM52" s="8"/>
      <c r="EYN52" s="8"/>
      <c r="EYO52" s="8"/>
      <c r="EYP52" s="8"/>
      <c r="EYQ52" s="8"/>
      <c r="EYR52" s="8"/>
      <c r="EYS52" s="8"/>
      <c r="EYT52" s="8"/>
      <c r="EYU52" s="8"/>
      <c r="EYV52" s="8"/>
      <c r="EYW52" s="8"/>
      <c r="EYX52" s="8"/>
      <c r="EYY52" s="8"/>
      <c r="EYZ52" s="8"/>
      <c r="EZA52" s="8"/>
      <c r="EZB52" s="8"/>
      <c r="EZC52" s="8"/>
      <c r="EZD52" s="8"/>
      <c r="EZE52" s="8"/>
      <c r="EZF52" s="8"/>
      <c r="EZG52" s="8"/>
      <c r="EZH52" s="8"/>
      <c r="EZI52" s="8"/>
      <c r="EZJ52" s="8"/>
      <c r="EZK52" s="8"/>
      <c r="EZL52" s="8"/>
      <c r="EZM52" s="8"/>
      <c r="EZN52" s="8"/>
      <c r="EZO52" s="8"/>
      <c r="EZP52" s="8"/>
      <c r="EZQ52" s="8"/>
      <c r="EZR52" s="8"/>
      <c r="EZS52" s="8"/>
      <c r="EZT52" s="8"/>
      <c r="EZU52" s="8"/>
      <c r="EZV52" s="8"/>
      <c r="EZW52" s="8"/>
      <c r="EZX52" s="8"/>
      <c r="EZY52" s="8"/>
      <c r="EZZ52" s="8"/>
      <c r="FAA52" s="8"/>
      <c r="FAB52" s="8"/>
      <c r="FAC52" s="8"/>
      <c r="FAD52" s="8"/>
      <c r="FAE52" s="8"/>
      <c r="FAF52" s="8"/>
      <c r="FAG52" s="8"/>
      <c r="FAH52" s="8"/>
      <c r="FAI52" s="8"/>
      <c r="FAJ52" s="8"/>
      <c r="FAK52" s="8"/>
      <c r="FAL52" s="8"/>
      <c r="FAM52" s="8"/>
      <c r="FAN52" s="8"/>
      <c r="FAO52" s="8"/>
      <c r="FAP52" s="8"/>
      <c r="FAQ52" s="8"/>
      <c r="FAR52" s="8"/>
      <c r="FAS52" s="8"/>
      <c r="FAT52" s="8"/>
      <c r="FAU52" s="8"/>
      <c r="FAV52" s="8"/>
      <c r="FAW52" s="8"/>
      <c r="FAX52" s="8"/>
      <c r="FAY52" s="8"/>
      <c r="FAZ52" s="8"/>
      <c r="FBA52" s="8"/>
      <c r="FBB52" s="8"/>
      <c r="FBC52" s="8"/>
      <c r="FBD52" s="8"/>
      <c r="FBE52" s="8"/>
      <c r="FBF52" s="8"/>
      <c r="FBG52" s="8"/>
      <c r="FBH52" s="8"/>
      <c r="FBI52" s="8"/>
      <c r="FBJ52" s="8"/>
      <c r="FBK52" s="8"/>
      <c r="FBL52" s="8"/>
      <c r="FBM52" s="8"/>
      <c r="FBN52" s="8"/>
      <c r="FBO52" s="8"/>
      <c r="FBP52" s="8"/>
      <c r="FBQ52" s="8"/>
      <c r="FBR52" s="8"/>
      <c r="FBS52" s="8"/>
      <c r="FBT52" s="8"/>
      <c r="FBU52" s="8"/>
      <c r="FBV52" s="8"/>
      <c r="FBW52" s="8"/>
      <c r="FBX52" s="8"/>
      <c r="FBY52" s="8"/>
      <c r="FBZ52" s="8"/>
      <c r="FCA52" s="8"/>
      <c r="FCB52" s="8"/>
      <c r="FCC52" s="8"/>
      <c r="FCD52" s="8"/>
      <c r="FCE52" s="8"/>
      <c r="FCF52" s="8"/>
      <c r="FCG52" s="8"/>
      <c r="FCH52" s="8"/>
      <c r="FCI52" s="8"/>
      <c r="FCJ52" s="8"/>
      <c r="FCK52" s="8"/>
      <c r="FCL52" s="8"/>
      <c r="FCM52" s="8"/>
      <c r="FCN52" s="8"/>
      <c r="FCO52" s="8"/>
      <c r="FCP52" s="8"/>
      <c r="FCQ52" s="8"/>
      <c r="FCR52" s="8"/>
      <c r="FCS52" s="8"/>
      <c r="FCT52" s="8"/>
      <c r="FCU52" s="8"/>
      <c r="FCV52" s="8"/>
      <c r="FCW52" s="8"/>
      <c r="FCX52" s="8"/>
      <c r="FCY52" s="8"/>
      <c r="FCZ52" s="8"/>
      <c r="FDA52" s="8"/>
      <c r="FDB52" s="8"/>
      <c r="FDC52" s="8"/>
      <c r="FDD52" s="8"/>
      <c r="FDE52" s="8"/>
      <c r="FDF52" s="8"/>
      <c r="FDG52" s="8"/>
      <c r="FDH52" s="8"/>
      <c r="FDI52" s="8"/>
      <c r="FDJ52" s="8"/>
      <c r="FDK52" s="8"/>
      <c r="FDL52" s="8"/>
      <c r="FDM52" s="8"/>
      <c r="FDN52" s="8"/>
      <c r="FDO52" s="8"/>
      <c r="FDP52" s="8"/>
      <c r="FDQ52" s="8"/>
      <c r="FDR52" s="8"/>
      <c r="FDS52" s="8"/>
      <c r="FDT52" s="8"/>
      <c r="FDU52" s="8"/>
      <c r="FDV52" s="8"/>
      <c r="FDW52" s="8"/>
      <c r="FDX52" s="8"/>
      <c r="FDY52" s="8"/>
      <c r="FDZ52" s="8"/>
      <c r="FEA52" s="8"/>
      <c r="FEB52" s="8"/>
      <c r="FEC52" s="8"/>
      <c r="FED52" s="8"/>
      <c r="FEE52" s="8"/>
      <c r="FEF52" s="8"/>
      <c r="FEG52" s="8"/>
      <c r="FEH52" s="8"/>
      <c r="FEI52" s="8"/>
      <c r="FEJ52" s="8"/>
      <c r="FEK52" s="8"/>
      <c r="FEL52" s="8"/>
      <c r="FEM52" s="8"/>
      <c r="FEN52" s="8"/>
      <c r="FEO52" s="8"/>
      <c r="FEP52" s="8"/>
      <c r="FEQ52" s="8"/>
      <c r="FER52" s="8"/>
      <c r="FES52" s="8"/>
      <c r="FET52" s="8"/>
      <c r="FEU52" s="8"/>
      <c r="FEV52" s="8"/>
      <c r="FEW52" s="8"/>
      <c r="FEX52" s="8"/>
      <c r="FEY52" s="8"/>
      <c r="FEZ52" s="8"/>
      <c r="FFA52" s="8"/>
      <c r="FFB52" s="8"/>
      <c r="FFC52" s="8"/>
      <c r="FFD52" s="8"/>
      <c r="FFE52" s="8"/>
      <c r="FFF52" s="8"/>
      <c r="FFG52" s="8"/>
      <c r="FFH52" s="8"/>
      <c r="FFI52" s="8"/>
      <c r="FFJ52" s="8"/>
      <c r="FFK52" s="8"/>
      <c r="FFL52" s="8"/>
      <c r="FFM52" s="8"/>
      <c r="FFN52" s="8"/>
      <c r="FFO52" s="8"/>
      <c r="FFP52" s="8"/>
      <c r="FFQ52" s="8"/>
      <c r="FFR52" s="8"/>
      <c r="FFS52" s="8"/>
      <c r="FFT52" s="8"/>
      <c r="FFU52" s="8"/>
      <c r="FFV52" s="8"/>
      <c r="FFW52" s="8"/>
      <c r="FFX52" s="8"/>
      <c r="FFY52" s="8"/>
      <c r="FFZ52" s="8"/>
      <c r="FGA52" s="8"/>
      <c r="FGB52" s="8"/>
      <c r="FGC52" s="8"/>
      <c r="FGD52" s="8"/>
      <c r="FGE52" s="8"/>
      <c r="FGF52" s="8"/>
      <c r="FGG52" s="8"/>
      <c r="FGH52" s="8"/>
      <c r="FGI52" s="8"/>
      <c r="FGJ52" s="8"/>
      <c r="FGK52" s="8"/>
      <c r="FGL52" s="8"/>
      <c r="FGM52" s="8"/>
      <c r="FGN52" s="8"/>
      <c r="FGO52" s="8"/>
      <c r="FGP52" s="8"/>
      <c r="FGQ52" s="8"/>
      <c r="FGR52" s="8"/>
      <c r="FGS52" s="8"/>
      <c r="FGT52" s="8"/>
      <c r="FGU52" s="8"/>
      <c r="FGV52" s="8"/>
      <c r="FGW52" s="8"/>
      <c r="FGX52" s="8"/>
      <c r="FGY52" s="8"/>
      <c r="FGZ52" s="8"/>
      <c r="FHA52" s="8"/>
      <c r="FHB52" s="8"/>
      <c r="FHC52" s="8"/>
      <c r="FHD52" s="8"/>
      <c r="FHE52" s="8"/>
      <c r="FHF52" s="8"/>
      <c r="FHG52" s="8"/>
      <c r="FHH52" s="8"/>
      <c r="FHI52" s="8"/>
      <c r="FHJ52" s="8"/>
      <c r="FHK52" s="8"/>
      <c r="FHL52" s="8"/>
      <c r="FHM52" s="8"/>
      <c r="FHN52" s="8"/>
      <c r="FHO52" s="8"/>
      <c r="FHP52" s="8"/>
      <c r="FHQ52" s="8"/>
      <c r="FHR52" s="8"/>
      <c r="FHS52" s="8"/>
      <c r="FHT52" s="8"/>
      <c r="FHU52" s="8"/>
      <c r="FHV52" s="8"/>
      <c r="FHW52" s="8"/>
      <c r="FHX52" s="8"/>
      <c r="FHY52" s="8"/>
      <c r="FHZ52" s="8"/>
      <c r="FIA52" s="8"/>
      <c r="FIB52" s="8"/>
      <c r="FIC52" s="8"/>
      <c r="FID52" s="8"/>
      <c r="FIE52" s="8"/>
      <c r="FIF52" s="8"/>
      <c r="FIG52" s="8"/>
      <c r="FIH52" s="8"/>
      <c r="FII52" s="8"/>
      <c r="FIJ52" s="8"/>
      <c r="FIK52" s="8"/>
      <c r="FIL52" s="8"/>
      <c r="FIM52" s="8"/>
      <c r="FIN52" s="8"/>
      <c r="FIO52" s="8"/>
      <c r="FIP52" s="8"/>
      <c r="FIQ52" s="8"/>
      <c r="FIR52" s="8"/>
      <c r="FIS52" s="8"/>
      <c r="FIT52" s="8"/>
      <c r="FIU52" s="8"/>
      <c r="FIV52" s="8"/>
      <c r="FIW52" s="8"/>
      <c r="FIX52" s="8"/>
      <c r="FIY52" s="8"/>
      <c r="FIZ52" s="8"/>
      <c r="FJA52" s="8"/>
      <c r="FJB52" s="8"/>
      <c r="FJC52" s="8"/>
      <c r="FJD52" s="8"/>
      <c r="FJE52" s="8"/>
      <c r="FJF52" s="8"/>
      <c r="FJG52" s="8"/>
      <c r="FJH52" s="8"/>
      <c r="FJI52" s="8"/>
      <c r="FJJ52" s="8"/>
      <c r="FJK52" s="8"/>
      <c r="FJL52" s="8"/>
      <c r="FJM52" s="8"/>
      <c r="FJN52" s="8"/>
      <c r="FJO52" s="8"/>
      <c r="FJP52" s="8"/>
      <c r="FJQ52" s="8"/>
      <c r="FJR52" s="8"/>
      <c r="FJS52" s="8"/>
      <c r="FJT52" s="8"/>
      <c r="FJU52" s="8"/>
      <c r="FJV52" s="8"/>
      <c r="FJW52" s="8"/>
      <c r="FJX52" s="8"/>
      <c r="FJY52" s="8"/>
      <c r="FJZ52" s="8"/>
      <c r="FKA52" s="8"/>
      <c r="FKB52" s="8"/>
      <c r="FKC52" s="8"/>
      <c r="FKD52" s="8"/>
      <c r="FKE52" s="8"/>
      <c r="FKF52" s="8"/>
      <c r="FKG52" s="8"/>
      <c r="FKH52" s="8"/>
      <c r="FKI52" s="8"/>
      <c r="FKJ52" s="8"/>
      <c r="FKK52" s="8"/>
      <c r="FKL52" s="8"/>
      <c r="FKM52" s="8"/>
      <c r="FKN52" s="8"/>
      <c r="FKO52" s="8"/>
      <c r="FKP52" s="8"/>
      <c r="FKQ52" s="8"/>
      <c r="FKR52" s="8"/>
      <c r="FKS52" s="8"/>
      <c r="FKT52" s="8"/>
      <c r="FKU52" s="8"/>
      <c r="FKV52" s="8"/>
      <c r="FKW52" s="8"/>
      <c r="FKX52" s="8"/>
      <c r="FKY52" s="8"/>
      <c r="FKZ52" s="8"/>
      <c r="FLA52" s="8"/>
      <c r="FLB52" s="8"/>
      <c r="FLC52" s="8"/>
      <c r="FLD52" s="8"/>
      <c r="FLE52" s="8"/>
      <c r="FLF52" s="8"/>
      <c r="FLG52" s="8"/>
      <c r="FLH52" s="8"/>
      <c r="FLI52" s="8"/>
      <c r="FLJ52" s="8"/>
      <c r="FLK52" s="8"/>
      <c r="FLL52" s="8"/>
      <c r="FLM52" s="8"/>
      <c r="FLN52" s="8"/>
      <c r="FLO52" s="8"/>
      <c r="FLP52" s="8"/>
      <c r="FLQ52" s="8"/>
      <c r="FLR52" s="8"/>
      <c r="FLS52" s="8"/>
      <c r="FLT52" s="8"/>
      <c r="FLU52" s="8"/>
      <c r="FLV52" s="8"/>
      <c r="FLW52" s="8"/>
      <c r="FLX52" s="8"/>
      <c r="FLY52" s="8"/>
      <c r="FLZ52" s="8"/>
      <c r="FMA52" s="8"/>
      <c r="FMB52" s="8"/>
      <c r="FMC52" s="8"/>
      <c r="FMD52" s="8"/>
      <c r="FME52" s="8"/>
      <c r="FMF52" s="8"/>
      <c r="FMG52" s="8"/>
      <c r="FMH52" s="8"/>
      <c r="FMI52" s="8"/>
      <c r="FMJ52" s="8"/>
      <c r="FMK52" s="8"/>
      <c r="FML52" s="8"/>
      <c r="FMM52" s="8"/>
      <c r="FMN52" s="8"/>
      <c r="FMO52" s="8"/>
      <c r="FMP52" s="8"/>
      <c r="FMQ52" s="8"/>
      <c r="FMR52" s="8"/>
      <c r="FMS52" s="8"/>
      <c r="FMT52" s="8"/>
      <c r="FMU52" s="8"/>
      <c r="FMV52" s="8"/>
      <c r="FMW52" s="8"/>
      <c r="FMX52" s="8"/>
      <c r="FMY52" s="8"/>
      <c r="FMZ52" s="8"/>
      <c r="FNA52" s="8"/>
      <c r="FNB52" s="8"/>
      <c r="FNC52" s="8"/>
      <c r="FND52" s="8"/>
      <c r="FNE52" s="8"/>
      <c r="FNF52" s="8"/>
      <c r="FNG52" s="8"/>
      <c r="FNH52" s="8"/>
      <c r="FNI52" s="8"/>
      <c r="FNJ52" s="8"/>
      <c r="FNK52" s="8"/>
      <c r="FNL52" s="8"/>
      <c r="FNM52" s="8"/>
      <c r="FNN52" s="8"/>
      <c r="FNO52" s="8"/>
      <c r="FNP52" s="8"/>
      <c r="FNQ52" s="8"/>
      <c r="FNR52" s="8"/>
      <c r="FNS52" s="8"/>
      <c r="FNT52" s="8"/>
      <c r="FNU52" s="8"/>
      <c r="FNV52" s="8"/>
      <c r="FNW52" s="8"/>
      <c r="FNX52" s="8"/>
      <c r="FNY52" s="8"/>
      <c r="FNZ52" s="8"/>
      <c r="FOA52" s="8"/>
      <c r="FOB52" s="8"/>
      <c r="FOC52" s="8"/>
      <c r="FOD52" s="8"/>
      <c r="FOE52" s="8"/>
      <c r="FOF52" s="8"/>
      <c r="FOG52" s="8"/>
      <c r="FOH52" s="8"/>
      <c r="FOI52" s="8"/>
      <c r="FOJ52" s="8"/>
      <c r="FOK52" s="8"/>
      <c r="FOL52" s="8"/>
      <c r="FOM52" s="8"/>
      <c r="FON52" s="8"/>
      <c r="FOO52" s="8"/>
      <c r="FOP52" s="8"/>
      <c r="FOQ52" s="8"/>
      <c r="FOR52" s="8"/>
      <c r="FOS52" s="8"/>
      <c r="FOT52" s="8"/>
      <c r="FOU52" s="8"/>
      <c r="FOV52" s="8"/>
      <c r="FOW52" s="8"/>
      <c r="FOX52" s="8"/>
      <c r="FOY52" s="8"/>
      <c r="FOZ52" s="8"/>
      <c r="FPA52" s="8"/>
      <c r="FPB52" s="8"/>
      <c r="FPC52" s="8"/>
      <c r="FPD52" s="8"/>
      <c r="FPE52" s="8"/>
      <c r="FPF52" s="8"/>
      <c r="FPG52" s="8"/>
      <c r="FPH52" s="8"/>
      <c r="FPI52" s="8"/>
      <c r="FPJ52" s="8"/>
      <c r="FPK52" s="8"/>
      <c r="FPL52" s="8"/>
      <c r="FPM52" s="8"/>
      <c r="FPN52" s="8"/>
      <c r="FPO52" s="8"/>
      <c r="FPP52" s="8"/>
      <c r="FPQ52" s="8"/>
      <c r="FPR52" s="8"/>
      <c r="FPS52" s="8"/>
      <c r="FPT52" s="8"/>
      <c r="FPU52" s="8"/>
      <c r="FPV52" s="8"/>
      <c r="FPW52" s="8"/>
      <c r="FPX52" s="8"/>
      <c r="FPY52" s="8"/>
      <c r="FPZ52" s="8"/>
      <c r="FQA52" s="8"/>
      <c r="FQB52" s="8"/>
      <c r="FQC52" s="8"/>
      <c r="FQD52" s="8"/>
      <c r="FQE52" s="8"/>
      <c r="FQF52" s="8"/>
      <c r="FQG52" s="8"/>
      <c r="FQH52" s="8"/>
      <c r="FQI52" s="8"/>
      <c r="FQJ52" s="8"/>
      <c r="FQK52" s="8"/>
      <c r="FQL52" s="8"/>
      <c r="FQM52" s="8"/>
      <c r="FQN52" s="8"/>
      <c r="FQO52" s="8"/>
      <c r="FQP52" s="8"/>
      <c r="FQQ52" s="8"/>
      <c r="FQR52" s="8"/>
      <c r="FQS52" s="8"/>
      <c r="FQT52" s="8"/>
      <c r="FQU52" s="8"/>
      <c r="FQV52" s="8"/>
      <c r="FQW52" s="8"/>
      <c r="FQX52" s="8"/>
      <c r="FQY52" s="8"/>
      <c r="FQZ52" s="8"/>
      <c r="FRA52" s="8"/>
      <c r="FRB52" s="8"/>
      <c r="FRC52" s="8"/>
      <c r="FRD52" s="8"/>
      <c r="FRE52" s="8"/>
      <c r="FRF52" s="8"/>
      <c r="FRG52" s="8"/>
      <c r="FRH52" s="8"/>
      <c r="FRI52" s="8"/>
      <c r="FRJ52" s="8"/>
      <c r="FRK52" s="8"/>
      <c r="FRL52" s="8"/>
      <c r="FRM52" s="8"/>
      <c r="FRN52" s="8"/>
      <c r="FRO52" s="8"/>
      <c r="FRP52" s="8"/>
      <c r="FRQ52" s="8"/>
      <c r="FRR52" s="8"/>
      <c r="FRS52" s="8"/>
      <c r="FRT52" s="8"/>
      <c r="FRU52" s="8"/>
      <c r="FRV52" s="8"/>
      <c r="FRW52" s="8"/>
      <c r="FRX52" s="8"/>
      <c r="FRY52" s="8"/>
      <c r="FRZ52" s="8"/>
      <c r="FSA52" s="8"/>
      <c r="FSB52" s="8"/>
      <c r="FSC52" s="8"/>
      <c r="FSD52" s="8"/>
      <c r="FSE52" s="8"/>
      <c r="FSF52" s="8"/>
      <c r="FSG52" s="8"/>
      <c r="FSH52" s="8"/>
      <c r="FSI52" s="8"/>
      <c r="FSJ52" s="8"/>
      <c r="FSK52" s="8"/>
      <c r="FSL52" s="8"/>
      <c r="FSM52" s="8"/>
      <c r="FSN52" s="8"/>
      <c r="FSO52" s="8"/>
      <c r="FSP52" s="8"/>
      <c r="FSQ52" s="8"/>
      <c r="FSR52" s="8"/>
      <c r="FSS52" s="8"/>
      <c r="FST52" s="8"/>
      <c r="FSU52" s="8"/>
      <c r="FSV52" s="8"/>
      <c r="FSW52" s="8"/>
      <c r="FSX52" s="8"/>
      <c r="FSY52" s="8"/>
      <c r="FSZ52" s="8"/>
      <c r="FTA52" s="8"/>
      <c r="FTB52" s="8"/>
      <c r="FTC52" s="8"/>
      <c r="FTD52" s="8"/>
      <c r="FTE52" s="8"/>
      <c r="FTF52" s="8"/>
      <c r="FTG52" s="8"/>
      <c r="FTH52" s="8"/>
      <c r="FTI52" s="8"/>
      <c r="FTJ52" s="8"/>
      <c r="FTK52" s="8"/>
      <c r="FTL52" s="8"/>
      <c r="FTM52" s="8"/>
      <c r="FTN52" s="8"/>
      <c r="FTO52" s="8"/>
      <c r="FTP52" s="8"/>
      <c r="FTQ52" s="8"/>
      <c r="FTR52" s="8"/>
      <c r="FTS52" s="8"/>
      <c r="FTT52" s="8"/>
      <c r="FTU52" s="8"/>
      <c r="FTV52" s="8"/>
      <c r="FTW52" s="8"/>
      <c r="FTX52" s="8"/>
      <c r="FTY52" s="8"/>
      <c r="FTZ52" s="8"/>
      <c r="FUA52" s="8"/>
      <c r="FUB52" s="8"/>
      <c r="FUC52" s="8"/>
      <c r="FUD52" s="8"/>
      <c r="FUE52" s="8"/>
      <c r="FUF52" s="8"/>
      <c r="FUG52" s="8"/>
      <c r="FUH52" s="8"/>
      <c r="FUI52" s="8"/>
      <c r="FUJ52" s="8"/>
      <c r="FUK52" s="8"/>
      <c r="FUL52" s="8"/>
      <c r="FUM52" s="8"/>
      <c r="FUN52" s="8"/>
      <c r="FUO52" s="8"/>
      <c r="FUP52" s="8"/>
      <c r="FUQ52" s="8"/>
      <c r="FUR52" s="8"/>
      <c r="FUS52" s="8"/>
      <c r="FUT52" s="8"/>
      <c r="FUU52" s="8"/>
      <c r="FUV52" s="8"/>
      <c r="FUW52" s="8"/>
      <c r="FUX52" s="8"/>
      <c r="FUY52" s="8"/>
      <c r="FUZ52" s="8"/>
      <c r="FVA52" s="8"/>
      <c r="FVB52" s="8"/>
      <c r="FVC52" s="8"/>
      <c r="FVD52" s="8"/>
      <c r="FVE52" s="8"/>
      <c r="FVF52" s="8"/>
      <c r="FVG52" s="8"/>
      <c r="FVH52" s="8"/>
      <c r="FVI52" s="8"/>
      <c r="FVJ52" s="8"/>
      <c r="FVK52" s="8"/>
      <c r="FVL52" s="8"/>
      <c r="FVM52" s="8"/>
      <c r="FVN52" s="8"/>
      <c r="FVO52" s="8"/>
      <c r="FVP52" s="8"/>
      <c r="FVQ52" s="8"/>
      <c r="FVR52" s="8"/>
      <c r="FVS52" s="8"/>
      <c r="FVT52" s="8"/>
      <c r="FVU52" s="8"/>
      <c r="FVV52" s="8"/>
      <c r="FVW52" s="8"/>
      <c r="FVX52" s="8"/>
      <c r="FVY52" s="8"/>
      <c r="FVZ52" s="8"/>
      <c r="FWA52" s="8"/>
      <c r="FWB52" s="8"/>
      <c r="FWC52" s="8"/>
      <c r="FWD52" s="8"/>
      <c r="FWE52" s="8"/>
      <c r="FWF52" s="8"/>
      <c r="FWG52" s="8"/>
      <c r="FWH52" s="8"/>
      <c r="FWI52" s="8"/>
      <c r="FWJ52" s="8"/>
      <c r="FWK52" s="8"/>
      <c r="FWL52" s="8"/>
      <c r="FWM52" s="8"/>
      <c r="FWN52" s="8"/>
      <c r="FWO52" s="8"/>
      <c r="FWP52" s="8"/>
      <c r="FWQ52" s="8"/>
      <c r="FWR52" s="8"/>
      <c r="FWS52" s="8"/>
      <c r="FWT52" s="8"/>
      <c r="FWU52" s="8"/>
      <c r="FWV52" s="8"/>
      <c r="FWW52" s="8"/>
      <c r="FWX52" s="8"/>
      <c r="FWY52" s="8"/>
      <c r="FWZ52" s="8"/>
      <c r="FXA52" s="8"/>
      <c r="FXB52" s="8"/>
      <c r="FXC52" s="8"/>
      <c r="FXD52" s="8"/>
      <c r="FXE52" s="8"/>
      <c r="FXF52" s="8"/>
      <c r="FXG52" s="8"/>
      <c r="FXH52" s="8"/>
      <c r="FXI52" s="8"/>
      <c r="FXJ52" s="8"/>
      <c r="FXK52" s="8"/>
      <c r="FXL52" s="8"/>
      <c r="FXM52" s="8"/>
      <c r="FXN52" s="8"/>
      <c r="FXO52" s="8"/>
      <c r="FXP52" s="8"/>
      <c r="FXQ52" s="8"/>
      <c r="FXR52" s="8"/>
      <c r="FXS52" s="8"/>
      <c r="FXT52" s="8"/>
      <c r="FXU52" s="8"/>
      <c r="FXV52" s="8"/>
      <c r="FXW52" s="8"/>
      <c r="FXX52" s="8"/>
      <c r="FXY52" s="8"/>
      <c r="FXZ52" s="8"/>
      <c r="FYA52" s="8"/>
      <c r="FYB52" s="8"/>
      <c r="FYC52" s="8"/>
      <c r="FYD52" s="8"/>
      <c r="FYE52" s="8"/>
      <c r="FYF52" s="8"/>
      <c r="FYG52" s="8"/>
      <c r="FYH52" s="8"/>
      <c r="FYI52" s="8"/>
      <c r="FYJ52" s="8"/>
      <c r="FYK52" s="8"/>
      <c r="FYL52" s="8"/>
      <c r="FYM52" s="8"/>
      <c r="FYN52" s="8"/>
      <c r="FYO52" s="8"/>
      <c r="FYP52" s="8"/>
      <c r="FYQ52" s="8"/>
      <c r="FYR52" s="8"/>
      <c r="FYS52" s="8"/>
      <c r="FYT52" s="8"/>
      <c r="FYU52" s="8"/>
      <c r="FYV52" s="8"/>
      <c r="FYW52" s="8"/>
      <c r="FYX52" s="8"/>
      <c r="FYY52" s="8"/>
      <c r="FYZ52" s="8"/>
      <c r="FZA52" s="8"/>
      <c r="FZB52" s="8"/>
      <c r="FZC52" s="8"/>
      <c r="FZD52" s="8"/>
      <c r="FZE52" s="8"/>
      <c r="FZF52" s="8"/>
      <c r="FZG52" s="8"/>
      <c r="FZH52" s="8"/>
      <c r="FZI52" s="8"/>
      <c r="FZJ52" s="8"/>
      <c r="FZK52" s="8"/>
      <c r="FZL52" s="8"/>
      <c r="FZM52" s="8"/>
      <c r="FZN52" s="8"/>
      <c r="FZO52" s="8"/>
      <c r="FZP52" s="8"/>
      <c r="FZQ52" s="8"/>
      <c r="FZR52" s="8"/>
      <c r="FZS52" s="8"/>
      <c r="FZT52" s="8"/>
      <c r="FZU52" s="8"/>
      <c r="FZV52" s="8"/>
      <c r="FZW52" s="8"/>
      <c r="FZX52" s="8"/>
      <c r="FZY52" s="8"/>
      <c r="FZZ52" s="8"/>
      <c r="GAA52" s="8"/>
      <c r="GAB52" s="8"/>
      <c r="GAC52" s="8"/>
      <c r="GAD52" s="8"/>
      <c r="GAE52" s="8"/>
      <c r="GAF52" s="8"/>
      <c r="GAG52" s="8"/>
      <c r="GAH52" s="8"/>
      <c r="GAI52" s="8"/>
      <c r="GAJ52" s="8"/>
      <c r="GAK52" s="8"/>
      <c r="GAL52" s="8"/>
      <c r="GAM52" s="8"/>
      <c r="GAN52" s="8"/>
      <c r="GAO52" s="8"/>
      <c r="GAP52" s="8"/>
      <c r="GAQ52" s="8"/>
      <c r="GAR52" s="8"/>
      <c r="GAS52" s="8"/>
      <c r="GAT52" s="8"/>
      <c r="GAU52" s="8"/>
      <c r="GAV52" s="8"/>
      <c r="GAW52" s="8"/>
      <c r="GAX52" s="8"/>
      <c r="GAY52" s="8"/>
      <c r="GAZ52" s="8"/>
      <c r="GBA52" s="8"/>
      <c r="GBB52" s="8"/>
      <c r="GBC52" s="8"/>
      <c r="GBD52" s="8"/>
      <c r="GBE52" s="8"/>
      <c r="GBF52" s="8"/>
      <c r="GBG52" s="8"/>
      <c r="GBH52" s="8"/>
      <c r="GBI52" s="8"/>
      <c r="GBJ52" s="8"/>
      <c r="GBK52" s="8"/>
      <c r="GBL52" s="8"/>
      <c r="GBM52" s="8"/>
      <c r="GBN52" s="8"/>
      <c r="GBO52" s="8"/>
      <c r="GBP52" s="8"/>
      <c r="GBQ52" s="8"/>
      <c r="GBR52" s="8"/>
      <c r="GBS52" s="8"/>
      <c r="GBT52" s="8"/>
      <c r="GBU52" s="8"/>
      <c r="GBV52" s="8"/>
      <c r="GBW52" s="8"/>
      <c r="GBX52" s="8"/>
      <c r="GBY52" s="8"/>
      <c r="GBZ52" s="8"/>
      <c r="GCA52" s="8"/>
      <c r="GCB52" s="8"/>
      <c r="GCC52" s="8"/>
      <c r="GCD52" s="8"/>
      <c r="GCE52" s="8"/>
      <c r="GCF52" s="8"/>
      <c r="GCG52" s="8"/>
      <c r="GCH52" s="8"/>
      <c r="GCI52" s="8"/>
      <c r="GCJ52" s="8"/>
      <c r="GCK52" s="8"/>
      <c r="GCL52" s="8"/>
      <c r="GCM52" s="8"/>
      <c r="GCN52" s="8"/>
      <c r="GCO52" s="8"/>
      <c r="GCP52" s="8"/>
      <c r="GCQ52" s="8"/>
      <c r="GCR52" s="8"/>
      <c r="GCS52" s="8"/>
      <c r="GCT52" s="8"/>
      <c r="GCU52" s="8"/>
      <c r="GCV52" s="8"/>
      <c r="GCW52" s="8"/>
      <c r="GCX52" s="8"/>
      <c r="GCY52" s="8"/>
      <c r="GCZ52" s="8"/>
      <c r="GDA52" s="8"/>
      <c r="GDB52" s="8"/>
      <c r="GDC52" s="8"/>
      <c r="GDD52" s="8"/>
      <c r="GDE52" s="8"/>
      <c r="GDF52" s="8"/>
      <c r="GDG52" s="8"/>
      <c r="GDH52" s="8"/>
      <c r="GDI52" s="8"/>
      <c r="GDJ52" s="8"/>
      <c r="GDK52" s="8"/>
      <c r="GDL52" s="8"/>
      <c r="GDM52" s="8"/>
      <c r="GDN52" s="8"/>
      <c r="GDO52" s="8"/>
      <c r="GDP52" s="8"/>
      <c r="GDQ52" s="8"/>
      <c r="GDR52" s="8"/>
      <c r="GDS52" s="8"/>
      <c r="GDT52" s="8"/>
      <c r="GDU52" s="8"/>
      <c r="GDV52" s="8"/>
      <c r="GDW52" s="8"/>
      <c r="GDX52" s="8"/>
      <c r="GDY52" s="8"/>
      <c r="GDZ52" s="8"/>
      <c r="GEA52" s="8"/>
      <c r="GEB52" s="8"/>
      <c r="GEC52" s="8"/>
      <c r="GED52" s="8"/>
      <c r="GEE52" s="8"/>
      <c r="GEF52" s="8"/>
      <c r="GEG52" s="8"/>
      <c r="GEH52" s="8"/>
      <c r="GEI52" s="8"/>
      <c r="GEJ52" s="8"/>
      <c r="GEK52" s="8"/>
      <c r="GEL52" s="8"/>
      <c r="GEM52" s="8"/>
      <c r="GEN52" s="8"/>
      <c r="GEO52" s="8"/>
      <c r="GEP52" s="8"/>
      <c r="GEQ52" s="8"/>
      <c r="GER52" s="8"/>
      <c r="GES52" s="8"/>
      <c r="GET52" s="8"/>
      <c r="GEU52" s="8"/>
      <c r="GEV52" s="8"/>
      <c r="GEW52" s="8"/>
      <c r="GEX52" s="8"/>
      <c r="GEY52" s="8"/>
      <c r="GEZ52" s="8"/>
      <c r="GFA52" s="8"/>
      <c r="GFB52" s="8"/>
      <c r="GFC52" s="8"/>
      <c r="GFD52" s="8"/>
      <c r="GFE52" s="8"/>
      <c r="GFF52" s="8"/>
      <c r="GFG52" s="8"/>
      <c r="GFH52" s="8"/>
      <c r="GFI52" s="8"/>
      <c r="GFJ52" s="8"/>
      <c r="GFK52" s="8"/>
      <c r="GFL52" s="8"/>
      <c r="GFM52" s="8"/>
      <c r="GFN52" s="8"/>
      <c r="GFO52" s="8"/>
      <c r="GFP52" s="8"/>
      <c r="GFQ52" s="8"/>
      <c r="GFR52" s="8"/>
      <c r="GFS52" s="8"/>
      <c r="GFT52" s="8"/>
      <c r="GFU52" s="8"/>
      <c r="GFV52" s="8"/>
      <c r="GFW52" s="8"/>
      <c r="GFX52" s="8"/>
      <c r="GFY52" s="8"/>
      <c r="GFZ52" s="8"/>
      <c r="GGA52" s="8"/>
      <c r="GGB52" s="8"/>
      <c r="GGC52" s="8"/>
      <c r="GGD52" s="8"/>
      <c r="GGE52" s="8"/>
      <c r="GGF52" s="8"/>
      <c r="GGG52" s="8"/>
      <c r="GGH52" s="8"/>
      <c r="GGI52" s="8"/>
      <c r="GGJ52" s="8"/>
      <c r="GGK52" s="8"/>
      <c r="GGL52" s="8"/>
      <c r="GGM52" s="8"/>
      <c r="GGN52" s="8"/>
      <c r="GGO52" s="8"/>
      <c r="GGP52" s="8"/>
      <c r="GGQ52" s="8"/>
      <c r="GGR52" s="8"/>
      <c r="GGS52" s="8"/>
      <c r="GGT52" s="8"/>
      <c r="GGU52" s="8"/>
      <c r="GGV52" s="8"/>
      <c r="GGW52" s="8"/>
      <c r="GGX52" s="8"/>
      <c r="GGY52" s="8"/>
      <c r="GGZ52" s="8"/>
      <c r="GHA52" s="8"/>
      <c r="GHB52" s="8"/>
      <c r="GHC52" s="8"/>
      <c r="GHD52" s="8"/>
      <c r="GHE52" s="8"/>
      <c r="GHF52" s="8"/>
      <c r="GHG52" s="8"/>
      <c r="GHH52" s="8"/>
      <c r="GHI52" s="8"/>
      <c r="GHJ52" s="8"/>
      <c r="GHK52" s="8"/>
      <c r="GHL52" s="8"/>
      <c r="GHM52" s="8"/>
      <c r="GHN52" s="8"/>
      <c r="GHO52" s="8"/>
      <c r="GHP52" s="8"/>
      <c r="GHQ52" s="8"/>
      <c r="GHR52" s="8"/>
      <c r="GHS52" s="8"/>
      <c r="GHT52" s="8"/>
      <c r="GHU52" s="8"/>
      <c r="GHV52" s="8"/>
      <c r="GHW52" s="8"/>
      <c r="GHX52" s="8"/>
      <c r="GHY52" s="8"/>
      <c r="GHZ52" s="8"/>
      <c r="GIA52" s="8"/>
      <c r="GIB52" s="8"/>
      <c r="GIC52" s="8"/>
      <c r="GID52" s="8"/>
      <c r="GIE52" s="8"/>
      <c r="GIF52" s="8"/>
      <c r="GIG52" s="8"/>
      <c r="GIH52" s="8"/>
      <c r="GII52" s="8"/>
      <c r="GIJ52" s="8"/>
      <c r="GIK52" s="8"/>
      <c r="GIL52" s="8"/>
      <c r="GIM52" s="8"/>
      <c r="GIN52" s="8"/>
      <c r="GIO52" s="8"/>
      <c r="GIP52" s="8"/>
      <c r="GIQ52" s="8"/>
      <c r="GIR52" s="8"/>
      <c r="GIS52" s="8"/>
      <c r="GIT52" s="8"/>
      <c r="GIU52" s="8"/>
      <c r="GIV52" s="8"/>
      <c r="GIW52" s="8"/>
      <c r="GIX52" s="8"/>
      <c r="GIY52" s="8"/>
      <c r="GIZ52" s="8"/>
      <c r="GJA52" s="8"/>
      <c r="GJB52" s="8"/>
      <c r="GJC52" s="8"/>
      <c r="GJD52" s="8"/>
      <c r="GJE52" s="8"/>
      <c r="GJF52" s="8"/>
      <c r="GJG52" s="8"/>
      <c r="GJH52" s="8"/>
      <c r="GJI52" s="8"/>
      <c r="GJJ52" s="8"/>
      <c r="GJK52" s="8"/>
      <c r="GJL52" s="8"/>
      <c r="GJM52" s="8"/>
      <c r="GJN52" s="8"/>
      <c r="GJO52" s="8"/>
      <c r="GJP52" s="8"/>
      <c r="GJQ52" s="8"/>
      <c r="GJR52" s="8"/>
      <c r="GJS52" s="8"/>
      <c r="GJT52" s="8"/>
      <c r="GJU52" s="8"/>
      <c r="GJV52" s="8"/>
      <c r="GJW52" s="8"/>
      <c r="GJX52" s="8"/>
      <c r="GJY52" s="8"/>
      <c r="GJZ52" s="8"/>
      <c r="GKA52" s="8"/>
      <c r="GKB52" s="8"/>
      <c r="GKC52" s="8"/>
      <c r="GKD52" s="8"/>
      <c r="GKE52" s="8"/>
      <c r="GKF52" s="8"/>
      <c r="GKG52" s="8"/>
      <c r="GKH52" s="8"/>
      <c r="GKI52" s="8"/>
      <c r="GKJ52" s="8"/>
      <c r="GKK52" s="8"/>
      <c r="GKL52" s="8"/>
      <c r="GKM52" s="8"/>
      <c r="GKN52" s="8"/>
      <c r="GKO52" s="8"/>
      <c r="GKP52" s="8"/>
      <c r="GKQ52" s="8"/>
      <c r="GKR52" s="8"/>
      <c r="GKS52" s="8"/>
      <c r="GKT52" s="8"/>
      <c r="GKU52" s="8"/>
      <c r="GKV52" s="8"/>
      <c r="GKW52" s="8"/>
      <c r="GKX52" s="8"/>
      <c r="GKY52" s="8"/>
      <c r="GKZ52" s="8"/>
      <c r="GLA52" s="8"/>
      <c r="GLB52" s="8"/>
      <c r="GLC52" s="8"/>
      <c r="GLD52" s="8"/>
      <c r="GLE52" s="8"/>
      <c r="GLF52" s="8"/>
      <c r="GLG52" s="8"/>
      <c r="GLH52" s="8"/>
      <c r="GLI52" s="8"/>
      <c r="GLJ52" s="8"/>
      <c r="GLK52" s="8"/>
      <c r="GLL52" s="8"/>
      <c r="GLM52" s="8"/>
      <c r="GLN52" s="8"/>
      <c r="GLO52" s="8"/>
      <c r="GLP52" s="8"/>
      <c r="GLQ52" s="8"/>
      <c r="GLR52" s="8"/>
      <c r="GLS52" s="8"/>
      <c r="GLT52" s="8"/>
      <c r="GLU52" s="8"/>
      <c r="GLV52" s="8"/>
      <c r="GLW52" s="8"/>
      <c r="GLX52" s="8"/>
      <c r="GLY52" s="8"/>
      <c r="GLZ52" s="8"/>
      <c r="GMA52" s="8"/>
      <c r="GMB52" s="8"/>
      <c r="GMC52" s="8"/>
      <c r="GMD52" s="8"/>
      <c r="GME52" s="8"/>
      <c r="GMF52" s="8"/>
      <c r="GMG52" s="8"/>
      <c r="GMH52" s="8"/>
      <c r="GMI52" s="8"/>
      <c r="GMJ52" s="8"/>
      <c r="GMK52" s="8"/>
      <c r="GML52" s="8"/>
      <c r="GMM52" s="8"/>
      <c r="GMN52" s="8"/>
      <c r="GMO52" s="8"/>
      <c r="GMP52" s="8"/>
      <c r="GMQ52" s="8"/>
      <c r="GMR52" s="8"/>
      <c r="GMS52" s="8"/>
      <c r="GMT52" s="8"/>
      <c r="GMU52" s="8"/>
      <c r="GMV52" s="8"/>
      <c r="GMW52" s="8"/>
      <c r="GMX52" s="8"/>
      <c r="GMY52" s="8"/>
      <c r="GMZ52" s="8"/>
      <c r="GNA52" s="8"/>
      <c r="GNB52" s="8"/>
      <c r="GNC52" s="8"/>
      <c r="GND52" s="8"/>
      <c r="GNE52" s="8"/>
      <c r="GNF52" s="8"/>
      <c r="GNG52" s="8"/>
      <c r="GNH52" s="8"/>
      <c r="GNI52" s="8"/>
      <c r="GNJ52" s="8"/>
      <c r="GNK52" s="8"/>
      <c r="GNL52" s="8"/>
      <c r="GNM52" s="8"/>
      <c r="GNN52" s="8"/>
      <c r="GNO52" s="8"/>
      <c r="GNP52" s="8"/>
      <c r="GNQ52" s="8"/>
      <c r="GNR52" s="8"/>
      <c r="GNS52" s="8"/>
      <c r="GNT52" s="8"/>
      <c r="GNU52" s="8"/>
      <c r="GNV52" s="8"/>
      <c r="GNW52" s="8"/>
      <c r="GNX52" s="8"/>
      <c r="GNY52" s="8"/>
      <c r="GNZ52" s="8"/>
      <c r="GOA52" s="8"/>
      <c r="GOB52" s="8"/>
      <c r="GOC52" s="8"/>
      <c r="GOD52" s="8"/>
      <c r="GOE52" s="8"/>
      <c r="GOF52" s="8"/>
      <c r="GOG52" s="8"/>
      <c r="GOH52" s="8"/>
      <c r="GOI52" s="8"/>
      <c r="GOJ52" s="8"/>
      <c r="GOK52" s="8"/>
      <c r="GOL52" s="8"/>
      <c r="GOM52" s="8"/>
      <c r="GON52" s="8"/>
      <c r="GOO52" s="8"/>
      <c r="GOP52" s="8"/>
      <c r="GOQ52" s="8"/>
      <c r="GOR52" s="8"/>
      <c r="GOS52" s="8"/>
      <c r="GOT52" s="8"/>
      <c r="GOU52" s="8"/>
      <c r="GOV52" s="8"/>
      <c r="GOW52" s="8"/>
      <c r="GOX52" s="8"/>
      <c r="GOY52" s="8"/>
      <c r="GOZ52" s="8"/>
      <c r="GPA52" s="8"/>
      <c r="GPB52" s="8"/>
      <c r="GPC52" s="8"/>
      <c r="GPD52" s="8"/>
      <c r="GPE52" s="8"/>
      <c r="GPF52" s="8"/>
      <c r="GPG52" s="8"/>
      <c r="GPH52" s="8"/>
      <c r="GPI52" s="8"/>
      <c r="GPJ52" s="8"/>
      <c r="GPK52" s="8"/>
      <c r="GPL52" s="8"/>
      <c r="GPM52" s="8"/>
      <c r="GPN52" s="8"/>
      <c r="GPO52" s="8"/>
      <c r="GPP52" s="8"/>
      <c r="GPQ52" s="8"/>
      <c r="GPR52" s="8"/>
      <c r="GPS52" s="8"/>
      <c r="GPT52" s="8"/>
      <c r="GPU52" s="8"/>
      <c r="GPV52" s="8"/>
      <c r="GPW52" s="8"/>
      <c r="GPX52" s="8"/>
      <c r="GPY52" s="8"/>
      <c r="GPZ52" s="8"/>
      <c r="GQA52" s="8"/>
      <c r="GQB52" s="8"/>
      <c r="GQC52" s="8"/>
      <c r="GQD52" s="8"/>
      <c r="GQE52" s="8"/>
      <c r="GQF52" s="8"/>
      <c r="GQG52" s="8"/>
      <c r="GQH52" s="8"/>
      <c r="GQI52" s="8"/>
      <c r="GQJ52" s="8"/>
      <c r="GQK52" s="8"/>
      <c r="GQL52" s="8"/>
      <c r="GQM52" s="8"/>
      <c r="GQN52" s="8"/>
      <c r="GQO52" s="8"/>
      <c r="GQP52" s="8"/>
      <c r="GQQ52" s="8"/>
      <c r="GQR52" s="8"/>
      <c r="GQS52" s="8"/>
      <c r="GQT52" s="8"/>
      <c r="GQU52" s="8"/>
      <c r="GQV52" s="8"/>
      <c r="GQW52" s="8"/>
      <c r="GQX52" s="8"/>
      <c r="GQY52" s="8"/>
      <c r="GQZ52" s="8"/>
      <c r="GRA52" s="8"/>
      <c r="GRB52" s="8"/>
      <c r="GRC52" s="8"/>
      <c r="GRD52" s="8"/>
      <c r="GRE52" s="8"/>
      <c r="GRF52" s="8"/>
      <c r="GRG52" s="8"/>
      <c r="GRH52" s="8"/>
      <c r="GRI52" s="8"/>
      <c r="GRJ52" s="8"/>
      <c r="GRK52" s="8"/>
      <c r="GRL52" s="8"/>
      <c r="GRM52" s="8"/>
      <c r="GRN52" s="8"/>
      <c r="GRO52" s="8"/>
      <c r="GRP52" s="8"/>
      <c r="GRQ52" s="8"/>
      <c r="GRR52" s="8"/>
      <c r="GRS52" s="8"/>
      <c r="GRT52" s="8"/>
      <c r="GRU52" s="8"/>
      <c r="GRV52" s="8"/>
      <c r="GRW52" s="8"/>
      <c r="GRX52" s="8"/>
      <c r="GRY52" s="8"/>
      <c r="GRZ52" s="8"/>
      <c r="GSA52" s="8"/>
      <c r="GSB52" s="8"/>
      <c r="GSC52" s="8"/>
      <c r="GSD52" s="8"/>
      <c r="GSE52" s="8"/>
      <c r="GSF52" s="8"/>
      <c r="GSG52" s="8"/>
      <c r="GSH52" s="8"/>
      <c r="GSI52" s="8"/>
      <c r="GSJ52" s="8"/>
      <c r="GSK52" s="8"/>
      <c r="GSL52" s="8"/>
      <c r="GSM52" s="8"/>
      <c r="GSN52" s="8"/>
      <c r="GSO52" s="8"/>
      <c r="GSP52" s="8"/>
      <c r="GSQ52" s="8"/>
      <c r="GSR52" s="8"/>
      <c r="GSS52" s="8"/>
      <c r="GST52" s="8"/>
      <c r="GSU52" s="8"/>
      <c r="GSV52" s="8"/>
      <c r="GSW52" s="8"/>
      <c r="GSX52" s="8"/>
      <c r="GSY52" s="8"/>
      <c r="GSZ52" s="8"/>
      <c r="GTA52" s="8"/>
      <c r="GTB52" s="8"/>
      <c r="GTC52" s="8"/>
      <c r="GTD52" s="8"/>
      <c r="GTE52" s="8"/>
      <c r="GTF52" s="8"/>
      <c r="GTG52" s="8"/>
      <c r="GTH52" s="8"/>
      <c r="GTI52" s="8"/>
      <c r="GTJ52" s="8"/>
      <c r="GTK52" s="8"/>
      <c r="GTL52" s="8"/>
      <c r="GTM52" s="8"/>
      <c r="GTN52" s="8"/>
      <c r="GTO52" s="8"/>
      <c r="GTP52" s="8"/>
      <c r="GTQ52" s="8"/>
      <c r="GTR52" s="8"/>
      <c r="GTS52" s="8"/>
      <c r="GTT52" s="8"/>
      <c r="GTU52" s="8"/>
      <c r="GTV52" s="8"/>
      <c r="GTW52" s="8"/>
      <c r="GTX52" s="8"/>
      <c r="GTY52" s="8"/>
      <c r="GTZ52" s="8"/>
      <c r="GUA52" s="8"/>
      <c r="GUB52" s="8"/>
      <c r="GUC52" s="8"/>
      <c r="GUD52" s="8"/>
      <c r="GUE52" s="8"/>
      <c r="GUF52" s="8"/>
      <c r="GUG52" s="8"/>
      <c r="GUH52" s="8"/>
      <c r="GUI52" s="8"/>
      <c r="GUJ52" s="8"/>
      <c r="GUK52" s="8"/>
      <c r="GUL52" s="8"/>
      <c r="GUM52" s="8"/>
      <c r="GUN52" s="8"/>
      <c r="GUO52" s="8"/>
      <c r="GUP52" s="8"/>
      <c r="GUQ52" s="8"/>
      <c r="GUR52" s="8"/>
      <c r="GUS52" s="8"/>
      <c r="GUT52" s="8"/>
      <c r="GUU52" s="8"/>
      <c r="GUV52" s="8"/>
      <c r="GUW52" s="8"/>
      <c r="GUX52" s="8"/>
      <c r="GUY52" s="8"/>
      <c r="GUZ52" s="8"/>
      <c r="GVA52" s="8"/>
      <c r="GVB52" s="8"/>
      <c r="GVC52" s="8"/>
      <c r="GVD52" s="8"/>
      <c r="GVE52" s="8"/>
      <c r="GVF52" s="8"/>
      <c r="GVG52" s="8"/>
      <c r="GVH52" s="8"/>
      <c r="GVI52" s="8"/>
      <c r="GVJ52" s="8"/>
      <c r="GVK52" s="8"/>
      <c r="GVL52" s="8"/>
      <c r="GVM52" s="8"/>
      <c r="GVN52" s="8"/>
      <c r="GVO52" s="8"/>
      <c r="GVP52" s="8"/>
      <c r="GVQ52" s="8"/>
      <c r="GVR52" s="8"/>
      <c r="GVS52" s="8"/>
      <c r="GVT52" s="8"/>
      <c r="GVU52" s="8"/>
      <c r="GVV52" s="8"/>
      <c r="GVW52" s="8"/>
      <c r="GVX52" s="8"/>
      <c r="GVY52" s="8"/>
      <c r="GVZ52" s="8"/>
      <c r="GWA52" s="8"/>
      <c r="GWB52" s="8"/>
      <c r="GWC52" s="8"/>
      <c r="GWD52" s="8"/>
      <c r="GWE52" s="8"/>
      <c r="GWF52" s="8"/>
      <c r="GWG52" s="8"/>
      <c r="GWH52" s="8"/>
      <c r="GWI52" s="8"/>
      <c r="GWJ52" s="8"/>
      <c r="GWK52" s="8"/>
      <c r="GWL52" s="8"/>
      <c r="GWM52" s="8"/>
      <c r="GWN52" s="8"/>
      <c r="GWO52" s="8"/>
      <c r="GWP52" s="8"/>
      <c r="GWQ52" s="8"/>
      <c r="GWR52" s="8"/>
      <c r="GWS52" s="8"/>
      <c r="GWT52" s="8"/>
      <c r="GWU52" s="8"/>
      <c r="GWV52" s="8"/>
      <c r="GWW52" s="8"/>
      <c r="GWX52" s="8"/>
      <c r="GWY52" s="8"/>
      <c r="GWZ52" s="8"/>
      <c r="GXA52" s="8"/>
      <c r="GXB52" s="8"/>
      <c r="GXC52" s="8"/>
      <c r="GXD52" s="8"/>
      <c r="GXE52" s="8"/>
      <c r="GXF52" s="8"/>
      <c r="GXG52" s="8"/>
      <c r="GXH52" s="8"/>
      <c r="GXI52" s="8"/>
      <c r="GXJ52" s="8"/>
      <c r="GXK52" s="8"/>
      <c r="GXL52" s="8"/>
      <c r="GXM52" s="8"/>
      <c r="GXN52" s="8"/>
      <c r="GXO52" s="8"/>
      <c r="GXP52" s="8"/>
      <c r="GXQ52" s="8"/>
      <c r="GXR52" s="8"/>
      <c r="GXS52" s="8"/>
      <c r="GXT52" s="8"/>
      <c r="GXU52" s="8"/>
      <c r="GXV52" s="8"/>
      <c r="GXW52" s="8"/>
      <c r="GXX52" s="8"/>
      <c r="GXY52" s="8"/>
      <c r="GXZ52" s="8"/>
      <c r="GYA52" s="8"/>
      <c r="GYB52" s="8"/>
      <c r="GYC52" s="8"/>
      <c r="GYD52" s="8"/>
      <c r="GYE52" s="8"/>
      <c r="GYF52" s="8"/>
      <c r="GYG52" s="8"/>
      <c r="GYH52" s="8"/>
      <c r="GYI52" s="8"/>
      <c r="GYJ52" s="8"/>
      <c r="GYK52" s="8"/>
      <c r="GYL52" s="8"/>
      <c r="GYM52" s="8"/>
      <c r="GYN52" s="8"/>
      <c r="GYO52" s="8"/>
      <c r="GYP52" s="8"/>
      <c r="GYQ52" s="8"/>
      <c r="GYR52" s="8"/>
      <c r="GYS52" s="8"/>
      <c r="GYT52" s="8"/>
      <c r="GYU52" s="8"/>
      <c r="GYV52" s="8"/>
      <c r="GYW52" s="8"/>
      <c r="GYX52" s="8"/>
      <c r="GYY52" s="8"/>
      <c r="GYZ52" s="8"/>
      <c r="GZA52" s="8"/>
      <c r="GZB52" s="8"/>
      <c r="GZC52" s="8"/>
      <c r="GZD52" s="8"/>
      <c r="GZE52" s="8"/>
      <c r="GZF52" s="8"/>
      <c r="GZG52" s="8"/>
      <c r="GZH52" s="8"/>
      <c r="GZI52" s="8"/>
      <c r="GZJ52" s="8"/>
      <c r="GZK52" s="8"/>
      <c r="GZL52" s="8"/>
      <c r="GZM52" s="8"/>
      <c r="GZN52" s="8"/>
      <c r="GZO52" s="8"/>
      <c r="GZP52" s="8"/>
      <c r="GZQ52" s="8"/>
      <c r="GZR52" s="8"/>
      <c r="GZS52" s="8"/>
      <c r="GZT52" s="8"/>
      <c r="GZU52" s="8"/>
      <c r="GZV52" s="8"/>
      <c r="GZW52" s="8"/>
      <c r="GZX52" s="8"/>
      <c r="GZY52" s="8"/>
      <c r="GZZ52" s="8"/>
      <c r="HAA52" s="8"/>
      <c r="HAB52" s="8"/>
      <c r="HAC52" s="8"/>
      <c r="HAD52" s="8"/>
      <c r="HAE52" s="8"/>
      <c r="HAF52" s="8"/>
      <c r="HAG52" s="8"/>
      <c r="HAH52" s="8"/>
      <c r="HAI52" s="8"/>
      <c r="HAJ52" s="8"/>
      <c r="HAK52" s="8"/>
      <c r="HAL52" s="8"/>
      <c r="HAM52" s="8"/>
      <c r="HAN52" s="8"/>
      <c r="HAO52" s="8"/>
      <c r="HAP52" s="8"/>
      <c r="HAQ52" s="8"/>
      <c r="HAR52" s="8"/>
      <c r="HAS52" s="8"/>
      <c r="HAT52" s="8"/>
      <c r="HAU52" s="8"/>
      <c r="HAV52" s="8"/>
      <c r="HAW52" s="8"/>
      <c r="HAX52" s="8"/>
      <c r="HAY52" s="8"/>
      <c r="HAZ52" s="8"/>
      <c r="HBA52" s="8"/>
      <c r="HBB52" s="8"/>
      <c r="HBC52" s="8"/>
      <c r="HBD52" s="8"/>
      <c r="HBE52" s="8"/>
      <c r="HBF52" s="8"/>
      <c r="HBG52" s="8"/>
      <c r="HBH52" s="8"/>
      <c r="HBI52" s="8"/>
      <c r="HBJ52" s="8"/>
      <c r="HBK52" s="8"/>
      <c r="HBL52" s="8"/>
      <c r="HBM52" s="8"/>
      <c r="HBN52" s="8"/>
      <c r="HBO52" s="8"/>
      <c r="HBP52" s="8"/>
      <c r="HBQ52" s="8"/>
      <c r="HBR52" s="8"/>
      <c r="HBS52" s="8"/>
      <c r="HBT52" s="8"/>
      <c r="HBU52" s="8"/>
      <c r="HBV52" s="8"/>
      <c r="HBW52" s="8"/>
      <c r="HBX52" s="8"/>
      <c r="HBY52" s="8"/>
      <c r="HBZ52" s="8"/>
      <c r="HCA52" s="8"/>
      <c r="HCB52" s="8"/>
      <c r="HCC52" s="8"/>
      <c r="HCD52" s="8"/>
      <c r="HCE52" s="8"/>
      <c r="HCF52" s="8"/>
      <c r="HCG52" s="8"/>
      <c r="HCH52" s="8"/>
      <c r="HCI52" s="8"/>
      <c r="HCJ52" s="8"/>
      <c r="HCK52" s="8"/>
      <c r="HCL52" s="8"/>
      <c r="HCM52" s="8"/>
      <c r="HCN52" s="8"/>
      <c r="HCO52" s="8"/>
      <c r="HCP52" s="8"/>
      <c r="HCQ52" s="8"/>
      <c r="HCR52" s="8"/>
      <c r="HCS52" s="8"/>
      <c r="HCT52" s="8"/>
      <c r="HCU52" s="8"/>
      <c r="HCV52" s="8"/>
      <c r="HCW52" s="8"/>
      <c r="HCX52" s="8"/>
      <c r="HCY52" s="8"/>
      <c r="HCZ52" s="8"/>
      <c r="HDA52" s="8"/>
      <c r="HDB52" s="8"/>
      <c r="HDC52" s="8"/>
      <c r="HDD52" s="8"/>
      <c r="HDE52" s="8"/>
      <c r="HDF52" s="8"/>
      <c r="HDG52" s="8"/>
      <c r="HDH52" s="8"/>
      <c r="HDI52" s="8"/>
      <c r="HDJ52" s="8"/>
      <c r="HDK52" s="8"/>
      <c r="HDL52" s="8"/>
      <c r="HDM52" s="8"/>
      <c r="HDN52" s="8"/>
      <c r="HDO52" s="8"/>
      <c r="HDP52" s="8"/>
      <c r="HDQ52" s="8"/>
      <c r="HDR52" s="8"/>
      <c r="HDS52" s="8"/>
      <c r="HDT52" s="8"/>
      <c r="HDU52" s="8"/>
      <c r="HDV52" s="8"/>
      <c r="HDW52" s="8"/>
      <c r="HDX52" s="8"/>
      <c r="HDY52" s="8"/>
      <c r="HDZ52" s="8"/>
      <c r="HEA52" s="8"/>
      <c r="HEB52" s="8"/>
      <c r="HEC52" s="8"/>
      <c r="HED52" s="8"/>
      <c r="HEE52" s="8"/>
      <c r="HEF52" s="8"/>
      <c r="HEG52" s="8"/>
      <c r="HEH52" s="8"/>
      <c r="HEI52" s="8"/>
      <c r="HEJ52" s="8"/>
      <c r="HEK52" s="8"/>
      <c r="HEL52" s="8"/>
      <c r="HEM52" s="8"/>
      <c r="HEN52" s="8"/>
      <c r="HEO52" s="8"/>
      <c r="HEP52" s="8"/>
      <c r="HEQ52" s="8"/>
      <c r="HER52" s="8"/>
      <c r="HES52" s="8"/>
      <c r="HET52" s="8"/>
      <c r="HEU52" s="8"/>
      <c r="HEV52" s="8"/>
      <c r="HEW52" s="8"/>
      <c r="HEX52" s="8"/>
      <c r="HEY52" s="8"/>
      <c r="HEZ52" s="8"/>
      <c r="HFA52" s="8"/>
      <c r="HFB52" s="8"/>
      <c r="HFC52" s="8"/>
      <c r="HFD52" s="8"/>
      <c r="HFE52" s="8"/>
      <c r="HFF52" s="8"/>
      <c r="HFG52" s="8"/>
      <c r="HFH52" s="8"/>
      <c r="HFI52" s="8"/>
      <c r="HFJ52" s="8"/>
      <c r="HFK52" s="8"/>
      <c r="HFL52" s="8"/>
      <c r="HFM52" s="8"/>
      <c r="HFN52" s="8"/>
      <c r="HFO52" s="8"/>
      <c r="HFP52" s="8"/>
      <c r="HFQ52" s="8"/>
      <c r="HFR52" s="8"/>
      <c r="HFS52" s="8"/>
      <c r="HFT52" s="8"/>
      <c r="HFU52" s="8"/>
      <c r="HFV52" s="8"/>
      <c r="HFW52" s="8"/>
      <c r="HFX52" s="8"/>
      <c r="HFY52" s="8"/>
      <c r="HFZ52" s="8"/>
      <c r="HGA52" s="8"/>
      <c r="HGB52" s="8"/>
      <c r="HGC52" s="8"/>
      <c r="HGD52" s="8"/>
      <c r="HGE52" s="8"/>
      <c r="HGF52" s="8"/>
      <c r="HGG52" s="8"/>
      <c r="HGH52" s="8"/>
      <c r="HGI52" s="8"/>
      <c r="HGJ52" s="8"/>
      <c r="HGK52" s="8"/>
      <c r="HGL52" s="8"/>
      <c r="HGM52" s="8"/>
      <c r="HGN52" s="8"/>
      <c r="HGO52" s="8"/>
      <c r="HGP52" s="8"/>
      <c r="HGQ52" s="8"/>
      <c r="HGR52" s="8"/>
      <c r="HGS52" s="8"/>
      <c r="HGT52" s="8"/>
      <c r="HGU52" s="8"/>
      <c r="HGV52" s="8"/>
      <c r="HGW52" s="8"/>
      <c r="HGX52" s="8"/>
      <c r="HGY52" s="8"/>
      <c r="HGZ52" s="8"/>
      <c r="HHA52" s="8"/>
      <c r="HHB52" s="8"/>
      <c r="HHC52" s="8"/>
      <c r="HHD52" s="8"/>
      <c r="HHE52" s="8"/>
      <c r="HHF52" s="8"/>
      <c r="HHG52" s="8"/>
      <c r="HHH52" s="8"/>
      <c r="HHI52" s="8"/>
      <c r="HHJ52" s="8"/>
      <c r="HHK52" s="8"/>
      <c r="HHL52" s="8"/>
      <c r="HHM52" s="8"/>
      <c r="HHN52" s="8"/>
      <c r="HHO52" s="8"/>
      <c r="HHP52" s="8"/>
      <c r="HHQ52" s="8"/>
      <c r="HHR52" s="8"/>
      <c r="HHS52" s="8"/>
      <c r="HHT52" s="8"/>
      <c r="HHU52" s="8"/>
      <c r="HHV52" s="8"/>
      <c r="HHW52" s="8"/>
      <c r="HHX52" s="8"/>
      <c r="HHY52" s="8"/>
      <c r="HHZ52" s="8"/>
      <c r="HIA52" s="8"/>
      <c r="HIB52" s="8"/>
      <c r="HIC52" s="8"/>
      <c r="HID52" s="8"/>
      <c r="HIE52" s="8"/>
      <c r="HIF52" s="8"/>
      <c r="HIG52" s="8"/>
      <c r="HIH52" s="8"/>
      <c r="HII52" s="8"/>
      <c r="HIJ52" s="8"/>
      <c r="HIK52" s="8"/>
      <c r="HIL52" s="8"/>
      <c r="HIM52" s="8"/>
      <c r="HIN52" s="8"/>
      <c r="HIO52" s="8"/>
      <c r="HIP52" s="8"/>
      <c r="HIQ52" s="8"/>
      <c r="HIR52" s="8"/>
      <c r="HIS52" s="8"/>
      <c r="HIT52" s="8"/>
      <c r="HIU52" s="8"/>
      <c r="HIV52" s="8"/>
      <c r="HIW52" s="8"/>
      <c r="HIX52" s="8"/>
      <c r="HIY52" s="8"/>
      <c r="HIZ52" s="8"/>
      <c r="HJA52" s="8"/>
      <c r="HJB52" s="8"/>
      <c r="HJC52" s="8"/>
      <c r="HJD52" s="8"/>
      <c r="HJE52" s="8"/>
      <c r="HJF52" s="8"/>
      <c r="HJG52" s="8"/>
      <c r="HJH52" s="8"/>
      <c r="HJI52" s="8"/>
      <c r="HJJ52" s="8"/>
      <c r="HJK52" s="8"/>
      <c r="HJL52" s="8"/>
      <c r="HJM52" s="8"/>
      <c r="HJN52" s="8"/>
      <c r="HJO52" s="8"/>
      <c r="HJP52" s="8"/>
      <c r="HJQ52" s="8"/>
      <c r="HJR52" s="8"/>
      <c r="HJS52" s="8"/>
      <c r="HJT52" s="8"/>
      <c r="HJU52" s="8"/>
      <c r="HJV52" s="8"/>
      <c r="HJW52" s="8"/>
      <c r="HJX52" s="8"/>
      <c r="HJY52" s="8"/>
      <c r="HJZ52" s="8"/>
      <c r="HKA52" s="8"/>
      <c r="HKB52" s="8"/>
      <c r="HKC52" s="8"/>
      <c r="HKD52" s="8"/>
      <c r="HKE52" s="8"/>
      <c r="HKF52" s="8"/>
      <c r="HKG52" s="8"/>
      <c r="HKH52" s="8"/>
      <c r="HKI52" s="8"/>
      <c r="HKJ52" s="8"/>
      <c r="HKK52" s="8"/>
      <c r="HKL52" s="8"/>
      <c r="HKM52" s="8"/>
      <c r="HKN52" s="8"/>
      <c r="HKO52" s="8"/>
      <c r="HKP52" s="8"/>
      <c r="HKQ52" s="8"/>
      <c r="HKR52" s="8"/>
      <c r="HKS52" s="8"/>
      <c r="HKT52" s="8"/>
      <c r="HKU52" s="8"/>
      <c r="HKV52" s="8"/>
      <c r="HKW52" s="8"/>
      <c r="HKX52" s="8"/>
      <c r="HKY52" s="8"/>
      <c r="HKZ52" s="8"/>
      <c r="HLA52" s="8"/>
      <c r="HLB52" s="8"/>
      <c r="HLC52" s="8"/>
      <c r="HLD52" s="8"/>
      <c r="HLE52" s="8"/>
      <c r="HLF52" s="8"/>
      <c r="HLG52" s="8"/>
      <c r="HLH52" s="8"/>
      <c r="HLI52" s="8"/>
      <c r="HLJ52" s="8"/>
      <c r="HLK52" s="8"/>
      <c r="HLL52" s="8"/>
      <c r="HLM52" s="8"/>
      <c r="HLN52" s="8"/>
      <c r="HLO52" s="8"/>
      <c r="HLP52" s="8"/>
      <c r="HLQ52" s="8"/>
      <c r="HLR52" s="8"/>
      <c r="HLS52" s="8"/>
      <c r="HLT52" s="8"/>
      <c r="HLU52" s="8"/>
      <c r="HLV52" s="8"/>
      <c r="HLW52" s="8"/>
      <c r="HLX52" s="8"/>
      <c r="HLY52" s="8"/>
      <c r="HLZ52" s="8"/>
      <c r="HMA52" s="8"/>
      <c r="HMB52" s="8"/>
      <c r="HMC52" s="8"/>
      <c r="HMD52" s="8"/>
      <c r="HME52" s="8"/>
      <c r="HMF52" s="8"/>
      <c r="HMG52" s="8"/>
      <c r="HMH52" s="8"/>
      <c r="HMI52" s="8"/>
      <c r="HMJ52" s="8"/>
      <c r="HMK52" s="8"/>
      <c r="HML52" s="8"/>
      <c r="HMM52" s="8"/>
      <c r="HMN52" s="8"/>
      <c r="HMO52" s="8"/>
      <c r="HMP52" s="8"/>
      <c r="HMQ52" s="8"/>
      <c r="HMR52" s="8"/>
      <c r="HMS52" s="8"/>
      <c r="HMT52" s="8"/>
      <c r="HMU52" s="8"/>
      <c r="HMV52" s="8"/>
      <c r="HMW52" s="8"/>
      <c r="HMX52" s="8"/>
      <c r="HMY52" s="8"/>
      <c r="HMZ52" s="8"/>
      <c r="HNA52" s="8"/>
      <c r="HNB52" s="8"/>
      <c r="HNC52" s="8"/>
      <c r="HND52" s="8"/>
      <c r="HNE52" s="8"/>
      <c r="HNF52" s="8"/>
      <c r="HNG52" s="8"/>
      <c r="HNH52" s="8"/>
      <c r="HNI52" s="8"/>
      <c r="HNJ52" s="8"/>
      <c r="HNK52" s="8"/>
      <c r="HNL52" s="8"/>
      <c r="HNM52" s="8"/>
      <c r="HNN52" s="8"/>
      <c r="HNO52" s="8"/>
      <c r="HNP52" s="8"/>
      <c r="HNQ52" s="8"/>
      <c r="HNR52" s="8"/>
      <c r="HNS52" s="8"/>
      <c r="HNT52" s="8"/>
      <c r="HNU52" s="8"/>
      <c r="HNV52" s="8"/>
      <c r="HNW52" s="8"/>
      <c r="HNX52" s="8"/>
      <c r="HNY52" s="8"/>
      <c r="HNZ52" s="8"/>
      <c r="HOA52" s="8"/>
      <c r="HOB52" s="8"/>
      <c r="HOC52" s="8"/>
      <c r="HOD52" s="8"/>
      <c r="HOE52" s="8"/>
      <c r="HOF52" s="8"/>
      <c r="HOG52" s="8"/>
      <c r="HOH52" s="8"/>
      <c r="HOI52" s="8"/>
      <c r="HOJ52" s="8"/>
      <c r="HOK52" s="8"/>
      <c r="HOL52" s="8"/>
      <c r="HOM52" s="8"/>
      <c r="HON52" s="8"/>
      <c r="HOO52" s="8"/>
      <c r="HOP52" s="8"/>
      <c r="HOQ52" s="8"/>
      <c r="HOR52" s="8"/>
      <c r="HOS52" s="8"/>
      <c r="HOT52" s="8"/>
      <c r="HOU52" s="8"/>
      <c r="HOV52" s="8"/>
      <c r="HOW52" s="8"/>
      <c r="HOX52" s="8"/>
      <c r="HOY52" s="8"/>
      <c r="HOZ52" s="8"/>
      <c r="HPA52" s="8"/>
      <c r="HPB52" s="8"/>
      <c r="HPC52" s="8"/>
      <c r="HPD52" s="8"/>
      <c r="HPE52" s="8"/>
      <c r="HPF52" s="8"/>
      <c r="HPG52" s="8"/>
      <c r="HPH52" s="8"/>
      <c r="HPI52" s="8"/>
      <c r="HPJ52" s="8"/>
      <c r="HPK52" s="8"/>
      <c r="HPL52" s="8"/>
      <c r="HPM52" s="8"/>
      <c r="HPN52" s="8"/>
      <c r="HPO52" s="8"/>
      <c r="HPP52" s="8"/>
      <c r="HPQ52" s="8"/>
      <c r="HPR52" s="8"/>
      <c r="HPS52" s="8"/>
      <c r="HPT52" s="8"/>
      <c r="HPU52" s="8"/>
      <c r="HPV52" s="8"/>
      <c r="HPW52" s="8"/>
      <c r="HPX52" s="8"/>
      <c r="HPY52" s="8"/>
      <c r="HPZ52" s="8"/>
      <c r="HQA52" s="8"/>
      <c r="HQB52" s="8"/>
      <c r="HQC52" s="8"/>
      <c r="HQD52" s="8"/>
      <c r="HQE52" s="8"/>
      <c r="HQF52" s="8"/>
      <c r="HQG52" s="8"/>
      <c r="HQH52" s="8"/>
      <c r="HQI52" s="8"/>
      <c r="HQJ52" s="8"/>
      <c r="HQK52" s="8"/>
      <c r="HQL52" s="8"/>
      <c r="HQM52" s="8"/>
      <c r="HQN52" s="8"/>
      <c r="HQO52" s="8"/>
      <c r="HQP52" s="8"/>
      <c r="HQQ52" s="8"/>
      <c r="HQR52" s="8"/>
      <c r="HQS52" s="8"/>
      <c r="HQT52" s="8"/>
      <c r="HQU52" s="8"/>
      <c r="HQV52" s="8"/>
      <c r="HQW52" s="8"/>
      <c r="HQX52" s="8"/>
      <c r="HQY52" s="8"/>
      <c r="HQZ52" s="8"/>
      <c r="HRA52" s="8"/>
      <c r="HRB52" s="8"/>
      <c r="HRC52" s="8"/>
      <c r="HRD52" s="8"/>
      <c r="HRE52" s="8"/>
      <c r="HRF52" s="8"/>
      <c r="HRG52" s="8"/>
      <c r="HRH52" s="8"/>
      <c r="HRI52" s="8"/>
      <c r="HRJ52" s="8"/>
      <c r="HRK52" s="8"/>
      <c r="HRL52" s="8"/>
      <c r="HRM52" s="8"/>
      <c r="HRN52" s="8"/>
      <c r="HRO52" s="8"/>
      <c r="HRP52" s="8"/>
      <c r="HRQ52" s="8"/>
      <c r="HRR52" s="8"/>
      <c r="HRS52" s="8"/>
      <c r="HRT52" s="8"/>
      <c r="HRU52" s="8"/>
      <c r="HRV52" s="8"/>
      <c r="HRW52" s="8"/>
      <c r="HRX52" s="8"/>
      <c r="HRY52" s="8"/>
      <c r="HRZ52" s="8"/>
      <c r="HSA52" s="8"/>
      <c r="HSB52" s="8"/>
      <c r="HSC52" s="8"/>
      <c r="HSD52" s="8"/>
      <c r="HSE52" s="8"/>
      <c r="HSF52" s="8"/>
      <c r="HSG52" s="8"/>
      <c r="HSH52" s="8"/>
      <c r="HSI52" s="8"/>
      <c r="HSJ52" s="8"/>
      <c r="HSK52" s="8"/>
      <c r="HSL52" s="8"/>
      <c r="HSM52" s="8"/>
      <c r="HSN52" s="8"/>
      <c r="HSO52" s="8"/>
      <c r="HSP52" s="8"/>
      <c r="HSQ52" s="8"/>
      <c r="HSR52" s="8"/>
      <c r="HSS52" s="8"/>
      <c r="HST52" s="8"/>
      <c r="HSU52" s="8"/>
      <c r="HSV52" s="8"/>
      <c r="HSW52" s="8"/>
      <c r="HSX52" s="8"/>
      <c r="HSY52" s="8"/>
      <c r="HSZ52" s="8"/>
      <c r="HTA52" s="8"/>
      <c r="HTB52" s="8"/>
      <c r="HTC52" s="8"/>
      <c r="HTD52" s="8"/>
      <c r="HTE52" s="8"/>
      <c r="HTF52" s="8"/>
      <c r="HTG52" s="8"/>
      <c r="HTH52" s="8"/>
      <c r="HTI52" s="8"/>
      <c r="HTJ52" s="8"/>
      <c r="HTK52" s="8"/>
      <c r="HTL52" s="8"/>
      <c r="HTM52" s="8"/>
      <c r="HTN52" s="8"/>
      <c r="HTO52" s="8"/>
      <c r="HTP52" s="8"/>
      <c r="HTQ52" s="8"/>
      <c r="HTR52" s="8"/>
      <c r="HTS52" s="8"/>
      <c r="HTT52" s="8"/>
      <c r="HTU52" s="8"/>
      <c r="HTV52" s="8"/>
      <c r="HTW52" s="8"/>
      <c r="HTX52" s="8"/>
      <c r="HTY52" s="8"/>
      <c r="HTZ52" s="8"/>
      <c r="HUA52" s="8"/>
      <c r="HUB52" s="8"/>
      <c r="HUC52" s="8"/>
      <c r="HUD52" s="8"/>
      <c r="HUE52" s="8"/>
      <c r="HUF52" s="8"/>
      <c r="HUG52" s="8"/>
      <c r="HUH52" s="8"/>
      <c r="HUI52" s="8"/>
      <c r="HUJ52" s="8"/>
      <c r="HUK52" s="8"/>
      <c r="HUL52" s="8"/>
      <c r="HUM52" s="8"/>
      <c r="HUN52" s="8"/>
      <c r="HUO52" s="8"/>
      <c r="HUP52" s="8"/>
      <c r="HUQ52" s="8"/>
      <c r="HUR52" s="8"/>
      <c r="HUS52" s="8"/>
      <c r="HUT52" s="8"/>
      <c r="HUU52" s="8"/>
      <c r="HUV52" s="8"/>
      <c r="HUW52" s="8"/>
      <c r="HUX52" s="8"/>
      <c r="HUY52" s="8"/>
      <c r="HUZ52" s="8"/>
      <c r="HVA52" s="8"/>
      <c r="HVB52" s="8"/>
      <c r="HVC52" s="8"/>
      <c r="HVD52" s="8"/>
      <c r="HVE52" s="8"/>
      <c r="HVF52" s="8"/>
      <c r="HVG52" s="8"/>
      <c r="HVH52" s="8"/>
      <c r="HVI52" s="8"/>
      <c r="HVJ52" s="8"/>
      <c r="HVK52" s="8"/>
      <c r="HVL52" s="8"/>
      <c r="HVM52" s="8"/>
      <c r="HVN52" s="8"/>
      <c r="HVO52" s="8"/>
      <c r="HVP52" s="8"/>
      <c r="HVQ52" s="8"/>
      <c r="HVR52" s="8"/>
      <c r="HVS52" s="8"/>
      <c r="HVT52" s="8"/>
      <c r="HVU52" s="8"/>
      <c r="HVV52" s="8"/>
      <c r="HVW52" s="8"/>
      <c r="HVX52" s="8"/>
      <c r="HVY52" s="8"/>
      <c r="HVZ52" s="8"/>
      <c r="HWA52" s="8"/>
      <c r="HWB52" s="8"/>
      <c r="HWC52" s="8"/>
      <c r="HWD52" s="8"/>
      <c r="HWE52" s="8"/>
      <c r="HWF52" s="8"/>
      <c r="HWG52" s="8"/>
      <c r="HWH52" s="8"/>
      <c r="HWI52" s="8"/>
      <c r="HWJ52" s="8"/>
      <c r="HWK52" s="8"/>
      <c r="HWL52" s="8"/>
      <c r="HWM52" s="8"/>
      <c r="HWN52" s="8"/>
      <c r="HWO52" s="8"/>
      <c r="HWP52" s="8"/>
      <c r="HWQ52" s="8"/>
      <c r="HWR52" s="8"/>
      <c r="HWS52" s="8"/>
      <c r="HWT52" s="8"/>
      <c r="HWU52" s="8"/>
      <c r="HWV52" s="8"/>
      <c r="HWW52" s="8"/>
      <c r="HWX52" s="8"/>
      <c r="HWY52" s="8"/>
      <c r="HWZ52" s="8"/>
      <c r="HXA52" s="8"/>
      <c r="HXB52" s="8"/>
      <c r="HXC52" s="8"/>
      <c r="HXD52" s="8"/>
      <c r="HXE52" s="8"/>
      <c r="HXF52" s="8"/>
      <c r="HXG52" s="8"/>
      <c r="HXH52" s="8"/>
      <c r="HXI52" s="8"/>
      <c r="HXJ52" s="8"/>
      <c r="HXK52" s="8"/>
      <c r="HXL52" s="8"/>
      <c r="HXM52" s="8"/>
      <c r="HXN52" s="8"/>
      <c r="HXO52" s="8"/>
      <c r="HXP52" s="8"/>
      <c r="HXQ52" s="8"/>
      <c r="HXR52" s="8"/>
      <c r="HXS52" s="8"/>
      <c r="HXT52" s="8"/>
      <c r="HXU52" s="8"/>
      <c r="HXV52" s="8"/>
      <c r="HXW52" s="8"/>
      <c r="HXX52" s="8"/>
      <c r="HXY52" s="8"/>
      <c r="HXZ52" s="8"/>
      <c r="HYA52" s="8"/>
      <c r="HYB52" s="8"/>
      <c r="HYC52" s="8"/>
      <c r="HYD52" s="8"/>
      <c r="HYE52" s="8"/>
      <c r="HYF52" s="8"/>
      <c r="HYG52" s="8"/>
      <c r="HYH52" s="8"/>
      <c r="HYI52" s="8"/>
      <c r="HYJ52" s="8"/>
      <c r="HYK52" s="8"/>
      <c r="HYL52" s="8"/>
      <c r="HYM52" s="8"/>
      <c r="HYN52" s="8"/>
      <c r="HYO52" s="8"/>
      <c r="HYP52" s="8"/>
      <c r="HYQ52" s="8"/>
      <c r="HYR52" s="8"/>
      <c r="HYS52" s="8"/>
      <c r="HYT52" s="8"/>
      <c r="HYU52" s="8"/>
      <c r="HYV52" s="8"/>
      <c r="HYW52" s="8"/>
      <c r="HYX52" s="8"/>
      <c r="HYY52" s="8"/>
      <c r="HYZ52" s="8"/>
      <c r="HZA52" s="8"/>
      <c r="HZB52" s="8"/>
      <c r="HZC52" s="8"/>
      <c r="HZD52" s="8"/>
      <c r="HZE52" s="8"/>
      <c r="HZF52" s="8"/>
      <c r="HZG52" s="8"/>
      <c r="HZH52" s="8"/>
      <c r="HZI52" s="8"/>
      <c r="HZJ52" s="8"/>
      <c r="HZK52" s="8"/>
      <c r="HZL52" s="8"/>
      <c r="HZM52" s="8"/>
      <c r="HZN52" s="8"/>
      <c r="HZO52" s="8"/>
      <c r="HZP52" s="8"/>
      <c r="HZQ52" s="8"/>
      <c r="HZR52" s="8"/>
      <c r="HZS52" s="8"/>
      <c r="HZT52" s="8"/>
      <c r="HZU52" s="8"/>
      <c r="HZV52" s="8"/>
      <c r="HZW52" s="8"/>
      <c r="HZX52" s="8"/>
      <c r="HZY52" s="8"/>
      <c r="HZZ52" s="8"/>
      <c r="IAA52" s="8"/>
      <c r="IAB52" s="8"/>
      <c r="IAC52" s="8"/>
      <c r="IAD52" s="8"/>
      <c r="IAE52" s="8"/>
      <c r="IAF52" s="8"/>
      <c r="IAG52" s="8"/>
      <c r="IAH52" s="8"/>
      <c r="IAI52" s="8"/>
      <c r="IAJ52" s="8"/>
      <c r="IAK52" s="8"/>
      <c r="IAL52" s="8"/>
      <c r="IAM52" s="8"/>
      <c r="IAN52" s="8"/>
      <c r="IAO52" s="8"/>
      <c r="IAP52" s="8"/>
      <c r="IAQ52" s="8"/>
      <c r="IAR52" s="8"/>
      <c r="IAS52" s="8"/>
      <c r="IAT52" s="8"/>
      <c r="IAU52" s="8"/>
      <c r="IAV52" s="8"/>
      <c r="IAW52" s="8"/>
      <c r="IAX52" s="8"/>
      <c r="IAY52" s="8"/>
      <c r="IAZ52" s="8"/>
      <c r="IBA52" s="8"/>
      <c r="IBB52" s="8"/>
      <c r="IBC52" s="8"/>
      <c r="IBD52" s="8"/>
      <c r="IBE52" s="8"/>
      <c r="IBF52" s="8"/>
      <c r="IBG52" s="8"/>
      <c r="IBH52" s="8"/>
      <c r="IBI52" s="8"/>
      <c r="IBJ52" s="8"/>
      <c r="IBK52" s="8"/>
      <c r="IBL52" s="8"/>
      <c r="IBM52" s="8"/>
      <c r="IBN52" s="8"/>
      <c r="IBO52" s="8"/>
      <c r="IBP52" s="8"/>
      <c r="IBQ52" s="8"/>
      <c r="IBR52" s="8"/>
      <c r="IBS52" s="8"/>
      <c r="IBT52" s="8"/>
      <c r="IBU52" s="8"/>
      <c r="IBV52" s="8"/>
      <c r="IBW52" s="8"/>
      <c r="IBX52" s="8"/>
      <c r="IBY52" s="8"/>
      <c r="IBZ52" s="8"/>
      <c r="ICA52" s="8"/>
      <c r="ICB52" s="8"/>
      <c r="ICC52" s="8"/>
      <c r="ICD52" s="8"/>
      <c r="ICE52" s="8"/>
      <c r="ICF52" s="8"/>
      <c r="ICG52" s="8"/>
      <c r="ICH52" s="8"/>
      <c r="ICI52" s="8"/>
      <c r="ICJ52" s="8"/>
      <c r="ICK52" s="8"/>
      <c r="ICL52" s="8"/>
      <c r="ICM52" s="8"/>
      <c r="ICN52" s="8"/>
      <c r="ICO52" s="8"/>
      <c r="ICP52" s="8"/>
      <c r="ICQ52" s="8"/>
      <c r="ICR52" s="8"/>
      <c r="ICS52" s="8"/>
      <c r="ICT52" s="8"/>
      <c r="ICU52" s="8"/>
      <c r="ICV52" s="8"/>
      <c r="ICW52" s="8"/>
      <c r="ICX52" s="8"/>
      <c r="ICY52" s="8"/>
      <c r="ICZ52" s="8"/>
      <c r="IDA52" s="8"/>
      <c r="IDB52" s="8"/>
      <c r="IDC52" s="8"/>
      <c r="IDD52" s="8"/>
      <c r="IDE52" s="8"/>
      <c r="IDF52" s="8"/>
      <c r="IDG52" s="8"/>
      <c r="IDH52" s="8"/>
      <c r="IDI52" s="8"/>
      <c r="IDJ52" s="8"/>
      <c r="IDK52" s="8"/>
      <c r="IDL52" s="8"/>
      <c r="IDM52" s="8"/>
      <c r="IDN52" s="8"/>
      <c r="IDO52" s="8"/>
      <c r="IDP52" s="8"/>
      <c r="IDQ52" s="8"/>
      <c r="IDR52" s="8"/>
      <c r="IDS52" s="8"/>
      <c r="IDT52" s="8"/>
      <c r="IDU52" s="8"/>
      <c r="IDV52" s="8"/>
      <c r="IDW52" s="8"/>
      <c r="IDX52" s="8"/>
      <c r="IDY52" s="8"/>
      <c r="IDZ52" s="8"/>
      <c r="IEA52" s="8"/>
      <c r="IEB52" s="8"/>
      <c r="IEC52" s="8"/>
      <c r="IED52" s="8"/>
      <c r="IEE52" s="8"/>
      <c r="IEF52" s="8"/>
      <c r="IEG52" s="8"/>
      <c r="IEH52" s="8"/>
      <c r="IEI52" s="8"/>
      <c r="IEJ52" s="8"/>
      <c r="IEK52" s="8"/>
      <c r="IEL52" s="8"/>
      <c r="IEM52" s="8"/>
      <c r="IEN52" s="8"/>
      <c r="IEO52" s="8"/>
      <c r="IEP52" s="8"/>
      <c r="IEQ52" s="8"/>
      <c r="IER52" s="8"/>
      <c r="IES52" s="8"/>
      <c r="IET52" s="8"/>
      <c r="IEU52" s="8"/>
      <c r="IEV52" s="8"/>
      <c r="IEW52" s="8"/>
      <c r="IEX52" s="8"/>
      <c r="IEY52" s="8"/>
      <c r="IEZ52" s="8"/>
      <c r="IFA52" s="8"/>
      <c r="IFB52" s="8"/>
      <c r="IFC52" s="8"/>
      <c r="IFD52" s="8"/>
      <c r="IFE52" s="8"/>
      <c r="IFF52" s="8"/>
      <c r="IFG52" s="8"/>
      <c r="IFH52" s="8"/>
      <c r="IFI52" s="8"/>
      <c r="IFJ52" s="8"/>
      <c r="IFK52" s="8"/>
      <c r="IFL52" s="8"/>
      <c r="IFM52" s="8"/>
      <c r="IFN52" s="8"/>
      <c r="IFO52" s="8"/>
      <c r="IFP52" s="8"/>
      <c r="IFQ52" s="8"/>
      <c r="IFR52" s="8"/>
      <c r="IFS52" s="8"/>
      <c r="IFT52" s="8"/>
      <c r="IFU52" s="8"/>
      <c r="IFV52" s="8"/>
      <c r="IFW52" s="8"/>
      <c r="IFX52" s="8"/>
      <c r="IFY52" s="8"/>
      <c r="IFZ52" s="8"/>
      <c r="IGA52" s="8"/>
      <c r="IGB52" s="8"/>
      <c r="IGC52" s="8"/>
      <c r="IGD52" s="8"/>
      <c r="IGE52" s="8"/>
      <c r="IGF52" s="8"/>
      <c r="IGG52" s="8"/>
      <c r="IGH52" s="8"/>
      <c r="IGI52" s="8"/>
      <c r="IGJ52" s="8"/>
      <c r="IGK52" s="8"/>
      <c r="IGL52" s="8"/>
      <c r="IGM52" s="8"/>
      <c r="IGN52" s="8"/>
      <c r="IGO52" s="8"/>
      <c r="IGP52" s="8"/>
      <c r="IGQ52" s="8"/>
      <c r="IGR52" s="8"/>
      <c r="IGS52" s="8"/>
      <c r="IGT52" s="8"/>
      <c r="IGU52" s="8"/>
      <c r="IGV52" s="8"/>
      <c r="IGW52" s="8"/>
      <c r="IGX52" s="8"/>
      <c r="IGY52" s="8"/>
      <c r="IGZ52" s="8"/>
      <c r="IHA52" s="8"/>
      <c r="IHB52" s="8"/>
      <c r="IHC52" s="8"/>
      <c r="IHD52" s="8"/>
      <c r="IHE52" s="8"/>
      <c r="IHF52" s="8"/>
      <c r="IHG52" s="8"/>
      <c r="IHH52" s="8"/>
      <c r="IHI52" s="8"/>
      <c r="IHJ52" s="8"/>
      <c r="IHK52" s="8"/>
      <c r="IHL52" s="8"/>
      <c r="IHM52" s="8"/>
      <c r="IHN52" s="8"/>
      <c r="IHO52" s="8"/>
      <c r="IHP52" s="8"/>
      <c r="IHQ52" s="8"/>
      <c r="IHR52" s="8"/>
      <c r="IHS52" s="8"/>
      <c r="IHT52" s="8"/>
      <c r="IHU52" s="8"/>
      <c r="IHV52" s="8"/>
      <c r="IHW52" s="8"/>
      <c r="IHX52" s="8"/>
      <c r="IHY52" s="8"/>
      <c r="IHZ52" s="8"/>
      <c r="IIA52" s="8"/>
      <c r="IIB52" s="8"/>
      <c r="IIC52" s="8"/>
      <c r="IID52" s="8"/>
      <c r="IIE52" s="8"/>
      <c r="IIF52" s="8"/>
      <c r="IIG52" s="8"/>
      <c r="IIH52" s="8"/>
      <c r="III52" s="8"/>
      <c r="IIJ52" s="8"/>
      <c r="IIK52" s="8"/>
      <c r="IIL52" s="8"/>
      <c r="IIM52" s="8"/>
      <c r="IIN52" s="8"/>
      <c r="IIO52" s="8"/>
      <c r="IIP52" s="8"/>
      <c r="IIQ52" s="8"/>
      <c r="IIR52" s="8"/>
      <c r="IIS52" s="8"/>
      <c r="IIT52" s="8"/>
      <c r="IIU52" s="8"/>
      <c r="IIV52" s="8"/>
      <c r="IIW52" s="8"/>
      <c r="IIX52" s="8"/>
      <c r="IIY52" s="8"/>
      <c r="IIZ52" s="8"/>
      <c r="IJA52" s="8"/>
      <c r="IJB52" s="8"/>
      <c r="IJC52" s="8"/>
      <c r="IJD52" s="8"/>
      <c r="IJE52" s="8"/>
      <c r="IJF52" s="8"/>
      <c r="IJG52" s="8"/>
      <c r="IJH52" s="8"/>
      <c r="IJI52" s="8"/>
      <c r="IJJ52" s="8"/>
      <c r="IJK52" s="8"/>
      <c r="IJL52" s="8"/>
      <c r="IJM52" s="8"/>
      <c r="IJN52" s="8"/>
      <c r="IJO52" s="8"/>
      <c r="IJP52" s="8"/>
      <c r="IJQ52" s="8"/>
      <c r="IJR52" s="8"/>
      <c r="IJS52" s="8"/>
      <c r="IJT52" s="8"/>
      <c r="IJU52" s="8"/>
      <c r="IJV52" s="8"/>
      <c r="IJW52" s="8"/>
      <c r="IJX52" s="8"/>
      <c r="IJY52" s="8"/>
      <c r="IJZ52" s="8"/>
      <c r="IKA52" s="8"/>
      <c r="IKB52" s="8"/>
      <c r="IKC52" s="8"/>
      <c r="IKD52" s="8"/>
      <c r="IKE52" s="8"/>
      <c r="IKF52" s="8"/>
      <c r="IKG52" s="8"/>
      <c r="IKH52" s="8"/>
      <c r="IKI52" s="8"/>
      <c r="IKJ52" s="8"/>
      <c r="IKK52" s="8"/>
      <c r="IKL52" s="8"/>
      <c r="IKM52" s="8"/>
      <c r="IKN52" s="8"/>
      <c r="IKO52" s="8"/>
      <c r="IKP52" s="8"/>
      <c r="IKQ52" s="8"/>
      <c r="IKR52" s="8"/>
      <c r="IKS52" s="8"/>
      <c r="IKT52" s="8"/>
      <c r="IKU52" s="8"/>
      <c r="IKV52" s="8"/>
      <c r="IKW52" s="8"/>
      <c r="IKX52" s="8"/>
      <c r="IKY52" s="8"/>
      <c r="IKZ52" s="8"/>
      <c r="ILA52" s="8"/>
      <c r="ILB52" s="8"/>
      <c r="ILC52" s="8"/>
      <c r="ILD52" s="8"/>
      <c r="ILE52" s="8"/>
      <c r="ILF52" s="8"/>
      <c r="ILG52" s="8"/>
      <c r="ILH52" s="8"/>
      <c r="ILI52" s="8"/>
      <c r="ILJ52" s="8"/>
      <c r="ILK52" s="8"/>
      <c r="ILL52" s="8"/>
      <c r="ILM52" s="8"/>
      <c r="ILN52" s="8"/>
      <c r="ILO52" s="8"/>
      <c r="ILP52" s="8"/>
      <c r="ILQ52" s="8"/>
      <c r="ILR52" s="8"/>
      <c r="ILS52" s="8"/>
      <c r="ILT52" s="8"/>
      <c r="ILU52" s="8"/>
      <c r="ILV52" s="8"/>
      <c r="ILW52" s="8"/>
      <c r="ILX52" s="8"/>
      <c r="ILY52" s="8"/>
      <c r="ILZ52" s="8"/>
      <c r="IMA52" s="8"/>
      <c r="IMB52" s="8"/>
      <c r="IMC52" s="8"/>
      <c r="IMD52" s="8"/>
      <c r="IME52" s="8"/>
      <c r="IMF52" s="8"/>
      <c r="IMG52" s="8"/>
      <c r="IMH52" s="8"/>
      <c r="IMI52" s="8"/>
      <c r="IMJ52" s="8"/>
      <c r="IMK52" s="8"/>
      <c r="IML52" s="8"/>
      <c r="IMM52" s="8"/>
      <c r="IMN52" s="8"/>
      <c r="IMO52" s="8"/>
      <c r="IMP52" s="8"/>
      <c r="IMQ52" s="8"/>
      <c r="IMR52" s="8"/>
      <c r="IMS52" s="8"/>
      <c r="IMT52" s="8"/>
      <c r="IMU52" s="8"/>
      <c r="IMV52" s="8"/>
      <c r="IMW52" s="8"/>
      <c r="IMX52" s="8"/>
      <c r="IMY52" s="8"/>
      <c r="IMZ52" s="8"/>
      <c r="INA52" s="8"/>
      <c r="INB52" s="8"/>
      <c r="INC52" s="8"/>
      <c r="IND52" s="8"/>
      <c r="INE52" s="8"/>
      <c r="INF52" s="8"/>
      <c r="ING52" s="8"/>
      <c r="INH52" s="8"/>
      <c r="INI52" s="8"/>
      <c r="INJ52" s="8"/>
      <c r="INK52" s="8"/>
      <c r="INL52" s="8"/>
      <c r="INM52" s="8"/>
      <c r="INN52" s="8"/>
      <c r="INO52" s="8"/>
      <c r="INP52" s="8"/>
      <c r="INQ52" s="8"/>
      <c r="INR52" s="8"/>
      <c r="INS52" s="8"/>
      <c r="INT52" s="8"/>
      <c r="INU52" s="8"/>
      <c r="INV52" s="8"/>
      <c r="INW52" s="8"/>
      <c r="INX52" s="8"/>
      <c r="INY52" s="8"/>
      <c r="INZ52" s="8"/>
      <c r="IOA52" s="8"/>
      <c r="IOB52" s="8"/>
      <c r="IOC52" s="8"/>
      <c r="IOD52" s="8"/>
      <c r="IOE52" s="8"/>
      <c r="IOF52" s="8"/>
      <c r="IOG52" s="8"/>
      <c r="IOH52" s="8"/>
      <c r="IOI52" s="8"/>
      <c r="IOJ52" s="8"/>
      <c r="IOK52" s="8"/>
      <c r="IOL52" s="8"/>
      <c r="IOM52" s="8"/>
      <c r="ION52" s="8"/>
      <c r="IOO52" s="8"/>
      <c r="IOP52" s="8"/>
      <c r="IOQ52" s="8"/>
      <c r="IOR52" s="8"/>
      <c r="IOS52" s="8"/>
      <c r="IOT52" s="8"/>
      <c r="IOU52" s="8"/>
      <c r="IOV52" s="8"/>
      <c r="IOW52" s="8"/>
      <c r="IOX52" s="8"/>
      <c r="IOY52" s="8"/>
      <c r="IOZ52" s="8"/>
      <c r="IPA52" s="8"/>
      <c r="IPB52" s="8"/>
      <c r="IPC52" s="8"/>
      <c r="IPD52" s="8"/>
      <c r="IPE52" s="8"/>
      <c r="IPF52" s="8"/>
      <c r="IPG52" s="8"/>
      <c r="IPH52" s="8"/>
      <c r="IPI52" s="8"/>
      <c r="IPJ52" s="8"/>
      <c r="IPK52" s="8"/>
      <c r="IPL52" s="8"/>
      <c r="IPM52" s="8"/>
      <c r="IPN52" s="8"/>
      <c r="IPO52" s="8"/>
      <c r="IPP52" s="8"/>
      <c r="IPQ52" s="8"/>
      <c r="IPR52" s="8"/>
      <c r="IPS52" s="8"/>
      <c r="IPT52" s="8"/>
      <c r="IPU52" s="8"/>
      <c r="IPV52" s="8"/>
      <c r="IPW52" s="8"/>
      <c r="IPX52" s="8"/>
      <c r="IPY52" s="8"/>
      <c r="IPZ52" s="8"/>
      <c r="IQA52" s="8"/>
      <c r="IQB52" s="8"/>
      <c r="IQC52" s="8"/>
      <c r="IQD52" s="8"/>
      <c r="IQE52" s="8"/>
      <c r="IQF52" s="8"/>
      <c r="IQG52" s="8"/>
      <c r="IQH52" s="8"/>
      <c r="IQI52" s="8"/>
      <c r="IQJ52" s="8"/>
      <c r="IQK52" s="8"/>
      <c r="IQL52" s="8"/>
      <c r="IQM52" s="8"/>
      <c r="IQN52" s="8"/>
      <c r="IQO52" s="8"/>
      <c r="IQP52" s="8"/>
      <c r="IQQ52" s="8"/>
      <c r="IQR52" s="8"/>
      <c r="IQS52" s="8"/>
      <c r="IQT52" s="8"/>
      <c r="IQU52" s="8"/>
      <c r="IQV52" s="8"/>
      <c r="IQW52" s="8"/>
      <c r="IQX52" s="8"/>
      <c r="IQY52" s="8"/>
      <c r="IQZ52" s="8"/>
      <c r="IRA52" s="8"/>
      <c r="IRB52" s="8"/>
      <c r="IRC52" s="8"/>
      <c r="IRD52" s="8"/>
      <c r="IRE52" s="8"/>
      <c r="IRF52" s="8"/>
      <c r="IRG52" s="8"/>
      <c r="IRH52" s="8"/>
      <c r="IRI52" s="8"/>
      <c r="IRJ52" s="8"/>
      <c r="IRK52" s="8"/>
      <c r="IRL52" s="8"/>
      <c r="IRM52" s="8"/>
      <c r="IRN52" s="8"/>
      <c r="IRO52" s="8"/>
      <c r="IRP52" s="8"/>
      <c r="IRQ52" s="8"/>
      <c r="IRR52" s="8"/>
      <c r="IRS52" s="8"/>
      <c r="IRT52" s="8"/>
      <c r="IRU52" s="8"/>
      <c r="IRV52" s="8"/>
      <c r="IRW52" s="8"/>
      <c r="IRX52" s="8"/>
      <c r="IRY52" s="8"/>
      <c r="IRZ52" s="8"/>
      <c r="ISA52" s="8"/>
      <c r="ISB52" s="8"/>
      <c r="ISC52" s="8"/>
      <c r="ISD52" s="8"/>
      <c r="ISE52" s="8"/>
      <c r="ISF52" s="8"/>
      <c r="ISG52" s="8"/>
      <c r="ISH52" s="8"/>
      <c r="ISI52" s="8"/>
      <c r="ISJ52" s="8"/>
      <c r="ISK52" s="8"/>
      <c r="ISL52" s="8"/>
      <c r="ISM52" s="8"/>
      <c r="ISN52" s="8"/>
      <c r="ISO52" s="8"/>
      <c r="ISP52" s="8"/>
      <c r="ISQ52" s="8"/>
      <c r="ISR52" s="8"/>
      <c r="ISS52" s="8"/>
      <c r="IST52" s="8"/>
      <c r="ISU52" s="8"/>
      <c r="ISV52" s="8"/>
      <c r="ISW52" s="8"/>
      <c r="ISX52" s="8"/>
      <c r="ISY52" s="8"/>
      <c r="ISZ52" s="8"/>
      <c r="ITA52" s="8"/>
      <c r="ITB52" s="8"/>
      <c r="ITC52" s="8"/>
      <c r="ITD52" s="8"/>
      <c r="ITE52" s="8"/>
      <c r="ITF52" s="8"/>
      <c r="ITG52" s="8"/>
      <c r="ITH52" s="8"/>
      <c r="ITI52" s="8"/>
      <c r="ITJ52" s="8"/>
      <c r="ITK52" s="8"/>
      <c r="ITL52" s="8"/>
      <c r="ITM52" s="8"/>
      <c r="ITN52" s="8"/>
      <c r="ITO52" s="8"/>
      <c r="ITP52" s="8"/>
      <c r="ITQ52" s="8"/>
      <c r="ITR52" s="8"/>
      <c r="ITS52" s="8"/>
      <c r="ITT52" s="8"/>
      <c r="ITU52" s="8"/>
      <c r="ITV52" s="8"/>
      <c r="ITW52" s="8"/>
      <c r="ITX52" s="8"/>
      <c r="ITY52" s="8"/>
      <c r="ITZ52" s="8"/>
      <c r="IUA52" s="8"/>
      <c r="IUB52" s="8"/>
      <c r="IUC52" s="8"/>
      <c r="IUD52" s="8"/>
      <c r="IUE52" s="8"/>
      <c r="IUF52" s="8"/>
      <c r="IUG52" s="8"/>
      <c r="IUH52" s="8"/>
      <c r="IUI52" s="8"/>
      <c r="IUJ52" s="8"/>
      <c r="IUK52" s="8"/>
      <c r="IUL52" s="8"/>
      <c r="IUM52" s="8"/>
      <c r="IUN52" s="8"/>
      <c r="IUO52" s="8"/>
      <c r="IUP52" s="8"/>
      <c r="IUQ52" s="8"/>
      <c r="IUR52" s="8"/>
      <c r="IUS52" s="8"/>
      <c r="IUT52" s="8"/>
      <c r="IUU52" s="8"/>
      <c r="IUV52" s="8"/>
      <c r="IUW52" s="8"/>
      <c r="IUX52" s="8"/>
      <c r="IUY52" s="8"/>
      <c r="IUZ52" s="8"/>
      <c r="IVA52" s="8"/>
      <c r="IVB52" s="8"/>
      <c r="IVC52" s="8"/>
      <c r="IVD52" s="8"/>
      <c r="IVE52" s="8"/>
      <c r="IVF52" s="8"/>
      <c r="IVG52" s="8"/>
      <c r="IVH52" s="8"/>
      <c r="IVI52" s="8"/>
      <c r="IVJ52" s="8"/>
      <c r="IVK52" s="8"/>
      <c r="IVL52" s="8"/>
      <c r="IVM52" s="8"/>
      <c r="IVN52" s="8"/>
      <c r="IVO52" s="8"/>
      <c r="IVP52" s="8"/>
      <c r="IVQ52" s="8"/>
      <c r="IVR52" s="8"/>
      <c r="IVS52" s="8"/>
      <c r="IVT52" s="8"/>
      <c r="IVU52" s="8"/>
      <c r="IVV52" s="8"/>
      <c r="IVW52" s="8"/>
      <c r="IVX52" s="8"/>
      <c r="IVY52" s="8"/>
      <c r="IVZ52" s="8"/>
      <c r="IWA52" s="8"/>
      <c r="IWB52" s="8"/>
      <c r="IWC52" s="8"/>
      <c r="IWD52" s="8"/>
      <c r="IWE52" s="8"/>
      <c r="IWF52" s="8"/>
      <c r="IWG52" s="8"/>
      <c r="IWH52" s="8"/>
      <c r="IWI52" s="8"/>
      <c r="IWJ52" s="8"/>
      <c r="IWK52" s="8"/>
      <c r="IWL52" s="8"/>
      <c r="IWM52" s="8"/>
      <c r="IWN52" s="8"/>
      <c r="IWO52" s="8"/>
      <c r="IWP52" s="8"/>
      <c r="IWQ52" s="8"/>
      <c r="IWR52" s="8"/>
      <c r="IWS52" s="8"/>
      <c r="IWT52" s="8"/>
      <c r="IWU52" s="8"/>
      <c r="IWV52" s="8"/>
      <c r="IWW52" s="8"/>
      <c r="IWX52" s="8"/>
      <c r="IWY52" s="8"/>
      <c r="IWZ52" s="8"/>
      <c r="IXA52" s="8"/>
      <c r="IXB52" s="8"/>
      <c r="IXC52" s="8"/>
      <c r="IXD52" s="8"/>
      <c r="IXE52" s="8"/>
      <c r="IXF52" s="8"/>
      <c r="IXG52" s="8"/>
      <c r="IXH52" s="8"/>
      <c r="IXI52" s="8"/>
      <c r="IXJ52" s="8"/>
      <c r="IXK52" s="8"/>
      <c r="IXL52" s="8"/>
      <c r="IXM52" s="8"/>
      <c r="IXN52" s="8"/>
      <c r="IXO52" s="8"/>
      <c r="IXP52" s="8"/>
      <c r="IXQ52" s="8"/>
      <c r="IXR52" s="8"/>
      <c r="IXS52" s="8"/>
      <c r="IXT52" s="8"/>
      <c r="IXU52" s="8"/>
      <c r="IXV52" s="8"/>
      <c r="IXW52" s="8"/>
      <c r="IXX52" s="8"/>
      <c r="IXY52" s="8"/>
      <c r="IXZ52" s="8"/>
      <c r="IYA52" s="8"/>
      <c r="IYB52" s="8"/>
      <c r="IYC52" s="8"/>
      <c r="IYD52" s="8"/>
      <c r="IYE52" s="8"/>
      <c r="IYF52" s="8"/>
      <c r="IYG52" s="8"/>
      <c r="IYH52" s="8"/>
      <c r="IYI52" s="8"/>
      <c r="IYJ52" s="8"/>
      <c r="IYK52" s="8"/>
      <c r="IYL52" s="8"/>
      <c r="IYM52" s="8"/>
      <c r="IYN52" s="8"/>
      <c r="IYO52" s="8"/>
      <c r="IYP52" s="8"/>
      <c r="IYQ52" s="8"/>
      <c r="IYR52" s="8"/>
      <c r="IYS52" s="8"/>
      <c r="IYT52" s="8"/>
      <c r="IYU52" s="8"/>
      <c r="IYV52" s="8"/>
      <c r="IYW52" s="8"/>
      <c r="IYX52" s="8"/>
      <c r="IYY52" s="8"/>
      <c r="IYZ52" s="8"/>
      <c r="IZA52" s="8"/>
      <c r="IZB52" s="8"/>
      <c r="IZC52" s="8"/>
      <c r="IZD52" s="8"/>
      <c r="IZE52" s="8"/>
      <c r="IZF52" s="8"/>
      <c r="IZG52" s="8"/>
      <c r="IZH52" s="8"/>
      <c r="IZI52" s="8"/>
      <c r="IZJ52" s="8"/>
      <c r="IZK52" s="8"/>
      <c r="IZL52" s="8"/>
      <c r="IZM52" s="8"/>
      <c r="IZN52" s="8"/>
      <c r="IZO52" s="8"/>
      <c r="IZP52" s="8"/>
      <c r="IZQ52" s="8"/>
      <c r="IZR52" s="8"/>
      <c r="IZS52" s="8"/>
      <c r="IZT52" s="8"/>
      <c r="IZU52" s="8"/>
      <c r="IZV52" s="8"/>
      <c r="IZW52" s="8"/>
      <c r="IZX52" s="8"/>
      <c r="IZY52" s="8"/>
      <c r="IZZ52" s="8"/>
      <c r="JAA52" s="8"/>
      <c r="JAB52" s="8"/>
      <c r="JAC52" s="8"/>
      <c r="JAD52" s="8"/>
      <c r="JAE52" s="8"/>
      <c r="JAF52" s="8"/>
      <c r="JAG52" s="8"/>
      <c r="JAH52" s="8"/>
      <c r="JAI52" s="8"/>
      <c r="JAJ52" s="8"/>
      <c r="JAK52" s="8"/>
      <c r="JAL52" s="8"/>
      <c r="JAM52" s="8"/>
      <c r="JAN52" s="8"/>
      <c r="JAO52" s="8"/>
      <c r="JAP52" s="8"/>
      <c r="JAQ52" s="8"/>
      <c r="JAR52" s="8"/>
      <c r="JAS52" s="8"/>
      <c r="JAT52" s="8"/>
      <c r="JAU52" s="8"/>
      <c r="JAV52" s="8"/>
      <c r="JAW52" s="8"/>
      <c r="JAX52" s="8"/>
      <c r="JAY52" s="8"/>
      <c r="JAZ52" s="8"/>
      <c r="JBA52" s="8"/>
      <c r="JBB52" s="8"/>
      <c r="JBC52" s="8"/>
      <c r="JBD52" s="8"/>
      <c r="JBE52" s="8"/>
      <c r="JBF52" s="8"/>
      <c r="JBG52" s="8"/>
      <c r="JBH52" s="8"/>
      <c r="JBI52" s="8"/>
      <c r="JBJ52" s="8"/>
      <c r="JBK52" s="8"/>
      <c r="JBL52" s="8"/>
      <c r="JBM52" s="8"/>
      <c r="JBN52" s="8"/>
      <c r="JBO52" s="8"/>
      <c r="JBP52" s="8"/>
      <c r="JBQ52" s="8"/>
      <c r="JBR52" s="8"/>
      <c r="JBS52" s="8"/>
      <c r="JBT52" s="8"/>
      <c r="JBU52" s="8"/>
      <c r="JBV52" s="8"/>
      <c r="JBW52" s="8"/>
      <c r="JBX52" s="8"/>
      <c r="JBY52" s="8"/>
      <c r="JBZ52" s="8"/>
      <c r="JCA52" s="8"/>
      <c r="JCB52" s="8"/>
      <c r="JCC52" s="8"/>
      <c r="JCD52" s="8"/>
      <c r="JCE52" s="8"/>
      <c r="JCF52" s="8"/>
      <c r="JCG52" s="8"/>
      <c r="JCH52" s="8"/>
      <c r="JCI52" s="8"/>
      <c r="JCJ52" s="8"/>
      <c r="JCK52" s="8"/>
      <c r="JCL52" s="8"/>
      <c r="JCM52" s="8"/>
      <c r="JCN52" s="8"/>
      <c r="JCO52" s="8"/>
      <c r="JCP52" s="8"/>
      <c r="JCQ52" s="8"/>
      <c r="JCR52" s="8"/>
      <c r="JCS52" s="8"/>
      <c r="JCT52" s="8"/>
      <c r="JCU52" s="8"/>
      <c r="JCV52" s="8"/>
      <c r="JCW52" s="8"/>
      <c r="JCX52" s="8"/>
      <c r="JCY52" s="8"/>
      <c r="JCZ52" s="8"/>
      <c r="JDA52" s="8"/>
      <c r="JDB52" s="8"/>
      <c r="JDC52" s="8"/>
      <c r="JDD52" s="8"/>
      <c r="JDE52" s="8"/>
      <c r="JDF52" s="8"/>
      <c r="JDG52" s="8"/>
      <c r="JDH52" s="8"/>
      <c r="JDI52" s="8"/>
      <c r="JDJ52" s="8"/>
      <c r="JDK52" s="8"/>
      <c r="JDL52" s="8"/>
      <c r="JDM52" s="8"/>
      <c r="JDN52" s="8"/>
      <c r="JDO52" s="8"/>
      <c r="JDP52" s="8"/>
      <c r="JDQ52" s="8"/>
      <c r="JDR52" s="8"/>
      <c r="JDS52" s="8"/>
      <c r="JDT52" s="8"/>
      <c r="JDU52" s="8"/>
      <c r="JDV52" s="8"/>
      <c r="JDW52" s="8"/>
      <c r="JDX52" s="8"/>
      <c r="JDY52" s="8"/>
      <c r="JDZ52" s="8"/>
      <c r="JEA52" s="8"/>
      <c r="JEB52" s="8"/>
      <c r="JEC52" s="8"/>
      <c r="JED52" s="8"/>
      <c r="JEE52" s="8"/>
      <c r="JEF52" s="8"/>
      <c r="JEG52" s="8"/>
      <c r="JEH52" s="8"/>
      <c r="JEI52" s="8"/>
      <c r="JEJ52" s="8"/>
      <c r="JEK52" s="8"/>
      <c r="JEL52" s="8"/>
      <c r="JEM52" s="8"/>
      <c r="JEN52" s="8"/>
      <c r="JEO52" s="8"/>
      <c r="JEP52" s="8"/>
      <c r="JEQ52" s="8"/>
      <c r="JER52" s="8"/>
      <c r="JES52" s="8"/>
      <c r="JET52" s="8"/>
      <c r="JEU52" s="8"/>
      <c r="JEV52" s="8"/>
      <c r="JEW52" s="8"/>
      <c r="JEX52" s="8"/>
      <c r="JEY52" s="8"/>
      <c r="JEZ52" s="8"/>
      <c r="JFA52" s="8"/>
      <c r="JFB52" s="8"/>
      <c r="JFC52" s="8"/>
      <c r="JFD52" s="8"/>
      <c r="JFE52" s="8"/>
      <c r="JFF52" s="8"/>
      <c r="JFG52" s="8"/>
      <c r="JFH52" s="8"/>
      <c r="JFI52" s="8"/>
      <c r="JFJ52" s="8"/>
      <c r="JFK52" s="8"/>
      <c r="JFL52" s="8"/>
      <c r="JFM52" s="8"/>
      <c r="JFN52" s="8"/>
      <c r="JFO52" s="8"/>
      <c r="JFP52" s="8"/>
      <c r="JFQ52" s="8"/>
      <c r="JFR52" s="8"/>
      <c r="JFS52" s="8"/>
      <c r="JFT52" s="8"/>
      <c r="JFU52" s="8"/>
      <c r="JFV52" s="8"/>
      <c r="JFW52" s="8"/>
      <c r="JFX52" s="8"/>
      <c r="JFY52" s="8"/>
      <c r="JFZ52" s="8"/>
      <c r="JGA52" s="8"/>
      <c r="JGB52" s="8"/>
      <c r="JGC52" s="8"/>
      <c r="JGD52" s="8"/>
      <c r="JGE52" s="8"/>
      <c r="JGF52" s="8"/>
      <c r="JGG52" s="8"/>
      <c r="JGH52" s="8"/>
      <c r="JGI52" s="8"/>
      <c r="JGJ52" s="8"/>
      <c r="JGK52" s="8"/>
      <c r="JGL52" s="8"/>
      <c r="JGM52" s="8"/>
      <c r="JGN52" s="8"/>
      <c r="JGO52" s="8"/>
      <c r="JGP52" s="8"/>
      <c r="JGQ52" s="8"/>
      <c r="JGR52" s="8"/>
      <c r="JGS52" s="8"/>
      <c r="JGT52" s="8"/>
      <c r="JGU52" s="8"/>
      <c r="JGV52" s="8"/>
      <c r="JGW52" s="8"/>
      <c r="JGX52" s="8"/>
      <c r="JGY52" s="8"/>
      <c r="JGZ52" s="8"/>
      <c r="JHA52" s="8"/>
      <c r="JHB52" s="8"/>
      <c r="JHC52" s="8"/>
      <c r="JHD52" s="8"/>
      <c r="JHE52" s="8"/>
      <c r="JHF52" s="8"/>
      <c r="JHG52" s="8"/>
      <c r="JHH52" s="8"/>
      <c r="JHI52" s="8"/>
      <c r="JHJ52" s="8"/>
      <c r="JHK52" s="8"/>
      <c r="JHL52" s="8"/>
      <c r="JHM52" s="8"/>
      <c r="JHN52" s="8"/>
      <c r="JHO52" s="8"/>
      <c r="JHP52" s="8"/>
      <c r="JHQ52" s="8"/>
      <c r="JHR52" s="8"/>
      <c r="JHS52" s="8"/>
      <c r="JHT52" s="8"/>
      <c r="JHU52" s="8"/>
      <c r="JHV52" s="8"/>
      <c r="JHW52" s="8"/>
      <c r="JHX52" s="8"/>
      <c r="JHY52" s="8"/>
      <c r="JHZ52" s="8"/>
      <c r="JIA52" s="8"/>
      <c r="JIB52" s="8"/>
      <c r="JIC52" s="8"/>
      <c r="JID52" s="8"/>
      <c r="JIE52" s="8"/>
      <c r="JIF52" s="8"/>
      <c r="JIG52" s="8"/>
      <c r="JIH52" s="8"/>
      <c r="JII52" s="8"/>
      <c r="JIJ52" s="8"/>
      <c r="JIK52" s="8"/>
      <c r="JIL52" s="8"/>
      <c r="JIM52" s="8"/>
      <c r="JIN52" s="8"/>
      <c r="JIO52" s="8"/>
      <c r="JIP52" s="8"/>
      <c r="JIQ52" s="8"/>
      <c r="JIR52" s="8"/>
      <c r="JIS52" s="8"/>
      <c r="JIT52" s="8"/>
      <c r="JIU52" s="8"/>
      <c r="JIV52" s="8"/>
      <c r="JIW52" s="8"/>
      <c r="JIX52" s="8"/>
      <c r="JIY52" s="8"/>
      <c r="JIZ52" s="8"/>
      <c r="JJA52" s="8"/>
      <c r="JJB52" s="8"/>
      <c r="JJC52" s="8"/>
      <c r="JJD52" s="8"/>
      <c r="JJE52" s="8"/>
      <c r="JJF52" s="8"/>
      <c r="JJG52" s="8"/>
      <c r="JJH52" s="8"/>
      <c r="JJI52" s="8"/>
      <c r="JJJ52" s="8"/>
      <c r="JJK52" s="8"/>
      <c r="JJL52" s="8"/>
      <c r="JJM52" s="8"/>
      <c r="JJN52" s="8"/>
      <c r="JJO52" s="8"/>
      <c r="JJP52" s="8"/>
      <c r="JJQ52" s="8"/>
      <c r="JJR52" s="8"/>
      <c r="JJS52" s="8"/>
      <c r="JJT52" s="8"/>
      <c r="JJU52" s="8"/>
      <c r="JJV52" s="8"/>
      <c r="JJW52" s="8"/>
      <c r="JJX52" s="8"/>
      <c r="JJY52" s="8"/>
      <c r="JJZ52" s="8"/>
      <c r="JKA52" s="8"/>
      <c r="JKB52" s="8"/>
      <c r="JKC52" s="8"/>
      <c r="JKD52" s="8"/>
      <c r="JKE52" s="8"/>
      <c r="JKF52" s="8"/>
      <c r="JKG52" s="8"/>
      <c r="JKH52" s="8"/>
      <c r="JKI52" s="8"/>
      <c r="JKJ52" s="8"/>
      <c r="JKK52" s="8"/>
      <c r="JKL52" s="8"/>
      <c r="JKM52" s="8"/>
      <c r="JKN52" s="8"/>
      <c r="JKO52" s="8"/>
      <c r="JKP52" s="8"/>
      <c r="JKQ52" s="8"/>
      <c r="JKR52" s="8"/>
      <c r="JKS52" s="8"/>
      <c r="JKT52" s="8"/>
      <c r="JKU52" s="8"/>
      <c r="JKV52" s="8"/>
      <c r="JKW52" s="8"/>
      <c r="JKX52" s="8"/>
      <c r="JKY52" s="8"/>
      <c r="JKZ52" s="8"/>
      <c r="JLA52" s="8"/>
      <c r="JLB52" s="8"/>
      <c r="JLC52" s="8"/>
      <c r="JLD52" s="8"/>
      <c r="JLE52" s="8"/>
      <c r="JLF52" s="8"/>
      <c r="JLG52" s="8"/>
      <c r="JLH52" s="8"/>
      <c r="JLI52" s="8"/>
      <c r="JLJ52" s="8"/>
      <c r="JLK52" s="8"/>
      <c r="JLL52" s="8"/>
      <c r="JLM52" s="8"/>
      <c r="JLN52" s="8"/>
      <c r="JLO52" s="8"/>
      <c r="JLP52" s="8"/>
      <c r="JLQ52" s="8"/>
      <c r="JLR52" s="8"/>
      <c r="JLS52" s="8"/>
      <c r="JLT52" s="8"/>
      <c r="JLU52" s="8"/>
      <c r="JLV52" s="8"/>
      <c r="JLW52" s="8"/>
      <c r="JLX52" s="8"/>
      <c r="JLY52" s="8"/>
      <c r="JLZ52" s="8"/>
      <c r="JMA52" s="8"/>
      <c r="JMB52" s="8"/>
      <c r="JMC52" s="8"/>
      <c r="JMD52" s="8"/>
      <c r="JME52" s="8"/>
      <c r="JMF52" s="8"/>
      <c r="JMG52" s="8"/>
      <c r="JMH52" s="8"/>
      <c r="JMI52" s="8"/>
      <c r="JMJ52" s="8"/>
      <c r="JMK52" s="8"/>
      <c r="JML52" s="8"/>
      <c r="JMM52" s="8"/>
      <c r="JMN52" s="8"/>
      <c r="JMO52" s="8"/>
      <c r="JMP52" s="8"/>
      <c r="JMQ52" s="8"/>
      <c r="JMR52" s="8"/>
      <c r="JMS52" s="8"/>
      <c r="JMT52" s="8"/>
      <c r="JMU52" s="8"/>
      <c r="JMV52" s="8"/>
      <c r="JMW52" s="8"/>
      <c r="JMX52" s="8"/>
      <c r="JMY52" s="8"/>
      <c r="JMZ52" s="8"/>
      <c r="JNA52" s="8"/>
      <c r="JNB52" s="8"/>
      <c r="JNC52" s="8"/>
      <c r="JND52" s="8"/>
      <c r="JNE52" s="8"/>
      <c r="JNF52" s="8"/>
      <c r="JNG52" s="8"/>
      <c r="JNH52" s="8"/>
      <c r="JNI52" s="8"/>
      <c r="JNJ52" s="8"/>
      <c r="JNK52" s="8"/>
      <c r="JNL52" s="8"/>
      <c r="JNM52" s="8"/>
      <c r="JNN52" s="8"/>
      <c r="JNO52" s="8"/>
      <c r="JNP52" s="8"/>
      <c r="JNQ52" s="8"/>
      <c r="JNR52" s="8"/>
      <c r="JNS52" s="8"/>
      <c r="JNT52" s="8"/>
      <c r="JNU52" s="8"/>
      <c r="JNV52" s="8"/>
      <c r="JNW52" s="8"/>
      <c r="JNX52" s="8"/>
      <c r="JNY52" s="8"/>
      <c r="JNZ52" s="8"/>
      <c r="JOA52" s="8"/>
      <c r="JOB52" s="8"/>
      <c r="JOC52" s="8"/>
      <c r="JOD52" s="8"/>
      <c r="JOE52" s="8"/>
      <c r="JOF52" s="8"/>
      <c r="JOG52" s="8"/>
      <c r="JOH52" s="8"/>
      <c r="JOI52" s="8"/>
      <c r="JOJ52" s="8"/>
      <c r="JOK52" s="8"/>
      <c r="JOL52" s="8"/>
      <c r="JOM52" s="8"/>
      <c r="JON52" s="8"/>
      <c r="JOO52" s="8"/>
      <c r="JOP52" s="8"/>
      <c r="JOQ52" s="8"/>
      <c r="JOR52" s="8"/>
      <c r="JOS52" s="8"/>
      <c r="JOT52" s="8"/>
      <c r="JOU52" s="8"/>
      <c r="JOV52" s="8"/>
      <c r="JOW52" s="8"/>
      <c r="JOX52" s="8"/>
      <c r="JOY52" s="8"/>
      <c r="JOZ52" s="8"/>
      <c r="JPA52" s="8"/>
      <c r="JPB52" s="8"/>
      <c r="JPC52" s="8"/>
      <c r="JPD52" s="8"/>
      <c r="JPE52" s="8"/>
      <c r="JPF52" s="8"/>
      <c r="JPG52" s="8"/>
      <c r="JPH52" s="8"/>
      <c r="JPI52" s="8"/>
      <c r="JPJ52" s="8"/>
      <c r="JPK52" s="8"/>
      <c r="JPL52" s="8"/>
      <c r="JPM52" s="8"/>
      <c r="JPN52" s="8"/>
      <c r="JPO52" s="8"/>
      <c r="JPP52" s="8"/>
      <c r="JPQ52" s="8"/>
      <c r="JPR52" s="8"/>
      <c r="JPS52" s="8"/>
      <c r="JPT52" s="8"/>
      <c r="JPU52" s="8"/>
      <c r="JPV52" s="8"/>
      <c r="JPW52" s="8"/>
      <c r="JPX52" s="8"/>
      <c r="JPY52" s="8"/>
      <c r="JPZ52" s="8"/>
      <c r="JQA52" s="8"/>
      <c r="JQB52" s="8"/>
      <c r="JQC52" s="8"/>
      <c r="JQD52" s="8"/>
      <c r="JQE52" s="8"/>
      <c r="JQF52" s="8"/>
      <c r="JQG52" s="8"/>
      <c r="JQH52" s="8"/>
      <c r="JQI52" s="8"/>
      <c r="JQJ52" s="8"/>
      <c r="JQK52" s="8"/>
      <c r="JQL52" s="8"/>
      <c r="JQM52" s="8"/>
      <c r="JQN52" s="8"/>
      <c r="JQO52" s="8"/>
      <c r="JQP52" s="8"/>
      <c r="JQQ52" s="8"/>
      <c r="JQR52" s="8"/>
      <c r="JQS52" s="8"/>
      <c r="JQT52" s="8"/>
      <c r="JQU52" s="8"/>
      <c r="JQV52" s="8"/>
      <c r="JQW52" s="8"/>
      <c r="JQX52" s="8"/>
      <c r="JQY52" s="8"/>
      <c r="JQZ52" s="8"/>
      <c r="JRA52" s="8"/>
      <c r="JRB52" s="8"/>
      <c r="JRC52" s="8"/>
      <c r="JRD52" s="8"/>
      <c r="JRE52" s="8"/>
      <c r="JRF52" s="8"/>
      <c r="JRG52" s="8"/>
      <c r="JRH52" s="8"/>
      <c r="JRI52" s="8"/>
      <c r="JRJ52" s="8"/>
      <c r="JRK52" s="8"/>
      <c r="JRL52" s="8"/>
      <c r="JRM52" s="8"/>
      <c r="JRN52" s="8"/>
      <c r="JRO52" s="8"/>
      <c r="JRP52" s="8"/>
      <c r="JRQ52" s="8"/>
      <c r="JRR52" s="8"/>
      <c r="JRS52" s="8"/>
      <c r="JRT52" s="8"/>
      <c r="JRU52" s="8"/>
      <c r="JRV52" s="8"/>
      <c r="JRW52" s="8"/>
      <c r="JRX52" s="8"/>
      <c r="JRY52" s="8"/>
      <c r="JRZ52" s="8"/>
      <c r="JSA52" s="8"/>
      <c r="JSB52" s="8"/>
      <c r="JSC52" s="8"/>
      <c r="JSD52" s="8"/>
      <c r="JSE52" s="8"/>
      <c r="JSF52" s="8"/>
      <c r="JSG52" s="8"/>
      <c r="JSH52" s="8"/>
      <c r="JSI52" s="8"/>
      <c r="JSJ52" s="8"/>
      <c r="JSK52" s="8"/>
      <c r="JSL52" s="8"/>
      <c r="JSM52" s="8"/>
      <c r="JSN52" s="8"/>
      <c r="JSO52" s="8"/>
      <c r="JSP52" s="8"/>
      <c r="JSQ52" s="8"/>
      <c r="JSR52" s="8"/>
      <c r="JSS52" s="8"/>
      <c r="JST52" s="8"/>
      <c r="JSU52" s="8"/>
      <c r="JSV52" s="8"/>
      <c r="JSW52" s="8"/>
      <c r="JSX52" s="8"/>
      <c r="JSY52" s="8"/>
      <c r="JSZ52" s="8"/>
      <c r="JTA52" s="8"/>
      <c r="JTB52" s="8"/>
      <c r="JTC52" s="8"/>
      <c r="JTD52" s="8"/>
      <c r="JTE52" s="8"/>
      <c r="JTF52" s="8"/>
      <c r="JTG52" s="8"/>
      <c r="JTH52" s="8"/>
      <c r="JTI52" s="8"/>
      <c r="JTJ52" s="8"/>
      <c r="JTK52" s="8"/>
      <c r="JTL52" s="8"/>
      <c r="JTM52" s="8"/>
      <c r="JTN52" s="8"/>
      <c r="JTO52" s="8"/>
      <c r="JTP52" s="8"/>
      <c r="JTQ52" s="8"/>
      <c r="JTR52" s="8"/>
      <c r="JTS52" s="8"/>
      <c r="JTT52" s="8"/>
      <c r="JTU52" s="8"/>
      <c r="JTV52" s="8"/>
      <c r="JTW52" s="8"/>
      <c r="JTX52" s="8"/>
      <c r="JTY52" s="8"/>
      <c r="JTZ52" s="8"/>
      <c r="JUA52" s="8"/>
      <c r="JUB52" s="8"/>
      <c r="JUC52" s="8"/>
      <c r="JUD52" s="8"/>
      <c r="JUE52" s="8"/>
      <c r="JUF52" s="8"/>
      <c r="JUG52" s="8"/>
      <c r="JUH52" s="8"/>
      <c r="JUI52" s="8"/>
      <c r="JUJ52" s="8"/>
      <c r="JUK52" s="8"/>
      <c r="JUL52" s="8"/>
      <c r="JUM52" s="8"/>
      <c r="JUN52" s="8"/>
      <c r="JUO52" s="8"/>
      <c r="JUP52" s="8"/>
      <c r="JUQ52" s="8"/>
      <c r="JUR52" s="8"/>
      <c r="JUS52" s="8"/>
      <c r="JUT52" s="8"/>
      <c r="JUU52" s="8"/>
      <c r="JUV52" s="8"/>
      <c r="JUW52" s="8"/>
      <c r="JUX52" s="8"/>
      <c r="JUY52" s="8"/>
      <c r="JUZ52" s="8"/>
      <c r="JVA52" s="8"/>
      <c r="JVB52" s="8"/>
      <c r="JVC52" s="8"/>
      <c r="JVD52" s="8"/>
      <c r="JVE52" s="8"/>
      <c r="JVF52" s="8"/>
      <c r="JVG52" s="8"/>
      <c r="JVH52" s="8"/>
      <c r="JVI52" s="8"/>
      <c r="JVJ52" s="8"/>
      <c r="JVK52" s="8"/>
      <c r="JVL52" s="8"/>
      <c r="JVM52" s="8"/>
      <c r="JVN52" s="8"/>
      <c r="JVO52" s="8"/>
      <c r="JVP52" s="8"/>
      <c r="JVQ52" s="8"/>
      <c r="JVR52" s="8"/>
      <c r="JVS52" s="8"/>
      <c r="JVT52" s="8"/>
      <c r="JVU52" s="8"/>
      <c r="JVV52" s="8"/>
      <c r="JVW52" s="8"/>
      <c r="JVX52" s="8"/>
      <c r="JVY52" s="8"/>
      <c r="JVZ52" s="8"/>
      <c r="JWA52" s="8"/>
      <c r="JWB52" s="8"/>
      <c r="JWC52" s="8"/>
      <c r="JWD52" s="8"/>
      <c r="JWE52" s="8"/>
      <c r="JWF52" s="8"/>
      <c r="JWG52" s="8"/>
      <c r="JWH52" s="8"/>
      <c r="JWI52" s="8"/>
      <c r="JWJ52" s="8"/>
      <c r="JWK52" s="8"/>
      <c r="JWL52" s="8"/>
      <c r="JWM52" s="8"/>
      <c r="JWN52" s="8"/>
      <c r="JWO52" s="8"/>
      <c r="JWP52" s="8"/>
      <c r="JWQ52" s="8"/>
      <c r="JWR52" s="8"/>
      <c r="JWS52" s="8"/>
      <c r="JWT52" s="8"/>
      <c r="JWU52" s="8"/>
      <c r="JWV52" s="8"/>
      <c r="JWW52" s="8"/>
      <c r="JWX52" s="8"/>
      <c r="JWY52" s="8"/>
      <c r="JWZ52" s="8"/>
      <c r="JXA52" s="8"/>
      <c r="JXB52" s="8"/>
      <c r="JXC52" s="8"/>
      <c r="JXD52" s="8"/>
      <c r="JXE52" s="8"/>
      <c r="JXF52" s="8"/>
      <c r="JXG52" s="8"/>
      <c r="JXH52" s="8"/>
      <c r="JXI52" s="8"/>
      <c r="JXJ52" s="8"/>
      <c r="JXK52" s="8"/>
      <c r="JXL52" s="8"/>
      <c r="JXM52" s="8"/>
      <c r="JXN52" s="8"/>
      <c r="JXO52" s="8"/>
      <c r="JXP52" s="8"/>
      <c r="JXQ52" s="8"/>
      <c r="JXR52" s="8"/>
      <c r="JXS52" s="8"/>
      <c r="JXT52" s="8"/>
      <c r="JXU52" s="8"/>
      <c r="JXV52" s="8"/>
      <c r="JXW52" s="8"/>
      <c r="JXX52" s="8"/>
      <c r="JXY52" s="8"/>
      <c r="JXZ52" s="8"/>
      <c r="JYA52" s="8"/>
      <c r="JYB52" s="8"/>
      <c r="JYC52" s="8"/>
      <c r="JYD52" s="8"/>
      <c r="JYE52" s="8"/>
      <c r="JYF52" s="8"/>
      <c r="JYG52" s="8"/>
      <c r="JYH52" s="8"/>
      <c r="JYI52" s="8"/>
      <c r="JYJ52" s="8"/>
      <c r="JYK52" s="8"/>
      <c r="JYL52" s="8"/>
      <c r="JYM52" s="8"/>
      <c r="JYN52" s="8"/>
      <c r="JYO52" s="8"/>
      <c r="JYP52" s="8"/>
      <c r="JYQ52" s="8"/>
      <c r="JYR52" s="8"/>
      <c r="JYS52" s="8"/>
      <c r="JYT52" s="8"/>
      <c r="JYU52" s="8"/>
      <c r="JYV52" s="8"/>
      <c r="JYW52" s="8"/>
      <c r="JYX52" s="8"/>
      <c r="JYY52" s="8"/>
      <c r="JYZ52" s="8"/>
      <c r="JZA52" s="8"/>
      <c r="JZB52" s="8"/>
      <c r="JZC52" s="8"/>
      <c r="JZD52" s="8"/>
      <c r="JZE52" s="8"/>
      <c r="JZF52" s="8"/>
      <c r="JZG52" s="8"/>
      <c r="JZH52" s="8"/>
      <c r="JZI52" s="8"/>
      <c r="JZJ52" s="8"/>
      <c r="JZK52" s="8"/>
      <c r="JZL52" s="8"/>
      <c r="JZM52" s="8"/>
      <c r="JZN52" s="8"/>
      <c r="JZO52" s="8"/>
      <c r="JZP52" s="8"/>
      <c r="JZQ52" s="8"/>
      <c r="JZR52" s="8"/>
      <c r="JZS52" s="8"/>
      <c r="JZT52" s="8"/>
      <c r="JZU52" s="8"/>
      <c r="JZV52" s="8"/>
      <c r="JZW52" s="8"/>
      <c r="JZX52" s="8"/>
      <c r="JZY52" s="8"/>
      <c r="JZZ52" s="8"/>
      <c r="KAA52" s="8"/>
      <c r="KAB52" s="8"/>
      <c r="KAC52" s="8"/>
      <c r="KAD52" s="8"/>
      <c r="KAE52" s="8"/>
      <c r="KAF52" s="8"/>
      <c r="KAG52" s="8"/>
      <c r="KAH52" s="8"/>
      <c r="KAI52" s="8"/>
      <c r="KAJ52" s="8"/>
      <c r="KAK52" s="8"/>
      <c r="KAL52" s="8"/>
      <c r="KAM52" s="8"/>
      <c r="KAN52" s="8"/>
      <c r="KAO52" s="8"/>
      <c r="KAP52" s="8"/>
      <c r="KAQ52" s="8"/>
      <c r="KAR52" s="8"/>
      <c r="KAS52" s="8"/>
      <c r="KAT52" s="8"/>
      <c r="KAU52" s="8"/>
      <c r="KAV52" s="8"/>
      <c r="KAW52" s="8"/>
      <c r="KAX52" s="8"/>
      <c r="KAY52" s="8"/>
      <c r="KAZ52" s="8"/>
      <c r="KBA52" s="8"/>
      <c r="KBB52" s="8"/>
      <c r="KBC52" s="8"/>
      <c r="KBD52" s="8"/>
      <c r="KBE52" s="8"/>
      <c r="KBF52" s="8"/>
      <c r="KBG52" s="8"/>
      <c r="KBH52" s="8"/>
      <c r="KBI52" s="8"/>
      <c r="KBJ52" s="8"/>
      <c r="KBK52" s="8"/>
      <c r="KBL52" s="8"/>
      <c r="KBM52" s="8"/>
      <c r="KBN52" s="8"/>
      <c r="KBO52" s="8"/>
      <c r="KBP52" s="8"/>
      <c r="KBQ52" s="8"/>
      <c r="KBR52" s="8"/>
      <c r="KBS52" s="8"/>
      <c r="KBT52" s="8"/>
      <c r="KBU52" s="8"/>
      <c r="KBV52" s="8"/>
      <c r="KBW52" s="8"/>
      <c r="KBX52" s="8"/>
      <c r="KBY52" s="8"/>
      <c r="KBZ52" s="8"/>
      <c r="KCA52" s="8"/>
      <c r="KCB52" s="8"/>
      <c r="KCC52" s="8"/>
      <c r="KCD52" s="8"/>
      <c r="KCE52" s="8"/>
      <c r="KCF52" s="8"/>
      <c r="KCG52" s="8"/>
      <c r="KCH52" s="8"/>
      <c r="KCI52" s="8"/>
      <c r="KCJ52" s="8"/>
      <c r="KCK52" s="8"/>
      <c r="KCL52" s="8"/>
      <c r="KCM52" s="8"/>
      <c r="KCN52" s="8"/>
      <c r="KCO52" s="8"/>
      <c r="KCP52" s="8"/>
      <c r="KCQ52" s="8"/>
      <c r="KCR52" s="8"/>
      <c r="KCS52" s="8"/>
      <c r="KCT52" s="8"/>
      <c r="KCU52" s="8"/>
      <c r="KCV52" s="8"/>
      <c r="KCW52" s="8"/>
      <c r="KCX52" s="8"/>
      <c r="KCY52" s="8"/>
      <c r="KCZ52" s="8"/>
      <c r="KDA52" s="8"/>
      <c r="KDB52" s="8"/>
      <c r="KDC52" s="8"/>
      <c r="KDD52" s="8"/>
      <c r="KDE52" s="8"/>
      <c r="KDF52" s="8"/>
      <c r="KDG52" s="8"/>
      <c r="KDH52" s="8"/>
      <c r="KDI52" s="8"/>
      <c r="KDJ52" s="8"/>
      <c r="KDK52" s="8"/>
      <c r="KDL52" s="8"/>
      <c r="KDM52" s="8"/>
      <c r="KDN52" s="8"/>
      <c r="KDO52" s="8"/>
      <c r="KDP52" s="8"/>
      <c r="KDQ52" s="8"/>
      <c r="KDR52" s="8"/>
      <c r="KDS52" s="8"/>
      <c r="KDT52" s="8"/>
      <c r="KDU52" s="8"/>
      <c r="KDV52" s="8"/>
      <c r="KDW52" s="8"/>
      <c r="KDX52" s="8"/>
      <c r="KDY52" s="8"/>
      <c r="KDZ52" s="8"/>
      <c r="KEA52" s="8"/>
      <c r="KEB52" s="8"/>
      <c r="KEC52" s="8"/>
      <c r="KED52" s="8"/>
      <c r="KEE52" s="8"/>
      <c r="KEF52" s="8"/>
      <c r="KEG52" s="8"/>
      <c r="KEH52" s="8"/>
      <c r="KEI52" s="8"/>
      <c r="KEJ52" s="8"/>
      <c r="KEK52" s="8"/>
      <c r="KEL52" s="8"/>
      <c r="KEM52" s="8"/>
      <c r="KEN52" s="8"/>
      <c r="KEO52" s="8"/>
      <c r="KEP52" s="8"/>
      <c r="KEQ52" s="8"/>
      <c r="KER52" s="8"/>
      <c r="KES52" s="8"/>
      <c r="KET52" s="8"/>
      <c r="KEU52" s="8"/>
      <c r="KEV52" s="8"/>
      <c r="KEW52" s="8"/>
      <c r="KEX52" s="8"/>
      <c r="KEY52" s="8"/>
      <c r="KEZ52" s="8"/>
      <c r="KFA52" s="8"/>
      <c r="KFB52" s="8"/>
      <c r="KFC52" s="8"/>
      <c r="KFD52" s="8"/>
      <c r="KFE52" s="8"/>
      <c r="KFF52" s="8"/>
      <c r="KFG52" s="8"/>
      <c r="KFH52" s="8"/>
      <c r="KFI52" s="8"/>
      <c r="KFJ52" s="8"/>
      <c r="KFK52" s="8"/>
      <c r="KFL52" s="8"/>
      <c r="KFM52" s="8"/>
      <c r="KFN52" s="8"/>
      <c r="KFO52" s="8"/>
      <c r="KFP52" s="8"/>
      <c r="KFQ52" s="8"/>
      <c r="KFR52" s="8"/>
      <c r="KFS52" s="8"/>
      <c r="KFT52" s="8"/>
      <c r="KFU52" s="8"/>
      <c r="KFV52" s="8"/>
      <c r="KFW52" s="8"/>
      <c r="KFX52" s="8"/>
      <c r="KFY52" s="8"/>
      <c r="KFZ52" s="8"/>
      <c r="KGA52" s="8"/>
      <c r="KGB52" s="8"/>
      <c r="KGC52" s="8"/>
      <c r="KGD52" s="8"/>
      <c r="KGE52" s="8"/>
      <c r="KGF52" s="8"/>
      <c r="KGG52" s="8"/>
      <c r="KGH52" s="8"/>
      <c r="KGI52" s="8"/>
      <c r="KGJ52" s="8"/>
      <c r="KGK52" s="8"/>
      <c r="KGL52" s="8"/>
      <c r="KGM52" s="8"/>
      <c r="KGN52" s="8"/>
      <c r="KGO52" s="8"/>
      <c r="KGP52" s="8"/>
      <c r="KGQ52" s="8"/>
      <c r="KGR52" s="8"/>
      <c r="KGS52" s="8"/>
      <c r="KGT52" s="8"/>
      <c r="KGU52" s="8"/>
      <c r="KGV52" s="8"/>
      <c r="KGW52" s="8"/>
      <c r="KGX52" s="8"/>
      <c r="KGY52" s="8"/>
      <c r="KGZ52" s="8"/>
      <c r="KHA52" s="8"/>
      <c r="KHB52" s="8"/>
      <c r="KHC52" s="8"/>
      <c r="KHD52" s="8"/>
      <c r="KHE52" s="8"/>
      <c r="KHF52" s="8"/>
      <c r="KHG52" s="8"/>
      <c r="KHH52" s="8"/>
      <c r="KHI52" s="8"/>
      <c r="KHJ52" s="8"/>
      <c r="KHK52" s="8"/>
      <c r="KHL52" s="8"/>
      <c r="KHM52" s="8"/>
      <c r="KHN52" s="8"/>
      <c r="KHO52" s="8"/>
      <c r="KHP52" s="8"/>
      <c r="KHQ52" s="8"/>
      <c r="KHR52" s="8"/>
      <c r="KHS52" s="8"/>
      <c r="KHT52" s="8"/>
      <c r="KHU52" s="8"/>
      <c r="KHV52" s="8"/>
      <c r="KHW52" s="8"/>
      <c r="KHX52" s="8"/>
      <c r="KHY52" s="8"/>
      <c r="KHZ52" s="8"/>
      <c r="KIA52" s="8"/>
      <c r="KIB52" s="8"/>
      <c r="KIC52" s="8"/>
      <c r="KID52" s="8"/>
      <c r="KIE52" s="8"/>
      <c r="KIF52" s="8"/>
      <c r="KIG52" s="8"/>
      <c r="KIH52" s="8"/>
      <c r="KII52" s="8"/>
      <c r="KIJ52" s="8"/>
      <c r="KIK52" s="8"/>
      <c r="KIL52" s="8"/>
      <c r="KIM52" s="8"/>
      <c r="KIN52" s="8"/>
      <c r="KIO52" s="8"/>
      <c r="KIP52" s="8"/>
      <c r="KIQ52" s="8"/>
      <c r="KIR52" s="8"/>
      <c r="KIS52" s="8"/>
      <c r="KIT52" s="8"/>
      <c r="KIU52" s="8"/>
      <c r="KIV52" s="8"/>
      <c r="KIW52" s="8"/>
      <c r="KIX52" s="8"/>
      <c r="KIY52" s="8"/>
      <c r="KIZ52" s="8"/>
      <c r="KJA52" s="8"/>
      <c r="KJB52" s="8"/>
      <c r="KJC52" s="8"/>
      <c r="KJD52" s="8"/>
      <c r="KJE52" s="8"/>
      <c r="KJF52" s="8"/>
      <c r="KJG52" s="8"/>
      <c r="KJH52" s="8"/>
      <c r="KJI52" s="8"/>
      <c r="KJJ52" s="8"/>
      <c r="KJK52" s="8"/>
      <c r="KJL52" s="8"/>
      <c r="KJM52" s="8"/>
      <c r="KJN52" s="8"/>
      <c r="KJO52" s="8"/>
      <c r="KJP52" s="8"/>
      <c r="KJQ52" s="8"/>
      <c r="KJR52" s="8"/>
      <c r="KJS52" s="8"/>
      <c r="KJT52" s="8"/>
      <c r="KJU52" s="8"/>
      <c r="KJV52" s="8"/>
      <c r="KJW52" s="8"/>
      <c r="KJX52" s="8"/>
      <c r="KJY52" s="8"/>
      <c r="KJZ52" s="8"/>
      <c r="KKA52" s="8"/>
      <c r="KKB52" s="8"/>
      <c r="KKC52" s="8"/>
      <c r="KKD52" s="8"/>
      <c r="KKE52" s="8"/>
      <c r="KKF52" s="8"/>
      <c r="KKG52" s="8"/>
      <c r="KKH52" s="8"/>
      <c r="KKI52" s="8"/>
      <c r="KKJ52" s="8"/>
      <c r="KKK52" s="8"/>
      <c r="KKL52" s="8"/>
      <c r="KKM52" s="8"/>
      <c r="KKN52" s="8"/>
      <c r="KKO52" s="8"/>
      <c r="KKP52" s="8"/>
      <c r="KKQ52" s="8"/>
      <c r="KKR52" s="8"/>
      <c r="KKS52" s="8"/>
      <c r="KKT52" s="8"/>
      <c r="KKU52" s="8"/>
      <c r="KKV52" s="8"/>
      <c r="KKW52" s="8"/>
      <c r="KKX52" s="8"/>
      <c r="KKY52" s="8"/>
      <c r="KKZ52" s="8"/>
      <c r="KLA52" s="8"/>
      <c r="KLB52" s="8"/>
      <c r="KLC52" s="8"/>
      <c r="KLD52" s="8"/>
      <c r="KLE52" s="8"/>
      <c r="KLF52" s="8"/>
      <c r="KLG52" s="8"/>
      <c r="KLH52" s="8"/>
      <c r="KLI52" s="8"/>
      <c r="KLJ52" s="8"/>
      <c r="KLK52" s="8"/>
      <c r="KLL52" s="8"/>
      <c r="KLM52" s="8"/>
      <c r="KLN52" s="8"/>
      <c r="KLO52" s="8"/>
      <c r="KLP52" s="8"/>
      <c r="KLQ52" s="8"/>
      <c r="KLR52" s="8"/>
      <c r="KLS52" s="8"/>
      <c r="KLT52" s="8"/>
      <c r="KLU52" s="8"/>
      <c r="KLV52" s="8"/>
      <c r="KLW52" s="8"/>
      <c r="KLX52" s="8"/>
      <c r="KLY52" s="8"/>
      <c r="KLZ52" s="8"/>
      <c r="KMA52" s="8"/>
      <c r="KMB52" s="8"/>
      <c r="KMC52" s="8"/>
      <c r="KMD52" s="8"/>
      <c r="KME52" s="8"/>
      <c r="KMF52" s="8"/>
      <c r="KMG52" s="8"/>
      <c r="KMH52" s="8"/>
      <c r="KMI52" s="8"/>
      <c r="KMJ52" s="8"/>
      <c r="KMK52" s="8"/>
      <c r="KML52" s="8"/>
      <c r="KMM52" s="8"/>
      <c r="KMN52" s="8"/>
      <c r="KMO52" s="8"/>
      <c r="KMP52" s="8"/>
      <c r="KMQ52" s="8"/>
      <c r="KMR52" s="8"/>
      <c r="KMS52" s="8"/>
      <c r="KMT52" s="8"/>
      <c r="KMU52" s="8"/>
      <c r="KMV52" s="8"/>
      <c r="KMW52" s="8"/>
      <c r="KMX52" s="8"/>
      <c r="KMY52" s="8"/>
      <c r="KMZ52" s="8"/>
      <c r="KNA52" s="8"/>
      <c r="KNB52" s="8"/>
      <c r="KNC52" s="8"/>
      <c r="KND52" s="8"/>
      <c r="KNE52" s="8"/>
      <c r="KNF52" s="8"/>
      <c r="KNG52" s="8"/>
      <c r="KNH52" s="8"/>
      <c r="KNI52" s="8"/>
      <c r="KNJ52" s="8"/>
      <c r="KNK52" s="8"/>
      <c r="KNL52" s="8"/>
      <c r="KNM52" s="8"/>
      <c r="KNN52" s="8"/>
      <c r="KNO52" s="8"/>
      <c r="KNP52" s="8"/>
      <c r="KNQ52" s="8"/>
      <c r="KNR52" s="8"/>
      <c r="KNS52" s="8"/>
      <c r="KNT52" s="8"/>
      <c r="KNU52" s="8"/>
      <c r="KNV52" s="8"/>
      <c r="KNW52" s="8"/>
      <c r="KNX52" s="8"/>
      <c r="KNY52" s="8"/>
      <c r="KNZ52" s="8"/>
      <c r="KOA52" s="8"/>
      <c r="KOB52" s="8"/>
      <c r="KOC52" s="8"/>
      <c r="KOD52" s="8"/>
      <c r="KOE52" s="8"/>
      <c r="KOF52" s="8"/>
      <c r="KOG52" s="8"/>
      <c r="KOH52" s="8"/>
      <c r="KOI52" s="8"/>
      <c r="KOJ52" s="8"/>
      <c r="KOK52" s="8"/>
      <c r="KOL52" s="8"/>
      <c r="KOM52" s="8"/>
      <c r="KON52" s="8"/>
      <c r="KOO52" s="8"/>
      <c r="KOP52" s="8"/>
      <c r="KOQ52" s="8"/>
      <c r="KOR52" s="8"/>
      <c r="KOS52" s="8"/>
      <c r="KOT52" s="8"/>
      <c r="KOU52" s="8"/>
      <c r="KOV52" s="8"/>
      <c r="KOW52" s="8"/>
      <c r="KOX52" s="8"/>
      <c r="KOY52" s="8"/>
      <c r="KOZ52" s="8"/>
      <c r="KPA52" s="8"/>
      <c r="KPB52" s="8"/>
      <c r="KPC52" s="8"/>
      <c r="KPD52" s="8"/>
      <c r="KPE52" s="8"/>
      <c r="KPF52" s="8"/>
      <c r="KPG52" s="8"/>
      <c r="KPH52" s="8"/>
      <c r="KPI52" s="8"/>
      <c r="KPJ52" s="8"/>
      <c r="KPK52" s="8"/>
      <c r="KPL52" s="8"/>
      <c r="KPM52" s="8"/>
      <c r="KPN52" s="8"/>
      <c r="KPO52" s="8"/>
      <c r="KPP52" s="8"/>
      <c r="KPQ52" s="8"/>
      <c r="KPR52" s="8"/>
      <c r="KPS52" s="8"/>
      <c r="KPT52" s="8"/>
      <c r="KPU52" s="8"/>
      <c r="KPV52" s="8"/>
      <c r="KPW52" s="8"/>
      <c r="KPX52" s="8"/>
      <c r="KPY52" s="8"/>
      <c r="KPZ52" s="8"/>
      <c r="KQA52" s="8"/>
      <c r="KQB52" s="8"/>
      <c r="KQC52" s="8"/>
      <c r="KQD52" s="8"/>
      <c r="KQE52" s="8"/>
      <c r="KQF52" s="8"/>
      <c r="KQG52" s="8"/>
      <c r="KQH52" s="8"/>
      <c r="KQI52" s="8"/>
      <c r="KQJ52" s="8"/>
      <c r="KQK52" s="8"/>
      <c r="KQL52" s="8"/>
      <c r="KQM52" s="8"/>
      <c r="KQN52" s="8"/>
      <c r="KQO52" s="8"/>
      <c r="KQP52" s="8"/>
      <c r="KQQ52" s="8"/>
      <c r="KQR52" s="8"/>
      <c r="KQS52" s="8"/>
      <c r="KQT52" s="8"/>
      <c r="KQU52" s="8"/>
      <c r="KQV52" s="8"/>
      <c r="KQW52" s="8"/>
      <c r="KQX52" s="8"/>
      <c r="KQY52" s="8"/>
      <c r="KQZ52" s="8"/>
      <c r="KRA52" s="8"/>
      <c r="KRB52" s="8"/>
      <c r="KRC52" s="8"/>
      <c r="KRD52" s="8"/>
      <c r="KRE52" s="8"/>
      <c r="KRF52" s="8"/>
      <c r="KRG52" s="8"/>
      <c r="KRH52" s="8"/>
      <c r="KRI52" s="8"/>
      <c r="KRJ52" s="8"/>
      <c r="KRK52" s="8"/>
      <c r="KRL52" s="8"/>
      <c r="KRM52" s="8"/>
      <c r="KRN52" s="8"/>
      <c r="KRO52" s="8"/>
      <c r="KRP52" s="8"/>
      <c r="KRQ52" s="8"/>
      <c r="KRR52" s="8"/>
      <c r="KRS52" s="8"/>
      <c r="KRT52" s="8"/>
      <c r="KRU52" s="8"/>
      <c r="KRV52" s="8"/>
      <c r="KRW52" s="8"/>
      <c r="KRX52" s="8"/>
      <c r="KRY52" s="8"/>
      <c r="KRZ52" s="8"/>
      <c r="KSA52" s="8"/>
      <c r="KSB52" s="8"/>
      <c r="KSC52" s="8"/>
      <c r="KSD52" s="8"/>
      <c r="KSE52" s="8"/>
      <c r="KSF52" s="8"/>
      <c r="KSG52" s="8"/>
      <c r="KSH52" s="8"/>
      <c r="KSI52" s="8"/>
      <c r="KSJ52" s="8"/>
      <c r="KSK52" s="8"/>
      <c r="KSL52" s="8"/>
      <c r="KSM52" s="8"/>
      <c r="KSN52" s="8"/>
      <c r="KSO52" s="8"/>
      <c r="KSP52" s="8"/>
      <c r="KSQ52" s="8"/>
      <c r="KSR52" s="8"/>
      <c r="KSS52" s="8"/>
      <c r="KST52" s="8"/>
      <c r="KSU52" s="8"/>
      <c r="KSV52" s="8"/>
      <c r="KSW52" s="8"/>
      <c r="KSX52" s="8"/>
      <c r="KSY52" s="8"/>
      <c r="KSZ52" s="8"/>
      <c r="KTA52" s="8"/>
      <c r="KTB52" s="8"/>
      <c r="KTC52" s="8"/>
      <c r="KTD52" s="8"/>
      <c r="KTE52" s="8"/>
      <c r="KTF52" s="8"/>
      <c r="KTG52" s="8"/>
      <c r="KTH52" s="8"/>
      <c r="KTI52" s="8"/>
      <c r="KTJ52" s="8"/>
      <c r="KTK52" s="8"/>
      <c r="KTL52" s="8"/>
      <c r="KTM52" s="8"/>
      <c r="KTN52" s="8"/>
      <c r="KTO52" s="8"/>
      <c r="KTP52" s="8"/>
      <c r="KTQ52" s="8"/>
      <c r="KTR52" s="8"/>
      <c r="KTS52" s="8"/>
      <c r="KTT52" s="8"/>
      <c r="KTU52" s="8"/>
      <c r="KTV52" s="8"/>
      <c r="KTW52" s="8"/>
      <c r="KTX52" s="8"/>
      <c r="KTY52" s="8"/>
      <c r="KTZ52" s="8"/>
      <c r="KUA52" s="8"/>
      <c r="KUB52" s="8"/>
      <c r="KUC52" s="8"/>
      <c r="KUD52" s="8"/>
      <c r="KUE52" s="8"/>
      <c r="KUF52" s="8"/>
      <c r="KUG52" s="8"/>
      <c r="KUH52" s="8"/>
      <c r="KUI52" s="8"/>
      <c r="KUJ52" s="8"/>
      <c r="KUK52" s="8"/>
      <c r="KUL52" s="8"/>
      <c r="KUM52" s="8"/>
      <c r="KUN52" s="8"/>
      <c r="KUO52" s="8"/>
      <c r="KUP52" s="8"/>
      <c r="KUQ52" s="8"/>
      <c r="KUR52" s="8"/>
      <c r="KUS52" s="8"/>
      <c r="KUT52" s="8"/>
      <c r="KUU52" s="8"/>
      <c r="KUV52" s="8"/>
      <c r="KUW52" s="8"/>
      <c r="KUX52" s="8"/>
      <c r="KUY52" s="8"/>
      <c r="KUZ52" s="8"/>
      <c r="KVA52" s="8"/>
      <c r="KVB52" s="8"/>
      <c r="KVC52" s="8"/>
      <c r="KVD52" s="8"/>
      <c r="KVE52" s="8"/>
      <c r="KVF52" s="8"/>
      <c r="KVG52" s="8"/>
      <c r="KVH52" s="8"/>
      <c r="KVI52" s="8"/>
      <c r="KVJ52" s="8"/>
      <c r="KVK52" s="8"/>
      <c r="KVL52" s="8"/>
      <c r="KVM52" s="8"/>
      <c r="KVN52" s="8"/>
      <c r="KVO52" s="8"/>
      <c r="KVP52" s="8"/>
      <c r="KVQ52" s="8"/>
      <c r="KVR52" s="8"/>
      <c r="KVS52" s="8"/>
      <c r="KVT52" s="8"/>
      <c r="KVU52" s="8"/>
      <c r="KVV52" s="8"/>
      <c r="KVW52" s="8"/>
      <c r="KVX52" s="8"/>
      <c r="KVY52" s="8"/>
      <c r="KVZ52" s="8"/>
      <c r="KWA52" s="8"/>
      <c r="KWB52" s="8"/>
      <c r="KWC52" s="8"/>
      <c r="KWD52" s="8"/>
      <c r="KWE52" s="8"/>
      <c r="KWF52" s="8"/>
      <c r="KWG52" s="8"/>
      <c r="KWH52" s="8"/>
      <c r="KWI52" s="8"/>
      <c r="KWJ52" s="8"/>
      <c r="KWK52" s="8"/>
      <c r="KWL52" s="8"/>
      <c r="KWM52" s="8"/>
      <c r="KWN52" s="8"/>
      <c r="KWO52" s="8"/>
      <c r="KWP52" s="8"/>
      <c r="KWQ52" s="8"/>
      <c r="KWR52" s="8"/>
      <c r="KWS52" s="8"/>
      <c r="KWT52" s="8"/>
      <c r="KWU52" s="8"/>
      <c r="KWV52" s="8"/>
      <c r="KWW52" s="8"/>
      <c r="KWX52" s="8"/>
      <c r="KWY52" s="8"/>
      <c r="KWZ52" s="8"/>
      <c r="KXA52" s="8"/>
      <c r="KXB52" s="8"/>
      <c r="KXC52" s="8"/>
      <c r="KXD52" s="8"/>
      <c r="KXE52" s="8"/>
      <c r="KXF52" s="8"/>
      <c r="KXG52" s="8"/>
      <c r="KXH52" s="8"/>
      <c r="KXI52" s="8"/>
      <c r="KXJ52" s="8"/>
      <c r="KXK52" s="8"/>
      <c r="KXL52" s="8"/>
      <c r="KXM52" s="8"/>
      <c r="KXN52" s="8"/>
      <c r="KXO52" s="8"/>
      <c r="KXP52" s="8"/>
      <c r="KXQ52" s="8"/>
      <c r="KXR52" s="8"/>
      <c r="KXS52" s="8"/>
      <c r="KXT52" s="8"/>
      <c r="KXU52" s="8"/>
      <c r="KXV52" s="8"/>
      <c r="KXW52" s="8"/>
      <c r="KXX52" s="8"/>
      <c r="KXY52" s="8"/>
      <c r="KXZ52" s="8"/>
      <c r="KYA52" s="8"/>
      <c r="KYB52" s="8"/>
      <c r="KYC52" s="8"/>
      <c r="KYD52" s="8"/>
      <c r="KYE52" s="8"/>
      <c r="KYF52" s="8"/>
      <c r="KYG52" s="8"/>
      <c r="KYH52" s="8"/>
      <c r="KYI52" s="8"/>
      <c r="KYJ52" s="8"/>
      <c r="KYK52" s="8"/>
      <c r="KYL52" s="8"/>
      <c r="KYM52" s="8"/>
      <c r="KYN52" s="8"/>
      <c r="KYO52" s="8"/>
      <c r="KYP52" s="8"/>
      <c r="KYQ52" s="8"/>
      <c r="KYR52" s="8"/>
      <c r="KYS52" s="8"/>
      <c r="KYT52" s="8"/>
      <c r="KYU52" s="8"/>
      <c r="KYV52" s="8"/>
      <c r="KYW52" s="8"/>
      <c r="KYX52" s="8"/>
      <c r="KYY52" s="8"/>
      <c r="KYZ52" s="8"/>
      <c r="KZA52" s="8"/>
      <c r="KZB52" s="8"/>
      <c r="KZC52" s="8"/>
      <c r="KZD52" s="8"/>
      <c r="KZE52" s="8"/>
      <c r="KZF52" s="8"/>
      <c r="KZG52" s="8"/>
      <c r="KZH52" s="8"/>
      <c r="KZI52" s="8"/>
      <c r="KZJ52" s="8"/>
      <c r="KZK52" s="8"/>
      <c r="KZL52" s="8"/>
      <c r="KZM52" s="8"/>
      <c r="KZN52" s="8"/>
      <c r="KZO52" s="8"/>
      <c r="KZP52" s="8"/>
      <c r="KZQ52" s="8"/>
      <c r="KZR52" s="8"/>
      <c r="KZS52" s="8"/>
      <c r="KZT52" s="8"/>
      <c r="KZU52" s="8"/>
      <c r="KZV52" s="8"/>
      <c r="KZW52" s="8"/>
      <c r="KZX52" s="8"/>
      <c r="KZY52" s="8"/>
      <c r="KZZ52" s="8"/>
      <c r="LAA52" s="8"/>
      <c r="LAB52" s="8"/>
      <c r="LAC52" s="8"/>
      <c r="LAD52" s="8"/>
      <c r="LAE52" s="8"/>
      <c r="LAF52" s="8"/>
      <c r="LAG52" s="8"/>
      <c r="LAH52" s="8"/>
      <c r="LAI52" s="8"/>
      <c r="LAJ52" s="8"/>
      <c r="LAK52" s="8"/>
      <c r="LAL52" s="8"/>
      <c r="LAM52" s="8"/>
      <c r="LAN52" s="8"/>
      <c r="LAO52" s="8"/>
      <c r="LAP52" s="8"/>
      <c r="LAQ52" s="8"/>
      <c r="LAR52" s="8"/>
      <c r="LAS52" s="8"/>
      <c r="LAT52" s="8"/>
      <c r="LAU52" s="8"/>
      <c r="LAV52" s="8"/>
      <c r="LAW52" s="8"/>
      <c r="LAX52" s="8"/>
      <c r="LAY52" s="8"/>
      <c r="LAZ52" s="8"/>
      <c r="LBA52" s="8"/>
      <c r="LBB52" s="8"/>
      <c r="LBC52" s="8"/>
      <c r="LBD52" s="8"/>
      <c r="LBE52" s="8"/>
      <c r="LBF52" s="8"/>
      <c r="LBG52" s="8"/>
      <c r="LBH52" s="8"/>
      <c r="LBI52" s="8"/>
      <c r="LBJ52" s="8"/>
      <c r="LBK52" s="8"/>
      <c r="LBL52" s="8"/>
      <c r="LBM52" s="8"/>
      <c r="LBN52" s="8"/>
      <c r="LBO52" s="8"/>
      <c r="LBP52" s="8"/>
      <c r="LBQ52" s="8"/>
      <c r="LBR52" s="8"/>
      <c r="LBS52" s="8"/>
      <c r="LBT52" s="8"/>
      <c r="LBU52" s="8"/>
      <c r="LBV52" s="8"/>
      <c r="LBW52" s="8"/>
      <c r="LBX52" s="8"/>
      <c r="LBY52" s="8"/>
      <c r="LBZ52" s="8"/>
      <c r="LCA52" s="8"/>
      <c r="LCB52" s="8"/>
      <c r="LCC52" s="8"/>
      <c r="LCD52" s="8"/>
      <c r="LCE52" s="8"/>
      <c r="LCF52" s="8"/>
      <c r="LCG52" s="8"/>
      <c r="LCH52" s="8"/>
      <c r="LCI52" s="8"/>
      <c r="LCJ52" s="8"/>
      <c r="LCK52" s="8"/>
      <c r="LCL52" s="8"/>
      <c r="LCM52" s="8"/>
      <c r="LCN52" s="8"/>
      <c r="LCO52" s="8"/>
      <c r="LCP52" s="8"/>
      <c r="LCQ52" s="8"/>
      <c r="LCR52" s="8"/>
      <c r="LCS52" s="8"/>
      <c r="LCT52" s="8"/>
      <c r="LCU52" s="8"/>
      <c r="LCV52" s="8"/>
      <c r="LCW52" s="8"/>
      <c r="LCX52" s="8"/>
      <c r="LCY52" s="8"/>
      <c r="LCZ52" s="8"/>
      <c r="LDA52" s="8"/>
      <c r="LDB52" s="8"/>
      <c r="LDC52" s="8"/>
      <c r="LDD52" s="8"/>
      <c r="LDE52" s="8"/>
      <c r="LDF52" s="8"/>
      <c r="LDG52" s="8"/>
      <c r="LDH52" s="8"/>
      <c r="LDI52" s="8"/>
      <c r="LDJ52" s="8"/>
      <c r="LDK52" s="8"/>
      <c r="LDL52" s="8"/>
      <c r="LDM52" s="8"/>
      <c r="LDN52" s="8"/>
      <c r="LDO52" s="8"/>
      <c r="LDP52" s="8"/>
      <c r="LDQ52" s="8"/>
      <c r="LDR52" s="8"/>
      <c r="LDS52" s="8"/>
      <c r="LDT52" s="8"/>
      <c r="LDU52" s="8"/>
      <c r="LDV52" s="8"/>
      <c r="LDW52" s="8"/>
      <c r="LDX52" s="8"/>
      <c r="LDY52" s="8"/>
      <c r="LDZ52" s="8"/>
      <c r="LEA52" s="8"/>
      <c r="LEB52" s="8"/>
      <c r="LEC52" s="8"/>
      <c r="LED52" s="8"/>
      <c r="LEE52" s="8"/>
      <c r="LEF52" s="8"/>
      <c r="LEG52" s="8"/>
      <c r="LEH52" s="8"/>
      <c r="LEI52" s="8"/>
      <c r="LEJ52" s="8"/>
      <c r="LEK52" s="8"/>
      <c r="LEL52" s="8"/>
      <c r="LEM52" s="8"/>
      <c r="LEN52" s="8"/>
      <c r="LEO52" s="8"/>
      <c r="LEP52" s="8"/>
      <c r="LEQ52" s="8"/>
      <c r="LER52" s="8"/>
      <c r="LES52" s="8"/>
      <c r="LET52" s="8"/>
      <c r="LEU52" s="8"/>
      <c r="LEV52" s="8"/>
      <c r="LEW52" s="8"/>
      <c r="LEX52" s="8"/>
      <c r="LEY52" s="8"/>
      <c r="LEZ52" s="8"/>
      <c r="LFA52" s="8"/>
      <c r="LFB52" s="8"/>
      <c r="LFC52" s="8"/>
      <c r="LFD52" s="8"/>
      <c r="LFE52" s="8"/>
      <c r="LFF52" s="8"/>
      <c r="LFG52" s="8"/>
      <c r="LFH52" s="8"/>
      <c r="LFI52" s="8"/>
      <c r="LFJ52" s="8"/>
      <c r="LFK52" s="8"/>
      <c r="LFL52" s="8"/>
      <c r="LFM52" s="8"/>
      <c r="LFN52" s="8"/>
      <c r="LFO52" s="8"/>
      <c r="LFP52" s="8"/>
      <c r="LFQ52" s="8"/>
      <c r="LFR52" s="8"/>
      <c r="LFS52" s="8"/>
      <c r="LFT52" s="8"/>
      <c r="LFU52" s="8"/>
      <c r="LFV52" s="8"/>
      <c r="LFW52" s="8"/>
      <c r="LFX52" s="8"/>
      <c r="LFY52" s="8"/>
      <c r="LFZ52" s="8"/>
      <c r="LGA52" s="8"/>
      <c r="LGB52" s="8"/>
      <c r="LGC52" s="8"/>
      <c r="LGD52" s="8"/>
      <c r="LGE52" s="8"/>
      <c r="LGF52" s="8"/>
      <c r="LGG52" s="8"/>
      <c r="LGH52" s="8"/>
      <c r="LGI52" s="8"/>
      <c r="LGJ52" s="8"/>
      <c r="LGK52" s="8"/>
      <c r="LGL52" s="8"/>
      <c r="LGM52" s="8"/>
      <c r="LGN52" s="8"/>
      <c r="LGO52" s="8"/>
      <c r="LGP52" s="8"/>
      <c r="LGQ52" s="8"/>
      <c r="LGR52" s="8"/>
      <c r="LGS52" s="8"/>
      <c r="LGT52" s="8"/>
      <c r="LGU52" s="8"/>
      <c r="LGV52" s="8"/>
      <c r="LGW52" s="8"/>
      <c r="LGX52" s="8"/>
      <c r="LGY52" s="8"/>
      <c r="LGZ52" s="8"/>
      <c r="LHA52" s="8"/>
      <c r="LHB52" s="8"/>
      <c r="LHC52" s="8"/>
      <c r="LHD52" s="8"/>
      <c r="LHE52" s="8"/>
      <c r="LHF52" s="8"/>
      <c r="LHG52" s="8"/>
      <c r="LHH52" s="8"/>
      <c r="LHI52" s="8"/>
      <c r="LHJ52" s="8"/>
      <c r="LHK52" s="8"/>
      <c r="LHL52" s="8"/>
      <c r="LHM52" s="8"/>
      <c r="LHN52" s="8"/>
      <c r="LHO52" s="8"/>
      <c r="LHP52" s="8"/>
      <c r="LHQ52" s="8"/>
      <c r="LHR52" s="8"/>
      <c r="LHS52" s="8"/>
      <c r="LHT52" s="8"/>
      <c r="LHU52" s="8"/>
      <c r="LHV52" s="8"/>
      <c r="LHW52" s="8"/>
      <c r="LHX52" s="8"/>
      <c r="LHY52" s="8"/>
      <c r="LHZ52" s="8"/>
      <c r="LIA52" s="8"/>
      <c r="LIB52" s="8"/>
      <c r="LIC52" s="8"/>
      <c r="LID52" s="8"/>
      <c r="LIE52" s="8"/>
      <c r="LIF52" s="8"/>
      <c r="LIG52" s="8"/>
      <c r="LIH52" s="8"/>
      <c r="LII52" s="8"/>
      <c r="LIJ52" s="8"/>
      <c r="LIK52" s="8"/>
      <c r="LIL52" s="8"/>
      <c r="LIM52" s="8"/>
      <c r="LIN52" s="8"/>
      <c r="LIO52" s="8"/>
      <c r="LIP52" s="8"/>
      <c r="LIQ52" s="8"/>
      <c r="LIR52" s="8"/>
      <c r="LIS52" s="8"/>
      <c r="LIT52" s="8"/>
      <c r="LIU52" s="8"/>
      <c r="LIV52" s="8"/>
      <c r="LIW52" s="8"/>
      <c r="LIX52" s="8"/>
      <c r="LIY52" s="8"/>
      <c r="LIZ52" s="8"/>
      <c r="LJA52" s="8"/>
      <c r="LJB52" s="8"/>
      <c r="LJC52" s="8"/>
      <c r="LJD52" s="8"/>
      <c r="LJE52" s="8"/>
      <c r="LJF52" s="8"/>
      <c r="LJG52" s="8"/>
      <c r="LJH52" s="8"/>
      <c r="LJI52" s="8"/>
      <c r="LJJ52" s="8"/>
      <c r="LJK52" s="8"/>
      <c r="LJL52" s="8"/>
      <c r="LJM52" s="8"/>
      <c r="LJN52" s="8"/>
      <c r="LJO52" s="8"/>
      <c r="LJP52" s="8"/>
      <c r="LJQ52" s="8"/>
      <c r="LJR52" s="8"/>
      <c r="LJS52" s="8"/>
      <c r="LJT52" s="8"/>
      <c r="LJU52" s="8"/>
      <c r="LJV52" s="8"/>
      <c r="LJW52" s="8"/>
      <c r="LJX52" s="8"/>
      <c r="LJY52" s="8"/>
      <c r="LJZ52" s="8"/>
      <c r="LKA52" s="8"/>
      <c r="LKB52" s="8"/>
      <c r="LKC52" s="8"/>
      <c r="LKD52" s="8"/>
      <c r="LKE52" s="8"/>
      <c r="LKF52" s="8"/>
      <c r="LKG52" s="8"/>
      <c r="LKH52" s="8"/>
      <c r="LKI52" s="8"/>
      <c r="LKJ52" s="8"/>
      <c r="LKK52" s="8"/>
      <c r="LKL52" s="8"/>
      <c r="LKM52" s="8"/>
      <c r="LKN52" s="8"/>
      <c r="LKO52" s="8"/>
      <c r="LKP52" s="8"/>
      <c r="LKQ52" s="8"/>
      <c r="LKR52" s="8"/>
      <c r="LKS52" s="8"/>
      <c r="LKT52" s="8"/>
      <c r="LKU52" s="8"/>
      <c r="LKV52" s="8"/>
      <c r="LKW52" s="8"/>
      <c r="LKX52" s="8"/>
      <c r="LKY52" s="8"/>
      <c r="LKZ52" s="8"/>
      <c r="LLA52" s="8"/>
      <c r="LLB52" s="8"/>
      <c r="LLC52" s="8"/>
      <c r="LLD52" s="8"/>
      <c r="LLE52" s="8"/>
      <c r="LLF52" s="8"/>
      <c r="LLG52" s="8"/>
      <c r="LLH52" s="8"/>
      <c r="LLI52" s="8"/>
      <c r="LLJ52" s="8"/>
      <c r="LLK52" s="8"/>
      <c r="LLL52" s="8"/>
      <c r="LLM52" s="8"/>
      <c r="LLN52" s="8"/>
      <c r="LLO52" s="8"/>
      <c r="LLP52" s="8"/>
      <c r="LLQ52" s="8"/>
      <c r="LLR52" s="8"/>
      <c r="LLS52" s="8"/>
      <c r="LLT52" s="8"/>
      <c r="LLU52" s="8"/>
      <c r="LLV52" s="8"/>
      <c r="LLW52" s="8"/>
      <c r="LLX52" s="8"/>
      <c r="LLY52" s="8"/>
      <c r="LLZ52" s="8"/>
      <c r="LMA52" s="8"/>
      <c r="LMB52" s="8"/>
      <c r="LMC52" s="8"/>
      <c r="LMD52" s="8"/>
      <c r="LME52" s="8"/>
      <c r="LMF52" s="8"/>
      <c r="LMG52" s="8"/>
      <c r="LMH52" s="8"/>
      <c r="LMI52" s="8"/>
      <c r="LMJ52" s="8"/>
      <c r="LMK52" s="8"/>
      <c r="LML52" s="8"/>
      <c r="LMM52" s="8"/>
      <c r="LMN52" s="8"/>
      <c r="LMO52" s="8"/>
      <c r="LMP52" s="8"/>
      <c r="LMQ52" s="8"/>
      <c r="LMR52" s="8"/>
      <c r="LMS52" s="8"/>
      <c r="LMT52" s="8"/>
      <c r="LMU52" s="8"/>
      <c r="LMV52" s="8"/>
      <c r="LMW52" s="8"/>
      <c r="LMX52" s="8"/>
      <c r="LMY52" s="8"/>
      <c r="LMZ52" s="8"/>
      <c r="LNA52" s="8"/>
      <c r="LNB52" s="8"/>
      <c r="LNC52" s="8"/>
      <c r="LND52" s="8"/>
      <c r="LNE52" s="8"/>
      <c r="LNF52" s="8"/>
      <c r="LNG52" s="8"/>
      <c r="LNH52" s="8"/>
      <c r="LNI52" s="8"/>
      <c r="LNJ52" s="8"/>
      <c r="LNK52" s="8"/>
      <c r="LNL52" s="8"/>
      <c r="LNM52" s="8"/>
      <c r="LNN52" s="8"/>
      <c r="LNO52" s="8"/>
      <c r="LNP52" s="8"/>
      <c r="LNQ52" s="8"/>
      <c r="LNR52" s="8"/>
      <c r="LNS52" s="8"/>
      <c r="LNT52" s="8"/>
      <c r="LNU52" s="8"/>
      <c r="LNV52" s="8"/>
      <c r="LNW52" s="8"/>
      <c r="LNX52" s="8"/>
      <c r="LNY52" s="8"/>
      <c r="LNZ52" s="8"/>
      <c r="LOA52" s="8"/>
      <c r="LOB52" s="8"/>
      <c r="LOC52" s="8"/>
      <c r="LOD52" s="8"/>
      <c r="LOE52" s="8"/>
      <c r="LOF52" s="8"/>
      <c r="LOG52" s="8"/>
      <c r="LOH52" s="8"/>
      <c r="LOI52" s="8"/>
      <c r="LOJ52" s="8"/>
      <c r="LOK52" s="8"/>
      <c r="LOL52" s="8"/>
      <c r="LOM52" s="8"/>
      <c r="LON52" s="8"/>
      <c r="LOO52" s="8"/>
      <c r="LOP52" s="8"/>
      <c r="LOQ52" s="8"/>
      <c r="LOR52" s="8"/>
      <c r="LOS52" s="8"/>
      <c r="LOT52" s="8"/>
      <c r="LOU52" s="8"/>
      <c r="LOV52" s="8"/>
      <c r="LOW52" s="8"/>
      <c r="LOX52" s="8"/>
      <c r="LOY52" s="8"/>
      <c r="LOZ52" s="8"/>
      <c r="LPA52" s="8"/>
      <c r="LPB52" s="8"/>
      <c r="LPC52" s="8"/>
      <c r="LPD52" s="8"/>
      <c r="LPE52" s="8"/>
      <c r="LPF52" s="8"/>
      <c r="LPG52" s="8"/>
      <c r="LPH52" s="8"/>
      <c r="LPI52" s="8"/>
      <c r="LPJ52" s="8"/>
      <c r="LPK52" s="8"/>
      <c r="LPL52" s="8"/>
      <c r="LPM52" s="8"/>
      <c r="LPN52" s="8"/>
      <c r="LPO52" s="8"/>
      <c r="LPP52" s="8"/>
      <c r="LPQ52" s="8"/>
      <c r="LPR52" s="8"/>
      <c r="LPS52" s="8"/>
      <c r="LPT52" s="8"/>
      <c r="LPU52" s="8"/>
      <c r="LPV52" s="8"/>
      <c r="LPW52" s="8"/>
      <c r="LPX52" s="8"/>
      <c r="LPY52" s="8"/>
      <c r="LPZ52" s="8"/>
      <c r="LQA52" s="8"/>
      <c r="LQB52" s="8"/>
      <c r="LQC52" s="8"/>
      <c r="LQD52" s="8"/>
      <c r="LQE52" s="8"/>
      <c r="LQF52" s="8"/>
      <c r="LQG52" s="8"/>
      <c r="LQH52" s="8"/>
      <c r="LQI52" s="8"/>
      <c r="LQJ52" s="8"/>
      <c r="LQK52" s="8"/>
      <c r="LQL52" s="8"/>
      <c r="LQM52" s="8"/>
      <c r="LQN52" s="8"/>
      <c r="LQO52" s="8"/>
      <c r="LQP52" s="8"/>
      <c r="LQQ52" s="8"/>
      <c r="LQR52" s="8"/>
      <c r="LQS52" s="8"/>
      <c r="LQT52" s="8"/>
      <c r="LQU52" s="8"/>
      <c r="LQV52" s="8"/>
      <c r="LQW52" s="8"/>
      <c r="LQX52" s="8"/>
      <c r="LQY52" s="8"/>
      <c r="LQZ52" s="8"/>
      <c r="LRA52" s="8"/>
      <c r="LRB52" s="8"/>
      <c r="LRC52" s="8"/>
      <c r="LRD52" s="8"/>
      <c r="LRE52" s="8"/>
      <c r="LRF52" s="8"/>
      <c r="LRG52" s="8"/>
      <c r="LRH52" s="8"/>
      <c r="LRI52" s="8"/>
      <c r="LRJ52" s="8"/>
      <c r="LRK52" s="8"/>
      <c r="LRL52" s="8"/>
      <c r="LRM52" s="8"/>
      <c r="LRN52" s="8"/>
      <c r="LRO52" s="8"/>
      <c r="LRP52" s="8"/>
      <c r="LRQ52" s="8"/>
      <c r="LRR52" s="8"/>
      <c r="LRS52" s="8"/>
      <c r="LRT52" s="8"/>
      <c r="LRU52" s="8"/>
      <c r="LRV52" s="8"/>
      <c r="LRW52" s="8"/>
      <c r="LRX52" s="8"/>
      <c r="LRY52" s="8"/>
      <c r="LRZ52" s="8"/>
      <c r="LSA52" s="8"/>
      <c r="LSB52" s="8"/>
      <c r="LSC52" s="8"/>
      <c r="LSD52" s="8"/>
      <c r="LSE52" s="8"/>
      <c r="LSF52" s="8"/>
      <c r="LSG52" s="8"/>
      <c r="LSH52" s="8"/>
      <c r="LSI52" s="8"/>
      <c r="LSJ52" s="8"/>
      <c r="LSK52" s="8"/>
      <c r="LSL52" s="8"/>
      <c r="LSM52" s="8"/>
      <c r="LSN52" s="8"/>
      <c r="LSO52" s="8"/>
      <c r="LSP52" s="8"/>
      <c r="LSQ52" s="8"/>
      <c r="LSR52" s="8"/>
      <c r="LSS52" s="8"/>
      <c r="LST52" s="8"/>
      <c r="LSU52" s="8"/>
      <c r="LSV52" s="8"/>
      <c r="LSW52" s="8"/>
      <c r="LSX52" s="8"/>
      <c r="LSY52" s="8"/>
      <c r="LSZ52" s="8"/>
      <c r="LTA52" s="8"/>
      <c r="LTB52" s="8"/>
      <c r="LTC52" s="8"/>
      <c r="LTD52" s="8"/>
      <c r="LTE52" s="8"/>
      <c r="LTF52" s="8"/>
      <c r="LTG52" s="8"/>
      <c r="LTH52" s="8"/>
      <c r="LTI52" s="8"/>
      <c r="LTJ52" s="8"/>
      <c r="LTK52" s="8"/>
      <c r="LTL52" s="8"/>
      <c r="LTM52" s="8"/>
      <c r="LTN52" s="8"/>
      <c r="LTO52" s="8"/>
      <c r="LTP52" s="8"/>
      <c r="LTQ52" s="8"/>
      <c r="LTR52" s="8"/>
      <c r="LTS52" s="8"/>
      <c r="LTT52" s="8"/>
      <c r="LTU52" s="8"/>
      <c r="LTV52" s="8"/>
      <c r="LTW52" s="8"/>
      <c r="LTX52" s="8"/>
      <c r="LTY52" s="8"/>
      <c r="LTZ52" s="8"/>
      <c r="LUA52" s="8"/>
      <c r="LUB52" s="8"/>
      <c r="LUC52" s="8"/>
      <c r="LUD52" s="8"/>
      <c r="LUE52" s="8"/>
      <c r="LUF52" s="8"/>
      <c r="LUG52" s="8"/>
      <c r="LUH52" s="8"/>
      <c r="LUI52" s="8"/>
      <c r="LUJ52" s="8"/>
      <c r="LUK52" s="8"/>
      <c r="LUL52" s="8"/>
      <c r="LUM52" s="8"/>
      <c r="LUN52" s="8"/>
      <c r="LUO52" s="8"/>
      <c r="LUP52" s="8"/>
      <c r="LUQ52" s="8"/>
      <c r="LUR52" s="8"/>
      <c r="LUS52" s="8"/>
      <c r="LUT52" s="8"/>
      <c r="LUU52" s="8"/>
      <c r="LUV52" s="8"/>
      <c r="LUW52" s="8"/>
      <c r="LUX52" s="8"/>
      <c r="LUY52" s="8"/>
      <c r="LUZ52" s="8"/>
      <c r="LVA52" s="8"/>
      <c r="LVB52" s="8"/>
      <c r="LVC52" s="8"/>
      <c r="LVD52" s="8"/>
      <c r="LVE52" s="8"/>
      <c r="LVF52" s="8"/>
      <c r="LVG52" s="8"/>
      <c r="LVH52" s="8"/>
      <c r="LVI52" s="8"/>
      <c r="LVJ52" s="8"/>
      <c r="LVK52" s="8"/>
      <c r="LVL52" s="8"/>
      <c r="LVM52" s="8"/>
      <c r="LVN52" s="8"/>
      <c r="LVO52" s="8"/>
      <c r="LVP52" s="8"/>
      <c r="LVQ52" s="8"/>
      <c r="LVR52" s="8"/>
      <c r="LVS52" s="8"/>
      <c r="LVT52" s="8"/>
      <c r="LVU52" s="8"/>
      <c r="LVV52" s="8"/>
      <c r="LVW52" s="8"/>
      <c r="LVX52" s="8"/>
      <c r="LVY52" s="8"/>
      <c r="LVZ52" s="8"/>
      <c r="LWA52" s="8"/>
      <c r="LWB52" s="8"/>
      <c r="LWC52" s="8"/>
      <c r="LWD52" s="8"/>
      <c r="LWE52" s="8"/>
      <c r="LWF52" s="8"/>
      <c r="LWG52" s="8"/>
      <c r="LWH52" s="8"/>
      <c r="LWI52" s="8"/>
      <c r="LWJ52" s="8"/>
      <c r="LWK52" s="8"/>
      <c r="LWL52" s="8"/>
      <c r="LWM52" s="8"/>
      <c r="LWN52" s="8"/>
      <c r="LWO52" s="8"/>
      <c r="LWP52" s="8"/>
      <c r="LWQ52" s="8"/>
      <c r="LWR52" s="8"/>
      <c r="LWS52" s="8"/>
      <c r="LWT52" s="8"/>
      <c r="LWU52" s="8"/>
      <c r="LWV52" s="8"/>
      <c r="LWW52" s="8"/>
      <c r="LWX52" s="8"/>
      <c r="LWY52" s="8"/>
      <c r="LWZ52" s="8"/>
      <c r="LXA52" s="8"/>
      <c r="LXB52" s="8"/>
      <c r="LXC52" s="8"/>
      <c r="LXD52" s="8"/>
      <c r="LXE52" s="8"/>
      <c r="LXF52" s="8"/>
      <c r="LXG52" s="8"/>
      <c r="LXH52" s="8"/>
      <c r="LXI52" s="8"/>
      <c r="LXJ52" s="8"/>
      <c r="LXK52" s="8"/>
      <c r="LXL52" s="8"/>
      <c r="LXM52" s="8"/>
      <c r="LXN52" s="8"/>
      <c r="LXO52" s="8"/>
      <c r="LXP52" s="8"/>
      <c r="LXQ52" s="8"/>
      <c r="LXR52" s="8"/>
      <c r="LXS52" s="8"/>
      <c r="LXT52" s="8"/>
      <c r="LXU52" s="8"/>
      <c r="LXV52" s="8"/>
      <c r="LXW52" s="8"/>
      <c r="LXX52" s="8"/>
      <c r="LXY52" s="8"/>
      <c r="LXZ52" s="8"/>
      <c r="LYA52" s="8"/>
      <c r="LYB52" s="8"/>
      <c r="LYC52" s="8"/>
      <c r="LYD52" s="8"/>
      <c r="LYE52" s="8"/>
      <c r="LYF52" s="8"/>
      <c r="LYG52" s="8"/>
      <c r="LYH52" s="8"/>
      <c r="LYI52" s="8"/>
      <c r="LYJ52" s="8"/>
      <c r="LYK52" s="8"/>
      <c r="LYL52" s="8"/>
      <c r="LYM52" s="8"/>
      <c r="LYN52" s="8"/>
      <c r="LYO52" s="8"/>
      <c r="LYP52" s="8"/>
      <c r="LYQ52" s="8"/>
      <c r="LYR52" s="8"/>
      <c r="LYS52" s="8"/>
      <c r="LYT52" s="8"/>
      <c r="LYU52" s="8"/>
      <c r="LYV52" s="8"/>
      <c r="LYW52" s="8"/>
      <c r="LYX52" s="8"/>
      <c r="LYY52" s="8"/>
      <c r="LYZ52" s="8"/>
      <c r="LZA52" s="8"/>
      <c r="LZB52" s="8"/>
      <c r="LZC52" s="8"/>
      <c r="LZD52" s="8"/>
      <c r="LZE52" s="8"/>
      <c r="LZF52" s="8"/>
      <c r="LZG52" s="8"/>
      <c r="LZH52" s="8"/>
      <c r="LZI52" s="8"/>
      <c r="LZJ52" s="8"/>
      <c r="LZK52" s="8"/>
      <c r="LZL52" s="8"/>
      <c r="LZM52" s="8"/>
      <c r="LZN52" s="8"/>
      <c r="LZO52" s="8"/>
      <c r="LZP52" s="8"/>
      <c r="LZQ52" s="8"/>
      <c r="LZR52" s="8"/>
      <c r="LZS52" s="8"/>
      <c r="LZT52" s="8"/>
      <c r="LZU52" s="8"/>
      <c r="LZV52" s="8"/>
      <c r="LZW52" s="8"/>
      <c r="LZX52" s="8"/>
      <c r="LZY52" s="8"/>
      <c r="LZZ52" s="8"/>
      <c r="MAA52" s="8"/>
      <c r="MAB52" s="8"/>
      <c r="MAC52" s="8"/>
      <c r="MAD52" s="8"/>
      <c r="MAE52" s="8"/>
      <c r="MAF52" s="8"/>
      <c r="MAG52" s="8"/>
      <c r="MAH52" s="8"/>
      <c r="MAI52" s="8"/>
      <c r="MAJ52" s="8"/>
      <c r="MAK52" s="8"/>
      <c r="MAL52" s="8"/>
      <c r="MAM52" s="8"/>
      <c r="MAN52" s="8"/>
      <c r="MAO52" s="8"/>
      <c r="MAP52" s="8"/>
      <c r="MAQ52" s="8"/>
      <c r="MAR52" s="8"/>
      <c r="MAS52" s="8"/>
      <c r="MAT52" s="8"/>
      <c r="MAU52" s="8"/>
      <c r="MAV52" s="8"/>
      <c r="MAW52" s="8"/>
      <c r="MAX52" s="8"/>
      <c r="MAY52" s="8"/>
      <c r="MAZ52" s="8"/>
      <c r="MBA52" s="8"/>
      <c r="MBB52" s="8"/>
      <c r="MBC52" s="8"/>
      <c r="MBD52" s="8"/>
      <c r="MBE52" s="8"/>
      <c r="MBF52" s="8"/>
      <c r="MBG52" s="8"/>
      <c r="MBH52" s="8"/>
      <c r="MBI52" s="8"/>
      <c r="MBJ52" s="8"/>
      <c r="MBK52" s="8"/>
      <c r="MBL52" s="8"/>
      <c r="MBM52" s="8"/>
      <c r="MBN52" s="8"/>
      <c r="MBO52" s="8"/>
      <c r="MBP52" s="8"/>
      <c r="MBQ52" s="8"/>
      <c r="MBR52" s="8"/>
      <c r="MBS52" s="8"/>
      <c r="MBT52" s="8"/>
      <c r="MBU52" s="8"/>
      <c r="MBV52" s="8"/>
      <c r="MBW52" s="8"/>
      <c r="MBX52" s="8"/>
      <c r="MBY52" s="8"/>
      <c r="MBZ52" s="8"/>
      <c r="MCA52" s="8"/>
      <c r="MCB52" s="8"/>
      <c r="MCC52" s="8"/>
      <c r="MCD52" s="8"/>
      <c r="MCE52" s="8"/>
      <c r="MCF52" s="8"/>
      <c r="MCG52" s="8"/>
      <c r="MCH52" s="8"/>
      <c r="MCI52" s="8"/>
      <c r="MCJ52" s="8"/>
      <c r="MCK52" s="8"/>
      <c r="MCL52" s="8"/>
      <c r="MCM52" s="8"/>
      <c r="MCN52" s="8"/>
      <c r="MCO52" s="8"/>
      <c r="MCP52" s="8"/>
      <c r="MCQ52" s="8"/>
      <c r="MCR52" s="8"/>
      <c r="MCS52" s="8"/>
      <c r="MCT52" s="8"/>
      <c r="MCU52" s="8"/>
      <c r="MCV52" s="8"/>
      <c r="MCW52" s="8"/>
      <c r="MCX52" s="8"/>
      <c r="MCY52" s="8"/>
      <c r="MCZ52" s="8"/>
      <c r="MDA52" s="8"/>
      <c r="MDB52" s="8"/>
      <c r="MDC52" s="8"/>
      <c r="MDD52" s="8"/>
      <c r="MDE52" s="8"/>
      <c r="MDF52" s="8"/>
      <c r="MDG52" s="8"/>
      <c r="MDH52" s="8"/>
      <c r="MDI52" s="8"/>
      <c r="MDJ52" s="8"/>
      <c r="MDK52" s="8"/>
      <c r="MDL52" s="8"/>
      <c r="MDM52" s="8"/>
      <c r="MDN52" s="8"/>
      <c r="MDO52" s="8"/>
      <c r="MDP52" s="8"/>
      <c r="MDQ52" s="8"/>
      <c r="MDR52" s="8"/>
      <c r="MDS52" s="8"/>
      <c r="MDT52" s="8"/>
      <c r="MDU52" s="8"/>
      <c r="MDV52" s="8"/>
      <c r="MDW52" s="8"/>
      <c r="MDX52" s="8"/>
      <c r="MDY52" s="8"/>
      <c r="MDZ52" s="8"/>
      <c r="MEA52" s="8"/>
      <c r="MEB52" s="8"/>
      <c r="MEC52" s="8"/>
      <c r="MED52" s="8"/>
      <c r="MEE52" s="8"/>
      <c r="MEF52" s="8"/>
      <c r="MEG52" s="8"/>
      <c r="MEH52" s="8"/>
      <c r="MEI52" s="8"/>
      <c r="MEJ52" s="8"/>
      <c r="MEK52" s="8"/>
      <c r="MEL52" s="8"/>
      <c r="MEM52" s="8"/>
      <c r="MEN52" s="8"/>
      <c r="MEO52" s="8"/>
      <c r="MEP52" s="8"/>
      <c r="MEQ52" s="8"/>
      <c r="MER52" s="8"/>
      <c r="MES52" s="8"/>
      <c r="MET52" s="8"/>
      <c r="MEU52" s="8"/>
      <c r="MEV52" s="8"/>
      <c r="MEW52" s="8"/>
      <c r="MEX52" s="8"/>
      <c r="MEY52" s="8"/>
      <c r="MEZ52" s="8"/>
      <c r="MFA52" s="8"/>
      <c r="MFB52" s="8"/>
      <c r="MFC52" s="8"/>
      <c r="MFD52" s="8"/>
      <c r="MFE52" s="8"/>
      <c r="MFF52" s="8"/>
      <c r="MFG52" s="8"/>
      <c r="MFH52" s="8"/>
      <c r="MFI52" s="8"/>
      <c r="MFJ52" s="8"/>
      <c r="MFK52" s="8"/>
      <c r="MFL52" s="8"/>
      <c r="MFM52" s="8"/>
      <c r="MFN52" s="8"/>
      <c r="MFO52" s="8"/>
      <c r="MFP52" s="8"/>
      <c r="MFQ52" s="8"/>
      <c r="MFR52" s="8"/>
      <c r="MFS52" s="8"/>
      <c r="MFT52" s="8"/>
      <c r="MFU52" s="8"/>
      <c r="MFV52" s="8"/>
      <c r="MFW52" s="8"/>
      <c r="MFX52" s="8"/>
      <c r="MFY52" s="8"/>
      <c r="MFZ52" s="8"/>
      <c r="MGA52" s="8"/>
      <c r="MGB52" s="8"/>
      <c r="MGC52" s="8"/>
      <c r="MGD52" s="8"/>
      <c r="MGE52" s="8"/>
      <c r="MGF52" s="8"/>
      <c r="MGG52" s="8"/>
      <c r="MGH52" s="8"/>
      <c r="MGI52" s="8"/>
      <c r="MGJ52" s="8"/>
      <c r="MGK52" s="8"/>
      <c r="MGL52" s="8"/>
      <c r="MGM52" s="8"/>
      <c r="MGN52" s="8"/>
      <c r="MGO52" s="8"/>
      <c r="MGP52" s="8"/>
      <c r="MGQ52" s="8"/>
      <c r="MGR52" s="8"/>
      <c r="MGS52" s="8"/>
      <c r="MGT52" s="8"/>
      <c r="MGU52" s="8"/>
      <c r="MGV52" s="8"/>
      <c r="MGW52" s="8"/>
      <c r="MGX52" s="8"/>
      <c r="MGY52" s="8"/>
      <c r="MGZ52" s="8"/>
      <c r="MHA52" s="8"/>
      <c r="MHB52" s="8"/>
      <c r="MHC52" s="8"/>
      <c r="MHD52" s="8"/>
      <c r="MHE52" s="8"/>
      <c r="MHF52" s="8"/>
      <c r="MHG52" s="8"/>
      <c r="MHH52" s="8"/>
      <c r="MHI52" s="8"/>
      <c r="MHJ52" s="8"/>
      <c r="MHK52" s="8"/>
      <c r="MHL52" s="8"/>
      <c r="MHM52" s="8"/>
      <c r="MHN52" s="8"/>
      <c r="MHO52" s="8"/>
      <c r="MHP52" s="8"/>
      <c r="MHQ52" s="8"/>
      <c r="MHR52" s="8"/>
      <c r="MHS52" s="8"/>
      <c r="MHT52" s="8"/>
      <c r="MHU52" s="8"/>
      <c r="MHV52" s="8"/>
      <c r="MHW52" s="8"/>
      <c r="MHX52" s="8"/>
      <c r="MHY52" s="8"/>
      <c r="MHZ52" s="8"/>
      <c r="MIA52" s="8"/>
      <c r="MIB52" s="8"/>
      <c r="MIC52" s="8"/>
      <c r="MID52" s="8"/>
      <c r="MIE52" s="8"/>
      <c r="MIF52" s="8"/>
      <c r="MIG52" s="8"/>
      <c r="MIH52" s="8"/>
      <c r="MII52" s="8"/>
      <c r="MIJ52" s="8"/>
      <c r="MIK52" s="8"/>
      <c r="MIL52" s="8"/>
      <c r="MIM52" s="8"/>
      <c r="MIN52" s="8"/>
      <c r="MIO52" s="8"/>
      <c r="MIP52" s="8"/>
      <c r="MIQ52" s="8"/>
      <c r="MIR52" s="8"/>
      <c r="MIS52" s="8"/>
      <c r="MIT52" s="8"/>
      <c r="MIU52" s="8"/>
      <c r="MIV52" s="8"/>
      <c r="MIW52" s="8"/>
      <c r="MIX52" s="8"/>
      <c r="MIY52" s="8"/>
      <c r="MIZ52" s="8"/>
      <c r="MJA52" s="8"/>
      <c r="MJB52" s="8"/>
      <c r="MJC52" s="8"/>
      <c r="MJD52" s="8"/>
      <c r="MJE52" s="8"/>
      <c r="MJF52" s="8"/>
      <c r="MJG52" s="8"/>
      <c r="MJH52" s="8"/>
      <c r="MJI52" s="8"/>
      <c r="MJJ52" s="8"/>
      <c r="MJK52" s="8"/>
      <c r="MJL52" s="8"/>
      <c r="MJM52" s="8"/>
      <c r="MJN52" s="8"/>
      <c r="MJO52" s="8"/>
      <c r="MJP52" s="8"/>
      <c r="MJQ52" s="8"/>
      <c r="MJR52" s="8"/>
      <c r="MJS52" s="8"/>
      <c r="MJT52" s="8"/>
      <c r="MJU52" s="8"/>
      <c r="MJV52" s="8"/>
      <c r="MJW52" s="8"/>
      <c r="MJX52" s="8"/>
      <c r="MJY52" s="8"/>
      <c r="MJZ52" s="8"/>
      <c r="MKA52" s="8"/>
      <c r="MKB52" s="8"/>
      <c r="MKC52" s="8"/>
      <c r="MKD52" s="8"/>
      <c r="MKE52" s="8"/>
      <c r="MKF52" s="8"/>
      <c r="MKG52" s="8"/>
      <c r="MKH52" s="8"/>
      <c r="MKI52" s="8"/>
      <c r="MKJ52" s="8"/>
      <c r="MKK52" s="8"/>
      <c r="MKL52" s="8"/>
      <c r="MKM52" s="8"/>
      <c r="MKN52" s="8"/>
      <c r="MKO52" s="8"/>
      <c r="MKP52" s="8"/>
      <c r="MKQ52" s="8"/>
      <c r="MKR52" s="8"/>
      <c r="MKS52" s="8"/>
      <c r="MKT52" s="8"/>
      <c r="MKU52" s="8"/>
      <c r="MKV52" s="8"/>
      <c r="MKW52" s="8"/>
      <c r="MKX52" s="8"/>
      <c r="MKY52" s="8"/>
      <c r="MKZ52" s="8"/>
      <c r="MLA52" s="8"/>
      <c r="MLB52" s="8"/>
      <c r="MLC52" s="8"/>
      <c r="MLD52" s="8"/>
      <c r="MLE52" s="8"/>
      <c r="MLF52" s="8"/>
      <c r="MLG52" s="8"/>
      <c r="MLH52" s="8"/>
      <c r="MLI52" s="8"/>
      <c r="MLJ52" s="8"/>
      <c r="MLK52" s="8"/>
      <c r="MLL52" s="8"/>
      <c r="MLM52" s="8"/>
      <c r="MLN52" s="8"/>
      <c r="MLO52" s="8"/>
      <c r="MLP52" s="8"/>
      <c r="MLQ52" s="8"/>
      <c r="MLR52" s="8"/>
      <c r="MLS52" s="8"/>
      <c r="MLT52" s="8"/>
      <c r="MLU52" s="8"/>
      <c r="MLV52" s="8"/>
      <c r="MLW52" s="8"/>
      <c r="MLX52" s="8"/>
      <c r="MLY52" s="8"/>
      <c r="MLZ52" s="8"/>
      <c r="MMA52" s="8"/>
      <c r="MMB52" s="8"/>
      <c r="MMC52" s="8"/>
      <c r="MMD52" s="8"/>
      <c r="MME52" s="8"/>
      <c r="MMF52" s="8"/>
      <c r="MMG52" s="8"/>
      <c r="MMH52" s="8"/>
      <c r="MMI52" s="8"/>
      <c r="MMJ52" s="8"/>
      <c r="MMK52" s="8"/>
      <c r="MML52" s="8"/>
      <c r="MMM52" s="8"/>
      <c r="MMN52" s="8"/>
      <c r="MMO52" s="8"/>
      <c r="MMP52" s="8"/>
      <c r="MMQ52" s="8"/>
      <c r="MMR52" s="8"/>
      <c r="MMS52" s="8"/>
      <c r="MMT52" s="8"/>
      <c r="MMU52" s="8"/>
      <c r="MMV52" s="8"/>
      <c r="MMW52" s="8"/>
      <c r="MMX52" s="8"/>
      <c r="MMY52" s="8"/>
      <c r="MMZ52" s="8"/>
      <c r="MNA52" s="8"/>
      <c r="MNB52" s="8"/>
      <c r="MNC52" s="8"/>
      <c r="MND52" s="8"/>
      <c r="MNE52" s="8"/>
      <c r="MNF52" s="8"/>
      <c r="MNG52" s="8"/>
      <c r="MNH52" s="8"/>
      <c r="MNI52" s="8"/>
      <c r="MNJ52" s="8"/>
      <c r="MNK52" s="8"/>
      <c r="MNL52" s="8"/>
      <c r="MNM52" s="8"/>
      <c r="MNN52" s="8"/>
      <c r="MNO52" s="8"/>
      <c r="MNP52" s="8"/>
      <c r="MNQ52" s="8"/>
      <c r="MNR52" s="8"/>
      <c r="MNS52" s="8"/>
      <c r="MNT52" s="8"/>
      <c r="MNU52" s="8"/>
      <c r="MNV52" s="8"/>
      <c r="MNW52" s="8"/>
      <c r="MNX52" s="8"/>
      <c r="MNY52" s="8"/>
      <c r="MNZ52" s="8"/>
      <c r="MOA52" s="8"/>
      <c r="MOB52" s="8"/>
      <c r="MOC52" s="8"/>
      <c r="MOD52" s="8"/>
      <c r="MOE52" s="8"/>
      <c r="MOF52" s="8"/>
      <c r="MOG52" s="8"/>
      <c r="MOH52" s="8"/>
      <c r="MOI52" s="8"/>
      <c r="MOJ52" s="8"/>
      <c r="MOK52" s="8"/>
      <c r="MOL52" s="8"/>
      <c r="MOM52" s="8"/>
      <c r="MON52" s="8"/>
      <c r="MOO52" s="8"/>
      <c r="MOP52" s="8"/>
      <c r="MOQ52" s="8"/>
      <c r="MOR52" s="8"/>
      <c r="MOS52" s="8"/>
      <c r="MOT52" s="8"/>
      <c r="MOU52" s="8"/>
      <c r="MOV52" s="8"/>
      <c r="MOW52" s="8"/>
      <c r="MOX52" s="8"/>
      <c r="MOY52" s="8"/>
      <c r="MOZ52" s="8"/>
      <c r="MPA52" s="8"/>
      <c r="MPB52" s="8"/>
      <c r="MPC52" s="8"/>
      <c r="MPD52" s="8"/>
      <c r="MPE52" s="8"/>
      <c r="MPF52" s="8"/>
      <c r="MPG52" s="8"/>
      <c r="MPH52" s="8"/>
      <c r="MPI52" s="8"/>
      <c r="MPJ52" s="8"/>
      <c r="MPK52" s="8"/>
      <c r="MPL52" s="8"/>
      <c r="MPM52" s="8"/>
      <c r="MPN52" s="8"/>
      <c r="MPO52" s="8"/>
      <c r="MPP52" s="8"/>
      <c r="MPQ52" s="8"/>
      <c r="MPR52" s="8"/>
      <c r="MPS52" s="8"/>
      <c r="MPT52" s="8"/>
      <c r="MPU52" s="8"/>
      <c r="MPV52" s="8"/>
      <c r="MPW52" s="8"/>
      <c r="MPX52" s="8"/>
      <c r="MPY52" s="8"/>
      <c r="MPZ52" s="8"/>
      <c r="MQA52" s="8"/>
      <c r="MQB52" s="8"/>
      <c r="MQC52" s="8"/>
      <c r="MQD52" s="8"/>
      <c r="MQE52" s="8"/>
      <c r="MQF52" s="8"/>
      <c r="MQG52" s="8"/>
      <c r="MQH52" s="8"/>
      <c r="MQI52" s="8"/>
      <c r="MQJ52" s="8"/>
      <c r="MQK52" s="8"/>
      <c r="MQL52" s="8"/>
      <c r="MQM52" s="8"/>
      <c r="MQN52" s="8"/>
      <c r="MQO52" s="8"/>
      <c r="MQP52" s="8"/>
      <c r="MQQ52" s="8"/>
      <c r="MQR52" s="8"/>
      <c r="MQS52" s="8"/>
      <c r="MQT52" s="8"/>
      <c r="MQU52" s="8"/>
      <c r="MQV52" s="8"/>
      <c r="MQW52" s="8"/>
      <c r="MQX52" s="8"/>
      <c r="MQY52" s="8"/>
      <c r="MQZ52" s="8"/>
      <c r="MRA52" s="8"/>
      <c r="MRB52" s="8"/>
      <c r="MRC52" s="8"/>
      <c r="MRD52" s="8"/>
      <c r="MRE52" s="8"/>
      <c r="MRF52" s="8"/>
      <c r="MRG52" s="8"/>
      <c r="MRH52" s="8"/>
      <c r="MRI52" s="8"/>
      <c r="MRJ52" s="8"/>
      <c r="MRK52" s="8"/>
      <c r="MRL52" s="8"/>
      <c r="MRM52" s="8"/>
      <c r="MRN52" s="8"/>
      <c r="MRO52" s="8"/>
      <c r="MRP52" s="8"/>
      <c r="MRQ52" s="8"/>
      <c r="MRR52" s="8"/>
      <c r="MRS52" s="8"/>
      <c r="MRT52" s="8"/>
      <c r="MRU52" s="8"/>
      <c r="MRV52" s="8"/>
      <c r="MRW52" s="8"/>
      <c r="MRX52" s="8"/>
      <c r="MRY52" s="8"/>
      <c r="MRZ52" s="8"/>
      <c r="MSA52" s="8"/>
      <c r="MSB52" s="8"/>
      <c r="MSC52" s="8"/>
      <c r="MSD52" s="8"/>
      <c r="MSE52" s="8"/>
      <c r="MSF52" s="8"/>
      <c r="MSG52" s="8"/>
      <c r="MSH52" s="8"/>
      <c r="MSI52" s="8"/>
      <c r="MSJ52" s="8"/>
      <c r="MSK52" s="8"/>
      <c r="MSL52" s="8"/>
      <c r="MSM52" s="8"/>
      <c r="MSN52" s="8"/>
      <c r="MSO52" s="8"/>
      <c r="MSP52" s="8"/>
      <c r="MSQ52" s="8"/>
      <c r="MSR52" s="8"/>
      <c r="MSS52" s="8"/>
      <c r="MST52" s="8"/>
      <c r="MSU52" s="8"/>
      <c r="MSV52" s="8"/>
      <c r="MSW52" s="8"/>
      <c r="MSX52" s="8"/>
      <c r="MSY52" s="8"/>
      <c r="MSZ52" s="8"/>
      <c r="MTA52" s="8"/>
      <c r="MTB52" s="8"/>
      <c r="MTC52" s="8"/>
      <c r="MTD52" s="8"/>
      <c r="MTE52" s="8"/>
      <c r="MTF52" s="8"/>
      <c r="MTG52" s="8"/>
      <c r="MTH52" s="8"/>
      <c r="MTI52" s="8"/>
      <c r="MTJ52" s="8"/>
      <c r="MTK52" s="8"/>
      <c r="MTL52" s="8"/>
      <c r="MTM52" s="8"/>
      <c r="MTN52" s="8"/>
      <c r="MTO52" s="8"/>
      <c r="MTP52" s="8"/>
      <c r="MTQ52" s="8"/>
      <c r="MTR52" s="8"/>
      <c r="MTS52" s="8"/>
      <c r="MTT52" s="8"/>
      <c r="MTU52" s="8"/>
      <c r="MTV52" s="8"/>
      <c r="MTW52" s="8"/>
      <c r="MTX52" s="8"/>
      <c r="MTY52" s="8"/>
      <c r="MTZ52" s="8"/>
      <c r="MUA52" s="8"/>
      <c r="MUB52" s="8"/>
      <c r="MUC52" s="8"/>
      <c r="MUD52" s="8"/>
      <c r="MUE52" s="8"/>
      <c r="MUF52" s="8"/>
      <c r="MUG52" s="8"/>
      <c r="MUH52" s="8"/>
      <c r="MUI52" s="8"/>
      <c r="MUJ52" s="8"/>
      <c r="MUK52" s="8"/>
      <c r="MUL52" s="8"/>
      <c r="MUM52" s="8"/>
      <c r="MUN52" s="8"/>
      <c r="MUO52" s="8"/>
      <c r="MUP52" s="8"/>
      <c r="MUQ52" s="8"/>
      <c r="MUR52" s="8"/>
      <c r="MUS52" s="8"/>
      <c r="MUT52" s="8"/>
      <c r="MUU52" s="8"/>
      <c r="MUV52" s="8"/>
      <c r="MUW52" s="8"/>
      <c r="MUX52" s="8"/>
      <c r="MUY52" s="8"/>
      <c r="MUZ52" s="8"/>
      <c r="MVA52" s="8"/>
      <c r="MVB52" s="8"/>
      <c r="MVC52" s="8"/>
      <c r="MVD52" s="8"/>
      <c r="MVE52" s="8"/>
      <c r="MVF52" s="8"/>
      <c r="MVG52" s="8"/>
      <c r="MVH52" s="8"/>
      <c r="MVI52" s="8"/>
      <c r="MVJ52" s="8"/>
      <c r="MVK52" s="8"/>
      <c r="MVL52" s="8"/>
      <c r="MVM52" s="8"/>
      <c r="MVN52" s="8"/>
      <c r="MVO52" s="8"/>
      <c r="MVP52" s="8"/>
      <c r="MVQ52" s="8"/>
      <c r="MVR52" s="8"/>
      <c r="MVS52" s="8"/>
      <c r="MVT52" s="8"/>
      <c r="MVU52" s="8"/>
      <c r="MVV52" s="8"/>
      <c r="MVW52" s="8"/>
      <c r="MVX52" s="8"/>
      <c r="MVY52" s="8"/>
      <c r="MVZ52" s="8"/>
      <c r="MWA52" s="8"/>
      <c r="MWB52" s="8"/>
      <c r="MWC52" s="8"/>
      <c r="MWD52" s="8"/>
      <c r="MWE52" s="8"/>
      <c r="MWF52" s="8"/>
      <c r="MWG52" s="8"/>
      <c r="MWH52" s="8"/>
      <c r="MWI52" s="8"/>
      <c r="MWJ52" s="8"/>
      <c r="MWK52" s="8"/>
      <c r="MWL52" s="8"/>
      <c r="MWM52" s="8"/>
      <c r="MWN52" s="8"/>
      <c r="MWO52" s="8"/>
      <c r="MWP52" s="8"/>
      <c r="MWQ52" s="8"/>
      <c r="MWR52" s="8"/>
      <c r="MWS52" s="8"/>
      <c r="MWT52" s="8"/>
      <c r="MWU52" s="8"/>
      <c r="MWV52" s="8"/>
      <c r="MWW52" s="8"/>
      <c r="MWX52" s="8"/>
      <c r="MWY52" s="8"/>
      <c r="MWZ52" s="8"/>
      <c r="MXA52" s="8"/>
      <c r="MXB52" s="8"/>
      <c r="MXC52" s="8"/>
      <c r="MXD52" s="8"/>
      <c r="MXE52" s="8"/>
      <c r="MXF52" s="8"/>
      <c r="MXG52" s="8"/>
      <c r="MXH52" s="8"/>
      <c r="MXI52" s="8"/>
      <c r="MXJ52" s="8"/>
      <c r="MXK52" s="8"/>
      <c r="MXL52" s="8"/>
      <c r="MXM52" s="8"/>
      <c r="MXN52" s="8"/>
      <c r="MXO52" s="8"/>
      <c r="MXP52" s="8"/>
      <c r="MXQ52" s="8"/>
      <c r="MXR52" s="8"/>
      <c r="MXS52" s="8"/>
      <c r="MXT52" s="8"/>
      <c r="MXU52" s="8"/>
      <c r="MXV52" s="8"/>
      <c r="MXW52" s="8"/>
      <c r="MXX52" s="8"/>
      <c r="MXY52" s="8"/>
      <c r="MXZ52" s="8"/>
      <c r="MYA52" s="8"/>
      <c r="MYB52" s="8"/>
      <c r="MYC52" s="8"/>
      <c r="MYD52" s="8"/>
      <c r="MYE52" s="8"/>
      <c r="MYF52" s="8"/>
      <c r="MYG52" s="8"/>
      <c r="MYH52" s="8"/>
      <c r="MYI52" s="8"/>
      <c r="MYJ52" s="8"/>
      <c r="MYK52" s="8"/>
      <c r="MYL52" s="8"/>
      <c r="MYM52" s="8"/>
      <c r="MYN52" s="8"/>
      <c r="MYO52" s="8"/>
      <c r="MYP52" s="8"/>
      <c r="MYQ52" s="8"/>
      <c r="MYR52" s="8"/>
      <c r="MYS52" s="8"/>
      <c r="MYT52" s="8"/>
      <c r="MYU52" s="8"/>
      <c r="MYV52" s="8"/>
      <c r="MYW52" s="8"/>
      <c r="MYX52" s="8"/>
      <c r="MYY52" s="8"/>
      <c r="MYZ52" s="8"/>
      <c r="MZA52" s="8"/>
      <c r="MZB52" s="8"/>
      <c r="MZC52" s="8"/>
      <c r="MZD52" s="8"/>
      <c r="MZE52" s="8"/>
      <c r="MZF52" s="8"/>
      <c r="MZG52" s="8"/>
      <c r="MZH52" s="8"/>
      <c r="MZI52" s="8"/>
      <c r="MZJ52" s="8"/>
      <c r="MZK52" s="8"/>
      <c r="MZL52" s="8"/>
      <c r="MZM52" s="8"/>
      <c r="MZN52" s="8"/>
      <c r="MZO52" s="8"/>
      <c r="MZP52" s="8"/>
      <c r="MZQ52" s="8"/>
      <c r="MZR52" s="8"/>
      <c r="MZS52" s="8"/>
      <c r="MZT52" s="8"/>
      <c r="MZU52" s="8"/>
      <c r="MZV52" s="8"/>
      <c r="MZW52" s="8"/>
      <c r="MZX52" s="8"/>
      <c r="MZY52" s="8"/>
      <c r="MZZ52" s="8"/>
      <c r="NAA52" s="8"/>
      <c r="NAB52" s="8"/>
      <c r="NAC52" s="8"/>
      <c r="NAD52" s="8"/>
      <c r="NAE52" s="8"/>
      <c r="NAF52" s="8"/>
      <c r="NAG52" s="8"/>
      <c r="NAH52" s="8"/>
      <c r="NAI52" s="8"/>
      <c r="NAJ52" s="8"/>
      <c r="NAK52" s="8"/>
      <c r="NAL52" s="8"/>
      <c r="NAM52" s="8"/>
      <c r="NAN52" s="8"/>
      <c r="NAO52" s="8"/>
      <c r="NAP52" s="8"/>
      <c r="NAQ52" s="8"/>
      <c r="NAR52" s="8"/>
      <c r="NAS52" s="8"/>
      <c r="NAT52" s="8"/>
      <c r="NAU52" s="8"/>
      <c r="NAV52" s="8"/>
      <c r="NAW52" s="8"/>
      <c r="NAX52" s="8"/>
      <c r="NAY52" s="8"/>
      <c r="NAZ52" s="8"/>
      <c r="NBA52" s="8"/>
      <c r="NBB52" s="8"/>
      <c r="NBC52" s="8"/>
      <c r="NBD52" s="8"/>
      <c r="NBE52" s="8"/>
      <c r="NBF52" s="8"/>
      <c r="NBG52" s="8"/>
      <c r="NBH52" s="8"/>
      <c r="NBI52" s="8"/>
      <c r="NBJ52" s="8"/>
      <c r="NBK52" s="8"/>
      <c r="NBL52" s="8"/>
      <c r="NBM52" s="8"/>
      <c r="NBN52" s="8"/>
      <c r="NBO52" s="8"/>
      <c r="NBP52" s="8"/>
      <c r="NBQ52" s="8"/>
      <c r="NBR52" s="8"/>
      <c r="NBS52" s="8"/>
      <c r="NBT52" s="8"/>
      <c r="NBU52" s="8"/>
      <c r="NBV52" s="8"/>
      <c r="NBW52" s="8"/>
      <c r="NBX52" s="8"/>
      <c r="NBY52" s="8"/>
      <c r="NBZ52" s="8"/>
      <c r="NCA52" s="8"/>
      <c r="NCB52" s="8"/>
      <c r="NCC52" s="8"/>
      <c r="NCD52" s="8"/>
      <c r="NCE52" s="8"/>
      <c r="NCF52" s="8"/>
      <c r="NCG52" s="8"/>
      <c r="NCH52" s="8"/>
      <c r="NCI52" s="8"/>
      <c r="NCJ52" s="8"/>
      <c r="NCK52" s="8"/>
      <c r="NCL52" s="8"/>
      <c r="NCM52" s="8"/>
      <c r="NCN52" s="8"/>
      <c r="NCO52" s="8"/>
      <c r="NCP52" s="8"/>
      <c r="NCQ52" s="8"/>
      <c r="NCR52" s="8"/>
      <c r="NCS52" s="8"/>
      <c r="NCT52" s="8"/>
      <c r="NCU52" s="8"/>
      <c r="NCV52" s="8"/>
      <c r="NCW52" s="8"/>
      <c r="NCX52" s="8"/>
      <c r="NCY52" s="8"/>
      <c r="NCZ52" s="8"/>
      <c r="NDA52" s="8"/>
      <c r="NDB52" s="8"/>
      <c r="NDC52" s="8"/>
      <c r="NDD52" s="8"/>
      <c r="NDE52" s="8"/>
      <c r="NDF52" s="8"/>
      <c r="NDG52" s="8"/>
      <c r="NDH52" s="8"/>
      <c r="NDI52" s="8"/>
      <c r="NDJ52" s="8"/>
      <c r="NDK52" s="8"/>
      <c r="NDL52" s="8"/>
      <c r="NDM52" s="8"/>
      <c r="NDN52" s="8"/>
      <c r="NDO52" s="8"/>
      <c r="NDP52" s="8"/>
      <c r="NDQ52" s="8"/>
      <c r="NDR52" s="8"/>
      <c r="NDS52" s="8"/>
      <c r="NDT52" s="8"/>
      <c r="NDU52" s="8"/>
      <c r="NDV52" s="8"/>
      <c r="NDW52" s="8"/>
      <c r="NDX52" s="8"/>
      <c r="NDY52" s="8"/>
      <c r="NDZ52" s="8"/>
      <c r="NEA52" s="8"/>
      <c r="NEB52" s="8"/>
      <c r="NEC52" s="8"/>
      <c r="NED52" s="8"/>
      <c r="NEE52" s="8"/>
      <c r="NEF52" s="8"/>
      <c r="NEG52" s="8"/>
      <c r="NEH52" s="8"/>
      <c r="NEI52" s="8"/>
      <c r="NEJ52" s="8"/>
      <c r="NEK52" s="8"/>
      <c r="NEL52" s="8"/>
      <c r="NEM52" s="8"/>
      <c r="NEN52" s="8"/>
      <c r="NEO52" s="8"/>
      <c r="NEP52" s="8"/>
      <c r="NEQ52" s="8"/>
      <c r="NER52" s="8"/>
      <c r="NES52" s="8"/>
      <c r="NET52" s="8"/>
      <c r="NEU52" s="8"/>
      <c r="NEV52" s="8"/>
      <c r="NEW52" s="8"/>
      <c r="NEX52" s="8"/>
      <c r="NEY52" s="8"/>
      <c r="NEZ52" s="8"/>
      <c r="NFA52" s="8"/>
      <c r="NFB52" s="8"/>
      <c r="NFC52" s="8"/>
      <c r="NFD52" s="8"/>
      <c r="NFE52" s="8"/>
      <c r="NFF52" s="8"/>
      <c r="NFG52" s="8"/>
      <c r="NFH52" s="8"/>
      <c r="NFI52" s="8"/>
      <c r="NFJ52" s="8"/>
      <c r="NFK52" s="8"/>
      <c r="NFL52" s="8"/>
      <c r="NFM52" s="8"/>
      <c r="NFN52" s="8"/>
      <c r="NFO52" s="8"/>
      <c r="NFP52" s="8"/>
      <c r="NFQ52" s="8"/>
      <c r="NFR52" s="8"/>
      <c r="NFS52" s="8"/>
      <c r="NFT52" s="8"/>
      <c r="NFU52" s="8"/>
      <c r="NFV52" s="8"/>
      <c r="NFW52" s="8"/>
      <c r="NFX52" s="8"/>
      <c r="NFY52" s="8"/>
      <c r="NFZ52" s="8"/>
      <c r="NGA52" s="8"/>
      <c r="NGB52" s="8"/>
      <c r="NGC52" s="8"/>
      <c r="NGD52" s="8"/>
      <c r="NGE52" s="8"/>
      <c r="NGF52" s="8"/>
      <c r="NGG52" s="8"/>
      <c r="NGH52" s="8"/>
      <c r="NGI52" s="8"/>
      <c r="NGJ52" s="8"/>
      <c r="NGK52" s="8"/>
      <c r="NGL52" s="8"/>
      <c r="NGM52" s="8"/>
      <c r="NGN52" s="8"/>
      <c r="NGO52" s="8"/>
      <c r="NGP52" s="8"/>
      <c r="NGQ52" s="8"/>
      <c r="NGR52" s="8"/>
      <c r="NGS52" s="8"/>
      <c r="NGT52" s="8"/>
      <c r="NGU52" s="8"/>
      <c r="NGV52" s="8"/>
      <c r="NGW52" s="8"/>
      <c r="NGX52" s="8"/>
      <c r="NGY52" s="8"/>
      <c r="NGZ52" s="8"/>
      <c r="NHA52" s="8"/>
      <c r="NHB52" s="8"/>
      <c r="NHC52" s="8"/>
      <c r="NHD52" s="8"/>
      <c r="NHE52" s="8"/>
      <c r="NHF52" s="8"/>
      <c r="NHG52" s="8"/>
      <c r="NHH52" s="8"/>
      <c r="NHI52" s="8"/>
      <c r="NHJ52" s="8"/>
      <c r="NHK52" s="8"/>
      <c r="NHL52" s="8"/>
      <c r="NHM52" s="8"/>
      <c r="NHN52" s="8"/>
      <c r="NHO52" s="8"/>
      <c r="NHP52" s="8"/>
      <c r="NHQ52" s="8"/>
      <c r="NHR52" s="8"/>
      <c r="NHS52" s="8"/>
      <c r="NHT52" s="8"/>
      <c r="NHU52" s="8"/>
      <c r="NHV52" s="8"/>
      <c r="NHW52" s="8"/>
      <c r="NHX52" s="8"/>
      <c r="NHY52" s="8"/>
      <c r="NHZ52" s="8"/>
      <c r="NIA52" s="8"/>
      <c r="NIB52" s="8"/>
      <c r="NIC52" s="8"/>
      <c r="NID52" s="8"/>
      <c r="NIE52" s="8"/>
      <c r="NIF52" s="8"/>
      <c r="NIG52" s="8"/>
      <c r="NIH52" s="8"/>
      <c r="NII52" s="8"/>
      <c r="NIJ52" s="8"/>
      <c r="NIK52" s="8"/>
      <c r="NIL52" s="8"/>
      <c r="NIM52" s="8"/>
      <c r="NIN52" s="8"/>
      <c r="NIO52" s="8"/>
      <c r="NIP52" s="8"/>
      <c r="NIQ52" s="8"/>
      <c r="NIR52" s="8"/>
      <c r="NIS52" s="8"/>
      <c r="NIT52" s="8"/>
      <c r="NIU52" s="8"/>
      <c r="NIV52" s="8"/>
      <c r="NIW52" s="8"/>
      <c r="NIX52" s="8"/>
      <c r="NIY52" s="8"/>
      <c r="NIZ52" s="8"/>
      <c r="NJA52" s="8"/>
      <c r="NJB52" s="8"/>
      <c r="NJC52" s="8"/>
      <c r="NJD52" s="8"/>
      <c r="NJE52" s="8"/>
      <c r="NJF52" s="8"/>
      <c r="NJG52" s="8"/>
      <c r="NJH52" s="8"/>
      <c r="NJI52" s="8"/>
      <c r="NJJ52" s="8"/>
      <c r="NJK52" s="8"/>
      <c r="NJL52" s="8"/>
      <c r="NJM52" s="8"/>
      <c r="NJN52" s="8"/>
      <c r="NJO52" s="8"/>
      <c r="NJP52" s="8"/>
      <c r="NJQ52" s="8"/>
      <c r="NJR52" s="8"/>
      <c r="NJS52" s="8"/>
      <c r="NJT52" s="8"/>
      <c r="NJU52" s="8"/>
      <c r="NJV52" s="8"/>
      <c r="NJW52" s="8"/>
      <c r="NJX52" s="8"/>
      <c r="NJY52" s="8"/>
      <c r="NJZ52" s="8"/>
      <c r="NKA52" s="8"/>
      <c r="NKB52" s="8"/>
      <c r="NKC52" s="8"/>
      <c r="NKD52" s="8"/>
      <c r="NKE52" s="8"/>
      <c r="NKF52" s="8"/>
      <c r="NKG52" s="8"/>
      <c r="NKH52" s="8"/>
      <c r="NKI52" s="8"/>
      <c r="NKJ52" s="8"/>
      <c r="NKK52" s="8"/>
      <c r="NKL52" s="8"/>
      <c r="NKM52" s="8"/>
      <c r="NKN52" s="8"/>
      <c r="NKO52" s="8"/>
      <c r="NKP52" s="8"/>
      <c r="NKQ52" s="8"/>
      <c r="NKR52" s="8"/>
      <c r="NKS52" s="8"/>
      <c r="NKT52" s="8"/>
      <c r="NKU52" s="8"/>
      <c r="NKV52" s="8"/>
      <c r="NKW52" s="8"/>
      <c r="NKX52" s="8"/>
      <c r="NKY52" s="8"/>
      <c r="NKZ52" s="8"/>
      <c r="NLA52" s="8"/>
      <c r="NLB52" s="8"/>
      <c r="NLC52" s="8"/>
      <c r="NLD52" s="8"/>
      <c r="NLE52" s="8"/>
      <c r="NLF52" s="8"/>
      <c r="NLG52" s="8"/>
      <c r="NLH52" s="8"/>
      <c r="NLI52" s="8"/>
      <c r="NLJ52" s="8"/>
      <c r="NLK52" s="8"/>
      <c r="NLL52" s="8"/>
      <c r="NLM52" s="8"/>
      <c r="NLN52" s="8"/>
      <c r="NLO52" s="8"/>
      <c r="NLP52" s="8"/>
      <c r="NLQ52" s="8"/>
      <c r="NLR52" s="8"/>
      <c r="NLS52" s="8"/>
      <c r="NLT52" s="8"/>
      <c r="NLU52" s="8"/>
      <c r="NLV52" s="8"/>
      <c r="NLW52" s="8"/>
      <c r="NLX52" s="8"/>
      <c r="NLY52" s="8"/>
      <c r="NLZ52" s="8"/>
      <c r="NMA52" s="8"/>
      <c r="NMB52" s="8"/>
      <c r="NMC52" s="8"/>
      <c r="NMD52" s="8"/>
      <c r="NME52" s="8"/>
      <c r="NMF52" s="8"/>
      <c r="NMG52" s="8"/>
      <c r="NMH52" s="8"/>
      <c r="NMI52" s="8"/>
      <c r="NMJ52" s="8"/>
      <c r="NMK52" s="8"/>
      <c r="NML52" s="8"/>
      <c r="NMM52" s="8"/>
      <c r="NMN52" s="8"/>
      <c r="NMO52" s="8"/>
      <c r="NMP52" s="8"/>
      <c r="NMQ52" s="8"/>
      <c r="NMR52" s="8"/>
      <c r="NMS52" s="8"/>
      <c r="NMT52" s="8"/>
      <c r="NMU52" s="8"/>
      <c r="NMV52" s="8"/>
      <c r="NMW52" s="8"/>
      <c r="NMX52" s="8"/>
      <c r="NMY52" s="8"/>
      <c r="NMZ52" s="8"/>
      <c r="NNA52" s="8"/>
      <c r="NNB52" s="8"/>
      <c r="NNC52" s="8"/>
      <c r="NND52" s="8"/>
      <c r="NNE52" s="8"/>
      <c r="NNF52" s="8"/>
      <c r="NNG52" s="8"/>
      <c r="NNH52" s="8"/>
      <c r="NNI52" s="8"/>
      <c r="NNJ52" s="8"/>
      <c r="NNK52" s="8"/>
      <c r="NNL52" s="8"/>
      <c r="NNM52" s="8"/>
      <c r="NNN52" s="8"/>
      <c r="NNO52" s="8"/>
      <c r="NNP52" s="8"/>
      <c r="NNQ52" s="8"/>
      <c r="NNR52" s="8"/>
      <c r="NNS52" s="8"/>
      <c r="NNT52" s="8"/>
      <c r="NNU52" s="8"/>
      <c r="NNV52" s="8"/>
      <c r="NNW52" s="8"/>
      <c r="NNX52" s="8"/>
      <c r="NNY52" s="8"/>
      <c r="NNZ52" s="8"/>
      <c r="NOA52" s="8"/>
      <c r="NOB52" s="8"/>
      <c r="NOC52" s="8"/>
      <c r="NOD52" s="8"/>
      <c r="NOE52" s="8"/>
      <c r="NOF52" s="8"/>
      <c r="NOG52" s="8"/>
      <c r="NOH52" s="8"/>
      <c r="NOI52" s="8"/>
      <c r="NOJ52" s="8"/>
      <c r="NOK52" s="8"/>
      <c r="NOL52" s="8"/>
      <c r="NOM52" s="8"/>
      <c r="NON52" s="8"/>
      <c r="NOO52" s="8"/>
      <c r="NOP52" s="8"/>
      <c r="NOQ52" s="8"/>
      <c r="NOR52" s="8"/>
      <c r="NOS52" s="8"/>
      <c r="NOT52" s="8"/>
      <c r="NOU52" s="8"/>
      <c r="NOV52" s="8"/>
      <c r="NOW52" s="8"/>
      <c r="NOX52" s="8"/>
      <c r="NOY52" s="8"/>
      <c r="NOZ52" s="8"/>
      <c r="NPA52" s="8"/>
      <c r="NPB52" s="8"/>
      <c r="NPC52" s="8"/>
      <c r="NPD52" s="8"/>
      <c r="NPE52" s="8"/>
      <c r="NPF52" s="8"/>
      <c r="NPG52" s="8"/>
      <c r="NPH52" s="8"/>
      <c r="NPI52" s="8"/>
      <c r="NPJ52" s="8"/>
      <c r="NPK52" s="8"/>
      <c r="NPL52" s="8"/>
      <c r="NPM52" s="8"/>
      <c r="NPN52" s="8"/>
      <c r="NPO52" s="8"/>
      <c r="NPP52" s="8"/>
      <c r="NPQ52" s="8"/>
      <c r="NPR52" s="8"/>
      <c r="NPS52" s="8"/>
      <c r="NPT52" s="8"/>
      <c r="NPU52" s="8"/>
      <c r="NPV52" s="8"/>
      <c r="NPW52" s="8"/>
      <c r="NPX52" s="8"/>
      <c r="NPY52" s="8"/>
      <c r="NPZ52" s="8"/>
      <c r="NQA52" s="8"/>
      <c r="NQB52" s="8"/>
      <c r="NQC52" s="8"/>
      <c r="NQD52" s="8"/>
      <c r="NQE52" s="8"/>
      <c r="NQF52" s="8"/>
      <c r="NQG52" s="8"/>
      <c r="NQH52" s="8"/>
      <c r="NQI52" s="8"/>
      <c r="NQJ52" s="8"/>
      <c r="NQK52" s="8"/>
      <c r="NQL52" s="8"/>
      <c r="NQM52" s="8"/>
      <c r="NQN52" s="8"/>
      <c r="NQO52" s="8"/>
      <c r="NQP52" s="8"/>
      <c r="NQQ52" s="8"/>
      <c r="NQR52" s="8"/>
      <c r="NQS52" s="8"/>
      <c r="NQT52" s="8"/>
      <c r="NQU52" s="8"/>
      <c r="NQV52" s="8"/>
      <c r="NQW52" s="8"/>
      <c r="NQX52" s="8"/>
      <c r="NQY52" s="8"/>
      <c r="NQZ52" s="8"/>
      <c r="NRA52" s="8"/>
      <c r="NRB52" s="8"/>
      <c r="NRC52" s="8"/>
      <c r="NRD52" s="8"/>
      <c r="NRE52" s="8"/>
      <c r="NRF52" s="8"/>
      <c r="NRG52" s="8"/>
      <c r="NRH52" s="8"/>
      <c r="NRI52" s="8"/>
      <c r="NRJ52" s="8"/>
      <c r="NRK52" s="8"/>
      <c r="NRL52" s="8"/>
      <c r="NRM52" s="8"/>
      <c r="NRN52" s="8"/>
      <c r="NRO52" s="8"/>
      <c r="NRP52" s="8"/>
      <c r="NRQ52" s="8"/>
      <c r="NRR52" s="8"/>
      <c r="NRS52" s="8"/>
      <c r="NRT52" s="8"/>
      <c r="NRU52" s="8"/>
      <c r="NRV52" s="8"/>
      <c r="NRW52" s="8"/>
      <c r="NRX52" s="8"/>
      <c r="NRY52" s="8"/>
      <c r="NRZ52" s="8"/>
      <c r="NSA52" s="8"/>
      <c r="NSB52" s="8"/>
      <c r="NSC52" s="8"/>
      <c r="NSD52" s="8"/>
      <c r="NSE52" s="8"/>
      <c r="NSF52" s="8"/>
      <c r="NSG52" s="8"/>
      <c r="NSH52" s="8"/>
      <c r="NSI52" s="8"/>
      <c r="NSJ52" s="8"/>
      <c r="NSK52" s="8"/>
      <c r="NSL52" s="8"/>
      <c r="NSM52" s="8"/>
      <c r="NSN52" s="8"/>
      <c r="NSO52" s="8"/>
      <c r="NSP52" s="8"/>
      <c r="NSQ52" s="8"/>
      <c r="NSR52" s="8"/>
      <c r="NSS52" s="8"/>
      <c r="NST52" s="8"/>
      <c r="NSU52" s="8"/>
      <c r="NSV52" s="8"/>
      <c r="NSW52" s="8"/>
      <c r="NSX52" s="8"/>
      <c r="NSY52" s="8"/>
      <c r="NSZ52" s="8"/>
      <c r="NTA52" s="8"/>
      <c r="NTB52" s="8"/>
      <c r="NTC52" s="8"/>
      <c r="NTD52" s="8"/>
      <c r="NTE52" s="8"/>
      <c r="NTF52" s="8"/>
      <c r="NTG52" s="8"/>
      <c r="NTH52" s="8"/>
      <c r="NTI52" s="8"/>
      <c r="NTJ52" s="8"/>
      <c r="NTK52" s="8"/>
      <c r="NTL52" s="8"/>
      <c r="NTM52" s="8"/>
      <c r="NTN52" s="8"/>
      <c r="NTO52" s="8"/>
      <c r="NTP52" s="8"/>
      <c r="NTQ52" s="8"/>
      <c r="NTR52" s="8"/>
      <c r="NTS52" s="8"/>
      <c r="NTT52" s="8"/>
      <c r="NTU52" s="8"/>
      <c r="NTV52" s="8"/>
      <c r="NTW52" s="8"/>
      <c r="NTX52" s="8"/>
      <c r="NTY52" s="8"/>
      <c r="NTZ52" s="8"/>
      <c r="NUA52" s="8"/>
      <c r="NUB52" s="8"/>
      <c r="NUC52" s="8"/>
      <c r="NUD52" s="8"/>
      <c r="NUE52" s="8"/>
      <c r="NUF52" s="8"/>
      <c r="NUG52" s="8"/>
      <c r="NUH52" s="8"/>
      <c r="NUI52" s="8"/>
      <c r="NUJ52" s="8"/>
      <c r="NUK52" s="8"/>
      <c r="NUL52" s="8"/>
      <c r="NUM52" s="8"/>
      <c r="NUN52" s="8"/>
      <c r="NUO52" s="8"/>
      <c r="NUP52" s="8"/>
      <c r="NUQ52" s="8"/>
      <c r="NUR52" s="8"/>
      <c r="NUS52" s="8"/>
      <c r="NUT52" s="8"/>
      <c r="NUU52" s="8"/>
      <c r="NUV52" s="8"/>
      <c r="NUW52" s="8"/>
      <c r="NUX52" s="8"/>
      <c r="NUY52" s="8"/>
      <c r="NUZ52" s="8"/>
      <c r="NVA52" s="8"/>
      <c r="NVB52" s="8"/>
      <c r="NVC52" s="8"/>
      <c r="NVD52" s="8"/>
      <c r="NVE52" s="8"/>
      <c r="NVF52" s="8"/>
      <c r="NVG52" s="8"/>
      <c r="NVH52" s="8"/>
      <c r="NVI52" s="8"/>
      <c r="NVJ52" s="8"/>
      <c r="NVK52" s="8"/>
      <c r="NVL52" s="8"/>
      <c r="NVM52" s="8"/>
      <c r="NVN52" s="8"/>
      <c r="NVO52" s="8"/>
      <c r="NVP52" s="8"/>
      <c r="NVQ52" s="8"/>
      <c r="NVR52" s="8"/>
      <c r="NVS52" s="8"/>
      <c r="NVT52" s="8"/>
      <c r="NVU52" s="8"/>
      <c r="NVV52" s="8"/>
      <c r="NVW52" s="8"/>
      <c r="NVX52" s="8"/>
      <c r="NVY52" s="8"/>
      <c r="NVZ52" s="8"/>
      <c r="NWA52" s="8"/>
      <c r="NWB52" s="8"/>
      <c r="NWC52" s="8"/>
      <c r="NWD52" s="8"/>
      <c r="NWE52" s="8"/>
      <c r="NWF52" s="8"/>
      <c r="NWG52" s="8"/>
      <c r="NWH52" s="8"/>
      <c r="NWI52" s="8"/>
      <c r="NWJ52" s="8"/>
      <c r="NWK52" s="8"/>
      <c r="NWL52" s="8"/>
      <c r="NWM52" s="8"/>
      <c r="NWN52" s="8"/>
      <c r="NWO52" s="8"/>
      <c r="NWP52" s="8"/>
      <c r="NWQ52" s="8"/>
      <c r="NWR52" s="8"/>
      <c r="NWS52" s="8"/>
      <c r="NWT52" s="8"/>
      <c r="NWU52" s="8"/>
      <c r="NWV52" s="8"/>
      <c r="NWW52" s="8"/>
      <c r="NWX52" s="8"/>
      <c r="NWY52" s="8"/>
      <c r="NWZ52" s="8"/>
      <c r="NXA52" s="8"/>
      <c r="NXB52" s="8"/>
      <c r="NXC52" s="8"/>
      <c r="NXD52" s="8"/>
      <c r="NXE52" s="8"/>
      <c r="NXF52" s="8"/>
      <c r="NXG52" s="8"/>
      <c r="NXH52" s="8"/>
      <c r="NXI52" s="8"/>
      <c r="NXJ52" s="8"/>
      <c r="NXK52" s="8"/>
      <c r="NXL52" s="8"/>
      <c r="NXM52" s="8"/>
      <c r="NXN52" s="8"/>
      <c r="NXO52" s="8"/>
      <c r="NXP52" s="8"/>
      <c r="NXQ52" s="8"/>
      <c r="NXR52" s="8"/>
      <c r="NXS52" s="8"/>
      <c r="NXT52" s="8"/>
      <c r="NXU52" s="8"/>
      <c r="NXV52" s="8"/>
      <c r="NXW52" s="8"/>
      <c r="NXX52" s="8"/>
      <c r="NXY52" s="8"/>
      <c r="NXZ52" s="8"/>
      <c r="NYA52" s="8"/>
      <c r="NYB52" s="8"/>
      <c r="NYC52" s="8"/>
      <c r="NYD52" s="8"/>
      <c r="NYE52" s="8"/>
      <c r="NYF52" s="8"/>
      <c r="NYG52" s="8"/>
      <c r="NYH52" s="8"/>
      <c r="NYI52" s="8"/>
      <c r="NYJ52" s="8"/>
      <c r="NYK52" s="8"/>
      <c r="NYL52" s="8"/>
      <c r="NYM52" s="8"/>
      <c r="NYN52" s="8"/>
      <c r="NYO52" s="8"/>
      <c r="NYP52" s="8"/>
      <c r="NYQ52" s="8"/>
      <c r="NYR52" s="8"/>
      <c r="NYS52" s="8"/>
      <c r="NYT52" s="8"/>
      <c r="NYU52" s="8"/>
      <c r="NYV52" s="8"/>
      <c r="NYW52" s="8"/>
      <c r="NYX52" s="8"/>
      <c r="NYY52" s="8"/>
      <c r="NYZ52" s="8"/>
      <c r="NZA52" s="8"/>
      <c r="NZB52" s="8"/>
      <c r="NZC52" s="8"/>
      <c r="NZD52" s="8"/>
      <c r="NZE52" s="8"/>
      <c r="NZF52" s="8"/>
      <c r="NZG52" s="8"/>
      <c r="NZH52" s="8"/>
      <c r="NZI52" s="8"/>
      <c r="NZJ52" s="8"/>
      <c r="NZK52" s="8"/>
      <c r="NZL52" s="8"/>
      <c r="NZM52" s="8"/>
      <c r="NZN52" s="8"/>
      <c r="NZO52" s="8"/>
      <c r="NZP52" s="8"/>
      <c r="NZQ52" s="8"/>
      <c r="NZR52" s="8"/>
      <c r="NZS52" s="8"/>
      <c r="NZT52" s="8"/>
      <c r="NZU52" s="8"/>
      <c r="NZV52" s="8"/>
      <c r="NZW52" s="8"/>
      <c r="NZX52" s="8"/>
      <c r="NZY52" s="8"/>
      <c r="NZZ52" s="8"/>
      <c r="OAA52" s="8"/>
      <c r="OAB52" s="8"/>
      <c r="OAC52" s="8"/>
      <c r="OAD52" s="8"/>
      <c r="OAE52" s="8"/>
      <c r="OAF52" s="8"/>
      <c r="OAG52" s="8"/>
      <c r="OAH52" s="8"/>
      <c r="OAI52" s="8"/>
      <c r="OAJ52" s="8"/>
      <c r="OAK52" s="8"/>
      <c r="OAL52" s="8"/>
      <c r="OAM52" s="8"/>
      <c r="OAN52" s="8"/>
      <c r="OAO52" s="8"/>
      <c r="OAP52" s="8"/>
      <c r="OAQ52" s="8"/>
      <c r="OAR52" s="8"/>
      <c r="OAS52" s="8"/>
      <c r="OAT52" s="8"/>
      <c r="OAU52" s="8"/>
      <c r="OAV52" s="8"/>
      <c r="OAW52" s="8"/>
      <c r="OAX52" s="8"/>
      <c r="OAY52" s="8"/>
      <c r="OAZ52" s="8"/>
      <c r="OBA52" s="8"/>
      <c r="OBB52" s="8"/>
      <c r="OBC52" s="8"/>
      <c r="OBD52" s="8"/>
      <c r="OBE52" s="8"/>
      <c r="OBF52" s="8"/>
      <c r="OBG52" s="8"/>
      <c r="OBH52" s="8"/>
      <c r="OBI52" s="8"/>
      <c r="OBJ52" s="8"/>
      <c r="OBK52" s="8"/>
      <c r="OBL52" s="8"/>
      <c r="OBM52" s="8"/>
      <c r="OBN52" s="8"/>
      <c r="OBO52" s="8"/>
      <c r="OBP52" s="8"/>
      <c r="OBQ52" s="8"/>
      <c r="OBR52" s="8"/>
      <c r="OBS52" s="8"/>
      <c r="OBT52" s="8"/>
      <c r="OBU52" s="8"/>
      <c r="OBV52" s="8"/>
      <c r="OBW52" s="8"/>
      <c r="OBX52" s="8"/>
      <c r="OBY52" s="8"/>
      <c r="OBZ52" s="8"/>
      <c r="OCA52" s="8"/>
      <c r="OCB52" s="8"/>
      <c r="OCC52" s="8"/>
      <c r="OCD52" s="8"/>
      <c r="OCE52" s="8"/>
      <c r="OCF52" s="8"/>
      <c r="OCG52" s="8"/>
      <c r="OCH52" s="8"/>
      <c r="OCI52" s="8"/>
      <c r="OCJ52" s="8"/>
      <c r="OCK52" s="8"/>
      <c r="OCL52" s="8"/>
      <c r="OCM52" s="8"/>
      <c r="OCN52" s="8"/>
      <c r="OCO52" s="8"/>
      <c r="OCP52" s="8"/>
      <c r="OCQ52" s="8"/>
      <c r="OCR52" s="8"/>
      <c r="OCS52" s="8"/>
      <c r="OCT52" s="8"/>
      <c r="OCU52" s="8"/>
      <c r="OCV52" s="8"/>
      <c r="OCW52" s="8"/>
      <c r="OCX52" s="8"/>
      <c r="OCY52" s="8"/>
      <c r="OCZ52" s="8"/>
      <c r="ODA52" s="8"/>
      <c r="ODB52" s="8"/>
      <c r="ODC52" s="8"/>
      <c r="ODD52" s="8"/>
      <c r="ODE52" s="8"/>
      <c r="ODF52" s="8"/>
      <c r="ODG52" s="8"/>
      <c r="ODH52" s="8"/>
      <c r="ODI52" s="8"/>
      <c r="ODJ52" s="8"/>
      <c r="ODK52" s="8"/>
      <c r="ODL52" s="8"/>
      <c r="ODM52" s="8"/>
      <c r="ODN52" s="8"/>
      <c r="ODO52" s="8"/>
      <c r="ODP52" s="8"/>
      <c r="ODQ52" s="8"/>
      <c r="ODR52" s="8"/>
      <c r="ODS52" s="8"/>
      <c r="ODT52" s="8"/>
      <c r="ODU52" s="8"/>
      <c r="ODV52" s="8"/>
      <c r="ODW52" s="8"/>
      <c r="ODX52" s="8"/>
      <c r="ODY52" s="8"/>
      <c r="ODZ52" s="8"/>
      <c r="OEA52" s="8"/>
      <c r="OEB52" s="8"/>
      <c r="OEC52" s="8"/>
      <c r="OED52" s="8"/>
      <c r="OEE52" s="8"/>
      <c r="OEF52" s="8"/>
      <c r="OEG52" s="8"/>
      <c r="OEH52" s="8"/>
      <c r="OEI52" s="8"/>
      <c r="OEJ52" s="8"/>
      <c r="OEK52" s="8"/>
      <c r="OEL52" s="8"/>
      <c r="OEM52" s="8"/>
      <c r="OEN52" s="8"/>
      <c r="OEO52" s="8"/>
      <c r="OEP52" s="8"/>
      <c r="OEQ52" s="8"/>
      <c r="OER52" s="8"/>
      <c r="OES52" s="8"/>
      <c r="OET52" s="8"/>
      <c r="OEU52" s="8"/>
      <c r="OEV52" s="8"/>
      <c r="OEW52" s="8"/>
      <c r="OEX52" s="8"/>
      <c r="OEY52" s="8"/>
      <c r="OEZ52" s="8"/>
      <c r="OFA52" s="8"/>
      <c r="OFB52" s="8"/>
      <c r="OFC52" s="8"/>
      <c r="OFD52" s="8"/>
      <c r="OFE52" s="8"/>
      <c r="OFF52" s="8"/>
      <c r="OFG52" s="8"/>
      <c r="OFH52" s="8"/>
      <c r="OFI52" s="8"/>
      <c r="OFJ52" s="8"/>
      <c r="OFK52" s="8"/>
      <c r="OFL52" s="8"/>
      <c r="OFM52" s="8"/>
      <c r="OFN52" s="8"/>
      <c r="OFO52" s="8"/>
      <c r="OFP52" s="8"/>
      <c r="OFQ52" s="8"/>
      <c r="OFR52" s="8"/>
      <c r="OFS52" s="8"/>
      <c r="OFT52" s="8"/>
      <c r="OFU52" s="8"/>
      <c r="OFV52" s="8"/>
      <c r="OFW52" s="8"/>
      <c r="OFX52" s="8"/>
      <c r="OFY52" s="8"/>
      <c r="OFZ52" s="8"/>
      <c r="OGA52" s="8"/>
      <c r="OGB52" s="8"/>
      <c r="OGC52" s="8"/>
      <c r="OGD52" s="8"/>
      <c r="OGE52" s="8"/>
      <c r="OGF52" s="8"/>
      <c r="OGG52" s="8"/>
      <c r="OGH52" s="8"/>
      <c r="OGI52" s="8"/>
      <c r="OGJ52" s="8"/>
      <c r="OGK52" s="8"/>
      <c r="OGL52" s="8"/>
      <c r="OGM52" s="8"/>
      <c r="OGN52" s="8"/>
      <c r="OGO52" s="8"/>
      <c r="OGP52" s="8"/>
      <c r="OGQ52" s="8"/>
      <c r="OGR52" s="8"/>
      <c r="OGS52" s="8"/>
      <c r="OGT52" s="8"/>
      <c r="OGU52" s="8"/>
      <c r="OGV52" s="8"/>
      <c r="OGW52" s="8"/>
      <c r="OGX52" s="8"/>
      <c r="OGY52" s="8"/>
      <c r="OGZ52" s="8"/>
      <c r="OHA52" s="8"/>
      <c r="OHB52" s="8"/>
      <c r="OHC52" s="8"/>
      <c r="OHD52" s="8"/>
      <c r="OHE52" s="8"/>
      <c r="OHF52" s="8"/>
      <c r="OHG52" s="8"/>
      <c r="OHH52" s="8"/>
      <c r="OHI52" s="8"/>
      <c r="OHJ52" s="8"/>
      <c r="OHK52" s="8"/>
      <c r="OHL52" s="8"/>
      <c r="OHM52" s="8"/>
      <c r="OHN52" s="8"/>
      <c r="OHO52" s="8"/>
      <c r="OHP52" s="8"/>
      <c r="OHQ52" s="8"/>
      <c r="OHR52" s="8"/>
      <c r="OHS52" s="8"/>
      <c r="OHT52" s="8"/>
      <c r="OHU52" s="8"/>
      <c r="OHV52" s="8"/>
      <c r="OHW52" s="8"/>
      <c r="OHX52" s="8"/>
      <c r="OHY52" s="8"/>
      <c r="OHZ52" s="8"/>
      <c r="OIA52" s="8"/>
      <c r="OIB52" s="8"/>
      <c r="OIC52" s="8"/>
      <c r="OID52" s="8"/>
      <c r="OIE52" s="8"/>
      <c r="OIF52" s="8"/>
      <c r="OIG52" s="8"/>
      <c r="OIH52" s="8"/>
      <c r="OII52" s="8"/>
      <c r="OIJ52" s="8"/>
      <c r="OIK52" s="8"/>
      <c r="OIL52" s="8"/>
      <c r="OIM52" s="8"/>
      <c r="OIN52" s="8"/>
      <c r="OIO52" s="8"/>
      <c r="OIP52" s="8"/>
      <c r="OIQ52" s="8"/>
      <c r="OIR52" s="8"/>
      <c r="OIS52" s="8"/>
      <c r="OIT52" s="8"/>
      <c r="OIU52" s="8"/>
      <c r="OIV52" s="8"/>
      <c r="OIW52" s="8"/>
      <c r="OIX52" s="8"/>
      <c r="OIY52" s="8"/>
      <c r="OIZ52" s="8"/>
      <c r="OJA52" s="8"/>
      <c r="OJB52" s="8"/>
      <c r="OJC52" s="8"/>
      <c r="OJD52" s="8"/>
      <c r="OJE52" s="8"/>
      <c r="OJF52" s="8"/>
      <c r="OJG52" s="8"/>
      <c r="OJH52" s="8"/>
      <c r="OJI52" s="8"/>
      <c r="OJJ52" s="8"/>
      <c r="OJK52" s="8"/>
      <c r="OJL52" s="8"/>
      <c r="OJM52" s="8"/>
      <c r="OJN52" s="8"/>
      <c r="OJO52" s="8"/>
      <c r="OJP52" s="8"/>
      <c r="OJQ52" s="8"/>
      <c r="OJR52" s="8"/>
      <c r="OJS52" s="8"/>
      <c r="OJT52" s="8"/>
      <c r="OJU52" s="8"/>
      <c r="OJV52" s="8"/>
      <c r="OJW52" s="8"/>
      <c r="OJX52" s="8"/>
      <c r="OJY52" s="8"/>
      <c r="OJZ52" s="8"/>
      <c r="OKA52" s="8"/>
      <c r="OKB52" s="8"/>
      <c r="OKC52" s="8"/>
      <c r="OKD52" s="8"/>
      <c r="OKE52" s="8"/>
      <c r="OKF52" s="8"/>
      <c r="OKG52" s="8"/>
      <c r="OKH52" s="8"/>
      <c r="OKI52" s="8"/>
      <c r="OKJ52" s="8"/>
      <c r="OKK52" s="8"/>
      <c r="OKL52" s="8"/>
      <c r="OKM52" s="8"/>
      <c r="OKN52" s="8"/>
      <c r="OKO52" s="8"/>
      <c r="OKP52" s="8"/>
      <c r="OKQ52" s="8"/>
      <c r="OKR52" s="8"/>
      <c r="OKS52" s="8"/>
      <c r="OKT52" s="8"/>
      <c r="OKU52" s="8"/>
      <c r="OKV52" s="8"/>
      <c r="OKW52" s="8"/>
      <c r="OKX52" s="8"/>
      <c r="OKY52" s="8"/>
      <c r="OKZ52" s="8"/>
      <c r="OLA52" s="8"/>
      <c r="OLB52" s="8"/>
      <c r="OLC52" s="8"/>
      <c r="OLD52" s="8"/>
      <c r="OLE52" s="8"/>
      <c r="OLF52" s="8"/>
      <c r="OLG52" s="8"/>
      <c r="OLH52" s="8"/>
      <c r="OLI52" s="8"/>
      <c r="OLJ52" s="8"/>
      <c r="OLK52" s="8"/>
      <c r="OLL52" s="8"/>
      <c r="OLM52" s="8"/>
      <c r="OLN52" s="8"/>
      <c r="OLO52" s="8"/>
      <c r="OLP52" s="8"/>
      <c r="OLQ52" s="8"/>
      <c r="OLR52" s="8"/>
      <c r="OLS52" s="8"/>
      <c r="OLT52" s="8"/>
      <c r="OLU52" s="8"/>
      <c r="OLV52" s="8"/>
      <c r="OLW52" s="8"/>
      <c r="OLX52" s="8"/>
      <c r="OLY52" s="8"/>
      <c r="OLZ52" s="8"/>
      <c r="OMA52" s="8"/>
      <c r="OMB52" s="8"/>
      <c r="OMC52" s="8"/>
      <c r="OMD52" s="8"/>
      <c r="OME52" s="8"/>
      <c r="OMF52" s="8"/>
      <c r="OMG52" s="8"/>
      <c r="OMH52" s="8"/>
      <c r="OMI52" s="8"/>
      <c r="OMJ52" s="8"/>
      <c r="OMK52" s="8"/>
      <c r="OML52" s="8"/>
      <c r="OMM52" s="8"/>
      <c r="OMN52" s="8"/>
      <c r="OMO52" s="8"/>
      <c r="OMP52" s="8"/>
      <c r="OMQ52" s="8"/>
      <c r="OMR52" s="8"/>
      <c r="OMS52" s="8"/>
      <c r="OMT52" s="8"/>
      <c r="OMU52" s="8"/>
      <c r="OMV52" s="8"/>
      <c r="OMW52" s="8"/>
      <c r="OMX52" s="8"/>
      <c r="OMY52" s="8"/>
      <c r="OMZ52" s="8"/>
      <c r="ONA52" s="8"/>
      <c r="ONB52" s="8"/>
      <c r="ONC52" s="8"/>
      <c r="OND52" s="8"/>
      <c r="ONE52" s="8"/>
      <c r="ONF52" s="8"/>
      <c r="ONG52" s="8"/>
      <c r="ONH52" s="8"/>
      <c r="ONI52" s="8"/>
      <c r="ONJ52" s="8"/>
      <c r="ONK52" s="8"/>
      <c r="ONL52" s="8"/>
      <c r="ONM52" s="8"/>
      <c r="ONN52" s="8"/>
      <c r="ONO52" s="8"/>
      <c r="ONP52" s="8"/>
      <c r="ONQ52" s="8"/>
      <c r="ONR52" s="8"/>
      <c r="ONS52" s="8"/>
      <c r="ONT52" s="8"/>
      <c r="ONU52" s="8"/>
      <c r="ONV52" s="8"/>
      <c r="ONW52" s="8"/>
      <c r="ONX52" s="8"/>
      <c r="ONY52" s="8"/>
      <c r="ONZ52" s="8"/>
      <c r="OOA52" s="8"/>
      <c r="OOB52" s="8"/>
      <c r="OOC52" s="8"/>
      <c r="OOD52" s="8"/>
      <c r="OOE52" s="8"/>
      <c r="OOF52" s="8"/>
      <c r="OOG52" s="8"/>
      <c r="OOH52" s="8"/>
      <c r="OOI52" s="8"/>
      <c r="OOJ52" s="8"/>
      <c r="OOK52" s="8"/>
      <c r="OOL52" s="8"/>
      <c r="OOM52" s="8"/>
      <c r="OON52" s="8"/>
      <c r="OOO52" s="8"/>
      <c r="OOP52" s="8"/>
      <c r="OOQ52" s="8"/>
      <c r="OOR52" s="8"/>
      <c r="OOS52" s="8"/>
      <c r="OOT52" s="8"/>
      <c r="OOU52" s="8"/>
      <c r="OOV52" s="8"/>
      <c r="OOW52" s="8"/>
      <c r="OOX52" s="8"/>
      <c r="OOY52" s="8"/>
      <c r="OOZ52" s="8"/>
      <c r="OPA52" s="8"/>
      <c r="OPB52" s="8"/>
      <c r="OPC52" s="8"/>
      <c r="OPD52" s="8"/>
      <c r="OPE52" s="8"/>
      <c r="OPF52" s="8"/>
      <c r="OPG52" s="8"/>
      <c r="OPH52" s="8"/>
      <c r="OPI52" s="8"/>
      <c r="OPJ52" s="8"/>
      <c r="OPK52" s="8"/>
      <c r="OPL52" s="8"/>
      <c r="OPM52" s="8"/>
      <c r="OPN52" s="8"/>
      <c r="OPO52" s="8"/>
      <c r="OPP52" s="8"/>
      <c r="OPQ52" s="8"/>
      <c r="OPR52" s="8"/>
      <c r="OPS52" s="8"/>
      <c r="OPT52" s="8"/>
      <c r="OPU52" s="8"/>
      <c r="OPV52" s="8"/>
      <c r="OPW52" s="8"/>
      <c r="OPX52" s="8"/>
      <c r="OPY52" s="8"/>
      <c r="OPZ52" s="8"/>
      <c r="OQA52" s="8"/>
      <c r="OQB52" s="8"/>
      <c r="OQC52" s="8"/>
      <c r="OQD52" s="8"/>
      <c r="OQE52" s="8"/>
      <c r="OQF52" s="8"/>
      <c r="OQG52" s="8"/>
      <c r="OQH52" s="8"/>
      <c r="OQI52" s="8"/>
      <c r="OQJ52" s="8"/>
      <c r="OQK52" s="8"/>
      <c r="OQL52" s="8"/>
      <c r="OQM52" s="8"/>
      <c r="OQN52" s="8"/>
      <c r="OQO52" s="8"/>
      <c r="OQP52" s="8"/>
      <c r="OQQ52" s="8"/>
      <c r="OQR52" s="8"/>
      <c r="OQS52" s="8"/>
      <c r="OQT52" s="8"/>
      <c r="OQU52" s="8"/>
      <c r="OQV52" s="8"/>
      <c r="OQW52" s="8"/>
      <c r="OQX52" s="8"/>
      <c r="OQY52" s="8"/>
      <c r="OQZ52" s="8"/>
      <c r="ORA52" s="8"/>
      <c r="ORB52" s="8"/>
      <c r="ORC52" s="8"/>
      <c r="ORD52" s="8"/>
      <c r="ORE52" s="8"/>
      <c r="ORF52" s="8"/>
      <c r="ORG52" s="8"/>
      <c r="ORH52" s="8"/>
      <c r="ORI52" s="8"/>
      <c r="ORJ52" s="8"/>
      <c r="ORK52" s="8"/>
      <c r="ORL52" s="8"/>
      <c r="ORM52" s="8"/>
      <c r="ORN52" s="8"/>
      <c r="ORO52" s="8"/>
      <c r="ORP52" s="8"/>
      <c r="ORQ52" s="8"/>
      <c r="ORR52" s="8"/>
      <c r="ORS52" s="8"/>
      <c r="ORT52" s="8"/>
      <c r="ORU52" s="8"/>
      <c r="ORV52" s="8"/>
      <c r="ORW52" s="8"/>
      <c r="ORX52" s="8"/>
      <c r="ORY52" s="8"/>
      <c r="ORZ52" s="8"/>
      <c r="OSA52" s="8"/>
      <c r="OSB52" s="8"/>
      <c r="OSC52" s="8"/>
      <c r="OSD52" s="8"/>
      <c r="OSE52" s="8"/>
      <c r="OSF52" s="8"/>
      <c r="OSG52" s="8"/>
      <c r="OSH52" s="8"/>
      <c r="OSI52" s="8"/>
      <c r="OSJ52" s="8"/>
      <c r="OSK52" s="8"/>
      <c r="OSL52" s="8"/>
      <c r="OSM52" s="8"/>
      <c r="OSN52" s="8"/>
      <c r="OSO52" s="8"/>
      <c r="OSP52" s="8"/>
      <c r="OSQ52" s="8"/>
      <c r="OSR52" s="8"/>
      <c r="OSS52" s="8"/>
      <c r="OST52" s="8"/>
      <c r="OSU52" s="8"/>
      <c r="OSV52" s="8"/>
      <c r="OSW52" s="8"/>
      <c r="OSX52" s="8"/>
      <c r="OSY52" s="8"/>
      <c r="OSZ52" s="8"/>
      <c r="OTA52" s="8"/>
      <c r="OTB52" s="8"/>
      <c r="OTC52" s="8"/>
      <c r="OTD52" s="8"/>
      <c r="OTE52" s="8"/>
      <c r="OTF52" s="8"/>
      <c r="OTG52" s="8"/>
      <c r="OTH52" s="8"/>
      <c r="OTI52" s="8"/>
      <c r="OTJ52" s="8"/>
      <c r="OTK52" s="8"/>
      <c r="OTL52" s="8"/>
      <c r="OTM52" s="8"/>
      <c r="OTN52" s="8"/>
      <c r="OTO52" s="8"/>
      <c r="OTP52" s="8"/>
      <c r="OTQ52" s="8"/>
      <c r="OTR52" s="8"/>
      <c r="OTS52" s="8"/>
      <c r="OTT52" s="8"/>
      <c r="OTU52" s="8"/>
      <c r="OTV52" s="8"/>
      <c r="OTW52" s="8"/>
      <c r="OTX52" s="8"/>
      <c r="OTY52" s="8"/>
      <c r="OTZ52" s="8"/>
      <c r="OUA52" s="8"/>
      <c r="OUB52" s="8"/>
      <c r="OUC52" s="8"/>
      <c r="OUD52" s="8"/>
      <c r="OUE52" s="8"/>
      <c r="OUF52" s="8"/>
      <c r="OUG52" s="8"/>
      <c r="OUH52" s="8"/>
      <c r="OUI52" s="8"/>
      <c r="OUJ52" s="8"/>
      <c r="OUK52" s="8"/>
      <c r="OUL52" s="8"/>
      <c r="OUM52" s="8"/>
      <c r="OUN52" s="8"/>
      <c r="OUO52" s="8"/>
      <c r="OUP52" s="8"/>
      <c r="OUQ52" s="8"/>
      <c r="OUR52" s="8"/>
      <c r="OUS52" s="8"/>
      <c r="OUT52" s="8"/>
      <c r="OUU52" s="8"/>
      <c r="OUV52" s="8"/>
      <c r="OUW52" s="8"/>
      <c r="OUX52" s="8"/>
      <c r="OUY52" s="8"/>
      <c r="OUZ52" s="8"/>
      <c r="OVA52" s="8"/>
      <c r="OVB52" s="8"/>
      <c r="OVC52" s="8"/>
      <c r="OVD52" s="8"/>
      <c r="OVE52" s="8"/>
      <c r="OVF52" s="8"/>
      <c r="OVG52" s="8"/>
      <c r="OVH52" s="8"/>
      <c r="OVI52" s="8"/>
      <c r="OVJ52" s="8"/>
      <c r="OVK52" s="8"/>
      <c r="OVL52" s="8"/>
      <c r="OVM52" s="8"/>
      <c r="OVN52" s="8"/>
      <c r="OVO52" s="8"/>
      <c r="OVP52" s="8"/>
      <c r="OVQ52" s="8"/>
      <c r="OVR52" s="8"/>
      <c r="OVS52" s="8"/>
      <c r="OVT52" s="8"/>
      <c r="OVU52" s="8"/>
      <c r="OVV52" s="8"/>
      <c r="OVW52" s="8"/>
      <c r="OVX52" s="8"/>
      <c r="OVY52" s="8"/>
      <c r="OVZ52" s="8"/>
      <c r="OWA52" s="8"/>
      <c r="OWB52" s="8"/>
      <c r="OWC52" s="8"/>
      <c r="OWD52" s="8"/>
      <c r="OWE52" s="8"/>
      <c r="OWF52" s="8"/>
      <c r="OWG52" s="8"/>
      <c r="OWH52" s="8"/>
      <c r="OWI52" s="8"/>
      <c r="OWJ52" s="8"/>
      <c r="OWK52" s="8"/>
      <c r="OWL52" s="8"/>
      <c r="OWM52" s="8"/>
      <c r="OWN52" s="8"/>
      <c r="OWO52" s="8"/>
      <c r="OWP52" s="8"/>
      <c r="OWQ52" s="8"/>
      <c r="OWR52" s="8"/>
      <c r="OWS52" s="8"/>
      <c r="OWT52" s="8"/>
      <c r="OWU52" s="8"/>
      <c r="OWV52" s="8"/>
      <c r="OWW52" s="8"/>
      <c r="OWX52" s="8"/>
      <c r="OWY52" s="8"/>
      <c r="OWZ52" s="8"/>
      <c r="OXA52" s="8"/>
      <c r="OXB52" s="8"/>
      <c r="OXC52" s="8"/>
      <c r="OXD52" s="8"/>
      <c r="OXE52" s="8"/>
      <c r="OXF52" s="8"/>
      <c r="OXG52" s="8"/>
      <c r="OXH52" s="8"/>
      <c r="OXI52" s="8"/>
      <c r="OXJ52" s="8"/>
      <c r="OXK52" s="8"/>
      <c r="OXL52" s="8"/>
      <c r="OXM52" s="8"/>
      <c r="OXN52" s="8"/>
      <c r="OXO52" s="8"/>
      <c r="OXP52" s="8"/>
      <c r="OXQ52" s="8"/>
      <c r="OXR52" s="8"/>
      <c r="OXS52" s="8"/>
      <c r="OXT52" s="8"/>
      <c r="OXU52" s="8"/>
      <c r="OXV52" s="8"/>
      <c r="OXW52" s="8"/>
      <c r="OXX52" s="8"/>
      <c r="OXY52" s="8"/>
      <c r="OXZ52" s="8"/>
      <c r="OYA52" s="8"/>
      <c r="OYB52" s="8"/>
      <c r="OYC52" s="8"/>
      <c r="OYD52" s="8"/>
      <c r="OYE52" s="8"/>
      <c r="OYF52" s="8"/>
      <c r="OYG52" s="8"/>
      <c r="OYH52" s="8"/>
      <c r="OYI52" s="8"/>
      <c r="OYJ52" s="8"/>
      <c r="OYK52" s="8"/>
      <c r="OYL52" s="8"/>
      <c r="OYM52" s="8"/>
      <c r="OYN52" s="8"/>
      <c r="OYO52" s="8"/>
      <c r="OYP52" s="8"/>
      <c r="OYQ52" s="8"/>
      <c r="OYR52" s="8"/>
      <c r="OYS52" s="8"/>
      <c r="OYT52" s="8"/>
      <c r="OYU52" s="8"/>
      <c r="OYV52" s="8"/>
      <c r="OYW52" s="8"/>
      <c r="OYX52" s="8"/>
      <c r="OYY52" s="8"/>
      <c r="OYZ52" s="8"/>
      <c r="OZA52" s="8"/>
      <c r="OZB52" s="8"/>
      <c r="OZC52" s="8"/>
      <c r="OZD52" s="8"/>
      <c r="OZE52" s="8"/>
      <c r="OZF52" s="8"/>
      <c r="OZG52" s="8"/>
      <c r="OZH52" s="8"/>
      <c r="OZI52" s="8"/>
      <c r="OZJ52" s="8"/>
      <c r="OZK52" s="8"/>
      <c r="OZL52" s="8"/>
      <c r="OZM52" s="8"/>
      <c r="OZN52" s="8"/>
      <c r="OZO52" s="8"/>
      <c r="OZP52" s="8"/>
      <c r="OZQ52" s="8"/>
      <c r="OZR52" s="8"/>
      <c r="OZS52" s="8"/>
      <c r="OZT52" s="8"/>
      <c r="OZU52" s="8"/>
      <c r="OZV52" s="8"/>
      <c r="OZW52" s="8"/>
      <c r="OZX52" s="8"/>
      <c r="OZY52" s="8"/>
      <c r="OZZ52" s="8"/>
      <c r="PAA52" s="8"/>
      <c r="PAB52" s="8"/>
      <c r="PAC52" s="8"/>
      <c r="PAD52" s="8"/>
      <c r="PAE52" s="8"/>
      <c r="PAF52" s="8"/>
      <c r="PAG52" s="8"/>
      <c r="PAH52" s="8"/>
      <c r="PAI52" s="8"/>
      <c r="PAJ52" s="8"/>
      <c r="PAK52" s="8"/>
      <c r="PAL52" s="8"/>
      <c r="PAM52" s="8"/>
      <c r="PAN52" s="8"/>
      <c r="PAO52" s="8"/>
      <c r="PAP52" s="8"/>
      <c r="PAQ52" s="8"/>
      <c r="PAR52" s="8"/>
      <c r="PAS52" s="8"/>
      <c r="PAT52" s="8"/>
      <c r="PAU52" s="8"/>
      <c r="PAV52" s="8"/>
      <c r="PAW52" s="8"/>
      <c r="PAX52" s="8"/>
      <c r="PAY52" s="8"/>
      <c r="PAZ52" s="8"/>
      <c r="PBA52" s="8"/>
      <c r="PBB52" s="8"/>
      <c r="PBC52" s="8"/>
      <c r="PBD52" s="8"/>
      <c r="PBE52" s="8"/>
      <c r="PBF52" s="8"/>
      <c r="PBG52" s="8"/>
      <c r="PBH52" s="8"/>
      <c r="PBI52" s="8"/>
      <c r="PBJ52" s="8"/>
      <c r="PBK52" s="8"/>
      <c r="PBL52" s="8"/>
      <c r="PBM52" s="8"/>
      <c r="PBN52" s="8"/>
      <c r="PBO52" s="8"/>
      <c r="PBP52" s="8"/>
      <c r="PBQ52" s="8"/>
      <c r="PBR52" s="8"/>
      <c r="PBS52" s="8"/>
      <c r="PBT52" s="8"/>
      <c r="PBU52" s="8"/>
      <c r="PBV52" s="8"/>
      <c r="PBW52" s="8"/>
      <c r="PBX52" s="8"/>
      <c r="PBY52" s="8"/>
      <c r="PBZ52" s="8"/>
      <c r="PCA52" s="8"/>
      <c r="PCB52" s="8"/>
      <c r="PCC52" s="8"/>
      <c r="PCD52" s="8"/>
      <c r="PCE52" s="8"/>
      <c r="PCF52" s="8"/>
      <c r="PCG52" s="8"/>
      <c r="PCH52" s="8"/>
      <c r="PCI52" s="8"/>
      <c r="PCJ52" s="8"/>
      <c r="PCK52" s="8"/>
      <c r="PCL52" s="8"/>
      <c r="PCM52" s="8"/>
      <c r="PCN52" s="8"/>
      <c r="PCO52" s="8"/>
      <c r="PCP52" s="8"/>
      <c r="PCQ52" s="8"/>
      <c r="PCR52" s="8"/>
      <c r="PCS52" s="8"/>
      <c r="PCT52" s="8"/>
      <c r="PCU52" s="8"/>
      <c r="PCV52" s="8"/>
      <c r="PCW52" s="8"/>
      <c r="PCX52" s="8"/>
      <c r="PCY52" s="8"/>
      <c r="PCZ52" s="8"/>
      <c r="PDA52" s="8"/>
      <c r="PDB52" s="8"/>
      <c r="PDC52" s="8"/>
      <c r="PDD52" s="8"/>
      <c r="PDE52" s="8"/>
      <c r="PDF52" s="8"/>
      <c r="PDG52" s="8"/>
      <c r="PDH52" s="8"/>
      <c r="PDI52" s="8"/>
      <c r="PDJ52" s="8"/>
      <c r="PDK52" s="8"/>
      <c r="PDL52" s="8"/>
      <c r="PDM52" s="8"/>
      <c r="PDN52" s="8"/>
      <c r="PDO52" s="8"/>
      <c r="PDP52" s="8"/>
      <c r="PDQ52" s="8"/>
      <c r="PDR52" s="8"/>
      <c r="PDS52" s="8"/>
      <c r="PDT52" s="8"/>
      <c r="PDU52" s="8"/>
      <c r="PDV52" s="8"/>
      <c r="PDW52" s="8"/>
      <c r="PDX52" s="8"/>
      <c r="PDY52" s="8"/>
      <c r="PDZ52" s="8"/>
      <c r="PEA52" s="8"/>
      <c r="PEB52" s="8"/>
      <c r="PEC52" s="8"/>
      <c r="PED52" s="8"/>
      <c r="PEE52" s="8"/>
      <c r="PEF52" s="8"/>
      <c r="PEG52" s="8"/>
      <c r="PEH52" s="8"/>
      <c r="PEI52" s="8"/>
      <c r="PEJ52" s="8"/>
      <c r="PEK52" s="8"/>
      <c r="PEL52" s="8"/>
      <c r="PEM52" s="8"/>
      <c r="PEN52" s="8"/>
      <c r="PEO52" s="8"/>
      <c r="PEP52" s="8"/>
      <c r="PEQ52" s="8"/>
      <c r="PER52" s="8"/>
      <c r="PES52" s="8"/>
      <c r="PET52" s="8"/>
      <c r="PEU52" s="8"/>
      <c r="PEV52" s="8"/>
      <c r="PEW52" s="8"/>
      <c r="PEX52" s="8"/>
      <c r="PEY52" s="8"/>
      <c r="PEZ52" s="8"/>
      <c r="PFA52" s="8"/>
      <c r="PFB52" s="8"/>
      <c r="PFC52" s="8"/>
      <c r="PFD52" s="8"/>
      <c r="PFE52" s="8"/>
      <c r="PFF52" s="8"/>
      <c r="PFG52" s="8"/>
      <c r="PFH52" s="8"/>
      <c r="PFI52" s="8"/>
      <c r="PFJ52" s="8"/>
      <c r="PFK52" s="8"/>
      <c r="PFL52" s="8"/>
      <c r="PFM52" s="8"/>
      <c r="PFN52" s="8"/>
      <c r="PFO52" s="8"/>
      <c r="PFP52" s="8"/>
      <c r="PFQ52" s="8"/>
      <c r="PFR52" s="8"/>
      <c r="PFS52" s="8"/>
      <c r="PFT52" s="8"/>
      <c r="PFU52" s="8"/>
      <c r="PFV52" s="8"/>
      <c r="PFW52" s="8"/>
      <c r="PFX52" s="8"/>
      <c r="PFY52" s="8"/>
      <c r="PFZ52" s="8"/>
      <c r="PGA52" s="8"/>
      <c r="PGB52" s="8"/>
      <c r="PGC52" s="8"/>
      <c r="PGD52" s="8"/>
      <c r="PGE52" s="8"/>
      <c r="PGF52" s="8"/>
      <c r="PGG52" s="8"/>
      <c r="PGH52" s="8"/>
      <c r="PGI52" s="8"/>
      <c r="PGJ52" s="8"/>
      <c r="PGK52" s="8"/>
      <c r="PGL52" s="8"/>
      <c r="PGM52" s="8"/>
      <c r="PGN52" s="8"/>
      <c r="PGO52" s="8"/>
      <c r="PGP52" s="8"/>
      <c r="PGQ52" s="8"/>
      <c r="PGR52" s="8"/>
      <c r="PGS52" s="8"/>
      <c r="PGT52" s="8"/>
      <c r="PGU52" s="8"/>
      <c r="PGV52" s="8"/>
      <c r="PGW52" s="8"/>
      <c r="PGX52" s="8"/>
      <c r="PGY52" s="8"/>
      <c r="PGZ52" s="8"/>
      <c r="PHA52" s="8"/>
      <c r="PHB52" s="8"/>
      <c r="PHC52" s="8"/>
      <c r="PHD52" s="8"/>
      <c r="PHE52" s="8"/>
      <c r="PHF52" s="8"/>
      <c r="PHG52" s="8"/>
      <c r="PHH52" s="8"/>
      <c r="PHI52" s="8"/>
      <c r="PHJ52" s="8"/>
      <c r="PHK52" s="8"/>
      <c r="PHL52" s="8"/>
      <c r="PHM52" s="8"/>
      <c r="PHN52" s="8"/>
      <c r="PHO52" s="8"/>
      <c r="PHP52" s="8"/>
      <c r="PHQ52" s="8"/>
      <c r="PHR52" s="8"/>
      <c r="PHS52" s="8"/>
      <c r="PHT52" s="8"/>
      <c r="PHU52" s="8"/>
      <c r="PHV52" s="8"/>
      <c r="PHW52" s="8"/>
      <c r="PHX52" s="8"/>
      <c r="PHY52" s="8"/>
      <c r="PHZ52" s="8"/>
      <c r="PIA52" s="8"/>
      <c r="PIB52" s="8"/>
      <c r="PIC52" s="8"/>
      <c r="PID52" s="8"/>
      <c r="PIE52" s="8"/>
      <c r="PIF52" s="8"/>
      <c r="PIG52" s="8"/>
      <c r="PIH52" s="8"/>
      <c r="PII52" s="8"/>
      <c r="PIJ52" s="8"/>
      <c r="PIK52" s="8"/>
      <c r="PIL52" s="8"/>
      <c r="PIM52" s="8"/>
      <c r="PIN52" s="8"/>
      <c r="PIO52" s="8"/>
      <c r="PIP52" s="8"/>
      <c r="PIQ52" s="8"/>
      <c r="PIR52" s="8"/>
      <c r="PIS52" s="8"/>
      <c r="PIT52" s="8"/>
      <c r="PIU52" s="8"/>
      <c r="PIV52" s="8"/>
      <c r="PIW52" s="8"/>
      <c r="PIX52" s="8"/>
      <c r="PIY52" s="8"/>
      <c r="PIZ52" s="8"/>
      <c r="PJA52" s="8"/>
      <c r="PJB52" s="8"/>
      <c r="PJC52" s="8"/>
      <c r="PJD52" s="8"/>
      <c r="PJE52" s="8"/>
      <c r="PJF52" s="8"/>
      <c r="PJG52" s="8"/>
      <c r="PJH52" s="8"/>
      <c r="PJI52" s="8"/>
      <c r="PJJ52" s="8"/>
      <c r="PJK52" s="8"/>
      <c r="PJL52" s="8"/>
      <c r="PJM52" s="8"/>
      <c r="PJN52" s="8"/>
      <c r="PJO52" s="8"/>
      <c r="PJP52" s="8"/>
      <c r="PJQ52" s="8"/>
      <c r="PJR52" s="8"/>
      <c r="PJS52" s="8"/>
      <c r="PJT52" s="8"/>
      <c r="PJU52" s="8"/>
      <c r="PJV52" s="8"/>
      <c r="PJW52" s="8"/>
      <c r="PJX52" s="8"/>
      <c r="PJY52" s="8"/>
      <c r="PJZ52" s="8"/>
      <c r="PKA52" s="8"/>
      <c r="PKB52" s="8"/>
      <c r="PKC52" s="8"/>
      <c r="PKD52" s="8"/>
      <c r="PKE52" s="8"/>
      <c r="PKF52" s="8"/>
      <c r="PKG52" s="8"/>
      <c r="PKH52" s="8"/>
      <c r="PKI52" s="8"/>
      <c r="PKJ52" s="8"/>
      <c r="PKK52" s="8"/>
      <c r="PKL52" s="8"/>
      <c r="PKM52" s="8"/>
      <c r="PKN52" s="8"/>
      <c r="PKO52" s="8"/>
      <c r="PKP52" s="8"/>
      <c r="PKQ52" s="8"/>
      <c r="PKR52" s="8"/>
      <c r="PKS52" s="8"/>
      <c r="PKT52" s="8"/>
      <c r="PKU52" s="8"/>
      <c r="PKV52" s="8"/>
      <c r="PKW52" s="8"/>
      <c r="PKX52" s="8"/>
      <c r="PKY52" s="8"/>
      <c r="PKZ52" s="8"/>
      <c r="PLA52" s="8"/>
      <c r="PLB52" s="8"/>
      <c r="PLC52" s="8"/>
      <c r="PLD52" s="8"/>
      <c r="PLE52" s="8"/>
      <c r="PLF52" s="8"/>
      <c r="PLG52" s="8"/>
      <c r="PLH52" s="8"/>
      <c r="PLI52" s="8"/>
      <c r="PLJ52" s="8"/>
      <c r="PLK52" s="8"/>
      <c r="PLL52" s="8"/>
      <c r="PLM52" s="8"/>
      <c r="PLN52" s="8"/>
      <c r="PLO52" s="8"/>
      <c r="PLP52" s="8"/>
      <c r="PLQ52" s="8"/>
      <c r="PLR52" s="8"/>
      <c r="PLS52" s="8"/>
      <c r="PLT52" s="8"/>
      <c r="PLU52" s="8"/>
      <c r="PLV52" s="8"/>
      <c r="PLW52" s="8"/>
      <c r="PLX52" s="8"/>
      <c r="PLY52" s="8"/>
      <c r="PLZ52" s="8"/>
      <c r="PMA52" s="8"/>
      <c r="PMB52" s="8"/>
      <c r="PMC52" s="8"/>
      <c r="PMD52" s="8"/>
      <c r="PME52" s="8"/>
      <c r="PMF52" s="8"/>
      <c r="PMG52" s="8"/>
      <c r="PMH52" s="8"/>
      <c r="PMI52" s="8"/>
      <c r="PMJ52" s="8"/>
      <c r="PMK52" s="8"/>
      <c r="PML52" s="8"/>
      <c r="PMM52" s="8"/>
      <c r="PMN52" s="8"/>
      <c r="PMO52" s="8"/>
      <c r="PMP52" s="8"/>
      <c r="PMQ52" s="8"/>
      <c r="PMR52" s="8"/>
      <c r="PMS52" s="8"/>
      <c r="PMT52" s="8"/>
      <c r="PMU52" s="8"/>
      <c r="PMV52" s="8"/>
      <c r="PMW52" s="8"/>
      <c r="PMX52" s="8"/>
      <c r="PMY52" s="8"/>
      <c r="PMZ52" s="8"/>
      <c r="PNA52" s="8"/>
      <c r="PNB52" s="8"/>
      <c r="PNC52" s="8"/>
      <c r="PND52" s="8"/>
      <c r="PNE52" s="8"/>
      <c r="PNF52" s="8"/>
      <c r="PNG52" s="8"/>
      <c r="PNH52" s="8"/>
      <c r="PNI52" s="8"/>
      <c r="PNJ52" s="8"/>
      <c r="PNK52" s="8"/>
      <c r="PNL52" s="8"/>
      <c r="PNM52" s="8"/>
      <c r="PNN52" s="8"/>
      <c r="PNO52" s="8"/>
      <c r="PNP52" s="8"/>
      <c r="PNQ52" s="8"/>
      <c r="PNR52" s="8"/>
      <c r="PNS52" s="8"/>
      <c r="PNT52" s="8"/>
      <c r="PNU52" s="8"/>
      <c r="PNV52" s="8"/>
      <c r="PNW52" s="8"/>
      <c r="PNX52" s="8"/>
      <c r="PNY52" s="8"/>
      <c r="PNZ52" s="8"/>
      <c r="POA52" s="8"/>
      <c r="POB52" s="8"/>
      <c r="POC52" s="8"/>
      <c r="POD52" s="8"/>
      <c r="POE52" s="8"/>
      <c r="POF52" s="8"/>
      <c r="POG52" s="8"/>
      <c r="POH52" s="8"/>
      <c r="POI52" s="8"/>
      <c r="POJ52" s="8"/>
      <c r="POK52" s="8"/>
      <c r="POL52" s="8"/>
      <c r="POM52" s="8"/>
      <c r="PON52" s="8"/>
      <c r="POO52" s="8"/>
      <c r="POP52" s="8"/>
      <c r="POQ52" s="8"/>
      <c r="POR52" s="8"/>
      <c r="POS52" s="8"/>
      <c r="POT52" s="8"/>
      <c r="POU52" s="8"/>
      <c r="POV52" s="8"/>
      <c r="POW52" s="8"/>
      <c r="POX52" s="8"/>
      <c r="POY52" s="8"/>
      <c r="POZ52" s="8"/>
      <c r="PPA52" s="8"/>
      <c r="PPB52" s="8"/>
      <c r="PPC52" s="8"/>
      <c r="PPD52" s="8"/>
      <c r="PPE52" s="8"/>
      <c r="PPF52" s="8"/>
      <c r="PPG52" s="8"/>
      <c r="PPH52" s="8"/>
      <c r="PPI52" s="8"/>
      <c r="PPJ52" s="8"/>
      <c r="PPK52" s="8"/>
      <c r="PPL52" s="8"/>
      <c r="PPM52" s="8"/>
      <c r="PPN52" s="8"/>
      <c r="PPO52" s="8"/>
      <c r="PPP52" s="8"/>
      <c r="PPQ52" s="8"/>
      <c r="PPR52" s="8"/>
      <c r="PPS52" s="8"/>
      <c r="PPT52" s="8"/>
      <c r="PPU52" s="8"/>
      <c r="PPV52" s="8"/>
      <c r="PPW52" s="8"/>
      <c r="PPX52" s="8"/>
      <c r="PPY52" s="8"/>
      <c r="PPZ52" s="8"/>
      <c r="PQA52" s="8"/>
      <c r="PQB52" s="8"/>
      <c r="PQC52" s="8"/>
      <c r="PQD52" s="8"/>
      <c r="PQE52" s="8"/>
      <c r="PQF52" s="8"/>
      <c r="PQG52" s="8"/>
      <c r="PQH52" s="8"/>
      <c r="PQI52" s="8"/>
      <c r="PQJ52" s="8"/>
      <c r="PQK52" s="8"/>
      <c r="PQL52" s="8"/>
      <c r="PQM52" s="8"/>
      <c r="PQN52" s="8"/>
      <c r="PQO52" s="8"/>
      <c r="PQP52" s="8"/>
      <c r="PQQ52" s="8"/>
      <c r="PQR52" s="8"/>
      <c r="PQS52" s="8"/>
      <c r="PQT52" s="8"/>
      <c r="PQU52" s="8"/>
      <c r="PQV52" s="8"/>
      <c r="PQW52" s="8"/>
      <c r="PQX52" s="8"/>
      <c r="PQY52" s="8"/>
      <c r="PQZ52" s="8"/>
      <c r="PRA52" s="8"/>
      <c r="PRB52" s="8"/>
      <c r="PRC52" s="8"/>
      <c r="PRD52" s="8"/>
      <c r="PRE52" s="8"/>
      <c r="PRF52" s="8"/>
      <c r="PRG52" s="8"/>
      <c r="PRH52" s="8"/>
      <c r="PRI52" s="8"/>
      <c r="PRJ52" s="8"/>
      <c r="PRK52" s="8"/>
      <c r="PRL52" s="8"/>
      <c r="PRM52" s="8"/>
      <c r="PRN52" s="8"/>
      <c r="PRO52" s="8"/>
      <c r="PRP52" s="8"/>
      <c r="PRQ52" s="8"/>
      <c r="PRR52" s="8"/>
      <c r="PRS52" s="8"/>
      <c r="PRT52" s="8"/>
      <c r="PRU52" s="8"/>
      <c r="PRV52" s="8"/>
      <c r="PRW52" s="8"/>
      <c r="PRX52" s="8"/>
      <c r="PRY52" s="8"/>
      <c r="PRZ52" s="8"/>
      <c r="PSA52" s="8"/>
      <c r="PSB52" s="8"/>
      <c r="PSC52" s="8"/>
      <c r="PSD52" s="8"/>
      <c r="PSE52" s="8"/>
      <c r="PSF52" s="8"/>
      <c r="PSG52" s="8"/>
      <c r="PSH52" s="8"/>
      <c r="PSI52" s="8"/>
      <c r="PSJ52" s="8"/>
      <c r="PSK52" s="8"/>
      <c r="PSL52" s="8"/>
      <c r="PSM52" s="8"/>
      <c r="PSN52" s="8"/>
      <c r="PSO52" s="8"/>
      <c r="PSP52" s="8"/>
      <c r="PSQ52" s="8"/>
      <c r="PSR52" s="8"/>
      <c r="PSS52" s="8"/>
      <c r="PST52" s="8"/>
      <c r="PSU52" s="8"/>
      <c r="PSV52" s="8"/>
      <c r="PSW52" s="8"/>
      <c r="PSX52" s="8"/>
      <c r="PSY52" s="8"/>
      <c r="PSZ52" s="8"/>
      <c r="PTA52" s="8"/>
      <c r="PTB52" s="8"/>
      <c r="PTC52" s="8"/>
      <c r="PTD52" s="8"/>
      <c r="PTE52" s="8"/>
      <c r="PTF52" s="8"/>
      <c r="PTG52" s="8"/>
      <c r="PTH52" s="8"/>
      <c r="PTI52" s="8"/>
      <c r="PTJ52" s="8"/>
      <c r="PTK52" s="8"/>
      <c r="PTL52" s="8"/>
      <c r="PTM52" s="8"/>
      <c r="PTN52" s="8"/>
      <c r="PTO52" s="8"/>
      <c r="PTP52" s="8"/>
      <c r="PTQ52" s="8"/>
      <c r="PTR52" s="8"/>
      <c r="PTS52" s="8"/>
      <c r="PTT52" s="8"/>
      <c r="PTU52" s="8"/>
      <c r="PTV52" s="8"/>
      <c r="PTW52" s="8"/>
      <c r="PTX52" s="8"/>
      <c r="PTY52" s="8"/>
      <c r="PTZ52" s="8"/>
      <c r="PUA52" s="8"/>
      <c r="PUB52" s="8"/>
      <c r="PUC52" s="8"/>
      <c r="PUD52" s="8"/>
      <c r="PUE52" s="8"/>
      <c r="PUF52" s="8"/>
      <c r="PUG52" s="8"/>
      <c r="PUH52" s="8"/>
      <c r="PUI52" s="8"/>
      <c r="PUJ52" s="8"/>
      <c r="PUK52" s="8"/>
      <c r="PUL52" s="8"/>
      <c r="PUM52" s="8"/>
      <c r="PUN52" s="8"/>
      <c r="PUO52" s="8"/>
      <c r="PUP52" s="8"/>
      <c r="PUQ52" s="8"/>
      <c r="PUR52" s="8"/>
      <c r="PUS52" s="8"/>
      <c r="PUT52" s="8"/>
      <c r="PUU52" s="8"/>
      <c r="PUV52" s="8"/>
      <c r="PUW52" s="8"/>
      <c r="PUX52" s="8"/>
      <c r="PUY52" s="8"/>
      <c r="PUZ52" s="8"/>
      <c r="PVA52" s="8"/>
      <c r="PVB52" s="8"/>
      <c r="PVC52" s="8"/>
      <c r="PVD52" s="8"/>
      <c r="PVE52" s="8"/>
      <c r="PVF52" s="8"/>
      <c r="PVG52" s="8"/>
      <c r="PVH52" s="8"/>
      <c r="PVI52" s="8"/>
      <c r="PVJ52" s="8"/>
      <c r="PVK52" s="8"/>
      <c r="PVL52" s="8"/>
      <c r="PVM52" s="8"/>
      <c r="PVN52" s="8"/>
      <c r="PVO52" s="8"/>
      <c r="PVP52" s="8"/>
      <c r="PVQ52" s="8"/>
      <c r="PVR52" s="8"/>
      <c r="PVS52" s="8"/>
      <c r="PVT52" s="8"/>
      <c r="PVU52" s="8"/>
      <c r="PVV52" s="8"/>
      <c r="PVW52" s="8"/>
      <c r="PVX52" s="8"/>
      <c r="PVY52" s="8"/>
      <c r="PVZ52" s="8"/>
      <c r="PWA52" s="8"/>
      <c r="PWB52" s="8"/>
      <c r="PWC52" s="8"/>
      <c r="PWD52" s="8"/>
      <c r="PWE52" s="8"/>
      <c r="PWF52" s="8"/>
      <c r="PWG52" s="8"/>
      <c r="PWH52" s="8"/>
      <c r="PWI52" s="8"/>
      <c r="PWJ52" s="8"/>
      <c r="PWK52" s="8"/>
      <c r="PWL52" s="8"/>
      <c r="PWM52" s="8"/>
      <c r="PWN52" s="8"/>
      <c r="PWO52" s="8"/>
      <c r="PWP52" s="8"/>
      <c r="PWQ52" s="8"/>
      <c r="PWR52" s="8"/>
      <c r="PWS52" s="8"/>
      <c r="PWT52" s="8"/>
      <c r="PWU52" s="8"/>
      <c r="PWV52" s="8"/>
      <c r="PWW52" s="8"/>
      <c r="PWX52" s="8"/>
      <c r="PWY52" s="8"/>
      <c r="PWZ52" s="8"/>
      <c r="PXA52" s="8"/>
      <c r="PXB52" s="8"/>
      <c r="PXC52" s="8"/>
      <c r="PXD52" s="8"/>
      <c r="PXE52" s="8"/>
      <c r="PXF52" s="8"/>
      <c r="PXG52" s="8"/>
      <c r="PXH52" s="8"/>
      <c r="PXI52" s="8"/>
      <c r="PXJ52" s="8"/>
      <c r="PXK52" s="8"/>
      <c r="PXL52" s="8"/>
      <c r="PXM52" s="8"/>
      <c r="PXN52" s="8"/>
      <c r="PXO52" s="8"/>
      <c r="PXP52" s="8"/>
      <c r="PXQ52" s="8"/>
      <c r="PXR52" s="8"/>
      <c r="PXS52" s="8"/>
      <c r="PXT52" s="8"/>
      <c r="PXU52" s="8"/>
      <c r="PXV52" s="8"/>
      <c r="PXW52" s="8"/>
      <c r="PXX52" s="8"/>
      <c r="PXY52" s="8"/>
      <c r="PXZ52" s="8"/>
      <c r="PYA52" s="8"/>
      <c r="PYB52" s="8"/>
      <c r="PYC52" s="8"/>
      <c r="PYD52" s="8"/>
      <c r="PYE52" s="8"/>
      <c r="PYF52" s="8"/>
      <c r="PYG52" s="8"/>
      <c r="PYH52" s="8"/>
      <c r="PYI52" s="8"/>
      <c r="PYJ52" s="8"/>
      <c r="PYK52" s="8"/>
      <c r="PYL52" s="8"/>
      <c r="PYM52" s="8"/>
      <c r="PYN52" s="8"/>
      <c r="PYO52" s="8"/>
      <c r="PYP52" s="8"/>
      <c r="PYQ52" s="8"/>
      <c r="PYR52" s="8"/>
      <c r="PYS52" s="8"/>
      <c r="PYT52" s="8"/>
      <c r="PYU52" s="8"/>
      <c r="PYV52" s="8"/>
      <c r="PYW52" s="8"/>
      <c r="PYX52" s="8"/>
      <c r="PYY52" s="8"/>
      <c r="PYZ52" s="8"/>
      <c r="PZA52" s="8"/>
      <c r="PZB52" s="8"/>
      <c r="PZC52" s="8"/>
      <c r="PZD52" s="8"/>
      <c r="PZE52" s="8"/>
      <c r="PZF52" s="8"/>
      <c r="PZG52" s="8"/>
      <c r="PZH52" s="8"/>
      <c r="PZI52" s="8"/>
      <c r="PZJ52" s="8"/>
      <c r="PZK52" s="8"/>
      <c r="PZL52" s="8"/>
      <c r="PZM52" s="8"/>
      <c r="PZN52" s="8"/>
      <c r="PZO52" s="8"/>
      <c r="PZP52" s="8"/>
      <c r="PZQ52" s="8"/>
      <c r="PZR52" s="8"/>
      <c r="PZS52" s="8"/>
      <c r="PZT52" s="8"/>
      <c r="PZU52" s="8"/>
      <c r="PZV52" s="8"/>
      <c r="PZW52" s="8"/>
      <c r="PZX52" s="8"/>
      <c r="PZY52" s="8"/>
      <c r="PZZ52" s="8"/>
      <c r="QAA52" s="8"/>
      <c r="QAB52" s="8"/>
      <c r="QAC52" s="8"/>
      <c r="QAD52" s="8"/>
      <c r="QAE52" s="8"/>
      <c r="QAF52" s="8"/>
      <c r="QAG52" s="8"/>
      <c r="QAH52" s="8"/>
      <c r="QAI52" s="8"/>
      <c r="QAJ52" s="8"/>
      <c r="QAK52" s="8"/>
      <c r="QAL52" s="8"/>
      <c r="QAM52" s="8"/>
      <c r="QAN52" s="8"/>
      <c r="QAO52" s="8"/>
      <c r="QAP52" s="8"/>
      <c r="QAQ52" s="8"/>
      <c r="QAR52" s="8"/>
      <c r="QAS52" s="8"/>
      <c r="QAT52" s="8"/>
      <c r="QAU52" s="8"/>
      <c r="QAV52" s="8"/>
      <c r="QAW52" s="8"/>
      <c r="QAX52" s="8"/>
      <c r="QAY52" s="8"/>
      <c r="QAZ52" s="8"/>
      <c r="QBA52" s="8"/>
      <c r="QBB52" s="8"/>
      <c r="QBC52" s="8"/>
      <c r="QBD52" s="8"/>
      <c r="QBE52" s="8"/>
      <c r="QBF52" s="8"/>
      <c r="QBG52" s="8"/>
      <c r="QBH52" s="8"/>
      <c r="QBI52" s="8"/>
      <c r="QBJ52" s="8"/>
      <c r="QBK52" s="8"/>
      <c r="QBL52" s="8"/>
      <c r="QBM52" s="8"/>
      <c r="QBN52" s="8"/>
      <c r="QBO52" s="8"/>
      <c r="QBP52" s="8"/>
      <c r="QBQ52" s="8"/>
      <c r="QBR52" s="8"/>
      <c r="QBS52" s="8"/>
      <c r="QBT52" s="8"/>
      <c r="QBU52" s="8"/>
      <c r="QBV52" s="8"/>
      <c r="QBW52" s="8"/>
      <c r="QBX52" s="8"/>
      <c r="QBY52" s="8"/>
      <c r="QBZ52" s="8"/>
      <c r="QCA52" s="8"/>
      <c r="QCB52" s="8"/>
      <c r="QCC52" s="8"/>
      <c r="QCD52" s="8"/>
      <c r="QCE52" s="8"/>
      <c r="QCF52" s="8"/>
      <c r="QCG52" s="8"/>
      <c r="QCH52" s="8"/>
      <c r="QCI52" s="8"/>
      <c r="QCJ52" s="8"/>
      <c r="QCK52" s="8"/>
      <c r="QCL52" s="8"/>
      <c r="QCM52" s="8"/>
      <c r="QCN52" s="8"/>
      <c r="QCO52" s="8"/>
      <c r="QCP52" s="8"/>
      <c r="QCQ52" s="8"/>
      <c r="QCR52" s="8"/>
      <c r="QCS52" s="8"/>
      <c r="QCT52" s="8"/>
      <c r="QCU52" s="8"/>
      <c r="QCV52" s="8"/>
      <c r="QCW52" s="8"/>
      <c r="QCX52" s="8"/>
      <c r="QCY52" s="8"/>
      <c r="QCZ52" s="8"/>
      <c r="QDA52" s="8"/>
      <c r="QDB52" s="8"/>
      <c r="QDC52" s="8"/>
      <c r="QDD52" s="8"/>
      <c r="QDE52" s="8"/>
      <c r="QDF52" s="8"/>
      <c r="QDG52" s="8"/>
      <c r="QDH52" s="8"/>
      <c r="QDI52" s="8"/>
      <c r="QDJ52" s="8"/>
      <c r="QDK52" s="8"/>
      <c r="QDL52" s="8"/>
      <c r="QDM52" s="8"/>
      <c r="QDN52" s="8"/>
      <c r="QDO52" s="8"/>
      <c r="QDP52" s="8"/>
      <c r="QDQ52" s="8"/>
      <c r="QDR52" s="8"/>
      <c r="QDS52" s="8"/>
      <c r="QDT52" s="8"/>
      <c r="QDU52" s="8"/>
      <c r="QDV52" s="8"/>
      <c r="QDW52" s="8"/>
      <c r="QDX52" s="8"/>
      <c r="QDY52" s="8"/>
      <c r="QDZ52" s="8"/>
      <c r="QEA52" s="8"/>
      <c r="QEB52" s="8"/>
      <c r="QEC52" s="8"/>
      <c r="QED52" s="8"/>
      <c r="QEE52" s="8"/>
      <c r="QEF52" s="8"/>
      <c r="QEG52" s="8"/>
      <c r="QEH52" s="8"/>
      <c r="QEI52" s="8"/>
      <c r="QEJ52" s="8"/>
      <c r="QEK52" s="8"/>
      <c r="QEL52" s="8"/>
      <c r="QEM52" s="8"/>
      <c r="QEN52" s="8"/>
      <c r="QEO52" s="8"/>
      <c r="QEP52" s="8"/>
      <c r="QEQ52" s="8"/>
      <c r="QER52" s="8"/>
      <c r="QES52" s="8"/>
      <c r="QET52" s="8"/>
      <c r="QEU52" s="8"/>
      <c r="QEV52" s="8"/>
      <c r="QEW52" s="8"/>
      <c r="QEX52" s="8"/>
      <c r="QEY52" s="8"/>
      <c r="QEZ52" s="8"/>
      <c r="QFA52" s="8"/>
      <c r="QFB52" s="8"/>
      <c r="QFC52" s="8"/>
      <c r="QFD52" s="8"/>
      <c r="QFE52" s="8"/>
      <c r="QFF52" s="8"/>
      <c r="QFG52" s="8"/>
      <c r="QFH52" s="8"/>
      <c r="QFI52" s="8"/>
      <c r="QFJ52" s="8"/>
      <c r="QFK52" s="8"/>
      <c r="QFL52" s="8"/>
      <c r="QFM52" s="8"/>
      <c r="QFN52" s="8"/>
      <c r="QFO52" s="8"/>
      <c r="QFP52" s="8"/>
      <c r="QFQ52" s="8"/>
      <c r="QFR52" s="8"/>
      <c r="QFS52" s="8"/>
      <c r="QFT52" s="8"/>
      <c r="QFU52" s="8"/>
      <c r="QFV52" s="8"/>
      <c r="QFW52" s="8"/>
      <c r="QFX52" s="8"/>
      <c r="QFY52" s="8"/>
      <c r="QFZ52" s="8"/>
      <c r="QGA52" s="8"/>
      <c r="QGB52" s="8"/>
      <c r="QGC52" s="8"/>
      <c r="QGD52" s="8"/>
      <c r="QGE52" s="8"/>
      <c r="QGF52" s="8"/>
      <c r="QGG52" s="8"/>
      <c r="QGH52" s="8"/>
      <c r="QGI52" s="8"/>
      <c r="QGJ52" s="8"/>
      <c r="QGK52" s="8"/>
      <c r="QGL52" s="8"/>
      <c r="QGM52" s="8"/>
      <c r="QGN52" s="8"/>
      <c r="QGO52" s="8"/>
      <c r="QGP52" s="8"/>
      <c r="QGQ52" s="8"/>
      <c r="QGR52" s="8"/>
      <c r="QGS52" s="8"/>
      <c r="QGT52" s="8"/>
      <c r="QGU52" s="8"/>
      <c r="QGV52" s="8"/>
      <c r="QGW52" s="8"/>
      <c r="QGX52" s="8"/>
      <c r="QGY52" s="8"/>
      <c r="QGZ52" s="8"/>
      <c r="QHA52" s="8"/>
      <c r="QHB52" s="8"/>
      <c r="QHC52" s="8"/>
      <c r="QHD52" s="8"/>
      <c r="QHE52" s="8"/>
      <c r="QHF52" s="8"/>
      <c r="QHG52" s="8"/>
      <c r="QHH52" s="8"/>
      <c r="QHI52" s="8"/>
      <c r="QHJ52" s="8"/>
      <c r="QHK52" s="8"/>
      <c r="QHL52" s="8"/>
      <c r="QHM52" s="8"/>
      <c r="QHN52" s="8"/>
      <c r="QHO52" s="8"/>
      <c r="QHP52" s="8"/>
      <c r="QHQ52" s="8"/>
      <c r="QHR52" s="8"/>
      <c r="QHS52" s="8"/>
      <c r="QHT52" s="8"/>
      <c r="QHU52" s="8"/>
      <c r="QHV52" s="8"/>
      <c r="QHW52" s="8"/>
      <c r="QHX52" s="8"/>
      <c r="QHY52" s="8"/>
      <c r="QHZ52" s="8"/>
      <c r="QIA52" s="8"/>
      <c r="QIB52" s="8"/>
      <c r="QIC52" s="8"/>
      <c r="QID52" s="8"/>
      <c r="QIE52" s="8"/>
      <c r="QIF52" s="8"/>
      <c r="QIG52" s="8"/>
      <c r="QIH52" s="8"/>
      <c r="QII52" s="8"/>
      <c r="QIJ52" s="8"/>
      <c r="QIK52" s="8"/>
      <c r="QIL52" s="8"/>
      <c r="QIM52" s="8"/>
      <c r="QIN52" s="8"/>
      <c r="QIO52" s="8"/>
      <c r="QIP52" s="8"/>
      <c r="QIQ52" s="8"/>
      <c r="QIR52" s="8"/>
      <c r="QIS52" s="8"/>
      <c r="QIT52" s="8"/>
      <c r="QIU52" s="8"/>
      <c r="QIV52" s="8"/>
      <c r="QIW52" s="8"/>
      <c r="QIX52" s="8"/>
      <c r="QIY52" s="8"/>
      <c r="QIZ52" s="8"/>
      <c r="QJA52" s="8"/>
      <c r="QJB52" s="8"/>
      <c r="QJC52" s="8"/>
      <c r="QJD52" s="8"/>
      <c r="QJE52" s="8"/>
      <c r="QJF52" s="8"/>
      <c r="QJG52" s="8"/>
      <c r="QJH52" s="8"/>
      <c r="QJI52" s="8"/>
      <c r="QJJ52" s="8"/>
      <c r="QJK52" s="8"/>
      <c r="QJL52" s="8"/>
      <c r="QJM52" s="8"/>
      <c r="QJN52" s="8"/>
      <c r="QJO52" s="8"/>
      <c r="QJP52" s="8"/>
      <c r="QJQ52" s="8"/>
      <c r="QJR52" s="8"/>
      <c r="QJS52" s="8"/>
      <c r="QJT52" s="8"/>
      <c r="QJU52" s="8"/>
      <c r="QJV52" s="8"/>
      <c r="QJW52" s="8"/>
      <c r="QJX52" s="8"/>
      <c r="QJY52" s="8"/>
      <c r="QJZ52" s="8"/>
      <c r="QKA52" s="8"/>
      <c r="QKB52" s="8"/>
      <c r="QKC52" s="8"/>
      <c r="QKD52" s="8"/>
      <c r="QKE52" s="8"/>
      <c r="QKF52" s="8"/>
      <c r="QKG52" s="8"/>
      <c r="QKH52" s="8"/>
      <c r="QKI52" s="8"/>
      <c r="QKJ52" s="8"/>
      <c r="QKK52" s="8"/>
      <c r="QKL52" s="8"/>
      <c r="QKM52" s="8"/>
      <c r="QKN52" s="8"/>
      <c r="QKO52" s="8"/>
      <c r="QKP52" s="8"/>
      <c r="QKQ52" s="8"/>
      <c r="QKR52" s="8"/>
      <c r="QKS52" s="8"/>
      <c r="QKT52" s="8"/>
      <c r="QKU52" s="8"/>
      <c r="QKV52" s="8"/>
      <c r="QKW52" s="8"/>
      <c r="QKX52" s="8"/>
      <c r="QKY52" s="8"/>
      <c r="QKZ52" s="8"/>
      <c r="QLA52" s="8"/>
      <c r="QLB52" s="8"/>
      <c r="QLC52" s="8"/>
      <c r="QLD52" s="8"/>
      <c r="QLE52" s="8"/>
      <c r="QLF52" s="8"/>
      <c r="QLG52" s="8"/>
      <c r="QLH52" s="8"/>
      <c r="QLI52" s="8"/>
      <c r="QLJ52" s="8"/>
      <c r="QLK52" s="8"/>
      <c r="QLL52" s="8"/>
      <c r="QLM52" s="8"/>
      <c r="QLN52" s="8"/>
      <c r="QLO52" s="8"/>
      <c r="QLP52" s="8"/>
      <c r="QLQ52" s="8"/>
      <c r="QLR52" s="8"/>
      <c r="QLS52" s="8"/>
      <c r="QLT52" s="8"/>
      <c r="QLU52" s="8"/>
      <c r="QLV52" s="8"/>
      <c r="QLW52" s="8"/>
      <c r="QLX52" s="8"/>
      <c r="QLY52" s="8"/>
      <c r="QLZ52" s="8"/>
      <c r="QMA52" s="8"/>
      <c r="QMB52" s="8"/>
      <c r="QMC52" s="8"/>
      <c r="QMD52" s="8"/>
      <c r="QME52" s="8"/>
      <c r="QMF52" s="8"/>
      <c r="QMG52" s="8"/>
      <c r="QMH52" s="8"/>
      <c r="QMI52" s="8"/>
      <c r="QMJ52" s="8"/>
      <c r="QMK52" s="8"/>
      <c r="QML52" s="8"/>
      <c r="QMM52" s="8"/>
      <c r="QMN52" s="8"/>
      <c r="QMO52" s="8"/>
      <c r="QMP52" s="8"/>
      <c r="QMQ52" s="8"/>
      <c r="QMR52" s="8"/>
      <c r="QMS52" s="8"/>
      <c r="QMT52" s="8"/>
      <c r="QMU52" s="8"/>
      <c r="QMV52" s="8"/>
      <c r="QMW52" s="8"/>
      <c r="QMX52" s="8"/>
      <c r="QMY52" s="8"/>
      <c r="QMZ52" s="8"/>
      <c r="QNA52" s="8"/>
      <c r="QNB52" s="8"/>
      <c r="QNC52" s="8"/>
      <c r="QND52" s="8"/>
      <c r="QNE52" s="8"/>
      <c r="QNF52" s="8"/>
      <c r="QNG52" s="8"/>
      <c r="QNH52" s="8"/>
      <c r="QNI52" s="8"/>
      <c r="QNJ52" s="8"/>
      <c r="QNK52" s="8"/>
      <c r="QNL52" s="8"/>
      <c r="QNM52" s="8"/>
      <c r="QNN52" s="8"/>
      <c r="QNO52" s="8"/>
      <c r="QNP52" s="8"/>
      <c r="QNQ52" s="8"/>
      <c r="QNR52" s="8"/>
      <c r="QNS52" s="8"/>
      <c r="QNT52" s="8"/>
      <c r="QNU52" s="8"/>
      <c r="QNV52" s="8"/>
      <c r="QNW52" s="8"/>
      <c r="QNX52" s="8"/>
      <c r="QNY52" s="8"/>
      <c r="QNZ52" s="8"/>
      <c r="QOA52" s="8"/>
      <c r="QOB52" s="8"/>
      <c r="QOC52" s="8"/>
      <c r="QOD52" s="8"/>
      <c r="QOE52" s="8"/>
      <c r="QOF52" s="8"/>
      <c r="QOG52" s="8"/>
      <c r="QOH52" s="8"/>
      <c r="QOI52" s="8"/>
      <c r="QOJ52" s="8"/>
      <c r="QOK52" s="8"/>
      <c r="QOL52" s="8"/>
      <c r="QOM52" s="8"/>
      <c r="QON52" s="8"/>
      <c r="QOO52" s="8"/>
      <c r="QOP52" s="8"/>
      <c r="QOQ52" s="8"/>
      <c r="QOR52" s="8"/>
      <c r="QOS52" s="8"/>
      <c r="QOT52" s="8"/>
      <c r="QOU52" s="8"/>
      <c r="QOV52" s="8"/>
      <c r="QOW52" s="8"/>
      <c r="QOX52" s="8"/>
      <c r="QOY52" s="8"/>
      <c r="QOZ52" s="8"/>
      <c r="QPA52" s="8"/>
      <c r="QPB52" s="8"/>
      <c r="QPC52" s="8"/>
      <c r="QPD52" s="8"/>
      <c r="QPE52" s="8"/>
      <c r="QPF52" s="8"/>
      <c r="QPG52" s="8"/>
      <c r="QPH52" s="8"/>
      <c r="QPI52" s="8"/>
      <c r="QPJ52" s="8"/>
      <c r="QPK52" s="8"/>
      <c r="QPL52" s="8"/>
      <c r="QPM52" s="8"/>
      <c r="QPN52" s="8"/>
      <c r="QPO52" s="8"/>
      <c r="QPP52" s="8"/>
      <c r="QPQ52" s="8"/>
      <c r="QPR52" s="8"/>
      <c r="QPS52" s="8"/>
      <c r="QPT52" s="8"/>
      <c r="QPU52" s="8"/>
      <c r="QPV52" s="8"/>
      <c r="QPW52" s="8"/>
      <c r="QPX52" s="8"/>
      <c r="QPY52" s="8"/>
      <c r="QPZ52" s="8"/>
      <c r="QQA52" s="8"/>
      <c r="QQB52" s="8"/>
      <c r="QQC52" s="8"/>
      <c r="QQD52" s="8"/>
      <c r="QQE52" s="8"/>
      <c r="QQF52" s="8"/>
      <c r="QQG52" s="8"/>
      <c r="QQH52" s="8"/>
      <c r="QQI52" s="8"/>
      <c r="QQJ52" s="8"/>
      <c r="QQK52" s="8"/>
      <c r="QQL52" s="8"/>
      <c r="QQM52" s="8"/>
      <c r="QQN52" s="8"/>
      <c r="QQO52" s="8"/>
      <c r="QQP52" s="8"/>
      <c r="QQQ52" s="8"/>
      <c r="QQR52" s="8"/>
      <c r="QQS52" s="8"/>
      <c r="QQT52" s="8"/>
      <c r="QQU52" s="8"/>
      <c r="QQV52" s="8"/>
      <c r="QQW52" s="8"/>
      <c r="QQX52" s="8"/>
      <c r="QQY52" s="8"/>
      <c r="QQZ52" s="8"/>
      <c r="QRA52" s="8"/>
      <c r="QRB52" s="8"/>
      <c r="QRC52" s="8"/>
      <c r="QRD52" s="8"/>
      <c r="QRE52" s="8"/>
      <c r="QRF52" s="8"/>
      <c r="QRG52" s="8"/>
      <c r="QRH52" s="8"/>
      <c r="QRI52" s="8"/>
      <c r="QRJ52" s="8"/>
      <c r="QRK52" s="8"/>
      <c r="QRL52" s="8"/>
      <c r="QRM52" s="8"/>
      <c r="QRN52" s="8"/>
      <c r="QRO52" s="8"/>
      <c r="QRP52" s="8"/>
      <c r="QRQ52" s="8"/>
      <c r="QRR52" s="8"/>
      <c r="QRS52" s="8"/>
      <c r="QRT52" s="8"/>
      <c r="QRU52" s="8"/>
      <c r="QRV52" s="8"/>
      <c r="QRW52" s="8"/>
      <c r="QRX52" s="8"/>
      <c r="QRY52" s="8"/>
      <c r="QRZ52" s="8"/>
      <c r="QSA52" s="8"/>
      <c r="QSB52" s="8"/>
      <c r="QSC52" s="8"/>
      <c r="QSD52" s="8"/>
      <c r="QSE52" s="8"/>
      <c r="QSF52" s="8"/>
      <c r="QSG52" s="8"/>
      <c r="QSH52" s="8"/>
      <c r="QSI52" s="8"/>
      <c r="QSJ52" s="8"/>
      <c r="QSK52" s="8"/>
      <c r="QSL52" s="8"/>
      <c r="QSM52" s="8"/>
      <c r="QSN52" s="8"/>
      <c r="QSO52" s="8"/>
      <c r="QSP52" s="8"/>
      <c r="QSQ52" s="8"/>
      <c r="QSR52" s="8"/>
      <c r="QSS52" s="8"/>
      <c r="QST52" s="8"/>
      <c r="QSU52" s="8"/>
      <c r="QSV52" s="8"/>
      <c r="QSW52" s="8"/>
      <c r="QSX52" s="8"/>
      <c r="QSY52" s="8"/>
      <c r="QSZ52" s="8"/>
      <c r="QTA52" s="8"/>
      <c r="QTB52" s="8"/>
      <c r="QTC52" s="8"/>
      <c r="QTD52" s="8"/>
      <c r="QTE52" s="8"/>
      <c r="QTF52" s="8"/>
      <c r="QTG52" s="8"/>
      <c r="QTH52" s="8"/>
      <c r="QTI52" s="8"/>
      <c r="QTJ52" s="8"/>
      <c r="QTK52" s="8"/>
      <c r="QTL52" s="8"/>
      <c r="QTM52" s="8"/>
      <c r="QTN52" s="8"/>
      <c r="QTO52" s="8"/>
      <c r="QTP52" s="8"/>
      <c r="QTQ52" s="8"/>
      <c r="QTR52" s="8"/>
      <c r="QTS52" s="8"/>
      <c r="QTT52" s="8"/>
      <c r="QTU52" s="8"/>
      <c r="QTV52" s="8"/>
      <c r="QTW52" s="8"/>
      <c r="QTX52" s="8"/>
      <c r="QTY52" s="8"/>
      <c r="QTZ52" s="8"/>
      <c r="QUA52" s="8"/>
      <c r="QUB52" s="8"/>
      <c r="QUC52" s="8"/>
      <c r="QUD52" s="8"/>
      <c r="QUE52" s="8"/>
      <c r="QUF52" s="8"/>
      <c r="QUG52" s="8"/>
      <c r="QUH52" s="8"/>
      <c r="QUI52" s="8"/>
      <c r="QUJ52" s="8"/>
      <c r="QUK52" s="8"/>
      <c r="QUL52" s="8"/>
      <c r="QUM52" s="8"/>
      <c r="QUN52" s="8"/>
      <c r="QUO52" s="8"/>
      <c r="QUP52" s="8"/>
      <c r="QUQ52" s="8"/>
      <c r="QUR52" s="8"/>
      <c r="QUS52" s="8"/>
      <c r="QUT52" s="8"/>
      <c r="QUU52" s="8"/>
      <c r="QUV52" s="8"/>
      <c r="QUW52" s="8"/>
      <c r="QUX52" s="8"/>
      <c r="QUY52" s="8"/>
      <c r="QUZ52" s="8"/>
      <c r="QVA52" s="8"/>
      <c r="QVB52" s="8"/>
      <c r="QVC52" s="8"/>
      <c r="QVD52" s="8"/>
      <c r="QVE52" s="8"/>
      <c r="QVF52" s="8"/>
      <c r="QVG52" s="8"/>
      <c r="QVH52" s="8"/>
      <c r="QVI52" s="8"/>
      <c r="QVJ52" s="8"/>
      <c r="QVK52" s="8"/>
      <c r="QVL52" s="8"/>
      <c r="QVM52" s="8"/>
      <c r="QVN52" s="8"/>
      <c r="QVO52" s="8"/>
      <c r="QVP52" s="8"/>
      <c r="QVQ52" s="8"/>
      <c r="QVR52" s="8"/>
      <c r="QVS52" s="8"/>
      <c r="QVT52" s="8"/>
      <c r="QVU52" s="8"/>
      <c r="QVV52" s="8"/>
      <c r="QVW52" s="8"/>
      <c r="QVX52" s="8"/>
      <c r="QVY52" s="8"/>
      <c r="QVZ52" s="8"/>
      <c r="QWA52" s="8"/>
      <c r="QWB52" s="8"/>
      <c r="QWC52" s="8"/>
      <c r="QWD52" s="8"/>
      <c r="QWE52" s="8"/>
      <c r="QWF52" s="8"/>
      <c r="QWG52" s="8"/>
      <c r="QWH52" s="8"/>
      <c r="QWI52" s="8"/>
      <c r="QWJ52" s="8"/>
      <c r="QWK52" s="8"/>
      <c r="QWL52" s="8"/>
      <c r="QWM52" s="8"/>
      <c r="QWN52" s="8"/>
      <c r="QWO52" s="8"/>
      <c r="QWP52" s="8"/>
      <c r="QWQ52" s="8"/>
      <c r="QWR52" s="8"/>
      <c r="QWS52" s="8"/>
      <c r="QWT52" s="8"/>
      <c r="QWU52" s="8"/>
      <c r="QWV52" s="8"/>
      <c r="QWW52" s="8"/>
      <c r="QWX52" s="8"/>
      <c r="QWY52" s="8"/>
      <c r="QWZ52" s="8"/>
      <c r="QXA52" s="8"/>
      <c r="QXB52" s="8"/>
      <c r="QXC52" s="8"/>
      <c r="QXD52" s="8"/>
      <c r="QXE52" s="8"/>
      <c r="QXF52" s="8"/>
      <c r="QXG52" s="8"/>
      <c r="QXH52" s="8"/>
      <c r="QXI52" s="8"/>
      <c r="QXJ52" s="8"/>
      <c r="QXK52" s="8"/>
      <c r="QXL52" s="8"/>
      <c r="QXM52" s="8"/>
      <c r="QXN52" s="8"/>
      <c r="QXO52" s="8"/>
      <c r="QXP52" s="8"/>
      <c r="QXQ52" s="8"/>
      <c r="QXR52" s="8"/>
      <c r="QXS52" s="8"/>
      <c r="QXT52" s="8"/>
      <c r="QXU52" s="8"/>
      <c r="QXV52" s="8"/>
      <c r="QXW52" s="8"/>
      <c r="QXX52" s="8"/>
      <c r="QXY52" s="8"/>
      <c r="QXZ52" s="8"/>
      <c r="QYA52" s="8"/>
      <c r="QYB52" s="8"/>
      <c r="QYC52" s="8"/>
      <c r="QYD52" s="8"/>
      <c r="QYE52" s="8"/>
      <c r="QYF52" s="8"/>
      <c r="QYG52" s="8"/>
      <c r="QYH52" s="8"/>
      <c r="QYI52" s="8"/>
      <c r="QYJ52" s="8"/>
      <c r="QYK52" s="8"/>
      <c r="QYL52" s="8"/>
      <c r="QYM52" s="8"/>
      <c r="QYN52" s="8"/>
      <c r="QYO52" s="8"/>
      <c r="QYP52" s="8"/>
      <c r="QYQ52" s="8"/>
      <c r="QYR52" s="8"/>
      <c r="QYS52" s="8"/>
      <c r="QYT52" s="8"/>
      <c r="QYU52" s="8"/>
      <c r="QYV52" s="8"/>
      <c r="QYW52" s="8"/>
      <c r="QYX52" s="8"/>
      <c r="QYY52" s="8"/>
      <c r="QYZ52" s="8"/>
      <c r="QZA52" s="8"/>
      <c r="QZB52" s="8"/>
      <c r="QZC52" s="8"/>
      <c r="QZD52" s="8"/>
      <c r="QZE52" s="8"/>
      <c r="QZF52" s="8"/>
      <c r="QZG52" s="8"/>
      <c r="QZH52" s="8"/>
      <c r="QZI52" s="8"/>
      <c r="QZJ52" s="8"/>
      <c r="QZK52" s="8"/>
      <c r="QZL52" s="8"/>
      <c r="QZM52" s="8"/>
      <c r="QZN52" s="8"/>
      <c r="QZO52" s="8"/>
      <c r="QZP52" s="8"/>
      <c r="QZQ52" s="8"/>
      <c r="QZR52" s="8"/>
      <c r="QZS52" s="8"/>
      <c r="QZT52" s="8"/>
      <c r="QZU52" s="8"/>
      <c r="QZV52" s="8"/>
      <c r="QZW52" s="8"/>
      <c r="QZX52" s="8"/>
      <c r="QZY52" s="8"/>
      <c r="QZZ52" s="8"/>
      <c r="RAA52" s="8"/>
      <c r="RAB52" s="8"/>
      <c r="RAC52" s="8"/>
      <c r="RAD52" s="8"/>
      <c r="RAE52" s="8"/>
      <c r="RAF52" s="8"/>
      <c r="RAG52" s="8"/>
      <c r="RAH52" s="8"/>
      <c r="RAI52" s="8"/>
      <c r="RAJ52" s="8"/>
      <c r="RAK52" s="8"/>
      <c r="RAL52" s="8"/>
      <c r="RAM52" s="8"/>
      <c r="RAN52" s="8"/>
      <c r="RAO52" s="8"/>
      <c r="RAP52" s="8"/>
      <c r="RAQ52" s="8"/>
      <c r="RAR52" s="8"/>
      <c r="RAS52" s="8"/>
      <c r="RAT52" s="8"/>
      <c r="RAU52" s="8"/>
      <c r="RAV52" s="8"/>
      <c r="RAW52" s="8"/>
      <c r="RAX52" s="8"/>
      <c r="RAY52" s="8"/>
      <c r="RAZ52" s="8"/>
      <c r="RBA52" s="8"/>
      <c r="RBB52" s="8"/>
      <c r="RBC52" s="8"/>
      <c r="RBD52" s="8"/>
      <c r="RBE52" s="8"/>
      <c r="RBF52" s="8"/>
      <c r="RBG52" s="8"/>
      <c r="RBH52" s="8"/>
      <c r="RBI52" s="8"/>
      <c r="RBJ52" s="8"/>
      <c r="RBK52" s="8"/>
      <c r="RBL52" s="8"/>
      <c r="RBM52" s="8"/>
      <c r="RBN52" s="8"/>
      <c r="RBO52" s="8"/>
      <c r="RBP52" s="8"/>
      <c r="RBQ52" s="8"/>
      <c r="RBR52" s="8"/>
      <c r="RBS52" s="8"/>
      <c r="RBT52" s="8"/>
      <c r="RBU52" s="8"/>
      <c r="RBV52" s="8"/>
      <c r="RBW52" s="8"/>
      <c r="RBX52" s="8"/>
      <c r="RBY52" s="8"/>
      <c r="RBZ52" s="8"/>
      <c r="RCA52" s="8"/>
      <c r="RCB52" s="8"/>
      <c r="RCC52" s="8"/>
      <c r="RCD52" s="8"/>
      <c r="RCE52" s="8"/>
      <c r="RCF52" s="8"/>
      <c r="RCG52" s="8"/>
      <c r="RCH52" s="8"/>
      <c r="RCI52" s="8"/>
      <c r="RCJ52" s="8"/>
      <c r="RCK52" s="8"/>
      <c r="RCL52" s="8"/>
      <c r="RCM52" s="8"/>
      <c r="RCN52" s="8"/>
      <c r="RCO52" s="8"/>
      <c r="RCP52" s="8"/>
      <c r="RCQ52" s="8"/>
      <c r="RCR52" s="8"/>
      <c r="RCS52" s="8"/>
      <c r="RCT52" s="8"/>
      <c r="RCU52" s="8"/>
      <c r="RCV52" s="8"/>
      <c r="RCW52" s="8"/>
      <c r="RCX52" s="8"/>
      <c r="RCY52" s="8"/>
      <c r="RCZ52" s="8"/>
      <c r="RDA52" s="8"/>
      <c r="RDB52" s="8"/>
      <c r="RDC52" s="8"/>
      <c r="RDD52" s="8"/>
      <c r="RDE52" s="8"/>
      <c r="RDF52" s="8"/>
      <c r="RDG52" s="8"/>
      <c r="RDH52" s="8"/>
      <c r="RDI52" s="8"/>
      <c r="RDJ52" s="8"/>
      <c r="RDK52" s="8"/>
      <c r="RDL52" s="8"/>
      <c r="RDM52" s="8"/>
      <c r="RDN52" s="8"/>
      <c r="RDO52" s="8"/>
      <c r="RDP52" s="8"/>
      <c r="RDQ52" s="8"/>
      <c r="RDR52" s="8"/>
      <c r="RDS52" s="8"/>
      <c r="RDT52" s="8"/>
      <c r="RDU52" s="8"/>
      <c r="RDV52" s="8"/>
      <c r="RDW52" s="8"/>
      <c r="RDX52" s="8"/>
      <c r="RDY52" s="8"/>
      <c r="RDZ52" s="8"/>
      <c r="REA52" s="8"/>
      <c r="REB52" s="8"/>
      <c r="REC52" s="8"/>
      <c r="RED52" s="8"/>
      <c r="REE52" s="8"/>
      <c r="REF52" s="8"/>
      <c r="REG52" s="8"/>
      <c r="REH52" s="8"/>
      <c r="REI52" s="8"/>
      <c r="REJ52" s="8"/>
      <c r="REK52" s="8"/>
      <c r="REL52" s="8"/>
      <c r="REM52" s="8"/>
      <c r="REN52" s="8"/>
      <c r="REO52" s="8"/>
      <c r="REP52" s="8"/>
      <c r="REQ52" s="8"/>
      <c r="RER52" s="8"/>
      <c r="RES52" s="8"/>
      <c r="RET52" s="8"/>
      <c r="REU52" s="8"/>
      <c r="REV52" s="8"/>
      <c r="REW52" s="8"/>
      <c r="REX52" s="8"/>
      <c r="REY52" s="8"/>
      <c r="REZ52" s="8"/>
      <c r="RFA52" s="8"/>
      <c r="RFB52" s="8"/>
      <c r="RFC52" s="8"/>
      <c r="RFD52" s="8"/>
      <c r="RFE52" s="8"/>
      <c r="RFF52" s="8"/>
      <c r="RFG52" s="8"/>
      <c r="RFH52" s="8"/>
      <c r="RFI52" s="8"/>
      <c r="RFJ52" s="8"/>
      <c r="RFK52" s="8"/>
      <c r="RFL52" s="8"/>
      <c r="RFM52" s="8"/>
      <c r="RFN52" s="8"/>
      <c r="RFO52" s="8"/>
      <c r="RFP52" s="8"/>
      <c r="RFQ52" s="8"/>
      <c r="RFR52" s="8"/>
      <c r="RFS52" s="8"/>
      <c r="RFT52" s="8"/>
      <c r="RFU52" s="8"/>
      <c r="RFV52" s="8"/>
      <c r="RFW52" s="8"/>
      <c r="RFX52" s="8"/>
      <c r="RFY52" s="8"/>
      <c r="RFZ52" s="8"/>
      <c r="RGA52" s="8"/>
      <c r="RGB52" s="8"/>
      <c r="RGC52" s="8"/>
      <c r="RGD52" s="8"/>
      <c r="RGE52" s="8"/>
      <c r="RGF52" s="8"/>
      <c r="RGG52" s="8"/>
      <c r="RGH52" s="8"/>
      <c r="RGI52" s="8"/>
      <c r="RGJ52" s="8"/>
      <c r="RGK52" s="8"/>
      <c r="RGL52" s="8"/>
      <c r="RGM52" s="8"/>
      <c r="RGN52" s="8"/>
      <c r="RGO52" s="8"/>
      <c r="RGP52" s="8"/>
      <c r="RGQ52" s="8"/>
      <c r="RGR52" s="8"/>
      <c r="RGS52" s="8"/>
      <c r="RGT52" s="8"/>
      <c r="RGU52" s="8"/>
      <c r="RGV52" s="8"/>
      <c r="RGW52" s="8"/>
      <c r="RGX52" s="8"/>
      <c r="RGY52" s="8"/>
      <c r="RGZ52" s="8"/>
      <c r="RHA52" s="8"/>
      <c r="RHB52" s="8"/>
      <c r="RHC52" s="8"/>
      <c r="RHD52" s="8"/>
      <c r="RHE52" s="8"/>
      <c r="RHF52" s="8"/>
      <c r="RHG52" s="8"/>
      <c r="RHH52" s="8"/>
      <c r="RHI52" s="8"/>
      <c r="RHJ52" s="8"/>
      <c r="RHK52" s="8"/>
      <c r="RHL52" s="8"/>
      <c r="RHM52" s="8"/>
      <c r="RHN52" s="8"/>
      <c r="RHO52" s="8"/>
      <c r="RHP52" s="8"/>
      <c r="RHQ52" s="8"/>
      <c r="RHR52" s="8"/>
      <c r="RHS52" s="8"/>
      <c r="RHT52" s="8"/>
      <c r="RHU52" s="8"/>
      <c r="RHV52" s="8"/>
      <c r="RHW52" s="8"/>
      <c r="RHX52" s="8"/>
      <c r="RHY52" s="8"/>
      <c r="RHZ52" s="8"/>
      <c r="RIA52" s="8"/>
      <c r="RIB52" s="8"/>
      <c r="RIC52" s="8"/>
      <c r="RID52" s="8"/>
      <c r="RIE52" s="8"/>
      <c r="RIF52" s="8"/>
      <c r="RIG52" s="8"/>
      <c r="RIH52" s="8"/>
      <c r="RII52" s="8"/>
      <c r="RIJ52" s="8"/>
      <c r="RIK52" s="8"/>
      <c r="RIL52" s="8"/>
      <c r="RIM52" s="8"/>
      <c r="RIN52" s="8"/>
      <c r="RIO52" s="8"/>
      <c r="RIP52" s="8"/>
      <c r="RIQ52" s="8"/>
      <c r="RIR52" s="8"/>
      <c r="RIS52" s="8"/>
      <c r="RIT52" s="8"/>
      <c r="RIU52" s="8"/>
      <c r="RIV52" s="8"/>
      <c r="RIW52" s="8"/>
      <c r="RIX52" s="8"/>
      <c r="RIY52" s="8"/>
      <c r="RIZ52" s="8"/>
      <c r="RJA52" s="8"/>
      <c r="RJB52" s="8"/>
      <c r="RJC52" s="8"/>
      <c r="RJD52" s="8"/>
      <c r="RJE52" s="8"/>
      <c r="RJF52" s="8"/>
      <c r="RJG52" s="8"/>
      <c r="RJH52" s="8"/>
      <c r="RJI52" s="8"/>
      <c r="RJJ52" s="8"/>
      <c r="RJK52" s="8"/>
      <c r="RJL52" s="8"/>
      <c r="RJM52" s="8"/>
      <c r="RJN52" s="8"/>
      <c r="RJO52" s="8"/>
      <c r="RJP52" s="8"/>
      <c r="RJQ52" s="8"/>
      <c r="RJR52" s="8"/>
      <c r="RJS52" s="8"/>
      <c r="RJT52" s="8"/>
      <c r="RJU52" s="8"/>
      <c r="RJV52" s="8"/>
      <c r="RJW52" s="8"/>
      <c r="RJX52" s="8"/>
      <c r="RJY52" s="8"/>
      <c r="RJZ52" s="8"/>
      <c r="RKA52" s="8"/>
      <c r="RKB52" s="8"/>
      <c r="RKC52" s="8"/>
      <c r="RKD52" s="8"/>
      <c r="RKE52" s="8"/>
      <c r="RKF52" s="8"/>
      <c r="RKG52" s="8"/>
      <c r="RKH52" s="8"/>
      <c r="RKI52" s="8"/>
      <c r="RKJ52" s="8"/>
      <c r="RKK52" s="8"/>
      <c r="RKL52" s="8"/>
      <c r="RKM52" s="8"/>
      <c r="RKN52" s="8"/>
      <c r="RKO52" s="8"/>
      <c r="RKP52" s="8"/>
      <c r="RKQ52" s="8"/>
      <c r="RKR52" s="8"/>
      <c r="RKS52" s="8"/>
      <c r="RKT52" s="8"/>
      <c r="RKU52" s="8"/>
      <c r="RKV52" s="8"/>
      <c r="RKW52" s="8"/>
      <c r="RKX52" s="8"/>
      <c r="RKY52" s="8"/>
      <c r="RKZ52" s="8"/>
      <c r="RLA52" s="8"/>
      <c r="RLB52" s="8"/>
      <c r="RLC52" s="8"/>
      <c r="RLD52" s="8"/>
      <c r="RLE52" s="8"/>
      <c r="RLF52" s="8"/>
      <c r="RLG52" s="8"/>
      <c r="RLH52" s="8"/>
      <c r="RLI52" s="8"/>
      <c r="RLJ52" s="8"/>
      <c r="RLK52" s="8"/>
      <c r="RLL52" s="8"/>
      <c r="RLM52" s="8"/>
      <c r="RLN52" s="8"/>
      <c r="RLO52" s="8"/>
      <c r="RLP52" s="8"/>
      <c r="RLQ52" s="8"/>
      <c r="RLR52" s="8"/>
      <c r="RLS52" s="8"/>
      <c r="RLT52" s="8"/>
      <c r="RLU52" s="8"/>
      <c r="RLV52" s="8"/>
      <c r="RLW52" s="8"/>
      <c r="RLX52" s="8"/>
      <c r="RLY52" s="8"/>
      <c r="RLZ52" s="8"/>
      <c r="RMA52" s="8"/>
      <c r="RMB52" s="8"/>
      <c r="RMC52" s="8"/>
      <c r="RMD52" s="8"/>
      <c r="RME52" s="8"/>
      <c r="RMF52" s="8"/>
      <c r="RMG52" s="8"/>
      <c r="RMH52" s="8"/>
      <c r="RMI52" s="8"/>
      <c r="RMJ52" s="8"/>
      <c r="RMK52" s="8"/>
      <c r="RML52" s="8"/>
      <c r="RMM52" s="8"/>
      <c r="RMN52" s="8"/>
      <c r="RMO52" s="8"/>
      <c r="RMP52" s="8"/>
      <c r="RMQ52" s="8"/>
      <c r="RMR52" s="8"/>
      <c r="RMS52" s="8"/>
      <c r="RMT52" s="8"/>
      <c r="RMU52" s="8"/>
      <c r="RMV52" s="8"/>
      <c r="RMW52" s="8"/>
      <c r="RMX52" s="8"/>
      <c r="RMY52" s="8"/>
      <c r="RMZ52" s="8"/>
      <c r="RNA52" s="8"/>
      <c r="RNB52" s="8"/>
      <c r="RNC52" s="8"/>
      <c r="RND52" s="8"/>
      <c r="RNE52" s="8"/>
      <c r="RNF52" s="8"/>
      <c r="RNG52" s="8"/>
      <c r="RNH52" s="8"/>
      <c r="RNI52" s="8"/>
      <c r="RNJ52" s="8"/>
      <c r="RNK52" s="8"/>
      <c r="RNL52" s="8"/>
      <c r="RNM52" s="8"/>
      <c r="RNN52" s="8"/>
      <c r="RNO52" s="8"/>
      <c r="RNP52" s="8"/>
      <c r="RNQ52" s="8"/>
      <c r="RNR52" s="8"/>
      <c r="RNS52" s="8"/>
      <c r="RNT52" s="8"/>
      <c r="RNU52" s="8"/>
      <c r="RNV52" s="8"/>
      <c r="RNW52" s="8"/>
      <c r="RNX52" s="8"/>
      <c r="RNY52" s="8"/>
      <c r="RNZ52" s="8"/>
      <c r="ROA52" s="8"/>
      <c r="ROB52" s="8"/>
      <c r="ROC52" s="8"/>
      <c r="ROD52" s="8"/>
      <c r="ROE52" s="8"/>
      <c r="ROF52" s="8"/>
      <c r="ROG52" s="8"/>
      <c r="ROH52" s="8"/>
      <c r="ROI52" s="8"/>
      <c r="ROJ52" s="8"/>
      <c r="ROK52" s="8"/>
      <c r="ROL52" s="8"/>
      <c r="ROM52" s="8"/>
      <c r="RON52" s="8"/>
      <c r="ROO52" s="8"/>
      <c r="ROP52" s="8"/>
      <c r="ROQ52" s="8"/>
      <c r="ROR52" s="8"/>
      <c r="ROS52" s="8"/>
      <c r="ROT52" s="8"/>
      <c r="ROU52" s="8"/>
      <c r="ROV52" s="8"/>
      <c r="ROW52" s="8"/>
      <c r="ROX52" s="8"/>
      <c r="ROY52" s="8"/>
      <c r="ROZ52" s="8"/>
      <c r="RPA52" s="8"/>
      <c r="RPB52" s="8"/>
      <c r="RPC52" s="8"/>
      <c r="RPD52" s="8"/>
      <c r="RPE52" s="8"/>
      <c r="RPF52" s="8"/>
      <c r="RPG52" s="8"/>
      <c r="RPH52" s="8"/>
      <c r="RPI52" s="8"/>
      <c r="RPJ52" s="8"/>
      <c r="RPK52" s="8"/>
      <c r="RPL52" s="8"/>
      <c r="RPM52" s="8"/>
      <c r="RPN52" s="8"/>
      <c r="RPO52" s="8"/>
      <c r="RPP52" s="8"/>
      <c r="RPQ52" s="8"/>
      <c r="RPR52" s="8"/>
      <c r="RPS52" s="8"/>
      <c r="RPT52" s="8"/>
      <c r="RPU52" s="8"/>
      <c r="RPV52" s="8"/>
      <c r="RPW52" s="8"/>
      <c r="RPX52" s="8"/>
      <c r="RPY52" s="8"/>
      <c r="RPZ52" s="8"/>
      <c r="RQA52" s="8"/>
      <c r="RQB52" s="8"/>
      <c r="RQC52" s="8"/>
      <c r="RQD52" s="8"/>
      <c r="RQE52" s="8"/>
      <c r="RQF52" s="8"/>
      <c r="RQG52" s="8"/>
      <c r="RQH52" s="8"/>
      <c r="RQI52" s="8"/>
      <c r="RQJ52" s="8"/>
      <c r="RQK52" s="8"/>
      <c r="RQL52" s="8"/>
      <c r="RQM52" s="8"/>
      <c r="RQN52" s="8"/>
      <c r="RQO52" s="8"/>
      <c r="RQP52" s="8"/>
      <c r="RQQ52" s="8"/>
      <c r="RQR52" s="8"/>
      <c r="RQS52" s="8"/>
      <c r="RQT52" s="8"/>
      <c r="RQU52" s="8"/>
      <c r="RQV52" s="8"/>
      <c r="RQW52" s="8"/>
      <c r="RQX52" s="8"/>
      <c r="RQY52" s="8"/>
      <c r="RQZ52" s="8"/>
      <c r="RRA52" s="8"/>
      <c r="RRB52" s="8"/>
      <c r="RRC52" s="8"/>
      <c r="RRD52" s="8"/>
      <c r="RRE52" s="8"/>
      <c r="RRF52" s="8"/>
      <c r="RRG52" s="8"/>
      <c r="RRH52" s="8"/>
      <c r="RRI52" s="8"/>
      <c r="RRJ52" s="8"/>
      <c r="RRK52" s="8"/>
      <c r="RRL52" s="8"/>
      <c r="RRM52" s="8"/>
      <c r="RRN52" s="8"/>
      <c r="RRO52" s="8"/>
      <c r="RRP52" s="8"/>
      <c r="RRQ52" s="8"/>
      <c r="RRR52" s="8"/>
      <c r="RRS52" s="8"/>
      <c r="RRT52" s="8"/>
      <c r="RRU52" s="8"/>
      <c r="RRV52" s="8"/>
      <c r="RRW52" s="8"/>
      <c r="RRX52" s="8"/>
      <c r="RRY52" s="8"/>
      <c r="RRZ52" s="8"/>
      <c r="RSA52" s="8"/>
      <c r="RSB52" s="8"/>
      <c r="RSC52" s="8"/>
      <c r="RSD52" s="8"/>
      <c r="RSE52" s="8"/>
      <c r="RSF52" s="8"/>
      <c r="RSG52" s="8"/>
      <c r="RSH52" s="8"/>
      <c r="RSI52" s="8"/>
      <c r="RSJ52" s="8"/>
      <c r="RSK52" s="8"/>
      <c r="RSL52" s="8"/>
      <c r="RSM52" s="8"/>
      <c r="RSN52" s="8"/>
      <c r="RSO52" s="8"/>
      <c r="RSP52" s="8"/>
      <c r="RSQ52" s="8"/>
      <c r="RSR52" s="8"/>
      <c r="RSS52" s="8"/>
      <c r="RST52" s="8"/>
      <c r="RSU52" s="8"/>
      <c r="RSV52" s="8"/>
      <c r="RSW52" s="8"/>
      <c r="RSX52" s="8"/>
      <c r="RSY52" s="8"/>
      <c r="RSZ52" s="8"/>
      <c r="RTA52" s="8"/>
      <c r="RTB52" s="8"/>
      <c r="RTC52" s="8"/>
      <c r="RTD52" s="8"/>
      <c r="RTE52" s="8"/>
      <c r="RTF52" s="8"/>
      <c r="RTG52" s="8"/>
      <c r="RTH52" s="8"/>
      <c r="RTI52" s="8"/>
      <c r="RTJ52" s="8"/>
      <c r="RTK52" s="8"/>
      <c r="RTL52" s="8"/>
      <c r="RTM52" s="8"/>
      <c r="RTN52" s="8"/>
      <c r="RTO52" s="8"/>
      <c r="RTP52" s="8"/>
      <c r="RTQ52" s="8"/>
      <c r="RTR52" s="8"/>
      <c r="RTS52" s="8"/>
      <c r="RTT52" s="8"/>
      <c r="RTU52" s="8"/>
      <c r="RTV52" s="8"/>
      <c r="RTW52" s="8"/>
      <c r="RTX52" s="8"/>
      <c r="RTY52" s="8"/>
      <c r="RTZ52" s="8"/>
      <c r="RUA52" s="8"/>
      <c r="RUB52" s="8"/>
      <c r="RUC52" s="8"/>
      <c r="RUD52" s="8"/>
      <c r="RUE52" s="8"/>
      <c r="RUF52" s="8"/>
      <c r="RUG52" s="8"/>
      <c r="RUH52" s="8"/>
      <c r="RUI52" s="8"/>
      <c r="RUJ52" s="8"/>
      <c r="RUK52" s="8"/>
      <c r="RUL52" s="8"/>
      <c r="RUM52" s="8"/>
      <c r="RUN52" s="8"/>
      <c r="RUO52" s="8"/>
      <c r="RUP52" s="8"/>
      <c r="RUQ52" s="8"/>
      <c r="RUR52" s="8"/>
      <c r="RUS52" s="8"/>
      <c r="RUT52" s="8"/>
      <c r="RUU52" s="8"/>
      <c r="RUV52" s="8"/>
      <c r="RUW52" s="8"/>
      <c r="RUX52" s="8"/>
      <c r="RUY52" s="8"/>
      <c r="RUZ52" s="8"/>
      <c r="RVA52" s="8"/>
      <c r="RVB52" s="8"/>
      <c r="RVC52" s="8"/>
      <c r="RVD52" s="8"/>
      <c r="RVE52" s="8"/>
      <c r="RVF52" s="8"/>
      <c r="RVG52" s="8"/>
      <c r="RVH52" s="8"/>
      <c r="RVI52" s="8"/>
      <c r="RVJ52" s="8"/>
      <c r="RVK52" s="8"/>
      <c r="RVL52" s="8"/>
      <c r="RVM52" s="8"/>
      <c r="RVN52" s="8"/>
      <c r="RVO52" s="8"/>
      <c r="RVP52" s="8"/>
      <c r="RVQ52" s="8"/>
      <c r="RVR52" s="8"/>
      <c r="RVS52" s="8"/>
      <c r="RVT52" s="8"/>
      <c r="RVU52" s="8"/>
      <c r="RVV52" s="8"/>
      <c r="RVW52" s="8"/>
      <c r="RVX52" s="8"/>
      <c r="RVY52" s="8"/>
      <c r="RVZ52" s="8"/>
      <c r="RWA52" s="8"/>
      <c r="RWB52" s="8"/>
      <c r="RWC52" s="8"/>
      <c r="RWD52" s="8"/>
      <c r="RWE52" s="8"/>
      <c r="RWF52" s="8"/>
      <c r="RWG52" s="8"/>
      <c r="RWH52" s="8"/>
      <c r="RWI52" s="8"/>
      <c r="RWJ52" s="8"/>
      <c r="RWK52" s="8"/>
      <c r="RWL52" s="8"/>
      <c r="RWM52" s="8"/>
      <c r="RWN52" s="8"/>
      <c r="RWO52" s="8"/>
      <c r="RWP52" s="8"/>
      <c r="RWQ52" s="8"/>
      <c r="RWR52" s="8"/>
      <c r="RWS52" s="8"/>
      <c r="RWT52" s="8"/>
      <c r="RWU52" s="8"/>
      <c r="RWV52" s="8"/>
      <c r="RWW52" s="8"/>
      <c r="RWX52" s="8"/>
      <c r="RWY52" s="8"/>
      <c r="RWZ52" s="8"/>
      <c r="RXA52" s="8"/>
      <c r="RXB52" s="8"/>
      <c r="RXC52" s="8"/>
      <c r="RXD52" s="8"/>
      <c r="RXE52" s="8"/>
      <c r="RXF52" s="8"/>
      <c r="RXG52" s="8"/>
      <c r="RXH52" s="8"/>
      <c r="RXI52" s="8"/>
      <c r="RXJ52" s="8"/>
      <c r="RXK52" s="8"/>
      <c r="RXL52" s="8"/>
      <c r="RXM52" s="8"/>
      <c r="RXN52" s="8"/>
      <c r="RXO52" s="8"/>
      <c r="RXP52" s="8"/>
      <c r="RXQ52" s="8"/>
      <c r="RXR52" s="8"/>
      <c r="RXS52" s="8"/>
      <c r="RXT52" s="8"/>
      <c r="RXU52" s="8"/>
      <c r="RXV52" s="8"/>
      <c r="RXW52" s="8"/>
      <c r="RXX52" s="8"/>
      <c r="RXY52" s="8"/>
      <c r="RXZ52" s="8"/>
      <c r="RYA52" s="8"/>
      <c r="RYB52" s="8"/>
      <c r="RYC52" s="8"/>
      <c r="RYD52" s="8"/>
      <c r="RYE52" s="8"/>
      <c r="RYF52" s="8"/>
      <c r="RYG52" s="8"/>
      <c r="RYH52" s="8"/>
      <c r="RYI52" s="8"/>
      <c r="RYJ52" s="8"/>
      <c r="RYK52" s="8"/>
      <c r="RYL52" s="8"/>
      <c r="RYM52" s="8"/>
      <c r="RYN52" s="8"/>
      <c r="RYO52" s="8"/>
      <c r="RYP52" s="8"/>
      <c r="RYQ52" s="8"/>
      <c r="RYR52" s="8"/>
      <c r="RYS52" s="8"/>
      <c r="RYT52" s="8"/>
      <c r="RYU52" s="8"/>
      <c r="RYV52" s="8"/>
      <c r="RYW52" s="8"/>
      <c r="RYX52" s="8"/>
      <c r="RYY52" s="8"/>
      <c r="RYZ52" s="8"/>
      <c r="RZA52" s="8"/>
      <c r="RZB52" s="8"/>
      <c r="RZC52" s="8"/>
      <c r="RZD52" s="8"/>
      <c r="RZE52" s="8"/>
      <c r="RZF52" s="8"/>
      <c r="RZG52" s="8"/>
      <c r="RZH52" s="8"/>
      <c r="RZI52" s="8"/>
      <c r="RZJ52" s="8"/>
      <c r="RZK52" s="8"/>
      <c r="RZL52" s="8"/>
      <c r="RZM52" s="8"/>
      <c r="RZN52" s="8"/>
      <c r="RZO52" s="8"/>
      <c r="RZP52" s="8"/>
      <c r="RZQ52" s="8"/>
      <c r="RZR52" s="8"/>
      <c r="RZS52" s="8"/>
      <c r="RZT52" s="8"/>
      <c r="RZU52" s="8"/>
      <c r="RZV52" s="8"/>
      <c r="RZW52" s="8"/>
      <c r="RZX52" s="8"/>
      <c r="RZY52" s="8"/>
      <c r="RZZ52" s="8"/>
      <c r="SAA52" s="8"/>
      <c r="SAB52" s="8"/>
      <c r="SAC52" s="8"/>
      <c r="SAD52" s="8"/>
      <c r="SAE52" s="8"/>
      <c r="SAF52" s="8"/>
      <c r="SAG52" s="8"/>
      <c r="SAH52" s="8"/>
      <c r="SAI52" s="8"/>
      <c r="SAJ52" s="8"/>
      <c r="SAK52" s="8"/>
      <c r="SAL52" s="8"/>
      <c r="SAM52" s="8"/>
      <c r="SAN52" s="8"/>
      <c r="SAO52" s="8"/>
      <c r="SAP52" s="8"/>
      <c r="SAQ52" s="8"/>
      <c r="SAR52" s="8"/>
      <c r="SAS52" s="8"/>
      <c r="SAT52" s="8"/>
      <c r="SAU52" s="8"/>
      <c r="SAV52" s="8"/>
      <c r="SAW52" s="8"/>
      <c r="SAX52" s="8"/>
      <c r="SAY52" s="8"/>
      <c r="SAZ52" s="8"/>
      <c r="SBA52" s="8"/>
      <c r="SBB52" s="8"/>
      <c r="SBC52" s="8"/>
      <c r="SBD52" s="8"/>
      <c r="SBE52" s="8"/>
      <c r="SBF52" s="8"/>
      <c r="SBG52" s="8"/>
      <c r="SBH52" s="8"/>
      <c r="SBI52" s="8"/>
      <c r="SBJ52" s="8"/>
      <c r="SBK52" s="8"/>
      <c r="SBL52" s="8"/>
      <c r="SBM52" s="8"/>
      <c r="SBN52" s="8"/>
      <c r="SBO52" s="8"/>
      <c r="SBP52" s="8"/>
      <c r="SBQ52" s="8"/>
      <c r="SBR52" s="8"/>
      <c r="SBS52" s="8"/>
      <c r="SBT52" s="8"/>
      <c r="SBU52" s="8"/>
      <c r="SBV52" s="8"/>
      <c r="SBW52" s="8"/>
      <c r="SBX52" s="8"/>
      <c r="SBY52" s="8"/>
      <c r="SBZ52" s="8"/>
      <c r="SCA52" s="8"/>
      <c r="SCB52" s="8"/>
      <c r="SCC52" s="8"/>
      <c r="SCD52" s="8"/>
      <c r="SCE52" s="8"/>
      <c r="SCF52" s="8"/>
      <c r="SCG52" s="8"/>
      <c r="SCH52" s="8"/>
      <c r="SCI52" s="8"/>
      <c r="SCJ52" s="8"/>
      <c r="SCK52" s="8"/>
      <c r="SCL52" s="8"/>
      <c r="SCM52" s="8"/>
      <c r="SCN52" s="8"/>
      <c r="SCO52" s="8"/>
      <c r="SCP52" s="8"/>
      <c r="SCQ52" s="8"/>
      <c r="SCR52" s="8"/>
      <c r="SCS52" s="8"/>
      <c r="SCT52" s="8"/>
      <c r="SCU52" s="8"/>
      <c r="SCV52" s="8"/>
      <c r="SCW52" s="8"/>
      <c r="SCX52" s="8"/>
      <c r="SCY52" s="8"/>
      <c r="SCZ52" s="8"/>
      <c r="SDA52" s="8"/>
      <c r="SDB52" s="8"/>
      <c r="SDC52" s="8"/>
      <c r="SDD52" s="8"/>
      <c r="SDE52" s="8"/>
      <c r="SDF52" s="8"/>
      <c r="SDG52" s="8"/>
      <c r="SDH52" s="8"/>
      <c r="SDI52" s="8"/>
      <c r="SDJ52" s="8"/>
      <c r="SDK52" s="8"/>
      <c r="SDL52" s="8"/>
      <c r="SDM52" s="8"/>
      <c r="SDN52" s="8"/>
      <c r="SDO52" s="8"/>
      <c r="SDP52" s="8"/>
      <c r="SDQ52" s="8"/>
      <c r="SDR52" s="8"/>
      <c r="SDS52" s="8"/>
      <c r="SDT52" s="8"/>
      <c r="SDU52" s="8"/>
      <c r="SDV52" s="8"/>
      <c r="SDW52" s="8"/>
      <c r="SDX52" s="8"/>
      <c r="SDY52" s="8"/>
      <c r="SDZ52" s="8"/>
      <c r="SEA52" s="8"/>
      <c r="SEB52" s="8"/>
      <c r="SEC52" s="8"/>
      <c r="SED52" s="8"/>
      <c r="SEE52" s="8"/>
      <c r="SEF52" s="8"/>
      <c r="SEG52" s="8"/>
      <c r="SEH52" s="8"/>
      <c r="SEI52" s="8"/>
      <c r="SEJ52" s="8"/>
      <c r="SEK52" s="8"/>
      <c r="SEL52" s="8"/>
      <c r="SEM52" s="8"/>
      <c r="SEN52" s="8"/>
      <c r="SEO52" s="8"/>
      <c r="SEP52" s="8"/>
      <c r="SEQ52" s="8"/>
      <c r="SER52" s="8"/>
      <c r="SES52" s="8"/>
      <c r="SET52" s="8"/>
      <c r="SEU52" s="8"/>
      <c r="SEV52" s="8"/>
      <c r="SEW52" s="8"/>
      <c r="SEX52" s="8"/>
      <c r="SEY52" s="8"/>
      <c r="SEZ52" s="8"/>
      <c r="SFA52" s="8"/>
      <c r="SFB52" s="8"/>
      <c r="SFC52" s="8"/>
      <c r="SFD52" s="8"/>
      <c r="SFE52" s="8"/>
      <c r="SFF52" s="8"/>
      <c r="SFG52" s="8"/>
      <c r="SFH52" s="8"/>
      <c r="SFI52" s="8"/>
      <c r="SFJ52" s="8"/>
      <c r="SFK52" s="8"/>
      <c r="SFL52" s="8"/>
      <c r="SFM52" s="8"/>
      <c r="SFN52" s="8"/>
      <c r="SFO52" s="8"/>
      <c r="SFP52" s="8"/>
      <c r="SFQ52" s="8"/>
      <c r="SFR52" s="8"/>
      <c r="SFS52" s="8"/>
      <c r="SFT52" s="8"/>
      <c r="SFU52" s="8"/>
      <c r="SFV52" s="8"/>
      <c r="SFW52" s="8"/>
      <c r="SFX52" s="8"/>
      <c r="SFY52" s="8"/>
      <c r="SFZ52" s="8"/>
      <c r="SGA52" s="8"/>
      <c r="SGB52" s="8"/>
      <c r="SGC52" s="8"/>
      <c r="SGD52" s="8"/>
      <c r="SGE52" s="8"/>
      <c r="SGF52" s="8"/>
      <c r="SGG52" s="8"/>
      <c r="SGH52" s="8"/>
      <c r="SGI52" s="8"/>
      <c r="SGJ52" s="8"/>
      <c r="SGK52" s="8"/>
      <c r="SGL52" s="8"/>
      <c r="SGM52" s="8"/>
      <c r="SGN52" s="8"/>
      <c r="SGO52" s="8"/>
      <c r="SGP52" s="8"/>
      <c r="SGQ52" s="8"/>
      <c r="SGR52" s="8"/>
      <c r="SGS52" s="8"/>
      <c r="SGT52" s="8"/>
      <c r="SGU52" s="8"/>
      <c r="SGV52" s="8"/>
      <c r="SGW52" s="8"/>
      <c r="SGX52" s="8"/>
      <c r="SGY52" s="8"/>
      <c r="SGZ52" s="8"/>
      <c r="SHA52" s="8"/>
      <c r="SHB52" s="8"/>
      <c r="SHC52" s="8"/>
      <c r="SHD52" s="8"/>
      <c r="SHE52" s="8"/>
      <c r="SHF52" s="8"/>
      <c r="SHG52" s="8"/>
      <c r="SHH52" s="8"/>
      <c r="SHI52" s="8"/>
      <c r="SHJ52" s="8"/>
      <c r="SHK52" s="8"/>
      <c r="SHL52" s="8"/>
      <c r="SHM52" s="8"/>
      <c r="SHN52" s="8"/>
      <c r="SHO52" s="8"/>
      <c r="SHP52" s="8"/>
      <c r="SHQ52" s="8"/>
      <c r="SHR52" s="8"/>
      <c r="SHS52" s="8"/>
      <c r="SHT52" s="8"/>
      <c r="SHU52" s="8"/>
      <c r="SHV52" s="8"/>
      <c r="SHW52" s="8"/>
      <c r="SHX52" s="8"/>
      <c r="SHY52" s="8"/>
      <c r="SHZ52" s="8"/>
      <c r="SIA52" s="8"/>
      <c r="SIB52" s="8"/>
      <c r="SIC52" s="8"/>
      <c r="SID52" s="8"/>
      <c r="SIE52" s="8"/>
      <c r="SIF52" s="8"/>
      <c r="SIG52" s="8"/>
      <c r="SIH52" s="8"/>
      <c r="SII52" s="8"/>
      <c r="SIJ52" s="8"/>
      <c r="SIK52" s="8"/>
      <c r="SIL52" s="8"/>
      <c r="SIM52" s="8"/>
      <c r="SIN52" s="8"/>
      <c r="SIO52" s="8"/>
      <c r="SIP52" s="8"/>
      <c r="SIQ52" s="8"/>
      <c r="SIR52" s="8"/>
      <c r="SIS52" s="8"/>
      <c r="SIT52" s="8"/>
      <c r="SIU52" s="8"/>
      <c r="SIV52" s="8"/>
      <c r="SIW52" s="8"/>
      <c r="SIX52" s="8"/>
      <c r="SIY52" s="8"/>
      <c r="SIZ52" s="8"/>
      <c r="SJA52" s="8"/>
      <c r="SJB52" s="8"/>
      <c r="SJC52" s="8"/>
      <c r="SJD52" s="8"/>
      <c r="SJE52" s="8"/>
      <c r="SJF52" s="8"/>
      <c r="SJG52" s="8"/>
      <c r="SJH52" s="8"/>
      <c r="SJI52" s="8"/>
      <c r="SJJ52" s="8"/>
      <c r="SJK52" s="8"/>
      <c r="SJL52" s="8"/>
      <c r="SJM52" s="8"/>
      <c r="SJN52" s="8"/>
      <c r="SJO52" s="8"/>
      <c r="SJP52" s="8"/>
      <c r="SJQ52" s="8"/>
      <c r="SJR52" s="8"/>
      <c r="SJS52" s="8"/>
      <c r="SJT52" s="8"/>
      <c r="SJU52" s="8"/>
      <c r="SJV52" s="8"/>
      <c r="SJW52" s="8"/>
      <c r="SJX52" s="8"/>
      <c r="SJY52" s="8"/>
      <c r="SJZ52" s="8"/>
      <c r="SKA52" s="8"/>
      <c r="SKB52" s="8"/>
      <c r="SKC52" s="8"/>
      <c r="SKD52" s="8"/>
      <c r="SKE52" s="8"/>
      <c r="SKF52" s="8"/>
      <c r="SKG52" s="8"/>
      <c r="SKH52" s="8"/>
      <c r="SKI52" s="8"/>
      <c r="SKJ52" s="8"/>
      <c r="SKK52" s="8"/>
      <c r="SKL52" s="8"/>
      <c r="SKM52" s="8"/>
      <c r="SKN52" s="8"/>
      <c r="SKO52" s="8"/>
      <c r="SKP52" s="8"/>
      <c r="SKQ52" s="8"/>
      <c r="SKR52" s="8"/>
      <c r="SKS52" s="8"/>
      <c r="SKT52" s="8"/>
      <c r="SKU52" s="8"/>
      <c r="SKV52" s="8"/>
      <c r="SKW52" s="8"/>
      <c r="SKX52" s="8"/>
      <c r="SKY52" s="8"/>
      <c r="SKZ52" s="8"/>
      <c r="SLA52" s="8"/>
      <c r="SLB52" s="8"/>
      <c r="SLC52" s="8"/>
      <c r="SLD52" s="8"/>
      <c r="SLE52" s="8"/>
      <c r="SLF52" s="8"/>
      <c r="SLG52" s="8"/>
      <c r="SLH52" s="8"/>
      <c r="SLI52" s="8"/>
      <c r="SLJ52" s="8"/>
      <c r="SLK52" s="8"/>
      <c r="SLL52" s="8"/>
      <c r="SLM52" s="8"/>
      <c r="SLN52" s="8"/>
      <c r="SLO52" s="8"/>
      <c r="SLP52" s="8"/>
      <c r="SLQ52" s="8"/>
      <c r="SLR52" s="8"/>
      <c r="SLS52" s="8"/>
      <c r="SLT52" s="8"/>
      <c r="SLU52" s="8"/>
      <c r="SLV52" s="8"/>
      <c r="SLW52" s="8"/>
      <c r="SLX52" s="8"/>
      <c r="SLY52" s="8"/>
      <c r="SLZ52" s="8"/>
      <c r="SMA52" s="8"/>
      <c r="SMB52" s="8"/>
      <c r="SMC52" s="8"/>
      <c r="SMD52" s="8"/>
      <c r="SME52" s="8"/>
      <c r="SMF52" s="8"/>
      <c r="SMG52" s="8"/>
      <c r="SMH52" s="8"/>
      <c r="SMI52" s="8"/>
      <c r="SMJ52" s="8"/>
      <c r="SMK52" s="8"/>
      <c r="SML52" s="8"/>
      <c r="SMM52" s="8"/>
      <c r="SMN52" s="8"/>
      <c r="SMO52" s="8"/>
      <c r="SMP52" s="8"/>
      <c r="SMQ52" s="8"/>
      <c r="SMR52" s="8"/>
      <c r="SMS52" s="8"/>
      <c r="SMT52" s="8"/>
      <c r="SMU52" s="8"/>
      <c r="SMV52" s="8"/>
      <c r="SMW52" s="8"/>
      <c r="SMX52" s="8"/>
      <c r="SMY52" s="8"/>
      <c r="SMZ52" s="8"/>
      <c r="SNA52" s="8"/>
      <c r="SNB52" s="8"/>
      <c r="SNC52" s="8"/>
      <c r="SND52" s="8"/>
      <c r="SNE52" s="8"/>
      <c r="SNF52" s="8"/>
      <c r="SNG52" s="8"/>
      <c r="SNH52" s="8"/>
      <c r="SNI52" s="8"/>
      <c r="SNJ52" s="8"/>
      <c r="SNK52" s="8"/>
      <c r="SNL52" s="8"/>
      <c r="SNM52" s="8"/>
      <c r="SNN52" s="8"/>
      <c r="SNO52" s="8"/>
      <c r="SNP52" s="8"/>
      <c r="SNQ52" s="8"/>
      <c r="SNR52" s="8"/>
      <c r="SNS52" s="8"/>
      <c r="SNT52" s="8"/>
      <c r="SNU52" s="8"/>
      <c r="SNV52" s="8"/>
      <c r="SNW52" s="8"/>
      <c r="SNX52" s="8"/>
      <c r="SNY52" s="8"/>
      <c r="SNZ52" s="8"/>
      <c r="SOA52" s="8"/>
      <c r="SOB52" s="8"/>
      <c r="SOC52" s="8"/>
      <c r="SOD52" s="8"/>
      <c r="SOE52" s="8"/>
      <c r="SOF52" s="8"/>
      <c r="SOG52" s="8"/>
      <c r="SOH52" s="8"/>
      <c r="SOI52" s="8"/>
      <c r="SOJ52" s="8"/>
      <c r="SOK52" s="8"/>
      <c r="SOL52" s="8"/>
      <c r="SOM52" s="8"/>
      <c r="SON52" s="8"/>
      <c r="SOO52" s="8"/>
      <c r="SOP52" s="8"/>
      <c r="SOQ52" s="8"/>
      <c r="SOR52" s="8"/>
      <c r="SOS52" s="8"/>
      <c r="SOT52" s="8"/>
      <c r="SOU52" s="8"/>
      <c r="SOV52" s="8"/>
      <c r="SOW52" s="8"/>
      <c r="SOX52" s="8"/>
      <c r="SOY52" s="8"/>
      <c r="SOZ52" s="8"/>
      <c r="SPA52" s="8"/>
      <c r="SPB52" s="8"/>
      <c r="SPC52" s="8"/>
      <c r="SPD52" s="8"/>
      <c r="SPE52" s="8"/>
      <c r="SPF52" s="8"/>
      <c r="SPG52" s="8"/>
      <c r="SPH52" s="8"/>
      <c r="SPI52" s="8"/>
      <c r="SPJ52" s="8"/>
      <c r="SPK52" s="8"/>
      <c r="SPL52" s="8"/>
      <c r="SPM52" s="8"/>
      <c r="SPN52" s="8"/>
      <c r="SPO52" s="8"/>
      <c r="SPP52" s="8"/>
      <c r="SPQ52" s="8"/>
      <c r="SPR52" s="8"/>
      <c r="SPS52" s="8"/>
      <c r="SPT52" s="8"/>
      <c r="SPU52" s="8"/>
      <c r="SPV52" s="8"/>
      <c r="SPW52" s="8"/>
      <c r="SPX52" s="8"/>
      <c r="SPY52" s="8"/>
      <c r="SPZ52" s="8"/>
      <c r="SQA52" s="8"/>
      <c r="SQB52" s="8"/>
      <c r="SQC52" s="8"/>
      <c r="SQD52" s="8"/>
      <c r="SQE52" s="8"/>
      <c r="SQF52" s="8"/>
      <c r="SQG52" s="8"/>
      <c r="SQH52" s="8"/>
      <c r="SQI52" s="8"/>
      <c r="SQJ52" s="8"/>
      <c r="SQK52" s="8"/>
      <c r="SQL52" s="8"/>
      <c r="SQM52" s="8"/>
      <c r="SQN52" s="8"/>
      <c r="SQO52" s="8"/>
      <c r="SQP52" s="8"/>
      <c r="SQQ52" s="8"/>
      <c r="SQR52" s="8"/>
      <c r="SQS52" s="8"/>
      <c r="SQT52" s="8"/>
      <c r="SQU52" s="8"/>
      <c r="SQV52" s="8"/>
      <c r="SQW52" s="8"/>
      <c r="SQX52" s="8"/>
      <c r="SQY52" s="8"/>
      <c r="SQZ52" s="8"/>
      <c r="SRA52" s="8"/>
      <c r="SRB52" s="8"/>
      <c r="SRC52" s="8"/>
      <c r="SRD52" s="8"/>
      <c r="SRE52" s="8"/>
      <c r="SRF52" s="8"/>
      <c r="SRG52" s="8"/>
      <c r="SRH52" s="8"/>
      <c r="SRI52" s="8"/>
      <c r="SRJ52" s="8"/>
      <c r="SRK52" s="8"/>
      <c r="SRL52" s="8"/>
      <c r="SRM52" s="8"/>
      <c r="SRN52" s="8"/>
      <c r="SRO52" s="8"/>
      <c r="SRP52" s="8"/>
      <c r="SRQ52" s="8"/>
      <c r="SRR52" s="8"/>
      <c r="SRS52" s="8"/>
      <c r="SRT52" s="8"/>
      <c r="SRU52" s="8"/>
      <c r="SRV52" s="8"/>
      <c r="SRW52" s="8"/>
      <c r="SRX52" s="8"/>
      <c r="SRY52" s="8"/>
      <c r="SRZ52" s="8"/>
      <c r="SSA52" s="8"/>
      <c r="SSB52" s="8"/>
      <c r="SSC52" s="8"/>
      <c r="SSD52" s="8"/>
      <c r="SSE52" s="8"/>
      <c r="SSF52" s="8"/>
      <c r="SSG52" s="8"/>
      <c r="SSH52" s="8"/>
      <c r="SSI52" s="8"/>
      <c r="SSJ52" s="8"/>
      <c r="SSK52" s="8"/>
      <c r="SSL52" s="8"/>
      <c r="SSM52" s="8"/>
      <c r="SSN52" s="8"/>
      <c r="SSO52" s="8"/>
      <c r="SSP52" s="8"/>
      <c r="SSQ52" s="8"/>
      <c r="SSR52" s="8"/>
      <c r="SSS52" s="8"/>
      <c r="SST52" s="8"/>
      <c r="SSU52" s="8"/>
      <c r="SSV52" s="8"/>
      <c r="SSW52" s="8"/>
      <c r="SSX52" s="8"/>
      <c r="SSY52" s="8"/>
      <c r="SSZ52" s="8"/>
      <c r="STA52" s="8"/>
      <c r="STB52" s="8"/>
      <c r="STC52" s="8"/>
      <c r="STD52" s="8"/>
      <c r="STE52" s="8"/>
      <c r="STF52" s="8"/>
      <c r="STG52" s="8"/>
      <c r="STH52" s="8"/>
      <c r="STI52" s="8"/>
      <c r="STJ52" s="8"/>
      <c r="STK52" s="8"/>
      <c r="STL52" s="8"/>
      <c r="STM52" s="8"/>
      <c r="STN52" s="8"/>
      <c r="STO52" s="8"/>
      <c r="STP52" s="8"/>
      <c r="STQ52" s="8"/>
      <c r="STR52" s="8"/>
      <c r="STS52" s="8"/>
      <c r="STT52" s="8"/>
      <c r="STU52" s="8"/>
      <c r="STV52" s="8"/>
      <c r="STW52" s="8"/>
      <c r="STX52" s="8"/>
      <c r="STY52" s="8"/>
      <c r="STZ52" s="8"/>
      <c r="SUA52" s="8"/>
      <c r="SUB52" s="8"/>
      <c r="SUC52" s="8"/>
      <c r="SUD52" s="8"/>
      <c r="SUE52" s="8"/>
      <c r="SUF52" s="8"/>
      <c r="SUG52" s="8"/>
      <c r="SUH52" s="8"/>
      <c r="SUI52" s="8"/>
      <c r="SUJ52" s="8"/>
      <c r="SUK52" s="8"/>
      <c r="SUL52" s="8"/>
      <c r="SUM52" s="8"/>
      <c r="SUN52" s="8"/>
      <c r="SUO52" s="8"/>
      <c r="SUP52" s="8"/>
      <c r="SUQ52" s="8"/>
      <c r="SUR52" s="8"/>
      <c r="SUS52" s="8"/>
      <c r="SUT52" s="8"/>
      <c r="SUU52" s="8"/>
      <c r="SUV52" s="8"/>
      <c r="SUW52" s="8"/>
      <c r="SUX52" s="8"/>
      <c r="SUY52" s="8"/>
      <c r="SUZ52" s="8"/>
      <c r="SVA52" s="8"/>
      <c r="SVB52" s="8"/>
      <c r="SVC52" s="8"/>
      <c r="SVD52" s="8"/>
      <c r="SVE52" s="8"/>
      <c r="SVF52" s="8"/>
      <c r="SVG52" s="8"/>
      <c r="SVH52" s="8"/>
      <c r="SVI52" s="8"/>
      <c r="SVJ52" s="8"/>
      <c r="SVK52" s="8"/>
      <c r="SVL52" s="8"/>
      <c r="SVM52" s="8"/>
      <c r="SVN52" s="8"/>
      <c r="SVO52" s="8"/>
      <c r="SVP52" s="8"/>
      <c r="SVQ52" s="8"/>
      <c r="SVR52" s="8"/>
      <c r="SVS52" s="8"/>
      <c r="SVT52" s="8"/>
      <c r="SVU52" s="8"/>
      <c r="SVV52" s="8"/>
      <c r="SVW52" s="8"/>
      <c r="SVX52" s="8"/>
      <c r="SVY52" s="8"/>
      <c r="SVZ52" s="8"/>
      <c r="SWA52" s="8"/>
      <c r="SWB52" s="8"/>
      <c r="SWC52" s="8"/>
      <c r="SWD52" s="8"/>
      <c r="SWE52" s="8"/>
      <c r="SWF52" s="8"/>
      <c r="SWG52" s="8"/>
      <c r="SWH52" s="8"/>
      <c r="SWI52" s="8"/>
      <c r="SWJ52" s="8"/>
      <c r="SWK52" s="8"/>
      <c r="SWL52" s="8"/>
      <c r="SWM52" s="8"/>
      <c r="SWN52" s="8"/>
      <c r="SWO52" s="8"/>
      <c r="SWP52" s="8"/>
      <c r="SWQ52" s="8"/>
      <c r="SWR52" s="8"/>
      <c r="SWS52" s="8"/>
      <c r="SWT52" s="8"/>
      <c r="SWU52" s="8"/>
      <c r="SWV52" s="8"/>
      <c r="SWW52" s="8"/>
      <c r="SWX52" s="8"/>
      <c r="SWY52" s="8"/>
      <c r="SWZ52" s="8"/>
      <c r="SXA52" s="8"/>
      <c r="SXB52" s="8"/>
      <c r="SXC52" s="8"/>
      <c r="SXD52" s="8"/>
      <c r="SXE52" s="8"/>
      <c r="SXF52" s="8"/>
      <c r="SXG52" s="8"/>
      <c r="SXH52" s="8"/>
      <c r="SXI52" s="8"/>
      <c r="SXJ52" s="8"/>
      <c r="SXK52" s="8"/>
      <c r="SXL52" s="8"/>
      <c r="SXM52" s="8"/>
      <c r="SXN52" s="8"/>
      <c r="SXO52" s="8"/>
      <c r="SXP52" s="8"/>
      <c r="SXQ52" s="8"/>
      <c r="SXR52" s="8"/>
      <c r="SXS52" s="8"/>
      <c r="SXT52" s="8"/>
      <c r="SXU52" s="8"/>
      <c r="SXV52" s="8"/>
      <c r="SXW52" s="8"/>
      <c r="SXX52" s="8"/>
      <c r="SXY52" s="8"/>
      <c r="SXZ52" s="8"/>
      <c r="SYA52" s="8"/>
      <c r="SYB52" s="8"/>
      <c r="SYC52" s="8"/>
      <c r="SYD52" s="8"/>
      <c r="SYE52" s="8"/>
      <c r="SYF52" s="8"/>
      <c r="SYG52" s="8"/>
      <c r="SYH52" s="8"/>
      <c r="SYI52" s="8"/>
      <c r="SYJ52" s="8"/>
      <c r="SYK52" s="8"/>
      <c r="SYL52" s="8"/>
      <c r="SYM52" s="8"/>
      <c r="SYN52" s="8"/>
      <c r="SYO52" s="8"/>
      <c r="SYP52" s="8"/>
      <c r="SYQ52" s="8"/>
      <c r="SYR52" s="8"/>
      <c r="SYS52" s="8"/>
      <c r="SYT52" s="8"/>
      <c r="SYU52" s="8"/>
      <c r="SYV52" s="8"/>
      <c r="SYW52" s="8"/>
      <c r="SYX52" s="8"/>
      <c r="SYY52" s="8"/>
      <c r="SYZ52" s="8"/>
      <c r="SZA52" s="8"/>
      <c r="SZB52" s="8"/>
      <c r="SZC52" s="8"/>
      <c r="SZD52" s="8"/>
      <c r="SZE52" s="8"/>
      <c r="SZF52" s="8"/>
      <c r="SZG52" s="8"/>
      <c r="SZH52" s="8"/>
      <c r="SZI52" s="8"/>
      <c r="SZJ52" s="8"/>
      <c r="SZK52" s="8"/>
      <c r="SZL52" s="8"/>
      <c r="SZM52" s="8"/>
      <c r="SZN52" s="8"/>
      <c r="SZO52" s="8"/>
      <c r="SZP52" s="8"/>
      <c r="SZQ52" s="8"/>
      <c r="SZR52" s="8"/>
      <c r="SZS52" s="8"/>
      <c r="SZT52" s="8"/>
      <c r="SZU52" s="8"/>
      <c r="SZV52" s="8"/>
      <c r="SZW52" s="8"/>
      <c r="SZX52" s="8"/>
      <c r="SZY52" s="8"/>
      <c r="SZZ52" s="8"/>
      <c r="TAA52" s="8"/>
      <c r="TAB52" s="8"/>
      <c r="TAC52" s="8"/>
      <c r="TAD52" s="8"/>
      <c r="TAE52" s="8"/>
      <c r="TAF52" s="8"/>
      <c r="TAG52" s="8"/>
      <c r="TAH52" s="8"/>
      <c r="TAI52" s="8"/>
      <c r="TAJ52" s="8"/>
      <c r="TAK52" s="8"/>
      <c r="TAL52" s="8"/>
      <c r="TAM52" s="8"/>
      <c r="TAN52" s="8"/>
      <c r="TAO52" s="8"/>
      <c r="TAP52" s="8"/>
      <c r="TAQ52" s="8"/>
      <c r="TAR52" s="8"/>
      <c r="TAS52" s="8"/>
      <c r="TAT52" s="8"/>
      <c r="TAU52" s="8"/>
      <c r="TAV52" s="8"/>
      <c r="TAW52" s="8"/>
      <c r="TAX52" s="8"/>
      <c r="TAY52" s="8"/>
      <c r="TAZ52" s="8"/>
      <c r="TBA52" s="8"/>
      <c r="TBB52" s="8"/>
      <c r="TBC52" s="8"/>
      <c r="TBD52" s="8"/>
      <c r="TBE52" s="8"/>
      <c r="TBF52" s="8"/>
      <c r="TBG52" s="8"/>
      <c r="TBH52" s="8"/>
      <c r="TBI52" s="8"/>
      <c r="TBJ52" s="8"/>
      <c r="TBK52" s="8"/>
      <c r="TBL52" s="8"/>
      <c r="TBM52" s="8"/>
      <c r="TBN52" s="8"/>
      <c r="TBO52" s="8"/>
      <c r="TBP52" s="8"/>
      <c r="TBQ52" s="8"/>
      <c r="TBR52" s="8"/>
      <c r="TBS52" s="8"/>
      <c r="TBT52" s="8"/>
      <c r="TBU52" s="8"/>
      <c r="TBV52" s="8"/>
      <c r="TBW52" s="8"/>
      <c r="TBX52" s="8"/>
      <c r="TBY52" s="8"/>
      <c r="TBZ52" s="8"/>
      <c r="TCA52" s="8"/>
      <c r="TCB52" s="8"/>
      <c r="TCC52" s="8"/>
      <c r="TCD52" s="8"/>
      <c r="TCE52" s="8"/>
      <c r="TCF52" s="8"/>
      <c r="TCG52" s="8"/>
      <c r="TCH52" s="8"/>
      <c r="TCI52" s="8"/>
      <c r="TCJ52" s="8"/>
      <c r="TCK52" s="8"/>
      <c r="TCL52" s="8"/>
      <c r="TCM52" s="8"/>
      <c r="TCN52" s="8"/>
      <c r="TCO52" s="8"/>
      <c r="TCP52" s="8"/>
      <c r="TCQ52" s="8"/>
      <c r="TCR52" s="8"/>
      <c r="TCS52" s="8"/>
      <c r="TCT52" s="8"/>
      <c r="TCU52" s="8"/>
      <c r="TCV52" s="8"/>
      <c r="TCW52" s="8"/>
      <c r="TCX52" s="8"/>
      <c r="TCY52" s="8"/>
      <c r="TCZ52" s="8"/>
      <c r="TDA52" s="8"/>
      <c r="TDB52" s="8"/>
      <c r="TDC52" s="8"/>
      <c r="TDD52" s="8"/>
      <c r="TDE52" s="8"/>
      <c r="TDF52" s="8"/>
      <c r="TDG52" s="8"/>
      <c r="TDH52" s="8"/>
      <c r="TDI52" s="8"/>
      <c r="TDJ52" s="8"/>
      <c r="TDK52" s="8"/>
      <c r="TDL52" s="8"/>
      <c r="TDM52" s="8"/>
      <c r="TDN52" s="8"/>
      <c r="TDO52" s="8"/>
      <c r="TDP52" s="8"/>
      <c r="TDQ52" s="8"/>
      <c r="TDR52" s="8"/>
      <c r="TDS52" s="8"/>
      <c r="TDT52" s="8"/>
      <c r="TDU52" s="8"/>
      <c r="TDV52" s="8"/>
      <c r="TDW52" s="8"/>
      <c r="TDX52" s="8"/>
      <c r="TDY52" s="8"/>
      <c r="TDZ52" s="8"/>
      <c r="TEA52" s="8"/>
      <c r="TEB52" s="8"/>
      <c r="TEC52" s="8"/>
      <c r="TED52" s="8"/>
      <c r="TEE52" s="8"/>
      <c r="TEF52" s="8"/>
      <c r="TEG52" s="8"/>
      <c r="TEH52" s="8"/>
      <c r="TEI52" s="8"/>
      <c r="TEJ52" s="8"/>
      <c r="TEK52" s="8"/>
      <c r="TEL52" s="8"/>
      <c r="TEM52" s="8"/>
      <c r="TEN52" s="8"/>
      <c r="TEO52" s="8"/>
      <c r="TEP52" s="8"/>
      <c r="TEQ52" s="8"/>
      <c r="TER52" s="8"/>
      <c r="TES52" s="8"/>
      <c r="TET52" s="8"/>
      <c r="TEU52" s="8"/>
      <c r="TEV52" s="8"/>
      <c r="TEW52" s="8"/>
      <c r="TEX52" s="8"/>
      <c r="TEY52" s="8"/>
      <c r="TEZ52" s="8"/>
      <c r="TFA52" s="8"/>
      <c r="TFB52" s="8"/>
      <c r="TFC52" s="8"/>
      <c r="TFD52" s="8"/>
      <c r="TFE52" s="8"/>
      <c r="TFF52" s="8"/>
      <c r="TFG52" s="8"/>
      <c r="TFH52" s="8"/>
      <c r="TFI52" s="8"/>
      <c r="TFJ52" s="8"/>
      <c r="TFK52" s="8"/>
      <c r="TFL52" s="8"/>
      <c r="TFM52" s="8"/>
      <c r="TFN52" s="8"/>
      <c r="TFO52" s="8"/>
      <c r="TFP52" s="8"/>
      <c r="TFQ52" s="8"/>
      <c r="TFR52" s="8"/>
      <c r="TFS52" s="8"/>
      <c r="TFT52" s="8"/>
      <c r="TFU52" s="8"/>
      <c r="TFV52" s="8"/>
      <c r="TFW52" s="8"/>
      <c r="TFX52" s="8"/>
      <c r="TFY52" s="8"/>
      <c r="TFZ52" s="8"/>
      <c r="TGA52" s="8"/>
      <c r="TGB52" s="8"/>
      <c r="TGC52" s="8"/>
      <c r="TGD52" s="8"/>
      <c r="TGE52" s="8"/>
      <c r="TGF52" s="8"/>
      <c r="TGG52" s="8"/>
      <c r="TGH52" s="8"/>
      <c r="TGI52" s="8"/>
      <c r="TGJ52" s="8"/>
      <c r="TGK52" s="8"/>
      <c r="TGL52" s="8"/>
      <c r="TGM52" s="8"/>
      <c r="TGN52" s="8"/>
      <c r="TGO52" s="8"/>
      <c r="TGP52" s="8"/>
      <c r="TGQ52" s="8"/>
      <c r="TGR52" s="8"/>
      <c r="TGS52" s="8"/>
      <c r="TGT52" s="8"/>
      <c r="TGU52" s="8"/>
      <c r="TGV52" s="8"/>
      <c r="TGW52" s="8"/>
      <c r="TGX52" s="8"/>
      <c r="TGY52" s="8"/>
      <c r="TGZ52" s="8"/>
      <c r="THA52" s="8"/>
      <c r="THB52" s="8"/>
      <c r="THC52" s="8"/>
      <c r="THD52" s="8"/>
      <c r="THE52" s="8"/>
      <c r="THF52" s="8"/>
      <c r="THG52" s="8"/>
      <c r="THH52" s="8"/>
      <c r="THI52" s="8"/>
      <c r="THJ52" s="8"/>
      <c r="THK52" s="8"/>
      <c r="THL52" s="8"/>
      <c r="THM52" s="8"/>
      <c r="THN52" s="8"/>
      <c r="THO52" s="8"/>
      <c r="THP52" s="8"/>
      <c r="THQ52" s="8"/>
      <c r="THR52" s="8"/>
      <c r="THS52" s="8"/>
      <c r="THT52" s="8"/>
      <c r="THU52" s="8"/>
      <c r="THV52" s="8"/>
      <c r="THW52" s="8"/>
      <c r="THX52" s="8"/>
      <c r="THY52" s="8"/>
      <c r="THZ52" s="8"/>
      <c r="TIA52" s="8"/>
      <c r="TIB52" s="8"/>
      <c r="TIC52" s="8"/>
      <c r="TID52" s="8"/>
      <c r="TIE52" s="8"/>
      <c r="TIF52" s="8"/>
      <c r="TIG52" s="8"/>
      <c r="TIH52" s="8"/>
      <c r="TII52" s="8"/>
      <c r="TIJ52" s="8"/>
      <c r="TIK52" s="8"/>
      <c r="TIL52" s="8"/>
      <c r="TIM52" s="8"/>
      <c r="TIN52" s="8"/>
      <c r="TIO52" s="8"/>
      <c r="TIP52" s="8"/>
      <c r="TIQ52" s="8"/>
      <c r="TIR52" s="8"/>
      <c r="TIS52" s="8"/>
      <c r="TIT52" s="8"/>
      <c r="TIU52" s="8"/>
      <c r="TIV52" s="8"/>
      <c r="TIW52" s="8"/>
      <c r="TIX52" s="8"/>
      <c r="TIY52" s="8"/>
      <c r="TIZ52" s="8"/>
      <c r="TJA52" s="8"/>
      <c r="TJB52" s="8"/>
      <c r="TJC52" s="8"/>
      <c r="TJD52" s="8"/>
      <c r="TJE52" s="8"/>
      <c r="TJF52" s="8"/>
      <c r="TJG52" s="8"/>
      <c r="TJH52" s="8"/>
      <c r="TJI52" s="8"/>
      <c r="TJJ52" s="8"/>
      <c r="TJK52" s="8"/>
      <c r="TJL52" s="8"/>
      <c r="TJM52" s="8"/>
      <c r="TJN52" s="8"/>
      <c r="TJO52" s="8"/>
      <c r="TJP52" s="8"/>
      <c r="TJQ52" s="8"/>
      <c r="TJR52" s="8"/>
      <c r="TJS52" s="8"/>
      <c r="TJT52" s="8"/>
      <c r="TJU52" s="8"/>
      <c r="TJV52" s="8"/>
      <c r="TJW52" s="8"/>
      <c r="TJX52" s="8"/>
      <c r="TJY52" s="8"/>
      <c r="TJZ52" s="8"/>
      <c r="TKA52" s="8"/>
      <c r="TKB52" s="8"/>
      <c r="TKC52" s="8"/>
      <c r="TKD52" s="8"/>
      <c r="TKE52" s="8"/>
      <c r="TKF52" s="8"/>
      <c r="TKG52" s="8"/>
      <c r="TKH52" s="8"/>
      <c r="TKI52" s="8"/>
      <c r="TKJ52" s="8"/>
      <c r="TKK52" s="8"/>
      <c r="TKL52" s="8"/>
      <c r="TKM52" s="8"/>
      <c r="TKN52" s="8"/>
      <c r="TKO52" s="8"/>
      <c r="TKP52" s="8"/>
      <c r="TKQ52" s="8"/>
      <c r="TKR52" s="8"/>
      <c r="TKS52" s="8"/>
      <c r="TKT52" s="8"/>
      <c r="TKU52" s="8"/>
      <c r="TKV52" s="8"/>
      <c r="TKW52" s="8"/>
      <c r="TKX52" s="8"/>
      <c r="TKY52" s="8"/>
      <c r="TKZ52" s="8"/>
      <c r="TLA52" s="8"/>
      <c r="TLB52" s="8"/>
      <c r="TLC52" s="8"/>
      <c r="TLD52" s="8"/>
      <c r="TLE52" s="8"/>
      <c r="TLF52" s="8"/>
      <c r="TLG52" s="8"/>
      <c r="TLH52" s="8"/>
      <c r="TLI52" s="8"/>
      <c r="TLJ52" s="8"/>
      <c r="TLK52" s="8"/>
      <c r="TLL52" s="8"/>
      <c r="TLM52" s="8"/>
      <c r="TLN52" s="8"/>
      <c r="TLO52" s="8"/>
      <c r="TLP52" s="8"/>
      <c r="TLQ52" s="8"/>
      <c r="TLR52" s="8"/>
      <c r="TLS52" s="8"/>
      <c r="TLT52" s="8"/>
      <c r="TLU52" s="8"/>
      <c r="TLV52" s="8"/>
      <c r="TLW52" s="8"/>
      <c r="TLX52" s="8"/>
      <c r="TLY52" s="8"/>
      <c r="TLZ52" s="8"/>
      <c r="TMA52" s="8"/>
      <c r="TMB52" s="8"/>
      <c r="TMC52" s="8"/>
      <c r="TMD52" s="8"/>
      <c r="TME52" s="8"/>
      <c r="TMF52" s="8"/>
      <c r="TMG52" s="8"/>
      <c r="TMH52" s="8"/>
      <c r="TMI52" s="8"/>
      <c r="TMJ52" s="8"/>
      <c r="TMK52" s="8"/>
      <c r="TML52" s="8"/>
      <c r="TMM52" s="8"/>
      <c r="TMN52" s="8"/>
      <c r="TMO52" s="8"/>
      <c r="TMP52" s="8"/>
      <c r="TMQ52" s="8"/>
      <c r="TMR52" s="8"/>
      <c r="TMS52" s="8"/>
      <c r="TMT52" s="8"/>
      <c r="TMU52" s="8"/>
      <c r="TMV52" s="8"/>
      <c r="TMW52" s="8"/>
      <c r="TMX52" s="8"/>
      <c r="TMY52" s="8"/>
      <c r="TMZ52" s="8"/>
      <c r="TNA52" s="8"/>
      <c r="TNB52" s="8"/>
      <c r="TNC52" s="8"/>
      <c r="TND52" s="8"/>
      <c r="TNE52" s="8"/>
      <c r="TNF52" s="8"/>
      <c r="TNG52" s="8"/>
      <c r="TNH52" s="8"/>
      <c r="TNI52" s="8"/>
      <c r="TNJ52" s="8"/>
      <c r="TNK52" s="8"/>
      <c r="TNL52" s="8"/>
      <c r="TNM52" s="8"/>
      <c r="TNN52" s="8"/>
      <c r="TNO52" s="8"/>
      <c r="TNP52" s="8"/>
      <c r="TNQ52" s="8"/>
      <c r="TNR52" s="8"/>
      <c r="TNS52" s="8"/>
      <c r="TNT52" s="8"/>
      <c r="TNU52" s="8"/>
      <c r="TNV52" s="8"/>
      <c r="TNW52" s="8"/>
      <c r="TNX52" s="8"/>
      <c r="TNY52" s="8"/>
      <c r="TNZ52" s="8"/>
      <c r="TOA52" s="8"/>
      <c r="TOB52" s="8"/>
      <c r="TOC52" s="8"/>
      <c r="TOD52" s="8"/>
      <c r="TOE52" s="8"/>
      <c r="TOF52" s="8"/>
      <c r="TOG52" s="8"/>
      <c r="TOH52" s="8"/>
      <c r="TOI52" s="8"/>
      <c r="TOJ52" s="8"/>
      <c r="TOK52" s="8"/>
      <c r="TOL52" s="8"/>
      <c r="TOM52" s="8"/>
      <c r="TON52" s="8"/>
      <c r="TOO52" s="8"/>
      <c r="TOP52" s="8"/>
      <c r="TOQ52" s="8"/>
      <c r="TOR52" s="8"/>
      <c r="TOS52" s="8"/>
      <c r="TOT52" s="8"/>
      <c r="TOU52" s="8"/>
      <c r="TOV52" s="8"/>
      <c r="TOW52" s="8"/>
      <c r="TOX52" s="8"/>
      <c r="TOY52" s="8"/>
      <c r="TOZ52" s="8"/>
      <c r="TPA52" s="8"/>
      <c r="TPB52" s="8"/>
      <c r="TPC52" s="8"/>
      <c r="TPD52" s="8"/>
      <c r="TPE52" s="8"/>
      <c r="TPF52" s="8"/>
      <c r="TPG52" s="8"/>
      <c r="TPH52" s="8"/>
      <c r="TPI52" s="8"/>
      <c r="TPJ52" s="8"/>
      <c r="TPK52" s="8"/>
      <c r="TPL52" s="8"/>
      <c r="TPM52" s="8"/>
      <c r="TPN52" s="8"/>
      <c r="TPO52" s="8"/>
      <c r="TPP52" s="8"/>
      <c r="TPQ52" s="8"/>
      <c r="TPR52" s="8"/>
      <c r="TPS52" s="8"/>
      <c r="TPT52" s="8"/>
      <c r="TPU52" s="8"/>
      <c r="TPV52" s="8"/>
      <c r="TPW52" s="8"/>
      <c r="TPX52" s="8"/>
      <c r="TPY52" s="8"/>
      <c r="TPZ52" s="8"/>
      <c r="TQA52" s="8"/>
      <c r="TQB52" s="8"/>
      <c r="TQC52" s="8"/>
      <c r="TQD52" s="8"/>
      <c r="TQE52" s="8"/>
      <c r="TQF52" s="8"/>
      <c r="TQG52" s="8"/>
      <c r="TQH52" s="8"/>
      <c r="TQI52" s="8"/>
      <c r="TQJ52" s="8"/>
      <c r="TQK52" s="8"/>
      <c r="TQL52" s="8"/>
      <c r="TQM52" s="8"/>
      <c r="TQN52" s="8"/>
      <c r="TQO52" s="8"/>
      <c r="TQP52" s="8"/>
      <c r="TQQ52" s="8"/>
      <c r="TQR52" s="8"/>
      <c r="TQS52" s="8"/>
      <c r="TQT52" s="8"/>
      <c r="TQU52" s="8"/>
      <c r="TQV52" s="8"/>
      <c r="TQW52" s="8"/>
      <c r="TQX52" s="8"/>
      <c r="TQY52" s="8"/>
      <c r="TQZ52" s="8"/>
      <c r="TRA52" s="8"/>
      <c r="TRB52" s="8"/>
      <c r="TRC52" s="8"/>
      <c r="TRD52" s="8"/>
      <c r="TRE52" s="8"/>
      <c r="TRF52" s="8"/>
      <c r="TRG52" s="8"/>
      <c r="TRH52" s="8"/>
      <c r="TRI52" s="8"/>
      <c r="TRJ52" s="8"/>
      <c r="TRK52" s="8"/>
      <c r="TRL52" s="8"/>
      <c r="TRM52" s="8"/>
      <c r="TRN52" s="8"/>
      <c r="TRO52" s="8"/>
      <c r="TRP52" s="8"/>
      <c r="TRQ52" s="8"/>
      <c r="TRR52" s="8"/>
      <c r="TRS52" s="8"/>
      <c r="TRT52" s="8"/>
      <c r="TRU52" s="8"/>
      <c r="TRV52" s="8"/>
      <c r="TRW52" s="8"/>
      <c r="TRX52" s="8"/>
      <c r="TRY52" s="8"/>
      <c r="TRZ52" s="8"/>
      <c r="TSA52" s="8"/>
      <c r="TSB52" s="8"/>
      <c r="TSC52" s="8"/>
      <c r="TSD52" s="8"/>
      <c r="TSE52" s="8"/>
      <c r="TSF52" s="8"/>
      <c r="TSG52" s="8"/>
      <c r="TSH52" s="8"/>
      <c r="TSI52" s="8"/>
      <c r="TSJ52" s="8"/>
      <c r="TSK52" s="8"/>
      <c r="TSL52" s="8"/>
      <c r="TSM52" s="8"/>
      <c r="TSN52" s="8"/>
      <c r="TSO52" s="8"/>
      <c r="TSP52" s="8"/>
      <c r="TSQ52" s="8"/>
      <c r="TSR52" s="8"/>
      <c r="TSS52" s="8"/>
      <c r="TST52" s="8"/>
      <c r="TSU52" s="8"/>
      <c r="TSV52" s="8"/>
      <c r="TSW52" s="8"/>
      <c r="TSX52" s="8"/>
      <c r="TSY52" s="8"/>
      <c r="TSZ52" s="8"/>
      <c r="TTA52" s="8"/>
      <c r="TTB52" s="8"/>
      <c r="TTC52" s="8"/>
      <c r="TTD52" s="8"/>
      <c r="TTE52" s="8"/>
      <c r="TTF52" s="8"/>
      <c r="TTG52" s="8"/>
      <c r="TTH52" s="8"/>
      <c r="TTI52" s="8"/>
      <c r="TTJ52" s="8"/>
      <c r="TTK52" s="8"/>
      <c r="TTL52" s="8"/>
      <c r="TTM52" s="8"/>
      <c r="TTN52" s="8"/>
      <c r="TTO52" s="8"/>
      <c r="TTP52" s="8"/>
      <c r="TTQ52" s="8"/>
      <c r="TTR52" s="8"/>
      <c r="TTS52" s="8"/>
      <c r="TTT52" s="8"/>
      <c r="TTU52" s="8"/>
      <c r="TTV52" s="8"/>
      <c r="TTW52" s="8"/>
      <c r="TTX52" s="8"/>
      <c r="TTY52" s="8"/>
      <c r="TTZ52" s="8"/>
      <c r="TUA52" s="8"/>
      <c r="TUB52" s="8"/>
      <c r="TUC52" s="8"/>
      <c r="TUD52" s="8"/>
      <c r="TUE52" s="8"/>
      <c r="TUF52" s="8"/>
      <c r="TUG52" s="8"/>
      <c r="TUH52" s="8"/>
      <c r="TUI52" s="8"/>
      <c r="TUJ52" s="8"/>
      <c r="TUK52" s="8"/>
      <c r="TUL52" s="8"/>
      <c r="TUM52" s="8"/>
      <c r="TUN52" s="8"/>
      <c r="TUO52" s="8"/>
      <c r="TUP52" s="8"/>
      <c r="TUQ52" s="8"/>
      <c r="TUR52" s="8"/>
      <c r="TUS52" s="8"/>
      <c r="TUT52" s="8"/>
      <c r="TUU52" s="8"/>
      <c r="TUV52" s="8"/>
      <c r="TUW52" s="8"/>
      <c r="TUX52" s="8"/>
      <c r="TUY52" s="8"/>
      <c r="TUZ52" s="8"/>
      <c r="TVA52" s="8"/>
      <c r="TVB52" s="8"/>
      <c r="TVC52" s="8"/>
      <c r="TVD52" s="8"/>
      <c r="TVE52" s="8"/>
      <c r="TVF52" s="8"/>
      <c r="TVG52" s="8"/>
      <c r="TVH52" s="8"/>
      <c r="TVI52" s="8"/>
      <c r="TVJ52" s="8"/>
      <c r="TVK52" s="8"/>
      <c r="TVL52" s="8"/>
      <c r="TVM52" s="8"/>
      <c r="TVN52" s="8"/>
      <c r="TVO52" s="8"/>
      <c r="TVP52" s="8"/>
      <c r="TVQ52" s="8"/>
      <c r="TVR52" s="8"/>
      <c r="TVS52" s="8"/>
      <c r="TVT52" s="8"/>
      <c r="TVU52" s="8"/>
      <c r="TVV52" s="8"/>
      <c r="TVW52" s="8"/>
      <c r="TVX52" s="8"/>
      <c r="TVY52" s="8"/>
      <c r="TVZ52" s="8"/>
      <c r="TWA52" s="8"/>
      <c r="TWB52" s="8"/>
      <c r="TWC52" s="8"/>
      <c r="TWD52" s="8"/>
      <c r="TWE52" s="8"/>
      <c r="TWF52" s="8"/>
      <c r="TWG52" s="8"/>
      <c r="TWH52" s="8"/>
      <c r="TWI52" s="8"/>
      <c r="TWJ52" s="8"/>
      <c r="TWK52" s="8"/>
      <c r="TWL52" s="8"/>
      <c r="TWM52" s="8"/>
      <c r="TWN52" s="8"/>
      <c r="TWO52" s="8"/>
      <c r="TWP52" s="8"/>
      <c r="TWQ52" s="8"/>
      <c r="TWR52" s="8"/>
      <c r="TWS52" s="8"/>
      <c r="TWT52" s="8"/>
      <c r="TWU52" s="8"/>
      <c r="TWV52" s="8"/>
      <c r="TWW52" s="8"/>
      <c r="TWX52" s="8"/>
      <c r="TWY52" s="8"/>
      <c r="TWZ52" s="8"/>
      <c r="TXA52" s="8"/>
      <c r="TXB52" s="8"/>
      <c r="TXC52" s="8"/>
      <c r="TXD52" s="8"/>
      <c r="TXE52" s="8"/>
      <c r="TXF52" s="8"/>
      <c r="TXG52" s="8"/>
      <c r="TXH52" s="8"/>
      <c r="TXI52" s="8"/>
      <c r="TXJ52" s="8"/>
      <c r="TXK52" s="8"/>
      <c r="TXL52" s="8"/>
      <c r="TXM52" s="8"/>
      <c r="TXN52" s="8"/>
      <c r="TXO52" s="8"/>
      <c r="TXP52" s="8"/>
      <c r="TXQ52" s="8"/>
      <c r="TXR52" s="8"/>
      <c r="TXS52" s="8"/>
      <c r="TXT52" s="8"/>
      <c r="TXU52" s="8"/>
      <c r="TXV52" s="8"/>
      <c r="TXW52" s="8"/>
      <c r="TXX52" s="8"/>
      <c r="TXY52" s="8"/>
      <c r="TXZ52" s="8"/>
      <c r="TYA52" s="8"/>
      <c r="TYB52" s="8"/>
      <c r="TYC52" s="8"/>
      <c r="TYD52" s="8"/>
      <c r="TYE52" s="8"/>
      <c r="TYF52" s="8"/>
      <c r="TYG52" s="8"/>
      <c r="TYH52" s="8"/>
      <c r="TYI52" s="8"/>
      <c r="TYJ52" s="8"/>
      <c r="TYK52" s="8"/>
      <c r="TYL52" s="8"/>
      <c r="TYM52" s="8"/>
      <c r="TYN52" s="8"/>
      <c r="TYO52" s="8"/>
      <c r="TYP52" s="8"/>
      <c r="TYQ52" s="8"/>
      <c r="TYR52" s="8"/>
      <c r="TYS52" s="8"/>
      <c r="TYT52" s="8"/>
      <c r="TYU52" s="8"/>
      <c r="TYV52" s="8"/>
      <c r="TYW52" s="8"/>
      <c r="TYX52" s="8"/>
      <c r="TYY52" s="8"/>
      <c r="TYZ52" s="8"/>
      <c r="TZA52" s="8"/>
      <c r="TZB52" s="8"/>
      <c r="TZC52" s="8"/>
      <c r="TZD52" s="8"/>
      <c r="TZE52" s="8"/>
      <c r="TZF52" s="8"/>
      <c r="TZG52" s="8"/>
      <c r="TZH52" s="8"/>
      <c r="TZI52" s="8"/>
      <c r="TZJ52" s="8"/>
      <c r="TZK52" s="8"/>
      <c r="TZL52" s="8"/>
      <c r="TZM52" s="8"/>
      <c r="TZN52" s="8"/>
      <c r="TZO52" s="8"/>
      <c r="TZP52" s="8"/>
      <c r="TZQ52" s="8"/>
      <c r="TZR52" s="8"/>
      <c r="TZS52" s="8"/>
      <c r="TZT52" s="8"/>
      <c r="TZU52" s="8"/>
      <c r="TZV52" s="8"/>
      <c r="TZW52" s="8"/>
      <c r="TZX52" s="8"/>
      <c r="TZY52" s="8"/>
      <c r="TZZ52" s="8"/>
      <c r="UAA52" s="8"/>
      <c r="UAB52" s="8"/>
      <c r="UAC52" s="8"/>
      <c r="UAD52" s="8"/>
      <c r="UAE52" s="8"/>
      <c r="UAF52" s="8"/>
      <c r="UAG52" s="8"/>
      <c r="UAH52" s="8"/>
      <c r="UAI52" s="8"/>
      <c r="UAJ52" s="8"/>
      <c r="UAK52" s="8"/>
      <c r="UAL52" s="8"/>
      <c r="UAM52" s="8"/>
      <c r="UAN52" s="8"/>
      <c r="UAO52" s="8"/>
      <c r="UAP52" s="8"/>
      <c r="UAQ52" s="8"/>
      <c r="UAR52" s="8"/>
      <c r="UAS52" s="8"/>
      <c r="UAT52" s="8"/>
      <c r="UAU52" s="8"/>
      <c r="UAV52" s="8"/>
      <c r="UAW52" s="8"/>
      <c r="UAX52" s="8"/>
      <c r="UAY52" s="8"/>
      <c r="UAZ52" s="8"/>
      <c r="UBA52" s="8"/>
      <c r="UBB52" s="8"/>
      <c r="UBC52" s="8"/>
      <c r="UBD52" s="8"/>
      <c r="UBE52" s="8"/>
      <c r="UBF52" s="8"/>
      <c r="UBG52" s="8"/>
      <c r="UBH52" s="8"/>
      <c r="UBI52" s="8"/>
      <c r="UBJ52" s="8"/>
      <c r="UBK52" s="8"/>
      <c r="UBL52" s="8"/>
      <c r="UBM52" s="8"/>
      <c r="UBN52" s="8"/>
      <c r="UBO52" s="8"/>
      <c r="UBP52" s="8"/>
      <c r="UBQ52" s="8"/>
      <c r="UBR52" s="8"/>
      <c r="UBS52" s="8"/>
      <c r="UBT52" s="8"/>
      <c r="UBU52" s="8"/>
      <c r="UBV52" s="8"/>
      <c r="UBW52" s="8"/>
      <c r="UBX52" s="8"/>
      <c r="UBY52" s="8"/>
      <c r="UBZ52" s="8"/>
      <c r="UCA52" s="8"/>
      <c r="UCB52" s="8"/>
      <c r="UCC52" s="8"/>
      <c r="UCD52" s="8"/>
      <c r="UCE52" s="8"/>
      <c r="UCF52" s="8"/>
      <c r="UCG52" s="8"/>
      <c r="UCH52" s="8"/>
      <c r="UCI52" s="8"/>
      <c r="UCJ52" s="8"/>
      <c r="UCK52" s="8"/>
      <c r="UCL52" s="8"/>
      <c r="UCM52" s="8"/>
      <c r="UCN52" s="8"/>
      <c r="UCO52" s="8"/>
      <c r="UCP52" s="8"/>
      <c r="UCQ52" s="8"/>
      <c r="UCR52" s="8"/>
      <c r="UCS52" s="8"/>
      <c r="UCT52" s="8"/>
      <c r="UCU52" s="8"/>
      <c r="UCV52" s="8"/>
      <c r="UCW52" s="8"/>
      <c r="UCX52" s="8"/>
      <c r="UCY52" s="8"/>
      <c r="UCZ52" s="8"/>
      <c r="UDA52" s="8"/>
      <c r="UDB52" s="8"/>
      <c r="UDC52" s="8"/>
      <c r="UDD52" s="8"/>
      <c r="UDE52" s="8"/>
      <c r="UDF52" s="8"/>
      <c r="UDG52" s="8"/>
      <c r="UDH52" s="8"/>
      <c r="UDI52" s="8"/>
      <c r="UDJ52" s="8"/>
      <c r="UDK52" s="8"/>
      <c r="UDL52" s="8"/>
      <c r="UDM52" s="8"/>
      <c r="UDN52" s="8"/>
      <c r="UDO52" s="8"/>
      <c r="UDP52" s="8"/>
      <c r="UDQ52" s="8"/>
      <c r="UDR52" s="8"/>
      <c r="UDS52" s="8"/>
      <c r="UDT52" s="8"/>
      <c r="UDU52" s="8"/>
      <c r="UDV52" s="8"/>
      <c r="UDW52" s="8"/>
      <c r="UDX52" s="8"/>
      <c r="UDY52" s="8"/>
      <c r="UDZ52" s="8"/>
      <c r="UEA52" s="8"/>
      <c r="UEB52" s="8"/>
      <c r="UEC52" s="8"/>
      <c r="UED52" s="8"/>
      <c r="UEE52" s="8"/>
      <c r="UEF52" s="8"/>
      <c r="UEG52" s="8"/>
      <c r="UEH52" s="8"/>
      <c r="UEI52" s="8"/>
      <c r="UEJ52" s="8"/>
      <c r="UEK52" s="8"/>
      <c r="UEL52" s="8"/>
      <c r="UEM52" s="8"/>
      <c r="UEN52" s="8"/>
      <c r="UEO52" s="8"/>
      <c r="UEP52" s="8"/>
      <c r="UEQ52" s="8"/>
      <c r="UER52" s="8"/>
      <c r="UES52" s="8"/>
      <c r="UET52" s="8"/>
      <c r="UEU52" s="8"/>
      <c r="UEV52" s="8"/>
      <c r="UEW52" s="8"/>
      <c r="UEX52" s="8"/>
      <c r="UEY52" s="8"/>
      <c r="UEZ52" s="8"/>
      <c r="UFA52" s="8"/>
      <c r="UFB52" s="8"/>
      <c r="UFC52" s="8"/>
      <c r="UFD52" s="8"/>
      <c r="UFE52" s="8"/>
      <c r="UFF52" s="8"/>
      <c r="UFG52" s="8"/>
      <c r="UFH52" s="8"/>
      <c r="UFI52" s="8"/>
      <c r="UFJ52" s="8"/>
      <c r="UFK52" s="8"/>
      <c r="UFL52" s="8"/>
      <c r="UFM52" s="8"/>
      <c r="UFN52" s="8"/>
      <c r="UFO52" s="8"/>
      <c r="UFP52" s="8"/>
      <c r="UFQ52" s="8"/>
      <c r="UFR52" s="8"/>
      <c r="UFS52" s="8"/>
      <c r="UFT52" s="8"/>
      <c r="UFU52" s="8"/>
      <c r="UFV52" s="8"/>
      <c r="UFW52" s="8"/>
      <c r="UFX52" s="8"/>
      <c r="UFY52" s="8"/>
      <c r="UFZ52" s="8"/>
      <c r="UGA52" s="8"/>
      <c r="UGB52" s="8"/>
      <c r="UGC52" s="8"/>
      <c r="UGD52" s="8"/>
      <c r="UGE52" s="8"/>
      <c r="UGF52" s="8"/>
      <c r="UGG52" s="8"/>
      <c r="UGH52" s="8"/>
      <c r="UGI52" s="8"/>
      <c r="UGJ52" s="8"/>
      <c r="UGK52" s="8"/>
      <c r="UGL52" s="8"/>
      <c r="UGM52" s="8"/>
      <c r="UGN52" s="8"/>
      <c r="UGO52" s="8"/>
      <c r="UGP52" s="8"/>
      <c r="UGQ52" s="8"/>
      <c r="UGR52" s="8"/>
      <c r="UGS52" s="8"/>
      <c r="UGT52" s="8"/>
      <c r="UGU52" s="8"/>
      <c r="UGV52" s="8"/>
      <c r="UGW52" s="8"/>
      <c r="UGX52" s="8"/>
      <c r="UGY52" s="8"/>
      <c r="UGZ52" s="8"/>
      <c r="UHA52" s="8"/>
      <c r="UHB52" s="8"/>
      <c r="UHC52" s="8"/>
      <c r="UHD52" s="8"/>
      <c r="UHE52" s="8"/>
      <c r="UHF52" s="8"/>
      <c r="UHG52" s="8"/>
      <c r="UHH52" s="8"/>
      <c r="UHI52" s="8"/>
      <c r="UHJ52" s="8"/>
      <c r="UHK52" s="8"/>
      <c r="UHL52" s="8"/>
      <c r="UHM52" s="8"/>
      <c r="UHN52" s="8"/>
      <c r="UHO52" s="8"/>
      <c r="UHP52" s="8"/>
      <c r="UHQ52" s="8"/>
      <c r="UHR52" s="8"/>
      <c r="UHS52" s="8"/>
      <c r="UHT52" s="8"/>
      <c r="UHU52" s="8"/>
      <c r="UHV52" s="8"/>
      <c r="UHW52" s="8"/>
      <c r="UHX52" s="8"/>
      <c r="UHY52" s="8"/>
      <c r="UHZ52" s="8"/>
      <c r="UIA52" s="8"/>
      <c r="UIB52" s="8"/>
      <c r="UIC52" s="8"/>
      <c r="UID52" s="8"/>
      <c r="UIE52" s="8"/>
      <c r="UIF52" s="8"/>
      <c r="UIG52" s="8"/>
      <c r="UIH52" s="8"/>
      <c r="UII52" s="8"/>
      <c r="UIJ52" s="8"/>
      <c r="UIK52" s="8"/>
      <c r="UIL52" s="8"/>
      <c r="UIM52" s="8"/>
      <c r="UIN52" s="8"/>
      <c r="UIO52" s="8"/>
      <c r="UIP52" s="8"/>
      <c r="UIQ52" s="8"/>
      <c r="UIR52" s="8"/>
      <c r="UIS52" s="8"/>
      <c r="UIT52" s="8"/>
      <c r="UIU52" s="8"/>
      <c r="UIV52" s="8"/>
      <c r="UIW52" s="8"/>
      <c r="UIX52" s="8"/>
      <c r="UIY52" s="8"/>
      <c r="UIZ52" s="8"/>
      <c r="UJA52" s="8"/>
      <c r="UJB52" s="8"/>
      <c r="UJC52" s="8"/>
      <c r="UJD52" s="8"/>
      <c r="UJE52" s="8"/>
      <c r="UJF52" s="8"/>
      <c r="UJG52" s="8"/>
      <c r="UJH52" s="8"/>
      <c r="UJI52" s="8"/>
      <c r="UJJ52" s="8"/>
      <c r="UJK52" s="8"/>
      <c r="UJL52" s="8"/>
      <c r="UJM52" s="8"/>
      <c r="UJN52" s="8"/>
      <c r="UJO52" s="8"/>
      <c r="UJP52" s="8"/>
      <c r="UJQ52" s="8"/>
      <c r="UJR52" s="8"/>
      <c r="UJS52" s="8"/>
      <c r="UJT52" s="8"/>
      <c r="UJU52" s="8"/>
      <c r="UJV52" s="8"/>
      <c r="UJW52" s="8"/>
      <c r="UJX52" s="8"/>
      <c r="UJY52" s="8"/>
      <c r="UJZ52" s="8"/>
      <c r="UKA52" s="8"/>
      <c r="UKB52" s="8"/>
      <c r="UKC52" s="8"/>
      <c r="UKD52" s="8"/>
      <c r="UKE52" s="8"/>
      <c r="UKF52" s="8"/>
      <c r="UKG52" s="8"/>
      <c r="UKH52" s="8"/>
      <c r="UKI52" s="8"/>
      <c r="UKJ52" s="8"/>
      <c r="UKK52" s="8"/>
      <c r="UKL52" s="8"/>
      <c r="UKM52" s="8"/>
      <c r="UKN52" s="8"/>
      <c r="UKO52" s="8"/>
      <c r="UKP52" s="8"/>
      <c r="UKQ52" s="8"/>
      <c r="UKR52" s="8"/>
      <c r="UKS52" s="8"/>
      <c r="UKT52" s="8"/>
      <c r="UKU52" s="8"/>
      <c r="UKV52" s="8"/>
      <c r="UKW52" s="8"/>
      <c r="UKX52" s="8"/>
      <c r="UKY52" s="8"/>
      <c r="UKZ52" s="8"/>
      <c r="ULA52" s="8"/>
      <c r="ULB52" s="8"/>
      <c r="ULC52" s="8"/>
      <c r="ULD52" s="8"/>
      <c r="ULE52" s="8"/>
      <c r="ULF52" s="8"/>
      <c r="ULG52" s="8"/>
      <c r="ULH52" s="8"/>
      <c r="ULI52" s="8"/>
      <c r="ULJ52" s="8"/>
      <c r="ULK52" s="8"/>
      <c r="ULL52" s="8"/>
      <c r="ULM52" s="8"/>
      <c r="ULN52" s="8"/>
      <c r="ULO52" s="8"/>
      <c r="ULP52" s="8"/>
      <c r="ULQ52" s="8"/>
      <c r="ULR52" s="8"/>
      <c r="ULS52" s="8"/>
      <c r="ULT52" s="8"/>
      <c r="ULU52" s="8"/>
      <c r="ULV52" s="8"/>
      <c r="ULW52" s="8"/>
      <c r="ULX52" s="8"/>
      <c r="ULY52" s="8"/>
      <c r="ULZ52" s="8"/>
      <c r="UMA52" s="8"/>
      <c r="UMB52" s="8"/>
      <c r="UMC52" s="8"/>
      <c r="UMD52" s="8"/>
      <c r="UME52" s="8"/>
      <c r="UMF52" s="8"/>
      <c r="UMG52" s="8"/>
      <c r="UMH52" s="8"/>
      <c r="UMI52" s="8"/>
      <c r="UMJ52" s="8"/>
      <c r="UMK52" s="8"/>
      <c r="UML52" s="8"/>
      <c r="UMM52" s="8"/>
      <c r="UMN52" s="8"/>
      <c r="UMO52" s="8"/>
      <c r="UMP52" s="8"/>
      <c r="UMQ52" s="8"/>
      <c r="UMR52" s="8"/>
      <c r="UMS52" s="8"/>
      <c r="UMT52" s="8"/>
      <c r="UMU52" s="8"/>
      <c r="UMV52" s="8"/>
      <c r="UMW52" s="8"/>
      <c r="UMX52" s="8"/>
      <c r="UMY52" s="8"/>
      <c r="UMZ52" s="8"/>
      <c r="UNA52" s="8"/>
      <c r="UNB52" s="8"/>
      <c r="UNC52" s="8"/>
      <c r="UND52" s="8"/>
      <c r="UNE52" s="8"/>
      <c r="UNF52" s="8"/>
      <c r="UNG52" s="8"/>
      <c r="UNH52" s="8"/>
      <c r="UNI52" s="8"/>
      <c r="UNJ52" s="8"/>
      <c r="UNK52" s="8"/>
      <c r="UNL52" s="8"/>
      <c r="UNM52" s="8"/>
      <c r="UNN52" s="8"/>
      <c r="UNO52" s="8"/>
      <c r="UNP52" s="8"/>
      <c r="UNQ52" s="8"/>
      <c r="UNR52" s="8"/>
      <c r="UNS52" s="8"/>
      <c r="UNT52" s="8"/>
      <c r="UNU52" s="8"/>
      <c r="UNV52" s="8"/>
      <c r="UNW52" s="8"/>
      <c r="UNX52" s="8"/>
      <c r="UNY52" s="8"/>
      <c r="UNZ52" s="8"/>
      <c r="UOA52" s="8"/>
      <c r="UOB52" s="8"/>
      <c r="UOC52" s="8"/>
      <c r="UOD52" s="8"/>
      <c r="UOE52" s="8"/>
      <c r="UOF52" s="8"/>
      <c r="UOG52" s="8"/>
      <c r="UOH52" s="8"/>
      <c r="UOI52" s="8"/>
      <c r="UOJ52" s="8"/>
      <c r="UOK52" s="8"/>
      <c r="UOL52" s="8"/>
      <c r="UOM52" s="8"/>
      <c r="UON52" s="8"/>
      <c r="UOO52" s="8"/>
      <c r="UOP52" s="8"/>
      <c r="UOQ52" s="8"/>
      <c r="UOR52" s="8"/>
      <c r="UOS52" s="8"/>
      <c r="UOT52" s="8"/>
      <c r="UOU52" s="8"/>
      <c r="UOV52" s="8"/>
      <c r="UOW52" s="8"/>
      <c r="UOX52" s="8"/>
      <c r="UOY52" s="8"/>
      <c r="UOZ52" s="8"/>
      <c r="UPA52" s="8"/>
      <c r="UPB52" s="8"/>
      <c r="UPC52" s="8"/>
      <c r="UPD52" s="8"/>
      <c r="UPE52" s="8"/>
      <c r="UPF52" s="8"/>
      <c r="UPG52" s="8"/>
      <c r="UPH52" s="8"/>
      <c r="UPI52" s="8"/>
      <c r="UPJ52" s="8"/>
      <c r="UPK52" s="8"/>
      <c r="UPL52" s="8"/>
      <c r="UPM52" s="8"/>
      <c r="UPN52" s="8"/>
      <c r="UPO52" s="8"/>
      <c r="UPP52" s="8"/>
      <c r="UPQ52" s="8"/>
      <c r="UPR52" s="8"/>
      <c r="UPS52" s="8"/>
      <c r="UPT52" s="8"/>
      <c r="UPU52" s="8"/>
      <c r="UPV52" s="8"/>
      <c r="UPW52" s="8"/>
      <c r="UPX52" s="8"/>
      <c r="UPY52" s="8"/>
      <c r="UPZ52" s="8"/>
      <c r="UQA52" s="8"/>
      <c r="UQB52" s="8"/>
      <c r="UQC52" s="8"/>
      <c r="UQD52" s="8"/>
      <c r="UQE52" s="8"/>
      <c r="UQF52" s="8"/>
      <c r="UQG52" s="8"/>
      <c r="UQH52" s="8"/>
      <c r="UQI52" s="8"/>
      <c r="UQJ52" s="8"/>
      <c r="UQK52" s="8"/>
      <c r="UQL52" s="8"/>
      <c r="UQM52" s="8"/>
      <c r="UQN52" s="8"/>
      <c r="UQO52" s="8"/>
      <c r="UQP52" s="8"/>
      <c r="UQQ52" s="8"/>
      <c r="UQR52" s="8"/>
      <c r="UQS52" s="8"/>
      <c r="UQT52" s="8"/>
      <c r="UQU52" s="8"/>
      <c r="UQV52" s="8"/>
      <c r="UQW52" s="8"/>
      <c r="UQX52" s="8"/>
      <c r="UQY52" s="8"/>
      <c r="UQZ52" s="8"/>
      <c r="URA52" s="8"/>
      <c r="URB52" s="8"/>
      <c r="URC52" s="8"/>
      <c r="URD52" s="8"/>
      <c r="URE52" s="8"/>
      <c r="URF52" s="8"/>
      <c r="URG52" s="8"/>
      <c r="URH52" s="8"/>
      <c r="URI52" s="8"/>
      <c r="URJ52" s="8"/>
      <c r="URK52" s="8"/>
      <c r="URL52" s="8"/>
      <c r="URM52" s="8"/>
      <c r="URN52" s="8"/>
      <c r="URO52" s="8"/>
      <c r="URP52" s="8"/>
      <c r="URQ52" s="8"/>
      <c r="URR52" s="8"/>
      <c r="URS52" s="8"/>
      <c r="URT52" s="8"/>
      <c r="URU52" s="8"/>
      <c r="URV52" s="8"/>
      <c r="URW52" s="8"/>
      <c r="URX52" s="8"/>
      <c r="URY52" s="8"/>
      <c r="URZ52" s="8"/>
      <c r="USA52" s="8"/>
      <c r="USB52" s="8"/>
      <c r="USC52" s="8"/>
      <c r="USD52" s="8"/>
      <c r="USE52" s="8"/>
      <c r="USF52" s="8"/>
      <c r="USG52" s="8"/>
      <c r="USH52" s="8"/>
      <c r="USI52" s="8"/>
      <c r="USJ52" s="8"/>
      <c r="USK52" s="8"/>
      <c r="USL52" s="8"/>
      <c r="USM52" s="8"/>
      <c r="USN52" s="8"/>
      <c r="USO52" s="8"/>
      <c r="USP52" s="8"/>
      <c r="USQ52" s="8"/>
      <c r="USR52" s="8"/>
      <c r="USS52" s="8"/>
      <c r="UST52" s="8"/>
      <c r="USU52" s="8"/>
      <c r="USV52" s="8"/>
      <c r="USW52" s="8"/>
      <c r="USX52" s="8"/>
      <c r="USY52" s="8"/>
      <c r="USZ52" s="8"/>
      <c r="UTA52" s="8"/>
      <c r="UTB52" s="8"/>
      <c r="UTC52" s="8"/>
      <c r="UTD52" s="8"/>
      <c r="UTE52" s="8"/>
      <c r="UTF52" s="8"/>
      <c r="UTG52" s="8"/>
      <c r="UTH52" s="8"/>
      <c r="UTI52" s="8"/>
      <c r="UTJ52" s="8"/>
      <c r="UTK52" s="8"/>
      <c r="UTL52" s="8"/>
      <c r="UTM52" s="8"/>
      <c r="UTN52" s="8"/>
      <c r="UTO52" s="8"/>
      <c r="UTP52" s="8"/>
      <c r="UTQ52" s="8"/>
      <c r="UTR52" s="8"/>
      <c r="UTS52" s="8"/>
      <c r="UTT52" s="8"/>
      <c r="UTU52" s="8"/>
      <c r="UTV52" s="8"/>
      <c r="UTW52" s="8"/>
      <c r="UTX52" s="8"/>
      <c r="UTY52" s="8"/>
      <c r="UTZ52" s="8"/>
      <c r="UUA52" s="8"/>
      <c r="UUB52" s="8"/>
      <c r="UUC52" s="8"/>
      <c r="UUD52" s="8"/>
      <c r="UUE52" s="8"/>
      <c r="UUF52" s="8"/>
      <c r="UUG52" s="8"/>
      <c r="UUH52" s="8"/>
      <c r="UUI52" s="8"/>
      <c r="UUJ52" s="8"/>
      <c r="UUK52" s="8"/>
      <c r="UUL52" s="8"/>
      <c r="UUM52" s="8"/>
      <c r="UUN52" s="8"/>
      <c r="UUO52" s="8"/>
      <c r="UUP52" s="8"/>
      <c r="UUQ52" s="8"/>
      <c r="UUR52" s="8"/>
      <c r="UUS52" s="8"/>
      <c r="UUT52" s="8"/>
      <c r="UUU52" s="8"/>
      <c r="UUV52" s="8"/>
      <c r="UUW52" s="8"/>
      <c r="UUX52" s="8"/>
      <c r="UUY52" s="8"/>
      <c r="UUZ52" s="8"/>
      <c r="UVA52" s="8"/>
      <c r="UVB52" s="8"/>
      <c r="UVC52" s="8"/>
      <c r="UVD52" s="8"/>
      <c r="UVE52" s="8"/>
      <c r="UVF52" s="8"/>
      <c r="UVG52" s="8"/>
      <c r="UVH52" s="8"/>
      <c r="UVI52" s="8"/>
      <c r="UVJ52" s="8"/>
      <c r="UVK52" s="8"/>
      <c r="UVL52" s="8"/>
      <c r="UVM52" s="8"/>
      <c r="UVN52" s="8"/>
      <c r="UVO52" s="8"/>
      <c r="UVP52" s="8"/>
      <c r="UVQ52" s="8"/>
      <c r="UVR52" s="8"/>
      <c r="UVS52" s="8"/>
      <c r="UVT52" s="8"/>
      <c r="UVU52" s="8"/>
      <c r="UVV52" s="8"/>
      <c r="UVW52" s="8"/>
      <c r="UVX52" s="8"/>
      <c r="UVY52" s="8"/>
      <c r="UVZ52" s="8"/>
      <c r="UWA52" s="8"/>
      <c r="UWB52" s="8"/>
      <c r="UWC52" s="8"/>
      <c r="UWD52" s="8"/>
      <c r="UWE52" s="8"/>
      <c r="UWF52" s="8"/>
      <c r="UWG52" s="8"/>
      <c r="UWH52" s="8"/>
      <c r="UWI52" s="8"/>
      <c r="UWJ52" s="8"/>
      <c r="UWK52" s="8"/>
      <c r="UWL52" s="8"/>
      <c r="UWM52" s="8"/>
      <c r="UWN52" s="8"/>
      <c r="UWO52" s="8"/>
      <c r="UWP52" s="8"/>
      <c r="UWQ52" s="8"/>
      <c r="UWR52" s="8"/>
      <c r="UWS52" s="8"/>
      <c r="UWT52" s="8"/>
      <c r="UWU52" s="8"/>
      <c r="UWV52" s="8"/>
      <c r="UWW52" s="8"/>
      <c r="UWX52" s="8"/>
      <c r="UWY52" s="8"/>
      <c r="UWZ52" s="8"/>
      <c r="UXA52" s="8"/>
      <c r="UXB52" s="8"/>
      <c r="UXC52" s="8"/>
      <c r="UXD52" s="8"/>
      <c r="UXE52" s="8"/>
      <c r="UXF52" s="8"/>
      <c r="UXG52" s="8"/>
      <c r="UXH52" s="8"/>
      <c r="UXI52" s="8"/>
      <c r="UXJ52" s="8"/>
      <c r="UXK52" s="8"/>
      <c r="UXL52" s="8"/>
      <c r="UXM52" s="8"/>
      <c r="UXN52" s="8"/>
      <c r="UXO52" s="8"/>
      <c r="UXP52" s="8"/>
      <c r="UXQ52" s="8"/>
      <c r="UXR52" s="8"/>
      <c r="UXS52" s="8"/>
      <c r="UXT52" s="8"/>
      <c r="UXU52" s="8"/>
      <c r="UXV52" s="8"/>
      <c r="UXW52" s="8"/>
      <c r="UXX52" s="8"/>
      <c r="UXY52" s="8"/>
      <c r="UXZ52" s="8"/>
      <c r="UYA52" s="8"/>
      <c r="UYB52" s="8"/>
      <c r="UYC52" s="8"/>
      <c r="UYD52" s="8"/>
      <c r="UYE52" s="8"/>
      <c r="UYF52" s="8"/>
      <c r="UYG52" s="8"/>
      <c r="UYH52" s="8"/>
      <c r="UYI52" s="8"/>
      <c r="UYJ52" s="8"/>
      <c r="UYK52" s="8"/>
      <c r="UYL52" s="8"/>
      <c r="UYM52" s="8"/>
      <c r="UYN52" s="8"/>
      <c r="UYO52" s="8"/>
      <c r="UYP52" s="8"/>
      <c r="UYQ52" s="8"/>
      <c r="UYR52" s="8"/>
      <c r="UYS52" s="8"/>
      <c r="UYT52" s="8"/>
      <c r="UYU52" s="8"/>
      <c r="UYV52" s="8"/>
      <c r="UYW52" s="8"/>
      <c r="UYX52" s="8"/>
      <c r="UYY52" s="8"/>
      <c r="UYZ52" s="8"/>
      <c r="UZA52" s="8"/>
      <c r="UZB52" s="8"/>
      <c r="UZC52" s="8"/>
      <c r="UZD52" s="8"/>
      <c r="UZE52" s="8"/>
      <c r="UZF52" s="8"/>
      <c r="UZG52" s="8"/>
      <c r="UZH52" s="8"/>
      <c r="UZI52" s="8"/>
      <c r="UZJ52" s="8"/>
      <c r="UZK52" s="8"/>
      <c r="UZL52" s="8"/>
      <c r="UZM52" s="8"/>
      <c r="UZN52" s="8"/>
      <c r="UZO52" s="8"/>
      <c r="UZP52" s="8"/>
      <c r="UZQ52" s="8"/>
      <c r="UZR52" s="8"/>
      <c r="UZS52" s="8"/>
      <c r="UZT52" s="8"/>
      <c r="UZU52" s="8"/>
      <c r="UZV52" s="8"/>
      <c r="UZW52" s="8"/>
      <c r="UZX52" s="8"/>
      <c r="UZY52" s="8"/>
      <c r="UZZ52" s="8"/>
      <c r="VAA52" s="8"/>
      <c r="VAB52" s="8"/>
      <c r="VAC52" s="8"/>
      <c r="VAD52" s="8"/>
      <c r="VAE52" s="8"/>
      <c r="VAF52" s="8"/>
      <c r="VAG52" s="8"/>
      <c r="VAH52" s="8"/>
      <c r="VAI52" s="8"/>
      <c r="VAJ52" s="8"/>
      <c r="VAK52" s="8"/>
      <c r="VAL52" s="8"/>
      <c r="VAM52" s="8"/>
      <c r="VAN52" s="8"/>
      <c r="VAO52" s="8"/>
      <c r="VAP52" s="8"/>
      <c r="VAQ52" s="8"/>
      <c r="VAR52" s="8"/>
      <c r="VAS52" s="8"/>
      <c r="VAT52" s="8"/>
      <c r="VAU52" s="8"/>
      <c r="VAV52" s="8"/>
      <c r="VAW52" s="8"/>
      <c r="VAX52" s="8"/>
      <c r="VAY52" s="8"/>
      <c r="VAZ52" s="8"/>
      <c r="VBA52" s="8"/>
      <c r="VBB52" s="8"/>
      <c r="VBC52" s="8"/>
      <c r="VBD52" s="8"/>
      <c r="VBE52" s="8"/>
      <c r="VBF52" s="8"/>
      <c r="VBG52" s="8"/>
      <c r="VBH52" s="8"/>
      <c r="VBI52" s="8"/>
      <c r="VBJ52" s="8"/>
      <c r="VBK52" s="8"/>
      <c r="VBL52" s="8"/>
      <c r="VBM52" s="8"/>
      <c r="VBN52" s="8"/>
      <c r="VBO52" s="8"/>
      <c r="VBP52" s="8"/>
      <c r="VBQ52" s="8"/>
      <c r="VBR52" s="8"/>
      <c r="VBS52" s="8"/>
      <c r="VBT52" s="8"/>
      <c r="VBU52" s="8"/>
      <c r="VBV52" s="8"/>
      <c r="VBW52" s="8"/>
      <c r="VBX52" s="8"/>
      <c r="VBY52" s="8"/>
      <c r="VBZ52" s="8"/>
      <c r="VCA52" s="8"/>
      <c r="VCB52" s="8"/>
      <c r="VCC52" s="8"/>
      <c r="VCD52" s="8"/>
      <c r="VCE52" s="8"/>
      <c r="VCF52" s="8"/>
      <c r="VCG52" s="8"/>
      <c r="VCH52" s="8"/>
      <c r="VCI52" s="8"/>
      <c r="VCJ52" s="8"/>
      <c r="VCK52" s="8"/>
      <c r="VCL52" s="8"/>
      <c r="VCM52" s="8"/>
      <c r="VCN52" s="8"/>
      <c r="VCO52" s="8"/>
      <c r="VCP52" s="8"/>
      <c r="VCQ52" s="8"/>
      <c r="VCR52" s="8"/>
      <c r="VCS52" s="8"/>
      <c r="VCT52" s="8"/>
      <c r="VCU52" s="8"/>
      <c r="VCV52" s="8"/>
      <c r="VCW52" s="8"/>
      <c r="VCX52" s="8"/>
      <c r="VCY52" s="8"/>
      <c r="VCZ52" s="8"/>
      <c r="VDA52" s="8"/>
      <c r="VDB52" s="8"/>
      <c r="VDC52" s="8"/>
      <c r="VDD52" s="8"/>
      <c r="VDE52" s="8"/>
      <c r="VDF52" s="8"/>
      <c r="VDG52" s="8"/>
      <c r="VDH52" s="8"/>
      <c r="VDI52" s="8"/>
      <c r="VDJ52" s="8"/>
      <c r="VDK52" s="8"/>
      <c r="VDL52" s="8"/>
      <c r="VDM52" s="8"/>
      <c r="VDN52" s="8"/>
      <c r="VDO52" s="8"/>
      <c r="VDP52" s="8"/>
      <c r="VDQ52" s="8"/>
      <c r="VDR52" s="8"/>
      <c r="VDS52" s="8"/>
      <c r="VDT52" s="8"/>
      <c r="VDU52" s="8"/>
      <c r="VDV52" s="8"/>
      <c r="VDW52" s="8"/>
      <c r="VDX52" s="8"/>
      <c r="VDY52" s="8"/>
      <c r="VDZ52" s="8"/>
      <c r="VEA52" s="8"/>
      <c r="VEB52" s="8"/>
      <c r="VEC52" s="8"/>
      <c r="VED52" s="8"/>
      <c r="VEE52" s="8"/>
      <c r="VEF52" s="8"/>
      <c r="VEG52" s="8"/>
      <c r="VEH52" s="8"/>
      <c r="VEI52" s="8"/>
      <c r="VEJ52" s="8"/>
      <c r="VEK52" s="8"/>
      <c r="VEL52" s="8"/>
      <c r="VEM52" s="8"/>
      <c r="VEN52" s="8"/>
      <c r="VEO52" s="8"/>
      <c r="VEP52" s="8"/>
      <c r="VEQ52" s="8"/>
      <c r="VER52" s="8"/>
      <c r="VES52" s="8"/>
      <c r="VET52" s="8"/>
      <c r="VEU52" s="8"/>
      <c r="VEV52" s="8"/>
      <c r="VEW52" s="8"/>
      <c r="VEX52" s="8"/>
      <c r="VEY52" s="8"/>
      <c r="VEZ52" s="8"/>
      <c r="VFA52" s="8"/>
      <c r="VFB52" s="8"/>
      <c r="VFC52" s="8"/>
      <c r="VFD52" s="8"/>
      <c r="VFE52" s="8"/>
      <c r="VFF52" s="8"/>
      <c r="VFG52" s="8"/>
      <c r="VFH52" s="8"/>
      <c r="VFI52" s="8"/>
      <c r="VFJ52" s="8"/>
      <c r="VFK52" s="8"/>
      <c r="VFL52" s="8"/>
      <c r="VFM52" s="8"/>
      <c r="VFN52" s="8"/>
      <c r="VFO52" s="8"/>
      <c r="VFP52" s="8"/>
      <c r="VFQ52" s="8"/>
      <c r="VFR52" s="8"/>
      <c r="VFS52" s="8"/>
      <c r="VFT52" s="8"/>
      <c r="VFU52" s="8"/>
      <c r="VFV52" s="8"/>
      <c r="VFW52" s="8"/>
      <c r="VFX52" s="8"/>
      <c r="VFY52" s="8"/>
      <c r="VFZ52" s="8"/>
      <c r="VGA52" s="8"/>
      <c r="VGB52" s="8"/>
      <c r="VGC52" s="8"/>
      <c r="VGD52" s="8"/>
      <c r="VGE52" s="8"/>
      <c r="VGF52" s="8"/>
      <c r="VGG52" s="8"/>
      <c r="VGH52" s="8"/>
      <c r="VGI52" s="8"/>
      <c r="VGJ52" s="8"/>
      <c r="VGK52" s="8"/>
      <c r="VGL52" s="8"/>
      <c r="VGM52" s="8"/>
      <c r="VGN52" s="8"/>
      <c r="VGO52" s="8"/>
      <c r="VGP52" s="8"/>
      <c r="VGQ52" s="8"/>
      <c r="VGR52" s="8"/>
      <c r="VGS52" s="8"/>
      <c r="VGT52" s="8"/>
      <c r="VGU52" s="8"/>
      <c r="VGV52" s="8"/>
      <c r="VGW52" s="8"/>
      <c r="VGX52" s="8"/>
      <c r="VGY52" s="8"/>
      <c r="VGZ52" s="8"/>
      <c r="VHA52" s="8"/>
      <c r="VHB52" s="8"/>
      <c r="VHC52" s="8"/>
      <c r="VHD52" s="8"/>
      <c r="VHE52" s="8"/>
      <c r="VHF52" s="8"/>
      <c r="VHG52" s="8"/>
      <c r="VHH52" s="8"/>
      <c r="VHI52" s="8"/>
      <c r="VHJ52" s="8"/>
      <c r="VHK52" s="8"/>
      <c r="VHL52" s="8"/>
      <c r="VHM52" s="8"/>
      <c r="VHN52" s="8"/>
      <c r="VHO52" s="8"/>
      <c r="VHP52" s="8"/>
      <c r="VHQ52" s="8"/>
      <c r="VHR52" s="8"/>
      <c r="VHS52" s="8"/>
      <c r="VHT52" s="8"/>
      <c r="VHU52" s="8"/>
      <c r="VHV52" s="8"/>
      <c r="VHW52" s="8"/>
      <c r="VHX52" s="8"/>
      <c r="VHY52" s="8"/>
      <c r="VHZ52" s="8"/>
      <c r="VIA52" s="8"/>
      <c r="VIB52" s="8"/>
      <c r="VIC52" s="8"/>
      <c r="VID52" s="8"/>
      <c r="VIE52" s="8"/>
      <c r="VIF52" s="8"/>
      <c r="VIG52" s="8"/>
      <c r="VIH52" s="8"/>
      <c r="VII52" s="8"/>
      <c r="VIJ52" s="8"/>
      <c r="VIK52" s="8"/>
      <c r="VIL52" s="8"/>
      <c r="VIM52" s="8"/>
      <c r="VIN52" s="8"/>
      <c r="VIO52" s="8"/>
      <c r="VIP52" s="8"/>
      <c r="VIQ52" s="8"/>
      <c r="VIR52" s="8"/>
      <c r="VIS52" s="8"/>
      <c r="VIT52" s="8"/>
      <c r="VIU52" s="8"/>
      <c r="VIV52" s="8"/>
      <c r="VIW52" s="8"/>
      <c r="VIX52" s="8"/>
      <c r="VIY52" s="8"/>
      <c r="VIZ52" s="8"/>
      <c r="VJA52" s="8"/>
      <c r="VJB52" s="8"/>
      <c r="VJC52" s="8"/>
      <c r="VJD52" s="8"/>
      <c r="VJE52" s="8"/>
      <c r="VJF52" s="8"/>
      <c r="VJG52" s="8"/>
      <c r="VJH52" s="8"/>
      <c r="VJI52" s="8"/>
      <c r="VJJ52" s="8"/>
      <c r="VJK52" s="8"/>
      <c r="VJL52" s="8"/>
      <c r="VJM52" s="8"/>
      <c r="VJN52" s="8"/>
      <c r="VJO52" s="8"/>
      <c r="VJP52" s="8"/>
      <c r="VJQ52" s="8"/>
      <c r="VJR52" s="8"/>
      <c r="VJS52" s="8"/>
      <c r="VJT52" s="8"/>
      <c r="VJU52" s="8"/>
      <c r="VJV52" s="8"/>
      <c r="VJW52" s="8"/>
      <c r="VJX52" s="8"/>
      <c r="VJY52" s="8"/>
      <c r="VJZ52" s="8"/>
      <c r="VKA52" s="8"/>
      <c r="VKB52" s="8"/>
      <c r="VKC52" s="8"/>
      <c r="VKD52" s="8"/>
      <c r="VKE52" s="8"/>
      <c r="VKF52" s="8"/>
      <c r="VKG52" s="8"/>
      <c r="VKH52" s="8"/>
      <c r="VKI52" s="8"/>
      <c r="VKJ52" s="8"/>
      <c r="VKK52" s="8"/>
      <c r="VKL52" s="8"/>
      <c r="VKM52" s="8"/>
      <c r="VKN52" s="8"/>
      <c r="VKO52" s="8"/>
      <c r="VKP52" s="8"/>
      <c r="VKQ52" s="8"/>
      <c r="VKR52" s="8"/>
      <c r="VKS52" s="8"/>
      <c r="VKT52" s="8"/>
      <c r="VKU52" s="8"/>
      <c r="VKV52" s="8"/>
      <c r="VKW52" s="8"/>
      <c r="VKX52" s="8"/>
      <c r="VKY52" s="8"/>
      <c r="VKZ52" s="8"/>
      <c r="VLA52" s="8"/>
      <c r="VLB52" s="8"/>
      <c r="VLC52" s="8"/>
      <c r="VLD52" s="8"/>
      <c r="VLE52" s="8"/>
      <c r="VLF52" s="8"/>
      <c r="VLG52" s="8"/>
      <c r="VLH52" s="8"/>
      <c r="VLI52" s="8"/>
      <c r="VLJ52" s="8"/>
      <c r="VLK52" s="8"/>
      <c r="VLL52" s="8"/>
      <c r="VLM52" s="8"/>
      <c r="VLN52" s="8"/>
      <c r="VLO52" s="8"/>
      <c r="VLP52" s="8"/>
      <c r="VLQ52" s="8"/>
      <c r="VLR52" s="8"/>
      <c r="VLS52" s="8"/>
      <c r="VLT52" s="8"/>
      <c r="VLU52" s="8"/>
      <c r="VLV52" s="8"/>
      <c r="VLW52" s="8"/>
      <c r="VLX52" s="8"/>
      <c r="VLY52" s="8"/>
      <c r="VLZ52" s="8"/>
      <c r="VMA52" s="8"/>
      <c r="VMB52" s="8"/>
      <c r="VMC52" s="8"/>
      <c r="VMD52" s="8"/>
      <c r="VME52" s="8"/>
      <c r="VMF52" s="8"/>
      <c r="VMG52" s="8"/>
      <c r="VMH52" s="8"/>
      <c r="VMI52" s="8"/>
      <c r="VMJ52" s="8"/>
      <c r="VMK52" s="8"/>
      <c r="VML52" s="8"/>
      <c r="VMM52" s="8"/>
      <c r="VMN52" s="8"/>
      <c r="VMO52" s="8"/>
      <c r="VMP52" s="8"/>
      <c r="VMQ52" s="8"/>
      <c r="VMR52" s="8"/>
      <c r="VMS52" s="8"/>
      <c r="VMT52" s="8"/>
      <c r="VMU52" s="8"/>
      <c r="VMV52" s="8"/>
      <c r="VMW52" s="8"/>
      <c r="VMX52" s="8"/>
      <c r="VMY52" s="8"/>
      <c r="VMZ52" s="8"/>
      <c r="VNA52" s="8"/>
      <c r="VNB52" s="8"/>
      <c r="VNC52" s="8"/>
      <c r="VND52" s="8"/>
      <c r="VNE52" s="8"/>
      <c r="VNF52" s="8"/>
      <c r="VNG52" s="8"/>
      <c r="VNH52" s="8"/>
      <c r="VNI52" s="8"/>
      <c r="VNJ52" s="8"/>
      <c r="VNK52" s="8"/>
      <c r="VNL52" s="8"/>
      <c r="VNM52" s="8"/>
      <c r="VNN52" s="8"/>
      <c r="VNO52" s="8"/>
      <c r="VNP52" s="8"/>
      <c r="VNQ52" s="8"/>
      <c r="VNR52" s="8"/>
      <c r="VNS52" s="8"/>
      <c r="VNT52" s="8"/>
      <c r="VNU52" s="8"/>
      <c r="VNV52" s="8"/>
      <c r="VNW52" s="8"/>
      <c r="VNX52" s="8"/>
      <c r="VNY52" s="8"/>
      <c r="VNZ52" s="8"/>
      <c r="VOA52" s="8"/>
      <c r="VOB52" s="8"/>
      <c r="VOC52" s="8"/>
      <c r="VOD52" s="8"/>
      <c r="VOE52" s="8"/>
      <c r="VOF52" s="8"/>
      <c r="VOG52" s="8"/>
      <c r="VOH52" s="8"/>
      <c r="VOI52" s="8"/>
      <c r="VOJ52" s="8"/>
      <c r="VOK52" s="8"/>
      <c r="VOL52" s="8"/>
      <c r="VOM52" s="8"/>
      <c r="VON52" s="8"/>
      <c r="VOO52" s="8"/>
      <c r="VOP52" s="8"/>
      <c r="VOQ52" s="8"/>
      <c r="VOR52" s="8"/>
      <c r="VOS52" s="8"/>
      <c r="VOT52" s="8"/>
      <c r="VOU52" s="8"/>
      <c r="VOV52" s="8"/>
      <c r="VOW52" s="8"/>
      <c r="VOX52" s="8"/>
      <c r="VOY52" s="8"/>
      <c r="VOZ52" s="8"/>
      <c r="VPA52" s="8"/>
      <c r="VPB52" s="8"/>
      <c r="VPC52" s="8"/>
      <c r="VPD52" s="8"/>
      <c r="VPE52" s="8"/>
      <c r="VPF52" s="8"/>
      <c r="VPG52" s="8"/>
      <c r="VPH52" s="8"/>
      <c r="VPI52" s="8"/>
      <c r="VPJ52" s="8"/>
      <c r="VPK52" s="8"/>
      <c r="VPL52" s="8"/>
      <c r="VPM52" s="8"/>
      <c r="VPN52" s="8"/>
      <c r="VPO52" s="8"/>
      <c r="VPP52" s="8"/>
      <c r="VPQ52" s="8"/>
      <c r="VPR52" s="8"/>
      <c r="VPS52" s="8"/>
      <c r="VPT52" s="8"/>
      <c r="VPU52" s="8"/>
      <c r="VPV52" s="8"/>
      <c r="VPW52" s="8"/>
      <c r="VPX52" s="8"/>
      <c r="VPY52" s="8"/>
      <c r="VPZ52" s="8"/>
      <c r="VQA52" s="8"/>
      <c r="VQB52" s="8"/>
      <c r="VQC52" s="8"/>
      <c r="VQD52" s="8"/>
      <c r="VQE52" s="8"/>
      <c r="VQF52" s="8"/>
      <c r="VQG52" s="8"/>
      <c r="VQH52" s="8"/>
      <c r="VQI52" s="8"/>
      <c r="VQJ52" s="8"/>
      <c r="VQK52" s="8"/>
      <c r="VQL52" s="8"/>
      <c r="VQM52" s="8"/>
      <c r="VQN52" s="8"/>
      <c r="VQO52" s="8"/>
      <c r="VQP52" s="8"/>
      <c r="VQQ52" s="8"/>
      <c r="VQR52" s="8"/>
      <c r="VQS52" s="8"/>
      <c r="VQT52" s="8"/>
      <c r="VQU52" s="8"/>
      <c r="VQV52" s="8"/>
      <c r="VQW52" s="8"/>
      <c r="VQX52" s="8"/>
      <c r="VQY52" s="8"/>
      <c r="VQZ52" s="8"/>
      <c r="VRA52" s="8"/>
      <c r="VRB52" s="8"/>
      <c r="VRC52" s="8"/>
      <c r="VRD52" s="8"/>
      <c r="VRE52" s="8"/>
      <c r="VRF52" s="8"/>
      <c r="VRG52" s="8"/>
      <c r="VRH52" s="8"/>
      <c r="VRI52" s="8"/>
      <c r="VRJ52" s="8"/>
      <c r="VRK52" s="8"/>
      <c r="VRL52" s="8"/>
      <c r="VRM52" s="8"/>
      <c r="VRN52" s="8"/>
      <c r="VRO52" s="8"/>
      <c r="VRP52" s="8"/>
      <c r="VRQ52" s="8"/>
      <c r="VRR52" s="8"/>
      <c r="VRS52" s="8"/>
      <c r="VRT52" s="8"/>
      <c r="VRU52" s="8"/>
      <c r="VRV52" s="8"/>
      <c r="VRW52" s="8"/>
      <c r="VRX52" s="8"/>
      <c r="VRY52" s="8"/>
      <c r="VRZ52" s="8"/>
      <c r="VSA52" s="8"/>
      <c r="VSB52" s="8"/>
      <c r="VSC52" s="8"/>
      <c r="VSD52" s="8"/>
      <c r="VSE52" s="8"/>
      <c r="VSF52" s="8"/>
      <c r="VSG52" s="8"/>
      <c r="VSH52" s="8"/>
      <c r="VSI52" s="8"/>
      <c r="VSJ52" s="8"/>
      <c r="VSK52" s="8"/>
      <c r="VSL52" s="8"/>
      <c r="VSM52" s="8"/>
      <c r="VSN52" s="8"/>
      <c r="VSO52" s="8"/>
      <c r="VSP52" s="8"/>
      <c r="VSQ52" s="8"/>
      <c r="VSR52" s="8"/>
      <c r="VSS52" s="8"/>
      <c r="VST52" s="8"/>
      <c r="VSU52" s="8"/>
      <c r="VSV52" s="8"/>
      <c r="VSW52" s="8"/>
      <c r="VSX52" s="8"/>
      <c r="VSY52" s="8"/>
      <c r="VSZ52" s="8"/>
      <c r="VTA52" s="8"/>
      <c r="VTB52" s="8"/>
      <c r="VTC52" s="8"/>
      <c r="VTD52" s="8"/>
      <c r="VTE52" s="8"/>
      <c r="VTF52" s="8"/>
      <c r="VTG52" s="8"/>
      <c r="VTH52" s="8"/>
      <c r="VTI52" s="8"/>
      <c r="VTJ52" s="8"/>
      <c r="VTK52" s="8"/>
      <c r="VTL52" s="8"/>
      <c r="VTM52" s="8"/>
      <c r="VTN52" s="8"/>
      <c r="VTO52" s="8"/>
      <c r="VTP52" s="8"/>
      <c r="VTQ52" s="8"/>
      <c r="VTR52" s="8"/>
      <c r="VTS52" s="8"/>
      <c r="VTT52" s="8"/>
      <c r="VTU52" s="8"/>
      <c r="VTV52" s="8"/>
      <c r="VTW52" s="8"/>
      <c r="VTX52" s="8"/>
      <c r="VTY52" s="8"/>
      <c r="VTZ52" s="8"/>
      <c r="VUA52" s="8"/>
      <c r="VUB52" s="8"/>
      <c r="VUC52" s="8"/>
      <c r="VUD52" s="8"/>
      <c r="VUE52" s="8"/>
      <c r="VUF52" s="8"/>
      <c r="VUG52" s="8"/>
      <c r="VUH52" s="8"/>
      <c r="VUI52" s="8"/>
      <c r="VUJ52" s="8"/>
      <c r="VUK52" s="8"/>
      <c r="VUL52" s="8"/>
      <c r="VUM52" s="8"/>
      <c r="VUN52" s="8"/>
      <c r="VUO52" s="8"/>
      <c r="VUP52" s="8"/>
      <c r="VUQ52" s="8"/>
      <c r="VUR52" s="8"/>
      <c r="VUS52" s="8"/>
      <c r="VUT52" s="8"/>
      <c r="VUU52" s="8"/>
      <c r="VUV52" s="8"/>
      <c r="VUW52" s="8"/>
      <c r="VUX52" s="8"/>
      <c r="VUY52" s="8"/>
      <c r="VUZ52" s="8"/>
      <c r="VVA52" s="8"/>
      <c r="VVB52" s="8"/>
      <c r="VVC52" s="8"/>
      <c r="VVD52" s="8"/>
      <c r="VVE52" s="8"/>
      <c r="VVF52" s="8"/>
      <c r="VVG52" s="8"/>
      <c r="VVH52" s="8"/>
      <c r="VVI52" s="8"/>
      <c r="VVJ52" s="8"/>
      <c r="VVK52" s="8"/>
      <c r="VVL52" s="8"/>
      <c r="VVM52" s="8"/>
      <c r="VVN52" s="8"/>
      <c r="VVO52" s="8"/>
      <c r="VVP52" s="8"/>
      <c r="VVQ52" s="8"/>
      <c r="VVR52" s="8"/>
      <c r="VVS52" s="8"/>
      <c r="VVT52" s="8"/>
      <c r="VVU52" s="8"/>
      <c r="VVV52" s="8"/>
      <c r="VVW52" s="8"/>
      <c r="VVX52" s="8"/>
      <c r="VVY52" s="8"/>
      <c r="VVZ52" s="8"/>
      <c r="VWA52" s="8"/>
      <c r="VWB52" s="8"/>
      <c r="VWC52" s="8"/>
      <c r="VWD52" s="8"/>
      <c r="VWE52" s="8"/>
      <c r="VWF52" s="8"/>
      <c r="VWG52" s="8"/>
      <c r="VWH52" s="8"/>
      <c r="VWI52" s="8"/>
      <c r="VWJ52" s="8"/>
      <c r="VWK52" s="8"/>
      <c r="VWL52" s="8"/>
      <c r="VWM52" s="8"/>
      <c r="VWN52" s="8"/>
      <c r="VWO52" s="8"/>
      <c r="VWP52" s="8"/>
      <c r="VWQ52" s="8"/>
      <c r="VWR52" s="8"/>
      <c r="VWS52" s="8"/>
      <c r="VWT52" s="8"/>
      <c r="VWU52" s="8"/>
      <c r="VWV52" s="8"/>
      <c r="VWW52" s="8"/>
      <c r="VWX52" s="8"/>
      <c r="VWY52" s="8"/>
      <c r="VWZ52" s="8"/>
      <c r="VXA52" s="8"/>
      <c r="VXB52" s="8"/>
      <c r="VXC52" s="8"/>
      <c r="VXD52" s="8"/>
      <c r="VXE52" s="8"/>
      <c r="VXF52" s="8"/>
      <c r="VXG52" s="8"/>
      <c r="VXH52" s="8"/>
      <c r="VXI52" s="8"/>
      <c r="VXJ52" s="8"/>
      <c r="VXK52" s="8"/>
      <c r="VXL52" s="8"/>
      <c r="VXM52" s="8"/>
      <c r="VXN52" s="8"/>
      <c r="VXO52" s="8"/>
      <c r="VXP52" s="8"/>
      <c r="VXQ52" s="8"/>
      <c r="VXR52" s="8"/>
      <c r="VXS52" s="8"/>
      <c r="VXT52" s="8"/>
      <c r="VXU52" s="8"/>
      <c r="VXV52" s="8"/>
      <c r="VXW52" s="8"/>
      <c r="VXX52" s="8"/>
      <c r="VXY52" s="8"/>
      <c r="VXZ52" s="8"/>
      <c r="VYA52" s="8"/>
      <c r="VYB52" s="8"/>
      <c r="VYC52" s="8"/>
      <c r="VYD52" s="8"/>
      <c r="VYE52" s="8"/>
      <c r="VYF52" s="8"/>
      <c r="VYG52" s="8"/>
      <c r="VYH52" s="8"/>
      <c r="VYI52" s="8"/>
      <c r="VYJ52" s="8"/>
      <c r="VYK52" s="8"/>
      <c r="VYL52" s="8"/>
      <c r="VYM52" s="8"/>
      <c r="VYN52" s="8"/>
      <c r="VYO52" s="8"/>
      <c r="VYP52" s="8"/>
      <c r="VYQ52" s="8"/>
      <c r="VYR52" s="8"/>
      <c r="VYS52" s="8"/>
      <c r="VYT52" s="8"/>
      <c r="VYU52" s="8"/>
      <c r="VYV52" s="8"/>
      <c r="VYW52" s="8"/>
      <c r="VYX52" s="8"/>
      <c r="VYY52" s="8"/>
      <c r="VYZ52" s="8"/>
      <c r="VZA52" s="8"/>
      <c r="VZB52" s="8"/>
      <c r="VZC52" s="8"/>
      <c r="VZD52" s="8"/>
      <c r="VZE52" s="8"/>
      <c r="VZF52" s="8"/>
      <c r="VZG52" s="8"/>
      <c r="VZH52" s="8"/>
      <c r="VZI52" s="8"/>
      <c r="VZJ52" s="8"/>
      <c r="VZK52" s="8"/>
      <c r="VZL52" s="8"/>
      <c r="VZM52" s="8"/>
      <c r="VZN52" s="8"/>
      <c r="VZO52" s="8"/>
      <c r="VZP52" s="8"/>
      <c r="VZQ52" s="8"/>
      <c r="VZR52" s="8"/>
      <c r="VZS52" s="8"/>
      <c r="VZT52" s="8"/>
      <c r="VZU52" s="8"/>
      <c r="VZV52" s="8"/>
      <c r="VZW52" s="8"/>
      <c r="VZX52" s="8"/>
      <c r="VZY52" s="8"/>
      <c r="VZZ52" s="8"/>
      <c r="WAA52" s="8"/>
      <c r="WAB52" s="8"/>
      <c r="WAC52" s="8"/>
      <c r="WAD52" s="8"/>
      <c r="WAE52" s="8"/>
      <c r="WAF52" s="8"/>
      <c r="WAG52" s="8"/>
      <c r="WAH52" s="8"/>
      <c r="WAI52" s="8"/>
      <c r="WAJ52" s="8"/>
      <c r="WAK52" s="8"/>
      <c r="WAL52" s="8"/>
      <c r="WAM52" s="8"/>
      <c r="WAN52" s="8"/>
      <c r="WAO52" s="8"/>
      <c r="WAP52" s="8"/>
      <c r="WAQ52" s="8"/>
      <c r="WAR52" s="8"/>
      <c r="WAS52" s="8"/>
      <c r="WAT52" s="8"/>
      <c r="WAU52" s="8"/>
      <c r="WAV52" s="8"/>
      <c r="WAW52" s="8"/>
      <c r="WAX52" s="8"/>
      <c r="WAY52" s="8"/>
      <c r="WAZ52" s="8"/>
      <c r="WBA52" s="8"/>
      <c r="WBB52" s="8"/>
      <c r="WBC52" s="8"/>
      <c r="WBD52" s="8"/>
      <c r="WBE52" s="8"/>
      <c r="WBF52" s="8"/>
      <c r="WBG52" s="8"/>
      <c r="WBH52" s="8"/>
      <c r="WBI52" s="8"/>
      <c r="WBJ52" s="8"/>
      <c r="WBK52" s="8"/>
      <c r="WBL52" s="8"/>
      <c r="WBM52" s="8"/>
      <c r="WBN52" s="8"/>
      <c r="WBO52" s="8"/>
      <c r="WBP52" s="8"/>
      <c r="WBQ52" s="8"/>
      <c r="WBR52" s="8"/>
      <c r="WBS52" s="8"/>
      <c r="WBT52" s="8"/>
      <c r="WBU52" s="8"/>
      <c r="WBV52" s="8"/>
      <c r="WBW52" s="8"/>
      <c r="WBX52" s="8"/>
      <c r="WBY52" s="8"/>
      <c r="WBZ52" s="8"/>
      <c r="WCA52" s="8"/>
      <c r="WCB52" s="8"/>
      <c r="WCC52" s="8"/>
      <c r="WCD52" s="8"/>
      <c r="WCE52" s="8"/>
      <c r="WCF52" s="8"/>
      <c r="WCG52" s="8"/>
      <c r="WCH52" s="8"/>
      <c r="WCI52" s="8"/>
      <c r="WCJ52" s="8"/>
      <c r="WCK52" s="8"/>
      <c r="WCL52" s="8"/>
      <c r="WCM52" s="8"/>
      <c r="WCN52" s="8"/>
      <c r="WCO52" s="8"/>
      <c r="WCP52" s="8"/>
      <c r="WCQ52" s="8"/>
      <c r="WCR52" s="8"/>
      <c r="WCS52" s="8"/>
      <c r="WCT52" s="8"/>
      <c r="WCU52" s="8"/>
      <c r="WCV52" s="8"/>
      <c r="WCW52" s="8"/>
      <c r="WCX52" s="8"/>
      <c r="WCY52" s="8"/>
      <c r="WCZ52" s="8"/>
      <c r="WDA52" s="8"/>
      <c r="WDB52" s="8"/>
      <c r="WDC52" s="8"/>
      <c r="WDD52" s="8"/>
      <c r="WDE52" s="8"/>
      <c r="WDF52" s="8"/>
      <c r="WDG52" s="8"/>
      <c r="WDH52" s="8"/>
      <c r="WDI52" s="8"/>
      <c r="WDJ52" s="8"/>
      <c r="WDK52" s="8"/>
      <c r="WDL52" s="8"/>
      <c r="WDM52" s="8"/>
      <c r="WDN52" s="8"/>
      <c r="WDO52" s="8"/>
      <c r="WDP52" s="8"/>
      <c r="WDQ52" s="8"/>
      <c r="WDR52" s="8"/>
      <c r="WDS52" s="8"/>
      <c r="WDT52" s="8"/>
      <c r="WDU52" s="8"/>
      <c r="WDV52" s="8"/>
      <c r="WDW52" s="8"/>
      <c r="WDX52" s="8"/>
      <c r="WDY52" s="8"/>
      <c r="WDZ52" s="8"/>
      <c r="WEA52" s="8"/>
      <c r="WEB52" s="8"/>
      <c r="WEC52" s="8"/>
      <c r="WED52" s="8"/>
      <c r="WEE52" s="8"/>
      <c r="WEF52" s="8"/>
      <c r="WEG52" s="8"/>
      <c r="WEH52" s="8"/>
      <c r="WEI52" s="8"/>
      <c r="WEJ52" s="8"/>
      <c r="WEK52" s="8"/>
      <c r="WEL52" s="8"/>
      <c r="WEM52" s="8"/>
      <c r="WEN52" s="8"/>
      <c r="WEO52" s="8"/>
      <c r="WEP52" s="8"/>
      <c r="WEQ52" s="8"/>
      <c r="WER52" s="8"/>
      <c r="WES52" s="8"/>
      <c r="WET52" s="8"/>
      <c r="WEU52" s="8"/>
      <c r="WEV52" s="8"/>
      <c r="WEW52" s="8"/>
      <c r="WEX52" s="8"/>
      <c r="WEY52" s="8"/>
      <c r="WEZ52" s="8"/>
      <c r="WFA52" s="8"/>
      <c r="WFB52" s="8"/>
      <c r="WFC52" s="8"/>
      <c r="WFD52" s="8"/>
      <c r="WFE52" s="8"/>
      <c r="WFF52" s="8"/>
      <c r="WFG52" s="8"/>
      <c r="WFH52" s="8"/>
      <c r="WFI52" s="8"/>
      <c r="WFJ52" s="8"/>
      <c r="WFK52" s="8"/>
      <c r="WFL52" s="8"/>
      <c r="WFM52" s="8"/>
      <c r="WFN52" s="8"/>
      <c r="WFO52" s="8"/>
      <c r="WFP52" s="8"/>
      <c r="WFQ52" s="8"/>
      <c r="WFR52" s="8"/>
      <c r="WFS52" s="8"/>
      <c r="WFT52" s="8"/>
      <c r="WFU52" s="8"/>
      <c r="WFV52" s="8"/>
      <c r="WFW52" s="8"/>
      <c r="WFX52" s="8"/>
      <c r="WFY52" s="8"/>
      <c r="WFZ52" s="8"/>
      <c r="WGA52" s="8"/>
      <c r="WGB52" s="8"/>
      <c r="WGC52" s="8"/>
      <c r="WGD52" s="8"/>
      <c r="WGE52" s="8"/>
      <c r="WGF52" s="8"/>
      <c r="WGG52" s="8"/>
      <c r="WGH52" s="8"/>
      <c r="WGI52" s="8"/>
      <c r="WGJ52" s="8"/>
      <c r="WGK52" s="8"/>
      <c r="WGL52" s="8"/>
      <c r="WGM52" s="8"/>
      <c r="WGN52" s="8"/>
      <c r="WGO52" s="8"/>
      <c r="WGP52" s="8"/>
      <c r="WGQ52" s="8"/>
      <c r="WGR52" s="8"/>
      <c r="WGS52" s="8"/>
      <c r="WGT52" s="8"/>
      <c r="WGU52" s="8"/>
      <c r="WGV52" s="8"/>
      <c r="WGW52" s="8"/>
      <c r="WGX52" s="8"/>
      <c r="WGY52" s="8"/>
      <c r="WGZ52" s="8"/>
      <c r="WHA52" s="8"/>
      <c r="WHB52" s="8"/>
      <c r="WHC52" s="8"/>
      <c r="WHD52" s="8"/>
      <c r="WHE52" s="8"/>
      <c r="WHF52" s="8"/>
      <c r="WHG52" s="8"/>
      <c r="WHH52" s="8"/>
      <c r="WHI52" s="8"/>
      <c r="WHJ52" s="8"/>
      <c r="WHK52" s="8"/>
      <c r="WHL52" s="8"/>
      <c r="WHM52" s="8"/>
      <c r="WHN52" s="8"/>
      <c r="WHO52" s="8"/>
      <c r="WHP52" s="8"/>
      <c r="WHQ52" s="8"/>
      <c r="WHR52" s="8"/>
      <c r="WHS52" s="8"/>
      <c r="WHT52" s="8"/>
      <c r="WHU52" s="8"/>
      <c r="WHV52" s="8"/>
      <c r="WHW52" s="8"/>
      <c r="WHX52" s="8"/>
      <c r="WHY52" s="8"/>
      <c r="WHZ52" s="8"/>
      <c r="WIA52" s="8"/>
      <c r="WIB52" s="8"/>
      <c r="WIC52" s="8"/>
      <c r="WID52" s="8"/>
      <c r="WIE52" s="8"/>
      <c r="WIF52" s="8"/>
      <c r="WIG52" s="8"/>
      <c r="WIH52" s="8"/>
      <c r="WII52" s="8"/>
      <c r="WIJ52" s="8"/>
      <c r="WIK52" s="8"/>
      <c r="WIL52" s="8"/>
      <c r="WIM52" s="8"/>
      <c r="WIN52" s="8"/>
      <c r="WIO52" s="8"/>
      <c r="WIP52" s="8"/>
      <c r="WIQ52" s="8"/>
      <c r="WIR52" s="8"/>
      <c r="WIS52" s="8"/>
      <c r="WIT52" s="8"/>
      <c r="WIU52" s="8"/>
      <c r="WIV52" s="8"/>
      <c r="WIW52" s="8"/>
      <c r="WIX52" s="8"/>
      <c r="WIY52" s="8"/>
      <c r="WIZ52" s="8"/>
      <c r="WJA52" s="8"/>
      <c r="WJB52" s="8"/>
      <c r="WJC52" s="8"/>
      <c r="WJD52" s="8"/>
      <c r="WJE52" s="8"/>
      <c r="WJF52" s="8"/>
      <c r="WJG52" s="8"/>
      <c r="WJH52" s="8"/>
      <c r="WJI52" s="8"/>
      <c r="WJJ52" s="8"/>
      <c r="WJK52" s="8"/>
      <c r="WJL52" s="8"/>
      <c r="WJM52" s="8"/>
      <c r="WJN52" s="8"/>
      <c r="WJO52" s="8"/>
      <c r="WJP52" s="8"/>
      <c r="WJQ52" s="8"/>
      <c r="WJR52" s="8"/>
      <c r="WJS52" s="8"/>
      <c r="WJT52" s="8"/>
      <c r="WJU52" s="8"/>
      <c r="WJV52" s="8"/>
      <c r="WJW52" s="8"/>
      <c r="WJX52" s="8"/>
      <c r="WJY52" s="8"/>
      <c r="WJZ52" s="8"/>
      <c r="WKA52" s="8"/>
      <c r="WKB52" s="8"/>
      <c r="WKC52" s="8"/>
      <c r="WKD52" s="8"/>
      <c r="WKE52" s="8"/>
      <c r="WKF52" s="8"/>
      <c r="WKG52" s="8"/>
      <c r="WKH52" s="8"/>
      <c r="WKI52" s="8"/>
      <c r="WKJ52" s="8"/>
      <c r="WKK52" s="8"/>
      <c r="WKL52" s="8"/>
      <c r="WKM52" s="8"/>
      <c r="WKN52" s="8"/>
      <c r="WKO52" s="8"/>
      <c r="WKP52" s="8"/>
      <c r="WKQ52" s="8"/>
      <c r="WKR52" s="8"/>
      <c r="WKS52" s="8"/>
      <c r="WKT52" s="8"/>
      <c r="WKU52" s="8"/>
      <c r="WKV52" s="8"/>
      <c r="WKW52" s="8"/>
      <c r="WKX52" s="8"/>
      <c r="WKY52" s="8"/>
      <c r="WKZ52" s="8"/>
      <c r="WLA52" s="8"/>
      <c r="WLB52" s="8"/>
      <c r="WLC52" s="8"/>
      <c r="WLD52" s="8"/>
      <c r="WLE52" s="8"/>
      <c r="WLF52" s="8"/>
      <c r="WLG52" s="8"/>
      <c r="WLH52" s="8"/>
      <c r="WLI52" s="8"/>
      <c r="WLJ52" s="8"/>
      <c r="WLK52" s="8"/>
      <c r="WLL52" s="8"/>
      <c r="WLM52" s="8"/>
      <c r="WLN52" s="8"/>
      <c r="WLO52" s="8"/>
      <c r="WLP52" s="8"/>
      <c r="WLQ52" s="8"/>
      <c r="WLR52" s="8"/>
      <c r="WLS52" s="8"/>
      <c r="WLT52" s="8"/>
      <c r="WLU52" s="8"/>
      <c r="WLV52" s="8"/>
      <c r="WLW52" s="8"/>
      <c r="WLX52" s="8"/>
      <c r="WLY52" s="8"/>
      <c r="WLZ52" s="8"/>
      <c r="WMA52" s="8"/>
      <c r="WMB52" s="8"/>
      <c r="WMC52" s="8"/>
      <c r="WMD52" s="8"/>
      <c r="WME52" s="8"/>
      <c r="WMF52" s="8"/>
      <c r="WMG52" s="8"/>
      <c r="WMH52" s="8"/>
      <c r="WMI52" s="8"/>
      <c r="WMJ52" s="8"/>
      <c r="WMK52" s="8"/>
      <c r="WML52" s="8"/>
      <c r="WMM52" s="8"/>
      <c r="WMN52" s="8"/>
      <c r="WMO52" s="8"/>
      <c r="WMP52" s="8"/>
      <c r="WMQ52" s="8"/>
      <c r="WMR52" s="8"/>
      <c r="WMS52" s="8"/>
      <c r="WMT52" s="8"/>
      <c r="WMU52" s="8"/>
      <c r="WMV52" s="8"/>
      <c r="WMW52" s="8"/>
      <c r="WMX52" s="8"/>
      <c r="WMY52" s="8"/>
      <c r="WMZ52" s="8"/>
      <c r="WNA52" s="8"/>
      <c r="WNB52" s="8"/>
      <c r="WNC52" s="8"/>
      <c r="WND52" s="8"/>
      <c r="WNE52" s="8"/>
      <c r="WNF52" s="8"/>
      <c r="WNG52" s="8"/>
      <c r="WNH52" s="8"/>
      <c r="WNI52" s="8"/>
      <c r="WNJ52" s="8"/>
      <c r="WNK52" s="8"/>
      <c r="WNL52" s="8"/>
      <c r="WNM52" s="8"/>
      <c r="WNN52" s="8"/>
      <c r="WNO52" s="8"/>
      <c r="WNP52" s="8"/>
      <c r="WNQ52" s="8"/>
      <c r="WNR52" s="8"/>
      <c r="WNS52" s="8"/>
      <c r="WNT52" s="8"/>
      <c r="WNU52" s="8"/>
      <c r="WNV52" s="8"/>
      <c r="WNW52" s="8"/>
      <c r="WNX52" s="8"/>
      <c r="WNY52" s="8"/>
      <c r="WNZ52" s="8"/>
      <c r="WOA52" s="8"/>
      <c r="WOB52" s="8"/>
      <c r="WOC52" s="8"/>
      <c r="WOD52" s="8"/>
      <c r="WOE52" s="8"/>
      <c r="WOF52" s="8"/>
      <c r="WOG52" s="8"/>
      <c r="WOH52" s="8"/>
      <c r="WOI52" s="8"/>
      <c r="WOJ52" s="8"/>
      <c r="WOK52" s="8"/>
      <c r="WOL52" s="8"/>
      <c r="WOM52" s="8"/>
      <c r="WON52" s="8"/>
      <c r="WOO52" s="8"/>
      <c r="WOP52" s="8"/>
      <c r="WOQ52" s="8"/>
      <c r="WOR52" s="8"/>
      <c r="WOS52" s="8"/>
      <c r="WOT52" s="8"/>
      <c r="WOU52" s="8"/>
      <c r="WOV52" s="8"/>
      <c r="WOW52" s="8"/>
      <c r="WOX52" s="8"/>
      <c r="WOY52" s="8"/>
      <c r="WOZ52" s="8"/>
      <c r="WPA52" s="8"/>
      <c r="WPB52" s="8"/>
      <c r="WPC52" s="8"/>
      <c r="WPD52" s="8"/>
      <c r="WPE52" s="8"/>
      <c r="WPF52" s="8"/>
      <c r="WPG52" s="8"/>
      <c r="WPH52" s="8"/>
      <c r="WPI52" s="8"/>
      <c r="WPJ52" s="8"/>
      <c r="WPK52" s="8"/>
      <c r="WPL52" s="8"/>
      <c r="WPM52" s="8"/>
      <c r="WPN52" s="8"/>
      <c r="WPO52" s="8"/>
      <c r="WPP52" s="8"/>
      <c r="WPQ52" s="8"/>
      <c r="WPR52" s="8"/>
      <c r="WPS52" s="8"/>
      <c r="WPT52" s="8"/>
      <c r="WPU52" s="8"/>
      <c r="WPV52" s="8"/>
      <c r="WPW52" s="8"/>
      <c r="WPX52" s="8"/>
      <c r="WPY52" s="8"/>
      <c r="WPZ52" s="8"/>
      <c r="WQA52" s="8"/>
      <c r="WQB52" s="8"/>
      <c r="WQC52" s="8"/>
      <c r="WQD52" s="8"/>
      <c r="WQE52" s="8"/>
      <c r="WQF52" s="8"/>
      <c r="WQG52" s="8"/>
      <c r="WQH52" s="8"/>
      <c r="WQI52" s="8"/>
      <c r="WQJ52" s="8"/>
      <c r="WQK52" s="8"/>
      <c r="WQL52" s="8"/>
      <c r="WQM52" s="8"/>
      <c r="WQN52" s="8"/>
      <c r="WQO52" s="8"/>
      <c r="WQP52" s="8"/>
      <c r="WQQ52" s="8"/>
      <c r="WQR52" s="8"/>
      <c r="WQS52" s="8"/>
      <c r="WQT52" s="8"/>
      <c r="WQU52" s="8"/>
      <c r="WQV52" s="8"/>
      <c r="WQW52" s="8"/>
      <c r="WQX52" s="8"/>
      <c r="WQY52" s="8"/>
      <c r="WQZ52" s="8"/>
      <c r="WRA52" s="8"/>
      <c r="WRB52" s="8"/>
      <c r="WRC52" s="8"/>
      <c r="WRD52" s="8"/>
      <c r="WRE52" s="8"/>
      <c r="WRF52" s="8"/>
      <c r="WRG52" s="8"/>
      <c r="WRH52" s="8"/>
      <c r="WRI52" s="8"/>
      <c r="WRJ52" s="8"/>
      <c r="WRK52" s="8"/>
      <c r="WRL52" s="8"/>
      <c r="WRM52" s="8"/>
      <c r="WRN52" s="8"/>
      <c r="WRO52" s="8"/>
      <c r="WRP52" s="8"/>
      <c r="WRQ52" s="8"/>
      <c r="WRR52" s="8"/>
      <c r="WRS52" s="8"/>
      <c r="WRT52" s="8"/>
      <c r="WRU52" s="8"/>
      <c r="WRV52" s="8"/>
      <c r="WRW52" s="8"/>
      <c r="WRX52" s="8"/>
      <c r="WRY52" s="8"/>
      <c r="WRZ52" s="8"/>
      <c r="WSA52" s="8"/>
      <c r="WSB52" s="8"/>
      <c r="WSC52" s="8"/>
      <c r="WSD52" s="8"/>
      <c r="WSE52" s="8"/>
      <c r="WSF52" s="8"/>
      <c r="WSG52" s="8"/>
      <c r="WSH52" s="8"/>
      <c r="WSI52" s="8"/>
      <c r="WSJ52" s="8"/>
      <c r="WSK52" s="8"/>
      <c r="WSL52" s="8"/>
      <c r="WSM52" s="8"/>
      <c r="WSN52" s="8"/>
      <c r="WSO52" s="8"/>
      <c r="WSP52" s="8"/>
      <c r="WSQ52" s="8"/>
      <c r="WSR52" s="8"/>
      <c r="WSS52" s="8"/>
      <c r="WST52" s="8"/>
      <c r="WSU52" s="8"/>
      <c r="WSV52" s="8"/>
      <c r="WSW52" s="8"/>
      <c r="WSX52" s="8"/>
      <c r="WSY52" s="8"/>
      <c r="WSZ52" s="8"/>
      <c r="WTA52" s="8"/>
      <c r="WTB52" s="8"/>
      <c r="WTC52" s="8"/>
      <c r="WTD52" s="8"/>
      <c r="WTE52" s="8"/>
      <c r="WTF52" s="8"/>
      <c r="WTG52" s="8"/>
      <c r="WTH52" s="8"/>
      <c r="WTI52" s="8"/>
      <c r="WTJ52" s="8"/>
      <c r="WTK52" s="8"/>
      <c r="WTL52" s="8"/>
      <c r="WTM52" s="8"/>
      <c r="WTN52" s="8"/>
      <c r="WTO52" s="8"/>
      <c r="WTP52" s="8"/>
      <c r="WTQ52" s="8"/>
      <c r="WTR52" s="8"/>
      <c r="WTS52" s="8"/>
      <c r="WTT52" s="8"/>
      <c r="WTU52" s="8"/>
      <c r="WTV52" s="8"/>
      <c r="WTW52" s="8"/>
      <c r="WTX52" s="8"/>
      <c r="WTY52" s="8"/>
      <c r="WTZ52" s="8"/>
      <c r="WUA52" s="8"/>
      <c r="WUB52" s="8"/>
      <c r="WUC52" s="8"/>
      <c r="WUD52" s="8"/>
      <c r="WUE52" s="8"/>
      <c r="WUF52" s="8"/>
      <c r="WUG52" s="8"/>
      <c r="WUH52" s="8"/>
      <c r="WUI52" s="8"/>
      <c r="WUJ52" s="8"/>
      <c r="WUK52" s="8"/>
      <c r="WUL52" s="8"/>
      <c r="WUM52" s="8"/>
      <c r="WUN52" s="8"/>
      <c r="WUO52" s="8"/>
      <c r="WUP52" s="8"/>
      <c r="WUQ52" s="8"/>
      <c r="WUR52" s="8"/>
      <c r="WUS52" s="8"/>
      <c r="WUT52" s="8"/>
      <c r="WUU52" s="8"/>
      <c r="WUV52" s="8"/>
      <c r="WUW52" s="8"/>
      <c r="WUX52" s="8"/>
      <c r="WUY52" s="8"/>
      <c r="WUZ52" s="8"/>
      <c r="WVA52" s="8"/>
      <c r="WVB52" s="8"/>
      <c r="WVC52" s="8"/>
      <c r="WVD52" s="8"/>
      <c r="WVE52" s="8"/>
      <c r="WVF52" s="8"/>
      <c r="WVG52" s="8"/>
      <c r="WVH52" s="8"/>
      <c r="WVI52" s="8"/>
      <c r="WVJ52" s="8"/>
      <c r="WVK52" s="8"/>
      <c r="WVL52" s="8"/>
      <c r="WVM52" s="8"/>
      <c r="WVN52" s="8"/>
      <c r="WVO52" s="8"/>
      <c r="WVP52" s="8"/>
      <c r="WVQ52" s="8"/>
      <c r="WVR52" s="8"/>
      <c r="WVS52" s="8"/>
      <c r="WVT52" s="8"/>
      <c r="WVU52" s="8"/>
      <c r="WVV52" s="8"/>
      <c r="WVW52" s="8"/>
      <c r="WVX52" s="8"/>
      <c r="WVY52" s="8"/>
      <c r="WVZ52" s="8"/>
      <c r="WWA52" s="8"/>
      <c r="WWB52" s="8"/>
      <c r="WWC52" s="8"/>
      <c r="WWD52" s="8"/>
      <c r="WWE52" s="8"/>
      <c r="WWF52" s="8"/>
      <c r="WWG52" s="8"/>
      <c r="WWH52" s="8"/>
      <c r="WWI52" s="8"/>
      <c r="WWJ52" s="8"/>
      <c r="WWK52" s="8"/>
      <c r="WWL52" s="8"/>
      <c r="WWM52" s="8"/>
      <c r="WWN52" s="8"/>
      <c r="WWO52" s="8"/>
      <c r="WWP52" s="8"/>
      <c r="WWQ52" s="8"/>
      <c r="WWR52" s="8"/>
      <c r="WWS52" s="8"/>
      <c r="WWT52" s="8"/>
      <c r="WWU52" s="8"/>
      <c r="WWV52" s="8"/>
      <c r="WWW52" s="8"/>
      <c r="WWX52" s="8"/>
      <c r="WWY52" s="8"/>
      <c r="WWZ52" s="8"/>
      <c r="WXA52" s="8"/>
      <c r="WXB52" s="8"/>
      <c r="WXC52" s="8"/>
      <c r="WXD52" s="8"/>
      <c r="WXE52" s="8"/>
      <c r="WXF52" s="8"/>
      <c r="WXG52" s="8"/>
      <c r="WXH52" s="8"/>
      <c r="WXI52" s="8"/>
      <c r="WXJ52" s="8"/>
      <c r="WXK52" s="8"/>
      <c r="WXL52" s="8"/>
      <c r="WXM52" s="8"/>
      <c r="WXN52" s="8"/>
      <c r="WXO52" s="8"/>
      <c r="WXP52" s="8"/>
      <c r="WXQ52" s="8"/>
      <c r="WXR52" s="8"/>
      <c r="WXS52" s="8"/>
      <c r="WXT52" s="8"/>
      <c r="WXU52" s="8"/>
      <c r="WXV52" s="8"/>
      <c r="WXW52" s="8"/>
      <c r="WXX52" s="8"/>
      <c r="WXY52" s="8"/>
      <c r="WXZ52" s="8"/>
      <c r="WYA52" s="8"/>
      <c r="WYB52" s="8"/>
      <c r="WYC52" s="8"/>
      <c r="WYD52" s="8"/>
      <c r="WYE52" s="8"/>
      <c r="WYF52" s="8"/>
      <c r="WYG52" s="8"/>
      <c r="WYH52" s="8"/>
      <c r="WYI52" s="8"/>
      <c r="WYJ52" s="8"/>
      <c r="WYK52" s="8"/>
      <c r="WYL52" s="8"/>
      <c r="WYM52" s="8"/>
      <c r="WYN52" s="8"/>
      <c r="WYO52" s="8"/>
      <c r="WYP52" s="8"/>
      <c r="WYQ52" s="8"/>
      <c r="WYR52" s="8"/>
      <c r="WYS52" s="8"/>
      <c r="WYT52" s="8"/>
      <c r="WYU52" s="8"/>
      <c r="WYV52" s="8"/>
      <c r="WYW52" s="8"/>
      <c r="WYX52" s="8"/>
      <c r="WYY52" s="8"/>
      <c r="WYZ52" s="8"/>
      <c r="WZA52" s="8"/>
      <c r="WZB52" s="8"/>
      <c r="WZC52" s="8"/>
      <c r="WZD52" s="8"/>
      <c r="WZE52" s="8"/>
      <c r="WZF52" s="8"/>
      <c r="WZG52" s="8"/>
      <c r="WZH52" s="8"/>
      <c r="WZI52" s="8"/>
      <c r="WZJ52" s="8"/>
      <c r="WZK52" s="8"/>
      <c r="WZL52" s="8"/>
      <c r="WZM52" s="8"/>
      <c r="WZN52" s="8"/>
      <c r="WZO52" s="8"/>
      <c r="WZP52" s="8"/>
      <c r="WZQ52" s="8"/>
      <c r="WZR52" s="8"/>
      <c r="WZS52" s="8"/>
      <c r="WZT52" s="8"/>
      <c r="WZU52" s="8"/>
      <c r="WZV52" s="8"/>
      <c r="WZW52" s="8"/>
      <c r="WZX52" s="8"/>
      <c r="WZY52" s="8"/>
      <c r="WZZ52" s="8"/>
      <c r="XAA52" s="8"/>
      <c r="XAB52" s="8"/>
      <c r="XAC52" s="8"/>
      <c r="XAD52" s="8"/>
      <c r="XAE52" s="8"/>
      <c r="XAF52" s="8"/>
      <c r="XAG52" s="8"/>
      <c r="XAH52" s="8"/>
      <c r="XAI52" s="8"/>
      <c r="XAJ52" s="8"/>
      <c r="XAK52" s="8"/>
      <c r="XAL52" s="8"/>
      <c r="XAM52" s="8"/>
      <c r="XAN52" s="8"/>
      <c r="XAO52" s="8"/>
      <c r="XAP52" s="8"/>
      <c r="XAQ52" s="8"/>
      <c r="XAR52" s="8"/>
      <c r="XAS52" s="8"/>
      <c r="XAT52" s="8"/>
      <c r="XAU52" s="8"/>
      <c r="XAV52" s="8"/>
      <c r="XAW52" s="8"/>
      <c r="XAX52" s="8"/>
      <c r="XAY52" s="8"/>
      <c r="XAZ52" s="8"/>
      <c r="XBA52" s="8"/>
      <c r="XBB52" s="8"/>
      <c r="XBC52" s="8"/>
      <c r="XBD52" s="8"/>
      <c r="XBE52" s="8"/>
      <c r="XBF52" s="8"/>
      <c r="XBG52" s="8"/>
      <c r="XBH52" s="8"/>
      <c r="XBI52" s="8"/>
      <c r="XBJ52" s="8"/>
      <c r="XBK52" s="8"/>
      <c r="XBL52" s="8"/>
      <c r="XBM52" s="8"/>
      <c r="XBN52" s="8"/>
      <c r="XBO52" s="8"/>
      <c r="XBP52" s="8"/>
      <c r="XBQ52" s="8"/>
      <c r="XBR52" s="8"/>
      <c r="XBS52" s="8"/>
      <c r="XBT52" s="8"/>
      <c r="XBU52" s="8"/>
      <c r="XBV52" s="8"/>
      <c r="XBW52" s="8"/>
      <c r="XBX52" s="8"/>
      <c r="XBY52" s="8"/>
      <c r="XBZ52" s="8"/>
      <c r="XCA52" s="8"/>
      <c r="XCB52" s="8"/>
      <c r="XCC52" s="8"/>
      <c r="XCD52" s="8"/>
      <c r="XCE52" s="8"/>
      <c r="XCF52" s="8"/>
      <c r="XCG52" s="8"/>
      <c r="XCH52" s="8"/>
      <c r="XCI52" s="8"/>
      <c r="XCJ52" s="8"/>
      <c r="XCK52" s="8"/>
      <c r="XCL52" s="8"/>
      <c r="XCM52" s="8"/>
      <c r="XCN52" s="8"/>
      <c r="XCO52" s="8"/>
      <c r="XCP52" s="8"/>
      <c r="XCQ52" s="8"/>
      <c r="XCR52" s="8"/>
      <c r="XCS52" s="8"/>
      <c r="XCT52" s="8"/>
      <c r="XCU52" s="8"/>
      <c r="XCV52" s="8"/>
      <c r="XCW52" s="8"/>
      <c r="XCX52" s="8"/>
      <c r="XCY52" s="8"/>
      <c r="XCZ52" s="8"/>
      <c r="XDA52" s="8"/>
      <c r="XDB52" s="8"/>
      <c r="XDC52" s="8"/>
      <c r="XDD52" s="8"/>
      <c r="XDE52" s="8"/>
      <c r="XDF52" s="8"/>
      <c r="XDG52" s="8"/>
      <c r="XDH52" s="8"/>
      <c r="XDI52" s="8"/>
      <c r="XDJ52" s="8"/>
      <c r="XDK52" s="8"/>
      <c r="XDL52" s="8"/>
      <c r="XDM52" s="8"/>
      <c r="XDN52" s="8"/>
      <c r="XDO52" s="8"/>
      <c r="XDP52" s="8"/>
      <c r="XDQ52" s="8"/>
      <c r="XDR52" s="8"/>
      <c r="XDS52" s="8"/>
      <c r="XDT52" s="8"/>
      <c r="XDU52" s="8"/>
      <c r="XDV52" s="8"/>
      <c r="XDW52" s="8"/>
      <c r="XDX52" s="8"/>
      <c r="XDY52" s="8"/>
      <c r="XDZ52" s="8"/>
      <c r="XEA52" s="8"/>
      <c r="XEB52" s="8"/>
      <c r="XEC52" s="8"/>
      <c r="XED52" s="8"/>
      <c r="XEE52" s="8"/>
      <c r="XEF52" s="8"/>
      <c r="XEG52" s="8"/>
      <c r="XEH52" s="8"/>
      <c r="XEI52" s="8"/>
      <c r="XEJ52" s="8"/>
      <c r="XEK52" s="8"/>
      <c r="XEL52" s="8"/>
      <c r="XEM52" s="8"/>
      <c r="XEN52" s="8"/>
      <c r="XEO52" s="8"/>
      <c r="XEP52" s="8"/>
      <c r="XEQ52" s="8"/>
      <c r="XER52" s="8"/>
      <c r="XES52" s="8"/>
      <c r="XET52" s="8"/>
      <c r="XEU52" s="8"/>
      <c r="XEV52" s="8"/>
      <c r="XEW52" s="8"/>
      <c r="XEX52" s="8"/>
      <c r="XEY52" s="8"/>
      <c r="XEZ52" s="8"/>
      <c r="XFA52" s="8"/>
      <c r="XFB52" s="8"/>
      <c r="XFC52" s="8"/>
      <c r="XFD52" s="8"/>
    </row>
    <row r="53" spans="1:16384" x14ac:dyDescent="0.3">
      <c r="A53" s="52" t="s">
        <v>43</v>
      </c>
      <c r="B53" s="53"/>
      <c r="C53"/>
      <c r="D53" s="54" t="s">
        <v>44</v>
      </c>
      <c r="E53" s="55"/>
      <c r="F53" s="8"/>
      <c r="G53" s="8"/>
      <c r="H53" s="8"/>
      <c r="I53" s="8"/>
      <c r="J53" s="8"/>
      <c r="K53" s="8"/>
      <c r="L53"/>
      <c r="M53"/>
      <c r="N53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  <c r="ES53" s="8"/>
      <c r="ET53" s="8"/>
      <c r="EU53" s="8"/>
      <c r="EV53" s="8"/>
      <c r="EW53" s="8"/>
      <c r="EX53" s="8"/>
      <c r="EY53" s="8"/>
      <c r="EZ53" s="8"/>
      <c r="FA53" s="8"/>
      <c r="FB53" s="8"/>
      <c r="FC53" s="8"/>
      <c r="FD53" s="8"/>
      <c r="FE53" s="8"/>
      <c r="FF53" s="8"/>
      <c r="FG53" s="8"/>
      <c r="FH53" s="8"/>
      <c r="FI53" s="8"/>
      <c r="FJ53" s="8"/>
      <c r="FK53" s="8"/>
      <c r="FL53" s="8"/>
      <c r="FM53" s="8"/>
      <c r="FN53" s="8"/>
      <c r="FO53" s="8"/>
      <c r="FP53" s="8"/>
      <c r="FQ53" s="8"/>
      <c r="FR53" s="8"/>
      <c r="FS53" s="8"/>
      <c r="FT53" s="8"/>
      <c r="FU53" s="8"/>
      <c r="FV53" s="8"/>
      <c r="FW53" s="8"/>
      <c r="FX53" s="8"/>
      <c r="FY53" s="8"/>
      <c r="FZ53" s="8"/>
      <c r="GA53" s="8"/>
      <c r="GB53" s="8"/>
      <c r="GC53" s="8"/>
      <c r="GD53" s="8"/>
      <c r="GE53" s="8"/>
      <c r="GF53" s="8"/>
      <c r="GG53" s="8"/>
      <c r="GH53" s="8"/>
      <c r="GI53" s="8"/>
      <c r="GJ53" s="8"/>
      <c r="GK53" s="8"/>
      <c r="GL53" s="8"/>
      <c r="GM53" s="8"/>
      <c r="GN53" s="8"/>
      <c r="GO53" s="8"/>
      <c r="GP53" s="8"/>
      <c r="GQ53" s="8"/>
      <c r="GR53" s="8"/>
      <c r="GS53" s="8"/>
      <c r="GT53" s="8"/>
      <c r="GU53" s="8"/>
      <c r="GV53" s="8"/>
      <c r="GW53" s="8"/>
      <c r="GX53" s="8"/>
      <c r="GY53" s="8"/>
      <c r="GZ53" s="8"/>
      <c r="HA53" s="8"/>
      <c r="HB53" s="8"/>
      <c r="HC53" s="8"/>
      <c r="HD53" s="8"/>
      <c r="HE53" s="8"/>
      <c r="HF53" s="8"/>
      <c r="HG53" s="8"/>
      <c r="HH53" s="8"/>
      <c r="HI53" s="8"/>
      <c r="HJ53" s="8"/>
      <c r="HK53" s="8"/>
      <c r="HL53" s="8"/>
      <c r="HM53" s="8"/>
      <c r="HN53" s="8"/>
      <c r="HO53" s="8"/>
      <c r="HP53" s="8"/>
      <c r="HQ53" s="8"/>
      <c r="HR53" s="8"/>
      <c r="HS53" s="8"/>
      <c r="HT53" s="8"/>
      <c r="HU53" s="8"/>
      <c r="HV53" s="8"/>
      <c r="HW53" s="8"/>
      <c r="HX53" s="8"/>
      <c r="HY53" s="8"/>
      <c r="HZ53" s="8"/>
      <c r="IA53" s="8"/>
      <c r="IB53" s="8"/>
      <c r="IC53" s="8"/>
      <c r="ID53" s="8"/>
      <c r="IE53" s="8"/>
      <c r="IF53" s="8"/>
      <c r="IG53" s="8"/>
      <c r="IH53" s="8"/>
      <c r="II53" s="8"/>
      <c r="IJ53" s="8"/>
      <c r="IK53" s="8"/>
      <c r="IL53" s="8"/>
      <c r="IM53" s="8"/>
      <c r="IN53" s="8"/>
      <c r="IO53" s="8"/>
      <c r="IP53" s="8"/>
      <c r="IQ53" s="8"/>
      <c r="IR53" s="8"/>
      <c r="IS53" s="8"/>
      <c r="IT53" s="8"/>
      <c r="IU53" s="8"/>
      <c r="IV53" s="8"/>
      <c r="IW53" s="8"/>
      <c r="IX53" s="8"/>
      <c r="IY53" s="8"/>
      <c r="IZ53" s="8"/>
      <c r="JA53" s="8"/>
      <c r="JB53" s="8"/>
      <c r="JC53" s="8"/>
      <c r="JD53" s="8"/>
      <c r="JE53" s="8"/>
      <c r="JF53" s="8"/>
      <c r="JG53" s="8"/>
      <c r="JH53" s="8"/>
      <c r="JI53" s="8"/>
      <c r="JJ53" s="8"/>
      <c r="JK53" s="8"/>
      <c r="JL53" s="8"/>
      <c r="JM53" s="8"/>
      <c r="JN53" s="8"/>
      <c r="JO53" s="8"/>
      <c r="JP53" s="8"/>
      <c r="JQ53" s="8"/>
      <c r="JR53" s="8"/>
      <c r="JS53" s="8"/>
      <c r="JT53" s="8"/>
      <c r="JU53" s="8"/>
      <c r="JV53" s="8"/>
      <c r="JW53" s="8"/>
      <c r="JX53" s="8"/>
      <c r="JY53" s="8"/>
      <c r="JZ53" s="8"/>
      <c r="KA53" s="8"/>
      <c r="KB53" s="8"/>
      <c r="KC53" s="8"/>
      <c r="KD53" s="8"/>
      <c r="KE53" s="8"/>
      <c r="KF53" s="8"/>
      <c r="KG53" s="8"/>
      <c r="KH53" s="8"/>
      <c r="KI53" s="8"/>
      <c r="KJ53" s="8"/>
      <c r="KK53" s="8"/>
      <c r="KL53" s="8"/>
      <c r="KM53" s="8"/>
      <c r="KN53" s="8"/>
      <c r="KO53" s="8"/>
      <c r="KP53" s="8"/>
      <c r="KQ53" s="8"/>
      <c r="KR53" s="8"/>
      <c r="KS53" s="8"/>
      <c r="KT53" s="8"/>
      <c r="KU53" s="8"/>
      <c r="KV53" s="8"/>
      <c r="KW53" s="8"/>
      <c r="KX53" s="8"/>
      <c r="KY53" s="8"/>
      <c r="KZ53" s="8"/>
      <c r="LA53" s="8"/>
      <c r="LB53" s="8"/>
      <c r="LC53" s="8"/>
      <c r="LD53" s="8"/>
      <c r="LE53" s="8"/>
      <c r="LF53" s="8"/>
      <c r="LG53" s="8"/>
      <c r="LH53" s="8"/>
      <c r="LI53" s="8"/>
      <c r="LJ53" s="8"/>
      <c r="LK53" s="8"/>
      <c r="LL53" s="8"/>
      <c r="LM53" s="8"/>
      <c r="LN53" s="8"/>
      <c r="LO53" s="8"/>
      <c r="LP53" s="8"/>
      <c r="LQ53" s="8"/>
      <c r="LR53" s="8"/>
      <c r="LS53" s="8"/>
      <c r="LT53" s="8"/>
      <c r="LU53" s="8"/>
      <c r="LV53" s="8"/>
      <c r="LW53" s="8"/>
      <c r="LX53" s="8"/>
      <c r="LY53" s="8"/>
      <c r="LZ53" s="8"/>
      <c r="MA53" s="8"/>
      <c r="MB53" s="8"/>
      <c r="MC53" s="8"/>
      <c r="MD53" s="8"/>
      <c r="ME53" s="8"/>
      <c r="MF53" s="8"/>
      <c r="MG53" s="8"/>
      <c r="MH53" s="8"/>
      <c r="MI53" s="8"/>
      <c r="MJ53" s="8"/>
      <c r="MK53" s="8"/>
      <c r="ML53" s="8"/>
      <c r="MM53" s="8"/>
      <c r="MN53" s="8"/>
      <c r="MO53" s="8"/>
      <c r="MP53" s="8"/>
      <c r="MQ53" s="8"/>
      <c r="MR53" s="8"/>
      <c r="MS53" s="8"/>
      <c r="MT53" s="8"/>
      <c r="MU53" s="8"/>
      <c r="MV53" s="8"/>
      <c r="MW53" s="8"/>
      <c r="MX53" s="8"/>
      <c r="MY53" s="8"/>
      <c r="MZ53" s="8"/>
      <c r="NA53" s="8"/>
      <c r="NB53" s="8"/>
      <c r="NC53" s="8"/>
      <c r="ND53" s="8"/>
      <c r="NE53" s="8"/>
      <c r="NF53" s="8"/>
      <c r="NG53" s="8"/>
      <c r="NH53" s="8"/>
      <c r="NI53" s="8"/>
      <c r="NJ53" s="8"/>
      <c r="NK53" s="8"/>
      <c r="NL53" s="8"/>
      <c r="NM53" s="8"/>
      <c r="NN53" s="8"/>
      <c r="NO53" s="8"/>
      <c r="NP53" s="8"/>
      <c r="NQ53" s="8"/>
      <c r="NR53" s="8"/>
      <c r="NS53" s="8"/>
      <c r="NT53" s="8"/>
      <c r="NU53" s="8"/>
      <c r="NV53" s="8"/>
      <c r="NW53" s="8"/>
      <c r="NX53" s="8"/>
      <c r="NY53" s="8"/>
      <c r="NZ53" s="8"/>
      <c r="OA53" s="8"/>
      <c r="OB53" s="8"/>
      <c r="OC53" s="8"/>
      <c r="OD53" s="8"/>
      <c r="OE53" s="8"/>
      <c r="OF53" s="8"/>
      <c r="OG53" s="8"/>
      <c r="OH53" s="8"/>
      <c r="OI53" s="8"/>
      <c r="OJ53" s="8"/>
      <c r="OK53" s="8"/>
      <c r="OL53" s="8"/>
      <c r="OM53" s="8"/>
      <c r="ON53" s="8"/>
      <c r="OO53" s="8"/>
      <c r="OP53" s="8"/>
      <c r="OQ53" s="8"/>
      <c r="OR53" s="8"/>
      <c r="OS53" s="8"/>
      <c r="OT53" s="8"/>
      <c r="OU53" s="8"/>
      <c r="OV53" s="8"/>
      <c r="OW53" s="8"/>
      <c r="OX53" s="8"/>
      <c r="OY53" s="8"/>
      <c r="OZ53" s="8"/>
      <c r="PA53" s="8"/>
      <c r="PB53" s="8"/>
      <c r="PC53" s="8"/>
      <c r="PD53" s="8"/>
      <c r="PE53" s="8"/>
      <c r="PF53" s="8"/>
      <c r="PG53" s="8"/>
      <c r="PH53" s="8"/>
      <c r="PI53" s="8"/>
      <c r="PJ53" s="8"/>
      <c r="PK53" s="8"/>
      <c r="PL53" s="8"/>
      <c r="PM53" s="8"/>
      <c r="PN53" s="8"/>
      <c r="PO53" s="8"/>
      <c r="PP53" s="8"/>
      <c r="PQ53" s="8"/>
      <c r="PR53" s="8"/>
      <c r="PS53" s="8"/>
      <c r="PT53" s="8"/>
      <c r="PU53" s="8"/>
      <c r="PV53" s="8"/>
      <c r="PW53" s="8"/>
      <c r="PX53" s="8"/>
      <c r="PY53" s="8"/>
      <c r="PZ53" s="8"/>
      <c r="QA53" s="8"/>
      <c r="QB53" s="8"/>
      <c r="QC53" s="8"/>
      <c r="QD53" s="8"/>
      <c r="QE53" s="8"/>
      <c r="QF53" s="8"/>
      <c r="QG53" s="8"/>
      <c r="QH53" s="8"/>
      <c r="QI53" s="8"/>
      <c r="QJ53" s="8"/>
      <c r="QK53" s="8"/>
      <c r="QL53" s="8"/>
      <c r="QM53" s="8"/>
      <c r="QN53" s="8"/>
      <c r="QO53" s="8"/>
      <c r="QP53" s="8"/>
      <c r="QQ53" s="8"/>
      <c r="QR53" s="8"/>
      <c r="QS53" s="8"/>
      <c r="QT53" s="8"/>
      <c r="QU53" s="8"/>
      <c r="QV53" s="8"/>
      <c r="QW53" s="8"/>
      <c r="QX53" s="8"/>
      <c r="QY53" s="8"/>
      <c r="QZ53" s="8"/>
      <c r="RA53" s="8"/>
      <c r="RB53" s="8"/>
      <c r="RC53" s="8"/>
      <c r="RD53" s="8"/>
      <c r="RE53" s="8"/>
      <c r="RF53" s="8"/>
      <c r="RG53" s="8"/>
      <c r="RH53" s="8"/>
      <c r="RI53" s="8"/>
      <c r="RJ53" s="8"/>
      <c r="RK53" s="8"/>
      <c r="RL53" s="8"/>
      <c r="RM53" s="8"/>
      <c r="RN53" s="8"/>
      <c r="RO53" s="8"/>
      <c r="RP53" s="8"/>
      <c r="RQ53" s="8"/>
      <c r="RR53" s="8"/>
      <c r="RS53" s="8"/>
      <c r="RT53" s="8"/>
      <c r="RU53" s="8"/>
      <c r="RV53" s="8"/>
      <c r="RW53" s="8"/>
      <c r="RX53" s="8"/>
      <c r="RY53" s="8"/>
      <c r="RZ53" s="8"/>
      <c r="SA53" s="8"/>
      <c r="SB53" s="8"/>
      <c r="SC53" s="8"/>
      <c r="SD53" s="8"/>
      <c r="SE53" s="8"/>
      <c r="SF53" s="8"/>
      <c r="SG53" s="8"/>
      <c r="SH53" s="8"/>
      <c r="SI53" s="8"/>
      <c r="SJ53" s="8"/>
      <c r="SK53" s="8"/>
      <c r="SL53" s="8"/>
      <c r="SM53" s="8"/>
      <c r="SN53" s="8"/>
      <c r="SO53" s="8"/>
      <c r="SP53" s="8"/>
      <c r="SQ53" s="8"/>
      <c r="SR53" s="8"/>
      <c r="SS53" s="8"/>
      <c r="ST53" s="8"/>
      <c r="SU53" s="8"/>
      <c r="SV53" s="8"/>
      <c r="SW53" s="8"/>
      <c r="SX53" s="8"/>
      <c r="SY53" s="8"/>
      <c r="SZ53" s="8"/>
      <c r="TA53" s="8"/>
      <c r="TB53" s="8"/>
      <c r="TC53" s="8"/>
      <c r="TD53" s="8"/>
      <c r="TE53" s="8"/>
      <c r="TF53" s="8"/>
      <c r="TG53" s="8"/>
      <c r="TH53" s="8"/>
      <c r="TI53" s="8"/>
      <c r="TJ53" s="8"/>
      <c r="TK53" s="8"/>
      <c r="TL53" s="8"/>
      <c r="TM53" s="8"/>
      <c r="TN53" s="8"/>
      <c r="TO53" s="8"/>
      <c r="TP53" s="8"/>
      <c r="TQ53" s="8"/>
      <c r="TR53" s="8"/>
      <c r="TS53" s="8"/>
      <c r="TT53" s="8"/>
      <c r="TU53" s="8"/>
      <c r="TV53" s="8"/>
      <c r="TW53" s="8"/>
      <c r="TX53" s="8"/>
      <c r="TY53" s="8"/>
      <c r="TZ53" s="8"/>
      <c r="UA53" s="8"/>
      <c r="UB53" s="8"/>
      <c r="UC53" s="8"/>
      <c r="UD53" s="8"/>
      <c r="UE53" s="8"/>
      <c r="UF53" s="8"/>
      <c r="UG53" s="8"/>
      <c r="UH53" s="8"/>
      <c r="UI53" s="8"/>
      <c r="UJ53" s="8"/>
      <c r="UK53" s="8"/>
      <c r="UL53" s="8"/>
      <c r="UM53" s="8"/>
      <c r="UN53" s="8"/>
      <c r="UO53" s="8"/>
      <c r="UP53" s="8"/>
      <c r="UQ53" s="8"/>
      <c r="UR53" s="8"/>
      <c r="US53" s="8"/>
      <c r="UT53" s="8"/>
      <c r="UU53" s="8"/>
      <c r="UV53" s="8"/>
      <c r="UW53" s="8"/>
      <c r="UX53" s="8"/>
      <c r="UY53" s="8"/>
      <c r="UZ53" s="8"/>
      <c r="VA53" s="8"/>
      <c r="VB53" s="8"/>
      <c r="VC53" s="8"/>
      <c r="VD53" s="8"/>
      <c r="VE53" s="8"/>
      <c r="VF53" s="8"/>
      <c r="VG53" s="8"/>
      <c r="VH53" s="8"/>
      <c r="VI53" s="8"/>
      <c r="VJ53" s="8"/>
      <c r="VK53" s="8"/>
      <c r="VL53" s="8"/>
      <c r="VM53" s="8"/>
      <c r="VN53" s="8"/>
      <c r="VO53" s="8"/>
      <c r="VP53" s="8"/>
      <c r="VQ53" s="8"/>
      <c r="VR53" s="8"/>
      <c r="VS53" s="8"/>
      <c r="VT53" s="8"/>
      <c r="VU53" s="8"/>
      <c r="VV53" s="8"/>
      <c r="VW53" s="8"/>
      <c r="VX53" s="8"/>
      <c r="VY53" s="8"/>
      <c r="VZ53" s="8"/>
      <c r="WA53" s="8"/>
      <c r="WB53" s="8"/>
      <c r="WC53" s="8"/>
      <c r="WD53" s="8"/>
      <c r="WE53" s="8"/>
      <c r="WF53" s="8"/>
      <c r="WG53" s="8"/>
      <c r="WH53" s="8"/>
      <c r="WI53" s="8"/>
      <c r="WJ53" s="8"/>
      <c r="WK53" s="8"/>
      <c r="WL53" s="8"/>
      <c r="WM53" s="8"/>
      <c r="WN53" s="8"/>
      <c r="WO53" s="8"/>
      <c r="WP53" s="8"/>
      <c r="WQ53" s="8"/>
      <c r="WR53" s="8"/>
      <c r="WS53" s="8"/>
      <c r="WT53" s="8"/>
      <c r="WU53" s="8"/>
      <c r="WV53" s="8"/>
      <c r="WW53" s="8"/>
      <c r="WX53" s="8"/>
      <c r="WY53" s="8"/>
      <c r="WZ53" s="8"/>
      <c r="XA53" s="8"/>
      <c r="XB53" s="8"/>
      <c r="XC53" s="8"/>
      <c r="XD53" s="8"/>
      <c r="XE53" s="8"/>
      <c r="XF53" s="8"/>
      <c r="XG53" s="8"/>
      <c r="XH53" s="8"/>
      <c r="XI53" s="8"/>
      <c r="XJ53" s="8"/>
      <c r="XK53" s="8"/>
      <c r="XL53" s="8"/>
      <c r="XM53" s="8"/>
      <c r="XN53" s="8"/>
      <c r="XO53" s="8"/>
      <c r="XP53" s="8"/>
      <c r="XQ53" s="8"/>
      <c r="XR53" s="8"/>
      <c r="XS53" s="8"/>
      <c r="XT53" s="8"/>
      <c r="XU53" s="8"/>
      <c r="XV53" s="8"/>
      <c r="XW53" s="8"/>
      <c r="XX53" s="8"/>
      <c r="XY53" s="8"/>
      <c r="XZ53" s="8"/>
      <c r="YA53" s="8"/>
      <c r="YB53" s="8"/>
      <c r="YC53" s="8"/>
      <c r="YD53" s="8"/>
      <c r="YE53" s="8"/>
      <c r="YF53" s="8"/>
      <c r="YG53" s="8"/>
      <c r="YH53" s="8"/>
      <c r="YI53" s="8"/>
      <c r="YJ53" s="8"/>
      <c r="YK53" s="8"/>
      <c r="YL53" s="8"/>
      <c r="YM53" s="8"/>
      <c r="YN53" s="8"/>
      <c r="YO53" s="8"/>
      <c r="YP53" s="8"/>
      <c r="YQ53" s="8"/>
      <c r="YR53" s="8"/>
      <c r="YS53" s="8"/>
      <c r="YT53" s="8"/>
      <c r="YU53" s="8"/>
      <c r="YV53" s="8"/>
      <c r="YW53" s="8"/>
      <c r="YX53" s="8"/>
      <c r="YY53" s="8"/>
      <c r="YZ53" s="8"/>
      <c r="ZA53" s="8"/>
      <c r="ZB53" s="8"/>
      <c r="ZC53" s="8"/>
      <c r="ZD53" s="8"/>
      <c r="ZE53" s="8"/>
      <c r="ZF53" s="8"/>
      <c r="ZG53" s="8"/>
      <c r="ZH53" s="8"/>
      <c r="ZI53" s="8"/>
      <c r="ZJ53" s="8"/>
      <c r="ZK53" s="8"/>
      <c r="ZL53" s="8"/>
      <c r="ZM53" s="8"/>
      <c r="ZN53" s="8"/>
      <c r="ZO53" s="8"/>
      <c r="ZP53" s="8"/>
      <c r="ZQ53" s="8"/>
      <c r="ZR53" s="8"/>
      <c r="ZS53" s="8"/>
      <c r="ZT53" s="8"/>
      <c r="ZU53" s="8"/>
      <c r="ZV53" s="8"/>
      <c r="ZW53" s="8"/>
      <c r="ZX53" s="8"/>
      <c r="ZY53" s="8"/>
      <c r="ZZ53" s="8"/>
      <c r="AAA53" s="8"/>
      <c r="AAB53" s="8"/>
      <c r="AAC53" s="8"/>
      <c r="AAD53" s="8"/>
      <c r="AAE53" s="8"/>
      <c r="AAF53" s="8"/>
      <c r="AAG53" s="8"/>
      <c r="AAH53" s="8"/>
      <c r="AAI53" s="8"/>
      <c r="AAJ53" s="8"/>
      <c r="AAK53" s="8"/>
      <c r="AAL53" s="8"/>
      <c r="AAM53" s="8"/>
      <c r="AAN53" s="8"/>
      <c r="AAO53" s="8"/>
      <c r="AAP53" s="8"/>
      <c r="AAQ53" s="8"/>
      <c r="AAR53" s="8"/>
      <c r="AAS53" s="8"/>
      <c r="AAT53" s="8"/>
      <c r="AAU53" s="8"/>
      <c r="AAV53" s="8"/>
      <c r="AAW53" s="8"/>
      <c r="AAX53" s="8"/>
      <c r="AAY53" s="8"/>
      <c r="AAZ53" s="8"/>
      <c r="ABA53" s="8"/>
      <c r="ABB53" s="8"/>
      <c r="ABC53" s="8"/>
      <c r="ABD53" s="8"/>
      <c r="ABE53" s="8"/>
      <c r="ABF53" s="8"/>
      <c r="ABG53" s="8"/>
      <c r="ABH53" s="8"/>
      <c r="ABI53" s="8"/>
      <c r="ABJ53" s="8"/>
      <c r="ABK53" s="8"/>
      <c r="ABL53" s="8"/>
      <c r="ABM53" s="8"/>
      <c r="ABN53" s="8"/>
      <c r="ABO53" s="8"/>
      <c r="ABP53" s="8"/>
      <c r="ABQ53" s="8"/>
      <c r="ABR53" s="8"/>
      <c r="ABS53" s="8"/>
      <c r="ABT53" s="8"/>
      <c r="ABU53" s="8"/>
      <c r="ABV53" s="8"/>
      <c r="ABW53" s="8"/>
      <c r="ABX53" s="8"/>
      <c r="ABY53" s="8"/>
      <c r="ABZ53" s="8"/>
      <c r="ACA53" s="8"/>
      <c r="ACB53" s="8"/>
      <c r="ACC53" s="8"/>
      <c r="ACD53" s="8"/>
      <c r="ACE53" s="8"/>
      <c r="ACF53" s="8"/>
      <c r="ACG53" s="8"/>
      <c r="ACH53" s="8"/>
      <c r="ACI53" s="8"/>
      <c r="ACJ53" s="8"/>
      <c r="ACK53" s="8"/>
      <c r="ACL53" s="8"/>
      <c r="ACM53" s="8"/>
      <c r="ACN53" s="8"/>
      <c r="ACO53" s="8"/>
      <c r="ACP53" s="8"/>
      <c r="ACQ53" s="8"/>
      <c r="ACR53" s="8"/>
      <c r="ACS53" s="8"/>
      <c r="ACT53" s="8"/>
      <c r="ACU53" s="8"/>
      <c r="ACV53" s="8"/>
      <c r="ACW53" s="8"/>
      <c r="ACX53" s="8"/>
      <c r="ACY53" s="8"/>
      <c r="ACZ53" s="8"/>
      <c r="ADA53" s="8"/>
      <c r="ADB53" s="8"/>
      <c r="ADC53" s="8"/>
      <c r="ADD53" s="8"/>
      <c r="ADE53" s="8"/>
      <c r="ADF53" s="8"/>
      <c r="ADG53" s="8"/>
      <c r="ADH53" s="8"/>
      <c r="ADI53" s="8"/>
      <c r="ADJ53" s="8"/>
      <c r="ADK53" s="8"/>
      <c r="ADL53" s="8"/>
      <c r="ADM53" s="8"/>
      <c r="ADN53" s="8"/>
      <c r="ADO53" s="8"/>
      <c r="ADP53" s="8"/>
      <c r="ADQ53" s="8"/>
      <c r="ADR53" s="8"/>
      <c r="ADS53" s="8"/>
      <c r="ADT53" s="8"/>
      <c r="ADU53" s="8"/>
      <c r="ADV53" s="8"/>
      <c r="ADW53" s="8"/>
      <c r="ADX53" s="8"/>
      <c r="ADY53" s="8"/>
      <c r="ADZ53" s="8"/>
      <c r="AEA53" s="8"/>
      <c r="AEB53" s="8"/>
      <c r="AEC53" s="8"/>
      <c r="AED53" s="8"/>
      <c r="AEE53" s="8"/>
      <c r="AEF53" s="8"/>
      <c r="AEG53" s="8"/>
      <c r="AEH53" s="8"/>
      <c r="AEI53" s="8"/>
      <c r="AEJ53" s="8"/>
      <c r="AEK53" s="8"/>
      <c r="AEL53" s="8"/>
      <c r="AEM53" s="8"/>
      <c r="AEN53" s="8"/>
      <c r="AEO53" s="8"/>
      <c r="AEP53" s="8"/>
      <c r="AEQ53" s="8"/>
      <c r="AER53" s="8"/>
      <c r="AES53" s="8"/>
      <c r="AET53" s="8"/>
      <c r="AEU53" s="8"/>
      <c r="AEV53" s="8"/>
      <c r="AEW53" s="8"/>
      <c r="AEX53" s="8"/>
      <c r="AEY53" s="8"/>
      <c r="AEZ53" s="8"/>
      <c r="AFA53" s="8"/>
      <c r="AFB53" s="8"/>
      <c r="AFC53" s="8"/>
      <c r="AFD53" s="8"/>
      <c r="AFE53" s="8"/>
      <c r="AFF53" s="8"/>
      <c r="AFG53" s="8"/>
      <c r="AFH53" s="8"/>
      <c r="AFI53" s="8"/>
      <c r="AFJ53" s="8"/>
      <c r="AFK53" s="8"/>
      <c r="AFL53" s="8"/>
      <c r="AFM53" s="8"/>
      <c r="AFN53" s="8"/>
      <c r="AFO53" s="8"/>
      <c r="AFP53" s="8"/>
      <c r="AFQ53" s="8"/>
      <c r="AFR53" s="8"/>
      <c r="AFS53" s="8"/>
      <c r="AFT53" s="8"/>
      <c r="AFU53" s="8"/>
      <c r="AFV53" s="8"/>
      <c r="AFW53" s="8"/>
      <c r="AFX53" s="8"/>
      <c r="AFY53" s="8"/>
      <c r="AFZ53" s="8"/>
      <c r="AGA53" s="8"/>
      <c r="AGB53" s="8"/>
      <c r="AGC53" s="8"/>
      <c r="AGD53" s="8"/>
      <c r="AGE53" s="8"/>
      <c r="AGF53" s="8"/>
      <c r="AGG53" s="8"/>
      <c r="AGH53" s="8"/>
      <c r="AGI53" s="8"/>
      <c r="AGJ53" s="8"/>
      <c r="AGK53" s="8"/>
      <c r="AGL53" s="8"/>
      <c r="AGM53" s="8"/>
      <c r="AGN53" s="8"/>
      <c r="AGO53" s="8"/>
      <c r="AGP53" s="8"/>
      <c r="AGQ53" s="8"/>
      <c r="AGR53" s="8"/>
      <c r="AGS53" s="8"/>
      <c r="AGT53" s="8"/>
      <c r="AGU53" s="8"/>
      <c r="AGV53" s="8"/>
      <c r="AGW53" s="8"/>
      <c r="AGX53" s="8"/>
      <c r="AGY53" s="8"/>
      <c r="AGZ53" s="8"/>
      <c r="AHA53" s="8"/>
      <c r="AHB53" s="8"/>
      <c r="AHC53" s="8"/>
      <c r="AHD53" s="8"/>
      <c r="AHE53" s="8"/>
      <c r="AHF53" s="8"/>
      <c r="AHG53" s="8"/>
      <c r="AHH53" s="8"/>
      <c r="AHI53" s="8"/>
      <c r="AHJ53" s="8"/>
      <c r="AHK53" s="8"/>
      <c r="AHL53" s="8"/>
      <c r="AHM53" s="8"/>
      <c r="AHN53" s="8"/>
      <c r="AHO53" s="8"/>
      <c r="AHP53" s="8"/>
      <c r="AHQ53" s="8"/>
      <c r="AHR53" s="8"/>
      <c r="AHS53" s="8"/>
      <c r="AHT53" s="8"/>
      <c r="AHU53" s="8"/>
      <c r="AHV53" s="8"/>
      <c r="AHW53" s="8"/>
      <c r="AHX53" s="8"/>
      <c r="AHY53" s="8"/>
      <c r="AHZ53" s="8"/>
      <c r="AIA53" s="8"/>
      <c r="AIB53" s="8"/>
      <c r="AIC53" s="8"/>
      <c r="AID53" s="8"/>
      <c r="AIE53" s="8"/>
      <c r="AIF53" s="8"/>
      <c r="AIG53" s="8"/>
      <c r="AIH53" s="8"/>
      <c r="AII53" s="8"/>
      <c r="AIJ53" s="8"/>
      <c r="AIK53" s="8"/>
      <c r="AIL53" s="8"/>
      <c r="AIM53" s="8"/>
      <c r="AIN53" s="8"/>
      <c r="AIO53" s="8"/>
      <c r="AIP53" s="8"/>
      <c r="AIQ53" s="8"/>
      <c r="AIR53" s="8"/>
      <c r="AIS53" s="8"/>
      <c r="AIT53" s="8"/>
      <c r="AIU53" s="8"/>
      <c r="AIV53" s="8"/>
      <c r="AIW53" s="8"/>
      <c r="AIX53" s="8"/>
      <c r="AIY53" s="8"/>
      <c r="AIZ53" s="8"/>
      <c r="AJA53" s="8"/>
      <c r="AJB53" s="8"/>
      <c r="AJC53" s="8"/>
      <c r="AJD53" s="8"/>
      <c r="AJE53" s="8"/>
      <c r="AJF53" s="8"/>
      <c r="AJG53" s="8"/>
      <c r="AJH53" s="8"/>
      <c r="AJI53" s="8"/>
      <c r="AJJ53" s="8"/>
      <c r="AJK53" s="8"/>
      <c r="AJL53" s="8"/>
      <c r="AJM53" s="8"/>
      <c r="AJN53" s="8"/>
      <c r="AJO53" s="8"/>
      <c r="AJP53" s="8"/>
      <c r="AJQ53" s="8"/>
      <c r="AJR53" s="8"/>
      <c r="AJS53" s="8"/>
      <c r="AJT53" s="8"/>
      <c r="AJU53" s="8"/>
      <c r="AJV53" s="8"/>
      <c r="AJW53" s="8"/>
      <c r="AJX53" s="8"/>
      <c r="AJY53" s="8"/>
      <c r="AJZ53" s="8"/>
      <c r="AKA53" s="8"/>
      <c r="AKB53" s="8"/>
      <c r="AKC53" s="8"/>
      <c r="AKD53" s="8"/>
      <c r="AKE53" s="8"/>
      <c r="AKF53" s="8"/>
      <c r="AKG53" s="8"/>
      <c r="AKH53" s="8"/>
      <c r="AKI53" s="8"/>
      <c r="AKJ53" s="8"/>
      <c r="AKK53" s="8"/>
      <c r="AKL53" s="8"/>
      <c r="AKM53" s="8"/>
      <c r="AKN53" s="8"/>
      <c r="AKO53" s="8"/>
      <c r="AKP53" s="8"/>
      <c r="AKQ53" s="8"/>
      <c r="AKR53" s="8"/>
      <c r="AKS53" s="8"/>
      <c r="AKT53" s="8"/>
      <c r="AKU53" s="8"/>
      <c r="AKV53" s="8"/>
      <c r="AKW53" s="8"/>
      <c r="AKX53" s="8"/>
      <c r="AKY53" s="8"/>
      <c r="AKZ53" s="8"/>
      <c r="ALA53" s="8"/>
      <c r="ALB53" s="8"/>
      <c r="ALC53" s="8"/>
      <c r="ALD53" s="8"/>
      <c r="ALE53" s="8"/>
      <c r="ALF53" s="8"/>
      <c r="ALG53" s="8"/>
      <c r="ALH53" s="8"/>
      <c r="ALI53" s="8"/>
      <c r="ALJ53" s="8"/>
      <c r="ALK53" s="8"/>
      <c r="ALL53" s="8"/>
      <c r="ALM53" s="8"/>
      <c r="ALN53" s="8"/>
      <c r="ALO53" s="8"/>
      <c r="ALP53" s="8"/>
      <c r="ALQ53" s="8"/>
      <c r="ALR53" s="8"/>
      <c r="ALS53" s="8"/>
      <c r="ALT53" s="8"/>
      <c r="ALU53" s="8"/>
      <c r="ALV53" s="8"/>
      <c r="ALW53" s="8"/>
      <c r="ALX53" s="8"/>
      <c r="ALY53" s="8"/>
      <c r="ALZ53" s="8"/>
      <c r="AMA53" s="8"/>
      <c r="AMB53" s="8"/>
      <c r="AMC53" s="8"/>
      <c r="AMD53" s="8"/>
      <c r="AME53" s="8"/>
      <c r="AMF53" s="8"/>
      <c r="AMG53" s="8"/>
      <c r="AMH53" s="8"/>
      <c r="AMI53" s="8"/>
      <c r="AMJ53" s="8"/>
      <c r="AMK53" s="8"/>
      <c r="AML53" s="8"/>
      <c r="AMM53" s="8"/>
      <c r="AMN53" s="8"/>
      <c r="AMO53" s="8"/>
      <c r="AMP53" s="8"/>
      <c r="AMQ53" s="8"/>
      <c r="AMR53" s="8"/>
      <c r="AMS53" s="8"/>
      <c r="AMT53" s="8"/>
      <c r="AMU53" s="8"/>
      <c r="AMV53" s="8"/>
      <c r="AMW53" s="8"/>
      <c r="AMX53" s="8"/>
      <c r="AMY53" s="8"/>
      <c r="AMZ53" s="8"/>
      <c r="ANA53" s="8"/>
      <c r="ANB53" s="8"/>
      <c r="ANC53" s="8"/>
      <c r="AND53" s="8"/>
      <c r="ANE53" s="8"/>
      <c r="ANF53" s="8"/>
      <c r="ANG53" s="8"/>
      <c r="ANH53" s="8"/>
      <c r="ANI53" s="8"/>
      <c r="ANJ53" s="8"/>
      <c r="ANK53" s="8"/>
      <c r="ANL53" s="8"/>
      <c r="ANM53" s="8"/>
      <c r="ANN53" s="8"/>
      <c r="ANO53" s="8"/>
      <c r="ANP53" s="8"/>
      <c r="ANQ53" s="8"/>
      <c r="ANR53" s="8"/>
      <c r="ANS53" s="8"/>
      <c r="ANT53" s="8"/>
      <c r="ANU53" s="8"/>
      <c r="ANV53" s="8"/>
      <c r="ANW53" s="8"/>
      <c r="ANX53" s="8"/>
      <c r="ANY53" s="8"/>
      <c r="ANZ53" s="8"/>
      <c r="AOA53" s="8"/>
      <c r="AOB53" s="8"/>
      <c r="AOC53" s="8"/>
      <c r="AOD53" s="8"/>
      <c r="AOE53" s="8"/>
      <c r="AOF53" s="8"/>
      <c r="AOG53" s="8"/>
      <c r="AOH53" s="8"/>
      <c r="AOI53" s="8"/>
      <c r="AOJ53" s="8"/>
      <c r="AOK53" s="8"/>
      <c r="AOL53" s="8"/>
      <c r="AOM53" s="8"/>
      <c r="AON53" s="8"/>
      <c r="AOO53" s="8"/>
      <c r="AOP53" s="8"/>
      <c r="AOQ53" s="8"/>
      <c r="AOR53" s="8"/>
      <c r="AOS53" s="8"/>
      <c r="AOT53" s="8"/>
      <c r="AOU53" s="8"/>
      <c r="AOV53" s="8"/>
      <c r="AOW53" s="8"/>
      <c r="AOX53" s="8"/>
      <c r="AOY53" s="8"/>
      <c r="AOZ53" s="8"/>
      <c r="APA53" s="8"/>
      <c r="APB53" s="8"/>
      <c r="APC53" s="8"/>
      <c r="APD53" s="8"/>
      <c r="APE53" s="8"/>
      <c r="APF53" s="8"/>
      <c r="APG53" s="8"/>
      <c r="APH53" s="8"/>
      <c r="API53" s="8"/>
      <c r="APJ53" s="8"/>
      <c r="APK53" s="8"/>
      <c r="APL53" s="8"/>
      <c r="APM53" s="8"/>
      <c r="APN53" s="8"/>
      <c r="APO53" s="8"/>
      <c r="APP53" s="8"/>
      <c r="APQ53" s="8"/>
      <c r="APR53" s="8"/>
      <c r="APS53" s="8"/>
      <c r="APT53" s="8"/>
      <c r="APU53" s="8"/>
      <c r="APV53" s="8"/>
      <c r="APW53" s="8"/>
      <c r="APX53" s="8"/>
      <c r="APY53" s="8"/>
      <c r="APZ53" s="8"/>
      <c r="AQA53" s="8"/>
      <c r="AQB53" s="8"/>
      <c r="AQC53" s="8"/>
      <c r="AQD53" s="8"/>
      <c r="AQE53" s="8"/>
      <c r="AQF53" s="8"/>
      <c r="AQG53" s="8"/>
      <c r="AQH53" s="8"/>
      <c r="AQI53" s="8"/>
      <c r="AQJ53" s="8"/>
      <c r="AQK53" s="8"/>
      <c r="AQL53" s="8"/>
      <c r="AQM53" s="8"/>
      <c r="AQN53" s="8"/>
      <c r="AQO53" s="8"/>
      <c r="AQP53" s="8"/>
      <c r="AQQ53" s="8"/>
      <c r="AQR53" s="8"/>
      <c r="AQS53" s="8"/>
      <c r="AQT53" s="8"/>
      <c r="AQU53" s="8"/>
      <c r="AQV53" s="8"/>
      <c r="AQW53" s="8"/>
      <c r="AQX53" s="8"/>
      <c r="AQY53" s="8"/>
      <c r="AQZ53" s="8"/>
      <c r="ARA53" s="8"/>
      <c r="ARB53" s="8"/>
      <c r="ARC53" s="8"/>
      <c r="ARD53" s="8"/>
      <c r="ARE53" s="8"/>
      <c r="ARF53" s="8"/>
      <c r="ARG53" s="8"/>
      <c r="ARH53" s="8"/>
      <c r="ARI53" s="8"/>
      <c r="ARJ53" s="8"/>
      <c r="ARK53" s="8"/>
      <c r="ARL53" s="8"/>
      <c r="ARM53" s="8"/>
      <c r="ARN53" s="8"/>
      <c r="ARO53" s="8"/>
      <c r="ARP53" s="8"/>
      <c r="ARQ53" s="8"/>
      <c r="ARR53" s="8"/>
      <c r="ARS53" s="8"/>
      <c r="ART53" s="8"/>
      <c r="ARU53" s="8"/>
      <c r="ARV53" s="8"/>
      <c r="ARW53" s="8"/>
      <c r="ARX53" s="8"/>
      <c r="ARY53" s="8"/>
      <c r="ARZ53" s="8"/>
      <c r="ASA53" s="8"/>
      <c r="ASB53" s="8"/>
      <c r="ASC53" s="8"/>
      <c r="ASD53" s="8"/>
      <c r="ASE53" s="8"/>
      <c r="ASF53" s="8"/>
      <c r="ASG53" s="8"/>
      <c r="ASH53" s="8"/>
      <c r="ASI53" s="8"/>
      <c r="ASJ53" s="8"/>
      <c r="ASK53" s="8"/>
      <c r="ASL53" s="8"/>
      <c r="ASM53" s="8"/>
      <c r="ASN53" s="8"/>
      <c r="ASO53" s="8"/>
      <c r="ASP53" s="8"/>
      <c r="ASQ53" s="8"/>
      <c r="ASR53" s="8"/>
      <c r="ASS53" s="8"/>
      <c r="AST53" s="8"/>
      <c r="ASU53" s="8"/>
      <c r="ASV53" s="8"/>
      <c r="ASW53" s="8"/>
      <c r="ASX53" s="8"/>
      <c r="ASY53" s="8"/>
      <c r="ASZ53" s="8"/>
      <c r="ATA53" s="8"/>
      <c r="ATB53" s="8"/>
      <c r="ATC53" s="8"/>
      <c r="ATD53" s="8"/>
      <c r="ATE53" s="8"/>
      <c r="ATF53" s="8"/>
      <c r="ATG53" s="8"/>
      <c r="ATH53" s="8"/>
      <c r="ATI53" s="8"/>
      <c r="ATJ53" s="8"/>
      <c r="ATK53" s="8"/>
      <c r="ATL53" s="8"/>
      <c r="ATM53" s="8"/>
      <c r="ATN53" s="8"/>
      <c r="ATO53" s="8"/>
      <c r="ATP53" s="8"/>
      <c r="ATQ53" s="8"/>
      <c r="ATR53" s="8"/>
      <c r="ATS53" s="8"/>
      <c r="ATT53" s="8"/>
      <c r="ATU53" s="8"/>
      <c r="ATV53" s="8"/>
      <c r="ATW53" s="8"/>
      <c r="ATX53" s="8"/>
      <c r="ATY53" s="8"/>
      <c r="ATZ53" s="8"/>
      <c r="AUA53" s="8"/>
      <c r="AUB53" s="8"/>
      <c r="AUC53" s="8"/>
      <c r="AUD53" s="8"/>
      <c r="AUE53" s="8"/>
      <c r="AUF53" s="8"/>
      <c r="AUG53" s="8"/>
      <c r="AUH53" s="8"/>
      <c r="AUI53" s="8"/>
      <c r="AUJ53" s="8"/>
      <c r="AUK53" s="8"/>
      <c r="AUL53" s="8"/>
      <c r="AUM53" s="8"/>
      <c r="AUN53" s="8"/>
      <c r="AUO53" s="8"/>
      <c r="AUP53" s="8"/>
      <c r="AUQ53" s="8"/>
      <c r="AUR53" s="8"/>
      <c r="AUS53" s="8"/>
      <c r="AUT53" s="8"/>
      <c r="AUU53" s="8"/>
      <c r="AUV53" s="8"/>
      <c r="AUW53" s="8"/>
      <c r="AUX53" s="8"/>
      <c r="AUY53" s="8"/>
      <c r="AUZ53" s="8"/>
      <c r="AVA53" s="8"/>
      <c r="AVB53" s="8"/>
      <c r="AVC53" s="8"/>
      <c r="AVD53" s="8"/>
      <c r="AVE53" s="8"/>
      <c r="AVF53" s="8"/>
      <c r="AVG53" s="8"/>
      <c r="AVH53" s="8"/>
      <c r="AVI53" s="8"/>
      <c r="AVJ53" s="8"/>
      <c r="AVK53" s="8"/>
      <c r="AVL53" s="8"/>
      <c r="AVM53" s="8"/>
      <c r="AVN53" s="8"/>
      <c r="AVO53" s="8"/>
      <c r="AVP53" s="8"/>
      <c r="AVQ53" s="8"/>
      <c r="AVR53" s="8"/>
      <c r="AVS53" s="8"/>
      <c r="AVT53" s="8"/>
      <c r="AVU53" s="8"/>
      <c r="AVV53" s="8"/>
      <c r="AVW53" s="8"/>
      <c r="AVX53" s="8"/>
      <c r="AVY53" s="8"/>
      <c r="AVZ53" s="8"/>
      <c r="AWA53" s="8"/>
      <c r="AWB53" s="8"/>
      <c r="AWC53" s="8"/>
      <c r="AWD53" s="8"/>
      <c r="AWE53" s="8"/>
      <c r="AWF53" s="8"/>
      <c r="AWG53" s="8"/>
      <c r="AWH53" s="8"/>
      <c r="AWI53" s="8"/>
      <c r="AWJ53" s="8"/>
      <c r="AWK53" s="8"/>
      <c r="AWL53" s="8"/>
      <c r="AWM53" s="8"/>
      <c r="AWN53" s="8"/>
      <c r="AWO53" s="8"/>
      <c r="AWP53" s="8"/>
      <c r="AWQ53" s="8"/>
      <c r="AWR53" s="8"/>
      <c r="AWS53" s="8"/>
      <c r="AWT53" s="8"/>
      <c r="AWU53" s="8"/>
      <c r="AWV53" s="8"/>
      <c r="AWW53" s="8"/>
      <c r="AWX53" s="8"/>
      <c r="AWY53" s="8"/>
      <c r="AWZ53" s="8"/>
      <c r="AXA53" s="8"/>
      <c r="AXB53" s="8"/>
      <c r="AXC53" s="8"/>
      <c r="AXD53" s="8"/>
      <c r="AXE53" s="8"/>
      <c r="AXF53" s="8"/>
      <c r="AXG53" s="8"/>
      <c r="AXH53" s="8"/>
      <c r="AXI53" s="8"/>
      <c r="AXJ53" s="8"/>
      <c r="AXK53" s="8"/>
      <c r="AXL53" s="8"/>
      <c r="AXM53" s="8"/>
      <c r="AXN53" s="8"/>
      <c r="AXO53" s="8"/>
      <c r="AXP53" s="8"/>
      <c r="AXQ53" s="8"/>
      <c r="AXR53" s="8"/>
      <c r="AXS53" s="8"/>
      <c r="AXT53" s="8"/>
      <c r="AXU53" s="8"/>
      <c r="AXV53" s="8"/>
      <c r="AXW53" s="8"/>
      <c r="AXX53" s="8"/>
      <c r="AXY53" s="8"/>
      <c r="AXZ53" s="8"/>
      <c r="AYA53" s="8"/>
      <c r="AYB53" s="8"/>
      <c r="AYC53" s="8"/>
      <c r="AYD53" s="8"/>
      <c r="AYE53" s="8"/>
      <c r="AYF53" s="8"/>
      <c r="AYG53" s="8"/>
      <c r="AYH53" s="8"/>
      <c r="AYI53" s="8"/>
      <c r="AYJ53" s="8"/>
      <c r="AYK53" s="8"/>
      <c r="AYL53" s="8"/>
      <c r="AYM53" s="8"/>
      <c r="AYN53" s="8"/>
      <c r="AYO53" s="8"/>
      <c r="AYP53" s="8"/>
      <c r="AYQ53" s="8"/>
      <c r="AYR53" s="8"/>
      <c r="AYS53" s="8"/>
      <c r="AYT53" s="8"/>
      <c r="AYU53" s="8"/>
      <c r="AYV53" s="8"/>
      <c r="AYW53" s="8"/>
      <c r="AYX53" s="8"/>
      <c r="AYY53" s="8"/>
      <c r="AYZ53" s="8"/>
      <c r="AZA53" s="8"/>
      <c r="AZB53" s="8"/>
      <c r="AZC53" s="8"/>
      <c r="AZD53" s="8"/>
      <c r="AZE53" s="8"/>
      <c r="AZF53" s="8"/>
      <c r="AZG53" s="8"/>
      <c r="AZH53" s="8"/>
      <c r="AZI53" s="8"/>
      <c r="AZJ53" s="8"/>
      <c r="AZK53" s="8"/>
      <c r="AZL53" s="8"/>
      <c r="AZM53" s="8"/>
      <c r="AZN53" s="8"/>
      <c r="AZO53" s="8"/>
      <c r="AZP53" s="8"/>
      <c r="AZQ53" s="8"/>
      <c r="AZR53" s="8"/>
      <c r="AZS53" s="8"/>
      <c r="AZT53" s="8"/>
      <c r="AZU53" s="8"/>
      <c r="AZV53" s="8"/>
      <c r="AZW53" s="8"/>
      <c r="AZX53" s="8"/>
      <c r="AZY53" s="8"/>
      <c r="AZZ53" s="8"/>
      <c r="BAA53" s="8"/>
      <c r="BAB53" s="8"/>
      <c r="BAC53" s="8"/>
      <c r="BAD53" s="8"/>
      <c r="BAE53" s="8"/>
      <c r="BAF53" s="8"/>
      <c r="BAG53" s="8"/>
      <c r="BAH53" s="8"/>
      <c r="BAI53" s="8"/>
      <c r="BAJ53" s="8"/>
      <c r="BAK53" s="8"/>
      <c r="BAL53" s="8"/>
      <c r="BAM53" s="8"/>
      <c r="BAN53" s="8"/>
      <c r="BAO53" s="8"/>
      <c r="BAP53" s="8"/>
      <c r="BAQ53" s="8"/>
      <c r="BAR53" s="8"/>
      <c r="BAS53" s="8"/>
      <c r="BAT53" s="8"/>
      <c r="BAU53" s="8"/>
      <c r="BAV53" s="8"/>
      <c r="BAW53" s="8"/>
      <c r="BAX53" s="8"/>
      <c r="BAY53" s="8"/>
      <c r="BAZ53" s="8"/>
      <c r="BBA53" s="8"/>
      <c r="BBB53" s="8"/>
      <c r="BBC53" s="8"/>
      <c r="BBD53" s="8"/>
      <c r="BBE53" s="8"/>
      <c r="BBF53" s="8"/>
      <c r="BBG53" s="8"/>
      <c r="BBH53" s="8"/>
      <c r="BBI53" s="8"/>
      <c r="BBJ53" s="8"/>
      <c r="BBK53" s="8"/>
      <c r="BBL53" s="8"/>
      <c r="BBM53" s="8"/>
      <c r="BBN53" s="8"/>
      <c r="BBO53" s="8"/>
      <c r="BBP53" s="8"/>
      <c r="BBQ53" s="8"/>
      <c r="BBR53" s="8"/>
      <c r="BBS53" s="8"/>
      <c r="BBT53" s="8"/>
      <c r="BBU53" s="8"/>
      <c r="BBV53" s="8"/>
      <c r="BBW53" s="8"/>
      <c r="BBX53" s="8"/>
      <c r="BBY53" s="8"/>
      <c r="BBZ53" s="8"/>
      <c r="BCA53" s="8"/>
      <c r="BCB53" s="8"/>
      <c r="BCC53" s="8"/>
      <c r="BCD53" s="8"/>
      <c r="BCE53" s="8"/>
      <c r="BCF53" s="8"/>
      <c r="BCG53" s="8"/>
      <c r="BCH53" s="8"/>
      <c r="BCI53" s="8"/>
      <c r="BCJ53" s="8"/>
      <c r="BCK53" s="8"/>
      <c r="BCL53" s="8"/>
      <c r="BCM53" s="8"/>
      <c r="BCN53" s="8"/>
      <c r="BCO53" s="8"/>
      <c r="BCP53" s="8"/>
      <c r="BCQ53" s="8"/>
      <c r="BCR53" s="8"/>
      <c r="BCS53" s="8"/>
      <c r="BCT53" s="8"/>
      <c r="BCU53" s="8"/>
      <c r="BCV53" s="8"/>
      <c r="BCW53" s="8"/>
      <c r="BCX53" s="8"/>
      <c r="BCY53" s="8"/>
      <c r="BCZ53" s="8"/>
      <c r="BDA53" s="8"/>
      <c r="BDB53" s="8"/>
      <c r="BDC53" s="8"/>
      <c r="BDD53" s="8"/>
      <c r="BDE53" s="8"/>
      <c r="BDF53" s="8"/>
      <c r="BDG53" s="8"/>
      <c r="BDH53" s="8"/>
      <c r="BDI53" s="8"/>
      <c r="BDJ53" s="8"/>
      <c r="BDK53" s="8"/>
      <c r="BDL53" s="8"/>
      <c r="BDM53" s="8"/>
      <c r="BDN53" s="8"/>
      <c r="BDO53" s="8"/>
      <c r="BDP53" s="8"/>
      <c r="BDQ53" s="8"/>
      <c r="BDR53" s="8"/>
      <c r="BDS53" s="8"/>
      <c r="BDT53" s="8"/>
      <c r="BDU53" s="8"/>
      <c r="BDV53" s="8"/>
      <c r="BDW53" s="8"/>
      <c r="BDX53" s="8"/>
      <c r="BDY53" s="8"/>
      <c r="BDZ53" s="8"/>
      <c r="BEA53" s="8"/>
      <c r="BEB53" s="8"/>
      <c r="BEC53" s="8"/>
      <c r="BED53" s="8"/>
      <c r="BEE53" s="8"/>
      <c r="BEF53" s="8"/>
      <c r="BEG53" s="8"/>
      <c r="BEH53" s="8"/>
      <c r="BEI53" s="8"/>
      <c r="BEJ53" s="8"/>
      <c r="BEK53" s="8"/>
      <c r="BEL53" s="8"/>
      <c r="BEM53" s="8"/>
      <c r="BEN53" s="8"/>
      <c r="BEO53" s="8"/>
      <c r="BEP53" s="8"/>
      <c r="BEQ53" s="8"/>
      <c r="BER53" s="8"/>
      <c r="BES53" s="8"/>
      <c r="BET53" s="8"/>
      <c r="BEU53" s="8"/>
      <c r="BEV53" s="8"/>
      <c r="BEW53" s="8"/>
      <c r="BEX53" s="8"/>
      <c r="BEY53" s="8"/>
      <c r="BEZ53" s="8"/>
      <c r="BFA53" s="8"/>
      <c r="BFB53" s="8"/>
      <c r="BFC53" s="8"/>
      <c r="BFD53" s="8"/>
      <c r="BFE53" s="8"/>
      <c r="BFF53" s="8"/>
      <c r="BFG53" s="8"/>
      <c r="BFH53" s="8"/>
      <c r="BFI53" s="8"/>
      <c r="BFJ53" s="8"/>
      <c r="BFK53" s="8"/>
      <c r="BFL53" s="8"/>
      <c r="BFM53" s="8"/>
      <c r="BFN53" s="8"/>
      <c r="BFO53" s="8"/>
      <c r="BFP53" s="8"/>
      <c r="BFQ53" s="8"/>
      <c r="BFR53" s="8"/>
      <c r="BFS53" s="8"/>
      <c r="BFT53" s="8"/>
      <c r="BFU53" s="8"/>
      <c r="BFV53" s="8"/>
      <c r="BFW53" s="8"/>
      <c r="BFX53" s="8"/>
      <c r="BFY53" s="8"/>
      <c r="BFZ53" s="8"/>
      <c r="BGA53" s="8"/>
      <c r="BGB53" s="8"/>
      <c r="BGC53" s="8"/>
      <c r="BGD53" s="8"/>
      <c r="BGE53" s="8"/>
      <c r="BGF53" s="8"/>
      <c r="BGG53" s="8"/>
      <c r="BGH53" s="8"/>
      <c r="BGI53" s="8"/>
      <c r="BGJ53" s="8"/>
      <c r="BGK53" s="8"/>
      <c r="BGL53" s="8"/>
      <c r="BGM53" s="8"/>
      <c r="BGN53" s="8"/>
      <c r="BGO53" s="8"/>
      <c r="BGP53" s="8"/>
      <c r="BGQ53" s="8"/>
      <c r="BGR53" s="8"/>
      <c r="BGS53" s="8"/>
      <c r="BGT53" s="8"/>
      <c r="BGU53" s="8"/>
      <c r="BGV53" s="8"/>
      <c r="BGW53" s="8"/>
      <c r="BGX53" s="8"/>
      <c r="BGY53" s="8"/>
      <c r="BGZ53" s="8"/>
      <c r="BHA53" s="8"/>
      <c r="BHB53" s="8"/>
      <c r="BHC53" s="8"/>
      <c r="BHD53" s="8"/>
      <c r="BHE53" s="8"/>
      <c r="BHF53" s="8"/>
      <c r="BHG53" s="8"/>
      <c r="BHH53" s="8"/>
      <c r="BHI53" s="8"/>
      <c r="BHJ53" s="8"/>
      <c r="BHK53" s="8"/>
      <c r="BHL53" s="8"/>
      <c r="BHM53" s="8"/>
      <c r="BHN53" s="8"/>
      <c r="BHO53" s="8"/>
      <c r="BHP53" s="8"/>
      <c r="BHQ53" s="8"/>
      <c r="BHR53" s="8"/>
      <c r="BHS53" s="8"/>
      <c r="BHT53" s="8"/>
      <c r="BHU53" s="8"/>
      <c r="BHV53" s="8"/>
      <c r="BHW53" s="8"/>
      <c r="BHX53" s="8"/>
      <c r="BHY53" s="8"/>
      <c r="BHZ53" s="8"/>
      <c r="BIA53" s="8"/>
      <c r="BIB53" s="8"/>
      <c r="BIC53" s="8"/>
      <c r="BID53" s="8"/>
      <c r="BIE53" s="8"/>
      <c r="BIF53" s="8"/>
      <c r="BIG53" s="8"/>
      <c r="BIH53" s="8"/>
      <c r="BII53" s="8"/>
      <c r="BIJ53" s="8"/>
      <c r="BIK53" s="8"/>
      <c r="BIL53" s="8"/>
      <c r="BIM53" s="8"/>
      <c r="BIN53" s="8"/>
      <c r="BIO53" s="8"/>
      <c r="BIP53" s="8"/>
      <c r="BIQ53" s="8"/>
      <c r="BIR53" s="8"/>
      <c r="BIS53" s="8"/>
      <c r="BIT53" s="8"/>
      <c r="BIU53" s="8"/>
      <c r="BIV53" s="8"/>
      <c r="BIW53" s="8"/>
      <c r="BIX53" s="8"/>
      <c r="BIY53" s="8"/>
      <c r="BIZ53" s="8"/>
      <c r="BJA53" s="8"/>
      <c r="BJB53" s="8"/>
      <c r="BJC53" s="8"/>
      <c r="BJD53" s="8"/>
      <c r="BJE53" s="8"/>
      <c r="BJF53" s="8"/>
      <c r="BJG53" s="8"/>
      <c r="BJH53" s="8"/>
      <c r="BJI53" s="8"/>
      <c r="BJJ53" s="8"/>
      <c r="BJK53" s="8"/>
      <c r="BJL53" s="8"/>
      <c r="BJM53" s="8"/>
      <c r="BJN53" s="8"/>
      <c r="BJO53" s="8"/>
      <c r="BJP53" s="8"/>
      <c r="BJQ53" s="8"/>
      <c r="BJR53" s="8"/>
      <c r="BJS53" s="8"/>
      <c r="BJT53" s="8"/>
      <c r="BJU53" s="8"/>
      <c r="BJV53" s="8"/>
      <c r="BJW53" s="8"/>
      <c r="BJX53" s="8"/>
      <c r="BJY53" s="8"/>
      <c r="BJZ53" s="8"/>
      <c r="BKA53" s="8"/>
      <c r="BKB53" s="8"/>
      <c r="BKC53" s="8"/>
      <c r="BKD53" s="8"/>
      <c r="BKE53" s="8"/>
      <c r="BKF53" s="8"/>
      <c r="BKG53" s="8"/>
      <c r="BKH53" s="8"/>
      <c r="BKI53" s="8"/>
      <c r="BKJ53" s="8"/>
      <c r="BKK53" s="8"/>
      <c r="BKL53" s="8"/>
      <c r="BKM53" s="8"/>
      <c r="BKN53" s="8"/>
      <c r="BKO53" s="8"/>
      <c r="BKP53" s="8"/>
      <c r="BKQ53" s="8"/>
      <c r="BKR53" s="8"/>
      <c r="BKS53" s="8"/>
      <c r="BKT53" s="8"/>
      <c r="BKU53" s="8"/>
      <c r="BKV53" s="8"/>
      <c r="BKW53" s="8"/>
      <c r="BKX53" s="8"/>
      <c r="BKY53" s="8"/>
      <c r="BKZ53" s="8"/>
      <c r="BLA53" s="8"/>
      <c r="BLB53" s="8"/>
      <c r="BLC53" s="8"/>
      <c r="BLD53" s="8"/>
      <c r="BLE53" s="8"/>
      <c r="BLF53" s="8"/>
      <c r="BLG53" s="8"/>
      <c r="BLH53" s="8"/>
      <c r="BLI53" s="8"/>
      <c r="BLJ53" s="8"/>
      <c r="BLK53" s="8"/>
      <c r="BLL53" s="8"/>
      <c r="BLM53" s="8"/>
      <c r="BLN53" s="8"/>
      <c r="BLO53" s="8"/>
      <c r="BLP53" s="8"/>
      <c r="BLQ53" s="8"/>
      <c r="BLR53" s="8"/>
      <c r="BLS53" s="8"/>
      <c r="BLT53" s="8"/>
      <c r="BLU53" s="8"/>
      <c r="BLV53" s="8"/>
      <c r="BLW53" s="8"/>
      <c r="BLX53" s="8"/>
      <c r="BLY53" s="8"/>
      <c r="BLZ53" s="8"/>
      <c r="BMA53" s="8"/>
      <c r="BMB53" s="8"/>
      <c r="BMC53" s="8"/>
      <c r="BMD53" s="8"/>
      <c r="BME53" s="8"/>
      <c r="BMF53" s="8"/>
      <c r="BMG53" s="8"/>
      <c r="BMH53" s="8"/>
      <c r="BMI53" s="8"/>
      <c r="BMJ53" s="8"/>
      <c r="BMK53" s="8"/>
      <c r="BML53" s="8"/>
      <c r="BMM53" s="8"/>
      <c r="BMN53" s="8"/>
      <c r="BMO53" s="8"/>
      <c r="BMP53" s="8"/>
      <c r="BMQ53" s="8"/>
      <c r="BMR53" s="8"/>
      <c r="BMS53" s="8"/>
      <c r="BMT53" s="8"/>
      <c r="BMU53" s="8"/>
      <c r="BMV53" s="8"/>
      <c r="BMW53" s="8"/>
      <c r="BMX53" s="8"/>
      <c r="BMY53" s="8"/>
      <c r="BMZ53" s="8"/>
      <c r="BNA53" s="8"/>
      <c r="BNB53" s="8"/>
      <c r="BNC53" s="8"/>
      <c r="BND53" s="8"/>
      <c r="BNE53" s="8"/>
      <c r="BNF53" s="8"/>
      <c r="BNG53" s="8"/>
      <c r="BNH53" s="8"/>
      <c r="BNI53" s="8"/>
      <c r="BNJ53" s="8"/>
      <c r="BNK53" s="8"/>
      <c r="BNL53" s="8"/>
      <c r="BNM53" s="8"/>
      <c r="BNN53" s="8"/>
      <c r="BNO53" s="8"/>
      <c r="BNP53" s="8"/>
      <c r="BNQ53" s="8"/>
      <c r="BNR53" s="8"/>
      <c r="BNS53" s="8"/>
      <c r="BNT53" s="8"/>
      <c r="BNU53" s="8"/>
      <c r="BNV53" s="8"/>
      <c r="BNW53" s="8"/>
      <c r="BNX53" s="8"/>
      <c r="BNY53" s="8"/>
      <c r="BNZ53" s="8"/>
      <c r="BOA53" s="8"/>
      <c r="BOB53" s="8"/>
      <c r="BOC53" s="8"/>
      <c r="BOD53" s="8"/>
      <c r="BOE53" s="8"/>
      <c r="BOF53" s="8"/>
      <c r="BOG53" s="8"/>
      <c r="BOH53" s="8"/>
      <c r="BOI53" s="8"/>
      <c r="BOJ53" s="8"/>
      <c r="BOK53" s="8"/>
      <c r="BOL53" s="8"/>
      <c r="BOM53" s="8"/>
      <c r="BON53" s="8"/>
      <c r="BOO53" s="8"/>
      <c r="BOP53" s="8"/>
      <c r="BOQ53" s="8"/>
      <c r="BOR53" s="8"/>
      <c r="BOS53" s="8"/>
      <c r="BOT53" s="8"/>
      <c r="BOU53" s="8"/>
      <c r="BOV53" s="8"/>
      <c r="BOW53" s="8"/>
      <c r="BOX53" s="8"/>
      <c r="BOY53" s="8"/>
      <c r="BOZ53" s="8"/>
      <c r="BPA53" s="8"/>
      <c r="BPB53" s="8"/>
      <c r="BPC53" s="8"/>
      <c r="BPD53" s="8"/>
      <c r="BPE53" s="8"/>
      <c r="BPF53" s="8"/>
      <c r="BPG53" s="8"/>
      <c r="BPH53" s="8"/>
      <c r="BPI53" s="8"/>
      <c r="BPJ53" s="8"/>
      <c r="BPK53" s="8"/>
      <c r="BPL53" s="8"/>
      <c r="BPM53" s="8"/>
      <c r="BPN53" s="8"/>
      <c r="BPO53" s="8"/>
      <c r="BPP53" s="8"/>
      <c r="BPQ53" s="8"/>
      <c r="BPR53" s="8"/>
      <c r="BPS53" s="8"/>
      <c r="BPT53" s="8"/>
      <c r="BPU53" s="8"/>
      <c r="BPV53" s="8"/>
      <c r="BPW53" s="8"/>
      <c r="BPX53" s="8"/>
      <c r="BPY53" s="8"/>
      <c r="BPZ53" s="8"/>
      <c r="BQA53" s="8"/>
      <c r="BQB53" s="8"/>
      <c r="BQC53" s="8"/>
      <c r="BQD53" s="8"/>
      <c r="BQE53" s="8"/>
      <c r="BQF53" s="8"/>
      <c r="BQG53" s="8"/>
      <c r="BQH53" s="8"/>
      <c r="BQI53" s="8"/>
      <c r="BQJ53" s="8"/>
      <c r="BQK53" s="8"/>
      <c r="BQL53" s="8"/>
      <c r="BQM53" s="8"/>
      <c r="BQN53" s="8"/>
      <c r="BQO53" s="8"/>
      <c r="BQP53" s="8"/>
      <c r="BQQ53" s="8"/>
      <c r="BQR53" s="8"/>
      <c r="BQS53" s="8"/>
      <c r="BQT53" s="8"/>
      <c r="BQU53" s="8"/>
      <c r="BQV53" s="8"/>
      <c r="BQW53" s="8"/>
      <c r="BQX53" s="8"/>
      <c r="BQY53" s="8"/>
      <c r="BQZ53" s="8"/>
      <c r="BRA53" s="8"/>
      <c r="BRB53" s="8"/>
      <c r="BRC53" s="8"/>
      <c r="BRD53" s="8"/>
      <c r="BRE53" s="8"/>
      <c r="BRF53" s="8"/>
      <c r="BRG53" s="8"/>
      <c r="BRH53" s="8"/>
      <c r="BRI53" s="8"/>
      <c r="BRJ53" s="8"/>
      <c r="BRK53" s="8"/>
      <c r="BRL53" s="8"/>
      <c r="BRM53" s="8"/>
      <c r="BRN53" s="8"/>
      <c r="BRO53" s="8"/>
      <c r="BRP53" s="8"/>
      <c r="BRQ53" s="8"/>
      <c r="BRR53" s="8"/>
      <c r="BRS53" s="8"/>
      <c r="BRT53" s="8"/>
      <c r="BRU53" s="8"/>
      <c r="BRV53" s="8"/>
      <c r="BRW53" s="8"/>
      <c r="BRX53" s="8"/>
      <c r="BRY53" s="8"/>
      <c r="BRZ53" s="8"/>
      <c r="BSA53" s="8"/>
      <c r="BSB53" s="8"/>
      <c r="BSC53" s="8"/>
      <c r="BSD53" s="8"/>
      <c r="BSE53" s="8"/>
      <c r="BSF53" s="8"/>
      <c r="BSG53" s="8"/>
      <c r="BSH53" s="8"/>
      <c r="BSI53" s="8"/>
      <c r="BSJ53" s="8"/>
      <c r="BSK53" s="8"/>
      <c r="BSL53" s="8"/>
      <c r="BSM53" s="8"/>
      <c r="BSN53" s="8"/>
      <c r="BSO53" s="8"/>
      <c r="BSP53" s="8"/>
      <c r="BSQ53" s="8"/>
      <c r="BSR53" s="8"/>
      <c r="BSS53" s="8"/>
      <c r="BST53" s="8"/>
      <c r="BSU53" s="8"/>
      <c r="BSV53" s="8"/>
      <c r="BSW53" s="8"/>
      <c r="BSX53" s="8"/>
      <c r="BSY53" s="8"/>
      <c r="BSZ53" s="8"/>
      <c r="BTA53" s="8"/>
      <c r="BTB53" s="8"/>
      <c r="BTC53" s="8"/>
      <c r="BTD53" s="8"/>
      <c r="BTE53" s="8"/>
      <c r="BTF53" s="8"/>
      <c r="BTG53" s="8"/>
      <c r="BTH53" s="8"/>
      <c r="BTI53" s="8"/>
      <c r="BTJ53" s="8"/>
      <c r="BTK53" s="8"/>
      <c r="BTL53" s="8"/>
      <c r="BTM53" s="8"/>
      <c r="BTN53" s="8"/>
      <c r="BTO53" s="8"/>
      <c r="BTP53" s="8"/>
      <c r="BTQ53" s="8"/>
      <c r="BTR53" s="8"/>
      <c r="BTS53" s="8"/>
      <c r="BTT53" s="8"/>
      <c r="BTU53" s="8"/>
      <c r="BTV53" s="8"/>
      <c r="BTW53" s="8"/>
      <c r="BTX53" s="8"/>
      <c r="BTY53" s="8"/>
      <c r="BTZ53" s="8"/>
      <c r="BUA53" s="8"/>
      <c r="BUB53" s="8"/>
      <c r="BUC53" s="8"/>
      <c r="BUD53" s="8"/>
      <c r="BUE53" s="8"/>
      <c r="BUF53" s="8"/>
      <c r="BUG53" s="8"/>
      <c r="BUH53" s="8"/>
      <c r="BUI53" s="8"/>
      <c r="BUJ53" s="8"/>
      <c r="BUK53" s="8"/>
      <c r="BUL53" s="8"/>
      <c r="BUM53" s="8"/>
      <c r="BUN53" s="8"/>
      <c r="BUO53" s="8"/>
      <c r="BUP53" s="8"/>
      <c r="BUQ53" s="8"/>
      <c r="BUR53" s="8"/>
      <c r="BUS53" s="8"/>
      <c r="BUT53" s="8"/>
      <c r="BUU53" s="8"/>
      <c r="BUV53" s="8"/>
      <c r="BUW53" s="8"/>
      <c r="BUX53" s="8"/>
      <c r="BUY53" s="8"/>
      <c r="BUZ53" s="8"/>
      <c r="BVA53" s="8"/>
      <c r="BVB53" s="8"/>
      <c r="BVC53" s="8"/>
      <c r="BVD53" s="8"/>
      <c r="BVE53" s="8"/>
      <c r="BVF53" s="8"/>
      <c r="BVG53" s="8"/>
      <c r="BVH53" s="8"/>
      <c r="BVI53" s="8"/>
      <c r="BVJ53" s="8"/>
      <c r="BVK53" s="8"/>
      <c r="BVL53" s="8"/>
      <c r="BVM53" s="8"/>
      <c r="BVN53" s="8"/>
      <c r="BVO53" s="8"/>
      <c r="BVP53" s="8"/>
      <c r="BVQ53" s="8"/>
      <c r="BVR53" s="8"/>
      <c r="BVS53" s="8"/>
      <c r="BVT53" s="8"/>
      <c r="BVU53" s="8"/>
      <c r="BVV53" s="8"/>
      <c r="BVW53" s="8"/>
      <c r="BVX53" s="8"/>
      <c r="BVY53" s="8"/>
      <c r="BVZ53" s="8"/>
      <c r="BWA53" s="8"/>
      <c r="BWB53" s="8"/>
      <c r="BWC53" s="8"/>
      <c r="BWD53" s="8"/>
      <c r="BWE53" s="8"/>
      <c r="BWF53" s="8"/>
      <c r="BWG53" s="8"/>
      <c r="BWH53" s="8"/>
      <c r="BWI53" s="8"/>
      <c r="BWJ53" s="8"/>
      <c r="BWK53" s="8"/>
      <c r="BWL53" s="8"/>
      <c r="BWM53" s="8"/>
      <c r="BWN53" s="8"/>
      <c r="BWO53" s="8"/>
      <c r="BWP53" s="8"/>
      <c r="BWQ53" s="8"/>
      <c r="BWR53" s="8"/>
      <c r="BWS53" s="8"/>
      <c r="BWT53" s="8"/>
      <c r="BWU53" s="8"/>
      <c r="BWV53" s="8"/>
      <c r="BWW53" s="8"/>
      <c r="BWX53" s="8"/>
      <c r="BWY53" s="8"/>
      <c r="BWZ53" s="8"/>
      <c r="BXA53" s="8"/>
      <c r="BXB53" s="8"/>
      <c r="BXC53" s="8"/>
      <c r="BXD53" s="8"/>
      <c r="BXE53" s="8"/>
      <c r="BXF53" s="8"/>
      <c r="BXG53" s="8"/>
      <c r="BXH53" s="8"/>
      <c r="BXI53" s="8"/>
      <c r="BXJ53" s="8"/>
      <c r="BXK53" s="8"/>
      <c r="BXL53" s="8"/>
      <c r="BXM53" s="8"/>
      <c r="BXN53" s="8"/>
      <c r="BXO53" s="8"/>
      <c r="BXP53" s="8"/>
      <c r="BXQ53" s="8"/>
      <c r="BXR53" s="8"/>
      <c r="BXS53" s="8"/>
      <c r="BXT53" s="8"/>
      <c r="BXU53" s="8"/>
      <c r="BXV53" s="8"/>
      <c r="BXW53" s="8"/>
      <c r="BXX53" s="8"/>
      <c r="BXY53" s="8"/>
      <c r="BXZ53" s="8"/>
      <c r="BYA53" s="8"/>
      <c r="BYB53" s="8"/>
      <c r="BYC53" s="8"/>
      <c r="BYD53" s="8"/>
      <c r="BYE53" s="8"/>
      <c r="BYF53" s="8"/>
      <c r="BYG53" s="8"/>
      <c r="BYH53" s="8"/>
      <c r="BYI53" s="8"/>
      <c r="BYJ53" s="8"/>
      <c r="BYK53" s="8"/>
      <c r="BYL53" s="8"/>
      <c r="BYM53" s="8"/>
      <c r="BYN53" s="8"/>
      <c r="BYO53" s="8"/>
      <c r="BYP53" s="8"/>
      <c r="BYQ53" s="8"/>
      <c r="BYR53" s="8"/>
      <c r="BYS53" s="8"/>
      <c r="BYT53" s="8"/>
      <c r="BYU53" s="8"/>
      <c r="BYV53" s="8"/>
      <c r="BYW53" s="8"/>
      <c r="BYX53" s="8"/>
      <c r="BYY53" s="8"/>
      <c r="BYZ53" s="8"/>
      <c r="BZA53" s="8"/>
      <c r="BZB53" s="8"/>
      <c r="BZC53" s="8"/>
      <c r="BZD53" s="8"/>
      <c r="BZE53" s="8"/>
      <c r="BZF53" s="8"/>
      <c r="BZG53" s="8"/>
      <c r="BZH53" s="8"/>
      <c r="BZI53" s="8"/>
      <c r="BZJ53" s="8"/>
      <c r="BZK53" s="8"/>
      <c r="BZL53" s="8"/>
      <c r="BZM53" s="8"/>
      <c r="BZN53" s="8"/>
      <c r="BZO53" s="8"/>
      <c r="BZP53" s="8"/>
      <c r="BZQ53" s="8"/>
      <c r="BZR53" s="8"/>
      <c r="BZS53" s="8"/>
      <c r="BZT53" s="8"/>
      <c r="BZU53" s="8"/>
      <c r="BZV53" s="8"/>
      <c r="BZW53" s="8"/>
      <c r="BZX53" s="8"/>
      <c r="BZY53" s="8"/>
      <c r="BZZ53" s="8"/>
      <c r="CAA53" s="8"/>
      <c r="CAB53" s="8"/>
      <c r="CAC53" s="8"/>
      <c r="CAD53" s="8"/>
      <c r="CAE53" s="8"/>
      <c r="CAF53" s="8"/>
      <c r="CAG53" s="8"/>
      <c r="CAH53" s="8"/>
      <c r="CAI53" s="8"/>
      <c r="CAJ53" s="8"/>
      <c r="CAK53" s="8"/>
      <c r="CAL53" s="8"/>
      <c r="CAM53" s="8"/>
      <c r="CAN53" s="8"/>
      <c r="CAO53" s="8"/>
      <c r="CAP53" s="8"/>
      <c r="CAQ53" s="8"/>
      <c r="CAR53" s="8"/>
      <c r="CAS53" s="8"/>
      <c r="CAT53" s="8"/>
      <c r="CAU53" s="8"/>
      <c r="CAV53" s="8"/>
      <c r="CAW53" s="8"/>
      <c r="CAX53" s="8"/>
      <c r="CAY53" s="8"/>
      <c r="CAZ53" s="8"/>
      <c r="CBA53" s="8"/>
      <c r="CBB53" s="8"/>
      <c r="CBC53" s="8"/>
      <c r="CBD53" s="8"/>
      <c r="CBE53" s="8"/>
      <c r="CBF53" s="8"/>
      <c r="CBG53" s="8"/>
      <c r="CBH53" s="8"/>
      <c r="CBI53" s="8"/>
      <c r="CBJ53" s="8"/>
      <c r="CBK53" s="8"/>
      <c r="CBL53" s="8"/>
      <c r="CBM53" s="8"/>
      <c r="CBN53" s="8"/>
      <c r="CBO53" s="8"/>
      <c r="CBP53" s="8"/>
      <c r="CBQ53" s="8"/>
      <c r="CBR53" s="8"/>
      <c r="CBS53" s="8"/>
      <c r="CBT53" s="8"/>
      <c r="CBU53" s="8"/>
      <c r="CBV53" s="8"/>
      <c r="CBW53" s="8"/>
      <c r="CBX53" s="8"/>
      <c r="CBY53" s="8"/>
      <c r="CBZ53" s="8"/>
      <c r="CCA53" s="8"/>
      <c r="CCB53" s="8"/>
      <c r="CCC53" s="8"/>
      <c r="CCD53" s="8"/>
      <c r="CCE53" s="8"/>
      <c r="CCF53" s="8"/>
      <c r="CCG53" s="8"/>
      <c r="CCH53" s="8"/>
      <c r="CCI53" s="8"/>
      <c r="CCJ53" s="8"/>
      <c r="CCK53" s="8"/>
      <c r="CCL53" s="8"/>
      <c r="CCM53" s="8"/>
      <c r="CCN53" s="8"/>
      <c r="CCO53" s="8"/>
      <c r="CCP53" s="8"/>
      <c r="CCQ53" s="8"/>
      <c r="CCR53" s="8"/>
      <c r="CCS53" s="8"/>
      <c r="CCT53" s="8"/>
      <c r="CCU53" s="8"/>
      <c r="CCV53" s="8"/>
      <c r="CCW53" s="8"/>
      <c r="CCX53" s="8"/>
      <c r="CCY53" s="8"/>
      <c r="CCZ53" s="8"/>
      <c r="CDA53" s="8"/>
      <c r="CDB53" s="8"/>
      <c r="CDC53" s="8"/>
      <c r="CDD53" s="8"/>
      <c r="CDE53" s="8"/>
      <c r="CDF53" s="8"/>
      <c r="CDG53" s="8"/>
      <c r="CDH53" s="8"/>
      <c r="CDI53" s="8"/>
      <c r="CDJ53" s="8"/>
      <c r="CDK53" s="8"/>
      <c r="CDL53" s="8"/>
      <c r="CDM53" s="8"/>
      <c r="CDN53" s="8"/>
      <c r="CDO53" s="8"/>
      <c r="CDP53" s="8"/>
      <c r="CDQ53" s="8"/>
      <c r="CDR53" s="8"/>
      <c r="CDS53" s="8"/>
      <c r="CDT53" s="8"/>
      <c r="CDU53" s="8"/>
      <c r="CDV53" s="8"/>
      <c r="CDW53" s="8"/>
      <c r="CDX53" s="8"/>
      <c r="CDY53" s="8"/>
      <c r="CDZ53" s="8"/>
      <c r="CEA53" s="8"/>
      <c r="CEB53" s="8"/>
      <c r="CEC53" s="8"/>
      <c r="CED53" s="8"/>
      <c r="CEE53" s="8"/>
      <c r="CEF53" s="8"/>
      <c r="CEG53" s="8"/>
      <c r="CEH53" s="8"/>
      <c r="CEI53" s="8"/>
      <c r="CEJ53" s="8"/>
      <c r="CEK53" s="8"/>
      <c r="CEL53" s="8"/>
      <c r="CEM53" s="8"/>
      <c r="CEN53" s="8"/>
      <c r="CEO53" s="8"/>
      <c r="CEP53" s="8"/>
      <c r="CEQ53" s="8"/>
      <c r="CER53" s="8"/>
      <c r="CES53" s="8"/>
      <c r="CET53" s="8"/>
      <c r="CEU53" s="8"/>
      <c r="CEV53" s="8"/>
      <c r="CEW53" s="8"/>
      <c r="CEX53" s="8"/>
      <c r="CEY53" s="8"/>
      <c r="CEZ53" s="8"/>
      <c r="CFA53" s="8"/>
      <c r="CFB53" s="8"/>
      <c r="CFC53" s="8"/>
      <c r="CFD53" s="8"/>
      <c r="CFE53" s="8"/>
      <c r="CFF53" s="8"/>
      <c r="CFG53" s="8"/>
      <c r="CFH53" s="8"/>
      <c r="CFI53" s="8"/>
      <c r="CFJ53" s="8"/>
      <c r="CFK53" s="8"/>
      <c r="CFL53" s="8"/>
      <c r="CFM53" s="8"/>
      <c r="CFN53" s="8"/>
      <c r="CFO53" s="8"/>
      <c r="CFP53" s="8"/>
      <c r="CFQ53" s="8"/>
      <c r="CFR53" s="8"/>
      <c r="CFS53" s="8"/>
      <c r="CFT53" s="8"/>
      <c r="CFU53" s="8"/>
      <c r="CFV53" s="8"/>
      <c r="CFW53" s="8"/>
      <c r="CFX53" s="8"/>
      <c r="CFY53" s="8"/>
      <c r="CFZ53" s="8"/>
      <c r="CGA53" s="8"/>
      <c r="CGB53" s="8"/>
      <c r="CGC53" s="8"/>
      <c r="CGD53" s="8"/>
      <c r="CGE53" s="8"/>
      <c r="CGF53" s="8"/>
      <c r="CGG53" s="8"/>
      <c r="CGH53" s="8"/>
      <c r="CGI53" s="8"/>
      <c r="CGJ53" s="8"/>
      <c r="CGK53" s="8"/>
      <c r="CGL53" s="8"/>
      <c r="CGM53" s="8"/>
      <c r="CGN53" s="8"/>
      <c r="CGO53" s="8"/>
      <c r="CGP53" s="8"/>
      <c r="CGQ53" s="8"/>
      <c r="CGR53" s="8"/>
      <c r="CGS53" s="8"/>
      <c r="CGT53" s="8"/>
      <c r="CGU53" s="8"/>
      <c r="CGV53" s="8"/>
      <c r="CGW53" s="8"/>
      <c r="CGX53" s="8"/>
      <c r="CGY53" s="8"/>
      <c r="CGZ53" s="8"/>
      <c r="CHA53" s="8"/>
      <c r="CHB53" s="8"/>
      <c r="CHC53" s="8"/>
      <c r="CHD53" s="8"/>
      <c r="CHE53" s="8"/>
      <c r="CHF53" s="8"/>
      <c r="CHG53" s="8"/>
      <c r="CHH53" s="8"/>
      <c r="CHI53" s="8"/>
      <c r="CHJ53" s="8"/>
      <c r="CHK53" s="8"/>
      <c r="CHL53" s="8"/>
      <c r="CHM53" s="8"/>
      <c r="CHN53" s="8"/>
      <c r="CHO53" s="8"/>
      <c r="CHP53" s="8"/>
      <c r="CHQ53" s="8"/>
      <c r="CHR53" s="8"/>
      <c r="CHS53" s="8"/>
      <c r="CHT53" s="8"/>
      <c r="CHU53" s="8"/>
      <c r="CHV53" s="8"/>
      <c r="CHW53" s="8"/>
      <c r="CHX53" s="8"/>
      <c r="CHY53" s="8"/>
      <c r="CHZ53" s="8"/>
      <c r="CIA53" s="8"/>
      <c r="CIB53" s="8"/>
      <c r="CIC53" s="8"/>
      <c r="CID53" s="8"/>
      <c r="CIE53" s="8"/>
      <c r="CIF53" s="8"/>
      <c r="CIG53" s="8"/>
      <c r="CIH53" s="8"/>
      <c r="CII53" s="8"/>
      <c r="CIJ53" s="8"/>
      <c r="CIK53" s="8"/>
      <c r="CIL53" s="8"/>
      <c r="CIM53" s="8"/>
      <c r="CIN53" s="8"/>
      <c r="CIO53" s="8"/>
      <c r="CIP53" s="8"/>
      <c r="CIQ53" s="8"/>
      <c r="CIR53" s="8"/>
      <c r="CIS53" s="8"/>
      <c r="CIT53" s="8"/>
      <c r="CIU53" s="8"/>
      <c r="CIV53" s="8"/>
      <c r="CIW53" s="8"/>
      <c r="CIX53" s="8"/>
      <c r="CIY53" s="8"/>
      <c r="CIZ53" s="8"/>
      <c r="CJA53" s="8"/>
      <c r="CJB53" s="8"/>
      <c r="CJC53" s="8"/>
      <c r="CJD53" s="8"/>
      <c r="CJE53" s="8"/>
      <c r="CJF53" s="8"/>
      <c r="CJG53" s="8"/>
      <c r="CJH53" s="8"/>
      <c r="CJI53" s="8"/>
      <c r="CJJ53" s="8"/>
      <c r="CJK53" s="8"/>
      <c r="CJL53" s="8"/>
      <c r="CJM53" s="8"/>
      <c r="CJN53" s="8"/>
      <c r="CJO53" s="8"/>
      <c r="CJP53" s="8"/>
      <c r="CJQ53" s="8"/>
      <c r="CJR53" s="8"/>
      <c r="CJS53" s="8"/>
      <c r="CJT53" s="8"/>
      <c r="CJU53" s="8"/>
      <c r="CJV53" s="8"/>
      <c r="CJW53" s="8"/>
      <c r="CJX53" s="8"/>
      <c r="CJY53" s="8"/>
      <c r="CJZ53" s="8"/>
      <c r="CKA53" s="8"/>
      <c r="CKB53" s="8"/>
      <c r="CKC53" s="8"/>
      <c r="CKD53" s="8"/>
      <c r="CKE53" s="8"/>
      <c r="CKF53" s="8"/>
      <c r="CKG53" s="8"/>
      <c r="CKH53" s="8"/>
      <c r="CKI53" s="8"/>
      <c r="CKJ53" s="8"/>
      <c r="CKK53" s="8"/>
      <c r="CKL53" s="8"/>
      <c r="CKM53" s="8"/>
      <c r="CKN53" s="8"/>
      <c r="CKO53" s="8"/>
      <c r="CKP53" s="8"/>
      <c r="CKQ53" s="8"/>
      <c r="CKR53" s="8"/>
      <c r="CKS53" s="8"/>
      <c r="CKT53" s="8"/>
      <c r="CKU53" s="8"/>
      <c r="CKV53" s="8"/>
      <c r="CKW53" s="8"/>
      <c r="CKX53" s="8"/>
      <c r="CKY53" s="8"/>
      <c r="CKZ53" s="8"/>
      <c r="CLA53" s="8"/>
      <c r="CLB53" s="8"/>
      <c r="CLC53" s="8"/>
      <c r="CLD53" s="8"/>
      <c r="CLE53" s="8"/>
      <c r="CLF53" s="8"/>
      <c r="CLG53" s="8"/>
      <c r="CLH53" s="8"/>
      <c r="CLI53" s="8"/>
      <c r="CLJ53" s="8"/>
      <c r="CLK53" s="8"/>
      <c r="CLL53" s="8"/>
      <c r="CLM53" s="8"/>
      <c r="CLN53" s="8"/>
      <c r="CLO53" s="8"/>
      <c r="CLP53" s="8"/>
      <c r="CLQ53" s="8"/>
      <c r="CLR53" s="8"/>
      <c r="CLS53" s="8"/>
      <c r="CLT53" s="8"/>
      <c r="CLU53" s="8"/>
      <c r="CLV53" s="8"/>
      <c r="CLW53" s="8"/>
      <c r="CLX53" s="8"/>
      <c r="CLY53" s="8"/>
      <c r="CLZ53" s="8"/>
      <c r="CMA53" s="8"/>
      <c r="CMB53" s="8"/>
      <c r="CMC53" s="8"/>
      <c r="CMD53" s="8"/>
      <c r="CME53" s="8"/>
      <c r="CMF53" s="8"/>
      <c r="CMG53" s="8"/>
      <c r="CMH53" s="8"/>
      <c r="CMI53" s="8"/>
      <c r="CMJ53" s="8"/>
      <c r="CMK53" s="8"/>
      <c r="CML53" s="8"/>
      <c r="CMM53" s="8"/>
      <c r="CMN53" s="8"/>
      <c r="CMO53" s="8"/>
      <c r="CMP53" s="8"/>
      <c r="CMQ53" s="8"/>
      <c r="CMR53" s="8"/>
      <c r="CMS53" s="8"/>
      <c r="CMT53" s="8"/>
      <c r="CMU53" s="8"/>
      <c r="CMV53" s="8"/>
      <c r="CMW53" s="8"/>
      <c r="CMX53" s="8"/>
      <c r="CMY53" s="8"/>
      <c r="CMZ53" s="8"/>
      <c r="CNA53" s="8"/>
      <c r="CNB53" s="8"/>
      <c r="CNC53" s="8"/>
      <c r="CND53" s="8"/>
      <c r="CNE53" s="8"/>
      <c r="CNF53" s="8"/>
      <c r="CNG53" s="8"/>
      <c r="CNH53" s="8"/>
      <c r="CNI53" s="8"/>
      <c r="CNJ53" s="8"/>
      <c r="CNK53" s="8"/>
      <c r="CNL53" s="8"/>
      <c r="CNM53" s="8"/>
      <c r="CNN53" s="8"/>
      <c r="CNO53" s="8"/>
      <c r="CNP53" s="8"/>
      <c r="CNQ53" s="8"/>
      <c r="CNR53" s="8"/>
      <c r="CNS53" s="8"/>
      <c r="CNT53" s="8"/>
      <c r="CNU53" s="8"/>
      <c r="CNV53" s="8"/>
      <c r="CNW53" s="8"/>
      <c r="CNX53" s="8"/>
      <c r="CNY53" s="8"/>
      <c r="CNZ53" s="8"/>
      <c r="COA53" s="8"/>
      <c r="COB53" s="8"/>
      <c r="COC53" s="8"/>
      <c r="COD53" s="8"/>
      <c r="COE53" s="8"/>
      <c r="COF53" s="8"/>
      <c r="COG53" s="8"/>
      <c r="COH53" s="8"/>
      <c r="COI53" s="8"/>
      <c r="COJ53" s="8"/>
      <c r="COK53" s="8"/>
      <c r="COL53" s="8"/>
      <c r="COM53" s="8"/>
      <c r="CON53" s="8"/>
      <c r="COO53" s="8"/>
      <c r="COP53" s="8"/>
      <c r="COQ53" s="8"/>
      <c r="COR53" s="8"/>
      <c r="COS53" s="8"/>
      <c r="COT53" s="8"/>
      <c r="COU53" s="8"/>
      <c r="COV53" s="8"/>
      <c r="COW53" s="8"/>
      <c r="COX53" s="8"/>
      <c r="COY53" s="8"/>
      <c r="COZ53" s="8"/>
      <c r="CPA53" s="8"/>
      <c r="CPB53" s="8"/>
      <c r="CPC53" s="8"/>
      <c r="CPD53" s="8"/>
      <c r="CPE53" s="8"/>
      <c r="CPF53" s="8"/>
      <c r="CPG53" s="8"/>
      <c r="CPH53" s="8"/>
      <c r="CPI53" s="8"/>
      <c r="CPJ53" s="8"/>
      <c r="CPK53" s="8"/>
      <c r="CPL53" s="8"/>
      <c r="CPM53" s="8"/>
      <c r="CPN53" s="8"/>
      <c r="CPO53" s="8"/>
      <c r="CPP53" s="8"/>
      <c r="CPQ53" s="8"/>
      <c r="CPR53" s="8"/>
      <c r="CPS53" s="8"/>
      <c r="CPT53" s="8"/>
      <c r="CPU53" s="8"/>
      <c r="CPV53" s="8"/>
      <c r="CPW53" s="8"/>
      <c r="CPX53" s="8"/>
      <c r="CPY53" s="8"/>
      <c r="CPZ53" s="8"/>
      <c r="CQA53" s="8"/>
      <c r="CQB53" s="8"/>
      <c r="CQC53" s="8"/>
      <c r="CQD53" s="8"/>
      <c r="CQE53" s="8"/>
      <c r="CQF53" s="8"/>
      <c r="CQG53" s="8"/>
      <c r="CQH53" s="8"/>
      <c r="CQI53" s="8"/>
      <c r="CQJ53" s="8"/>
      <c r="CQK53" s="8"/>
      <c r="CQL53" s="8"/>
      <c r="CQM53" s="8"/>
      <c r="CQN53" s="8"/>
      <c r="CQO53" s="8"/>
      <c r="CQP53" s="8"/>
      <c r="CQQ53" s="8"/>
      <c r="CQR53" s="8"/>
      <c r="CQS53" s="8"/>
      <c r="CQT53" s="8"/>
      <c r="CQU53" s="8"/>
      <c r="CQV53" s="8"/>
      <c r="CQW53" s="8"/>
      <c r="CQX53" s="8"/>
      <c r="CQY53" s="8"/>
      <c r="CQZ53" s="8"/>
      <c r="CRA53" s="8"/>
      <c r="CRB53" s="8"/>
      <c r="CRC53" s="8"/>
      <c r="CRD53" s="8"/>
      <c r="CRE53" s="8"/>
      <c r="CRF53" s="8"/>
      <c r="CRG53" s="8"/>
      <c r="CRH53" s="8"/>
      <c r="CRI53" s="8"/>
      <c r="CRJ53" s="8"/>
      <c r="CRK53" s="8"/>
      <c r="CRL53" s="8"/>
      <c r="CRM53" s="8"/>
      <c r="CRN53" s="8"/>
      <c r="CRO53" s="8"/>
      <c r="CRP53" s="8"/>
      <c r="CRQ53" s="8"/>
      <c r="CRR53" s="8"/>
      <c r="CRS53" s="8"/>
      <c r="CRT53" s="8"/>
      <c r="CRU53" s="8"/>
      <c r="CRV53" s="8"/>
      <c r="CRW53" s="8"/>
      <c r="CRX53" s="8"/>
      <c r="CRY53" s="8"/>
      <c r="CRZ53" s="8"/>
      <c r="CSA53" s="8"/>
      <c r="CSB53" s="8"/>
      <c r="CSC53" s="8"/>
      <c r="CSD53" s="8"/>
      <c r="CSE53" s="8"/>
      <c r="CSF53" s="8"/>
      <c r="CSG53" s="8"/>
      <c r="CSH53" s="8"/>
      <c r="CSI53" s="8"/>
      <c r="CSJ53" s="8"/>
      <c r="CSK53" s="8"/>
      <c r="CSL53" s="8"/>
      <c r="CSM53" s="8"/>
      <c r="CSN53" s="8"/>
      <c r="CSO53" s="8"/>
      <c r="CSP53" s="8"/>
      <c r="CSQ53" s="8"/>
      <c r="CSR53" s="8"/>
      <c r="CSS53" s="8"/>
      <c r="CST53" s="8"/>
      <c r="CSU53" s="8"/>
      <c r="CSV53" s="8"/>
      <c r="CSW53" s="8"/>
      <c r="CSX53" s="8"/>
      <c r="CSY53" s="8"/>
      <c r="CSZ53" s="8"/>
      <c r="CTA53" s="8"/>
      <c r="CTB53" s="8"/>
      <c r="CTC53" s="8"/>
      <c r="CTD53" s="8"/>
      <c r="CTE53" s="8"/>
      <c r="CTF53" s="8"/>
      <c r="CTG53" s="8"/>
      <c r="CTH53" s="8"/>
      <c r="CTI53" s="8"/>
      <c r="CTJ53" s="8"/>
      <c r="CTK53" s="8"/>
      <c r="CTL53" s="8"/>
      <c r="CTM53" s="8"/>
      <c r="CTN53" s="8"/>
      <c r="CTO53" s="8"/>
      <c r="CTP53" s="8"/>
      <c r="CTQ53" s="8"/>
      <c r="CTR53" s="8"/>
      <c r="CTS53" s="8"/>
      <c r="CTT53" s="8"/>
      <c r="CTU53" s="8"/>
      <c r="CTV53" s="8"/>
      <c r="CTW53" s="8"/>
      <c r="CTX53" s="8"/>
      <c r="CTY53" s="8"/>
      <c r="CTZ53" s="8"/>
      <c r="CUA53" s="8"/>
      <c r="CUB53" s="8"/>
      <c r="CUC53" s="8"/>
      <c r="CUD53" s="8"/>
      <c r="CUE53" s="8"/>
      <c r="CUF53" s="8"/>
      <c r="CUG53" s="8"/>
      <c r="CUH53" s="8"/>
      <c r="CUI53" s="8"/>
      <c r="CUJ53" s="8"/>
      <c r="CUK53" s="8"/>
      <c r="CUL53" s="8"/>
      <c r="CUM53" s="8"/>
      <c r="CUN53" s="8"/>
      <c r="CUO53" s="8"/>
      <c r="CUP53" s="8"/>
      <c r="CUQ53" s="8"/>
      <c r="CUR53" s="8"/>
      <c r="CUS53" s="8"/>
      <c r="CUT53" s="8"/>
      <c r="CUU53" s="8"/>
      <c r="CUV53" s="8"/>
      <c r="CUW53" s="8"/>
      <c r="CUX53" s="8"/>
      <c r="CUY53" s="8"/>
      <c r="CUZ53" s="8"/>
      <c r="CVA53" s="8"/>
      <c r="CVB53" s="8"/>
      <c r="CVC53" s="8"/>
      <c r="CVD53" s="8"/>
      <c r="CVE53" s="8"/>
      <c r="CVF53" s="8"/>
      <c r="CVG53" s="8"/>
      <c r="CVH53" s="8"/>
      <c r="CVI53" s="8"/>
      <c r="CVJ53" s="8"/>
      <c r="CVK53" s="8"/>
      <c r="CVL53" s="8"/>
      <c r="CVM53" s="8"/>
      <c r="CVN53" s="8"/>
      <c r="CVO53" s="8"/>
      <c r="CVP53" s="8"/>
      <c r="CVQ53" s="8"/>
      <c r="CVR53" s="8"/>
      <c r="CVS53" s="8"/>
      <c r="CVT53" s="8"/>
      <c r="CVU53" s="8"/>
      <c r="CVV53" s="8"/>
      <c r="CVW53" s="8"/>
      <c r="CVX53" s="8"/>
      <c r="CVY53" s="8"/>
      <c r="CVZ53" s="8"/>
      <c r="CWA53" s="8"/>
      <c r="CWB53" s="8"/>
      <c r="CWC53" s="8"/>
      <c r="CWD53" s="8"/>
      <c r="CWE53" s="8"/>
      <c r="CWF53" s="8"/>
      <c r="CWG53" s="8"/>
      <c r="CWH53" s="8"/>
      <c r="CWI53" s="8"/>
      <c r="CWJ53" s="8"/>
      <c r="CWK53" s="8"/>
      <c r="CWL53" s="8"/>
      <c r="CWM53" s="8"/>
      <c r="CWN53" s="8"/>
      <c r="CWO53" s="8"/>
      <c r="CWP53" s="8"/>
      <c r="CWQ53" s="8"/>
      <c r="CWR53" s="8"/>
      <c r="CWS53" s="8"/>
      <c r="CWT53" s="8"/>
      <c r="CWU53" s="8"/>
      <c r="CWV53" s="8"/>
      <c r="CWW53" s="8"/>
      <c r="CWX53" s="8"/>
      <c r="CWY53" s="8"/>
      <c r="CWZ53" s="8"/>
      <c r="CXA53" s="8"/>
      <c r="CXB53" s="8"/>
      <c r="CXC53" s="8"/>
      <c r="CXD53" s="8"/>
      <c r="CXE53" s="8"/>
      <c r="CXF53" s="8"/>
      <c r="CXG53" s="8"/>
      <c r="CXH53" s="8"/>
      <c r="CXI53" s="8"/>
      <c r="CXJ53" s="8"/>
      <c r="CXK53" s="8"/>
      <c r="CXL53" s="8"/>
      <c r="CXM53" s="8"/>
      <c r="CXN53" s="8"/>
      <c r="CXO53" s="8"/>
      <c r="CXP53" s="8"/>
      <c r="CXQ53" s="8"/>
      <c r="CXR53" s="8"/>
      <c r="CXS53" s="8"/>
      <c r="CXT53" s="8"/>
      <c r="CXU53" s="8"/>
      <c r="CXV53" s="8"/>
      <c r="CXW53" s="8"/>
      <c r="CXX53" s="8"/>
      <c r="CXY53" s="8"/>
      <c r="CXZ53" s="8"/>
      <c r="CYA53" s="8"/>
      <c r="CYB53" s="8"/>
      <c r="CYC53" s="8"/>
      <c r="CYD53" s="8"/>
      <c r="CYE53" s="8"/>
      <c r="CYF53" s="8"/>
      <c r="CYG53" s="8"/>
      <c r="CYH53" s="8"/>
      <c r="CYI53" s="8"/>
      <c r="CYJ53" s="8"/>
      <c r="CYK53" s="8"/>
      <c r="CYL53" s="8"/>
      <c r="CYM53" s="8"/>
      <c r="CYN53" s="8"/>
      <c r="CYO53" s="8"/>
      <c r="CYP53" s="8"/>
      <c r="CYQ53" s="8"/>
      <c r="CYR53" s="8"/>
      <c r="CYS53" s="8"/>
      <c r="CYT53" s="8"/>
      <c r="CYU53" s="8"/>
      <c r="CYV53" s="8"/>
      <c r="CYW53" s="8"/>
      <c r="CYX53" s="8"/>
      <c r="CYY53" s="8"/>
      <c r="CYZ53" s="8"/>
      <c r="CZA53" s="8"/>
      <c r="CZB53" s="8"/>
      <c r="CZC53" s="8"/>
      <c r="CZD53" s="8"/>
      <c r="CZE53" s="8"/>
      <c r="CZF53" s="8"/>
      <c r="CZG53" s="8"/>
      <c r="CZH53" s="8"/>
      <c r="CZI53" s="8"/>
      <c r="CZJ53" s="8"/>
      <c r="CZK53" s="8"/>
      <c r="CZL53" s="8"/>
      <c r="CZM53" s="8"/>
      <c r="CZN53" s="8"/>
      <c r="CZO53" s="8"/>
      <c r="CZP53" s="8"/>
      <c r="CZQ53" s="8"/>
      <c r="CZR53" s="8"/>
      <c r="CZS53" s="8"/>
      <c r="CZT53" s="8"/>
      <c r="CZU53" s="8"/>
      <c r="CZV53" s="8"/>
      <c r="CZW53" s="8"/>
      <c r="CZX53" s="8"/>
      <c r="CZY53" s="8"/>
      <c r="CZZ53" s="8"/>
      <c r="DAA53" s="8"/>
      <c r="DAB53" s="8"/>
      <c r="DAC53" s="8"/>
      <c r="DAD53" s="8"/>
      <c r="DAE53" s="8"/>
      <c r="DAF53" s="8"/>
      <c r="DAG53" s="8"/>
      <c r="DAH53" s="8"/>
      <c r="DAI53" s="8"/>
      <c r="DAJ53" s="8"/>
      <c r="DAK53" s="8"/>
      <c r="DAL53" s="8"/>
      <c r="DAM53" s="8"/>
      <c r="DAN53" s="8"/>
      <c r="DAO53" s="8"/>
      <c r="DAP53" s="8"/>
      <c r="DAQ53" s="8"/>
      <c r="DAR53" s="8"/>
      <c r="DAS53" s="8"/>
      <c r="DAT53" s="8"/>
      <c r="DAU53" s="8"/>
      <c r="DAV53" s="8"/>
      <c r="DAW53" s="8"/>
      <c r="DAX53" s="8"/>
      <c r="DAY53" s="8"/>
      <c r="DAZ53" s="8"/>
      <c r="DBA53" s="8"/>
      <c r="DBB53" s="8"/>
      <c r="DBC53" s="8"/>
      <c r="DBD53" s="8"/>
      <c r="DBE53" s="8"/>
      <c r="DBF53" s="8"/>
      <c r="DBG53" s="8"/>
      <c r="DBH53" s="8"/>
      <c r="DBI53" s="8"/>
      <c r="DBJ53" s="8"/>
      <c r="DBK53" s="8"/>
      <c r="DBL53" s="8"/>
      <c r="DBM53" s="8"/>
      <c r="DBN53" s="8"/>
      <c r="DBO53" s="8"/>
      <c r="DBP53" s="8"/>
      <c r="DBQ53" s="8"/>
      <c r="DBR53" s="8"/>
      <c r="DBS53" s="8"/>
      <c r="DBT53" s="8"/>
      <c r="DBU53" s="8"/>
      <c r="DBV53" s="8"/>
      <c r="DBW53" s="8"/>
      <c r="DBX53" s="8"/>
      <c r="DBY53" s="8"/>
      <c r="DBZ53" s="8"/>
      <c r="DCA53" s="8"/>
      <c r="DCB53" s="8"/>
      <c r="DCC53" s="8"/>
      <c r="DCD53" s="8"/>
      <c r="DCE53" s="8"/>
      <c r="DCF53" s="8"/>
      <c r="DCG53" s="8"/>
      <c r="DCH53" s="8"/>
      <c r="DCI53" s="8"/>
      <c r="DCJ53" s="8"/>
      <c r="DCK53" s="8"/>
      <c r="DCL53" s="8"/>
      <c r="DCM53" s="8"/>
      <c r="DCN53" s="8"/>
      <c r="DCO53" s="8"/>
      <c r="DCP53" s="8"/>
      <c r="DCQ53" s="8"/>
      <c r="DCR53" s="8"/>
      <c r="DCS53" s="8"/>
      <c r="DCT53" s="8"/>
      <c r="DCU53" s="8"/>
      <c r="DCV53" s="8"/>
      <c r="DCW53" s="8"/>
      <c r="DCX53" s="8"/>
      <c r="DCY53" s="8"/>
      <c r="DCZ53" s="8"/>
      <c r="DDA53" s="8"/>
      <c r="DDB53" s="8"/>
      <c r="DDC53" s="8"/>
      <c r="DDD53" s="8"/>
      <c r="DDE53" s="8"/>
      <c r="DDF53" s="8"/>
      <c r="DDG53" s="8"/>
      <c r="DDH53" s="8"/>
      <c r="DDI53" s="8"/>
      <c r="DDJ53" s="8"/>
      <c r="DDK53" s="8"/>
      <c r="DDL53" s="8"/>
      <c r="DDM53" s="8"/>
      <c r="DDN53" s="8"/>
      <c r="DDO53" s="8"/>
      <c r="DDP53" s="8"/>
      <c r="DDQ53" s="8"/>
      <c r="DDR53" s="8"/>
      <c r="DDS53" s="8"/>
      <c r="DDT53" s="8"/>
      <c r="DDU53" s="8"/>
      <c r="DDV53" s="8"/>
      <c r="DDW53" s="8"/>
      <c r="DDX53" s="8"/>
      <c r="DDY53" s="8"/>
      <c r="DDZ53" s="8"/>
      <c r="DEA53" s="8"/>
      <c r="DEB53" s="8"/>
      <c r="DEC53" s="8"/>
      <c r="DED53" s="8"/>
      <c r="DEE53" s="8"/>
      <c r="DEF53" s="8"/>
      <c r="DEG53" s="8"/>
      <c r="DEH53" s="8"/>
      <c r="DEI53" s="8"/>
      <c r="DEJ53" s="8"/>
      <c r="DEK53" s="8"/>
      <c r="DEL53" s="8"/>
      <c r="DEM53" s="8"/>
      <c r="DEN53" s="8"/>
      <c r="DEO53" s="8"/>
      <c r="DEP53" s="8"/>
      <c r="DEQ53" s="8"/>
      <c r="DER53" s="8"/>
      <c r="DES53" s="8"/>
      <c r="DET53" s="8"/>
      <c r="DEU53" s="8"/>
      <c r="DEV53" s="8"/>
      <c r="DEW53" s="8"/>
      <c r="DEX53" s="8"/>
      <c r="DEY53" s="8"/>
      <c r="DEZ53" s="8"/>
      <c r="DFA53" s="8"/>
      <c r="DFB53" s="8"/>
      <c r="DFC53" s="8"/>
      <c r="DFD53" s="8"/>
      <c r="DFE53" s="8"/>
      <c r="DFF53" s="8"/>
      <c r="DFG53" s="8"/>
      <c r="DFH53" s="8"/>
      <c r="DFI53" s="8"/>
      <c r="DFJ53" s="8"/>
      <c r="DFK53" s="8"/>
      <c r="DFL53" s="8"/>
      <c r="DFM53" s="8"/>
      <c r="DFN53" s="8"/>
      <c r="DFO53" s="8"/>
      <c r="DFP53" s="8"/>
      <c r="DFQ53" s="8"/>
      <c r="DFR53" s="8"/>
      <c r="DFS53" s="8"/>
      <c r="DFT53" s="8"/>
      <c r="DFU53" s="8"/>
      <c r="DFV53" s="8"/>
      <c r="DFW53" s="8"/>
      <c r="DFX53" s="8"/>
      <c r="DFY53" s="8"/>
      <c r="DFZ53" s="8"/>
      <c r="DGA53" s="8"/>
      <c r="DGB53" s="8"/>
      <c r="DGC53" s="8"/>
      <c r="DGD53" s="8"/>
      <c r="DGE53" s="8"/>
      <c r="DGF53" s="8"/>
      <c r="DGG53" s="8"/>
      <c r="DGH53" s="8"/>
      <c r="DGI53" s="8"/>
      <c r="DGJ53" s="8"/>
      <c r="DGK53" s="8"/>
      <c r="DGL53" s="8"/>
      <c r="DGM53" s="8"/>
      <c r="DGN53" s="8"/>
      <c r="DGO53" s="8"/>
      <c r="DGP53" s="8"/>
      <c r="DGQ53" s="8"/>
      <c r="DGR53" s="8"/>
      <c r="DGS53" s="8"/>
      <c r="DGT53" s="8"/>
      <c r="DGU53" s="8"/>
      <c r="DGV53" s="8"/>
      <c r="DGW53" s="8"/>
      <c r="DGX53" s="8"/>
      <c r="DGY53" s="8"/>
      <c r="DGZ53" s="8"/>
      <c r="DHA53" s="8"/>
      <c r="DHB53" s="8"/>
      <c r="DHC53" s="8"/>
      <c r="DHD53" s="8"/>
      <c r="DHE53" s="8"/>
      <c r="DHF53" s="8"/>
      <c r="DHG53" s="8"/>
      <c r="DHH53" s="8"/>
      <c r="DHI53" s="8"/>
      <c r="DHJ53" s="8"/>
      <c r="DHK53" s="8"/>
      <c r="DHL53" s="8"/>
      <c r="DHM53" s="8"/>
      <c r="DHN53" s="8"/>
      <c r="DHO53" s="8"/>
      <c r="DHP53" s="8"/>
      <c r="DHQ53" s="8"/>
      <c r="DHR53" s="8"/>
      <c r="DHS53" s="8"/>
      <c r="DHT53" s="8"/>
      <c r="DHU53" s="8"/>
      <c r="DHV53" s="8"/>
      <c r="DHW53" s="8"/>
      <c r="DHX53" s="8"/>
      <c r="DHY53" s="8"/>
      <c r="DHZ53" s="8"/>
      <c r="DIA53" s="8"/>
      <c r="DIB53" s="8"/>
      <c r="DIC53" s="8"/>
      <c r="DID53" s="8"/>
      <c r="DIE53" s="8"/>
      <c r="DIF53" s="8"/>
      <c r="DIG53" s="8"/>
      <c r="DIH53" s="8"/>
      <c r="DII53" s="8"/>
      <c r="DIJ53" s="8"/>
      <c r="DIK53" s="8"/>
      <c r="DIL53" s="8"/>
      <c r="DIM53" s="8"/>
      <c r="DIN53" s="8"/>
      <c r="DIO53" s="8"/>
      <c r="DIP53" s="8"/>
      <c r="DIQ53" s="8"/>
      <c r="DIR53" s="8"/>
      <c r="DIS53" s="8"/>
      <c r="DIT53" s="8"/>
      <c r="DIU53" s="8"/>
      <c r="DIV53" s="8"/>
      <c r="DIW53" s="8"/>
      <c r="DIX53" s="8"/>
      <c r="DIY53" s="8"/>
      <c r="DIZ53" s="8"/>
      <c r="DJA53" s="8"/>
      <c r="DJB53" s="8"/>
      <c r="DJC53" s="8"/>
      <c r="DJD53" s="8"/>
      <c r="DJE53" s="8"/>
      <c r="DJF53" s="8"/>
      <c r="DJG53" s="8"/>
      <c r="DJH53" s="8"/>
      <c r="DJI53" s="8"/>
      <c r="DJJ53" s="8"/>
      <c r="DJK53" s="8"/>
      <c r="DJL53" s="8"/>
      <c r="DJM53" s="8"/>
      <c r="DJN53" s="8"/>
      <c r="DJO53" s="8"/>
      <c r="DJP53" s="8"/>
      <c r="DJQ53" s="8"/>
      <c r="DJR53" s="8"/>
      <c r="DJS53" s="8"/>
      <c r="DJT53" s="8"/>
      <c r="DJU53" s="8"/>
      <c r="DJV53" s="8"/>
      <c r="DJW53" s="8"/>
      <c r="DJX53" s="8"/>
      <c r="DJY53" s="8"/>
      <c r="DJZ53" s="8"/>
      <c r="DKA53" s="8"/>
      <c r="DKB53" s="8"/>
      <c r="DKC53" s="8"/>
      <c r="DKD53" s="8"/>
      <c r="DKE53" s="8"/>
      <c r="DKF53" s="8"/>
      <c r="DKG53" s="8"/>
      <c r="DKH53" s="8"/>
      <c r="DKI53" s="8"/>
      <c r="DKJ53" s="8"/>
      <c r="DKK53" s="8"/>
      <c r="DKL53" s="8"/>
      <c r="DKM53" s="8"/>
      <c r="DKN53" s="8"/>
      <c r="DKO53" s="8"/>
      <c r="DKP53" s="8"/>
      <c r="DKQ53" s="8"/>
      <c r="DKR53" s="8"/>
      <c r="DKS53" s="8"/>
      <c r="DKT53" s="8"/>
      <c r="DKU53" s="8"/>
      <c r="DKV53" s="8"/>
      <c r="DKW53" s="8"/>
      <c r="DKX53" s="8"/>
      <c r="DKY53" s="8"/>
      <c r="DKZ53" s="8"/>
      <c r="DLA53" s="8"/>
      <c r="DLB53" s="8"/>
      <c r="DLC53" s="8"/>
      <c r="DLD53" s="8"/>
      <c r="DLE53" s="8"/>
      <c r="DLF53" s="8"/>
      <c r="DLG53" s="8"/>
      <c r="DLH53" s="8"/>
      <c r="DLI53" s="8"/>
      <c r="DLJ53" s="8"/>
      <c r="DLK53" s="8"/>
      <c r="DLL53" s="8"/>
      <c r="DLM53" s="8"/>
      <c r="DLN53" s="8"/>
      <c r="DLO53" s="8"/>
      <c r="DLP53" s="8"/>
      <c r="DLQ53" s="8"/>
      <c r="DLR53" s="8"/>
      <c r="DLS53" s="8"/>
      <c r="DLT53" s="8"/>
      <c r="DLU53" s="8"/>
      <c r="DLV53" s="8"/>
      <c r="DLW53" s="8"/>
      <c r="DLX53" s="8"/>
      <c r="DLY53" s="8"/>
      <c r="DLZ53" s="8"/>
      <c r="DMA53" s="8"/>
      <c r="DMB53" s="8"/>
      <c r="DMC53" s="8"/>
      <c r="DMD53" s="8"/>
      <c r="DME53" s="8"/>
      <c r="DMF53" s="8"/>
      <c r="DMG53" s="8"/>
      <c r="DMH53" s="8"/>
      <c r="DMI53" s="8"/>
      <c r="DMJ53" s="8"/>
      <c r="DMK53" s="8"/>
      <c r="DML53" s="8"/>
      <c r="DMM53" s="8"/>
      <c r="DMN53" s="8"/>
      <c r="DMO53" s="8"/>
      <c r="DMP53" s="8"/>
      <c r="DMQ53" s="8"/>
      <c r="DMR53" s="8"/>
      <c r="DMS53" s="8"/>
      <c r="DMT53" s="8"/>
      <c r="DMU53" s="8"/>
      <c r="DMV53" s="8"/>
      <c r="DMW53" s="8"/>
      <c r="DMX53" s="8"/>
      <c r="DMY53" s="8"/>
      <c r="DMZ53" s="8"/>
      <c r="DNA53" s="8"/>
      <c r="DNB53" s="8"/>
      <c r="DNC53" s="8"/>
      <c r="DND53" s="8"/>
      <c r="DNE53" s="8"/>
      <c r="DNF53" s="8"/>
      <c r="DNG53" s="8"/>
      <c r="DNH53" s="8"/>
      <c r="DNI53" s="8"/>
      <c r="DNJ53" s="8"/>
      <c r="DNK53" s="8"/>
      <c r="DNL53" s="8"/>
      <c r="DNM53" s="8"/>
      <c r="DNN53" s="8"/>
      <c r="DNO53" s="8"/>
      <c r="DNP53" s="8"/>
      <c r="DNQ53" s="8"/>
      <c r="DNR53" s="8"/>
      <c r="DNS53" s="8"/>
      <c r="DNT53" s="8"/>
      <c r="DNU53" s="8"/>
      <c r="DNV53" s="8"/>
      <c r="DNW53" s="8"/>
      <c r="DNX53" s="8"/>
      <c r="DNY53" s="8"/>
      <c r="DNZ53" s="8"/>
      <c r="DOA53" s="8"/>
      <c r="DOB53" s="8"/>
      <c r="DOC53" s="8"/>
      <c r="DOD53" s="8"/>
      <c r="DOE53" s="8"/>
      <c r="DOF53" s="8"/>
      <c r="DOG53" s="8"/>
      <c r="DOH53" s="8"/>
      <c r="DOI53" s="8"/>
      <c r="DOJ53" s="8"/>
      <c r="DOK53" s="8"/>
      <c r="DOL53" s="8"/>
      <c r="DOM53" s="8"/>
      <c r="DON53" s="8"/>
      <c r="DOO53" s="8"/>
      <c r="DOP53" s="8"/>
      <c r="DOQ53" s="8"/>
      <c r="DOR53" s="8"/>
      <c r="DOS53" s="8"/>
      <c r="DOT53" s="8"/>
      <c r="DOU53" s="8"/>
      <c r="DOV53" s="8"/>
      <c r="DOW53" s="8"/>
      <c r="DOX53" s="8"/>
      <c r="DOY53" s="8"/>
      <c r="DOZ53" s="8"/>
      <c r="DPA53" s="8"/>
      <c r="DPB53" s="8"/>
      <c r="DPC53" s="8"/>
      <c r="DPD53" s="8"/>
      <c r="DPE53" s="8"/>
      <c r="DPF53" s="8"/>
      <c r="DPG53" s="8"/>
      <c r="DPH53" s="8"/>
      <c r="DPI53" s="8"/>
      <c r="DPJ53" s="8"/>
      <c r="DPK53" s="8"/>
      <c r="DPL53" s="8"/>
      <c r="DPM53" s="8"/>
      <c r="DPN53" s="8"/>
      <c r="DPO53" s="8"/>
      <c r="DPP53" s="8"/>
      <c r="DPQ53" s="8"/>
      <c r="DPR53" s="8"/>
      <c r="DPS53" s="8"/>
      <c r="DPT53" s="8"/>
      <c r="DPU53" s="8"/>
      <c r="DPV53" s="8"/>
      <c r="DPW53" s="8"/>
      <c r="DPX53" s="8"/>
      <c r="DPY53" s="8"/>
      <c r="DPZ53" s="8"/>
      <c r="DQA53" s="8"/>
      <c r="DQB53" s="8"/>
      <c r="DQC53" s="8"/>
      <c r="DQD53" s="8"/>
      <c r="DQE53" s="8"/>
      <c r="DQF53" s="8"/>
      <c r="DQG53" s="8"/>
      <c r="DQH53" s="8"/>
      <c r="DQI53" s="8"/>
      <c r="DQJ53" s="8"/>
      <c r="DQK53" s="8"/>
      <c r="DQL53" s="8"/>
      <c r="DQM53" s="8"/>
      <c r="DQN53" s="8"/>
      <c r="DQO53" s="8"/>
      <c r="DQP53" s="8"/>
      <c r="DQQ53" s="8"/>
      <c r="DQR53" s="8"/>
      <c r="DQS53" s="8"/>
      <c r="DQT53" s="8"/>
      <c r="DQU53" s="8"/>
      <c r="DQV53" s="8"/>
      <c r="DQW53" s="8"/>
      <c r="DQX53" s="8"/>
      <c r="DQY53" s="8"/>
      <c r="DQZ53" s="8"/>
      <c r="DRA53" s="8"/>
      <c r="DRB53" s="8"/>
      <c r="DRC53" s="8"/>
      <c r="DRD53" s="8"/>
      <c r="DRE53" s="8"/>
      <c r="DRF53" s="8"/>
      <c r="DRG53" s="8"/>
      <c r="DRH53" s="8"/>
      <c r="DRI53" s="8"/>
      <c r="DRJ53" s="8"/>
      <c r="DRK53" s="8"/>
      <c r="DRL53" s="8"/>
      <c r="DRM53" s="8"/>
      <c r="DRN53" s="8"/>
      <c r="DRO53" s="8"/>
      <c r="DRP53" s="8"/>
      <c r="DRQ53" s="8"/>
      <c r="DRR53" s="8"/>
      <c r="DRS53" s="8"/>
      <c r="DRT53" s="8"/>
      <c r="DRU53" s="8"/>
      <c r="DRV53" s="8"/>
      <c r="DRW53" s="8"/>
      <c r="DRX53" s="8"/>
      <c r="DRY53" s="8"/>
      <c r="DRZ53" s="8"/>
      <c r="DSA53" s="8"/>
      <c r="DSB53" s="8"/>
      <c r="DSC53" s="8"/>
      <c r="DSD53" s="8"/>
      <c r="DSE53" s="8"/>
      <c r="DSF53" s="8"/>
      <c r="DSG53" s="8"/>
      <c r="DSH53" s="8"/>
      <c r="DSI53" s="8"/>
      <c r="DSJ53" s="8"/>
      <c r="DSK53" s="8"/>
      <c r="DSL53" s="8"/>
      <c r="DSM53" s="8"/>
      <c r="DSN53" s="8"/>
      <c r="DSO53" s="8"/>
      <c r="DSP53" s="8"/>
      <c r="DSQ53" s="8"/>
      <c r="DSR53" s="8"/>
      <c r="DSS53" s="8"/>
      <c r="DST53" s="8"/>
      <c r="DSU53" s="8"/>
      <c r="DSV53" s="8"/>
      <c r="DSW53" s="8"/>
      <c r="DSX53" s="8"/>
      <c r="DSY53" s="8"/>
      <c r="DSZ53" s="8"/>
      <c r="DTA53" s="8"/>
      <c r="DTB53" s="8"/>
      <c r="DTC53" s="8"/>
      <c r="DTD53" s="8"/>
      <c r="DTE53" s="8"/>
      <c r="DTF53" s="8"/>
      <c r="DTG53" s="8"/>
      <c r="DTH53" s="8"/>
      <c r="DTI53" s="8"/>
      <c r="DTJ53" s="8"/>
      <c r="DTK53" s="8"/>
      <c r="DTL53" s="8"/>
      <c r="DTM53" s="8"/>
      <c r="DTN53" s="8"/>
      <c r="DTO53" s="8"/>
      <c r="DTP53" s="8"/>
      <c r="DTQ53" s="8"/>
      <c r="DTR53" s="8"/>
      <c r="DTS53" s="8"/>
      <c r="DTT53" s="8"/>
      <c r="DTU53" s="8"/>
      <c r="DTV53" s="8"/>
      <c r="DTW53" s="8"/>
      <c r="DTX53" s="8"/>
      <c r="DTY53" s="8"/>
      <c r="DTZ53" s="8"/>
      <c r="DUA53" s="8"/>
      <c r="DUB53" s="8"/>
      <c r="DUC53" s="8"/>
      <c r="DUD53" s="8"/>
      <c r="DUE53" s="8"/>
      <c r="DUF53" s="8"/>
      <c r="DUG53" s="8"/>
      <c r="DUH53" s="8"/>
      <c r="DUI53" s="8"/>
      <c r="DUJ53" s="8"/>
      <c r="DUK53" s="8"/>
      <c r="DUL53" s="8"/>
      <c r="DUM53" s="8"/>
      <c r="DUN53" s="8"/>
      <c r="DUO53" s="8"/>
      <c r="DUP53" s="8"/>
      <c r="DUQ53" s="8"/>
      <c r="DUR53" s="8"/>
      <c r="DUS53" s="8"/>
      <c r="DUT53" s="8"/>
      <c r="DUU53" s="8"/>
      <c r="DUV53" s="8"/>
      <c r="DUW53" s="8"/>
      <c r="DUX53" s="8"/>
      <c r="DUY53" s="8"/>
      <c r="DUZ53" s="8"/>
      <c r="DVA53" s="8"/>
      <c r="DVB53" s="8"/>
      <c r="DVC53" s="8"/>
      <c r="DVD53" s="8"/>
      <c r="DVE53" s="8"/>
      <c r="DVF53" s="8"/>
      <c r="DVG53" s="8"/>
      <c r="DVH53" s="8"/>
      <c r="DVI53" s="8"/>
      <c r="DVJ53" s="8"/>
      <c r="DVK53" s="8"/>
      <c r="DVL53" s="8"/>
      <c r="DVM53" s="8"/>
      <c r="DVN53" s="8"/>
      <c r="DVO53" s="8"/>
      <c r="DVP53" s="8"/>
      <c r="DVQ53" s="8"/>
      <c r="DVR53" s="8"/>
      <c r="DVS53" s="8"/>
      <c r="DVT53" s="8"/>
      <c r="DVU53" s="8"/>
      <c r="DVV53" s="8"/>
      <c r="DVW53" s="8"/>
      <c r="DVX53" s="8"/>
      <c r="DVY53" s="8"/>
      <c r="DVZ53" s="8"/>
      <c r="DWA53" s="8"/>
      <c r="DWB53" s="8"/>
      <c r="DWC53" s="8"/>
      <c r="DWD53" s="8"/>
      <c r="DWE53" s="8"/>
      <c r="DWF53" s="8"/>
      <c r="DWG53" s="8"/>
      <c r="DWH53" s="8"/>
      <c r="DWI53" s="8"/>
      <c r="DWJ53" s="8"/>
      <c r="DWK53" s="8"/>
      <c r="DWL53" s="8"/>
      <c r="DWM53" s="8"/>
      <c r="DWN53" s="8"/>
      <c r="DWO53" s="8"/>
      <c r="DWP53" s="8"/>
      <c r="DWQ53" s="8"/>
      <c r="DWR53" s="8"/>
      <c r="DWS53" s="8"/>
      <c r="DWT53" s="8"/>
      <c r="DWU53" s="8"/>
      <c r="DWV53" s="8"/>
      <c r="DWW53" s="8"/>
      <c r="DWX53" s="8"/>
      <c r="DWY53" s="8"/>
      <c r="DWZ53" s="8"/>
      <c r="DXA53" s="8"/>
      <c r="DXB53" s="8"/>
      <c r="DXC53" s="8"/>
      <c r="DXD53" s="8"/>
      <c r="DXE53" s="8"/>
      <c r="DXF53" s="8"/>
      <c r="DXG53" s="8"/>
      <c r="DXH53" s="8"/>
      <c r="DXI53" s="8"/>
      <c r="DXJ53" s="8"/>
      <c r="DXK53" s="8"/>
      <c r="DXL53" s="8"/>
      <c r="DXM53" s="8"/>
      <c r="DXN53" s="8"/>
      <c r="DXO53" s="8"/>
      <c r="DXP53" s="8"/>
      <c r="DXQ53" s="8"/>
      <c r="DXR53" s="8"/>
      <c r="DXS53" s="8"/>
      <c r="DXT53" s="8"/>
      <c r="DXU53" s="8"/>
      <c r="DXV53" s="8"/>
      <c r="DXW53" s="8"/>
      <c r="DXX53" s="8"/>
      <c r="DXY53" s="8"/>
      <c r="DXZ53" s="8"/>
      <c r="DYA53" s="8"/>
      <c r="DYB53" s="8"/>
      <c r="DYC53" s="8"/>
      <c r="DYD53" s="8"/>
      <c r="DYE53" s="8"/>
      <c r="DYF53" s="8"/>
      <c r="DYG53" s="8"/>
      <c r="DYH53" s="8"/>
      <c r="DYI53" s="8"/>
      <c r="DYJ53" s="8"/>
      <c r="DYK53" s="8"/>
      <c r="DYL53" s="8"/>
      <c r="DYM53" s="8"/>
      <c r="DYN53" s="8"/>
      <c r="DYO53" s="8"/>
      <c r="DYP53" s="8"/>
      <c r="DYQ53" s="8"/>
      <c r="DYR53" s="8"/>
      <c r="DYS53" s="8"/>
      <c r="DYT53" s="8"/>
      <c r="DYU53" s="8"/>
      <c r="DYV53" s="8"/>
      <c r="DYW53" s="8"/>
      <c r="DYX53" s="8"/>
      <c r="DYY53" s="8"/>
      <c r="DYZ53" s="8"/>
      <c r="DZA53" s="8"/>
      <c r="DZB53" s="8"/>
      <c r="DZC53" s="8"/>
      <c r="DZD53" s="8"/>
      <c r="DZE53" s="8"/>
      <c r="DZF53" s="8"/>
      <c r="DZG53" s="8"/>
      <c r="DZH53" s="8"/>
      <c r="DZI53" s="8"/>
      <c r="DZJ53" s="8"/>
      <c r="DZK53" s="8"/>
      <c r="DZL53" s="8"/>
      <c r="DZM53" s="8"/>
      <c r="DZN53" s="8"/>
      <c r="DZO53" s="8"/>
      <c r="DZP53" s="8"/>
      <c r="DZQ53" s="8"/>
      <c r="DZR53" s="8"/>
      <c r="DZS53" s="8"/>
      <c r="DZT53" s="8"/>
      <c r="DZU53" s="8"/>
      <c r="DZV53" s="8"/>
      <c r="DZW53" s="8"/>
      <c r="DZX53" s="8"/>
      <c r="DZY53" s="8"/>
      <c r="DZZ53" s="8"/>
      <c r="EAA53" s="8"/>
      <c r="EAB53" s="8"/>
      <c r="EAC53" s="8"/>
      <c r="EAD53" s="8"/>
      <c r="EAE53" s="8"/>
      <c r="EAF53" s="8"/>
      <c r="EAG53" s="8"/>
      <c r="EAH53" s="8"/>
      <c r="EAI53" s="8"/>
      <c r="EAJ53" s="8"/>
      <c r="EAK53" s="8"/>
      <c r="EAL53" s="8"/>
      <c r="EAM53" s="8"/>
      <c r="EAN53" s="8"/>
      <c r="EAO53" s="8"/>
      <c r="EAP53" s="8"/>
      <c r="EAQ53" s="8"/>
      <c r="EAR53" s="8"/>
      <c r="EAS53" s="8"/>
      <c r="EAT53" s="8"/>
      <c r="EAU53" s="8"/>
      <c r="EAV53" s="8"/>
      <c r="EAW53" s="8"/>
      <c r="EAX53" s="8"/>
      <c r="EAY53" s="8"/>
      <c r="EAZ53" s="8"/>
      <c r="EBA53" s="8"/>
      <c r="EBB53" s="8"/>
      <c r="EBC53" s="8"/>
      <c r="EBD53" s="8"/>
      <c r="EBE53" s="8"/>
      <c r="EBF53" s="8"/>
      <c r="EBG53" s="8"/>
      <c r="EBH53" s="8"/>
      <c r="EBI53" s="8"/>
      <c r="EBJ53" s="8"/>
      <c r="EBK53" s="8"/>
      <c r="EBL53" s="8"/>
      <c r="EBM53" s="8"/>
      <c r="EBN53" s="8"/>
      <c r="EBO53" s="8"/>
      <c r="EBP53" s="8"/>
      <c r="EBQ53" s="8"/>
      <c r="EBR53" s="8"/>
      <c r="EBS53" s="8"/>
      <c r="EBT53" s="8"/>
      <c r="EBU53" s="8"/>
      <c r="EBV53" s="8"/>
      <c r="EBW53" s="8"/>
      <c r="EBX53" s="8"/>
      <c r="EBY53" s="8"/>
      <c r="EBZ53" s="8"/>
      <c r="ECA53" s="8"/>
      <c r="ECB53" s="8"/>
      <c r="ECC53" s="8"/>
      <c r="ECD53" s="8"/>
      <c r="ECE53" s="8"/>
      <c r="ECF53" s="8"/>
      <c r="ECG53" s="8"/>
      <c r="ECH53" s="8"/>
      <c r="ECI53" s="8"/>
      <c r="ECJ53" s="8"/>
      <c r="ECK53" s="8"/>
      <c r="ECL53" s="8"/>
      <c r="ECM53" s="8"/>
      <c r="ECN53" s="8"/>
      <c r="ECO53" s="8"/>
      <c r="ECP53" s="8"/>
      <c r="ECQ53" s="8"/>
      <c r="ECR53" s="8"/>
      <c r="ECS53" s="8"/>
      <c r="ECT53" s="8"/>
      <c r="ECU53" s="8"/>
      <c r="ECV53" s="8"/>
      <c r="ECW53" s="8"/>
      <c r="ECX53" s="8"/>
      <c r="ECY53" s="8"/>
      <c r="ECZ53" s="8"/>
      <c r="EDA53" s="8"/>
      <c r="EDB53" s="8"/>
      <c r="EDC53" s="8"/>
      <c r="EDD53" s="8"/>
      <c r="EDE53" s="8"/>
      <c r="EDF53" s="8"/>
      <c r="EDG53" s="8"/>
      <c r="EDH53" s="8"/>
      <c r="EDI53" s="8"/>
      <c r="EDJ53" s="8"/>
      <c r="EDK53" s="8"/>
      <c r="EDL53" s="8"/>
      <c r="EDM53" s="8"/>
      <c r="EDN53" s="8"/>
      <c r="EDO53" s="8"/>
      <c r="EDP53" s="8"/>
      <c r="EDQ53" s="8"/>
      <c r="EDR53" s="8"/>
      <c r="EDS53" s="8"/>
      <c r="EDT53" s="8"/>
      <c r="EDU53" s="8"/>
      <c r="EDV53" s="8"/>
      <c r="EDW53" s="8"/>
      <c r="EDX53" s="8"/>
      <c r="EDY53" s="8"/>
      <c r="EDZ53" s="8"/>
      <c r="EEA53" s="8"/>
      <c r="EEB53" s="8"/>
      <c r="EEC53" s="8"/>
      <c r="EED53" s="8"/>
      <c r="EEE53" s="8"/>
      <c r="EEF53" s="8"/>
      <c r="EEG53" s="8"/>
      <c r="EEH53" s="8"/>
      <c r="EEI53" s="8"/>
      <c r="EEJ53" s="8"/>
      <c r="EEK53" s="8"/>
      <c r="EEL53" s="8"/>
      <c r="EEM53" s="8"/>
      <c r="EEN53" s="8"/>
      <c r="EEO53" s="8"/>
      <c r="EEP53" s="8"/>
      <c r="EEQ53" s="8"/>
      <c r="EER53" s="8"/>
      <c r="EES53" s="8"/>
      <c r="EET53" s="8"/>
      <c r="EEU53" s="8"/>
      <c r="EEV53" s="8"/>
      <c r="EEW53" s="8"/>
      <c r="EEX53" s="8"/>
      <c r="EEY53" s="8"/>
      <c r="EEZ53" s="8"/>
      <c r="EFA53" s="8"/>
      <c r="EFB53" s="8"/>
      <c r="EFC53" s="8"/>
      <c r="EFD53" s="8"/>
      <c r="EFE53" s="8"/>
      <c r="EFF53" s="8"/>
      <c r="EFG53" s="8"/>
      <c r="EFH53" s="8"/>
      <c r="EFI53" s="8"/>
      <c r="EFJ53" s="8"/>
      <c r="EFK53" s="8"/>
      <c r="EFL53" s="8"/>
      <c r="EFM53" s="8"/>
      <c r="EFN53" s="8"/>
      <c r="EFO53" s="8"/>
      <c r="EFP53" s="8"/>
      <c r="EFQ53" s="8"/>
      <c r="EFR53" s="8"/>
      <c r="EFS53" s="8"/>
      <c r="EFT53" s="8"/>
      <c r="EFU53" s="8"/>
      <c r="EFV53" s="8"/>
      <c r="EFW53" s="8"/>
      <c r="EFX53" s="8"/>
      <c r="EFY53" s="8"/>
      <c r="EFZ53" s="8"/>
      <c r="EGA53" s="8"/>
      <c r="EGB53" s="8"/>
      <c r="EGC53" s="8"/>
      <c r="EGD53" s="8"/>
      <c r="EGE53" s="8"/>
      <c r="EGF53" s="8"/>
      <c r="EGG53" s="8"/>
      <c r="EGH53" s="8"/>
      <c r="EGI53" s="8"/>
      <c r="EGJ53" s="8"/>
      <c r="EGK53" s="8"/>
      <c r="EGL53" s="8"/>
      <c r="EGM53" s="8"/>
      <c r="EGN53" s="8"/>
      <c r="EGO53" s="8"/>
      <c r="EGP53" s="8"/>
      <c r="EGQ53" s="8"/>
      <c r="EGR53" s="8"/>
      <c r="EGS53" s="8"/>
      <c r="EGT53" s="8"/>
      <c r="EGU53" s="8"/>
      <c r="EGV53" s="8"/>
      <c r="EGW53" s="8"/>
      <c r="EGX53" s="8"/>
      <c r="EGY53" s="8"/>
      <c r="EGZ53" s="8"/>
      <c r="EHA53" s="8"/>
      <c r="EHB53" s="8"/>
      <c r="EHC53" s="8"/>
      <c r="EHD53" s="8"/>
      <c r="EHE53" s="8"/>
      <c r="EHF53" s="8"/>
      <c r="EHG53" s="8"/>
      <c r="EHH53" s="8"/>
      <c r="EHI53" s="8"/>
      <c r="EHJ53" s="8"/>
      <c r="EHK53" s="8"/>
      <c r="EHL53" s="8"/>
      <c r="EHM53" s="8"/>
      <c r="EHN53" s="8"/>
      <c r="EHO53" s="8"/>
      <c r="EHP53" s="8"/>
      <c r="EHQ53" s="8"/>
      <c r="EHR53" s="8"/>
      <c r="EHS53" s="8"/>
      <c r="EHT53" s="8"/>
      <c r="EHU53" s="8"/>
      <c r="EHV53" s="8"/>
      <c r="EHW53" s="8"/>
      <c r="EHX53" s="8"/>
      <c r="EHY53" s="8"/>
      <c r="EHZ53" s="8"/>
      <c r="EIA53" s="8"/>
      <c r="EIB53" s="8"/>
      <c r="EIC53" s="8"/>
      <c r="EID53" s="8"/>
      <c r="EIE53" s="8"/>
      <c r="EIF53" s="8"/>
      <c r="EIG53" s="8"/>
      <c r="EIH53" s="8"/>
      <c r="EII53" s="8"/>
      <c r="EIJ53" s="8"/>
      <c r="EIK53" s="8"/>
      <c r="EIL53" s="8"/>
      <c r="EIM53" s="8"/>
      <c r="EIN53" s="8"/>
      <c r="EIO53" s="8"/>
      <c r="EIP53" s="8"/>
      <c r="EIQ53" s="8"/>
      <c r="EIR53" s="8"/>
      <c r="EIS53" s="8"/>
      <c r="EIT53" s="8"/>
      <c r="EIU53" s="8"/>
      <c r="EIV53" s="8"/>
      <c r="EIW53" s="8"/>
      <c r="EIX53" s="8"/>
      <c r="EIY53" s="8"/>
      <c r="EIZ53" s="8"/>
      <c r="EJA53" s="8"/>
      <c r="EJB53" s="8"/>
      <c r="EJC53" s="8"/>
      <c r="EJD53" s="8"/>
      <c r="EJE53" s="8"/>
      <c r="EJF53" s="8"/>
      <c r="EJG53" s="8"/>
      <c r="EJH53" s="8"/>
      <c r="EJI53" s="8"/>
      <c r="EJJ53" s="8"/>
      <c r="EJK53" s="8"/>
      <c r="EJL53" s="8"/>
      <c r="EJM53" s="8"/>
      <c r="EJN53" s="8"/>
      <c r="EJO53" s="8"/>
      <c r="EJP53" s="8"/>
      <c r="EJQ53" s="8"/>
      <c r="EJR53" s="8"/>
      <c r="EJS53" s="8"/>
      <c r="EJT53" s="8"/>
      <c r="EJU53" s="8"/>
      <c r="EJV53" s="8"/>
      <c r="EJW53" s="8"/>
      <c r="EJX53" s="8"/>
      <c r="EJY53" s="8"/>
      <c r="EJZ53" s="8"/>
      <c r="EKA53" s="8"/>
      <c r="EKB53" s="8"/>
      <c r="EKC53" s="8"/>
      <c r="EKD53" s="8"/>
      <c r="EKE53" s="8"/>
      <c r="EKF53" s="8"/>
      <c r="EKG53" s="8"/>
      <c r="EKH53" s="8"/>
      <c r="EKI53" s="8"/>
      <c r="EKJ53" s="8"/>
      <c r="EKK53" s="8"/>
      <c r="EKL53" s="8"/>
      <c r="EKM53" s="8"/>
      <c r="EKN53" s="8"/>
      <c r="EKO53" s="8"/>
      <c r="EKP53" s="8"/>
      <c r="EKQ53" s="8"/>
      <c r="EKR53" s="8"/>
      <c r="EKS53" s="8"/>
      <c r="EKT53" s="8"/>
      <c r="EKU53" s="8"/>
      <c r="EKV53" s="8"/>
      <c r="EKW53" s="8"/>
      <c r="EKX53" s="8"/>
      <c r="EKY53" s="8"/>
      <c r="EKZ53" s="8"/>
      <c r="ELA53" s="8"/>
      <c r="ELB53" s="8"/>
      <c r="ELC53" s="8"/>
      <c r="ELD53" s="8"/>
      <c r="ELE53" s="8"/>
      <c r="ELF53" s="8"/>
      <c r="ELG53" s="8"/>
      <c r="ELH53" s="8"/>
      <c r="ELI53" s="8"/>
      <c r="ELJ53" s="8"/>
      <c r="ELK53" s="8"/>
      <c r="ELL53" s="8"/>
      <c r="ELM53" s="8"/>
      <c r="ELN53" s="8"/>
      <c r="ELO53" s="8"/>
      <c r="ELP53" s="8"/>
      <c r="ELQ53" s="8"/>
      <c r="ELR53" s="8"/>
      <c r="ELS53" s="8"/>
      <c r="ELT53" s="8"/>
      <c r="ELU53" s="8"/>
      <c r="ELV53" s="8"/>
      <c r="ELW53" s="8"/>
      <c r="ELX53" s="8"/>
      <c r="ELY53" s="8"/>
      <c r="ELZ53" s="8"/>
      <c r="EMA53" s="8"/>
      <c r="EMB53" s="8"/>
      <c r="EMC53" s="8"/>
      <c r="EMD53" s="8"/>
      <c r="EME53" s="8"/>
      <c r="EMF53" s="8"/>
      <c r="EMG53" s="8"/>
      <c r="EMH53" s="8"/>
      <c r="EMI53" s="8"/>
      <c r="EMJ53" s="8"/>
      <c r="EMK53" s="8"/>
      <c r="EML53" s="8"/>
      <c r="EMM53" s="8"/>
      <c r="EMN53" s="8"/>
      <c r="EMO53" s="8"/>
      <c r="EMP53" s="8"/>
      <c r="EMQ53" s="8"/>
      <c r="EMR53" s="8"/>
      <c r="EMS53" s="8"/>
      <c r="EMT53" s="8"/>
      <c r="EMU53" s="8"/>
      <c r="EMV53" s="8"/>
      <c r="EMW53" s="8"/>
      <c r="EMX53" s="8"/>
      <c r="EMY53" s="8"/>
      <c r="EMZ53" s="8"/>
      <c r="ENA53" s="8"/>
      <c r="ENB53" s="8"/>
      <c r="ENC53" s="8"/>
      <c r="END53" s="8"/>
      <c r="ENE53" s="8"/>
      <c r="ENF53" s="8"/>
      <c r="ENG53" s="8"/>
      <c r="ENH53" s="8"/>
      <c r="ENI53" s="8"/>
      <c r="ENJ53" s="8"/>
      <c r="ENK53" s="8"/>
      <c r="ENL53" s="8"/>
      <c r="ENM53" s="8"/>
      <c r="ENN53" s="8"/>
      <c r="ENO53" s="8"/>
      <c r="ENP53" s="8"/>
      <c r="ENQ53" s="8"/>
      <c r="ENR53" s="8"/>
      <c r="ENS53" s="8"/>
      <c r="ENT53" s="8"/>
      <c r="ENU53" s="8"/>
      <c r="ENV53" s="8"/>
      <c r="ENW53" s="8"/>
      <c r="ENX53" s="8"/>
      <c r="ENY53" s="8"/>
      <c r="ENZ53" s="8"/>
      <c r="EOA53" s="8"/>
      <c r="EOB53" s="8"/>
      <c r="EOC53" s="8"/>
      <c r="EOD53" s="8"/>
      <c r="EOE53" s="8"/>
      <c r="EOF53" s="8"/>
      <c r="EOG53" s="8"/>
      <c r="EOH53" s="8"/>
      <c r="EOI53" s="8"/>
      <c r="EOJ53" s="8"/>
      <c r="EOK53" s="8"/>
      <c r="EOL53" s="8"/>
      <c r="EOM53" s="8"/>
      <c r="EON53" s="8"/>
      <c r="EOO53" s="8"/>
      <c r="EOP53" s="8"/>
      <c r="EOQ53" s="8"/>
      <c r="EOR53" s="8"/>
      <c r="EOS53" s="8"/>
      <c r="EOT53" s="8"/>
      <c r="EOU53" s="8"/>
      <c r="EOV53" s="8"/>
      <c r="EOW53" s="8"/>
      <c r="EOX53" s="8"/>
      <c r="EOY53" s="8"/>
      <c r="EOZ53" s="8"/>
      <c r="EPA53" s="8"/>
      <c r="EPB53" s="8"/>
      <c r="EPC53" s="8"/>
      <c r="EPD53" s="8"/>
      <c r="EPE53" s="8"/>
      <c r="EPF53" s="8"/>
      <c r="EPG53" s="8"/>
      <c r="EPH53" s="8"/>
      <c r="EPI53" s="8"/>
      <c r="EPJ53" s="8"/>
      <c r="EPK53" s="8"/>
      <c r="EPL53" s="8"/>
      <c r="EPM53" s="8"/>
      <c r="EPN53" s="8"/>
      <c r="EPO53" s="8"/>
      <c r="EPP53" s="8"/>
      <c r="EPQ53" s="8"/>
      <c r="EPR53" s="8"/>
      <c r="EPS53" s="8"/>
      <c r="EPT53" s="8"/>
      <c r="EPU53" s="8"/>
      <c r="EPV53" s="8"/>
      <c r="EPW53" s="8"/>
      <c r="EPX53" s="8"/>
      <c r="EPY53" s="8"/>
      <c r="EPZ53" s="8"/>
      <c r="EQA53" s="8"/>
      <c r="EQB53" s="8"/>
      <c r="EQC53" s="8"/>
      <c r="EQD53" s="8"/>
      <c r="EQE53" s="8"/>
      <c r="EQF53" s="8"/>
      <c r="EQG53" s="8"/>
      <c r="EQH53" s="8"/>
      <c r="EQI53" s="8"/>
      <c r="EQJ53" s="8"/>
      <c r="EQK53" s="8"/>
      <c r="EQL53" s="8"/>
      <c r="EQM53" s="8"/>
      <c r="EQN53" s="8"/>
      <c r="EQO53" s="8"/>
      <c r="EQP53" s="8"/>
      <c r="EQQ53" s="8"/>
      <c r="EQR53" s="8"/>
      <c r="EQS53" s="8"/>
      <c r="EQT53" s="8"/>
      <c r="EQU53" s="8"/>
      <c r="EQV53" s="8"/>
      <c r="EQW53" s="8"/>
      <c r="EQX53" s="8"/>
      <c r="EQY53" s="8"/>
      <c r="EQZ53" s="8"/>
      <c r="ERA53" s="8"/>
      <c r="ERB53" s="8"/>
      <c r="ERC53" s="8"/>
      <c r="ERD53" s="8"/>
      <c r="ERE53" s="8"/>
      <c r="ERF53" s="8"/>
      <c r="ERG53" s="8"/>
      <c r="ERH53" s="8"/>
      <c r="ERI53" s="8"/>
      <c r="ERJ53" s="8"/>
      <c r="ERK53" s="8"/>
      <c r="ERL53" s="8"/>
      <c r="ERM53" s="8"/>
      <c r="ERN53" s="8"/>
      <c r="ERO53" s="8"/>
      <c r="ERP53" s="8"/>
      <c r="ERQ53" s="8"/>
      <c r="ERR53" s="8"/>
      <c r="ERS53" s="8"/>
      <c r="ERT53" s="8"/>
      <c r="ERU53" s="8"/>
      <c r="ERV53" s="8"/>
      <c r="ERW53" s="8"/>
      <c r="ERX53" s="8"/>
      <c r="ERY53" s="8"/>
      <c r="ERZ53" s="8"/>
      <c r="ESA53" s="8"/>
      <c r="ESB53" s="8"/>
      <c r="ESC53" s="8"/>
      <c r="ESD53" s="8"/>
      <c r="ESE53" s="8"/>
      <c r="ESF53" s="8"/>
      <c r="ESG53" s="8"/>
      <c r="ESH53" s="8"/>
      <c r="ESI53" s="8"/>
      <c r="ESJ53" s="8"/>
      <c r="ESK53" s="8"/>
      <c r="ESL53" s="8"/>
      <c r="ESM53" s="8"/>
      <c r="ESN53" s="8"/>
      <c r="ESO53" s="8"/>
      <c r="ESP53" s="8"/>
      <c r="ESQ53" s="8"/>
      <c r="ESR53" s="8"/>
      <c r="ESS53" s="8"/>
      <c r="EST53" s="8"/>
      <c r="ESU53" s="8"/>
      <c r="ESV53" s="8"/>
      <c r="ESW53" s="8"/>
      <c r="ESX53" s="8"/>
      <c r="ESY53" s="8"/>
      <c r="ESZ53" s="8"/>
      <c r="ETA53" s="8"/>
      <c r="ETB53" s="8"/>
      <c r="ETC53" s="8"/>
      <c r="ETD53" s="8"/>
      <c r="ETE53" s="8"/>
      <c r="ETF53" s="8"/>
      <c r="ETG53" s="8"/>
      <c r="ETH53" s="8"/>
      <c r="ETI53" s="8"/>
      <c r="ETJ53" s="8"/>
      <c r="ETK53" s="8"/>
      <c r="ETL53" s="8"/>
      <c r="ETM53" s="8"/>
      <c r="ETN53" s="8"/>
      <c r="ETO53" s="8"/>
      <c r="ETP53" s="8"/>
      <c r="ETQ53" s="8"/>
      <c r="ETR53" s="8"/>
      <c r="ETS53" s="8"/>
      <c r="ETT53" s="8"/>
      <c r="ETU53" s="8"/>
      <c r="ETV53" s="8"/>
      <c r="ETW53" s="8"/>
      <c r="ETX53" s="8"/>
      <c r="ETY53" s="8"/>
      <c r="ETZ53" s="8"/>
      <c r="EUA53" s="8"/>
      <c r="EUB53" s="8"/>
      <c r="EUC53" s="8"/>
      <c r="EUD53" s="8"/>
      <c r="EUE53" s="8"/>
      <c r="EUF53" s="8"/>
      <c r="EUG53" s="8"/>
      <c r="EUH53" s="8"/>
      <c r="EUI53" s="8"/>
      <c r="EUJ53" s="8"/>
      <c r="EUK53" s="8"/>
      <c r="EUL53" s="8"/>
      <c r="EUM53" s="8"/>
      <c r="EUN53" s="8"/>
      <c r="EUO53" s="8"/>
      <c r="EUP53" s="8"/>
      <c r="EUQ53" s="8"/>
      <c r="EUR53" s="8"/>
      <c r="EUS53" s="8"/>
      <c r="EUT53" s="8"/>
      <c r="EUU53" s="8"/>
      <c r="EUV53" s="8"/>
      <c r="EUW53" s="8"/>
      <c r="EUX53" s="8"/>
      <c r="EUY53" s="8"/>
      <c r="EUZ53" s="8"/>
      <c r="EVA53" s="8"/>
      <c r="EVB53" s="8"/>
      <c r="EVC53" s="8"/>
      <c r="EVD53" s="8"/>
      <c r="EVE53" s="8"/>
      <c r="EVF53" s="8"/>
      <c r="EVG53" s="8"/>
      <c r="EVH53" s="8"/>
      <c r="EVI53" s="8"/>
      <c r="EVJ53" s="8"/>
      <c r="EVK53" s="8"/>
      <c r="EVL53" s="8"/>
      <c r="EVM53" s="8"/>
      <c r="EVN53" s="8"/>
      <c r="EVO53" s="8"/>
      <c r="EVP53" s="8"/>
      <c r="EVQ53" s="8"/>
      <c r="EVR53" s="8"/>
      <c r="EVS53" s="8"/>
      <c r="EVT53" s="8"/>
      <c r="EVU53" s="8"/>
      <c r="EVV53" s="8"/>
      <c r="EVW53" s="8"/>
      <c r="EVX53" s="8"/>
      <c r="EVY53" s="8"/>
      <c r="EVZ53" s="8"/>
      <c r="EWA53" s="8"/>
      <c r="EWB53" s="8"/>
      <c r="EWC53" s="8"/>
      <c r="EWD53" s="8"/>
      <c r="EWE53" s="8"/>
      <c r="EWF53" s="8"/>
      <c r="EWG53" s="8"/>
      <c r="EWH53" s="8"/>
      <c r="EWI53" s="8"/>
      <c r="EWJ53" s="8"/>
      <c r="EWK53" s="8"/>
      <c r="EWL53" s="8"/>
      <c r="EWM53" s="8"/>
      <c r="EWN53" s="8"/>
      <c r="EWO53" s="8"/>
      <c r="EWP53" s="8"/>
      <c r="EWQ53" s="8"/>
      <c r="EWR53" s="8"/>
      <c r="EWS53" s="8"/>
      <c r="EWT53" s="8"/>
      <c r="EWU53" s="8"/>
      <c r="EWV53" s="8"/>
      <c r="EWW53" s="8"/>
      <c r="EWX53" s="8"/>
      <c r="EWY53" s="8"/>
      <c r="EWZ53" s="8"/>
      <c r="EXA53" s="8"/>
      <c r="EXB53" s="8"/>
      <c r="EXC53" s="8"/>
      <c r="EXD53" s="8"/>
      <c r="EXE53" s="8"/>
      <c r="EXF53" s="8"/>
      <c r="EXG53" s="8"/>
      <c r="EXH53" s="8"/>
      <c r="EXI53" s="8"/>
      <c r="EXJ53" s="8"/>
      <c r="EXK53" s="8"/>
      <c r="EXL53" s="8"/>
      <c r="EXM53" s="8"/>
      <c r="EXN53" s="8"/>
      <c r="EXO53" s="8"/>
      <c r="EXP53" s="8"/>
      <c r="EXQ53" s="8"/>
      <c r="EXR53" s="8"/>
      <c r="EXS53" s="8"/>
      <c r="EXT53" s="8"/>
      <c r="EXU53" s="8"/>
      <c r="EXV53" s="8"/>
      <c r="EXW53" s="8"/>
      <c r="EXX53" s="8"/>
      <c r="EXY53" s="8"/>
      <c r="EXZ53" s="8"/>
      <c r="EYA53" s="8"/>
      <c r="EYB53" s="8"/>
      <c r="EYC53" s="8"/>
      <c r="EYD53" s="8"/>
      <c r="EYE53" s="8"/>
      <c r="EYF53" s="8"/>
      <c r="EYG53" s="8"/>
      <c r="EYH53" s="8"/>
      <c r="EYI53" s="8"/>
      <c r="EYJ53" s="8"/>
      <c r="EYK53" s="8"/>
      <c r="EYL53" s="8"/>
      <c r="EYM53" s="8"/>
      <c r="EYN53" s="8"/>
      <c r="EYO53" s="8"/>
      <c r="EYP53" s="8"/>
      <c r="EYQ53" s="8"/>
      <c r="EYR53" s="8"/>
      <c r="EYS53" s="8"/>
      <c r="EYT53" s="8"/>
      <c r="EYU53" s="8"/>
      <c r="EYV53" s="8"/>
      <c r="EYW53" s="8"/>
      <c r="EYX53" s="8"/>
      <c r="EYY53" s="8"/>
      <c r="EYZ53" s="8"/>
      <c r="EZA53" s="8"/>
      <c r="EZB53" s="8"/>
      <c r="EZC53" s="8"/>
      <c r="EZD53" s="8"/>
      <c r="EZE53" s="8"/>
      <c r="EZF53" s="8"/>
      <c r="EZG53" s="8"/>
      <c r="EZH53" s="8"/>
      <c r="EZI53" s="8"/>
      <c r="EZJ53" s="8"/>
      <c r="EZK53" s="8"/>
      <c r="EZL53" s="8"/>
      <c r="EZM53" s="8"/>
      <c r="EZN53" s="8"/>
      <c r="EZO53" s="8"/>
      <c r="EZP53" s="8"/>
      <c r="EZQ53" s="8"/>
      <c r="EZR53" s="8"/>
      <c r="EZS53" s="8"/>
      <c r="EZT53" s="8"/>
      <c r="EZU53" s="8"/>
      <c r="EZV53" s="8"/>
      <c r="EZW53" s="8"/>
      <c r="EZX53" s="8"/>
      <c r="EZY53" s="8"/>
      <c r="EZZ53" s="8"/>
      <c r="FAA53" s="8"/>
      <c r="FAB53" s="8"/>
      <c r="FAC53" s="8"/>
      <c r="FAD53" s="8"/>
      <c r="FAE53" s="8"/>
      <c r="FAF53" s="8"/>
      <c r="FAG53" s="8"/>
      <c r="FAH53" s="8"/>
      <c r="FAI53" s="8"/>
      <c r="FAJ53" s="8"/>
      <c r="FAK53" s="8"/>
      <c r="FAL53" s="8"/>
      <c r="FAM53" s="8"/>
      <c r="FAN53" s="8"/>
      <c r="FAO53" s="8"/>
      <c r="FAP53" s="8"/>
      <c r="FAQ53" s="8"/>
      <c r="FAR53" s="8"/>
      <c r="FAS53" s="8"/>
      <c r="FAT53" s="8"/>
      <c r="FAU53" s="8"/>
      <c r="FAV53" s="8"/>
      <c r="FAW53" s="8"/>
      <c r="FAX53" s="8"/>
      <c r="FAY53" s="8"/>
      <c r="FAZ53" s="8"/>
      <c r="FBA53" s="8"/>
      <c r="FBB53" s="8"/>
      <c r="FBC53" s="8"/>
      <c r="FBD53" s="8"/>
      <c r="FBE53" s="8"/>
      <c r="FBF53" s="8"/>
      <c r="FBG53" s="8"/>
      <c r="FBH53" s="8"/>
      <c r="FBI53" s="8"/>
      <c r="FBJ53" s="8"/>
      <c r="FBK53" s="8"/>
      <c r="FBL53" s="8"/>
      <c r="FBM53" s="8"/>
      <c r="FBN53" s="8"/>
      <c r="FBO53" s="8"/>
      <c r="FBP53" s="8"/>
      <c r="FBQ53" s="8"/>
      <c r="FBR53" s="8"/>
      <c r="FBS53" s="8"/>
      <c r="FBT53" s="8"/>
      <c r="FBU53" s="8"/>
      <c r="FBV53" s="8"/>
      <c r="FBW53" s="8"/>
      <c r="FBX53" s="8"/>
      <c r="FBY53" s="8"/>
      <c r="FBZ53" s="8"/>
      <c r="FCA53" s="8"/>
      <c r="FCB53" s="8"/>
      <c r="FCC53" s="8"/>
      <c r="FCD53" s="8"/>
      <c r="FCE53" s="8"/>
      <c r="FCF53" s="8"/>
      <c r="FCG53" s="8"/>
      <c r="FCH53" s="8"/>
      <c r="FCI53" s="8"/>
      <c r="FCJ53" s="8"/>
      <c r="FCK53" s="8"/>
      <c r="FCL53" s="8"/>
      <c r="FCM53" s="8"/>
      <c r="FCN53" s="8"/>
      <c r="FCO53" s="8"/>
      <c r="FCP53" s="8"/>
      <c r="FCQ53" s="8"/>
      <c r="FCR53" s="8"/>
      <c r="FCS53" s="8"/>
      <c r="FCT53" s="8"/>
      <c r="FCU53" s="8"/>
      <c r="FCV53" s="8"/>
      <c r="FCW53" s="8"/>
      <c r="FCX53" s="8"/>
      <c r="FCY53" s="8"/>
      <c r="FCZ53" s="8"/>
      <c r="FDA53" s="8"/>
      <c r="FDB53" s="8"/>
      <c r="FDC53" s="8"/>
      <c r="FDD53" s="8"/>
      <c r="FDE53" s="8"/>
      <c r="FDF53" s="8"/>
      <c r="FDG53" s="8"/>
      <c r="FDH53" s="8"/>
      <c r="FDI53" s="8"/>
      <c r="FDJ53" s="8"/>
      <c r="FDK53" s="8"/>
      <c r="FDL53" s="8"/>
      <c r="FDM53" s="8"/>
      <c r="FDN53" s="8"/>
      <c r="FDO53" s="8"/>
      <c r="FDP53" s="8"/>
      <c r="FDQ53" s="8"/>
      <c r="FDR53" s="8"/>
      <c r="FDS53" s="8"/>
      <c r="FDT53" s="8"/>
      <c r="FDU53" s="8"/>
      <c r="FDV53" s="8"/>
      <c r="FDW53" s="8"/>
      <c r="FDX53" s="8"/>
      <c r="FDY53" s="8"/>
      <c r="FDZ53" s="8"/>
      <c r="FEA53" s="8"/>
      <c r="FEB53" s="8"/>
      <c r="FEC53" s="8"/>
      <c r="FED53" s="8"/>
      <c r="FEE53" s="8"/>
      <c r="FEF53" s="8"/>
      <c r="FEG53" s="8"/>
      <c r="FEH53" s="8"/>
      <c r="FEI53" s="8"/>
      <c r="FEJ53" s="8"/>
      <c r="FEK53" s="8"/>
      <c r="FEL53" s="8"/>
      <c r="FEM53" s="8"/>
      <c r="FEN53" s="8"/>
      <c r="FEO53" s="8"/>
      <c r="FEP53" s="8"/>
      <c r="FEQ53" s="8"/>
      <c r="FER53" s="8"/>
      <c r="FES53" s="8"/>
      <c r="FET53" s="8"/>
      <c r="FEU53" s="8"/>
      <c r="FEV53" s="8"/>
      <c r="FEW53" s="8"/>
      <c r="FEX53" s="8"/>
      <c r="FEY53" s="8"/>
      <c r="FEZ53" s="8"/>
      <c r="FFA53" s="8"/>
      <c r="FFB53" s="8"/>
      <c r="FFC53" s="8"/>
      <c r="FFD53" s="8"/>
      <c r="FFE53" s="8"/>
      <c r="FFF53" s="8"/>
      <c r="FFG53" s="8"/>
      <c r="FFH53" s="8"/>
      <c r="FFI53" s="8"/>
      <c r="FFJ53" s="8"/>
      <c r="FFK53" s="8"/>
      <c r="FFL53" s="8"/>
      <c r="FFM53" s="8"/>
      <c r="FFN53" s="8"/>
      <c r="FFO53" s="8"/>
      <c r="FFP53" s="8"/>
      <c r="FFQ53" s="8"/>
      <c r="FFR53" s="8"/>
      <c r="FFS53" s="8"/>
      <c r="FFT53" s="8"/>
      <c r="FFU53" s="8"/>
      <c r="FFV53" s="8"/>
      <c r="FFW53" s="8"/>
      <c r="FFX53" s="8"/>
      <c r="FFY53" s="8"/>
      <c r="FFZ53" s="8"/>
      <c r="FGA53" s="8"/>
      <c r="FGB53" s="8"/>
      <c r="FGC53" s="8"/>
      <c r="FGD53" s="8"/>
      <c r="FGE53" s="8"/>
      <c r="FGF53" s="8"/>
      <c r="FGG53" s="8"/>
      <c r="FGH53" s="8"/>
      <c r="FGI53" s="8"/>
      <c r="FGJ53" s="8"/>
      <c r="FGK53" s="8"/>
      <c r="FGL53" s="8"/>
      <c r="FGM53" s="8"/>
      <c r="FGN53" s="8"/>
      <c r="FGO53" s="8"/>
      <c r="FGP53" s="8"/>
      <c r="FGQ53" s="8"/>
      <c r="FGR53" s="8"/>
      <c r="FGS53" s="8"/>
      <c r="FGT53" s="8"/>
      <c r="FGU53" s="8"/>
      <c r="FGV53" s="8"/>
      <c r="FGW53" s="8"/>
      <c r="FGX53" s="8"/>
      <c r="FGY53" s="8"/>
      <c r="FGZ53" s="8"/>
      <c r="FHA53" s="8"/>
      <c r="FHB53" s="8"/>
      <c r="FHC53" s="8"/>
      <c r="FHD53" s="8"/>
      <c r="FHE53" s="8"/>
      <c r="FHF53" s="8"/>
      <c r="FHG53" s="8"/>
      <c r="FHH53" s="8"/>
      <c r="FHI53" s="8"/>
      <c r="FHJ53" s="8"/>
      <c r="FHK53" s="8"/>
      <c r="FHL53" s="8"/>
      <c r="FHM53" s="8"/>
      <c r="FHN53" s="8"/>
      <c r="FHO53" s="8"/>
      <c r="FHP53" s="8"/>
      <c r="FHQ53" s="8"/>
      <c r="FHR53" s="8"/>
      <c r="FHS53" s="8"/>
      <c r="FHT53" s="8"/>
      <c r="FHU53" s="8"/>
      <c r="FHV53" s="8"/>
      <c r="FHW53" s="8"/>
      <c r="FHX53" s="8"/>
      <c r="FHY53" s="8"/>
      <c r="FHZ53" s="8"/>
      <c r="FIA53" s="8"/>
      <c r="FIB53" s="8"/>
      <c r="FIC53" s="8"/>
      <c r="FID53" s="8"/>
      <c r="FIE53" s="8"/>
      <c r="FIF53" s="8"/>
      <c r="FIG53" s="8"/>
      <c r="FIH53" s="8"/>
      <c r="FII53" s="8"/>
      <c r="FIJ53" s="8"/>
      <c r="FIK53" s="8"/>
      <c r="FIL53" s="8"/>
      <c r="FIM53" s="8"/>
      <c r="FIN53" s="8"/>
      <c r="FIO53" s="8"/>
      <c r="FIP53" s="8"/>
      <c r="FIQ53" s="8"/>
      <c r="FIR53" s="8"/>
      <c r="FIS53" s="8"/>
      <c r="FIT53" s="8"/>
      <c r="FIU53" s="8"/>
      <c r="FIV53" s="8"/>
      <c r="FIW53" s="8"/>
      <c r="FIX53" s="8"/>
      <c r="FIY53" s="8"/>
      <c r="FIZ53" s="8"/>
      <c r="FJA53" s="8"/>
      <c r="FJB53" s="8"/>
      <c r="FJC53" s="8"/>
      <c r="FJD53" s="8"/>
      <c r="FJE53" s="8"/>
      <c r="FJF53" s="8"/>
      <c r="FJG53" s="8"/>
      <c r="FJH53" s="8"/>
      <c r="FJI53" s="8"/>
      <c r="FJJ53" s="8"/>
      <c r="FJK53" s="8"/>
      <c r="FJL53" s="8"/>
      <c r="FJM53" s="8"/>
      <c r="FJN53" s="8"/>
      <c r="FJO53" s="8"/>
      <c r="FJP53" s="8"/>
      <c r="FJQ53" s="8"/>
      <c r="FJR53" s="8"/>
      <c r="FJS53" s="8"/>
      <c r="FJT53" s="8"/>
      <c r="FJU53" s="8"/>
      <c r="FJV53" s="8"/>
      <c r="FJW53" s="8"/>
      <c r="FJX53" s="8"/>
      <c r="FJY53" s="8"/>
      <c r="FJZ53" s="8"/>
      <c r="FKA53" s="8"/>
      <c r="FKB53" s="8"/>
      <c r="FKC53" s="8"/>
      <c r="FKD53" s="8"/>
      <c r="FKE53" s="8"/>
      <c r="FKF53" s="8"/>
      <c r="FKG53" s="8"/>
      <c r="FKH53" s="8"/>
      <c r="FKI53" s="8"/>
      <c r="FKJ53" s="8"/>
      <c r="FKK53" s="8"/>
      <c r="FKL53" s="8"/>
      <c r="FKM53" s="8"/>
      <c r="FKN53" s="8"/>
      <c r="FKO53" s="8"/>
      <c r="FKP53" s="8"/>
      <c r="FKQ53" s="8"/>
      <c r="FKR53" s="8"/>
      <c r="FKS53" s="8"/>
      <c r="FKT53" s="8"/>
      <c r="FKU53" s="8"/>
      <c r="FKV53" s="8"/>
      <c r="FKW53" s="8"/>
      <c r="FKX53" s="8"/>
      <c r="FKY53" s="8"/>
      <c r="FKZ53" s="8"/>
      <c r="FLA53" s="8"/>
      <c r="FLB53" s="8"/>
      <c r="FLC53" s="8"/>
      <c r="FLD53" s="8"/>
      <c r="FLE53" s="8"/>
      <c r="FLF53" s="8"/>
      <c r="FLG53" s="8"/>
      <c r="FLH53" s="8"/>
      <c r="FLI53" s="8"/>
      <c r="FLJ53" s="8"/>
      <c r="FLK53" s="8"/>
      <c r="FLL53" s="8"/>
      <c r="FLM53" s="8"/>
      <c r="FLN53" s="8"/>
      <c r="FLO53" s="8"/>
      <c r="FLP53" s="8"/>
      <c r="FLQ53" s="8"/>
      <c r="FLR53" s="8"/>
      <c r="FLS53" s="8"/>
      <c r="FLT53" s="8"/>
      <c r="FLU53" s="8"/>
      <c r="FLV53" s="8"/>
      <c r="FLW53" s="8"/>
      <c r="FLX53" s="8"/>
      <c r="FLY53" s="8"/>
      <c r="FLZ53" s="8"/>
      <c r="FMA53" s="8"/>
      <c r="FMB53" s="8"/>
      <c r="FMC53" s="8"/>
      <c r="FMD53" s="8"/>
      <c r="FME53" s="8"/>
      <c r="FMF53" s="8"/>
      <c r="FMG53" s="8"/>
      <c r="FMH53" s="8"/>
      <c r="FMI53" s="8"/>
      <c r="FMJ53" s="8"/>
      <c r="FMK53" s="8"/>
      <c r="FML53" s="8"/>
      <c r="FMM53" s="8"/>
      <c r="FMN53" s="8"/>
      <c r="FMO53" s="8"/>
      <c r="FMP53" s="8"/>
      <c r="FMQ53" s="8"/>
      <c r="FMR53" s="8"/>
      <c r="FMS53" s="8"/>
      <c r="FMT53" s="8"/>
      <c r="FMU53" s="8"/>
      <c r="FMV53" s="8"/>
      <c r="FMW53" s="8"/>
      <c r="FMX53" s="8"/>
      <c r="FMY53" s="8"/>
      <c r="FMZ53" s="8"/>
      <c r="FNA53" s="8"/>
      <c r="FNB53" s="8"/>
      <c r="FNC53" s="8"/>
      <c r="FND53" s="8"/>
      <c r="FNE53" s="8"/>
      <c r="FNF53" s="8"/>
      <c r="FNG53" s="8"/>
      <c r="FNH53" s="8"/>
      <c r="FNI53" s="8"/>
      <c r="FNJ53" s="8"/>
      <c r="FNK53" s="8"/>
      <c r="FNL53" s="8"/>
      <c r="FNM53" s="8"/>
      <c r="FNN53" s="8"/>
      <c r="FNO53" s="8"/>
      <c r="FNP53" s="8"/>
      <c r="FNQ53" s="8"/>
      <c r="FNR53" s="8"/>
      <c r="FNS53" s="8"/>
      <c r="FNT53" s="8"/>
      <c r="FNU53" s="8"/>
      <c r="FNV53" s="8"/>
      <c r="FNW53" s="8"/>
      <c r="FNX53" s="8"/>
      <c r="FNY53" s="8"/>
      <c r="FNZ53" s="8"/>
      <c r="FOA53" s="8"/>
      <c r="FOB53" s="8"/>
      <c r="FOC53" s="8"/>
      <c r="FOD53" s="8"/>
      <c r="FOE53" s="8"/>
      <c r="FOF53" s="8"/>
      <c r="FOG53" s="8"/>
      <c r="FOH53" s="8"/>
      <c r="FOI53" s="8"/>
      <c r="FOJ53" s="8"/>
      <c r="FOK53" s="8"/>
      <c r="FOL53" s="8"/>
      <c r="FOM53" s="8"/>
      <c r="FON53" s="8"/>
      <c r="FOO53" s="8"/>
      <c r="FOP53" s="8"/>
      <c r="FOQ53" s="8"/>
      <c r="FOR53" s="8"/>
      <c r="FOS53" s="8"/>
      <c r="FOT53" s="8"/>
      <c r="FOU53" s="8"/>
      <c r="FOV53" s="8"/>
      <c r="FOW53" s="8"/>
      <c r="FOX53" s="8"/>
      <c r="FOY53" s="8"/>
      <c r="FOZ53" s="8"/>
      <c r="FPA53" s="8"/>
      <c r="FPB53" s="8"/>
      <c r="FPC53" s="8"/>
      <c r="FPD53" s="8"/>
      <c r="FPE53" s="8"/>
      <c r="FPF53" s="8"/>
      <c r="FPG53" s="8"/>
      <c r="FPH53" s="8"/>
      <c r="FPI53" s="8"/>
      <c r="FPJ53" s="8"/>
      <c r="FPK53" s="8"/>
      <c r="FPL53" s="8"/>
      <c r="FPM53" s="8"/>
      <c r="FPN53" s="8"/>
      <c r="FPO53" s="8"/>
      <c r="FPP53" s="8"/>
      <c r="FPQ53" s="8"/>
      <c r="FPR53" s="8"/>
      <c r="FPS53" s="8"/>
      <c r="FPT53" s="8"/>
      <c r="FPU53" s="8"/>
      <c r="FPV53" s="8"/>
      <c r="FPW53" s="8"/>
      <c r="FPX53" s="8"/>
      <c r="FPY53" s="8"/>
      <c r="FPZ53" s="8"/>
      <c r="FQA53" s="8"/>
      <c r="FQB53" s="8"/>
      <c r="FQC53" s="8"/>
      <c r="FQD53" s="8"/>
      <c r="FQE53" s="8"/>
      <c r="FQF53" s="8"/>
      <c r="FQG53" s="8"/>
      <c r="FQH53" s="8"/>
      <c r="FQI53" s="8"/>
      <c r="FQJ53" s="8"/>
      <c r="FQK53" s="8"/>
      <c r="FQL53" s="8"/>
      <c r="FQM53" s="8"/>
      <c r="FQN53" s="8"/>
      <c r="FQO53" s="8"/>
      <c r="FQP53" s="8"/>
      <c r="FQQ53" s="8"/>
      <c r="FQR53" s="8"/>
      <c r="FQS53" s="8"/>
      <c r="FQT53" s="8"/>
      <c r="FQU53" s="8"/>
      <c r="FQV53" s="8"/>
      <c r="FQW53" s="8"/>
      <c r="FQX53" s="8"/>
      <c r="FQY53" s="8"/>
      <c r="FQZ53" s="8"/>
      <c r="FRA53" s="8"/>
      <c r="FRB53" s="8"/>
      <c r="FRC53" s="8"/>
      <c r="FRD53" s="8"/>
      <c r="FRE53" s="8"/>
      <c r="FRF53" s="8"/>
      <c r="FRG53" s="8"/>
      <c r="FRH53" s="8"/>
      <c r="FRI53" s="8"/>
      <c r="FRJ53" s="8"/>
      <c r="FRK53" s="8"/>
      <c r="FRL53" s="8"/>
      <c r="FRM53" s="8"/>
      <c r="FRN53" s="8"/>
      <c r="FRO53" s="8"/>
      <c r="FRP53" s="8"/>
      <c r="FRQ53" s="8"/>
      <c r="FRR53" s="8"/>
      <c r="FRS53" s="8"/>
      <c r="FRT53" s="8"/>
      <c r="FRU53" s="8"/>
      <c r="FRV53" s="8"/>
      <c r="FRW53" s="8"/>
      <c r="FRX53" s="8"/>
      <c r="FRY53" s="8"/>
      <c r="FRZ53" s="8"/>
      <c r="FSA53" s="8"/>
      <c r="FSB53" s="8"/>
      <c r="FSC53" s="8"/>
      <c r="FSD53" s="8"/>
      <c r="FSE53" s="8"/>
      <c r="FSF53" s="8"/>
      <c r="FSG53" s="8"/>
      <c r="FSH53" s="8"/>
      <c r="FSI53" s="8"/>
      <c r="FSJ53" s="8"/>
      <c r="FSK53" s="8"/>
      <c r="FSL53" s="8"/>
      <c r="FSM53" s="8"/>
      <c r="FSN53" s="8"/>
      <c r="FSO53" s="8"/>
      <c r="FSP53" s="8"/>
      <c r="FSQ53" s="8"/>
      <c r="FSR53" s="8"/>
      <c r="FSS53" s="8"/>
      <c r="FST53" s="8"/>
      <c r="FSU53" s="8"/>
      <c r="FSV53" s="8"/>
      <c r="FSW53" s="8"/>
      <c r="FSX53" s="8"/>
      <c r="FSY53" s="8"/>
      <c r="FSZ53" s="8"/>
      <c r="FTA53" s="8"/>
      <c r="FTB53" s="8"/>
      <c r="FTC53" s="8"/>
      <c r="FTD53" s="8"/>
      <c r="FTE53" s="8"/>
      <c r="FTF53" s="8"/>
      <c r="FTG53" s="8"/>
      <c r="FTH53" s="8"/>
      <c r="FTI53" s="8"/>
      <c r="FTJ53" s="8"/>
      <c r="FTK53" s="8"/>
      <c r="FTL53" s="8"/>
      <c r="FTM53" s="8"/>
      <c r="FTN53" s="8"/>
      <c r="FTO53" s="8"/>
      <c r="FTP53" s="8"/>
      <c r="FTQ53" s="8"/>
      <c r="FTR53" s="8"/>
      <c r="FTS53" s="8"/>
      <c r="FTT53" s="8"/>
      <c r="FTU53" s="8"/>
      <c r="FTV53" s="8"/>
      <c r="FTW53" s="8"/>
      <c r="FTX53" s="8"/>
      <c r="FTY53" s="8"/>
      <c r="FTZ53" s="8"/>
      <c r="FUA53" s="8"/>
      <c r="FUB53" s="8"/>
      <c r="FUC53" s="8"/>
      <c r="FUD53" s="8"/>
      <c r="FUE53" s="8"/>
      <c r="FUF53" s="8"/>
      <c r="FUG53" s="8"/>
      <c r="FUH53" s="8"/>
      <c r="FUI53" s="8"/>
      <c r="FUJ53" s="8"/>
      <c r="FUK53" s="8"/>
      <c r="FUL53" s="8"/>
      <c r="FUM53" s="8"/>
      <c r="FUN53" s="8"/>
      <c r="FUO53" s="8"/>
      <c r="FUP53" s="8"/>
      <c r="FUQ53" s="8"/>
      <c r="FUR53" s="8"/>
      <c r="FUS53" s="8"/>
      <c r="FUT53" s="8"/>
      <c r="FUU53" s="8"/>
      <c r="FUV53" s="8"/>
      <c r="FUW53" s="8"/>
      <c r="FUX53" s="8"/>
      <c r="FUY53" s="8"/>
      <c r="FUZ53" s="8"/>
      <c r="FVA53" s="8"/>
      <c r="FVB53" s="8"/>
      <c r="FVC53" s="8"/>
      <c r="FVD53" s="8"/>
      <c r="FVE53" s="8"/>
      <c r="FVF53" s="8"/>
      <c r="FVG53" s="8"/>
      <c r="FVH53" s="8"/>
      <c r="FVI53" s="8"/>
      <c r="FVJ53" s="8"/>
      <c r="FVK53" s="8"/>
      <c r="FVL53" s="8"/>
      <c r="FVM53" s="8"/>
      <c r="FVN53" s="8"/>
      <c r="FVO53" s="8"/>
      <c r="FVP53" s="8"/>
      <c r="FVQ53" s="8"/>
      <c r="FVR53" s="8"/>
      <c r="FVS53" s="8"/>
      <c r="FVT53" s="8"/>
      <c r="FVU53" s="8"/>
      <c r="FVV53" s="8"/>
      <c r="FVW53" s="8"/>
      <c r="FVX53" s="8"/>
      <c r="FVY53" s="8"/>
      <c r="FVZ53" s="8"/>
      <c r="FWA53" s="8"/>
      <c r="FWB53" s="8"/>
      <c r="FWC53" s="8"/>
      <c r="FWD53" s="8"/>
      <c r="FWE53" s="8"/>
      <c r="FWF53" s="8"/>
      <c r="FWG53" s="8"/>
      <c r="FWH53" s="8"/>
      <c r="FWI53" s="8"/>
      <c r="FWJ53" s="8"/>
      <c r="FWK53" s="8"/>
      <c r="FWL53" s="8"/>
      <c r="FWM53" s="8"/>
      <c r="FWN53" s="8"/>
      <c r="FWO53" s="8"/>
      <c r="FWP53" s="8"/>
      <c r="FWQ53" s="8"/>
      <c r="FWR53" s="8"/>
      <c r="FWS53" s="8"/>
      <c r="FWT53" s="8"/>
      <c r="FWU53" s="8"/>
      <c r="FWV53" s="8"/>
      <c r="FWW53" s="8"/>
      <c r="FWX53" s="8"/>
      <c r="FWY53" s="8"/>
      <c r="FWZ53" s="8"/>
      <c r="FXA53" s="8"/>
      <c r="FXB53" s="8"/>
      <c r="FXC53" s="8"/>
      <c r="FXD53" s="8"/>
      <c r="FXE53" s="8"/>
      <c r="FXF53" s="8"/>
      <c r="FXG53" s="8"/>
      <c r="FXH53" s="8"/>
      <c r="FXI53" s="8"/>
      <c r="FXJ53" s="8"/>
      <c r="FXK53" s="8"/>
      <c r="FXL53" s="8"/>
      <c r="FXM53" s="8"/>
      <c r="FXN53" s="8"/>
      <c r="FXO53" s="8"/>
      <c r="FXP53" s="8"/>
      <c r="FXQ53" s="8"/>
      <c r="FXR53" s="8"/>
      <c r="FXS53" s="8"/>
      <c r="FXT53" s="8"/>
      <c r="FXU53" s="8"/>
      <c r="FXV53" s="8"/>
      <c r="FXW53" s="8"/>
      <c r="FXX53" s="8"/>
      <c r="FXY53" s="8"/>
      <c r="FXZ53" s="8"/>
      <c r="FYA53" s="8"/>
      <c r="FYB53" s="8"/>
      <c r="FYC53" s="8"/>
      <c r="FYD53" s="8"/>
      <c r="FYE53" s="8"/>
      <c r="FYF53" s="8"/>
      <c r="FYG53" s="8"/>
      <c r="FYH53" s="8"/>
      <c r="FYI53" s="8"/>
      <c r="FYJ53" s="8"/>
      <c r="FYK53" s="8"/>
      <c r="FYL53" s="8"/>
      <c r="FYM53" s="8"/>
      <c r="FYN53" s="8"/>
      <c r="FYO53" s="8"/>
      <c r="FYP53" s="8"/>
      <c r="FYQ53" s="8"/>
      <c r="FYR53" s="8"/>
      <c r="FYS53" s="8"/>
      <c r="FYT53" s="8"/>
      <c r="FYU53" s="8"/>
      <c r="FYV53" s="8"/>
      <c r="FYW53" s="8"/>
      <c r="FYX53" s="8"/>
      <c r="FYY53" s="8"/>
      <c r="FYZ53" s="8"/>
      <c r="FZA53" s="8"/>
      <c r="FZB53" s="8"/>
      <c r="FZC53" s="8"/>
      <c r="FZD53" s="8"/>
      <c r="FZE53" s="8"/>
      <c r="FZF53" s="8"/>
      <c r="FZG53" s="8"/>
      <c r="FZH53" s="8"/>
      <c r="FZI53" s="8"/>
      <c r="FZJ53" s="8"/>
      <c r="FZK53" s="8"/>
      <c r="FZL53" s="8"/>
      <c r="FZM53" s="8"/>
      <c r="FZN53" s="8"/>
      <c r="FZO53" s="8"/>
      <c r="FZP53" s="8"/>
      <c r="FZQ53" s="8"/>
      <c r="FZR53" s="8"/>
      <c r="FZS53" s="8"/>
      <c r="FZT53" s="8"/>
      <c r="FZU53" s="8"/>
      <c r="FZV53" s="8"/>
      <c r="FZW53" s="8"/>
      <c r="FZX53" s="8"/>
      <c r="FZY53" s="8"/>
      <c r="FZZ53" s="8"/>
      <c r="GAA53" s="8"/>
      <c r="GAB53" s="8"/>
      <c r="GAC53" s="8"/>
      <c r="GAD53" s="8"/>
      <c r="GAE53" s="8"/>
      <c r="GAF53" s="8"/>
      <c r="GAG53" s="8"/>
      <c r="GAH53" s="8"/>
      <c r="GAI53" s="8"/>
      <c r="GAJ53" s="8"/>
      <c r="GAK53" s="8"/>
      <c r="GAL53" s="8"/>
      <c r="GAM53" s="8"/>
      <c r="GAN53" s="8"/>
      <c r="GAO53" s="8"/>
      <c r="GAP53" s="8"/>
      <c r="GAQ53" s="8"/>
      <c r="GAR53" s="8"/>
      <c r="GAS53" s="8"/>
      <c r="GAT53" s="8"/>
      <c r="GAU53" s="8"/>
      <c r="GAV53" s="8"/>
      <c r="GAW53" s="8"/>
      <c r="GAX53" s="8"/>
      <c r="GAY53" s="8"/>
      <c r="GAZ53" s="8"/>
      <c r="GBA53" s="8"/>
      <c r="GBB53" s="8"/>
      <c r="GBC53" s="8"/>
      <c r="GBD53" s="8"/>
      <c r="GBE53" s="8"/>
      <c r="GBF53" s="8"/>
      <c r="GBG53" s="8"/>
      <c r="GBH53" s="8"/>
      <c r="GBI53" s="8"/>
      <c r="GBJ53" s="8"/>
      <c r="GBK53" s="8"/>
      <c r="GBL53" s="8"/>
      <c r="GBM53" s="8"/>
      <c r="GBN53" s="8"/>
      <c r="GBO53" s="8"/>
      <c r="GBP53" s="8"/>
      <c r="GBQ53" s="8"/>
      <c r="GBR53" s="8"/>
      <c r="GBS53" s="8"/>
      <c r="GBT53" s="8"/>
      <c r="GBU53" s="8"/>
      <c r="GBV53" s="8"/>
      <c r="GBW53" s="8"/>
      <c r="GBX53" s="8"/>
      <c r="GBY53" s="8"/>
      <c r="GBZ53" s="8"/>
      <c r="GCA53" s="8"/>
      <c r="GCB53" s="8"/>
      <c r="GCC53" s="8"/>
      <c r="GCD53" s="8"/>
      <c r="GCE53" s="8"/>
      <c r="GCF53" s="8"/>
      <c r="GCG53" s="8"/>
      <c r="GCH53" s="8"/>
      <c r="GCI53" s="8"/>
      <c r="GCJ53" s="8"/>
      <c r="GCK53" s="8"/>
      <c r="GCL53" s="8"/>
      <c r="GCM53" s="8"/>
      <c r="GCN53" s="8"/>
      <c r="GCO53" s="8"/>
      <c r="GCP53" s="8"/>
      <c r="GCQ53" s="8"/>
      <c r="GCR53" s="8"/>
      <c r="GCS53" s="8"/>
      <c r="GCT53" s="8"/>
      <c r="GCU53" s="8"/>
      <c r="GCV53" s="8"/>
      <c r="GCW53" s="8"/>
      <c r="GCX53" s="8"/>
      <c r="GCY53" s="8"/>
      <c r="GCZ53" s="8"/>
      <c r="GDA53" s="8"/>
      <c r="GDB53" s="8"/>
      <c r="GDC53" s="8"/>
      <c r="GDD53" s="8"/>
      <c r="GDE53" s="8"/>
      <c r="GDF53" s="8"/>
      <c r="GDG53" s="8"/>
      <c r="GDH53" s="8"/>
      <c r="GDI53" s="8"/>
      <c r="GDJ53" s="8"/>
      <c r="GDK53" s="8"/>
      <c r="GDL53" s="8"/>
      <c r="GDM53" s="8"/>
      <c r="GDN53" s="8"/>
      <c r="GDO53" s="8"/>
      <c r="GDP53" s="8"/>
      <c r="GDQ53" s="8"/>
      <c r="GDR53" s="8"/>
      <c r="GDS53" s="8"/>
      <c r="GDT53" s="8"/>
      <c r="GDU53" s="8"/>
      <c r="GDV53" s="8"/>
      <c r="GDW53" s="8"/>
      <c r="GDX53" s="8"/>
      <c r="GDY53" s="8"/>
      <c r="GDZ53" s="8"/>
      <c r="GEA53" s="8"/>
      <c r="GEB53" s="8"/>
      <c r="GEC53" s="8"/>
      <c r="GED53" s="8"/>
      <c r="GEE53" s="8"/>
      <c r="GEF53" s="8"/>
      <c r="GEG53" s="8"/>
      <c r="GEH53" s="8"/>
      <c r="GEI53" s="8"/>
      <c r="GEJ53" s="8"/>
      <c r="GEK53" s="8"/>
      <c r="GEL53" s="8"/>
      <c r="GEM53" s="8"/>
      <c r="GEN53" s="8"/>
      <c r="GEO53" s="8"/>
      <c r="GEP53" s="8"/>
      <c r="GEQ53" s="8"/>
      <c r="GER53" s="8"/>
      <c r="GES53" s="8"/>
      <c r="GET53" s="8"/>
      <c r="GEU53" s="8"/>
      <c r="GEV53" s="8"/>
      <c r="GEW53" s="8"/>
      <c r="GEX53" s="8"/>
      <c r="GEY53" s="8"/>
      <c r="GEZ53" s="8"/>
      <c r="GFA53" s="8"/>
      <c r="GFB53" s="8"/>
      <c r="GFC53" s="8"/>
      <c r="GFD53" s="8"/>
      <c r="GFE53" s="8"/>
      <c r="GFF53" s="8"/>
      <c r="GFG53" s="8"/>
      <c r="GFH53" s="8"/>
      <c r="GFI53" s="8"/>
      <c r="GFJ53" s="8"/>
      <c r="GFK53" s="8"/>
      <c r="GFL53" s="8"/>
      <c r="GFM53" s="8"/>
      <c r="GFN53" s="8"/>
      <c r="GFO53" s="8"/>
      <c r="GFP53" s="8"/>
      <c r="GFQ53" s="8"/>
      <c r="GFR53" s="8"/>
      <c r="GFS53" s="8"/>
      <c r="GFT53" s="8"/>
      <c r="GFU53" s="8"/>
      <c r="GFV53" s="8"/>
      <c r="GFW53" s="8"/>
      <c r="GFX53" s="8"/>
      <c r="GFY53" s="8"/>
      <c r="GFZ53" s="8"/>
      <c r="GGA53" s="8"/>
      <c r="GGB53" s="8"/>
      <c r="GGC53" s="8"/>
      <c r="GGD53" s="8"/>
      <c r="GGE53" s="8"/>
      <c r="GGF53" s="8"/>
      <c r="GGG53" s="8"/>
      <c r="GGH53" s="8"/>
      <c r="GGI53" s="8"/>
      <c r="GGJ53" s="8"/>
      <c r="GGK53" s="8"/>
      <c r="GGL53" s="8"/>
      <c r="GGM53" s="8"/>
      <c r="GGN53" s="8"/>
      <c r="GGO53" s="8"/>
      <c r="GGP53" s="8"/>
      <c r="GGQ53" s="8"/>
      <c r="GGR53" s="8"/>
      <c r="GGS53" s="8"/>
      <c r="GGT53" s="8"/>
      <c r="GGU53" s="8"/>
      <c r="GGV53" s="8"/>
      <c r="GGW53" s="8"/>
      <c r="GGX53" s="8"/>
      <c r="GGY53" s="8"/>
      <c r="GGZ53" s="8"/>
      <c r="GHA53" s="8"/>
      <c r="GHB53" s="8"/>
      <c r="GHC53" s="8"/>
      <c r="GHD53" s="8"/>
      <c r="GHE53" s="8"/>
      <c r="GHF53" s="8"/>
      <c r="GHG53" s="8"/>
      <c r="GHH53" s="8"/>
      <c r="GHI53" s="8"/>
      <c r="GHJ53" s="8"/>
      <c r="GHK53" s="8"/>
      <c r="GHL53" s="8"/>
      <c r="GHM53" s="8"/>
      <c r="GHN53" s="8"/>
      <c r="GHO53" s="8"/>
      <c r="GHP53" s="8"/>
      <c r="GHQ53" s="8"/>
      <c r="GHR53" s="8"/>
      <c r="GHS53" s="8"/>
      <c r="GHT53" s="8"/>
      <c r="GHU53" s="8"/>
      <c r="GHV53" s="8"/>
      <c r="GHW53" s="8"/>
      <c r="GHX53" s="8"/>
      <c r="GHY53" s="8"/>
      <c r="GHZ53" s="8"/>
      <c r="GIA53" s="8"/>
      <c r="GIB53" s="8"/>
      <c r="GIC53" s="8"/>
      <c r="GID53" s="8"/>
      <c r="GIE53" s="8"/>
      <c r="GIF53" s="8"/>
      <c r="GIG53" s="8"/>
      <c r="GIH53" s="8"/>
      <c r="GII53" s="8"/>
      <c r="GIJ53" s="8"/>
      <c r="GIK53" s="8"/>
      <c r="GIL53" s="8"/>
      <c r="GIM53" s="8"/>
      <c r="GIN53" s="8"/>
      <c r="GIO53" s="8"/>
      <c r="GIP53" s="8"/>
      <c r="GIQ53" s="8"/>
      <c r="GIR53" s="8"/>
      <c r="GIS53" s="8"/>
      <c r="GIT53" s="8"/>
      <c r="GIU53" s="8"/>
      <c r="GIV53" s="8"/>
      <c r="GIW53" s="8"/>
      <c r="GIX53" s="8"/>
      <c r="GIY53" s="8"/>
      <c r="GIZ53" s="8"/>
      <c r="GJA53" s="8"/>
      <c r="GJB53" s="8"/>
      <c r="GJC53" s="8"/>
      <c r="GJD53" s="8"/>
      <c r="GJE53" s="8"/>
      <c r="GJF53" s="8"/>
      <c r="GJG53" s="8"/>
      <c r="GJH53" s="8"/>
      <c r="GJI53" s="8"/>
      <c r="GJJ53" s="8"/>
      <c r="GJK53" s="8"/>
      <c r="GJL53" s="8"/>
      <c r="GJM53" s="8"/>
      <c r="GJN53" s="8"/>
      <c r="GJO53" s="8"/>
      <c r="GJP53" s="8"/>
      <c r="GJQ53" s="8"/>
      <c r="GJR53" s="8"/>
      <c r="GJS53" s="8"/>
      <c r="GJT53" s="8"/>
      <c r="GJU53" s="8"/>
      <c r="GJV53" s="8"/>
      <c r="GJW53" s="8"/>
      <c r="GJX53" s="8"/>
      <c r="GJY53" s="8"/>
      <c r="GJZ53" s="8"/>
      <c r="GKA53" s="8"/>
      <c r="GKB53" s="8"/>
      <c r="GKC53" s="8"/>
      <c r="GKD53" s="8"/>
      <c r="GKE53" s="8"/>
      <c r="GKF53" s="8"/>
      <c r="GKG53" s="8"/>
      <c r="GKH53" s="8"/>
      <c r="GKI53" s="8"/>
      <c r="GKJ53" s="8"/>
      <c r="GKK53" s="8"/>
      <c r="GKL53" s="8"/>
      <c r="GKM53" s="8"/>
      <c r="GKN53" s="8"/>
      <c r="GKO53" s="8"/>
      <c r="GKP53" s="8"/>
      <c r="GKQ53" s="8"/>
      <c r="GKR53" s="8"/>
      <c r="GKS53" s="8"/>
      <c r="GKT53" s="8"/>
      <c r="GKU53" s="8"/>
      <c r="GKV53" s="8"/>
      <c r="GKW53" s="8"/>
      <c r="GKX53" s="8"/>
      <c r="GKY53" s="8"/>
      <c r="GKZ53" s="8"/>
      <c r="GLA53" s="8"/>
      <c r="GLB53" s="8"/>
      <c r="GLC53" s="8"/>
      <c r="GLD53" s="8"/>
      <c r="GLE53" s="8"/>
      <c r="GLF53" s="8"/>
      <c r="GLG53" s="8"/>
      <c r="GLH53" s="8"/>
      <c r="GLI53" s="8"/>
      <c r="GLJ53" s="8"/>
      <c r="GLK53" s="8"/>
      <c r="GLL53" s="8"/>
      <c r="GLM53" s="8"/>
      <c r="GLN53" s="8"/>
      <c r="GLO53" s="8"/>
      <c r="GLP53" s="8"/>
      <c r="GLQ53" s="8"/>
      <c r="GLR53" s="8"/>
      <c r="GLS53" s="8"/>
      <c r="GLT53" s="8"/>
      <c r="GLU53" s="8"/>
      <c r="GLV53" s="8"/>
      <c r="GLW53" s="8"/>
      <c r="GLX53" s="8"/>
      <c r="GLY53" s="8"/>
      <c r="GLZ53" s="8"/>
      <c r="GMA53" s="8"/>
      <c r="GMB53" s="8"/>
      <c r="GMC53" s="8"/>
      <c r="GMD53" s="8"/>
      <c r="GME53" s="8"/>
      <c r="GMF53" s="8"/>
      <c r="GMG53" s="8"/>
      <c r="GMH53" s="8"/>
      <c r="GMI53" s="8"/>
      <c r="GMJ53" s="8"/>
      <c r="GMK53" s="8"/>
      <c r="GML53" s="8"/>
      <c r="GMM53" s="8"/>
      <c r="GMN53" s="8"/>
      <c r="GMO53" s="8"/>
      <c r="GMP53" s="8"/>
      <c r="GMQ53" s="8"/>
      <c r="GMR53" s="8"/>
      <c r="GMS53" s="8"/>
      <c r="GMT53" s="8"/>
      <c r="GMU53" s="8"/>
      <c r="GMV53" s="8"/>
      <c r="GMW53" s="8"/>
      <c r="GMX53" s="8"/>
      <c r="GMY53" s="8"/>
      <c r="GMZ53" s="8"/>
      <c r="GNA53" s="8"/>
      <c r="GNB53" s="8"/>
      <c r="GNC53" s="8"/>
      <c r="GND53" s="8"/>
      <c r="GNE53" s="8"/>
      <c r="GNF53" s="8"/>
      <c r="GNG53" s="8"/>
      <c r="GNH53" s="8"/>
      <c r="GNI53" s="8"/>
      <c r="GNJ53" s="8"/>
      <c r="GNK53" s="8"/>
      <c r="GNL53" s="8"/>
      <c r="GNM53" s="8"/>
      <c r="GNN53" s="8"/>
      <c r="GNO53" s="8"/>
      <c r="GNP53" s="8"/>
      <c r="GNQ53" s="8"/>
      <c r="GNR53" s="8"/>
      <c r="GNS53" s="8"/>
      <c r="GNT53" s="8"/>
      <c r="GNU53" s="8"/>
      <c r="GNV53" s="8"/>
      <c r="GNW53" s="8"/>
      <c r="GNX53" s="8"/>
      <c r="GNY53" s="8"/>
      <c r="GNZ53" s="8"/>
      <c r="GOA53" s="8"/>
      <c r="GOB53" s="8"/>
      <c r="GOC53" s="8"/>
      <c r="GOD53" s="8"/>
      <c r="GOE53" s="8"/>
      <c r="GOF53" s="8"/>
      <c r="GOG53" s="8"/>
      <c r="GOH53" s="8"/>
      <c r="GOI53" s="8"/>
      <c r="GOJ53" s="8"/>
      <c r="GOK53" s="8"/>
      <c r="GOL53" s="8"/>
      <c r="GOM53" s="8"/>
      <c r="GON53" s="8"/>
      <c r="GOO53" s="8"/>
      <c r="GOP53" s="8"/>
      <c r="GOQ53" s="8"/>
      <c r="GOR53" s="8"/>
      <c r="GOS53" s="8"/>
      <c r="GOT53" s="8"/>
      <c r="GOU53" s="8"/>
      <c r="GOV53" s="8"/>
      <c r="GOW53" s="8"/>
      <c r="GOX53" s="8"/>
      <c r="GOY53" s="8"/>
      <c r="GOZ53" s="8"/>
      <c r="GPA53" s="8"/>
      <c r="GPB53" s="8"/>
      <c r="GPC53" s="8"/>
      <c r="GPD53" s="8"/>
      <c r="GPE53" s="8"/>
      <c r="GPF53" s="8"/>
      <c r="GPG53" s="8"/>
      <c r="GPH53" s="8"/>
      <c r="GPI53" s="8"/>
      <c r="GPJ53" s="8"/>
      <c r="GPK53" s="8"/>
      <c r="GPL53" s="8"/>
      <c r="GPM53" s="8"/>
      <c r="GPN53" s="8"/>
      <c r="GPO53" s="8"/>
      <c r="GPP53" s="8"/>
      <c r="GPQ53" s="8"/>
      <c r="GPR53" s="8"/>
      <c r="GPS53" s="8"/>
      <c r="GPT53" s="8"/>
      <c r="GPU53" s="8"/>
      <c r="GPV53" s="8"/>
      <c r="GPW53" s="8"/>
      <c r="GPX53" s="8"/>
      <c r="GPY53" s="8"/>
      <c r="GPZ53" s="8"/>
      <c r="GQA53" s="8"/>
      <c r="GQB53" s="8"/>
      <c r="GQC53" s="8"/>
      <c r="GQD53" s="8"/>
      <c r="GQE53" s="8"/>
      <c r="GQF53" s="8"/>
      <c r="GQG53" s="8"/>
      <c r="GQH53" s="8"/>
      <c r="GQI53" s="8"/>
      <c r="GQJ53" s="8"/>
      <c r="GQK53" s="8"/>
      <c r="GQL53" s="8"/>
      <c r="GQM53" s="8"/>
      <c r="GQN53" s="8"/>
      <c r="GQO53" s="8"/>
      <c r="GQP53" s="8"/>
      <c r="GQQ53" s="8"/>
      <c r="GQR53" s="8"/>
      <c r="GQS53" s="8"/>
      <c r="GQT53" s="8"/>
      <c r="GQU53" s="8"/>
      <c r="GQV53" s="8"/>
      <c r="GQW53" s="8"/>
      <c r="GQX53" s="8"/>
      <c r="GQY53" s="8"/>
      <c r="GQZ53" s="8"/>
      <c r="GRA53" s="8"/>
      <c r="GRB53" s="8"/>
      <c r="GRC53" s="8"/>
      <c r="GRD53" s="8"/>
      <c r="GRE53" s="8"/>
      <c r="GRF53" s="8"/>
      <c r="GRG53" s="8"/>
      <c r="GRH53" s="8"/>
      <c r="GRI53" s="8"/>
      <c r="GRJ53" s="8"/>
      <c r="GRK53" s="8"/>
      <c r="GRL53" s="8"/>
      <c r="GRM53" s="8"/>
      <c r="GRN53" s="8"/>
      <c r="GRO53" s="8"/>
      <c r="GRP53" s="8"/>
      <c r="GRQ53" s="8"/>
      <c r="GRR53" s="8"/>
      <c r="GRS53" s="8"/>
      <c r="GRT53" s="8"/>
      <c r="GRU53" s="8"/>
      <c r="GRV53" s="8"/>
      <c r="GRW53" s="8"/>
      <c r="GRX53" s="8"/>
      <c r="GRY53" s="8"/>
      <c r="GRZ53" s="8"/>
      <c r="GSA53" s="8"/>
      <c r="GSB53" s="8"/>
      <c r="GSC53" s="8"/>
      <c r="GSD53" s="8"/>
      <c r="GSE53" s="8"/>
      <c r="GSF53" s="8"/>
      <c r="GSG53" s="8"/>
      <c r="GSH53" s="8"/>
      <c r="GSI53" s="8"/>
      <c r="GSJ53" s="8"/>
      <c r="GSK53" s="8"/>
      <c r="GSL53" s="8"/>
      <c r="GSM53" s="8"/>
      <c r="GSN53" s="8"/>
      <c r="GSO53" s="8"/>
      <c r="GSP53" s="8"/>
      <c r="GSQ53" s="8"/>
      <c r="GSR53" s="8"/>
      <c r="GSS53" s="8"/>
      <c r="GST53" s="8"/>
      <c r="GSU53" s="8"/>
      <c r="GSV53" s="8"/>
      <c r="GSW53" s="8"/>
      <c r="GSX53" s="8"/>
      <c r="GSY53" s="8"/>
      <c r="GSZ53" s="8"/>
      <c r="GTA53" s="8"/>
      <c r="GTB53" s="8"/>
      <c r="GTC53" s="8"/>
      <c r="GTD53" s="8"/>
      <c r="GTE53" s="8"/>
      <c r="GTF53" s="8"/>
      <c r="GTG53" s="8"/>
      <c r="GTH53" s="8"/>
      <c r="GTI53" s="8"/>
      <c r="GTJ53" s="8"/>
      <c r="GTK53" s="8"/>
      <c r="GTL53" s="8"/>
      <c r="GTM53" s="8"/>
      <c r="GTN53" s="8"/>
      <c r="GTO53" s="8"/>
      <c r="GTP53" s="8"/>
      <c r="GTQ53" s="8"/>
      <c r="GTR53" s="8"/>
      <c r="GTS53" s="8"/>
      <c r="GTT53" s="8"/>
      <c r="GTU53" s="8"/>
      <c r="GTV53" s="8"/>
      <c r="GTW53" s="8"/>
      <c r="GTX53" s="8"/>
      <c r="GTY53" s="8"/>
      <c r="GTZ53" s="8"/>
      <c r="GUA53" s="8"/>
      <c r="GUB53" s="8"/>
      <c r="GUC53" s="8"/>
      <c r="GUD53" s="8"/>
      <c r="GUE53" s="8"/>
      <c r="GUF53" s="8"/>
      <c r="GUG53" s="8"/>
      <c r="GUH53" s="8"/>
      <c r="GUI53" s="8"/>
      <c r="GUJ53" s="8"/>
      <c r="GUK53" s="8"/>
      <c r="GUL53" s="8"/>
      <c r="GUM53" s="8"/>
      <c r="GUN53" s="8"/>
      <c r="GUO53" s="8"/>
      <c r="GUP53" s="8"/>
      <c r="GUQ53" s="8"/>
      <c r="GUR53" s="8"/>
      <c r="GUS53" s="8"/>
      <c r="GUT53" s="8"/>
      <c r="GUU53" s="8"/>
      <c r="GUV53" s="8"/>
      <c r="GUW53" s="8"/>
      <c r="GUX53" s="8"/>
      <c r="GUY53" s="8"/>
      <c r="GUZ53" s="8"/>
      <c r="GVA53" s="8"/>
      <c r="GVB53" s="8"/>
      <c r="GVC53" s="8"/>
      <c r="GVD53" s="8"/>
      <c r="GVE53" s="8"/>
      <c r="GVF53" s="8"/>
      <c r="GVG53" s="8"/>
      <c r="GVH53" s="8"/>
      <c r="GVI53" s="8"/>
      <c r="GVJ53" s="8"/>
      <c r="GVK53" s="8"/>
      <c r="GVL53" s="8"/>
      <c r="GVM53" s="8"/>
      <c r="GVN53" s="8"/>
      <c r="GVO53" s="8"/>
      <c r="GVP53" s="8"/>
      <c r="GVQ53" s="8"/>
      <c r="GVR53" s="8"/>
      <c r="GVS53" s="8"/>
      <c r="GVT53" s="8"/>
      <c r="GVU53" s="8"/>
      <c r="GVV53" s="8"/>
      <c r="GVW53" s="8"/>
      <c r="GVX53" s="8"/>
      <c r="GVY53" s="8"/>
      <c r="GVZ53" s="8"/>
      <c r="GWA53" s="8"/>
      <c r="GWB53" s="8"/>
      <c r="GWC53" s="8"/>
      <c r="GWD53" s="8"/>
      <c r="GWE53" s="8"/>
      <c r="GWF53" s="8"/>
      <c r="GWG53" s="8"/>
      <c r="GWH53" s="8"/>
      <c r="GWI53" s="8"/>
      <c r="GWJ53" s="8"/>
      <c r="GWK53" s="8"/>
      <c r="GWL53" s="8"/>
      <c r="GWM53" s="8"/>
      <c r="GWN53" s="8"/>
      <c r="GWO53" s="8"/>
      <c r="GWP53" s="8"/>
      <c r="GWQ53" s="8"/>
      <c r="GWR53" s="8"/>
      <c r="GWS53" s="8"/>
      <c r="GWT53" s="8"/>
      <c r="GWU53" s="8"/>
      <c r="GWV53" s="8"/>
      <c r="GWW53" s="8"/>
      <c r="GWX53" s="8"/>
      <c r="GWY53" s="8"/>
      <c r="GWZ53" s="8"/>
      <c r="GXA53" s="8"/>
      <c r="GXB53" s="8"/>
      <c r="GXC53" s="8"/>
      <c r="GXD53" s="8"/>
      <c r="GXE53" s="8"/>
      <c r="GXF53" s="8"/>
      <c r="GXG53" s="8"/>
      <c r="GXH53" s="8"/>
      <c r="GXI53" s="8"/>
      <c r="GXJ53" s="8"/>
      <c r="GXK53" s="8"/>
      <c r="GXL53" s="8"/>
      <c r="GXM53" s="8"/>
      <c r="GXN53" s="8"/>
      <c r="GXO53" s="8"/>
      <c r="GXP53" s="8"/>
      <c r="GXQ53" s="8"/>
      <c r="GXR53" s="8"/>
      <c r="GXS53" s="8"/>
      <c r="GXT53" s="8"/>
      <c r="GXU53" s="8"/>
      <c r="GXV53" s="8"/>
      <c r="GXW53" s="8"/>
      <c r="GXX53" s="8"/>
      <c r="GXY53" s="8"/>
      <c r="GXZ53" s="8"/>
      <c r="GYA53" s="8"/>
      <c r="GYB53" s="8"/>
      <c r="GYC53" s="8"/>
      <c r="GYD53" s="8"/>
      <c r="GYE53" s="8"/>
      <c r="GYF53" s="8"/>
      <c r="GYG53" s="8"/>
      <c r="GYH53" s="8"/>
      <c r="GYI53" s="8"/>
      <c r="GYJ53" s="8"/>
      <c r="GYK53" s="8"/>
      <c r="GYL53" s="8"/>
      <c r="GYM53" s="8"/>
      <c r="GYN53" s="8"/>
      <c r="GYO53" s="8"/>
      <c r="GYP53" s="8"/>
      <c r="GYQ53" s="8"/>
      <c r="GYR53" s="8"/>
      <c r="GYS53" s="8"/>
      <c r="GYT53" s="8"/>
      <c r="GYU53" s="8"/>
      <c r="GYV53" s="8"/>
      <c r="GYW53" s="8"/>
      <c r="GYX53" s="8"/>
      <c r="GYY53" s="8"/>
      <c r="GYZ53" s="8"/>
      <c r="GZA53" s="8"/>
      <c r="GZB53" s="8"/>
      <c r="GZC53" s="8"/>
      <c r="GZD53" s="8"/>
      <c r="GZE53" s="8"/>
      <c r="GZF53" s="8"/>
      <c r="GZG53" s="8"/>
      <c r="GZH53" s="8"/>
      <c r="GZI53" s="8"/>
      <c r="GZJ53" s="8"/>
      <c r="GZK53" s="8"/>
      <c r="GZL53" s="8"/>
      <c r="GZM53" s="8"/>
      <c r="GZN53" s="8"/>
      <c r="GZO53" s="8"/>
      <c r="GZP53" s="8"/>
      <c r="GZQ53" s="8"/>
      <c r="GZR53" s="8"/>
      <c r="GZS53" s="8"/>
      <c r="GZT53" s="8"/>
      <c r="GZU53" s="8"/>
      <c r="GZV53" s="8"/>
      <c r="GZW53" s="8"/>
      <c r="GZX53" s="8"/>
      <c r="GZY53" s="8"/>
      <c r="GZZ53" s="8"/>
      <c r="HAA53" s="8"/>
      <c r="HAB53" s="8"/>
      <c r="HAC53" s="8"/>
      <c r="HAD53" s="8"/>
      <c r="HAE53" s="8"/>
      <c r="HAF53" s="8"/>
      <c r="HAG53" s="8"/>
      <c r="HAH53" s="8"/>
      <c r="HAI53" s="8"/>
      <c r="HAJ53" s="8"/>
      <c r="HAK53" s="8"/>
      <c r="HAL53" s="8"/>
      <c r="HAM53" s="8"/>
      <c r="HAN53" s="8"/>
      <c r="HAO53" s="8"/>
      <c r="HAP53" s="8"/>
      <c r="HAQ53" s="8"/>
      <c r="HAR53" s="8"/>
      <c r="HAS53" s="8"/>
      <c r="HAT53" s="8"/>
      <c r="HAU53" s="8"/>
      <c r="HAV53" s="8"/>
      <c r="HAW53" s="8"/>
      <c r="HAX53" s="8"/>
      <c r="HAY53" s="8"/>
      <c r="HAZ53" s="8"/>
      <c r="HBA53" s="8"/>
      <c r="HBB53" s="8"/>
      <c r="HBC53" s="8"/>
      <c r="HBD53" s="8"/>
      <c r="HBE53" s="8"/>
      <c r="HBF53" s="8"/>
      <c r="HBG53" s="8"/>
      <c r="HBH53" s="8"/>
      <c r="HBI53" s="8"/>
      <c r="HBJ53" s="8"/>
      <c r="HBK53" s="8"/>
      <c r="HBL53" s="8"/>
      <c r="HBM53" s="8"/>
      <c r="HBN53" s="8"/>
      <c r="HBO53" s="8"/>
      <c r="HBP53" s="8"/>
      <c r="HBQ53" s="8"/>
      <c r="HBR53" s="8"/>
      <c r="HBS53" s="8"/>
      <c r="HBT53" s="8"/>
      <c r="HBU53" s="8"/>
      <c r="HBV53" s="8"/>
      <c r="HBW53" s="8"/>
      <c r="HBX53" s="8"/>
      <c r="HBY53" s="8"/>
      <c r="HBZ53" s="8"/>
      <c r="HCA53" s="8"/>
      <c r="HCB53" s="8"/>
      <c r="HCC53" s="8"/>
      <c r="HCD53" s="8"/>
      <c r="HCE53" s="8"/>
      <c r="HCF53" s="8"/>
      <c r="HCG53" s="8"/>
      <c r="HCH53" s="8"/>
      <c r="HCI53" s="8"/>
      <c r="HCJ53" s="8"/>
      <c r="HCK53" s="8"/>
      <c r="HCL53" s="8"/>
      <c r="HCM53" s="8"/>
      <c r="HCN53" s="8"/>
      <c r="HCO53" s="8"/>
      <c r="HCP53" s="8"/>
      <c r="HCQ53" s="8"/>
      <c r="HCR53" s="8"/>
      <c r="HCS53" s="8"/>
      <c r="HCT53" s="8"/>
      <c r="HCU53" s="8"/>
      <c r="HCV53" s="8"/>
      <c r="HCW53" s="8"/>
      <c r="HCX53" s="8"/>
      <c r="HCY53" s="8"/>
      <c r="HCZ53" s="8"/>
      <c r="HDA53" s="8"/>
      <c r="HDB53" s="8"/>
      <c r="HDC53" s="8"/>
      <c r="HDD53" s="8"/>
      <c r="HDE53" s="8"/>
      <c r="HDF53" s="8"/>
      <c r="HDG53" s="8"/>
      <c r="HDH53" s="8"/>
      <c r="HDI53" s="8"/>
      <c r="HDJ53" s="8"/>
      <c r="HDK53" s="8"/>
      <c r="HDL53" s="8"/>
      <c r="HDM53" s="8"/>
      <c r="HDN53" s="8"/>
      <c r="HDO53" s="8"/>
      <c r="HDP53" s="8"/>
      <c r="HDQ53" s="8"/>
      <c r="HDR53" s="8"/>
      <c r="HDS53" s="8"/>
      <c r="HDT53" s="8"/>
      <c r="HDU53" s="8"/>
      <c r="HDV53" s="8"/>
      <c r="HDW53" s="8"/>
      <c r="HDX53" s="8"/>
      <c r="HDY53" s="8"/>
      <c r="HDZ53" s="8"/>
      <c r="HEA53" s="8"/>
      <c r="HEB53" s="8"/>
      <c r="HEC53" s="8"/>
      <c r="HED53" s="8"/>
      <c r="HEE53" s="8"/>
      <c r="HEF53" s="8"/>
      <c r="HEG53" s="8"/>
      <c r="HEH53" s="8"/>
      <c r="HEI53" s="8"/>
      <c r="HEJ53" s="8"/>
      <c r="HEK53" s="8"/>
      <c r="HEL53" s="8"/>
      <c r="HEM53" s="8"/>
      <c r="HEN53" s="8"/>
      <c r="HEO53" s="8"/>
      <c r="HEP53" s="8"/>
      <c r="HEQ53" s="8"/>
      <c r="HER53" s="8"/>
      <c r="HES53" s="8"/>
      <c r="HET53" s="8"/>
      <c r="HEU53" s="8"/>
      <c r="HEV53" s="8"/>
      <c r="HEW53" s="8"/>
      <c r="HEX53" s="8"/>
      <c r="HEY53" s="8"/>
      <c r="HEZ53" s="8"/>
      <c r="HFA53" s="8"/>
      <c r="HFB53" s="8"/>
      <c r="HFC53" s="8"/>
      <c r="HFD53" s="8"/>
      <c r="HFE53" s="8"/>
      <c r="HFF53" s="8"/>
      <c r="HFG53" s="8"/>
      <c r="HFH53" s="8"/>
      <c r="HFI53" s="8"/>
      <c r="HFJ53" s="8"/>
      <c r="HFK53" s="8"/>
      <c r="HFL53" s="8"/>
      <c r="HFM53" s="8"/>
      <c r="HFN53" s="8"/>
      <c r="HFO53" s="8"/>
      <c r="HFP53" s="8"/>
      <c r="HFQ53" s="8"/>
      <c r="HFR53" s="8"/>
      <c r="HFS53" s="8"/>
      <c r="HFT53" s="8"/>
      <c r="HFU53" s="8"/>
      <c r="HFV53" s="8"/>
      <c r="HFW53" s="8"/>
      <c r="HFX53" s="8"/>
      <c r="HFY53" s="8"/>
      <c r="HFZ53" s="8"/>
      <c r="HGA53" s="8"/>
      <c r="HGB53" s="8"/>
      <c r="HGC53" s="8"/>
      <c r="HGD53" s="8"/>
      <c r="HGE53" s="8"/>
      <c r="HGF53" s="8"/>
      <c r="HGG53" s="8"/>
      <c r="HGH53" s="8"/>
      <c r="HGI53" s="8"/>
      <c r="HGJ53" s="8"/>
      <c r="HGK53" s="8"/>
      <c r="HGL53" s="8"/>
      <c r="HGM53" s="8"/>
      <c r="HGN53" s="8"/>
      <c r="HGO53" s="8"/>
      <c r="HGP53" s="8"/>
      <c r="HGQ53" s="8"/>
      <c r="HGR53" s="8"/>
      <c r="HGS53" s="8"/>
      <c r="HGT53" s="8"/>
      <c r="HGU53" s="8"/>
      <c r="HGV53" s="8"/>
      <c r="HGW53" s="8"/>
      <c r="HGX53" s="8"/>
      <c r="HGY53" s="8"/>
      <c r="HGZ53" s="8"/>
      <c r="HHA53" s="8"/>
      <c r="HHB53" s="8"/>
      <c r="HHC53" s="8"/>
      <c r="HHD53" s="8"/>
      <c r="HHE53" s="8"/>
      <c r="HHF53" s="8"/>
      <c r="HHG53" s="8"/>
      <c r="HHH53" s="8"/>
      <c r="HHI53" s="8"/>
      <c r="HHJ53" s="8"/>
      <c r="HHK53" s="8"/>
      <c r="HHL53" s="8"/>
      <c r="HHM53" s="8"/>
      <c r="HHN53" s="8"/>
      <c r="HHO53" s="8"/>
      <c r="HHP53" s="8"/>
      <c r="HHQ53" s="8"/>
      <c r="HHR53" s="8"/>
      <c r="HHS53" s="8"/>
      <c r="HHT53" s="8"/>
      <c r="HHU53" s="8"/>
      <c r="HHV53" s="8"/>
      <c r="HHW53" s="8"/>
      <c r="HHX53" s="8"/>
      <c r="HHY53" s="8"/>
      <c r="HHZ53" s="8"/>
      <c r="HIA53" s="8"/>
      <c r="HIB53" s="8"/>
      <c r="HIC53" s="8"/>
      <c r="HID53" s="8"/>
      <c r="HIE53" s="8"/>
      <c r="HIF53" s="8"/>
      <c r="HIG53" s="8"/>
      <c r="HIH53" s="8"/>
      <c r="HII53" s="8"/>
      <c r="HIJ53" s="8"/>
      <c r="HIK53" s="8"/>
      <c r="HIL53" s="8"/>
      <c r="HIM53" s="8"/>
      <c r="HIN53" s="8"/>
      <c r="HIO53" s="8"/>
      <c r="HIP53" s="8"/>
      <c r="HIQ53" s="8"/>
      <c r="HIR53" s="8"/>
      <c r="HIS53" s="8"/>
      <c r="HIT53" s="8"/>
      <c r="HIU53" s="8"/>
      <c r="HIV53" s="8"/>
      <c r="HIW53" s="8"/>
      <c r="HIX53" s="8"/>
      <c r="HIY53" s="8"/>
      <c r="HIZ53" s="8"/>
      <c r="HJA53" s="8"/>
      <c r="HJB53" s="8"/>
      <c r="HJC53" s="8"/>
      <c r="HJD53" s="8"/>
      <c r="HJE53" s="8"/>
      <c r="HJF53" s="8"/>
      <c r="HJG53" s="8"/>
      <c r="HJH53" s="8"/>
      <c r="HJI53" s="8"/>
      <c r="HJJ53" s="8"/>
      <c r="HJK53" s="8"/>
      <c r="HJL53" s="8"/>
      <c r="HJM53" s="8"/>
      <c r="HJN53" s="8"/>
      <c r="HJO53" s="8"/>
      <c r="HJP53" s="8"/>
      <c r="HJQ53" s="8"/>
      <c r="HJR53" s="8"/>
      <c r="HJS53" s="8"/>
      <c r="HJT53" s="8"/>
      <c r="HJU53" s="8"/>
      <c r="HJV53" s="8"/>
      <c r="HJW53" s="8"/>
      <c r="HJX53" s="8"/>
      <c r="HJY53" s="8"/>
      <c r="HJZ53" s="8"/>
      <c r="HKA53" s="8"/>
      <c r="HKB53" s="8"/>
      <c r="HKC53" s="8"/>
      <c r="HKD53" s="8"/>
      <c r="HKE53" s="8"/>
      <c r="HKF53" s="8"/>
      <c r="HKG53" s="8"/>
      <c r="HKH53" s="8"/>
      <c r="HKI53" s="8"/>
      <c r="HKJ53" s="8"/>
      <c r="HKK53" s="8"/>
      <c r="HKL53" s="8"/>
      <c r="HKM53" s="8"/>
      <c r="HKN53" s="8"/>
      <c r="HKO53" s="8"/>
      <c r="HKP53" s="8"/>
      <c r="HKQ53" s="8"/>
      <c r="HKR53" s="8"/>
      <c r="HKS53" s="8"/>
      <c r="HKT53" s="8"/>
      <c r="HKU53" s="8"/>
      <c r="HKV53" s="8"/>
      <c r="HKW53" s="8"/>
      <c r="HKX53" s="8"/>
      <c r="HKY53" s="8"/>
      <c r="HKZ53" s="8"/>
      <c r="HLA53" s="8"/>
      <c r="HLB53" s="8"/>
      <c r="HLC53" s="8"/>
      <c r="HLD53" s="8"/>
      <c r="HLE53" s="8"/>
      <c r="HLF53" s="8"/>
      <c r="HLG53" s="8"/>
      <c r="HLH53" s="8"/>
      <c r="HLI53" s="8"/>
      <c r="HLJ53" s="8"/>
      <c r="HLK53" s="8"/>
      <c r="HLL53" s="8"/>
      <c r="HLM53" s="8"/>
      <c r="HLN53" s="8"/>
      <c r="HLO53" s="8"/>
      <c r="HLP53" s="8"/>
      <c r="HLQ53" s="8"/>
      <c r="HLR53" s="8"/>
      <c r="HLS53" s="8"/>
      <c r="HLT53" s="8"/>
      <c r="HLU53" s="8"/>
      <c r="HLV53" s="8"/>
      <c r="HLW53" s="8"/>
      <c r="HLX53" s="8"/>
      <c r="HLY53" s="8"/>
      <c r="HLZ53" s="8"/>
      <c r="HMA53" s="8"/>
      <c r="HMB53" s="8"/>
      <c r="HMC53" s="8"/>
      <c r="HMD53" s="8"/>
      <c r="HME53" s="8"/>
      <c r="HMF53" s="8"/>
      <c r="HMG53" s="8"/>
      <c r="HMH53" s="8"/>
      <c r="HMI53" s="8"/>
      <c r="HMJ53" s="8"/>
      <c r="HMK53" s="8"/>
      <c r="HML53" s="8"/>
      <c r="HMM53" s="8"/>
      <c r="HMN53" s="8"/>
      <c r="HMO53" s="8"/>
      <c r="HMP53" s="8"/>
      <c r="HMQ53" s="8"/>
      <c r="HMR53" s="8"/>
      <c r="HMS53" s="8"/>
      <c r="HMT53" s="8"/>
      <c r="HMU53" s="8"/>
      <c r="HMV53" s="8"/>
      <c r="HMW53" s="8"/>
      <c r="HMX53" s="8"/>
      <c r="HMY53" s="8"/>
      <c r="HMZ53" s="8"/>
      <c r="HNA53" s="8"/>
      <c r="HNB53" s="8"/>
      <c r="HNC53" s="8"/>
      <c r="HND53" s="8"/>
      <c r="HNE53" s="8"/>
      <c r="HNF53" s="8"/>
      <c r="HNG53" s="8"/>
      <c r="HNH53" s="8"/>
      <c r="HNI53" s="8"/>
      <c r="HNJ53" s="8"/>
      <c r="HNK53" s="8"/>
      <c r="HNL53" s="8"/>
      <c r="HNM53" s="8"/>
      <c r="HNN53" s="8"/>
      <c r="HNO53" s="8"/>
      <c r="HNP53" s="8"/>
      <c r="HNQ53" s="8"/>
      <c r="HNR53" s="8"/>
      <c r="HNS53" s="8"/>
      <c r="HNT53" s="8"/>
      <c r="HNU53" s="8"/>
      <c r="HNV53" s="8"/>
      <c r="HNW53" s="8"/>
      <c r="HNX53" s="8"/>
      <c r="HNY53" s="8"/>
      <c r="HNZ53" s="8"/>
      <c r="HOA53" s="8"/>
      <c r="HOB53" s="8"/>
      <c r="HOC53" s="8"/>
      <c r="HOD53" s="8"/>
      <c r="HOE53" s="8"/>
      <c r="HOF53" s="8"/>
      <c r="HOG53" s="8"/>
      <c r="HOH53" s="8"/>
      <c r="HOI53" s="8"/>
      <c r="HOJ53" s="8"/>
      <c r="HOK53" s="8"/>
      <c r="HOL53" s="8"/>
      <c r="HOM53" s="8"/>
      <c r="HON53" s="8"/>
      <c r="HOO53" s="8"/>
      <c r="HOP53" s="8"/>
      <c r="HOQ53" s="8"/>
      <c r="HOR53" s="8"/>
      <c r="HOS53" s="8"/>
      <c r="HOT53" s="8"/>
      <c r="HOU53" s="8"/>
      <c r="HOV53" s="8"/>
      <c r="HOW53" s="8"/>
      <c r="HOX53" s="8"/>
      <c r="HOY53" s="8"/>
      <c r="HOZ53" s="8"/>
      <c r="HPA53" s="8"/>
      <c r="HPB53" s="8"/>
      <c r="HPC53" s="8"/>
      <c r="HPD53" s="8"/>
      <c r="HPE53" s="8"/>
      <c r="HPF53" s="8"/>
      <c r="HPG53" s="8"/>
      <c r="HPH53" s="8"/>
      <c r="HPI53" s="8"/>
      <c r="HPJ53" s="8"/>
      <c r="HPK53" s="8"/>
      <c r="HPL53" s="8"/>
      <c r="HPM53" s="8"/>
      <c r="HPN53" s="8"/>
      <c r="HPO53" s="8"/>
      <c r="HPP53" s="8"/>
      <c r="HPQ53" s="8"/>
      <c r="HPR53" s="8"/>
      <c r="HPS53" s="8"/>
      <c r="HPT53" s="8"/>
      <c r="HPU53" s="8"/>
      <c r="HPV53" s="8"/>
      <c r="HPW53" s="8"/>
      <c r="HPX53" s="8"/>
      <c r="HPY53" s="8"/>
      <c r="HPZ53" s="8"/>
      <c r="HQA53" s="8"/>
      <c r="HQB53" s="8"/>
      <c r="HQC53" s="8"/>
      <c r="HQD53" s="8"/>
      <c r="HQE53" s="8"/>
      <c r="HQF53" s="8"/>
      <c r="HQG53" s="8"/>
      <c r="HQH53" s="8"/>
      <c r="HQI53" s="8"/>
      <c r="HQJ53" s="8"/>
      <c r="HQK53" s="8"/>
      <c r="HQL53" s="8"/>
      <c r="HQM53" s="8"/>
      <c r="HQN53" s="8"/>
      <c r="HQO53" s="8"/>
      <c r="HQP53" s="8"/>
      <c r="HQQ53" s="8"/>
      <c r="HQR53" s="8"/>
      <c r="HQS53" s="8"/>
      <c r="HQT53" s="8"/>
      <c r="HQU53" s="8"/>
      <c r="HQV53" s="8"/>
      <c r="HQW53" s="8"/>
      <c r="HQX53" s="8"/>
      <c r="HQY53" s="8"/>
      <c r="HQZ53" s="8"/>
      <c r="HRA53" s="8"/>
      <c r="HRB53" s="8"/>
      <c r="HRC53" s="8"/>
      <c r="HRD53" s="8"/>
      <c r="HRE53" s="8"/>
      <c r="HRF53" s="8"/>
      <c r="HRG53" s="8"/>
      <c r="HRH53" s="8"/>
      <c r="HRI53" s="8"/>
      <c r="HRJ53" s="8"/>
      <c r="HRK53" s="8"/>
      <c r="HRL53" s="8"/>
      <c r="HRM53" s="8"/>
      <c r="HRN53" s="8"/>
      <c r="HRO53" s="8"/>
      <c r="HRP53" s="8"/>
      <c r="HRQ53" s="8"/>
      <c r="HRR53" s="8"/>
      <c r="HRS53" s="8"/>
      <c r="HRT53" s="8"/>
      <c r="HRU53" s="8"/>
      <c r="HRV53" s="8"/>
      <c r="HRW53" s="8"/>
      <c r="HRX53" s="8"/>
      <c r="HRY53" s="8"/>
      <c r="HRZ53" s="8"/>
      <c r="HSA53" s="8"/>
      <c r="HSB53" s="8"/>
      <c r="HSC53" s="8"/>
      <c r="HSD53" s="8"/>
      <c r="HSE53" s="8"/>
      <c r="HSF53" s="8"/>
      <c r="HSG53" s="8"/>
      <c r="HSH53" s="8"/>
      <c r="HSI53" s="8"/>
      <c r="HSJ53" s="8"/>
      <c r="HSK53" s="8"/>
      <c r="HSL53" s="8"/>
      <c r="HSM53" s="8"/>
      <c r="HSN53" s="8"/>
      <c r="HSO53" s="8"/>
      <c r="HSP53" s="8"/>
      <c r="HSQ53" s="8"/>
      <c r="HSR53" s="8"/>
      <c r="HSS53" s="8"/>
      <c r="HST53" s="8"/>
      <c r="HSU53" s="8"/>
      <c r="HSV53" s="8"/>
      <c r="HSW53" s="8"/>
      <c r="HSX53" s="8"/>
      <c r="HSY53" s="8"/>
      <c r="HSZ53" s="8"/>
      <c r="HTA53" s="8"/>
      <c r="HTB53" s="8"/>
      <c r="HTC53" s="8"/>
      <c r="HTD53" s="8"/>
      <c r="HTE53" s="8"/>
      <c r="HTF53" s="8"/>
      <c r="HTG53" s="8"/>
      <c r="HTH53" s="8"/>
      <c r="HTI53" s="8"/>
      <c r="HTJ53" s="8"/>
      <c r="HTK53" s="8"/>
      <c r="HTL53" s="8"/>
      <c r="HTM53" s="8"/>
      <c r="HTN53" s="8"/>
      <c r="HTO53" s="8"/>
      <c r="HTP53" s="8"/>
      <c r="HTQ53" s="8"/>
      <c r="HTR53" s="8"/>
      <c r="HTS53" s="8"/>
      <c r="HTT53" s="8"/>
      <c r="HTU53" s="8"/>
      <c r="HTV53" s="8"/>
      <c r="HTW53" s="8"/>
      <c r="HTX53" s="8"/>
      <c r="HTY53" s="8"/>
      <c r="HTZ53" s="8"/>
      <c r="HUA53" s="8"/>
      <c r="HUB53" s="8"/>
      <c r="HUC53" s="8"/>
      <c r="HUD53" s="8"/>
      <c r="HUE53" s="8"/>
      <c r="HUF53" s="8"/>
      <c r="HUG53" s="8"/>
      <c r="HUH53" s="8"/>
      <c r="HUI53" s="8"/>
      <c r="HUJ53" s="8"/>
      <c r="HUK53" s="8"/>
      <c r="HUL53" s="8"/>
      <c r="HUM53" s="8"/>
      <c r="HUN53" s="8"/>
      <c r="HUO53" s="8"/>
      <c r="HUP53" s="8"/>
      <c r="HUQ53" s="8"/>
      <c r="HUR53" s="8"/>
      <c r="HUS53" s="8"/>
      <c r="HUT53" s="8"/>
      <c r="HUU53" s="8"/>
      <c r="HUV53" s="8"/>
      <c r="HUW53" s="8"/>
      <c r="HUX53" s="8"/>
      <c r="HUY53" s="8"/>
      <c r="HUZ53" s="8"/>
      <c r="HVA53" s="8"/>
      <c r="HVB53" s="8"/>
      <c r="HVC53" s="8"/>
      <c r="HVD53" s="8"/>
      <c r="HVE53" s="8"/>
      <c r="HVF53" s="8"/>
      <c r="HVG53" s="8"/>
      <c r="HVH53" s="8"/>
      <c r="HVI53" s="8"/>
      <c r="HVJ53" s="8"/>
      <c r="HVK53" s="8"/>
      <c r="HVL53" s="8"/>
      <c r="HVM53" s="8"/>
      <c r="HVN53" s="8"/>
      <c r="HVO53" s="8"/>
      <c r="HVP53" s="8"/>
      <c r="HVQ53" s="8"/>
      <c r="HVR53" s="8"/>
      <c r="HVS53" s="8"/>
      <c r="HVT53" s="8"/>
      <c r="HVU53" s="8"/>
      <c r="HVV53" s="8"/>
      <c r="HVW53" s="8"/>
      <c r="HVX53" s="8"/>
      <c r="HVY53" s="8"/>
      <c r="HVZ53" s="8"/>
      <c r="HWA53" s="8"/>
      <c r="HWB53" s="8"/>
      <c r="HWC53" s="8"/>
      <c r="HWD53" s="8"/>
      <c r="HWE53" s="8"/>
      <c r="HWF53" s="8"/>
      <c r="HWG53" s="8"/>
      <c r="HWH53" s="8"/>
      <c r="HWI53" s="8"/>
      <c r="HWJ53" s="8"/>
      <c r="HWK53" s="8"/>
      <c r="HWL53" s="8"/>
      <c r="HWM53" s="8"/>
      <c r="HWN53" s="8"/>
      <c r="HWO53" s="8"/>
      <c r="HWP53" s="8"/>
      <c r="HWQ53" s="8"/>
      <c r="HWR53" s="8"/>
      <c r="HWS53" s="8"/>
      <c r="HWT53" s="8"/>
      <c r="HWU53" s="8"/>
      <c r="HWV53" s="8"/>
      <c r="HWW53" s="8"/>
      <c r="HWX53" s="8"/>
      <c r="HWY53" s="8"/>
      <c r="HWZ53" s="8"/>
      <c r="HXA53" s="8"/>
      <c r="HXB53" s="8"/>
      <c r="HXC53" s="8"/>
      <c r="HXD53" s="8"/>
      <c r="HXE53" s="8"/>
      <c r="HXF53" s="8"/>
      <c r="HXG53" s="8"/>
      <c r="HXH53" s="8"/>
      <c r="HXI53" s="8"/>
      <c r="HXJ53" s="8"/>
      <c r="HXK53" s="8"/>
      <c r="HXL53" s="8"/>
      <c r="HXM53" s="8"/>
      <c r="HXN53" s="8"/>
      <c r="HXO53" s="8"/>
      <c r="HXP53" s="8"/>
      <c r="HXQ53" s="8"/>
      <c r="HXR53" s="8"/>
      <c r="HXS53" s="8"/>
      <c r="HXT53" s="8"/>
      <c r="HXU53" s="8"/>
      <c r="HXV53" s="8"/>
      <c r="HXW53" s="8"/>
      <c r="HXX53" s="8"/>
      <c r="HXY53" s="8"/>
      <c r="HXZ53" s="8"/>
      <c r="HYA53" s="8"/>
      <c r="HYB53" s="8"/>
      <c r="HYC53" s="8"/>
      <c r="HYD53" s="8"/>
      <c r="HYE53" s="8"/>
      <c r="HYF53" s="8"/>
      <c r="HYG53" s="8"/>
      <c r="HYH53" s="8"/>
      <c r="HYI53" s="8"/>
      <c r="HYJ53" s="8"/>
      <c r="HYK53" s="8"/>
      <c r="HYL53" s="8"/>
      <c r="HYM53" s="8"/>
      <c r="HYN53" s="8"/>
      <c r="HYO53" s="8"/>
      <c r="HYP53" s="8"/>
      <c r="HYQ53" s="8"/>
      <c r="HYR53" s="8"/>
      <c r="HYS53" s="8"/>
      <c r="HYT53" s="8"/>
      <c r="HYU53" s="8"/>
      <c r="HYV53" s="8"/>
      <c r="HYW53" s="8"/>
      <c r="HYX53" s="8"/>
      <c r="HYY53" s="8"/>
      <c r="HYZ53" s="8"/>
      <c r="HZA53" s="8"/>
      <c r="HZB53" s="8"/>
      <c r="HZC53" s="8"/>
      <c r="HZD53" s="8"/>
      <c r="HZE53" s="8"/>
      <c r="HZF53" s="8"/>
      <c r="HZG53" s="8"/>
      <c r="HZH53" s="8"/>
      <c r="HZI53" s="8"/>
      <c r="HZJ53" s="8"/>
      <c r="HZK53" s="8"/>
      <c r="HZL53" s="8"/>
      <c r="HZM53" s="8"/>
      <c r="HZN53" s="8"/>
      <c r="HZO53" s="8"/>
      <c r="HZP53" s="8"/>
      <c r="HZQ53" s="8"/>
      <c r="HZR53" s="8"/>
      <c r="HZS53" s="8"/>
      <c r="HZT53" s="8"/>
      <c r="HZU53" s="8"/>
      <c r="HZV53" s="8"/>
      <c r="HZW53" s="8"/>
      <c r="HZX53" s="8"/>
      <c r="HZY53" s="8"/>
      <c r="HZZ53" s="8"/>
      <c r="IAA53" s="8"/>
      <c r="IAB53" s="8"/>
      <c r="IAC53" s="8"/>
      <c r="IAD53" s="8"/>
      <c r="IAE53" s="8"/>
      <c r="IAF53" s="8"/>
      <c r="IAG53" s="8"/>
      <c r="IAH53" s="8"/>
      <c r="IAI53" s="8"/>
      <c r="IAJ53" s="8"/>
      <c r="IAK53" s="8"/>
      <c r="IAL53" s="8"/>
      <c r="IAM53" s="8"/>
      <c r="IAN53" s="8"/>
      <c r="IAO53" s="8"/>
      <c r="IAP53" s="8"/>
      <c r="IAQ53" s="8"/>
      <c r="IAR53" s="8"/>
      <c r="IAS53" s="8"/>
      <c r="IAT53" s="8"/>
      <c r="IAU53" s="8"/>
      <c r="IAV53" s="8"/>
      <c r="IAW53" s="8"/>
      <c r="IAX53" s="8"/>
      <c r="IAY53" s="8"/>
      <c r="IAZ53" s="8"/>
      <c r="IBA53" s="8"/>
      <c r="IBB53" s="8"/>
      <c r="IBC53" s="8"/>
      <c r="IBD53" s="8"/>
      <c r="IBE53" s="8"/>
      <c r="IBF53" s="8"/>
      <c r="IBG53" s="8"/>
      <c r="IBH53" s="8"/>
      <c r="IBI53" s="8"/>
      <c r="IBJ53" s="8"/>
      <c r="IBK53" s="8"/>
      <c r="IBL53" s="8"/>
      <c r="IBM53" s="8"/>
      <c r="IBN53" s="8"/>
      <c r="IBO53" s="8"/>
      <c r="IBP53" s="8"/>
      <c r="IBQ53" s="8"/>
      <c r="IBR53" s="8"/>
      <c r="IBS53" s="8"/>
      <c r="IBT53" s="8"/>
      <c r="IBU53" s="8"/>
      <c r="IBV53" s="8"/>
      <c r="IBW53" s="8"/>
      <c r="IBX53" s="8"/>
      <c r="IBY53" s="8"/>
      <c r="IBZ53" s="8"/>
      <c r="ICA53" s="8"/>
      <c r="ICB53" s="8"/>
      <c r="ICC53" s="8"/>
      <c r="ICD53" s="8"/>
      <c r="ICE53" s="8"/>
      <c r="ICF53" s="8"/>
      <c r="ICG53" s="8"/>
      <c r="ICH53" s="8"/>
      <c r="ICI53" s="8"/>
      <c r="ICJ53" s="8"/>
      <c r="ICK53" s="8"/>
      <c r="ICL53" s="8"/>
      <c r="ICM53" s="8"/>
      <c r="ICN53" s="8"/>
      <c r="ICO53" s="8"/>
      <c r="ICP53" s="8"/>
      <c r="ICQ53" s="8"/>
      <c r="ICR53" s="8"/>
      <c r="ICS53" s="8"/>
      <c r="ICT53" s="8"/>
      <c r="ICU53" s="8"/>
      <c r="ICV53" s="8"/>
      <c r="ICW53" s="8"/>
      <c r="ICX53" s="8"/>
      <c r="ICY53" s="8"/>
      <c r="ICZ53" s="8"/>
      <c r="IDA53" s="8"/>
      <c r="IDB53" s="8"/>
      <c r="IDC53" s="8"/>
      <c r="IDD53" s="8"/>
      <c r="IDE53" s="8"/>
      <c r="IDF53" s="8"/>
      <c r="IDG53" s="8"/>
      <c r="IDH53" s="8"/>
      <c r="IDI53" s="8"/>
      <c r="IDJ53" s="8"/>
      <c r="IDK53" s="8"/>
      <c r="IDL53" s="8"/>
      <c r="IDM53" s="8"/>
      <c r="IDN53" s="8"/>
      <c r="IDO53" s="8"/>
      <c r="IDP53" s="8"/>
      <c r="IDQ53" s="8"/>
      <c r="IDR53" s="8"/>
      <c r="IDS53" s="8"/>
      <c r="IDT53" s="8"/>
      <c r="IDU53" s="8"/>
      <c r="IDV53" s="8"/>
      <c r="IDW53" s="8"/>
      <c r="IDX53" s="8"/>
      <c r="IDY53" s="8"/>
      <c r="IDZ53" s="8"/>
      <c r="IEA53" s="8"/>
      <c r="IEB53" s="8"/>
      <c r="IEC53" s="8"/>
      <c r="IED53" s="8"/>
      <c r="IEE53" s="8"/>
      <c r="IEF53" s="8"/>
      <c r="IEG53" s="8"/>
      <c r="IEH53" s="8"/>
      <c r="IEI53" s="8"/>
      <c r="IEJ53" s="8"/>
      <c r="IEK53" s="8"/>
      <c r="IEL53" s="8"/>
      <c r="IEM53" s="8"/>
      <c r="IEN53" s="8"/>
      <c r="IEO53" s="8"/>
      <c r="IEP53" s="8"/>
      <c r="IEQ53" s="8"/>
      <c r="IER53" s="8"/>
      <c r="IES53" s="8"/>
      <c r="IET53" s="8"/>
      <c r="IEU53" s="8"/>
      <c r="IEV53" s="8"/>
      <c r="IEW53" s="8"/>
      <c r="IEX53" s="8"/>
      <c r="IEY53" s="8"/>
      <c r="IEZ53" s="8"/>
      <c r="IFA53" s="8"/>
      <c r="IFB53" s="8"/>
      <c r="IFC53" s="8"/>
      <c r="IFD53" s="8"/>
      <c r="IFE53" s="8"/>
      <c r="IFF53" s="8"/>
      <c r="IFG53" s="8"/>
      <c r="IFH53" s="8"/>
      <c r="IFI53" s="8"/>
      <c r="IFJ53" s="8"/>
      <c r="IFK53" s="8"/>
      <c r="IFL53" s="8"/>
      <c r="IFM53" s="8"/>
      <c r="IFN53" s="8"/>
      <c r="IFO53" s="8"/>
      <c r="IFP53" s="8"/>
      <c r="IFQ53" s="8"/>
      <c r="IFR53" s="8"/>
      <c r="IFS53" s="8"/>
      <c r="IFT53" s="8"/>
      <c r="IFU53" s="8"/>
      <c r="IFV53" s="8"/>
      <c r="IFW53" s="8"/>
      <c r="IFX53" s="8"/>
      <c r="IFY53" s="8"/>
      <c r="IFZ53" s="8"/>
      <c r="IGA53" s="8"/>
      <c r="IGB53" s="8"/>
      <c r="IGC53" s="8"/>
      <c r="IGD53" s="8"/>
      <c r="IGE53" s="8"/>
      <c r="IGF53" s="8"/>
      <c r="IGG53" s="8"/>
      <c r="IGH53" s="8"/>
      <c r="IGI53" s="8"/>
      <c r="IGJ53" s="8"/>
      <c r="IGK53" s="8"/>
      <c r="IGL53" s="8"/>
      <c r="IGM53" s="8"/>
      <c r="IGN53" s="8"/>
      <c r="IGO53" s="8"/>
      <c r="IGP53" s="8"/>
      <c r="IGQ53" s="8"/>
      <c r="IGR53" s="8"/>
      <c r="IGS53" s="8"/>
      <c r="IGT53" s="8"/>
      <c r="IGU53" s="8"/>
      <c r="IGV53" s="8"/>
      <c r="IGW53" s="8"/>
      <c r="IGX53" s="8"/>
      <c r="IGY53" s="8"/>
      <c r="IGZ53" s="8"/>
      <c r="IHA53" s="8"/>
      <c r="IHB53" s="8"/>
      <c r="IHC53" s="8"/>
      <c r="IHD53" s="8"/>
      <c r="IHE53" s="8"/>
      <c r="IHF53" s="8"/>
      <c r="IHG53" s="8"/>
      <c r="IHH53" s="8"/>
      <c r="IHI53" s="8"/>
      <c r="IHJ53" s="8"/>
      <c r="IHK53" s="8"/>
      <c r="IHL53" s="8"/>
      <c r="IHM53" s="8"/>
      <c r="IHN53" s="8"/>
      <c r="IHO53" s="8"/>
      <c r="IHP53" s="8"/>
      <c r="IHQ53" s="8"/>
      <c r="IHR53" s="8"/>
      <c r="IHS53" s="8"/>
      <c r="IHT53" s="8"/>
      <c r="IHU53" s="8"/>
      <c r="IHV53" s="8"/>
      <c r="IHW53" s="8"/>
      <c r="IHX53" s="8"/>
      <c r="IHY53" s="8"/>
      <c r="IHZ53" s="8"/>
      <c r="IIA53" s="8"/>
      <c r="IIB53" s="8"/>
      <c r="IIC53" s="8"/>
      <c r="IID53" s="8"/>
      <c r="IIE53" s="8"/>
      <c r="IIF53" s="8"/>
      <c r="IIG53" s="8"/>
      <c r="IIH53" s="8"/>
      <c r="III53" s="8"/>
      <c r="IIJ53" s="8"/>
      <c r="IIK53" s="8"/>
      <c r="IIL53" s="8"/>
      <c r="IIM53" s="8"/>
      <c r="IIN53" s="8"/>
      <c r="IIO53" s="8"/>
      <c r="IIP53" s="8"/>
      <c r="IIQ53" s="8"/>
      <c r="IIR53" s="8"/>
      <c r="IIS53" s="8"/>
      <c r="IIT53" s="8"/>
      <c r="IIU53" s="8"/>
      <c r="IIV53" s="8"/>
      <c r="IIW53" s="8"/>
      <c r="IIX53" s="8"/>
      <c r="IIY53" s="8"/>
      <c r="IIZ53" s="8"/>
      <c r="IJA53" s="8"/>
      <c r="IJB53" s="8"/>
      <c r="IJC53" s="8"/>
      <c r="IJD53" s="8"/>
      <c r="IJE53" s="8"/>
      <c r="IJF53" s="8"/>
      <c r="IJG53" s="8"/>
      <c r="IJH53" s="8"/>
      <c r="IJI53" s="8"/>
      <c r="IJJ53" s="8"/>
      <c r="IJK53" s="8"/>
      <c r="IJL53" s="8"/>
      <c r="IJM53" s="8"/>
      <c r="IJN53" s="8"/>
      <c r="IJO53" s="8"/>
      <c r="IJP53" s="8"/>
      <c r="IJQ53" s="8"/>
      <c r="IJR53" s="8"/>
      <c r="IJS53" s="8"/>
      <c r="IJT53" s="8"/>
      <c r="IJU53" s="8"/>
      <c r="IJV53" s="8"/>
      <c r="IJW53" s="8"/>
      <c r="IJX53" s="8"/>
      <c r="IJY53" s="8"/>
      <c r="IJZ53" s="8"/>
      <c r="IKA53" s="8"/>
      <c r="IKB53" s="8"/>
      <c r="IKC53" s="8"/>
      <c r="IKD53" s="8"/>
      <c r="IKE53" s="8"/>
      <c r="IKF53" s="8"/>
      <c r="IKG53" s="8"/>
      <c r="IKH53" s="8"/>
      <c r="IKI53" s="8"/>
      <c r="IKJ53" s="8"/>
      <c r="IKK53" s="8"/>
      <c r="IKL53" s="8"/>
      <c r="IKM53" s="8"/>
      <c r="IKN53" s="8"/>
      <c r="IKO53" s="8"/>
      <c r="IKP53" s="8"/>
      <c r="IKQ53" s="8"/>
      <c r="IKR53" s="8"/>
      <c r="IKS53" s="8"/>
      <c r="IKT53" s="8"/>
      <c r="IKU53" s="8"/>
      <c r="IKV53" s="8"/>
      <c r="IKW53" s="8"/>
      <c r="IKX53" s="8"/>
      <c r="IKY53" s="8"/>
      <c r="IKZ53" s="8"/>
      <c r="ILA53" s="8"/>
      <c r="ILB53" s="8"/>
      <c r="ILC53" s="8"/>
      <c r="ILD53" s="8"/>
      <c r="ILE53" s="8"/>
      <c r="ILF53" s="8"/>
      <c r="ILG53" s="8"/>
      <c r="ILH53" s="8"/>
      <c r="ILI53" s="8"/>
      <c r="ILJ53" s="8"/>
      <c r="ILK53" s="8"/>
      <c r="ILL53" s="8"/>
      <c r="ILM53" s="8"/>
      <c r="ILN53" s="8"/>
      <c r="ILO53" s="8"/>
      <c r="ILP53" s="8"/>
      <c r="ILQ53" s="8"/>
      <c r="ILR53" s="8"/>
      <c r="ILS53" s="8"/>
      <c r="ILT53" s="8"/>
      <c r="ILU53" s="8"/>
      <c r="ILV53" s="8"/>
      <c r="ILW53" s="8"/>
      <c r="ILX53" s="8"/>
      <c r="ILY53" s="8"/>
      <c r="ILZ53" s="8"/>
      <c r="IMA53" s="8"/>
      <c r="IMB53" s="8"/>
      <c r="IMC53" s="8"/>
      <c r="IMD53" s="8"/>
      <c r="IME53" s="8"/>
      <c r="IMF53" s="8"/>
      <c r="IMG53" s="8"/>
      <c r="IMH53" s="8"/>
      <c r="IMI53" s="8"/>
      <c r="IMJ53" s="8"/>
      <c r="IMK53" s="8"/>
      <c r="IML53" s="8"/>
      <c r="IMM53" s="8"/>
      <c r="IMN53" s="8"/>
      <c r="IMO53" s="8"/>
      <c r="IMP53" s="8"/>
      <c r="IMQ53" s="8"/>
      <c r="IMR53" s="8"/>
      <c r="IMS53" s="8"/>
      <c r="IMT53" s="8"/>
      <c r="IMU53" s="8"/>
      <c r="IMV53" s="8"/>
      <c r="IMW53" s="8"/>
      <c r="IMX53" s="8"/>
      <c r="IMY53" s="8"/>
      <c r="IMZ53" s="8"/>
      <c r="INA53" s="8"/>
      <c r="INB53" s="8"/>
      <c r="INC53" s="8"/>
      <c r="IND53" s="8"/>
      <c r="INE53" s="8"/>
      <c r="INF53" s="8"/>
      <c r="ING53" s="8"/>
      <c r="INH53" s="8"/>
      <c r="INI53" s="8"/>
      <c r="INJ53" s="8"/>
      <c r="INK53" s="8"/>
      <c r="INL53" s="8"/>
      <c r="INM53" s="8"/>
      <c r="INN53" s="8"/>
      <c r="INO53" s="8"/>
      <c r="INP53" s="8"/>
      <c r="INQ53" s="8"/>
      <c r="INR53" s="8"/>
      <c r="INS53" s="8"/>
      <c r="INT53" s="8"/>
      <c r="INU53" s="8"/>
      <c r="INV53" s="8"/>
      <c r="INW53" s="8"/>
      <c r="INX53" s="8"/>
      <c r="INY53" s="8"/>
      <c r="INZ53" s="8"/>
      <c r="IOA53" s="8"/>
      <c r="IOB53" s="8"/>
      <c r="IOC53" s="8"/>
      <c r="IOD53" s="8"/>
      <c r="IOE53" s="8"/>
      <c r="IOF53" s="8"/>
      <c r="IOG53" s="8"/>
      <c r="IOH53" s="8"/>
      <c r="IOI53" s="8"/>
      <c r="IOJ53" s="8"/>
      <c r="IOK53" s="8"/>
      <c r="IOL53" s="8"/>
      <c r="IOM53" s="8"/>
      <c r="ION53" s="8"/>
      <c r="IOO53" s="8"/>
      <c r="IOP53" s="8"/>
      <c r="IOQ53" s="8"/>
      <c r="IOR53" s="8"/>
      <c r="IOS53" s="8"/>
      <c r="IOT53" s="8"/>
      <c r="IOU53" s="8"/>
      <c r="IOV53" s="8"/>
      <c r="IOW53" s="8"/>
      <c r="IOX53" s="8"/>
      <c r="IOY53" s="8"/>
      <c r="IOZ53" s="8"/>
      <c r="IPA53" s="8"/>
      <c r="IPB53" s="8"/>
      <c r="IPC53" s="8"/>
      <c r="IPD53" s="8"/>
      <c r="IPE53" s="8"/>
      <c r="IPF53" s="8"/>
      <c r="IPG53" s="8"/>
      <c r="IPH53" s="8"/>
      <c r="IPI53" s="8"/>
      <c r="IPJ53" s="8"/>
      <c r="IPK53" s="8"/>
      <c r="IPL53" s="8"/>
      <c r="IPM53" s="8"/>
      <c r="IPN53" s="8"/>
      <c r="IPO53" s="8"/>
      <c r="IPP53" s="8"/>
      <c r="IPQ53" s="8"/>
      <c r="IPR53" s="8"/>
      <c r="IPS53" s="8"/>
      <c r="IPT53" s="8"/>
      <c r="IPU53" s="8"/>
      <c r="IPV53" s="8"/>
      <c r="IPW53" s="8"/>
      <c r="IPX53" s="8"/>
      <c r="IPY53" s="8"/>
      <c r="IPZ53" s="8"/>
      <c r="IQA53" s="8"/>
      <c r="IQB53" s="8"/>
      <c r="IQC53" s="8"/>
      <c r="IQD53" s="8"/>
      <c r="IQE53" s="8"/>
      <c r="IQF53" s="8"/>
      <c r="IQG53" s="8"/>
      <c r="IQH53" s="8"/>
      <c r="IQI53" s="8"/>
      <c r="IQJ53" s="8"/>
      <c r="IQK53" s="8"/>
      <c r="IQL53" s="8"/>
      <c r="IQM53" s="8"/>
      <c r="IQN53" s="8"/>
      <c r="IQO53" s="8"/>
      <c r="IQP53" s="8"/>
      <c r="IQQ53" s="8"/>
      <c r="IQR53" s="8"/>
      <c r="IQS53" s="8"/>
      <c r="IQT53" s="8"/>
      <c r="IQU53" s="8"/>
      <c r="IQV53" s="8"/>
      <c r="IQW53" s="8"/>
      <c r="IQX53" s="8"/>
      <c r="IQY53" s="8"/>
      <c r="IQZ53" s="8"/>
      <c r="IRA53" s="8"/>
      <c r="IRB53" s="8"/>
      <c r="IRC53" s="8"/>
      <c r="IRD53" s="8"/>
      <c r="IRE53" s="8"/>
      <c r="IRF53" s="8"/>
      <c r="IRG53" s="8"/>
      <c r="IRH53" s="8"/>
      <c r="IRI53" s="8"/>
      <c r="IRJ53" s="8"/>
      <c r="IRK53" s="8"/>
      <c r="IRL53" s="8"/>
      <c r="IRM53" s="8"/>
      <c r="IRN53" s="8"/>
      <c r="IRO53" s="8"/>
      <c r="IRP53" s="8"/>
      <c r="IRQ53" s="8"/>
      <c r="IRR53" s="8"/>
      <c r="IRS53" s="8"/>
      <c r="IRT53" s="8"/>
      <c r="IRU53" s="8"/>
      <c r="IRV53" s="8"/>
      <c r="IRW53" s="8"/>
      <c r="IRX53" s="8"/>
      <c r="IRY53" s="8"/>
      <c r="IRZ53" s="8"/>
      <c r="ISA53" s="8"/>
      <c r="ISB53" s="8"/>
      <c r="ISC53" s="8"/>
      <c r="ISD53" s="8"/>
      <c r="ISE53" s="8"/>
      <c r="ISF53" s="8"/>
      <c r="ISG53" s="8"/>
      <c r="ISH53" s="8"/>
      <c r="ISI53" s="8"/>
      <c r="ISJ53" s="8"/>
      <c r="ISK53" s="8"/>
      <c r="ISL53" s="8"/>
      <c r="ISM53" s="8"/>
      <c r="ISN53" s="8"/>
      <c r="ISO53" s="8"/>
      <c r="ISP53" s="8"/>
      <c r="ISQ53" s="8"/>
      <c r="ISR53" s="8"/>
      <c r="ISS53" s="8"/>
      <c r="IST53" s="8"/>
      <c r="ISU53" s="8"/>
      <c r="ISV53" s="8"/>
      <c r="ISW53" s="8"/>
      <c r="ISX53" s="8"/>
      <c r="ISY53" s="8"/>
      <c r="ISZ53" s="8"/>
      <c r="ITA53" s="8"/>
      <c r="ITB53" s="8"/>
      <c r="ITC53" s="8"/>
      <c r="ITD53" s="8"/>
      <c r="ITE53" s="8"/>
      <c r="ITF53" s="8"/>
      <c r="ITG53" s="8"/>
      <c r="ITH53" s="8"/>
      <c r="ITI53" s="8"/>
      <c r="ITJ53" s="8"/>
      <c r="ITK53" s="8"/>
      <c r="ITL53" s="8"/>
      <c r="ITM53" s="8"/>
      <c r="ITN53" s="8"/>
      <c r="ITO53" s="8"/>
      <c r="ITP53" s="8"/>
      <c r="ITQ53" s="8"/>
      <c r="ITR53" s="8"/>
      <c r="ITS53" s="8"/>
      <c r="ITT53" s="8"/>
      <c r="ITU53" s="8"/>
      <c r="ITV53" s="8"/>
      <c r="ITW53" s="8"/>
      <c r="ITX53" s="8"/>
      <c r="ITY53" s="8"/>
      <c r="ITZ53" s="8"/>
      <c r="IUA53" s="8"/>
      <c r="IUB53" s="8"/>
      <c r="IUC53" s="8"/>
      <c r="IUD53" s="8"/>
      <c r="IUE53" s="8"/>
      <c r="IUF53" s="8"/>
      <c r="IUG53" s="8"/>
      <c r="IUH53" s="8"/>
      <c r="IUI53" s="8"/>
      <c r="IUJ53" s="8"/>
      <c r="IUK53" s="8"/>
      <c r="IUL53" s="8"/>
      <c r="IUM53" s="8"/>
      <c r="IUN53" s="8"/>
      <c r="IUO53" s="8"/>
      <c r="IUP53" s="8"/>
      <c r="IUQ53" s="8"/>
      <c r="IUR53" s="8"/>
      <c r="IUS53" s="8"/>
      <c r="IUT53" s="8"/>
      <c r="IUU53" s="8"/>
      <c r="IUV53" s="8"/>
      <c r="IUW53" s="8"/>
      <c r="IUX53" s="8"/>
      <c r="IUY53" s="8"/>
      <c r="IUZ53" s="8"/>
      <c r="IVA53" s="8"/>
      <c r="IVB53" s="8"/>
      <c r="IVC53" s="8"/>
      <c r="IVD53" s="8"/>
      <c r="IVE53" s="8"/>
      <c r="IVF53" s="8"/>
      <c r="IVG53" s="8"/>
      <c r="IVH53" s="8"/>
      <c r="IVI53" s="8"/>
      <c r="IVJ53" s="8"/>
      <c r="IVK53" s="8"/>
      <c r="IVL53" s="8"/>
      <c r="IVM53" s="8"/>
      <c r="IVN53" s="8"/>
      <c r="IVO53" s="8"/>
      <c r="IVP53" s="8"/>
      <c r="IVQ53" s="8"/>
      <c r="IVR53" s="8"/>
      <c r="IVS53" s="8"/>
      <c r="IVT53" s="8"/>
      <c r="IVU53" s="8"/>
      <c r="IVV53" s="8"/>
      <c r="IVW53" s="8"/>
      <c r="IVX53" s="8"/>
      <c r="IVY53" s="8"/>
      <c r="IVZ53" s="8"/>
      <c r="IWA53" s="8"/>
      <c r="IWB53" s="8"/>
      <c r="IWC53" s="8"/>
      <c r="IWD53" s="8"/>
      <c r="IWE53" s="8"/>
      <c r="IWF53" s="8"/>
      <c r="IWG53" s="8"/>
      <c r="IWH53" s="8"/>
      <c r="IWI53" s="8"/>
      <c r="IWJ53" s="8"/>
      <c r="IWK53" s="8"/>
      <c r="IWL53" s="8"/>
      <c r="IWM53" s="8"/>
      <c r="IWN53" s="8"/>
      <c r="IWO53" s="8"/>
      <c r="IWP53" s="8"/>
      <c r="IWQ53" s="8"/>
      <c r="IWR53" s="8"/>
      <c r="IWS53" s="8"/>
      <c r="IWT53" s="8"/>
      <c r="IWU53" s="8"/>
      <c r="IWV53" s="8"/>
      <c r="IWW53" s="8"/>
      <c r="IWX53" s="8"/>
      <c r="IWY53" s="8"/>
      <c r="IWZ53" s="8"/>
      <c r="IXA53" s="8"/>
      <c r="IXB53" s="8"/>
      <c r="IXC53" s="8"/>
      <c r="IXD53" s="8"/>
      <c r="IXE53" s="8"/>
      <c r="IXF53" s="8"/>
      <c r="IXG53" s="8"/>
      <c r="IXH53" s="8"/>
      <c r="IXI53" s="8"/>
      <c r="IXJ53" s="8"/>
      <c r="IXK53" s="8"/>
      <c r="IXL53" s="8"/>
      <c r="IXM53" s="8"/>
      <c r="IXN53" s="8"/>
      <c r="IXO53" s="8"/>
      <c r="IXP53" s="8"/>
      <c r="IXQ53" s="8"/>
      <c r="IXR53" s="8"/>
      <c r="IXS53" s="8"/>
      <c r="IXT53" s="8"/>
      <c r="IXU53" s="8"/>
      <c r="IXV53" s="8"/>
      <c r="IXW53" s="8"/>
      <c r="IXX53" s="8"/>
      <c r="IXY53" s="8"/>
      <c r="IXZ53" s="8"/>
      <c r="IYA53" s="8"/>
      <c r="IYB53" s="8"/>
      <c r="IYC53" s="8"/>
      <c r="IYD53" s="8"/>
      <c r="IYE53" s="8"/>
      <c r="IYF53" s="8"/>
      <c r="IYG53" s="8"/>
      <c r="IYH53" s="8"/>
      <c r="IYI53" s="8"/>
      <c r="IYJ53" s="8"/>
      <c r="IYK53" s="8"/>
      <c r="IYL53" s="8"/>
      <c r="IYM53" s="8"/>
      <c r="IYN53" s="8"/>
      <c r="IYO53" s="8"/>
      <c r="IYP53" s="8"/>
      <c r="IYQ53" s="8"/>
      <c r="IYR53" s="8"/>
      <c r="IYS53" s="8"/>
      <c r="IYT53" s="8"/>
      <c r="IYU53" s="8"/>
      <c r="IYV53" s="8"/>
      <c r="IYW53" s="8"/>
      <c r="IYX53" s="8"/>
      <c r="IYY53" s="8"/>
      <c r="IYZ53" s="8"/>
      <c r="IZA53" s="8"/>
      <c r="IZB53" s="8"/>
      <c r="IZC53" s="8"/>
      <c r="IZD53" s="8"/>
      <c r="IZE53" s="8"/>
      <c r="IZF53" s="8"/>
      <c r="IZG53" s="8"/>
      <c r="IZH53" s="8"/>
      <c r="IZI53" s="8"/>
      <c r="IZJ53" s="8"/>
      <c r="IZK53" s="8"/>
      <c r="IZL53" s="8"/>
      <c r="IZM53" s="8"/>
      <c r="IZN53" s="8"/>
      <c r="IZO53" s="8"/>
      <c r="IZP53" s="8"/>
      <c r="IZQ53" s="8"/>
      <c r="IZR53" s="8"/>
      <c r="IZS53" s="8"/>
      <c r="IZT53" s="8"/>
      <c r="IZU53" s="8"/>
      <c r="IZV53" s="8"/>
      <c r="IZW53" s="8"/>
      <c r="IZX53" s="8"/>
      <c r="IZY53" s="8"/>
      <c r="IZZ53" s="8"/>
      <c r="JAA53" s="8"/>
      <c r="JAB53" s="8"/>
      <c r="JAC53" s="8"/>
      <c r="JAD53" s="8"/>
      <c r="JAE53" s="8"/>
      <c r="JAF53" s="8"/>
      <c r="JAG53" s="8"/>
      <c r="JAH53" s="8"/>
      <c r="JAI53" s="8"/>
      <c r="JAJ53" s="8"/>
      <c r="JAK53" s="8"/>
      <c r="JAL53" s="8"/>
      <c r="JAM53" s="8"/>
      <c r="JAN53" s="8"/>
      <c r="JAO53" s="8"/>
      <c r="JAP53" s="8"/>
      <c r="JAQ53" s="8"/>
      <c r="JAR53" s="8"/>
      <c r="JAS53" s="8"/>
      <c r="JAT53" s="8"/>
      <c r="JAU53" s="8"/>
      <c r="JAV53" s="8"/>
      <c r="JAW53" s="8"/>
      <c r="JAX53" s="8"/>
      <c r="JAY53" s="8"/>
      <c r="JAZ53" s="8"/>
      <c r="JBA53" s="8"/>
      <c r="JBB53" s="8"/>
      <c r="JBC53" s="8"/>
      <c r="JBD53" s="8"/>
      <c r="JBE53" s="8"/>
      <c r="JBF53" s="8"/>
      <c r="JBG53" s="8"/>
      <c r="JBH53" s="8"/>
      <c r="JBI53" s="8"/>
      <c r="JBJ53" s="8"/>
      <c r="JBK53" s="8"/>
      <c r="JBL53" s="8"/>
      <c r="JBM53" s="8"/>
      <c r="JBN53" s="8"/>
      <c r="JBO53" s="8"/>
      <c r="JBP53" s="8"/>
      <c r="JBQ53" s="8"/>
      <c r="JBR53" s="8"/>
      <c r="JBS53" s="8"/>
      <c r="JBT53" s="8"/>
      <c r="JBU53" s="8"/>
      <c r="JBV53" s="8"/>
      <c r="JBW53" s="8"/>
      <c r="JBX53" s="8"/>
      <c r="JBY53" s="8"/>
      <c r="JBZ53" s="8"/>
      <c r="JCA53" s="8"/>
      <c r="JCB53" s="8"/>
      <c r="JCC53" s="8"/>
      <c r="JCD53" s="8"/>
      <c r="JCE53" s="8"/>
      <c r="JCF53" s="8"/>
      <c r="JCG53" s="8"/>
      <c r="JCH53" s="8"/>
      <c r="JCI53" s="8"/>
      <c r="JCJ53" s="8"/>
      <c r="JCK53" s="8"/>
      <c r="JCL53" s="8"/>
      <c r="JCM53" s="8"/>
      <c r="JCN53" s="8"/>
      <c r="JCO53" s="8"/>
      <c r="JCP53" s="8"/>
      <c r="JCQ53" s="8"/>
      <c r="JCR53" s="8"/>
      <c r="JCS53" s="8"/>
      <c r="JCT53" s="8"/>
      <c r="JCU53" s="8"/>
      <c r="JCV53" s="8"/>
      <c r="JCW53" s="8"/>
      <c r="JCX53" s="8"/>
      <c r="JCY53" s="8"/>
      <c r="JCZ53" s="8"/>
      <c r="JDA53" s="8"/>
      <c r="JDB53" s="8"/>
      <c r="JDC53" s="8"/>
      <c r="JDD53" s="8"/>
      <c r="JDE53" s="8"/>
      <c r="JDF53" s="8"/>
      <c r="JDG53" s="8"/>
      <c r="JDH53" s="8"/>
      <c r="JDI53" s="8"/>
      <c r="JDJ53" s="8"/>
      <c r="JDK53" s="8"/>
      <c r="JDL53" s="8"/>
      <c r="JDM53" s="8"/>
      <c r="JDN53" s="8"/>
      <c r="JDO53" s="8"/>
      <c r="JDP53" s="8"/>
      <c r="JDQ53" s="8"/>
      <c r="JDR53" s="8"/>
      <c r="JDS53" s="8"/>
      <c r="JDT53" s="8"/>
      <c r="JDU53" s="8"/>
      <c r="JDV53" s="8"/>
      <c r="JDW53" s="8"/>
      <c r="JDX53" s="8"/>
      <c r="JDY53" s="8"/>
      <c r="JDZ53" s="8"/>
      <c r="JEA53" s="8"/>
      <c r="JEB53" s="8"/>
      <c r="JEC53" s="8"/>
      <c r="JED53" s="8"/>
      <c r="JEE53" s="8"/>
      <c r="JEF53" s="8"/>
      <c r="JEG53" s="8"/>
      <c r="JEH53" s="8"/>
      <c r="JEI53" s="8"/>
      <c r="JEJ53" s="8"/>
      <c r="JEK53" s="8"/>
      <c r="JEL53" s="8"/>
      <c r="JEM53" s="8"/>
      <c r="JEN53" s="8"/>
      <c r="JEO53" s="8"/>
      <c r="JEP53" s="8"/>
      <c r="JEQ53" s="8"/>
      <c r="JER53" s="8"/>
      <c r="JES53" s="8"/>
      <c r="JET53" s="8"/>
      <c r="JEU53" s="8"/>
      <c r="JEV53" s="8"/>
      <c r="JEW53" s="8"/>
      <c r="JEX53" s="8"/>
      <c r="JEY53" s="8"/>
      <c r="JEZ53" s="8"/>
      <c r="JFA53" s="8"/>
      <c r="JFB53" s="8"/>
      <c r="JFC53" s="8"/>
      <c r="JFD53" s="8"/>
      <c r="JFE53" s="8"/>
      <c r="JFF53" s="8"/>
      <c r="JFG53" s="8"/>
      <c r="JFH53" s="8"/>
      <c r="JFI53" s="8"/>
      <c r="JFJ53" s="8"/>
      <c r="JFK53" s="8"/>
      <c r="JFL53" s="8"/>
      <c r="JFM53" s="8"/>
      <c r="JFN53" s="8"/>
      <c r="JFO53" s="8"/>
      <c r="JFP53" s="8"/>
      <c r="JFQ53" s="8"/>
      <c r="JFR53" s="8"/>
      <c r="JFS53" s="8"/>
      <c r="JFT53" s="8"/>
      <c r="JFU53" s="8"/>
      <c r="JFV53" s="8"/>
      <c r="JFW53" s="8"/>
      <c r="JFX53" s="8"/>
      <c r="JFY53" s="8"/>
      <c r="JFZ53" s="8"/>
      <c r="JGA53" s="8"/>
      <c r="JGB53" s="8"/>
      <c r="JGC53" s="8"/>
      <c r="JGD53" s="8"/>
      <c r="JGE53" s="8"/>
      <c r="JGF53" s="8"/>
      <c r="JGG53" s="8"/>
      <c r="JGH53" s="8"/>
      <c r="JGI53" s="8"/>
      <c r="JGJ53" s="8"/>
      <c r="JGK53" s="8"/>
      <c r="JGL53" s="8"/>
      <c r="JGM53" s="8"/>
      <c r="JGN53" s="8"/>
      <c r="JGO53" s="8"/>
      <c r="JGP53" s="8"/>
      <c r="JGQ53" s="8"/>
      <c r="JGR53" s="8"/>
      <c r="JGS53" s="8"/>
      <c r="JGT53" s="8"/>
      <c r="JGU53" s="8"/>
      <c r="JGV53" s="8"/>
      <c r="JGW53" s="8"/>
      <c r="JGX53" s="8"/>
      <c r="JGY53" s="8"/>
      <c r="JGZ53" s="8"/>
      <c r="JHA53" s="8"/>
      <c r="JHB53" s="8"/>
      <c r="JHC53" s="8"/>
      <c r="JHD53" s="8"/>
      <c r="JHE53" s="8"/>
      <c r="JHF53" s="8"/>
      <c r="JHG53" s="8"/>
      <c r="JHH53" s="8"/>
      <c r="JHI53" s="8"/>
      <c r="JHJ53" s="8"/>
      <c r="JHK53" s="8"/>
      <c r="JHL53" s="8"/>
      <c r="JHM53" s="8"/>
      <c r="JHN53" s="8"/>
      <c r="JHO53" s="8"/>
      <c r="JHP53" s="8"/>
      <c r="JHQ53" s="8"/>
      <c r="JHR53" s="8"/>
      <c r="JHS53" s="8"/>
      <c r="JHT53" s="8"/>
      <c r="JHU53" s="8"/>
      <c r="JHV53" s="8"/>
      <c r="JHW53" s="8"/>
      <c r="JHX53" s="8"/>
      <c r="JHY53" s="8"/>
      <c r="JHZ53" s="8"/>
      <c r="JIA53" s="8"/>
      <c r="JIB53" s="8"/>
      <c r="JIC53" s="8"/>
      <c r="JID53" s="8"/>
      <c r="JIE53" s="8"/>
      <c r="JIF53" s="8"/>
      <c r="JIG53" s="8"/>
      <c r="JIH53" s="8"/>
      <c r="JII53" s="8"/>
      <c r="JIJ53" s="8"/>
      <c r="JIK53" s="8"/>
      <c r="JIL53" s="8"/>
      <c r="JIM53" s="8"/>
      <c r="JIN53" s="8"/>
      <c r="JIO53" s="8"/>
      <c r="JIP53" s="8"/>
      <c r="JIQ53" s="8"/>
      <c r="JIR53" s="8"/>
      <c r="JIS53" s="8"/>
      <c r="JIT53" s="8"/>
      <c r="JIU53" s="8"/>
      <c r="JIV53" s="8"/>
      <c r="JIW53" s="8"/>
      <c r="JIX53" s="8"/>
      <c r="JIY53" s="8"/>
      <c r="JIZ53" s="8"/>
      <c r="JJA53" s="8"/>
      <c r="JJB53" s="8"/>
      <c r="JJC53" s="8"/>
      <c r="JJD53" s="8"/>
      <c r="JJE53" s="8"/>
      <c r="JJF53" s="8"/>
      <c r="JJG53" s="8"/>
      <c r="JJH53" s="8"/>
      <c r="JJI53" s="8"/>
      <c r="JJJ53" s="8"/>
      <c r="JJK53" s="8"/>
      <c r="JJL53" s="8"/>
      <c r="JJM53" s="8"/>
      <c r="JJN53" s="8"/>
      <c r="JJO53" s="8"/>
      <c r="JJP53" s="8"/>
      <c r="JJQ53" s="8"/>
      <c r="JJR53" s="8"/>
      <c r="JJS53" s="8"/>
      <c r="JJT53" s="8"/>
      <c r="JJU53" s="8"/>
      <c r="JJV53" s="8"/>
      <c r="JJW53" s="8"/>
      <c r="JJX53" s="8"/>
      <c r="JJY53" s="8"/>
      <c r="JJZ53" s="8"/>
      <c r="JKA53" s="8"/>
      <c r="JKB53" s="8"/>
      <c r="JKC53" s="8"/>
      <c r="JKD53" s="8"/>
      <c r="JKE53" s="8"/>
      <c r="JKF53" s="8"/>
      <c r="JKG53" s="8"/>
      <c r="JKH53" s="8"/>
      <c r="JKI53" s="8"/>
      <c r="JKJ53" s="8"/>
      <c r="JKK53" s="8"/>
      <c r="JKL53" s="8"/>
      <c r="JKM53" s="8"/>
      <c r="JKN53" s="8"/>
      <c r="JKO53" s="8"/>
      <c r="JKP53" s="8"/>
      <c r="JKQ53" s="8"/>
      <c r="JKR53" s="8"/>
      <c r="JKS53" s="8"/>
      <c r="JKT53" s="8"/>
      <c r="JKU53" s="8"/>
      <c r="JKV53" s="8"/>
      <c r="JKW53" s="8"/>
      <c r="JKX53" s="8"/>
      <c r="JKY53" s="8"/>
      <c r="JKZ53" s="8"/>
      <c r="JLA53" s="8"/>
      <c r="JLB53" s="8"/>
      <c r="JLC53" s="8"/>
      <c r="JLD53" s="8"/>
      <c r="JLE53" s="8"/>
      <c r="JLF53" s="8"/>
      <c r="JLG53" s="8"/>
      <c r="JLH53" s="8"/>
      <c r="JLI53" s="8"/>
      <c r="JLJ53" s="8"/>
      <c r="JLK53" s="8"/>
      <c r="JLL53" s="8"/>
      <c r="JLM53" s="8"/>
      <c r="JLN53" s="8"/>
      <c r="JLO53" s="8"/>
      <c r="JLP53" s="8"/>
      <c r="JLQ53" s="8"/>
      <c r="JLR53" s="8"/>
      <c r="JLS53" s="8"/>
      <c r="JLT53" s="8"/>
      <c r="JLU53" s="8"/>
      <c r="JLV53" s="8"/>
      <c r="JLW53" s="8"/>
      <c r="JLX53" s="8"/>
      <c r="JLY53" s="8"/>
      <c r="JLZ53" s="8"/>
      <c r="JMA53" s="8"/>
      <c r="JMB53" s="8"/>
      <c r="JMC53" s="8"/>
      <c r="JMD53" s="8"/>
      <c r="JME53" s="8"/>
      <c r="JMF53" s="8"/>
      <c r="JMG53" s="8"/>
      <c r="JMH53" s="8"/>
      <c r="JMI53" s="8"/>
      <c r="JMJ53" s="8"/>
      <c r="JMK53" s="8"/>
      <c r="JML53" s="8"/>
      <c r="JMM53" s="8"/>
      <c r="JMN53" s="8"/>
      <c r="JMO53" s="8"/>
      <c r="JMP53" s="8"/>
      <c r="JMQ53" s="8"/>
      <c r="JMR53" s="8"/>
      <c r="JMS53" s="8"/>
      <c r="JMT53" s="8"/>
      <c r="JMU53" s="8"/>
      <c r="JMV53" s="8"/>
      <c r="JMW53" s="8"/>
      <c r="JMX53" s="8"/>
      <c r="JMY53" s="8"/>
      <c r="JMZ53" s="8"/>
      <c r="JNA53" s="8"/>
      <c r="JNB53" s="8"/>
      <c r="JNC53" s="8"/>
      <c r="JND53" s="8"/>
      <c r="JNE53" s="8"/>
      <c r="JNF53" s="8"/>
      <c r="JNG53" s="8"/>
      <c r="JNH53" s="8"/>
      <c r="JNI53" s="8"/>
      <c r="JNJ53" s="8"/>
      <c r="JNK53" s="8"/>
      <c r="JNL53" s="8"/>
      <c r="JNM53" s="8"/>
      <c r="JNN53" s="8"/>
      <c r="JNO53" s="8"/>
      <c r="JNP53" s="8"/>
      <c r="JNQ53" s="8"/>
      <c r="JNR53" s="8"/>
      <c r="JNS53" s="8"/>
      <c r="JNT53" s="8"/>
      <c r="JNU53" s="8"/>
      <c r="JNV53" s="8"/>
      <c r="JNW53" s="8"/>
      <c r="JNX53" s="8"/>
      <c r="JNY53" s="8"/>
      <c r="JNZ53" s="8"/>
      <c r="JOA53" s="8"/>
      <c r="JOB53" s="8"/>
      <c r="JOC53" s="8"/>
      <c r="JOD53" s="8"/>
      <c r="JOE53" s="8"/>
      <c r="JOF53" s="8"/>
      <c r="JOG53" s="8"/>
      <c r="JOH53" s="8"/>
      <c r="JOI53" s="8"/>
      <c r="JOJ53" s="8"/>
      <c r="JOK53" s="8"/>
      <c r="JOL53" s="8"/>
      <c r="JOM53" s="8"/>
      <c r="JON53" s="8"/>
      <c r="JOO53" s="8"/>
      <c r="JOP53" s="8"/>
      <c r="JOQ53" s="8"/>
      <c r="JOR53" s="8"/>
      <c r="JOS53" s="8"/>
      <c r="JOT53" s="8"/>
      <c r="JOU53" s="8"/>
      <c r="JOV53" s="8"/>
      <c r="JOW53" s="8"/>
      <c r="JOX53" s="8"/>
      <c r="JOY53" s="8"/>
      <c r="JOZ53" s="8"/>
      <c r="JPA53" s="8"/>
      <c r="JPB53" s="8"/>
      <c r="JPC53" s="8"/>
      <c r="JPD53" s="8"/>
      <c r="JPE53" s="8"/>
      <c r="JPF53" s="8"/>
      <c r="JPG53" s="8"/>
      <c r="JPH53" s="8"/>
      <c r="JPI53" s="8"/>
      <c r="JPJ53" s="8"/>
      <c r="JPK53" s="8"/>
      <c r="JPL53" s="8"/>
      <c r="JPM53" s="8"/>
      <c r="JPN53" s="8"/>
      <c r="JPO53" s="8"/>
      <c r="JPP53" s="8"/>
      <c r="JPQ53" s="8"/>
      <c r="JPR53" s="8"/>
      <c r="JPS53" s="8"/>
      <c r="JPT53" s="8"/>
      <c r="JPU53" s="8"/>
      <c r="JPV53" s="8"/>
      <c r="JPW53" s="8"/>
      <c r="JPX53" s="8"/>
      <c r="JPY53" s="8"/>
      <c r="JPZ53" s="8"/>
      <c r="JQA53" s="8"/>
      <c r="JQB53" s="8"/>
      <c r="JQC53" s="8"/>
      <c r="JQD53" s="8"/>
      <c r="JQE53" s="8"/>
      <c r="JQF53" s="8"/>
      <c r="JQG53" s="8"/>
      <c r="JQH53" s="8"/>
      <c r="JQI53" s="8"/>
      <c r="JQJ53" s="8"/>
      <c r="JQK53" s="8"/>
      <c r="JQL53" s="8"/>
      <c r="JQM53" s="8"/>
      <c r="JQN53" s="8"/>
      <c r="JQO53" s="8"/>
      <c r="JQP53" s="8"/>
      <c r="JQQ53" s="8"/>
      <c r="JQR53" s="8"/>
      <c r="JQS53" s="8"/>
      <c r="JQT53" s="8"/>
      <c r="JQU53" s="8"/>
      <c r="JQV53" s="8"/>
      <c r="JQW53" s="8"/>
      <c r="JQX53" s="8"/>
      <c r="JQY53" s="8"/>
      <c r="JQZ53" s="8"/>
      <c r="JRA53" s="8"/>
      <c r="JRB53" s="8"/>
      <c r="JRC53" s="8"/>
      <c r="JRD53" s="8"/>
      <c r="JRE53" s="8"/>
      <c r="JRF53" s="8"/>
      <c r="JRG53" s="8"/>
      <c r="JRH53" s="8"/>
      <c r="JRI53" s="8"/>
      <c r="JRJ53" s="8"/>
      <c r="JRK53" s="8"/>
      <c r="JRL53" s="8"/>
      <c r="JRM53" s="8"/>
      <c r="JRN53" s="8"/>
      <c r="JRO53" s="8"/>
      <c r="JRP53" s="8"/>
      <c r="JRQ53" s="8"/>
      <c r="JRR53" s="8"/>
      <c r="JRS53" s="8"/>
      <c r="JRT53" s="8"/>
      <c r="JRU53" s="8"/>
      <c r="JRV53" s="8"/>
      <c r="JRW53" s="8"/>
      <c r="JRX53" s="8"/>
      <c r="JRY53" s="8"/>
      <c r="JRZ53" s="8"/>
      <c r="JSA53" s="8"/>
      <c r="JSB53" s="8"/>
      <c r="JSC53" s="8"/>
      <c r="JSD53" s="8"/>
      <c r="JSE53" s="8"/>
      <c r="JSF53" s="8"/>
      <c r="JSG53" s="8"/>
      <c r="JSH53" s="8"/>
      <c r="JSI53" s="8"/>
      <c r="JSJ53" s="8"/>
      <c r="JSK53" s="8"/>
      <c r="JSL53" s="8"/>
      <c r="JSM53" s="8"/>
      <c r="JSN53" s="8"/>
      <c r="JSO53" s="8"/>
      <c r="JSP53" s="8"/>
      <c r="JSQ53" s="8"/>
      <c r="JSR53" s="8"/>
      <c r="JSS53" s="8"/>
      <c r="JST53" s="8"/>
      <c r="JSU53" s="8"/>
      <c r="JSV53" s="8"/>
      <c r="JSW53" s="8"/>
      <c r="JSX53" s="8"/>
      <c r="JSY53" s="8"/>
      <c r="JSZ53" s="8"/>
      <c r="JTA53" s="8"/>
      <c r="JTB53" s="8"/>
      <c r="JTC53" s="8"/>
      <c r="JTD53" s="8"/>
      <c r="JTE53" s="8"/>
      <c r="JTF53" s="8"/>
      <c r="JTG53" s="8"/>
      <c r="JTH53" s="8"/>
      <c r="JTI53" s="8"/>
      <c r="JTJ53" s="8"/>
      <c r="JTK53" s="8"/>
      <c r="JTL53" s="8"/>
      <c r="JTM53" s="8"/>
      <c r="JTN53" s="8"/>
      <c r="JTO53" s="8"/>
      <c r="JTP53" s="8"/>
      <c r="JTQ53" s="8"/>
      <c r="JTR53" s="8"/>
      <c r="JTS53" s="8"/>
      <c r="JTT53" s="8"/>
      <c r="JTU53" s="8"/>
      <c r="JTV53" s="8"/>
      <c r="JTW53" s="8"/>
      <c r="JTX53" s="8"/>
      <c r="JTY53" s="8"/>
      <c r="JTZ53" s="8"/>
      <c r="JUA53" s="8"/>
      <c r="JUB53" s="8"/>
      <c r="JUC53" s="8"/>
      <c r="JUD53" s="8"/>
      <c r="JUE53" s="8"/>
      <c r="JUF53" s="8"/>
      <c r="JUG53" s="8"/>
      <c r="JUH53" s="8"/>
      <c r="JUI53" s="8"/>
      <c r="JUJ53" s="8"/>
      <c r="JUK53" s="8"/>
      <c r="JUL53" s="8"/>
      <c r="JUM53" s="8"/>
      <c r="JUN53" s="8"/>
      <c r="JUO53" s="8"/>
      <c r="JUP53" s="8"/>
      <c r="JUQ53" s="8"/>
      <c r="JUR53" s="8"/>
      <c r="JUS53" s="8"/>
      <c r="JUT53" s="8"/>
      <c r="JUU53" s="8"/>
      <c r="JUV53" s="8"/>
      <c r="JUW53" s="8"/>
      <c r="JUX53" s="8"/>
      <c r="JUY53" s="8"/>
      <c r="JUZ53" s="8"/>
      <c r="JVA53" s="8"/>
      <c r="JVB53" s="8"/>
      <c r="JVC53" s="8"/>
      <c r="JVD53" s="8"/>
      <c r="JVE53" s="8"/>
      <c r="JVF53" s="8"/>
      <c r="JVG53" s="8"/>
      <c r="JVH53" s="8"/>
      <c r="JVI53" s="8"/>
      <c r="JVJ53" s="8"/>
      <c r="JVK53" s="8"/>
      <c r="JVL53" s="8"/>
      <c r="JVM53" s="8"/>
      <c r="JVN53" s="8"/>
      <c r="JVO53" s="8"/>
      <c r="JVP53" s="8"/>
      <c r="JVQ53" s="8"/>
      <c r="JVR53" s="8"/>
      <c r="JVS53" s="8"/>
      <c r="JVT53" s="8"/>
      <c r="JVU53" s="8"/>
      <c r="JVV53" s="8"/>
      <c r="JVW53" s="8"/>
      <c r="JVX53" s="8"/>
      <c r="JVY53" s="8"/>
      <c r="JVZ53" s="8"/>
      <c r="JWA53" s="8"/>
      <c r="JWB53" s="8"/>
      <c r="JWC53" s="8"/>
      <c r="JWD53" s="8"/>
      <c r="JWE53" s="8"/>
      <c r="JWF53" s="8"/>
      <c r="JWG53" s="8"/>
      <c r="JWH53" s="8"/>
      <c r="JWI53" s="8"/>
      <c r="JWJ53" s="8"/>
      <c r="JWK53" s="8"/>
      <c r="JWL53" s="8"/>
      <c r="JWM53" s="8"/>
      <c r="JWN53" s="8"/>
      <c r="JWO53" s="8"/>
      <c r="JWP53" s="8"/>
      <c r="JWQ53" s="8"/>
      <c r="JWR53" s="8"/>
      <c r="JWS53" s="8"/>
      <c r="JWT53" s="8"/>
      <c r="JWU53" s="8"/>
      <c r="JWV53" s="8"/>
      <c r="JWW53" s="8"/>
      <c r="JWX53" s="8"/>
      <c r="JWY53" s="8"/>
      <c r="JWZ53" s="8"/>
      <c r="JXA53" s="8"/>
      <c r="JXB53" s="8"/>
      <c r="JXC53" s="8"/>
      <c r="JXD53" s="8"/>
      <c r="JXE53" s="8"/>
      <c r="JXF53" s="8"/>
      <c r="JXG53" s="8"/>
      <c r="JXH53" s="8"/>
      <c r="JXI53" s="8"/>
      <c r="JXJ53" s="8"/>
      <c r="JXK53" s="8"/>
      <c r="JXL53" s="8"/>
      <c r="JXM53" s="8"/>
      <c r="JXN53" s="8"/>
      <c r="JXO53" s="8"/>
      <c r="JXP53" s="8"/>
      <c r="JXQ53" s="8"/>
      <c r="JXR53" s="8"/>
      <c r="JXS53" s="8"/>
      <c r="JXT53" s="8"/>
      <c r="JXU53" s="8"/>
      <c r="JXV53" s="8"/>
      <c r="JXW53" s="8"/>
      <c r="JXX53" s="8"/>
      <c r="JXY53" s="8"/>
      <c r="JXZ53" s="8"/>
      <c r="JYA53" s="8"/>
      <c r="JYB53" s="8"/>
      <c r="JYC53" s="8"/>
      <c r="JYD53" s="8"/>
      <c r="JYE53" s="8"/>
      <c r="JYF53" s="8"/>
      <c r="JYG53" s="8"/>
      <c r="JYH53" s="8"/>
      <c r="JYI53" s="8"/>
      <c r="JYJ53" s="8"/>
      <c r="JYK53" s="8"/>
      <c r="JYL53" s="8"/>
      <c r="JYM53" s="8"/>
      <c r="JYN53" s="8"/>
      <c r="JYO53" s="8"/>
      <c r="JYP53" s="8"/>
      <c r="JYQ53" s="8"/>
      <c r="JYR53" s="8"/>
      <c r="JYS53" s="8"/>
      <c r="JYT53" s="8"/>
      <c r="JYU53" s="8"/>
      <c r="JYV53" s="8"/>
      <c r="JYW53" s="8"/>
      <c r="JYX53" s="8"/>
      <c r="JYY53" s="8"/>
      <c r="JYZ53" s="8"/>
      <c r="JZA53" s="8"/>
      <c r="JZB53" s="8"/>
      <c r="JZC53" s="8"/>
      <c r="JZD53" s="8"/>
      <c r="JZE53" s="8"/>
      <c r="JZF53" s="8"/>
      <c r="JZG53" s="8"/>
      <c r="JZH53" s="8"/>
      <c r="JZI53" s="8"/>
      <c r="JZJ53" s="8"/>
      <c r="JZK53" s="8"/>
      <c r="JZL53" s="8"/>
      <c r="JZM53" s="8"/>
      <c r="JZN53" s="8"/>
      <c r="JZO53" s="8"/>
      <c r="JZP53" s="8"/>
      <c r="JZQ53" s="8"/>
      <c r="JZR53" s="8"/>
      <c r="JZS53" s="8"/>
      <c r="JZT53" s="8"/>
      <c r="JZU53" s="8"/>
      <c r="JZV53" s="8"/>
      <c r="JZW53" s="8"/>
      <c r="JZX53" s="8"/>
      <c r="JZY53" s="8"/>
      <c r="JZZ53" s="8"/>
      <c r="KAA53" s="8"/>
      <c r="KAB53" s="8"/>
      <c r="KAC53" s="8"/>
      <c r="KAD53" s="8"/>
      <c r="KAE53" s="8"/>
      <c r="KAF53" s="8"/>
      <c r="KAG53" s="8"/>
      <c r="KAH53" s="8"/>
      <c r="KAI53" s="8"/>
      <c r="KAJ53" s="8"/>
      <c r="KAK53" s="8"/>
      <c r="KAL53" s="8"/>
      <c r="KAM53" s="8"/>
      <c r="KAN53" s="8"/>
      <c r="KAO53" s="8"/>
      <c r="KAP53" s="8"/>
      <c r="KAQ53" s="8"/>
      <c r="KAR53" s="8"/>
      <c r="KAS53" s="8"/>
      <c r="KAT53" s="8"/>
      <c r="KAU53" s="8"/>
      <c r="KAV53" s="8"/>
      <c r="KAW53" s="8"/>
      <c r="KAX53" s="8"/>
      <c r="KAY53" s="8"/>
      <c r="KAZ53" s="8"/>
      <c r="KBA53" s="8"/>
      <c r="KBB53" s="8"/>
      <c r="KBC53" s="8"/>
      <c r="KBD53" s="8"/>
      <c r="KBE53" s="8"/>
      <c r="KBF53" s="8"/>
      <c r="KBG53" s="8"/>
      <c r="KBH53" s="8"/>
      <c r="KBI53" s="8"/>
      <c r="KBJ53" s="8"/>
      <c r="KBK53" s="8"/>
      <c r="KBL53" s="8"/>
      <c r="KBM53" s="8"/>
      <c r="KBN53" s="8"/>
      <c r="KBO53" s="8"/>
      <c r="KBP53" s="8"/>
      <c r="KBQ53" s="8"/>
      <c r="KBR53" s="8"/>
      <c r="KBS53" s="8"/>
      <c r="KBT53" s="8"/>
      <c r="KBU53" s="8"/>
      <c r="KBV53" s="8"/>
      <c r="KBW53" s="8"/>
      <c r="KBX53" s="8"/>
      <c r="KBY53" s="8"/>
      <c r="KBZ53" s="8"/>
      <c r="KCA53" s="8"/>
      <c r="KCB53" s="8"/>
      <c r="KCC53" s="8"/>
      <c r="KCD53" s="8"/>
      <c r="KCE53" s="8"/>
      <c r="KCF53" s="8"/>
      <c r="KCG53" s="8"/>
      <c r="KCH53" s="8"/>
      <c r="KCI53" s="8"/>
      <c r="KCJ53" s="8"/>
      <c r="KCK53" s="8"/>
      <c r="KCL53" s="8"/>
      <c r="KCM53" s="8"/>
      <c r="KCN53" s="8"/>
      <c r="KCO53" s="8"/>
      <c r="KCP53" s="8"/>
      <c r="KCQ53" s="8"/>
      <c r="KCR53" s="8"/>
      <c r="KCS53" s="8"/>
      <c r="KCT53" s="8"/>
      <c r="KCU53" s="8"/>
      <c r="KCV53" s="8"/>
      <c r="KCW53" s="8"/>
      <c r="KCX53" s="8"/>
      <c r="KCY53" s="8"/>
      <c r="KCZ53" s="8"/>
      <c r="KDA53" s="8"/>
      <c r="KDB53" s="8"/>
      <c r="KDC53" s="8"/>
      <c r="KDD53" s="8"/>
      <c r="KDE53" s="8"/>
      <c r="KDF53" s="8"/>
      <c r="KDG53" s="8"/>
      <c r="KDH53" s="8"/>
      <c r="KDI53" s="8"/>
      <c r="KDJ53" s="8"/>
      <c r="KDK53" s="8"/>
      <c r="KDL53" s="8"/>
      <c r="KDM53" s="8"/>
      <c r="KDN53" s="8"/>
      <c r="KDO53" s="8"/>
      <c r="KDP53" s="8"/>
      <c r="KDQ53" s="8"/>
      <c r="KDR53" s="8"/>
      <c r="KDS53" s="8"/>
      <c r="KDT53" s="8"/>
      <c r="KDU53" s="8"/>
      <c r="KDV53" s="8"/>
      <c r="KDW53" s="8"/>
      <c r="KDX53" s="8"/>
      <c r="KDY53" s="8"/>
      <c r="KDZ53" s="8"/>
      <c r="KEA53" s="8"/>
      <c r="KEB53" s="8"/>
      <c r="KEC53" s="8"/>
      <c r="KED53" s="8"/>
      <c r="KEE53" s="8"/>
      <c r="KEF53" s="8"/>
      <c r="KEG53" s="8"/>
      <c r="KEH53" s="8"/>
      <c r="KEI53" s="8"/>
      <c r="KEJ53" s="8"/>
      <c r="KEK53" s="8"/>
      <c r="KEL53" s="8"/>
      <c r="KEM53" s="8"/>
      <c r="KEN53" s="8"/>
      <c r="KEO53" s="8"/>
      <c r="KEP53" s="8"/>
      <c r="KEQ53" s="8"/>
      <c r="KER53" s="8"/>
      <c r="KES53" s="8"/>
      <c r="KET53" s="8"/>
      <c r="KEU53" s="8"/>
      <c r="KEV53" s="8"/>
      <c r="KEW53" s="8"/>
      <c r="KEX53" s="8"/>
      <c r="KEY53" s="8"/>
      <c r="KEZ53" s="8"/>
      <c r="KFA53" s="8"/>
      <c r="KFB53" s="8"/>
      <c r="KFC53" s="8"/>
      <c r="KFD53" s="8"/>
      <c r="KFE53" s="8"/>
      <c r="KFF53" s="8"/>
      <c r="KFG53" s="8"/>
      <c r="KFH53" s="8"/>
      <c r="KFI53" s="8"/>
      <c r="KFJ53" s="8"/>
      <c r="KFK53" s="8"/>
      <c r="KFL53" s="8"/>
      <c r="KFM53" s="8"/>
      <c r="KFN53" s="8"/>
      <c r="KFO53" s="8"/>
      <c r="KFP53" s="8"/>
      <c r="KFQ53" s="8"/>
      <c r="KFR53" s="8"/>
      <c r="KFS53" s="8"/>
      <c r="KFT53" s="8"/>
      <c r="KFU53" s="8"/>
      <c r="KFV53" s="8"/>
      <c r="KFW53" s="8"/>
      <c r="KFX53" s="8"/>
      <c r="KFY53" s="8"/>
      <c r="KFZ53" s="8"/>
      <c r="KGA53" s="8"/>
      <c r="KGB53" s="8"/>
      <c r="KGC53" s="8"/>
      <c r="KGD53" s="8"/>
      <c r="KGE53" s="8"/>
      <c r="KGF53" s="8"/>
      <c r="KGG53" s="8"/>
      <c r="KGH53" s="8"/>
      <c r="KGI53" s="8"/>
      <c r="KGJ53" s="8"/>
      <c r="KGK53" s="8"/>
      <c r="KGL53" s="8"/>
      <c r="KGM53" s="8"/>
      <c r="KGN53" s="8"/>
      <c r="KGO53" s="8"/>
      <c r="KGP53" s="8"/>
      <c r="KGQ53" s="8"/>
      <c r="KGR53" s="8"/>
      <c r="KGS53" s="8"/>
      <c r="KGT53" s="8"/>
      <c r="KGU53" s="8"/>
      <c r="KGV53" s="8"/>
      <c r="KGW53" s="8"/>
      <c r="KGX53" s="8"/>
      <c r="KGY53" s="8"/>
      <c r="KGZ53" s="8"/>
      <c r="KHA53" s="8"/>
      <c r="KHB53" s="8"/>
      <c r="KHC53" s="8"/>
      <c r="KHD53" s="8"/>
      <c r="KHE53" s="8"/>
      <c r="KHF53" s="8"/>
      <c r="KHG53" s="8"/>
      <c r="KHH53" s="8"/>
      <c r="KHI53" s="8"/>
      <c r="KHJ53" s="8"/>
      <c r="KHK53" s="8"/>
      <c r="KHL53" s="8"/>
      <c r="KHM53" s="8"/>
      <c r="KHN53" s="8"/>
      <c r="KHO53" s="8"/>
      <c r="KHP53" s="8"/>
      <c r="KHQ53" s="8"/>
      <c r="KHR53" s="8"/>
      <c r="KHS53" s="8"/>
      <c r="KHT53" s="8"/>
      <c r="KHU53" s="8"/>
      <c r="KHV53" s="8"/>
      <c r="KHW53" s="8"/>
      <c r="KHX53" s="8"/>
      <c r="KHY53" s="8"/>
      <c r="KHZ53" s="8"/>
      <c r="KIA53" s="8"/>
      <c r="KIB53" s="8"/>
      <c r="KIC53" s="8"/>
      <c r="KID53" s="8"/>
      <c r="KIE53" s="8"/>
      <c r="KIF53" s="8"/>
      <c r="KIG53" s="8"/>
      <c r="KIH53" s="8"/>
      <c r="KII53" s="8"/>
      <c r="KIJ53" s="8"/>
      <c r="KIK53" s="8"/>
      <c r="KIL53" s="8"/>
      <c r="KIM53" s="8"/>
      <c r="KIN53" s="8"/>
      <c r="KIO53" s="8"/>
      <c r="KIP53" s="8"/>
      <c r="KIQ53" s="8"/>
      <c r="KIR53" s="8"/>
      <c r="KIS53" s="8"/>
      <c r="KIT53" s="8"/>
      <c r="KIU53" s="8"/>
      <c r="KIV53" s="8"/>
      <c r="KIW53" s="8"/>
      <c r="KIX53" s="8"/>
      <c r="KIY53" s="8"/>
      <c r="KIZ53" s="8"/>
      <c r="KJA53" s="8"/>
      <c r="KJB53" s="8"/>
      <c r="KJC53" s="8"/>
      <c r="KJD53" s="8"/>
      <c r="KJE53" s="8"/>
      <c r="KJF53" s="8"/>
      <c r="KJG53" s="8"/>
      <c r="KJH53" s="8"/>
      <c r="KJI53" s="8"/>
      <c r="KJJ53" s="8"/>
      <c r="KJK53" s="8"/>
      <c r="KJL53" s="8"/>
      <c r="KJM53" s="8"/>
      <c r="KJN53" s="8"/>
      <c r="KJO53" s="8"/>
      <c r="KJP53" s="8"/>
      <c r="KJQ53" s="8"/>
      <c r="KJR53" s="8"/>
      <c r="KJS53" s="8"/>
      <c r="KJT53" s="8"/>
      <c r="KJU53" s="8"/>
      <c r="KJV53" s="8"/>
      <c r="KJW53" s="8"/>
      <c r="KJX53" s="8"/>
      <c r="KJY53" s="8"/>
      <c r="KJZ53" s="8"/>
      <c r="KKA53" s="8"/>
      <c r="KKB53" s="8"/>
      <c r="KKC53" s="8"/>
      <c r="KKD53" s="8"/>
      <c r="KKE53" s="8"/>
      <c r="KKF53" s="8"/>
      <c r="KKG53" s="8"/>
      <c r="KKH53" s="8"/>
      <c r="KKI53" s="8"/>
      <c r="KKJ53" s="8"/>
      <c r="KKK53" s="8"/>
      <c r="KKL53" s="8"/>
      <c r="KKM53" s="8"/>
      <c r="KKN53" s="8"/>
      <c r="KKO53" s="8"/>
      <c r="KKP53" s="8"/>
      <c r="KKQ53" s="8"/>
      <c r="KKR53" s="8"/>
      <c r="KKS53" s="8"/>
      <c r="KKT53" s="8"/>
      <c r="KKU53" s="8"/>
      <c r="KKV53" s="8"/>
      <c r="KKW53" s="8"/>
      <c r="KKX53" s="8"/>
      <c r="KKY53" s="8"/>
      <c r="KKZ53" s="8"/>
      <c r="KLA53" s="8"/>
      <c r="KLB53" s="8"/>
      <c r="KLC53" s="8"/>
      <c r="KLD53" s="8"/>
      <c r="KLE53" s="8"/>
      <c r="KLF53" s="8"/>
      <c r="KLG53" s="8"/>
      <c r="KLH53" s="8"/>
      <c r="KLI53" s="8"/>
      <c r="KLJ53" s="8"/>
      <c r="KLK53" s="8"/>
      <c r="KLL53" s="8"/>
      <c r="KLM53" s="8"/>
      <c r="KLN53" s="8"/>
      <c r="KLO53" s="8"/>
      <c r="KLP53" s="8"/>
      <c r="KLQ53" s="8"/>
      <c r="KLR53" s="8"/>
      <c r="KLS53" s="8"/>
      <c r="KLT53" s="8"/>
      <c r="KLU53" s="8"/>
      <c r="KLV53" s="8"/>
      <c r="KLW53" s="8"/>
      <c r="KLX53" s="8"/>
      <c r="KLY53" s="8"/>
      <c r="KLZ53" s="8"/>
      <c r="KMA53" s="8"/>
      <c r="KMB53" s="8"/>
      <c r="KMC53" s="8"/>
      <c r="KMD53" s="8"/>
      <c r="KME53" s="8"/>
      <c r="KMF53" s="8"/>
      <c r="KMG53" s="8"/>
      <c r="KMH53" s="8"/>
      <c r="KMI53" s="8"/>
      <c r="KMJ53" s="8"/>
      <c r="KMK53" s="8"/>
      <c r="KML53" s="8"/>
      <c r="KMM53" s="8"/>
      <c r="KMN53" s="8"/>
      <c r="KMO53" s="8"/>
      <c r="KMP53" s="8"/>
      <c r="KMQ53" s="8"/>
      <c r="KMR53" s="8"/>
      <c r="KMS53" s="8"/>
      <c r="KMT53" s="8"/>
      <c r="KMU53" s="8"/>
      <c r="KMV53" s="8"/>
      <c r="KMW53" s="8"/>
      <c r="KMX53" s="8"/>
      <c r="KMY53" s="8"/>
      <c r="KMZ53" s="8"/>
      <c r="KNA53" s="8"/>
      <c r="KNB53" s="8"/>
      <c r="KNC53" s="8"/>
      <c r="KND53" s="8"/>
      <c r="KNE53" s="8"/>
      <c r="KNF53" s="8"/>
      <c r="KNG53" s="8"/>
      <c r="KNH53" s="8"/>
      <c r="KNI53" s="8"/>
      <c r="KNJ53" s="8"/>
      <c r="KNK53" s="8"/>
      <c r="KNL53" s="8"/>
      <c r="KNM53" s="8"/>
      <c r="KNN53" s="8"/>
      <c r="KNO53" s="8"/>
      <c r="KNP53" s="8"/>
      <c r="KNQ53" s="8"/>
      <c r="KNR53" s="8"/>
      <c r="KNS53" s="8"/>
      <c r="KNT53" s="8"/>
      <c r="KNU53" s="8"/>
      <c r="KNV53" s="8"/>
      <c r="KNW53" s="8"/>
      <c r="KNX53" s="8"/>
      <c r="KNY53" s="8"/>
      <c r="KNZ53" s="8"/>
      <c r="KOA53" s="8"/>
      <c r="KOB53" s="8"/>
      <c r="KOC53" s="8"/>
      <c r="KOD53" s="8"/>
      <c r="KOE53" s="8"/>
      <c r="KOF53" s="8"/>
      <c r="KOG53" s="8"/>
      <c r="KOH53" s="8"/>
      <c r="KOI53" s="8"/>
      <c r="KOJ53" s="8"/>
      <c r="KOK53" s="8"/>
      <c r="KOL53" s="8"/>
      <c r="KOM53" s="8"/>
      <c r="KON53" s="8"/>
      <c r="KOO53" s="8"/>
      <c r="KOP53" s="8"/>
      <c r="KOQ53" s="8"/>
      <c r="KOR53" s="8"/>
      <c r="KOS53" s="8"/>
      <c r="KOT53" s="8"/>
      <c r="KOU53" s="8"/>
      <c r="KOV53" s="8"/>
      <c r="KOW53" s="8"/>
      <c r="KOX53" s="8"/>
      <c r="KOY53" s="8"/>
      <c r="KOZ53" s="8"/>
      <c r="KPA53" s="8"/>
      <c r="KPB53" s="8"/>
      <c r="KPC53" s="8"/>
      <c r="KPD53" s="8"/>
      <c r="KPE53" s="8"/>
      <c r="KPF53" s="8"/>
      <c r="KPG53" s="8"/>
      <c r="KPH53" s="8"/>
      <c r="KPI53" s="8"/>
      <c r="KPJ53" s="8"/>
      <c r="KPK53" s="8"/>
      <c r="KPL53" s="8"/>
      <c r="KPM53" s="8"/>
      <c r="KPN53" s="8"/>
      <c r="KPO53" s="8"/>
      <c r="KPP53" s="8"/>
      <c r="KPQ53" s="8"/>
      <c r="KPR53" s="8"/>
      <c r="KPS53" s="8"/>
      <c r="KPT53" s="8"/>
      <c r="KPU53" s="8"/>
      <c r="KPV53" s="8"/>
      <c r="KPW53" s="8"/>
      <c r="KPX53" s="8"/>
      <c r="KPY53" s="8"/>
      <c r="KPZ53" s="8"/>
      <c r="KQA53" s="8"/>
      <c r="KQB53" s="8"/>
      <c r="KQC53" s="8"/>
      <c r="KQD53" s="8"/>
      <c r="KQE53" s="8"/>
      <c r="KQF53" s="8"/>
      <c r="KQG53" s="8"/>
      <c r="KQH53" s="8"/>
      <c r="KQI53" s="8"/>
      <c r="KQJ53" s="8"/>
      <c r="KQK53" s="8"/>
      <c r="KQL53" s="8"/>
      <c r="KQM53" s="8"/>
      <c r="KQN53" s="8"/>
      <c r="KQO53" s="8"/>
      <c r="KQP53" s="8"/>
      <c r="KQQ53" s="8"/>
      <c r="KQR53" s="8"/>
      <c r="KQS53" s="8"/>
      <c r="KQT53" s="8"/>
      <c r="KQU53" s="8"/>
      <c r="KQV53" s="8"/>
      <c r="KQW53" s="8"/>
      <c r="KQX53" s="8"/>
      <c r="KQY53" s="8"/>
      <c r="KQZ53" s="8"/>
      <c r="KRA53" s="8"/>
      <c r="KRB53" s="8"/>
      <c r="KRC53" s="8"/>
      <c r="KRD53" s="8"/>
      <c r="KRE53" s="8"/>
      <c r="KRF53" s="8"/>
      <c r="KRG53" s="8"/>
      <c r="KRH53" s="8"/>
      <c r="KRI53" s="8"/>
      <c r="KRJ53" s="8"/>
      <c r="KRK53" s="8"/>
      <c r="KRL53" s="8"/>
      <c r="KRM53" s="8"/>
      <c r="KRN53" s="8"/>
      <c r="KRO53" s="8"/>
      <c r="KRP53" s="8"/>
      <c r="KRQ53" s="8"/>
      <c r="KRR53" s="8"/>
      <c r="KRS53" s="8"/>
      <c r="KRT53" s="8"/>
      <c r="KRU53" s="8"/>
      <c r="KRV53" s="8"/>
      <c r="KRW53" s="8"/>
      <c r="KRX53" s="8"/>
      <c r="KRY53" s="8"/>
      <c r="KRZ53" s="8"/>
      <c r="KSA53" s="8"/>
      <c r="KSB53" s="8"/>
      <c r="KSC53" s="8"/>
      <c r="KSD53" s="8"/>
      <c r="KSE53" s="8"/>
      <c r="KSF53" s="8"/>
      <c r="KSG53" s="8"/>
      <c r="KSH53" s="8"/>
      <c r="KSI53" s="8"/>
      <c r="KSJ53" s="8"/>
      <c r="KSK53" s="8"/>
      <c r="KSL53" s="8"/>
      <c r="KSM53" s="8"/>
      <c r="KSN53" s="8"/>
      <c r="KSO53" s="8"/>
      <c r="KSP53" s="8"/>
      <c r="KSQ53" s="8"/>
      <c r="KSR53" s="8"/>
      <c r="KSS53" s="8"/>
      <c r="KST53" s="8"/>
      <c r="KSU53" s="8"/>
      <c r="KSV53" s="8"/>
      <c r="KSW53" s="8"/>
      <c r="KSX53" s="8"/>
      <c r="KSY53" s="8"/>
      <c r="KSZ53" s="8"/>
      <c r="KTA53" s="8"/>
      <c r="KTB53" s="8"/>
      <c r="KTC53" s="8"/>
      <c r="KTD53" s="8"/>
      <c r="KTE53" s="8"/>
      <c r="KTF53" s="8"/>
      <c r="KTG53" s="8"/>
      <c r="KTH53" s="8"/>
      <c r="KTI53" s="8"/>
      <c r="KTJ53" s="8"/>
      <c r="KTK53" s="8"/>
      <c r="KTL53" s="8"/>
      <c r="KTM53" s="8"/>
      <c r="KTN53" s="8"/>
      <c r="KTO53" s="8"/>
      <c r="KTP53" s="8"/>
      <c r="KTQ53" s="8"/>
      <c r="KTR53" s="8"/>
      <c r="KTS53" s="8"/>
      <c r="KTT53" s="8"/>
      <c r="KTU53" s="8"/>
      <c r="KTV53" s="8"/>
      <c r="KTW53" s="8"/>
      <c r="KTX53" s="8"/>
      <c r="KTY53" s="8"/>
      <c r="KTZ53" s="8"/>
      <c r="KUA53" s="8"/>
      <c r="KUB53" s="8"/>
      <c r="KUC53" s="8"/>
      <c r="KUD53" s="8"/>
      <c r="KUE53" s="8"/>
      <c r="KUF53" s="8"/>
      <c r="KUG53" s="8"/>
      <c r="KUH53" s="8"/>
      <c r="KUI53" s="8"/>
      <c r="KUJ53" s="8"/>
      <c r="KUK53" s="8"/>
      <c r="KUL53" s="8"/>
      <c r="KUM53" s="8"/>
      <c r="KUN53" s="8"/>
      <c r="KUO53" s="8"/>
      <c r="KUP53" s="8"/>
      <c r="KUQ53" s="8"/>
      <c r="KUR53" s="8"/>
      <c r="KUS53" s="8"/>
      <c r="KUT53" s="8"/>
      <c r="KUU53" s="8"/>
      <c r="KUV53" s="8"/>
      <c r="KUW53" s="8"/>
      <c r="KUX53" s="8"/>
      <c r="KUY53" s="8"/>
      <c r="KUZ53" s="8"/>
      <c r="KVA53" s="8"/>
      <c r="KVB53" s="8"/>
      <c r="KVC53" s="8"/>
      <c r="KVD53" s="8"/>
      <c r="KVE53" s="8"/>
      <c r="KVF53" s="8"/>
      <c r="KVG53" s="8"/>
      <c r="KVH53" s="8"/>
      <c r="KVI53" s="8"/>
      <c r="KVJ53" s="8"/>
      <c r="KVK53" s="8"/>
      <c r="KVL53" s="8"/>
      <c r="KVM53" s="8"/>
      <c r="KVN53" s="8"/>
      <c r="KVO53" s="8"/>
      <c r="KVP53" s="8"/>
      <c r="KVQ53" s="8"/>
      <c r="KVR53" s="8"/>
      <c r="KVS53" s="8"/>
      <c r="KVT53" s="8"/>
      <c r="KVU53" s="8"/>
      <c r="KVV53" s="8"/>
      <c r="KVW53" s="8"/>
      <c r="KVX53" s="8"/>
      <c r="KVY53" s="8"/>
      <c r="KVZ53" s="8"/>
      <c r="KWA53" s="8"/>
      <c r="KWB53" s="8"/>
      <c r="KWC53" s="8"/>
      <c r="KWD53" s="8"/>
      <c r="KWE53" s="8"/>
      <c r="KWF53" s="8"/>
      <c r="KWG53" s="8"/>
      <c r="KWH53" s="8"/>
      <c r="KWI53" s="8"/>
      <c r="KWJ53" s="8"/>
      <c r="KWK53" s="8"/>
      <c r="KWL53" s="8"/>
      <c r="KWM53" s="8"/>
      <c r="KWN53" s="8"/>
      <c r="KWO53" s="8"/>
      <c r="KWP53" s="8"/>
      <c r="KWQ53" s="8"/>
      <c r="KWR53" s="8"/>
      <c r="KWS53" s="8"/>
      <c r="KWT53" s="8"/>
      <c r="KWU53" s="8"/>
      <c r="KWV53" s="8"/>
      <c r="KWW53" s="8"/>
      <c r="KWX53" s="8"/>
      <c r="KWY53" s="8"/>
      <c r="KWZ53" s="8"/>
      <c r="KXA53" s="8"/>
      <c r="KXB53" s="8"/>
      <c r="KXC53" s="8"/>
      <c r="KXD53" s="8"/>
      <c r="KXE53" s="8"/>
      <c r="KXF53" s="8"/>
      <c r="KXG53" s="8"/>
      <c r="KXH53" s="8"/>
      <c r="KXI53" s="8"/>
      <c r="KXJ53" s="8"/>
      <c r="KXK53" s="8"/>
      <c r="KXL53" s="8"/>
      <c r="KXM53" s="8"/>
      <c r="KXN53" s="8"/>
      <c r="KXO53" s="8"/>
      <c r="KXP53" s="8"/>
      <c r="KXQ53" s="8"/>
      <c r="KXR53" s="8"/>
      <c r="KXS53" s="8"/>
      <c r="KXT53" s="8"/>
      <c r="KXU53" s="8"/>
      <c r="KXV53" s="8"/>
      <c r="KXW53" s="8"/>
      <c r="KXX53" s="8"/>
      <c r="KXY53" s="8"/>
      <c r="KXZ53" s="8"/>
      <c r="KYA53" s="8"/>
      <c r="KYB53" s="8"/>
      <c r="KYC53" s="8"/>
      <c r="KYD53" s="8"/>
      <c r="KYE53" s="8"/>
      <c r="KYF53" s="8"/>
      <c r="KYG53" s="8"/>
      <c r="KYH53" s="8"/>
      <c r="KYI53" s="8"/>
      <c r="KYJ53" s="8"/>
      <c r="KYK53" s="8"/>
      <c r="KYL53" s="8"/>
      <c r="KYM53" s="8"/>
      <c r="KYN53" s="8"/>
      <c r="KYO53" s="8"/>
      <c r="KYP53" s="8"/>
      <c r="KYQ53" s="8"/>
      <c r="KYR53" s="8"/>
      <c r="KYS53" s="8"/>
      <c r="KYT53" s="8"/>
      <c r="KYU53" s="8"/>
      <c r="KYV53" s="8"/>
      <c r="KYW53" s="8"/>
      <c r="KYX53" s="8"/>
      <c r="KYY53" s="8"/>
      <c r="KYZ53" s="8"/>
      <c r="KZA53" s="8"/>
      <c r="KZB53" s="8"/>
      <c r="KZC53" s="8"/>
      <c r="KZD53" s="8"/>
      <c r="KZE53" s="8"/>
      <c r="KZF53" s="8"/>
      <c r="KZG53" s="8"/>
      <c r="KZH53" s="8"/>
      <c r="KZI53" s="8"/>
      <c r="KZJ53" s="8"/>
      <c r="KZK53" s="8"/>
      <c r="KZL53" s="8"/>
      <c r="KZM53" s="8"/>
      <c r="KZN53" s="8"/>
      <c r="KZO53" s="8"/>
      <c r="KZP53" s="8"/>
      <c r="KZQ53" s="8"/>
      <c r="KZR53" s="8"/>
      <c r="KZS53" s="8"/>
      <c r="KZT53" s="8"/>
      <c r="KZU53" s="8"/>
      <c r="KZV53" s="8"/>
      <c r="KZW53" s="8"/>
      <c r="KZX53" s="8"/>
      <c r="KZY53" s="8"/>
      <c r="KZZ53" s="8"/>
      <c r="LAA53" s="8"/>
      <c r="LAB53" s="8"/>
      <c r="LAC53" s="8"/>
      <c r="LAD53" s="8"/>
      <c r="LAE53" s="8"/>
      <c r="LAF53" s="8"/>
      <c r="LAG53" s="8"/>
      <c r="LAH53" s="8"/>
      <c r="LAI53" s="8"/>
      <c r="LAJ53" s="8"/>
      <c r="LAK53" s="8"/>
      <c r="LAL53" s="8"/>
      <c r="LAM53" s="8"/>
      <c r="LAN53" s="8"/>
      <c r="LAO53" s="8"/>
      <c r="LAP53" s="8"/>
      <c r="LAQ53" s="8"/>
      <c r="LAR53" s="8"/>
      <c r="LAS53" s="8"/>
      <c r="LAT53" s="8"/>
      <c r="LAU53" s="8"/>
      <c r="LAV53" s="8"/>
      <c r="LAW53" s="8"/>
      <c r="LAX53" s="8"/>
      <c r="LAY53" s="8"/>
      <c r="LAZ53" s="8"/>
      <c r="LBA53" s="8"/>
      <c r="LBB53" s="8"/>
      <c r="LBC53" s="8"/>
      <c r="LBD53" s="8"/>
      <c r="LBE53" s="8"/>
      <c r="LBF53" s="8"/>
      <c r="LBG53" s="8"/>
      <c r="LBH53" s="8"/>
      <c r="LBI53" s="8"/>
      <c r="LBJ53" s="8"/>
      <c r="LBK53" s="8"/>
      <c r="LBL53" s="8"/>
      <c r="LBM53" s="8"/>
      <c r="LBN53" s="8"/>
      <c r="LBO53" s="8"/>
      <c r="LBP53" s="8"/>
      <c r="LBQ53" s="8"/>
      <c r="LBR53" s="8"/>
      <c r="LBS53" s="8"/>
      <c r="LBT53" s="8"/>
      <c r="LBU53" s="8"/>
      <c r="LBV53" s="8"/>
      <c r="LBW53" s="8"/>
      <c r="LBX53" s="8"/>
      <c r="LBY53" s="8"/>
      <c r="LBZ53" s="8"/>
      <c r="LCA53" s="8"/>
      <c r="LCB53" s="8"/>
      <c r="LCC53" s="8"/>
      <c r="LCD53" s="8"/>
      <c r="LCE53" s="8"/>
      <c r="LCF53" s="8"/>
      <c r="LCG53" s="8"/>
      <c r="LCH53" s="8"/>
      <c r="LCI53" s="8"/>
      <c r="LCJ53" s="8"/>
      <c r="LCK53" s="8"/>
      <c r="LCL53" s="8"/>
      <c r="LCM53" s="8"/>
      <c r="LCN53" s="8"/>
      <c r="LCO53" s="8"/>
      <c r="LCP53" s="8"/>
      <c r="LCQ53" s="8"/>
      <c r="LCR53" s="8"/>
      <c r="LCS53" s="8"/>
      <c r="LCT53" s="8"/>
      <c r="LCU53" s="8"/>
      <c r="LCV53" s="8"/>
      <c r="LCW53" s="8"/>
      <c r="LCX53" s="8"/>
      <c r="LCY53" s="8"/>
      <c r="LCZ53" s="8"/>
      <c r="LDA53" s="8"/>
      <c r="LDB53" s="8"/>
      <c r="LDC53" s="8"/>
      <c r="LDD53" s="8"/>
      <c r="LDE53" s="8"/>
      <c r="LDF53" s="8"/>
      <c r="LDG53" s="8"/>
      <c r="LDH53" s="8"/>
      <c r="LDI53" s="8"/>
      <c r="LDJ53" s="8"/>
      <c r="LDK53" s="8"/>
      <c r="LDL53" s="8"/>
      <c r="LDM53" s="8"/>
      <c r="LDN53" s="8"/>
      <c r="LDO53" s="8"/>
      <c r="LDP53" s="8"/>
      <c r="LDQ53" s="8"/>
      <c r="LDR53" s="8"/>
      <c r="LDS53" s="8"/>
      <c r="LDT53" s="8"/>
      <c r="LDU53" s="8"/>
      <c r="LDV53" s="8"/>
      <c r="LDW53" s="8"/>
      <c r="LDX53" s="8"/>
      <c r="LDY53" s="8"/>
      <c r="LDZ53" s="8"/>
      <c r="LEA53" s="8"/>
      <c r="LEB53" s="8"/>
      <c r="LEC53" s="8"/>
      <c r="LED53" s="8"/>
      <c r="LEE53" s="8"/>
      <c r="LEF53" s="8"/>
      <c r="LEG53" s="8"/>
      <c r="LEH53" s="8"/>
      <c r="LEI53" s="8"/>
      <c r="LEJ53" s="8"/>
      <c r="LEK53" s="8"/>
      <c r="LEL53" s="8"/>
      <c r="LEM53" s="8"/>
      <c r="LEN53" s="8"/>
      <c r="LEO53" s="8"/>
      <c r="LEP53" s="8"/>
      <c r="LEQ53" s="8"/>
      <c r="LER53" s="8"/>
      <c r="LES53" s="8"/>
      <c r="LET53" s="8"/>
      <c r="LEU53" s="8"/>
      <c r="LEV53" s="8"/>
      <c r="LEW53" s="8"/>
      <c r="LEX53" s="8"/>
      <c r="LEY53" s="8"/>
      <c r="LEZ53" s="8"/>
      <c r="LFA53" s="8"/>
      <c r="LFB53" s="8"/>
      <c r="LFC53" s="8"/>
      <c r="LFD53" s="8"/>
      <c r="LFE53" s="8"/>
      <c r="LFF53" s="8"/>
      <c r="LFG53" s="8"/>
      <c r="LFH53" s="8"/>
      <c r="LFI53" s="8"/>
      <c r="LFJ53" s="8"/>
      <c r="LFK53" s="8"/>
      <c r="LFL53" s="8"/>
      <c r="LFM53" s="8"/>
      <c r="LFN53" s="8"/>
      <c r="LFO53" s="8"/>
      <c r="LFP53" s="8"/>
      <c r="LFQ53" s="8"/>
      <c r="LFR53" s="8"/>
      <c r="LFS53" s="8"/>
      <c r="LFT53" s="8"/>
      <c r="LFU53" s="8"/>
      <c r="LFV53" s="8"/>
      <c r="LFW53" s="8"/>
      <c r="LFX53" s="8"/>
      <c r="LFY53" s="8"/>
      <c r="LFZ53" s="8"/>
      <c r="LGA53" s="8"/>
      <c r="LGB53" s="8"/>
      <c r="LGC53" s="8"/>
      <c r="LGD53" s="8"/>
      <c r="LGE53" s="8"/>
      <c r="LGF53" s="8"/>
      <c r="LGG53" s="8"/>
      <c r="LGH53" s="8"/>
      <c r="LGI53" s="8"/>
      <c r="LGJ53" s="8"/>
      <c r="LGK53" s="8"/>
      <c r="LGL53" s="8"/>
      <c r="LGM53" s="8"/>
      <c r="LGN53" s="8"/>
      <c r="LGO53" s="8"/>
      <c r="LGP53" s="8"/>
      <c r="LGQ53" s="8"/>
      <c r="LGR53" s="8"/>
      <c r="LGS53" s="8"/>
      <c r="LGT53" s="8"/>
      <c r="LGU53" s="8"/>
      <c r="LGV53" s="8"/>
      <c r="LGW53" s="8"/>
      <c r="LGX53" s="8"/>
      <c r="LGY53" s="8"/>
      <c r="LGZ53" s="8"/>
      <c r="LHA53" s="8"/>
      <c r="LHB53" s="8"/>
      <c r="LHC53" s="8"/>
      <c r="LHD53" s="8"/>
      <c r="LHE53" s="8"/>
      <c r="LHF53" s="8"/>
      <c r="LHG53" s="8"/>
      <c r="LHH53" s="8"/>
      <c r="LHI53" s="8"/>
      <c r="LHJ53" s="8"/>
      <c r="LHK53" s="8"/>
      <c r="LHL53" s="8"/>
      <c r="LHM53" s="8"/>
      <c r="LHN53" s="8"/>
      <c r="LHO53" s="8"/>
      <c r="LHP53" s="8"/>
      <c r="LHQ53" s="8"/>
      <c r="LHR53" s="8"/>
      <c r="LHS53" s="8"/>
      <c r="LHT53" s="8"/>
      <c r="LHU53" s="8"/>
      <c r="LHV53" s="8"/>
      <c r="LHW53" s="8"/>
      <c r="LHX53" s="8"/>
      <c r="LHY53" s="8"/>
      <c r="LHZ53" s="8"/>
      <c r="LIA53" s="8"/>
      <c r="LIB53" s="8"/>
      <c r="LIC53" s="8"/>
      <c r="LID53" s="8"/>
      <c r="LIE53" s="8"/>
      <c r="LIF53" s="8"/>
      <c r="LIG53" s="8"/>
      <c r="LIH53" s="8"/>
      <c r="LII53" s="8"/>
      <c r="LIJ53" s="8"/>
      <c r="LIK53" s="8"/>
      <c r="LIL53" s="8"/>
      <c r="LIM53" s="8"/>
      <c r="LIN53" s="8"/>
      <c r="LIO53" s="8"/>
      <c r="LIP53" s="8"/>
      <c r="LIQ53" s="8"/>
      <c r="LIR53" s="8"/>
      <c r="LIS53" s="8"/>
      <c r="LIT53" s="8"/>
      <c r="LIU53" s="8"/>
      <c r="LIV53" s="8"/>
      <c r="LIW53" s="8"/>
      <c r="LIX53" s="8"/>
      <c r="LIY53" s="8"/>
      <c r="LIZ53" s="8"/>
      <c r="LJA53" s="8"/>
      <c r="LJB53" s="8"/>
      <c r="LJC53" s="8"/>
      <c r="LJD53" s="8"/>
      <c r="LJE53" s="8"/>
      <c r="LJF53" s="8"/>
      <c r="LJG53" s="8"/>
      <c r="LJH53" s="8"/>
      <c r="LJI53" s="8"/>
      <c r="LJJ53" s="8"/>
      <c r="LJK53" s="8"/>
      <c r="LJL53" s="8"/>
      <c r="LJM53" s="8"/>
      <c r="LJN53" s="8"/>
      <c r="LJO53" s="8"/>
      <c r="LJP53" s="8"/>
      <c r="LJQ53" s="8"/>
      <c r="LJR53" s="8"/>
      <c r="LJS53" s="8"/>
      <c r="LJT53" s="8"/>
      <c r="LJU53" s="8"/>
      <c r="LJV53" s="8"/>
      <c r="LJW53" s="8"/>
      <c r="LJX53" s="8"/>
      <c r="LJY53" s="8"/>
      <c r="LJZ53" s="8"/>
      <c r="LKA53" s="8"/>
      <c r="LKB53" s="8"/>
      <c r="LKC53" s="8"/>
      <c r="LKD53" s="8"/>
      <c r="LKE53" s="8"/>
      <c r="LKF53" s="8"/>
      <c r="LKG53" s="8"/>
      <c r="LKH53" s="8"/>
      <c r="LKI53" s="8"/>
      <c r="LKJ53" s="8"/>
      <c r="LKK53" s="8"/>
      <c r="LKL53" s="8"/>
      <c r="LKM53" s="8"/>
      <c r="LKN53" s="8"/>
      <c r="LKO53" s="8"/>
      <c r="LKP53" s="8"/>
      <c r="LKQ53" s="8"/>
      <c r="LKR53" s="8"/>
      <c r="LKS53" s="8"/>
      <c r="LKT53" s="8"/>
      <c r="LKU53" s="8"/>
      <c r="LKV53" s="8"/>
      <c r="LKW53" s="8"/>
      <c r="LKX53" s="8"/>
      <c r="LKY53" s="8"/>
      <c r="LKZ53" s="8"/>
      <c r="LLA53" s="8"/>
      <c r="LLB53" s="8"/>
      <c r="LLC53" s="8"/>
      <c r="LLD53" s="8"/>
      <c r="LLE53" s="8"/>
      <c r="LLF53" s="8"/>
      <c r="LLG53" s="8"/>
      <c r="LLH53" s="8"/>
      <c r="LLI53" s="8"/>
      <c r="LLJ53" s="8"/>
      <c r="LLK53" s="8"/>
      <c r="LLL53" s="8"/>
      <c r="LLM53" s="8"/>
      <c r="LLN53" s="8"/>
      <c r="LLO53" s="8"/>
      <c r="LLP53" s="8"/>
      <c r="LLQ53" s="8"/>
      <c r="LLR53" s="8"/>
      <c r="LLS53" s="8"/>
      <c r="LLT53" s="8"/>
      <c r="LLU53" s="8"/>
      <c r="LLV53" s="8"/>
      <c r="LLW53" s="8"/>
      <c r="LLX53" s="8"/>
      <c r="LLY53" s="8"/>
      <c r="LLZ53" s="8"/>
      <c r="LMA53" s="8"/>
      <c r="LMB53" s="8"/>
      <c r="LMC53" s="8"/>
      <c r="LMD53" s="8"/>
      <c r="LME53" s="8"/>
      <c r="LMF53" s="8"/>
      <c r="LMG53" s="8"/>
      <c r="LMH53" s="8"/>
      <c r="LMI53" s="8"/>
      <c r="LMJ53" s="8"/>
      <c r="LMK53" s="8"/>
      <c r="LML53" s="8"/>
      <c r="LMM53" s="8"/>
      <c r="LMN53" s="8"/>
      <c r="LMO53" s="8"/>
      <c r="LMP53" s="8"/>
      <c r="LMQ53" s="8"/>
      <c r="LMR53" s="8"/>
      <c r="LMS53" s="8"/>
      <c r="LMT53" s="8"/>
      <c r="LMU53" s="8"/>
      <c r="LMV53" s="8"/>
      <c r="LMW53" s="8"/>
      <c r="LMX53" s="8"/>
      <c r="LMY53" s="8"/>
      <c r="LMZ53" s="8"/>
      <c r="LNA53" s="8"/>
      <c r="LNB53" s="8"/>
      <c r="LNC53" s="8"/>
      <c r="LND53" s="8"/>
      <c r="LNE53" s="8"/>
      <c r="LNF53" s="8"/>
      <c r="LNG53" s="8"/>
      <c r="LNH53" s="8"/>
      <c r="LNI53" s="8"/>
      <c r="LNJ53" s="8"/>
      <c r="LNK53" s="8"/>
      <c r="LNL53" s="8"/>
      <c r="LNM53" s="8"/>
      <c r="LNN53" s="8"/>
      <c r="LNO53" s="8"/>
      <c r="LNP53" s="8"/>
      <c r="LNQ53" s="8"/>
      <c r="LNR53" s="8"/>
      <c r="LNS53" s="8"/>
      <c r="LNT53" s="8"/>
      <c r="LNU53" s="8"/>
      <c r="LNV53" s="8"/>
      <c r="LNW53" s="8"/>
      <c r="LNX53" s="8"/>
      <c r="LNY53" s="8"/>
      <c r="LNZ53" s="8"/>
      <c r="LOA53" s="8"/>
      <c r="LOB53" s="8"/>
      <c r="LOC53" s="8"/>
      <c r="LOD53" s="8"/>
      <c r="LOE53" s="8"/>
      <c r="LOF53" s="8"/>
      <c r="LOG53" s="8"/>
      <c r="LOH53" s="8"/>
      <c r="LOI53" s="8"/>
      <c r="LOJ53" s="8"/>
      <c r="LOK53" s="8"/>
      <c r="LOL53" s="8"/>
      <c r="LOM53" s="8"/>
      <c r="LON53" s="8"/>
      <c r="LOO53" s="8"/>
      <c r="LOP53" s="8"/>
      <c r="LOQ53" s="8"/>
      <c r="LOR53" s="8"/>
      <c r="LOS53" s="8"/>
      <c r="LOT53" s="8"/>
      <c r="LOU53" s="8"/>
      <c r="LOV53" s="8"/>
      <c r="LOW53" s="8"/>
      <c r="LOX53" s="8"/>
      <c r="LOY53" s="8"/>
      <c r="LOZ53" s="8"/>
      <c r="LPA53" s="8"/>
      <c r="LPB53" s="8"/>
      <c r="LPC53" s="8"/>
      <c r="LPD53" s="8"/>
      <c r="LPE53" s="8"/>
      <c r="LPF53" s="8"/>
      <c r="LPG53" s="8"/>
      <c r="LPH53" s="8"/>
      <c r="LPI53" s="8"/>
      <c r="LPJ53" s="8"/>
      <c r="LPK53" s="8"/>
      <c r="LPL53" s="8"/>
      <c r="LPM53" s="8"/>
      <c r="LPN53" s="8"/>
      <c r="LPO53" s="8"/>
      <c r="LPP53" s="8"/>
      <c r="LPQ53" s="8"/>
      <c r="LPR53" s="8"/>
      <c r="LPS53" s="8"/>
      <c r="LPT53" s="8"/>
      <c r="LPU53" s="8"/>
      <c r="LPV53" s="8"/>
      <c r="LPW53" s="8"/>
      <c r="LPX53" s="8"/>
      <c r="LPY53" s="8"/>
      <c r="LPZ53" s="8"/>
      <c r="LQA53" s="8"/>
      <c r="LQB53" s="8"/>
      <c r="LQC53" s="8"/>
      <c r="LQD53" s="8"/>
      <c r="LQE53" s="8"/>
      <c r="LQF53" s="8"/>
      <c r="LQG53" s="8"/>
      <c r="LQH53" s="8"/>
      <c r="LQI53" s="8"/>
      <c r="LQJ53" s="8"/>
      <c r="LQK53" s="8"/>
      <c r="LQL53" s="8"/>
      <c r="LQM53" s="8"/>
      <c r="LQN53" s="8"/>
      <c r="LQO53" s="8"/>
      <c r="LQP53" s="8"/>
      <c r="LQQ53" s="8"/>
      <c r="LQR53" s="8"/>
      <c r="LQS53" s="8"/>
      <c r="LQT53" s="8"/>
      <c r="LQU53" s="8"/>
      <c r="LQV53" s="8"/>
      <c r="LQW53" s="8"/>
      <c r="LQX53" s="8"/>
      <c r="LQY53" s="8"/>
      <c r="LQZ53" s="8"/>
      <c r="LRA53" s="8"/>
      <c r="LRB53" s="8"/>
      <c r="LRC53" s="8"/>
      <c r="LRD53" s="8"/>
      <c r="LRE53" s="8"/>
      <c r="LRF53" s="8"/>
      <c r="LRG53" s="8"/>
      <c r="LRH53" s="8"/>
      <c r="LRI53" s="8"/>
      <c r="LRJ53" s="8"/>
      <c r="LRK53" s="8"/>
      <c r="LRL53" s="8"/>
      <c r="LRM53" s="8"/>
      <c r="LRN53" s="8"/>
      <c r="LRO53" s="8"/>
      <c r="LRP53" s="8"/>
      <c r="LRQ53" s="8"/>
      <c r="LRR53" s="8"/>
      <c r="LRS53" s="8"/>
      <c r="LRT53" s="8"/>
      <c r="LRU53" s="8"/>
      <c r="LRV53" s="8"/>
      <c r="LRW53" s="8"/>
      <c r="LRX53" s="8"/>
      <c r="LRY53" s="8"/>
      <c r="LRZ53" s="8"/>
      <c r="LSA53" s="8"/>
      <c r="LSB53" s="8"/>
      <c r="LSC53" s="8"/>
      <c r="LSD53" s="8"/>
      <c r="LSE53" s="8"/>
      <c r="LSF53" s="8"/>
      <c r="LSG53" s="8"/>
      <c r="LSH53" s="8"/>
      <c r="LSI53" s="8"/>
      <c r="LSJ53" s="8"/>
      <c r="LSK53" s="8"/>
      <c r="LSL53" s="8"/>
      <c r="LSM53" s="8"/>
      <c r="LSN53" s="8"/>
      <c r="LSO53" s="8"/>
      <c r="LSP53" s="8"/>
      <c r="LSQ53" s="8"/>
      <c r="LSR53" s="8"/>
      <c r="LSS53" s="8"/>
      <c r="LST53" s="8"/>
      <c r="LSU53" s="8"/>
      <c r="LSV53" s="8"/>
      <c r="LSW53" s="8"/>
      <c r="LSX53" s="8"/>
      <c r="LSY53" s="8"/>
      <c r="LSZ53" s="8"/>
      <c r="LTA53" s="8"/>
      <c r="LTB53" s="8"/>
      <c r="LTC53" s="8"/>
      <c r="LTD53" s="8"/>
      <c r="LTE53" s="8"/>
      <c r="LTF53" s="8"/>
      <c r="LTG53" s="8"/>
      <c r="LTH53" s="8"/>
      <c r="LTI53" s="8"/>
      <c r="LTJ53" s="8"/>
      <c r="LTK53" s="8"/>
      <c r="LTL53" s="8"/>
      <c r="LTM53" s="8"/>
      <c r="LTN53" s="8"/>
      <c r="LTO53" s="8"/>
      <c r="LTP53" s="8"/>
      <c r="LTQ53" s="8"/>
      <c r="LTR53" s="8"/>
      <c r="LTS53" s="8"/>
      <c r="LTT53" s="8"/>
      <c r="LTU53" s="8"/>
      <c r="LTV53" s="8"/>
      <c r="LTW53" s="8"/>
      <c r="LTX53" s="8"/>
      <c r="LTY53" s="8"/>
      <c r="LTZ53" s="8"/>
      <c r="LUA53" s="8"/>
      <c r="LUB53" s="8"/>
      <c r="LUC53" s="8"/>
      <c r="LUD53" s="8"/>
      <c r="LUE53" s="8"/>
      <c r="LUF53" s="8"/>
      <c r="LUG53" s="8"/>
      <c r="LUH53" s="8"/>
      <c r="LUI53" s="8"/>
      <c r="LUJ53" s="8"/>
      <c r="LUK53" s="8"/>
      <c r="LUL53" s="8"/>
      <c r="LUM53" s="8"/>
      <c r="LUN53" s="8"/>
      <c r="LUO53" s="8"/>
      <c r="LUP53" s="8"/>
      <c r="LUQ53" s="8"/>
      <c r="LUR53" s="8"/>
      <c r="LUS53" s="8"/>
      <c r="LUT53" s="8"/>
      <c r="LUU53" s="8"/>
      <c r="LUV53" s="8"/>
      <c r="LUW53" s="8"/>
      <c r="LUX53" s="8"/>
      <c r="LUY53" s="8"/>
      <c r="LUZ53" s="8"/>
      <c r="LVA53" s="8"/>
      <c r="LVB53" s="8"/>
      <c r="LVC53" s="8"/>
      <c r="LVD53" s="8"/>
      <c r="LVE53" s="8"/>
      <c r="LVF53" s="8"/>
      <c r="LVG53" s="8"/>
      <c r="LVH53" s="8"/>
      <c r="LVI53" s="8"/>
      <c r="LVJ53" s="8"/>
      <c r="LVK53" s="8"/>
      <c r="LVL53" s="8"/>
      <c r="LVM53" s="8"/>
      <c r="LVN53" s="8"/>
      <c r="LVO53" s="8"/>
      <c r="LVP53" s="8"/>
      <c r="LVQ53" s="8"/>
      <c r="LVR53" s="8"/>
      <c r="LVS53" s="8"/>
      <c r="LVT53" s="8"/>
      <c r="LVU53" s="8"/>
      <c r="LVV53" s="8"/>
      <c r="LVW53" s="8"/>
      <c r="LVX53" s="8"/>
      <c r="LVY53" s="8"/>
      <c r="LVZ53" s="8"/>
      <c r="LWA53" s="8"/>
      <c r="LWB53" s="8"/>
      <c r="LWC53" s="8"/>
      <c r="LWD53" s="8"/>
      <c r="LWE53" s="8"/>
      <c r="LWF53" s="8"/>
      <c r="LWG53" s="8"/>
      <c r="LWH53" s="8"/>
      <c r="LWI53" s="8"/>
      <c r="LWJ53" s="8"/>
      <c r="LWK53" s="8"/>
      <c r="LWL53" s="8"/>
      <c r="LWM53" s="8"/>
      <c r="LWN53" s="8"/>
      <c r="LWO53" s="8"/>
      <c r="LWP53" s="8"/>
      <c r="LWQ53" s="8"/>
      <c r="LWR53" s="8"/>
      <c r="LWS53" s="8"/>
      <c r="LWT53" s="8"/>
      <c r="LWU53" s="8"/>
      <c r="LWV53" s="8"/>
      <c r="LWW53" s="8"/>
      <c r="LWX53" s="8"/>
      <c r="LWY53" s="8"/>
      <c r="LWZ53" s="8"/>
      <c r="LXA53" s="8"/>
      <c r="LXB53" s="8"/>
      <c r="LXC53" s="8"/>
      <c r="LXD53" s="8"/>
      <c r="LXE53" s="8"/>
      <c r="LXF53" s="8"/>
      <c r="LXG53" s="8"/>
      <c r="LXH53" s="8"/>
      <c r="LXI53" s="8"/>
      <c r="LXJ53" s="8"/>
      <c r="LXK53" s="8"/>
      <c r="LXL53" s="8"/>
      <c r="LXM53" s="8"/>
      <c r="LXN53" s="8"/>
      <c r="LXO53" s="8"/>
      <c r="LXP53" s="8"/>
      <c r="LXQ53" s="8"/>
      <c r="LXR53" s="8"/>
      <c r="LXS53" s="8"/>
      <c r="LXT53" s="8"/>
      <c r="LXU53" s="8"/>
      <c r="LXV53" s="8"/>
      <c r="LXW53" s="8"/>
      <c r="LXX53" s="8"/>
      <c r="LXY53" s="8"/>
      <c r="LXZ53" s="8"/>
      <c r="LYA53" s="8"/>
      <c r="LYB53" s="8"/>
      <c r="LYC53" s="8"/>
      <c r="LYD53" s="8"/>
      <c r="LYE53" s="8"/>
      <c r="LYF53" s="8"/>
      <c r="LYG53" s="8"/>
      <c r="LYH53" s="8"/>
      <c r="LYI53" s="8"/>
      <c r="LYJ53" s="8"/>
      <c r="LYK53" s="8"/>
      <c r="LYL53" s="8"/>
      <c r="LYM53" s="8"/>
      <c r="LYN53" s="8"/>
      <c r="LYO53" s="8"/>
      <c r="LYP53" s="8"/>
      <c r="LYQ53" s="8"/>
      <c r="LYR53" s="8"/>
      <c r="LYS53" s="8"/>
      <c r="LYT53" s="8"/>
      <c r="LYU53" s="8"/>
      <c r="LYV53" s="8"/>
      <c r="LYW53" s="8"/>
      <c r="LYX53" s="8"/>
      <c r="LYY53" s="8"/>
      <c r="LYZ53" s="8"/>
      <c r="LZA53" s="8"/>
      <c r="LZB53" s="8"/>
      <c r="LZC53" s="8"/>
      <c r="LZD53" s="8"/>
      <c r="LZE53" s="8"/>
      <c r="LZF53" s="8"/>
      <c r="LZG53" s="8"/>
      <c r="LZH53" s="8"/>
      <c r="LZI53" s="8"/>
      <c r="LZJ53" s="8"/>
      <c r="LZK53" s="8"/>
      <c r="LZL53" s="8"/>
      <c r="LZM53" s="8"/>
      <c r="LZN53" s="8"/>
      <c r="LZO53" s="8"/>
      <c r="LZP53" s="8"/>
      <c r="LZQ53" s="8"/>
      <c r="LZR53" s="8"/>
      <c r="LZS53" s="8"/>
      <c r="LZT53" s="8"/>
      <c r="LZU53" s="8"/>
      <c r="LZV53" s="8"/>
      <c r="LZW53" s="8"/>
      <c r="LZX53" s="8"/>
      <c r="LZY53" s="8"/>
      <c r="LZZ53" s="8"/>
      <c r="MAA53" s="8"/>
      <c r="MAB53" s="8"/>
      <c r="MAC53" s="8"/>
      <c r="MAD53" s="8"/>
      <c r="MAE53" s="8"/>
      <c r="MAF53" s="8"/>
      <c r="MAG53" s="8"/>
      <c r="MAH53" s="8"/>
      <c r="MAI53" s="8"/>
      <c r="MAJ53" s="8"/>
      <c r="MAK53" s="8"/>
      <c r="MAL53" s="8"/>
      <c r="MAM53" s="8"/>
      <c r="MAN53" s="8"/>
      <c r="MAO53" s="8"/>
      <c r="MAP53" s="8"/>
      <c r="MAQ53" s="8"/>
      <c r="MAR53" s="8"/>
      <c r="MAS53" s="8"/>
      <c r="MAT53" s="8"/>
      <c r="MAU53" s="8"/>
      <c r="MAV53" s="8"/>
      <c r="MAW53" s="8"/>
      <c r="MAX53" s="8"/>
      <c r="MAY53" s="8"/>
      <c r="MAZ53" s="8"/>
      <c r="MBA53" s="8"/>
      <c r="MBB53" s="8"/>
      <c r="MBC53" s="8"/>
      <c r="MBD53" s="8"/>
      <c r="MBE53" s="8"/>
      <c r="MBF53" s="8"/>
      <c r="MBG53" s="8"/>
      <c r="MBH53" s="8"/>
      <c r="MBI53" s="8"/>
      <c r="MBJ53" s="8"/>
      <c r="MBK53" s="8"/>
      <c r="MBL53" s="8"/>
      <c r="MBM53" s="8"/>
      <c r="MBN53" s="8"/>
      <c r="MBO53" s="8"/>
      <c r="MBP53" s="8"/>
      <c r="MBQ53" s="8"/>
      <c r="MBR53" s="8"/>
      <c r="MBS53" s="8"/>
      <c r="MBT53" s="8"/>
      <c r="MBU53" s="8"/>
      <c r="MBV53" s="8"/>
      <c r="MBW53" s="8"/>
      <c r="MBX53" s="8"/>
      <c r="MBY53" s="8"/>
      <c r="MBZ53" s="8"/>
      <c r="MCA53" s="8"/>
      <c r="MCB53" s="8"/>
      <c r="MCC53" s="8"/>
      <c r="MCD53" s="8"/>
      <c r="MCE53" s="8"/>
      <c r="MCF53" s="8"/>
      <c r="MCG53" s="8"/>
      <c r="MCH53" s="8"/>
      <c r="MCI53" s="8"/>
      <c r="MCJ53" s="8"/>
      <c r="MCK53" s="8"/>
      <c r="MCL53" s="8"/>
      <c r="MCM53" s="8"/>
      <c r="MCN53" s="8"/>
      <c r="MCO53" s="8"/>
      <c r="MCP53" s="8"/>
      <c r="MCQ53" s="8"/>
      <c r="MCR53" s="8"/>
      <c r="MCS53" s="8"/>
      <c r="MCT53" s="8"/>
      <c r="MCU53" s="8"/>
      <c r="MCV53" s="8"/>
      <c r="MCW53" s="8"/>
      <c r="MCX53" s="8"/>
      <c r="MCY53" s="8"/>
      <c r="MCZ53" s="8"/>
      <c r="MDA53" s="8"/>
      <c r="MDB53" s="8"/>
      <c r="MDC53" s="8"/>
      <c r="MDD53" s="8"/>
      <c r="MDE53" s="8"/>
      <c r="MDF53" s="8"/>
      <c r="MDG53" s="8"/>
      <c r="MDH53" s="8"/>
      <c r="MDI53" s="8"/>
      <c r="MDJ53" s="8"/>
      <c r="MDK53" s="8"/>
      <c r="MDL53" s="8"/>
      <c r="MDM53" s="8"/>
      <c r="MDN53" s="8"/>
      <c r="MDO53" s="8"/>
      <c r="MDP53" s="8"/>
      <c r="MDQ53" s="8"/>
      <c r="MDR53" s="8"/>
      <c r="MDS53" s="8"/>
      <c r="MDT53" s="8"/>
      <c r="MDU53" s="8"/>
      <c r="MDV53" s="8"/>
      <c r="MDW53" s="8"/>
      <c r="MDX53" s="8"/>
      <c r="MDY53" s="8"/>
      <c r="MDZ53" s="8"/>
      <c r="MEA53" s="8"/>
      <c r="MEB53" s="8"/>
      <c r="MEC53" s="8"/>
      <c r="MED53" s="8"/>
      <c r="MEE53" s="8"/>
      <c r="MEF53" s="8"/>
      <c r="MEG53" s="8"/>
      <c r="MEH53" s="8"/>
      <c r="MEI53" s="8"/>
      <c r="MEJ53" s="8"/>
      <c r="MEK53" s="8"/>
      <c r="MEL53" s="8"/>
      <c r="MEM53" s="8"/>
      <c r="MEN53" s="8"/>
      <c r="MEO53" s="8"/>
      <c r="MEP53" s="8"/>
      <c r="MEQ53" s="8"/>
      <c r="MER53" s="8"/>
      <c r="MES53" s="8"/>
      <c r="MET53" s="8"/>
      <c r="MEU53" s="8"/>
      <c r="MEV53" s="8"/>
      <c r="MEW53" s="8"/>
      <c r="MEX53" s="8"/>
      <c r="MEY53" s="8"/>
      <c r="MEZ53" s="8"/>
      <c r="MFA53" s="8"/>
      <c r="MFB53" s="8"/>
      <c r="MFC53" s="8"/>
      <c r="MFD53" s="8"/>
      <c r="MFE53" s="8"/>
      <c r="MFF53" s="8"/>
      <c r="MFG53" s="8"/>
      <c r="MFH53" s="8"/>
      <c r="MFI53" s="8"/>
      <c r="MFJ53" s="8"/>
      <c r="MFK53" s="8"/>
      <c r="MFL53" s="8"/>
      <c r="MFM53" s="8"/>
      <c r="MFN53" s="8"/>
      <c r="MFO53" s="8"/>
      <c r="MFP53" s="8"/>
      <c r="MFQ53" s="8"/>
      <c r="MFR53" s="8"/>
      <c r="MFS53" s="8"/>
      <c r="MFT53" s="8"/>
      <c r="MFU53" s="8"/>
      <c r="MFV53" s="8"/>
      <c r="MFW53" s="8"/>
      <c r="MFX53" s="8"/>
      <c r="MFY53" s="8"/>
      <c r="MFZ53" s="8"/>
      <c r="MGA53" s="8"/>
      <c r="MGB53" s="8"/>
      <c r="MGC53" s="8"/>
      <c r="MGD53" s="8"/>
      <c r="MGE53" s="8"/>
      <c r="MGF53" s="8"/>
      <c r="MGG53" s="8"/>
      <c r="MGH53" s="8"/>
      <c r="MGI53" s="8"/>
      <c r="MGJ53" s="8"/>
      <c r="MGK53" s="8"/>
      <c r="MGL53" s="8"/>
      <c r="MGM53" s="8"/>
      <c r="MGN53" s="8"/>
      <c r="MGO53" s="8"/>
      <c r="MGP53" s="8"/>
      <c r="MGQ53" s="8"/>
      <c r="MGR53" s="8"/>
      <c r="MGS53" s="8"/>
      <c r="MGT53" s="8"/>
      <c r="MGU53" s="8"/>
      <c r="MGV53" s="8"/>
      <c r="MGW53" s="8"/>
      <c r="MGX53" s="8"/>
      <c r="MGY53" s="8"/>
      <c r="MGZ53" s="8"/>
      <c r="MHA53" s="8"/>
      <c r="MHB53" s="8"/>
      <c r="MHC53" s="8"/>
      <c r="MHD53" s="8"/>
      <c r="MHE53" s="8"/>
      <c r="MHF53" s="8"/>
      <c r="MHG53" s="8"/>
      <c r="MHH53" s="8"/>
      <c r="MHI53" s="8"/>
      <c r="MHJ53" s="8"/>
      <c r="MHK53" s="8"/>
      <c r="MHL53" s="8"/>
      <c r="MHM53" s="8"/>
      <c r="MHN53" s="8"/>
      <c r="MHO53" s="8"/>
      <c r="MHP53" s="8"/>
      <c r="MHQ53" s="8"/>
      <c r="MHR53" s="8"/>
      <c r="MHS53" s="8"/>
      <c r="MHT53" s="8"/>
      <c r="MHU53" s="8"/>
      <c r="MHV53" s="8"/>
      <c r="MHW53" s="8"/>
      <c r="MHX53" s="8"/>
      <c r="MHY53" s="8"/>
      <c r="MHZ53" s="8"/>
      <c r="MIA53" s="8"/>
      <c r="MIB53" s="8"/>
      <c r="MIC53" s="8"/>
      <c r="MID53" s="8"/>
      <c r="MIE53" s="8"/>
      <c r="MIF53" s="8"/>
      <c r="MIG53" s="8"/>
      <c r="MIH53" s="8"/>
      <c r="MII53" s="8"/>
      <c r="MIJ53" s="8"/>
      <c r="MIK53" s="8"/>
      <c r="MIL53" s="8"/>
      <c r="MIM53" s="8"/>
      <c r="MIN53" s="8"/>
      <c r="MIO53" s="8"/>
      <c r="MIP53" s="8"/>
      <c r="MIQ53" s="8"/>
      <c r="MIR53" s="8"/>
      <c r="MIS53" s="8"/>
      <c r="MIT53" s="8"/>
      <c r="MIU53" s="8"/>
      <c r="MIV53" s="8"/>
      <c r="MIW53" s="8"/>
      <c r="MIX53" s="8"/>
      <c r="MIY53" s="8"/>
      <c r="MIZ53" s="8"/>
      <c r="MJA53" s="8"/>
      <c r="MJB53" s="8"/>
      <c r="MJC53" s="8"/>
      <c r="MJD53" s="8"/>
      <c r="MJE53" s="8"/>
      <c r="MJF53" s="8"/>
      <c r="MJG53" s="8"/>
      <c r="MJH53" s="8"/>
      <c r="MJI53" s="8"/>
      <c r="MJJ53" s="8"/>
      <c r="MJK53" s="8"/>
      <c r="MJL53" s="8"/>
      <c r="MJM53" s="8"/>
      <c r="MJN53" s="8"/>
      <c r="MJO53" s="8"/>
      <c r="MJP53" s="8"/>
      <c r="MJQ53" s="8"/>
      <c r="MJR53" s="8"/>
      <c r="MJS53" s="8"/>
      <c r="MJT53" s="8"/>
      <c r="MJU53" s="8"/>
      <c r="MJV53" s="8"/>
      <c r="MJW53" s="8"/>
      <c r="MJX53" s="8"/>
      <c r="MJY53" s="8"/>
      <c r="MJZ53" s="8"/>
      <c r="MKA53" s="8"/>
      <c r="MKB53" s="8"/>
      <c r="MKC53" s="8"/>
      <c r="MKD53" s="8"/>
      <c r="MKE53" s="8"/>
      <c r="MKF53" s="8"/>
      <c r="MKG53" s="8"/>
      <c r="MKH53" s="8"/>
      <c r="MKI53" s="8"/>
      <c r="MKJ53" s="8"/>
      <c r="MKK53" s="8"/>
      <c r="MKL53" s="8"/>
      <c r="MKM53" s="8"/>
      <c r="MKN53" s="8"/>
      <c r="MKO53" s="8"/>
      <c r="MKP53" s="8"/>
      <c r="MKQ53" s="8"/>
      <c r="MKR53" s="8"/>
      <c r="MKS53" s="8"/>
      <c r="MKT53" s="8"/>
      <c r="MKU53" s="8"/>
      <c r="MKV53" s="8"/>
      <c r="MKW53" s="8"/>
      <c r="MKX53" s="8"/>
      <c r="MKY53" s="8"/>
      <c r="MKZ53" s="8"/>
      <c r="MLA53" s="8"/>
      <c r="MLB53" s="8"/>
      <c r="MLC53" s="8"/>
      <c r="MLD53" s="8"/>
      <c r="MLE53" s="8"/>
      <c r="MLF53" s="8"/>
      <c r="MLG53" s="8"/>
      <c r="MLH53" s="8"/>
      <c r="MLI53" s="8"/>
      <c r="MLJ53" s="8"/>
      <c r="MLK53" s="8"/>
      <c r="MLL53" s="8"/>
      <c r="MLM53" s="8"/>
      <c r="MLN53" s="8"/>
      <c r="MLO53" s="8"/>
      <c r="MLP53" s="8"/>
      <c r="MLQ53" s="8"/>
      <c r="MLR53" s="8"/>
      <c r="MLS53" s="8"/>
      <c r="MLT53" s="8"/>
      <c r="MLU53" s="8"/>
      <c r="MLV53" s="8"/>
      <c r="MLW53" s="8"/>
      <c r="MLX53" s="8"/>
      <c r="MLY53" s="8"/>
      <c r="MLZ53" s="8"/>
      <c r="MMA53" s="8"/>
      <c r="MMB53" s="8"/>
      <c r="MMC53" s="8"/>
      <c r="MMD53" s="8"/>
      <c r="MME53" s="8"/>
      <c r="MMF53" s="8"/>
      <c r="MMG53" s="8"/>
      <c r="MMH53" s="8"/>
      <c r="MMI53" s="8"/>
      <c r="MMJ53" s="8"/>
      <c r="MMK53" s="8"/>
      <c r="MML53" s="8"/>
      <c r="MMM53" s="8"/>
      <c r="MMN53" s="8"/>
      <c r="MMO53" s="8"/>
      <c r="MMP53" s="8"/>
      <c r="MMQ53" s="8"/>
      <c r="MMR53" s="8"/>
      <c r="MMS53" s="8"/>
      <c r="MMT53" s="8"/>
      <c r="MMU53" s="8"/>
      <c r="MMV53" s="8"/>
      <c r="MMW53" s="8"/>
      <c r="MMX53" s="8"/>
      <c r="MMY53" s="8"/>
      <c r="MMZ53" s="8"/>
      <c r="MNA53" s="8"/>
      <c r="MNB53" s="8"/>
      <c r="MNC53" s="8"/>
      <c r="MND53" s="8"/>
      <c r="MNE53" s="8"/>
      <c r="MNF53" s="8"/>
      <c r="MNG53" s="8"/>
      <c r="MNH53" s="8"/>
      <c r="MNI53" s="8"/>
      <c r="MNJ53" s="8"/>
      <c r="MNK53" s="8"/>
      <c r="MNL53" s="8"/>
      <c r="MNM53" s="8"/>
      <c r="MNN53" s="8"/>
      <c r="MNO53" s="8"/>
      <c r="MNP53" s="8"/>
      <c r="MNQ53" s="8"/>
      <c r="MNR53" s="8"/>
      <c r="MNS53" s="8"/>
      <c r="MNT53" s="8"/>
      <c r="MNU53" s="8"/>
      <c r="MNV53" s="8"/>
      <c r="MNW53" s="8"/>
      <c r="MNX53" s="8"/>
      <c r="MNY53" s="8"/>
      <c r="MNZ53" s="8"/>
      <c r="MOA53" s="8"/>
      <c r="MOB53" s="8"/>
      <c r="MOC53" s="8"/>
      <c r="MOD53" s="8"/>
      <c r="MOE53" s="8"/>
      <c r="MOF53" s="8"/>
      <c r="MOG53" s="8"/>
      <c r="MOH53" s="8"/>
      <c r="MOI53" s="8"/>
      <c r="MOJ53" s="8"/>
      <c r="MOK53" s="8"/>
      <c r="MOL53" s="8"/>
      <c r="MOM53" s="8"/>
      <c r="MON53" s="8"/>
      <c r="MOO53" s="8"/>
      <c r="MOP53" s="8"/>
      <c r="MOQ53" s="8"/>
      <c r="MOR53" s="8"/>
      <c r="MOS53" s="8"/>
      <c r="MOT53" s="8"/>
      <c r="MOU53" s="8"/>
      <c r="MOV53" s="8"/>
      <c r="MOW53" s="8"/>
      <c r="MOX53" s="8"/>
      <c r="MOY53" s="8"/>
      <c r="MOZ53" s="8"/>
      <c r="MPA53" s="8"/>
      <c r="MPB53" s="8"/>
      <c r="MPC53" s="8"/>
      <c r="MPD53" s="8"/>
      <c r="MPE53" s="8"/>
      <c r="MPF53" s="8"/>
      <c r="MPG53" s="8"/>
      <c r="MPH53" s="8"/>
      <c r="MPI53" s="8"/>
      <c r="MPJ53" s="8"/>
      <c r="MPK53" s="8"/>
      <c r="MPL53" s="8"/>
      <c r="MPM53" s="8"/>
      <c r="MPN53" s="8"/>
      <c r="MPO53" s="8"/>
      <c r="MPP53" s="8"/>
      <c r="MPQ53" s="8"/>
      <c r="MPR53" s="8"/>
      <c r="MPS53" s="8"/>
      <c r="MPT53" s="8"/>
      <c r="MPU53" s="8"/>
      <c r="MPV53" s="8"/>
      <c r="MPW53" s="8"/>
      <c r="MPX53" s="8"/>
      <c r="MPY53" s="8"/>
      <c r="MPZ53" s="8"/>
      <c r="MQA53" s="8"/>
      <c r="MQB53" s="8"/>
      <c r="MQC53" s="8"/>
      <c r="MQD53" s="8"/>
      <c r="MQE53" s="8"/>
      <c r="MQF53" s="8"/>
      <c r="MQG53" s="8"/>
      <c r="MQH53" s="8"/>
      <c r="MQI53" s="8"/>
      <c r="MQJ53" s="8"/>
      <c r="MQK53" s="8"/>
      <c r="MQL53" s="8"/>
      <c r="MQM53" s="8"/>
      <c r="MQN53" s="8"/>
      <c r="MQO53" s="8"/>
      <c r="MQP53" s="8"/>
      <c r="MQQ53" s="8"/>
      <c r="MQR53" s="8"/>
      <c r="MQS53" s="8"/>
      <c r="MQT53" s="8"/>
      <c r="MQU53" s="8"/>
      <c r="MQV53" s="8"/>
      <c r="MQW53" s="8"/>
      <c r="MQX53" s="8"/>
      <c r="MQY53" s="8"/>
      <c r="MQZ53" s="8"/>
      <c r="MRA53" s="8"/>
      <c r="MRB53" s="8"/>
      <c r="MRC53" s="8"/>
      <c r="MRD53" s="8"/>
      <c r="MRE53" s="8"/>
      <c r="MRF53" s="8"/>
      <c r="MRG53" s="8"/>
      <c r="MRH53" s="8"/>
      <c r="MRI53" s="8"/>
      <c r="MRJ53" s="8"/>
      <c r="MRK53" s="8"/>
      <c r="MRL53" s="8"/>
      <c r="MRM53" s="8"/>
      <c r="MRN53" s="8"/>
      <c r="MRO53" s="8"/>
      <c r="MRP53" s="8"/>
      <c r="MRQ53" s="8"/>
      <c r="MRR53" s="8"/>
      <c r="MRS53" s="8"/>
      <c r="MRT53" s="8"/>
      <c r="MRU53" s="8"/>
      <c r="MRV53" s="8"/>
      <c r="MRW53" s="8"/>
      <c r="MRX53" s="8"/>
      <c r="MRY53" s="8"/>
      <c r="MRZ53" s="8"/>
      <c r="MSA53" s="8"/>
      <c r="MSB53" s="8"/>
      <c r="MSC53" s="8"/>
      <c r="MSD53" s="8"/>
      <c r="MSE53" s="8"/>
      <c r="MSF53" s="8"/>
      <c r="MSG53" s="8"/>
      <c r="MSH53" s="8"/>
      <c r="MSI53" s="8"/>
      <c r="MSJ53" s="8"/>
      <c r="MSK53" s="8"/>
      <c r="MSL53" s="8"/>
      <c r="MSM53" s="8"/>
      <c r="MSN53" s="8"/>
      <c r="MSO53" s="8"/>
      <c r="MSP53" s="8"/>
      <c r="MSQ53" s="8"/>
      <c r="MSR53" s="8"/>
      <c r="MSS53" s="8"/>
      <c r="MST53" s="8"/>
      <c r="MSU53" s="8"/>
      <c r="MSV53" s="8"/>
      <c r="MSW53" s="8"/>
      <c r="MSX53" s="8"/>
      <c r="MSY53" s="8"/>
      <c r="MSZ53" s="8"/>
      <c r="MTA53" s="8"/>
      <c r="MTB53" s="8"/>
      <c r="MTC53" s="8"/>
      <c r="MTD53" s="8"/>
      <c r="MTE53" s="8"/>
      <c r="MTF53" s="8"/>
      <c r="MTG53" s="8"/>
      <c r="MTH53" s="8"/>
      <c r="MTI53" s="8"/>
      <c r="MTJ53" s="8"/>
      <c r="MTK53" s="8"/>
      <c r="MTL53" s="8"/>
      <c r="MTM53" s="8"/>
      <c r="MTN53" s="8"/>
      <c r="MTO53" s="8"/>
      <c r="MTP53" s="8"/>
      <c r="MTQ53" s="8"/>
      <c r="MTR53" s="8"/>
      <c r="MTS53" s="8"/>
      <c r="MTT53" s="8"/>
      <c r="MTU53" s="8"/>
      <c r="MTV53" s="8"/>
      <c r="MTW53" s="8"/>
      <c r="MTX53" s="8"/>
      <c r="MTY53" s="8"/>
      <c r="MTZ53" s="8"/>
      <c r="MUA53" s="8"/>
      <c r="MUB53" s="8"/>
      <c r="MUC53" s="8"/>
      <c r="MUD53" s="8"/>
      <c r="MUE53" s="8"/>
      <c r="MUF53" s="8"/>
      <c r="MUG53" s="8"/>
      <c r="MUH53" s="8"/>
      <c r="MUI53" s="8"/>
      <c r="MUJ53" s="8"/>
      <c r="MUK53" s="8"/>
      <c r="MUL53" s="8"/>
      <c r="MUM53" s="8"/>
      <c r="MUN53" s="8"/>
      <c r="MUO53" s="8"/>
      <c r="MUP53" s="8"/>
      <c r="MUQ53" s="8"/>
      <c r="MUR53" s="8"/>
      <c r="MUS53" s="8"/>
      <c r="MUT53" s="8"/>
      <c r="MUU53" s="8"/>
      <c r="MUV53" s="8"/>
      <c r="MUW53" s="8"/>
      <c r="MUX53" s="8"/>
      <c r="MUY53" s="8"/>
      <c r="MUZ53" s="8"/>
      <c r="MVA53" s="8"/>
      <c r="MVB53" s="8"/>
      <c r="MVC53" s="8"/>
      <c r="MVD53" s="8"/>
      <c r="MVE53" s="8"/>
      <c r="MVF53" s="8"/>
      <c r="MVG53" s="8"/>
      <c r="MVH53" s="8"/>
      <c r="MVI53" s="8"/>
      <c r="MVJ53" s="8"/>
      <c r="MVK53" s="8"/>
      <c r="MVL53" s="8"/>
      <c r="MVM53" s="8"/>
      <c r="MVN53" s="8"/>
      <c r="MVO53" s="8"/>
      <c r="MVP53" s="8"/>
      <c r="MVQ53" s="8"/>
      <c r="MVR53" s="8"/>
      <c r="MVS53" s="8"/>
      <c r="MVT53" s="8"/>
      <c r="MVU53" s="8"/>
      <c r="MVV53" s="8"/>
      <c r="MVW53" s="8"/>
      <c r="MVX53" s="8"/>
      <c r="MVY53" s="8"/>
      <c r="MVZ53" s="8"/>
      <c r="MWA53" s="8"/>
      <c r="MWB53" s="8"/>
      <c r="MWC53" s="8"/>
      <c r="MWD53" s="8"/>
      <c r="MWE53" s="8"/>
      <c r="MWF53" s="8"/>
      <c r="MWG53" s="8"/>
      <c r="MWH53" s="8"/>
      <c r="MWI53" s="8"/>
      <c r="MWJ53" s="8"/>
      <c r="MWK53" s="8"/>
      <c r="MWL53" s="8"/>
      <c r="MWM53" s="8"/>
      <c r="MWN53" s="8"/>
      <c r="MWO53" s="8"/>
      <c r="MWP53" s="8"/>
      <c r="MWQ53" s="8"/>
      <c r="MWR53" s="8"/>
      <c r="MWS53" s="8"/>
      <c r="MWT53" s="8"/>
      <c r="MWU53" s="8"/>
      <c r="MWV53" s="8"/>
      <c r="MWW53" s="8"/>
      <c r="MWX53" s="8"/>
      <c r="MWY53" s="8"/>
      <c r="MWZ53" s="8"/>
      <c r="MXA53" s="8"/>
      <c r="MXB53" s="8"/>
      <c r="MXC53" s="8"/>
      <c r="MXD53" s="8"/>
      <c r="MXE53" s="8"/>
      <c r="MXF53" s="8"/>
      <c r="MXG53" s="8"/>
      <c r="MXH53" s="8"/>
      <c r="MXI53" s="8"/>
      <c r="MXJ53" s="8"/>
      <c r="MXK53" s="8"/>
      <c r="MXL53" s="8"/>
      <c r="MXM53" s="8"/>
      <c r="MXN53" s="8"/>
      <c r="MXO53" s="8"/>
      <c r="MXP53" s="8"/>
      <c r="MXQ53" s="8"/>
      <c r="MXR53" s="8"/>
      <c r="MXS53" s="8"/>
      <c r="MXT53" s="8"/>
      <c r="MXU53" s="8"/>
      <c r="MXV53" s="8"/>
      <c r="MXW53" s="8"/>
      <c r="MXX53" s="8"/>
      <c r="MXY53" s="8"/>
      <c r="MXZ53" s="8"/>
      <c r="MYA53" s="8"/>
      <c r="MYB53" s="8"/>
      <c r="MYC53" s="8"/>
      <c r="MYD53" s="8"/>
      <c r="MYE53" s="8"/>
      <c r="MYF53" s="8"/>
      <c r="MYG53" s="8"/>
      <c r="MYH53" s="8"/>
      <c r="MYI53" s="8"/>
      <c r="MYJ53" s="8"/>
      <c r="MYK53" s="8"/>
      <c r="MYL53" s="8"/>
      <c r="MYM53" s="8"/>
      <c r="MYN53" s="8"/>
      <c r="MYO53" s="8"/>
      <c r="MYP53" s="8"/>
      <c r="MYQ53" s="8"/>
      <c r="MYR53" s="8"/>
      <c r="MYS53" s="8"/>
      <c r="MYT53" s="8"/>
      <c r="MYU53" s="8"/>
      <c r="MYV53" s="8"/>
      <c r="MYW53" s="8"/>
      <c r="MYX53" s="8"/>
      <c r="MYY53" s="8"/>
      <c r="MYZ53" s="8"/>
      <c r="MZA53" s="8"/>
      <c r="MZB53" s="8"/>
      <c r="MZC53" s="8"/>
      <c r="MZD53" s="8"/>
      <c r="MZE53" s="8"/>
      <c r="MZF53" s="8"/>
      <c r="MZG53" s="8"/>
      <c r="MZH53" s="8"/>
      <c r="MZI53" s="8"/>
      <c r="MZJ53" s="8"/>
      <c r="MZK53" s="8"/>
      <c r="MZL53" s="8"/>
      <c r="MZM53" s="8"/>
      <c r="MZN53" s="8"/>
      <c r="MZO53" s="8"/>
      <c r="MZP53" s="8"/>
      <c r="MZQ53" s="8"/>
      <c r="MZR53" s="8"/>
      <c r="MZS53" s="8"/>
      <c r="MZT53" s="8"/>
      <c r="MZU53" s="8"/>
      <c r="MZV53" s="8"/>
      <c r="MZW53" s="8"/>
      <c r="MZX53" s="8"/>
      <c r="MZY53" s="8"/>
      <c r="MZZ53" s="8"/>
      <c r="NAA53" s="8"/>
      <c r="NAB53" s="8"/>
      <c r="NAC53" s="8"/>
      <c r="NAD53" s="8"/>
      <c r="NAE53" s="8"/>
      <c r="NAF53" s="8"/>
      <c r="NAG53" s="8"/>
      <c r="NAH53" s="8"/>
      <c r="NAI53" s="8"/>
      <c r="NAJ53" s="8"/>
      <c r="NAK53" s="8"/>
      <c r="NAL53" s="8"/>
      <c r="NAM53" s="8"/>
      <c r="NAN53" s="8"/>
      <c r="NAO53" s="8"/>
      <c r="NAP53" s="8"/>
      <c r="NAQ53" s="8"/>
      <c r="NAR53" s="8"/>
      <c r="NAS53" s="8"/>
      <c r="NAT53" s="8"/>
      <c r="NAU53" s="8"/>
      <c r="NAV53" s="8"/>
      <c r="NAW53" s="8"/>
      <c r="NAX53" s="8"/>
      <c r="NAY53" s="8"/>
      <c r="NAZ53" s="8"/>
      <c r="NBA53" s="8"/>
      <c r="NBB53" s="8"/>
      <c r="NBC53" s="8"/>
      <c r="NBD53" s="8"/>
      <c r="NBE53" s="8"/>
      <c r="NBF53" s="8"/>
      <c r="NBG53" s="8"/>
      <c r="NBH53" s="8"/>
      <c r="NBI53" s="8"/>
      <c r="NBJ53" s="8"/>
      <c r="NBK53" s="8"/>
      <c r="NBL53" s="8"/>
      <c r="NBM53" s="8"/>
      <c r="NBN53" s="8"/>
      <c r="NBO53" s="8"/>
      <c r="NBP53" s="8"/>
      <c r="NBQ53" s="8"/>
      <c r="NBR53" s="8"/>
      <c r="NBS53" s="8"/>
      <c r="NBT53" s="8"/>
      <c r="NBU53" s="8"/>
      <c r="NBV53" s="8"/>
      <c r="NBW53" s="8"/>
      <c r="NBX53" s="8"/>
      <c r="NBY53" s="8"/>
      <c r="NBZ53" s="8"/>
      <c r="NCA53" s="8"/>
      <c r="NCB53" s="8"/>
      <c r="NCC53" s="8"/>
      <c r="NCD53" s="8"/>
      <c r="NCE53" s="8"/>
      <c r="NCF53" s="8"/>
      <c r="NCG53" s="8"/>
      <c r="NCH53" s="8"/>
      <c r="NCI53" s="8"/>
      <c r="NCJ53" s="8"/>
      <c r="NCK53" s="8"/>
      <c r="NCL53" s="8"/>
      <c r="NCM53" s="8"/>
      <c r="NCN53" s="8"/>
      <c r="NCO53" s="8"/>
      <c r="NCP53" s="8"/>
      <c r="NCQ53" s="8"/>
      <c r="NCR53" s="8"/>
      <c r="NCS53" s="8"/>
      <c r="NCT53" s="8"/>
      <c r="NCU53" s="8"/>
      <c r="NCV53" s="8"/>
      <c r="NCW53" s="8"/>
      <c r="NCX53" s="8"/>
      <c r="NCY53" s="8"/>
      <c r="NCZ53" s="8"/>
      <c r="NDA53" s="8"/>
      <c r="NDB53" s="8"/>
      <c r="NDC53" s="8"/>
      <c r="NDD53" s="8"/>
      <c r="NDE53" s="8"/>
      <c r="NDF53" s="8"/>
      <c r="NDG53" s="8"/>
      <c r="NDH53" s="8"/>
      <c r="NDI53" s="8"/>
      <c r="NDJ53" s="8"/>
      <c r="NDK53" s="8"/>
      <c r="NDL53" s="8"/>
      <c r="NDM53" s="8"/>
      <c r="NDN53" s="8"/>
      <c r="NDO53" s="8"/>
      <c r="NDP53" s="8"/>
      <c r="NDQ53" s="8"/>
      <c r="NDR53" s="8"/>
      <c r="NDS53" s="8"/>
      <c r="NDT53" s="8"/>
      <c r="NDU53" s="8"/>
      <c r="NDV53" s="8"/>
      <c r="NDW53" s="8"/>
      <c r="NDX53" s="8"/>
      <c r="NDY53" s="8"/>
      <c r="NDZ53" s="8"/>
      <c r="NEA53" s="8"/>
      <c r="NEB53" s="8"/>
      <c r="NEC53" s="8"/>
      <c r="NED53" s="8"/>
      <c r="NEE53" s="8"/>
      <c r="NEF53" s="8"/>
      <c r="NEG53" s="8"/>
      <c r="NEH53" s="8"/>
      <c r="NEI53" s="8"/>
      <c r="NEJ53" s="8"/>
      <c r="NEK53" s="8"/>
      <c r="NEL53" s="8"/>
      <c r="NEM53" s="8"/>
      <c r="NEN53" s="8"/>
      <c r="NEO53" s="8"/>
      <c r="NEP53" s="8"/>
      <c r="NEQ53" s="8"/>
      <c r="NER53" s="8"/>
      <c r="NES53" s="8"/>
      <c r="NET53" s="8"/>
      <c r="NEU53" s="8"/>
      <c r="NEV53" s="8"/>
      <c r="NEW53" s="8"/>
      <c r="NEX53" s="8"/>
      <c r="NEY53" s="8"/>
      <c r="NEZ53" s="8"/>
      <c r="NFA53" s="8"/>
      <c r="NFB53" s="8"/>
      <c r="NFC53" s="8"/>
      <c r="NFD53" s="8"/>
      <c r="NFE53" s="8"/>
      <c r="NFF53" s="8"/>
      <c r="NFG53" s="8"/>
      <c r="NFH53" s="8"/>
      <c r="NFI53" s="8"/>
      <c r="NFJ53" s="8"/>
      <c r="NFK53" s="8"/>
      <c r="NFL53" s="8"/>
      <c r="NFM53" s="8"/>
      <c r="NFN53" s="8"/>
      <c r="NFO53" s="8"/>
      <c r="NFP53" s="8"/>
      <c r="NFQ53" s="8"/>
      <c r="NFR53" s="8"/>
      <c r="NFS53" s="8"/>
      <c r="NFT53" s="8"/>
      <c r="NFU53" s="8"/>
      <c r="NFV53" s="8"/>
      <c r="NFW53" s="8"/>
      <c r="NFX53" s="8"/>
      <c r="NFY53" s="8"/>
      <c r="NFZ53" s="8"/>
      <c r="NGA53" s="8"/>
      <c r="NGB53" s="8"/>
      <c r="NGC53" s="8"/>
      <c r="NGD53" s="8"/>
      <c r="NGE53" s="8"/>
      <c r="NGF53" s="8"/>
      <c r="NGG53" s="8"/>
      <c r="NGH53" s="8"/>
      <c r="NGI53" s="8"/>
      <c r="NGJ53" s="8"/>
      <c r="NGK53" s="8"/>
      <c r="NGL53" s="8"/>
      <c r="NGM53" s="8"/>
      <c r="NGN53" s="8"/>
      <c r="NGO53" s="8"/>
      <c r="NGP53" s="8"/>
      <c r="NGQ53" s="8"/>
      <c r="NGR53" s="8"/>
      <c r="NGS53" s="8"/>
      <c r="NGT53" s="8"/>
      <c r="NGU53" s="8"/>
      <c r="NGV53" s="8"/>
      <c r="NGW53" s="8"/>
      <c r="NGX53" s="8"/>
      <c r="NGY53" s="8"/>
      <c r="NGZ53" s="8"/>
      <c r="NHA53" s="8"/>
      <c r="NHB53" s="8"/>
      <c r="NHC53" s="8"/>
      <c r="NHD53" s="8"/>
      <c r="NHE53" s="8"/>
      <c r="NHF53" s="8"/>
      <c r="NHG53" s="8"/>
      <c r="NHH53" s="8"/>
      <c r="NHI53" s="8"/>
      <c r="NHJ53" s="8"/>
      <c r="NHK53" s="8"/>
      <c r="NHL53" s="8"/>
      <c r="NHM53" s="8"/>
      <c r="NHN53" s="8"/>
      <c r="NHO53" s="8"/>
      <c r="NHP53" s="8"/>
      <c r="NHQ53" s="8"/>
      <c r="NHR53" s="8"/>
      <c r="NHS53" s="8"/>
      <c r="NHT53" s="8"/>
      <c r="NHU53" s="8"/>
      <c r="NHV53" s="8"/>
      <c r="NHW53" s="8"/>
      <c r="NHX53" s="8"/>
      <c r="NHY53" s="8"/>
      <c r="NHZ53" s="8"/>
      <c r="NIA53" s="8"/>
      <c r="NIB53" s="8"/>
      <c r="NIC53" s="8"/>
      <c r="NID53" s="8"/>
      <c r="NIE53" s="8"/>
      <c r="NIF53" s="8"/>
      <c r="NIG53" s="8"/>
      <c r="NIH53" s="8"/>
      <c r="NII53" s="8"/>
      <c r="NIJ53" s="8"/>
      <c r="NIK53" s="8"/>
      <c r="NIL53" s="8"/>
      <c r="NIM53" s="8"/>
      <c r="NIN53" s="8"/>
      <c r="NIO53" s="8"/>
      <c r="NIP53" s="8"/>
      <c r="NIQ53" s="8"/>
      <c r="NIR53" s="8"/>
      <c r="NIS53" s="8"/>
      <c r="NIT53" s="8"/>
      <c r="NIU53" s="8"/>
      <c r="NIV53" s="8"/>
      <c r="NIW53" s="8"/>
      <c r="NIX53" s="8"/>
      <c r="NIY53" s="8"/>
      <c r="NIZ53" s="8"/>
      <c r="NJA53" s="8"/>
      <c r="NJB53" s="8"/>
      <c r="NJC53" s="8"/>
      <c r="NJD53" s="8"/>
      <c r="NJE53" s="8"/>
      <c r="NJF53" s="8"/>
      <c r="NJG53" s="8"/>
      <c r="NJH53" s="8"/>
      <c r="NJI53" s="8"/>
      <c r="NJJ53" s="8"/>
      <c r="NJK53" s="8"/>
      <c r="NJL53" s="8"/>
      <c r="NJM53" s="8"/>
      <c r="NJN53" s="8"/>
      <c r="NJO53" s="8"/>
      <c r="NJP53" s="8"/>
      <c r="NJQ53" s="8"/>
      <c r="NJR53" s="8"/>
      <c r="NJS53" s="8"/>
      <c r="NJT53" s="8"/>
      <c r="NJU53" s="8"/>
      <c r="NJV53" s="8"/>
      <c r="NJW53" s="8"/>
      <c r="NJX53" s="8"/>
      <c r="NJY53" s="8"/>
      <c r="NJZ53" s="8"/>
      <c r="NKA53" s="8"/>
      <c r="NKB53" s="8"/>
      <c r="NKC53" s="8"/>
      <c r="NKD53" s="8"/>
      <c r="NKE53" s="8"/>
      <c r="NKF53" s="8"/>
      <c r="NKG53" s="8"/>
      <c r="NKH53" s="8"/>
      <c r="NKI53" s="8"/>
      <c r="NKJ53" s="8"/>
      <c r="NKK53" s="8"/>
      <c r="NKL53" s="8"/>
      <c r="NKM53" s="8"/>
      <c r="NKN53" s="8"/>
      <c r="NKO53" s="8"/>
      <c r="NKP53" s="8"/>
      <c r="NKQ53" s="8"/>
      <c r="NKR53" s="8"/>
      <c r="NKS53" s="8"/>
      <c r="NKT53" s="8"/>
      <c r="NKU53" s="8"/>
      <c r="NKV53" s="8"/>
      <c r="NKW53" s="8"/>
      <c r="NKX53" s="8"/>
      <c r="NKY53" s="8"/>
      <c r="NKZ53" s="8"/>
      <c r="NLA53" s="8"/>
      <c r="NLB53" s="8"/>
      <c r="NLC53" s="8"/>
      <c r="NLD53" s="8"/>
      <c r="NLE53" s="8"/>
      <c r="NLF53" s="8"/>
      <c r="NLG53" s="8"/>
      <c r="NLH53" s="8"/>
      <c r="NLI53" s="8"/>
      <c r="NLJ53" s="8"/>
      <c r="NLK53" s="8"/>
      <c r="NLL53" s="8"/>
      <c r="NLM53" s="8"/>
      <c r="NLN53" s="8"/>
      <c r="NLO53" s="8"/>
      <c r="NLP53" s="8"/>
      <c r="NLQ53" s="8"/>
      <c r="NLR53" s="8"/>
      <c r="NLS53" s="8"/>
      <c r="NLT53" s="8"/>
      <c r="NLU53" s="8"/>
      <c r="NLV53" s="8"/>
      <c r="NLW53" s="8"/>
      <c r="NLX53" s="8"/>
      <c r="NLY53" s="8"/>
      <c r="NLZ53" s="8"/>
      <c r="NMA53" s="8"/>
      <c r="NMB53" s="8"/>
      <c r="NMC53" s="8"/>
      <c r="NMD53" s="8"/>
      <c r="NME53" s="8"/>
      <c r="NMF53" s="8"/>
      <c r="NMG53" s="8"/>
      <c r="NMH53" s="8"/>
      <c r="NMI53" s="8"/>
      <c r="NMJ53" s="8"/>
      <c r="NMK53" s="8"/>
      <c r="NML53" s="8"/>
      <c r="NMM53" s="8"/>
      <c r="NMN53" s="8"/>
      <c r="NMO53" s="8"/>
      <c r="NMP53" s="8"/>
      <c r="NMQ53" s="8"/>
      <c r="NMR53" s="8"/>
      <c r="NMS53" s="8"/>
      <c r="NMT53" s="8"/>
      <c r="NMU53" s="8"/>
      <c r="NMV53" s="8"/>
      <c r="NMW53" s="8"/>
      <c r="NMX53" s="8"/>
      <c r="NMY53" s="8"/>
      <c r="NMZ53" s="8"/>
      <c r="NNA53" s="8"/>
      <c r="NNB53" s="8"/>
      <c r="NNC53" s="8"/>
      <c r="NND53" s="8"/>
      <c r="NNE53" s="8"/>
      <c r="NNF53" s="8"/>
      <c r="NNG53" s="8"/>
      <c r="NNH53" s="8"/>
      <c r="NNI53" s="8"/>
      <c r="NNJ53" s="8"/>
      <c r="NNK53" s="8"/>
      <c r="NNL53" s="8"/>
      <c r="NNM53" s="8"/>
      <c r="NNN53" s="8"/>
      <c r="NNO53" s="8"/>
      <c r="NNP53" s="8"/>
      <c r="NNQ53" s="8"/>
      <c r="NNR53" s="8"/>
      <c r="NNS53" s="8"/>
      <c r="NNT53" s="8"/>
      <c r="NNU53" s="8"/>
      <c r="NNV53" s="8"/>
      <c r="NNW53" s="8"/>
      <c r="NNX53" s="8"/>
      <c r="NNY53" s="8"/>
      <c r="NNZ53" s="8"/>
      <c r="NOA53" s="8"/>
      <c r="NOB53" s="8"/>
      <c r="NOC53" s="8"/>
      <c r="NOD53" s="8"/>
      <c r="NOE53" s="8"/>
      <c r="NOF53" s="8"/>
      <c r="NOG53" s="8"/>
      <c r="NOH53" s="8"/>
      <c r="NOI53" s="8"/>
      <c r="NOJ53" s="8"/>
      <c r="NOK53" s="8"/>
      <c r="NOL53" s="8"/>
      <c r="NOM53" s="8"/>
      <c r="NON53" s="8"/>
      <c r="NOO53" s="8"/>
      <c r="NOP53" s="8"/>
      <c r="NOQ53" s="8"/>
      <c r="NOR53" s="8"/>
      <c r="NOS53" s="8"/>
      <c r="NOT53" s="8"/>
      <c r="NOU53" s="8"/>
      <c r="NOV53" s="8"/>
      <c r="NOW53" s="8"/>
      <c r="NOX53" s="8"/>
      <c r="NOY53" s="8"/>
      <c r="NOZ53" s="8"/>
      <c r="NPA53" s="8"/>
      <c r="NPB53" s="8"/>
      <c r="NPC53" s="8"/>
      <c r="NPD53" s="8"/>
      <c r="NPE53" s="8"/>
      <c r="NPF53" s="8"/>
      <c r="NPG53" s="8"/>
      <c r="NPH53" s="8"/>
      <c r="NPI53" s="8"/>
      <c r="NPJ53" s="8"/>
      <c r="NPK53" s="8"/>
      <c r="NPL53" s="8"/>
      <c r="NPM53" s="8"/>
      <c r="NPN53" s="8"/>
      <c r="NPO53" s="8"/>
      <c r="NPP53" s="8"/>
      <c r="NPQ53" s="8"/>
      <c r="NPR53" s="8"/>
      <c r="NPS53" s="8"/>
      <c r="NPT53" s="8"/>
      <c r="NPU53" s="8"/>
      <c r="NPV53" s="8"/>
      <c r="NPW53" s="8"/>
      <c r="NPX53" s="8"/>
      <c r="NPY53" s="8"/>
      <c r="NPZ53" s="8"/>
      <c r="NQA53" s="8"/>
      <c r="NQB53" s="8"/>
      <c r="NQC53" s="8"/>
      <c r="NQD53" s="8"/>
      <c r="NQE53" s="8"/>
      <c r="NQF53" s="8"/>
      <c r="NQG53" s="8"/>
      <c r="NQH53" s="8"/>
      <c r="NQI53" s="8"/>
      <c r="NQJ53" s="8"/>
      <c r="NQK53" s="8"/>
      <c r="NQL53" s="8"/>
      <c r="NQM53" s="8"/>
      <c r="NQN53" s="8"/>
      <c r="NQO53" s="8"/>
      <c r="NQP53" s="8"/>
      <c r="NQQ53" s="8"/>
      <c r="NQR53" s="8"/>
      <c r="NQS53" s="8"/>
      <c r="NQT53" s="8"/>
      <c r="NQU53" s="8"/>
      <c r="NQV53" s="8"/>
      <c r="NQW53" s="8"/>
      <c r="NQX53" s="8"/>
      <c r="NQY53" s="8"/>
      <c r="NQZ53" s="8"/>
      <c r="NRA53" s="8"/>
      <c r="NRB53" s="8"/>
      <c r="NRC53" s="8"/>
      <c r="NRD53" s="8"/>
      <c r="NRE53" s="8"/>
      <c r="NRF53" s="8"/>
      <c r="NRG53" s="8"/>
      <c r="NRH53" s="8"/>
      <c r="NRI53" s="8"/>
      <c r="NRJ53" s="8"/>
      <c r="NRK53" s="8"/>
      <c r="NRL53" s="8"/>
      <c r="NRM53" s="8"/>
      <c r="NRN53" s="8"/>
      <c r="NRO53" s="8"/>
      <c r="NRP53" s="8"/>
      <c r="NRQ53" s="8"/>
      <c r="NRR53" s="8"/>
      <c r="NRS53" s="8"/>
      <c r="NRT53" s="8"/>
      <c r="NRU53" s="8"/>
      <c r="NRV53" s="8"/>
      <c r="NRW53" s="8"/>
      <c r="NRX53" s="8"/>
      <c r="NRY53" s="8"/>
      <c r="NRZ53" s="8"/>
      <c r="NSA53" s="8"/>
      <c r="NSB53" s="8"/>
      <c r="NSC53" s="8"/>
      <c r="NSD53" s="8"/>
      <c r="NSE53" s="8"/>
      <c r="NSF53" s="8"/>
      <c r="NSG53" s="8"/>
      <c r="NSH53" s="8"/>
      <c r="NSI53" s="8"/>
      <c r="NSJ53" s="8"/>
      <c r="NSK53" s="8"/>
      <c r="NSL53" s="8"/>
      <c r="NSM53" s="8"/>
      <c r="NSN53" s="8"/>
      <c r="NSO53" s="8"/>
      <c r="NSP53" s="8"/>
      <c r="NSQ53" s="8"/>
      <c r="NSR53" s="8"/>
      <c r="NSS53" s="8"/>
      <c r="NST53" s="8"/>
      <c r="NSU53" s="8"/>
      <c r="NSV53" s="8"/>
      <c r="NSW53" s="8"/>
      <c r="NSX53" s="8"/>
      <c r="NSY53" s="8"/>
      <c r="NSZ53" s="8"/>
      <c r="NTA53" s="8"/>
      <c r="NTB53" s="8"/>
      <c r="NTC53" s="8"/>
      <c r="NTD53" s="8"/>
      <c r="NTE53" s="8"/>
      <c r="NTF53" s="8"/>
      <c r="NTG53" s="8"/>
      <c r="NTH53" s="8"/>
      <c r="NTI53" s="8"/>
      <c r="NTJ53" s="8"/>
      <c r="NTK53" s="8"/>
      <c r="NTL53" s="8"/>
      <c r="NTM53" s="8"/>
      <c r="NTN53" s="8"/>
      <c r="NTO53" s="8"/>
      <c r="NTP53" s="8"/>
      <c r="NTQ53" s="8"/>
      <c r="NTR53" s="8"/>
      <c r="NTS53" s="8"/>
      <c r="NTT53" s="8"/>
      <c r="NTU53" s="8"/>
      <c r="NTV53" s="8"/>
      <c r="NTW53" s="8"/>
      <c r="NTX53" s="8"/>
      <c r="NTY53" s="8"/>
      <c r="NTZ53" s="8"/>
      <c r="NUA53" s="8"/>
      <c r="NUB53" s="8"/>
      <c r="NUC53" s="8"/>
      <c r="NUD53" s="8"/>
      <c r="NUE53" s="8"/>
      <c r="NUF53" s="8"/>
      <c r="NUG53" s="8"/>
      <c r="NUH53" s="8"/>
      <c r="NUI53" s="8"/>
      <c r="NUJ53" s="8"/>
      <c r="NUK53" s="8"/>
      <c r="NUL53" s="8"/>
      <c r="NUM53" s="8"/>
      <c r="NUN53" s="8"/>
      <c r="NUO53" s="8"/>
      <c r="NUP53" s="8"/>
      <c r="NUQ53" s="8"/>
      <c r="NUR53" s="8"/>
      <c r="NUS53" s="8"/>
      <c r="NUT53" s="8"/>
      <c r="NUU53" s="8"/>
      <c r="NUV53" s="8"/>
      <c r="NUW53" s="8"/>
      <c r="NUX53" s="8"/>
      <c r="NUY53" s="8"/>
      <c r="NUZ53" s="8"/>
      <c r="NVA53" s="8"/>
      <c r="NVB53" s="8"/>
      <c r="NVC53" s="8"/>
      <c r="NVD53" s="8"/>
      <c r="NVE53" s="8"/>
      <c r="NVF53" s="8"/>
      <c r="NVG53" s="8"/>
      <c r="NVH53" s="8"/>
      <c r="NVI53" s="8"/>
      <c r="NVJ53" s="8"/>
      <c r="NVK53" s="8"/>
      <c r="NVL53" s="8"/>
      <c r="NVM53" s="8"/>
      <c r="NVN53" s="8"/>
      <c r="NVO53" s="8"/>
      <c r="NVP53" s="8"/>
      <c r="NVQ53" s="8"/>
      <c r="NVR53" s="8"/>
      <c r="NVS53" s="8"/>
      <c r="NVT53" s="8"/>
      <c r="NVU53" s="8"/>
      <c r="NVV53" s="8"/>
      <c r="NVW53" s="8"/>
      <c r="NVX53" s="8"/>
      <c r="NVY53" s="8"/>
      <c r="NVZ53" s="8"/>
      <c r="NWA53" s="8"/>
      <c r="NWB53" s="8"/>
      <c r="NWC53" s="8"/>
      <c r="NWD53" s="8"/>
      <c r="NWE53" s="8"/>
      <c r="NWF53" s="8"/>
      <c r="NWG53" s="8"/>
      <c r="NWH53" s="8"/>
      <c r="NWI53" s="8"/>
      <c r="NWJ53" s="8"/>
      <c r="NWK53" s="8"/>
      <c r="NWL53" s="8"/>
      <c r="NWM53" s="8"/>
      <c r="NWN53" s="8"/>
      <c r="NWO53" s="8"/>
      <c r="NWP53" s="8"/>
      <c r="NWQ53" s="8"/>
      <c r="NWR53" s="8"/>
      <c r="NWS53" s="8"/>
      <c r="NWT53" s="8"/>
      <c r="NWU53" s="8"/>
      <c r="NWV53" s="8"/>
      <c r="NWW53" s="8"/>
      <c r="NWX53" s="8"/>
      <c r="NWY53" s="8"/>
      <c r="NWZ53" s="8"/>
      <c r="NXA53" s="8"/>
      <c r="NXB53" s="8"/>
      <c r="NXC53" s="8"/>
      <c r="NXD53" s="8"/>
      <c r="NXE53" s="8"/>
      <c r="NXF53" s="8"/>
      <c r="NXG53" s="8"/>
      <c r="NXH53" s="8"/>
      <c r="NXI53" s="8"/>
      <c r="NXJ53" s="8"/>
      <c r="NXK53" s="8"/>
      <c r="NXL53" s="8"/>
      <c r="NXM53" s="8"/>
      <c r="NXN53" s="8"/>
      <c r="NXO53" s="8"/>
      <c r="NXP53" s="8"/>
      <c r="NXQ53" s="8"/>
      <c r="NXR53" s="8"/>
      <c r="NXS53" s="8"/>
      <c r="NXT53" s="8"/>
      <c r="NXU53" s="8"/>
      <c r="NXV53" s="8"/>
      <c r="NXW53" s="8"/>
      <c r="NXX53" s="8"/>
      <c r="NXY53" s="8"/>
      <c r="NXZ53" s="8"/>
      <c r="NYA53" s="8"/>
      <c r="NYB53" s="8"/>
      <c r="NYC53" s="8"/>
      <c r="NYD53" s="8"/>
      <c r="NYE53" s="8"/>
      <c r="NYF53" s="8"/>
      <c r="NYG53" s="8"/>
      <c r="NYH53" s="8"/>
      <c r="NYI53" s="8"/>
      <c r="NYJ53" s="8"/>
      <c r="NYK53" s="8"/>
      <c r="NYL53" s="8"/>
      <c r="NYM53" s="8"/>
      <c r="NYN53" s="8"/>
      <c r="NYO53" s="8"/>
      <c r="NYP53" s="8"/>
      <c r="NYQ53" s="8"/>
      <c r="NYR53" s="8"/>
      <c r="NYS53" s="8"/>
      <c r="NYT53" s="8"/>
      <c r="NYU53" s="8"/>
      <c r="NYV53" s="8"/>
      <c r="NYW53" s="8"/>
      <c r="NYX53" s="8"/>
      <c r="NYY53" s="8"/>
      <c r="NYZ53" s="8"/>
      <c r="NZA53" s="8"/>
      <c r="NZB53" s="8"/>
      <c r="NZC53" s="8"/>
      <c r="NZD53" s="8"/>
      <c r="NZE53" s="8"/>
      <c r="NZF53" s="8"/>
      <c r="NZG53" s="8"/>
      <c r="NZH53" s="8"/>
      <c r="NZI53" s="8"/>
      <c r="NZJ53" s="8"/>
      <c r="NZK53" s="8"/>
      <c r="NZL53" s="8"/>
      <c r="NZM53" s="8"/>
      <c r="NZN53" s="8"/>
      <c r="NZO53" s="8"/>
      <c r="NZP53" s="8"/>
      <c r="NZQ53" s="8"/>
      <c r="NZR53" s="8"/>
      <c r="NZS53" s="8"/>
      <c r="NZT53" s="8"/>
      <c r="NZU53" s="8"/>
      <c r="NZV53" s="8"/>
      <c r="NZW53" s="8"/>
      <c r="NZX53" s="8"/>
      <c r="NZY53" s="8"/>
      <c r="NZZ53" s="8"/>
      <c r="OAA53" s="8"/>
      <c r="OAB53" s="8"/>
      <c r="OAC53" s="8"/>
      <c r="OAD53" s="8"/>
      <c r="OAE53" s="8"/>
      <c r="OAF53" s="8"/>
      <c r="OAG53" s="8"/>
      <c r="OAH53" s="8"/>
      <c r="OAI53" s="8"/>
      <c r="OAJ53" s="8"/>
      <c r="OAK53" s="8"/>
      <c r="OAL53" s="8"/>
      <c r="OAM53" s="8"/>
      <c r="OAN53" s="8"/>
      <c r="OAO53" s="8"/>
      <c r="OAP53" s="8"/>
      <c r="OAQ53" s="8"/>
      <c r="OAR53" s="8"/>
      <c r="OAS53" s="8"/>
      <c r="OAT53" s="8"/>
      <c r="OAU53" s="8"/>
      <c r="OAV53" s="8"/>
      <c r="OAW53" s="8"/>
      <c r="OAX53" s="8"/>
      <c r="OAY53" s="8"/>
      <c r="OAZ53" s="8"/>
      <c r="OBA53" s="8"/>
      <c r="OBB53" s="8"/>
      <c r="OBC53" s="8"/>
      <c r="OBD53" s="8"/>
      <c r="OBE53" s="8"/>
      <c r="OBF53" s="8"/>
      <c r="OBG53" s="8"/>
      <c r="OBH53" s="8"/>
      <c r="OBI53" s="8"/>
      <c r="OBJ53" s="8"/>
      <c r="OBK53" s="8"/>
      <c r="OBL53" s="8"/>
      <c r="OBM53" s="8"/>
      <c r="OBN53" s="8"/>
      <c r="OBO53" s="8"/>
      <c r="OBP53" s="8"/>
      <c r="OBQ53" s="8"/>
      <c r="OBR53" s="8"/>
      <c r="OBS53" s="8"/>
      <c r="OBT53" s="8"/>
      <c r="OBU53" s="8"/>
      <c r="OBV53" s="8"/>
      <c r="OBW53" s="8"/>
      <c r="OBX53" s="8"/>
      <c r="OBY53" s="8"/>
      <c r="OBZ53" s="8"/>
      <c r="OCA53" s="8"/>
      <c r="OCB53" s="8"/>
      <c r="OCC53" s="8"/>
      <c r="OCD53" s="8"/>
      <c r="OCE53" s="8"/>
      <c r="OCF53" s="8"/>
      <c r="OCG53" s="8"/>
      <c r="OCH53" s="8"/>
      <c r="OCI53" s="8"/>
      <c r="OCJ53" s="8"/>
      <c r="OCK53" s="8"/>
      <c r="OCL53" s="8"/>
      <c r="OCM53" s="8"/>
      <c r="OCN53" s="8"/>
      <c r="OCO53" s="8"/>
      <c r="OCP53" s="8"/>
      <c r="OCQ53" s="8"/>
      <c r="OCR53" s="8"/>
      <c r="OCS53" s="8"/>
      <c r="OCT53" s="8"/>
      <c r="OCU53" s="8"/>
      <c r="OCV53" s="8"/>
      <c r="OCW53" s="8"/>
      <c r="OCX53" s="8"/>
      <c r="OCY53" s="8"/>
      <c r="OCZ53" s="8"/>
      <c r="ODA53" s="8"/>
      <c r="ODB53" s="8"/>
      <c r="ODC53" s="8"/>
      <c r="ODD53" s="8"/>
      <c r="ODE53" s="8"/>
      <c r="ODF53" s="8"/>
      <c r="ODG53" s="8"/>
      <c r="ODH53" s="8"/>
      <c r="ODI53" s="8"/>
      <c r="ODJ53" s="8"/>
      <c r="ODK53" s="8"/>
      <c r="ODL53" s="8"/>
      <c r="ODM53" s="8"/>
      <c r="ODN53" s="8"/>
      <c r="ODO53" s="8"/>
      <c r="ODP53" s="8"/>
      <c r="ODQ53" s="8"/>
      <c r="ODR53" s="8"/>
      <c r="ODS53" s="8"/>
      <c r="ODT53" s="8"/>
      <c r="ODU53" s="8"/>
      <c r="ODV53" s="8"/>
      <c r="ODW53" s="8"/>
      <c r="ODX53" s="8"/>
      <c r="ODY53" s="8"/>
      <c r="ODZ53" s="8"/>
      <c r="OEA53" s="8"/>
      <c r="OEB53" s="8"/>
      <c r="OEC53" s="8"/>
      <c r="OED53" s="8"/>
      <c r="OEE53" s="8"/>
      <c r="OEF53" s="8"/>
      <c r="OEG53" s="8"/>
      <c r="OEH53" s="8"/>
      <c r="OEI53" s="8"/>
      <c r="OEJ53" s="8"/>
      <c r="OEK53" s="8"/>
      <c r="OEL53" s="8"/>
      <c r="OEM53" s="8"/>
      <c r="OEN53" s="8"/>
      <c r="OEO53" s="8"/>
      <c r="OEP53" s="8"/>
      <c r="OEQ53" s="8"/>
      <c r="OER53" s="8"/>
      <c r="OES53" s="8"/>
      <c r="OET53" s="8"/>
      <c r="OEU53" s="8"/>
      <c r="OEV53" s="8"/>
      <c r="OEW53" s="8"/>
      <c r="OEX53" s="8"/>
      <c r="OEY53" s="8"/>
      <c r="OEZ53" s="8"/>
      <c r="OFA53" s="8"/>
      <c r="OFB53" s="8"/>
      <c r="OFC53" s="8"/>
      <c r="OFD53" s="8"/>
      <c r="OFE53" s="8"/>
      <c r="OFF53" s="8"/>
      <c r="OFG53" s="8"/>
      <c r="OFH53" s="8"/>
      <c r="OFI53" s="8"/>
      <c r="OFJ53" s="8"/>
      <c r="OFK53" s="8"/>
      <c r="OFL53" s="8"/>
      <c r="OFM53" s="8"/>
      <c r="OFN53" s="8"/>
      <c r="OFO53" s="8"/>
      <c r="OFP53" s="8"/>
      <c r="OFQ53" s="8"/>
      <c r="OFR53" s="8"/>
      <c r="OFS53" s="8"/>
      <c r="OFT53" s="8"/>
      <c r="OFU53" s="8"/>
      <c r="OFV53" s="8"/>
      <c r="OFW53" s="8"/>
      <c r="OFX53" s="8"/>
      <c r="OFY53" s="8"/>
      <c r="OFZ53" s="8"/>
      <c r="OGA53" s="8"/>
      <c r="OGB53" s="8"/>
      <c r="OGC53" s="8"/>
      <c r="OGD53" s="8"/>
      <c r="OGE53" s="8"/>
      <c r="OGF53" s="8"/>
      <c r="OGG53" s="8"/>
      <c r="OGH53" s="8"/>
      <c r="OGI53" s="8"/>
      <c r="OGJ53" s="8"/>
      <c r="OGK53" s="8"/>
      <c r="OGL53" s="8"/>
      <c r="OGM53" s="8"/>
      <c r="OGN53" s="8"/>
      <c r="OGO53" s="8"/>
      <c r="OGP53" s="8"/>
      <c r="OGQ53" s="8"/>
      <c r="OGR53" s="8"/>
      <c r="OGS53" s="8"/>
      <c r="OGT53" s="8"/>
      <c r="OGU53" s="8"/>
      <c r="OGV53" s="8"/>
      <c r="OGW53" s="8"/>
      <c r="OGX53" s="8"/>
      <c r="OGY53" s="8"/>
      <c r="OGZ53" s="8"/>
      <c r="OHA53" s="8"/>
      <c r="OHB53" s="8"/>
      <c r="OHC53" s="8"/>
      <c r="OHD53" s="8"/>
      <c r="OHE53" s="8"/>
      <c r="OHF53" s="8"/>
      <c r="OHG53" s="8"/>
      <c r="OHH53" s="8"/>
      <c r="OHI53" s="8"/>
      <c r="OHJ53" s="8"/>
      <c r="OHK53" s="8"/>
      <c r="OHL53" s="8"/>
      <c r="OHM53" s="8"/>
      <c r="OHN53" s="8"/>
      <c r="OHO53" s="8"/>
      <c r="OHP53" s="8"/>
      <c r="OHQ53" s="8"/>
      <c r="OHR53" s="8"/>
      <c r="OHS53" s="8"/>
      <c r="OHT53" s="8"/>
      <c r="OHU53" s="8"/>
      <c r="OHV53" s="8"/>
      <c r="OHW53" s="8"/>
      <c r="OHX53" s="8"/>
      <c r="OHY53" s="8"/>
      <c r="OHZ53" s="8"/>
      <c r="OIA53" s="8"/>
      <c r="OIB53" s="8"/>
      <c r="OIC53" s="8"/>
      <c r="OID53" s="8"/>
      <c r="OIE53" s="8"/>
      <c r="OIF53" s="8"/>
      <c r="OIG53" s="8"/>
      <c r="OIH53" s="8"/>
      <c r="OII53" s="8"/>
      <c r="OIJ53" s="8"/>
      <c r="OIK53" s="8"/>
      <c r="OIL53" s="8"/>
      <c r="OIM53" s="8"/>
      <c r="OIN53" s="8"/>
      <c r="OIO53" s="8"/>
      <c r="OIP53" s="8"/>
      <c r="OIQ53" s="8"/>
      <c r="OIR53" s="8"/>
      <c r="OIS53" s="8"/>
      <c r="OIT53" s="8"/>
      <c r="OIU53" s="8"/>
      <c r="OIV53" s="8"/>
      <c r="OIW53" s="8"/>
      <c r="OIX53" s="8"/>
      <c r="OIY53" s="8"/>
      <c r="OIZ53" s="8"/>
      <c r="OJA53" s="8"/>
      <c r="OJB53" s="8"/>
      <c r="OJC53" s="8"/>
      <c r="OJD53" s="8"/>
      <c r="OJE53" s="8"/>
      <c r="OJF53" s="8"/>
      <c r="OJG53" s="8"/>
      <c r="OJH53" s="8"/>
      <c r="OJI53" s="8"/>
      <c r="OJJ53" s="8"/>
      <c r="OJK53" s="8"/>
      <c r="OJL53" s="8"/>
      <c r="OJM53" s="8"/>
      <c r="OJN53" s="8"/>
      <c r="OJO53" s="8"/>
      <c r="OJP53" s="8"/>
      <c r="OJQ53" s="8"/>
      <c r="OJR53" s="8"/>
      <c r="OJS53" s="8"/>
      <c r="OJT53" s="8"/>
      <c r="OJU53" s="8"/>
      <c r="OJV53" s="8"/>
      <c r="OJW53" s="8"/>
      <c r="OJX53" s="8"/>
      <c r="OJY53" s="8"/>
      <c r="OJZ53" s="8"/>
      <c r="OKA53" s="8"/>
      <c r="OKB53" s="8"/>
      <c r="OKC53" s="8"/>
      <c r="OKD53" s="8"/>
      <c r="OKE53" s="8"/>
      <c r="OKF53" s="8"/>
      <c r="OKG53" s="8"/>
      <c r="OKH53" s="8"/>
      <c r="OKI53" s="8"/>
      <c r="OKJ53" s="8"/>
      <c r="OKK53" s="8"/>
      <c r="OKL53" s="8"/>
      <c r="OKM53" s="8"/>
      <c r="OKN53" s="8"/>
      <c r="OKO53" s="8"/>
      <c r="OKP53" s="8"/>
      <c r="OKQ53" s="8"/>
      <c r="OKR53" s="8"/>
      <c r="OKS53" s="8"/>
      <c r="OKT53" s="8"/>
      <c r="OKU53" s="8"/>
      <c r="OKV53" s="8"/>
      <c r="OKW53" s="8"/>
      <c r="OKX53" s="8"/>
      <c r="OKY53" s="8"/>
      <c r="OKZ53" s="8"/>
      <c r="OLA53" s="8"/>
      <c r="OLB53" s="8"/>
      <c r="OLC53" s="8"/>
      <c r="OLD53" s="8"/>
      <c r="OLE53" s="8"/>
      <c r="OLF53" s="8"/>
      <c r="OLG53" s="8"/>
      <c r="OLH53" s="8"/>
      <c r="OLI53" s="8"/>
      <c r="OLJ53" s="8"/>
      <c r="OLK53" s="8"/>
      <c r="OLL53" s="8"/>
      <c r="OLM53" s="8"/>
      <c r="OLN53" s="8"/>
      <c r="OLO53" s="8"/>
      <c r="OLP53" s="8"/>
      <c r="OLQ53" s="8"/>
      <c r="OLR53" s="8"/>
      <c r="OLS53" s="8"/>
      <c r="OLT53" s="8"/>
      <c r="OLU53" s="8"/>
      <c r="OLV53" s="8"/>
      <c r="OLW53" s="8"/>
      <c r="OLX53" s="8"/>
      <c r="OLY53" s="8"/>
      <c r="OLZ53" s="8"/>
      <c r="OMA53" s="8"/>
      <c r="OMB53" s="8"/>
      <c r="OMC53" s="8"/>
      <c r="OMD53" s="8"/>
      <c r="OME53" s="8"/>
      <c r="OMF53" s="8"/>
      <c r="OMG53" s="8"/>
      <c r="OMH53" s="8"/>
      <c r="OMI53" s="8"/>
      <c r="OMJ53" s="8"/>
      <c r="OMK53" s="8"/>
      <c r="OML53" s="8"/>
      <c r="OMM53" s="8"/>
      <c r="OMN53" s="8"/>
      <c r="OMO53" s="8"/>
      <c r="OMP53" s="8"/>
      <c r="OMQ53" s="8"/>
      <c r="OMR53" s="8"/>
      <c r="OMS53" s="8"/>
      <c r="OMT53" s="8"/>
      <c r="OMU53" s="8"/>
      <c r="OMV53" s="8"/>
      <c r="OMW53" s="8"/>
      <c r="OMX53" s="8"/>
      <c r="OMY53" s="8"/>
      <c r="OMZ53" s="8"/>
      <c r="ONA53" s="8"/>
      <c r="ONB53" s="8"/>
      <c r="ONC53" s="8"/>
      <c r="OND53" s="8"/>
      <c r="ONE53" s="8"/>
      <c r="ONF53" s="8"/>
      <c r="ONG53" s="8"/>
      <c r="ONH53" s="8"/>
      <c r="ONI53" s="8"/>
      <c r="ONJ53" s="8"/>
      <c r="ONK53" s="8"/>
      <c r="ONL53" s="8"/>
      <c r="ONM53" s="8"/>
      <c r="ONN53" s="8"/>
      <c r="ONO53" s="8"/>
      <c r="ONP53" s="8"/>
      <c r="ONQ53" s="8"/>
      <c r="ONR53" s="8"/>
      <c r="ONS53" s="8"/>
      <c r="ONT53" s="8"/>
      <c r="ONU53" s="8"/>
      <c r="ONV53" s="8"/>
      <c r="ONW53" s="8"/>
      <c r="ONX53" s="8"/>
      <c r="ONY53" s="8"/>
      <c r="ONZ53" s="8"/>
      <c r="OOA53" s="8"/>
      <c r="OOB53" s="8"/>
      <c r="OOC53" s="8"/>
      <c r="OOD53" s="8"/>
      <c r="OOE53" s="8"/>
      <c r="OOF53" s="8"/>
      <c r="OOG53" s="8"/>
      <c r="OOH53" s="8"/>
      <c r="OOI53" s="8"/>
      <c r="OOJ53" s="8"/>
      <c r="OOK53" s="8"/>
      <c r="OOL53" s="8"/>
      <c r="OOM53" s="8"/>
      <c r="OON53" s="8"/>
      <c r="OOO53" s="8"/>
      <c r="OOP53" s="8"/>
      <c r="OOQ53" s="8"/>
      <c r="OOR53" s="8"/>
      <c r="OOS53" s="8"/>
      <c r="OOT53" s="8"/>
      <c r="OOU53" s="8"/>
      <c r="OOV53" s="8"/>
      <c r="OOW53" s="8"/>
      <c r="OOX53" s="8"/>
      <c r="OOY53" s="8"/>
      <c r="OOZ53" s="8"/>
      <c r="OPA53" s="8"/>
      <c r="OPB53" s="8"/>
      <c r="OPC53" s="8"/>
      <c r="OPD53" s="8"/>
      <c r="OPE53" s="8"/>
      <c r="OPF53" s="8"/>
      <c r="OPG53" s="8"/>
      <c r="OPH53" s="8"/>
      <c r="OPI53" s="8"/>
      <c r="OPJ53" s="8"/>
      <c r="OPK53" s="8"/>
      <c r="OPL53" s="8"/>
      <c r="OPM53" s="8"/>
      <c r="OPN53" s="8"/>
      <c r="OPO53" s="8"/>
      <c r="OPP53" s="8"/>
      <c r="OPQ53" s="8"/>
      <c r="OPR53" s="8"/>
      <c r="OPS53" s="8"/>
      <c r="OPT53" s="8"/>
      <c r="OPU53" s="8"/>
      <c r="OPV53" s="8"/>
      <c r="OPW53" s="8"/>
      <c r="OPX53" s="8"/>
      <c r="OPY53" s="8"/>
      <c r="OPZ53" s="8"/>
      <c r="OQA53" s="8"/>
      <c r="OQB53" s="8"/>
      <c r="OQC53" s="8"/>
      <c r="OQD53" s="8"/>
      <c r="OQE53" s="8"/>
      <c r="OQF53" s="8"/>
      <c r="OQG53" s="8"/>
      <c r="OQH53" s="8"/>
      <c r="OQI53" s="8"/>
      <c r="OQJ53" s="8"/>
      <c r="OQK53" s="8"/>
      <c r="OQL53" s="8"/>
      <c r="OQM53" s="8"/>
      <c r="OQN53" s="8"/>
      <c r="OQO53" s="8"/>
      <c r="OQP53" s="8"/>
      <c r="OQQ53" s="8"/>
      <c r="OQR53" s="8"/>
      <c r="OQS53" s="8"/>
      <c r="OQT53" s="8"/>
      <c r="OQU53" s="8"/>
      <c r="OQV53" s="8"/>
      <c r="OQW53" s="8"/>
      <c r="OQX53" s="8"/>
      <c r="OQY53" s="8"/>
      <c r="OQZ53" s="8"/>
      <c r="ORA53" s="8"/>
      <c r="ORB53" s="8"/>
      <c r="ORC53" s="8"/>
      <c r="ORD53" s="8"/>
      <c r="ORE53" s="8"/>
      <c r="ORF53" s="8"/>
      <c r="ORG53" s="8"/>
      <c r="ORH53" s="8"/>
      <c r="ORI53" s="8"/>
      <c r="ORJ53" s="8"/>
      <c r="ORK53" s="8"/>
      <c r="ORL53" s="8"/>
      <c r="ORM53" s="8"/>
      <c r="ORN53" s="8"/>
      <c r="ORO53" s="8"/>
      <c r="ORP53" s="8"/>
      <c r="ORQ53" s="8"/>
      <c r="ORR53" s="8"/>
      <c r="ORS53" s="8"/>
      <c r="ORT53" s="8"/>
      <c r="ORU53" s="8"/>
      <c r="ORV53" s="8"/>
      <c r="ORW53" s="8"/>
      <c r="ORX53" s="8"/>
      <c r="ORY53" s="8"/>
      <c r="ORZ53" s="8"/>
      <c r="OSA53" s="8"/>
      <c r="OSB53" s="8"/>
      <c r="OSC53" s="8"/>
      <c r="OSD53" s="8"/>
      <c r="OSE53" s="8"/>
      <c r="OSF53" s="8"/>
      <c r="OSG53" s="8"/>
      <c r="OSH53" s="8"/>
      <c r="OSI53" s="8"/>
      <c r="OSJ53" s="8"/>
      <c r="OSK53" s="8"/>
      <c r="OSL53" s="8"/>
      <c r="OSM53" s="8"/>
      <c r="OSN53" s="8"/>
      <c r="OSO53" s="8"/>
      <c r="OSP53" s="8"/>
      <c r="OSQ53" s="8"/>
      <c r="OSR53" s="8"/>
      <c r="OSS53" s="8"/>
      <c r="OST53" s="8"/>
      <c r="OSU53" s="8"/>
      <c r="OSV53" s="8"/>
      <c r="OSW53" s="8"/>
      <c r="OSX53" s="8"/>
      <c r="OSY53" s="8"/>
      <c r="OSZ53" s="8"/>
      <c r="OTA53" s="8"/>
      <c r="OTB53" s="8"/>
      <c r="OTC53" s="8"/>
      <c r="OTD53" s="8"/>
      <c r="OTE53" s="8"/>
      <c r="OTF53" s="8"/>
      <c r="OTG53" s="8"/>
      <c r="OTH53" s="8"/>
      <c r="OTI53" s="8"/>
      <c r="OTJ53" s="8"/>
      <c r="OTK53" s="8"/>
      <c r="OTL53" s="8"/>
      <c r="OTM53" s="8"/>
      <c r="OTN53" s="8"/>
      <c r="OTO53" s="8"/>
      <c r="OTP53" s="8"/>
      <c r="OTQ53" s="8"/>
      <c r="OTR53" s="8"/>
      <c r="OTS53" s="8"/>
      <c r="OTT53" s="8"/>
      <c r="OTU53" s="8"/>
      <c r="OTV53" s="8"/>
      <c r="OTW53" s="8"/>
      <c r="OTX53" s="8"/>
      <c r="OTY53" s="8"/>
      <c r="OTZ53" s="8"/>
      <c r="OUA53" s="8"/>
      <c r="OUB53" s="8"/>
      <c r="OUC53" s="8"/>
      <c r="OUD53" s="8"/>
      <c r="OUE53" s="8"/>
      <c r="OUF53" s="8"/>
      <c r="OUG53" s="8"/>
      <c r="OUH53" s="8"/>
      <c r="OUI53" s="8"/>
      <c r="OUJ53" s="8"/>
      <c r="OUK53" s="8"/>
      <c r="OUL53" s="8"/>
      <c r="OUM53" s="8"/>
      <c r="OUN53" s="8"/>
      <c r="OUO53" s="8"/>
      <c r="OUP53" s="8"/>
      <c r="OUQ53" s="8"/>
      <c r="OUR53" s="8"/>
      <c r="OUS53" s="8"/>
      <c r="OUT53" s="8"/>
      <c r="OUU53" s="8"/>
      <c r="OUV53" s="8"/>
      <c r="OUW53" s="8"/>
      <c r="OUX53" s="8"/>
      <c r="OUY53" s="8"/>
      <c r="OUZ53" s="8"/>
      <c r="OVA53" s="8"/>
      <c r="OVB53" s="8"/>
      <c r="OVC53" s="8"/>
      <c r="OVD53" s="8"/>
      <c r="OVE53" s="8"/>
      <c r="OVF53" s="8"/>
      <c r="OVG53" s="8"/>
      <c r="OVH53" s="8"/>
      <c r="OVI53" s="8"/>
      <c r="OVJ53" s="8"/>
      <c r="OVK53" s="8"/>
      <c r="OVL53" s="8"/>
      <c r="OVM53" s="8"/>
      <c r="OVN53" s="8"/>
      <c r="OVO53" s="8"/>
      <c r="OVP53" s="8"/>
      <c r="OVQ53" s="8"/>
      <c r="OVR53" s="8"/>
      <c r="OVS53" s="8"/>
      <c r="OVT53" s="8"/>
      <c r="OVU53" s="8"/>
      <c r="OVV53" s="8"/>
      <c r="OVW53" s="8"/>
      <c r="OVX53" s="8"/>
      <c r="OVY53" s="8"/>
      <c r="OVZ53" s="8"/>
      <c r="OWA53" s="8"/>
      <c r="OWB53" s="8"/>
      <c r="OWC53" s="8"/>
      <c r="OWD53" s="8"/>
      <c r="OWE53" s="8"/>
      <c r="OWF53" s="8"/>
      <c r="OWG53" s="8"/>
      <c r="OWH53" s="8"/>
      <c r="OWI53" s="8"/>
      <c r="OWJ53" s="8"/>
      <c r="OWK53" s="8"/>
      <c r="OWL53" s="8"/>
      <c r="OWM53" s="8"/>
      <c r="OWN53" s="8"/>
      <c r="OWO53" s="8"/>
      <c r="OWP53" s="8"/>
      <c r="OWQ53" s="8"/>
      <c r="OWR53" s="8"/>
      <c r="OWS53" s="8"/>
      <c r="OWT53" s="8"/>
      <c r="OWU53" s="8"/>
      <c r="OWV53" s="8"/>
      <c r="OWW53" s="8"/>
      <c r="OWX53" s="8"/>
      <c r="OWY53" s="8"/>
      <c r="OWZ53" s="8"/>
      <c r="OXA53" s="8"/>
      <c r="OXB53" s="8"/>
      <c r="OXC53" s="8"/>
      <c r="OXD53" s="8"/>
      <c r="OXE53" s="8"/>
      <c r="OXF53" s="8"/>
      <c r="OXG53" s="8"/>
      <c r="OXH53" s="8"/>
      <c r="OXI53" s="8"/>
      <c r="OXJ53" s="8"/>
      <c r="OXK53" s="8"/>
      <c r="OXL53" s="8"/>
      <c r="OXM53" s="8"/>
      <c r="OXN53" s="8"/>
      <c r="OXO53" s="8"/>
      <c r="OXP53" s="8"/>
      <c r="OXQ53" s="8"/>
      <c r="OXR53" s="8"/>
      <c r="OXS53" s="8"/>
      <c r="OXT53" s="8"/>
      <c r="OXU53" s="8"/>
      <c r="OXV53" s="8"/>
      <c r="OXW53" s="8"/>
      <c r="OXX53" s="8"/>
      <c r="OXY53" s="8"/>
      <c r="OXZ53" s="8"/>
      <c r="OYA53" s="8"/>
      <c r="OYB53" s="8"/>
      <c r="OYC53" s="8"/>
      <c r="OYD53" s="8"/>
      <c r="OYE53" s="8"/>
      <c r="OYF53" s="8"/>
      <c r="OYG53" s="8"/>
      <c r="OYH53" s="8"/>
      <c r="OYI53" s="8"/>
      <c r="OYJ53" s="8"/>
      <c r="OYK53" s="8"/>
      <c r="OYL53" s="8"/>
      <c r="OYM53" s="8"/>
      <c r="OYN53" s="8"/>
      <c r="OYO53" s="8"/>
      <c r="OYP53" s="8"/>
      <c r="OYQ53" s="8"/>
      <c r="OYR53" s="8"/>
      <c r="OYS53" s="8"/>
      <c r="OYT53" s="8"/>
      <c r="OYU53" s="8"/>
      <c r="OYV53" s="8"/>
      <c r="OYW53" s="8"/>
      <c r="OYX53" s="8"/>
      <c r="OYY53" s="8"/>
      <c r="OYZ53" s="8"/>
      <c r="OZA53" s="8"/>
      <c r="OZB53" s="8"/>
      <c r="OZC53" s="8"/>
      <c r="OZD53" s="8"/>
      <c r="OZE53" s="8"/>
      <c r="OZF53" s="8"/>
      <c r="OZG53" s="8"/>
      <c r="OZH53" s="8"/>
      <c r="OZI53" s="8"/>
      <c r="OZJ53" s="8"/>
      <c r="OZK53" s="8"/>
      <c r="OZL53" s="8"/>
      <c r="OZM53" s="8"/>
      <c r="OZN53" s="8"/>
      <c r="OZO53" s="8"/>
      <c r="OZP53" s="8"/>
      <c r="OZQ53" s="8"/>
      <c r="OZR53" s="8"/>
      <c r="OZS53" s="8"/>
      <c r="OZT53" s="8"/>
      <c r="OZU53" s="8"/>
      <c r="OZV53" s="8"/>
      <c r="OZW53" s="8"/>
      <c r="OZX53" s="8"/>
      <c r="OZY53" s="8"/>
      <c r="OZZ53" s="8"/>
      <c r="PAA53" s="8"/>
      <c r="PAB53" s="8"/>
      <c r="PAC53" s="8"/>
      <c r="PAD53" s="8"/>
      <c r="PAE53" s="8"/>
      <c r="PAF53" s="8"/>
      <c r="PAG53" s="8"/>
      <c r="PAH53" s="8"/>
      <c r="PAI53" s="8"/>
      <c r="PAJ53" s="8"/>
      <c r="PAK53" s="8"/>
      <c r="PAL53" s="8"/>
      <c r="PAM53" s="8"/>
      <c r="PAN53" s="8"/>
      <c r="PAO53" s="8"/>
      <c r="PAP53" s="8"/>
      <c r="PAQ53" s="8"/>
      <c r="PAR53" s="8"/>
      <c r="PAS53" s="8"/>
      <c r="PAT53" s="8"/>
      <c r="PAU53" s="8"/>
      <c r="PAV53" s="8"/>
      <c r="PAW53" s="8"/>
      <c r="PAX53" s="8"/>
      <c r="PAY53" s="8"/>
      <c r="PAZ53" s="8"/>
      <c r="PBA53" s="8"/>
      <c r="PBB53" s="8"/>
      <c r="PBC53" s="8"/>
      <c r="PBD53" s="8"/>
      <c r="PBE53" s="8"/>
      <c r="PBF53" s="8"/>
      <c r="PBG53" s="8"/>
      <c r="PBH53" s="8"/>
      <c r="PBI53" s="8"/>
      <c r="PBJ53" s="8"/>
      <c r="PBK53" s="8"/>
      <c r="PBL53" s="8"/>
      <c r="PBM53" s="8"/>
      <c r="PBN53" s="8"/>
      <c r="PBO53" s="8"/>
      <c r="PBP53" s="8"/>
      <c r="PBQ53" s="8"/>
      <c r="PBR53" s="8"/>
      <c r="PBS53" s="8"/>
      <c r="PBT53" s="8"/>
      <c r="PBU53" s="8"/>
      <c r="PBV53" s="8"/>
      <c r="PBW53" s="8"/>
      <c r="PBX53" s="8"/>
      <c r="PBY53" s="8"/>
      <c r="PBZ53" s="8"/>
      <c r="PCA53" s="8"/>
      <c r="PCB53" s="8"/>
      <c r="PCC53" s="8"/>
      <c r="PCD53" s="8"/>
      <c r="PCE53" s="8"/>
      <c r="PCF53" s="8"/>
      <c r="PCG53" s="8"/>
      <c r="PCH53" s="8"/>
      <c r="PCI53" s="8"/>
      <c r="PCJ53" s="8"/>
      <c r="PCK53" s="8"/>
      <c r="PCL53" s="8"/>
      <c r="PCM53" s="8"/>
      <c r="PCN53" s="8"/>
      <c r="PCO53" s="8"/>
      <c r="PCP53" s="8"/>
      <c r="PCQ53" s="8"/>
      <c r="PCR53" s="8"/>
      <c r="PCS53" s="8"/>
      <c r="PCT53" s="8"/>
      <c r="PCU53" s="8"/>
      <c r="PCV53" s="8"/>
      <c r="PCW53" s="8"/>
      <c r="PCX53" s="8"/>
      <c r="PCY53" s="8"/>
      <c r="PCZ53" s="8"/>
      <c r="PDA53" s="8"/>
      <c r="PDB53" s="8"/>
      <c r="PDC53" s="8"/>
      <c r="PDD53" s="8"/>
      <c r="PDE53" s="8"/>
      <c r="PDF53" s="8"/>
      <c r="PDG53" s="8"/>
      <c r="PDH53" s="8"/>
      <c r="PDI53" s="8"/>
      <c r="PDJ53" s="8"/>
      <c r="PDK53" s="8"/>
      <c r="PDL53" s="8"/>
      <c r="PDM53" s="8"/>
      <c r="PDN53" s="8"/>
      <c r="PDO53" s="8"/>
      <c r="PDP53" s="8"/>
      <c r="PDQ53" s="8"/>
      <c r="PDR53" s="8"/>
      <c r="PDS53" s="8"/>
      <c r="PDT53" s="8"/>
      <c r="PDU53" s="8"/>
      <c r="PDV53" s="8"/>
      <c r="PDW53" s="8"/>
      <c r="PDX53" s="8"/>
      <c r="PDY53" s="8"/>
      <c r="PDZ53" s="8"/>
      <c r="PEA53" s="8"/>
      <c r="PEB53" s="8"/>
      <c r="PEC53" s="8"/>
      <c r="PED53" s="8"/>
      <c r="PEE53" s="8"/>
      <c r="PEF53" s="8"/>
      <c r="PEG53" s="8"/>
      <c r="PEH53" s="8"/>
      <c r="PEI53" s="8"/>
      <c r="PEJ53" s="8"/>
      <c r="PEK53" s="8"/>
      <c r="PEL53" s="8"/>
      <c r="PEM53" s="8"/>
      <c r="PEN53" s="8"/>
      <c r="PEO53" s="8"/>
      <c r="PEP53" s="8"/>
      <c r="PEQ53" s="8"/>
      <c r="PER53" s="8"/>
      <c r="PES53" s="8"/>
      <c r="PET53" s="8"/>
      <c r="PEU53" s="8"/>
      <c r="PEV53" s="8"/>
      <c r="PEW53" s="8"/>
      <c r="PEX53" s="8"/>
      <c r="PEY53" s="8"/>
      <c r="PEZ53" s="8"/>
      <c r="PFA53" s="8"/>
      <c r="PFB53" s="8"/>
      <c r="PFC53" s="8"/>
      <c r="PFD53" s="8"/>
      <c r="PFE53" s="8"/>
      <c r="PFF53" s="8"/>
      <c r="PFG53" s="8"/>
      <c r="PFH53" s="8"/>
      <c r="PFI53" s="8"/>
      <c r="PFJ53" s="8"/>
      <c r="PFK53" s="8"/>
      <c r="PFL53" s="8"/>
      <c r="PFM53" s="8"/>
      <c r="PFN53" s="8"/>
      <c r="PFO53" s="8"/>
      <c r="PFP53" s="8"/>
      <c r="PFQ53" s="8"/>
      <c r="PFR53" s="8"/>
      <c r="PFS53" s="8"/>
      <c r="PFT53" s="8"/>
      <c r="PFU53" s="8"/>
      <c r="PFV53" s="8"/>
      <c r="PFW53" s="8"/>
      <c r="PFX53" s="8"/>
      <c r="PFY53" s="8"/>
      <c r="PFZ53" s="8"/>
      <c r="PGA53" s="8"/>
      <c r="PGB53" s="8"/>
      <c r="PGC53" s="8"/>
      <c r="PGD53" s="8"/>
      <c r="PGE53" s="8"/>
      <c r="PGF53" s="8"/>
      <c r="PGG53" s="8"/>
      <c r="PGH53" s="8"/>
      <c r="PGI53" s="8"/>
      <c r="PGJ53" s="8"/>
      <c r="PGK53" s="8"/>
      <c r="PGL53" s="8"/>
      <c r="PGM53" s="8"/>
      <c r="PGN53" s="8"/>
      <c r="PGO53" s="8"/>
      <c r="PGP53" s="8"/>
      <c r="PGQ53" s="8"/>
      <c r="PGR53" s="8"/>
      <c r="PGS53" s="8"/>
      <c r="PGT53" s="8"/>
      <c r="PGU53" s="8"/>
      <c r="PGV53" s="8"/>
      <c r="PGW53" s="8"/>
      <c r="PGX53" s="8"/>
      <c r="PGY53" s="8"/>
      <c r="PGZ53" s="8"/>
      <c r="PHA53" s="8"/>
      <c r="PHB53" s="8"/>
      <c r="PHC53" s="8"/>
      <c r="PHD53" s="8"/>
      <c r="PHE53" s="8"/>
      <c r="PHF53" s="8"/>
      <c r="PHG53" s="8"/>
      <c r="PHH53" s="8"/>
      <c r="PHI53" s="8"/>
      <c r="PHJ53" s="8"/>
      <c r="PHK53" s="8"/>
      <c r="PHL53" s="8"/>
      <c r="PHM53" s="8"/>
      <c r="PHN53" s="8"/>
      <c r="PHO53" s="8"/>
      <c r="PHP53" s="8"/>
      <c r="PHQ53" s="8"/>
      <c r="PHR53" s="8"/>
      <c r="PHS53" s="8"/>
      <c r="PHT53" s="8"/>
      <c r="PHU53" s="8"/>
      <c r="PHV53" s="8"/>
      <c r="PHW53" s="8"/>
      <c r="PHX53" s="8"/>
      <c r="PHY53" s="8"/>
      <c r="PHZ53" s="8"/>
      <c r="PIA53" s="8"/>
      <c r="PIB53" s="8"/>
      <c r="PIC53" s="8"/>
      <c r="PID53" s="8"/>
      <c r="PIE53" s="8"/>
      <c r="PIF53" s="8"/>
      <c r="PIG53" s="8"/>
      <c r="PIH53" s="8"/>
      <c r="PII53" s="8"/>
      <c r="PIJ53" s="8"/>
      <c r="PIK53" s="8"/>
      <c r="PIL53" s="8"/>
      <c r="PIM53" s="8"/>
      <c r="PIN53" s="8"/>
      <c r="PIO53" s="8"/>
      <c r="PIP53" s="8"/>
      <c r="PIQ53" s="8"/>
      <c r="PIR53" s="8"/>
      <c r="PIS53" s="8"/>
      <c r="PIT53" s="8"/>
      <c r="PIU53" s="8"/>
      <c r="PIV53" s="8"/>
      <c r="PIW53" s="8"/>
      <c r="PIX53" s="8"/>
      <c r="PIY53" s="8"/>
      <c r="PIZ53" s="8"/>
      <c r="PJA53" s="8"/>
      <c r="PJB53" s="8"/>
      <c r="PJC53" s="8"/>
      <c r="PJD53" s="8"/>
      <c r="PJE53" s="8"/>
      <c r="PJF53" s="8"/>
      <c r="PJG53" s="8"/>
      <c r="PJH53" s="8"/>
      <c r="PJI53" s="8"/>
      <c r="PJJ53" s="8"/>
      <c r="PJK53" s="8"/>
      <c r="PJL53" s="8"/>
      <c r="PJM53" s="8"/>
      <c r="PJN53" s="8"/>
      <c r="PJO53" s="8"/>
      <c r="PJP53" s="8"/>
      <c r="PJQ53" s="8"/>
      <c r="PJR53" s="8"/>
      <c r="PJS53" s="8"/>
      <c r="PJT53" s="8"/>
      <c r="PJU53" s="8"/>
      <c r="PJV53" s="8"/>
      <c r="PJW53" s="8"/>
      <c r="PJX53" s="8"/>
      <c r="PJY53" s="8"/>
      <c r="PJZ53" s="8"/>
      <c r="PKA53" s="8"/>
      <c r="PKB53" s="8"/>
      <c r="PKC53" s="8"/>
      <c r="PKD53" s="8"/>
      <c r="PKE53" s="8"/>
      <c r="PKF53" s="8"/>
      <c r="PKG53" s="8"/>
      <c r="PKH53" s="8"/>
      <c r="PKI53" s="8"/>
      <c r="PKJ53" s="8"/>
      <c r="PKK53" s="8"/>
      <c r="PKL53" s="8"/>
      <c r="PKM53" s="8"/>
      <c r="PKN53" s="8"/>
      <c r="PKO53" s="8"/>
      <c r="PKP53" s="8"/>
      <c r="PKQ53" s="8"/>
      <c r="PKR53" s="8"/>
      <c r="PKS53" s="8"/>
      <c r="PKT53" s="8"/>
      <c r="PKU53" s="8"/>
      <c r="PKV53" s="8"/>
      <c r="PKW53" s="8"/>
      <c r="PKX53" s="8"/>
      <c r="PKY53" s="8"/>
      <c r="PKZ53" s="8"/>
      <c r="PLA53" s="8"/>
      <c r="PLB53" s="8"/>
      <c r="PLC53" s="8"/>
      <c r="PLD53" s="8"/>
      <c r="PLE53" s="8"/>
      <c r="PLF53" s="8"/>
      <c r="PLG53" s="8"/>
      <c r="PLH53" s="8"/>
      <c r="PLI53" s="8"/>
      <c r="PLJ53" s="8"/>
      <c r="PLK53" s="8"/>
      <c r="PLL53" s="8"/>
      <c r="PLM53" s="8"/>
      <c r="PLN53" s="8"/>
      <c r="PLO53" s="8"/>
      <c r="PLP53" s="8"/>
      <c r="PLQ53" s="8"/>
      <c r="PLR53" s="8"/>
      <c r="PLS53" s="8"/>
      <c r="PLT53" s="8"/>
      <c r="PLU53" s="8"/>
      <c r="PLV53" s="8"/>
      <c r="PLW53" s="8"/>
      <c r="PLX53" s="8"/>
      <c r="PLY53" s="8"/>
      <c r="PLZ53" s="8"/>
      <c r="PMA53" s="8"/>
      <c r="PMB53" s="8"/>
      <c r="PMC53" s="8"/>
      <c r="PMD53" s="8"/>
      <c r="PME53" s="8"/>
      <c r="PMF53" s="8"/>
      <c r="PMG53" s="8"/>
      <c r="PMH53" s="8"/>
      <c r="PMI53" s="8"/>
      <c r="PMJ53" s="8"/>
      <c r="PMK53" s="8"/>
      <c r="PML53" s="8"/>
      <c r="PMM53" s="8"/>
      <c r="PMN53" s="8"/>
      <c r="PMO53" s="8"/>
      <c r="PMP53" s="8"/>
      <c r="PMQ53" s="8"/>
      <c r="PMR53" s="8"/>
      <c r="PMS53" s="8"/>
      <c r="PMT53" s="8"/>
      <c r="PMU53" s="8"/>
      <c r="PMV53" s="8"/>
      <c r="PMW53" s="8"/>
      <c r="PMX53" s="8"/>
      <c r="PMY53" s="8"/>
      <c r="PMZ53" s="8"/>
      <c r="PNA53" s="8"/>
      <c r="PNB53" s="8"/>
      <c r="PNC53" s="8"/>
      <c r="PND53" s="8"/>
      <c r="PNE53" s="8"/>
      <c r="PNF53" s="8"/>
      <c r="PNG53" s="8"/>
      <c r="PNH53" s="8"/>
      <c r="PNI53" s="8"/>
      <c r="PNJ53" s="8"/>
      <c r="PNK53" s="8"/>
      <c r="PNL53" s="8"/>
      <c r="PNM53" s="8"/>
      <c r="PNN53" s="8"/>
      <c r="PNO53" s="8"/>
      <c r="PNP53" s="8"/>
      <c r="PNQ53" s="8"/>
      <c r="PNR53" s="8"/>
      <c r="PNS53" s="8"/>
      <c r="PNT53" s="8"/>
      <c r="PNU53" s="8"/>
      <c r="PNV53" s="8"/>
      <c r="PNW53" s="8"/>
      <c r="PNX53" s="8"/>
      <c r="PNY53" s="8"/>
      <c r="PNZ53" s="8"/>
      <c r="POA53" s="8"/>
      <c r="POB53" s="8"/>
      <c r="POC53" s="8"/>
      <c r="POD53" s="8"/>
      <c r="POE53" s="8"/>
      <c r="POF53" s="8"/>
      <c r="POG53" s="8"/>
      <c r="POH53" s="8"/>
      <c r="POI53" s="8"/>
      <c r="POJ53" s="8"/>
      <c r="POK53" s="8"/>
      <c r="POL53" s="8"/>
      <c r="POM53" s="8"/>
      <c r="PON53" s="8"/>
      <c r="POO53" s="8"/>
      <c r="POP53" s="8"/>
      <c r="POQ53" s="8"/>
      <c r="POR53" s="8"/>
      <c r="POS53" s="8"/>
      <c r="POT53" s="8"/>
      <c r="POU53" s="8"/>
      <c r="POV53" s="8"/>
      <c r="POW53" s="8"/>
      <c r="POX53" s="8"/>
      <c r="POY53" s="8"/>
      <c r="POZ53" s="8"/>
      <c r="PPA53" s="8"/>
      <c r="PPB53" s="8"/>
      <c r="PPC53" s="8"/>
      <c r="PPD53" s="8"/>
      <c r="PPE53" s="8"/>
      <c r="PPF53" s="8"/>
      <c r="PPG53" s="8"/>
      <c r="PPH53" s="8"/>
      <c r="PPI53" s="8"/>
      <c r="PPJ53" s="8"/>
      <c r="PPK53" s="8"/>
      <c r="PPL53" s="8"/>
      <c r="PPM53" s="8"/>
      <c r="PPN53" s="8"/>
      <c r="PPO53" s="8"/>
      <c r="PPP53" s="8"/>
      <c r="PPQ53" s="8"/>
      <c r="PPR53" s="8"/>
      <c r="PPS53" s="8"/>
      <c r="PPT53" s="8"/>
      <c r="PPU53" s="8"/>
      <c r="PPV53" s="8"/>
      <c r="PPW53" s="8"/>
      <c r="PPX53" s="8"/>
      <c r="PPY53" s="8"/>
      <c r="PPZ53" s="8"/>
      <c r="PQA53" s="8"/>
      <c r="PQB53" s="8"/>
      <c r="PQC53" s="8"/>
      <c r="PQD53" s="8"/>
      <c r="PQE53" s="8"/>
      <c r="PQF53" s="8"/>
      <c r="PQG53" s="8"/>
      <c r="PQH53" s="8"/>
      <c r="PQI53" s="8"/>
      <c r="PQJ53" s="8"/>
      <c r="PQK53" s="8"/>
      <c r="PQL53" s="8"/>
      <c r="PQM53" s="8"/>
      <c r="PQN53" s="8"/>
      <c r="PQO53" s="8"/>
      <c r="PQP53" s="8"/>
      <c r="PQQ53" s="8"/>
      <c r="PQR53" s="8"/>
      <c r="PQS53" s="8"/>
      <c r="PQT53" s="8"/>
      <c r="PQU53" s="8"/>
      <c r="PQV53" s="8"/>
      <c r="PQW53" s="8"/>
      <c r="PQX53" s="8"/>
      <c r="PQY53" s="8"/>
      <c r="PQZ53" s="8"/>
      <c r="PRA53" s="8"/>
      <c r="PRB53" s="8"/>
      <c r="PRC53" s="8"/>
      <c r="PRD53" s="8"/>
      <c r="PRE53" s="8"/>
      <c r="PRF53" s="8"/>
      <c r="PRG53" s="8"/>
      <c r="PRH53" s="8"/>
      <c r="PRI53" s="8"/>
      <c r="PRJ53" s="8"/>
      <c r="PRK53" s="8"/>
      <c r="PRL53" s="8"/>
      <c r="PRM53" s="8"/>
      <c r="PRN53" s="8"/>
      <c r="PRO53" s="8"/>
      <c r="PRP53" s="8"/>
      <c r="PRQ53" s="8"/>
      <c r="PRR53" s="8"/>
      <c r="PRS53" s="8"/>
      <c r="PRT53" s="8"/>
      <c r="PRU53" s="8"/>
      <c r="PRV53" s="8"/>
      <c r="PRW53" s="8"/>
      <c r="PRX53" s="8"/>
      <c r="PRY53" s="8"/>
      <c r="PRZ53" s="8"/>
      <c r="PSA53" s="8"/>
      <c r="PSB53" s="8"/>
      <c r="PSC53" s="8"/>
      <c r="PSD53" s="8"/>
      <c r="PSE53" s="8"/>
      <c r="PSF53" s="8"/>
      <c r="PSG53" s="8"/>
      <c r="PSH53" s="8"/>
      <c r="PSI53" s="8"/>
      <c r="PSJ53" s="8"/>
      <c r="PSK53" s="8"/>
      <c r="PSL53" s="8"/>
      <c r="PSM53" s="8"/>
      <c r="PSN53" s="8"/>
      <c r="PSO53" s="8"/>
      <c r="PSP53" s="8"/>
      <c r="PSQ53" s="8"/>
      <c r="PSR53" s="8"/>
      <c r="PSS53" s="8"/>
      <c r="PST53" s="8"/>
      <c r="PSU53" s="8"/>
      <c r="PSV53" s="8"/>
      <c r="PSW53" s="8"/>
      <c r="PSX53" s="8"/>
      <c r="PSY53" s="8"/>
      <c r="PSZ53" s="8"/>
      <c r="PTA53" s="8"/>
      <c r="PTB53" s="8"/>
      <c r="PTC53" s="8"/>
      <c r="PTD53" s="8"/>
      <c r="PTE53" s="8"/>
      <c r="PTF53" s="8"/>
      <c r="PTG53" s="8"/>
      <c r="PTH53" s="8"/>
      <c r="PTI53" s="8"/>
      <c r="PTJ53" s="8"/>
      <c r="PTK53" s="8"/>
      <c r="PTL53" s="8"/>
      <c r="PTM53" s="8"/>
      <c r="PTN53" s="8"/>
      <c r="PTO53" s="8"/>
      <c r="PTP53" s="8"/>
      <c r="PTQ53" s="8"/>
      <c r="PTR53" s="8"/>
      <c r="PTS53" s="8"/>
      <c r="PTT53" s="8"/>
      <c r="PTU53" s="8"/>
      <c r="PTV53" s="8"/>
      <c r="PTW53" s="8"/>
      <c r="PTX53" s="8"/>
      <c r="PTY53" s="8"/>
      <c r="PTZ53" s="8"/>
      <c r="PUA53" s="8"/>
      <c r="PUB53" s="8"/>
      <c r="PUC53" s="8"/>
      <c r="PUD53" s="8"/>
      <c r="PUE53" s="8"/>
      <c r="PUF53" s="8"/>
      <c r="PUG53" s="8"/>
      <c r="PUH53" s="8"/>
      <c r="PUI53" s="8"/>
      <c r="PUJ53" s="8"/>
      <c r="PUK53" s="8"/>
      <c r="PUL53" s="8"/>
      <c r="PUM53" s="8"/>
      <c r="PUN53" s="8"/>
      <c r="PUO53" s="8"/>
      <c r="PUP53" s="8"/>
      <c r="PUQ53" s="8"/>
      <c r="PUR53" s="8"/>
      <c r="PUS53" s="8"/>
      <c r="PUT53" s="8"/>
      <c r="PUU53" s="8"/>
      <c r="PUV53" s="8"/>
      <c r="PUW53" s="8"/>
      <c r="PUX53" s="8"/>
      <c r="PUY53" s="8"/>
      <c r="PUZ53" s="8"/>
      <c r="PVA53" s="8"/>
      <c r="PVB53" s="8"/>
      <c r="PVC53" s="8"/>
      <c r="PVD53" s="8"/>
      <c r="PVE53" s="8"/>
      <c r="PVF53" s="8"/>
      <c r="PVG53" s="8"/>
      <c r="PVH53" s="8"/>
      <c r="PVI53" s="8"/>
      <c r="PVJ53" s="8"/>
      <c r="PVK53" s="8"/>
      <c r="PVL53" s="8"/>
      <c r="PVM53" s="8"/>
      <c r="PVN53" s="8"/>
      <c r="PVO53" s="8"/>
      <c r="PVP53" s="8"/>
      <c r="PVQ53" s="8"/>
      <c r="PVR53" s="8"/>
      <c r="PVS53" s="8"/>
      <c r="PVT53" s="8"/>
      <c r="PVU53" s="8"/>
      <c r="PVV53" s="8"/>
      <c r="PVW53" s="8"/>
      <c r="PVX53" s="8"/>
      <c r="PVY53" s="8"/>
      <c r="PVZ53" s="8"/>
      <c r="PWA53" s="8"/>
      <c r="PWB53" s="8"/>
      <c r="PWC53" s="8"/>
      <c r="PWD53" s="8"/>
      <c r="PWE53" s="8"/>
      <c r="PWF53" s="8"/>
      <c r="PWG53" s="8"/>
      <c r="PWH53" s="8"/>
      <c r="PWI53" s="8"/>
      <c r="PWJ53" s="8"/>
      <c r="PWK53" s="8"/>
      <c r="PWL53" s="8"/>
      <c r="PWM53" s="8"/>
      <c r="PWN53" s="8"/>
      <c r="PWO53" s="8"/>
      <c r="PWP53" s="8"/>
      <c r="PWQ53" s="8"/>
      <c r="PWR53" s="8"/>
      <c r="PWS53" s="8"/>
      <c r="PWT53" s="8"/>
      <c r="PWU53" s="8"/>
      <c r="PWV53" s="8"/>
      <c r="PWW53" s="8"/>
      <c r="PWX53" s="8"/>
      <c r="PWY53" s="8"/>
      <c r="PWZ53" s="8"/>
      <c r="PXA53" s="8"/>
      <c r="PXB53" s="8"/>
      <c r="PXC53" s="8"/>
      <c r="PXD53" s="8"/>
      <c r="PXE53" s="8"/>
      <c r="PXF53" s="8"/>
      <c r="PXG53" s="8"/>
      <c r="PXH53" s="8"/>
      <c r="PXI53" s="8"/>
      <c r="PXJ53" s="8"/>
      <c r="PXK53" s="8"/>
      <c r="PXL53" s="8"/>
      <c r="PXM53" s="8"/>
      <c r="PXN53" s="8"/>
      <c r="PXO53" s="8"/>
      <c r="PXP53" s="8"/>
      <c r="PXQ53" s="8"/>
      <c r="PXR53" s="8"/>
      <c r="PXS53" s="8"/>
      <c r="PXT53" s="8"/>
      <c r="PXU53" s="8"/>
      <c r="PXV53" s="8"/>
      <c r="PXW53" s="8"/>
      <c r="PXX53" s="8"/>
      <c r="PXY53" s="8"/>
      <c r="PXZ53" s="8"/>
      <c r="PYA53" s="8"/>
      <c r="PYB53" s="8"/>
      <c r="PYC53" s="8"/>
      <c r="PYD53" s="8"/>
      <c r="PYE53" s="8"/>
      <c r="PYF53" s="8"/>
      <c r="PYG53" s="8"/>
      <c r="PYH53" s="8"/>
      <c r="PYI53" s="8"/>
      <c r="PYJ53" s="8"/>
      <c r="PYK53" s="8"/>
      <c r="PYL53" s="8"/>
      <c r="PYM53" s="8"/>
      <c r="PYN53" s="8"/>
      <c r="PYO53" s="8"/>
      <c r="PYP53" s="8"/>
      <c r="PYQ53" s="8"/>
      <c r="PYR53" s="8"/>
      <c r="PYS53" s="8"/>
      <c r="PYT53" s="8"/>
      <c r="PYU53" s="8"/>
      <c r="PYV53" s="8"/>
      <c r="PYW53" s="8"/>
      <c r="PYX53" s="8"/>
      <c r="PYY53" s="8"/>
      <c r="PYZ53" s="8"/>
      <c r="PZA53" s="8"/>
      <c r="PZB53" s="8"/>
      <c r="PZC53" s="8"/>
      <c r="PZD53" s="8"/>
      <c r="PZE53" s="8"/>
      <c r="PZF53" s="8"/>
      <c r="PZG53" s="8"/>
      <c r="PZH53" s="8"/>
      <c r="PZI53" s="8"/>
      <c r="PZJ53" s="8"/>
      <c r="PZK53" s="8"/>
      <c r="PZL53" s="8"/>
      <c r="PZM53" s="8"/>
      <c r="PZN53" s="8"/>
      <c r="PZO53" s="8"/>
      <c r="PZP53" s="8"/>
      <c r="PZQ53" s="8"/>
      <c r="PZR53" s="8"/>
      <c r="PZS53" s="8"/>
      <c r="PZT53" s="8"/>
      <c r="PZU53" s="8"/>
      <c r="PZV53" s="8"/>
      <c r="PZW53" s="8"/>
      <c r="PZX53" s="8"/>
      <c r="PZY53" s="8"/>
      <c r="PZZ53" s="8"/>
      <c r="QAA53" s="8"/>
      <c r="QAB53" s="8"/>
      <c r="QAC53" s="8"/>
      <c r="QAD53" s="8"/>
      <c r="QAE53" s="8"/>
      <c r="QAF53" s="8"/>
      <c r="QAG53" s="8"/>
      <c r="QAH53" s="8"/>
      <c r="QAI53" s="8"/>
      <c r="QAJ53" s="8"/>
      <c r="QAK53" s="8"/>
      <c r="QAL53" s="8"/>
      <c r="QAM53" s="8"/>
      <c r="QAN53" s="8"/>
      <c r="QAO53" s="8"/>
      <c r="QAP53" s="8"/>
      <c r="QAQ53" s="8"/>
      <c r="QAR53" s="8"/>
      <c r="QAS53" s="8"/>
      <c r="QAT53" s="8"/>
      <c r="QAU53" s="8"/>
      <c r="QAV53" s="8"/>
      <c r="QAW53" s="8"/>
      <c r="QAX53" s="8"/>
      <c r="QAY53" s="8"/>
      <c r="QAZ53" s="8"/>
      <c r="QBA53" s="8"/>
      <c r="QBB53" s="8"/>
      <c r="QBC53" s="8"/>
      <c r="QBD53" s="8"/>
      <c r="QBE53" s="8"/>
      <c r="QBF53" s="8"/>
      <c r="QBG53" s="8"/>
      <c r="QBH53" s="8"/>
      <c r="QBI53" s="8"/>
      <c r="QBJ53" s="8"/>
      <c r="QBK53" s="8"/>
      <c r="QBL53" s="8"/>
      <c r="QBM53" s="8"/>
      <c r="QBN53" s="8"/>
      <c r="QBO53" s="8"/>
      <c r="QBP53" s="8"/>
      <c r="QBQ53" s="8"/>
      <c r="QBR53" s="8"/>
      <c r="QBS53" s="8"/>
      <c r="QBT53" s="8"/>
      <c r="QBU53" s="8"/>
      <c r="QBV53" s="8"/>
      <c r="QBW53" s="8"/>
      <c r="QBX53" s="8"/>
      <c r="QBY53" s="8"/>
      <c r="QBZ53" s="8"/>
      <c r="QCA53" s="8"/>
      <c r="QCB53" s="8"/>
      <c r="QCC53" s="8"/>
      <c r="QCD53" s="8"/>
      <c r="QCE53" s="8"/>
      <c r="QCF53" s="8"/>
      <c r="QCG53" s="8"/>
      <c r="QCH53" s="8"/>
      <c r="QCI53" s="8"/>
      <c r="QCJ53" s="8"/>
      <c r="QCK53" s="8"/>
      <c r="QCL53" s="8"/>
      <c r="QCM53" s="8"/>
      <c r="QCN53" s="8"/>
      <c r="QCO53" s="8"/>
      <c r="QCP53" s="8"/>
      <c r="QCQ53" s="8"/>
      <c r="QCR53" s="8"/>
      <c r="QCS53" s="8"/>
      <c r="QCT53" s="8"/>
      <c r="QCU53" s="8"/>
      <c r="QCV53" s="8"/>
      <c r="QCW53" s="8"/>
      <c r="QCX53" s="8"/>
      <c r="QCY53" s="8"/>
      <c r="QCZ53" s="8"/>
      <c r="QDA53" s="8"/>
      <c r="QDB53" s="8"/>
      <c r="QDC53" s="8"/>
      <c r="QDD53" s="8"/>
      <c r="QDE53" s="8"/>
      <c r="QDF53" s="8"/>
      <c r="QDG53" s="8"/>
      <c r="QDH53" s="8"/>
      <c r="QDI53" s="8"/>
      <c r="QDJ53" s="8"/>
      <c r="QDK53" s="8"/>
      <c r="QDL53" s="8"/>
      <c r="QDM53" s="8"/>
      <c r="QDN53" s="8"/>
      <c r="QDO53" s="8"/>
      <c r="QDP53" s="8"/>
      <c r="QDQ53" s="8"/>
      <c r="QDR53" s="8"/>
      <c r="QDS53" s="8"/>
      <c r="QDT53" s="8"/>
      <c r="QDU53" s="8"/>
      <c r="QDV53" s="8"/>
      <c r="QDW53" s="8"/>
      <c r="QDX53" s="8"/>
      <c r="QDY53" s="8"/>
      <c r="QDZ53" s="8"/>
      <c r="QEA53" s="8"/>
      <c r="QEB53" s="8"/>
      <c r="QEC53" s="8"/>
      <c r="QED53" s="8"/>
      <c r="QEE53" s="8"/>
      <c r="QEF53" s="8"/>
      <c r="QEG53" s="8"/>
      <c r="QEH53" s="8"/>
      <c r="QEI53" s="8"/>
      <c r="QEJ53" s="8"/>
      <c r="QEK53" s="8"/>
      <c r="QEL53" s="8"/>
      <c r="QEM53" s="8"/>
      <c r="QEN53" s="8"/>
      <c r="QEO53" s="8"/>
      <c r="QEP53" s="8"/>
      <c r="QEQ53" s="8"/>
      <c r="QER53" s="8"/>
      <c r="QES53" s="8"/>
      <c r="QET53" s="8"/>
      <c r="QEU53" s="8"/>
      <c r="QEV53" s="8"/>
      <c r="QEW53" s="8"/>
      <c r="QEX53" s="8"/>
      <c r="QEY53" s="8"/>
      <c r="QEZ53" s="8"/>
      <c r="QFA53" s="8"/>
      <c r="QFB53" s="8"/>
      <c r="QFC53" s="8"/>
      <c r="QFD53" s="8"/>
      <c r="QFE53" s="8"/>
      <c r="QFF53" s="8"/>
      <c r="QFG53" s="8"/>
      <c r="QFH53" s="8"/>
      <c r="QFI53" s="8"/>
      <c r="QFJ53" s="8"/>
      <c r="QFK53" s="8"/>
      <c r="QFL53" s="8"/>
      <c r="QFM53" s="8"/>
      <c r="QFN53" s="8"/>
      <c r="QFO53" s="8"/>
      <c r="QFP53" s="8"/>
      <c r="QFQ53" s="8"/>
      <c r="QFR53" s="8"/>
      <c r="QFS53" s="8"/>
      <c r="QFT53" s="8"/>
      <c r="QFU53" s="8"/>
      <c r="QFV53" s="8"/>
      <c r="QFW53" s="8"/>
      <c r="QFX53" s="8"/>
      <c r="QFY53" s="8"/>
      <c r="QFZ53" s="8"/>
      <c r="QGA53" s="8"/>
      <c r="QGB53" s="8"/>
      <c r="QGC53" s="8"/>
      <c r="QGD53" s="8"/>
      <c r="QGE53" s="8"/>
      <c r="QGF53" s="8"/>
      <c r="QGG53" s="8"/>
      <c r="QGH53" s="8"/>
      <c r="QGI53" s="8"/>
      <c r="QGJ53" s="8"/>
      <c r="QGK53" s="8"/>
      <c r="QGL53" s="8"/>
      <c r="QGM53" s="8"/>
      <c r="QGN53" s="8"/>
      <c r="QGO53" s="8"/>
      <c r="QGP53" s="8"/>
      <c r="QGQ53" s="8"/>
      <c r="QGR53" s="8"/>
      <c r="QGS53" s="8"/>
      <c r="QGT53" s="8"/>
      <c r="QGU53" s="8"/>
      <c r="QGV53" s="8"/>
      <c r="QGW53" s="8"/>
      <c r="QGX53" s="8"/>
      <c r="QGY53" s="8"/>
      <c r="QGZ53" s="8"/>
      <c r="QHA53" s="8"/>
      <c r="QHB53" s="8"/>
      <c r="QHC53" s="8"/>
      <c r="QHD53" s="8"/>
      <c r="QHE53" s="8"/>
      <c r="QHF53" s="8"/>
      <c r="QHG53" s="8"/>
      <c r="QHH53" s="8"/>
      <c r="QHI53" s="8"/>
      <c r="QHJ53" s="8"/>
      <c r="QHK53" s="8"/>
      <c r="QHL53" s="8"/>
      <c r="QHM53" s="8"/>
      <c r="QHN53" s="8"/>
      <c r="QHO53" s="8"/>
      <c r="QHP53" s="8"/>
      <c r="QHQ53" s="8"/>
      <c r="QHR53" s="8"/>
      <c r="QHS53" s="8"/>
      <c r="QHT53" s="8"/>
      <c r="QHU53" s="8"/>
      <c r="QHV53" s="8"/>
      <c r="QHW53" s="8"/>
      <c r="QHX53" s="8"/>
      <c r="QHY53" s="8"/>
      <c r="QHZ53" s="8"/>
      <c r="QIA53" s="8"/>
      <c r="QIB53" s="8"/>
      <c r="QIC53" s="8"/>
      <c r="QID53" s="8"/>
      <c r="QIE53" s="8"/>
      <c r="QIF53" s="8"/>
      <c r="QIG53" s="8"/>
      <c r="QIH53" s="8"/>
      <c r="QII53" s="8"/>
      <c r="QIJ53" s="8"/>
      <c r="QIK53" s="8"/>
      <c r="QIL53" s="8"/>
      <c r="QIM53" s="8"/>
      <c r="QIN53" s="8"/>
      <c r="QIO53" s="8"/>
      <c r="QIP53" s="8"/>
      <c r="QIQ53" s="8"/>
      <c r="QIR53" s="8"/>
      <c r="QIS53" s="8"/>
      <c r="QIT53" s="8"/>
      <c r="QIU53" s="8"/>
      <c r="QIV53" s="8"/>
      <c r="QIW53" s="8"/>
      <c r="QIX53" s="8"/>
      <c r="QIY53" s="8"/>
      <c r="QIZ53" s="8"/>
      <c r="QJA53" s="8"/>
      <c r="QJB53" s="8"/>
      <c r="QJC53" s="8"/>
      <c r="QJD53" s="8"/>
      <c r="QJE53" s="8"/>
      <c r="QJF53" s="8"/>
      <c r="QJG53" s="8"/>
      <c r="QJH53" s="8"/>
      <c r="QJI53" s="8"/>
      <c r="QJJ53" s="8"/>
      <c r="QJK53" s="8"/>
      <c r="QJL53" s="8"/>
      <c r="QJM53" s="8"/>
      <c r="QJN53" s="8"/>
      <c r="QJO53" s="8"/>
      <c r="QJP53" s="8"/>
      <c r="QJQ53" s="8"/>
      <c r="QJR53" s="8"/>
      <c r="QJS53" s="8"/>
      <c r="QJT53" s="8"/>
      <c r="QJU53" s="8"/>
      <c r="QJV53" s="8"/>
      <c r="QJW53" s="8"/>
      <c r="QJX53" s="8"/>
      <c r="QJY53" s="8"/>
      <c r="QJZ53" s="8"/>
      <c r="QKA53" s="8"/>
      <c r="QKB53" s="8"/>
      <c r="QKC53" s="8"/>
      <c r="QKD53" s="8"/>
      <c r="QKE53" s="8"/>
      <c r="QKF53" s="8"/>
      <c r="QKG53" s="8"/>
      <c r="QKH53" s="8"/>
      <c r="QKI53" s="8"/>
      <c r="QKJ53" s="8"/>
      <c r="QKK53" s="8"/>
      <c r="QKL53" s="8"/>
      <c r="QKM53" s="8"/>
      <c r="QKN53" s="8"/>
      <c r="QKO53" s="8"/>
      <c r="QKP53" s="8"/>
      <c r="QKQ53" s="8"/>
      <c r="QKR53" s="8"/>
      <c r="QKS53" s="8"/>
      <c r="QKT53" s="8"/>
      <c r="QKU53" s="8"/>
      <c r="QKV53" s="8"/>
      <c r="QKW53" s="8"/>
      <c r="QKX53" s="8"/>
      <c r="QKY53" s="8"/>
      <c r="QKZ53" s="8"/>
      <c r="QLA53" s="8"/>
      <c r="QLB53" s="8"/>
      <c r="QLC53" s="8"/>
      <c r="QLD53" s="8"/>
      <c r="QLE53" s="8"/>
      <c r="QLF53" s="8"/>
      <c r="QLG53" s="8"/>
      <c r="QLH53" s="8"/>
      <c r="QLI53" s="8"/>
      <c r="QLJ53" s="8"/>
      <c r="QLK53" s="8"/>
      <c r="QLL53" s="8"/>
      <c r="QLM53" s="8"/>
      <c r="QLN53" s="8"/>
      <c r="QLO53" s="8"/>
      <c r="QLP53" s="8"/>
      <c r="QLQ53" s="8"/>
      <c r="QLR53" s="8"/>
      <c r="QLS53" s="8"/>
      <c r="QLT53" s="8"/>
      <c r="QLU53" s="8"/>
      <c r="QLV53" s="8"/>
      <c r="QLW53" s="8"/>
      <c r="QLX53" s="8"/>
      <c r="QLY53" s="8"/>
      <c r="QLZ53" s="8"/>
      <c r="QMA53" s="8"/>
      <c r="QMB53" s="8"/>
      <c r="QMC53" s="8"/>
      <c r="QMD53" s="8"/>
      <c r="QME53" s="8"/>
      <c r="QMF53" s="8"/>
      <c r="QMG53" s="8"/>
      <c r="QMH53" s="8"/>
      <c r="QMI53" s="8"/>
      <c r="QMJ53" s="8"/>
      <c r="QMK53" s="8"/>
      <c r="QML53" s="8"/>
      <c r="QMM53" s="8"/>
      <c r="QMN53" s="8"/>
      <c r="QMO53" s="8"/>
      <c r="QMP53" s="8"/>
      <c r="QMQ53" s="8"/>
      <c r="QMR53" s="8"/>
      <c r="QMS53" s="8"/>
      <c r="QMT53" s="8"/>
      <c r="QMU53" s="8"/>
      <c r="QMV53" s="8"/>
      <c r="QMW53" s="8"/>
      <c r="QMX53" s="8"/>
      <c r="QMY53" s="8"/>
      <c r="QMZ53" s="8"/>
      <c r="QNA53" s="8"/>
      <c r="QNB53" s="8"/>
      <c r="QNC53" s="8"/>
      <c r="QND53" s="8"/>
      <c r="QNE53" s="8"/>
      <c r="QNF53" s="8"/>
      <c r="QNG53" s="8"/>
      <c r="QNH53" s="8"/>
      <c r="QNI53" s="8"/>
      <c r="QNJ53" s="8"/>
      <c r="QNK53" s="8"/>
      <c r="QNL53" s="8"/>
      <c r="QNM53" s="8"/>
      <c r="QNN53" s="8"/>
      <c r="QNO53" s="8"/>
      <c r="QNP53" s="8"/>
      <c r="QNQ53" s="8"/>
      <c r="QNR53" s="8"/>
      <c r="QNS53" s="8"/>
      <c r="QNT53" s="8"/>
      <c r="QNU53" s="8"/>
      <c r="QNV53" s="8"/>
      <c r="QNW53" s="8"/>
      <c r="QNX53" s="8"/>
      <c r="QNY53" s="8"/>
      <c r="QNZ53" s="8"/>
      <c r="QOA53" s="8"/>
      <c r="QOB53" s="8"/>
      <c r="QOC53" s="8"/>
      <c r="QOD53" s="8"/>
      <c r="QOE53" s="8"/>
      <c r="QOF53" s="8"/>
      <c r="QOG53" s="8"/>
      <c r="QOH53" s="8"/>
      <c r="QOI53" s="8"/>
      <c r="QOJ53" s="8"/>
      <c r="QOK53" s="8"/>
      <c r="QOL53" s="8"/>
      <c r="QOM53" s="8"/>
      <c r="QON53" s="8"/>
      <c r="QOO53" s="8"/>
      <c r="QOP53" s="8"/>
      <c r="QOQ53" s="8"/>
      <c r="QOR53" s="8"/>
      <c r="QOS53" s="8"/>
      <c r="QOT53" s="8"/>
      <c r="QOU53" s="8"/>
      <c r="QOV53" s="8"/>
      <c r="QOW53" s="8"/>
      <c r="QOX53" s="8"/>
      <c r="QOY53" s="8"/>
      <c r="QOZ53" s="8"/>
      <c r="QPA53" s="8"/>
      <c r="QPB53" s="8"/>
      <c r="QPC53" s="8"/>
      <c r="QPD53" s="8"/>
      <c r="QPE53" s="8"/>
      <c r="QPF53" s="8"/>
      <c r="QPG53" s="8"/>
      <c r="QPH53" s="8"/>
      <c r="QPI53" s="8"/>
      <c r="QPJ53" s="8"/>
      <c r="QPK53" s="8"/>
      <c r="QPL53" s="8"/>
      <c r="QPM53" s="8"/>
      <c r="QPN53" s="8"/>
      <c r="QPO53" s="8"/>
      <c r="QPP53" s="8"/>
      <c r="QPQ53" s="8"/>
      <c r="QPR53" s="8"/>
      <c r="QPS53" s="8"/>
      <c r="QPT53" s="8"/>
      <c r="QPU53" s="8"/>
      <c r="QPV53" s="8"/>
      <c r="QPW53" s="8"/>
      <c r="QPX53" s="8"/>
      <c r="QPY53" s="8"/>
      <c r="QPZ53" s="8"/>
      <c r="QQA53" s="8"/>
      <c r="QQB53" s="8"/>
      <c r="QQC53" s="8"/>
      <c r="QQD53" s="8"/>
      <c r="QQE53" s="8"/>
      <c r="QQF53" s="8"/>
      <c r="QQG53" s="8"/>
      <c r="QQH53" s="8"/>
      <c r="QQI53" s="8"/>
      <c r="QQJ53" s="8"/>
      <c r="QQK53" s="8"/>
      <c r="QQL53" s="8"/>
      <c r="QQM53" s="8"/>
      <c r="QQN53" s="8"/>
      <c r="QQO53" s="8"/>
      <c r="QQP53" s="8"/>
      <c r="QQQ53" s="8"/>
      <c r="QQR53" s="8"/>
      <c r="QQS53" s="8"/>
      <c r="QQT53" s="8"/>
      <c r="QQU53" s="8"/>
      <c r="QQV53" s="8"/>
      <c r="QQW53" s="8"/>
      <c r="QQX53" s="8"/>
      <c r="QQY53" s="8"/>
      <c r="QQZ53" s="8"/>
      <c r="QRA53" s="8"/>
      <c r="QRB53" s="8"/>
      <c r="QRC53" s="8"/>
      <c r="QRD53" s="8"/>
      <c r="QRE53" s="8"/>
      <c r="QRF53" s="8"/>
      <c r="QRG53" s="8"/>
      <c r="QRH53" s="8"/>
      <c r="QRI53" s="8"/>
      <c r="QRJ53" s="8"/>
      <c r="QRK53" s="8"/>
      <c r="QRL53" s="8"/>
      <c r="QRM53" s="8"/>
      <c r="QRN53" s="8"/>
      <c r="QRO53" s="8"/>
      <c r="QRP53" s="8"/>
      <c r="QRQ53" s="8"/>
      <c r="QRR53" s="8"/>
      <c r="QRS53" s="8"/>
      <c r="QRT53" s="8"/>
      <c r="QRU53" s="8"/>
      <c r="QRV53" s="8"/>
      <c r="QRW53" s="8"/>
      <c r="QRX53" s="8"/>
      <c r="QRY53" s="8"/>
      <c r="QRZ53" s="8"/>
      <c r="QSA53" s="8"/>
      <c r="QSB53" s="8"/>
      <c r="QSC53" s="8"/>
      <c r="QSD53" s="8"/>
      <c r="QSE53" s="8"/>
      <c r="QSF53" s="8"/>
      <c r="QSG53" s="8"/>
      <c r="QSH53" s="8"/>
      <c r="QSI53" s="8"/>
      <c r="QSJ53" s="8"/>
      <c r="QSK53" s="8"/>
      <c r="QSL53" s="8"/>
      <c r="QSM53" s="8"/>
      <c r="QSN53" s="8"/>
      <c r="QSO53" s="8"/>
      <c r="QSP53" s="8"/>
      <c r="QSQ53" s="8"/>
      <c r="QSR53" s="8"/>
      <c r="QSS53" s="8"/>
      <c r="QST53" s="8"/>
      <c r="QSU53" s="8"/>
      <c r="QSV53" s="8"/>
      <c r="QSW53" s="8"/>
      <c r="QSX53" s="8"/>
      <c r="QSY53" s="8"/>
      <c r="QSZ53" s="8"/>
      <c r="QTA53" s="8"/>
      <c r="QTB53" s="8"/>
      <c r="QTC53" s="8"/>
      <c r="QTD53" s="8"/>
      <c r="QTE53" s="8"/>
      <c r="QTF53" s="8"/>
      <c r="QTG53" s="8"/>
      <c r="QTH53" s="8"/>
      <c r="QTI53" s="8"/>
      <c r="QTJ53" s="8"/>
      <c r="QTK53" s="8"/>
      <c r="QTL53" s="8"/>
      <c r="QTM53" s="8"/>
      <c r="QTN53" s="8"/>
      <c r="QTO53" s="8"/>
      <c r="QTP53" s="8"/>
      <c r="QTQ53" s="8"/>
      <c r="QTR53" s="8"/>
      <c r="QTS53" s="8"/>
      <c r="QTT53" s="8"/>
      <c r="QTU53" s="8"/>
      <c r="QTV53" s="8"/>
      <c r="QTW53" s="8"/>
      <c r="QTX53" s="8"/>
      <c r="QTY53" s="8"/>
      <c r="QTZ53" s="8"/>
      <c r="QUA53" s="8"/>
      <c r="QUB53" s="8"/>
      <c r="QUC53" s="8"/>
      <c r="QUD53" s="8"/>
      <c r="QUE53" s="8"/>
      <c r="QUF53" s="8"/>
      <c r="QUG53" s="8"/>
      <c r="QUH53" s="8"/>
      <c r="QUI53" s="8"/>
      <c r="QUJ53" s="8"/>
      <c r="QUK53" s="8"/>
      <c r="QUL53" s="8"/>
      <c r="QUM53" s="8"/>
      <c r="QUN53" s="8"/>
      <c r="QUO53" s="8"/>
      <c r="QUP53" s="8"/>
      <c r="QUQ53" s="8"/>
      <c r="QUR53" s="8"/>
      <c r="QUS53" s="8"/>
      <c r="QUT53" s="8"/>
      <c r="QUU53" s="8"/>
      <c r="QUV53" s="8"/>
      <c r="QUW53" s="8"/>
      <c r="QUX53" s="8"/>
      <c r="QUY53" s="8"/>
      <c r="QUZ53" s="8"/>
      <c r="QVA53" s="8"/>
      <c r="QVB53" s="8"/>
      <c r="QVC53" s="8"/>
      <c r="QVD53" s="8"/>
      <c r="QVE53" s="8"/>
      <c r="QVF53" s="8"/>
      <c r="QVG53" s="8"/>
      <c r="QVH53" s="8"/>
      <c r="QVI53" s="8"/>
      <c r="QVJ53" s="8"/>
      <c r="QVK53" s="8"/>
      <c r="QVL53" s="8"/>
      <c r="QVM53" s="8"/>
      <c r="QVN53" s="8"/>
      <c r="QVO53" s="8"/>
      <c r="QVP53" s="8"/>
      <c r="QVQ53" s="8"/>
      <c r="QVR53" s="8"/>
      <c r="QVS53" s="8"/>
      <c r="QVT53" s="8"/>
      <c r="QVU53" s="8"/>
      <c r="QVV53" s="8"/>
      <c r="QVW53" s="8"/>
      <c r="QVX53" s="8"/>
      <c r="QVY53" s="8"/>
      <c r="QVZ53" s="8"/>
      <c r="QWA53" s="8"/>
      <c r="QWB53" s="8"/>
      <c r="QWC53" s="8"/>
      <c r="QWD53" s="8"/>
      <c r="QWE53" s="8"/>
      <c r="QWF53" s="8"/>
      <c r="QWG53" s="8"/>
      <c r="QWH53" s="8"/>
      <c r="QWI53" s="8"/>
      <c r="QWJ53" s="8"/>
      <c r="QWK53" s="8"/>
      <c r="QWL53" s="8"/>
      <c r="QWM53" s="8"/>
      <c r="QWN53" s="8"/>
      <c r="QWO53" s="8"/>
      <c r="QWP53" s="8"/>
      <c r="QWQ53" s="8"/>
      <c r="QWR53" s="8"/>
      <c r="QWS53" s="8"/>
      <c r="QWT53" s="8"/>
      <c r="QWU53" s="8"/>
      <c r="QWV53" s="8"/>
      <c r="QWW53" s="8"/>
      <c r="QWX53" s="8"/>
      <c r="QWY53" s="8"/>
      <c r="QWZ53" s="8"/>
      <c r="QXA53" s="8"/>
      <c r="QXB53" s="8"/>
      <c r="QXC53" s="8"/>
      <c r="QXD53" s="8"/>
      <c r="QXE53" s="8"/>
      <c r="QXF53" s="8"/>
      <c r="QXG53" s="8"/>
      <c r="QXH53" s="8"/>
      <c r="QXI53" s="8"/>
      <c r="QXJ53" s="8"/>
      <c r="QXK53" s="8"/>
      <c r="QXL53" s="8"/>
      <c r="QXM53" s="8"/>
      <c r="QXN53" s="8"/>
      <c r="QXO53" s="8"/>
      <c r="QXP53" s="8"/>
      <c r="QXQ53" s="8"/>
      <c r="QXR53" s="8"/>
      <c r="QXS53" s="8"/>
      <c r="QXT53" s="8"/>
      <c r="QXU53" s="8"/>
      <c r="QXV53" s="8"/>
      <c r="QXW53" s="8"/>
      <c r="QXX53" s="8"/>
      <c r="QXY53" s="8"/>
      <c r="QXZ53" s="8"/>
      <c r="QYA53" s="8"/>
      <c r="QYB53" s="8"/>
      <c r="QYC53" s="8"/>
      <c r="QYD53" s="8"/>
      <c r="QYE53" s="8"/>
      <c r="QYF53" s="8"/>
      <c r="QYG53" s="8"/>
      <c r="QYH53" s="8"/>
      <c r="QYI53" s="8"/>
      <c r="QYJ53" s="8"/>
      <c r="QYK53" s="8"/>
      <c r="QYL53" s="8"/>
      <c r="QYM53" s="8"/>
      <c r="QYN53" s="8"/>
      <c r="QYO53" s="8"/>
      <c r="QYP53" s="8"/>
      <c r="QYQ53" s="8"/>
      <c r="QYR53" s="8"/>
      <c r="QYS53" s="8"/>
      <c r="QYT53" s="8"/>
      <c r="QYU53" s="8"/>
      <c r="QYV53" s="8"/>
      <c r="QYW53" s="8"/>
      <c r="QYX53" s="8"/>
      <c r="QYY53" s="8"/>
      <c r="QYZ53" s="8"/>
      <c r="QZA53" s="8"/>
      <c r="QZB53" s="8"/>
      <c r="QZC53" s="8"/>
      <c r="QZD53" s="8"/>
      <c r="QZE53" s="8"/>
      <c r="QZF53" s="8"/>
      <c r="QZG53" s="8"/>
      <c r="QZH53" s="8"/>
      <c r="QZI53" s="8"/>
      <c r="QZJ53" s="8"/>
      <c r="QZK53" s="8"/>
      <c r="QZL53" s="8"/>
      <c r="QZM53" s="8"/>
      <c r="QZN53" s="8"/>
      <c r="QZO53" s="8"/>
      <c r="QZP53" s="8"/>
      <c r="QZQ53" s="8"/>
      <c r="QZR53" s="8"/>
      <c r="QZS53" s="8"/>
      <c r="QZT53" s="8"/>
      <c r="QZU53" s="8"/>
      <c r="QZV53" s="8"/>
      <c r="QZW53" s="8"/>
      <c r="QZX53" s="8"/>
      <c r="QZY53" s="8"/>
      <c r="QZZ53" s="8"/>
      <c r="RAA53" s="8"/>
      <c r="RAB53" s="8"/>
      <c r="RAC53" s="8"/>
      <c r="RAD53" s="8"/>
      <c r="RAE53" s="8"/>
      <c r="RAF53" s="8"/>
      <c r="RAG53" s="8"/>
      <c r="RAH53" s="8"/>
      <c r="RAI53" s="8"/>
      <c r="RAJ53" s="8"/>
      <c r="RAK53" s="8"/>
      <c r="RAL53" s="8"/>
      <c r="RAM53" s="8"/>
      <c r="RAN53" s="8"/>
      <c r="RAO53" s="8"/>
      <c r="RAP53" s="8"/>
      <c r="RAQ53" s="8"/>
      <c r="RAR53" s="8"/>
      <c r="RAS53" s="8"/>
      <c r="RAT53" s="8"/>
      <c r="RAU53" s="8"/>
      <c r="RAV53" s="8"/>
      <c r="RAW53" s="8"/>
      <c r="RAX53" s="8"/>
      <c r="RAY53" s="8"/>
      <c r="RAZ53" s="8"/>
      <c r="RBA53" s="8"/>
      <c r="RBB53" s="8"/>
      <c r="RBC53" s="8"/>
      <c r="RBD53" s="8"/>
      <c r="RBE53" s="8"/>
      <c r="RBF53" s="8"/>
      <c r="RBG53" s="8"/>
      <c r="RBH53" s="8"/>
      <c r="RBI53" s="8"/>
      <c r="RBJ53" s="8"/>
      <c r="RBK53" s="8"/>
      <c r="RBL53" s="8"/>
      <c r="RBM53" s="8"/>
      <c r="RBN53" s="8"/>
      <c r="RBO53" s="8"/>
      <c r="RBP53" s="8"/>
      <c r="RBQ53" s="8"/>
      <c r="RBR53" s="8"/>
      <c r="RBS53" s="8"/>
      <c r="RBT53" s="8"/>
      <c r="RBU53" s="8"/>
      <c r="RBV53" s="8"/>
      <c r="RBW53" s="8"/>
      <c r="RBX53" s="8"/>
      <c r="RBY53" s="8"/>
      <c r="RBZ53" s="8"/>
      <c r="RCA53" s="8"/>
      <c r="RCB53" s="8"/>
      <c r="RCC53" s="8"/>
      <c r="RCD53" s="8"/>
      <c r="RCE53" s="8"/>
      <c r="RCF53" s="8"/>
      <c r="RCG53" s="8"/>
      <c r="RCH53" s="8"/>
      <c r="RCI53" s="8"/>
      <c r="RCJ53" s="8"/>
      <c r="RCK53" s="8"/>
      <c r="RCL53" s="8"/>
      <c r="RCM53" s="8"/>
      <c r="RCN53" s="8"/>
      <c r="RCO53" s="8"/>
      <c r="RCP53" s="8"/>
      <c r="RCQ53" s="8"/>
      <c r="RCR53" s="8"/>
      <c r="RCS53" s="8"/>
      <c r="RCT53" s="8"/>
      <c r="RCU53" s="8"/>
      <c r="RCV53" s="8"/>
      <c r="RCW53" s="8"/>
      <c r="RCX53" s="8"/>
      <c r="RCY53" s="8"/>
      <c r="RCZ53" s="8"/>
      <c r="RDA53" s="8"/>
      <c r="RDB53" s="8"/>
      <c r="RDC53" s="8"/>
      <c r="RDD53" s="8"/>
      <c r="RDE53" s="8"/>
      <c r="RDF53" s="8"/>
      <c r="RDG53" s="8"/>
      <c r="RDH53" s="8"/>
      <c r="RDI53" s="8"/>
      <c r="RDJ53" s="8"/>
      <c r="RDK53" s="8"/>
      <c r="RDL53" s="8"/>
      <c r="RDM53" s="8"/>
      <c r="RDN53" s="8"/>
      <c r="RDO53" s="8"/>
      <c r="RDP53" s="8"/>
      <c r="RDQ53" s="8"/>
      <c r="RDR53" s="8"/>
      <c r="RDS53" s="8"/>
      <c r="RDT53" s="8"/>
      <c r="RDU53" s="8"/>
      <c r="RDV53" s="8"/>
      <c r="RDW53" s="8"/>
      <c r="RDX53" s="8"/>
      <c r="RDY53" s="8"/>
      <c r="RDZ53" s="8"/>
      <c r="REA53" s="8"/>
      <c r="REB53" s="8"/>
      <c r="REC53" s="8"/>
      <c r="RED53" s="8"/>
      <c r="REE53" s="8"/>
      <c r="REF53" s="8"/>
      <c r="REG53" s="8"/>
      <c r="REH53" s="8"/>
      <c r="REI53" s="8"/>
      <c r="REJ53" s="8"/>
      <c r="REK53" s="8"/>
      <c r="REL53" s="8"/>
      <c r="REM53" s="8"/>
      <c r="REN53" s="8"/>
      <c r="REO53" s="8"/>
      <c r="REP53" s="8"/>
      <c r="REQ53" s="8"/>
      <c r="RER53" s="8"/>
      <c r="RES53" s="8"/>
      <c r="RET53" s="8"/>
      <c r="REU53" s="8"/>
      <c r="REV53" s="8"/>
      <c r="REW53" s="8"/>
      <c r="REX53" s="8"/>
      <c r="REY53" s="8"/>
      <c r="REZ53" s="8"/>
      <c r="RFA53" s="8"/>
      <c r="RFB53" s="8"/>
      <c r="RFC53" s="8"/>
      <c r="RFD53" s="8"/>
      <c r="RFE53" s="8"/>
      <c r="RFF53" s="8"/>
      <c r="RFG53" s="8"/>
      <c r="RFH53" s="8"/>
      <c r="RFI53" s="8"/>
      <c r="RFJ53" s="8"/>
      <c r="RFK53" s="8"/>
      <c r="RFL53" s="8"/>
      <c r="RFM53" s="8"/>
      <c r="RFN53" s="8"/>
      <c r="RFO53" s="8"/>
      <c r="RFP53" s="8"/>
      <c r="RFQ53" s="8"/>
      <c r="RFR53" s="8"/>
      <c r="RFS53" s="8"/>
      <c r="RFT53" s="8"/>
      <c r="RFU53" s="8"/>
      <c r="RFV53" s="8"/>
      <c r="RFW53" s="8"/>
      <c r="RFX53" s="8"/>
      <c r="RFY53" s="8"/>
      <c r="RFZ53" s="8"/>
      <c r="RGA53" s="8"/>
      <c r="RGB53" s="8"/>
      <c r="RGC53" s="8"/>
      <c r="RGD53" s="8"/>
      <c r="RGE53" s="8"/>
      <c r="RGF53" s="8"/>
      <c r="RGG53" s="8"/>
      <c r="RGH53" s="8"/>
      <c r="RGI53" s="8"/>
      <c r="RGJ53" s="8"/>
      <c r="RGK53" s="8"/>
      <c r="RGL53" s="8"/>
      <c r="RGM53" s="8"/>
      <c r="RGN53" s="8"/>
      <c r="RGO53" s="8"/>
      <c r="RGP53" s="8"/>
      <c r="RGQ53" s="8"/>
      <c r="RGR53" s="8"/>
      <c r="RGS53" s="8"/>
      <c r="RGT53" s="8"/>
      <c r="RGU53" s="8"/>
      <c r="RGV53" s="8"/>
      <c r="RGW53" s="8"/>
      <c r="RGX53" s="8"/>
      <c r="RGY53" s="8"/>
      <c r="RGZ53" s="8"/>
      <c r="RHA53" s="8"/>
      <c r="RHB53" s="8"/>
      <c r="RHC53" s="8"/>
      <c r="RHD53" s="8"/>
      <c r="RHE53" s="8"/>
      <c r="RHF53" s="8"/>
      <c r="RHG53" s="8"/>
      <c r="RHH53" s="8"/>
      <c r="RHI53" s="8"/>
      <c r="RHJ53" s="8"/>
      <c r="RHK53" s="8"/>
      <c r="RHL53" s="8"/>
      <c r="RHM53" s="8"/>
      <c r="RHN53" s="8"/>
      <c r="RHO53" s="8"/>
      <c r="RHP53" s="8"/>
      <c r="RHQ53" s="8"/>
      <c r="RHR53" s="8"/>
      <c r="RHS53" s="8"/>
      <c r="RHT53" s="8"/>
      <c r="RHU53" s="8"/>
      <c r="RHV53" s="8"/>
      <c r="RHW53" s="8"/>
      <c r="RHX53" s="8"/>
      <c r="RHY53" s="8"/>
      <c r="RHZ53" s="8"/>
      <c r="RIA53" s="8"/>
      <c r="RIB53" s="8"/>
      <c r="RIC53" s="8"/>
      <c r="RID53" s="8"/>
      <c r="RIE53" s="8"/>
      <c r="RIF53" s="8"/>
      <c r="RIG53" s="8"/>
      <c r="RIH53" s="8"/>
      <c r="RII53" s="8"/>
      <c r="RIJ53" s="8"/>
      <c r="RIK53" s="8"/>
      <c r="RIL53" s="8"/>
      <c r="RIM53" s="8"/>
      <c r="RIN53" s="8"/>
      <c r="RIO53" s="8"/>
      <c r="RIP53" s="8"/>
      <c r="RIQ53" s="8"/>
      <c r="RIR53" s="8"/>
      <c r="RIS53" s="8"/>
      <c r="RIT53" s="8"/>
      <c r="RIU53" s="8"/>
      <c r="RIV53" s="8"/>
      <c r="RIW53" s="8"/>
      <c r="RIX53" s="8"/>
      <c r="RIY53" s="8"/>
      <c r="RIZ53" s="8"/>
      <c r="RJA53" s="8"/>
      <c r="RJB53" s="8"/>
      <c r="RJC53" s="8"/>
      <c r="RJD53" s="8"/>
      <c r="RJE53" s="8"/>
      <c r="RJF53" s="8"/>
      <c r="RJG53" s="8"/>
      <c r="RJH53" s="8"/>
      <c r="RJI53" s="8"/>
      <c r="RJJ53" s="8"/>
      <c r="RJK53" s="8"/>
      <c r="RJL53" s="8"/>
      <c r="RJM53" s="8"/>
      <c r="RJN53" s="8"/>
      <c r="RJO53" s="8"/>
      <c r="RJP53" s="8"/>
      <c r="RJQ53" s="8"/>
      <c r="RJR53" s="8"/>
      <c r="RJS53" s="8"/>
      <c r="RJT53" s="8"/>
      <c r="RJU53" s="8"/>
      <c r="RJV53" s="8"/>
      <c r="RJW53" s="8"/>
      <c r="RJX53" s="8"/>
      <c r="RJY53" s="8"/>
      <c r="RJZ53" s="8"/>
      <c r="RKA53" s="8"/>
      <c r="RKB53" s="8"/>
      <c r="RKC53" s="8"/>
      <c r="RKD53" s="8"/>
      <c r="RKE53" s="8"/>
      <c r="RKF53" s="8"/>
      <c r="RKG53" s="8"/>
      <c r="RKH53" s="8"/>
      <c r="RKI53" s="8"/>
      <c r="RKJ53" s="8"/>
      <c r="RKK53" s="8"/>
      <c r="RKL53" s="8"/>
      <c r="RKM53" s="8"/>
      <c r="RKN53" s="8"/>
      <c r="RKO53" s="8"/>
      <c r="RKP53" s="8"/>
      <c r="RKQ53" s="8"/>
      <c r="RKR53" s="8"/>
      <c r="RKS53" s="8"/>
      <c r="RKT53" s="8"/>
      <c r="RKU53" s="8"/>
      <c r="RKV53" s="8"/>
      <c r="RKW53" s="8"/>
      <c r="RKX53" s="8"/>
      <c r="RKY53" s="8"/>
      <c r="RKZ53" s="8"/>
      <c r="RLA53" s="8"/>
      <c r="RLB53" s="8"/>
      <c r="RLC53" s="8"/>
      <c r="RLD53" s="8"/>
      <c r="RLE53" s="8"/>
      <c r="RLF53" s="8"/>
      <c r="RLG53" s="8"/>
      <c r="RLH53" s="8"/>
      <c r="RLI53" s="8"/>
      <c r="RLJ53" s="8"/>
      <c r="RLK53" s="8"/>
      <c r="RLL53" s="8"/>
      <c r="RLM53" s="8"/>
      <c r="RLN53" s="8"/>
      <c r="RLO53" s="8"/>
      <c r="RLP53" s="8"/>
      <c r="RLQ53" s="8"/>
      <c r="RLR53" s="8"/>
      <c r="RLS53" s="8"/>
      <c r="RLT53" s="8"/>
      <c r="RLU53" s="8"/>
      <c r="RLV53" s="8"/>
      <c r="RLW53" s="8"/>
      <c r="RLX53" s="8"/>
      <c r="RLY53" s="8"/>
      <c r="RLZ53" s="8"/>
      <c r="RMA53" s="8"/>
      <c r="RMB53" s="8"/>
      <c r="RMC53" s="8"/>
      <c r="RMD53" s="8"/>
      <c r="RME53" s="8"/>
      <c r="RMF53" s="8"/>
      <c r="RMG53" s="8"/>
      <c r="RMH53" s="8"/>
      <c r="RMI53" s="8"/>
      <c r="RMJ53" s="8"/>
      <c r="RMK53" s="8"/>
      <c r="RML53" s="8"/>
      <c r="RMM53" s="8"/>
      <c r="RMN53" s="8"/>
      <c r="RMO53" s="8"/>
      <c r="RMP53" s="8"/>
      <c r="RMQ53" s="8"/>
      <c r="RMR53" s="8"/>
      <c r="RMS53" s="8"/>
      <c r="RMT53" s="8"/>
      <c r="RMU53" s="8"/>
      <c r="RMV53" s="8"/>
      <c r="RMW53" s="8"/>
      <c r="RMX53" s="8"/>
      <c r="RMY53" s="8"/>
      <c r="RMZ53" s="8"/>
      <c r="RNA53" s="8"/>
      <c r="RNB53" s="8"/>
      <c r="RNC53" s="8"/>
      <c r="RND53" s="8"/>
      <c r="RNE53" s="8"/>
      <c r="RNF53" s="8"/>
      <c r="RNG53" s="8"/>
      <c r="RNH53" s="8"/>
      <c r="RNI53" s="8"/>
      <c r="RNJ53" s="8"/>
      <c r="RNK53" s="8"/>
      <c r="RNL53" s="8"/>
      <c r="RNM53" s="8"/>
      <c r="RNN53" s="8"/>
      <c r="RNO53" s="8"/>
      <c r="RNP53" s="8"/>
      <c r="RNQ53" s="8"/>
      <c r="RNR53" s="8"/>
      <c r="RNS53" s="8"/>
      <c r="RNT53" s="8"/>
      <c r="RNU53" s="8"/>
      <c r="RNV53" s="8"/>
      <c r="RNW53" s="8"/>
      <c r="RNX53" s="8"/>
      <c r="RNY53" s="8"/>
      <c r="RNZ53" s="8"/>
      <c r="ROA53" s="8"/>
      <c r="ROB53" s="8"/>
      <c r="ROC53" s="8"/>
      <c r="ROD53" s="8"/>
      <c r="ROE53" s="8"/>
      <c r="ROF53" s="8"/>
      <c r="ROG53" s="8"/>
      <c r="ROH53" s="8"/>
      <c r="ROI53" s="8"/>
      <c r="ROJ53" s="8"/>
      <c r="ROK53" s="8"/>
      <c r="ROL53" s="8"/>
      <c r="ROM53" s="8"/>
      <c r="RON53" s="8"/>
      <c r="ROO53" s="8"/>
      <c r="ROP53" s="8"/>
      <c r="ROQ53" s="8"/>
      <c r="ROR53" s="8"/>
      <c r="ROS53" s="8"/>
      <c r="ROT53" s="8"/>
      <c r="ROU53" s="8"/>
      <c r="ROV53" s="8"/>
      <c r="ROW53" s="8"/>
      <c r="ROX53" s="8"/>
      <c r="ROY53" s="8"/>
      <c r="ROZ53" s="8"/>
      <c r="RPA53" s="8"/>
      <c r="RPB53" s="8"/>
      <c r="RPC53" s="8"/>
      <c r="RPD53" s="8"/>
      <c r="RPE53" s="8"/>
      <c r="RPF53" s="8"/>
      <c r="RPG53" s="8"/>
      <c r="RPH53" s="8"/>
      <c r="RPI53" s="8"/>
      <c r="RPJ53" s="8"/>
      <c r="RPK53" s="8"/>
      <c r="RPL53" s="8"/>
      <c r="RPM53" s="8"/>
      <c r="RPN53" s="8"/>
      <c r="RPO53" s="8"/>
      <c r="RPP53" s="8"/>
      <c r="RPQ53" s="8"/>
      <c r="RPR53" s="8"/>
      <c r="RPS53" s="8"/>
      <c r="RPT53" s="8"/>
      <c r="RPU53" s="8"/>
      <c r="RPV53" s="8"/>
      <c r="RPW53" s="8"/>
      <c r="RPX53" s="8"/>
      <c r="RPY53" s="8"/>
      <c r="RPZ53" s="8"/>
      <c r="RQA53" s="8"/>
      <c r="RQB53" s="8"/>
      <c r="RQC53" s="8"/>
      <c r="RQD53" s="8"/>
      <c r="RQE53" s="8"/>
      <c r="RQF53" s="8"/>
      <c r="RQG53" s="8"/>
      <c r="RQH53" s="8"/>
      <c r="RQI53" s="8"/>
      <c r="RQJ53" s="8"/>
      <c r="RQK53" s="8"/>
      <c r="RQL53" s="8"/>
      <c r="RQM53" s="8"/>
      <c r="RQN53" s="8"/>
      <c r="RQO53" s="8"/>
      <c r="RQP53" s="8"/>
      <c r="RQQ53" s="8"/>
      <c r="RQR53" s="8"/>
      <c r="RQS53" s="8"/>
      <c r="RQT53" s="8"/>
      <c r="RQU53" s="8"/>
      <c r="RQV53" s="8"/>
      <c r="RQW53" s="8"/>
      <c r="RQX53" s="8"/>
      <c r="RQY53" s="8"/>
      <c r="RQZ53" s="8"/>
      <c r="RRA53" s="8"/>
      <c r="RRB53" s="8"/>
      <c r="RRC53" s="8"/>
      <c r="RRD53" s="8"/>
      <c r="RRE53" s="8"/>
      <c r="RRF53" s="8"/>
      <c r="RRG53" s="8"/>
      <c r="RRH53" s="8"/>
      <c r="RRI53" s="8"/>
      <c r="RRJ53" s="8"/>
      <c r="RRK53" s="8"/>
      <c r="RRL53" s="8"/>
      <c r="RRM53" s="8"/>
      <c r="RRN53" s="8"/>
      <c r="RRO53" s="8"/>
      <c r="RRP53" s="8"/>
      <c r="RRQ53" s="8"/>
      <c r="RRR53" s="8"/>
      <c r="RRS53" s="8"/>
      <c r="RRT53" s="8"/>
      <c r="RRU53" s="8"/>
      <c r="RRV53" s="8"/>
      <c r="RRW53" s="8"/>
      <c r="RRX53" s="8"/>
      <c r="RRY53" s="8"/>
      <c r="RRZ53" s="8"/>
      <c r="RSA53" s="8"/>
      <c r="RSB53" s="8"/>
      <c r="RSC53" s="8"/>
      <c r="RSD53" s="8"/>
      <c r="RSE53" s="8"/>
      <c r="RSF53" s="8"/>
      <c r="RSG53" s="8"/>
      <c r="RSH53" s="8"/>
      <c r="RSI53" s="8"/>
      <c r="RSJ53" s="8"/>
      <c r="RSK53" s="8"/>
      <c r="RSL53" s="8"/>
      <c r="RSM53" s="8"/>
      <c r="RSN53" s="8"/>
      <c r="RSO53" s="8"/>
      <c r="RSP53" s="8"/>
      <c r="RSQ53" s="8"/>
      <c r="RSR53" s="8"/>
      <c r="RSS53" s="8"/>
      <c r="RST53" s="8"/>
      <c r="RSU53" s="8"/>
      <c r="RSV53" s="8"/>
      <c r="RSW53" s="8"/>
      <c r="RSX53" s="8"/>
      <c r="RSY53" s="8"/>
      <c r="RSZ53" s="8"/>
      <c r="RTA53" s="8"/>
      <c r="RTB53" s="8"/>
      <c r="RTC53" s="8"/>
      <c r="RTD53" s="8"/>
      <c r="RTE53" s="8"/>
      <c r="RTF53" s="8"/>
      <c r="RTG53" s="8"/>
      <c r="RTH53" s="8"/>
      <c r="RTI53" s="8"/>
      <c r="RTJ53" s="8"/>
      <c r="RTK53" s="8"/>
      <c r="RTL53" s="8"/>
      <c r="RTM53" s="8"/>
      <c r="RTN53" s="8"/>
      <c r="RTO53" s="8"/>
      <c r="RTP53" s="8"/>
      <c r="RTQ53" s="8"/>
      <c r="RTR53" s="8"/>
      <c r="RTS53" s="8"/>
      <c r="RTT53" s="8"/>
      <c r="RTU53" s="8"/>
      <c r="RTV53" s="8"/>
      <c r="RTW53" s="8"/>
      <c r="RTX53" s="8"/>
      <c r="RTY53" s="8"/>
      <c r="RTZ53" s="8"/>
      <c r="RUA53" s="8"/>
      <c r="RUB53" s="8"/>
      <c r="RUC53" s="8"/>
      <c r="RUD53" s="8"/>
      <c r="RUE53" s="8"/>
      <c r="RUF53" s="8"/>
      <c r="RUG53" s="8"/>
      <c r="RUH53" s="8"/>
      <c r="RUI53" s="8"/>
      <c r="RUJ53" s="8"/>
      <c r="RUK53" s="8"/>
      <c r="RUL53" s="8"/>
      <c r="RUM53" s="8"/>
      <c r="RUN53" s="8"/>
      <c r="RUO53" s="8"/>
      <c r="RUP53" s="8"/>
      <c r="RUQ53" s="8"/>
      <c r="RUR53" s="8"/>
      <c r="RUS53" s="8"/>
      <c r="RUT53" s="8"/>
      <c r="RUU53" s="8"/>
      <c r="RUV53" s="8"/>
      <c r="RUW53" s="8"/>
      <c r="RUX53" s="8"/>
      <c r="RUY53" s="8"/>
      <c r="RUZ53" s="8"/>
      <c r="RVA53" s="8"/>
      <c r="RVB53" s="8"/>
      <c r="RVC53" s="8"/>
      <c r="RVD53" s="8"/>
      <c r="RVE53" s="8"/>
      <c r="RVF53" s="8"/>
      <c r="RVG53" s="8"/>
      <c r="RVH53" s="8"/>
      <c r="RVI53" s="8"/>
      <c r="RVJ53" s="8"/>
      <c r="RVK53" s="8"/>
      <c r="RVL53" s="8"/>
      <c r="RVM53" s="8"/>
      <c r="RVN53" s="8"/>
      <c r="RVO53" s="8"/>
      <c r="RVP53" s="8"/>
      <c r="RVQ53" s="8"/>
      <c r="RVR53" s="8"/>
      <c r="RVS53" s="8"/>
      <c r="RVT53" s="8"/>
      <c r="RVU53" s="8"/>
      <c r="RVV53" s="8"/>
      <c r="RVW53" s="8"/>
      <c r="RVX53" s="8"/>
      <c r="RVY53" s="8"/>
      <c r="RVZ53" s="8"/>
      <c r="RWA53" s="8"/>
      <c r="RWB53" s="8"/>
      <c r="RWC53" s="8"/>
      <c r="RWD53" s="8"/>
      <c r="RWE53" s="8"/>
      <c r="RWF53" s="8"/>
      <c r="RWG53" s="8"/>
      <c r="RWH53" s="8"/>
      <c r="RWI53" s="8"/>
      <c r="RWJ53" s="8"/>
      <c r="RWK53" s="8"/>
      <c r="RWL53" s="8"/>
      <c r="RWM53" s="8"/>
      <c r="RWN53" s="8"/>
      <c r="RWO53" s="8"/>
      <c r="RWP53" s="8"/>
      <c r="RWQ53" s="8"/>
      <c r="RWR53" s="8"/>
      <c r="RWS53" s="8"/>
      <c r="RWT53" s="8"/>
      <c r="RWU53" s="8"/>
      <c r="RWV53" s="8"/>
      <c r="RWW53" s="8"/>
      <c r="RWX53" s="8"/>
      <c r="RWY53" s="8"/>
      <c r="RWZ53" s="8"/>
      <c r="RXA53" s="8"/>
      <c r="RXB53" s="8"/>
      <c r="RXC53" s="8"/>
      <c r="RXD53" s="8"/>
      <c r="RXE53" s="8"/>
      <c r="RXF53" s="8"/>
      <c r="RXG53" s="8"/>
      <c r="RXH53" s="8"/>
      <c r="RXI53" s="8"/>
      <c r="RXJ53" s="8"/>
      <c r="RXK53" s="8"/>
      <c r="RXL53" s="8"/>
      <c r="RXM53" s="8"/>
      <c r="RXN53" s="8"/>
      <c r="RXO53" s="8"/>
      <c r="RXP53" s="8"/>
      <c r="RXQ53" s="8"/>
      <c r="RXR53" s="8"/>
      <c r="RXS53" s="8"/>
      <c r="RXT53" s="8"/>
      <c r="RXU53" s="8"/>
      <c r="RXV53" s="8"/>
      <c r="RXW53" s="8"/>
      <c r="RXX53" s="8"/>
      <c r="RXY53" s="8"/>
      <c r="RXZ53" s="8"/>
      <c r="RYA53" s="8"/>
      <c r="RYB53" s="8"/>
      <c r="RYC53" s="8"/>
      <c r="RYD53" s="8"/>
      <c r="RYE53" s="8"/>
      <c r="RYF53" s="8"/>
      <c r="RYG53" s="8"/>
      <c r="RYH53" s="8"/>
      <c r="RYI53" s="8"/>
      <c r="RYJ53" s="8"/>
      <c r="RYK53" s="8"/>
      <c r="RYL53" s="8"/>
      <c r="RYM53" s="8"/>
      <c r="RYN53" s="8"/>
      <c r="RYO53" s="8"/>
      <c r="RYP53" s="8"/>
      <c r="RYQ53" s="8"/>
      <c r="RYR53" s="8"/>
      <c r="RYS53" s="8"/>
      <c r="RYT53" s="8"/>
      <c r="RYU53" s="8"/>
      <c r="RYV53" s="8"/>
      <c r="RYW53" s="8"/>
      <c r="RYX53" s="8"/>
      <c r="RYY53" s="8"/>
      <c r="RYZ53" s="8"/>
      <c r="RZA53" s="8"/>
      <c r="RZB53" s="8"/>
      <c r="RZC53" s="8"/>
      <c r="RZD53" s="8"/>
      <c r="RZE53" s="8"/>
      <c r="RZF53" s="8"/>
      <c r="RZG53" s="8"/>
      <c r="RZH53" s="8"/>
      <c r="RZI53" s="8"/>
      <c r="RZJ53" s="8"/>
      <c r="RZK53" s="8"/>
      <c r="RZL53" s="8"/>
      <c r="RZM53" s="8"/>
      <c r="RZN53" s="8"/>
      <c r="RZO53" s="8"/>
      <c r="RZP53" s="8"/>
      <c r="RZQ53" s="8"/>
      <c r="RZR53" s="8"/>
      <c r="RZS53" s="8"/>
      <c r="RZT53" s="8"/>
      <c r="RZU53" s="8"/>
      <c r="RZV53" s="8"/>
      <c r="RZW53" s="8"/>
      <c r="RZX53" s="8"/>
      <c r="RZY53" s="8"/>
      <c r="RZZ53" s="8"/>
      <c r="SAA53" s="8"/>
      <c r="SAB53" s="8"/>
      <c r="SAC53" s="8"/>
      <c r="SAD53" s="8"/>
      <c r="SAE53" s="8"/>
      <c r="SAF53" s="8"/>
      <c r="SAG53" s="8"/>
      <c r="SAH53" s="8"/>
      <c r="SAI53" s="8"/>
      <c r="SAJ53" s="8"/>
      <c r="SAK53" s="8"/>
      <c r="SAL53" s="8"/>
      <c r="SAM53" s="8"/>
      <c r="SAN53" s="8"/>
      <c r="SAO53" s="8"/>
      <c r="SAP53" s="8"/>
      <c r="SAQ53" s="8"/>
      <c r="SAR53" s="8"/>
      <c r="SAS53" s="8"/>
      <c r="SAT53" s="8"/>
      <c r="SAU53" s="8"/>
      <c r="SAV53" s="8"/>
      <c r="SAW53" s="8"/>
      <c r="SAX53" s="8"/>
      <c r="SAY53" s="8"/>
      <c r="SAZ53" s="8"/>
      <c r="SBA53" s="8"/>
      <c r="SBB53" s="8"/>
      <c r="SBC53" s="8"/>
      <c r="SBD53" s="8"/>
      <c r="SBE53" s="8"/>
      <c r="SBF53" s="8"/>
      <c r="SBG53" s="8"/>
      <c r="SBH53" s="8"/>
      <c r="SBI53" s="8"/>
      <c r="SBJ53" s="8"/>
      <c r="SBK53" s="8"/>
      <c r="SBL53" s="8"/>
      <c r="SBM53" s="8"/>
      <c r="SBN53" s="8"/>
      <c r="SBO53" s="8"/>
      <c r="SBP53" s="8"/>
      <c r="SBQ53" s="8"/>
      <c r="SBR53" s="8"/>
      <c r="SBS53" s="8"/>
      <c r="SBT53" s="8"/>
      <c r="SBU53" s="8"/>
      <c r="SBV53" s="8"/>
      <c r="SBW53" s="8"/>
      <c r="SBX53" s="8"/>
      <c r="SBY53" s="8"/>
      <c r="SBZ53" s="8"/>
      <c r="SCA53" s="8"/>
      <c r="SCB53" s="8"/>
      <c r="SCC53" s="8"/>
      <c r="SCD53" s="8"/>
      <c r="SCE53" s="8"/>
      <c r="SCF53" s="8"/>
      <c r="SCG53" s="8"/>
      <c r="SCH53" s="8"/>
      <c r="SCI53" s="8"/>
      <c r="SCJ53" s="8"/>
      <c r="SCK53" s="8"/>
      <c r="SCL53" s="8"/>
      <c r="SCM53" s="8"/>
      <c r="SCN53" s="8"/>
      <c r="SCO53" s="8"/>
      <c r="SCP53" s="8"/>
      <c r="SCQ53" s="8"/>
      <c r="SCR53" s="8"/>
      <c r="SCS53" s="8"/>
      <c r="SCT53" s="8"/>
      <c r="SCU53" s="8"/>
      <c r="SCV53" s="8"/>
      <c r="SCW53" s="8"/>
      <c r="SCX53" s="8"/>
      <c r="SCY53" s="8"/>
      <c r="SCZ53" s="8"/>
      <c r="SDA53" s="8"/>
      <c r="SDB53" s="8"/>
      <c r="SDC53" s="8"/>
      <c r="SDD53" s="8"/>
      <c r="SDE53" s="8"/>
      <c r="SDF53" s="8"/>
      <c r="SDG53" s="8"/>
      <c r="SDH53" s="8"/>
      <c r="SDI53" s="8"/>
      <c r="SDJ53" s="8"/>
      <c r="SDK53" s="8"/>
      <c r="SDL53" s="8"/>
      <c r="SDM53" s="8"/>
      <c r="SDN53" s="8"/>
      <c r="SDO53" s="8"/>
      <c r="SDP53" s="8"/>
      <c r="SDQ53" s="8"/>
      <c r="SDR53" s="8"/>
      <c r="SDS53" s="8"/>
      <c r="SDT53" s="8"/>
      <c r="SDU53" s="8"/>
      <c r="SDV53" s="8"/>
      <c r="SDW53" s="8"/>
      <c r="SDX53" s="8"/>
      <c r="SDY53" s="8"/>
      <c r="SDZ53" s="8"/>
      <c r="SEA53" s="8"/>
      <c r="SEB53" s="8"/>
      <c r="SEC53" s="8"/>
      <c r="SED53" s="8"/>
      <c r="SEE53" s="8"/>
      <c r="SEF53" s="8"/>
      <c r="SEG53" s="8"/>
      <c r="SEH53" s="8"/>
      <c r="SEI53" s="8"/>
      <c r="SEJ53" s="8"/>
      <c r="SEK53" s="8"/>
      <c r="SEL53" s="8"/>
      <c r="SEM53" s="8"/>
      <c r="SEN53" s="8"/>
      <c r="SEO53" s="8"/>
      <c r="SEP53" s="8"/>
      <c r="SEQ53" s="8"/>
      <c r="SER53" s="8"/>
      <c r="SES53" s="8"/>
      <c r="SET53" s="8"/>
      <c r="SEU53" s="8"/>
      <c r="SEV53" s="8"/>
      <c r="SEW53" s="8"/>
      <c r="SEX53" s="8"/>
      <c r="SEY53" s="8"/>
      <c r="SEZ53" s="8"/>
      <c r="SFA53" s="8"/>
      <c r="SFB53" s="8"/>
      <c r="SFC53" s="8"/>
      <c r="SFD53" s="8"/>
      <c r="SFE53" s="8"/>
      <c r="SFF53" s="8"/>
      <c r="SFG53" s="8"/>
      <c r="SFH53" s="8"/>
      <c r="SFI53" s="8"/>
      <c r="SFJ53" s="8"/>
      <c r="SFK53" s="8"/>
      <c r="SFL53" s="8"/>
      <c r="SFM53" s="8"/>
      <c r="SFN53" s="8"/>
      <c r="SFO53" s="8"/>
      <c r="SFP53" s="8"/>
      <c r="SFQ53" s="8"/>
      <c r="SFR53" s="8"/>
      <c r="SFS53" s="8"/>
      <c r="SFT53" s="8"/>
      <c r="SFU53" s="8"/>
      <c r="SFV53" s="8"/>
      <c r="SFW53" s="8"/>
      <c r="SFX53" s="8"/>
      <c r="SFY53" s="8"/>
      <c r="SFZ53" s="8"/>
      <c r="SGA53" s="8"/>
      <c r="SGB53" s="8"/>
      <c r="SGC53" s="8"/>
      <c r="SGD53" s="8"/>
      <c r="SGE53" s="8"/>
      <c r="SGF53" s="8"/>
      <c r="SGG53" s="8"/>
      <c r="SGH53" s="8"/>
      <c r="SGI53" s="8"/>
      <c r="SGJ53" s="8"/>
      <c r="SGK53" s="8"/>
      <c r="SGL53" s="8"/>
      <c r="SGM53" s="8"/>
      <c r="SGN53" s="8"/>
      <c r="SGO53" s="8"/>
      <c r="SGP53" s="8"/>
      <c r="SGQ53" s="8"/>
      <c r="SGR53" s="8"/>
      <c r="SGS53" s="8"/>
      <c r="SGT53" s="8"/>
      <c r="SGU53" s="8"/>
      <c r="SGV53" s="8"/>
      <c r="SGW53" s="8"/>
      <c r="SGX53" s="8"/>
      <c r="SGY53" s="8"/>
      <c r="SGZ53" s="8"/>
      <c r="SHA53" s="8"/>
      <c r="SHB53" s="8"/>
      <c r="SHC53" s="8"/>
      <c r="SHD53" s="8"/>
      <c r="SHE53" s="8"/>
      <c r="SHF53" s="8"/>
      <c r="SHG53" s="8"/>
      <c r="SHH53" s="8"/>
      <c r="SHI53" s="8"/>
      <c r="SHJ53" s="8"/>
      <c r="SHK53" s="8"/>
      <c r="SHL53" s="8"/>
      <c r="SHM53" s="8"/>
      <c r="SHN53" s="8"/>
      <c r="SHO53" s="8"/>
      <c r="SHP53" s="8"/>
      <c r="SHQ53" s="8"/>
      <c r="SHR53" s="8"/>
      <c r="SHS53" s="8"/>
      <c r="SHT53" s="8"/>
      <c r="SHU53" s="8"/>
      <c r="SHV53" s="8"/>
      <c r="SHW53" s="8"/>
      <c r="SHX53" s="8"/>
      <c r="SHY53" s="8"/>
      <c r="SHZ53" s="8"/>
      <c r="SIA53" s="8"/>
      <c r="SIB53" s="8"/>
      <c r="SIC53" s="8"/>
      <c r="SID53" s="8"/>
      <c r="SIE53" s="8"/>
      <c r="SIF53" s="8"/>
      <c r="SIG53" s="8"/>
      <c r="SIH53" s="8"/>
      <c r="SII53" s="8"/>
      <c r="SIJ53" s="8"/>
      <c r="SIK53" s="8"/>
      <c r="SIL53" s="8"/>
      <c r="SIM53" s="8"/>
      <c r="SIN53" s="8"/>
      <c r="SIO53" s="8"/>
      <c r="SIP53" s="8"/>
      <c r="SIQ53" s="8"/>
      <c r="SIR53" s="8"/>
      <c r="SIS53" s="8"/>
      <c r="SIT53" s="8"/>
      <c r="SIU53" s="8"/>
      <c r="SIV53" s="8"/>
      <c r="SIW53" s="8"/>
      <c r="SIX53" s="8"/>
      <c r="SIY53" s="8"/>
      <c r="SIZ53" s="8"/>
      <c r="SJA53" s="8"/>
      <c r="SJB53" s="8"/>
      <c r="SJC53" s="8"/>
      <c r="SJD53" s="8"/>
      <c r="SJE53" s="8"/>
      <c r="SJF53" s="8"/>
      <c r="SJG53" s="8"/>
      <c r="SJH53" s="8"/>
      <c r="SJI53" s="8"/>
      <c r="SJJ53" s="8"/>
      <c r="SJK53" s="8"/>
      <c r="SJL53" s="8"/>
      <c r="SJM53" s="8"/>
      <c r="SJN53" s="8"/>
      <c r="SJO53" s="8"/>
      <c r="SJP53" s="8"/>
      <c r="SJQ53" s="8"/>
      <c r="SJR53" s="8"/>
      <c r="SJS53" s="8"/>
      <c r="SJT53" s="8"/>
      <c r="SJU53" s="8"/>
      <c r="SJV53" s="8"/>
      <c r="SJW53" s="8"/>
      <c r="SJX53" s="8"/>
      <c r="SJY53" s="8"/>
      <c r="SJZ53" s="8"/>
      <c r="SKA53" s="8"/>
      <c r="SKB53" s="8"/>
      <c r="SKC53" s="8"/>
      <c r="SKD53" s="8"/>
      <c r="SKE53" s="8"/>
      <c r="SKF53" s="8"/>
      <c r="SKG53" s="8"/>
      <c r="SKH53" s="8"/>
      <c r="SKI53" s="8"/>
      <c r="SKJ53" s="8"/>
      <c r="SKK53" s="8"/>
      <c r="SKL53" s="8"/>
      <c r="SKM53" s="8"/>
      <c r="SKN53" s="8"/>
      <c r="SKO53" s="8"/>
      <c r="SKP53" s="8"/>
      <c r="SKQ53" s="8"/>
      <c r="SKR53" s="8"/>
      <c r="SKS53" s="8"/>
      <c r="SKT53" s="8"/>
      <c r="SKU53" s="8"/>
      <c r="SKV53" s="8"/>
      <c r="SKW53" s="8"/>
      <c r="SKX53" s="8"/>
      <c r="SKY53" s="8"/>
      <c r="SKZ53" s="8"/>
      <c r="SLA53" s="8"/>
      <c r="SLB53" s="8"/>
      <c r="SLC53" s="8"/>
      <c r="SLD53" s="8"/>
      <c r="SLE53" s="8"/>
      <c r="SLF53" s="8"/>
      <c r="SLG53" s="8"/>
      <c r="SLH53" s="8"/>
      <c r="SLI53" s="8"/>
      <c r="SLJ53" s="8"/>
      <c r="SLK53" s="8"/>
      <c r="SLL53" s="8"/>
      <c r="SLM53" s="8"/>
      <c r="SLN53" s="8"/>
      <c r="SLO53" s="8"/>
      <c r="SLP53" s="8"/>
      <c r="SLQ53" s="8"/>
      <c r="SLR53" s="8"/>
      <c r="SLS53" s="8"/>
      <c r="SLT53" s="8"/>
      <c r="SLU53" s="8"/>
      <c r="SLV53" s="8"/>
      <c r="SLW53" s="8"/>
      <c r="SLX53" s="8"/>
      <c r="SLY53" s="8"/>
      <c r="SLZ53" s="8"/>
      <c r="SMA53" s="8"/>
      <c r="SMB53" s="8"/>
      <c r="SMC53" s="8"/>
      <c r="SMD53" s="8"/>
      <c r="SME53" s="8"/>
      <c r="SMF53" s="8"/>
      <c r="SMG53" s="8"/>
      <c r="SMH53" s="8"/>
      <c r="SMI53" s="8"/>
      <c r="SMJ53" s="8"/>
      <c r="SMK53" s="8"/>
      <c r="SML53" s="8"/>
      <c r="SMM53" s="8"/>
      <c r="SMN53" s="8"/>
      <c r="SMO53" s="8"/>
      <c r="SMP53" s="8"/>
      <c r="SMQ53" s="8"/>
      <c r="SMR53" s="8"/>
      <c r="SMS53" s="8"/>
      <c r="SMT53" s="8"/>
      <c r="SMU53" s="8"/>
      <c r="SMV53" s="8"/>
      <c r="SMW53" s="8"/>
      <c r="SMX53" s="8"/>
      <c r="SMY53" s="8"/>
      <c r="SMZ53" s="8"/>
      <c r="SNA53" s="8"/>
      <c r="SNB53" s="8"/>
      <c r="SNC53" s="8"/>
      <c r="SND53" s="8"/>
      <c r="SNE53" s="8"/>
      <c r="SNF53" s="8"/>
      <c r="SNG53" s="8"/>
      <c r="SNH53" s="8"/>
      <c r="SNI53" s="8"/>
      <c r="SNJ53" s="8"/>
      <c r="SNK53" s="8"/>
      <c r="SNL53" s="8"/>
      <c r="SNM53" s="8"/>
      <c r="SNN53" s="8"/>
      <c r="SNO53" s="8"/>
      <c r="SNP53" s="8"/>
      <c r="SNQ53" s="8"/>
      <c r="SNR53" s="8"/>
      <c r="SNS53" s="8"/>
      <c r="SNT53" s="8"/>
      <c r="SNU53" s="8"/>
      <c r="SNV53" s="8"/>
      <c r="SNW53" s="8"/>
      <c r="SNX53" s="8"/>
      <c r="SNY53" s="8"/>
      <c r="SNZ53" s="8"/>
      <c r="SOA53" s="8"/>
      <c r="SOB53" s="8"/>
      <c r="SOC53" s="8"/>
      <c r="SOD53" s="8"/>
      <c r="SOE53" s="8"/>
      <c r="SOF53" s="8"/>
      <c r="SOG53" s="8"/>
      <c r="SOH53" s="8"/>
      <c r="SOI53" s="8"/>
      <c r="SOJ53" s="8"/>
      <c r="SOK53" s="8"/>
      <c r="SOL53" s="8"/>
      <c r="SOM53" s="8"/>
      <c r="SON53" s="8"/>
      <c r="SOO53" s="8"/>
      <c r="SOP53" s="8"/>
      <c r="SOQ53" s="8"/>
      <c r="SOR53" s="8"/>
      <c r="SOS53" s="8"/>
      <c r="SOT53" s="8"/>
      <c r="SOU53" s="8"/>
      <c r="SOV53" s="8"/>
      <c r="SOW53" s="8"/>
      <c r="SOX53" s="8"/>
      <c r="SOY53" s="8"/>
      <c r="SOZ53" s="8"/>
      <c r="SPA53" s="8"/>
      <c r="SPB53" s="8"/>
      <c r="SPC53" s="8"/>
      <c r="SPD53" s="8"/>
      <c r="SPE53" s="8"/>
      <c r="SPF53" s="8"/>
      <c r="SPG53" s="8"/>
      <c r="SPH53" s="8"/>
      <c r="SPI53" s="8"/>
      <c r="SPJ53" s="8"/>
      <c r="SPK53" s="8"/>
      <c r="SPL53" s="8"/>
      <c r="SPM53" s="8"/>
      <c r="SPN53" s="8"/>
      <c r="SPO53" s="8"/>
      <c r="SPP53" s="8"/>
      <c r="SPQ53" s="8"/>
      <c r="SPR53" s="8"/>
      <c r="SPS53" s="8"/>
      <c r="SPT53" s="8"/>
      <c r="SPU53" s="8"/>
      <c r="SPV53" s="8"/>
      <c r="SPW53" s="8"/>
      <c r="SPX53" s="8"/>
      <c r="SPY53" s="8"/>
      <c r="SPZ53" s="8"/>
      <c r="SQA53" s="8"/>
      <c r="SQB53" s="8"/>
      <c r="SQC53" s="8"/>
      <c r="SQD53" s="8"/>
      <c r="SQE53" s="8"/>
      <c r="SQF53" s="8"/>
      <c r="SQG53" s="8"/>
      <c r="SQH53" s="8"/>
      <c r="SQI53" s="8"/>
      <c r="SQJ53" s="8"/>
      <c r="SQK53" s="8"/>
      <c r="SQL53" s="8"/>
      <c r="SQM53" s="8"/>
      <c r="SQN53" s="8"/>
      <c r="SQO53" s="8"/>
      <c r="SQP53" s="8"/>
      <c r="SQQ53" s="8"/>
      <c r="SQR53" s="8"/>
      <c r="SQS53" s="8"/>
      <c r="SQT53" s="8"/>
      <c r="SQU53" s="8"/>
      <c r="SQV53" s="8"/>
      <c r="SQW53" s="8"/>
      <c r="SQX53" s="8"/>
      <c r="SQY53" s="8"/>
      <c r="SQZ53" s="8"/>
      <c r="SRA53" s="8"/>
      <c r="SRB53" s="8"/>
      <c r="SRC53" s="8"/>
      <c r="SRD53" s="8"/>
      <c r="SRE53" s="8"/>
      <c r="SRF53" s="8"/>
      <c r="SRG53" s="8"/>
      <c r="SRH53" s="8"/>
      <c r="SRI53" s="8"/>
      <c r="SRJ53" s="8"/>
      <c r="SRK53" s="8"/>
      <c r="SRL53" s="8"/>
      <c r="SRM53" s="8"/>
      <c r="SRN53" s="8"/>
      <c r="SRO53" s="8"/>
      <c r="SRP53" s="8"/>
      <c r="SRQ53" s="8"/>
      <c r="SRR53" s="8"/>
      <c r="SRS53" s="8"/>
      <c r="SRT53" s="8"/>
      <c r="SRU53" s="8"/>
      <c r="SRV53" s="8"/>
      <c r="SRW53" s="8"/>
      <c r="SRX53" s="8"/>
      <c r="SRY53" s="8"/>
      <c r="SRZ53" s="8"/>
      <c r="SSA53" s="8"/>
      <c r="SSB53" s="8"/>
      <c r="SSC53" s="8"/>
      <c r="SSD53" s="8"/>
      <c r="SSE53" s="8"/>
      <c r="SSF53" s="8"/>
      <c r="SSG53" s="8"/>
      <c r="SSH53" s="8"/>
      <c r="SSI53" s="8"/>
      <c r="SSJ53" s="8"/>
      <c r="SSK53" s="8"/>
      <c r="SSL53" s="8"/>
      <c r="SSM53" s="8"/>
      <c r="SSN53" s="8"/>
      <c r="SSO53" s="8"/>
      <c r="SSP53" s="8"/>
      <c r="SSQ53" s="8"/>
      <c r="SSR53" s="8"/>
      <c r="SSS53" s="8"/>
      <c r="SST53" s="8"/>
      <c r="SSU53" s="8"/>
      <c r="SSV53" s="8"/>
      <c r="SSW53" s="8"/>
      <c r="SSX53" s="8"/>
      <c r="SSY53" s="8"/>
      <c r="SSZ53" s="8"/>
      <c r="STA53" s="8"/>
      <c r="STB53" s="8"/>
      <c r="STC53" s="8"/>
      <c r="STD53" s="8"/>
      <c r="STE53" s="8"/>
      <c r="STF53" s="8"/>
      <c r="STG53" s="8"/>
      <c r="STH53" s="8"/>
      <c r="STI53" s="8"/>
      <c r="STJ53" s="8"/>
      <c r="STK53" s="8"/>
      <c r="STL53" s="8"/>
      <c r="STM53" s="8"/>
      <c r="STN53" s="8"/>
      <c r="STO53" s="8"/>
      <c r="STP53" s="8"/>
      <c r="STQ53" s="8"/>
      <c r="STR53" s="8"/>
      <c r="STS53" s="8"/>
      <c r="STT53" s="8"/>
      <c r="STU53" s="8"/>
      <c r="STV53" s="8"/>
      <c r="STW53" s="8"/>
      <c r="STX53" s="8"/>
      <c r="STY53" s="8"/>
      <c r="STZ53" s="8"/>
      <c r="SUA53" s="8"/>
      <c r="SUB53" s="8"/>
      <c r="SUC53" s="8"/>
      <c r="SUD53" s="8"/>
      <c r="SUE53" s="8"/>
      <c r="SUF53" s="8"/>
      <c r="SUG53" s="8"/>
      <c r="SUH53" s="8"/>
      <c r="SUI53" s="8"/>
      <c r="SUJ53" s="8"/>
      <c r="SUK53" s="8"/>
      <c r="SUL53" s="8"/>
      <c r="SUM53" s="8"/>
      <c r="SUN53" s="8"/>
      <c r="SUO53" s="8"/>
      <c r="SUP53" s="8"/>
      <c r="SUQ53" s="8"/>
      <c r="SUR53" s="8"/>
      <c r="SUS53" s="8"/>
      <c r="SUT53" s="8"/>
      <c r="SUU53" s="8"/>
      <c r="SUV53" s="8"/>
      <c r="SUW53" s="8"/>
      <c r="SUX53" s="8"/>
      <c r="SUY53" s="8"/>
      <c r="SUZ53" s="8"/>
      <c r="SVA53" s="8"/>
      <c r="SVB53" s="8"/>
      <c r="SVC53" s="8"/>
      <c r="SVD53" s="8"/>
      <c r="SVE53" s="8"/>
      <c r="SVF53" s="8"/>
      <c r="SVG53" s="8"/>
      <c r="SVH53" s="8"/>
      <c r="SVI53" s="8"/>
      <c r="SVJ53" s="8"/>
      <c r="SVK53" s="8"/>
      <c r="SVL53" s="8"/>
      <c r="SVM53" s="8"/>
      <c r="SVN53" s="8"/>
      <c r="SVO53" s="8"/>
      <c r="SVP53" s="8"/>
      <c r="SVQ53" s="8"/>
      <c r="SVR53" s="8"/>
      <c r="SVS53" s="8"/>
      <c r="SVT53" s="8"/>
      <c r="SVU53" s="8"/>
      <c r="SVV53" s="8"/>
      <c r="SVW53" s="8"/>
      <c r="SVX53" s="8"/>
      <c r="SVY53" s="8"/>
      <c r="SVZ53" s="8"/>
      <c r="SWA53" s="8"/>
      <c r="SWB53" s="8"/>
      <c r="SWC53" s="8"/>
      <c r="SWD53" s="8"/>
      <c r="SWE53" s="8"/>
      <c r="SWF53" s="8"/>
      <c r="SWG53" s="8"/>
      <c r="SWH53" s="8"/>
      <c r="SWI53" s="8"/>
      <c r="SWJ53" s="8"/>
      <c r="SWK53" s="8"/>
      <c r="SWL53" s="8"/>
      <c r="SWM53" s="8"/>
      <c r="SWN53" s="8"/>
      <c r="SWO53" s="8"/>
      <c r="SWP53" s="8"/>
      <c r="SWQ53" s="8"/>
      <c r="SWR53" s="8"/>
      <c r="SWS53" s="8"/>
      <c r="SWT53" s="8"/>
      <c r="SWU53" s="8"/>
      <c r="SWV53" s="8"/>
      <c r="SWW53" s="8"/>
      <c r="SWX53" s="8"/>
      <c r="SWY53" s="8"/>
      <c r="SWZ53" s="8"/>
      <c r="SXA53" s="8"/>
      <c r="SXB53" s="8"/>
      <c r="SXC53" s="8"/>
      <c r="SXD53" s="8"/>
      <c r="SXE53" s="8"/>
      <c r="SXF53" s="8"/>
      <c r="SXG53" s="8"/>
      <c r="SXH53" s="8"/>
      <c r="SXI53" s="8"/>
      <c r="SXJ53" s="8"/>
      <c r="SXK53" s="8"/>
      <c r="SXL53" s="8"/>
      <c r="SXM53" s="8"/>
      <c r="SXN53" s="8"/>
      <c r="SXO53" s="8"/>
      <c r="SXP53" s="8"/>
      <c r="SXQ53" s="8"/>
      <c r="SXR53" s="8"/>
      <c r="SXS53" s="8"/>
      <c r="SXT53" s="8"/>
      <c r="SXU53" s="8"/>
      <c r="SXV53" s="8"/>
      <c r="SXW53" s="8"/>
      <c r="SXX53" s="8"/>
      <c r="SXY53" s="8"/>
      <c r="SXZ53" s="8"/>
      <c r="SYA53" s="8"/>
      <c r="SYB53" s="8"/>
      <c r="SYC53" s="8"/>
      <c r="SYD53" s="8"/>
      <c r="SYE53" s="8"/>
      <c r="SYF53" s="8"/>
      <c r="SYG53" s="8"/>
      <c r="SYH53" s="8"/>
      <c r="SYI53" s="8"/>
      <c r="SYJ53" s="8"/>
      <c r="SYK53" s="8"/>
      <c r="SYL53" s="8"/>
      <c r="SYM53" s="8"/>
      <c r="SYN53" s="8"/>
      <c r="SYO53" s="8"/>
      <c r="SYP53" s="8"/>
      <c r="SYQ53" s="8"/>
      <c r="SYR53" s="8"/>
      <c r="SYS53" s="8"/>
      <c r="SYT53" s="8"/>
      <c r="SYU53" s="8"/>
      <c r="SYV53" s="8"/>
      <c r="SYW53" s="8"/>
      <c r="SYX53" s="8"/>
      <c r="SYY53" s="8"/>
      <c r="SYZ53" s="8"/>
      <c r="SZA53" s="8"/>
      <c r="SZB53" s="8"/>
      <c r="SZC53" s="8"/>
      <c r="SZD53" s="8"/>
      <c r="SZE53" s="8"/>
      <c r="SZF53" s="8"/>
      <c r="SZG53" s="8"/>
      <c r="SZH53" s="8"/>
      <c r="SZI53" s="8"/>
      <c r="SZJ53" s="8"/>
      <c r="SZK53" s="8"/>
      <c r="SZL53" s="8"/>
      <c r="SZM53" s="8"/>
      <c r="SZN53" s="8"/>
      <c r="SZO53" s="8"/>
      <c r="SZP53" s="8"/>
      <c r="SZQ53" s="8"/>
      <c r="SZR53" s="8"/>
      <c r="SZS53" s="8"/>
      <c r="SZT53" s="8"/>
      <c r="SZU53" s="8"/>
      <c r="SZV53" s="8"/>
      <c r="SZW53" s="8"/>
      <c r="SZX53" s="8"/>
      <c r="SZY53" s="8"/>
      <c r="SZZ53" s="8"/>
      <c r="TAA53" s="8"/>
      <c r="TAB53" s="8"/>
      <c r="TAC53" s="8"/>
      <c r="TAD53" s="8"/>
      <c r="TAE53" s="8"/>
      <c r="TAF53" s="8"/>
      <c r="TAG53" s="8"/>
      <c r="TAH53" s="8"/>
      <c r="TAI53" s="8"/>
      <c r="TAJ53" s="8"/>
      <c r="TAK53" s="8"/>
      <c r="TAL53" s="8"/>
      <c r="TAM53" s="8"/>
      <c r="TAN53" s="8"/>
      <c r="TAO53" s="8"/>
      <c r="TAP53" s="8"/>
      <c r="TAQ53" s="8"/>
      <c r="TAR53" s="8"/>
      <c r="TAS53" s="8"/>
      <c r="TAT53" s="8"/>
      <c r="TAU53" s="8"/>
      <c r="TAV53" s="8"/>
      <c r="TAW53" s="8"/>
      <c r="TAX53" s="8"/>
      <c r="TAY53" s="8"/>
      <c r="TAZ53" s="8"/>
      <c r="TBA53" s="8"/>
      <c r="TBB53" s="8"/>
      <c r="TBC53" s="8"/>
      <c r="TBD53" s="8"/>
      <c r="TBE53" s="8"/>
      <c r="TBF53" s="8"/>
      <c r="TBG53" s="8"/>
      <c r="TBH53" s="8"/>
      <c r="TBI53" s="8"/>
      <c r="TBJ53" s="8"/>
      <c r="TBK53" s="8"/>
      <c r="TBL53" s="8"/>
      <c r="TBM53" s="8"/>
      <c r="TBN53" s="8"/>
      <c r="TBO53" s="8"/>
      <c r="TBP53" s="8"/>
      <c r="TBQ53" s="8"/>
      <c r="TBR53" s="8"/>
      <c r="TBS53" s="8"/>
      <c r="TBT53" s="8"/>
      <c r="TBU53" s="8"/>
      <c r="TBV53" s="8"/>
      <c r="TBW53" s="8"/>
      <c r="TBX53" s="8"/>
      <c r="TBY53" s="8"/>
      <c r="TBZ53" s="8"/>
      <c r="TCA53" s="8"/>
      <c r="TCB53" s="8"/>
      <c r="TCC53" s="8"/>
      <c r="TCD53" s="8"/>
      <c r="TCE53" s="8"/>
      <c r="TCF53" s="8"/>
      <c r="TCG53" s="8"/>
      <c r="TCH53" s="8"/>
      <c r="TCI53" s="8"/>
      <c r="TCJ53" s="8"/>
      <c r="TCK53" s="8"/>
      <c r="TCL53" s="8"/>
      <c r="TCM53" s="8"/>
      <c r="TCN53" s="8"/>
      <c r="TCO53" s="8"/>
      <c r="TCP53" s="8"/>
      <c r="TCQ53" s="8"/>
      <c r="TCR53" s="8"/>
      <c r="TCS53" s="8"/>
      <c r="TCT53" s="8"/>
      <c r="TCU53" s="8"/>
      <c r="TCV53" s="8"/>
      <c r="TCW53" s="8"/>
      <c r="TCX53" s="8"/>
      <c r="TCY53" s="8"/>
      <c r="TCZ53" s="8"/>
      <c r="TDA53" s="8"/>
      <c r="TDB53" s="8"/>
      <c r="TDC53" s="8"/>
      <c r="TDD53" s="8"/>
      <c r="TDE53" s="8"/>
      <c r="TDF53" s="8"/>
      <c r="TDG53" s="8"/>
      <c r="TDH53" s="8"/>
      <c r="TDI53" s="8"/>
      <c r="TDJ53" s="8"/>
      <c r="TDK53" s="8"/>
      <c r="TDL53" s="8"/>
      <c r="TDM53" s="8"/>
      <c r="TDN53" s="8"/>
      <c r="TDO53" s="8"/>
      <c r="TDP53" s="8"/>
      <c r="TDQ53" s="8"/>
      <c r="TDR53" s="8"/>
      <c r="TDS53" s="8"/>
      <c r="TDT53" s="8"/>
      <c r="TDU53" s="8"/>
      <c r="TDV53" s="8"/>
      <c r="TDW53" s="8"/>
      <c r="TDX53" s="8"/>
      <c r="TDY53" s="8"/>
      <c r="TDZ53" s="8"/>
      <c r="TEA53" s="8"/>
      <c r="TEB53" s="8"/>
      <c r="TEC53" s="8"/>
      <c r="TED53" s="8"/>
      <c r="TEE53" s="8"/>
      <c r="TEF53" s="8"/>
      <c r="TEG53" s="8"/>
      <c r="TEH53" s="8"/>
      <c r="TEI53" s="8"/>
      <c r="TEJ53" s="8"/>
      <c r="TEK53" s="8"/>
      <c r="TEL53" s="8"/>
      <c r="TEM53" s="8"/>
      <c r="TEN53" s="8"/>
      <c r="TEO53" s="8"/>
      <c r="TEP53" s="8"/>
      <c r="TEQ53" s="8"/>
      <c r="TER53" s="8"/>
      <c r="TES53" s="8"/>
      <c r="TET53" s="8"/>
      <c r="TEU53" s="8"/>
      <c r="TEV53" s="8"/>
      <c r="TEW53" s="8"/>
      <c r="TEX53" s="8"/>
      <c r="TEY53" s="8"/>
      <c r="TEZ53" s="8"/>
      <c r="TFA53" s="8"/>
      <c r="TFB53" s="8"/>
      <c r="TFC53" s="8"/>
      <c r="TFD53" s="8"/>
      <c r="TFE53" s="8"/>
      <c r="TFF53" s="8"/>
      <c r="TFG53" s="8"/>
      <c r="TFH53" s="8"/>
      <c r="TFI53" s="8"/>
      <c r="TFJ53" s="8"/>
      <c r="TFK53" s="8"/>
      <c r="TFL53" s="8"/>
      <c r="TFM53" s="8"/>
      <c r="TFN53" s="8"/>
      <c r="TFO53" s="8"/>
      <c r="TFP53" s="8"/>
      <c r="TFQ53" s="8"/>
      <c r="TFR53" s="8"/>
      <c r="TFS53" s="8"/>
      <c r="TFT53" s="8"/>
      <c r="TFU53" s="8"/>
      <c r="TFV53" s="8"/>
      <c r="TFW53" s="8"/>
      <c r="TFX53" s="8"/>
      <c r="TFY53" s="8"/>
      <c r="TFZ53" s="8"/>
      <c r="TGA53" s="8"/>
      <c r="TGB53" s="8"/>
      <c r="TGC53" s="8"/>
      <c r="TGD53" s="8"/>
      <c r="TGE53" s="8"/>
      <c r="TGF53" s="8"/>
      <c r="TGG53" s="8"/>
      <c r="TGH53" s="8"/>
      <c r="TGI53" s="8"/>
      <c r="TGJ53" s="8"/>
      <c r="TGK53" s="8"/>
      <c r="TGL53" s="8"/>
      <c r="TGM53" s="8"/>
      <c r="TGN53" s="8"/>
      <c r="TGO53" s="8"/>
      <c r="TGP53" s="8"/>
      <c r="TGQ53" s="8"/>
      <c r="TGR53" s="8"/>
      <c r="TGS53" s="8"/>
      <c r="TGT53" s="8"/>
      <c r="TGU53" s="8"/>
      <c r="TGV53" s="8"/>
      <c r="TGW53" s="8"/>
      <c r="TGX53" s="8"/>
      <c r="TGY53" s="8"/>
      <c r="TGZ53" s="8"/>
      <c r="THA53" s="8"/>
      <c r="THB53" s="8"/>
      <c r="THC53" s="8"/>
      <c r="THD53" s="8"/>
      <c r="THE53" s="8"/>
      <c r="THF53" s="8"/>
      <c r="THG53" s="8"/>
      <c r="THH53" s="8"/>
      <c r="THI53" s="8"/>
      <c r="THJ53" s="8"/>
      <c r="THK53" s="8"/>
      <c r="THL53" s="8"/>
      <c r="THM53" s="8"/>
      <c r="THN53" s="8"/>
      <c r="THO53" s="8"/>
      <c r="THP53" s="8"/>
      <c r="THQ53" s="8"/>
      <c r="THR53" s="8"/>
      <c r="THS53" s="8"/>
      <c r="THT53" s="8"/>
      <c r="THU53" s="8"/>
      <c r="THV53" s="8"/>
      <c r="THW53" s="8"/>
      <c r="THX53" s="8"/>
      <c r="THY53" s="8"/>
      <c r="THZ53" s="8"/>
      <c r="TIA53" s="8"/>
      <c r="TIB53" s="8"/>
      <c r="TIC53" s="8"/>
      <c r="TID53" s="8"/>
      <c r="TIE53" s="8"/>
      <c r="TIF53" s="8"/>
      <c r="TIG53" s="8"/>
      <c r="TIH53" s="8"/>
      <c r="TII53" s="8"/>
      <c r="TIJ53" s="8"/>
      <c r="TIK53" s="8"/>
      <c r="TIL53" s="8"/>
      <c r="TIM53" s="8"/>
      <c r="TIN53" s="8"/>
      <c r="TIO53" s="8"/>
      <c r="TIP53" s="8"/>
      <c r="TIQ53" s="8"/>
      <c r="TIR53" s="8"/>
      <c r="TIS53" s="8"/>
      <c r="TIT53" s="8"/>
      <c r="TIU53" s="8"/>
      <c r="TIV53" s="8"/>
      <c r="TIW53" s="8"/>
      <c r="TIX53" s="8"/>
      <c r="TIY53" s="8"/>
      <c r="TIZ53" s="8"/>
      <c r="TJA53" s="8"/>
      <c r="TJB53" s="8"/>
      <c r="TJC53" s="8"/>
      <c r="TJD53" s="8"/>
      <c r="TJE53" s="8"/>
      <c r="TJF53" s="8"/>
      <c r="TJG53" s="8"/>
      <c r="TJH53" s="8"/>
      <c r="TJI53" s="8"/>
      <c r="TJJ53" s="8"/>
      <c r="TJK53" s="8"/>
      <c r="TJL53" s="8"/>
      <c r="TJM53" s="8"/>
      <c r="TJN53" s="8"/>
      <c r="TJO53" s="8"/>
      <c r="TJP53" s="8"/>
      <c r="TJQ53" s="8"/>
      <c r="TJR53" s="8"/>
      <c r="TJS53" s="8"/>
      <c r="TJT53" s="8"/>
      <c r="TJU53" s="8"/>
      <c r="TJV53" s="8"/>
      <c r="TJW53" s="8"/>
      <c r="TJX53" s="8"/>
      <c r="TJY53" s="8"/>
      <c r="TJZ53" s="8"/>
      <c r="TKA53" s="8"/>
      <c r="TKB53" s="8"/>
      <c r="TKC53" s="8"/>
      <c r="TKD53" s="8"/>
      <c r="TKE53" s="8"/>
      <c r="TKF53" s="8"/>
      <c r="TKG53" s="8"/>
      <c r="TKH53" s="8"/>
      <c r="TKI53" s="8"/>
      <c r="TKJ53" s="8"/>
      <c r="TKK53" s="8"/>
      <c r="TKL53" s="8"/>
      <c r="TKM53" s="8"/>
      <c r="TKN53" s="8"/>
      <c r="TKO53" s="8"/>
      <c r="TKP53" s="8"/>
      <c r="TKQ53" s="8"/>
      <c r="TKR53" s="8"/>
      <c r="TKS53" s="8"/>
      <c r="TKT53" s="8"/>
      <c r="TKU53" s="8"/>
      <c r="TKV53" s="8"/>
      <c r="TKW53" s="8"/>
      <c r="TKX53" s="8"/>
      <c r="TKY53" s="8"/>
      <c r="TKZ53" s="8"/>
      <c r="TLA53" s="8"/>
      <c r="TLB53" s="8"/>
      <c r="TLC53" s="8"/>
      <c r="TLD53" s="8"/>
      <c r="TLE53" s="8"/>
      <c r="TLF53" s="8"/>
      <c r="TLG53" s="8"/>
      <c r="TLH53" s="8"/>
      <c r="TLI53" s="8"/>
      <c r="TLJ53" s="8"/>
      <c r="TLK53" s="8"/>
      <c r="TLL53" s="8"/>
      <c r="TLM53" s="8"/>
      <c r="TLN53" s="8"/>
      <c r="TLO53" s="8"/>
      <c r="TLP53" s="8"/>
      <c r="TLQ53" s="8"/>
      <c r="TLR53" s="8"/>
      <c r="TLS53" s="8"/>
      <c r="TLT53" s="8"/>
      <c r="TLU53" s="8"/>
      <c r="TLV53" s="8"/>
      <c r="TLW53" s="8"/>
      <c r="TLX53" s="8"/>
      <c r="TLY53" s="8"/>
      <c r="TLZ53" s="8"/>
      <c r="TMA53" s="8"/>
      <c r="TMB53" s="8"/>
      <c r="TMC53" s="8"/>
      <c r="TMD53" s="8"/>
      <c r="TME53" s="8"/>
      <c r="TMF53" s="8"/>
      <c r="TMG53" s="8"/>
      <c r="TMH53" s="8"/>
      <c r="TMI53" s="8"/>
      <c r="TMJ53" s="8"/>
      <c r="TMK53" s="8"/>
      <c r="TML53" s="8"/>
      <c r="TMM53" s="8"/>
      <c r="TMN53" s="8"/>
      <c r="TMO53" s="8"/>
      <c r="TMP53" s="8"/>
      <c r="TMQ53" s="8"/>
      <c r="TMR53" s="8"/>
      <c r="TMS53" s="8"/>
      <c r="TMT53" s="8"/>
      <c r="TMU53" s="8"/>
      <c r="TMV53" s="8"/>
      <c r="TMW53" s="8"/>
      <c r="TMX53" s="8"/>
      <c r="TMY53" s="8"/>
      <c r="TMZ53" s="8"/>
      <c r="TNA53" s="8"/>
      <c r="TNB53" s="8"/>
      <c r="TNC53" s="8"/>
      <c r="TND53" s="8"/>
      <c r="TNE53" s="8"/>
      <c r="TNF53" s="8"/>
      <c r="TNG53" s="8"/>
      <c r="TNH53" s="8"/>
      <c r="TNI53" s="8"/>
      <c r="TNJ53" s="8"/>
      <c r="TNK53" s="8"/>
      <c r="TNL53" s="8"/>
      <c r="TNM53" s="8"/>
      <c r="TNN53" s="8"/>
      <c r="TNO53" s="8"/>
      <c r="TNP53" s="8"/>
      <c r="TNQ53" s="8"/>
      <c r="TNR53" s="8"/>
      <c r="TNS53" s="8"/>
      <c r="TNT53" s="8"/>
      <c r="TNU53" s="8"/>
      <c r="TNV53" s="8"/>
      <c r="TNW53" s="8"/>
      <c r="TNX53" s="8"/>
      <c r="TNY53" s="8"/>
      <c r="TNZ53" s="8"/>
      <c r="TOA53" s="8"/>
      <c r="TOB53" s="8"/>
      <c r="TOC53" s="8"/>
      <c r="TOD53" s="8"/>
      <c r="TOE53" s="8"/>
      <c r="TOF53" s="8"/>
      <c r="TOG53" s="8"/>
      <c r="TOH53" s="8"/>
      <c r="TOI53" s="8"/>
      <c r="TOJ53" s="8"/>
      <c r="TOK53" s="8"/>
      <c r="TOL53" s="8"/>
      <c r="TOM53" s="8"/>
      <c r="TON53" s="8"/>
      <c r="TOO53" s="8"/>
      <c r="TOP53" s="8"/>
      <c r="TOQ53" s="8"/>
      <c r="TOR53" s="8"/>
      <c r="TOS53" s="8"/>
      <c r="TOT53" s="8"/>
      <c r="TOU53" s="8"/>
      <c r="TOV53" s="8"/>
      <c r="TOW53" s="8"/>
      <c r="TOX53" s="8"/>
      <c r="TOY53" s="8"/>
      <c r="TOZ53" s="8"/>
      <c r="TPA53" s="8"/>
      <c r="TPB53" s="8"/>
      <c r="TPC53" s="8"/>
      <c r="TPD53" s="8"/>
      <c r="TPE53" s="8"/>
      <c r="TPF53" s="8"/>
      <c r="TPG53" s="8"/>
      <c r="TPH53" s="8"/>
      <c r="TPI53" s="8"/>
      <c r="TPJ53" s="8"/>
      <c r="TPK53" s="8"/>
      <c r="TPL53" s="8"/>
      <c r="TPM53" s="8"/>
      <c r="TPN53" s="8"/>
      <c r="TPO53" s="8"/>
      <c r="TPP53" s="8"/>
      <c r="TPQ53" s="8"/>
      <c r="TPR53" s="8"/>
      <c r="TPS53" s="8"/>
      <c r="TPT53" s="8"/>
      <c r="TPU53" s="8"/>
      <c r="TPV53" s="8"/>
      <c r="TPW53" s="8"/>
      <c r="TPX53" s="8"/>
      <c r="TPY53" s="8"/>
      <c r="TPZ53" s="8"/>
      <c r="TQA53" s="8"/>
      <c r="TQB53" s="8"/>
      <c r="TQC53" s="8"/>
      <c r="TQD53" s="8"/>
      <c r="TQE53" s="8"/>
      <c r="TQF53" s="8"/>
      <c r="TQG53" s="8"/>
      <c r="TQH53" s="8"/>
      <c r="TQI53" s="8"/>
      <c r="TQJ53" s="8"/>
      <c r="TQK53" s="8"/>
      <c r="TQL53" s="8"/>
      <c r="TQM53" s="8"/>
      <c r="TQN53" s="8"/>
      <c r="TQO53" s="8"/>
      <c r="TQP53" s="8"/>
      <c r="TQQ53" s="8"/>
      <c r="TQR53" s="8"/>
      <c r="TQS53" s="8"/>
      <c r="TQT53" s="8"/>
      <c r="TQU53" s="8"/>
      <c r="TQV53" s="8"/>
      <c r="TQW53" s="8"/>
      <c r="TQX53" s="8"/>
      <c r="TQY53" s="8"/>
      <c r="TQZ53" s="8"/>
      <c r="TRA53" s="8"/>
      <c r="TRB53" s="8"/>
      <c r="TRC53" s="8"/>
      <c r="TRD53" s="8"/>
      <c r="TRE53" s="8"/>
      <c r="TRF53" s="8"/>
      <c r="TRG53" s="8"/>
      <c r="TRH53" s="8"/>
      <c r="TRI53" s="8"/>
      <c r="TRJ53" s="8"/>
      <c r="TRK53" s="8"/>
      <c r="TRL53" s="8"/>
      <c r="TRM53" s="8"/>
      <c r="TRN53" s="8"/>
      <c r="TRO53" s="8"/>
      <c r="TRP53" s="8"/>
      <c r="TRQ53" s="8"/>
      <c r="TRR53" s="8"/>
      <c r="TRS53" s="8"/>
      <c r="TRT53" s="8"/>
      <c r="TRU53" s="8"/>
      <c r="TRV53" s="8"/>
      <c r="TRW53" s="8"/>
      <c r="TRX53" s="8"/>
      <c r="TRY53" s="8"/>
      <c r="TRZ53" s="8"/>
      <c r="TSA53" s="8"/>
      <c r="TSB53" s="8"/>
      <c r="TSC53" s="8"/>
      <c r="TSD53" s="8"/>
      <c r="TSE53" s="8"/>
      <c r="TSF53" s="8"/>
      <c r="TSG53" s="8"/>
      <c r="TSH53" s="8"/>
      <c r="TSI53" s="8"/>
      <c r="TSJ53" s="8"/>
      <c r="TSK53" s="8"/>
      <c r="TSL53" s="8"/>
      <c r="TSM53" s="8"/>
      <c r="TSN53" s="8"/>
      <c r="TSO53" s="8"/>
      <c r="TSP53" s="8"/>
      <c r="TSQ53" s="8"/>
      <c r="TSR53" s="8"/>
      <c r="TSS53" s="8"/>
      <c r="TST53" s="8"/>
      <c r="TSU53" s="8"/>
      <c r="TSV53" s="8"/>
      <c r="TSW53" s="8"/>
      <c r="TSX53" s="8"/>
      <c r="TSY53" s="8"/>
      <c r="TSZ53" s="8"/>
      <c r="TTA53" s="8"/>
      <c r="TTB53" s="8"/>
      <c r="TTC53" s="8"/>
      <c r="TTD53" s="8"/>
      <c r="TTE53" s="8"/>
      <c r="TTF53" s="8"/>
      <c r="TTG53" s="8"/>
      <c r="TTH53" s="8"/>
      <c r="TTI53" s="8"/>
      <c r="TTJ53" s="8"/>
      <c r="TTK53" s="8"/>
      <c r="TTL53" s="8"/>
      <c r="TTM53" s="8"/>
      <c r="TTN53" s="8"/>
      <c r="TTO53" s="8"/>
      <c r="TTP53" s="8"/>
      <c r="TTQ53" s="8"/>
      <c r="TTR53" s="8"/>
      <c r="TTS53" s="8"/>
      <c r="TTT53" s="8"/>
      <c r="TTU53" s="8"/>
      <c r="TTV53" s="8"/>
      <c r="TTW53" s="8"/>
      <c r="TTX53" s="8"/>
      <c r="TTY53" s="8"/>
      <c r="TTZ53" s="8"/>
      <c r="TUA53" s="8"/>
      <c r="TUB53" s="8"/>
      <c r="TUC53" s="8"/>
      <c r="TUD53" s="8"/>
      <c r="TUE53" s="8"/>
      <c r="TUF53" s="8"/>
      <c r="TUG53" s="8"/>
      <c r="TUH53" s="8"/>
      <c r="TUI53" s="8"/>
      <c r="TUJ53" s="8"/>
      <c r="TUK53" s="8"/>
      <c r="TUL53" s="8"/>
      <c r="TUM53" s="8"/>
      <c r="TUN53" s="8"/>
      <c r="TUO53" s="8"/>
      <c r="TUP53" s="8"/>
      <c r="TUQ53" s="8"/>
      <c r="TUR53" s="8"/>
      <c r="TUS53" s="8"/>
      <c r="TUT53" s="8"/>
      <c r="TUU53" s="8"/>
      <c r="TUV53" s="8"/>
      <c r="TUW53" s="8"/>
      <c r="TUX53" s="8"/>
      <c r="TUY53" s="8"/>
      <c r="TUZ53" s="8"/>
      <c r="TVA53" s="8"/>
      <c r="TVB53" s="8"/>
      <c r="TVC53" s="8"/>
      <c r="TVD53" s="8"/>
      <c r="TVE53" s="8"/>
      <c r="TVF53" s="8"/>
      <c r="TVG53" s="8"/>
      <c r="TVH53" s="8"/>
      <c r="TVI53" s="8"/>
      <c r="TVJ53" s="8"/>
      <c r="TVK53" s="8"/>
      <c r="TVL53" s="8"/>
      <c r="TVM53" s="8"/>
      <c r="TVN53" s="8"/>
      <c r="TVO53" s="8"/>
      <c r="TVP53" s="8"/>
      <c r="TVQ53" s="8"/>
      <c r="TVR53" s="8"/>
      <c r="TVS53" s="8"/>
      <c r="TVT53" s="8"/>
      <c r="TVU53" s="8"/>
      <c r="TVV53" s="8"/>
      <c r="TVW53" s="8"/>
      <c r="TVX53" s="8"/>
      <c r="TVY53" s="8"/>
      <c r="TVZ53" s="8"/>
      <c r="TWA53" s="8"/>
      <c r="TWB53" s="8"/>
      <c r="TWC53" s="8"/>
      <c r="TWD53" s="8"/>
      <c r="TWE53" s="8"/>
      <c r="TWF53" s="8"/>
      <c r="TWG53" s="8"/>
      <c r="TWH53" s="8"/>
      <c r="TWI53" s="8"/>
      <c r="TWJ53" s="8"/>
      <c r="TWK53" s="8"/>
      <c r="TWL53" s="8"/>
      <c r="TWM53" s="8"/>
      <c r="TWN53" s="8"/>
      <c r="TWO53" s="8"/>
      <c r="TWP53" s="8"/>
      <c r="TWQ53" s="8"/>
      <c r="TWR53" s="8"/>
      <c r="TWS53" s="8"/>
      <c r="TWT53" s="8"/>
      <c r="TWU53" s="8"/>
      <c r="TWV53" s="8"/>
      <c r="TWW53" s="8"/>
      <c r="TWX53" s="8"/>
      <c r="TWY53" s="8"/>
      <c r="TWZ53" s="8"/>
      <c r="TXA53" s="8"/>
      <c r="TXB53" s="8"/>
      <c r="TXC53" s="8"/>
      <c r="TXD53" s="8"/>
      <c r="TXE53" s="8"/>
      <c r="TXF53" s="8"/>
      <c r="TXG53" s="8"/>
      <c r="TXH53" s="8"/>
      <c r="TXI53" s="8"/>
      <c r="TXJ53" s="8"/>
      <c r="TXK53" s="8"/>
      <c r="TXL53" s="8"/>
      <c r="TXM53" s="8"/>
      <c r="TXN53" s="8"/>
      <c r="TXO53" s="8"/>
      <c r="TXP53" s="8"/>
      <c r="TXQ53" s="8"/>
      <c r="TXR53" s="8"/>
      <c r="TXS53" s="8"/>
      <c r="TXT53" s="8"/>
      <c r="TXU53" s="8"/>
      <c r="TXV53" s="8"/>
      <c r="TXW53" s="8"/>
      <c r="TXX53" s="8"/>
      <c r="TXY53" s="8"/>
      <c r="TXZ53" s="8"/>
      <c r="TYA53" s="8"/>
      <c r="TYB53" s="8"/>
      <c r="TYC53" s="8"/>
      <c r="TYD53" s="8"/>
      <c r="TYE53" s="8"/>
      <c r="TYF53" s="8"/>
      <c r="TYG53" s="8"/>
      <c r="TYH53" s="8"/>
      <c r="TYI53" s="8"/>
      <c r="TYJ53" s="8"/>
      <c r="TYK53" s="8"/>
      <c r="TYL53" s="8"/>
      <c r="TYM53" s="8"/>
      <c r="TYN53" s="8"/>
      <c r="TYO53" s="8"/>
      <c r="TYP53" s="8"/>
      <c r="TYQ53" s="8"/>
      <c r="TYR53" s="8"/>
      <c r="TYS53" s="8"/>
      <c r="TYT53" s="8"/>
      <c r="TYU53" s="8"/>
      <c r="TYV53" s="8"/>
      <c r="TYW53" s="8"/>
      <c r="TYX53" s="8"/>
      <c r="TYY53" s="8"/>
      <c r="TYZ53" s="8"/>
      <c r="TZA53" s="8"/>
      <c r="TZB53" s="8"/>
      <c r="TZC53" s="8"/>
      <c r="TZD53" s="8"/>
      <c r="TZE53" s="8"/>
      <c r="TZF53" s="8"/>
      <c r="TZG53" s="8"/>
      <c r="TZH53" s="8"/>
      <c r="TZI53" s="8"/>
      <c r="TZJ53" s="8"/>
      <c r="TZK53" s="8"/>
      <c r="TZL53" s="8"/>
      <c r="TZM53" s="8"/>
      <c r="TZN53" s="8"/>
      <c r="TZO53" s="8"/>
      <c r="TZP53" s="8"/>
      <c r="TZQ53" s="8"/>
      <c r="TZR53" s="8"/>
      <c r="TZS53" s="8"/>
      <c r="TZT53" s="8"/>
      <c r="TZU53" s="8"/>
      <c r="TZV53" s="8"/>
      <c r="TZW53" s="8"/>
      <c r="TZX53" s="8"/>
      <c r="TZY53" s="8"/>
      <c r="TZZ53" s="8"/>
      <c r="UAA53" s="8"/>
      <c r="UAB53" s="8"/>
      <c r="UAC53" s="8"/>
      <c r="UAD53" s="8"/>
      <c r="UAE53" s="8"/>
      <c r="UAF53" s="8"/>
      <c r="UAG53" s="8"/>
      <c r="UAH53" s="8"/>
      <c r="UAI53" s="8"/>
      <c r="UAJ53" s="8"/>
      <c r="UAK53" s="8"/>
      <c r="UAL53" s="8"/>
      <c r="UAM53" s="8"/>
      <c r="UAN53" s="8"/>
      <c r="UAO53" s="8"/>
      <c r="UAP53" s="8"/>
      <c r="UAQ53" s="8"/>
      <c r="UAR53" s="8"/>
      <c r="UAS53" s="8"/>
      <c r="UAT53" s="8"/>
      <c r="UAU53" s="8"/>
      <c r="UAV53" s="8"/>
      <c r="UAW53" s="8"/>
      <c r="UAX53" s="8"/>
      <c r="UAY53" s="8"/>
      <c r="UAZ53" s="8"/>
      <c r="UBA53" s="8"/>
      <c r="UBB53" s="8"/>
      <c r="UBC53" s="8"/>
      <c r="UBD53" s="8"/>
      <c r="UBE53" s="8"/>
      <c r="UBF53" s="8"/>
      <c r="UBG53" s="8"/>
      <c r="UBH53" s="8"/>
      <c r="UBI53" s="8"/>
      <c r="UBJ53" s="8"/>
      <c r="UBK53" s="8"/>
      <c r="UBL53" s="8"/>
      <c r="UBM53" s="8"/>
      <c r="UBN53" s="8"/>
      <c r="UBO53" s="8"/>
      <c r="UBP53" s="8"/>
      <c r="UBQ53" s="8"/>
      <c r="UBR53" s="8"/>
      <c r="UBS53" s="8"/>
      <c r="UBT53" s="8"/>
      <c r="UBU53" s="8"/>
      <c r="UBV53" s="8"/>
      <c r="UBW53" s="8"/>
      <c r="UBX53" s="8"/>
      <c r="UBY53" s="8"/>
      <c r="UBZ53" s="8"/>
      <c r="UCA53" s="8"/>
      <c r="UCB53" s="8"/>
      <c r="UCC53" s="8"/>
      <c r="UCD53" s="8"/>
      <c r="UCE53" s="8"/>
      <c r="UCF53" s="8"/>
      <c r="UCG53" s="8"/>
      <c r="UCH53" s="8"/>
      <c r="UCI53" s="8"/>
      <c r="UCJ53" s="8"/>
      <c r="UCK53" s="8"/>
      <c r="UCL53" s="8"/>
      <c r="UCM53" s="8"/>
      <c r="UCN53" s="8"/>
      <c r="UCO53" s="8"/>
      <c r="UCP53" s="8"/>
      <c r="UCQ53" s="8"/>
      <c r="UCR53" s="8"/>
      <c r="UCS53" s="8"/>
      <c r="UCT53" s="8"/>
      <c r="UCU53" s="8"/>
      <c r="UCV53" s="8"/>
      <c r="UCW53" s="8"/>
      <c r="UCX53" s="8"/>
      <c r="UCY53" s="8"/>
      <c r="UCZ53" s="8"/>
      <c r="UDA53" s="8"/>
      <c r="UDB53" s="8"/>
      <c r="UDC53" s="8"/>
      <c r="UDD53" s="8"/>
      <c r="UDE53" s="8"/>
      <c r="UDF53" s="8"/>
      <c r="UDG53" s="8"/>
      <c r="UDH53" s="8"/>
      <c r="UDI53" s="8"/>
      <c r="UDJ53" s="8"/>
      <c r="UDK53" s="8"/>
      <c r="UDL53" s="8"/>
      <c r="UDM53" s="8"/>
      <c r="UDN53" s="8"/>
      <c r="UDO53" s="8"/>
      <c r="UDP53" s="8"/>
      <c r="UDQ53" s="8"/>
      <c r="UDR53" s="8"/>
      <c r="UDS53" s="8"/>
      <c r="UDT53" s="8"/>
      <c r="UDU53" s="8"/>
      <c r="UDV53" s="8"/>
      <c r="UDW53" s="8"/>
      <c r="UDX53" s="8"/>
      <c r="UDY53" s="8"/>
      <c r="UDZ53" s="8"/>
      <c r="UEA53" s="8"/>
      <c r="UEB53" s="8"/>
      <c r="UEC53" s="8"/>
      <c r="UED53" s="8"/>
      <c r="UEE53" s="8"/>
      <c r="UEF53" s="8"/>
      <c r="UEG53" s="8"/>
      <c r="UEH53" s="8"/>
      <c r="UEI53" s="8"/>
      <c r="UEJ53" s="8"/>
      <c r="UEK53" s="8"/>
      <c r="UEL53" s="8"/>
      <c r="UEM53" s="8"/>
      <c r="UEN53" s="8"/>
      <c r="UEO53" s="8"/>
      <c r="UEP53" s="8"/>
      <c r="UEQ53" s="8"/>
      <c r="UER53" s="8"/>
      <c r="UES53" s="8"/>
      <c r="UET53" s="8"/>
      <c r="UEU53" s="8"/>
      <c r="UEV53" s="8"/>
      <c r="UEW53" s="8"/>
      <c r="UEX53" s="8"/>
      <c r="UEY53" s="8"/>
      <c r="UEZ53" s="8"/>
      <c r="UFA53" s="8"/>
      <c r="UFB53" s="8"/>
      <c r="UFC53" s="8"/>
      <c r="UFD53" s="8"/>
      <c r="UFE53" s="8"/>
      <c r="UFF53" s="8"/>
      <c r="UFG53" s="8"/>
      <c r="UFH53" s="8"/>
      <c r="UFI53" s="8"/>
      <c r="UFJ53" s="8"/>
      <c r="UFK53" s="8"/>
      <c r="UFL53" s="8"/>
      <c r="UFM53" s="8"/>
      <c r="UFN53" s="8"/>
      <c r="UFO53" s="8"/>
      <c r="UFP53" s="8"/>
      <c r="UFQ53" s="8"/>
      <c r="UFR53" s="8"/>
      <c r="UFS53" s="8"/>
      <c r="UFT53" s="8"/>
      <c r="UFU53" s="8"/>
      <c r="UFV53" s="8"/>
      <c r="UFW53" s="8"/>
      <c r="UFX53" s="8"/>
      <c r="UFY53" s="8"/>
      <c r="UFZ53" s="8"/>
      <c r="UGA53" s="8"/>
      <c r="UGB53" s="8"/>
      <c r="UGC53" s="8"/>
      <c r="UGD53" s="8"/>
      <c r="UGE53" s="8"/>
      <c r="UGF53" s="8"/>
      <c r="UGG53" s="8"/>
      <c r="UGH53" s="8"/>
      <c r="UGI53" s="8"/>
      <c r="UGJ53" s="8"/>
      <c r="UGK53" s="8"/>
      <c r="UGL53" s="8"/>
      <c r="UGM53" s="8"/>
      <c r="UGN53" s="8"/>
      <c r="UGO53" s="8"/>
      <c r="UGP53" s="8"/>
      <c r="UGQ53" s="8"/>
      <c r="UGR53" s="8"/>
      <c r="UGS53" s="8"/>
      <c r="UGT53" s="8"/>
      <c r="UGU53" s="8"/>
      <c r="UGV53" s="8"/>
      <c r="UGW53" s="8"/>
      <c r="UGX53" s="8"/>
      <c r="UGY53" s="8"/>
      <c r="UGZ53" s="8"/>
      <c r="UHA53" s="8"/>
      <c r="UHB53" s="8"/>
      <c r="UHC53" s="8"/>
      <c r="UHD53" s="8"/>
      <c r="UHE53" s="8"/>
      <c r="UHF53" s="8"/>
      <c r="UHG53" s="8"/>
      <c r="UHH53" s="8"/>
      <c r="UHI53" s="8"/>
      <c r="UHJ53" s="8"/>
      <c r="UHK53" s="8"/>
      <c r="UHL53" s="8"/>
      <c r="UHM53" s="8"/>
      <c r="UHN53" s="8"/>
      <c r="UHO53" s="8"/>
      <c r="UHP53" s="8"/>
      <c r="UHQ53" s="8"/>
      <c r="UHR53" s="8"/>
      <c r="UHS53" s="8"/>
      <c r="UHT53" s="8"/>
      <c r="UHU53" s="8"/>
      <c r="UHV53" s="8"/>
      <c r="UHW53" s="8"/>
      <c r="UHX53" s="8"/>
      <c r="UHY53" s="8"/>
      <c r="UHZ53" s="8"/>
      <c r="UIA53" s="8"/>
      <c r="UIB53" s="8"/>
      <c r="UIC53" s="8"/>
      <c r="UID53" s="8"/>
      <c r="UIE53" s="8"/>
      <c r="UIF53" s="8"/>
      <c r="UIG53" s="8"/>
      <c r="UIH53" s="8"/>
      <c r="UII53" s="8"/>
      <c r="UIJ53" s="8"/>
      <c r="UIK53" s="8"/>
      <c r="UIL53" s="8"/>
      <c r="UIM53" s="8"/>
      <c r="UIN53" s="8"/>
      <c r="UIO53" s="8"/>
      <c r="UIP53" s="8"/>
      <c r="UIQ53" s="8"/>
      <c r="UIR53" s="8"/>
      <c r="UIS53" s="8"/>
      <c r="UIT53" s="8"/>
      <c r="UIU53" s="8"/>
      <c r="UIV53" s="8"/>
      <c r="UIW53" s="8"/>
      <c r="UIX53" s="8"/>
      <c r="UIY53" s="8"/>
      <c r="UIZ53" s="8"/>
      <c r="UJA53" s="8"/>
      <c r="UJB53" s="8"/>
      <c r="UJC53" s="8"/>
      <c r="UJD53" s="8"/>
      <c r="UJE53" s="8"/>
      <c r="UJF53" s="8"/>
      <c r="UJG53" s="8"/>
      <c r="UJH53" s="8"/>
      <c r="UJI53" s="8"/>
      <c r="UJJ53" s="8"/>
      <c r="UJK53" s="8"/>
      <c r="UJL53" s="8"/>
      <c r="UJM53" s="8"/>
      <c r="UJN53" s="8"/>
      <c r="UJO53" s="8"/>
      <c r="UJP53" s="8"/>
      <c r="UJQ53" s="8"/>
      <c r="UJR53" s="8"/>
      <c r="UJS53" s="8"/>
      <c r="UJT53" s="8"/>
      <c r="UJU53" s="8"/>
      <c r="UJV53" s="8"/>
      <c r="UJW53" s="8"/>
      <c r="UJX53" s="8"/>
      <c r="UJY53" s="8"/>
      <c r="UJZ53" s="8"/>
      <c r="UKA53" s="8"/>
      <c r="UKB53" s="8"/>
      <c r="UKC53" s="8"/>
      <c r="UKD53" s="8"/>
      <c r="UKE53" s="8"/>
      <c r="UKF53" s="8"/>
      <c r="UKG53" s="8"/>
      <c r="UKH53" s="8"/>
      <c r="UKI53" s="8"/>
      <c r="UKJ53" s="8"/>
      <c r="UKK53" s="8"/>
      <c r="UKL53" s="8"/>
      <c r="UKM53" s="8"/>
      <c r="UKN53" s="8"/>
      <c r="UKO53" s="8"/>
      <c r="UKP53" s="8"/>
      <c r="UKQ53" s="8"/>
      <c r="UKR53" s="8"/>
      <c r="UKS53" s="8"/>
      <c r="UKT53" s="8"/>
      <c r="UKU53" s="8"/>
      <c r="UKV53" s="8"/>
      <c r="UKW53" s="8"/>
      <c r="UKX53" s="8"/>
      <c r="UKY53" s="8"/>
      <c r="UKZ53" s="8"/>
      <c r="ULA53" s="8"/>
      <c r="ULB53" s="8"/>
      <c r="ULC53" s="8"/>
      <c r="ULD53" s="8"/>
      <c r="ULE53" s="8"/>
      <c r="ULF53" s="8"/>
      <c r="ULG53" s="8"/>
      <c r="ULH53" s="8"/>
      <c r="ULI53" s="8"/>
      <c r="ULJ53" s="8"/>
      <c r="ULK53" s="8"/>
      <c r="ULL53" s="8"/>
      <c r="ULM53" s="8"/>
      <c r="ULN53" s="8"/>
      <c r="ULO53" s="8"/>
      <c r="ULP53" s="8"/>
      <c r="ULQ53" s="8"/>
      <c r="ULR53" s="8"/>
      <c r="ULS53" s="8"/>
      <c r="ULT53" s="8"/>
      <c r="ULU53" s="8"/>
      <c r="ULV53" s="8"/>
      <c r="ULW53" s="8"/>
      <c r="ULX53" s="8"/>
      <c r="ULY53" s="8"/>
      <c r="ULZ53" s="8"/>
      <c r="UMA53" s="8"/>
      <c r="UMB53" s="8"/>
      <c r="UMC53" s="8"/>
      <c r="UMD53" s="8"/>
      <c r="UME53" s="8"/>
      <c r="UMF53" s="8"/>
      <c r="UMG53" s="8"/>
      <c r="UMH53" s="8"/>
      <c r="UMI53" s="8"/>
      <c r="UMJ53" s="8"/>
      <c r="UMK53" s="8"/>
      <c r="UML53" s="8"/>
      <c r="UMM53" s="8"/>
      <c r="UMN53" s="8"/>
      <c r="UMO53" s="8"/>
      <c r="UMP53" s="8"/>
      <c r="UMQ53" s="8"/>
      <c r="UMR53" s="8"/>
      <c r="UMS53" s="8"/>
      <c r="UMT53" s="8"/>
      <c r="UMU53" s="8"/>
      <c r="UMV53" s="8"/>
      <c r="UMW53" s="8"/>
      <c r="UMX53" s="8"/>
      <c r="UMY53" s="8"/>
      <c r="UMZ53" s="8"/>
      <c r="UNA53" s="8"/>
      <c r="UNB53" s="8"/>
      <c r="UNC53" s="8"/>
      <c r="UND53" s="8"/>
      <c r="UNE53" s="8"/>
      <c r="UNF53" s="8"/>
      <c r="UNG53" s="8"/>
      <c r="UNH53" s="8"/>
      <c r="UNI53" s="8"/>
      <c r="UNJ53" s="8"/>
      <c r="UNK53" s="8"/>
      <c r="UNL53" s="8"/>
      <c r="UNM53" s="8"/>
      <c r="UNN53" s="8"/>
      <c r="UNO53" s="8"/>
      <c r="UNP53" s="8"/>
      <c r="UNQ53" s="8"/>
      <c r="UNR53" s="8"/>
      <c r="UNS53" s="8"/>
      <c r="UNT53" s="8"/>
      <c r="UNU53" s="8"/>
      <c r="UNV53" s="8"/>
      <c r="UNW53" s="8"/>
      <c r="UNX53" s="8"/>
      <c r="UNY53" s="8"/>
      <c r="UNZ53" s="8"/>
      <c r="UOA53" s="8"/>
      <c r="UOB53" s="8"/>
      <c r="UOC53" s="8"/>
      <c r="UOD53" s="8"/>
      <c r="UOE53" s="8"/>
      <c r="UOF53" s="8"/>
      <c r="UOG53" s="8"/>
      <c r="UOH53" s="8"/>
      <c r="UOI53" s="8"/>
      <c r="UOJ53" s="8"/>
      <c r="UOK53" s="8"/>
      <c r="UOL53" s="8"/>
      <c r="UOM53" s="8"/>
      <c r="UON53" s="8"/>
      <c r="UOO53" s="8"/>
      <c r="UOP53" s="8"/>
      <c r="UOQ53" s="8"/>
      <c r="UOR53" s="8"/>
      <c r="UOS53" s="8"/>
      <c r="UOT53" s="8"/>
      <c r="UOU53" s="8"/>
      <c r="UOV53" s="8"/>
      <c r="UOW53" s="8"/>
      <c r="UOX53" s="8"/>
      <c r="UOY53" s="8"/>
      <c r="UOZ53" s="8"/>
      <c r="UPA53" s="8"/>
      <c r="UPB53" s="8"/>
      <c r="UPC53" s="8"/>
      <c r="UPD53" s="8"/>
      <c r="UPE53" s="8"/>
      <c r="UPF53" s="8"/>
      <c r="UPG53" s="8"/>
      <c r="UPH53" s="8"/>
      <c r="UPI53" s="8"/>
      <c r="UPJ53" s="8"/>
      <c r="UPK53" s="8"/>
      <c r="UPL53" s="8"/>
      <c r="UPM53" s="8"/>
      <c r="UPN53" s="8"/>
      <c r="UPO53" s="8"/>
      <c r="UPP53" s="8"/>
      <c r="UPQ53" s="8"/>
      <c r="UPR53" s="8"/>
      <c r="UPS53" s="8"/>
      <c r="UPT53" s="8"/>
      <c r="UPU53" s="8"/>
      <c r="UPV53" s="8"/>
      <c r="UPW53" s="8"/>
      <c r="UPX53" s="8"/>
      <c r="UPY53" s="8"/>
      <c r="UPZ53" s="8"/>
      <c r="UQA53" s="8"/>
      <c r="UQB53" s="8"/>
      <c r="UQC53" s="8"/>
      <c r="UQD53" s="8"/>
      <c r="UQE53" s="8"/>
      <c r="UQF53" s="8"/>
      <c r="UQG53" s="8"/>
      <c r="UQH53" s="8"/>
      <c r="UQI53" s="8"/>
      <c r="UQJ53" s="8"/>
      <c r="UQK53" s="8"/>
      <c r="UQL53" s="8"/>
      <c r="UQM53" s="8"/>
      <c r="UQN53" s="8"/>
      <c r="UQO53" s="8"/>
      <c r="UQP53" s="8"/>
      <c r="UQQ53" s="8"/>
      <c r="UQR53" s="8"/>
      <c r="UQS53" s="8"/>
      <c r="UQT53" s="8"/>
      <c r="UQU53" s="8"/>
      <c r="UQV53" s="8"/>
      <c r="UQW53" s="8"/>
      <c r="UQX53" s="8"/>
      <c r="UQY53" s="8"/>
      <c r="UQZ53" s="8"/>
      <c r="URA53" s="8"/>
      <c r="URB53" s="8"/>
      <c r="URC53" s="8"/>
      <c r="URD53" s="8"/>
      <c r="URE53" s="8"/>
      <c r="URF53" s="8"/>
      <c r="URG53" s="8"/>
      <c r="URH53" s="8"/>
      <c r="URI53" s="8"/>
      <c r="URJ53" s="8"/>
      <c r="URK53" s="8"/>
      <c r="URL53" s="8"/>
      <c r="URM53" s="8"/>
      <c r="URN53" s="8"/>
      <c r="URO53" s="8"/>
      <c r="URP53" s="8"/>
      <c r="URQ53" s="8"/>
      <c r="URR53" s="8"/>
      <c r="URS53" s="8"/>
      <c r="URT53" s="8"/>
      <c r="URU53" s="8"/>
      <c r="URV53" s="8"/>
      <c r="URW53" s="8"/>
      <c r="URX53" s="8"/>
      <c r="URY53" s="8"/>
      <c r="URZ53" s="8"/>
      <c r="USA53" s="8"/>
      <c r="USB53" s="8"/>
      <c r="USC53" s="8"/>
      <c r="USD53" s="8"/>
      <c r="USE53" s="8"/>
      <c r="USF53" s="8"/>
      <c r="USG53" s="8"/>
      <c r="USH53" s="8"/>
      <c r="USI53" s="8"/>
      <c r="USJ53" s="8"/>
      <c r="USK53" s="8"/>
      <c r="USL53" s="8"/>
      <c r="USM53" s="8"/>
      <c r="USN53" s="8"/>
      <c r="USO53" s="8"/>
      <c r="USP53" s="8"/>
      <c r="USQ53" s="8"/>
      <c r="USR53" s="8"/>
      <c r="USS53" s="8"/>
      <c r="UST53" s="8"/>
      <c r="USU53" s="8"/>
      <c r="USV53" s="8"/>
      <c r="USW53" s="8"/>
      <c r="USX53" s="8"/>
      <c r="USY53" s="8"/>
      <c r="USZ53" s="8"/>
      <c r="UTA53" s="8"/>
      <c r="UTB53" s="8"/>
      <c r="UTC53" s="8"/>
      <c r="UTD53" s="8"/>
      <c r="UTE53" s="8"/>
      <c r="UTF53" s="8"/>
      <c r="UTG53" s="8"/>
      <c r="UTH53" s="8"/>
      <c r="UTI53" s="8"/>
      <c r="UTJ53" s="8"/>
      <c r="UTK53" s="8"/>
      <c r="UTL53" s="8"/>
      <c r="UTM53" s="8"/>
      <c r="UTN53" s="8"/>
      <c r="UTO53" s="8"/>
      <c r="UTP53" s="8"/>
      <c r="UTQ53" s="8"/>
      <c r="UTR53" s="8"/>
      <c r="UTS53" s="8"/>
      <c r="UTT53" s="8"/>
      <c r="UTU53" s="8"/>
      <c r="UTV53" s="8"/>
      <c r="UTW53" s="8"/>
      <c r="UTX53" s="8"/>
      <c r="UTY53" s="8"/>
      <c r="UTZ53" s="8"/>
      <c r="UUA53" s="8"/>
      <c r="UUB53" s="8"/>
      <c r="UUC53" s="8"/>
      <c r="UUD53" s="8"/>
      <c r="UUE53" s="8"/>
      <c r="UUF53" s="8"/>
      <c r="UUG53" s="8"/>
      <c r="UUH53" s="8"/>
      <c r="UUI53" s="8"/>
      <c r="UUJ53" s="8"/>
      <c r="UUK53" s="8"/>
      <c r="UUL53" s="8"/>
      <c r="UUM53" s="8"/>
      <c r="UUN53" s="8"/>
      <c r="UUO53" s="8"/>
      <c r="UUP53" s="8"/>
      <c r="UUQ53" s="8"/>
      <c r="UUR53" s="8"/>
      <c r="UUS53" s="8"/>
      <c r="UUT53" s="8"/>
      <c r="UUU53" s="8"/>
      <c r="UUV53" s="8"/>
      <c r="UUW53" s="8"/>
      <c r="UUX53" s="8"/>
      <c r="UUY53" s="8"/>
      <c r="UUZ53" s="8"/>
      <c r="UVA53" s="8"/>
      <c r="UVB53" s="8"/>
      <c r="UVC53" s="8"/>
      <c r="UVD53" s="8"/>
      <c r="UVE53" s="8"/>
      <c r="UVF53" s="8"/>
      <c r="UVG53" s="8"/>
      <c r="UVH53" s="8"/>
      <c r="UVI53" s="8"/>
      <c r="UVJ53" s="8"/>
      <c r="UVK53" s="8"/>
      <c r="UVL53" s="8"/>
      <c r="UVM53" s="8"/>
      <c r="UVN53" s="8"/>
      <c r="UVO53" s="8"/>
      <c r="UVP53" s="8"/>
      <c r="UVQ53" s="8"/>
      <c r="UVR53" s="8"/>
      <c r="UVS53" s="8"/>
      <c r="UVT53" s="8"/>
      <c r="UVU53" s="8"/>
      <c r="UVV53" s="8"/>
      <c r="UVW53" s="8"/>
      <c r="UVX53" s="8"/>
      <c r="UVY53" s="8"/>
      <c r="UVZ53" s="8"/>
      <c r="UWA53" s="8"/>
      <c r="UWB53" s="8"/>
      <c r="UWC53" s="8"/>
      <c r="UWD53" s="8"/>
      <c r="UWE53" s="8"/>
      <c r="UWF53" s="8"/>
      <c r="UWG53" s="8"/>
      <c r="UWH53" s="8"/>
      <c r="UWI53" s="8"/>
      <c r="UWJ53" s="8"/>
      <c r="UWK53" s="8"/>
      <c r="UWL53" s="8"/>
      <c r="UWM53" s="8"/>
      <c r="UWN53" s="8"/>
      <c r="UWO53" s="8"/>
      <c r="UWP53" s="8"/>
      <c r="UWQ53" s="8"/>
      <c r="UWR53" s="8"/>
      <c r="UWS53" s="8"/>
      <c r="UWT53" s="8"/>
      <c r="UWU53" s="8"/>
      <c r="UWV53" s="8"/>
      <c r="UWW53" s="8"/>
      <c r="UWX53" s="8"/>
      <c r="UWY53" s="8"/>
      <c r="UWZ53" s="8"/>
      <c r="UXA53" s="8"/>
      <c r="UXB53" s="8"/>
      <c r="UXC53" s="8"/>
      <c r="UXD53" s="8"/>
      <c r="UXE53" s="8"/>
      <c r="UXF53" s="8"/>
      <c r="UXG53" s="8"/>
      <c r="UXH53" s="8"/>
      <c r="UXI53" s="8"/>
      <c r="UXJ53" s="8"/>
      <c r="UXK53" s="8"/>
      <c r="UXL53" s="8"/>
      <c r="UXM53" s="8"/>
      <c r="UXN53" s="8"/>
      <c r="UXO53" s="8"/>
      <c r="UXP53" s="8"/>
      <c r="UXQ53" s="8"/>
      <c r="UXR53" s="8"/>
      <c r="UXS53" s="8"/>
      <c r="UXT53" s="8"/>
      <c r="UXU53" s="8"/>
      <c r="UXV53" s="8"/>
      <c r="UXW53" s="8"/>
      <c r="UXX53" s="8"/>
      <c r="UXY53" s="8"/>
      <c r="UXZ53" s="8"/>
      <c r="UYA53" s="8"/>
      <c r="UYB53" s="8"/>
      <c r="UYC53" s="8"/>
      <c r="UYD53" s="8"/>
      <c r="UYE53" s="8"/>
      <c r="UYF53" s="8"/>
      <c r="UYG53" s="8"/>
      <c r="UYH53" s="8"/>
      <c r="UYI53" s="8"/>
      <c r="UYJ53" s="8"/>
      <c r="UYK53" s="8"/>
      <c r="UYL53" s="8"/>
      <c r="UYM53" s="8"/>
      <c r="UYN53" s="8"/>
      <c r="UYO53" s="8"/>
      <c r="UYP53" s="8"/>
      <c r="UYQ53" s="8"/>
      <c r="UYR53" s="8"/>
      <c r="UYS53" s="8"/>
      <c r="UYT53" s="8"/>
      <c r="UYU53" s="8"/>
      <c r="UYV53" s="8"/>
      <c r="UYW53" s="8"/>
      <c r="UYX53" s="8"/>
      <c r="UYY53" s="8"/>
      <c r="UYZ53" s="8"/>
      <c r="UZA53" s="8"/>
      <c r="UZB53" s="8"/>
      <c r="UZC53" s="8"/>
      <c r="UZD53" s="8"/>
      <c r="UZE53" s="8"/>
      <c r="UZF53" s="8"/>
      <c r="UZG53" s="8"/>
      <c r="UZH53" s="8"/>
      <c r="UZI53" s="8"/>
      <c r="UZJ53" s="8"/>
      <c r="UZK53" s="8"/>
      <c r="UZL53" s="8"/>
      <c r="UZM53" s="8"/>
      <c r="UZN53" s="8"/>
      <c r="UZO53" s="8"/>
      <c r="UZP53" s="8"/>
      <c r="UZQ53" s="8"/>
      <c r="UZR53" s="8"/>
      <c r="UZS53" s="8"/>
      <c r="UZT53" s="8"/>
      <c r="UZU53" s="8"/>
      <c r="UZV53" s="8"/>
      <c r="UZW53" s="8"/>
      <c r="UZX53" s="8"/>
      <c r="UZY53" s="8"/>
      <c r="UZZ53" s="8"/>
      <c r="VAA53" s="8"/>
      <c r="VAB53" s="8"/>
      <c r="VAC53" s="8"/>
      <c r="VAD53" s="8"/>
      <c r="VAE53" s="8"/>
      <c r="VAF53" s="8"/>
      <c r="VAG53" s="8"/>
      <c r="VAH53" s="8"/>
      <c r="VAI53" s="8"/>
      <c r="VAJ53" s="8"/>
      <c r="VAK53" s="8"/>
      <c r="VAL53" s="8"/>
      <c r="VAM53" s="8"/>
      <c r="VAN53" s="8"/>
      <c r="VAO53" s="8"/>
      <c r="VAP53" s="8"/>
      <c r="VAQ53" s="8"/>
      <c r="VAR53" s="8"/>
      <c r="VAS53" s="8"/>
      <c r="VAT53" s="8"/>
      <c r="VAU53" s="8"/>
      <c r="VAV53" s="8"/>
      <c r="VAW53" s="8"/>
      <c r="VAX53" s="8"/>
      <c r="VAY53" s="8"/>
      <c r="VAZ53" s="8"/>
      <c r="VBA53" s="8"/>
      <c r="VBB53" s="8"/>
      <c r="VBC53" s="8"/>
      <c r="VBD53" s="8"/>
      <c r="VBE53" s="8"/>
      <c r="VBF53" s="8"/>
      <c r="VBG53" s="8"/>
      <c r="VBH53" s="8"/>
      <c r="VBI53" s="8"/>
      <c r="VBJ53" s="8"/>
      <c r="VBK53" s="8"/>
      <c r="VBL53" s="8"/>
      <c r="VBM53" s="8"/>
      <c r="VBN53" s="8"/>
      <c r="VBO53" s="8"/>
      <c r="VBP53" s="8"/>
      <c r="VBQ53" s="8"/>
      <c r="VBR53" s="8"/>
      <c r="VBS53" s="8"/>
      <c r="VBT53" s="8"/>
      <c r="VBU53" s="8"/>
      <c r="VBV53" s="8"/>
      <c r="VBW53" s="8"/>
      <c r="VBX53" s="8"/>
      <c r="VBY53" s="8"/>
      <c r="VBZ53" s="8"/>
      <c r="VCA53" s="8"/>
      <c r="VCB53" s="8"/>
      <c r="VCC53" s="8"/>
      <c r="VCD53" s="8"/>
      <c r="VCE53" s="8"/>
      <c r="VCF53" s="8"/>
      <c r="VCG53" s="8"/>
      <c r="VCH53" s="8"/>
      <c r="VCI53" s="8"/>
      <c r="VCJ53" s="8"/>
      <c r="VCK53" s="8"/>
      <c r="VCL53" s="8"/>
      <c r="VCM53" s="8"/>
      <c r="VCN53" s="8"/>
      <c r="VCO53" s="8"/>
      <c r="VCP53" s="8"/>
      <c r="VCQ53" s="8"/>
      <c r="VCR53" s="8"/>
      <c r="VCS53" s="8"/>
      <c r="VCT53" s="8"/>
      <c r="VCU53" s="8"/>
      <c r="VCV53" s="8"/>
      <c r="VCW53" s="8"/>
      <c r="VCX53" s="8"/>
      <c r="VCY53" s="8"/>
      <c r="VCZ53" s="8"/>
      <c r="VDA53" s="8"/>
      <c r="VDB53" s="8"/>
      <c r="VDC53" s="8"/>
      <c r="VDD53" s="8"/>
      <c r="VDE53" s="8"/>
      <c r="VDF53" s="8"/>
      <c r="VDG53" s="8"/>
      <c r="VDH53" s="8"/>
      <c r="VDI53" s="8"/>
      <c r="VDJ53" s="8"/>
      <c r="VDK53" s="8"/>
      <c r="VDL53" s="8"/>
      <c r="VDM53" s="8"/>
      <c r="VDN53" s="8"/>
      <c r="VDO53" s="8"/>
      <c r="VDP53" s="8"/>
      <c r="VDQ53" s="8"/>
      <c r="VDR53" s="8"/>
      <c r="VDS53" s="8"/>
      <c r="VDT53" s="8"/>
      <c r="VDU53" s="8"/>
      <c r="VDV53" s="8"/>
      <c r="VDW53" s="8"/>
      <c r="VDX53" s="8"/>
      <c r="VDY53" s="8"/>
      <c r="VDZ53" s="8"/>
      <c r="VEA53" s="8"/>
      <c r="VEB53" s="8"/>
      <c r="VEC53" s="8"/>
      <c r="VED53" s="8"/>
      <c r="VEE53" s="8"/>
      <c r="VEF53" s="8"/>
      <c r="VEG53" s="8"/>
      <c r="VEH53" s="8"/>
      <c r="VEI53" s="8"/>
      <c r="VEJ53" s="8"/>
      <c r="VEK53" s="8"/>
      <c r="VEL53" s="8"/>
      <c r="VEM53" s="8"/>
      <c r="VEN53" s="8"/>
      <c r="VEO53" s="8"/>
      <c r="VEP53" s="8"/>
      <c r="VEQ53" s="8"/>
      <c r="VER53" s="8"/>
      <c r="VES53" s="8"/>
      <c r="VET53" s="8"/>
      <c r="VEU53" s="8"/>
      <c r="VEV53" s="8"/>
      <c r="VEW53" s="8"/>
      <c r="VEX53" s="8"/>
      <c r="VEY53" s="8"/>
      <c r="VEZ53" s="8"/>
      <c r="VFA53" s="8"/>
      <c r="VFB53" s="8"/>
      <c r="VFC53" s="8"/>
      <c r="VFD53" s="8"/>
      <c r="VFE53" s="8"/>
      <c r="VFF53" s="8"/>
      <c r="VFG53" s="8"/>
      <c r="VFH53" s="8"/>
      <c r="VFI53" s="8"/>
      <c r="VFJ53" s="8"/>
      <c r="VFK53" s="8"/>
      <c r="VFL53" s="8"/>
      <c r="VFM53" s="8"/>
      <c r="VFN53" s="8"/>
      <c r="VFO53" s="8"/>
      <c r="VFP53" s="8"/>
      <c r="VFQ53" s="8"/>
      <c r="VFR53" s="8"/>
      <c r="VFS53" s="8"/>
      <c r="VFT53" s="8"/>
      <c r="VFU53" s="8"/>
      <c r="VFV53" s="8"/>
      <c r="VFW53" s="8"/>
      <c r="VFX53" s="8"/>
      <c r="VFY53" s="8"/>
      <c r="VFZ53" s="8"/>
      <c r="VGA53" s="8"/>
      <c r="VGB53" s="8"/>
      <c r="VGC53" s="8"/>
      <c r="VGD53" s="8"/>
      <c r="VGE53" s="8"/>
      <c r="VGF53" s="8"/>
      <c r="VGG53" s="8"/>
      <c r="VGH53" s="8"/>
      <c r="VGI53" s="8"/>
      <c r="VGJ53" s="8"/>
      <c r="VGK53" s="8"/>
      <c r="VGL53" s="8"/>
      <c r="VGM53" s="8"/>
      <c r="VGN53" s="8"/>
      <c r="VGO53" s="8"/>
      <c r="VGP53" s="8"/>
      <c r="VGQ53" s="8"/>
      <c r="VGR53" s="8"/>
      <c r="VGS53" s="8"/>
      <c r="VGT53" s="8"/>
      <c r="VGU53" s="8"/>
      <c r="VGV53" s="8"/>
      <c r="VGW53" s="8"/>
      <c r="VGX53" s="8"/>
      <c r="VGY53" s="8"/>
      <c r="VGZ53" s="8"/>
      <c r="VHA53" s="8"/>
      <c r="VHB53" s="8"/>
      <c r="VHC53" s="8"/>
      <c r="VHD53" s="8"/>
      <c r="VHE53" s="8"/>
      <c r="VHF53" s="8"/>
      <c r="VHG53" s="8"/>
      <c r="VHH53" s="8"/>
      <c r="VHI53" s="8"/>
      <c r="VHJ53" s="8"/>
      <c r="VHK53" s="8"/>
      <c r="VHL53" s="8"/>
      <c r="VHM53" s="8"/>
      <c r="VHN53" s="8"/>
      <c r="VHO53" s="8"/>
      <c r="VHP53" s="8"/>
      <c r="VHQ53" s="8"/>
      <c r="VHR53" s="8"/>
      <c r="VHS53" s="8"/>
      <c r="VHT53" s="8"/>
      <c r="VHU53" s="8"/>
      <c r="VHV53" s="8"/>
      <c r="VHW53" s="8"/>
      <c r="VHX53" s="8"/>
      <c r="VHY53" s="8"/>
      <c r="VHZ53" s="8"/>
      <c r="VIA53" s="8"/>
      <c r="VIB53" s="8"/>
      <c r="VIC53" s="8"/>
      <c r="VID53" s="8"/>
      <c r="VIE53" s="8"/>
      <c r="VIF53" s="8"/>
      <c r="VIG53" s="8"/>
      <c r="VIH53" s="8"/>
      <c r="VII53" s="8"/>
      <c r="VIJ53" s="8"/>
      <c r="VIK53" s="8"/>
      <c r="VIL53" s="8"/>
      <c r="VIM53" s="8"/>
      <c r="VIN53" s="8"/>
      <c r="VIO53" s="8"/>
      <c r="VIP53" s="8"/>
      <c r="VIQ53" s="8"/>
      <c r="VIR53" s="8"/>
      <c r="VIS53" s="8"/>
      <c r="VIT53" s="8"/>
      <c r="VIU53" s="8"/>
      <c r="VIV53" s="8"/>
      <c r="VIW53" s="8"/>
      <c r="VIX53" s="8"/>
      <c r="VIY53" s="8"/>
      <c r="VIZ53" s="8"/>
      <c r="VJA53" s="8"/>
      <c r="VJB53" s="8"/>
      <c r="VJC53" s="8"/>
      <c r="VJD53" s="8"/>
      <c r="VJE53" s="8"/>
      <c r="VJF53" s="8"/>
      <c r="VJG53" s="8"/>
      <c r="VJH53" s="8"/>
      <c r="VJI53" s="8"/>
      <c r="VJJ53" s="8"/>
      <c r="VJK53" s="8"/>
      <c r="VJL53" s="8"/>
      <c r="VJM53" s="8"/>
      <c r="VJN53" s="8"/>
      <c r="VJO53" s="8"/>
      <c r="VJP53" s="8"/>
      <c r="VJQ53" s="8"/>
      <c r="VJR53" s="8"/>
      <c r="VJS53" s="8"/>
      <c r="VJT53" s="8"/>
      <c r="VJU53" s="8"/>
      <c r="VJV53" s="8"/>
      <c r="VJW53" s="8"/>
      <c r="VJX53" s="8"/>
      <c r="VJY53" s="8"/>
      <c r="VJZ53" s="8"/>
      <c r="VKA53" s="8"/>
      <c r="VKB53" s="8"/>
      <c r="VKC53" s="8"/>
      <c r="VKD53" s="8"/>
      <c r="VKE53" s="8"/>
      <c r="VKF53" s="8"/>
      <c r="VKG53" s="8"/>
      <c r="VKH53" s="8"/>
      <c r="VKI53" s="8"/>
      <c r="VKJ53" s="8"/>
      <c r="VKK53" s="8"/>
      <c r="VKL53" s="8"/>
      <c r="VKM53" s="8"/>
      <c r="VKN53" s="8"/>
      <c r="VKO53" s="8"/>
      <c r="VKP53" s="8"/>
      <c r="VKQ53" s="8"/>
      <c r="VKR53" s="8"/>
      <c r="VKS53" s="8"/>
      <c r="VKT53" s="8"/>
      <c r="VKU53" s="8"/>
      <c r="VKV53" s="8"/>
      <c r="VKW53" s="8"/>
      <c r="VKX53" s="8"/>
      <c r="VKY53" s="8"/>
      <c r="VKZ53" s="8"/>
      <c r="VLA53" s="8"/>
      <c r="VLB53" s="8"/>
      <c r="VLC53" s="8"/>
      <c r="VLD53" s="8"/>
      <c r="VLE53" s="8"/>
      <c r="VLF53" s="8"/>
      <c r="VLG53" s="8"/>
      <c r="VLH53" s="8"/>
      <c r="VLI53" s="8"/>
      <c r="VLJ53" s="8"/>
      <c r="VLK53" s="8"/>
      <c r="VLL53" s="8"/>
      <c r="VLM53" s="8"/>
      <c r="VLN53" s="8"/>
      <c r="VLO53" s="8"/>
      <c r="VLP53" s="8"/>
      <c r="VLQ53" s="8"/>
      <c r="VLR53" s="8"/>
      <c r="VLS53" s="8"/>
      <c r="VLT53" s="8"/>
      <c r="VLU53" s="8"/>
      <c r="VLV53" s="8"/>
      <c r="VLW53" s="8"/>
      <c r="VLX53" s="8"/>
      <c r="VLY53" s="8"/>
      <c r="VLZ53" s="8"/>
      <c r="VMA53" s="8"/>
      <c r="VMB53" s="8"/>
      <c r="VMC53" s="8"/>
      <c r="VMD53" s="8"/>
      <c r="VME53" s="8"/>
      <c r="VMF53" s="8"/>
      <c r="VMG53" s="8"/>
      <c r="VMH53" s="8"/>
      <c r="VMI53" s="8"/>
      <c r="VMJ53" s="8"/>
      <c r="VMK53" s="8"/>
      <c r="VML53" s="8"/>
      <c r="VMM53" s="8"/>
      <c r="VMN53" s="8"/>
      <c r="VMO53" s="8"/>
      <c r="VMP53" s="8"/>
      <c r="VMQ53" s="8"/>
      <c r="VMR53" s="8"/>
      <c r="VMS53" s="8"/>
      <c r="VMT53" s="8"/>
      <c r="VMU53" s="8"/>
      <c r="VMV53" s="8"/>
      <c r="VMW53" s="8"/>
      <c r="VMX53" s="8"/>
      <c r="VMY53" s="8"/>
      <c r="VMZ53" s="8"/>
      <c r="VNA53" s="8"/>
      <c r="VNB53" s="8"/>
      <c r="VNC53" s="8"/>
      <c r="VND53" s="8"/>
      <c r="VNE53" s="8"/>
      <c r="VNF53" s="8"/>
      <c r="VNG53" s="8"/>
      <c r="VNH53" s="8"/>
      <c r="VNI53" s="8"/>
      <c r="VNJ53" s="8"/>
      <c r="VNK53" s="8"/>
      <c r="VNL53" s="8"/>
      <c r="VNM53" s="8"/>
      <c r="VNN53" s="8"/>
      <c r="VNO53" s="8"/>
      <c r="VNP53" s="8"/>
      <c r="VNQ53" s="8"/>
      <c r="VNR53" s="8"/>
      <c r="VNS53" s="8"/>
      <c r="VNT53" s="8"/>
      <c r="VNU53" s="8"/>
      <c r="VNV53" s="8"/>
      <c r="VNW53" s="8"/>
      <c r="VNX53" s="8"/>
      <c r="VNY53" s="8"/>
      <c r="VNZ53" s="8"/>
      <c r="VOA53" s="8"/>
      <c r="VOB53" s="8"/>
      <c r="VOC53" s="8"/>
      <c r="VOD53" s="8"/>
      <c r="VOE53" s="8"/>
      <c r="VOF53" s="8"/>
      <c r="VOG53" s="8"/>
      <c r="VOH53" s="8"/>
      <c r="VOI53" s="8"/>
      <c r="VOJ53" s="8"/>
      <c r="VOK53" s="8"/>
      <c r="VOL53" s="8"/>
      <c r="VOM53" s="8"/>
      <c r="VON53" s="8"/>
      <c r="VOO53" s="8"/>
      <c r="VOP53" s="8"/>
      <c r="VOQ53" s="8"/>
      <c r="VOR53" s="8"/>
      <c r="VOS53" s="8"/>
      <c r="VOT53" s="8"/>
      <c r="VOU53" s="8"/>
      <c r="VOV53" s="8"/>
      <c r="VOW53" s="8"/>
      <c r="VOX53" s="8"/>
      <c r="VOY53" s="8"/>
      <c r="VOZ53" s="8"/>
      <c r="VPA53" s="8"/>
      <c r="VPB53" s="8"/>
      <c r="VPC53" s="8"/>
      <c r="VPD53" s="8"/>
      <c r="VPE53" s="8"/>
      <c r="VPF53" s="8"/>
      <c r="VPG53" s="8"/>
      <c r="VPH53" s="8"/>
      <c r="VPI53" s="8"/>
      <c r="VPJ53" s="8"/>
      <c r="VPK53" s="8"/>
      <c r="VPL53" s="8"/>
      <c r="VPM53" s="8"/>
      <c r="VPN53" s="8"/>
      <c r="VPO53" s="8"/>
      <c r="VPP53" s="8"/>
      <c r="VPQ53" s="8"/>
      <c r="VPR53" s="8"/>
      <c r="VPS53" s="8"/>
      <c r="VPT53" s="8"/>
      <c r="VPU53" s="8"/>
      <c r="VPV53" s="8"/>
      <c r="VPW53" s="8"/>
      <c r="VPX53" s="8"/>
      <c r="VPY53" s="8"/>
      <c r="VPZ53" s="8"/>
      <c r="VQA53" s="8"/>
      <c r="VQB53" s="8"/>
      <c r="VQC53" s="8"/>
      <c r="VQD53" s="8"/>
      <c r="VQE53" s="8"/>
      <c r="VQF53" s="8"/>
      <c r="VQG53" s="8"/>
      <c r="VQH53" s="8"/>
      <c r="VQI53" s="8"/>
      <c r="VQJ53" s="8"/>
      <c r="VQK53" s="8"/>
      <c r="VQL53" s="8"/>
      <c r="VQM53" s="8"/>
      <c r="VQN53" s="8"/>
      <c r="VQO53" s="8"/>
      <c r="VQP53" s="8"/>
      <c r="VQQ53" s="8"/>
      <c r="VQR53" s="8"/>
      <c r="VQS53" s="8"/>
      <c r="VQT53" s="8"/>
      <c r="VQU53" s="8"/>
      <c r="VQV53" s="8"/>
      <c r="VQW53" s="8"/>
      <c r="VQX53" s="8"/>
      <c r="VQY53" s="8"/>
      <c r="VQZ53" s="8"/>
      <c r="VRA53" s="8"/>
      <c r="VRB53" s="8"/>
      <c r="VRC53" s="8"/>
      <c r="VRD53" s="8"/>
      <c r="VRE53" s="8"/>
      <c r="VRF53" s="8"/>
      <c r="VRG53" s="8"/>
      <c r="VRH53" s="8"/>
      <c r="VRI53" s="8"/>
      <c r="VRJ53" s="8"/>
      <c r="VRK53" s="8"/>
      <c r="VRL53" s="8"/>
      <c r="VRM53" s="8"/>
      <c r="VRN53" s="8"/>
      <c r="VRO53" s="8"/>
      <c r="VRP53" s="8"/>
      <c r="VRQ53" s="8"/>
      <c r="VRR53" s="8"/>
      <c r="VRS53" s="8"/>
      <c r="VRT53" s="8"/>
      <c r="VRU53" s="8"/>
      <c r="VRV53" s="8"/>
      <c r="VRW53" s="8"/>
      <c r="VRX53" s="8"/>
      <c r="VRY53" s="8"/>
      <c r="VRZ53" s="8"/>
      <c r="VSA53" s="8"/>
      <c r="VSB53" s="8"/>
      <c r="VSC53" s="8"/>
      <c r="VSD53" s="8"/>
      <c r="VSE53" s="8"/>
      <c r="VSF53" s="8"/>
      <c r="VSG53" s="8"/>
      <c r="VSH53" s="8"/>
      <c r="VSI53" s="8"/>
      <c r="VSJ53" s="8"/>
      <c r="VSK53" s="8"/>
      <c r="VSL53" s="8"/>
      <c r="VSM53" s="8"/>
      <c r="VSN53" s="8"/>
      <c r="VSO53" s="8"/>
      <c r="VSP53" s="8"/>
      <c r="VSQ53" s="8"/>
      <c r="VSR53" s="8"/>
      <c r="VSS53" s="8"/>
      <c r="VST53" s="8"/>
      <c r="VSU53" s="8"/>
      <c r="VSV53" s="8"/>
      <c r="VSW53" s="8"/>
      <c r="VSX53" s="8"/>
      <c r="VSY53" s="8"/>
      <c r="VSZ53" s="8"/>
      <c r="VTA53" s="8"/>
      <c r="VTB53" s="8"/>
      <c r="VTC53" s="8"/>
      <c r="VTD53" s="8"/>
      <c r="VTE53" s="8"/>
      <c r="VTF53" s="8"/>
      <c r="VTG53" s="8"/>
      <c r="VTH53" s="8"/>
      <c r="VTI53" s="8"/>
      <c r="VTJ53" s="8"/>
      <c r="VTK53" s="8"/>
      <c r="VTL53" s="8"/>
      <c r="VTM53" s="8"/>
      <c r="VTN53" s="8"/>
      <c r="VTO53" s="8"/>
      <c r="VTP53" s="8"/>
      <c r="VTQ53" s="8"/>
      <c r="VTR53" s="8"/>
      <c r="VTS53" s="8"/>
      <c r="VTT53" s="8"/>
      <c r="VTU53" s="8"/>
      <c r="VTV53" s="8"/>
      <c r="VTW53" s="8"/>
      <c r="VTX53" s="8"/>
      <c r="VTY53" s="8"/>
      <c r="VTZ53" s="8"/>
      <c r="VUA53" s="8"/>
      <c r="VUB53" s="8"/>
      <c r="VUC53" s="8"/>
      <c r="VUD53" s="8"/>
      <c r="VUE53" s="8"/>
      <c r="VUF53" s="8"/>
      <c r="VUG53" s="8"/>
      <c r="VUH53" s="8"/>
      <c r="VUI53" s="8"/>
      <c r="VUJ53" s="8"/>
      <c r="VUK53" s="8"/>
      <c r="VUL53" s="8"/>
      <c r="VUM53" s="8"/>
      <c r="VUN53" s="8"/>
      <c r="VUO53" s="8"/>
      <c r="VUP53" s="8"/>
      <c r="VUQ53" s="8"/>
      <c r="VUR53" s="8"/>
      <c r="VUS53" s="8"/>
      <c r="VUT53" s="8"/>
      <c r="VUU53" s="8"/>
      <c r="VUV53" s="8"/>
      <c r="VUW53" s="8"/>
      <c r="VUX53" s="8"/>
      <c r="VUY53" s="8"/>
      <c r="VUZ53" s="8"/>
      <c r="VVA53" s="8"/>
      <c r="VVB53" s="8"/>
      <c r="VVC53" s="8"/>
      <c r="VVD53" s="8"/>
      <c r="VVE53" s="8"/>
      <c r="VVF53" s="8"/>
      <c r="VVG53" s="8"/>
      <c r="VVH53" s="8"/>
      <c r="VVI53" s="8"/>
      <c r="VVJ53" s="8"/>
      <c r="VVK53" s="8"/>
      <c r="VVL53" s="8"/>
      <c r="VVM53" s="8"/>
      <c r="VVN53" s="8"/>
      <c r="VVO53" s="8"/>
      <c r="VVP53" s="8"/>
      <c r="VVQ53" s="8"/>
      <c r="VVR53" s="8"/>
      <c r="VVS53" s="8"/>
      <c r="VVT53" s="8"/>
      <c r="VVU53" s="8"/>
      <c r="VVV53" s="8"/>
      <c r="VVW53" s="8"/>
      <c r="VVX53" s="8"/>
      <c r="VVY53" s="8"/>
      <c r="VVZ53" s="8"/>
      <c r="VWA53" s="8"/>
      <c r="VWB53" s="8"/>
      <c r="VWC53" s="8"/>
      <c r="VWD53" s="8"/>
      <c r="VWE53" s="8"/>
      <c r="VWF53" s="8"/>
      <c r="VWG53" s="8"/>
      <c r="VWH53" s="8"/>
      <c r="VWI53" s="8"/>
      <c r="VWJ53" s="8"/>
      <c r="VWK53" s="8"/>
      <c r="VWL53" s="8"/>
      <c r="VWM53" s="8"/>
      <c r="VWN53" s="8"/>
      <c r="VWO53" s="8"/>
      <c r="VWP53" s="8"/>
      <c r="VWQ53" s="8"/>
      <c r="VWR53" s="8"/>
      <c r="VWS53" s="8"/>
      <c r="VWT53" s="8"/>
      <c r="VWU53" s="8"/>
      <c r="VWV53" s="8"/>
      <c r="VWW53" s="8"/>
      <c r="VWX53" s="8"/>
      <c r="VWY53" s="8"/>
      <c r="VWZ53" s="8"/>
      <c r="VXA53" s="8"/>
      <c r="VXB53" s="8"/>
      <c r="VXC53" s="8"/>
      <c r="VXD53" s="8"/>
      <c r="VXE53" s="8"/>
      <c r="VXF53" s="8"/>
      <c r="VXG53" s="8"/>
      <c r="VXH53" s="8"/>
      <c r="VXI53" s="8"/>
      <c r="VXJ53" s="8"/>
      <c r="VXK53" s="8"/>
      <c r="VXL53" s="8"/>
      <c r="VXM53" s="8"/>
      <c r="VXN53" s="8"/>
      <c r="VXO53" s="8"/>
      <c r="VXP53" s="8"/>
      <c r="VXQ53" s="8"/>
      <c r="VXR53" s="8"/>
      <c r="VXS53" s="8"/>
      <c r="VXT53" s="8"/>
      <c r="VXU53" s="8"/>
      <c r="VXV53" s="8"/>
      <c r="VXW53" s="8"/>
      <c r="VXX53" s="8"/>
      <c r="VXY53" s="8"/>
      <c r="VXZ53" s="8"/>
      <c r="VYA53" s="8"/>
      <c r="VYB53" s="8"/>
      <c r="VYC53" s="8"/>
      <c r="VYD53" s="8"/>
      <c r="VYE53" s="8"/>
      <c r="VYF53" s="8"/>
      <c r="VYG53" s="8"/>
      <c r="VYH53" s="8"/>
      <c r="VYI53" s="8"/>
      <c r="VYJ53" s="8"/>
      <c r="VYK53" s="8"/>
      <c r="VYL53" s="8"/>
      <c r="VYM53" s="8"/>
      <c r="VYN53" s="8"/>
      <c r="VYO53" s="8"/>
      <c r="VYP53" s="8"/>
      <c r="VYQ53" s="8"/>
      <c r="VYR53" s="8"/>
      <c r="VYS53" s="8"/>
      <c r="VYT53" s="8"/>
      <c r="VYU53" s="8"/>
      <c r="VYV53" s="8"/>
      <c r="VYW53" s="8"/>
      <c r="VYX53" s="8"/>
      <c r="VYY53" s="8"/>
      <c r="VYZ53" s="8"/>
      <c r="VZA53" s="8"/>
      <c r="VZB53" s="8"/>
      <c r="VZC53" s="8"/>
      <c r="VZD53" s="8"/>
      <c r="VZE53" s="8"/>
      <c r="VZF53" s="8"/>
      <c r="VZG53" s="8"/>
      <c r="VZH53" s="8"/>
      <c r="VZI53" s="8"/>
      <c r="VZJ53" s="8"/>
      <c r="VZK53" s="8"/>
      <c r="VZL53" s="8"/>
      <c r="VZM53" s="8"/>
      <c r="VZN53" s="8"/>
      <c r="VZO53" s="8"/>
      <c r="VZP53" s="8"/>
      <c r="VZQ53" s="8"/>
      <c r="VZR53" s="8"/>
      <c r="VZS53" s="8"/>
      <c r="VZT53" s="8"/>
      <c r="VZU53" s="8"/>
      <c r="VZV53" s="8"/>
      <c r="VZW53" s="8"/>
      <c r="VZX53" s="8"/>
      <c r="VZY53" s="8"/>
      <c r="VZZ53" s="8"/>
      <c r="WAA53" s="8"/>
      <c r="WAB53" s="8"/>
      <c r="WAC53" s="8"/>
      <c r="WAD53" s="8"/>
      <c r="WAE53" s="8"/>
      <c r="WAF53" s="8"/>
      <c r="WAG53" s="8"/>
      <c r="WAH53" s="8"/>
      <c r="WAI53" s="8"/>
      <c r="WAJ53" s="8"/>
      <c r="WAK53" s="8"/>
      <c r="WAL53" s="8"/>
      <c r="WAM53" s="8"/>
      <c r="WAN53" s="8"/>
      <c r="WAO53" s="8"/>
      <c r="WAP53" s="8"/>
      <c r="WAQ53" s="8"/>
      <c r="WAR53" s="8"/>
      <c r="WAS53" s="8"/>
      <c r="WAT53" s="8"/>
      <c r="WAU53" s="8"/>
      <c r="WAV53" s="8"/>
      <c r="WAW53" s="8"/>
      <c r="WAX53" s="8"/>
      <c r="WAY53" s="8"/>
      <c r="WAZ53" s="8"/>
      <c r="WBA53" s="8"/>
      <c r="WBB53" s="8"/>
      <c r="WBC53" s="8"/>
      <c r="WBD53" s="8"/>
      <c r="WBE53" s="8"/>
      <c r="WBF53" s="8"/>
      <c r="WBG53" s="8"/>
      <c r="WBH53" s="8"/>
      <c r="WBI53" s="8"/>
      <c r="WBJ53" s="8"/>
      <c r="WBK53" s="8"/>
      <c r="WBL53" s="8"/>
      <c r="WBM53" s="8"/>
      <c r="WBN53" s="8"/>
      <c r="WBO53" s="8"/>
      <c r="WBP53" s="8"/>
      <c r="WBQ53" s="8"/>
      <c r="WBR53" s="8"/>
      <c r="WBS53" s="8"/>
      <c r="WBT53" s="8"/>
      <c r="WBU53" s="8"/>
      <c r="WBV53" s="8"/>
      <c r="WBW53" s="8"/>
      <c r="WBX53" s="8"/>
      <c r="WBY53" s="8"/>
      <c r="WBZ53" s="8"/>
      <c r="WCA53" s="8"/>
      <c r="WCB53" s="8"/>
      <c r="WCC53" s="8"/>
      <c r="WCD53" s="8"/>
      <c r="WCE53" s="8"/>
      <c r="WCF53" s="8"/>
      <c r="WCG53" s="8"/>
      <c r="WCH53" s="8"/>
      <c r="WCI53" s="8"/>
      <c r="WCJ53" s="8"/>
      <c r="WCK53" s="8"/>
      <c r="WCL53" s="8"/>
      <c r="WCM53" s="8"/>
      <c r="WCN53" s="8"/>
      <c r="WCO53" s="8"/>
      <c r="WCP53" s="8"/>
      <c r="WCQ53" s="8"/>
      <c r="WCR53" s="8"/>
      <c r="WCS53" s="8"/>
      <c r="WCT53" s="8"/>
      <c r="WCU53" s="8"/>
      <c r="WCV53" s="8"/>
      <c r="WCW53" s="8"/>
      <c r="WCX53" s="8"/>
      <c r="WCY53" s="8"/>
      <c r="WCZ53" s="8"/>
      <c r="WDA53" s="8"/>
      <c r="WDB53" s="8"/>
      <c r="WDC53" s="8"/>
      <c r="WDD53" s="8"/>
      <c r="WDE53" s="8"/>
      <c r="WDF53" s="8"/>
      <c r="WDG53" s="8"/>
      <c r="WDH53" s="8"/>
      <c r="WDI53" s="8"/>
      <c r="WDJ53" s="8"/>
      <c r="WDK53" s="8"/>
      <c r="WDL53" s="8"/>
      <c r="WDM53" s="8"/>
      <c r="WDN53" s="8"/>
      <c r="WDO53" s="8"/>
      <c r="WDP53" s="8"/>
      <c r="WDQ53" s="8"/>
      <c r="WDR53" s="8"/>
      <c r="WDS53" s="8"/>
      <c r="WDT53" s="8"/>
      <c r="WDU53" s="8"/>
      <c r="WDV53" s="8"/>
      <c r="WDW53" s="8"/>
      <c r="WDX53" s="8"/>
      <c r="WDY53" s="8"/>
      <c r="WDZ53" s="8"/>
      <c r="WEA53" s="8"/>
      <c r="WEB53" s="8"/>
      <c r="WEC53" s="8"/>
      <c r="WED53" s="8"/>
      <c r="WEE53" s="8"/>
      <c r="WEF53" s="8"/>
      <c r="WEG53" s="8"/>
      <c r="WEH53" s="8"/>
      <c r="WEI53" s="8"/>
      <c r="WEJ53" s="8"/>
      <c r="WEK53" s="8"/>
      <c r="WEL53" s="8"/>
      <c r="WEM53" s="8"/>
      <c r="WEN53" s="8"/>
      <c r="WEO53" s="8"/>
      <c r="WEP53" s="8"/>
      <c r="WEQ53" s="8"/>
      <c r="WER53" s="8"/>
      <c r="WES53" s="8"/>
      <c r="WET53" s="8"/>
      <c r="WEU53" s="8"/>
      <c r="WEV53" s="8"/>
      <c r="WEW53" s="8"/>
      <c r="WEX53" s="8"/>
      <c r="WEY53" s="8"/>
      <c r="WEZ53" s="8"/>
      <c r="WFA53" s="8"/>
      <c r="WFB53" s="8"/>
      <c r="WFC53" s="8"/>
      <c r="WFD53" s="8"/>
      <c r="WFE53" s="8"/>
      <c r="WFF53" s="8"/>
      <c r="WFG53" s="8"/>
      <c r="WFH53" s="8"/>
      <c r="WFI53" s="8"/>
      <c r="WFJ53" s="8"/>
      <c r="WFK53" s="8"/>
      <c r="WFL53" s="8"/>
      <c r="WFM53" s="8"/>
      <c r="WFN53" s="8"/>
      <c r="WFO53" s="8"/>
      <c r="WFP53" s="8"/>
      <c r="WFQ53" s="8"/>
      <c r="WFR53" s="8"/>
      <c r="WFS53" s="8"/>
      <c r="WFT53" s="8"/>
      <c r="WFU53" s="8"/>
      <c r="WFV53" s="8"/>
      <c r="WFW53" s="8"/>
      <c r="WFX53" s="8"/>
      <c r="WFY53" s="8"/>
      <c r="WFZ53" s="8"/>
      <c r="WGA53" s="8"/>
      <c r="WGB53" s="8"/>
      <c r="WGC53" s="8"/>
      <c r="WGD53" s="8"/>
      <c r="WGE53" s="8"/>
      <c r="WGF53" s="8"/>
      <c r="WGG53" s="8"/>
      <c r="WGH53" s="8"/>
      <c r="WGI53" s="8"/>
      <c r="WGJ53" s="8"/>
      <c r="WGK53" s="8"/>
      <c r="WGL53" s="8"/>
      <c r="WGM53" s="8"/>
      <c r="WGN53" s="8"/>
      <c r="WGO53" s="8"/>
      <c r="WGP53" s="8"/>
      <c r="WGQ53" s="8"/>
      <c r="WGR53" s="8"/>
      <c r="WGS53" s="8"/>
      <c r="WGT53" s="8"/>
      <c r="WGU53" s="8"/>
      <c r="WGV53" s="8"/>
      <c r="WGW53" s="8"/>
      <c r="WGX53" s="8"/>
      <c r="WGY53" s="8"/>
      <c r="WGZ53" s="8"/>
      <c r="WHA53" s="8"/>
      <c r="WHB53" s="8"/>
      <c r="WHC53" s="8"/>
      <c r="WHD53" s="8"/>
      <c r="WHE53" s="8"/>
      <c r="WHF53" s="8"/>
      <c r="WHG53" s="8"/>
      <c r="WHH53" s="8"/>
      <c r="WHI53" s="8"/>
      <c r="WHJ53" s="8"/>
      <c r="WHK53" s="8"/>
      <c r="WHL53" s="8"/>
      <c r="WHM53" s="8"/>
      <c r="WHN53" s="8"/>
      <c r="WHO53" s="8"/>
      <c r="WHP53" s="8"/>
      <c r="WHQ53" s="8"/>
      <c r="WHR53" s="8"/>
      <c r="WHS53" s="8"/>
      <c r="WHT53" s="8"/>
      <c r="WHU53" s="8"/>
      <c r="WHV53" s="8"/>
      <c r="WHW53" s="8"/>
      <c r="WHX53" s="8"/>
      <c r="WHY53" s="8"/>
      <c r="WHZ53" s="8"/>
      <c r="WIA53" s="8"/>
      <c r="WIB53" s="8"/>
      <c r="WIC53" s="8"/>
      <c r="WID53" s="8"/>
      <c r="WIE53" s="8"/>
      <c r="WIF53" s="8"/>
      <c r="WIG53" s="8"/>
      <c r="WIH53" s="8"/>
      <c r="WII53" s="8"/>
      <c r="WIJ53" s="8"/>
      <c r="WIK53" s="8"/>
      <c r="WIL53" s="8"/>
      <c r="WIM53" s="8"/>
      <c r="WIN53" s="8"/>
      <c r="WIO53" s="8"/>
      <c r="WIP53" s="8"/>
      <c r="WIQ53" s="8"/>
      <c r="WIR53" s="8"/>
      <c r="WIS53" s="8"/>
      <c r="WIT53" s="8"/>
      <c r="WIU53" s="8"/>
      <c r="WIV53" s="8"/>
      <c r="WIW53" s="8"/>
      <c r="WIX53" s="8"/>
      <c r="WIY53" s="8"/>
      <c r="WIZ53" s="8"/>
      <c r="WJA53" s="8"/>
      <c r="WJB53" s="8"/>
      <c r="WJC53" s="8"/>
      <c r="WJD53" s="8"/>
      <c r="WJE53" s="8"/>
      <c r="WJF53" s="8"/>
      <c r="WJG53" s="8"/>
      <c r="WJH53" s="8"/>
      <c r="WJI53" s="8"/>
      <c r="WJJ53" s="8"/>
      <c r="WJK53" s="8"/>
      <c r="WJL53" s="8"/>
      <c r="WJM53" s="8"/>
      <c r="WJN53" s="8"/>
      <c r="WJO53" s="8"/>
      <c r="WJP53" s="8"/>
      <c r="WJQ53" s="8"/>
      <c r="WJR53" s="8"/>
      <c r="WJS53" s="8"/>
      <c r="WJT53" s="8"/>
      <c r="WJU53" s="8"/>
      <c r="WJV53" s="8"/>
      <c r="WJW53" s="8"/>
      <c r="WJX53" s="8"/>
      <c r="WJY53" s="8"/>
      <c r="WJZ53" s="8"/>
      <c r="WKA53" s="8"/>
      <c r="WKB53" s="8"/>
      <c r="WKC53" s="8"/>
      <c r="WKD53" s="8"/>
      <c r="WKE53" s="8"/>
      <c r="WKF53" s="8"/>
      <c r="WKG53" s="8"/>
      <c r="WKH53" s="8"/>
      <c r="WKI53" s="8"/>
      <c r="WKJ53" s="8"/>
      <c r="WKK53" s="8"/>
      <c r="WKL53" s="8"/>
      <c r="WKM53" s="8"/>
      <c r="WKN53" s="8"/>
      <c r="WKO53" s="8"/>
      <c r="WKP53" s="8"/>
      <c r="WKQ53" s="8"/>
      <c r="WKR53" s="8"/>
      <c r="WKS53" s="8"/>
      <c r="WKT53" s="8"/>
      <c r="WKU53" s="8"/>
      <c r="WKV53" s="8"/>
      <c r="WKW53" s="8"/>
      <c r="WKX53" s="8"/>
      <c r="WKY53" s="8"/>
      <c r="WKZ53" s="8"/>
      <c r="WLA53" s="8"/>
      <c r="WLB53" s="8"/>
      <c r="WLC53" s="8"/>
      <c r="WLD53" s="8"/>
      <c r="WLE53" s="8"/>
      <c r="WLF53" s="8"/>
      <c r="WLG53" s="8"/>
      <c r="WLH53" s="8"/>
      <c r="WLI53" s="8"/>
      <c r="WLJ53" s="8"/>
      <c r="WLK53" s="8"/>
      <c r="WLL53" s="8"/>
      <c r="WLM53" s="8"/>
      <c r="WLN53" s="8"/>
      <c r="WLO53" s="8"/>
      <c r="WLP53" s="8"/>
      <c r="WLQ53" s="8"/>
      <c r="WLR53" s="8"/>
      <c r="WLS53" s="8"/>
      <c r="WLT53" s="8"/>
      <c r="WLU53" s="8"/>
      <c r="WLV53" s="8"/>
      <c r="WLW53" s="8"/>
      <c r="WLX53" s="8"/>
      <c r="WLY53" s="8"/>
      <c r="WLZ53" s="8"/>
      <c r="WMA53" s="8"/>
      <c r="WMB53" s="8"/>
      <c r="WMC53" s="8"/>
      <c r="WMD53" s="8"/>
      <c r="WME53" s="8"/>
      <c r="WMF53" s="8"/>
      <c r="WMG53" s="8"/>
      <c r="WMH53" s="8"/>
      <c r="WMI53" s="8"/>
      <c r="WMJ53" s="8"/>
      <c r="WMK53" s="8"/>
      <c r="WML53" s="8"/>
      <c r="WMM53" s="8"/>
      <c r="WMN53" s="8"/>
      <c r="WMO53" s="8"/>
      <c r="WMP53" s="8"/>
      <c r="WMQ53" s="8"/>
      <c r="WMR53" s="8"/>
      <c r="WMS53" s="8"/>
      <c r="WMT53" s="8"/>
      <c r="WMU53" s="8"/>
      <c r="WMV53" s="8"/>
      <c r="WMW53" s="8"/>
      <c r="WMX53" s="8"/>
      <c r="WMY53" s="8"/>
      <c r="WMZ53" s="8"/>
      <c r="WNA53" s="8"/>
      <c r="WNB53" s="8"/>
      <c r="WNC53" s="8"/>
      <c r="WND53" s="8"/>
      <c r="WNE53" s="8"/>
      <c r="WNF53" s="8"/>
      <c r="WNG53" s="8"/>
      <c r="WNH53" s="8"/>
      <c r="WNI53" s="8"/>
      <c r="WNJ53" s="8"/>
      <c r="WNK53" s="8"/>
      <c r="WNL53" s="8"/>
      <c r="WNM53" s="8"/>
      <c r="WNN53" s="8"/>
      <c r="WNO53" s="8"/>
      <c r="WNP53" s="8"/>
      <c r="WNQ53" s="8"/>
      <c r="WNR53" s="8"/>
      <c r="WNS53" s="8"/>
      <c r="WNT53" s="8"/>
      <c r="WNU53" s="8"/>
      <c r="WNV53" s="8"/>
      <c r="WNW53" s="8"/>
      <c r="WNX53" s="8"/>
      <c r="WNY53" s="8"/>
      <c r="WNZ53" s="8"/>
      <c r="WOA53" s="8"/>
      <c r="WOB53" s="8"/>
      <c r="WOC53" s="8"/>
      <c r="WOD53" s="8"/>
      <c r="WOE53" s="8"/>
      <c r="WOF53" s="8"/>
      <c r="WOG53" s="8"/>
      <c r="WOH53" s="8"/>
      <c r="WOI53" s="8"/>
      <c r="WOJ53" s="8"/>
      <c r="WOK53" s="8"/>
      <c r="WOL53" s="8"/>
      <c r="WOM53" s="8"/>
      <c r="WON53" s="8"/>
      <c r="WOO53" s="8"/>
      <c r="WOP53" s="8"/>
      <c r="WOQ53" s="8"/>
      <c r="WOR53" s="8"/>
      <c r="WOS53" s="8"/>
      <c r="WOT53" s="8"/>
      <c r="WOU53" s="8"/>
      <c r="WOV53" s="8"/>
      <c r="WOW53" s="8"/>
      <c r="WOX53" s="8"/>
      <c r="WOY53" s="8"/>
      <c r="WOZ53" s="8"/>
      <c r="WPA53" s="8"/>
      <c r="WPB53" s="8"/>
      <c r="WPC53" s="8"/>
      <c r="WPD53" s="8"/>
      <c r="WPE53" s="8"/>
      <c r="WPF53" s="8"/>
      <c r="WPG53" s="8"/>
      <c r="WPH53" s="8"/>
      <c r="WPI53" s="8"/>
      <c r="WPJ53" s="8"/>
      <c r="WPK53" s="8"/>
      <c r="WPL53" s="8"/>
      <c r="WPM53" s="8"/>
      <c r="WPN53" s="8"/>
      <c r="WPO53" s="8"/>
      <c r="WPP53" s="8"/>
      <c r="WPQ53" s="8"/>
      <c r="WPR53" s="8"/>
      <c r="WPS53" s="8"/>
      <c r="WPT53" s="8"/>
      <c r="WPU53" s="8"/>
      <c r="WPV53" s="8"/>
      <c r="WPW53" s="8"/>
      <c r="WPX53" s="8"/>
      <c r="WPY53" s="8"/>
      <c r="WPZ53" s="8"/>
      <c r="WQA53" s="8"/>
      <c r="WQB53" s="8"/>
      <c r="WQC53" s="8"/>
      <c r="WQD53" s="8"/>
      <c r="WQE53" s="8"/>
      <c r="WQF53" s="8"/>
      <c r="WQG53" s="8"/>
      <c r="WQH53" s="8"/>
      <c r="WQI53" s="8"/>
      <c r="WQJ53" s="8"/>
      <c r="WQK53" s="8"/>
      <c r="WQL53" s="8"/>
      <c r="WQM53" s="8"/>
      <c r="WQN53" s="8"/>
      <c r="WQO53" s="8"/>
      <c r="WQP53" s="8"/>
      <c r="WQQ53" s="8"/>
      <c r="WQR53" s="8"/>
      <c r="WQS53" s="8"/>
      <c r="WQT53" s="8"/>
      <c r="WQU53" s="8"/>
      <c r="WQV53" s="8"/>
      <c r="WQW53" s="8"/>
      <c r="WQX53" s="8"/>
      <c r="WQY53" s="8"/>
      <c r="WQZ53" s="8"/>
      <c r="WRA53" s="8"/>
      <c r="WRB53" s="8"/>
      <c r="WRC53" s="8"/>
      <c r="WRD53" s="8"/>
      <c r="WRE53" s="8"/>
      <c r="WRF53" s="8"/>
      <c r="WRG53" s="8"/>
      <c r="WRH53" s="8"/>
      <c r="WRI53" s="8"/>
      <c r="WRJ53" s="8"/>
      <c r="WRK53" s="8"/>
      <c r="WRL53" s="8"/>
      <c r="WRM53" s="8"/>
      <c r="WRN53" s="8"/>
      <c r="WRO53" s="8"/>
      <c r="WRP53" s="8"/>
      <c r="WRQ53" s="8"/>
      <c r="WRR53" s="8"/>
      <c r="WRS53" s="8"/>
      <c r="WRT53" s="8"/>
      <c r="WRU53" s="8"/>
      <c r="WRV53" s="8"/>
      <c r="WRW53" s="8"/>
      <c r="WRX53" s="8"/>
      <c r="WRY53" s="8"/>
      <c r="WRZ53" s="8"/>
      <c r="WSA53" s="8"/>
      <c r="WSB53" s="8"/>
      <c r="WSC53" s="8"/>
      <c r="WSD53" s="8"/>
      <c r="WSE53" s="8"/>
      <c r="WSF53" s="8"/>
      <c r="WSG53" s="8"/>
      <c r="WSH53" s="8"/>
      <c r="WSI53" s="8"/>
      <c r="WSJ53" s="8"/>
      <c r="WSK53" s="8"/>
      <c r="WSL53" s="8"/>
      <c r="WSM53" s="8"/>
      <c r="WSN53" s="8"/>
      <c r="WSO53" s="8"/>
      <c r="WSP53" s="8"/>
      <c r="WSQ53" s="8"/>
      <c r="WSR53" s="8"/>
      <c r="WSS53" s="8"/>
      <c r="WST53" s="8"/>
      <c r="WSU53" s="8"/>
      <c r="WSV53" s="8"/>
      <c r="WSW53" s="8"/>
      <c r="WSX53" s="8"/>
      <c r="WSY53" s="8"/>
      <c r="WSZ53" s="8"/>
      <c r="WTA53" s="8"/>
      <c r="WTB53" s="8"/>
      <c r="WTC53" s="8"/>
      <c r="WTD53" s="8"/>
      <c r="WTE53" s="8"/>
      <c r="WTF53" s="8"/>
      <c r="WTG53" s="8"/>
      <c r="WTH53" s="8"/>
      <c r="WTI53" s="8"/>
      <c r="WTJ53" s="8"/>
      <c r="WTK53" s="8"/>
      <c r="WTL53" s="8"/>
      <c r="WTM53" s="8"/>
      <c r="WTN53" s="8"/>
      <c r="WTO53" s="8"/>
      <c r="WTP53" s="8"/>
      <c r="WTQ53" s="8"/>
      <c r="WTR53" s="8"/>
      <c r="WTS53" s="8"/>
      <c r="WTT53" s="8"/>
      <c r="WTU53" s="8"/>
      <c r="WTV53" s="8"/>
      <c r="WTW53" s="8"/>
      <c r="WTX53" s="8"/>
      <c r="WTY53" s="8"/>
      <c r="WTZ53" s="8"/>
      <c r="WUA53" s="8"/>
      <c r="WUB53" s="8"/>
      <c r="WUC53" s="8"/>
      <c r="WUD53" s="8"/>
      <c r="WUE53" s="8"/>
      <c r="WUF53" s="8"/>
      <c r="WUG53" s="8"/>
      <c r="WUH53" s="8"/>
      <c r="WUI53" s="8"/>
      <c r="WUJ53" s="8"/>
      <c r="WUK53" s="8"/>
      <c r="WUL53" s="8"/>
      <c r="WUM53" s="8"/>
      <c r="WUN53" s="8"/>
      <c r="WUO53" s="8"/>
      <c r="WUP53" s="8"/>
      <c r="WUQ53" s="8"/>
      <c r="WUR53" s="8"/>
      <c r="WUS53" s="8"/>
      <c r="WUT53" s="8"/>
      <c r="WUU53" s="8"/>
      <c r="WUV53" s="8"/>
      <c r="WUW53" s="8"/>
      <c r="WUX53" s="8"/>
      <c r="WUY53" s="8"/>
      <c r="WUZ53" s="8"/>
      <c r="WVA53" s="8"/>
      <c r="WVB53" s="8"/>
      <c r="WVC53" s="8"/>
      <c r="WVD53" s="8"/>
      <c r="WVE53" s="8"/>
      <c r="WVF53" s="8"/>
      <c r="WVG53" s="8"/>
      <c r="WVH53" s="8"/>
      <c r="WVI53" s="8"/>
      <c r="WVJ53" s="8"/>
      <c r="WVK53" s="8"/>
      <c r="WVL53" s="8"/>
      <c r="WVM53" s="8"/>
      <c r="WVN53" s="8"/>
      <c r="WVO53" s="8"/>
      <c r="WVP53" s="8"/>
      <c r="WVQ53" s="8"/>
      <c r="WVR53" s="8"/>
      <c r="WVS53" s="8"/>
      <c r="WVT53" s="8"/>
      <c r="WVU53" s="8"/>
      <c r="WVV53" s="8"/>
      <c r="WVW53" s="8"/>
      <c r="WVX53" s="8"/>
      <c r="WVY53" s="8"/>
      <c r="WVZ53" s="8"/>
      <c r="WWA53" s="8"/>
      <c r="WWB53" s="8"/>
      <c r="WWC53" s="8"/>
      <c r="WWD53" s="8"/>
      <c r="WWE53" s="8"/>
      <c r="WWF53" s="8"/>
      <c r="WWG53" s="8"/>
      <c r="WWH53" s="8"/>
      <c r="WWI53" s="8"/>
      <c r="WWJ53" s="8"/>
      <c r="WWK53" s="8"/>
      <c r="WWL53" s="8"/>
      <c r="WWM53" s="8"/>
      <c r="WWN53" s="8"/>
      <c r="WWO53" s="8"/>
      <c r="WWP53" s="8"/>
      <c r="WWQ53" s="8"/>
      <c r="WWR53" s="8"/>
      <c r="WWS53" s="8"/>
      <c r="WWT53" s="8"/>
      <c r="WWU53" s="8"/>
      <c r="WWV53" s="8"/>
      <c r="WWW53" s="8"/>
      <c r="WWX53" s="8"/>
      <c r="WWY53" s="8"/>
      <c r="WWZ53" s="8"/>
      <c r="WXA53" s="8"/>
      <c r="WXB53" s="8"/>
      <c r="WXC53" s="8"/>
      <c r="WXD53" s="8"/>
      <c r="WXE53" s="8"/>
      <c r="WXF53" s="8"/>
      <c r="WXG53" s="8"/>
      <c r="WXH53" s="8"/>
      <c r="WXI53" s="8"/>
      <c r="WXJ53" s="8"/>
      <c r="WXK53" s="8"/>
      <c r="WXL53" s="8"/>
      <c r="WXM53" s="8"/>
      <c r="WXN53" s="8"/>
      <c r="WXO53" s="8"/>
      <c r="WXP53" s="8"/>
      <c r="WXQ53" s="8"/>
      <c r="WXR53" s="8"/>
      <c r="WXS53" s="8"/>
      <c r="WXT53" s="8"/>
      <c r="WXU53" s="8"/>
      <c r="WXV53" s="8"/>
      <c r="WXW53" s="8"/>
      <c r="WXX53" s="8"/>
      <c r="WXY53" s="8"/>
      <c r="WXZ53" s="8"/>
      <c r="WYA53" s="8"/>
      <c r="WYB53" s="8"/>
      <c r="WYC53" s="8"/>
      <c r="WYD53" s="8"/>
      <c r="WYE53" s="8"/>
      <c r="WYF53" s="8"/>
      <c r="WYG53" s="8"/>
      <c r="WYH53" s="8"/>
      <c r="WYI53" s="8"/>
      <c r="WYJ53" s="8"/>
      <c r="WYK53" s="8"/>
      <c r="WYL53" s="8"/>
      <c r="WYM53" s="8"/>
      <c r="WYN53" s="8"/>
      <c r="WYO53" s="8"/>
      <c r="WYP53" s="8"/>
      <c r="WYQ53" s="8"/>
      <c r="WYR53" s="8"/>
      <c r="WYS53" s="8"/>
      <c r="WYT53" s="8"/>
      <c r="WYU53" s="8"/>
      <c r="WYV53" s="8"/>
      <c r="WYW53" s="8"/>
      <c r="WYX53" s="8"/>
      <c r="WYY53" s="8"/>
      <c r="WYZ53" s="8"/>
      <c r="WZA53" s="8"/>
      <c r="WZB53" s="8"/>
      <c r="WZC53" s="8"/>
      <c r="WZD53" s="8"/>
      <c r="WZE53" s="8"/>
      <c r="WZF53" s="8"/>
      <c r="WZG53" s="8"/>
      <c r="WZH53" s="8"/>
      <c r="WZI53" s="8"/>
      <c r="WZJ53" s="8"/>
      <c r="WZK53" s="8"/>
      <c r="WZL53" s="8"/>
      <c r="WZM53" s="8"/>
      <c r="WZN53" s="8"/>
      <c r="WZO53" s="8"/>
      <c r="WZP53" s="8"/>
      <c r="WZQ53" s="8"/>
      <c r="WZR53" s="8"/>
      <c r="WZS53" s="8"/>
      <c r="WZT53" s="8"/>
      <c r="WZU53" s="8"/>
      <c r="WZV53" s="8"/>
      <c r="WZW53" s="8"/>
      <c r="WZX53" s="8"/>
      <c r="WZY53" s="8"/>
      <c r="WZZ53" s="8"/>
      <c r="XAA53" s="8"/>
      <c r="XAB53" s="8"/>
      <c r="XAC53" s="8"/>
      <c r="XAD53" s="8"/>
      <c r="XAE53" s="8"/>
      <c r="XAF53" s="8"/>
      <c r="XAG53" s="8"/>
      <c r="XAH53" s="8"/>
      <c r="XAI53" s="8"/>
      <c r="XAJ53" s="8"/>
      <c r="XAK53" s="8"/>
      <c r="XAL53" s="8"/>
      <c r="XAM53" s="8"/>
      <c r="XAN53" s="8"/>
      <c r="XAO53" s="8"/>
      <c r="XAP53" s="8"/>
      <c r="XAQ53" s="8"/>
      <c r="XAR53" s="8"/>
      <c r="XAS53" s="8"/>
      <c r="XAT53" s="8"/>
      <c r="XAU53" s="8"/>
      <c r="XAV53" s="8"/>
      <c r="XAW53" s="8"/>
      <c r="XAX53" s="8"/>
      <c r="XAY53" s="8"/>
      <c r="XAZ53" s="8"/>
      <c r="XBA53" s="8"/>
      <c r="XBB53" s="8"/>
      <c r="XBC53" s="8"/>
      <c r="XBD53" s="8"/>
      <c r="XBE53" s="8"/>
      <c r="XBF53" s="8"/>
      <c r="XBG53" s="8"/>
      <c r="XBH53" s="8"/>
      <c r="XBI53" s="8"/>
      <c r="XBJ53" s="8"/>
      <c r="XBK53" s="8"/>
      <c r="XBL53" s="8"/>
      <c r="XBM53" s="8"/>
      <c r="XBN53" s="8"/>
      <c r="XBO53" s="8"/>
      <c r="XBP53" s="8"/>
      <c r="XBQ53" s="8"/>
      <c r="XBR53" s="8"/>
      <c r="XBS53" s="8"/>
      <c r="XBT53" s="8"/>
      <c r="XBU53" s="8"/>
      <c r="XBV53" s="8"/>
      <c r="XBW53" s="8"/>
      <c r="XBX53" s="8"/>
      <c r="XBY53" s="8"/>
      <c r="XBZ53" s="8"/>
      <c r="XCA53" s="8"/>
      <c r="XCB53" s="8"/>
      <c r="XCC53" s="8"/>
      <c r="XCD53" s="8"/>
      <c r="XCE53" s="8"/>
      <c r="XCF53" s="8"/>
      <c r="XCG53" s="8"/>
      <c r="XCH53" s="8"/>
      <c r="XCI53" s="8"/>
      <c r="XCJ53" s="8"/>
      <c r="XCK53" s="8"/>
      <c r="XCL53" s="8"/>
      <c r="XCM53" s="8"/>
      <c r="XCN53" s="8"/>
      <c r="XCO53" s="8"/>
      <c r="XCP53" s="8"/>
      <c r="XCQ53" s="8"/>
      <c r="XCR53" s="8"/>
      <c r="XCS53" s="8"/>
      <c r="XCT53" s="8"/>
      <c r="XCU53" s="8"/>
      <c r="XCV53" s="8"/>
      <c r="XCW53" s="8"/>
      <c r="XCX53" s="8"/>
      <c r="XCY53" s="8"/>
      <c r="XCZ53" s="8"/>
      <c r="XDA53" s="8"/>
      <c r="XDB53" s="8"/>
      <c r="XDC53" s="8"/>
      <c r="XDD53" s="8"/>
      <c r="XDE53" s="8"/>
      <c r="XDF53" s="8"/>
      <c r="XDG53" s="8"/>
      <c r="XDH53" s="8"/>
      <c r="XDI53" s="8"/>
      <c r="XDJ53" s="8"/>
      <c r="XDK53" s="8"/>
      <c r="XDL53" s="8"/>
      <c r="XDM53" s="8"/>
      <c r="XDN53" s="8"/>
      <c r="XDO53" s="8"/>
      <c r="XDP53" s="8"/>
      <c r="XDQ53" s="8"/>
      <c r="XDR53" s="8"/>
      <c r="XDS53" s="8"/>
      <c r="XDT53" s="8"/>
      <c r="XDU53" s="8"/>
      <c r="XDV53" s="8"/>
      <c r="XDW53" s="8"/>
      <c r="XDX53" s="8"/>
      <c r="XDY53" s="8"/>
      <c r="XDZ53" s="8"/>
      <c r="XEA53" s="8"/>
      <c r="XEB53" s="8"/>
      <c r="XEC53" s="8"/>
      <c r="XED53" s="8"/>
      <c r="XEE53" s="8"/>
      <c r="XEF53" s="8"/>
      <c r="XEG53" s="8"/>
      <c r="XEH53" s="8"/>
      <c r="XEI53" s="8"/>
      <c r="XEJ53" s="8"/>
      <c r="XEK53" s="8"/>
      <c r="XEL53" s="8"/>
      <c r="XEM53" s="8"/>
      <c r="XEN53" s="8"/>
      <c r="XEO53" s="8"/>
      <c r="XEP53" s="8"/>
      <c r="XEQ53" s="8"/>
      <c r="XER53" s="8"/>
      <c r="XES53" s="8"/>
      <c r="XET53" s="8"/>
      <c r="XEU53" s="8"/>
      <c r="XEV53" s="8"/>
      <c r="XEW53" s="8"/>
      <c r="XEX53" s="8"/>
      <c r="XEY53" s="8"/>
      <c r="XEZ53" s="8"/>
      <c r="XFA53" s="8"/>
      <c r="XFB53" s="8"/>
      <c r="XFC53" s="8"/>
      <c r="XFD53" s="8"/>
    </row>
    <row r="54" spans="1:16384" x14ac:dyDescent="0.3">
      <c r="A54" s="56" t="s">
        <v>45</v>
      </c>
      <c r="B54" s="57" t="s">
        <v>46</v>
      </c>
      <c r="C54" s="57" t="s">
        <v>47</v>
      </c>
      <c r="D54" s="58" t="s">
        <v>48</v>
      </c>
      <c r="E54"/>
      <c r="F54" s="8"/>
      <c r="G54" s="8"/>
      <c r="H54" s="8"/>
      <c r="I54" s="8"/>
      <c r="J54" s="8"/>
      <c r="K54" s="8"/>
      <c r="L54"/>
      <c r="M54"/>
      <c r="N54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  <c r="ES54" s="8"/>
      <c r="ET54" s="8"/>
      <c r="EU54" s="8"/>
      <c r="EV54" s="8"/>
      <c r="EW54" s="8"/>
      <c r="EX54" s="8"/>
      <c r="EY54" s="8"/>
      <c r="EZ54" s="8"/>
      <c r="FA54" s="8"/>
      <c r="FB54" s="8"/>
      <c r="FC54" s="8"/>
      <c r="FD54" s="8"/>
      <c r="FE54" s="8"/>
      <c r="FF54" s="8"/>
      <c r="FG54" s="8"/>
      <c r="FH54" s="8"/>
      <c r="FI54" s="8"/>
      <c r="FJ54" s="8"/>
      <c r="FK54" s="8"/>
      <c r="FL54" s="8"/>
      <c r="FM54" s="8"/>
      <c r="FN54" s="8"/>
      <c r="FO54" s="8"/>
      <c r="FP54" s="8"/>
      <c r="FQ54" s="8"/>
      <c r="FR54" s="8"/>
      <c r="FS54" s="8"/>
      <c r="FT54" s="8"/>
      <c r="FU54" s="8"/>
      <c r="FV54" s="8"/>
      <c r="FW54" s="8"/>
      <c r="FX54" s="8"/>
      <c r="FY54" s="8"/>
      <c r="FZ54" s="8"/>
      <c r="GA54" s="8"/>
      <c r="GB54" s="8"/>
      <c r="GC54" s="8"/>
      <c r="GD54" s="8"/>
      <c r="GE54" s="8"/>
      <c r="GF54" s="8"/>
      <c r="GG54" s="8"/>
      <c r="GH54" s="8"/>
      <c r="GI54" s="8"/>
      <c r="GJ54" s="8"/>
      <c r="GK54" s="8"/>
      <c r="GL54" s="8"/>
      <c r="GM54" s="8"/>
      <c r="GN54" s="8"/>
      <c r="GO54" s="8"/>
      <c r="GP54" s="8"/>
      <c r="GQ54" s="8"/>
      <c r="GR54" s="8"/>
      <c r="GS54" s="8"/>
      <c r="GT54" s="8"/>
      <c r="GU54" s="8"/>
      <c r="GV54" s="8"/>
      <c r="GW54" s="8"/>
      <c r="GX54" s="8"/>
      <c r="GY54" s="8"/>
      <c r="GZ54" s="8"/>
      <c r="HA54" s="8"/>
      <c r="HB54" s="8"/>
      <c r="HC54" s="8"/>
      <c r="HD54" s="8"/>
      <c r="HE54" s="8"/>
      <c r="HF54" s="8"/>
      <c r="HG54" s="8"/>
      <c r="HH54" s="8"/>
      <c r="HI54" s="8"/>
      <c r="HJ54" s="8"/>
      <c r="HK54" s="8"/>
      <c r="HL54" s="8"/>
      <c r="HM54" s="8"/>
      <c r="HN54" s="8"/>
      <c r="HO54" s="8"/>
      <c r="HP54" s="8"/>
      <c r="HQ54" s="8"/>
      <c r="HR54" s="8"/>
      <c r="HS54" s="8"/>
      <c r="HT54" s="8"/>
      <c r="HU54" s="8"/>
      <c r="HV54" s="8"/>
      <c r="HW54" s="8"/>
      <c r="HX54" s="8"/>
      <c r="HY54" s="8"/>
      <c r="HZ54" s="8"/>
      <c r="IA54" s="8"/>
      <c r="IB54" s="8"/>
      <c r="IC54" s="8"/>
      <c r="ID54" s="8"/>
      <c r="IE54" s="8"/>
      <c r="IF54" s="8"/>
      <c r="IG54" s="8"/>
      <c r="IH54" s="8"/>
      <c r="II54" s="8"/>
      <c r="IJ54" s="8"/>
      <c r="IK54" s="8"/>
      <c r="IL54" s="8"/>
      <c r="IM54" s="8"/>
      <c r="IN54" s="8"/>
      <c r="IO54" s="8"/>
      <c r="IP54" s="8"/>
      <c r="IQ54" s="8"/>
      <c r="IR54" s="8"/>
      <c r="IS54" s="8"/>
      <c r="IT54" s="8"/>
      <c r="IU54" s="8"/>
      <c r="IV54" s="8"/>
      <c r="IW54" s="8"/>
      <c r="IX54" s="8"/>
      <c r="IY54" s="8"/>
      <c r="IZ54" s="8"/>
      <c r="JA54" s="8"/>
      <c r="JB54" s="8"/>
      <c r="JC54" s="8"/>
      <c r="JD54" s="8"/>
      <c r="JE54" s="8"/>
      <c r="JF54" s="8"/>
      <c r="JG54" s="8"/>
      <c r="JH54" s="8"/>
      <c r="JI54" s="8"/>
      <c r="JJ54" s="8"/>
      <c r="JK54" s="8"/>
      <c r="JL54" s="8"/>
      <c r="JM54" s="8"/>
      <c r="JN54" s="8"/>
      <c r="JO54" s="8"/>
      <c r="JP54" s="8"/>
      <c r="JQ54" s="8"/>
      <c r="JR54" s="8"/>
      <c r="JS54" s="8"/>
      <c r="JT54" s="8"/>
      <c r="JU54" s="8"/>
      <c r="JV54" s="8"/>
      <c r="JW54" s="8"/>
      <c r="JX54" s="8"/>
      <c r="JY54" s="8"/>
      <c r="JZ54" s="8"/>
      <c r="KA54" s="8"/>
      <c r="KB54" s="8"/>
      <c r="KC54" s="8"/>
      <c r="KD54" s="8"/>
      <c r="KE54" s="8"/>
      <c r="KF54" s="8"/>
      <c r="KG54" s="8"/>
      <c r="KH54" s="8"/>
      <c r="KI54" s="8"/>
      <c r="KJ54" s="8"/>
      <c r="KK54" s="8"/>
      <c r="KL54" s="8"/>
      <c r="KM54" s="8"/>
      <c r="KN54" s="8"/>
      <c r="KO54" s="8"/>
      <c r="KP54" s="8"/>
      <c r="KQ54" s="8"/>
      <c r="KR54" s="8"/>
      <c r="KS54" s="8"/>
      <c r="KT54" s="8"/>
      <c r="KU54" s="8"/>
      <c r="KV54" s="8"/>
      <c r="KW54" s="8"/>
      <c r="KX54" s="8"/>
      <c r="KY54" s="8"/>
      <c r="KZ54" s="8"/>
      <c r="LA54" s="8"/>
      <c r="LB54" s="8"/>
      <c r="LC54" s="8"/>
      <c r="LD54" s="8"/>
      <c r="LE54" s="8"/>
      <c r="LF54" s="8"/>
      <c r="LG54" s="8"/>
      <c r="LH54" s="8"/>
      <c r="LI54" s="8"/>
      <c r="LJ54" s="8"/>
      <c r="LK54" s="8"/>
      <c r="LL54" s="8"/>
      <c r="LM54" s="8"/>
      <c r="LN54" s="8"/>
      <c r="LO54" s="8"/>
      <c r="LP54" s="8"/>
      <c r="LQ54" s="8"/>
      <c r="LR54" s="8"/>
      <c r="LS54" s="8"/>
      <c r="LT54" s="8"/>
      <c r="LU54" s="8"/>
      <c r="LV54" s="8"/>
      <c r="LW54" s="8"/>
      <c r="LX54" s="8"/>
      <c r="LY54" s="8"/>
      <c r="LZ54" s="8"/>
      <c r="MA54" s="8"/>
      <c r="MB54" s="8"/>
      <c r="MC54" s="8"/>
      <c r="MD54" s="8"/>
      <c r="ME54" s="8"/>
      <c r="MF54" s="8"/>
      <c r="MG54" s="8"/>
      <c r="MH54" s="8"/>
      <c r="MI54" s="8"/>
      <c r="MJ54" s="8"/>
      <c r="MK54" s="8"/>
      <c r="ML54" s="8"/>
      <c r="MM54" s="8"/>
      <c r="MN54" s="8"/>
      <c r="MO54" s="8"/>
      <c r="MP54" s="8"/>
      <c r="MQ54" s="8"/>
      <c r="MR54" s="8"/>
      <c r="MS54" s="8"/>
      <c r="MT54" s="8"/>
      <c r="MU54" s="8"/>
      <c r="MV54" s="8"/>
      <c r="MW54" s="8"/>
      <c r="MX54" s="8"/>
      <c r="MY54" s="8"/>
      <c r="MZ54" s="8"/>
      <c r="NA54" s="8"/>
      <c r="NB54" s="8"/>
      <c r="NC54" s="8"/>
      <c r="ND54" s="8"/>
      <c r="NE54" s="8"/>
      <c r="NF54" s="8"/>
      <c r="NG54" s="8"/>
      <c r="NH54" s="8"/>
      <c r="NI54" s="8"/>
      <c r="NJ54" s="8"/>
      <c r="NK54" s="8"/>
      <c r="NL54" s="8"/>
      <c r="NM54" s="8"/>
      <c r="NN54" s="8"/>
      <c r="NO54" s="8"/>
      <c r="NP54" s="8"/>
      <c r="NQ54" s="8"/>
      <c r="NR54" s="8"/>
      <c r="NS54" s="8"/>
      <c r="NT54" s="8"/>
      <c r="NU54" s="8"/>
      <c r="NV54" s="8"/>
      <c r="NW54" s="8"/>
      <c r="NX54" s="8"/>
      <c r="NY54" s="8"/>
      <c r="NZ54" s="8"/>
      <c r="OA54" s="8"/>
      <c r="OB54" s="8"/>
      <c r="OC54" s="8"/>
      <c r="OD54" s="8"/>
      <c r="OE54" s="8"/>
      <c r="OF54" s="8"/>
      <c r="OG54" s="8"/>
      <c r="OH54" s="8"/>
      <c r="OI54" s="8"/>
      <c r="OJ54" s="8"/>
      <c r="OK54" s="8"/>
      <c r="OL54" s="8"/>
      <c r="OM54" s="8"/>
      <c r="ON54" s="8"/>
      <c r="OO54" s="8"/>
      <c r="OP54" s="8"/>
      <c r="OQ54" s="8"/>
      <c r="OR54" s="8"/>
      <c r="OS54" s="8"/>
      <c r="OT54" s="8"/>
      <c r="OU54" s="8"/>
      <c r="OV54" s="8"/>
      <c r="OW54" s="8"/>
      <c r="OX54" s="8"/>
      <c r="OY54" s="8"/>
      <c r="OZ54" s="8"/>
      <c r="PA54" s="8"/>
      <c r="PB54" s="8"/>
      <c r="PC54" s="8"/>
      <c r="PD54" s="8"/>
      <c r="PE54" s="8"/>
      <c r="PF54" s="8"/>
      <c r="PG54" s="8"/>
      <c r="PH54" s="8"/>
      <c r="PI54" s="8"/>
      <c r="PJ54" s="8"/>
      <c r="PK54" s="8"/>
      <c r="PL54" s="8"/>
      <c r="PM54" s="8"/>
      <c r="PN54" s="8"/>
      <c r="PO54" s="8"/>
      <c r="PP54" s="8"/>
      <c r="PQ54" s="8"/>
      <c r="PR54" s="8"/>
      <c r="PS54" s="8"/>
      <c r="PT54" s="8"/>
      <c r="PU54" s="8"/>
      <c r="PV54" s="8"/>
      <c r="PW54" s="8"/>
      <c r="PX54" s="8"/>
      <c r="PY54" s="8"/>
      <c r="PZ54" s="8"/>
      <c r="QA54" s="8"/>
      <c r="QB54" s="8"/>
      <c r="QC54" s="8"/>
      <c r="QD54" s="8"/>
      <c r="QE54" s="8"/>
      <c r="QF54" s="8"/>
      <c r="QG54" s="8"/>
      <c r="QH54" s="8"/>
      <c r="QI54" s="8"/>
      <c r="QJ54" s="8"/>
      <c r="QK54" s="8"/>
      <c r="QL54" s="8"/>
      <c r="QM54" s="8"/>
      <c r="QN54" s="8"/>
      <c r="QO54" s="8"/>
      <c r="QP54" s="8"/>
      <c r="QQ54" s="8"/>
      <c r="QR54" s="8"/>
      <c r="QS54" s="8"/>
      <c r="QT54" s="8"/>
      <c r="QU54" s="8"/>
      <c r="QV54" s="8"/>
      <c r="QW54" s="8"/>
      <c r="QX54" s="8"/>
      <c r="QY54" s="8"/>
      <c r="QZ54" s="8"/>
      <c r="RA54" s="8"/>
      <c r="RB54" s="8"/>
      <c r="RC54" s="8"/>
      <c r="RD54" s="8"/>
      <c r="RE54" s="8"/>
      <c r="RF54" s="8"/>
      <c r="RG54" s="8"/>
      <c r="RH54" s="8"/>
      <c r="RI54" s="8"/>
      <c r="RJ54" s="8"/>
      <c r="RK54" s="8"/>
      <c r="RL54" s="8"/>
      <c r="RM54" s="8"/>
      <c r="RN54" s="8"/>
      <c r="RO54" s="8"/>
      <c r="RP54" s="8"/>
      <c r="RQ54" s="8"/>
      <c r="RR54" s="8"/>
      <c r="RS54" s="8"/>
      <c r="RT54" s="8"/>
      <c r="RU54" s="8"/>
      <c r="RV54" s="8"/>
      <c r="RW54" s="8"/>
      <c r="RX54" s="8"/>
      <c r="RY54" s="8"/>
      <c r="RZ54" s="8"/>
      <c r="SA54" s="8"/>
      <c r="SB54" s="8"/>
      <c r="SC54" s="8"/>
      <c r="SD54" s="8"/>
      <c r="SE54" s="8"/>
      <c r="SF54" s="8"/>
      <c r="SG54" s="8"/>
      <c r="SH54" s="8"/>
      <c r="SI54" s="8"/>
      <c r="SJ54" s="8"/>
      <c r="SK54" s="8"/>
      <c r="SL54" s="8"/>
      <c r="SM54" s="8"/>
      <c r="SN54" s="8"/>
      <c r="SO54" s="8"/>
      <c r="SP54" s="8"/>
      <c r="SQ54" s="8"/>
      <c r="SR54" s="8"/>
      <c r="SS54" s="8"/>
      <c r="ST54" s="8"/>
      <c r="SU54" s="8"/>
      <c r="SV54" s="8"/>
      <c r="SW54" s="8"/>
      <c r="SX54" s="8"/>
      <c r="SY54" s="8"/>
      <c r="SZ54" s="8"/>
      <c r="TA54" s="8"/>
      <c r="TB54" s="8"/>
      <c r="TC54" s="8"/>
      <c r="TD54" s="8"/>
      <c r="TE54" s="8"/>
      <c r="TF54" s="8"/>
      <c r="TG54" s="8"/>
      <c r="TH54" s="8"/>
      <c r="TI54" s="8"/>
      <c r="TJ54" s="8"/>
      <c r="TK54" s="8"/>
      <c r="TL54" s="8"/>
      <c r="TM54" s="8"/>
      <c r="TN54" s="8"/>
      <c r="TO54" s="8"/>
      <c r="TP54" s="8"/>
      <c r="TQ54" s="8"/>
      <c r="TR54" s="8"/>
      <c r="TS54" s="8"/>
      <c r="TT54" s="8"/>
      <c r="TU54" s="8"/>
      <c r="TV54" s="8"/>
      <c r="TW54" s="8"/>
      <c r="TX54" s="8"/>
      <c r="TY54" s="8"/>
      <c r="TZ54" s="8"/>
      <c r="UA54" s="8"/>
      <c r="UB54" s="8"/>
      <c r="UC54" s="8"/>
      <c r="UD54" s="8"/>
      <c r="UE54" s="8"/>
      <c r="UF54" s="8"/>
      <c r="UG54" s="8"/>
      <c r="UH54" s="8"/>
      <c r="UI54" s="8"/>
      <c r="UJ54" s="8"/>
      <c r="UK54" s="8"/>
      <c r="UL54" s="8"/>
      <c r="UM54" s="8"/>
      <c r="UN54" s="8"/>
      <c r="UO54" s="8"/>
      <c r="UP54" s="8"/>
      <c r="UQ54" s="8"/>
      <c r="UR54" s="8"/>
      <c r="US54" s="8"/>
      <c r="UT54" s="8"/>
      <c r="UU54" s="8"/>
      <c r="UV54" s="8"/>
      <c r="UW54" s="8"/>
      <c r="UX54" s="8"/>
      <c r="UY54" s="8"/>
      <c r="UZ54" s="8"/>
      <c r="VA54" s="8"/>
      <c r="VB54" s="8"/>
      <c r="VC54" s="8"/>
      <c r="VD54" s="8"/>
      <c r="VE54" s="8"/>
      <c r="VF54" s="8"/>
      <c r="VG54" s="8"/>
      <c r="VH54" s="8"/>
      <c r="VI54" s="8"/>
      <c r="VJ54" s="8"/>
      <c r="VK54" s="8"/>
      <c r="VL54" s="8"/>
      <c r="VM54" s="8"/>
      <c r="VN54" s="8"/>
      <c r="VO54" s="8"/>
      <c r="VP54" s="8"/>
      <c r="VQ54" s="8"/>
      <c r="VR54" s="8"/>
      <c r="VS54" s="8"/>
      <c r="VT54" s="8"/>
      <c r="VU54" s="8"/>
      <c r="VV54" s="8"/>
      <c r="VW54" s="8"/>
      <c r="VX54" s="8"/>
      <c r="VY54" s="8"/>
      <c r="VZ54" s="8"/>
      <c r="WA54" s="8"/>
      <c r="WB54" s="8"/>
      <c r="WC54" s="8"/>
      <c r="WD54" s="8"/>
      <c r="WE54" s="8"/>
      <c r="WF54" s="8"/>
      <c r="WG54" s="8"/>
      <c r="WH54" s="8"/>
      <c r="WI54" s="8"/>
      <c r="WJ54" s="8"/>
      <c r="WK54" s="8"/>
      <c r="WL54" s="8"/>
      <c r="WM54" s="8"/>
      <c r="WN54" s="8"/>
      <c r="WO54" s="8"/>
      <c r="WP54" s="8"/>
      <c r="WQ54" s="8"/>
      <c r="WR54" s="8"/>
      <c r="WS54" s="8"/>
      <c r="WT54" s="8"/>
      <c r="WU54" s="8"/>
      <c r="WV54" s="8"/>
      <c r="WW54" s="8"/>
      <c r="WX54" s="8"/>
      <c r="WY54" s="8"/>
      <c r="WZ54" s="8"/>
      <c r="XA54" s="8"/>
      <c r="XB54" s="8"/>
      <c r="XC54" s="8"/>
      <c r="XD54" s="8"/>
      <c r="XE54" s="8"/>
      <c r="XF54" s="8"/>
      <c r="XG54" s="8"/>
      <c r="XH54" s="8"/>
      <c r="XI54" s="8"/>
      <c r="XJ54" s="8"/>
      <c r="XK54" s="8"/>
      <c r="XL54" s="8"/>
      <c r="XM54" s="8"/>
      <c r="XN54" s="8"/>
      <c r="XO54" s="8"/>
      <c r="XP54" s="8"/>
      <c r="XQ54" s="8"/>
      <c r="XR54" s="8"/>
      <c r="XS54" s="8"/>
      <c r="XT54" s="8"/>
      <c r="XU54" s="8"/>
      <c r="XV54" s="8"/>
      <c r="XW54" s="8"/>
      <c r="XX54" s="8"/>
      <c r="XY54" s="8"/>
      <c r="XZ54" s="8"/>
      <c r="YA54" s="8"/>
      <c r="YB54" s="8"/>
      <c r="YC54" s="8"/>
      <c r="YD54" s="8"/>
      <c r="YE54" s="8"/>
      <c r="YF54" s="8"/>
      <c r="YG54" s="8"/>
      <c r="YH54" s="8"/>
      <c r="YI54" s="8"/>
      <c r="YJ54" s="8"/>
      <c r="YK54" s="8"/>
      <c r="YL54" s="8"/>
      <c r="YM54" s="8"/>
      <c r="YN54" s="8"/>
      <c r="YO54" s="8"/>
      <c r="YP54" s="8"/>
      <c r="YQ54" s="8"/>
      <c r="YR54" s="8"/>
      <c r="YS54" s="8"/>
      <c r="YT54" s="8"/>
      <c r="YU54" s="8"/>
      <c r="YV54" s="8"/>
      <c r="YW54" s="8"/>
      <c r="YX54" s="8"/>
      <c r="YY54" s="8"/>
      <c r="YZ54" s="8"/>
      <c r="ZA54" s="8"/>
      <c r="ZB54" s="8"/>
      <c r="ZC54" s="8"/>
      <c r="ZD54" s="8"/>
      <c r="ZE54" s="8"/>
      <c r="ZF54" s="8"/>
      <c r="ZG54" s="8"/>
      <c r="ZH54" s="8"/>
      <c r="ZI54" s="8"/>
      <c r="ZJ54" s="8"/>
      <c r="ZK54" s="8"/>
      <c r="ZL54" s="8"/>
      <c r="ZM54" s="8"/>
      <c r="ZN54" s="8"/>
      <c r="ZO54" s="8"/>
      <c r="ZP54" s="8"/>
      <c r="ZQ54" s="8"/>
      <c r="ZR54" s="8"/>
      <c r="ZS54" s="8"/>
      <c r="ZT54" s="8"/>
      <c r="ZU54" s="8"/>
      <c r="ZV54" s="8"/>
      <c r="ZW54" s="8"/>
      <c r="ZX54" s="8"/>
      <c r="ZY54" s="8"/>
      <c r="ZZ54" s="8"/>
      <c r="AAA54" s="8"/>
      <c r="AAB54" s="8"/>
      <c r="AAC54" s="8"/>
      <c r="AAD54" s="8"/>
      <c r="AAE54" s="8"/>
      <c r="AAF54" s="8"/>
      <c r="AAG54" s="8"/>
      <c r="AAH54" s="8"/>
      <c r="AAI54" s="8"/>
      <c r="AAJ54" s="8"/>
      <c r="AAK54" s="8"/>
      <c r="AAL54" s="8"/>
      <c r="AAM54" s="8"/>
      <c r="AAN54" s="8"/>
      <c r="AAO54" s="8"/>
      <c r="AAP54" s="8"/>
      <c r="AAQ54" s="8"/>
      <c r="AAR54" s="8"/>
      <c r="AAS54" s="8"/>
      <c r="AAT54" s="8"/>
      <c r="AAU54" s="8"/>
      <c r="AAV54" s="8"/>
      <c r="AAW54" s="8"/>
      <c r="AAX54" s="8"/>
      <c r="AAY54" s="8"/>
      <c r="AAZ54" s="8"/>
      <c r="ABA54" s="8"/>
      <c r="ABB54" s="8"/>
      <c r="ABC54" s="8"/>
      <c r="ABD54" s="8"/>
      <c r="ABE54" s="8"/>
      <c r="ABF54" s="8"/>
      <c r="ABG54" s="8"/>
      <c r="ABH54" s="8"/>
      <c r="ABI54" s="8"/>
      <c r="ABJ54" s="8"/>
      <c r="ABK54" s="8"/>
      <c r="ABL54" s="8"/>
      <c r="ABM54" s="8"/>
      <c r="ABN54" s="8"/>
      <c r="ABO54" s="8"/>
      <c r="ABP54" s="8"/>
      <c r="ABQ54" s="8"/>
      <c r="ABR54" s="8"/>
      <c r="ABS54" s="8"/>
      <c r="ABT54" s="8"/>
      <c r="ABU54" s="8"/>
      <c r="ABV54" s="8"/>
      <c r="ABW54" s="8"/>
      <c r="ABX54" s="8"/>
      <c r="ABY54" s="8"/>
      <c r="ABZ54" s="8"/>
      <c r="ACA54" s="8"/>
      <c r="ACB54" s="8"/>
      <c r="ACC54" s="8"/>
      <c r="ACD54" s="8"/>
      <c r="ACE54" s="8"/>
      <c r="ACF54" s="8"/>
      <c r="ACG54" s="8"/>
      <c r="ACH54" s="8"/>
      <c r="ACI54" s="8"/>
      <c r="ACJ54" s="8"/>
      <c r="ACK54" s="8"/>
      <c r="ACL54" s="8"/>
      <c r="ACM54" s="8"/>
      <c r="ACN54" s="8"/>
      <c r="ACO54" s="8"/>
      <c r="ACP54" s="8"/>
      <c r="ACQ54" s="8"/>
      <c r="ACR54" s="8"/>
      <c r="ACS54" s="8"/>
      <c r="ACT54" s="8"/>
      <c r="ACU54" s="8"/>
      <c r="ACV54" s="8"/>
      <c r="ACW54" s="8"/>
      <c r="ACX54" s="8"/>
      <c r="ACY54" s="8"/>
      <c r="ACZ54" s="8"/>
      <c r="ADA54" s="8"/>
      <c r="ADB54" s="8"/>
      <c r="ADC54" s="8"/>
      <c r="ADD54" s="8"/>
      <c r="ADE54" s="8"/>
      <c r="ADF54" s="8"/>
      <c r="ADG54" s="8"/>
      <c r="ADH54" s="8"/>
      <c r="ADI54" s="8"/>
      <c r="ADJ54" s="8"/>
      <c r="ADK54" s="8"/>
      <c r="ADL54" s="8"/>
      <c r="ADM54" s="8"/>
      <c r="ADN54" s="8"/>
      <c r="ADO54" s="8"/>
      <c r="ADP54" s="8"/>
      <c r="ADQ54" s="8"/>
      <c r="ADR54" s="8"/>
      <c r="ADS54" s="8"/>
      <c r="ADT54" s="8"/>
      <c r="ADU54" s="8"/>
      <c r="ADV54" s="8"/>
      <c r="ADW54" s="8"/>
      <c r="ADX54" s="8"/>
      <c r="ADY54" s="8"/>
      <c r="ADZ54" s="8"/>
      <c r="AEA54" s="8"/>
      <c r="AEB54" s="8"/>
      <c r="AEC54" s="8"/>
      <c r="AED54" s="8"/>
      <c r="AEE54" s="8"/>
      <c r="AEF54" s="8"/>
      <c r="AEG54" s="8"/>
      <c r="AEH54" s="8"/>
      <c r="AEI54" s="8"/>
      <c r="AEJ54" s="8"/>
      <c r="AEK54" s="8"/>
      <c r="AEL54" s="8"/>
      <c r="AEM54" s="8"/>
      <c r="AEN54" s="8"/>
      <c r="AEO54" s="8"/>
      <c r="AEP54" s="8"/>
      <c r="AEQ54" s="8"/>
      <c r="AER54" s="8"/>
      <c r="AES54" s="8"/>
      <c r="AET54" s="8"/>
      <c r="AEU54" s="8"/>
      <c r="AEV54" s="8"/>
      <c r="AEW54" s="8"/>
      <c r="AEX54" s="8"/>
      <c r="AEY54" s="8"/>
      <c r="AEZ54" s="8"/>
      <c r="AFA54" s="8"/>
      <c r="AFB54" s="8"/>
      <c r="AFC54" s="8"/>
      <c r="AFD54" s="8"/>
      <c r="AFE54" s="8"/>
      <c r="AFF54" s="8"/>
      <c r="AFG54" s="8"/>
      <c r="AFH54" s="8"/>
      <c r="AFI54" s="8"/>
      <c r="AFJ54" s="8"/>
      <c r="AFK54" s="8"/>
      <c r="AFL54" s="8"/>
      <c r="AFM54" s="8"/>
      <c r="AFN54" s="8"/>
      <c r="AFO54" s="8"/>
      <c r="AFP54" s="8"/>
      <c r="AFQ54" s="8"/>
      <c r="AFR54" s="8"/>
      <c r="AFS54" s="8"/>
      <c r="AFT54" s="8"/>
      <c r="AFU54" s="8"/>
      <c r="AFV54" s="8"/>
      <c r="AFW54" s="8"/>
      <c r="AFX54" s="8"/>
      <c r="AFY54" s="8"/>
      <c r="AFZ54" s="8"/>
      <c r="AGA54" s="8"/>
      <c r="AGB54" s="8"/>
      <c r="AGC54" s="8"/>
      <c r="AGD54" s="8"/>
      <c r="AGE54" s="8"/>
      <c r="AGF54" s="8"/>
      <c r="AGG54" s="8"/>
      <c r="AGH54" s="8"/>
      <c r="AGI54" s="8"/>
      <c r="AGJ54" s="8"/>
      <c r="AGK54" s="8"/>
      <c r="AGL54" s="8"/>
      <c r="AGM54" s="8"/>
      <c r="AGN54" s="8"/>
      <c r="AGO54" s="8"/>
      <c r="AGP54" s="8"/>
      <c r="AGQ54" s="8"/>
      <c r="AGR54" s="8"/>
      <c r="AGS54" s="8"/>
      <c r="AGT54" s="8"/>
      <c r="AGU54" s="8"/>
      <c r="AGV54" s="8"/>
      <c r="AGW54" s="8"/>
      <c r="AGX54" s="8"/>
      <c r="AGY54" s="8"/>
      <c r="AGZ54" s="8"/>
      <c r="AHA54" s="8"/>
      <c r="AHB54" s="8"/>
      <c r="AHC54" s="8"/>
      <c r="AHD54" s="8"/>
      <c r="AHE54" s="8"/>
      <c r="AHF54" s="8"/>
      <c r="AHG54" s="8"/>
      <c r="AHH54" s="8"/>
      <c r="AHI54" s="8"/>
      <c r="AHJ54" s="8"/>
      <c r="AHK54" s="8"/>
      <c r="AHL54" s="8"/>
      <c r="AHM54" s="8"/>
      <c r="AHN54" s="8"/>
      <c r="AHO54" s="8"/>
      <c r="AHP54" s="8"/>
      <c r="AHQ54" s="8"/>
      <c r="AHR54" s="8"/>
      <c r="AHS54" s="8"/>
      <c r="AHT54" s="8"/>
      <c r="AHU54" s="8"/>
      <c r="AHV54" s="8"/>
      <c r="AHW54" s="8"/>
      <c r="AHX54" s="8"/>
      <c r="AHY54" s="8"/>
      <c r="AHZ54" s="8"/>
      <c r="AIA54" s="8"/>
      <c r="AIB54" s="8"/>
      <c r="AIC54" s="8"/>
      <c r="AID54" s="8"/>
      <c r="AIE54" s="8"/>
      <c r="AIF54" s="8"/>
      <c r="AIG54" s="8"/>
      <c r="AIH54" s="8"/>
      <c r="AII54" s="8"/>
      <c r="AIJ54" s="8"/>
      <c r="AIK54" s="8"/>
      <c r="AIL54" s="8"/>
      <c r="AIM54" s="8"/>
      <c r="AIN54" s="8"/>
      <c r="AIO54" s="8"/>
      <c r="AIP54" s="8"/>
      <c r="AIQ54" s="8"/>
      <c r="AIR54" s="8"/>
      <c r="AIS54" s="8"/>
      <c r="AIT54" s="8"/>
      <c r="AIU54" s="8"/>
      <c r="AIV54" s="8"/>
      <c r="AIW54" s="8"/>
      <c r="AIX54" s="8"/>
      <c r="AIY54" s="8"/>
      <c r="AIZ54" s="8"/>
      <c r="AJA54" s="8"/>
      <c r="AJB54" s="8"/>
      <c r="AJC54" s="8"/>
      <c r="AJD54" s="8"/>
      <c r="AJE54" s="8"/>
      <c r="AJF54" s="8"/>
      <c r="AJG54" s="8"/>
      <c r="AJH54" s="8"/>
      <c r="AJI54" s="8"/>
      <c r="AJJ54" s="8"/>
      <c r="AJK54" s="8"/>
      <c r="AJL54" s="8"/>
      <c r="AJM54" s="8"/>
      <c r="AJN54" s="8"/>
      <c r="AJO54" s="8"/>
      <c r="AJP54" s="8"/>
      <c r="AJQ54" s="8"/>
      <c r="AJR54" s="8"/>
      <c r="AJS54" s="8"/>
      <c r="AJT54" s="8"/>
      <c r="AJU54" s="8"/>
      <c r="AJV54" s="8"/>
      <c r="AJW54" s="8"/>
      <c r="AJX54" s="8"/>
      <c r="AJY54" s="8"/>
      <c r="AJZ54" s="8"/>
      <c r="AKA54" s="8"/>
      <c r="AKB54" s="8"/>
      <c r="AKC54" s="8"/>
      <c r="AKD54" s="8"/>
      <c r="AKE54" s="8"/>
      <c r="AKF54" s="8"/>
      <c r="AKG54" s="8"/>
      <c r="AKH54" s="8"/>
      <c r="AKI54" s="8"/>
      <c r="AKJ54" s="8"/>
      <c r="AKK54" s="8"/>
      <c r="AKL54" s="8"/>
      <c r="AKM54" s="8"/>
      <c r="AKN54" s="8"/>
      <c r="AKO54" s="8"/>
      <c r="AKP54" s="8"/>
      <c r="AKQ54" s="8"/>
      <c r="AKR54" s="8"/>
      <c r="AKS54" s="8"/>
      <c r="AKT54" s="8"/>
      <c r="AKU54" s="8"/>
      <c r="AKV54" s="8"/>
      <c r="AKW54" s="8"/>
      <c r="AKX54" s="8"/>
      <c r="AKY54" s="8"/>
      <c r="AKZ54" s="8"/>
      <c r="ALA54" s="8"/>
      <c r="ALB54" s="8"/>
      <c r="ALC54" s="8"/>
      <c r="ALD54" s="8"/>
      <c r="ALE54" s="8"/>
      <c r="ALF54" s="8"/>
      <c r="ALG54" s="8"/>
      <c r="ALH54" s="8"/>
      <c r="ALI54" s="8"/>
      <c r="ALJ54" s="8"/>
      <c r="ALK54" s="8"/>
      <c r="ALL54" s="8"/>
      <c r="ALM54" s="8"/>
      <c r="ALN54" s="8"/>
      <c r="ALO54" s="8"/>
      <c r="ALP54" s="8"/>
      <c r="ALQ54" s="8"/>
      <c r="ALR54" s="8"/>
      <c r="ALS54" s="8"/>
      <c r="ALT54" s="8"/>
      <c r="ALU54" s="8"/>
      <c r="ALV54" s="8"/>
      <c r="ALW54" s="8"/>
      <c r="ALX54" s="8"/>
      <c r="ALY54" s="8"/>
      <c r="ALZ54" s="8"/>
      <c r="AMA54" s="8"/>
      <c r="AMB54" s="8"/>
      <c r="AMC54" s="8"/>
      <c r="AMD54" s="8"/>
      <c r="AME54" s="8"/>
      <c r="AMF54" s="8"/>
      <c r="AMG54" s="8"/>
      <c r="AMH54" s="8"/>
      <c r="AMI54" s="8"/>
      <c r="AMJ54" s="8"/>
      <c r="AMK54" s="8"/>
      <c r="AML54" s="8"/>
      <c r="AMM54" s="8"/>
      <c r="AMN54" s="8"/>
      <c r="AMO54" s="8"/>
      <c r="AMP54" s="8"/>
      <c r="AMQ54" s="8"/>
      <c r="AMR54" s="8"/>
      <c r="AMS54" s="8"/>
      <c r="AMT54" s="8"/>
      <c r="AMU54" s="8"/>
      <c r="AMV54" s="8"/>
      <c r="AMW54" s="8"/>
      <c r="AMX54" s="8"/>
      <c r="AMY54" s="8"/>
      <c r="AMZ54" s="8"/>
      <c r="ANA54" s="8"/>
      <c r="ANB54" s="8"/>
      <c r="ANC54" s="8"/>
      <c r="AND54" s="8"/>
      <c r="ANE54" s="8"/>
      <c r="ANF54" s="8"/>
      <c r="ANG54" s="8"/>
      <c r="ANH54" s="8"/>
      <c r="ANI54" s="8"/>
      <c r="ANJ54" s="8"/>
      <c r="ANK54" s="8"/>
      <c r="ANL54" s="8"/>
      <c r="ANM54" s="8"/>
      <c r="ANN54" s="8"/>
      <c r="ANO54" s="8"/>
      <c r="ANP54" s="8"/>
      <c r="ANQ54" s="8"/>
      <c r="ANR54" s="8"/>
      <c r="ANS54" s="8"/>
      <c r="ANT54" s="8"/>
      <c r="ANU54" s="8"/>
      <c r="ANV54" s="8"/>
      <c r="ANW54" s="8"/>
      <c r="ANX54" s="8"/>
      <c r="ANY54" s="8"/>
      <c r="ANZ54" s="8"/>
      <c r="AOA54" s="8"/>
      <c r="AOB54" s="8"/>
      <c r="AOC54" s="8"/>
      <c r="AOD54" s="8"/>
      <c r="AOE54" s="8"/>
      <c r="AOF54" s="8"/>
      <c r="AOG54" s="8"/>
      <c r="AOH54" s="8"/>
      <c r="AOI54" s="8"/>
      <c r="AOJ54" s="8"/>
      <c r="AOK54" s="8"/>
      <c r="AOL54" s="8"/>
      <c r="AOM54" s="8"/>
      <c r="AON54" s="8"/>
      <c r="AOO54" s="8"/>
      <c r="AOP54" s="8"/>
      <c r="AOQ54" s="8"/>
      <c r="AOR54" s="8"/>
      <c r="AOS54" s="8"/>
      <c r="AOT54" s="8"/>
      <c r="AOU54" s="8"/>
      <c r="AOV54" s="8"/>
      <c r="AOW54" s="8"/>
      <c r="AOX54" s="8"/>
      <c r="AOY54" s="8"/>
      <c r="AOZ54" s="8"/>
      <c r="APA54" s="8"/>
      <c r="APB54" s="8"/>
      <c r="APC54" s="8"/>
      <c r="APD54" s="8"/>
      <c r="APE54" s="8"/>
      <c r="APF54" s="8"/>
      <c r="APG54" s="8"/>
      <c r="APH54" s="8"/>
      <c r="API54" s="8"/>
      <c r="APJ54" s="8"/>
      <c r="APK54" s="8"/>
      <c r="APL54" s="8"/>
      <c r="APM54" s="8"/>
      <c r="APN54" s="8"/>
      <c r="APO54" s="8"/>
      <c r="APP54" s="8"/>
      <c r="APQ54" s="8"/>
      <c r="APR54" s="8"/>
      <c r="APS54" s="8"/>
      <c r="APT54" s="8"/>
      <c r="APU54" s="8"/>
      <c r="APV54" s="8"/>
      <c r="APW54" s="8"/>
      <c r="APX54" s="8"/>
      <c r="APY54" s="8"/>
      <c r="APZ54" s="8"/>
      <c r="AQA54" s="8"/>
      <c r="AQB54" s="8"/>
      <c r="AQC54" s="8"/>
      <c r="AQD54" s="8"/>
      <c r="AQE54" s="8"/>
      <c r="AQF54" s="8"/>
      <c r="AQG54" s="8"/>
      <c r="AQH54" s="8"/>
      <c r="AQI54" s="8"/>
      <c r="AQJ54" s="8"/>
      <c r="AQK54" s="8"/>
      <c r="AQL54" s="8"/>
      <c r="AQM54" s="8"/>
      <c r="AQN54" s="8"/>
      <c r="AQO54" s="8"/>
      <c r="AQP54" s="8"/>
      <c r="AQQ54" s="8"/>
      <c r="AQR54" s="8"/>
      <c r="AQS54" s="8"/>
      <c r="AQT54" s="8"/>
      <c r="AQU54" s="8"/>
      <c r="AQV54" s="8"/>
      <c r="AQW54" s="8"/>
      <c r="AQX54" s="8"/>
      <c r="AQY54" s="8"/>
      <c r="AQZ54" s="8"/>
      <c r="ARA54" s="8"/>
      <c r="ARB54" s="8"/>
      <c r="ARC54" s="8"/>
      <c r="ARD54" s="8"/>
      <c r="ARE54" s="8"/>
      <c r="ARF54" s="8"/>
      <c r="ARG54" s="8"/>
      <c r="ARH54" s="8"/>
      <c r="ARI54" s="8"/>
      <c r="ARJ54" s="8"/>
      <c r="ARK54" s="8"/>
      <c r="ARL54" s="8"/>
      <c r="ARM54" s="8"/>
      <c r="ARN54" s="8"/>
      <c r="ARO54" s="8"/>
      <c r="ARP54" s="8"/>
      <c r="ARQ54" s="8"/>
      <c r="ARR54" s="8"/>
      <c r="ARS54" s="8"/>
      <c r="ART54" s="8"/>
      <c r="ARU54" s="8"/>
      <c r="ARV54" s="8"/>
      <c r="ARW54" s="8"/>
      <c r="ARX54" s="8"/>
      <c r="ARY54" s="8"/>
      <c r="ARZ54" s="8"/>
      <c r="ASA54" s="8"/>
      <c r="ASB54" s="8"/>
      <c r="ASC54" s="8"/>
      <c r="ASD54" s="8"/>
      <c r="ASE54" s="8"/>
      <c r="ASF54" s="8"/>
      <c r="ASG54" s="8"/>
      <c r="ASH54" s="8"/>
      <c r="ASI54" s="8"/>
      <c r="ASJ54" s="8"/>
      <c r="ASK54" s="8"/>
      <c r="ASL54" s="8"/>
      <c r="ASM54" s="8"/>
      <c r="ASN54" s="8"/>
      <c r="ASO54" s="8"/>
      <c r="ASP54" s="8"/>
      <c r="ASQ54" s="8"/>
      <c r="ASR54" s="8"/>
      <c r="ASS54" s="8"/>
      <c r="AST54" s="8"/>
      <c r="ASU54" s="8"/>
      <c r="ASV54" s="8"/>
      <c r="ASW54" s="8"/>
      <c r="ASX54" s="8"/>
      <c r="ASY54" s="8"/>
      <c r="ASZ54" s="8"/>
      <c r="ATA54" s="8"/>
      <c r="ATB54" s="8"/>
      <c r="ATC54" s="8"/>
      <c r="ATD54" s="8"/>
      <c r="ATE54" s="8"/>
      <c r="ATF54" s="8"/>
      <c r="ATG54" s="8"/>
      <c r="ATH54" s="8"/>
      <c r="ATI54" s="8"/>
      <c r="ATJ54" s="8"/>
      <c r="ATK54" s="8"/>
      <c r="ATL54" s="8"/>
      <c r="ATM54" s="8"/>
      <c r="ATN54" s="8"/>
      <c r="ATO54" s="8"/>
      <c r="ATP54" s="8"/>
      <c r="ATQ54" s="8"/>
      <c r="ATR54" s="8"/>
      <c r="ATS54" s="8"/>
      <c r="ATT54" s="8"/>
      <c r="ATU54" s="8"/>
      <c r="ATV54" s="8"/>
      <c r="ATW54" s="8"/>
      <c r="ATX54" s="8"/>
      <c r="ATY54" s="8"/>
      <c r="ATZ54" s="8"/>
      <c r="AUA54" s="8"/>
      <c r="AUB54" s="8"/>
      <c r="AUC54" s="8"/>
      <c r="AUD54" s="8"/>
      <c r="AUE54" s="8"/>
      <c r="AUF54" s="8"/>
      <c r="AUG54" s="8"/>
      <c r="AUH54" s="8"/>
      <c r="AUI54" s="8"/>
      <c r="AUJ54" s="8"/>
      <c r="AUK54" s="8"/>
      <c r="AUL54" s="8"/>
      <c r="AUM54" s="8"/>
      <c r="AUN54" s="8"/>
      <c r="AUO54" s="8"/>
      <c r="AUP54" s="8"/>
      <c r="AUQ54" s="8"/>
      <c r="AUR54" s="8"/>
      <c r="AUS54" s="8"/>
      <c r="AUT54" s="8"/>
      <c r="AUU54" s="8"/>
      <c r="AUV54" s="8"/>
      <c r="AUW54" s="8"/>
      <c r="AUX54" s="8"/>
      <c r="AUY54" s="8"/>
      <c r="AUZ54" s="8"/>
      <c r="AVA54" s="8"/>
      <c r="AVB54" s="8"/>
      <c r="AVC54" s="8"/>
      <c r="AVD54" s="8"/>
      <c r="AVE54" s="8"/>
      <c r="AVF54" s="8"/>
      <c r="AVG54" s="8"/>
      <c r="AVH54" s="8"/>
      <c r="AVI54" s="8"/>
      <c r="AVJ54" s="8"/>
      <c r="AVK54" s="8"/>
      <c r="AVL54" s="8"/>
      <c r="AVM54" s="8"/>
      <c r="AVN54" s="8"/>
      <c r="AVO54" s="8"/>
      <c r="AVP54" s="8"/>
      <c r="AVQ54" s="8"/>
      <c r="AVR54" s="8"/>
      <c r="AVS54" s="8"/>
      <c r="AVT54" s="8"/>
      <c r="AVU54" s="8"/>
      <c r="AVV54" s="8"/>
      <c r="AVW54" s="8"/>
      <c r="AVX54" s="8"/>
      <c r="AVY54" s="8"/>
      <c r="AVZ54" s="8"/>
      <c r="AWA54" s="8"/>
      <c r="AWB54" s="8"/>
      <c r="AWC54" s="8"/>
      <c r="AWD54" s="8"/>
      <c r="AWE54" s="8"/>
      <c r="AWF54" s="8"/>
      <c r="AWG54" s="8"/>
      <c r="AWH54" s="8"/>
      <c r="AWI54" s="8"/>
      <c r="AWJ54" s="8"/>
      <c r="AWK54" s="8"/>
      <c r="AWL54" s="8"/>
      <c r="AWM54" s="8"/>
      <c r="AWN54" s="8"/>
      <c r="AWO54" s="8"/>
      <c r="AWP54" s="8"/>
      <c r="AWQ54" s="8"/>
      <c r="AWR54" s="8"/>
      <c r="AWS54" s="8"/>
      <c r="AWT54" s="8"/>
      <c r="AWU54" s="8"/>
      <c r="AWV54" s="8"/>
      <c r="AWW54" s="8"/>
      <c r="AWX54" s="8"/>
      <c r="AWY54" s="8"/>
      <c r="AWZ54" s="8"/>
      <c r="AXA54" s="8"/>
      <c r="AXB54" s="8"/>
      <c r="AXC54" s="8"/>
      <c r="AXD54" s="8"/>
      <c r="AXE54" s="8"/>
      <c r="AXF54" s="8"/>
      <c r="AXG54" s="8"/>
      <c r="AXH54" s="8"/>
      <c r="AXI54" s="8"/>
      <c r="AXJ54" s="8"/>
      <c r="AXK54" s="8"/>
      <c r="AXL54" s="8"/>
      <c r="AXM54" s="8"/>
      <c r="AXN54" s="8"/>
      <c r="AXO54" s="8"/>
      <c r="AXP54" s="8"/>
      <c r="AXQ54" s="8"/>
      <c r="AXR54" s="8"/>
      <c r="AXS54" s="8"/>
      <c r="AXT54" s="8"/>
      <c r="AXU54" s="8"/>
      <c r="AXV54" s="8"/>
      <c r="AXW54" s="8"/>
      <c r="AXX54" s="8"/>
      <c r="AXY54" s="8"/>
      <c r="AXZ54" s="8"/>
      <c r="AYA54" s="8"/>
      <c r="AYB54" s="8"/>
      <c r="AYC54" s="8"/>
      <c r="AYD54" s="8"/>
      <c r="AYE54" s="8"/>
      <c r="AYF54" s="8"/>
      <c r="AYG54" s="8"/>
      <c r="AYH54" s="8"/>
      <c r="AYI54" s="8"/>
      <c r="AYJ54" s="8"/>
      <c r="AYK54" s="8"/>
      <c r="AYL54" s="8"/>
      <c r="AYM54" s="8"/>
      <c r="AYN54" s="8"/>
      <c r="AYO54" s="8"/>
      <c r="AYP54" s="8"/>
      <c r="AYQ54" s="8"/>
      <c r="AYR54" s="8"/>
      <c r="AYS54" s="8"/>
      <c r="AYT54" s="8"/>
      <c r="AYU54" s="8"/>
      <c r="AYV54" s="8"/>
      <c r="AYW54" s="8"/>
      <c r="AYX54" s="8"/>
      <c r="AYY54" s="8"/>
      <c r="AYZ54" s="8"/>
      <c r="AZA54" s="8"/>
      <c r="AZB54" s="8"/>
      <c r="AZC54" s="8"/>
      <c r="AZD54" s="8"/>
      <c r="AZE54" s="8"/>
      <c r="AZF54" s="8"/>
      <c r="AZG54" s="8"/>
      <c r="AZH54" s="8"/>
      <c r="AZI54" s="8"/>
      <c r="AZJ54" s="8"/>
      <c r="AZK54" s="8"/>
      <c r="AZL54" s="8"/>
      <c r="AZM54" s="8"/>
      <c r="AZN54" s="8"/>
      <c r="AZO54" s="8"/>
      <c r="AZP54" s="8"/>
      <c r="AZQ54" s="8"/>
      <c r="AZR54" s="8"/>
      <c r="AZS54" s="8"/>
      <c r="AZT54" s="8"/>
      <c r="AZU54" s="8"/>
      <c r="AZV54" s="8"/>
      <c r="AZW54" s="8"/>
      <c r="AZX54" s="8"/>
      <c r="AZY54" s="8"/>
      <c r="AZZ54" s="8"/>
      <c r="BAA54" s="8"/>
      <c r="BAB54" s="8"/>
      <c r="BAC54" s="8"/>
      <c r="BAD54" s="8"/>
      <c r="BAE54" s="8"/>
      <c r="BAF54" s="8"/>
      <c r="BAG54" s="8"/>
      <c r="BAH54" s="8"/>
      <c r="BAI54" s="8"/>
      <c r="BAJ54" s="8"/>
      <c r="BAK54" s="8"/>
      <c r="BAL54" s="8"/>
      <c r="BAM54" s="8"/>
      <c r="BAN54" s="8"/>
      <c r="BAO54" s="8"/>
      <c r="BAP54" s="8"/>
      <c r="BAQ54" s="8"/>
      <c r="BAR54" s="8"/>
      <c r="BAS54" s="8"/>
      <c r="BAT54" s="8"/>
      <c r="BAU54" s="8"/>
      <c r="BAV54" s="8"/>
      <c r="BAW54" s="8"/>
      <c r="BAX54" s="8"/>
      <c r="BAY54" s="8"/>
      <c r="BAZ54" s="8"/>
      <c r="BBA54" s="8"/>
      <c r="BBB54" s="8"/>
      <c r="BBC54" s="8"/>
      <c r="BBD54" s="8"/>
      <c r="BBE54" s="8"/>
      <c r="BBF54" s="8"/>
      <c r="BBG54" s="8"/>
      <c r="BBH54" s="8"/>
      <c r="BBI54" s="8"/>
      <c r="BBJ54" s="8"/>
      <c r="BBK54" s="8"/>
      <c r="BBL54" s="8"/>
      <c r="BBM54" s="8"/>
      <c r="BBN54" s="8"/>
      <c r="BBO54" s="8"/>
      <c r="BBP54" s="8"/>
      <c r="BBQ54" s="8"/>
      <c r="BBR54" s="8"/>
      <c r="BBS54" s="8"/>
      <c r="BBT54" s="8"/>
      <c r="BBU54" s="8"/>
      <c r="BBV54" s="8"/>
      <c r="BBW54" s="8"/>
      <c r="BBX54" s="8"/>
      <c r="BBY54" s="8"/>
      <c r="BBZ54" s="8"/>
      <c r="BCA54" s="8"/>
      <c r="BCB54" s="8"/>
      <c r="BCC54" s="8"/>
      <c r="BCD54" s="8"/>
      <c r="BCE54" s="8"/>
      <c r="BCF54" s="8"/>
      <c r="BCG54" s="8"/>
      <c r="BCH54" s="8"/>
      <c r="BCI54" s="8"/>
      <c r="BCJ54" s="8"/>
      <c r="BCK54" s="8"/>
      <c r="BCL54" s="8"/>
      <c r="BCM54" s="8"/>
      <c r="BCN54" s="8"/>
      <c r="BCO54" s="8"/>
      <c r="BCP54" s="8"/>
      <c r="BCQ54" s="8"/>
      <c r="BCR54" s="8"/>
      <c r="BCS54" s="8"/>
      <c r="BCT54" s="8"/>
      <c r="BCU54" s="8"/>
      <c r="BCV54" s="8"/>
      <c r="BCW54" s="8"/>
      <c r="BCX54" s="8"/>
      <c r="BCY54" s="8"/>
      <c r="BCZ54" s="8"/>
      <c r="BDA54" s="8"/>
      <c r="BDB54" s="8"/>
      <c r="BDC54" s="8"/>
      <c r="BDD54" s="8"/>
      <c r="BDE54" s="8"/>
      <c r="BDF54" s="8"/>
      <c r="BDG54" s="8"/>
      <c r="BDH54" s="8"/>
      <c r="BDI54" s="8"/>
      <c r="BDJ54" s="8"/>
      <c r="BDK54" s="8"/>
      <c r="BDL54" s="8"/>
      <c r="BDM54" s="8"/>
      <c r="BDN54" s="8"/>
      <c r="BDO54" s="8"/>
      <c r="BDP54" s="8"/>
      <c r="BDQ54" s="8"/>
      <c r="BDR54" s="8"/>
      <c r="BDS54" s="8"/>
      <c r="BDT54" s="8"/>
      <c r="BDU54" s="8"/>
      <c r="BDV54" s="8"/>
      <c r="BDW54" s="8"/>
      <c r="BDX54" s="8"/>
      <c r="BDY54" s="8"/>
      <c r="BDZ54" s="8"/>
      <c r="BEA54" s="8"/>
      <c r="BEB54" s="8"/>
      <c r="BEC54" s="8"/>
      <c r="BED54" s="8"/>
      <c r="BEE54" s="8"/>
      <c r="BEF54" s="8"/>
      <c r="BEG54" s="8"/>
      <c r="BEH54" s="8"/>
      <c r="BEI54" s="8"/>
      <c r="BEJ54" s="8"/>
      <c r="BEK54" s="8"/>
      <c r="BEL54" s="8"/>
      <c r="BEM54" s="8"/>
      <c r="BEN54" s="8"/>
      <c r="BEO54" s="8"/>
      <c r="BEP54" s="8"/>
      <c r="BEQ54" s="8"/>
      <c r="BER54" s="8"/>
      <c r="BES54" s="8"/>
      <c r="BET54" s="8"/>
      <c r="BEU54" s="8"/>
      <c r="BEV54" s="8"/>
      <c r="BEW54" s="8"/>
      <c r="BEX54" s="8"/>
      <c r="BEY54" s="8"/>
      <c r="BEZ54" s="8"/>
      <c r="BFA54" s="8"/>
      <c r="BFB54" s="8"/>
      <c r="BFC54" s="8"/>
      <c r="BFD54" s="8"/>
      <c r="BFE54" s="8"/>
      <c r="BFF54" s="8"/>
      <c r="BFG54" s="8"/>
      <c r="BFH54" s="8"/>
      <c r="BFI54" s="8"/>
      <c r="BFJ54" s="8"/>
      <c r="BFK54" s="8"/>
      <c r="BFL54" s="8"/>
      <c r="BFM54" s="8"/>
      <c r="BFN54" s="8"/>
      <c r="BFO54" s="8"/>
      <c r="BFP54" s="8"/>
      <c r="BFQ54" s="8"/>
      <c r="BFR54" s="8"/>
      <c r="BFS54" s="8"/>
      <c r="BFT54" s="8"/>
      <c r="BFU54" s="8"/>
      <c r="BFV54" s="8"/>
      <c r="BFW54" s="8"/>
      <c r="BFX54" s="8"/>
      <c r="BFY54" s="8"/>
      <c r="BFZ54" s="8"/>
      <c r="BGA54" s="8"/>
      <c r="BGB54" s="8"/>
      <c r="BGC54" s="8"/>
      <c r="BGD54" s="8"/>
      <c r="BGE54" s="8"/>
      <c r="BGF54" s="8"/>
      <c r="BGG54" s="8"/>
      <c r="BGH54" s="8"/>
      <c r="BGI54" s="8"/>
      <c r="BGJ54" s="8"/>
      <c r="BGK54" s="8"/>
      <c r="BGL54" s="8"/>
      <c r="BGM54" s="8"/>
      <c r="BGN54" s="8"/>
      <c r="BGO54" s="8"/>
      <c r="BGP54" s="8"/>
      <c r="BGQ54" s="8"/>
      <c r="BGR54" s="8"/>
      <c r="BGS54" s="8"/>
      <c r="BGT54" s="8"/>
      <c r="BGU54" s="8"/>
      <c r="BGV54" s="8"/>
      <c r="BGW54" s="8"/>
      <c r="BGX54" s="8"/>
      <c r="BGY54" s="8"/>
      <c r="BGZ54" s="8"/>
      <c r="BHA54" s="8"/>
      <c r="BHB54" s="8"/>
      <c r="BHC54" s="8"/>
      <c r="BHD54" s="8"/>
      <c r="BHE54" s="8"/>
      <c r="BHF54" s="8"/>
      <c r="BHG54" s="8"/>
      <c r="BHH54" s="8"/>
      <c r="BHI54" s="8"/>
      <c r="BHJ54" s="8"/>
      <c r="BHK54" s="8"/>
      <c r="BHL54" s="8"/>
      <c r="BHM54" s="8"/>
      <c r="BHN54" s="8"/>
      <c r="BHO54" s="8"/>
      <c r="BHP54" s="8"/>
      <c r="BHQ54" s="8"/>
      <c r="BHR54" s="8"/>
      <c r="BHS54" s="8"/>
      <c r="BHT54" s="8"/>
      <c r="BHU54" s="8"/>
      <c r="BHV54" s="8"/>
      <c r="BHW54" s="8"/>
      <c r="BHX54" s="8"/>
      <c r="BHY54" s="8"/>
      <c r="BHZ54" s="8"/>
      <c r="BIA54" s="8"/>
      <c r="BIB54" s="8"/>
      <c r="BIC54" s="8"/>
      <c r="BID54" s="8"/>
      <c r="BIE54" s="8"/>
      <c r="BIF54" s="8"/>
      <c r="BIG54" s="8"/>
      <c r="BIH54" s="8"/>
      <c r="BII54" s="8"/>
      <c r="BIJ54" s="8"/>
      <c r="BIK54" s="8"/>
      <c r="BIL54" s="8"/>
      <c r="BIM54" s="8"/>
      <c r="BIN54" s="8"/>
      <c r="BIO54" s="8"/>
      <c r="BIP54" s="8"/>
      <c r="BIQ54" s="8"/>
      <c r="BIR54" s="8"/>
      <c r="BIS54" s="8"/>
      <c r="BIT54" s="8"/>
      <c r="BIU54" s="8"/>
      <c r="BIV54" s="8"/>
      <c r="BIW54" s="8"/>
      <c r="BIX54" s="8"/>
      <c r="BIY54" s="8"/>
      <c r="BIZ54" s="8"/>
      <c r="BJA54" s="8"/>
      <c r="BJB54" s="8"/>
      <c r="BJC54" s="8"/>
      <c r="BJD54" s="8"/>
      <c r="BJE54" s="8"/>
      <c r="BJF54" s="8"/>
      <c r="BJG54" s="8"/>
      <c r="BJH54" s="8"/>
      <c r="BJI54" s="8"/>
      <c r="BJJ54" s="8"/>
      <c r="BJK54" s="8"/>
      <c r="BJL54" s="8"/>
      <c r="BJM54" s="8"/>
      <c r="BJN54" s="8"/>
      <c r="BJO54" s="8"/>
      <c r="BJP54" s="8"/>
      <c r="BJQ54" s="8"/>
      <c r="BJR54" s="8"/>
      <c r="BJS54" s="8"/>
      <c r="BJT54" s="8"/>
      <c r="BJU54" s="8"/>
      <c r="BJV54" s="8"/>
      <c r="BJW54" s="8"/>
      <c r="BJX54" s="8"/>
      <c r="BJY54" s="8"/>
      <c r="BJZ54" s="8"/>
      <c r="BKA54" s="8"/>
      <c r="BKB54" s="8"/>
      <c r="BKC54" s="8"/>
      <c r="BKD54" s="8"/>
      <c r="BKE54" s="8"/>
      <c r="BKF54" s="8"/>
      <c r="BKG54" s="8"/>
      <c r="BKH54" s="8"/>
      <c r="BKI54" s="8"/>
      <c r="BKJ54" s="8"/>
      <c r="BKK54" s="8"/>
      <c r="BKL54" s="8"/>
      <c r="BKM54" s="8"/>
      <c r="BKN54" s="8"/>
      <c r="BKO54" s="8"/>
      <c r="BKP54" s="8"/>
      <c r="BKQ54" s="8"/>
      <c r="BKR54" s="8"/>
      <c r="BKS54" s="8"/>
      <c r="BKT54" s="8"/>
      <c r="BKU54" s="8"/>
      <c r="BKV54" s="8"/>
      <c r="BKW54" s="8"/>
      <c r="BKX54" s="8"/>
      <c r="BKY54" s="8"/>
      <c r="BKZ54" s="8"/>
      <c r="BLA54" s="8"/>
      <c r="BLB54" s="8"/>
      <c r="BLC54" s="8"/>
      <c r="BLD54" s="8"/>
      <c r="BLE54" s="8"/>
      <c r="BLF54" s="8"/>
      <c r="BLG54" s="8"/>
      <c r="BLH54" s="8"/>
      <c r="BLI54" s="8"/>
      <c r="BLJ54" s="8"/>
      <c r="BLK54" s="8"/>
      <c r="BLL54" s="8"/>
      <c r="BLM54" s="8"/>
      <c r="BLN54" s="8"/>
      <c r="BLO54" s="8"/>
      <c r="BLP54" s="8"/>
      <c r="BLQ54" s="8"/>
      <c r="BLR54" s="8"/>
      <c r="BLS54" s="8"/>
      <c r="BLT54" s="8"/>
      <c r="BLU54" s="8"/>
      <c r="BLV54" s="8"/>
      <c r="BLW54" s="8"/>
      <c r="BLX54" s="8"/>
      <c r="BLY54" s="8"/>
      <c r="BLZ54" s="8"/>
      <c r="BMA54" s="8"/>
      <c r="BMB54" s="8"/>
      <c r="BMC54" s="8"/>
      <c r="BMD54" s="8"/>
      <c r="BME54" s="8"/>
      <c r="BMF54" s="8"/>
      <c r="BMG54" s="8"/>
      <c r="BMH54" s="8"/>
      <c r="BMI54" s="8"/>
      <c r="BMJ54" s="8"/>
      <c r="BMK54" s="8"/>
      <c r="BML54" s="8"/>
      <c r="BMM54" s="8"/>
      <c r="BMN54" s="8"/>
      <c r="BMO54" s="8"/>
      <c r="BMP54" s="8"/>
      <c r="BMQ54" s="8"/>
      <c r="BMR54" s="8"/>
      <c r="BMS54" s="8"/>
      <c r="BMT54" s="8"/>
      <c r="BMU54" s="8"/>
      <c r="BMV54" s="8"/>
      <c r="BMW54" s="8"/>
      <c r="BMX54" s="8"/>
      <c r="BMY54" s="8"/>
      <c r="BMZ54" s="8"/>
      <c r="BNA54" s="8"/>
      <c r="BNB54" s="8"/>
      <c r="BNC54" s="8"/>
      <c r="BND54" s="8"/>
      <c r="BNE54" s="8"/>
      <c r="BNF54" s="8"/>
      <c r="BNG54" s="8"/>
      <c r="BNH54" s="8"/>
      <c r="BNI54" s="8"/>
      <c r="BNJ54" s="8"/>
      <c r="BNK54" s="8"/>
      <c r="BNL54" s="8"/>
      <c r="BNM54" s="8"/>
      <c r="BNN54" s="8"/>
      <c r="BNO54" s="8"/>
      <c r="BNP54" s="8"/>
      <c r="BNQ54" s="8"/>
      <c r="BNR54" s="8"/>
      <c r="BNS54" s="8"/>
      <c r="BNT54" s="8"/>
      <c r="BNU54" s="8"/>
      <c r="BNV54" s="8"/>
      <c r="BNW54" s="8"/>
      <c r="BNX54" s="8"/>
      <c r="BNY54" s="8"/>
      <c r="BNZ54" s="8"/>
      <c r="BOA54" s="8"/>
      <c r="BOB54" s="8"/>
      <c r="BOC54" s="8"/>
      <c r="BOD54" s="8"/>
      <c r="BOE54" s="8"/>
      <c r="BOF54" s="8"/>
      <c r="BOG54" s="8"/>
      <c r="BOH54" s="8"/>
      <c r="BOI54" s="8"/>
      <c r="BOJ54" s="8"/>
      <c r="BOK54" s="8"/>
      <c r="BOL54" s="8"/>
      <c r="BOM54" s="8"/>
      <c r="BON54" s="8"/>
      <c r="BOO54" s="8"/>
      <c r="BOP54" s="8"/>
      <c r="BOQ54" s="8"/>
      <c r="BOR54" s="8"/>
      <c r="BOS54" s="8"/>
      <c r="BOT54" s="8"/>
      <c r="BOU54" s="8"/>
      <c r="BOV54" s="8"/>
      <c r="BOW54" s="8"/>
      <c r="BOX54" s="8"/>
      <c r="BOY54" s="8"/>
      <c r="BOZ54" s="8"/>
      <c r="BPA54" s="8"/>
      <c r="BPB54" s="8"/>
      <c r="BPC54" s="8"/>
      <c r="BPD54" s="8"/>
      <c r="BPE54" s="8"/>
      <c r="BPF54" s="8"/>
      <c r="BPG54" s="8"/>
      <c r="BPH54" s="8"/>
      <c r="BPI54" s="8"/>
      <c r="BPJ54" s="8"/>
      <c r="BPK54" s="8"/>
      <c r="BPL54" s="8"/>
      <c r="BPM54" s="8"/>
      <c r="BPN54" s="8"/>
      <c r="BPO54" s="8"/>
      <c r="BPP54" s="8"/>
      <c r="BPQ54" s="8"/>
      <c r="BPR54" s="8"/>
      <c r="BPS54" s="8"/>
      <c r="BPT54" s="8"/>
      <c r="BPU54" s="8"/>
      <c r="BPV54" s="8"/>
      <c r="BPW54" s="8"/>
      <c r="BPX54" s="8"/>
      <c r="BPY54" s="8"/>
      <c r="BPZ54" s="8"/>
      <c r="BQA54" s="8"/>
      <c r="BQB54" s="8"/>
      <c r="BQC54" s="8"/>
      <c r="BQD54" s="8"/>
      <c r="BQE54" s="8"/>
      <c r="BQF54" s="8"/>
      <c r="BQG54" s="8"/>
      <c r="BQH54" s="8"/>
      <c r="BQI54" s="8"/>
      <c r="BQJ54" s="8"/>
      <c r="BQK54" s="8"/>
      <c r="BQL54" s="8"/>
      <c r="BQM54" s="8"/>
      <c r="BQN54" s="8"/>
      <c r="BQO54" s="8"/>
      <c r="BQP54" s="8"/>
      <c r="BQQ54" s="8"/>
      <c r="BQR54" s="8"/>
      <c r="BQS54" s="8"/>
      <c r="BQT54" s="8"/>
      <c r="BQU54" s="8"/>
      <c r="BQV54" s="8"/>
      <c r="BQW54" s="8"/>
      <c r="BQX54" s="8"/>
      <c r="BQY54" s="8"/>
      <c r="BQZ54" s="8"/>
      <c r="BRA54" s="8"/>
      <c r="BRB54" s="8"/>
      <c r="BRC54" s="8"/>
      <c r="BRD54" s="8"/>
      <c r="BRE54" s="8"/>
      <c r="BRF54" s="8"/>
      <c r="BRG54" s="8"/>
      <c r="BRH54" s="8"/>
      <c r="BRI54" s="8"/>
      <c r="BRJ54" s="8"/>
      <c r="BRK54" s="8"/>
      <c r="BRL54" s="8"/>
      <c r="BRM54" s="8"/>
      <c r="BRN54" s="8"/>
      <c r="BRO54" s="8"/>
      <c r="BRP54" s="8"/>
      <c r="BRQ54" s="8"/>
      <c r="BRR54" s="8"/>
      <c r="BRS54" s="8"/>
      <c r="BRT54" s="8"/>
      <c r="BRU54" s="8"/>
      <c r="BRV54" s="8"/>
      <c r="BRW54" s="8"/>
      <c r="BRX54" s="8"/>
      <c r="BRY54" s="8"/>
      <c r="BRZ54" s="8"/>
      <c r="BSA54" s="8"/>
      <c r="BSB54" s="8"/>
      <c r="BSC54" s="8"/>
      <c r="BSD54" s="8"/>
      <c r="BSE54" s="8"/>
      <c r="BSF54" s="8"/>
      <c r="BSG54" s="8"/>
      <c r="BSH54" s="8"/>
      <c r="BSI54" s="8"/>
      <c r="BSJ54" s="8"/>
      <c r="BSK54" s="8"/>
      <c r="BSL54" s="8"/>
      <c r="BSM54" s="8"/>
      <c r="BSN54" s="8"/>
      <c r="BSO54" s="8"/>
      <c r="BSP54" s="8"/>
      <c r="BSQ54" s="8"/>
      <c r="BSR54" s="8"/>
      <c r="BSS54" s="8"/>
      <c r="BST54" s="8"/>
      <c r="BSU54" s="8"/>
      <c r="BSV54" s="8"/>
      <c r="BSW54" s="8"/>
      <c r="BSX54" s="8"/>
      <c r="BSY54" s="8"/>
      <c r="BSZ54" s="8"/>
      <c r="BTA54" s="8"/>
      <c r="BTB54" s="8"/>
      <c r="BTC54" s="8"/>
      <c r="BTD54" s="8"/>
      <c r="BTE54" s="8"/>
      <c r="BTF54" s="8"/>
      <c r="BTG54" s="8"/>
      <c r="BTH54" s="8"/>
      <c r="BTI54" s="8"/>
      <c r="BTJ54" s="8"/>
      <c r="BTK54" s="8"/>
      <c r="BTL54" s="8"/>
      <c r="BTM54" s="8"/>
      <c r="BTN54" s="8"/>
      <c r="BTO54" s="8"/>
      <c r="BTP54" s="8"/>
      <c r="BTQ54" s="8"/>
      <c r="BTR54" s="8"/>
      <c r="BTS54" s="8"/>
      <c r="BTT54" s="8"/>
      <c r="BTU54" s="8"/>
      <c r="BTV54" s="8"/>
      <c r="BTW54" s="8"/>
      <c r="BTX54" s="8"/>
      <c r="BTY54" s="8"/>
      <c r="BTZ54" s="8"/>
      <c r="BUA54" s="8"/>
      <c r="BUB54" s="8"/>
      <c r="BUC54" s="8"/>
      <c r="BUD54" s="8"/>
      <c r="BUE54" s="8"/>
      <c r="BUF54" s="8"/>
      <c r="BUG54" s="8"/>
      <c r="BUH54" s="8"/>
      <c r="BUI54" s="8"/>
      <c r="BUJ54" s="8"/>
      <c r="BUK54" s="8"/>
      <c r="BUL54" s="8"/>
      <c r="BUM54" s="8"/>
      <c r="BUN54" s="8"/>
      <c r="BUO54" s="8"/>
      <c r="BUP54" s="8"/>
      <c r="BUQ54" s="8"/>
      <c r="BUR54" s="8"/>
      <c r="BUS54" s="8"/>
      <c r="BUT54" s="8"/>
      <c r="BUU54" s="8"/>
      <c r="BUV54" s="8"/>
      <c r="BUW54" s="8"/>
      <c r="BUX54" s="8"/>
      <c r="BUY54" s="8"/>
      <c r="BUZ54" s="8"/>
      <c r="BVA54" s="8"/>
      <c r="BVB54" s="8"/>
      <c r="BVC54" s="8"/>
      <c r="BVD54" s="8"/>
      <c r="BVE54" s="8"/>
      <c r="BVF54" s="8"/>
      <c r="BVG54" s="8"/>
      <c r="BVH54" s="8"/>
      <c r="BVI54" s="8"/>
      <c r="BVJ54" s="8"/>
      <c r="BVK54" s="8"/>
      <c r="BVL54" s="8"/>
      <c r="BVM54" s="8"/>
      <c r="BVN54" s="8"/>
      <c r="BVO54" s="8"/>
      <c r="BVP54" s="8"/>
      <c r="BVQ54" s="8"/>
      <c r="BVR54" s="8"/>
      <c r="BVS54" s="8"/>
      <c r="BVT54" s="8"/>
      <c r="BVU54" s="8"/>
      <c r="BVV54" s="8"/>
      <c r="BVW54" s="8"/>
      <c r="BVX54" s="8"/>
      <c r="BVY54" s="8"/>
      <c r="BVZ54" s="8"/>
      <c r="BWA54" s="8"/>
      <c r="BWB54" s="8"/>
      <c r="BWC54" s="8"/>
      <c r="BWD54" s="8"/>
      <c r="BWE54" s="8"/>
      <c r="BWF54" s="8"/>
      <c r="BWG54" s="8"/>
      <c r="BWH54" s="8"/>
      <c r="BWI54" s="8"/>
      <c r="BWJ54" s="8"/>
      <c r="BWK54" s="8"/>
      <c r="BWL54" s="8"/>
      <c r="BWM54" s="8"/>
      <c r="BWN54" s="8"/>
      <c r="BWO54" s="8"/>
      <c r="BWP54" s="8"/>
      <c r="BWQ54" s="8"/>
      <c r="BWR54" s="8"/>
      <c r="BWS54" s="8"/>
      <c r="BWT54" s="8"/>
      <c r="BWU54" s="8"/>
      <c r="BWV54" s="8"/>
      <c r="BWW54" s="8"/>
      <c r="BWX54" s="8"/>
      <c r="BWY54" s="8"/>
      <c r="BWZ54" s="8"/>
      <c r="BXA54" s="8"/>
      <c r="BXB54" s="8"/>
      <c r="BXC54" s="8"/>
      <c r="BXD54" s="8"/>
      <c r="BXE54" s="8"/>
      <c r="BXF54" s="8"/>
      <c r="BXG54" s="8"/>
      <c r="BXH54" s="8"/>
      <c r="BXI54" s="8"/>
      <c r="BXJ54" s="8"/>
      <c r="BXK54" s="8"/>
      <c r="BXL54" s="8"/>
      <c r="BXM54" s="8"/>
      <c r="BXN54" s="8"/>
      <c r="BXO54" s="8"/>
      <c r="BXP54" s="8"/>
      <c r="BXQ54" s="8"/>
      <c r="BXR54" s="8"/>
      <c r="BXS54" s="8"/>
      <c r="BXT54" s="8"/>
      <c r="BXU54" s="8"/>
      <c r="BXV54" s="8"/>
      <c r="BXW54" s="8"/>
      <c r="BXX54" s="8"/>
      <c r="BXY54" s="8"/>
      <c r="BXZ54" s="8"/>
      <c r="BYA54" s="8"/>
      <c r="BYB54" s="8"/>
      <c r="BYC54" s="8"/>
      <c r="BYD54" s="8"/>
      <c r="BYE54" s="8"/>
      <c r="BYF54" s="8"/>
      <c r="BYG54" s="8"/>
      <c r="BYH54" s="8"/>
      <c r="BYI54" s="8"/>
      <c r="BYJ54" s="8"/>
      <c r="BYK54" s="8"/>
      <c r="BYL54" s="8"/>
      <c r="BYM54" s="8"/>
      <c r="BYN54" s="8"/>
      <c r="BYO54" s="8"/>
      <c r="BYP54" s="8"/>
      <c r="BYQ54" s="8"/>
      <c r="BYR54" s="8"/>
      <c r="BYS54" s="8"/>
      <c r="BYT54" s="8"/>
      <c r="BYU54" s="8"/>
      <c r="BYV54" s="8"/>
      <c r="BYW54" s="8"/>
      <c r="BYX54" s="8"/>
      <c r="BYY54" s="8"/>
      <c r="BYZ54" s="8"/>
      <c r="BZA54" s="8"/>
      <c r="BZB54" s="8"/>
      <c r="BZC54" s="8"/>
      <c r="BZD54" s="8"/>
      <c r="BZE54" s="8"/>
      <c r="BZF54" s="8"/>
      <c r="BZG54" s="8"/>
      <c r="BZH54" s="8"/>
      <c r="BZI54" s="8"/>
      <c r="BZJ54" s="8"/>
      <c r="BZK54" s="8"/>
      <c r="BZL54" s="8"/>
      <c r="BZM54" s="8"/>
      <c r="BZN54" s="8"/>
      <c r="BZO54" s="8"/>
      <c r="BZP54" s="8"/>
      <c r="BZQ54" s="8"/>
      <c r="BZR54" s="8"/>
      <c r="BZS54" s="8"/>
      <c r="BZT54" s="8"/>
      <c r="BZU54" s="8"/>
      <c r="BZV54" s="8"/>
      <c r="BZW54" s="8"/>
      <c r="BZX54" s="8"/>
      <c r="BZY54" s="8"/>
      <c r="BZZ54" s="8"/>
      <c r="CAA54" s="8"/>
      <c r="CAB54" s="8"/>
      <c r="CAC54" s="8"/>
      <c r="CAD54" s="8"/>
      <c r="CAE54" s="8"/>
      <c r="CAF54" s="8"/>
      <c r="CAG54" s="8"/>
      <c r="CAH54" s="8"/>
      <c r="CAI54" s="8"/>
      <c r="CAJ54" s="8"/>
      <c r="CAK54" s="8"/>
      <c r="CAL54" s="8"/>
      <c r="CAM54" s="8"/>
      <c r="CAN54" s="8"/>
      <c r="CAO54" s="8"/>
      <c r="CAP54" s="8"/>
      <c r="CAQ54" s="8"/>
      <c r="CAR54" s="8"/>
      <c r="CAS54" s="8"/>
      <c r="CAT54" s="8"/>
      <c r="CAU54" s="8"/>
      <c r="CAV54" s="8"/>
      <c r="CAW54" s="8"/>
      <c r="CAX54" s="8"/>
      <c r="CAY54" s="8"/>
      <c r="CAZ54" s="8"/>
      <c r="CBA54" s="8"/>
      <c r="CBB54" s="8"/>
      <c r="CBC54" s="8"/>
      <c r="CBD54" s="8"/>
      <c r="CBE54" s="8"/>
      <c r="CBF54" s="8"/>
      <c r="CBG54" s="8"/>
      <c r="CBH54" s="8"/>
      <c r="CBI54" s="8"/>
      <c r="CBJ54" s="8"/>
      <c r="CBK54" s="8"/>
      <c r="CBL54" s="8"/>
      <c r="CBM54" s="8"/>
      <c r="CBN54" s="8"/>
      <c r="CBO54" s="8"/>
      <c r="CBP54" s="8"/>
      <c r="CBQ54" s="8"/>
      <c r="CBR54" s="8"/>
      <c r="CBS54" s="8"/>
      <c r="CBT54" s="8"/>
      <c r="CBU54" s="8"/>
      <c r="CBV54" s="8"/>
      <c r="CBW54" s="8"/>
      <c r="CBX54" s="8"/>
      <c r="CBY54" s="8"/>
      <c r="CBZ54" s="8"/>
      <c r="CCA54" s="8"/>
      <c r="CCB54" s="8"/>
      <c r="CCC54" s="8"/>
      <c r="CCD54" s="8"/>
      <c r="CCE54" s="8"/>
      <c r="CCF54" s="8"/>
      <c r="CCG54" s="8"/>
      <c r="CCH54" s="8"/>
      <c r="CCI54" s="8"/>
      <c r="CCJ54" s="8"/>
      <c r="CCK54" s="8"/>
      <c r="CCL54" s="8"/>
      <c r="CCM54" s="8"/>
      <c r="CCN54" s="8"/>
      <c r="CCO54" s="8"/>
      <c r="CCP54" s="8"/>
      <c r="CCQ54" s="8"/>
      <c r="CCR54" s="8"/>
      <c r="CCS54" s="8"/>
      <c r="CCT54" s="8"/>
      <c r="CCU54" s="8"/>
      <c r="CCV54" s="8"/>
      <c r="CCW54" s="8"/>
      <c r="CCX54" s="8"/>
      <c r="CCY54" s="8"/>
      <c r="CCZ54" s="8"/>
      <c r="CDA54" s="8"/>
      <c r="CDB54" s="8"/>
      <c r="CDC54" s="8"/>
      <c r="CDD54" s="8"/>
      <c r="CDE54" s="8"/>
      <c r="CDF54" s="8"/>
      <c r="CDG54" s="8"/>
      <c r="CDH54" s="8"/>
      <c r="CDI54" s="8"/>
      <c r="CDJ54" s="8"/>
      <c r="CDK54" s="8"/>
      <c r="CDL54" s="8"/>
      <c r="CDM54" s="8"/>
      <c r="CDN54" s="8"/>
      <c r="CDO54" s="8"/>
      <c r="CDP54" s="8"/>
      <c r="CDQ54" s="8"/>
      <c r="CDR54" s="8"/>
      <c r="CDS54" s="8"/>
      <c r="CDT54" s="8"/>
      <c r="CDU54" s="8"/>
      <c r="CDV54" s="8"/>
      <c r="CDW54" s="8"/>
      <c r="CDX54" s="8"/>
      <c r="CDY54" s="8"/>
      <c r="CDZ54" s="8"/>
      <c r="CEA54" s="8"/>
      <c r="CEB54" s="8"/>
      <c r="CEC54" s="8"/>
      <c r="CED54" s="8"/>
      <c r="CEE54" s="8"/>
      <c r="CEF54" s="8"/>
      <c r="CEG54" s="8"/>
      <c r="CEH54" s="8"/>
      <c r="CEI54" s="8"/>
      <c r="CEJ54" s="8"/>
      <c r="CEK54" s="8"/>
      <c r="CEL54" s="8"/>
      <c r="CEM54" s="8"/>
      <c r="CEN54" s="8"/>
      <c r="CEO54" s="8"/>
      <c r="CEP54" s="8"/>
      <c r="CEQ54" s="8"/>
      <c r="CER54" s="8"/>
      <c r="CES54" s="8"/>
      <c r="CET54" s="8"/>
      <c r="CEU54" s="8"/>
      <c r="CEV54" s="8"/>
      <c r="CEW54" s="8"/>
      <c r="CEX54" s="8"/>
      <c r="CEY54" s="8"/>
      <c r="CEZ54" s="8"/>
      <c r="CFA54" s="8"/>
      <c r="CFB54" s="8"/>
      <c r="CFC54" s="8"/>
      <c r="CFD54" s="8"/>
      <c r="CFE54" s="8"/>
      <c r="CFF54" s="8"/>
      <c r="CFG54" s="8"/>
      <c r="CFH54" s="8"/>
      <c r="CFI54" s="8"/>
      <c r="CFJ54" s="8"/>
      <c r="CFK54" s="8"/>
      <c r="CFL54" s="8"/>
      <c r="CFM54" s="8"/>
      <c r="CFN54" s="8"/>
      <c r="CFO54" s="8"/>
      <c r="CFP54" s="8"/>
      <c r="CFQ54" s="8"/>
      <c r="CFR54" s="8"/>
      <c r="CFS54" s="8"/>
      <c r="CFT54" s="8"/>
      <c r="CFU54" s="8"/>
      <c r="CFV54" s="8"/>
      <c r="CFW54" s="8"/>
      <c r="CFX54" s="8"/>
      <c r="CFY54" s="8"/>
      <c r="CFZ54" s="8"/>
      <c r="CGA54" s="8"/>
      <c r="CGB54" s="8"/>
      <c r="CGC54" s="8"/>
      <c r="CGD54" s="8"/>
      <c r="CGE54" s="8"/>
      <c r="CGF54" s="8"/>
      <c r="CGG54" s="8"/>
      <c r="CGH54" s="8"/>
      <c r="CGI54" s="8"/>
      <c r="CGJ54" s="8"/>
      <c r="CGK54" s="8"/>
      <c r="CGL54" s="8"/>
      <c r="CGM54" s="8"/>
      <c r="CGN54" s="8"/>
      <c r="CGO54" s="8"/>
      <c r="CGP54" s="8"/>
      <c r="CGQ54" s="8"/>
      <c r="CGR54" s="8"/>
      <c r="CGS54" s="8"/>
      <c r="CGT54" s="8"/>
      <c r="CGU54" s="8"/>
      <c r="CGV54" s="8"/>
      <c r="CGW54" s="8"/>
      <c r="CGX54" s="8"/>
      <c r="CGY54" s="8"/>
      <c r="CGZ54" s="8"/>
      <c r="CHA54" s="8"/>
      <c r="CHB54" s="8"/>
      <c r="CHC54" s="8"/>
      <c r="CHD54" s="8"/>
      <c r="CHE54" s="8"/>
      <c r="CHF54" s="8"/>
      <c r="CHG54" s="8"/>
      <c r="CHH54" s="8"/>
      <c r="CHI54" s="8"/>
      <c r="CHJ54" s="8"/>
      <c r="CHK54" s="8"/>
      <c r="CHL54" s="8"/>
      <c r="CHM54" s="8"/>
      <c r="CHN54" s="8"/>
      <c r="CHO54" s="8"/>
      <c r="CHP54" s="8"/>
      <c r="CHQ54" s="8"/>
      <c r="CHR54" s="8"/>
      <c r="CHS54" s="8"/>
      <c r="CHT54" s="8"/>
      <c r="CHU54" s="8"/>
      <c r="CHV54" s="8"/>
      <c r="CHW54" s="8"/>
      <c r="CHX54" s="8"/>
      <c r="CHY54" s="8"/>
      <c r="CHZ54" s="8"/>
      <c r="CIA54" s="8"/>
      <c r="CIB54" s="8"/>
      <c r="CIC54" s="8"/>
      <c r="CID54" s="8"/>
      <c r="CIE54" s="8"/>
      <c r="CIF54" s="8"/>
      <c r="CIG54" s="8"/>
      <c r="CIH54" s="8"/>
      <c r="CII54" s="8"/>
      <c r="CIJ54" s="8"/>
      <c r="CIK54" s="8"/>
      <c r="CIL54" s="8"/>
      <c r="CIM54" s="8"/>
      <c r="CIN54" s="8"/>
      <c r="CIO54" s="8"/>
      <c r="CIP54" s="8"/>
      <c r="CIQ54" s="8"/>
      <c r="CIR54" s="8"/>
      <c r="CIS54" s="8"/>
      <c r="CIT54" s="8"/>
      <c r="CIU54" s="8"/>
      <c r="CIV54" s="8"/>
      <c r="CIW54" s="8"/>
      <c r="CIX54" s="8"/>
      <c r="CIY54" s="8"/>
      <c r="CIZ54" s="8"/>
      <c r="CJA54" s="8"/>
      <c r="CJB54" s="8"/>
      <c r="CJC54" s="8"/>
      <c r="CJD54" s="8"/>
      <c r="CJE54" s="8"/>
      <c r="CJF54" s="8"/>
      <c r="CJG54" s="8"/>
      <c r="CJH54" s="8"/>
      <c r="CJI54" s="8"/>
      <c r="CJJ54" s="8"/>
      <c r="CJK54" s="8"/>
      <c r="CJL54" s="8"/>
      <c r="CJM54" s="8"/>
      <c r="CJN54" s="8"/>
      <c r="CJO54" s="8"/>
      <c r="CJP54" s="8"/>
      <c r="CJQ54" s="8"/>
      <c r="CJR54" s="8"/>
      <c r="CJS54" s="8"/>
      <c r="CJT54" s="8"/>
      <c r="CJU54" s="8"/>
      <c r="CJV54" s="8"/>
      <c r="CJW54" s="8"/>
      <c r="CJX54" s="8"/>
      <c r="CJY54" s="8"/>
      <c r="CJZ54" s="8"/>
      <c r="CKA54" s="8"/>
      <c r="CKB54" s="8"/>
      <c r="CKC54" s="8"/>
      <c r="CKD54" s="8"/>
      <c r="CKE54" s="8"/>
      <c r="CKF54" s="8"/>
      <c r="CKG54" s="8"/>
      <c r="CKH54" s="8"/>
      <c r="CKI54" s="8"/>
      <c r="CKJ54" s="8"/>
      <c r="CKK54" s="8"/>
      <c r="CKL54" s="8"/>
      <c r="CKM54" s="8"/>
      <c r="CKN54" s="8"/>
      <c r="CKO54" s="8"/>
      <c r="CKP54" s="8"/>
      <c r="CKQ54" s="8"/>
      <c r="CKR54" s="8"/>
      <c r="CKS54" s="8"/>
      <c r="CKT54" s="8"/>
      <c r="CKU54" s="8"/>
      <c r="CKV54" s="8"/>
      <c r="CKW54" s="8"/>
      <c r="CKX54" s="8"/>
      <c r="CKY54" s="8"/>
      <c r="CKZ54" s="8"/>
      <c r="CLA54" s="8"/>
      <c r="CLB54" s="8"/>
      <c r="CLC54" s="8"/>
      <c r="CLD54" s="8"/>
      <c r="CLE54" s="8"/>
      <c r="CLF54" s="8"/>
      <c r="CLG54" s="8"/>
      <c r="CLH54" s="8"/>
      <c r="CLI54" s="8"/>
      <c r="CLJ54" s="8"/>
      <c r="CLK54" s="8"/>
      <c r="CLL54" s="8"/>
      <c r="CLM54" s="8"/>
      <c r="CLN54" s="8"/>
      <c r="CLO54" s="8"/>
      <c r="CLP54" s="8"/>
      <c r="CLQ54" s="8"/>
      <c r="CLR54" s="8"/>
      <c r="CLS54" s="8"/>
      <c r="CLT54" s="8"/>
      <c r="CLU54" s="8"/>
      <c r="CLV54" s="8"/>
      <c r="CLW54" s="8"/>
      <c r="CLX54" s="8"/>
      <c r="CLY54" s="8"/>
      <c r="CLZ54" s="8"/>
      <c r="CMA54" s="8"/>
      <c r="CMB54" s="8"/>
      <c r="CMC54" s="8"/>
      <c r="CMD54" s="8"/>
      <c r="CME54" s="8"/>
      <c r="CMF54" s="8"/>
      <c r="CMG54" s="8"/>
      <c r="CMH54" s="8"/>
      <c r="CMI54" s="8"/>
      <c r="CMJ54" s="8"/>
      <c r="CMK54" s="8"/>
      <c r="CML54" s="8"/>
      <c r="CMM54" s="8"/>
      <c r="CMN54" s="8"/>
      <c r="CMO54" s="8"/>
      <c r="CMP54" s="8"/>
      <c r="CMQ54" s="8"/>
      <c r="CMR54" s="8"/>
      <c r="CMS54" s="8"/>
      <c r="CMT54" s="8"/>
      <c r="CMU54" s="8"/>
      <c r="CMV54" s="8"/>
      <c r="CMW54" s="8"/>
      <c r="CMX54" s="8"/>
      <c r="CMY54" s="8"/>
      <c r="CMZ54" s="8"/>
      <c r="CNA54" s="8"/>
      <c r="CNB54" s="8"/>
      <c r="CNC54" s="8"/>
      <c r="CND54" s="8"/>
      <c r="CNE54" s="8"/>
      <c r="CNF54" s="8"/>
      <c r="CNG54" s="8"/>
      <c r="CNH54" s="8"/>
      <c r="CNI54" s="8"/>
      <c r="CNJ54" s="8"/>
      <c r="CNK54" s="8"/>
      <c r="CNL54" s="8"/>
      <c r="CNM54" s="8"/>
      <c r="CNN54" s="8"/>
      <c r="CNO54" s="8"/>
      <c r="CNP54" s="8"/>
      <c r="CNQ54" s="8"/>
      <c r="CNR54" s="8"/>
      <c r="CNS54" s="8"/>
      <c r="CNT54" s="8"/>
      <c r="CNU54" s="8"/>
      <c r="CNV54" s="8"/>
      <c r="CNW54" s="8"/>
      <c r="CNX54" s="8"/>
      <c r="CNY54" s="8"/>
      <c r="CNZ54" s="8"/>
      <c r="COA54" s="8"/>
      <c r="COB54" s="8"/>
      <c r="COC54" s="8"/>
      <c r="COD54" s="8"/>
      <c r="COE54" s="8"/>
      <c r="COF54" s="8"/>
      <c r="COG54" s="8"/>
      <c r="COH54" s="8"/>
      <c r="COI54" s="8"/>
      <c r="COJ54" s="8"/>
      <c r="COK54" s="8"/>
      <c r="COL54" s="8"/>
      <c r="COM54" s="8"/>
      <c r="CON54" s="8"/>
      <c r="COO54" s="8"/>
      <c r="COP54" s="8"/>
      <c r="COQ54" s="8"/>
      <c r="COR54" s="8"/>
      <c r="COS54" s="8"/>
      <c r="COT54" s="8"/>
      <c r="COU54" s="8"/>
      <c r="COV54" s="8"/>
      <c r="COW54" s="8"/>
      <c r="COX54" s="8"/>
      <c r="COY54" s="8"/>
      <c r="COZ54" s="8"/>
      <c r="CPA54" s="8"/>
      <c r="CPB54" s="8"/>
      <c r="CPC54" s="8"/>
      <c r="CPD54" s="8"/>
      <c r="CPE54" s="8"/>
      <c r="CPF54" s="8"/>
      <c r="CPG54" s="8"/>
      <c r="CPH54" s="8"/>
      <c r="CPI54" s="8"/>
      <c r="CPJ54" s="8"/>
      <c r="CPK54" s="8"/>
      <c r="CPL54" s="8"/>
      <c r="CPM54" s="8"/>
      <c r="CPN54" s="8"/>
      <c r="CPO54" s="8"/>
      <c r="CPP54" s="8"/>
      <c r="CPQ54" s="8"/>
      <c r="CPR54" s="8"/>
      <c r="CPS54" s="8"/>
      <c r="CPT54" s="8"/>
      <c r="CPU54" s="8"/>
      <c r="CPV54" s="8"/>
      <c r="CPW54" s="8"/>
      <c r="CPX54" s="8"/>
      <c r="CPY54" s="8"/>
      <c r="CPZ54" s="8"/>
      <c r="CQA54" s="8"/>
      <c r="CQB54" s="8"/>
      <c r="CQC54" s="8"/>
      <c r="CQD54" s="8"/>
      <c r="CQE54" s="8"/>
      <c r="CQF54" s="8"/>
      <c r="CQG54" s="8"/>
      <c r="CQH54" s="8"/>
      <c r="CQI54" s="8"/>
      <c r="CQJ54" s="8"/>
      <c r="CQK54" s="8"/>
      <c r="CQL54" s="8"/>
      <c r="CQM54" s="8"/>
      <c r="CQN54" s="8"/>
      <c r="CQO54" s="8"/>
      <c r="CQP54" s="8"/>
      <c r="CQQ54" s="8"/>
      <c r="CQR54" s="8"/>
      <c r="CQS54" s="8"/>
      <c r="CQT54" s="8"/>
      <c r="CQU54" s="8"/>
      <c r="CQV54" s="8"/>
      <c r="CQW54" s="8"/>
      <c r="CQX54" s="8"/>
      <c r="CQY54" s="8"/>
      <c r="CQZ54" s="8"/>
      <c r="CRA54" s="8"/>
      <c r="CRB54" s="8"/>
      <c r="CRC54" s="8"/>
      <c r="CRD54" s="8"/>
      <c r="CRE54" s="8"/>
      <c r="CRF54" s="8"/>
      <c r="CRG54" s="8"/>
      <c r="CRH54" s="8"/>
      <c r="CRI54" s="8"/>
      <c r="CRJ54" s="8"/>
      <c r="CRK54" s="8"/>
      <c r="CRL54" s="8"/>
      <c r="CRM54" s="8"/>
      <c r="CRN54" s="8"/>
      <c r="CRO54" s="8"/>
      <c r="CRP54" s="8"/>
      <c r="CRQ54" s="8"/>
      <c r="CRR54" s="8"/>
      <c r="CRS54" s="8"/>
      <c r="CRT54" s="8"/>
      <c r="CRU54" s="8"/>
      <c r="CRV54" s="8"/>
      <c r="CRW54" s="8"/>
      <c r="CRX54" s="8"/>
      <c r="CRY54" s="8"/>
      <c r="CRZ54" s="8"/>
      <c r="CSA54" s="8"/>
      <c r="CSB54" s="8"/>
      <c r="CSC54" s="8"/>
      <c r="CSD54" s="8"/>
      <c r="CSE54" s="8"/>
      <c r="CSF54" s="8"/>
      <c r="CSG54" s="8"/>
      <c r="CSH54" s="8"/>
      <c r="CSI54" s="8"/>
      <c r="CSJ54" s="8"/>
      <c r="CSK54" s="8"/>
      <c r="CSL54" s="8"/>
      <c r="CSM54" s="8"/>
      <c r="CSN54" s="8"/>
      <c r="CSO54" s="8"/>
      <c r="CSP54" s="8"/>
      <c r="CSQ54" s="8"/>
      <c r="CSR54" s="8"/>
      <c r="CSS54" s="8"/>
      <c r="CST54" s="8"/>
      <c r="CSU54" s="8"/>
      <c r="CSV54" s="8"/>
      <c r="CSW54" s="8"/>
      <c r="CSX54" s="8"/>
      <c r="CSY54" s="8"/>
      <c r="CSZ54" s="8"/>
      <c r="CTA54" s="8"/>
      <c r="CTB54" s="8"/>
      <c r="CTC54" s="8"/>
      <c r="CTD54" s="8"/>
      <c r="CTE54" s="8"/>
      <c r="CTF54" s="8"/>
      <c r="CTG54" s="8"/>
      <c r="CTH54" s="8"/>
      <c r="CTI54" s="8"/>
      <c r="CTJ54" s="8"/>
      <c r="CTK54" s="8"/>
      <c r="CTL54" s="8"/>
      <c r="CTM54" s="8"/>
      <c r="CTN54" s="8"/>
      <c r="CTO54" s="8"/>
      <c r="CTP54" s="8"/>
      <c r="CTQ54" s="8"/>
      <c r="CTR54" s="8"/>
      <c r="CTS54" s="8"/>
      <c r="CTT54" s="8"/>
      <c r="CTU54" s="8"/>
      <c r="CTV54" s="8"/>
      <c r="CTW54" s="8"/>
      <c r="CTX54" s="8"/>
      <c r="CTY54" s="8"/>
      <c r="CTZ54" s="8"/>
      <c r="CUA54" s="8"/>
      <c r="CUB54" s="8"/>
      <c r="CUC54" s="8"/>
      <c r="CUD54" s="8"/>
      <c r="CUE54" s="8"/>
      <c r="CUF54" s="8"/>
      <c r="CUG54" s="8"/>
      <c r="CUH54" s="8"/>
      <c r="CUI54" s="8"/>
      <c r="CUJ54" s="8"/>
      <c r="CUK54" s="8"/>
      <c r="CUL54" s="8"/>
      <c r="CUM54" s="8"/>
      <c r="CUN54" s="8"/>
      <c r="CUO54" s="8"/>
      <c r="CUP54" s="8"/>
      <c r="CUQ54" s="8"/>
      <c r="CUR54" s="8"/>
      <c r="CUS54" s="8"/>
      <c r="CUT54" s="8"/>
      <c r="CUU54" s="8"/>
      <c r="CUV54" s="8"/>
      <c r="CUW54" s="8"/>
      <c r="CUX54" s="8"/>
      <c r="CUY54" s="8"/>
      <c r="CUZ54" s="8"/>
      <c r="CVA54" s="8"/>
      <c r="CVB54" s="8"/>
      <c r="CVC54" s="8"/>
      <c r="CVD54" s="8"/>
      <c r="CVE54" s="8"/>
      <c r="CVF54" s="8"/>
      <c r="CVG54" s="8"/>
      <c r="CVH54" s="8"/>
      <c r="CVI54" s="8"/>
      <c r="CVJ54" s="8"/>
      <c r="CVK54" s="8"/>
      <c r="CVL54" s="8"/>
      <c r="CVM54" s="8"/>
      <c r="CVN54" s="8"/>
      <c r="CVO54" s="8"/>
      <c r="CVP54" s="8"/>
      <c r="CVQ54" s="8"/>
      <c r="CVR54" s="8"/>
      <c r="CVS54" s="8"/>
      <c r="CVT54" s="8"/>
      <c r="CVU54" s="8"/>
      <c r="CVV54" s="8"/>
      <c r="CVW54" s="8"/>
      <c r="CVX54" s="8"/>
      <c r="CVY54" s="8"/>
      <c r="CVZ54" s="8"/>
      <c r="CWA54" s="8"/>
      <c r="CWB54" s="8"/>
      <c r="CWC54" s="8"/>
      <c r="CWD54" s="8"/>
      <c r="CWE54" s="8"/>
      <c r="CWF54" s="8"/>
      <c r="CWG54" s="8"/>
      <c r="CWH54" s="8"/>
      <c r="CWI54" s="8"/>
      <c r="CWJ54" s="8"/>
      <c r="CWK54" s="8"/>
      <c r="CWL54" s="8"/>
      <c r="CWM54" s="8"/>
      <c r="CWN54" s="8"/>
      <c r="CWO54" s="8"/>
      <c r="CWP54" s="8"/>
      <c r="CWQ54" s="8"/>
      <c r="CWR54" s="8"/>
      <c r="CWS54" s="8"/>
      <c r="CWT54" s="8"/>
      <c r="CWU54" s="8"/>
      <c r="CWV54" s="8"/>
      <c r="CWW54" s="8"/>
      <c r="CWX54" s="8"/>
      <c r="CWY54" s="8"/>
      <c r="CWZ54" s="8"/>
      <c r="CXA54" s="8"/>
      <c r="CXB54" s="8"/>
      <c r="CXC54" s="8"/>
      <c r="CXD54" s="8"/>
      <c r="CXE54" s="8"/>
      <c r="CXF54" s="8"/>
      <c r="CXG54" s="8"/>
      <c r="CXH54" s="8"/>
      <c r="CXI54" s="8"/>
      <c r="CXJ54" s="8"/>
      <c r="CXK54" s="8"/>
      <c r="CXL54" s="8"/>
      <c r="CXM54" s="8"/>
      <c r="CXN54" s="8"/>
      <c r="CXO54" s="8"/>
      <c r="CXP54" s="8"/>
      <c r="CXQ54" s="8"/>
      <c r="CXR54" s="8"/>
      <c r="CXS54" s="8"/>
      <c r="CXT54" s="8"/>
      <c r="CXU54" s="8"/>
      <c r="CXV54" s="8"/>
      <c r="CXW54" s="8"/>
      <c r="CXX54" s="8"/>
      <c r="CXY54" s="8"/>
      <c r="CXZ54" s="8"/>
      <c r="CYA54" s="8"/>
      <c r="CYB54" s="8"/>
      <c r="CYC54" s="8"/>
      <c r="CYD54" s="8"/>
      <c r="CYE54" s="8"/>
      <c r="CYF54" s="8"/>
      <c r="CYG54" s="8"/>
      <c r="CYH54" s="8"/>
      <c r="CYI54" s="8"/>
      <c r="CYJ54" s="8"/>
      <c r="CYK54" s="8"/>
      <c r="CYL54" s="8"/>
      <c r="CYM54" s="8"/>
      <c r="CYN54" s="8"/>
      <c r="CYO54" s="8"/>
      <c r="CYP54" s="8"/>
      <c r="CYQ54" s="8"/>
      <c r="CYR54" s="8"/>
      <c r="CYS54" s="8"/>
      <c r="CYT54" s="8"/>
      <c r="CYU54" s="8"/>
      <c r="CYV54" s="8"/>
      <c r="CYW54" s="8"/>
      <c r="CYX54" s="8"/>
      <c r="CYY54" s="8"/>
      <c r="CYZ54" s="8"/>
      <c r="CZA54" s="8"/>
      <c r="CZB54" s="8"/>
      <c r="CZC54" s="8"/>
      <c r="CZD54" s="8"/>
      <c r="CZE54" s="8"/>
      <c r="CZF54" s="8"/>
      <c r="CZG54" s="8"/>
      <c r="CZH54" s="8"/>
      <c r="CZI54" s="8"/>
      <c r="CZJ54" s="8"/>
      <c r="CZK54" s="8"/>
      <c r="CZL54" s="8"/>
      <c r="CZM54" s="8"/>
      <c r="CZN54" s="8"/>
      <c r="CZO54" s="8"/>
      <c r="CZP54" s="8"/>
      <c r="CZQ54" s="8"/>
      <c r="CZR54" s="8"/>
      <c r="CZS54" s="8"/>
      <c r="CZT54" s="8"/>
      <c r="CZU54" s="8"/>
      <c r="CZV54" s="8"/>
      <c r="CZW54" s="8"/>
      <c r="CZX54" s="8"/>
      <c r="CZY54" s="8"/>
      <c r="CZZ54" s="8"/>
      <c r="DAA54" s="8"/>
      <c r="DAB54" s="8"/>
      <c r="DAC54" s="8"/>
      <c r="DAD54" s="8"/>
      <c r="DAE54" s="8"/>
      <c r="DAF54" s="8"/>
      <c r="DAG54" s="8"/>
      <c r="DAH54" s="8"/>
      <c r="DAI54" s="8"/>
      <c r="DAJ54" s="8"/>
      <c r="DAK54" s="8"/>
      <c r="DAL54" s="8"/>
      <c r="DAM54" s="8"/>
      <c r="DAN54" s="8"/>
      <c r="DAO54" s="8"/>
      <c r="DAP54" s="8"/>
      <c r="DAQ54" s="8"/>
      <c r="DAR54" s="8"/>
      <c r="DAS54" s="8"/>
      <c r="DAT54" s="8"/>
      <c r="DAU54" s="8"/>
      <c r="DAV54" s="8"/>
      <c r="DAW54" s="8"/>
      <c r="DAX54" s="8"/>
      <c r="DAY54" s="8"/>
      <c r="DAZ54" s="8"/>
      <c r="DBA54" s="8"/>
      <c r="DBB54" s="8"/>
      <c r="DBC54" s="8"/>
      <c r="DBD54" s="8"/>
      <c r="DBE54" s="8"/>
      <c r="DBF54" s="8"/>
      <c r="DBG54" s="8"/>
      <c r="DBH54" s="8"/>
      <c r="DBI54" s="8"/>
      <c r="DBJ54" s="8"/>
      <c r="DBK54" s="8"/>
      <c r="DBL54" s="8"/>
      <c r="DBM54" s="8"/>
      <c r="DBN54" s="8"/>
      <c r="DBO54" s="8"/>
      <c r="DBP54" s="8"/>
      <c r="DBQ54" s="8"/>
      <c r="DBR54" s="8"/>
      <c r="DBS54" s="8"/>
      <c r="DBT54" s="8"/>
      <c r="DBU54" s="8"/>
      <c r="DBV54" s="8"/>
      <c r="DBW54" s="8"/>
      <c r="DBX54" s="8"/>
      <c r="DBY54" s="8"/>
      <c r="DBZ54" s="8"/>
      <c r="DCA54" s="8"/>
      <c r="DCB54" s="8"/>
      <c r="DCC54" s="8"/>
      <c r="DCD54" s="8"/>
      <c r="DCE54" s="8"/>
      <c r="DCF54" s="8"/>
      <c r="DCG54" s="8"/>
      <c r="DCH54" s="8"/>
      <c r="DCI54" s="8"/>
      <c r="DCJ54" s="8"/>
      <c r="DCK54" s="8"/>
      <c r="DCL54" s="8"/>
      <c r="DCM54" s="8"/>
      <c r="DCN54" s="8"/>
      <c r="DCO54" s="8"/>
      <c r="DCP54" s="8"/>
      <c r="DCQ54" s="8"/>
      <c r="DCR54" s="8"/>
      <c r="DCS54" s="8"/>
      <c r="DCT54" s="8"/>
      <c r="DCU54" s="8"/>
      <c r="DCV54" s="8"/>
      <c r="DCW54" s="8"/>
      <c r="DCX54" s="8"/>
      <c r="DCY54" s="8"/>
      <c r="DCZ54" s="8"/>
      <c r="DDA54" s="8"/>
      <c r="DDB54" s="8"/>
      <c r="DDC54" s="8"/>
      <c r="DDD54" s="8"/>
      <c r="DDE54" s="8"/>
      <c r="DDF54" s="8"/>
      <c r="DDG54" s="8"/>
      <c r="DDH54" s="8"/>
      <c r="DDI54" s="8"/>
      <c r="DDJ54" s="8"/>
      <c r="DDK54" s="8"/>
      <c r="DDL54" s="8"/>
      <c r="DDM54" s="8"/>
      <c r="DDN54" s="8"/>
      <c r="DDO54" s="8"/>
      <c r="DDP54" s="8"/>
      <c r="DDQ54" s="8"/>
      <c r="DDR54" s="8"/>
      <c r="DDS54" s="8"/>
      <c r="DDT54" s="8"/>
      <c r="DDU54" s="8"/>
      <c r="DDV54" s="8"/>
      <c r="DDW54" s="8"/>
      <c r="DDX54" s="8"/>
      <c r="DDY54" s="8"/>
      <c r="DDZ54" s="8"/>
      <c r="DEA54" s="8"/>
      <c r="DEB54" s="8"/>
      <c r="DEC54" s="8"/>
      <c r="DED54" s="8"/>
      <c r="DEE54" s="8"/>
      <c r="DEF54" s="8"/>
      <c r="DEG54" s="8"/>
      <c r="DEH54" s="8"/>
      <c r="DEI54" s="8"/>
      <c r="DEJ54" s="8"/>
      <c r="DEK54" s="8"/>
      <c r="DEL54" s="8"/>
      <c r="DEM54" s="8"/>
      <c r="DEN54" s="8"/>
      <c r="DEO54" s="8"/>
      <c r="DEP54" s="8"/>
      <c r="DEQ54" s="8"/>
      <c r="DER54" s="8"/>
      <c r="DES54" s="8"/>
      <c r="DET54" s="8"/>
      <c r="DEU54" s="8"/>
      <c r="DEV54" s="8"/>
      <c r="DEW54" s="8"/>
      <c r="DEX54" s="8"/>
      <c r="DEY54" s="8"/>
      <c r="DEZ54" s="8"/>
      <c r="DFA54" s="8"/>
      <c r="DFB54" s="8"/>
      <c r="DFC54" s="8"/>
      <c r="DFD54" s="8"/>
      <c r="DFE54" s="8"/>
      <c r="DFF54" s="8"/>
      <c r="DFG54" s="8"/>
      <c r="DFH54" s="8"/>
      <c r="DFI54" s="8"/>
      <c r="DFJ54" s="8"/>
      <c r="DFK54" s="8"/>
      <c r="DFL54" s="8"/>
      <c r="DFM54" s="8"/>
      <c r="DFN54" s="8"/>
      <c r="DFO54" s="8"/>
      <c r="DFP54" s="8"/>
      <c r="DFQ54" s="8"/>
      <c r="DFR54" s="8"/>
      <c r="DFS54" s="8"/>
      <c r="DFT54" s="8"/>
      <c r="DFU54" s="8"/>
      <c r="DFV54" s="8"/>
      <c r="DFW54" s="8"/>
      <c r="DFX54" s="8"/>
      <c r="DFY54" s="8"/>
      <c r="DFZ54" s="8"/>
      <c r="DGA54" s="8"/>
      <c r="DGB54" s="8"/>
      <c r="DGC54" s="8"/>
      <c r="DGD54" s="8"/>
      <c r="DGE54" s="8"/>
      <c r="DGF54" s="8"/>
      <c r="DGG54" s="8"/>
      <c r="DGH54" s="8"/>
      <c r="DGI54" s="8"/>
      <c r="DGJ54" s="8"/>
      <c r="DGK54" s="8"/>
      <c r="DGL54" s="8"/>
      <c r="DGM54" s="8"/>
      <c r="DGN54" s="8"/>
      <c r="DGO54" s="8"/>
      <c r="DGP54" s="8"/>
      <c r="DGQ54" s="8"/>
      <c r="DGR54" s="8"/>
      <c r="DGS54" s="8"/>
      <c r="DGT54" s="8"/>
      <c r="DGU54" s="8"/>
      <c r="DGV54" s="8"/>
      <c r="DGW54" s="8"/>
      <c r="DGX54" s="8"/>
      <c r="DGY54" s="8"/>
      <c r="DGZ54" s="8"/>
      <c r="DHA54" s="8"/>
      <c r="DHB54" s="8"/>
      <c r="DHC54" s="8"/>
      <c r="DHD54" s="8"/>
      <c r="DHE54" s="8"/>
      <c r="DHF54" s="8"/>
      <c r="DHG54" s="8"/>
      <c r="DHH54" s="8"/>
      <c r="DHI54" s="8"/>
      <c r="DHJ54" s="8"/>
      <c r="DHK54" s="8"/>
      <c r="DHL54" s="8"/>
      <c r="DHM54" s="8"/>
      <c r="DHN54" s="8"/>
      <c r="DHO54" s="8"/>
      <c r="DHP54" s="8"/>
      <c r="DHQ54" s="8"/>
      <c r="DHR54" s="8"/>
      <c r="DHS54" s="8"/>
      <c r="DHT54" s="8"/>
      <c r="DHU54" s="8"/>
      <c r="DHV54" s="8"/>
      <c r="DHW54" s="8"/>
      <c r="DHX54" s="8"/>
      <c r="DHY54" s="8"/>
      <c r="DHZ54" s="8"/>
      <c r="DIA54" s="8"/>
      <c r="DIB54" s="8"/>
      <c r="DIC54" s="8"/>
      <c r="DID54" s="8"/>
      <c r="DIE54" s="8"/>
      <c r="DIF54" s="8"/>
      <c r="DIG54" s="8"/>
      <c r="DIH54" s="8"/>
      <c r="DII54" s="8"/>
      <c r="DIJ54" s="8"/>
      <c r="DIK54" s="8"/>
      <c r="DIL54" s="8"/>
      <c r="DIM54" s="8"/>
      <c r="DIN54" s="8"/>
      <c r="DIO54" s="8"/>
      <c r="DIP54" s="8"/>
      <c r="DIQ54" s="8"/>
      <c r="DIR54" s="8"/>
      <c r="DIS54" s="8"/>
      <c r="DIT54" s="8"/>
      <c r="DIU54" s="8"/>
      <c r="DIV54" s="8"/>
      <c r="DIW54" s="8"/>
      <c r="DIX54" s="8"/>
      <c r="DIY54" s="8"/>
      <c r="DIZ54" s="8"/>
      <c r="DJA54" s="8"/>
      <c r="DJB54" s="8"/>
      <c r="DJC54" s="8"/>
      <c r="DJD54" s="8"/>
      <c r="DJE54" s="8"/>
      <c r="DJF54" s="8"/>
      <c r="DJG54" s="8"/>
      <c r="DJH54" s="8"/>
      <c r="DJI54" s="8"/>
      <c r="DJJ54" s="8"/>
      <c r="DJK54" s="8"/>
      <c r="DJL54" s="8"/>
      <c r="DJM54" s="8"/>
      <c r="DJN54" s="8"/>
      <c r="DJO54" s="8"/>
      <c r="DJP54" s="8"/>
      <c r="DJQ54" s="8"/>
      <c r="DJR54" s="8"/>
      <c r="DJS54" s="8"/>
      <c r="DJT54" s="8"/>
      <c r="DJU54" s="8"/>
      <c r="DJV54" s="8"/>
      <c r="DJW54" s="8"/>
      <c r="DJX54" s="8"/>
      <c r="DJY54" s="8"/>
      <c r="DJZ54" s="8"/>
      <c r="DKA54" s="8"/>
      <c r="DKB54" s="8"/>
      <c r="DKC54" s="8"/>
      <c r="DKD54" s="8"/>
      <c r="DKE54" s="8"/>
      <c r="DKF54" s="8"/>
      <c r="DKG54" s="8"/>
      <c r="DKH54" s="8"/>
      <c r="DKI54" s="8"/>
      <c r="DKJ54" s="8"/>
      <c r="DKK54" s="8"/>
      <c r="DKL54" s="8"/>
      <c r="DKM54" s="8"/>
      <c r="DKN54" s="8"/>
      <c r="DKO54" s="8"/>
      <c r="DKP54" s="8"/>
      <c r="DKQ54" s="8"/>
      <c r="DKR54" s="8"/>
      <c r="DKS54" s="8"/>
      <c r="DKT54" s="8"/>
      <c r="DKU54" s="8"/>
      <c r="DKV54" s="8"/>
      <c r="DKW54" s="8"/>
      <c r="DKX54" s="8"/>
      <c r="DKY54" s="8"/>
      <c r="DKZ54" s="8"/>
      <c r="DLA54" s="8"/>
      <c r="DLB54" s="8"/>
      <c r="DLC54" s="8"/>
      <c r="DLD54" s="8"/>
      <c r="DLE54" s="8"/>
      <c r="DLF54" s="8"/>
      <c r="DLG54" s="8"/>
      <c r="DLH54" s="8"/>
      <c r="DLI54" s="8"/>
      <c r="DLJ54" s="8"/>
      <c r="DLK54" s="8"/>
      <c r="DLL54" s="8"/>
      <c r="DLM54" s="8"/>
      <c r="DLN54" s="8"/>
      <c r="DLO54" s="8"/>
      <c r="DLP54" s="8"/>
      <c r="DLQ54" s="8"/>
      <c r="DLR54" s="8"/>
      <c r="DLS54" s="8"/>
      <c r="DLT54" s="8"/>
      <c r="DLU54" s="8"/>
      <c r="DLV54" s="8"/>
      <c r="DLW54" s="8"/>
      <c r="DLX54" s="8"/>
      <c r="DLY54" s="8"/>
      <c r="DLZ54" s="8"/>
      <c r="DMA54" s="8"/>
      <c r="DMB54" s="8"/>
      <c r="DMC54" s="8"/>
      <c r="DMD54" s="8"/>
      <c r="DME54" s="8"/>
      <c r="DMF54" s="8"/>
      <c r="DMG54" s="8"/>
      <c r="DMH54" s="8"/>
      <c r="DMI54" s="8"/>
      <c r="DMJ54" s="8"/>
      <c r="DMK54" s="8"/>
      <c r="DML54" s="8"/>
      <c r="DMM54" s="8"/>
      <c r="DMN54" s="8"/>
      <c r="DMO54" s="8"/>
      <c r="DMP54" s="8"/>
      <c r="DMQ54" s="8"/>
      <c r="DMR54" s="8"/>
      <c r="DMS54" s="8"/>
      <c r="DMT54" s="8"/>
      <c r="DMU54" s="8"/>
      <c r="DMV54" s="8"/>
      <c r="DMW54" s="8"/>
      <c r="DMX54" s="8"/>
      <c r="DMY54" s="8"/>
      <c r="DMZ54" s="8"/>
      <c r="DNA54" s="8"/>
      <c r="DNB54" s="8"/>
      <c r="DNC54" s="8"/>
      <c r="DND54" s="8"/>
      <c r="DNE54" s="8"/>
      <c r="DNF54" s="8"/>
      <c r="DNG54" s="8"/>
      <c r="DNH54" s="8"/>
      <c r="DNI54" s="8"/>
      <c r="DNJ54" s="8"/>
      <c r="DNK54" s="8"/>
      <c r="DNL54" s="8"/>
      <c r="DNM54" s="8"/>
      <c r="DNN54" s="8"/>
      <c r="DNO54" s="8"/>
      <c r="DNP54" s="8"/>
      <c r="DNQ54" s="8"/>
      <c r="DNR54" s="8"/>
      <c r="DNS54" s="8"/>
      <c r="DNT54" s="8"/>
      <c r="DNU54" s="8"/>
      <c r="DNV54" s="8"/>
      <c r="DNW54" s="8"/>
      <c r="DNX54" s="8"/>
      <c r="DNY54" s="8"/>
      <c r="DNZ54" s="8"/>
      <c r="DOA54" s="8"/>
      <c r="DOB54" s="8"/>
      <c r="DOC54" s="8"/>
      <c r="DOD54" s="8"/>
      <c r="DOE54" s="8"/>
      <c r="DOF54" s="8"/>
      <c r="DOG54" s="8"/>
      <c r="DOH54" s="8"/>
      <c r="DOI54" s="8"/>
      <c r="DOJ54" s="8"/>
      <c r="DOK54" s="8"/>
      <c r="DOL54" s="8"/>
      <c r="DOM54" s="8"/>
      <c r="DON54" s="8"/>
      <c r="DOO54" s="8"/>
      <c r="DOP54" s="8"/>
      <c r="DOQ54" s="8"/>
      <c r="DOR54" s="8"/>
      <c r="DOS54" s="8"/>
      <c r="DOT54" s="8"/>
      <c r="DOU54" s="8"/>
      <c r="DOV54" s="8"/>
      <c r="DOW54" s="8"/>
      <c r="DOX54" s="8"/>
      <c r="DOY54" s="8"/>
      <c r="DOZ54" s="8"/>
      <c r="DPA54" s="8"/>
      <c r="DPB54" s="8"/>
      <c r="DPC54" s="8"/>
      <c r="DPD54" s="8"/>
      <c r="DPE54" s="8"/>
      <c r="DPF54" s="8"/>
      <c r="DPG54" s="8"/>
      <c r="DPH54" s="8"/>
      <c r="DPI54" s="8"/>
      <c r="DPJ54" s="8"/>
      <c r="DPK54" s="8"/>
      <c r="DPL54" s="8"/>
      <c r="DPM54" s="8"/>
      <c r="DPN54" s="8"/>
      <c r="DPO54" s="8"/>
      <c r="DPP54" s="8"/>
      <c r="DPQ54" s="8"/>
      <c r="DPR54" s="8"/>
      <c r="DPS54" s="8"/>
      <c r="DPT54" s="8"/>
      <c r="DPU54" s="8"/>
      <c r="DPV54" s="8"/>
      <c r="DPW54" s="8"/>
      <c r="DPX54" s="8"/>
      <c r="DPY54" s="8"/>
      <c r="DPZ54" s="8"/>
      <c r="DQA54" s="8"/>
      <c r="DQB54" s="8"/>
      <c r="DQC54" s="8"/>
      <c r="DQD54" s="8"/>
      <c r="DQE54" s="8"/>
      <c r="DQF54" s="8"/>
      <c r="DQG54" s="8"/>
      <c r="DQH54" s="8"/>
      <c r="DQI54" s="8"/>
      <c r="DQJ54" s="8"/>
      <c r="DQK54" s="8"/>
      <c r="DQL54" s="8"/>
      <c r="DQM54" s="8"/>
      <c r="DQN54" s="8"/>
      <c r="DQO54" s="8"/>
      <c r="DQP54" s="8"/>
      <c r="DQQ54" s="8"/>
      <c r="DQR54" s="8"/>
      <c r="DQS54" s="8"/>
      <c r="DQT54" s="8"/>
      <c r="DQU54" s="8"/>
      <c r="DQV54" s="8"/>
      <c r="DQW54" s="8"/>
      <c r="DQX54" s="8"/>
      <c r="DQY54" s="8"/>
      <c r="DQZ54" s="8"/>
      <c r="DRA54" s="8"/>
      <c r="DRB54" s="8"/>
      <c r="DRC54" s="8"/>
      <c r="DRD54" s="8"/>
      <c r="DRE54" s="8"/>
      <c r="DRF54" s="8"/>
      <c r="DRG54" s="8"/>
      <c r="DRH54" s="8"/>
      <c r="DRI54" s="8"/>
      <c r="DRJ54" s="8"/>
      <c r="DRK54" s="8"/>
      <c r="DRL54" s="8"/>
      <c r="DRM54" s="8"/>
      <c r="DRN54" s="8"/>
      <c r="DRO54" s="8"/>
      <c r="DRP54" s="8"/>
      <c r="DRQ54" s="8"/>
      <c r="DRR54" s="8"/>
      <c r="DRS54" s="8"/>
      <c r="DRT54" s="8"/>
      <c r="DRU54" s="8"/>
      <c r="DRV54" s="8"/>
      <c r="DRW54" s="8"/>
      <c r="DRX54" s="8"/>
      <c r="DRY54" s="8"/>
      <c r="DRZ54" s="8"/>
      <c r="DSA54" s="8"/>
      <c r="DSB54" s="8"/>
      <c r="DSC54" s="8"/>
      <c r="DSD54" s="8"/>
      <c r="DSE54" s="8"/>
      <c r="DSF54" s="8"/>
      <c r="DSG54" s="8"/>
      <c r="DSH54" s="8"/>
      <c r="DSI54" s="8"/>
      <c r="DSJ54" s="8"/>
      <c r="DSK54" s="8"/>
      <c r="DSL54" s="8"/>
      <c r="DSM54" s="8"/>
      <c r="DSN54" s="8"/>
      <c r="DSO54" s="8"/>
      <c r="DSP54" s="8"/>
      <c r="DSQ54" s="8"/>
      <c r="DSR54" s="8"/>
      <c r="DSS54" s="8"/>
      <c r="DST54" s="8"/>
      <c r="DSU54" s="8"/>
      <c r="DSV54" s="8"/>
      <c r="DSW54" s="8"/>
      <c r="DSX54" s="8"/>
      <c r="DSY54" s="8"/>
      <c r="DSZ54" s="8"/>
      <c r="DTA54" s="8"/>
      <c r="DTB54" s="8"/>
      <c r="DTC54" s="8"/>
      <c r="DTD54" s="8"/>
      <c r="DTE54" s="8"/>
      <c r="DTF54" s="8"/>
      <c r="DTG54" s="8"/>
      <c r="DTH54" s="8"/>
      <c r="DTI54" s="8"/>
      <c r="DTJ54" s="8"/>
      <c r="DTK54" s="8"/>
      <c r="DTL54" s="8"/>
      <c r="DTM54" s="8"/>
      <c r="DTN54" s="8"/>
      <c r="DTO54" s="8"/>
      <c r="DTP54" s="8"/>
      <c r="DTQ54" s="8"/>
      <c r="DTR54" s="8"/>
      <c r="DTS54" s="8"/>
      <c r="DTT54" s="8"/>
      <c r="DTU54" s="8"/>
      <c r="DTV54" s="8"/>
      <c r="DTW54" s="8"/>
      <c r="DTX54" s="8"/>
      <c r="DTY54" s="8"/>
      <c r="DTZ54" s="8"/>
      <c r="DUA54" s="8"/>
      <c r="DUB54" s="8"/>
      <c r="DUC54" s="8"/>
      <c r="DUD54" s="8"/>
      <c r="DUE54" s="8"/>
      <c r="DUF54" s="8"/>
      <c r="DUG54" s="8"/>
      <c r="DUH54" s="8"/>
      <c r="DUI54" s="8"/>
      <c r="DUJ54" s="8"/>
      <c r="DUK54" s="8"/>
      <c r="DUL54" s="8"/>
      <c r="DUM54" s="8"/>
      <c r="DUN54" s="8"/>
      <c r="DUO54" s="8"/>
      <c r="DUP54" s="8"/>
      <c r="DUQ54" s="8"/>
      <c r="DUR54" s="8"/>
      <c r="DUS54" s="8"/>
      <c r="DUT54" s="8"/>
      <c r="DUU54" s="8"/>
      <c r="DUV54" s="8"/>
      <c r="DUW54" s="8"/>
      <c r="DUX54" s="8"/>
      <c r="DUY54" s="8"/>
      <c r="DUZ54" s="8"/>
      <c r="DVA54" s="8"/>
      <c r="DVB54" s="8"/>
      <c r="DVC54" s="8"/>
      <c r="DVD54" s="8"/>
      <c r="DVE54" s="8"/>
      <c r="DVF54" s="8"/>
      <c r="DVG54" s="8"/>
      <c r="DVH54" s="8"/>
      <c r="DVI54" s="8"/>
      <c r="DVJ54" s="8"/>
      <c r="DVK54" s="8"/>
      <c r="DVL54" s="8"/>
      <c r="DVM54" s="8"/>
      <c r="DVN54" s="8"/>
      <c r="DVO54" s="8"/>
      <c r="DVP54" s="8"/>
      <c r="DVQ54" s="8"/>
      <c r="DVR54" s="8"/>
      <c r="DVS54" s="8"/>
      <c r="DVT54" s="8"/>
      <c r="DVU54" s="8"/>
      <c r="DVV54" s="8"/>
      <c r="DVW54" s="8"/>
      <c r="DVX54" s="8"/>
      <c r="DVY54" s="8"/>
      <c r="DVZ54" s="8"/>
      <c r="DWA54" s="8"/>
      <c r="DWB54" s="8"/>
      <c r="DWC54" s="8"/>
      <c r="DWD54" s="8"/>
      <c r="DWE54" s="8"/>
      <c r="DWF54" s="8"/>
      <c r="DWG54" s="8"/>
      <c r="DWH54" s="8"/>
      <c r="DWI54" s="8"/>
      <c r="DWJ54" s="8"/>
      <c r="DWK54" s="8"/>
      <c r="DWL54" s="8"/>
      <c r="DWM54" s="8"/>
      <c r="DWN54" s="8"/>
      <c r="DWO54" s="8"/>
      <c r="DWP54" s="8"/>
      <c r="DWQ54" s="8"/>
      <c r="DWR54" s="8"/>
      <c r="DWS54" s="8"/>
      <c r="DWT54" s="8"/>
      <c r="DWU54" s="8"/>
      <c r="DWV54" s="8"/>
      <c r="DWW54" s="8"/>
      <c r="DWX54" s="8"/>
      <c r="DWY54" s="8"/>
      <c r="DWZ54" s="8"/>
      <c r="DXA54" s="8"/>
      <c r="DXB54" s="8"/>
      <c r="DXC54" s="8"/>
      <c r="DXD54" s="8"/>
      <c r="DXE54" s="8"/>
      <c r="DXF54" s="8"/>
      <c r="DXG54" s="8"/>
      <c r="DXH54" s="8"/>
      <c r="DXI54" s="8"/>
      <c r="DXJ54" s="8"/>
      <c r="DXK54" s="8"/>
      <c r="DXL54" s="8"/>
      <c r="DXM54" s="8"/>
      <c r="DXN54" s="8"/>
      <c r="DXO54" s="8"/>
      <c r="DXP54" s="8"/>
      <c r="DXQ54" s="8"/>
      <c r="DXR54" s="8"/>
      <c r="DXS54" s="8"/>
      <c r="DXT54" s="8"/>
      <c r="DXU54" s="8"/>
      <c r="DXV54" s="8"/>
      <c r="DXW54" s="8"/>
      <c r="DXX54" s="8"/>
      <c r="DXY54" s="8"/>
      <c r="DXZ54" s="8"/>
      <c r="DYA54" s="8"/>
      <c r="DYB54" s="8"/>
      <c r="DYC54" s="8"/>
      <c r="DYD54" s="8"/>
      <c r="DYE54" s="8"/>
      <c r="DYF54" s="8"/>
      <c r="DYG54" s="8"/>
      <c r="DYH54" s="8"/>
      <c r="DYI54" s="8"/>
      <c r="DYJ54" s="8"/>
      <c r="DYK54" s="8"/>
      <c r="DYL54" s="8"/>
      <c r="DYM54" s="8"/>
      <c r="DYN54" s="8"/>
      <c r="DYO54" s="8"/>
      <c r="DYP54" s="8"/>
      <c r="DYQ54" s="8"/>
      <c r="DYR54" s="8"/>
      <c r="DYS54" s="8"/>
      <c r="DYT54" s="8"/>
      <c r="DYU54" s="8"/>
      <c r="DYV54" s="8"/>
      <c r="DYW54" s="8"/>
      <c r="DYX54" s="8"/>
      <c r="DYY54" s="8"/>
      <c r="DYZ54" s="8"/>
      <c r="DZA54" s="8"/>
      <c r="DZB54" s="8"/>
      <c r="DZC54" s="8"/>
      <c r="DZD54" s="8"/>
      <c r="DZE54" s="8"/>
      <c r="DZF54" s="8"/>
      <c r="DZG54" s="8"/>
      <c r="DZH54" s="8"/>
      <c r="DZI54" s="8"/>
      <c r="DZJ54" s="8"/>
      <c r="DZK54" s="8"/>
      <c r="DZL54" s="8"/>
      <c r="DZM54" s="8"/>
      <c r="DZN54" s="8"/>
      <c r="DZO54" s="8"/>
      <c r="DZP54" s="8"/>
      <c r="DZQ54" s="8"/>
      <c r="DZR54" s="8"/>
      <c r="DZS54" s="8"/>
      <c r="DZT54" s="8"/>
      <c r="DZU54" s="8"/>
      <c r="DZV54" s="8"/>
      <c r="DZW54" s="8"/>
      <c r="DZX54" s="8"/>
      <c r="DZY54" s="8"/>
      <c r="DZZ54" s="8"/>
      <c r="EAA54" s="8"/>
      <c r="EAB54" s="8"/>
      <c r="EAC54" s="8"/>
      <c r="EAD54" s="8"/>
      <c r="EAE54" s="8"/>
      <c r="EAF54" s="8"/>
      <c r="EAG54" s="8"/>
      <c r="EAH54" s="8"/>
      <c r="EAI54" s="8"/>
      <c r="EAJ54" s="8"/>
      <c r="EAK54" s="8"/>
      <c r="EAL54" s="8"/>
      <c r="EAM54" s="8"/>
      <c r="EAN54" s="8"/>
      <c r="EAO54" s="8"/>
      <c r="EAP54" s="8"/>
      <c r="EAQ54" s="8"/>
      <c r="EAR54" s="8"/>
      <c r="EAS54" s="8"/>
      <c r="EAT54" s="8"/>
      <c r="EAU54" s="8"/>
      <c r="EAV54" s="8"/>
      <c r="EAW54" s="8"/>
      <c r="EAX54" s="8"/>
      <c r="EAY54" s="8"/>
      <c r="EAZ54" s="8"/>
      <c r="EBA54" s="8"/>
      <c r="EBB54" s="8"/>
      <c r="EBC54" s="8"/>
      <c r="EBD54" s="8"/>
      <c r="EBE54" s="8"/>
      <c r="EBF54" s="8"/>
      <c r="EBG54" s="8"/>
      <c r="EBH54" s="8"/>
      <c r="EBI54" s="8"/>
      <c r="EBJ54" s="8"/>
      <c r="EBK54" s="8"/>
      <c r="EBL54" s="8"/>
      <c r="EBM54" s="8"/>
      <c r="EBN54" s="8"/>
      <c r="EBO54" s="8"/>
      <c r="EBP54" s="8"/>
      <c r="EBQ54" s="8"/>
      <c r="EBR54" s="8"/>
      <c r="EBS54" s="8"/>
      <c r="EBT54" s="8"/>
      <c r="EBU54" s="8"/>
      <c r="EBV54" s="8"/>
      <c r="EBW54" s="8"/>
      <c r="EBX54" s="8"/>
      <c r="EBY54" s="8"/>
      <c r="EBZ54" s="8"/>
      <c r="ECA54" s="8"/>
      <c r="ECB54" s="8"/>
      <c r="ECC54" s="8"/>
      <c r="ECD54" s="8"/>
      <c r="ECE54" s="8"/>
      <c r="ECF54" s="8"/>
      <c r="ECG54" s="8"/>
      <c r="ECH54" s="8"/>
      <c r="ECI54" s="8"/>
      <c r="ECJ54" s="8"/>
      <c r="ECK54" s="8"/>
      <c r="ECL54" s="8"/>
      <c r="ECM54" s="8"/>
      <c r="ECN54" s="8"/>
      <c r="ECO54" s="8"/>
      <c r="ECP54" s="8"/>
      <c r="ECQ54" s="8"/>
      <c r="ECR54" s="8"/>
      <c r="ECS54" s="8"/>
      <c r="ECT54" s="8"/>
      <c r="ECU54" s="8"/>
      <c r="ECV54" s="8"/>
      <c r="ECW54" s="8"/>
      <c r="ECX54" s="8"/>
      <c r="ECY54" s="8"/>
      <c r="ECZ54" s="8"/>
      <c r="EDA54" s="8"/>
      <c r="EDB54" s="8"/>
      <c r="EDC54" s="8"/>
      <c r="EDD54" s="8"/>
      <c r="EDE54" s="8"/>
      <c r="EDF54" s="8"/>
      <c r="EDG54" s="8"/>
      <c r="EDH54" s="8"/>
      <c r="EDI54" s="8"/>
      <c r="EDJ54" s="8"/>
      <c r="EDK54" s="8"/>
      <c r="EDL54" s="8"/>
      <c r="EDM54" s="8"/>
      <c r="EDN54" s="8"/>
      <c r="EDO54" s="8"/>
      <c r="EDP54" s="8"/>
      <c r="EDQ54" s="8"/>
      <c r="EDR54" s="8"/>
      <c r="EDS54" s="8"/>
      <c r="EDT54" s="8"/>
      <c r="EDU54" s="8"/>
      <c r="EDV54" s="8"/>
      <c r="EDW54" s="8"/>
      <c r="EDX54" s="8"/>
      <c r="EDY54" s="8"/>
      <c r="EDZ54" s="8"/>
      <c r="EEA54" s="8"/>
      <c r="EEB54" s="8"/>
      <c r="EEC54" s="8"/>
      <c r="EED54" s="8"/>
      <c r="EEE54" s="8"/>
      <c r="EEF54" s="8"/>
      <c r="EEG54" s="8"/>
      <c r="EEH54" s="8"/>
      <c r="EEI54" s="8"/>
      <c r="EEJ54" s="8"/>
      <c r="EEK54" s="8"/>
      <c r="EEL54" s="8"/>
      <c r="EEM54" s="8"/>
      <c r="EEN54" s="8"/>
      <c r="EEO54" s="8"/>
      <c r="EEP54" s="8"/>
      <c r="EEQ54" s="8"/>
      <c r="EER54" s="8"/>
      <c r="EES54" s="8"/>
      <c r="EET54" s="8"/>
      <c r="EEU54" s="8"/>
      <c r="EEV54" s="8"/>
      <c r="EEW54" s="8"/>
      <c r="EEX54" s="8"/>
      <c r="EEY54" s="8"/>
      <c r="EEZ54" s="8"/>
      <c r="EFA54" s="8"/>
      <c r="EFB54" s="8"/>
      <c r="EFC54" s="8"/>
      <c r="EFD54" s="8"/>
      <c r="EFE54" s="8"/>
      <c r="EFF54" s="8"/>
      <c r="EFG54" s="8"/>
      <c r="EFH54" s="8"/>
      <c r="EFI54" s="8"/>
      <c r="EFJ54" s="8"/>
      <c r="EFK54" s="8"/>
      <c r="EFL54" s="8"/>
      <c r="EFM54" s="8"/>
      <c r="EFN54" s="8"/>
      <c r="EFO54" s="8"/>
      <c r="EFP54" s="8"/>
      <c r="EFQ54" s="8"/>
      <c r="EFR54" s="8"/>
      <c r="EFS54" s="8"/>
      <c r="EFT54" s="8"/>
      <c r="EFU54" s="8"/>
      <c r="EFV54" s="8"/>
      <c r="EFW54" s="8"/>
      <c r="EFX54" s="8"/>
      <c r="EFY54" s="8"/>
      <c r="EFZ54" s="8"/>
      <c r="EGA54" s="8"/>
      <c r="EGB54" s="8"/>
      <c r="EGC54" s="8"/>
      <c r="EGD54" s="8"/>
      <c r="EGE54" s="8"/>
      <c r="EGF54" s="8"/>
      <c r="EGG54" s="8"/>
      <c r="EGH54" s="8"/>
      <c r="EGI54" s="8"/>
      <c r="EGJ54" s="8"/>
      <c r="EGK54" s="8"/>
      <c r="EGL54" s="8"/>
      <c r="EGM54" s="8"/>
      <c r="EGN54" s="8"/>
      <c r="EGO54" s="8"/>
      <c r="EGP54" s="8"/>
      <c r="EGQ54" s="8"/>
      <c r="EGR54" s="8"/>
      <c r="EGS54" s="8"/>
      <c r="EGT54" s="8"/>
      <c r="EGU54" s="8"/>
      <c r="EGV54" s="8"/>
      <c r="EGW54" s="8"/>
      <c r="EGX54" s="8"/>
      <c r="EGY54" s="8"/>
      <c r="EGZ54" s="8"/>
      <c r="EHA54" s="8"/>
      <c r="EHB54" s="8"/>
      <c r="EHC54" s="8"/>
      <c r="EHD54" s="8"/>
      <c r="EHE54" s="8"/>
      <c r="EHF54" s="8"/>
      <c r="EHG54" s="8"/>
      <c r="EHH54" s="8"/>
      <c r="EHI54" s="8"/>
      <c r="EHJ54" s="8"/>
      <c r="EHK54" s="8"/>
      <c r="EHL54" s="8"/>
      <c r="EHM54" s="8"/>
      <c r="EHN54" s="8"/>
      <c r="EHO54" s="8"/>
      <c r="EHP54" s="8"/>
      <c r="EHQ54" s="8"/>
      <c r="EHR54" s="8"/>
      <c r="EHS54" s="8"/>
      <c r="EHT54" s="8"/>
      <c r="EHU54" s="8"/>
      <c r="EHV54" s="8"/>
      <c r="EHW54" s="8"/>
      <c r="EHX54" s="8"/>
      <c r="EHY54" s="8"/>
      <c r="EHZ54" s="8"/>
      <c r="EIA54" s="8"/>
      <c r="EIB54" s="8"/>
      <c r="EIC54" s="8"/>
      <c r="EID54" s="8"/>
      <c r="EIE54" s="8"/>
      <c r="EIF54" s="8"/>
      <c r="EIG54" s="8"/>
      <c r="EIH54" s="8"/>
      <c r="EII54" s="8"/>
      <c r="EIJ54" s="8"/>
      <c r="EIK54" s="8"/>
      <c r="EIL54" s="8"/>
      <c r="EIM54" s="8"/>
      <c r="EIN54" s="8"/>
      <c r="EIO54" s="8"/>
      <c r="EIP54" s="8"/>
      <c r="EIQ54" s="8"/>
      <c r="EIR54" s="8"/>
      <c r="EIS54" s="8"/>
      <c r="EIT54" s="8"/>
      <c r="EIU54" s="8"/>
      <c r="EIV54" s="8"/>
      <c r="EIW54" s="8"/>
      <c r="EIX54" s="8"/>
      <c r="EIY54" s="8"/>
      <c r="EIZ54" s="8"/>
      <c r="EJA54" s="8"/>
      <c r="EJB54" s="8"/>
      <c r="EJC54" s="8"/>
      <c r="EJD54" s="8"/>
      <c r="EJE54" s="8"/>
      <c r="EJF54" s="8"/>
      <c r="EJG54" s="8"/>
      <c r="EJH54" s="8"/>
      <c r="EJI54" s="8"/>
      <c r="EJJ54" s="8"/>
      <c r="EJK54" s="8"/>
      <c r="EJL54" s="8"/>
      <c r="EJM54" s="8"/>
      <c r="EJN54" s="8"/>
      <c r="EJO54" s="8"/>
      <c r="EJP54" s="8"/>
      <c r="EJQ54" s="8"/>
      <c r="EJR54" s="8"/>
      <c r="EJS54" s="8"/>
      <c r="EJT54" s="8"/>
      <c r="EJU54" s="8"/>
      <c r="EJV54" s="8"/>
      <c r="EJW54" s="8"/>
      <c r="EJX54" s="8"/>
      <c r="EJY54" s="8"/>
      <c r="EJZ54" s="8"/>
      <c r="EKA54" s="8"/>
      <c r="EKB54" s="8"/>
      <c r="EKC54" s="8"/>
      <c r="EKD54" s="8"/>
      <c r="EKE54" s="8"/>
      <c r="EKF54" s="8"/>
      <c r="EKG54" s="8"/>
      <c r="EKH54" s="8"/>
      <c r="EKI54" s="8"/>
      <c r="EKJ54" s="8"/>
      <c r="EKK54" s="8"/>
      <c r="EKL54" s="8"/>
      <c r="EKM54" s="8"/>
      <c r="EKN54" s="8"/>
      <c r="EKO54" s="8"/>
      <c r="EKP54" s="8"/>
      <c r="EKQ54" s="8"/>
      <c r="EKR54" s="8"/>
      <c r="EKS54" s="8"/>
      <c r="EKT54" s="8"/>
      <c r="EKU54" s="8"/>
      <c r="EKV54" s="8"/>
      <c r="EKW54" s="8"/>
      <c r="EKX54" s="8"/>
      <c r="EKY54" s="8"/>
      <c r="EKZ54" s="8"/>
      <c r="ELA54" s="8"/>
      <c r="ELB54" s="8"/>
      <c r="ELC54" s="8"/>
      <c r="ELD54" s="8"/>
      <c r="ELE54" s="8"/>
      <c r="ELF54" s="8"/>
      <c r="ELG54" s="8"/>
      <c r="ELH54" s="8"/>
      <c r="ELI54" s="8"/>
      <c r="ELJ54" s="8"/>
      <c r="ELK54" s="8"/>
      <c r="ELL54" s="8"/>
      <c r="ELM54" s="8"/>
      <c r="ELN54" s="8"/>
      <c r="ELO54" s="8"/>
      <c r="ELP54" s="8"/>
      <c r="ELQ54" s="8"/>
      <c r="ELR54" s="8"/>
      <c r="ELS54" s="8"/>
      <c r="ELT54" s="8"/>
      <c r="ELU54" s="8"/>
      <c r="ELV54" s="8"/>
      <c r="ELW54" s="8"/>
      <c r="ELX54" s="8"/>
      <c r="ELY54" s="8"/>
      <c r="ELZ54" s="8"/>
      <c r="EMA54" s="8"/>
      <c r="EMB54" s="8"/>
      <c r="EMC54" s="8"/>
      <c r="EMD54" s="8"/>
      <c r="EME54" s="8"/>
      <c r="EMF54" s="8"/>
      <c r="EMG54" s="8"/>
      <c r="EMH54" s="8"/>
      <c r="EMI54" s="8"/>
      <c r="EMJ54" s="8"/>
      <c r="EMK54" s="8"/>
      <c r="EML54" s="8"/>
      <c r="EMM54" s="8"/>
      <c r="EMN54" s="8"/>
      <c r="EMO54" s="8"/>
      <c r="EMP54" s="8"/>
      <c r="EMQ54" s="8"/>
      <c r="EMR54" s="8"/>
      <c r="EMS54" s="8"/>
      <c r="EMT54" s="8"/>
      <c r="EMU54" s="8"/>
      <c r="EMV54" s="8"/>
      <c r="EMW54" s="8"/>
      <c r="EMX54" s="8"/>
      <c r="EMY54" s="8"/>
      <c r="EMZ54" s="8"/>
      <c r="ENA54" s="8"/>
      <c r="ENB54" s="8"/>
      <c r="ENC54" s="8"/>
      <c r="END54" s="8"/>
      <c r="ENE54" s="8"/>
      <c r="ENF54" s="8"/>
      <c r="ENG54" s="8"/>
      <c r="ENH54" s="8"/>
      <c r="ENI54" s="8"/>
      <c r="ENJ54" s="8"/>
      <c r="ENK54" s="8"/>
      <c r="ENL54" s="8"/>
      <c r="ENM54" s="8"/>
      <c r="ENN54" s="8"/>
      <c r="ENO54" s="8"/>
      <c r="ENP54" s="8"/>
      <c r="ENQ54" s="8"/>
      <c r="ENR54" s="8"/>
      <c r="ENS54" s="8"/>
      <c r="ENT54" s="8"/>
      <c r="ENU54" s="8"/>
      <c r="ENV54" s="8"/>
      <c r="ENW54" s="8"/>
      <c r="ENX54" s="8"/>
      <c r="ENY54" s="8"/>
      <c r="ENZ54" s="8"/>
      <c r="EOA54" s="8"/>
      <c r="EOB54" s="8"/>
      <c r="EOC54" s="8"/>
      <c r="EOD54" s="8"/>
      <c r="EOE54" s="8"/>
      <c r="EOF54" s="8"/>
      <c r="EOG54" s="8"/>
      <c r="EOH54" s="8"/>
      <c r="EOI54" s="8"/>
      <c r="EOJ54" s="8"/>
      <c r="EOK54" s="8"/>
      <c r="EOL54" s="8"/>
      <c r="EOM54" s="8"/>
      <c r="EON54" s="8"/>
      <c r="EOO54" s="8"/>
      <c r="EOP54" s="8"/>
      <c r="EOQ54" s="8"/>
      <c r="EOR54" s="8"/>
      <c r="EOS54" s="8"/>
      <c r="EOT54" s="8"/>
      <c r="EOU54" s="8"/>
      <c r="EOV54" s="8"/>
      <c r="EOW54" s="8"/>
      <c r="EOX54" s="8"/>
      <c r="EOY54" s="8"/>
      <c r="EOZ54" s="8"/>
      <c r="EPA54" s="8"/>
      <c r="EPB54" s="8"/>
      <c r="EPC54" s="8"/>
      <c r="EPD54" s="8"/>
      <c r="EPE54" s="8"/>
      <c r="EPF54" s="8"/>
      <c r="EPG54" s="8"/>
      <c r="EPH54" s="8"/>
      <c r="EPI54" s="8"/>
      <c r="EPJ54" s="8"/>
      <c r="EPK54" s="8"/>
      <c r="EPL54" s="8"/>
      <c r="EPM54" s="8"/>
      <c r="EPN54" s="8"/>
      <c r="EPO54" s="8"/>
      <c r="EPP54" s="8"/>
      <c r="EPQ54" s="8"/>
      <c r="EPR54" s="8"/>
      <c r="EPS54" s="8"/>
      <c r="EPT54" s="8"/>
      <c r="EPU54" s="8"/>
      <c r="EPV54" s="8"/>
      <c r="EPW54" s="8"/>
      <c r="EPX54" s="8"/>
      <c r="EPY54" s="8"/>
      <c r="EPZ54" s="8"/>
      <c r="EQA54" s="8"/>
      <c r="EQB54" s="8"/>
      <c r="EQC54" s="8"/>
      <c r="EQD54" s="8"/>
      <c r="EQE54" s="8"/>
      <c r="EQF54" s="8"/>
      <c r="EQG54" s="8"/>
      <c r="EQH54" s="8"/>
      <c r="EQI54" s="8"/>
      <c r="EQJ54" s="8"/>
      <c r="EQK54" s="8"/>
      <c r="EQL54" s="8"/>
      <c r="EQM54" s="8"/>
      <c r="EQN54" s="8"/>
      <c r="EQO54" s="8"/>
      <c r="EQP54" s="8"/>
      <c r="EQQ54" s="8"/>
      <c r="EQR54" s="8"/>
      <c r="EQS54" s="8"/>
      <c r="EQT54" s="8"/>
      <c r="EQU54" s="8"/>
      <c r="EQV54" s="8"/>
      <c r="EQW54" s="8"/>
      <c r="EQX54" s="8"/>
      <c r="EQY54" s="8"/>
      <c r="EQZ54" s="8"/>
      <c r="ERA54" s="8"/>
      <c r="ERB54" s="8"/>
      <c r="ERC54" s="8"/>
      <c r="ERD54" s="8"/>
      <c r="ERE54" s="8"/>
      <c r="ERF54" s="8"/>
      <c r="ERG54" s="8"/>
      <c r="ERH54" s="8"/>
      <c r="ERI54" s="8"/>
      <c r="ERJ54" s="8"/>
      <c r="ERK54" s="8"/>
      <c r="ERL54" s="8"/>
      <c r="ERM54" s="8"/>
      <c r="ERN54" s="8"/>
      <c r="ERO54" s="8"/>
      <c r="ERP54" s="8"/>
      <c r="ERQ54" s="8"/>
      <c r="ERR54" s="8"/>
      <c r="ERS54" s="8"/>
      <c r="ERT54" s="8"/>
      <c r="ERU54" s="8"/>
      <c r="ERV54" s="8"/>
      <c r="ERW54" s="8"/>
      <c r="ERX54" s="8"/>
      <c r="ERY54" s="8"/>
      <c r="ERZ54" s="8"/>
      <c r="ESA54" s="8"/>
      <c r="ESB54" s="8"/>
      <c r="ESC54" s="8"/>
      <c r="ESD54" s="8"/>
      <c r="ESE54" s="8"/>
      <c r="ESF54" s="8"/>
      <c r="ESG54" s="8"/>
      <c r="ESH54" s="8"/>
      <c r="ESI54" s="8"/>
      <c r="ESJ54" s="8"/>
      <c r="ESK54" s="8"/>
      <c r="ESL54" s="8"/>
      <c r="ESM54" s="8"/>
      <c r="ESN54" s="8"/>
      <c r="ESO54" s="8"/>
      <c r="ESP54" s="8"/>
      <c r="ESQ54" s="8"/>
      <c r="ESR54" s="8"/>
      <c r="ESS54" s="8"/>
      <c r="EST54" s="8"/>
      <c r="ESU54" s="8"/>
      <c r="ESV54" s="8"/>
      <c r="ESW54" s="8"/>
      <c r="ESX54" s="8"/>
      <c r="ESY54" s="8"/>
      <c r="ESZ54" s="8"/>
      <c r="ETA54" s="8"/>
      <c r="ETB54" s="8"/>
      <c r="ETC54" s="8"/>
      <c r="ETD54" s="8"/>
      <c r="ETE54" s="8"/>
      <c r="ETF54" s="8"/>
      <c r="ETG54" s="8"/>
      <c r="ETH54" s="8"/>
      <c r="ETI54" s="8"/>
      <c r="ETJ54" s="8"/>
      <c r="ETK54" s="8"/>
      <c r="ETL54" s="8"/>
      <c r="ETM54" s="8"/>
      <c r="ETN54" s="8"/>
      <c r="ETO54" s="8"/>
      <c r="ETP54" s="8"/>
      <c r="ETQ54" s="8"/>
      <c r="ETR54" s="8"/>
      <c r="ETS54" s="8"/>
      <c r="ETT54" s="8"/>
      <c r="ETU54" s="8"/>
      <c r="ETV54" s="8"/>
      <c r="ETW54" s="8"/>
      <c r="ETX54" s="8"/>
      <c r="ETY54" s="8"/>
      <c r="ETZ54" s="8"/>
      <c r="EUA54" s="8"/>
      <c r="EUB54" s="8"/>
      <c r="EUC54" s="8"/>
      <c r="EUD54" s="8"/>
      <c r="EUE54" s="8"/>
      <c r="EUF54" s="8"/>
      <c r="EUG54" s="8"/>
      <c r="EUH54" s="8"/>
      <c r="EUI54" s="8"/>
      <c r="EUJ54" s="8"/>
      <c r="EUK54" s="8"/>
      <c r="EUL54" s="8"/>
      <c r="EUM54" s="8"/>
      <c r="EUN54" s="8"/>
      <c r="EUO54" s="8"/>
      <c r="EUP54" s="8"/>
      <c r="EUQ54" s="8"/>
      <c r="EUR54" s="8"/>
      <c r="EUS54" s="8"/>
      <c r="EUT54" s="8"/>
      <c r="EUU54" s="8"/>
      <c r="EUV54" s="8"/>
      <c r="EUW54" s="8"/>
      <c r="EUX54" s="8"/>
      <c r="EUY54" s="8"/>
      <c r="EUZ54" s="8"/>
      <c r="EVA54" s="8"/>
      <c r="EVB54" s="8"/>
      <c r="EVC54" s="8"/>
      <c r="EVD54" s="8"/>
      <c r="EVE54" s="8"/>
      <c r="EVF54" s="8"/>
      <c r="EVG54" s="8"/>
      <c r="EVH54" s="8"/>
      <c r="EVI54" s="8"/>
      <c r="EVJ54" s="8"/>
      <c r="EVK54" s="8"/>
      <c r="EVL54" s="8"/>
      <c r="EVM54" s="8"/>
      <c r="EVN54" s="8"/>
      <c r="EVO54" s="8"/>
      <c r="EVP54" s="8"/>
      <c r="EVQ54" s="8"/>
      <c r="EVR54" s="8"/>
      <c r="EVS54" s="8"/>
      <c r="EVT54" s="8"/>
      <c r="EVU54" s="8"/>
      <c r="EVV54" s="8"/>
      <c r="EVW54" s="8"/>
      <c r="EVX54" s="8"/>
      <c r="EVY54" s="8"/>
      <c r="EVZ54" s="8"/>
      <c r="EWA54" s="8"/>
      <c r="EWB54" s="8"/>
      <c r="EWC54" s="8"/>
      <c r="EWD54" s="8"/>
      <c r="EWE54" s="8"/>
      <c r="EWF54" s="8"/>
      <c r="EWG54" s="8"/>
      <c r="EWH54" s="8"/>
      <c r="EWI54" s="8"/>
      <c r="EWJ54" s="8"/>
      <c r="EWK54" s="8"/>
      <c r="EWL54" s="8"/>
      <c r="EWM54" s="8"/>
      <c r="EWN54" s="8"/>
      <c r="EWO54" s="8"/>
      <c r="EWP54" s="8"/>
      <c r="EWQ54" s="8"/>
      <c r="EWR54" s="8"/>
      <c r="EWS54" s="8"/>
      <c r="EWT54" s="8"/>
      <c r="EWU54" s="8"/>
      <c r="EWV54" s="8"/>
      <c r="EWW54" s="8"/>
      <c r="EWX54" s="8"/>
      <c r="EWY54" s="8"/>
      <c r="EWZ54" s="8"/>
      <c r="EXA54" s="8"/>
      <c r="EXB54" s="8"/>
      <c r="EXC54" s="8"/>
      <c r="EXD54" s="8"/>
      <c r="EXE54" s="8"/>
      <c r="EXF54" s="8"/>
      <c r="EXG54" s="8"/>
      <c r="EXH54" s="8"/>
      <c r="EXI54" s="8"/>
      <c r="EXJ54" s="8"/>
      <c r="EXK54" s="8"/>
      <c r="EXL54" s="8"/>
      <c r="EXM54" s="8"/>
      <c r="EXN54" s="8"/>
      <c r="EXO54" s="8"/>
      <c r="EXP54" s="8"/>
      <c r="EXQ54" s="8"/>
      <c r="EXR54" s="8"/>
      <c r="EXS54" s="8"/>
      <c r="EXT54" s="8"/>
      <c r="EXU54" s="8"/>
      <c r="EXV54" s="8"/>
      <c r="EXW54" s="8"/>
      <c r="EXX54" s="8"/>
      <c r="EXY54" s="8"/>
      <c r="EXZ54" s="8"/>
      <c r="EYA54" s="8"/>
      <c r="EYB54" s="8"/>
      <c r="EYC54" s="8"/>
      <c r="EYD54" s="8"/>
      <c r="EYE54" s="8"/>
      <c r="EYF54" s="8"/>
      <c r="EYG54" s="8"/>
      <c r="EYH54" s="8"/>
      <c r="EYI54" s="8"/>
      <c r="EYJ54" s="8"/>
      <c r="EYK54" s="8"/>
      <c r="EYL54" s="8"/>
      <c r="EYM54" s="8"/>
      <c r="EYN54" s="8"/>
      <c r="EYO54" s="8"/>
      <c r="EYP54" s="8"/>
      <c r="EYQ54" s="8"/>
      <c r="EYR54" s="8"/>
      <c r="EYS54" s="8"/>
      <c r="EYT54" s="8"/>
      <c r="EYU54" s="8"/>
      <c r="EYV54" s="8"/>
      <c r="EYW54" s="8"/>
      <c r="EYX54" s="8"/>
      <c r="EYY54" s="8"/>
      <c r="EYZ54" s="8"/>
      <c r="EZA54" s="8"/>
      <c r="EZB54" s="8"/>
      <c r="EZC54" s="8"/>
      <c r="EZD54" s="8"/>
      <c r="EZE54" s="8"/>
      <c r="EZF54" s="8"/>
      <c r="EZG54" s="8"/>
      <c r="EZH54" s="8"/>
      <c r="EZI54" s="8"/>
      <c r="EZJ54" s="8"/>
      <c r="EZK54" s="8"/>
      <c r="EZL54" s="8"/>
      <c r="EZM54" s="8"/>
      <c r="EZN54" s="8"/>
      <c r="EZO54" s="8"/>
      <c r="EZP54" s="8"/>
      <c r="EZQ54" s="8"/>
      <c r="EZR54" s="8"/>
      <c r="EZS54" s="8"/>
      <c r="EZT54" s="8"/>
      <c r="EZU54" s="8"/>
      <c r="EZV54" s="8"/>
      <c r="EZW54" s="8"/>
      <c r="EZX54" s="8"/>
      <c r="EZY54" s="8"/>
      <c r="EZZ54" s="8"/>
      <c r="FAA54" s="8"/>
      <c r="FAB54" s="8"/>
      <c r="FAC54" s="8"/>
      <c r="FAD54" s="8"/>
      <c r="FAE54" s="8"/>
      <c r="FAF54" s="8"/>
      <c r="FAG54" s="8"/>
      <c r="FAH54" s="8"/>
      <c r="FAI54" s="8"/>
      <c r="FAJ54" s="8"/>
      <c r="FAK54" s="8"/>
      <c r="FAL54" s="8"/>
      <c r="FAM54" s="8"/>
      <c r="FAN54" s="8"/>
      <c r="FAO54" s="8"/>
      <c r="FAP54" s="8"/>
      <c r="FAQ54" s="8"/>
      <c r="FAR54" s="8"/>
      <c r="FAS54" s="8"/>
      <c r="FAT54" s="8"/>
      <c r="FAU54" s="8"/>
      <c r="FAV54" s="8"/>
      <c r="FAW54" s="8"/>
      <c r="FAX54" s="8"/>
      <c r="FAY54" s="8"/>
      <c r="FAZ54" s="8"/>
      <c r="FBA54" s="8"/>
      <c r="FBB54" s="8"/>
      <c r="FBC54" s="8"/>
      <c r="FBD54" s="8"/>
      <c r="FBE54" s="8"/>
      <c r="FBF54" s="8"/>
      <c r="FBG54" s="8"/>
      <c r="FBH54" s="8"/>
      <c r="FBI54" s="8"/>
      <c r="FBJ54" s="8"/>
      <c r="FBK54" s="8"/>
      <c r="FBL54" s="8"/>
      <c r="FBM54" s="8"/>
      <c r="FBN54" s="8"/>
      <c r="FBO54" s="8"/>
      <c r="FBP54" s="8"/>
      <c r="FBQ54" s="8"/>
      <c r="FBR54" s="8"/>
      <c r="FBS54" s="8"/>
      <c r="FBT54" s="8"/>
      <c r="FBU54" s="8"/>
      <c r="FBV54" s="8"/>
      <c r="FBW54" s="8"/>
      <c r="FBX54" s="8"/>
      <c r="FBY54" s="8"/>
      <c r="FBZ54" s="8"/>
      <c r="FCA54" s="8"/>
      <c r="FCB54" s="8"/>
      <c r="FCC54" s="8"/>
      <c r="FCD54" s="8"/>
      <c r="FCE54" s="8"/>
      <c r="FCF54" s="8"/>
      <c r="FCG54" s="8"/>
      <c r="FCH54" s="8"/>
      <c r="FCI54" s="8"/>
      <c r="FCJ54" s="8"/>
      <c r="FCK54" s="8"/>
      <c r="FCL54" s="8"/>
      <c r="FCM54" s="8"/>
      <c r="FCN54" s="8"/>
      <c r="FCO54" s="8"/>
      <c r="FCP54" s="8"/>
      <c r="FCQ54" s="8"/>
      <c r="FCR54" s="8"/>
      <c r="FCS54" s="8"/>
      <c r="FCT54" s="8"/>
      <c r="FCU54" s="8"/>
      <c r="FCV54" s="8"/>
      <c r="FCW54" s="8"/>
      <c r="FCX54" s="8"/>
      <c r="FCY54" s="8"/>
      <c r="FCZ54" s="8"/>
      <c r="FDA54" s="8"/>
      <c r="FDB54" s="8"/>
      <c r="FDC54" s="8"/>
      <c r="FDD54" s="8"/>
      <c r="FDE54" s="8"/>
      <c r="FDF54" s="8"/>
      <c r="FDG54" s="8"/>
      <c r="FDH54" s="8"/>
      <c r="FDI54" s="8"/>
      <c r="FDJ54" s="8"/>
      <c r="FDK54" s="8"/>
      <c r="FDL54" s="8"/>
      <c r="FDM54" s="8"/>
      <c r="FDN54" s="8"/>
      <c r="FDO54" s="8"/>
      <c r="FDP54" s="8"/>
      <c r="FDQ54" s="8"/>
      <c r="FDR54" s="8"/>
      <c r="FDS54" s="8"/>
      <c r="FDT54" s="8"/>
      <c r="FDU54" s="8"/>
      <c r="FDV54" s="8"/>
      <c r="FDW54" s="8"/>
      <c r="FDX54" s="8"/>
      <c r="FDY54" s="8"/>
      <c r="FDZ54" s="8"/>
      <c r="FEA54" s="8"/>
      <c r="FEB54" s="8"/>
      <c r="FEC54" s="8"/>
      <c r="FED54" s="8"/>
      <c r="FEE54" s="8"/>
      <c r="FEF54" s="8"/>
      <c r="FEG54" s="8"/>
      <c r="FEH54" s="8"/>
      <c r="FEI54" s="8"/>
      <c r="FEJ54" s="8"/>
      <c r="FEK54" s="8"/>
      <c r="FEL54" s="8"/>
      <c r="FEM54" s="8"/>
      <c r="FEN54" s="8"/>
      <c r="FEO54" s="8"/>
      <c r="FEP54" s="8"/>
      <c r="FEQ54" s="8"/>
      <c r="FER54" s="8"/>
      <c r="FES54" s="8"/>
      <c r="FET54" s="8"/>
      <c r="FEU54" s="8"/>
      <c r="FEV54" s="8"/>
      <c r="FEW54" s="8"/>
      <c r="FEX54" s="8"/>
      <c r="FEY54" s="8"/>
      <c r="FEZ54" s="8"/>
      <c r="FFA54" s="8"/>
      <c r="FFB54" s="8"/>
      <c r="FFC54" s="8"/>
      <c r="FFD54" s="8"/>
      <c r="FFE54" s="8"/>
      <c r="FFF54" s="8"/>
      <c r="FFG54" s="8"/>
      <c r="FFH54" s="8"/>
      <c r="FFI54" s="8"/>
      <c r="FFJ54" s="8"/>
      <c r="FFK54" s="8"/>
      <c r="FFL54" s="8"/>
      <c r="FFM54" s="8"/>
      <c r="FFN54" s="8"/>
      <c r="FFO54" s="8"/>
      <c r="FFP54" s="8"/>
      <c r="FFQ54" s="8"/>
      <c r="FFR54" s="8"/>
      <c r="FFS54" s="8"/>
      <c r="FFT54" s="8"/>
      <c r="FFU54" s="8"/>
      <c r="FFV54" s="8"/>
      <c r="FFW54" s="8"/>
      <c r="FFX54" s="8"/>
      <c r="FFY54" s="8"/>
      <c r="FFZ54" s="8"/>
      <c r="FGA54" s="8"/>
      <c r="FGB54" s="8"/>
      <c r="FGC54" s="8"/>
      <c r="FGD54" s="8"/>
      <c r="FGE54" s="8"/>
      <c r="FGF54" s="8"/>
      <c r="FGG54" s="8"/>
      <c r="FGH54" s="8"/>
      <c r="FGI54" s="8"/>
      <c r="FGJ54" s="8"/>
      <c r="FGK54" s="8"/>
      <c r="FGL54" s="8"/>
      <c r="FGM54" s="8"/>
      <c r="FGN54" s="8"/>
      <c r="FGO54" s="8"/>
      <c r="FGP54" s="8"/>
      <c r="FGQ54" s="8"/>
      <c r="FGR54" s="8"/>
      <c r="FGS54" s="8"/>
      <c r="FGT54" s="8"/>
      <c r="FGU54" s="8"/>
      <c r="FGV54" s="8"/>
      <c r="FGW54" s="8"/>
      <c r="FGX54" s="8"/>
      <c r="FGY54" s="8"/>
      <c r="FGZ54" s="8"/>
      <c r="FHA54" s="8"/>
      <c r="FHB54" s="8"/>
      <c r="FHC54" s="8"/>
      <c r="FHD54" s="8"/>
      <c r="FHE54" s="8"/>
      <c r="FHF54" s="8"/>
      <c r="FHG54" s="8"/>
      <c r="FHH54" s="8"/>
      <c r="FHI54" s="8"/>
      <c r="FHJ54" s="8"/>
      <c r="FHK54" s="8"/>
      <c r="FHL54" s="8"/>
      <c r="FHM54" s="8"/>
      <c r="FHN54" s="8"/>
      <c r="FHO54" s="8"/>
      <c r="FHP54" s="8"/>
      <c r="FHQ54" s="8"/>
      <c r="FHR54" s="8"/>
      <c r="FHS54" s="8"/>
      <c r="FHT54" s="8"/>
      <c r="FHU54" s="8"/>
      <c r="FHV54" s="8"/>
      <c r="FHW54" s="8"/>
      <c r="FHX54" s="8"/>
      <c r="FHY54" s="8"/>
      <c r="FHZ54" s="8"/>
      <c r="FIA54" s="8"/>
      <c r="FIB54" s="8"/>
      <c r="FIC54" s="8"/>
      <c r="FID54" s="8"/>
      <c r="FIE54" s="8"/>
      <c r="FIF54" s="8"/>
      <c r="FIG54" s="8"/>
      <c r="FIH54" s="8"/>
      <c r="FII54" s="8"/>
      <c r="FIJ54" s="8"/>
      <c r="FIK54" s="8"/>
      <c r="FIL54" s="8"/>
      <c r="FIM54" s="8"/>
      <c r="FIN54" s="8"/>
      <c r="FIO54" s="8"/>
      <c r="FIP54" s="8"/>
      <c r="FIQ54" s="8"/>
      <c r="FIR54" s="8"/>
      <c r="FIS54" s="8"/>
      <c r="FIT54" s="8"/>
      <c r="FIU54" s="8"/>
      <c r="FIV54" s="8"/>
      <c r="FIW54" s="8"/>
      <c r="FIX54" s="8"/>
      <c r="FIY54" s="8"/>
      <c r="FIZ54" s="8"/>
      <c r="FJA54" s="8"/>
      <c r="FJB54" s="8"/>
      <c r="FJC54" s="8"/>
      <c r="FJD54" s="8"/>
      <c r="FJE54" s="8"/>
      <c r="FJF54" s="8"/>
      <c r="FJG54" s="8"/>
      <c r="FJH54" s="8"/>
      <c r="FJI54" s="8"/>
      <c r="FJJ54" s="8"/>
      <c r="FJK54" s="8"/>
      <c r="FJL54" s="8"/>
      <c r="FJM54" s="8"/>
      <c r="FJN54" s="8"/>
      <c r="FJO54" s="8"/>
      <c r="FJP54" s="8"/>
      <c r="FJQ54" s="8"/>
      <c r="FJR54" s="8"/>
      <c r="FJS54" s="8"/>
      <c r="FJT54" s="8"/>
      <c r="FJU54" s="8"/>
      <c r="FJV54" s="8"/>
      <c r="FJW54" s="8"/>
      <c r="FJX54" s="8"/>
      <c r="FJY54" s="8"/>
      <c r="FJZ54" s="8"/>
      <c r="FKA54" s="8"/>
      <c r="FKB54" s="8"/>
      <c r="FKC54" s="8"/>
      <c r="FKD54" s="8"/>
      <c r="FKE54" s="8"/>
      <c r="FKF54" s="8"/>
      <c r="FKG54" s="8"/>
      <c r="FKH54" s="8"/>
      <c r="FKI54" s="8"/>
      <c r="FKJ54" s="8"/>
      <c r="FKK54" s="8"/>
      <c r="FKL54" s="8"/>
      <c r="FKM54" s="8"/>
      <c r="FKN54" s="8"/>
      <c r="FKO54" s="8"/>
      <c r="FKP54" s="8"/>
      <c r="FKQ54" s="8"/>
      <c r="FKR54" s="8"/>
      <c r="FKS54" s="8"/>
      <c r="FKT54" s="8"/>
      <c r="FKU54" s="8"/>
      <c r="FKV54" s="8"/>
      <c r="FKW54" s="8"/>
      <c r="FKX54" s="8"/>
      <c r="FKY54" s="8"/>
      <c r="FKZ54" s="8"/>
      <c r="FLA54" s="8"/>
      <c r="FLB54" s="8"/>
      <c r="FLC54" s="8"/>
      <c r="FLD54" s="8"/>
      <c r="FLE54" s="8"/>
      <c r="FLF54" s="8"/>
      <c r="FLG54" s="8"/>
      <c r="FLH54" s="8"/>
      <c r="FLI54" s="8"/>
      <c r="FLJ54" s="8"/>
      <c r="FLK54" s="8"/>
      <c r="FLL54" s="8"/>
      <c r="FLM54" s="8"/>
      <c r="FLN54" s="8"/>
      <c r="FLO54" s="8"/>
      <c r="FLP54" s="8"/>
      <c r="FLQ54" s="8"/>
      <c r="FLR54" s="8"/>
      <c r="FLS54" s="8"/>
      <c r="FLT54" s="8"/>
      <c r="FLU54" s="8"/>
      <c r="FLV54" s="8"/>
      <c r="FLW54" s="8"/>
      <c r="FLX54" s="8"/>
      <c r="FLY54" s="8"/>
      <c r="FLZ54" s="8"/>
      <c r="FMA54" s="8"/>
      <c r="FMB54" s="8"/>
      <c r="FMC54" s="8"/>
      <c r="FMD54" s="8"/>
      <c r="FME54" s="8"/>
      <c r="FMF54" s="8"/>
      <c r="FMG54" s="8"/>
      <c r="FMH54" s="8"/>
      <c r="FMI54" s="8"/>
      <c r="FMJ54" s="8"/>
      <c r="FMK54" s="8"/>
      <c r="FML54" s="8"/>
      <c r="FMM54" s="8"/>
      <c r="FMN54" s="8"/>
      <c r="FMO54" s="8"/>
      <c r="FMP54" s="8"/>
      <c r="FMQ54" s="8"/>
      <c r="FMR54" s="8"/>
      <c r="FMS54" s="8"/>
      <c r="FMT54" s="8"/>
      <c r="FMU54" s="8"/>
      <c r="FMV54" s="8"/>
      <c r="FMW54" s="8"/>
      <c r="FMX54" s="8"/>
      <c r="FMY54" s="8"/>
      <c r="FMZ54" s="8"/>
      <c r="FNA54" s="8"/>
      <c r="FNB54" s="8"/>
      <c r="FNC54" s="8"/>
      <c r="FND54" s="8"/>
      <c r="FNE54" s="8"/>
      <c r="FNF54" s="8"/>
      <c r="FNG54" s="8"/>
      <c r="FNH54" s="8"/>
      <c r="FNI54" s="8"/>
      <c r="FNJ54" s="8"/>
      <c r="FNK54" s="8"/>
      <c r="FNL54" s="8"/>
      <c r="FNM54" s="8"/>
      <c r="FNN54" s="8"/>
      <c r="FNO54" s="8"/>
      <c r="FNP54" s="8"/>
      <c r="FNQ54" s="8"/>
      <c r="FNR54" s="8"/>
      <c r="FNS54" s="8"/>
      <c r="FNT54" s="8"/>
      <c r="FNU54" s="8"/>
      <c r="FNV54" s="8"/>
      <c r="FNW54" s="8"/>
      <c r="FNX54" s="8"/>
      <c r="FNY54" s="8"/>
      <c r="FNZ54" s="8"/>
      <c r="FOA54" s="8"/>
      <c r="FOB54" s="8"/>
      <c r="FOC54" s="8"/>
      <c r="FOD54" s="8"/>
      <c r="FOE54" s="8"/>
      <c r="FOF54" s="8"/>
      <c r="FOG54" s="8"/>
      <c r="FOH54" s="8"/>
      <c r="FOI54" s="8"/>
      <c r="FOJ54" s="8"/>
      <c r="FOK54" s="8"/>
      <c r="FOL54" s="8"/>
      <c r="FOM54" s="8"/>
      <c r="FON54" s="8"/>
      <c r="FOO54" s="8"/>
      <c r="FOP54" s="8"/>
      <c r="FOQ54" s="8"/>
      <c r="FOR54" s="8"/>
      <c r="FOS54" s="8"/>
      <c r="FOT54" s="8"/>
      <c r="FOU54" s="8"/>
      <c r="FOV54" s="8"/>
      <c r="FOW54" s="8"/>
      <c r="FOX54" s="8"/>
      <c r="FOY54" s="8"/>
      <c r="FOZ54" s="8"/>
      <c r="FPA54" s="8"/>
      <c r="FPB54" s="8"/>
      <c r="FPC54" s="8"/>
      <c r="FPD54" s="8"/>
      <c r="FPE54" s="8"/>
      <c r="FPF54" s="8"/>
      <c r="FPG54" s="8"/>
      <c r="FPH54" s="8"/>
      <c r="FPI54" s="8"/>
      <c r="FPJ54" s="8"/>
      <c r="FPK54" s="8"/>
      <c r="FPL54" s="8"/>
      <c r="FPM54" s="8"/>
      <c r="FPN54" s="8"/>
      <c r="FPO54" s="8"/>
      <c r="FPP54" s="8"/>
      <c r="FPQ54" s="8"/>
      <c r="FPR54" s="8"/>
      <c r="FPS54" s="8"/>
      <c r="FPT54" s="8"/>
      <c r="FPU54" s="8"/>
      <c r="FPV54" s="8"/>
      <c r="FPW54" s="8"/>
      <c r="FPX54" s="8"/>
      <c r="FPY54" s="8"/>
      <c r="FPZ54" s="8"/>
      <c r="FQA54" s="8"/>
      <c r="FQB54" s="8"/>
      <c r="FQC54" s="8"/>
      <c r="FQD54" s="8"/>
      <c r="FQE54" s="8"/>
      <c r="FQF54" s="8"/>
      <c r="FQG54" s="8"/>
      <c r="FQH54" s="8"/>
      <c r="FQI54" s="8"/>
      <c r="FQJ54" s="8"/>
      <c r="FQK54" s="8"/>
      <c r="FQL54" s="8"/>
      <c r="FQM54" s="8"/>
      <c r="FQN54" s="8"/>
      <c r="FQO54" s="8"/>
      <c r="FQP54" s="8"/>
      <c r="FQQ54" s="8"/>
      <c r="FQR54" s="8"/>
      <c r="FQS54" s="8"/>
      <c r="FQT54" s="8"/>
      <c r="FQU54" s="8"/>
      <c r="FQV54" s="8"/>
      <c r="FQW54" s="8"/>
      <c r="FQX54" s="8"/>
      <c r="FQY54" s="8"/>
      <c r="FQZ54" s="8"/>
      <c r="FRA54" s="8"/>
      <c r="FRB54" s="8"/>
      <c r="FRC54" s="8"/>
      <c r="FRD54" s="8"/>
      <c r="FRE54" s="8"/>
      <c r="FRF54" s="8"/>
      <c r="FRG54" s="8"/>
      <c r="FRH54" s="8"/>
      <c r="FRI54" s="8"/>
      <c r="FRJ54" s="8"/>
      <c r="FRK54" s="8"/>
      <c r="FRL54" s="8"/>
      <c r="FRM54" s="8"/>
      <c r="FRN54" s="8"/>
      <c r="FRO54" s="8"/>
      <c r="FRP54" s="8"/>
      <c r="FRQ54" s="8"/>
      <c r="FRR54" s="8"/>
      <c r="FRS54" s="8"/>
      <c r="FRT54" s="8"/>
      <c r="FRU54" s="8"/>
      <c r="FRV54" s="8"/>
      <c r="FRW54" s="8"/>
      <c r="FRX54" s="8"/>
      <c r="FRY54" s="8"/>
      <c r="FRZ54" s="8"/>
      <c r="FSA54" s="8"/>
      <c r="FSB54" s="8"/>
      <c r="FSC54" s="8"/>
      <c r="FSD54" s="8"/>
      <c r="FSE54" s="8"/>
      <c r="FSF54" s="8"/>
      <c r="FSG54" s="8"/>
      <c r="FSH54" s="8"/>
      <c r="FSI54" s="8"/>
      <c r="FSJ54" s="8"/>
      <c r="FSK54" s="8"/>
      <c r="FSL54" s="8"/>
      <c r="FSM54" s="8"/>
      <c r="FSN54" s="8"/>
      <c r="FSO54" s="8"/>
      <c r="FSP54" s="8"/>
      <c r="FSQ54" s="8"/>
      <c r="FSR54" s="8"/>
      <c r="FSS54" s="8"/>
      <c r="FST54" s="8"/>
      <c r="FSU54" s="8"/>
      <c r="FSV54" s="8"/>
      <c r="FSW54" s="8"/>
      <c r="FSX54" s="8"/>
      <c r="FSY54" s="8"/>
      <c r="FSZ54" s="8"/>
      <c r="FTA54" s="8"/>
      <c r="FTB54" s="8"/>
      <c r="FTC54" s="8"/>
      <c r="FTD54" s="8"/>
      <c r="FTE54" s="8"/>
      <c r="FTF54" s="8"/>
      <c r="FTG54" s="8"/>
      <c r="FTH54" s="8"/>
      <c r="FTI54" s="8"/>
      <c r="FTJ54" s="8"/>
      <c r="FTK54" s="8"/>
      <c r="FTL54" s="8"/>
      <c r="FTM54" s="8"/>
      <c r="FTN54" s="8"/>
      <c r="FTO54" s="8"/>
      <c r="FTP54" s="8"/>
      <c r="FTQ54" s="8"/>
      <c r="FTR54" s="8"/>
      <c r="FTS54" s="8"/>
      <c r="FTT54" s="8"/>
      <c r="FTU54" s="8"/>
      <c r="FTV54" s="8"/>
      <c r="FTW54" s="8"/>
      <c r="FTX54" s="8"/>
      <c r="FTY54" s="8"/>
      <c r="FTZ54" s="8"/>
      <c r="FUA54" s="8"/>
      <c r="FUB54" s="8"/>
      <c r="FUC54" s="8"/>
      <c r="FUD54" s="8"/>
      <c r="FUE54" s="8"/>
      <c r="FUF54" s="8"/>
      <c r="FUG54" s="8"/>
      <c r="FUH54" s="8"/>
      <c r="FUI54" s="8"/>
      <c r="FUJ54" s="8"/>
      <c r="FUK54" s="8"/>
      <c r="FUL54" s="8"/>
      <c r="FUM54" s="8"/>
      <c r="FUN54" s="8"/>
      <c r="FUO54" s="8"/>
      <c r="FUP54" s="8"/>
      <c r="FUQ54" s="8"/>
      <c r="FUR54" s="8"/>
      <c r="FUS54" s="8"/>
      <c r="FUT54" s="8"/>
      <c r="FUU54" s="8"/>
      <c r="FUV54" s="8"/>
      <c r="FUW54" s="8"/>
      <c r="FUX54" s="8"/>
      <c r="FUY54" s="8"/>
      <c r="FUZ54" s="8"/>
      <c r="FVA54" s="8"/>
      <c r="FVB54" s="8"/>
      <c r="FVC54" s="8"/>
      <c r="FVD54" s="8"/>
      <c r="FVE54" s="8"/>
      <c r="FVF54" s="8"/>
      <c r="FVG54" s="8"/>
      <c r="FVH54" s="8"/>
      <c r="FVI54" s="8"/>
      <c r="FVJ54" s="8"/>
      <c r="FVK54" s="8"/>
      <c r="FVL54" s="8"/>
      <c r="FVM54" s="8"/>
      <c r="FVN54" s="8"/>
      <c r="FVO54" s="8"/>
      <c r="FVP54" s="8"/>
      <c r="FVQ54" s="8"/>
      <c r="FVR54" s="8"/>
      <c r="FVS54" s="8"/>
      <c r="FVT54" s="8"/>
      <c r="FVU54" s="8"/>
      <c r="FVV54" s="8"/>
      <c r="FVW54" s="8"/>
      <c r="FVX54" s="8"/>
      <c r="FVY54" s="8"/>
      <c r="FVZ54" s="8"/>
      <c r="FWA54" s="8"/>
      <c r="FWB54" s="8"/>
      <c r="FWC54" s="8"/>
      <c r="FWD54" s="8"/>
      <c r="FWE54" s="8"/>
      <c r="FWF54" s="8"/>
      <c r="FWG54" s="8"/>
      <c r="FWH54" s="8"/>
      <c r="FWI54" s="8"/>
      <c r="FWJ54" s="8"/>
      <c r="FWK54" s="8"/>
      <c r="FWL54" s="8"/>
      <c r="FWM54" s="8"/>
      <c r="FWN54" s="8"/>
      <c r="FWO54" s="8"/>
      <c r="FWP54" s="8"/>
      <c r="FWQ54" s="8"/>
      <c r="FWR54" s="8"/>
      <c r="FWS54" s="8"/>
      <c r="FWT54" s="8"/>
      <c r="FWU54" s="8"/>
      <c r="FWV54" s="8"/>
      <c r="FWW54" s="8"/>
      <c r="FWX54" s="8"/>
      <c r="FWY54" s="8"/>
      <c r="FWZ54" s="8"/>
      <c r="FXA54" s="8"/>
      <c r="FXB54" s="8"/>
      <c r="FXC54" s="8"/>
      <c r="FXD54" s="8"/>
      <c r="FXE54" s="8"/>
      <c r="FXF54" s="8"/>
      <c r="FXG54" s="8"/>
      <c r="FXH54" s="8"/>
      <c r="FXI54" s="8"/>
      <c r="FXJ54" s="8"/>
      <c r="FXK54" s="8"/>
      <c r="FXL54" s="8"/>
      <c r="FXM54" s="8"/>
      <c r="FXN54" s="8"/>
      <c r="FXO54" s="8"/>
      <c r="FXP54" s="8"/>
      <c r="FXQ54" s="8"/>
      <c r="FXR54" s="8"/>
      <c r="FXS54" s="8"/>
      <c r="FXT54" s="8"/>
      <c r="FXU54" s="8"/>
      <c r="FXV54" s="8"/>
      <c r="FXW54" s="8"/>
      <c r="FXX54" s="8"/>
      <c r="FXY54" s="8"/>
      <c r="FXZ54" s="8"/>
      <c r="FYA54" s="8"/>
      <c r="FYB54" s="8"/>
      <c r="FYC54" s="8"/>
      <c r="FYD54" s="8"/>
      <c r="FYE54" s="8"/>
      <c r="FYF54" s="8"/>
      <c r="FYG54" s="8"/>
      <c r="FYH54" s="8"/>
      <c r="FYI54" s="8"/>
      <c r="FYJ54" s="8"/>
      <c r="FYK54" s="8"/>
      <c r="FYL54" s="8"/>
      <c r="FYM54" s="8"/>
      <c r="FYN54" s="8"/>
      <c r="FYO54" s="8"/>
      <c r="FYP54" s="8"/>
      <c r="FYQ54" s="8"/>
      <c r="FYR54" s="8"/>
      <c r="FYS54" s="8"/>
      <c r="FYT54" s="8"/>
      <c r="FYU54" s="8"/>
      <c r="FYV54" s="8"/>
      <c r="FYW54" s="8"/>
      <c r="FYX54" s="8"/>
      <c r="FYY54" s="8"/>
      <c r="FYZ54" s="8"/>
      <c r="FZA54" s="8"/>
      <c r="FZB54" s="8"/>
      <c r="FZC54" s="8"/>
      <c r="FZD54" s="8"/>
      <c r="FZE54" s="8"/>
      <c r="FZF54" s="8"/>
      <c r="FZG54" s="8"/>
      <c r="FZH54" s="8"/>
      <c r="FZI54" s="8"/>
      <c r="FZJ54" s="8"/>
      <c r="FZK54" s="8"/>
      <c r="FZL54" s="8"/>
      <c r="FZM54" s="8"/>
      <c r="FZN54" s="8"/>
      <c r="FZO54" s="8"/>
      <c r="FZP54" s="8"/>
      <c r="FZQ54" s="8"/>
      <c r="FZR54" s="8"/>
      <c r="FZS54" s="8"/>
      <c r="FZT54" s="8"/>
      <c r="FZU54" s="8"/>
      <c r="FZV54" s="8"/>
      <c r="FZW54" s="8"/>
      <c r="FZX54" s="8"/>
      <c r="FZY54" s="8"/>
      <c r="FZZ54" s="8"/>
      <c r="GAA54" s="8"/>
      <c r="GAB54" s="8"/>
      <c r="GAC54" s="8"/>
      <c r="GAD54" s="8"/>
      <c r="GAE54" s="8"/>
      <c r="GAF54" s="8"/>
      <c r="GAG54" s="8"/>
      <c r="GAH54" s="8"/>
      <c r="GAI54" s="8"/>
      <c r="GAJ54" s="8"/>
      <c r="GAK54" s="8"/>
      <c r="GAL54" s="8"/>
      <c r="GAM54" s="8"/>
      <c r="GAN54" s="8"/>
      <c r="GAO54" s="8"/>
      <c r="GAP54" s="8"/>
      <c r="GAQ54" s="8"/>
      <c r="GAR54" s="8"/>
      <c r="GAS54" s="8"/>
      <c r="GAT54" s="8"/>
      <c r="GAU54" s="8"/>
      <c r="GAV54" s="8"/>
      <c r="GAW54" s="8"/>
      <c r="GAX54" s="8"/>
      <c r="GAY54" s="8"/>
      <c r="GAZ54" s="8"/>
      <c r="GBA54" s="8"/>
      <c r="GBB54" s="8"/>
      <c r="GBC54" s="8"/>
      <c r="GBD54" s="8"/>
      <c r="GBE54" s="8"/>
      <c r="GBF54" s="8"/>
      <c r="GBG54" s="8"/>
      <c r="GBH54" s="8"/>
      <c r="GBI54" s="8"/>
      <c r="GBJ54" s="8"/>
      <c r="GBK54" s="8"/>
      <c r="GBL54" s="8"/>
      <c r="GBM54" s="8"/>
      <c r="GBN54" s="8"/>
      <c r="GBO54" s="8"/>
      <c r="GBP54" s="8"/>
      <c r="GBQ54" s="8"/>
      <c r="GBR54" s="8"/>
      <c r="GBS54" s="8"/>
      <c r="GBT54" s="8"/>
      <c r="GBU54" s="8"/>
      <c r="GBV54" s="8"/>
      <c r="GBW54" s="8"/>
      <c r="GBX54" s="8"/>
      <c r="GBY54" s="8"/>
      <c r="GBZ54" s="8"/>
      <c r="GCA54" s="8"/>
      <c r="GCB54" s="8"/>
      <c r="GCC54" s="8"/>
      <c r="GCD54" s="8"/>
      <c r="GCE54" s="8"/>
      <c r="GCF54" s="8"/>
      <c r="GCG54" s="8"/>
      <c r="GCH54" s="8"/>
      <c r="GCI54" s="8"/>
      <c r="GCJ54" s="8"/>
      <c r="GCK54" s="8"/>
      <c r="GCL54" s="8"/>
      <c r="GCM54" s="8"/>
      <c r="GCN54" s="8"/>
      <c r="GCO54" s="8"/>
      <c r="GCP54" s="8"/>
      <c r="GCQ54" s="8"/>
      <c r="GCR54" s="8"/>
      <c r="GCS54" s="8"/>
      <c r="GCT54" s="8"/>
      <c r="GCU54" s="8"/>
      <c r="GCV54" s="8"/>
      <c r="GCW54" s="8"/>
      <c r="GCX54" s="8"/>
      <c r="GCY54" s="8"/>
      <c r="GCZ54" s="8"/>
      <c r="GDA54" s="8"/>
      <c r="GDB54" s="8"/>
      <c r="GDC54" s="8"/>
      <c r="GDD54" s="8"/>
      <c r="GDE54" s="8"/>
      <c r="GDF54" s="8"/>
      <c r="GDG54" s="8"/>
      <c r="GDH54" s="8"/>
      <c r="GDI54" s="8"/>
      <c r="GDJ54" s="8"/>
      <c r="GDK54" s="8"/>
      <c r="GDL54" s="8"/>
      <c r="GDM54" s="8"/>
      <c r="GDN54" s="8"/>
      <c r="GDO54" s="8"/>
      <c r="GDP54" s="8"/>
      <c r="GDQ54" s="8"/>
      <c r="GDR54" s="8"/>
      <c r="GDS54" s="8"/>
      <c r="GDT54" s="8"/>
      <c r="GDU54" s="8"/>
      <c r="GDV54" s="8"/>
      <c r="GDW54" s="8"/>
      <c r="GDX54" s="8"/>
      <c r="GDY54" s="8"/>
      <c r="GDZ54" s="8"/>
      <c r="GEA54" s="8"/>
      <c r="GEB54" s="8"/>
      <c r="GEC54" s="8"/>
      <c r="GED54" s="8"/>
      <c r="GEE54" s="8"/>
      <c r="GEF54" s="8"/>
      <c r="GEG54" s="8"/>
      <c r="GEH54" s="8"/>
      <c r="GEI54" s="8"/>
      <c r="GEJ54" s="8"/>
      <c r="GEK54" s="8"/>
      <c r="GEL54" s="8"/>
      <c r="GEM54" s="8"/>
      <c r="GEN54" s="8"/>
      <c r="GEO54" s="8"/>
      <c r="GEP54" s="8"/>
      <c r="GEQ54" s="8"/>
      <c r="GER54" s="8"/>
      <c r="GES54" s="8"/>
      <c r="GET54" s="8"/>
      <c r="GEU54" s="8"/>
      <c r="GEV54" s="8"/>
      <c r="GEW54" s="8"/>
      <c r="GEX54" s="8"/>
      <c r="GEY54" s="8"/>
      <c r="GEZ54" s="8"/>
      <c r="GFA54" s="8"/>
      <c r="GFB54" s="8"/>
      <c r="GFC54" s="8"/>
      <c r="GFD54" s="8"/>
      <c r="GFE54" s="8"/>
      <c r="GFF54" s="8"/>
      <c r="GFG54" s="8"/>
      <c r="GFH54" s="8"/>
      <c r="GFI54" s="8"/>
      <c r="GFJ54" s="8"/>
      <c r="GFK54" s="8"/>
      <c r="GFL54" s="8"/>
      <c r="GFM54" s="8"/>
      <c r="GFN54" s="8"/>
      <c r="GFO54" s="8"/>
      <c r="GFP54" s="8"/>
      <c r="GFQ54" s="8"/>
      <c r="GFR54" s="8"/>
      <c r="GFS54" s="8"/>
      <c r="GFT54" s="8"/>
      <c r="GFU54" s="8"/>
      <c r="GFV54" s="8"/>
      <c r="GFW54" s="8"/>
      <c r="GFX54" s="8"/>
      <c r="GFY54" s="8"/>
      <c r="GFZ54" s="8"/>
      <c r="GGA54" s="8"/>
      <c r="GGB54" s="8"/>
      <c r="GGC54" s="8"/>
      <c r="GGD54" s="8"/>
      <c r="GGE54" s="8"/>
      <c r="GGF54" s="8"/>
      <c r="GGG54" s="8"/>
      <c r="GGH54" s="8"/>
      <c r="GGI54" s="8"/>
      <c r="GGJ54" s="8"/>
      <c r="GGK54" s="8"/>
      <c r="GGL54" s="8"/>
      <c r="GGM54" s="8"/>
      <c r="GGN54" s="8"/>
      <c r="GGO54" s="8"/>
      <c r="GGP54" s="8"/>
      <c r="GGQ54" s="8"/>
      <c r="GGR54" s="8"/>
      <c r="GGS54" s="8"/>
      <c r="GGT54" s="8"/>
      <c r="GGU54" s="8"/>
      <c r="GGV54" s="8"/>
      <c r="GGW54" s="8"/>
      <c r="GGX54" s="8"/>
      <c r="GGY54" s="8"/>
      <c r="GGZ54" s="8"/>
      <c r="GHA54" s="8"/>
      <c r="GHB54" s="8"/>
      <c r="GHC54" s="8"/>
      <c r="GHD54" s="8"/>
      <c r="GHE54" s="8"/>
      <c r="GHF54" s="8"/>
      <c r="GHG54" s="8"/>
      <c r="GHH54" s="8"/>
      <c r="GHI54" s="8"/>
      <c r="GHJ54" s="8"/>
      <c r="GHK54" s="8"/>
      <c r="GHL54" s="8"/>
      <c r="GHM54" s="8"/>
      <c r="GHN54" s="8"/>
      <c r="GHO54" s="8"/>
      <c r="GHP54" s="8"/>
      <c r="GHQ54" s="8"/>
      <c r="GHR54" s="8"/>
      <c r="GHS54" s="8"/>
      <c r="GHT54" s="8"/>
      <c r="GHU54" s="8"/>
      <c r="GHV54" s="8"/>
      <c r="GHW54" s="8"/>
      <c r="GHX54" s="8"/>
      <c r="GHY54" s="8"/>
      <c r="GHZ54" s="8"/>
      <c r="GIA54" s="8"/>
      <c r="GIB54" s="8"/>
      <c r="GIC54" s="8"/>
      <c r="GID54" s="8"/>
      <c r="GIE54" s="8"/>
      <c r="GIF54" s="8"/>
      <c r="GIG54" s="8"/>
      <c r="GIH54" s="8"/>
      <c r="GII54" s="8"/>
      <c r="GIJ54" s="8"/>
      <c r="GIK54" s="8"/>
      <c r="GIL54" s="8"/>
      <c r="GIM54" s="8"/>
      <c r="GIN54" s="8"/>
      <c r="GIO54" s="8"/>
      <c r="GIP54" s="8"/>
      <c r="GIQ54" s="8"/>
      <c r="GIR54" s="8"/>
      <c r="GIS54" s="8"/>
      <c r="GIT54" s="8"/>
      <c r="GIU54" s="8"/>
      <c r="GIV54" s="8"/>
      <c r="GIW54" s="8"/>
      <c r="GIX54" s="8"/>
      <c r="GIY54" s="8"/>
      <c r="GIZ54" s="8"/>
      <c r="GJA54" s="8"/>
      <c r="GJB54" s="8"/>
      <c r="GJC54" s="8"/>
      <c r="GJD54" s="8"/>
      <c r="GJE54" s="8"/>
      <c r="GJF54" s="8"/>
      <c r="GJG54" s="8"/>
      <c r="GJH54" s="8"/>
      <c r="GJI54" s="8"/>
      <c r="GJJ54" s="8"/>
      <c r="GJK54" s="8"/>
      <c r="GJL54" s="8"/>
      <c r="GJM54" s="8"/>
      <c r="GJN54" s="8"/>
      <c r="GJO54" s="8"/>
      <c r="GJP54" s="8"/>
      <c r="GJQ54" s="8"/>
      <c r="GJR54" s="8"/>
      <c r="GJS54" s="8"/>
      <c r="GJT54" s="8"/>
      <c r="GJU54" s="8"/>
      <c r="GJV54" s="8"/>
      <c r="GJW54" s="8"/>
      <c r="GJX54" s="8"/>
      <c r="GJY54" s="8"/>
      <c r="GJZ54" s="8"/>
      <c r="GKA54" s="8"/>
      <c r="GKB54" s="8"/>
      <c r="GKC54" s="8"/>
      <c r="GKD54" s="8"/>
      <c r="GKE54" s="8"/>
      <c r="GKF54" s="8"/>
      <c r="GKG54" s="8"/>
      <c r="GKH54" s="8"/>
      <c r="GKI54" s="8"/>
      <c r="GKJ54" s="8"/>
      <c r="GKK54" s="8"/>
      <c r="GKL54" s="8"/>
      <c r="GKM54" s="8"/>
      <c r="GKN54" s="8"/>
      <c r="GKO54" s="8"/>
      <c r="GKP54" s="8"/>
      <c r="GKQ54" s="8"/>
      <c r="GKR54" s="8"/>
      <c r="GKS54" s="8"/>
      <c r="GKT54" s="8"/>
      <c r="GKU54" s="8"/>
      <c r="GKV54" s="8"/>
      <c r="GKW54" s="8"/>
      <c r="GKX54" s="8"/>
      <c r="GKY54" s="8"/>
      <c r="GKZ54" s="8"/>
      <c r="GLA54" s="8"/>
      <c r="GLB54" s="8"/>
      <c r="GLC54" s="8"/>
      <c r="GLD54" s="8"/>
      <c r="GLE54" s="8"/>
      <c r="GLF54" s="8"/>
      <c r="GLG54" s="8"/>
      <c r="GLH54" s="8"/>
      <c r="GLI54" s="8"/>
      <c r="GLJ54" s="8"/>
      <c r="GLK54" s="8"/>
      <c r="GLL54" s="8"/>
      <c r="GLM54" s="8"/>
      <c r="GLN54" s="8"/>
      <c r="GLO54" s="8"/>
      <c r="GLP54" s="8"/>
      <c r="GLQ54" s="8"/>
      <c r="GLR54" s="8"/>
      <c r="GLS54" s="8"/>
      <c r="GLT54" s="8"/>
      <c r="GLU54" s="8"/>
      <c r="GLV54" s="8"/>
      <c r="GLW54" s="8"/>
      <c r="GLX54" s="8"/>
      <c r="GLY54" s="8"/>
      <c r="GLZ54" s="8"/>
      <c r="GMA54" s="8"/>
      <c r="GMB54" s="8"/>
      <c r="GMC54" s="8"/>
      <c r="GMD54" s="8"/>
      <c r="GME54" s="8"/>
      <c r="GMF54" s="8"/>
      <c r="GMG54" s="8"/>
      <c r="GMH54" s="8"/>
      <c r="GMI54" s="8"/>
      <c r="GMJ54" s="8"/>
      <c r="GMK54" s="8"/>
      <c r="GML54" s="8"/>
      <c r="GMM54" s="8"/>
      <c r="GMN54" s="8"/>
      <c r="GMO54" s="8"/>
      <c r="GMP54" s="8"/>
      <c r="GMQ54" s="8"/>
      <c r="GMR54" s="8"/>
      <c r="GMS54" s="8"/>
      <c r="GMT54" s="8"/>
      <c r="GMU54" s="8"/>
      <c r="GMV54" s="8"/>
      <c r="GMW54" s="8"/>
      <c r="GMX54" s="8"/>
      <c r="GMY54" s="8"/>
      <c r="GMZ54" s="8"/>
      <c r="GNA54" s="8"/>
      <c r="GNB54" s="8"/>
      <c r="GNC54" s="8"/>
      <c r="GND54" s="8"/>
      <c r="GNE54" s="8"/>
      <c r="GNF54" s="8"/>
      <c r="GNG54" s="8"/>
      <c r="GNH54" s="8"/>
      <c r="GNI54" s="8"/>
      <c r="GNJ54" s="8"/>
      <c r="GNK54" s="8"/>
      <c r="GNL54" s="8"/>
      <c r="GNM54" s="8"/>
      <c r="GNN54" s="8"/>
      <c r="GNO54" s="8"/>
      <c r="GNP54" s="8"/>
      <c r="GNQ54" s="8"/>
      <c r="GNR54" s="8"/>
      <c r="GNS54" s="8"/>
      <c r="GNT54" s="8"/>
      <c r="GNU54" s="8"/>
      <c r="GNV54" s="8"/>
      <c r="GNW54" s="8"/>
      <c r="GNX54" s="8"/>
      <c r="GNY54" s="8"/>
      <c r="GNZ54" s="8"/>
      <c r="GOA54" s="8"/>
      <c r="GOB54" s="8"/>
      <c r="GOC54" s="8"/>
      <c r="GOD54" s="8"/>
      <c r="GOE54" s="8"/>
      <c r="GOF54" s="8"/>
      <c r="GOG54" s="8"/>
      <c r="GOH54" s="8"/>
      <c r="GOI54" s="8"/>
      <c r="GOJ54" s="8"/>
      <c r="GOK54" s="8"/>
      <c r="GOL54" s="8"/>
      <c r="GOM54" s="8"/>
      <c r="GON54" s="8"/>
      <c r="GOO54" s="8"/>
      <c r="GOP54" s="8"/>
      <c r="GOQ54" s="8"/>
      <c r="GOR54" s="8"/>
      <c r="GOS54" s="8"/>
      <c r="GOT54" s="8"/>
      <c r="GOU54" s="8"/>
      <c r="GOV54" s="8"/>
      <c r="GOW54" s="8"/>
      <c r="GOX54" s="8"/>
      <c r="GOY54" s="8"/>
      <c r="GOZ54" s="8"/>
      <c r="GPA54" s="8"/>
      <c r="GPB54" s="8"/>
      <c r="GPC54" s="8"/>
      <c r="GPD54" s="8"/>
      <c r="GPE54" s="8"/>
      <c r="GPF54" s="8"/>
      <c r="GPG54" s="8"/>
      <c r="GPH54" s="8"/>
      <c r="GPI54" s="8"/>
      <c r="GPJ54" s="8"/>
      <c r="GPK54" s="8"/>
      <c r="GPL54" s="8"/>
      <c r="GPM54" s="8"/>
      <c r="GPN54" s="8"/>
      <c r="GPO54" s="8"/>
      <c r="GPP54" s="8"/>
      <c r="GPQ54" s="8"/>
      <c r="GPR54" s="8"/>
      <c r="GPS54" s="8"/>
      <c r="GPT54" s="8"/>
      <c r="GPU54" s="8"/>
      <c r="GPV54" s="8"/>
      <c r="GPW54" s="8"/>
      <c r="GPX54" s="8"/>
      <c r="GPY54" s="8"/>
      <c r="GPZ54" s="8"/>
      <c r="GQA54" s="8"/>
      <c r="GQB54" s="8"/>
      <c r="GQC54" s="8"/>
      <c r="GQD54" s="8"/>
      <c r="GQE54" s="8"/>
      <c r="GQF54" s="8"/>
      <c r="GQG54" s="8"/>
      <c r="GQH54" s="8"/>
      <c r="GQI54" s="8"/>
      <c r="GQJ54" s="8"/>
      <c r="GQK54" s="8"/>
      <c r="GQL54" s="8"/>
      <c r="GQM54" s="8"/>
      <c r="GQN54" s="8"/>
      <c r="GQO54" s="8"/>
      <c r="GQP54" s="8"/>
      <c r="GQQ54" s="8"/>
      <c r="GQR54" s="8"/>
      <c r="GQS54" s="8"/>
      <c r="GQT54" s="8"/>
      <c r="GQU54" s="8"/>
      <c r="GQV54" s="8"/>
      <c r="GQW54" s="8"/>
      <c r="GQX54" s="8"/>
      <c r="GQY54" s="8"/>
      <c r="GQZ54" s="8"/>
      <c r="GRA54" s="8"/>
      <c r="GRB54" s="8"/>
      <c r="GRC54" s="8"/>
      <c r="GRD54" s="8"/>
      <c r="GRE54" s="8"/>
      <c r="GRF54" s="8"/>
      <c r="GRG54" s="8"/>
      <c r="GRH54" s="8"/>
      <c r="GRI54" s="8"/>
      <c r="GRJ54" s="8"/>
      <c r="GRK54" s="8"/>
      <c r="GRL54" s="8"/>
      <c r="GRM54" s="8"/>
      <c r="GRN54" s="8"/>
      <c r="GRO54" s="8"/>
      <c r="GRP54" s="8"/>
      <c r="GRQ54" s="8"/>
      <c r="GRR54" s="8"/>
      <c r="GRS54" s="8"/>
      <c r="GRT54" s="8"/>
      <c r="GRU54" s="8"/>
      <c r="GRV54" s="8"/>
      <c r="GRW54" s="8"/>
      <c r="GRX54" s="8"/>
      <c r="GRY54" s="8"/>
      <c r="GRZ54" s="8"/>
      <c r="GSA54" s="8"/>
      <c r="GSB54" s="8"/>
      <c r="GSC54" s="8"/>
      <c r="GSD54" s="8"/>
      <c r="GSE54" s="8"/>
      <c r="GSF54" s="8"/>
      <c r="GSG54" s="8"/>
      <c r="GSH54" s="8"/>
      <c r="GSI54" s="8"/>
      <c r="GSJ54" s="8"/>
      <c r="GSK54" s="8"/>
      <c r="GSL54" s="8"/>
      <c r="GSM54" s="8"/>
      <c r="GSN54" s="8"/>
      <c r="GSO54" s="8"/>
      <c r="GSP54" s="8"/>
      <c r="GSQ54" s="8"/>
      <c r="GSR54" s="8"/>
      <c r="GSS54" s="8"/>
      <c r="GST54" s="8"/>
      <c r="GSU54" s="8"/>
      <c r="GSV54" s="8"/>
      <c r="GSW54" s="8"/>
      <c r="GSX54" s="8"/>
      <c r="GSY54" s="8"/>
      <c r="GSZ54" s="8"/>
      <c r="GTA54" s="8"/>
      <c r="GTB54" s="8"/>
      <c r="GTC54" s="8"/>
      <c r="GTD54" s="8"/>
      <c r="GTE54" s="8"/>
      <c r="GTF54" s="8"/>
      <c r="GTG54" s="8"/>
      <c r="GTH54" s="8"/>
      <c r="GTI54" s="8"/>
      <c r="GTJ54" s="8"/>
      <c r="GTK54" s="8"/>
      <c r="GTL54" s="8"/>
      <c r="GTM54" s="8"/>
      <c r="GTN54" s="8"/>
      <c r="GTO54" s="8"/>
      <c r="GTP54" s="8"/>
      <c r="GTQ54" s="8"/>
      <c r="GTR54" s="8"/>
      <c r="GTS54" s="8"/>
      <c r="GTT54" s="8"/>
      <c r="GTU54" s="8"/>
      <c r="GTV54" s="8"/>
      <c r="GTW54" s="8"/>
      <c r="GTX54" s="8"/>
      <c r="GTY54" s="8"/>
      <c r="GTZ54" s="8"/>
      <c r="GUA54" s="8"/>
      <c r="GUB54" s="8"/>
      <c r="GUC54" s="8"/>
      <c r="GUD54" s="8"/>
      <c r="GUE54" s="8"/>
      <c r="GUF54" s="8"/>
      <c r="GUG54" s="8"/>
      <c r="GUH54" s="8"/>
      <c r="GUI54" s="8"/>
      <c r="GUJ54" s="8"/>
      <c r="GUK54" s="8"/>
      <c r="GUL54" s="8"/>
      <c r="GUM54" s="8"/>
      <c r="GUN54" s="8"/>
      <c r="GUO54" s="8"/>
      <c r="GUP54" s="8"/>
      <c r="GUQ54" s="8"/>
      <c r="GUR54" s="8"/>
      <c r="GUS54" s="8"/>
      <c r="GUT54" s="8"/>
      <c r="GUU54" s="8"/>
      <c r="GUV54" s="8"/>
      <c r="GUW54" s="8"/>
      <c r="GUX54" s="8"/>
      <c r="GUY54" s="8"/>
      <c r="GUZ54" s="8"/>
      <c r="GVA54" s="8"/>
      <c r="GVB54" s="8"/>
      <c r="GVC54" s="8"/>
      <c r="GVD54" s="8"/>
      <c r="GVE54" s="8"/>
      <c r="GVF54" s="8"/>
      <c r="GVG54" s="8"/>
      <c r="GVH54" s="8"/>
      <c r="GVI54" s="8"/>
      <c r="GVJ54" s="8"/>
      <c r="GVK54" s="8"/>
      <c r="GVL54" s="8"/>
      <c r="GVM54" s="8"/>
      <c r="GVN54" s="8"/>
      <c r="GVO54" s="8"/>
      <c r="GVP54" s="8"/>
      <c r="GVQ54" s="8"/>
      <c r="GVR54" s="8"/>
      <c r="GVS54" s="8"/>
      <c r="GVT54" s="8"/>
      <c r="GVU54" s="8"/>
      <c r="GVV54" s="8"/>
      <c r="GVW54" s="8"/>
      <c r="GVX54" s="8"/>
      <c r="GVY54" s="8"/>
      <c r="GVZ54" s="8"/>
      <c r="GWA54" s="8"/>
      <c r="GWB54" s="8"/>
      <c r="GWC54" s="8"/>
      <c r="GWD54" s="8"/>
      <c r="GWE54" s="8"/>
      <c r="GWF54" s="8"/>
      <c r="GWG54" s="8"/>
      <c r="GWH54" s="8"/>
      <c r="GWI54" s="8"/>
      <c r="GWJ54" s="8"/>
      <c r="GWK54" s="8"/>
      <c r="GWL54" s="8"/>
      <c r="GWM54" s="8"/>
      <c r="GWN54" s="8"/>
      <c r="GWO54" s="8"/>
      <c r="GWP54" s="8"/>
      <c r="GWQ54" s="8"/>
      <c r="GWR54" s="8"/>
      <c r="GWS54" s="8"/>
      <c r="GWT54" s="8"/>
      <c r="GWU54" s="8"/>
      <c r="GWV54" s="8"/>
      <c r="GWW54" s="8"/>
      <c r="GWX54" s="8"/>
      <c r="GWY54" s="8"/>
      <c r="GWZ54" s="8"/>
      <c r="GXA54" s="8"/>
      <c r="GXB54" s="8"/>
      <c r="GXC54" s="8"/>
      <c r="GXD54" s="8"/>
      <c r="GXE54" s="8"/>
      <c r="GXF54" s="8"/>
      <c r="GXG54" s="8"/>
      <c r="GXH54" s="8"/>
      <c r="GXI54" s="8"/>
      <c r="GXJ54" s="8"/>
      <c r="GXK54" s="8"/>
      <c r="GXL54" s="8"/>
      <c r="GXM54" s="8"/>
      <c r="GXN54" s="8"/>
      <c r="GXO54" s="8"/>
      <c r="GXP54" s="8"/>
      <c r="GXQ54" s="8"/>
      <c r="GXR54" s="8"/>
      <c r="GXS54" s="8"/>
      <c r="GXT54" s="8"/>
      <c r="GXU54" s="8"/>
      <c r="GXV54" s="8"/>
      <c r="GXW54" s="8"/>
      <c r="GXX54" s="8"/>
      <c r="GXY54" s="8"/>
      <c r="GXZ54" s="8"/>
      <c r="GYA54" s="8"/>
      <c r="GYB54" s="8"/>
      <c r="GYC54" s="8"/>
      <c r="GYD54" s="8"/>
      <c r="GYE54" s="8"/>
      <c r="GYF54" s="8"/>
      <c r="GYG54" s="8"/>
      <c r="GYH54" s="8"/>
      <c r="GYI54" s="8"/>
      <c r="GYJ54" s="8"/>
      <c r="GYK54" s="8"/>
      <c r="GYL54" s="8"/>
      <c r="GYM54" s="8"/>
      <c r="GYN54" s="8"/>
      <c r="GYO54" s="8"/>
      <c r="GYP54" s="8"/>
      <c r="GYQ54" s="8"/>
      <c r="GYR54" s="8"/>
      <c r="GYS54" s="8"/>
      <c r="GYT54" s="8"/>
      <c r="GYU54" s="8"/>
      <c r="GYV54" s="8"/>
      <c r="GYW54" s="8"/>
      <c r="GYX54" s="8"/>
      <c r="GYY54" s="8"/>
      <c r="GYZ54" s="8"/>
      <c r="GZA54" s="8"/>
      <c r="GZB54" s="8"/>
      <c r="GZC54" s="8"/>
      <c r="GZD54" s="8"/>
      <c r="GZE54" s="8"/>
      <c r="GZF54" s="8"/>
      <c r="GZG54" s="8"/>
      <c r="GZH54" s="8"/>
      <c r="GZI54" s="8"/>
      <c r="GZJ54" s="8"/>
      <c r="GZK54" s="8"/>
      <c r="GZL54" s="8"/>
      <c r="GZM54" s="8"/>
      <c r="GZN54" s="8"/>
      <c r="GZO54" s="8"/>
      <c r="GZP54" s="8"/>
      <c r="GZQ54" s="8"/>
      <c r="GZR54" s="8"/>
      <c r="GZS54" s="8"/>
      <c r="GZT54" s="8"/>
      <c r="GZU54" s="8"/>
      <c r="GZV54" s="8"/>
      <c r="GZW54" s="8"/>
      <c r="GZX54" s="8"/>
      <c r="GZY54" s="8"/>
      <c r="GZZ54" s="8"/>
      <c r="HAA54" s="8"/>
      <c r="HAB54" s="8"/>
      <c r="HAC54" s="8"/>
      <c r="HAD54" s="8"/>
      <c r="HAE54" s="8"/>
      <c r="HAF54" s="8"/>
      <c r="HAG54" s="8"/>
      <c r="HAH54" s="8"/>
      <c r="HAI54" s="8"/>
      <c r="HAJ54" s="8"/>
      <c r="HAK54" s="8"/>
      <c r="HAL54" s="8"/>
      <c r="HAM54" s="8"/>
      <c r="HAN54" s="8"/>
      <c r="HAO54" s="8"/>
      <c r="HAP54" s="8"/>
      <c r="HAQ54" s="8"/>
      <c r="HAR54" s="8"/>
      <c r="HAS54" s="8"/>
      <c r="HAT54" s="8"/>
      <c r="HAU54" s="8"/>
      <c r="HAV54" s="8"/>
      <c r="HAW54" s="8"/>
      <c r="HAX54" s="8"/>
      <c r="HAY54" s="8"/>
      <c r="HAZ54" s="8"/>
      <c r="HBA54" s="8"/>
      <c r="HBB54" s="8"/>
      <c r="HBC54" s="8"/>
      <c r="HBD54" s="8"/>
      <c r="HBE54" s="8"/>
      <c r="HBF54" s="8"/>
      <c r="HBG54" s="8"/>
      <c r="HBH54" s="8"/>
      <c r="HBI54" s="8"/>
      <c r="HBJ54" s="8"/>
      <c r="HBK54" s="8"/>
      <c r="HBL54" s="8"/>
      <c r="HBM54" s="8"/>
      <c r="HBN54" s="8"/>
      <c r="HBO54" s="8"/>
      <c r="HBP54" s="8"/>
      <c r="HBQ54" s="8"/>
      <c r="HBR54" s="8"/>
      <c r="HBS54" s="8"/>
      <c r="HBT54" s="8"/>
      <c r="HBU54" s="8"/>
      <c r="HBV54" s="8"/>
      <c r="HBW54" s="8"/>
      <c r="HBX54" s="8"/>
      <c r="HBY54" s="8"/>
      <c r="HBZ54" s="8"/>
      <c r="HCA54" s="8"/>
      <c r="HCB54" s="8"/>
      <c r="HCC54" s="8"/>
      <c r="HCD54" s="8"/>
      <c r="HCE54" s="8"/>
      <c r="HCF54" s="8"/>
      <c r="HCG54" s="8"/>
      <c r="HCH54" s="8"/>
      <c r="HCI54" s="8"/>
      <c r="HCJ54" s="8"/>
      <c r="HCK54" s="8"/>
      <c r="HCL54" s="8"/>
      <c r="HCM54" s="8"/>
      <c r="HCN54" s="8"/>
      <c r="HCO54" s="8"/>
      <c r="HCP54" s="8"/>
      <c r="HCQ54" s="8"/>
      <c r="HCR54" s="8"/>
      <c r="HCS54" s="8"/>
      <c r="HCT54" s="8"/>
      <c r="HCU54" s="8"/>
      <c r="HCV54" s="8"/>
      <c r="HCW54" s="8"/>
      <c r="HCX54" s="8"/>
      <c r="HCY54" s="8"/>
      <c r="HCZ54" s="8"/>
      <c r="HDA54" s="8"/>
      <c r="HDB54" s="8"/>
      <c r="HDC54" s="8"/>
      <c r="HDD54" s="8"/>
      <c r="HDE54" s="8"/>
      <c r="HDF54" s="8"/>
      <c r="HDG54" s="8"/>
      <c r="HDH54" s="8"/>
      <c r="HDI54" s="8"/>
      <c r="HDJ54" s="8"/>
      <c r="HDK54" s="8"/>
      <c r="HDL54" s="8"/>
      <c r="HDM54" s="8"/>
      <c r="HDN54" s="8"/>
      <c r="HDO54" s="8"/>
      <c r="HDP54" s="8"/>
      <c r="HDQ54" s="8"/>
      <c r="HDR54" s="8"/>
      <c r="HDS54" s="8"/>
      <c r="HDT54" s="8"/>
      <c r="HDU54" s="8"/>
      <c r="HDV54" s="8"/>
      <c r="HDW54" s="8"/>
      <c r="HDX54" s="8"/>
      <c r="HDY54" s="8"/>
      <c r="HDZ54" s="8"/>
      <c r="HEA54" s="8"/>
      <c r="HEB54" s="8"/>
      <c r="HEC54" s="8"/>
      <c r="HED54" s="8"/>
      <c r="HEE54" s="8"/>
      <c r="HEF54" s="8"/>
      <c r="HEG54" s="8"/>
      <c r="HEH54" s="8"/>
      <c r="HEI54" s="8"/>
      <c r="HEJ54" s="8"/>
      <c r="HEK54" s="8"/>
      <c r="HEL54" s="8"/>
      <c r="HEM54" s="8"/>
      <c r="HEN54" s="8"/>
      <c r="HEO54" s="8"/>
      <c r="HEP54" s="8"/>
      <c r="HEQ54" s="8"/>
      <c r="HER54" s="8"/>
      <c r="HES54" s="8"/>
      <c r="HET54" s="8"/>
      <c r="HEU54" s="8"/>
      <c r="HEV54" s="8"/>
      <c r="HEW54" s="8"/>
      <c r="HEX54" s="8"/>
      <c r="HEY54" s="8"/>
      <c r="HEZ54" s="8"/>
      <c r="HFA54" s="8"/>
      <c r="HFB54" s="8"/>
      <c r="HFC54" s="8"/>
      <c r="HFD54" s="8"/>
      <c r="HFE54" s="8"/>
      <c r="HFF54" s="8"/>
      <c r="HFG54" s="8"/>
      <c r="HFH54" s="8"/>
      <c r="HFI54" s="8"/>
      <c r="HFJ54" s="8"/>
      <c r="HFK54" s="8"/>
      <c r="HFL54" s="8"/>
      <c r="HFM54" s="8"/>
      <c r="HFN54" s="8"/>
      <c r="HFO54" s="8"/>
      <c r="HFP54" s="8"/>
      <c r="HFQ54" s="8"/>
      <c r="HFR54" s="8"/>
      <c r="HFS54" s="8"/>
      <c r="HFT54" s="8"/>
      <c r="HFU54" s="8"/>
      <c r="HFV54" s="8"/>
      <c r="HFW54" s="8"/>
      <c r="HFX54" s="8"/>
      <c r="HFY54" s="8"/>
      <c r="HFZ54" s="8"/>
      <c r="HGA54" s="8"/>
      <c r="HGB54" s="8"/>
      <c r="HGC54" s="8"/>
      <c r="HGD54" s="8"/>
      <c r="HGE54" s="8"/>
      <c r="HGF54" s="8"/>
      <c r="HGG54" s="8"/>
      <c r="HGH54" s="8"/>
      <c r="HGI54" s="8"/>
      <c r="HGJ54" s="8"/>
      <c r="HGK54" s="8"/>
      <c r="HGL54" s="8"/>
      <c r="HGM54" s="8"/>
      <c r="HGN54" s="8"/>
      <c r="HGO54" s="8"/>
      <c r="HGP54" s="8"/>
      <c r="HGQ54" s="8"/>
      <c r="HGR54" s="8"/>
      <c r="HGS54" s="8"/>
      <c r="HGT54" s="8"/>
      <c r="HGU54" s="8"/>
      <c r="HGV54" s="8"/>
      <c r="HGW54" s="8"/>
      <c r="HGX54" s="8"/>
      <c r="HGY54" s="8"/>
      <c r="HGZ54" s="8"/>
      <c r="HHA54" s="8"/>
      <c r="HHB54" s="8"/>
      <c r="HHC54" s="8"/>
      <c r="HHD54" s="8"/>
      <c r="HHE54" s="8"/>
      <c r="HHF54" s="8"/>
      <c r="HHG54" s="8"/>
      <c r="HHH54" s="8"/>
      <c r="HHI54" s="8"/>
      <c r="HHJ54" s="8"/>
      <c r="HHK54" s="8"/>
      <c r="HHL54" s="8"/>
      <c r="HHM54" s="8"/>
      <c r="HHN54" s="8"/>
      <c r="HHO54" s="8"/>
      <c r="HHP54" s="8"/>
      <c r="HHQ54" s="8"/>
      <c r="HHR54" s="8"/>
      <c r="HHS54" s="8"/>
      <c r="HHT54" s="8"/>
      <c r="HHU54" s="8"/>
      <c r="HHV54" s="8"/>
      <c r="HHW54" s="8"/>
      <c r="HHX54" s="8"/>
      <c r="HHY54" s="8"/>
      <c r="HHZ54" s="8"/>
      <c r="HIA54" s="8"/>
      <c r="HIB54" s="8"/>
      <c r="HIC54" s="8"/>
      <c r="HID54" s="8"/>
      <c r="HIE54" s="8"/>
      <c r="HIF54" s="8"/>
      <c r="HIG54" s="8"/>
      <c r="HIH54" s="8"/>
      <c r="HII54" s="8"/>
      <c r="HIJ54" s="8"/>
      <c r="HIK54" s="8"/>
      <c r="HIL54" s="8"/>
      <c r="HIM54" s="8"/>
      <c r="HIN54" s="8"/>
      <c r="HIO54" s="8"/>
      <c r="HIP54" s="8"/>
      <c r="HIQ54" s="8"/>
      <c r="HIR54" s="8"/>
      <c r="HIS54" s="8"/>
      <c r="HIT54" s="8"/>
      <c r="HIU54" s="8"/>
      <c r="HIV54" s="8"/>
      <c r="HIW54" s="8"/>
      <c r="HIX54" s="8"/>
      <c r="HIY54" s="8"/>
      <c r="HIZ54" s="8"/>
      <c r="HJA54" s="8"/>
      <c r="HJB54" s="8"/>
      <c r="HJC54" s="8"/>
      <c r="HJD54" s="8"/>
      <c r="HJE54" s="8"/>
      <c r="HJF54" s="8"/>
      <c r="HJG54" s="8"/>
      <c r="HJH54" s="8"/>
      <c r="HJI54" s="8"/>
      <c r="HJJ54" s="8"/>
      <c r="HJK54" s="8"/>
      <c r="HJL54" s="8"/>
      <c r="HJM54" s="8"/>
      <c r="HJN54" s="8"/>
      <c r="HJO54" s="8"/>
      <c r="HJP54" s="8"/>
      <c r="HJQ54" s="8"/>
      <c r="HJR54" s="8"/>
      <c r="HJS54" s="8"/>
      <c r="HJT54" s="8"/>
      <c r="HJU54" s="8"/>
      <c r="HJV54" s="8"/>
      <c r="HJW54" s="8"/>
      <c r="HJX54" s="8"/>
      <c r="HJY54" s="8"/>
      <c r="HJZ54" s="8"/>
      <c r="HKA54" s="8"/>
      <c r="HKB54" s="8"/>
      <c r="HKC54" s="8"/>
      <c r="HKD54" s="8"/>
      <c r="HKE54" s="8"/>
      <c r="HKF54" s="8"/>
      <c r="HKG54" s="8"/>
      <c r="HKH54" s="8"/>
      <c r="HKI54" s="8"/>
      <c r="HKJ54" s="8"/>
      <c r="HKK54" s="8"/>
      <c r="HKL54" s="8"/>
      <c r="HKM54" s="8"/>
      <c r="HKN54" s="8"/>
      <c r="HKO54" s="8"/>
      <c r="HKP54" s="8"/>
      <c r="HKQ54" s="8"/>
      <c r="HKR54" s="8"/>
      <c r="HKS54" s="8"/>
      <c r="HKT54" s="8"/>
      <c r="HKU54" s="8"/>
      <c r="HKV54" s="8"/>
      <c r="HKW54" s="8"/>
      <c r="HKX54" s="8"/>
      <c r="HKY54" s="8"/>
      <c r="HKZ54" s="8"/>
      <c r="HLA54" s="8"/>
      <c r="HLB54" s="8"/>
      <c r="HLC54" s="8"/>
      <c r="HLD54" s="8"/>
      <c r="HLE54" s="8"/>
      <c r="HLF54" s="8"/>
      <c r="HLG54" s="8"/>
      <c r="HLH54" s="8"/>
      <c r="HLI54" s="8"/>
      <c r="HLJ54" s="8"/>
      <c r="HLK54" s="8"/>
      <c r="HLL54" s="8"/>
      <c r="HLM54" s="8"/>
      <c r="HLN54" s="8"/>
      <c r="HLO54" s="8"/>
      <c r="HLP54" s="8"/>
      <c r="HLQ54" s="8"/>
      <c r="HLR54" s="8"/>
      <c r="HLS54" s="8"/>
      <c r="HLT54" s="8"/>
      <c r="HLU54" s="8"/>
      <c r="HLV54" s="8"/>
      <c r="HLW54" s="8"/>
      <c r="HLX54" s="8"/>
      <c r="HLY54" s="8"/>
      <c r="HLZ54" s="8"/>
      <c r="HMA54" s="8"/>
      <c r="HMB54" s="8"/>
      <c r="HMC54" s="8"/>
      <c r="HMD54" s="8"/>
      <c r="HME54" s="8"/>
      <c r="HMF54" s="8"/>
      <c r="HMG54" s="8"/>
      <c r="HMH54" s="8"/>
      <c r="HMI54" s="8"/>
      <c r="HMJ54" s="8"/>
      <c r="HMK54" s="8"/>
      <c r="HML54" s="8"/>
      <c r="HMM54" s="8"/>
      <c r="HMN54" s="8"/>
      <c r="HMO54" s="8"/>
      <c r="HMP54" s="8"/>
      <c r="HMQ54" s="8"/>
      <c r="HMR54" s="8"/>
      <c r="HMS54" s="8"/>
      <c r="HMT54" s="8"/>
      <c r="HMU54" s="8"/>
      <c r="HMV54" s="8"/>
      <c r="HMW54" s="8"/>
      <c r="HMX54" s="8"/>
      <c r="HMY54" s="8"/>
      <c r="HMZ54" s="8"/>
      <c r="HNA54" s="8"/>
      <c r="HNB54" s="8"/>
      <c r="HNC54" s="8"/>
      <c r="HND54" s="8"/>
      <c r="HNE54" s="8"/>
      <c r="HNF54" s="8"/>
      <c r="HNG54" s="8"/>
      <c r="HNH54" s="8"/>
      <c r="HNI54" s="8"/>
      <c r="HNJ54" s="8"/>
      <c r="HNK54" s="8"/>
      <c r="HNL54" s="8"/>
      <c r="HNM54" s="8"/>
      <c r="HNN54" s="8"/>
      <c r="HNO54" s="8"/>
      <c r="HNP54" s="8"/>
      <c r="HNQ54" s="8"/>
      <c r="HNR54" s="8"/>
      <c r="HNS54" s="8"/>
      <c r="HNT54" s="8"/>
      <c r="HNU54" s="8"/>
      <c r="HNV54" s="8"/>
      <c r="HNW54" s="8"/>
      <c r="HNX54" s="8"/>
      <c r="HNY54" s="8"/>
      <c r="HNZ54" s="8"/>
      <c r="HOA54" s="8"/>
      <c r="HOB54" s="8"/>
      <c r="HOC54" s="8"/>
      <c r="HOD54" s="8"/>
      <c r="HOE54" s="8"/>
      <c r="HOF54" s="8"/>
      <c r="HOG54" s="8"/>
      <c r="HOH54" s="8"/>
      <c r="HOI54" s="8"/>
      <c r="HOJ54" s="8"/>
      <c r="HOK54" s="8"/>
      <c r="HOL54" s="8"/>
      <c r="HOM54" s="8"/>
      <c r="HON54" s="8"/>
      <c r="HOO54" s="8"/>
      <c r="HOP54" s="8"/>
      <c r="HOQ54" s="8"/>
      <c r="HOR54" s="8"/>
      <c r="HOS54" s="8"/>
      <c r="HOT54" s="8"/>
      <c r="HOU54" s="8"/>
      <c r="HOV54" s="8"/>
      <c r="HOW54" s="8"/>
      <c r="HOX54" s="8"/>
      <c r="HOY54" s="8"/>
      <c r="HOZ54" s="8"/>
      <c r="HPA54" s="8"/>
      <c r="HPB54" s="8"/>
      <c r="HPC54" s="8"/>
      <c r="HPD54" s="8"/>
      <c r="HPE54" s="8"/>
      <c r="HPF54" s="8"/>
      <c r="HPG54" s="8"/>
      <c r="HPH54" s="8"/>
      <c r="HPI54" s="8"/>
      <c r="HPJ54" s="8"/>
      <c r="HPK54" s="8"/>
      <c r="HPL54" s="8"/>
      <c r="HPM54" s="8"/>
      <c r="HPN54" s="8"/>
      <c r="HPO54" s="8"/>
      <c r="HPP54" s="8"/>
      <c r="HPQ54" s="8"/>
      <c r="HPR54" s="8"/>
      <c r="HPS54" s="8"/>
      <c r="HPT54" s="8"/>
      <c r="HPU54" s="8"/>
      <c r="HPV54" s="8"/>
      <c r="HPW54" s="8"/>
      <c r="HPX54" s="8"/>
      <c r="HPY54" s="8"/>
      <c r="HPZ54" s="8"/>
      <c r="HQA54" s="8"/>
      <c r="HQB54" s="8"/>
      <c r="HQC54" s="8"/>
      <c r="HQD54" s="8"/>
      <c r="HQE54" s="8"/>
      <c r="HQF54" s="8"/>
      <c r="HQG54" s="8"/>
      <c r="HQH54" s="8"/>
      <c r="HQI54" s="8"/>
      <c r="HQJ54" s="8"/>
      <c r="HQK54" s="8"/>
      <c r="HQL54" s="8"/>
      <c r="HQM54" s="8"/>
      <c r="HQN54" s="8"/>
      <c r="HQO54" s="8"/>
      <c r="HQP54" s="8"/>
      <c r="HQQ54" s="8"/>
      <c r="HQR54" s="8"/>
      <c r="HQS54" s="8"/>
      <c r="HQT54" s="8"/>
      <c r="HQU54" s="8"/>
      <c r="HQV54" s="8"/>
      <c r="HQW54" s="8"/>
      <c r="HQX54" s="8"/>
      <c r="HQY54" s="8"/>
      <c r="HQZ54" s="8"/>
      <c r="HRA54" s="8"/>
      <c r="HRB54" s="8"/>
      <c r="HRC54" s="8"/>
      <c r="HRD54" s="8"/>
      <c r="HRE54" s="8"/>
      <c r="HRF54" s="8"/>
      <c r="HRG54" s="8"/>
      <c r="HRH54" s="8"/>
      <c r="HRI54" s="8"/>
      <c r="HRJ54" s="8"/>
      <c r="HRK54" s="8"/>
      <c r="HRL54" s="8"/>
      <c r="HRM54" s="8"/>
      <c r="HRN54" s="8"/>
      <c r="HRO54" s="8"/>
      <c r="HRP54" s="8"/>
      <c r="HRQ54" s="8"/>
      <c r="HRR54" s="8"/>
      <c r="HRS54" s="8"/>
      <c r="HRT54" s="8"/>
      <c r="HRU54" s="8"/>
      <c r="HRV54" s="8"/>
      <c r="HRW54" s="8"/>
      <c r="HRX54" s="8"/>
      <c r="HRY54" s="8"/>
      <c r="HRZ54" s="8"/>
      <c r="HSA54" s="8"/>
      <c r="HSB54" s="8"/>
      <c r="HSC54" s="8"/>
      <c r="HSD54" s="8"/>
      <c r="HSE54" s="8"/>
      <c r="HSF54" s="8"/>
      <c r="HSG54" s="8"/>
      <c r="HSH54" s="8"/>
      <c r="HSI54" s="8"/>
      <c r="HSJ54" s="8"/>
      <c r="HSK54" s="8"/>
      <c r="HSL54" s="8"/>
      <c r="HSM54" s="8"/>
      <c r="HSN54" s="8"/>
      <c r="HSO54" s="8"/>
      <c r="HSP54" s="8"/>
      <c r="HSQ54" s="8"/>
      <c r="HSR54" s="8"/>
      <c r="HSS54" s="8"/>
      <c r="HST54" s="8"/>
      <c r="HSU54" s="8"/>
      <c r="HSV54" s="8"/>
      <c r="HSW54" s="8"/>
      <c r="HSX54" s="8"/>
      <c r="HSY54" s="8"/>
      <c r="HSZ54" s="8"/>
      <c r="HTA54" s="8"/>
      <c r="HTB54" s="8"/>
      <c r="HTC54" s="8"/>
      <c r="HTD54" s="8"/>
      <c r="HTE54" s="8"/>
      <c r="HTF54" s="8"/>
      <c r="HTG54" s="8"/>
      <c r="HTH54" s="8"/>
      <c r="HTI54" s="8"/>
      <c r="HTJ54" s="8"/>
      <c r="HTK54" s="8"/>
      <c r="HTL54" s="8"/>
      <c r="HTM54" s="8"/>
      <c r="HTN54" s="8"/>
      <c r="HTO54" s="8"/>
      <c r="HTP54" s="8"/>
      <c r="HTQ54" s="8"/>
      <c r="HTR54" s="8"/>
      <c r="HTS54" s="8"/>
      <c r="HTT54" s="8"/>
      <c r="HTU54" s="8"/>
      <c r="HTV54" s="8"/>
      <c r="HTW54" s="8"/>
      <c r="HTX54" s="8"/>
      <c r="HTY54" s="8"/>
      <c r="HTZ54" s="8"/>
      <c r="HUA54" s="8"/>
      <c r="HUB54" s="8"/>
      <c r="HUC54" s="8"/>
      <c r="HUD54" s="8"/>
      <c r="HUE54" s="8"/>
      <c r="HUF54" s="8"/>
      <c r="HUG54" s="8"/>
      <c r="HUH54" s="8"/>
      <c r="HUI54" s="8"/>
      <c r="HUJ54" s="8"/>
      <c r="HUK54" s="8"/>
      <c r="HUL54" s="8"/>
      <c r="HUM54" s="8"/>
      <c r="HUN54" s="8"/>
      <c r="HUO54" s="8"/>
      <c r="HUP54" s="8"/>
      <c r="HUQ54" s="8"/>
      <c r="HUR54" s="8"/>
      <c r="HUS54" s="8"/>
      <c r="HUT54" s="8"/>
      <c r="HUU54" s="8"/>
      <c r="HUV54" s="8"/>
      <c r="HUW54" s="8"/>
      <c r="HUX54" s="8"/>
      <c r="HUY54" s="8"/>
      <c r="HUZ54" s="8"/>
      <c r="HVA54" s="8"/>
      <c r="HVB54" s="8"/>
      <c r="HVC54" s="8"/>
      <c r="HVD54" s="8"/>
      <c r="HVE54" s="8"/>
      <c r="HVF54" s="8"/>
      <c r="HVG54" s="8"/>
      <c r="HVH54" s="8"/>
      <c r="HVI54" s="8"/>
      <c r="HVJ54" s="8"/>
      <c r="HVK54" s="8"/>
      <c r="HVL54" s="8"/>
      <c r="HVM54" s="8"/>
      <c r="HVN54" s="8"/>
      <c r="HVO54" s="8"/>
      <c r="HVP54" s="8"/>
      <c r="HVQ54" s="8"/>
      <c r="HVR54" s="8"/>
      <c r="HVS54" s="8"/>
      <c r="HVT54" s="8"/>
      <c r="HVU54" s="8"/>
      <c r="HVV54" s="8"/>
      <c r="HVW54" s="8"/>
      <c r="HVX54" s="8"/>
      <c r="HVY54" s="8"/>
      <c r="HVZ54" s="8"/>
      <c r="HWA54" s="8"/>
      <c r="HWB54" s="8"/>
      <c r="HWC54" s="8"/>
      <c r="HWD54" s="8"/>
      <c r="HWE54" s="8"/>
      <c r="HWF54" s="8"/>
      <c r="HWG54" s="8"/>
      <c r="HWH54" s="8"/>
      <c r="HWI54" s="8"/>
      <c r="HWJ54" s="8"/>
      <c r="HWK54" s="8"/>
      <c r="HWL54" s="8"/>
      <c r="HWM54" s="8"/>
      <c r="HWN54" s="8"/>
      <c r="HWO54" s="8"/>
      <c r="HWP54" s="8"/>
      <c r="HWQ54" s="8"/>
      <c r="HWR54" s="8"/>
      <c r="HWS54" s="8"/>
      <c r="HWT54" s="8"/>
      <c r="HWU54" s="8"/>
      <c r="HWV54" s="8"/>
      <c r="HWW54" s="8"/>
      <c r="HWX54" s="8"/>
      <c r="HWY54" s="8"/>
      <c r="HWZ54" s="8"/>
      <c r="HXA54" s="8"/>
      <c r="HXB54" s="8"/>
      <c r="HXC54" s="8"/>
      <c r="HXD54" s="8"/>
      <c r="HXE54" s="8"/>
      <c r="HXF54" s="8"/>
      <c r="HXG54" s="8"/>
      <c r="HXH54" s="8"/>
      <c r="HXI54" s="8"/>
      <c r="HXJ54" s="8"/>
      <c r="HXK54" s="8"/>
      <c r="HXL54" s="8"/>
      <c r="HXM54" s="8"/>
      <c r="HXN54" s="8"/>
      <c r="HXO54" s="8"/>
      <c r="HXP54" s="8"/>
      <c r="HXQ54" s="8"/>
      <c r="HXR54" s="8"/>
      <c r="HXS54" s="8"/>
      <c r="HXT54" s="8"/>
      <c r="HXU54" s="8"/>
      <c r="HXV54" s="8"/>
      <c r="HXW54" s="8"/>
      <c r="HXX54" s="8"/>
      <c r="HXY54" s="8"/>
      <c r="HXZ54" s="8"/>
      <c r="HYA54" s="8"/>
      <c r="HYB54" s="8"/>
      <c r="HYC54" s="8"/>
      <c r="HYD54" s="8"/>
      <c r="HYE54" s="8"/>
      <c r="HYF54" s="8"/>
      <c r="HYG54" s="8"/>
      <c r="HYH54" s="8"/>
      <c r="HYI54" s="8"/>
      <c r="HYJ54" s="8"/>
      <c r="HYK54" s="8"/>
      <c r="HYL54" s="8"/>
      <c r="HYM54" s="8"/>
      <c r="HYN54" s="8"/>
      <c r="HYO54" s="8"/>
      <c r="HYP54" s="8"/>
      <c r="HYQ54" s="8"/>
      <c r="HYR54" s="8"/>
      <c r="HYS54" s="8"/>
      <c r="HYT54" s="8"/>
      <c r="HYU54" s="8"/>
      <c r="HYV54" s="8"/>
      <c r="HYW54" s="8"/>
      <c r="HYX54" s="8"/>
      <c r="HYY54" s="8"/>
      <c r="HYZ54" s="8"/>
      <c r="HZA54" s="8"/>
      <c r="HZB54" s="8"/>
      <c r="HZC54" s="8"/>
      <c r="HZD54" s="8"/>
      <c r="HZE54" s="8"/>
      <c r="HZF54" s="8"/>
      <c r="HZG54" s="8"/>
      <c r="HZH54" s="8"/>
      <c r="HZI54" s="8"/>
      <c r="HZJ54" s="8"/>
      <c r="HZK54" s="8"/>
      <c r="HZL54" s="8"/>
      <c r="HZM54" s="8"/>
      <c r="HZN54" s="8"/>
      <c r="HZO54" s="8"/>
      <c r="HZP54" s="8"/>
      <c r="HZQ54" s="8"/>
      <c r="HZR54" s="8"/>
      <c r="HZS54" s="8"/>
      <c r="HZT54" s="8"/>
      <c r="HZU54" s="8"/>
      <c r="HZV54" s="8"/>
      <c r="HZW54" s="8"/>
      <c r="HZX54" s="8"/>
      <c r="HZY54" s="8"/>
      <c r="HZZ54" s="8"/>
      <c r="IAA54" s="8"/>
      <c r="IAB54" s="8"/>
      <c r="IAC54" s="8"/>
      <c r="IAD54" s="8"/>
      <c r="IAE54" s="8"/>
      <c r="IAF54" s="8"/>
      <c r="IAG54" s="8"/>
      <c r="IAH54" s="8"/>
      <c r="IAI54" s="8"/>
      <c r="IAJ54" s="8"/>
      <c r="IAK54" s="8"/>
      <c r="IAL54" s="8"/>
      <c r="IAM54" s="8"/>
      <c r="IAN54" s="8"/>
      <c r="IAO54" s="8"/>
      <c r="IAP54" s="8"/>
      <c r="IAQ54" s="8"/>
      <c r="IAR54" s="8"/>
      <c r="IAS54" s="8"/>
      <c r="IAT54" s="8"/>
      <c r="IAU54" s="8"/>
      <c r="IAV54" s="8"/>
      <c r="IAW54" s="8"/>
      <c r="IAX54" s="8"/>
      <c r="IAY54" s="8"/>
      <c r="IAZ54" s="8"/>
      <c r="IBA54" s="8"/>
      <c r="IBB54" s="8"/>
      <c r="IBC54" s="8"/>
      <c r="IBD54" s="8"/>
      <c r="IBE54" s="8"/>
      <c r="IBF54" s="8"/>
      <c r="IBG54" s="8"/>
      <c r="IBH54" s="8"/>
      <c r="IBI54" s="8"/>
      <c r="IBJ54" s="8"/>
      <c r="IBK54" s="8"/>
      <c r="IBL54" s="8"/>
      <c r="IBM54" s="8"/>
      <c r="IBN54" s="8"/>
      <c r="IBO54" s="8"/>
      <c r="IBP54" s="8"/>
      <c r="IBQ54" s="8"/>
      <c r="IBR54" s="8"/>
      <c r="IBS54" s="8"/>
      <c r="IBT54" s="8"/>
      <c r="IBU54" s="8"/>
      <c r="IBV54" s="8"/>
      <c r="IBW54" s="8"/>
      <c r="IBX54" s="8"/>
      <c r="IBY54" s="8"/>
      <c r="IBZ54" s="8"/>
      <c r="ICA54" s="8"/>
      <c r="ICB54" s="8"/>
      <c r="ICC54" s="8"/>
      <c r="ICD54" s="8"/>
      <c r="ICE54" s="8"/>
      <c r="ICF54" s="8"/>
      <c r="ICG54" s="8"/>
      <c r="ICH54" s="8"/>
      <c r="ICI54" s="8"/>
      <c r="ICJ54" s="8"/>
      <c r="ICK54" s="8"/>
      <c r="ICL54" s="8"/>
      <c r="ICM54" s="8"/>
      <c r="ICN54" s="8"/>
      <c r="ICO54" s="8"/>
      <c r="ICP54" s="8"/>
      <c r="ICQ54" s="8"/>
      <c r="ICR54" s="8"/>
      <c r="ICS54" s="8"/>
      <c r="ICT54" s="8"/>
      <c r="ICU54" s="8"/>
      <c r="ICV54" s="8"/>
      <c r="ICW54" s="8"/>
      <c r="ICX54" s="8"/>
      <c r="ICY54" s="8"/>
      <c r="ICZ54" s="8"/>
      <c r="IDA54" s="8"/>
      <c r="IDB54" s="8"/>
      <c r="IDC54" s="8"/>
      <c r="IDD54" s="8"/>
      <c r="IDE54" s="8"/>
      <c r="IDF54" s="8"/>
      <c r="IDG54" s="8"/>
      <c r="IDH54" s="8"/>
      <c r="IDI54" s="8"/>
      <c r="IDJ54" s="8"/>
      <c r="IDK54" s="8"/>
      <c r="IDL54" s="8"/>
      <c r="IDM54" s="8"/>
      <c r="IDN54" s="8"/>
      <c r="IDO54" s="8"/>
      <c r="IDP54" s="8"/>
      <c r="IDQ54" s="8"/>
      <c r="IDR54" s="8"/>
      <c r="IDS54" s="8"/>
      <c r="IDT54" s="8"/>
      <c r="IDU54" s="8"/>
      <c r="IDV54" s="8"/>
      <c r="IDW54" s="8"/>
      <c r="IDX54" s="8"/>
      <c r="IDY54" s="8"/>
      <c r="IDZ54" s="8"/>
      <c r="IEA54" s="8"/>
      <c r="IEB54" s="8"/>
      <c r="IEC54" s="8"/>
      <c r="IED54" s="8"/>
      <c r="IEE54" s="8"/>
      <c r="IEF54" s="8"/>
      <c r="IEG54" s="8"/>
      <c r="IEH54" s="8"/>
      <c r="IEI54" s="8"/>
      <c r="IEJ54" s="8"/>
      <c r="IEK54" s="8"/>
      <c r="IEL54" s="8"/>
      <c r="IEM54" s="8"/>
      <c r="IEN54" s="8"/>
      <c r="IEO54" s="8"/>
      <c r="IEP54" s="8"/>
      <c r="IEQ54" s="8"/>
      <c r="IER54" s="8"/>
      <c r="IES54" s="8"/>
      <c r="IET54" s="8"/>
      <c r="IEU54" s="8"/>
      <c r="IEV54" s="8"/>
      <c r="IEW54" s="8"/>
      <c r="IEX54" s="8"/>
      <c r="IEY54" s="8"/>
      <c r="IEZ54" s="8"/>
      <c r="IFA54" s="8"/>
      <c r="IFB54" s="8"/>
      <c r="IFC54" s="8"/>
      <c r="IFD54" s="8"/>
      <c r="IFE54" s="8"/>
      <c r="IFF54" s="8"/>
      <c r="IFG54" s="8"/>
      <c r="IFH54" s="8"/>
      <c r="IFI54" s="8"/>
      <c r="IFJ54" s="8"/>
      <c r="IFK54" s="8"/>
      <c r="IFL54" s="8"/>
      <c r="IFM54" s="8"/>
      <c r="IFN54" s="8"/>
      <c r="IFO54" s="8"/>
      <c r="IFP54" s="8"/>
      <c r="IFQ54" s="8"/>
      <c r="IFR54" s="8"/>
      <c r="IFS54" s="8"/>
      <c r="IFT54" s="8"/>
      <c r="IFU54" s="8"/>
      <c r="IFV54" s="8"/>
      <c r="IFW54" s="8"/>
      <c r="IFX54" s="8"/>
      <c r="IFY54" s="8"/>
      <c r="IFZ54" s="8"/>
      <c r="IGA54" s="8"/>
      <c r="IGB54" s="8"/>
      <c r="IGC54" s="8"/>
      <c r="IGD54" s="8"/>
      <c r="IGE54" s="8"/>
      <c r="IGF54" s="8"/>
      <c r="IGG54" s="8"/>
      <c r="IGH54" s="8"/>
      <c r="IGI54" s="8"/>
      <c r="IGJ54" s="8"/>
      <c r="IGK54" s="8"/>
      <c r="IGL54" s="8"/>
      <c r="IGM54" s="8"/>
      <c r="IGN54" s="8"/>
      <c r="IGO54" s="8"/>
      <c r="IGP54" s="8"/>
      <c r="IGQ54" s="8"/>
      <c r="IGR54" s="8"/>
      <c r="IGS54" s="8"/>
      <c r="IGT54" s="8"/>
      <c r="IGU54" s="8"/>
      <c r="IGV54" s="8"/>
      <c r="IGW54" s="8"/>
      <c r="IGX54" s="8"/>
      <c r="IGY54" s="8"/>
      <c r="IGZ54" s="8"/>
      <c r="IHA54" s="8"/>
      <c r="IHB54" s="8"/>
      <c r="IHC54" s="8"/>
      <c r="IHD54" s="8"/>
      <c r="IHE54" s="8"/>
      <c r="IHF54" s="8"/>
      <c r="IHG54" s="8"/>
      <c r="IHH54" s="8"/>
      <c r="IHI54" s="8"/>
      <c r="IHJ54" s="8"/>
      <c r="IHK54" s="8"/>
      <c r="IHL54" s="8"/>
      <c r="IHM54" s="8"/>
      <c r="IHN54" s="8"/>
      <c r="IHO54" s="8"/>
      <c r="IHP54" s="8"/>
      <c r="IHQ54" s="8"/>
      <c r="IHR54" s="8"/>
      <c r="IHS54" s="8"/>
      <c r="IHT54" s="8"/>
      <c r="IHU54" s="8"/>
      <c r="IHV54" s="8"/>
      <c r="IHW54" s="8"/>
      <c r="IHX54" s="8"/>
      <c r="IHY54" s="8"/>
      <c r="IHZ54" s="8"/>
      <c r="IIA54" s="8"/>
      <c r="IIB54" s="8"/>
      <c r="IIC54" s="8"/>
      <c r="IID54" s="8"/>
      <c r="IIE54" s="8"/>
      <c r="IIF54" s="8"/>
      <c r="IIG54" s="8"/>
      <c r="IIH54" s="8"/>
      <c r="III54" s="8"/>
      <c r="IIJ54" s="8"/>
      <c r="IIK54" s="8"/>
      <c r="IIL54" s="8"/>
      <c r="IIM54" s="8"/>
      <c r="IIN54" s="8"/>
      <c r="IIO54" s="8"/>
      <c r="IIP54" s="8"/>
      <c r="IIQ54" s="8"/>
      <c r="IIR54" s="8"/>
      <c r="IIS54" s="8"/>
      <c r="IIT54" s="8"/>
      <c r="IIU54" s="8"/>
      <c r="IIV54" s="8"/>
      <c r="IIW54" s="8"/>
      <c r="IIX54" s="8"/>
      <c r="IIY54" s="8"/>
      <c r="IIZ54" s="8"/>
      <c r="IJA54" s="8"/>
      <c r="IJB54" s="8"/>
      <c r="IJC54" s="8"/>
      <c r="IJD54" s="8"/>
      <c r="IJE54" s="8"/>
      <c r="IJF54" s="8"/>
      <c r="IJG54" s="8"/>
      <c r="IJH54" s="8"/>
      <c r="IJI54" s="8"/>
      <c r="IJJ54" s="8"/>
      <c r="IJK54" s="8"/>
      <c r="IJL54" s="8"/>
      <c r="IJM54" s="8"/>
      <c r="IJN54" s="8"/>
      <c r="IJO54" s="8"/>
      <c r="IJP54" s="8"/>
      <c r="IJQ54" s="8"/>
      <c r="IJR54" s="8"/>
      <c r="IJS54" s="8"/>
      <c r="IJT54" s="8"/>
      <c r="IJU54" s="8"/>
      <c r="IJV54" s="8"/>
      <c r="IJW54" s="8"/>
      <c r="IJX54" s="8"/>
      <c r="IJY54" s="8"/>
      <c r="IJZ54" s="8"/>
      <c r="IKA54" s="8"/>
      <c r="IKB54" s="8"/>
      <c r="IKC54" s="8"/>
      <c r="IKD54" s="8"/>
      <c r="IKE54" s="8"/>
      <c r="IKF54" s="8"/>
      <c r="IKG54" s="8"/>
      <c r="IKH54" s="8"/>
      <c r="IKI54" s="8"/>
      <c r="IKJ54" s="8"/>
      <c r="IKK54" s="8"/>
      <c r="IKL54" s="8"/>
      <c r="IKM54" s="8"/>
      <c r="IKN54" s="8"/>
      <c r="IKO54" s="8"/>
      <c r="IKP54" s="8"/>
      <c r="IKQ54" s="8"/>
      <c r="IKR54" s="8"/>
      <c r="IKS54" s="8"/>
      <c r="IKT54" s="8"/>
      <c r="IKU54" s="8"/>
      <c r="IKV54" s="8"/>
      <c r="IKW54" s="8"/>
      <c r="IKX54" s="8"/>
      <c r="IKY54" s="8"/>
      <c r="IKZ54" s="8"/>
      <c r="ILA54" s="8"/>
      <c r="ILB54" s="8"/>
      <c r="ILC54" s="8"/>
      <c r="ILD54" s="8"/>
      <c r="ILE54" s="8"/>
      <c r="ILF54" s="8"/>
      <c r="ILG54" s="8"/>
      <c r="ILH54" s="8"/>
      <c r="ILI54" s="8"/>
      <c r="ILJ54" s="8"/>
      <c r="ILK54" s="8"/>
      <c r="ILL54" s="8"/>
      <c r="ILM54" s="8"/>
      <c r="ILN54" s="8"/>
      <c r="ILO54" s="8"/>
      <c r="ILP54" s="8"/>
      <c r="ILQ54" s="8"/>
      <c r="ILR54" s="8"/>
      <c r="ILS54" s="8"/>
      <c r="ILT54" s="8"/>
      <c r="ILU54" s="8"/>
      <c r="ILV54" s="8"/>
      <c r="ILW54" s="8"/>
      <c r="ILX54" s="8"/>
      <c r="ILY54" s="8"/>
      <c r="ILZ54" s="8"/>
      <c r="IMA54" s="8"/>
      <c r="IMB54" s="8"/>
      <c r="IMC54" s="8"/>
      <c r="IMD54" s="8"/>
      <c r="IME54" s="8"/>
      <c r="IMF54" s="8"/>
      <c r="IMG54" s="8"/>
      <c r="IMH54" s="8"/>
      <c r="IMI54" s="8"/>
      <c r="IMJ54" s="8"/>
      <c r="IMK54" s="8"/>
      <c r="IML54" s="8"/>
      <c r="IMM54" s="8"/>
      <c r="IMN54" s="8"/>
      <c r="IMO54" s="8"/>
      <c r="IMP54" s="8"/>
      <c r="IMQ54" s="8"/>
      <c r="IMR54" s="8"/>
      <c r="IMS54" s="8"/>
      <c r="IMT54" s="8"/>
      <c r="IMU54" s="8"/>
      <c r="IMV54" s="8"/>
      <c r="IMW54" s="8"/>
      <c r="IMX54" s="8"/>
      <c r="IMY54" s="8"/>
      <c r="IMZ54" s="8"/>
      <c r="INA54" s="8"/>
      <c r="INB54" s="8"/>
      <c r="INC54" s="8"/>
      <c r="IND54" s="8"/>
      <c r="INE54" s="8"/>
      <c r="INF54" s="8"/>
      <c r="ING54" s="8"/>
      <c r="INH54" s="8"/>
      <c r="INI54" s="8"/>
      <c r="INJ54" s="8"/>
      <c r="INK54" s="8"/>
      <c r="INL54" s="8"/>
      <c r="INM54" s="8"/>
      <c r="INN54" s="8"/>
      <c r="INO54" s="8"/>
      <c r="INP54" s="8"/>
      <c r="INQ54" s="8"/>
      <c r="INR54" s="8"/>
      <c r="INS54" s="8"/>
      <c r="INT54" s="8"/>
      <c r="INU54" s="8"/>
      <c r="INV54" s="8"/>
      <c r="INW54" s="8"/>
      <c r="INX54" s="8"/>
      <c r="INY54" s="8"/>
      <c r="INZ54" s="8"/>
      <c r="IOA54" s="8"/>
      <c r="IOB54" s="8"/>
      <c r="IOC54" s="8"/>
      <c r="IOD54" s="8"/>
      <c r="IOE54" s="8"/>
      <c r="IOF54" s="8"/>
      <c r="IOG54" s="8"/>
      <c r="IOH54" s="8"/>
      <c r="IOI54" s="8"/>
      <c r="IOJ54" s="8"/>
      <c r="IOK54" s="8"/>
      <c r="IOL54" s="8"/>
      <c r="IOM54" s="8"/>
      <c r="ION54" s="8"/>
      <c r="IOO54" s="8"/>
      <c r="IOP54" s="8"/>
      <c r="IOQ54" s="8"/>
      <c r="IOR54" s="8"/>
      <c r="IOS54" s="8"/>
      <c r="IOT54" s="8"/>
      <c r="IOU54" s="8"/>
      <c r="IOV54" s="8"/>
      <c r="IOW54" s="8"/>
      <c r="IOX54" s="8"/>
      <c r="IOY54" s="8"/>
      <c r="IOZ54" s="8"/>
      <c r="IPA54" s="8"/>
      <c r="IPB54" s="8"/>
      <c r="IPC54" s="8"/>
      <c r="IPD54" s="8"/>
      <c r="IPE54" s="8"/>
      <c r="IPF54" s="8"/>
      <c r="IPG54" s="8"/>
      <c r="IPH54" s="8"/>
      <c r="IPI54" s="8"/>
      <c r="IPJ54" s="8"/>
      <c r="IPK54" s="8"/>
      <c r="IPL54" s="8"/>
      <c r="IPM54" s="8"/>
      <c r="IPN54" s="8"/>
      <c r="IPO54" s="8"/>
      <c r="IPP54" s="8"/>
      <c r="IPQ54" s="8"/>
      <c r="IPR54" s="8"/>
      <c r="IPS54" s="8"/>
      <c r="IPT54" s="8"/>
      <c r="IPU54" s="8"/>
      <c r="IPV54" s="8"/>
      <c r="IPW54" s="8"/>
      <c r="IPX54" s="8"/>
      <c r="IPY54" s="8"/>
      <c r="IPZ54" s="8"/>
      <c r="IQA54" s="8"/>
      <c r="IQB54" s="8"/>
      <c r="IQC54" s="8"/>
      <c r="IQD54" s="8"/>
      <c r="IQE54" s="8"/>
      <c r="IQF54" s="8"/>
      <c r="IQG54" s="8"/>
      <c r="IQH54" s="8"/>
      <c r="IQI54" s="8"/>
      <c r="IQJ54" s="8"/>
      <c r="IQK54" s="8"/>
      <c r="IQL54" s="8"/>
      <c r="IQM54" s="8"/>
      <c r="IQN54" s="8"/>
      <c r="IQO54" s="8"/>
      <c r="IQP54" s="8"/>
      <c r="IQQ54" s="8"/>
      <c r="IQR54" s="8"/>
      <c r="IQS54" s="8"/>
      <c r="IQT54" s="8"/>
      <c r="IQU54" s="8"/>
      <c r="IQV54" s="8"/>
      <c r="IQW54" s="8"/>
      <c r="IQX54" s="8"/>
      <c r="IQY54" s="8"/>
      <c r="IQZ54" s="8"/>
      <c r="IRA54" s="8"/>
      <c r="IRB54" s="8"/>
      <c r="IRC54" s="8"/>
      <c r="IRD54" s="8"/>
      <c r="IRE54" s="8"/>
      <c r="IRF54" s="8"/>
      <c r="IRG54" s="8"/>
      <c r="IRH54" s="8"/>
      <c r="IRI54" s="8"/>
      <c r="IRJ54" s="8"/>
      <c r="IRK54" s="8"/>
      <c r="IRL54" s="8"/>
      <c r="IRM54" s="8"/>
      <c r="IRN54" s="8"/>
      <c r="IRO54" s="8"/>
      <c r="IRP54" s="8"/>
      <c r="IRQ54" s="8"/>
      <c r="IRR54" s="8"/>
      <c r="IRS54" s="8"/>
      <c r="IRT54" s="8"/>
      <c r="IRU54" s="8"/>
      <c r="IRV54" s="8"/>
      <c r="IRW54" s="8"/>
      <c r="IRX54" s="8"/>
      <c r="IRY54" s="8"/>
      <c r="IRZ54" s="8"/>
      <c r="ISA54" s="8"/>
      <c r="ISB54" s="8"/>
      <c r="ISC54" s="8"/>
      <c r="ISD54" s="8"/>
      <c r="ISE54" s="8"/>
      <c r="ISF54" s="8"/>
      <c r="ISG54" s="8"/>
      <c r="ISH54" s="8"/>
      <c r="ISI54" s="8"/>
      <c r="ISJ54" s="8"/>
      <c r="ISK54" s="8"/>
      <c r="ISL54" s="8"/>
      <c r="ISM54" s="8"/>
      <c r="ISN54" s="8"/>
      <c r="ISO54" s="8"/>
      <c r="ISP54" s="8"/>
      <c r="ISQ54" s="8"/>
      <c r="ISR54" s="8"/>
      <c r="ISS54" s="8"/>
      <c r="IST54" s="8"/>
      <c r="ISU54" s="8"/>
      <c r="ISV54" s="8"/>
      <c r="ISW54" s="8"/>
      <c r="ISX54" s="8"/>
      <c r="ISY54" s="8"/>
      <c r="ISZ54" s="8"/>
      <c r="ITA54" s="8"/>
      <c r="ITB54" s="8"/>
      <c r="ITC54" s="8"/>
      <c r="ITD54" s="8"/>
      <c r="ITE54" s="8"/>
      <c r="ITF54" s="8"/>
      <c r="ITG54" s="8"/>
      <c r="ITH54" s="8"/>
      <c r="ITI54" s="8"/>
      <c r="ITJ54" s="8"/>
      <c r="ITK54" s="8"/>
      <c r="ITL54" s="8"/>
      <c r="ITM54" s="8"/>
      <c r="ITN54" s="8"/>
      <c r="ITO54" s="8"/>
      <c r="ITP54" s="8"/>
      <c r="ITQ54" s="8"/>
      <c r="ITR54" s="8"/>
      <c r="ITS54" s="8"/>
      <c r="ITT54" s="8"/>
      <c r="ITU54" s="8"/>
      <c r="ITV54" s="8"/>
      <c r="ITW54" s="8"/>
      <c r="ITX54" s="8"/>
      <c r="ITY54" s="8"/>
      <c r="ITZ54" s="8"/>
      <c r="IUA54" s="8"/>
      <c r="IUB54" s="8"/>
      <c r="IUC54" s="8"/>
      <c r="IUD54" s="8"/>
      <c r="IUE54" s="8"/>
      <c r="IUF54" s="8"/>
      <c r="IUG54" s="8"/>
      <c r="IUH54" s="8"/>
      <c r="IUI54" s="8"/>
      <c r="IUJ54" s="8"/>
      <c r="IUK54" s="8"/>
      <c r="IUL54" s="8"/>
      <c r="IUM54" s="8"/>
      <c r="IUN54" s="8"/>
      <c r="IUO54" s="8"/>
      <c r="IUP54" s="8"/>
      <c r="IUQ54" s="8"/>
      <c r="IUR54" s="8"/>
      <c r="IUS54" s="8"/>
      <c r="IUT54" s="8"/>
      <c r="IUU54" s="8"/>
      <c r="IUV54" s="8"/>
      <c r="IUW54" s="8"/>
      <c r="IUX54" s="8"/>
      <c r="IUY54" s="8"/>
      <c r="IUZ54" s="8"/>
      <c r="IVA54" s="8"/>
      <c r="IVB54" s="8"/>
      <c r="IVC54" s="8"/>
      <c r="IVD54" s="8"/>
      <c r="IVE54" s="8"/>
      <c r="IVF54" s="8"/>
      <c r="IVG54" s="8"/>
      <c r="IVH54" s="8"/>
      <c r="IVI54" s="8"/>
      <c r="IVJ54" s="8"/>
      <c r="IVK54" s="8"/>
      <c r="IVL54" s="8"/>
      <c r="IVM54" s="8"/>
      <c r="IVN54" s="8"/>
      <c r="IVO54" s="8"/>
      <c r="IVP54" s="8"/>
      <c r="IVQ54" s="8"/>
      <c r="IVR54" s="8"/>
      <c r="IVS54" s="8"/>
      <c r="IVT54" s="8"/>
      <c r="IVU54" s="8"/>
      <c r="IVV54" s="8"/>
      <c r="IVW54" s="8"/>
      <c r="IVX54" s="8"/>
      <c r="IVY54" s="8"/>
      <c r="IVZ54" s="8"/>
      <c r="IWA54" s="8"/>
      <c r="IWB54" s="8"/>
      <c r="IWC54" s="8"/>
      <c r="IWD54" s="8"/>
      <c r="IWE54" s="8"/>
      <c r="IWF54" s="8"/>
      <c r="IWG54" s="8"/>
      <c r="IWH54" s="8"/>
      <c r="IWI54" s="8"/>
      <c r="IWJ54" s="8"/>
      <c r="IWK54" s="8"/>
      <c r="IWL54" s="8"/>
      <c r="IWM54" s="8"/>
      <c r="IWN54" s="8"/>
      <c r="IWO54" s="8"/>
      <c r="IWP54" s="8"/>
      <c r="IWQ54" s="8"/>
      <c r="IWR54" s="8"/>
      <c r="IWS54" s="8"/>
      <c r="IWT54" s="8"/>
      <c r="IWU54" s="8"/>
      <c r="IWV54" s="8"/>
      <c r="IWW54" s="8"/>
      <c r="IWX54" s="8"/>
      <c r="IWY54" s="8"/>
      <c r="IWZ54" s="8"/>
      <c r="IXA54" s="8"/>
      <c r="IXB54" s="8"/>
      <c r="IXC54" s="8"/>
      <c r="IXD54" s="8"/>
      <c r="IXE54" s="8"/>
      <c r="IXF54" s="8"/>
      <c r="IXG54" s="8"/>
      <c r="IXH54" s="8"/>
      <c r="IXI54" s="8"/>
      <c r="IXJ54" s="8"/>
      <c r="IXK54" s="8"/>
      <c r="IXL54" s="8"/>
      <c r="IXM54" s="8"/>
      <c r="IXN54" s="8"/>
      <c r="IXO54" s="8"/>
      <c r="IXP54" s="8"/>
      <c r="IXQ54" s="8"/>
      <c r="IXR54" s="8"/>
      <c r="IXS54" s="8"/>
      <c r="IXT54" s="8"/>
      <c r="IXU54" s="8"/>
      <c r="IXV54" s="8"/>
      <c r="IXW54" s="8"/>
      <c r="IXX54" s="8"/>
      <c r="IXY54" s="8"/>
      <c r="IXZ54" s="8"/>
      <c r="IYA54" s="8"/>
      <c r="IYB54" s="8"/>
      <c r="IYC54" s="8"/>
      <c r="IYD54" s="8"/>
      <c r="IYE54" s="8"/>
      <c r="IYF54" s="8"/>
      <c r="IYG54" s="8"/>
      <c r="IYH54" s="8"/>
      <c r="IYI54" s="8"/>
      <c r="IYJ54" s="8"/>
      <c r="IYK54" s="8"/>
      <c r="IYL54" s="8"/>
      <c r="IYM54" s="8"/>
      <c r="IYN54" s="8"/>
      <c r="IYO54" s="8"/>
      <c r="IYP54" s="8"/>
      <c r="IYQ54" s="8"/>
      <c r="IYR54" s="8"/>
      <c r="IYS54" s="8"/>
      <c r="IYT54" s="8"/>
      <c r="IYU54" s="8"/>
      <c r="IYV54" s="8"/>
      <c r="IYW54" s="8"/>
      <c r="IYX54" s="8"/>
      <c r="IYY54" s="8"/>
      <c r="IYZ54" s="8"/>
      <c r="IZA54" s="8"/>
      <c r="IZB54" s="8"/>
      <c r="IZC54" s="8"/>
      <c r="IZD54" s="8"/>
      <c r="IZE54" s="8"/>
      <c r="IZF54" s="8"/>
      <c r="IZG54" s="8"/>
      <c r="IZH54" s="8"/>
      <c r="IZI54" s="8"/>
      <c r="IZJ54" s="8"/>
      <c r="IZK54" s="8"/>
      <c r="IZL54" s="8"/>
      <c r="IZM54" s="8"/>
      <c r="IZN54" s="8"/>
      <c r="IZO54" s="8"/>
      <c r="IZP54" s="8"/>
      <c r="IZQ54" s="8"/>
      <c r="IZR54" s="8"/>
      <c r="IZS54" s="8"/>
      <c r="IZT54" s="8"/>
      <c r="IZU54" s="8"/>
      <c r="IZV54" s="8"/>
      <c r="IZW54" s="8"/>
      <c r="IZX54" s="8"/>
      <c r="IZY54" s="8"/>
      <c r="IZZ54" s="8"/>
      <c r="JAA54" s="8"/>
      <c r="JAB54" s="8"/>
      <c r="JAC54" s="8"/>
      <c r="JAD54" s="8"/>
      <c r="JAE54" s="8"/>
      <c r="JAF54" s="8"/>
      <c r="JAG54" s="8"/>
      <c r="JAH54" s="8"/>
      <c r="JAI54" s="8"/>
      <c r="JAJ54" s="8"/>
      <c r="JAK54" s="8"/>
      <c r="JAL54" s="8"/>
      <c r="JAM54" s="8"/>
      <c r="JAN54" s="8"/>
      <c r="JAO54" s="8"/>
      <c r="JAP54" s="8"/>
      <c r="JAQ54" s="8"/>
      <c r="JAR54" s="8"/>
      <c r="JAS54" s="8"/>
      <c r="JAT54" s="8"/>
      <c r="JAU54" s="8"/>
      <c r="JAV54" s="8"/>
      <c r="JAW54" s="8"/>
      <c r="JAX54" s="8"/>
      <c r="JAY54" s="8"/>
      <c r="JAZ54" s="8"/>
      <c r="JBA54" s="8"/>
      <c r="JBB54" s="8"/>
      <c r="JBC54" s="8"/>
      <c r="JBD54" s="8"/>
      <c r="JBE54" s="8"/>
      <c r="JBF54" s="8"/>
      <c r="JBG54" s="8"/>
      <c r="JBH54" s="8"/>
      <c r="JBI54" s="8"/>
      <c r="JBJ54" s="8"/>
      <c r="JBK54" s="8"/>
      <c r="JBL54" s="8"/>
      <c r="JBM54" s="8"/>
      <c r="JBN54" s="8"/>
      <c r="JBO54" s="8"/>
      <c r="JBP54" s="8"/>
      <c r="JBQ54" s="8"/>
      <c r="JBR54" s="8"/>
      <c r="JBS54" s="8"/>
      <c r="JBT54" s="8"/>
      <c r="JBU54" s="8"/>
      <c r="JBV54" s="8"/>
      <c r="JBW54" s="8"/>
      <c r="JBX54" s="8"/>
      <c r="JBY54" s="8"/>
      <c r="JBZ54" s="8"/>
      <c r="JCA54" s="8"/>
      <c r="JCB54" s="8"/>
      <c r="JCC54" s="8"/>
      <c r="JCD54" s="8"/>
      <c r="JCE54" s="8"/>
      <c r="JCF54" s="8"/>
      <c r="JCG54" s="8"/>
      <c r="JCH54" s="8"/>
      <c r="JCI54" s="8"/>
      <c r="JCJ54" s="8"/>
      <c r="JCK54" s="8"/>
      <c r="JCL54" s="8"/>
      <c r="JCM54" s="8"/>
      <c r="JCN54" s="8"/>
      <c r="JCO54" s="8"/>
      <c r="JCP54" s="8"/>
      <c r="JCQ54" s="8"/>
      <c r="JCR54" s="8"/>
      <c r="JCS54" s="8"/>
      <c r="JCT54" s="8"/>
      <c r="JCU54" s="8"/>
      <c r="JCV54" s="8"/>
      <c r="JCW54" s="8"/>
      <c r="JCX54" s="8"/>
      <c r="JCY54" s="8"/>
      <c r="JCZ54" s="8"/>
      <c r="JDA54" s="8"/>
      <c r="JDB54" s="8"/>
      <c r="JDC54" s="8"/>
      <c r="JDD54" s="8"/>
      <c r="JDE54" s="8"/>
      <c r="JDF54" s="8"/>
      <c r="JDG54" s="8"/>
      <c r="JDH54" s="8"/>
      <c r="JDI54" s="8"/>
      <c r="JDJ54" s="8"/>
      <c r="JDK54" s="8"/>
      <c r="JDL54" s="8"/>
      <c r="JDM54" s="8"/>
      <c r="JDN54" s="8"/>
      <c r="JDO54" s="8"/>
      <c r="JDP54" s="8"/>
      <c r="JDQ54" s="8"/>
      <c r="JDR54" s="8"/>
      <c r="JDS54" s="8"/>
      <c r="JDT54" s="8"/>
      <c r="JDU54" s="8"/>
      <c r="JDV54" s="8"/>
      <c r="JDW54" s="8"/>
      <c r="JDX54" s="8"/>
      <c r="JDY54" s="8"/>
      <c r="JDZ54" s="8"/>
      <c r="JEA54" s="8"/>
      <c r="JEB54" s="8"/>
      <c r="JEC54" s="8"/>
      <c r="JED54" s="8"/>
      <c r="JEE54" s="8"/>
      <c r="JEF54" s="8"/>
      <c r="JEG54" s="8"/>
      <c r="JEH54" s="8"/>
      <c r="JEI54" s="8"/>
      <c r="JEJ54" s="8"/>
      <c r="JEK54" s="8"/>
      <c r="JEL54" s="8"/>
      <c r="JEM54" s="8"/>
      <c r="JEN54" s="8"/>
      <c r="JEO54" s="8"/>
      <c r="JEP54" s="8"/>
      <c r="JEQ54" s="8"/>
      <c r="JER54" s="8"/>
      <c r="JES54" s="8"/>
      <c r="JET54" s="8"/>
      <c r="JEU54" s="8"/>
      <c r="JEV54" s="8"/>
      <c r="JEW54" s="8"/>
      <c r="JEX54" s="8"/>
      <c r="JEY54" s="8"/>
      <c r="JEZ54" s="8"/>
      <c r="JFA54" s="8"/>
      <c r="JFB54" s="8"/>
      <c r="JFC54" s="8"/>
      <c r="JFD54" s="8"/>
      <c r="JFE54" s="8"/>
      <c r="JFF54" s="8"/>
      <c r="JFG54" s="8"/>
      <c r="JFH54" s="8"/>
      <c r="JFI54" s="8"/>
      <c r="JFJ54" s="8"/>
      <c r="JFK54" s="8"/>
      <c r="JFL54" s="8"/>
      <c r="JFM54" s="8"/>
      <c r="JFN54" s="8"/>
      <c r="JFO54" s="8"/>
      <c r="JFP54" s="8"/>
      <c r="JFQ54" s="8"/>
      <c r="JFR54" s="8"/>
      <c r="JFS54" s="8"/>
      <c r="JFT54" s="8"/>
      <c r="JFU54" s="8"/>
      <c r="JFV54" s="8"/>
      <c r="JFW54" s="8"/>
      <c r="JFX54" s="8"/>
      <c r="JFY54" s="8"/>
      <c r="JFZ54" s="8"/>
      <c r="JGA54" s="8"/>
      <c r="JGB54" s="8"/>
      <c r="JGC54" s="8"/>
      <c r="JGD54" s="8"/>
      <c r="JGE54" s="8"/>
      <c r="JGF54" s="8"/>
      <c r="JGG54" s="8"/>
      <c r="JGH54" s="8"/>
      <c r="JGI54" s="8"/>
      <c r="JGJ54" s="8"/>
      <c r="JGK54" s="8"/>
      <c r="JGL54" s="8"/>
      <c r="JGM54" s="8"/>
      <c r="JGN54" s="8"/>
      <c r="JGO54" s="8"/>
      <c r="JGP54" s="8"/>
      <c r="JGQ54" s="8"/>
      <c r="JGR54" s="8"/>
      <c r="JGS54" s="8"/>
      <c r="JGT54" s="8"/>
      <c r="JGU54" s="8"/>
      <c r="JGV54" s="8"/>
      <c r="JGW54" s="8"/>
      <c r="JGX54" s="8"/>
      <c r="JGY54" s="8"/>
      <c r="JGZ54" s="8"/>
      <c r="JHA54" s="8"/>
      <c r="JHB54" s="8"/>
      <c r="JHC54" s="8"/>
      <c r="JHD54" s="8"/>
      <c r="JHE54" s="8"/>
      <c r="JHF54" s="8"/>
      <c r="JHG54" s="8"/>
      <c r="JHH54" s="8"/>
      <c r="JHI54" s="8"/>
      <c r="JHJ54" s="8"/>
      <c r="JHK54" s="8"/>
      <c r="JHL54" s="8"/>
      <c r="JHM54" s="8"/>
      <c r="JHN54" s="8"/>
      <c r="JHO54" s="8"/>
      <c r="JHP54" s="8"/>
      <c r="JHQ54" s="8"/>
      <c r="JHR54" s="8"/>
      <c r="JHS54" s="8"/>
      <c r="JHT54" s="8"/>
      <c r="JHU54" s="8"/>
      <c r="JHV54" s="8"/>
      <c r="JHW54" s="8"/>
      <c r="JHX54" s="8"/>
      <c r="JHY54" s="8"/>
      <c r="JHZ54" s="8"/>
      <c r="JIA54" s="8"/>
      <c r="JIB54" s="8"/>
      <c r="JIC54" s="8"/>
      <c r="JID54" s="8"/>
      <c r="JIE54" s="8"/>
      <c r="JIF54" s="8"/>
      <c r="JIG54" s="8"/>
      <c r="JIH54" s="8"/>
      <c r="JII54" s="8"/>
      <c r="JIJ54" s="8"/>
      <c r="JIK54" s="8"/>
      <c r="JIL54" s="8"/>
      <c r="JIM54" s="8"/>
      <c r="JIN54" s="8"/>
      <c r="JIO54" s="8"/>
      <c r="JIP54" s="8"/>
      <c r="JIQ54" s="8"/>
      <c r="JIR54" s="8"/>
      <c r="JIS54" s="8"/>
      <c r="JIT54" s="8"/>
      <c r="JIU54" s="8"/>
      <c r="JIV54" s="8"/>
      <c r="JIW54" s="8"/>
      <c r="JIX54" s="8"/>
      <c r="JIY54" s="8"/>
      <c r="JIZ54" s="8"/>
      <c r="JJA54" s="8"/>
      <c r="JJB54" s="8"/>
      <c r="JJC54" s="8"/>
      <c r="JJD54" s="8"/>
      <c r="JJE54" s="8"/>
      <c r="JJF54" s="8"/>
      <c r="JJG54" s="8"/>
      <c r="JJH54" s="8"/>
      <c r="JJI54" s="8"/>
      <c r="JJJ54" s="8"/>
      <c r="JJK54" s="8"/>
      <c r="JJL54" s="8"/>
      <c r="JJM54" s="8"/>
      <c r="JJN54" s="8"/>
      <c r="JJO54" s="8"/>
      <c r="JJP54" s="8"/>
      <c r="JJQ54" s="8"/>
      <c r="JJR54" s="8"/>
      <c r="JJS54" s="8"/>
      <c r="JJT54" s="8"/>
      <c r="JJU54" s="8"/>
      <c r="JJV54" s="8"/>
      <c r="JJW54" s="8"/>
      <c r="JJX54" s="8"/>
      <c r="JJY54" s="8"/>
      <c r="JJZ54" s="8"/>
      <c r="JKA54" s="8"/>
      <c r="JKB54" s="8"/>
      <c r="JKC54" s="8"/>
      <c r="JKD54" s="8"/>
      <c r="JKE54" s="8"/>
      <c r="JKF54" s="8"/>
      <c r="JKG54" s="8"/>
      <c r="JKH54" s="8"/>
      <c r="JKI54" s="8"/>
      <c r="JKJ54" s="8"/>
      <c r="JKK54" s="8"/>
      <c r="JKL54" s="8"/>
      <c r="JKM54" s="8"/>
      <c r="JKN54" s="8"/>
      <c r="JKO54" s="8"/>
      <c r="JKP54" s="8"/>
      <c r="JKQ54" s="8"/>
      <c r="JKR54" s="8"/>
      <c r="JKS54" s="8"/>
      <c r="JKT54" s="8"/>
      <c r="JKU54" s="8"/>
      <c r="JKV54" s="8"/>
      <c r="JKW54" s="8"/>
      <c r="JKX54" s="8"/>
      <c r="JKY54" s="8"/>
      <c r="JKZ54" s="8"/>
      <c r="JLA54" s="8"/>
      <c r="JLB54" s="8"/>
      <c r="JLC54" s="8"/>
      <c r="JLD54" s="8"/>
      <c r="JLE54" s="8"/>
      <c r="JLF54" s="8"/>
      <c r="JLG54" s="8"/>
      <c r="JLH54" s="8"/>
      <c r="JLI54" s="8"/>
      <c r="JLJ54" s="8"/>
      <c r="JLK54" s="8"/>
      <c r="JLL54" s="8"/>
      <c r="JLM54" s="8"/>
      <c r="JLN54" s="8"/>
      <c r="JLO54" s="8"/>
      <c r="JLP54" s="8"/>
      <c r="JLQ54" s="8"/>
      <c r="JLR54" s="8"/>
      <c r="JLS54" s="8"/>
      <c r="JLT54" s="8"/>
      <c r="JLU54" s="8"/>
      <c r="JLV54" s="8"/>
      <c r="JLW54" s="8"/>
      <c r="JLX54" s="8"/>
      <c r="JLY54" s="8"/>
      <c r="JLZ54" s="8"/>
      <c r="JMA54" s="8"/>
      <c r="JMB54" s="8"/>
      <c r="JMC54" s="8"/>
      <c r="JMD54" s="8"/>
      <c r="JME54" s="8"/>
      <c r="JMF54" s="8"/>
      <c r="JMG54" s="8"/>
      <c r="JMH54" s="8"/>
      <c r="JMI54" s="8"/>
      <c r="JMJ54" s="8"/>
      <c r="JMK54" s="8"/>
      <c r="JML54" s="8"/>
      <c r="JMM54" s="8"/>
      <c r="JMN54" s="8"/>
      <c r="JMO54" s="8"/>
      <c r="JMP54" s="8"/>
      <c r="JMQ54" s="8"/>
      <c r="JMR54" s="8"/>
      <c r="JMS54" s="8"/>
      <c r="JMT54" s="8"/>
      <c r="JMU54" s="8"/>
      <c r="JMV54" s="8"/>
      <c r="JMW54" s="8"/>
      <c r="JMX54" s="8"/>
      <c r="JMY54" s="8"/>
      <c r="JMZ54" s="8"/>
      <c r="JNA54" s="8"/>
      <c r="JNB54" s="8"/>
      <c r="JNC54" s="8"/>
      <c r="JND54" s="8"/>
      <c r="JNE54" s="8"/>
      <c r="JNF54" s="8"/>
      <c r="JNG54" s="8"/>
      <c r="JNH54" s="8"/>
      <c r="JNI54" s="8"/>
      <c r="JNJ54" s="8"/>
      <c r="JNK54" s="8"/>
      <c r="JNL54" s="8"/>
      <c r="JNM54" s="8"/>
      <c r="JNN54" s="8"/>
      <c r="JNO54" s="8"/>
      <c r="JNP54" s="8"/>
      <c r="JNQ54" s="8"/>
      <c r="JNR54" s="8"/>
      <c r="JNS54" s="8"/>
      <c r="JNT54" s="8"/>
      <c r="JNU54" s="8"/>
      <c r="JNV54" s="8"/>
      <c r="JNW54" s="8"/>
      <c r="JNX54" s="8"/>
      <c r="JNY54" s="8"/>
      <c r="JNZ54" s="8"/>
      <c r="JOA54" s="8"/>
      <c r="JOB54" s="8"/>
      <c r="JOC54" s="8"/>
      <c r="JOD54" s="8"/>
      <c r="JOE54" s="8"/>
      <c r="JOF54" s="8"/>
      <c r="JOG54" s="8"/>
      <c r="JOH54" s="8"/>
      <c r="JOI54" s="8"/>
      <c r="JOJ54" s="8"/>
      <c r="JOK54" s="8"/>
      <c r="JOL54" s="8"/>
      <c r="JOM54" s="8"/>
      <c r="JON54" s="8"/>
      <c r="JOO54" s="8"/>
      <c r="JOP54" s="8"/>
      <c r="JOQ54" s="8"/>
      <c r="JOR54" s="8"/>
      <c r="JOS54" s="8"/>
      <c r="JOT54" s="8"/>
      <c r="JOU54" s="8"/>
      <c r="JOV54" s="8"/>
      <c r="JOW54" s="8"/>
      <c r="JOX54" s="8"/>
      <c r="JOY54" s="8"/>
      <c r="JOZ54" s="8"/>
      <c r="JPA54" s="8"/>
      <c r="JPB54" s="8"/>
      <c r="JPC54" s="8"/>
      <c r="JPD54" s="8"/>
      <c r="JPE54" s="8"/>
      <c r="JPF54" s="8"/>
      <c r="JPG54" s="8"/>
      <c r="JPH54" s="8"/>
      <c r="JPI54" s="8"/>
      <c r="JPJ54" s="8"/>
      <c r="JPK54" s="8"/>
      <c r="JPL54" s="8"/>
      <c r="JPM54" s="8"/>
      <c r="JPN54" s="8"/>
      <c r="JPO54" s="8"/>
      <c r="JPP54" s="8"/>
      <c r="JPQ54" s="8"/>
      <c r="JPR54" s="8"/>
      <c r="JPS54" s="8"/>
      <c r="JPT54" s="8"/>
      <c r="JPU54" s="8"/>
      <c r="JPV54" s="8"/>
      <c r="JPW54" s="8"/>
      <c r="JPX54" s="8"/>
      <c r="JPY54" s="8"/>
      <c r="JPZ54" s="8"/>
      <c r="JQA54" s="8"/>
      <c r="JQB54" s="8"/>
      <c r="JQC54" s="8"/>
      <c r="JQD54" s="8"/>
      <c r="JQE54" s="8"/>
      <c r="JQF54" s="8"/>
      <c r="JQG54" s="8"/>
      <c r="JQH54" s="8"/>
      <c r="JQI54" s="8"/>
      <c r="JQJ54" s="8"/>
      <c r="JQK54" s="8"/>
      <c r="JQL54" s="8"/>
      <c r="JQM54" s="8"/>
      <c r="JQN54" s="8"/>
      <c r="JQO54" s="8"/>
      <c r="JQP54" s="8"/>
      <c r="JQQ54" s="8"/>
      <c r="JQR54" s="8"/>
      <c r="JQS54" s="8"/>
      <c r="JQT54" s="8"/>
      <c r="JQU54" s="8"/>
      <c r="JQV54" s="8"/>
      <c r="JQW54" s="8"/>
      <c r="JQX54" s="8"/>
      <c r="JQY54" s="8"/>
      <c r="JQZ54" s="8"/>
      <c r="JRA54" s="8"/>
      <c r="JRB54" s="8"/>
      <c r="JRC54" s="8"/>
      <c r="JRD54" s="8"/>
      <c r="JRE54" s="8"/>
      <c r="JRF54" s="8"/>
      <c r="JRG54" s="8"/>
      <c r="JRH54" s="8"/>
      <c r="JRI54" s="8"/>
      <c r="JRJ54" s="8"/>
      <c r="JRK54" s="8"/>
      <c r="JRL54" s="8"/>
      <c r="JRM54" s="8"/>
      <c r="JRN54" s="8"/>
      <c r="JRO54" s="8"/>
      <c r="JRP54" s="8"/>
      <c r="JRQ54" s="8"/>
      <c r="JRR54" s="8"/>
      <c r="JRS54" s="8"/>
      <c r="JRT54" s="8"/>
      <c r="JRU54" s="8"/>
      <c r="JRV54" s="8"/>
      <c r="JRW54" s="8"/>
      <c r="JRX54" s="8"/>
      <c r="JRY54" s="8"/>
      <c r="JRZ54" s="8"/>
      <c r="JSA54" s="8"/>
      <c r="JSB54" s="8"/>
      <c r="JSC54" s="8"/>
      <c r="JSD54" s="8"/>
      <c r="JSE54" s="8"/>
      <c r="JSF54" s="8"/>
      <c r="JSG54" s="8"/>
      <c r="JSH54" s="8"/>
      <c r="JSI54" s="8"/>
      <c r="JSJ54" s="8"/>
      <c r="JSK54" s="8"/>
      <c r="JSL54" s="8"/>
      <c r="JSM54" s="8"/>
      <c r="JSN54" s="8"/>
      <c r="JSO54" s="8"/>
      <c r="JSP54" s="8"/>
      <c r="JSQ54" s="8"/>
      <c r="JSR54" s="8"/>
      <c r="JSS54" s="8"/>
      <c r="JST54" s="8"/>
      <c r="JSU54" s="8"/>
      <c r="JSV54" s="8"/>
      <c r="JSW54" s="8"/>
      <c r="JSX54" s="8"/>
      <c r="JSY54" s="8"/>
      <c r="JSZ54" s="8"/>
      <c r="JTA54" s="8"/>
      <c r="JTB54" s="8"/>
      <c r="JTC54" s="8"/>
      <c r="JTD54" s="8"/>
      <c r="JTE54" s="8"/>
      <c r="JTF54" s="8"/>
      <c r="JTG54" s="8"/>
      <c r="JTH54" s="8"/>
      <c r="JTI54" s="8"/>
      <c r="JTJ54" s="8"/>
      <c r="JTK54" s="8"/>
      <c r="JTL54" s="8"/>
      <c r="JTM54" s="8"/>
      <c r="JTN54" s="8"/>
      <c r="JTO54" s="8"/>
      <c r="JTP54" s="8"/>
      <c r="JTQ54" s="8"/>
      <c r="JTR54" s="8"/>
      <c r="JTS54" s="8"/>
      <c r="JTT54" s="8"/>
      <c r="JTU54" s="8"/>
      <c r="JTV54" s="8"/>
      <c r="JTW54" s="8"/>
      <c r="JTX54" s="8"/>
      <c r="JTY54" s="8"/>
      <c r="JTZ54" s="8"/>
      <c r="JUA54" s="8"/>
      <c r="JUB54" s="8"/>
      <c r="JUC54" s="8"/>
      <c r="JUD54" s="8"/>
      <c r="JUE54" s="8"/>
      <c r="JUF54" s="8"/>
      <c r="JUG54" s="8"/>
      <c r="JUH54" s="8"/>
      <c r="JUI54" s="8"/>
      <c r="JUJ54" s="8"/>
      <c r="JUK54" s="8"/>
      <c r="JUL54" s="8"/>
      <c r="JUM54" s="8"/>
      <c r="JUN54" s="8"/>
      <c r="JUO54" s="8"/>
      <c r="JUP54" s="8"/>
      <c r="JUQ54" s="8"/>
      <c r="JUR54" s="8"/>
      <c r="JUS54" s="8"/>
      <c r="JUT54" s="8"/>
      <c r="JUU54" s="8"/>
      <c r="JUV54" s="8"/>
      <c r="JUW54" s="8"/>
      <c r="JUX54" s="8"/>
      <c r="JUY54" s="8"/>
      <c r="JUZ54" s="8"/>
      <c r="JVA54" s="8"/>
      <c r="JVB54" s="8"/>
      <c r="JVC54" s="8"/>
      <c r="JVD54" s="8"/>
      <c r="JVE54" s="8"/>
      <c r="JVF54" s="8"/>
      <c r="JVG54" s="8"/>
      <c r="JVH54" s="8"/>
      <c r="JVI54" s="8"/>
      <c r="JVJ54" s="8"/>
      <c r="JVK54" s="8"/>
      <c r="JVL54" s="8"/>
      <c r="JVM54" s="8"/>
      <c r="JVN54" s="8"/>
      <c r="JVO54" s="8"/>
      <c r="JVP54" s="8"/>
      <c r="JVQ54" s="8"/>
      <c r="JVR54" s="8"/>
      <c r="JVS54" s="8"/>
      <c r="JVT54" s="8"/>
      <c r="JVU54" s="8"/>
      <c r="JVV54" s="8"/>
      <c r="JVW54" s="8"/>
      <c r="JVX54" s="8"/>
      <c r="JVY54" s="8"/>
      <c r="JVZ54" s="8"/>
      <c r="JWA54" s="8"/>
      <c r="JWB54" s="8"/>
      <c r="JWC54" s="8"/>
      <c r="JWD54" s="8"/>
      <c r="JWE54" s="8"/>
      <c r="JWF54" s="8"/>
      <c r="JWG54" s="8"/>
      <c r="JWH54" s="8"/>
      <c r="JWI54" s="8"/>
      <c r="JWJ54" s="8"/>
      <c r="JWK54" s="8"/>
      <c r="JWL54" s="8"/>
      <c r="JWM54" s="8"/>
      <c r="JWN54" s="8"/>
      <c r="JWO54" s="8"/>
      <c r="JWP54" s="8"/>
      <c r="JWQ54" s="8"/>
      <c r="JWR54" s="8"/>
      <c r="JWS54" s="8"/>
      <c r="JWT54" s="8"/>
      <c r="JWU54" s="8"/>
      <c r="JWV54" s="8"/>
      <c r="JWW54" s="8"/>
      <c r="JWX54" s="8"/>
      <c r="JWY54" s="8"/>
      <c r="JWZ54" s="8"/>
      <c r="JXA54" s="8"/>
      <c r="JXB54" s="8"/>
      <c r="JXC54" s="8"/>
      <c r="JXD54" s="8"/>
      <c r="JXE54" s="8"/>
      <c r="JXF54" s="8"/>
      <c r="JXG54" s="8"/>
      <c r="JXH54" s="8"/>
      <c r="JXI54" s="8"/>
      <c r="JXJ54" s="8"/>
      <c r="JXK54" s="8"/>
      <c r="JXL54" s="8"/>
      <c r="JXM54" s="8"/>
      <c r="JXN54" s="8"/>
      <c r="JXO54" s="8"/>
      <c r="JXP54" s="8"/>
      <c r="JXQ54" s="8"/>
      <c r="JXR54" s="8"/>
      <c r="JXS54" s="8"/>
      <c r="JXT54" s="8"/>
      <c r="JXU54" s="8"/>
      <c r="JXV54" s="8"/>
      <c r="JXW54" s="8"/>
      <c r="JXX54" s="8"/>
      <c r="JXY54" s="8"/>
      <c r="JXZ54" s="8"/>
      <c r="JYA54" s="8"/>
      <c r="JYB54" s="8"/>
      <c r="JYC54" s="8"/>
      <c r="JYD54" s="8"/>
      <c r="JYE54" s="8"/>
      <c r="JYF54" s="8"/>
      <c r="JYG54" s="8"/>
      <c r="JYH54" s="8"/>
      <c r="JYI54" s="8"/>
      <c r="JYJ54" s="8"/>
      <c r="JYK54" s="8"/>
      <c r="JYL54" s="8"/>
      <c r="JYM54" s="8"/>
      <c r="JYN54" s="8"/>
      <c r="JYO54" s="8"/>
      <c r="JYP54" s="8"/>
      <c r="JYQ54" s="8"/>
      <c r="JYR54" s="8"/>
      <c r="JYS54" s="8"/>
      <c r="JYT54" s="8"/>
      <c r="JYU54" s="8"/>
      <c r="JYV54" s="8"/>
      <c r="JYW54" s="8"/>
      <c r="JYX54" s="8"/>
      <c r="JYY54" s="8"/>
      <c r="JYZ54" s="8"/>
      <c r="JZA54" s="8"/>
      <c r="JZB54" s="8"/>
      <c r="JZC54" s="8"/>
      <c r="JZD54" s="8"/>
      <c r="JZE54" s="8"/>
      <c r="JZF54" s="8"/>
      <c r="JZG54" s="8"/>
      <c r="JZH54" s="8"/>
      <c r="JZI54" s="8"/>
      <c r="JZJ54" s="8"/>
      <c r="JZK54" s="8"/>
      <c r="JZL54" s="8"/>
      <c r="JZM54" s="8"/>
      <c r="JZN54" s="8"/>
      <c r="JZO54" s="8"/>
      <c r="JZP54" s="8"/>
      <c r="JZQ54" s="8"/>
      <c r="JZR54" s="8"/>
      <c r="JZS54" s="8"/>
      <c r="JZT54" s="8"/>
      <c r="JZU54" s="8"/>
      <c r="JZV54" s="8"/>
      <c r="JZW54" s="8"/>
      <c r="JZX54" s="8"/>
      <c r="JZY54" s="8"/>
      <c r="JZZ54" s="8"/>
      <c r="KAA54" s="8"/>
      <c r="KAB54" s="8"/>
      <c r="KAC54" s="8"/>
      <c r="KAD54" s="8"/>
      <c r="KAE54" s="8"/>
      <c r="KAF54" s="8"/>
      <c r="KAG54" s="8"/>
      <c r="KAH54" s="8"/>
      <c r="KAI54" s="8"/>
      <c r="KAJ54" s="8"/>
      <c r="KAK54" s="8"/>
      <c r="KAL54" s="8"/>
      <c r="KAM54" s="8"/>
      <c r="KAN54" s="8"/>
      <c r="KAO54" s="8"/>
      <c r="KAP54" s="8"/>
      <c r="KAQ54" s="8"/>
      <c r="KAR54" s="8"/>
      <c r="KAS54" s="8"/>
      <c r="KAT54" s="8"/>
      <c r="KAU54" s="8"/>
      <c r="KAV54" s="8"/>
      <c r="KAW54" s="8"/>
      <c r="KAX54" s="8"/>
      <c r="KAY54" s="8"/>
      <c r="KAZ54" s="8"/>
      <c r="KBA54" s="8"/>
      <c r="KBB54" s="8"/>
      <c r="KBC54" s="8"/>
      <c r="KBD54" s="8"/>
      <c r="KBE54" s="8"/>
      <c r="KBF54" s="8"/>
      <c r="KBG54" s="8"/>
      <c r="KBH54" s="8"/>
      <c r="KBI54" s="8"/>
      <c r="KBJ54" s="8"/>
      <c r="KBK54" s="8"/>
      <c r="KBL54" s="8"/>
      <c r="KBM54" s="8"/>
      <c r="KBN54" s="8"/>
      <c r="KBO54" s="8"/>
      <c r="KBP54" s="8"/>
      <c r="KBQ54" s="8"/>
      <c r="KBR54" s="8"/>
      <c r="KBS54" s="8"/>
      <c r="KBT54" s="8"/>
      <c r="KBU54" s="8"/>
      <c r="KBV54" s="8"/>
      <c r="KBW54" s="8"/>
      <c r="KBX54" s="8"/>
      <c r="KBY54" s="8"/>
      <c r="KBZ54" s="8"/>
      <c r="KCA54" s="8"/>
      <c r="KCB54" s="8"/>
      <c r="KCC54" s="8"/>
      <c r="KCD54" s="8"/>
      <c r="KCE54" s="8"/>
      <c r="KCF54" s="8"/>
      <c r="KCG54" s="8"/>
      <c r="KCH54" s="8"/>
      <c r="KCI54" s="8"/>
      <c r="KCJ54" s="8"/>
      <c r="KCK54" s="8"/>
      <c r="KCL54" s="8"/>
      <c r="KCM54" s="8"/>
      <c r="KCN54" s="8"/>
      <c r="KCO54" s="8"/>
      <c r="KCP54" s="8"/>
      <c r="KCQ54" s="8"/>
      <c r="KCR54" s="8"/>
      <c r="KCS54" s="8"/>
      <c r="KCT54" s="8"/>
      <c r="KCU54" s="8"/>
      <c r="KCV54" s="8"/>
      <c r="KCW54" s="8"/>
      <c r="KCX54" s="8"/>
      <c r="KCY54" s="8"/>
      <c r="KCZ54" s="8"/>
      <c r="KDA54" s="8"/>
      <c r="KDB54" s="8"/>
      <c r="KDC54" s="8"/>
      <c r="KDD54" s="8"/>
      <c r="KDE54" s="8"/>
      <c r="KDF54" s="8"/>
      <c r="KDG54" s="8"/>
      <c r="KDH54" s="8"/>
      <c r="KDI54" s="8"/>
      <c r="KDJ54" s="8"/>
      <c r="KDK54" s="8"/>
      <c r="KDL54" s="8"/>
      <c r="KDM54" s="8"/>
      <c r="KDN54" s="8"/>
      <c r="KDO54" s="8"/>
      <c r="KDP54" s="8"/>
      <c r="KDQ54" s="8"/>
      <c r="KDR54" s="8"/>
      <c r="KDS54" s="8"/>
      <c r="KDT54" s="8"/>
      <c r="KDU54" s="8"/>
      <c r="KDV54" s="8"/>
      <c r="KDW54" s="8"/>
      <c r="KDX54" s="8"/>
      <c r="KDY54" s="8"/>
      <c r="KDZ54" s="8"/>
      <c r="KEA54" s="8"/>
      <c r="KEB54" s="8"/>
      <c r="KEC54" s="8"/>
      <c r="KED54" s="8"/>
      <c r="KEE54" s="8"/>
      <c r="KEF54" s="8"/>
      <c r="KEG54" s="8"/>
      <c r="KEH54" s="8"/>
      <c r="KEI54" s="8"/>
      <c r="KEJ54" s="8"/>
      <c r="KEK54" s="8"/>
      <c r="KEL54" s="8"/>
      <c r="KEM54" s="8"/>
      <c r="KEN54" s="8"/>
      <c r="KEO54" s="8"/>
      <c r="KEP54" s="8"/>
      <c r="KEQ54" s="8"/>
      <c r="KER54" s="8"/>
      <c r="KES54" s="8"/>
      <c r="KET54" s="8"/>
      <c r="KEU54" s="8"/>
      <c r="KEV54" s="8"/>
      <c r="KEW54" s="8"/>
      <c r="KEX54" s="8"/>
      <c r="KEY54" s="8"/>
      <c r="KEZ54" s="8"/>
      <c r="KFA54" s="8"/>
      <c r="KFB54" s="8"/>
      <c r="KFC54" s="8"/>
      <c r="KFD54" s="8"/>
      <c r="KFE54" s="8"/>
      <c r="KFF54" s="8"/>
      <c r="KFG54" s="8"/>
      <c r="KFH54" s="8"/>
      <c r="KFI54" s="8"/>
      <c r="KFJ54" s="8"/>
      <c r="KFK54" s="8"/>
      <c r="KFL54" s="8"/>
      <c r="KFM54" s="8"/>
      <c r="KFN54" s="8"/>
      <c r="KFO54" s="8"/>
      <c r="KFP54" s="8"/>
      <c r="KFQ54" s="8"/>
      <c r="KFR54" s="8"/>
      <c r="KFS54" s="8"/>
      <c r="KFT54" s="8"/>
      <c r="KFU54" s="8"/>
      <c r="KFV54" s="8"/>
      <c r="KFW54" s="8"/>
      <c r="KFX54" s="8"/>
      <c r="KFY54" s="8"/>
      <c r="KFZ54" s="8"/>
      <c r="KGA54" s="8"/>
      <c r="KGB54" s="8"/>
      <c r="KGC54" s="8"/>
      <c r="KGD54" s="8"/>
      <c r="KGE54" s="8"/>
      <c r="KGF54" s="8"/>
      <c r="KGG54" s="8"/>
      <c r="KGH54" s="8"/>
      <c r="KGI54" s="8"/>
      <c r="KGJ54" s="8"/>
      <c r="KGK54" s="8"/>
      <c r="KGL54" s="8"/>
      <c r="KGM54" s="8"/>
      <c r="KGN54" s="8"/>
      <c r="KGO54" s="8"/>
      <c r="KGP54" s="8"/>
      <c r="KGQ54" s="8"/>
      <c r="KGR54" s="8"/>
      <c r="KGS54" s="8"/>
      <c r="KGT54" s="8"/>
      <c r="KGU54" s="8"/>
      <c r="KGV54" s="8"/>
      <c r="KGW54" s="8"/>
      <c r="KGX54" s="8"/>
      <c r="KGY54" s="8"/>
      <c r="KGZ54" s="8"/>
      <c r="KHA54" s="8"/>
      <c r="KHB54" s="8"/>
      <c r="KHC54" s="8"/>
      <c r="KHD54" s="8"/>
      <c r="KHE54" s="8"/>
      <c r="KHF54" s="8"/>
      <c r="KHG54" s="8"/>
      <c r="KHH54" s="8"/>
      <c r="KHI54" s="8"/>
      <c r="KHJ54" s="8"/>
      <c r="KHK54" s="8"/>
      <c r="KHL54" s="8"/>
      <c r="KHM54" s="8"/>
      <c r="KHN54" s="8"/>
      <c r="KHO54" s="8"/>
      <c r="KHP54" s="8"/>
      <c r="KHQ54" s="8"/>
      <c r="KHR54" s="8"/>
      <c r="KHS54" s="8"/>
      <c r="KHT54" s="8"/>
      <c r="KHU54" s="8"/>
      <c r="KHV54" s="8"/>
      <c r="KHW54" s="8"/>
      <c r="KHX54" s="8"/>
      <c r="KHY54" s="8"/>
      <c r="KHZ54" s="8"/>
      <c r="KIA54" s="8"/>
      <c r="KIB54" s="8"/>
      <c r="KIC54" s="8"/>
      <c r="KID54" s="8"/>
      <c r="KIE54" s="8"/>
      <c r="KIF54" s="8"/>
      <c r="KIG54" s="8"/>
      <c r="KIH54" s="8"/>
      <c r="KII54" s="8"/>
      <c r="KIJ54" s="8"/>
      <c r="KIK54" s="8"/>
      <c r="KIL54" s="8"/>
      <c r="KIM54" s="8"/>
      <c r="KIN54" s="8"/>
      <c r="KIO54" s="8"/>
      <c r="KIP54" s="8"/>
      <c r="KIQ54" s="8"/>
      <c r="KIR54" s="8"/>
      <c r="KIS54" s="8"/>
      <c r="KIT54" s="8"/>
      <c r="KIU54" s="8"/>
      <c r="KIV54" s="8"/>
      <c r="KIW54" s="8"/>
      <c r="KIX54" s="8"/>
      <c r="KIY54" s="8"/>
      <c r="KIZ54" s="8"/>
      <c r="KJA54" s="8"/>
      <c r="KJB54" s="8"/>
      <c r="KJC54" s="8"/>
      <c r="KJD54" s="8"/>
      <c r="KJE54" s="8"/>
      <c r="KJF54" s="8"/>
      <c r="KJG54" s="8"/>
      <c r="KJH54" s="8"/>
      <c r="KJI54" s="8"/>
      <c r="KJJ54" s="8"/>
      <c r="KJK54" s="8"/>
      <c r="KJL54" s="8"/>
      <c r="KJM54" s="8"/>
      <c r="KJN54" s="8"/>
      <c r="KJO54" s="8"/>
      <c r="KJP54" s="8"/>
      <c r="KJQ54" s="8"/>
      <c r="KJR54" s="8"/>
      <c r="KJS54" s="8"/>
      <c r="KJT54" s="8"/>
      <c r="KJU54" s="8"/>
      <c r="KJV54" s="8"/>
      <c r="KJW54" s="8"/>
      <c r="KJX54" s="8"/>
      <c r="KJY54" s="8"/>
      <c r="KJZ54" s="8"/>
      <c r="KKA54" s="8"/>
      <c r="KKB54" s="8"/>
      <c r="KKC54" s="8"/>
      <c r="KKD54" s="8"/>
      <c r="KKE54" s="8"/>
      <c r="KKF54" s="8"/>
      <c r="KKG54" s="8"/>
      <c r="KKH54" s="8"/>
      <c r="KKI54" s="8"/>
      <c r="KKJ54" s="8"/>
      <c r="KKK54" s="8"/>
      <c r="KKL54" s="8"/>
      <c r="KKM54" s="8"/>
      <c r="KKN54" s="8"/>
      <c r="KKO54" s="8"/>
      <c r="KKP54" s="8"/>
      <c r="KKQ54" s="8"/>
      <c r="KKR54" s="8"/>
      <c r="KKS54" s="8"/>
      <c r="KKT54" s="8"/>
      <c r="KKU54" s="8"/>
      <c r="KKV54" s="8"/>
      <c r="KKW54" s="8"/>
      <c r="KKX54" s="8"/>
      <c r="KKY54" s="8"/>
      <c r="KKZ54" s="8"/>
      <c r="KLA54" s="8"/>
      <c r="KLB54" s="8"/>
      <c r="KLC54" s="8"/>
      <c r="KLD54" s="8"/>
      <c r="KLE54" s="8"/>
      <c r="KLF54" s="8"/>
      <c r="KLG54" s="8"/>
      <c r="KLH54" s="8"/>
      <c r="KLI54" s="8"/>
      <c r="KLJ54" s="8"/>
      <c r="KLK54" s="8"/>
      <c r="KLL54" s="8"/>
      <c r="KLM54" s="8"/>
      <c r="KLN54" s="8"/>
      <c r="KLO54" s="8"/>
      <c r="KLP54" s="8"/>
      <c r="KLQ54" s="8"/>
      <c r="KLR54" s="8"/>
      <c r="KLS54" s="8"/>
      <c r="KLT54" s="8"/>
      <c r="KLU54" s="8"/>
      <c r="KLV54" s="8"/>
      <c r="KLW54" s="8"/>
      <c r="KLX54" s="8"/>
      <c r="KLY54" s="8"/>
      <c r="KLZ54" s="8"/>
      <c r="KMA54" s="8"/>
      <c r="KMB54" s="8"/>
      <c r="KMC54" s="8"/>
      <c r="KMD54" s="8"/>
      <c r="KME54" s="8"/>
      <c r="KMF54" s="8"/>
      <c r="KMG54" s="8"/>
      <c r="KMH54" s="8"/>
      <c r="KMI54" s="8"/>
      <c r="KMJ54" s="8"/>
      <c r="KMK54" s="8"/>
      <c r="KML54" s="8"/>
      <c r="KMM54" s="8"/>
      <c r="KMN54" s="8"/>
      <c r="KMO54" s="8"/>
      <c r="KMP54" s="8"/>
      <c r="KMQ54" s="8"/>
      <c r="KMR54" s="8"/>
      <c r="KMS54" s="8"/>
      <c r="KMT54" s="8"/>
      <c r="KMU54" s="8"/>
      <c r="KMV54" s="8"/>
      <c r="KMW54" s="8"/>
      <c r="KMX54" s="8"/>
      <c r="KMY54" s="8"/>
      <c r="KMZ54" s="8"/>
      <c r="KNA54" s="8"/>
      <c r="KNB54" s="8"/>
      <c r="KNC54" s="8"/>
      <c r="KND54" s="8"/>
      <c r="KNE54" s="8"/>
      <c r="KNF54" s="8"/>
      <c r="KNG54" s="8"/>
      <c r="KNH54" s="8"/>
      <c r="KNI54" s="8"/>
      <c r="KNJ54" s="8"/>
      <c r="KNK54" s="8"/>
      <c r="KNL54" s="8"/>
      <c r="KNM54" s="8"/>
      <c r="KNN54" s="8"/>
      <c r="KNO54" s="8"/>
      <c r="KNP54" s="8"/>
      <c r="KNQ54" s="8"/>
      <c r="KNR54" s="8"/>
      <c r="KNS54" s="8"/>
      <c r="KNT54" s="8"/>
      <c r="KNU54" s="8"/>
      <c r="KNV54" s="8"/>
      <c r="KNW54" s="8"/>
      <c r="KNX54" s="8"/>
      <c r="KNY54" s="8"/>
      <c r="KNZ54" s="8"/>
      <c r="KOA54" s="8"/>
      <c r="KOB54" s="8"/>
      <c r="KOC54" s="8"/>
      <c r="KOD54" s="8"/>
      <c r="KOE54" s="8"/>
      <c r="KOF54" s="8"/>
      <c r="KOG54" s="8"/>
      <c r="KOH54" s="8"/>
      <c r="KOI54" s="8"/>
      <c r="KOJ54" s="8"/>
      <c r="KOK54" s="8"/>
      <c r="KOL54" s="8"/>
      <c r="KOM54" s="8"/>
      <c r="KON54" s="8"/>
      <c r="KOO54" s="8"/>
      <c r="KOP54" s="8"/>
      <c r="KOQ54" s="8"/>
      <c r="KOR54" s="8"/>
      <c r="KOS54" s="8"/>
      <c r="KOT54" s="8"/>
      <c r="KOU54" s="8"/>
      <c r="KOV54" s="8"/>
      <c r="KOW54" s="8"/>
      <c r="KOX54" s="8"/>
      <c r="KOY54" s="8"/>
      <c r="KOZ54" s="8"/>
      <c r="KPA54" s="8"/>
      <c r="KPB54" s="8"/>
      <c r="KPC54" s="8"/>
      <c r="KPD54" s="8"/>
      <c r="KPE54" s="8"/>
      <c r="KPF54" s="8"/>
      <c r="KPG54" s="8"/>
      <c r="KPH54" s="8"/>
      <c r="KPI54" s="8"/>
      <c r="KPJ54" s="8"/>
      <c r="KPK54" s="8"/>
      <c r="KPL54" s="8"/>
      <c r="KPM54" s="8"/>
      <c r="KPN54" s="8"/>
      <c r="KPO54" s="8"/>
      <c r="KPP54" s="8"/>
      <c r="KPQ54" s="8"/>
      <c r="KPR54" s="8"/>
      <c r="KPS54" s="8"/>
      <c r="KPT54" s="8"/>
      <c r="KPU54" s="8"/>
      <c r="KPV54" s="8"/>
      <c r="KPW54" s="8"/>
      <c r="KPX54" s="8"/>
      <c r="KPY54" s="8"/>
      <c r="KPZ54" s="8"/>
      <c r="KQA54" s="8"/>
      <c r="KQB54" s="8"/>
      <c r="KQC54" s="8"/>
      <c r="KQD54" s="8"/>
      <c r="KQE54" s="8"/>
      <c r="KQF54" s="8"/>
      <c r="KQG54" s="8"/>
      <c r="KQH54" s="8"/>
      <c r="KQI54" s="8"/>
      <c r="KQJ54" s="8"/>
      <c r="KQK54" s="8"/>
      <c r="KQL54" s="8"/>
      <c r="KQM54" s="8"/>
      <c r="KQN54" s="8"/>
      <c r="KQO54" s="8"/>
      <c r="KQP54" s="8"/>
      <c r="KQQ54" s="8"/>
      <c r="KQR54" s="8"/>
      <c r="KQS54" s="8"/>
      <c r="KQT54" s="8"/>
      <c r="KQU54" s="8"/>
      <c r="KQV54" s="8"/>
      <c r="KQW54" s="8"/>
      <c r="KQX54" s="8"/>
      <c r="KQY54" s="8"/>
      <c r="KQZ54" s="8"/>
      <c r="KRA54" s="8"/>
      <c r="KRB54" s="8"/>
      <c r="KRC54" s="8"/>
      <c r="KRD54" s="8"/>
      <c r="KRE54" s="8"/>
      <c r="KRF54" s="8"/>
      <c r="KRG54" s="8"/>
      <c r="KRH54" s="8"/>
      <c r="KRI54" s="8"/>
      <c r="KRJ54" s="8"/>
      <c r="KRK54" s="8"/>
      <c r="KRL54" s="8"/>
      <c r="KRM54" s="8"/>
      <c r="KRN54" s="8"/>
      <c r="KRO54" s="8"/>
      <c r="KRP54" s="8"/>
      <c r="KRQ54" s="8"/>
      <c r="KRR54" s="8"/>
      <c r="KRS54" s="8"/>
      <c r="KRT54" s="8"/>
      <c r="KRU54" s="8"/>
      <c r="KRV54" s="8"/>
      <c r="KRW54" s="8"/>
      <c r="KRX54" s="8"/>
      <c r="KRY54" s="8"/>
      <c r="KRZ54" s="8"/>
      <c r="KSA54" s="8"/>
      <c r="KSB54" s="8"/>
      <c r="KSC54" s="8"/>
      <c r="KSD54" s="8"/>
      <c r="KSE54" s="8"/>
      <c r="KSF54" s="8"/>
      <c r="KSG54" s="8"/>
      <c r="KSH54" s="8"/>
      <c r="KSI54" s="8"/>
      <c r="KSJ54" s="8"/>
      <c r="KSK54" s="8"/>
      <c r="KSL54" s="8"/>
      <c r="KSM54" s="8"/>
      <c r="KSN54" s="8"/>
      <c r="KSO54" s="8"/>
      <c r="KSP54" s="8"/>
      <c r="KSQ54" s="8"/>
      <c r="KSR54" s="8"/>
      <c r="KSS54" s="8"/>
      <c r="KST54" s="8"/>
      <c r="KSU54" s="8"/>
      <c r="KSV54" s="8"/>
      <c r="KSW54" s="8"/>
      <c r="KSX54" s="8"/>
      <c r="KSY54" s="8"/>
      <c r="KSZ54" s="8"/>
      <c r="KTA54" s="8"/>
      <c r="KTB54" s="8"/>
      <c r="KTC54" s="8"/>
      <c r="KTD54" s="8"/>
      <c r="KTE54" s="8"/>
      <c r="KTF54" s="8"/>
      <c r="KTG54" s="8"/>
      <c r="KTH54" s="8"/>
      <c r="KTI54" s="8"/>
      <c r="KTJ54" s="8"/>
      <c r="KTK54" s="8"/>
      <c r="KTL54" s="8"/>
      <c r="KTM54" s="8"/>
      <c r="KTN54" s="8"/>
      <c r="KTO54" s="8"/>
      <c r="KTP54" s="8"/>
      <c r="KTQ54" s="8"/>
      <c r="KTR54" s="8"/>
      <c r="KTS54" s="8"/>
      <c r="KTT54" s="8"/>
      <c r="KTU54" s="8"/>
      <c r="KTV54" s="8"/>
      <c r="KTW54" s="8"/>
      <c r="KTX54" s="8"/>
      <c r="KTY54" s="8"/>
      <c r="KTZ54" s="8"/>
      <c r="KUA54" s="8"/>
      <c r="KUB54" s="8"/>
      <c r="KUC54" s="8"/>
      <c r="KUD54" s="8"/>
      <c r="KUE54" s="8"/>
      <c r="KUF54" s="8"/>
      <c r="KUG54" s="8"/>
      <c r="KUH54" s="8"/>
      <c r="KUI54" s="8"/>
      <c r="KUJ54" s="8"/>
      <c r="KUK54" s="8"/>
      <c r="KUL54" s="8"/>
      <c r="KUM54" s="8"/>
      <c r="KUN54" s="8"/>
      <c r="KUO54" s="8"/>
      <c r="KUP54" s="8"/>
      <c r="KUQ54" s="8"/>
      <c r="KUR54" s="8"/>
      <c r="KUS54" s="8"/>
      <c r="KUT54" s="8"/>
      <c r="KUU54" s="8"/>
      <c r="KUV54" s="8"/>
      <c r="KUW54" s="8"/>
      <c r="KUX54" s="8"/>
      <c r="KUY54" s="8"/>
      <c r="KUZ54" s="8"/>
      <c r="KVA54" s="8"/>
      <c r="KVB54" s="8"/>
      <c r="KVC54" s="8"/>
      <c r="KVD54" s="8"/>
      <c r="KVE54" s="8"/>
      <c r="KVF54" s="8"/>
      <c r="KVG54" s="8"/>
      <c r="KVH54" s="8"/>
      <c r="KVI54" s="8"/>
      <c r="KVJ54" s="8"/>
      <c r="KVK54" s="8"/>
      <c r="KVL54" s="8"/>
      <c r="KVM54" s="8"/>
      <c r="KVN54" s="8"/>
      <c r="KVO54" s="8"/>
      <c r="KVP54" s="8"/>
      <c r="KVQ54" s="8"/>
      <c r="KVR54" s="8"/>
      <c r="KVS54" s="8"/>
      <c r="KVT54" s="8"/>
      <c r="KVU54" s="8"/>
      <c r="KVV54" s="8"/>
      <c r="KVW54" s="8"/>
      <c r="KVX54" s="8"/>
      <c r="KVY54" s="8"/>
      <c r="KVZ54" s="8"/>
      <c r="KWA54" s="8"/>
      <c r="KWB54" s="8"/>
      <c r="KWC54" s="8"/>
      <c r="KWD54" s="8"/>
      <c r="KWE54" s="8"/>
      <c r="KWF54" s="8"/>
      <c r="KWG54" s="8"/>
      <c r="KWH54" s="8"/>
      <c r="KWI54" s="8"/>
      <c r="KWJ54" s="8"/>
      <c r="KWK54" s="8"/>
      <c r="KWL54" s="8"/>
      <c r="KWM54" s="8"/>
      <c r="KWN54" s="8"/>
      <c r="KWO54" s="8"/>
      <c r="KWP54" s="8"/>
      <c r="KWQ54" s="8"/>
      <c r="KWR54" s="8"/>
      <c r="KWS54" s="8"/>
      <c r="KWT54" s="8"/>
      <c r="KWU54" s="8"/>
      <c r="KWV54" s="8"/>
      <c r="KWW54" s="8"/>
      <c r="KWX54" s="8"/>
      <c r="KWY54" s="8"/>
      <c r="KWZ54" s="8"/>
      <c r="KXA54" s="8"/>
      <c r="KXB54" s="8"/>
      <c r="KXC54" s="8"/>
      <c r="KXD54" s="8"/>
      <c r="KXE54" s="8"/>
      <c r="KXF54" s="8"/>
      <c r="KXG54" s="8"/>
      <c r="KXH54" s="8"/>
      <c r="KXI54" s="8"/>
      <c r="KXJ54" s="8"/>
      <c r="KXK54" s="8"/>
      <c r="KXL54" s="8"/>
      <c r="KXM54" s="8"/>
      <c r="KXN54" s="8"/>
      <c r="KXO54" s="8"/>
      <c r="KXP54" s="8"/>
      <c r="KXQ54" s="8"/>
      <c r="KXR54" s="8"/>
      <c r="KXS54" s="8"/>
      <c r="KXT54" s="8"/>
      <c r="KXU54" s="8"/>
      <c r="KXV54" s="8"/>
      <c r="KXW54" s="8"/>
      <c r="KXX54" s="8"/>
      <c r="KXY54" s="8"/>
      <c r="KXZ54" s="8"/>
      <c r="KYA54" s="8"/>
      <c r="KYB54" s="8"/>
      <c r="KYC54" s="8"/>
      <c r="KYD54" s="8"/>
      <c r="KYE54" s="8"/>
      <c r="KYF54" s="8"/>
      <c r="KYG54" s="8"/>
      <c r="KYH54" s="8"/>
      <c r="KYI54" s="8"/>
      <c r="KYJ54" s="8"/>
      <c r="KYK54" s="8"/>
      <c r="KYL54" s="8"/>
      <c r="KYM54" s="8"/>
      <c r="KYN54" s="8"/>
      <c r="KYO54" s="8"/>
      <c r="KYP54" s="8"/>
      <c r="KYQ54" s="8"/>
      <c r="KYR54" s="8"/>
      <c r="KYS54" s="8"/>
      <c r="KYT54" s="8"/>
      <c r="KYU54" s="8"/>
      <c r="KYV54" s="8"/>
      <c r="KYW54" s="8"/>
      <c r="KYX54" s="8"/>
      <c r="KYY54" s="8"/>
      <c r="KYZ54" s="8"/>
      <c r="KZA54" s="8"/>
      <c r="KZB54" s="8"/>
      <c r="KZC54" s="8"/>
      <c r="KZD54" s="8"/>
      <c r="KZE54" s="8"/>
      <c r="KZF54" s="8"/>
      <c r="KZG54" s="8"/>
      <c r="KZH54" s="8"/>
      <c r="KZI54" s="8"/>
      <c r="KZJ54" s="8"/>
      <c r="KZK54" s="8"/>
      <c r="KZL54" s="8"/>
      <c r="KZM54" s="8"/>
      <c r="KZN54" s="8"/>
      <c r="KZO54" s="8"/>
      <c r="KZP54" s="8"/>
      <c r="KZQ54" s="8"/>
      <c r="KZR54" s="8"/>
      <c r="KZS54" s="8"/>
      <c r="KZT54" s="8"/>
      <c r="KZU54" s="8"/>
      <c r="KZV54" s="8"/>
      <c r="KZW54" s="8"/>
      <c r="KZX54" s="8"/>
      <c r="KZY54" s="8"/>
      <c r="KZZ54" s="8"/>
      <c r="LAA54" s="8"/>
      <c r="LAB54" s="8"/>
      <c r="LAC54" s="8"/>
      <c r="LAD54" s="8"/>
      <c r="LAE54" s="8"/>
      <c r="LAF54" s="8"/>
      <c r="LAG54" s="8"/>
      <c r="LAH54" s="8"/>
      <c r="LAI54" s="8"/>
      <c r="LAJ54" s="8"/>
      <c r="LAK54" s="8"/>
      <c r="LAL54" s="8"/>
      <c r="LAM54" s="8"/>
      <c r="LAN54" s="8"/>
      <c r="LAO54" s="8"/>
      <c r="LAP54" s="8"/>
      <c r="LAQ54" s="8"/>
      <c r="LAR54" s="8"/>
      <c r="LAS54" s="8"/>
      <c r="LAT54" s="8"/>
      <c r="LAU54" s="8"/>
      <c r="LAV54" s="8"/>
      <c r="LAW54" s="8"/>
      <c r="LAX54" s="8"/>
      <c r="LAY54" s="8"/>
      <c r="LAZ54" s="8"/>
      <c r="LBA54" s="8"/>
      <c r="LBB54" s="8"/>
      <c r="LBC54" s="8"/>
      <c r="LBD54" s="8"/>
      <c r="LBE54" s="8"/>
      <c r="LBF54" s="8"/>
      <c r="LBG54" s="8"/>
      <c r="LBH54" s="8"/>
      <c r="LBI54" s="8"/>
      <c r="LBJ54" s="8"/>
      <c r="LBK54" s="8"/>
      <c r="LBL54" s="8"/>
      <c r="LBM54" s="8"/>
      <c r="LBN54" s="8"/>
      <c r="LBO54" s="8"/>
      <c r="LBP54" s="8"/>
      <c r="LBQ54" s="8"/>
      <c r="LBR54" s="8"/>
      <c r="LBS54" s="8"/>
      <c r="LBT54" s="8"/>
      <c r="LBU54" s="8"/>
      <c r="LBV54" s="8"/>
      <c r="LBW54" s="8"/>
      <c r="LBX54" s="8"/>
      <c r="LBY54" s="8"/>
      <c r="LBZ54" s="8"/>
      <c r="LCA54" s="8"/>
      <c r="LCB54" s="8"/>
      <c r="LCC54" s="8"/>
      <c r="LCD54" s="8"/>
      <c r="LCE54" s="8"/>
      <c r="LCF54" s="8"/>
      <c r="LCG54" s="8"/>
      <c r="LCH54" s="8"/>
      <c r="LCI54" s="8"/>
      <c r="LCJ54" s="8"/>
      <c r="LCK54" s="8"/>
      <c r="LCL54" s="8"/>
      <c r="LCM54" s="8"/>
      <c r="LCN54" s="8"/>
      <c r="LCO54" s="8"/>
      <c r="LCP54" s="8"/>
      <c r="LCQ54" s="8"/>
      <c r="LCR54" s="8"/>
      <c r="LCS54" s="8"/>
      <c r="LCT54" s="8"/>
      <c r="LCU54" s="8"/>
      <c r="LCV54" s="8"/>
      <c r="LCW54" s="8"/>
      <c r="LCX54" s="8"/>
      <c r="LCY54" s="8"/>
      <c r="LCZ54" s="8"/>
      <c r="LDA54" s="8"/>
      <c r="LDB54" s="8"/>
      <c r="LDC54" s="8"/>
      <c r="LDD54" s="8"/>
      <c r="LDE54" s="8"/>
      <c r="LDF54" s="8"/>
      <c r="LDG54" s="8"/>
      <c r="LDH54" s="8"/>
      <c r="LDI54" s="8"/>
      <c r="LDJ54" s="8"/>
      <c r="LDK54" s="8"/>
      <c r="LDL54" s="8"/>
      <c r="LDM54" s="8"/>
      <c r="LDN54" s="8"/>
      <c r="LDO54" s="8"/>
      <c r="LDP54" s="8"/>
      <c r="LDQ54" s="8"/>
      <c r="LDR54" s="8"/>
      <c r="LDS54" s="8"/>
      <c r="LDT54" s="8"/>
      <c r="LDU54" s="8"/>
      <c r="LDV54" s="8"/>
      <c r="LDW54" s="8"/>
      <c r="LDX54" s="8"/>
      <c r="LDY54" s="8"/>
      <c r="LDZ54" s="8"/>
      <c r="LEA54" s="8"/>
      <c r="LEB54" s="8"/>
      <c r="LEC54" s="8"/>
      <c r="LED54" s="8"/>
      <c r="LEE54" s="8"/>
      <c r="LEF54" s="8"/>
      <c r="LEG54" s="8"/>
      <c r="LEH54" s="8"/>
      <c r="LEI54" s="8"/>
      <c r="LEJ54" s="8"/>
      <c r="LEK54" s="8"/>
      <c r="LEL54" s="8"/>
      <c r="LEM54" s="8"/>
      <c r="LEN54" s="8"/>
      <c r="LEO54" s="8"/>
      <c r="LEP54" s="8"/>
      <c r="LEQ54" s="8"/>
      <c r="LER54" s="8"/>
      <c r="LES54" s="8"/>
      <c r="LET54" s="8"/>
      <c r="LEU54" s="8"/>
      <c r="LEV54" s="8"/>
      <c r="LEW54" s="8"/>
      <c r="LEX54" s="8"/>
      <c r="LEY54" s="8"/>
      <c r="LEZ54" s="8"/>
      <c r="LFA54" s="8"/>
      <c r="LFB54" s="8"/>
      <c r="LFC54" s="8"/>
      <c r="LFD54" s="8"/>
      <c r="LFE54" s="8"/>
      <c r="LFF54" s="8"/>
      <c r="LFG54" s="8"/>
      <c r="LFH54" s="8"/>
      <c r="LFI54" s="8"/>
      <c r="LFJ54" s="8"/>
      <c r="LFK54" s="8"/>
      <c r="LFL54" s="8"/>
      <c r="LFM54" s="8"/>
      <c r="LFN54" s="8"/>
      <c r="LFO54" s="8"/>
      <c r="LFP54" s="8"/>
      <c r="LFQ54" s="8"/>
      <c r="LFR54" s="8"/>
      <c r="LFS54" s="8"/>
      <c r="LFT54" s="8"/>
      <c r="LFU54" s="8"/>
      <c r="LFV54" s="8"/>
      <c r="LFW54" s="8"/>
      <c r="LFX54" s="8"/>
      <c r="LFY54" s="8"/>
      <c r="LFZ54" s="8"/>
      <c r="LGA54" s="8"/>
      <c r="LGB54" s="8"/>
      <c r="LGC54" s="8"/>
      <c r="LGD54" s="8"/>
      <c r="LGE54" s="8"/>
      <c r="LGF54" s="8"/>
      <c r="LGG54" s="8"/>
      <c r="LGH54" s="8"/>
      <c r="LGI54" s="8"/>
      <c r="LGJ54" s="8"/>
      <c r="LGK54" s="8"/>
      <c r="LGL54" s="8"/>
      <c r="LGM54" s="8"/>
      <c r="LGN54" s="8"/>
      <c r="LGO54" s="8"/>
      <c r="LGP54" s="8"/>
      <c r="LGQ54" s="8"/>
      <c r="LGR54" s="8"/>
      <c r="LGS54" s="8"/>
      <c r="LGT54" s="8"/>
      <c r="LGU54" s="8"/>
      <c r="LGV54" s="8"/>
      <c r="LGW54" s="8"/>
      <c r="LGX54" s="8"/>
      <c r="LGY54" s="8"/>
      <c r="LGZ54" s="8"/>
      <c r="LHA54" s="8"/>
      <c r="LHB54" s="8"/>
      <c r="LHC54" s="8"/>
      <c r="LHD54" s="8"/>
      <c r="LHE54" s="8"/>
      <c r="LHF54" s="8"/>
      <c r="LHG54" s="8"/>
      <c r="LHH54" s="8"/>
      <c r="LHI54" s="8"/>
      <c r="LHJ54" s="8"/>
      <c r="LHK54" s="8"/>
      <c r="LHL54" s="8"/>
      <c r="LHM54" s="8"/>
      <c r="LHN54" s="8"/>
      <c r="LHO54" s="8"/>
      <c r="LHP54" s="8"/>
      <c r="LHQ54" s="8"/>
      <c r="LHR54" s="8"/>
      <c r="LHS54" s="8"/>
      <c r="LHT54" s="8"/>
      <c r="LHU54" s="8"/>
      <c r="LHV54" s="8"/>
      <c r="LHW54" s="8"/>
      <c r="LHX54" s="8"/>
      <c r="LHY54" s="8"/>
      <c r="LHZ54" s="8"/>
      <c r="LIA54" s="8"/>
      <c r="LIB54" s="8"/>
      <c r="LIC54" s="8"/>
      <c r="LID54" s="8"/>
      <c r="LIE54" s="8"/>
      <c r="LIF54" s="8"/>
      <c r="LIG54" s="8"/>
      <c r="LIH54" s="8"/>
      <c r="LII54" s="8"/>
      <c r="LIJ54" s="8"/>
      <c r="LIK54" s="8"/>
      <c r="LIL54" s="8"/>
      <c r="LIM54" s="8"/>
      <c r="LIN54" s="8"/>
      <c r="LIO54" s="8"/>
      <c r="LIP54" s="8"/>
      <c r="LIQ54" s="8"/>
      <c r="LIR54" s="8"/>
      <c r="LIS54" s="8"/>
      <c r="LIT54" s="8"/>
      <c r="LIU54" s="8"/>
      <c r="LIV54" s="8"/>
      <c r="LIW54" s="8"/>
      <c r="LIX54" s="8"/>
      <c r="LIY54" s="8"/>
      <c r="LIZ54" s="8"/>
      <c r="LJA54" s="8"/>
      <c r="LJB54" s="8"/>
      <c r="LJC54" s="8"/>
      <c r="LJD54" s="8"/>
      <c r="LJE54" s="8"/>
      <c r="LJF54" s="8"/>
      <c r="LJG54" s="8"/>
      <c r="LJH54" s="8"/>
      <c r="LJI54" s="8"/>
      <c r="LJJ54" s="8"/>
      <c r="LJK54" s="8"/>
      <c r="LJL54" s="8"/>
      <c r="LJM54" s="8"/>
      <c r="LJN54" s="8"/>
      <c r="LJO54" s="8"/>
      <c r="LJP54" s="8"/>
      <c r="LJQ54" s="8"/>
      <c r="LJR54" s="8"/>
      <c r="LJS54" s="8"/>
      <c r="LJT54" s="8"/>
      <c r="LJU54" s="8"/>
      <c r="LJV54" s="8"/>
      <c r="LJW54" s="8"/>
      <c r="LJX54" s="8"/>
      <c r="LJY54" s="8"/>
      <c r="LJZ54" s="8"/>
      <c r="LKA54" s="8"/>
      <c r="LKB54" s="8"/>
      <c r="LKC54" s="8"/>
      <c r="LKD54" s="8"/>
      <c r="LKE54" s="8"/>
      <c r="LKF54" s="8"/>
      <c r="LKG54" s="8"/>
      <c r="LKH54" s="8"/>
      <c r="LKI54" s="8"/>
      <c r="LKJ54" s="8"/>
      <c r="LKK54" s="8"/>
      <c r="LKL54" s="8"/>
      <c r="LKM54" s="8"/>
      <c r="LKN54" s="8"/>
      <c r="LKO54" s="8"/>
      <c r="LKP54" s="8"/>
      <c r="LKQ54" s="8"/>
      <c r="LKR54" s="8"/>
      <c r="LKS54" s="8"/>
      <c r="LKT54" s="8"/>
      <c r="LKU54" s="8"/>
      <c r="LKV54" s="8"/>
      <c r="LKW54" s="8"/>
      <c r="LKX54" s="8"/>
      <c r="LKY54" s="8"/>
      <c r="LKZ54" s="8"/>
      <c r="LLA54" s="8"/>
      <c r="LLB54" s="8"/>
      <c r="LLC54" s="8"/>
      <c r="LLD54" s="8"/>
      <c r="LLE54" s="8"/>
      <c r="LLF54" s="8"/>
      <c r="LLG54" s="8"/>
      <c r="LLH54" s="8"/>
      <c r="LLI54" s="8"/>
      <c r="LLJ54" s="8"/>
      <c r="LLK54" s="8"/>
      <c r="LLL54" s="8"/>
      <c r="LLM54" s="8"/>
      <c r="LLN54" s="8"/>
      <c r="LLO54" s="8"/>
      <c r="LLP54" s="8"/>
      <c r="LLQ54" s="8"/>
      <c r="LLR54" s="8"/>
      <c r="LLS54" s="8"/>
      <c r="LLT54" s="8"/>
      <c r="LLU54" s="8"/>
      <c r="LLV54" s="8"/>
      <c r="LLW54" s="8"/>
      <c r="LLX54" s="8"/>
      <c r="LLY54" s="8"/>
      <c r="LLZ54" s="8"/>
      <c r="LMA54" s="8"/>
      <c r="LMB54" s="8"/>
      <c r="LMC54" s="8"/>
      <c r="LMD54" s="8"/>
      <c r="LME54" s="8"/>
      <c r="LMF54" s="8"/>
      <c r="LMG54" s="8"/>
      <c r="LMH54" s="8"/>
      <c r="LMI54" s="8"/>
      <c r="LMJ54" s="8"/>
      <c r="LMK54" s="8"/>
      <c r="LML54" s="8"/>
      <c r="LMM54" s="8"/>
      <c r="LMN54" s="8"/>
      <c r="LMO54" s="8"/>
      <c r="LMP54" s="8"/>
      <c r="LMQ54" s="8"/>
      <c r="LMR54" s="8"/>
      <c r="LMS54" s="8"/>
      <c r="LMT54" s="8"/>
      <c r="LMU54" s="8"/>
      <c r="LMV54" s="8"/>
      <c r="LMW54" s="8"/>
      <c r="LMX54" s="8"/>
      <c r="LMY54" s="8"/>
      <c r="LMZ54" s="8"/>
      <c r="LNA54" s="8"/>
      <c r="LNB54" s="8"/>
      <c r="LNC54" s="8"/>
      <c r="LND54" s="8"/>
      <c r="LNE54" s="8"/>
      <c r="LNF54" s="8"/>
      <c r="LNG54" s="8"/>
      <c r="LNH54" s="8"/>
      <c r="LNI54" s="8"/>
      <c r="LNJ54" s="8"/>
      <c r="LNK54" s="8"/>
      <c r="LNL54" s="8"/>
      <c r="LNM54" s="8"/>
      <c r="LNN54" s="8"/>
      <c r="LNO54" s="8"/>
      <c r="LNP54" s="8"/>
      <c r="LNQ54" s="8"/>
      <c r="LNR54" s="8"/>
      <c r="LNS54" s="8"/>
      <c r="LNT54" s="8"/>
      <c r="LNU54" s="8"/>
      <c r="LNV54" s="8"/>
      <c r="LNW54" s="8"/>
      <c r="LNX54" s="8"/>
      <c r="LNY54" s="8"/>
      <c r="LNZ54" s="8"/>
      <c r="LOA54" s="8"/>
      <c r="LOB54" s="8"/>
      <c r="LOC54" s="8"/>
      <c r="LOD54" s="8"/>
      <c r="LOE54" s="8"/>
      <c r="LOF54" s="8"/>
      <c r="LOG54" s="8"/>
      <c r="LOH54" s="8"/>
      <c r="LOI54" s="8"/>
      <c r="LOJ54" s="8"/>
      <c r="LOK54" s="8"/>
      <c r="LOL54" s="8"/>
      <c r="LOM54" s="8"/>
      <c r="LON54" s="8"/>
      <c r="LOO54" s="8"/>
      <c r="LOP54" s="8"/>
      <c r="LOQ54" s="8"/>
      <c r="LOR54" s="8"/>
      <c r="LOS54" s="8"/>
      <c r="LOT54" s="8"/>
      <c r="LOU54" s="8"/>
      <c r="LOV54" s="8"/>
      <c r="LOW54" s="8"/>
      <c r="LOX54" s="8"/>
      <c r="LOY54" s="8"/>
      <c r="LOZ54" s="8"/>
      <c r="LPA54" s="8"/>
      <c r="LPB54" s="8"/>
      <c r="LPC54" s="8"/>
      <c r="LPD54" s="8"/>
      <c r="LPE54" s="8"/>
      <c r="LPF54" s="8"/>
      <c r="LPG54" s="8"/>
      <c r="LPH54" s="8"/>
      <c r="LPI54" s="8"/>
      <c r="LPJ54" s="8"/>
      <c r="LPK54" s="8"/>
      <c r="LPL54" s="8"/>
      <c r="LPM54" s="8"/>
      <c r="LPN54" s="8"/>
      <c r="LPO54" s="8"/>
      <c r="LPP54" s="8"/>
      <c r="LPQ54" s="8"/>
      <c r="LPR54" s="8"/>
      <c r="LPS54" s="8"/>
      <c r="LPT54" s="8"/>
      <c r="LPU54" s="8"/>
      <c r="LPV54" s="8"/>
      <c r="LPW54" s="8"/>
      <c r="LPX54" s="8"/>
      <c r="LPY54" s="8"/>
      <c r="LPZ54" s="8"/>
      <c r="LQA54" s="8"/>
      <c r="LQB54" s="8"/>
      <c r="LQC54" s="8"/>
      <c r="LQD54" s="8"/>
      <c r="LQE54" s="8"/>
      <c r="LQF54" s="8"/>
      <c r="LQG54" s="8"/>
      <c r="LQH54" s="8"/>
      <c r="LQI54" s="8"/>
      <c r="LQJ54" s="8"/>
      <c r="LQK54" s="8"/>
      <c r="LQL54" s="8"/>
      <c r="LQM54" s="8"/>
      <c r="LQN54" s="8"/>
      <c r="LQO54" s="8"/>
      <c r="LQP54" s="8"/>
      <c r="LQQ54" s="8"/>
      <c r="LQR54" s="8"/>
      <c r="LQS54" s="8"/>
      <c r="LQT54" s="8"/>
      <c r="LQU54" s="8"/>
      <c r="LQV54" s="8"/>
      <c r="LQW54" s="8"/>
      <c r="LQX54" s="8"/>
      <c r="LQY54" s="8"/>
      <c r="LQZ54" s="8"/>
      <c r="LRA54" s="8"/>
      <c r="LRB54" s="8"/>
      <c r="LRC54" s="8"/>
      <c r="LRD54" s="8"/>
      <c r="LRE54" s="8"/>
      <c r="LRF54" s="8"/>
      <c r="LRG54" s="8"/>
      <c r="LRH54" s="8"/>
      <c r="LRI54" s="8"/>
      <c r="LRJ54" s="8"/>
      <c r="LRK54" s="8"/>
      <c r="LRL54" s="8"/>
      <c r="LRM54" s="8"/>
      <c r="LRN54" s="8"/>
      <c r="LRO54" s="8"/>
      <c r="LRP54" s="8"/>
      <c r="LRQ54" s="8"/>
      <c r="LRR54" s="8"/>
      <c r="LRS54" s="8"/>
      <c r="LRT54" s="8"/>
      <c r="LRU54" s="8"/>
      <c r="LRV54" s="8"/>
      <c r="LRW54" s="8"/>
      <c r="LRX54" s="8"/>
      <c r="LRY54" s="8"/>
      <c r="LRZ54" s="8"/>
      <c r="LSA54" s="8"/>
      <c r="LSB54" s="8"/>
      <c r="LSC54" s="8"/>
      <c r="LSD54" s="8"/>
      <c r="LSE54" s="8"/>
      <c r="LSF54" s="8"/>
      <c r="LSG54" s="8"/>
      <c r="LSH54" s="8"/>
      <c r="LSI54" s="8"/>
      <c r="LSJ54" s="8"/>
      <c r="LSK54" s="8"/>
      <c r="LSL54" s="8"/>
      <c r="LSM54" s="8"/>
      <c r="LSN54" s="8"/>
      <c r="LSO54" s="8"/>
      <c r="LSP54" s="8"/>
      <c r="LSQ54" s="8"/>
      <c r="LSR54" s="8"/>
      <c r="LSS54" s="8"/>
      <c r="LST54" s="8"/>
      <c r="LSU54" s="8"/>
      <c r="LSV54" s="8"/>
      <c r="LSW54" s="8"/>
      <c r="LSX54" s="8"/>
      <c r="LSY54" s="8"/>
      <c r="LSZ54" s="8"/>
      <c r="LTA54" s="8"/>
      <c r="LTB54" s="8"/>
      <c r="LTC54" s="8"/>
      <c r="LTD54" s="8"/>
      <c r="LTE54" s="8"/>
      <c r="LTF54" s="8"/>
      <c r="LTG54" s="8"/>
      <c r="LTH54" s="8"/>
      <c r="LTI54" s="8"/>
      <c r="LTJ54" s="8"/>
      <c r="LTK54" s="8"/>
      <c r="LTL54" s="8"/>
      <c r="LTM54" s="8"/>
      <c r="LTN54" s="8"/>
      <c r="LTO54" s="8"/>
      <c r="LTP54" s="8"/>
      <c r="LTQ54" s="8"/>
      <c r="LTR54" s="8"/>
      <c r="LTS54" s="8"/>
      <c r="LTT54" s="8"/>
      <c r="LTU54" s="8"/>
      <c r="LTV54" s="8"/>
      <c r="LTW54" s="8"/>
      <c r="LTX54" s="8"/>
      <c r="LTY54" s="8"/>
      <c r="LTZ54" s="8"/>
      <c r="LUA54" s="8"/>
      <c r="LUB54" s="8"/>
      <c r="LUC54" s="8"/>
      <c r="LUD54" s="8"/>
      <c r="LUE54" s="8"/>
      <c r="LUF54" s="8"/>
      <c r="LUG54" s="8"/>
      <c r="LUH54" s="8"/>
      <c r="LUI54" s="8"/>
      <c r="LUJ54" s="8"/>
      <c r="LUK54" s="8"/>
      <c r="LUL54" s="8"/>
      <c r="LUM54" s="8"/>
      <c r="LUN54" s="8"/>
      <c r="LUO54" s="8"/>
      <c r="LUP54" s="8"/>
      <c r="LUQ54" s="8"/>
      <c r="LUR54" s="8"/>
      <c r="LUS54" s="8"/>
      <c r="LUT54" s="8"/>
      <c r="LUU54" s="8"/>
      <c r="LUV54" s="8"/>
      <c r="LUW54" s="8"/>
      <c r="LUX54" s="8"/>
      <c r="LUY54" s="8"/>
      <c r="LUZ54" s="8"/>
      <c r="LVA54" s="8"/>
      <c r="LVB54" s="8"/>
      <c r="LVC54" s="8"/>
      <c r="LVD54" s="8"/>
      <c r="LVE54" s="8"/>
      <c r="LVF54" s="8"/>
      <c r="LVG54" s="8"/>
      <c r="LVH54" s="8"/>
      <c r="LVI54" s="8"/>
      <c r="LVJ54" s="8"/>
      <c r="LVK54" s="8"/>
      <c r="LVL54" s="8"/>
      <c r="LVM54" s="8"/>
      <c r="LVN54" s="8"/>
      <c r="LVO54" s="8"/>
      <c r="LVP54" s="8"/>
      <c r="LVQ54" s="8"/>
      <c r="LVR54" s="8"/>
      <c r="LVS54" s="8"/>
      <c r="LVT54" s="8"/>
      <c r="LVU54" s="8"/>
      <c r="LVV54" s="8"/>
      <c r="LVW54" s="8"/>
      <c r="LVX54" s="8"/>
      <c r="LVY54" s="8"/>
      <c r="LVZ54" s="8"/>
      <c r="LWA54" s="8"/>
      <c r="LWB54" s="8"/>
      <c r="LWC54" s="8"/>
      <c r="LWD54" s="8"/>
      <c r="LWE54" s="8"/>
      <c r="LWF54" s="8"/>
      <c r="LWG54" s="8"/>
      <c r="LWH54" s="8"/>
      <c r="LWI54" s="8"/>
      <c r="LWJ54" s="8"/>
      <c r="LWK54" s="8"/>
      <c r="LWL54" s="8"/>
      <c r="LWM54" s="8"/>
      <c r="LWN54" s="8"/>
      <c r="LWO54" s="8"/>
      <c r="LWP54" s="8"/>
      <c r="LWQ54" s="8"/>
      <c r="LWR54" s="8"/>
      <c r="LWS54" s="8"/>
      <c r="LWT54" s="8"/>
      <c r="LWU54" s="8"/>
      <c r="LWV54" s="8"/>
      <c r="LWW54" s="8"/>
      <c r="LWX54" s="8"/>
      <c r="LWY54" s="8"/>
      <c r="LWZ54" s="8"/>
      <c r="LXA54" s="8"/>
      <c r="LXB54" s="8"/>
      <c r="LXC54" s="8"/>
      <c r="LXD54" s="8"/>
      <c r="LXE54" s="8"/>
      <c r="LXF54" s="8"/>
      <c r="LXG54" s="8"/>
      <c r="LXH54" s="8"/>
      <c r="LXI54" s="8"/>
      <c r="LXJ54" s="8"/>
      <c r="LXK54" s="8"/>
      <c r="LXL54" s="8"/>
      <c r="LXM54" s="8"/>
      <c r="LXN54" s="8"/>
      <c r="LXO54" s="8"/>
      <c r="LXP54" s="8"/>
      <c r="LXQ54" s="8"/>
      <c r="LXR54" s="8"/>
      <c r="LXS54" s="8"/>
      <c r="LXT54" s="8"/>
      <c r="LXU54" s="8"/>
      <c r="LXV54" s="8"/>
      <c r="LXW54" s="8"/>
      <c r="LXX54" s="8"/>
      <c r="LXY54" s="8"/>
      <c r="LXZ54" s="8"/>
      <c r="LYA54" s="8"/>
      <c r="LYB54" s="8"/>
      <c r="LYC54" s="8"/>
      <c r="LYD54" s="8"/>
      <c r="LYE54" s="8"/>
      <c r="LYF54" s="8"/>
      <c r="LYG54" s="8"/>
      <c r="LYH54" s="8"/>
      <c r="LYI54" s="8"/>
      <c r="LYJ54" s="8"/>
      <c r="LYK54" s="8"/>
      <c r="LYL54" s="8"/>
      <c r="LYM54" s="8"/>
      <c r="LYN54" s="8"/>
      <c r="LYO54" s="8"/>
      <c r="LYP54" s="8"/>
      <c r="LYQ54" s="8"/>
      <c r="LYR54" s="8"/>
      <c r="LYS54" s="8"/>
      <c r="LYT54" s="8"/>
      <c r="LYU54" s="8"/>
      <c r="LYV54" s="8"/>
      <c r="LYW54" s="8"/>
      <c r="LYX54" s="8"/>
      <c r="LYY54" s="8"/>
      <c r="LYZ54" s="8"/>
      <c r="LZA54" s="8"/>
      <c r="LZB54" s="8"/>
      <c r="LZC54" s="8"/>
      <c r="LZD54" s="8"/>
      <c r="LZE54" s="8"/>
      <c r="LZF54" s="8"/>
      <c r="LZG54" s="8"/>
      <c r="LZH54" s="8"/>
      <c r="LZI54" s="8"/>
      <c r="LZJ54" s="8"/>
      <c r="LZK54" s="8"/>
      <c r="LZL54" s="8"/>
      <c r="LZM54" s="8"/>
      <c r="LZN54" s="8"/>
      <c r="LZO54" s="8"/>
      <c r="LZP54" s="8"/>
      <c r="LZQ54" s="8"/>
      <c r="LZR54" s="8"/>
      <c r="LZS54" s="8"/>
      <c r="LZT54" s="8"/>
      <c r="LZU54" s="8"/>
      <c r="LZV54" s="8"/>
      <c r="LZW54" s="8"/>
      <c r="LZX54" s="8"/>
      <c r="LZY54" s="8"/>
      <c r="LZZ54" s="8"/>
      <c r="MAA54" s="8"/>
      <c r="MAB54" s="8"/>
      <c r="MAC54" s="8"/>
      <c r="MAD54" s="8"/>
      <c r="MAE54" s="8"/>
      <c r="MAF54" s="8"/>
      <c r="MAG54" s="8"/>
      <c r="MAH54" s="8"/>
      <c r="MAI54" s="8"/>
      <c r="MAJ54" s="8"/>
      <c r="MAK54" s="8"/>
      <c r="MAL54" s="8"/>
      <c r="MAM54" s="8"/>
      <c r="MAN54" s="8"/>
      <c r="MAO54" s="8"/>
      <c r="MAP54" s="8"/>
      <c r="MAQ54" s="8"/>
      <c r="MAR54" s="8"/>
      <c r="MAS54" s="8"/>
      <c r="MAT54" s="8"/>
      <c r="MAU54" s="8"/>
      <c r="MAV54" s="8"/>
      <c r="MAW54" s="8"/>
      <c r="MAX54" s="8"/>
      <c r="MAY54" s="8"/>
      <c r="MAZ54" s="8"/>
      <c r="MBA54" s="8"/>
      <c r="MBB54" s="8"/>
      <c r="MBC54" s="8"/>
      <c r="MBD54" s="8"/>
      <c r="MBE54" s="8"/>
      <c r="MBF54" s="8"/>
      <c r="MBG54" s="8"/>
      <c r="MBH54" s="8"/>
      <c r="MBI54" s="8"/>
      <c r="MBJ54" s="8"/>
      <c r="MBK54" s="8"/>
      <c r="MBL54" s="8"/>
      <c r="MBM54" s="8"/>
      <c r="MBN54" s="8"/>
      <c r="MBO54" s="8"/>
      <c r="MBP54" s="8"/>
      <c r="MBQ54" s="8"/>
      <c r="MBR54" s="8"/>
      <c r="MBS54" s="8"/>
      <c r="MBT54" s="8"/>
      <c r="MBU54" s="8"/>
      <c r="MBV54" s="8"/>
      <c r="MBW54" s="8"/>
      <c r="MBX54" s="8"/>
      <c r="MBY54" s="8"/>
      <c r="MBZ54" s="8"/>
      <c r="MCA54" s="8"/>
      <c r="MCB54" s="8"/>
      <c r="MCC54" s="8"/>
      <c r="MCD54" s="8"/>
      <c r="MCE54" s="8"/>
      <c r="MCF54" s="8"/>
      <c r="MCG54" s="8"/>
      <c r="MCH54" s="8"/>
      <c r="MCI54" s="8"/>
      <c r="MCJ54" s="8"/>
      <c r="MCK54" s="8"/>
      <c r="MCL54" s="8"/>
      <c r="MCM54" s="8"/>
      <c r="MCN54" s="8"/>
      <c r="MCO54" s="8"/>
      <c r="MCP54" s="8"/>
      <c r="MCQ54" s="8"/>
      <c r="MCR54" s="8"/>
      <c r="MCS54" s="8"/>
      <c r="MCT54" s="8"/>
      <c r="MCU54" s="8"/>
      <c r="MCV54" s="8"/>
      <c r="MCW54" s="8"/>
      <c r="MCX54" s="8"/>
      <c r="MCY54" s="8"/>
      <c r="MCZ54" s="8"/>
      <c r="MDA54" s="8"/>
      <c r="MDB54" s="8"/>
      <c r="MDC54" s="8"/>
      <c r="MDD54" s="8"/>
      <c r="MDE54" s="8"/>
      <c r="MDF54" s="8"/>
      <c r="MDG54" s="8"/>
      <c r="MDH54" s="8"/>
      <c r="MDI54" s="8"/>
      <c r="MDJ54" s="8"/>
      <c r="MDK54" s="8"/>
      <c r="MDL54" s="8"/>
      <c r="MDM54" s="8"/>
      <c r="MDN54" s="8"/>
      <c r="MDO54" s="8"/>
      <c r="MDP54" s="8"/>
      <c r="MDQ54" s="8"/>
      <c r="MDR54" s="8"/>
      <c r="MDS54" s="8"/>
      <c r="MDT54" s="8"/>
      <c r="MDU54" s="8"/>
      <c r="MDV54" s="8"/>
      <c r="MDW54" s="8"/>
      <c r="MDX54" s="8"/>
      <c r="MDY54" s="8"/>
      <c r="MDZ54" s="8"/>
      <c r="MEA54" s="8"/>
      <c r="MEB54" s="8"/>
      <c r="MEC54" s="8"/>
      <c r="MED54" s="8"/>
      <c r="MEE54" s="8"/>
      <c r="MEF54" s="8"/>
      <c r="MEG54" s="8"/>
      <c r="MEH54" s="8"/>
      <c r="MEI54" s="8"/>
      <c r="MEJ54" s="8"/>
      <c r="MEK54" s="8"/>
      <c r="MEL54" s="8"/>
      <c r="MEM54" s="8"/>
      <c r="MEN54" s="8"/>
      <c r="MEO54" s="8"/>
      <c r="MEP54" s="8"/>
      <c r="MEQ54" s="8"/>
      <c r="MER54" s="8"/>
      <c r="MES54" s="8"/>
      <c r="MET54" s="8"/>
      <c r="MEU54" s="8"/>
      <c r="MEV54" s="8"/>
      <c r="MEW54" s="8"/>
      <c r="MEX54" s="8"/>
      <c r="MEY54" s="8"/>
      <c r="MEZ54" s="8"/>
      <c r="MFA54" s="8"/>
      <c r="MFB54" s="8"/>
      <c r="MFC54" s="8"/>
      <c r="MFD54" s="8"/>
      <c r="MFE54" s="8"/>
      <c r="MFF54" s="8"/>
      <c r="MFG54" s="8"/>
      <c r="MFH54" s="8"/>
      <c r="MFI54" s="8"/>
      <c r="MFJ54" s="8"/>
      <c r="MFK54" s="8"/>
      <c r="MFL54" s="8"/>
      <c r="MFM54" s="8"/>
      <c r="MFN54" s="8"/>
      <c r="MFO54" s="8"/>
      <c r="MFP54" s="8"/>
      <c r="MFQ54" s="8"/>
      <c r="MFR54" s="8"/>
      <c r="MFS54" s="8"/>
      <c r="MFT54" s="8"/>
      <c r="MFU54" s="8"/>
      <c r="MFV54" s="8"/>
      <c r="MFW54" s="8"/>
      <c r="MFX54" s="8"/>
      <c r="MFY54" s="8"/>
      <c r="MFZ54" s="8"/>
      <c r="MGA54" s="8"/>
      <c r="MGB54" s="8"/>
      <c r="MGC54" s="8"/>
      <c r="MGD54" s="8"/>
      <c r="MGE54" s="8"/>
      <c r="MGF54" s="8"/>
      <c r="MGG54" s="8"/>
      <c r="MGH54" s="8"/>
      <c r="MGI54" s="8"/>
      <c r="MGJ54" s="8"/>
      <c r="MGK54" s="8"/>
      <c r="MGL54" s="8"/>
      <c r="MGM54" s="8"/>
      <c r="MGN54" s="8"/>
      <c r="MGO54" s="8"/>
      <c r="MGP54" s="8"/>
      <c r="MGQ54" s="8"/>
      <c r="MGR54" s="8"/>
      <c r="MGS54" s="8"/>
      <c r="MGT54" s="8"/>
      <c r="MGU54" s="8"/>
      <c r="MGV54" s="8"/>
      <c r="MGW54" s="8"/>
      <c r="MGX54" s="8"/>
      <c r="MGY54" s="8"/>
      <c r="MGZ54" s="8"/>
      <c r="MHA54" s="8"/>
      <c r="MHB54" s="8"/>
      <c r="MHC54" s="8"/>
      <c r="MHD54" s="8"/>
      <c r="MHE54" s="8"/>
      <c r="MHF54" s="8"/>
      <c r="MHG54" s="8"/>
      <c r="MHH54" s="8"/>
      <c r="MHI54" s="8"/>
      <c r="MHJ54" s="8"/>
      <c r="MHK54" s="8"/>
      <c r="MHL54" s="8"/>
      <c r="MHM54" s="8"/>
      <c r="MHN54" s="8"/>
      <c r="MHO54" s="8"/>
      <c r="MHP54" s="8"/>
      <c r="MHQ54" s="8"/>
      <c r="MHR54" s="8"/>
      <c r="MHS54" s="8"/>
      <c r="MHT54" s="8"/>
      <c r="MHU54" s="8"/>
      <c r="MHV54" s="8"/>
      <c r="MHW54" s="8"/>
      <c r="MHX54" s="8"/>
      <c r="MHY54" s="8"/>
      <c r="MHZ54" s="8"/>
      <c r="MIA54" s="8"/>
      <c r="MIB54" s="8"/>
      <c r="MIC54" s="8"/>
      <c r="MID54" s="8"/>
      <c r="MIE54" s="8"/>
      <c r="MIF54" s="8"/>
      <c r="MIG54" s="8"/>
      <c r="MIH54" s="8"/>
      <c r="MII54" s="8"/>
      <c r="MIJ54" s="8"/>
      <c r="MIK54" s="8"/>
      <c r="MIL54" s="8"/>
      <c r="MIM54" s="8"/>
      <c r="MIN54" s="8"/>
      <c r="MIO54" s="8"/>
      <c r="MIP54" s="8"/>
      <c r="MIQ54" s="8"/>
      <c r="MIR54" s="8"/>
      <c r="MIS54" s="8"/>
      <c r="MIT54" s="8"/>
      <c r="MIU54" s="8"/>
      <c r="MIV54" s="8"/>
      <c r="MIW54" s="8"/>
      <c r="MIX54" s="8"/>
      <c r="MIY54" s="8"/>
      <c r="MIZ54" s="8"/>
      <c r="MJA54" s="8"/>
      <c r="MJB54" s="8"/>
      <c r="MJC54" s="8"/>
      <c r="MJD54" s="8"/>
      <c r="MJE54" s="8"/>
      <c r="MJF54" s="8"/>
      <c r="MJG54" s="8"/>
      <c r="MJH54" s="8"/>
      <c r="MJI54" s="8"/>
      <c r="MJJ54" s="8"/>
      <c r="MJK54" s="8"/>
      <c r="MJL54" s="8"/>
      <c r="MJM54" s="8"/>
      <c r="MJN54" s="8"/>
      <c r="MJO54" s="8"/>
      <c r="MJP54" s="8"/>
      <c r="MJQ54" s="8"/>
      <c r="MJR54" s="8"/>
      <c r="MJS54" s="8"/>
      <c r="MJT54" s="8"/>
      <c r="MJU54" s="8"/>
      <c r="MJV54" s="8"/>
      <c r="MJW54" s="8"/>
      <c r="MJX54" s="8"/>
      <c r="MJY54" s="8"/>
      <c r="MJZ54" s="8"/>
      <c r="MKA54" s="8"/>
      <c r="MKB54" s="8"/>
      <c r="MKC54" s="8"/>
      <c r="MKD54" s="8"/>
      <c r="MKE54" s="8"/>
      <c r="MKF54" s="8"/>
      <c r="MKG54" s="8"/>
      <c r="MKH54" s="8"/>
      <c r="MKI54" s="8"/>
      <c r="MKJ54" s="8"/>
      <c r="MKK54" s="8"/>
      <c r="MKL54" s="8"/>
      <c r="MKM54" s="8"/>
      <c r="MKN54" s="8"/>
      <c r="MKO54" s="8"/>
      <c r="MKP54" s="8"/>
      <c r="MKQ54" s="8"/>
      <c r="MKR54" s="8"/>
      <c r="MKS54" s="8"/>
      <c r="MKT54" s="8"/>
      <c r="MKU54" s="8"/>
      <c r="MKV54" s="8"/>
      <c r="MKW54" s="8"/>
      <c r="MKX54" s="8"/>
      <c r="MKY54" s="8"/>
      <c r="MKZ54" s="8"/>
      <c r="MLA54" s="8"/>
      <c r="MLB54" s="8"/>
      <c r="MLC54" s="8"/>
      <c r="MLD54" s="8"/>
      <c r="MLE54" s="8"/>
      <c r="MLF54" s="8"/>
      <c r="MLG54" s="8"/>
      <c r="MLH54" s="8"/>
      <c r="MLI54" s="8"/>
      <c r="MLJ54" s="8"/>
      <c r="MLK54" s="8"/>
      <c r="MLL54" s="8"/>
      <c r="MLM54" s="8"/>
      <c r="MLN54" s="8"/>
      <c r="MLO54" s="8"/>
      <c r="MLP54" s="8"/>
      <c r="MLQ54" s="8"/>
      <c r="MLR54" s="8"/>
      <c r="MLS54" s="8"/>
      <c r="MLT54" s="8"/>
      <c r="MLU54" s="8"/>
      <c r="MLV54" s="8"/>
      <c r="MLW54" s="8"/>
      <c r="MLX54" s="8"/>
      <c r="MLY54" s="8"/>
      <c r="MLZ54" s="8"/>
      <c r="MMA54" s="8"/>
      <c r="MMB54" s="8"/>
      <c r="MMC54" s="8"/>
      <c r="MMD54" s="8"/>
      <c r="MME54" s="8"/>
      <c r="MMF54" s="8"/>
      <c r="MMG54" s="8"/>
      <c r="MMH54" s="8"/>
      <c r="MMI54" s="8"/>
      <c r="MMJ54" s="8"/>
      <c r="MMK54" s="8"/>
      <c r="MML54" s="8"/>
      <c r="MMM54" s="8"/>
      <c r="MMN54" s="8"/>
      <c r="MMO54" s="8"/>
      <c r="MMP54" s="8"/>
      <c r="MMQ54" s="8"/>
      <c r="MMR54" s="8"/>
      <c r="MMS54" s="8"/>
      <c r="MMT54" s="8"/>
      <c r="MMU54" s="8"/>
      <c r="MMV54" s="8"/>
      <c r="MMW54" s="8"/>
      <c r="MMX54" s="8"/>
      <c r="MMY54" s="8"/>
      <c r="MMZ54" s="8"/>
      <c r="MNA54" s="8"/>
      <c r="MNB54" s="8"/>
      <c r="MNC54" s="8"/>
      <c r="MND54" s="8"/>
      <c r="MNE54" s="8"/>
      <c r="MNF54" s="8"/>
      <c r="MNG54" s="8"/>
      <c r="MNH54" s="8"/>
      <c r="MNI54" s="8"/>
      <c r="MNJ54" s="8"/>
      <c r="MNK54" s="8"/>
      <c r="MNL54" s="8"/>
      <c r="MNM54" s="8"/>
      <c r="MNN54" s="8"/>
      <c r="MNO54" s="8"/>
      <c r="MNP54" s="8"/>
      <c r="MNQ54" s="8"/>
      <c r="MNR54" s="8"/>
      <c r="MNS54" s="8"/>
      <c r="MNT54" s="8"/>
      <c r="MNU54" s="8"/>
      <c r="MNV54" s="8"/>
      <c r="MNW54" s="8"/>
      <c r="MNX54" s="8"/>
      <c r="MNY54" s="8"/>
      <c r="MNZ54" s="8"/>
      <c r="MOA54" s="8"/>
      <c r="MOB54" s="8"/>
      <c r="MOC54" s="8"/>
      <c r="MOD54" s="8"/>
      <c r="MOE54" s="8"/>
      <c r="MOF54" s="8"/>
      <c r="MOG54" s="8"/>
      <c r="MOH54" s="8"/>
      <c r="MOI54" s="8"/>
      <c r="MOJ54" s="8"/>
      <c r="MOK54" s="8"/>
      <c r="MOL54" s="8"/>
      <c r="MOM54" s="8"/>
      <c r="MON54" s="8"/>
      <c r="MOO54" s="8"/>
      <c r="MOP54" s="8"/>
      <c r="MOQ54" s="8"/>
      <c r="MOR54" s="8"/>
      <c r="MOS54" s="8"/>
      <c r="MOT54" s="8"/>
      <c r="MOU54" s="8"/>
      <c r="MOV54" s="8"/>
      <c r="MOW54" s="8"/>
      <c r="MOX54" s="8"/>
      <c r="MOY54" s="8"/>
      <c r="MOZ54" s="8"/>
      <c r="MPA54" s="8"/>
      <c r="MPB54" s="8"/>
      <c r="MPC54" s="8"/>
      <c r="MPD54" s="8"/>
      <c r="MPE54" s="8"/>
      <c r="MPF54" s="8"/>
      <c r="MPG54" s="8"/>
      <c r="MPH54" s="8"/>
      <c r="MPI54" s="8"/>
      <c r="MPJ54" s="8"/>
      <c r="MPK54" s="8"/>
      <c r="MPL54" s="8"/>
      <c r="MPM54" s="8"/>
      <c r="MPN54" s="8"/>
      <c r="MPO54" s="8"/>
      <c r="MPP54" s="8"/>
      <c r="MPQ54" s="8"/>
      <c r="MPR54" s="8"/>
      <c r="MPS54" s="8"/>
      <c r="MPT54" s="8"/>
      <c r="MPU54" s="8"/>
      <c r="MPV54" s="8"/>
      <c r="MPW54" s="8"/>
      <c r="MPX54" s="8"/>
      <c r="MPY54" s="8"/>
      <c r="MPZ54" s="8"/>
      <c r="MQA54" s="8"/>
      <c r="MQB54" s="8"/>
      <c r="MQC54" s="8"/>
      <c r="MQD54" s="8"/>
      <c r="MQE54" s="8"/>
      <c r="MQF54" s="8"/>
      <c r="MQG54" s="8"/>
      <c r="MQH54" s="8"/>
      <c r="MQI54" s="8"/>
      <c r="MQJ54" s="8"/>
      <c r="MQK54" s="8"/>
      <c r="MQL54" s="8"/>
      <c r="MQM54" s="8"/>
      <c r="MQN54" s="8"/>
      <c r="MQO54" s="8"/>
      <c r="MQP54" s="8"/>
      <c r="MQQ54" s="8"/>
      <c r="MQR54" s="8"/>
      <c r="MQS54" s="8"/>
      <c r="MQT54" s="8"/>
      <c r="MQU54" s="8"/>
      <c r="MQV54" s="8"/>
      <c r="MQW54" s="8"/>
      <c r="MQX54" s="8"/>
      <c r="MQY54" s="8"/>
      <c r="MQZ54" s="8"/>
      <c r="MRA54" s="8"/>
      <c r="MRB54" s="8"/>
      <c r="MRC54" s="8"/>
      <c r="MRD54" s="8"/>
      <c r="MRE54" s="8"/>
      <c r="MRF54" s="8"/>
      <c r="MRG54" s="8"/>
      <c r="MRH54" s="8"/>
      <c r="MRI54" s="8"/>
      <c r="MRJ54" s="8"/>
      <c r="MRK54" s="8"/>
      <c r="MRL54" s="8"/>
      <c r="MRM54" s="8"/>
      <c r="MRN54" s="8"/>
      <c r="MRO54" s="8"/>
      <c r="MRP54" s="8"/>
      <c r="MRQ54" s="8"/>
      <c r="MRR54" s="8"/>
      <c r="MRS54" s="8"/>
      <c r="MRT54" s="8"/>
      <c r="MRU54" s="8"/>
      <c r="MRV54" s="8"/>
      <c r="MRW54" s="8"/>
      <c r="MRX54" s="8"/>
      <c r="MRY54" s="8"/>
      <c r="MRZ54" s="8"/>
      <c r="MSA54" s="8"/>
      <c r="MSB54" s="8"/>
      <c r="MSC54" s="8"/>
      <c r="MSD54" s="8"/>
      <c r="MSE54" s="8"/>
      <c r="MSF54" s="8"/>
      <c r="MSG54" s="8"/>
      <c r="MSH54" s="8"/>
      <c r="MSI54" s="8"/>
      <c r="MSJ54" s="8"/>
      <c r="MSK54" s="8"/>
      <c r="MSL54" s="8"/>
      <c r="MSM54" s="8"/>
      <c r="MSN54" s="8"/>
      <c r="MSO54" s="8"/>
      <c r="MSP54" s="8"/>
      <c r="MSQ54" s="8"/>
      <c r="MSR54" s="8"/>
      <c r="MSS54" s="8"/>
      <c r="MST54" s="8"/>
      <c r="MSU54" s="8"/>
      <c r="MSV54" s="8"/>
      <c r="MSW54" s="8"/>
      <c r="MSX54" s="8"/>
      <c r="MSY54" s="8"/>
      <c r="MSZ54" s="8"/>
      <c r="MTA54" s="8"/>
      <c r="MTB54" s="8"/>
      <c r="MTC54" s="8"/>
      <c r="MTD54" s="8"/>
      <c r="MTE54" s="8"/>
      <c r="MTF54" s="8"/>
      <c r="MTG54" s="8"/>
      <c r="MTH54" s="8"/>
      <c r="MTI54" s="8"/>
      <c r="MTJ54" s="8"/>
      <c r="MTK54" s="8"/>
      <c r="MTL54" s="8"/>
      <c r="MTM54" s="8"/>
      <c r="MTN54" s="8"/>
      <c r="MTO54" s="8"/>
      <c r="MTP54" s="8"/>
      <c r="MTQ54" s="8"/>
      <c r="MTR54" s="8"/>
      <c r="MTS54" s="8"/>
      <c r="MTT54" s="8"/>
      <c r="MTU54" s="8"/>
      <c r="MTV54" s="8"/>
      <c r="MTW54" s="8"/>
      <c r="MTX54" s="8"/>
      <c r="MTY54" s="8"/>
      <c r="MTZ54" s="8"/>
      <c r="MUA54" s="8"/>
      <c r="MUB54" s="8"/>
      <c r="MUC54" s="8"/>
      <c r="MUD54" s="8"/>
      <c r="MUE54" s="8"/>
      <c r="MUF54" s="8"/>
      <c r="MUG54" s="8"/>
      <c r="MUH54" s="8"/>
      <c r="MUI54" s="8"/>
      <c r="MUJ54" s="8"/>
      <c r="MUK54" s="8"/>
      <c r="MUL54" s="8"/>
      <c r="MUM54" s="8"/>
      <c r="MUN54" s="8"/>
      <c r="MUO54" s="8"/>
      <c r="MUP54" s="8"/>
      <c r="MUQ54" s="8"/>
      <c r="MUR54" s="8"/>
      <c r="MUS54" s="8"/>
      <c r="MUT54" s="8"/>
      <c r="MUU54" s="8"/>
      <c r="MUV54" s="8"/>
      <c r="MUW54" s="8"/>
      <c r="MUX54" s="8"/>
      <c r="MUY54" s="8"/>
      <c r="MUZ54" s="8"/>
      <c r="MVA54" s="8"/>
      <c r="MVB54" s="8"/>
      <c r="MVC54" s="8"/>
      <c r="MVD54" s="8"/>
      <c r="MVE54" s="8"/>
      <c r="MVF54" s="8"/>
      <c r="MVG54" s="8"/>
      <c r="MVH54" s="8"/>
      <c r="MVI54" s="8"/>
      <c r="MVJ54" s="8"/>
      <c r="MVK54" s="8"/>
      <c r="MVL54" s="8"/>
      <c r="MVM54" s="8"/>
      <c r="MVN54" s="8"/>
      <c r="MVO54" s="8"/>
      <c r="MVP54" s="8"/>
      <c r="MVQ54" s="8"/>
      <c r="MVR54" s="8"/>
      <c r="MVS54" s="8"/>
      <c r="MVT54" s="8"/>
      <c r="MVU54" s="8"/>
      <c r="MVV54" s="8"/>
      <c r="MVW54" s="8"/>
      <c r="MVX54" s="8"/>
      <c r="MVY54" s="8"/>
      <c r="MVZ54" s="8"/>
      <c r="MWA54" s="8"/>
      <c r="MWB54" s="8"/>
      <c r="MWC54" s="8"/>
      <c r="MWD54" s="8"/>
      <c r="MWE54" s="8"/>
      <c r="MWF54" s="8"/>
      <c r="MWG54" s="8"/>
      <c r="MWH54" s="8"/>
      <c r="MWI54" s="8"/>
      <c r="MWJ54" s="8"/>
      <c r="MWK54" s="8"/>
      <c r="MWL54" s="8"/>
      <c r="MWM54" s="8"/>
      <c r="MWN54" s="8"/>
      <c r="MWO54" s="8"/>
      <c r="MWP54" s="8"/>
      <c r="MWQ54" s="8"/>
      <c r="MWR54" s="8"/>
      <c r="MWS54" s="8"/>
      <c r="MWT54" s="8"/>
      <c r="MWU54" s="8"/>
      <c r="MWV54" s="8"/>
      <c r="MWW54" s="8"/>
      <c r="MWX54" s="8"/>
      <c r="MWY54" s="8"/>
      <c r="MWZ54" s="8"/>
      <c r="MXA54" s="8"/>
      <c r="MXB54" s="8"/>
      <c r="MXC54" s="8"/>
      <c r="MXD54" s="8"/>
      <c r="MXE54" s="8"/>
      <c r="MXF54" s="8"/>
      <c r="MXG54" s="8"/>
      <c r="MXH54" s="8"/>
      <c r="MXI54" s="8"/>
      <c r="MXJ54" s="8"/>
      <c r="MXK54" s="8"/>
      <c r="MXL54" s="8"/>
      <c r="MXM54" s="8"/>
      <c r="MXN54" s="8"/>
      <c r="MXO54" s="8"/>
      <c r="MXP54" s="8"/>
      <c r="MXQ54" s="8"/>
      <c r="MXR54" s="8"/>
      <c r="MXS54" s="8"/>
      <c r="MXT54" s="8"/>
      <c r="MXU54" s="8"/>
      <c r="MXV54" s="8"/>
      <c r="MXW54" s="8"/>
      <c r="MXX54" s="8"/>
      <c r="MXY54" s="8"/>
      <c r="MXZ54" s="8"/>
      <c r="MYA54" s="8"/>
      <c r="MYB54" s="8"/>
      <c r="MYC54" s="8"/>
      <c r="MYD54" s="8"/>
      <c r="MYE54" s="8"/>
      <c r="MYF54" s="8"/>
      <c r="MYG54" s="8"/>
      <c r="MYH54" s="8"/>
      <c r="MYI54" s="8"/>
      <c r="MYJ54" s="8"/>
      <c r="MYK54" s="8"/>
      <c r="MYL54" s="8"/>
      <c r="MYM54" s="8"/>
      <c r="MYN54" s="8"/>
      <c r="MYO54" s="8"/>
      <c r="MYP54" s="8"/>
      <c r="MYQ54" s="8"/>
      <c r="MYR54" s="8"/>
      <c r="MYS54" s="8"/>
      <c r="MYT54" s="8"/>
      <c r="MYU54" s="8"/>
      <c r="MYV54" s="8"/>
      <c r="MYW54" s="8"/>
      <c r="MYX54" s="8"/>
      <c r="MYY54" s="8"/>
      <c r="MYZ54" s="8"/>
      <c r="MZA54" s="8"/>
      <c r="MZB54" s="8"/>
      <c r="MZC54" s="8"/>
      <c r="MZD54" s="8"/>
      <c r="MZE54" s="8"/>
      <c r="MZF54" s="8"/>
      <c r="MZG54" s="8"/>
      <c r="MZH54" s="8"/>
      <c r="MZI54" s="8"/>
      <c r="MZJ54" s="8"/>
      <c r="MZK54" s="8"/>
      <c r="MZL54" s="8"/>
      <c r="MZM54" s="8"/>
      <c r="MZN54" s="8"/>
      <c r="MZO54" s="8"/>
      <c r="MZP54" s="8"/>
      <c r="MZQ54" s="8"/>
      <c r="MZR54" s="8"/>
      <c r="MZS54" s="8"/>
      <c r="MZT54" s="8"/>
      <c r="MZU54" s="8"/>
      <c r="MZV54" s="8"/>
      <c r="MZW54" s="8"/>
      <c r="MZX54" s="8"/>
      <c r="MZY54" s="8"/>
      <c r="MZZ54" s="8"/>
      <c r="NAA54" s="8"/>
      <c r="NAB54" s="8"/>
      <c r="NAC54" s="8"/>
      <c r="NAD54" s="8"/>
      <c r="NAE54" s="8"/>
      <c r="NAF54" s="8"/>
      <c r="NAG54" s="8"/>
      <c r="NAH54" s="8"/>
      <c r="NAI54" s="8"/>
      <c r="NAJ54" s="8"/>
      <c r="NAK54" s="8"/>
      <c r="NAL54" s="8"/>
      <c r="NAM54" s="8"/>
      <c r="NAN54" s="8"/>
      <c r="NAO54" s="8"/>
      <c r="NAP54" s="8"/>
      <c r="NAQ54" s="8"/>
      <c r="NAR54" s="8"/>
      <c r="NAS54" s="8"/>
      <c r="NAT54" s="8"/>
      <c r="NAU54" s="8"/>
      <c r="NAV54" s="8"/>
      <c r="NAW54" s="8"/>
      <c r="NAX54" s="8"/>
      <c r="NAY54" s="8"/>
      <c r="NAZ54" s="8"/>
      <c r="NBA54" s="8"/>
      <c r="NBB54" s="8"/>
      <c r="NBC54" s="8"/>
      <c r="NBD54" s="8"/>
      <c r="NBE54" s="8"/>
      <c r="NBF54" s="8"/>
      <c r="NBG54" s="8"/>
      <c r="NBH54" s="8"/>
      <c r="NBI54" s="8"/>
      <c r="NBJ54" s="8"/>
      <c r="NBK54" s="8"/>
      <c r="NBL54" s="8"/>
      <c r="NBM54" s="8"/>
      <c r="NBN54" s="8"/>
      <c r="NBO54" s="8"/>
      <c r="NBP54" s="8"/>
      <c r="NBQ54" s="8"/>
      <c r="NBR54" s="8"/>
      <c r="NBS54" s="8"/>
      <c r="NBT54" s="8"/>
      <c r="NBU54" s="8"/>
      <c r="NBV54" s="8"/>
      <c r="NBW54" s="8"/>
      <c r="NBX54" s="8"/>
      <c r="NBY54" s="8"/>
      <c r="NBZ54" s="8"/>
      <c r="NCA54" s="8"/>
      <c r="NCB54" s="8"/>
      <c r="NCC54" s="8"/>
      <c r="NCD54" s="8"/>
      <c r="NCE54" s="8"/>
      <c r="NCF54" s="8"/>
      <c r="NCG54" s="8"/>
      <c r="NCH54" s="8"/>
      <c r="NCI54" s="8"/>
      <c r="NCJ54" s="8"/>
      <c r="NCK54" s="8"/>
      <c r="NCL54" s="8"/>
      <c r="NCM54" s="8"/>
      <c r="NCN54" s="8"/>
      <c r="NCO54" s="8"/>
      <c r="NCP54" s="8"/>
      <c r="NCQ54" s="8"/>
      <c r="NCR54" s="8"/>
      <c r="NCS54" s="8"/>
      <c r="NCT54" s="8"/>
      <c r="NCU54" s="8"/>
      <c r="NCV54" s="8"/>
      <c r="NCW54" s="8"/>
      <c r="NCX54" s="8"/>
      <c r="NCY54" s="8"/>
      <c r="NCZ54" s="8"/>
      <c r="NDA54" s="8"/>
      <c r="NDB54" s="8"/>
      <c r="NDC54" s="8"/>
      <c r="NDD54" s="8"/>
      <c r="NDE54" s="8"/>
      <c r="NDF54" s="8"/>
      <c r="NDG54" s="8"/>
      <c r="NDH54" s="8"/>
      <c r="NDI54" s="8"/>
      <c r="NDJ54" s="8"/>
      <c r="NDK54" s="8"/>
      <c r="NDL54" s="8"/>
      <c r="NDM54" s="8"/>
      <c r="NDN54" s="8"/>
      <c r="NDO54" s="8"/>
      <c r="NDP54" s="8"/>
      <c r="NDQ54" s="8"/>
      <c r="NDR54" s="8"/>
      <c r="NDS54" s="8"/>
      <c r="NDT54" s="8"/>
      <c r="NDU54" s="8"/>
      <c r="NDV54" s="8"/>
      <c r="NDW54" s="8"/>
      <c r="NDX54" s="8"/>
      <c r="NDY54" s="8"/>
      <c r="NDZ54" s="8"/>
      <c r="NEA54" s="8"/>
      <c r="NEB54" s="8"/>
      <c r="NEC54" s="8"/>
      <c r="NED54" s="8"/>
      <c r="NEE54" s="8"/>
      <c r="NEF54" s="8"/>
      <c r="NEG54" s="8"/>
      <c r="NEH54" s="8"/>
      <c r="NEI54" s="8"/>
      <c r="NEJ54" s="8"/>
      <c r="NEK54" s="8"/>
      <c r="NEL54" s="8"/>
      <c r="NEM54" s="8"/>
      <c r="NEN54" s="8"/>
      <c r="NEO54" s="8"/>
      <c r="NEP54" s="8"/>
      <c r="NEQ54" s="8"/>
      <c r="NER54" s="8"/>
      <c r="NES54" s="8"/>
      <c r="NET54" s="8"/>
      <c r="NEU54" s="8"/>
      <c r="NEV54" s="8"/>
      <c r="NEW54" s="8"/>
      <c r="NEX54" s="8"/>
      <c r="NEY54" s="8"/>
      <c r="NEZ54" s="8"/>
      <c r="NFA54" s="8"/>
      <c r="NFB54" s="8"/>
      <c r="NFC54" s="8"/>
      <c r="NFD54" s="8"/>
      <c r="NFE54" s="8"/>
      <c r="NFF54" s="8"/>
      <c r="NFG54" s="8"/>
      <c r="NFH54" s="8"/>
      <c r="NFI54" s="8"/>
      <c r="NFJ54" s="8"/>
      <c r="NFK54" s="8"/>
      <c r="NFL54" s="8"/>
      <c r="NFM54" s="8"/>
      <c r="NFN54" s="8"/>
      <c r="NFO54" s="8"/>
      <c r="NFP54" s="8"/>
      <c r="NFQ54" s="8"/>
      <c r="NFR54" s="8"/>
      <c r="NFS54" s="8"/>
      <c r="NFT54" s="8"/>
      <c r="NFU54" s="8"/>
      <c r="NFV54" s="8"/>
      <c r="NFW54" s="8"/>
      <c r="NFX54" s="8"/>
      <c r="NFY54" s="8"/>
      <c r="NFZ54" s="8"/>
      <c r="NGA54" s="8"/>
      <c r="NGB54" s="8"/>
      <c r="NGC54" s="8"/>
      <c r="NGD54" s="8"/>
      <c r="NGE54" s="8"/>
      <c r="NGF54" s="8"/>
      <c r="NGG54" s="8"/>
      <c r="NGH54" s="8"/>
      <c r="NGI54" s="8"/>
      <c r="NGJ54" s="8"/>
      <c r="NGK54" s="8"/>
      <c r="NGL54" s="8"/>
      <c r="NGM54" s="8"/>
      <c r="NGN54" s="8"/>
      <c r="NGO54" s="8"/>
      <c r="NGP54" s="8"/>
      <c r="NGQ54" s="8"/>
      <c r="NGR54" s="8"/>
      <c r="NGS54" s="8"/>
      <c r="NGT54" s="8"/>
      <c r="NGU54" s="8"/>
      <c r="NGV54" s="8"/>
      <c r="NGW54" s="8"/>
      <c r="NGX54" s="8"/>
      <c r="NGY54" s="8"/>
      <c r="NGZ54" s="8"/>
      <c r="NHA54" s="8"/>
      <c r="NHB54" s="8"/>
      <c r="NHC54" s="8"/>
      <c r="NHD54" s="8"/>
      <c r="NHE54" s="8"/>
      <c r="NHF54" s="8"/>
      <c r="NHG54" s="8"/>
      <c r="NHH54" s="8"/>
      <c r="NHI54" s="8"/>
      <c r="NHJ54" s="8"/>
      <c r="NHK54" s="8"/>
      <c r="NHL54" s="8"/>
      <c r="NHM54" s="8"/>
      <c r="NHN54" s="8"/>
      <c r="NHO54" s="8"/>
      <c r="NHP54" s="8"/>
      <c r="NHQ54" s="8"/>
      <c r="NHR54" s="8"/>
      <c r="NHS54" s="8"/>
      <c r="NHT54" s="8"/>
      <c r="NHU54" s="8"/>
      <c r="NHV54" s="8"/>
      <c r="NHW54" s="8"/>
      <c r="NHX54" s="8"/>
      <c r="NHY54" s="8"/>
      <c r="NHZ54" s="8"/>
      <c r="NIA54" s="8"/>
      <c r="NIB54" s="8"/>
      <c r="NIC54" s="8"/>
      <c r="NID54" s="8"/>
      <c r="NIE54" s="8"/>
      <c r="NIF54" s="8"/>
      <c r="NIG54" s="8"/>
      <c r="NIH54" s="8"/>
      <c r="NII54" s="8"/>
      <c r="NIJ54" s="8"/>
      <c r="NIK54" s="8"/>
      <c r="NIL54" s="8"/>
      <c r="NIM54" s="8"/>
      <c r="NIN54" s="8"/>
      <c r="NIO54" s="8"/>
      <c r="NIP54" s="8"/>
      <c r="NIQ54" s="8"/>
      <c r="NIR54" s="8"/>
      <c r="NIS54" s="8"/>
      <c r="NIT54" s="8"/>
      <c r="NIU54" s="8"/>
      <c r="NIV54" s="8"/>
      <c r="NIW54" s="8"/>
      <c r="NIX54" s="8"/>
      <c r="NIY54" s="8"/>
      <c r="NIZ54" s="8"/>
      <c r="NJA54" s="8"/>
      <c r="NJB54" s="8"/>
      <c r="NJC54" s="8"/>
      <c r="NJD54" s="8"/>
      <c r="NJE54" s="8"/>
      <c r="NJF54" s="8"/>
      <c r="NJG54" s="8"/>
      <c r="NJH54" s="8"/>
      <c r="NJI54" s="8"/>
      <c r="NJJ54" s="8"/>
      <c r="NJK54" s="8"/>
      <c r="NJL54" s="8"/>
      <c r="NJM54" s="8"/>
      <c r="NJN54" s="8"/>
      <c r="NJO54" s="8"/>
      <c r="NJP54" s="8"/>
      <c r="NJQ54" s="8"/>
      <c r="NJR54" s="8"/>
      <c r="NJS54" s="8"/>
      <c r="NJT54" s="8"/>
      <c r="NJU54" s="8"/>
      <c r="NJV54" s="8"/>
      <c r="NJW54" s="8"/>
      <c r="NJX54" s="8"/>
      <c r="NJY54" s="8"/>
      <c r="NJZ54" s="8"/>
      <c r="NKA54" s="8"/>
      <c r="NKB54" s="8"/>
      <c r="NKC54" s="8"/>
      <c r="NKD54" s="8"/>
      <c r="NKE54" s="8"/>
      <c r="NKF54" s="8"/>
      <c r="NKG54" s="8"/>
      <c r="NKH54" s="8"/>
      <c r="NKI54" s="8"/>
      <c r="NKJ54" s="8"/>
      <c r="NKK54" s="8"/>
      <c r="NKL54" s="8"/>
      <c r="NKM54" s="8"/>
      <c r="NKN54" s="8"/>
      <c r="NKO54" s="8"/>
      <c r="NKP54" s="8"/>
      <c r="NKQ54" s="8"/>
      <c r="NKR54" s="8"/>
      <c r="NKS54" s="8"/>
      <c r="NKT54" s="8"/>
      <c r="NKU54" s="8"/>
      <c r="NKV54" s="8"/>
      <c r="NKW54" s="8"/>
      <c r="NKX54" s="8"/>
      <c r="NKY54" s="8"/>
      <c r="NKZ54" s="8"/>
      <c r="NLA54" s="8"/>
      <c r="NLB54" s="8"/>
      <c r="NLC54" s="8"/>
      <c r="NLD54" s="8"/>
      <c r="NLE54" s="8"/>
      <c r="NLF54" s="8"/>
      <c r="NLG54" s="8"/>
      <c r="NLH54" s="8"/>
      <c r="NLI54" s="8"/>
      <c r="NLJ54" s="8"/>
      <c r="NLK54" s="8"/>
      <c r="NLL54" s="8"/>
      <c r="NLM54" s="8"/>
      <c r="NLN54" s="8"/>
      <c r="NLO54" s="8"/>
      <c r="NLP54" s="8"/>
      <c r="NLQ54" s="8"/>
      <c r="NLR54" s="8"/>
      <c r="NLS54" s="8"/>
      <c r="NLT54" s="8"/>
      <c r="NLU54" s="8"/>
      <c r="NLV54" s="8"/>
      <c r="NLW54" s="8"/>
      <c r="NLX54" s="8"/>
      <c r="NLY54" s="8"/>
      <c r="NLZ54" s="8"/>
      <c r="NMA54" s="8"/>
      <c r="NMB54" s="8"/>
      <c r="NMC54" s="8"/>
      <c r="NMD54" s="8"/>
      <c r="NME54" s="8"/>
      <c r="NMF54" s="8"/>
      <c r="NMG54" s="8"/>
      <c r="NMH54" s="8"/>
      <c r="NMI54" s="8"/>
      <c r="NMJ54" s="8"/>
      <c r="NMK54" s="8"/>
      <c r="NML54" s="8"/>
      <c r="NMM54" s="8"/>
      <c r="NMN54" s="8"/>
      <c r="NMO54" s="8"/>
      <c r="NMP54" s="8"/>
      <c r="NMQ54" s="8"/>
      <c r="NMR54" s="8"/>
      <c r="NMS54" s="8"/>
      <c r="NMT54" s="8"/>
      <c r="NMU54" s="8"/>
      <c r="NMV54" s="8"/>
      <c r="NMW54" s="8"/>
      <c r="NMX54" s="8"/>
      <c r="NMY54" s="8"/>
      <c r="NMZ54" s="8"/>
      <c r="NNA54" s="8"/>
      <c r="NNB54" s="8"/>
      <c r="NNC54" s="8"/>
      <c r="NND54" s="8"/>
      <c r="NNE54" s="8"/>
      <c r="NNF54" s="8"/>
      <c r="NNG54" s="8"/>
      <c r="NNH54" s="8"/>
      <c r="NNI54" s="8"/>
      <c r="NNJ54" s="8"/>
      <c r="NNK54" s="8"/>
      <c r="NNL54" s="8"/>
      <c r="NNM54" s="8"/>
      <c r="NNN54" s="8"/>
      <c r="NNO54" s="8"/>
      <c r="NNP54" s="8"/>
      <c r="NNQ54" s="8"/>
      <c r="NNR54" s="8"/>
      <c r="NNS54" s="8"/>
      <c r="NNT54" s="8"/>
      <c r="NNU54" s="8"/>
      <c r="NNV54" s="8"/>
      <c r="NNW54" s="8"/>
      <c r="NNX54" s="8"/>
      <c r="NNY54" s="8"/>
      <c r="NNZ54" s="8"/>
      <c r="NOA54" s="8"/>
      <c r="NOB54" s="8"/>
      <c r="NOC54" s="8"/>
      <c r="NOD54" s="8"/>
      <c r="NOE54" s="8"/>
      <c r="NOF54" s="8"/>
      <c r="NOG54" s="8"/>
      <c r="NOH54" s="8"/>
      <c r="NOI54" s="8"/>
      <c r="NOJ54" s="8"/>
      <c r="NOK54" s="8"/>
      <c r="NOL54" s="8"/>
      <c r="NOM54" s="8"/>
      <c r="NON54" s="8"/>
      <c r="NOO54" s="8"/>
      <c r="NOP54" s="8"/>
      <c r="NOQ54" s="8"/>
      <c r="NOR54" s="8"/>
      <c r="NOS54" s="8"/>
      <c r="NOT54" s="8"/>
      <c r="NOU54" s="8"/>
      <c r="NOV54" s="8"/>
      <c r="NOW54" s="8"/>
      <c r="NOX54" s="8"/>
      <c r="NOY54" s="8"/>
      <c r="NOZ54" s="8"/>
      <c r="NPA54" s="8"/>
      <c r="NPB54" s="8"/>
      <c r="NPC54" s="8"/>
      <c r="NPD54" s="8"/>
      <c r="NPE54" s="8"/>
      <c r="NPF54" s="8"/>
      <c r="NPG54" s="8"/>
      <c r="NPH54" s="8"/>
      <c r="NPI54" s="8"/>
      <c r="NPJ54" s="8"/>
      <c r="NPK54" s="8"/>
      <c r="NPL54" s="8"/>
      <c r="NPM54" s="8"/>
      <c r="NPN54" s="8"/>
      <c r="NPO54" s="8"/>
      <c r="NPP54" s="8"/>
      <c r="NPQ54" s="8"/>
      <c r="NPR54" s="8"/>
      <c r="NPS54" s="8"/>
      <c r="NPT54" s="8"/>
      <c r="NPU54" s="8"/>
      <c r="NPV54" s="8"/>
      <c r="NPW54" s="8"/>
      <c r="NPX54" s="8"/>
      <c r="NPY54" s="8"/>
      <c r="NPZ54" s="8"/>
      <c r="NQA54" s="8"/>
      <c r="NQB54" s="8"/>
      <c r="NQC54" s="8"/>
      <c r="NQD54" s="8"/>
      <c r="NQE54" s="8"/>
      <c r="NQF54" s="8"/>
      <c r="NQG54" s="8"/>
      <c r="NQH54" s="8"/>
      <c r="NQI54" s="8"/>
      <c r="NQJ54" s="8"/>
      <c r="NQK54" s="8"/>
      <c r="NQL54" s="8"/>
      <c r="NQM54" s="8"/>
      <c r="NQN54" s="8"/>
      <c r="NQO54" s="8"/>
      <c r="NQP54" s="8"/>
      <c r="NQQ54" s="8"/>
      <c r="NQR54" s="8"/>
      <c r="NQS54" s="8"/>
      <c r="NQT54" s="8"/>
      <c r="NQU54" s="8"/>
      <c r="NQV54" s="8"/>
      <c r="NQW54" s="8"/>
      <c r="NQX54" s="8"/>
      <c r="NQY54" s="8"/>
      <c r="NQZ54" s="8"/>
      <c r="NRA54" s="8"/>
      <c r="NRB54" s="8"/>
      <c r="NRC54" s="8"/>
      <c r="NRD54" s="8"/>
      <c r="NRE54" s="8"/>
      <c r="NRF54" s="8"/>
      <c r="NRG54" s="8"/>
      <c r="NRH54" s="8"/>
      <c r="NRI54" s="8"/>
      <c r="NRJ54" s="8"/>
      <c r="NRK54" s="8"/>
      <c r="NRL54" s="8"/>
      <c r="NRM54" s="8"/>
      <c r="NRN54" s="8"/>
      <c r="NRO54" s="8"/>
      <c r="NRP54" s="8"/>
      <c r="NRQ54" s="8"/>
      <c r="NRR54" s="8"/>
      <c r="NRS54" s="8"/>
      <c r="NRT54" s="8"/>
      <c r="NRU54" s="8"/>
      <c r="NRV54" s="8"/>
      <c r="NRW54" s="8"/>
      <c r="NRX54" s="8"/>
      <c r="NRY54" s="8"/>
      <c r="NRZ54" s="8"/>
      <c r="NSA54" s="8"/>
      <c r="NSB54" s="8"/>
      <c r="NSC54" s="8"/>
      <c r="NSD54" s="8"/>
      <c r="NSE54" s="8"/>
      <c r="NSF54" s="8"/>
      <c r="NSG54" s="8"/>
      <c r="NSH54" s="8"/>
      <c r="NSI54" s="8"/>
      <c r="NSJ54" s="8"/>
      <c r="NSK54" s="8"/>
      <c r="NSL54" s="8"/>
      <c r="NSM54" s="8"/>
      <c r="NSN54" s="8"/>
      <c r="NSO54" s="8"/>
      <c r="NSP54" s="8"/>
      <c r="NSQ54" s="8"/>
      <c r="NSR54" s="8"/>
      <c r="NSS54" s="8"/>
      <c r="NST54" s="8"/>
      <c r="NSU54" s="8"/>
      <c r="NSV54" s="8"/>
      <c r="NSW54" s="8"/>
      <c r="NSX54" s="8"/>
      <c r="NSY54" s="8"/>
      <c r="NSZ54" s="8"/>
      <c r="NTA54" s="8"/>
      <c r="NTB54" s="8"/>
      <c r="NTC54" s="8"/>
      <c r="NTD54" s="8"/>
      <c r="NTE54" s="8"/>
      <c r="NTF54" s="8"/>
      <c r="NTG54" s="8"/>
      <c r="NTH54" s="8"/>
      <c r="NTI54" s="8"/>
      <c r="NTJ54" s="8"/>
      <c r="NTK54" s="8"/>
      <c r="NTL54" s="8"/>
      <c r="NTM54" s="8"/>
      <c r="NTN54" s="8"/>
      <c r="NTO54" s="8"/>
      <c r="NTP54" s="8"/>
      <c r="NTQ54" s="8"/>
      <c r="NTR54" s="8"/>
      <c r="NTS54" s="8"/>
      <c r="NTT54" s="8"/>
      <c r="NTU54" s="8"/>
      <c r="NTV54" s="8"/>
      <c r="NTW54" s="8"/>
      <c r="NTX54" s="8"/>
      <c r="NTY54" s="8"/>
      <c r="NTZ54" s="8"/>
      <c r="NUA54" s="8"/>
      <c r="NUB54" s="8"/>
      <c r="NUC54" s="8"/>
      <c r="NUD54" s="8"/>
      <c r="NUE54" s="8"/>
      <c r="NUF54" s="8"/>
      <c r="NUG54" s="8"/>
      <c r="NUH54" s="8"/>
      <c r="NUI54" s="8"/>
      <c r="NUJ54" s="8"/>
      <c r="NUK54" s="8"/>
      <c r="NUL54" s="8"/>
      <c r="NUM54" s="8"/>
      <c r="NUN54" s="8"/>
      <c r="NUO54" s="8"/>
      <c r="NUP54" s="8"/>
      <c r="NUQ54" s="8"/>
      <c r="NUR54" s="8"/>
      <c r="NUS54" s="8"/>
      <c r="NUT54" s="8"/>
      <c r="NUU54" s="8"/>
      <c r="NUV54" s="8"/>
      <c r="NUW54" s="8"/>
      <c r="NUX54" s="8"/>
      <c r="NUY54" s="8"/>
      <c r="NUZ54" s="8"/>
      <c r="NVA54" s="8"/>
      <c r="NVB54" s="8"/>
      <c r="NVC54" s="8"/>
      <c r="NVD54" s="8"/>
      <c r="NVE54" s="8"/>
      <c r="NVF54" s="8"/>
      <c r="NVG54" s="8"/>
      <c r="NVH54" s="8"/>
      <c r="NVI54" s="8"/>
      <c r="NVJ54" s="8"/>
      <c r="NVK54" s="8"/>
      <c r="NVL54" s="8"/>
      <c r="NVM54" s="8"/>
      <c r="NVN54" s="8"/>
      <c r="NVO54" s="8"/>
      <c r="NVP54" s="8"/>
      <c r="NVQ54" s="8"/>
      <c r="NVR54" s="8"/>
      <c r="NVS54" s="8"/>
      <c r="NVT54" s="8"/>
      <c r="NVU54" s="8"/>
      <c r="NVV54" s="8"/>
      <c r="NVW54" s="8"/>
      <c r="NVX54" s="8"/>
      <c r="NVY54" s="8"/>
      <c r="NVZ54" s="8"/>
      <c r="NWA54" s="8"/>
      <c r="NWB54" s="8"/>
      <c r="NWC54" s="8"/>
      <c r="NWD54" s="8"/>
      <c r="NWE54" s="8"/>
      <c r="NWF54" s="8"/>
      <c r="NWG54" s="8"/>
      <c r="NWH54" s="8"/>
      <c r="NWI54" s="8"/>
      <c r="NWJ54" s="8"/>
      <c r="NWK54" s="8"/>
      <c r="NWL54" s="8"/>
      <c r="NWM54" s="8"/>
      <c r="NWN54" s="8"/>
      <c r="NWO54" s="8"/>
      <c r="NWP54" s="8"/>
      <c r="NWQ54" s="8"/>
      <c r="NWR54" s="8"/>
      <c r="NWS54" s="8"/>
      <c r="NWT54" s="8"/>
      <c r="NWU54" s="8"/>
      <c r="NWV54" s="8"/>
      <c r="NWW54" s="8"/>
      <c r="NWX54" s="8"/>
      <c r="NWY54" s="8"/>
      <c r="NWZ54" s="8"/>
      <c r="NXA54" s="8"/>
      <c r="NXB54" s="8"/>
      <c r="NXC54" s="8"/>
      <c r="NXD54" s="8"/>
      <c r="NXE54" s="8"/>
      <c r="NXF54" s="8"/>
      <c r="NXG54" s="8"/>
      <c r="NXH54" s="8"/>
      <c r="NXI54" s="8"/>
      <c r="NXJ54" s="8"/>
      <c r="NXK54" s="8"/>
      <c r="NXL54" s="8"/>
      <c r="NXM54" s="8"/>
      <c r="NXN54" s="8"/>
      <c r="NXO54" s="8"/>
      <c r="NXP54" s="8"/>
      <c r="NXQ54" s="8"/>
      <c r="NXR54" s="8"/>
      <c r="NXS54" s="8"/>
      <c r="NXT54" s="8"/>
      <c r="NXU54" s="8"/>
      <c r="NXV54" s="8"/>
      <c r="NXW54" s="8"/>
      <c r="NXX54" s="8"/>
      <c r="NXY54" s="8"/>
      <c r="NXZ54" s="8"/>
      <c r="NYA54" s="8"/>
      <c r="NYB54" s="8"/>
      <c r="NYC54" s="8"/>
      <c r="NYD54" s="8"/>
      <c r="NYE54" s="8"/>
      <c r="NYF54" s="8"/>
      <c r="NYG54" s="8"/>
      <c r="NYH54" s="8"/>
      <c r="NYI54" s="8"/>
      <c r="NYJ54" s="8"/>
      <c r="NYK54" s="8"/>
      <c r="NYL54" s="8"/>
      <c r="NYM54" s="8"/>
      <c r="NYN54" s="8"/>
      <c r="NYO54" s="8"/>
      <c r="NYP54" s="8"/>
      <c r="NYQ54" s="8"/>
      <c r="NYR54" s="8"/>
      <c r="NYS54" s="8"/>
      <c r="NYT54" s="8"/>
      <c r="NYU54" s="8"/>
      <c r="NYV54" s="8"/>
      <c r="NYW54" s="8"/>
      <c r="NYX54" s="8"/>
      <c r="NYY54" s="8"/>
      <c r="NYZ54" s="8"/>
      <c r="NZA54" s="8"/>
      <c r="NZB54" s="8"/>
      <c r="NZC54" s="8"/>
      <c r="NZD54" s="8"/>
      <c r="NZE54" s="8"/>
      <c r="NZF54" s="8"/>
      <c r="NZG54" s="8"/>
      <c r="NZH54" s="8"/>
      <c r="NZI54" s="8"/>
      <c r="NZJ54" s="8"/>
      <c r="NZK54" s="8"/>
      <c r="NZL54" s="8"/>
      <c r="NZM54" s="8"/>
      <c r="NZN54" s="8"/>
      <c r="NZO54" s="8"/>
      <c r="NZP54" s="8"/>
      <c r="NZQ54" s="8"/>
      <c r="NZR54" s="8"/>
      <c r="NZS54" s="8"/>
      <c r="NZT54" s="8"/>
      <c r="NZU54" s="8"/>
      <c r="NZV54" s="8"/>
      <c r="NZW54" s="8"/>
      <c r="NZX54" s="8"/>
      <c r="NZY54" s="8"/>
      <c r="NZZ54" s="8"/>
      <c r="OAA54" s="8"/>
      <c r="OAB54" s="8"/>
      <c r="OAC54" s="8"/>
      <c r="OAD54" s="8"/>
      <c r="OAE54" s="8"/>
      <c r="OAF54" s="8"/>
      <c r="OAG54" s="8"/>
      <c r="OAH54" s="8"/>
      <c r="OAI54" s="8"/>
      <c r="OAJ54" s="8"/>
      <c r="OAK54" s="8"/>
      <c r="OAL54" s="8"/>
      <c r="OAM54" s="8"/>
      <c r="OAN54" s="8"/>
      <c r="OAO54" s="8"/>
      <c r="OAP54" s="8"/>
      <c r="OAQ54" s="8"/>
      <c r="OAR54" s="8"/>
      <c r="OAS54" s="8"/>
      <c r="OAT54" s="8"/>
      <c r="OAU54" s="8"/>
      <c r="OAV54" s="8"/>
      <c r="OAW54" s="8"/>
      <c r="OAX54" s="8"/>
      <c r="OAY54" s="8"/>
      <c r="OAZ54" s="8"/>
      <c r="OBA54" s="8"/>
      <c r="OBB54" s="8"/>
      <c r="OBC54" s="8"/>
      <c r="OBD54" s="8"/>
      <c r="OBE54" s="8"/>
      <c r="OBF54" s="8"/>
      <c r="OBG54" s="8"/>
      <c r="OBH54" s="8"/>
      <c r="OBI54" s="8"/>
      <c r="OBJ54" s="8"/>
      <c r="OBK54" s="8"/>
      <c r="OBL54" s="8"/>
      <c r="OBM54" s="8"/>
      <c r="OBN54" s="8"/>
      <c r="OBO54" s="8"/>
      <c r="OBP54" s="8"/>
      <c r="OBQ54" s="8"/>
      <c r="OBR54" s="8"/>
      <c r="OBS54" s="8"/>
      <c r="OBT54" s="8"/>
      <c r="OBU54" s="8"/>
      <c r="OBV54" s="8"/>
      <c r="OBW54" s="8"/>
      <c r="OBX54" s="8"/>
      <c r="OBY54" s="8"/>
      <c r="OBZ54" s="8"/>
      <c r="OCA54" s="8"/>
      <c r="OCB54" s="8"/>
      <c r="OCC54" s="8"/>
      <c r="OCD54" s="8"/>
      <c r="OCE54" s="8"/>
      <c r="OCF54" s="8"/>
      <c r="OCG54" s="8"/>
      <c r="OCH54" s="8"/>
      <c r="OCI54" s="8"/>
      <c r="OCJ54" s="8"/>
      <c r="OCK54" s="8"/>
      <c r="OCL54" s="8"/>
      <c r="OCM54" s="8"/>
      <c r="OCN54" s="8"/>
      <c r="OCO54" s="8"/>
      <c r="OCP54" s="8"/>
      <c r="OCQ54" s="8"/>
      <c r="OCR54" s="8"/>
      <c r="OCS54" s="8"/>
      <c r="OCT54" s="8"/>
      <c r="OCU54" s="8"/>
      <c r="OCV54" s="8"/>
      <c r="OCW54" s="8"/>
      <c r="OCX54" s="8"/>
      <c r="OCY54" s="8"/>
      <c r="OCZ54" s="8"/>
      <c r="ODA54" s="8"/>
      <c r="ODB54" s="8"/>
      <c r="ODC54" s="8"/>
      <c r="ODD54" s="8"/>
      <c r="ODE54" s="8"/>
      <c r="ODF54" s="8"/>
      <c r="ODG54" s="8"/>
      <c r="ODH54" s="8"/>
      <c r="ODI54" s="8"/>
      <c r="ODJ54" s="8"/>
      <c r="ODK54" s="8"/>
      <c r="ODL54" s="8"/>
      <c r="ODM54" s="8"/>
      <c r="ODN54" s="8"/>
      <c r="ODO54" s="8"/>
      <c r="ODP54" s="8"/>
      <c r="ODQ54" s="8"/>
      <c r="ODR54" s="8"/>
      <c r="ODS54" s="8"/>
      <c r="ODT54" s="8"/>
      <c r="ODU54" s="8"/>
      <c r="ODV54" s="8"/>
      <c r="ODW54" s="8"/>
      <c r="ODX54" s="8"/>
      <c r="ODY54" s="8"/>
      <c r="ODZ54" s="8"/>
      <c r="OEA54" s="8"/>
      <c r="OEB54" s="8"/>
      <c r="OEC54" s="8"/>
      <c r="OED54" s="8"/>
      <c r="OEE54" s="8"/>
      <c r="OEF54" s="8"/>
      <c r="OEG54" s="8"/>
      <c r="OEH54" s="8"/>
      <c r="OEI54" s="8"/>
      <c r="OEJ54" s="8"/>
      <c r="OEK54" s="8"/>
      <c r="OEL54" s="8"/>
      <c r="OEM54" s="8"/>
      <c r="OEN54" s="8"/>
      <c r="OEO54" s="8"/>
      <c r="OEP54" s="8"/>
      <c r="OEQ54" s="8"/>
      <c r="OER54" s="8"/>
      <c r="OES54" s="8"/>
      <c r="OET54" s="8"/>
      <c r="OEU54" s="8"/>
      <c r="OEV54" s="8"/>
      <c r="OEW54" s="8"/>
      <c r="OEX54" s="8"/>
      <c r="OEY54" s="8"/>
      <c r="OEZ54" s="8"/>
      <c r="OFA54" s="8"/>
      <c r="OFB54" s="8"/>
      <c r="OFC54" s="8"/>
      <c r="OFD54" s="8"/>
      <c r="OFE54" s="8"/>
      <c r="OFF54" s="8"/>
      <c r="OFG54" s="8"/>
      <c r="OFH54" s="8"/>
      <c r="OFI54" s="8"/>
      <c r="OFJ54" s="8"/>
      <c r="OFK54" s="8"/>
      <c r="OFL54" s="8"/>
      <c r="OFM54" s="8"/>
      <c r="OFN54" s="8"/>
      <c r="OFO54" s="8"/>
      <c r="OFP54" s="8"/>
      <c r="OFQ54" s="8"/>
      <c r="OFR54" s="8"/>
      <c r="OFS54" s="8"/>
      <c r="OFT54" s="8"/>
      <c r="OFU54" s="8"/>
      <c r="OFV54" s="8"/>
      <c r="OFW54" s="8"/>
      <c r="OFX54" s="8"/>
      <c r="OFY54" s="8"/>
      <c r="OFZ54" s="8"/>
      <c r="OGA54" s="8"/>
      <c r="OGB54" s="8"/>
      <c r="OGC54" s="8"/>
      <c r="OGD54" s="8"/>
      <c r="OGE54" s="8"/>
      <c r="OGF54" s="8"/>
      <c r="OGG54" s="8"/>
      <c r="OGH54" s="8"/>
      <c r="OGI54" s="8"/>
      <c r="OGJ54" s="8"/>
      <c r="OGK54" s="8"/>
      <c r="OGL54" s="8"/>
      <c r="OGM54" s="8"/>
      <c r="OGN54" s="8"/>
      <c r="OGO54" s="8"/>
      <c r="OGP54" s="8"/>
      <c r="OGQ54" s="8"/>
      <c r="OGR54" s="8"/>
      <c r="OGS54" s="8"/>
      <c r="OGT54" s="8"/>
      <c r="OGU54" s="8"/>
      <c r="OGV54" s="8"/>
      <c r="OGW54" s="8"/>
      <c r="OGX54" s="8"/>
      <c r="OGY54" s="8"/>
      <c r="OGZ54" s="8"/>
      <c r="OHA54" s="8"/>
      <c r="OHB54" s="8"/>
      <c r="OHC54" s="8"/>
      <c r="OHD54" s="8"/>
      <c r="OHE54" s="8"/>
      <c r="OHF54" s="8"/>
      <c r="OHG54" s="8"/>
      <c r="OHH54" s="8"/>
      <c r="OHI54" s="8"/>
      <c r="OHJ54" s="8"/>
      <c r="OHK54" s="8"/>
      <c r="OHL54" s="8"/>
      <c r="OHM54" s="8"/>
      <c r="OHN54" s="8"/>
      <c r="OHO54" s="8"/>
      <c r="OHP54" s="8"/>
      <c r="OHQ54" s="8"/>
      <c r="OHR54" s="8"/>
      <c r="OHS54" s="8"/>
      <c r="OHT54" s="8"/>
      <c r="OHU54" s="8"/>
      <c r="OHV54" s="8"/>
      <c r="OHW54" s="8"/>
      <c r="OHX54" s="8"/>
      <c r="OHY54" s="8"/>
      <c r="OHZ54" s="8"/>
      <c r="OIA54" s="8"/>
      <c r="OIB54" s="8"/>
      <c r="OIC54" s="8"/>
      <c r="OID54" s="8"/>
      <c r="OIE54" s="8"/>
      <c r="OIF54" s="8"/>
      <c r="OIG54" s="8"/>
      <c r="OIH54" s="8"/>
      <c r="OII54" s="8"/>
      <c r="OIJ54" s="8"/>
      <c r="OIK54" s="8"/>
      <c r="OIL54" s="8"/>
      <c r="OIM54" s="8"/>
      <c r="OIN54" s="8"/>
      <c r="OIO54" s="8"/>
      <c r="OIP54" s="8"/>
      <c r="OIQ54" s="8"/>
      <c r="OIR54" s="8"/>
      <c r="OIS54" s="8"/>
      <c r="OIT54" s="8"/>
      <c r="OIU54" s="8"/>
      <c r="OIV54" s="8"/>
      <c r="OIW54" s="8"/>
      <c r="OIX54" s="8"/>
      <c r="OIY54" s="8"/>
      <c r="OIZ54" s="8"/>
      <c r="OJA54" s="8"/>
      <c r="OJB54" s="8"/>
      <c r="OJC54" s="8"/>
      <c r="OJD54" s="8"/>
      <c r="OJE54" s="8"/>
      <c r="OJF54" s="8"/>
      <c r="OJG54" s="8"/>
      <c r="OJH54" s="8"/>
      <c r="OJI54" s="8"/>
      <c r="OJJ54" s="8"/>
      <c r="OJK54" s="8"/>
      <c r="OJL54" s="8"/>
      <c r="OJM54" s="8"/>
      <c r="OJN54" s="8"/>
      <c r="OJO54" s="8"/>
      <c r="OJP54" s="8"/>
      <c r="OJQ54" s="8"/>
      <c r="OJR54" s="8"/>
      <c r="OJS54" s="8"/>
      <c r="OJT54" s="8"/>
      <c r="OJU54" s="8"/>
      <c r="OJV54" s="8"/>
      <c r="OJW54" s="8"/>
      <c r="OJX54" s="8"/>
      <c r="OJY54" s="8"/>
      <c r="OJZ54" s="8"/>
      <c r="OKA54" s="8"/>
      <c r="OKB54" s="8"/>
      <c r="OKC54" s="8"/>
      <c r="OKD54" s="8"/>
      <c r="OKE54" s="8"/>
      <c r="OKF54" s="8"/>
      <c r="OKG54" s="8"/>
      <c r="OKH54" s="8"/>
      <c r="OKI54" s="8"/>
      <c r="OKJ54" s="8"/>
      <c r="OKK54" s="8"/>
      <c r="OKL54" s="8"/>
      <c r="OKM54" s="8"/>
      <c r="OKN54" s="8"/>
      <c r="OKO54" s="8"/>
      <c r="OKP54" s="8"/>
      <c r="OKQ54" s="8"/>
      <c r="OKR54" s="8"/>
      <c r="OKS54" s="8"/>
      <c r="OKT54" s="8"/>
      <c r="OKU54" s="8"/>
      <c r="OKV54" s="8"/>
      <c r="OKW54" s="8"/>
      <c r="OKX54" s="8"/>
      <c r="OKY54" s="8"/>
      <c r="OKZ54" s="8"/>
      <c r="OLA54" s="8"/>
      <c r="OLB54" s="8"/>
      <c r="OLC54" s="8"/>
      <c r="OLD54" s="8"/>
      <c r="OLE54" s="8"/>
      <c r="OLF54" s="8"/>
      <c r="OLG54" s="8"/>
      <c r="OLH54" s="8"/>
      <c r="OLI54" s="8"/>
      <c r="OLJ54" s="8"/>
      <c r="OLK54" s="8"/>
      <c r="OLL54" s="8"/>
      <c r="OLM54" s="8"/>
      <c r="OLN54" s="8"/>
      <c r="OLO54" s="8"/>
      <c r="OLP54" s="8"/>
      <c r="OLQ54" s="8"/>
      <c r="OLR54" s="8"/>
      <c r="OLS54" s="8"/>
      <c r="OLT54" s="8"/>
      <c r="OLU54" s="8"/>
      <c r="OLV54" s="8"/>
      <c r="OLW54" s="8"/>
      <c r="OLX54" s="8"/>
      <c r="OLY54" s="8"/>
      <c r="OLZ54" s="8"/>
      <c r="OMA54" s="8"/>
      <c r="OMB54" s="8"/>
      <c r="OMC54" s="8"/>
      <c r="OMD54" s="8"/>
      <c r="OME54" s="8"/>
      <c r="OMF54" s="8"/>
      <c r="OMG54" s="8"/>
      <c r="OMH54" s="8"/>
      <c r="OMI54" s="8"/>
      <c r="OMJ54" s="8"/>
      <c r="OMK54" s="8"/>
      <c r="OML54" s="8"/>
      <c r="OMM54" s="8"/>
      <c r="OMN54" s="8"/>
      <c r="OMO54" s="8"/>
      <c r="OMP54" s="8"/>
      <c r="OMQ54" s="8"/>
      <c r="OMR54" s="8"/>
      <c r="OMS54" s="8"/>
      <c r="OMT54" s="8"/>
      <c r="OMU54" s="8"/>
      <c r="OMV54" s="8"/>
      <c r="OMW54" s="8"/>
      <c r="OMX54" s="8"/>
      <c r="OMY54" s="8"/>
      <c r="OMZ54" s="8"/>
      <c r="ONA54" s="8"/>
      <c r="ONB54" s="8"/>
      <c r="ONC54" s="8"/>
      <c r="OND54" s="8"/>
      <c r="ONE54" s="8"/>
      <c r="ONF54" s="8"/>
      <c r="ONG54" s="8"/>
      <c r="ONH54" s="8"/>
      <c r="ONI54" s="8"/>
      <c r="ONJ54" s="8"/>
      <c r="ONK54" s="8"/>
      <c r="ONL54" s="8"/>
      <c r="ONM54" s="8"/>
      <c r="ONN54" s="8"/>
      <c r="ONO54" s="8"/>
      <c r="ONP54" s="8"/>
      <c r="ONQ54" s="8"/>
      <c r="ONR54" s="8"/>
      <c r="ONS54" s="8"/>
      <c r="ONT54" s="8"/>
      <c r="ONU54" s="8"/>
      <c r="ONV54" s="8"/>
      <c r="ONW54" s="8"/>
      <c r="ONX54" s="8"/>
      <c r="ONY54" s="8"/>
      <c r="ONZ54" s="8"/>
      <c r="OOA54" s="8"/>
      <c r="OOB54" s="8"/>
      <c r="OOC54" s="8"/>
      <c r="OOD54" s="8"/>
      <c r="OOE54" s="8"/>
      <c r="OOF54" s="8"/>
      <c r="OOG54" s="8"/>
      <c r="OOH54" s="8"/>
      <c r="OOI54" s="8"/>
      <c r="OOJ54" s="8"/>
      <c r="OOK54" s="8"/>
      <c r="OOL54" s="8"/>
      <c r="OOM54" s="8"/>
      <c r="OON54" s="8"/>
      <c r="OOO54" s="8"/>
      <c r="OOP54" s="8"/>
      <c r="OOQ54" s="8"/>
      <c r="OOR54" s="8"/>
      <c r="OOS54" s="8"/>
      <c r="OOT54" s="8"/>
      <c r="OOU54" s="8"/>
      <c r="OOV54" s="8"/>
      <c r="OOW54" s="8"/>
      <c r="OOX54" s="8"/>
      <c r="OOY54" s="8"/>
      <c r="OOZ54" s="8"/>
      <c r="OPA54" s="8"/>
      <c r="OPB54" s="8"/>
      <c r="OPC54" s="8"/>
      <c r="OPD54" s="8"/>
      <c r="OPE54" s="8"/>
      <c r="OPF54" s="8"/>
      <c r="OPG54" s="8"/>
      <c r="OPH54" s="8"/>
      <c r="OPI54" s="8"/>
      <c r="OPJ54" s="8"/>
      <c r="OPK54" s="8"/>
      <c r="OPL54" s="8"/>
      <c r="OPM54" s="8"/>
      <c r="OPN54" s="8"/>
      <c r="OPO54" s="8"/>
      <c r="OPP54" s="8"/>
      <c r="OPQ54" s="8"/>
      <c r="OPR54" s="8"/>
      <c r="OPS54" s="8"/>
      <c r="OPT54" s="8"/>
      <c r="OPU54" s="8"/>
      <c r="OPV54" s="8"/>
      <c r="OPW54" s="8"/>
      <c r="OPX54" s="8"/>
      <c r="OPY54" s="8"/>
      <c r="OPZ54" s="8"/>
      <c r="OQA54" s="8"/>
      <c r="OQB54" s="8"/>
      <c r="OQC54" s="8"/>
      <c r="OQD54" s="8"/>
      <c r="OQE54" s="8"/>
      <c r="OQF54" s="8"/>
      <c r="OQG54" s="8"/>
      <c r="OQH54" s="8"/>
      <c r="OQI54" s="8"/>
      <c r="OQJ54" s="8"/>
      <c r="OQK54" s="8"/>
      <c r="OQL54" s="8"/>
      <c r="OQM54" s="8"/>
      <c r="OQN54" s="8"/>
      <c r="OQO54" s="8"/>
      <c r="OQP54" s="8"/>
      <c r="OQQ54" s="8"/>
      <c r="OQR54" s="8"/>
      <c r="OQS54" s="8"/>
      <c r="OQT54" s="8"/>
      <c r="OQU54" s="8"/>
      <c r="OQV54" s="8"/>
      <c r="OQW54" s="8"/>
      <c r="OQX54" s="8"/>
      <c r="OQY54" s="8"/>
      <c r="OQZ54" s="8"/>
      <c r="ORA54" s="8"/>
      <c r="ORB54" s="8"/>
      <c r="ORC54" s="8"/>
      <c r="ORD54" s="8"/>
      <c r="ORE54" s="8"/>
      <c r="ORF54" s="8"/>
      <c r="ORG54" s="8"/>
      <c r="ORH54" s="8"/>
      <c r="ORI54" s="8"/>
      <c r="ORJ54" s="8"/>
      <c r="ORK54" s="8"/>
      <c r="ORL54" s="8"/>
      <c r="ORM54" s="8"/>
      <c r="ORN54" s="8"/>
      <c r="ORO54" s="8"/>
      <c r="ORP54" s="8"/>
      <c r="ORQ54" s="8"/>
      <c r="ORR54" s="8"/>
      <c r="ORS54" s="8"/>
      <c r="ORT54" s="8"/>
      <c r="ORU54" s="8"/>
      <c r="ORV54" s="8"/>
      <c r="ORW54" s="8"/>
      <c r="ORX54" s="8"/>
      <c r="ORY54" s="8"/>
      <c r="ORZ54" s="8"/>
      <c r="OSA54" s="8"/>
      <c r="OSB54" s="8"/>
      <c r="OSC54" s="8"/>
      <c r="OSD54" s="8"/>
      <c r="OSE54" s="8"/>
      <c r="OSF54" s="8"/>
      <c r="OSG54" s="8"/>
      <c r="OSH54" s="8"/>
      <c r="OSI54" s="8"/>
      <c r="OSJ54" s="8"/>
      <c r="OSK54" s="8"/>
      <c r="OSL54" s="8"/>
      <c r="OSM54" s="8"/>
      <c r="OSN54" s="8"/>
      <c r="OSO54" s="8"/>
      <c r="OSP54" s="8"/>
      <c r="OSQ54" s="8"/>
      <c r="OSR54" s="8"/>
      <c r="OSS54" s="8"/>
      <c r="OST54" s="8"/>
      <c r="OSU54" s="8"/>
      <c r="OSV54" s="8"/>
      <c r="OSW54" s="8"/>
      <c r="OSX54" s="8"/>
      <c r="OSY54" s="8"/>
      <c r="OSZ54" s="8"/>
      <c r="OTA54" s="8"/>
      <c r="OTB54" s="8"/>
      <c r="OTC54" s="8"/>
      <c r="OTD54" s="8"/>
      <c r="OTE54" s="8"/>
      <c r="OTF54" s="8"/>
      <c r="OTG54" s="8"/>
      <c r="OTH54" s="8"/>
      <c r="OTI54" s="8"/>
      <c r="OTJ54" s="8"/>
      <c r="OTK54" s="8"/>
      <c r="OTL54" s="8"/>
      <c r="OTM54" s="8"/>
      <c r="OTN54" s="8"/>
      <c r="OTO54" s="8"/>
      <c r="OTP54" s="8"/>
      <c r="OTQ54" s="8"/>
      <c r="OTR54" s="8"/>
      <c r="OTS54" s="8"/>
      <c r="OTT54" s="8"/>
      <c r="OTU54" s="8"/>
      <c r="OTV54" s="8"/>
      <c r="OTW54" s="8"/>
      <c r="OTX54" s="8"/>
      <c r="OTY54" s="8"/>
      <c r="OTZ54" s="8"/>
      <c r="OUA54" s="8"/>
      <c r="OUB54" s="8"/>
      <c r="OUC54" s="8"/>
      <c r="OUD54" s="8"/>
      <c r="OUE54" s="8"/>
      <c r="OUF54" s="8"/>
      <c r="OUG54" s="8"/>
      <c r="OUH54" s="8"/>
      <c r="OUI54" s="8"/>
      <c r="OUJ54" s="8"/>
      <c r="OUK54" s="8"/>
      <c r="OUL54" s="8"/>
      <c r="OUM54" s="8"/>
      <c r="OUN54" s="8"/>
      <c r="OUO54" s="8"/>
      <c r="OUP54" s="8"/>
      <c r="OUQ54" s="8"/>
      <c r="OUR54" s="8"/>
      <c r="OUS54" s="8"/>
      <c r="OUT54" s="8"/>
      <c r="OUU54" s="8"/>
      <c r="OUV54" s="8"/>
      <c r="OUW54" s="8"/>
      <c r="OUX54" s="8"/>
      <c r="OUY54" s="8"/>
      <c r="OUZ54" s="8"/>
      <c r="OVA54" s="8"/>
      <c r="OVB54" s="8"/>
      <c r="OVC54" s="8"/>
      <c r="OVD54" s="8"/>
      <c r="OVE54" s="8"/>
      <c r="OVF54" s="8"/>
      <c r="OVG54" s="8"/>
      <c r="OVH54" s="8"/>
      <c r="OVI54" s="8"/>
      <c r="OVJ54" s="8"/>
      <c r="OVK54" s="8"/>
      <c r="OVL54" s="8"/>
      <c r="OVM54" s="8"/>
      <c r="OVN54" s="8"/>
      <c r="OVO54" s="8"/>
      <c r="OVP54" s="8"/>
      <c r="OVQ54" s="8"/>
      <c r="OVR54" s="8"/>
      <c r="OVS54" s="8"/>
      <c r="OVT54" s="8"/>
      <c r="OVU54" s="8"/>
      <c r="OVV54" s="8"/>
      <c r="OVW54" s="8"/>
      <c r="OVX54" s="8"/>
      <c r="OVY54" s="8"/>
      <c r="OVZ54" s="8"/>
      <c r="OWA54" s="8"/>
      <c r="OWB54" s="8"/>
      <c r="OWC54" s="8"/>
      <c r="OWD54" s="8"/>
      <c r="OWE54" s="8"/>
      <c r="OWF54" s="8"/>
      <c r="OWG54" s="8"/>
      <c r="OWH54" s="8"/>
      <c r="OWI54" s="8"/>
      <c r="OWJ54" s="8"/>
      <c r="OWK54" s="8"/>
      <c r="OWL54" s="8"/>
      <c r="OWM54" s="8"/>
      <c r="OWN54" s="8"/>
      <c r="OWO54" s="8"/>
      <c r="OWP54" s="8"/>
      <c r="OWQ54" s="8"/>
      <c r="OWR54" s="8"/>
      <c r="OWS54" s="8"/>
      <c r="OWT54" s="8"/>
      <c r="OWU54" s="8"/>
      <c r="OWV54" s="8"/>
      <c r="OWW54" s="8"/>
      <c r="OWX54" s="8"/>
      <c r="OWY54" s="8"/>
      <c r="OWZ54" s="8"/>
      <c r="OXA54" s="8"/>
      <c r="OXB54" s="8"/>
      <c r="OXC54" s="8"/>
      <c r="OXD54" s="8"/>
      <c r="OXE54" s="8"/>
      <c r="OXF54" s="8"/>
      <c r="OXG54" s="8"/>
      <c r="OXH54" s="8"/>
      <c r="OXI54" s="8"/>
      <c r="OXJ54" s="8"/>
      <c r="OXK54" s="8"/>
      <c r="OXL54" s="8"/>
      <c r="OXM54" s="8"/>
      <c r="OXN54" s="8"/>
      <c r="OXO54" s="8"/>
      <c r="OXP54" s="8"/>
      <c r="OXQ54" s="8"/>
      <c r="OXR54" s="8"/>
      <c r="OXS54" s="8"/>
      <c r="OXT54" s="8"/>
      <c r="OXU54" s="8"/>
      <c r="OXV54" s="8"/>
      <c r="OXW54" s="8"/>
      <c r="OXX54" s="8"/>
      <c r="OXY54" s="8"/>
      <c r="OXZ54" s="8"/>
      <c r="OYA54" s="8"/>
      <c r="OYB54" s="8"/>
      <c r="OYC54" s="8"/>
      <c r="OYD54" s="8"/>
      <c r="OYE54" s="8"/>
      <c r="OYF54" s="8"/>
      <c r="OYG54" s="8"/>
      <c r="OYH54" s="8"/>
      <c r="OYI54" s="8"/>
      <c r="OYJ54" s="8"/>
      <c r="OYK54" s="8"/>
      <c r="OYL54" s="8"/>
      <c r="OYM54" s="8"/>
      <c r="OYN54" s="8"/>
      <c r="OYO54" s="8"/>
      <c r="OYP54" s="8"/>
      <c r="OYQ54" s="8"/>
      <c r="OYR54" s="8"/>
      <c r="OYS54" s="8"/>
      <c r="OYT54" s="8"/>
      <c r="OYU54" s="8"/>
      <c r="OYV54" s="8"/>
      <c r="OYW54" s="8"/>
      <c r="OYX54" s="8"/>
      <c r="OYY54" s="8"/>
      <c r="OYZ54" s="8"/>
      <c r="OZA54" s="8"/>
      <c r="OZB54" s="8"/>
      <c r="OZC54" s="8"/>
      <c r="OZD54" s="8"/>
      <c r="OZE54" s="8"/>
      <c r="OZF54" s="8"/>
      <c r="OZG54" s="8"/>
      <c r="OZH54" s="8"/>
      <c r="OZI54" s="8"/>
      <c r="OZJ54" s="8"/>
      <c r="OZK54" s="8"/>
      <c r="OZL54" s="8"/>
      <c r="OZM54" s="8"/>
      <c r="OZN54" s="8"/>
      <c r="OZO54" s="8"/>
      <c r="OZP54" s="8"/>
      <c r="OZQ54" s="8"/>
      <c r="OZR54" s="8"/>
      <c r="OZS54" s="8"/>
      <c r="OZT54" s="8"/>
      <c r="OZU54" s="8"/>
      <c r="OZV54" s="8"/>
      <c r="OZW54" s="8"/>
      <c r="OZX54" s="8"/>
      <c r="OZY54" s="8"/>
      <c r="OZZ54" s="8"/>
      <c r="PAA54" s="8"/>
      <c r="PAB54" s="8"/>
      <c r="PAC54" s="8"/>
      <c r="PAD54" s="8"/>
      <c r="PAE54" s="8"/>
      <c r="PAF54" s="8"/>
      <c r="PAG54" s="8"/>
      <c r="PAH54" s="8"/>
      <c r="PAI54" s="8"/>
      <c r="PAJ54" s="8"/>
      <c r="PAK54" s="8"/>
      <c r="PAL54" s="8"/>
      <c r="PAM54" s="8"/>
      <c r="PAN54" s="8"/>
      <c r="PAO54" s="8"/>
      <c r="PAP54" s="8"/>
      <c r="PAQ54" s="8"/>
      <c r="PAR54" s="8"/>
      <c r="PAS54" s="8"/>
      <c r="PAT54" s="8"/>
      <c r="PAU54" s="8"/>
      <c r="PAV54" s="8"/>
      <c r="PAW54" s="8"/>
      <c r="PAX54" s="8"/>
      <c r="PAY54" s="8"/>
      <c r="PAZ54" s="8"/>
      <c r="PBA54" s="8"/>
      <c r="PBB54" s="8"/>
      <c r="PBC54" s="8"/>
      <c r="PBD54" s="8"/>
      <c r="PBE54" s="8"/>
      <c r="PBF54" s="8"/>
      <c r="PBG54" s="8"/>
      <c r="PBH54" s="8"/>
      <c r="PBI54" s="8"/>
      <c r="PBJ54" s="8"/>
      <c r="PBK54" s="8"/>
      <c r="PBL54" s="8"/>
      <c r="PBM54" s="8"/>
      <c r="PBN54" s="8"/>
      <c r="PBO54" s="8"/>
      <c r="PBP54" s="8"/>
      <c r="PBQ54" s="8"/>
      <c r="PBR54" s="8"/>
      <c r="PBS54" s="8"/>
      <c r="PBT54" s="8"/>
      <c r="PBU54" s="8"/>
      <c r="PBV54" s="8"/>
      <c r="PBW54" s="8"/>
      <c r="PBX54" s="8"/>
      <c r="PBY54" s="8"/>
      <c r="PBZ54" s="8"/>
      <c r="PCA54" s="8"/>
      <c r="PCB54" s="8"/>
      <c r="PCC54" s="8"/>
      <c r="PCD54" s="8"/>
      <c r="PCE54" s="8"/>
      <c r="PCF54" s="8"/>
      <c r="PCG54" s="8"/>
      <c r="PCH54" s="8"/>
      <c r="PCI54" s="8"/>
      <c r="PCJ54" s="8"/>
      <c r="PCK54" s="8"/>
      <c r="PCL54" s="8"/>
      <c r="PCM54" s="8"/>
      <c r="PCN54" s="8"/>
      <c r="PCO54" s="8"/>
      <c r="PCP54" s="8"/>
      <c r="PCQ54" s="8"/>
      <c r="PCR54" s="8"/>
      <c r="PCS54" s="8"/>
      <c r="PCT54" s="8"/>
      <c r="PCU54" s="8"/>
      <c r="PCV54" s="8"/>
      <c r="PCW54" s="8"/>
      <c r="PCX54" s="8"/>
      <c r="PCY54" s="8"/>
      <c r="PCZ54" s="8"/>
      <c r="PDA54" s="8"/>
      <c r="PDB54" s="8"/>
      <c r="PDC54" s="8"/>
      <c r="PDD54" s="8"/>
      <c r="PDE54" s="8"/>
      <c r="PDF54" s="8"/>
      <c r="PDG54" s="8"/>
      <c r="PDH54" s="8"/>
      <c r="PDI54" s="8"/>
      <c r="PDJ54" s="8"/>
      <c r="PDK54" s="8"/>
      <c r="PDL54" s="8"/>
      <c r="PDM54" s="8"/>
      <c r="PDN54" s="8"/>
      <c r="PDO54" s="8"/>
      <c r="PDP54" s="8"/>
      <c r="PDQ54" s="8"/>
      <c r="PDR54" s="8"/>
      <c r="PDS54" s="8"/>
      <c r="PDT54" s="8"/>
      <c r="PDU54" s="8"/>
      <c r="PDV54" s="8"/>
      <c r="PDW54" s="8"/>
      <c r="PDX54" s="8"/>
      <c r="PDY54" s="8"/>
      <c r="PDZ54" s="8"/>
      <c r="PEA54" s="8"/>
      <c r="PEB54" s="8"/>
      <c r="PEC54" s="8"/>
      <c r="PED54" s="8"/>
      <c r="PEE54" s="8"/>
      <c r="PEF54" s="8"/>
      <c r="PEG54" s="8"/>
      <c r="PEH54" s="8"/>
      <c r="PEI54" s="8"/>
      <c r="PEJ54" s="8"/>
      <c r="PEK54" s="8"/>
      <c r="PEL54" s="8"/>
      <c r="PEM54" s="8"/>
      <c r="PEN54" s="8"/>
      <c r="PEO54" s="8"/>
      <c r="PEP54" s="8"/>
      <c r="PEQ54" s="8"/>
      <c r="PER54" s="8"/>
      <c r="PES54" s="8"/>
      <c r="PET54" s="8"/>
      <c r="PEU54" s="8"/>
      <c r="PEV54" s="8"/>
      <c r="PEW54" s="8"/>
      <c r="PEX54" s="8"/>
      <c r="PEY54" s="8"/>
      <c r="PEZ54" s="8"/>
      <c r="PFA54" s="8"/>
      <c r="PFB54" s="8"/>
      <c r="PFC54" s="8"/>
      <c r="PFD54" s="8"/>
      <c r="PFE54" s="8"/>
      <c r="PFF54" s="8"/>
      <c r="PFG54" s="8"/>
      <c r="PFH54" s="8"/>
      <c r="PFI54" s="8"/>
      <c r="PFJ54" s="8"/>
      <c r="PFK54" s="8"/>
      <c r="PFL54" s="8"/>
      <c r="PFM54" s="8"/>
      <c r="PFN54" s="8"/>
      <c r="PFO54" s="8"/>
      <c r="PFP54" s="8"/>
      <c r="PFQ54" s="8"/>
      <c r="PFR54" s="8"/>
      <c r="PFS54" s="8"/>
      <c r="PFT54" s="8"/>
      <c r="PFU54" s="8"/>
      <c r="PFV54" s="8"/>
      <c r="PFW54" s="8"/>
      <c r="PFX54" s="8"/>
      <c r="PFY54" s="8"/>
      <c r="PFZ54" s="8"/>
      <c r="PGA54" s="8"/>
      <c r="PGB54" s="8"/>
      <c r="PGC54" s="8"/>
      <c r="PGD54" s="8"/>
      <c r="PGE54" s="8"/>
      <c r="PGF54" s="8"/>
      <c r="PGG54" s="8"/>
      <c r="PGH54" s="8"/>
      <c r="PGI54" s="8"/>
      <c r="PGJ54" s="8"/>
      <c r="PGK54" s="8"/>
      <c r="PGL54" s="8"/>
      <c r="PGM54" s="8"/>
      <c r="PGN54" s="8"/>
      <c r="PGO54" s="8"/>
      <c r="PGP54" s="8"/>
      <c r="PGQ54" s="8"/>
      <c r="PGR54" s="8"/>
      <c r="PGS54" s="8"/>
      <c r="PGT54" s="8"/>
      <c r="PGU54" s="8"/>
      <c r="PGV54" s="8"/>
      <c r="PGW54" s="8"/>
      <c r="PGX54" s="8"/>
      <c r="PGY54" s="8"/>
      <c r="PGZ54" s="8"/>
      <c r="PHA54" s="8"/>
      <c r="PHB54" s="8"/>
      <c r="PHC54" s="8"/>
      <c r="PHD54" s="8"/>
      <c r="PHE54" s="8"/>
      <c r="PHF54" s="8"/>
      <c r="PHG54" s="8"/>
      <c r="PHH54" s="8"/>
      <c r="PHI54" s="8"/>
      <c r="PHJ54" s="8"/>
      <c r="PHK54" s="8"/>
      <c r="PHL54" s="8"/>
      <c r="PHM54" s="8"/>
      <c r="PHN54" s="8"/>
      <c r="PHO54" s="8"/>
      <c r="PHP54" s="8"/>
      <c r="PHQ54" s="8"/>
      <c r="PHR54" s="8"/>
      <c r="PHS54" s="8"/>
      <c r="PHT54" s="8"/>
      <c r="PHU54" s="8"/>
      <c r="PHV54" s="8"/>
      <c r="PHW54" s="8"/>
      <c r="PHX54" s="8"/>
      <c r="PHY54" s="8"/>
      <c r="PHZ54" s="8"/>
      <c r="PIA54" s="8"/>
      <c r="PIB54" s="8"/>
      <c r="PIC54" s="8"/>
      <c r="PID54" s="8"/>
      <c r="PIE54" s="8"/>
      <c r="PIF54" s="8"/>
      <c r="PIG54" s="8"/>
      <c r="PIH54" s="8"/>
      <c r="PII54" s="8"/>
      <c r="PIJ54" s="8"/>
      <c r="PIK54" s="8"/>
      <c r="PIL54" s="8"/>
      <c r="PIM54" s="8"/>
      <c r="PIN54" s="8"/>
      <c r="PIO54" s="8"/>
      <c r="PIP54" s="8"/>
      <c r="PIQ54" s="8"/>
      <c r="PIR54" s="8"/>
      <c r="PIS54" s="8"/>
      <c r="PIT54" s="8"/>
      <c r="PIU54" s="8"/>
      <c r="PIV54" s="8"/>
      <c r="PIW54" s="8"/>
      <c r="PIX54" s="8"/>
      <c r="PIY54" s="8"/>
      <c r="PIZ54" s="8"/>
      <c r="PJA54" s="8"/>
      <c r="PJB54" s="8"/>
      <c r="PJC54" s="8"/>
      <c r="PJD54" s="8"/>
      <c r="PJE54" s="8"/>
      <c r="PJF54" s="8"/>
      <c r="PJG54" s="8"/>
      <c r="PJH54" s="8"/>
      <c r="PJI54" s="8"/>
      <c r="PJJ54" s="8"/>
      <c r="PJK54" s="8"/>
      <c r="PJL54" s="8"/>
      <c r="PJM54" s="8"/>
      <c r="PJN54" s="8"/>
      <c r="PJO54" s="8"/>
      <c r="PJP54" s="8"/>
      <c r="PJQ54" s="8"/>
      <c r="PJR54" s="8"/>
      <c r="PJS54" s="8"/>
      <c r="PJT54" s="8"/>
      <c r="PJU54" s="8"/>
      <c r="PJV54" s="8"/>
      <c r="PJW54" s="8"/>
      <c r="PJX54" s="8"/>
      <c r="PJY54" s="8"/>
      <c r="PJZ54" s="8"/>
      <c r="PKA54" s="8"/>
      <c r="PKB54" s="8"/>
      <c r="PKC54" s="8"/>
      <c r="PKD54" s="8"/>
      <c r="PKE54" s="8"/>
      <c r="PKF54" s="8"/>
      <c r="PKG54" s="8"/>
      <c r="PKH54" s="8"/>
      <c r="PKI54" s="8"/>
      <c r="PKJ54" s="8"/>
      <c r="PKK54" s="8"/>
      <c r="PKL54" s="8"/>
      <c r="PKM54" s="8"/>
      <c r="PKN54" s="8"/>
      <c r="PKO54" s="8"/>
      <c r="PKP54" s="8"/>
      <c r="PKQ54" s="8"/>
      <c r="PKR54" s="8"/>
      <c r="PKS54" s="8"/>
      <c r="PKT54" s="8"/>
      <c r="PKU54" s="8"/>
      <c r="PKV54" s="8"/>
      <c r="PKW54" s="8"/>
      <c r="PKX54" s="8"/>
      <c r="PKY54" s="8"/>
      <c r="PKZ54" s="8"/>
      <c r="PLA54" s="8"/>
      <c r="PLB54" s="8"/>
      <c r="PLC54" s="8"/>
      <c r="PLD54" s="8"/>
      <c r="PLE54" s="8"/>
      <c r="PLF54" s="8"/>
      <c r="PLG54" s="8"/>
      <c r="PLH54" s="8"/>
      <c r="PLI54" s="8"/>
      <c r="PLJ54" s="8"/>
      <c r="PLK54" s="8"/>
      <c r="PLL54" s="8"/>
      <c r="PLM54" s="8"/>
      <c r="PLN54" s="8"/>
      <c r="PLO54" s="8"/>
      <c r="PLP54" s="8"/>
      <c r="PLQ54" s="8"/>
      <c r="PLR54" s="8"/>
      <c r="PLS54" s="8"/>
      <c r="PLT54" s="8"/>
      <c r="PLU54" s="8"/>
      <c r="PLV54" s="8"/>
      <c r="PLW54" s="8"/>
      <c r="PLX54" s="8"/>
      <c r="PLY54" s="8"/>
      <c r="PLZ54" s="8"/>
      <c r="PMA54" s="8"/>
      <c r="PMB54" s="8"/>
      <c r="PMC54" s="8"/>
      <c r="PMD54" s="8"/>
      <c r="PME54" s="8"/>
      <c r="PMF54" s="8"/>
      <c r="PMG54" s="8"/>
      <c r="PMH54" s="8"/>
      <c r="PMI54" s="8"/>
      <c r="PMJ54" s="8"/>
      <c r="PMK54" s="8"/>
      <c r="PML54" s="8"/>
      <c r="PMM54" s="8"/>
      <c r="PMN54" s="8"/>
      <c r="PMO54" s="8"/>
      <c r="PMP54" s="8"/>
      <c r="PMQ54" s="8"/>
      <c r="PMR54" s="8"/>
      <c r="PMS54" s="8"/>
      <c r="PMT54" s="8"/>
      <c r="PMU54" s="8"/>
      <c r="PMV54" s="8"/>
      <c r="PMW54" s="8"/>
      <c r="PMX54" s="8"/>
      <c r="PMY54" s="8"/>
      <c r="PMZ54" s="8"/>
      <c r="PNA54" s="8"/>
      <c r="PNB54" s="8"/>
      <c r="PNC54" s="8"/>
      <c r="PND54" s="8"/>
      <c r="PNE54" s="8"/>
      <c r="PNF54" s="8"/>
      <c r="PNG54" s="8"/>
      <c r="PNH54" s="8"/>
      <c r="PNI54" s="8"/>
      <c r="PNJ54" s="8"/>
      <c r="PNK54" s="8"/>
      <c r="PNL54" s="8"/>
      <c r="PNM54" s="8"/>
      <c r="PNN54" s="8"/>
      <c r="PNO54" s="8"/>
      <c r="PNP54" s="8"/>
      <c r="PNQ54" s="8"/>
      <c r="PNR54" s="8"/>
      <c r="PNS54" s="8"/>
      <c r="PNT54" s="8"/>
      <c r="PNU54" s="8"/>
      <c r="PNV54" s="8"/>
      <c r="PNW54" s="8"/>
      <c r="PNX54" s="8"/>
      <c r="PNY54" s="8"/>
      <c r="PNZ54" s="8"/>
      <c r="POA54" s="8"/>
      <c r="POB54" s="8"/>
      <c r="POC54" s="8"/>
      <c r="POD54" s="8"/>
      <c r="POE54" s="8"/>
      <c r="POF54" s="8"/>
      <c r="POG54" s="8"/>
      <c r="POH54" s="8"/>
      <c r="POI54" s="8"/>
      <c r="POJ54" s="8"/>
      <c r="POK54" s="8"/>
      <c r="POL54" s="8"/>
      <c r="POM54" s="8"/>
      <c r="PON54" s="8"/>
      <c r="POO54" s="8"/>
      <c r="POP54" s="8"/>
      <c r="POQ54" s="8"/>
      <c r="POR54" s="8"/>
      <c r="POS54" s="8"/>
      <c r="POT54" s="8"/>
      <c r="POU54" s="8"/>
      <c r="POV54" s="8"/>
      <c r="POW54" s="8"/>
      <c r="POX54" s="8"/>
      <c r="POY54" s="8"/>
      <c r="POZ54" s="8"/>
      <c r="PPA54" s="8"/>
      <c r="PPB54" s="8"/>
      <c r="PPC54" s="8"/>
      <c r="PPD54" s="8"/>
      <c r="PPE54" s="8"/>
      <c r="PPF54" s="8"/>
      <c r="PPG54" s="8"/>
      <c r="PPH54" s="8"/>
      <c r="PPI54" s="8"/>
      <c r="PPJ54" s="8"/>
      <c r="PPK54" s="8"/>
      <c r="PPL54" s="8"/>
      <c r="PPM54" s="8"/>
      <c r="PPN54" s="8"/>
      <c r="PPO54" s="8"/>
      <c r="PPP54" s="8"/>
      <c r="PPQ54" s="8"/>
      <c r="PPR54" s="8"/>
      <c r="PPS54" s="8"/>
      <c r="PPT54" s="8"/>
      <c r="PPU54" s="8"/>
      <c r="PPV54" s="8"/>
      <c r="PPW54" s="8"/>
      <c r="PPX54" s="8"/>
      <c r="PPY54" s="8"/>
      <c r="PPZ54" s="8"/>
      <c r="PQA54" s="8"/>
      <c r="PQB54" s="8"/>
      <c r="PQC54" s="8"/>
      <c r="PQD54" s="8"/>
      <c r="PQE54" s="8"/>
      <c r="PQF54" s="8"/>
      <c r="PQG54" s="8"/>
      <c r="PQH54" s="8"/>
      <c r="PQI54" s="8"/>
      <c r="PQJ54" s="8"/>
      <c r="PQK54" s="8"/>
      <c r="PQL54" s="8"/>
      <c r="PQM54" s="8"/>
      <c r="PQN54" s="8"/>
      <c r="PQO54" s="8"/>
      <c r="PQP54" s="8"/>
      <c r="PQQ54" s="8"/>
      <c r="PQR54" s="8"/>
      <c r="PQS54" s="8"/>
      <c r="PQT54" s="8"/>
      <c r="PQU54" s="8"/>
      <c r="PQV54" s="8"/>
      <c r="PQW54" s="8"/>
      <c r="PQX54" s="8"/>
      <c r="PQY54" s="8"/>
      <c r="PQZ54" s="8"/>
      <c r="PRA54" s="8"/>
      <c r="PRB54" s="8"/>
      <c r="PRC54" s="8"/>
      <c r="PRD54" s="8"/>
      <c r="PRE54" s="8"/>
      <c r="PRF54" s="8"/>
      <c r="PRG54" s="8"/>
      <c r="PRH54" s="8"/>
      <c r="PRI54" s="8"/>
      <c r="PRJ54" s="8"/>
      <c r="PRK54" s="8"/>
      <c r="PRL54" s="8"/>
      <c r="PRM54" s="8"/>
      <c r="PRN54" s="8"/>
      <c r="PRO54" s="8"/>
      <c r="PRP54" s="8"/>
      <c r="PRQ54" s="8"/>
      <c r="PRR54" s="8"/>
      <c r="PRS54" s="8"/>
      <c r="PRT54" s="8"/>
      <c r="PRU54" s="8"/>
      <c r="PRV54" s="8"/>
      <c r="PRW54" s="8"/>
      <c r="PRX54" s="8"/>
      <c r="PRY54" s="8"/>
      <c r="PRZ54" s="8"/>
      <c r="PSA54" s="8"/>
      <c r="PSB54" s="8"/>
      <c r="PSC54" s="8"/>
      <c r="PSD54" s="8"/>
      <c r="PSE54" s="8"/>
      <c r="PSF54" s="8"/>
      <c r="PSG54" s="8"/>
      <c r="PSH54" s="8"/>
      <c r="PSI54" s="8"/>
      <c r="PSJ54" s="8"/>
      <c r="PSK54" s="8"/>
      <c r="PSL54" s="8"/>
      <c r="PSM54" s="8"/>
      <c r="PSN54" s="8"/>
      <c r="PSO54" s="8"/>
      <c r="PSP54" s="8"/>
      <c r="PSQ54" s="8"/>
      <c r="PSR54" s="8"/>
      <c r="PSS54" s="8"/>
      <c r="PST54" s="8"/>
      <c r="PSU54" s="8"/>
      <c r="PSV54" s="8"/>
      <c r="PSW54" s="8"/>
      <c r="PSX54" s="8"/>
      <c r="PSY54" s="8"/>
      <c r="PSZ54" s="8"/>
      <c r="PTA54" s="8"/>
      <c r="PTB54" s="8"/>
      <c r="PTC54" s="8"/>
      <c r="PTD54" s="8"/>
      <c r="PTE54" s="8"/>
      <c r="PTF54" s="8"/>
      <c r="PTG54" s="8"/>
      <c r="PTH54" s="8"/>
      <c r="PTI54" s="8"/>
      <c r="PTJ54" s="8"/>
      <c r="PTK54" s="8"/>
      <c r="PTL54" s="8"/>
      <c r="PTM54" s="8"/>
      <c r="PTN54" s="8"/>
      <c r="PTO54" s="8"/>
      <c r="PTP54" s="8"/>
      <c r="PTQ54" s="8"/>
      <c r="PTR54" s="8"/>
      <c r="PTS54" s="8"/>
      <c r="PTT54" s="8"/>
      <c r="PTU54" s="8"/>
      <c r="PTV54" s="8"/>
      <c r="PTW54" s="8"/>
      <c r="PTX54" s="8"/>
      <c r="PTY54" s="8"/>
      <c r="PTZ54" s="8"/>
      <c r="PUA54" s="8"/>
      <c r="PUB54" s="8"/>
      <c r="PUC54" s="8"/>
      <c r="PUD54" s="8"/>
      <c r="PUE54" s="8"/>
      <c r="PUF54" s="8"/>
      <c r="PUG54" s="8"/>
      <c r="PUH54" s="8"/>
      <c r="PUI54" s="8"/>
      <c r="PUJ54" s="8"/>
      <c r="PUK54" s="8"/>
      <c r="PUL54" s="8"/>
      <c r="PUM54" s="8"/>
      <c r="PUN54" s="8"/>
      <c r="PUO54" s="8"/>
      <c r="PUP54" s="8"/>
      <c r="PUQ54" s="8"/>
      <c r="PUR54" s="8"/>
      <c r="PUS54" s="8"/>
      <c r="PUT54" s="8"/>
      <c r="PUU54" s="8"/>
      <c r="PUV54" s="8"/>
      <c r="PUW54" s="8"/>
      <c r="PUX54" s="8"/>
      <c r="PUY54" s="8"/>
      <c r="PUZ54" s="8"/>
      <c r="PVA54" s="8"/>
      <c r="PVB54" s="8"/>
      <c r="PVC54" s="8"/>
      <c r="PVD54" s="8"/>
      <c r="PVE54" s="8"/>
      <c r="PVF54" s="8"/>
      <c r="PVG54" s="8"/>
      <c r="PVH54" s="8"/>
      <c r="PVI54" s="8"/>
      <c r="PVJ54" s="8"/>
      <c r="PVK54" s="8"/>
      <c r="PVL54" s="8"/>
      <c r="PVM54" s="8"/>
      <c r="PVN54" s="8"/>
      <c r="PVO54" s="8"/>
      <c r="PVP54" s="8"/>
      <c r="PVQ54" s="8"/>
      <c r="PVR54" s="8"/>
      <c r="PVS54" s="8"/>
      <c r="PVT54" s="8"/>
      <c r="PVU54" s="8"/>
      <c r="PVV54" s="8"/>
      <c r="PVW54" s="8"/>
      <c r="PVX54" s="8"/>
      <c r="PVY54" s="8"/>
      <c r="PVZ54" s="8"/>
      <c r="PWA54" s="8"/>
      <c r="PWB54" s="8"/>
      <c r="PWC54" s="8"/>
      <c r="PWD54" s="8"/>
      <c r="PWE54" s="8"/>
      <c r="PWF54" s="8"/>
      <c r="PWG54" s="8"/>
      <c r="PWH54" s="8"/>
      <c r="PWI54" s="8"/>
      <c r="PWJ54" s="8"/>
      <c r="PWK54" s="8"/>
      <c r="PWL54" s="8"/>
      <c r="PWM54" s="8"/>
      <c r="PWN54" s="8"/>
      <c r="PWO54" s="8"/>
      <c r="PWP54" s="8"/>
      <c r="PWQ54" s="8"/>
      <c r="PWR54" s="8"/>
      <c r="PWS54" s="8"/>
      <c r="PWT54" s="8"/>
      <c r="PWU54" s="8"/>
      <c r="PWV54" s="8"/>
      <c r="PWW54" s="8"/>
      <c r="PWX54" s="8"/>
      <c r="PWY54" s="8"/>
      <c r="PWZ54" s="8"/>
      <c r="PXA54" s="8"/>
      <c r="PXB54" s="8"/>
      <c r="PXC54" s="8"/>
      <c r="PXD54" s="8"/>
      <c r="PXE54" s="8"/>
      <c r="PXF54" s="8"/>
      <c r="PXG54" s="8"/>
      <c r="PXH54" s="8"/>
      <c r="PXI54" s="8"/>
      <c r="PXJ54" s="8"/>
      <c r="PXK54" s="8"/>
      <c r="PXL54" s="8"/>
      <c r="PXM54" s="8"/>
      <c r="PXN54" s="8"/>
      <c r="PXO54" s="8"/>
      <c r="PXP54" s="8"/>
      <c r="PXQ54" s="8"/>
      <c r="PXR54" s="8"/>
      <c r="PXS54" s="8"/>
      <c r="PXT54" s="8"/>
      <c r="PXU54" s="8"/>
      <c r="PXV54" s="8"/>
      <c r="PXW54" s="8"/>
      <c r="PXX54" s="8"/>
      <c r="PXY54" s="8"/>
      <c r="PXZ54" s="8"/>
      <c r="PYA54" s="8"/>
      <c r="PYB54" s="8"/>
      <c r="PYC54" s="8"/>
      <c r="PYD54" s="8"/>
      <c r="PYE54" s="8"/>
      <c r="PYF54" s="8"/>
      <c r="PYG54" s="8"/>
      <c r="PYH54" s="8"/>
      <c r="PYI54" s="8"/>
      <c r="PYJ54" s="8"/>
      <c r="PYK54" s="8"/>
      <c r="PYL54" s="8"/>
      <c r="PYM54" s="8"/>
      <c r="PYN54" s="8"/>
      <c r="PYO54" s="8"/>
      <c r="PYP54" s="8"/>
      <c r="PYQ54" s="8"/>
      <c r="PYR54" s="8"/>
      <c r="PYS54" s="8"/>
      <c r="PYT54" s="8"/>
      <c r="PYU54" s="8"/>
      <c r="PYV54" s="8"/>
      <c r="PYW54" s="8"/>
      <c r="PYX54" s="8"/>
      <c r="PYY54" s="8"/>
      <c r="PYZ54" s="8"/>
      <c r="PZA54" s="8"/>
      <c r="PZB54" s="8"/>
      <c r="PZC54" s="8"/>
      <c r="PZD54" s="8"/>
      <c r="PZE54" s="8"/>
      <c r="PZF54" s="8"/>
      <c r="PZG54" s="8"/>
      <c r="PZH54" s="8"/>
      <c r="PZI54" s="8"/>
      <c r="PZJ54" s="8"/>
      <c r="PZK54" s="8"/>
      <c r="PZL54" s="8"/>
      <c r="PZM54" s="8"/>
      <c r="PZN54" s="8"/>
      <c r="PZO54" s="8"/>
      <c r="PZP54" s="8"/>
      <c r="PZQ54" s="8"/>
      <c r="PZR54" s="8"/>
      <c r="PZS54" s="8"/>
      <c r="PZT54" s="8"/>
      <c r="PZU54" s="8"/>
      <c r="PZV54" s="8"/>
      <c r="PZW54" s="8"/>
      <c r="PZX54" s="8"/>
      <c r="PZY54" s="8"/>
      <c r="PZZ54" s="8"/>
      <c r="QAA54" s="8"/>
      <c r="QAB54" s="8"/>
      <c r="QAC54" s="8"/>
      <c r="QAD54" s="8"/>
      <c r="QAE54" s="8"/>
      <c r="QAF54" s="8"/>
      <c r="QAG54" s="8"/>
      <c r="QAH54" s="8"/>
      <c r="QAI54" s="8"/>
      <c r="QAJ54" s="8"/>
      <c r="QAK54" s="8"/>
      <c r="QAL54" s="8"/>
      <c r="QAM54" s="8"/>
      <c r="QAN54" s="8"/>
      <c r="QAO54" s="8"/>
      <c r="QAP54" s="8"/>
      <c r="QAQ54" s="8"/>
      <c r="QAR54" s="8"/>
      <c r="QAS54" s="8"/>
      <c r="QAT54" s="8"/>
      <c r="QAU54" s="8"/>
      <c r="QAV54" s="8"/>
      <c r="QAW54" s="8"/>
      <c r="QAX54" s="8"/>
      <c r="QAY54" s="8"/>
      <c r="QAZ54" s="8"/>
      <c r="QBA54" s="8"/>
      <c r="QBB54" s="8"/>
      <c r="QBC54" s="8"/>
      <c r="QBD54" s="8"/>
      <c r="QBE54" s="8"/>
      <c r="QBF54" s="8"/>
      <c r="QBG54" s="8"/>
      <c r="QBH54" s="8"/>
      <c r="QBI54" s="8"/>
      <c r="QBJ54" s="8"/>
      <c r="QBK54" s="8"/>
      <c r="QBL54" s="8"/>
      <c r="QBM54" s="8"/>
      <c r="QBN54" s="8"/>
      <c r="QBO54" s="8"/>
      <c r="QBP54" s="8"/>
      <c r="QBQ54" s="8"/>
      <c r="QBR54" s="8"/>
      <c r="QBS54" s="8"/>
      <c r="QBT54" s="8"/>
      <c r="QBU54" s="8"/>
      <c r="QBV54" s="8"/>
      <c r="QBW54" s="8"/>
      <c r="QBX54" s="8"/>
      <c r="QBY54" s="8"/>
      <c r="QBZ54" s="8"/>
      <c r="QCA54" s="8"/>
      <c r="QCB54" s="8"/>
      <c r="QCC54" s="8"/>
      <c r="QCD54" s="8"/>
      <c r="QCE54" s="8"/>
      <c r="QCF54" s="8"/>
      <c r="QCG54" s="8"/>
      <c r="QCH54" s="8"/>
      <c r="QCI54" s="8"/>
      <c r="QCJ54" s="8"/>
      <c r="QCK54" s="8"/>
      <c r="QCL54" s="8"/>
      <c r="QCM54" s="8"/>
      <c r="QCN54" s="8"/>
      <c r="QCO54" s="8"/>
      <c r="QCP54" s="8"/>
      <c r="QCQ54" s="8"/>
      <c r="QCR54" s="8"/>
      <c r="QCS54" s="8"/>
      <c r="QCT54" s="8"/>
      <c r="QCU54" s="8"/>
      <c r="QCV54" s="8"/>
      <c r="QCW54" s="8"/>
      <c r="QCX54" s="8"/>
      <c r="QCY54" s="8"/>
      <c r="QCZ54" s="8"/>
      <c r="QDA54" s="8"/>
      <c r="QDB54" s="8"/>
      <c r="QDC54" s="8"/>
      <c r="QDD54" s="8"/>
      <c r="QDE54" s="8"/>
      <c r="QDF54" s="8"/>
      <c r="QDG54" s="8"/>
      <c r="QDH54" s="8"/>
      <c r="QDI54" s="8"/>
      <c r="QDJ54" s="8"/>
      <c r="QDK54" s="8"/>
      <c r="QDL54" s="8"/>
      <c r="QDM54" s="8"/>
      <c r="QDN54" s="8"/>
      <c r="QDO54" s="8"/>
      <c r="QDP54" s="8"/>
      <c r="QDQ54" s="8"/>
      <c r="QDR54" s="8"/>
      <c r="QDS54" s="8"/>
      <c r="QDT54" s="8"/>
      <c r="QDU54" s="8"/>
      <c r="QDV54" s="8"/>
      <c r="QDW54" s="8"/>
      <c r="QDX54" s="8"/>
      <c r="QDY54" s="8"/>
      <c r="QDZ54" s="8"/>
      <c r="QEA54" s="8"/>
      <c r="QEB54" s="8"/>
      <c r="QEC54" s="8"/>
      <c r="QED54" s="8"/>
      <c r="QEE54" s="8"/>
      <c r="QEF54" s="8"/>
      <c r="QEG54" s="8"/>
      <c r="QEH54" s="8"/>
      <c r="QEI54" s="8"/>
      <c r="QEJ54" s="8"/>
      <c r="QEK54" s="8"/>
      <c r="QEL54" s="8"/>
      <c r="QEM54" s="8"/>
      <c r="QEN54" s="8"/>
      <c r="QEO54" s="8"/>
      <c r="QEP54" s="8"/>
      <c r="QEQ54" s="8"/>
      <c r="QER54" s="8"/>
      <c r="QES54" s="8"/>
      <c r="QET54" s="8"/>
      <c r="QEU54" s="8"/>
      <c r="QEV54" s="8"/>
      <c r="QEW54" s="8"/>
      <c r="QEX54" s="8"/>
      <c r="QEY54" s="8"/>
      <c r="QEZ54" s="8"/>
      <c r="QFA54" s="8"/>
      <c r="QFB54" s="8"/>
      <c r="QFC54" s="8"/>
      <c r="QFD54" s="8"/>
      <c r="QFE54" s="8"/>
      <c r="QFF54" s="8"/>
      <c r="QFG54" s="8"/>
      <c r="QFH54" s="8"/>
      <c r="QFI54" s="8"/>
      <c r="QFJ54" s="8"/>
      <c r="QFK54" s="8"/>
      <c r="QFL54" s="8"/>
      <c r="QFM54" s="8"/>
      <c r="QFN54" s="8"/>
      <c r="QFO54" s="8"/>
      <c r="QFP54" s="8"/>
      <c r="QFQ54" s="8"/>
      <c r="QFR54" s="8"/>
      <c r="QFS54" s="8"/>
      <c r="QFT54" s="8"/>
      <c r="QFU54" s="8"/>
      <c r="QFV54" s="8"/>
      <c r="QFW54" s="8"/>
      <c r="QFX54" s="8"/>
      <c r="QFY54" s="8"/>
      <c r="QFZ54" s="8"/>
      <c r="QGA54" s="8"/>
      <c r="QGB54" s="8"/>
      <c r="QGC54" s="8"/>
      <c r="QGD54" s="8"/>
      <c r="QGE54" s="8"/>
      <c r="QGF54" s="8"/>
      <c r="QGG54" s="8"/>
      <c r="QGH54" s="8"/>
      <c r="QGI54" s="8"/>
      <c r="QGJ54" s="8"/>
      <c r="QGK54" s="8"/>
      <c r="QGL54" s="8"/>
      <c r="QGM54" s="8"/>
      <c r="QGN54" s="8"/>
      <c r="QGO54" s="8"/>
      <c r="QGP54" s="8"/>
      <c r="QGQ54" s="8"/>
      <c r="QGR54" s="8"/>
      <c r="QGS54" s="8"/>
      <c r="QGT54" s="8"/>
      <c r="QGU54" s="8"/>
      <c r="QGV54" s="8"/>
      <c r="QGW54" s="8"/>
      <c r="QGX54" s="8"/>
      <c r="QGY54" s="8"/>
      <c r="QGZ54" s="8"/>
      <c r="QHA54" s="8"/>
      <c r="QHB54" s="8"/>
      <c r="QHC54" s="8"/>
      <c r="QHD54" s="8"/>
      <c r="QHE54" s="8"/>
      <c r="QHF54" s="8"/>
      <c r="QHG54" s="8"/>
      <c r="QHH54" s="8"/>
      <c r="QHI54" s="8"/>
      <c r="QHJ54" s="8"/>
      <c r="QHK54" s="8"/>
      <c r="QHL54" s="8"/>
      <c r="QHM54" s="8"/>
      <c r="QHN54" s="8"/>
      <c r="QHO54" s="8"/>
      <c r="QHP54" s="8"/>
      <c r="QHQ54" s="8"/>
      <c r="QHR54" s="8"/>
      <c r="QHS54" s="8"/>
      <c r="QHT54" s="8"/>
      <c r="QHU54" s="8"/>
      <c r="QHV54" s="8"/>
      <c r="QHW54" s="8"/>
      <c r="QHX54" s="8"/>
      <c r="QHY54" s="8"/>
      <c r="QHZ54" s="8"/>
      <c r="QIA54" s="8"/>
      <c r="QIB54" s="8"/>
      <c r="QIC54" s="8"/>
      <c r="QID54" s="8"/>
      <c r="QIE54" s="8"/>
      <c r="QIF54" s="8"/>
      <c r="QIG54" s="8"/>
      <c r="QIH54" s="8"/>
      <c r="QII54" s="8"/>
      <c r="QIJ54" s="8"/>
      <c r="QIK54" s="8"/>
      <c r="QIL54" s="8"/>
      <c r="QIM54" s="8"/>
      <c r="QIN54" s="8"/>
      <c r="QIO54" s="8"/>
      <c r="QIP54" s="8"/>
      <c r="QIQ54" s="8"/>
      <c r="QIR54" s="8"/>
      <c r="QIS54" s="8"/>
      <c r="QIT54" s="8"/>
      <c r="QIU54" s="8"/>
      <c r="QIV54" s="8"/>
      <c r="QIW54" s="8"/>
      <c r="QIX54" s="8"/>
      <c r="QIY54" s="8"/>
      <c r="QIZ54" s="8"/>
      <c r="QJA54" s="8"/>
      <c r="QJB54" s="8"/>
      <c r="QJC54" s="8"/>
      <c r="QJD54" s="8"/>
      <c r="QJE54" s="8"/>
      <c r="QJF54" s="8"/>
      <c r="QJG54" s="8"/>
      <c r="QJH54" s="8"/>
      <c r="QJI54" s="8"/>
      <c r="QJJ54" s="8"/>
      <c r="QJK54" s="8"/>
      <c r="QJL54" s="8"/>
      <c r="QJM54" s="8"/>
      <c r="QJN54" s="8"/>
      <c r="QJO54" s="8"/>
      <c r="QJP54" s="8"/>
      <c r="QJQ54" s="8"/>
      <c r="QJR54" s="8"/>
      <c r="QJS54" s="8"/>
      <c r="QJT54" s="8"/>
      <c r="QJU54" s="8"/>
      <c r="QJV54" s="8"/>
      <c r="QJW54" s="8"/>
      <c r="QJX54" s="8"/>
      <c r="QJY54" s="8"/>
      <c r="QJZ54" s="8"/>
      <c r="QKA54" s="8"/>
      <c r="QKB54" s="8"/>
      <c r="QKC54" s="8"/>
      <c r="QKD54" s="8"/>
      <c r="QKE54" s="8"/>
      <c r="QKF54" s="8"/>
      <c r="QKG54" s="8"/>
      <c r="QKH54" s="8"/>
      <c r="QKI54" s="8"/>
      <c r="QKJ54" s="8"/>
      <c r="QKK54" s="8"/>
      <c r="QKL54" s="8"/>
      <c r="QKM54" s="8"/>
      <c r="QKN54" s="8"/>
      <c r="QKO54" s="8"/>
      <c r="QKP54" s="8"/>
      <c r="QKQ54" s="8"/>
      <c r="QKR54" s="8"/>
      <c r="QKS54" s="8"/>
      <c r="QKT54" s="8"/>
      <c r="QKU54" s="8"/>
      <c r="QKV54" s="8"/>
      <c r="QKW54" s="8"/>
      <c r="QKX54" s="8"/>
      <c r="QKY54" s="8"/>
      <c r="QKZ54" s="8"/>
      <c r="QLA54" s="8"/>
      <c r="QLB54" s="8"/>
      <c r="QLC54" s="8"/>
      <c r="QLD54" s="8"/>
      <c r="QLE54" s="8"/>
      <c r="QLF54" s="8"/>
      <c r="QLG54" s="8"/>
      <c r="QLH54" s="8"/>
      <c r="QLI54" s="8"/>
      <c r="QLJ54" s="8"/>
      <c r="QLK54" s="8"/>
      <c r="QLL54" s="8"/>
      <c r="QLM54" s="8"/>
      <c r="QLN54" s="8"/>
      <c r="QLO54" s="8"/>
      <c r="QLP54" s="8"/>
      <c r="QLQ54" s="8"/>
      <c r="QLR54" s="8"/>
      <c r="QLS54" s="8"/>
      <c r="QLT54" s="8"/>
      <c r="QLU54" s="8"/>
      <c r="QLV54" s="8"/>
      <c r="QLW54" s="8"/>
      <c r="QLX54" s="8"/>
      <c r="QLY54" s="8"/>
      <c r="QLZ54" s="8"/>
      <c r="QMA54" s="8"/>
      <c r="QMB54" s="8"/>
      <c r="QMC54" s="8"/>
      <c r="QMD54" s="8"/>
      <c r="QME54" s="8"/>
      <c r="QMF54" s="8"/>
      <c r="QMG54" s="8"/>
      <c r="QMH54" s="8"/>
      <c r="QMI54" s="8"/>
      <c r="QMJ54" s="8"/>
      <c r="QMK54" s="8"/>
      <c r="QML54" s="8"/>
      <c r="QMM54" s="8"/>
      <c r="QMN54" s="8"/>
      <c r="QMO54" s="8"/>
      <c r="QMP54" s="8"/>
      <c r="QMQ54" s="8"/>
      <c r="QMR54" s="8"/>
      <c r="QMS54" s="8"/>
      <c r="QMT54" s="8"/>
      <c r="QMU54" s="8"/>
      <c r="QMV54" s="8"/>
      <c r="QMW54" s="8"/>
      <c r="QMX54" s="8"/>
      <c r="QMY54" s="8"/>
      <c r="QMZ54" s="8"/>
      <c r="QNA54" s="8"/>
      <c r="QNB54" s="8"/>
      <c r="QNC54" s="8"/>
      <c r="QND54" s="8"/>
      <c r="QNE54" s="8"/>
      <c r="QNF54" s="8"/>
      <c r="QNG54" s="8"/>
      <c r="QNH54" s="8"/>
      <c r="QNI54" s="8"/>
      <c r="QNJ54" s="8"/>
      <c r="QNK54" s="8"/>
      <c r="QNL54" s="8"/>
      <c r="QNM54" s="8"/>
      <c r="QNN54" s="8"/>
      <c r="QNO54" s="8"/>
      <c r="QNP54" s="8"/>
      <c r="QNQ54" s="8"/>
      <c r="QNR54" s="8"/>
      <c r="QNS54" s="8"/>
      <c r="QNT54" s="8"/>
      <c r="QNU54" s="8"/>
      <c r="QNV54" s="8"/>
      <c r="QNW54" s="8"/>
      <c r="QNX54" s="8"/>
      <c r="QNY54" s="8"/>
      <c r="QNZ54" s="8"/>
      <c r="QOA54" s="8"/>
      <c r="QOB54" s="8"/>
      <c r="QOC54" s="8"/>
      <c r="QOD54" s="8"/>
      <c r="QOE54" s="8"/>
      <c r="QOF54" s="8"/>
      <c r="QOG54" s="8"/>
      <c r="QOH54" s="8"/>
      <c r="QOI54" s="8"/>
      <c r="QOJ54" s="8"/>
      <c r="QOK54" s="8"/>
      <c r="QOL54" s="8"/>
      <c r="QOM54" s="8"/>
      <c r="QON54" s="8"/>
      <c r="QOO54" s="8"/>
      <c r="QOP54" s="8"/>
      <c r="QOQ54" s="8"/>
      <c r="QOR54" s="8"/>
      <c r="QOS54" s="8"/>
      <c r="QOT54" s="8"/>
      <c r="QOU54" s="8"/>
      <c r="QOV54" s="8"/>
      <c r="QOW54" s="8"/>
      <c r="QOX54" s="8"/>
      <c r="QOY54" s="8"/>
      <c r="QOZ54" s="8"/>
      <c r="QPA54" s="8"/>
      <c r="QPB54" s="8"/>
      <c r="QPC54" s="8"/>
      <c r="QPD54" s="8"/>
      <c r="QPE54" s="8"/>
      <c r="QPF54" s="8"/>
      <c r="QPG54" s="8"/>
      <c r="QPH54" s="8"/>
      <c r="QPI54" s="8"/>
      <c r="QPJ54" s="8"/>
      <c r="QPK54" s="8"/>
      <c r="QPL54" s="8"/>
      <c r="QPM54" s="8"/>
      <c r="QPN54" s="8"/>
      <c r="QPO54" s="8"/>
      <c r="QPP54" s="8"/>
      <c r="QPQ54" s="8"/>
      <c r="QPR54" s="8"/>
      <c r="QPS54" s="8"/>
      <c r="QPT54" s="8"/>
      <c r="QPU54" s="8"/>
      <c r="QPV54" s="8"/>
      <c r="QPW54" s="8"/>
      <c r="QPX54" s="8"/>
      <c r="QPY54" s="8"/>
      <c r="QPZ54" s="8"/>
      <c r="QQA54" s="8"/>
      <c r="QQB54" s="8"/>
      <c r="QQC54" s="8"/>
      <c r="QQD54" s="8"/>
      <c r="QQE54" s="8"/>
      <c r="QQF54" s="8"/>
      <c r="QQG54" s="8"/>
      <c r="QQH54" s="8"/>
      <c r="QQI54" s="8"/>
      <c r="QQJ54" s="8"/>
      <c r="QQK54" s="8"/>
      <c r="QQL54" s="8"/>
      <c r="QQM54" s="8"/>
      <c r="QQN54" s="8"/>
      <c r="QQO54" s="8"/>
      <c r="QQP54" s="8"/>
      <c r="QQQ54" s="8"/>
      <c r="QQR54" s="8"/>
      <c r="QQS54" s="8"/>
      <c r="QQT54" s="8"/>
      <c r="QQU54" s="8"/>
      <c r="QQV54" s="8"/>
      <c r="QQW54" s="8"/>
      <c r="QQX54" s="8"/>
      <c r="QQY54" s="8"/>
      <c r="QQZ54" s="8"/>
      <c r="QRA54" s="8"/>
      <c r="QRB54" s="8"/>
      <c r="QRC54" s="8"/>
      <c r="QRD54" s="8"/>
      <c r="QRE54" s="8"/>
      <c r="QRF54" s="8"/>
      <c r="QRG54" s="8"/>
      <c r="QRH54" s="8"/>
      <c r="QRI54" s="8"/>
      <c r="QRJ54" s="8"/>
      <c r="QRK54" s="8"/>
      <c r="QRL54" s="8"/>
      <c r="QRM54" s="8"/>
      <c r="QRN54" s="8"/>
      <c r="QRO54" s="8"/>
      <c r="QRP54" s="8"/>
      <c r="QRQ54" s="8"/>
      <c r="QRR54" s="8"/>
      <c r="QRS54" s="8"/>
      <c r="QRT54" s="8"/>
      <c r="QRU54" s="8"/>
      <c r="QRV54" s="8"/>
      <c r="QRW54" s="8"/>
      <c r="QRX54" s="8"/>
      <c r="QRY54" s="8"/>
      <c r="QRZ54" s="8"/>
      <c r="QSA54" s="8"/>
      <c r="QSB54" s="8"/>
      <c r="QSC54" s="8"/>
      <c r="QSD54" s="8"/>
      <c r="QSE54" s="8"/>
      <c r="QSF54" s="8"/>
      <c r="QSG54" s="8"/>
      <c r="QSH54" s="8"/>
      <c r="QSI54" s="8"/>
      <c r="QSJ54" s="8"/>
      <c r="QSK54" s="8"/>
      <c r="QSL54" s="8"/>
      <c r="QSM54" s="8"/>
      <c r="QSN54" s="8"/>
      <c r="QSO54" s="8"/>
      <c r="QSP54" s="8"/>
      <c r="QSQ54" s="8"/>
      <c r="QSR54" s="8"/>
      <c r="QSS54" s="8"/>
      <c r="QST54" s="8"/>
      <c r="QSU54" s="8"/>
      <c r="QSV54" s="8"/>
      <c r="QSW54" s="8"/>
      <c r="QSX54" s="8"/>
      <c r="QSY54" s="8"/>
      <c r="QSZ54" s="8"/>
      <c r="QTA54" s="8"/>
      <c r="QTB54" s="8"/>
      <c r="QTC54" s="8"/>
      <c r="QTD54" s="8"/>
      <c r="QTE54" s="8"/>
      <c r="QTF54" s="8"/>
      <c r="QTG54" s="8"/>
      <c r="QTH54" s="8"/>
      <c r="QTI54" s="8"/>
      <c r="QTJ54" s="8"/>
      <c r="QTK54" s="8"/>
      <c r="QTL54" s="8"/>
      <c r="QTM54" s="8"/>
      <c r="QTN54" s="8"/>
      <c r="QTO54" s="8"/>
      <c r="QTP54" s="8"/>
      <c r="QTQ54" s="8"/>
      <c r="QTR54" s="8"/>
      <c r="QTS54" s="8"/>
      <c r="QTT54" s="8"/>
      <c r="QTU54" s="8"/>
      <c r="QTV54" s="8"/>
      <c r="QTW54" s="8"/>
      <c r="QTX54" s="8"/>
      <c r="QTY54" s="8"/>
      <c r="QTZ54" s="8"/>
      <c r="QUA54" s="8"/>
      <c r="QUB54" s="8"/>
      <c r="QUC54" s="8"/>
      <c r="QUD54" s="8"/>
      <c r="QUE54" s="8"/>
      <c r="QUF54" s="8"/>
      <c r="QUG54" s="8"/>
      <c r="QUH54" s="8"/>
      <c r="QUI54" s="8"/>
      <c r="QUJ54" s="8"/>
      <c r="QUK54" s="8"/>
      <c r="QUL54" s="8"/>
      <c r="QUM54" s="8"/>
      <c r="QUN54" s="8"/>
      <c r="QUO54" s="8"/>
      <c r="QUP54" s="8"/>
      <c r="QUQ54" s="8"/>
      <c r="QUR54" s="8"/>
      <c r="QUS54" s="8"/>
      <c r="QUT54" s="8"/>
      <c r="QUU54" s="8"/>
      <c r="QUV54" s="8"/>
      <c r="QUW54" s="8"/>
      <c r="QUX54" s="8"/>
      <c r="QUY54" s="8"/>
      <c r="QUZ54" s="8"/>
      <c r="QVA54" s="8"/>
      <c r="QVB54" s="8"/>
      <c r="QVC54" s="8"/>
      <c r="QVD54" s="8"/>
      <c r="QVE54" s="8"/>
      <c r="QVF54" s="8"/>
      <c r="QVG54" s="8"/>
      <c r="QVH54" s="8"/>
      <c r="QVI54" s="8"/>
      <c r="QVJ54" s="8"/>
      <c r="QVK54" s="8"/>
      <c r="QVL54" s="8"/>
      <c r="QVM54" s="8"/>
      <c r="QVN54" s="8"/>
      <c r="QVO54" s="8"/>
      <c r="QVP54" s="8"/>
      <c r="QVQ54" s="8"/>
      <c r="QVR54" s="8"/>
      <c r="QVS54" s="8"/>
      <c r="QVT54" s="8"/>
      <c r="QVU54" s="8"/>
      <c r="QVV54" s="8"/>
      <c r="QVW54" s="8"/>
      <c r="QVX54" s="8"/>
      <c r="QVY54" s="8"/>
      <c r="QVZ54" s="8"/>
      <c r="QWA54" s="8"/>
      <c r="QWB54" s="8"/>
      <c r="QWC54" s="8"/>
      <c r="QWD54" s="8"/>
      <c r="QWE54" s="8"/>
      <c r="QWF54" s="8"/>
      <c r="QWG54" s="8"/>
      <c r="QWH54" s="8"/>
      <c r="QWI54" s="8"/>
      <c r="QWJ54" s="8"/>
      <c r="QWK54" s="8"/>
      <c r="QWL54" s="8"/>
      <c r="QWM54" s="8"/>
      <c r="QWN54" s="8"/>
      <c r="QWO54" s="8"/>
      <c r="QWP54" s="8"/>
      <c r="QWQ54" s="8"/>
      <c r="QWR54" s="8"/>
      <c r="QWS54" s="8"/>
      <c r="QWT54" s="8"/>
      <c r="QWU54" s="8"/>
      <c r="QWV54" s="8"/>
      <c r="QWW54" s="8"/>
      <c r="QWX54" s="8"/>
      <c r="QWY54" s="8"/>
      <c r="QWZ54" s="8"/>
      <c r="QXA54" s="8"/>
      <c r="QXB54" s="8"/>
      <c r="QXC54" s="8"/>
      <c r="QXD54" s="8"/>
      <c r="QXE54" s="8"/>
      <c r="QXF54" s="8"/>
      <c r="QXG54" s="8"/>
      <c r="QXH54" s="8"/>
      <c r="QXI54" s="8"/>
      <c r="QXJ54" s="8"/>
      <c r="QXK54" s="8"/>
      <c r="QXL54" s="8"/>
      <c r="QXM54" s="8"/>
      <c r="QXN54" s="8"/>
      <c r="QXO54" s="8"/>
      <c r="QXP54" s="8"/>
      <c r="QXQ54" s="8"/>
      <c r="QXR54" s="8"/>
      <c r="QXS54" s="8"/>
      <c r="QXT54" s="8"/>
      <c r="QXU54" s="8"/>
      <c r="QXV54" s="8"/>
      <c r="QXW54" s="8"/>
      <c r="QXX54" s="8"/>
      <c r="QXY54" s="8"/>
      <c r="QXZ54" s="8"/>
      <c r="QYA54" s="8"/>
      <c r="QYB54" s="8"/>
      <c r="QYC54" s="8"/>
      <c r="QYD54" s="8"/>
      <c r="QYE54" s="8"/>
      <c r="QYF54" s="8"/>
      <c r="QYG54" s="8"/>
      <c r="QYH54" s="8"/>
      <c r="QYI54" s="8"/>
      <c r="QYJ54" s="8"/>
      <c r="QYK54" s="8"/>
      <c r="QYL54" s="8"/>
      <c r="QYM54" s="8"/>
      <c r="QYN54" s="8"/>
      <c r="QYO54" s="8"/>
      <c r="QYP54" s="8"/>
      <c r="QYQ54" s="8"/>
      <c r="QYR54" s="8"/>
      <c r="QYS54" s="8"/>
      <c r="QYT54" s="8"/>
      <c r="QYU54" s="8"/>
      <c r="QYV54" s="8"/>
      <c r="QYW54" s="8"/>
      <c r="QYX54" s="8"/>
      <c r="QYY54" s="8"/>
      <c r="QYZ54" s="8"/>
      <c r="QZA54" s="8"/>
      <c r="QZB54" s="8"/>
      <c r="QZC54" s="8"/>
      <c r="QZD54" s="8"/>
      <c r="QZE54" s="8"/>
      <c r="QZF54" s="8"/>
      <c r="QZG54" s="8"/>
      <c r="QZH54" s="8"/>
      <c r="QZI54" s="8"/>
      <c r="QZJ54" s="8"/>
      <c r="QZK54" s="8"/>
      <c r="QZL54" s="8"/>
      <c r="QZM54" s="8"/>
      <c r="QZN54" s="8"/>
      <c r="QZO54" s="8"/>
      <c r="QZP54" s="8"/>
      <c r="QZQ54" s="8"/>
      <c r="QZR54" s="8"/>
      <c r="QZS54" s="8"/>
      <c r="QZT54" s="8"/>
      <c r="QZU54" s="8"/>
      <c r="QZV54" s="8"/>
      <c r="QZW54" s="8"/>
      <c r="QZX54" s="8"/>
      <c r="QZY54" s="8"/>
      <c r="QZZ54" s="8"/>
      <c r="RAA54" s="8"/>
      <c r="RAB54" s="8"/>
      <c r="RAC54" s="8"/>
      <c r="RAD54" s="8"/>
      <c r="RAE54" s="8"/>
      <c r="RAF54" s="8"/>
      <c r="RAG54" s="8"/>
      <c r="RAH54" s="8"/>
      <c r="RAI54" s="8"/>
      <c r="RAJ54" s="8"/>
      <c r="RAK54" s="8"/>
      <c r="RAL54" s="8"/>
      <c r="RAM54" s="8"/>
      <c r="RAN54" s="8"/>
      <c r="RAO54" s="8"/>
      <c r="RAP54" s="8"/>
      <c r="RAQ54" s="8"/>
      <c r="RAR54" s="8"/>
      <c r="RAS54" s="8"/>
      <c r="RAT54" s="8"/>
      <c r="RAU54" s="8"/>
      <c r="RAV54" s="8"/>
      <c r="RAW54" s="8"/>
      <c r="RAX54" s="8"/>
      <c r="RAY54" s="8"/>
      <c r="RAZ54" s="8"/>
      <c r="RBA54" s="8"/>
      <c r="RBB54" s="8"/>
      <c r="RBC54" s="8"/>
      <c r="RBD54" s="8"/>
      <c r="RBE54" s="8"/>
      <c r="RBF54" s="8"/>
      <c r="RBG54" s="8"/>
      <c r="RBH54" s="8"/>
      <c r="RBI54" s="8"/>
      <c r="RBJ54" s="8"/>
      <c r="RBK54" s="8"/>
      <c r="RBL54" s="8"/>
      <c r="RBM54" s="8"/>
      <c r="RBN54" s="8"/>
      <c r="RBO54" s="8"/>
      <c r="RBP54" s="8"/>
      <c r="RBQ54" s="8"/>
      <c r="RBR54" s="8"/>
      <c r="RBS54" s="8"/>
      <c r="RBT54" s="8"/>
      <c r="RBU54" s="8"/>
      <c r="RBV54" s="8"/>
      <c r="RBW54" s="8"/>
      <c r="RBX54" s="8"/>
      <c r="RBY54" s="8"/>
      <c r="RBZ54" s="8"/>
      <c r="RCA54" s="8"/>
      <c r="RCB54" s="8"/>
      <c r="RCC54" s="8"/>
      <c r="RCD54" s="8"/>
      <c r="RCE54" s="8"/>
      <c r="RCF54" s="8"/>
      <c r="RCG54" s="8"/>
      <c r="RCH54" s="8"/>
      <c r="RCI54" s="8"/>
      <c r="RCJ54" s="8"/>
      <c r="RCK54" s="8"/>
      <c r="RCL54" s="8"/>
      <c r="RCM54" s="8"/>
      <c r="RCN54" s="8"/>
      <c r="RCO54" s="8"/>
      <c r="RCP54" s="8"/>
      <c r="RCQ54" s="8"/>
      <c r="RCR54" s="8"/>
      <c r="RCS54" s="8"/>
      <c r="RCT54" s="8"/>
      <c r="RCU54" s="8"/>
      <c r="RCV54" s="8"/>
      <c r="RCW54" s="8"/>
      <c r="RCX54" s="8"/>
      <c r="RCY54" s="8"/>
      <c r="RCZ54" s="8"/>
      <c r="RDA54" s="8"/>
      <c r="RDB54" s="8"/>
      <c r="RDC54" s="8"/>
      <c r="RDD54" s="8"/>
      <c r="RDE54" s="8"/>
      <c r="RDF54" s="8"/>
      <c r="RDG54" s="8"/>
      <c r="RDH54" s="8"/>
      <c r="RDI54" s="8"/>
      <c r="RDJ54" s="8"/>
      <c r="RDK54" s="8"/>
      <c r="RDL54" s="8"/>
      <c r="RDM54" s="8"/>
      <c r="RDN54" s="8"/>
      <c r="RDO54" s="8"/>
      <c r="RDP54" s="8"/>
      <c r="RDQ54" s="8"/>
      <c r="RDR54" s="8"/>
      <c r="RDS54" s="8"/>
      <c r="RDT54" s="8"/>
      <c r="RDU54" s="8"/>
      <c r="RDV54" s="8"/>
      <c r="RDW54" s="8"/>
      <c r="RDX54" s="8"/>
      <c r="RDY54" s="8"/>
      <c r="RDZ54" s="8"/>
      <c r="REA54" s="8"/>
      <c r="REB54" s="8"/>
      <c r="REC54" s="8"/>
      <c r="RED54" s="8"/>
      <c r="REE54" s="8"/>
      <c r="REF54" s="8"/>
      <c r="REG54" s="8"/>
      <c r="REH54" s="8"/>
      <c r="REI54" s="8"/>
      <c r="REJ54" s="8"/>
      <c r="REK54" s="8"/>
      <c r="REL54" s="8"/>
      <c r="REM54" s="8"/>
      <c r="REN54" s="8"/>
      <c r="REO54" s="8"/>
      <c r="REP54" s="8"/>
      <c r="REQ54" s="8"/>
      <c r="RER54" s="8"/>
      <c r="RES54" s="8"/>
      <c r="RET54" s="8"/>
      <c r="REU54" s="8"/>
      <c r="REV54" s="8"/>
      <c r="REW54" s="8"/>
      <c r="REX54" s="8"/>
      <c r="REY54" s="8"/>
      <c r="REZ54" s="8"/>
      <c r="RFA54" s="8"/>
      <c r="RFB54" s="8"/>
      <c r="RFC54" s="8"/>
      <c r="RFD54" s="8"/>
      <c r="RFE54" s="8"/>
      <c r="RFF54" s="8"/>
      <c r="RFG54" s="8"/>
      <c r="RFH54" s="8"/>
      <c r="RFI54" s="8"/>
      <c r="RFJ54" s="8"/>
      <c r="RFK54" s="8"/>
      <c r="RFL54" s="8"/>
      <c r="RFM54" s="8"/>
      <c r="RFN54" s="8"/>
      <c r="RFO54" s="8"/>
      <c r="RFP54" s="8"/>
      <c r="RFQ54" s="8"/>
      <c r="RFR54" s="8"/>
      <c r="RFS54" s="8"/>
      <c r="RFT54" s="8"/>
      <c r="RFU54" s="8"/>
      <c r="RFV54" s="8"/>
      <c r="RFW54" s="8"/>
      <c r="RFX54" s="8"/>
      <c r="RFY54" s="8"/>
      <c r="RFZ54" s="8"/>
      <c r="RGA54" s="8"/>
      <c r="RGB54" s="8"/>
      <c r="RGC54" s="8"/>
      <c r="RGD54" s="8"/>
      <c r="RGE54" s="8"/>
      <c r="RGF54" s="8"/>
      <c r="RGG54" s="8"/>
      <c r="RGH54" s="8"/>
      <c r="RGI54" s="8"/>
      <c r="RGJ54" s="8"/>
      <c r="RGK54" s="8"/>
      <c r="RGL54" s="8"/>
      <c r="RGM54" s="8"/>
      <c r="RGN54" s="8"/>
      <c r="RGO54" s="8"/>
      <c r="RGP54" s="8"/>
      <c r="RGQ54" s="8"/>
      <c r="RGR54" s="8"/>
      <c r="RGS54" s="8"/>
      <c r="RGT54" s="8"/>
      <c r="RGU54" s="8"/>
      <c r="RGV54" s="8"/>
      <c r="RGW54" s="8"/>
      <c r="RGX54" s="8"/>
      <c r="RGY54" s="8"/>
      <c r="RGZ54" s="8"/>
      <c r="RHA54" s="8"/>
      <c r="RHB54" s="8"/>
      <c r="RHC54" s="8"/>
      <c r="RHD54" s="8"/>
      <c r="RHE54" s="8"/>
      <c r="RHF54" s="8"/>
      <c r="RHG54" s="8"/>
      <c r="RHH54" s="8"/>
      <c r="RHI54" s="8"/>
      <c r="RHJ54" s="8"/>
      <c r="RHK54" s="8"/>
      <c r="RHL54" s="8"/>
      <c r="RHM54" s="8"/>
      <c r="RHN54" s="8"/>
      <c r="RHO54" s="8"/>
      <c r="RHP54" s="8"/>
      <c r="RHQ54" s="8"/>
      <c r="RHR54" s="8"/>
      <c r="RHS54" s="8"/>
      <c r="RHT54" s="8"/>
      <c r="RHU54" s="8"/>
      <c r="RHV54" s="8"/>
      <c r="RHW54" s="8"/>
      <c r="RHX54" s="8"/>
      <c r="RHY54" s="8"/>
      <c r="RHZ54" s="8"/>
      <c r="RIA54" s="8"/>
      <c r="RIB54" s="8"/>
      <c r="RIC54" s="8"/>
      <c r="RID54" s="8"/>
      <c r="RIE54" s="8"/>
      <c r="RIF54" s="8"/>
      <c r="RIG54" s="8"/>
      <c r="RIH54" s="8"/>
      <c r="RII54" s="8"/>
      <c r="RIJ54" s="8"/>
      <c r="RIK54" s="8"/>
      <c r="RIL54" s="8"/>
      <c r="RIM54" s="8"/>
      <c r="RIN54" s="8"/>
      <c r="RIO54" s="8"/>
      <c r="RIP54" s="8"/>
      <c r="RIQ54" s="8"/>
      <c r="RIR54" s="8"/>
      <c r="RIS54" s="8"/>
      <c r="RIT54" s="8"/>
      <c r="RIU54" s="8"/>
      <c r="RIV54" s="8"/>
      <c r="RIW54" s="8"/>
      <c r="RIX54" s="8"/>
      <c r="RIY54" s="8"/>
      <c r="RIZ54" s="8"/>
      <c r="RJA54" s="8"/>
      <c r="RJB54" s="8"/>
      <c r="RJC54" s="8"/>
      <c r="RJD54" s="8"/>
      <c r="RJE54" s="8"/>
      <c r="RJF54" s="8"/>
      <c r="RJG54" s="8"/>
      <c r="RJH54" s="8"/>
      <c r="RJI54" s="8"/>
      <c r="RJJ54" s="8"/>
      <c r="RJK54" s="8"/>
      <c r="RJL54" s="8"/>
      <c r="RJM54" s="8"/>
      <c r="RJN54" s="8"/>
      <c r="RJO54" s="8"/>
      <c r="RJP54" s="8"/>
      <c r="RJQ54" s="8"/>
      <c r="RJR54" s="8"/>
      <c r="RJS54" s="8"/>
      <c r="RJT54" s="8"/>
      <c r="RJU54" s="8"/>
      <c r="RJV54" s="8"/>
      <c r="RJW54" s="8"/>
      <c r="RJX54" s="8"/>
      <c r="RJY54" s="8"/>
      <c r="RJZ54" s="8"/>
      <c r="RKA54" s="8"/>
      <c r="RKB54" s="8"/>
      <c r="RKC54" s="8"/>
      <c r="RKD54" s="8"/>
      <c r="RKE54" s="8"/>
      <c r="RKF54" s="8"/>
      <c r="RKG54" s="8"/>
      <c r="RKH54" s="8"/>
      <c r="RKI54" s="8"/>
      <c r="RKJ54" s="8"/>
      <c r="RKK54" s="8"/>
      <c r="RKL54" s="8"/>
      <c r="RKM54" s="8"/>
      <c r="RKN54" s="8"/>
      <c r="RKO54" s="8"/>
      <c r="RKP54" s="8"/>
      <c r="RKQ54" s="8"/>
      <c r="RKR54" s="8"/>
      <c r="RKS54" s="8"/>
      <c r="RKT54" s="8"/>
      <c r="RKU54" s="8"/>
      <c r="RKV54" s="8"/>
      <c r="RKW54" s="8"/>
      <c r="RKX54" s="8"/>
      <c r="RKY54" s="8"/>
      <c r="RKZ54" s="8"/>
      <c r="RLA54" s="8"/>
      <c r="RLB54" s="8"/>
      <c r="RLC54" s="8"/>
      <c r="RLD54" s="8"/>
      <c r="RLE54" s="8"/>
      <c r="RLF54" s="8"/>
      <c r="RLG54" s="8"/>
      <c r="RLH54" s="8"/>
      <c r="RLI54" s="8"/>
      <c r="RLJ54" s="8"/>
      <c r="RLK54" s="8"/>
      <c r="RLL54" s="8"/>
      <c r="RLM54" s="8"/>
      <c r="RLN54" s="8"/>
      <c r="RLO54" s="8"/>
      <c r="RLP54" s="8"/>
      <c r="RLQ54" s="8"/>
      <c r="RLR54" s="8"/>
      <c r="RLS54" s="8"/>
      <c r="RLT54" s="8"/>
      <c r="RLU54" s="8"/>
      <c r="RLV54" s="8"/>
      <c r="RLW54" s="8"/>
      <c r="RLX54" s="8"/>
      <c r="RLY54" s="8"/>
      <c r="RLZ54" s="8"/>
      <c r="RMA54" s="8"/>
      <c r="RMB54" s="8"/>
      <c r="RMC54" s="8"/>
      <c r="RMD54" s="8"/>
      <c r="RME54" s="8"/>
      <c r="RMF54" s="8"/>
      <c r="RMG54" s="8"/>
      <c r="RMH54" s="8"/>
      <c r="RMI54" s="8"/>
      <c r="RMJ54" s="8"/>
      <c r="RMK54" s="8"/>
      <c r="RML54" s="8"/>
      <c r="RMM54" s="8"/>
      <c r="RMN54" s="8"/>
      <c r="RMO54" s="8"/>
      <c r="RMP54" s="8"/>
      <c r="RMQ54" s="8"/>
      <c r="RMR54" s="8"/>
      <c r="RMS54" s="8"/>
      <c r="RMT54" s="8"/>
      <c r="RMU54" s="8"/>
      <c r="RMV54" s="8"/>
      <c r="RMW54" s="8"/>
      <c r="RMX54" s="8"/>
      <c r="RMY54" s="8"/>
      <c r="RMZ54" s="8"/>
      <c r="RNA54" s="8"/>
      <c r="RNB54" s="8"/>
      <c r="RNC54" s="8"/>
      <c r="RND54" s="8"/>
      <c r="RNE54" s="8"/>
      <c r="RNF54" s="8"/>
      <c r="RNG54" s="8"/>
      <c r="RNH54" s="8"/>
      <c r="RNI54" s="8"/>
      <c r="RNJ54" s="8"/>
      <c r="RNK54" s="8"/>
      <c r="RNL54" s="8"/>
      <c r="RNM54" s="8"/>
      <c r="RNN54" s="8"/>
      <c r="RNO54" s="8"/>
      <c r="RNP54" s="8"/>
      <c r="RNQ54" s="8"/>
      <c r="RNR54" s="8"/>
      <c r="RNS54" s="8"/>
      <c r="RNT54" s="8"/>
      <c r="RNU54" s="8"/>
      <c r="RNV54" s="8"/>
      <c r="RNW54" s="8"/>
      <c r="RNX54" s="8"/>
      <c r="RNY54" s="8"/>
      <c r="RNZ54" s="8"/>
      <c r="ROA54" s="8"/>
      <c r="ROB54" s="8"/>
      <c r="ROC54" s="8"/>
      <c r="ROD54" s="8"/>
      <c r="ROE54" s="8"/>
      <c r="ROF54" s="8"/>
      <c r="ROG54" s="8"/>
      <c r="ROH54" s="8"/>
      <c r="ROI54" s="8"/>
      <c r="ROJ54" s="8"/>
      <c r="ROK54" s="8"/>
      <c r="ROL54" s="8"/>
      <c r="ROM54" s="8"/>
      <c r="RON54" s="8"/>
      <c r="ROO54" s="8"/>
      <c r="ROP54" s="8"/>
      <c r="ROQ54" s="8"/>
      <c r="ROR54" s="8"/>
      <c r="ROS54" s="8"/>
      <c r="ROT54" s="8"/>
      <c r="ROU54" s="8"/>
      <c r="ROV54" s="8"/>
      <c r="ROW54" s="8"/>
      <c r="ROX54" s="8"/>
      <c r="ROY54" s="8"/>
      <c r="ROZ54" s="8"/>
      <c r="RPA54" s="8"/>
      <c r="RPB54" s="8"/>
      <c r="RPC54" s="8"/>
      <c r="RPD54" s="8"/>
      <c r="RPE54" s="8"/>
      <c r="RPF54" s="8"/>
      <c r="RPG54" s="8"/>
      <c r="RPH54" s="8"/>
      <c r="RPI54" s="8"/>
      <c r="RPJ54" s="8"/>
      <c r="RPK54" s="8"/>
      <c r="RPL54" s="8"/>
      <c r="RPM54" s="8"/>
      <c r="RPN54" s="8"/>
      <c r="RPO54" s="8"/>
      <c r="RPP54" s="8"/>
      <c r="RPQ54" s="8"/>
      <c r="RPR54" s="8"/>
      <c r="RPS54" s="8"/>
      <c r="RPT54" s="8"/>
      <c r="RPU54" s="8"/>
      <c r="RPV54" s="8"/>
      <c r="RPW54" s="8"/>
      <c r="RPX54" s="8"/>
      <c r="RPY54" s="8"/>
      <c r="RPZ54" s="8"/>
      <c r="RQA54" s="8"/>
      <c r="RQB54" s="8"/>
      <c r="RQC54" s="8"/>
      <c r="RQD54" s="8"/>
      <c r="RQE54" s="8"/>
      <c r="RQF54" s="8"/>
      <c r="RQG54" s="8"/>
      <c r="RQH54" s="8"/>
      <c r="RQI54" s="8"/>
      <c r="RQJ54" s="8"/>
      <c r="RQK54" s="8"/>
      <c r="RQL54" s="8"/>
      <c r="RQM54" s="8"/>
      <c r="RQN54" s="8"/>
      <c r="RQO54" s="8"/>
      <c r="RQP54" s="8"/>
      <c r="RQQ54" s="8"/>
      <c r="RQR54" s="8"/>
      <c r="RQS54" s="8"/>
      <c r="RQT54" s="8"/>
      <c r="RQU54" s="8"/>
      <c r="RQV54" s="8"/>
      <c r="RQW54" s="8"/>
      <c r="RQX54" s="8"/>
      <c r="RQY54" s="8"/>
      <c r="RQZ54" s="8"/>
      <c r="RRA54" s="8"/>
      <c r="RRB54" s="8"/>
      <c r="RRC54" s="8"/>
      <c r="RRD54" s="8"/>
      <c r="RRE54" s="8"/>
      <c r="RRF54" s="8"/>
      <c r="RRG54" s="8"/>
      <c r="RRH54" s="8"/>
      <c r="RRI54" s="8"/>
      <c r="RRJ54" s="8"/>
      <c r="RRK54" s="8"/>
      <c r="RRL54" s="8"/>
      <c r="RRM54" s="8"/>
      <c r="RRN54" s="8"/>
      <c r="RRO54" s="8"/>
      <c r="RRP54" s="8"/>
      <c r="RRQ54" s="8"/>
      <c r="RRR54" s="8"/>
      <c r="RRS54" s="8"/>
      <c r="RRT54" s="8"/>
      <c r="RRU54" s="8"/>
      <c r="RRV54" s="8"/>
      <c r="RRW54" s="8"/>
      <c r="RRX54" s="8"/>
      <c r="RRY54" s="8"/>
      <c r="RRZ54" s="8"/>
      <c r="RSA54" s="8"/>
      <c r="RSB54" s="8"/>
      <c r="RSC54" s="8"/>
      <c r="RSD54" s="8"/>
      <c r="RSE54" s="8"/>
      <c r="RSF54" s="8"/>
      <c r="RSG54" s="8"/>
      <c r="RSH54" s="8"/>
      <c r="RSI54" s="8"/>
      <c r="RSJ54" s="8"/>
      <c r="RSK54" s="8"/>
      <c r="RSL54" s="8"/>
      <c r="RSM54" s="8"/>
      <c r="RSN54" s="8"/>
      <c r="RSO54" s="8"/>
      <c r="RSP54" s="8"/>
      <c r="RSQ54" s="8"/>
      <c r="RSR54" s="8"/>
      <c r="RSS54" s="8"/>
      <c r="RST54" s="8"/>
      <c r="RSU54" s="8"/>
      <c r="RSV54" s="8"/>
      <c r="RSW54" s="8"/>
      <c r="RSX54" s="8"/>
      <c r="RSY54" s="8"/>
      <c r="RSZ54" s="8"/>
      <c r="RTA54" s="8"/>
      <c r="RTB54" s="8"/>
      <c r="RTC54" s="8"/>
      <c r="RTD54" s="8"/>
      <c r="RTE54" s="8"/>
      <c r="RTF54" s="8"/>
      <c r="RTG54" s="8"/>
      <c r="RTH54" s="8"/>
      <c r="RTI54" s="8"/>
      <c r="RTJ54" s="8"/>
      <c r="RTK54" s="8"/>
      <c r="RTL54" s="8"/>
      <c r="RTM54" s="8"/>
      <c r="RTN54" s="8"/>
      <c r="RTO54" s="8"/>
      <c r="RTP54" s="8"/>
      <c r="RTQ54" s="8"/>
      <c r="RTR54" s="8"/>
      <c r="RTS54" s="8"/>
      <c r="RTT54" s="8"/>
      <c r="RTU54" s="8"/>
      <c r="RTV54" s="8"/>
      <c r="RTW54" s="8"/>
      <c r="RTX54" s="8"/>
      <c r="RTY54" s="8"/>
      <c r="RTZ54" s="8"/>
      <c r="RUA54" s="8"/>
      <c r="RUB54" s="8"/>
      <c r="RUC54" s="8"/>
      <c r="RUD54" s="8"/>
      <c r="RUE54" s="8"/>
      <c r="RUF54" s="8"/>
      <c r="RUG54" s="8"/>
      <c r="RUH54" s="8"/>
      <c r="RUI54" s="8"/>
      <c r="RUJ54" s="8"/>
      <c r="RUK54" s="8"/>
      <c r="RUL54" s="8"/>
      <c r="RUM54" s="8"/>
      <c r="RUN54" s="8"/>
      <c r="RUO54" s="8"/>
      <c r="RUP54" s="8"/>
      <c r="RUQ54" s="8"/>
      <c r="RUR54" s="8"/>
      <c r="RUS54" s="8"/>
      <c r="RUT54" s="8"/>
      <c r="RUU54" s="8"/>
      <c r="RUV54" s="8"/>
      <c r="RUW54" s="8"/>
      <c r="RUX54" s="8"/>
      <c r="RUY54" s="8"/>
      <c r="RUZ54" s="8"/>
      <c r="RVA54" s="8"/>
      <c r="RVB54" s="8"/>
      <c r="RVC54" s="8"/>
      <c r="RVD54" s="8"/>
      <c r="RVE54" s="8"/>
      <c r="RVF54" s="8"/>
      <c r="RVG54" s="8"/>
      <c r="RVH54" s="8"/>
      <c r="RVI54" s="8"/>
      <c r="RVJ54" s="8"/>
      <c r="RVK54" s="8"/>
      <c r="RVL54" s="8"/>
      <c r="RVM54" s="8"/>
      <c r="RVN54" s="8"/>
      <c r="RVO54" s="8"/>
      <c r="RVP54" s="8"/>
      <c r="RVQ54" s="8"/>
      <c r="RVR54" s="8"/>
      <c r="RVS54" s="8"/>
      <c r="RVT54" s="8"/>
      <c r="RVU54" s="8"/>
      <c r="RVV54" s="8"/>
      <c r="RVW54" s="8"/>
      <c r="RVX54" s="8"/>
      <c r="RVY54" s="8"/>
      <c r="RVZ54" s="8"/>
      <c r="RWA54" s="8"/>
      <c r="RWB54" s="8"/>
      <c r="RWC54" s="8"/>
      <c r="RWD54" s="8"/>
      <c r="RWE54" s="8"/>
      <c r="RWF54" s="8"/>
      <c r="RWG54" s="8"/>
      <c r="RWH54" s="8"/>
      <c r="RWI54" s="8"/>
      <c r="RWJ54" s="8"/>
      <c r="RWK54" s="8"/>
      <c r="RWL54" s="8"/>
      <c r="RWM54" s="8"/>
      <c r="RWN54" s="8"/>
      <c r="RWO54" s="8"/>
      <c r="RWP54" s="8"/>
      <c r="RWQ54" s="8"/>
      <c r="RWR54" s="8"/>
      <c r="RWS54" s="8"/>
      <c r="RWT54" s="8"/>
      <c r="RWU54" s="8"/>
      <c r="RWV54" s="8"/>
      <c r="RWW54" s="8"/>
      <c r="RWX54" s="8"/>
      <c r="RWY54" s="8"/>
      <c r="RWZ54" s="8"/>
      <c r="RXA54" s="8"/>
      <c r="RXB54" s="8"/>
      <c r="RXC54" s="8"/>
      <c r="RXD54" s="8"/>
      <c r="RXE54" s="8"/>
      <c r="RXF54" s="8"/>
      <c r="RXG54" s="8"/>
      <c r="RXH54" s="8"/>
      <c r="RXI54" s="8"/>
      <c r="RXJ54" s="8"/>
      <c r="RXK54" s="8"/>
      <c r="RXL54" s="8"/>
      <c r="RXM54" s="8"/>
      <c r="RXN54" s="8"/>
      <c r="RXO54" s="8"/>
      <c r="RXP54" s="8"/>
      <c r="RXQ54" s="8"/>
      <c r="RXR54" s="8"/>
      <c r="RXS54" s="8"/>
      <c r="RXT54" s="8"/>
      <c r="RXU54" s="8"/>
      <c r="RXV54" s="8"/>
      <c r="RXW54" s="8"/>
      <c r="RXX54" s="8"/>
      <c r="RXY54" s="8"/>
      <c r="RXZ54" s="8"/>
      <c r="RYA54" s="8"/>
      <c r="RYB54" s="8"/>
      <c r="RYC54" s="8"/>
      <c r="RYD54" s="8"/>
      <c r="RYE54" s="8"/>
      <c r="RYF54" s="8"/>
      <c r="RYG54" s="8"/>
      <c r="RYH54" s="8"/>
      <c r="RYI54" s="8"/>
      <c r="RYJ54" s="8"/>
      <c r="RYK54" s="8"/>
      <c r="RYL54" s="8"/>
      <c r="RYM54" s="8"/>
      <c r="RYN54" s="8"/>
      <c r="RYO54" s="8"/>
      <c r="RYP54" s="8"/>
      <c r="RYQ54" s="8"/>
      <c r="RYR54" s="8"/>
      <c r="RYS54" s="8"/>
      <c r="RYT54" s="8"/>
      <c r="RYU54" s="8"/>
      <c r="RYV54" s="8"/>
      <c r="RYW54" s="8"/>
      <c r="RYX54" s="8"/>
      <c r="RYY54" s="8"/>
      <c r="RYZ54" s="8"/>
      <c r="RZA54" s="8"/>
      <c r="RZB54" s="8"/>
      <c r="RZC54" s="8"/>
      <c r="RZD54" s="8"/>
      <c r="RZE54" s="8"/>
      <c r="RZF54" s="8"/>
      <c r="RZG54" s="8"/>
      <c r="RZH54" s="8"/>
      <c r="RZI54" s="8"/>
      <c r="RZJ54" s="8"/>
      <c r="RZK54" s="8"/>
      <c r="RZL54" s="8"/>
      <c r="RZM54" s="8"/>
      <c r="RZN54" s="8"/>
      <c r="RZO54" s="8"/>
      <c r="RZP54" s="8"/>
      <c r="RZQ54" s="8"/>
      <c r="RZR54" s="8"/>
      <c r="RZS54" s="8"/>
      <c r="RZT54" s="8"/>
      <c r="RZU54" s="8"/>
      <c r="RZV54" s="8"/>
      <c r="RZW54" s="8"/>
      <c r="RZX54" s="8"/>
      <c r="RZY54" s="8"/>
      <c r="RZZ54" s="8"/>
      <c r="SAA54" s="8"/>
      <c r="SAB54" s="8"/>
      <c r="SAC54" s="8"/>
      <c r="SAD54" s="8"/>
      <c r="SAE54" s="8"/>
      <c r="SAF54" s="8"/>
      <c r="SAG54" s="8"/>
      <c r="SAH54" s="8"/>
      <c r="SAI54" s="8"/>
      <c r="SAJ54" s="8"/>
      <c r="SAK54" s="8"/>
      <c r="SAL54" s="8"/>
      <c r="SAM54" s="8"/>
      <c r="SAN54" s="8"/>
      <c r="SAO54" s="8"/>
      <c r="SAP54" s="8"/>
      <c r="SAQ54" s="8"/>
      <c r="SAR54" s="8"/>
      <c r="SAS54" s="8"/>
      <c r="SAT54" s="8"/>
      <c r="SAU54" s="8"/>
      <c r="SAV54" s="8"/>
      <c r="SAW54" s="8"/>
      <c r="SAX54" s="8"/>
      <c r="SAY54" s="8"/>
      <c r="SAZ54" s="8"/>
      <c r="SBA54" s="8"/>
      <c r="SBB54" s="8"/>
      <c r="SBC54" s="8"/>
      <c r="SBD54" s="8"/>
      <c r="SBE54" s="8"/>
      <c r="SBF54" s="8"/>
      <c r="SBG54" s="8"/>
      <c r="SBH54" s="8"/>
      <c r="SBI54" s="8"/>
      <c r="SBJ54" s="8"/>
      <c r="SBK54" s="8"/>
      <c r="SBL54" s="8"/>
      <c r="SBM54" s="8"/>
      <c r="SBN54" s="8"/>
      <c r="SBO54" s="8"/>
      <c r="SBP54" s="8"/>
      <c r="SBQ54" s="8"/>
      <c r="SBR54" s="8"/>
      <c r="SBS54" s="8"/>
      <c r="SBT54" s="8"/>
      <c r="SBU54" s="8"/>
      <c r="SBV54" s="8"/>
      <c r="SBW54" s="8"/>
      <c r="SBX54" s="8"/>
      <c r="SBY54" s="8"/>
      <c r="SBZ54" s="8"/>
      <c r="SCA54" s="8"/>
      <c r="SCB54" s="8"/>
      <c r="SCC54" s="8"/>
      <c r="SCD54" s="8"/>
      <c r="SCE54" s="8"/>
      <c r="SCF54" s="8"/>
      <c r="SCG54" s="8"/>
      <c r="SCH54" s="8"/>
      <c r="SCI54" s="8"/>
      <c r="SCJ54" s="8"/>
      <c r="SCK54" s="8"/>
      <c r="SCL54" s="8"/>
      <c r="SCM54" s="8"/>
      <c r="SCN54" s="8"/>
      <c r="SCO54" s="8"/>
      <c r="SCP54" s="8"/>
      <c r="SCQ54" s="8"/>
      <c r="SCR54" s="8"/>
      <c r="SCS54" s="8"/>
      <c r="SCT54" s="8"/>
      <c r="SCU54" s="8"/>
      <c r="SCV54" s="8"/>
      <c r="SCW54" s="8"/>
      <c r="SCX54" s="8"/>
      <c r="SCY54" s="8"/>
      <c r="SCZ54" s="8"/>
      <c r="SDA54" s="8"/>
      <c r="SDB54" s="8"/>
      <c r="SDC54" s="8"/>
      <c r="SDD54" s="8"/>
      <c r="SDE54" s="8"/>
      <c r="SDF54" s="8"/>
      <c r="SDG54" s="8"/>
      <c r="SDH54" s="8"/>
      <c r="SDI54" s="8"/>
      <c r="SDJ54" s="8"/>
      <c r="SDK54" s="8"/>
      <c r="SDL54" s="8"/>
      <c r="SDM54" s="8"/>
      <c r="SDN54" s="8"/>
      <c r="SDO54" s="8"/>
      <c r="SDP54" s="8"/>
      <c r="SDQ54" s="8"/>
      <c r="SDR54" s="8"/>
      <c r="SDS54" s="8"/>
      <c r="SDT54" s="8"/>
      <c r="SDU54" s="8"/>
      <c r="SDV54" s="8"/>
      <c r="SDW54" s="8"/>
      <c r="SDX54" s="8"/>
      <c r="SDY54" s="8"/>
      <c r="SDZ54" s="8"/>
      <c r="SEA54" s="8"/>
      <c r="SEB54" s="8"/>
      <c r="SEC54" s="8"/>
      <c r="SED54" s="8"/>
      <c r="SEE54" s="8"/>
      <c r="SEF54" s="8"/>
      <c r="SEG54" s="8"/>
      <c r="SEH54" s="8"/>
      <c r="SEI54" s="8"/>
      <c r="SEJ54" s="8"/>
      <c r="SEK54" s="8"/>
      <c r="SEL54" s="8"/>
      <c r="SEM54" s="8"/>
      <c r="SEN54" s="8"/>
      <c r="SEO54" s="8"/>
      <c r="SEP54" s="8"/>
      <c r="SEQ54" s="8"/>
      <c r="SER54" s="8"/>
      <c r="SES54" s="8"/>
      <c r="SET54" s="8"/>
      <c r="SEU54" s="8"/>
      <c r="SEV54" s="8"/>
      <c r="SEW54" s="8"/>
      <c r="SEX54" s="8"/>
      <c r="SEY54" s="8"/>
      <c r="SEZ54" s="8"/>
      <c r="SFA54" s="8"/>
      <c r="SFB54" s="8"/>
      <c r="SFC54" s="8"/>
      <c r="SFD54" s="8"/>
      <c r="SFE54" s="8"/>
      <c r="SFF54" s="8"/>
      <c r="SFG54" s="8"/>
      <c r="SFH54" s="8"/>
      <c r="SFI54" s="8"/>
      <c r="SFJ54" s="8"/>
      <c r="SFK54" s="8"/>
      <c r="SFL54" s="8"/>
      <c r="SFM54" s="8"/>
      <c r="SFN54" s="8"/>
      <c r="SFO54" s="8"/>
      <c r="SFP54" s="8"/>
      <c r="SFQ54" s="8"/>
      <c r="SFR54" s="8"/>
      <c r="SFS54" s="8"/>
      <c r="SFT54" s="8"/>
      <c r="SFU54" s="8"/>
      <c r="SFV54" s="8"/>
      <c r="SFW54" s="8"/>
      <c r="SFX54" s="8"/>
      <c r="SFY54" s="8"/>
      <c r="SFZ54" s="8"/>
      <c r="SGA54" s="8"/>
      <c r="SGB54" s="8"/>
      <c r="SGC54" s="8"/>
      <c r="SGD54" s="8"/>
      <c r="SGE54" s="8"/>
      <c r="SGF54" s="8"/>
      <c r="SGG54" s="8"/>
      <c r="SGH54" s="8"/>
      <c r="SGI54" s="8"/>
      <c r="SGJ54" s="8"/>
      <c r="SGK54" s="8"/>
      <c r="SGL54" s="8"/>
      <c r="SGM54" s="8"/>
      <c r="SGN54" s="8"/>
      <c r="SGO54" s="8"/>
      <c r="SGP54" s="8"/>
      <c r="SGQ54" s="8"/>
      <c r="SGR54" s="8"/>
      <c r="SGS54" s="8"/>
      <c r="SGT54" s="8"/>
      <c r="SGU54" s="8"/>
      <c r="SGV54" s="8"/>
      <c r="SGW54" s="8"/>
      <c r="SGX54" s="8"/>
      <c r="SGY54" s="8"/>
      <c r="SGZ54" s="8"/>
      <c r="SHA54" s="8"/>
      <c r="SHB54" s="8"/>
      <c r="SHC54" s="8"/>
      <c r="SHD54" s="8"/>
      <c r="SHE54" s="8"/>
      <c r="SHF54" s="8"/>
      <c r="SHG54" s="8"/>
      <c r="SHH54" s="8"/>
      <c r="SHI54" s="8"/>
      <c r="SHJ54" s="8"/>
      <c r="SHK54" s="8"/>
      <c r="SHL54" s="8"/>
      <c r="SHM54" s="8"/>
      <c r="SHN54" s="8"/>
      <c r="SHO54" s="8"/>
      <c r="SHP54" s="8"/>
      <c r="SHQ54" s="8"/>
      <c r="SHR54" s="8"/>
      <c r="SHS54" s="8"/>
      <c r="SHT54" s="8"/>
      <c r="SHU54" s="8"/>
      <c r="SHV54" s="8"/>
      <c r="SHW54" s="8"/>
      <c r="SHX54" s="8"/>
      <c r="SHY54" s="8"/>
      <c r="SHZ54" s="8"/>
      <c r="SIA54" s="8"/>
      <c r="SIB54" s="8"/>
      <c r="SIC54" s="8"/>
      <c r="SID54" s="8"/>
      <c r="SIE54" s="8"/>
      <c r="SIF54" s="8"/>
      <c r="SIG54" s="8"/>
      <c r="SIH54" s="8"/>
      <c r="SII54" s="8"/>
      <c r="SIJ54" s="8"/>
      <c r="SIK54" s="8"/>
      <c r="SIL54" s="8"/>
      <c r="SIM54" s="8"/>
      <c r="SIN54" s="8"/>
      <c r="SIO54" s="8"/>
      <c r="SIP54" s="8"/>
      <c r="SIQ54" s="8"/>
      <c r="SIR54" s="8"/>
      <c r="SIS54" s="8"/>
      <c r="SIT54" s="8"/>
      <c r="SIU54" s="8"/>
      <c r="SIV54" s="8"/>
      <c r="SIW54" s="8"/>
      <c r="SIX54" s="8"/>
      <c r="SIY54" s="8"/>
      <c r="SIZ54" s="8"/>
      <c r="SJA54" s="8"/>
      <c r="SJB54" s="8"/>
      <c r="SJC54" s="8"/>
      <c r="SJD54" s="8"/>
      <c r="SJE54" s="8"/>
      <c r="SJF54" s="8"/>
      <c r="SJG54" s="8"/>
      <c r="SJH54" s="8"/>
      <c r="SJI54" s="8"/>
      <c r="SJJ54" s="8"/>
      <c r="SJK54" s="8"/>
      <c r="SJL54" s="8"/>
      <c r="SJM54" s="8"/>
      <c r="SJN54" s="8"/>
      <c r="SJO54" s="8"/>
      <c r="SJP54" s="8"/>
      <c r="SJQ54" s="8"/>
      <c r="SJR54" s="8"/>
      <c r="SJS54" s="8"/>
      <c r="SJT54" s="8"/>
      <c r="SJU54" s="8"/>
      <c r="SJV54" s="8"/>
      <c r="SJW54" s="8"/>
      <c r="SJX54" s="8"/>
      <c r="SJY54" s="8"/>
      <c r="SJZ54" s="8"/>
      <c r="SKA54" s="8"/>
      <c r="SKB54" s="8"/>
      <c r="SKC54" s="8"/>
      <c r="SKD54" s="8"/>
      <c r="SKE54" s="8"/>
      <c r="SKF54" s="8"/>
      <c r="SKG54" s="8"/>
      <c r="SKH54" s="8"/>
      <c r="SKI54" s="8"/>
      <c r="SKJ54" s="8"/>
      <c r="SKK54" s="8"/>
      <c r="SKL54" s="8"/>
      <c r="SKM54" s="8"/>
      <c r="SKN54" s="8"/>
      <c r="SKO54" s="8"/>
      <c r="SKP54" s="8"/>
      <c r="SKQ54" s="8"/>
      <c r="SKR54" s="8"/>
      <c r="SKS54" s="8"/>
      <c r="SKT54" s="8"/>
      <c r="SKU54" s="8"/>
      <c r="SKV54" s="8"/>
      <c r="SKW54" s="8"/>
      <c r="SKX54" s="8"/>
      <c r="SKY54" s="8"/>
      <c r="SKZ54" s="8"/>
      <c r="SLA54" s="8"/>
      <c r="SLB54" s="8"/>
      <c r="SLC54" s="8"/>
      <c r="SLD54" s="8"/>
      <c r="SLE54" s="8"/>
      <c r="SLF54" s="8"/>
      <c r="SLG54" s="8"/>
      <c r="SLH54" s="8"/>
      <c r="SLI54" s="8"/>
      <c r="SLJ54" s="8"/>
      <c r="SLK54" s="8"/>
      <c r="SLL54" s="8"/>
      <c r="SLM54" s="8"/>
      <c r="SLN54" s="8"/>
      <c r="SLO54" s="8"/>
      <c r="SLP54" s="8"/>
      <c r="SLQ54" s="8"/>
      <c r="SLR54" s="8"/>
      <c r="SLS54" s="8"/>
      <c r="SLT54" s="8"/>
      <c r="SLU54" s="8"/>
      <c r="SLV54" s="8"/>
      <c r="SLW54" s="8"/>
      <c r="SLX54" s="8"/>
      <c r="SLY54" s="8"/>
      <c r="SLZ54" s="8"/>
      <c r="SMA54" s="8"/>
      <c r="SMB54" s="8"/>
      <c r="SMC54" s="8"/>
      <c r="SMD54" s="8"/>
      <c r="SME54" s="8"/>
      <c r="SMF54" s="8"/>
      <c r="SMG54" s="8"/>
      <c r="SMH54" s="8"/>
      <c r="SMI54" s="8"/>
      <c r="SMJ54" s="8"/>
      <c r="SMK54" s="8"/>
      <c r="SML54" s="8"/>
      <c r="SMM54" s="8"/>
      <c r="SMN54" s="8"/>
      <c r="SMO54" s="8"/>
      <c r="SMP54" s="8"/>
      <c r="SMQ54" s="8"/>
      <c r="SMR54" s="8"/>
      <c r="SMS54" s="8"/>
      <c r="SMT54" s="8"/>
      <c r="SMU54" s="8"/>
      <c r="SMV54" s="8"/>
      <c r="SMW54" s="8"/>
      <c r="SMX54" s="8"/>
      <c r="SMY54" s="8"/>
      <c r="SMZ54" s="8"/>
      <c r="SNA54" s="8"/>
      <c r="SNB54" s="8"/>
      <c r="SNC54" s="8"/>
      <c r="SND54" s="8"/>
      <c r="SNE54" s="8"/>
      <c r="SNF54" s="8"/>
      <c r="SNG54" s="8"/>
      <c r="SNH54" s="8"/>
      <c r="SNI54" s="8"/>
      <c r="SNJ54" s="8"/>
      <c r="SNK54" s="8"/>
      <c r="SNL54" s="8"/>
      <c r="SNM54" s="8"/>
      <c r="SNN54" s="8"/>
      <c r="SNO54" s="8"/>
      <c r="SNP54" s="8"/>
      <c r="SNQ54" s="8"/>
      <c r="SNR54" s="8"/>
      <c r="SNS54" s="8"/>
      <c r="SNT54" s="8"/>
      <c r="SNU54" s="8"/>
      <c r="SNV54" s="8"/>
      <c r="SNW54" s="8"/>
      <c r="SNX54" s="8"/>
      <c r="SNY54" s="8"/>
      <c r="SNZ54" s="8"/>
      <c r="SOA54" s="8"/>
      <c r="SOB54" s="8"/>
      <c r="SOC54" s="8"/>
      <c r="SOD54" s="8"/>
      <c r="SOE54" s="8"/>
      <c r="SOF54" s="8"/>
      <c r="SOG54" s="8"/>
      <c r="SOH54" s="8"/>
      <c r="SOI54" s="8"/>
      <c r="SOJ54" s="8"/>
      <c r="SOK54" s="8"/>
      <c r="SOL54" s="8"/>
      <c r="SOM54" s="8"/>
      <c r="SON54" s="8"/>
      <c r="SOO54" s="8"/>
      <c r="SOP54" s="8"/>
      <c r="SOQ54" s="8"/>
      <c r="SOR54" s="8"/>
      <c r="SOS54" s="8"/>
      <c r="SOT54" s="8"/>
      <c r="SOU54" s="8"/>
      <c r="SOV54" s="8"/>
      <c r="SOW54" s="8"/>
      <c r="SOX54" s="8"/>
      <c r="SOY54" s="8"/>
      <c r="SOZ54" s="8"/>
      <c r="SPA54" s="8"/>
      <c r="SPB54" s="8"/>
      <c r="SPC54" s="8"/>
      <c r="SPD54" s="8"/>
      <c r="SPE54" s="8"/>
      <c r="SPF54" s="8"/>
      <c r="SPG54" s="8"/>
      <c r="SPH54" s="8"/>
      <c r="SPI54" s="8"/>
      <c r="SPJ54" s="8"/>
      <c r="SPK54" s="8"/>
      <c r="SPL54" s="8"/>
      <c r="SPM54" s="8"/>
      <c r="SPN54" s="8"/>
      <c r="SPO54" s="8"/>
      <c r="SPP54" s="8"/>
      <c r="SPQ54" s="8"/>
      <c r="SPR54" s="8"/>
      <c r="SPS54" s="8"/>
      <c r="SPT54" s="8"/>
      <c r="SPU54" s="8"/>
      <c r="SPV54" s="8"/>
      <c r="SPW54" s="8"/>
      <c r="SPX54" s="8"/>
      <c r="SPY54" s="8"/>
      <c r="SPZ54" s="8"/>
      <c r="SQA54" s="8"/>
      <c r="SQB54" s="8"/>
      <c r="SQC54" s="8"/>
      <c r="SQD54" s="8"/>
      <c r="SQE54" s="8"/>
      <c r="SQF54" s="8"/>
      <c r="SQG54" s="8"/>
      <c r="SQH54" s="8"/>
      <c r="SQI54" s="8"/>
      <c r="SQJ54" s="8"/>
      <c r="SQK54" s="8"/>
      <c r="SQL54" s="8"/>
      <c r="SQM54" s="8"/>
      <c r="SQN54" s="8"/>
      <c r="SQO54" s="8"/>
      <c r="SQP54" s="8"/>
      <c r="SQQ54" s="8"/>
      <c r="SQR54" s="8"/>
      <c r="SQS54" s="8"/>
      <c r="SQT54" s="8"/>
      <c r="SQU54" s="8"/>
      <c r="SQV54" s="8"/>
      <c r="SQW54" s="8"/>
      <c r="SQX54" s="8"/>
      <c r="SQY54" s="8"/>
      <c r="SQZ54" s="8"/>
      <c r="SRA54" s="8"/>
      <c r="SRB54" s="8"/>
      <c r="SRC54" s="8"/>
      <c r="SRD54" s="8"/>
      <c r="SRE54" s="8"/>
      <c r="SRF54" s="8"/>
      <c r="SRG54" s="8"/>
      <c r="SRH54" s="8"/>
      <c r="SRI54" s="8"/>
      <c r="SRJ54" s="8"/>
      <c r="SRK54" s="8"/>
      <c r="SRL54" s="8"/>
      <c r="SRM54" s="8"/>
      <c r="SRN54" s="8"/>
      <c r="SRO54" s="8"/>
      <c r="SRP54" s="8"/>
      <c r="SRQ54" s="8"/>
      <c r="SRR54" s="8"/>
      <c r="SRS54" s="8"/>
      <c r="SRT54" s="8"/>
      <c r="SRU54" s="8"/>
      <c r="SRV54" s="8"/>
      <c r="SRW54" s="8"/>
      <c r="SRX54" s="8"/>
      <c r="SRY54" s="8"/>
      <c r="SRZ54" s="8"/>
      <c r="SSA54" s="8"/>
      <c r="SSB54" s="8"/>
      <c r="SSC54" s="8"/>
      <c r="SSD54" s="8"/>
      <c r="SSE54" s="8"/>
      <c r="SSF54" s="8"/>
      <c r="SSG54" s="8"/>
      <c r="SSH54" s="8"/>
      <c r="SSI54" s="8"/>
      <c r="SSJ54" s="8"/>
      <c r="SSK54" s="8"/>
      <c r="SSL54" s="8"/>
      <c r="SSM54" s="8"/>
      <c r="SSN54" s="8"/>
      <c r="SSO54" s="8"/>
      <c r="SSP54" s="8"/>
      <c r="SSQ54" s="8"/>
      <c r="SSR54" s="8"/>
      <c r="SSS54" s="8"/>
      <c r="SST54" s="8"/>
      <c r="SSU54" s="8"/>
      <c r="SSV54" s="8"/>
      <c r="SSW54" s="8"/>
      <c r="SSX54" s="8"/>
      <c r="SSY54" s="8"/>
      <c r="SSZ54" s="8"/>
      <c r="STA54" s="8"/>
      <c r="STB54" s="8"/>
      <c r="STC54" s="8"/>
      <c r="STD54" s="8"/>
      <c r="STE54" s="8"/>
      <c r="STF54" s="8"/>
      <c r="STG54" s="8"/>
      <c r="STH54" s="8"/>
      <c r="STI54" s="8"/>
      <c r="STJ54" s="8"/>
      <c r="STK54" s="8"/>
      <c r="STL54" s="8"/>
      <c r="STM54" s="8"/>
      <c r="STN54" s="8"/>
      <c r="STO54" s="8"/>
      <c r="STP54" s="8"/>
      <c r="STQ54" s="8"/>
      <c r="STR54" s="8"/>
      <c r="STS54" s="8"/>
      <c r="STT54" s="8"/>
      <c r="STU54" s="8"/>
      <c r="STV54" s="8"/>
      <c r="STW54" s="8"/>
      <c r="STX54" s="8"/>
      <c r="STY54" s="8"/>
      <c r="STZ54" s="8"/>
      <c r="SUA54" s="8"/>
      <c r="SUB54" s="8"/>
      <c r="SUC54" s="8"/>
      <c r="SUD54" s="8"/>
      <c r="SUE54" s="8"/>
      <c r="SUF54" s="8"/>
      <c r="SUG54" s="8"/>
      <c r="SUH54" s="8"/>
      <c r="SUI54" s="8"/>
      <c r="SUJ54" s="8"/>
      <c r="SUK54" s="8"/>
      <c r="SUL54" s="8"/>
      <c r="SUM54" s="8"/>
      <c r="SUN54" s="8"/>
      <c r="SUO54" s="8"/>
      <c r="SUP54" s="8"/>
      <c r="SUQ54" s="8"/>
      <c r="SUR54" s="8"/>
      <c r="SUS54" s="8"/>
      <c r="SUT54" s="8"/>
      <c r="SUU54" s="8"/>
      <c r="SUV54" s="8"/>
      <c r="SUW54" s="8"/>
      <c r="SUX54" s="8"/>
      <c r="SUY54" s="8"/>
      <c r="SUZ54" s="8"/>
      <c r="SVA54" s="8"/>
      <c r="SVB54" s="8"/>
      <c r="SVC54" s="8"/>
      <c r="SVD54" s="8"/>
      <c r="SVE54" s="8"/>
      <c r="SVF54" s="8"/>
      <c r="SVG54" s="8"/>
      <c r="SVH54" s="8"/>
      <c r="SVI54" s="8"/>
      <c r="SVJ54" s="8"/>
      <c r="SVK54" s="8"/>
      <c r="SVL54" s="8"/>
      <c r="SVM54" s="8"/>
      <c r="SVN54" s="8"/>
      <c r="SVO54" s="8"/>
      <c r="SVP54" s="8"/>
      <c r="SVQ54" s="8"/>
      <c r="SVR54" s="8"/>
      <c r="SVS54" s="8"/>
      <c r="SVT54" s="8"/>
      <c r="SVU54" s="8"/>
      <c r="SVV54" s="8"/>
      <c r="SVW54" s="8"/>
      <c r="SVX54" s="8"/>
      <c r="SVY54" s="8"/>
      <c r="SVZ54" s="8"/>
      <c r="SWA54" s="8"/>
      <c r="SWB54" s="8"/>
      <c r="SWC54" s="8"/>
      <c r="SWD54" s="8"/>
      <c r="SWE54" s="8"/>
      <c r="SWF54" s="8"/>
      <c r="SWG54" s="8"/>
      <c r="SWH54" s="8"/>
      <c r="SWI54" s="8"/>
      <c r="SWJ54" s="8"/>
      <c r="SWK54" s="8"/>
      <c r="SWL54" s="8"/>
      <c r="SWM54" s="8"/>
      <c r="SWN54" s="8"/>
      <c r="SWO54" s="8"/>
      <c r="SWP54" s="8"/>
      <c r="SWQ54" s="8"/>
      <c r="SWR54" s="8"/>
      <c r="SWS54" s="8"/>
      <c r="SWT54" s="8"/>
      <c r="SWU54" s="8"/>
      <c r="SWV54" s="8"/>
      <c r="SWW54" s="8"/>
      <c r="SWX54" s="8"/>
      <c r="SWY54" s="8"/>
      <c r="SWZ54" s="8"/>
      <c r="SXA54" s="8"/>
      <c r="SXB54" s="8"/>
      <c r="SXC54" s="8"/>
      <c r="SXD54" s="8"/>
      <c r="SXE54" s="8"/>
      <c r="SXF54" s="8"/>
      <c r="SXG54" s="8"/>
      <c r="SXH54" s="8"/>
      <c r="SXI54" s="8"/>
      <c r="SXJ54" s="8"/>
      <c r="SXK54" s="8"/>
      <c r="SXL54" s="8"/>
      <c r="SXM54" s="8"/>
      <c r="SXN54" s="8"/>
      <c r="SXO54" s="8"/>
      <c r="SXP54" s="8"/>
      <c r="SXQ54" s="8"/>
      <c r="SXR54" s="8"/>
      <c r="SXS54" s="8"/>
      <c r="SXT54" s="8"/>
      <c r="SXU54" s="8"/>
      <c r="SXV54" s="8"/>
      <c r="SXW54" s="8"/>
      <c r="SXX54" s="8"/>
      <c r="SXY54" s="8"/>
      <c r="SXZ54" s="8"/>
      <c r="SYA54" s="8"/>
      <c r="SYB54" s="8"/>
      <c r="SYC54" s="8"/>
      <c r="SYD54" s="8"/>
      <c r="SYE54" s="8"/>
      <c r="SYF54" s="8"/>
      <c r="SYG54" s="8"/>
      <c r="SYH54" s="8"/>
      <c r="SYI54" s="8"/>
      <c r="SYJ54" s="8"/>
      <c r="SYK54" s="8"/>
      <c r="SYL54" s="8"/>
      <c r="SYM54" s="8"/>
      <c r="SYN54" s="8"/>
      <c r="SYO54" s="8"/>
      <c r="SYP54" s="8"/>
      <c r="SYQ54" s="8"/>
      <c r="SYR54" s="8"/>
      <c r="SYS54" s="8"/>
      <c r="SYT54" s="8"/>
      <c r="SYU54" s="8"/>
      <c r="SYV54" s="8"/>
      <c r="SYW54" s="8"/>
      <c r="SYX54" s="8"/>
      <c r="SYY54" s="8"/>
      <c r="SYZ54" s="8"/>
      <c r="SZA54" s="8"/>
      <c r="SZB54" s="8"/>
      <c r="SZC54" s="8"/>
      <c r="SZD54" s="8"/>
      <c r="SZE54" s="8"/>
      <c r="SZF54" s="8"/>
      <c r="SZG54" s="8"/>
      <c r="SZH54" s="8"/>
      <c r="SZI54" s="8"/>
      <c r="SZJ54" s="8"/>
      <c r="SZK54" s="8"/>
      <c r="SZL54" s="8"/>
      <c r="SZM54" s="8"/>
      <c r="SZN54" s="8"/>
      <c r="SZO54" s="8"/>
      <c r="SZP54" s="8"/>
      <c r="SZQ54" s="8"/>
      <c r="SZR54" s="8"/>
      <c r="SZS54" s="8"/>
      <c r="SZT54" s="8"/>
      <c r="SZU54" s="8"/>
      <c r="SZV54" s="8"/>
      <c r="SZW54" s="8"/>
      <c r="SZX54" s="8"/>
      <c r="SZY54" s="8"/>
      <c r="SZZ54" s="8"/>
      <c r="TAA54" s="8"/>
      <c r="TAB54" s="8"/>
      <c r="TAC54" s="8"/>
      <c r="TAD54" s="8"/>
      <c r="TAE54" s="8"/>
      <c r="TAF54" s="8"/>
      <c r="TAG54" s="8"/>
      <c r="TAH54" s="8"/>
      <c r="TAI54" s="8"/>
      <c r="TAJ54" s="8"/>
      <c r="TAK54" s="8"/>
      <c r="TAL54" s="8"/>
      <c r="TAM54" s="8"/>
      <c r="TAN54" s="8"/>
      <c r="TAO54" s="8"/>
      <c r="TAP54" s="8"/>
      <c r="TAQ54" s="8"/>
      <c r="TAR54" s="8"/>
      <c r="TAS54" s="8"/>
      <c r="TAT54" s="8"/>
      <c r="TAU54" s="8"/>
      <c r="TAV54" s="8"/>
      <c r="TAW54" s="8"/>
      <c r="TAX54" s="8"/>
      <c r="TAY54" s="8"/>
      <c r="TAZ54" s="8"/>
      <c r="TBA54" s="8"/>
      <c r="TBB54" s="8"/>
      <c r="TBC54" s="8"/>
      <c r="TBD54" s="8"/>
      <c r="TBE54" s="8"/>
      <c r="TBF54" s="8"/>
      <c r="TBG54" s="8"/>
      <c r="TBH54" s="8"/>
      <c r="TBI54" s="8"/>
      <c r="TBJ54" s="8"/>
      <c r="TBK54" s="8"/>
      <c r="TBL54" s="8"/>
      <c r="TBM54" s="8"/>
      <c r="TBN54" s="8"/>
      <c r="TBO54" s="8"/>
      <c r="TBP54" s="8"/>
      <c r="TBQ54" s="8"/>
      <c r="TBR54" s="8"/>
      <c r="TBS54" s="8"/>
      <c r="TBT54" s="8"/>
      <c r="TBU54" s="8"/>
      <c r="TBV54" s="8"/>
      <c r="TBW54" s="8"/>
      <c r="TBX54" s="8"/>
      <c r="TBY54" s="8"/>
      <c r="TBZ54" s="8"/>
      <c r="TCA54" s="8"/>
      <c r="TCB54" s="8"/>
      <c r="TCC54" s="8"/>
      <c r="TCD54" s="8"/>
      <c r="TCE54" s="8"/>
      <c r="TCF54" s="8"/>
      <c r="TCG54" s="8"/>
      <c r="TCH54" s="8"/>
      <c r="TCI54" s="8"/>
      <c r="TCJ54" s="8"/>
      <c r="TCK54" s="8"/>
      <c r="TCL54" s="8"/>
      <c r="TCM54" s="8"/>
      <c r="TCN54" s="8"/>
      <c r="TCO54" s="8"/>
      <c r="TCP54" s="8"/>
      <c r="TCQ54" s="8"/>
      <c r="TCR54" s="8"/>
      <c r="TCS54" s="8"/>
      <c r="TCT54" s="8"/>
      <c r="TCU54" s="8"/>
      <c r="TCV54" s="8"/>
      <c r="TCW54" s="8"/>
      <c r="TCX54" s="8"/>
      <c r="TCY54" s="8"/>
      <c r="TCZ54" s="8"/>
      <c r="TDA54" s="8"/>
      <c r="TDB54" s="8"/>
      <c r="TDC54" s="8"/>
      <c r="TDD54" s="8"/>
      <c r="TDE54" s="8"/>
      <c r="TDF54" s="8"/>
      <c r="TDG54" s="8"/>
      <c r="TDH54" s="8"/>
      <c r="TDI54" s="8"/>
      <c r="TDJ54" s="8"/>
      <c r="TDK54" s="8"/>
      <c r="TDL54" s="8"/>
      <c r="TDM54" s="8"/>
      <c r="TDN54" s="8"/>
      <c r="TDO54" s="8"/>
      <c r="TDP54" s="8"/>
      <c r="TDQ54" s="8"/>
      <c r="TDR54" s="8"/>
      <c r="TDS54" s="8"/>
      <c r="TDT54" s="8"/>
      <c r="TDU54" s="8"/>
      <c r="TDV54" s="8"/>
      <c r="TDW54" s="8"/>
      <c r="TDX54" s="8"/>
      <c r="TDY54" s="8"/>
      <c r="TDZ54" s="8"/>
      <c r="TEA54" s="8"/>
      <c r="TEB54" s="8"/>
      <c r="TEC54" s="8"/>
      <c r="TED54" s="8"/>
      <c r="TEE54" s="8"/>
      <c r="TEF54" s="8"/>
      <c r="TEG54" s="8"/>
      <c r="TEH54" s="8"/>
      <c r="TEI54" s="8"/>
      <c r="TEJ54" s="8"/>
      <c r="TEK54" s="8"/>
      <c r="TEL54" s="8"/>
      <c r="TEM54" s="8"/>
      <c r="TEN54" s="8"/>
      <c r="TEO54" s="8"/>
      <c r="TEP54" s="8"/>
      <c r="TEQ54" s="8"/>
      <c r="TER54" s="8"/>
      <c r="TES54" s="8"/>
      <c r="TET54" s="8"/>
      <c r="TEU54" s="8"/>
      <c r="TEV54" s="8"/>
      <c r="TEW54" s="8"/>
      <c r="TEX54" s="8"/>
      <c r="TEY54" s="8"/>
      <c r="TEZ54" s="8"/>
      <c r="TFA54" s="8"/>
      <c r="TFB54" s="8"/>
      <c r="TFC54" s="8"/>
      <c r="TFD54" s="8"/>
      <c r="TFE54" s="8"/>
      <c r="TFF54" s="8"/>
      <c r="TFG54" s="8"/>
      <c r="TFH54" s="8"/>
      <c r="TFI54" s="8"/>
      <c r="TFJ54" s="8"/>
      <c r="TFK54" s="8"/>
      <c r="TFL54" s="8"/>
      <c r="TFM54" s="8"/>
      <c r="TFN54" s="8"/>
      <c r="TFO54" s="8"/>
      <c r="TFP54" s="8"/>
      <c r="TFQ54" s="8"/>
      <c r="TFR54" s="8"/>
      <c r="TFS54" s="8"/>
      <c r="TFT54" s="8"/>
      <c r="TFU54" s="8"/>
      <c r="TFV54" s="8"/>
      <c r="TFW54" s="8"/>
      <c r="TFX54" s="8"/>
      <c r="TFY54" s="8"/>
      <c r="TFZ54" s="8"/>
      <c r="TGA54" s="8"/>
      <c r="TGB54" s="8"/>
      <c r="TGC54" s="8"/>
      <c r="TGD54" s="8"/>
      <c r="TGE54" s="8"/>
      <c r="TGF54" s="8"/>
      <c r="TGG54" s="8"/>
      <c r="TGH54" s="8"/>
      <c r="TGI54" s="8"/>
      <c r="TGJ54" s="8"/>
      <c r="TGK54" s="8"/>
      <c r="TGL54" s="8"/>
      <c r="TGM54" s="8"/>
      <c r="TGN54" s="8"/>
      <c r="TGO54" s="8"/>
      <c r="TGP54" s="8"/>
      <c r="TGQ54" s="8"/>
      <c r="TGR54" s="8"/>
      <c r="TGS54" s="8"/>
      <c r="TGT54" s="8"/>
      <c r="TGU54" s="8"/>
      <c r="TGV54" s="8"/>
      <c r="TGW54" s="8"/>
      <c r="TGX54" s="8"/>
      <c r="TGY54" s="8"/>
      <c r="TGZ54" s="8"/>
      <c r="THA54" s="8"/>
      <c r="THB54" s="8"/>
      <c r="THC54" s="8"/>
      <c r="THD54" s="8"/>
      <c r="THE54" s="8"/>
      <c r="THF54" s="8"/>
      <c r="THG54" s="8"/>
      <c r="THH54" s="8"/>
      <c r="THI54" s="8"/>
      <c r="THJ54" s="8"/>
      <c r="THK54" s="8"/>
      <c r="THL54" s="8"/>
      <c r="THM54" s="8"/>
      <c r="THN54" s="8"/>
      <c r="THO54" s="8"/>
      <c r="THP54" s="8"/>
      <c r="THQ54" s="8"/>
      <c r="THR54" s="8"/>
      <c r="THS54" s="8"/>
      <c r="THT54" s="8"/>
      <c r="THU54" s="8"/>
      <c r="THV54" s="8"/>
      <c r="THW54" s="8"/>
      <c r="THX54" s="8"/>
      <c r="THY54" s="8"/>
      <c r="THZ54" s="8"/>
      <c r="TIA54" s="8"/>
      <c r="TIB54" s="8"/>
      <c r="TIC54" s="8"/>
      <c r="TID54" s="8"/>
      <c r="TIE54" s="8"/>
      <c r="TIF54" s="8"/>
      <c r="TIG54" s="8"/>
      <c r="TIH54" s="8"/>
      <c r="TII54" s="8"/>
      <c r="TIJ54" s="8"/>
      <c r="TIK54" s="8"/>
      <c r="TIL54" s="8"/>
      <c r="TIM54" s="8"/>
      <c r="TIN54" s="8"/>
      <c r="TIO54" s="8"/>
      <c r="TIP54" s="8"/>
      <c r="TIQ54" s="8"/>
      <c r="TIR54" s="8"/>
      <c r="TIS54" s="8"/>
      <c r="TIT54" s="8"/>
      <c r="TIU54" s="8"/>
      <c r="TIV54" s="8"/>
      <c r="TIW54" s="8"/>
      <c r="TIX54" s="8"/>
      <c r="TIY54" s="8"/>
      <c r="TIZ54" s="8"/>
      <c r="TJA54" s="8"/>
      <c r="TJB54" s="8"/>
      <c r="TJC54" s="8"/>
      <c r="TJD54" s="8"/>
      <c r="TJE54" s="8"/>
      <c r="TJF54" s="8"/>
      <c r="TJG54" s="8"/>
      <c r="TJH54" s="8"/>
      <c r="TJI54" s="8"/>
      <c r="TJJ54" s="8"/>
      <c r="TJK54" s="8"/>
      <c r="TJL54" s="8"/>
      <c r="TJM54" s="8"/>
      <c r="TJN54" s="8"/>
      <c r="TJO54" s="8"/>
      <c r="TJP54" s="8"/>
      <c r="TJQ54" s="8"/>
      <c r="TJR54" s="8"/>
      <c r="TJS54" s="8"/>
      <c r="TJT54" s="8"/>
      <c r="TJU54" s="8"/>
      <c r="TJV54" s="8"/>
      <c r="TJW54" s="8"/>
      <c r="TJX54" s="8"/>
      <c r="TJY54" s="8"/>
      <c r="TJZ54" s="8"/>
      <c r="TKA54" s="8"/>
      <c r="TKB54" s="8"/>
      <c r="TKC54" s="8"/>
      <c r="TKD54" s="8"/>
      <c r="TKE54" s="8"/>
      <c r="TKF54" s="8"/>
      <c r="TKG54" s="8"/>
      <c r="TKH54" s="8"/>
      <c r="TKI54" s="8"/>
      <c r="TKJ54" s="8"/>
      <c r="TKK54" s="8"/>
      <c r="TKL54" s="8"/>
      <c r="TKM54" s="8"/>
      <c r="TKN54" s="8"/>
      <c r="TKO54" s="8"/>
      <c r="TKP54" s="8"/>
      <c r="TKQ54" s="8"/>
      <c r="TKR54" s="8"/>
      <c r="TKS54" s="8"/>
      <c r="TKT54" s="8"/>
      <c r="TKU54" s="8"/>
      <c r="TKV54" s="8"/>
      <c r="TKW54" s="8"/>
      <c r="TKX54" s="8"/>
      <c r="TKY54" s="8"/>
      <c r="TKZ54" s="8"/>
      <c r="TLA54" s="8"/>
      <c r="TLB54" s="8"/>
      <c r="TLC54" s="8"/>
      <c r="TLD54" s="8"/>
      <c r="TLE54" s="8"/>
      <c r="TLF54" s="8"/>
      <c r="TLG54" s="8"/>
      <c r="TLH54" s="8"/>
      <c r="TLI54" s="8"/>
      <c r="TLJ54" s="8"/>
      <c r="TLK54" s="8"/>
      <c r="TLL54" s="8"/>
      <c r="TLM54" s="8"/>
      <c r="TLN54" s="8"/>
      <c r="TLO54" s="8"/>
      <c r="TLP54" s="8"/>
      <c r="TLQ54" s="8"/>
      <c r="TLR54" s="8"/>
      <c r="TLS54" s="8"/>
      <c r="TLT54" s="8"/>
      <c r="TLU54" s="8"/>
      <c r="TLV54" s="8"/>
      <c r="TLW54" s="8"/>
      <c r="TLX54" s="8"/>
      <c r="TLY54" s="8"/>
      <c r="TLZ54" s="8"/>
      <c r="TMA54" s="8"/>
      <c r="TMB54" s="8"/>
      <c r="TMC54" s="8"/>
      <c r="TMD54" s="8"/>
      <c r="TME54" s="8"/>
      <c r="TMF54" s="8"/>
      <c r="TMG54" s="8"/>
      <c r="TMH54" s="8"/>
      <c r="TMI54" s="8"/>
      <c r="TMJ54" s="8"/>
      <c r="TMK54" s="8"/>
      <c r="TML54" s="8"/>
      <c r="TMM54" s="8"/>
      <c r="TMN54" s="8"/>
      <c r="TMO54" s="8"/>
      <c r="TMP54" s="8"/>
      <c r="TMQ54" s="8"/>
      <c r="TMR54" s="8"/>
      <c r="TMS54" s="8"/>
      <c r="TMT54" s="8"/>
      <c r="TMU54" s="8"/>
      <c r="TMV54" s="8"/>
      <c r="TMW54" s="8"/>
      <c r="TMX54" s="8"/>
      <c r="TMY54" s="8"/>
      <c r="TMZ54" s="8"/>
      <c r="TNA54" s="8"/>
      <c r="TNB54" s="8"/>
      <c r="TNC54" s="8"/>
      <c r="TND54" s="8"/>
      <c r="TNE54" s="8"/>
      <c r="TNF54" s="8"/>
      <c r="TNG54" s="8"/>
      <c r="TNH54" s="8"/>
      <c r="TNI54" s="8"/>
      <c r="TNJ54" s="8"/>
      <c r="TNK54" s="8"/>
      <c r="TNL54" s="8"/>
      <c r="TNM54" s="8"/>
      <c r="TNN54" s="8"/>
      <c r="TNO54" s="8"/>
      <c r="TNP54" s="8"/>
      <c r="TNQ54" s="8"/>
      <c r="TNR54" s="8"/>
      <c r="TNS54" s="8"/>
      <c r="TNT54" s="8"/>
      <c r="TNU54" s="8"/>
      <c r="TNV54" s="8"/>
      <c r="TNW54" s="8"/>
      <c r="TNX54" s="8"/>
      <c r="TNY54" s="8"/>
      <c r="TNZ54" s="8"/>
      <c r="TOA54" s="8"/>
      <c r="TOB54" s="8"/>
      <c r="TOC54" s="8"/>
      <c r="TOD54" s="8"/>
      <c r="TOE54" s="8"/>
      <c r="TOF54" s="8"/>
      <c r="TOG54" s="8"/>
      <c r="TOH54" s="8"/>
      <c r="TOI54" s="8"/>
      <c r="TOJ54" s="8"/>
      <c r="TOK54" s="8"/>
      <c r="TOL54" s="8"/>
      <c r="TOM54" s="8"/>
      <c r="TON54" s="8"/>
      <c r="TOO54" s="8"/>
      <c r="TOP54" s="8"/>
      <c r="TOQ54" s="8"/>
      <c r="TOR54" s="8"/>
      <c r="TOS54" s="8"/>
      <c r="TOT54" s="8"/>
      <c r="TOU54" s="8"/>
      <c r="TOV54" s="8"/>
      <c r="TOW54" s="8"/>
      <c r="TOX54" s="8"/>
      <c r="TOY54" s="8"/>
      <c r="TOZ54" s="8"/>
      <c r="TPA54" s="8"/>
      <c r="TPB54" s="8"/>
      <c r="TPC54" s="8"/>
      <c r="TPD54" s="8"/>
      <c r="TPE54" s="8"/>
      <c r="TPF54" s="8"/>
      <c r="TPG54" s="8"/>
      <c r="TPH54" s="8"/>
      <c r="TPI54" s="8"/>
      <c r="TPJ54" s="8"/>
      <c r="TPK54" s="8"/>
      <c r="TPL54" s="8"/>
      <c r="TPM54" s="8"/>
      <c r="TPN54" s="8"/>
      <c r="TPO54" s="8"/>
      <c r="TPP54" s="8"/>
      <c r="TPQ54" s="8"/>
      <c r="TPR54" s="8"/>
      <c r="TPS54" s="8"/>
      <c r="TPT54" s="8"/>
      <c r="TPU54" s="8"/>
      <c r="TPV54" s="8"/>
      <c r="TPW54" s="8"/>
      <c r="TPX54" s="8"/>
      <c r="TPY54" s="8"/>
      <c r="TPZ54" s="8"/>
      <c r="TQA54" s="8"/>
      <c r="TQB54" s="8"/>
      <c r="TQC54" s="8"/>
      <c r="TQD54" s="8"/>
      <c r="TQE54" s="8"/>
      <c r="TQF54" s="8"/>
      <c r="TQG54" s="8"/>
      <c r="TQH54" s="8"/>
      <c r="TQI54" s="8"/>
      <c r="TQJ54" s="8"/>
      <c r="TQK54" s="8"/>
      <c r="TQL54" s="8"/>
      <c r="TQM54" s="8"/>
      <c r="TQN54" s="8"/>
      <c r="TQO54" s="8"/>
      <c r="TQP54" s="8"/>
      <c r="TQQ54" s="8"/>
      <c r="TQR54" s="8"/>
      <c r="TQS54" s="8"/>
      <c r="TQT54" s="8"/>
      <c r="TQU54" s="8"/>
      <c r="TQV54" s="8"/>
      <c r="TQW54" s="8"/>
      <c r="TQX54" s="8"/>
      <c r="TQY54" s="8"/>
      <c r="TQZ54" s="8"/>
      <c r="TRA54" s="8"/>
      <c r="TRB54" s="8"/>
      <c r="TRC54" s="8"/>
      <c r="TRD54" s="8"/>
      <c r="TRE54" s="8"/>
      <c r="TRF54" s="8"/>
      <c r="TRG54" s="8"/>
      <c r="TRH54" s="8"/>
      <c r="TRI54" s="8"/>
      <c r="TRJ54" s="8"/>
      <c r="TRK54" s="8"/>
      <c r="TRL54" s="8"/>
      <c r="TRM54" s="8"/>
      <c r="TRN54" s="8"/>
      <c r="TRO54" s="8"/>
      <c r="TRP54" s="8"/>
      <c r="TRQ54" s="8"/>
      <c r="TRR54" s="8"/>
      <c r="TRS54" s="8"/>
      <c r="TRT54" s="8"/>
      <c r="TRU54" s="8"/>
      <c r="TRV54" s="8"/>
      <c r="TRW54" s="8"/>
      <c r="TRX54" s="8"/>
      <c r="TRY54" s="8"/>
      <c r="TRZ54" s="8"/>
      <c r="TSA54" s="8"/>
      <c r="TSB54" s="8"/>
      <c r="TSC54" s="8"/>
      <c r="TSD54" s="8"/>
      <c r="TSE54" s="8"/>
      <c r="TSF54" s="8"/>
      <c r="TSG54" s="8"/>
      <c r="TSH54" s="8"/>
      <c r="TSI54" s="8"/>
      <c r="TSJ54" s="8"/>
      <c r="TSK54" s="8"/>
      <c r="TSL54" s="8"/>
      <c r="TSM54" s="8"/>
      <c r="TSN54" s="8"/>
      <c r="TSO54" s="8"/>
      <c r="TSP54" s="8"/>
      <c r="TSQ54" s="8"/>
      <c r="TSR54" s="8"/>
      <c r="TSS54" s="8"/>
      <c r="TST54" s="8"/>
      <c r="TSU54" s="8"/>
      <c r="TSV54" s="8"/>
      <c r="TSW54" s="8"/>
      <c r="TSX54" s="8"/>
      <c r="TSY54" s="8"/>
      <c r="TSZ54" s="8"/>
      <c r="TTA54" s="8"/>
      <c r="TTB54" s="8"/>
      <c r="TTC54" s="8"/>
      <c r="TTD54" s="8"/>
      <c r="TTE54" s="8"/>
      <c r="TTF54" s="8"/>
      <c r="TTG54" s="8"/>
      <c r="TTH54" s="8"/>
      <c r="TTI54" s="8"/>
      <c r="TTJ54" s="8"/>
      <c r="TTK54" s="8"/>
      <c r="TTL54" s="8"/>
      <c r="TTM54" s="8"/>
      <c r="TTN54" s="8"/>
      <c r="TTO54" s="8"/>
      <c r="TTP54" s="8"/>
      <c r="TTQ54" s="8"/>
      <c r="TTR54" s="8"/>
      <c r="TTS54" s="8"/>
      <c r="TTT54" s="8"/>
      <c r="TTU54" s="8"/>
      <c r="TTV54" s="8"/>
      <c r="TTW54" s="8"/>
      <c r="TTX54" s="8"/>
      <c r="TTY54" s="8"/>
      <c r="TTZ54" s="8"/>
      <c r="TUA54" s="8"/>
      <c r="TUB54" s="8"/>
      <c r="TUC54" s="8"/>
      <c r="TUD54" s="8"/>
      <c r="TUE54" s="8"/>
      <c r="TUF54" s="8"/>
      <c r="TUG54" s="8"/>
      <c r="TUH54" s="8"/>
      <c r="TUI54" s="8"/>
      <c r="TUJ54" s="8"/>
      <c r="TUK54" s="8"/>
      <c r="TUL54" s="8"/>
      <c r="TUM54" s="8"/>
      <c r="TUN54" s="8"/>
      <c r="TUO54" s="8"/>
      <c r="TUP54" s="8"/>
      <c r="TUQ54" s="8"/>
      <c r="TUR54" s="8"/>
      <c r="TUS54" s="8"/>
      <c r="TUT54" s="8"/>
      <c r="TUU54" s="8"/>
      <c r="TUV54" s="8"/>
      <c r="TUW54" s="8"/>
      <c r="TUX54" s="8"/>
      <c r="TUY54" s="8"/>
      <c r="TUZ54" s="8"/>
      <c r="TVA54" s="8"/>
      <c r="TVB54" s="8"/>
      <c r="TVC54" s="8"/>
      <c r="TVD54" s="8"/>
      <c r="TVE54" s="8"/>
      <c r="TVF54" s="8"/>
      <c r="TVG54" s="8"/>
      <c r="TVH54" s="8"/>
      <c r="TVI54" s="8"/>
      <c r="TVJ54" s="8"/>
      <c r="TVK54" s="8"/>
      <c r="TVL54" s="8"/>
      <c r="TVM54" s="8"/>
      <c r="TVN54" s="8"/>
      <c r="TVO54" s="8"/>
      <c r="TVP54" s="8"/>
      <c r="TVQ54" s="8"/>
      <c r="TVR54" s="8"/>
      <c r="TVS54" s="8"/>
      <c r="TVT54" s="8"/>
      <c r="TVU54" s="8"/>
      <c r="TVV54" s="8"/>
      <c r="TVW54" s="8"/>
      <c r="TVX54" s="8"/>
      <c r="TVY54" s="8"/>
      <c r="TVZ54" s="8"/>
      <c r="TWA54" s="8"/>
      <c r="TWB54" s="8"/>
      <c r="TWC54" s="8"/>
      <c r="TWD54" s="8"/>
      <c r="TWE54" s="8"/>
      <c r="TWF54" s="8"/>
      <c r="TWG54" s="8"/>
      <c r="TWH54" s="8"/>
      <c r="TWI54" s="8"/>
      <c r="TWJ54" s="8"/>
      <c r="TWK54" s="8"/>
      <c r="TWL54" s="8"/>
      <c r="TWM54" s="8"/>
      <c r="TWN54" s="8"/>
      <c r="TWO54" s="8"/>
      <c r="TWP54" s="8"/>
      <c r="TWQ54" s="8"/>
      <c r="TWR54" s="8"/>
      <c r="TWS54" s="8"/>
      <c r="TWT54" s="8"/>
      <c r="TWU54" s="8"/>
      <c r="TWV54" s="8"/>
      <c r="TWW54" s="8"/>
      <c r="TWX54" s="8"/>
      <c r="TWY54" s="8"/>
      <c r="TWZ54" s="8"/>
      <c r="TXA54" s="8"/>
      <c r="TXB54" s="8"/>
      <c r="TXC54" s="8"/>
      <c r="TXD54" s="8"/>
      <c r="TXE54" s="8"/>
      <c r="TXF54" s="8"/>
      <c r="TXG54" s="8"/>
      <c r="TXH54" s="8"/>
      <c r="TXI54" s="8"/>
      <c r="TXJ54" s="8"/>
      <c r="TXK54" s="8"/>
      <c r="TXL54" s="8"/>
      <c r="TXM54" s="8"/>
      <c r="TXN54" s="8"/>
      <c r="TXO54" s="8"/>
      <c r="TXP54" s="8"/>
      <c r="TXQ54" s="8"/>
      <c r="TXR54" s="8"/>
      <c r="TXS54" s="8"/>
      <c r="TXT54" s="8"/>
      <c r="TXU54" s="8"/>
      <c r="TXV54" s="8"/>
      <c r="TXW54" s="8"/>
      <c r="TXX54" s="8"/>
      <c r="TXY54" s="8"/>
      <c r="TXZ54" s="8"/>
      <c r="TYA54" s="8"/>
      <c r="TYB54" s="8"/>
      <c r="TYC54" s="8"/>
      <c r="TYD54" s="8"/>
      <c r="TYE54" s="8"/>
      <c r="TYF54" s="8"/>
      <c r="TYG54" s="8"/>
      <c r="TYH54" s="8"/>
      <c r="TYI54" s="8"/>
      <c r="TYJ54" s="8"/>
      <c r="TYK54" s="8"/>
      <c r="TYL54" s="8"/>
      <c r="TYM54" s="8"/>
      <c r="TYN54" s="8"/>
      <c r="TYO54" s="8"/>
      <c r="TYP54" s="8"/>
      <c r="TYQ54" s="8"/>
      <c r="TYR54" s="8"/>
      <c r="TYS54" s="8"/>
      <c r="TYT54" s="8"/>
      <c r="TYU54" s="8"/>
      <c r="TYV54" s="8"/>
      <c r="TYW54" s="8"/>
      <c r="TYX54" s="8"/>
      <c r="TYY54" s="8"/>
      <c r="TYZ54" s="8"/>
      <c r="TZA54" s="8"/>
      <c r="TZB54" s="8"/>
      <c r="TZC54" s="8"/>
      <c r="TZD54" s="8"/>
      <c r="TZE54" s="8"/>
      <c r="TZF54" s="8"/>
      <c r="TZG54" s="8"/>
      <c r="TZH54" s="8"/>
      <c r="TZI54" s="8"/>
      <c r="TZJ54" s="8"/>
      <c r="TZK54" s="8"/>
      <c r="TZL54" s="8"/>
      <c r="TZM54" s="8"/>
      <c r="TZN54" s="8"/>
      <c r="TZO54" s="8"/>
      <c r="TZP54" s="8"/>
      <c r="TZQ54" s="8"/>
      <c r="TZR54" s="8"/>
      <c r="TZS54" s="8"/>
      <c r="TZT54" s="8"/>
      <c r="TZU54" s="8"/>
      <c r="TZV54" s="8"/>
      <c r="TZW54" s="8"/>
      <c r="TZX54" s="8"/>
      <c r="TZY54" s="8"/>
      <c r="TZZ54" s="8"/>
      <c r="UAA54" s="8"/>
      <c r="UAB54" s="8"/>
      <c r="UAC54" s="8"/>
      <c r="UAD54" s="8"/>
      <c r="UAE54" s="8"/>
      <c r="UAF54" s="8"/>
      <c r="UAG54" s="8"/>
      <c r="UAH54" s="8"/>
      <c r="UAI54" s="8"/>
      <c r="UAJ54" s="8"/>
      <c r="UAK54" s="8"/>
      <c r="UAL54" s="8"/>
      <c r="UAM54" s="8"/>
      <c r="UAN54" s="8"/>
      <c r="UAO54" s="8"/>
      <c r="UAP54" s="8"/>
      <c r="UAQ54" s="8"/>
      <c r="UAR54" s="8"/>
      <c r="UAS54" s="8"/>
      <c r="UAT54" s="8"/>
      <c r="UAU54" s="8"/>
      <c r="UAV54" s="8"/>
      <c r="UAW54" s="8"/>
      <c r="UAX54" s="8"/>
      <c r="UAY54" s="8"/>
      <c r="UAZ54" s="8"/>
      <c r="UBA54" s="8"/>
      <c r="UBB54" s="8"/>
      <c r="UBC54" s="8"/>
      <c r="UBD54" s="8"/>
      <c r="UBE54" s="8"/>
      <c r="UBF54" s="8"/>
      <c r="UBG54" s="8"/>
      <c r="UBH54" s="8"/>
      <c r="UBI54" s="8"/>
      <c r="UBJ54" s="8"/>
      <c r="UBK54" s="8"/>
      <c r="UBL54" s="8"/>
      <c r="UBM54" s="8"/>
      <c r="UBN54" s="8"/>
      <c r="UBO54" s="8"/>
      <c r="UBP54" s="8"/>
      <c r="UBQ54" s="8"/>
      <c r="UBR54" s="8"/>
      <c r="UBS54" s="8"/>
      <c r="UBT54" s="8"/>
      <c r="UBU54" s="8"/>
      <c r="UBV54" s="8"/>
      <c r="UBW54" s="8"/>
      <c r="UBX54" s="8"/>
      <c r="UBY54" s="8"/>
      <c r="UBZ54" s="8"/>
      <c r="UCA54" s="8"/>
      <c r="UCB54" s="8"/>
      <c r="UCC54" s="8"/>
      <c r="UCD54" s="8"/>
      <c r="UCE54" s="8"/>
      <c r="UCF54" s="8"/>
      <c r="UCG54" s="8"/>
      <c r="UCH54" s="8"/>
      <c r="UCI54" s="8"/>
      <c r="UCJ54" s="8"/>
      <c r="UCK54" s="8"/>
      <c r="UCL54" s="8"/>
      <c r="UCM54" s="8"/>
      <c r="UCN54" s="8"/>
      <c r="UCO54" s="8"/>
      <c r="UCP54" s="8"/>
      <c r="UCQ54" s="8"/>
      <c r="UCR54" s="8"/>
      <c r="UCS54" s="8"/>
      <c r="UCT54" s="8"/>
      <c r="UCU54" s="8"/>
      <c r="UCV54" s="8"/>
      <c r="UCW54" s="8"/>
      <c r="UCX54" s="8"/>
      <c r="UCY54" s="8"/>
      <c r="UCZ54" s="8"/>
      <c r="UDA54" s="8"/>
      <c r="UDB54" s="8"/>
      <c r="UDC54" s="8"/>
      <c r="UDD54" s="8"/>
      <c r="UDE54" s="8"/>
      <c r="UDF54" s="8"/>
      <c r="UDG54" s="8"/>
      <c r="UDH54" s="8"/>
      <c r="UDI54" s="8"/>
      <c r="UDJ54" s="8"/>
      <c r="UDK54" s="8"/>
      <c r="UDL54" s="8"/>
      <c r="UDM54" s="8"/>
      <c r="UDN54" s="8"/>
      <c r="UDO54" s="8"/>
      <c r="UDP54" s="8"/>
      <c r="UDQ54" s="8"/>
      <c r="UDR54" s="8"/>
      <c r="UDS54" s="8"/>
      <c r="UDT54" s="8"/>
      <c r="UDU54" s="8"/>
      <c r="UDV54" s="8"/>
      <c r="UDW54" s="8"/>
      <c r="UDX54" s="8"/>
      <c r="UDY54" s="8"/>
      <c r="UDZ54" s="8"/>
      <c r="UEA54" s="8"/>
      <c r="UEB54" s="8"/>
      <c r="UEC54" s="8"/>
      <c r="UED54" s="8"/>
      <c r="UEE54" s="8"/>
      <c r="UEF54" s="8"/>
      <c r="UEG54" s="8"/>
      <c r="UEH54" s="8"/>
      <c r="UEI54" s="8"/>
      <c r="UEJ54" s="8"/>
      <c r="UEK54" s="8"/>
      <c r="UEL54" s="8"/>
      <c r="UEM54" s="8"/>
      <c r="UEN54" s="8"/>
      <c r="UEO54" s="8"/>
      <c r="UEP54" s="8"/>
      <c r="UEQ54" s="8"/>
      <c r="UER54" s="8"/>
      <c r="UES54" s="8"/>
      <c r="UET54" s="8"/>
      <c r="UEU54" s="8"/>
      <c r="UEV54" s="8"/>
      <c r="UEW54" s="8"/>
      <c r="UEX54" s="8"/>
      <c r="UEY54" s="8"/>
      <c r="UEZ54" s="8"/>
      <c r="UFA54" s="8"/>
      <c r="UFB54" s="8"/>
      <c r="UFC54" s="8"/>
      <c r="UFD54" s="8"/>
      <c r="UFE54" s="8"/>
      <c r="UFF54" s="8"/>
      <c r="UFG54" s="8"/>
      <c r="UFH54" s="8"/>
      <c r="UFI54" s="8"/>
      <c r="UFJ54" s="8"/>
      <c r="UFK54" s="8"/>
      <c r="UFL54" s="8"/>
      <c r="UFM54" s="8"/>
      <c r="UFN54" s="8"/>
      <c r="UFO54" s="8"/>
      <c r="UFP54" s="8"/>
      <c r="UFQ54" s="8"/>
      <c r="UFR54" s="8"/>
      <c r="UFS54" s="8"/>
      <c r="UFT54" s="8"/>
      <c r="UFU54" s="8"/>
      <c r="UFV54" s="8"/>
      <c r="UFW54" s="8"/>
      <c r="UFX54" s="8"/>
      <c r="UFY54" s="8"/>
      <c r="UFZ54" s="8"/>
      <c r="UGA54" s="8"/>
      <c r="UGB54" s="8"/>
      <c r="UGC54" s="8"/>
      <c r="UGD54" s="8"/>
      <c r="UGE54" s="8"/>
      <c r="UGF54" s="8"/>
      <c r="UGG54" s="8"/>
      <c r="UGH54" s="8"/>
      <c r="UGI54" s="8"/>
      <c r="UGJ54" s="8"/>
      <c r="UGK54" s="8"/>
      <c r="UGL54" s="8"/>
      <c r="UGM54" s="8"/>
      <c r="UGN54" s="8"/>
      <c r="UGO54" s="8"/>
      <c r="UGP54" s="8"/>
      <c r="UGQ54" s="8"/>
      <c r="UGR54" s="8"/>
      <c r="UGS54" s="8"/>
      <c r="UGT54" s="8"/>
      <c r="UGU54" s="8"/>
      <c r="UGV54" s="8"/>
      <c r="UGW54" s="8"/>
      <c r="UGX54" s="8"/>
      <c r="UGY54" s="8"/>
      <c r="UGZ54" s="8"/>
      <c r="UHA54" s="8"/>
      <c r="UHB54" s="8"/>
      <c r="UHC54" s="8"/>
      <c r="UHD54" s="8"/>
      <c r="UHE54" s="8"/>
      <c r="UHF54" s="8"/>
      <c r="UHG54" s="8"/>
      <c r="UHH54" s="8"/>
      <c r="UHI54" s="8"/>
      <c r="UHJ54" s="8"/>
      <c r="UHK54" s="8"/>
      <c r="UHL54" s="8"/>
      <c r="UHM54" s="8"/>
      <c r="UHN54" s="8"/>
      <c r="UHO54" s="8"/>
      <c r="UHP54" s="8"/>
      <c r="UHQ54" s="8"/>
      <c r="UHR54" s="8"/>
      <c r="UHS54" s="8"/>
      <c r="UHT54" s="8"/>
      <c r="UHU54" s="8"/>
      <c r="UHV54" s="8"/>
      <c r="UHW54" s="8"/>
      <c r="UHX54" s="8"/>
      <c r="UHY54" s="8"/>
      <c r="UHZ54" s="8"/>
      <c r="UIA54" s="8"/>
      <c r="UIB54" s="8"/>
      <c r="UIC54" s="8"/>
      <c r="UID54" s="8"/>
      <c r="UIE54" s="8"/>
      <c r="UIF54" s="8"/>
      <c r="UIG54" s="8"/>
      <c r="UIH54" s="8"/>
      <c r="UII54" s="8"/>
      <c r="UIJ54" s="8"/>
      <c r="UIK54" s="8"/>
      <c r="UIL54" s="8"/>
      <c r="UIM54" s="8"/>
      <c r="UIN54" s="8"/>
      <c r="UIO54" s="8"/>
      <c r="UIP54" s="8"/>
      <c r="UIQ54" s="8"/>
      <c r="UIR54" s="8"/>
      <c r="UIS54" s="8"/>
      <c r="UIT54" s="8"/>
      <c r="UIU54" s="8"/>
      <c r="UIV54" s="8"/>
      <c r="UIW54" s="8"/>
      <c r="UIX54" s="8"/>
      <c r="UIY54" s="8"/>
      <c r="UIZ54" s="8"/>
      <c r="UJA54" s="8"/>
      <c r="UJB54" s="8"/>
      <c r="UJC54" s="8"/>
      <c r="UJD54" s="8"/>
      <c r="UJE54" s="8"/>
      <c r="UJF54" s="8"/>
      <c r="UJG54" s="8"/>
      <c r="UJH54" s="8"/>
      <c r="UJI54" s="8"/>
      <c r="UJJ54" s="8"/>
      <c r="UJK54" s="8"/>
      <c r="UJL54" s="8"/>
      <c r="UJM54" s="8"/>
      <c r="UJN54" s="8"/>
      <c r="UJO54" s="8"/>
      <c r="UJP54" s="8"/>
      <c r="UJQ54" s="8"/>
      <c r="UJR54" s="8"/>
      <c r="UJS54" s="8"/>
      <c r="UJT54" s="8"/>
      <c r="UJU54" s="8"/>
      <c r="UJV54" s="8"/>
      <c r="UJW54" s="8"/>
      <c r="UJX54" s="8"/>
      <c r="UJY54" s="8"/>
      <c r="UJZ54" s="8"/>
      <c r="UKA54" s="8"/>
      <c r="UKB54" s="8"/>
      <c r="UKC54" s="8"/>
      <c r="UKD54" s="8"/>
      <c r="UKE54" s="8"/>
      <c r="UKF54" s="8"/>
      <c r="UKG54" s="8"/>
      <c r="UKH54" s="8"/>
      <c r="UKI54" s="8"/>
      <c r="UKJ54" s="8"/>
      <c r="UKK54" s="8"/>
      <c r="UKL54" s="8"/>
      <c r="UKM54" s="8"/>
      <c r="UKN54" s="8"/>
      <c r="UKO54" s="8"/>
      <c r="UKP54" s="8"/>
      <c r="UKQ54" s="8"/>
      <c r="UKR54" s="8"/>
      <c r="UKS54" s="8"/>
      <c r="UKT54" s="8"/>
      <c r="UKU54" s="8"/>
      <c r="UKV54" s="8"/>
      <c r="UKW54" s="8"/>
      <c r="UKX54" s="8"/>
      <c r="UKY54" s="8"/>
      <c r="UKZ54" s="8"/>
      <c r="ULA54" s="8"/>
      <c r="ULB54" s="8"/>
      <c r="ULC54" s="8"/>
      <c r="ULD54" s="8"/>
      <c r="ULE54" s="8"/>
      <c r="ULF54" s="8"/>
      <c r="ULG54" s="8"/>
      <c r="ULH54" s="8"/>
      <c r="ULI54" s="8"/>
      <c r="ULJ54" s="8"/>
      <c r="ULK54" s="8"/>
      <c r="ULL54" s="8"/>
      <c r="ULM54" s="8"/>
      <c r="ULN54" s="8"/>
      <c r="ULO54" s="8"/>
      <c r="ULP54" s="8"/>
      <c r="ULQ54" s="8"/>
      <c r="ULR54" s="8"/>
      <c r="ULS54" s="8"/>
      <c r="ULT54" s="8"/>
      <c r="ULU54" s="8"/>
      <c r="ULV54" s="8"/>
      <c r="ULW54" s="8"/>
      <c r="ULX54" s="8"/>
      <c r="ULY54" s="8"/>
      <c r="ULZ54" s="8"/>
      <c r="UMA54" s="8"/>
      <c r="UMB54" s="8"/>
      <c r="UMC54" s="8"/>
      <c r="UMD54" s="8"/>
      <c r="UME54" s="8"/>
      <c r="UMF54" s="8"/>
      <c r="UMG54" s="8"/>
      <c r="UMH54" s="8"/>
      <c r="UMI54" s="8"/>
      <c r="UMJ54" s="8"/>
      <c r="UMK54" s="8"/>
      <c r="UML54" s="8"/>
      <c r="UMM54" s="8"/>
      <c r="UMN54" s="8"/>
      <c r="UMO54" s="8"/>
      <c r="UMP54" s="8"/>
      <c r="UMQ54" s="8"/>
      <c r="UMR54" s="8"/>
      <c r="UMS54" s="8"/>
      <c r="UMT54" s="8"/>
      <c r="UMU54" s="8"/>
      <c r="UMV54" s="8"/>
      <c r="UMW54" s="8"/>
      <c r="UMX54" s="8"/>
      <c r="UMY54" s="8"/>
      <c r="UMZ54" s="8"/>
      <c r="UNA54" s="8"/>
      <c r="UNB54" s="8"/>
      <c r="UNC54" s="8"/>
      <c r="UND54" s="8"/>
      <c r="UNE54" s="8"/>
      <c r="UNF54" s="8"/>
      <c r="UNG54" s="8"/>
      <c r="UNH54" s="8"/>
      <c r="UNI54" s="8"/>
      <c r="UNJ54" s="8"/>
      <c r="UNK54" s="8"/>
      <c r="UNL54" s="8"/>
      <c r="UNM54" s="8"/>
      <c r="UNN54" s="8"/>
      <c r="UNO54" s="8"/>
      <c r="UNP54" s="8"/>
      <c r="UNQ54" s="8"/>
      <c r="UNR54" s="8"/>
      <c r="UNS54" s="8"/>
      <c r="UNT54" s="8"/>
      <c r="UNU54" s="8"/>
      <c r="UNV54" s="8"/>
      <c r="UNW54" s="8"/>
      <c r="UNX54" s="8"/>
      <c r="UNY54" s="8"/>
      <c r="UNZ54" s="8"/>
      <c r="UOA54" s="8"/>
      <c r="UOB54" s="8"/>
      <c r="UOC54" s="8"/>
      <c r="UOD54" s="8"/>
      <c r="UOE54" s="8"/>
      <c r="UOF54" s="8"/>
      <c r="UOG54" s="8"/>
      <c r="UOH54" s="8"/>
      <c r="UOI54" s="8"/>
      <c r="UOJ54" s="8"/>
      <c r="UOK54" s="8"/>
      <c r="UOL54" s="8"/>
      <c r="UOM54" s="8"/>
      <c r="UON54" s="8"/>
      <c r="UOO54" s="8"/>
      <c r="UOP54" s="8"/>
      <c r="UOQ54" s="8"/>
      <c r="UOR54" s="8"/>
      <c r="UOS54" s="8"/>
      <c r="UOT54" s="8"/>
      <c r="UOU54" s="8"/>
      <c r="UOV54" s="8"/>
      <c r="UOW54" s="8"/>
      <c r="UOX54" s="8"/>
      <c r="UOY54" s="8"/>
      <c r="UOZ54" s="8"/>
      <c r="UPA54" s="8"/>
      <c r="UPB54" s="8"/>
      <c r="UPC54" s="8"/>
      <c r="UPD54" s="8"/>
      <c r="UPE54" s="8"/>
      <c r="UPF54" s="8"/>
      <c r="UPG54" s="8"/>
      <c r="UPH54" s="8"/>
      <c r="UPI54" s="8"/>
      <c r="UPJ54" s="8"/>
      <c r="UPK54" s="8"/>
      <c r="UPL54" s="8"/>
      <c r="UPM54" s="8"/>
      <c r="UPN54" s="8"/>
      <c r="UPO54" s="8"/>
      <c r="UPP54" s="8"/>
      <c r="UPQ54" s="8"/>
      <c r="UPR54" s="8"/>
      <c r="UPS54" s="8"/>
      <c r="UPT54" s="8"/>
      <c r="UPU54" s="8"/>
      <c r="UPV54" s="8"/>
      <c r="UPW54" s="8"/>
      <c r="UPX54" s="8"/>
      <c r="UPY54" s="8"/>
      <c r="UPZ54" s="8"/>
      <c r="UQA54" s="8"/>
      <c r="UQB54" s="8"/>
      <c r="UQC54" s="8"/>
      <c r="UQD54" s="8"/>
      <c r="UQE54" s="8"/>
      <c r="UQF54" s="8"/>
      <c r="UQG54" s="8"/>
      <c r="UQH54" s="8"/>
      <c r="UQI54" s="8"/>
      <c r="UQJ54" s="8"/>
      <c r="UQK54" s="8"/>
      <c r="UQL54" s="8"/>
      <c r="UQM54" s="8"/>
      <c r="UQN54" s="8"/>
      <c r="UQO54" s="8"/>
      <c r="UQP54" s="8"/>
      <c r="UQQ54" s="8"/>
      <c r="UQR54" s="8"/>
      <c r="UQS54" s="8"/>
      <c r="UQT54" s="8"/>
      <c r="UQU54" s="8"/>
      <c r="UQV54" s="8"/>
      <c r="UQW54" s="8"/>
      <c r="UQX54" s="8"/>
      <c r="UQY54" s="8"/>
      <c r="UQZ54" s="8"/>
      <c r="URA54" s="8"/>
      <c r="URB54" s="8"/>
      <c r="URC54" s="8"/>
      <c r="URD54" s="8"/>
      <c r="URE54" s="8"/>
      <c r="URF54" s="8"/>
      <c r="URG54" s="8"/>
      <c r="URH54" s="8"/>
      <c r="URI54" s="8"/>
      <c r="URJ54" s="8"/>
      <c r="URK54" s="8"/>
      <c r="URL54" s="8"/>
      <c r="URM54" s="8"/>
      <c r="URN54" s="8"/>
      <c r="URO54" s="8"/>
      <c r="URP54" s="8"/>
      <c r="URQ54" s="8"/>
      <c r="URR54" s="8"/>
      <c r="URS54" s="8"/>
      <c r="URT54" s="8"/>
      <c r="URU54" s="8"/>
      <c r="URV54" s="8"/>
      <c r="URW54" s="8"/>
      <c r="URX54" s="8"/>
      <c r="URY54" s="8"/>
      <c r="URZ54" s="8"/>
      <c r="USA54" s="8"/>
      <c r="USB54" s="8"/>
      <c r="USC54" s="8"/>
      <c r="USD54" s="8"/>
      <c r="USE54" s="8"/>
      <c r="USF54" s="8"/>
      <c r="USG54" s="8"/>
      <c r="USH54" s="8"/>
      <c r="USI54" s="8"/>
      <c r="USJ54" s="8"/>
      <c r="USK54" s="8"/>
      <c r="USL54" s="8"/>
      <c r="USM54" s="8"/>
      <c r="USN54" s="8"/>
      <c r="USO54" s="8"/>
      <c r="USP54" s="8"/>
      <c r="USQ54" s="8"/>
      <c r="USR54" s="8"/>
      <c r="USS54" s="8"/>
      <c r="UST54" s="8"/>
      <c r="USU54" s="8"/>
      <c r="USV54" s="8"/>
      <c r="USW54" s="8"/>
      <c r="USX54" s="8"/>
      <c r="USY54" s="8"/>
      <c r="USZ54" s="8"/>
      <c r="UTA54" s="8"/>
      <c r="UTB54" s="8"/>
      <c r="UTC54" s="8"/>
      <c r="UTD54" s="8"/>
      <c r="UTE54" s="8"/>
      <c r="UTF54" s="8"/>
      <c r="UTG54" s="8"/>
      <c r="UTH54" s="8"/>
      <c r="UTI54" s="8"/>
      <c r="UTJ54" s="8"/>
      <c r="UTK54" s="8"/>
      <c r="UTL54" s="8"/>
      <c r="UTM54" s="8"/>
      <c r="UTN54" s="8"/>
      <c r="UTO54" s="8"/>
      <c r="UTP54" s="8"/>
      <c r="UTQ54" s="8"/>
      <c r="UTR54" s="8"/>
      <c r="UTS54" s="8"/>
      <c r="UTT54" s="8"/>
      <c r="UTU54" s="8"/>
      <c r="UTV54" s="8"/>
      <c r="UTW54" s="8"/>
      <c r="UTX54" s="8"/>
      <c r="UTY54" s="8"/>
      <c r="UTZ54" s="8"/>
      <c r="UUA54" s="8"/>
      <c r="UUB54" s="8"/>
      <c r="UUC54" s="8"/>
      <c r="UUD54" s="8"/>
      <c r="UUE54" s="8"/>
      <c r="UUF54" s="8"/>
      <c r="UUG54" s="8"/>
      <c r="UUH54" s="8"/>
      <c r="UUI54" s="8"/>
      <c r="UUJ54" s="8"/>
      <c r="UUK54" s="8"/>
      <c r="UUL54" s="8"/>
      <c r="UUM54" s="8"/>
      <c r="UUN54" s="8"/>
      <c r="UUO54" s="8"/>
      <c r="UUP54" s="8"/>
      <c r="UUQ54" s="8"/>
      <c r="UUR54" s="8"/>
      <c r="UUS54" s="8"/>
      <c r="UUT54" s="8"/>
      <c r="UUU54" s="8"/>
      <c r="UUV54" s="8"/>
      <c r="UUW54" s="8"/>
      <c r="UUX54" s="8"/>
      <c r="UUY54" s="8"/>
      <c r="UUZ54" s="8"/>
      <c r="UVA54" s="8"/>
      <c r="UVB54" s="8"/>
      <c r="UVC54" s="8"/>
      <c r="UVD54" s="8"/>
      <c r="UVE54" s="8"/>
      <c r="UVF54" s="8"/>
      <c r="UVG54" s="8"/>
      <c r="UVH54" s="8"/>
      <c r="UVI54" s="8"/>
      <c r="UVJ54" s="8"/>
      <c r="UVK54" s="8"/>
      <c r="UVL54" s="8"/>
      <c r="UVM54" s="8"/>
      <c r="UVN54" s="8"/>
      <c r="UVO54" s="8"/>
      <c r="UVP54" s="8"/>
      <c r="UVQ54" s="8"/>
      <c r="UVR54" s="8"/>
      <c r="UVS54" s="8"/>
      <c r="UVT54" s="8"/>
      <c r="UVU54" s="8"/>
      <c r="UVV54" s="8"/>
      <c r="UVW54" s="8"/>
      <c r="UVX54" s="8"/>
      <c r="UVY54" s="8"/>
      <c r="UVZ54" s="8"/>
      <c r="UWA54" s="8"/>
      <c r="UWB54" s="8"/>
      <c r="UWC54" s="8"/>
      <c r="UWD54" s="8"/>
      <c r="UWE54" s="8"/>
      <c r="UWF54" s="8"/>
      <c r="UWG54" s="8"/>
      <c r="UWH54" s="8"/>
      <c r="UWI54" s="8"/>
      <c r="UWJ54" s="8"/>
      <c r="UWK54" s="8"/>
      <c r="UWL54" s="8"/>
      <c r="UWM54" s="8"/>
      <c r="UWN54" s="8"/>
      <c r="UWO54" s="8"/>
      <c r="UWP54" s="8"/>
      <c r="UWQ54" s="8"/>
      <c r="UWR54" s="8"/>
      <c r="UWS54" s="8"/>
      <c r="UWT54" s="8"/>
      <c r="UWU54" s="8"/>
      <c r="UWV54" s="8"/>
      <c r="UWW54" s="8"/>
      <c r="UWX54" s="8"/>
      <c r="UWY54" s="8"/>
      <c r="UWZ54" s="8"/>
      <c r="UXA54" s="8"/>
      <c r="UXB54" s="8"/>
      <c r="UXC54" s="8"/>
      <c r="UXD54" s="8"/>
      <c r="UXE54" s="8"/>
      <c r="UXF54" s="8"/>
      <c r="UXG54" s="8"/>
      <c r="UXH54" s="8"/>
      <c r="UXI54" s="8"/>
      <c r="UXJ54" s="8"/>
      <c r="UXK54" s="8"/>
      <c r="UXL54" s="8"/>
      <c r="UXM54" s="8"/>
      <c r="UXN54" s="8"/>
      <c r="UXO54" s="8"/>
      <c r="UXP54" s="8"/>
      <c r="UXQ54" s="8"/>
      <c r="UXR54" s="8"/>
      <c r="UXS54" s="8"/>
      <c r="UXT54" s="8"/>
      <c r="UXU54" s="8"/>
      <c r="UXV54" s="8"/>
      <c r="UXW54" s="8"/>
      <c r="UXX54" s="8"/>
      <c r="UXY54" s="8"/>
      <c r="UXZ54" s="8"/>
      <c r="UYA54" s="8"/>
      <c r="UYB54" s="8"/>
      <c r="UYC54" s="8"/>
      <c r="UYD54" s="8"/>
      <c r="UYE54" s="8"/>
      <c r="UYF54" s="8"/>
      <c r="UYG54" s="8"/>
      <c r="UYH54" s="8"/>
      <c r="UYI54" s="8"/>
      <c r="UYJ54" s="8"/>
      <c r="UYK54" s="8"/>
      <c r="UYL54" s="8"/>
      <c r="UYM54" s="8"/>
      <c r="UYN54" s="8"/>
      <c r="UYO54" s="8"/>
      <c r="UYP54" s="8"/>
      <c r="UYQ54" s="8"/>
      <c r="UYR54" s="8"/>
      <c r="UYS54" s="8"/>
      <c r="UYT54" s="8"/>
      <c r="UYU54" s="8"/>
      <c r="UYV54" s="8"/>
      <c r="UYW54" s="8"/>
      <c r="UYX54" s="8"/>
      <c r="UYY54" s="8"/>
      <c r="UYZ54" s="8"/>
      <c r="UZA54" s="8"/>
      <c r="UZB54" s="8"/>
      <c r="UZC54" s="8"/>
      <c r="UZD54" s="8"/>
      <c r="UZE54" s="8"/>
      <c r="UZF54" s="8"/>
      <c r="UZG54" s="8"/>
      <c r="UZH54" s="8"/>
      <c r="UZI54" s="8"/>
      <c r="UZJ54" s="8"/>
      <c r="UZK54" s="8"/>
      <c r="UZL54" s="8"/>
      <c r="UZM54" s="8"/>
      <c r="UZN54" s="8"/>
      <c r="UZO54" s="8"/>
      <c r="UZP54" s="8"/>
      <c r="UZQ54" s="8"/>
      <c r="UZR54" s="8"/>
      <c r="UZS54" s="8"/>
      <c r="UZT54" s="8"/>
      <c r="UZU54" s="8"/>
      <c r="UZV54" s="8"/>
      <c r="UZW54" s="8"/>
      <c r="UZX54" s="8"/>
      <c r="UZY54" s="8"/>
      <c r="UZZ54" s="8"/>
      <c r="VAA54" s="8"/>
      <c r="VAB54" s="8"/>
      <c r="VAC54" s="8"/>
      <c r="VAD54" s="8"/>
      <c r="VAE54" s="8"/>
      <c r="VAF54" s="8"/>
      <c r="VAG54" s="8"/>
      <c r="VAH54" s="8"/>
      <c r="VAI54" s="8"/>
      <c r="VAJ54" s="8"/>
      <c r="VAK54" s="8"/>
      <c r="VAL54" s="8"/>
      <c r="VAM54" s="8"/>
      <c r="VAN54" s="8"/>
      <c r="VAO54" s="8"/>
      <c r="VAP54" s="8"/>
      <c r="VAQ54" s="8"/>
      <c r="VAR54" s="8"/>
      <c r="VAS54" s="8"/>
      <c r="VAT54" s="8"/>
      <c r="VAU54" s="8"/>
      <c r="VAV54" s="8"/>
      <c r="VAW54" s="8"/>
      <c r="VAX54" s="8"/>
      <c r="VAY54" s="8"/>
      <c r="VAZ54" s="8"/>
      <c r="VBA54" s="8"/>
      <c r="VBB54" s="8"/>
      <c r="VBC54" s="8"/>
      <c r="VBD54" s="8"/>
      <c r="VBE54" s="8"/>
      <c r="VBF54" s="8"/>
      <c r="VBG54" s="8"/>
      <c r="VBH54" s="8"/>
      <c r="VBI54" s="8"/>
      <c r="VBJ54" s="8"/>
      <c r="VBK54" s="8"/>
      <c r="VBL54" s="8"/>
      <c r="VBM54" s="8"/>
      <c r="VBN54" s="8"/>
      <c r="VBO54" s="8"/>
      <c r="VBP54" s="8"/>
      <c r="VBQ54" s="8"/>
      <c r="VBR54" s="8"/>
      <c r="VBS54" s="8"/>
      <c r="VBT54" s="8"/>
      <c r="VBU54" s="8"/>
      <c r="VBV54" s="8"/>
      <c r="VBW54" s="8"/>
      <c r="VBX54" s="8"/>
      <c r="VBY54" s="8"/>
      <c r="VBZ54" s="8"/>
      <c r="VCA54" s="8"/>
      <c r="VCB54" s="8"/>
      <c r="VCC54" s="8"/>
      <c r="VCD54" s="8"/>
      <c r="VCE54" s="8"/>
      <c r="VCF54" s="8"/>
      <c r="VCG54" s="8"/>
      <c r="VCH54" s="8"/>
      <c r="VCI54" s="8"/>
      <c r="VCJ54" s="8"/>
      <c r="VCK54" s="8"/>
      <c r="VCL54" s="8"/>
      <c r="VCM54" s="8"/>
      <c r="VCN54" s="8"/>
      <c r="VCO54" s="8"/>
      <c r="VCP54" s="8"/>
      <c r="VCQ54" s="8"/>
      <c r="VCR54" s="8"/>
      <c r="VCS54" s="8"/>
      <c r="VCT54" s="8"/>
      <c r="VCU54" s="8"/>
      <c r="VCV54" s="8"/>
      <c r="VCW54" s="8"/>
      <c r="VCX54" s="8"/>
      <c r="VCY54" s="8"/>
      <c r="VCZ54" s="8"/>
      <c r="VDA54" s="8"/>
      <c r="VDB54" s="8"/>
      <c r="VDC54" s="8"/>
      <c r="VDD54" s="8"/>
      <c r="VDE54" s="8"/>
      <c r="VDF54" s="8"/>
      <c r="VDG54" s="8"/>
      <c r="VDH54" s="8"/>
      <c r="VDI54" s="8"/>
      <c r="VDJ54" s="8"/>
      <c r="VDK54" s="8"/>
      <c r="VDL54" s="8"/>
      <c r="VDM54" s="8"/>
      <c r="VDN54" s="8"/>
      <c r="VDO54" s="8"/>
      <c r="VDP54" s="8"/>
      <c r="VDQ54" s="8"/>
      <c r="VDR54" s="8"/>
      <c r="VDS54" s="8"/>
      <c r="VDT54" s="8"/>
      <c r="VDU54" s="8"/>
      <c r="VDV54" s="8"/>
      <c r="VDW54" s="8"/>
      <c r="VDX54" s="8"/>
      <c r="VDY54" s="8"/>
      <c r="VDZ54" s="8"/>
      <c r="VEA54" s="8"/>
      <c r="VEB54" s="8"/>
      <c r="VEC54" s="8"/>
      <c r="VED54" s="8"/>
      <c r="VEE54" s="8"/>
      <c r="VEF54" s="8"/>
      <c r="VEG54" s="8"/>
      <c r="VEH54" s="8"/>
      <c r="VEI54" s="8"/>
      <c r="VEJ54" s="8"/>
      <c r="VEK54" s="8"/>
      <c r="VEL54" s="8"/>
      <c r="VEM54" s="8"/>
      <c r="VEN54" s="8"/>
      <c r="VEO54" s="8"/>
      <c r="VEP54" s="8"/>
      <c r="VEQ54" s="8"/>
      <c r="VER54" s="8"/>
      <c r="VES54" s="8"/>
      <c r="VET54" s="8"/>
      <c r="VEU54" s="8"/>
      <c r="VEV54" s="8"/>
      <c r="VEW54" s="8"/>
      <c r="VEX54" s="8"/>
      <c r="VEY54" s="8"/>
      <c r="VEZ54" s="8"/>
      <c r="VFA54" s="8"/>
      <c r="VFB54" s="8"/>
      <c r="VFC54" s="8"/>
      <c r="VFD54" s="8"/>
      <c r="VFE54" s="8"/>
      <c r="VFF54" s="8"/>
      <c r="VFG54" s="8"/>
      <c r="VFH54" s="8"/>
      <c r="VFI54" s="8"/>
      <c r="VFJ54" s="8"/>
      <c r="VFK54" s="8"/>
      <c r="VFL54" s="8"/>
      <c r="VFM54" s="8"/>
      <c r="VFN54" s="8"/>
      <c r="VFO54" s="8"/>
      <c r="VFP54" s="8"/>
      <c r="VFQ54" s="8"/>
      <c r="VFR54" s="8"/>
      <c r="VFS54" s="8"/>
      <c r="VFT54" s="8"/>
      <c r="VFU54" s="8"/>
      <c r="VFV54" s="8"/>
      <c r="VFW54" s="8"/>
      <c r="VFX54" s="8"/>
      <c r="VFY54" s="8"/>
      <c r="VFZ54" s="8"/>
      <c r="VGA54" s="8"/>
      <c r="VGB54" s="8"/>
      <c r="VGC54" s="8"/>
      <c r="VGD54" s="8"/>
      <c r="VGE54" s="8"/>
      <c r="VGF54" s="8"/>
      <c r="VGG54" s="8"/>
      <c r="VGH54" s="8"/>
      <c r="VGI54" s="8"/>
      <c r="VGJ54" s="8"/>
      <c r="VGK54" s="8"/>
      <c r="VGL54" s="8"/>
      <c r="VGM54" s="8"/>
      <c r="VGN54" s="8"/>
      <c r="VGO54" s="8"/>
      <c r="VGP54" s="8"/>
      <c r="VGQ54" s="8"/>
      <c r="VGR54" s="8"/>
      <c r="VGS54" s="8"/>
      <c r="VGT54" s="8"/>
      <c r="VGU54" s="8"/>
      <c r="VGV54" s="8"/>
      <c r="VGW54" s="8"/>
      <c r="VGX54" s="8"/>
      <c r="VGY54" s="8"/>
      <c r="VGZ54" s="8"/>
      <c r="VHA54" s="8"/>
      <c r="VHB54" s="8"/>
      <c r="VHC54" s="8"/>
      <c r="VHD54" s="8"/>
      <c r="VHE54" s="8"/>
      <c r="VHF54" s="8"/>
      <c r="VHG54" s="8"/>
      <c r="VHH54" s="8"/>
      <c r="VHI54" s="8"/>
      <c r="VHJ54" s="8"/>
      <c r="VHK54" s="8"/>
      <c r="VHL54" s="8"/>
      <c r="VHM54" s="8"/>
      <c r="VHN54" s="8"/>
      <c r="VHO54" s="8"/>
      <c r="VHP54" s="8"/>
      <c r="VHQ54" s="8"/>
      <c r="VHR54" s="8"/>
      <c r="VHS54" s="8"/>
      <c r="VHT54" s="8"/>
      <c r="VHU54" s="8"/>
      <c r="VHV54" s="8"/>
      <c r="VHW54" s="8"/>
      <c r="VHX54" s="8"/>
      <c r="VHY54" s="8"/>
      <c r="VHZ54" s="8"/>
      <c r="VIA54" s="8"/>
      <c r="VIB54" s="8"/>
      <c r="VIC54" s="8"/>
      <c r="VID54" s="8"/>
      <c r="VIE54" s="8"/>
      <c r="VIF54" s="8"/>
      <c r="VIG54" s="8"/>
      <c r="VIH54" s="8"/>
      <c r="VII54" s="8"/>
      <c r="VIJ54" s="8"/>
      <c r="VIK54" s="8"/>
      <c r="VIL54" s="8"/>
      <c r="VIM54" s="8"/>
      <c r="VIN54" s="8"/>
      <c r="VIO54" s="8"/>
      <c r="VIP54" s="8"/>
      <c r="VIQ54" s="8"/>
      <c r="VIR54" s="8"/>
      <c r="VIS54" s="8"/>
      <c r="VIT54" s="8"/>
      <c r="VIU54" s="8"/>
      <c r="VIV54" s="8"/>
      <c r="VIW54" s="8"/>
      <c r="VIX54" s="8"/>
      <c r="VIY54" s="8"/>
      <c r="VIZ54" s="8"/>
      <c r="VJA54" s="8"/>
      <c r="VJB54" s="8"/>
      <c r="VJC54" s="8"/>
      <c r="VJD54" s="8"/>
      <c r="VJE54" s="8"/>
      <c r="VJF54" s="8"/>
      <c r="VJG54" s="8"/>
      <c r="VJH54" s="8"/>
      <c r="VJI54" s="8"/>
      <c r="VJJ54" s="8"/>
      <c r="VJK54" s="8"/>
      <c r="VJL54" s="8"/>
      <c r="VJM54" s="8"/>
      <c r="VJN54" s="8"/>
      <c r="VJO54" s="8"/>
      <c r="VJP54" s="8"/>
      <c r="VJQ54" s="8"/>
      <c r="VJR54" s="8"/>
      <c r="VJS54" s="8"/>
      <c r="VJT54" s="8"/>
      <c r="VJU54" s="8"/>
      <c r="VJV54" s="8"/>
      <c r="VJW54" s="8"/>
      <c r="VJX54" s="8"/>
      <c r="VJY54" s="8"/>
      <c r="VJZ54" s="8"/>
      <c r="VKA54" s="8"/>
      <c r="VKB54" s="8"/>
      <c r="VKC54" s="8"/>
      <c r="VKD54" s="8"/>
      <c r="VKE54" s="8"/>
      <c r="VKF54" s="8"/>
      <c r="VKG54" s="8"/>
      <c r="VKH54" s="8"/>
      <c r="VKI54" s="8"/>
      <c r="VKJ54" s="8"/>
      <c r="VKK54" s="8"/>
      <c r="VKL54" s="8"/>
      <c r="VKM54" s="8"/>
      <c r="VKN54" s="8"/>
      <c r="VKO54" s="8"/>
      <c r="VKP54" s="8"/>
      <c r="VKQ54" s="8"/>
      <c r="VKR54" s="8"/>
      <c r="VKS54" s="8"/>
      <c r="VKT54" s="8"/>
      <c r="VKU54" s="8"/>
      <c r="VKV54" s="8"/>
      <c r="VKW54" s="8"/>
      <c r="VKX54" s="8"/>
      <c r="VKY54" s="8"/>
      <c r="VKZ54" s="8"/>
      <c r="VLA54" s="8"/>
      <c r="VLB54" s="8"/>
      <c r="VLC54" s="8"/>
      <c r="VLD54" s="8"/>
      <c r="VLE54" s="8"/>
      <c r="VLF54" s="8"/>
      <c r="VLG54" s="8"/>
      <c r="VLH54" s="8"/>
      <c r="VLI54" s="8"/>
      <c r="VLJ54" s="8"/>
      <c r="VLK54" s="8"/>
      <c r="VLL54" s="8"/>
      <c r="VLM54" s="8"/>
      <c r="VLN54" s="8"/>
      <c r="VLO54" s="8"/>
      <c r="VLP54" s="8"/>
      <c r="VLQ54" s="8"/>
      <c r="VLR54" s="8"/>
      <c r="VLS54" s="8"/>
      <c r="VLT54" s="8"/>
      <c r="VLU54" s="8"/>
      <c r="VLV54" s="8"/>
      <c r="VLW54" s="8"/>
      <c r="VLX54" s="8"/>
      <c r="VLY54" s="8"/>
      <c r="VLZ54" s="8"/>
      <c r="VMA54" s="8"/>
      <c r="VMB54" s="8"/>
      <c r="VMC54" s="8"/>
      <c r="VMD54" s="8"/>
      <c r="VME54" s="8"/>
      <c r="VMF54" s="8"/>
      <c r="VMG54" s="8"/>
      <c r="VMH54" s="8"/>
      <c r="VMI54" s="8"/>
      <c r="VMJ54" s="8"/>
      <c r="VMK54" s="8"/>
      <c r="VML54" s="8"/>
      <c r="VMM54" s="8"/>
      <c r="VMN54" s="8"/>
      <c r="VMO54" s="8"/>
      <c r="VMP54" s="8"/>
      <c r="VMQ54" s="8"/>
      <c r="VMR54" s="8"/>
      <c r="VMS54" s="8"/>
      <c r="VMT54" s="8"/>
      <c r="VMU54" s="8"/>
      <c r="VMV54" s="8"/>
      <c r="VMW54" s="8"/>
      <c r="VMX54" s="8"/>
      <c r="VMY54" s="8"/>
      <c r="VMZ54" s="8"/>
      <c r="VNA54" s="8"/>
      <c r="VNB54" s="8"/>
      <c r="VNC54" s="8"/>
      <c r="VND54" s="8"/>
      <c r="VNE54" s="8"/>
      <c r="VNF54" s="8"/>
      <c r="VNG54" s="8"/>
      <c r="VNH54" s="8"/>
      <c r="VNI54" s="8"/>
      <c r="VNJ54" s="8"/>
      <c r="VNK54" s="8"/>
      <c r="VNL54" s="8"/>
      <c r="VNM54" s="8"/>
      <c r="VNN54" s="8"/>
      <c r="VNO54" s="8"/>
      <c r="VNP54" s="8"/>
      <c r="VNQ54" s="8"/>
      <c r="VNR54" s="8"/>
      <c r="VNS54" s="8"/>
      <c r="VNT54" s="8"/>
      <c r="VNU54" s="8"/>
      <c r="VNV54" s="8"/>
      <c r="VNW54" s="8"/>
      <c r="VNX54" s="8"/>
      <c r="VNY54" s="8"/>
      <c r="VNZ54" s="8"/>
      <c r="VOA54" s="8"/>
      <c r="VOB54" s="8"/>
      <c r="VOC54" s="8"/>
      <c r="VOD54" s="8"/>
      <c r="VOE54" s="8"/>
      <c r="VOF54" s="8"/>
      <c r="VOG54" s="8"/>
      <c r="VOH54" s="8"/>
      <c r="VOI54" s="8"/>
      <c r="VOJ54" s="8"/>
      <c r="VOK54" s="8"/>
      <c r="VOL54" s="8"/>
      <c r="VOM54" s="8"/>
      <c r="VON54" s="8"/>
      <c r="VOO54" s="8"/>
      <c r="VOP54" s="8"/>
      <c r="VOQ54" s="8"/>
      <c r="VOR54" s="8"/>
      <c r="VOS54" s="8"/>
      <c r="VOT54" s="8"/>
      <c r="VOU54" s="8"/>
      <c r="VOV54" s="8"/>
      <c r="VOW54" s="8"/>
      <c r="VOX54" s="8"/>
      <c r="VOY54" s="8"/>
      <c r="VOZ54" s="8"/>
      <c r="VPA54" s="8"/>
      <c r="VPB54" s="8"/>
      <c r="VPC54" s="8"/>
      <c r="VPD54" s="8"/>
      <c r="VPE54" s="8"/>
      <c r="VPF54" s="8"/>
      <c r="VPG54" s="8"/>
      <c r="VPH54" s="8"/>
      <c r="VPI54" s="8"/>
      <c r="VPJ54" s="8"/>
      <c r="VPK54" s="8"/>
      <c r="VPL54" s="8"/>
      <c r="VPM54" s="8"/>
      <c r="VPN54" s="8"/>
      <c r="VPO54" s="8"/>
      <c r="VPP54" s="8"/>
      <c r="VPQ54" s="8"/>
      <c r="VPR54" s="8"/>
      <c r="VPS54" s="8"/>
      <c r="VPT54" s="8"/>
      <c r="VPU54" s="8"/>
      <c r="VPV54" s="8"/>
      <c r="VPW54" s="8"/>
      <c r="VPX54" s="8"/>
      <c r="VPY54" s="8"/>
      <c r="VPZ54" s="8"/>
      <c r="VQA54" s="8"/>
      <c r="VQB54" s="8"/>
      <c r="VQC54" s="8"/>
      <c r="VQD54" s="8"/>
      <c r="VQE54" s="8"/>
      <c r="VQF54" s="8"/>
      <c r="VQG54" s="8"/>
      <c r="VQH54" s="8"/>
      <c r="VQI54" s="8"/>
      <c r="VQJ54" s="8"/>
      <c r="VQK54" s="8"/>
      <c r="VQL54" s="8"/>
      <c r="VQM54" s="8"/>
      <c r="VQN54" s="8"/>
      <c r="VQO54" s="8"/>
      <c r="VQP54" s="8"/>
      <c r="VQQ54" s="8"/>
      <c r="VQR54" s="8"/>
      <c r="VQS54" s="8"/>
      <c r="VQT54" s="8"/>
      <c r="VQU54" s="8"/>
      <c r="VQV54" s="8"/>
      <c r="VQW54" s="8"/>
      <c r="VQX54" s="8"/>
      <c r="VQY54" s="8"/>
      <c r="VQZ54" s="8"/>
      <c r="VRA54" s="8"/>
      <c r="VRB54" s="8"/>
      <c r="VRC54" s="8"/>
      <c r="VRD54" s="8"/>
      <c r="VRE54" s="8"/>
      <c r="VRF54" s="8"/>
      <c r="VRG54" s="8"/>
      <c r="VRH54" s="8"/>
      <c r="VRI54" s="8"/>
      <c r="VRJ54" s="8"/>
      <c r="VRK54" s="8"/>
      <c r="VRL54" s="8"/>
      <c r="VRM54" s="8"/>
      <c r="VRN54" s="8"/>
      <c r="VRO54" s="8"/>
      <c r="VRP54" s="8"/>
      <c r="VRQ54" s="8"/>
      <c r="VRR54" s="8"/>
      <c r="VRS54" s="8"/>
      <c r="VRT54" s="8"/>
      <c r="VRU54" s="8"/>
      <c r="VRV54" s="8"/>
      <c r="VRW54" s="8"/>
      <c r="VRX54" s="8"/>
      <c r="VRY54" s="8"/>
      <c r="VRZ54" s="8"/>
      <c r="VSA54" s="8"/>
      <c r="VSB54" s="8"/>
      <c r="VSC54" s="8"/>
      <c r="VSD54" s="8"/>
      <c r="VSE54" s="8"/>
      <c r="VSF54" s="8"/>
      <c r="VSG54" s="8"/>
      <c r="VSH54" s="8"/>
      <c r="VSI54" s="8"/>
      <c r="VSJ54" s="8"/>
      <c r="VSK54" s="8"/>
      <c r="VSL54" s="8"/>
      <c r="VSM54" s="8"/>
      <c r="VSN54" s="8"/>
      <c r="VSO54" s="8"/>
      <c r="VSP54" s="8"/>
      <c r="VSQ54" s="8"/>
      <c r="VSR54" s="8"/>
      <c r="VSS54" s="8"/>
      <c r="VST54" s="8"/>
      <c r="VSU54" s="8"/>
      <c r="VSV54" s="8"/>
      <c r="VSW54" s="8"/>
      <c r="VSX54" s="8"/>
      <c r="VSY54" s="8"/>
      <c r="VSZ54" s="8"/>
      <c r="VTA54" s="8"/>
      <c r="VTB54" s="8"/>
      <c r="VTC54" s="8"/>
      <c r="VTD54" s="8"/>
      <c r="VTE54" s="8"/>
      <c r="VTF54" s="8"/>
      <c r="VTG54" s="8"/>
      <c r="VTH54" s="8"/>
      <c r="VTI54" s="8"/>
      <c r="VTJ54" s="8"/>
      <c r="VTK54" s="8"/>
      <c r="VTL54" s="8"/>
      <c r="VTM54" s="8"/>
      <c r="VTN54" s="8"/>
      <c r="VTO54" s="8"/>
      <c r="VTP54" s="8"/>
      <c r="VTQ54" s="8"/>
      <c r="VTR54" s="8"/>
      <c r="VTS54" s="8"/>
      <c r="VTT54" s="8"/>
      <c r="VTU54" s="8"/>
      <c r="VTV54" s="8"/>
      <c r="VTW54" s="8"/>
      <c r="VTX54" s="8"/>
      <c r="VTY54" s="8"/>
      <c r="VTZ54" s="8"/>
      <c r="VUA54" s="8"/>
      <c r="VUB54" s="8"/>
      <c r="VUC54" s="8"/>
      <c r="VUD54" s="8"/>
      <c r="VUE54" s="8"/>
      <c r="VUF54" s="8"/>
      <c r="VUG54" s="8"/>
      <c r="VUH54" s="8"/>
      <c r="VUI54" s="8"/>
      <c r="VUJ54" s="8"/>
      <c r="VUK54" s="8"/>
      <c r="VUL54" s="8"/>
      <c r="VUM54" s="8"/>
      <c r="VUN54" s="8"/>
      <c r="VUO54" s="8"/>
      <c r="VUP54" s="8"/>
      <c r="VUQ54" s="8"/>
      <c r="VUR54" s="8"/>
      <c r="VUS54" s="8"/>
      <c r="VUT54" s="8"/>
      <c r="VUU54" s="8"/>
      <c r="VUV54" s="8"/>
      <c r="VUW54" s="8"/>
      <c r="VUX54" s="8"/>
      <c r="VUY54" s="8"/>
      <c r="VUZ54" s="8"/>
      <c r="VVA54" s="8"/>
      <c r="VVB54" s="8"/>
      <c r="VVC54" s="8"/>
      <c r="VVD54" s="8"/>
      <c r="VVE54" s="8"/>
      <c r="VVF54" s="8"/>
      <c r="VVG54" s="8"/>
      <c r="VVH54" s="8"/>
      <c r="VVI54" s="8"/>
      <c r="VVJ54" s="8"/>
      <c r="VVK54" s="8"/>
      <c r="VVL54" s="8"/>
      <c r="VVM54" s="8"/>
      <c r="VVN54" s="8"/>
      <c r="VVO54" s="8"/>
      <c r="VVP54" s="8"/>
      <c r="VVQ54" s="8"/>
      <c r="VVR54" s="8"/>
      <c r="VVS54" s="8"/>
      <c r="VVT54" s="8"/>
      <c r="VVU54" s="8"/>
      <c r="VVV54" s="8"/>
      <c r="VVW54" s="8"/>
      <c r="VVX54" s="8"/>
      <c r="VVY54" s="8"/>
      <c r="VVZ54" s="8"/>
      <c r="VWA54" s="8"/>
      <c r="VWB54" s="8"/>
      <c r="VWC54" s="8"/>
      <c r="VWD54" s="8"/>
      <c r="VWE54" s="8"/>
      <c r="VWF54" s="8"/>
      <c r="VWG54" s="8"/>
      <c r="VWH54" s="8"/>
      <c r="VWI54" s="8"/>
      <c r="VWJ54" s="8"/>
      <c r="VWK54" s="8"/>
      <c r="VWL54" s="8"/>
      <c r="VWM54" s="8"/>
      <c r="VWN54" s="8"/>
      <c r="VWO54" s="8"/>
      <c r="VWP54" s="8"/>
      <c r="VWQ54" s="8"/>
      <c r="VWR54" s="8"/>
      <c r="VWS54" s="8"/>
      <c r="VWT54" s="8"/>
      <c r="VWU54" s="8"/>
      <c r="VWV54" s="8"/>
      <c r="VWW54" s="8"/>
      <c r="VWX54" s="8"/>
      <c r="VWY54" s="8"/>
      <c r="VWZ54" s="8"/>
      <c r="VXA54" s="8"/>
      <c r="VXB54" s="8"/>
      <c r="VXC54" s="8"/>
      <c r="VXD54" s="8"/>
      <c r="VXE54" s="8"/>
      <c r="VXF54" s="8"/>
      <c r="VXG54" s="8"/>
      <c r="VXH54" s="8"/>
      <c r="VXI54" s="8"/>
      <c r="VXJ54" s="8"/>
      <c r="VXK54" s="8"/>
      <c r="VXL54" s="8"/>
      <c r="VXM54" s="8"/>
      <c r="VXN54" s="8"/>
      <c r="VXO54" s="8"/>
      <c r="VXP54" s="8"/>
      <c r="VXQ54" s="8"/>
      <c r="VXR54" s="8"/>
      <c r="VXS54" s="8"/>
      <c r="VXT54" s="8"/>
      <c r="VXU54" s="8"/>
      <c r="VXV54" s="8"/>
      <c r="VXW54" s="8"/>
      <c r="VXX54" s="8"/>
      <c r="VXY54" s="8"/>
      <c r="VXZ54" s="8"/>
      <c r="VYA54" s="8"/>
      <c r="VYB54" s="8"/>
      <c r="VYC54" s="8"/>
      <c r="VYD54" s="8"/>
      <c r="VYE54" s="8"/>
      <c r="VYF54" s="8"/>
      <c r="VYG54" s="8"/>
      <c r="VYH54" s="8"/>
      <c r="VYI54" s="8"/>
      <c r="VYJ54" s="8"/>
      <c r="VYK54" s="8"/>
      <c r="VYL54" s="8"/>
      <c r="VYM54" s="8"/>
      <c r="VYN54" s="8"/>
      <c r="VYO54" s="8"/>
      <c r="VYP54" s="8"/>
      <c r="VYQ54" s="8"/>
      <c r="VYR54" s="8"/>
      <c r="VYS54" s="8"/>
      <c r="VYT54" s="8"/>
      <c r="VYU54" s="8"/>
      <c r="VYV54" s="8"/>
      <c r="VYW54" s="8"/>
      <c r="VYX54" s="8"/>
      <c r="VYY54" s="8"/>
      <c r="VYZ54" s="8"/>
      <c r="VZA54" s="8"/>
      <c r="VZB54" s="8"/>
      <c r="VZC54" s="8"/>
      <c r="VZD54" s="8"/>
      <c r="VZE54" s="8"/>
      <c r="VZF54" s="8"/>
      <c r="VZG54" s="8"/>
      <c r="VZH54" s="8"/>
      <c r="VZI54" s="8"/>
      <c r="VZJ54" s="8"/>
      <c r="VZK54" s="8"/>
      <c r="VZL54" s="8"/>
      <c r="VZM54" s="8"/>
      <c r="VZN54" s="8"/>
      <c r="VZO54" s="8"/>
      <c r="VZP54" s="8"/>
      <c r="VZQ54" s="8"/>
      <c r="VZR54" s="8"/>
      <c r="VZS54" s="8"/>
      <c r="VZT54" s="8"/>
      <c r="VZU54" s="8"/>
      <c r="VZV54" s="8"/>
      <c r="VZW54" s="8"/>
      <c r="VZX54" s="8"/>
      <c r="VZY54" s="8"/>
      <c r="VZZ54" s="8"/>
      <c r="WAA54" s="8"/>
      <c r="WAB54" s="8"/>
      <c r="WAC54" s="8"/>
      <c r="WAD54" s="8"/>
      <c r="WAE54" s="8"/>
      <c r="WAF54" s="8"/>
      <c r="WAG54" s="8"/>
      <c r="WAH54" s="8"/>
      <c r="WAI54" s="8"/>
      <c r="WAJ54" s="8"/>
      <c r="WAK54" s="8"/>
      <c r="WAL54" s="8"/>
      <c r="WAM54" s="8"/>
      <c r="WAN54" s="8"/>
      <c r="WAO54" s="8"/>
      <c r="WAP54" s="8"/>
      <c r="WAQ54" s="8"/>
      <c r="WAR54" s="8"/>
      <c r="WAS54" s="8"/>
      <c r="WAT54" s="8"/>
      <c r="WAU54" s="8"/>
      <c r="WAV54" s="8"/>
      <c r="WAW54" s="8"/>
      <c r="WAX54" s="8"/>
      <c r="WAY54" s="8"/>
      <c r="WAZ54" s="8"/>
      <c r="WBA54" s="8"/>
      <c r="WBB54" s="8"/>
      <c r="WBC54" s="8"/>
      <c r="WBD54" s="8"/>
      <c r="WBE54" s="8"/>
      <c r="WBF54" s="8"/>
      <c r="WBG54" s="8"/>
      <c r="WBH54" s="8"/>
      <c r="WBI54" s="8"/>
      <c r="WBJ54" s="8"/>
      <c r="WBK54" s="8"/>
      <c r="WBL54" s="8"/>
      <c r="WBM54" s="8"/>
      <c r="WBN54" s="8"/>
      <c r="WBO54" s="8"/>
      <c r="WBP54" s="8"/>
      <c r="WBQ54" s="8"/>
      <c r="WBR54" s="8"/>
      <c r="WBS54" s="8"/>
      <c r="WBT54" s="8"/>
      <c r="WBU54" s="8"/>
      <c r="WBV54" s="8"/>
      <c r="WBW54" s="8"/>
      <c r="WBX54" s="8"/>
      <c r="WBY54" s="8"/>
      <c r="WBZ54" s="8"/>
      <c r="WCA54" s="8"/>
      <c r="WCB54" s="8"/>
      <c r="WCC54" s="8"/>
      <c r="WCD54" s="8"/>
      <c r="WCE54" s="8"/>
      <c r="WCF54" s="8"/>
      <c r="WCG54" s="8"/>
      <c r="WCH54" s="8"/>
      <c r="WCI54" s="8"/>
      <c r="WCJ54" s="8"/>
      <c r="WCK54" s="8"/>
      <c r="WCL54" s="8"/>
      <c r="WCM54" s="8"/>
      <c r="WCN54" s="8"/>
      <c r="WCO54" s="8"/>
      <c r="WCP54" s="8"/>
      <c r="WCQ54" s="8"/>
      <c r="WCR54" s="8"/>
      <c r="WCS54" s="8"/>
      <c r="WCT54" s="8"/>
      <c r="WCU54" s="8"/>
      <c r="WCV54" s="8"/>
      <c r="WCW54" s="8"/>
      <c r="WCX54" s="8"/>
      <c r="WCY54" s="8"/>
      <c r="WCZ54" s="8"/>
      <c r="WDA54" s="8"/>
      <c r="WDB54" s="8"/>
      <c r="WDC54" s="8"/>
      <c r="WDD54" s="8"/>
      <c r="WDE54" s="8"/>
      <c r="WDF54" s="8"/>
      <c r="WDG54" s="8"/>
      <c r="WDH54" s="8"/>
      <c r="WDI54" s="8"/>
      <c r="WDJ54" s="8"/>
      <c r="WDK54" s="8"/>
      <c r="WDL54" s="8"/>
      <c r="WDM54" s="8"/>
      <c r="WDN54" s="8"/>
      <c r="WDO54" s="8"/>
      <c r="WDP54" s="8"/>
      <c r="WDQ54" s="8"/>
      <c r="WDR54" s="8"/>
      <c r="WDS54" s="8"/>
      <c r="WDT54" s="8"/>
      <c r="WDU54" s="8"/>
      <c r="WDV54" s="8"/>
      <c r="WDW54" s="8"/>
      <c r="WDX54" s="8"/>
      <c r="WDY54" s="8"/>
      <c r="WDZ54" s="8"/>
      <c r="WEA54" s="8"/>
      <c r="WEB54" s="8"/>
      <c r="WEC54" s="8"/>
      <c r="WED54" s="8"/>
      <c r="WEE54" s="8"/>
      <c r="WEF54" s="8"/>
      <c r="WEG54" s="8"/>
      <c r="WEH54" s="8"/>
      <c r="WEI54" s="8"/>
      <c r="WEJ54" s="8"/>
      <c r="WEK54" s="8"/>
      <c r="WEL54" s="8"/>
      <c r="WEM54" s="8"/>
      <c r="WEN54" s="8"/>
      <c r="WEO54" s="8"/>
      <c r="WEP54" s="8"/>
      <c r="WEQ54" s="8"/>
      <c r="WER54" s="8"/>
      <c r="WES54" s="8"/>
      <c r="WET54" s="8"/>
      <c r="WEU54" s="8"/>
      <c r="WEV54" s="8"/>
      <c r="WEW54" s="8"/>
      <c r="WEX54" s="8"/>
      <c r="WEY54" s="8"/>
      <c r="WEZ54" s="8"/>
      <c r="WFA54" s="8"/>
      <c r="WFB54" s="8"/>
      <c r="WFC54" s="8"/>
      <c r="WFD54" s="8"/>
      <c r="WFE54" s="8"/>
      <c r="WFF54" s="8"/>
      <c r="WFG54" s="8"/>
      <c r="WFH54" s="8"/>
      <c r="WFI54" s="8"/>
      <c r="WFJ54" s="8"/>
      <c r="WFK54" s="8"/>
      <c r="WFL54" s="8"/>
      <c r="WFM54" s="8"/>
      <c r="WFN54" s="8"/>
      <c r="WFO54" s="8"/>
      <c r="WFP54" s="8"/>
      <c r="WFQ54" s="8"/>
      <c r="WFR54" s="8"/>
      <c r="WFS54" s="8"/>
      <c r="WFT54" s="8"/>
      <c r="WFU54" s="8"/>
      <c r="WFV54" s="8"/>
      <c r="WFW54" s="8"/>
      <c r="WFX54" s="8"/>
      <c r="WFY54" s="8"/>
      <c r="WFZ54" s="8"/>
      <c r="WGA54" s="8"/>
      <c r="WGB54" s="8"/>
      <c r="WGC54" s="8"/>
      <c r="WGD54" s="8"/>
      <c r="WGE54" s="8"/>
      <c r="WGF54" s="8"/>
      <c r="WGG54" s="8"/>
      <c r="WGH54" s="8"/>
      <c r="WGI54" s="8"/>
      <c r="WGJ54" s="8"/>
      <c r="WGK54" s="8"/>
      <c r="WGL54" s="8"/>
      <c r="WGM54" s="8"/>
      <c r="WGN54" s="8"/>
      <c r="WGO54" s="8"/>
      <c r="WGP54" s="8"/>
      <c r="WGQ54" s="8"/>
      <c r="WGR54" s="8"/>
      <c r="WGS54" s="8"/>
      <c r="WGT54" s="8"/>
      <c r="WGU54" s="8"/>
      <c r="WGV54" s="8"/>
      <c r="WGW54" s="8"/>
      <c r="WGX54" s="8"/>
      <c r="WGY54" s="8"/>
      <c r="WGZ54" s="8"/>
      <c r="WHA54" s="8"/>
      <c r="WHB54" s="8"/>
      <c r="WHC54" s="8"/>
      <c r="WHD54" s="8"/>
      <c r="WHE54" s="8"/>
      <c r="WHF54" s="8"/>
      <c r="WHG54" s="8"/>
      <c r="WHH54" s="8"/>
      <c r="WHI54" s="8"/>
      <c r="WHJ54" s="8"/>
      <c r="WHK54" s="8"/>
      <c r="WHL54" s="8"/>
      <c r="WHM54" s="8"/>
      <c r="WHN54" s="8"/>
      <c r="WHO54" s="8"/>
      <c r="WHP54" s="8"/>
      <c r="WHQ54" s="8"/>
      <c r="WHR54" s="8"/>
      <c r="WHS54" s="8"/>
      <c r="WHT54" s="8"/>
      <c r="WHU54" s="8"/>
      <c r="WHV54" s="8"/>
      <c r="WHW54" s="8"/>
      <c r="WHX54" s="8"/>
      <c r="WHY54" s="8"/>
      <c r="WHZ54" s="8"/>
      <c r="WIA54" s="8"/>
      <c r="WIB54" s="8"/>
      <c r="WIC54" s="8"/>
      <c r="WID54" s="8"/>
      <c r="WIE54" s="8"/>
      <c r="WIF54" s="8"/>
      <c r="WIG54" s="8"/>
      <c r="WIH54" s="8"/>
      <c r="WII54" s="8"/>
      <c r="WIJ54" s="8"/>
      <c r="WIK54" s="8"/>
      <c r="WIL54" s="8"/>
      <c r="WIM54" s="8"/>
      <c r="WIN54" s="8"/>
      <c r="WIO54" s="8"/>
      <c r="WIP54" s="8"/>
      <c r="WIQ54" s="8"/>
      <c r="WIR54" s="8"/>
      <c r="WIS54" s="8"/>
      <c r="WIT54" s="8"/>
      <c r="WIU54" s="8"/>
      <c r="WIV54" s="8"/>
      <c r="WIW54" s="8"/>
      <c r="WIX54" s="8"/>
      <c r="WIY54" s="8"/>
      <c r="WIZ54" s="8"/>
      <c r="WJA54" s="8"/>
      <c r="WJB54" s="8"/>
      <c r="WJC54" s="8"/>
      <c r="WJD54" s="8"/>
      <c r="WJE54" s="8"/>
      <c r="WJF54" s="8"/>
      <c r="WJG54" s="8"/>
      <c r="WJH54" s="8"/>
      <c r="WJI54" s="8"/>
      <c r="WJJ54" s="8"/>
      <c r="WJK54" s="8"/>
      <c r="WJL54" s="8"/>
      <c r="WJM54" s="8"/>
      <c r="WJN54" s="8"/>
      <c r="WJO54" s="8"/>
      <c r="WJP54" s="8"/>
      <c r="WJQ54" s="8"/>
      <c r="WJR54" s="8"/>
      <c r="WJS54" s="8"/>
      <c r="WJT54" s="8"/>
      <c r="WJU54" s="8"/>
      <c r="WJV54" s="8"/>
      <c r="WJW54" s="8"/>
      <c r="WJX54" s="8"/>
      <c r="WJY54" s="8"/>
      <c r="WJZ54" s="8"/>
      <c r="WKA54" s="8"/>
      <c r="WKB54" s="8"/>
      <c r="WKC54" s="8"/>
      <c r="WKD54" s="8"/>
      <c r="WKE54" s="8"/>
      <c r="WKF54" s="8"/>
      <c r="WKG54" s="8"/>
      <c r="WKH54" s="8"/>
      <c r="WKI54" s="8"/>
      <c r="WKJ54" s="8"/>
      <c r="WKK54" s="8"/>
      <c r="WKL54" s="8"/>
      <c r="WKM54" s="8"/>
      <c r="WKN54" s="8"/>
      <c r="WKO54" s="8"/>
      <c r="WKP54" s="8"/>
      <c r="WKQ54" s="8"/>
      <c r="WKR54" s="8"/>
      <c r="WKS54" s="8"/>
      <c r="WKT54" s="8"/>
      <c r="WKU54" s="8"/>
      <c r="WKV54" s="8"/>
      <c r="WKW54" s="8"/>
      <c r="WKX54" s="8"/>
      <c r="WKY54" s="8"/>
      <c r="WKZ54" s="8"/>
      <c r="WLA54" s="8"/>
      <c r="WLB54" s="8"/>
      <c r="WLC54" s="8"/>
      <c r="WLD54" s="8"/>
      <c r="WLE54" s="8"/>
      <c r="WLF54" s="8"/>
      <c r="WLG54" s="8"/>
      <c r="WLH54" s="8"/>
      <c r="WLI54" s="8"/>
      <c r="WLJ54" s="8"/>
      <c r="WLK54" s="8"/>
      <c r="WLL54" s="8"/>
      <c r="WLM54" s="8"/>
      <c r="WLN54" s="8"/>
      <c r="WLO54" s="8"/>
      <c r="WLP54" s="8"/>
      <c r="WLQ54" s="8"/>
      <c r="WLR54" s="8"/>
      <c r="WLS54" s="8"/>
      <c r="WLT54" s="8"/>
      <c r="WLU54" s="8"/>
      <c r="WLV54" s="8"/>
      <c r="WLW54" s="8"/>
      <c r="WLX54" s="8"/>
      <c r="WLY54" s="8"/>
      <c r="WLZ54" s="8"/>
      <c r="WMA54" s="8"/>
      <c r="WMB54" s="8"/>
      <c r="WMC54" s="8"/>
      <c r="WMD54" s="8"/>
      <c r="WME54" s="8"/>
      <c r="WMF54" s="8"/>
      <c r="WMG54" s="8"/>
      <c r="WMH54" s="8"/>
      <c r="WMI54" s="8"/>
      <c r="WMJ54" s="8"/>
      <c r="WMK54" s="8"/>
      <c r="WML54" s="8"/>
      <c r="WMM54" s="8"/>
      <c r="WMN54" s="8"/>
      <c r="WMO54" s="8"/>
      <c r="WMP54" s="8"/>
      <c r="WMQ54" s="8"/>
      <c r="WMR54" s="8"/>
      <c r="WMS54" s="8"/>
      <c r="WMT54" s="8"/>
      <c r="WMU54" s="8"/>
      <c r="WMV54" s="8"/>
      <c r="WMW54" s="8"/>
      <c r="WMX54" s="8"/>
      <c r="WMY54" s="8"/>
      <c r="WMZ54" s="8"/>
      <c r="WNA54" s="8"/>
      <c r="WNB54" s="8"/>
      <c r="WNC54" s="8"/>
      <c r="WND54" s="8"/>
      <c r="WNE54" s="8"/>
      <c r="WNF54" s="8"/>
      <c r="WNG54" s="8"/>
      <c r="WNH54" s="8"/>
      <c r="WNI54" s="8"/>
      <c r="WNJ54" s="8"/>
      <c r="WNK54" s="8"/>
      <c r="WNL54" s="8"/>
      <c r="WNM54" s="8"/>
      <c r="WNN54" s="8"/>
      <c r="WNO54" s="8"/>
      <c r="WNP54" s="8"/>
      <c r="WNQ54" s="8"/>
      <c r="WNR54" s="8"/>
      <c r="WNS54" s="8"/>
      <c r="WNT54" s="8"/>
      <c r="WNU54" s="8"/>
      <c r="WNV54" s="8"/>
      <c r="WNW54" s="8"/>
      <c r="WNX54" s="8"/>
      <c r="WNY54" s="8"/>
      <c r="WNZ54" s="8"/>
      <c r="WOA54" s="8"/>
      <c r="WOB54" s="8"/>
      <c r="WOC54" s="8"/>
      <c r="WOD54" s="8"/>
      <c r="WOE54" s="8"/>
      <c r="WOF54" s="8"/>
      <c r="WOG54" s="8"/>
      <c r="WOH54" s="8"/>
      <c r="WOI54" s="8"/>
      <c r="WOJ54" s="8"/>
      <c r="WOK54" s="8"/>
      <c r="WOL54" s="8"/>
      <c r="WOM54" s="8"/>
      <c r="WON54" s="8"/>
      <c r="WOO54" s="8"/>
      <c r="WOP54" s="8"/>
      <c r="WOQ54" s="8"/>
      <c r="WOR54" s="8"/>
      <c r="WOS54" s="8"/>
      <c r="WOT54" s="8"/>
      <c r="WOU54" s="8"/>
      <c r="WOV54" s="8"/>
      <c r="WOW54" s="8"/>
      <c r="WOX54" s="8"/>
      <c r="WOY54" s="8"/>
      <c r="WOZ54" s="8"/>
      <c r="WPA54" s="8"/>
      <c r="WPB54" s="8"/>
      <c r="WPC54" s="8"/>
      <c r="WPD54" s="8"/>
      <c r="WPE54" s="8"/>
      <c r="WPF54" s="8"/>
      <c r="WPG54" s="8"/>
      <c r="WPH54" s="8"/>
      <c r="WPI54" s="8"/>
      <c r="WPJ54" s="8"/>
      <c r="WPK54" s="8"/>
      <c r="WPL54" s="8"/>
      <c r="WPM54" s="8"/>
      <c r="WPN54" s="8"/>
      <c r="WPO54" s="8"/>
      <c r="WPP54" s="8"/>
      <c r="WPQ54" s="8"/>
      <c r="WPR54" s="8"/>
      <c r="WPS54" s="8"/>
      <c r="WPT54" s="8"/>
      <c r="WPU54" s="8"/>
      <c r="WPV54" s="8"/>
      <c r="WPW54" s="8"/>
      <c r="WPX54" s="8"/>
      <c r="WPY54" s="8"/>
      <c r="WPZ54" s="8"/>
      <c r="WQA54" s="8"/>
      <c r="WQB54" s="8"/>
      <c r="WQC54" s="8"/>
      <c r="WQD54" s="8"/>
      <c r="WQE54" s="8"/>
      <c r="WQF54" s="8"/>
      <c r="WQG54" s="8"/>
      <c r="WQH54" s="8"/>
      <c r="WQI54" s="8"/>
      <c r="WQJ54" s="8"/>
      <c r="WQK54" s="8"/>
      <c r="WQL54" s="8"/>
      <c r="WQM54" s="8"/>
      <c r="WQN54" s="8"/>
      <c r="WQO54" s="8"/>
      <c r="WQP54" s="8"/>
      <c r="WQQ54" s="8"/>
      <c r="WQR54" s="8"/>
      <c r="WQS54" s="8"/>
      <c r="WQT54" s="8"/>
      <c r="WQU54" s="8"/>
      <c r="WQV54" s="8"/>
      <c r="WQW54" s="8"/>
      <c r="WQX54" s="8"/>
      <c r="WQY54" s="8"/>
      <c r="WQZ54" s="8"/>
      <c r="WRA54" s="8"/>
      <c r="WRB54" s="8"/>
      <c r="WRC54" s="8"/>
      <c r="WRD54" s="8"/>
      <c r="WRE54" s="8"/>
      <c r="WRF54" s="8"/>
      <c r="WRG54" s="8"/>
      <c r="WRH54" s="8"/>
      <c r="WRI54" s="8"/>
      <c r="WRJ54" s="8"/>
      <c r="WRK54" s="8"/>
      <c r="WRL54" s="8"/>
      <c r="WRM54" s="8"/>
      <c r="WRN54" s="8"/>
      <c r="WRO54" s="8"/>
      <c r="WRP54" s="8"/>
      <c r="WRQ54" s="8"/>
      <c r="WRR54" s="8"/>
      <c r="WRS54" s="8"/>
      <c r="WRT54" s="8"/>
      <c r="WRU54" s="8"/>
      <c r="WRV54" s="8"/>
      <c r="WRW54" s="8"/>
      <c r="WRX54" s="8"/>
      <c r="WRY54" s="8"/>
      <c r="WRZ54" s="8"/>
      <c r="WSA54" s="8"/>
      <c r="WSB54" s="8"/>
      <c r="WSC54" s="8"/>
      <c r="WSD54" s="8"/>
      <c r="WSE54" s="8"/>
      <c r="WSF54" s="8"/>
      <c r="WSG54" s="8"/>
      <c r="WSH54" s="8"/>
      <c r="WSI54" s="8"/>
      <c r="WSJ54" s="8"/>
      <c r="WSK54" s="8"/>
      <c r="WSL54" s="8"/>
      <c r="WSM54" s="8"/>
      <c r="WSN54" s="8"/>
      <c r="WSO54" s="8"/>
      <c r="WSP54" s="8"/>
      <c r="WSQ54" s="8"/>
      <c r="WSR54" s="8"/>
      <c r="WSS54" s="8"/>
      <c r="WST54" s="8"/>
      <c r="WSU54" s="8"/>
      <c r="WSV54" s="8"/>
      <c r="WSW54" s="8"/>
      <c r="WSX54" s="8"/>
      <c r="WSY54" s="8"/>
      <c r="WSZ54" s="8"/>
      <c r="WTA54" s="8"/>
      <c r="WTB54" s="8"/>
      <c r="WTC54" s="8"/>
      <c r="WTD54" s="8"/>
      <c r="WTE54" s="8"/>
      <c r="WTF54" s="8"/>
      <c r="WTG54" s="8"/>
      <c r="WTH54" s="8"/>
      <c r="WTI54" s="8"/>
      <c r="WTJ54" s="8"/>
      <c r="WTK54" s="8"/>
      <c r="WTL54" s="8"/>
      <c r="WTM54" s="8"/>
      <c r="WTN54" s="8"/>
      <c r="WTO54" s="8"/>
      <c r="WTP54" s="8"/>
      <c r="WTQ54" s="8"/>
      <c r="WTR54" s="8"/>
      <c r="WTS54" s="8"/>
      <c r="WTT54" s="8"/>
      <c r="WTU54" s="8"/>
      <c r="WTV54" s="8"/>
      <c r="WTW54" s="8"/>
      <c r="WTX54" s="8"/>
      <c r="WTY54" s="8"/>
      <c r="WTZ54" s="8"/>
      <c r="WUA54" s="8"/>
      <c r="WUB54" s="8"/>
      <c r="WUC54" s="8"/>
      <c r="WUD54" s="8"/>
      <c r="WUE54" s="8"/>
      <c r="WUF54" s="8"/>
      <c r="WUG54" s="8"/>
      <c r="WUH54" s="8"/>
      <c r="WUI54" s="8"/>
      <c r="WUJ54" s="8"/>
      <c r="WUK54" s="8"/>
      <c r="WUL54" s="8"/>
      <c r="WUM54" s="8"/>
      <c r="WUN54" s="8"/>
      <c r="WUO54" s="8"/>
      <c r="WUP54" s="8"/>
      <c r="WUQ54" s="8"/>
      <c r="WUR54" s="8"/>
      <c r="WUS54" s="8"/>
      <c r="WUT54" s="8"/>
      <c r="WUU54" s="8"/>
      <c r="WUV54" s="8"/>
      <c r="WUW54" s="8"/>
      <c r="WUX54" s="8"/>
      <c r="WUY54" s="8"/>
      <c r="WUZ54" s="8"/>
      <c r="WVA54" s="8"/>
      <c r="WVB54" s="8"/>
      <c r="WVC54" s="8"/>
      <c r="WVD54" s="8"/>
      <c r="WVE54" s="8"/>
      <c r="WVF54" s="8"/>
      <c r="WVG54" s="8"/>
      <c r="WVH54" s="8"/>
      <c r="WVI54" s="8"/>
      <c r="WVJ54" s="8"/>
      <c r="WVK54" s="8"/>
      <c r="WVL54" s="8"/>
      <c r="WVM54" s="8"/>
      <c r="WVN54" s="8"/>
      <c r="WVO54" s="8"/>
      <c r="WVP54" s="8"/>
      <c r="WVQ54" s="8"/>
      <c r="WVR54" s="8"/>
      <c r="WVS54" s="8"/>
      <c r="WVT54" s="8"/>
      <c r="WVU54" s="8"/>
      <c r="WVV54" s="8"/>
      <c r="WVW54" s="8"/>
      <c r="WVX54" s="8"/>
      <c r="WVY54" s="8"/>
      <c r="WVZ54" s="8"/>
      <c r="WWA54" s="8"/>
      <c r="WWB54" s="8"/>
      <c r="WWC54" s="8"/>
      <c r="WWD54" s="8"/>
      <c r="WWE54" s="8"/>
      <c r="WWF54" s="8"/>
      <c r="WWG54" s="8"/>
      <c r="WWH54" s="8"/>
      <c r="WWI54" s="8"/>
      <c r="WWJ54" s="8"/>
      <c r="WWK54" s="8"/>
      <c r="WWL54" s="8"/>
      <c r="WWM54" s="8"/>
      <c r="WWN54" s="8"/>
      <c r="WWO54" s="8"/>
      <c r="WWP54" s="8"/>
      <c r="WWQ54" s="8"/>
      <c r="WWR54" s="8"/>
      <c r="WWS54" s="8"/>
      <c r="WWT54" s="8"/>
      <c r="WWU54" s="8"/>
      <c r="WWV54" s="8"/>
      <c r="WWW54" s="8"/>
      <c r="WWX54" s="8"/>
      <c r="WWY54" s="8"/>
      <c r="WWZ54" s="8"/>
      <c r="WXA54" s="8"/>
      <c r="WXB54" s="8"/>
      <c r="WXC54" s="8"/>
      <c r="WXD54" s="8"/>
      <c r="WXE54" s="8"/>
      <c r="WXF54" s="8"/>
      <c r="WXG54" s="8"/>
      <c r="WXH54" s="8"/>
      <c r="WXI54" s="8"/>
      <c r="WXJ54" s="8"/>
      <c r="WXK54" s="8"/>
      <c r="WXL54" s="8"/>
      <c r="WXM54" s="8"/>
      <c r="WXN54" s="8"/>
      <c r="WXO54" s="8"/>
      <c r="WXP54" s="8"/>
      <c r="WXQ54" s="8"/>
      <c r="WXR54" s="8"/>
      <c r="WXS54" s="8"/>
      <c r="WXT54" s="8"/>
      <c r="WXU54" s="8"/>
      <c r="WXV54" s="8"/>
      <c r="WXW54" s="8"/>
      <c r="WXX54" s="8"/>
      <c r="WXY54" s="8"/>
      <c r="WXZ54" s="8"/>
      <c r="WYA54" s="8"/>
      <c r="WYB54" s="8"/>
      <c r="WYC54" s="8"/>
      <c r="WYD54" s="8"/>
      <c r="WYE54" s="8"/>
      <c r="WYF54" s="8"/>
      <c r="WYG54" s="8"/>
      <c r="WYH54" s="8"/>
      <c r="WYI54" s="8"/>
      <c r="WYJ54" s="8"/>
      <c r="WYK54" s="8"/>
      <c r="WYL54" s="8"/>
      <c r="WYM54" s="8"/>
      <c r="WYN54" s="8"/>
      <c r="WYO54" s="8"/>
      <c r="WYP54" s="8"/>
      <c r="WYQ54" s="8"/>
      <c r="WYR54" s="8"/>
      <c r="WYS54" s="8"/>
      <c r="WYT54" s="8"/>
      <c r="WYU54" s="8"/>
      <c r="WYV54" s="8"/>
      <c r="WYW54" s="8"/>
      <c r="WYX54" s="8"/>
      <c r="WYY54" s="8"/>
      <c r="WYZ54" s="8"/>
      <c r="WZA54" s="8"/>
      <c r="WZB54" s="8"/>
      <c r="WZC54" s="8"/>
      <c r="WZD54" s="8"/>
      <c r="WZE54" s="8"/>
      <c r="WZF54" s="8"/>
      <c r="WZG54" s="8"/>
      <c r="WZH54" s="8"/>
      <c r="WZI54" s="8"/>
      <c r="WZJ54" s="8"/>
      <c r="WZK54" s="8"/>
      <c r="WZL54" s="8"/>
      <c r="WZM54" s="8"/>
      <c r="WZN54" s="8"/>
      <c r="WZO54" s="8"/>
      <c r="WZP54" s="8"/>
      <c r="WZQ54" s="8"/>
      <c r="WZR54" s="8"/>
      <c r="WZS54" s="8"/>
      <c r="WZT54" s="8"/>
      <c r="WZU54" s="8"/>
      <c r="WZV54" s="8"/>
      <c r="WZW54" s="8"/>
      <c r="WZX54" s="8"/>
      <c r="WZY54" s="8"/>
      <c r="WZZ54" s="8"/>
      <c r="XAA54" s="8"/>
      <c r="XAB54" s="8"/>
      <c r="XAC54" s="8"/>
      <c r="XAD54" s="8"/>
      <c r="XAE54" s="8"/>
      <c r="XAF54" s="8"/>
      <c r="XAG54" s="8"/>
      <c r="XAH54" s="8"/>
      <c r="XAI54" s="8"/>
      <c r="XAJ54" s="8"/>
      <c r="XAK54" s="8"/>
      <c r="XAL54" s="8"/>
      <c r="XAM54" s="8"/>
      <c r="XAN54" s="8"/>
      <c r="XAO54" s="8"/>
      <c r="XAP54" s="8"/>
      <c r="XAQ54" s="8"/>
      <c r="XAR54" s="8"/>
      <c r="XAS54" s="8"/>
      <c r="XAT54" s="8"/>
      <c r="XAU54" s="8"/>
      <c r="XAV54" s="8"/>
      <c r="XAW54" s="8"/>
      <c r="XAX54" s="8"/>
      <c r="XAY54" s="8"/>
      <c r="XAZ54" s="8"/>
      <c r="XBA54" s="8"/>
      <c r="XBB54" s="8"/>
      <c r="XBC54" s="8"/>
      <c r="XBD54" s="8"/>
      <c r="XBE54" s="8"/>
      <c r="XBF54" s="8"/>
      <c r="XBG54" s="8"/>
      <c r="XBH54" s="8"/>
      <c r="XBI54" s="8"/>
      <c r="XBJ54" s="8"/>
      <c r="XBK54" s="8"/>
      <c r="XBL54" s="8"/>
      <c r="XBM54" s="8"/>
      <c r="XBN54" s="8"/>
      <c r="XBO54" s="8"/>
      <c r="XBP54" s="8"/>
      <c r="XBQ54" s="8"/>
      <c r="XBR54" s="8"/>
      <c r="XBS54" s="8"/>
      <c r="XBT54" s="8"/>
      <c r="XBU54" s="8"/>
      <c r="XBV54" s="8"/>
      <c r="XBW54" s="8"/>
      <c r="XBX54" s="8"/>
      <c r="XBY54" s="8"/>
      <c r="XBZ54" s="8"/>
      <c r="XCA54" s="8"/>
      <c r="XCB54" s="8"/>
      <c r="XCC54" s="8"/>
      <c r="XCD54" s="8"/>
      <c r="XCE54" s="8"/>
      <c r="XCF54" s="8"/>
      <c r="XCG54" s="8"/>
      <c r="XCH54" s="8"/>
      <c r="XCI54" s="8"/>
      <c r="XCJ54" s="8"/>
      <c r="XCK54" s="8"/>
      <c r="XCL54" s="8"/>
      <c r="XCM54" s="8"/>
      <c r="XCN54" s="8"/>
      <c r="XCO54" s="8"/>
      <c r="XCP54" s="8"/>
      <c r="XCQ54" s="8"/>
      <c r="XCR54" s="8"/>
      <c r="XCS54" s="8"/>
      <c r="XCT54" s="8"/>
      <c r="XCU54" s="8"/>
      <c r="XCV54" s="8"/>
      <c r="XCW54" s="8"/>
      <c r="XCX54" s="8"/>
      <c r="XCY54" s="8"/>
      <c r="XCZ54" s="8"/>
      <c r="XDA54" s="8"/>
      <c r="XDB54" s="8"/>
      <c r="XDC54" s="8"/>
      <c r="XDD54" s="8"/>
      <c r="XDE54" s="8"/>
      <c r="XDF54" s="8"/>
      <c r="XDG54" s="8"/>
      <c r="XDH54" s="8"/>
      <c r="XDI54" s="8"/>
      <c r="XDJ54" s="8"/>
      <c r="XDK54" s="8"/>
      <c r="XDL54" s="8"/>
      <c r="XDM54" s="8"/>
      <c r="XDN54" s="8"/>
      <c r="XDO54" s="8"/>
      <c r="XDP54" s="8"/>
      <c r="XDQ54" s="8"/>
      <c r="XDR54" s="8"/>
      <c r="XDS54" s="8"/>
      <c r="XDT54" s="8"/>
      <c r="XDU54" s="8"/>
      <c r="XDV54" s="8"/>
      <c r="XDW54" s="8"/>
      <c r="XDX54" s="8"/>
      <c r="XDY54" s="8"/>
      <c r="XDZ54" s="8"/>
      <c r="XEA54" s="8"/>
      <c r="XEB54" s="8"/>
      <c r="XEC54" s="8"/>
      <c r="XED54" s="8"/>
      <c r="XEE54" s="8"/>
      <c r="XEF54" s="8"/>
      <c r="XEG54" s="8"/>
      <c r="XEH54" s="8"/>
      <c r="XEI54" s="8"/>
      <c r="XEJ54" s="8"/>
      <c r="XEK54" s="8"/>
      <c r="XEL54" s="8"/>
      <c r="XEM54" s="8"/>
      <c r="XEN54" s="8"/>
      <c r="XEO54" s="8"/>
      <c r="XEP54" s="8"/>
      <c r="XEQ54" s="8"/>
      <c r="XER54" s="8"/>
      <c r="XES54" s="8"/>
      <c r="XET54" s="8"/>
      <c r="XEU54" s="8"/>
      <c r="XEV54" s="8"/>
      <c r="XEW54" s="8"/>
      <c r="XEX54" s="8"/>
      <c r="XEY54" s="8"/>
      <c r="XEZ54" s="8"/>
      <c r="XFA54" s="8"/>
      <c r="XFB54" s="8"/>
      <c r="XFC54" s="8"/>
      <c r="XFD54" s="8"/>
    </row>
    <row r="55" spans="1:16384" x14ac:dyDescent="0.3">
      <c r="A55" s="59" t="s">
        <v>48</v>
      </c>
      <c r="B55" s="46">
        <v>30</v>
      </c>
      <c r="C55" s="60">
        <v>9.9999999999999998E+37</v>
      </c>
      <c r="D55" s="61" t="s">
        <v>49</v>
      </c>
      <c r="E55" s="62"/>
      <c r="F55" s="8"/>
      <c r="G55" s="63"/>
      <c r="H55"/>
      <c r="I55"/>
      <c r="J55"/>
      <c r="K55"/>
      <c r="L55"/>
      <c r="M55" s="63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</row>
    <row r="56" spans="1:16384" ht="12.75" customHeight="1" x14ac:dyDescent="0.3">
      <c r="F56" s="63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</row>
    <row r="57" spans="1:16384" ht="12.75" customHeight="1" x14ac:dyDescent="0.3">
      <c r="A57" s="64" t="s">
        <v>50</v>
      </c>
      <c r="B57" s="65"/>
      <c r="C57" s="65"/>
      <c r="D57" s="65"/>
      <c r="E57" s="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</row>
    <row r="58" spans="1:16384" ht="12.75" customHeight="1" x14ac:dyDescent="0.3">
      <c r="A58" s="66" t="s">
        <v>51</v>
      </c>
      <c r="B58" s="67"/>
      <c r="C58" s="68"/>
      <c r="D58" s="69" t="s">
        <v>52</v>
      </c>
      <c r="E58" s="70" t="s">
        <v>44</v>
      </c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</row>
    <row r="59" spans="1:16384" ht="12.75" customHeight="1" x14ac:dyDescent="0.3">
      <c r="A59" s="36" t="s">
        <v>45</v>
      </c>
      <c r="B59" s="71" t="s">
        <v>46</v>
      </c>
      <c r="C59" s="72" t="s">
        <v>53</v>
      </c>
      <c r="D59" s="73" t="s">
        <v>48</v>
      </c>
      <c r="E59" s="74" t="s">
        <v>48</v>
      </c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</row>
    <row r="60" spans="1:16384" ht="12.75" customHeight="1" x14ac:dyDescent="0.3">
      <c r="A60" s="75" t="s">
        <v>54</v>
      </c>
      <c r="B60" s="11">
        <v>0</v>
      </c>
      <c r="C60" s="60">
        <v>9.9999999999999998E+37</v>
      </c>
      <c r="D60" s="76" t="s">
        <v>55</v>
      </c>
      <c r="E60" s="61" t="s">
        <v>49</v>
      </c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</row>
    <row r="61" spans="1:16384" ht="12.75" customHeight="1" thickBot="1" x14ac:dyDescent="0.35">
      <c r="A61" s="75" t="s">
        <v>56</v>
      </c>
      <c r="B61" s="11">
        <v>0</v>
      </c>
      <c r="C61" s="60">
        <v>9.9999999999999998E+37</v>
      </c>
      <c r="D61" s="76" t="s">
        <v>55</v>
      </c>
      <c r="E61" s="61" t="s">
        <v>49</v>
      </c>
      <c r="F61" s="8"/>
      <c r="G61" s="50"/>
      <c r="H61"/>
      <c r="I61"/>
      <c r="J61"/>
      <c r="K61"/>
      <c r="L61"/>
      <c r="M61" s="77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</row>
    <row r="62" spans="1:16384" ht="12.75" customHeight="1" x14ac:dyDescent="0.3">
      <c r="A62" s="78" t="s">
        <v>57</v>
      </c>
      <c r="B62" s="79" t="s">
        <v>58</v>
      </c>
      <c r="C62" s="72" t="s">
        <v>53</v>
      </c>
      <c r="D62" s="80"/>
      <c r="E62" s="80"/>
      <c r="F62" s="77"/>
      <c r="G62" s="33"/>
      <c r="H62"/>
      <c r="I62"/>
      <c r="J62"/>
      <c r="K62"/>
      <c r="L62"/>
      <c r="M62" s="63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</row>
    <row r="63" spans="1:16384" s="133" customFormat="1" ht="12.75" customHeight="1" x14ac:dyDescent="0.3">
      <c r="A63" s="75" t="s">
        <v>59</v>
      </c>
      <c r="B63" s="46">
        <v>0</v>
      </c>
      <c r="C63" s="60">
        <v>9.9999999999999998E+37</v>
      </c>
      <c r="D63" s="76" t="s">
        <v>55</v>
      </c>
      <c r="E63" s="61" t="s">
        <v>55</v>
      </c>
      <c r="F63" s="63"/>
      <c r="G63" s="33"/>
      <c r="H63"/>
      <c r="I63"/>
      <c r="J63"/>
      <c r="K63"/>
      <c r="L63"/>
      <c r="M63" s="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2"/>
      <c r="EE63" s="2"/>
      <c r="EF63" s="2"/>
      <c r="EG63" s="2"/>
      <c r="EH63" s="2"/>
      <c r="EI63" s="2"/>
      <c r="EJ63" s="2"/>
      <c r="EK63" s="2"/>
      <c r="EL63" s="2"/>
      <c r="EM63" s="2"/>
      <c r="EN63" s="2"/>
      <c r="EO63" s="2"/>
      <c r="EP63" s="2"/>
      <c r="EQ63" s="2"/>
      <c r="ER63" s="2"/>
      <c r="ES63" s="2"/>
      <c r="ET63" s="2"/>
      <c r="EU63" s="2"/>
      <c r="EV63" s="2"/>
      <c r="EW63" s="2"/>
      <c r="EX63" s="2"/>
      <c r="EY63" s="2"/>
      <c r="EZ63" s="2"/>
      <c r="FA63" s="2"/>
      <c r="FB63" s="2"/>
      <c r="FC63" s="2"/>
      <c r="FD63" s="2"/>
      <c r="FE63" s="2"/>
      <c r="FF63" s="2"/>
      <c r="FG63" s="2"/>
      <c r="FH63" s="2"/>
      <c r="FI63" s="2"/>
      <c r="FJ63" s="2"/>
      <c r="FK63" s="2"/>
      <c r="FL63" s="2"/>
      <c r="FM63" s="2"/>
      <c r="FN63" s="2"/>
      <c r="FO63" s="2"/>
      <c r="FP63" s="2"/>
      <c r="FQ63" s="2"/>
      <c r="FR63" s="2"/>
      <c r="FS63" s="2"/>
      <c r="FT63" s="2"/>
      <c r="FU63" s="2"/>
      <c r="FV63" s="2"/>
      <c r="FW63" s="2"/>
      <c r="FX63" s="2"/>
      <c r="FY63" s="2"/>
      <c r="FZ63" s="2"/>
      <c r="GA63" s="2"/>
      <c r="GB63" s="2"/>
      <c r="GC63" s="2"/>
      <c r="GD63" s="2"/>
      <c r="GE63" s="2"/>
      <c r="GF63" s="2"/>
      <c r="GG63" s="2"/>
      <c r="GH63" s="2"/>
      <c r="GI63" s="2"/>
      <c r="GJ63" s="2"/>
      <c r="GK63" s="2"/>
      <c r="GL63" s="2"/>
      <c r="GM63" s="2"/>
      <c r="GN63" s="2"/>
      <c r="GO63" s="2"/>
      <c r="GP63" s="2"/>
      <c r="GQ63" s="2"/>
      <c r="GR63" s="2"/>
      <c r="GS63" s="2"/>
      <c r="GT63" s="2"/>
      <c r="GU63" s="2"/>
      <c r="GV63" s="2"/>
      <c r="GW63" s="2"/>
      <c r="GX63" s="2"/>
      <c r="GY63" s="2"/>
      <c r="GZ63" s="2"/>
      <c r="HA63" s="2"/>
      <c r="HB63" s="2"/>
      <c r="HC63" s="2"/>
      <c r="HD63" s="2"/>
      <c r="HE63" s="2"/>
      <c r="HF63" s="2"/>
      <c r="HG63" s="2"/>
      <c r="HH63" s="2"/>
      <c r="HI63" s="2"/>
      <c r="HJ63" s="2"/>
      <c r="HK63" s="2"/>
      <c r="HL63" s="2"/>
      <c r="HM63" s="2"/>
      <c r="HN63" s="2"/>
      <c r="HO63" s="2"/>
      <c r="HP63" s="2"/>
      <c r="HQ63" s="2"/>
      <c r="HR63" s="2"/>
      <c r="HS63" s="2"/>
      <c r="HT63" s="2"/>
      <c r="HU63" s="2"/>
      <c r="HV63" s="2"/>
      <c r="HW63" s="2"/>
      <c r="HX63" s="2"/>
      <c r="HY63" s="2"/>
      <c r="HZ63" s="2"/>
      <c r="IA63" s="2"/>
      <c r="IB63" s="2"/>
      <c r="IC63" s="2"/>
      <c r="ID63" s="2"/>
      <c r="IE63" s="2"/>
      <c r="IF63" s="2"/>
      <c r="IG63" s="2"/>
      <c r="IH63" s="2"/>
      <c r="II63" s="2"/>
      <c r="IJ63" s="2"/>
      <c r="IK63" s="2"/>
      <c r="IL63" s="2"/>
      <c r="IM63" s="2"/>
      <c r="IN63" s="2"/>
      <c r="IO63" s="2"/>
      <c r="IP63" s="2"/>
      <c r="IQ63" s="2"/>
      <c r="IR63" s="2"/>
      <c r="IS63" s="2"/>
      <c r="IT63" s="2"/>
      <c r="IU63" s="2"/>
      <c r="IV63" s="2"/>
      <c r="IW63" s="2"/>
      <c r="IX63" s="2"/>
      <c r="IY63" s="2"/>
      <c r="IZ63" s="2"/>
      <c r="JA63" s="2"/>
      <c r="JB63" s="2"/>
      <c r="JC63" s="2"/>
      <c r="JD63" s="2"/>
      <c r="JE63" s="2"/>
      <c r="JF63" s="2"/>
      <c r="JG63" s="2"/>
      <c r="JH63" s="2"/>
      <c r="JI63" s="2"/>
      <c r="JJ63" s="2"/>
      <c r="JK63" s="2"/>
      <c r="JL63" s="2"/>
      <c r="JM63" s="2"/>
      <c r="JN63" s="2"/>
      <c r="JO63" s="2"/>
      <c r="JP63" s="2"/>
      <c r="JQ63" s="2"/>
      <c r="JR63" s="2"/>
      <c r="JS63" s="2"/>
      <c r="JT63" s="2"/>
      <c r="JU63" s="2"/>
      <c r="JV63" s="2"/>
      <c r="JW63" s="2"/>
      <c r="JX63" s="2"/>
      <c r="JY63" s="2"/>
      <c r="JZ63" s="2"/>
      <c r="KA63" s="2"/>
      <c r="KB63" s="2"/>
      <c r="KC63" s="2"/>
      <c r="KD63" s="2"/>
      <c r="KE63" s="2"/>
      <c r="KF63" s="2"/>
      <c r="KG63" s="2"/>
      <c r="KH63" s="2"/>
      <c r="KI63" s="2"/>
      <c r="KJ63" s="2"/>
      <c r="KK63" s="2"/>
      <c r="KL63" s="2"/>
      <c r="KM63" s="2"/>
      <c r="KN63" s="2"/>
      <c r="KO63" s="2"/>
      <c r="KP63" s="2"/>
      <c r="KQ63" s="2"/>
      <c r="KR63" s="2"/>
      <c r="KS63" s="2"/>
      <c r="KT63" s="2"/>
      <c r="KU63" s="2"/>
      <c r="KV63" s="2"/>
      <c r="KW63" s="2"/>
      <c r="KX63" s="2"/>
      <c r="KY63" s="2"/>
      <c r="KZ63" s="2"/>
      <c r="LA63" s="2"/>
      <c r="LB63" s="2"/>
      <c r="LC63" s="2"/>
      <c r="LD63" s="2"/>
      <c r="LE63" s="2"/>
      <c r="LF63" s="2"/>
      <c r="LG63" s="2"/>
      <c r="LH63" s="2"/>
      <c r="LI63" s="2"/>
      <c r="LJ63" s="2"/>
      <c r="LK63" s="2"/>
      <c r="LL63" s="2"/>
      <c r="LM63" s="2"/>
      <c r="LN63" s="2"/>
      <c r="LO63" s="2"/>
      <c r="LP63" s="2"/>
      <c r="LQ63" s="2"/>
      <c r="LR63" s="2"/>
      <c r="LS63" s="2"/>
      <c r="LT63" s="2"/>
      <c r="LU63" s="2"/>
      <c r="LV63" s="2"/>
      <c r="LW63" s="2"/>
      <c r="LX63" s="2"/>
      <c r="LY63" s="2"/>
      <c r="LZ63" s="2"/>
      <c r="MA63" s="2"/>
      <c r="MB63" s="2"/>
      <c r="MC63" s="2"/>
      <c r="MD63" s="2"/>
      <c r="ME63" s="2"/>
      <c r="MF63" s="2"/>
      <c r="MG63" s="2"/>
      <c r="MH63" s="2"/>
      <c r="MI63" s="2"/>
      <c r="MJ63" s="2"/>
      <c r="MK63" s="2"/>
      <c r="ML63" s="2"/>
      <c r="MM63" s="2"/>
      <c r="MN63" s="2"/>
      <c r="MO63" s="2"/>
      <c r="MP63" s="2"/>
      <c r="MQ63" s="2"/>
      <c r="MR63" s="2"/>
      <c r="MS63" s="2"/>
      <c r="MT63" s="2"/>
      <c r="MU63" s="2"/>
      <c r="MV63" s="2"/>
      <c r="MW63" s="2"/>
      <c r="MX63" s="2"/>
      <c r="MY63" s="2"/>
      <c r="MZ63" s="2"/>
      <c r="NA63" s="2"/>
      <c r="NB63" s="2"/>
      <c r="NC63" s="2"/>
      <c r="ND63" s="2"/>
      <c r="NE63" s="2"/>
      <c r="NF63" s="2"/>
      <c r="NG63" s="2"/>
      <c r="NH63" s="2"/>
      <c r="NI63" s="2"/>
      <c r="NJ63" s="2"/>
      <c r="NK63" s="2"/>
      <c r="NL63" s="2"/>
      <c r="NM63" s="2"/>
      <c r="NN63" s="2"/>
      <c r="NO63" s="2"/>
      <c r="NP63" s="2"/>
      <c r="NQ63" s="2"/>
      <c r="NR63" s="2"/>
      <c r="NS63" s="2"/>
      <c r="NT63" s="2"/>
      <c r="NU63" s="2"/>
      <c r="NV63" s="2"/>
      <c r="NW63" s="2"/>
      <c r="NX63" s="2"/>
      <c r="NY63" s="2"/>
      <c r="NZ63" s="2"/>
      <c r="OA63" s="2"/>
      <c r="OB63" s="2"/>
      <c r="OC63" s="2"/>
      <c r="OD63" s="2"/>
      <c r="OE63" s="2"/>
      <c r="OF63" s="2"/>
      <c r="OG63" s="2"/>
      <c r="OH63" s="2"/>
      <c r="OI63" s="2"/>
      <c r="OJ63" s="2"/>
      <c r="OK63" s="2"/>
      <c r="OL63" s="2"/>
      <c r="OM63" s="2"/>
      <c r="ON63" s="2"/>
      <c r="OO63" s="2"/>
      <c r="OP63" s="2"/>
      <c r="OQ63" s="2"/>
      <c r="OR63" s="2"/>
      <c r="OS63" s="2"/>
      <c r="OT63" s="2"/>
      <c r="OU63" s="2"/>
      <c r="OV63" s="2"/>
      <c r="OW63" s="2"/>
      <c r="OX63" s="2"/>
      <c r="OY63" s="2"/>
      <c r="OZ63" s="2"/>
      <c r="PA63" s="2"/>
      <c r="PB63" s="2"/>
      <c r="PC63" s="2"/>
      <c r="PD63" s="2"/>
      <c r="PE63" s="2"/>
      <c r="PF63" s="2"/>
      <c r="PG63" s="2"/>
      <c r="PH63" s="2"/>
      <c r="PI63" s="2"/>
      <c r="PJ63" s="2"/>
      <c r="PK63" s="2"/>
      <c r="PL63" s="2"/>
      <c r="PM63" s="2"/>
      <c r="PN63" s="2"/>
      <c r="PO63" s="2"/>
      <c r="PP63" s="2"/>
      <c r="PQ63" s="2"/>
      <c r="PR63" s="2"/>
      <c r="PS63" s="2"/>
      <c r="PT63" s="2"/>
      <c r="PU63" s="2"/>
      <c r="PV63" s="2"/>
      <c r="PW63" s="2"/>
      <c r="PX63" s="2"/>
      <c r="PY63" s="2"/>
      <c r="PZ63" s="2"/>
      <c r="QA63" s="2"/>
      <c r="QB63" s="2"/>
      <c r="QC63" s="2"/>
      <c r="QD63" s="2"/>
      <c r="QE63" s="2"/>
      <c r="QF63" s="2"/>
      <c r="QG63" s="2"/>
      <c r="QH63" s="2"/>
      <c r="QI63" s="2"/>
      <c r="QJ63" s="2"/>
      <c r="QK63" s="2"/>
      <c r="QL63" s="2"/>
      <c r="QM63" s="2"/>
      <c r="QN63" s="2"/>
      <c r="QO63" s="2"/>
      <c r="QP63" s="2"/>
      <c r="QQ63" s="2"/>
      <c r="QR63" s="2"/>
      <c r="QS63" s="2"/>
      <c r="QT63" s="2"/>
      <c r="QU63" s="2"/>
      <c r="QV63" s="2"/>
      <c r="QW63" s="2"/>
      <c r="QX63" s="2"/>
      <c r="QY63" s="2"/>
      <c r="QZ63" s="2"/>
      <c r="RA63" s="2"/>
      <c r="RB63" s="2"/>
      <c r="RC63" s="2"/>
      <c r="RD63" s="2"/>
      <c r="RE63" s="2"/>
      <c r="RF63" s="2"/>
      <c r="RG63" s="2"/>
      <c r="RH63" s="2"/>
      <c r="RI63" s="2"/>
      <c r="RJ63" s="2"/>
      <c r="RK63" s="2"/>
      <c r="RL63" s="2"/>
      <c r="RM63" s="2"/>
      <c r="RN63" s="2"/>
      <c r="RO63" s="2"/>
      <c r="RP63" s="2"/>
      <c r="RQ63" s="2"/>
      <c r="RR63" s="2"/>
      <c r="RS63" s="2"/>
      <c r="RT63" s="2"/>
      <c r="RU63" s="2"/>
      <c r="RV63" s="2"/>
      <c r="RW63" s="2"/>
      <c r="RX63" s="2"/>
      <c r="RY63" s="2"/>
      <c r="RZ63" s="2"/>
      <c r="SA63" s="2"/>
      <c r="SB63" s="2"/>
      <c r="SC63" s="2"/>
      <c r="SD63" s="2"/>
      <c r="SE63" s="2"/>
      <c r="SF63" s="2"/>
      <c r="SG63" s="2"/>
      <c r="SH63" s="2"/>
      <c r="SI63" s="2"/>
      <c r="SJ63" s="2"/>
      <c r="SK63" s="2"/>
      <c r="SL63" s="2"/>
      <c r="SM63" s="2"/>
      <c r="SN63" s="2"/>
      <c r="SO63" s="2"/>
      <c r="SP63" s="2"/>
      <c r="SQ63" s="2"/>
      <c r="SR63" s="2"/>
      <c r="SS63" s="2"/>
      <c r="ST63" s="2"/>
      <c r="SU63" s="2"/>
      <c r="SV63" s="2"/>
      <c r="SW63" s="2"/>
      <c r="SX63" s="2"/>
      <c r="SY63" s="2"/>
      <c r="SZ63" s="2"/>
      <c r="TA63" s="2"/>
      <c r="TB63" s="2"/>
      <c r="TC63" s="2"/>
      <c r="TD63" s="2"/>
      <c r="TE63" s="2"/>
      <c r="TF63" s="2"/>
      <c r="TG63" s="2"/>
      <c r="TH63" s="2"/>
      <c r="TI63" s="2"/>
      <c r="TJ63" s="2"/>
      <c r="TK63" s="2"/>
      <c r="TL63" s="2"/>
      <c r="TM63" s="2"/>
      <c r="TN63" s="2"/>
      <c r="TO63" s="2"/>
      <c r="TP63" s="2"/>
      <c r="TQ63" s="2"/>
      <c r="TR63" s="2"/>
      <c r="TS63" s="2"/>
      <c r="TT63" s="2"/>
      <c r="TU63" s="2"/>
      <c r="TV63" s="2"/>
      <c r="TW63" s="2"/>
      <c r="TX63" s="2"/>
      <c r="TY63" s="2"/>
      <c r="TZ63" s="2"/>
      <c r="UA63" s="2"/>
      <c r="UB63" s="2"/>
      <c r="UC63" s="2"/>
      <c r="UD63" s="2"/>
      <c r="UE63" s="2"/>
      <c r="UF63" s="2"/>
      <c r="UG63" s="2"/>
      <c r="UH63" s="2"/>
      <c r="UI63" s="2"/>
      <c r="UJ63" s="2"/>
      <c r="UK63" s="2"/>
      <c r="UL63" s="2"/>
      <c r="UM63" s="2"/>
      <c r="UN63" s="2"/>
      <c r="UO63" s="2"/>
      <c r="UP63" s="2"/>
      <c r="UQ63" s="2"/>
      <c r="UR63" s="2"/>
      <c r="US63" s="2"/>
      <c r="UT63" s="2"/>
      <c r="UU63" s="2"/>
      <c r="UV63" s="2"/>
      <c r="UW63" s="2"/>
      <c r="UX63" s="2"/>
      <c r="UY63" s="2"/>
      <c r="UZ63" s="2"/>
      <c r="VA63" s="2"/>
      <c r="VB63" s="2"/>
      <c r="VC63" s="2"/>
      <c r="VD63" s="2"/>
      <c r="VE63" s="2"/>
      <c r="VF63" s="2"/>
      <c r="VG63" s="2"/>
      <c r="VH63" s="2"/>
      <c r="VI63" s="2"/>
      <c r="VJ63" s="2"/>
      <c r="VK63" s="2"/>
      <c r="VL63" s="2"/>
      <c r="VM63" s="2"/>
      <c r="VN63" s="2"/>
      <c r="VO63" s="2"/>
      <c r="VP63" s="2"/>
      <c r="VQ63" s="2"/>
      <c r="VR63" s="2"/>
      <c r="VS63" s="2"/>
      <c r="VT63" s="2"/>
      <c r="VU63" s="2"/>
      <c r="VV63" s="2"/>
      <c r="VW63" s="2"/>
      <c r="VX63" s="2"/>
      <c r="VY63" s="2"/>
      <c r="VZ63" s="2"/>
      <c r="WA63" s="2"/>
      <c r="WB63" s="2"/>
      <c r="WC63" s="2"/>
      <c r="WD63" s="2"/>
      <c r="WE63" s="2"/>
      <c r="WF63" s="2"/>
      <c r="WG63" s="2"/>
      <c r="WH63" s="2"/>
      <c r="WI63" s="2"/>
      <c r="WJ63" s="2"/>
      <c r="WK63" s="2"/>
      <c r="WL63" s="2"/>
      <c r="WM63" s="2"/>
      <c r="WN63" s="2"/>
      <c r="WO63" s="2"/>
      <c r="WP63" s="2"/>
      <c r="WQ63" s="2"/>
      <c r="WR63" s="2"/>
      <c r="WS63" s="2"/>
      <c r="WT63" s="2"/>
      <c r="WU63" s="2"/>
      <c r="WV63" s="2"/>
      <c r="WW63" s="2"/>
      <c r="WX63" s="2"/>
      <c r="WY63" s="2"/>
      <c r="WZ63" s="2"/>
      <c r="XA63" s="2"/>
      <c r="XB63" s="2"/>
      <c r="XC63" s="2"/>
      <c r="XD63" s="2"/>
      <c r="XE63" s="2"/>
      <c r="XF63" s="2"/>
      <c r="XG63" s="2"/>
      <c r="XH63" s="2"/>
      <c r="XI63" s="2"/>
      <c r="XJ63" s="2"/>
      <c r="XK63" s="2"/>
      <c r="XL63" s="2"/>
      <c r="XM63" s="2"/>
      <c r="XN63" s="2"/>
      <c r="XO63" s="2"/>
      <c r="XP63" s="2"/>
      <c r="XQ63" s="2"/>
      <c r="XR63" s="2"/>
      <c r="XS63" s="2"/>
      <c r="XT63" s="2"/>
      <c r="XU63" s="2"/>
      <c r="XV63" s="2"/>
      <c r="XW63" s="2"/>
      <c r="XX63" s="2"/>
      <c r="XY63" s="2"/>
      <c r="XZ63" s="2"/>
      <c r="YA63" s="2"/>
      <c r="YB63" s="2"/>
      <c r="YC63" s="2"/>
      <c r="YD63" s="2"/>
      <c r="YE63" s="2"/>
      <c r="YF63" s="2"/>
      <c r="YG63" s="2"/>
      <c r="YH63" s="2"/>
      <c r="YI63" s="2"/>
      <c r="YJ63" s="2"/>
      <c r="YK63" s="2"/>
      <c r="YL63" s="2"/>
      <c r="YM63" s="2"/>
      <c r="YN63" s="2"/>
      <c r="YO63" s="2"/>
      <c r="YP63" s="2"/>
      <c r="YQ63" s="2"/>
      <c r="YR63" s="2"/>
      <c r="YS63" s="2"/>
      <c r="YT63" s="2"/>
      <c r="YU63" s="2"/>
      <c r="YV63" s="2"/>
      <c r="YW63" s="2"/>
      <c r="YX63" s="2"/>
      <c r="YY63" s="2"/>
      <c r="YZ63" s="2"/>
      <c r="ZA63" s="2"/>
      <c r="ZB63" s="2"/>
      <c r="ZC63" s="2"/>
      <c r="ZD63" s="2"/>
      <c r="ZE63" s="2"/>
      <c r="ZF63" s="2"/>
      <c r="ZG63" s="2"/>
      <c r="ZH63" s="2"/>
      <c r="ZI63" s="2"/>
      <c r="ZJ63" s="2"/>
      <c r="ZK63" s="2"/>
      <c r="ZL63" s="2"/>
      <c r="ZM63" s="2"/>
      <c r="ZN63" s="2"/>
      <c r="ZO63" s="2"/>
      <c r="ZP63" s="2"/>
      <c r="ZQ63" s="2"/>
      <c r="ZR63" s="2"/>
      <c r="ZS63" s="2"/>
      <c r="ZT63" s="2"/>
      <c r="ZU63" s="2"/>
      <c r="ZV63" s="2"/>
      <c r="ZW63" s="2"/>
      <c r="ZX63" s="2"/>
      <c r="ZY63" s="2"/>
      <c r="ZZ63" s="2"/>
      <c r="AAA63" s="2"/>
      <c r="AAB63" s="2"/>
      <c r="AAC63" s="2"/>
      <c r="AAD63" s="2"/>
      <c r="AAE63" s="2"/>
      <c r="AAF63" s="2"/>
      <c r="AAG63" s="2"/>
      <c r="AAH63" s="2"/>
      <c r="AAI63" s="2"/>
      <c r="AAJ63" s="2"/>
      <c r="AAK63" s="2"/>
      <c r="AAL63" s="2"/>
      <c r="AAM63" s="2"/>
      <c r="AAN63" s="2"/>
      <c r="AAO63" s="2"/>
      <c r="AAP63" s="2"/>
      <c r="AAQ63" s="2"/>
      <c r="AAR63" s="2"/>
      <c r="AAS63" s="2"/>
      <c r="AAT63" s="2"/>
      <c r="AAU63" s="2"/>
      <c r="AAV63" s="2"/>
      <c r="AAW63" s="2"/>
      <c r="AAX63" s="2"/>
      <c r="AAY63" s="2"/>
      <c r="AAZ63" s="2"/>
      <c r="ABA63" s="2"/>
      <c r="ABB63" s="2"/>
      <c r="ABC63" s="2"/>
      <c r="ABD63" s="2"/>
      <c r="ABE63" s="2"/>
      <c r="ABF63" s="2"/>
      <c r="ABG63" s="2"/>
      <c r="ABH63" s="2"/>
      <c r="ABI63" s="2"/>
      <c r="ABJ63" s="2"/>
      <c r="ABK63" s="2"/>
      <c r="ABL63" s="2"/>
      <c r="ABM63" s="2"/>
      <c r="ABN63" s="2"/>
      <c r="ABO63" s="2"/>
      <c r="ABP63" s="2"/>
      <c r="ABQ63" s="2"/>
      <c r="ABR63" s="2"/>
      <c r="ABS63" s="2"/>
      <c r="ABT63" s="2"/>
      <c r="ABU63" s="2"/>
      <c r="ABV63" s="2"/>
      <c r="ABW63" s="2"/>
      <c r="ABX63" s="2"/>
      <c r="ABY63" s="2"/>
      <c r="ABZ63" s="2"/>
      <c r="ACA63" s="2"/>
      <c r="ACB63" s="2"/>
      <c r="ACC63" s="2"/>
      <c r="ACD63" s="2"/>
      <c r="ACE63" s="2"/>
      <c r="ACF63" s="2"/>
      <c r="ACG63" s="2"/>
      <c r="ACH63" s="2"/>
      <c r="ACI63" s="2"/>
      <c r="ACJ63" s="2"/>
      <c r="ACK63" s="2"/>
      <c r="ACL63" s="2"/>
      <c r="ACM63" s="2"/>
      <c r="ACN63" s="2"/>
      <c r="ACO63" s="2"/>
      <c r="ACP63" s="2"/>
      <c r="ACQ63" s="2"/>
      <c r="ACR63" s="2"/>
      <c r="ACS63" s="2"/>
      <c r="ACT63" s="2"/>
      <c r="ACU63" s="2"/>
      <c r="ACV63" s="2"/>
      <c r="ACW63" s="2"/>
      <c r="ACX63" s="2"/>
      <c r="ACY63" s="2"/>
      <c r="ACZ63" s="2"/>
      <c r="ADA63" s="2"/>
      <c r="ADB63" s="2"/>
      <c r="ADC63" s="2"/>
      <c r="ADD63" s="2"/>
      <c r="ADE63" s="2"/>
      <c r="ADF63" s="2"/>
      <c r="ADG63" s="2"/>
      <c r="ADH63" s="2"/>
      <c r="ADI63" s="2"/>
      <c r="ADJ63" s="2"/>
      <c r="ADK63" s="2"/>
      <c r="ADL63" s="2"/>
      <c r="ADM63" s="2"/>
      <c r="ADN63" s="2"/>
      <c r="ADO63" s="2"/>
      <c r="ADP63" s="2"/>
      <c r="ADQ63" s="2"/>
      <c r="ADR63" s="2"/>
      <c r="ADS63" s="2"/>
      <c r="ADT63" s="2"/>
      <c r="ADU63" s="2"/>
      <c r="ADV63" s="2"/>
      <c r="ADW63" s="2"/>
      <c r="ADX63" s="2"/>
      <c r="ADY63" s="2"/>
      <c r="ADZ63" s="2"/>
      <c r="AEA63" s="2"/>
      <c r="AEB63" s="2"/>
      <c r="AEC63" s="2"/>
      <c r="AED63" s="2"/>
      <c r="AEE63" s="2"/>
      <c r="AEF63" s="2"/>
      <c r="AEG63" s="2"/>
      <c r="AEH63" s="2"/>
      <c r="AEI63" s="2"/>
      <c r="AEJ63" s="2"/>
      <c r="AEK63" s="2"/>
      <c r="AEL63" s="2"/>
      <c r="AEM63" s="2"/>
      <c r="AEN63" s="2"/>
      <c r="AEO63" s="2"/>
      <c r="AEP63" s="2"/>
      <c r="AEQ63" s="2"/>
      <c r="AER63" s="2"/>
      <c r="AES63" s="2"/>
      <c r="AET63" s="2"/>
      <c r="AEU63" s="2"/>
      <c r="AEV63" s="2"/>
      <c r="AEW63" s="2"/>
      <c r="AEX63" s="2"/>
      <c r="AEY63" s="2"/>
      <c r="AEZ63" s="2"/>
      <c r="AFA63" s="2"/>
      <c r="AFB63" s="2"/>
      <c r="AFC63" s="2"/>
      <c r="AFD63" s="2"/>
      <c r="AFE63" s="2"/>
      <c r="AFF63" s="2"/>
      <c r="AFG63" s="2"/>
      <c r="AFH63" s="2"/>
      <c r="AFI63" s="2"/>
      <c r="AFJ63" s="2"/>
      <c r="AFK63" s="2"/>
      <c r="AFL63" s="2"/>
      <c r="AFM63" s="2"/>
      <c r="AFN63" s="2"/>
      <c r="AFO63" s="2"/>
      <c r="AFP63" s="2"/>
      <c r="AFQ63" s="2"/>
      <c r="AFR63" s="2"/>
      <c r="AFS63" s="2"/>
      <c r="AFT63" s="2"/>
      <c r="AFU63" s="2"/>
      <c r="AFV63" s="2"/>
      <c r="AFW63" s="2"/>
      <c r="AFX63" s="2"/>
      <c r="AFY63" s="2"/>
      <c r="AFZ63" s="2"/>
      <c r="AGA63" s="2"/>
      <c r="AGB63" s="2"/>
      <c r="AGC63" s="2"/>
      <c r="AGD63" s="2"/>
      <c r="AGE63" s="2"/>
      <c r="AGF63" s="2"/>
      <c r="AGG63" s="2"/>
      <c r="AGH63" s="2"/>
      <c r="AGI63" s="2"/>
      <c r="AGJ63" s="2"/>
      <c r="AGK63" s="2"/>
      <c r="AGL63" s="2"/>
      <c r="AGM63" s="2"/>
      <c r="AGN63" s="2"/>
      <c r="AGO63" s="2"/>
      <c r="AGP63" s="2"/>
      <c r="AGQ63" s="2"/>
      <c r="AGR63" s="2"/>
      <c r="AGS63" s="2"/>
      <c r="AGT63" s="2"/>
      <c r="AGU63" s="2"/>
      <c r="AGV63" s="2"/>
      <c r="AGW63" s="2"/>
      <c r="AGX63" s="2"/>
      <c r="AGY63" s="2"/>
      <c r="AGZ63" s="2"/>
      <c r="AHA63" s="2"/>
      <c r="AHB63" s="2"/>
      <c r="AHC63" s="2"/>
      <c r="AHD63" s="2"/>
      <c r="AHE63" s="2"/>
      <c r="AHF63" s="2"/>
      <c r="AHG63" s="2"/>
      <c r="AHH63" s="2"/>
      <c r="AHI63" s="2"/>
      <c r="AHJ63" s="2"/>
      <c r="AHK63" s="2"/>
      <c r="AHL63" s="2"/>
      <c r="AHM63" s="2"/>
      <c r="AHN63" s="2"/>
      <c r="AHO63" s="2"/>
      <c r="AHP63" s="2"/>
      <c r="AHQ63" s="2"/>
      <c r="AHR63" s="2"/>
      <c r="AHS63" s="2"/>
      <c r="AHT63" s="2"/>
      <c r="AHU63" s="2"/>
      <c r="AHV63" s="2"/>
      <c r="AHW63" s="2"/>
      <c r="AHX63" s="2"/>
      <c r="AHY63" s="2"/>
      <c r="AHZ63" s="2"/>
      <c r="AIA63" s="2"/>
      <c r="AIB63" s="2"/>
      <c r="AIC63" s="2"/>
      <c r="AID63" s="2"/>
      <c r="AIE63" s="2"/>
      <c r="AIF63" s="2"/>
      <c r="AIG63" s="2"/>
      <c r="AIH63" s="2"/>
      <c r="AII63" s="2"/>
      <c r="AIJ63" s="2"/>
      <c r="AIK63" s="2"/>
      <c r="AIL63" s="2"/>
      <c r="AIM63" s="2"/>
      <c r="AIN63" s="2"/>
      <c r="AIO63" s="2"/>
      <c r="AIP63" s="2"/>
      <c r="AIQ63" s="2"/>
      <c r="AIR63" s="2"/>
      <c r="AIS63" s="2"/>
      <c r="AIT63" s="2"/>
      <c r="AIU63" s="2"/>
      <c r="AIV63" s="2"/>
      <c r="AIW63" s="2"/>
      <c r="AIX63" s="2"/>
      <c r="AIY63" s="2"/>
      <c r="AIZ63" s="2"/>
      <c r="AJA63" s="2"/>
      <c r="AJB63" s="2"/>
      <c r="AJC63" s="2"/>
      <c r="AJD63" s="2"/>
      <c r="AJE63" s="2"/>
      <c r="AJF63" s="2"/>
      <c r="AJG63" s="2"/>
      <c r="AJH63" s="2"/>
      <c r="AJI63" s="2"/>
      <c r="AJJ63" s="2"/>
      <c r="AJK63" s="2"/>
      <c r="AJL63" s="2"/>
      <c r="AJM63" s="2"/>
      <c r="AJN63" s="2"/>
      <c r="AJO63" s="2"/>
      <c r="AJP63" s="2"/>
      <c r="AJQ63" s="2"/>
      <c r="AJR63" s="2"/>
      <c r="AJS63" s="2"/>
      <c r="AJT63" s="2"/>
      <c r="AJU63" s="2"/>
      <c r="AJV63" s="2"/>
      <c r="AJW63" s="2"/>
      <c r="AJX63" s="2"/>
      <c r="AJY63" s="2"/>
      <c r="AJZ63" s="2"/>
      <c r="AKA63" s="2"/>
      <c r="AKB63" s="2"/>
      <c r="AKC63" s="2"/>
      <c r="AKD63" s="2"/>
      <c r="AKE63" s="2"/>
      <c r="AKF63" s="2"/>
      <c r="AKG63" s="2"/>
      <c r="AKH63" s="2"/>
      <c r="AKI63" s="2"/>
      <c r="AKJ63" s="2"/>
      <c r="AKK63" s="2"/>
      <c r="AKL63" s="2"/>
      <c r="AKM63" s="2"/>
      <c r="AKN63" s="2"/>
      <c r="AKO63" s="2"/>
      <c r="AKP63" s="2"/>
      <c r="AKQ63" s="2"/>
      <c r="AKR63" s="2"/>
      <c r="AKS63" s="2"/>
      <c r="AKT63" s="2"/>
      <c r="AKU63" s="2"/>
      <c r="AKV63" s="2"/>
      <c r="AKW63" s="2"/>
      <c r="AKX63" s="2"/>
      <c r="AKY63" s="2"/>
      <c r="AKZ63" s="2"/>
      <c r="ALA63" s="2"/>
      <c r="ALB63" s="2"/>
      <c r="ALC63" s="2"/>
      <c r="ALD63" s="2"/>
      <c r="ALE63" s="2"/>
      <c r="ALF63" s="2"/>
      <c r="ALG63" s="2"/>
      <c r="ALH63" s="2"/>
      <c r="ALI63" s="2"/>
      <c r="ALJ63" s="2"/>
      <c r="ALK63" s="2"/>
      <c r="ALL63" s="2"/>
      <c r="ALM63" s="2"/>
      <c r="ALN63" s="2"/>
      <c r="ALO63" s="2"/>
      <c r="ALP63" s="2"/>
      <c r="ALQ63" s="2"/>
      <c r="ALR63" s="2"/>
      <c r="ALS63" s="2"/>
      <c r="ALT63" s="2"/>
      <c r="ALU63" s="2"/>
      <c r="ALV63" s="2"/>
      <c r="ALW63" s="2"/>
      <c r="ALX63" s="2"/>
      <c r="ALY63" s="2"/>
      <c r="ALZ63" s="2"/>
      <c r="AMA63" s="2"/>
      <c r="AMB63" s="2"/>
      <c r="AMC63" s="2"/>
      <c r="AMD63" s="2"/>
      <c r="AME63" s="2"/>
      <c r="AMF63" s="2"/>
      <c r="AMG63" s="2"/>
      <c r="AMH63" s="2"/>
      <c r="AMI63" s="2"/>
      <c r="AMJ63" s="2"/>
      <c r="AMK63" s="2"/>
      <c r="AML63"/>
      <c r="AMM63"/>
      <c r="AMN63"/>
      <c r="AMO63"/>
      <c r="AMP63"/>
      <c r="AMQ63"/>
      <c r="AMR63"/>
      <c r="AMS63"/>
      <c r="AMT63"/>
      <c r="AMU63"/>
      <c r="AMV63"/>
      <c r="AMW63"/>
      <c r="AMX63"/>
      <c r="AMY63"/>
      <c r="AMZ63"/>
      <c r="ANA63"/>
      <c r="ANB63"/>
      <c r="ANC63"/>
      <c r="AND63"/>
      <c r="ANE63"/>
      <c r="ANF63"/>
      <c r="ANG63"/>
      <c r="ANH63"/>
      <c r="ANI63"/>
      <c r="ANJ63"/>
      <c r="ANK63"/>
      <c r="ANL63"/>
      <c r="ANM63"/>
      <c r="ANN63"/>
      <c r="ANO63"/>
      <c r="ANP63"/>
      <c r="ANQ63"/>
      <c r="ANR63"/>
      <c r="ANS63"/>
      <c r="ANT63"/>
      <c r="ANU63"/>
      <c r="ANV63"/>
      <c r="ANW63"/>
      <c r="ANX63"/>
      <c r="ANY63"/>
      <c r="ANZ63"/>
      <c r="AOA63"/>
      <c r="AOB63"/>
      <c r="AOC63"/>
      <c r="AOD63"/>
      <c r="AOE63"/>
      <c r="AOF63"/>
      <c r="AOG63"/>
      <c r="AOH63"/>
      <c r="AOI63"/>
      <c r="AOJ63"/>
      <c r="AOK63"/>
      <c r="AOL63"/>
      <c r="AOM63"/>
      <c r="AON63"/>
      <c r="AOO63"/>
      <c r="AOP63"/>
      <c r="AOQ63"/>
      <c r="AOR63"/>
      <c r="AOS63"/>
      <c r="AOT63"/>
      <c r="AOU63"/>
      <c r="AOV63"/>
      <c r="AOW63"/>
      <c r="AOX63"/>
      <c r="AOY63"/>
      <c r="AOZ63"/>
      <c r="APA63"/>
      <c r="APB63"/>
      <c r="APC63"/>
      <c r="APD63"/>
      <c r="APE63"/>
      <c r="APF63"/>
      <c r="APG63"/>
      <c r="APH63"/>
      <c r="API63"/>
      <c r="APJ63"/>
      <c r="APK63"/>
      <c r="APL63"/>
      <c r="APM63"/>
      <c r="APN63"/>
      <c r="APO63"/>
      <c r="APP63"/>
      <c r="APQ63"/>
      <c r="APR63"/>
      <c r="APS63"/>
      <c r="APT63"/>
      <c r="APU63"/>
      <c r="APV63"/>
      <c r="APW63"/>
      <c r="APX63"/>
      <c r="APY63"/>
      <c r="APZ63"/>
      <c r="AQA63"/>
      <c r="AQB63"/>
      <c r="AQC63"/>
      <c r="AQD63"/>
      <c r="AQE63"/>
      <c r="AQF63"/>
      <c r="AQG63"/>
      <c r="AQH63"/>
      <c r="AQI63"/>
      <c r="AQJ63"/>
      <c r="AQK63"/>
      <c r="AQL63"/>
      <c r="AQM63"/>
      <c r="AQN63"/>
      <c r="AQO63"/>
      <c r="AQP63"/>
      <c r="AQQ63"/>
      <c r="AQR63"/>
      <c r="AQS63"/>
      <c r="AQT63"/>
      <c r="AQU63"/>
      <c r="AQV63"/>
      <c r="AQW63"/>
      <c r="AQX63"/>
      <c r="AQY63"/>
      <c r="AQZ63"/>
      <c r="ARA63"/>
      <c r="ARB63"/>
      <c r="ARC63"/>
      <c r="ARD63"/>
      <c r="ARE63"/>
      <c r="ARF63"/>
      <c r="ARG63"/>
      <c r="ARH63"/>
      <c r="ARI63"/>
      <c r="ARJ63"/>
      <c r="ARK63"/>
      <c r="ARL63"/>
      <c r="ARM63"/>
      <c r="ARN63"/>
      <c r="ARO63"/>
      <c r="ARP63"/>
      <c r="ARQ63"/>
      <c r="ARR63"/>
      <c r="ARS63"/>
      <c r="ART63"/>
      <c r="ARU63"/>
      <c r="ARV63"/>
      <c r="ARW63"/>
      <c r="ARX63"/>
      <c r="ARY63"/>
      <c r="ARZ63"/>
      <c r="ASA63"/>
      <c r="ASB63"/>
      <c r="ASC63"/>
      <c r="ASD63"/>
      <c r="ASE63"/>
      <c r="ASF63"/>
      <c r="ASG63"/>
      <c r="ASH63"/>
      <c r="ASI63"/>
      <c r="ASJ63"/>
      <c r="ASK63"/>
      <c r="ASL63"/>
      <c r="ASM63"/>
      <c r="ASN63"/>
      <c r="ASO63"/>
      <c r="ASP63"/>
      <c r="ASQ63"/>
      <c r="ASR63"/>
      <c r="ASS63"/>
      <c r="AST63"/>
      <c r="ASU63"/>
      <c r="ASV63"/>
      <c r="ASW63"/>
      <c r="ASX63"/>
      <c r="ASY63"/>
      <c r="ASZ63"/>
      <c r="ATA63"/>
      <c r="ATB63"/>
      <c r="ATC63"/>
      <c r="ATD63"/>
      <c r="ATE63"/>
      <c r="ATF63"/>
      <c r="ATG63"/>
      <c r="ATH63"/>
      <c r="ATI63"/>
      <c r="ATJ63"/>
      <c r="ATK63"/>
      <c r="ATL63"/>
      <c r="ATM63"/>
      <c r="ATN63"/>
      <c r="ATO63"/>
      <c r="ATP63"/>
      <c r="ATQ63"/>
      <c r="ATR63"/>
      <c r="ATS63"/>
      <c r="ATT63"/>
      <c r="ATU63"/>
      <c r="ATV63"/>
      <c r="ATW63"/>
      <c r="ATX63"/>
      <c r="ATY63"/>
      <c r="ATZ63"/>
      <c r="AUA63"/>
      <c r="AUB63"/>
      <c r="AUC63"/>
      <c r="AUD63"/>
      <c r="AUE63"/>
      <c r="AUF63"/>
      <c r="AUG63"/>
      <c r="AUH63"/>
      <c r="AUI63"/>
      <c r="AUJ63"/>
      <c r="AUK63"/>
      <c r="AUL63"/>
      <c r="AUM63"/>
      <c r="AUN63"/>
      <c r="AUO63"/>
      <c r="AUP63"/>
      <c r="AUQ63"/>
      <c r="AUR63"/>
      <c r="AUS63"/>
      <c r="AUT63"/>
      <c r="AUU63"/>
      <c r="AUV63"/>
      <c r="AUW63"/>
      <c r="AUX63"/>
      <c r="AUY63"/>
      <c r="AUZ63"/>
      <c r="AVA63"/>
      <c r="AVB63"/>
      <c r="AVC63"/>
      <c r="AVD63"/>
      <c r="AVE63"/>
      <c r="AVF63"/>
      <c r="AVG63"/>
      <c r="AVH63"/>
      <c r="AVI63"/>
      <c r="AVJ63"/>
      <c r="AVK63"/>
      <c r="AVL63"/>
      <c r="AVM63"/>
      <c r="AVN63"/>
      <c r="AVO63"/>
      <c r="AVP63"/>
      <c r="AVQ63"/>
      <c r="AVR63"/>
      <c r="AVS63"/>
      <c r="AVT63"/>
      <c r="AVU63"/>
      <c r="AVV63"/>
      <c r="AVW63"/>
      <c r="AVX63"/>
      <c r="AVY63"/>
      <c r="AVZ63"/>
      <c r="AWA63"/>
      <c r="AWB63"/>
      <c r="AWC63"/>
      <c r="AWD63"/>
      <c r="AWE63"/>
      <c r="AWF63"/>
      <c r="AWG63"/>
      <c r="AWH63"/>
      <c r="AWI63"/>
      <c r="AWJ63"/>
      <c r="AWK63"/>
      <c r="AWL63"/>
      <c r="AWM63"/>
      <c r="AWN63"/>
      <c r="AWO63"/>
      <c r="AWP63"/>
      <c r="AWQ63"/>
      <c r="AWR63"/>
      <c r="AWS63"/>
      <c r="AWT63"/>
      <c r="AWU63"/>
      <c r="AWV63"/>
      <c r="AWW63"/>
      <c r="AWX63"/>
      <c r="AWY63"/>
      <c r="AWZ63"/>
      <c r="AXA63"/>
      <c r="AXB63"/>
      <c r="AXC63"/>
      <c r="AXD63"/>
      <c r="AXE63"/>
      <c r="AXF63"/>
      <c r="AXG63"/>
      <c r="AXH63"/>
      <c r="AXI63"/>
      <c r="AXJ63"/>
      <c r="AXK63"/>
      <c r="AXL63"/>
      <c r="AXM63"/>
      <c r="AXN63"/>
      <c r="AXO63"/>
      <c r="AXP63"/>
      <c r="AXQ63"/>
      <c r="AXR63"/>
      <c r="AXS63"/>
      <c r="AXT63"/>
      <c r="AXU63"/>
      <c r="AXV63"/>
      <c r="AXW63"/>
      <c r="AXX63"/>
      <c r="AXY63"/>
      <c r="AXZ63"/>
      <c r="AYA63"/>
      <c r="AYB63"/>
      <c r="AYC63"/>
      <c r="AYD63"/>
      <c r="AYE63"/>
      <c r="AYF63"/>
      <c r="AYG63"/>
      <c r="AYH63"/>
      <c r="AYI63"/>
      <c r="AYJ63"/>
      <c r="AYK63"/>
      <c r="AYL63"/>
      <c r="AYM63"/>
      <c r="AYN63"/>
      <c r="AYO63"/>
      <c r="AYP63"/>
      <c r="AYQ63"/>
      <c r="AYR63"/>
      <c r="AYS63"/>
      <c r="AYT63"/>
      <c r="AYU63"/>
      <c r="AYV63"/>
      <c r="AYW63"/>
      <c r="AYX63"/>
      <c r="AYY63"/>
      <c r="AYZ63"/>
      <c r="AZA63"/>
      <c r="AZB63"/>
      <c r="AZC63"/>
      <c r="AZD63"/>
      <c r="AZE63"/>
      <c r="AZF63"/>
      <c r="AZG63"/>
      <c r="AZH63"/>
      <c r="AZI63"/>
      <c r="AZJ63"/>
      <c r="AZK63"/>
      <c r="AZL63"/>
      <c r="AZM63"/>
      <c r="AZN63"/>
      <c r="AZO63"/>
      <c r="AZP63"/>
      <c r="AZQ63"/>
      <c r="AZR63"/>
      <c r="AZS63"/>
      <c r="AZT63"/>
      <c r="AZU63"/>
      <c r="AZV63"/>
      <c r="AZW63"/>
      <c r="AZX63"/>
      <c r="AZY63"/>
      <c r="AZZ63"/>
      <c r="BAA63"/>
      <c r="BAB63"/>
      <c r="BAC63"/>
      <c r="BAD63"/>
      <c r="BAE63"/>
      <c r="BAF63"/>
      <c r="BAG63"/>
      <c r="BAH63"/>
      <c r="BAI63"/>
      <c r="BAJ63"/>
      <c r="BAK63"/>
      <c r="BAL63"/>
      <c r="BAM63"/>
      <c r="BAN63"/>
      <c r="BAO63"/>
      <c r="BAP63"/>
      <c r="BAQ63"/>
      <c r="BAR63"/>
      <c r="BAS63"/>
      <c r="BAT63"/>
      <c r="BAU63"/>
      <c r="BAV63"/>
      <c r="BAW63"/>
      <c r="BAX63"/>
      <c r="BAY63"/>
      <c r="BAZ63"/>
      <c r="BBA63"/>
      <c r="BBB63"/>
      <c r="BBC63"/>
      <c r="BBD63"/>
      <c r="BBE63"/>
      <c r="BBF63"/>
      <c r="BBG63"/>
      <c r="BBH63"/>
      <c r="BBI63"/>
      <c r="BBJ63"/>
      <c r="BBK63"/>
      <c r="BBL63"/>
      <c r="BBM63"/>
      <c r="BBN63"/>
      <c r="BBO63"/>
      <c r="BBP63"/>
      <c r="BBQ63"/>
      <c r="BBR63"/>
      <c r="BBS63"/>
      <c r="BBT63"/>
      <c r="BBU63"/>
      <c r="BBV63"/>
      <c r="BBW63"/>
      <c r="BBX63"/>
      <c r="BBY63"/>
      <c r="BBZ63"/>
      <c r="BCA63"/>
      <c r="BCB63"/>
      <c r="BCC63"/>
      <c r="BCD63"/>
      <c r="BCE63"/>
      <c r="BCF63"/>
      <c r="BCG63"/>
      <c r="BCH63"/>
      <c r="BCI63"/>
      <c r="BCJ63"/>
      <c r="BCK63"/>
      <c r="BCL63"/>
      <c r="BCM63"/>
      <c r="BCN63"/>
      <c r="BCO63"/>
      <c r="BCP63"/>
      <c r="BCQ63"/>
      <c r="BCR63"/>
      <c r="BCS63"/>
      <c r="BCT63"/>
      <c r="BCU63"/>
      <c r="BCV63"/>
      <c r="BCW63"/>
      <c r="BCX63"/>
      <c r="BCY63"/>
      <c r="BCZ63"/>
      <c r="BDA63"/>
      <c r="BDB63"/>
      <c r="BDC63"/>
      <c r="BDD63"/>
      <c r="BDE63"/>
      <c r="BDF63"/>
      <c r="BDG63"/>
      <c r="BDH63"/>
      <c r="BDI63"/>
      <c r="BDJ63"/>
      <c r="BDK63"/>
      <c r="BDL63"/>
      <c r="BDM63"/>
      <c r="BDN63"/>
      <c r="BDO63"/>
      <c r="BDP63"/>
      <c r="BDQ63"/>
      <c r="BDR63"/>
      <c r="BDS63"/>
      <c r="BDT63"/>
      <c r="BDU63"/>
      <c r="BDV63"/>
      <c r="BDW63"/>
      <c r="BDX63"/>
      <c r="BDY63"/>
      <c r="BDZ63"/>
      <c r="BEA63"/>
      <c r="BEB63"/>
      <c r="BEC63"/>
      <c r="BED63"/>
      <c r="BEE63"/>
      <c r="BEF63"/>
      <c r="BEG63"/>
      <c r="BEH63"/>
      <c r="BEI63"/>
      <c r="BEJ63"/>
      <c r="BEK63"/>
      <c r="BEL63"/>
      <c r="BEM63"/>
      <c r="BEN63"/>
      <c r="BEO63"/>
      <c r="BEP63"/>
      <c r="BEQ63"/>
      <c r="BER63"/>
      <c r="BES63"/>
      <c r="BET63"/>
      <c r="BEU63"/>
      <c r="BEV63"/>
      <c r="BEW63"/>
      <c r="BEX63"/>
      <c r="BEY63"/>
      <c r="BEZ63"/>
      <c r="BFA63"/>
      <c r="BFB63"/>
      <c r="BFC63"/>
      <c r="BFD63"/>
      <c r="BFE63"/>
      <c r="BFF63"/>
      <c r="BFG63"/>
      <c r="BFH63"/>
      <c r="BFI63"/>
      <c r="BFJ63"/>
      <c r="BFK63"/>
      <c r="BFL63"/>
      <c r="BFM63"/>
      <c r="BFN63"/>
      <c r="BFO63"/>
      <c r="BFP63"/>
      <c r="BFQ63"/>
      <c r="BFR63"/>
      <c r="BFS63"/>
      <c r="BFT63"/>
      <c r="BFU63"/>
      <c r="BFV63"/>
      <c r="BFW63"/>
      <c r="BFX63"/>
      <c r="BFY63"/>
      <c r="BFZ63"/>
      <c r="BGA63"/>
      <c r="BGB63"/>
      <c r="BGC63"/>
      <c r="BGD63"/>
      <c r="BGE63"/>
      <c r="BGF63"/>
      <c r="BGG63"/>
      <c r="BGH63"/>
      <c r="BGI63"/>
      <c r="BGJ63"/>
      <c r="BGK63"/>
      <c r="BGL63"/>
      <c r="BGM63"/>
      <c r="BGN63"/>
      <c r="BGO63"/>
      <c r="BGP63"/>
      <c r="BGQ63"/>
      <c r="BGR63"/>
      <c r="BGS63"/>
      <c r="BGT63"/>
      <c r="BGU63"/>
      <c r="BGV63"/>
      <c r="BGW63"/>
      <c r="BGX63"/>
      <c r="BGY63"/>
      <c r="BGZ63"/>
      <c r="BHA63"/>
      <c r="BHB63"/>
      <c r="BHC63"/>
      <c r="BHD63"/>
      <c r="BHE63"/>
      <c r="BHF63"/>
      <c r="BHG63"/>
      <c r="BHH63"/>
      <c r="BHI63"/>
      <c r="BHJ63"/>
      <c r="BHK63"/>
      <c r="BHL63"/>
      <c r="BHM63"/>
      <c r="BHN63"/>
      <c r="BHO63"/>
      <c r="BHP63"/>
      <c r="BHQ63"/>
      <c r="BHR63"/>
      <c r="BHS63"/>
      <c r="BHT63"/>
      <c r="BHU63"/>
      <c r="BHV63"/>
      <c r="BHW63"/>
      <c r="BHX63"/>
      <c r="BHY63"/>
      <c r="BHZ63"/>
      <c r="BIA63"/>
      <c r="BIB63"/>
      <c r="BIC63"/>
      <c r="BID63"/>
      <c r="BIE63"/>
      <c r="BIF63"/>
      <c r="BIG63"/>
      <c r="BIH63"/>
      <c r="BII63"/>
      <c r="BIJ63"/>
      <c r="BIK63"/>
      <c r="BIL63"/>
      <c r="BIM63"/>
      <c r="BIN63"/>
      <c r="BIO63"/>
      <c r="BIP63"/>
      <c r="BIQ63"/>
      <c r="BIR63"/>
      <c r="BIS63"/>
      <c r="BIT63"/>
      <c r="BIU63"/>
      <c r="BIV63"/>
      <c r="BIW63"/>
      <c r="BIX63"/>
      <c r="BIY63"/>
      <c r="BIZ63"/>
      <c r="BJA63"/>
      <c r="BJB63"/>
      <c r="BJC63"/>
      <c r="BJD63"/>
      <c r="BJE63"/>
      <c r="BJF63"/>
      <c r="BJG63"/>
      <c r="BJH63"/>
      <c r="BJI63"/>
      <c r="BJJ63"/>
      <c r="BJK63"/>
      <c r="BJL63"/>
      <c r="BJM63"/>
      <c r="BJN63"/>
      <c r="BJO63"/>
      <c r="BJP63"/>
      <c r="BJQ63"/>
      <c r="BJR63"/>
      <c r="BJS63"/>
      <c r="BJT63"/>
      <c r="BJU63"/>
      <c r="BJV63"/>
      <c r="BJW63"/>
      <c r="BJX63"/>
      <c r="BJY63"/>
      <c r="BJZ63"/>
      <c r="BKA63"/>
      <c r="BKB63"/>
      <c r="BKC63"/>
      <c r="BKD63"/>
      <c r="BKE63"/>
      <c r="BKF63"/>
      <c r="BKG63"/>
      <c r="BKH63"/>
      <c r="BKI63"/>
      <c r="BKJ63"/>
      <c r="BKK63"/>
      <c r="BKL63"/>
      <c r="BKM63"/>
      <c r="BKN63"/>
      <c r="BKO63"/>
      <c r="BKP63"/>
      <c r="BKQ63"/>
      <c r="BKR63"/>
      <c r="BKS63"/>
      <c r="BKT63"/>
      <c r="BKU63"/>
      <c r="BKV63"/>
      <c r="BKW63"/>
      <c r="BKX63"/>
      <c r="BKY63"/>
      <c r="BKZ63"/>
      <c r="BLA63"/>
      <c r="BLB63"/>
      <c r="BLC63"/>
      <c r="BLD63"/>
      <c r="BLE63"/>
      <c r="BLF63"/>
      <c r="BLG63"/>
      <c r="BLH63"/>
      <c r="BLI63"/>
      <c r="BLJ63"/>
      <c r="BLK63"/>
      <c r="BLL63"/>
      <c r="BLM63"/>
      <c r="BLN63"/>
      <c r="BLO63"/>
      <c r="BLP63"/>
      <c r="BLQ63"/>
      <c r="BLR63"/>
      <c r="BLS63"/>
      <c r="BLT63"/>
      <c r="BLU63"/>
      <c r="BLV63"/>
      <c r="BLW63"/>
      <c r="BLX63"/>
      <c r="BLY63"/>
      <c r="BLZ63"/>
      <c r="BMA63"/>
      <c r="BMB63"/>
      <c r="BMC63"/>
      <c r="BMD63"/>
      <c r="BME63"/>
      <c r="BMF63"/>
      <c r="BMG63"/>
      <c r="BMH63"/>
      <c r="BMI63"/>
      <c r="BMJ63"/>
      <c r="BMK63"/>
      <c r="BML63"/>
      <c r="BMM63"/>
      <c r="BMN63"/>
      <c r="BMO63"/>
      <c r="BMP63"/>
      <c r="BMQ63"/>
      <c r="BMR63"/>
      <c r="BMS63"/>
      <c r="BMT63"/>
      <c r="BMU63"/>
      <c r="BMV63"/>
      <c r="BMW63"/>
      <c r="BMX63"/>
      <c r="BMY63"/>
      <c r="BMZ63"/>
      <c r="BNA63"/>
      <c r="BNB63"/>
      <c r="BNC63"/>
      <c r="BND63"/>
      <c r="BNE63"/>
      <c r="BNF63"/>
      <c r="BNG63"/>
      <c r="BNH63"/>
      <c r="BNI63"/>
      <c r="BNJ63"/>
      <c r="BNK63"/>
      <c r="BNL63"/>
      <c r="BNM63"/>
      <c r="BNN63"/>
      <c r="BNO63"/>
      <c r="BNP63"/>
      <c r="BNQ63"/>
      <c r="BNR63"/>
      <c r="BNS63"/>
      <c r="BNT63"/>
      <c r="BNU63"/>
      <c r="BNV63"/>
      <c r="BNW63"/>
      <c r="BNX63"/>
      <c r="BNY63"/>
      <c r="BNZ63"/>
      <c r="BOA63"/>
      <c r="BOB63"/>
      <c r="BOC63"/>
      <c r="BOD63"/>
      <c r="BOE63"/>
      <c r="BOF63"/>
      <c r="BOG63"/>
      <c r="BOH63"/>
      <c r="BOI63"/>
      <c r="BOJ63"/>
      <c r="BOK63"/>
      <c r="BOL63"/>
      <c r="BOM63"/>
      <c r="BON63"/>
      <c r="BOO63"/>
      <c r="BOP63"/>
      <c r="BOQ63"/>
      <c r="BOR63"/>
      <c r="BOS63"/>
      <c r="BOT63"/>
      <c r="BOU63"/>
      <c r="BOV63"/>
      <c r="BOW63"/>
      <c r="BOX63"/>
      <c r="BOY63"/>
      <c r="BOZ63"/>
      <c r="BPA63"/>
      <c r="BPB63"/>
      <c r="BPC63"/>
      <c r="BPD63"/>
      <c r="BPE63"/>
      <c r="BPF63"/>
      <c r="BPG63"/>
      <c r="BPH63"/>
      <c r="BPI63"/>
      <c r="BPJ63"/>
      <c r="BPK63"/>
      <c r="BPL63"/>
      <c r="BPM63"/>
      <c r="BPN63"/>
      <c r="BPO63"/>
      <c r="BPP63"/>
      <c r="BPQ63"/>
      <c r="BPR63"/>
      <c r="BPS63"/>
      <c r="BPT63"/>
      <c r="BPU63"/>
      <c r="BPV63"/>
      <c r="BPW63"/>
      <c r="BPX63"/>
      <c r="BPY63"/>
      <c r="BPZ63"/>
      <c r="BQA63"/>
      <c r="BQB63"/>
      <c r="BQC63"/>
      <c r="BQD63"/>
      <c r="BQE63"/>
      <c r="BQF63"/>
      <c r="BQG63"/>
      <c r="BQH63"/>
      <c r="BQI63"/>
      <c r="BQJ63"/>
      <c r="BQK63"/>
      <c r="BQL63"/>
      <c r="BQM63"/>
      <c r="BQN63"/>
      <c r="BQO63"/>
      <c r="BQP63"/>
      <c r="BQQ63"/>
      <c r="BQR63"/>
      <c r="BQS63"/>
      <c r="BQT63"/>
      <c r="BQU63"/>
      <c r="BQV63"/>
      <c r="BQW63"/>
      <c r="BQX63"/>
      <c r="BQY63"/>
      <c r="BQZ63"/>
      <c r="BRA63"/>
      <c r="BRB63"/>
      <c r="BRC63"/>
      <c r="BRD63"/>
      <c r="BRE63"/>
      <c r="BRF63"/>
      <c r="BRG63"/>
      <c r="BRH63"/>
      <c r="BRI63"/>
      <c r="BRJ63"/>
      <c r="BRK63"/>
      <c r="BRL63"/>
      <c r="BRM63"/>
      <c r="BRN63"/>
      <c r="BRO63"/>
      <c r="BRP63"/>
      <c r="BRQ63"/>
      <c r="BRR63"/>
      <c r="BRS63"/>
      <c r="BRT63"/>
      <c r="BRU63"/>
      <c r="BRV63"/>
      <c r="BRW63"/>
      <c r="BRX63"/>
      <c r="BRY63"/>
      <c r="BRZ63"/>
      <c r="BSA63"/>
      <c r="BSB63"/>
      <c r="BSC63"/>
      <c r="BSD63"/>
      <c r="BSE63"/>
      <c r="BSF63"/>
      <c r="BSG63"/>
      <c r="BSH63"/>
      <c r="BSI63"/>
      <c r="BSJ63"/>
      <c r="BSK63"/>
      <c r="BSL63"/>
      <c r="BSM63"/>
      <c r="BSN63"/>
      <c r="BSO63"/>
      <c r="BSP63"/>
      <c r="BSQ63"/>
      <c r="BSR63"/>
      <c r="BSS63"/>
      <c r="BST63"/>
      <c r="BSU63"/>
      <c r="BSV63"/>
      <c r="BSW63"/>
      <c r="BSX63"/>
      <c r="BSY63"/>
      <c r="BSZ63"/>
      <c r="BTA63"/>
      <c r="BTB63"/>
      <c r="BTC63"/>
      <c r="BTD63"/>
      <c r="BTE63"/>
      <c r="BTF63"/>
      <c r="BTG63"/>
      <c r="BTH63"/>
      <c r="BTI63"/>
      <c r="BTJ63"/>
      <c r="BTK63"/>
      <c r="BTL63"/>
      <c r="BTM63"/>
      <c r="BTN63"/>
      <c r="BTO63"/>
      <c r="BTP63"/>
      <c r="BTQ63"/>
      <c r="BTR63"/>
      <c r="BTS63"/>
      <c r="BTT63"/>
      <c r="BTU63"/>
      <c r="BTV63"/>
      <c r="BTW63"/>
      <c r="BTX63"/>
      <c r="BTY63"/>
      <c r="BTZ63"/>
      <c r="BUA63"/>
      <c r="BUB63"/>
      <c r="BUC63"/>
      <c r="BUD63"/>
      <c r="BUE63"/>
      <c r="BUF63"/>
      <c r="BUG63"/>
      <c r="BUH63"/>
      <c r="BUI63"/>
      <c r="BUJ63"/>
      <c r="BUK63"/>
      <c r="BUL63"/>
      <c r="BUM63"/>
      <c r="BUN63"/>
      <c r="BUO63"/>
      <c r="BUP63"/>
      <c r="BUQ63"/>
      <c r="BUR63"/>
      <c r="BUS63"/>
      <c r="BUT63"/>
      <c r="BUU63"/>
      <c r="BUV63"/>
      <c r="BUW63"/>
      <c r="BUX63"/>
      <c r="BUY63"/>
      <c r="BUZ63"/>
      <c r="BVA63"/>
      <c r="BVB63"/>
      <c r="BVC63"/>
      <c r="BVD63"/>
      <c r="BVE63"/>
      <c r="BVF63"/>
      <c r="BVG63"/>
      <c r="BVH63"/>
      <c r="BVI63"/>
      <c r="BVJ63"/>
      <c r="BVK63"/>
      <c r="BVL63"/>
      <c r="BVM63"/>
      <c r="BVN63"/>
      <c r="BVO63"/>
      <c r="BVP63"/>
      <c r="BVQ63"/>
      <c r="BVR63"/>
      <c r="BVS63"/>
      <c r="BVT63"/>
      <c r="BVU63"/>
      <c r="BVV63"/>
      <c r="BVW63"/>
      <c r="BVX63"/>
      <c r="BVY63"/>
      <c r="BVZ63"/>
      <c r="BWA63"/>
      <c r="BWB63"/>
      <c r="BWC63"/>
      <c r="BWD63"/>
      <c r="BWE63"/>
      <c r="BWF63"/>
      <c r="BWG63"/>
      <c r="BWH63"/>
      <c r="BWI63"/>
      <c r="BWJ63"/>
      <c r="BWK63"/>
      <c r="BWL63"/>
      <c r="BWM63"/>
      <c r="BWN63"/>
      <c r="BWO63"/>
      <c r="BWP63"/>
      <c r="BWQ63"/>
      <c r="BWR63"/>
      <c r="BWS63"/>
      <c r="BWT63"/>
      <c r="BWU63"/>
      <c r="BWV63"/>
      <c r="BWW63"/>
      <c r="BWX63"/>
      <c r="BWY63"/>
      <c r="BWZ63"/>
      <c r="BXA63"/>
      <c r="BXB63"/>
      <c r="BXC63"/>
      <c r="BXD63"/>
      <c r="BXE63"/>
      <c r="BXF63"/>
      <c r="BXG63"/>
      <c r="BXH63"/>
      <c r="BXI63"/>
      <c r="BXJ63"/>
      <c r="BXK63"/>
      <c r="BXL63"/>
      <c r="BXM63"/>
      <c r="BXN63"/>
      <c r="BXO63"/>
      <c r="BXP63"/>
      <c r="BXQ63"/>
      <c r="BXR63"/>
      <c r="BXS63"/>
      <c r="BXT63"/>
      <c r="BXU63"/>
      <c r="BXV63"/>
      <c r="BXW63"/>
      <c r="BXX63"/>
      <c r="BXY63"/>
      <c r="BXZ63"/>
      <c r="BYA63"/>
      <c r="BYB63"/>
      <c r="BYC63"/>
      <c r="BYD63"/>
      <c r="BYE63"/>
      <c r="BYF63"/>
      <c r="BYG63"/>
      <c r="BYH63"/>
      <c r="BYI63"/>
      <c r="BYJ63"/>
      <c r="BYK63"/>
      <c r="BYL63"/>
      <c r="BYM63"/>
      <c r="BYN63"/>
      <c r="BYO63"/>
      <c r="BYP63"/>
      <c r="BYQ63"/>
      <c r="BYR63"/>
      <c r="BYS63"/>
      <c r="BYT63"/>
      <c r="BYU63"/>
      <c r="BYV63"/>
      <c r="BYW63"/>
      <c r="BYX63"/>
      <c r="BYY63"/>
      <c r="BYZ63"/>
      <c r="BZA63"/>
      <c r="BZB63"/>
      <c r="BZC63"/>
      <c r="BZD63"/>
      <c r="BZE63"/>
      <c r="BZF63"/>
      <c r="BZG63"/>
      <c r="BZH63"/>
      <c r="BZI63"/>
      <c r="BZJ63"/>
      <c r="BZK63"/>
      <c r="BZL63"/>
      <c r="BZM63"/>
      <c r="BZN63"/>
      <c r="BZO63"/>
      <c r="BZP63"/>
      <c r="BZQ63"/>
      <c r="BZR63"/>
      <c r="BZS63"/>
      <c r="BZT63"/>
      <c r="BZU63"/>
      <c r="BZV63"/>
      <c r="BZW63"/>
      <c r="BZX63"/>
      <c r="BZY63"/>
      <c r="BZZ63"/>
      <c r="CAA63"/>
      <c r="CAB63"/>
      <c r="CAC63"/>
      <c r="CAD63"/>
      <c r="CAE63"/>
      <c r="CAF63"/>
      <c r="CAG63"/>
      <c r="CAH63"/>
      <c r="CAI63"/>
      <c r="CAJ63"/>
      <c r="CAK63"/>
      <c r="CAL63"/>
      <c r="CAM63"/>
      <c r="CAN63"/>
      <c r="CAO63"/>
      <c r="CAP63"/>
      <c r="CAQ63"/>
      <c r="CAR63"/>
      <c r="CAS63"/>
      <c r="CAT63"/>
      <c r="CAU63"/>
      <c r="CAV63"/>
      <c r="CAW63"/>
      <c r="CAX63"/>
      <c r="CAY63"/>
      <c r="CAZ63"/>
      <c r="CBA63"/>
      <c r="CBB63"/>
      <c r="CBC63"/>
      <c r="CBD63"/>
      <c r="CBE63"/>
      <c r="CBF63"/>
      <c r="CBG63"/>
      <c r="CBH63"/>
      <c r="CBI63"/>
      <c r="CBJ63"/>
      <c r="CBK63"/>
      <c r="CBL63"/>
      <c r="CBM63"/>
      <c r="CBN63"/>
      <c r="CBO63"/>
      <c r="CBP63"/>
      <c r="CBQ63"/>
      <c r="CBR63"/>
      <c r="CBS63"/>
      <c r="CBT63"/>
      <c r="CBU63"/>
      <c r="CBV63"/>
      <c r="CBW63"/>
      <c r="CBX63"/>
      <c r="CBY63"/>
      <c r="CBZ63"/>
      <c r="CCA63"/>
      <c r="CCB63"/>
      <c r="CCC63"/>
      <c r="CCD63"/>
      <c r="CCE63"/>
      <c r="CCF63"/>
      <c r="CCG63"/>
      <c r="CCH63"/>
      <c r="CCI63"/>
      <c r="CCJ63"/>
      <c r="CCK63"/>
      <c r="CCL63"/>
      <c r="CCM63"/>
      <c r="CCN63"/>
      <c r="CCO63"/>
      <c r="CCP63"/>
      <c r="CCQ63"/>
      <c r="CCR63"/>
      <c r="CCS63"/>
      <c r="CCT63"/>
      <c r="CCU63"/>
      <c r="CCV63"/>
      <c r="CCW63"/>
      <c r="CCX63"/>
      <c r="CCY63"/>
      <c r="CCZ63"/>
      <c r="CDA63"/>
      <c r="CDB63"/>
      <c r="CDC63"/>
      <c r="CDD63"/>
      <c r="CDE63"/>
      <c r="CDF63"/>
      <c r="CDG63"/>
      <c r="CDH63"/>
      <c r="CDI63"/>
      <c r="CDJ63"/>
      <c r="CDK63"/>
      <c r="CDL63"/>
      <c r="CDM63"/>
      <c r="CDN63"/>
      <c r="CDO63"/>
      <c r="CDP63"/>
      <c r="CDQ63"/>
      <c r="CDR63"/>
      <c r="CDS63"/>
      <c r="CDT63"/>
      <c r="CDU63"/>
      <c r="CDV63"/>
      <c r="CDW63"/>
      <c r="CDX63"/>
      <c r="CDY63"/>
      <c r="CDZ63"/>
      <c r="CEA63"/>
      <c r="CEB63"/>
      <c r="CEC63"/>
      <c r="CED63"/>
      <c r="CEE63"/>
      <c r="CEF63"/>
      <c r="CEG63"/>
      <c r="CEH63"/>
      <c r="CEI63"/>
      <c r="CEJ63"/>
      <c r="CEK63"/>
      <c r="CEL63"/>
      <c r="CEM63"/>
      <c r="CEN63"/>
      <c r="CEO63"/>
      <c r="CEP63"/>
      <c r="CEQ63"/>
      <c r="CER63"/>
      <c r="CES63"/>
      <c r="CET63"/>
      <c r="CEU63"/>
      <c r="CEV63"/>
      <c r="CEW63"/>
      <c r="CEX63"/>
      <c r="CEY63"/>
      <c r="CEZ63"/>
      <c r="CFA63"/>
      <c r="CFB63"/>
      <c r="CFC63"/>
      <c r="CFD63"/>
      <c r="CFE63"/>
      <c r="CFF63"/>
      <c r="CFG63"/>
      <c r="CFH63"/>
      <c r="CFI63"/>
      <c r="CFJ63"/>
      <c r="CFK63"/>
      <c r="CFL63"/>
      <c r="CFM63"/>
      <c r="CFN63"/>
      <c r="CFO63"/>
      <c r="CFP63"/>
      <c r="CFQ63"/>
      <c r="CFR63"/>
      <c r="CFS63"/>
      <c r="CFT63"/>
      <c r="CFU63"/>
      <c r="CFV63"/>
      <c r="CFW63"/>
      <c r="CFX63"/>
      <c r="CFY63"/>
      <c r="CFZ63"/>
      <c r="CGA63"/>
      <c r="CGB63"/>
      <c r="CGC63"/>
      <c r="CGD63"/>
      <c r="CGE63"/>
      <c r="CGF63"/>
      <c r="CGG63"/>
      <c r="CGH63"/>
      <c r="CGI63"/>
      <c r="CGJ63"/>
      <c r="CGK63"/>
      <c r="CGL63"/>
      <c r="CGM63"/>
      <c r="CGN63"/>
      <c r="CGO63"/>
      <c r="CGP63"/>
      <c r="CGQ63"/>
      <c r="CGR63"/>
      <c r="CGS63"/>
      <c r="CGT63"/>
      <c r="CGU63"/>
      <c r="CGV63"/>
      <c r="CGW63"/>
      <c r="CGX63"/>
      <c r="CGY63"/>
      <c r="CGZ63"/>
      <c r="CHA63"/>
      <c r="CHB63"/>
      <c r="CHC63"/>
      <c r="CHD63"/>
      <c r="CHE63"/>
      <c r="CHF63"/>
      <c r="CHG63"/>
      <c r="CHH63"/>
      <c r="CHI63"/>
      <c r="CHJ63"/>
      <c r="CHK63"/>
      <c r="CHL63"/>
      <c r="CHM63"/>
      <c r="CHN63"/>
      <c r="CHO63"/>
      <c r="CHP63"/>
      <c r="CHQ63"/>
      <c r="CHR63"/>
      <c r="CHS63"/>
      <c r="CHT63"/>
      <c r="CHU63"/>
      <c r="CHV63"/>
      <c r="CHW63"/>
      <c r="CHX63"/>
      <c r="CHY63"/>
      <c r="CHZ63"/>
      <c r="CIA63"/>
      <c r="CIB63"/>
      <c r="CIC63"/>
      <c r="CID63"/>
      <c r="CIE63"/>
      <c r="CIF63"/>
      <c r="CIG63"/>
      <c r="CIH63"/>
      <c r="CII63"/>
      <c r="CIJ63"/>
      <c r="CIK63"/>
      <c r="CIL63"/>
      <c r="CIM63"/>
      <c r="CIN63"/>
      <c r="CIO63"/>
      <c r="CIP63"/>
      <c r="CIQ63"/>
      <c r="CIR63"/>
      <c r="CIS63"/>
      <c r="CIT63"/>
      <c r="CIU63"/>
      <c r="CIV63"/>
      <c r="CIW63"/>
      <c r="CIX63"/>
      <c r="CIY63"/>
      <c r="CIZ63"/>
      <c r="CJA63"/>
      <c r="CJB63"/>
      <c r="CJC63"/>
      <c r="CJD63"/>
      <c r="CJE63"/>
      <c r="CJF63"/>
      <c r="CJG63"/>
      <c r="CJH63"/>
      <c r="CJI63"/>
      <c r="CJJ63"/>
      <c r="CJK63"/>
      <c r="CJL63"/>
      <c r="CJM63"/>
      <c r="CJN63"/>
      <c r="CJO63"/>
      <c r="CJP63"/>
      <c r="CJQ63"/>
      <c r="CJR63"/>
      <c r="CJS63"/>
      <c r="CJT63"/>
      <c r="CJU63"/>
      <c r="CJV63"/>
      <c r="CJW63"/>
      <c r="CJX63"/>
      <c r="CJY63"/>
      <c r="CJZ63"/>
      <c r="CKA63"/>
      <c r="CKB63"/>
      <c r="CKC63"/>
      <c r="CKD63"/>
      <c r="CKE63"/>
      <c r="CKF63"/>
      <c r="CKG63"/>
      <c r="CKH63"/>
      <c r="CKI63"/>
      <c r="CKJ63"/>
      <c r="CKK63"/>
      <c r="CKL63"/>
      <c r="CKM63"/>
      <c r="CKN63"/>
      <c r="CKO63"/>
      <c r="CKP63"/>
      <c r="CKQ63"/>
      <c r="CKR63"/>
      <c r="CKS63"/>
      <c r="CKT63"/>
      <c r="CKU63"/>
      <c r="CKV63"/>
      <c r="CKW63"/>
      <c r="CKX63"/>
      <c r="CKY63"/>
      <c r="CKZ63"/>
      <c r="CLA63"/>
      <c r="CLB63"/>
      <c r="CLC63"/>
      <c r="CLD63"/>
      <c r="CLE63"/>
      <c r="CLF63"/>
      <c r="CLG63"/>
      <c r="CLH63"/>
      <c r="CLI63"/>
      <c r="CLJ63"/>
      <c r="CLK63"/>
      <c r="CLL63"/>
      <c r="CLM63"/>
      <c r="CLN63"/>
      <c r="CLO63"/>
      <c r="CLP63"/>
      <c r="CLQ63"/>
      <c r="CLR63"/>
      <c r="CLS63"/>
      <c r="CLT63"/>
      <c r="CLU63"/>
      <c r="CLV63"/>
      <c r="CLW63"/>
      <c r="CLX63"/>
      <c r="CLY63"/>
      <c r="CLZ63"/>
      <c r="CMA63"/>
      <c r="CMB63"/>
      <c r="CMC63"/>
      <c r="CMD63"/>
      <c r="CME63"/>
      <c r="CMF63"/>
      <c r="CMG63"/>
      <c r="CMH63"/>
      <c r="CMI63"/>
      <c r="CMJ63"/>
      <c r="CMK63"/>
      <c r="CML63"/>
      <c r="CMM63"/>
      <c r="CMN63"/>
      <c r="CMO63"/>
      <c r="CMP63"/>
      <c r="CMQ63"/>
      <c r="CMR63"/>
      <c r="CMS63"/>
      <c r="CMT63"/>
      <c r="CMU63"/>
      <c r="CMV63"/>
      <c r="CMW63"/>
      <c r="CMX63"/>
      <c r="CMY63"/>
      <c r="CMZ63"/>
      <c r="CNA63"/>
      <c r="CNB63"/>
      <c r="CNC63"/>
      <c r="CND63"/>
      <c r="CNE63"/>
      <c r="CNF63"/>
      <c r="CNG63"/>
      <c r="CNH63"/>
      <c r="CNI63"/>
      <c r="CNJ63"/>
      <c r="CNK63"/>
      <c r="CNL63"/>
      <c r="CNM63"/>
      <c r="CNN63"/>
      <c r="CNO63"/>
      <c r="CNP63"/>
      <c r="CNQ63"/>
      <c r="CNR63"/>
      <c r="CNS63"/>
      <c r="CNT63"/>
      <c r="CNU63"/>
      <c r="CNV63"/>
      <c r="CNW63"/>
      <c r="CNX63"/>
      <c r="CNY63"/>
      <c r="CNZ63"/>
      <c r="COA63"/>
      <c r="COB63"/>
      <c r="COC63"/>
      <c r="COD63"/>
      <c r="COE63"/>
      <c r="COF63"/>
      <c r="COG63"/>
      <c r="COH63"/>
      <c r="COI63"/>
      <c r="COJ63"/>
      <c r="COK63"/>
      <c r="COL63"/>
      <c r="COM63"/>
      <c r="CON63"/>
      <c r="COO63"/>
      <c r="COP63"/>
      <c r="COQ63"/>
      <c r="COR63"/>
      <c r="COS63"/>
      <c r="COT63"/>
      <c r="COU63"/>
      <c r="COV63"/>
      <c r="COW63"/>
      <c r="COX63"/>
      <c r="COY63"/>
      <c r="COZ63"/>
      <c r="CPA63"/>
      <c r="CPB63"/>
      <c r="CPC63"/>
      <c r="CPD63"/>
      <c r="CPE63"/>
      <c r="CPF63"/>
      <c r="CPG63"/>
      <c r="CPH63"/>
      <c r="CPI63"/>
      <c r="CPJ63"/>
      <c r="CPK63"/>
      <c r="CPL63"/>
      <c r="CPM63"/>
      <c r="CPN63"/>
      <c r="CPO63"/>
      <c r="CPP63"/>
      <c r="CPQ63"/>
      <c r="CPR63"/>
      <c r="CPS63"/>
      <c r="CPT63"/>
      <c r="CPU63"/>
      <c r="CPV63"/>
      <c r="CPW63"/>
      <c r="CPX63"/>
      <c r="CPY63"/>
      <c r="CPZ63"/>
      <c r="CQA63"/>
      <c r="CQB63"/>
      <c r="CQC63"/>
      <c r="CQD63"/>
      <c r="CQE63"/>
      <c r="CQF63"/>
      <c r="CQG63"/>
      <c r="CQH63"/>
      <c r="CQI63"/>
      <c r="CQJ63"/>
      <c r="CQK63"/>
      <c r="CQL63"/>
      <c r="CQM63"/>
      <c r="CQN63"/>
      <c r="CQO63"/>
      <c r="CQP63"/>
      <c r="CQQ63"/>
      <c r="CQR63"/>
      <c r="CQS63"/>
      <c r="CQT63"/>
      <c r="CQU63"/>
      <c r="CQV63"/>
      <c r="CQW63"/>
      <c r="CQX63"/>
      <c r="CQY63"/>
      <c r="CQZ63"/>
      <c r="CRA63"/>
      <c r="CRB63"/>
      <c r="CRC63"/>
      <c r="CRD63"/>
      <c r="CRE63"/>
      <c r="CRF63"/>
      <c r="CRG63"/>
      <c r="CRH63"/>
      <c r="CRI63"/>
      <c r="CRJ63"/>
      <c r="CRK63"/>
      <c r="CRL63"/>
      <c r="CRM63"/>
      <c r="CRN63"/>
      <c r="CRO63"/>
      <c r="CRP63"/>
      <c r="CRQ63"/>
      <c r="CRR63"/>
      <c r="CRS63"/>
      <c r="CRT63"/>
      <c r="CRU63"/>
      <c r="CRV63"/>
      <c r="CRW63"/>
      <c r="CRX63"/>
      <c r="CRY63"/>
      <c r="CRZ63"/>
      <c r="CSA63"/>
      <c r="CSB63"/>
      <c r="CSC63"/>
      <c r="CSD63"/>
      <c r="CSE63"/>
      <c r="CSF63"/>
      <c r="CSG63"/>
      <c r="CSH63"/>
      <c r="CSI63"/>
      <c r="CSJ63"/>
      <c r="CSK63"/>
      <c r="CSL63"/>
      <c r="CSM63"/>
      <c r="CSN63"/>
      <c r="CSO63"/>
      <c r="CSP63"/>
      <c r="CSQ63"/>
      <c r="CSR63"/>
      <c r="CSS63"/>
      <c r="CST63"/>
      <c r="CSU63"/>
      <c r="CSV63"/>
      <c r="CSW63"/>
      <c r="CSX63"/>
      <c r="CSY63"/>
      <c r="CSZ63"/>
      <c r="CTA63"/>
      <c r="CTB63"/>
      <c r="CTC63"/>
      <c r="CTD63"/>
      <c r="CTE63"/>
      <c r="CTF63"/>
      <c r="CTG63"/>
      <c r="CTH63"/>
      <c r="CTI63"/>
      <c r="CTJ63"/>
      <c r="CTK63"/>
      <c r="CTL63"/>
      <c r="CTM63"/>
      <c r="CTN63"/>
      <c r="CTO63"/>
      <c r="CTP63"/>
      <c r="CTQ63"/>
      <c r="CTR63"/>
      <c r="CTS63"/>
      <c r="CTT63"/>
      <c r="CTU63"/>
      <c r="CTV63"/>
      <c r="CTW63"/>
      <c r="CTX63"/>
      <c r="CTY63"/>
      <c r="CTZ63"/>
      <c r="CUA63"/>
      <c r="CUB63"/>
      <c r="CUC63"/>
      <c r="CUD63"/>
      <c r="CUE63"/>
      <c r="CUF63"/>
      <c r="CUG63"/>
      <c r="CUH63"/>
      <c r="CUI63"/>
      <c r="CUJ63"/>
      <c r="CUK63"/>
      <c r="CUL63"/>
      <c r="CUM63"/>
      <c r="CUN63"/>
      <c r="CUO63"/>
      <c r="CUP63"/>
      <c r="CUQ63"/>
      <c r="CUR63"/>
      <c r="CUS63"/>
      <c r="CUT63"/>
      <c r="CUU63"/>
      <c r="CUV63"/>
      <c r="CUW63"/>
      <c r="CUX63"/>
      <c r="CUY63"/>
      <c r="CUZ63"/>
      <c r="CVA63"/>
      <c r="CVB63"/>
      <c r="CVC63"/>
      <c r="CVD63"/>
      <c r="CVE63"/>
      <c r="CVF63"/>
      <c r="CVG63"/>
      <c r="CVH63"/>
      <c r="CVI63"/>
      <c r="CVJ63"/>
      <c r="CVK63"/>
      <c r="CVL63"/>
      <c r="CVM63"/>
      <c r="CVN63"/>
      <c r="CVO63"/>
      <c r="CVP63"/>
      <c r="CVQ63"/>
      <c r="CVR63"/>
      <c r="CVS63"/>
      <c r="CVT63"/>
      <c r="CVU63"/>
      <c r="CVV63"/>
      <c r="CVW63"/>
      <c r="CVX63"/>
      <c r="CVY63"/>
      <c r="CVZ63"/>
      <c r="CWA63"/>
      <c r="CWB63"/>
      <c r="CWC63"/>
      <c r="CWD63"/>
      <c r="CWE63"/>
      <c r="CWF63"/>
      <c r="CWG63"/>
      <c r="CWH63"/>
      <c r="CWI63"/>
      <c r="CWJ63"/>
      <c r="CWK63"/>
      <c r="CWL63"/>
      <c r="CWM63"/>
      <c r="CWN63"/>
      <c r="CWO63"/>
      <c r="CWP63"/>
      <c r="CWQ63"/>
      <c r="CWR63"/>
      <c r="CWS63"/>
      <c r="CWT63"/>
      <c r="CWU63"/>
      <c r="CWV63"/>
      <c r="CWW63"/>
      <c r="CWX63"/>
      <c r="CWY63"/>
      <c r="CWZ63"/>
      <c r="CXA63"/>
      <c r="CXB63"/>
      <c r="CXC63"/>
      <c r="CXD63"/>
      <c r="CXE63"/>
      <c r="CXF63"/>
      <c r="CXG63"/>
      <c r="CXH63"/>
      <c r="CXI63"/>
      <c r="CXJ63"/>
      <c r="CXK63"/>
      <c r="CXL63"/>
      <c r="CXM63"/>
      <c r="CXN63"/>
      <c r="CXO63"/>
      <c r="CXP63"/>
      <c r="CXQ63"/>
      <c r="CXR63"/>
      <c r="CXS63"/>
      <c r="CXT63"/>
      <c r="CXU63"/>
      <c r="CXV63"/>
      <c r="CXW63"/>
      <c r="CXX63"/>
      <c r="CXY63"/>
      <c r="CXZ63"/>
      <c r="CYA63"/>
      <c r="CYB63"/>
      <c r="CYC63"/>
      <c r="CYD63"/>
      <c r="CYE63"/>
      <c r="CYF63"/>
      <c r="CYG63"/>
      <c r="CYH63"/>
      <c r="CYI63"/>
      <c r="CYJ63"/>
      <c r="CYK63"/>
      <c r="CYL63"/>
      <c r="CYM63"/>
      <c r="CYN63"/>
      <c r="CYO63"/>
      <c r="CYP63"/>
      <c r="CYQ63"/>
      <c r="CYR63"/>
      <c r="CYS63"/>
      <c r="CYT63"/>
      <c r="CYU63"/>
      <c r="CYV63"/>
      <c r="CYW63"/>
      <c r="CYX63"/>
      <c r="CYY63"/>
      <c r="CYZ63"/>
      <c r="CZA63"/>
      <c r="CZB63"/>
      <c r="CZC63"/>
      <c r="CZD63"/>
      <c r="CZE63"/>
      <c r="CZF63"/>
      <c r="CZG63"/>
      <c r="CZH63"/>
      <c r="CZI63"/>
      <c r="CZJ63"/>
      <c r="CZK63"/>
      <c r="CZL63"/>
      <c r="CZM63"/>
      <c r="CZN63"/>
      <c r="CZO63"/>
      <c r="CZP63"/>
      <c r="CZQ63"/>
      <c r="CZR63"/>
      <c r="CZS63"/>
      <c r="CZT63"/>
      <c r="CZU63"/>
      <c r="CZV63"/>
      <c r="CZW63"/>
      <c r="CZX63"/>
      <c r="CZY63"/>
      <c r="CZZ63"/>
      <c r="DAA63"/>
      <c r="DAB63"/>
      <c r="DAC63"/>
      <c r="DAD63"/>
      <c r="DAE63"/>
      <c r="DAF63"/>
      <c r="DAG63"/>
      <c r="DAH63"/>
      <c r="DAI63"/>
      <c r="DAJ63"/>
      <c r="DAK63"/>
      <c r="DAL63"/>
      <c r="DAM63"/>
      <c r="DAN63"/>
      <c r="DAO63"/>
      <c r="DAP63"/>
      <c r="DAQ63"/>
      <c r="DAR63"/>
      <c r="DAS63"/>
      <c r="DAT63"/>
      <c r="DAU63"/>
      <c r="DAV63"/>
      <c r="DAW63"/>
      <c r="DAX63"/>
      <c r="DAY63"/>
      <c r="DAZ63"/>
      <c r="DBA63"/>
      <c r="DBB63"/>
      <c r="DBC63"/>
      <c r="DBD63"/>
      <c r="DBE63"/>
      <c r="DBF63"/>
      <c r="DBG63"/>
      <c r="DBH63"/>
      <c r="DBI63"/>
      <c r="DBJ63"/>
      <c r="DBK63"/>
      <c r="DBL63"/>
      <c r="DBM63"/>
      <c r="DBN63"/>
      <c r="DBO63"/>
      <c r="DBP63"/>
      <c r="DBQ63"/>
      <c r="DBR63"/>
      <c r="DBS63"/>
      <c r="DBT63"/>
      <c r="DBU63"/>
      <c r="DBV63"/>
      <c r="DBW63"/>
      <c r="DBX63"/>
      <c r="DBY63"/>
      <c r="DBZ63"/>
      <c r="DCA63"/>
      <c r="DCB63"/>
      <c r="DCC63"/>
      <c r="DCD63"/>
      <c r="DCE63"/>
      <c r="DCF63"/>
      <c r="DCG63"/>
      <c r="DCH63"/>
      <c r="DCI63"/>
      <c r="DCJ63"/>
      <c r="DCK63"/>
      <c r="DCL63"/>
      <c r="DCM63"/>
      <c r="DCN63"/>
      <c r="DCO63"/>
      <c r="DCP63"/>
      <c r="DCQ63"/>
      <c r="DCR63"/>
      <c r="DCS63"/>
      <c r="DCT63"/>
      <c r="DCU63"/>
      <c r="DCV63"/>
      <c r="DCW63"/>
      <c r="DCX63"/>
      <c r="DCY63"/>
      <c r="DCZ63"/>
      <c r="DDA63"/>
      <c r="DDB63"/>
      <c r="DDC63"/>
      <c r="DDD63"/>
      <c r="DDE63"/>
      <c r="DDF63"/>
      <c r="DDG63"/>
      <c r="DDH63"/>
      <c r="DDI63"/>
      <c r="DDJ63"/>
      <c r="DDK63"/>
      <c r="DDL63"/>
      <c r="DDM63"/>
      <c r="DDN63"/>
      <c r="DDO63"/>
      <c r="DDP63"/>
      <c r="DDQ63"/>
      <c r="DDR63"/>
      <c r="DDS63"/>
      <c r="DDT63"/>
      <c r="DDU63"/>
      <c r="DDV63"/>
      <c r="DDW63"/>
      <c r="DDX63"/>
      <c r="DDY63"/>
      <c r="DDZ63"/>
      <c r="DEA63"/>
      <c r="DEB63"/>
      <c r="DEC63"/>
      <c r="DED63"/>
      <c r="DEE63"/>
      <c r="DEF63"/>
      <c r="DEG63"/>
      <c r="DEH63"/>
      <c r="DEI63"/>
      <c r="DEJ63"/>
      <c r="DEK63"/>
      <c r="DEL63"/>
      <c r="DEM63"/>
      <c r="DEN63"/>
      <c r="DEO63"/>
      <c r="DEP63"/>
      <c r="DEQ63"/>
      <c r="DER63"/>
      <c r="DES63"/>
      <c r="DET63"/>
      <c r="DEU63"/>
      <c r="DEV63"/>
      <c r="DEW63"/>
      <c r="DEX63"/>
      <c r="DEY63"/>
      <c r="DEZ63"/>
      <c r="DFA63"/>
      <c r="DFB63"/>
      <c r="DFC63"/>
      <c r="DFD63"/>
      <c r="DFE63"/>
      <c r="DFF63"/>
      <c r="DFG63"/>
      <c r="DFH63"/>
      <c r="DFI63"/>
      <c r="DFJ63"/>
      <c r="DFK63"/>
      <c r="DFL63"/>
      <c r="DFM63"/>
      <c r="DFN63"/>
      <c r="DFO63"/>
      <c r="DFP63"/>
      <c r="DFQ63"/>
      <c r="DFR63"/>
      <c r="DFS63"/>
      <c r="DFT63"/>
      <c r="DFU63"/>
      <c r="DFV63"/>
      <c r="DFW63"/>
      <c r="DFX63"/>
      <c r="DFY63"/>
      <c r="DFZ63"/>
      <c r="DGA63"/>
      <c r="DGB63"/>
      <c r="DGC63"/>
      <c r="DGD63"/>
      <c r="DGE63"/>
      <c r="DGF63"/>
      <c r="DGG63"/>
      <c r="DGH63"/>
      <c r="DGI63"/>
      <c r="DGJ63"/>
      <c r="DGK63"/>
      <c r="DGL63"/>
      <c r="DGM63"/>
      <c r="DGN63"/>
      <c r="DGO63"/>
      <c r="DGP63"/>
      <c r="DGQ63"/>
      <c r="DGR63"/>
      <c r="DGS63"/>
      <c r="DGT63"/>
      <c r="DGU63"/>
      <c r="DGV63"/>
      <c r="DGW63"/>
      <c r="DGX63"/>
      <c r="DGY63"/>
      <c r="DGZ63"/>
      <c r="DHA63"/>
      <c r="DHB63"/>
      <c r="DHC63"/>
      <c r="DHD63"/>
      <c r="DHE63"/>
      <c r="DHF63"/>
      <c r="DHG63"/>
      <c r="DHH63"/>
      <c r="DHI63"/>
      <c r="DHJ63"/>
      <c r="DHK63"/>
      <c r="DHL63"/>
      <c r="DHM63"/>
      <c r="DHN63"/>
      <c r="DHO63"/>
      <c r="DHP63"/>
      <c r="DHQ63"/>
      <c r="DHR63"/>
      <c r="DHS63"/>
      <c r="DHT63"/>
      <c r="DHU63"/>
      <c r="DHV63"/>
      <c r="DHW63"/>
      <c r="DHX63"/>
      <c r="DHY63"/>
      <c r="DHZ63"/>
      <c r="DIA63"/>
      <c r="DIB63"/>
      <c r="DIC63"/>
      <c r="DID63"/>
      <c r="DIE63"/>
      <c r="DIF63"/>
      <c r="DIG63"/>
      <c r="DIH63"/>
      <c r="DII63"/>
      <c r="DIJ63"/>
      <c r="DIK63"/>
      <c r="DIL63"/>
      <c r="DIM63"/>
      <c r="DIN63"/>
      <c r="DIO63"/>
      <c r="DIP63"/>
      <c r="DIQ63"/>
      <c r="DIR63"/>
      <c r="DIS63"/>
      <c r="DIT63"/>
      <c r="DIU63"/>
      <c r="DIV63"/>
      <c r="DIW63"/>
      <c r="DIX63"/>
      <c r="DIY63"/>
      <c r="DIZ63"/>
      <c r="DJA63"/>
      <c r="DJB63"/>
      <c r="DJC63"/>
      <c r="DJD63"/>
      <c r="DJE63"/>
      <c r="DJF63"/>
      <c r="DJG63"/>
      <c r="DJH63"/>
      <c r="DJI63"/>
      <c r="DJJ63"/>
      <c r="DJK63"/>
      <c r="DJL63"/>
      <c r="DJM63"/>
      <c r="DJN63"/>
      <c r="DJO63"/>
      <c r="DJP63"/>
      <c r="DJQ63"/>
      <c r="DJR63"/>
      <c r="DJS63"/>
      <c r="DJT63"/>
      <c r="DJU63"/>
      <c r="DJV63"/>
      <c r="DJW63"/>
      <c r="DJX63"/>
      <c r="DJY63"/>
      <c r="DJZ63"/>
      <c r="DKA63"/>
      <c r="DKB63"/>
      <c r="DKC63"/>
      <c r="DKD63"/>
      <c r="DKE63"/>
      <c r="DKF63"/>
      <c r="DKG63"/>
      <c r="DKH63"/>
      <c r="DKI63"/>
      <c r="DKJ63"/>
      <c r="DKK63"/>
      <c r="DKL63"/>
      <c r="DKM63"/>
      <c r="DKN63"/>
      <c r="DKO63"/>
      <c r="DKP63"/>
      <c r="DKQ63"/>
      <c r="DKR63"/>
      <c r="DKS63"/>
      <c r="DKT63"/>
      <c r="DKU63"/>
      <c r="DKV63"/>
      <c r="DKW63"/>
      <c r="DKX63"/>
      <c r="DKY63"/>
      <c r="DKZ63"/>
      <c r="DLA63"/>
      <c r="DLB63"/>
      <c r="DLC63"/>
      <c r="DLD63"/>
      <c r="DLE63"/>
      <c r="DLF63"/>
      <c r="DLG63"/>
      <c r="DLH63"/>
      <c r="DLI63"/>
      <c r="DLJ63"/>
      <c r="DLK63"/>
      <c r="DLL63"/>
      <c r="DLM63"/>
      <c r="DLN63"/>
      <c r="DLO63"/>
      <c r="DLP63"/>
      <c r="DLQ63"/>
      <c r="DLR63"/>
      <c r="DLS63"/>
      <c r="DLT63"/>
      <c r="DLU63"/>
      <c r="DLV63"/>
      <c r="DLW63"/>
      <c r="DLX63"/>
      <c r="DLY63"/>
      <c r="DLZ63"/>
      <c r="DMA63"/>
      <c r="DMB63"/>
      <c r="DMC63"/>
      <c r="DMD63"/>
      <c r="DME63"/>
      <c r="DMF63"/>
      <c r="DMG63"/>
      <c r="DMH63"/>
      <c r="DMI63"/>
      <c r="DMJ63"/>
      <c r="DMK63"/>
      <c r="DML63"/>
      <c r="DMM63"/>
      <c r="DMN63"/>
      <c r="DMO63"/>
      <c r="DMP63"/>
      <c r="DMQ63"/>
      <c r="DMR63"/>
      <c r="DMS63"/>
      <c r="DMT63"/>
      <c r="DMU63"/>
      <c r="DMV63"/>
      <c r="DMW63"/>
      <c r="DMX63"/>
      <c r="DMY63"/>
      <c r="DMZ63"/>
      <c r="DNA63"/>
      <c r="DNB63"/>
      <c r="DNC63"/>
      <c r="DND63"/>
      <c r="DNE63"/>
      <c r="DNF63"/>
      <c r="DNG63"/>
      <c r="DNH63"/>
      <c r="DNI63"/>
      <c r="DNJ63"/>
      <c r="DNK63"/>
      <c r="DNL63"/>
      <c r="DNM63"/>
      <c r="DNN63"/>
      <c r="DNO63"/>
      <c r="DNP63"/>
      <c r="DNQ63"/>
      <c r="DNR63"/>
      <c r="DNS63"/>
      <c r="DNT63"/>
      <c r="DNU63"/>
      <c r="DNV63"/>
      <c r="DNW63"/>
      <c r="DNX63"/>
      <c r="DNY63"/>
      <c r="DNZ63"/>
      <c r="DOA63"/>
      <c r="DOB63"/>
      <c r="DOC63"/>
      <c r="DOD63"/>
      <c r="DOE63"/>
      <c r="DOF63"/>
      <c r="DOG63"/>
      <c r="DOH63"/>
      <c r="DOI63"/>
      <c r="DOJ63"/>
      <c r="DOK63"/>
      <c r="DOL63"/>
      <c r="DOM63"/>
      <c r="DON63"/>
      <c r="DOO63"/>
      <c r="DOP63"/>
      <c r="DOQ63"/>
      <c r="DOR63"/>
      <c r="DOS63"/>
      <c r="DOT63"/>
      <c r="DOU63"/>
      <c r="DOV63"/>
      <c r="DOW63"/>
      <c r="DOX63"/>
      <c r="DOY63"/>
      <c r="DOZ63"/>
      <c r="DPA63"/>
      <c r="DPB63"/>
      <c r="DPC63"/>
      <c r="DPD63"/>
      <c r="DPE63"/>
      <c r="DPF63"/>
      <c r="DPG63"/>
      <c r="DPH63"/>
      <c r="DPI63"/>
      <c r="DPJ63"/>
      <c r="DPK63"/>
      <c r="DPL63"/>
      <c r="DPM63"/>
      <c r="DPN63"/>
      <c r="DPO63"/>
      <c r="DPP63"/>
      <c r="DPQ63"/>
      <c r="DPR63"/>
      <c r="DPS63"/>
      <c r="DPT63"/>
      <c r="DPU63"/>
      <c r="DPV63"/>
      <c r="DPW63"/>
      <c r="DPX63"/>
      <c r="DPY63"/>
      <c r="DPZ63"/>
      <c r="DQA63"/>
      <c r="DQB63"/>
      <c r="DQC63"/>
      <c r="DQD63"/>
      <c r="DQE63"/>
      <c r="DQF63"/>
      <c r="DQG63"/>
      <c r="DQH63"/>
      <c r="DQI63"/>
      <c r="DQJ63"/>
      <c r="DQK63"/>
      <c r="DQL63"/>
      <c r="DQM63"/>
      <c r="DQN63"/>
      <c r="DQO63"/>
      <c r="DQP63"/>
      <c r="DQQ63"/>
      <c r="DQR63"/>
      <c r="DQS63"/>
      <c r="DQT63"/>
      <c r="DQU63"/>
      <c r="DQV63"/>
      <c r="DQW63"/>
      <c r="DQX63"/>
      <c r="DQY63"/>
      <c r="DQZ63"/>
      <c r="DRA63"/>
      <c r="DRB63"/>
      <c r="DRC63"/>
      <c r="DRD63"/>
      <c r="DRE63"/>
      <c r="DRF63"/>
      <c r="DRG63"/>
      <c r="DRH63"/>
      <c r="DRI63"/>
      <c r="DRJ63"/>
      <c r="DRK63"/>
      <c r="DRL63"/>
      <c r="DRM63"/>
      <c r="DRN63"/>
      <c r="DRO63"/>
      <c r="DRP63"/>
      <c r="DRQ63"/>
      <c r="DRR63"/>
      <c r="DRS63"/>
      <c r="DRT63"/>
      <c r="DRU63"/>
      <c r="DRV63"/>
      <c r="DRW63"/>
      <c r="DRX63"/>
      <c r="DRY63"/>
      <c r="DRZ63"/>
      <c r="DSA63"/>
      <c r="DSB63"/>
      <c r="DSC63"/>
      <c r="DSD63"/>
      <c r="DSE63"/>
      <c r="DSF63"/>
      <c r="DSG63"/>
      <c r="DSH63"/>
      <c r="DSI63"/>
      <c r="DSJ63"/>
      <c r="DSK63"/>
      <c r="DSL63"/>
      <c r="DSM63"/>
      <c r="DSN63"/>
      <c r="DSO63"/>
      <c r="DSP63"/>
      <c r="DSQ63"/>
      <c r="DSR63"/>
      <c r="DSS63"/>
      <c r="DST63"/>
      <c r="DSU63"/>
      <c r="DSV63"/>
      <c r="DSW63"/>
      <c r="DSX63"/>
      <c r="DSY63"/>
      <c r="DSZ63"/>
      <c r="DTA63"/>
      <c r="DTB63"/>
      <c r="DTC63"/>
      <c r="DTD63"/>
      <c r="DTE63"/>
      <c r="DTF63"/>
      <c r="DTG63"/>
      <c r="DTH63"/>
      <c r="DTI63"/>
      <c r="DTJ63"/>
      <c r="DTK63"/>
      <c r="DTL63"/>
      <c r="DTM63"/>
      <c r="DTN63"/>
      <c r="DTO63"/>
      <c r="DTP63"/>
      <c r="DTQ63"/>
      <c r="DTR63"/>
      <c r="DTS63"/>
      <c r="DTT63"/>
      <c r="DTU63"/>
      <c r="DTV63"/>
      <c r="DTW63"/>
      <c r="DTX63"/>
      <c r="DTY63"/>
      <c r="DTZ63"/>
      <c r="DUA63"/>
      <c r="DUB63"/>
      <c r="DUC63"/>
      <c r="DUD63"/>
      <c r="DUE63"/>
      <c r="DUF63"/>
      <c r="DUG63"/>
      <c r="DUH63"/>
      <c r="DUI63"/>
      <c r="DUJ63"/>
      <c r="DUK63"/>
      <c r="DUL63"/>
      <c r="DUM63"/>
      <c r="DUN63"/>
      <c r="DUO63"/>
      <c r="DUP63"/>
      <c r="DUQ63"/>
      <c r="DUR63"/>
      <c r="DUS63"/>
      <c r="DUT63"/>
      <c r="DUU63"/>
      <c r="DUV63"/>
      <c r="DUW63"/>
      <c r="DUX63"/>
      <c r="DUY63"/>
      <c r="DUZ63"/>
      <c r="DVA63"/>
      <c r="DVB63"/>
      <c r="DVC63"/>
      <c r="DVD63"/>
      <c r="DVE63"/>
      <c r="DVF63"/>
      <c r="DVG63"/>
      <c r="DVH63"/>
      <c r="DVI63"/>
      <c r="DVJ63"/>
      <c r="DVK63"/>
      <c r="DVL63"/>
      <c r="DVM63"/>
      <c r="DVN63"/>
      <c r="DVO63"/>
      <c r="DVP63"/>
      <c r="DVQ63"/>
      <c r="DVR63"/>
      <c r="DVS63"/>
      <c r="DVT63"/>
      <c r="DVU63"/>
      <c r="DVV63"/>
      <c r="DVW63"/>
      <c r="DVX63"/>
      <c r="DVY63"/>
      <c r="DVZ63"/>
      <c r="DWA63"/>
      <c r="DWB63"/>
      <c r="DWC63"/>
      <c r="DWD63"/>
      <c r="DWE63"/>
      <c r="DWF63"/>
      <c r="DWG63"/>
      <c r="DWH63"/>
      <c r="DWI63"/>
      <c r="DWJ63"/>
      <c r="DWK63"/>
      <c r="DWL63"/>
      <c r="DWM63"/>
      <c r="DWN63"/>
      <c r="DWO63"/>
      <c r="DWP63"/>
      <c r="DWQ63"/>
      <c r="DWR63"/>
      <c r="DWS63"/>
      <c r="DWT63"/>
      <c r="DWU63"/>
      <c r="DWV63"/>
      <c r="DWW63"/>
      <c r="DWX63"/>
      <c r="DWY63"/>
      <c r="DWZ63"/>
      <c r="DXA63"/>
      <c r="DXB63"/>
      <c r="DXC63"/>
      <c r="DXD63"/>
      <c r="DXE63"/>
      <c r="DXF63"/>
      <c r="DXG63"/>
      <c r="DXH63"/>
      <c r="DXI63"/>
      <c r="DXJ63"/>
      <c r="DXK63"/>
      <c r="DXL63"/>
      <c r="DXM63"/>
      <c r="DXN63"/>
      <c r="DXO63"/>
      <c r="DXP63"/>
      <c r="DXQ63"/>
      <c r="DXR63"/>
      <c r="DXS63"/>
      <c r="DXT63"/>
      <c r="DXU63"/>
      <c r="DXV63"/>
      <c r="DXW63"/>
      <c r="DXX63"/>
      <c r="DXY63"/>
      <c r="DXZ63"/>
      <c r="DYA63"/>
      <c r="DYB63"/>
      <c r="DYC63"/>
      <c r="DYD63"/>
      <c r="DYE63"/>
      <c r="DYF63"/>
      <c r="DYG63"/>
      <c r="DYH63"/>
      <c r="DYI63"/>
      <c r="DYJ63"/>
      <c r="DYK63"/>
      <c r="DYL63"/>
      <c r="DYM63"/>
      <c r="DYN63"/>
      <c r="DYO63"/>
      <c r="DYP63"/>
      <c r="DYQ63"/>
      <c r="DYR63"/>
      <c r="DYS63"/>
      <c r="DYT63"/>
      <c r="DYU63"/>
      <c r="DYV63"/>
      <c r="DYW63"/>
      <c r="DYX63"/>
      <c r="DYY63"/>
      <c r="DYZ63"/>
      <c r="DZA63"/>
      <c r="DZB63"/>
      <c r="DZC63"/>
      <c r="DZD63"/>
      <c r="DZE63"/>
      <c r="DZF63"/>
      <c r="DZG63"/>
      <c r="DZH63"/>
      <c r="DZI63"/>
      <c r="DZJ63"/>
      <c r="DZK63"/>
      <c r="DZL63"/>
      <c r="DZM63"/>
      <c r="DZN63"/>
      <c r="DZO63"/>
      <c r="DZP63"/>
      <c r="DZQ63"/>
      <c r="DZR63"/>
      <c r="DZS63"/>
      <c r="DZT63"/>
      <c r="DZU63"/>
      <c r="DZV63"/>
      <c r="DZW63"/>
      <c r="DZX63"/>
      <c r="DZY63"/>
      <c r="DZZ63"/>
      <c r="EAA63"/>
      <c r="EAB63"/>
      <c r="EAC63"/>
      <c r="EAD63"/>
      <c r="EAE63"/>
      <c r="EAF63"/>
      <c r="EAG63"/>
      <c r="EAH63"/>
      <c r="EAI63"/>
      <c r="EAJ63"/>
      <c r="EAK63"/>
      <c r="EAL63"/>
      <c r="EAM63"/>
      <c r="EAN63"/>
      <c r="EAO63"/>
      <c r="EAP63"/>
      <c r="EAQ63"/>
      <c r="EAR63"/>
      <c r="EAS63"/>
      <c r="EAT63"/>
      <c r="EAU63"/>
      <c r="EAV63"/>
      <c r="EAW63"/>
      <c r="EAX63"/>
      <c r="EAY63"/>
      <c r="EAZ63"/>
      <c r="EBA63"/>
      <c r="EBB63"/>
      <c r="EBC63"/>
      <c r="EBD63"/>
      <c r="EBE63"/>
      <c r="EBF63"/>
      <c r="EBG63"/>
      <c r="EBH63"/>
      <c r="EBI63"/>
      <c r="EBJ63"/>
      <c r="EBK63"/>
      <c r="EBL63"/>
      <c r="EBM63"/>
      <c r="EBN63"/>
      <c r="EBO63"/>
      <c r="EBP63"/>
      <c r="EBQ63"/>
      <c r="EBR63"/>
      <c r="EBS63"/>
      <c r="EBT63"/>
      <c r="EBU63"/>
      <c r="EBV63"/>
      <c r="EBW63"/>
      <c r="EBX63"/>
      <c r="EBY63"/>
      <c r="EBZ63"/>
      <c r="ECA63"/>
      <c r="ECB63"/>
      <c r="ECC63"/>
      <c r="ECD63"/>
      <c r="ECE63"/>
      <c r="ECF63"/>
      <c r="ECG63"/>
      <c r="ECH63"/>
      <c r="ECI63"/>
      <c r="ECJ63"/>
      <c r="ECK63"/>
      <c r="ECL63"/>
      <c r="ECM63"/>
      <c r="ECN63"/>
      <c r="ECO63"/>
      <c r="ECP63"/>
      <c r="ECQ63"/>
      <c r="ECR63"/>
      <c r="ECS63"/>
      <c r="ECT63"/>
      <c r="ECU63"/>
      <c r="ECV63"/>
      <c r="ECW63"/>
      <c r="ECX63"/>
      <c r="ECY63"/>
      <c r="ECZ63"/>
      <c r="EDA63"/>
      <c r="EDB63"/>
      <c r="EDC63"/>
      <c r="EDD63"/>
      <c r="EDE63"/>
      <c r="EDF63"/>
      <c r="EDG63"/>
      <c r="EDH63"/>
      <c r="EDI63"/>
      <c r="EDJ63"/>
      <c r="EDK63"/>
      <c r="EDL63"/>
      <c r="EDM63"/>
      <c r="EDN63"/>
      <c r="EDO63"/>
      <c r="EDP63"/>
      <c r="EDQ63"/>
      <c r="EDR63"/>
      <c r="EDS63"/>
      <c r="EDT63"/>
      <c r="EDU63"/>
      <c r="EDV63"/>
      <c r="EDW63"/>
      <c r="EDX63"/>
      <c r="EDY63"/>
      <c r="EDZ63"/>
      <c r="EEA63"/>
      <c r="EEB63"/>
      <c r="EEC63"/>
      <c r="EED63"/>
      <c r="EEE63"/>
      <c r="EEF63"/>
      <c r="EEG63"/>
      <c r="EEH63"/>
      <c r="EEI63"/>
      <c r="EEJ63"/>
      <c r="EEK63"/>
      <c r="EEL63"/>
      <c r="EEM63"/>
      <c r="EEN63"/>
      <c r="EEO63"/>
      <c r="EEP63"/>
      <c r="EEQ63"/>
      <c r="EER63"/>
      <c r="EES63"/>
      <c r="EET63"/>
      <c r="EEU63"/>
      <c r="EEV63"/>
      <c r="EEW63"/>
      <c r="EEX63"/>
      <c r="EEY63"/>
      <c r="EEZ63"/>
      <c r="EFA63"/>
      <c r="EFB63"/>
      <c r="EFC63"/>
      <c r="EFD63"/>
      <c r="EFE63"/>
      <c r="EFF63"/>
      <c r="EFG63"/>
      <c r="EFH63"/>
      <c r="EFI63"/>
      <c r="EFJ63"/>
      <c r="EFK63"/>
      <c r="EFL63"/>
      <c r="EFM63"/>
      <c r="EFN63"/>
      <c r="EFO63"/>
      <c r="EFP63"/>
      <c r="EFQ63"/>
      <c r="EFR63"/>
      <c r="EFS63"/>
      <c r="EFT63"/>
      <c r="EFU63"/>
      <c r="EFV63"/>
      <c r="EFW63"/>
      <c r="EFX63"/>
      <c r="EFY63"/>
      <c r="EFZ63"/>
      <c r="EGA63"/>
      <c r="EGB63"/>
      <c r="EGC63"/>
      <c r="EGD63"/>
      <c r="EGE63"/>
      <c r="EGF63"/>
      <c r="EGG63"/>
      <c r="EGH63"/>
      <c r="EGI63"/>
      <c r="EGJ63"/>
      <c r="EGK63"/>
      <c r="EGL63"/>
      <c r="EGM63"/>
      <c r="EGN63"/>
      <c r="EGO63"/>
      <c r="EGP63"/>
      <c r="EGQ63"/>
      <c r="EGR63"/>
      <c r="EGS63"/>
      <c r="EGT63"/>
      <c r="EGU63"/>
      <c r="EGV63"/>
      <c r="EGW63"/>
      <c r="EGX63"/>
      <c r="EGY63"/>
      <c r="EGZ63"/>
      <c r="EHA63"/>
      <c r="EHB63"/>
      <c r="EHC63"/>
      <c r="EHD63"/>
      <c r="EHE63"/>
      <c r="EHF63"/>
      <c r="EHG63"/>
      <c r="EHH63"/>
      <c r="EHI63"/>
      <c r="EHJ63"/>
      <c r="EHK63"/>
      <c r="EHL63"/>
      <c r="EHM63"/>
      <c r="EHN63"/>
      <c r="EHO63"/>
      <c r="EHP63"/>
      <c r="EHQ63"/>
      <c r="EHR63"/>
      <c r="EHS63"/>
      <c r="EHT63"/>
      <c r="EHU63"/>
      <c r="EHV63"/>
      <c r="EHW63"/>
      <c r="EHX63"/>
      <c r="EHY63"/>
      <c r="EHZ63"/>
      <c r="EIA63"/>
      <c r="EIB63"/>
      <c r="EIC63"/>
      <c r="EID63"/>
      <c r="EIE63"/>
      <c r="EIF63"/>
      <c r="EIG63"/>
      <c r="EIH63"/>
      <c r="EII63"/>
      <c r="EIJ63"/>
      <c r="EIK63"/>
      <c r="EIL63"/>
      <c r="EIM63"/>
      <c r="EIN63"/>
      <c r="EIO63"/>
      <c r="EIP63"/>
      <c r="EIQ63"/>
      <c r="EIR63"/>
      <c r="EIS63"/>
      <c r="EIT63"/>
      <c r="EIU63"/>
      <c r="EIV63"/>
      <c r="EIW63"/>
      <c r="EIX63"/>
      <c r="EIY63"/>
      <c r="EIZ63"/>
      <c r="EJA63"/>
      <c r="EJB63"/>
      <c r="EJC63"/>
      <c r="EJD63"/>
      <c r="EJE63"/>
      <c r="EJF63"/>
      <c r="EJG63"/>
      <c r="EJH63"/>
      <c r="EJI63"/>
      <c r="EJJ63"/>
      <c r="EJK63"/>
      <c r="EJL63"/>
      <c r="EJM63"/>
      <c r="EJN63"/>
      <c r="EJO63"/>
      <c r="EJP63"/>
      <c r="EJQ63"/>
      <c r="EJR63"/>
      <c r="EJS63"/>
      <c r="EJT63"/>
      <c r="EJU63"/>
      <c r="EJV63"/>
      <c r="EJW63"/>
      <c r="EJX63"/>
      <c r="EJY63"/>
      <c r="EJZ63"/>
      <c r="EKA63"/>
      <c r="EKB63"/>
      <c r="EKC63"/>
      <c r="EKD63"/>
      <c r="EKE63"/>
      <c r="EKF63"/>
      <c r="EKG63"/>
      <c r="EKH63"/>
      <c r="EKI63"/>
      <c r="EKJ63"/>
      <c r="EKK63"/>
      <c r="EKL63"/>
      <c r="EKM63"/>
      <c r="EKN63"/>
      <c r="EKO63"/>
      <c r="EKP63"/>
      <c r="EKQ63"/>
      <c r="EKR63"/>
      <c r="EKS63"/>
      <c r="EKT63"/>
      <c r="EKU63"/>
      <c r="EKV63"/>
      <c r="EKW63"/>
      <c r="EKX63"/>
      <c r="EKY63"/>
      <c r="EKZ63"/>
      <c r="ELA63"/>
      <c r="ELB63"/>
      <c r="ELC63"/>
      <c r="ELD63"/>
      <c r="ELE63"/>
      <c r="ELF63"/>
      <c r="ELG63"/>
      <c r="ELH63"/>
      <c r="ELI63"/>
      <c r="ELJ63"/>
      <c r="ELK63"/>
      <c r="ELL63"/>
      <c r="ELM63"/>
      <c r="ELN63"/>
      <c r="ELO63"/>
      <c r="ELP63"/>
      <c r="ELQ63"/>
      <c r="ELR63"/>
      <c r="ELS63"/>
      <c r="ELT63"/>
      <c r="ELU63"/>
      <c r="ELV63"/>
      <c r="ELW63"/>
      <c r="ELX63"/>
      <c r="ELY63"/>
      <c r="ELZ63"/>
      <c r="EMA63"/>
      <c r="EMB63"/>
      <c r="EMC63"/>
      <c r="EMD63"/>
      <c r="EME63"/>
      <c r="EMF63"/>
      <c r="EMG63"/>
      <c r="EMH63"/>
      <c r="EMI63"/>
      <c r="EMJ63"/>
      <c r="EMK63"/>
      <c r="EML63"/>
      <c r="EMM63"/>
      <c r="EMN63"/>
      <c r="EMO63"/>
      <c r="EMP63"/>
      <c r="EMQ63"/>
      <c r="EMR63"/>
      <c r="EMS63"/>
      <c r="EMT63"/>
      <c r="EMU63"/>
      <c r="EMV63"/>
      <c r="EMW63"/>
      <c r="EMX63"/>
      <c r="EMY63"/>
      <c r="EMZ63"/>
      <c r="ENA63"/>
      <c r="ENB63"/>
      <c r="ENC63"/>
      <c r="END63"/>
      <c r="ENE63"/>
      <c r="ENF63"/>
      <c r="ENG63"/>
      <c r="ENH63"/>
      <c r="ENI63"/>
      <c r="ENJ63"/>
      <c r="ENK63"/>
      <c r="ENL63"/>
      <c r="ENM63"/>
      <c r="ENN63"/>
      <c r="ENO63"/>
      <c r="ENP63"/>
      <c r="ENQ63"/>
      <c r="ENR63"/>
      <c r="ENS63"/>
      <c r="ENT63"/>
      <c r="ENU63"/>
      <c r="ENV63"/>
      <c r="ENW63"/>
      <c r="ENX63"/>
      <c r="ENY63"/>
      <c r="ENZ63"/>
      <c r="EOA63"/>
      <c r="EOB63"/>
      <c r="EOC63"/>
      <c r="EOD63"/>
      <c r="EOE63"/>
      <c r="EOF63"/>
      <c r="EOG63"/>
      <c r="EOH63"/>
      <c r="EOI63"/>
      <c r="EOJ63"/>
      <c r="EOK63"/>
      <c r="EOL63"/>
      <c r="EOM63"/>
      <c r="EON63"/>
      <c r="EOO63"/>
      <c r="EOP63"/>
      <c r="EOQ63"/>
      <c r="EOR63"/>
      <c r="EOS63"/>
      <c r="EOT63"/>
      <c r="EOU63"/>
      <c r="EOV63"/>
      <c r="EOW63"/>
      <c r="EOX63"/>
      <c r="EOY63"/>
      <c r="EOZ63"/>
      <c r="EPA63"/>
      <c r="EPB63"/>
      <c r="EPC63"/>
      <c r="EPD63"/>
      <c r="EPE63"/>
      <c r="EPF63"/>
      <c r="EPG63"/>
      <c r="EPH63"/>
      <c r="EPI63"/>
      <c r="EPJ63"/>
      <c r="EPK63"/>
      <c r="EPL63"/>
      <c r="EPM63"/>
      <c r="EPN63"/>
      <c r="EPO63"/>
      <c r="EPP63"/>
      <c r="EPQ63"/>
      <c r="EPR63"/>
      <c r="EPS63"/>
      <c r="EPT63"/>
      <c r="EPU63"/>
      <c r="EPV63"/>
      <c r="EPW63"/>
      <c r="EPX63"/>
      <c r="EPY63"/>
      <c r="EPZ63"/>
      <c r="EQA63"/>
      <c r="EQB63"/>
      <c r="EQC63"/>
      <c r="EQD63"/>
      <c r="EQE63"/>
      <c r="EQF63"/>
      <c r="EQG63"/>
      <c r="EQH63"/>
      <c r="EQI63"/>
      <c r="EQJ63"/>
      <c r="EQK63"/>
      <c r="EQL63"/>
      <c r="EQM63"/>
      <c r="EQN63"/>
      <c r="EQO63"/>
      <c r="EQP63"/>
      <c r="EQQ63"/>
      <c r="EQR63"/>
      <c r="EQS63"/>
      <c r="EQT63"/>
      <c r="EQU63"/>
      <c r="EQV63"/>
      <c r="EQW63"/>
      <c r="EQX63"/>
      <c r="EQY63"/>
      <c r="EQZ63"/>
      <c r="ERA63"/>
      <c r="ERB63"/>
      <c r="ERC63"/>
      <c r="ERD63"/>
      <c r="ERE63"/>
      <c r="ERF63"/>
      <c r="ERG63"/>
      <c r="ERH63"/>
      <c r="ERI63"/>
      <c r="ERJ63"/>
      <c r="ERK63"/>
      <c r="ERL63"/>
      <c r="ERM63"/>
      <c r="ERN63"/>
      <c r="ERO63"/>
      <c r="ERP63"/>
      <c r="ERQ63"/>
      <c r="ERR63"/>
      <c r="ERS63"/>
      <c r="ERT63"/>
      <c r="ERU63"/>
      <c r="ERV63"/>
      <c r="ERW63"/>
      <c r="ERX63"/>
      <c r="ERY63"/>
      <c r="ERZ63"/>
      <c r="ESA63"/>
      <c r="ESB63"/>
      <c r="ESC63"/>
      <c r="ESD63"/>
      <c r="ESE63"/>
      <c r="ESF63"/>
      <c r="ESG63"/>
      <c r="ESH63"/>
      <c r="ESI63"/>
      <c r="ESJ63"/>
      <c r="ESK63"/>
      <c r="ESL63"/>
      <c r="ESM63"/>
      <c r="ESN63"/>
      <c r="ESO63"/>
      <c r="ESP63"/>
      <c r="ESQ63"/>
      <c r="ESR63"/>
      <c r="ESS63"/>
      <c r="EST63"/>
      <c r="ESU63"/>
      <c r="ESV63"/>
      <c r="ESW63"/>
      <c r="ESX63"/>
      <c r="ESY63"/>
      <c r="ESZ63"/>
      <c r="ETA63"/>
      <c r="ETB63"/>
      <c r="ETC63"/>
      <c r="ETD63"/>
      <c r="ETE63"/>
      <c r="ETF63"/>
      <c r="ETG63"/>
      <c r="ETH63"/>
      <c r="ETI63"/>
      <c r="ETJ63"/>
      <c r="ETK63"/>
      <c r="ETL63"/>
      <c r="ETM63"/>
      <c r="ETN63"/>
      <c r="ETO63"/>
      <c r="ETP63"/>
      <c r="ETQ63"/>
      <c r="ETR63"/>
      <c r="ETS63"/>
      <c r="ETT63"/>
      <c r="ETU63"/>
      <c r="ETV63"/>
      <c r="ETW63"/>
      <c r="ETX63"/>
      <c r="ETY63"/>
      <c r="ETZ63"/>
      <c r="EUA63"/>
      <c r="EUB63"/>
      <c r="EUC63"/>
      <c r="EUD63"/>
      <c r="EUE63"/>
      <c r="EUF63"/>
      <c r="EUG63"/>
      <c r="EUH63"/>
      <c r="EUI63"/>
      <c r="EUJ63"/>
      <c r="EUK63"/>
      <c r="EUL63"/>
      <c r="EUM63"/>
      <c r="EUN63"/>
      <c r="EUO63"/>
      <c r="EUP63"/>
      <c r="EUQ63"/>
      <c r="EUR63"/>
      <c r="EUS63"/>
      <c r="EUT63"/>
      <c r="EUU63"/>
      <c r="EUV63"/>
      <c r="EUW63"/>
      <c r="EUX63"/>
      <c r="EUY63"/>
      <c r="EUZ63"/>
      <c r="EVA63"/>
      <c r="EVB63"/>
      <c r="EVC63"/>
      <c r="EVD63"/>
      <c r="EVE63"/>
      <c r="EVF63"/>
      <c r="EVG63"/>
      <c r="EVH63"/>
      <c r="EVI63"/>
      <c r="EVJ63"/>
      <c r="EVK63"/>
      <c r="EVL63"/>
      <c r="EVM63"/>
      <c r="EVN63"/>
      <c r="EVO63"/>
      <c r="EVP63"/>
      <c r="EVQ63"/>
      <c r="EVR63"/>
      <c r="EVS63"/>
      <c r="EVT63"/>
      <c r="EVU63"/>
      <c r="EVV63"/>
      <c r="EVW63"/>
      <c r="EVX63"/>
      <c r="EVY63"/>
      <c r="EVZ63"/>
      <c r="EWA63"/>
      <c r="EWB63"/>
      <c r="EWC63"/>
      <c r="EWD63"/>
      <c r="EWE63"/>
      <c r="EWF63"/>
      <c r="EWG63"/>
      <c r="EWH63"/>
      <c r="EWI63"/>
      <c r="EWJ63"/>
      <c r="EWK63"/>
      <c r="EWL63"/>
      <c r="EWM63"/>
      <c r="EWN63"/>
      <c r="EWO63"/>
      <c r="EWP63"/>
      <c r="EWQ63"/>
      <c r="EWR63"/>
      <c r="EWS63"/>
      <c r="EWT63"/>
      <c r="EWU63"/>
      <c r="EWV63"/>
      <c r="EWW63"/>
      <c r="EWX63"/>
      <c r="EWY63"/>
      <c r="EWZ63"/>
      <c r="EXA63"/>
      <c r="EXB63"/>
      <c r="EXC63"/>
      <c r="EXD63"/>
      <c r="EXE63"/>
      <c r="EXF63"/>
      <c r="EXG63"/>
      <c r="EXH63"/>
      <c r="EXI63"/>
      <c r="EXJ63"/>
      <c r="EXK63"/>
      <c r="EXL63"/>
      <c r="EXM63"/>
      <c r="EXN63"/>
      <c r="EXO63"/>
      <c r="EXP63"/>
      <c r="EXQ63"/>
      <c r="EXR63"/>
      <c r="EXS63"/>
      <c r="EXT63"/>
      <c r="EXU63"/>
      <c r="EXV63"/>
      <c r="EXW63"/>
      <c r="EXX63"/>
      <c r="EXY63"/>
      <c r="EXZ63"/>
      <c r="EYA63"/>
      <c r="EYB63"/>
      <c r="EYC63"/>
      <c r="EYD63"/>
      <c r="EYE63"/>
      <c r="EYF63"/>
      <c r="EYG63"/>
      <c r="EYH63"/>
      <c r="EYI63"/>
      <c r="EYJ63"/>
      <c r="EYK63"/>
      <c r="EYL63"/>
      <c r="EYM63"/>
      <c r="EYN63"/>
      <c r="EYO63"/>
      <c r="EYP63"/>
      <c r="EYQ63"/>
      <c r="EYR63"/>
      <c r="EYS63"/>
      <c r="EYT63"/>
      <c r="EYU63"/>
      <c r="EYV63"/>
      <c r="EYW63"/>
      <c r="EYX63"/>
      <c r="EYY63"/>
      <c r="EYZ63"/>
      <c r="EZA63"/>
      <c r="EZB63"/>
      <c r="EZC63"/>
      <c r="EZD63"/>
      <c r="EZE63"/>
      <c r="EZF63"/>
      <c r="EZG63"/>
      <c r="EZH63"/>
      <c r="EZI63"/>
      <c r="EZJ63"/>
      <c r="EZK63"/>
      <c r="EZL63"/>
      <c r="EZM63"/>
      <c r="EZN63"/>
      <c r="EZO63"/>
      <c r="EZP63"/>
      <c r="EZQ63"/>
      <c r="EZR63"/>
      <c r="EZS63"/>
      <c r="EZT63"/>
      <c r="EZU63"/>
      <c r="EZV63"/>
      <c r="EZW63"/>
      <c r="EZX63"/>
      <c r="EZY63"/>
      <c r="EZZ63"/>
      <c r="FAA63"/>
      <c r="FAB63"/>
      <c r="FAC63"/>
      <c r="FAD63"/>
      <c r="FAE63"/>
      <c r="FAF63"/>
      <c r="FAG63"/>
      <c r="FAH63"/>
      <c r="FAI63"/>
      <c r="FAJ63"/>
      <c r="FAK63"/>
      <c r="FAL63"/>
      <c r="FAM63"/>
      <c r="FAN63"/>
      <c r="FAO63"/>
      <c r="FAP63"/>
      <c r="FAQ63"/>
      <c r="FAR63"/>
      <c r="FAS63"/>
      <c r="FAT63"/>
      <c r="FAU63"/>
      <c r="FAV63"/>
      <c r="FAW63"/>
      <c r="FAX63"/>
      <c r="FAY63"/>
      <c r="FAZ63"/>
      <c r="FBA63"/>
      <c r="FBB63"/>
      <c r="FBC63"/>
      <c r="FBD63"/>
      <c r="FBE63"/>
      <c r="FBF63"/>
      <c r="FBG63"/>
      <c r="FBH63"/>
      <c r="FBI63"/>
      <c r="FBJ63"/>
      <c r="FBK63"/>
      <c r="FBL63"/>
      <c r="FBM63"/>
      <c r="FBN63"/>
      <c r="FBO63"/>
      <c r="FBP63"/>
      <c r="FBQ63"/>
      <c r="FBR63"/>
      <c r="FBS63"/>
      <c r="FBT63"/>
      <c r="FBU63"/>
      <c r="FBV63"/>
      <c r="FBW63"/>
      <c r="FBX63"/>
      <c r="FBY63"/>
      <c r="FBZ63"/>
      <c r="FCA63"/>
      <c r="FCB63"/>
      <c r="FCC63"/>
      <c r="FCD63"/>
      <c r="FCE63"/>
      <c r="FCF63"/>
      <c r="FCG63"/>
      <c r="FCH63"/>
      <c r="FCI63"/>
      <c r="FCJ63"/>
      <c r="FCK63"/>
      <c r="FCL63"/>
      <c r="FCM63"/>
      <c r="FCN63"/>
      <c r="FCO63"/>
      <c r="FCP63"/>
      <c r="FCQ63"/>
      <c r="FCR63"/>
      <c r="FCS63"/>
      <c r="FCT63"/>
      <c r="FCU63"/>
      <c r="FCV63"/>
      <c r="FCW63"/>
      <c r="FCX63"/>
      <c r="FCY63"/>
      <c r="FCZ63"/>
      <c r="FDA63"/>
      <c r="FDB63"/>
      <c r="FDC63"/>
      <c r="FDD63"/>
      <c r="FDE63"/>
      <c r="FDF63"/>
      <c r="FDG63"/>
      <c r="FDH63"/>
      <c r="FDI63"/>
      <c r="FDJ63"/>
      <c r="FDK63"/>
      <c r="FDL63"/>
      <c r="FDM63"/>
      <c r="FDN63"/>
      <c r="FDO63"/>
      <c r="FDP63"/>
      <c r="FDQ63"/>
      <c r="FDR63"/>
      <c r="FDS63"/>
      <c r="FDT63"/>
      <c r="FDU63"/>
      <c r="FDV63"/>
      <c r="FDW63"/>
      <c r="FDX63"/>
      <c r="FDY63"/>
      <c r="FDZ63"/>
      <c r="FEA63"/>
      <c r="FEB63"/>
      <c r="FEC63"/>
      <c r="FED63"/>
      <c r="FEE63"/>
      <c r="FEF63"/>
      <c r="FEG63"/>
      <c r="FEH63"/>
      <c r="FEI63"/>
      <c r="FEJ63"/>
      <c r="FEK63"/>
      <c r="FEL63"/>
      <c r="FEM63"/>
      <c r="FEN63"/>
      <c r="FEO63"/>
      <c r="FEP63"/>
      <c r="FEQ63"/>
      <c r="FER63"/>
      <c r="FES63"/>
      <c r="FET63"/>
      <c r="FEU63"/>
      <c r="FEV63"/>
      <c r="FEW63"/>
      <c r="FEX63"/>
      <c r="FEY63"/>
      <c r="FEZ63"/>
      <c r="FFA63"/>
      <c r="FFB63"/>
      <c r="FFC63"/>
      <c r="FFD63"/>
      <c r="FFE63"/>
      <c r="FFF63"/>
      <c r="FFG63"/>
      <c r="FFH63"/>
      <c r="FFI63"/>
      <c r="FFJ63"/>
      <c r="FFK63"/>
      <c r="FFL63"/>
      <c r="FFM63"/>
      <c r="FFN63"/>
      <c r="FFO63"/>
      <c r="FFP63"/>
      <c r="FFQ63"/>
      <c r="FFR63"/>
      <c r="FFS63"/>
      <c r="FFT63"/>
      <c r="FFU63"/>
      <c r="FFV63"/>
      <c r="FFW63"/>
      <c r="FFX63"/>
      <c r="FFY63"/>
      <c r="FFZ63"/>
      <c r="FGA63"/>
      <c r="FGB63"/>
      <c r="FGC63"/>
      <c r="FGD63"/>
      <c r="FGE63"/>
      <c r="FGF63"/>
      <c r="FGG63"/>
      <c r="FGH63"/>
      <c r="FGI63"/>
      <c r="FGJ63"/>
      <c r="FGK63"/>
      <c r="FGL63"/>
      <c r="FGM63"/>
      <c r="FGN63"/>
      <c r="FGO63"/>
      <c r="FGP63"/>
      <c r="FGQ63"/>
      <c r="FGR63"/>
      <c r="FGS63"/>
      <c r="FGT63"/>
      <c r="FGU63"/>
      <c r="FGV63"/>
      <c r="FGW63"/>
      <c r="FGX63"/>
      <c r="FGY63"/>
      <c r="FGZ63"/>
      <c r="FHA63"/>
      <c r="FHB63"/>
      <c r="FHC63"/>
      <c r="FHD63"/>
      <c r="FHE63"/>
      <c r="FHF63"/>
      <c r="FHG63"/>
      <c r="FHH63"/>
      <c r="FHI63"/>
      <c r="FHJ63"/>
      <c r="FHK63"/>
      <c r="FHL63"/>
      <c r="FHM63"/>
      <c r="FHN63"/>
      <c r="FHO63"/>
      <c r="FHP63"/>
      <c r="FHQ63"/>
      <c r="FHR63"/>
      <c r="FHS63"/>
      <c r="FHT63"/>
      <c r="FHU63"/>
      <c r="FHV63"/>
      <c r="FHW63"/>
      <c r="FHX63"/>
      <c r="FHY63"/>
      <c r="FHZ63"/>
      <c r="FIA63"/>
      <c r="FIB63"/>
      <c r="FIC63"/>
      <c r="FID63"/>
      <c r="FIE63"/>
      <c r="FIF63"/>
      <c r="FIG63"/>
      <c r="FIH63"/>
      <c r="FII63"/>
      <c r="FIJ63"/>
      <c r="FIK63"/>
      <c r="FIL63"/>
      <c r="FIM63"/>
      <c r="FIN63"/>
      <c r="FIO63"/>
      <c r="FIP63"/>
      <c r="FIQ63"/>
      <c r="FIR63"/>
      <c r="FIS63"/>
      <c r="FIT63"/>
      <c r="FIU63"/>
      <c r="FIV63"/>
      <c r="FIW63"/>
      <c r="FIX63"/>
      <c r="FIY63"/>
      <c r="FIZ63"/>
      <c r="FJA63"/>
      <c r="FJB63"/>
      <c r="FJC63"/>
      <c r="FJD63"/>
      <c r="FJE63"/>
      <c r="FJF63"/>
      <c r="FJG63"/>
      <c r="FJH63"/>
      <c r="FJI63"/>
      <c r="FJJ63"/>
      <c r="FJK63"/>
      <c r="FJL63"/>
      <c r="FJM63"/>
      <c r="FJN63"/>
      <c r="FJO63"/>
      <c r="FJP63"/>
      <c r="FJQ63"/>
      <c r="FJR63"/>
      <c r="FJS63"/>
      <c r="FJT63"/>
      <c r="FJU63"/>
      <c r="FJV63"/>
      <c r="FJW63"/>
      <c r="FJX63"/>
      <c r="FJY63"/>
      <c r="FJZ63"/>
      <c r="FKA63"/>
      <c r="FKB63"/>
      <c r="FKC63"/>
      <c r="FKD63"/>
      <c r="FKE63"/>
      <c r="FKF63"/>
      <c r="FKG63"/>
      <c r="FKH63"/>
      <c r="FKI63"/>
      <c r="FKJ63"/>
      <c r="FKK63"/>
      <c r="FKL63"/>
      <c r="FKM63"/>
      <c r="FKN63"/>
      <c r="FKO63"/>
      <c r="FKP63"/>
      <c r="FKQ63"/>
      <c r="FKR63"/>
      <c r="FKS63"/>
      <c r="FKT63"/>
      <c r="FKU63"/>
      <c r="FKV63"/>
      <c r="FKW63"/>
      <c r="FKX63"/>
      <c r="FKY63"/>
      <c r="FKZ63"/>
      <c r="FLA63"/>
      <c r="FLB63"/>
      <c r="FLC63"/>
      <c r="FLD63"/>
      <c r="FLE63"/>
      <c r="FLF63"/>
      <c r="FLG63"/>
      <c r="FLH63"/>
      <c r="FLI63"/>
      <c r="FLJ63"/>
      <c r="FLK63"/>
      <c r="FLL63"/>
      <c r="FLM63"/>
      <c r="FLN63"/>
      <c r="FLO63"/>
      <c r="FLP63"/>
      <c r="FLQ63"/>
      <c r="FLR63"/>
      <c r="FLS63"/>
      <c r="FLT63"/>
      <c r="FLU63"/>
      <c r="FLV63"/>
      <c r="FLW63"/>
      <c r="FLX63"/>
      <c r="FLY63"/>
      <c r="FLZ63"/>
      <c r="FMA63"/>
      <c r="FMB63"/>
      <c r="FMC63"/>
      <c r="FMD63"/>
      <c r="FME63"/>
      <c r="FMF63"/>
      <c r="FMG63"/>
      <c r="FMH63"/>
      <c r="FMI63"/>
      <c r="FMJ63"/>
      <c r="FMK63"/>
      <c r="FML63"/>
      <c r="FMM63"/>
      <c r="FMN63"/>
      <c r="FMO63"/>
      <c r="FMP63"/>
      <c r="FMQ63"/>
      <c r="FMR63"/>
      <c r="FMS63"/>
      <c r="FMT63"/>
      <c r="FMU63"/>
      <c r="FMV63"/>
      <c r="FMW63"/>
      <c r="FMX63"/>
      <c r="FMY63"/>
      <c r="FMZ63"/>
      <c r="FNA63"/>
      <c r="FNB63"/>
      <c r="FNC63"/>
      <c r="FND63"/>
      <c r="FNE63"/>
      <c r="FNF63"/>
      <c r="FNG63"/>
      <c r="FNH63"/>
      <c r="FNI63"/>
      <c r="FNJ63"/>
      <c r="FNK63"/>
      <c r="FNL63"/>
      <c r="FNM63"/>
      <c r="FNN63"/>
      <c r="FNO63"/>
      <c r="FNP63"/>
      <c r="FNQ63"/>
      <c r="FNR63"/>
      <c r="FNS63"/>
      <c r="FNT63"/>
      <c r="FNU63"/>
      <c r="FNV63"/>
      <c r="FNW63"/>
      <c r="FNX63"/>
      <c r="FNY63"/>
      <c r="FNZ63"/>
      <c r="FOA63"/>
      <c r="FOB63"/>
      <c r="FOC63"/>
      <c r="FOD63"/>
      <c r="FOE63"/>
      <c r="FOF63"/>
      <c r="FOG63"/>
      <c r="FOH63"/>
      <c r="FOI63"/>
      <c r="FOJ63"/>
      <c r="FOK63"/>
      <c r="FOL63"/>
      <c r="FOM63"/>
      <c r="FON63"/>
      <c r="FOO63"/>
      <c r="FOP63"/>
      <c r="FOQ63"/>
      <c r="FOR63"/>
      <c r="FOS63"/>
      <c r="FOT63"/>
      <c r="FOU63"/>
      <c r="FOV63"/>
      <c r="FOW63"/>
      <c r="FOX63"/>
      <c r="FOY63"/>
      <c r="FOZ63"/>
      <c r="FPA63"/>
      <c r="FPB63"/>
      <c r="FPC63"/>
      <c r="FPD63"/>
      <c r="FPE63"/>
      <c r="FPF63"/>
      <c r="FPG63"/>
      <c r="FPH63"/>
      <c r="FPI63"/>
      <c r="FPJ63"/>
      <c r="FPK63"/>
      <c r="FPL63"/>
      <c r="FPM63"/>
      <c r="FPN63"/>
      <c r="FPO63"/>
      <c r="FPP63"/>
      <c r="FPQ63"/>
      <c r="FPR63"/>
      <c r="FPS63"/>
      <c r="FPT63"/>
      <c r="FPU63"/>
      <c r="FPV63"/>
      <c r="FPW63"/>
      <c r="FPX63"/>
      <c r="FPY63"/>
      <c r="FPZ63"/>
      <c r="FQA63"/>
      <c r="FQB63"/>
      <c r="FQC63"/>
      <c r="FQD63"/>
      <c r="FQE63"/>
      <c r="FQF63"/>
      <c r="FQG63"/>
      <c r="FQH63"/>
      <c r="FQI63"/>
      <c r="FQJ63"/>
      <c r="FQK63"/>
      <c r="FQL63"/>
      <c r="FQM63"/>
      <c r="FQN63"/>
      <c r="FQO63"/>
      <c r="FQP63"/>
      <c r="FQQ63"/>
      <c r="FQR63"/>
      <c r="FQS63"/>
      <c r="FQT63"/>
      <c r="FQU63"/>
      <c r="FQV63"/>
      <c r="FQW63"/>
      <c r="FQX63"/>
      <c r="FQY63"/>
      <c r="FQZ63"/>
      <c r="FRA63"/>
      <c r="FRB63"/>
      <c r="FRC63"/>
      <c r="FRD63"/>
      <c r="FRE63"/>
      <c r="FRF63"/>
      <c r="FRG63"/>
      <c r="FRH63"/>
      <c r="FRI63"/>
      <c r="FRJ63"/>
      <c r="FRK63"/>
      <c r="FRL63"/>
      <c r="FRM63"/>
      <c r="FRN63"/>
      <c r="FRO63"/>
      <c r="FRP63"/>
      <c r="FRQ63"/>
      <c r="FRR63"/>
      <c r="FRS63"/>
      <c r="FRT63"/>
      <c r="FRU63"/>
      <c r="FRV63"/>
      <c r="FRW63"/>
      <c r="FRX63"/>
      <c r="FRY63"/>
      <c r="FRZ63"/>
      <c r="FSA63"/>
      <c r="FSB63"/>
      <c r="FSC63"/>
      <c r="FSD63"/>
      <c r="FSE63"/>
      <c r="FSF63"/>
      <c r="FSG63"/>
      <c r="FSH63"/>
      <c r="FSI63"/>
      <c r="FSJ63"/>
      <c r="FSK63"/>
      <c r="FSL63"/>
      <c r="FSM63"/>
      <c r="FSN63"/>
      <c r="FSO63"/>
      <c r="FSP63"/>
      <c r="FSQ63"/>
      <c r="FSR63"/>
      <c r="FSS63"/>
      <c r="FST63"/>
      <c r="FSU63"/>
      <c r="FSV63"/>
      <c r="FSW63"/>
      <c r="FSX63"/>
      <c r="FSY63"/>
      <c r="FSZ63"/>
      <c r="FTA63"/>
      <c r="FTB63"/>
      <c r="FTC63"/>
      <c r="FTD63"/>
      <c r="FTE63"/>
      <c r="FTF63"/>
      <c r="FTG63"/>
      <c r="FTH63"/>
      <c r="FTI63"/>
      <c r="FTJ63"/>
      <c r="FTK63"/>
      <c r="FTL63"/>
      <c r="FTM63"/>
      <c r="FTN63"/>
      <c r="FTO63"/>
      <c r="FTP63"/>
      <c r="FTQ63"/>
      <c r="FTR63"/>
      <c r="FTS63"/>
      <c r="FTT63"/>
      <c r="FTU63"/>
      <c r="FTV63"/>
      <c r="FTW63"/>
      <c r="FTX63"/>
      <c r="FTY63"/>
      <c r="FTZ63"/>
      <c r="FUA63"/>
      <c r="FUB63"/>
      <c r="FUC63"/>
      <c r="FUD63"/>
      <c r="FUE63"/>
      <c r="FUF63"/>
      <c r="FUG63"/>
      <c r="FUH63"/>
      <c r="FUI63"/>
      <c r="FUJ63"/>
      <c r="FUK63"/>
      <c r="FUL63"/>
      <c r="FUM63"/>
      <c r="FUN63"/>
      <c r="FUO63"/>
      <c r="FUP63"/>
      <c r="FUQ63"/>
      <c r="FUR63"/>
      <c r="FUS63"/>
      <c r="FUT63"/>
      <c r="FUU63"/>
      <c r="FUV63"/>
      <c r="FUW63"/>
      <c r="FUX63"/>
      <c r="FUY63"/>
      <c r="FUZ63"/>
      <c r="FVA63"/>
      <c r="FVB63"/>
      <c r="FVC63"/>
      <c r="FVD63"/>
      <c r="FVE63"/>
      <c r="FVF63"/>
      <c r="FVG63"/>
      <c r="FVH63"/>
      <c r="FVI63"/>
      <c r="FVJ63"/>
      <c r="FVK63"/>
      <c r="FVL63"/>
      <c r="FVM63"/>
      <c r="FVN63"/>
      <c r="FVO63"/>
      <c r="FVP63"/>
      <c r="FVQ63"/>
      <c r="FVR63"/>
      <c r="FVS63"/>
      <c r="FVT63"/>
      <c r="FVU63"/>
      <c r="FVV63"/>
      <c r="FVW63"/>
      <c r="FVX63"/>
      <c r="FVY63"/>
      <c r="FVZ63"/>
      <c r="FWA63"/>
      <c r="FWB63"/>
      <c r="FWC63"/>
      <c r="FWD63"/>
      <c r="FWE63"/>
      <c r="FWF63"/>
      <c r="FWG63"/>
      <c r="FWH63"/>
      <c r="FWI63"/>
      <c r="FWJ63"/>
      <c r="FWK63"/>
      <c r="FWL63"/>
      <c r="FWM63"/>
      <c r="FWN63"/>
      <c r="FWO63"/>
      <c r="FWP63"/>
      <c r="FWQ63"/>
      <c r="FWR63"/>
      <c r="FWS63"/>
      <c r="FWT63"/>
      <c r="FWU63"/>
      <c r="FWV63"/>
      <c r="FWW63"/>
      <c r="FWX63"/>
      <c r="FWY63"/>
      <c r="FWZ63"/>
      <c r="FXA63"/>
      <c r="FXB63"/>
      <c r="FXC63"/>
      <c r="FXD63"/>
      <c r="FXE63"/>
      <c r="FXF63"/>
      <c r="FXG63"/>
      <c r="FXH63"/>
      <c r="FXI63"/>
      <c r="FXJ63"/>
      <c r="FXK63"/>
      <c r="FXL63"/>
      <c r="FXM63"/>
      <c r="FXN63"/>
      <c r="FXO63"/>
      <c r="FXP63"/>
      <c r="FXQ63"/>
      <c r="FXR63"/>
      <c r="FXS63"/>
      <c r="FXT63"/>
      <c r="FXU63"/>
      <c r="FXV63"/>
      <c r="FXW63"/>
      <c r="FXX63"/>
      <c r="FXY63"/>
      <c r="FXZ63"/>
      <c r="FYA63"/>
      <c r="FYB63"/>
      <c r="FYC63"/>
      <c r="FYD63"/>
      <c r="FYE63"/>
      <c r="FYF63"/>
      <c r="FYG63"/>
      <c r="FYH63"/>
      <c r="FYI63"/>
      <c r="FYJ63"/>
      <c r="FYK63"/>
      <c r="FYL63"/>
      <c r="FYM63"/>
      <c r="FYN63"/>
      <c r="FYO63"/>
      <c r="FYP63"/>
      <c r="FYQ63"/>
      <c r="FYR63"/>
      <c r="FYS63"/>
      <c r="FYT63"/>
      <c r="FYU63"/>
      <c r="FYV63"/>
      <c r="FYW63"/>
      <c r="FYX63"/>
      <c r="FYY63"/>
      <c r="FYZ63"/>
      <c r="FZA63"/>
      <c r="FZB63"/>
      <c r="FZC63"/>
      <c r="FZD63"/>
      <c r="FZE63"/>
      <c r="FZF63"/>
      <c r="FZG63"/>
      <c r="FZH63"/>
      <c r="FZI63"/>
      <c r="FZJ63"/>
      <c r="FZK63"/>
      <c r="FZL63"/>
      <c r="FZM63"/>
      <c r="FZN63"/>
      <c r="FZO63"/>
      <c r="FZP63"/>
      <c r="FZQ63"/>
      <c r="FZR63"/>
      <c r="FZS63"/>
      <c r="FZT63"/>
      <c r="FZU63"/>
      <c r="FZV63"/>
      <c r="FZW63"/>
      <c r="FZX63"/>
      <c r="FZY63"/>
      <c r="FZZ63"/>
      <c r="GAA63"/>
      <c r="GAB63"/>
      <c r="GAC63"/>
      <c r="GAD63"/>
      <c r="GAE63"/>
      <c r="GAF63"/>
      <c r="GAG63"/>
      <c r="GAH63"/>
      <c r="GAI63"/>
      <c r="GAJ63"/>
      <c r="GAK63"/>
      <c r="GAL63"/>
      <c r="GAM63"/>
      <c r="GAN63"/>
      <c r="GAO63"/>
      <c r="GAP63"/>
      <c r="GAQ63"/>
      <c r="GAR63"/>
      <c r="GAS63"/>
      <c r="GAT63"/>
      <c r="GAU63"/>
      <c r="GAV63"/>
      <c r="GAW63"/>
      <c r="GAX63"/>
      <c r="GAY63"/>
      <c r="GAZ63"/>
      <c r="GBA63"/>
      <c r="GBB63"/>
      <c r="GBC63"/>
      <c r="GBD63"/>
      <c r="GBE63"/>
      <c r="GBF63"/>
      <c r="GBG63"/>
      <c r="GBH63"/>
      <c r="GBI63"/>
      <c r="GBJ63"/>
      <c r="GBK63"/>
      <c r="GBL63"/>
      <c r="GBM63"/>
      <c r="GBN63"/>
      <c r="GBO63"/>
      <c r="GBP63"/>
      <c r="GBQ63"/>
      <c r="GBR63"/>
      <c r="GBS63"/>
      <c r="GBT63"/>
      <c r="GBU63"/>
      <c r="GBV63"/>
      <c r="GBW63"/>
      <c r="GBX63"/>
      <c r="GBY63"/>
      <c r="GBZ63"/>
      <c r="GCA63"/>
      <c r="GCB63"/>
      <c r="GCC63"/>
      <c r="GCD63"/>
      <c r="GCE63"/>
      <c r="GCF63"/>
      <c r="GCG63"/>
      <c r="GCH63"/>
      <c r="GCI63"/>
      <c r="GCJ63"/>
      <c r="GCK63"/>
      <c r="GCL63"/>
      <c r="GCM63"/>
      <c r="GCN63"/>
      <c r="GCO63"/>
      <c r="GCP63"/>
      <c r="GCQ63"/>
      <c r="GCR63"/>
      <c r="GCS63"/>
      <c r="GCT63"/>
      <c r="GCU63"/>
      <c r="GCV63"/>
      <c r="GCW63"/>
      <c r="GCX63"/>
      <c r="GCY63"/>
      <c r="GCZ63"/>
      <c r="GDA63"/>
      <c r="GDB63"/>
      <c r="GDC63"/>
      <c r="GDD63"/>
      <c r="GDE63"/>
      <c r="GDF63"/>
      <c r="GDG63"/>
      <c r="GDH63"/>
      <c r="GDI63"/>
      <c r="GDJ63"/>
      <c r="GDK63"/>
      <c r="GDL63"/>
      <c r="GDM63"/>
      <c r="GDN63"/>
      <c r="GDO63"/>
      <c r="GDP63"/>
      <c r="GDQ63"/>
      <c r="GDR63"/>
      <c r="GDS63"/>
      <c r="GDT63"/>
      <c r="GDU63"/>
      <c r="GDV63"/>
      <c r="GDW63"/>
      <c r="GDX63"/>
      <c r="GDY63"/>
      <c r="GDZ63"/>
      <c r="GEA63"/>
      <c r="GEB63"/>
      <c r="GEC63"/>
      <c r="GED63"/>
      <c r="GEE63"/>
      <c r="GEF63"/>
      <c r="GEG63"/>
      <c r="GEH63"/>
      <c r="GEI63"/>
      <c r="GEJ63"/>
      <c r="GEK63"/>
      <c r="GEL63"/>
      <c r="GEM63"/>
      <c r="GEN63"/>
      <c r="GEO63"/>
      <c r="GEP63"/>
      <c r="GEQ63"/>
      <c r="GER63"/>
      <c r="GES63"/>
      <c r="GET63"/>
      <c r="GEU63"/>
      <c r="GEV63"/>
      <c r="GEW63"/>
      <c r="GEX63"/>
      <c r="GEY63"/>
      <c r="GEZ63"/>
      <c r="GFA63"/>
      <c r="GFB63"/>
      <c r="GFC63"/>
      <c r="GFD63"/>
      <c r="GFE63"/>
      <c r="GFF63"/>
      <c r="GFG63"/>
      <c r="GFH63"/>
      <c r="GFI63"/>
      <c r="GFJ63"/>
      <c r="GFK63"/>
      <c r="GFL63"/>
      <c r="GFM63"/>
      <c r="GFN63"/>
      <c r="GFO63"/>
      <c r="GFP63"/>
      <c r="GFQ63"/>
      <c r="GFR63"/>
      <c r="GFS63"/>
      <c r="GFT63"/>
      <c r="GFU63"/>
      <c r="GFV63"/>
      <c r="GFW63"/>
      <c r="GFX63"/>
      <c r="GFY63"/>
      <c r="GFZ63"/>
      <c r="GGA63"/>
      <c r="GGB63"/>
      <c r="GGC63"/>
      <c r="GGD63"/>
      <c r="GGE63"/>
      <c r="GGF63"/>
      <c r="GGG63"/>
      <c r="GGH63"/>
      <c r="GGI63"/>
      <c r="GGJ63"/>
      <c r="GGK63"/>
      <c r="GGL63"/>
      <c r="GGM63"/>
      <c r="GGN63"/>
      <c r="GGO63"/>
      <c r="GGP63"/>
      <c r="GGQ63"/>
      <c r="GGR63"/>
      <c r="GGS63"/>
      <c r="GGT63"/>
      <c r="GGU63"/>
      <c r="GGV63"/>
      <c r="GGW63"/>
      <c r="GGX63"/>
      <c r="GGY63"/>
      <c r="GGZ63"/>
      <c r="GHA63"/>
      <c r="GHB63"/>
      <c r="GHC63"/>
      <c r="GHD63"/>
      <c r="GHE63"/>
      <c r="GHF63"/>
      <c r="GHG63"/>
      <c r="GHH63"/>
      <c r="GHI63"/>
      <c r="GHJ63"/>
      <c r="GHK63"/>
      <c r="GHL63"/>
      <c r="GHM63"/>
      <c r="GHN63"/>
      <c r="GHO63"/>
      <c r="GHP63"/>
      <c r="GHQ63"/>
      <c r="GHR63"/>
      <c r="GHS63"/>
      <c r="GHT63"/>
      <c r="GHU63"/>
      <c r="GHV63"/>
      <c r="GHW63"/>
      <c r="GHX63"/>
      <c r="GHY63"/>
      <c r="GHZ63"/>
      <c r="GIA63"/>
      <c r="GIB63"/>
      <c r="GIC63"/>
      <c r="GID63"/>
      <c r="GIE63"/>
      <c r="GIF63"/>
      <c r="GIG63"/>
      <c r="GIH63"/>
      <c r="GII63"/>
      <c r="GIJ63"/>
      <c r="GIK63"/>
      <c r="GIL63"/>
      <c r="GIM63"/>
      <c r="GIN63"/>
      <c r="GIO63"/>
      <c r="GIP63"/>
      <c r="GIQ63"/>
      <c r="GIR63"/>
      <c r="GIS63"/>
      <c r="GIT63"/>
      <c r="GIU63"/>
      <c r="GIV63"/>
      <c r="GIW63"/>
      <c r="GIX63"/>
      <c r="GIY63"/>
      <c r="GIZ63"/>
      <c r="GJA63"/>
      <c r="GJB63"/>
      <c r="GJC63"/>
      <c r="GJD63"/>
      <c r="GJE63"/>
      <c r="GJF63"/>
      <c r="GJG63"/>
      <c r="GJH63"/>
      <c r="GJI63"/>
      <c r="GJJ63"/>
      <c r="GJK63"/>
      <c r="GJL63"/>
      <c r="GJM63"/>
      <c r="GJN63"/>
      <c r="GJO63"/>
      <c r="GJP63"/>
      <c r="GJQ63"/>
      <c r="GJR63"/>
      <c r="GJS63"/>
      <c r="GJT63"/>
      <c r="GJU63"/>
      <c r="GJV63"/>
      <c r="GJW63"/>
      <c r="GJX63"/>
      <c r="GJY63"/>
      <c r="GJZ63"/>
      <c r="GKA63"/>
      <c r="GKB63"/>
      <c r="GKC63"/>
      <c r="GKD63"/>
      <c r="GKE63"/>
      <c r="GKF63"/>
      <c r="GKG63"/>
      <c r="GKH63"/>
      <c r="GKI63"/>
      <c r="GKJ63"/>
      <c r="GKK63"/>
      <c r="GKL63"/>
      <c r="GKM63"/>
      <c r="GKN63"/>
      <c r="GKO63"/>
      <c r="GKP63"/>
      <c r="GKQ63"/>
      <c r="GKR63"/>
      <c r="GKS63"/>
      <c r="GKT63"/>
      <c r="GKU63"/>
      <c r="GKV63"/>
      <c r="GKW63"/>
      <c r="GKX63"/>
      <c r="GKY63"/>
      <c r="GKZ63"/>
      <c r="GLA63"/>
      <c r="GLB63"/>
      <c r="GLC63"/>
      <c r="GLD63"/>
      <c r="GLE63"/>
      <c r="GLF63"/>
      <c r="GLG63"/>
      <c r="GLH63"/>
      <c r="GLI63"/>
      <c r="GLJ63"/>
      <c r="GLK63"/>
      <c r="GLL63"/>
      <c r="GLM63"/>
      <c r="GLN63"/>
      <c r="GLO63"/>
      <c r="GLP63"/>
      <c r="GLQ63"/>
      <c r="GLR63"/>
      <c r="GLS63"/>
      <c r="GLT63"/>
      <c r="GLU63"/>
      <c r="GLV63"/>
      <c r="GLW63"/>
      <c r="GLX63"/>
      <c r="GLY63"/>
      <c r="GLZ63"/>
      <c r="GMA63"/>
      <c r="GMB63"/>
      <c r="GMC63"/>
      <c r="GMD63"/>
      <c r="GME63"/>
      <c r="GMF63"/>
      <c r="GMG63"/>
      <c r="GMH63"/>
      <c r="GMI63"/>
      <c r="GMJ63"/>
      <c r="GMK63"/>
      <c r="GML63"/>
      <c r="GMM63"/>
      <c r="GMN63"/>
      <c r="GMO63"/>
      <c r="GMP63"/>
      <c r="GMQ63"/>
      <c r="GMR63"/>
      <c r="GMS63"/>
      <c r="GMT63"/>
      <c r="GMU63"/>
      <c r="GMV63"/>
      <c r="GMW63"/>
      <c r="GMX63"/>
      <c r="GMY63"/>
      <c r="GMZ63"/>
      <c r="GNA63"/>
      <c r="GNB63"/>
      <c r="GNC63"/>
      <c r="GND63"/>
      <c r="GNE63"/>
      <c r="GNF63"/>
      <c r="GNG63"/>
      <c r="GNH63"/>
      <c r="GNI63"/>
      <c r="GNJ63"/>
      <c r="GNK63"/>
      <c r="GNL63"/>
      <c r="GNM63"/>
      <c r="GNN63"/>
      <c r="GNO63"/>
      <c r="GNP63"/>
      <c r="GNQ63"/>
      <c r="GNR63"/>
      <c r="GNS63"/>
      <c r="GNT63"/>
      <c r="GNU63"/>
      <c r="GNV63"/>
      <c r="GNW63"/>
      <c r="GNX63"/>
      <c r="GNY63"/>
      <c r="GNZ63"/>
      <c r="GOA63"/>
      <c r="GOB63"/>
      <c r="GOC63"/>
      <c r="GOD63"/>
      <c r="GOE63"/>
      <c r="GOF63"/>
      <c r="GOG63"/>
      <c r="GOH63"/>
      <c r="GOI63"/>
      <c r="GOJ63"/>
      <c r="GOK63"/>
      <c r="GOL63"/>
      <c r="GOM63"/>
      <c r="GON63"/>
      <c r="GOO63"/>
      <c r="GOP63"/>
      <c r="GOQ63"/>
      <c r="GOR63"/>
      <c r="GOS63"/>
      <c r="GOT63"/>
      <c r="GOU63"/>
      <c r="GOV63"/>
      <c r="GOW63"/>
      <c r="GOX63"/>
      <c r="GOY63"/>
      <c r="GOZ63"/>
      <c r="GPA63"/>
      <c r="GPB63"/>
      <c r="GPC63"/>
      <c r="GPD63"/>
      <c r="GPE63"/>
      <c r="GPF63"/>
      <c r="GPG63"/>
      <c r="GPH63"/>
      <c r="GPI63"/>
      <c r="GPJ63"/>
      <c r="GPK63"/>
      <c r="GPL63"/>
      <c r="GPM63"/>
      <c r="GPN63"/>
      <c r="GPO63"/>
      <c r="GPP63"/>
      <c r="GPQ63"/>
      <c r="GPR63"/>
      <c r="GPS63"/>
      <c r="GPT63"/>
      <c r="GPU63"/>
      <c r="GPV63"/>
      <c r="GPW63"/>
      <c r="GPX63"/>
      <c r="GPY63"/>
      <c r="GPZ63"/>
      <c r="GQA63"/>
      <c r="GQB63"/>
      <c r="GQC63"/>
      <c r="GQD63"/>
      <c r="GQE63"/>
      <c r="GQF63"/>
      <c r="GQG63"/>
      <c r="GQH63"/>
      <c r="GQI63"/>
      <c r="GQJ63"/>
      <c r="GQK63"/>
      <c r="GQL63"/>
      <c r="GQM63"/>
      <c r="GQN63"/>
      <c r="GQO63"/>
      <c r="GQP63"/>
      <c r="GQQ63"/>
      <c r="GQR63"/>
      <c r="GQS63"/>
      <c r="GQT63"/>
      <c r="GQU63"/>
      <c r="GQV63"/>
      <c r="GQW63"/>
      <c r="GQX63"/>
      <c r="GQY63"/>
      <c r="GQZ63"/>
      <c r="GRA63"/>
      <c r="GRB63"/>
      <c r="GRC63"/>
      <c r="GRD63"/>
      <c r="GRE63"/>
      <c r="GRF63"/>
      <c r="GRG63"/>
      <c r="GRH63"/>
      <c r="GRI63"/>
      <c r="GRJ63"/>
      <c r="GRK63"/>
      <c r="GRL63"/>
      <c r="GRM63"/>
      <c r="GRN63"/>
      <c r="GRO63"/>
      <c r="GRP63"/>
      <c r="GRQ63"/>
      <c r="GRR63"/>
      <c r="GRS63"/>
      <c r="GRT63"/>
      <c r="GRU63"/>
      <c r="GRV63"/>
      <c r="GRW63"/>
      <c r="GRX63"/>
      <c r="GRY63"/>
      <c r="GRZ63"/>
      <c r="GSA63"/>
      <c r="GSB63"/>
      <c r="GSC63"/>
      <c r="GSD63"/>
      <c r="GSE63"/>
      <c r="GSF63"/>
      <c r="GSG63"/>
      <c r="GSH63"/>
      <c r="GSI63"/>
      <c r="GSJ63"/>
      <c r="GSK63"/>
      <c r="GSL63"/>
      <c r="GSM63"/>
      <c r="GSN63"/>
      <c r="GSO63"/>
      <c r="GSP63"/>
      <c r="GSQ63"/>
      <c r="GSR63"/>
      <c r="GSS63"/>
      <c r="GST63"/>
      <c r="GSU63"/>
      <c r="GSV63"/>
      <c r="GSW63"/>
      <c r="GSX63"/>
      <c r="GSY63"/>
      <c r="GSZ63"/>
      <c r="GTA63"/>
      <c r="GTB63"/>
      <c r="GTC63"/>
      <c r="GTD63"/>
      <c r="GTE63"/>
      <c r="GTF63"/>
      <c r="GTG63"/>
      <c r="GTH63"/>
      <c r="GTI63"/>
      <c r="GTJ63"/>
      <c r="GTK63"/>
      <c r="GTL63"/>
      <c r="GTM63"/>
      <c r="GTN63"/>
      <c r="GTO63"/>
      <c r="GTP63"/>
      <c r="GTQ63"/>
      <c r="GTR63"/>
      <c r="GTS63"/>
      <c r="GTT63"/>
      <c r="GTU63"/>
      <c r="GTV63"/>
      <c r="GTW63"/>
      <c r="GTX63"/>
      <c r="GTY63"/>
      <c r="GTZ63"/>
      <c r="GUA63"/>
      <c r="GUB63"/>
      <c r="GUC63"/>
      <c r="GUD63"/>
      <c r="GUE63"/>
      <c r="GUF63"/>
      <c r="GUG63"/>
      <c r="GUH63"/>
      <c r="GUI63"/>
      <c r="GUJ63"/>
      <c r="GUK63"/>
      <c r="GUL63"/>
      <c r="GUM63"/>
      <c r="GUN63"/>
      <c r="GUO63"/>
      <c r="GUP63"/>
      <c r="GUQ63"/>
      <c r="GUR63"/>
      <c r="GUS63"/>
      <c r="GUT63"/>
      <c r="GUU63"/>
      <c r="GUV63"/>
      <c r="GUW63"/>
      <c r="GUX63"/>
      <c r="GUY63"/>
      <c r="GUZ63"/>
      <c r="GVA63"/>
      <c r="GVB63"/>
      <c r="GVC63"/>
      <c r="GVD63"/>
      <c r="GVE63"/>
      <c r="GVF63"/>
      <c r="GVG63"/>
      <c r="GVH63"/>
      <c r="GVI63"/>
      <c r="GVJ63"/>
      <c r="GVK63"/>
      <c r="GVL63"/>
      <c r="GVM63"/>
      <c r="GVN63"/>
      <c r="GVO63"/>
      <c r="GVP63"/>
      <c r="GVQ63"/>
      <c r="GVR63"/>
      <c r="GVS63"/>
      <c r="GVT63"/>
      <c r="GVU63"/>
      <c r="GVV63"/>
      <c r="GVW63"/>
      <c r="GVX63"/>
      <c r="GVY63"/>
      <c r="GVZ63"/>
      <c r="GWA63"/>
      <c r="GWB63"/>
      <c r="GWC63"/>
      <c r="GWD63"/>
      <c r="GWE63"/>
      <c r="GWF63"/>
      <c r="GWG63"/>
      <c r="GWH63"/>
      <c r="GWI63"/>
      <c r="GWJ63"/>
      <c r="GWK63"/>
      <c r="GWL63"/>
      <c r="GWM63"/>
      <c r="GWN63"/>
      <c r="GWO63"/>
      <c r="GWP63"/>
      <c r="GWQ63"/>
      <c r="GWR63"/>
      <c r="GWS63"/>
      <c r="GWT63"/>
      <c r="GWU63"/>
      <c r="GWV63"/>
      <c r="GWW63"/>
      <c r="GWX63"/>
      <c r="GWY63"/>
      <c r="GWZ63"/>
      <c r="GXA63"/>
      <c r="GXB63"/>
      <c r="GXC63"/>
      <c r="GXD63"/>
      <c r="GXE63"/>
      <c r="GXF63"/>
      <c r="GXG63"/>
      <c r="GXH63"/>
      <c r="GXI63"/>
      <c r="GXJ63"/>
      <c r="GXK63"/>
      <c r="GXL63"/>
      <c r="GXM63"/>
      <c r="GXN63"/>
      <c r="GXO63"/>
      <c r="GXP63"/>
      <c r="GXQ63"/>
      <c r="GXR63"/>
      <c r="GXS63"/>
      <c r="GXT63"/>
      <c r="GXU63"/>
      <c r="GXV63"/>
      <c r="GXW63"/>
      <c r="GXX63"/>
      <c r="GXY63"/>
      <c r="GXZ63"/>
      <c r="GYA63"/>
      <c r="GYB63"/>
      <c r="GYC63"/>
      <c r="GYD63"/>
      <c r="GYE63"/>
      <c r="GYF63"/>
      <c r="GYG63"/>
      <c r="GYH63"/>
      <c r="GYI63"/>
      <c r="GYJ63"/>
      <c r="GYK63"/>
      <c r="GYL63"/>
      <c r="GYM63"/>
      <c r="GYN63"/>
      <c r="GYO63"/>
      <c r="GYP63"/>
      <c r="GYQ63"/>
      <c r="GYR63"/>
      <c r="GYS63"/>
      <c r="GYT63"/>
      <c r="GYU63"/>
      <c r="GYV63"/>
      <c r="GYW63"/>
      <c r="GYX63"/>
      <c r="GYY63"/>
      <c r="GYZ63"/>
      <c r="GZA63"/>
      <c r="GZB63"/>
      <c r="GZC63"/>
      <c r="GZD63"/>
      <c r="GZE63"/>
      <c r="GZF63"/>
      <c r="GZG63"/>
      <c r="GZH63"/>
      <c r="GZI63"/>
      <c r="GZJ63"/>
      <c r="GZK63"/>
      <c r="GZL63"/>
      <c r="GZM63"/>
      <c r="GZN63"/>
      <c r="GZO63"/>
      <c r="GZP63"/>
      <c r="GZQ63"/>
      <c r="GZR63"/>
      <c r="GZS63"/>
      <c r="GZT63"/>
      <c r="GZU63"/>
      <c r="GZV63"/>
      <c r="GZW63"/>
      <c r="GZX63"/>
      <c r="GZY63"/>
      <c r="GZZ63"/>
      <c r="HAA63"/>
      <c r="HAB63"/>
      <c r="HAC63"/>
      <c r="HAD63"/>
      <c r="HAE63"/>
      <c r="HAF63"/>
      <c r="HAG63"/>
      <c r="HAH63"/>
      <c r="HAI63"/>
      <c r="HAJ63"/>
      <c r="HAK63"/>
      <c r="HAL63"/>
      <c r="HAM63"/>
      <c r="HAN63"/>
      <c r="HAO63"/>
      <c r="HAP63"/>
      <c r="HAQ63"/>
      <c r="HAR63"/>
      <c r="HAS63"/>
      <c r="HAT63"/>
      <c r="HAU63"/>
      <c r="HAV63"/>
      <c r="HAW63"/>
      <c r="HAX63"/>
      <c r="HAY63"/>
      <c r="HAZ63"/>
      <c r="HBA63"/>
      <c r="HBB63"/>
      <c r="HBC63"/>
      <c r="HBD63"/>
      <c r="HBE63"/>
      <c r="HBF63"/>
      <c r="HBG63"/>
      <c r="HBH63"/>
      <c r="HBI63"/>
      <c r="HBJ63"/>
      <c r="HBK63"/>
      <c r="HBL63"/>
      <c r="HBM63"/>
      <c r="HBN63"/>
      <c r="HBO63"/>
      <c r="HBP63"/>
      <c r="HBQ63"/>
      <c r="HBR63"/>
      <c r="HBS63"/>
      <c r="HBT63"/>
      <c r="HBU63"/>
      <c r="HBV63"/>
      <c r="HBW63"/>
      <c r="HBX63"/>
      <c r="HBY63"/>
      <c r="HBZ63"/>
      <c r="HCA63"/>
      <c r="HCB63"/>
      <c r="HCC63"/>
      <c r="HCD63"/>
      <c r="HCE63"/>
      <c r="HCF63"/>
      <c r="HCG63"/>
      <c r="HCH63"/>
      <c r="HCI63"/>
      <c r="HCJ63"/>
      <c r="HCK63"/>
      <c r="HCL63"/>
      <c r="HCM63"/>
      <c r="HCN63"/>
      <c r="HCO63"/>
      <c r="HCP63"/>
      <c r="HCQ63"/>
      <c r="HCR63"/>
      <c r="HCS63"/>
      <c r="HCT63"/>
      <c r="HCU63"/>
      <c r="HCV63"/>
      <c r="HCW63"/>
      <c r="HCX63"/>
      <c r="HCY63"/>
      <c r="HCZ63"/>
      <c r="HDA63"/>
      <c r="HDB63"/>
      <c r="HDC63"/>
      <c r="HDD63"/>
      <c r="HDE63"/>
      <c r="HDF63"/>
      <c r="HDG63"/>
      <c r="HDH63"/>
      <c r="HDI63"/>
      <c r="HDJ63"/>
      <c r="HDK63"/>
      <c r="HDL63"/>
      <c r="HDM63"/>
      <c r="HDN63"/>
      <c r="HDO63"/>
      <c r="HDP63"/>
      <c r="HDQ63"/>
      <c r="HDR63"/>
      <c r="HDS63"/>
      <c r="HDT63"/>
      <c r="HDU63"/>
      <c r="HDV63"/>
      <c r="HDW63"/>
      <c r="HDX63"/>
      <c r="HDY63"/>
      <c r="HDZ63"/>
      <c r="HEA63"/>
      <c r="HEB63"/>
      <c r="HEC63"/>
      <c r="HED63"/>
      <c r="HEE63"/>
      <c r="HEF63"/>
      <c r="HEG63"/>
      <c r="HEH63"/>
      <c r="HEI63"/>
      <c r="HEJ63"/>
      <c r="HEK63"/>
      <c r="HEL63"/>
      <c r="HEM63"/>
      <c r="HEN63"/>
      <c r="HEO63"/>
      <c r="HEP63"/>
      <c r="HEQ63"/>
      <c r="HER63"/>
      <c r="HES63"/>
      <c r="HET63"/>
      <c r="HEU63"/>
      <c r="HEV63"/>
      <c r="HEW63"/>
      <c r="HEX63"/>
      <c r="HEY63"/>
      <c r="HEZ63"/>
      <c r="HFA63"/>
      <c r="HFB63"/>
      <c r="HFC63"/>
      <c r="HFD63"/>
      <c r="HFE63"/>
      <c r="HFF63"/>
      <c r="HFG63"/>
      <c r="HFH63"/>
      <c r="HFI63"/>
      <c r="HFJ63"/>
      <c r="HFK63"/>
      <c r="HFL63"/>
      <c r="HFM63"/>
      <c r="HFN63"/>
      <c r="HFO63"/>
      <c r="HFP63"/>
      <c r="HFQ63"/>
      <c r="HFR63"/>
      <c r="HFS63"/>
      <c r="HFT63"/>
      <c r="HFU63"/>
      <c r="HFV63"/>
      <c r="HFW63"/>
      <c r="HFX63"/>
      <c r="HFY63"/>
      <c r="HFZ63"/>
      <c r="HGA63"/>
      <c r="HGB63"/>
      <c r="HGC63"/>
      <c r="HGD63"/>
      <c r="HGE63"/>
      <c r="HGF63"/>
      <c r="HGG63"/>
      <c r="HGH63"/>
      <c r="HGI63"/>
      <c r="HGJ63"/>
      <c r="HGK63"/>
      <c r="HGL63"/>
      <c r="HGM63"/>
      <c r="HGN63"/>
      <c r="HGO63"/>
      <c r="HGP63"/>
      <c r="HGQ63"/>
      <c r="HGR63"/>
      <c r="HGS63"/>
      <c r="HGT63"/>
      <c r="HGU63"/>
      <c r="HGV63"/>
      <c r="HGW63"/>
      <c r="HGX63"/>
      <c r="HGY63"/>
      <c r="HGZ63"/>
      <c r="HHA63"/>
      <c r="HHB63"/>
      <c r="HHC63"/>
      <c r="HHD63"/>
      <c r="HHE63"/>
      <c r="HHF63"/>
      <c r="HHG63"/>
      <c r="HHH63"/>
      <c r="HHI63"/>
      <c r="HHJ63"/>
      <c r="HHK63"/>
      <c r="HHL63"/>
      <c r="HHM63"/>
      <c r="HHN63"/>
      <c r="HHO63"/>
      <c r="HHP63"/>
      <c r="HHQ63"/>
      <c r="HHR63"/>
      <c r="HHS63"/>
      <c r="HHT63"/>
      <c r="HHU63"/>
      <c r="HHV63"/>
      <c r="HHW63"/>
      <c r="HHX63"/>
      <c r="HHY63"/>
      <c r="HHZ63"/>
      <c r="HIA63"/>
      <c r="HIB63"/>
      <c r="HIC63"/>
      <c r="HID63"/>
      <c r="HIE63"/>
      <c r="HIF63"/>
      <c r="HIG63"/>
      <c r="HIH63"/>
      <c r="HII63"/>
      <c r="HIJ63"/>
      <c r="HIK63"/>
      <c r="HIL63"/>
      <c r="HIM63"/>
      <c r="HIN63"/>
      <c r="HIO63"/>
      <c r="HIP63"/>
      <c r="HIQ63"/>
      <c r="HIR63"/>
      <c r="HIS63"/>
      <c r="HIT63"/>
      <c r="HIU63"/>
      <c r="HIV63"/>
      <c r="HIW63"/>
      <c r="HIX63"/>
      <c r="HIY63"/>
      <c r="HIZ63"/>
      <c r="HJA63"/>
      <c r="HJB63"/>
      <c r="HJC63"/>
      <c r="HJD63"/>
      <c r="HJE63"/>
      <c r="HJF63"/>
      <c r="HJG63"/>
      <c r="HJH63"/>
      <c r="HJI63"/>
      <c r="HJJ63"/>
      <c r="HJK63"/>
      <c r="HJL63"/>
      <c r="HJM63"/>
      <c r="HJN63"/>
      <c r="HJO63"/>
      <c r="HJP63"/>
      <c r="HJQ63"/>
      <c r="HJR63"/>
      <c r="HJS63"/>
      <c r="HJT63"/>
      <c r="HJU63"/>
      <c r="HJV63"/>
      <c r="HJW63"/>
      <c r="HJX63"/>
      <c r="HJY63"/>
      <c r="HJZ63"/>
      <c r="HKA63"/>
      <c r="HKB63"/>
      <c r="HKC63"/>
      <c r="HKD63"/>
      <c r="HKE63"/>
      <c r="HKF63"/>
      <c r="HKG63"/>
      <c r="HKH63"/>
      <c r="HKI63"/>
      <c r="HKJ63"/>
      <c r="HKK63"/>
      <c r="HKL63"/>
      <c r="HKM63"/>
      <c r="HKN63"/>
      <c r="HKO63"/>
      <c r="HKP63"/>
      <c r="HKQ63"/>
      <c r="HKR63"/>
      <c r="HKS63"/>
      <c r="HKT63"/>
      <c r="HKU63"/>
      <c r="HKV63"/>
      <c r="HKW63"/>
      <c r="HKX63"/>
      <c r="HKY63"/>
      <c r="HKZ63"/>
      <c r="HLA63"/>
      <c r="HLB63"/>
      <c r="HLC63"/>
      <c r="HLD63"/>
      <c r="HLE63"/>
      <c r="HLF63"/>
      <c r="HLG63"/>
      <c r="HLH63"/>
      <c r="HLI63"/>
      <c r="HLJ63"/>
      <c r="HLK63"/>
      <c r="HLL63"/>
      <c r="HLM63"/>
      <c r="HLN63"/>
      <c r="HLO63"/>
      <c r="HLP63"/>
      <c r="HLQ63"/>
      <c r="HLR63"/>
      <c r="HLS63"/>
      <c r="HLT63"/>
      <c r="HLU63"/>
      <c r="HLV63"/>
      <c r="HLW63"/>
      <c r="HLX63"/>
      <c r="HLY63"/>
      <c r="HLZ63"/>
      <c r="HMA63"/>
      <c r="HMB63"/>
      <c r="HMC63"/>
      <c r="HMD63"/>
      <c r="HME63"/>
      <c r="HMF63"/>
      <c r="HMG63"/>
      <c r="HMH63"/>
      <c r="HMI63"/>
      <c r="HMJ63"/>
      <c r="HMK63"/>
      <c r="HML63"/>
      <c r="HMM63"/>
      <c r="HMN63"/>
      <c r="HMO63"/>
      <c r="HMP63"/>
      <c r="HMQ63"/>
      <c r="HMR63"/>
      <c r="HMS63"/>
      <c r="HMT63"/>
      <c r="HMU63"/>
      <c r="HMV63"/>
      <c r="HMW63"/>
      <c r="HMX63"/>
      <c r="HMY63"/>
      <c r="HMZ63"/>
      <c r="HNA63"/>
      <c r="HNB63"/>
      <c r="HNC63"/>
      <c r="HND63"/>
      <c r="HNE63"/>
      <c r="HNF63"/>
      <c r="HNG63"/>
      <c r="HNH63"/>
      <c r="HNI63"/>
      <c r="HNJ63"/>
      <c r="HNK63"/>
      <c r="HNL63"/>
      <c r="HNM63"/>
      <c r="HNN63"/>
      <c r="HNO63"/>
      <c r="HNP63"/>
      <c r="HNQ63"/>
      <c r="HNR63"/>
      <c r="HNS63"/>
      <c r="HNT63"/>
      <c r="HNU63"/>
      <c r="HNV63"/>
      <c r="HNW63"/>
      <c r="HNX63"/>
      <c r="HNY63"/>
      <c r="HNZ63"/>
      <c r="HOA63"/>
      <c r="HOB63"/>
      <c r="HOC63"/>
      <c r="HOD63"/>
      <c r="HOE63"/>
      <c r="HOF63"/>
      <c r="HOG63"/>
      <c r="HOH63"/>
      <c r="HOI63"/>
      <c r="HOJ63"/>
      <c r="HOK63"/>
      <c r="HOL63"/>
      <c r="HOM63"/>
      <c r="HON63"/>
      <c r="HOO63"/>
      <c r="HOP63"/>
      <c r="HOQ63"/>
      <c r="HOR63"/>
      <c r="HOS63"/>
      <c r="HOT63"/>
      <c r="HOU63"/>
      <c r="HOV63"/>
      <c r="HOW63"/>
      <c r="HOX63"/>
      <c r="HOY63"/>
      <c r="HOZ63"/>
      <c r="HPA63"/>
      <c r="HPB63"/>
      <c r="HPC63"/>
      <c r="HPD63"/>
      <c r="HPE63"/>
      <c r="HPF63"/>
      <c r="HPG63"/>
      <c r="HPH63"/>
      <c r="HPI63"/>
      <c r="HPJ63"/>
      <c r="HPK63"/>
      <c r="HPL63"/>
      <c r="HPM63"/>
      <c r="HPN63"/>
      <c r="HPO63"/>
      <c r="HPP63"/>
      <c r="HPQ63"/>
      <c r="HPR63"/>
      <c r="HPS63"/>
      <c r="HPT63"/>
      <c r="HPU63"/>
      <c r="HPV63"/>
      <c r="HPW63"/>
      <c r="HPX63"/>
      <c r="HPY63"/>
      <c r="HPZ63"/>
      <c r="HQA63"/>
      <c r="HQB63"/>
      <c r="HQC63"/>
      <c r="HQD63"/>
      <c r="HQE63"/>
      <c r="HQF63"/>
      <c r="HQG63"/>
      <c r="HQH63"/>
      <c r="HQI63"/>
      <c r="HQJ63"/>
      <c r="HQK63"/>
      <c r="HQL63"/>
      <c r="HQM63"/>
      <c r="HQN63"/>
      <c r="HQO63"/>
      <c r="HQP63"/>
      <c r="HQQ63"/>
      <c r="HQR63"/>
      <c r="HQS63"/>
      <c r="HQT63"/>
      <c r="HQU63"/>
      <c r="HQV63"/>
      <c r="HQW63"/>
      <c r="HQX63"/>
      <c r="HQY63"/>
      <c r="HQZ63"/>
      <c r="HRA63"/>
      <c r="HRB63"/>
      <c r="HRC63"/>
      <c r="HRD63"/>
      <c r="HRE63"/>
      <c r="HRF63"/>
      <c r="HRG63"/>
      <c r="HRH63"/>
      <c r="HRI63"/>
      <c r="HRJ63"/>
      <c r="HRK63"/>
      <c r="HRL63"/>
      <c r="HRM63"/>
      <c r="HRN63"/>
      <c r="HRO63"/>
      <c r="HRP63"/>
      <c r="HRQ63"/>
      <c r="HRR63"/>
      <c r="HRS63"/>
      <c r="HRT63"/>
      <c r="HRU63"/>
      <c r="HRV63"/>
      <c r="HRW63"/>
      <c r="HRX63"/>
      <c r="HRY63"/>
      <c r="HRZ63"/>
      <c r="HSA63"/>
      <c r="HSB63"/>
      <c r="HSC63"/>
      <c r="HSD63"/>
      <c r="HSE63"/>
      <c r="HSF63"/>
      <c r="HSG63"/>
      <c r="HSH63"/>
      <c r="HSI63"/>
      <c r="HSJ63"/>
      <c r="HSK63"/>
      <c r="HSL63"/>
      <c r="HSM63"/>
      <c r="HSN63"/>
      <c r="HSO63"/>
      <c r="HSP63"/>
      <c r="HSQ63"/>
      <c r="HSR63"/>
      <c r="HSS63"/>
      <c r="HST63"/>
      <c r="HSU63"/>
      <c r="HSV63"/>
      <c r="HSW63"/>
      <c r="HSX63"/>
      <c r="HSY63"/>
      <c r="HSZ63"/>
      <c r="HTA63"/>
      <c r="HTB63"/>
      <c r="HTC63"/>
      <c r="HTD63"/>
      <c r="HTE63"/>
      <c r="HTF63"/>
      <c r="HTG63"/>
      <c r="HTH63"/>
      <c r="HTI63"/>
      <c r="HTJ63"/>
      <c r="HTK63"/>
      <c r="HTL63"/>
      <c r="HTM63"/>
      <c r="HTN63"/>
      <c r="HTO63"/>
      <c r="HTP63"/>
      <c r="HTQ63"/>
      <c r="HTR63"/>
      <c r="HTS63"/>
      <c r="HTT63"/>
      <c r="HTU63"/>
      <c r="HTV63"/>
      <c r="HTW63"/>
      <c r="HTX63"/>
      <c r="HTY63"/>
      <c r="HTZ63"/>
      <c r="HUA63"/>
      <c r="HUB63"/>
      <c r="HUC63"/>
      <c r="HUD63"/>
      <c r="HUE63"/>
      <c r="HUF63"/>
      <c r="HUG63"/>
      <c r="HUH63"/>
      <c r="HUI63"/>
      <c r="HUJ63"/>
      <c r="HUK63"/>
      <c r="HUL63"/>
      <c r="HUM63"/>
      <c r="HUN63"/>
      <c r="HUO63"/>
      <c r="HUP63"/>
      <c r="HUQ63"/>
      <c r="HUR63"/>
      <c r="HUS63"/>
      <c r="HUT63"/>
      <c r="HUU63"/>
      <c r="HUV63"/>
      <c r="HUW63"/>
      <c r="HUX63"/>
      <c r="HUY63"/>
      <c r="HUZ63"/>
      <c r="HVA63"/>
      <c r="HVB63"/>
      <c r="HVC63"/>
      <c r="HVD63"/>
      <c r="HVE63"/>
      <c r="HVF63"/>
      <c r="HVG63"/>
      <c r="HVH63"/>
      <c r="HVI63"/>
      <c r="HVJ63"/>
      <c r="HVK63"/>
      <c r="HVL63"/>
      <c r="HVM63"/>
      <c r="HVN63"/>
      <c r="HVO63"/>
      <c r="HVP63"/>
      <c r="HVQ63"/>
      <c r="HVR63"/>
      <c r="HVS63"/>
      <c r="HVT63"/>
      <c r="HVU63"/>
      <c r="HVV63"/>
      <c r="HVW63"/>
      <c r="HVX63"/>
      <c r="HVY63"/>
      <c r="HVZ63"/>
      <c r="HWA63"/>
      <c r="HWB63"/>
      <c r="HWC63"/>
      <c r="HWD63"/>
      <c r="HWE63"/>
      <c r="HWF63"/>
      <c r="HWG63"/>
      <c r="HWH63"/>
      <c r="HWI63"/>
      <c r="HWJ63"/>
      <c r="HWK63"/>
      <c r="HWL63"/>
      <c r="HWM63"/>
      <c r="HWN63"/>
      <c r="HWO63"/>
      <c r="HWP63"/>
      <c r="HWQ63"/>
      <c r="HWR63"/>
      <c r="HWS63"/>
      <c r="HWT63"/>
      <c r="HWU63"/>
      <c r="HWV63"/>
      <c r="HWW63"/>
      <c r="HWX63"/>
      <c r="HWY63"/>
      <c r="HWZ63"/>
      <c r="HXA63"/>
      <c r="HXB63"/>
      <c r="HXC63"/>
      <c r="HXD63"/>
      <c r="HXE63"/>
      <c r="HXF63"/>
      <c r="HXG63"/>
      <c r="HXH63"/>
      <c r="HXI63"/>
      <c r="HXJ63"/>
      <c r="HXK63"/>
      <c r="HXL63"/>
      <c r="HXM63"/>
      <c r="HXN63"/>
      <c r="HXO63"/>
      <c r="HXP63"/>
      <c r="HXQ63"/>
      <c r="HXR63"/>
      <c r="HXS63"/>
      <c r="HXT63"/>
      <c r="HXU63"/>
      <c r="HXV63"/>
      <c r="HXW63"/>
      <c r="HXX63"/>
      <c r="HXY63"/>
      <c r="HXZ63"/>
      <c r="HYA63"/>
      <c r="HYB63"/>
      <c r="HYC63"/>
      <c r="HYD63"/>
      <c r="HYE63"/>
      <c r="HYF63"/>
      <c r="HYG63"/>
      <c r="HYH63"/>
      <c r="HYI63"/>
      <c r="HYJ63"/>
      <c r="HYK63"/>
      <c r="HYL63"/>
      <c r="HYM63"/>
      <c r="HYN63"/>
      <c r="HYO63"/>
      <c r="HYP63"/>
      <c r="HYQ63"/>
      <c r="HYR63"/>
      <c r="HYS63"/>
      <c r="HYT63"/>
      <c r="HYU63"/>
      <c r="HYV63"/>
      <c r="HYW63"/>
      <c r="HYX63"/>
      <c r="HYY63"/>
      <c r="HYZ63"/>
      <c r="HZA63"/>
      <c r="HZB63"/>
      <c r="HZC63"/>
      <c r="HZD63"/>
      <c r="HZE63"/>
      <c r="HZF63"/>
      <c r="HZG63"/>
      <c r="HZH63"/>
      <c r="HZI63"/>
      <c r="HZJ63"/>
      <c r="HZK63"/>
      <c r="HZL63"/>
      <c r="HZM63"/>
      <c r="HZN63"/>
      <c r="HZO63"/>
      <c r="HZP63"/>
      <c r="HZQ63"/>
      <c r="HZR63"/>
      <c r="HZS63"/>
      <c r="HZT63"/>
      <c r="HZU63"/>
      <c r="HZV63"/>
      <c r="HZW63"/>
      <c r="HZX63"/>
      <c r="HZY63"/>
      <c r="HZZ63"/>
      <c r="IAA63"/>
      <c r="IAB63"/>
      <c r="IAC63"/>
      <c r="IAD63"/>
      <c r="IAE63"/>
      <c r="IAF63"/>
      <c r="IAG63"/>
      <c r="IAH63"/>
      <c r="IAI63"/>
      <c r="IAJ63"/>
      <c r="IAK63"/>
      <c r="IAL63"/>
      <c r="IAM63"/>
      <c r="IAN63"/>
      <c r="IAO63"/>
      <c r="IAP63"/>
      <c r="IAQ63"/>
      <c r="IAR63"/>
      <c r="IAS63"/>
      <c r="IAT63"/>
      <c r="IAU63"/>
      <c r="IAV63"/>
      <c r="IAW63"/>
      <c r="IAX63"/>
      <c r="IAY63"/>
      <c r="IAZ63"/>
      <c r="IBA63"/>
      <c r="IBB63"/>
      <c r="IBC63"/>
      <c r="IBD63"/>
      <c r="IBE63"/>
      <c r="IBF63"/>
      <c r="IBG63"/>
      <c r="IBH63"/>
      <c r="IBI63"/>
      <c r="IBJ63"/>
      <c r="IBK63"/>
      <c r="IBL63"/>
      <c r="IBM63"/>
      <c r="IBN63"/>
      <c r="IBO63"/>
      <c r="IBP63"/>
      <c r="IBQ63"/>
      <c r="IBR63"/>
      <c r="IBS63"/>
      <c r="IBT63"/>
      <c r="IBU63"/>
      <c r="IBV63"/>
      <c r="IBW63"/>
      <c r="IBX63"/>
      <c r="IBY63"/>
      <c r="IBZ63"/>
      <c r="ICA63"/>
      <c r="ICB63"/>
      <c r="ICC63"/>
      <c r="ICD63"/>
      <c r="ICE63"/>
      <c r="ICF63"/>
      <c r="ICG63"/>
      <c r="ICH63"/>
      <c r="ICI63"/>
      <c r="ICJ63"/>
      <c r="ICK63"/>
      <c r="ICL63"/>
      <c r="ICM63"/>
      <c r="ICN63"/>
      <c r="ICO63"/>
      <c r="ICP63"/>
      <c r="ICQ63"/>
      <c r="ICR63"/>
      <c r="ICS63"/>
      <c r="ICT63"/>
      <c r="ICU63"/>
      <c r="ICV63"/>
      <c r="ICW63"/>
      <c r="ICX63"/>
      <c r="ICY63"/>
      <c r="ICZ63"/>
      <c r="IDA63"/>
      <c r="IDB63"/>
      <c r="IDC63"/>
      <c r="IDD63"/>
      <c r="IDE63"/>
      <c r="IDF63"/>
      <c r="IDG63"/>
      <c r="IDH63"/>
      <c r="IDI63"/>
      <c r="IDJ63"/>
      <c r="IDK63"/>
      <c r="IDL63"/>
      <c r="IDM63"/>
      <c r="IDN63"/>
      <c r="IDO63"/>
      <c r="IDP63"/>
      <c r="IDQ63"/>
      <c r="IDR63"/>
      <c r="IDS63"/>
      <c r="IDT63"/>
      <c r="IDU63"/>
      <c r="IDV63"/>
      <c r="IDW63"/>
      <c r="IDX63"/>
      <c r="IDY63"/>
      <c r="IDZ63"/>
      <c r="IEA63"/>
      <c r="IEB63"/>
      <c r="IEC63"/>
      <c r="IED63"/>
      <c r="IEE63"/>
      <c r="IEF63"/>
      <c r="IEG63"/>
      <c r="IEH63"/>
      <c r="IEI63"/>
      <c r="IEJ63"/>
      <c r="IEK63"/>
      <c r="IEL63"/>
      <c r="IEM63"/>
      <c r="IEN63"/>
      <c r="IEO63"/>
      <c r="IEP63"/>
      <c r="IEQ63"/>
      <c r="IER63"/>
      <c r="IES63"/>
      <c r="IET63"/>
      <c r="IEU63"/>
      <c r="IEV63"/>
      <c r="IEW63"/>
      <c r="IEX63"/>
      <c r="IEY63"/>
      <c r="IEZ63"/>
      <c r="IFA63"/>
      <c r="IFB63"/>
      <c r="IFC63"/>
      <c r="IFD63"/>
      <c r="IFE63"/>
      <c r="IFF63"/>
      <c r="IFG63"/>
      <c r="IFH63"/>
      <c r="IFI63"/>
      <c r="IFJ63"/>
      <c r="IFK63"/>
      <c r="IFL63"/>
      <c r="IFM63"/>
      <c r="IFN63"/>
      <c r="IFO63"/>
      <c r="IFP63"/>
      <c r="IFQ63"/>
      <c r="IFR63"/>
      <c r="IFS63"/>
      <c r="IFT63"/>
      <c r="IFU63"/>
      <c r="IFV63"/>
      <c r="IFW63"/>
      <c r="IFX63"/>
      <c r="IFY63"/>
      <c r="IFZ63"/>
      <c r="IGA63"/>
      <c r="IGB63"/>
      <c r="IGC63"/>
      <c r="IGD63"/>
      <c r="IGE63"/>
      <c r="IGF63"/>
      <c r="IGG63"/>
      <c r="IGH63"/>
      <c r="IGI63"/>
      <c r="IGJ63"/>
      <c r="IGK63"/>
      <c r="IGL63"/>
      <c r="IGM63"/>
      <c r="IGN63"/>
      <c r="IGO63"/>
      <c r="IGP63"/>
      <c r="IGQ63"/>
      <c r="IGR63"/>
      <c r="IGS63"/>
      <c r="IGT63"/>
      <c r="IGU63"/>
      <c r="IGV63"/>
      <c r="IGW63"/>
      <c r="IGX63"/>
      <c r="IGY63"/>
      <c r="IGZ63"/>
      <c r="IHA63"/>
      <c r="IHB63"/>
      <c r="IHC63"/>
      <c r="IHD63"/>
      <c r="IHE63"/>
      <c r="IHF63"/>
      <c r="IHG63"/>
      <c r="IHH63"/>
      <c r="IHI63"/>
      <c r="IHJ63"/>
      <c r="IHK63"/>
      <c r="IHL63"/>
      <c r="IHM63"/>
      <c r="IHN63"/>
      <c r="IHO63"/>
      <c r="IHP63"/>
      <c r="IHQ63"/>
      <c r="IHR63"/>
      <c r="IHS63"/>
      <c r="IHT63"/>
      <c r="IHU63"/>
      <c r="IHV63"/>
      <c r="IHW63"/>
      <c r="IHX63"/>
      <c r="IHY63"/>
      <c r="IHZ63"/>
      <c r="IIA63"/>
      <c r="IIB63"/>
      <c r="IIC63"/>
      <c r="IID63"/>
      <c r="IIE63"/>
      <c r="IIF63"/>
      <c r="IIG63"/>
      <c r="IIH63"/>
      <c r="III63"/>
      <c r="IIJ63"/>
      <c r="IIK63"/>
      <c r="IIL63"/>
      <c r="IIM63"/>
      <c r="IIN63"/>
      <c r="IIO63"/>
      <c r="IIP63"/>
      <c r="IIQ63"/>
      <c r="IIR63"/>
      <c r="IIS63"/>
      <c r="IIT63"/>
      <c r="IIU63"/>
      <c r="IIV63"/>
      <c r="IIW63"/>
      <c r="IIX63"/>
      <c r="IIY63"/>
      <c r="IIZ63"/>
      <c r="IJA63"/>
      <c r="IJB63"/>
      <c r="IJC63"/>
      <c r="IJD63"/>
      <c r="IJE63"/>
      <c r="IJF63"/>
      <c r="IJG63"/>
      <c r="IJH63"/>
      <c r="IJI63"/>
      <c r="IJJ63"/>
      <c r="IJK63"/>
      <c r="IJL63"/>
      <c r="IJM63"/>
      <c r="IJN63"/>
      <c r="IJO63"/>
      <c r="IJP63"/>
      <c r="IJQ63"/>
      <c r="IJR63"/>
      <c r="IJS63"/>
      <c r="IJT63"/>
      <c r="IJU63"/>
      <c r="IJV63"/>
      <c r="IJW63"/>
      <c r="IJX63"/>
      <c r="IJY63"/>
      <c r="IJZ63"/>
      <c r="IKA63"/>
      <c r="IKB63"/>
      <c r="IKC63"/>
      <c r="IKD63"/>
      <c r="IKE63"/>
      <c r="IKF63"/>
      <c r="IKG63"/>
      <c r="IKH63"/>
      <c r="IKI63"/>
      <c r="IKJ63"/>
      <c r="IKK63"/>
      <c r="IKL63"/>
      <c r="IKM63"/>
      <c r="IKN63"/>
      <c r="IKO63"/>
      <c r="IKP63"/>
      <c r="IKQ63"/>
      <c r="IKR63"/>
      <c r="IKS63"/>
      <c r="IKT63"/>
      <c r="IKU63"/>
      <c r="IKV63"/>
      <c r="IKW63"/>
      <c r="IKX63"/>
      <c r="IKY63"/>
      <c r="IKZ63"/>
      <c r="ILA63"/>
      <c r="ILB63"/>
      <c r="ILC63"/>
      <c r="ILD63"/>
      <c r="ILE63"/>
      <c r="ILF63"/>
      <c r="ILG63"/>
      <c r="ILH63"/>
      <c r="ILI63"/>
      <c r="ILJ63"/>
      <c r="ILK63"/>
      <c r="ILL63"/>
      <c r="ILM63"/>
      <c r="ILN63"/>
      <c r="ILO63"/>
      <c r="ILP63"/>
      <c r="ILQ63"/>
      <c r="ILR63"/>
      <c r="ILS63"/>
      <c r="ILT63"/>
      <c r="ILU63"/>
      <c r="ILV63"/>
      <c r="ILW63"/>
      <c r="ILX63"/>
      <c r="ILY63"/>
      <c r="ILZ63"/>
      <c r="IMA63"/>
      <c r="IMB63"/>
      <c r="IMC63"/>
      <c r="IMD63"/>
      <c r="IME63"/>
      <c r="IMF63"/>
      <c r="IMG63"/>
      <c r="IMH63"/>
      <c r="IMI63"/>
      <c r="IMJ63"/>
      <c r="IMK63"/>
      <c r="IML63"/>
      <c r="IMM63"/>
      <c r="IMN63"/>
      <c r="IMO63"/>
      <c r="IMP63"/>
      <c r="IMQ63"/>
      <c r="IMR63"/>
      <c r="IMS63"/>
      <c r="IMT63"/>
      <c r="IMU63"/>
      <c r="IMV63"/>
      <c r="IMW63"/>
      <c r="IMX63"/>
      <c r="IMY63"/>
      <c r="IMZ63"/>
      <c r="INA63"/>
      <c r="INB63"/>
      <c r="INC63"/>
      <c r="IND63"/>
      <c r="INE63"/>
      <c r="INF63"/>
      <c r="ING63"/>
      <c r="INH63"/>
      <c r="INI63"/>
      <c r="INJ63"/>
      <c r="INK63"/>
      <c r="INL63"/>
      <c r="INM63"/>
      <c r="INN63"/>
      <c r="INO63"/>
      <c r="INP63"/>
      <c r="INQ63"/>
      <c r="INR63"/>
      <c r="INS63"/>
      <c r="INT63"/>
      <c r="INU63"/>
      <c r="INV63"/>
      <c r="INW63"/>
      <c r="INX63"/>
      <c r="INY63"/>
      <c r="INZ63"/>
      <c r="IOA63"/>
      <c r="IOB63"/>
      <c r="IOC63"/>
      <c r="IOD63"/>
      <c r="IOE63"/>
      <c r="IOF63"/>
      <c r="IOG63"/>
      <c r="IOH63"/>
      <c r="IOI63"/>
      <c r="IOJ63"/>
      <c r="IOK63"/>
      <c r="IOL63"/>
      <c r="IOM63"/>
      <c r="ION63"/>
      <c r="IOO63"/>
      <c r="IOP63"/>
      <c r="IOQ63"/>
      <c r="IOR63"/>
      <c r="IOS63"/>
      <c r="IOT63"/>
      <c r="IOU63"/>
      <c r="IOV63"/>
      <c r="IOW63"/>
      <c r="IOX63"/>
      <c r="IOY63"/>
      <c r="IOZ63"/>
      <c r="IPA63"/>
      <c r="IPB63"/>
      <c r="IPC63"/>
      <c r="IPD63"/>
      <c r="IPE63"/>
      <c r="IPF63"/>
      <c r="IPG63"/>
      <c r="IPH63"/>
      <c r="IPI63"/>
      <c r="IPJ63"/>
      <c r="IPK63"/>
      <c r="IPL63"/>
      <c r="IPM63"/>
      <c r="IPN63"/>
      <c r="IPO63"/>
      <c r="IPP63"/>
      <c r="IPQ63"/>
      <c r="IPR63"/>
      <c r="IPS63"/>
      <c r="IPT63"/>
      <c r="IPU63"/>
      <c r="IPV63"/>
      <c r="IPW63"/>
      <c r="IPX63"/>
      <c r="IPY63"/>
      <c r="IPZ63"/>
      <c r="IQA63"/>
      <c r="IQB63"/>
      <c r="IQC63"/>
      <c r="IQD63"/>
      <c r="IQE63"/>
      <c r="IQF63"/>
      <c r="IQG63"/>
      <c r="IQH63"/>
      <c r="IQI63"/>
      <c r="IQJ63"/>
      <c r="IQK63"/>
      <c r="IQL63"/>
      <c r="IQM63"/>
      <c r="IQN63"/>
      <c r="IQO63"/>
      <c r="IQP63"/>
      <c r="IQQ63"/>
      <c r="IQR63"/>
      <c r="IQS63"/>
      <c r="IQT63"/>
      <c r="IQU63"/>
      <c r="IQV63"/>
      <c r="IQW63"/>
      <c r="IQX63"/>
      <c r="IQY63"/>
      <c r="IQZ63"/>
      <c r="IRA63"/>
      <c r="IRB63"/>
      <c r="IRC63"/>
      <c r="IRD63"/>
      <c r="IRE63"/>
      <c r="IRF63"/>
      <c r="IRG63"/>
      <c r="IRH63"/>
      <c r="IRI63"/>
      <c r="IRJ63"/>
      <c r="IRK63"/>
      <c r="IRL63"/>
      <c r="IRM63"/>
      <c r="IRN63"/>
      <c r="IRO63"/>
      <c r="IRP63"/>
      <c r="IRQ63"/>
      <c r="IRR63"/>
      <c r="IRS63"/>
      <c r="IRT63"/>
      <c r="IRU63"/>
      <c r="IRV63"/>
      <c r="IRW63"/>
      <c r="IRX63"/>
      <c r="IRY63"/>
      <c r="IRZ63"/>
      <c r="ISA63"/>
      <c r="ISB63"/>
      <c r="ISC63"/>
      <c r="ISD63"/>
      <c r="ISE63"/>
      <c r="ISF63"/>
      <c r="ISG63"/>
      <c r="ISH63"/>
      <c r="ISI63"/>
      <c r="ISJ63"/>
      <c r="ISK63"/>
      <c r="ISL63"/>
      <c r="ISM63"/>
      <c r="ISN63"/>
      <c r="ISO63"/>
      <c r="ISP63"/>
      <c r="ISQ63"/>
      <c r="ISR63"/>
      <c r="ISS63"/>
      <c r="IST63"/>
      <c r="ISU63"/>
      <c r="ISV63"/>
      <c r="ISW63"/>
      <c r="ISX63"/>
      <c r="ISY63"/>
      <c r="ISZ63"/>
      <c r="ITA63"/>
      <c r="ITB63"/>
      <c r="ITC63"/>
      <c r="ITD63"/>
      <c r="ITE63"/>
      <c r="ITF63"/>
      <c r="ITG63"/>
      <c r="ITH63"/>
      <c r="ITI63"/>
      <c r="ITJ63"/>
      <c r="ITK63"/>
      <c r="ITL63"/>
      <c r="ITM63"/>
      <c r="ITN63"/>
      <c r="ITO63"/>
      <c r="ITP63"/>
      <c r="ITQ63"/>
      <c r="ITR63"/>
      <c r="ITS63"/>
      <c r="ITT63"/>
      <c r="ITU63"/>
      <c r="ITV63"/>
      <c r="ITW63"/>
      <c r="ITX63"/>
      <c r="ITY63"/>
      <c r="ITZ63"/>
      <c r="IUA63"/>
      <c r="IUB63"/>
      <c r="IUC63"/>
      <c r="IUD63"/>
      <c r="IUE63"/>
      <c r="IUF63"/>
      <c r="IUG63"/>
      <c r="IUH63"/>
      <c r="IUI63"/>
      <c r="IUJ63"/>
      <c r="IUK63"/>
      <c r="IUL63"/>
      <c r="IUM63"/>
      <c r="IUN63"/>
      <c r="IUO63"/>
      <c r="IUP63"/>
      <c r="IUQ63"/>
      <c r="IUR63"/>
      <c r="IUS63"/>
      <c r="IUT63"/>
      <c r="IUU63"/>
      <c r="IUV63"/>
      <c r="IUW63"/>
      <c r="IUX63"/>
      <c r="IUY63"/>
      <c r="IUZ63"/>
      <c r="IVA63"/>
      <c r="IVB63"/>
      <c r="IVC63"/>
      <c r="IVD63"/>
      <c r="IVE63"/>
      <c r="IVF63"/>
      <c r="IVG63"/>
      <c r="IVH63"/>
      <c r="IVI63"/>
      <c r="IVJ63"/>
      <c r="IVK63"/>
      <c r="IVL63"/>
      <c r="IVM63"/>
      <c r="IVN63"/>
      <c r="IVO63"/>
      <c r="IVP63"/>
      <c r="IVQ63"/>
      <c r="IVR63"/>
      <c r="IVS63"/>
      <c r="IVT63"/>
      <c r="IVU63"/>
      <c r="IVV63"/>
      <c r="IVW63"/>
      <c r="IVX63"/>
      <c r="IVY63"/>
      <c r="IVZ63"/>
      <c r="IWA63"/>
      <c r="IWB63"/>
      <c r="IWC63"/>
      <c r="IWD63"/>
      <c r="IWE63"/>
      <c r="IWF63"/>
      <c r="IWG63"/>
      <c r="IWH63"/>
      <c r="IWI63"/>
      <c r="IWJ63"/>
      <c r="IWK63"/>
      <c r="IWL63"/>
      <c r="IWM63"/>
      <c r="IWN63"/>
      <c r="IWO63"/>
      <c r="IWP63"/>
      <c r="IWQ63"/>
      <c r="IWR63"/>
      <c r="IWS63"/>
      <c r="IWT63"/>
      <c r="IWU63"/>
      <c r="IWV63"/>
      <c r="IWW63"/>
      <c r="IWX63"/>
      <c r="IWY63"/>
      <c r="IWZ63"/>
      <c r="IXA63"/>
      <c r="IXB63"/>
      <c r="IXC63"/>
      <c r="IXD63"/>
      <c r="IXE63"/>
      <c r="IXF63"/>
      <c r="IXG63"/>
      <c r="IXH63"/>
      <c r="IXI63"/>
      <c r="IXJ63"/>
      <c r="IXK63"/>
      <c r="IXL63"/>
      <c r="IXM63"/>
      <c r="IXN63"/>
      <c r="IXO63"/>
      <c r="IXP63"/>
      <c r="IXQ63"/>
      <c r="IXR63"/>
      <c r="IXS63"/>
      <c r="IXT63"/>
      <c r="IXU63"/>
      <c r="IXV63"/>
      <c r="IXW63"/>
      <c r="IXX63"/>
      <c r="IXY63"/>
      <c r="IXZ63"/>
      <c r="IYA63"/>
      <c r="IYB63"/>
      <c r="IYC63"/>
      <c r="IYD63"/>
      <c r="IYE63"/>
      <c r="IYF63"/>
      <c r="IYG63"/>
      <c r="IYH63"/>
      <c r="IYI63"/>
      <c r="IYJ63"/>
      <c r="IYK63"/>
      <c r="IYL63"/>
      <c r="IYM63"/>
      <c r="IYN63"/>
      <c r="IYO63"/>
      <c r="IYP63"/>
      <c r="IYQ63"/>
      <c r="IYR63"/>
      <c r="IYS63"/>
      <c r="IYT63"/>
      <c r="IYU63"/>
      <c r="IYV63"/>
      <c r="IYW63"/>
      <c r="IYX63"/>
      <c r="IYY63"/>
      <c r="IYZ63"/>
      <c r="IZA63"/>
      <c r="IZB63"/>
      <c r="IZC63"/>
      <c r="IZD63"/>
      <c r="IZE63"/>
      <c r="IZF63"/>
      <c r="IZG63"/>
      <c r="IZH63"/>
      <c r="IZI63"/>
      <c r="IZJ63"/>
      <c r="IZK63"/>
      <c r="IZL63"/>
      <c r="IZM63"/>
      <c r="IZN63"/>
      <c r="IZO63"/>
      <c r="IZP63"/>
      <c r="IZQ63"/>
      <c r="IZR63"/>
      <c r="IZS63"/>
      <c r="IZT63"/>
      <c r="IZU63"/>
      <c r="IZV63"/>
      <c r="IZW63"/>
      <c r="IZX63"/>
      <c r="IZY63"/>
      <c r="IZZ63"/>
      <c r="JAA63"/>
      <c r="JAB63"/>
      <c r="JAC63"/>
      <c r="JAD63"/>
      <c r="JAE63"/>
      <c r="JAF63"/>
      <c r="JAG63"/>
      <c r="JAH63"/>
      <c r="JAI63"/>
      <c r="JAJ63"/>
      <c r="JAK63"/>
      <c r="JAL63"/>
      <c r="JAM63"/>
      <c r="JAN63"/>
      <c r="JAO63"/>
      <c r="JAP63"/>
      <c r="JAQ63"/>
      <c r="JAR63"/>
      <c r="JAS63"/>
      <c r="JAT63"/>
      <c r="JAU63"/>
      <c r="JAV63"/>
      <c r="JAW63"/>
      <c r="JAX63"/>
      <c r="JAY63"/>
      <c r="JAZ63"/>
      <c r="JBA63"/>
      <c r="JBB63"/>
      <c r="JBC63"/>
      <c r="JBD63"/>
      <c r="JBE63"/>
      <c r="JBF63"/>
      <c r="JBG63"/>
      <c r="JBH63"/>
      <c r="JBI63"/>
      <c r="JBJ63"/>
      <c r="JBK63"/>
      <c r="JBL63"/>
      <c r="JBM63"/>
      <c r="JBN63"/>
      <c r="JBO63"/>
      <c r="JBP63"/>
      <c r="JBQ63"/>
      <c r="JBR63"/>
      <c r="JBS63"/>
      <c r="JBT63"/>
      <c r="JBU63"/>
      <c r="JBV63"/>
      <c r="JBW63"/>
      <c r="JBX63"/>
      <c r="JBY63"/>
      <c r="JBZ63"/>
      <c r="JCA63"/>
      <c r="JCB63"/>
      <c r="JCC63"/>
      <c r="JCD63"/>
      <c r="JCE63"/>
      <c r="JCF63"/>
      <c r="JCG63"/>
      <c r="JCH63"/>
      <c r="JCI63"/>
      <c r="JCJ63"/>
      <c r="JCK63"/>
      <c r="JCL63"/>
      <c r="JCM63"/>
      <c r="JCN63"/>
      <c r="JCO63"/>
      <c r="JCP63"/>
      <c r="JCQ63"/>
      <c r="JCR63"/>
      <c r="JCS63"/>
      <c r="JCT63"/>
      <c r="JCU63"/>
      <c r="JCV63"/>
      <c r="JCW63"/>
      <c r="JCX63"/>
      <c r="JCY63"/>
      <c r="JCZ63"/>
      <c r="JDA63"/>
      <c r="JDB63"/>
      <c r="JDC63"/>
      <c r="JDD63"/>
      <c r="JDE63"/>
      <c r="JDF63"/>
      <c r="JDG63"/>
      <c r="JDH63"/>
      <c r="JDI63"/>
      <c r="JDJ63"/>
      <c r="JDK63"/>
      <c r="JDL63"/>
      <c r="JDM63"/>
      <c r="JDN63"/>
      <c r="JDO63"/>
      <c r="JDP63"/>
      <c r="JDQ63"/>
      <c r="JDR63"/>
      <c r="JDS63"/>
      <c r="JDT63"/>
      <c r="JDU63"/>
      <c r="JDV63"/>
      <c r="JDW63"/>
      <c r="JDX63"/>
      <c r="JDY63"/>
      <c r="JDZ63"/>
      <c r="JEA63"/>
      <c r="JEB63"/>
      <c r="JEC63"/>
      <c r="JED63"/>
      <c r="JEE63"/>
      <c r="JEF63"/>
      <c r="JEG63"/>
      <c r="JEH63"/>
      <c r="JEI63"/>
      <c r="JEJ63"/>
      <c r="JEK63"/>
      <c r="JEL63"/>
      <c r="JEM63"/>
      <c r="JEN63"/>
      <c r="JEO63"/>
      <c r="JEP63"/>
      <c r="JEQ63"/>
      <c r="JER63"/>
      <c r="JES63"/>
      <c r="JET63"/>
      <c r="JEU63"/>
      <c r="JEV63"/>
      <c r="JEW63"/>
      <c r="JEX63"/>
      <c r="JEY63"/>
      <c r="JEZ63"/>
      <c r="JFA63"/>
      <c r="JFB63"/>
      <c r="JFC63"/>
      <c r="JFD63"/>
      <c r="JFE63"/>
      <c r="JFF63"/>
      <c r="JFG63"/>
      <c r="JFH63"/>
      <c r="JFI63"/>
      <c r="JFJ63"/>
      <c r="JFK63"/>
      <c r="JFL63"/>
      <c r="JFM63"/>
      <c r="JFN63"/>
      <c r="JFO63"/>
      <c r="JFP63"/>
      <c r="JFQ63"/>
      <c r="JFR63"/>
      <c r="JFS63"/>
      <c r="JFT63"/>
      <c r="JFU63"/>
      <c r="JFV63"/>
      <c r="JFW63"/>
      <c r="JFX63"/>
      <c r="JFY63"/>
      <c r="JFZ63"/>
      <c r="JGA63"/>
      <c r="JGB63"/>
      <c r="JGC63"/>
      <c r="JGD63"/>
      <c r="JGE63"/>
      <c r="JGF63"/>
      <c r="JGG63"/>
      <c r="JGH63"/>
      <c r="JGI63"/>
      <c r="JGJ63"/>
      <c r="JGK63"/>
      <c r="JGL63"/>
      <c r="JGM63"/>
      <c r="JGN63"/>
      <c r="JGO63"/>
      <c r="JGP63"/>
      <c r="JGQ63"/>
      <c r="JGR63"/>
      <c r="JGS63"/>
      <c r="JGT63"/>
      <c r="JGU63"/>
      <c r="JGV63"/>
      <c r="JGW63"/>
      <c r="JGX63"/>
      <c r="JGY63"/>
      <c r="JGZ63"/>
      <c r="JHA63"/>
      <c r="JHB63"/>
      <c r="JHC63"/>
      <c r="JHD63"/>
      <c r="JHE63"/>
      <c r="JHF63"/>
      <c r="JHG63"/>
      <c r="JHH63"/>
      <c r="JHI63"/>
      <c r="JHJ63"/>
      <c r="JHK63"/>
      <c r="JHL63"/>
      <c r="JHM63"/>
      <c r="JHN63"/>
      <c r="JHO63"/>
      <c r="JHP63"/>
      <c r="JHQ63"/>
      <c r="JHR63"/>
      <c r="JHS63"/>
      <c r="JHT63"/>
      <c r="JHU63"/>
      <c r="JHV63"/>
      <c r="JHW63"/>
      <c r="JHX63"/>
      <c r="JHY63"/>
      <c r="JHZ63"/>
      <c r="JIA63"/>
      <c r="JIB63"/>
      <c r="JIC63"/>
      <c r="JID63"/>
      <c r="JIE63"/>
      <c r="JIF63"/>
      <c r="JIG63"/>
      <c r="JIH63"/>
      <c r="JII63"/>
      <c r="JIJ63"/>
      <c r="JIK63"/>
      <c r="JIL63"/>
      <c r="JIM63"/>
      <c r="JIN63"/>
      <c r="JIO63"/>
      <c r="JIP63"/>
      <c r="JIQ63"/>
      <c r="JIR63"/>
      <c r="JIS63"/>
      <c r="JIT63"/>
      <c r="JIU63"/>
      <c r="JIV63"/>
      <c r="JIW63"/>
      <c r="JIX63"/>
      <c r="JIY63"/>
      <c r="JIZ63"/>
      <c r="JJA63"/>
      <c r="JJB63"/>
      <c r="JJC63"/>
      <c r="JJD63"/>
      <c r="JJE63"/>
      <c r="JJF63"/>
      <c r="JJG63"/>
      <c r="JJH63"/>
      <c r="JJI63"/>
      <c r="JJJ63"/>
      <c r="JJK63"/>
      <c r="JJL63"/>
      <c r="JJM63"/>
      <c r="JJN63"/>
      <c r="JJO63"/>
      <c r="JJP63"/>
      <c r="JJQ63"/>
      <c r="JJR63"/>
      <c r="JJS63"/>
      <c r="JJT63"/>
      <c r="JJU63"/>
      <c r="JJV63"/>
      <c r="JJW63"/>
      <c r="JJX63"/>
      <c r="JJY63"/>
      <c r="JJZ63"/>
      <c r="JKA63"/>
      <c r="JKB63"/>
      <c r="JKC63"/>
      <c r="JKD63"/>
      <c r="JKE63"/>
      <c r="JKF63"/>
      <c r="JKG63"/>
      <c r="JKH63"/>
      <c r="JKI63"/>
      <c r="JKJ63"/>
      <c r="JKK63"/>
      <c r="JKL63"/>
      <c r="JKM63"/>
      <c r="JKN63"/>
      <c r="JKO63"/>
      <c r="JKP63"/>
      <c r="JKQ63"/>
      <c r="JKR63"/>
      <c r="JKS63"/>
      <c r="JKT63"/>
      <c r="JKU63"/>
      <c r="JKV63"/>
      <c r="JKW63"/>
      <c r="JKX63"/>
      <c r="JKY63"/>
      <c r="JKZ63"/>
      <c r="JLA63"/>
      <c r="JLB63"/>
      <c r="JLC63"/>
      <c r="JLD63"/>
      <c r="JLE63"/>
      <c r="JLF63"/>
      <c r="JLG63"/>
      <c r="JLH63"/>
      <c r="JLI63"/>
      <c r="JLJ63"/>
      <c r="JLK63"/>
      <c r="JLL63"/>
      <c r="JLM63"/>
      <c r="JLN63"/>
      <c r="JLO63"/>
      <c r="JLP63"/>
      <c r="JLQ63"/>
      <c r="JLR63"/>
      <c r="JLS63"/>
      <c r="JLT63"/>
      <c r="JLU63"/>
      <c r="JLV63"/>
      <c r="JLW63"/>
      <c r="JLX63"/>
      <c r="JLY63"/>
      <c r="JLZ63"/>
      <c r="JMA63"/>
      <c r="JMB63"/>
      <c r="JMC63"/>
      <c r="JMD63"/>
      <c r="JME63"/>
      <c r="JMF63"/>
      <c r="JMG63"/>
      <c r="JMH63"/>
      <c r="JMI63"/>
      <c r="JMJ63"/>
      <c r="JMK63"/>
      <c r="JML63"/>
      <c r="JMM63"/>
      <c r="JMN63"/>
      <c r="JMO63"/>
      <c r="JMP63"/>
      <c r="JMQ63"/>
      <c r="JMR63"/>
      <c r="JMS63"/>
      <c r="JMT63"/>
      <c r="JMU63"/>
      <c r="JMV63"/>
      <c r="JMW63"/>
      <c r="JMX63"/>
      <c r="JMY63"/>
      <c r="JMZ63"/>
      <c r="JNA63"/>
      <c r="JNB63"/>
      <c r="JNC63"/>
      <c r="JND63"/>
      <c r="JNE63"/>
      <c r="JNF63"/>
      <c r="JNG63"/>
      <c r="JNH63"/>
      <c r="JNI63"/>
      <c r="JNJ63"/>
      <c r="JNK63"/>
      <c r="JNL63"/>
      <c r="JNM63"/>
      <c r="JNN63"/>
      <c r="JNO63"/>
      <c r="JNP63"/>
      <c r="JNQ63"/>
      <c r="JNR63"/>
      <c r="JNS63"/>
      <c r="JNT63"/>
      <c r="JNU63"/>
      <c r="JNV63"/>
      <c r="JNW63"/>
      <c r="JNX63"/>
      <c r="JNY63"/>
      <c r="JNZ63"/>
      <c r="JOA63"/>
      <c r="JOB63"/>
      <c r="JOC63"/>
      <c r="JOD63"/>
      <c r="JOE63"/>
      <c r="JOF63"/>
      <c r="JOG63"/>
      <c r="JOH63"/>
      <c r="JOI63"/>
      <c r="JOJ63"/>
      <c r="JOK63"/>
      <c r="JOL63"/>
      <c r="JOM63"/>
      <c r="JON63"/>
      <c r="JOO63"/>
      <c r="JOP63"/>
      <c r="JOQ63"/>
      <c r="JOR63"/>
      <c r="JOS63"/>
      <c r="JOT63"/>
      <c r="JOU63"/>
      <c r="JOV63"/>
      <c r="JOW63"/>
      <c r="JOX63"/>
      <c r="JOY63"/>
      <c r="JOZ63"/>
      <c r="JPA63"/>
      <c r="JPB63"/>
      <c r="JPC63"/>
      <c r="JPD63"/>
      <c r="JPE63"/>
      <c r="JPF63"/>
      <c r="JPG63"/>
      <c r="JPH63"/>
      <c r="JPI63"/>
      <c r="JPJ63"/>
      <c r="JPK63"/>
      <c r="JPL63"/>
      <c r="JPM63"/>
      <c r="JPN63"/>
      <c r="JPO63"/>
      <c r="JPP63"/>
      <c r="JPQ63"/>
      <c r="JPR63"/>
      <c r="JPS63"/>
      <c r="JPT63"/>
      <c r="JPU63"/>
      <c r="JPV63"/>
      <c r="JPW63"/>
      <c r="JPX63"/>
      <c r="JPY63"/>
      <c r="JPZ63"/>
      <c r="JQA63"/>
      <c r="JQB63"/>
      <c r="JQC63"/>
      <c r="JQD63"/>
      <c r="JQE63"/>
      <c r="JQF63"/>
      <c r="JQG63"/>
      <c r="JQH63"/>
      <c r="JQI63"/>
      <c r="JQJ63"/>
      <c r="JQK63"/>
      <c r="JQL63"/>
      <c r="JQM63"/>
      <c r="JQN63"/>
      <c r="JQO63"/>
      <c r="JQP63"/>
      <c r="JQQ63"/>
      <c r="JQR63"/>
      <c r="JQS63"/>
      <c r="JQT63"/>
      <c r="JQU63"/>
      <c r="JQV63"/>
      <c r="JQW63"/>
      <c r="JQX63"/>
      <c r="JQY63"/>
      <c r="JQZ63"/>
      <c r="JRA63"/>
      <c r="JRB63"/>
      <c r="JRC63"/>
      <c r="JRD63"/>
      <c r="JRE63"/>
      <c r="JRF63"/>
      <c r="JRG63"/>
      <c r="JRH63"/>
      <c r="JRI63"/>
      <c r="JRJ63"/>
      <c r="JRK63"/>
      <c r="JRL63"/>
      <c r="JRM63"/>
      <c r="JRN63"/>
      <c r="JRO63"/>
      <c r="JRP63"/>
      <c r="JRQ63"/>
      <c r="JRR63"/>
      <c r="JRS63"/>
      <c r="JRT63"/>
      <c r="JRU63"/>
      <c r="JRV63"/>
      <c r="JRW63"/>
      <c r="JRX63"/>
      <c r="JRY63"/>
      <c r="JRZ63"/>
      <c r="JSA63"/>
      <c r="JSB63"/>
      <c r="JSC63"/>
      <c r="JSD63"/>
      <c r="JSE63"/>
      <c r="JSF63"/>
      <c r="JSG63"/>
      <c r="JSH63"/>
      <c r="JSI63"/>
      <c r="JSJ63"/>
      <c r="JSK63"/>
      <c r="JSL63"/>
      <c r="JSM63"/>
      <c r="JSN63"/>
      <c r="JSO63"/>
      <c r="JSP63"/>
      <c r="JSQ63"/>
      <c r="JSR63"/>
      <c r="JSS63"/>
      <c r="JST63"/>
      <c r="JSU63"/>
      <c r="JSV63"/>
      <c r="JSW63"/>
      <c r="JSX63"/>
      <c r="JSY63"/>
      <c r="JSZ63"/>
      <c r="JTA63"/>
      <c r="JTB63"/>
      <c r="JTC63"/>
      <c r="JTD63"/>
      <c r="JTE63"/>
      <c r="JTF63"/>
      <c r="JTG63"/>
      <c r="JTH63"/>
      <c r="JTI63"/>
      <c r="JTJ63"/>
      <c r="JTK63"/>
      <c r="JTL63"/>
      <c r="JTM63"/>
      <c r="JTN63"/>
      <c r="JTO63"/>
      <c r="JTP63"/>
      <c r="JTQ63"/>
      <c r="JTR63"/>
      <c r="JTS63"/>
      <c r="JTT63"/>
      <c r="JTU63"/>
      <c r="JTV63"/>
      <c r="JTW63"/>
      <c r="JTX63"/>
      <c r="JTY63"/>
      <c r="JTZ63"/>
      <c r="JUA63"/>
      <c r="JUB63"/>
      <c r="JUC63"/>
      <c r="JUD63"/>
      <c r="JUE63"/>
      <c r="JUF63"/>
      <c r="JUG63"/>
      <c r="JUH63"/>
      <c r="JUI63"/>
      <c r="JUJ63"/>
      <c r="JUK63"/>
      <c r="JUL63"/>
      <c r="JUM63"/>
      <c r="JUN63"/>
      <c r="JUO63"/>
      <c r="JUP63"/>
      <c r="JUQ63"/>
      <c r="JUR63"/>
      <c r="JUS63"/>
      <c r="JUT63"/>
      <c r="JUU63"/>
      <c r="JUV63"/>
      <c r="JUW63"/>
      <c r="JUX63"/>
      <c r="JUY63"/>
      <c r="JUZ63"/>
      <c r="JVA63"/>
      <c r="JVB63"/>
      <c r="JVC63"/>
      <c r="JVD63"/>
      <c r="JVE63"/>
      <c r="JVF63"/>
      <c r="JVG63"/>
      <c r="JVH63"/>
      <c r="JVI63"/>
      <c r="JVJ63"/>
      <c r="JVK63"/>
      <c r="JVL63"/>
      <c r="JVM63"/>
      <c r="JVN63"/>
      <c r="JVO63"/>
      <c r="JVP63"/>
      <c r="JVQ63"/>
      <c r="JVR63"/>
      <c r="JVS63"/>
      <c r="JVT63"/>
      <c r="JVU63"/>
      <c r="JVV63"/>
      <c r="JVW63"/>
      <c r="JVX63"/>
      <c r="JVY63"/>
      <c r="JVZ63"/>
      <c r="JWA63"/>
      <c r="JWB63"/>
      <c r="JWC63"/>
      <c r="JWD63"/>
      <c r="JWE63"/>
      <c r="JWF63"/>
      <c r="JWG63"/>
      <c r="JWH63"/>
      <c r="JWI63"/>
      <c r="JWJ63"/>
      <c r="JWK63"/>
      <c r="JWL63"/>
      <c r="JWM63"/>
      <c r="JWN63"/>
      <c r="JWO63"/>
      <c r="JWP63"/>
      <c r="JWQ63"/>
      <c r="JWR63"/>
      <c r="JWS63"/>
      <c r="JWT63"/>
      <c r="JWU63"/>
      <c r="JWV63"/>
      <c r="JWW63"/>
      <c r="JWX63"/>
      <c r="JWY63"/>
      <c r="JWZ63"/>
      <c r="JXA63"/>
      <c r="JXB63"/>
      <c r="JXC63"/>
      <c r="JXD63"/>
      <c r="JXE63"/>
      <c r="JXF63"/>
      <c r="JXG63"/>
      <c r="JXH63"/>
      <c r="JXI63"/>
      <c r="JXJ63"/>
      <c r="JXK63"/>
      <c r="JXL63"/>
      <c r="JXM63"/>
      <c r="JXN63"/>
      <c r="JXO63"/>
      <c r="JXP63"/>
      <c r="JXQ63"/>
      <c r="JXR63"/>
      <c r="JXS63"/>
      <c r="JXT63"/>
      <c r="JXU63"/>
      <c r="JXV63"/>
      <c r="JXW63"/>
      <c r="JXX63"/>
      <c r="JXY63"/>
      <c r="JXZ63"/>
      <c r="JYA63"/>
      <c r="JYB63"/>
      <c r="JYC63"/>
      <c r="JYD63"/>
      <c r="JYE63"/>
      <c r="JYF63"/>
      <c r="JYG63"/>
      <c r="JYH63"/>
      <c r="JYI63"/>
      <c r="JYJ63"/>
      <c r="JYK63"/>
      <c r="JYL63"/>
      <c r="JYM63"/>
      <c r="JYN63"/>
      <c r="JYO63"/>
      <c r="JYP63"/>
      <c r="JYQ63"/>
      <c r="JYR63"/>
      <c r="JYS63"/>
      <c r="JYT63"/>
      <c r="JYU63"/>
      <c r="JYV63"/>
      <c r="JYW63"/>
      <c r="JYX63"/>
      <c r="JYY63"/>
      <c r="JYZ63"/>
      <c r="JZA63"/>
      <c r="JZB63"/>
      <c r="JZC63"/>
      <c r="JZD63"/>
      <c r="JZE63"/>
      <c r="JZF63"/>
      <c r="JZG63"/>
      <c r="JZH63"/>
      <c r="JZI63"/>
      <c r="JZJ63"/>
      <c r="JZK63"/>
      <c r="JZL63"/>
      <c r="JZM63"/>
      <c r="JZN63"/>
      <c r="JZO63"/>
      <c r="JZP63"/>
      <c r="JZQ63"/>
      <c r="JZR63"/>
      <c r="JZS63"/>
      <c r="JZT63"/>
      <c r="JZU63"/>
      <c r="JZV63"/>
      <c r="JZW63"/>
      <c r="JZX63"/>
      <c r="JZY63"/>
      <c r="JZZ63"/>
      <c r="KAA63"/>
      <c r="KAB63"/>
      <c r="KAC63"/>
      <c r="KAD63"/>
      <c r="KAE63"/>
      <c r="KAF63"/>
      <c r="KAG63"/>
      <c r="KAH63"/>
      <c r="KAI63"/>
      <c r="KAJ63"/>
      <c r="KAK63"/>
      <c r="KAL63"/>
      <c r="KAM63"/>
      <c r="KAN63"/>
      <c r="KAO63"/>
      <c r="KAP63"/>
      <c r="KAQ63"/>
      <c r="KAR63"/>
      <c r="KAS63"/>
      <c r="KAT63"/>
      <c r="KAU63"/>
      <c r="KAV63"/>
      <c r="KAW63"/>
      <c r="KAX63"/>
      <c r="KAY63"/>
      <c r="KAZ63"/>
      <c r="KBA63"/>
      <c r="KBB63"/>
      <c r="KBC63"/>
      <c r="KBD63"/>
      <c r="KBE63"/>
      <c r="KBF63"/>
      <c r="KBG63"/>
      <c r="KBH63"/>
      <c r="KBI63"/>
      <c r="KBJ63"/>
      <c r="KBK63"/>
      <c r="KBL63"/>
      <c r="KBM63"/>
      <c r="KBN63"/>
      <c r="KBO63"/>
      <c r="KBP63"/>
      <c r="KBQ63"/>
      <c r="KBR63"/>
      <c r="KBS63"/>
      <c r="KBT63"/>
      <c r="KBU63"/>
      <c r="KBV63"/>
      <c r="KBW63"/>
      <c r="KBX63"/>
      <c r="KBY63"/>
      <c r="KBZ63"/>
      <c r="KCA63"/>
      <c r="KCB63"/>
      <c r="KCC63"/>
      <c r="KCD63"/>
      <c r="KCE63"/>
      <c r="KCF63"/>
      <c r="KCG63"/>
      <c r="KCH63"/>
      <c r="KCI63"/>
      <c r="KCJ63"/>
      <c r="KCK63"/>
      <c r="KCL63"/>
      <c r="KCM63"/>
      <c r="KCN63"/>
      <c r="KCO63"/>
      <c r="KCP63"/>
      <c r="KCQ63"/>
      <c r="KCR63"/>
      <c r="KCS63"/>
      <c r="KCT63"/>
      <c r="KCU63"/>
      <c r="KCV63"/>
      <c r="KCW63"/>
      <c r="KCX63"/>
      <c r="KCY63"/>
      <c r="KCZ63"/>
      <c r="KDA63"/>
      <c r="KDB63"/>
      <c r="KDC63"/>
      <c r="KDD63"/>
      <c r="KDE63"/>
      <c r="KDF63"/>
      <c r="KDG63"/>
      <c r="KDH63"/>
      <c r="KDI63"/>
      <c r="KDJ63"/>
      <c r="KDK63"/>
      <c r="KDL63"/>
      <c r="KDM63"/>
      <c r="KDN63"/>
      <c r="KDO63"/>
      <c r="KDP63"/>
      <c r="KDQ63"/>
      <c r="KDR63"/>
      <c r="KDS63"/>
      <c r="KDT63"/>
      <c r="KDU63"/>
      <c r="KDV63"/>
      <c r="KDW63"/>
      <c r="KDX63"/>
      <c r="KDY63"/>
      <c r="KDZ63"/>
      <c r="KEA63"/>
      <c r="KEB63"/>
      <c r="KEC63"/>
      <c r="KED63"/>
      <c r="KEE63"/>
      <c r="KEF63"/>
      <c r="KEG63"/>
      <c r="KEH63"/>
      <c r="KEI63"/>
      <c r="KEJ63"/>
      <c r="KEK63"/>
      <c r="KEL63"/>
      <c r="KEM63"/>
      <c r="KEN63"/>
      <c r="KEO63"/>
      <c r="KEP63"/>
      <c r="KEQ63"/>
      <c r="KER63"/>
      <c r="KES63"/>
      <c r="KET63"/>
      <c r="KEU63"/>
      <c r="KEV63"/>
      <c r="KEW63"/>
      <c r="KEX63"/>
      <c r="KEY63"/>
      <c r="KEZ63"/>
      <c r="KFA63"/>
      <c r="KFB63"/>
      <c r="KFC63"/>
      <c r="KFD63"/>
      <c r="KFE63"/>
      <c r="KFF63"/>
      <c r="KFG63"/>
      <c r="KFH63"/>
      <c r="KFI63"/>
      <c r="KFJ63"/>
      <c r="KFK63"/>
      <c r="KFL63"/>
      <c r="KFM63"/>
      <c r="KFN63"/>
      <c r="KFO63"/>
      <c r="KFP63"/>
      <c r="KFQ63"/>
      <c r="KFR63"/>
      <c r="KFS63"/>
      <c r="KFT63"/>
      <c r="KFU63"/>
      <c r="KFV63"/>
      <c r="KFW63"/>
      <c r="KFX63"/>
      <c r="KFY63"/>
      <c r="KFZ63"/>
      <c r="KGA63"/>
      <c r="KGB63"/>
      <c r="KGC63"/>
      <c r="KGD63"/>
      <c r="KGE63"/>
      <c r="KGF63"/>
      <c r="KGG63"/>
      <c r="KGH63"/>
      <c r="KGI63"/>
      <c r="KGJ63"/>
      <c r="KGK63"/>
      <c r="KGL63"/>
      <c r="KGM63"/>
      <c r="KGN63"/>
      <c r="KGO63"/>
      <c r="KGP63"/>
      <c r="KGQ63"/>
      <c r="KGR63"/>
      <c r="KGS63"/>
      <c r="KGT63"/>
      <c r="KGU63"/>
      <c r="KGV63"/>
      <c r="KGW63"/>
      <c r="KGX63"/>
      <c r="KGY63"/>
      <c r="KGZ63"/>
      <c r="KHA63"/>
      <c r="KHB63"/>
      <c r="KHC63"/>
      <c r="KHD63"/>
      <c r="KHE63"/>
      <c r="KHF63"/>
      <c r="KHG63"/>
      <c r="KHH63"/>
      <c r="KHI63"/>
      <c r="KHJ63"/>
      <c r="KHK63"/>
      <c r="KHL63"/>
      <c r="KHM63"/>
      <c r="KHN63"/>
      <c r="KHO63"/>
      <c r="KHP63"/>
      <c r="KHQ63"/>
      <c r="KHR63"/>
      <c r="KHS63"/>
      <c r="KHT63"/>
      <c r="KHU63"/>
      <c r="KHV63"/>
      <c r="KHW63"/>
      <c r="KHX63"/>
      <c r="KHY63"/>
      <c r="KHZ63"/>
      <c r="KIA63"/>
      <c r="KIB63"/>
      <c r="KIC63"/>
      <c r="KID63"/>
      <c r="KIE63"/>
      <c r="KIF63"/>
      <c r="KIG63"/>
      <c r="KIH63"/>
      <c r="KII63"/>
      <c r="KIJ63"/>
      <c r="KIK63"/>
      <c r="KIL63"/>
      <c r="KIM63"/>
      <c r="KIN63"/>
      <c r="KIO63"/>
      <c r="KIP63"/>
      <c r="KIQ63"/>
      <c r="KIR63"/>
      <c r="KIS63"/>
      <c r="KIT63"/>
      <c r="KIU63"/>
      <c r="KIV63"/>
      <c r="KIW63"/>
      <c r="KIX63"/>
      <c r="KIY63"/>
      <c r="KIZ63"/>
      <c r="KJA63"/>
      <c r="KJB63"/>
      <c r="KJC63"/>
      <c r="KJD63"/>
      <c r="KJE63"/>
      <c r="KJF63"/>
      <c r="KJG63"/>
      <c r="KJH63"/>
      <c r="KJI63"/>
      <c r="KJJ63"/>
      <c r="KJK63"/>
      <c r="KJL63"/>
      <c r="KJM63"/>
      <c r="KJN63"/>
      <c r="KJO63"/>
      <c r="KJP63"/>
      <c r="KJQ63"/>
      <c r="KJR63"/>
      <c r="KJS63"/>
      <c r="KJT63"/>
      <c r="KJU63"/>
      <c r="KJV63"/>
      <c r="KJW63"/>
      <c r="KJX63"/>
      <c r="KJY63"/>
      <c r="KJZ63"/>
      <c r="KKA63"/>
      <c r="KKB63"/>
      <c r="KKC63"/>
      <c r="KKD63"/>
      <c r="KKE63"/>
      <c r="KKF63"/>
      <c r="KKG63"/>
      <c r="KKH63"/>
      <c r="KKI63"/>
      <c r="KKJ63"/>
      <c r="KKK63"/>
      <c r="KKL63"/>
      <c r="KKM63"/>
      <c r="KKN63"/>
      <c r="KKO63"/>
      <c r="KKP63"/>
      <c r="KKQ63"/>
      <c r="KKR63"/>
      <c r="KKS63"/>
      <c r="KKT63"/>
      <c r="KKU63"/>
      <c r="KKV63"/>
      <c r="KKW63"/>
      <c r="KKX63"/>
      <c r="KKY63"/>
      <c r="KKZ63"/>
      <c r="KLA63"/>
      <c r="KLB63"/>
      <c r="KLC63"/>
      <c r="KLD63"/>
      <c r="KLE63"/>
      <c r="KLF63"/>
      <c r="KLG63"/>
      <c r="KLH63"/>
      <c r="KLI63"/>
      <c r="KLJ63"/>
      <c r="KLK63"/>
      <c r="KLL63"/>
      <c r="KLM63"/>
      <c r="KLN63"/>
      <c r="KLO63"/>
      <c r="KLP63"/>
      <c r="KLQ63"/>
      <c r="KLR63"/>
      <c r="KLS63"/>
      <c r="KLT63"/>
      <c r="KLU63"/>
      <c r="KLV63"/>
      <c r="KLW63"/>
      <c r="KLX63"/>
      <c r="KLY63"/>
      <c r="KLZ63"/>
      <c r="KMA63"/>
      <c r="KMB63"/>
      <c r="KMC63"/>
      <c r="KMD63"/>
      <c r="KME63"/>
      <c r="KMF63"/>
      <c r="KMG63"/>
      <c r="KMH63"/>
      <c r="KMI63"/>
      <c r="KMJ63"/>
      <c r="KMK63"/>
      <c r="KML63"/>
      <c r="KMM63"/>
      <c r="KMN63"/>
      <c r="KMO63"/>
      <c r="KMP63"/>
      <c r="KMQ63"/>
      <c r="KMR63"/>
      <c r="KMS63"/>
      <c r="KMT63"/>
      <c r="KMU63"/>
      <c r="KMV63"/>
      <c r="KMW63"/>
      <c r="KMX63"/>
      <c r="KMY63"/>
      <c r="KMZ63"/>
      <c r="KNA63"/>
      <c r="KNB63"/>
      <c r="KNC63"/>
      <c r="KND63"/>
      <c r="KNE63"/>
      <c r="KNF63"/>
      <c r="KNG63"/>
      <c r="KNH63"/>
      <c r="KNI63"/>
      <c r="KNJ63"/>
      <c r="KNK63"/>
      <c r="KNL63"/>
      <c r="KNM63"/>
      <c r="KNN63"/>
      <c r="KNO63"/>
      <c r="KNP63"/>
      <c r="KNQ63"/>
      <c r="KNR63"/>
      <c r="KNS63"/>
      <c r="KNT63"/>
      <c r="KNU63"/>
      <c r="KNV63"/>
      <c r="KNW63"/>
      <c r="KNX63"/>
      <c r="KNY63"/>
      <c r="KNZ63"/>
      <c r="KOA63"/>
      <c r="KOB63"/>
      <c r="KOC63"/>
      <c r="KOD63"/>
      <c r="KOE63"/>
      <c r="KOF63"/>
      <c r="KOG63"/>
      <c r="KOH63"/>
      <c r="KOI63"/>
      <c r="KOJ63"/>
      <c r="KOK63"/>
      <c r="KOL63"/>
      <c r="KOM63"/>
      <c r="KON63"/>
      <c r="KOO63"/>
      <c r="KOP63"/>
      <c r="KOQ63"/>
      <c r="KOR63"/>
      <c r="KOS63"/>
      <c r="KOT63"/>
      <c r="KOU63"/>
      <c r="KOV63"/>
      <c r="KOW63"/>
      <c r="KOX63"/>
      <c r="KOY63"/>
      <c r="KOZ63"/>
      <c r="KPA63"/>
      <c r="KPB63"/>
      <c r="KPC63"/>
      <c r="KPD63"/>
      <c r="KPE63"/>
      <c r="KPF63"/>
      <c r="KPG63"/>
      <c r="KPH63"/>
      <c r="KPI63"/>
      <c r="KPJ63"/>
      <c r="KPK63"/>
      <c r="KPL63"/>
      <c r="KPM63"/>
      <c r="KPN63"/>
      <c r="KPO63"/>
      <c r="KPP63"/>
      <c r="KPQ63"/>
      <c r="KPR63"/>
      <c r="KPS63"/>
      <c r="KPT63"/>
      <c r="KPU63"/>
      <c r="KPV63"/>
      <c r="KPW63"/>
      <c r="KPX63"/>
      <c r="KPY63"/>
      <c r="KPZ63"/>
      <c r="KQA63"/>
      <c r="KQB63"/>
      <c r="KQC63"/>
      <c r="KQD63"/>
      <c r="KQE63"/>
      <c r="KQF63"/>
      <c r="KQG63"/>
      <c r="KQH63"/>
      <c r="KQI63"/>
      <c r="KQJ63"/>
      <c r="KQK63"/>
      <c r="KQL63"/>
      <c r="KQM63"/>
      <c r="KQN63"/>
      <c r="KQO63"/>
      <c r="KQP63"/>
      <c r="KQQ63"/>
      <c r="KQR63"/>
      <c r="KQS63"/>
      <c r="KQT63"/>
      <c r="KQU63"/>
      <c r="KQV63"/>
      <c r="KQW63"/>
      <c r="KQX63"/>
      <c r="KQY63"/>
      <c r="KQZ63"/>
      <c r="KRA63"/>
      <c r="KRB63"/>
      <c r="KRC63"/>
      <c r="KRD63"/>
      <c r="KRE63"/>
      <c r="KRF63"/>
      <c r="KRG63"/>
      <c r="KRH63"/>
      <c r="KRI63"/>
      <c r="KRJ63"/>
      <c r="KRK63"/>
      <c r="KRL63"/>
      <c r="KRM63"/>
      <c r="KRN63"/>
      <c r="KRO63"/>
      <c r="KRP63"/>
      <c r="KRQ63"/>
      <c r="KRR63"/>
      <c r="KRS63"/>
      <c r="KRT63"/>
      <c r="KRU63"/>
      <c r="KRV63"/>
      <c r="KRW63"/>
      <c r="KRX63"/>
      <c r="KRY63"/>
      <c r="KRZ63"/>
      <c r="KSA63"/>
      <c r="KSB63"/>
      <c r="KSC63"/>
      <c r="KSD63"/>
      <c r="KSE63"/>
      <c r="KSF63"/>
      <c r="KSG63"/>
      <c r="KSH63"/>
      <c r="KSI63"/>
      <c r="KSJ63"/>
      <c r="KSK63"/>
      <c r="KSL63"/>
      <c r="KSM63"/>
      <c r="KSN63"/>
      <c r="KSO63"/>
      <c r="KSP63"/>
      <c r="KSQ63"/>
      <c r="KSR63"/>
      <c r="KSS63"/>
      <c r="KST63"/>
      <c r="KSU63"/>
      <c r="KSV63"/>
      <c r="KSW63"/>
      <c r="KSX63"/>
      <c r="KSY63"/>
      <c r="KSZ63"/>
      <c r="KTA63"/>
      <c r="KTB63"/>
      <c r="KTC63"/>
      <c r="KTD63"/>
      <c r="KTE63"/>
      <c r="KTF63"/>
      <c r="KTG63"/>
      <c r="KTH63"/>
      <c r="KTI63"/>
      <c r="KTJ63"/>
      <c r="KTK63"/>
      <c r="KTL63"/>
      <c r="KTM63"/>
      <c r="KTN63"/>
      <c r="KTO63"/>
      <c r="KTP63"/>
      <c r="KTQ63"/>
      <c r="KTR63"/>
      <c r="KTS63"/>
      <c r="KTT63"/>
      <c r="KTU63"/>
      <c r="KTV63"/>
      <c r="KTW63"/>
      <c r="KTX63"/>
      <c r="KTY63"/>
      <c r="KTZ63"/>
      <c r="KUA63"/>
      <c r="KUB63"/>
      <c r="KUC63"/>
      <c r="KUD63"/>
      <c r="KUE63"/>
      <c r="KUF63"/>
      <c r="KUG63"/>
      <c r="KUH63"/>
      <c r="KUI63"/>
      <c r="KUJ63"/>
      <c r="KUK63"/>
      <c r="KUL63"/>
      <c r="KUM63"/>
      <c r="KUN63"/>
      <c r="KUO63"/>
      <c r="KUP63"/>
      <c r="KUQ63"/>
      <c r="KUR63"/>
      <c r="KUS63"/>
      <c r="KUT63"/>
      <c r="KUU63"/>
      <c r="KUV63"/>
      <c r="KUW63"/>
      <c r="KUX63"/>
      <c r="KUY63"/>
      <c r="KUZ63"/>
      <c r="KVA63"/>
      <c r="KVB63"/>
      <c r="KVC63"/>
      <c r="KVD63"/>
      <c r="KVE63"/>
      <c r="KVF63"/>
      <c r="KVG63"/>
      <c r="KVH63"/>
      <c r="KVI63"/>
      <c r="KVJ63"/>
      <c r="KVK63"/>
      <c r="KVL63"/>
      <c r="KVM63"/>
      <c r="KVN63"/>
      <c r="KVO63"/>
      <c r="KVP63"/>
      <c r="KVQ63"/>
      <c r="KVR63"/>
      <c r="KVS63"/>
      <c r="KVT63"/>
      <c r="KVU63"/>
      <c r="KVV63"/>
      <c r="KVW63"/>
      <c r="KVX63"/>
      <c r="KVY63"/>
      <c r="KVZ63"/>
      <c r="KWA63"/>
      <c r="KWB63"/>
      <c r="KWC63"/>
      <c r="KWD63"/>
      <c r="KWE63"/>
      <c r="KWF63"/>
      <c r="KWG63"/>
      <c r="KWH63"/>
      <c r="KWI63"/>
      <c r="KWJ63"/>
      <c r="KWK63"/>
      <c r="KWL63"/>
      <c r="KWM63"/>
      <c r="KWN63"/>
      <c r="KWO63"/>
      <c r="KWP63"/>
      <c r="KWQ63"/>
      <c r="KWR63"/>
      <c r="KWS63"/>
      <c r="KWT63"/>
      <c r="KWU63"/>
      <c r="KWV63"/>
      <c r="KWW63"/>
      <c r="KWX63"/>
      <c r="KWY63"/>
      <c r="KWZ63"/>
      <c r="KXA63"/>
      <c r="KXB63"/>
      <c r="KXC63"/>
      <c r="KXD63"/>
      <c r="KXE63"/>
      <c r="KXF63"/>
      <c r="KXG63"/>
      <c r="KXH63"/>
      <c r="KXI63"/>
      <c r="KXJ63"/>
      <c r="KXK63"/>
      <c r="KXL63"/>
      <c r="KXM63"/>
      <c r="KXN63"/>
      <c r="KXO63"/>
      <c r="KXP63"/>
      <c r="KXQ63"/>
      <c r="KXR63"/>
      <c r="KXS63"/>
      <c r="KXT63"/>
      <c r="KXU63"/>
      <c r="KXV63"/>
      <c r="KXW63"/>
      <c r="KXX63"/>
      <c r="KXY63"/>
      <c r="KXZ63"/>
      <c r="KYA63"/>
      <c r="KYB63"/>
      <c r="KYC63"/>
      <c r="KYD63"/>
      <c r="KYE63"/>
      <c r="KYF63"/>
      <c r="KYG63"/>
      <c r="KYH63"/>
      <c r="KYI63"/>
      <c r="KYJ63"/>
      <c r="KYK63"/>
      <c r="KYL63"/>
      <c r="KYM63"/>
      <c r="KYN63"/>
      <c r="KYO63"/>
      <c r="KYP63"/>
      <c r="KYQ63"/>
      <c r="KYR63"/>
      <c r="KYS63"/>
      <c r="KYT63"/>
      <c r="KYU63"/>
      <c r="KYV63"/>
      <c r="KYW63"/>
      <c r="KYX63"/>
      <c r="KYY63"/>
      <c r="KYZ63"/>
      <c r="KZA63"/>
      <c r="KZB63"/>
      <c r="KZC63"/>
      <c r="KZD63"/>
      <c r="KZE63"/>
      <c r="KZF63"/>
      <c r="KZG63"/>
      <c r="KZH63"/>
      <c r="KZI63"/>
      <c r="KZJ63"/>
      <c r="KZK63"/>
      <c r="KZL63"/>
      <c r="KZM63"/>
      <c r="KZN63"/>
      <c r="KZO63"/>
      <c r="KZP63"/>
      <c r="KZQ63"/>
      <c r="KZR63"/>
      <c r="KZS63"/>
      <c r="KZT63"/>
      <c r="KZU63"/>
      <c r="KZV63"/>
      <c r="KZW63"/>
      <c r="KZX63"/>
      <c r="KZY63"/>
      <c r="KZZ63"/>
      <c r="LAA63"/>
      <c r="LAB63"/>
      <c r="LAC63"/>
      <c r="LAD63"/>
      <c r="LAE63"/>
      <c r="LAF63"/>
      <c r="LAG63"/>
      <c r="LAH63"/>
      <c r="LAI63"/>
      <c r="LAJ63"/>
      <c r="LAK63"/>
      <c r="LAL63"/>
      <c r="LAM63"/>
      <c r="LAN63"/>
      <c r="LAO63"/>
      <c r="LAP63"/>
      <c r="LAQ63"/>
      <c r="LAR63"/>
      <c r="LAS63"/>
      <c r="LAT63"/>
      <c r="LAU63"/>
      <c r="LAV63"/>
      <c r="LAW63"/>
      <c r="LAX63"/>
      <c r="LAY63"/>
      <c r="LAZ63"/>
      <c r="LBA63"/>
      <c r="LBB63"/>
      <c r="LBC63"/>
      <c r="LBD63"/>
      <c r="LBE63"/>
      <c r="LBF63"/>
      <c r="LBG63"/>
      <c r="LBH63"/>
      <c r="LBI63"/>
      <c r="LBJ63"/>
      <c r="LBK63"/>
      <c r="LBL63"/>
      <c r="LBM63"/>
      <c r="LBN63"/>
      <c r="LBO63"/>
      <c r="LBP63"/>
      <c r="LBQ63"/>
      <c r="LBR63"/>
      <c r="LBS63"/>
      <c r="LBT63"/>
      <c r="LBU63"/>
      <c r="LBV63"/>
      <c r="LBW63"/>
      <c r="LBX63"/>
      <c r="LBY63"/>
      <c r="LBZ63"/>
      <c r="LCA63"/>
      <c r="LCB63"/>
      <c r="LCC63"/>
      <c r="LCD63"/>
      <c r="LCE63"/>
      <c r="LCF63"/>
      <c r="LCG63"/>
      <c r="LCH63"/>
      <c r="LCI63"/>
      <c r="LCJ63"/>
      <c r="LCK63"/>
      <c r="LCL63"/>
      <c r="LCM63"/>
      <c r="LCN63"/>
      <c r="LCO63"/>
      <c r="LCP63"/>
      <c r="LCQ63"/>
      <c r="LCR63"/>
      <c r="LCS63"/>
      <c r="LCT63"/>
      <c r="LCU63"/>
      <c r="LCV63"/>
      <c r="LCW63"/>
      <c r="LCX63"/>
      <c r="LCY63"/>
      <c r="LCZ63"/>
      <c r="LDA63"/>
      <c r="LDB63"/>
      <c r="LDC63"/>
      <c r="LDD63"/>
      <c r="LDE63"/>
      <c r="LDF63"/>
      <c r="LDG63"/>
      <c r="LDH63"/>
      <c r="LDI63"/>
      <c r="LDJ63"/>
      <c r="LDK63"/>
      <c r="LDL63"/>
      <c r="LDM63"/>
      <c r="LDN63"/>
      <c r="LDO63"/>
      <c r="LDP63"/>
      <c r="LDQ63"/>
      <c r="LDR63"/>
      <c r="LDS63"/>
      <c r="LDT63"/>
      <c r="LDU63"/>
      <c r="LDV63"/>
      <c r="LDW63"/>
      <c r="LDX63"/>
      <c r="LDY63"/>
      <c r="LDZ63"/>
      <c r="LEA63"/>
      <c r="LEB63"/>
      <c r="LEC63"/>
      <c r="LED63"/>
      <c r="LEE63"/>
      <c r="LEF63"/>
      <c r="LEG63"/>
      <c r="LEH63"/>
      <c r="LEI63"/>
      <c r="LEJ63"/>
      <c r="LEK63"/>
      <c r="LEL63"/>
      <c r="LEM63"/>
      <c r="LEN63"/>
      <c r="LEO63"/>
      <c r="LEP63"/>
      <c r="LEQ63"/>
      <c r="LER63"/>
      <c r="LES63"/>
      <c r="LET63"/>
      <c r="LEU63"/>
      <c r="LEV63"/>
      <c r="LEW63"/>
      <c r="LEX63"/>
      <c r="LEY63"/>
      <c r="LEZ63"/>
      <c r="LFA63"/>
      <c r="LFB63"/>
      <c r="LFC63"/>
      <c r="LFD63"/>
      <c r="LFE63"/>
      <c r="LFF63"/>
      <c r="LFG63"/>
      <c r="LFH63"/>
      <c r="LFI63"/>
      <c r="LFJ63"/>
      <c r="LFK63"/>
      <c r="LFL63"/>
      <c r="LFM63"/>
      <c r="LFN63"/>
      <c r="LFO63"/>
      <c r="LFP63"/>
      <c r="LFQ63"/>
      <c r="LFR63"/>
      <c r="LFS63"/>
      <c r="LFT63"/>
      <c r="LFU63"/>
      <c r="LFV63"/>
      <c r="LFW63"/>
      <c r="LFX63"/>
      <c r="LFY63"/>
      <c r="LFZ63"/>
      <c r="LGA63"/>
      <c r="LGB63"/>
      <c r="LGC63"/>
      <c r="LGD63"/>
      <c r="LGE63"/>
      <c r="LGF63"/>
      <c r="LGG63"/>
      <c r="LGH63"/>
      <c r="LGI63"/>
      <c r="LGJ63"/>
      <c r="LGK63"/>
      <c r="LGL63"/>
      <c r="LGM63"/>
      <c r="LGN63"/>
      <c r="LGO63"/>
      <c r="LGP63"/>
      <c r="LGQ63"/>
      <c r="LGR63"/>
      <c r="LGS63"/>
      <c r="LGT63"/>
      <c r="LGU63"/>
      <c r="LGV63"/>
      <c r="LGW63"/>
      <c r="LGX63"/>
      <c r="LGY63"/>
      <c r="LGZ63"/>
      <c r="LHA63"/>
      <c r="LHB63"/>
      <c r="LHC63"/>
      <c r="LHD63"/>
      <c r="LHE63"/>
      <c r="LHF63"/>
      <c r="LHG63"/>
      <c r="LHH63"/>
      <c r="LHI63"/>
      <c r="LHJ63"/>
      <c r="LHK63"/>
      <c r="LHL63"/>
      <c r="LHM63"/>
      <c r="LHN63"/>
      <c r="LHO63"/>
      <c r="LHP63"/>
      <c r="LHQ63"/>
      <c r="LHR63"/>
      <c r="LHS63"/>
      <c r="LHT63"/>
      <c r="LHU63"/>
      <c r="LHV63"/>
      <c r="LHW63"/>
      <c r="LHX63"/>
      <c r="LHY63"/>
      <c r="LHZ63"/>
      <c r="LIA63"/>
      <c r="LIB63"/>
      <c r="LIC63"/>
      <c r="LID63"/>
      <c r="LIE63"/>
      <c r="LIF63"/>
      <c r="LIG63"/>
      <c r="LIH63"/>
      <c r="LII63"/>
      <c r="LIJ63"/>
      <c r="LIK63"/>
      <c r="LIL63"/>
      <c r="LIM63"/>
      <c r="LIN63"/>
      <c r="LIO63"/>
      <c r="LIP63"/>
      <c r="LIQ63"/>
      <c r="LIR63"/>
      <c r="LIS63"/>
      <c r="LIT63"/>
      <c r="LIU63"/>
      <c r="LIV63"/>
      <c r="LIW63"/>
      <c r="LIX63"/>
      <c r="LIY63"/>
      <c r="LIZ63"/>
      <c r="LJA63"/>
      <c r="LJB63"/>
      <c r="LJC63"/>
      <c r="LJD63"/>
      <c r="LJE63"/>
      <c r="LJF63"/>
      <c r="LJG63"/>
      <c r="LJH63"/>
      <c r="LJI63"/>
      <c r="LJJ63"/>
      <c r="LJK63"/>
      <c r="LJL63"/>
      <c r="LJM63"/>
      <c r="LJN63"/>
      <c r="LJO63"/>
      <c r="LJP63"/>
      <c r="LJQ63"/>
      <c r="LJR63"/>
      <c r="LJS63"/>
      <c r="LJT63"/>
      <c r="LJU63"/>
      <c r="LJV63"/>
      <c r="LJW63"/>
      <c r="LJX63"/>
      <c r="LJY63"/>
      <c r="LJZ63"/>
      <c r="LKA63"/>
      <c r="LKB63"/>
      <c r="LKC63"/>
      <c r="LKD63"/>
      <c r="LKE63"/>
      <c r="LKF63"/>
      <c r="LKG63"/>
      <c r="LKH63"/>
      <c r="LKI63"/>
      <c r="LKJ63"/>
      <c r="LKK63"/>
      <c r="LKL63"/>
      <c r="LKM63"/>
      <c r="LKN63"/>
      <c r="LKO63"/>
      <c r="LKP63"/>
      <c r="LKQ63"/>
      <c r="LKR63"/>
      <c r="LKS63"/>
      <c r="LKT63"/>
      <c r="LKU63"/>
      <c r="LKV63"/>
      <c r="LKW63"/>
      <c r="LKX63"/>
      <c r="LKY63"/>
      <c r="LKZ63"/>
      <c r="LLA63"/>
      <c r="LLB63"/>
      <c r="LLC63"/>
      <c r="LLD63"/>
      <c r="LLE63"/>
      <c r="LLF63"/>
      <c r="LLG63"/>
      <c r="LLH63"/>
      <c r="LLI63"/>
      <c r="LLJ63"/>
      <c r="LLK63"/>
      <c r="LLL63"/>
      <c r="LLM63"/>
      <c r="LLN63"/>
      <c r="LLO63"/>
      <c r="LLP63"/>
      <c r="LLQ63"/>
      <c r="LLR63"/>
      <c r="LLS63"/>
      <c r="LLT63"/>
      <c r="LLU63"/>
      <c r="LLV63"/>
      <c r="LLW63"/>
      <c r="LLX63"/>
      <c r="LLY63"/>
      <c r="LLZ63"/>
      <c r="LMA63"/>
      <c r="LMB63"/>
      <c r="LMC63"/>
      <c r="LMD63"/>
      <c r="LME63"/>
      <c r="LMF63"/>
      <c r="LMG63"/>
      <c r="LMH63"/>
      <c r="LMI63"/>
      <c r="LMJ63"/>
      <c r="LMK63"/>
      <c r="LML63"/>
      <c r="LMM63"/>
      <c r="LMN63"/>
      <c r="LMO63"/>
      <c r="LMP63"/>
      <c r="LMQ63"/>
      <c r="LMR63"/>
      <c r="LMS63"/>
      <c r="LMT63"/>
      <c r="LMU63"/>
      <c r="LMV63"/>
      <c r="LMW63"/>
      <c r="LMX63"/>
      <c r="LMY63"/>
      <c r="LMZ63"/>
      <c r="LNA63"/>
      <c r="LNB63"/>
      <c r="LNC63"/>
      <c r="LND63"/>
      <c r="LNE63"/>
      <c r="LNF63"/>
      <c r="LNG63"/>
      <c r="LNH63"/>
      <c r="LNI63"/>
      <c r="LNJ63"/>
      <c r="LNK63"/>
      <c r="LNL63"/>
      <c r="LNM63"/>
      <c r="LNN63"/>
      <c r="LNO63"/>
      <c r="LNP63"/>
      <c r="LNQ63"/>
      <c r="LNR63"/>
      <c r="LNS63"/>
      <c r="LNT63"/>
      <c r="LNU63"/>
      <c r="LNV63"/>
      <c r="LNW63"/>
      <c r="LNX63"/>
      <c r="LNY63"/>
      <c r="LNZ63"/>
      <c r="LOA63"/>
      <c r="LOB63"/>
      <c r="LOC63"/>
      <c r="LOD63"/>
      <c r="LOE63"/>
      <c r="LOF63"/>
      <c r="LOG63"/>
      <c r="LOH63"/>
      <c r="LOI63"/>
      <c r="LOJ63"/>
      <c r="LOK63"/>
      <c r="LOL63"/>
      <c r="LOM63"/>
      <c r="LON63"/>
      <c r="LOO63"/>
      <c r="LOP63"/>
      <c r="LOQ63"/>
      <c r="LOR63"/>
      <c r="LOS63"/>
      <c r="LOT63"/>
      <c r="LOU63"/>
      <c r="LOV63"/>
      <c r="LOW63"/>
      <c r="LOX63"/>
      <c r="LOY63"/>
      <c r="LOZ63"/>
      <c r="LPA63"/>
      <c r="LPB63"/>
      <c r="LPC63"/>
      <c r="LPD63"/>
      <c r="LPE63"/>
      <c r="LPF63"/>
      <c r="LPG63"/>
      <c r="LPH63"/>
      <c r="LPI63"/>
      <c r="LPJ63"/>
      <c r="LPK63"/>
      <c r="LPL63"/>
      <c r="LPM63"/>
      <c r="LPN63"/>
      <c r="LPO63"/>
      <c r="LPP63"/>
      <c r="LPQ63"/>
      <c r="LPR63"/>
      <c r="LPS63"/>
      <c r="LPT63"/>
      <c r="LPU63"/>
      <c r="LPV63"/>
      <c r="LPW63"/>
      <c r="LPX63"/>
      <c r="LPY63"/>
      <c r="LPZ63"/>
      <c r="LQA63"/>
      <c r="LQB63"/>
      <c r="LQC63"/>
      <c r="LQD63"/>
      <c r="LQE63"/>
      <c r="LQF63"/>
      <c r="LQG63"/>
      <c r="LQH63"/>
      <c r="LQI63"/>
      <c r="LQJ63"/>
      <c r="LQK63"/>
      <c r="LQL63"/>
      <c r="LQM63"/>
      <c r="LQN63"/>
      <c r="LQO63"/>
      <c r="LQP63"/>
      <c r="LQQ63"/>
      <c r="LQR63"/>
      <c r="LQS63"/>
      <c r="LQT63"/>
      <c r="LQU63"/>
      <c r="LQV63"/>
      <c r="LQW63"/>
      <c r="LQX63"/>
      <c r="LQY63"/>
      <c r="LQZ63"/>
      <c r="LRA63"/>
      <c r="LRB63"/>
      <c r="LRC63"/>
      <c r="LRD63"/>
      <c r="LRE63"/>
      <c r="LRF63"/>
      <c r="LRG63"/>
      <c r="LRH63"/>
      <c r="LRI63"/>
      <c r="LRJ63"/>
      <c r="LRK63"/>
      <c r="LRL63"/>
      <c r="LRM63"/>
      <c r="LRN63"/>
      <c r="LRO63"/>
      <c r="LRP63"/>
      <c r="LRQ63"/>
      <c r="LRR63"/>
      <c r="LRS63"/>
      <c r="LRT63"/>
      <c r="LRU63"/>
      <c r="LRV63"/>
      <c r="LRW63"/>
      <c r="LRX63"/>
      <c r="LRY63"/>
      <c r="LRZ63"/>
      <c r="LSA63"/>
      <c r="LSB63"/>
      <c r="LSC63"/>
      <c r="LSD63"/>
      <c r="LSE63"/>
      <c r="LSF63"/>
      <c r="LSG63"/>
      <c r="LSH63"/>
      <c r="LSI63"/>
      <c r="LSJ63"/>
      <c r="LSK63"/>
      <c r="LSL63"/>
      <c r="LSM63"/>
      <c r="LSN63"/>
      <c r="LSO63"/>
      <c r="LSP63"/>
      <c r="LSQ63"/>
      <c r="LSR63"/>
      <c r="LSS63"/>
      <c r="LST63"/>
      <c r="LSU63"/>
      <c r="LSV63"/>
      <c r="LSW63"/>
      <c r="LSX63"/>
      <c r="LSY63"/>
      <c r="LSZ63"/>
      <c r="LTA63"/>
      <c r="LTB63"/>
      <c r="LTC63"/>
      <c r="LTD63"/>
      <c r="LTE63"/>
      <c r="LTF63"/>
      <c r="LTG63"/>
      <c r="LTH63"/>
      <c r="LTI63"/>
      <c r="LTJ63"/>
      <c r="LTK63"/>
      <c r="LTL63"/>
      <c r="LTM63"/>
      <c r="LTN63"/>
      <c r="LTO63"/>
      <c r="LTP63"/>
      <c r="LTQ63"/>
      <c r="LTR63"/>
      <c r="LTS63"/>
      <c r="LTT63"/>
      <c r="LTU63"/>
      <c r="LTV63"/>
      <c r="LTW63"/>
      <c r="LTX63"/>
      <c r="LTY63"/>
      <c r="LTZ63"/>
      <c r="LUA63"/>
      <c r="LUB63"/>
      <c r="LUC63"/>
      <c r="LUD63"/>
      <c r="LUE63"/>
      <c r="LUF63"/>
      <c r="LUG63"/>
      <c r="LUH63"/>
      <c r="LUI63"/>
      <c r="LUJ63"/>
      <c r="LUK63"/>
      <c r="LUL63"/>
      <c r="LUM63"/>
      <c r="LUN63"/>
      <c r="LUO63"/>
      <c r="LUP63"/>
      <c r="LUQ63"/>
      <c r="LUR63"/>
      <c r="LUS63"/>
      <c r="LUT63"/>
      <c r="LUU63"/>
      <c r="LUV63"/>
      <c r="LUW63"/>
      <c r="LUX63"/>
      <c r="LUY63"/>
      <c r="LUZ63"/>
      <c r="LVA63"/>
      <c r="LVB63"/>
      <c r="LVC63"/>
      <c r="LVD63"/>
      <c r="LVE63"/>
      <c r="LVF63"/>
      <c r="LVG63"/>
      <c r="LVH63"/>
      <c r="LVI63"/>
      <c r="LVJ63"/>
      <c r="LVK63"/>
      <c r="LVL63"/>
      <c r="LVM63"/>
      <c r="LVN63"/>
      <c r="LVO63"/>
      <c r="LVP63"/>
      <c r="LVQ63"/>
      <c r="LVR63"/>
      <c r="LVS63"/>
      <c r="LVT63"/>
      <c r="LVU63"/>
      <c r="LVV63"/>
      <c r="LVW63"/>
      <c r="LVX63"/>
      <c r="LVY63"/>
      <c r="LVZ63"/>
      <c r="LWA63"/>
      <c r="LWB63"/>
      <c r="LWC63"/>
      <c r="LWD63"/>
      <c r="LWE63"/>
      <c r="LWF63"/>
      <c r="LWG63"/>
      <c r="LWH63"/>
      <c r="LWI63"/>
      <c r="LWJ63"/>
      <c r="LWK63"/>
      <c r="LWL63"/>
      <c r="LWM63"/>
      <c r="LWN63"/>
      <c r="LWO63"/>
      <c r="LWP63"/>
      <c r="LWQ63"/>
      <c r="LWR63"/>
      <c r="LWS63"/>
      <c r="LWT63"/>
      <c r="LWU63"/>
      <c r="LWV63"/>
      <c r="LWW63"/>
      <c r="LWX63"/>
      <c r="LWY63"/>
      <c r="LWZ63"/>
      <c r="LXA63"/>
      <c r="LXB63"/>
      <c r="LXC63"/>
      <c r="LXD63"/>
      <c r="LXE63"/>
      <c r="LXF63"/>
      <c r="LXG63"/>
      <c r="LXH63"/>
      <c r="LXI63"/>
      <c r="LXJ63"/>
      <c r="LXK63"/>
      <c r="LXL63"/>
      <c r="LXM63"/>
      <c r="LXN63"/>
      <c r="LXO63"/>
      <c r="LXP63"/>
      <c r="LXQ63"/>
      <c r="LXR63"/>
      <c r="LXS63"/>
      <c r="LXT63"/>
      <c r="LXU63"/>
      <c r="LXV63"/>
      <c r="LXW63"/>
      <c r="LXX63"/>
      <c r="LXY63"/>
      <c r="LXZ63"/>
      <c r="LYA63"/>
      <c r="LYB63"/>
      <c r="LYC63"/>
      <c r="LYD63"/>
      <c r="LYE63"/>
      <c r="LYF63"/>
      <c r="LYG63"/>
      <c r="LYH63"/>
      <c r="LYI63"/>
      <c r="LYJ63"/>
      <c r="LYK63"/>
      <c r="LYL63"/>
      <c r="LYM63"/>
      <c r="LYN63"/>
      <c r="LYO63"/>
      <c r="LYP63"/>
      <c r="LYQ63"/>
      <c r="LYR63"/>
      <c r="LYS63"/>
      <c r="LYT63"/>
      <c r="LYU63"/>
      <c r="LYV63"/>
      <c r="LYW63"/>
      <c r="LYX63"/>
      <c r="LYY63"/>
      <c r="LYZ63"/>
      <c r="LZA63"/>
      <c r="LZB63"/>
      <c r="LZC63"/>
      <c r="LZD63"/>
      <c r="LZE63"/>
      <c r="LZF63"/>
      <c r="LZG63"/>
      <c r="LZH63"/>
      <c r="LZI63"/>
      <c r="LZJ63"/>
      <c r="LZK63"/>
      <c r="LZL63"/>
      <c r="LZM63"/>
      <c r="LZN63"/>
      <c r="LZO63"/>
      <c r="LZP63"/>
      <c r="LZQ63"/>
      <c r="LZR63"/>
      <c r="LZS63"/>
      <c r="LZT63"/>
      <c r="LZU63"/>
      <c r="LZV63"/>
      <c r="LZW63"/>
      <c r="LZX63"/>
      <c r="LZY63"/>
      <c r="LZZ63"/>
      <c r="MAA63"/>
      <c r="MAB63"/>
      <c r="MAC63"/>
      <c r="MAD63"/>
      <c r="MAE63"/>
      <c r="MAF63"/>
      <c r="MAG63"/>
      <c r="MAH63"/>
      <c r="MAI63"/>
      <c r="MAJ63"/>
      <c r="MAK63"/>
      <c r="MAL63"/>
      <c r="MAM63"/>
      <c r="MAN63"/>
      <c r="MAO63"/>
      <c r="MAP63"/>
      <c r="MAQ63"/>
      <c r="MAR63"/>
      <c r="MAS63"/>
      <c r="MAT63"/>
      <c r="MAU63"/>
      <c r="MAV63"/>
      <c r="MAW63"/>
      <c r="MAX63"/>
      <c r="MAY63"/>
      <c r="MAZ63"/>
      <c r="MBA63"/>
      <c r="MBB63"/>
      <c r="MBC63"/>
      <c r="MBD63"/>
      <c r="MBE63"/>
      <c r="MBF63"/>
      <c r="MBG63"/>
      <c r="MBH63"/>
      <c r="MBI63"/>
      <c r="MBJ63"/>
      <c r="MBK63"/>
      <c r="MBL63"/>
      <c r="MBM63"/>
      <c r="MBN63"/>
      <c r="MBO63"/>
      <c r="MBP63"/>
      <c r="MBQ63"/>
      <c r="MBR63"/>
      <c r="MBS63"/>
      <c r="MBT63"/>
      <c r="MBU63"/>
      <c r="MBV63"/>
      <c r="MBW63"/>
      <c r="MBX63"/>
      <c r="MBY63"/>
      <c r="MBZ63"/>
      <c r="MCA63"/>
      <c r="MCB63"/>
      <c r="MCC63"/>
      <c r="MCD63"/>
      <c r="MCE63"/>
      <c r="MCF63"/>
      <c r="MCG63"/>
      <c r="MCH63"/>
      <c r="MCI63"/>
      <c r="MCJ63"/>
      <c r="MCK63"/>
      <c r="MCL63"/>
      <c r="MCM63"/>
      <c r="MCN63"/>
      <c r="MCO63"/>
      <c r="MCP63"/>
      <c r="MCQ63"/>
      <c r="MCR63"/>
      <c r="MCS63"/>
      <c r="MCT63"/>
      <c r="MCU63"/>
      <c r="MCV63"/>
      <c r="MCW63"/>
      <c r="MCX63"/>
      <c r="MCY63"/>
      <c r="MCZ63"/>
      <c r="MDA63"/>
      <c r="MDB63"/>
      <c r="MDC63"/>
      <c r="MDD63"/>
      <c r="MDE63"/>
      <c r="MDF63"/>
      <c r="MDG63"/>
      <c r="MDH63"/>
      <c r="MDI63"/>
      <c r="MDJ63"/>
      <c r="MDK63"/>
      <c r="MDL63"/>
      <c r="MDM63"/>
      <c r="MDN63"/>
      <c r="MDO63"/>
      <c r="MDP63"/>
      <c r="MDQ63"/>
      <c r="MDR63"/>
      <c r="MDS63"/>
      <c r="MDT63"/>
      <c r="MDU63"/>
      <c r="MDV63"/>
      <c r="MDW63"/>
      <c r="MDX63"/>
      <c r="MDY63"/>
      <c r="MDZ63"/>
      <c r="MEA63"/>
      <c r="MEB63"/>
      <c r="MEC63"/>
      <c r="MED63"/>
      <c r="MEE63"/>
      <c r="MEF63"/>
      <c r="MEG63"/>
      <c r="MEH63"/>
      <c r="MEI63"/>
      <c r="MEJ63"/>
      <c r="MEK63"/>
      <c r="MEL63"/>
      <c r="MEM63"/>
      <c r="MEN63"/>
      <c r="MEO63"/>
      <c r="MEP63"/>
      <c r="MEQ63"/>
      <c r="MER63"/>
      <c r="MES63"/>
      <c r="MET63"/>
      <c r="MEU63"/>
      <c r="MEV63"/>
      <c r="MEW63"/>
      <c r="MEX63"/>
      <c r="MEY63"/>
      <c r="MEZ63"/>
      <c r="MFA63"/>
      <c r="MFB63"/>
      <c r="MFC63"/>
      <c r="MFD63"/>
      <c r="MFE63"/>
      <c r="MFF63"/>
      <c r="MFG63"/>
      <c r="MFH63"/>
      <c r="MFI63"/>
      <c r="MFJ63"/>
      <c r="MFK63"/>
      <c r="MFL63"/>
      <c r="MFM63"/>
      <c r="MFN63"/>
      <c r="MFO63"/>
      <c r="MFP63"/>
      <c r="MFQ63"/>
      <c r="MFR63"/>
      <c r="MFS63"/>
      <c r="MFT63"/>
      <c r="MFU63"/>
      <c r="MFV63"/>
      <c r="MFW63"/>
      <c r="MFX63"/>
      <c r="MFY63"/>
      <c r="MFZ63"/>
      <c r="MGA63"/>
      <c r="MGB63"/>
      <c r="MGC63"/>
      <c r="MGD63"/>
      <c r="MGE63"/>
      <c r="MGF63"/>
      <c r="MGG63"/>
      <c r="MGH63"/>
      <c r="MGI63"/>
      <c r="MGJ63"/>
      <c r="MGK63"/>
      <c r="MGL63"/>
      <c r="MGM63"/>
      <c r="MGN63"/>
      <c r="MGO63"/>
      <c r="MGP63"/>
      <c r="MGQ63"/>
      <c r="MGR63"/>
      <c r="MGS63"/>
      <c r="MGT63"/>
      <c r="MGU63"/>
      <c r="MGV63"/>
      <c r="MGW63"/>
      <c r="MGX63"/>
      <c r="MGY63"/>
      <c r="MGZ63"/>
      <c r="MHA63"/>
      <c r="MHB63"/>
      <c r="MHC63"/>
      <c r="MHD63"/>
      <c r="MHE63"/>
      <c r="MHF63"/>
      <c r="MHG63"/>
      <c r="MHH63"/>
      <c r="MHI63"/>
      <c r="MHJ63"/>
      <c r="MHK63"/>
      <c r="MHL63"/>
      <c r="MHM63"/>
      <c r="MHN63"/>
      <c r="MHO63"/>
      <c r="MHP63"/>
      <c r="MHQ63"/>
      <c r="MHR63"/>
      <c r="MHS63"/>
      <c r="MHT63"/>
      <c r="MHU63"/>
      <c r="MHV63"/>
      <c r="MHW63"/>
      <c r="MHX63"/>
      <c r="MHY63"/>
      <c r="MHZ63"/>
      <c r="MIA63"/>
      <c r="MIB63"/>
      <c r="MIC63"/>
      <c r="MID63"/>
      <c r="MIE63"/>
      <c r="MIF63"/>
      <c r="MIG63"/>
      <c r="MIH63"/>
      <c r="MII63"/>
      <c r="MIJ63"/>
      <c r="MIK63"/>
      <c r="MIL63"/>
      <c r="MIM63"/>
      <c r="MIN63"/>
      <c r="MIO63"/>
      <c r="MIP63"/>
      <c r="MIQ63"/>
      <c r="MIR63"/>
      <c r="MIS63"/>
      <c r="MIT63"/>
      <c r="MIU63"/>
      <c r="MIV63"/>
      <c r="MIW63"/>
      <c r="MIX63"/>
      <c r="MIY63"/>
      <c r="MIZ63"/>
      <c r="MJA63"/>
      <c r="MJB63"/>
      <c r="MJC63"/>
      <c r="MJD63"/>
      <c r="MJE63"/>
      <c r="MJF63"/>
      <c r="MJG63"/>
      <c r="MJH63"/>
      <c r="MJI63"/>
      <c r="MJJ63"/>
      <c r="MJK63"/>
      <c r="MJL63"/>
      <c r="MJM63"/>
      <c r="MJN63"/>
      <c r="MJO63"/>
      <c r="MJP63"/>
      <c r="MJQ63"/>
      <c r="MJR63"/>
      <c r="MJS63"/>
      <c r="MJT63"/>
      <c r="MJU63"/>
      <c r="MJV63"/>
      <c r="MJW63"/>
      <c r="MJX63"/>
      <c r="MJY63"/>
      <c r="MJZ63"/>
      <c r="MKA63"/>
      <c r="MKB63"/>
      <c r="MKC63"/>
      <c r="MKD63"/>
      <c r="MKE63"/>
      <c r="MKF63"/>
      <c r="MKG63"/>
      <c r="MKH63"/>
      <c r="MKI63"/>
      <c r="MKJ63"/>
      <c r="MKK63"/>
      <c r="MKL63"/>
      <c r="MKM63"/>
      <c r="MKN63"/>
      <c r="MKO63"/>
      <c r="MKP63"/>
      <c r="MKQ63"/>
      <c r="MKR63"/>
      <c r="MKS63"/>
      <c r="MKT63"/>
      <c r="MKU63"/>
      <c r="MKV63"/>
      <c r="MKW63"/>
      <c r="MKX63"/>
      <c r="MKY63"/>
      <c r="MKZ63"/>
      <c r="MLA63"/>
      <c r="MLB63"/>
      <c r="MLC63"/>
      <c r="MLD63"/>
      <c r="MLE63"/>
      <c r="MLF63"/>
      <c r="MLG63"/>
      <c r="MLH63"/>
      <c r="MLI63"/>
      <c r="MLJ63"/>
      <c r="MLK63"/>
      <c r="MLL63"/>
      <c r="MLM63"/>
      <c r="MLN63"/>
      <c r="MLO63"/>
      <c r="MLP63"/>
      <c r="MLQ63"/>
      <c r="MLR63"/>
      <c r="MLS63"/>
      <c r="MLT63"/>
      <c r="MLU63"/>
      <c r="MLV63"/>
      <c r="MLW63"/>
      <c r="MLX63"/>
      <c r="MLY63"/>
      <c r="MLZ63"/>
      <c r="MMA63"/>
      <c r="MMB63"/>
      <c r="MMC63"/>
      <c r="MMD63"/>
      <c r="MME63"/>
      <c r="MMF63"/>
      <c r="MMG63"/>
      <c r="MMH63"/>
      <c r="MMI63"/>
      <c r="MMJ63"/>
      <c r="MMK63"/>
      <c r="MML63"/>
      <c r="MMM63"/>
      <c r="MMN63"/>
      <c r="MMO63"/>
      <c r="MMP63"/>
      <c r="MMQ63"/>
      <c r="MMR63"/>
      <c r="MMS63"/>
      <c r="MMT63"/>
      <c r="MMU63"/>
      <c r="MMV63"/>
      <c r="MMW63"/>
      <c r="MMX63"/>
      <c r="MMY63"/>
      <c r="MMZ63"/>
      <c r="MNA63"/>
      <c r="MNB63"/>
      <c r="MNC63"/>
      <c r="MND63"/>
      <c r="MNE63"/>
      <c r="MNF63"/>
      <c r="MNG63"/>
      <c r="MNH63"/>
      <c r="MNI63"/>
      <c r="MNJ63"/>
      <c r="MNK63"/>
      <c r="MNL63"/>
      <c r="MNM63"/>
      <c r="MNN63"/>
      <c r="MNO63"/>
      <c r="MNP63"/>
      <c r="MNQ63"/>
      <c r="MNR63"/>
      <c r="MNS63"/>
      <c r="MNT63"/>
      <c r="MNU63"/>
      <c r="MNV63"/>
      <c r="MNW63"/>
      <c r="MNX63"/>
      <c r="MNY63"/>
      <c r="MNZ63"/>
      <c r="MOA63"/>
      <c r="MOB63"/>
      <c r="MOC63"/>
      <c r="MOD63"/>
      <c r="MOE63"/>
      <c r="MOF63"/>
      <c r="MOG63"/>
      <c r="MOH63"/>
      <c r="MOI63"/>
      <c r="MOJ63"/>
      <c r="MOK63"/>
      <c r="MOL63"/>
      <c r="MOM63"/>
      <c r="MON63"/>
      <c r="MOO63"/>
      <c r="MOP63"/>
      <c r="MOQ63"/>
      <c r="MOR63"/>
      <c r="MOS63"/>
      <c r="MOT63"/>
      <c r="MOU63"/>
      <c r="MOV63"/>
      <c r="MOW63"/>
      <c r="MOX63"/>
      <c r="MOY63"/>
      <c r="MOZ63"/>
      <c r="MPA63"/>
      <c r="MPB63"/>
      <c r="MPC63"/>
      <c r="MPD63"/>
      <c r="MPE63"/>
      <c r="MPF63"/>
      <c r="MPG63"/>
      <c r="MPH63"/>
      <c r="MPI63"/>
      <c r="MPJ63"/>
      <c r="MPK63"/>
      <c r="MPL63"/>
      <c r="MPM63"/>
      <c r="MPN63"/>
      <c r="MPO63"/>
      <c r="MPP63"/>
      <c r="MPQ63"/>
      <c r="MPR63"/>
      <c r="MPS63"/>
      <c r="MPT63"/>
      <c r="MPU63"/>
      <c r="MPV63"/>
      <c r="MPW63"/>
      <c r="MPX63"/>
      <c r="MPY63"/>
      <c r="MPZ63"/>
      <c r="MQA63"/>
      <c r="MQB63"/>
      <c r="MQC63"/>
      <c r="MQD63"/>
      <c r="MQE63"/>
      <c r="MQF63"/>
      <c r="MQG63"/>
      <c r="MQH63"/>
      <c r="MQI63"/>
      <c r="MQJ63"/>
      <c r="MQK63"/>
      <c r="MQL63"/>
      <c r="MQM63"/>
      <c r="MQN63"/>
      <c r="MQO63"/>
      <c r="MQP63"/>
      <c r="MQQ63"/>
      <c r="MQR63"/>
      <c r="MQS63"/>
      <c r="MQT63"/>
      <c r="MQU63"/>
      <c r="MQV63"/>
      <c r="MQW63"/>
      <c r="MQX63"/>
      <c r="MQY63"/>
      <c r="MQZ63"/>
      <c r="MRA63"/>
      <c r="MRB63"/>
      <c r="MRC63"/>
      <c r="MRD63"/>
      <c r="MRE63"/>
      <c r="MRF63"/>
      <c r="MRG63"/>
      <c r="MRH63"/>
      <c r="MRI63"/>
      <c r="MRJ63"/>
      <c r="MRK63"/>
      <c r="MRL63"/>
      <c r="MRM63"/>
      <c r="MRN63"/>
      <c r="MRO63"/>
      <c r="MRP63"/>
      <c r="MRQ63"/>
      <c r="MRR63"/>
      <c r="MRS63"/>
      <c r="MRT63"/>
      <c r="MRU63"/>
      <c r="MRV63"/>
      <c r="MRW63"/>
      <c r="MRX63"/>
      <c r="MRY63"/>
      <c r="MRZ63"/>
      <c r="MSA63"/>
      <c r="MSB63"/>
      <c r="MSC63"/>
      <c r="MSD63"/>
      <c r="MSE63"/>
      <c r="MSF63"/>
      <c r="MSG63"/>
      <c r="MSH63"/>
      <c r="MSI63"/>
      <c r="MSJ63"/>
      <c r="MSK63"/>
      <c r="MSL63"/>
      <c r="MSM63"/>
      <c r="MSN63"/>
      <c r="MSO63"/>
      <c r="MSP63"/>
      <c r="MSQ63"/>
      <c r="MSR63"/>
      <c r="MSS63"/>
      <c r="MST63"/>
      <c r="MSU63"/>
      <c r="MSV63"/>
      <c r="MSW63"/>
      <c r="MSX63"/>
      <c r="MSY63"/>
      <c r="MSZ63"/>
      <c r="MTA63"/>
      <c r="MTB63"/>
      <c r="MTC63"/>
      <c r="MTD63"/>
      <c r="MTE63"/>
      <c r="MTF63"/>
      <c r="MTG63"/>
      <c r="MTH63"/>
      <c r="MTI63"/>
      <c r="MTJ63"/>
      <c r="MTK63"/>
      <c r="MTL63"/>
      <c r="MTM63"/>
      <c r="MTN63"/>
      <c r="MTO63"/>
      <c r="MTP63"/>
      <c r="MTQ63"/>
      <c r="MTR63"/>
      <c r="MTS63"/>
      <c r="MTT63"/>
      <c r="MTU63"/>
      <c r="MTV63"/>
      <c r="MTW63"/>
      <c r="MTX63"/>
      <c r="MTY63"/>
      <c r="MTZ63"/>
      <c r="MUA63"/>
      <c r="MUB63"/>
      <c r="MUC63"/>
      <c r="MUD63"/>
      <c r="MUE63"/>
      <c r="MUF63"/>
      <c r="MUG63"/>
      <c r="MUH63"/>
      <c r="MUI63"/>
      <c r="MUJ63"/>
      <c r="MUK63"/>
      <c r="MUL63"/>
      <c r="MUM63"/>
      <c r="MUN63"/>
      <c r="MUO63"/>
      <c r="MUP63"/>
      <c r="MUQ63"/>
      <c r="MUR63"/>
      <c r="MUS63"/>
      <c r="MUT63"/>
      <c r="MUU63"/>
      <c r="MUV63"/>
      <c r="MUW63"/>
      <c r="MUX63"/>
      <c r="MUY63"/>
      <c r="MUZ63"/>
      <c r="MVA63"/>
      <c r="MVB63"/>
      <c r="MVC63"/>
      <c r="MVD63"/>
      <c r="MVE63"/>
      <c r="MVF63"/>
      <c r="MVG63"/>
      <c r="MVH63"/>
      <c r="MVI63"/>
      <c r="MVJ63"/>
      <c r="MVK63"/>
      <c r="MVL63"/>
      <c r="MVM63"/>
      <c r="MVN63"/>
      <c r="MVO63"/>
      <c r="MVP63"/>
      <c r="MVQ63"/>
      <c r="MVR63"/>
      <c r="MVS63"/>
      <c r="MVT63"/>
      <c r="MVU63"/>
      <c r="MVV63"/>
      <c r="MVW63"/>
      <c r="MVX63"/>
      <c r="MVY63"/>
      <c r="MVZ63"/>
      <c r="MWA63"/>
      <c r="MWB63"/>
      <c r="MWC63"/>
      <c r="MWD63"/>
      <c r="MWE63"/>
      <c r="MWF63"/>
      <c r="MWG63"/>
      <c r="MWH63"/>
      <c r="MWI63"/>
      <c r="MWJ63"/>
      <c r="MWK63"/>
      <c r="MWL63"/>
      <c r="MWM63"/>
      <c r="MWN63"/>
      <c r="MWO63"/>
      <c r="MWP63"/>
      <c r="MWQ63"/>
      <c r="MWR63"/>
      <c r="MWS63"/>
      <c r="MWT63"/>
      <c r="MWU63"/>
      <c r="MWV63"/>
      <c r="MWW63"/>
      <c r="MWX63"/>
      <c r="MWY63"/>
      <c r="MWZ63"/>
      <c r="MXA63"/>
      <c r="MXB63"/>
      <c r="MXC63"/>
      <c r="MXD63"/>
      <c r="MXE63"/>
      <c r="MXF63"/>
      <c r="MXG63"/>
      <c r="MXH63"/>
      <c r="MXI63"/>
      <c r="MXJ63"/>
      <c r="MXK63"/>
      <c r="MXL63"/>
      <c r="MXM63"/>
      <c r="MXN63"/>
      <c r="MXO63"/>
      <c r="MXP63"/>
      <c r="MXQ63"/>
      <c r="MXR63"/>
      <c r="MXS63"/>
      <c r="MXT63"/>
      <c r="MXU63"/>
      <c r="MXV63"/>
      <c r="MXW63"/>
      <c r="MXX63"/>
      <c r="MXY63"/>
      <c r="MXZ63"/>
      <c r="MYA63"/>
      <c r="MYB63"/>
      <c r="MYC63"/>
      <c r="MYD63"/>
      <c r="MYE63"/>
      <c r="MYF63"/>
      <c r="MYG63"/>
      <c r="MYH63"/>
      <c r="MYI63"/>
      <c r="MYJ63"/>
      <c r="MYK63"/>
      <c r="MYL63"/>
      <c r="MYM63"/>
      <c r="MYN63"/>
      <c r="MYO63"/>
      <c r="MYP63"/>
      <c r="MYQ63"/>
      <c r="MYR63"/>
      <c r="MYS63"/>
      <c r="MYT63"/>
      <c r="MYU63"/>
      <c r="MYV63"/>
      <c r="MYW63"/>
      <c r="MYX63"/>
      <c r="MYY63"/>
      <c r="MYZ63"/>
      <c r="MZA63"/>
      <c r="MZB63"/>
      <c r="MZC63"/>
      <c r="MZD63"/>
      <c r="MZE63"/>
      <c r="MZF63"/>
      <c r="MZG63"/>
      <c r="MZH63"/>
      <c r="MZI63"/>
      <c r="MZJ63"/>
      <c r="MZK63"/>
      <c r="MZL63"/>
      <c r="MZM63"/>
      <c r="MZN63"/>
      <c r="MZO63"/>
      <c r="MZP63"/>
      <c r="MZQ63"/>
      <c r="MZR63"/>
      <c r="MZS63"/>
      <c r="MZT63"/>
      <c r="MZU63"/>
      <c r="MZV63"/>
      <c r="MZW63"/>
      <c r="MZX63"/>
      <c r="MZY63"/>
      <c r="MZZ63"/>
      <c r="NAA63"/>
      <c r="NAB63"/>
      <c r="NAC63"/>
      <c r="NAD63"/>
      <c r="NAE63"/>
      <c r="NAF63"/>
      <c r="NAG63"/>
      <c r="NAH63"/>
      <c r="NAI63"/>
      <c r="NAJ63"/>
      <c r="NAK63"/>
      <c r="NAL63"/>
      <c r="NAM63"/>
      <c r="NAN63"/>
      <c r="NAO63"/>
      <c r="NAP63"/>
      <c r="NAQ63"/>
      <c r="NAR63"/>
      <c r="NAS63"/>
      <c r="NAT63"/>
      <c r="NAU63"/>
      <c r="NAV63"/>
      <c r="NAW63"/>
      <c r="NAX63"/>
      <c r="NAY63"/>
      <c r="NAZ63"/>
      <c r="NBA63"/>
      <c r="NBB63"/>
      <c r="NBC63"/>
      <c r="NBD63"/>
      <c r="NBE63"/>
      <c r="NBF63"/>
      <c r="NBG63"/>
      <c r="NBH63"/>
      <c r="NBI63"/>
      <c r="NBJ63"/>
      <c r="NBK63"/>
      <c r="NBL63"/>
      <c r="NBM63"/>
      <c r="NBN63"/>
      <c r="NBO63"/>
      <c r="NBP63"/>
      <c r="NBQ63"/>
      <c r="NBR63"/>
      <c r="NBS63"/>
      <c r="NBT63"/>
      <c r="NBU63"/>
      <c r="NBV63"/>
      <c r="NBW63"/>
      <c r="NBX63"/>
      <c r="NBY63"/>
      <c r="NBZ63"/>
      <c r="NCA63"/>
      <c r="NCB63"/>
      <c r="NCC63"/>
      <c r="NCD63"/>
      <c r="NCE63"/>
      <c r="NCF63"/>
      <c r="NCG63"/>
      <c r="NCH63"/>
      <c r="NCI63"/>
      <c r="NCJ63"/>
      <c r="NCK63"/>
      <c r="NCL63"/>
      <c r="NCM63"/>
      <c r="NCN63"/>
      <c r="NCO63"/>
      <c r="NCP63"/>
      <c r="NCQ63"/>
      <c r="NCR63"/>
      <c r="NCS63"/>
      <c r="NCT63"/>
      <c r="NCU63"/>
      <c r="NCV63"/>
      <c r="NCW63"/>
      <c r="NCX63"/>
      <c r="NCY63"/>
      <c r="NCZ63"/>
      <c r="NDA63"/>
      <c r="NDB63"/>
      <c r="NDC63"/>
      <c r="NDD63"/>
      <c r="NDE63"/>
      <c r="NDF63"/>
      <c r="NDG63"/>
      <c r="NDH63"/>
      <c r="NDI63"/>
      <c r="NDJ63"/>
      <c r="NDK63"/>
      <c r="NDL63"/>
      <c r="NDM63"/>
      <c r="NDN63"/>
      <c r="NDO63"/>
      <c r="NDP63"/>
      <c r="NDQ63"/>
      <c r="NDR63"/>
      <c r="NDS63"/>
      <c r="NDT63"/>
      <c r="NDU63"/>
      <c r="NDV63"/>
      <c r="NDW63"/>
      <c r="NDX63"/>
      <c r="NDY63"/>
      <c r="NDZ63"/>
      <c r="NEA63"/>
      <c r="NEB63"/>
      <c r="NEC63"/>
      <c r="NED63"/>
      <c r="NEE63"/>
      <c r="NEF63"/>
      <c r="NEG63"/>
      <c r="NEH63"/>
      <c r="NEI63"/>
      <c r="NEJ63"/>
      <c r="NEK63"/>
      <c r="NEL63"/>
      <c r="NEM63"/>
      <c r="NEN63"/>
      <c r="NEO63"/>
      <c r="NEP63"/>
      <c r="NEQ63"/>
      <c r="NER63"/>
      <c r="NES63"/>
      <c r="NET63"/>
      <c r="NEU63"/>
      <c r="NEV63"/>
      <c r="NEW63"/>
      <c r="NEX63"/>
      <c r="NEY63"/>
      <c r="NEZ63"/>
      <c r="NFA63"/>
      <c r="NFB63"/>
      <c r="NFC63"/>
      <c r="NFD63"/>
      <c r="NFE63"/>
      <c r="NFF63"/>
      <c r="NFG63"/>
      <c r="NFH63"/>
      <c r="NFI63"/>
      <c r="NFJ63"/>
      <c r="NFK63"/>
      <c r="NFL63"/>
      <c r="NFM63"/>
      <c r="NFN63"/>
      <c r="NFO63"/>
      <c r="NFP63"/>
      <c r="NFQ63"/>
      <c r="NFR63"/>
      <c r="NFS63"/>
      <c r="NFT63"/>
      <c r="NFU63"/>
      <c r="NFV63"/>
      <c r="NFW63"/>
      <c r="NFX63"/>
      <c r="NFY63"/>
      <c r="NFZ63"/>
      <c r="NGA63"/>
      <c r="NGB63"/>
      <c r="NGC63"/>
      <c r="NGD63"/>
      <c r="NGE63"/>
      <c r="NGF63"/>
      <c r="NGG63"/>
      <c r="NGH63"/>
      <c r="NGI63"/>
      <c r="NGJ63"/>
      <c r="NGK63"/>
      <c r="NGL63"/>
      <c r="NGM63"/>
      <c r="NGN63"/>
      <c r="NGO63"/>
      <c r="NGP63"/>
      <c r="NGQ63"/>
      <c r="NGR63"/>
      <c r="NGS63"/>
      <c r="NGT63"/>
      <c r="NGU63"/>
      <c r="NGV63"/>
      <c r="NGW63"/>
      <c r="NGX63"/>
      <c r="NGY63"/>
      <c r="NGZ63"/>
      <c r="NHA63"/>
      <c r="NHB63"/>
      <c r="NHC63"/>
      <c r="NHD63"/>
      <c r="NHE63"/>
      <c r="NHF63"/>
      <c r="NHG63"/>
      <c r="NHH63"/>
      <c r="NHI63"/>
      <c r="NHJ63"/>
      <c r="NHK63"/>
      <c r="NHL63"/>
      <c r="NHM63"/>
      <c r="NHN63"/>
      <c r="NHO63"/>
      <c r="NHP63"/>
      <c r="NHQ63"/>
      <c r="NHR63"/>
      <c r="NHS63"/>
      <c r="NHT63"/>
      <c r="NHU63"/>
      <c r="NHV63"/>
      <c r="NHW63"/>
      <c r="NHX63"/>
      <c r="NHY63"/>
      <c r="NHZ63"/>
      <c r="NIA63"/>
      <c r="NIB63"/>
      <c r="NIC63"/>
      <c r="NID63"/>
      <c r="NIE63"/>
      <c r="NIF63"/>
      <c r="NIG63"/>
      <c r="NIH63"/>
      <c r="NII63"/>
      <c r="NIJ63"/>
      <c r="NIK63"/>
      <c r="NIL63"/>
      <c r="NIM63"/>
      <c r="NIN63"/>
      <c r="NIO63"/>
      <c r="NIP63"/>
      <c r="NIQ63"/>
      <c r="NIR63"/>
      <c r="NIS63"/>
      <c r="NIT63"/>
      <c r="NIU63"/>
      <c r="NIV63"/>
      <c r="NIW63"/>
      <c r="NIX63"/>
      <c r="NIY63"/>
      <c r="NIZ63"/>
      <c r="NJA63"/>
      <c r="NJB63"/>
      <c r="NJC63"/>
      <c r="NJD63"/>
      <c r="NJE63"/>
      <c r="NJF63"/>
      <c r="NJG63"/>
      <c r="NJH63"/>
      <c r="NJI63"/>
      <c r="NJJ63"/>
      <c r="NJK63"/>
      <c r="NJL63"/>
      <c r="NJM63"/>
      <c r="NJN63"/>
      <c r="NJO63"/>
      <c r="NJP63"/>
      <c r="NJQ63"/>
      <c r="NJR63"/>
      <c r="NJS63"/>
      <c r="NJT63"/>
      <c r="NJU63"/>
      <c r="NJV63"/>
      <c r="NJW63"/>
      <c r="NJX63"/>
      <c r="NJY63"/>
      <c r="NJZ63"/>
      <c r="NKA63"/>
      <c r="NKB63"/>
      <c r="NKC63"/>
      <c r="NKD63"/>
      <c r="NKE63"/>
      <c r="NKF63"/>
      <c r="NKG63"/>
      <c r="NKH63"/>
      <c r="NKI63"/>
      <c r="NKJ63"/>
      <c r="NKK63"/>
      <c r="NKL63"/>
      <c r="NKM63"/>
      <c r="NKN63"/>
      <c r="NKO63"/>
      <c r="NKP63"/>
      <c r="NKQ63"/>
      <c r="NKR63"/>
      <c r="NKS63"/>
      <c r="NKT63"/>
      <c r="NKU63"/>
      <c r="NKV63"/>
      <c r="NKW63"/>
      <c r="NKX63"/>
      <c r="NKY63"/>
      <c r="NKZ63"/>
      <c r="NLA63"/>
      <c r="NLB63"/>
      <c r="NLC63"/>
      <c r="NLD63"/>
      <c r="NLE63"/>
      <c r="NLF63"/>
      <c r="NLG63"/>
      <c r="NLH63"/>
      <c r="NLI63"/>
      <c r="NLJ63"/>
      <c r="NLK63"/>
      <c r="NLL63"/>
      <c r="NLM63"/>
      <c r="NLN63"/>
      <c r="NLO63"/>
      <c r="NLP63"/>
      <c r="NLQ63"/>
      <c r="NLR63"/>
      <c r="NLS63"/>
      <c r="NLT63"/>
      <c r="NLU63"/>
      <c r="NLV63"/>
      <c r="NLW63"/>
      <c r="NLX63"/>
      <c r="NLY63"/>
      <c r="NLZ63"/>
      <c r="NMA63"/>
      <c r="NMB63"/>
      <c r="NMC63"/>
      <c r="NMD63"/>
      <c r="NME63"/>
      <c r="NMF63"/>
      <c r="NMG63"/>
      <c r="NMH63"/>
      <c r="NMI63"/>
      <c r="NMJ63"/>
      <c r="NMK63"/>
      <c r="NML63"/>
      <c r="NMM63"/>
      <c r="NMN63"/>
      <c r="NMO63"/>
      <c r="NMP63"/>
      <c r="NMQ63"/>
      <c r="NMR63"/>
      <c r="NMS63"/>
      <c r="NMT63"/>
      <c r="NMU63"/>
      <c r="NMV63"/>
      <c r="NMW63"/>
      <c r="NMX63"/>
      <c r="NMY63"/>
      <c r="NMZ63"/>
      <c r="NNA63"/>
      <c r="NNB63"/>
      <c r="NNC63"/>
      <c r="NND63"/>
      <c r="NNE63"/>
      <c r="NNF63"/>
      <c r="NNG63"/>
      <c r="NNH63"/>
      <c r="NNI63"/>
      <c r="NNJ63"/>
      <c r="NNK63"/>
      <c r="NNL63"/>
      <c r="NNM63"/>
      <c r="NNN63"/>
      <c r="NNO63"/>
      <c r="NNP63"/>
      <c r="NNQ63"/>
      <c r="NNR63"/>
      <c r="NNS63"/>
      <c r="NNT63"/>
      <c r="NNU63"/>
      <c r="NNV63"/>
      <c r="NNW63"/>
      <c r="NNX63"/>
      <c r="NNY63"/>
      <c r="NNZ63"/>
      <c r="NOA63"/>
      <c r="NOB63"/>
      <c r="NOC63"/>
      <c r="NOD63"/>
      <c r="NOE63"/>
      <c r="NOF63"/>
      <c r="NOG63"/>
      <c r="NOH63"/>
      <c r="NOI63"/>
      <c r="NOJ63"/>
      <c r="NOK63"/>
      <c r="NOL63"/>
      <c r="NOM63"/>
      <c r="NON63"/>
      <c r="NOO63"/>
      <c r="NOP63"/>
      <c r="NOQ63"/>
      <c r="NOR63"/>
      <c r="NOS63"/>
      <c r="NOT63"/>
      <c r="NOU63"/>
      <c r="NOV63"/>
      <c r="NOW63"/>
      <c r="NOX63"/>
      <c r="NOY63"/>
      <c r="NOZ63"/>
      <c r="NPA63"/>
      <c r="NPB63"/>
      <c r="NPC63"/>
      <c r="NPD63"/>
      <c r="NPE63"/>
      <c r="NPF63"/>
      <c r="NPG63"/>
      <c r="NPH63"/>
      <c r="NPI63"/>
      <c r="NPJ63"/>
      <c r="NPK63"/>
      <c r="NPL63"/>
      <c r="NPM63"/>
      <c r="NPN63"/>
      <c r="NPO63"/>
      <c r="NPP63"/>
      <c r="NPQ63"/>
      <c r="NPR63"/>
      <c r="NPS63"/>
      <c r="NPT63"/>
      <c r="NPU63"/>
      <c r="NPV63"/>
      <c r="NPW63"/>
      <c r="NPX63"/>
      <c r="NPY63"/>
      <c r="NPZ63"/>
      <c r="NQA63"/>
      <c r="NQB63"/>
      <c r="NQC63"/>
      <c r="NQD63"/>
      <c r="NQE63"/>
      <c r="NQF63"/>
      <c r="NQG63"/>
      <c r="NQH63"/>
      <c r="NQI63"/>
      <c r="NQJ63"/>
      <c r="NQK63"/>
      <c r="NQL63"/>
      <c r="NQM63"/>
      <c r="NQN63"/>
      <c r="NQO63"/>
      <c r="NQP63"/>
      <c r="NQQ63"/>
      <c r="NQR63"/>
      <c r="NQS63"/>
      <c r="NQT63"/>
      <c r="NQU63"/>
      <c r="NQV63"/>
      <c r="NQW63"/>
      <c r="NQX63"/>
      <c r="NQY63"/>
      <c r="NQZ63"/>
      <c r="NRA63"/>
      <c r="NRB63"/>
      <c r="NRC63"/>
      <c r="NRD63"/>
      <c r="NRE63"/>
      <c r="NRF63"/>
      <c r="NRG63"/>
      <c r="NRH63"/>
      <c r="NRI63"/>
      <c r="NRJ63"/>
      <c r="NRK63"/>
      <c r="NRL63"/>
      <c r="NRM63"/>
      <c r="NRN63"/>
      <c r="NRO63"/>
      <c r="NRP63"/>
      <c r="NRQ63"/>
      <c r="NRR63"/>
      <c r="NRS63"/>
      <c r="NRT63"/>
      <c r="NRU63"/>
      <c r="NRV63"/>
      <c r="NRW63"/>
      <c r="NRX63"/>
      <c r="NRY63"/>
      <c r="NRZ63"/>
      <c r="NSA63"/>
      <c r="NSB63"/>
      <c r="NSC63"/>
      <c r="NSD63"/>
      <c r="NSE63"/>
      <c r="NSF63"/>
      <c r="NSG63"/>
      <c r="NSH63"/>
      <c r="NSI63"/>
      <c r="NSJ63"/>
      <c r="NSK63"/>
      <c r="NSL63"/>
      <c r="NSM63"/>
      <c r="NSN63"/>
      <c r="NSO63"/>
      <c r="NSP63"/>
      <c r="NSQ63"/>
      <c r="NSR63"/>
      <c r="NSS63"/>
      <c r="NST63"/>
      <c r="NSU63"/>
      <c r="NSV63"/>
      <c r="NSW63"/>
      <c r="NSX63"/>
      <c r="NSY63"/>
      <c r="NSZ63"/>
      <c r="NTA63"/>
      <c r="NTB63"/>
      <c r="NTC63"/>
      <c r="NTD63"/>
      <c r="NTE63"/>
      <c r="NTF63"/>
      <c r="NTG63"/>
      <c r="NTH63"/>
      <c r="NTI63"/>
      <c r="NTJ63"/>
      <c r="NTK63"/>
      <c r="NTL63"/>
      <c r="NTM63"/>
      <c r="NTN63"/>
      <c r="NTO63"/>
      <c r="NTP63"/>
      <c r="NTQ63"/>
      <c r="NTR63"/>
      <c r="NTS63"/>
      <c r="NTT63"/>
      <c r="NTU63"/>
      <c r="NTV63"/>
      <c r="NTW63"/>
      <c r="NTX63"/>
      <c r="NTY63"/>
      <c r="NTZ63"/>
      <c r="NUA63"/>
      <c r="NUB63"/>
      <c r="NUC63"/>
      <c r="NUD63"/>
      <c r="NUE63"/>
      <c r="NUF63"/>
      <c r="NUG63"/>
      <c r="NUH63"/>
      <c r="NUI63"/>
      <c r="NUJ63"/>
      <c r="NUK63"/>
      <c r="NUL63"/>
      <c r="NUM63"/>
      <c r="NUN63"/>
      <c r="NUO63"/>
      <c r="NUP63"/>
      <c r="NUQ63"/>
      <c r="NUR63"/>
      <c r="NUS63"/>
      <c r="NUT63"/>
      <c r="NUU63"/>
      <c r="NUV63"/>
      <c r="NUW63"/>
      <c r="NUX63"/>
      <c r="NUY63"/>
      <c r="NUZ63"/>
      <c r="NVA63"/>
      <c r="NVB63"/>
      <c r="NVC63"/>
      <c r="NVD63"/>
      <c r="NVE63"/>
      <c r="NVF63"/>
      <c r="NVG63"/>
      <c r="NVH63"/>
      <c r="NVI63"/>
      <c r="NVJ63"/>
      <c r="NVK63"/>
      <c r="NVL63"/>
      <c r="NVM63"/>
      <c r="NVN63"/>
      <c r="NVO63"/>
      <c r="NVP63"/>
      <c r="NVQ63"/>
      <c r="NVR63"/>
      <c r="NVS63"/>
      <c r="NVT63"/>
      <c r="NVU63"/>
      <c r="NVV63"/>
      <c r="NVW63"/>
      <c r="NVX63"/>
      <c r="NVY63"/>
      <c r="NVZ63"/>
      <c r="NWA63"/>
      <c r="NWB63"/>
      <c r="NWC63"/>
      <c r="NWD63"/>
      <c r="NWE63"/>
      <c r="NWF63"/>
      <c r="NWG63"/>
      <c r="NWH63"/>
      <c r="NWI63"/>
      <c r="NWJ63"/>
      <c r="NWK63"/>
      <c r="NWL63"/>
      <c r="NWM63"/>
      <c r="NWN63"/>
      <c r="NWO63"/>
      <c r="NWP63"/>
      <c r="NWQ63"/>
      <c r="NWR63"/>
      <c r="NWS63"/>
      <c r="NWT63"/>
      <c r="NWU63"/>
      <c r="NWV63"/>
      <c r="NWW63"/>
      <c r="NWX63"/>
      <c r="NWY63"/>
      <c r="NWZ63"/>
      <c r="NXA63"/>
      <c r="NXB63"/>
      <c r="NXC63"/>
      <c r="NXD63"/>
      <c r="NXE63"/>
      <c r="NXF63"/>
      <c r="NXG63"/>
      <c r="NXH63"/>
      <c r="NXI63"/>
      <c r="NXJ63"/>
      <c r="NXK63"/>
      <c r="NXL63"/>
      <c r="NXM63"/>
      <c r="NXN63"/>
      <c r="NXO63"/>
      <c r="NXP63"/>
      <c r="NXQ63"/>
      <c r="NXR63"/>
      <c r="NXS63"/>
      <c r="NXT63"/>
      <c r="NXU63"/>
      <c r="NXV63"/>
      <c r="NXW63"/>
      <c r="NXX63"/>
      <c r="NXY63"/>
      <c r="NXZ63"/>
      <c r="NYA63"/>
      <c r="NYB63"/>
      <c r="NYC63"/>
      <c r="NYD63"/>
      <c r="NYE63"/>
      <c r="NYF63"/>
      <c r="NYG63"/>
      <c r="NYH63"/>
      <c r="NYI63"/>
      <c r="NYJ63"/>
      <c r="NYK63"/>
      <c r="NYL63"/>
      <c r="NYM63"/>
      <c r="NYN63"/>
      <c r="NYO63"/>
      <c r="NYP63"/>
      <c r="NYQ63"/>
      <c r="NYR63"/>
      <c r="NYS63"/>
      <c r="NYT63"/>
      <c r="NYU63"/>
      <c r="NYV63"/>
      <c r="NYW63"/>
      <c r="NYX63"/>
      <c r="NYY63"/>
      <c r="NYZ63"/>
      <c r="NZA63"/>
      <c r="NZB63"/>
      <c r="NZC63"/>
      <c r="NZD63"/>
      <c r="NZE63"/>
      <c r="NZF63"/>
      <c r="NZG63"/>
      <c r="NZH63"/>
      <c r="NZI63"/>
      <c r="NZJ63"/>
      <c r="NZK63"/>
      <c r="NZL63"/>
      <c r="NZM63"/>
      <c r="NZN63"/>
      <c r="NZO63"/>
      <c r="NZP63"/>
      <c r="NZQ63"/>
      <c r="NZR63"/>
      <c r="NZS63"/>
      <c r="NZT63"/>
      <c r="NZU63"/>
      <c r="NZV63"/>
      <c r="NZW63"/>
      <c r="NZX63"/>
      <c r="NZY63"/>
      <c r="NZZ63"/>
      <c r="OAA63"/>
      <c r="OAB63"/>
      <c r="OAC63"/>
      <c r="OAD63"/>
      <c r="OAE63"/>
      <c r="OAF63"/>
      <c r="OAG63"/>
      <c r="OAH63"/>
      <c r="OAI63"/>
      <c r="OAJ63"/>
      <c r="OAK63"/>
      <c r="OAL63"/>
      <c r="OAM63"/>
      <c r="OAN63"/>
      <c r="OAO63"/>
      <c r="OAP63"/>
      <c r="OAQ63"/>
      <c r="OAR63"/>
      <c r="OAS63"/>
      <c r="OAT63"/>
      <c r="OAU63"/>
      <c r="OAV63"/>
      <c r="OAW63"/>
      <c r="OAX63"/>
      <c r="OAY63"/>
      <c r="OAZ63"/>
      <c r="OBA63"/>
      <c r="OBB63"/>
      <c r="OBC63"/>
      <c r="OBD63"/>
      <c r="OBE63"/>
      <c r="OBF63"/>
      <c r="OBG63"/>
      <c r="OBH63"/>
      <c r="OBI63"/>
      <c r="OBJ63"/>
      <c r="OBK63"/>
      <c r="OBL63"/>
      <c r="OBM63"/>
      <c r="OBN63"/>
      <c r="OBO63"/>
      <c r="OBP63"/>
      <c r="OBQ63"/>
      <c r="OBR63"/>
      <c r="OBS63"/>
      <c r="OBT63"/>
      <c r="OBU63"/>
      <c r="OBV63"/>
      <c r="OBW63"/>
      <c r="OBX63"/>
      <c r="OBY63"/>
      <c r="OBZ63"/>
      <c r="OCA63"/>
      <c r="OCB63"/>
      <c r="OCC63"/>
      <c r="OCD63"/>
      <c r="OCE63"/>
      <c r="OCF63"/>
      <c r="OCG63"/>
      <c r="OCH63"/>
      <c r="OCI63"/>
      <c r="OCJ63"/>
      <c r="OCK63"/>
      <c r="OCL63"/>
      <c r="OCM63"/>
      <c r="OCN63"/>
      <c r="OCO63"/>
      <c r="OCP63"/>
      <c r="OCQ63"/>
      <c r="OCR63"/>
      <c r="OCS63"/>
      <c r="OCT63"/>
      <c r="OCU63"/>
      <c r="OCV63"/>
      <c r="OCW63"/>
      <c r="OCX63"/>
      <c r="OCY63"/>
      <c r="OCZ63"/>
      <c r="ODA63"/>
      <c r="ODB63"/>
      <c r="ODC63"/>
      <c r="ODD63"/>
      <c r="ODE63"/>
      <c r="ODF63"/>
      <c r="ODG63"/>
      <c r="ODH63"/>
      <c r="ODI63"/>
      <c r="ODJ63"/>
      <c r="ODK63"/>
      <c r="ODL63"/>
      <c r="ODM63"/>
      <c r="ODN63"/>
      <c r="ODO63"/>
      <c r="ODP63"/>
      <c r="ODQ63"/>
      <c r="ODR63"/>
      <c r="ODS63"/>
      <c r="ODT63"/>
      <c r="ODU63"/>
      <c r="ODV63"/>
      <c r="ODW63"/>
      <c r="ODX63"/>
      <c r="ODY63"/>
      <c r="ODZ63"/>
      <c r="OEA63"/>
      <c r="OEB63"/>
      <c r="OEC63"/>
      <c r="OED63"/>
      <c r="OEE63"/>
      <c r="OEF63"/>
      <c r="OEG63"/>
      <c r="OEH63"/>
      <c r="OEI63"/>
      <c r="OEJ63"/>
      <c r="OEK63"/>
      <c r="OEL63"/>
      <c r="OEM63"/>
      <c r="OEN63"/>
      <c r="OEO63"/>
      <c r="OEP63"/>
      <c r="OEQ63"/>
      <c r="OER63"/>
      <c r="OES63"/>
      <c r="OET63"/>
      <c r="OEU63"/>
      <c r="OEV63"/>
      <c r="OEW63"/>
      <c r="OEX63"/>
      <c r="OEY63"/>
      <c r="OEZ63"/>
      <c r="OFA63"/>
      <c r="OFB63"/>
      <c r="OFC63"/>
      <c r="OFD63"/>
      <c r="OFE63"/>
      <c r="OFF63"/>
      <c r="OFG63"/>
      <c r="OFH63"/>
      <c r="OFI63"/>
      <c r="OFJ63"/>
      <c r="OFK63"/>
      <c r="OFL63"/>
      <c r="OFM63"/>
      <c r="OFN63"/>
      <c r="OFO63"/>
      <c r="OFP63"/>
      <c r="OFQ63"/>
      <c r="OFR63"/>
      <c r="OFS63"/>
      <c r="OFT63"/>
      <c r="OFU63"/>
      <c r="OFV63"/>
      <c r="OFW63"/>
      <c r="OFX63"/>
      <c r="OFY63"/>
      <c r="OFZ63"/>
      <c r="OGA63"/>
      <c r="OGB63"/>
      <c r="OGC63"/>
      <c r="OGD63"/>
      <c r="OGE63"/>
      <c r="OGF63"/>
      <c r="OGG63"/>
      <c r="OGH63"/>
      <c r="OGI63"/>
      <c r="OGJ63"/>
      <c r="OGK63"/>
      <c r="OGL63"/>
      <c r="OGM63"/>
      <c r="OGN63"/>
      <c r="OGO63"/>
      <c r="OGP63"/>
      <c r="OGQ63"/>
      <c r="OGR63"/>
      <c r="OGS63"/>
      <c r="OGT63"/>
      <c r="OGU63"/>
      <c r="OGV63"/>
      <c r="OGW63"/>
      <c r="OGX63"/>
      <c r="OGY63"/>
      <c r="OGZ63"/>
      <c r="OHA63"/>
      <c r="OHB63"/>
      <c r="OHC63"/>
      <c r="OHD63"/>
      <c r="OHE63"/>
      <c r="OHF63"/>
      <c r="OHG63"/>
      <c r="OHH63"/>
      <c r="OHI63"/>
      <c r="OHJ63"/>
      <c r="OHK63"/>
      <c r="OHL63"/>
      <c r="OHM63"/>
      <c r="OHN63"/>
      <c r="OHO63"/>
      <c r="OHP63"/>
      <c r="OHQ63"/>
      <c r="OHR63"/>
      <c r="OHS63"/>
      <c r="OHT63"/>
      <c r="OHU63"/>
      <c r="OHV63"/>
      <c r="OHW63"/>
      <c r="OHX63"/>
      <c r="OHY63"/>
      <c r="OHZ63"/>
      <c r="OIA63"/>
      <c r="OIB63"/>
      <c r="OIC63"/>
      <c r="OID63"/>
      <c r="OIE63"/>
      <c r="OIF63"/>
      <c r="OIG63"/>
      <c r="OIH63"/>
      <c r="OII63"/>
      <c r="OIJ63"/>
      <c r="OIK63"/>
      <c r="OIL63"/>
      <c r="OIM63"/>
      <c r="OIN63"/>
      <c r="OIO63"/>
      <c r="OIP63"/>
      <c r="OIQ63"/>
      <c r="OIR63"/>
      <c r="OIS63"/>
      <c r="OIT63"/>
      <c r="OIU63"/>
      <c r="OIV63"/>
      <c r="OIW63"/>
      <c r="OIX63"/>
      <c r="OIY63"/>
      <c r="OIZ63"/>
      <c r="OJA63"/>
      <c r="OJB63"/>
      <c r="OJC63"/>
      <c r="OJD63"/>
      <c r="OJE63"/>
      <c r="OJF63"/>
      <c r="OJG63"/>
      <c r="OJH63"/>
      <c r="OJI63"/>
      <c r="OJJ63"/>
      <c r="OJK63"/>
      <c r="OJL63"/>
      <c r="OJM63"/>
      <c r="OJN63"/>
      <c r="OJO63"/>
      <c r="OJP63"/>
      <c r="OJQ63"/>
      <c r="OJR63"/>
      <c r="OJS63"/>
      <c r="OJT63"/>
      <c r="OJU63"/>
      <c r="OJV63"/>
      <c r="OJW63"/>
      <c r="OJX63"/>
      <c r="OJY63"/>
      <c r="OJZ63"/>
      <c r="OKA63"/>
      <c r="OKB63"/>
      <c r="OKC63"/>
      <c r="OKD63"/>
      <c r="OKE63"/>
      <c r="OKF63"/>
      <c r="OKG63"/>
      <c r="OKH63"/>
      <c r="OKI63"/>
      <c r="OKJ63"/>
      <c r="OKK63"/>
      <c r="OKL63"/>
      <c r="OKM63"/>
      <c r="OKN63"/>
      <c r="OKO63"/>
      <c r="OKP63"/>
      <c r="OKQ63"/>
      <c r="OKR63"/>
      <c r="OKS63"/>
      <c r="OKT63"/>
      <c r="OKU63"/>
      <c r="OKV63"/>
      <c r="OKW63"/>
      <c r="OKX63"/>
      <c r="OKY63"/>
      <c r="OKZ63"/>
      <c r="OLA63"/>
      <c r="OLB63"/>
      <c r="OLC63"/>
      <c r="OLD63"/>
      <c r="OLE63"/>
      <c r="OLF63"/>
      <c r="OLG63"/>
      <c r="OLH63"/>
      <c r="OLI63"/>
      <c r="OLJ63"/>
      <c r="OLK63"/>
      <c r="OLL63"/>
      <c r="OLM63"/>
      <c r="OLN63"/>
      <c r="OLO63"/>
      <c r="OLP63"/>
      <c r="OLQ63"/>
      <c r="OLR63"/>
      <c r="OLS63"/>
      <c r="OLT63"/>
      <c r="OLU63"/>
      <c r="OLV63"/>
      <c r="OLW63"/>
      <c r="OLX63"/>
      <c r="OLY63"/>
      <c r="OLZ63"/>
      <c r="OMA63"/>
      <c r="OMB63"/>
      <c r="OMC63"/>
      <c r="OMD63"/>
      <c r="OME63"/>
      <c r="OMF63"/>
      <c r="OMG63"/>
      <c r="OMH63"/>
      <c r="OMI63"/>
      <c r="OMJ63"/>
      <c r="OMK63"/>
      <c r="OML63"/>
      <c r="OMM63"/>
      <c r="OMN63"/>
      <c r="OMO63"/>
      <c r="OMP63"/>
      <c r="OMQ63"/>
      <c r="OMR63"/>
      <c r="OMS63"/>
      <c r="OMT63"/>
      <c r="OMU63"/>
      <c r="OMV63"/>
      <c r="OMW63"/>
      <c r="OMX63"/>
      <c r="OMY63"/>
      <c r="OMZ63"/>
      <c r="ONA63"/>
      <c r="ONB63"/>
      <c r="ONC63"/>
      <c r="OND63"/>
      <c r="ONE63"/>
      <c r="ONF63"/>
      <c r="ONG63"/>
      <c r="ONH63"/>
      <c r="ONI63"/>
      <c r="ONJ63"/>
      <c r="ONK63"/>
      <c r="ONL63"/>
      <c r="ONM63"/>
      <c r="ONN63"/>
      <c r="ONO63"/>
      <c r="ONP63"/>
      <c r="ONQ63"/>
      <c r="ONR63"/>
      <c r="ONS63"/>
      <c r="ONT63"/>
      <c r="ONU63"/>
      <c r="ONV63"/>
      <c r="ONW63"/>
      <c r="ONX63"/>
      <c r="ONY63"/>
      <c r="ONZ63"/>
      <c r="OOA63"/>
      <c r="OOB63"/>
      <c r="OOC63"/>
      <c r="OOD63"/>
      <c r="OOE63"/>
      <c r="OOF63"/>
      <c r="OOG63"/>
      <c r="OOH63"/>
      <c r="OOI63"/>
      <c r="OOJ63"/>
      <c r="OOK63"/>
      <c r="OOL63"/>
      <c r="OOM63"/>
      <c r="OON63"/>
      <c r="OOO63"/>
      <c r="OOP63"/>
      <c r="OOQ63"/>
      <c r="OOR63"/>
      <c r="OOS63"/>
      <c r="OOT63"/>
      <c r="OOU63"/>
      <c r="OOV63"/>
      <c r="OOW63"/>
      <c r="OOX63"/>
      <c r="OOY63"/>
      <c r="OOZ63"/>
      <c r="OPA63"/>
      <c r="OPB63"/>
      <c r="OPC63"/>
      <c r="OPD63"/>
      <c r="OPE63"/>
      <c r="OPF63"/>
      <c r="OPG63"/>
      <c r="OPH63"/>
      <c r="OPI63"/>
      <c r="OPJ63"/>
      <c r="OPK63"/>
      <c r="OPL63"/>
      <c r="OPM63"/>
      <c r="OPN63"/>
      <c r="OPO63"/>
      <c r="OPP63"/>
      <c r="OPQ63"/>
      <c r="OPR63"/>
      <c r="OPS63"/>
      <c r="OPT63"/>
      <c r="OPU63"/>
      <c r="OPV63"/>
      <c r="OPW63"/>
      <c r="OPX63"/>
      <c r="OPY63"/>
      <c r="OPZ63"/>
      <c r="OQA63"/>
      <c r="OQB63"/>
      <c r="OQC63"/>
      <c r="OQD63"/>
      <c r="OQE63"/>
      <c r="OQF63"/>
      <c r="OQG63"/>
      <c r="OQH63"/>
      <c r="OQI63"/>
      <c r="OQJ63"/>
      <c r="OQK63"/>
      <c r="OQL63"/>
      <c r="OQM63"/>
      <c r="OQN63"/>
      <c r="OQO63"/>
      <c r="OQP63"/>
      <c r="OQQ63"/>
      <c r="OQR63"/>
      <c r="OQS63"/>
      <c r="OQT63"/>
      <c r="OQU63"/>
      <c r="OQV63"/>
      <c r="OQW63"/>
      <c r="OQX63"/>
      <c r="OQY63"/>
      <c r="OQZ63"/>
      <c r="ORA63"/>
      <c r="ORB63"/>
      <c r="ORC63"/>
      <c r="ORD63"/>
      <c r="ORE63"/>
      <c r="ORF63"/>
      <c r="ORG63"/>
      <c r="ORH63"/>
      <c r="ORI63"/>
      <c r="ORJ63"/>
      <c r="ORK63"/>
      <c r="ORL63"/>
      <c r="ORM63"/>
      <c r="ORN63"/>
      <c r="ORO63"/>
      <c r="ORP63"/>
      <c r="ORQ63"/>
      <c r="ORR63"/>
      <c r="ORS63"/>
      <c r="ORT63"/>
      <c r="ORU63"/>
      <c r="ORV63"/>
      <c r="ORW63"/>
      <c r="ORX63"/>
      <c r="ORY63"/>
      <c r="ORZ63"/>
      <c r="OSA63"/>
      <c r="OSB63"/>
      <c r="OSC63"/>
      <c r="OSD63"/>
      <c r="OSE63"/>
      <c r="OSF63"/>
      <c r="OSG63"/>
      <c r="OSH63"/>
      <c r="OSI63"/>
      <c r="OSJ63"/>
      <c r="OSK63"/>
      <c r="OSL63"/>
      <c r="OSM63"/>
      <c r="OSN63"/>
      <c r="OSO63"/>
      <c r="OSP63"/>
      <c r="OSQ63"/>
      <c r="OSR63"/>
      <c r="OSS63"/>
      <c r="OST63"/>
      <c r="OSU63"/>
      <c r="OSV63"/>
      <c r="OSW63"/>
      <c r="OSX63"/>
      <c r="OSY63"/>
      <c r="OSZ63"/>
      <c r="OTA63"/>
      <c r="OTB63"/>
      <c r="OTC63"/>
      <c r="OTD63"/>
      <c r="OTE63"/>
      <c r="OTF63"/>
      <c r="OTG63"/>
      <c r="OTH63"/>
      <c r="OTI63"/>
      <c r="OTJ63"/>
      <c r="OTK63"/>
      <c r="OTL63"/>
      <c r="OTM63"/>
      <c r="OTN63"/>
      <c r="OTO63"/>
      <c r="OTP63"/>
      <c r="OTQ63"/>
      <c r="OTR63"/>
      <c r="OTS63"/>
      <c r="OTT63"/>
      <c r="OTU63"/>
      <c r="OTV63"/>
      <c r="OTW63"/>
      <c r="OTX63"/>
      <c r="OTY63"/>
      <c r="OTZ63"/>
      <c r="OUA63"/>
      <c r="OUB63"/>
      <c r="OUC63"/>
      <c r="OUD63"/>
      <c r="OUE63"/>
      <c r="OUF63"/>
      <c r="OUG63"/>
      <c r="OUH63"/>
      <c r="OUI63"/>
      <c r="OUJ63"/>
      <c r="OUK63"/>
      <c r="OUL63"/>
      <c r="OUM63"/>
      <c r="OUN63"/>
      <c r="OUO63"/>
      <c r="OUP63"/>
      <c r="OUQ63"/>
      <c r="OUR63"/>
      <c r="OUS63"/>
      <c r="OUT63"/>
      <c r="OUU63"/>
      <c r="OUV63"/>
      <c r="OUW63"/>
      <c r="OUX63"/>
      <c r="OUY63"/>
      <c r="OUZ63"/>
      <c r="OVA63"/>
      <c r="OVB63"/>
      <c r="OVC63"/>
      <c r="OVD63"/>
      <c r="OVE63"/>
      <c r="OVF63"/>
      <c r="OVG63"/>
      <c r="OVH63"/>
      <c r="OVI63"/>
      <c r="OVJ63"/>
      <c r="OVK63"/>
      <c r="OVL63"/>
      <c r="OVM63"/>
      <c r="OVN63"/>
      <c r="OVO63"/>
      <c r="OVP63"/>
      <c r="OVQ63"/>
      <c r="OVR63"/>
      <c r="OVS63"/>
      <c r="OVT63"/>
      <c r="OVU63"/>
      <c r="OVV63"/>
      <c r="OVW63"/>
      <c r="OVX63"/>
      <c r="OVY63"/>
      <c r="OVZ63"/>
      <c r="OWA63"/>
      <c r="OWB63"/>
      <c r="OWC63"/>
      <c r="OWD63"/>
      <c r="OWE63"/>
      <c r="OWF63"/>
      <c r="OWG63"/>
      <c r="OWH63"/>
      <c r="OWI63"/>
      <c r="OWJ63"/>
      <c r="OWK63"/>
      <c r="OWL63"/>
      <c r="OWM63"/>
      <c r="OWN63"/>
      <c r="OWO63"/>
      <c r="OWP63"/>
      <c r="OWQ63"/>
      <c r="OWR63"/>
      <c r="OWS63"/>
      <c r="OWT63"/>
      <c r="OWU63"/>
      <c r="OWV63"/>
      <c r="OWW63"/>
      <c r="OWX63"/>
      <c r="OWY63"/>
      <c r="OWZ63"/>
      <c r="OXA63"/>
      <c r="OXB63"/>
      <c r="OXC63"/>
      <c r="OXD63"/>
      <c r="OXE63"/>
      <c r="OXF63"/>
      <c r="OXG63"/>
      <c r="OXH63"/>
      <c r="OXI63"/>
      <c r="OXJ63"/>
      <c r="OXK63"/>
      <c r="OXL63"/>
      <c r="OXM63"/>
      <c r="OXN63"/>
      <c r="OXO63"/>
      <c r="OXP63"/>
      <c r="OXQ63"/>
      <c r="OXR63"/>
      <c r="OXS63"/>
      <c r="OXT63"/>
      <c r="OXU63"/>
      <c r="OXV63"/>
      <c r="OXW63"/>
      <c r="OXX63"/>
      <c r="OXY63"/>
      <c r="OXZ63"/>
      <c r="OYA63"/>
      <c r="OYB63"/>
      <c r="OYC63"/>
      <c r="OYD63"/>
      <c r="OYE63"/>
      <c r="OYF63"/>
      <c r="OYG63"/>
      <c r="OYH63"/>
      <c r="OYI63"/>
      <c r="OYJ63"/>
      <c r="OYK63"/>
      <c r="OYL63"/>
      <c r="OYM63"/>
      <c r="OYN63"/>
      <c r="OYO63"/>
      <c r="OYP63"/>
      <c r="OYQ63"/>
      <c r="OYR63"/>
      <c r="OYS63"/>
      <c r="OYT63"/>
      <c r="OYU63"/>
      <c r="OYV63"/>
      <c r="OYW63"/>
      <c r="OYX63"/>
      <c r="OYY63"/>
      <c r="OYZ63"/>
      <c r="OZA63"/>
      <c r="OZB63"/>
      <c r="OZC63"/>
      <c r="OZD63"/>
      <c r="OZE63"/>
      <c r="OZF63"/>
      <c r="OZG63"/>
      <c r="OZH63"/>
      <c r="OZI63"/>
      <c r="OZJ63"/>
      <c r="OZK63"/>
      <c r="OZL63"/>
      <c r="OZM63"/>
      <c r="OZN63"/>
      <c r="OZO63"/>
      <c r="OZP63"/>
      <c r="OZQ63"/>
      <c r="OZR63"/>
      <c r="OZS63"/>
      <c r="OZT63"/>
      <c r="OZU63"/>
      <c r="OZV63"/>
      <c r="OZW63"/>
      <c r="OZX63"/>
      <c r="OZY63"/>
      <c r="OZZ63"/>
      <c r="PAA63"/>
      <c r="PAB63"/>
      <c r="PAC63"/>
      <c r="PAD63"/>
      <c r="PAE63"/>
      <c r="PAF63"/>
      <c r="PAG63"/>
      <c r="PAH63"/>
      <c r="PAI63"/>
      <c r="PAJ63"/>
      <c r="PAK63"/>
      <c r="PAL63"/>
      <c r="PAM63"/>
      <c r="PAN63"/>
      <c r="PAO63"/>
      <c r="PAP63"/>
      <c r="PAQ63"/>
      <c r="PAR63"/>
      <c r="PAS63"/>
      <c r="PAT63"/>
      <c r="PAU63"/>
      <c r="PAV63"/>
      <c r="PAW63"/>
      <c r="PAX63"/>
      <c r="PAY63"/>
      <c r="PAZ63"/>
      <c r="PBA63"/>
      <c r="PBB63"/>
      <c r="PBC63"/>
      <c r="PBD63"/>
      <c r="PBE63"/>
      <c r="PBF63"/>
      <c r="PBG63"/>
      <c r="PBH63"/>
      <c r="PBI63"/>
      <c r="PBJ63"/>
      <c r="PBK63"/>
      <c r="PBL63"/>
      <c r="PBM63"/>
      <c r="PBN63"/>
      <c r="PBO63"/>
      <c r="PBP63"/>
      <c r="PBQ63"/>
      <c r="PBR63"/>
      <c r="PBS63"/>
      <c r="PBT63"/>
      <c r="PBU63"/>
      <c r="PBV63"/>
      <c r="PBW63"/>
      <c r="PBX63"/>
      <c r="PBY63"/>
      <c r="PBZ63"/>
      <c r="PCA63"/>
      <c r="PCB63"/>
      <c r="PCC63"/>
      <c r="PCD63"/>
      <c r="PCE63"/>
      <c r="PCF63"/>
      <c r="PCG63"/>
      <c r="PCH63"/>
      <c r="PCI63"/>
      <c r="PCJ63"/>
      <c r="PCK63"/>
      <c r="PCL63"/>
      <c r="PCM63"/>
      <c r="PCN63"/>
      <c r="PCO63"/>
      <c r="PCP63"/>
      <c r="PCQ63"/>
      <c r="PCR63"/>
      <c r="PCS63"/>
      <c r="PCT63"/>
      <c r="PCU63"/>
      <c r="PCV63"/>
      <c r="PCW63"/>
      <c r="PCX63"/>
      <c r="PCY63"/>
      <c r="PCZ63"/>
      <c r="PDA63"/>
      <c r="PDB63"/>
      <c r="PDC63"/>
      <c r="PDD63"/>
      <c r="PDE63"/>
      <c r="PDF63"/>
      <c r="PDG63"/>
      <c r="PDH63"/>
      <c r="PDI63"/>
      <c r="PDJ63"/>
      <c r="PDK63"/>
      <c r="PDL63"/>
      <c r="PDM63"/>
      <c r="PDN63"/>
      <c r="PDO63"/>
      <c r="PDP63"/>
      <c r="PDQ63"/>
      <c r="PDR63"/>
      <c r="PDS63"/>
      <c r="PDT63"/>
      <c r="PDU63"/>
      <c r="PDV63"/>
      <c r="PDW63"/>
      <c r="PDX63"/>
      <c r="PDY63"/>
      <c r="PDZ63"/>
      <c r="PEA63"/>
      <c r="PEB63"/>
      <c r="PEC63"/>
      <c r="PED63"/>
      <c r="PEE63"/>
      <c r="PEF63"/>
      <c r="PEG63"/>
      <c r="PEH63"/>
      <c r="PEI63"/>
      <c r="PEJ63"/>
      <c r="PEK63"/>
      <c r="PEL63"/>
      <c r="PEM63"/>
      <c r="PEN63"/>
      <c r="PEO63"/>
      <c r="PEP63"/>
      <c r="PEQ63"/>
      <c r="PER63"/>
      <c r="PES63"/>
      <c r="PET63"/>
      <c r="PEU63"/>
      <c r="PEV63"/>
      <c r="PEW63"/>
      <c r="PEX63"/>
      <c r="PEY63"/>
      <c r="PEZ63"/>
      <c r="PFA63"/>
      <c r="PFB63"/>
      <c r="PFC63"/>
      <c r="PFD63"/>
      <c r="PFE63"/>
      <c r="PFF63"/>
      <c r="PFG63"/>
      <c r="PFH63"/>
      <c r="PFI63"/>
      <c r="PFJ63"/>
      <c r="PFK63"/>
      <c r="PFL63"/>
      <c r="PFM63"/>
      <c r="PFN63"/>
      <c r="PFO63"/>
      <c r="PFP63"/>
      <c r="PFQ63"/>
      <c r="PFR63"/>
      <c r="PFS63"/>
      <c r="PFT63"/>
      <c r="PFU63"/>
      <c r="PFV63"/>
      <c r="PFW63"/>
      <c r="PFX63"/>
      <c r="PFY63"/>
      <c r="PFZ63"/>
      <c r="PGA63"/>
      <c r="PGB63"/>
      <c r="PGC63"/>
      <c r="PGD63"/>
      <c r="PGE63"/>
      <c r="PGF63"/>
      <c r="PGG63"/>
      <c r="PGH63"/>
      <c r="PGI63"/>
      <c r="PGJ63"/>
      <c r="PGK63"/>
      <c r="PGL63"/>
      <c r="PGM63"/>
      <c r="PGN63"/>
      <c r="PGO63"/>
      <c r="PGP63"/>
      <c r="PGQ63"/>
      <c r="PGR63"/>
      <c r="PGS63"/>
      <c r="PGT63"/>
      <c r="PGU63"/>
      <c r="PGV63"/>
      <c r="PGW63"/>
      <c r="PGX63"/>
      <c r="PGY63"/>
      <c r="PGZ63"/>
      <c r="PHA63"/>
      <c r="PHB63"/>
      <c r="PHC63"/>
      <c r="PHD63"/>
      <c r="PHE63"/>
      <c r="PHF63"/>
      <c r="PHG63"/>
      <c r="PHH63"/>
      <c r="PHI63"/>
      <c r="PHJ63"/>
      <c r="PHK63"/>
      <c r="PHL63"/>
      <c r="PHM63"/>
      <c r="PHN63"/>
      <c r="PHO63"/>
      <c r="PHP63"/>
      <c r="PHQ63"/>
      <c r="PHR63"/>
      <c r="PHS63"/>
      <c r="PHT63"/>
      <c r="PHU63"/>
      <c r="PHV63"/>
      <c r="PHW63"/>
      <c r="PHX63"/>
      <c r="PHY63"/>
      <c r="PHZ63"/>
      <c r="PIA63"/>
      <c r="PIB63"/>
      <c r="PIC63"/>
      <c r="PID63"/>
      <c r="PIE63"/>
      <c r="PIF63"/>
      <c r="PIG63"/>
      <c r="PIH63"/>
      <c r="PII63"/>
      <c r="PIJ63"/>
      <c r="PIK63"/>
      <c r="PIL63"/>
      <c r="PIM63"/>
      <c r="PIN63"/>
      <c r="PIO63"/>
      <c r="PIP63"/>
      <c r="PIQ63"/>
      <c r="PIR63"/>
      <c r="PIS63"/>
      <c r="PIT63"/>
      <c r="PIU63"/>
      <c r="PIV63"/>
      <c r="PIW63"/>
      <c r="PIX63"/>
      <c r="PIY63"/>
      <c r="PIZ63"/>
      <c r="PJA63"/>
      <c r="PJB63"/>
      <c r="PJC63"/>
      <c r="PJD63"/>
      <c r="PJE63"/>
      <c r="PJF63"/>
      <c r="PJG63"/>
      <c r="PJH63"/>
      <c r="PJI63"/>
      <c r="PJJ63"/>
      <c r="PJK63"/>
      <c r="PJL63"/>
      <c r="PJM63"/>
      <c r="PJN63"/>
      <c r="PJO63"/>
      <c r="PJP63"/>
      <c r="PJQ63"/>
      <c r="PJR63"/>
      <c r="PJS63"/>
      <c r="PJT63"/>
      <c r="PJU63"/>
      <c r="PJV63"/>
      <c r="PJW63"/>
      <c r="PJX63"/>
      <c r="PJY63"/>
      <c r="PJZ63"/>
      <c r="PKA63"/>
      <c r="PKB63"/>
      <c r="PKC63"/>
      <c r="PKD63"/>
      <c r="PKE63"/>
      <c r="PKF63"/>
      <c r="PKG63"/>
      <c r="PKH63"/>
      <c r="PKI63"/>
      <c r="PKJ63"/>
      <c r="PKK63"/>
      <c r="PKL63"/>
      <c r="PKM63"/>
      <c r="PKN63"/>
      <c r="PKO63"/>
      <c r="PKP63"/>
      <c r="PKQ63"/>
      <c r="PKR63"/>
      <c r="PKS63"/>
      <c r="PKT63"/>
      <c r="PKU63"/>
      <c r="PKV63"/>
      <c r="PKW63"/>
      <c r="PKX63"/>
      <c r="PKY63"/>
      <c r="PKZ63"/>
      <c r="PLA63"/>
      <c r="PLB63"/>
      <c r="PLC63"/>
      <c r="PLD63"/>
      <c r="PLE63"/>
      <c r="PLF63"/>
      <c r="PLG63"/>
      <c r="PLH63"/>
      <c r="PLI63"/>
      <c r="PLJ63"/>
      <c r="PLK63"/>
      <c r="PLL63"/>
      <c r="PLM63"/>
      <c r="PLN63"/>
      <c r="PLO63"/>
      <c r="PLP63"/>
      <c r="PLQ63"/>
      <c r="PLR63"/>
      <c r="PLS63"/>
      <c r="PLT63"/>
      <c r="PLU63"/>
      <c r="PLV63"/>
      <c r="PLW63"/>
      <c r="PLX63"/>
      <c r="PLY63"/>
      <c r="PLZ63"/>
      <c r="PMA63"/>
      <c r="PMB63"/>
      <c r="PMC63"/>
      <c r="PMD63"/>
      <c r="PME63"/>
      <c r="PMF63"/>
      <c r="PMG63"/>
      <c r="PMH63"/>
      <c r="PMI63"/>
      <c r="PMJ63"/>
      <c r="PMK63"/>
      <c r="PML63"/>
      <c r="PMM63"/>
      <c r="PMN63"/>
      <c r="PMO63"/>
      <c r="PMP63"/>
      <c r="PMQ63"/>
      <c r="PMR63"/>
      <c r="PMS63"/>
      <c r="PMT63"/>
      <c r="PMU63"/>
      <c r="PMV63"/>
      <c r="PMW63"/>
      <c r="PMX63"/>
      <c r="PMY63"/>
      <c r="PMZ63"/>
      <c r="PNA63"/>
      <c r="PNB63"/>
      <c r="PNC63"/>
      <c r="PND63"/>
      <c r="PNE63"/>
      <c r="PNF63"/>
      <c r="PNG63"/>
      <c r="PNH63"/>
      <c r="PNI63"/>
      <c r="PNJ63"/>
      <c r="PNK63"/>
      <c r="PNL63"/>
      <c r="PNM63"/>
      <c r="PNN63"/>
      <c r="PNO63"/>
      <c r="PNP63"/>
      <c r="PNQ63"/>
      <c r="PNR63"/>
      <c r="PNS63"/>
      <c r="PNT63"/>
      <c r="PNU63"/>
      <c r="PNV63"/>
      <c r="PNW63"/>
      <c r="PNX63"/>
      <c r="PNY63"/>
      <c r="PNZ63"/>
      <c r="POA63"/>
      <c r="POB63"/>
      <c r="POC63"/>
      <c r="POD63"/>
      <c r="POE63"/>
      <c r="POF63"/>
      <c r="POG63"/>
      <c r="POH63"/>
      <c r="POI63"/>
      <c r="POJ63"/>
      <c r="POK63"/>
      <c r="POL63"/>
      <c r="POM63"/>
      <c r="PON63"/>
      <c r="POO63"/>
      <c r="POP63"/>
      <c r="POQ63"/>
      <c r="POR63"/>
      <c r="POS63"/>
      <c r="POT63"/>
      <c r="POU63"/>
      <c r="POV63"/>
      <c r="POW63"/>
      <c r="POX63"/>
      <c r="POY63"/>
      <c r="POZ63"/>
      <c r="PPA63"/>
      <c r="PPB63"/>
      <c r="PPC63"/>
      <c r="PPD63"/>
      <c r="PPE63"/>
      <c r="PPF63"/>
      <c r="PPG63"/>
      <c r="PPH63"/>
      <c r="PPI63"/>
      <c r="PPJ63"/>
      <c r="PPK63"/>
      <c r="PPL63"/>
      <c r="PPM63"/>
      <c r="PPN63"/>
      <c r="PPO63"/>
      <c r="PPP63"/>
      <c r="PPQ63"/>
      <c r="PPR63"/>
      <c r="PPS63"/>
      <c r="PPT63"/>
      <c r="PPU63"/>
      <c r="PPV63"/>
      <c r="PPW63"/>
      <c r="PPX63"/>
      <c r="PPY63"/>
      <c r="PPZ63"/>
      <c r="PQA63"/>
      <c r="PQB63"/>
      <c r="PQC63"/>
      <c r="PQD63"/>
      <c r="PQE63"/>
      <c r="PQF63"/>
      <c r="PQG63"/>
      <c r="PQH63"/>
      <c r="PQI63"/>
      <c r="PQJ63"/>
      <c r="PQK63"/>
      <c r="PQL63"/>
      <c r="PQM63"/>
      <c r="PQN63"/>
      <c r="PQO63"/>
      <c r="PQP63"/>
      <c r="PQQ63"/>
      <c r="PQR63"/>
      <c r="PQS63"/>
      <c r="PQT63"/>
      <c r="PQU63"/>
      <c r="PQV63"/>
      <c r="PQW63"/>
      <c r="PQX63"/>
      <c r="PQY63"/>
      <c r="PQZ63"/>
      <c r="PRA63"/>
      <c r="PRB63"/>
      <c r="PRC63"/>
      <c r="PRD63"/>
      <c r="PRE63"/>
      <c r="PRF63"/>
      <c r="PRG63"/>
      <c r="PRH63"/>
      <c r="PRI63"/>
      <c r="PRJ63"/>
      <c r="PRK63"/>
      <c r="PRL63"/>
      <c r="PRM63"/>
      <c r="PRN63"/>
      <c r="PRO63"/>
      <c r="PRP63"/>
      <c r="PRQ63"/>
      <c r="PRR63"/>
      <c r="PRS63"/>
      <c r="PRT63"/>
      <c r="PRU63"/>
      <c r="PRV63"/>
      <c r="PRW63"/>
      <c r="PRX63"/>
      <c r="PRY63"/>
      <c r="PRZ63"/>
      <c r="PSA63"/>
      <c r="PSB63"/>
      <c r="PSC63"/>
      <c r="PSD63"/>
      <c r="PSE63"/>
      <c r="PSF63"/>
      <c r="PSG63"/>
      <c r="PSH63"/>
      <c r="PSI63"/>
      <c r="PSJ63"/>
      <c r="PSK63"/>
      <c r="PSL63"/>
      <c r="PSM63"/>
      <c r="PSN63"/>
      <c r="PSO63"/>
      <c r="PSP63"/>
      <c r="PSQ63"/>
      <c r="PSR63"/>
      <c r="PSS63"/>
      <c r="PST63"/>
      <c r="PSU63"/>
      <c r="PSV63"/>
      <c r="PSW63"/>
      <c r="PSX63"/>
      <c r="PSY63"/>
      <c r="PSZ63"/>
      <c r="PTA63"/>
      <c r="PTB63"/>
      <c r="PTC63"/>
      <c r="PTD63"/>
      <c r="PTE63"/>
      <c r="PTF63"/>
      <c r="PTG63"/>
      <c r="PTH63"/>
      <c r="PTI63"/>
      <c r="PTJ63"/>
      <c r="PTK63"/>
      <c r="PTL63"/>
      <c r="PTM63"/>
      <c r="PTN63"/>
      <c r="PTO63"/>
      <c r="PTP63"/>
      <c r="PTQ63"/>
      <c r="PTR63"/>
      <c r="PTS63"/>
      <c r="PTT63"/>
      <c r="PTU63"/>
      <c r="PTV63"/>
      <c r="PTW63"/>
      <c r="PTX63"/>
      <c r="PTY63"/>
      <c r="PTZ63"/>
      <c r="PUA63"/>
      <c r="PUB63"/>
      <c r="PUC63"/>
      <c r="PUD63"/>
      <c r="PUE63"/>
      <c r="PUF63"/>
      <c r="PUG63"/>
      <c r="PUH63"/>
      <c r="PUI63"/>
      <c r="PUJ63"/>
      <c r="PUK63"/>
      <c r="PUL63"/>
      <c r="PUM63"/>
      <c r="PUN63"/>
      <c r="PUO63"/>
      <c r="PUP63"/>
      <c r="PUQ63"/>
      <c r="PUR63"/>
      <c r="PUS63"/>
      <c r="PUT63"/>
      <c r="PUU63"/>
      <c r="PUV63"/>
      <c r="PUW63"/>
      <c r="PUX63"/>
      <c r="PUY63"/>
      <c r="PUZ63"/>
      <c r="PVA63"/>
      <c r="PVB63"/>
      <c r="PVC63"/>
      <c r="PVD63"/>
      <c r="PVE63"/>
      <c r="PVF63"/>
      <c r="PVG63"/>
      <c r="PVH63"/>
      <c r="PVI63"/>
      <c r="PVJ63"/>
      <c r="PVK63"/>
      <c r="PVL63"/>
      <c r="PVM63"/>
      <c r="PVN63"/>
      <c r="PVO63"/>
      <c r="PVP63"/>
      <c r="PVQ63"/>
      <c r="PVR63"/>
      <c r="PVS63"/>
      <c r="PVT63"/>
      <c r="PVU63"/>
      <c r="PVV63"/>
      <c r="PVW63"/>
      <c r="PVX63"/>
      <c r="PVY63"/>
      <c r="PVZ63"/>
      <c r="PWA63"/>
      <c r="PWB63"/>
      <c r="PWC63"/>
      <c r="PWD63"/>
      <c r="PWE63"/>
      <c r="PWF63"/>
      <c r="PWG63"/>
      <c r="PWH63"/>
      <c r="PWI63"/>
      <c r="PWJ63"/>
      <c r="PWK63"/>
      <c r="PWL63"/>
      <c r="PWM63"/>
      <c r="PWN63"/>
      <c r="PWO63"/>
      <c r="PWP63"/>
      <c r="PWQ63"/>
      <c r="PWR63"/>
      <c r="PWS63"/>
      <c r="PWT63"/>
      <c r="PWU63"/>
      <c r="PWV63"/>
      <c r="PWW63"/>
      <c r="PWX63"/>
      <c r="PWY63"/>
      <c r="PWZ63"/>
      <c r="PXA63"/>
      <c r="PXB63"/>
      <c r="PXC63"/>
      <c r="PXD63"/>
      <c r="PXE63"/>
      <c r="PXF63"/>
      <c r="PXG63"/>
      <c r="PXH63"/>
      <c r="PXI63"/>
      <c r="PXJ63"/>
      <c r="PXK63"/>
      <c r="PXL63"/>
      <c r="PXM63"/>
      <c r="PXN63"/>
      <c r="PXO63"/>
      <c r="PXP63"/>
      <c r="PXQ63"/>
      <c r="PXR63"/>
      <c r="PXS63"/>
      <c r="PXT63"/>
      <c r="PXU63"/>
      <c r="PXV63"/>
      <c r="PXW63"/>
      <c r="PXX63"/>
      <c r="PXY63"/>
      <c r="PXZ63"/>
      <c r="PYA63"/>
      <c r="PYB63"/>
      <c r="PYC63"/>
      <c r="PYD63"/>
      <c r="PYE63"/>
      <c r="PYF63"/>
      <c r="PYG63"/>
      <c r="PYH63"/>
      <c r="PYI63"/>
      <c r="PYJ63"/>
      <c r="PYK63"/>
      <c r="PYL63"/>
      <c r="PYM63"/>
      <c r="PYN63"/>
      <c r="PYO63"/>
      <c r="PYP63"/>
      <c r="PYQ63"/>
      <c r="PYR63"/>
      <c r="PYS63"/>
      <c r="PYT63"/>
      <c r="PYU63"/>
      <c r="PYV63"/>
      <c r="PYW63"/>
      <c r="PYX63"/>
      <c r="PYY63"/>
      <c r="PYZ63"/>
      <c r="PZA63"/>
      <c r="PZB63"/>
      <c r="PZC63"/>
      <c r="PZD63"/>
      <c r="PZE63"/>
      <c r="PZF63"/>
      <c r="PZG63"/>
      <c r="PZH63"/>
      <c r="PZI63"/>
      <c r="PZJ63"/>
      <c r="PZK63"/>
      <c r="PZL63"/>
      <c r="PZM63"/>
      <c r="PZN63"/>
      <c r="PZO63"/>
      <c r="PZP63"/>
      <c r="PZQ63"/>
      <c r="PZR63"/>
      <c r="PZS63"/>
      <c r="PZT63"/>
      <c r="PZU63"/>
      <c r="PZV63"/>
      <c r="PZW63"/>
      <c r="PZX63"/>
      <c r="PZY63"/>
      <c r="PZZ63"/>
      <c r="QAA63"/>
      <c r="QAB63"/>
      <c r="QAC63"/>
      <c r="QAD63"/>
      <c r="QAE63"/>
      <c r="QAF63"/>
      <c r="QAG63"/>
      <c r="QAH63"/>
      <c r="QAI63"/>
      <c r="QAJ63"/>
      <c r="QAK63"/>
      <c r="QAL63"/>
      <c r="QAM63"/>
      <c r="QAN63"/>
      <c r="QAO63"/>
      <c r="QAP63"/>
      <c r="QAQ63"/>
      <c r="QAR63"/>
      <c r="QAS63"/>
      <c r="QAT63"/>
      <c r="QAU63"/>
      <c r="QAV63"/>
      <c r="QAW63"/>
      <c r="QAX63"/>
      <c r="QAY63"/>
      <c r="QAZ63"/>
      <c r="QBA63"/>
      <c r="QBB63"/>
      <c r="QBC63"/>
      <c r="QBD63"/>
      <c r="QBE63"/>
      <c r="QBF63"/>
      <c r="QBG63"/>
      <c r="QBH63"/>
      <c r="QBI63"/>
      <c r="QBJ63"/>
      <c r="QBK63"/>
      <c r="QBL63"/>
      <c r="QBM63"/>
      <c r="QBN63"/>
      <c r="QBO63"/>
      <c r="QBP63"/>
      <c r="QBQ63"/>
      <c r="QBR63"/>
      <c r="QBS63"/>
      <c r="QBT63"/>
      <c r="QBU63"/>
      <c r="QBV63"/>
      <c r="QBW63"/>
      <c r="QBX63"/>
      <c r="QBY63"/>
      <c r="QBZ63"/>
      <c r="QCA63"/>
      <c r="QCB63"/>
      <c r="QCC63"/>
      <c r="QCD63"/>
      <c r="QCE63"/>
      <c r="QCF63"/>
      <c r="QCG63"/>
      <c r="QCH63"/>
      <c r="QCI63"/>
      <c r="QCJ63"/>
      <c r="QCK63"/>
      <c r="QCL63"/>
      <c r="QCM63"/>
      <c r="QCN63"/>
      <c r="QCO63"/>
      <c r="QCP63"/>
      <c r="QCQ63"/>
      <c r="QCR63"/>
      <c r="QCS63"/>
      <c r="QCT63"/>
      <c r="QCU63"/>
      <c r="QCV63"/>
      <c r="QCW63"/>
      <c r="QCX63"/>
      <c r="QCY63"/>
      <c r="QCZ63"/>
      <c r="QDA63"/>
      <c r="QDB63"/>
      <c r="QDC63"/>
      <c r="QDD63"/>
      <c r="QDE63"/>
      <c r="QDF63"/>
      <c r="QDG63"/>
      <c r="QDH63"/>
      <c r="QDI63"/>
      <c r="QDJ63"/>
      <c r="QDK63"/>
      <c r="QDL63"/>
      <c r="QDM63"/>
      <c r="QDN63"/>
      <c r="QDO63"/>
      <c r="QDP63"/>
      <c r="QDQ63"/>
      <c r="QDR63"/>
      <c r="QDS63"/>
      <c r="QDT63"/>
      <c r="QDU63"/>
      <c r="QDV63"/>
      <c r="QDW63"/>
      <c r="QDX63"/>
      <c r="QDY63"/>
      <c r="QDZ63"/>
      <c r="QEA63"/>
      <c r="QEB63"/>
      <c r="QEC63"/>
      <c r="QED63"/>
      <c r="QEE63"/>
      <c r="QEF63"/>
      <c r="QEG63"/>
      <c r="QEH63"/>
      <c r="QEI63"/>
      <c r="QEJ63"/>
      <c r="QEK63"/>
      <c r="QEL63"/>
      <c r="QEM63"/>
      <c r="QEN63"/>
      <c r="QEO63"/>
      <c r="QEP63"/>
      <c r="QEQ63"/>
      <c r="QER63"/>
      <c r="QES63"/>
      <c r="QET63"/>
      <c r="QEU63"/>
      <c r="QEV63"/>
      <c r="QEW63"/>
      <c r="QEX63"/>
      <c r="QEY63"/>
      <c r="QEZ63"/>
      <c r="QFA63"/>
      <c r="QFB63"/>
      <c r="QFC63"/>
      <c r="QFD63"/>
      <c r="QFE63"/>
      <c r="QFF63"/>
      <c r="QFG63"/>
      <c r="QFH63"/>
      <c r="QFI63"/>
      <c r="QFJ63"/>
      <c r="QFK63"/>
      <c r="QFL63"/>
      <c r="QFM63"/>
      <c r="QFN63"/>
      <c r="QFO63"/>
      <c r="QFP63"/>
      <c r="QFQ63"/>
      <c r="QFR63"/>
      <c r="QFS63"/>
      <c r="QFT63"/>
      <c r="QFU63"/>
      <c r="QFV63"/>
      <c r="QFW63"/>
      <c r="QFX63"/>
      <c r="QFY63"/>
      <c r="QFZ63"/>
      <c r="QGA63"/>
      <c r="QGB63"/>
      <c r="QGC63"/>
      <c r="QGD63"/>
      <c r="QGE63"/>
      <c r="QGF63"/>
      <c r="QGG63"/>
      <c r="QGH63"/>
      <c r="QGI63"/>
      <c r="QGJ63"/>
      <c r="QGK63"/>
      <c r="QGL63"/>
      <c r="QGM63"/>
      <c r="QGN63"/>
      <c r="QGO63"/>
      <c r="QGP63"/>
      <c r="QGQ63"/>
      <c r="QGR63"/>
      <c r="QGS63"/>
      <c r="QGT63"/>
      <c r="QGU63"/>
      <c r="QGV63"/>
      <c r="QGW63"/>
      <c r="QGX63"/>
      <c r="QGY63"/>
      <c r="QGZ63"/>
      <c r="QHA63"/>
      <c r="QHB63"/>
      <c r="QHC63"/>
      <c r="QHD63"/>
      <c r="QHE63"/>
      <c r="QHF63"/>
      <c r="QHG63"/>
      <c r="QHH63"/>
      <c r="QHI63"/>
      <c r="QHJ63"/>
      <c r="QHK63"/>
      <c r="QHL63"/>
      <c r="QHM63"/>
      <c r="QHN63"/>
      <c r="QHO63"/>
      <c r="QHP63"/>
      <c r="QHQ63"/>
      <c r="QHR63"/>
      <c r="QHS63"/>
      <c r="QHT63"/>
      <c r="QHU63"/>
      <c r="QHV63"/>
      <c r="QHW63"/>
      <c r="QHX63"/>
      <c r="QHY63"/>
      <c r="QHZ63"/>
      <c r="QIA63"/>
      <c r="QIB63"/>
      <c r="QIC63"/>
      <c r="QID63"/>
      <c r="QIE63"/>
      <c r="QIF63"/>
      <c r="QIG63"/>
      <c r="QIH63"/>
      <c r="QII63"/>
      <c r="QIJ63"/>
      <c r="QIK63"/>
      <c r="QIL63"/>
      <c r="QIM63"/>
      <c r="QIN63"/>
      <c r="QIO63"/>
      <c r="QIP63"/>
      <c r="QIQ63"/>
      <c r="QIR63"/>
      <c r="QIS63"/>
      <c r="QIT63"/>
      <c r="QIU63"/>
      <c r="QIV63"/>
      <c r="QIW63"/>
      <c r="QIX63"/>
      <c r="QIY63"/>
      <c r="QIZ63"/>
      <c r="QJA63"/>
      <c r="QJB63"/>
      <c r="QJC63"/>
      <c r="QJD63"/>
      <c r="QJE63"/>
      <c r="QJF63"/>
      <c r="QJG63"/>
      <c r="QJH63"/>
      <c r="QJI63"/>
      <c r="QJJ63"/>
      <c r="QJK63"/>
      <c r="QJL63"/>
      <c r="QJM63"/>
      <c r="QJN63"/>
      <c r="QJO63"/>
      <c r="QJP63"/>
      <c r="QJQ63"/>
      <c r="QJR63"/>
      <c r="QJS63"/>
      <c r="QJT63"/>
      <c r="QJU63"/>
      <c r="QJV63"/>
      <c r="QJW63"/>
      <c r="QJX63"/>
      <c r="QJY63"/>
      <c r="QJZ63"/>
      <c r="QKA63"/>
      <c r="QKB63"/>
      <c r="QKC63"/>
      <c r="QKD63"/>
      <c r="QKE63"/>
      <c r="QKF63"/>
      <c r="QKG63"/>
      <c r="QKH63"/>
      <c r="QKI63"/>
      <c r="QKJ63"/>
      <c r="QKK63"/>
      <c r="QKL63"/>
      <c r="QKM63"/>
      <c r="QKN63"/>
      <c r="QKO63"/>
      <c r="QKP63"/>
      <c r="QKQ63"/>
      <c r="QKR63"/>
      <c r="QKS63"/>
      <c r="QKT63"/>
      <c r="QKU63"/>
      <c r="QKV63"/>
      <c r="QKW63"/>
      <c r="QKX63"/>
      <c r="QKY63"/>
      <c r="QKZ63"/>
      <c r="QLA63"/>
      <c r="QLB63"/>
      <c r="QLC63"/>
      <c r="QLD63"/>
      <c r="QLE63"/>
      <c r="QLF63"/>
      <c r="QLG63"/>
      <c r="QLH63"/>
      <c r="QLI63"/>
      <c r="QLJ63"/>
      <c r="QLK63"/>
      <c r="QLL63"/>
      <c r="QLM63"/>
      <c r="QLN63"/>
      <c r="QLO63"/>
      <c r="QLP63"/>
      <c r="QLQ63"/>
      <c r="QLR63"/>
      <c r="QLS63"/>
      <c r="QLT63"/>
      <c r="QLU63"/>
      <c r="QLV63"/>
      <c r="QLW63"/>
      <c r="QLX63"/>
      <c r="QLY63"/>
      <c r="QLZ63"/>
      <c r="QMA63"/>
      <c r="QMB63"/>
      <c r="QMC63"/>
      <c r="QMD63"/>
      <c r="QME63"/>
      <c r="QMF63"/>
      <c r="QMG63"/>
      <c r="QMH63"/>
      <c r="QMI63"/>
      <c r="QMJ63"/>
      <c r="QMK63"/>
      <c r="QML63"/>
      <c r="QMM63"/>
      <c r="QMN63"/>
      <c r="QMO63"/>
      <c r="QMP63"/>
      <c r="QMQ63"/>
      <c r="QMR63"/>
      <c r="QMS63"/>
      <c r="QMT63"/>
      <c r="QMU63"/>
      <c r="QMV63"/>
      <c r="QMW63"/>
      <c r="QMX63"/>
      <c r="QMY63"/>
      <c r="QMZ63"/>
      <c r="QNA63"/>
      <c r="QNB63"/>
      <c r="QNC63"/>
      <c r="QND63"/>
      <c r="QNE63"/>
      <c r="QNF63"/>
      <c r="QNG63"/>
      <c r="QNH63"/>
      <c r="QNI63"/>
      <c r="QNJ63"/>
      <c r="QNK63"/>
      <c r="QNL63"/>
      <c r="QNM63"/>
      <c r="QNN63"/>
      <c r="QNO63"/>
      <c r="QNP63"/>
      <c r="QNQ63"/>
      <c r="QNR63"/>
      <c r="QNS63"/>
      <c r="QNT63"/>
      <c r="QNU63"/>
      <c r="QNV63"/>
      <c r="QNW63"/>
      <c r="QNX63"/>
      <c r="QNY63"/>
      <c r="QNZ63"/>
      <c r="QOA63"/>
      <c r="QOB63"/>
      <c r="QOC63"/>
      <c r="QOD63"/>
      <c r="QOE63"/>
      <c r="QOF63"/>
      <c r="QOG63"/>
      <c r="QOH63"/>
      <c r="QOI63"/>
      <c r="QOJ63"/>
      <c r="QOK63"/>
      <c r="QOL63"/>
      <c r="QOM63"/>
      <c r="QON63"/>
      <c r="QOO63"/>
      <c r="QOP63"/>
      <c r="QOQ63"/>
      <c r="QOR63"/>
      <c r="QOS63"/>
      <c r="QOT63"/>
      <c r="QOU63"/>
      <c r="QOV63"/>
      <c r="QOW63"/>
      <c r="QOX63"/>
      <c r="QOY63"/>
      <c r="QOZ63"/>
      <c r="QPA63"/>
      <c r="QPB63"/>
      <c r="QPC63"/>
      <c r="QPD63"/>
      <c r="QPE63"/>
      <c r="QPF63"/>
      <c r="QPG63"/>
      <c r="QPH63"/>
      <c r="QPI63"/>
      <c r="QPJ63"/>
      <c r="QPK63"/>
      <c r="QPL63"/>
      <c r="QPM63"/>
      <c r="QPN63"/>
      <c r="QPO63"/>
      <c r="QPP63"/>
      <c r="QPQ63"/>
      <c r="QPR63"/>
      <c r="QPS63"/>
      <c r="QPT63"/>
      <c r="QPU63"/>
      <c r="QPV63"/>
      <c r="QPW63"/>
      <c r="QPX63"/>
      <c r="QPY63"/>
      <c r="QPZ63"/>
      <c r="QQA63"/>
      <c r="QQB63"/>
      <c r="QQC63"/>
      <c r="QQD63"/>
      <c r="QQE63"/>
      <c r="QQF63"/>
      <c r="QQG63"/>
      <c r="QQH63"/>
      <c r="QQI63"/>
      <c r="QQJ63"/>
      <c r="QQK63"/>
      <c r="QQL63"/>
      <c r="QQM63"/>
      <c r="QQN63"/>
      <c r="QQO63"/>
      <c r="QQP63"/>
      <c r="QQQ63"/>
      <c r="QQR63"/>
      <c r="QQS63"/>
      <c r="QQT63"/>
      <c r="QQU63"/>
      <c r="QQV63"/>
      <c r="QQW63"/>
      <c r="QQX63"/>
      <c r="QQY63"/>
      <c r="QQZ63"/>
      <c r="QRA63"/>
      <c r="QRB63"/>
      <c r="QRC63"/>
      <c r="QRD63"/>
      <c r="QRE63"/>
      <c r="QRF63"/>
      <c r="QRG63"/>
      <c r="QRH63"/>
      <c r="QRI63"/>
      <c r="QRJ63"/>
      <c r="QRK63"/>
      <c r="QRL63"/>
      <c r="QRM63"/>
      <c r="QRN63"/>
      <c r="QRO63"/>
      <c r="QRP63"/>
      <c r="QRQ63"/>
      <c r="QRR63"/>
      <c r="QRS63"/>
      <c r="QRT63"/>
      <c r="QRU63"/>
      <c r="QRV63"/>
      <c r="QRW63"/>
      <c r="QRX63"/>
      <c r="QRY63"/>
      <c r="QRZ63"/>
      <c r="QSA63"/>
      <c r="QSB63"/>
      <c r="QSC63"/>
      <c r="QSD63"/>
      <c r="QSE63"/>
      <c r="QSF63"/>
      <c r="QSG63"/>
      <c r="QSH63"/>
      <c r="QSI63"/>
      <c r="QSJ63"/>
      <c r="QSK63"/>
      <c r="QSL63"/>
      <c r="QSM63"/>
      <c r="QSN63"/>
      <c r="QSO63"/>
      <c r="QSP63"/>
      <c r="QSQ63"/>
      <c r="QSR63"/>
      <c r="QSS63"/>
      <c r="QST63"/>
      <c r="QSU63"/>
      <c r="QSV63"/>
      <c r="QSW63"/>
      <c r="QSX63"/>
      <c r="QSY63"/>
      <c r="QSZ63"/>
      <c r="QTA63"/>
      <c r="QTB63"/>
      <c r="QTC63"/>
      <c r="QTD63"/>
      <c r="QTE63"/>
      <c r="QTF63"/>
      <c r="QTG63"/>
      <c r="QTH63"/>
      <c r="QTI63"/>
      <c r="QTJ63"/>
      <c r="QTK63"/>
      <c r="QTL63"/>
      <c r="QTM63"/>
      <c r="QTN63"/>
      <c r="QTO63"/>
      <c r="QTP63"/>
      <c r="QTQ63"/>
      <c r="QTR63"/>
      <c r="QTS63"/>
      <c r="QTT63"/>
      <c r="QTU63"/>
      <c r="QTV63"/>
      <c r="QTW63"/>
      <c r="QTX63"/>
      <c r="QTY63"/>
      <c r="QTZ63"/>
      <c r="QUA63"/>
      <c r="QUB63"/>
      <c r="QUC63"/>
      <c r="QUD63"/>
      <c r="QUE63"/>
      <c r="QUF63"/>
      <c r="QUG63"/>
      <c r="QUH63"/>
      <c r="QUI63"/>
      <c r="QUJ63"/>
      <c r="QUK63"/>
      <c r="QUL63"/>
      <c r="QUM63"/>
      <c r="QUN63"/>
      <c r="QUO63"/>
      <c r="QUP63"/>
      <c r="QUQ63"/>
      <c r="QUR63"/>
      <c r="QUS63"/>
      <c r="QUT63"/>
      <c r="QUU63"/>
      <c r="QUV63"/>
      <c r="QUW63"/>
      <c r="QUX63"/>
      <c r="QUY63"/>
      <c r="QUZ63"/>
      <c r="QVA63"/>
      <c r="QVB63"/>
      <c r="QVC63"/>
      <c r="QVD63"/>
      <c r="QVE63"/>
      <c r="QVF63"/>
      <c r="QVG63"/>
      <c r="QVH63"/>
      <c r="QVI63"/>
      <c r="QVJ63"/>
      <c r="QVK63"/>
      <c r="QVL63"/>
      <c r="QVM63"/>
      <c r="QVN63"/>
      <c r="QVO63"/>
      <c r="QVP63"/>
      <c r="QVQ63"/>
      <c r="QVR63"/>
      <c r="QVS63"/>
      <c r="QVT63"/>
      <c r="QVU63"/>
      <c r="QVV63"/>
      <c r="QVW63"/>
      <c r="QVX63"/>
      <c r="QVY63"/>
      <c r="QVZ63"/>
      <c r="QWA63"/>
      <c r="QWB63"/>
      <c r="QWC63"/>
      <c r="QWD63"/>
      <c r="QWE63"/>
      <c r="QWF63"/>
      <c r="QWG63"/>
      <c r="QWH63"/>
      <c r="QWI63"/>
      <c r="QWJ63"/>
      <c r="QWK63"/>
      <c r="QWL63"/>
      <c r="QWM63"/>
      <c r="QWN63"/>
      <c r="QWO63"/>
      <c r="QWP63"/>
      <c r="QWQ63"/>
      <c r="QWR63"/>
      <c r="QWS63"/>
      <c r="QWT63"/>
      <c r="QWU63"/>
      <c r="QWV63"/>
      <c r="QWW63"/>
      <c r="QWX63"/>
      <c r="QWY63"/>
      <c r="QWZ63"/>
      <c r="QXA63"/>
      <c r="QXB63"/>
      <c r="QXC63"/>
      <c r="QXD63"/>
      <c r="QXE63"/>
      <c r="QXF63"/>
      <c r="QXG63"/>
      <c r="QXH63"/>
      <c r="QXI63"/>
      <c r="QXJ63"/>
      <c r="QXK63"/>
      <c r="QXL63"/>
      <c r="QXM63"/>
      <c r="QXN63"/>
      <c r="QXO63"/>
      <c r="QXP63"/>
      <c r="QXQ63"/>
      <c r="QXR63"/>
      <c r="QXS63"/>
      <c r="QXT63"/>
      <c r="QXU63"/>
      <c r="QXV63"/>
      <c r="QXW63"/>
      <c r="QXX63"/>
      <c r="QXY63"/>
      <c r="QXZ63"/>
      <c r="QYA63"/>
      <c r="QYB63"/>
      <c r="QYC63"/>
      <c r="QYD63"/>
      <c r="QYE63"/>
      <c r="QYF63"/>
      <c r="QYG63"/>
      <c r="QYH63"/>
      <c r="QYI63"/>
      <c r="QYJ63"/>
      <c r="QYK63"/>
      <c r="QYL63"/>
      <c r="QYM63"/>
      <c r="QYN63"/>
      <c r="QYO63"/>
      <c r="QYP63"/>
      <c r="QYQ63"/>
      <c r="QYR63"/>
      <c r="QYS63"/>
      <c r="QYT63"/>
      <c r="QYU63"/>
      <c r="QYV63"/>
      <c r="QYW63"/>
      <c r="QYX63"/>
      <c r="QYY63"/>
      <c r="QYZ63"/>
      <c r="QZA63"/>
      <c r="QZB63"/>
      <c r="QZC63"/>
      <c r="QZD63"/>
      <c r="QZE63"/>
      <c r="QZF63"/>
      <c r="QZG63"/>
      <c r="QZH63"/>
      <c r="QZI63"/>
      <c r="QZJ63"/>
      <c r="QZK63"/>
      <c r="QZL63"/>
      <c r="QZM63"/>
      <c r="QZN63"/>
      <c r="QZO63"/>
      <c r="QZP63"/>
      <c r="QZQ63"/>
      <c r="QZR63"/>
      <c r="QZS63"/>
      <c r="QZT63"/>
      <c r="QZU63"/>
      <c r="QZV63"/>
      <c r="QZW63"/>
      <c r="QZX63"/>
      <c r="QZY63"/>
      <c r="QZZ63"/>
      <c r="RAA63"/>
      <c r="RAB63"/>
      <c r="RAC63"/>
      <c r="RAD63"/>
      <c r="RAE63"/>
      <c r="RAF63"/>
      <c r="RAG63"/>
      <c r="RAH63"/>
      <c r="RAI63"/>
      <c r="RAJ63"/>
      <c r="RAK63"/>
      <c r="RAL63"/>
      <c r="RAM63"/>
      <c r="RAN63"/>
      <c r="RAO63"/>
      <c r="RAP63"/>
      <c r="RAQ63"/>
      <c r="RAR63"/>
      <c r="RAS63"/>
      <c r="RAT63"/>
      <c r="RAU63"/>
      <c r="RAV63"/>
      <c r="RAW63"/>
      <c r="RAX63"/>
      <c r="RAY63"/>
      <c r="RAZ63"/>
      <c r="RBA63"/>
      <c r="RBB63"/>
      <c r="RBC63"/>
      <c r="RBD63"/>
      <c r="RBE63"/>
      <c r="RBF63"/>
      <c r="RBG63"/>
      <c r="RBH63"/>
      <c r="RBI63"/>
      <c r="RBJ63"/>
      <c r="RBK63"/>
      <c r="RBL63"/>
      <c r="RBM63"/>
      <c r="RBN63"/>
      <c r="RBO63"/>
      <c r="RBP63"/>
      <c r="RBQ63"/>
      <c r="RBR63"/>
      <c r="RBS63"/>
      <c r="RBT63"/>
      <c r="RBU63"/>
      <c r="RBV63"/>
      <c r="RBW63"/>
      <c r="RBX63"/>
      <c r="RBY63"/>
      <c r="RBZ63"/>
      <c r="RCA63"/>
      <c r="RCB63"/>
      <c r="RCC63"/>
      <c r="RCD63"/>
      <c r="RCE63"/>
      <c r="RCF63"/>
      <c r="RCG63"/>
      <c r="RCH63"/>
      <c r="RCI63"/>
      <c r="RCJ63"/>
      <c r="RCK63"/>
      <c r="RCL63"/>
      <c r="RCM63"/>
      <c r="RCN63"/>
      <c r="RCO63"/>
      <c r="RCP63"/>
      <c r="RCQ63"/>
      <c r="RCR63"/>
      <c r="RCS63"/>
      <c r="RCT63"/>
      <c r="RCU63"/>
      <c r="RCV63"/>
      <c r="RCW63"/>
      <c r="RCX63"/>
      <c r="RCY63"/>
      <c r="RCZ63"/>
      <c r="RDA63"/>
      <c r="RDB63"/>
      <c r="RDC63"/>
      <c r="RDD63"/>
      <c r="RDE63"/>
      <c r="RDF63"/>
      <c r="RDG63"/>
      <c r="RDH63"/>
      <c r="RDI63"/>
      <c r="RDJ63"/>
      <c r="RDK63"/>
      <c r="RDL63"/>
      <c r="RDM63"/>
      <c r="RDN63"/>
      <c r="RDO63"/>
      <c r="RDP63"/>
      <c r="RDQ63"/>
      <c r="RDR63"/>
      <c r="RDS63"/>
      <c r="RDT63"/>
      <c r="RDU63"/>
      <c r="RDV63"/>
      <c r="RDW63"/>
      <c r="RDX63"/>
      <c r="RDY63"/>
      <c r="RDZ63"/>
      <c r="REA63"/>
      <c r="REB63"/>
      <c r="REC63"/>
      <c r="RED63"/>
      <c r="REE63"/>
      <c r="REF63"/>
      <c r="REG63"/>
      <c r="REH63"/>
      <c r="REI63"/>
      <c r="REJ63"/>
      <c r="REK63"/>
      <c r="REL63"/>
      <c r="REM63"/>
      <c r="REN63"/>
      <c r="REO63"/>
      <c r="REP63"/>
      <c r="REQ63"/>
      <c r="RER63"/>
      <c r="RES63"/>
      <c r="RET63"/>
      <c r="REU63"/>
      <c r="REV63"/>
      <c r="REW63"/>
      <c r="REX63"/>
      <c r="REY63"/>
      <c r="REZ63"/>
      <c r="RFA63"/>
      <c r="RFB63"/>
      <c r="RFC63"/>
      <c r="RFD63"/>
      <c r="RFE63"/>
      <c r="RFF63"/>
      <c r="RFG63"/>
      <c r="RFH63"/>
      <c r="RFI63"/>
      <c r="RFJ63"/>
      <c r="RFK63"/>
      <c r="RFL63"/>
      <c r="RFM63"/>
      <c r="RFN63"/>
      <c r="RFO63"/>
      <c r="RFP63"/>
      <c r="RFQ63"/>
      <c r="RFR63"/>
      <c r="RFS63"/>
      <c r="RFT63"/>
      <c r="RFU63"/>
      <c r="RFV63"/>
      <c r="RFW63"/>
      <c r="RFX63"/>
      <c r="RFY63"/>
      <c r="RFZ63"/>
      <c r="RGA63"/>
      <c r="RGB63"/>
      <c r="RGC63"/>
      <c r="RGD63"/>
      <c r="RGE63"/>
      <c r="RGF63"/>
      <c r="RGG63"/>
      <c r="RGH63"/>
      <c r="RGI63"/>
      <c r="RGJ63"/>
      <c r="RGK63"/>
      <c r="RGL63"/>
      <c r="RGM63"/>
      <c r="RGN63"/>
      <c r="RGO63"/>
      <c r="RGP63"/>
      <c r="RGQ63"/>
      <c r="RGR63"/>
      <c r="RGS63"/>
      <c r="RGT63"/>
      <c r="RGU63"/>
      <c r="RGV63"/>
      <c r="RGW63"/>
      <c r="RGX63"/>
      <c r="RGY63"/>
      <c r="RGZ63"/>
      <c r="RHA63"/>
      <c r="RHB63"/>
      <c r="RHC63"/>
      <c r="RHD63"/>
      <c r="RHE63"/>
      <c r="RHF63"/>
      <c r="RHG63"/>
      <c r="RHH63"/>
      <c r="RHI63"/>
      <c r="RHJ63"/>
      <c r="RHK63"/>
      <c r="RHL63"/>
      <c r="RHM63"/>
      <c r="RHN63"/>
      <c r="RHO63"/>
      <c r="RHP63"/>
      <c r="RHQ63"/>
      <c r="RHR63"/>
      <c r="RHS63"/>
      <c r="RHT63"/>
      <c r="RHU63"/>
      <c r="RHV63"/>
      <c r="RHW63"/>
      <c r="RHX63"/>
      <c r="RHY63"/>
      <c r="RHZ63"/>
      <c r="RIA63"/>
      <c r="RIB63"/>
      <c r="RIC63"/>
      <c r="RID63"/>
      <c r="RIE63"/>
      <c r="RIF63"/>
      <c r="RIG63"/>
      <c r="RIH63"/>
      <c r="RII63"/>
      <c r="RIJ63"/>
      <c r="RIK63"/>
      <c r="RIL63"/>
      <c r="RIM63"/>
      <c r="RIN63"/>
      <c r="RIO63"/>
      <c r="RIP63"/>
      <c r="RIQ63"/>
      <c r="RIR63"/>
      <c r="RIS63"/>
      <c r="RIT63"/>
      <c r="RIU63"/>
      <c r="RIV63"/>
      <c r="RIW63"/>
      <c r="RIX63"/>
      <c r="RIY63"/>
      <c r="RIZ63"/>
      <c r="RJA63"/>
      <c r="RJB63"/>
      <c r="RJC63"/>
      <c r="RJD63"/>
      <c r="RJE63"/>
      <c r="RJF63"/>
      <c r="RJG63"/>
      <c r="RJH63"/>
      <c r="RJI63"/>
      <c r="RJJ63"/>
      <c r="RJK63"/>
      <c r="RJL63"/>
      <c r="RJM63"/>
      <c r="RJN63"/>
      <c r="RJO63"/>
      <c r="RJP63"/>
      <c r="RJQ63"/>
      <c r="RJR63"/>
      <c r="RJS63"/>
      <c r="RJT63"/>
      <c r="RJU63"/>
      <c r="RJV63"/>
      <c r="RJW63"/>
      <c r="RJX63"/>
      <c r="RJY63"/>
      <c r="RJZ63"/>
      <c r="RKA63"/>
      <c r="RKB63"/>
      <c r="RKC63"/>
      <c r="RKD63"/>
      <c r="RKE63"/>
      <c r="RKF63"/>
      <c r="RKG63"/>
      <c r="RKH63"/>
      <c r="RKI63"/>
      <c r="RKJ63"/>
      <c r="RKK63"/>
      <c r="RKL63"/>
      <c r="RKM63"/>
      <c r="RKN63"/>
      <c r="RKO63"/>
      <c r="RKP63"/>
      <c r="RKQ63"/>
      <c r="RKR63"/>
      <c r="RKS63"/>
      <c r="RKT63"/>
      <c r="RKU63"/>
      <c r="RKV63"/>
      <c r="RKW63"/>
      <c r="RKX63"/>
      <c r="RKY63"/>
      <c r="RKZ63"/>
      <c r="RLA63"/>
      <c r="RLB63"/>
      <c r="RLC63"/>
      <c r="RLD63"/>
      <c r="RLE63"/>
      <c r="RLF63"/>
      <c r="RLG63"/>
      <c r="RLH63"/>
      <c r="RLI63"/>
      <c r="RLJ63"/>
      <c r="RLK63"/>
      <c r="RLL63"/>
      <c r="RLM63"/>
      <c r="RLN63"/>
      <c r="RLO63"/>
      <c r="RLP63"/>
      <c r="RLQ63"/>
      <c r="RLR63"/>
      <c r="RLS63"/>
      <c r="RLT63"/>
      <c r="RLU63"/>
      <c r="RLV63"/>
      <c r="RLW63"/>
      <c r="RLX63"/>
      <c r="RLY63"/>
      <c r="RLZ63"/>
      <c r="RMA63"/>
      <c r="RMB63"/>
      <c r="RMC63"/>
      <c r="RMD63"/>
      <c r="RME63"/>
      <c r="RMF63"/>
      <c r="RMG63"/>
      <c r="RMH63"/>
      <c r="RMI63"/>
      <c r="RMJ63"/>
      <c r="RMK63"/>
      <c r="RML63"/>
      <c r="RMM63"/>
      <c r="RMN63"/>
      <c r="RMO63"/>
      <c r="RMP63"/>
      <c r="RMQ63"/>
      <c r="RMR63"/>
      <c r="RMS63"/>
      <c r="RMT63"/>
      <c r="RMU63"/>
      <c r="RMV63"/>
      <c r="RMW63"/>
      <c r="RMX63"/>
      <c r="RMY63"/>
      <c r="RMZ63"/>
      <c r="RNA63"/>
      <c r="RNB63"/>
      <c r="RNC63"/>
      <c r="RND63"/>
      <c r="RNE63"/>
      <c r="RNF63"/>
      <c r="RNG63"/>
      <c r="RNH63"/>
      <c r="RNI63"/>
      <c r="RNJ63"/>
      <c r="RNK63"/>
      <c r="RNL63"/>
      <c r="RNM63"/>
      <c r="RNN63"/>
      <c r="RNO63"/>
      <c r="RNP63"/>
      <c r="RNQ63"/>
      <c r="RNR63"/>
      <c r="RNS63"/>
      <c r="RNT63"/>
      <c r="RNU63"/>
      <c r="RNV63"/>
      <c r="RNW63"/>
      <c r="RNX63"/>
      <c r="RNY63"/>
      <c r="RNZ63"/>
      <c r="ROA63"/>
      <c r="ROB63"/>
      <c r="ROC63"/>
      <c r="ROD63"/>
      <c r="ROE63"/>
      <c r="ROF63"/>
      <c r="ROG63"/>
      <c r="ROH63"/>
      <c r="ROI63"/>
      <c r="ROJ63"/>
      <c r="ROK63"/>
      <c r="ROL63"/>
      <c r="ROM63"/>
      <c r="RON63"/>
      <c r="ROO63"/>
      <c r="ROP63"/>
      <c r="ROQ63"/>
      <c r="ROR63"/>
      <c r="ROS63"/>
      <c r="ROT63"/>
      <c r="ROU63"/>
      <c r="ROV63"/>
      <c r="ROW63"/>
      <c r="ROX63"/>
      <c r="ROY63"/>
      <c r="ROZ63"/>
      <c r="RPA63"/>
      <c r="RPB63"/>
      <c r="RPC63"/>
      <c r="RPD63"/>
      <c r="RPE63"/>
      <c r="RPF63"/>
      <c r="RPG63"/>
      <c r="RPH63"/>
      <c r="RPI63"/>
      <c r="RPJ63"/>
      <c r="RPK63"/>
      <c r="RPL63"/>
      <c r="RPM63"/>
      <c r="RPN63"/>
      <c r="RPO63"/>
      <c r="RPP63"/>
      <c r="RPQ63"/>
      <c r="RPR63"/>
      <c r="RPS63"/>
      <c r="RPT63"/>
      <c r="RPU63"/>
      <c r="RPV63"/>
      <c r="RPW63"/>
      <c r="RPX63"/>
      <c r="RPY63"/>
      <c r="RPZ63"/>
      <c r="RQA63"/>
      <c r="RQB63"/>
      <c r="RQC63"/>
      <c r="RQD63"/>
      <c r="RQE63"/>
      <c r="RQF63"/>
      <c r="RQG63"/>
      <c r="RQH63"/>
      <c r="RQI63"/>
      <c r="RQJ63"/>
      <c r="RQK63"/>
      <c r="RQL63"/>
      <c r="RQM63"/>
      <c r="RQN63"/>
      <c r="RQO63"/>
      <c r="RQP63"/>
      <c r="RQQ63"/>
      <c r="RQR63"/>
      <c r="RQS63"/>
      <c r="RQT63"/>
      <c r="RQU63"/>
      <c r="RQV63"/>
      <c r="RQW63"/>
      <c r="RQX63"/>
      <c r="RQY63"/>
      <c r="RQZ63"/>
      <c r="RRA63"/>
      <c r="RRB63"/>
      <c r="RRC63"/>
      <c r="RRD63"/>
      <c r="RRE63"/>
      <c r="RRF63"/>
      <c r="RRG63"/>
      <c r="RRH63"/>
      <c r="RRI63"/>
      <c r="RRJ63"/>
      <c r="RRK63"/>
      <c r="RRL63"/>
      <c r="RRM63"/>
      <c r="RRN63"/>
      <c r="RRO63"/>
      <c r="RRP63"/>
      <c r="RRQ63"/>
      <c r="RRR63"/>
      <c r="RRS63"/>
      <c r="RRT63"/>
      <c r="RRU63"/>
      <c r="RRV63"/>
      <c r="RRW63"/>
      <c r="RRX63"/>
      <c r="RRY63"/>
      <c r="RRZ63"/>
      <c r="RSA63"/>
      <c r="RSB63"/>
      <c r="RSC63"/>
      <c r="RSD63"/>
      <c r="RSE63"/>
      <c r="RSF63"/>
      <c r="RSG63"/>
      <c r="RSH63"/>
      <c r="RSI63"/>
      <c r="RSJ63"/>
      <c r="RSK63"/>
      <c r="RSL63"/>
      <c r="RSM63"/>
      <c r="RSN63"/>
      <c r="RSO63"/>
      <c r="RSP63"/>
      <c r="RSQ63"/>
      <c r="RSR63"/>
      <c r="RSS63"/>
      <c r="RST63"/>
      <c r="RSU63"/>
      <c r="RSV63"/>
      <c r="RSW63"/>
      <c r="RSX63"/>
      <c r="RSY63"/>
      <c r="RSZ63"/>
      <c r="RTA63"/>
      <c r="RTB63"/>
      <c r="RTC63"/>
      <c r="RTD63"/>
      <c r="RTE63"/>
      <c r="RTF63"/>
      <c r="RTG63"/>
      <c r="RTH63"/>
      <c r="RTI63"/>
      <c r="RTJ63"/>
      <c r="RTK63"/>
      <c r="RTL63"/>
      <c r="RTM63"/>
      <c r="RTN63"/>
      <c r="RTO63"/>
      <c r="RTP63"/>
      <c r="RTQ63"/>
      <c r="RTR63"/>
      <c r="RTS63"/>
      <c r="RTT63"/>
      <c r="RTU63"/>
      <c r="RTV63"/>
      <c r="RTW63"/>
      <c r="RTX63"/>
      <c r="RTY63"/>
      <c r="RTZ63"/>
      <c r="RUA63"/>
      <c r="RUB63"/>
      <c r="RUC63"/>
      <c r="RUD63"/>
      <c r="RUE63"/>
      <c r="RUF63"/>
      <c r="RUG63"/>
      <c r="RUH63"/>
      <c r="RUI63"/>
      <c r="RUJ63"/>
      <c r="RUK63"/>
      <c r="RUL63"/>
      <c r="RUM63"/>
      <c r="RUN63"/>
      <c r="RUO63"/>
      <c r="RUP63"/>
      <c r="RUQ63"/>
      <c r="RUR63"/>
      <c r="RUS63"/>
      <c r="RUT63"/>
      <c r="RUU63"/>
      <c r="RUV63"/>
      <c r="RUW63"/>
      <c r="RUX63"/>
      <c r="RUY63"/>
      <c r="RUZ63"/>
      <c r="RVA63"/>
      <c r="RVB63"/>
      <c r="RVC63"/>
      <c r="RVD63"/>
      <c r="RVE63"/>
      <c r="RVF63"/>
      <c r="RVG63"/>
      <c r="RVH63"/>
      <c r="RVI63"/>
      <c r="RVJ63"/>
      <c r="RVK63"/>
      <c r="RVL63"/>
      <c r="RVM63"/>
      <c r="RVN63"/>
      <c r="RVO63"/>
      <c r="RVP63"/>
      <c r="RVQ63"/>
      <c r="RVR63"/>
      <c r="RVS63"/>
      <c r="RVT63"/>
      <c r="RVU63"/>
      <c r="RVV63"/>
      <c r="RVW63"/>
      <c r="RVX63"/>
      <c r="RVY63"/>
      <c r="RVZ63"/>
      <c r="RWA63"/>
      <c r="RWB63"/>
      <c r="RWC63"/>
      <c r="RWD63"/>
      <c r="RWE63"/>
      <c r="RWF63"/>
      <c r="RWG63"/>
      <c r="RWH63"/>
      <c r="RWI63"/>
      <c r="RWJ63"/>
      <c r="RWK63"/>
      <c r="RWL63"/>
      <c r="RWM63"/>
      <c r="RWN63"/>
      <c r="RWO63"/>
      <c r="RWP63"/>
      <c r="RWQ63"/>
      <c r="RWR63"/>
      <c r="RWS63"/>
      <c r="RWT63"/>
      <c r="RWU63"/>
      <c r="RWV63"/>
      <c r="RWW63"/>
      <c r="RWX63"/>
      <c r="RWY63"/>
      <c r="RWZ63"/>
      <c r="RXA63"/>
      <c r="RXB63"/>
      <c r="RXC63"/>
      <c r="RXD63"/>
      <c r="RXE63"/>
      <c r="RXF63"/>
      <c r="RXG63"/>
      <c r="RXH63"/>
      <c r="RXI63"/>
      <c r="RXJ63"/>
      <c r="RXK63"/>
      <c r="RXL63"/>
      <c r="RXM63"/>
      <c r="RXN63"/>
      <c r="RXO63"/>
      <c r="RXP63"/>
      <c r="RXQ63"/>
      <c r="RXR63"/>
      <c r="RXS63"/>
      <c r="RXT63"/>
      <c r="RXU63"/>
      <c r="RXV63"/>
      <c r="RXW63"/>
      <c r="RXX63"/>
      <c r="RXY63"/>
      <c r="RXZ63"/>
      <c r="RYA63"/>
      <c r="RYB63"/>
      <c r="RYC63"/>
      <c r="RYD63"/>
      <c r="RYE63"/>
      <c r="RYF63"/>
      <c r="RYG63"/>
      <c r="RYH63"/>
      <c r="RYI63"/>
      <c r="RYJ63"/>
      <c r="RYK63"/>
      <c r="RYL63"/>
      <c r="RYM63"/>
      <c r="RYN63"/>
      <c r="RYO63"/>
      <c r="RYP63"/>
      <c r="RYQ63"/>
      <c r="RYR63"/>
      <c r="RYS63"/>
      <c r="RYT63"/>
      <c r="RYU63"/>
      <c r="RYV63"/>
      <c r="RYW63"/>
      <c r="RYX63"/>
      <c r="RYY63"/>
      <c r="RYZ63"/>
      <c r="RZA63"/>
      <c r="RZB63"/>
      <c r="RZC63"/>
      <c r="RZD63"/>
      <c r="RZE63"/>
      <c r="RZF63"/>
      <c r="RZG63"/>
      <c r="RZH63"/>
      <c r="RZI63"/>
      <c r="RZJ63"/>
      <c r="RZK63"/>
      <c r="RZL63"/>
      <c r="RZM63"/>
      <c r="RZN63"/>
      <c r="RZO63"/>
      <c r="RZP63"/>
      <c r="RZQ63"/>
      <c r="RZR63"/>
      <c r="RZS63"/>
      <c r="RZT63"/>
      <c r="RZU63"/>
      <c r="RZV63"/>
      <c r="RZW63"/>
      <c r="RZX63"/>
      <c r="RZY63"/>
      <c r="RZZ63"/>
      <c r="SAA63"/>
      <c r="SAB63"/>
      <c r="SAC63"/>
      <c r="SAD63"/>
      <c r="SAE63"/>
      <c r="SAF63"/>
      <c r="SAG63"/>
      <c r="SAH63"/>
      <c r="SAI63"/>
      <c r="SAJ63"/>
      <c r="SAK63"/>
      <c r="SAL63"/>
      <c r="SAM63"/>
      <c r="SAN63"/>
      <c r="SAO63"/>
      <c r="SAP63"/>
      <c r="SAQ63"/>
      <c r="SAR63"/>
      <c r="SAS63"/>
      <c r="SAT63"/>
      <c r="SAU63"/>
      <c r="SAV63"/>
      <c r="SAW63"/>
      <c r="SAX63"/>
      <c r="SAY63"/>
      <c r="SAZ63"/>
      <c r="SBA63"/>
      <c r="SBB63"/>
      <c r="SBC63"/>
      <c r="SBD63"/>
      <c r="SBE63"/>
      <c r="SBF63"/>
      <c r="SBG63"/>
      <c r="SBH63"/>
      <c r="SBI63"/>
      <c r="SBJ63"/>
      <c r="SBK63"/>
      <c r="SBL63"/>
      <c r="SBM63"/>
      <c r="SBN63"/>
      <c r="SBO63"/>
      <c r="SBP63"/>
      <c r="SBQ63"/>
      <c r="SBR63"/>
      <c r="SBS63"/>
      <c r="SBT63"/>
      <c r="SBU63"/>
      <c r="SBV63"/>
      <c r="SBW63"/>
      <c r="SBX63"/>
      <c r="SBY63"/>
      <c r="SBZ63"/>
      <c r="SCA63"/>
      <c r="SCB63"/>
      <c r="SCC63"/>
      <c r="SCD63"/>
      <c r="SCE63"/>
      <c r="SCF63"/>
      <c r="SCG63"/>
      <c r="SCH63"/>
      <c r="SCI63"/>
      <c r="SCJ63"/>
      <c r="SCK63"/>
      <c r="SCL63"/>
      <c r="SCM63"/>
      <c r="SCN63"/>
      <c r="SCO63"/>
      <c r="SCP63"/>
      <c r="SCQ63"/>
      <c r="SCR63"/>
      <c r="SCS63"/>
      <c r="SCT63"/>
      <c r="SCU63"/>
      <c r="SCV63"/>
      <c r="SCW63"/>
      <c r="SCX63"/>
      <c r="SCY63"/>
      <c r="SCZ63"/>
      <c r="SDA63"/>
      <c r="SDB63"/>
      <c r="SDC63"/>
      <c r="SDD63"/>
      <c r="SDE63"/>
      <c r="SDF63"/>
      <c r="SDG63"/>
      <c r="SDH63"/>
      <c r="SDI63"/>
      <c r="SDJ63"/>
      <c r="SDK63"/>
      <c r="SDL63"/>
      <c r="SDM63"/>
      <c r="SDN63"/>
      <c r="SDO63"/>
      <c r="SDP63"/>
      <c r="SDQ63"/>
      <c r="SDR63"/>
      <c r="SDS63"/>
      <c r="SDT63"/>
      <c r="SDU63"/>
      <c r="SDV63"/>
      <c r="SDW63"/>
      <c r="SDX63"/>
      <c r="SDY63"/>
      <c r="SDZ63"/>
      <c r="SEA63"/>
      <c r="SEB63"/>
      <c r="SEC63"/>
      <c r="SED63"/>
      <c r="SEE63"/>
      <c r="SEF63"/>
      <c r="SEG63"/>
      <c r="SEH63"/>
      <c r="SEI63"/>
      <c r="SEJ63"/>
      <c r="SEK63"/>
      <c r="SEL63"/>
      <c r="SEM63"/>
      <c r="SEN63"/>
      <c r="SEO63"/>
      <c r="SEP63"/>
      <c r="SEQ63"/>
      <c r="SER63"/>
      <c r="SES63"/>
      <c r="SET63"/>
      <c r="SEU63"/>
      <c r="SEV63"/>
      <c r="SEW63"/>
      <c r="SEX63"/>
      <c r="SEY63"/>
      <c r="SEZ63"/>
      <c r="SFA63"/>
      <c r="SFB63"/>
      <c r="SFC63"/>
      <c r="SFD63"/>
      <c r="SFE63"/>
      <c r="SFF63"/>
      <c r="SFG63"/>
      <c r="SFH63"/>
      <c r="SFI63"/>
      <c r="SFJ63"/>
      <c r="SFK63"/>
      <c r="SFL63"/>
      <c r="SFM63"/>
      <c r="SFN63"/>
      <c r="SFO63"/>
      <c r="SFP63"/>
      <c r="SFQ63"/>
      <c r="SFR63"/>
      <c r="SFS63"/>
      <c r="SFT63"/>
      <c r="SFU63"/>
      <c r="SFV63"/>
      <c r="SFW63"/>
      <c r="SFX63"/>
      <c r="SFY63"/>
      <c r="SFZ63"/>
      <c r="SGA63"/>
      <c r="SGB63"/>
      <c r="SGC63"/>
      <c r="SGD63"/>
      <c r="SGE63"/>
      <c r="SGF63"/>
      <c r="SGG63"/>
      <c r="SGH63"/>
      <c r="SGI63"/>
      <c r="SGJ63"/>
      <c r="SGK63"/>
      <c r="SGL63"/>
      <c r="SGM63"/>
      <c r="SGN63"/>
      <c r="SGO63"/>
      <c r="SGP63"/>
      <c r="SGQ63"/>
      <c r="SGR63"/>
      <c r="SGS63"/>
      <c r="SGT63"/>
      <c r="SGU63"/>
      <c r="SGV63"/>
      <c r="SGW63"/>
      <c r="SGX63"/>
      <c r="SGY63"/>
      <c r="SGZ63"/>
      <c r="SHA63"/>
      <c r="SHB63"/>
      <c r="SHC63"/>
      <c r="SHD63"/>
      <c r="SHE63"/>
      <c r="SHF63"/>
      <c r="SHG63"/>
      <c r="SHH63"/>
      <c r="SHI63"/>
      <c r="SHJ63"/>
      <c r="SHK63"/>
      <c r="SHL63"/>
      <c r="SHM63"/>
      <c r="SHN63"/>
      <c r="SHO63"/>
      <c r="SHP63"/>
      <c r="SHQ63"/>
      <c r="SHR63"/>
      <c r="SHS63"/>
      <c r="SHT63"/>
      <c r="SHU63"/>
      <c r="SHV63"/>
      <c r="SHW63"/>
      <c r="SHX63"/>
      <c r="SHY63"/>
      <c r="SHZ63"/>
      <c r="SIA63"/>
      <c r="SIB63"/>
      <c r="SIC63"/>
      <c r="SID63"/>
      <c r="SIE63"/>
      <c r="SIF63"/>
      <c r="SIG63"/>
      <c r="SIH63"/>
      <c r="SII63"/>
      <c r="SIJ63"/>
      <c r="SIK63"/>
      <c r="SIL63"/>
      <c r="SIM63"/>
      <c r="SIN63"/>
      <c r="SIO63"/>
      <c r="SIP63"/>
      <c r="SIQ63"/>
      <c r="SIR63"/>
      <c r="SIS63"/>
      <c r="SIT63"/>
      <c r="SIU63"/>
      <c r="SIV63"/>
      <c r="SIW63"/>
      <c r="SIX63"/>
      <c r="SIY63"/>
      <c r="SIZ63"/>
      <c r="SJA63"/>
      <c r="SJB63"/>
      <c r="SJC63"/>
      <c r="SJD63"/>
      <c r="SJE63"/>
      <c r="SJF63"/>
      <c r="SJG63"/>
      <c r="SJH63"/>
      <c r="SJI63"/>
      <c r="SJJ63"/>
      <c r="SJK63"/>
      <c r="SJL63"/>
      <c r="SJM63"/>
      <c r="SJN63"/>
      <c r="SJO63"/>
      <c r="SJP63"/>
      <c r="SJQ63"/>
      <c r="SJR63"/>
      <c r="SJS63"/>
      <c r="SJT63"/>
      <c r="SJU63"/>
      <c r="SJV63"/>
      <c r="SJW63"/>
      <c r="SJX63"/>
      <c r="SJY63"/>
      <c r="SJZ63"/>
      <c r="SKA63"/>
      <c r="SKB63"/>
      <c r="SKC63"/>
      <c r="SKD63"/>
      <c r="SKE63"/>
      <c r="SKF63"/>
      <c r="SKG63"/>
      <c r="SKH63"/>
      <c r="SKI63"/>
      <c r="SKJ63"/>
      <c r="SKK63"/>
      <c r="SKL63"/>
      <c r="SKM63"/>
      <c r="SKN63"/>
      <c r="SKO63"/>
      <c r="SKP63"/>
      <c r="SKQ63"/>
      <c r="SKR63"/>
      <c r="SKS63"/>
      <c r="SKT63"/>
      <c r="SKU63"/>
      <c r="SKV63"/>
      <c r="SKW63"/>
      <c r="SKX63"/>
      <c r="SKY63"/>
      <c r="SKZ63"/>
      <c r="SLA63"/>
      <c r="SLB63"/>
      <c r="SLC63"/>
      <c r="SLD63"/>
      <c r="SLE63"/>
      <c r="SLF63"/>
      <c r="SLG63"/>
      <c r="SLH63"/>
      <c r="SLI63"/>
      <c r="SLJ63"/>
      <c r="SLK63"/>
      <c r="SLL63"/>
      <c r="SLM63"/>
      <c r="SLN63"/>
      <c r="SLO63"/>
      <c r="SLP63"/>
      <c r="SLQ63"/>
      <c r="SLR63"/>
      <c r="SLS63"/>
      <c r="SLT63"/>
      <c r="SLU63"/>
      <c r="SLV63"/>
      <c r="SLW63"/>
      <c r="SLX63"/>
      <c r="SLY63"/>
      <c r="SLZ63"/>
      <c r="SMA63"/>
      <c r="SMB63"/>
      <c r="SMC63"/>
      <c r="SMD63"/>
      <c r="SME63"/>
      <c r="SMF63"/>
      <c r="SMG63"/>
      <c r="SMH63"/>
      <c r="SMI63"/>
      <c r="SMJ63"/>
      <c r="SMK63"/>
      <c r="SML63"/>
      <c r="SMM63"/>
      <c r="SMN63"/>
      <c r="SMO63"/>
      <c r="SMP63"/>
      <c r="SMQ63"/>
      <c r="SMR63"/>
      <c r="SMS63"/>
      <c r="SMT63"/>
      <c r="SMU63"/>
      <c r="SMV63"/>
      <c r="SMW63"/>
      <c r="SMX63"/>
      <c r="SMY63"/>
      <c r="SMZ63"/>
      <c r="SNA63"/>
      <c r="SNB63"/>
      <c r="SNC63"/>
      <c r="SND63"/>
      <c r="SNE63"/>
      <c r="SNF63"/>
      <c r="SNG63"/>
      <c r="SNH63"/>
      <c r="SNI63"/>
      <c r="SNJ63"/>
      <c r="SNK63"/>
      <c r="SNL63"/>
      <c r="SNM63"/>
      <c r="SNN63"/>
      <c r="SNO63"/>
      <c r="SNP63"/>
      <c r="SNQ63"/>
      <c r="SNR63"/>
      <c r="SNS63"/>
      <c r="SNT63"/>
      <c r="SNU63"/>
      <c r="SNV63"/>
      <c r="SNW63"/>
      <c r="SNX63"/>
      <c r="SNY63"/>
      <c r="SNZ63"/>
      <c r="SOA63"/>
      <c r="SOB63"/>
      <c r="SOC63"/>
      <c r="SOD63"/>
      <c r="SOE63"/>
      <c r="SOF63"/>
      <c r="SOG63"/>
      <c r="SOH63"/>
      <c r="SOI63"/>
      <c r="SOJ63"/>
      <c r="SOK63"/>
      <c r="SOL63"/>
      <c r="SOM63"/>
      <c r="SON63"/>
      <c r="SOO63"/>
      <c r="SOP63"/>
      <c r="SOQ63"/>
      <c r="SOR63"/>
      <c r="SOS63"/>
      <c r="SOT63"/>
      <c r="SOU63"/>
      <c r="SOV63"/>
      <c r="SOW63"/>
      <c r="SOX63"/>
      <c r="SOY63"/>
      <c r="SOZ63"/>
      <c r="SPA63"/>
      <c r="SPB63"/>
      <c r="SPC63"/>
      <c r="SPD63"/>
      <c r="SPE63"/>
      <c r="SPF63"/>
      <c r="SPG63"/>
      <c r="SPH63"/>
      <c r="SPI63"/>
      <c r="SPJ63"/>
      <c r="SPK63"/>
      <c r="SPL63"/>
      <c r="SPM63"/>
      <c r="SPN63"/>
      <c r="SPO63"/>
      <c r="SPP63"/>
      <c r="SPQ63"/>
      <c r="SPR63"/>
      <c r="SPS63"/>
      <c r="SPT63"/>
      <c r="SPU63"/>
      <c r="SPV63"/>
      <c r="SPW63"/>
      <c r="SPX63"/>
      <c r="SPY63"/>
      <c r="SPZ63"/>
      <c r="SQA63"/>
      <c r="SQB63"/>
      <c r="SQC63"/>
      <c r="SQD63"/>
      <c r="SQE63"/>
      <c r="SQF63"/>
      <c r="SQG63"/>
      <c r="SQH63"/>
      <c r="SQI63"/>
      <c r="SQJ63"/>
      <c r="SQK63"/>
      <c r="SQL63"/>
      <c r="SQM63"/>
      <c r="SQN63"/>
      <c r="SQO63"/>
      <c r="SQP63"/>
      <c r="SQQ63"/>
      <c r="SQR63"/>
      <c r="SQS63"/>
      <c r="SQT63"/>
      <c r="SQU63"/>
      <c r="SQV63"/>
      <c r="SQW63"/>
      <c r="SQX63"/>
      <c r="SQY63"/>
      <c r="SQZ63"/>
      <c r="SRA63"/>
      <c r="SRB63"/>
      <c r="SRC63"/>
      <c r="SRD63"/>
      <c r="SRE63"/>
      <c r="SRF63"/>
      <c r="SRG63"/>
      <c r="SRH63"/>
      <c r="SRI63"/>
      <c r="SRJ63"/>
      <c r="SRK63"/>
      <c r="SRL63"/>
      <c r="SRM63"/>
      <c r="SRN63"/>
      <c r="SRO63"/>
      <c r="SRP63"/>
      <c r="SRQ63"/>
      <c r="SRR63"/>
      <c r="SRS63"/>
      <c r="SRT63"/>
      <c r="SRU63"/>
      <c r="SRV63"/>
      <c r="SRW63"/>
      <c r="SRX63"/>
      <c r="SRY63"/>
      <c r="SRZ63"/>
      <c r="SSA63"/>
      <c r="SSB63"/>
      <c r="SSC63"/>
      <c r="SSD63"/>
      <c r="SSE63"/>
      <c r="SSF63"/>
      <c r="SSG63"/>
      <c r="SSH63"/>
      <c r="SSI63"/>
      <c r="SSJ63"/>
      <c r="SSK63"/>
      <c r="SSL63"/>
      <c r="SSM63"/>
      <c r="SSN63"/>
      <c r="SSO63"/>
      <c r="SSP63"/>
      <c r="SSQ63"/>
      <c r="SSR63"/>
      <c r="SSS63"/>
      <c r="SST63"/>
      <c r="SSU63"/>
      <c r="SSV63"/>
      <c r="SSW63"/>
      <c r="SSX63"/>
      <c r="SSY63"/>
      <c r="SSZ63"/>
      <c r="STA63"/>
      <c r="STB63"/>
      <c r="STC63"/>
      <c r="STD63"/>
      <c r="STE63"/>
      <c r="STF63"/>
      <c r="STG63"/>
      <c r="STH63"/>
      <c r="STI63"/>
      <c r="STJ63"/>
      <c r="STK63"/>
      <c r="STL63"/>
      <c r="STM63"/>
      <c r="STN63"/>
      <c r="STO63"/>
      <c r="STP63"/>
      <c r="STQ63"/>
      <c r="STR63"/>
      <c r="STS63"/>
      <c r="STT63"/>
      <c r="STU63"/>
      <c r="STV63"/>
      <c r="STW63"/>
      <c r="STX63"/>
      <c r="STY63"/>
      <c r="STZ63"/>
      <c r="SUA63"/>
      <c r="SUB63"/>
      <c r="SUC63"/>
      <c r="SUD63"/>
      <c r="SUE63"/>
      <c r="SUF63"/>
      <c r="SUG63"/>
      <c r="SUH63"/>
      <c r="SUI63"/>
      <c r="SUJ63"/>
      <c r="SUK63"/>
      <c r="SUL63"/>
      <c r="SUM63"/>
      <c r="SUN63"/>
      <c r="SUO63"/>
      <c r="SUP63"/>
      <c r="SUQ63"/>
      <c r="SUR63"/>
      <c r="SUS63"/>
      <c r="SUT63"/>
      <c r="SUU63"/>
      <c r="SUV63"/>
      <c r="SUW63"/>
      <c r="SUX63"/>
      <c r="SUY63"/>
      <c r="SUZ63"/>
      <c r="SVA63"/>
      <c r="SVB63"/>
      <c r="SVC63"/>
      <c r="SVD63"/>
      <c r="SVE63"/>
      <c r="SVF63"/>
      <c r="SVG63"/>
      <c r="SVH63"/>
      <c r="SVI63"/>
      <c r="SVJ63"/>
      <c r="SVK63"/>
      <c r="SVL63"/>
      <c r="SVM63"/>
      <c r="SVN63"/>
      <c r="SVO63"/>
      <c r="SVP63"/>
      <c r="SVQ63"/>
      <c r="SVR63"/>
      <c r="SVS63"/>
      <c r="SVT63"/>
      <c r="SVU63"/>
      <c r="SVV63"/>
      <c r="SVW63"/>
      <c r="SVX63"/>
      <c r="SVY63"/>
      <c r="SVZ63"/>
      <c r="SWA63"/>
      <c r="SWB63"/>
      <c r="SWC63"/>
      <c r="SWD63"/>
      <c r="SWE63"/>
      <c r="SWF63"/>
      <c r="SWG63"/>
      <c r="SWH63"/>
      <c r="SWI63"/>
      <c r="SWJ63"/>
      <c r="SWK63"/>
      <c r="SWL63"/>
      <c r="SWM63"/>
      <c r="SWN63"/>
      <c r="SWO63"/>
      <c r="SWP63"/>
      <c r="SWQ63"/>
      <c r="SWR63"/>
      <c r="SWS63"/>
      <c r="SWT63"/>
      <c r="SWU63"/>
      <c r="SWV63"/>
      <c r="SWW63"/>
      <c r="SWX63"/>
      <c r="SWY63"/>
      <c r="SWZ63"/>
      <c r="SXA63"/>
      <c r="SXB63"/>
      <c r="SXC63"/>
      <c r="SXD63"/>
      <c r="SXE63"/>
      <c r="SXF63"/>
      <c r="SXG63"/>
      <c r="SXH63"/>
      <c r="SXI63"/>
      <c r="SXJ63"/>
      <c r="SXK63"/>
      <c r="SXL63"/>
      <c r="SXM63"/>
      <c r="SXN63"/>
      <c r="SXO63"/>
      <c r="SXP63"/>
      <c r="SXQ63"/>
      <c r="SXR63"/>
      <c r="SXS63"/>
      <c r="SXT63"/>
      <c r="SXU63"/>
      <c r="SXV63"/>
      <c r="SXW63"/>
      <c r="SXX63"/>
      <c r="SXY63"/>
      <c r="SXZ63"/>
      <c r="SYA63"/>
      <c r="SYB63"/>
      <c r="SYC63"/>
      <c r="SYD63"/>
      <c r="SYE63"/>
      <c r="SYF63"/>
      <c r="SYG63"/>
      <c r="SYH63"/>
      <c r="SYI63"/>
      <c r="SYJ63"/>
      <c r="SYK63"/>
      <c r="SYL63"/>
      <c r="SYM63"/>
      <c r="SYN63"/>
      <c r="SYO63"/>
      <c r="SYP63"/>
      <c r="SYQ63"/>
      <c r="SYR63"/>
      <c r="SYS63"/>
      <c r="SYT63"/>
      <c r="SYU63"/>
      <c r="SYV63"/>
      <c r="SYW63"/>
      <c r="SYX63"/>
      <c r="SYY63"/>
      <c r="SYZ63"/>
      <c r="SZA63"/>
      <c r="SZB63"/>
      <c r="SZC63"/>
      <c r="SZD63"/>
      <c r="SZE63"/>
      <c r="SZF63"/>
      <c r="SZG63"/>
      <c r="SZH63"/>
      <c r="SZI63"/>
      <c r="SZJ63"/>
      <c r="SZK63"/>
      <c r="SZL63"/>
      <c r="SZM63"/>
      <c r="SZN63"/>
      <c r="SZO63"/>
      <c r="SZP63"/>
      <c r="SZQ63"/>
      <c r="SZR63"/>
      <c r="SZS63"/>
      <c r="SZT63"/>
      <c r="SZU63"/>
      <c r="SZV63"/>
      <c r="SZW63"/>
      <c r="SZX63"/>
      <c r="SZY63"/>
      <c r="SZZ63"/>
      <c r="TAA63"/>
      <c r="TAB63"/>
      <c r="TAC63"/>
      <c r="TAD63"/>
      <c r="TAE63"/>
      <c r="TAF63"/>
      <c r="TAG63"/>
      <c r="TAH63"/>
      <c r="TAI63"/>
      <c r="TAJ63"/>
      <c r="TAK63"/>
      <c r="TAL63"/>
      <c r="TAM63"/>
      <c r="TAN63"/>
      <c r="TAO63"/>
      <c r="TAP63"/>
      <c r="TAQ63"/>
      <c r="TAR63"/>
      <c r="TAS63"/>
      <c r="TAT63"/>
      <c r="TAU63"/>
      <c r="TAV63"/>
      <c r="TAW63"/>
      <c r="TAX63"/>
      <c r="TAY63"/>
      <c r="TAZ63"/>
      <c r="TBA63"/>
      <c r="TBB63"/>
      <c r="TBC63"/>
      <c r="TBD63"/>
      <c r="TBE63"/>
      <c r="TBF63"/>
      <c r="TBG63"/>
      <c r="TBH63"/>
      <c r="TBI63"/>
      <c r="TBJ63"/>
      <c r="TBK63"/>
      <c r="TBL63"/>
      <c r="TBM63"/>
      <c r="TBN63"/>
      <c r="TBO63"/>
      <c r="TBP63"/>
      <c r="TBQ63"/>
      <c r="TBR63"/>
      <c r="TBS63"/>
      <c r="TBT63"/>
      <c r="TBU63"/>
      <c r="TBV63"/>
      <c r="TBW63"/>
      <c r="TBX63"/>
      <c r="TBY63"/>
      <c r="TBZ63"/>
      <c r="TCA63"/>
      <c r="TCB63"/>
      <c r="TCC63"/>
      <c r="TCD63"/>
      <c r="TCE63"/>
      <c r="TCF63"/>
      <c r="TCG63"/>
      <c r="TCH63"/>
      <c r="TCI63"/>
      <c r="TCJ63"/>
      <c r="TCK63"/>
      <c r="TCL63"/>
      <c r="TCM63"/>
      <c r="TCN63"/>
      <c r="TCO63"/>
      <c r="TCP63"/>
      <c r="TCQ63"/>
      <c r="TCR63"/>
      <c r="TCS63"/>
      <c r="TCT63"/>
      <c r="TCU63"/>
      <c r="TCV63"/>
      <c r="TCW63"/>
      <c r="TCX63"/>
      <c r="TCY63"/>
      <c r="TCZ63"/>
      <c r="TDA63"/>
      <c r="TDB63"/>
      <c r="TDC63"/>
      <c r="TDD63"/>
      <c r="TDE63"/>
      <c r="TDF63"/>
      <c r="TDG63"/>
      <c r="TDH63"/>
      <c r="TDI63"/>
      <c r="TDJ63"/>
      <c r="TDK63"/>
      <c r="TDL63"/>
      <c r="TDM63"/>
      <c r="TDN63"/>
      <c r="TDO63"/>
      <c r="TDP63"/>
      <c r="TDQ63"/>
      <c r="TDR63"/>
      <c r="TDS63"/>
      <c r="TDT63"/>
      <c r="TDU63"/>
      <c r="TDV63"/>
      <c r="TDW63"/>
      <c r="TDX63"/>
      <c r="TDY63"/>
      <c r="TDZ63"/>
      <c r="TEA63"/>
      <c r="TEB63"/>
      <c r="TEC63"/>
      <c r="TED63"/>
      <c r="TEE63"/>
      <c r="TEF63"/>
      <c r="TEG63"/>
      <c r="TEH63"/>
      <c r="TEI63"/>
      <c r="TEJ63"/>
      <c r="TEK63"/>
      <c r="TEL63"/>
      <c r="TEM63"/>
      <c r="TEN63"/>
      <c r="TEO63"/>
      <c r="TEP63"/>
      <c r="TEQ63"/>
      <c r="TER63"/>
      <c r="TES63"/>
      <c r="TET63"/>
      <c r="TEU63"/>
      <c r="TEV63"/>
      <c r="TEW63"/>
      <c r="TEX63"/>
      <c r="TEY63"/>
      <c r="TEZ63"/>
      <c r="TFA63"/>
      <c r="TFB63"/>
      <c r="TFC63"/>
      <c r="TFD63"/>
      <c r="TFE63"/>
      <c r="TFF63"/>
      <c r="TFG63"/>
      <c r="TFH63"/>
      <c r="TFI63"/>
      <c r="TFJ63"/>
      <c r="TFK63"/>
      <c r="TFL63"/>
      <c r="TFM63"/>
      <c r="TFN63"/>
      <c r="TFO63"/>
      <c r="TFP63"/>
      <c r="TFQ63"/>
      <c r="TFR63"/>
      <c r="TFS63"/>
      <c r="TFT63"/>
      <c r="TFU63"/>
      <c r="TFV63"/>
      <c r="TFW63"/>
      <c r="TFX63"/>
      <c r="TFY63"/>
      <c r="TFZ63"/>
      <c r="TGA63"/>
      <c r="TGB63"/>
      <c r="TGC63"/>
      <c r="TGD63"/>
      <c r="TGE63"/>
      <c r="TGF63"/>
      <c r="TGG63"/>
      <c r="TGH63"/>
      <c r="TGI63"/>
      <c r="TGJ63"/>
      <c r="TGK63"/>
      <c r="TGL63"/>
      <c r="TGM63"/>
      <c r="TGN63"/>
      <c r="TGO63"/>
      <c r="TGP63"/>
      <c r="TGQ63"/>
      <c r="TGR63"/>
      <c r="TGS63"/>
      <c r="TGT63"/>
      <c r="TGU63"/>
      <c r="TGV63"/>
      <c r="TGW63"/>
      <c r="TGX63"/>
      <c r="TGY63"/>
      <c r="TGZ63"/>
      <c r="THA63"/>
      <c r="THB63"/>
      <c r="THC63"/>
      <c r="THD63"/>
      <c r="THE63"/>
      <c r="THF63"/>
      <c r="THG63"/>
      <c r="THH63"/>
      <c r="THI63"/>
      <c r="THJ63"/>
      <c r="THK63"/>
      <c r="THL63"/>
      <c r="THM63"/>
      <c r="THN63"/>
      <c r="THO63"/>
      <c r="THP63"/>
      <c r="THQ63"/>
      <c r="THR63"/>
      <c r="THS63"/>
      <c r="THT63"/>
      <c r="THU63"/>
      <c r="THV63"/>
      <c r="THW63"/>
      <c r="THX63"/>
      <c r="THY63"/>
      <c r="THZ63"/>
      <c r="TIA63"/>
      <c r="TIB63"/>
      <c r="TIC63"/>
      <c r="TID63"/>
      <c r="TIE63"/>
      <c r="TIF63"/>
      <c r="TIG63"/>
      <c r="TIH63"/>
      <c r="TII63"/>
      <c r="TIJ63"/>
      <c r="TIK63"/>
      <c r="TIL63"/>
      <c r="TIM63"/>
      <c r="TIN63"/>
      <c r="TIO63"/>
      <c r="TIP63"/>
      <c r="TIQ63"/>
      <c r="TIR63"/>
      <c r="TIS63"/>
      <c r="TIT63"/>
      <c r="TIU63"/>
      <c r="TIV63"/>
      <c r="TIW63"/>
      <c r="TIX63"/>
      <c r="TIY63"/>
      <c r="TIZ63"/>
      <c r="TJA63"/>
      <c r="TJB63"/>
      <c r="TJC63"/>
      <c r="TJD63"/>
      <c r="TJE63"/>
      <c r="TJF63"/>
      <c r="TJG63"/>
      <c r="TJH63"/>
      <c r="TJI63"/>
      <c r="TJJ63"/>
      <c r="TJK63"/>
      <c r="TJL63"/>
      <c r="TJM63"/>
      <c r="TJN63"/>
      <c r="TJO63"/>
      <c r="TJP63"/>
      <c r="TJQ63"/>
      <c r="TJR63"/>
      <c r="TJS63"/>
      <c r="TJT63"/>
      <c r="TJU63"/>
      <c r="TJV63"/>
      <c r="TJW63"/>
      <c r="TJX63"/>
      <c r="TJY63"/>
      <c r="TJZ63"/>
      <c r="TKA63"/>
      <c r="TKB63"/>
      <c r="TKC63"/>
      <c r="TKD63"/>
      <c r="TKE63"/>
      <c r="TKF63"/>
      <c r="TKG63"/>
      <c r="TKH63"/>
      <c r="TKI63"/>
      <c r="TKJ63"/>
      <c r="TKK63"/>
      <c r="TKL63"/>
      <c r="TKM63"/>
      <c r="TKN63"/>
      <c r="TKO63"/>
      <c r="TKP63"/>
      <c r="TKQ63"/>
      <c r="TKR63"/>
      <c r="TKS63"/>
      <c r="TKT63"/>
      <c r="TKU63"/>
      <c r="TKV63"/>
      <c r="TKW63"/>
      <c r="TKX63"/>
      <c r="TKY63"/>
      <c r="TKZ63"/>
      <c r="TLA63"/>
      <c r="TLB63"/>
      <c r="TLC63"/>
      <c r="TLD63"/>
      <c r="TLE63"/>
      <c r="TLF63"/>
      <c r="TLG63"/>
      <c r="TLH63"/>
      <c r="TLI63"/>
      <c r="TLJ63"/>
      <c r="TLK63"/>
      <c r="TLL63"/>
      <c r="TLM63"/>
      <c r="TLN63"/>
      <c r="TLO63"/>
      <c r="TLP63"/>
      <c r="TLQ63"/>
      <c r="TLR63"/>
      <c r="TLS63"/>
      <c r="TLT63"/>
      <c r="TLU63"/>
      <c r="TLV63"/>
      <c r="TLW63"/>
      <c r="TLX63"/>
      <c r="TLY63"/>
      <c r="TLZ63"/>
      <c r="TMA63"/>
      <c r="TMB63"/>
      <c r="TMC63"/>
      <c r="TMD63"/>
      <c r="TME63"/>
      <c r="TMF63"/>
      <c r="TMG63"/>
      <c r="TMH63"/>
      <c r="TMI63"/>
      <c r="TMJ63"/>
      <c r="TMK63"/>
      <c r="TML63"/>
      <c r="TMM63"/>
      <c r="TMN63"/>
      <c r="TMO63"/>
      <c r="TMP63"/>
      <c r="TMQ63"/>
      <c r="TMR63"/>
      <c r="TMS63"/>
      <c r="TMT63"/>
      <c r="TMU63"/>
      <c r="TMV63"/>
      <c r="TMW63"/>
      <c r="TMX63"/>
      <c r="TMY63"/>
      <c r="TMZ63"/>
      <c r="TNA63"/>
      <c r="TNB63"/>
      <c r="TNC63"/>
      <c r="TND63"/>
      <c r="TNE63"/>
      <c r="TNF63"/>
      <c r="TNG63"/>
      <c r="TNH63"/>
      <c r="TNI63"/>
      <c r="TNJ63"/>
      <c r="TNK63"/>
      <c r="TNL63"/>
      <c r="TNM63"/>
      <c r="TNN63"/>
      <c r="TNO63"/>
      <c r="TNP63"/>
      <c r="TNQ63"/>
      <c r="TNR63"/>
      <c r="TNS63"/>
      <c r="TNT63"/>
      <c r="TNU63"/>
      <c r="TNV63"/>
      <c r="TNW63"/>
      <c r="TNX63"/>
      <c r="TNY63"/>
      <c r="TNZ63"/>
      <c r="TOA63"/>
      <c r="TOB63"/>
      <c r="TOC63"/>
      <c r="TOD63"/>
      <c r="TOE63"/>
      <c r="TOF63"/>
      <c r="TOG63"/>
      <c r="TOH63"/>
      <c r="TOI63"/>
      <c r="TOJ63"/>
      <c r="TOK63"/>
      <c r="TOL63"/>
      <c r="TOM63"/>
      <c r="TON63"/>
      <c r="TOO63"/>
      <c r="TOP63"/>
      <c r="TOQ63"/>
      <c r="TOR63"/>
      <c r="TOS63"/>
      <c r="TOT63"/>
      <c r="TOU63"/>
      <c r="TOV63"/>
      <c r="TOW63"/>
      <c r="TOX63"/>
      <c r="TOY63"/>
      <c r="TOZ63"/>
      <c r="TPA63"/>
      <c r="TPB63"/>
      <c r="TPC63"/>
      <c r="TPD63"/>
      <c r="TPE63"/>
      <c r="TPF63"/>
      <c r="TPG63"/>
      <c r="TPH63"/>
      <c r="TPI63"/>
      <c r="TPJ63"/>
      <c r="TPK63"/>
      <c r="TPL63"/>
      <c r="TPM63"/>
      <c r="TPN63"/>
      <c r="TPO63"/>
      <c r="TPP63"/>
      <c r="TPQ63"/>
      <c r="TPR63"/>
      <c r="TPS63"/>
      <c r="TPT63"/>
      <c r="TPU63"/>
      <c r="TPV63"/>
      <c r="TPW63"/>
      <c r="TPX63"/>
      <c r="TPY63"/>
      <c r="TPZ63"/>
      <c r="TQA63"/>
      <c r="TQB63"/>
      <c r="TQC63"/>
      <c r="TQD63"/>
      <c r="TQE63"/>
      <c r="TQF63"/>
      <c r="TQG63"/>
      <c r="TQH63"/>
      <c r="TQI63"/>
      <c r="TQJ63"/>
      <c r="TQK63"/>
      <c r="TQL63"/>
      <c r="TQM63"/>
      <c r="TQN63"/>
      <c r="TQO63"/>
      <c r="TQP63"/>
      <c r="TQQ63"/>
      <c r="TQR63"/>
      <c r="TQS63"/>
      <c r="TQT63"/>
      <c r="TQU63"/>
      <c r="TQV63"/>
      <c r="TQW63"/>
      <c r="TQX63"/>
      <c r="TQY63"/>
      <c r="TQZ63"/>
      <c r="TRA63"/>
      <c r="TRB63"/>
      <c r="TRC63"/>
      <c r="TRD63"/>
      <c r="TRE63"/>
      <c r="TRF63"/>
      <c r="TRG63"/>
      <c r="TRH63"/>
      <c r="TRI63"/>
      <c r="TRJ63"/>
      <c r="TRK63"/>
      <c r="TRL63"/>
      <c r="TRM63"/>
      <c r="TRN63"/>
      <c r="TRO63"/>
      <c r="TRP63"/>
      <c r="TRQ63"/>
      <c r="TRR63"/>
      <c r="TRS63"/>
      <c r="TRT63"/>
      <c r="TRU63"/>
      <c r="TRV63"/>
      <c r="TRW63"/>
      <c r="TRX63"/>
      <c r="TRY63"/>
      <c r="TRZ63"/>
      <c r="TSA63"/>
      <c r="TSB63"/>
      <c r="TSC63"/>
      <c r="TSD63"/>
      <c r="TSE63"/>
      <c r="TSF63"/>
      <c r="TSG63"/>
      <c r="TSH63"/>
      <c r="TSI63"/>
      <c r="TSJ63"/>
      <c r="TSK63"/>
      <c r="TSL63"/>
      <c r="TSM63"/>
      <c r="TSN63"/>
      <c r="TSO63"/>
      <c r="TSP63"/>
      <c r="TSQ63"/>
      <c r="TSR63"/>
      <c r="TSS63"/>
      <c r="TST63"/>
      <c r="TSU63"/>
      <c r="TSV63"/>
      <c r="TSW63"/>
      <c r="TSX63"/>
      <c r="TSY63"/>
      <c r="TSZ63"/>
      <c r="TTA63"/>
      <c r="TTB63"/>
      <c r="TTC63"/>
      <c r="TTD63"/>
      <c r="TTE63"/>
      <c r="TTF63"/>
      <c r="TTG63"/>
      <c r="TTH63"/>
      <c r="TTI63"/>
      <c r="TTJ63"/>
      <c r="TTK63"/>
      <c r="TTL63"/>
      <c r="TTM63"/>
      <c r="TTN63"/>
      <c r="TTO63"/>
      <c r="TTP63"/>
      <c r="TTQ63"/>
      <c r="TTR63"/>
      <c r="TTS63"/>
      <c r="TTT63"/>
      <c r="TTU63"/>
      <c r="TTV63"/>
      <c r="TTW63"/>
      <c r="TTX63"/>
      <c r="TTY63"/>
      <c r="TTZ63"/>
      <c r="TUA63"/>
      <c r="TUB63"/>
      <c r="TUC63"/>
      <c r="TUD63"/>
      <c r="TUE63"/>
      <c r="TUF63"/>
      <c r="TUG63"/>
      <c r="TUH63"/>
      <c r="TUI63"/>
      <c r="TUJ63"/>
      <c r="TUK63"/>
      <c r="TUL63"/>
      <c r="TUM63"/>
      <c r="TUN63"/>
      <c r="TUO63"/>
      <c r="TUP63"/>
      <c r="TUQ63"/>
      <c r="TUR63"/>
      <c r="TUS63"/>
      <c r="TUT63"/>
      <c r="TUU63"/>
      <c r="TUV63"/>
      <c r="TUW63"/>
      <c r="TUX63"/>
      <c r="TUY63"/>
      <c r="TUZ63"/>
      <c r="TVA63"/>
      <c r="TVB63"/>
      <c r="TVC63"/>
      <c r="TVD63"/>
      <c r="TVE63"/>
      <c r="TVF63"/>
      <c r="TVG63"/>
      <c r="TVH63"/>
      <c r="TVI63"/>
      <c r="TVJ63"/>
      <c r="TVK63"/>
      <c r="TVL63"/>
      <c r="TVM63"/>
      <c r="TVN63"/>
      <c r="TVO63"/>
      <c r="TVP63"/>
      <c r="TVQ63"/>
      <c r="TVR63"/>
      <c r="TVS63"/>
      <c r="TVT63"/>
      <c r="TVU63"/>
      <c r="TVV63"/>
      <c r="TVW63"/>
      <c r="TVX63"/>
      <c r="TVY63"/>
      <c r="TVZ63"/>
      <c r="TWA63"/>
      <c r="TWB63"/>
      <c r="TWC63"/>
      <c r="TWD63"/>
      <c r="TWE63"/>
      <c r="TWF63"/>
      <c r="TWG63"/>
      <c r="TWH63"/>
      <c r="TWI63"/>
      <c r="TWJ63"/>
      <c r="TWK63"/>
      <c r="TWL63"/>
      <c r="TWM63"/>
      <c r="TWN63"/>
      <c r="TWO63"/>
      <c r="TWP63"/>
      <c r="TWQ63"/>
      <c r="TWR63"/>
      <c r="TWS63"/>
      <c r="TWT63"/>
      <c r="TWU63"/>
      <c r="TWV63"/>
      <c r="TWW63"/>
      <c r="TWX63"/>
      <c r="TWY63"/>
      <c r="TWZ63"/>
      <c r="TXA63"/>
      <c r="TXB63"/>
      <c r="TXC63"/>
      <c r="TXD63"/>
      <c r="TXE63"/>
      <c r="TXF63"/>
      <c r="TXG63"/>
      <c r="TXH63"/>
      <c r="TXI63"/>
      <c r="TXJ63"/>
      <c r="TXK63"/>
      <c r="TXL63"/>
      <c r="TXM63"/>
      <c r="TXN63"/>
      <c r="TXO63"/>
      <c r="TXP63"/>
      <c r="TXQ63"/>
      <c r="TXR63"/>
      <c r="TXS63"/>
      <c r="TXT63"/>
      <c r="TXU63"/>
      <c r="TXV63"/>
      <c r="TXW63"/>
      <c r="TXX63"/>
      <c r="TXY63"/>
      <c r="TXZ63"/>
      <c r="TYA63"/>
      <c r="TYB63"/>
      <c r="TYC63"/>
      <c r="TYD63"/>
      <c r="TYE63"/>
      <c r="TYF63"/>
      <c r="TYG63"/>
      <c r="TYH63"/>
      <c r="TYI63"/>
      <c r="TYJ63"/>
      <c r="TYK63"/>
      <c r="TYL63"/>
      <c r="TYM63"/>
      <c r="TYN63"/>
      <c r="TYO63"/>
      <c r="TYP63"/>
      <c r="TYQ63"/>
      <c r="TYR63"/>
      <c r="TYS63"/>
      <c r="TYT63"/>
      <c r="TYU63"/>
      <c r="TYV63"/>
      <c r="TYW63"/>
      <c r="TYX63"/>
      <c r="TYY63"/>
      <c r="TYZ63"/>
      <c r="TZA63"/>
      <c r="TZB63"/>
      <c r="TZC63"/>
      <c r="TZD63"/>
      <c r="TZE63"/>
      <c r="TZF63"/>
      <c r="TZG63"/>
      <c r="TZH63"/>
      <c r="TZI63"/>
      <c r="TZJ63"/>
      <c r="TZK63"/>
      <c r="TZL63"/>
      <c r="TZM63"/>
      <c r="TZN63"/>
      <c r="TZO63"/>
      <c r="TZP63"/>
      <c r="TZQ63"/>
      <c r="TZR63"/>
      <c r="TZS63"/>
      <c r="TZT63"/>
      <c r="TZU63"/>
      <c r="TZV63"/>
      <c r="TZW63"/>
      <c r="TZX63"/>
      <c r="TZY63"/>
      <c r="TZZ63"/>
      <c r="UAA63"/>
      <c r="UAB63"/>
      <c r="UAC63"/>
      <c r="UAD63"/>
      <c r="UAE63"/>
      <c r="UAF63"/>
      <c r="UAG63"/>
      <c r="UAH63"/>
      <c r="UAI63"/>
      <c r="UAJ63"/>
      <c r="UAK63"/>
      <c r="UAL63"/>
      <c r="UAM63"/>
      <c r="UAN63"/>
      <c r="UAO63"/>
      <c r="UAP63"/>
      <c r="UAQ63"/>
      <c r="UAR63"/>
      <c r="UAS63"/>
      <c r="UAT63"/>
      <c r="UAU63"/>
      <c r="UAV63"/>
      <c r="UAW63"/>
      <c r="UAX63"/>
      <c r="UAY63"/>
      <c r="UAZ63"/>
      <c r="UBA63"/>
      <c r="UBB63"/>
      <c r="UBC63"/>
      <c r="UBD63"/>
      <c r="UBE63"/>
      <c r="UBF63"/>
      <c r="UBG63"/>
      <c r="UBH63"/>
      <c r="UBI63"/>
      <c r="UBJ63"/>
      <c r="UBK63"/>
      <c r="UBL63"/>
      <c r="UBM63"/>
      <c r="UBN63"/>
      <c r="UBO63"/>
      <c r="UBP63"/>
      <c r="UBQ63"/>
      <c r="UBR63"/>
      <c r="UBS63"/>
      <c r="UBT63"/>
      <c r="UBU63"/>
      <c r="UBV63"/>
      <c r="UBW63"/>
      <c r="UBX63"/>
      <c r="UBY63"/>
      <c r="UBZ63"/>
      <c r="UCA63"/>
      <c r="UCB63"/>
      <c r="UCC63"/>
      <c r="UCD63"/>
      <c r="UCE63"/>
      <c r="UCF63"/>
      <c r="UCG63"/>
      <c r="UCH63"/>
      <c r="UCI63"/>
      <c r="UCJ63"/>
      <c r="UCK63"/>
      <c r="UCL63"/>
      <c r="UCM63"/>
      <c r="UCN63"/>
      <c r="UCO63"/>
      <c r="UCP63"/>
      <c r="UCQ63"/>
      <c r="UCR63"/>
      <c r="UCS63"/>
      <c r="UCT63"/>
      <c r="UCU63"/>
      <c r="UCV63"/>
      <c r="UCW63"/>
      <c r="UCX63"/>
      <c r="UCY63"/>
      <c r="UCZ63"/>
      <c r="UDA63"/>
      <c r="UDB63"/>
      <c r="UDC63"/>
      <c r="UDD63"/>
      <c r="UDE63"/>
      <c r="UDF63"/>
      <c r="UDG63"/>
      <c r="UDH63"/>
      <c r="UDI63"/>
      <c r="UDJ63"/>
      <c r="UDK63"/>
      <c r="UDL63"/>
      <c r="UDM63"/>
      <c r="UDN63"/>
      <c r="UDO63"/>
      <c r="UDP63"/>
      <c r="UDQ63"/>
      <c r="UDR63"/>
      <c r="UDS63"/>
      <c r="UDT63"/>
      <c r="UDU63"/>
      <c r="UDV63"/>
      <c r="UDW63"/>
      <c r="UDX63"/>
      <c r="UDY63"/>
      <c r="UDZ63"/>
      <c r="UEA63"/>
      <c r="UEB63"/>
      <c r="UEC63"/>
      <c r="UED63"/>
      <c r="UEE63"/>
      <c r="UEF63"/>
      <c r="UEG63"/>
      <c r="UEH63"/>
      <c r="UEI63"/>
      <c r="UEJ63"/>
      <c r="UEK63"/>
      <c r="UEL63"/>
      <c r="UEM63"/>
      <c r="UEN63"/>
      <c r="UEO63"/>
      <c r="UEP63"/>
      <c r="UEQ63"/>
      <c r="UER63"/>
      <c r="UES63"/>
      <c r="UET63"/>
      <c r="UEU63"/>
      <c r="UEV63"/>
      <c r="UEW63"/>
      <c r="UEX63"/>
      <c r="UEY63"/>
      <c r="UEZ63"/>
      <c r="UFA63"/>
      <c r="UFB63"/>
      <c r="UFC63"/>
      <c r="UFD63"/>
      <c r="UFE63"/>
      <c r="UFF63"/>
      <c r="UFG63"/>
      <c r="UFH63"/>
      <c r="UFI63"/>
      <c r="UFJ63"/>
      <c r="UFK63"/>
      <c r="UFL63"/>
      <c r="UFM63"/>
      <c r="UFN63"/>
      <c r="UFO63"/>
      <c r="UFP63"/>
      <c r="UFQ63"/>
      <c r="UFR63"/>
      <c r="UFS63"/>
      <c r="UFT63"/>
      <c r="UFU63"/>
      <c r="UFV63"/>
      <c r="UFW63"/>
      <c r="UFX63"/>
      <c r="UFY63"/>
      <c r="UFZ63"/>
      <c r="UGA63"/>
      <c r="UGB63"/>
      <c r="UGC63"/>
      <c r="UGD63"/>
      <c r="UGE63"/>
      <c r="UGF63"/>
      <c r="UGG63"/>
      <c r="UGH63"/>
      <c r="UGI63"/>
      <c r="UGJ63"/>
      <c r="UGK63"/>
      <c r="UGL63"/>
      <c r="UGM63"/>
      <c r="UGN63"/>
      <c r="UGO63"/>
      <c r="UGP63"/>
      <c r="UGQ63"/>
      <c r="UGR63"/>
      <c r="UGS63"/>
      <c r="UGT63"/>
      <c r="UGU63"/>
      <c r="UGV63"/>
      <c r="UGW63"/>
      <c r="UGX63"/>
      <c r="UGY63"/>
      <c r="UGZ63"/>
      <c r="UHA63"/>
      <c r="UHB63"/>
      <c r="UHC63"/>
      <c r="UHD63"/>
      <c r="UHE63"/>
      <c r="UHF63"/>
      <c r="UHG63"/>
      <c r="UHH63"/>
      <c r="UHI63"/>
      <c r="UHJ63"/>
      <c r="UHK63"/>
      <c r="UHL63"/>
      <c r="UHM63"/>
      <c r="UHN63"/>
      <c r="UHO63"/>
      <c r="UHP63"/>
      <c r="UHQ63"/>
      <c r="UHR63"/>
      <c r="UHS63"/>
      <c r="UHT63"/>
      <c r="UHU63"/>
      <c r="UHV63"/>
      <c r="UHW63"/>
      <c r="UHX63"/>
      <c r="UHY63"/>
      <c r="UHZ63"/>
      <c r="UIA63"/>
      <c r="UIB63"/>
      <c r="UIC63"/>
      <c r="UID63"/>
      <c r="UIE63"/>
      <c r="UIF63"/>
      <c r="UIG63"/>
      <c r="UIH63"/>
      <c r="UII63"/>
      <c r="UIJ63"/>
      <c r="UIK63"/>
      <c r="UIL63"/>
      <c r="UIM63"/>
      <c r="UIN63"/>
      <c r="UIO63"/>
      <c r="UIP63"/>
      <c r="UIQ63"/>
      <c r="UIR63"/>
      <c r="UIS63"/>
      <c r="UIT63"/>
      <c r="UIU63"/>
      <c r="UIV63"/>
      <c r="UIW63"/>
      <c r="UIX63"/>
      <c r="UIY63"/>
      <c r="UIZ63"/>
      <c r="UJA63"/>
      <c r="UJB63"/>
      <c r="UJC63"/>
      <c r="UJD63"/>
      <c r="UJE63"/>
      <c r="UJF63"/>
      <c r="UJG63"/>
      <c r="UJH63"/>
      <c r="UJI63"/>
      <c r="UJJ63"/>
      <c r="UJK63"/>
      <c r="UJL63"/>
      <c r="UJM63"/>
      <c r="UJN63"/>
      <c r="UJO63"/>
      <c r="UJP63"/>
      <c r="UJQ63"/>
      <c r="UJR63"/>
      <c r="UJS63"/>
      <c r="UJT63"/>
      <c r="UJU63"/>
      <c r="UJV63"/>
      <c r="UJW63"/>
      <c r="UJX63"/>
      <c r="UJY63"/>
      <c r="UJZ63"/>
      <c r="UKA63"/>
      <c r="UKB63"/>
      <c r="UKC63"/>
      <c r="UKD63"/>
      <c r="UKE63"/>
      <c r="UKF63"/>
      <c r="UKG63"/>
      <c r="UKH63"/>
      <c r="UKI63"/>
      <c r="UKJ63"/>
      <c r="UKK63"/>
      <c r="UKL63"/>
      <c r="UKM63"/>
      <c r="UKN63"/>
      <c r="UKO63"/>
      <c r="UKP63"/>
      <c r="UKQ63"/>
      <c r="UKR63"/>
      <c r="UKS63"/>
      <c r="UKT63"/>
      <c r="UKU63"/>
      <c r="UKV63"/>
      <c r="UKW63"/>
      <c r="UKX63"/>
      <c r="UKY63"/>
      <c r="UKZ63"/>
      <c r="ULA63"/>
      <c r="ULB63"/>
      <c r="ULC63"/>
      <c r="ULD63"/>
      <c r="ULE63"/>
      <c r="ULF63"/>
      <c r="ULG63"/>
      <c r="ULH63"/>
      <c r="ULI63"/>
      <c r="ULJ63"/>
      <c r="ULK63"/>
      <c r="ULL63"/>
      <c r="ULM63"/>
      <c r="ULN63"/>
      <c r="ULO63"/>
      <c r="ULP63"/>
      <c r="ULQ63"/>
      <c r="ULR63"/>
      <c r="ULS63"/>
      <c r="ULT63"/>
      <c r="ULU63"/>
      <c r="ULV63"/>
      <c r="ULW63"/>
      <c r="ULX63"/>
      <c r="ULY63"/>
      <c r="ULZ63"/>
      <c r="UMA63"/>
      <c r="UMB63"/>
      <c r="UMC63"/>
      <c r="UMD63"/>
      <c r="UME63"/>
      <c r="UMF63"/>
      <c r="UMG63"/>
      <c r="UMH63"/>
      <c r="UMI63"/>
      <c r="UMJ63"/>
      <c r="UMK63"/>
      <c r="UML63"/>
      <c r="UMM63"/>
      <c r="UMN63"/>
      <c r="UMO63"/>
      <c r="UMP63"/>
      <c r="UMQ63"/>
      <c r="UMR63"/>
      <c r="UMS63"/>
      <c r="UMT63"/>
      <c r="UMU63"/>
      <c r="UMV63"/>
      <c r="UMW63"/>
      <c r="UMX63"/>
      <c r="UMY63"/>
      <c r="UMZ63"/>
      <c r="UNA63"/>
      <c r="UNB63"/>
      <c r="UNC63"/>
      <c r="UND63"/>
      <c r="UNE63"/>
      <c r="UNF63"/>
      <c r="UNG63"/>
      <c r="UNH63"/>
      <c r="UNI63"/>
      <c r="UNJ63"/>
      <c r="UNK63"/>
      <c r="UNL63"/>
      <c r="UNM63"/>
      <c r="UNN63"/>
      <c r="UNO63"/>
      <c r="UNP63"/>
      <c r="UNQ63"/>
      <c r="UNR63"/>
      <c r="UNS63"/>
      <c r="UNT63"/>
      <c r="UNU63"/>
      <c r="UNV63"/>
      <c r="UNW63"/>
      <c r="UNX63"/>
      <c r="UNY63"/>
      <c r="UNZ63"/>
      <c r="UOA63"/>
      <c r="UOB63"/>
      <c r="UOC63"/>
      <c r="UOD63"/>
      <c r="UOE63"/>
      <c r="UOF63"/>
      <c r="UOG63"/>
      <c r="UOH63"/>
      <c r="UOI63"/>
      <c r="UOJ63"/>
      <c r="UOK63"/>
      <c r="UOL63"/>
      <c r="UOM63"/>
      <c r="UON63"/>
      <c r="UOO63"/>
      <c r="UOP63"/>
      <c r="UOQ63"/>
      <c r="UOR63"/>
      <c r="UOS63"/>
      <c r="UOT63"/>
      <c r="UOU63"/>
      <c r="UOV63"/>
      <c r="UOW63"/>
      <c r="UOX63"/>
      <c r="UOY63"/>
      <c r="UOZ63"/>
      <c r="UPA63"/>
      <c r="UPB63"/>
      <c r="UPC63"/>
      <c r="UPD63"/>
      <c r="UPE63"/>
      <c r="UPF63"/>
      <c r="UPG63"/>
      <c r="UPH63"/>
      <c r="UPI63"/>
      <c r="UPJ63"/>
      <c r="UPK63"/>
      <c r="UPL63"/>
      <c r="UPM63"/>
      <c r="UPN63"/>
      <c r="UPO63"/>
      <c r="UPP63"/>
      <c r="UPQ63"/>
      <c r="UPR63"/>
      <c r="UPS63"/>
      <c r="UPT63"/>
      <c r="UPU63"/>
      <c r="UPV63"/>
      <c r="UPW63"/>
      <c r="UPX63"/>
      <c r="UPY63"/>
      <c r="UPZ63"/>
      <c r="UQA63"/>
      <c r="UQB63"/>
      <c r="UQC63"/>
      <c r="UQD63"/>
      <c r="UQE63"/>
      <c r="UQF63"/>
      <c r="UQG63"/>
      <c r="UQH63"/>
      <c r="UQI63"/>
      <c r="UQJ63"/>
      <c r="UQK63"/>
      <c r="UQL63"/>
      <c r="UQM63"/>
      <c r="UQN63"/>
      <c r="UQO63"/>
      <c r="UQP63"/>
      <c r="UQQ63"/>
      <c r="UQR63"/>
      <c r="UQS63"/>
      <c r="UQT63"/>
      <c r="UQU63"/>
      <c r="UQV63"/>
      <c r="UQW63"/>
      <c r="UQX63"/>
      <c r="UQY63"/>
      <c r="UQZ63"/>
      <c r="URA63"/>
      <c r="URB63"/>
      <c r="URC63"/>
      <c r="URD63"/>
      <c r="URE63"/>
      <c r="URF63"/>
      <c r="URG63"/>
      <c r="URH63"/>
      <c r="URI63"/>
      <c r="URJ63"/>
      <c r="URK63"/>
      <c r="URL63"/>
      <c r="URM63"/>
      <c r="URN63"/>
      <c r="URO63"/>
      <c r="URP63"/>
      <c r="URQ63"/>
      <c r="URR63"/>
      <c r="URS63"/>
      <c r="URT63"/>
      <c r="URU63"/>
      <c r="URV63"/>
      <c r="URW63"/>
      <c r="URX63"/>
      <c r="URY63"/>
      <c r="URZ63"/>
      <c r="USA63"/>
      <c r="USB63"/>
      <c r="USC63"/>
      <c r="USD63"/>
      <c r="USE63"/>
      <c r="USF63"/>
      <c r="USG63"/>
      <c r="USH63"/>
      <c r="USI63"/>
      <c r="USJ63"/>
      <c r="USK63"/>
      <c r="USL63"/>
      <c r="USM63"/>
      <c r="USN63"/>
      <c r="USO63"/>
      <c r="USP63"/>
      <c r="USQ63"/>
      <c r="USR63"/>
      <c r="USS63"/>
      <c r="UST63"/>
      <c r="USU63"/>
      <c r="USV63"/>
      <c r="USW63"/>
      <c r="USX63"/>
      <c r="USY63"/>
      <c r="USZ63"/>
      <c r="UTA63"/>
      <c r="UTB63"/>
      <c r="UTC63"/>
      <c r="UTD63"/>
      <c r="UTE63"/>
      <c r="UTF63"/>
      <c r="UTG63"/>
      <c r="UTH63"/>
      <c r="UTI63"/>
      <c r="UTJ63"/>
      <c r="UTK63"/>
      <c r="UTL63"/>
      <c r="UTM63"/>
      <c r="UTN63"/>
      <c r="UTO63"/>
      <c r="UTP63"/>
      <c r="UTQ63"/>
      <c r="UTR63"/>
      <c r="UTS63"/>
      <c r="UTT63"/>
      <c r="UTU63"/>
      <c r="UTV63"/>
      <c r="UTW63"/>
      <c r="UTX63"/>
      <c r="UTY63"/>
      <c r="UTZ63"/>
      <c r="UUA63"/>
      <c r="UUB63"/>
      <c r="UUC63"/>
      <c r="UUD63"/>
      <c r="UUE63"/>
      <c r="UUF63"/>
      <c r="UUG63"/>
      <c r="UUH63"/>
      <c r="UUI63"/>
      <c r="UUJ63"/>
      <c r="UUK63"/>
      <c r="UUL63"/>
      <c r="UUM63"/>
      <c r="UUN63"/>
      <c r="UUO63"/>
      <c r="UUP63"/>
      <c r="UUQ63"/>
      <c r="UUR63"/>
      <c r="UUS63"/>
      <c r="UUT63"/>
      <c r="UUU63"/>
      <c r="UUV63"/>
      <c r="UUW63"/>
      <c r="UUX63"/>
      <c r="UUY63"/>
      <c r="UUZ63"/>
      <c r="UVA63"/>
      <c r="UVB63"/>
      <c r="UVC63"/>
      <c r="UVD63"/>
      <c r="UVE63"/>
      <c r="UVF63"/>
      <c r="UVG63"/>
      <c r="UVH63"/>
      <c r="UVI63"/>
      <c r="UVJ63"/>
      <c r="UVK63"/>
      <c r="UVL63"/>
      <c r="UVM63"/>
      <c r="UVN63"/>
      <c r="UVO63"/>
      <c r="UVP63"/>
      <c r="UVQ63"/>
      <c r="UVR63"/>
      <c r="UVS63"/>
      <c r="UVT63"/>
      <c r="UVU63"/>
      <c r="UVV63"/>
      <c r="UVW63"/>
      <c r="UVX63"/>
      <c r="UVY63"/>
      <c r="UVZ63"/>
      <c r="UWA63"/>
      <c r="UWB63"/>
      <c r="UWC63"/>
      <c r="UWD63"/>
      <c r="UWE63"/>
      <c r="UWF63"/>
      <c r="UWG63"/>
      <c r="UWH63"/>
      <c r="UWI63"/>
      <c r="UWJ63"/>
      <c r="UWK63"/>
      <c r="UWL63"/>
      <c r="UWM63"/>
      <c r="UWN63"/>
      <c r="UWO63"/>
      <c r="UWP63"/>
      <c r="UWQ63"/>
      <c r="UWR63"/>
      <c r="UWS63"/>
      <c r="UWT63"/>
      <c r="UWU63"/>
      <c r="UWV63"/>
      <c r="UWW63"/>
      <c r="UWX63"/>
      <c r="UWY63"/>
      <c r="UWZ63"/>
      <c r="UXA63"/>
      <c r="UXB63"/>
      <c r="UXC63"/>
      <c r="UXD63"/>
      <c r="UXE63"/>
      <c r="UXF63"/>
      <c r="UXG63"/>
      <c r="UXH63"/>
      <c r="UXI63"/>
      <c r="UXJ63"/>
      <c r="UXK63"/>
      <c r="UXL63"/>
      <c r="UXM63"/>
      <c r="UXN63"/>
      <c r="UXO63"/>
      <c r="UXP63"/>
      <c r="UXQ63"/>
      <c r="UXR63"/>
      <c r="UXS63"/>
      <c r="UXT63"/>
      <c r="UXU63"/>
      <c r="UXV63"/>
      <c r="UXW63"/>
      <c r="UXX63"/>
      <c r="UXY63"/>
      <c r="UXZ63"/>
      <c r="UYA63"/>
      <c r="UYB63"/>
      <c r="UYC63"/>
      <c r="UYD63"/>
      <c r="UYE63"/>
      <c r="UYF63"/>
      <c r="UYG63"/>
      <c r="UYH63"/>
      <c r="UYI63"/>
      <c r="UYJ63"/>
      <c r="UYK63"/>
      <c r="UYL63"/>
      <c r="UYM63"/>
      <c r="UYN63"/>
      <c r="UYO63"/>
      <c r="UYP63"/>
      <c r="UYQ63"/>
      <c r="UYR63"/>
      <c r="UYS63"/>
      <c r="UYT63"/>
      <c r="UYU63"/>
      <c r="UYV63"/>
      <c r="UYW63"/>
      <c r="UYX63"/>
      <c r="UYY63"/>
      <c r="UYZ63"/>
      <c r="UZA63"/>
      <c r="UZB63"/>
      <c r="UZC63"/>
      <c r="UZD63"/>
      <c r="UZE63"/>
      <c r="UZF63"/>
      <c r="UZG63"/>
      <c r="UZH63"/>
      <c r="UZI63"/>
      <c r="UZJ63"/>
      <c r="UZK63"/>
      <c r="UZL63"/>
      <c r="UZM63"/>
      <c r="UZN63"/>
      <c r="UZO63"/>
      <c r="UZP63"/>
      <c r="UZQ63"/>
      <c r="UZR63"/>
      <c r="UZS63"/>
      <c r="UZT63"/>
      <c r="UZU63"/>
      <c r="UZV63"/>
      <c r="UZW63"/>
      <c r="UZX63"/>
      <c r="UZY63"/>
      <c r="UZZ63"/>
      <c r="VAA63"/>
      <c r="VAB63"/>
      <c r="VAC63"/>
      <c r="VAD63"/>
      <c r="VAE63"/>
      <c r="VAF63"/>
      <c r="VAG63"/>
      <c r="VAH63"/>
      <c r="VAI63"/>
      <c r="VAJ63"/>
      <c r="VAK63"/>
      <c r="VAL63"/>
      <c r="VAM63"/>
      <c r="VAN63"/>
      <c r="VAO63"/>
      <c r="VAP63"/>
      <c r="VAQ63"/>
      <c r="VAR63"/>
      <c r="VAS63"/>
      <c r="VAT63"/>
      <c r="VAU63"/>
      <c r="VAV63"/>
      <c r="VAW63"/>
      <c r="VAX63"/>
      <c r="VAY63"/>
      <c r="VAZ63"/>
      <c r="VBA63"/>
      <c r="VBB63"/>
      <c r="VBC63"/>
      <c r="VBD63"/>
      <c r="VBE63"/>
      <c r="VBF63"/>
      <c r="VBG63"/>
      <c r="VBH63"/>
      <c r="VBI63"/>
      <c r="VBJ63"/>
      <c r="VBK63"/>
      <c r="VBL63"/>
      <c r="VBM63"/>
      <c r="VBN63"/>
      <c r="VBO63"/>
      <c r="VBP63"/>
      <c r="VBQ63"/>
      <c r="VBR63"/>
      <c r="VBS63"/>
      <c r="VBT63"/>
      <c r="VBU63"/>
      <c r="VBV63"/>
      <c r="VBW63"/>
      <c r="VBX63"/>
      <c r="VBY63"/>
      <c r="VBZ63"/>
      <c r="VCA63"/>
      <c r="VCB63"/>
      <c r="VCC63"/>
      <c r="VCD63"/>
      <c r="VCE63"/>
      <c r="VCF63"/>
      <c r="VCG63"/>
      <c r="VCH63"/>
      <c r="VCI63"/>
      <c r="VCJ63"/>
      <c r="VCK63"/>
      <c r="VCL63"/>
      <c r="VCM63"/>
      <c r="VCN63"/>
      <c r="VCO63"/>
      <c r="VCP63"/>
      <c r="VCQ63"/>
      <c r="VCR63"/>
      <c r="VCS63"/>
      <c r="VCT63"/>
      <c r="VCU63"/>
      <c r="VCV63"/>
      <c r="VCW63"/>
      <c r="VCX63"/>
      <c r="VCY63"/>
      <c r="VCZ63"/>
      <c r="VDA63"/>
      <c r="VDB63"/>
      <c r="VDC63"/>
      <c r="VDD63"/>
      <c r="VDE63"/>
      <c r="VDF63"/>
      <c r="VDG63"/>
      <c r="VDH63"/>
      <c r="VDI63"/>
      <c r="VDJ63"/>
      <c r="VDK63"/>
      <c r="VDL63"/>
      <c r="VDM63"/>
      <c r="VDN63"/>
      <c r="VDO63"/>
      <c r="VDP63"/>
      <c r="VDQ63"/>
      <c r="VDR63"/>
      <c r="VDS63"/>
      <c r="VDT63"/>
      <c r="VDU63"/>
      <c r="VDV63"/>
      <c r="VDW63"/>
      <c r="VDX63"/>
      <c r="VDY63"/>
      <c r="VDZ63"/>
      <c r="VEA63"/>
      <c r="VEB63"/>
      <c r="VEC63"/>
      <c r="VED63"/>
      <c r="VEE63"/>
      <c r="VEF63"/>
      <c r="VEG63"/>
      <c r="VEH63"/>
      <c r="VEI63"/>
      <c r="VEJ63"/>
      <c r="VEK63"/>
      <c r="VEL63"/>
      <c r="VEM63"/>
      <c r="VEN63"/>
      <c r="VEO63"/>
      <c r="VEP63"/>
      <c r="VEQ63"/>
      <c r="VER63"/>
      <c r="VES63"/>
      <c r="VET63"/>
      <c r="VEU63"/>
      <c r="VEV63"/>
      <c r="VEW63"/>
      <c r="VEX63"/>
      <c r="VEY63"/>
      <c r="VEZ63"/>
      <c r="VFA63"/>
      <c r="VFB63"/>
      <c r="VFC63"/>
      <c r="VFD63"/>
      <c r="VFE63"/>
      <c r="VFF63"/>
      <c r="VFG63"/>
      <c r="VFH63"/>
      <c r="VFI63"/>
      <c r="VFJ63"/>
      <c r="VFK63"/>
      <c r="VFL63"/>
      <c r="VFM63"/>
      <c r="VFN63"/>
      <c r="VFO63"/>
      <c r="VFP63"/>
      <c r="VFQ63"/>
      <c r="VFR63"/>
      <c r="VFS63"/>
      <c r="VFT63"/>
      <c r="VFU63"/>
      <c r="VFV63"/>
      <c r="VFW63"/>
      <c r="VFX63"/>
      <c r="VFY63"/>
      <c r="VFZ63"/>
      <c r="VGA63"/>
      <c r="VGB63"/>
      <c r="VGC63"/>
      <c r="VGD63"/>
      <c r="VGE63"/>
      <c r="VGF63"/>
      <c r="VGG63"/>
      <c r="VGH63"/>
      <c r="VGI63"/>
      <c r="VGJ63"/>
      <c r="VGK63"/>
      <c r="VGL63"/>
      <c r="VGM63"/>
      <c r="VGN63"/>
      <c r="VGO63"/>
      <c r="VGP63"/>
      <c r="VGQ63"/>
      <c r="VGR63"/>
      <c r="VGS63"/>
      <c r="VGT63"/>
      <c r="VGU63"/>
      <c r="VGV63"/>
      <c r="VGW63"/>
      <c r="VGX63"/>
      <c r="VGY63"/>
      <c r="VGZ63"/>
      <c r="VHA63"/>
      <c r="VHB63"/>
      <c r="VHC63"/>
      <c r="VHD63"/>
      <c r="VHE63"/>
      <c r="VHF63"/>
      <c r="VHG63"/>
      <c r="VHH63"/>
      <c r="VHI63"/>
      <c r="VHJ63"/>
      <c r="VHK63"/>
      <c r="VHL63"/>
      <c r="VHM63"/>
      <c r="VHN63"/>
      <c r="VHO63"/>
      <c r="VHP63"/>
      <c r="VHQ63"/>
      <c r="VHR63"/>
      <c r="VHS63"/>
      <c r="VHT63"/>
      <c r="VHU63"/>
      <c r="VHV63"/>
      <c r="VHW63"/>
      <c r="VHX63"/>
      <c r="VHY63"/>
      <c r="VHZ63"/>
      <c r="VIA63"/>
      <c r="VIB63"/>
      <c r="VIC63"/>
      <c r="VID63"/>
      <c r="VIE63"/>
      <c r="VIF63"/>
      <c r="VIG63"/>
      <c r="VIH63"/>
      <c r="VII63"/>
      <c r="VIJ63"/>
      <c r="VIK63"/>
      <c r="VIL63"/>
      <c r="VIM63"/>
      <c r="VIN63"/>
      <c r="VIO63"/>
      <c r="VIP63"/>
      <c r="VIQ63"/>
      <c r="VIR63"/>
      <c r="VIS63"/>
      <c r="VIT63"/>
      <c r="VIU63"/>
      <c r="VIV63"/>
      <c r="VIW63"/>
      <c r="VIX63"/>
      <c r="VIY63"/>
      <c r="VIZ63"/>
      <c r="VJA63"/>
      <c r="VJB63"/>
      <c r="VJC63"/>
      <c r="VJD63"/>
      <c r="VJE63"/>
      <c r="VJF63"/>
      <c r="VJG63"/>
      <c r="VJH63"/>
      <c r="VJI63"/>
      <c r="VJJ63"/>
      <c r="VJK63"/>
      <c r="VJL63"/>
      <c r="VJM63"/>
      <c r="VJN63"/>
      <c r="VJO63"/>
      <c r="VJP63"/>
      <c r="VJQ63"/>
      <c r="VJR63"/>
      <c r="VJS63"/>
      <c r="VJT63"/>
      <c r="VJU63"/>
      <c r="VJV63"/>
      <c r="VJW63"/>
      <c r="VJX63"/>
      <c r="VJY63"/>
      <c r="VJZ63"/>
      <c r="VKA63"/>
      <c r="VKB63"/>
      <c r="VKC63"/>
      <c r="VKD63"/>
      <c r="VKE63"/>
      <c r="VKF63"/>
      <c r="VKG63"/>
      <c r="VKH63"/>
      <c r="VKI63"/>
      <c r="VKJ63"/>
      <c r="VKK63"/>
      <c r="VKL63"/>
      <c r="VKM63"/>
      <c r="VKN63"/>
      <c r="VKO63"/>
      <c r="VKP63"/>
      <c r="VKQ63"/>
      <c r="VKR63"/>
      <c r="VKS63"/>
      <c r="VKT63"/>
      <c r="VKU63"/>
      <c r="VKV63"/>
      <c r="VKW63"/>
      <c r="VKX63"/>
      <c r="VKY63"/>
      <c r="VKZ63"/>
      <c r="VLA63"/>
      <c r="VLB63"/>
      <c r="VLC63"/>
      <c r="VLD63"/>
      <c r="VLE63"/>
      <c r="VLF63"/>
      <c r="VLG63"/>
      <c r="VLH63"/>
      <c r="VLI63"/>
      <c r="VLJ63"/>
      <c r="VLK63"/>
      <c r="VLL63"/>
      <c r="VLM63"/>
      <c r="VLN63"/>
      <c r="VLO63"/>
      <c r="VLP63"/>
      <c r="VLQ63"/>
      <c r="VLR63"/>
      <c r="VLS63"/>
      <c r="VLT63"/>
      <c r="VLU63"/>
      <c r="VLV63"/>
      <c r="VLW63"/>
      <c r="VLX63"/>
      <c r="VLY63"/>
      <c r="VLZ63"/>
      <c r="VMA63"/>
      <c r="VMB63"/>
      <c r="VMC63"/>
      <c r="VMD63"/>
      <c r="VME63"/>
      <c r="VMF63"/>
      <c r="VMG63"/>
      <c r="VMH63"/>
      <c r="VMI63"/>
      <c r="VMJ63"/>
      <c r="VMK63"/>
      <c r="VML63"/>
      <c r="VMM63"/>
      <c r="VMN63"/>
      <c r="VMO63"/>
      <c r="VMP63"/>
      <c r="VMQ63"/>
      <c r="VMR63"/>
      <c r="VMS63"/>
      <c r="VMT63"/>
      <c r="VMU63"/>
      <c r="VMV63"/>
      <c r="VMW63"/>
      <c r="VMX63"/>
      <c r="VMY63"/>
      <c r="VMZ63"/>
      <c r="VNA63"/>
      <c r="VNB63"/>
      <c r="VNC63"/>
      <c r="VND63"/>
      <c r="VNE63"/>
      <c r="VNF63"/>
      <c r="VNG63"/>
      <c r="VNH63"/>
      <c r="VNI63"/>
      <c r="VNJ63"/>
      <c r="VNK63"/>
      <c r="VNL63"/>
      <c r="VNM63"/>
      <c r="VNN63"/>
      <c r="VNO63"/>
      <c r="VNP63"/>
      <c r="VNQ63"/>
      <c r="VNR63"/>
      <c r="VNS63"/>
      <c r="VNT63"/>
      <c r="VNU63"/>
      <c r="VNV63"/>
      <c r="VNW63"/>
      <c r="VNX63"/>
      <c r="VNY63"/>
      <c r="VNZ63"/>
      <c r="VOA63"/>
      <c r="VOB63"/>
      <c r="VOC63"/>
      <c r="VOD63"/>
      <c r="VOE63"/>
      <c r="VOF63"/>
      <c r="VOG63"/>
      <c r="VOH63"/>
      <c r="VOI63"/>
      <c r="VOJ63"/>
      <c r="VOK63"/>
      <c r="VOL63"/>
      <c r="VOM63"/>
      <c r="VON63"/>
      <c r="VOO63"/>
      <c r="VOP63"/>
      <c r="VOQ63"/>
      <c r="VOR63"/>
      <c r="VOS63"/>
      <c r="VOT63"/>
      <c r="VOU63"/>
      <c r="VOV63"/>
      <c r="VOW63"/>
      <c r="VOX63"/>
      <c r="VOY63"/>
      <c r="VOZ63"/>
      <c r="VPA63"/>
      <c r="VPB63"/>
      <c r="VPC63"/>
      <c r="VPD63"/>
      <c r="VPE63"/>
      <c r="VPF63"/>
      <c r="VPG63"/>
      <c r="VPH63"/>
      <c r="VPI63"/>
      <c r="VPJ63"/>
      <c r="VPK63"/>
      <c r="VPL63"/>
      <c r="VPM63"/>
      <c r="VPN63"/>
      <c r="VPO63"/>
      <c r="VPP63"/>
      <c r="VPQ63"/>
      <c r="VPR63"/>
      <c r="VPS63"/>
      <c r="VPT63"/>
      <c r="VPU63"/>
      <c r="VPV63"/>
      <c r="VPW63"/>
      <c r="VPX63"/>
      <c r="VPY63"/>
      <c r="VPZ63"/>
      <c r="VQA63"/>
      <c r="VQB63"/>
      <c r="VQC63"/>
      <c r="VQD63"/>
      <c r="VQE63"/>
      <c r="VQF63"/>
      <c r="VQG63"/>
      <c r="VQH63"/>
      <c r="VQI63"/>
      <c r="VQJ63"/>
      <c r="VQK63"/>
      <c r="VQL63"/>
      <c r="VQM63"/>
      <c r="VQN63"/>
      <c r="VQO63"/>
      <c r="VQP63"/>
      <c r="VQQ63"/>
      <c r="VQR63"/>
      <c r="VQS63"/>
      <c r="VQT63"/>
      <c r="VQU63"/>
      <c r="VQV63"/>
      <c r="VQW63"/>
      <c r="VQX63"/>
      <c r="VQY63"/>
      <c r="VQZ63"/>
      <c r="VRA63"/>
      <c r="VRB63"/>
      <c r="VRC63"/>
      <c r="VRD63"/>
      <c r="VRE63"/>
      <c r="VRF63"/>
      <c r="VRG63"/>
      <c r="VRH63"/>
      <c r="VRI63"/>
      <c r="VRJ63"/>
      <c r="VRK63"/>
      <c r="VRL63"/>
      <c r="VRM63"/>
      <c r="VRN63"/>
      <c r="VRO63"/>
      <c r="VRP63"/>
      <c r="VRQ63"/>
      <c r="VRR63"/>
      <c r="VRS63"/>
      <c r="VRT63"/>
      <c r="VRU63"/>
      <c r="VRV63"/>
      <c r="VRW63"/>
      <c r="VRX63"/>
      <c r="VRY63"/>
      <c r="VRZ63"/>
      <c r="VSA63"/>
      <c r="VSB63"/>
      <c r="VSC63"/>
      <c r="VSD63"/>
      <c r="VSE63"/>
      <c r="VSF63"/>
      <c r="VSG63"/>
      <c r="VSH63"/>
      <c r="VSI63"/>
      <c r="VSJ63"/>
      <c r="VSK63"/>
      <c r="VSL63"/>
      <c r="VSM63"/>
      <c r="VSN63"/>
      <c r="VSO63"/>
      <c r="VSP63"/>
      <c r="VSQ63"/>
      <c r="VSR63"/>
      <c r="VSS63"/>
      <c r="VST63"/>
      <c r="VSU63"/>
      <c r="VSV63"/>
      <c r="VSW63"/>
      <c r="VSX63"/>
      <c r="VSY63"/>
      <c r="VSZ63"/>
      <c r="VTA63"/>
      <c r="VTB63"/>
      <c r="VTC63"/>
      <c r="VTD63"/>
      <c r="VTE63"/>
      <c r="VTF63"/>
      <c r="VTG63"/>
      <c r="VTH63"/>
      <c r="VTI63"/>
      <c r="VTJ63"/>
      <c r="VTK63"/>
      <c r="VTL63"/>
      <c r="VTM63"/>
      <c r="VTN63"/>
      <c r="VTO63"/>
      <c r="VTP63"/>
      <c r="VTQ63"/>
      <c r="VTR63"/>
      <c r="VTS63"/>
      <c r="VTT63"/>
      <c r="VTU63"/>
      <c r="VTV63"/>
      <c r="VTW63"/>
      <c r="VTX63"/>
      <c r="VTY63"/>
      <c r="VTZ63"/>
      <c r="VUA63"/>
      <c r="VUB63"/>
      <c r="VUC63"/>
      <c r="VUD63"/>
      <c r="VUE63"/>
      <c r="VUF63"/>
      <c r="VUG63"/>
      <c r="VUH63"/>
      <c r="VUI63"/>
      <c r="VUJ63"/>
      <c r="VUK63"/>
      <c r="VUL63"/>
      <c r="VUM63"/>
      <c r="VUN63"/>
      <c r="VUO63"/>
      <c r="VUP63"/>
      <c r="VUQ63"/>
      <c r="VUR63"/>
      <c r="VUS63"/>
      <c r="VUT63"/>
      <c r="VUU63"/>
      <c r="VUV63"/>
      <c r="VUW63"/>
      <c r="VUX63"/>
      <c r="VUY63"/>
      <c r="VUZ63"/>
      <c r="VVA63"/>
      <c r="VVB63"/>
      <c r="VVC63"/>
      <c r="VVD63"/>
      <c r="VVE63"/>
      <c r="VVF63"/>
      <c r="VVG63"/>
      <c r="VVH63"/>
      <c r="VVI63"/>
      <c r="VVJ63"/>
      <c r="VVK63"/>
      <c r="VVL63"/>
      <c r="VVM63"/>
      <c r="VVN63"/>
      <c r="VVO63"/>
      <c r="VVP63"/>
      <c r="VVQ63"/>
      <c r="VVR63"/>
      <c r="VVS63"/>
      <c r="VVT63"/>
      <c r="VVU63"/>
      <c r="VVV63"/>
      <c r="VVW63"/>
      <c r="VVX63"/>
      <c r="VVY63"/>
      <c r="VVZ63"/>
      <c r="VWA63"/>
      <c r="VWB63"/>
      <c r="VWC63"/>
      <c r="VWD63"/>
      <c r="VWE63"/>
      <c r="VWF63"/>
      <c r="VWG63"/>
      <c r="VWH63"/>
      <c r="VWI63"/>
      <c r="VWJ63"/>
      <c r="VWK63"/>
      <c r="VWL63"/>
      <c r="VWM63"/>
      <c r="VWN63"/>
      <c r="VWO63"/>
      <c r="VWP63"/>
      <c r="VWQ63"/>
      <c r="VWR63"/>
      <c r="VWS63"/>
      <c r="VWT63"/>
      <c r="VWU63"/>
      <c r="VWV63"/>
      <c r="VWW63"/>
      <c r="VWX63"/>
      <c r="VWY63"/>
      <c r="VWZ63"/>
      <c r="VXA63"/>
      <c r="VXB63"/>
      <c r="VXC63"/>
      <c r="VXD63"/>
      <c r="VXE63"/>
      <c r="VXF63"/>
      <c r="VXG63"/>
      <c r="VXH63"/>
      <c r="VXI63"/>
      <c r="VXJ63"/>
      <c r="VXK63"/>
      <c r="VXL63"/>
      <c r="VXM63"/>
      <c r="VXN63"/>
      <c r="VXO63"/>
      <c r="VXP63"/>
      <c r="VXQ63"/>
      <c r="VXR63"/>
      <c r="VXS63"/>
      <c r="VXT63"/>
      <c r="VXU63"/>
      <c r="VXV63"/>
      <c r="VXW63"/>
      <c r="VXX63"/>
      <c r="VXY63"/>
      <c r="VXZ63"/>
      <c r="VYA63"/>
      <c r="VYB63"/>
      <c r="VYC63"/>
      <c r="VYD63"/>
      <c r="VYE63"/>
      <c r="VYF63"/>
      <c r="VYG63"/>
      <c r="VYH63"/>
      <c r="VYI63"/>
      <c r="VYJ63"/>
      <c r="VYK63"/>
      <c r="VYL63"/>
      <c r="VYM63"/>
      <c r="VYN63"/>
      <c r="VYO63"/>
      <c r="VYP63"/>
      <c r="VYQ63"/>
      <c r="VYR63"/>
      <c r="VYS63"/>
      <c r="VYT63"/>
      <c r="VYU63"/>
      <c r="VYV63"/>
      <c r="VYW63"/>
      <c r="VYX63"/>
      <c r="VYY63"/>
      <c r="VYZ63"/>
      <c r="VZA63"/>
      <c r="VZB63"/>
      <c r="VZC63"/>
      <c r="VZD63"/>
      <c r="VZE63"/>
      <c r="VZF63"/>
      <c r="VZG63"/>
      <c r="VZH63"/>
      <c r="VZI63"/>
      <c r="VZJ63"/>
      <c r="VZK63"/>
      <c r="VZL63"/>
      <c r="VZM63"/>
      <c r="VZN63"/>
      <c r="VZO63"/>
      <c r="VZP63"/>
      <c r="VZQ63"/>
      <c r="VZR63"/>
      <c r="VZS63"/>
      <c r="VZT63"/>
      <c r="VZU63"/>
      <c r="VZV63"/>
      <c r="VZW63"/>
      <c r="VZX63"/>
      <c r="VZY63"/>
      <c r="VZZ63"/>
      <c r="WAA63"/>
      <c r="WAB63"/>
      <c r="WAC63"/>
      <c r="WAD63"/>
      <c r="WAE63"/>
      <c r="WAF63"/>
      <c r="WAG63"/>
      <c r="WAH63"/>
      <c r="WAI63"/>
      <c r="WAJ63"/>
      <c r="WAK63"/>
      <c r="WAL63"/>
      <c r="WAM63"/>
      <c r="WAN63"/>
      <c r="WAO63"/>
      <c r="WAP63"/>
      <c r="WAQ63"/>
      <c r="WAR63"/>
      <c r="WAS63"/>
      <c r="WAT63"/>
      <c r="WAU63"/>
      <c r="WAV63"/>
      <c r="WAW63"/>
      <c r="WAX63"/>
      <c r="WAY63"/>
      <c r="WAZ63"/>
      <c r="WBA63"/>
      <c r="WBB63"/>
      <c r="WBC63"/>
      <c r="WBD63"/>
      <c r="WBE63"/>
      <c r="WBF63"/>
      <c r="WBG63"/>
      <c r="WBH63"/>
      <c r="WBI63"/>
      <c r="WBJ63"/>
      <c r="WBK63"/>
      <c r="WBL63"/>
      <c r="WBM63"/>
      <c r="WBN63"/>
      <c r="WBO63"/>
      <c r="WBP63"/>
      <c r="WBQ63"/>
      <c r="WBR63"/>
      <c r="WBS63"/>
      <c r="WBT63"/>
      <c r="WBU63"/>
      <c r="WBV63"/>
      <c r="WBW63"/>
      <c r="WBX63"/>
      <c r="WBY63"/>
      <c r="WBZ63"/>
      <c r="WCA63"/>
      <c r="WCB63"/>
      <c r="WCC63"/>
      <c r="WCD63"/>
      <c r="WCE63"/>
      <c r="WCF63"/>
      <c r="WCG63"/>
      <c r="WCH63"/>
      <c r="WCI63"/>
      <c r="WCJ63"/>
      <c r="WCK63"/>
      <c r="WCL63"/>
      <c r="WCM63"/>
      <c r="WCN63"/>
      <c r="WCO63"/>
      <c r="WCP63"/>
      <c r="WCQ63"/>
      <c r="WCR63"/>
      <c r="WCS63"/>
      <c r="WCT63"/>
      <c r="WCU63"/>
      <c r="WCV63"/>
      <c r="WCW63"/>
      <c r="WCX63"/>
      <c r="WCY63"/>
      <c r="WCZ63"/>
      <c r="WDA63"/>
      <c r="WDB63"/>
      <c r="WDC63"/>
      <c r="WDD63"/>
      <c r="WDE63"/>
      <c r="WDF63"/>
      <c r="WDG63"/>
      <c r="WDH63"/>
      <c r="WDI63"/>
      <c r="WDJ63"/>
      <c r="WDK63"/>
      <c r="WDL63"/>
      <c r="WDM63"/>
      <c r="WDN63"/>
      <c r="WDO63"/>
      <c r="WDP63"/>
      <c r="WDQ63"/>
      <c r="WDR63"/>
      <c r="WDS63"/>
      <c r="WDT63"/>
      <c r="WDU63"/>
      <c r="WDV63"/>
      <c r="WDW63"/>
      <c r="WDX63"/>
      <c r="WDY63"/>
      <c r="WDZ63"/>
      <c r="WEA63"/>
      <c r="WEB63"/>
      <c r="WEC63"/>
      <c r="WED63"/>
      <c r="WEE63"/>
      <c r="WEF63"/>
      <c r="WEG63"/>
      <c r="WEH63"/>
      <c r="WEI63"/>
      <c r="WEJ63"/>
      <c r="WEK63"/>
      <c r="WEL63"/>
      <c r="WEM63"/>
      <c r="WEN63"/>
      <c r="WEO63"/>
      <c r="WEP63"/>
      <c r="WEQ63"/>
      <c r="WER63"/>
      <c r="WES63"/>
      <c r="WET63"/>
      <c r="WEU63"/>
      <c r="WEV63"/>
      <c r="WEW63"/>
      <c r="WEX63"/>
      <c r="WEY63"/>
      <c r="WEZ63"/>
      <c r="WFA63"/>
      <c r="WFB63"/>
      <c r="WFC63"/>
      <c r="WFD63"/>
      <c r="WFE63"/>
      <c r="WFF63"/>
      <c r="WFG63"/>
      <c r="WFH63"/>
      <c r="WFI63"/>
      <c r="WFJ63"/>
      <c r="WFK63"/>
      <c r="WFL63"/>
      <c r="WFM63"/>
      <c r="WFN63"/>
      <c r="WFO63"/>
      <c r="WFP63"/>
      <c r="WFQ63"/>
      <c r="WFR63"/>
      <c r="WFS63"/>
      <c r="WFT63"/>
      <c r="WFU63"/>
      <c r="WFV63"/>
      <c r="WFW63"/>
      <c r="WFX63"/>
      <c r="WFY63"/>
      <c r="WFZ63"/>
      <c r="WGA63"/>
      <c r="WGB63"/>
      <c r="WGC63"/>
      <c r="WGD63"/>
      <c r="WGE63"/>
      <c r="WGF63"/>
      <c r="WGG63"/>
      <c r="WGH63"/>
      <c r="WGI63"/>
      <c r="WGJ63"/>
      <c r="WGK63"/>
      <c r="WGL63"/>
      <c r="WGM63"/>
      <c r="WGN63"/>
      <c r="WGO63"/>
      <c r="WGP63"/>
      <c r="WGQ63"/>
      <c r="WGR63"/>
      <c r="WGS63"/>
      <c r="WGT63"/>
      <c r="WGU63"/>
      <c r="WGV63"/>
      <c r="WGW63"/>
      <c r="WGX63"/>
      <c r="WGY63"/>
      <c r="WGZ63"/>
      <c r="WHA63"/>
      <c r="WHB63"/>
      <c r="WHC63"/>
      <c r="WHD63"/>
      <c r="WHE63"/>
      <c r="WHF63"/>
      <c r="WHG63"/>
      <c r="WHH63"/>
      <c r="WHI63"/>
      <c r="WHJ63"/>
      <c r="WHK63"/>
      <c r="WHL63"/>
      <c r="WHM63"/>
      <c r="WHN63"/>
      <c r="WHO63"/>
      <c r="WHP63"/>
      <c r="WHQ63"/>
      <c r="WHR63"/>
      <c r="WHS63"/>
      <c r="WHT63"/>
      <c r="WHU63"/>
      <c r="WHV63"/>
      <c r="WHW63"/>
      <c r="WHX63"/>
      <c r="WHY63"/>
      <c r="WHZ63"/>
      <c r="WIA63"/>
      <c r="WIB63"/>
      <c r="WIC63"/>
      <c r="WID63"/>
      <c r="WIE63"/>
      <c r="WIF63"/>
      <c r="WIG63"/>
      <c r="WIH63"/>
      <c r="WII63"/>
      <c r="WIJ63"/>
      <c r="WIK63"/>
      <c r="WIL63"/>
      <c r="WIM63"/>
      <c r="WIN63"/>
      <c r="WIO63"/>
      <c r="WIP63"/>
      <c r="WIQ63"/>
      <c r="WIR63"/>
      <c r="WIS63"/>
      <c r="WIT63"/>
      <c r="WIU63"/>
      <c r="WIV63"/>
      <c r="WIW63"/>
      <c r="WIX63"/>
      <c r="WIY63"/>
      <c r="WIZ63"/>
      <c r="WJA63"/>
      <c r="WJB63"/>
      <c r="WJC63"/>
      <c r="WJD63"/>
      <c r="WJE63"/>
      <c r="WJF63"/>
      <c r="WJG63"/>
      <c r="WJH63"/>
      <c r="WJI63"/>
      <c r="WJJ63"/>
      <c r="WJK63"/>
      <c r="WJL63"/>
      <c r="WJM63"/>
      <c r="WJN63"/>
      <c r="WJO63"/>
      <c r="WJP63"/>
      <c r="WJQ63"/>
      <c r="WJR63"/>
      <c r="WJS63"/>
      <c r="WJT63"/>
      <c r="WJU63"/>
      <c r="WJV63"/>
      <c r="WJW63"/>
      <c r="WJX63"/>
      <c r="WJY63"/>
      <c r="WJZ63"/>
      <c r="WKA63"/>
      <c r="WKB63"/>
      <c r="WKC63"/>
      <c r="WKD63"/>
      <c r="WKE63"/>
      <c r="WKF63"/>
      <c r="WKG63"/>
      <c r="WKH63"/>
      <c r="WKI63"/>
      <c r="WKJ63"/>
      <c r="WKK63"/>
      <c r="WKL63"/>
      <c r="WKM63"/>
      <c r="WKN63"/>
      <c r="WKO63"/>
      <c r="WKP63"/>
      <c r="WKQ63"/>
      <c r="WKR63"/>
      <c r="WKS63"/>
      <c r="WKT63"/>
      <c r="WKU63"/>
      <c r="WKV63"/>
      <c r="WKW63"/>
      <c r="WKX63"/>
      <c r="WKY63"/>
      <c r="WKZ63"/>
      <c r="WLA63"/>
      <c r="WLB63"/>
      <c r="WLC63"/>
      <c r="WLD63"/>
      <c r="WLE63"/>
      <c r="WLF63"/>
      <c r="WLG63"/>
      <c r="WLH63"/>
      <c r="WLI63"/>
      <c r="WLJ63"/>
      <c r="WLK63"/>
      <c r="WLL63"/>
      <c r="WLM63"/>
      <c r="WLN63"/>
      <c r="WLO63"/>
      <c r="WLP63"/>
      <c r="WLQ63"/>
      <c r="WLR63"/>
      <c r="WLS63"/>
      <c r="WLT63"/>
      <c r="WLU63"/>
      <c r="WLV63"/>
      <c r="WLW63"/>
      <c r="WLX63"/>
      <c r="WLY63"/>
      <c r="WLZ63"/>
      <c r="WMA63"/>
      <c r="WMB63"/>
      <c r="WMC63"/>
      <c r="WMD63"/>
      <c r="WME63"/>
      <c r="WMF63"/>
      <c r="WMG63"/>
      <c r="WMH63"/>
      <c r="WMI63"/>
      <c r="WMJ63"/>
      <c r="WMK63"/>
      <c r="WML63"/>
      <c r="WMM63"/>
      <c r="WMN63"/>
      <c r="WMO63"/>
      <c r="WMP63"/>
      <c r="WMQ63"/>
      <c r="WMR63"/>
      <c r="WMS63"/>
      <c r="WMT63"/>
      <c r="WMU63"/>
      <c r="WMV63"/>
      <c r="WMW63"/>
      <c r="WMX63"/>
      <c r="WMY63"/>
      <c r="WMZ63"/>
      <c r="WNA63"/>
      <c r="WNB63"/>
      <c r="WNC63"/>
      <c r="WND63"/>
      <c r="WNE63"/>
      <c r="WNF63"/>
      <c r="WNG63"/>
      <c r="WNH63"/>
      <c r="WNI63"/>
      <c r="WNJ63"/>
      <c r="WNK63"/>
      <c r="WNL63"/>
      <c r="WNM63"/>
      <c r="WNN63"/>
      <c r="WNO63"/>
      <c r="WNP63"/>
      <c r="WNQ63"/>
      <c r="WNR63"/>
      <c r="WNS63"/>
      <c r="WNT63"/>
      <c r="WNU63"/>
      <c r="WNV63"/>
      <c r="WNW63"/>
      <c r="WNX63"/>
      <c r="WNY63"/>
      <c r="WNZ63"/>
      <c r="WOA63"/>
      <c r="WOB63"/>
      <c r="WOC63"/>
      <c r="WOD63"/>
      <c r="WOE63"/>
      <c r="WOF63"/>
      <c r="WOG63"/>
      <c r="WOH63"/>
      <c r="WOI63"/>
      <c r="WOJ63"/>
      <c r="WOK63"/>
      <c r="WOL63"/>
      <c r="WOM63"/>
      <c r="WON63"/>
      <c r="WOO63"/>
      <c r="WOP63"/>
      <c r="WOQ63"/>
      <c r="WOR63"/>
      <c r="WOS63"/>
      <c r="WOT63"/>
      <c r="WOU63"/>
      <c r="WOV63"/>
      <c r="WOW63"/>
      <c r="WOX63"/>
      <c r="WOY63"/>
      <c r="WOZ63"/>
      <c r="WPA63"/>
      <c r="WPB63"/>
      <c r="WPC63"/>
      <c r="WPD63"/>
      <c r="WPE63"/>
      <c r="WPF63"/>
      <c r="WPG63"/>
      <c r="WPH63"/>
      <c r="WPI63"/>
      <c r="WPJ63"/>
      <c r="WPK63"/>
      <c r="WPL63"/>
      <c r="WPM63"/>
      <c r="WPN63"/>
      <c r="WPO63"/>
      <c r="WPP63"/>
      <c r="WPQ63"/>
      <c r="WPR63"/>
      <c r="WPS63"/>
      <c r="WPT63"/>
      <c r="WPU63"/>
      <c r="WPV63"/>
      <c r="WPW63"/>
      <c r="WPX63"/>
      <c r="WPY63"/>
      <c r="WPZ63"/>
      <c r="WQA63"/>
      <c r="WQB63"/>
      <c r="WQC63"/>
      <c r="WQD63"/>
      <c r="WQE63"/>
      <c r="WQF63"/>
      <c r="WQG63"/>
      <c r="WQH63"/>
      <c r="WQI63"/>
      <c r="WQJ63"/>
      <c r="WQK63"/>
      <c r="WQL63"/>
      <c r="WQM63"/>
      <c r="WQN63"/>
      <c r="WQO63"/>
      <c r="WQP63"/>
      <c r="WQQ63"/>
      <c r="WQR63"/>
      <c r="WQS63"/>
      <c r="WQT63"/>
      <c r="WQU63"/>
      <c r="WQV63"/>
      <c r="WQW63"/>
      <c r="WQX63"/>
      <c r="WQY63"/>
      <c r="WQZ63"/>
      <c r="WRA63"/>
      <c r="WRB63"/>
      <c r="WRC63"/>
      <c r="WRD63"/>
      <c r="WRE63"/>
      <c r="WRF63"/>
      <c r="WRG63"/>
      <c r="WRH63"/>
      <c r="WRI63"/>
      <c r="WRJ63"/>
      <c r="WRK63"/>
      <c r="WRL63"/>
      <c r="WRM63"/>
      <c r="WRN63"/>
      <c r="WRO63"/>
      <c r="WRP63"/>
      <c r="WRQ63"/>
      <c r="WRR63"/>
      <c r="WRS63"/>
      <c r="WRT63"/>
      <c r="WRU63"/>
      <c r="WRV63"/>
      <c r="WRW63"/>
      <c r="WRX63"/>
      <c r="WRY63"/>
      <c r="WRZ63"/>
      <c r="WSA63"/>
      <c r="WSB63"/>
      <c r="WSC63"/>
      <c r="WSD63"/>
      <c r="WSE63"/>
      <c r="WSF63"/>
      <c r="WSG63"/>
      <c r="WSH63"/>
      <c r="WSI63"/>
      <c r="WSJ63"/>
      <c r="WSK63"/>
      <c r="WSL63"/>
      <c r="WSM63"/>
      <c r="WSN63"/>
      <c r="WSO63"/>
      <c r="WSP63"/>
      <c r="WSQ63"/>
      <c r="WSR63"/>
      <c r="WSS63"/>
      <c r="WST63"/>
      <c r="WSU63"/>
      <c r="WSV63"/>
      <c r="WSW63"/>
      <c r="WSX63"/>
      <c r="WSY63"/>
      <c r="WSZ63"/>
      <c r="WTA63"/>
      <c r="WTB63"/>
      <c r="WTC63"/>
      <c r="WTD63"/>
      <c r="WTE63"/>
      <c r="WTF63"/>
      <c r="WTG63"/>
      <c r="WTH63"/>
      <c r="WTI63"/>
      <c r="WTJ63"/>
      <c r="WTK63"/>
      <c r="WTL63"/>
      <c r="WTM63"/>
      <c r="WTN63"/>
      <c r="WTO63"/>
      <c r="WTP63"/>
      <c r="WTQ63"/>
      <c r="WTR63"/>
      <c r="WTS63"/>
      <c r="WTT63"/>
      <c r="WTU63"/>
      <c r="WTV63"/>
      <c r="WTW63"/>
      <c r="WTX63"/>
      <c r="WTY63"/>
      <c r="WTZ63"/>
      <c r="WUA63"/>
      <c r="WUB63"/>
      <c r="WUC63"/>
      <c r="WUD63"/>
      <c r="WUE63"/>
      <c r="WUF63"/>
      <c r="WUG63"/>
      <c r="WUH63"/>
      <c r="WUI63"/>
      <c r="WUJ63"/>
      <c r="WUK63"/>
      <c r="WUL63"/>
      <c r="WUM63"/>
      <c r="WUN63"/>
      <c r="WUO63"/>
      <c r="WUP63"/>
      <c r="WUQ63"/>
      <c r="WUR63"/>
      <c r="WUS63"/>
      <c r="WUT63"/>
      <c r="WUU63"/>
      <c r="WUV63"/>
      <c r="WUW63"/>
      <c r="WUX63"/>
      <c r="WUY63"/>
      <c r="WUZ63"/>
      <c r="WVA63"/>
      <c r="WVB63"/>
      <c r="WVC63"/>
      <c r="WVD63"/>
      <c r="WVE63"/>
      <c r="WVF63"/>
      <c r="WVG63"/>
      <c r="WVH63"/>
      <c r="WVI63"/>
      <c r="WVJ63"/>
      <c r="WVK63"/>
      <c r="WVL63"/>
      <c r="WVM63"/>
      <c r="WVN63"/>
      <c r="WVO63"/>
      <c r="WVP63"/>
      <c r="WVQ63"/>
      <c r="WVR63"/>
      <c r="WVS63"/>
      <c r="WVT63"/>
      <c r="WVU63"/>
      <c r="WVV63"/>
      <c r="WVW63"/>
      <c r="WVX63"/>
      <c r="WVY63"/>
      <c r="WVZ63"/>
      <c r="WWA63"/>
      <c r="WWB63"/>
      <c r="WWC63"/>
      <c r="WWD63"/>
      <c r="WWE63"/>
      <c r="WWF63"/>
      <c r="WWG63"/>
      <c r="WWH63"/>
      <c r="WWI63"/>
      <c r="WWJ63"/>
      <c r="WWK63"/>
      <c r="WWL63"/>
      <c r="WWM63"/>
      <c r="WWN63"/>
      <c r="WWO63"/>
      <c r="WWP63"/>
      <c r="WWQ63"/>
      <c r="WWR63"/>
      <c r="WWS63"/>
      <c r="WWT63"/>
      <c r="WWU63"/>
      <c r="WWV63"/>
      <c r="WWW63"/>
      <c r="WWX63"/>
      <c r="WWY63"/>
      <c r="WWZ63"/>
      <c r="WXA63"/>
      <c r="WXB63"/>
      <c r="WXC63"/>
      <c r="WXD63"/>
      <c r="WXE63"/>
      <c r="WXF63"/>
      <c r="WXG63"/>
      <c r="WXH63"/>
      <c r="WXI63"/>
      <c r="WXJ63"/>
      <c r="WXK63"/>
      <c r="WXL63"/>
      <c r="WXM63"/>
      <c r="WXN63"/>
      <c r="WXO63"/>
      <c r="WXP63"/>
      <c r="WXQ63"/>
      <c r="WXR63"/>
      <c r="WXS63"/>
      <c r="WXT63"/>
      <c r="WXU63"/>
      <c r="WXV63"/>
      <c r="WXW63"/>
      <c r="WXX63"/>
      <c r="WXY63"/>
      <c r="WXZ63"/>
      <c r="WYA63"/>
      <c r="WYB63"/>
      <c r="WYC63"/>
      <c r="WYD63"/>
      <c r="WYE63"/>
      <c r="WYF63"/>
      <c r="WYG63"/>
      <c r="WYH63"/>
      <c r="WYI63"/>
      <c r="WYJ63"/>
      <c r="WYK63"/>
      <c r="WYL63"/>
      <c r="WYM63"/>
      <c r="WYN63"/>
      <c r="WYO63"/>
      <c r="WYP63"/>
      <c r="WYQ63"/>
      <c r="WYR63"/>
      <c r="WYS63"/>
      <c r="WYT63"/>
      <c r="WYU63"/>
      <c r="WYV63"/>
      <c r="WYW63"/>
      <c r="WYX63"/>
      <c r="WYY63"/>
      <c r="WYZ63"/>
      <c r="WZA63"/>
      <c r="WZB63"/>
      <c r="WZC63"/>
      <c r="WZD63"/>
      <c r="WZE63"/>
      <c r="WZF63"/>
      <c r="WZG63"/>
      <c r="WZH63"/>
      <c r="WZI63"/>
      <c r="WZJ63"/>
      <c r="WZK63"/>
      <c r="WZL63"/>
      <c r="WZM63"/>
      <c r="WZN63"/>
      <c r="WZO63"/>
      <c r="WZP63"/>
      <c r="WZQ63"/>
      <c r="WZR63"/>
      <c r="WZS63"/>
      <c r="WZT63"/>
      <c r="WZU63"/>
      <c r="WZV63"/>
      <c r="WZW63"/>
      <c r="WZX63"/>
      <c r="WZY63"/>
      <c r="WZZ63"/>
      <c r="XAA63"/>
      <c r="XAB63"/>
      <c r="XAC63"/>
      <c r="XAD63"/>
      <c r="XAE63"/>
      <c r="XAF63"/>
      <c r="XAG63"/>
      <c r="XAH63"/>
      <c r="XAI63"/>
      <c r="XAJ63"/>
      <c r="XAK63"/>
      <c r="XAL63"/>
      <c r="XAM63"/>
      <c r="XAN63"/>
      <c r="XAO63"/>
      <c r="XAP63"/>
      <c r="XAQ63"/>
      <c r="XAR63"/>
      <c r="XAS63"/>
      <c r="XAT63"/>
      <c r="XAU63"/>
      <c r="XAV63"/>
      <c r="XAW63"/>
      <c r="XAX63"/>
      <c r="XAY63"/>
      <c r="XAZ63"/>
      <c r="XBA63"/>
      <c r="XBB63"/>
      <c r="XBC63"/>
      <c r="XBD63"/>
      <c r="XBE63"/>
      <c r="XBF63"/>
      <c r="XBG63"/>
      <c r="XBH63"/>
      <c r="XBI63"/>
      <c r="XBJ63"/>
      <c r="XBK63"/>
      <c r="XBL63"/>
      <c r="XBM63"/>
      <c r="XBN63"/>
      <c r="XBO63"/>
      <c r="XBP63"/>
      <c r="XBQ63"/>
      <c r="XBR63"/>
      <c r="XBS63"/>
      <c r="XBT63"/>
      <c r="XBU63"/>
      <c r="XBV63"/>
      <c r="XBW63"/>
      <c r="XBX63"/>
      <c r="XBY63"/>
      <c r="XBZ63"/>
      <c r="XCA63"/>
      <c r="XCB63"/>
      <c r="XCC63"/>
      <c r="XCD63"/>
      <c r="XCE63"/>
      <c r="XCF63"/>
      <c r="XCG63"/>
      <c r="XCH63"/>
      <c r="XCI63"/>
      <c r="XCJ63"/>
      <c r="XCK63"/>
      <c r="XCL63"/>
      <c r="XCM63"/>
      <c r="XCN63"/>
      <c r="XCO63"/>
      <c r="XCP63"/>
      <c r="XCQ63"/>
      <c r="XCR63"/>
      <c r="XCS63"/>
      <c r="XCT63"/>
      <c r="XCU63"/>
      <c r="XCV63"/>
      <c r="XCW63"/>
      <c r="XCX63"/>
      <c r="XCY63"/>
      <c r="XCZ63"/>
      <c r="XDA63"/>
      <c r="XDB63"/>
      <c r="XDC63"/>
      <c r="XDD63"/>
      <c r="XDE63"/>
      <c r="XDF63"/>
      <c r="XDG63"/>
      <c r="XDH63"/>
      <c r="XDI63"/>
      <c r="XDJ63"/>
      <c r="XDK63"/>
      <c r="XDL63"/>
      <c r="XDM63"/>
      <c r="XDN63"/>
      <c r="XDO63"/>
      <c r="XDP63"/>
      <c r="XDQ63"/>
      <c r="XDR63"/>
      <c r="XDS63"/>
      <c r="XDT63"/>
      <c r="XDU63"/>
      <c r="XDV63"/>
      <c r="XDW63"/>
      <c r="XDX63"/>
      <c r="XDY63"/>
      <c r="XDZ63"/>
      <c r="XEA63"/>
      <c r="XEB63"/>
      <c r="XEC63"/>
      <c r="XED63"/>
      <c r="XEE63"/>
      <c r="XEF63"/>
      <c r="XEG63"/>
      <c r="XEH63"/>
      <c r="XEI63"/>
      <c r="XEJ63"/>
      <c r="XEK63"/>
      <c r="XEL63"/>
      <c r="XEM63"/>
      <c r="XEN63"/>
      <c r="XEO63"/>
      <c r="XEP63"/>
      <c r="XEQ63"/>
      <c r="XER63"/>
      <c r="XES63"/>
      <c r="XET63"/>
      <c r="XEU63"/>
      <c r="XEV63"/>
      <c r="XEW63"/>
      <c r="XEX63"/>
      <c r="XEY63"/>
      <c r="XEZ63"/>
      <c r="XFA63"/>
      <c r="XFB63"/>
      <c r="XFC63"/>
      <c r="XFD63"/>
    </row>
    <row r="64" spans="1:16384" s="133" customFormat="1" ht="12.75" customHeight="1" x14ac:dyDescent="0.3">
      <c r="A64" s="75" t="s">
        <v>60</v>
      </c>
      <c r="B64" s="46">
        <v>0</v>
      </c>
      <c r="C64" s="60">
        <v>9.9999999999999998E+37</v>
      </c>
      <c r="D64" s="76" t="s">
        <v>55</v>
      </c>
      <c r="E64" s="61" t="s">
        <v>49</v>
      </c>
      <c r="F64" s="63"/>
      <c r="G64" s="33"/>
      <c r="H64"/>
      <c r="I64"/>
      <c r="J64"/>
      <c r="K64"/>
      <c r="L64"/>
      <c r="M64" s="63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2"/>
      <c r="EE64" s="2"/>
      <c r="EF64" s="2"/>
      <c r="EG64" s="2"/>
      <c r="EH64" s="2"/>
      <c r="EI64" s="2"/>
      <c r="EJ64" s="2"/>
      <c r="EK64" s="2"/>
      <c r="EL64" s="2"/>
      <c r="EM64" s="2"/>
      <c r="EN64" s="2"/>
      <c r="EO64" s="2"/>
      <c r="EP64" s="2"/>
      <c r="EQ64" s="2"/>
      <c r="ER64" s="2"/>
      <c r="ES64" s="2"/>
      <c r="ET64" s="2"/>
      <c r="EU64" s="2"/>
      <c r="EV64" s="2"/>
      <c r="EW64" s="2"/>
      <c r="EX64" s="2"/>
      <c r="EY64" s="2"/>
      <c r="EZ64" s="2"/>
      <c r="FA64" s="2"/>
      <c r="FB64" s="2"/>
      <c r="FC64" s="2"/>
      <c r="FD64" s="2"/>
      <c r="FE64" s="2"/>
      <c r="FF64" s="2"/>
      <c r="FG64" s="2"/>
      <c r="FH64" s="2"/>
      <c r="FI64" s="2"/>
      <c r="FJ64" s="2"/>
      <c r="FK64" s="2"/>
      <c r="FL64" s="2"/>
      <c r="FM64" s="2"/>
      <c r="FN64" s="2"/>
      <c r="FO64" s="2"/>
      <c r="FP64" s="2"/>
      <c r="FQ64" s="2"/>
      <c r="FR64" s="2"/>
      <c r="FS64" s="2"/>
      <c r="FT64" s="2"/>
      <c r="FU64" s="2"/>
      <c r="FV64" s="2"/>
      <c r="FW64" s="2"/>
      <c r="FX64" s="2"/>
      <c r="FY64" s="2"/>
      <c r="FZ64" s="2"/>
      <c r="GA64" s="2"/>
      <c r="GB64" s="2"/>
      <c r="GC64" s="2"/>
      <c r="GD64" s="2"/>
      <c r="GE64" s="2"/>
      <c r="GF64" s="2"/>
      <c r="GG64" s="2"/>
      <c r="GH64" s="2"/>
      <c r="GI64" s="2"/>
      <c r="GJ64" s="2"/>
      <c r="GK64" s="2"/>
      <c r="GL64" s="2"/>
      <c r="GM64" s="2"/>
      <c r="GN64" s="2"/>
      <c r="GO64" s="2"/>
      <c r="GP64" s="2"/>
      <c r="GQ64" s="2"/>
      <c r="GR64" s="2"/>
      <c r="GS64" s="2"/>
      <c r="GT64" s="2"/>
      <c r="GU64" s="2"/>
      <c r="GV64" s="2"/>
      <c r="GW64" s="2"/>
      <c r="GX64" s="2"/>
      <c r="GY64" s="2"/>
      <c r="GZ64" s="2"/>
      <c r="HA64" s="2"/>
      <c r="HB64" s="2"/>
      <c r="HC64" s="2"/>
      <c r="HD64" s="2"/>
      <c r="HE64" s="2"/>
      <c r="HF64" s="2"/>
      <c r="HG64" s="2"/>
      <c r="HH64" s="2"/>
      <c r="HI64" s="2"/>
      <c r="HJ64" s="2"/>
      <c r="HK64" s="2"/>
      <c r="HL64" s="2"/>
      <c r="HM64" s="2"/>
      <c r="HN64" s="2"/>
      <c r="HO64" s="2"/>
      <c r="HP64" s="2"/>
      <c r="HQ64" s="2"/>
      <c r="HR64" s="2"/>
      <c r="HS64" s="2"/>
      <c r="HT64" s="2"/>
      <c r="HU64" s="2"/>
      <c r="HV64" s="2"/>
      <c r="HW64" s="2"/>
      <c r="HX64" s="2"/>
      <c r="HY64" s="2"/>
      <c r="HZ64" s="2"/>
      <c r="IA64" s="2"/>
      <c r="IB64" s="2"/>
      <c r="IC64" s="2"/>
      <c r="ID64" s="2"/>
      <c r="IE64" s="2"/>
      <c r="IF64" s="2"/>
      <c r="IG64" s="2"/>
      <c r="IH64" s="2"/>
      <c r="II64" s="2"/>
      <c r="IJ64" s="2"/>
      <c r="IK64" s="2"/>
      <c r="IL64" s="2"/>
      <c r="IM64" s="2"/>
      <c r="IN64" s="2"/>
      <c r="IO64" s="2"/>
      <c r="IP64" s="2"/>
      <c r="IQ64" s="2"/>
      <c r="IR64" s="2"/>
      <c r="IS64" s="2"/>
      <c r="IT64" s="2"/>
      <c r="IU64" s="2"/>
      <c r="IV64" s="2"/>
      <c r="IW64" s="2"/>
      <c r="IX64" s="2"/>
      <c r="IY64" s="2"/>
      <c r="IZ64" s="2"/>
      <c r="JA64" s="2"/>
      <c r="JB64" s="2"/>
      <c r="JC64" s="2"/>
      <c r="JD64" s="2"/>
      <c r="JE64" s="2"/>
      <c r="JF64" s="2"/>
      <c r="JG64" s="2"/>
      <c r="JH64" s="2"/>
      <c r="JI64" s="2"/>
      <c r="JJ64" s="2"/>
      <c r="JK64" s="2"/>
      <c r="JL64" s="2"/>
      <c r="JM64" s="2"/>
      <c r="JN64" s="2"/>
      <c r="JO64" s="2"/>
      <c r="JP64" s="2"/>
      <c r="JQ64" s="2"/>
      <c r="JR64" s="2"/>
      <c r="JS64" s="2"/>
      <c r="JT64" s="2"/>
      <c r="JU64" s="2"/>
      <c r="JV64" s="2"/>
      <c r="JW64" s="2"/>
      <c r="JX64" s="2"/>
      <c r="JY64" s="2"/>
      <c r="JZ64" s="2"/>
      <c r="KA64" s="2"/>
      <c r="KB64" s="2"/>
      <c r="KC64" s="2"/>
      <c r="KD64" s="2"/>
      <c r="KE64" s="2"/>
      <c r="KF64" s="2"/>
      <c r="KG64" s="2"/>
      <c r="KH64" s="2"/>
      <c r="KI64" s="2"/>
      <c r="KJ64" s="2"/>
      <c r="KK64" s="2"/>
      <c r="KL64" s="2"/>
      <c r="KM64" s="2"/>
      <c r="KN64" s="2"/>
      <c r="KO64" s="2"/>
      <c r="KP64" s="2"/>
      <c r="KQ64" s="2"/>
      <c r="KR64" s="2"/>
      <c r="KS64" s="2"/>
      <c r="KT64" s="2"/>
      <c r="KU64" s="2"/>
      <c r="KV64" s="2"/>
      <c r="KW64" s="2"/>
      <c r="KX64" s="2"/>
      <c r="KY64" s="2"/>
      <c r="KZ64" s="2"/>
      <c r="LA64" s="2"/>
      <c r="LB64" s="2"/>
      <c r="LC64" s="2"/>
      <c r="LD64" s="2"/>
      <c r="LE64" s="2"/>
      <c r="LF64" s="2"/>
      <c r="LG64" s="2"/>
      <c r="LH64" s="2"/>
      <c r="LI64" s="2"/>
      <c r="LJ64" s="2"/>
      <c r="LK64" s="2"/>
      <c r="LL64" s="2"/>
      <c r="LM64" s="2"/>
      <c r="LN64" s="2"/>
      <c r="LO64" s="2"/>
      <c r="LP64" s="2"/>
      <c r="LQ64" s="2"/>
      <c r="LR64" s="2"/>
      <c r="LS64" s="2"/>
      <c r="LT64" s="2"/>
      <c r="LU64" s="2"/>
      <c r="LV64" s="2"/>
      <c r="LW64" s="2"/>
      <c r="LX64" s="2"/>
      <c r="LY64" s="2"/>
      <c r="LZ64" s="2"/>
      <c r="MA64" s="2"/>
      <c r="MB64" s="2"/>
      <c r="MC64" s="2"/>
      <c r="MD64" s="2"/>
      <c r="ME64" s="2"/>
      <c r="MF64" s="2"/>
      <c r="MG64" s="2"/>
      <c r="MH64" s="2"/>
      <c r="MI64" s="2"/>
      <c r="MJ64" s="2"/>
      <c r="MK64" s="2"/>
      <c r="ML64" s="2"/>
      <c r="MM64" s="2"/>
      <c r="MN64" s="2"/>
      <c r="MO64" s="2"/>
      <c r="MP64" s="2"/>
      <c r="MQ64" s="2"/>
      <c r="MR64" s="2"/>
      <c r="MS64" s="2"/>
      <c r="MT64" s="2"/>
      <c r="MU64" s="2"/>
      <c r="MV64" s="2"/>
      <c r="MW64" s="2"/>
      <c r="MX64" s="2"/>
      <c r="MY64" s="2"/>
      <c r="MZ64" s="2"/>
      <c r="NA64" s="2"/>
      <c r="NB64" s="2"/>
      <c r="NC64" s="2"/>
      <c r="ND64" s="2"/>
      <c r="NE64" s="2"/>
      <c r="NF64" s="2"/>
      <c r="NG64" s="2"/>
      <c r="NH64" s="2"/>
      <c r="NI64" s="2"/>
      <c r="NJ64" s="2"/>
      <c r="NK64" s="2"/>
      <c r="NL64" s="2"/>
      <c r="NM64" s="2"/>
      <c r="NN64" s="2"/>
      <c r="NO64" s="2"/>
      <c r="NP64" s="2"/>
      <c r="NQ64" s="2"/>
      <c r="NR64" s="2"/>
      <c r="NS64" s="2"/>
      <c r="NT64" s="2"/>
      <c r="NU64" s="2"/>
      <c r="NV64" s="2"/>
      <c r="NW64" s="2"/>
      <c r="NX64" s="2"/>
      <c r="NY64" s="2"/>
      <c r="NZ64" s="2"/>
      <c r="OA64" s="2"/>
      <c r="OB64" s="2"/>
      <c r="OC64" s="2"/>
      <c r="OD64" s="2"/>
      <c r="OE64" s="2"/>
      <c r="OF64" s="2"/>
      <c r="OG64" s="2"/>
      <c r="OH64" s="2"/>
      <c r="OI64" s="2"/>
      <c r="OJ64" s="2"/>
      <c r="OK64" s="2"/>
      <c r="OL64" s="2"/>
      <c r="OM64" s="2"/>
      <c r="ON64" s="2"/>
      <c r="OO64" s="2"/>
      <c r="OP64" s="2"/>
      <c r="OQ64" s="2"/>
      <c r="OR64" s="2"/>
      <c r="OS64" s="2"/>
      <c r="OT64" s="2"/>
      <c r="OU64" s="2"/>
      <c r="OV64" s="2"/>
      <c r="OW64" s="2"/>
      <c r="OX64" s="2"/>
      <c r="OY64" s="2"/>
      <c r="OZ64" s="2"/>
      <c r="PA64" s="2"/>
      <c r="PB64" s="2"/>
      <c r="PC64" s="2"/>
      <c r="PD64" s="2"/>
      <c r="PE64" s="2"/>
      <c r="PF64" s="2"/>
      <c r="PG64" s="2"/>
      <c r="PH64" s="2"/>
      <c r="PI64" s="2"/>
      <c r="PJ64" s="2"/>
      <c r="PK64" s="2"/>
      <c r="PL64" s="2"/>
      <c r="PM64" s="2"/>
      <c r="PN64" s="2"/>
      <c r="PO64" s="2"/>
      <c r="PP64" s="2"/>
      <c r="PQ64" s="2"/>
      <c r="PR64" s="2"/>
      <c r="PS64" s="2"/>
      <c r="PT64" s="2"/>
      <c r="PU64" s="2"/>
      <c r="PV64" s="2"/>
      <c r="PW64" s="2"/>
      <c r="PX64" s="2"/>
      <c r="PY64" s="2"/>
      <c r="PZ64" s="2"/>
      <c r="QA64" s="2"/>
      <c r="QB64" s="2"/>
      <c r="QC64" s="2"/>
      <c r="QD64" s="2"/>
      <c r="QE64" s="2"/>
      <c r="QF64" s="2"/>
      <c r="QG64" s="2"/>
      <c r="QH64" s="2"/>
      <c r="QI64" s="2"/>
      <c r="QJ64" s="2"/>
      <c r="QK64" s="2"/>
      <c r="QL64" s="2"/>
      <c r="QM64" s="2"/>
      <c r="QN64" s="2"/>
      <c r="QO64" s="2"/>
      <c r="QP64" s="2"/>
      <c r="QQ64" s="2"/>
      <c r="QR64" s="2"/>
      <c r="QS64" s="2"/>
      <c r="QT64" s="2"/>
      <c r="QU64" s="2"/>
      <c r="QV64" s="2"/>
      <c r="QW64" s="2"/>
      <c r="QX64" s="2"/>
      <c r="QY64" s="2"/>
      <c r="QZ64" s="2"/>
      <c r="RA64" s="2"/>
      <c r="RB64" s="2"/>
      <c r="RC64" s="2"/>
      <c r="RD64" s="2"/>
      <c r="RE64" s="2"/>
      <c r="RF64" s="2"/>
      <c r="RG64" s="2"/>
      <c r="RH64" s="2"/>
      <c r="RI64" s="2"/>
      <c r="RJ64" s="2"/>
      <c r="RK64" s="2"/>
      <c r="RL64" s="2"/>
      <c r="RM64" s="2"/>
      <c r="RN64" s="2"/>
      <c r="RO64" s="2"/>
      <c r="RP64" s="2"/>
      <c r="RQ64" s="2"/>
      <c r="RR64" s="2"/>
      <c r="RS64" s="2"/>
      <c r="RT64" s="2"/>
      <c r="RU64" s="2"/>
      <c r="RV64" s="2"/>
      <c r="RW64" s="2"/>
      <c r="RX64" s="2"/>
      <c r="RY64" s="2"/>
      <c r="RZ64" s="2"/>
      <c r="SA64" s="2"/>
      <c r="SB64" s="2"/>
      <c r="SC64" s="2"/>
      <c r="SD64" s="2"/>
      <c r="SE64" s="2"/>
      <c r="SF64" s="2"/>
      <c r="SG64" s="2"/>
      <c r="SH64" s="2"/>
      <c r="SI64" s="2"/>
      <c r="SJ64" s="2"/>
      <c r="SK64" s="2"/>
      <c r="SL64" s="2"/>
      <c r="SM64" s="2"/>
      <c r="SN64" s="2"/>
      <c r="SO64" s="2"/>
      <c r="SP64" s="2"/>
      <c r="SQ64" s="2"/>
      <c r="SR64" s="2"/>
      <c r="SS64" s="2"/>
      <c r="ST64" s="2"/>
      <c r="SU64" s="2"/>
      <c r="SV64" s="2"/>
      <c r="SW64" s="2"/>
      <c r="SX64" s="2"/>
      <c r="SY64" s="2"/>
      <c r="SZ64" s="2"/>
      <c r="TA64" s="2"/>
      <c r="TB64" s="2"/>
      <c r="TC64" s="2"/>
      <c r="TD64" s="2"/>
      <c r="TE64" s="2"/>
      <c r="TF64" s="2"/>
      <c r="TG64" s="2"/>
      <c r="TH64" s="2"/>
      <c r="TI64" s="2"/>
      <c r="TJ64" s="2"/>
      <c r="TK64" s="2"/>
      <c r="TL64" s="2"/>
      <c r="TM64" s="2"/>
      <c r="TN64" s="2"/>
      <c r="TO64" s="2"/>
      <c r="TP64" s="2"/>
      <c r="TQ64" s="2"/>
      <c r="TR64" s="2"/>
      <c r="TS64" s="2"/>
      <c r="TT64" s="2"/>
      <c r="TU64" s="2"/>
      <c r="TV64" s="2"/>
      <c r="TW64" s="2"/>
      <c r="TX64" s="2"/>
      <c r="TY64" s="2"/>
      <c r="TZ64" s="2"/>
      <c r="UA64" s="2"/>
      <c r="UB64" s="2"/>
      <c r="UC64" s="2"/>
      <c r="UD64" s="2"/>
      <c r="UE64" s="2"/>
      <c r="UF64" s="2"/>
      <c r="UG64" s="2"/>
      <c r="UH64" s="2"/>
      <c r="UI64" s="2"/>
      <c r="UJ64" s="2"/>
      <c r="UK64" s="2"/>
      <c r="UL64" s="2"/>
      <c r="UM64" s="2"/>
      <c r="UN64" s="2"/>
      <c r="UO64" s="2"/>
      <c r="UP64" s="2"/>
      <c r="UQ64" s="2"/>
      <c r="UR64" s="2"/>
      <c r="US64" s="2"/>
      <c r="UT64" s="2"/>
      <c r="UU64" s="2"/>
      <c r="UV64" s="2"/>
      <c r="UW64" s="2"/>
      <c r="UX64" s="2"/>
      <c r="UY64" s="2"/>
      <c r="UZ64" s="2"/>
      <c r="VA64" s="2"/>
      <c r="VB64" s="2"/>
      <c r="VC64" s="2"/>
      <c r="VD64" s="2"/>
      <c r="VE64" s="2"/>
      <c r="VF64" s="2"/>
      <c r="VG64" s="2"/>
      <c r="VH64" s="2"/>
      <c r="VI64" s="2"/>
      <c r="VJ64" s="2"/>
      <c r="VK64" s="2"/>
      <c r="VL64" s="2"/>
      <c r="VM64" s="2"/>
      <c r="VN64" s="2"/>
      <c r="VO64" s="2"/>
      <c r="VP64" s="2"/>
      <c r="VQ64" s="2"/>
      <c r="VR64" s="2"/>
      <c r="VS64" s="2"/>
      <c r="VT64" s="2"/>
      <c r="VU64" s="2"/>
      <c r="VV64" s="2"/>
      <c r="VW64" s="2"/>
      <c r="VX64" s="2"/>
      <c r="VY64" s="2"/>
      <c r="VZ64" s="2"/>
      <c r="WA64" s="2"/>
      <c r="WB64" s="2"/>
      <c r="WC64" s="2"/>
      <c r="WD64" s="2"/>
      <c r="WE64" s="2"/>
      <c r="WF64" s="2"/>
      <c r="WG64" s="2"/>
      <c r="WH64" s="2"/>
      <c r="WI64" s="2"/>
      <c r="WJ64" s="2"/>
      <c r="WK64" s="2"/>
      <c r="WL64" s="2"/>
      <c r="WM64" s="2"/>
      <c r="WN64" s="2"/>
      <c r="WO64" s="2"/>
      <c r="WP64" s="2"/>
      <c r="WQ64" s="2"/>
      <c r="WR64" s="2"/>
      <c r="WS64" s="2"/>
      <c r="WT64" s="2"/>
      <c r="WU64" s="2"/>
      <c r="WV64" s="2"/>
      <c r="WW64" s="2"/>
      <c r="WX64" s="2"/>
      <c r="WY64" s="2"/>
      <c r="WZ64" s="2"/>
      <c r="XA64" s="2"/>
      <c r="XB64" s="2"/>
      <c r="XC64" s="2"/>
      <c r="XD64" s="2"/>
      <c r="XE64" s="2"/>
      <c r="XF64" s="2"/>
      <c r="XG64" s="2"/>
      <c r="XH64" s="2"/>
      <c r="XI64" s="2"/>
      <c r="XJ64" s="2"/>
      <c r="XK64" s="2"/>
      <c r="XL64" s="2"/>
      <c r="XM64" s="2"/>
      <c r="XN64" s="2"/>
      <c r="XO64" s="2"/>
      <c r="XP64" s="2"/>
      <c r="XQ64" s="2"/>
      <c r="XR64" s="2"/>
      <c r="XS64" s="2"/>
      <c r="XT64" s="2"/>
      <c r="XU64" s="2"/>
      <c r="XV64" s="2"/>
      <c r="XW64" s="2"/>
      <c r="XX64" s="2"/>
      <c r="XY64" s="2"/>
      <c r="XZ64" s="2"/>
      <c r="YA64" s="2"/>
      <c r="YB64" s="2"/>
      <c r="YC64" s="2"/>
      <c r="YD64" s="2"/>
      <c r="YE64" s="2"/>
      <c r="YF64" s="2"/>
      <c r="YG64" s="2"/>
      <c r="YH64" s="2"/>
      <c r="YI64" s="2"/>
      <c r="YJ64" s="2"/>
      <c r="YK64" s="2"/>
      <c r="YL64" s="2"/>
      <c r="YM64" s="2"/>
      <c r="YN64" s="2"/>
      <c r="YO64" s="2"/>
      <c r="YP64" s="2"/>
      <c r="YQ64" s="2"/>
      <c r="YR64" s="2"/>
      <c r="YS64" s="2"/>
      <c r="YT64" s="2"/>
      <c r="YU64" s="2"/>
      <c r="YV64" s="2"/>
      <c r="YW64" s="2"/>
      <c r="YX64" s="2"/>
      <c r="YY64" s="2"/>
      <c r="YZ64" s="2"/>
      <c r="ZA64" s="2"/>
      <c r="ZB64" s="2"/>
      <c r="ZC64" s="2"/>
      <c r="ZD64" s="2"/>
      <c r="ZE64" s="2"/>
      <c r="ZF64" s="2"/>
      <c r="ZG64" s="2"/>
      <c r="ZH64" s="2"/>
      <c r="ZI64" s="2"/>
      <c r="ZJ64" s="2"/>
      <c r="ZK64" s="2"/>
      <c r="ZL64" s="2"/>
      <c r="ZM64" s="2"/>
      <c r="ZN64" s="2"/>
      <c r="ZO64" s="2"/>
      <c r="ZP64" s="2"/>
      <c r="ZQ64" s="2"/>
      <c r="ZR64" s="2"/>
      <c r="ZS64" s="2"/>
      <c r="ZT64" s="2"/>
      <c r="ZU64" s="2"/>
      <c r="ZV64" s="2"/>
      <c r="ZW64" s="2"/>
      <c r="ZX64" s="2"/>
      <c r="ZY64" s="2"/>
      <c r="ZZ64" s="2"/>
      <c r="AAA64" s="2"/>
      <c r="AAB64" s="2"/>
      <c r="AAC64" s="2"/>
      <c r="AAD64" s="2"/>
      <c r="AAE64" s="2"/>
      <c r="AAF64" s="2"/>
      <c r="AAG64" s="2"/>
      <c r="AAH64" s="2"/>
      <c r="AAI64" s="2"/>
      <c r="AAJ64" s="2"/>
      <c r="AAK64" s="2"/>
      <c r="AAL64" s="2"/>
      <c r="AAM64" s="2"/>
      <c r="AAN64" s="2"/>
      <c r="AAO64" s="2"/>
      <c r="AAP64" s="2"/>
      <c r="AAQ64" s="2"/>
      <c r="AAR64" s="2"/>
      <c r="AAS64" s="2"/>
      <c r="AAT64" s="2"/>
      <c r="AAU64" s="2"/>
      <c r="AAV64" s="2"/>
      <c r="AAW64" s="2"/>
      <c r="AAX64" s="2"/>
      <c r="AAY64" s="2"/>
      <c r="AAZ64" s="2"/>
      <c r="ABA64" s="2"/>
      <c r="ABB64" s="2"/>
      <c r="ABC64" s="2"/>
      <c r="ABD64" s="2"/>
      <c r="ABE64" s="2"/>
      <c r="ABF64" s="2"/>
      <c r="ABG64" s="2"/>
      <c r="ABH64" s="2"/>
      <c r="ABI64" s="2"/>
      <c r="ABJ64" s="2"/>
      <c r="ABK64" s="2"/>
      <c r="ABL64" s="2"/>
      <c r="ABM64" s="2"/>
      <c r="ABN64" s="2"/>
      <c r="ABO64" s="2"/>
      <c r="ABP64" s="2"/>
      <c r="ABQ64" s="2"/>
      <c r="ABR64" s="2"/>
      <c r="ABS64" s="2"/>
      <c r="ABT64" s="2"/>
      <c r="ABU64" s="2"/>
      <c r="ABV64" s="2"/>
      <c r="ABW64" s="2"/>
      <c r="ABX64" s="2"/>
      <c r="ABY64" s="2"/>
      <c r="ABZ64" s="2"/>
      <c r="ACA64" s="2"/>
      <c r="ACB64" s="2"/>
      <c r="ACC64" s="2"/>
      <c r="ACD64" s="2"/>
      <c r="ACE64" s="2"/>
      <c r="ACF64" s="2"/>
      <c r="ACG64" s="2"/>
      <c r="ACH64" s="2"/>
      <c r="ACI64" s="2"/>
      <c r="ACJ64" s="2"/>
      <c r="ACK64" s="2"/>
      <c r="ACL64" s="2"/>
      <c r="ACM64" s="2"/>
      <c r="ACN64" s="2"/>
      <c r="ACO64" s="2"/>
      <c r="ACP64" s="2"/>
      <c r="ACQ64" s="2"/>
      <c r="ACR64" s="2"/>
      <c r="ACS64" s="2"/>
      <c r="ACT64" s="2"/>
      <c r="ACU64" s="2"/>
      <c r="ACV64" s="2"/>
      <c r="ACW64" s="2"/>
      <c r="ACX64" s="2"/>
      <c r="ACY64" s="2"/>
      <c r="ACZ64" s="2"/>
      <c r="ADA64" s="2"/>
      <c r="ADB64" s="2"/>
      <c r="ADC64" s="2"/>
      <c r="ADD64" s="2"/>
      <c r="ADE64" s="2"/>
      <c r="ADF64" s="2"/>
      <c r="ADG64" s="2"/>
      <c r="ADH64" s="2"/>
      <c r="ADI64" s="2"/>
      <c r="ADJ64" s="2"/>
      <c r="ADK64" s="2"/>
      <c r="ADL64" s="2"/>
      <c r="ADM64" s="2"/>
      <c r="ADN64" s="2"/>
      <c r="ADO64" s="2"/>
      <c r="ADP64" s="2"/>
      <c r="ADQ64" s="2"/>
      <c r="ADR64" s="2"/>
      <c r="ADS64" s="2"/>
      <c r="ADT64" s="2"/>
      <c r="ADU64" s="2"/>
      <c r="ADV64" s="2"/>
      <c r="ADW64" s="2"/>
      <c r="ADX64" s="2"/>
      <c r="ADY64" s="2"/>
      <c r="ADZ64" s="2"/>
      <c r="AEA64" s="2"/>
      <c r="AEB64" s="2"/>
      <c r="AEC64" s="2"/>
      <c r="AED64" s="2"/>
      <c r="AEE64" s="2"/>
      <c r="AEF64" s="2"/>
      <c r="AEG64" s="2"/>
      <c r="AEH64" s="2"/>
      <c r="AEI64" s="2"/>
      <c r="AEJ64" s="2"/>
      <c r="AEK64" s="2"/>
      <c r="AEL64" s="2"/>
      <c r="AEM64" s="2"/>
      <c r="AEN64" s="2"/>
      <c r="AEO64" s="2"/>
      <c r="AEP64" s="2"/>
      <c r="AEQ64" s="2"/>
      <c r="AER64" s="2"/>
      <c r="AES64" s="2"/>
      <c r="AET64" s="2"/>
      <c r="AEU64" s="2"/>
      <c r="AEV64" s="2"/>
      <c r="AEW64" s="2"/>
      <c r="AEX64" s="2"/>
      <c r="AEY64" s="2"/>
      <c r="AEZ64" s="2"/>
      <c r="AFA64" s="2"/>
      <c r="AFB64" s="2"/>
      <c r="AFC64" s="2"/>
      <c r="AFD64" s="2"/>
      <c r="AFE64" s="2"/>
      <c r="AFF64" s="2"/>
      <c r="AFG64" s="2"/>
      <c r="AFH64" s="2"/>
      <c r="AFI64" s="2"/>
      <c r="AFJ64" s="2"/>
      <c r="AFK64" s="2"/>
      <c r="AFL64" s="2"/>
      <c r="AFM64" s="2"/>
      <c r="AFN64" s="2"/>
      <c r="AFO64" s="2"/>
      <c r="AFP64" s="2"/>
      <c r="AFQ64" s="2"/>
      <c r="AFR64" s="2"/>
      <c r="AFS64" s="2"/>
      <c r="AFT64" s="2"/>
      <c r="AFU64" s="2"/>
      <c r="AFV64" s="2"/>
      <c r="AFW64" s="2"/>
      <c r="AFX64" s="2"/>
      <c r="AFY64" s="2"/>
      <c r="AFZ64" s="2"/>
      <c r="AGA64" s="2"/>
      <c r="AGB64" s="2"/>
      <c r="AGC64" s="2"/>
      <c r="AGD64" s="2"/>
      <c r="AGE64" s="2"/>
      <c r="AGF64" s="2"/>
      <c r="AGG64" s="2"/>
      <c r="AGH64" s="2"/>
      <c r="AGI64" s="2"/>
      <c r="AGJ64" s="2"/>
      <c r="AGK64" s="2"/>
      <c r="AGL64" s="2"/>
      <c r="AGM64" s="2"/>
      <c r="AGN64" s="2"/>
      <c r="AGO64" s="2"/>
      <c r="AGP64" s="2"/>
      <c r="AGQ64" s="2"/>
      <c r="AGR64" s="2"/>
      <c r="AGS64" s="2"/>
      <c r="AGT64" s="2"/>
      <c r="AGU64" s="2"/>
      <c r="AGV64" s="2"/>
      <c r="AGW64" s="2"/>
      <c r="AGX64" s="2"/>
      <c r="AGY64" s="2"/>
      <c r="AGZ64" s="2"/>
      <c r="AHA64" s="2"/>
      <c r="AHB64" s="2"/>
      <c r="AHC64" s="2"/>
      <c r="AHD64" s="2"/>
      <c r="AHE64" s="2"/>
      <c r="AHF64" s="2"/>
      <c r="AHG64" s="2"/>
      <c r="AHH64" s="2"/>
      <c r="AHI64" s="2"/>
      <c r="AHJ64" s="2"/>
      <c r="AHK64" s="2"/>
      <c r="AHL64" s="2"/>
      <c r="AHM64" s="2"/>
      <c r="AHN64" s="2"/>
      <c r="AHO64" s="2"/>
      <c r="AHP64" s="2"/>
      <c r="AHQ64" s="2"/>
      <c r="AHR64" s="2"/>
      <c r="AHS64" s="2"/>
      <c r="AHT64" s="2"/>
      <c r="AHU64" s="2"/>
      <c r="AHV64" s="2"/>
      <c r="AHW64" s="2"/>
      <c r="AHX64" s="2"/>
      <c r="AHY64" s="2"/>
      <c r="AHZ64" s="2"/>
      <c r="AIA64" s="2"/>
      <c r="AIB64" s="2"/>
      <c r="AIC64" s="2"/>
      <c r="AID64" s="2"/>
      <c r="AIE64" s="2"/>
      <c r="AIF64" s="2"/>
      <c r="AIG64" s="2"/>
      <c r="AIH64" s="2"/>
      <c r="AII64" s="2"/>
      <c r="AIJ64" s="2"/>
      <c r="AIK64" s="2"/>
      <c r="AIL64" s="2"/>
      <c r="AIM64" s="2"/>
      <c r="AIN64" s="2"/>
      <c r="AIO64" s="2"/>
      <c r="AIP64" s="2"/>
      <c r="AIQ64" s="2"/>
      <c r="AIR64" s="2"/>
      <c r="AIS64" s="2"/>
      <c r="AIT64" s="2"/>
      <c r="AIU64" s="2"/>
      <c r="AIV64" s="2"/>
      <c r="AIW64" s="2"/>
      <c r="AIX64" s="2"/>
      <c r="AIY64" s="2"/>
      <c r="AIZ64" s="2"/>
      <c r="AJA64" s="2"/>
      <c r="AJB64" s="2"/>
      <c r="AJC64" s="2"/>
      <c r="AJD64" s="2"/>
      <c r="AJE64" s="2"/>
      <c r="AJF64" s="2"/>
      <c r="AJG64" s="2"/>
      <c r="AJH64" s="2"/>
      <c r="AJI64" s="2"/>
      <c r="AJJ64" s="2"/>
      <c r="AJK64" s="2"/>
      <c r="AJL64" s="2"/>
      <c r="AJM64" s="2"/>
      <c r="AJN64" s="2"/>
      <c r="AJO64" s="2"/>
      <c r="AJP64" s="2"/>
      <c r="AJQ64" s="2"/>
      <c r="AJR64" s="2"/>
      <c r="AJS64" s="2"/>
      <c r="AJT64" s="2"/>
      <c r="AJU64" s="2"/>
      <c r="AJV64" s="2"/>
      <c r="AJW64" s="2"/>
      <c r="AJX64" s="2"/>
      <c r="AJY64" s="2"/>
      <c r="AJZ64" s="2"/>
      <c r="AKA64" s="2"/>
      <c r="AKB64" s="2"/>
      <c r="AKC64" s="2"/>
      <c r="AKD64" s="2"/>
      <c r="AKE64" s="2"/>
      <c r="AKF64" s="2"/>
      <c r="AKG64" s="2"/>
      <c r="AKH64" s="2"/>
      <c r="AKI64" s="2"/>
      <c r="AKJ64" s="2"/>
      <c r="AKK64" s="2"/>
      <c r="AKL64" s="2"/>
      <c r="AKM64" s="2"/>
      <c r="AKN64" s="2"/>
      <c r="AKO64" s="2"/>
      <c r="AKP64" s="2"/>
      <c r="AKQ64" s="2"/>
      <c r="AKR64" s="2"/>
      <c r="AKS64" s="2"/>
      <c r="AKT64" s="2"/>
      <c r="AKU64" s="2"/>
      <c r="AKV64" s="2"/>
      <c r="AKW64" s="2"/>
      <c r="AKX64" s="2"/>
      <c r="AKY64" s="2"/>
      <c r="AKZ64" s="2"/>
      <c r="ALA64" s="2"/>
      <c r="ALB64" s="2"/>
      <c r="ALC64" s="2"/>
      <c r="ALD64" s="2"/>
      <c r="ALE64" s="2"/>
      <c r="ALF64" s="2"/>
      <c r="ALG64" s="2"/>
      <c r="ALH64" s="2"/>
      <c r="ALI64" s="2"/>
      <c r="ALJ64" s="2"/>
      <c r="ALK64" s="2"/>
      <c r="ALL64" s="2"/>
      <c r="ALM64" s="2"/>
      <c r="ALN64" s="2"/>
      <c r="ALO64" s="2"/>
      <c r="ALP64" s="2"/>
      <c r="ALQ64" s="2"/>
      <c r="ALR64" s="2"/>
      <c r="ALS64" s="2"/>
      <c r="ALT64" s="2"/>
      <c r="ALU64" s="2"/>
      <c r="ALV64" s="2"/>
      <c r="ALW64" s="2"/>
      <c r="ALX64" s="2"/>
      <c r="ALY64" s="2"/>
      <c r="ALZ64" s="2"/>
      <c r="AMA64" s="2"/>
      <c r="AMB64" s="2"/>
      <c r="AMC64" s="2"/>
      <c r="AMD64" s="2"/>
      <c r="AME64" s="2"/>
      <c r="AMF64" s="2"/>
      <c r="AMG64" s="2"/>
      <c r="AMH64" s="2"/>
      <c r="AMI64" s="2"/>
      <c r="AMJ64" s="2"/>
      <c r="AMK64" s="2"/>
      <c r="AML64"/>
      <c r="AMM64"/>
      <c r="AMN64"/>
      <c r="AMO64"/>
      <c r="AMP64"/>
      <c r="AMQ64"/>
      <c r="AMR64"/>
      <c r="AMS64"/>
      <c r="AMT64"/>
      <c r="AMU64"/>
      <c r="AMV64"/>
      <c r="AMW64"/>
      <c r="AMX64"/>
      <c r="AMY64"/>
      <c r="AMZ64"/>
      <c r="ANA64"/>
      <c r="ANB64"/>
      <c r="ANC64"/>
      <c r="AND64"/>
      <c r="ANE64"/>
      <c r="ANF64"/>
      <c r="ANG64"/>
      <c r="ANH64"/>
      <c r="ANI64"/>
      <c r="ANJ64"/>
      <c r="ANK64"/>
      <c r="ANL64"/>
      <c r="ANM64"/>
      <c r="ANN64"/>
      <c r="ANO64"/>
      <c r="ANP64"/>
      <c r="ANQ64"/>
      <c r="ANR64"/>
      <c r="ANS64"/>
      <c r="ANT64"/>
      <c r="ANU64"/>
      <c r="ANV64"/>
      <c r="ANW64"/>
      <c r="ANX64"/>
      <c r="ANY64"/>
      <c r="ANZ64"/>
      <c r="AOA64"/>
      <c r="AOB64"/>
      <c r="AOC64"/>
      <c r="AOD64"/>
      <c r="AOE64"/>
      <c r="AOF64"/>
      <c r="AOG64"/>
      <c r="AOH64"/>
      <c r="AOI64"/>
      <c r="AOJ64"/>
      <c r="AOK64"/>
      <c r="AOL64"/>
      <c r="AOM64"/>
      <c r="AON64"/>
      <c r="AOO64"/>
      <c r="AOP64"/>
      <c r="AOQ64"/>
      <c r="AOR64"/>
      <c r="AOS64"/>
      <c r="AOT64"/>
      <c r="AOU64"/>
      <c r="AOV64"/>
      <c r="AOW64"/>
      <c r="AOX64"/>
      <c r="AOY64"/>
      <c r="AOZ64"/>
      <c r="APA64"/>
      <c r="APB64"/>
      <c r="APC64"/>
      <c r="APD64"/>
      <c r="APE64"/>
      <c r="APF64"/>
      <c r="APG64"/>
      <c r="APH64"/>
      <c r="API64"/>
      <c r="APJ64"/>
      <c r="APK64"/>
      <c r="APL64"/>
      <c r="APM64"/>
      <c r="APN64"/>
      <c r="APO64"/>
      <c r="APP64"/>
      <c r="APQ64"/>
      <c r="APR64"/>
      <c r="APS64"/>
      <c r="APT64"/>
      <c r="APU64"/>
      <c r="APV64"/>
      <c r="APW64"/>
      <c r="APX64"/>
      <c r="APY64"/>
      <c r="APZ64"/>
      <c r="AQA64"/>
      <c r="AQB64"/>
      <c r="AQC64"/>
      <c r="AQD64"/>
      <c r="AQE64"/>
      <c r="AQF64"/>
      <c r="AQG64"/>
      <c r="AQH64"/>
      <c r="AQI64"/>
      <c r="AQJ64"/>
      <c r="AQK64"/>
      <c r="AQL64"/>
      <c r="AQM64"/>
      <c r="AQN64"/>
      <c r="AQO64"/>
      <c r="AQP64"/>
      <c r="AQQ64"/>
      <c r="AQR64"/>
      <c r="AQS64"/>
      <c r="AQT64"/>
      <c r="AQU64"/>
      <c r="AQV64"/>
      <c r="AQW64"/>
      <c r="AQX64"/>
      <c r="AQY64"/>
      <c r="AQZ64"/>
      <c r="ARA64"/>
      <c r="ARB64"/>
      <c r="ARC64"/>
      <c r="ARD64"/>
      <c r="ARE64"/>
      <c r="ARF64"/>
      <c r="ARG64"/>
      <c r="ARH64"/>
      <c r="ARI64"/>
      <c r="ARJ64"/>
      <c r="ARK64"/>
      <c r="ARL64"/>
      <c r="ARM64"/>
      <c r="ARN64"/>
      <c r="ARO64"/>
      <c r="ARP64"/>
      <c r="ARQ64"/>
      <c r="ARR64"/>
      <c r="ARS64"/>
      <c r="ART64"/>
      <c r="ARU64"/>
      <c r="ARV64"/>
      <c r="ARW64"/>
      <c r="ARX64"/>
      <c r="ARY64"/>
      <c r="ARZ64"/>
      <c r="ASA64"/>
      <c r="ASB64"/>
      <c r="ASC64"/>
      <c r="ASD64"/>
      <c r="ASE64"/>
      <c r="ASF64"/>
      <c r="ASG64"/>
      <c r="ASH64"/>
      <c r="ASI64"/>
      <c r="ASJ64"/>
      <c r="ASK64"/>
      <c r="ASL64"/>
      <c r="ASM64"/>
      <c r="ASN64"/>
      <c r="ASO64"/>
      <c r="ASP64"/>
      <c r="ASQ64"/>
      <c r="ASR64"/>
      <c r="ASS64"/>
      <c r="AST64"/>
      <c r="ASU64"/>
      <c r="ASV64"/>
      <c r="ASW64"/>
      <c r="ASX64"/>
      <c r="ASY64"/>
      <c r="ASZ64"/>
      <c r="ATA64"/>
      <c r="ATB64"/>
      <c r="ATC64"/>
      <c r="ATD64"/>
      <c r="ATE64"/>
      <c r="ATF64"/>
      <c r="ATG64"/>
      <c r="ATH64"/>
      <c r="ATI64"/>
      <c r="ATJ64"/>
      <c r="ATK64"/>
      <c r="ATL64"/>
      <c r="ATM64"/>
      <c r="ATN64"/>
      <c r="ATO64"/>
      <c r="ATP64"/>
      <c r="ATQ64"/>
      <c r="ATR64"/>
      <c r="ATS64"/>
      <c r="ATT64"/>
      <c r="ATU64"/>
      <c r="ATV64"/>
      <c r="ATW64"/>
      <c r="ATX64"/>
      <c r="ATY64"/>
      <c r="ATZ64"/>
      <c r="AUA64"/>
      <c r="AUB64"/>
      <c r="AUC64"/>
      <c r="AUD64"/>
      <c r="AUE64"/>
      <c r="AUF64"/>
      <c r="AUG64"/>
      <c r="AUH64"/>
      <c r="AUI64"/>
      <c r="AUJ64"/>
      <c r="AUK64"/>
      <c r="AUL64"/>
      <c r="AUM64"/>
      <c r="AUN64"/>
      <c r="AUO64"/>
      <c r="AUP64"/>
      <c r="AUQ64"/>
      <c r="AUR64"/>
      <c r="AUS64"/>
      <c r="AUT64"/>
      <c r="AUU64"/>
      <c r="AUV64"/>
      <c r="AUW64"/>
      <c r="AUX64"/>
      <c r="AUY64"/>
      <c r="AUZ64"/>
      <c r="AVA64"/>
      <c r="AVB64"/>
      <c r="AVC64"/>
      <c r="AVD64"/>
      <c r="AVE64"/>
      <c r="AVF64"/>
      <c r="AVG64"/>
      <c r="AVH64"/>
      <c r="AVI64"/>
      <c r="AVJ64"/>
      <c r="AVK64"/>
      <c r="AVL64"/>
      <c r="AVM64"/>
      <c r="AVN64"/>
      <c r="AVO64"/>
      <c r="AVP64"/>
      <c r="AVQ64"/>
      <c r="AVR64"/>
      <c r="AVS64"/>
      <c r="AVT64"/>
      <c r="AVU64"/>
      <c r="AVV64"/>
      <c r="AVW64"/>
      <c r="AVX64"/>
      <c r="AVY64"/>
      <c r="AVZ64"/>
      <c r="AWA64"/>
      <c r="AWB64"/>
      <c r="AWC64"/>
      <c r="AWD64"/>
      <c r="AWE64"/>
      <c r="AWF64"/>
      <c r="AWG64"/>
      <c r="AWH64"/>
      <c r="AWI64"/>
      <c r="AWJ64"/>
      <c r="AWK64"/>
      <c r="AWL64"/>
      <c r="AWM64"/>
      <c r="AWN64"/>
      <c r="AWO64"/>
      <c r="AWP64"/>
      <c r="AWQ64"/>
      <c r="AWR64"/>
      <c r="AWS64"/>
      <c r="AWT64"/>
      <c r="AWU64"/>
      <c r="AWV64"/>
      <c r="AWW64"/>
      <c r="AWX64"/>
      <c r="AWY64"/>
      <c r="AWZ64"/>
      <c r="AXA64"/>
      <c r="AXB64"/>
      <c r="AXC64"/>
      <c r="AXD64"/>
      <c r="AXE64"/>
      <c r="AXF64"/>
      <c r="AXG64"/>
      <c r="AXH64"/>
      <c r="AXI64"/>
      <c r="AXJ64"/>
      <c r="AXK64"/>
      <c r="AXL64"/>
      <c r="AXM64"/>
      <c r="AXN64"/>
      <c r="AXO64"/>
      <c r="AXP64"/>
      <c r="AXQ64"/>
      <c r="AXR64"/>
      <c r="AXS64"/>
      <c r="AXT64"/>
      <c r="AXU64"/>
      <c r="AXV64"/>
      <c r="AXW64"/>
      <c r="AXX64"/>
      <c r="AXY64"/>
      <c r="AXZ64"/>
      <c r="AYA64"/>
      <c r="AYB64"/>
      <c r="AYC64"/>
      <c r="AYD64"/>
      <c r="AYE64"/>
      <c r="AYF64"/>
      <c r="AYG64"/>
      <c r="AYH64"/>
      <c r="AYI64"/>
      <c r="AYJ64"/>
      <c r="AYK64"/>
      <c r="AYL64"/>
      <c r="AYM64"/>
      <c r="AYN64"/>
      <c r="AYO64"/>
      <c r="AYP64"/>
      <c r="AYQ64"/>
      <c r="AYR64"/>
      <c r="AYS64"/>
      <c r="AYT64"/>
      <c r="AYU64"/>
      <c r="AYV64"/>
      <c r="AYW64"/>
      <c r="AYX64"/>
      <c r="AYY64"/>
      <c r="AYZ64"/>
      <c r="AZA64"/>
      <c r="AZB64"/>
      <c r="AZC64"/>
      <c r="AZD64"/>
      <c r="AZE64"/>
      <c r="AZF64"/>
      <c r="AZG64"/>
      <c r="AZH64"/>
      <c r="AZI64"/>
      <c r="AZJ64"/>
      <c r="AZK64"/>
      <c r="AZL64"/>
      <c r="AZM64"/>
      <c r="AZN64"/>
      <c r="AZO64"/>
      <c r="AZP64"/>
      <c r="AZQ64"/>
      <c r="AZR64"/>
      <c r="AZS64"/>
      <c r="AZT64"/>
      <c r="AZU64"/>
      <c r="AZV64"/>
      <c r="AZW64"/>
      <c r="AZX64"/>
      <c r="AZY64"/>
      <c r="AZZ64"/>
      <c r="BAA64"/>
      <c r="BAB64"/>
      <c r="BAC64"/>
      <c r="BAD64"/>
      <c r="BAE64"/>
      <c r="BAF64"/>
      <c r="BAG64"/>
      <c r="BAH64"/>
      <c r="BAI64"/>
      <c r="BAJ64"/>
      <c r="BAK64"/>
      <c r="BAL64"/>
      <c r="BAM64"/>
      <c r="BAN64"/>
      <c r="BAO64"/>
      <c r="BAP64"/>
      <c r="BAQ64"/>
      <c r="BAR64"/>
      <c r="BAS64"/>
      <c r="BAT64"/>
      <c r="BAU64"/>
      <c r="BAV64"/>
      <c r="BAW64"/>
      <c r="BAX64"/>
      <c r="BAY64"/>
      <c r="BAZ64"/>
      <c r="BBA64"/>
      <c r="BBB64"/>
      <c r="BBC64"/>
      <c r="BBD64"/>
      <c r="BBE64"/>
      <c r="BBF64"/>
      <c r="BBG64"/>
      <c r="BBH64"/>
      <c r="BBI64"/>
      <c r="BBJ64"/>
      <c r="BBK64"/>
      <c r="BBL64"/>
      <c r="BBM64"/>
      <c r="BBN64"/>
      <c r="BBO64"/>
      <c r="BBP64"/>
      <c r="BBQ64"/>
      <c r="BBR64"/>
      <c r="BBS64"/>
      <c r="BBT64"/>
      <c r="BBU64"/>
      <c r="BBV64"/>
      <c r="BBW64"/>
      <c r="BBX64"/>
      <c r="BBY64"/>
      <c r="BBZ64"/>
      <c r="BCA64"/>
      <c r="BCB64"/>
      <c r="BCC64"/>
      <c r="BCD64"/>
      <c r="BCE64"/>
      <c r="BCF64"/>
      <c r="BCG64"/>
      <c r="BCH64"/>
      <c r="BCI64"/>
      <c r="BCJ64"/>
      <c r="BCK64"/>
      <c r="BCL64"/>
      <c r="BCM64"/>
      <c r="BCN64"/>
      <c r="BCO64"/>
      <c r="BCP64"/>
      <c r="BCQ64"/>
      <c r="BCR64"/>
      <c r="BCS64"/>
      <c r="BCT64"/>
      <c r="BCU64"/>
      <c r="BCV64"/>
      <c r="BCW64"/>
      <c r="BCX64"/>
      <c r="BCY64"/>
      <c r="BCZ64"/>
      <c r="BDA64"/>
      <c r="BDB64"/>
      <c r="BDC64"/>
      <c r="BDD64"/>
      <c r="BDE64"/>
      <c r="BDF64"/>
      <c r="BDG64"/>
      <c r="BDH64"/>
      <c r="BDI64"/>
      <c r="BDJ64"/>
      <c r="BDK64"/>
      <c r="BDL64"/>
      <c r="BDM64"/>
      <c r="BDN64"/>
      <c r="BDO64"/>
      <c r="BDP64"/>
      <c r="BDQ64"/>
      <c r="BDR64"/>
      <c r="BDS64"/>
      <c r="BDT64"/>
      <c r="BDU64"/>
      <c r="BDV64"/>
      <c r="BDW64"/>
      <c r="BDX64"/>
      <c r="BDY64"/>
      <c r="BDZ64"/>
      <c r="BEA64"/>
      <c r="BEB64"/>
      <c r="BEC64"/>
      <c r="BED64"/>
      <c r="BEE64"/>
      <c r="BEF64"/>
      <c r="BEG64"/>
      <c r="BEH64"/>
      <c r="BEI64"/>
      <c r="BEJ64"/>
      <c r="BEK64"/>
      <c r="BEL64"/>
      <c r="BEM64"/>
      <c r="BEN64"/>
      <c r="BEO64"/>
      <c r="BEP64"/>
      <c r="BEQ64"/>
      <c r="BER64"/>
      <c r="BES64"/>
      <c r="BET64"/>
      <c r="BEU64"/>
      <c r="BEV64"/>
      <c r="BEW64"/>
      <c r="BEX64"/>
      <c r="BEY64"/>
      <c r="BEZ64"/>
      <c r="BFA64"/>
      <c r="BFB64"/>
      <c r="BFC64"/>
      <c r="BFD64"/>
      <c r="BFE64"/>
      <c r="BFF64"/>
      <c r="BFG64"/>
      <c r="BFH64"/>
      <c r="BFI64"/>
      <c r="BFJ64"/>
      <c r="BFK64"/>
      <c r="BFL64"/>
      <c r="BFM64"/>
      <c r="BFN64"/>
      <c r="BFO64"/>
      <c r="BFP64"/>
      <c r="BFQ64"/>
      <c r="BFR64"/>
      <c r="BFS64"/>
      <c r="BFT64"/>
      <c r="BFU64"/>
      <c r="BFV64"/>
      <c r="BFW64"/>
      <c r="BFX64"/>
      <c r="BFY64"/>
      <c r="BFZ64"/>
      <c r="BGA64"/>
      <c r="BGB64"/>
      <c r="BGC64"/>
      <c r="BGD64"/>
      <c r="BGE64"/>
      <c r="BGF64"/>
      <c r="BGG64"/>
      <c r="BGH64"/>
      <c r="BGI64"/>
      <c r="BGJ64"/>
      <c r="BGK64"/>
      <c r="BGL64"/>
      <c r="BGM64"/>
      <c r="BGN64"/>
      <c r="BGO64"/>
      <c r="BGP64"/>
      <c r="BGQ64"/>
      <c r="BGR64"/>
      <c r="BGS64"/>
      <c r="BGT64"/>
      <c r="BGU64"/>
      <c r="BGV64"/>
      <c r="BGW64"/>
      <c r="BGX64"/>
      <c r="BGY64"/>
      <c r="BGZ64"/>
      <c r="BHA64"/>
      <c r="BHB64"/>
      <c r="BHC64"/>
      <c r="BHD64"/>
      <c r="BHE64"/>
      <c r="BHF64"/>
      <c r="BHG64"/>
      <c r="BHH64"/>
      <c r="BHI64"/>
      <c r="BHJ64"/>
      <c r="BHK64"/>
      <c r="BHL64"/>
      <c r="BHM64"/>
      <c r="BHN64"/>
      <c r="BHO64"/>
      <c r="BHP64"/>
      <c r="BHQ64"/>
      <c r="BHR64"/>
      <c r="BHS64"/>
      <c r="BHT64"/>
      <c r="BHU64"/>
      <c r="BHV64"/>
      <c r="BHW64"/>
      <c r="BHX64"/>
      <c r="BHY64"/>
      <c r="BHZ64"/>
      <c r="BIA64"/>
      <c r="BIB64"/>
      <c r="BIC64"/>
      <c r="BID64"/>
      <c r="BIE64"/>
      <c r="BIF64"/>
      <c r="BIG64"/>
      <c r="BIH64"/>
      <c r="BII64"/>
      <c r="BIJ64"/>
      <c r="BIK64"/>
      <c r="BIL64"/>
      <c r="BIM64"/>
      <c r="BIN64"/>
      <c r="BIO64"/>
      <c r="BIP64"/>
      <c r="BIQ64"/>
      <c r="BIR64"/>
      <c r="BIS64"/>
      <c r="BIT64"/>
      <c r="BIU64"/>
      <c r="BIV64"/>
      <c r="BIW64"/>
      <c r="BIX64"/>
      <c r="BIY64"/>
      <c r="BIZ64"/>
      <c r="BJA64"/>
      <c r="BJB64"/>
      <c r="BJC64"/>
      <c r="BJD64"/>
      <c r="BJE64"/>
      <c r="BJF64"/>
      <c r="BJG64"/>
      <c r="BJH64"/>
      <c r="BJI64"/>
      <c r="BJJ64"/>
      <c r="BJK64"/>
      <c r="BJL64"/>
      <c r="BJM64"/>
      <c r="BJN64"/>
      <c r="BJO64"/>
      <c r="BJP64"/>
      <c r="BJQ64"/>
      <c r="BJR64"/>
      <c r="BJS64"/>
      <c r="BJT64"/>
      <c r="BJU64"/>
      <c r="BJV64"/>
      <c r="BJW64"/>
      <c r="BJX64"/>
      <c r="BJY64"/>
      <c r="BJZ64"/>
      <c r="BKA64"/>
      <c r="BKB64"/>
      <c r="BKC64"/>
      <c r="BKD64"/>
      <c r="BKE64"/>
      <c r="BKF64"/>
      <c r="BKG64"/>
      <c r="BKH64"/>
      <c r="BKI64"/>
      <c r="BKJ64"/>
      <c r="BKK64"/>
      <c r="BKL64"/>
      <c r="BKM64"/>
      <c r="BKN64"/>
      <c r="BKO64"/>
      <c r="BKP64"/>
      <c r="BKQ64"/>
      <c r="BKR64"/>
      <c r="BKS64"/>
      <c r="BKT64"/>
      <c r="BKU64"/>
      <c r="BKV64"/>
      <c r="BKW64"/>
      <c r="BKX64"/>
      <c r="BKY64"/>
      <c r="BKZ64"/>
      <c r="BLA64"/>
      <c r="BLB64"/>
      <c r="BLC64"/>
      <c r="BLD64"/>
      <c r="BLE64"/>
      <c r="BLF64"/>
      <c r="BLG64"/>
      <c r="BLH64"/>
      <c r="BLI64"/>
      <c r="BLJ64"/>
      <c r="BLK64"/>
      <c r="BLL64"/>
      <c r="BLM64"/>
      <c r="BLN64"/>
      <c r="BLO64"/>
      <c r="BLP64"/>
      <c r="BLQ64"/>
      <c r="BLR64"/>
      <c r="BLS64"/>
      <c r="BLT64"/>
      <c r="BLU64"/>
      <c r="BLV64"/>
      <c r="BLW64"/>
      <c r="BLX64"/>
      <c r="BLY64"/>
      <c r="BLZ64"/>
      <c r="BMA64"/>
      <c r="BMB64"/>
      <c r="BMC64"/>
      <c r="BMD64"/>
      <c r="BME64"/>
      <c r="BMF64"/>
      <c r="BMG64"/>
      <c r="BMH64"/>
      <c r="BMI64"/>
      <c r="BMJ64"/>
      <c r="BMK64"/>
      <c r="BML64"/>
      <c r="BMM64"/>
      <c r="BMN64"/>
      <c r="BMO64"/>
      <c r="BMP64"/>
      <c r="BMQ64"/>
      <c r="BMR64"/>
      <c r="BMS64"/>
      <c r="BMT64"/>
      <c r="BMU64"/>
      <c r="BMV64"/>
      <c r="BMW64"/>
      <c r="BMX64"/>
      <c r="BMY64"/>
      <c r="BMZ64"/>
      <c r="BNA64"/>
      <c r="BNB64"/>
      <c r="BNC64"/>
      <c r="BND64"/>
      <c r="BNE64"/>
      <c r="BNF64"/>
      <c r="BNG64"/>
      <c r="BNH64"/>
      <c r="BNI64"/>
      <c r="BNJ64"/>
      <c r="BNK64"/>
      <c r="BNL64"/>
      <c r="BNM64"/>
      <c r="BNN64"/>
      <c r="BNO64"/>
      <c r="BNP64"/>
      <c r="BNQ64"/>
      <c r="BNR64"/>
      <c r="BNS64"/>
      <c r="BNT64"/>
      <c r="BNU64"/>
      <c r="BNV64"/>
      <c r="BNW64"/>
      <c r="BNX64"/>
      <c r="BNY64"/>
      <c r="BNZ64"/>
      <c r="BOA64"/>
      <c r="BOB64"/>
      <c r="BOC64"/>
      <c r="BOD64"/>
      <c r="BOE64"/>
      <c r="BOF64"/>
      <c r="BOG64"/>
      <c r="BOH64"/>
      <c r="BOI64"/>
      <c r="BOJ64"/>
      <c r="BOK64"/>
      <c r="BOL64"/>
      <c r="BOM64"/>
      <c r="BON64"/>
      <c r="BOO64"/>
      <c r="BOP64"/>
      <c r="BOQ64"/>
      <c r="BOR64"/>
      <c r="BOS64"/>
      <c r="BOT64"/>
      <c r="BOU64"/>
      <c r="BOV64"/>
      <c r="BOW64"/>
      <c r="BOX64"/>
      <c r="BOY64"/>
      <c r="BOZ64"/>
      <c r="BPA64"/>
      <c r="BPB64"/>
      <c r="BPC64"/>
      <c r="BPD64"/>
      <c r="BPE64"/>
      <c r="BPF64"/>
      <c r="BPG64"/>
      <c r="BPH64"/>
      <c r="BPI64"/>
      <c r="BPJ64"/>
      <c r="BPK64"/>
      <c r="BPL64"/>
      <c r="BPM64"/>
      <c r="BPN64"/>
      <c r="BPO64"/>
      <c r="BPP64"/>
      <c r="BPQ64"/>
      <c r="BPR64"/>
      <c r="BPS64"/>
      <c r="BPT64"/>
      <c r="BPU64"/>
      <c r="BPV64"/>
      <c r="BPW64"/>
      <c r="BPX64"/>
      <c r="BPY64"/>
      <c r="BPZ64"/>
      <c r="BQA64"/>
      <c r="BQB64"/>
      <c r="BQC64"/>
      <c r="BQD64"/>
      <c r="BQE64"/>
      <c r="BQF64"/>
      <c r="BQG64"/>
      <c r="BQH64"/>
      <c r="BQI64"/>
      <c r="BQJ64"/>
      <c r="BQK64"/>
      <c r="BQL64"/>
      <c r="BQM64"/>
      <c r="BQN64"/>
      <c r="BQO64"/>
      <c r="BQP64"/>
      <c r="BQQ64"/>
      <c r="BQR64"/>
      <c r="BQS64"/>
      <c r="BQT64"/>
      <c r="BQU64"/>
      <c r="BQV64"/>
      <c r="BQW64"/>
      <c r="BQX64"/>
      <c r="BQY64"/>
      <c r="BQZ64"/>
      <c r="BRA64"/>
      <c r="BRB64"/>
      <c r="BRC64"/>
      <c r="BRD64"/>
      <c r="BRE64"/>
      <c r="BRF64"/>
      <c r="BRG64"/>
      <c r="BRH64"/>
      <c r="BRI64"/>
      <c r="BRJ64"/>
      <c r="BRK64"/>
      <c r="BRL64"/>
      <c r="BRM64"/>
      <c r="BRN64"/>
      <c r="BRO64"/>
      <c r="BRP64"/>
      <c r="BRQ64"/>
      <c r="BRR64"/>
      <c r="BRS64"/>
      <c r="BRT64"/>
      <c r="BRU64"/>
      <c r="BRV64"/>
      <c r="BRW64"/>
      <c r="BRX64"/>
      <c r="BRY64"/>
      <c r="BRZ64"/>
      <c r="BSA64"/>
      <c r="BSB64"/>
      <c r="BSC64"/>
      <c r="BSD64"/>
      <c r="BSE64"/>
      <c r="BSF64"/>
      <c r="BSG64"/>
      <c r="BSH64"/>
      <c r="BSI64"/>
      <c r="BSJ64"/>
      <c r="BSK64"/>
      <c r="BSL64"/>
      <c r="BSM64"/>
      <c r="BSN64"/>
      <c r="BSO64"/>
      <c r="BSP64"/>
      <c r="BSQ64"/>
      <c r="BSR64"/>
      <c r="BSS64"/>
      <c r="BST64"/>
      <c r="BSU64"/>
      <c r="BSV64"/>
      <c r="BSW64"/>
      <c r="BSX64"/>
      <c r="BSY64"/>
      <c r="BSZ64"/>
      <c r="BTA64"/>
      <c r="BTB64"/>
      <c r="BTC64"/>
      <c r="BTD64"/>
      <c r="BTE64"/>
      <c r="BTF64"/>
      <c r="BTG64"/>
      <c r="BTH64"/>
      <c r="BTI64"/>
      <c r="BTJ64"/>
      <c r="BTK64"/>
      <c r="BTL64"/>
      <c r="BTM64"/>
      <c r="BTN64"/>
      <c r="BTO64"/>
      <c r="BTP64"/>
      <c r="BTQ64"/>
      <c r="BTR64"/>
      <c r="BTS64"/>
      <c r="BTT64"/>
      <c r="BTU64"/>
      <c r="BTV64"/>
      <c r="BTW64"/>
      <c r="BTX64"/>
      <c r="BTY64"/>
      <c r="BTZ64"/>
      <c r="BUA64"/>
      <c r="BUB64"/>
      <c r="BUC64"/>
      <c r="BUD64"/>
      <c r="BUE64"/>
      <c r="BUF64"/>
      <c r="BUG64"/>
      <c r="BUH64"/>
      <c r="BUI64"/>
      <c r="BUJ64"/>
      <c r="BUK64"/>
      <c r="BUL64"/>
      <c r="BUM64"/>
      <c r="BUN64"/>
      <c r="BUO64"/>
      <c r="BUP64"/>
      <c r="BUQ64"/>
      <c r="BUR64"/>
      <c r="BUS64"/>
      <c r="BUT64"/>
      <c r="BUU64"/>
      <c r="BUV64"/>
      <c r="BUW64"/>
      <c r="BUX64"/>
      <c r="BUY64"/>
      <c r="BUZ64"/>
      <c r="BVA64"/>
      <c r="BVB64"/>
      <c r="BVC64"/>
      <c r="BVD64"/>
      <c r="BVE64"/>
      <c r="BVF64"/>
      <c r="BVG64"/>
      <c r="BVH64"/>
      <c r="BVI64"/>
      <c r="BVJ64"/>
      <c r="BVK64"/>
      <c r="BVL64"/>
      <c r="BVM64"/>
      <c r="BVN64"/>
      <c r="BVO64"/>
      <c r="BVP64"/>
      <c r="BVQ64"/>
      <c r="BVR64"/>
      <c r="BVS64"/>
      <c r="BVT64"/>
      <c r="BVU64"/>
      <c r="BVV64"/>
      <c r="BVW64"/>
      <c r="BVX64"/>
      <c r="BVY64"/>
      <c r="BVZ64"/>
      <c r="BWA64"/>
      <c r="BWB64"/>
      <c r="BWC64"/>
      <c r="BWD64"/>
      <c r="BWE64"/>
      <c r="BWF64"/>
      <c r="BWG64"/>
      <c r="BWH64"/>
      <c r="BWI64"/>
      <c r="BWJ64"/>
      <c r="BWK64"/>
      <c r="BWL64"/>
      <c r="BWM64"/>
      <c r="BWN64"/>
      <c r="BWO64"/>
      <c r="BWP64"/>
      <c r="BWQ64"/>
      <c r="BWR64"/>
      <c r="BWS64"/>
      <c r="BWT64"/>
      <c r="BWU64"/>
      <c r="BWV64"/>
      <c r="BWW64"/>
      <c r="BWX64"/>
      <c r="BWY64"/>
      <c r="BWZ64"/>
      <c r="BXA64"/>
      <c r="BXB64"/>
      <c r="BXC64"/>
      <c r="BXD64"/>
      <c r="BXE64"/>
      <c r="BXF64"/>
      <c r="BXG64"/>
      <c r="BXH64"/>
      <c r="BXI64"/>
      <c r="BXJ64"/>
      <c r="BXK64"/>
      <c r="BXL64"/>
      <c r="BXM64"/>
      <c r="BXN64"/>
      <c r="BXO64"/>
      <c r="BXP64"/>
      <c r="BXQ64"/>
      <c r="BXR64"/>
      <c r="BXS64"/>
      <c r="BXT64"/>
      <c r="BXU64"/>
      <c r="BXV64"/>
      <c r="BXW64"/>
      <c r="BXX64"/>
      <c r="BXY64"/>
      <c r="BXZ64"/>
      <c r="BYA64"/>
      <c r="BYB64"/>
      <c r="BYC64"/>
      <c r="BYD64"/>
      <c r="BYE64"/>
      <c r="BYF64"/>
      <c r="BYG64"/>
      <c r="BYH64"/>
      <c r="BYI64"/>
      <c r="BYJ64"/>
      <c r="BYK64"/>
      <c r="BYL64"/>
      <c r="BYM64"/>
      <c r="BYN64"/>
      <c r="BYO64"/>
      <c r="BYP64"/>
      <c r="BYQ64"/>
      <c r="BYR64"/>
      <c r="BYS64"/>
      <c r="BYT64"/>
      <c r="BYU64"/>
      <c r="BYV64"/>
      <c r="BYW64"/>
      <c r="BYX64"/>
      <c r="BYY64"/>
      <c r="BYZ64"/>
      <c r="BZA64"/>
      <c r="BZB64"/>
      <c r="BZC64"/>
      <c r="BZD64"/>
      <c r="BZE64"/>
      <c r="BZF64"/>
      <c r="BZG64"/>
      <c r="BZH64"/>
      <c r="BZI64"/>
      <c r="BZJ64"/>
      <c r="BZK64"/>
      <c r="BZL64"/>
      <c r="BZM64"/>
      <c r="BZN64"/>
      <c r="BZO64"/>
      <c r="BZP64"/>
      <c r="BZQ64"/>
      <c r="BZR64"/>
      <c r="BZS64"/>
      <c r="BZT64"/>
      <c r="BZU64"/>
      <c r="BZV64"/>
      <c r="BZW64"/>
      <c r="BZX64"/>
      <c r="BZY64"/>
      <c r="BZZ64"/>
      <c r="CAA64"/>
      <c r="CAB64"/>
      <c r="CAC64"/>
      <c r="CAD64"/>
      <c r="CAE64"/>
      <c r="CAF64"/>
      <c r="CAG64"/>
      <c r="CAH64"/>
      <c r="CAI64"/>
      <c r="CAJ64"/>
      <c r="CAK64"/>
      <c r="CAL64"/>
      <c r="CAM64"/>
      <c r="CAN64"/>
      <c r="CAO64"/>
      <c r="CAP64"/>
      <c r="CAQ64"/>
      <c r="CAR64"/>
      <c r="CAS64"/>
      <c r="CAT64"/>
      <c r="CAU64"/>
      <c r="CAV64"/>
      <c r="CAW64"/>
      <c r="CAX64"/>
      <c r="CAY64"/>
      <c r="CAZ64"/>
      <c r="CBA64"/>
      <c r="CBB64"/>
      <c r="CBC64"/>
      <c r="CBD64"/>
      <c r="CBE64"/>
      <c r="CBF64"/>
      <c r="CBG64"/>
      <c r="CBH64"/>
      <c r="CBI64"/>
      <c r="CBJ64"/>
      <c r="CBK64"/>
      <c r="CBL64"/>
      <c r="CBM64"/>
      <c r="CBN64"/>
      <c r="CBO64"/>
      <c r="CBP64"/>
      <c r="CBQ64"/>
      <c r="CBR64"/>
      <c r="CBS64"/>
      <c r="CBT64"/>
      <c r="CBU64"/>
      <c r="CBV64"/>
      <c r="CBW64"/>
      <c r="CBX64"/>
      <c r="CBY64"/>
      <c r="CBZ64"/>
      <c r="CCA64"/>
      <c r="CCB64"/>
      <c r="CCC64"/>
      <c r="CCD64"/>
      <c r="CCE64"/>
      <c r="CCF64"/>
      <c r="CCG64"/>
      <c r="CCH64"/>
      <c r="CCI64"/>
      <c r="CCJ64"/>
      <c r="CCK64"/>
      <c r="CCL64"/>
      <c r="CCM64"/>
      <c r="CCN64"/>
      <c r="CCO64"/>
      <c r="CCP64"/>
      <c r="CCQ64"/>
      <c r="CCR64"/>
      <c r="CCS64"/>
      <c r="CCT64"/>
      <c r="CCU64"/>
      <c r="CCV64"/>
      <c r="CCW64"/>
      <c r="CCX64"/>
      <c r="CCY64"/>
      <c r="CCZ64"/>
      <c r="CDA64"/>
      <c r="CDB64"/>
      <c r="CDC64"/>
      <c r="CDD64"/>
      <c r="CDE64"/>
      <c r="CDF64"/>
      <c r="CDG64"/>
      <c r="CDH64"/>
      <c r="CDI64"/>
      <c r="CDJ64"/>
      <c r="CDK64"/>
      <c r="CDL64"/>
      <c r="CDM64"/>
      <c r="CDN64"/>
      <c r="CDO64"/>
      <c r="CDP64"/>
      <c r="CDQ64"/>
      <c r="CDR64"/>
      <c r="CDS64"/>
      <c r="CDT64"/>
      <c r="CDU64"/>
      <c r="CDV64"/>
      <c r="CDW64"/>
      <c r="CDX64"/>
      <c r="CDY64"/>
      <c r="CDZ64"/>
      <c r="CEA64"/>
      <c r="CEB64"/>
      <c r="CEC64"/>
      <c r="CED64"/>
      <c r="CEE64"/>
      <c r="CEF64"/>
      <c r="CEG64"/>
      <c r="CEH64"/>
      <c r="CEI64"/>
      <c r="CEJ64"/>
      <c r="CEK64"/>
      <c r="CEL64"/>
      <c r="CEM64"/>
      <c r="CEN64"/>
      <c r="CEO64"/>
      <c r="CEP64"/>
      <c r="CEQ64"/>
      <c r="CER64"/>
      <c r="CES64"/>
      <c r="CET64"/>
      <c r="CEU64"/>
      <c r="CEV64"/>
      <c r="CEW64"/>
      <c r="CEX64"/>
      <c r="CEY64"/>
      <c r="CEZ64"/>
      <c r="CFA64"/>
      <c r="CFB64"/>
      <c r="CFC64"/>
      <c r="CFD64"/>
      <c r="CFE64"/>
      <c r="CFF64"/>
      <c r="CFG64"/>
      <c r="CFH64"/>
      <c r="CFI64"/>
      <c r="CFJ64"/>
      <c r="CFK64"/>
      <c r="CFL64"/>
      <c r="CFM64"/>
      <c r="CFN64"/>
      <c r="CFO64"/>
      <c r="CFP64"/>
      <c r="CFQ64"/>
      <c r="CFR64"/>
      <c r="CFS64"/>
      <c r="CFT64"/>
      <c r="CFU64"/>
      <c r="CFV64"/>
      <c r="CFW64"/>
      <c r="CFX64"/>
      <c r="CFY64"/>
      <c r="CFZ64"/>
      <c r="CGA64"/>
      <c r="CGB64"/>
      <c r="CGC64"/>
      <c r="CGD64"/>
      <c r="CGE64"/>
      <c r="CGF64"/>
      <c r="CGG64"/>
      <c r="CGH64"/>
      <c r="CGI64"/>
      <c r="CGJ64"/>
      <c r="CGK64"/>
      <c r="CGL64"/>
      <c r="CGM64"/>
      <c r="CGN64"/>
      <c r="CGO64"/>
      <c r="CGP64"/>
      <c r="CGQ64"/>
      <c r="CGR64"/>
      <c r="CGS64"/>
      <c r="CGT64"/>
      <c r="CGU64"/>
      <c r="CGV64"/>
      <c r="CGW64"/>
      <c r="CGX64"/>
      <c r="CGY64"/>
      <c r="CGZ64"/>
      <c r="CHA64"/>
      <c r="CHB64"/>
      <c r="CHC64"/>
      <c r="CHD64"/>
      <c r="CHE64"/>
      <c r="CHF64"/>
      <c r="CHG64"/>
      <c r="CHH64"/>
      <c r="CHI64"/>
      <c r="CHJ64"/>
      <c r="CHK64"/>
      <c r="CHL64"/>
      <c r="CHM64"/>
      <c r="CHN64"/>
      <c r="CHO64"/>
      <c r="CHP64"/>
      <c r="CHQ64"/>
      <c r="CHR64"/>
      <c r="CHS64"/>
      <c r="CHT64"/>
      <c r="CHU64"/>
      <c r="CHV64"/>
      <c r="CHW64"/>
      <c r="CHX64"/>
      <c r="CHY64"/>
      <c r="CHZ64"/>
      <c r="CIA64"/>
      <c r="CIB64"/>
      <c r="CIC64"/>
      <c r="CID64"/>
      <c r="CIE64"/>
      <c r="CIF64"/>
      <c r="CIG64"/>
      <c r="CIH64"/>
      <c r="CII64"/>
      <c r="CIJ64"/>
      <c r="CIK64"/>
      <c r="CIL64"/>
      <c r="CIM64"/>
      <c r="CIN64"/>
      <c r="CIO64"/>
      <c r="CIP64"/>
      <c r="CIQ64"/>
      <c r="CIR64"/>
      <c r="CIS64"/>
      <c r="CIT64"/>
      <c r="CIU64"/>
      <c r="CIV64"/>
      <c r="CIW64"/>
      <c r="CIX64"/>
      <c r="CIY64"/>
      <c r="CIZ64"/>
      <c r="CJA64"/>
      <c r="CJB64"/>
      <c r="CJC64"/>
      <c r="CJD64"/>
      <c r="CJE64"/>
      <c r="CJF64"/>
      <c r="CJG64"/>
      <c r="CJH64"/>
      <c r="CJI64"/>
      <c r="CJJ64"/>
      <c r="CJK64"/>
      <c r="CJL64"/>
      <c r="CJM64"/>
      <c r="CJN64"/>
      <c r="CJO64"/>
      <c r="CJP64"/>
      <c r="CJQ64"/>
      <c r="CJR64"/>
      <c r="CJS64"/>
      <c r="CJT64"/>
      <c r="CJU64"/>
      <c r="CJV64"/>
      <c r="CJW64"/>
      <c r="CJX64"/>
      <c r="CJY64"/>
      <c r="CJZ64"/>
      <c r="CKA64"/>
      <c r="CKB64"/>
      <c r="CKC64"/>
      <c r="CKD64"/>
      <c r="CKE64"/>
      <c r="CKF64"/>
      <c r="CKG64"/>
      <c r="CKH64"/>
      <c r="CKI64"/>
      <c r="CKJ64"/>
      <c r="CKK64"/>
      <c r="CKL64"/>
      <c r="CKM64"/>
      <c r="CKN64"/>
      <c r="CKO64"/>
      <c r="CKP64"/>
      <c r="CKQ64"/>
      <c r="CKR64"/>
      <c r="CKS64"/>
      <c r="CKT64"/>
      <c r="CKU64"/>
      <c r="CKV64"/>
      <c r="CKW64"/>
      <c r="CKX64"/>
      <c r="CKY64"/>
      <c r="CKZ64"/>
      <c r="CLA64"/>
      <c r="CLB64"/>
      <c r="CLC64"/>
      <c r="CLD64"/>
      <c r="CLE64"/>
      <c r="CLF64"/>
      <c r="CLG64"/>
      <c r="CLH64"/>
      <c r="CLI64"/>
      <c r="CLJ64"/>
      <c r="CLK64"/>
      <c r="CLL64"/>
      <c r="CLM64"/>
      <c r="CLN64"/>
      <c r="CLO64"/>
      <c r="CLP64"/>
      <c r="CLQ64"/>
      <c r="CLR64"/>
      <c r="CLS64"/>
      <c r="CLT64"/>
      <c r="CLU64"/>
      <c r="CLV64"/>
      <c r="CLW64"/>
      <c r="CLX64"/>
      <c r="CLY64"/>
      <c r="CLZ64"/>
      <c r="CMA64"/>
      <c r="CMB64"/>
      <c r="CMC64"/>
      <c r="CMD64"/>
      <c r="CME64"/>
      <c r="CMF64"/>
      <c r="CMG64"/>
      <c r="CMH64"/>
      <c r="CMI64"/>
      <c r="CMJ64"/>
      <c r="CMK64"/>
      <c r="CML64"/>
      <c r="CMM64"/>
      <c r="CMN64"/>
      <c r="CMO64"/>
      <c r="CMP64"/>
      <c r="CMQ64"/>
      <c r="CMR64"/>
      <c r="CMS64"/>
      <c r="CMT64"/>
      <c r="CMU64"/>
      <c r="CMV64"/>
      <c r="CMW64"/>
      <c r="CMX64"/>
      <c r="CMY64"/>
      <c r="CMZ64"/>
      <c r="CNA64"/>
      <c r="CNB64"/>
      <c r="CNC64"/>
      <c r="CND64"/>
      <c r="CNE64"/>
      <c r="CNF64"/>
      <c r="CNG64"/>
      <c r="CNH64"/>
      <c r="CNI64"/>
      <c r="CNJ64"/>
      <c r="CNK64"/>
      <c r="CNL64"/>
      <c r="CNM64"/>
      <c r="CNN64"/>
      <c r="CNO64"/>
      <c r="CNP64"/>
      <c r="CNQ64"/>
      <c r="CNR64"/>
      <c r="CNS64"/>
      <c r="CNT64"/>
      <c r="CNU64"/>
      <c r="CNV64"/>
      <c r="CNW64"/>
      <c r="CNX64"/>
      <c r="CNY64"/>
      <c r="CNZ64"/>
      <c r="COA64"/>
      <c r="COB64"/>
      <c r="COC64"/>
      <c r="COD64"/>
      <c r="COE64"/>
      <c r="COF64"/>
      <c r="COG64"/>
      <c r="COH64"/>
      <c r="COI64"/>
      <c r="COJ64"/>
      <c r="COK64"/>
      <c r="COL64"/>
      <c r="COM64"/>
      <c r="CON64"/>
      <c r="COO64"/>
      <c r="COP64"/>
      <c r="COQ64"/>
      <c r="COR64"/>
      <c r="COS64"/>
      <c r="COT64"/>
      <c r="COU64"/>
      <c r="COV64"/>
      <c r="COW64"/>
      <c r="COX64"/>
      <c r="COY64"/>
      <c r="COZ64"/>
      <c r="CPA64"/>
      <c r="CPB64"/>
      <c r="CPC64"/>
      <c r="CPD64"/>
      <c r="CPE64"/>
      <c r="CPF64"/>
      <c r="CPG64"/>
      <c r="CPH64"/>
      <c r="CPI64"/>
      <c r="CPJ64"/>
      <c r="CPK64"/>
      <c r="CPL64"/>
      <c r="CPM64"/>
      <c r="CPN64"/>
      <c r="CPO64"/>
      <c r="CPP64"/>
      <c r="CPQ64"/>
      <c r="CPR64"/>
      <c r="CPS64"/>
      <c r="CPT64"/>
      <c r="CPU64"/>
      <c r="CPV64"/>
      <c r="CPW64"/>
      <c r="CPX64"/>
      <c r="CPY64"/>
      <c r="CPZ64"/>
      <c r="CQA64"/>
      <c r="CQB64"/>
      <c r="CQC64"/>
      <c r="CQD64"/>
      <c r="CQE64"/>
      <c r="CQF64"/>
      <c r="CQG64"/>
      <c r="CQH64"/>
      <c r="CQI64"/>
      <c r="CQJ64"/>
      <c r="CQK64"/>
      <c r="CQL64"/>
      <c r="CQM64"/>
      <c r="CQN64"/>
      <c r="CQO64"/>
      <c r="CQP64"/>
      <c r="CQQ64"/>
      <c r="CQR64"/>
      <c r="CQS64"/>
      <c r="CQT64"/>
      <c r="CQU64"/>
      <c r="CQV64"/>
      <c r="CQW64"/>
      <c r="CQX64"/>
      <c r="CQY64"/>
      <c r="CQZ64"/>
      <c r="CRA64"/>
      <c r="CRB64"/>
      <c r="CRC64"/>
      <c r="CRD64"/>
      <c r="CRE64"/>
      <c r="CRF64"/>
      <c r="CRG64"/>
      <c r="CRH64"/>
      <c r="CRI64"/>
      <c r="CRJ64"/>
      <c r="CRK64"/>
      <c r="CRL64"/>
      <c r="CRM64"/>
      <c r="CRN64"/>
      <c r="CRO64"/>
      <c r="CRP64"/>
      <c r="CRQ64"/>
      <c r="CRR64"/>
      <c r="CRS64"/>
      <c r="CRT64"/>
      <c r="CRU64"/>
      <c r="CRV64"/>
      <c r="CRW64"/>
      <c r="CRX64"/>
      <c r="CRY64"/>
      <c r="CRZ64"/>
      <c r="CSA64"/>
      <c r="CSB64"/>
      <c r="CSC64"/>
      <c r="CSD64"/>
      <c r="CSE64"/>
      <c r="CSF64"/>
      <c r="CSG64"/>
      <c r="CSH64"/>
      <c r="CSI64"/>
      <c r="CSJ64"/>
      <c r="CSK64"/>
      <c r="CSL64"/>
      <c r="CSM64"/>
      <c r="CSN64"/>
      <c r="CSO64"/>
      <c r="CSP64"/>
      <c r="CSQ64"/>
      <c r="CSR64"/>
      <c r="CSS64"/>
      <c r="CST64"/>
      <c r="CSU64"/>
      <c r="CSV64"/>
      <c r="CSW64"/>
      <c r="CSX64"/>
      <c r="CSY64"/>
      <c r="CSZ64"/>
      <c r="CTA64"/>
      <c r="CTB64"/>
      <c r="CTC64"/>
      <c r="CTD64"/>
      <c r="CTE64"/>
      <c r="CTF64"/>
      <c r="CTG64"/>
      <c r="CTH64"/>
      <c r="CTI64"/>
      <c r="CTJ64"/>
      <c r="CTK64"/>
      <c r="CTL64"/>
      <c r="CTM64"/>
      <c r="CTN64"/>
      <c r="CTO64"/>
      <c r="CTP64"/>
      <c r="CTQ64"/>
      <c r="CTR64"/>
      <c r="CTS64"/>
      <c r="CTT64"/>
      <c r="CTU64"/>
      <c r="CTV64"/>
      <c r="CTW64"/>
      <c r="CTX64"/>
      <c r="CTY64"/>
      <c r="CTZ64"/>
      <c r="CUA64"/>
      <c r="CUB64"/>
      <c r="CUC64"/>
      <c r="CUD64"/>
      <c r="CUE64"/>
      <c r="CUF64"/>
      <c r="CUG64"/>
      <c r="CUH64"/>
      <c r="CUI64"/>
      <c r="CUJ64"/>
      <c r="CUK64"/>
      <c r="CUL64"/>
      <c r="CUM64"/>
      <c r="CUN64"/>
      <c r="CUO64"/>
      <c r="CUP64"/>
      <c r="CUQ64"/>
      <c r="CUR64"/>
      <c r="CUS64"/>
      <c r="CUT64"/>
      <c r="CUU64"/>
      <c r="CUV64"/>
      <c r="CUW64"/>
      <c r="CUX64"/>
      <c r="CUY64"/>
      <c r="CUZ64"/>
      <c r="CVA64"/>
      <c r="CVB64"/>
      <c r="CVC64"/>
      <c r="CVD64"/>
      <c r="CVE64"/>
      <c r="CVF64"/>
      <c r="CVG64"/>
      <c r="CVH64"/>
      <c r="CVI64"/>
      <c r="CVJ64"/>
      <c r="CVK64"/>
      <c r="CVL64"/>
      <c r="CVM64"/>
      <c r="CVN64"/>
      <c r="CVO64"/>
      <c r="CVP64"/>
      <c r="CVQ64"/>
      <c r="CVR64"/>
      <c r="CVS64"/>
      <c r="CVT64"/>
      <c r="CVU64"/>
      <c r="CVV64"/>
      <c r="CVW64"/>
      <c r="CVX64"/>
      <c r="CVY64"/>
      <c r="CVZ64"/>
      <c r="CWA64"/>
      <c r="CWB64"/>
      <c r="CWC64"/>
      <c r="CWD64"/>
      <c r="CWE64"/>
      <c r="CWF64"/>
      <c r="CWG64"/>
      <c r="CWH64"/>
      <c r="CWI64"/>
      <c r="CWJ64"/>
      <c r="CWK64"/>
      <c r="CWL64"/>
      <c r="CWM64"/>
      <c r="CWN64"/>
      <c r="CWO64"/>
      <c r="CWP64"/>
      <c r="CWQ64"/>
      <c r="CWR64"/>
      <c r="CWS64"/>
      <c r="CWT64"/>
      <c r="CWU64"/>
      <c r="CWV64"/>
      <c r="CWW64"/>
      <c r="CWX64"/>
      <c r="CWY64"/>
      <c r="CWZ64"/>
      <c r="CXA64"/>
      <c r="CXB64"/>
      <c r="CXC64"/>
      <c r="CXD64"/>
      <c r="CXE64"/>
      <c r="CXF64"/>
      <c r="CXG64"/>
      <c r="CXH64"/>
      <c r="CXI64"/>
      <c r="CXJ64"/>
      <c r="CXK64"/>
      <c r="CXL64"/>
      <c r="CXM64"/>
      <c r="CXN64"/>
      <c r="CXO64"/>
      <c r="CXP64"/>
      <c r="CXQ64"/>
      <c r="CXR64"/>
      <c r="CXS64"/>
      <c r="CXT64"/>
      <c r="CXU64"/>
      <c r="CXV64"/>
      <c r="CXW64"/>
      <c r="CXX64"/>
      <c r="CXY64"/>
      <c r="CXZ64"/>
      <c r="CYA64"/>
      <c r="CYB64"/>
      <c r="CYC64"/>
      <c r="CYD64"/>
      <c r="CYE64"/>
      <c r="CYF64"/>
      <c r="CYG64"/>
      <c r="CYH64"/>
      <c r="CYI64"/>
      <c r="CYJ64"/>
      <c r="CYK64"/>
      <c r="CYL64"/>
      <c r="CYM64"/>
      <c r="CYN64"/>
      <c r="CYO64"/>
      <c r="CYP64"/>
      <c r="CYQ64"/>
      <c r="CYR64"/>
      <c r="CYS64"/>
      <c r="CYT64"/>
      <c r="CYU64"/>
      <c r="CYV64"/>
      <c r="CYW64"/>
      <c r="CYX64"/>
      <c r="CYY64"/>
      <c r="CYZ64"/>
      <c r="CZA64"/>
      <c r="CZB64"/>
      <c r="CZC64"/>
      <c r="CZD64"/>
      <c r="CZE64"/>
      <c r="CZF64"/>
      <c r="CZG64"/>
      <c r="CZH64"/>
      <c r="CZI64"/>
      <c r="CZJ64"/>
      <c r="CZK64"/>
      <c r="CZL64"/>
      <c r="CZM64"/>
      <c r="CZN64"/>
      <c r="CZO64"/>
      <c r="CZP64"/>
      <c r="CZQ64"/>
      <c r="CZR64"/>
      <c r="CZS64"/>
      <c r="CZT64"/>
      <c r="CZU64"/>
      <c r="CZV64"/>
      <c r="CZW64"/>
      <c r="CZX64"/>
      <c r="CZY64"/>
      <c r="CZZ64"/>
      <c r="DAA64"/>
      <c r="DAB64"/>
      <c r="DAC64"/>
      <c r="DAD64"/>
      <c r="DAE64"/>
      <c r="DAF64"/>
      <c r="DAG64"/>
      <c r="DAH64"/>
      <c r="DAI64"/>
      <c r="DAJ64"/>
      <c r="DAK64"/>
      <c r="DAL64"/>
      <c r="DAM64"/>
      <c r="DAN64"/>
      <c r="DAO64"/>
      <c r="DAP64"/>
      <c r="DAQ64"/>
      <c r="DAR64"/>
      <c r="DAS64"/>
      <c r="DAT64"/>
      <c r="DAU64"/>
      <c r="DAV64"/>
      <c r="DAW64"/>
      <c r="DAX64"/>
      <c r="DAY64"/>
      <c r="DAZ64"/>
      <c r="DBA64"/>
      <c r="DBB64"/>
      <c r="DBC64"/>
      <c r="DBD64"/>
      <c r="DBE64"/>
      <c r="DBF64"/>
      <c r="DBG64"/>
      <c r="DBH64"/>
      <c r="DBI64"/>
      <c r="DBJ64"/>
      <c r="DBK64"/>
      <c r="DBL64"/>
      <c r="DBM64"/>
      <c r="DBN64"/>
      <c r="DBO64"/>
      <c r="DBP64"/>
      <c r="DBQ64"/>
      <c r="DBR64"/>
      <c r="DBS64"/>
      <c r="DBT64"/>
      <c r="DBU64"/>
      <c r="DBV64"/>
      <c r="DBW64"/>
      <c r="DBX64"/>
      <c r="DBY64"/>
      <c r="DBZ64"/>
      <c r="DCA64"/>
      <c r="DCB64"/>
      <c r="DCC64"/>
      <c r="DCD64"/>
      <c r="DCE64"/>
      <c r="DCF64"/>
      <c r="DCG64"/>
      <c r="DCH64"/>
      <c r="DCI64"/>
      <c r="DCJ64"/>
      <c r="DCK64"/>
      <c r="DCL64"/>
      <c r="DCM64"/>
      <c r="DCN64"/>
      <c r="DCO64"/>
      <c r="DCP64"/>
      <c r="DCQ64"/>
      <c r="DCR64"/>
      <c r="DCS64"/>
      <c r="DCT64"/>
      <c r="DCU64"/>
      <c r="DCV64"/>
      <c r="DCW64"/>
      <c r="DCX64"/>
      <c r="DCY64"/>
      <c r="DCZ64"/>
      <c r="DDA64"/>
      <c r="DDB64"/>
      <c r="DDC64"/>
      <c r="DDD64"/>
      <c r="DDE64"/>
      <c r="DDF64"/>
      <c r="DDG64"/>
      <c r="DDH64"/>
      <c r="DDI64"/>
      <c r="DDJ64"/>
      <c r="DDK64"/>
      <c r="DDL64"/>
      <c r="DDM64"/>
      <c r="DDN64"/>
      <c r="DDO64"/>
      <c r="DDP64"/>
      <c r="DDQ64"/>
      <c r="DDR64"/>
      <c r="DDS64"/>
      <c r="DDT64"/>
      <c r="DDU64"/>
      <c r="DDV64"/>
      <c r="DDW64"/>
      <c r="DDX64"/>
      <c r="DDY64"/>
      <c r="DDZ64"/>
      <c r="DEA64"/>
      <c r="DEB64"/>
      <c r="DEC64"/>
      <c r="DED64"/>
      <c r="DEE64"/>
      <c r="DEF64"/>
      <c r="DEG64"/>
      <c r="DEH64"/>
      <c r="DEI64"/>
      <c r="DEJ64"/>
      <c r="DEK64"/>
      <c r="DEL64"/>
      <c r="DEM64"/>
      <c r="DEN64"/>
      <c r="DEO64"/>
      <c r="DEP64"/>
      <c r="DEQ64"/>
      <c r="DER64"/>
      <c r="DES64"/>
      <c r="DET64"/>
      <c r="DEU64"/>
      <c r="DEV64"/>
      <c r="DEW64"/>
      <c r="DEX64"/>
      <c r="DEY64"/>
      <c r="DEZ64"/>
      <c r="DFA64"/>
      <c r="DFB64"/>
      <c r="DFC64"/>
      <c r="DFD64"/>
      <c r="DFE64"/>
      <c r="DFF64"/>
      <c r="DFG64"/>
      <c r="DFH64"/>
      <c r="DFI64"/>
      <c r="DFJ64"/>
      <c r="DFK64"/>
      <c r="DFL64"/>
      <c r="DFM64"/>
      <c r="DFN64"/>
      <c r="DFO64"/>
      <c r="DFP64"/>
      <c r="DFQ64"/>
      <c r="DFR64"/>
      <c r="DFS64"/>
      <c r="DFT64"/>
      <c r="DFU64"/>
      <c r="DFV64"/>
      <c r="DFW64"/>
      <c r="DFX64"/>
      <c r="DFY64"/>
      <c r="DFZ64"/>
      <c r="DGA64"/>
      <c r="DGB64"/>
      <c r="DGC64"/>
      <c r="DGD64"/>
      <c r="DGE64"/>
      <c r="DGF64"/>
      <c r="DGG64"/>
      <c r="DGH64"/>
      <c r="DGI64"/>
      <c r="DGJ64"/>
      <c r="DGK64"/>
      <c r="DGL64"/>
      <c r="DGM64"/>
      <c r="DGN64"/>
      <c r="DGO64"/>
      <c r="DGP64"/>
      <c r="DGQ64"/>
      <c r="DGR64"/>
      <c r="DGS64"/>
      <c r="DGT64"/>
      <c r="DGU64"/>
      <c r="DGV64"/>
      <c r="DGW64"/>
      <c r="DGX64"/>
      <c r="DGY64"/>
      <c r="DGZ64"/>
      <c r="DHA64"/>
      <c r="DHB64"/>
      <c r="DHC64"/>
      <c r="DHD64"/>
      <c r="DHE64"/>
      <c r="DHF64"/>
      <c r="DHG64"/>
      <c r="DHH64"/>
      <c r="DHI64"/>
      <c r="DHJ64"/>
      <c r="DHK64"/>
      <c r="DHL64"/>
      <c r="DHM64"/>
      <c r="DHN64"/>
      <c r="DHO64"/>
      <c r="DHP64"/>
      <c r="DHQ64"/>
      <c r="DHR64"/>
      <c r="DHS64"/>
      <c r="DHT64"/>
      <c r="DHU64"/>
      <c r="DHV64"/>
      <c r="DHW64"/>
      <c r="DHX64"/>
      <c r="DHY64"/>
      <c r="DHZ64"/>
      <c r="DIA64"/>
      <c r="DIB64"/>
      <c r="DIC64"/>
      <c r="DID64"/>
      <c r="DIE64"/>
      <c r="DIF64"/>
      <c r="DIG64"/>
      <c r="DIH64"/>
      <c r="DII64"/>
      <c r="DIJ64"/>
      <c r="DIK64"/>
      <c r="DIL64"/>
      <c r="DIM64"/>
      <c r="DIN64"/>
      <c r="DIO64"/>
      <c r="DIP64"/>
      <c r="DIQ64"/>
      <c r="DIR64"/>
      <c r="DIS64"/>
      <c r="DIT64"/>
      <c r="DIU64"/>
      <c r="DIV64"/>
      <c r="DIW64"/>
      <c r="DIX64"/>
      <c r="DIY64"/>
      <c r="DIZ64"/>
      <c r="DJA64"/>
      <c r="DJB64"/>
      <c r="DJC64"/>
      <c r="DJD64"/>
      <c r="DJE64"/>
      <c r="DJF64"/>
      <c r="DJG64"/>
      <c r="DJH64"/>
      <c r="DJI64"/>
      <c r="DJJ64"/>
      <c r="DJK64"/>
      <c r="DJL64"/>
      <c r="DJM64"/>
      <c r="DJN64"/>
      <c r="DJO64"/>
      <c r="DJP64"/>
      <c r="DJQ64"/>
      <c r="DJR64"/>
      <c r="DJS64"/>
      <c r="DJT64"/>
      <c r="DJU64"/>
      <c r="DJV64"/>
      <c r="DJW64"/>
      <c r="DJX64"/>
      <c r="DJY64"/>
      <c r="DJZ64"/>
      <c r="DKA64"/>
      <c r="DKB64"/>
      <c r="DKC64"/>
      <c r="DKD64"/>
      <c r="DKE64"/>
      <c r="DKF64"/>
      <c r="DKG64"/>
      <c r="DKH64"/>
      <c r="DKI64"/>
      <c r="DKJ64"/>
      <c r="DKK64"/>
      <c r="DKL64"/>
      <c r="DKM64"/>
      <c r="DKN64"/>
      <c r="DKO64"/>
      <c r="DKP64"/>
      <c r="DKQ64"/>
      <c r="DKR64"/>
      <c r="DKS64"/>
      <c r="DKT64"/>
      <c r="DKU64"/>
      <c r="DKV64"/>
      <c r="DKW64"/>
      <c r="DKX64"/>
      <c r="DKY64"/>
      <c r="DKZ64"/>
      <c r="DLA64"/>
      <c r="DLB64"/>
      <c r="DLC64"/>
      <c r="DLD64"/>
      <c r="DLE64"/>
      <c r="DLF64"/>
      <c r="DLG64"/>
      <c r="DLH64"/>
      <c r="DLI64"/>
      <c r="DLJ64"/>
      <c r="DLK64"/>
      <c r="DLL64"/>
      <c r="DLM64"/>
      <c r="DLN64"/>
      <c r="DLO64"/>
      <c r="DLP64"/>
      <c r="DLQ64"/>
      <c r="DLR64"/>
      <c r="DLS64"/>
      <c r="DLT64"/>
      <c r="DLU64"/>
      <c r="DLV64"/>
      <c r="DLW64"/>
      <c r="DLX64"/>
      <c r="DLY64"/>
      <c r="DLZ64"/>
      <c r="DMA64"/>
      <c r="DMB64"/>
      <c r="DMC64"/>
      <c r="DMD64"/>
      <c r="DME64"/>
      <c r="DMF64"/>
      <c r="DMG64"/>
      <c r="DMH64"/>
      <c r="DMI64"/>
      <c r="DMJ64"/>
      <c r="DMK64"/>
      <c r="DML64"/>
      <c r="DMM64"/>
      <c r="DMN64"/>
      <c r="DMO64"/>
      <c r="DMP64"/>
      <c r="DMQ64"/>
      <c r="DMR64"/>
      <c r="DMS64"/>
      <c r="DMT64"/>
      <c r="DMU64"/>
      <c r="DMV64"/>
      <c r="DMW64"/>
      <c r="DMX64"/>
      <c r="DMY64"/>
      <c r="DMZ64"/>
      <c r="DNA64"/>
      <c r="DNB64"/>
      <c r="DNC64"/>
      <c r="DND64"/>
      <c r="DNE64"/>
      <c r="DNF64"/>
      <c r="DNG64"/>
      <c r="DNH64"/>
      <c r="DNI64"/>
      <c r="DNJ64"/>
      <c r="DNK64"/>
      <c r="DNL64"/>
      <c r="DNM64"/>
      <c r="DNN64"/>
      <c r="DNO64"/>
      <c r="DNP64"/>
      <c r="DNQ64"/>
      <c r="DNR64"/>
      <c r="DNS64"/>
      <c r="DNT64"/>
      <c r="DNU64"/>
      <c r="DNV64"/>
      <c r="DNW64"/>
      <c r="DNX64"/>
      <c r="DNY64"/>
      <c r="DNZ64"/>
      <c r="DOA64"/>
      <c r="DOB64"/>
      <c r="DOC64"/>
      <c r="DOD64"/>
      <c r="DOE64"/>
      <c r="DOF64"/>
      <c r="DOG64"/>
      <c r="DOH64"/>
      <c r="DOI64"/>
      <c r="DOJ64"/>
      <c r="DOK64"/>
      <c r="DOL64"/>
      <c r="DOM64"/>
      <c r="DON64"/>
      <c r="DOO64"/>
      <c r="DOP64"/>
      <c r="DOQ64"/>
      <c r="DOR64"/>
      <c r="DOS64"/>
      <c r="DOT64"/>
      <c r="DOU64"/>
      <c r="DOV64"/>
      <c r="DOW64"/>
      <c r="DOX64"/>
      <c r="DOY64"/>
      <c r="DOZ64"/>
      <c r="DPA64"/>
      <c r="DPB64"/>
      <c r="DPC64"/>
      <c r="DPD64"/>
      <c r="DPE64"/>
      <c r="DPF64"/>
      <c r="DPG64"/>
      <c r="DPH64"/>
      <c r="DPI64"/>
      <c r="DPJ64"/>
      <c r="DPK64"/>
      <c r="DPL64"/>
      <c r="DPM64"/>
      <c r="DPN64"/>
      <c r="DPO64"/>
      <c r="DPP64"/>
      <c r="DPQ64"/>
      <c r="DPR64"/>
      <c r="DPS64"/>
      <c r="DPT64"/>
      <c r="DPU64"/>
      <c r="DPV64"/>
      <c r="DPW64"/>
      <c r="DPX64"/>
      <c r="DPY64"/>
      <c r="DPZ64"/>
      <c r="DQA64"/>
      <c r="DQB64"/>
      <c r="DQC64"/>
      <c r="DQD64"/>
      <c r="DQE64"/>
      <c r="DQF64"/>
      <c r="DQG64"/>
      <c r="DQH64"/>
      <c r="DQI64"/>
      <c r="DQJ64"/>
      <c r="DQK64"/>
      <c r="DQL64"/>
      <c r="DQM64"/>
      <c r="DQN64"/>
      <c r="DQO64"/>
      <c r="DQP64"/>
      <c r="DQQ64"/>
      <c r="DQR64"/>
      <c r="DQS64"/>
      <c r="DQT64"/>
      <c r="DQU64"/>
      <c r="DQV64"/>
      <c r="DQW64"/>
      <c r="DQX64"/>
      <c r="DQY64"/>
      <c r="DQZ64"/>
      <c r="DRA64"/>
      <c r="DRB64"/>
      <c r="DRC64"/>
      <c r="DRD64"/>
      <c r="DRE64"/>
      <c r="DRF64"/>
      <c r="DRG64"/>
      <c r="DRH64"/>
      <c r="DRI64"/>
      <c r="DRJ64"/>
      <c r="DRK64"/>
      <c r="DRL64"/>
      <c r="DRM64"/>
      <c r="DRN64"/>
      <c r="DRO64"/>
      <c r="DRP64"/>
      <c r="DRQ64"/>
      <c r="DRR64"/>
      <c r="DRS64"/>
      <c r="DRT64"/>
      <c r="DRU64"/>
      <c r="DRV64"/>
      <c r="DRW64"/>
      <c r="DRX64"/>
      <c r="DRY64"/>
      <c r="DRZ64"/>
      <c r="DSA64"/>
      <c r="DSB64"/>
      <c r="DSC64"/>
      <c r="DSD64"/>
      <c r="DSE64"/>
      <c r="DSF64"/>
      <c r="DSG64"/>
      <c r="DSH64"/>
      <c r="DSI64"/>
      <c r="DSJ64"/>
      <c r="DSK64"/>
      <c r="DSL64"/>
      <c r="DSM64"/>
      <c r="DSN64"/>
      <c r="DSO64"/>
      <c r="DSP64"/>
      <c r="DSQ64"/>
      <c r="DSR64"/>
      <c r="DSS64"/>
      <c r="DST64"/>
      <c r="DSU64"/>
      <c r="DSV64"/>
      <c r="DSW64"/>
      <c r="DSX64"/>
      <c r="DSY64"/>
      <c r="DSZ64"/>
      <c r="DTA64"/>
      <c r="DTB64"/>
      <c r="DTC64"/>
      <c r="DTD64"/>
      <c r="DTE64"/>
      <c r="DTF64"/>
      <c r="DTG64"/>
      <c r="DTH64"/>
      <c r="DTI64"/>
      <c r="DTJ64"/>
      <c r="DTK64"/>
      <c r="DTL64"/>
      <c r="DTM64"/>
      <c r="DTN64"/>
      <c r="DTO64"/>
      <c r="DTP64"/>
      <c r="DTQ64"/>
      <c r="DTR64"/>
      <c r="DTS64"/>
      <c r="DTT64"/>
      <c r="DTU64"/>
      <c r="DTV64"/>
      <c r="DTW64"/>
      <c r="DTX64"/>
      <c r="DTY64"/>
      <c r="DTZ64"/>
      <c r="DUA64"/>
      <c r="DUB64"/>
      <c r="DUC64"/>
      <c r="DUD64"/>
      <c r="DUE64"/>
      <c r="DUF64"/>
      <c r="DUG64"/>
      <c r="DUH64"/>
      <c r="DUI64"/>
      <c r="DUJ64"/>
      <c r="DUK64"/>
      <c r="DUL64"/>
      <c r="DUM64"/>
      <c r="DUN64"/>
      <c r="DUO64"/>
      <c r="DUP64"/>
      <c r="DUQ64"/>
      <c r="DUR64"/>
      <c r="DUS64"/>
      <c r="DUT64"/>
      <c r="DUU64"/>
      <c r="DUV64"/>
      <c r="DUW64"/>
      <c r="DUX64"/>
      <c r="DUY64"/>
      <c r="DUZ64"/>
      <c r="DVA64"/>
      <c r="DVB64"/>
      <c r="DVC64"/>
      <c r="DVD64"/>
      <c r="DVE64"/>
      <c r="DVF64"/>
      <c r="DVG64"/>
      <c r="DVH64"/>
      <c r="DVI64"/>
      <c r="DVJ64"/>
      <c r="DVK64"/>
      <c r="DVL64"/>
      <c r="DVM64"/>
      <c r="DVN64"/>
      <c r="DVO64"/>
      <c r="DVP64"/>
      <c r="DVQ64"/>
      <c r="DVR64"/>
      <c r="DVS64"/>
      <c r="DVT64"/>
      <c r="DVU64"/>
      <c r="DVV64"/>
      <c r="DVW64"/>
      <c r="DVX64"/>
      <c r="DVY64"/>
      <c r="DVZ64"/>
      <c r="DWA64"/>
      <c r="DWB64"/>
      <c r="DWC64"/>
      <c r="DWD64"/>
      <c r="DWE64"/>
      <c r="DWF64"/>
      <c r="DWG64"/>
      <c r="DWH64"/>
      <c r="DWI64"/>
      <c r="DWJ64"/>
      <c r="DWK64"/>
      <c r="DWL64"/>
      <c r="DWM64"/>
      <c r="DWN64"/>
      <c r="DWO64"/>
      <c r="DWP64"/>
      <c r="DWQ64"/>
      <c r="DWR64"/>
      <c r="DWS64"/>
      <c r="DWT64"/>
      <c r="DWU64"/>
      <c r="DWV64"/>
      <c r="DWW64"/>
      <c r="DWX64"/>
      <c r="DWY64"/>
      <c r="DWZ64"/>
      <c r="DXA64"/>
      <c r="DXB64"/>
      <c r="DXC64"/>
      <c r="DXD64"/>
      <c r="DXE64"/>
      <c r="DXF64"/>
      <c r="DXG64"/>
      <c r="DXH64"/>
      <c r="DXI64"/>
      <c r="DXJ64"/>
      <c r="DXK64"/>
      <c r="DXL64"/>
      <c r="DXM64"/>
      <c r="DXN64"/>
      <c r="DXO64"/>
      <c r="DXP64"/>
      <c r="DXQ64"/>
      <c r="DXR64"/>
      <c r="DXS64"/>
      <c r="DXT64"/>
      <c r="DXU64"/>
      <c r="DXV64"/>
      <c r="DXW64"/>
      <c r="DXX64"/>
      <c r="DXY64"/>
      <c r="DXZ64"/>
      <c r="DYA64"/>
      <c r="DYB64"/>
      <c r="DYC64"/>
      <c r="DYD64"/>
      <c r="DYE64"/>
      <c r="DYF64"/>
      <c r="DYG64"/>
      <c r="DYH64"/>
      <c r="DYI64"/>
      <c r="DYJ64"/>
      <c r="DYK64"/>
      <c r="DYL64"/>
      <c r="DYM64"/>
      <c r="DYN64"/>
      <c r="DYO64"/>
      <c r="DYP64"/>
      <c r="DYQ64"/>
      <c r="DYR64"/>
      <c r="DYS64"/>
      <c r="DYT64"/>
      <c r="DYU64"/>
      <c r="DYV64"/>
      <c r="DYW64"/>
      <c r="DYX64"/>
      <c r="DYY64"/>
      <c r="DYZ64"/>
      <c r="DZA64"/>
      <c r="DZB64"/>
      <c r="DZC64"/>
      <c r="DZD64"/>
      <c r="DZE64"/>
      <c r="DZF64"/>
      <c r="DZG64"/>
      <c r="DZH64"/>
      <c r="DZI64"/>
      <c r="DZJ64"/>
      <c r="DZK64"/>
      <c r="DZL64"/>
      <c r="DZM64"/>
      <c r="DZN64"/>
      <c r="DZO64"/>
      <c r="DZP64"/>
      <c r="DZQ64"/>
      <c r="DZR64"/>
      <c r="DZS64"/>
      <c r="DZT64"/>
      <c r="DZU64"/>
      <c r="DZV64"/>
      <c r="DZW64"/>
      <c r="DZX64"/>
      <c r="DZY64"/>
      <c r="DZZ64"/>
      <c r="EAA64"/>
      <c r="EAB64"/>
      <c r="EAC64"/>
      <c r="EAD64"/>
      <c r="EAE64"/>
      <c r="EAF64"/>
      <c r="EAG64"/>
      <c r="EAH64"/>
      <c r="EAI64"/>
      <c r="EAJ64"/>
      <c r="EAK64"/>
      <c r="EAL64"/>
      <c r="EAM64"/>
      <c r="EAN64"/>
      <c r="EAO64"/>
      <c r="EAP64"/>
      <c r="EAQ64"/>
      <c r="EAR64"/>
      <c r="EAS64"/>
      <c r="EAT64"/>
      <c r="EAU64"/>
      <c r="EAV64"/>
      <c r="EAW64"/>
      <c r="EAX64"/>
      <c r="EAY64"/>
      <c r="EAZ64"/>
      <c r="EBA64"/>
      <c r="EBB64"/>
      <c r="EBC64"/>
      <c r="EBD64"/>
      <c r="EBE64"/>
      <c r="EBF64"/>
      <c r="EBG64"/>
      <c r="EBH64"/>
      <c r="EBI64"/>
      <c r="EBJ64"/>
      <c r="EBK64"/>
      <c r="EBL64"/>
      <c r="EBM64"/>
      <c r="EBN64"/>
      <c r="EBO64"/>
      <c r="EBP64"/>
      <c r="EBQ64"/>
      <c r="EBR64"/>
      <c r="EBS64"/>
      <c r="EBT64"/>
      <c r="EBU64"/>
      <c r="EBV64"/>
      <c r="EBW64"/>
      <c r="EBX64"/>
      <c r="EBY64"/>
      <c r="EBZ64"/>
      <c r="ECA64"/>
      <c r="ECB64"/>
      <c r="ECC64"/>
      <c r="ECD64"/>
      <c r="ECE64"/>
      <c r="ECF64"/>
      <c r="ECG64"/>
      <c r="ECH64"/>
      <c r="ECI64"/>
      <c r="ECJ64"/>
      <c r="ECK64"/>
      <c r="ECL64"/>
      <c r="ECM64"/>
      <c r="ECN64"/>
      <c r="ECO64"/>
      <c r="ECP64"/>
      <c r="ECQ64"/>
      <c r="ECR64"/>
      <c r="ECS64"/>
      <c r="ECT64"/>
      <c r="ECU64"/>
      <c r="ECV64"/>
      <c r="ECW64"/>
      <c r="ECX64"/>
      <c r="ECY64"/>
      <c r="ECZ64"/>
      <c r="EDA64"/>
      <c r="EDB64"/>
      <c r="EDC64"/>
      <c r="EDD64"/>
      <c r="EDE64"/>
      <c r="EDF64"/>
      <c r="EDG64"/>
      <c r="EDH64"/>
      <c r="EDI64"/>
      <c r="EDJ64"/>
      <c r="EDK64"/>
      <c r="EDL64"/>
      <c r="EDM64"/>
      <c r="EDN64"/>
      <c r="EDO64"/>
      <c r="EDP64"/>
      <c r="EDQ64"/>
      <c r="EDR64"/>
      <c r="EDS64"/>
      <c r="EDT64"/>
      <c r="EDU64"/>
      <c r="EDV64"/>
      <c r="EDW64"/>
      <c r="EDX64"/>
      <c r="EDY64"/>
      <c r="EDZ64"/>
      <c r="EEA64"/>
      <c r="EEB64"/>
      <c r="EEC64"/>
      <c r="EED64"/>
      <c r="EEE64"/>
      <c r="EEF64"/>
      <c r="EEG64"/>
      <c r="EEH64"/>
      <c r="EEI64"/>
      <c r="EEJ64"/>
      <c r="EEK64"/>
      <c r="EEL64"/>
      <c r="EEM64"/>
      <c r="EEN64"/>
      <c r="EEO64"/>
      <c r="EEP64"/>
      <c r="EEQ64"/>
      <c r="EER64"/>
      <c r="EES64"/>
      <c r="EET64"/>
      <c r="EEU64"/>
      <c r="EEV64"/>
      <c r="EEW64"/>
      <c r="EEX64"/>
      <c r="EEY64"/>
      <c r="EEZ64"/>
      <c r="EFA64"/>
      <c r="EFB64"/>
      <c r="EFC64"/>
      <c r="EFD64"/>
      <c r="EFE64"/>
      <c r="EFF64"/>
      <c r="EFG64"/>
      <c r="EFH64"/>
      <c r="EFI64"/>
      <c r="EFJ64"/>
      <c r="EFK64"/>
      <c r="EFL64"/>
      <c r="EFM64"/>
      <c r="EFN64"/>
      <c r="EFO64"/>
      <c r="EFP64"/>
      <c r="EFQ64"/>
      <c r="EFR64"/>
      <c r="EFS64"/>
      <c r="EFT64"/>
      <c r="EFU64"/>
      <c r="EFV64"/>
      <c r="EFW64"/>
      <c r="EFX64"/>
      <c r="EFY64"/>
      <c r="EFZ64"/>
      <c r="EGA64"/>
      <c r="EGB64"/>
      <c r="EGC64"/>
      <c r="EGD64"/>
      <c r="EGE64"/>
      <c r="EGF64"/>
      <c r="EGG64"/>
      <c r="EGH64"/>
      <c r="EGI64"/>
      <c r="EGJ64"/>
      <c r="EGK64"/>
      <c r="EGL64"/>
      <c r="EGM64"/>
      <c r="EGN64"/>
      <c r="EGO64"/>
      <c r="EGP64"/>
      <c r="EGQ64"/>
      <c r="EGR64"/>
      <c r="EGS64"/>
      <c r="EGT64"/>
      <c r="EGU64"/>
      <c r="EGV64"/>
      <c r="EGW64"/>
      <c r="EGX64"/>
      <c r="EGY64"/>
      <c r="EGZ64"/>
      <c r="EHA64"/>
      <c r="EHB64"/>
      <c r="EHC64"/>
      <c r="EHD64"/>
      <c r="EHE64"/>
      <c r="EHF64"/>
      <c r="EHG64"/>
      <c r="EHH64"/>
      <c r="EHI64"/>
      <c r="EHJ64"/>
      <c r="EHK64"/>
      <c r="EHL64"/>
      <c r="EHM64"/>
      <c r="EHN64"/>
      <c r="EHO64"/>
      <c r="EHP64"/>
      <c r="EHQ64"/>
      <c r="EHR64"/>
      <c r="EHS64"/>
      <c r="EHT64"/>
      <c r="EHU64"/>
      <c r="EHV64"/>
      <c r="EHW64"/>
      <c r="EHX64"/>
      <c r="EHY64"/>
      <c r="EHZ64"/>
      <c r="EIA64"/>
      <c r="EIB64"/>
      <c r="EIC64"/>
      <c r="EID64"/>
      <c r="EIE64"/>
      <c r="EIF64"/>
      <c r="EIG64"/>
      <c r="EIH64"/>
      <c r="EII64"/>
      <c r="EIJ64"/>
      <c r="EIK64"/>
      <c r="EIL64"/>
      <c r="EIM64"/>
      <c r="EIN64"/>
      <c r="EIO64"/>
      <c r="EIP64"/>
      <c r="EIQ64"/>
      <c r="EIR64"/>
      <c r="EIS64"/>
      <c r="EIT64"/>
      <c r="EIU64"/>
      <c r="EIV64"/>
      <c r="EIW64"/>
      <c r="EIX64"/>
      <c r="EIY64"/>
      <c r="EIZ64"/>
      <c r="EJA64"/>
      <c r="EJB64"/>
      <c r="EJC64"/>
      <c r="EJD64"/>
      <c r="EJE64"/>
      <c r="EJF64"/>
      <c r="EJG64"/>
      <c r="EJH64"/>
      <c r="EJI64"/>
      <c r="EJJ64"/>
      <c r="EJK64"/>
      <c r="EJL64"/>
      <c r="EJM64"/>
      <c r="EJN64"/>
      <c r="EJO64"/>
      <c r="EJP64"/>
      <c r="EJQ64"/>
      <c r="EJR64"/>
      <c r="EJS64"/>
      <c r="EJT64"/>
      <c r="EJU64"/>
      <c r="EJV64"/>
      <c r="EJW64"/>
      <c r="EJX64"/>
      <c r="EJY64"/>
      <c r="EJZ64"/>
      <c r="EKA64"/>
      <c r="EKB64"/>
      <c r="EKC64"/>
      <c r="EKD64"/>
      <c r="EKE64"/>
      <c r="EKF64"/>
      <c r="EKG64"/>
      <c r="EKH64"/>
      <c r="EKI64"/>
      <c r="EKJ64"/>
      <c r="EKK64"/>
      <c r="EKL64"/>
      <c r="EKM64"/>
      <c r="EKN64"/>
      <c r="EKO64"/>
      <c r="EKP64"/>
      <c r="EKQ64"/>
      <c r="EKR64"/>
      <c r="EKS64"/>
      <c r="EKT64"/>
      <c r="EKU64"/>
      <c r="EKV64"/>
      <c r="EKW64"/>
      <c r="EKX64"/>
      <c r="EKY64"/>
      <c r="EKZ64"/>
      <c r="ELA64"/>
      <c r="ELB64"/>
      <c r="ELC64"/>
      <c r="ELD64"/>
      <c r="ELE64"/>
      <c r="ELF64"/>
      <c r="ELG64"/>
      <c r="ELH64"/>
      <c r="ELI64"/>
      <c r="ELJ64"/>
      <c r="ELK64"/>
      <c r="ELL64"/>
      <c r="ELM64"/>
      <c r="ELN64"/>
      <c r="ELO64"/>
      <c r="ELP64"/>
      <c r="ELQ64"/>
      <c r="ELR64"/>
      <c r="ELS64"/>
      <c r="ELT64"/>
      <c r="ELU64"/>
      <c r="ELV64"/>
      <c r="ELW64"/>
      <c r="ELX64"/>
      <c r="ELY64"/>
      <c r="ELZ64"/>
      <c r="EMA64"/>
      <c r="EMB64"/>
      <c r="EMC64"/>
      <c r="EMD64"/>
      <c r="EME64"/>
      <c r="EMF64"/>
      <c r="EMG64"/>
      <c r="EMH64"/>
      <c r="EMI64"/>
      <c r="EMJ64"/>
      <c r="EMK64"/>
      <c r="EML64"/>
      <c r="EMM64"/>
      <c r="EMN64"/>
      <c r="EMO64"/>
      <c r="EMP64"/>
      <c r="EMQ64"/>
      <c r="EMR64"/>
      <c r="EMS64"/>
      <c r="EMT64"/>
      <c r="EMU64"/>
      <c r="EMV64"/>
      <c r="EMW64"/>
      <c r="EMX64"/>
      <c r="EMY64"/>
      <c r="EMZ64"/>
      <c r="ENA64"/>
      <c r="ENB64"/>
      <c r="ENC64"/>
      <c r="END64"/>
      <c r="ENE64"/>
      <c r="ENF64"/>
      <c r="ENG64"/>
      <c r="ENH64"/>
      <c r="ENI64"/>
      <c r="ENJ64"/>
      <c r="ENK64"/>
      <c r="ENL64"/>
      <c r="ENM64"/>
      <c r="ENN64"/>
      <c r="ENO64"/>
      <c r="ENP64"/>
      <c r="ENQ64"/>
      <c r="ENR64"/>
      <c r="ENS64"/>
      <c r="ENT64"/>
      <c r="ENU64"/>
      <c r="ENV64"/>
      <c r="ENW64"/>
      <c r="ENX64"/>
      <c r="ENY64"/>
      <c r="ENZ64"/>
      <c r="EOA64"/>
      <c r="EOB64"/>
      <c r="EOC64"/>
      <c r="EOD64"/>
      <c r="EOE64"/>
      <c r="EOF64"/>
      <c r="EOG64"/>
      <c r="EOH64"/>
      <c r="EOI64"/>
      <c r="EOJ64"/>
      <c r="EOK64"/>
      <c r="EOL64"/>
      <c r="EOM64"/>
      <c r="EON64"/>
      <c r="EOO64"/>
      <c r="EOP64"/>
      <c r="EOQ64"/>
      <c r="EOR64"/>
      <c r="EOS64"/>
      <c r="EOT64"/>
      <c r="EOU64"/>
      <c r="EOV64"/>
      <c r="EOW64"/>
      <c r="EOX64"/>
      <c r="EOY64"/>
      <c r="EOZ64"/>
      <c r="EPA64"/>
      <c r="EPB64"/>
      <c r="EPC64"/>
      <c r="EPD64"/>
      <c r="EPE64"/>
      <c r="EPF64"/>
      <c r="EPG64"/>
      <c r="EPH64"/>
      <c r="EPI64"/>
      <c r="EPJ64"/>
      <c r="EPK64"/>
      <c r="EPL64"/>
      <c r="EPM64"/>
      <c r="EPN64"/>
      <c r="EPO64"/>
      <c r="EPP64"/>
      <c r="EPQ64"/>
      <c r="EPR64"/>
      <c r="EPS64"/>
      <c r="EPT64"/>
      <c r="EPU64"/>
      <c r="EPV64"/>
      <c r="EPW64"/>
      <c r="EPX64"/>
      <c r="EPY64"/>
      <c r="EPZ64"/>
      <c r="EQA64"/>
      <c r="EQB64"/>
      <c r="EQC64"/>
      <c r="EQD64"/>
      <c r="EQE64"/>
      <c r="EQF64"/>
      <c r="EQG64"/>
      <c r="EQH64"/>
      <c r="EQI64"/>
      <c r="EQJ64"/>
      <c r="EQK64"/>
      <c r="EQL64"/>
      <c r="EQM64"/>
      <c r="EQN64"/>
      <c r="EQO64"/>
      <c r="EQP64"/>
      <c r="EQQ64"/>
      <c r="EQR64"/>
      <c r="EQS64"/>
      <c r="EQT64"/>
      <c r="EQU64"/>
      <c r="EQV64"/>
      <c r="EQW64"/>
      <c r="EQX64"/>
      <c r="EQY64"/>
      <c r="EQZ64"/>
      <c r="ERA64"/>
      <c r="ERB64"/>
      <c r="ERC64"/>
      <c r="ERD64"/>
      <c r="ERE64"/>
      <c r="ERF64"/>
      <c r="ERG64"/>
      <c r="ERH64"/>
      <c r="ERI64"/>
      <c r="ERJ64"/>
      <c r="ERK64"/>
      <c r="ERL64"/>
      <c r="ERM64"/>
      <c r="ERN64"/>
      <c r="ERO64"/>
      <c r="ERP64"/>
      <c r="ERQ64"/>
      <c r="ERR64"/>
      <c r="ERS64"/>
      <c r="ERT64"/>
      <c r="ERU64"/>
      <c r="ERV64"/>
      <c r="ERW64"/>
      <c r="ERX64"/>
      <c r="ERY64"/>
      <c r="ERZ64"/>
      <c r="ESA64"/>
      <c r="ESB64"/>
      <c r="ESC64"/>
      <c r="ESD64"/>
      <c r="ESE64"/>
      <c r="ESF64"/>
      <c r="ESG64"/>
      <c r="ESH64"/>
      <c r="ESI64"/>
      <c r="ESJ64"/>
      <c r="ESK64"/>
      <c r="ESL64"/>
      <c r="ESM64"/>
      <c r="ESN64"/>
      <c r="ESO64"/>
      <c r="ESP64"/>
      <c r="ESQ64"/>
      <c r="ESR64"/>
      <c r="ESS64"/>
      <c r="EST64"/>
      <c r="ESU64"/>
      <c r="ESV64"/>
      <c r="ESW64"/>
      <c r="ESX64"/>
      <c r="ESY64"/>
      <c r="ESZ64"/>
      <c r="ETA64"/>
      <c r="ETB64"/>
      <c r="ETC64"/>
      <c r="ETD64"/>
      <c r="ETE64"/>
      <c r="ETF64"/>
      <c r="ETG64"/>
      <c r="ETH64"/>
      <c r="ETI64"/>
      <c r="ETJ64"/>
      <c r="ETK64"/>
      <c r="ETL64"/>
      <c r="ETM64"/>
      <c r="ETN64"/>
      <c r="ETO64"/>
      <c r="ETP64"/>
      <c r="ETQ64"/>
      <c r="ETR64"/>
      <c r="ETS64"/>
      <c r="ETT64"/>
      <c r="ETU64"/>
      <c r="ETV64"/>
      <c r="ETW64"/>
      <c r="ETX64"/>
      <c r="ETY64"/>
      <c r="ETZ64"/>
      <c r="EUA64"/>
      <c r="EUB64"/>
      <c r="EUC64"/>
      <c r="EUD64"/>
      <c r="EUE64"/>
      <c r="EUF64"/>
      <c r="EUG64"/>
      <c r="EUH64"/>
      <c r="EUI64"/>
      <c r="EUJ64"/>
      <c r="EUK64"/>
      <c r="EUL64"/>
      <c r="EUM64"/>
      <c r="EUN64"/>
      <c r="EUO64"/>
      <c r="EUP64"/>
      <c r="EUQ64"/>
      <c r="EUR64"/>
      <c r="EUS64"/>
      <c r="EUT64"/>
      <c r="EUU64"/>
      <c r="EUV64"/>
      <c r="EUW64"/>
      <c r="EUX64"/>
      <c r="EUY64"/>
      <c r="EUZ64"/>
      <c r="EVA64"/>
      <c r="EVB64"/>
      <c r="EVC64"/>
      <c r="EVD64"/>
      <c r="EVE64"/>
      <c r="EVF64"/>
      <c r="EVG64"/>
      <c r="EVH64"/>
      <c r="EVI64"/>
      <c r="EVJ64"/>
      <c r="EVK64"/>
      <c r="EVL64"/>
      <c r="EVM64"/>
      <c r="EVN64"/>
      <c r="EVO64"/>
      <c r="EVP64"/>
      <c r="EVQ64"/>
      <c r="EVR64"/>
      <c r="EVS64"/>
      <c r="EVT64"/>
      <c r="EVU64"/>
      <c r="EVV64"/>
      <c r="EVW64"/>
      <c r="EVX64"/>
      <c r="EVY64"/>
      <c r="EVZ64"/>
      <c r="EWA64"/>
      <c r="EWB64"/>
      <c r="EWC64"/>
      <c r="EWD64"/>
      <c r="EWE64"/>
      <c r="EWF64"/>
      <c r="EWG64"/>
      <c r="EWH64"/>
      <c r="EWI64"/>
      <c r="EWJ64"/>
      <c r="EWK64"/>
      <c r="EWL64"/>
      <c r="EWM64"/>
      <c r="EWN64"/>
      <c r="EWO64"/>
      <c r="EWP64"/>
      <c r="EWQ64"/>
      <c r="EWR64"/>
      <c r="EWS64"/>
      <c r="EWT64"/>
      <c r="EWU64"/>
      <c r="EWV64"/>
      <c r="EWW64"/>
      <c r="EWX64"/>
      <c r="EWY64"/>
      <c r="EWZ64"/>
      <c r="EXA64"/>
      <c r="EXB64"/>
      <c r="EXC64"/>
      <c r="EXD64"/>
      <c r="EXE64"/>
      <c r="EXF64"/>
      <c r="EXG64"/>
      <c r="EXH64"/>
      <c r="EXI64"/>
      <c r="EXJ64"/>
      <c r="EXK64"/>
      <c r="EXL64"/>
      <c r="EXM64"/>
      <c r="EXN64"/>
      <c r="EXO64"/>
      <c r="EXP64"/>
      <c r="EXQ64"/>
      <c r="EXR64"/>
      <c r="EXS64"/>
      <c r="EXT64"/>
      <c r="EXU64"/>
      <c r="EXV64"/>
      <c r="EXW64"/>
      <c r="EXX64"/>
      <c r="EXY64"/>
      <c r="EXZ64"/>
      <c r="EYA64"/>
      <c r="EYB64"/>
      <c r="EYC64"/>
      <c r="EYD64"/>
      <c r="EYE64"/>
      <c r="EYF64"/>
      <c r="EYG64"/>
      <c r="EYH64"/>
      <c r="EYI64"/>
      <c r="EYJ64"/>
      <c r="EYK64"/>
      <c r="EYL64"/>
      <c r="EYM64"/>
      <c r="EYN64"/>
      <c r="EYO64"/>
      <c r="EYP64"/>
      <c r="EYQ64"/>
      <c r="EYR64"/>
      <c r="EYS64"/>
      <c r="EYT64"/>
      <c r="EYU64"/>
      <c r="EYV64"/>
      <c r="EYW64"/>
      <c r="EYX64"/>
      <c r="EYY64"/>
      <c r="EYZ64"/>
      <c r="EZA64"/>
      <c r="EZB64"/>
      <c r="EZC64"/>
      <c r="EZD64"/>
      <c r="EZE64"/>
      <c r="EZF64"/>
      <c r="EZG64"/>
      <c r="EZH64"/>
      <c r="EZI64"/>
      <c r="EZJ64"/>
      <c r="EZK64"/>
      <c r="EZL64"/>
      <c r="EZM64"/>
      <c r="EZN64"/>
      <c r="EZO64"/>
      <c r="EZP64"/>
      <c r="EZQ64"/>
      <c r="EZR64"/>
      <c r="EZS64"/>
      <c r="EZT64"/>
      <c r="EZU64"/>
      <c r="EZV64"/>
      <c r="EZW64"/>
      <c r="EZX64"/>
      <c r="EZY64"/>
      <c r="EZZ64"/>
      <c r="FAA64"/>
      <c r="FAB64"/>
      <c r="FAC64"/>
      <c r="FAD64"/>
      <c r="FAE64"/>
      <c r="FAF64"/>
      <c r="FAG64"/>
      <c r="FAH64"/>
      <c r="FAI64"/>
      <c r="FAJ64"/>
      <c r="FAK64"/>
      <c r="FAL64"/>
      <c r="FAM64"/>
      <c r="FAN64"/>
      <c r="FAO64"/>
      <c r="FAP64"/>
      <c r="FAQ64"/>
      <c r="FAR64"/>
      <c r="FAS64"/>
      <c r="FAT64"/>
      <c r="FAU64"/>
      <c r="FAV64"/>
      <c r="FAW64"/>
      <c r="FAX64"/>
      <c r="FAY64"/>
      <c r="FAZ64"/>
      <c r="FBA64"/>
      <c r="FBB64"/>
      <c r="FBC64"/>
      <c r="FBD64"/>
      <c r="FBE64"/>
      <c r="FBF64"/>
      <c r="FBG64"/>
      <c r="FBH64"/>
      <c r="FBI64"/>
      <c r="FBJ64"/>
      <c r="FBK64"/>
      <c r="FBL64"/>
      <c r="FBM64"/>
      <c r="FBN64"/>
      <c r="FBO64"/>
      <c r="FBP64"/>
      <c r="FBQ64"/>
      <c r="FBR64"/>
      <c r="FBS64"/>
      <c r="FBT64"/>
      <c r="FBU64"/>
      <c r="FBV64"/>
      <c r="FBW64"/>
      <c r="FBX64"/>
      <c r="FBY64"/>
      <c r="FBZ64"/>
      <c r="FCA64"/>
      <c r="FCB64"/>
      <c r="FCC64"/>
      <c r="FCD64"/>
      <c r="FCE64"/>
      <c r="FCF64"/>
      <c r="FCG64"/>
      <c r="FCH64"/>
      <c r="FCI64"/>
      <c r="FCJ64"/>
      <c r="FCK64"/>
      <c r="FCL64"/>
      <c r="FCM64"/>
      <c r="FCN64"/>
      <c r="FCO64"/>
      <c r="FCP64"/>
      <c r="FCQ64"/>
      <c r="FCR64"/>
      <c r="FCS64"/>
      <c r="FCT64"/>
      <c r="FCU64"/>
      <c r="FCV64"/>
      <c r="FCW64"/>
      <c r="FCX64"/>
      <c r="FCY64"/>
      <c r="FCZ64"/>
      <c r="FDA64"/>
      <c r="FDB64"/>
      <c r="FDC64"/>
      <c r="FDD64"/>
      <c r="FDE64"/>
      <c r="FDF64"/>
      <c r="FDG64"/>
      <c r="FDH64"/>
      <c r="FDI64"/>
      <c r="FDJ64"/>
      <c r="FDK64"/>
      <c r="FDL64"/>
      <c r="FDM64"/>
      <c r="FDN64"/>
      <c r="FDO64"/>
      <c r="FDP64"/>
      <c r="FDQ64"/>
      <c r="FDR64"/>
      <c r="FDS64"/>
      <c r="FDT64"/>
      <c r="FDU64"/>
      <c r="FDV64"/>
      <c r="FDW64"/>
      <c r="FDX64"/>
      <c r="FDY64"/>
      <c r="FDZ64"/>
      <c r="FEA64"/>
      <c r="FEB64"/>
      <c r="FEC64"/>
      <c r="FED64"/>
      <c r="FEE64"/>
      <c r="FEF64"/>
      <c r="FEG64"/>
      <c r="FEH64"/>
      <c r="FEI64"/>
      <c r="FEJ64"/>
      <c r="FEK64"/>
      <c r="FEL64"/>
      <c r="FEM64"/>
      <c r="FEN64"/>
      <c r="FEO64"/>
      <c r="FEP64"/>
      <c r="FEQ64"/>
      <c r="FER64"/>
      <c r="FES64"/>
      <c r="FET64"/>
      <c r="FEU64"/>
      <c r="FEV64"/>
      <c r="FEW64"/>
      <c r="FEX64"/>
      <c r="FEY64"/>
      <c r="FEZ64"/>
      <c r="FFA64"/>
      <c r="FFB64"/>
      <c r="FFC64"/>
      <c r="FFD64"/>
      <c r="FFE64"/>
      <c r="FFF64"/>
      <c r="FFG64"/>
      <c r="FFH64"/>
      <c r="FFI64"/>
      <c r="FFJ64"/>
      <c r="FFK64"/>
      <c r="FFL64"/>
      <c r="FFM64"/>
      <c r="FFN64"/>
      <c r="FFO64"/>
      <c r="FFP64"/>
      <c r="FFQ64"/>
      <c r="FFR64"/>
      <c r="FFS64"/>
      <c r="FFT64"/>
      <c r="FFU64"/>
      <c r="FFV64"/>
      <c r="FFW64"/>
      <c r="FFX64"/>
      <c r="FFY64"/>
      <c r="FFZ64"/>
      <c r="FGA64"/>
      <c r="FGB64"/>
      <c r="FGC64"/>
      <c r="FGD64"/>
      <c r="FGE64"/>
      <c r="FGF64"/>
      <c r="FGG64"/>
      <c r="FGH64"/>
      <c r="FGI64"/>
      <c r="FGJ64"/>
      <c r="FGK64"/>
      <c r="FGL64"/>
      <c r="FGM64"/>
      <c r="FGN64"/>
      <c r="FGO64"/>
      <c r="FGP64"/>
      <c r="FGQ64"/>
      <c r="FGR64"/>
      <c r="FGS64"/>
      <c r="FGT64"/>
      <c r="FGU64"/>
      <c r="FGV64"/>
      <c r="FGW64"/>
      <c r="FGX64"/>
      <c r="FGY64"/>
      <c r="FGZ64"/>
      <c r="FHA64"/>
      <c r="FHB64"/>
      <c r="FHC64"/>
      <c r="FHD64"/>
      <c r="FHE64"/>
      <c r="FHF64"/>
      <c r="FHG64"/>
      <c r="FHH64"/>
      <c r="FHI64"/>
      <c r="FHJ64"/>
      <c r="FHK64"/>
      <c r="FHL64"/>
      <c r="FHM64"/>
      <c r="FHN64"/>
      <c r="FHO64"/>
      <c r="FHP64"/>
      <c r="FHQ64"/>
      <c r="FHR64"/>
      <c r="FHS64"/>
      <c r="FHT64"/>
      <c r="FHU64"/>
      <c r="FHV64"/>
      <c r="FHW64"/>
      <c r="FHX64"/>
      <c r="FHY64"/>
      <c r="FHZ64"/>
      <c r="FIA64"/>
      <c r="FIB64"/>
      <c r="FIC64"/>
      <c r="FID64"/>
      <c r="FIE64"/>
      <c r="FIF64"/>
      <c r="FIG64"/>
      <c r="FIH64"/>
      <c r="FII64"/>
      <c r="FIJ64"/>
      <c r="FIK64"/>
      <c r="FIL64"/>
      <c r="FIM64"/>
      <c r="FIN64"/>
      <c r="FIO64"/>
      <c r="FIP64"/>
      <c r="FIQ64"/>
      <c r="FIR64"/>
      <c r="FIS64"/>
      <c r="FIT64"/>
      <c r="FIU64"/>
      <c r="FIV64"/>
      <c r="FIW64"/>
      <c r="FIX64"/>
      <c r="FIY64"/>
      <c r="FIZ64"/>
      <c r="FJA64"/>
      <c r="FJB64"/>
      <c r="FJC64"/>
      <c r="FJD64"/>
      <c r="FJE64"/>
      <c r="FJF64"/>
      <c r="FJG64"/>
      <c r="FJH64"/>
      <c r="FJI64"/>
      <c r="FJJ64"/>
      <c r="FJK64"/>
      <c r="FJL64"/>
      <c r="FJM64"/>
      <c r="FJN64"/>
      <c r="FJO64"/>
      <c r="FJP64"/>
      <c r="FJQ64"/>
      <c r="FJR64"/>
      <c r="FJS64"/>
      <c r="FJT64"/>
      <c r="FJU64"/>
      <c r="FJV64"/>
      <c r="FJW64"/>
      <c r="FJX64"/>
      <c r="FJY64"/>
      <c r="FJZ64"/>
      <c r="FKA64"/>
      <c r="FKB64"/>
      <c r="FKC64"/>
      <c r="FKD64"/>
      <c r="FKE64"/>
      <c r="FKF64"/>
      <c r="FKG64"/>
      <c r="FKH64"/>
      <c r="FKI64"/>
      <c r="FKJ64"/>
      <c r="FKK64"/>
      <c r="FKL64"/>
      <c r="FKM64"/>
      <c r="FKN64"/>
      <c r="FKO64"/>
      <c r="FKP64"/>
      <c r="FKQ64"/>
      <c r="FKR64"/>
      <c r="FKS64"/>
      <c r="FKT64"/>
      <c r="FKU64"/>
      <c r="FKV64"/>
      <c r="FKW64"/>
      <c r="FKX64"/>
      <c r="FKY64"/>
      <c r="FKZ64"/>
      <c r="FLA64"/>
      <c r="FLB64"/>
      <c r="FLC64"/>
      <c r="FLD64"/>
      <c r="FLE64"/>
      <c r="FLF64"/>
      <c r="FLG64"/>
      <c r="FLH64"/>
      <c r="FLI64"/>
      <c r="FLJ64"/>
      <c r="FLK64"/>
      <c r="FLL64"/>
      <c r="FLM64"/>
      <c r="FLN64"/>
      <c r="FLO64"/>
      <c r="FLP64"/>
      <c r="FLQ64"/>
      <c r="FLR64"/>
      <c r="FLS64"/>
      <c r="FLT64"/>
      <c r="FLU64"/>
      <c r="FLV64"/>
      <c r="FLW64"/>
      <c r="FLX64"/>
      <c r="FLY64"/>
      <c r="FLZ64"/>
      <c r="FMA64"/>
      <c r="FMB64"/>
      <c r="FMC64"/>
      <c r="FMD64"/>
      <c r="FME64"/>
      <c r="FMF64"/>
      <c r="FMG64"/>
      <c r="FMH64"/>
      <c r="FMI64"/>
      <c r="FMJ64"/>
      <c r="FMK64"/>
      <c r="FML64"/>
      <c r="FMM64"/>
      <c r="FMN64"/>
      <c r="FMO64"/>
      <c r="FMP64"/>
      <c r="FMQ64"/>
      <c r="FMR64"/>
      <c r="FMS64"/>
      <c r="FMT64"/>
      <c r="FMU64"/>
      <c r="FMV64"/>
      <c r="FMW64"/>
      <c r="FMX64"/>
      <c r="FMY64"/>
      <c r="FMZ64"/>
      <c r="FNA64"/>
      <c r="FNB64"/>
      <c r="FNC64"/>
      <c r="FND64"/>
      <c r="FNE64"/>
      <c r="FNF64"/>
      <c r="FNG64"/>
      <c r="FNH64"/>
      <c r="FNI64"/>
      <c r="FNJ64"/>
      <c r="FNK64"/>
      <c r="FNL64"/>
      <c r="FNM64"/>
      <c r="FNN64"/>
      <c r="FNO64"/>
      <c r="FNP64"/>
      <c r="FNQ64"/>
      <c r="FNR64"/>
      <c r="FNS64"/>
      <c r="FNT64"/>
      <c r="FNU64"/>
      <c r="FNV64"/>
      <c r="FNW64"/>
      <c r="FNX64"/>
      <c r="FNY64"/>
      <c r="FNZ64"/>
      <c r="FOA64"/>
      <c r="FOB64"/>
      <c r="FOC64"/>
      <c r="FOD64"/>
      <c r="FOE64"/>
      <c r="FOF64"/>
      <c r="FOG64"/>
      <c r="FOH64"/>
      <c r="FOI64"/>
      <c r="FOJ64"/>
      <c r="FOK64"/>
      <c r="FOL64"/>
      <c r="FOM64"/>
      <c r="FON64"/>
      <c r="FOO64"/>
      <c r="FOP64"/>
      <c r="FOQ64"/>
      <c r="FOR64"/>
      <c r="FOS64"/>
      <c r="FOT64"/>
      <c r="FOU64"/>
      <c r="FOV64"/>
      <c r="FOW64"/>
      <c r="FOX64"/>
      <c r="FOY64"/>
      <c r="FOZ64"/>
      <c r="FPA64"/>
      <c r="FPB64"/>
      <c r="FPC64"/>
      <c r="FPD64"/>
      <c r="FPE64"/>
      <c r="FPF64"/>
      <c r="FPG64"/>
      <c r="FPH64"/>
      <c r="FPI64"/>
      <c r="FPJ64"/>
      <c r="FPK64"/>
      <c r="FPL64"/>
      <c r="FPM64"/>
      <c r="FPN64"/>
      <c r="FPO64"/>
      <c r="FPP64"/>
      <c r="FPQ64"/>
      <c r="FPR64"/>
      <c r="FPS64"/>
      <c r="FPT64"/>
      <c r="FPU64"/>
      <c r="FPV64"/>
      <c r="FPW64"/>
      <c r="FPX64"/>
      <c r="FPY64"/>
      <c r="FPZ64"/>
      <c r="FQA64"/>
      <c r="FQB64"/>
      <c r="FQC64"/>
      <c r="FQD64"/>
      <c r="FQE64"/>
      <c r="FQF64"/>
      <c r="FQG64"/>
      <c r="FQH64"/>
      <c r="FQI64"/>
      <c r="FQJ64"/>
      <c r="FQK64"/>
      <c r="FQL64"/>
      <c r="FQM64"/>
      <c r="FQN64"/>
      <c r="FQO64"/>
      <c r="FQP64"/>
      <c r="FQQ64"/>
      <c r="FQR64"/>
      <c r="FQS64"/>
      <c r="FQT64"/>
      <c r="FQU64"/>
      <c r="FQV64"/>
      <c r="FQW64"/>
      <c r="FQX64"/>
      <c r="FQY64"/>
      <c r="FQZ64"/>
      <c r="FRA64"/>
      <c r="FRB64"/>
      <c r="FRC64"/>
      <c r="FRD64"/>
      <c r="FRE64"/>
      <c r="FRF64"/>
      <c r="FRG64"/>
      <c r="FRH64"/>
      <c r="FRI64"/>
      <c r="FRJ64"/>
      <c r="FRK64"/>
      <c r="FRL64"/>
      <c r="FRM64"/>
      <c r="FRN64"/>
      <c r="FRO64"/>
      <c r="FRP64"/>
      <c r="FRQ64"/>
      <c r="FRR64"/>
      <c r="FRS64"/>
      <c r="FRT64"/>
      <c r="FRU64"/>
      <c r="FRV64"/>
      <c r="FRW64"/>
      <c r="FRX64"/>
      <c r="FRY64"/>
      <c r="FRZ64"/>
      <c r="FSA64"/>
      <c r="FSB64"/>
      <c r="FSC64"/>
      <c r="FSD64"/>
      <c r="FSE64"/>
      <c r="FSF64"/>
      <c r="FSG64"/>
      <c r="FSH64"/>
      <c r="FSI64"/>
      <c r="FSJ64"/>
      <c r="FSK64"/>
      <c r="FSL64"/>
      <c r="FSM64"/>
      <c r="FSN64"/>
      <c r="FSO64"/>
      <c r="FSP64"/>
      <c r="FSQ64"/>
      <c r="FSR64"/>
      <c r="FSS64"/>
      <c r="FST64"/>
      <c r="FSU64"/>
      <c r="FSV64"/>
      <c r="FSW64"/>
      <c r="FSX64"/>
      <c r="FSY64"/>
      <c r="FSZ64"/>
      <c r="FTA64"/>
      <c r="FTB64"/>
      <c r="FTC64"/>
      <c r="FTD64"/>
      <c r="FTE64"/>
      <c r="FTF64"/>
      <c r="FTG64"/>
      <c r="FTH64"/>
      <c r="FTI64"/>
      <c r="FTJ64"/>
      <c r="FTK64"/>
      <c r="FTL64"/>
      <c r="FTM64"/>
      <c r="FTN64"/>
      <c r="FTO64"/>
      <c r="FTP64"/>
      <c r="FTQ64"/>
      <c r="FTR64"/>
      <c r="FTS64"/>
      <c r="FTT64"/>
      <c r="FTU64"/>
      <c r="FTV64"/>
      <c r="FTW64"/>
      <c r="FTX64"/>
      <c r="FTY64"/>
      <c r="FTZ64"/>
      <c r="FUA64"/>
      <c r="FUB64"/>
      <c r="FUC64"/>
      <c r="FUD64"/>
      <c r="FUE64"/>
      <c r="FUF64"/>
      <c r="FUG64"/>
      <c r="FUH64"/>
      <c r="FUI64"/>
      <c r="FUJ64"/>
      <c r="FUK64"/>
      <c r="FUL64"/>
      <c r="FUM64"/>
      <c r="FUN64"/>
      <c r="FUO64"/>
      <c r="FUP64"/>
      <c r="FUQ64"/>
      <c r="FUR64"/>
      <c r="FUS64"/>
      <c r="FUT64"/>
      <c r="FUU64"/>
      <c r="FUV64"/>
      <c r="FUW64"/>
      <c r="FUX64"/>
      <c r="FUY64"/>
      <c r="FUZ64"/>
      <c r="FVA64"/>
      <c r="FVB64"/>
      <c r="FVC64"/>
      <c r="FVD64"/>
      <c r="FVE64"/>
      <c r="FVF64"/>
      <c r="FVG64"/>
      <c r="FVH64"/>
      <c r="FVI64"/>
      <c r="FVJ64"/>
      <c r="FVK64"/>
      <c r="FVL64"/>
      <c r="FVM64"/>
      <c r="FVN64"/>
      <c r="FVO64"/>
      <c r="FVP64"/>
      <c r="FVQ64"/>
      <c r="FVR64"/>
      <c r="FVS64"/>
      <c r="FVT64"/>
      <c r="FVU64"/>
      <c r="FVV64"/>
      <c r="FVW64"/>
      <c r="FVX64"/>
      <c r="FVY64"/>
      <c r="FVZ64"/>
      <c r="FWA64"/>
      <c r="FWB64"/>
      <c r="FWC64"/>
      <c r="FWD64"/>
      <c r="FWE64"/>
      <c r="FWF64"/>
      <c r="FWG64"/>
      <c r="FWH64"/>
      <c r="FWI64"/>
      <c r="FWJ64"/>
      <c r="FWK64"/>
      <c r="FWL64"/>
      <c r="FWM64"/>
      <c r="FWN64"/>
      <c r="FWO64"/>
      <c r="FWP64"/>
      <c r="FWQ64"/>
      <c r="FWR64"/>
      <c r="FWS64"/>
      <c r="FWT64"/>
      <c r="FWU64"/>
      <c r="FWV64"/>
      <c r="FWW64"/>
      <c r="FWX64"/>
      <c r="FWY64"/>
      <c r="FWZ64"/>
      <c r="FXA64"/>
      <c r="FXB64"/>
      <c r="FXC64"/>
      <c r="FXD64"/>
      <c r="FXE64"/>
      <c r="FXF64"/>
      <c r="FXG64"/>
      <c r="FXH64"/>
      <c r="FXI64"/>
      <c r="FXJ64"/>
      <c r="FXK64"/>
      <c r="FXL64"/>
      <c r="FXM64"/>
      <c r="FXN64"/>
      <c r="FXO64"/>
      <c r="FXP64"/>
      <c r="FXQ64"/>
      <c r="FXR64"/>
      <c r="FXS64"/>
      <c r="FXT64"/>
      <c r="FXU64"/>
      <c r="FXV64"/>
      <c r="FXW64"/>
      <c r="FXX64"/>
      <c r="FXY64"/>
      <c r="FXZ64"/>
      <c r="FYA64"/>
      <c r="FYB64"/>
      <c r="FYC64"/>
      <c r="FYD64"/>
      <c r="FYE64"/>
      <c r="FYF64"/>
      <c r="FYG64"/>
      <c r="FYH64"/>
      <c r="FYI64"/>
      <c r="FYJ64"/>
      <c r="FYK64"/>
      <c r="FYL64"/>
      <c r="FYM64"/>
      <c r="FYN64"/>
      <c r="FYO64"/>
      <c r="FYP64"/>
      <c r="FYQ64"/>
      <c r="FYR64"/>
      <c r="FYS64"/>
      <c r="FYT64"/>
      <c r="FYU64"/>
      <c r="FYV64"/>
      <c r="FYW64"/>
      <c r="FYX64"/>
      <c r="FYY64"/>
      <c r="FYZ64"/>
      <c r="FZA64"/>
      <c r="FZB64"/>
      <c r="FZC64"/>
      <c r="FZD64"/>
      <c r="FZE64"/>
      <c r="FZF64"/>
      <c r="FZG64"/>
      <c r="FZH64"/>
      <c r="FZI64"/>
      <c r="FZJ64"/>
      <c r="FZK64"/>
      <c r="FZL64"/>
      <c r="FZM64"/>
      <c r="FZN64"/>
      <c r="FZO64"/>
      <c r="FZP64"/>
      <c r="FZQ64"/>
      <c r="FZR64"/>
      <c r="FZS64"/>
      <c r="FZT64"/>
      <c r="FZU64"/>
      <c r="FZV64"/>
      <c r="FZW64"/>
      <c r="FZX64"/>
      <c r="FZY64"/>
      <c r="FZZ64"/>
      <c r="GAA64"/>
      <c r="GAB64"/>
      <c r="GAC64"/>
      <c r="GAD64"/>
      <c r="GAE64"/>
      <c r="GAF64"/>
      <c r="GAG64"/>
      <c r="GAH64"/>
      <c r="GAI64"/>
      <c r="GAJ64"/>
      <c r="GAK64"/>
      <c r="GAL64"/>
      <c r="GAM64"/>
      <c r="GAN64"/>
      <c r="GAO64"/>
      <c r="GAP64"/>
      <c r="GAQ64"/>
      <c r="GAR64"/>
      <c r="GAS64"/>
      <c r="GAT64"/>
      <c r="GAU64"/>
      <c r="GAV64"/>
      <c r="GAW64"/>
      <c r="GAX64"/>
      <c r="GAY64"/>
      <c r="GAZ64"/>
      <c r="GBA64"/>
      <c r="GBB64"/>
      <c r="GBC64"/>
      <c r="GBD64"/>
      <c r="GBE64"/>
      <c r="GBF64"/>
      <c r="GBG64"/>
      <c r="GBH64"/>
      <c r="GBI64"/>
      <c r="GBJ64"/>
      <c r="GBK64"/>
      <c r="GBL64"/>
      <c r="GBM64"/>
      <c r="GBN64"/>
      <c r="GBO64"/>
      <c r="GBP64"/>
      <c r="GBQ64"/>
      <c r="GBR64"/>
      <c r="GBS64"/>
      <c r="GBT64"/>
      <c r="GBU64"/>
      <c r="GBV64"/>
      <c r="GBW64"/>
      <c r="GBX64"/>
      <c r="GBY64"/>
      <c r="GBZ64"/>
      <c r="GCA64"/>
      <c r="GCB64"/>
      <c r="GCC64"/>
      <c r="GCD64"/>
      <c r="GCE64"/>
      <c r="GCF64"/>
      <c r="GCG64"/>
      <c r="GCH64"/>
      <c r="GCI64"/>
      <c r="GCJ64"/>
      <c r="GCK64"/>
      <c r="GCL64"/>
      <c r="GCM64"/>
      <c r="GCN64"/>
      <c r="GCO64"/>
      <c r="GCP64"/>
      <c r="GCQ64"/>
      <c r="GCR64"/>
      <c r="GCS64"/>
      <c r="GCT64"/>
      <c r="GCU64"/>
      <c r="GCV64"/>
      <c r="GCW64"/>
      <c r="GCX64"/>
      <c r="GCY64"/>
      <c r="GCZ64"/>
      <c r="GDA64"/>
      <c r="GDB64"/>
      <c r="GDC64"/>
      <c r="GDD64"/>
      <c r="GDE64"/>
      <c r="GDF64"/>
      <c r="GDG64"/>
      <c r="GDH64"/>
      <c r="GDI64"/>
      <c r="GDJ64"/>
      <c r="GDK64"/>
      <c r="GDL64"/>
      <c r="GDM64"/>
      <c r="GDN64"/>
      <c r="GDO64"/>
      <c r="GDP64"/>
      <c r="GDQ64"/>
      <c r="GDR64"/>
      <c r="GDS64"/>
      <c r="GDT64"/>
      <c r="GDU64"/>
      <c r="GDV64"/>
      <c r="GDW64"/>
      <c r="GDX64"/>
      <c r="GDY64"/>
      <c r="GDZ64"/>
      <c r="GEA64"/>
      <c r="GEB64"/>
      <c r="GEC64"/>
      <c r="GED64"/>
      <c r="GEE64"/>
      <c r="GEF64"/>
      <c r="GEG64"/>
      <c r="GEH64"/>
      <c r="GEI64"/>
      <c r="GEJ64"/>
      <c r="GEK64"/>
      <c r="GEL64"/>
      <c r="GEM64"/>
      <c r="GEN64"/>
      <c r="GEO64"/>
      <c r="GEP64"/>
      <c r="GEQ64"/>
      <c r="GER64"/>
      <c r="GES64"/>
      <c r="GET64"/>
      <c r="GEU64"/>
      <c r="GEV64"/>
      <c r="GEW64"/>
      <c r="GEX64"/>
      <c r="GEY64"/>
      <c r="GEZ64"/>
      <c r="GFA64"/>
      <c r="GFB64"/>
      <c r="GFC64"/>
      <c r="GFD64"/>
      <c r="GFE64"/>
      <c r="GFF64"/>
      <c r="GFG64"/>
      <c r="GFH64"/>
      <c r="GFI64"/>
      <c r="GFJ64"/>
      <c r="GFK64"/>
      <c r="GFL64"/>
      <c r="GFM64"/>
      <c r="GFN64"/>
      <c r="GFO64"/>
      <c r="GFP64"/>
      <c r="GFQ64"/>
      <c r="GFR64"/>
      <c r="GFS64"/>
      <c r="GFT64"/>
      <c r="GFU64"/>
      <c r="GFV64"/>
      <c r="GFW64"/>
      <c r="GFX64"/>
      <c r="GFY64"/>
      <c r="GFZ64"/>
      <c r="GGA64"/>
      <c r="GGB64"/>
      <c r="GGC64"/>
      <c r="GGD64"/>
      <c r="GGE64"/>
      <c r="GGF64"/>
      <c r="GGG64"/>
      <c r="GGH64"/>
      <c r="GGI64"/>
      <c r="GGJ64"/>
      <c r="GGK64"/>
      <c r="GGL64"/>
      <c r="GGM64"/>
      <c r="GGN64"/>
      <c r="GGO64"/>
      <c r="GGP64"/>
      <c r="GGQ64"/>
      <c r="GGR64"/>
      <c r="GGS64"/>
      <c r="GGT64"/>
      <c r="GGU64"/>
      <c r="GGV64"/>
      <c r="GGW64"/>
      <c r="GGX64"/>
      <c r="GGY64"/>
      <c r="GGZ64"/>
      <c r="GHA64"/>
      <c r="GHB64"/>
      <c r="GHC64"/>
      <c r="GHD64"/>
      <c r="GHE64"/>
      <c r="GHF64"/>
      <c r="GHG64"/>
      <c r="GHH64"/>
      <c r="GHI64"/>
      <c r="GHJ64"/>
      <c r="GHK64"/>
      <c r="GHL64"/>
      <c r="GHM64"/>
      <c r="GHN64"/>
      <c r="GHO64"/>
      <c r="GHP64"/>
      <c r="GHQ64"/>
      <c r="GHR64"/>
      <c r="GHS64"/>
      <c r="GHT64"/>
      <c r="GHU64"/>
      <c r="GHV64"/>
      <c r="GHW64"/>
      <c r="GHX64"/>
      <c r="GHY64"/>
      <c r="GHZ64"/>
      <c r="GIA64"/>
      <c r="GIB64"/>
      <c r="GIC64"/>
      <c r="GID64"/>
      <c r="GIE64"/>
      <c r="GIF64"/>
      <c r="GIG64"/>
      <c r="GIH64"/>
      <c r="GII64"/>
      <c r="GIJ64"/>
      <c r="GIK64"/>
      <c r="GIL64"/>
      <c r="GIM64"/>
      <c r="GIN64"/>
      <c r="GIO64"/>
      <c r="GIP64"/>
      <c r="GIQ64"/>
      <c r="GIR64"/>
      <c r="GIS64"/>
      <c r="GIT64"/>
      <c r="GIU64"/>
      <c r="GIV64"/>
      <c r="GIW64"/>
      <c r="GIX64"/>
      <c r="GIY64"/>
      <c r="GIZ64"/>
      <c r="GJA64"/>
      <c r="GJB64"/>
      <c r="GJC64"/>
      <c r="GJD64"/>
      <c r="GJE64"/>
      <c r="GJF64"/>
      <c r="GJG64"/>
      <c r="GJH64"/>
      <c r="GJI64"/>
      <c r="GJJ64"/>
      <c r="GJK64"/>
      <c r="GJL64"/>
      <c r="GJM64"/>
      <c r="GJN64"/>
      <c r="GJO64"/>
      <c r="GJP64"/>
      <c r="GJQ64"/>
      <c r="GJR64"/>
      <c r="GJS64"/>
      <c r="GJT64"/>
      <c r="GJU64"/>
      <c r="GJV64"/>
      <c r="GJW64"/>
      <c r="GJX64"/>
      <c r="GJY64"/>
      <c r="GJZ64"/>
      <c r="GKA64"/>
      <c r="GKB64"/>
      <c r="GKC64"/>
      <c r="GKD64"/>
      <c r="GKE64"/>
      <c r="GKF64"/>
      <c r="GKG64"/>
      <c r="GKH64"/>
      <c r="GKI64"/>
      <c r="GKJ64"/>
      <c r="GKK64"/>
      <c r="GKL64"/>
      <c r="GKM64"/>
      <c r="GKN64"/>
      <c r="GKO64"/>
      <c r="GKP64"/>
      <c r="GKQ64"/>
      <c r="GKR64"/>
      <c r="GKS64"/>
      <c r="GKT64"/>
      <c r="GKU64"/>
      <c r="GKV64"/>
      <c r="GKW64"/>
      <c r="GKX64"/>
      <c r="GKY64"/>
      <c r="GKZ64"/>
      <c r="GLA64"/>
      <c r="GLB64"/>
      <c r="GLC64"/>
      <c r="GLD64"/>
      <c r="GLE64"/>
      <c r="GLF64"/>
      <c r="GLG64"/>
      <c r="GLH64"/>
      <c r="GLI64"/>
      <c r="GLJ64"/>
      <c r="GLK64"/>
      <c r="GLL64"/>
      <c r="GLM64"/>
      <c r="GLN64"/>
      <c r="GLO64"/>
      <c r="GLP64"/>
      <c r="GLQ64"/>
      <c r="GLR64"/>
      <c r="GLS64"/>
      <c r="GLT64"/>
      <c r="GLU64"/>
      <c r="GLV64"/>
      <c r="GLW64"/>
      <c r="GLX64"/>
      <c r="GLY64"/>
      <c r="GLZ64"/>
      <c r="GMA64"/>
      <c r="GMB64"/>
      <c r="GMC64"/>
      <c r="GMD64"/>
      <c r="GME64"/>
      <c r="GMF64"/>
      <c r="GMG64"/>
      <c r="GMH64"/>
      <c r="GMI64"/>
      <c r="GMJ64"/>
      <c r="GMK64"/>
      <c r="GML64"/>
      <c r="GMM64"/>
      <c r="GMN64"/>
      <c r="GMO64"/>
      <c r="GMP64"/>
      <c r="GMQ64"/>
      <c r="GMR64"/>
      <c r="GMS64"/>
      <c r="GMT64"/>
      <c r="GMU64"/>
      <c r="GMV64"/>
      <c r="GMW64"/>
      <c r="GMX64"/>
      <c r="GMY64"/>
      <c r="GMZ64"/>
      <c r="GNA64"/>
      <c r="GNB64"/>
      <c r="GNC64"/>
      <c r="GND64"/>
      <c r="GNE64"/>
      <c r="GNF64"/>
      <c r="GNG64"/>
      <c r="GNH64"/>
      <c r="GNI64"/>
      <c r="GNJ64"/>
      <c r="GNK64"/>
      <c r="GNL64"/>
      <c r="GNM64"/>
      <c r="GNN64"/>
      <c r="GNO64"/>
      <c r="GNP64"/>
      <c r="GNQ64"/>
      <c r="GNR64"/>
      <c r="GNS64"/>
      <c r="GNT64"/>
      <c r="GNU64"/>
      <c r="GNV64"/>
      <c r="GNW64"/>
      <c r="GNX64"/>
      <c r="GNY64"/>
      <c r="GNZ64"/>
      <c r="GOA64"/>
      <c r="GOB64"/>
      <c r="GOC64"/>
      <c r="GOD64"/>
      <c r="GOE64"/>
      <c r="GOF64"/>
      <c r="GOG64"/>
      <c r="GOH64"/>
      <c r="GOI64"/>
      <c r="GOJ64"/>
      <c r="GOK64"/>
      <c r="GOL64"/>
      <c r="GOM64"/>
      <c r="GON64"/>
      <c r="GOO64"/>
      <c r="GOP64"/>
      <c r="GOQ64"/>
      <c r="GOR64"/>
      <c r="GOS64"/>
      <c r="GOT64"/>
      <c r="GOU64"/>
      <c r="GOV64"/>
      <c r="GOW64"/>
      <c r="GOX64"/>
      <c r="GOY64"/>
      <c r="GOZ64"/>
      <c r="GPA64"/>
      <c r="GPB64"/>
      <c r="GPC64"/>
      <c r="GPD64"/>
      <c r="GPE64"/>
      <c r="GPF64"/>
      <c r="GPG64"/>
      <c r="GPH64"/>
      <c r="GPI64"/>
      <c r="GPJ64"/>
      <c r="GPK64"/>
      <c r="GPL64"/>
      <c r="GPM64"/>
      <c r="GPN64"/>
      <c r="GPO64"/>
      <c r="GPP64"/>
      <c r="GPQ64"/>
      <c r="GPR64"/>
      <c r="GPS64"/>
      <c r="GPT64"/>
      <c r="GPU64"/>
      <c r="GPV64"/>
      <c r="GPW64"/>
      <c r="GPX64"/>
      <c r="GPY64"/>
      <c r="GPZ64"/>
      <c r="GQA64"/>
      <c r="GQB64"/>
      <c r="GQC64"/>
      <c r="GQD64"/>
      <c r="GQE64"/>
      <c r="GQF64"/>
      <c r="GQG64"/>
      <c r="GQH64"/>
      <c r="GQI64"/>
      <c r="GQJ64"/>
      <c r="GQK64"/>
      <c r="GQL64"/>
      <c r="GQM64"/>
      <c r="GQN64"/>
      <c r="GQO64"/>
      <c r="GQP64"/>
      <c r="GQQ64"/>
      <c r="GQR64"/>
      <c r="GQS64"/>
      <c r="GQT64"/>
      <c r="GQU64"/>
      <c r="GQV64"/>
      <c r="GQW64"/>
      <c r="GQX64"/>
      <c r="GQY64"/>
      <c r="GQZ64"/>
      <c r="GRA64"/>
      <c r="GRB64"/>
      <c r="GRC64"/>
      <c r="GRD64"/>
      <c r="GRE64"/>
      <c r="GRF64"/>
      <c r="GRG64"/>
      <c r="GRH64"/>
      <c r="GRI64"/>
      <c r="GRJ64"/>
      <c r="GRK64"/>
      <c r="GRL64"/>
      <c r="GRM64"/>
      <c r="GRN64"/>
      <c r="GRO64"/>
      <c r="GRP64"/>
      <c r="GRQ64"/>
      <c r="GRR64"/>
      <c r="GRS64"/>
      <c r="GRT64"/>
      <c r="GRU64"/>
      <c r="GRV64"/>
      <c r="GRW64"/>
      <c r="GRX64"/>
      <c r="GRY64"/>
      <c r="GRZ64"/>
      <c r="GSA64"/>
      <c r="GSB64"/>
      <c r="GSC64"/>
      <c r="GSD64"/>
      <c r="GSE64"/>
      <c r="GSF64"/>
      <c r="GSG64"/>
      <c r="GSH64"/>
      <c r="GSI64"/>
      <c r="GSJ64"/>
      <c r="GSK64"/>
      <c r="GSL64"/>
      <c r="GSM64"/>
      <c r="GSN64"/>
      <c r="GSO64"/>
      <c r="GSP64"/>
      <c r="GSQ64"/>
      <c r="GSR64"/>
      <c r="GSS64"/>
      <c r="GST64"/>
      <c r="GSU64"/>
      <c r="GSV64"/>
      <c r="GSW64"/>
      <c r="GSX64"/>
      <c r="GSY64"/>
      <c r="GSZ64"/>
      <c r="GTA64"/>
      <c r="GTB64"/>
      <c r="GTC64"/>
      <c r="GTD64"/>
      <c r="GTE64"/>
      <c r="GTF64"/>
      <c r="GTG64"/>
      <c r="GTH64"/>
      <c r="GTI64"/>
      <c r="GTJ64"/>
      <c r="GTK64"/>
      <c r="GTL64"/>
      <c r="GTM64"/>
      <c r="GTN64"/>
      <c r="GTO64"/>
      <c r="GTP64"/>
      <c r="GTQ64"/>
      <c r="GTR64"/>
      <c r="GTS64"/>
      <c r="GTT64"/>
      <c r="GTU64"/>
      <c r="GTV64"/>
      <c r="GTW64"/>
      <c r="GTX64"/>
      <c r="GTY64"/>
      <c r="GTZ64"/>
      <c r="GUA64"/>
      <c r="GUB64"/>
      <c r="GUC64"/>
      <c r="GUD64"/>
      <c r="GUE64"/>
      <c r="GUF64"/>
      <c r="GUG64"/>
      <c r="GUH64"/>
      <c r="GUI64"/>
      <c r="GUJ64"/>
      <c r="GUK64"/>
      <c r="GUL64"/>
      <c r="GUM64"/>
      <c r="GUN64"/>
      <c r="GUO64"/>
      <c r="GUP64"/>
      <c r="GUQ64"/>
      <c r="GUR64"/>
      <c r="GUS64"/>
      <c r="GUT64"/>
      <c r="GUU64"/>
      <c r="GUV64"/>
      <c r="GUW64"/>
      <c r="GUX64"/>
      <c r="GUY64"/>
      <c r="GUZ64"/>
      <c r="GVA64"/>
      <c r="GVB64"/>
      <c r="GVC64"/>
      <c r="GVD64"/>
      <c r="GVE64"/>
      <c r="GVF64"/>
      <c r="GVG64"/>
      <c r="GVH64"/>
      <c r="GVI64"/>
      <c r="GVJ64"/>
      <c r="GVK64"/>
      <c r="GVL64"/>
      <c r="GVM64"/>
      <c r="GVN64"/>
      <c r="GVO64"/>
      <c r="GVP64"/>
      <c r="GVQ64"/>
      <c r="GVR64"/>
      <c r="GVS64"/>
      <c r="GVT64"/>
      <c r="GVU64"/>
      <c r="GVV64"/>
      <c r="GVW64"/>
      <c r="GVX64"/>
      <c r="GVY64"/>
      <c r="GVZ64"/>
      <c r="GWA64"/>
      <c r="GWB64"/>
      <c r="GWC64"/>
      <c r="GWD64"/>
      <c r="GWE64"/>
      <c r="GWF64"/>
      <c r="GWG64"/>
      <c r="GWH64"/>
      <c r="GWI64"/>
      <c r="GWJ64"/>
      <c r="GWK64"/>
      <c r="GWL64"/>
      <c r="GWM64"/>
      <c r="GWN64"/>
      <c r="GWO64"/>
      <c r="GWP64"/>
      <c r="GWQ64"/>
      <c r="GWR64"/>
      <c r="GWS64"/>
      <c r="GWT64"/>
      <c r="GWU64"/>
      <c r="GWV64"/>
      <c r="GWW64"/>
      <c r="GWX64"/>
      <c r="GWY64"/>
      <c r="GWZ64"/>
      <c r="GXA64"/>
      <c r="GXB64"/>
      <c r="GXC64"/>
      <c r="GXD64"/>
      <c r="GXE64"/>
      <c r="GXF64"/>
      <c r="GXG64"/>
      <c r="GXH64"/>
      <c r="GXI64"/>
      <c r="GXJ64"/>
      <c r="GXK64"/>
      <c r="GXL64"/>
      <c r="GXM64"/>
      <c r="GXN64"/>
      <c r="GXO64"/>
      <c r="GXP64"/>
      <c r="GXQ64"/>
      <c r="GXR64"/>
      <c r="GXS64"/>
      <c r="GXT64"/>
      <c r="GXU64"/>
      <c r="GXV64"/>
      <c r="GXW64"/>
      <c r="GXX64"/>
      <c r="GXY64"/>
      <c r="GXZ64"/>
      <c r="GYA64"/>
      <c r="GYB64"/>
      <c r="GYC64"/>
      <c r="GYD64"/>
      <c r="GYE64"/>
      <c r="GYF64"/>
      <c r="GYG64"/>
      <c r="GYH64"/>
      <c r="GYI64"/>
      <c r="GYJ64"/>
      <c r="GYK64"/>
      <c r="GYL64"/>
      <c r="GYM64"/>
      <c r="GYN64"/>
      <c r="GYO64"/>
      <c r="GYP64"/>
      <c r="GYQ64"/>
      <c r="GYR64"/>
      <c r="GYS64"/>
      <c r="GYT64"/>
      <c r="GYU64"/>
      <c r="GYV64"/>
      <c r="GYW64"/>
      <c r="GYX64"/>
      <c r="GYY64"/>
      <c r="GYZ64"/>
      <c r="GZA64"/>
      <c r="GZB64"/>
      <c r="GZC64"/>
      <c r="GZD64"/>
      <c r="GZE64"/>
      <c r="GZF64"/>
      <c r="GZG64"/>
      <c r="GZH64"/>
      <c r="GZI64"/>
      <c r="GZJ64"/>
      <c r="GZK64"/>
      <c r="GZL64"/>
      <c r="GZM64"/>
      <c r="GZN64"/>
      <c r="GZO64"/>
      <c r="GZP64"/>
      <c r="GZQ64"/>
      <c r="GZR64"/>
      <c r="GZS64"/>
      <c r="GZT64"/>
      <c r="GZU64"/>
      <c r="GZV64"/>
      <c r="GZW64"/>
      <c r="GZX64"/>
      <c r="GZY64"/>
      <c r="GZZ64"/>
      <c r="HAA64"/>
      <c r="HAB64"/>
      <c r="HAC64"/>
      <c r="HAD64"/>
      <c r="HAE64"/>
      <c r="HAF64"/>
      <c r="HAG64"/>
      <c r="HAH64"/>
      <c r="HAI64"/>
      <c r="HAJ64"/>
      <c r="HAK64"/>
      <c r="HAL64"/>
      <c r="HAM64"/>
      <c r="HAN64"/>
      <c r="HAO64"/>
      <c r="HAP64"/>
      <c r="HAQ64"/>
      <c r="HAR64"/>
      <c r="HAS64"/>
      <c r="HAT64"/>
      <c r="HAU64"/>
      <c r="HAV64"/>
      <c r="HAW64"/>
      <c r="HAX64"/>
      <c r="HAY64"/>
      <c r="HAZ64"/>
      <c r="HBA64"/>
      <c r="HBB64"/>
      <c r="HBC64"/>
      <c r="HBD64"/>
      <c r="HBE64"/>
      <c r="HBF64"/>
      <c r="HBG64"/>
      <c r="HBH64"/>
      <c r="HBI64"/>
      <c r="HBJ64"/>
      <c r="HBK64"/>
      <c r="HBL64"/>
      <c r="HBM64"/>
      <c r="HBN64"/>
      <c r="HBO64"/>
      <c r="HBP64"/>
      <c r="HBQ64"/>
      <c r="HBR64"/>
      <c r="HBS64"/>
      <c r="HBT64"/>
      <c r="HBU64"/>
      <c r="HBV64"/>
      <c r="HBW64"/>
      <c r="HBX64"/>
      <c r="HBY64"/>
      <c r="HBZ64"/>
      <c r="HCA64"/>
      <c r="HCB64"/>
      <c r="HCC64"/>
      <c r="HCD64"/>
      <c r="HCE64"/>
      <c r="HCF64"/>
      <c r="HCG64"/>
      <c r="HCH64"/>
      <c r="HCI64"/>
      <c r="HCJ64"/>
      <c r="HCK64"/>
      <c r="HCL64"/>
      <c r="HCM64"/>
      <c r="HCN64"/>
      <c r="HCO64"/>
      <c r="HCP64"/>
      <c r="HCQ64"/>
      <c r="HCR64"/>
      <c r="HCS64"/>
      <c r="HCT64"/>
      <c r="HCU64"/>
      <c r="HCV64"/>
      <c r="HCW64"/>
      <c r="HCX64"/>
      <c r="HCY64"/>
      <c r="HCZ64"/>
      <c r="HDA64"/>
      <c r="HDB64"/>
      <c r="HDC64"/>
      <c r="HDD64"/>
      <c r="HDE64"/>
      <c r="HDF64"/>
      <c r="HDG64"/>
      <c r="HDH64"/>
      <c r="HDI64"/>
      <c r="HDJ64"/>
      <c r="HDK64"/>
      <c r="HDL64"/>
      <c r="HDM64"/>
      <c r="HDN64"/>
      <c r="HDO64"/>
      <c r="HDP64"/>
      <c r="HDQ64"/>
      <c r="HDR64"/>
      <c r="HDS64"/>
      <c r="HDT64"/>
      <c r="HDU64"/>
      <c r="HDV64"/>
      <c r="HDW64"/>
      <c r="HDX64"/>
      <c r="HDY64"/>
      <c r="HDZ64"/>
      <c r="HEA64"/>
      <c r="HEB64"/>
      <c r="HEC64"/>
      <c r="HED64"/>
      <c r="HEE64"/>
      <c r="HEF64"/>
      <c r="HEG64"/>
      <c r="HEH64"/>
      <c r="HEI64"/>
      <c r="HEJ64"/>
      <c r="HEK64"/>
      <c r="HEL64"/>
      <c r="HEM64"/>
      <c r="HEN64"/>
      <c r="HEO64"/>
      <c r="HEP64"/>
      <c r="HEQ64"/>
      <c r="HER64"/>
      <c r="HES64"/>
      <c r="HET64"/>
      <c r="HEU64"/>
      <c r="HEV64"/>
      <c r="HEW64"/>
      <c r="HEX64"/>
      <c r="HEY64"/>
      <c r="HEZ64"/>
      <c r="HFA64"/>
      <c r="HFB64"/>
      <c r="HFC64"/>
      <c r="HFD64"/>
      <c r="HFE64"/>
      <c r="HFF64"/>
      <c r="HFG64"/>
      <c r="HFH64"/>
      <c r="HFI64"/>
      <c r="HFJ64"/>
      <c r="HFK64"/>
      <c r="HFL64"/>
      <c r="HFM64"/>
      <c r="HFN64"/>
      <c r="HFO64"/>
      <c r="HFP64"/>
      <c r="HFQ64"/>
      <c r="HFR64"/>
      <c r="HFS64"/>
      <c r="HFT64"/>
      <c r="HFU64"/>
      <c r="HFV64"/>
      <c r="HFW64"/>
      <c r="HFX64"/>
      <c r="HFY64"/>
      <c r="HFZ64"/>
      <c r="HGA64"/>
      <c r="HGB64"/>
      <c r="HGC64"/>
      <c r="HGD64"/>
      <c r="HGE64"/>
      <c r="HGF64"/>
      <c r="HGG64"/>
      <c r="HGH64"/>
      <c r="HGI64"/>
      <c r="HGJ64"/>
      <c r="HGK64"/>
      <c r="HGL64"/>
      <c r="HGM64"/>
      <c r="HGN64"/>
      <c r="HGO64"/>
      <c r="HGP64"/>
      <c r="HGQ64"/>
      <c r="HGR64"/>
      <c r="HGS64"/>
      <c r="HGT64"/>
      <c r="HGU64"/>
      <c r="HGV64"/>
      <c r="HGW64"/>
      <c r="HGX64"/>
      <c r="HGY64"/>
      <c r="HGZ64"/>
      <c r="HHA64"/>
      <c r="HHB64"/>
      <c r="HHC64"/>
      <c r="HHD64"/>
      <c r="HHE64"/>
      <c r="HHF64"/>
      <c r="HHG64"/>
      <c r="HHH64"/>
      <c r="HHI64"/>
      <c r="HHJ64"/>
      <c r="HHK64"/>
      <c r="HHL64"/>
      <c r="HHM64"/>
      <c r="HHN64"/>
      <c r="HHO64"/>
      <c r="HHP64"/>
      <c r="HHQ64"/>
      <c r="HHR64"/>
      <c r="HHS64"/>
      <c r="HHT64"/>
      <c r="HHU64"/>
      <c r="HHV64"/>
      <c r="HHW64"/>
      <c r="HHX64"/>
      <c r="HHY64"/>
      <c r="HHZ64"/>
      <c r="HIA64"/>
      <c r="HIB64"/>
      <c r="HIC64"/>
      <c r="HID64"/>
      <c r="HIE64"/>
      <c r="HIF64"/>
      <c r="HIG64"/>
      <c r="HIH64"/>
      <c r="HII64"/>
      <c r="HIJ64"/>
      <c r="HIK64"/>
      <c r="HIL64"/>
      <c r="HIM64"/>
      <c r="HIN64"/>
      <c r="HIO64"/>
      <c r="HIP64"/>
      <c r="HIQ64"/>
      <c r="HIR64"/>
      <c r="HIS64"/>
      <c r="HIT64"/>
      <c r="HIU64"/>
      <c r="HIV64"/>
      <c r="HIW64"/>
      <c r="HIX64"/>
      <c r="HIY64"/>
      <c r="HIZ64"/>
      <c r="HJA64"/>
      <c r="HJB64"/>
      <c r="HJC64"/>
      <c r="HJD64"/>
      <c r="HJE64"/>
      <c r="HJF64"/>
      <c r="HJG64"/>
      <c r="HJH64"/>
      <c r="HJI64"/>
      <c r="HJJ64"/>
      <c r="HJK64"/>
      <c r="HJL64"/>
      <c r="HJM64"/>
      <c r="HJN64"/>
      <c r="HJO64"/>
      <c r="HJP64"/>
      <c r="HJQ64"/>
      <c r="HJR64"/>
      <c r="HJS64"/>
      <c r="HJT64"/>
      <c r="HJU64"/>
      <c r="HJV64"/>
      <c r="HJW64"/>
      <c r="HJX64"/>
      <c r="HJY64"/>
      <c r="HJZ64"/>
      <c r="HKA64"/>
      <c r="HKB64"/>
      <c r="HKC64"/>
      <c r="HKD64"/>
      <c r="HKE64"/>
      <c r="HKF64"/>
      <c r="HKG64"/>
      <c r="HKH64"/>
      <c r="HKI64"/>
      <c r="HKJ64"/>
      <c r="HKK64"/>
      <c r="HKL64"/>
      <c r="HKM64"/>
      <c r="HKN64"/>
      <c r="HKO64"/>
      <c r="HKP64"/>
      <c r="HKQ64"/>
      <c r="HKR64"/>
      <c r="HKS64"/>
      <c r="HKT64"/>
      <c r="HKU64"/>
      <c r="HKV64"/>
      <c r="HKW64"/>
      <c r="HKX64"/>
      <c r="HKY64"/>
      <c r="HKZ64"/>
      <c r="HLA64"/>
      <c r="HLB64"/>
      <c r="HLC64"/>
      <c r="HLD64"/>
      <c r="HLE64"/>
      <c r="HLF64"/>
      <c r="HLG64"/>
      <c r="HLH64"/>
      <c r="HLI64"/>
      <c r="HLJ64"/>
      <c r="HLK64"/>
      <c r="HLL64"/>
      <c r="HLM64"/>
      <c r="HLN64"/>
      <c r="HLO64"/>
      <c r="HLP64"/>
      <c r="HLQ64"/>
      <c r="HLR64"/>
      <c r="HLS64"/>
      <c r="HLT64"/>
      <c r="HLU64"/>
      <c r="HLV64"/>
      <c r="HLW64"/>
      <c r="HLX64"/>
      <c r="HLY64"/>
      <c r="HLZ64"/>
      <c r="HMA64"/>
      <c r="HMB64"/>
      <c r="HMC64"/>
      <c r="HMD64"/>
      <c r="HME64"/>
      <c r="HMF64"/>
      <c r="HMG64"/>
      <c r="HMH64"/>
      <c r="HMI64"/>
      <c r="HMJ64"/>
      <c r="HMK64"/>
      <c r="HML64"/>
      <c r="HMM64"/>
      <c r="HMN64"/>
      <c r="HMO64"/>
      <c r="HMP64"/>
      <c r="HMQ64"/>
      <c r="HMR64"/>
      <c r="HMS64"/>
      <c r="HMT64"/>
      <c r="HMU64"/>
      <c r="HMV64"/>
      <c r="HMW64"/>
      <c r="HMX64"/>
      <c r="HMY64"/>
      <c r="HMZ64"/>
      <c r="HNA64"/>
      <c r="HNB64"/>
      <c r="HNC64"/>
      <c r="HND64"/>
      <c r="HNE64"/>
      <c r="HNF64"/>
      <c r="HNG64"/>
      <c r="HNH64"/>
      <c r="HNI64"/>
      <c r="HNJ64"/>
      <c r="HNK64"/>
      <c r="HNL64"/>
      <c r="HNM64"/>
      <c r="HNN64"/>
      <c r="HNO64"/>
      <c r="HNP64"/>
      <c r="HNQ64"/>
      <c r="HNR64"/>
      <c r="HNS64"/>
      <c r="HNT64"/>
      <c r="HNU64"/>
      <c r="HNV64"/>
      <c r="HNW64"/>
      <c r="HNX64"/>
      <c r="HNY64"/>
      <c r="HNZ64"/>
      <c r="HOA64"/>
      <c r="HOB64"/>
      <c r="HOC64"/>
      <c r="HOD64"/>
      <c r="HOE64"/>
      <c r="HOF64"/>
      <c r="HOG64"/>
      <c r="HOH64"/>
      <c r="HOI64"/>
      <c r="HOJ64"/>
      <c r="HOK64"/>
      <c r="HOL64"/>
      <c r="HOM64"/>
      <c r="HON64"/>
      <c r="HOO64"/>
      <c r="HOP64"/>
      <c r="HOQ64"/>
      <c r="HOR64"/>
      <c r="HOS64"/>
      <c r="HOT64"/>
      <c r="HOU64"/>
      <c r="HOV64"/>
      <c r="HOW64"/>
      <c r="HOX64"/>
      <c r="HOY64"/>
      <c r="HOZ64"/>
      <c r="HPA64"/>
      <c r="HPB64"/>
      <c r="HPC64"/>
      <c r="HPD64"/>
      <c r="HPE64"/>
      <c r="HPF64"/>
      <c r="HPG64"/>
      <c r="HPH64"/>
      <c r="HPI64"/>
      <c r="HPJ64"/>
      <c r="HPK64"/>
      <c r="HPL64"/>
      <c r="HPM64"/>
      <c r="HPN64"/>
      <c r="HPO64"/>
      <c r="HPP64"/>
      <c r="HPQ64"/>
      <c r="HPR64"/>
      <c r="HPS64"/>
      <c r="HPT64"/>
      <c r="HPU64"/>
      <c r="HPV64"/>
      <c r="HPW64"/>
      <c r="HPX64"/>
      <c r="HPY64"/>
      <c r="HPZ64"/>
      <c r="HQA64"/>
      <c r="HQB64"/>
      <c r="HQC64"/>
      <c r="HQD64"/>
      <c r="HQE64"/>
      <c r="HQF64"/>
      <c r="HQG64"/>
      <c r="HQH64"/>
      <c r="HQI64"/>
      <c r="HQJ64"/>
      <c r="HQK64"/>
      <c r="HQL64"/>
      <c r="HQM64"/>
      <c r="HQN64"/>
      <c r="HQO64"/>
      <c r="HQP64"/>
      <c r="HQQ64"/>
      <c r="HQR64"/>
      <c r="HQS64"/>
      <c r="HQT64"/>
      <c r="HQU64"/>
      <c r="HQV64"/>
      <c r="HQW64"/>
      <c r="HQX64"/>
      <c r="HQY64"/>
      <c r="HQZ64"/>
      <c r="HRA64"/>
      <c r="HRB64"/>
      <c r="HRC64"/>
      <c r="HRD64"/>
      <c r="HRE64"/>
      <c r="HRF64"/>
      <c r="HRG64"/>
      <c r="HRH64"/>
      <c r="HRI64"/>
      <c r="HRJ64"/>
      <c r="HRK64"/>
      <c r="HRL64"/>
      <c r="HRM64"/>
      <c r="HRN64"/>
      <c r="HRO64"/>
      <c r="HRP64"/>
      <c r="HRQ64"/>
      <c r="HRR64"/>
      <c r="HRS64"/>
      <c r="HRT64"/>
      <c r="HRU64"/>
      <c r="HRV64"/>
      <c r="HRW64"/>
      <c r="HRX64"/>
      <c r="HRY64"/>
      <c r="HRZ64"/>
      <c r="HSA64"/>
      <c r="HSB64"/>
      <c r="HSC64"/>
      <c r="HSD64"/>
      <c r="HSE64"/>
      <c r="HSF64"/>
      <c r="HSG64"/>
      <c r="HSH64"/>
      <c r="HSI64"/>
      <c r="HSJ64"/>
      <c r="HSK64"/>
      <c r="HSL64"/>
      <c r="HSM64"/>
      <c r="HSN64"/>
      <c r="HSO64"/>
      <c r="HSP64"/>
      <c r="HSQ64"/>
      <c r="HSR64"/>
      <c r="HSS64"/>
      <c r="HST64"/>
      <c r="HSU64"/>
      <c r="HSV64"/>
      <c r="HSW64"/>
      <c r="HSX64"/>
      <c r="HSY64"/>
      <c r="HSZ64"/>
      <c r="HTA64"/>
      <c r="HTB64"/>
      <c r="HTC64"/>
      <c r="HTD64"/>
      <c r="HTE64"/>
      <c r="HTF64"/>
      <c r="HTG64"/>
      <c r="HTH64"/>
      <c r="HTI64"/>
      <c r="HTJ64"/>
      <c r="HTK64"/>
      <c r="HTL64"/>
      <c r="HTM64"/>
      <c r="HTN64"/>
      <c r="HTO64"/>
      <c r="HTP64"/>
      <c r="HTQ64"/>
      <c r="HTR64"/>
      <c r="HTS64"/>
      <c r="HTT64"/>
      <c r="HTU64"/>
      <c r="HTV64"/>
      <c r="HTW64"/>
      <c r="HTX64"/>
      <c r="HTY64"/>
      <c r="HTZ64"/>
      <c r="HUA64"/>
      <c r="HUB64"/>
      <c r="HUC64"/>
      <c r="HUD64"/>
      <c r="HUE64"/>
      <c r="HUF64"/>
      <c r="HUG64"/>
      <c r="HUH64"/>
      <c r="HUI64"/>
      <c r="HUJ64"/>
      <c r="HUK64"/>
      <c r="HUL64"/>
      <c r="HUM64"/>
      <c r="HUN64"/>
      <c r="HUO64"/>
      <c r="HUP64"/>
      <c r="HUQ64"/>
      <c r="HUR64"/>
      <c r="HUS64"/>
      <c r="HUT64"/>
      <c r="HUU64"/>
      <c r="HUV64"/>
      <c r="HUW64"/>
      <c r="HUX64"/>
      <c r="HUY64"/>
      <c r="HUZ64"/>
      <c r="HVA64"/>
      <c r="HVB64"/>
      <c r="HVC64"/>
      <c r="HVD64"/>
      <c r="HVE64"/>
      <c r="HVF64"/>
      <c r="HVG64"/>
      <c r="HVH64"/>
      <c r="HVI64"/>
      <c r="HVJ64"/>
      <c r="HVK64"/>
      <c r="HVL64"/>
      <c r="HVM64"/>
      <c r="HVN64"/>
      <c r="HVO64"/>
      <c r="HVP64"/>
      <c r="HVQ64"/>
      <c r="HVR64"/>
      <c r="HVS64"/>
      <c r="HVT64"/>
      <c r="HVU64"/>
      <c r="HVV64"/>
      <c r="HVW64"/>
      <c r="HVX64"/>
      <c r="HVY64"/>
      <c r="HVZ64"/>
      <c r="HWA64"/>
      <c r="HWB64"/>
      <c r="HWC64"/>
      <c r="HWD64"/>
      <c r="HWE64"/>
      <c r="HWF64"/>
      <c r="HWG64"/>
      <c r="HWH64"/>
      <c r="HWI64"/>
      <c r="HWJ64"/>
      <c r="HWK64"/>
      <c r="HWL64"/>
      <c r="HWM64"/>
      <c r="HWN64"/>
      <c r="HWO64"/>
      <c r="HWP64"/>
      <c r="HWQ64"/>
      <c r="HWR64"/>
      <c r="HWS64"/>
      <c r="HWT64"/>
      <c r="HWU64"/>
      <c r="HWV64"/>
      <c r="HWW64"/>
      <c r="HWX64"/>
      <c r="HWY64"/>
      <c r="HWZ64"/>
      <c r="HXA64"/>
      <c r="HXB64"/>
      <c r="HXC64"/>
      <c r="HXD64"/>
      <c r="HXE64"/>
      <c r="HXF64"/>
      <c r="HXG64"/>
      <c r="HXH64"/>
      <c r="HXI64"/>
      <c r="HXJ64"/>
      <c r="HXK64"/>
      <c r="HXL64"/>
      <c r="HXM64"/>
      <c r="HXN64"/>
      <c r="HXO64"/>
      <c r="HXP64"/>
      <c r="HXQ64"/>
      <c r="HXR64"/>
      <c r="HXS64"/>
      <c r="HXT64"/>
      <c r="HXU64"/>
      <c r="HXV64"/>
      <c r="HXW64"/>
      <c r="HXX64"/>
      <c r="HXY64"/>
      <c r="HXZ64"/>
      <c r="HYA64"/>
      <c r="HYB64"/>
      <c r="HYC64"/>
      <c r="HYD64"/>
      <c r="HYE64"/>
      <c r="HYF64"/>
      <c r="HYG64"/>
      <c r="HYH64"/>
      <c r="HYI64"/>
      <c r="HYJ64"/>
      <c r="HYK64"/>
      <c r="HYL64"/>
      <c r="HYM64"/>
      <c r="HYN64"/>
      <c r="HYO64"/>
      <c r="HYP64"/>
      <c r="HYQ64"/>
      <c r="HYR64"/>
      <c r="HYS64"/>
      <c r="HYT64"/>
      <c r="HYU64"/>
      <c r="HYV64"/>
      <c r="HYW64"/>
      <c r="HYX64"/>
      <c r="HYY64"/>
      <c r="HYZ64"/>
      <c r="HZA64"/>
      <c r="HZB64"/>
      <c r="HZC64"/>
      <c r="HZD64"/>
      <c r="HZE64"/>
      <c r="HZF64"/>
      <c r="HZG64"/>
      <c r="HZH64"/>
      <c r="HZI64"/>
      <c r="HZJ64"/>
      <c r="HZK64"/>
      <c r="HZL64"/>
      <c r="HZM64"/>
      <c r="HZN64"/>
      <c r="HZO64"/>
      <c r="HZP64"/>
      <c r="HZQ64"/>
      <c r="HZR64"/>
      <c r="HZS64"/>
      <c r="HZT64"/>
      <c r="HZU64"/>
      <c r="HZV64"/>
      <c r="HZW64"/>
      <c r="HZX64"/>
      <c r="HZY64"/>
      <c r="HZZ64"/>
      <c r="IAA64"/>
      <c r="IAB64"/>
      <c r="IAC64"/>
      <c r="IAD64"/>
      <c r="IAE64"/>
      <c r="IAF64"/>
      <c r="IAG64"/>
      <c r="IAH64"/>
      <c r="IAI64"/>
      <c r="IAJ64"/>
      <c r="IAK64"/>
      <c r="IAL64"/>
      <c r="IAM64"/>
      <c r="IAN64"/>
      <c r="IAO64"/>
      <c r="IAP64"/>
      <c r="IAQ64"/>
      <c r="IAR64"/>
      <c r="IAS64"/>
      <c r="IAT64"/>
      <c r="IAU64"/>
      <c r="IAV64"/>
      <c r="IAW64"/>
      <c r="IAX64"/>
      <c r="IAY64"/>
      <c r="IAZ64"/>
      <c r="IBA64"/>
      <c r="IBB64"/>
      <c r="IBC64"/>
      <c r="IBD64"/>
      <c r="IBE64"/>
      <c r="IBF64"/>
      <c r="IBG64"/>
      <c r="IBH64"/>
      <c r="IBI64"/>
      <c r="IBJ64"/>
      <c r="IBK64"/>
      <c r="IBL64"/>
      <c r="IBM64"/>
      <c r="IBN64"/>
      <c r="IBO64"/>
      <c r="IBP64"/>
      <c r="IBQ64"/>
      <c r="IBR64"/>
      <c r="IBS64"/>
      <c r="IBT64"/>
      <c r="IBU64"/>
      <c r="IBV64"/>
      <c r="IBW64"/>
      <c r="IBX64"/>
      <c r="IBY64"/>
      <c r="IBZ64"/>
      <c r="ICA64"/>
      <c r="ICB64"/>
      <c r="ICC64"/>
      <c r="ICD64"/>
      <c r="ICE64"/>
      <c r="ICF64"/>
      <c r="ICG64"/>
      <c r="ICH64"/>
      <c r="ICI64"/>
      <c r="ICJ64"/>
      <c r="ICK64"/>
      <c r="ICL64"/>
      <c r="ICM64"/>
      <c r="ICN64"/>
      <c r="ICO64"/>
      <c r="ICP64"/>
      <c r="ICQ64"/>
      <c r="ICR64"/>
      <c r="ICS64"/>
      <c r="ICT64"/>
      <c r="ICU64"/>
      <c r="ICV64"/>
      <c r="ICW64"/>
      <c r="ICX64"/>
      <c r="ICY64"/>
      <c r="ICZ64"/>
      <c r="IDA64"/>
      <c r="IDB64"/>
      <c r="IDC64"/>
      <c r="IDD64"/>
      <c r="IDE64"/>
      <c r="IDF64"/>
      <c r="IDG64"/>
      <c r="IDH64"/>
      <c r="IDI64"/>
      <c r="IDJ64"/>
      <c r="IDK64"/>
      <c r="IDL64"/>
      <c r="IDM64"/>
      <c r="IDN64"/>
      <c r="IDO64"/>
      <c r="IDP64"/>
      <c r="IDQ64"/>
      <c r="IDR64"/>
      <c r="IDS64"/>
      <c r="IDT64"/>
      <c r="IDU64"/>
      <c r="IDV64"/>
      <c r="IDW64"/>
      <c r="IDX64"/>
      <c r="IDY64"/>
      <c r="IDZ64"/>
      <c r="IEA64"/>
      <c r="IEB64"/>
      <c r="IEC64"/>
      <c r="IED64"/>
      <c r="IEE64"/>
      <c r="IEF64"/>
      <c r="IEG64"/>
      <c r="IEH64"/>
      <c r="IEI64"/>
      <c r="IEJ64"/>
      <c r="IEK64"/>
      <c r="IEL64"/>
      <c r="IEM64"/>
      <c r="IEN64"/>
      <c r="IEO64"/>
      <c r="IEP64"/>
      <c r="IEQ64"/>
      <c r="IER64"/>
      <c r="IES64"/>
      <c r="IET64"/>
      <c r="IEU64"/>
      <c r="IEV64"/>
      <c r="IEW64"/>
      <c r="IEX64"/>
      <c r="IEY64"/>
      <c r="IEZ64"/>
      <c r="IFA64"/>
      <c r="IFB64"/>
      <c r="IFC64"/>
      <c r="IFD64"/>
      <c r="IFE64"/>
      <c r="IFF64"/>
      <c r="IFG64"/>
      <c r="IFH64"/>
      <c r="IFI64"/>
      <c r="IFJ64"/>
      <c r="IFK64"/>
      <c r="IFL64"/>
      <c r="IFM64"/>
      <c r="IFN64"/>
      <c r="IFO64"/>
      <c r="IFP64"/>
      <c r="IFQ64"/>
      <c r="IFR64"/>
      <c r="IFS64"/>
      <c r="IFT64"/>
      <c r="IFU64"/>
      <c r="IFV64"/>
      <c r="IFW64"/>
      <c r="IFX64"/>
      <c r="IFY64"/>
      <c r="IFZ64"/>
      <c r="IGA64"/>
      <c r="IGB64"/>
      <c r="IGC64"/>
      <c r="IGD64"/>
      <c r="IGE64"/>
      <c r="IGF64"/>
      <c r="IGG64"/>
      <c r="IGH64"/>
      <c r="IGI64"/>
      <c r="IGJ64"/>
      <c r="IGK64"/>
      <c r="IGL64"/>
      <c r="IGM64"/>
      <c r="IGN64"/>
      <c r="IGO64"/>
      <c r="IGP64"/>
      <c r="IGQ64"/>
      <c r="IGR64"/>
      <c r="IGS64"/>
      <c r="IGT64"/>
      <c r="IGU64"/>
      <c r="IGV64"/>
      <c r="IGW64"/>
      <c r="IGX64"/>
      <c r="IGY64"/>
      <c r="IGZ64"/>
      <c r="IHA64"/>
      <c r="IHB64"/>
      <c r="IHC64"/>
      <c r="IHD64"/>
      <c r="IHE64"/>
      <c r="IHF64"/>
      <c r="IHG64"/>
      <c r="IHH64"/>
      <c r="IHI64"/>
      <c r="IHJ64"/>
      <c r="IHK64"/>
      <c r="IHL64"/>
      <c r="IHM64"/>
      <c r="IHN64"/>
      <c r="IHO64"/>
      <c r="IHP64"/>
      <c r="IHQ64"/>
      <c r="IHR64"/>
      <c r="IHS64"/>
      <c r="IHT64"/>
      <c r="IHU64"/>
      <c r="IHV64"/>
      <c r="IHW64"/>
      <c r="IHX64"/>
      <c r="IHY64"/>
      <c r="IHZ64"/>
      <c r="IIA64"/>
      <c r="IIB64"/>
      <c r="IIC64"/>
      <c r="IID64"/>
      <c r="IIE64"/>
      <c r="IIF64"/>
      <c r="IIG64"/>
      <c r="IIH64"/>
      <c r="III64"/>
      <c r="IIJ64"/>
      <c r="IIK64"/>
      <c r="IIL64"/>
      <c r="IIM64"/>
      <c r="IIN64"/>
      <c r="IIO64"/>
      <c r="IIP64"/>
      <c r="IIQ64"/>
      <c r="IIR64"/>
      <c r="IIS64"/>
      <c r="IIT64"/>
      <c r="IIU64"/>
      <c r="IIV64"/>
      <c r="IIW64"/>
      <c r="IIX64"/>
      <c r="IIY64"/>
      <c r="IIZ64"/>
      <c r="IJA64"/>
      <c r="IJB64"/>
      <c r="IJC64"/>
      <c r="IJD64"/>
      <c r="IJE64"/>
      <c r="IJF64"/>
      <c r="IJG64"/>
      <c r="IJH64"/>
      <c r="IJI64"/>
      <c r="IJJ64"/>
      <c r="IJK64"/>
      <c r="IJL64"/>
      <c r="IJM64"/>
      <c r="IJN64"/>
      <c r="IJO64"/>
      <c r="IJP64"/>
      <c r="IJQ64"/>
      <c r="IJR64"/>
      <c r="IJS64"/>
      <c r="IJT64"/>
      <c r="IJU64"/>
      <c r="IJV64"/>
      <c r="IJW64"/>
      <c r="IJX64"/>
      <c r="IJY64"/>
      <c r="IJZ64"/>
      <c r="IKA64"/>
      <c r="IKB64"/>
      <c r="IKC64"/>
      <c r="IKD64"/>
      <c r="IKE64"/>
      <c r="IKF64"/>
      <c r="IKG64"/>
      <c r="IKH64"/>
      <c r="IKI64"/>
      <c r="IKJ64"/>
      <c r="IKK64"/>
      <c r="IKL64"/>
      <c r="IKM64"/>
      <c r="IKN64"/>
      <c r="IKO64"/>
      <c r="IKP64"/>
      <c r="IKQ64"/>
      <c r="IKR64"/>
      <c r="IKS64"/>
      <c r="IKT64"/>
      <c r="IKU64"/>
      <c r="IKV64"/>
      <c r="IKW64"/>
      <c r="IKX64"/>
      <c r="IKY64"/>
      <c r="IKZ64"/>
      <c r="ILA64"/>
      <c r="ILB64"/>
      <c r="ILC64"/>
      <c r="ILD64"/>
      <c r="ILE64"/>
      <c r="ILF64"/>
      <c r="ILG64"/>
      <c r="ILH64"/>
      <c r="ILI64"/>
      <c r="ILJ64"/>
      <c r="ILK64"/>
      <c r="ILL64"/>
      <c r="ILM64"/>
      <c r="ILN64"/>
      <c r="ILO64"/>
      <c r="ILP64"/>
      <c r="ILQ64"/>
      <c r="ILR64"/>
      <c r="ILS64"/>
      <c r="ILT64"/>
      <c r="ILU64"/>
      <c r="ILV64"/>
      <c r="ILW64"/>
      <c r="ILX64"/>
      <c r="ILY64"/>
      <c r="ILZ64"/>
      <c r="IMA64"/>
      <c r="IMB64"/>
      <c r="IMC64"/>
      <c r="IMD64"/>
      <c r="IME64"/>
      <c r="IMF64"/>
      <c r="IMG64"/>
      <c r="IMH64"/>
      <c r="IMI64"/>
      <c r="IMJ64"/>
      <c r="IMK64"/>
      <c r="IML64"/>
      <c r="IMM64"/>
      <c r="IMN64"/>
      <c r="IMO64"/>
      <c r="IMP64"/>
      <c r="IMQ64"/>
      <c r="IMR64"/>
      <c r="IMS64"/>
      <c r="IMT64"/>
      <c r="IMU64"/>
      <c r="IMV64"/>
      <c r="IMW64"/>
      <c r="IMX64"/>
      <c r="IMY64"/>
      <c r="IMZ64"/>
      <c r="INA64"/>
      <c r="INB64"/>
      <c r="INC64"/>
      <c r="IND64"/>
      <c r="INE64"/>
      <c r="INF64"/>
      <c r="ING64"/>
      <c r="INH64"/>
      <c r="INI64"/>
      <c r="INJ64"/>
      <c r="INK64"/>
      <c r="INL64"/>
      <c r="INM64"/>
      <c r="INN64"/>
      <c r="INO64"/>
      <c r="INP64"/>
      <c r="INQ64"/>
      <c r="INR64"/>
      <c r="INS64"/>
      <c r="INT64"/>
      <c r="INU64"/>
      <c r="INV64"/>
      <c r="INW64"/>
      <c r="INX64"/>
      <c r="INY64"/>
      <c r="INZ64"/>
      <c r="IOA64"/>
      <c r="IOB64"/>
      <c r="IOC64"/>
      <c r="IOD64"/>
      <c r="IOE64"/>
      <c r="IOF64"/>
      <c r="IOG64"/>
      <c r="IOH64"/>
      <c r="IOI64"/>
      <c r="IOJ64"/>
      <c r="IOK64"/>
      <c r="IOL64"/>
      <c r="IOM64"/>
      <c r="ION64"/>
      <c r="IOO64"/>
      <c r="IOP64"/>
      <c r="IOQ64"/>
      <c r="IOR64"/>
      <c r="IOS64"/>
      <c r="IOT64"/>
      <c r="IOU64"/>
      <c r="IOV64"/>
      <c r="IOW64"/>
      <c r="IOX64"/>
      <c r="IOY64"/>
      <c r="IOZ64"/>
      <c r="IPA64"/>
      <c r="IPB64"/>
      <c r="IPC64"/>
      <c r="IPD64"/>
      <c r="IPE64"/>
      <c r="IPF64"/>
      <c r="IPG64"/>
      <c r="IPH64"/>
      <c r="IPI64"/>
      <c r="IPJ64"/>
      <c r="IPK64"/>
      <c r="IPL64"/>
      <c r="IPM64"/>
      <c r="IPN64"/>
      <c r="IPO64"/>
      <c r="IPP64"/>
      <c r="IPQ64"/>
      <c r="IPR64"/>
      <c r="IPS64"/>
      <c r="IPT64"/>
      <c r="IPU64"/>
      <c r="IPV64"/>
      <c r="IPW64"/>
      <c r="IPX64"/>
      <c r="IPY64"/>
      <c r="IPZ64"/>
      <c r="IQA64"/>
      <c r="IQB64"/>
      <c r="IQC64"/>
      <c r="IQD64"/>
      <c r="IQE64"/>
      <c r="IQF64"/>
      <c r="IQG64"/>
      <c r="IQH64"/>
      <c r="IQI64"/>
      <c r="IQJ64"/>
      <c r="IQK64"/>
      <c r="IQL64"/>
      <c r="IQM64"/>
      <c r="IQN64"/>
      <c r="IQO64"/>
      <c r="IQP64"/>
      <c r="IQQ64"/>
      <c r="IQR64"/>
      <c r="IQS64"/>
      <c r="IQT64"/>
      <c r="IQU64"/>
      <c r="IQV64"/>
      <c r="IQW64"/>
      <c r="IQX64"/>
      <c r="IQY64"/>
      <c r="IQZ64"/>
      <c r="IRA64"/>
      <c r="IRB64"/>
      <c r="IRC64"/>
      <c r="IRD64"/>
      <c r="IRE64"/>
      <c r="IRF64"/>
      <c r="IRG64"/>
      <c r="IRH64"/>
      <c r="IRI64"/>
      <c r="IRJ64"/>
      <c r="IRK64"/>
      <c r="IRL64"/>
      <c r="IRM64"/>
      <c r="IRN64"/>
      <c r="IRO64"/>
      <c r="IRP64"/>
      <c r="IRQ64"/>
      <c r="IRR64"/>
      <c r="IRS64"/>
      <c r="IRT64"/>
      <c r="IRU64"/>
      <c r="IRV64"/>
      <c r="IRW64"/>
      <c r="IRX64"/>
      <c r="IRY64"/>
      <c r="IRZ64"/>
      <c r="ISA64"/>
      <c r="ISB64"/>
      <c r="ISC64"/>
      <c r="ISD64"/>
      <c r="ISE64"/>
      <c r="ISF64"/>
      <c r="ISG64"/>
      <c r="ISH64"/>
      <c r="ISI64"/>
      <c r="ISJ64"/>
      <c r="ISK64"/>
      <c r="ISL64"/>
      <c r="ISM64"/>
      <c r="ISN64"/>
      <c r="ISO64"/>
      <c r="ISP64"/>
      <c r="ISQ64"/>
      <c r="ISR64"/>
      <c r="ISS64"/>
      <c r="IST64"/>
      <c r="ISU64"/>
      <c r="ISV64"/>
      <c r="ISW64"/>
      <c r="ISX64"/>
      <c r="ISY64"/>
      <c r="ISZ64"/>
      <c r="ITA64"/>
      <c r="ITB64"/>
      <c r="ITC64"/>
      <c r="ITD64"/>
      <c r="ITE64"/>
      <c r="ITF64"/>
      <c r="ITG64"/>
      <c r="ITH64"/>
      <c r="ITI64"/>
      <c r="ITJ64"/>
      <c r="ITK64"/>
      <c r="ITL64"/>
      <c r="ITM64"/>
      <c r="ITN64"/>
      <c r="ITO64"/>
      <c r="ITP64"/>
      <c r="ITQ64"/>
      <c r="ITR64"/>
      <c r="ITS64"/>
      <c r="ITT64"/>
      <c r="ITU64"/>
      <c r="ITV64"/>
      <c r="ITW64"/>
      <c r="ITX64"/>
      <c r="ITY64"/>
      <c r="ITZ64"/>
      <c r="IUA64"/>
      <c r="IUB64"/>
      <c r="IUC64"/>
      <c r="IUD64"/>
      <c r="IUE64"/>
      <c r="IUF64"/>
      <c r="IUG64"/>
      <c r="IUH64"/>
      <c r="IUI64"/>
      <c r="IUJ64"/>
      <c r="IUK64"/>
      <c r="IUL64"/>
      <c r="IUM64"/>
      <c r="IUN64"/>
      <c r="IUO64"/>
      <c r="IUP64"/>
      <c r="IUQ64"/>
      <c r="IUR64"/>
      <c r="IUS64"/>
      <c r="IUT64"/>
      <c r="IUU64"/>
      <c r="IUV64"/>
      <c r="IUW64"/>
      <c r="IUX64"/>
      <c r="IUY64"/>
      <c r="IUZ64"/>
      <c r="IVA64"/>
      <c r="IVB64"/>
      <c r="IVC64"/>
      <c r="IVD64"/>
      <c r="IVE64"/>
      <c r="IVF64"/>
      <c r="IVG64"/>
      <c r="IVH64"/>
      <c r="IVI64"/>
      <c r="IVJ64"/>
      <c r="IVK64"/>
      <c r="IVL64"/>
      <c r="IVM64"/>
      <c r="IVN64"/>
      <c r="IVO64"/>
      <c r="IVP64"/>
      <c r="IVQ64"/>
      <c r="IVR64"/>
      <c r="IVS64"/>
      <c r="IVT64"/>
      <c r="IVU64"/>
      <c r="IVV64"/>
      <c r="IVW64"/>
      <c r="IVX64"/>
      <c r="IVY64"/>
      <c r="IVZ64"/>
      <c r="IWA64"/>
      <c r="IWB64"/>
      <c r="IWC64"/>
      <c r="IWD64"/>
      <c r="IWE64"/>
      <c r="IWF64"/>
      <c r="IWG64"/>
      <c r="IWH64"/>
      <c r="IWI64"/>
      <c r="IWJ64"/>
      <c r="IWK64"/>
      <c r="IWL64"/>
      <c r="IWM64"/>
      <c r="IWN64"/>
      <c r="IWO64"/>
      <c r="IWP64"/>
      <c r="IWQ64"/>
      <c r="IWR64"/>
      <c r="IWS64"/>
      <c r="IWT64"/>
      <c r="IWU64"/>
      <c r="IWV64"/>
      <c r="IWW64"/>
      <c r="IWX64"/>
      <c r="IWY64"/>
      <c r="IWZ64"/>
      <c r="IXA64"/>
      <c r="IXB64"/>
      <c r="IXC64"/>
      <c r="IXD64"/>
      <c r="IXE64"/>
      <c r="IXF64"/>
      <c r="IXG64"/>
      <c r="IXH64"/>
      <c r="IXI64"/>
      <c r="IXJ64"/>
      <c r="IXK64"/>
      <c r="IXL64"/>
      <c r="IXM64"/>
      <c r="IXN64"/>
      <c r="IXO64"/>
      <c r="IXP64"/>
      <c r="IXQ64"/>
      <c r="IXR64"/>
      <c r="IXS64"/>
      <c r="IXT64"/>
      <c r="IXU64"/>
      <c r="IXV64"/>
      <c r="IXW64"/>
      <c r="IXX64"/>
      <c r="IXY64"/>
      <c r="IXZ64"/>
      <c r="IYA64"/>
      <c r="IYB64"/>
      <c r="IYC64"/>
      <c r="IYD64"/>
      <c r="IYE64"/>
      <c r="IYF64"/>
      <c r="IYG64"/>
      <c r="IYH64"/>
      <c r="IYI64"/>
      <c r="IYJ64"/>
      <c r="IYK64"/>
      <c r="IYL64"/>
      <c r="IYM64"/>
      <c r="IYN64"/>
      <c r="IYO64"/>
      <c r="IYP64"/>
      <c r="IYQ64"/>
      <c r="IYR64"/>
      <c r="IYS64"/>
      <c r="IYT64"/>
      <c r="IYU64"/>
      <c r="IYV64"/>
      <c r="IYW64"/>
      <c r="IYX64"/>
      <c r="IYY64"/>
      <c r="IYZ64"/>
      <c r="IZA64"/>
      <c r="IZB64"/>
      <c r="IZC64"/>
      <c r="IZD64"/>
      <c r="IZE64"/>
      <c r="IZF64"/>
      <c r="IZG64"/>
      <c r="IZH64"/>
      <c r="IZI64"/>
      <c r="IZJ64"/>
      <c r="IZK64"/>
      <c r="IZL64"/>
      <c r="IZM64"/>
      <c r="IZN64"/>
      <c r="IZO64"/>
      <c r="IZP64"/>
      <c r="IZQ64"/>
      <c r="IZR64"/>
      <c r="IZS64"/>
      <c r="IZT64"/>
      <c r="IZU64"/>
      <c r="IZV64"/>
      <c r="IZW64"/>
      <c r="IZX64"/>
      <c r="IZY64"/>
      <c r="IZZ64"/>
      <c r="JAA64"/>
      <c r="JAB64"/>
      <c r="JAC64"/>
      <c r="JAD64"/>
      <c r="JAE64"/>
      <c r="JAF64"/>
      <c r="JAG64"/>
      <c r="JAH64"/>
      <c r="JAI64"/>
      <c r="JAJ64"/>
      <c r="JAK64"/>
      <c r="JAL64"/>
      <c r="JAM64"/>
      <c r="JAN64"/>
      <c r="JAO64"/>
      <c r="JAP64"/>
      <c r="JAQ64"/>
      <c r="JAR64"/>
      <c r="JAS64"/>
      <c r="JAT64"/>
      <c r="JAU64"/>
      <c r="JAV64"/>
      <c r="JAW64"/>
      <c r="JAX64"/>
      <c r="JAY64"/>
      <c r="JAZ64"/>
      <c r="JBA64"/>
      <c r="JBB64"/>
      <c r="JBC64"/>
      <c r="JBD64"/>
      <c r="JBE64"/>
      <c r="JBF64"/>
      <c r="JBG64"/>
      <c r="JBH64"/>
      <c r="JBI64"/>
      <c r="JBJ64"/>
      <c r="JBK64"/>
      <c r="JBL64"/>
      <c r="JBM64"/>
      <c r="JBN64"/>
      <c r="JBO64"/>
      <c r="JBP64"/>
      <c r="JBQ64"/>
      <c r="JBR64"/>
      <c r="JBS64"/>
      <c r="JBT64"/>
      <c r="JBU64"/>
      <c r="JBV64"/>
      <c r="JBW64"/>
      <c r="JBX64"/>
      <c r="JBY64"/>
      <c r="JBZ64"/>
      <c r="JCA64"/>
      <c r="JCB64"/>
      <c r="JCC64"/>
      <c r="JCD64"/>
      <c r="JCE64"/>
      <c r="JCF64"/>
      <c r="JCG64"/>
      <c r="JCH64"/>
      <c r="JCI64"/>
      <c r="JCJ64"/>
      <c r="JCK64"/>
      <c r="JCL64"/>
      <c r="JCM64"/>
      <c r="JCN64"/>
      <c r="JCO64"/>
      <c r="JCP64"/>
      <c r="JCQ64"/>
      <c r="JCR64"/>
      <c r="JCS64"/>
      <c r="JCT64"/>
      <c r="JCU64"/>
      <c r="JCV64"/>
      <c r="JCW64"/>
      <c r="JCX64"/>
      <c r="JCY64"/>
      <c r="JCZ64"/>
      <c r="JDA64"/>
      <c r="JDB64"/>
      <c r="JDC64"/>
      <c r="JDD64"/>
      <c r="JDE64"/>
      <c r="JDF64"/>
      <c r="JDG64"/>
      <c r="JDH64"/>
      <c r="JDI64"/>
      <c r="JDJ64"/>
      <c r="JDK64"/>
      <c r="JDL64"/>
      <c r="JDM64"/>
      <c r="JDN64"/>
      <c r="JDO64"/>
      <c r="JDP64"/>
      <c r="JDQ64"/>
      <c r="JDR64"/>
      <c r="JDS64"/>
      <c r="JDT64"/>
      <c r="JDU64"/>
      <c r="JDV64"/>
      <c r="JDW64"/>
      <c r="JDX64"/>
      <c r="JDY64"/>
      <c r="JDZ64"/>
      <c r="JEA64"/>
      <c r="JEB64"/>
      <c r="JEC64"/>
      <c r="JED64"/>
      <c r="JEE64"/>
      <c r="JEF64"/>
      <c r="JEG64"/>
      <c r="JEH64"/>
      <c r="JEI64"/>
      <c r="JEJ64"/>
      <c r="JEK64"/>
      <c r="JEL64"/>
      <c r="JEM64"/>
      <c r="JEN64"/>
      <c r="JEO64"/>
      <c r="JEP64"/>
      <c r="JEQ64"/>
      <c r="JER64"/>
      <c r="JES64"/>
      <c r="JET64"/>
      <c r="JEU64"/>
      <c r="JEV64"/>
      <c r="JEW64"/>
      <c r="JEX64"/>
      <c r="JEY64"/>
      <c r="JEZ64"/>
      <c r="JFA64"/>
      <c r="JFB64"/>
      <c r="JFC64"/>
      <c r="JFD64"/>
      <c r="JFE64"/>
      <c r="JFF64"/>
      <c r="JFG64"/>
      <c r="JFH64"/>
      <c r="JFI64"/>
      <c r="JFJ64"/>
      <c r="JFK64"/>
      <c r="JFL64"/>
      <c r="JFM64"/>
      <c r="JFN64"/>
      <c r="JFO64"/>
      <c r="JFP64"/>
      <c r="JFQ64"/>
      <c r="JFR64"/>
      <c r="JFS64"/>
      <c r="JFT64"/>
      <c r="JFU64"/>
      <c r="JFV64"/>
      <c r="JFW64"/>
      <c r="JFX64"/>
      <c r="JFY64"/>
      <c r="JFZ64"/>
      <c r="JGA64"/>
      <c r="JGB64"/>
      <c r="JGC64"/>
      <c r="JGD64"/>
      <c r="JGE64"/>
      <c r="JGF64"/>
      <c r="JGG64"/>
      <c r="JGH64"/>
      <c r="JGI64"/>
      <c r="JGJ64"/>
      <c r="JGK64"/>
      <c r="JGL64"/>
      <c r="JGM64"/>
      <c r="JGN64"/>
      <c r="JGO64"/>
      <c r="JGP64"/>
      <c r="JGQ64"/>
      <c r="JGR64"/>
      <c r="JGS64"/>
      <c r="JGT64"/>
      <c r="JGU64"/>
      <c r="JGV64"/>
      <c r="JGW64"/>
      <c r="JGX64"/>
      <c r="JGY64"/>
      <c r="JGZ64"/>
      <c r="JHA64"/>
      <c r="JHB64"/>
      <c r="JHC64"/>
      <c r="JHD64"/>
      <c r="JHE64"/>
      <c r="JHF64"/>
      <c r="JHG64"/>
      <c r="JHH64"/>
      <c r="JHI64"/>
      <c r="JHJ64"/>
      <c r="JHK64"/>
      <c r="JHL64"/>
      <c r="JHM64"/>
      <c r="JHN64"/>
      <c r="JHO64"/>
      <c r="JHP64"/>
      <c r="JHQ64"/>
      <c r="JHR64"/>
      <c r="JHS64"/>
      <c r="JHT64"/>
      <c r="JHU64"/>
      <c r="JHV64"/>
      <c r="JHW64"/>
      <c r="JHX64"/>
      <c r="JHY64"/>
      <c r="JHZ64"/>
      <c r="JIA64"/>
      <c r="JIB64"/>
      <c r="JIC64"/>
      <c r="JID64"/>
      <c r="JIE64"/>
      <c r="JIF64"/>
      <c r="JIG64"/>
      <c r="JIH64"/>
      <c r="JII64"/>
      <c r="JIJ64"/>
      <c r="JIK64"/>
      <c r="JIL64"/>
      <c r="JIM64"/>
      <c r="JIN64"/>
      <c r="JIO64"/>
      <c r="JIP64"/>
      <c r="JIQ64"/>
      <c r="JIR64"/>
      <c r="JIS64"/>
      <c r="JIT64"/>
      <c r="JIU64"/>
      <c r="JIV64"/>
      <c r="JIW64"/>
      <c r="JIX64"/>
      <c r="JIY64"/>
      <c r="JIZ64"/>
      <c r="JJA64"/>
      <c r="JJB64"/>
      <c r="JJC64"/>
      <c r="JJD64"/>
      <c r="JJE64"/>
      <c r="JJF64"/>
      <c r="JJG64"/>
      <c r="JJH64"/>
      <c r="JJI64"/>
      <c r="JJJ64"/>
      <c r="JJK64"/>
      <c r="JJL64"/>
      <c r="JJM64"/>
      <c r="JJN64"/>
      <c r="JJO64"/>
      <c r="JJP64"/>
      <c r="JJQ64"/>
      <c r="JJR64"/>
      <c r="JJS64"/>
      <c r="JJT64"/>
      <c r="JJU64"/>
      <c r="JJV64"/>
      <c r="JJW64"/>
      <c r="JJX64"/>
      <c r="JJY64"/>
      <c r="JJZ64"/>
      <c r="JKA64"/>
      <c r="JKB64"/>
      <c r="JKC64"/>
      <c r="JKD64"/>
      <c r="JKE64"/>
      <c r="JKF64"/>
      <c r="JKG64"/>
      <c r="JKH64"/>
      <c r="JKI64"/>
      <c r="JKJ64"/>
      <c r="JKK64"/>
      <c r="JKL64"/>
      <c r="JKM64"/>
      <c r="JKN64"/>
      <c r="JKO64"/>
      <c r="JKP64"/>
      <c r="JKQ64"/>
      <c r="JKR64"/>
      <c r="JKS64"/>
      <c r="JKT64"/>
      <c r="JKU64"/>
      <c r="JKV64"/>
      <c r="JKW64"/>
      <c r="JKX64"/>
      <c r="JKY64"/>
      <c r="JKZ64"/>
      <c r="JLA64"/>
      <c r="JLB64"/>
      <c r="JLC64"/>
      <c r="JLD64"/>
      <c r="JLE64"/>
      <c r="JLF64"/>
      <c r="JLG64"/>
      <c r="JLH64"/>
      <c r="JLI64"/>
      <c r="JLJ64"/>
      <c r="JLK64"/>
      <c r="JLL64"/>
      <c r="JLM64"/>
      <c r="JLN64"/>
      <c r="JLO64"/>
      <c r="JLP64"/>
      <c r="JLQ64"/>
      <c r="JLR64"/>
      <c r="JLS64"/>
      <c r="JLT64"/>
      <c r="JLU64"/>
      <c r="JLV64"/>
      <c r="JLW64"/>
      <c r="JLX64"/>
      <c r="JLY64"/>
      <c r="JLZ64"/>
      <c r="JMA64"/>
      <c r="JMB64"/>
      <c r="JMC64"/>
      <c r="JMD64"/>
      <c r="JME64"/>
      <c r="JMF64"/>
      <c r="JMG64"/>
      <c r="JMH64"/>
      <c r="JMI64"/>
      <c r="JMJ64"/>
      <c r="JMK64"/>
      <c r="JML64"/>
      <c r="JMM64"/>
      <c r="JMN64"/>
      <c r="JMO64"/>
      <c r="JMP64"/>
      <c r="JMQ64"/>
      <c r="JMR64"/>
      <c r="JMS64"/>
      <c r="JMT64"/>
      <c r="JMU64"/>
      <c r="JMV64"/>
      <c r="JMW64"/>
      <c r="JMX64"/>
      <c r="JMY64"/>
      <c r="JMZ64"/>
      <c r="JNA64"/>
      <c r="JNB64"/>
      <c r="JNC64"/>
      <c r="JND64"/>
      <c r="JNE64"/>
      <c r="JNF64"/>
      <c r="JNG64"/>
      <c r="JNH64"/>
      <c r="JNI64"/>
      <c r="JNJ64"/>
      <c r="JNK64"/>
      <c r="JNL64"/>
      <c r="JNM64"/>
      <c r="JNN64"/>
      <c r="JNO64"/>
      <c r="JNP64"/>
      <c r="JNQ64"/>
      <c r="JNR64"/>
      <c r="JNS64"/>
      <c r="JNT64"/>
      <c r="JNU64"/>
      <c r="JNV64"/>
      <c r="JNW64"/>
      <c r="JNX64"/>
      <c r="JNY64"/>
      <c r="JNZ64"/>
      <c r="JOA64"/>
      <c r="JOB64"/>
      <c r="JOC64"/>
      <c r="JOD64"/>
      <c r="JOE64"/>
      <c r="JOF64"/>
      <c r="JOG64"/>
      <c r="JOH64"/>
      <c r="JOI64"/>
      <c r="JOJ64"/>
      <c r="JOK64"/>
      <c r="JOL64"/>
      <c r="JOM64"/>
      <c r="JON64"/>
      <c r="JOO64"/>
      <c r="JOP64"/>
      <c r="JOQ64"/>
      <c r="JOR64"/>
      <c r="JOS64"/>
      <c r="JOT64"/>
      <c r="JOU64"/>
      <c r="JOV64"/>
      <c r="JOW64"/>
      <c r="JOX64"/>
      <c r="JOY64"/>
      <c r="JOZ64"/>
      <c r="JPA64"/>
      <c r="JPB64"/>
      <c r="JPC64"/>
      <c r="JPD64"/>
      <c r="JPE64"/>
      <c r="JPF64"/>
      <c r="JPG64"/>
      <c r="JPH64"/>
      <c r="JPI64"/>
      <c r="JPJ64"/>
      <c r="JPK64"/>
      <c r="JPL64"/>
      <c r="JPM64"/>
      <c r="JPN64"/>
      <c r="JPO64"/>
      <c r="JPP64"/>
      <c r="JPQ64"/>
      <c r="JPR64"/>
      <c r="JPS64"/>
      <c r="JPT64"/>
      <c r="JPU64"/>
      <c r="JPV64"/>
      <c r="JPW64"/>
      <c r="JPX64"/>
      <c r="JPY64"/>
      <c r="JPZ64"/>
      <c r="JQA64"/>
      <c r="JQB64"/>
      <c r="JQC64"/>
      <c r="JQD64"/>
      <c r="JQE64"/>
      <c r="JQF64"/>
      <c r="JQG64"/>
      <c r="JQH64"/>
      <c r="JQI64"/>
      <c r="JQJ64"/>
      <c r="JQK64"/>
      <c r="JQL64"/>
      <c r="JQM64"/>
      <c r="JQN64"/>
      <c r="JQO64"/>
      <c r="JQP64"/>
      <c r="JQQ64"/>
      <c r="JQR64"/>
      <c r="JQS64"/>
      <c r="JQT64"/>
      <c r="JQU64"/>
      <c r="JQV64"/>
      <c r="JQW64"/>
      <c r="JQX64"/>
      <c r="JQY64"/>
      <c r="JQZ64"/>
      <c r="JRA64"/>
      <c r="JRB64"/>
      <c r="JRC64"/>
      <c r="JRD64"/>
      <c r="JRE64"/>
      <c r="JRF64"/>
      <c r="JRG64"/>
      <c r="JRH64"/>
      <c r="JRI64"/>
      <c r="JRJ64"/>
      <c r="JRK64"/>
      <c r="JRL64"/>
      <c r="JRM64"/>
      <c r="JRN64"/>
      <c r="JRO64"/>
      <c r="JRP64"/>
      <c r="JRQ64"/>
      <c r="JRR64"/>
      <c r="JRS64"/>
      <c r="JRT64"/>
      <c r="JRU64"/>
      <c r="JRV64"/>
      <c r="JRW64"/>
      <c r="JRX64"/>
      <c r="JRY64"/>
      <c r="JRZ64"/>
      <c r="JSA64"/>
      <c r="JSB64"/>
      <c r="JSC64"/>
      <c r="JSD64"/>
      <c r="JSE64"/>
      <c r="JSF64"/>
      <c r="JSG64"/>
      <c r="JSH64"/>
      <c r="JSI64"/>
      <c r="JSJ64"/>
      <c r="JSK64"/>
      <c r="JSL64"/>
      <c r="JSM64"/>
      <c r="JSN64"/>
      <c r="JSO64"/>
      <c r="JSP64"/>
      <c r="JSQ64"/>
      <c r="JSR64"/>
      <c r="JSS64"/>
      <c r="JST64"/>
      <c r="JSU64"/>
      <c r="JSV64"/>
      <c r="JSW64"/>
      <c r="JSX64"/>
      <c r="JSY64"/>
      <c r="JSZ64"/>
      <c r="JTA64"/>
      <c r="JTB64"/>
      <c r="JTC64"/>
      <c r="JTD64"/>
      <c r="JTE64"/>
      <c r="JTF64"/>
      <c r="JTG64"/>
      <c r="JTH64"/>
      <c r="JTI64"/>
      <c r="JTJ64"/>
      <c r="JTK64"/>
      <c r="JTL64"/>
      <c r="JTM64"/>
      <c r="JTN64"/>
      <c r="JTO64"/>
      <c r="JTP64"/>
      <c r="JTQ64"/>
      <c r="JTR64"/>
      <c r="JTS64"/>
      <c r="JTT64"/>
      <c r="JTU64"/>
      <c r="JTV64"/>
      <c r="JTW64"/>
      <c r="JTX64"/>
      <c r="JTY64"/>
      <c r="JTZ64"/>
      <c r="JUA64"/>
      <c r="JUB64"/>
      <c r="JUC64"/>
      <c r="JUD64"/>
      <c r="JUE64"/>
      <c r="JUF64"/>
      <c r="JUG64"/>
      <c r="JUH64"/>
      <c r="JUI64"/>
      <c r="JUJ64"/>
      <c r="JUK64"/>
      <c r="JUL64"/>
      <c r="JUM64"/>
      <c r="JUN64"/>
      <c r="JUO64"/>
      <c r="JUP64"/>
      <c r="JUQ64"/>
      <c r="JUR64"/>
      <c r="JUS64"/>
      <c r="JUT64"/>
      <c r="JUU64"/>
      <c r="JUV64"/>
      <c r="JUW64"/>
      <c r="JUX64"/>
      <c r="JUY64"/>
      <c r="JUZ64"/>
      <c r="JVA64"/>
      <c r="JVB64"/>
      <c r="JVC64"/>
      <c r="JVD64"/>
      <c r="JVE64"/>
      <c r="JVF64"/>
      <c r="JVG64"/>
      <c r="JVH64"/>
      <c r="JVI64"/>
      <c r="JVJ64"/>
      <c r="JVK64"/>
      <c r="JVL64"/>
      <c r="JVM64"/>
      <c r="JVN64"/>
      <c r="JVO64"/>
      <c r="JVP64"/>
      <c r="JVQ64"/>
      <c r="JVR64"/>
      <c r="JVS64"/>
      <c r="JVT64"/>
      <c r="JVU64"/>
      <c r="JVV64"/>
      <c r="JVW64"/>
      <c r="JVX64"/>
      <c r="JVY64"/>
      <c r="JVZ64"/>
      <c r="JWA64"/>
      <c r="JWB64"/>
      <c r="JWC64"/>
      <c r="JWD64"/>
      <c r="JWE64"/>
      <c r="JWF64"/>
      <c r="JWG64"/>
      <c r="JWH64"/>
      <c r="JWI64"/>
      <c r="JWJ64"/>
      <c r="JWK64"/>
      <c r="JWL64"/>
      <c r="JWM64"/>
      <c r="JWN64"/>
      <c r="JWO64"/>
      <c r="JWP64"/>
      <c r="JWQ64"/>
      <c r="JWR64"/>
      <c r="JWS64"/>
      <c r="JWT64"/>
      <c r="JWU64"/>
      <c r="JWV64"/>
      <c r="JWW64"/>
      <c r="JWX64"/>
      <c r="JWY64"/>
      <c r="JWZ64"/>
      <c r="JXA64"/>
      <c r="JXB64"/>
      <c r="JXC64"/>
      <c r="JXD64"/>
      <c r="JXE64"/>
      <c r="JXF64"/>
      <c r="JXG64"/>
      <c r="JXH64"/>
      <c r="JXI64"/>
      <c r="JXJ64"/>
      <c r="JXK64"/>
      <c r="JXL64"/>
      <c r="JXM64"/>
      <c r="JXN64"/>
      <c r="JXO64"/>
      <c r="JXP64"/>
      <c r="JXQ64"/>
      <c r="JXR64"/>
      <c r="JXS64"/>
      <c r="JXT64"/>
      <c r="JXU64"/>
      <c r="JXV64"/>
      <c r="JXW64"/>
      <c r="JXX64"/>
      <c r="JXY64"/>
      <c r="JXZ64"/>
      <c r="JYA64"/>
      <c r="JYB64"/>
      <c r="JYC64"/>
      <c r="JYD64"/>
      <c r="JYE64"/>
      <c r="JYF64"/>
      <c r="JYG64"/>
      <c r="JYH64"/>
      <c r="JYI64"/>
      <c r="JYJ64"/>
      <c r="JYK64"/>
      <c r="JYL64"/>
      <c r="JYM64"/>
      <c r="JYN64"/>
      <c r="JYO64"/>
      <c r="JYP64"/>
      <c r="JYQ64"/>
      <c r="JYR64"/>
      <c r="JYS64"/>
      <c r="JYT64"/>
      <c r="JYU64"/>
      <c r="JYV64"/>
      <c r="JYW64"/>
      <c r="JYX64"/>
      <c r="JYY64"/>
      <c r="JYZ64"/>
      <c r="JZA64"/>
      <c r="JZB64"/>
      <c r="JZC64"/>
      <c r="JZD64"/>
      <c r="JZE64"/>
      <c r="JZF64"/>
      <c r="JZG64"/>
      <c r="JZH64"/>
      <c r="JZI64"/>
      <c r="JZJ64"/>
      <c r="JZK64"/>
      <c r="JZL64"/>
      <c r="JZM64"/>
      <c r="JZN64"/>
      <c r="JZO64"/>
      <c r="JZP64"/>
      <c r="JZQ64"/>
      <c r="JZR64"/>
      <c r="JZS64"/>
      <c r="JZT64"/>
      <c r="JZU64"/>
      <c r="JZV64"/>
      <c r="JZW64"/>
      <c r="JZX64"/>
      <c r="JZY64"/>
      <c r="JZZ64"/>
      <c r="KAA64"/>
      <c r="KAB64"/>
      <c r="KAC64"/>
      <c r="KAD64"/>
      <c r="KAE64"/>
      <c r="KAF64"/>
      <c r="KAG64"/>
      <c r="KAH64"/>
      <c r="KAI64"/>
      <c r="KAJ64"/>
      <c r="KAK64"/>
      <c r="KAL64"/>
      <c r="KAM64"/>
      <c r="KAN64"/>
      <c r="KAO64"/>
      <c r="KAP64"/>
      <c r="KAQ64"/>
      <c r="KAR64"/>
      <c r="KAS64"/>
      <c r="KAT64"/>
      <c r="KAU64"/>
      <c r="KAV64"/>
      <c r="KAW64"/>
      <c r="KAX64"/>
      <c r="KAY64"/>
      <c r="KAZ64"/>
      <c r="KBA64"/>
      <c r="KBB64"/>
      <c r="KBC64"/>
      <c r="KBD64"/>
      <c r="KBE64"/>
      <c r="KBF64"/>
      <c r="KBG64"/>
      <c r="KBH64"/>
      <c r="KBI64"/>
      <c r="KBJ64"/>
      <c r="KBK64"/>
      <c r="KBL64"/>
      <c r="KBM64"/>
      <c r="KBN64"/>
      <c r="KBO64"/>
      <c r="KBP64"/>
      <c r="KBQ64"/>
      <c r="KBR64"/>
      <c r="KBS64"/>
      <c r="KBT64"/>
      <c r="KBU64"/>
      <c r="KBV64"/>
      <c r="KBW64"/>
      <c r="KBX64"/>
      <c r="KBY64"/>
      <c r="KBZ64"/>
      <c r="KCA64"/>
      <c r="KCB64"/>
      <c r="KCC64"/>
      <c r="KCD64"/>
      <c r="KCE64"/>
      <c r="KCF64"/>
      <c r="KCG64"/>
      <c r="KCH64"/>
      <c r="KCI64"/>
      <c r="KCJ64"/>
      <c r="KCK64"/>
      <c r="KCL64"/>
      <c r="KCM64"/>
      <c r="KCN64"/>
      <c r="KCO64"/>
      <c r="KCP64"/>
      <c r="KCQ64"/>
      <c r="KCR64"/>
      <c r="KCS64"/>
      <c r="KCT64"/>
      <c r="KCU64"/>
      <c r="KCV64"/>
      <c r="KCW64"/>
      <c r="KCX64"/>
      <c r="KCY64"/>
      <c r="KCZ64"/>
      <c r="KDA64"/>
      <c r="KDB64"/>
      <c r="KDC64"/>
      <c r="KDD64"/>
      <c r="KDE64"/>
      <c r="KDF64"/>
      <c r="KDG64"/>
      <c r="KDH64"/>
      <c r="KDI64"/>
      <c r="KDJ64"/>
      <c r="KDK64"/>
      <c r="KDL64"/>
      <c r="KDM64"/>
      <c r="KDN64"/>
      <c r="KDO64"/>
      <c r="KDP64"/>
      <c r="KDQ64"/>
      <c r="KDR64"/>
      <c r="KDS64"/>
      <c r="KDT64"/>
      <c r="KDU64"/>
      <c r="KDV64"/>
      <c r="KDW64"/>
      <c r="KDX64"/>
      <c r="KDY64"/>
      <c r="KDZ64"/>
      <c r="KEA64"/>
      <c r="KEB64"/>
      <c r="KEC64"/>
      <c r="KED64"/>
      <c r="KEE64"/>
      <c r="KEF64"/>
      <c r="KEG64"/>
      <c r="KEH64"/>
      <c r="KEI64"/>
      <c r="KEJ64"/>
      <c r="KEK64"/>
      <c r="KEL64"/>
      <c r="KEM64"/>
      <c r="KEN64"/>
      <c r="KEO64"/>
      <c r="KEP64"/>
      <c r="KEQ64"/>
      <c r="KER64"/>
      <c r="KES64"/>
      <c r="KET64"/>
      <c r="KEU64"/>
      <c r="KEV64"/>
      <c r="KEW64"/>
      <c r="KEX64"/>
      <c r="KEY64"/>
      <c r="KEZ64"/>
      <c r="KFA64"/>
      <c r="KFB64"/>
      <c r="KFC64"/>
      <c r="KFD64"/>
      <c r="KFE64"/>
      <c r="KFF64"/>
      <c r="KFG64"/>
      <c r="KFH64"/>
      <c r="KFI64"/>
      <c r="KFJ64"/>
      <c r="KFK64"/>
      <c r="KFL64"/>
      <c r="KFM64"/>
      <c r="KFN64"/>
      <c r="KFO64"/>
      <c r="KFP64"/>
      <c r="KFQ64"/>
      <c r="KFR64"/>
      <c r="KFS64"/>
      <c r="KFT64"/>
      <c r="KFU64"/>
      <c r="KFV64"/>
      <c r="KFW64"/>
      <c r="KFX64"/>
      <c r="KFY64"/>
      <c r="KFZ64"/>
      <c r="KGA64"/>
      <c r="KGB64"/>
      <c r="KGC64"/>
      <c r="KGD64"/>
      <c r="KGE64"/>
      <c r="KGF64"/>
      <c r="KGG64"/>
      <c r="KGH64"/>
      <c r="KGI64"/>
      <c r="KGJ64"/>
      <c r="KGK64"/>
      <c r="KGL64"/>
      <c r="KGM64"/>
      <c r="KGN64"/>
      <c r="KGO64"/>
      <c r="KGP64"/>
      <c r="KGQ64"/>
      <c r="KGR64"/>
      <c r="KGS64"/>
      <c r="KGT64"/>
      <c r="KGU64"/>
      <c r="KGV64"/>
      <c r="KGW64"/>
      <c r="KGX64"/>
      <c r="KGY64"/>
      <c r="KGZ64"/>
      <c r="KHA64"/>
      <c r="KHB64"/>
      <c r="KHC64"/>
      <c r="KHD64"/>
      <c r="KHE64"/>
      <c r="KHF64"/>
      <c r="KHG64"/>
      <c r="KHH64"/>
      <c r="KHI64"/>
      <c r="KHJ64"/>
      <c r="KHK64"/>
      <c r="KHL64"/>
      <c r="KHM64"/>
      <c r="KHN64"/>
      <c r="KHO64"/>
      <c r="KHP64"/>
      <c r="KHQ64"/>
      <c r="KHR64"/>
      <c r="KHS64"/>
      <c r="KHT64"/>
      <c r="KHU64"/>
      <c r="KHV64"/>
      <c r="KHW64"/>
      <c r="KHX64"/>
      <c r="KHY64"/>
      <c r="KHZ64"/>
      <c r="KIA64"/>
      <c r="KIB64"/>
      <c r="KIC64"/>
      <c r="KID64"/>
      <c r="KIE64"/>
      <c r="KIF64"/>
      <c r="KIG64"/>
      <c r="KIH64"/>
      <c r="KII64"/>
      <c r="KIJ64"/>
      <c r="KIK64"/>
      <c r="KIL64"/>
      <c r="KIM64"/>
      <c r="KIN64"/>
      <c r="KIO64"/>
      <c r="KIP64"/>
      <c r="KIQ64"/>
      <c r="KIR64"/>
      <c r="KIS64"/>
      <c r="KIT64"/>
      <c r="KIU64"/>
      <c r="KIV64"/>
      <c r="KIW64"/>
      <c r="KIX64"/>
      <c r="KIY64"/>
      <c r="KIZ64"/>
      <c r="KJA64"/>
      <c r="KJB64"/>
      <c r="KJC64"/>
      <c r="KJD64"/>
      <c r="KJE64"/>
      <c r="KJF64"/>
      <c r="KJG64"/>
      <c r="KJH64"/>
      <c r="KJI64"/>
      <c r="KJJ64"/>
      <c r="KJK64"/>
      <c r="KJL64"/>
      <c r="KJM64"/>
      <c r="KJN64"/>
      <c r="KJO64"/>
      <c r="KJP64"/>
      <c r="KJQ64"/>
      <c r="KJR64"/>
      <c r="KJS64"/>
      <c r="KJT64"/>
      <c r="KJU64"/>
      <c r="KJV64"/>
      <c r="KJW64"/>
      <c r="KJX64"/>
      <c r="KJY64"/>
      <c r="KJZ64"/>
      <c r="KKA64"/>
      <c r="KKB64"/>
      <c r="KKC64"/>
      <c r="KKD64"/>
      <c r="KKE64"/>
      <c r="KKF64"/>
      <c r="KKG64"/>
      <c r="KKH64"/>
      <c r="KKI64"/>
      <c r="KKJ64"/>
      <c r="KKK64"/>
      <c r="KKL64"/>
      <c r="KKM64"/>
      <c r="KKN64"/>
      <c r="KKO64"/>
      <c r="KKP64"/>
      <c r="KKQ64"/>
      <c r="KKR64"/>
      <c r="KKS64"/>
      <c r="KKT64"/>
      <c r="KKU64"/>
      <c r="KKV64"/>
      <c r="KKW64"/>
      <c r="KKX64"/>
      <c r="KKY64"/>
      <c r="KKZ64"/>
      <c r="KLA64"/>
      <c r="KLB64"/>
      <c r="KLC64"/>
      <c r="KLD64"/>
      <c r="KLE64"/>
      <c r="KLF64"/>
      <c r="KLG64"/>
      <c r="KLH64"/>
      <c r="KLI64"/>
      <c r="KLJ64"/>
      <c r="KLK64"/>
      <c r="KLL64"/>
      <c r="KLM64"/>
      <c r="KLN64"/>
      <c r="KLO64"/>
      <c r="KLP64"/>
      <c r="KLQ64"/>
      <c r="KLR64"/>
      <c r="KLS64"/>
      <c r="KLT64"/>
      <c r="KLU64"/>
      <c r="KLV64"/>
      <c r="KLW64"/>
      <c r="KLX64"/>
      <c r="KLY64"/>
      <c r="KLZ64"/>
      <c r="KMA64"/>
      <c r="KMB64"/>
      <c r="KMC64"/>
      <c r="KMD64"/>
      <c r="KME64"/>
      <c r="KMF64"/>
      <c r="KMG64"/>
      <c r="KMH64"/>
      <c r="KMI64"/>
      <c r="KMJ64"/>
      <c r="KMK64"/>
      <c r="KML64"/>
      <c r="KMM64"/>
      <c r="KMN64"/>
      <c r="KMO64"/>
      <c r="KMP64"/>
      <c r="KMQ64"/>
      <c r="KMR64"/>
      <c r="KMS64"/>
      <c r="KMT64"/>
      <c r="KMU64"/>
      <c r="KMV64"/>
      <c r="KMW64"/>
      <c r="KMX64"/>
      <c r="KMY64"/>
      <c r="KMZ64"/>
      <c r="KNA64"/>
      <c r="KNB64"/>
      <c r="KNC64"/>
      <c r="KND64"/>
      <c r="KNE64"/>
      <c r="KNF64"/>
      <c r="KNG64"/>
      <c r="KNH64"/>
      <c r="KNI64"/>
      <c r="KNJ64"/>
      <c r="KNK64"/>
      <c r="KNL64"/>
      <c r="KNM64"/>
      <c r="KNN64"/>
      <c r="KNO64"/>
      <c r="KNP64"/>
      <c r="KNQ64"/>
      <c r="KNR64"/>
      <c r="KNS64"/>
      <c r="KNT64"/>
      <c r="KNU64"/>
      <c r="KNV64"/>
      <c r="KNW64"/>
      <c r="KNX64"/>
      <c r="KNY64"/>
      <c r="KNZ64"/>
      <c r="KOA64"/>
      <c r="KOB64"/>
      <c r="KOC64"/>
      <c r="KOD64"/>
      <c r="KOE64"/>
      <c r="KOF64"/>
      <c r="KOG64"/>
      <c r="KOH64"/>
      <c r="KOI64"/>
      <c r="KOJ64"/>
      <c r="KOK64"/>
      <c r="KOL64"/>
      <c r="KOM64"/>
      <c r="KON64"/>
      <c r="KOO64"/>
      <c r="KOP64"/>
      <c r="KOQ64"/>
      <c r="KOR64"/>
      <c r="KOS64"/>
      <c r="KOT64"/>
      <c r="KOU64"/>
      <c r="KOV64"/>
      <c r="KOW64"/>
      <c r="KOX64"/>
      <c r="KOY64"/>
      <c r="KOZ64"/>
      <c r="KPA64"/>
      <c r="KPB64"/>
      <c r="KPC64"/>
      <c r="KPD64"/>
      <c r="KPE64"/>
      <c r="KPF64"/>
      <c r="KPG64"/>
      <c r="KPH64"/>
      <c r="KPI64"/>
      <c r="KPJ64"/>
      <c r="KPK64"/>
      <c r="KPL64"/>
      <c r="KPM64"/>
      <c r="KPN64"/>
      <c r="KPO64"/>
      <c r="KPP64"/>
      <c r="KPQ64"/>
      <c r="KPR64"/>
      <c r="KPS64"/>
      <c r="KPT64"/>
      <c r="KPU64"/>
      <c r="KPV64"/>
      <c r="KPW64"/>
      <c r="KPX64"/>
      <c r="KPY64"/>
      <c r="KPZ64"/>
      <c r="KQA64"/>
      <c r="KQB64"/>
      <c r="KQC64"/>
      <c r="KQD64"/>
      <c r="KQE64"/>
      <c r="KQF64"/>
      <c r="KQG64"/>
      <c r="KQH64"/>
      <c r="KQI64"/>
      <c r="KQJ64"/>
      <c r="KQK64"/>
      <c r="KQL64"/>
      <c r="KQM64"/>
      <c r="KQN64"/>
      <c r="KQO64"/>
      <c r="KQP64"/>
      <c r="KQQ64"/>
      <c r="KQR64"/>
      <c r="KQS64"/>
      <c r="KQT64"/>
      <c r="KQU64"/>
      <c r="KQV64"/>
      <c r="KQW64"/>
      <c r="KQX64"/>
      <c r="KQY64"/>
      <c r="KQZ64"/>
      <c r="KRA64"/>
      <c r="KRB64"/>
      <c r="KRC64"/>
      <c r="KRD64"/>
      <c r="KRE64"/>
      <c r="KRF64"/>
      <c r="KRG64"/>
      <c r="KRH64"/>
      <c r="KRI64"/>
      <c r="KRJ64"/>
      <c r="KRK64"/>
      <c r="KRL64"/>
      <c r="KRM64"/>
      <c r="KRN64"/>
      <c r="KRO64"/>
      <c r="KRP64"/>
      <c r="KRQ64"/>
      <c r="KRR64"/>
      <c r="KRS64"/>
      <c r="KRT64"/>
      <c r="KRU64"/>
      <c r="KRV64"/>
      <c r="KRW64"/>
      <c r="KRX64"/>
      <c r="KRY64"/>
      <c r="KRZ64"/>
      <c r="KSA64"/>
      <c r="KSB64"/>
      <c r="KSC64"/>
      <c r="KSD64"/>
      <c r="KSE64"/>
      <c r="KSF64"/>
      <c r="KSG64"/>
      <c r="KSH64"/>
      <c r="KSI64"/>
      <c r="KSJ64"/>
      <c r="KSK64"/>
      <c r="KSL64"/>
      <c r="KSM64"/>
      <c r="KSN64"/>
      <c r="KSO64"/>
      <c r="KSP64"/>
      <c r="KSQ64"/>
      <c r="KSR64"/>
      <c r="KSS64"/>
      <c r="KST64"/>
      <c r="KSU64"/>
      <c r="KSV64"/>
      <c r="KSW64"/>
      <c r="KSX64"/>
      <c r="KSY64"/>
      <c r="KSZ64"/>
      <c r="KTA64"/>
      <c r="KTB64"/>
      <c r="KTC64"/>
      <c r="KTD64"/>
      <c r="KTE64"/>
      <c r="KTF64"/>
      <c r="KTG64"/>
      <c r="KTH64"/>
      <c r="KTI64"/>
      <c r="KTJ64"/>
      <c r="KTK64"/>
      <c r="KTL64"/>
      <c r="KTM64"/>
      <c r="KTN64"/>
      <c r="KTO64"/>
      <c r="KTP64"/>
      <c r="KTQ64"/>
      <c r="KTR64"/>
      <c r="KTS64"/>
      <c r="KTT64"/>
      <c r="KTU64"/>
      <c r="KTV64"/>
      <c r="KTW64"/>
      <c r="KTX64"/>
      <c r="KTY64"/>
      <c r="KTZ64"/>
      <c r="KUA64"/>
      <c r="KUB64"/>
      <c r="KUC64"/>
      <c r="KUD64"/>
      <c r="KUE64"/>
      <c r="KUF64"/>
      <c r="KUG64"/>
      <c r="KUH64"/>
      <c r="KUI64"/>
      <c r="KUJ64"/>
      <c r="KUK64"/>
      <c r="KUL64"/>
      <c r="KUM64"/>
      <c r="KUN64"/>
      <c r="KUO64"/>
      <c r="KUP64"/>
      <c r="KUQ64"/>
      <c r="KUR64"/>
      <c r="KUS64"/>
      <c r="KUT64"/>
      <c r="KUU64"/>
      <c r="KUV64"/>
      <c r="KUW64"/>
      <c r="KUX64"/>
      <c r="KUY64"/>
      <c r="KUZ64"/>
      <c r="KVA64"/>
      <c r="KVB64"/>
      <c r="KVC64"/>
      <c r="KVD64"/>
      <c r="KVE64"/>
      <c r="KVF64"/>
      <c r="KVG64"/>
      <c r="KVH64"/>
      <c r="KVI64"/>
      <c r="KVJ64"/>
      <c r="KVK64"/>
      <c r="KVL64"/>
      <c r="KVM64"/>
      <c r="KVN64"/>
      <c r="KVO64"/>
      <c r="KVP64"/>
      <c r="KVQ64"/>
      <c r="KVR64"/>
      <c r="KVS64"/>
      <c r="KVT64"/>
      <c r="KVU64"/>
      <c r="KVV64"/>
      <c r="KVW64"/>
      <c r="KVX64"/>
      <c r="KVY64"/>
      <c r="KVZ64"/>
      <c r="KWA64"/>
      <c r="KWB64"/>
      <c r="KWC64"/>
      <c r="KWD64"/>
      <c r="KWE64"/>
      <c r="KWF64"/>
      <c r="KWG64"/>
      <c r="KWH64"/>
      <c r="KWI64"/>
      <c r="KWJ64"/>
      <c r="KWK64"/>
      <c r="KWL64"/>
      <c r="KWM64"/>
      <c r="KWN64"/>
      <c r="KWO64"/>
      <c r="KWP64"/>
      <c r="KWQ64"/>
      <c r="KWR64"/>
      <c r="KWS64"/>
      <c r="KWT64"/>
      <c r="KWU64"/>
      <c r="KWV64"/>
      <c r="KWW64"/>
      <c r="KWX64"/>
      <c r="KWY64"/>
      <c r="KWZ64"/>
      <c r="KXA64"/>
      <c r="KXB64"/>
      <c r="KXC64"/>
      <c r="KXD64"/>
      <c r="KXE64"/>
      <c r="KXF64"/>
      <c r="KXG64"/>
      <c r="KXH64"/>
      <c r="KXI64"/>
      <c r="KXJ64"/>
      <c r="KXK64"/>
      <c r="KXL64"/>
      <c r="KXM64"/>
      <c r="KXN64"/>
      <c r="KXO64"/>
      <c r="KXP64"/>
      <c r="KXQ64"/>
      <c r="KXR64"/>
      <c r="KXS64"/>
      <c r="KXT64"/>
      <c r="KXU64"/>
      <c r="KXV64"/>
      <c r="KXW64"/>
      <c r="KXX64"/>
      <c r="KXY64"/>
      <c r="KXZ64"/>
      <c r="KYA64"/>
      <c r="KYB64"/>
      <c r="KYC64"/>
      <c r="KYD64"/>
      <c r="KYE64"/>
      <c r="KYF64"/>
      <c r="KYG64"/>
      <c r="KYH64"/>
      <c r="KYI64"/>
      <c r="KYJ64"/>
      <c r="KYK64"/>
      <c r="KYL64"/>
      <c r="KYM64"/>
      <c r="KYN64"/>
      <c r="KYO64"/>
      <c r="KYP64"/>
      <c r="KYQ64"/>
      <c r="KYR64"/>
      <c r="KYS64"/>
      <c r="KYT64"/>
      <c r="KYU64"/>
      <c r="KYV64"/>
      <c r="KYW64"/>
      <c r="KYX64"/>
      <c r="KYY64"/>
      <c r="KYZ64"/>
      <c r="KZA64"/>
      <c r="KZB64"/>
      <c r="KZC64"/>
      <c r="KZD64"/>
      <c r="KZE64"/>
      <c r="KZF64"/>
      <c r="KZG64"/>
      <c r="KZH64"/>
      <c r="KZI64"/>
      <c r="KZJ64"/>
      <c r="KZK64"/>
      <c r="KZL64"/>
      <c r="KZM64"/>
      <c r="KZN64"/>
      <c r="KZO64"/>
      <c r="KZP64"/>
      <c r="KZQ64"/>
      <c r="KZR64"/>
      <c r="KZS64"/>
      <c r="KZT64"/>
      <c r="KZU64"/>
      <c r="KZV64"/>
      <c r="KZW64"/>
      <c r="KZX64"/>
      <c r="KZY64"/>
      <c r="KZZ64"/>
      <c r="LAA64"/>
      <c r="LAB64"/>
      <c r="LAC64"/>
      <c r="LAD64"/>
      <c r="LAE64"/>
      <c r="LAF64"/>
      <c r="LAG64"/>
      <c r="LAH64"/>
      <c r="LAI64"/>
      <c r="LAJ64"/>
      <c r="LAK64"/>
      <c r="LAL64"/>
      <c r="LAM64"/>
      <c r="LAN64"/>
      <c r="LAO64"/>
      <c r="LAP64"/>
      <c r="LAQ64"/>
      <c r="LAR64"/>
      <c r="LAS64"/>
      <c r="LAT64"/>
      <c r="LAU64"/>
      <c r="LAV64"/>
      <c r="LAW64"/>
      <c r="LAX64"/>
      <c r="LAY64"/>
      <c r="LAZ64"/>
      <c r="LBA64"/>
      <c r="LBB64"/>
      <c r="LBC64"/>
      <c r="LBD64"/>
      <c r="LBE64"/>
      <c r="LBF64"/>
      <c r="LBG64"/>
      <c r="LBH64"/>
      <c r="LBI64"/>
      <c r="LBJ64"/>
      <c r="LBK64"/>
      <c r="LBL64"/>
      <c r="LBM64"/>
      <c r="LBN64"/>
      <c r="LBO64"/>
      <c r="LBP64"/>
      <c r="LBQ64"/>
      <c r="LBR64"/>
      <c r="LBS64"/>
      <c r="LBT64"/>
      <c r="LBU64"/>
      <c r="LBV64"/>
      <c r="LBW64"/>
      <c r="LBX64"/>
      <c r="LBY64"/>
      <c r="LBZ64"/>
      <c r="LCA64"/>
      <c r="LCB64"/>
      <c r="LCC64"/>
      <c r="LCD64"/>
      <c r="LCE64"/>
      <c r="LCF64"/>
      <c r="LCG64"/>
      <c r="LCH64"/>
      <c r="LCI64"/>
      <c r="LCJ64"/>
      <c r="LCK64"/>
      <c r="LCL64"/>
      <c r="LCM64"/>
      <c r="LCN64"/>
      <c r="LCO64"/>
      <c r="LCP64"/>
      <c r="LCQ64"/>
      <c r="LCR64"/>
      <c r="LCS64"/>
      <c r="LCT64"/>
      <c r="LCU64"/>
      <c r="LCV64"/>
      <c r="LCW64"/>
      <c r="LCX64"/>
      <c r="LCY64"/>
      <c r="LCZ64"/>
      <c r="LDA64"/>
      <c r="LDB64"/>
      <c r="LDC64"/>
      <c r="LDD64"/>
      <c r="LDE64"/>
      <c r="LDF64"/>
      <c r="LDG64"/>
      <c r="LDH64"/>
      <c r="LDI64"/>
      <c r="LDJ64"/>
      <c r="LDK64"/>
      <c r="LDL64"/>
      <c r="LDM64"/>
      <c r="LDN64"/>
      <c r="LDO64"/>
      <c r="LDP64"/>
      <c r="LDQ64"/>
      <c r="LDR64"/>
      <c r="LDS64"/>
      <c r="LDT64"/>
      <c r="LDU64"/>
      <c r="LDV64"/>
      <c r="LDW64"/>
      <c r="LDX64"/>
      <c r="LDY64"/>
      <c r="LDZ64"/>
      <c r="LEA64"/>
      <c r="LEB64"/>
      <c r="LEC64"/>
      <c r="LED64"/>
      <c r="LEE64"/>
      <c r="LEF64"/>
      <c r="LEG64"/>
      <c r="LEH64"/>
      <c r="LEI64"/>
      <c r="LEJ64"/>
      <c r="LEK64"/>
      <c r="LEL64"/>
      <c r="LEM64"/>
      <c r="LEN64"/>
      <c r="LEO64"/>
      <c r="LEP64"/>
      <c r="LEQ64"/>
      <c r="LER64"/>
      <c r="LES64"/>
      <c r="LET64"/>
      <c r="LEU64"/>
      <c r="LEV64"/>
      <c r="LEW64"/>
      <c r="LEX64"/>
      <c r="LEY64"/>
      <c r="LEZ64"/>
      <c r="LFA64"/>
      <c r="LFB64"/>
      <c r="LFC64"/>
      <c r="LFD64"/>
      <c r="LFE64"/>
      <c r="LFF64"/>
      <c r="LFG64"/>
      <c r="LFH64"/>
      <c r="LFI64"/>
      <c r="LFJ64"/>
      <c r="LFK64"/>
      <c r="LFL64"/>
      <c r="LFM64"/>
      <c r="LFN64"/>
      <c r="LFO64"/>
      <c r="LFP64"/>
      <c r="LFQ64"/>
      <c r="LFR64"/>
      <c r="LFS64"/>
      <c r="LFT64"/>
      <c r="LFU64"/>
      <c r="LFV64"/>
      <c r="LFW64"/>
      <c r="LFX64"/>
      <c r="LFY64"/>
      <c r="LFZ64"/>
      <c r="LGA64"/>
      <c r="LGB64"/>
      <c r="LGC64"/>
      <c r="LGD64"/>
      <c r="LGE64"/>
      <c r="LGF64"/>
      <c r="LGG64"/>
      <c r="LGH64"/>
      <c r="LGI64"/>
      <c r="LGJ64"/>
      <c r="LGK64"/>
      <c r="LGL64"/>
      <c r="LGM64"/>
      <c r="LGN64"/>
      <c r="LGO64"/>
      <c r="LGP64"/>
      <c r="LGQ64"/>
      <c r="LGR64"/>
      <c r="LGS64"/>
      <c r="LGT64"/>
      <c r="LGU64"/>
      <c r="LGV64"/>
      <c r="LGW64"/>
      <c r="LGX64"/>
      <c r="LGY64"/>
      <c r="LGZ64"/>
      <c r="LHA64"/>
      <c r="LHB64"/>
      <c r="LHC64"/>
      <c r="LHD64"/>
      <c r="LHE64"/>
      <c r="LHF64"/>
      <c r="LHG64"/>
      <c r="LHH64"/>
      <c r="LHI64"/>
      <c r="LHJ64"/>
      <c r="LHK64"/>
      <c r="LHL64"/>
      <c r="LHM64"/>
      <c r="LHN64"/>
      <c r="LHO64"/>
      <c r="LHP64"/>
      <c r="LHQ64"/>
      <c r="LHR64"/>
      <c r="LHS64"/>
      <c r="LHT64"/>
      <c r="LHU64"/>
      <c r="LHV64"/>
      <c r="LHW64"/>
      <c r="LHX64"/>
      <c r="LHY64"/>
      <c r="LHZ64"/>
      <c r="LIA64"/>
      <c r="LIB64"/>
      <c r="LIC64"/>
      <c r="LID64"/>
      <c r="LIE64"/>
      <c r="LIF64"/>
      <c r="LIG64"/>
      <c r="LIH64"/>
      <c r="LII64"/>
      <c r="LIJ64"/>
      <c r="LIK64"/>
      <c r="LIL64"/>
      <c r="LIM64"/>
      <c r="LIN64"/>
      <c r="LIO64"/>
      <c r="LIP64"/>
      <c r="LIQ64"/>
      <c r="LIR64"/>
      <c r="LIS64"/>
      <c r="LIT64"/>
      <c r="LIU64"/>
      <c r="LIV64"/>
      <c r="LIW64"/>
      <c r="LIX64"/>
      <c r="LIY64"/>
      <c r="LIZ64"/>
      <c r="LJA64"/>
      <c r="LJB64"/>
      <c r="LJC64"/>
      <c r="LJD64"/>
      <c r="LJE64"/>
      <c r="LJF64"/>
      <c r="LJG64"/>
      <c r="LJH64"/>
      <c r="LJI64"/>
      <c r="LJJ64"/>
      <c r="LJK64"/>
      <c r="LJL64"/>
      <c r="LJM64"/>
      <c r="LJN64"/>
      <c r="LJO64"/>
      <c r="LJP64"/>
      <c r="LJQ64"/>
      <c r="LJR64"/>
      <c r="LJS64"/>
      <c r="LJT64"/>
      <c r="LJU64"/>
      <c r="LJV64"/>
      <c r="LJW64"/>
      <c r="LJX64"/>
      <c r="LJY64"/>
      <c r="LJZ64"/>
      <c r="LKA64"/>
      <c r="LKB64"/>
      <c r="LKC64"/>
      <c r="LKD64"/>
      <c r="LKE64"/>
      <c r="LKF64"/>
      <c r="LKG64"/>
      <c r="LKH64"/>
      <c r="LKI64"/>
      <c r="LKJ64"/>
      <c r="LKK64"/>
      <c r="LKL64"/>
      <c r="LKM64"/>
      <c r="LKN64"/>
      <c r="LKO64"/>
      <c r="LKP64"/>
      <c r="LKQ64"/>
      <c r="LKR64"/>
      <c r="LKS64"/>
      <c r="LKT64"/>
      <c r="LKU64"/>
      <c r="LKV64"/>
      <c r="LKW64"/>
      <c r="LKX64"/>
      <c r="LKY64"/>
      <c r="LKZ64"/>
      <c r="LLA64"/>
      <c r="LLB64"/>
      <c r="LLC64"/>
      <c r="LLD64"/>
      <c r="LLE64"/>
      <c r="LLF64"/>
      <c r="LLG64"/>
      <c r="LLH64"/>
      <c r="LLI64"/>
      <c r="LLJ64"/>
      <c r="LLK64"/>
      <c r="LLL64"/>
      <c r="LLM64"/>
      <c r="LLN64"/>
      <c r="LLO64"/>
      <c r="LLP64"/>
      <c r="LLQ64"/>
      <c r="LLR64"/>
      <c r="LLS64"/>
      <c r="LLT64"/>
      <c r="LLU64"/>
      <c r="LLV64"/>
      <c r="LLW64"/>
      <c r="LLX64"/>
      <c r="LLY64"/>
      <c r="LLZ64"/>
      <c r="LMA64"/>
      <c r="LMB64"/>
      <c r="LMC64"/>
      <c r="LMD64"/>
      <c r="LME64"/>
      <c r="LMF64"/>
      <c r="LMG64"/>
      <c r="LMH64"/>
      <c r="LMI64"/>
      <c r="LMJ64"/>
      <c r="LMK64"/>
      <c r="LML64"/>
      <c r="LMM64"/>
      <c r="LMN64"/>
      <c r="LMO64"/>
      <c r="LMP64"/>
      <c r="LMQ64"/>
      <c r="LMR64"/>
      <c r="LMS64"/>
      <c r="LMT64"/>
      <c r="LMU64"/>
      <c r="LMV64"/>
      <c r="LMW64"/>
      <c r="LMX64"/>
      <c r="LMY64"/>
      <c r="LMZ64"/>
      <c r="LNA64"/>
      <c r="LNB64"/>
      <c r="LNC64"/>
      <c r="LND64"/>
      <c r="LNE64"/>
      <c r="LNF64"/>
      <c r="LNG64"/>
      <c r="LNH64"/>
      <c r="LNI64"/>
      <c r="LNJ64"/>
      <c r="LNK64"/>
      <c r="LNL64"/>
      <c r="LNM64"/>
      <c r="LNN64"/>
      <c r="LNO64"/>
      <c r="LNP64"/>
      <c r="LNQ64"/>
      <c r="LNR64"/>
      <c r="LNS64"/>
      <c r="LNT64"/>
      <c r="LNU64"/>
      <c r="LNV64"/>
      <c r="LNW64"/>
      <c r="LNX64"/>
      <c r="LNY64"/>
      <c r="LNZ64"/>
      <c r="LOA64"/>
      <c r="LOB64"/>
      <c r="LOC64"/>
      <c r="LOD64"/>
      <c r="LOE64"/>
      <c r="LOF64"/>
      <c r="LOG64"/>
      <c r="LOH64"/>
      <c r="LOI64"/>
      <c r="LOJ64"/>
      <c r="LOK64"/>
      <c r="LOL64"/>
      <c r="LOM64"/>
      <c r="LON64"/>
      <c r="LOO64"/>
      <c r="LOP64"/>
      <c r="LOQ64"/>
      <c r="LOR64"/>
      <c r="LOS64"/>
      <c r="LOT64"/>
      <c r="LOU64"/>
      <c r="LOV64"/>
      <c r="LOW64"/>
      <c r="LOX64"/>
      <c r="LOY64"/>
      <c r="LOZ64"/>
      <c r="LPA64"/>
      <c r="LPB64"/>
      <c r="LPC64"/>
      <c r="LPD64"/>
      <c r="LPE64"/>
      <c r="LPF64"/>
      <c r="LPG64"/>
      <c r="LPH64"/>
      <c r="LPI64"/>
      <c r="LPJ64"/>
      <c r="LPK64"/>
      <c r="LPL64"/>
      <c r="LPM64"/>
      <c r="LPN64"/>
      <c r="LPO64"/>
      <c r="LPP64"/>
      <c r="LPQ64"/>
      <c r="LPR64"/>
      <c r="LPS64"/>
      <c r="LPT64"/>
      <c r="LPU64"/>
      <c r="LPV64"/>
      <c r="LPW64"/>
      <c r="LPX64"/>
      <c r="LPY64"/>
      <c r="LPZ64"/>
      <c r="LQA64"/>
      <c r="LQB64"/>
      <c r="LQC64"/>
      <c r="LQD64"/>
      <c r="LQE64"/>
      <c r="LQF64"/>
      <c r="LQG64"/>
      <c r="LQH64"/>
      <c r="LQI64"/>
      <c r="LQJ64"/>
      <c r="LQK64"/>
      <c r="LQL64"/>
      <c r="LQM64"/>
      <c r="LQN64"/>
      <c r="LQO64"/>
      <c r="LQP64"/>
      <c r="LQQ64"/>
      <c r="LQR64"/>
      <c r="LQS64"/>
      <c r="LQT64"/>
      <c r="LQU64"/>
      <c r="LQV64"/>
      <c r="LQW64"/>
      <c r="LQX64"/>
      <c r="LQY64"/>
      <c r="LQZ64"/>
      <c r="LRA64"/>
      <c r="LRB64"/>
      <c r="LRC64"/>
      <c r="LRD64"/>
      <c r="LRE64"/>
      <c r="LRF64"/>
      <c r="LRG64"/>
      <c r="LRH64"/>
      <c r="LRI64"/>
      <c r="LRJ64"/>
      <c r="LRK64"/>
      <c r="LRL64"/>
      <c r="LRM64"/>
      <c r="LRN64"/>
      <c r="LRO64"/>
      <c r="LRP64"/>
      <c r="LRQ64"/>
      <c r="LRR64"/>
      <c r="LRS64"/>
      <c r="LRT64"/>
      <c r="LRU64"/>
      <c r="LRV64"/>
      <c r="LRW64"/>
      <c r="LRX64"/>
      <c r="LRY64"/>
      <c r="LRZ64"/>
      <c r="LSA64"/>
      <c r="LSB64"/>
      <c r="LSC64"/>
      <c r="LSD64"/>
      <c r="LSE64"/>
      <c r="LSF64"/>
      <c r="LSG64"/>
      <c r="LSH64"/>
      <c r="LSI64"/>
      <c r="LSJ64"/>
      <c r="LSK64"/>
      <c r="LSL64"/>
      <c r="LSM64"/>
      <c r="LSN64"/>
      <c r="LSO64"/>
      <c r="LSP64"/>
      <c r="LSQ64"/>
      <c r="LSR64"/>
      <c r="LSS64"/>
      <c r="LST64"/>
      <c r="LSU64"/>
      <c r="LSV64"/>
      <c r="LSW64"/>
      <c r="LSX64"/>
      <c r="LSY64"/>
      <c r="LSZ64"/>
      <c r="LTA64"/>
      <c r="LTB64"/>
      <c r="LTC64"/>
      <c r="LTD64"/>
      <c r="LTE64"/>
      <c r="LTF64"/>
      <c r="LTG64"/>
      <c r="LTH64"/>
      <c r="LTI64"/>
      <c r="LTJ64"/>
      <c r="LTK64"/>
      <c r="LTL64"/>
      <c r="LTM64"/>
      <c r="LTN64"/>
      <c r="LTO64"/>
      <c r="LTP64"/>
      <c r="LTQ64"/>
      <c r="LTR64"/>
      <c r="LTS64"/>
      <c r="LTT64"/>
      <c r="LTU64"/>
      <c r="LTV64"/>
      <c r="LTW64"/>
      <c r="LTX64"/>
      <c r="LTY64"/>
      <c r="LTZ64"/>
      <c r="LUA64"/>
      <c r="LUB64"/>
      <c r="LUC64"/>
      <c r="LUD64"/>
      <c r="LUE64"/>
      <c r="LUF64"/>
      <c r="LUG64"/>
      <c r="LUH64"/>
      <c r="LUI64"/>
      <c r="LUJ64"/>
      <c r="LUK64"/>
      <c r="LUL64"/>
      <c r="LUM64"/>
      <c r="LUN64"/>
      <c r="LUO64"/>
      <c r="LUP64"/>
      <c r="LUQ64"/>
      <c r="LUR64"/>
      <c r="LUS64"/>
      <c r="LUT64"/>
      <c r="LUU64"/>
      <c r="LUV64"/>
      <c r="LUW64"/>
      <c r="LUX64"/>
      <c r="LUY64"/>
      <c r="LUZ64"/>
      <c r="LVA64"/>
      <c r="LVB64"/>
      <c r="LVC64"/>
      <c r="LVD64"/>
      <c r="LVE64"/>
      <c r="LVF64"/>
      <c r="LVG64"/>
      <c r="LVH64"/>
      <c r="LVI64"/>
      <c r="LVJ64"/>
      <c r="LVK64"/>
      <c r="LVL64"/>
      <c r="LVM64"/>
      <c r="LVN64"/>
      <c r="LVO64"/>
      <c r="LVP64"/>
      <c r="LVQ64"/>
      <c r="LVR64"/>
      <c r="LVS64"/>
      <c r="LVT64"/>
      <c r="LVU64"/>
      <c r="LVV64"/>
      <c r="LVW64"/>
      <c r="LVX64"/>
      <c r="LVY64"/>
      <c r="LVZ64"/>
      <c r="LWA64"/>
      <c r="LWB64"/>
      <c r="LWC64"/>
      <c r="LWD64"/>
      <c r="LWE64"/>
      <c r="LWF64"/>
      <c r="LWG64"/>
      <c r="LWH64"/>
      <c r="LWI64"/>
      <c r="LWJ64"/>
      <c r="LWK64"/>
      <c r="LWL64"/>
      <c r="LWM64"/>
      <c r="LWN64"/>
      <c r="LWO64"/>
      <c r="LWP64"/>
      <c r="LWQ64"/>
      <c r="LWR64"/>
      <c r="LWS64"/>
      <c r="LWT64"/>
      <c r="LWU64"/>
      <c r="LWV64"/>
      <c r="LWW64"/>
      <c r="LWX64"/>
      <c r="LWY64"/>
      <c r="LWZ64"/>
      <c r="LXA64"/>
      <c r="LXB64"/>
      <c r="LXC64"/>
      <c r="LXD64"/>
      <c r="LXE64"/>
      <c r="LXF64"/>
      <c r="LXG64"/>
      <c r="LXH64"/>
      <c r="LXI64"/>
      <c r="LXJ64"/>
      <c r="LXK64"/>
      <c r="LXL64"/>
      <c r="LXM64"/>
      <c r="LXN64"/>
      <c r="LXO64"/>
      <c r="LXP64"/>
      <c r="LXQ64"/>
      <c r="LXR64"/>
      <c r="LXS64"/>
      <c r="LXT64"/>
      <c r="LXU64"/>
      <c r="LXV64"/>
      <c r="LXW64"/>
      <c r="LXX64"/>
      <c r="LXY64"/>
      <c r="LXZ64"/>
      <c r="LYA64"/>
      <c r="LYB64"/>
      <c r="LYC64"/>
      <c r="LYD64"/>
      <c r="LYE64"/>
      <c r="LYF64"/>
      <c r="LYG64"/>
      <c r="LYH64"/>
      <c r="LYI64"/>
      <c r="LYJ64"/>
      <c r="LYK64"/>
      <c r="LYL64"/>
      <c r="LYM64"/>
      <c r="LYN64"/>
      <c r="LYO64"/>
      <c r="LYP64"/>
      <c r="LYQ64"/>
      <c r="LYR64"/>
      <c r="LYS64"/>
      <c r="LYT64"/>
      <c r="LYU64"/>
      <c r="LYV64"/>
      <c r="LYW64"/>
      <c r="LYX64"/>
      <c r="LYY64"/>
      <c r="LYZ64"/>
      <c r="LZA64"/>
      <c r="LZB64"/>
      <c r="LZC64"/>
      <c r="LZD64"/>
      <c r="LZE64"/>
      <c r="LZF64"/>
      <c r="LZG64"/>
      <c r="LZH64"/>
      <c r="LZI64"/>
      <c r="LZJ64"/>
      <c r="LZK64"/>
      <c r="LZL64"/>
      <c r="LZM64"/>
      <c r="LZN64"/>
      <c r="LZO64"/>
      <c r="LZP64"/>
      <c r="LZQ64"/>
      <c r="LZR64"/>
      <c r="LZS64"/>
      <c r="LZT64"/>
      <c r="LZU64"/>
      <c r="LZV64"/>
      <c r="LZW64"/>
      <c r="LZX64"/>
      <c r="LZY64"/>
      <c r="LZZ64"/>
      <c r="MAA64"/>
      <c r="MAB64"/>
      <c r="MAC64"/>
      <c r="MAD64"/>
      <c r="MAE64"/>
      <c r="MAF64"/>
      <c r="MAG64"/>
      <c r="MAH64"/>
      <c r="MAI64"/>
      <c r="MAJ64"/>
      <c r="MAK64"/>
      <c r="MAL64"/>
      <c r="MAM64"/>
      <c r="MAN64"/>
      <c r="MAO64"/>
      <c r="MAP64"/>
      <c r="MAQ64"/>
      <c r="MAR64"/>
      <c r="MAS64"/>
      <c r="MAT64"/>
      <c r="MAU64"/>
      <c r="MAV64"/>
      <c r="MAW64"/>
      <c r="MAX64"/>
      <c r="MAY64"/>
      <c r="MAZ64"/>
      <c r="MBA64"/>
      <c r="MBB64"/>
      <c r="MBC64"/>
      <c r="MBD64"/>
      <c r="MBE64"/>
      <c r="MBF64"/>
      <c r="MBG64"/>
      <c r="MBH64"/>
      <c r="MBI64"/>
      <c r="MBJ64"/>
      <c r="MBK64"/>
      <c r="MBL64"/>
      <c r="MBM64"/>
      <c r="MBN64"/>
      <c r="MBO64"/>
      <c r="MBP64"/>
      <c r="MBQ64"/>
      <c r="MBR64"/>
      <c r="MBS64"/>
      <c r="MBT64"/>
      <c r="MBU64"/>
      <c r="MBV64"/>
      <c r="MBW64"/>
      <c r="MBX64"/>
      <c r="MBY64"/>
      <c r="MBZ64"/>
      <c r="MCA64"/>
      <c r="MCB64"/>
      <c r="MCC64"/>
      <c r="MCD64"/>
      <c r="MCE64"/>
      <c r="MCF64"/>
      <c r="MCG64"/>
      <c r="MCH64"/>
      <c r="MCI64"/>
      <c r="MCJ64"/>
      <c r="MCK64"/>
      <c r="MCL64"/>
      <c r="MCM64"/>
      <c r="MCN64"/>
      <c r="MCO64"/>
      <c r="MCP64"/>
      <c r="MCQ64"/>
      <c r="MCR64"/>
      <c r="MCS64"/>
      <c r="MCT64"/>
      <c r="MCU64"/>
      <c r="MCV64"/>
      <c r="MCW64"/>
      <c r="MCX64"/>
      <c r="MCY64"/>
      <c r="MCZ64"/>
      <c r="MDA64"/>
      <c r="MDB64"/>
      <c r="MDC64"/>
      <c r="MDD64"/>
      <c r="MDE64"/>
      <c r="MDF64"/>
      <c r="MDG64"/>
      <c r="MDH64"/>
      <c r="MDI64"/>
      <c r="MDJ64"/>
      <c r="MDK64"/>
      <c r="MDL64"/>
      <c r="MDM64"/>
      <c r="MDN64"/>
      <c r="MDO64"/>
      <c r="MDP64"/>
      <c r="MDQ64"/>
      <c r="MDR64"/>
      <c r="MDS64"/>
      <c r="MDT64"/>
      <c r="MDU64"/>
      <c r="MDV64"/>
      <c r="MDW64"/>
      <c r="MDX64"/>
      <c r="MDY64"/>
      <c r="MDZ64"/>
      <c r="MEA64"/>
      <c r="MEB64"/>
      <c r="MEC64"/>
      <c r="MED64"/>
      <c r="MEE64"/>
      <c r="MEF64"/>
      <c r="MEG64"/>
      <c r="MEH64"/>
      <c r="MEI64"/>
      <c r="MEJ64"/>
      <c r="MEK64"/>
      <c r="MEL64"/>
      <c r="MEM64"/>
      <c r="MEN64"/>
      <c r="MEO64"/>
      <c r="MEP64"/>
      <c r="MEQ64"/>
      <c r="MER64"/>
      <c r="MES64"/>
      <c r="MET64"/>
      <c r="MEU64"/>
      <c r="MEV64"/>
      <c r="MEW64"/>
      <c r="MEX64"/>
      <c r="MEY64"/>
      <c r="MEZ64"/>
      <c r="MFA64"/>
      <c r="MFB64"/>
      <c r="MFC64"/>
      <c r="MFD64"/>
      <c r="MFE64"/>
      <c r="MFF64"/>
      <c r="MFG64"/>
      <c r="MFH64"/>
      <c r="MFI64"/>
      <c r="MFJ64"/>
      <c r="MFK64"/>
      <c r="MFL64"/>
      <c r="MFM64"/>
      <c r="MFN64"/>
      <c r="MFO64"/>
      <c r="MFP64"/>
      <c r="MFQ64"/>
      <c r="MFR64"/>
      <c r="MFS64"/>
      <c r="MFT64"/>
      <c r="MFU64"/>
      <c r="MFV64"/>
      <c r="MFW64"/>
      <c r="MFX64"/>
      <c r="MFY64"/>
      <c r="MFZ64"/>
      <c r="MGA64"/>
      <c r="MGB64"/>
      <c r="MGC64"/>
      <c r="MGD64"/>
      <c r="MGE64"/>
      <c r="MGF64"/>
      <c r="MGG64"/>
      <c r="MGH64"/>
      <c r="MGI64"/>
      <c r="MGJ64"/>
      <c r="MGK64"/>
      <c r="MGL64"/>
      <c r="MGM64"/>
      <c r="MGN64"/>
      <c r="MGO64"/>
      <c r="MGP64"/>
      <c r="MGQ64"/>
      <c r="MGR64"/>
      <c r="MGS64"/>
      <c r="MGT64"/>
      <c r="MGU64"/>
      <c r="MGV64"/>
      <c r="MGW64"/>
      <c r="MGX64"/>
      <c r="MGY64"/>
      <c r="MGZ64"/>
      <c r="MHA64"/>
      <c r="MHB64"/>
      <c r="MHC64"/>
      <c r="MHD64"/>
      <c r="MHE64"/>
      <c r="MHF64"/>
      <c r="MHG64"/>
      <c r="MHH64"/>
      <c r="MHI64"/>
      <c r="MHJ64"/>
      <c r="MHK64"/>
      <c r="MHL64"/>
      <c r="MHM64"/>
      <c r="MHN64"/>
      <c r="MHO64"/>
      <c r="MHP64"/>
      <c r="MHQ64"/>
      <c r="MHR64"/>
      <c r="MHS64"/>
      <c r="MHT64"/>
      <c r="MHU64"/>
      <c r="MHV64"/>
      <c r="MHW64"/>
      <c r="MHX64"/>
      <c r="MHY64"/>
      <c r="MHZ64"/>
      <c r="MIA64"/>
      <c r="MIB64"/>
      <c r="MIC64"/>
      <c r="MID64"/>
      <c r="MIE64"/>
      <c r="MIF64"/>
      <c r="MIG64"/>
      <c r="MIH64"/>
      <c r="MII64"/>
      <c r="MIJ64"/>
      <c r="MIK64"/>
      <c r="MIL64"/>
      <c r="MIM64"/>
      <c r="MIN64"/>
      <c r="MIO64"/>
      <c r="MIP64"/>
      <c r="MIQ64"/>
      <c r="MIR64"/>
      <c r="MIS64"/>
      <c r="MIT64"/>
      <c r="MIU64"/>
      <c r="MIV64"/>
      <c r="MIW64"/>
      <c r="MIX64"/>
      <c r="MIY64"/>
      <c r="MIZ64"/>
      <c r="MJA64"/>
      <c r="MJB64"/>
      <c r="MJC64"/>
      <c r="MJD64"/>
      <c r="MJE64"/>
      <c r="MJF64"/>
      <c r="MJG64"/>
      <c r="MJH64"/>
      <c r="MJI64"/>
      <c r="MJJ64"/>
      <c r="MJK64"/>
      <c r="MJL64"/>
      <c r="MJM64"/>
      <c r="MJN64"/>
      <c r="MJO64"/>
      <c r="MJP64"/>
      <c r="MJQ64"/>
      <c r="MJR64"/>
      <c r="MJS64"/>
      <c r="MJT64"/>
      <c r="MJU64"/>
      <c r="MJV64"/>
      <c r="MJW64"/>
      <c r="MJX64"/>
      <c r="MJY64"/>
      <c r="MJZ64"/>
      <c r="MKA64"/>
      <c r="MKB64"/>
      <c r="MKC64"/>
      <c r="MKD64"/>
      <c r="MKE64"/>
      <c r="MKF64"/>
      <c r="MKG64"/>
      <c r="MKH64"/>
      <c r="MKI64"/>
      <c r="MKJ64"/>
      <c r="MKK64"/>
      <c r="MKL64"/>
      <c r="MKM64"/>
      <c r="MKN64"/>
      <c r="MKO64"/>
      <c r="MKP64"/>
      <c r="MKQ64"/>
      <c r="MKR64"/>
      <c r="MKS64"/>
      <c r="MKT64"/>
      <c r="MKU64"/>
      <c r="MKV64"/>
      <c r="MKW64"/>
      <c r="MKX64"/>
      <c r="MKY64"/>
      <c r="MKZ64"/>
      <c r="MLA64"/>
      <c r="MLB64"/>
      <c r="MLC64"/>
      <c r="MLD64"/>
      <c r="MLE64"/>
      <c r="MLF64"/>
      <c r="MLG64"/>
      <c r="MLH64"/>
      <c r="MLI64"/>
      <c r="MLJ64"/>
      <c r="MLK64"/>
      <c r="MLL64"/>
      <c r="MLM64"/>
      <c r="MLN64"/>
      <c r="MLO64"/>
      <c r="MLP64"/>
      <c r="MLQ64"/>
      <c r="MLR64"/>
      <c r="MLS64"/>
      <c r="MLT64"/>
      <c r="MLU64"/>
      <c r="MLV64"/>
      <c r="MLW64"/>
      <c r="MLX64"/>
      <c r="MLY64"/>
      <c r="MLZ64"/>
      <c r="MMA64"/>
      <c r="MMB64"/>
      <c r="MMC64"/>
      <c r="MMD64"/>
      <c r="MME64"/>
      <c r="MMF64"/>
      <c r="MMG64"/>
      <c r="MMH64"/>
      <c r="MMI64"/>
      <c r="MMJ64"/>
      <c r="MMK64"/>
      <c r="MML64"/>
      <c r="MMM64"/>
      <c r="MMN64"/>
      <c r="MMO64"/>
      <c r="MMP64"/>
      <c r="MMQ64"/>
      <c r="MMR64"/>
      <c r="MMS64"/>
      <c r="MMT64"/>
      <c r="MMU64"/>
      <c r="MMV64"/>
      <c r="MMW64"/>
      <c r="MMX64"/>
      <c r="MMY64"/>
      <c r="MMZ64"/>
      <c r="MNA64"/>
      <c r="MNB64"/>
      <c r="MNC64"/>
      <c r="MND64"/>
      <c r="MNE64"/>
      <c r="MNF64"/>
      <c r="MNG64"/>
      <c r="MNH64"/>
      <c r="MNI64"/>
      <c r="MNJ64"/>
      <c r="MNK64"/>
      <c r="MNL64"/>
      <c r="MNM64"/>
      <c r="MNN64"/>
      <c r="MNO64"/>
      <c r="MNP64"/>
      <c r="MNQ64"/>
      <c r="MNR64"/>
      <c r="MNS64"/>
      <c r="MNT64"/>
      <c r="MNU64"/>
      <c r="MNV64"/>
      <c r="MNW64"/>
      <c r="MNX64"/>
      <c r="MNY64"/>
      <c r="MNZ64"/>
      <c r="MOA64"/>
      <c r="MOB64"/>
      <c r="MOC64"/>
      <c r="MOD64"/>
      <c r="MOE64"/>
      <c r="MOF64"/>
      <c r="MOG64"/>
      <c r="MOH64"/>
      <c r="MOI64"/>
      <c r="MOJ64"/>
      <c r="MOK64"/>
      <c r="MOL64"/>
      <c r="MOM64"/>
      <c r="MON64"/>
      <c r="MOO64"/>
      <c r="MOP64"/>
      <c r="MOQ64"/>
      <c r="MOR64"/>
      <c r="MOS64"/>
      <c r="MOT64"/>
      <c r="MOU64"/>
      <c r="MOV64"/>
      <c r="MOW64"/>
      <c r="MOX64"/>
      <c r="MOY64"/>
      <c r="MOZ64"/>
      <c r="MPA64"/>
      <c r="MPB64"/>
      <c r="MPC64"/>
      <c r="MPD64"/>
      <c r="MPE64"/>
      <c r="MPF64"/>
      <c r="MPG64"/>
      <c r="MPH64"/>
      <c r="MPI64"/>
      <c r="MPJ64"/>
      <c r="MPK64"/>
      <c r="MPL64"/>
      <c r="MPM64"/>
      <c r="MPN64"/>
      <c r="MPO64"/>
      <c r="MPP64"/>
      <c r="MPQ64"/>
      <c r="MPR64"/>
      <c r="MPS64"/>
      <c r="MPT64"/>
      <c r="MPU64"/>
      <c r="MPV64"/>
      <c r="MPW64"/>
      <c r="MPX64"/>
      <c r="MPY64"/>
      <c r="MPZ64"/>
      <c r="MQA64"/>
      <c r="MQB64"/>
      <c r="MQC64"/>
      <c r="MQD64"/>
      <c r="MQE64"/>
      <c r="MQF64"/>
      <c r="MQG64"/>
      <c r="MQH64"/>
      <c r="MQI64"/>
      <c r="MQJ64"/>
      <c r="MQK64"/>
      <c r="MQL64"/>
      <c r="MQM64"/>
      <c r="MQN64"/>
      <c r="MQO64"/>
      <c r="MQP64"/>
      <c r="MQQ64"/>
      <c r="MQR64"/>
      <c r="MQS64"/>
      <c r="MQT64"/>
      <c r="MQU64"/>
      <c r="MQV64"/>
      <c r="MQW64"/>
      <c r="MQX64"/>
      <c r="MQY64"/>
      <c r="MQZ64"/>
      <c r="MRA64"/>
      <c r="MRB64"/>
      <c r="MRC64"/>
      <c r="MRD64"/>
      <c r="MRE64"/>
      <c r="MRF64"/>
      <c r="MRG64"/>
      <c r="MRH64"/>
      <c r="MRI64"/>
      <c r="MRJ64"/>
      <c r="MRK64"/>
      <c r="MRL64"/>
      <c r="MRM64"/>
      <c r="MRN64"/>
      <c r="MRO64"/>
      <c r="MRP64"/>
      <c r="MRQ64"/>
      <c r="MRR64"/>
      <c r="MRS64"/>
      <c r="MRT64"/>
      <c r="MRU64"/>
      <c r="MRV64"/>
      <c r="MRW64"/>
      <c r="MRX64"/>
      <c r="MRY64"/>
      <c r="MRZ64"/>
      <c r="MSA64"/>
      <c r="MSB64"/>
      <c r="MSC64"/>
      <c r="MSD64"/>
      <c r="MSE64"/>
      <c r="MSF64"/>
      <c r="MSG64"/>
      <c r="MSH64"/>
      <c r="MSI64"/>
      <c r="MSJ64"/>
      <c r="MSK64"/>
      <c r="MSL64"/>
      <c r="MSM64"/>
      <c r="MSN64"/>
      <c r="MSO64"/>
      <c r="MSP64"/>
      <c r="MSQ64"/>
      <c r="MSR64"/>
      <c r="MSS64"/>
      <c r="MST64"/>
      <c r="MSU64"/>
      <c r="MSV64"/>
      <c r="MSW64"/>
      <c r="MSX64"/>
      <c r="MSY64"/>
      <c r="MSZ64"/>
      <c r="MTA64"/>
      <c r="MTB64"/>
      <c r="MTC64"/>
      <c r="MTD64"/>
      <c r="MTE64"/>
      <c r="MTF64"/>
      <c r="MTG64"/>
      <c r="MTH64"/>
      <c r="MTI64"/>
      <c r="MTJ64"/>
      <c r="MTK64"/>
      <c r="MTL64"/>
      <c r="MTM64"/>
      <c r="MTN64"/>
      <c r="MTO64"/>
      <c r="MTP64"/>
      <c r="MTQ64"/>
      <c r="MTR64"/>
      <c r="MTS64"/>
      <c r="MTT64"/>
      <c r="MTU64"/>
      <c r="MTV64"/>
      <c r="MTW64"/>
      <c r="MTX64"/>
      <c r="MTY64"/>
      <c r="MTZ64"/>
      <c r="MUA64"/>
      <c r="MUB64"/>
      <c r="MUC64"/>
      <c r="MUD64"/>
      <c r="MUE64"/>
      <c r="MUF64"/>
      <c r="MUG64"/>
      <c r="MUH64"/>
      <c r="MUI64"/>
      <c r="MUJ64"/>
      <c r="MUK64"/>
      <c r="MUL64"/>
      <c r="MUM64"/>
      <c r="MUN64"/>
      <c r="MUO64"/>
      <c r="MUP64"/>
      <c r="MUQ64"/>
      <c r="MUR64"/>
      <c r="MUS64"/>
      <c r="MUT64"/>
      <c r="MUU64"/>
      <c r="MUV64"/>
      <c r="MUW64"/>
      <c r="MUX64"/>
      <c r="MUY64"/>
      <c r="MUZ64"/>
      <c r="MVA64"/>
      <c r="MVB64"/>
      <c r="MVC64"/>
      <c r="MVD64"/>
      <c r="MVE64"/>
      <c r="MVF64"/>
      <c r="MVG64"/>
      <c r="MVH64"/>
      <c r="MVI64"/>
      <c r="MVJ64"/>
      <c r="MVK64"/>
      <c r="MVL64"/>
      <c r="MVM64"/>
      <c r="MVN64"/>
      <c r="MVO64"/>
      <c r="MVP64"/>
      <c r="MVQ64"/>
      <c r="MVR64"/>
      <c r="MVS64"/>
      <c r="MVT64"/>
      <c r="MVU64"/>
      <c r="MVV64"/>
      <c r="MVW64"/>
      <c r="MVX64"/>
      <c r="MVY64"/>
      <c r="MVZ64"/>
      <c r="MWA64"/>
      <c r="MWB64"/>
      <c r="MWC64"/>
      <c r="MWD64"/>
      <c r="MWE64"/>
      <c r="MWF64"/>
      <c r="MWG64"/>
      <c r="MWH64"/>
      <c r="MWI64"/>
      <c r="MWJ64"/>
      <c r="MWK64"/>
      <c r="MWL64"/>
      <c r="MWM64"/>
      <c r="MWN64"/>
      <c r="MWO64"/>
      <c r="MWP64"/>
      <c r="MWQ64"/>
      <c r="MWR64"/>
      <c r="MWS64"/>
      <c r="MWT64"/>
      <c r="MWU64"/>
      <c r="MWV64"/>
      <c r="MWW64"/>
      <c r="MWX64"/>
      <c r="MWY64"/>
      <c r="MWZ64"/>
      <c r="MXA64"/>
      <c r="MXB64"/>
      <c r="MXC64"/>
      <c r="MXD64"/>
      <c r="MXE64"/>
      <c r="MXF64"/>
      <c r="MXG64"/>
      <c r="MXH64"/>
      <c r="MXI64"/>
      <c r="MXJ64"/>
      <c r="MXK64"/>
      <c r="MXL64"/>
      <c r="MXM64"/>
      <c r="MXN64"/>
      <c r="MXO64"/>
      <c r="MXP64"/>
      <c r="MXQ64"/>
      <c r="MXR64"/>
      <c r="MXS64"/>
      <c r="MXT64"/>
      <c r="MXU64"/>
      <c r="MXV64"/>
      <c r="MXW64"/>
      <c r="MXX64"/>
      <c r="MXY64"/>
      <c r="MXZ64"/>
      <c r="MYA64"/>
      <c r="MYB64"/>
      <c r="MYC64"/>
      <c r="MYD64"/>
      <c r="MYE64"/>
      <c r="MYF64"/>
      <c r="MYG64"/>
      <c r="MYH64"/>
      <c r="MYI64"/>
      <c r="MYJ64"/>
      <c r="MYK64"/>
      <c r="MYL64"/>
      <c r="MYM64"/>
      <c r="MYN64"/>
      <c r="MYO64"/>
      <c r="MYP64"/>
      <c r="MYQ64"/>
      <c r="MYR64"/>
      <c r="MYS64"/>
      <c r="MYT64"/>
      <c r="MYU64"/>
      <c r="MYV64"/>
      <c r="MYW64"/>
      <c r="MYX64"/>
      <c r="MYY64"/>
      <c r="MYZ64"/>
      <c r="MZA64"/>
      <c r="MZB64"/>
      <c r="MZC64"/>
      <c r="MZD64"/>
      <c r="MZE64"/>
      <c r="MZF64"/>
      <c r="MZG64"/>
      <c r="MZH64"/>
      <c r="MZI64"/>
      <c r="MZJ64"/>
      <c r="MZK64"/>
      <c r="MZL64"/>
      <c r="MZM64"/>
      <c r="MZN64"/>
      <c r="MZO64"/>
      <c r="MZP64"/>
      <c r="MZQ64"/>
      <c r="MZR64"/>
      <c r="MZS64"/>
      <c r="MZT64"/>
      <c r="MZU64"/>
      <c r="MZV64"/>
      <c r="MZW64"/>
      <c r="MZX64"/>
      <c r="MZY64"/>
      <c r="MZZ64"/>
      <c r="NAA64"/>
      <c r="NAB64"/>
      <c r="NAC64"/>
      <c r="NAD64"/>
      <c r="NAE64"/>
      <c r="NAF64"/>
      <c r="NAG64"/>
      <c r="NAH64"/>
      <c r="NAI64"/>
      <c r="NAJ64"/>
      <c r="NAK64"/>
      <c r="NAL64"/>
      <c r="NAM64"/>
      <c r="NAN64"/>
      <c r="NAO64"/>
      <c r="NAP64"/>
      <c r="NAQ64"/>
      <c r="NAR64"/>
      <c r="NAS64"/>
      <c r="NAT64"/>
      <c r="NAU64"/>
      <c r="NAV64"/>
      <c r="NAW64"/>
      <c r="NAX64"/>
      <c r="NAY64"/>
      <c r="NAZ64"/>
      <c r="NBA64"/>
      <c r="NBB64"/>
      <c r="NBC64"/>
      <c r="NBD64"/>
      <c r="NBE64"/>
      <c r="NBF64"/>
      <c r="NBG64"/>
      <c r="NBH64"/>
      <c r="NBI64"/>
      <c r="NBJ64"/>
      <c r="NBK64"/>
      <c r="NBL64"/>
      <c r="NBM64"/>
      <c r="NBN64"/>
      <c r="NBO64"/>
      <c r="NBP64"/>
      <c r="NBQ64"/>
      <c r="NBR64"/>
      <c r="NBS64"/>
      <c r="NBT64"/>
      <c r="NBU64"/>
      <c r="NBV64"/>
      <c r="NBW64"/>
      <c r="NBX64"/>
      <c r="NBY64"/>
      <c r="NBZ64"/>
      <c r="NCA64"/>
      <c r="NCB64"/>
      <c r="NCC64"/>
      <c r="NCD64"/>
      <c r="NCE64"/>
      <c r="NCF64"/>
      <c r="NCG64"/>
      <c r="NCH64"/>
      <c r="NCI64"/>
      <c r="NCJ64"/>
      <c r="NCK64"/>
      <c r="NCL64"/>
      <c r="NCM64"/>
      <c r="NCN64"/>
      <c r="NCO64"/>
      <c r="NCP64"/>
      <c r="NCQ64"/>
      <c r="NCR64"/>
      <c r="NCS64"/>
      <c r="NCT64"/>
      <c r="NCU64"/>
      <c r="NCV64"/>
      <c r="NCW64"/>
      <c r="NCX64"/>
      <c r="NCY64"/>
      <c r="NCZ64"/>
      <c r="NDA64"/>
      <c r="NDB64"/>
      <c r="NDC64"/>
      <c r="NDD64"/>
      <c r="NDE64"/>
      <c r="NDF64"/>
      <c r="NDG64"/>
      <c r="NDH64"/>
      <c r="NDI64"/>
      <c r="NDJ64"/>
      <c r="NDK64"/>
      <c r="NDL64"/>
      <c r="NDM64"/>
      <c r="NDN64"/>
      <c r="NDO64"/>
      <c r="NDP64"/>
      <c r="NDQ64"/>
      <c r="NDR64"/>
      <c r="NDS64"/>
      <c r="NDT64"/>
      <c r="NDU64"/>
      <c r="NDV64"/>
      <c r="NDW64"/>
      <c r="NDX64"/>
      <c r="NDY64"/>
      <c r="NDZ64"/>
      <c r="NEA64"/>
      <c r="NEB64"/>
      <c r="NEC64"/>
      <c r="NED64"/>
      <c r="NEE64"/>
      <c r="NEF64"/>
      <c r="NEG64"/>
      <c r="NEH64"/>
      <c r="NEI64"/>
      <c r="NEJ64"/>
      <c r="NEK64"/>
      <c r="NEL64"/>
      <c r="NEM64"/>
      <c r="NEN64"/>
      <c r="NEO64"/>
      <c r="NEP64"/>
      <c r="NEQ64"/>
      <c r="NER64"/>
      <c r="NES64"/>
      <c r="NET64"/>
      <c r="NEU64"/>
      <c r="NEV64"/>
      <c r="NEW64"/>
      <c r="NEX64"/>
      <c r="NEY64"/>
      <c r="NEZ64"/>
      <c r="NFA64"/>
      <c r="NFB64"/>
      <c r="NFC64"/>
      <c r="NFD64"/>
      <c r="NFE64"/>
      <c r="NFF64"/>
      <c r="NFG64"/>
      <c r="NFH64"/>
      <c r="NFI64"/>
      <c r="NFJ64"/>
      <c r="NFK64"/>
      <c r="NFL64"/>
      <c r="NFM64"/>
      <c r="NFN64"/>
      <c r="NFO64"/>
      <c r="NFP64"/>
      <c r="NFQ64"/>
      <c r="NFR64"/>
      <c r="NFS64"/>
      <c r="NFT64"/>
      <c r="NFU64"/>
      <c r="NFV64"/>
      <c r="NFW64"/>
      <c r="NFX64"/>
      <c r="NFY64"/>
      <c r="NFZ64"/>
      <c r="NGA64"/>
      <c r="NGB64"/>
      <c r="NGC64"/>
      <c r="NGD64"/>
      <c r="NGE64"/>
      <c r="NGF64"/>
      <c r="NGG64"/>
      <c r="NGH64"/>
      <c r="NGI64"/>
      <c r="NGJ64"/>
      <c r="NGK64"/>
      <c r="NGL64"/>
      <c r="NGM64"/>
      <c r="NGN64"/>
      <c r="NGO64"/>
      <c r="NGP64"/>
      <c r="NGQ64"/>
      <c r="NGR64"/>
      <c r="NGS64"/>
      <c r="NGT64"/>
      <c r="NGU64"/>
      <c r="NGV64"/>
      <c r="NGW64"/>
      <c r="NGX64"/>
      <c r="NGY64"/>
      <c r="NGZ64"/>
      <c r="NHA64"/>
      <c r="NHB64"/>
      <c r="NHC64"/>
      <c r="NHD64"/>
      <c r="NHE64"/>
      <c r="NHF64"/>
      <c r="NHG64"/>
      <c r="NHH64"/>
      <c r="NHI64"/>
      <c r="NHJ64"/>
      <c r="NHK64"/>
      <c r="NHL64"/>
      <c r="NHM64"/>
      <c r="NHN64"/>
      <c r="NHO64"/>
      <c r="NHP64"/>
      <c r="NHQ64"/>
      <c r="NHR64"/>
      <c r="NHS64"/>
      <c r="NHT64"/>
      <c r="NHU64"/>
      <c r="NHV64"/>
      <c r="NHW64"/>
      <c r="NHX64"/>
      <c r="NHY64"/>
      <c r="NHZ64"/>
      <c r="NIA64"/>
      <c r="NIB64"/>
      <c r="NIC64"/>
      <c r="NID64"/>
      <c r="NIE64"/>
      <c r="NIF64"/>
      <c r="NIG64"/>
      <c r="NIH64"/>
      <c r="NII64"/>
      <c r="NIJ64"/>
      <c r="NIK64"/>
      <c r="NIL64"/>
      <c r="NIM64"/>
      <c r="NIN64"/>
      <c r="NIO64"/>
      <c r="NIP64"/>
      <c r="NIQ64"/>
      <c r="NIR64"/>
      <c r="NIS64"/>
      <c r="NIT64"/>
      <c r="NIU64"/>
      <c r="NIV64"/>
      <c r="NIW64"/>
      <c r="NIX64"/>
      <c r="NIY64"/>
      <c r="NIZ64"/>
      <c r="NJA64"/>
      <c r="NJB64"/>
      <c r="NJC64"/>
      <c r="NJD64"/>
      <c r="NJE64"/>
      <c r="NJF64"/>
      <c r="NJG64"/>
      <c r="NJH64"/>
      <c r="NJI64"/>
      <c r="NJJ64"/>
      <c r="NJK64"/>
      <c r="NJL64"/>
      <c r="NJM64"/>
      <c r="NJN64"/>
      <c r="NJO64"/>
      <c r="NJP64"/>
      <c r="NJQ64"/>
      <c r="NJR64"/>
      <c r="NJS64"/>
      <c r="NJT64"/>
      <c r="NJU64"/>
      <c r="NJV64"/>
      <c r="NJW64"/>
      <c r="NJX64"/>
      <c r="NJY64"/>
      <c r="NJZ64"/>
      <c r="NKA64"/>
      <c r="NKB64"/>
      <c r="NKC64"/>
      <c r="NKD64"/>
      <c r="NKE64"/>
      <c r="NKF64"/>
      <c r="NKG64"/>
      <c r="NKH64"/>
      <c r="NKI64"/>
      <c r="NKJ64"/>
      <c r="NKK64"/>
      <c r="NKL64"/>
      <c r="NKM64"/>
      <c r="NKN64"/>
      <c r="NKO64"/>
      <c r="NKP64"/>
      <c r="NKQ64"/>
      <c r="NKR64"/>
      <c r="NKS64"/>
      <c r="NKT64"/>
      <c r="NKU64"/>
      <c r="NKV64"/>
      <c r="NKW64"/>
      <c r="NKX64"/>
      <c r="NKY64"/>
      <c r="NKZ64"/>
      <c r="NLA64"/>
      <c r="NLB64"/>
      <c r="NLC64"/>
      <c r="NLD64"/>
      <c r="NLE64"/>
      <c r="NLF64"/>
      <c r="NLG64"/>
      <c r="NLH64"/>
      <c r="NLI64"/>
      <c r="NLJ64"/>
      <c r="NLK64"/>
      <c r="NLL64"/>
      <c r="NLM64"/>
      <c r="NLN64"/>
      <c r="NLO64"/>
      <c r="NLP64"/>
      <c r="NLQ64"/>
      <c r="NLR64"/>
      <c r="NLS64"/>
      <c r="NLT64"/>
      <c r="NLU64"/>
      <c r="NLV64"/>
      <c r="NLW64"/>
      <c r="NLX64"/>
      <c r="NLY64"/>
      <c r="NLZ64"/>
      <c r="NMA64"/>
      <c r="NMB64"/>
      <c r="NMC64"/>
      <c r="NMD64"/>
      <c r="NME64"/>
      <c r="NMF64"/>
      <c r="NMG64"/>
      <c r="NMH64"/>
      <c r="NMI64"/>
      <c r="NMJ64"/>
      <c r="NMK64"/>
      <c r="NML64"/>
      <c r="NMM64"/>
      <c r="NMN64"/>
      <c r="NMO64"/>
      <c r="NMP64"/>
      <c r="NMQ64"/>
      <c r="NMR64"/>
      <c r="NMS64"/>
      <c r="NMT64"/>
      <c r="NMU64"/>
      <c r="NMV64"/>
      <c r="NMW64"/>
      <c r="NMX64"/>
      <c r="NMY64"/>
      <c r="NMZ64"/>
      <c r="NNA64"/>
      <c r="NNB64"/>
      <c r="NNC64"/>
      <c r="NND64"/>
      <c r="NNE64"/>
      <c r="NNF64"/>
      <c r="NNG64"/>
      <c r="NNH64"/>
      <c r="NNI64"/>
      <c r="NNJ64"/>
      <c r="NNK64"/>
      <c r="NNL64"/>
      <c r="NNM64"/>
      <c r="NNN64"/>
      <c r="NNO64"/>
      <c r="NNP64"/>
      <c r="NNQ64"/>
      <c r="NNR64"/>
      <c r="NNS64"/>
      <c r="NNT64"/>
      <c r="NNU64"/>
      <c r="NNV64"/>
      <c r="NNW64"/>
      <c r="NNX64"/>
      <c r="NNY64"/>
      <c r="NNZ64"/>
      <c r="NOA64"/>
      <c r="NOB64"/>
      <c r="NOC64"/>
      <c r="NOD64"/>
      <c r="NOE64"/>
      <c r="NOF64"/>
      <c r="NOG64"/>
      <c r="NOH64"/>
      <c r="NOI64"/>
      <c r="NOJ64"/>
      <c r="NOK64"/>
      <c r="NOL64"/>
      <c r="NOM64"/>
      <c r="NON64"/>
      <c r="NOO64"/>
      <c r="NOP64"/>
      <c r="NOQ64"/>
      <c r="NOR64"/>
      <c r="NOS64"/>
      <c r="NOT64"/>
      <c r="NOU64"/>
      <c r="NOV64"/>
      <c r="NOW64"/>
      <c r="NOX64"/>
      <c r="NOY64"/>
      <c r="NOZ64"/>
      <c r="NPA64"/>
      <c r="NPB64"/>
      <c r="NPC64"/>
      <c r="NPD64"/>
      <c r="NPE64"/>
      <c r="NPF64"/>
      <c r="NPG64"/>
      <c r="NPH64"/>
      <c r="NPI64"/>
      <c r="NPJ64"/>
      <c r="NPK64"/>
      <c r="NPL64"/>
      <c r="NPM64"/>
      <c r="NPN64"/>
      <c r="NPO64"/>
      <c r="NPP64"/>
      <c r="NPQ64"/>
      <c r="NPR64"/>
      <c r="NPS64"/>
      <c r="NPT64"/>
      <c r="NPU64"/>
      <c r="NPV64"/>
      <c r="NPW64"/>
      <c r="NPX64"/>
      <c r="NPY64"/>
      <c r="NPZ64"/>
      <c r="NQA64"/>
      <c r="NQB64"/>
      <c r="NQC64"/>
      <c r="NQD64"/>
      <c r="NQE64"/>
      <c r="NQF64"/>
      <c r="NQG64"/>
      <c r="NQH64"/>
      <c r="NQI64"/>
      <c r="NQJ64"/>
      <c r="NQK64"/>
      <c r="NQL64"/>
      <c r="NQM64"/>
      <c r="NQN64"/>
      <c r="NQO64"/>
      <c r="NQP64"/>
      <c r="NQQ64"/>
      <c r="NQR64"/>
      <c r="NQS64"/>
      <c r="NQT64"/>
      <c r="NQU64"/>
      <c r="NQV64"/>
      <c r="NQW64"/>
      <c r="NQX64"/>
      <c r="NQY64"/>
      <c r="NQZ64"/>
      <c r="NRA64"/>
      <c r="NRB64"/>
      <c r="NRC64"/>
      <c r="NRD64"/>
      <c r="NRE64"/>
      <c r="NRF64"/>
      <c r="NRG64"/>
      <c r="NRH64"/>
      <c r="NRI64"/>
      <c r="NRJ64"/>
      <c r="NRK64"/>
      <c r="NRL64"/>
      <c r="NRM64"/>
      <c r="NRN64"/>
      <c r="NRO64"/>
      <c r="NRP64"/>
      <c r="NRQ64"/>
      <c r="NRR64"/>
      <c r="NRS64"/>
      <c r="NRT64"/>
      <c r="NRU64"/>
      <c r="NRV64"/>
      <c r="NRW64"/>
      <c r="NRX64"/>
      <c r="NRY64"/>
      <c r="NRZ64"/>
      <c r="NSA64"/>
      <c r="NSB64"/>
      <c r="NSC64"/>
      <c r="NSD64"/>
      <c r="NSE64"/>
      <c r="NSF64"/>
      <c r="NSG64"/>
      <c r="NSH64"/>
      <c r="NSI64"/>
      <c r="NSJ64"/>
      <c r="NSK64"/>
      <c r="NSL64"/>
      <c r="NSM64"/>
      <c r="NSN64"/>
      <c r="NSO64"/>
      <c r="NSP64"/>
      <c r="NSQ64"/>
      <c r="NSR64"/>
      <c r="NSS64"/>
      <c r="NST64"/>
      <c r="NSU64"/>
      <c r="NSV64"/>
      <c r="NSW64"/>
      <c r="NSX64"/>
      <c r="NSY64"/>
      <c r="NSZ64"/>
      <c r="NTA64"/>
      <c r="NTB64"/>
      <c r="NTC64"/>
      <c r="NTD64"/>
      <c r="NTE64"/>
      <c r="NTF64"/>
      <c r="NTG64"/>
      <c r="NTH64"/>
      <c r="NTI64"/>
      <c r="NTJ64"/>
      <c r="NTK64"/>
      <c r="NTL64"/>
      <c r="NTM64"/>
      <c r="NTN64"/>
      <c r="NTO64"/>
      <c r="NTP64"/>
      <c r="NTQ64"/>
      <c r="NTR64"/>
      <c r="NTS64"/>
      <c r="NTT64"/>
      <c r="NTU64"/>
      <c r="NTV64"/>
      <c r="NTW64"/>
      <c r="NTX64"/>
      <c r="NTY64"/>
      <c r="NTZ64"/>
      <c r="NUA64"/>
      <c r="NUB64"/>
      <c r="NUC64"/>
      <c r="NUD64"/>
      <c r="NUE64"/>
      <c r="NUF64"/>
      <c r="NUG64"/>
      <c r="NUH64"/>
      <c r="NUI64"/>
      <c r="NUJ64"/>
      <c r="NUK64"/>
      <c r="NUL64"/>
      <c r="NUM64"/>
      <c r="NUN64"/>
      <c r="NUO64"/>
      <c r="NUP64"/>
      <c r="NUQ64"/>
      <c r="NUR64"/>
      <c r="NUS64"/>
      <c r="NUT64"/>
      <c r="NUU64"/>
      <c r="NUV64"/>
      <c r="NUW64"/>
      <c r="NUX64"/>
      <c r="NUY64"/>
      <c r="NUZ64"/>
      <c r="NVA64"/>
      <c r="NVB64"/>
      <c r="NVC64"/>
      <c r="NVD64"/>
      <c r="NVE64"/>
      <c r="NVF64"/>
      <c r="NVG64"/>
      <c r="NVH64"/>
      <c r="NVI64"/>
      <c r="NVJ64"/>
      <c r="NVK64"/>
      <c r="NVL64"/>
      <c r="NVM64"/>
      <c r="NVN64"/>
      <c r="NVO64"/>
      <c r="NVP64"/>
      <c r="NVQ64"/>
      <c r="NVR64"/>
      <c r="NVS64"/>
      <c r="NVT64"/>
      <c r="NVU64"/>
      <c r="NVV64"/>
      <c r="NVW64"/>
      <c r="NVX64"/>
      <c r="NVY64"/>
      <c r="NVZ64"/>
      <c r="NWA64"/>
      <c r="NWB64"/>
      <c r="NWC64"/>
      <c r="NWD64"/>
      <c r="NWE64"/>
      <c r="NWF64"/>
      <c r="NWG64"/>
      <c r="NWH64"/>
      <c r="NWI64"/>
      <c r="NWJ64"/>
      <c r="NWK64"/>
      <c r="NWL64"/>
      <c r="NWM64"/>
      <c r="NWN64"/>
      <c r="NWO64"/>
      <c r="NWP64"/>
      <c r="NWQ64"/>
      <c r="NWR64"/>
      <c r="NWS64"/>
      <c r="NWT64"/>
      <c r="NWU64"/>
      <c r="NWV64"/>
      <c r="NWW64"/>
      <c r="NWX64"/>
      <c r="NWY64"/>
      <c r="NWZ64"/>
      <c r="NXA64"/>
      <c r="NXB64"/>
      <c r="NXC64"/>
      <c r="NXD64"/>
      <c r="NXE64"/>
      <c r="NXF64"/>
      <c r="NXG64"/>
      <c r="NXH64"/>
      <c r="NXI64"/>
      <c r="NXJ64"/>
      <c r="NXK64"/>
      <c r="NXL64"/>
      <c r="NXM64"/>
      <c r="NXN64"/>
      <c r="NXO64"/>
      <c r="NXP64"/>
      <c r="NXQ64"/>
      <c r="NXR64"/>
      <c r="NXS64"/>
      <c r="NXT64"/>
      <c r="NXU64"/>
      <c r="NXV64"/>
      <c r="NXW64"/>
      <c r="NXX64"/>
      <c r="NXY64"/>
      <c r="NXZ64"/>
      <c r="NYA64"/>
      <c r="NYB64"/>
      <c r="NYC64"/>
      <c r="NYD64"/>
      <c r="NYE64"/>
      <c r="NYF64"/>
      <c r="NYG64"/>
      <c r="NYH64"/>
      <c r="NYI64"/>
      <c r="NYJ64"/>
      <c r="NYK64"/>
      <c r="NYL64"/>
      <c r="NYM64"/>
      <c r="NYN64"/>
      <c r="NYO64"/>
      <c r="NYP64"/>
      <c r="NYQ64"/>
      <c r="NYR64"/>
      <c r="NYS64"/>
      <c r="NYT64"/>
      <c r="NYU64"/>
      <c r="NYV64"/>
      <c r="NYW64"/>
      <c r="NYX64"/>
      <c r="NYY64"/>
      <c r="NYZ64"/>
      <c r="NZA64"/>
      <c r="NZB64"/>
      <c r="NZC64"/>
      <c r="NZD64"/>
      <c r="NZE64"/>
      <c r="NZF64"/>
      <c r="NZG64"/>
      <c r="NZH64"/>
      <c r="NZI64"/>
      <c r="NZJ64"/>
      <c r="NZK64"/>
      <c r="NZL64"/>
      <c r="NZM64"/>
      <c r="NZN64"/>
      <c r="NZO64"/>
      <c r="NZP64"/>
      <c r="NZQ64"/>
      <c r="NZR64"/>
      <c r="NZS64"/>
      <c r="NZT64"/>
      <c r="NZU64"/>
      <c r="NZV64"/>
      <c r="NZW64"/>
      <c r="NZX64"/>
      <c r="NZY64"/>
      <c r="NZZ64"/>
      <c r="OAA64"/>
      <c r="OAB64"/>
      <c r="OAC64"/>
      <c r="OAD64"/>
      <c r="OAE64"/>
      <c r="OAF64"/>
      <c r="OAG64"/>
      <c r="OAH64"/>
      <c r="OAI64"/>
      <c r="OAJ64"/>
      <c r="OAK64"/>
      <c r="OAL64"/>
      <c r="OAM64"/>
      <c r="OAN64"/>
      <c r="OAO64"/>
      <c r="OAP64"/>
      <c r="OAQ64"/>
      <c r="OAR64"/>
      <c r="OAS64"/>
      <c r="OAT64"/>
      <c r="OAU64"/>
      <c r="OAV64"/>
      <c r="OAW64"/>
      <c r="OAX64"/>
      <c r="OAY64"/>
      <c r="OAZ64"/>
      <c r="OBA64"/>
      <c r="OBB64"/>
      <c r="OBC64"/>
      <c r="OBD64"/>
      <c r="OBE64"/>
      <c r="OBF64"/>
      <c r="OBG64"/>
      <c r="OBH64"/>
      <c r="OBI64"/>
      <c r="OBJ64"/>
      <c r="OBK64"/>
      <c r="OBL64"/>
      <c r="OBM64"/>
      <c r="OBN64"/>
      <c r="OBO64"/>
      <c r="OBP64"/>
      <c r="OBQ64"/>
      <c r="OBR64"/>
      <c r="OBS64"/>
      <c r="OBT64"/>
      <c r="OBU64"/>
      <c r="OBV64"/>
      <c r="OBW64"/>
      <c r="OBX64"/>
      <c r="OBY64"/>
      <c r="OBZ64"/>
      <c r="OCA64"/>
      <c r="OCB64"/>
      <c r="OCC64"/>
      <c r="OCD64"/>
      <c r="OCE64"/>
      <c r="OCF64"/>
      <c r="OCG64"/>
      <c r="OCH64"/>
      <c r="OCI64"/>
      <c r="OCJ64"/>
      <c r="OCK64"/>
      <c r="OCL64"/>
      <c r="OCM64"/>
      <c r="OCN64"/>
      <c r="OCO64"/>
      <c r="OCP64"/>
      <c r="OCQ64"/>
      <c r="OCR64"/>
      <c r="OCS64"/>
      <c r="OCT64"/>
      <c r="OCU64"/>
      <c r="OCV64"/>
      <c r="OCW64"/>
      <c r="OCX64"/>
      <c r="OCY64"/>
      <c r="OCZ64"/>
      <c r="ODA64"/>
      <c r="ODB64"/>
      <c r="ODC64"/>
      <c r="ODD64"/>
      <c r="ODE64"/>
      <c r="ODF64"/>
      <c r="ODG64"/>
      <c r="ODH64"/>
      <c r="ODI64"/>
      <c r="ODJ64"/>
      <c r="ODK64"/>
      <c r="ODL64"/>
      <c r="ODM64"/>
      <c r="ODN64"/>
      <c r="ODO64"/>
      <c r="ODP64"/>
      <c r="ODQ64"/>
      <c r="ODR64"/>
      <c r="ODS64"/>
      <c r="ODT64"/>
      <c r="ODU64"/>
      <c r="ODV64"/>
      <c r="ODW64"/>
      <c r="ODX64"/>
      <c r="ODY64"/>
      <c r="ODZ64"/>
      <c r="OEA64"/>
      <c r="OEB64"/>
      <c r="OEC64"/>
      <c r="OED64"/>
      <c r="OEE64"/>
      <c r="OEF64"/>
      <c r="OEG64"/>
      <c r="OEH64"/>
      <c r="OEI64"/>
      <c r="OEJ64"/>
      <c r="OEK64"/>
      <c r="OEL64"/>
      <c r="OEM64"/>
      <c r="OEN64"/>
      <c r="OEO64"/>
      <c r="OEP64"/>
      <c r="OEQ64"/>
      <c r="OER64"/>
      <c r="OES64"/>
      <c r="OET64"/>
      <c r="OEU64"/>
      <c r="OEV64"/>
      <c r="OEW64"/>
      <c r="OEX64"/>
      <c r="OEY64"/>
      <c r="OEZ64"/>
      <c r="OFA64"/>
      <c r="OFB64"/>
      <c r="OFC64"/>
      <c r="OFD64"/>
      <c r="OFE64"/>
      <c r="OFF64"/>
      <c r="OFG64"/>
      <c r="OFH64"/>
      <c r="OFI64"/>
      <c r="OFJ64"/>
      <c r="OFK64"/>
      <c r="OFL64"/>
      <c r="OFM64"/>
      <c r="OFN64"/>
      <c r="OFO64"/>
      <c r="OFP64"/>
      <c r="OFQ64"/>
      <c r="OFR64"/>
      <c r="OFS64"/>
      <c r="OFT64"/>
      <c r="OFU64"/>
      <c r="OFV64"/>
      <c r="OFW64"/>
      <c r="OFX64"/>
      <c r="OFY64"/>
      <c r="OFZ64"/>
      <c r="OGA64"/>
      <c r="OGB64"/>
      <c r="OGC64"/>
      <c r="OGD64"/>
      <c r="OGE64"/>
      <c r="OGF64"/>
      <c r="OGG64"/>
      <c r="OGH64"/>
      <c r="OGI64"/>
      <c r="OGJ64"/>
      <c r="OGK64"/>
      <c r="OGL64"/>
      <c r="OGM64"/>
      <c r="OGN64"/>
      <c r="OGO64"/>
      <c r="OGP64"/>
      <c r="OGQ64"/>
      <c r="OGR64"/>
      <c r="OGS64"/>
      <c r="OGT64"/>
      <c r="OGU64"/>
      <c r="OGV64"/>
      <c r="OGW64"/>
      <c r="OGX64"/>
      <c r="OGY64"/>
      <c r="OGZ64"/>
      <c r="OHA64"/>
      <c r="OHB64"/>
      <c r="OHC64"/>
      <c r="OHD64"/>
      <c r="OHE64"/>
      <c r="OHF64"/>
      <c r="OHG64"/>
      <c r="OHH64"/>
      <c r="OHI64"/>
      <c r="OHJ64"/>
      <c r="OHK64"/>
      <c r="OHL64"/>
      <c r="OHM64"/>
      <c r="OHN64"/>
      <c r="OHO64"/>
      <c r="OHP64"/>
      <c r="OHQ64"/>
      <c r="OHR64"/>
      <c r="OHS64"/>
      <c r="OHT64"/>
      <c r="OHU64"/>
      <c r="OHV64"/>
      <c r="OHW64"/>
      <c r="OHX64"/>
      <c r="OHY64"/>
      <c r="OHZ64"/>
      <c r="OIA64"/>
      <c r="OIB64"/>
      <c r="OIC64"/>
      <c r="OID64"/>
      <c r="OIE64"/>
      <c r="OIF64"/>
      <c r="OIG64"/>
      <c r="OIH64"/>
      <c r="OII64"/>
      <c r="OIJ64"/>
      <c r="OIK64"/>
      <c r="OIL64"/>
      <c r="OIM64"/>
      <c r="OIN64"/>
      <c r="OIO64"/>
      <c r="OIP64"/>
      <c r="OIQ64"/>
      <c r="OIR64"/>
      <c r="OIS64"/>
      <c r="OIT64"/>
      <c r="OIU64"/>
      <c r="OIV64"/>
      <c r="OIW64"/>
      <c r="OIX64"/>
      <c r="OIY64"/>
      <c r="OIZ64"/>
      <c r="OJA64"/>
      <c r="OJB64"/>
      <c r="OJC64"/>
      <c r="OJD64"/>
      <c r="OJE64"/>
      <c r="OJF64"/>
      <c r="OJG64"/>
      <c r="OJH64"/>
      <c r="OJI64"/>
      <c r="OJJ64"/>
      <c r="OJK64"/>
      <c r="OJL64"/>
      <c r="OJM64"/>
      <c r="OJN64"/>
      <c r="OJO64"/>
      <c r="OJP64"/>
      <c r="OJQ64"/>
      <c r="OJR64"/>
      <c r="OJS64"/>
      <c r="OJT64"/>
      <c r="OJU64"/>
      <c r="OJV64"/>
      <c r="OJW64"/>
      <c r="OJX64"/>
      <c r="OJY64"/>
      <c r="OJZ64"/>
      <c r="OKA64"/>
      <c r="OKB64"/>
      <c r="OKC64"/>
      <c r="OKD64"/>
      <c r="OKE64"/>
      <c r="OKF64"/>
      <c r="OKG64"/>
      <c r="OKH64"/>
      <c r="OKI64"/>
      <c r="OKJ64"/>
      <c r="OKK64"/>
      <c r="OKL64"/>
      <c r="OKM64"/>
      <c r="OKN64"/>
      <c r="OKO64"/>
      <c r="OKP64"/>
      <c r="OKQ64"/>
      <c r="OKR64"/>
      <c r="OKS64"/>
      <c r="OKT64"/>
      <c r="OKU64"/>
      <c r="OKV64"/>
      <c r="OKW64"/>
      <c r="OKX64"/>
      <c r="OKY64"/>
      <c r="OKZ64"/>
      <c r="OLA64"/>
      <c r="OLB64"/>
      <c r="OLC64"/>
      <c r="OLD64"/>
      <c r="OLE64"/>
      <c r="OLF64"/>
      <c r="OLG64"/>
      <c r="OLH64"/>
      <c r="OLI64"/>
      <c r="OLJ64"/>
      <c r="OLK64"/>
      <c r="OLL64"/>
      <c r="OLM64"/>
      <c r="OLN64"/>
      <c r="OLO64"/>
      <c r="OLP64"/>
      <c r="OLQ64"/>
      <c r="OLR64"/>
      <c r="OLS64"/>
      <c r="OLT64"/>
      <c r="OLU64"/>
      <c r="OLV64"/>
      <c r="OLW64"/>
      <c r="OLX64"/>
      <c r="OLY64"/>
      <c r="OLZ64"/>
      <c r="OMA64"/>
      <c r="OMB64"/>
      <c r="OMC64"/>
      <c r="OMD64"/>
      <c r="OME64"/>
      <c r="OMF64"/>
      <c r="OMG64"/>
      <c r="OMH64"/>
      <c r="OMI64"/>
      <c r="OMJ64"/>
      <c r="OMK64"/>
      <c r="OML64"/>
      <c r="OMM64"/>
      <c r="OMN64"/>
      <c r="OMO64"/>
      <c r="OMP64"/>
      <c r="OMQ64"/>
      <c r="OMR64"/>
      <c r="OMS64"/>
      <c r="OMT64"/>
      <c r="OMU64"/>
      <c r="OMV64"/>
      <c r="OMW64"/>
      <c r="OMX64"/>
      <c r="OMY64"/>
      <c r="OMZ64"/>
      <c r="ONA64"/>
      <c r="ONB64"/>
      <c r="ONC64"/>
      <c r="OND64"/>
      <c r="ONE64"/>
      <c r="ONF64"/>
      <c r="ONG64"/>
      <c r="ONH64"/>
      <c r="ONI64"/>
      <c r="ONJ64"/>
      <c r="ONK64"/>
      <c r="ONL64"/>
      <c r="ONM64"/>
      <c r="ONN64"/>
      <c r="ONO64"/>
      <c r="ONP64"/>
      <c r="ONQ64"/>
      <c r="ONR64"/>
      <c r="ONS64"/>
      <c r="ONT64"/>
      <c r="ONU64"/>
      <c r="ONV64"/>
      <c r="ONW64"/>
      <c r="ONX64"/>
      <c r="ONY64"/>
      <c r="ONZ64"/>
      <c r="OOA64"/>
      <c r="OOB64"/>
      <c r="OOC64"/>
      <c r="OOD64"/>
      <c r="OOE64"/>
      <c r="OOF64"/>
      <c r="OOG64"/>
      <c r="OOH64"/>
      <c r="OOI64"/>
      <c r="OOJ64"/>
      <c r="OOK64"/>
      <c r="OOL64"/>
      <c r="OOM64"/>
      <c r="OON64"/>
      <c r="OOO64"/>
      <c r="OOP64"/>
      <c r="OOQ64"/>
      <c r="OOR64"/>
      <c r="OOS64"/>
      <c r="OOT64"/>
      <c r="OOU64"/>
      <c r="OOV64"/>
      <c r="OOW64"/>
      <c r="OOX64"/>
      <c r="OOY64"/>
      <c r="OOZ64"/>
      <c r="OPA64"/>
      <c r="OPB64"/>
      <c r="OPC64"/>
      <c r="OPD64"/>
      <c r="OPE64"/>
      <c r="OPF64"/>
      <c r="OPG64"/>
      <c r="OPH64"/>
      <c r="OPI64"/>
      <c r="OPJ64"/>
      <c r="OPK64"/>
      <c r="OPL64"/>
      <c r="OPM64"/>
      <c r="OPN64"/>
      <c r="OPO64"/>
      <c r="OPP64"/>
      <c r="OPQ64"/>
      <c r="OPR64"/>
      <c r="OPS64"/>
      <c r="OPT64"/>
      <c r="OPU64"/>
      <c r="OPV64"/>
      <c r="OPW64"/>
      <c r="OPX64"/>
      <c r="OPY64"/>
      <c r="OPZ64"/>
      <c r="OQA64"/>
      <c r="OQB64"/>
      <c r="OQC64"/>
      <c r="OQD64"/>
      <c r="OQE64"/>
      <c r="OQF64"/>
      <c r="OQG64"/>
      <c r="OQH64"/>
      <c r="OQI64"/>
      <c r="OQJ64"/>
      <c r="OQK64"/>
      <c r="OQL64"/>
      <c r="OQM64"/>
      <c r="OQN64"/>
      <c r="OQO64"/>
      <c r="OQP64"/>
      <c r="OQQ64"/>
      <c r="OQR64"/>
      <c r="OQS64"/>
      <c r="OQT64"/>
      <c r="OQU64"/>
      <c r="OQV64"/>
      <c r="OQW64"/>
      <c r="OQX64"/>
      <c r="OQY64"/>
      <c r="OQZ64"/>
      <c r="ORA64"/>
      <c r="ORB64"/>
      <c r="ORC64"/>
      <c r="ORD64"/>
      <c r="ORE64"/>
      <c r="ORF64"/>
      <c r="ORG64"/>
      <c r="ORH64"/>
      <c r="ORI64"/>
      <c r="ORJ64"/>
      <c r="ORK64"/>
      <c r="ORL64"/>
      <c r="ORM64"/>
      <c r="ORN64"/>
      <c r="ORO64"/>
      <c r="ORP64"/>
      <c r="ORQ64"/>
      <c r="ORR64"/>
      <c r="ORS64"/>
      <c r="ORT64"/>
      <c r="ORU64"/>
      <c r="ORV64"/>
      <c r="ORW64"/>
      <c r="ORX64"/>
      <c r="ORY64"/>
      <c r="ORZ64"/>
      <c r="OSA64"/>
      <c r="OSB64"/>
      <c r="OSC64"/>
      <c r="OSD64"/>
      <c r="OSE64"/>
      <c r="OSF64"/>
      <c r="OSG64"/>
      <c r="OSH64"/>
      <c r="OSI64"/>
      <c r="OSJ64"/>
      <c r="OSK64"/>
      <c r="OSL64"/>
      <c r="OSM64"/>
      <c r="OSN64"/>
      <c r="OSO64"/>
      <c r="OSP64"/>
      <c r="OSQ64"/>
      <c r="OSR64"/>
      <c r="OSS64"/>
      <c r="OST64"/>
      <c r="OSU64"/>
      <c r="OSV64"/>
      <c r="OSW64"/>
      <c r="OSX64"/>
      <c r="OSY64"/>
      <c r="OSZ64"/>
      <c r="OTA64"/>
      <c r="OTB64"/>
      <c r="OTC64"/>
      <c r="OTD64"/>
      <c r="OTE64"/>
      <c r="OTF64"/>
      <c r="OTG64"/>
      <c r="OTH64"/>
      <c r="OTI64"/>
      <c r="OTJ64"/>
      <c r="OTK64"/>
      <c r="OTL64"/>
      <c r="OTM64"/>
      <c r="OTN64"/>
      <c r="OTO64"/>
      <c r="OTP64"/>
      <c r="OTQ64"/>
      <c r="OTR64"/>
      <c r="OTS64"/>
      <c r="OTT64"/>
      <c r="OTU64"/>
      <c r="OTV64"/>
      <c r="OTW64"/>
      <c r="OTX64"/>
      <c r="OTY64"/>
      <c r="OTZ64"/>
      <c r="OUA64"/>
      <c r="OUB64"/>
      <c r="OUC64"/>
      <c r="OUD64"/>
      <c r="OUE64"/>
      <c r="OUF64"/>
      <c r="OUG64"/>
      <c r="OUH64"/>
      <c r="OUI64"/>
      <c r="OUJ64"/>
      <c r="OUK64"/>
      <c r="OUL64"/>
      <c r="OUM64"/>
      <c r="OUN64"/>
      <c r="OUO64"/>
      <c r="OUP64"/>
      <c r="OUQ64"/>
      <c r="OUR64"/>
      <c r="OUS64"/>
      <c r="OUT64"/>
      <c r="OUU64"/>
      <c r="OUV64"/>
      <c r="OUW64"/>
      <c r="OUX64"/>
      <c r="OUY64"/>
      <c r="OUZ64"/>
      <c r="OVA64"/>
      <c r="OVB64"/>
      <c r="OVC64"/>
      <c r="OVD64"/>
      <c r="OVE64"/>
      <c r="OVF64"/>
      <c r="OVG64"/>
      <c r="OVH64"/>
      <c r="OVI64"/>
      <c r="OVJ64"/>
      <c r="OVK64"/>
      <c r="OVL64"/>
      <c r="OVM64"/>
      <c r="OVN64"/>
      <c r="OVO64"/>
      <c r="OVP64"/>
      <c r="OVQ64"/>
      <c r="OVR64"/>
      <c r="OVS64"/>
      <c r="OVT64"/>
      <c r="OVU64"/>
      <c r="OVV64"/>
      <c r="OVW64"/>
      <c r="OVX64"/>
      <c r="OVY64"/>
      <c r="OVZ64"/>
      <c r="OWA64"/>
      <c r="OWB64"/>
      <c r="OWC64"/>
      <c r="OWD64"/>
      <c r="OWE64"/>
      <c r="OWF64"/>
      <c r="OWG64"/>
      <c r="OWH64"/>
      <c r="OWI64"/>
      <c r="OWJ64"/>
      <c r="OWK64"/>
      <c r="OWL64"/>
      <c r="OWM64"/>
      <c r="OWN64"/>
      <c r="OWO64"/>
      <c r="OWP64"/>
      <c r="OWQ64"/>
      <c r="OWR64"/>
      <c r="OWS64"/>
      <c r="OWT64"/>
      <c r="OWU64"/>
      <c r="OWV64"/>
      <c r="OWW64"/>
      <c r="OWX64"/>
      <c r="OWY64"/>
      <c r="OWZ64"/>
      <c r="OXA64"/>
      <c r="OXB64"/>
      <c r="OXC64"/>
      <c r="OXD64"/>
      <c r="OXE64"/>
      <c r="OXF64"/>
      <c r="OXG64"/>
      <c r="OXH64"/>
      <c r="OXI64"/>
      <c r="OXJ64"/>
      <c r="OXK64"/>
      <c r="OXL64"/>
      <c r="OXM64"/>
      <c r="OXN64"/>
      <c r="OXO64"/>
      <c r="OXP64"/>
      <c r="OXQ64"/>
      <c r="OXR64"/>
      <c r="OXS64"/>
      <c r="OXT64"/>
      <c r="OXU64"/>
      <c r="OXV64"/>
      <c r="OXW64"/>
      <c r="OXX64"/>
      <c r="OXY64"/>
      <c r="OXZ64"/>
      <c r="OYA64"/>
      <c r="OYB64"/>
      <c r="OYC64"/>
      <c r="OYD64"/>
      <c r="OYE64"/>
      <c r="OYF64"/>
      <c r="OYG64"/>
      <c r="OYH64"/>
      <c r="OYI64"/>
      <c r="OYJ64"/>
      <c r="OYK64"/>
      <c r="OYL64"/>
      <c r="OYM64"/>
      <c r="OYN64"/>
      <c r="OYO64"/>
      <c r="OYP64"/>
      <c r="OYQ64"/>
      <c r="OYR64"/>
      <c r="OYS64"/>
      <c r="OYT64"/>
      <c r="OYU64"/>
      <c r="OYV64"/>
      <c r="OYW64"/>
      <c r="OYX64"/>
      <c r="OYY64"/>
      <c r="OYZ64"/>
      <c r="OZA64"/>
      <c r="OZB64"/>
      <c r="OZC64"/>
      <c r="OZD64"/>
      <c r="OZE64"/>
      <c r="OZF64"/>
      <c r="OZG64"/>
      <c r="OZH64"/>
      <c r="OZI64"/>
      <c r="OZJ64"/>
      <c r="OZK64"/>
      <c r="OZL64"/>
      <c r="OZM64"/>
      <c r="OZN64"/>
      <c r="OZO64"/>
      <c r="OZP64"/>
      <c r="OZQ64"/>
      <c r="OZR64"/>
      <c r="OZS64"/>
      <c r="OZT64"/>
      <c r="OZU64"/>
      <c r="OZV64"/>
      <c r="OZW64"/>
      <c r="OZX64"/>
      <c r="OZY64"/>
      <c r="OZZ64"/>
      <c r="PAA64"/>
      <c r="PAB64"/>
      <c r="PAC64"/>
      <c r="PAD64"/>
      <c r="PAE64"/>
      <c r="PAF64"/>
      <c r="PAG64"/>
      <c r="PAH64"/>
      <c r="PAI64"/>
      <c r="PAJ64"/>
      <c r="PAK64"/>
      <c r="PAL64"/>
      <c r="PAM64"/>
      <c r="PAN64"/>
      <c r="PAO64"/>
      <c r="PAP64"/>
      <c r="PAQ64"/>
      <c r="PAR64"/>
      <c r="PAS64"/>
      <c r="PAT64"/>
      <c r="PAU64"/>
      <c r="PAV64"/>
      <c r="PAW64"/>
      <c r="PAX64"/>
      <c r="PAY64"/>
      <c r="PAZ64"/>
      <c r="PBA64"/>
      <c r="PBB64"/>
      <c r="PBC64"/>
      <c r="PBD64"/>
      <c r="PBE64"/>
      <c r="PBF64"/>
      <c r="PBG64"/>
      <c r="PBH64"/>
      <c r="PBI64"/>
      <c r="PBJ64"/>
      <c r="PBK64"/>
      <c r="PBL64"/>
      <c r="PBM64"/>
      <c r="PBN64"/>
      <c r="PBO64"/>
      <c r="PBP64"/>
      <c r="PBQ64"/>
      <c r="PBR64"/>
      <c r="PBS64"/>
      <c r="PBT64"/>
      <c r="PBU64"/>
      <c r="PBV64"/>
      <c r="PBW64"/>
      <c r="PBX64"/>
      <c r="PBY64"/>
      <c r="PBZ64"/>
      <c r="PCA64"/>
      <c r="PCB64"/>
      <c r="PCC64"/>
      <c r="PCD64"/>
      <c r="PCE64"/>
      <c r="PCF64"/>
      <c r="PCG64"/>
      <c r="PCH64"/>
      <c r="PCI64"/>
      <c r="PCJ64"/>
      <c r="PCK64"/>
      <c r="PCL64"/>
      <c r="PCM64"/>
      <c r="PCN64"/>
      <c r="PCO64"/>
      <c r="PCP64"/>
      <c r="PCQ64"/>
      <c r="PCR64"/>
      <c r="PCS64"/>
      <c r="PCT64"/>
      <c r="PCU64"/>
      <c r="PCV64"/>
      <c r="PCW64"/>
      <c r="PCX64"/>
      <c r="PCY64"/>
      <c r="PCZ64"/>
      <c r="PDA64"/>
      <c r="PDB64"/>
      <c r="PDC64"/>
      <c r="PDD64"/>
      <c r="PDE64"/>
      <c r="PDF64"/>
      <c r="PDG64"/>
      <c r="PDH64"/>
      <c r="PDI64"/>
      <c r="PDJ64"/>
      <c r="PDK64"/>
      <c r="PDL64"/>
      <c r="PDM64"/>
      <c r="PDN64"/>
      <c r="PDO64"/>
      <c r="PDP64"/>
      <c r="PDQ64"/>
      <c r="PDR64"/>
      <c r="PDS64"/>
      <c r="PDT64"/>
      <c r="PDU64"/>
      <c r="PDV64"/>
      <c r="PDW64"/>
      <c r="PDX64"/>
      <c r="PDY64"/>
      <c r="PDZ64"/>
      <c r="PEA64"/>
      <c r="PEB64"/>
      <c r="PEC64"/>
      <c r="PED64"/>
      <c r="PEE64"/>
      <c r="PEF64"/>
      <c r="PEG64"/>
      <c r="PEH64"/>
      <c r="PEI64"/>
      <c r="PEJ64"/>
      <c r="PEK64"/>
      <c r="PEL64"/>
      <c r="PEM64"/>
      <c r="PEN64"/>
      <c r="PEO64"/>
      <c r="PEP64"/>
      <c r="PEQ64"/>
      <c r="PER64"/>
      <c r="PES64"/>
      <c r="PET64"/>
      <c r="PEU64"/>
      <c r="PEV64"/>
      <c r="PEW64"/>
      <c r="PEX64"/>
      <c r="PEY64"/>
      <c r="PEZ64"/>
      <c r="PFA64"/>
      <c r="PFB64"/>
      <c r="PFC64"/>
      <c r="PFD64"/>
      <c r="PFE64"/>
      <c r="PFF64"/>
      <c r="PFG64"/>
      <c r="PFH64"/>
      <c r="PFI64"/>
      <c r="PFJ64"/>
      <c r="PFK64"/>
      <c r="PFL64"/>
      <c r="PFM64"/>
      <c r="PFN64"/>
      <c r="PFO64"/>
      <c r="PFP64"/>
      <c r="PFQ64"/>
      <c r="PFR64"/>
      <c r="PFS64"/>
      <c r="PFT64"/>
      <c r="PFU64"/>
      <c r="PFV64"/>
      <c r="PFW64"/>
      <c r="PFX64"/>
      <c r="PFY64"/>
      <c r="PFZ64"/>
      <c r="PGA64"/>
      <c r="PGB64"/>
      <c r="PGC64"/>
      <c r="PGD64"/>
      <c r="PGE64"/>
      <c r="PGF64"/>
      <c r="PGG64"/>
      <c r="PGH64"/>
      <c r="PGI64"/>
      <c r="PGJ64"/>
      <c r="PGK64"/>
      <c r="PGL64"/>
      <c r="PGM64"/>
      <c r="PGN64"/>
      <c r="PGO64"/>
      <c r="PGP64"/>
      <c r="PGQ64"/>
      <c r="PGR64"/>
      <c r="PGS64"/>
      <c r="PGT64"/>
      <c r="PGU64"/>
      <c r="PGV64"/>
      <c r="PGW64"/>
      <c r="PGX64"/>
      <c r="PGY64"/>
      <c r="PGZ64"/>
      <c r="PHA64"/>
      <c r="PHB64"/>
      <c r="PHC64"/>
      <c r="PHD64"/>
      <c r="PHE64"/>
      <c r="PHF64"/>
      <c r="PHG64"/>
      <c r="PHH64"/>
      <c r="PHI64"/>
      <c r="PHJ64"/>
      <c r="PHK64"/>
      <c r="PHL64"/>
      <c r="PHM64"/>
      <c r="PHN64"/>
      <c r="PHO64"/>
      <c r="PHP64"/>
      <c r="PHQ64"/>
      <c r="PHR64"/>
      <c r="PHS64"/>
      <c r="PHT64"/>
      <c r="PHU64"/>
      <c r="PHV64"/>
      <c r="PHW64"/>
      <c r="PHX64"/>
      <c r="PHY64"/>
      <c r="PHZ64"/>
      <c r="PIA64"/>
      <c r="PIB64"/>
      <c r="PIC64"/>
      <c r="PID64"/>
      <c r="PIE64"/>
      <c r="PIF64"/>
      <c r="PIG64"/>
      <c r="PIH64"/>
      <c r="PII64"/>
      <c r="PIJ64"/>
      <c r="PIK64"/>
      <c r="PIL64"/>
      <c r="PIM64"/>
      <c r="PIN64"/>
      <c r="PIO64"/>
      <c r="PIP64"/>
      <c r="PIQ64"/>
      <c r="PIR64"/>
      <c r="PIS64"/>
      <c r="PIT64"/>
      <c r="PIU64"/>
      <c r="PIV64"/>
      <c r="PIW64"/>
      <c r="PIX64"/>
      <c r="PIY64"/>
      <c r="PIZ64"/>
      <c r="PJA64"/>
      <c r="PJB64"/>
      <c r="PJC64"/>
      <c r="PJD64"/>
      <c r="PJE64"/>
      <c r="PJF64"/>
      <c r="PJG64"/>
      <c r="PJH64"/>
      <c r="PJI64"/>
      <c r="PJJ64"/>
      <c r="PJK64"/>
      <c r="PJL64"/>
      <c r="PJM64"/>
      <c r="PJN64"/>
      <c r="PJO64"/>
      <c r="PJP64"/>
      <c r="PJQ64"/>
      <c r="PJR64"/>
      <c r="PJS64"/>
      <c r="PJT64"/>
      <c r="PJU64"/>
      <c r="PJV64"/>
      <c r="PJW64"/>
      <c r="PJX64"/>
      <c r="PJY64"/>
      <c r="PJZ64"/>
      <c r="PKA64"/>
      <c r="PKB64"/>
      <c r="PKC64"/>
      <c r="PKD64"/>
      <c r="PKE64"/>
      <c r="PKF64"/>
      <c r="PKG64"/>
      <c r="PKH64"/>
      <c r="PKI64"/>
      <c r="PKJ64"/>
      <c r="PKK64"/>
      <c r="PKL64"/>
      <c r="PKM64"/>
      <c r="PKN64"/>
      <c r="PKO64"/>
      <c r="PKP64"/>
      <c r="PKQ64"/>
      <c r="PKR64"/>
      <c r="PKS64"/>
      <c r="PKT64"/>
      <c r="PKU64"/>
      <c r="PKV64"/>
      <c r="PKW64"/>
      <c r="PKX64"/>
      <c r="PKY64"/>
      <c r="PKZ64"/>
      <c r="PLA64"/>
      <c r="PLB64"/>
      <c r="PLC64"/>
      <c r="PLD64"/>
      <c r="PLE64"/>
      <c r="PLF64"/>
      <c r="PLG64"/>
      <c r="PLH64"/>
      <c r="PLI64"/>
      <c r="PLJ64"/>
      <c r="PLK64"/>
      <c r="PLL64"/>
      <c r="PLM64"/>
      <c r="PLN64"/>
      <c r="PLO64"/>
      <c r="PLP64"/>
      <c r="PLQ64"/>
      <c r="PLR64"/>
      <c r="PLS64"/>
      <c r="PLT64"/>
      <c r="PLU64"/>
      <c r="PLV64"/>
      <c r="PLW64"/>
      <c r="PLX64"/>
      <c r="PLY64"/>
      <c r="PLZ64"/>
      <c r="PMA64"/>
      <c r="PMB64"/>
      <c r="PMC64"/>
      <c r="PMD64"/>
      <c r="PME64"/>
      <c r="PMF64"/>
      <c r="PMG64"/>
      <c r="PMH64"/>
      <c r="PMI64"/>
      <c r="PMJ64"/>
      <c r="PMK64"/>
      <c r="PML64"/>
      <c r="PMM64"/>
      <c r="PMN64"/>
      <c r="PMO64"/>
      <c r="PMP64"/>
      <c r="PMQ64"/>
      <c r="PMR64"/>
      <c r="PMS64"/>
      <c r="PMT64"/>
      <c r="PMU64"/>
      <c r="PMV64"/>
      <c r="PMW64"/>
      <c r="PMX64"/>
      <c r="PMY64"/>
      <c r="PMZ64"/>
      <c r="PNA64"/>
      <c r="PNB64"/>
      <c r="PNC64"/>
      <c r="PND64"/>
      <c r="PNE64"/>
      <c r="PNF64"/>
      <c r="PNG64"/>
      <c r="PNH64"/>
      <c r="PNI64"/>
      <c r="PNJ64"/>
      <c r="PNK64"/>
      <c r="PNL64"/>
      <c r="PNM64"/>
      <c r="PNN64"/>
      <c r="PNO64"/>
      <c r="PNP64"/>
      <c r="PNQ64"/>
      <c r="PNR64"/>
      <c r="PNS64"/>
      <c r="PNT64"/>
      <c r="PNU64"/>
      <c r="PNV64"/>
      <c r="PNW64"/>
      <c r="PNX64"/>
      <c r="PNY64"/>
      <c r="PNZ64"/>
      <c r="POA64"/>
      <c r="POB64"/>
      <c r="POC64"/>
      <c r="POD64"/>
      <c r="POE64"/>
      <c r="POF64"/>
      <c r="POG64"/>
      <c r="POH64"/>
      <c r="POI64"/>
      <c r="POJ64"/>
      <c r="POK64"/>
      <c r="POL64"/>
      <c r="POM64"/>
      <c r="PON64"/>
      <c r="POO64"/>
      <c r="POP64"/>
      <c r="POQ64"/>
      <c r="POR64"/>
      <c r="POS64"/>
      <c r="POT64"/>
      <c r="POU64"/>
      <c r="POV64"/>
      <c r="POW64"/>
      <c r="POX64"/>
      <c r="POY64"/>
      <c r="POZ64"/>
      <c r="PPA64"/>
      <c r="PPB64"/>
      <c r="PPC64"/>
      <c r="PPD64"/>
      <c r="PPE64"/>
      <c r="PPF64"/>
      <c r="PPG64"/>
      <c r="PPH64"/>
      <c r="PPI64"/>
      <c r="PPJ64"/>
      <c r="PPK64"/>
      <c r="PPL64"/>
      <c r="PPM64"/>
      <c r="PPN64"/>
      <c r="PPO64"/>
      <c r="PPP64"/>
      <c r="PPQ64"/>
      <c r="PPR64"/>
      <c r="PPS64"/>
      <c r="PPT64"/>
      <c r="PPU64"/>
      <c r="PPV64"/>
      <c r="PPW64"/>
      <c r="PPX64"/>
      <c r="PPY64"/>
      <c r="PPZ64"/>
      <c r="PQA64"/>
      <c r="PQB64"/>
      <c r="PQC64"/>
      <c r="PQD64"/>
      <c r="PQE64"/>
      <c r="PQF64"/>
      <c r="PQG64"/>
      <c r="PQH64"/>
      <c r="PQI64"/>
      <c r="PQJ64"/>
      <c r="PQK64"/>
      <c r="PQL64"/>
      <c r="PQM64"/>
      <c r="PQN64"/>
      <c r="PQO64"/>
      <c r="PQP64"/>
      <c r="PQQ64"/>
      <c r="PQR64"/>
      <c r="PQS64"/>
      <c r="PQT64"/>
      <c r="PQU64"/>
      <c r="PQV64"/>
      <c r="PQW64"/>
      <c r="PQX64"/>
      <c r="PQY64"/>
      <c r="PQZ64"/>
      <c r="PRA64"/>
      <c r="PRB64"/>
      <c r="PRC64"/>
      <c r="PRD64"/>
      <c r="PRE64"/>
      <c r="PRF64"/>
      <c r="PRG64"/>
      <c r="PRH64"/>
      <c r="PRI64"/>
      <c r="PRJ64"/>
      <c r="PRK64"/>
      <c r="PRL64"/>
      <c r="PRM64"/>
      <c r="PRN64"/>
      <c r="PRO64"/>
      <c r="PRP64"/>
      <c r="PRQ64"/>
      <c r="PRR64"/>
      <c r="PRS64"/>
      <c r="PRT64"/>
      <c r="PRU64"/>
      <c r="PRV64"/>
      <c r="PRW64"/>
      <c r="PRX64"/>
      <c r="PRY64"/>
      <c r="PRZ64"/>
      <c r="PSA64"/>
      <c r="PSB64"/>
      <c r="PSC64"/>
      <c r="PSD64"/>
      <c r="PSE64"/>
      <c r="PSF64"/>
      <c r="PSG64"/>
      <c r="PSH64"/>
      <c r="PSI64"/>
      <c r="PSJ64"/>
      <c r="PSK64"/>
      <c r="PSL64"/>
      <c r="PSM64"/>
      <c r="PSN64"/>
      <c r="PSO64"/>
      <c r="PSP64"/>
      <c r="PSQ64"/>
      <c r="PSR64"/>
      <c r="PSS64"/>
      <c r="PST64"/>
      <c r="PSU64"/>
      <c r="PSV64"/>
      <c r="PSW64"/>
      <c r="PSX64"/>
      <c r="PSY64"/>
      <c r="PSZ64"/>
      <c r="PTA64"/>
      <c r="PTB64"/>
      <c r="PTC64"/>
      <c r="PTD64"/>
      <c r="PTE64"/>
      <c r="PTF64"/>
      <c r="PTG64"/>
      <c r="PTH64"/>
      <c r="PTI64"/>
      <c r="PTJ64"/>
      <c r="PTK64"/>
      <c r="PTL64"/>
      <c r="PTM64"/>
      <c r="PTN64"/>
      <c r="PTO64"/>
      <c r="PTP64"/>
      <c r="PTQ64"/>
      <c r="PTR64"/>
      <c r="PTS64"/>
      <c r="PTT64"/>
      <c r="PTU64"/>
      <c r="PTV64"/>
      <c r="PTW64"/>
      <c r="PTX64"/>
      <c r="PTY64"/>
      <c r="PTZ64"/>
      <c r="PUA64"/>
      <c r="PUB64"/>
      <c r="PUC64"/>
      <c r="PUD64"/>
      <c r="PUE64"/>
      <c r="PUF64"/>
      <c r="PUG64"/>
      <c r="PUH64"/>
      <c r="PUI64"/>
      <c r="PUJ64"/>
      <c r="PUK64"/>
      <c r="PUL64"/>
      <c r="PUM64"/>
      <c r="PUN64"/>
      <c r="PUO64"/>
      <c r="PUP64"/>
      <c r="PUQ64"/>
      <c r="PUR64"/>
      <c r="PUS64"/>
      <c r="PUT64"/>
      <c r="PUU64"/>
      <c r="PUV64"/>
      <c r="PUW64"/>
      <c r="PUX64"/>
      <c r="PUY64"/>
      <c r="PUZ64"/>
      <c r="PVA64"/>
      <c r="PVB64"/>
      <c r="PVC64"/>
      <c r="PVD64"/>
      <c r="PVE64"/>
      <c r="PVF64"/>
      <c r="PVG64"/>
      <c r="PVH64"/>
      <c r="PVI64"/>
      <c r="PVJ64"/>
      <c r="PVK64"/>
      <c r="PVL64"/>
      <c r="PVM64"/>
      <c r="PVN64"/>
      <c r="PVO64"/>
      <c r="PVP64"/>
      <c r="PVQ64"/>
      <c r="PVR64"/>
      <c r="PVS64"/>
      <c r="PVT64"/>
      <c r="PVU64"/>
      <c r="PVV64"/>
      <c r="PVW64"/>
      <c r="PVX64"/>
      <c r="PVY64"/>
      <c r="PVZ64"/>
      <c r="PWA64"/>
      <c r="PWB64"/>
      <c r="PWC64"/>
      <c r="PWD64"/>
      <c r="PWE64"/>
      <c r="PWF64"/>
      <c r="PWG64"/>
      <c r="PWH64"/>
      <c r="PWI64"/>
      <c r="PWJ64"/>
      <c r="PWK64"/>
      <c r="PWL64"/>
      <c r="PWM64"/>
      <c r="PWN64"/>
      <c r="PWO64"/>
      <c r="PWP64"/>
      <c r="PWQ64"/>
      <c r="PWR64"/>
      <c r="PWS64"/>
      <c r="PWT64"/>
      <c r="PWU64"/>
      <c r="PWV64"/>
      <c r="PWW64"/>
      <c r="PWX64"/>
      <c r="PWY64"/>
      <c r="PWZ64"/>
      <c r="PXA64"/>
      <c r="PXB64"/>
      <c r="PXC64"/>
      <c r="PXD64"/>
      <c r="PXE64"/>
      <c r="PXF64"/>
      <c r="PXG64"/>
      <c r="PXH64"/>
      <c r="PXI64"/>
      <c r="PXJ64"/>
      <c r="PXK64"/>
      <c r="PXL64"/>
      <c r="PXM64"/>
      <c r="PXN64"/>
      <c r="PXO64"/>
      <c r="PXP64"/>
      <c r="PXQ64"/>
      <c r="PXR64"/>
      <c r="PXS64"/>
      <c r="PXT64"/>
      <c r="PXU64"/>
      <c r="PXV64"/>
      <c r="PXW64"/>
      <c r="PXX64"/>
      <c r="PXY64"/>
      <c r="PXZ64"/>
      <c r="PYA64"/>
      <c r="PYB64"/>
      <c r="PYC64"/>
      <c r="PYD64"/>
      <c r="PYE64"/>
      <c r="PYF64"/>
      <c r="PYG64"/>
      <c r="PYH64"/>
      <c r="PYI64"/>
      <c r="PYJ64"/>
      <c r="PYK64"/>
      <c r="PYL64"/>
      <c r="PYM64"/>
      <c r="PYN64"/>
      <c r="PYO64"/>
      <c r="PYP64"/>
      <c r="PYQ64"/>
      <c r="PYR64"/>
      <c r="PYS64"/>
      <c r="PYT64"/>
      <c r="PYU64"/>
      <c r="PYV64"/>
      <c r="PYW64"/>
      <c r="PYX64"/>
      <c r="PYY64"/>
      <c r="PYZ64"/>
      <c r="PZA64"/>
      <c r="PZB64"/>
      <c r="PZC64"/>
      <c r="PZD64"/>
      <c r="PZE64"/>
      <c r="PZF64"/>
      <c r="PZG64"/>
      <c r="PZH64"/>
      <c r="PZI64"/>
      <c r="PZJ64"/>
      <c r="PZK64"/>
      <c r="PZL64"/>
      <c r="PZM64"/>
      <c r="PZN64"/>
      <c r="PZO64"/>
      <c r="PZP64"/>
      <c r="PZQ64"/>
      <c r="PZR64"/>
      <c r="PZS64"/>
      <c r="PZT64"/>
      <c r="PZU64"/>
      <c r="PZV64"/>
      <c r="PZW64"/>
      <c r="PZX64"/>
      <c r="PZY64"/>
      <c r="PZZ64"/>
      <c r="QAA64"/>
      <c r="QAB64"/>
      <c r="QAC64"/>
      <c r="QAD64"/>
      <c r="QAE64"/>
      <c r="QAF64"/>
      <c r="QAG64"/>
      <c r="QAH64"/>
      <c r="QAI64"/>
      <c r="QAJ64"/>
      <c r="QAK64"/>
      <c r="QAL64"/>
      <c r="QAM64"/>
      <c r="QAN64"/>
      <c r="QAO64"/>
      <c r="QAP64"/>
      <c r="QAQ64"/>
      <c r="QAR64"/>
      <c r="QAS64"/>
      <c r="QAT64"/>
      <c r="QAU64"/>
      <c r="QAV64"/>
      <c r="QAW64"/>
      <c r="QAX64"/>
      <c r="QAY64"/>
      <c r="QAZ64"/>
      <c r="QBA64"/>
      <c r="QBB64"/>
      <c r="QBC64"/>
      <c r="QBD64"/>
      <c r="QBE64"/>
      <c r="QBF64"/>
      <c r="QBG64"/>
      <c r="QBH64"/>
      <c r="QBI64"/>
      <c r="QBJ64"/>
      <c r="QBK64"/>
      <c r="QBL64"/>
      <c r="QBM64"/>
      <c r="QBN64"/>
      <c r="QBO64"/>
      <c r="QBP64"/>
      <c r="QBQ64"/>
      <c r="QBR64"/>
      <c r="QBS64"/>
      <c r="QBT64"/>
      <c r="QBU64"/>
      <c r="QBV64"/>
      <c r="QBW64"/>
      <c r="QBX64"/>
      <c r="QBY64"/>
      <c r="QBZ64"/>
      <c r="QCA64"/>
      <c r="QCB64"/>
      <c r="QCC64"/>
      <c r="QCD64"/>
      <c r="QCE64"/>
      <c r="QCF64"/>
      <c r="QCG64"/>
      <c r="QCH64"/>
      <c r="QCI64"/>
      <c r="QCJ64"/>
      <c r="QCK64"/>
      <c r="QCL64"/>
      <c r="QCM64"/>
      <c r="QCN64"/>
      <c r="QCO64"/>
      <c r="QCP64"/>
      <c r="QCQ64"/>
      <c r="QCR64"/>
      <c r="QCS64"/>
      <c r="QCT64"/>
      <c r="QCU64"/>
      <c r="QCV64"/>
      <c r="QCW64"/>
      <c r="QCX64"/>
      <c r="QCY64"/>
      <c r="QCZ64"/>
      <c r="QDA64"/>
      <c r="QDB64"/>
      <c r="QDC64"/>
      <c r="QDD64"/>
      <c r="QDE64"/>
      <c r="QDF64"/>
      <c r="QDG64"/>
      <c r="QDH64"/>
      <c r="QDI64"/>
      <c r="QDJ64"/>
      <c r="QDK64"/>
      <c r="QDL64"/>
      <c r="QDM64"/>
      <c r="QDN64"/>
      <c r="QDO64"/>
      <c r="QDP64"/>
      <c r="QDQ64"/>
      <c r="QDR64"/>
      <c r="QDS64"/>
      <c r="QDT64"/>
      <c r="QDU64"/>
      <c r="QDV64"/>
      <c r="QDW64"/>
      <c r="QDX64"/>
      <c r="QDY64"/>
      <c r="QDZ64"/>
      <c r="QEA64"/>
      <c r="QEB64"/>
      <c r="QEC64"/>
      <c r="QED64"/>
      <c r="QEE64"/>
      <c r="QEF64"/>
      <c r="QEG64"/>
      <c r="QEH64"/>
      <c r="QEI64"/>
      <c r="QEJ64"/>
      <c r="QEK64"/>
      <c r="QEL64"/>
      <c r="QEM64"/>
      <c r="QEN64"/>
      <c r="QEO64"/>
      <c r="QEP64"/>
      <c r="QEQ64"/>
      <c r="QER64"/>
      <c r="QES64"/>
      <c r="QET64"/>
      <c r="QEU64"/>
      <c r="QEV64"/>
      <c r="QEW64"/>
      <c r="QEX64"/>
      <c r="QEY64"/>
      <c r="QEZ64"/>
      <c r="QFA64"/>
      <c r="QFB64"/>
      <c r="QFC64"/>
      <c r="QFD64"/>
      <c r="QFE64"/>
      <c r="QFF64"/>
      <c r="QFG64"/>
      <c r="QFH64"/>
      <c r="QFI64"/>
      <c r="QFJ64"/>
      <c r="QFK64"/>
      <c r="QFL64"/>
      <c r="QFM64"/>
      <c r="QFN64"/>
      <c r="QFO64"/>
      <c r="QFP64"/>
      <c r="QFQ64"/>
      <c r="QFR64"/>
      <c r="QFS64"/>
      <c r="QFT64"/>
      <c r="QFU64"/>
      <c r="QFV64"/>
      <c r="QFW64"/>
      <c r="QFX64"/>
      <c r="QFY64"/>
      <c r="QFZ64"/>
      <c r="QGA64"/>
      <c r="QGB64"/>
      <c r="QGC64"/>
      <c r="QGD64"/>
      <c r="QGE64"/>
      <c r="QGF64"/>
      <c r="QGG64"/>
      <c r="QGH64"/>
      <c r="QGI64"/>
      <c r="QGJ64"/>
      <c r="QGK64"/>
      <c r="QGL64"/>
      <c r="QGM64"/>
      <c r="QGN64"/>
      <c r="QGO64"/>
      <c r="QGP64"/>
      <c r="QGQ64"/>
      <c r="QGR64"/>
      <c r="QGS64"/>
      <c r="QGT64"/>
      <c r="QGU64"/>
      <c r="QGV64"/>
      <c r="QGW64"/>
      <c r="QGX64"/>
      <c r="QGY64"/>
      <c r="QGZ64"/>
      <c r="QHA64"/>
      <c r="QHB64"/>
      <c r="QHC64"/>
      <c r="QHD64"/>
      <c r="QHE64"/>
      <c r="QHF64"/>
      <c r="QHG64"/>
      <c r="QHH64"/>
      <c r="QHI64"/>
      <c r="QHJ64"/>
      <c r="QHK64"/>
      <c r="QHL64"/>
      <c r="QHM64"/>
      <c r="QHN64"/>
      <c r="QHO64"/>
      <c r="QHP64"/>
      <c r="QHQ64"/>
      <c r="QHR64"/>
      <c r="QHS64"/>
      <c r="QHT64"/>
      <c r="QHU64"/>
      <c r="QHV64"/>
      <c r="QHW64"/>
      <c r="QHX64"/>
      <c r="QHY64"/>
      <c r="QHZ64"/>
      <c r="QIA64"/>
      <c r="QIB64"/>
      <c r="QIC64"/>
      <c r="QID64"/>
      <c r="QIE64"/>
      <c r="QIF64"/>
      <c r="QIG64"/>
      <c r="QIH64"/>
      <c r="QII64"/>
      <c r="QIJ64"/>
      <c r="QIK64"/>
      <c r="QIL64"/>
      <c r="QIM64"/>
      <c r="QIN64"/>
      <c r="QIO64"/>
      <c r="QIP64"/>
      <c r="QIQ64"/>
      <c r="QIR64"/>
      <c r="QIS64"/>
      <c r="QIT64"/>
      <c r="QIU64"/>
      <c r="QIV64"/>
      <c r="QIW64"/>
      <c r="QIX64"/>
      <c r="QIY64"/>
      <c r="QIZ64"/>
      <c r="QJA64"/>
      <c r="QJB64"/>
      <c r="QJC64"/>
      <c r="QJD64"/>
      <c r="QJE64"/>
      <c r="QJF64"/>
      <c r="QJG64"/>
      <c r="QJH64"/>
      <c r="QJI64"/>
      <c r="QJJ64"/>
      <c r="QJK64"/>
      <c r="QJL64"/>
      <c r="QJM64"/>
      <c r="QJN64"/>
      <c r="QJO64"/>
      <c r="QJP64"/>
      <c r="QJQ64"/>
      <c r="QJR64"/>
      <c r="QJS64"/>
      <c r="QJT64"/>
      <c r="QJU64"/>
      <c r="QJV64"/>
      <c r="QJW64"/>
      <c r="QJX64"/>
      <c r="QJY64"/>
      <c r="QJZ64"/>
      <c r="QKA64"/>
      <c r="QKB64"/>
      <c r="QKC64"/>
      <c r="QKD64"/>
      <c r="QKE64"/>
      <c r="QKF64"/>
      <c r="QKG64"/>
      <c r="QKH64"/>
      <c r="QKI64"/>
      <c r="QKJ64"/>
      <c r="QKK64"/>
      <c r="QKL64"/>
      <c r="QKM64"/>
      <c r="QKN64"/>
      <c r="QKO64"/>
      <c r="QKP64"/>
      <c r="QKQ64"/>
      <c r="QKR64"/>
      <c r="QKS64"/>
      <c r="QKT64"/>
      <c r="QKU64"/>
      <c r="QKV64"/>
      <c r="QKW64"/>
      <c r="QKX64"/>
      <c r="QKY64"/>
      <c r="QKZ64"/>
      <c r="QLA64"/>
      <c r="QLB64"/>
      <c r="QLC64"/>
      <c r="QLD64"/>
      <c r="QLE64"/>
      <c r="QLF64"/>
      <c r="QLG64"/>
      <c r="QLH64"/>
      <c r="QLI64"/>
      <c r="QLJ64"/>
      <c r="QLK64"/>
      <c r="QLL64"/>
      <c r="QLM64"/>
      <c r="QLN64"/>
      <c r="QLO64"/>
      <c r="QLP64"/>
      <c r="QLQ64"/>
      <c r="QLR64"/>
      <c r="QLS64"/>
      <c r="QLT64"/>
      <c r="QLU64"/>
      <c r="QLV64"/>
      <c r="QLW64"/>
      <c r="QLX64"/>
      <c r="QLY64"/>
      <c r="QLZ64"/>
      <c r="QMA64"/>
      <c r="QMB64"/>
      <c r="QMC64"/>
      <c r="QMD64"/>
      <c r="QME64"/>
      <c r="QMF64"/>
      <c r="QMG64"/>
      <c r="QMH64"/>
      <c r="QMI64"/>
      <c r="QMJ64"/>
      <c r="QMK64"/>
      <c r="QML64"/>
      <c r="QMM64"/>
      <c r="QMN64"/>
      <c r="QMO64"/>
      <c r="QMP64"/>
      <c r="QMQ64"/>
      <c r="QMR64"/>
      <c r="QMS64"/>
      <c r="QMT64"/>
      <c r="QMU64"/>
      <c r="QMV64"/>
      <c r="QMW64"/>
      <c r="QMX64"/>
      <c r="QMY64"/>
      <c r="QMZ64"/>
      <c r="QNA64"/>
      <c r="QNB64"/>
      <c r="QNC64"/>
      <c r="QND64"/>
      <c r="QNE64"/>
      <c r="QNF64"/>
      <c r="QNG64"/>
      <c r="QNH64"/>
      <c r="QNI64"/>
      <c r="QNJ64"/>
      <c r="QNK64"/>
      <c r="QNL64"/>
      <c r="QNM64"/>
      <c r="QNN64"/>
      <c r="QNO64"/>
      <c r="QNP64"/>
      <c r="QNQ64"/>
      <c r="QNR64"/>
      <c r="QNS64"/>
      <c r="QNT64"/>
      <c r="QNU64"/>
      <c r="QNV64"/>
      <c r="QNW64"/>
      <c r="QNX64"/>
      <c r="QNY64"/>
      <c r="QNZ64"/>
      <c r="QOA64"/>
      <c r="QOB64"/>
      <c r="QOC64"/>
      <c r="QOD64"/>
      <c r="QOE64"/>
      <c r="QOF64"/>
      <c r="QOG64"/>
      <c r="QOH64"/>
      <c r="QOI64"/>
      <c r="QOJ64"/>
      <c r="QOK64"/>
      <c r="QOL64"/>
      <c r="QOM64"/>
      <c r="QON64"/>
      <c r="QOO64"/>
      <c r="QOP64"/>
      <c r="QOQ64"/>
      <c r="QOR64"/>
      <c r="QOS64"/>
      <c r="QOT64"/>
      <c r="QOU64"/>
      <c r="QOV64"/>
      <c r="QOW64"/>
      <c r="QOX64"/>
      <c r="QOY64"/>
      <c r="QOZ64"/>
      <c r="QPA64"/>
      <c r="QPB64"/>
      <c r="QPC64"/>
      <c r="QPD64"/>
      <c r="QPE64"/>
      <c r="QPF64"/>
      <c r="QPG64"/>
      <c r="QPH64"/>
      <c r="QPI64"/>
      <c r="QPJ64"/>
      <c r="QPK64"/>
      <c r="QPL64"/>
      <c r="QPM64"/>
      <c r="QPN64"/>
      <c r="QPO64"/>
      <c r="QPP64"/>
      <c r="QPQ64"/>
      <c r="QPR64"/>
      <c r="QPS64"/>
      <c r="QPT64"/>
      <c r="QPU64"/>
      <c r="QPV64"/>
      <c r="QPW64"/>
      <c r="QPX64"/>
      <c r="QPY64"/>
      <c r="QPZ64"/>
      <c r="QQA64"/>
      <c r="QQB64"/>
      <c r="QQC64"/>
      <c r="QQD64"/>
      <c r="QQE64"/>
      <c r="QQF64"/>
      <c r="QQG64"/>
      <c r="QQH64"/>
      <c r="QQI64"/>
      <c r="QQJ64"/>
      <c r="QQK64"/>
      <c r="QQL64"/>
      <c r="QQM64"/>
      <c r="QQN64"/>
      <c r="QQO64"/>
      <c r="QQP64"/>
      <c r="QQQ64"/>
      <c r="QQR64"/>
      <c r="QQS64"/>
      <c r="QQT64"/>
      <c r="QQU64"/>
      <c r="QQV64"/>
      <c r="QQW64"/>
      <c r="QQX64"/>
      <c r="QQY64"/>
      <c r="QQZ64"/>
      <c r="QRA64"/>
      <c r="QRB64"/>
      <c r="QRC64"/>
      <c r="QRD64"/>
      <c r="QRE64"/>
      <c r="QRF64"/>
      <c r="QRG64"/>
      <c r="QRH64"/>
      <c r="QRI64"/>
      <c r="QRJ64"/>
      <c r="QRK64"/>
      <c r="QRL64"/>
      <c r="QRM64"/>
      <c r="QRN64"/>
      <c r="QRO64"/>
      <c r="QRP64"/>
      <c r="QRQ64"/>
      <c r="QRR64"/>
      <c r="QRS64"/>
      <c r="QRT64"/>
      <c r="QRU64"/>
      <c r="QRV64"/>
      <c r="QRW64"/>
      <c r="QRX64"/>
      <c r="QRY64"/>
      <c r="QRZ64"/>
      <c r="QSA64"/>
      <c r="QSB64"/>
      <c r="QSC64"/>
      <c r="QSD64"/>
      <c r="QSE64"/>
      <c r="QSF64"/>
      <c r="QSG64"/>
      <c r="QSH64"/>
      <c r="QSI64"/>
      <c r="QSJ64"/>
      <c r="QSK64"/>
      <c r="QSL64"/>
      <c r="QSM64"/>
      <c r="QSN64"/>
      <c r="QSO64"/>
      <c r="QSP64"/>
      <c r="QSQ64"/>
      <c r="QSR64"/>
      <c r="QSS64"/>
      <c r="QST64"/>
      <c r="QSU64"/>
      <c r="QSV64"/>
      <c r="QSW64"/>
      <c r="QSX64"/>
      <c r="QSY64"/>
      <c r="QSZ64"/>
      <c r="QTA64"/>
      <c r="QTB64"/>
      <c r="QTC64"/>
      <c r="QTD64"/>
      <c r="QTE64"/>
      <c r="QTF64"/>
      <c r="QTG64"/>
      <c r="QTH64"/>
      <c r="QTI64"/>
      <c r="QTJ64"/>
      <c r="QTK64"/>
      <c r="QTL64"/>
      <c r="QTM64"/>
      <c r="QTN64"/>
      <c r="QTO64"/>
      <c r="QTP64"/>
      <c r="QTQ64"/>
      <c r="QTR64"/>
      <c r="QTS64"/>
      <c r="QTT64"/>
      <c r="QTU64"/>
      <c r="QTV64"/>
      <c r="QTW64"/>
      <c r="QTX64"/>
      <c r="QTY64"/>
      <c r="QTZ64"/>
      <c r="QUA64"/>
      <c r="QUB64"/>
      <c r="QUC64"/>
      <c r="QUD64"/>
      <c r="QUE64"/>
      <c r="QUF64"/>
      <c r="QUG64"/>
      <c r="QUH64"/>
      <c r="QUI64"/>
      <c r="QUJ64"/>
      <c r="QUK64"/>
      <c r="QUL64"/>
      <c r="QUM64"/>
      <c r="QUN64"/>
      <c r="QUO64"/>
      <c r="QUP64"/>
      <c r="QUQ64"/>
      <c r="QUR64"/>
      <c r="QUS64"/>
      <c r="QUT64"/>
      <c r="QUU64"/>
      <c r="QUV64"/>
      <c r="QUW64"/>
      <c r="QUX64"/>
      <c r="QUY64"/>
      <c r="QUZ64"/>
      <c r="QVA64"/>
      <c r="QVB64"/>
      <c r="QVC64"/>
      <c r="QVD64"/>
      <c r="QVE64"/>
      <c r="QVF64"/>
      <c r="QVG64"/>
      <c r="QVH64"/>
      <c r="QVI64"/>
      <c r="QVJ64"/>
      <c r="QVK64"/>
      <c r="QVL64"/>
      <c r="QVM64"/>
      <c r="QVN64"/>
      <c r="QVO64"/>
      <c r="QVP64"/>
      <c r="QVQ64"/>
      <c r="QVR64"/>
      <c r="QVS64"/>
      <c r="QVT64"/>
      <c r="QVU64"/>
      <c r="QVV64"/>
      <c r="QVW64"/>
      <c r="QVX64"/>
      <c r="QVY64"/>
      <c r="QVZ64"/>
      <c r="QWA64"/>
      <c r="QWB64"/>
      <c r="QWC64"/>
      <c r="QWD64"/>
      <c r="QWE64"/>
      <c r="QWF64"/>
      <c r="QWG64"/>
      <c r="QWH64"/>
      <c r="QWI64"/>
      <c r="QWJ64"/>
      <c r="QWK64"/>
      <c r="QWL64"/>
      <c r="QWM64"/>
      <c r="QWN64"/>
      <c r="QWO64"/>
      <c r="QWP64"/>
      <c r="QWQ64"/>
      <c r="QWR64"/>
      <c r="QWS64"/>
      <c r="QWT64"/>
      <c r="QWU64"/>
      <c r="QWV64"/>
      <c r="QWW64"/>
      <c r="QWX64"/>
      <c r="QWY64"/>
      <c r="QWZ64"/>
      <c r="QXA64"/>
      <c r="QXB64"/>
      <c r="QXC64"/>
      <c r="QXD64"/>
      <c r="QXE64"/>
      <c r="QXF64"/>
      <c r="QXG64"/>
      <c r="QXH64"/>
      <c r="QXI64"/>
      <c r="QXJ64"/>
      <c r="QXK64"/>
      <c r="QXL64"/>
      <c r="QXM64"/>
      <c r="QXN64"/>
      <c r="QXO64"/>
      <c r="QXP64"/>
      <c r="QXQ64"/>
      <c r="QXR64"/>
      <c r="QXS64"/>
      <c r="QXT64"/>
      <c r="QXU64"/>
      <c r="QXV64"/>
      <c r="QXW64"/>
      <c r="QXX64"/>
      <c r="QXY64"/>
      <c r="QXZ64"/>
      <c r="QYA64"/>
      <c r="QYB64"/>
      <c r="QYC64"/>
      <c r="QYD64"/>
      <c r="QYE64"/>
      <c r="QYF64"/>
      <c r="QYG64"/>
      <c r="QYH64"/>
      <c r="QYI64"/>
      <c r="QYJ64"/>
      <c r="QYK64"/>
      <c r="QYL64"/>
      <c r="QYM64"/>
      <c r="QYN64"/>
      <c r="QYO64"/>
      <c r="QYP64"/>
      <c r="QYQ64"/>
      <c r="QYR64"/>
      <c r="QYS64"/>
      <c r="QYT64"/>
      <c r="QYU64"/>
      <c r="QYV64"/>
      <c r="QYW64"/>
      <c r="QYX64"/>
      <c r="QYY64"/>
      <c r="QYZ64"/>
      <c r="QZA64"/>
      <c r="QZB64"/>
      <c r="QZC64"/>
      <c r="QZD64"/>
      <c r="QZE64"/>
      <c r="QZF64"/>
      <c r="QZG64"/>
      <c r="QZH64"/>
      <c r="QZI64"/>
      <c r="QZJ64"/>
      <c r="QZK64"/>
      <c r="QZL64"/>
      <c r="QZM64"/>
      <c r="QZN64"/>
      <c r="QZO64"/>
      <c r="QZP64"/>
      <c r="QZQ64"/>
      <c r="QZR64"/>
      <c r="QZS64"/>
      <c r="QZT64"/>
      <c r="QZU64"/>
      <c r="QZV64"/>
      <c r="QZW64"/>
      <c r="QZX64"/>
      <c r="QZY64"/>
      <c r="QZZ64"/>
      <c r="RAA64"/>
      <c r="RAB64"/>
      <c r="RAC64"/>
      <c r="RAD64"/>
      <c r="RAE64"/>
      <c r="RAF64"/>
      <c r="RAG64"/>
      <c r="RAH64"/>
      <c r="RAI64"/>
      <c r="RAJ64"/>
      <c r="RAK64"/>
      <c r="RAL64"/>
      <c r="RAM64"/>
      <c r="RAN64"/>
      <c r="RAO64"/>
      <c r="RAP64"/>
      <c r="RAQ64"/>
      <c r="RAR64"/>
      <c r="RAS64"/>
      <c r="RAT64"/>
      <c r="RAU64"/>
      <c r="RAV64"/>
      <c r="RAW64"/>
      <c r="RAX64"/>
      <c r="RAY64"/>
      <c r="RAZ64"/>
      <c r="RBA64"/>
      <c r="RBB64"/>
      <c r="RBC64"/>
      <c r="RBD64"/>
      <c r="RBE64"/>
      <c r="RBF64"/>
      <c r="RBG64"/>
      <c r="RBH64"/>
      <c r="RBI64"/>
      <c r="RBJ64"/>
      <c r="RBK64"/>
      <c r="RBL64"/>
      <c r="RBM64"/>
      <c r="RBN64"/>
      <c r="RBO64"/>
      <c r="RBP64"/>
      <c r="RBQ64"/>
      <c r="RBR64"/>
      <c r="RBS64"/>
      <c r="RBT64"/>
      <c r="RBU64"/>
      <c r="RBV64"/>
      <c r="RBW64"/>
      <c r="RBX64"/>
      <c r="RBY64"/>
      <c r="RBZ64"/>
      <c r="RCA64"/>
      <c r="RCB64"/>
      <c r="RCC64"/>
      <c r="RCD64"/>
      <c r="RCE64"/>
      <c r="RCF64"/>
      <c r="RCG64"/>
      <c r="RCH64"/>
      <c r="RCI64"/>
      <c r="RCJ64"/>
      <c r="RCK64"/>
      <c r="RCL64"/>
      <c r="RCM64"/>
      <c r="RCN64"/>
      <c r="RCO64"/>
      <c r="RCP64"/>
      <c r="RCQ64"/>
      <c r="RCR64"/>
      <c r="RCS64"/>
      <c r="RCT64"/>
      <c r="RCU64"/>
      <c r="RCV64"/>
      <c r="RCW64"/>
      <c r="RCX64"/>
      <c r="RCY64"/>
      <c r="RCZ64"/>
      <c r="RDA64"/>
      <c r="RDB64"/>
      <c r="RDC64"/>
      <c r="RDD64"/>
      <c r="RDE64"/>
      <c r="RDF64"/>
      <c r="RDG64"/>
      <c r="RDH64"/>
      <c r="RDI64"/>
      <c r="RDJ64"/>
      <c r="RDK64"/>
      <c r="RDL64"/>
      <c r="RDM64"/>
      <c r="RDN64"/>
      <c r="RDO64"/>
      <c r="RDP64"/>
      <c r="RDQ64"/>
      <c r="RDR64"/>
      <c r="RDS64"/>
      <c r="RDT64"/>
      <c r="RDU64"/>
      <c r="RDV64"/>
      <c r="RDW64"/>
      <c r="RDX64"/>
      <c r="RDY64"/>
      <c r="RDZ64"/>
      <c r="REA64"/>
      <c r="REB64"/>
      <c r="REC64"/>
      <c r="RED64"/>
      <c r="REE64"/>
      <c r="REF64"/>
      <c r="REG64"/>
      <c r="REH64"/>
      <c r="REI64"/>
      <c r="REJ64"/>
      <c r="REK64"/>
      <c r="REL64"/>
      <c r="REM64"/>
      <c r="REN64"/>
      <c r="REO64"/>
      <c r="REP64"/>
      <c r="REQ64"/>
      <c r="RER64"/>
      <c r="RES64"/>
      <c r="RET64"/>
      <c r="REU64"/>
      <c r="REV64"/>
      <c r="REW64"/>
      <c r="REX64"/>
      <c r="REY64"/>
      <c r="REZ64"/>
      <c r="RFA64"/>
      <c r="RFB64"/>
      <c r="RFC64"/>
      <c r="RFD64"/>
      <c r="RFE64"/>
      <c r="RFF64"/>
      <c r="RFG64"/>
      <c r="RFH64"/>
      <c r="RFI64"/>
      <c r="RFJ64"/>
      <c r="RFK64"/>
      <c r="RFL64"/>
      <c r="RFM64"/>
      <c r="RFN64"/>
      <c r="RFO64"/>
      <c r="RFP64"/>
      <c r="RFQ64"/>
      <c r="RFR64"/>
      <c r="RFS64"/>
      <c r="RFT64"/>
      <c r="RFU64"/>
      <c r="RFV64"/>
      <c r="RFW64"/>
      <c r="RFX64"/>
      <c r="RFY64"/>
      <c r="RFZ64"/>
      <c r="RGA64"/>
      <c r="RGB64"/>
      <c r="RGC64"/>
      <c r="RGD64"/>
      <c r="RGE64"/>
      <c r="RGF64"/>
      <c r="RGG64"/>
      <c r="RGH64"/>
      <c r="RGI64"/>
      <c r="RGJ64"/>
      <c r="RGK64"/>
      <c r="RGL64"/>
      <c r="RGM64"/>
      <c r="RGN64"/>
      <c r="RGO64"/>
      <c r="RGP64"/>
      <c r="RGQ64"/>
      <c r="RGR64"/>
      <c r="RGS64"/>
      <c r="RGT64"/>
      <c r="RGU64"/>
      <c r="RGV64"/>
      <c r="RGW64"/>
      <c r="RGX64"/>
      <c r="RGY64"/>
      <c r="RGZ64"/>
      <c r="RHA64"/>
      <c r="RHB64"/>
      <c r="RHC64"/>
      <c r="RHD64"/>
      <c r="RHE64"/>
      <c r="RHF64"/>
      <c r="RHG64"/>
      <c r="RHH64"/>
      <c r="RHI64"/>
      <c r="RHJ64"/>
      <c r="RHK64"/>
      <c r="RHL64"/>
      <c r="RHM64"/>
      <c r="RHN64"/>
      <c r="RHO64"/>
      <c r="RHP64"/>
      <c r="RHQ64"/>
      <c r="RHR64"/>
      <c r="RHS64"/>
      <c r="RHT64"/>
      <c r="RHU64"/>
      <c r="RHV64"/>
      <c r="RHW64"/>
      <c r="RHX64"/>
      <c r="RHY64"/>
      <c r="RHZ64"/>
      <c r="RIA64"/>
      <c r="RIB64"/>
      <c r="RIC64"/>
      <c r="RID64"/>
      <c r="RIE64"/>
      <c r="RIF64"/>
      <c r="RIG64"/>
      <c r="RIH64"/>
      <c r="RII64"/>
      <c r="RIJ64"/>
      <c r="RIK64"/>
      <c r="RIL64"/>
      <c r="RIM64"/>
      <c r="RIN64"/>
      <c r="RIO64"/>
      <c r="RIP64"/>
      <c r="RIQ64"/>
      <c r="RIR64"/>
      <c r="RIS64"/>
      <c r="RIT64"/>
      <c r="RIU64"/>
      <c r="RIV64"/>
      <c r="RIW64"/>
      <c r="RIX64"/>
      <c r="RIY64"/>
      <c r="RIZ64"/>
      <c r="RJA64"/>
      <c r="RJB64"/>
      <c r="RJC64"/>
      <c r="RJD64"/>
      <c r="RJE64"/>
      <c r="RJF64"/>
      <c r="RJG64"/>
      <c r="RJH64"/>
      <c r="RJI64"/>
      <c r="RJJ64"/>
      <c r="RJK64"/>
      <c r="RJL64"/>
      <c r="RJM64"/>
      <c r="RJN64"/>
      <c r="RJO64"/>
      <c r="RJP64"/>
      <c r="RJQ64"/>
      <c r="RJR64"/>
      <c r="RJS64"/>
      <c r="RJT64"/>
      <c r="RJU64"/>
      <c r="RJV64"/>
      <c r="RJW64"/>
      <c r="RJX64"/>
      <c r="RJY64"/>
      <c r="RJZ64"/>
      <c r="RKA64"/>
      <c r="RKB64"/>
      <c r="RKC64"/>
      <c r="RKD64"/>
      <c r="RKE64"/>
      <c r="RKF64"/>
      <c r="RKG64"/>
      <c r="RKH64"/>
      <c r="RKI64"/>
      <c r="RKJ64"/>
      <c r="RKK64"/>
      <c r="RKL64"/>
      <c r="RKM64"/>
      <c r="RKN64"/>
      <c r="RKO64"/>
      <c r="RKP64"/>
      <c r="RKQ64"/>
      <c r="RKR64"/>
      <c r="RKS64"/>
      <c r="RKT64"/>
      <c r="RKU64"/>
      <c r="RKV64"/>
      <c r="RKW64"/>
      <c r="RKX64"/>
      <c r="RKY64"/>
      <c r="RKZ64"/>
      <c r="RLA64"/>
      <c r="RLB64"/>
      <c r="RLC64"/>
      <c r="RLD64"/>
      <c r="RLE64"/>
      <c r="RLF64"/>
      <c r="RLG64"/>
      <c r="RLH64"/>
      <c r="RLI64"/>
      <c r="RLJ64"/>
      <c r="RLK64"/>
      <c r="RLL64"/>
      <c r="RLM64"/>
      <c r="RLN64"/>
      <c r="RLO64"/>
      <c r="RLP64"/>
      <c r="RLQ64"/>
      <c r="RLR64"/>
      <c r="RLS64"/>
      <c r="RLT64"/>
      <c r="RLU64"/>
      <c r="RLV64"/>
      <c r="RLW64"/>
      <c r="RLX64"/>
      <c r="RLY64"/>
      <c r="RLZ64"/>
      <c r="RMA64"/>
      <c r="RMB64"/>
      <c r="RMC64"/>
      <c r="RMD64"/>
      <c r="RME64"/>
      <c r="RMF64"/>
      <c r="RMG64"/>
      <c r="RMH64"/>
      <c r="RMI64"/>
      <c r="RMJ64"/>
      <c r="RMK64"/>
      <c r="RML64"/>
      <c r="RMM64"/>
      <c r="RMN64"/>
      <c r="RMO64"/>
      <c r="RMP64"/>
      <c r="RMQ64"/>
      <c r="RMR64"/>
      <c r="RMS64"/>
      <c r="RMT64"/>
      <c r="RMU64"/>
      <c r="RMV64"/>
      <c r="RMW64"/>
      <c r="RMX64"/>
      <c r="RMY64"/>
      <c r="RMZ64"/>
      <c r="RNA64"/>
      <c r="RNB64"/>
      <c r="RNC64"/>
      <c r="RND64"/>
      <c r="RNE64"/>
      <c r="RNF64"/>
      <c r="RNG64"/>
      <c r="RNH64"/>
      <c r="RNI64"/>
      <c r="RNJ64"/>
      <c r="RNK64"/>
      <c r="RNL64"/>
      <c r="RNM64"/>
      <c r="RNN64"/>
      <c r="RNO64"/>
      <c r="RNP64"/>
      <c r="RNQ64"/>
      <c r="RNR64"/>
      <c r="RNS64"/>
      <c r="RNT64"/>
      <c r="RNU64"/>
      <c r="RNV64"/>
      <c r="RNW64"/>
      <c r="RNX64"/>
      <c r="RNY64"/>
      <c r="RNZ64"/>
      <c r="ROA64"/>
      <c r="ROB64"/>
      <c r="ROC64"/>
      <c r="ROD64"/>
      <c r="ROE64"/>
      <c r="ROF64"/>
      <c r="ROG64"/>
      <c r="ROH64"/>
      <c r="ROI64"/>
      <c r="ROJ64"/>
      <c r="ROK64"/>
      <c r="ROL64"/>
      <c r="ROM64"/>
      <c r="RON64"/>
      <c r="ROO64"/>
      <c r="ROP64"/>
      <c r="ROQ64"/>
      <c r="ROR64"/>
      <c r="ROS64"/>
      <c r="ROT64"/>
      <c r="ROU64"/>
      <c r="ROV64"/>
      <c r="ROW64"/>
      <c r="ROX64"/>
      <c r="ROY64"/>
      <c r="ROZ64"/>
      <c r="RPA64"/>
      <c r="RPB64"/>
      <c r="RPC64"/>
      <c r="RPD64"/>
      <c r="RPE64"/>
      <c r="RPF64"/>
      <c r="RPG64"/>
      <c r="RPH64"/>
      <c r="RPI64"/>
      <c r="RPJ64"/>
      <c r="RPK64"/>
      <c r="RPL64"/>
      <c r="RPM64"/>
      <c r="RPN64"/>
      <c r="RPO64"/>
      <c r="RPP64"/>
      <c r="RPQ64"/>
      <c r="RPR64"/>
      <c r="RPS64"/>
      <c r="RPT64"/>
      <c r="RPU64"/>
      <c r="RPV64"/>
      <c r="RPW64"/>
      <c r="RPX64"/>
      <c r="RPY64"/>
      <c r="RPZ64"/>
      <c r="RQA64"/>
      <c r="RQB64"/>
      <c r="RQC64"/>
      <c r="RQD64"/>
      <c r="RQE64"/>
      <c r="RQF64"/>
      <c r="RQG64"/>
      <c r="RQH64"/>
      <c r="RQI64"/>
      <c r="RQJ64"/>
      <c r="RQK64"/>
      <c r="RQL64"/>
      <c r="RQM64"/>
      <c r="RQN64"/>
      <c r="RQO64"/>
      <c r="RQP64"/>
      <c r="RQQ64"/>
      <c r="RQR64"/>
      <c r="RQS64"/>
      <c r="RQT64"/>
      <c r="RQU64"/>
      <c r="RQV64"/>
      <c r="RQW64"/>
      <c r="RQX64"/>
      <c r="RQY64"/>
      <c r="RQZ64"/>
      <c r="RRA64"/>
      <c r="RRB64"/>
      <c r="RRC64"/>
      <c r="RRD64"/>
      <c r="RRE64"/>
      <c r="RRF64"/>
      <c r="RRG64"/>
      <c r="RRH64"/>
      <c r="RRI64"/>
      <c r="RRJ64"/>
      <c r="RRK64"/>
      <c r="RRL64"/>
      <c r="RRM64"/>
      <c r="RRN64"/>
      <c r="RRO64"/>
      <c r="RRP64"/>
      <c r="RRQ64"/>
      <c r="RRR64"/>
      <c r="RRS64"/>
      <c r="RRT64"/>
      <c r="RRU64"/>
      <c r="RRV64"/>
      <c r="RRW64"/>
      <c r="RRX64"/>
      <c r="RRY64"/>
      <c r="RRZ64"/>
      <c r="RSA64"/>
      <c r="RSB64"/>
      <c r="RSC64"/>
      <c r="RSD64"/>
      <c r="RSE64"/>
      <c r="RSF64"/>
      <c r="RSG64"/>
      <c r="RSH64"/>
      <c r="RSI64"/>
      <c r="RSJ64"/>
      <c r="RSK64"/>
      <c r="RSL64"/>
      <c r="RSM64"/>
      <c r="RSN64"/>
      <c r="RSO64"/>
      <c r="RSP64"/>
      <c r="RSQ64"/>
      <c r="RSR64"/>
      <c r="RSS64"/>
      <c r="RST64"/>
      <c r="RSU64"/>
      <c r="RSV64"/>
      <c r="RSW64"/>
      <c r="RSX64"/>
      <c r="RSY64"/>
      <c r="RSZ64"/>
      <c r="RTA64"/>
      <c r="RTB64"/>
      <c r="RTC64"/>
      <c r="RTD64"/>
      <c r="RTE64"/>
      <c r="RTF64"/>
      <c r="RTG64"/>
      <c r="RTH64"/>
      <c r="RTI64"/>
      <c r="RTJ64"/>
      <c r="RTK64"/>
      <c r="RTL64"/>
      <c r="RTM64"/>
      <c r="RTN64"/>
      <c r="RTO64"/>
      <c r="RTP64"/>
      <c r="RTQ64"/>
      <c r="RTR64"/>
      <c r="RTS64"/>
      <c r="RTT64"/>
      <c r="RTU64"/>
      <c r="RTV64"/>
      <c r="RTW64"/>
      <c r="RTX64"/>
      <c r="RTY64"/>
      <c r="RTZ64"/>
      <c r="RUA64"/>
      <c r="RUB64"/>
      <c r="RUC64"/>
      <c r="RUD64"/>
      <c r="RUE64"/>
      <c r="RUF64"/>
      <c r="RUG64"/>
      <c r="RUH64"/>
      <c r="RUI64"/>
      <c r="RUJ64"/>
      <c r="RUK64"/>
      <c r="RUL64"/>
      <c r="RUM64"/>
      <c r="RUN64"/>
      <c r="RUO64"/>
      <c r="RUP64"/>
      <c r="RUQ64"/>
      <c r="RUR64"/>
      <c r="RUS64"/>
      <c r="RUT64"/>
      <c r="RUU64"/>
      <c r="RUV64"/>
      <c r="RUW64"/>
      <c r="RUX64"/>
      <c r="RUY64"/>
      <c r="RUZ64"/>
      <c r="RVA64"/>
      <c r="RVB64"/>
      <c r="RVC64"/>
      <c r="RVD64"/>
      <c r="RVE64"/>
      <c r="RVF64"/>
      <c r="RVG64"/>
      <c r="RVH64"/>
      <c r="RVI64"/>
      <c r="RVJ64"/>
      <c r="RVK64"/>
      <c r="RVL64"/>
      <c r="RVM64"/>
      <c r="RVN64"/>
      <c r="RVO64"/>
      <c r="RVP64"/>
      <c r="RVQ64"/>
      <c r="RVR64"/>
      <c r="RVS64"/>
      <c r="RVT64"/>
      <c r="RVU64"/>
      <c r="RVV64"/>
      <c r="RVW64"/>
      <c r="RVX64"/>
      <c r="RVY64"/>
      <c r="RVZ64"/>
      <c r="RWA64"/>
      <c r="RWB64"/>
      <c r="RWC64"/>
      <c r="RWD64"/>
      <c r="RWE64"/>
      <c r="RWF64"/>
      <c r="RWG64"/>
      <c r="RWH64"/>
      <c r="RWI64"/>
      <c r="RWJ64"/>
      <c r="RWK64"/>
      <c r="RWL64"/>
      <c r="RWM64"/>
      <c r="RWN64"/>
      <c r="RWO64"/>
      <c r="RWP64"/>
      <c r="RWQ64"/>
      <c r="RWR64"/>
      <c r="RWS64"/>
      <c r="RWT64"/>
      <c r="RWU64"/>
      <c r="RWV64"/>
      <c r="RWW64"/>
      <c r="RWX64"/>
      <c r="RWY64"/>
      <c r="RWZ64"/>
      <c r="RXA64"/>
      <c r="RXB64"/>
      <c r="RXC64"/>
      <c r="RXD64"/>
      <c r="RXE64"/>
      <c r="RXF64"/>
      <c r="RXG64"/>
      <c r="RXH64"/>
      <c r="RXI64"/>
      <c r="RXJ64"/>
      <c r="RXK64"/>
      <c r="RXL64"/>
      <c r="RXM64"/>
      <c r="RXN64"/>
      <c r="RXO64"/>
      <c r="RXP64"/>
      <c r="RXQ64"/>
      <c r="RXR64"/>
      <c r="RXS64"/>
      <c r="RXT64"/>
      <c r="RXU64"/>
      <c r="RXV64"/>
      <c r="RXW64"/>
      <c r="RXX64"/>
      <c r="RXY64"/>
      <c r="RXZ64"/>
      <c r="RYA64"/>
      <c r="RYB64"/>
      <c r="RYC64"/>
      <c r="RYD64"/>
      <c r="RYE64"/>
      <c r="RYF64"/>
      <c r="RYG64"/>
      <c r="RYH64"/>
      <c r="RYI64"/>
      <c r="RYJ64"/>
      <c r="RYK64"/>
      <c r="RYL64"/>
      <c r="RYM64"/>
      <c r="RYN64"/>
      <c r="RYO64"/>
      <c r="RYP64"/>
      <c r="RYQ64"/>
      <c r="RYR64"/>
      <c r="RYS64"/>
      <c r="RYT64"/>
      <c r="RYU64"/>
      <c r="RYV64"/>
      <c r="RYW64"/>
      <c r="RYX64"/>
      <c r="RYY64"/>
      <c r="RYZ64"/>
      <c r="RZA64"/>
      <c r="RZB64"/>
      <c r="RZC64"/>
      <c r="RZD64"/>
      <c r="RZE64"/>
      <c r="RZF64"/>
      <c r="RZG64"/>
      <c r="RZH64"/>
      <c r="RZI64"/>
      <c r="RZJ64"/>
      <c r="RZK64"/>
      <c r="RZL64"/>
      <c r="RZM64"/>
      <c r="RZN64"/>
      <c r="RZO64"/>
      <c r="RZP64"/>
      <c r="RZQ64"/>
      <c r="RZR64"/>
      <c r="RZS64"/>
      <c r="RZT64"/>
      <c r="RZU64"/>
      <c r="RZV64"/>
      <c r="RZW64"/>
      <c r="RZX64"/>
      <c r="RZY64"/>
      <c r="RZZ64"/>
      <c r="SAA64"/>
      <c r="SAB64"/>
      <c r="SAC64"/>
      <c r="SAD64"/>
      <c r="SAE64"/>
      <c r="SAF64"/>
      <c r="SAG64"/>
      <c r="SAH64"/>
      <c r="SAI64"/>
      <c r="SAJ64"/>
      <c r="SAK64"/>
      <c r="SAL64"/>
      <c r="SAM64"/>
      <c r="SAN64"/>
      <c r="SAO64"/>
      <c r="SAP64"/>
      <c r="SAQ64"/>
      <c r="SAR64"/>
      <c r="SAS64"/>
      <c r="SAT64"/>
      <c r="SAU64"/>
      <c r="SAV64"/>
      <c r="SAW64"/>
      <c r="SAX64"/>
      <c r="SAY64"/>
      <c r="SAZ64"/>
      <c r="SBA64"/>
      <c r="SBB64"/>
      <c r="SBC64"/>
      <c r="SBD64"/>
      <c r="SBE64"/>
      <c r="SBF64"/>
      <c r="SBG64"/>
      <c r="SBH64"/>
      <c r="SBI64"/>
      <c r="SBJ64"/>
      <c r="SBK64"/>
      <c r="SBL64"/>
      <c r="SBM64"/>
      <c r="SBN64"/>
      <c r="SBO64"/>
      <c r="SBP64"/>
      <c r="SBQ64"/>
      <c r="SBR64"/>
      <c r="SBS64"/>
      <c r="SBT64"/>
      <c r="SBU64"/>
      <c r="SBV64"/>
      <c r="SBW64"/>
      <c r="SBX64"/>
      <c r="SBY64"/>
      <c r="SBZ64"/>
      <c r="SCA64"/>
      <c r="SCB64"/>
      <c r="SCC64"/>
      <c r="SCD64"/>
      <c r="SCE64"/>
      <c r="SCF64"/>
      <c r="SCG64"/>
      <c r="SCH64"/>
      <c r="SCI64"/>
      <c r="SCJ64"/>
      <c r="SCK64"/>
      <c r="SCL64"/>
      <c r="SCM64"/>
      <c r="SCN64"/>
      <c r="SCO64"/>
      <c r="SCP64"/>
      <c r="SCQ64"/>
      <c r="SCR64"/>
      <c r="SCS64"/>
      <c r="SCT64"/>
      <c r="SCU64"/>
      <c r="SCV64"/>
      <c r="SCW64"/>
      <c r="SCX64"/>
      <c r="SCY64"/>
      <c r="SCZ64"/>
      <c r="SDA64"/>
      <c r="SDB64"/>
      <c r="SDC64"/>
      <c r="SDD64"/>
      <c r="SDE64"/>
      <c r="SDF64"/>
      <c r="SDG64"/>
      <c r="SDH64"/>
      <c r="SDI64"/>
      <c r="SDJ64"/>
      <c r="SDK64"/>
      <c r="SDL64"/>
      <c r="SDM64"/>
      <c r="SDN64"/>
      <c r="SDO64"/>
      <c r="SDP64"/>
      <c r="SDQ64"/>
      <c r="SDR64"/>
      <c r="SDS64"/>
      <c r="SDT64"/>
      <c r="SDU64"/>
      <c r="SDV64"/>
      <c r="SDW64"/>
      <c r="SDX64"/>
      <c r="SDY64"/>
      <c r="SDZ64"/>
      <c r="SEA64"/>
      <c r="SEB64"/>
      <c r="SEC64"/>
      <c r="SED64"/>
      <c r="SEE64"/>
      <c r="SEF64"/>
      <c r="SEG64"/>
      <c r="SEH64"/>
      <c r="SEI64"/>
      <c r="SEJ64"/>
      <c r="SEK64"/>
      <c r="SEL64"/>
      <c r="SEM64"/>
      <c r="SEN64"/>
      <c r="SEO64"/>
      <c r="SEP64"/>
      <c r="SEQ64"/>
      <c r="SER64"/>
      <c r="SES64"/>
      <c r="SET64"/>
      <c r="SEU64"/>
      <c r="SEV64"/>
      <c r="SEW64"/>
      <c r="SEX64"/>
      <c r="SEY64"/>
      <c r="SEZ64"/>
      <c r="SFA64"/>
      <c r="SFB64"/>
      <c r="SFC64"/>
      <c r="SFD64"/>
      <c r="SFE64"/>
      <c r="SFF64"/>
      <c r="SFG64"/>
      <c r="SFH64"/>
      <c r="SFI64"/>
      <c r="SFJ64"/>
      <c r="SFK64"/>
      <c r="SFL64"/>
      <c r="SFM64"/>
      <c r="SFN64"/>
      <c r="SFO64"/>
      <c r="SFP64"/>
      <c r="SFQ64"/>
      <c r="SFR64"/>
      <c r="SFS64"/>
      <c r="SFT64"/>
      <c r="SFU64"/>
      <c r="SFV64"/>
      <c r="SFW64"/>
      <c r="SFX64"/>
      <c r="SFY64"/>
      <c r="SFZ64"/>
      <c r="SGA64"/>
      <c r="SGB64"/>
      <c r="SGC64"/>
      <c r="SGD64"/>
      <c r="SGE64"/>
      <c r="SGF64"/>
      <c r="SGG64"/>
      <c r="SGH64"/>
      <c r="SGI64"/>
      <c r="SGJ64"/>
      <c r="SGK64"/>
      <c r="SGL64"/>
      <c r="SGM64"/>
      <c r="SGN64"/>
      <c r="SGO64"/>
      <c r="SGP64"/>
      <c r="SGQ64"/>
      <c r="SGR64"/>
      <c r="SGS64"/>
      <c r="SGT64"/>
      <c r="SGU64"/>
      <c r="SGV64"/>
      <c r="SGW64"/>
      <c r="SGX64"/>
      <c r="SGY64"/>
      <c r="SGZ64"/>
      <c r="SHA64"/>
      <c r="SHB64"/>
      <c r="SHC64"/>
      <c r="SHD64"/>
      <c r="SHE64"/>
      <c r="SHF64"/>
      <c r="SHG64"/>
      <c r="SHH64"/>
      <c r="SHI64"/>
      <c r="SHJ64"/>
      <c r="SHK64"/>
      <c r="SHL64"/>
      <c r="SHM64"/>
      <c r="SHN64"/>
      <c r="SHO64"/>
      <c r="SHP64"/>
      <c r="SHQ64"/>
      <c r="SHR64"/>
      <c r="SHS64"/>
      <c r="SHT64"/>
      <c r="SHU64"/>
      <c r="SHV64"/>
      <c r="SHW64"/>
      <c r="SHX64"/>
      <c r="SHY64"/>
      <c r="SHZ64"/>
      <c r="SIA64"/>
      <c r="SIB64"/>
      <c r="SIC64"/>
      <c r="SID64"/>
      <c r="SIE64"/>
      <c r="SIF64"/>
      <c r="SIG64"/>
      <c r="SIH64"/>
      <c r="SII64"/>
      <c r="SIJ64"/>
      <c r="SIK64"/>
      <c r="SIL64"/>
      <c r="SIM64"/>
      <c r="SIN64"/>
      <c r="SIO64"/>
      <c r="SIP64"/>
      <c r="SIQ64"/>
      <c r="SIR64"/>
      <c r="SIS64"/>
      <c r="SIT64"/>
      <c r="SIU64"/>
      <c r="SIV64"/>
      <c r="SIW64"/>
      <c r="SIX64"/>
      <c r="SIY64"/>
      <c r="SIZ64"/>
      <c r="SJA64"/>
      <c r="SJB64"/>
      <c r="SJC64"/>
      <c r="SJD64"/>
      <c r="SJE64"/>
      <c r="SJF64"/>
      <c r="SJG64"/>
      <c r="SJH64"/>
      <c r="SJI64"/>
      <c r="SJJ64"/>
      <c r="SJK64"/>
      <c r="SJL64"/>
      <c r="SJM64"/>
      <c r="SJN64"/>
      <c r="SJO64"/>
      <c r="SJP64"/>
      <c r="SJQ64"/>
      <c r="SJR64"/>
      <c r="SJS64"/>
      <c r="SJT64"/>
      <c r="SJU64"/>
      <c r="SJV64"/>
      <c r="SJW64"/>
      <c r="SJX64"/>
      <c r="SJY64"/>
      <c r="SJZ64"/>
      <c r="SKA64"/>
      <c r="SKB64"/>
      <c r="SKC64"/>
      <c r="SKD64"/>
      <c r="SKE64"/>
      <c r="SKF64"/>
      <c r="SKG64"/>
      <c r="SKH64"/>
      <c r="SKI64"/>
      <c r="SKJ64"/>
      <c r="SKK64"/>
      <c r="SKL64"/>
      <c r="SKM64"/>
      <c r="SKN64"/>
      <c r="SKO64"/>
      <c r="SKP64"/>
      <c r="SKQ64"/>
      <c r="SKR64"/>
      <c r="SKS64"/>
      <c r="SKT64"/>
      <c r="SKU64"/>
      <c r="SKV64"/>
      <c r="SKW64"/>
      <c r="SKX64"/>
      <c r="SKY64"/>
      <c r="SKZ64"/>
      <c r="SLA64"/>
      <c r="SLB64"/>
      <c r="SLC64"/>
      <c r="SLD64"/>
      <c r="SLE64"/>
      <c r="SLF64"/>
      <c r="SLG64"/>
      <c r="SLH64"/>
      <c r="SLI64"/>
      <c r="SLJ64"/>
      <c r="SLK64"/>
      <c r="SLL64"/>
      <c r="SLM64"/>
      <c r="SLN64"/>
      <c r="SLO64"/>
      <c r="SLP64"/>
      <c r="SLQ64"/>
      <c r="SLR64"/>
      <c r="SLS64"/>
      <c r="SLT64"/>
      <c r="SLU64"/>
      <c r="SLV64"/>
      <c r="SLW64"/>
      <c r="SLX64"/>
      <c r="SLY64"/>
      <c r="SLZ64"/>
      <c r="SMA64"/>
      <c r="SMB64"/>
      <c r="SMC64"/>
      <c r="SMD64"/>
      <c r="SME64"/>
      <c r="SMF64"/>
      <c r="SMG64"/>
      <c r="SMH64"/>
      <c r="SMI64"/>
      <c r="SMJ64"/>
      <c r="SMK64"/>
      <c r="SML64"/>
      <c r="SMM64"/>
      <c r="SMN64"/>
      <c r="SMO64"/>
      <c r="SMP64"/>
      <c r="SMQ64"/>
      <c r="SMR64"/>
      <c r="SMS64"/>
      <c r="SMT64"/>
      <c r="SMU64"/>
      <c r="SMV64"/>
      <c r="SMW64"/>
      <c r="SMX64"/>
      <c r="SMY64"/>
      <c r="SMZ64"/>
      <c r="SNA64"/>
      <c r="SNB64"/>
      <c r="SNC64"/>
      <c r="SND64"/>
      <c r="SNE64"/>
      <c r="SNF64"/>
      <c r="SNG64"/>
      <c r="SNH64"/>
      <c r="SNI64"/>
      <c r="SNJ64"/>
      <c r="SNK64"/>
      <c r="SNL64"/>
      <c r="SNM64"/>
      <c r="SNN64"/>
      <c r="SNO64"/>
      <c r="SNP64"/>
      <c r="SNQ64"/>
      <c r="SNR64"/>
      <c r="SNS64"/>
      <c r="SNT64"/>
      <c r="SNU64"/>
      <c r="SNV64"/>
      <c r="SNW64"/>
      <c r="SNX64"/>
      <c r="SNY64"/>
      <c r="SNZ64"/>
      <c r="SOA64"/>
      <c r="SOB64"/>
      <c r="SOC64"/>
      <c r="SOD64"/>
      <c r="SOE64"/>
      <c r="SOF64"/>
      <c r="SOG64"/>
      <c r="SOH64"/>
      <c r="SOI64"/>
      <c r="SOJ64"/>
      <c r="SOK64"/>
      <c r="SOL64"/>
      <c r="SOM64"/>
      <c r="SON64"/>
      <c r="SOO64"/>
      <c r="SOP64"/>
      <c r="SOQ64"/>
      <c r="SOR64"/>
      <c r="SOS64"/>
      <c r="SOT64"/>
      <c r="SOU64"/>
      <c r="SOV64"/>
      <c r="SOW64"/>
      <c r="SOX64"/>
      <c r="SOY64"/>
      <c r="SOZ64"/>
      <c r="SPA64"/>
      <c r="SPB64"/>
      <c r="SPC64"/>
      <c r="SPD64"/>
      <c r="SPE64"/>
      <c r="SPF64"/>
      <c r="SPG64"/>
      <c r="SPH64"/>
      <c r="SPI64"/>
      <c r="SPJ64"/>
      <c r="SPK64"/>
      <c r="SPL64"/>
      <c r="SPM64"/>
      <c r="SPN64"/>
      <c r="SPO64"/>
      <c r="SPP64"/>
      <c r="SPQ64"/>
      <c r="SPR64"/>
      <c r="SPS64"/>
      <c r="SPT64"/>
      <c r="SPU64"/>
      <c r="SPV64"/>
      <c r="SPW64"/>
      <c r="SPX64"/>
      <c r="SPY64"/>
      <c r="SPZ64"/>
      <c r="SQA64"/>
      <c r="SQB64"/>
      <c r="SQC64"/>
      <c r="SQD64"/>
      <c r="SQE64"/>
      <c r="SQF64"/>
      <c r="SQG64"/>
      <c r="SQH64"/>
      <c r="SQI64"/>
      <c r="SQJ64"/>
      <c r="SQK64"/>
      <c r="SQL64"/>
      <c r="SQM64"/>
      <c r="SQN64"/>
      <c r="SQO64"/>
      <c r="SQP64"/>
      <c r="SQQ64"/>
      <c r="SQR64"/>
      <c r="SQS64"/>
      <c r="SQT64"/>
      <c r="SQU64"/>
      <c r="SQV64"/>
      <c r="SQW64"/>
      <c r="SQX64"/>
      <c r="SQY64"/>
      <c r="SQZ64"/>
      <c r="SRA64"/>
      <c r="SRB64"/>
      <c r="SRC64"/>
      <c r="SRD64"/>
      <c r="SRE64"/>
      <c r="SRF64"/>
      <c r="SRG64"/>
      <c r="SRH64"/>
      <c r="SRI64"/>
      <c r="SRJ64"/>
      <c r="SRK64"/>
      <c r="SRL64"/>
      <c r="SRM64"/>
      <c r="SRN64"/>
      <c r="SRO64"/>
      <c r="SRP64"/>
      <c r="SRQ64"/>
      <c r="SRR64"/>
      <c r="SRS64"/>
      <c r="SRT64"/>
      <c r="SRU64"/>
      <c r="SRV64"/>
      <c r="SRW64"/>
      <c r="SRX64"/>
      <c r="SRY64"/>
      <c r="SRZ64"/>
      <c r="SSA64"/>
      <c r="SSB64"/>
      <c r="SSC64"/>
      <c r="SSD64"/>
      <c r="SSE64"/>
      <c r="SSF64"/>
      <c r="SSG64"/>
      <c r="SSH64"/>
      <c r="SSI64"/>
      <c r="SSJ64"/>
      <c r="SSK64"/>
      <c r="SSL64"/>
      <c r="SSM64"/>
      <c r="SSN64"/>
      <c r="SSO64"/>
      <c r="SSP64"/>
      <c r="SSQ64"/>
      <c r="SSR64"/>
      <c r="SSS64"/>
      <c r="SST64"/>
      <c r="SSU64"/>
      <c r="SSV64"/>
      <c r="SSW64"/>
      <c r="SSX64"/>
      <c r="SSY64"/>
      <c r="SSZ64"/>
      <c r="STA64"/>
      <c r="STB64"/>
      <c r="STC64"/>
      <c r="STD64"/>
      <c r="STE64"/>
      <c r="STF64"/>
      <c r="STG64"/>
      <c r="STH64"/>
      <c r="STI64"/>
      <c r="STJ64"/>
      <c r="STK64"/>
      <c r="STL64"/>
      <c r="STM64"/>
      <c r="STN64"/>
      <c r="STO64"/>
      <c r="STP64"/>
      <c r="STQ64"/>
      <c r="STR64"/>
      <c r="STS64"/>
      <c r="STT64"/>
      <c r="STU64"/>
      <c r="STV64"/>
      <c r="STW64"/>
      <c r="STX64"/>
      <c r="STY64"/>
      <c r="STZ64"/>
      <c r="SUA64"/>
      <c r="SUB64"/>
      <c r="SUC64"/>
      <c r="SUD64"/>
      <c r="SUE64"/>
      <c r="SUF64"/>
      <c r="SUG64"/>
      <c r="SUH64"/>
      <c r="SUI64"/>
      <c r="SUJ64"/>
      <c r="SUK64"/>
      <c r="SUL64"/>
      <c r="SUM64"/>
      <c r="SUN64"/>
      <c r="SUO64"/>
      <c r="SUP64"/>
      <c r="SUQ64"/>
      <c r="SUR64"/>
      <c r="SUS64"/>
      <c r="SUT64"/>
      <c r="SUU64"/>
      <c r="SUV64"/>
      <c r="SUW64"/>
      <c r="SUX64"/>
      <c r="SUY64"/>
      <c r="SUZ64"/>
      <c r="SVA64"/>
      <c r="SVB64"/>
      <c r="SVC64"/>
      <c r="SVD64"/>
      <c r="SVE64"/>
      <c r="SVF64"/>
      <c r="SVG64"/>
      <c r="SVH64"/>
      <c r="SVI64"/>
      <c r="SVJ64"/>
      <c r="SVK64"/>
      <c r="SVL64"/>
      <c r="SVM64"/>
      <c r="SVN64"/>
      <c r="SVO64"/>
      <c r="SVP64"/>
      <c r="SVQ64"/>
      <c r="SVR64"/>
      <c r="SVS64"/>
      <c r="SVT64"/>
      <c r="SVU64"/>
      <c r="SVV64"/>
      <c r="SVW64"/>
      <c r="SVX64"/>
      <c r="SVY64"/>
      <c r="SVZ64"/>
      <c r="SWA64"/>
      <c r="SWB64"/>
      <c r="SWC64"/>
      <c r="SWD64"/>
      <c r="SWE64"/>
      <c r="SWF64"/>
      <c r="SWG64"/>
      <c r="SWH64"/>
      <c r="SWI64"/>
      <c r="SWJ64"/>
      <c r="SWK64"/>
      <c r="SWL64"/>
      <c r="SWM64"/>
      <c r="SWN64"/>
      <c r="SWO64"/>
      <c r="SWP64"/>
      <c r="SWQ64"/>
      <c r="SWR64"/>
      <c r="SWS64"/>
      <c r="SWT64"/>
      <c r="SWU64"/>
      <c r="SWV64"/>
      <c r="SWW64"/>
      <c r="SWX64"/>
      <c r="SWY64"/>
      <c r="SWZ64"/>
      <c r="SXA64"/>
      <c r="SXB64"/>
      <c r="SXC64"/>
      <c r="SXD64"/>
      <c r="SXE64"/>
      <c r="SXF64"/>
      <c r="SXG64"/>
      <c r="SXH64"/>
      <c r="SXI64"/>
      <c r="SXJ64"/>
      <c r="SXK64"/>
      <c r="SXL64"/>
      <c r="SXM64"/>
      <c r="SXN64"/>
      <c r="SXO64"/>
      <c r="SXP64"/>
      <c r="SXQ64"/>
      <c r="SXR64"/>
      <c r="SXS64"/>
      <c r="SXT64"/>
      <c r="SXU64"/>
      <c r="SXV64"/>
      <c r="SXW64"/>
      <c r="SXX64"/>
      <c r="SXY64"/>
      <c r="SXZ64"/>
      <c r="SYA64"/>
      <c r="SYB64"/>
      <c r="SYC64"/>
      <c r="SYD64"/>
      <c r="SYE64"/>
      <c r="SYF64"/>
      <c r="SYG64"/>
      <c r="SYH64"/>
      <c r="SYI64"/>
      <c r="SYJ64"/>
      <c r="SYK64"/>
      <c r="SYL64"/>
      <c r="SYM64"/>
      <c r="SYN64"/>
      <c r="SYO64"/>
      <c r="SYP64"/>
      <c r="SYQ64"/>
      <c r="SYR64"/>
      <c r="SYS64"/>
      <c r="SYT64"/>
      <c r="SYU64"/>
      <c r="SYV64"/>
      <c r="SYW64"/>
      <c r="SYX64"/>
      <c r="SYY64"/>
      <c r="SYZ64"/>
      <c r="SZA64"/>
      <c r="SZB64"/>
      <c r="SZC64"/>
      <c r="SZD64"/>
      <c r="SZE64"/>
      <c r="SZF64"/>
      <c r="SZG64"/>
      <c r="SZH64"/>
      <c r="SZI64"/>
      <c r="SZJ64"/>
      <c r="SZK64"/>
      <c r="SZL64"/>
      <c r="SZM64"/>
      <c r="SZN64"/>
      <c r="SZO64"/>
      <c r="SZP64"/>
      <c r="SZQ64"/>
      <c r="SZR64"/>
      <c r="SZS64"/>
      <c r="SZT64"/>
      <c r="SZU64"/>
      <c r="SZV64"/>
      <c r="SZW64"/>
      <c r="SZX64"/>
      <c r="SZY64"/>
      <c r="SZZ64"/>
      <c r="TAA64"/>
      <c r="TAB64"/>
      <c r="TAC64"/>
      <c r="TAD64"/>
      <c r="TAE64"/>
      <c r="TAF64"/>
      <c r="TAG64"/>
      <c r="TAH64"/>
      <c r="TAI64"/>
      <c r="TAJ64"/>
      <c r="TAK64"/>
      <c r="TAL64"/>
      <c r="TAM64"/>
      <c r="TAN64"/>
      <c r="TAO64"/>
      <c r="TAP64"/>
      <c r="TAQ64"/>
      <c r="TAR64"/>
      <c r="TAS64"/>
      <c r="TAT64"/>
      <c r="TAU64"/>
      <c r="TAV64"/>
      <c r="TAW64"/>
      <c r="TAX64"/>
      <c r="TAY64"/>
      <c r="TAZ64"/>
      <c r="TBA64"/>
      <c r="TBB64"/>
      <c r="TBC64"/>
      <c r="TBD64"/>
      <c r="TBE64"/>
      <c r="TBF64"/>
      <c r="TBG64"/>
      <c r="TBH64"/>
      <c r="TBI64"/>
      <c r="TBJ64"/>
      <c r="TBK64"/>
      <c r="TBL64"/>
      <c r="TBM64"/>
      <c r="TBN64"/>
      <c r="TBO64"/>
      <c r="TBP64"/>
      <c r="TBQ64"/>
      <c r="TBR64"/>
      <c r="TBS64"/>
      <c r="TBT64"/>
      <c r="TBU64"/>
      <c r="TBV64"/>
      <c r="TBW64"/>
      <c r="TBX64"/>
      <c r="TBY64"/>
      <c r="TBZ64"/>
      <c r="TCA64"/>
      <c r="TCB64"/>
      <c r="TCC64"/>
      <c r="TCD64"/>
      <c r="TCE64"/>
      <c r="TCF64"/>
      <c r="TCG64"/>
      <c r="TCH64"/>
      <c r="TCI64"/>
      <c r="TCJ64"/>
      <c r="TCK64"/>
      <c r="TCL64"/>
      <c r="TCM64"/>
      <c r="TCN64"/>
      <c r="TCO64"/>
      <c r="TCP64"/>
      <c r="TCQ64"/>
      <c r="TCR64"/>
      <c r="TCS64"/>
      <c r="TCT64"/>
      <c r="TCU64"/>
      <c r="TCV64"/>
      <c r="TCW64"/>
      <c r="TCX64"/>
      <c r="TCY64"/>
      <c r="TCZ64"/>
      <c r="TDA64"/>
      <c r="TDB64"/>
      <c r="TDC64"/>
      <c r="TDD64"/>
      <c r="TDE64"/>
      <c r="TDF64"/>
      <c r="TDG64"/>
      <c r="TDH64"/>
      <c r="TDI64"/>
      <c r="TDJ64"/>
      <c r="TDK64"/>
      <c r="TDL64"/>
      <c r="TDM64"/>
      <c r="TDN64"/>
      <c r="TDO64"/>
      <c r="TDP64"/>
      <c r="TDQ64"/>
      <c r="TDR64"/>
      <c r="TDS64"/>
      <c r="TDT64"/>
      <c r="TDU64"/>
      <c r="TDV64"/>
      <c r="TDW64"/>
      <c r="TDX64"/>
      <c r="TDY64"/>
      <c r="TDZ64"/>
      <c r="TEA64"/>
      <c r="TEB64"/>
      <c r="TEC64"/>
      <c r="TED64"/>
      <c r="TEE64"/>
      <c r="TEF64"/>
      <c r="TEG64"/>
      <c r="TEH64"/>
      <c r="TEI64"/>
      <c r="TEJ64"/>
      <c r="TEK64"/>
      <c r="TEL64"/>
      <c r="TEM64"/>
      <c r="TEN64"/>
      <c r="TEO64"/>
      <c r="TEP64"/>
      <c r="TEQ64"/>
      <c r="TER64"/>
      <c r="TES64"/>
      <c r="TET64"/>
      <c r="TEU64"/>
      <c r="TEV64"/>
      <c r="TEW64"/>
      <c r="TEX64"/>
      <c r="TEY64"/>
      <c r="TEZ64"/>
      <c r="TFA64"/>
      <c r="TFB64"/>
      <c r="TFC64"/>
      <c r="TFD64"/>
      <c r="TFE64"/>
      <c r="TFF64"/>
      <c r="TFG64"/>
      <c r="TFH64"/>
      <c r="TFI64"/>
      <c r="TFJ64"/>
      <c r="TFK64"/>
      <c r="TFL64"/>
      <c r="TFM64"/>
      <c r="TFN64"/>
      <c r="TFO64"/>
      <c r="TFP64"/>
      <c r="TFQ64"/>
      <c r="TFR64"/>
      <c r="TFS64"/>
      <c r="TFT64"/>
      <c r="TFU64"/>
      <c r="TFV64"/>
      <c r="TFW64"/>
      <c r="TFX64"/>
      <c r="TFY64"/>
      <c r="TFZ64"/>
      <c r="TGA64"/>
      <c r="TGB64"/>
      <c r="TGC64"/>
      <c r="TGD64"/>
      <c r="TGE64"/>
      <c r="TGF64"/>
      <c r="TGG64"/>
      <c r="TGH64"/>
      <c r="TGI64"/>
      <c r="TGJ64"/>
      <c r="TGK64"/>
      <c r="TGL64"/>
      <c r="TGM64"/>
      <c r="TGN64"/>
      <c r="TGO64"/>
      <c r="TGP64"/>
      <c r="TGQ64"/>
      <c r="TGR64"/>
      <c r="TGS64"/>
      <c r="TGT64"/>
      <c r="TGU64"/>
      <c r="TGV64"/>
      <c r="TGW64"/>
      <c r="TGX64"/>
      <c r="TGY64"/>
      <c r="TGZ64"/>
      <c r="THA64"/>
      <c r="THB64"/>
      <c r="THC64"/>
      <c r="THD64"/>
      <c r="THE64"/>
      <c r="THF64"/>
      <c r="THG64"/>
      <c r="THH64"/>
      <c r="THI64"/>
      <c r="THJ64"/>
      <c r="THK64"/>
      <c r="THL64"/>
      <c r="THM64"/>
      <c r="THN64"/>
      <c r="THO64"/>
      <c r="THP64"/>
      <c r="THQ64"/>
      <c r="THR64"/>
      <c r="THS64"/>
      <c r="THT64"/>
      <c r="THU64"/>
      <c r="THV64"/>
      <c r="THW64"/>
      <c r="THX64"/>
      <c r="THY64"/>
      <c r="THZ64"/>
      <c r="TIA64"/>
      <c r="TIB64"/>
      <c r="TIC64"/>
      <c r="TID64"/>
      <c r="TIE64"/>
      <c r="TIF64"/>
      <c r="TIG64"/>
      <c r="TIH64"/>
      <c r="TII64"/>
      <c r="TIJ64"/>
      <c r="TIK64"/>
      <c r="TIL64"/>
      <c r="TIM64"/>
      <c r="TIN64"/>
      <c r="TIO64"/>
      <c r="TIP64"/>
      <c r="TIQ64"/>
      <c r="TIR64"/>
      <c r="TIS64"/>
      <c r="TIT64"/>
      <c r="TIU64"/>
      <c r="TIV64"/>
      <c r="TIW64"/>
      <c r="TIX64"/>
      <c r="TIY64"/>
      <c r="TIZ64"/>
      <c r="TJA64"/>
      <c r="TJB64"/>
      <c r="TJC64"/>
      <c r="TJD64"/>
      <c r="TJE64"/>
      <c r="TJF64"/>
      <c r="TJG64"/>
      <c r="TJH64"/>
      <c r="TJI64"/>
      <c r="TJJ64"/>
      <c r="TJK64"/>
      <c r="TJL64"/>
      <c r="TJM64"/>
      <c r="TJN64"/>
      <c r="TJO64"/>
      <c r="TJP64"/>
      <c r="TJQ64"/>
      <c r="TJR64"/>
      <c r="TJS64"/>
      <c r="TJT64"/>
      <c r="TJU64"/>
      <c r="TJV64"/>
      <c r="TJW64"/>
      <c r="TJX64"/>
      <c r="TJY64"/>
      <c r="TJZ64"/>
      <c r="TKA64"/>
      <c r="TKB64"/>
      <c r="TKC64"/>
      <c r="TKD64"/>
      <c r="TKE64"/>
      <c r="TKF64"/>
      <c r="TKG64"/>
      <c r="TKH64"/>
      <c r="TKI64"/>
      <c r="TKJ64"/>
      <c r="TKK64"/>
      <c r="TKL64"/>
      <c r="TKM64"/>
      <c r="TKN64"/>
      <c r="TKO64"/>
      <c r="TKP64"/>
      <c r="TKQ64"/>
      <c r="TKR64"/>
      <c r="TKS64"/>
      <c r="TKT64"/>
      <c r="TKU64"/>
      <c r="TKV64"/>
      <c r="TKW64"/>
      <c r="TKX64"/>
      <c r="TKY64"/>
      <c r="TKZ64"/>
      <c r="TLA64"/>
      <c r="TLB64"/>
      <c r="TLC64"/>
      <c r="TLD64"/>
      <c r="TLE64"/>
      <c r="TLF64"/>
      <c r="TLG64"/>
      <c r="TLH64"/>
      <c r="TLI64"/>
      <c r="TLJ64"/>
      <c r="TLK64"/>
      <c r="TLL64"/>
      <c r="TLM64"/>
      <c r="TLN64"/>
      <c r="TLO64"/>
      <c r="TLP64"/>
      <c r="TLQ64"/>
      <c r="TLR64"/>
      <c r="TLS64"/>
      <c r="TLT64"/>
      <c r="TLU64"/>
      <c r="TLV64"/>
      <c r="TLW64"/>
      <c r="TLX64"/>
      <c r="TLY64"/>
      <c r="TLZ64"/>
      <c r="TMA64"/>
      <c r="TMB64"/>
      <c r="TMC64"/>
      <c r="TMD64"/>
      <c r="TME64"/>
      <c r="TMF64"/>
      <c r="TMG64"/>
      <c r="TMH64"/>
      <c r="TMI64"/>
      <c r="TMJ64"/>
      <c r="TMK64"/>
      <c r="TML64"/>
      <c r="TMM64"/>
      <c r="TMN64"/>
      <c r="TMO64"/>
      <c r="TMP64"/>
      <c r="TMQ64"/>
      <c r="TMR64"/>
      <c r="TMS64"/>
      <c r="TMT64"/>
      <c r="TMU64"/>
      <c r="TMV64"/>
      <c r="TMW64"/>
      <c r="TMX64"/>
      <c r="TMY64"/>
      <c r="TMZ64"/>
      <c r="TNA64"/>
      <c r="TNB64"/>
      <c r="TNC64"/>
      <c r="TND64"/>
      <c r="TNE64"/>
      <c r="TNF64"/>
      <c r="TNG64"/>
      <c r="TNH64"/>
      <c r="TNI64"/>
      <c r="TNJ64"/>
      <c r="TNK64"/>
      <c r="TNL64"/>
      <c r="TNM64"/>
      <c r="TNN64"/>
      <c r="TNO64"/>
      <c r="TNP64"/>
      <c r="TNQ64"/>
      <c r="TNR64"/>
      <c r="TNS64"/>
      <c r="TNT64"/>
      <c r="TNU64"/>
      <c r="TNV64"/>
      <c r="TNW64"/>
      <c r="TNX64"/>
      <c r="TNY64"/>
      <c r="TNZ64"/>
      <c r="TOA64"/>
      <c r="TOB64"/>
      <c r="TOC64"/>
      <c r="TOD64"/>
      <c r="TOE64"/>
      <c r="TOF64"/>
      <c r="TOG64"/>
      <c r="TOH64"/>
      <c r="TOI64"/>
      <c r="TOJ64"/>
      <c r="TOK64"/>
      <c r="TOL64"/>
      <c r="TOM64"/>
      <c r="TON64"/>
      <c r="TOO64"/>
      <c r="TOP64"/>
      <c r="TOQ64"/>
      <c r="TOR64"/>
      <c r="TOS64"/>
      <c r="TOT64"/>
      <c r="TOU64"/>
      <c r="TOV64"/>
      <c r="TOW64"/>
      <c r="TOX64"/>
      <c r="TOY64"/>
      <c r="TOZ64"/>
      <c r="TPA64"/>
      <c r="TPB64"/>
      <c r="TPC64"/>
      <c r="TPD64"/>
      <c r="TPE64"/>
      <c r="TPF64"/>
      <c r="TPG64"/>
      <c r="TPH64"/>
      <c r="TPI64"/>
      <c r="TPJ64"/>
      <c r="TPK64"/>
      <c r="TPL64"/>
      <c r="TPM64"/>
      <c r="TPN64"/>
      <c r="TPO64"/>
      <c r="TPP64"/>
      <c r="TPQ64"/>
      <c r="TPR64"/>
      <c r="TPS64"/>
      <c r="TPT64"/>
      <c r="TPU64"/>
      <c r="TPV64"/>
      <c r="TPW64"/>
      <c r="TPX64"/>
      <c r="TPY64"/>
      <c r="TPZ64"/>
      <c r="TQA64"/>
      <c r="TQB64"/>
      <c r="TQC64"/>
      <c r="TQD64"/>
      <c r="TQE64"/>
      <c r="TQF64"/>
      <c r="TQG64"/>
      <c r="TQH64"/>
      <c r="TQI64"/>
      <c r="TQJ64"/>
      <c r="TQK64"/>
      <c r="TQL64"/>
      <c r="TQM64"/>
      <c r="TQN64"/>
      <c r="TQO64"/>
      <c r="TQP64"/>
      <c r="TQQ64"/>
      <c r="TQR64"/>
      <c r="TQS64"/>
      <c r="TQT64"/>
      <c r="TQU64"/>
      <c r="TQV64"/>
      <c r="TQW64"/>
      <c r="TQX64"/>
      <c r="TQY64"/>
      <c r="TQZ64"/>
      <c r="TRA64"/>
      <c r="TRB64"/>
      <c r="TRC64"/>
      <c r="TRD64"/>
      <c r="TRE64"/>
      <c r="TRF64"/>
      <c r="TRG64"/>
      <c r="TRH64"/>
      <c r="TRI64"/>
      <c r="TRJ64"/>
      <c r="TRK64"/>
      <c r="TRL64"/>
      <c r="TRM64"/>
      <c r="TRN64"/>
      <c r="TRO64"/>
      <c r="TRP64"/>
      <c r="TRQ64"/>
      <c r="TRR64"/>
      <c r="TRS64"/>
      <c r="TRT64"/>
      <c r="TRU64"/>
      <c r="TRV64"/>
      <c r="TRW64"/>
      <c r="TRX64"/>
      <c r="TRY64"/>
      <c r="TRZ64"/>
      <c r="TSA64"/>
      <c r="TSB64"/>
      <c r="TSC64"/>
      <c r="TSD64"/>
      <c r="TSE64"/>
      <c r="TSF64"/>
      <c r="TSG64"/>
      <c r="TSH64"/>
      <c r="TSI64"/>
      <c r="TSJ64"/>
      <c r="TSK64"/>
      <c r="TSL64"/>
      <c r="TSM64"/>
      <c r="TSN64"/>
      <c r="TSO64"/>
      <c r="TSP64"/>
      <c r="TSQ64"/>
      <c r="TSR64"/>
      <c r="TSS64"/>
      <c r="TST64"/>
      <c r="TSU64"/>
      <c r="TSV64"/>
      <c r="TSW64"/>
      <c r="TSX64"/>
      <c r="TSY64"/>
      <c r="TSZ64"/>
      <c r="TTA64"/>
      <c r="TTB64"/>
      <c r="TTC64"/>
      <c r="TTD64"/>
      <c r="TTE64"/>
      <c r="TTF64"/>
      <c r="TTG64"/>
      <c r="TTH64"/>
      <c r="TTI64"/>
      <c r="TTJ64"/>
      <c r="TTK64"/>
      <c r="TTL64"/>
      <c r="TTM64"/>
      <c r="TTN64"/>
      <c r="TTO64"/>
      <c r="TTP64"/>
      <c r="TTQ64"/>
      <c r="TTR64"/>
      <c r="TTS64"/>
      <c r="TTT64"/>
      <c r="TTU64"/>
      <c r="TTV64"/>
      <c r="TTW64"/>
      <c r="TTX64"/>
      <c r="TTY64"/>
      <c r="TTZ64"/>
      <c r="TUA64"/>
      <c r="TUB64"/>
      <c r="TUC64"/>
      <c r="TUD64"/>
      <c r="TUE64"/>
      <c r="TUF64"/>
      <c r="TUG64"/>
      <c r="TUH64"/>
      <c r="TUI64"/>
      <c r="TUJ64"/>
      <c r="TUK64"/>
      <c r="TUL64"/>
      <c r="TUM64"/>
      <c r="TUN64"/>
      <c r="TUO64"/>
      <c r="TUP64"/>
      <c r="TUQ64"/>
      <c r="TUR64"/>
      <c r="TUS64"/>
      <c r="TUT64"/>
      <c r="TUU64"/>
      <c r="TUV64"/>
      <c r="TUW64"/>
      <c r="TUX64"/>
      <c r="TUY64"/>
      <c r="TUZ64"/>
      <c r="TVA64"/>
      <c r="TVB64"/>
      <c r="TVC64"/>
      <c r="TVD64"/>
      <c r="TVE64"/>
      <c r="TVF64"/>
      <c r="TVG64"/>
      <c r="TVH64"/>
      <c r="TVI64"/>
      <c r="TVJ64"/>
      <c r="TVK64"/>
      <c r="TVL64"/>
      <c r="TVM64"/>
      <c r="TVN64"/>
      <c r="TVO64"/>
      <c r="TVP64"/>
      <c r="TVQ64"/>
      <c r="TVR64"/>
      <c r="TVS64"/>
      <c r="TVT64"/>
      <c r="TVU64"/>
      <c r="TVV64"/>
      <c r="TVW64"/>
      <c r="TVX64"/>
      <c r="TVY64"/>
      <c r="TVZ64"/>
      <c r="TWA64"/>
      <c r="TWB64"/>
      <c r="TWC64"/>
      <c r="TWD64"/>
      <c r="TWE64"/>
      <c r="TWF64"/>
      <c r="TWG64"/>
      <c r="TWH64"/>
      <c r="TWI64"/>
      <c r="TWJ64"/>
      <c r="TWK64"/>
      <c r="TWL64"/>
      <c r="TWM64"/>
      <c r="TWN64"/>
      <c r="TWO64"/>
      <c r="TWP64"/>
      <c r="TWQ64"/>
      <c r="TWR64"/>
      <c r="TWS64"/>
      <c r="TWT64"/>
      <c r="TWU64"/>
      <c r="TWV64"/>
      <c r="TWW64"/>
      <c r="TWX64"/>
      <c r="TWY64"/>
      <c r="TWZ64"/>
      <c r="TXA64"/>
      <c r="TXB64"/>
      <c r="TXC64"/>
      <c r="TXD64"/>
      <c r="TXE64"/>
      <c r="TXF64"/>
      <c r="TXG64"/>
      <c r="TXH64"/>
      <c r="TXI64"/>
      <c r="TXJ64"/>
      <c r="TXK64"/>
      <c r="TXL64"/>
      <c r="TXM64"/>
      <c r="TXN64"/>
      <c r="TXO64"/>
      <c r="TXP64"/>
      <c r="TXQ64"/>
      <c r="TXR64"/>
      <c r="TXS64"/>
      <c r="TXT64"/>
      <c r="TXU64"/>
      <c r="TXV64"/>
      <c r="TXW64"/>
      <c r="TXX64"/>
      <c r="TXY64"/>
      <c r="TXZ64"/>
      <c r="TYA64"/>
      <c r="TYB64"/>
      <c r="TYC64"/>
      <c r="TYD64"/>
      <c r="TYE64"/>
      <c r="TYF64"/>
      <c r="TYG64"/>
      <c r="TYH64"/>
      <c r="TYI64"/>
      <c r="TYJ64"/>
      <c r="TYK64"/>
      <c r="TYL64"/>
      <c r="TYM64"/>
      <c r="TYN64"/>
      <c r="TYO64"/>
      <c r="TYP64"/>
      <c r="TYQ64"/>
      <c r="TYR64"/>
      <c r="TYS64"/>
      <c r="TYT64"/>
      <c r="TYU64"/>
      <c r="TYV64"/>
      <c r="TYW64"/>
      <c r="TYX64"/>
      <c r="TYY64"/>
      <c r="TYZ64"/>
      <c r="TZA64"/>
      <c r="TZB64"/>
      <c r="TZC64"/>
      <c r="TZD64"/>
      <c r="TZE64"/>
      <c r="TZF64"/>
      <c r="TZG64"/>
      <c r="TZH64"/>
      <c r="TZI64"/>
      <c r="TZJ64"/>
      <c r="TZK64"/>
      <c r="TZL64"/>
      <c r="TZM64"/>
      <c r="TZN64"/>
      <c r="TZO64"/>
      <c r="TZP64"/>
      <c r="TZQ64"/>
      <c r="TZR64"/>
      <c r="TZS64"/>
      <c r="TZT64"/>
      <c r="TZU64"/>
      <c r="TZV64"/>
      <c r="TZW64"/>
      <c r="TZX64"/>
      <c r="TZY64"/>
      <c r="TZZ64"/>
      <c r="UAA64"/>
      <c r="UAB64"/>
      <c r="UAC64"/>
      <c r="UAD64"/>
      <c r="UAE64"/>
      <c r="UAF64"/>
      <c r="UAG64"/>
      <c r="UAH64"/>
      <c r="UAI64"/>
      <c r="UAJ64"/>
      <c r="UAK64"/>
      <c r="UAL64"/>
      <c r="UAM64"/>
      <c r="UAN64"/>
      <c r="UAO64"/>
      <c r="UAP64"/>
      <c r="UAQ64"/>
      <c r="UAR64"/>
      <c r="UAS64"/>
      <c r="UAT64"/>
      <c r="UAU64"/>
      <c r="UAV64"/>
      <c r="UAW64"/>
      <c r="UAX64"/>
      <c r="UAY64"/>
      <c r="UAZ64"/>
      <c r="UBA64"/>
      <c r="UBB64"/>
      <c r="UBC64"/>
      <c r="UBD64"/>
      <c r="UBE64"/>
      <c r="UBF64"/>
      <c r="UBG64"/>
      <c r="UBH64"/>
      <c r="UBI64"/>
      <c r="UBJ64"/>
      <c r="UBK64"/>
      <c r="UBL64"/>
      <c r="UBM64"/>
      <c r="UBN64"/>
      <c r="UBO64"/>
      <c r="UBP64"/>
      <c r="UBQ64"/>
      <c r="UBR64"/>
      <c r="UBS64"/>
      <c r="UBT64"/>
      <c r="UBU64"/>
      <c r="UBV64"/>
      <c r="UBW64"/>
      <c r="UBX64"/>
      <c r="UBY64"/>
      <c r="UBZ64"/>
      <c r="UCA64"/>
      <c r="UCB64"/>
      <c r="UCC64"/>
      <c r="UCD64"/>
      <c r="UCE64"/>
      <c r="UCF64"/>
      <c r="UCG64"/>
      <c r="UCH64"/>
      <c r="UCI64"/>
      <c r="UCJ64"/>
      <c r="UCK64"/>
      <c r="UCL64"/>
      <c r="UCM64"/>
      <c r="UCN64"/>
      <c r="UCO64"/>
      <c r="UCP64"/>
      <c r="UCQ64"/>
      <c r="UCR64"/>
      <c r="UCS64"/>
      <c r="UCT64"/>
      <c r="UCU64"/>
      <c r="UCV64"/>
      <c r="UCW64"/>
      <c r="UCX64"/>
      <c r="UCY64"/>
      <c r="UCZ64"/>
      <c r="UDA64"/>
      <c r="UDB64"/>
      <c r="UDC64"/>
      <c r="UDD64"/>
      <c r="UDE64"/>
      <c r="UDF64"/>
      <c r="UDG64"/>
      <c r="UDH64"/>
      <c r="UDI64"/>
      <c r="UDJ64"/>
      <c r="UDK64"/>
      <c r="UDL64"/>
      <c r="UDM64"/>
      <c r="UDN64"/>
      <c r="UDO64"/>
      <c r="UDP64"/>
      <c r="UDQ64"/>
      <c r="UDR64"/>
      <c r="UDS64"/>
      <c r="UDT64"/>
      <c r="UDU64"/>
      <c r="UDV64"/>
      <c r="UDW64"/>
      <c r="UDX64"/>
      <c r="UDY64"/>
      <c r="UDZ64"/>
      <c r="UEA64"/>
      <c r="UEB64"/>
      <c r="UEC64"/>
      <c r="UED64"/>
      <c r="UEE64"/>
      <c r="UEF64"/>
      <c r="UEG64"/>
      <c r="UEH64"/>
      <c r="UEI64"/>
      <c r="UEJ64"/>
      <c r="UEK64"/>
      <c r="UEL64"/>
      <c r="UEM64"/>
      <c r="UEN64"/>
      <c r="UEO64"/>
      <c r="UEP64"/>
      <c r="UEQ64"/>
      <c r="UER64"/>
      <c r="UES64"/>
      <c r="UET64"/>
      <c r="UEU64"/>
      <c r="UEV64"/>
      <c r="UEW64"/>
      <c r="UEX64"/>
      <c r="UEY64"/>
      <c r="UEZ64"/>
      <c r="UFA64"/>
      <c r="UFB64"/>
      <c r="UFC64"/>
      <c r="UFD64"/>
      <c r="UFE64"/>
      <c r="UFF64"/>
      <c r="UFG64"/>
      <c r="UFH64"/>
      <c r="UFI64"/>
      <c r="UFJ64"/>
      <c r="UFK64"/>
      <c r="UFL64"/>
      <c r="UFM64"/>
      <c r="UFN64"/>
      <c r="UFO64"/>
      <c r="UFP64"/>
      <c r="UFQ64"/>
      <c r="UFR64"/>
      <c r="UFS64"/>
      <c r="UFT64"/>
      <c r="UFU64"/>
      <c r="UFV64"/>
      <c r="UFW64"/>
      <c r="UFX64"/>
      <c r="UFY64"/>
      <c r="UFZ64"/>
      <c r="UGA64"/>
      <c r="UGB64"/>
      <c r="UGC64"/>
      <c r="UGD64"/>
      <c r="UGE64"/>
      <c r="UGF64"/>
      <c r="UGG64"/>
      <c r="UGH64"/>
      <c r="UGI64"/>
      <c r="UGJ64"/>
      <c r="UGK64"/>
      <c r="UGL64"/>
      <c r="UGM64"/>
      <c r="UGN64"/>
      <c r="UGO64"/>
      <c r="UGP64"/>
      <c r="UGQ64"/>
      <c r="UGR64"/>
      <c r="UGS64"/>
      <c r="UGT64"/>
      <c r="UGU64"/>
      <c r="UGV64"/>
      <c r="UGW64"/>
      <c r="UGX64"/>
      <c r="UGY64"/>
      <c r="UGZ64"/>
      <c r="UHA64"/>
      <c r="UHB64"/>
      <c r="UHC64"/>
      <c r="UHD64"/>
      <c r="UHE64"/>
      <c r="UHF64"/>
      <c r="UHG64"/>
      <c r="UHH64"/>
      <c r="UHI64"/>
      <c r="UHJ64"/>
      <c r="UHK64"/>
      <c r="UHL64"/>
      <c r="UHM64"/>
      <c r="UHN64"/>
      <c r="UHO64"/>
      <c r="UHP64"/>
      <c r="UHQ64"/>
      <c r="UHR64"/>
      <c r="UHS64"/>
      <c r="UHT64"/>
      <c r="UHU64"/>
      <c r="UHV64"/>
      <c r="UHW64"/>
      <c r="UHX64"/>
      <c r="UHY64"/>
      <c r="UHZ64"/>
      <c r="UIA64"/>
      <c r="UIB64"/>
      <c r="UIC64"/>
      <c r="UID64"/>
      <c r="UIE64"/>
      <c r="UIF64"/>
      <c r="UIG64"/>
      <c r="UIH64"/>
      <c r="UII64"/>
      <c r="UIJ64"/>
      <c r="UIK64"/>
      <c r="UIL64"/>
      <c r="UIM64"/>
      <c r="UIN64"/>
      <c r="UIO64"/>
      <c r="UIP64"/>
      <c r="UIQ64"/>
      <c r="UIR64"/>
      <c r="UIS64"/>
      <c r="UIT64"/>
      <c r="UIU64"/>
      <c r="UIV64"/>
      <c r="UIW64"/>
      <c r="UIX64"/>
      <c r="UIY64"/>
      <c r="UIZ64"/>
      <c r="UJA64"/>
      <c r="UJB64"/>
      <c r="UJC64"/>
      <c r="UJD64"/>
      <c r="UJE64"/>
      <c r="UJF64"/>
      <c r="UJG64"/>
      <c r="UJH64"/>
      <c r="UJI64"/>
      <c r="UJJ64"/>
      <c r="UJK64"/>
      <c r="UJL64"/>
      <c r="UJM64"/>
      <c r="UJN64"/>
      <c r="UJO64"/>
      <c r="UJP64"/>
      <c r="UJQ64"/>
      <c r="UJR64"/>
      <c r="UJS64"/>
      <c r="UJT64"/>
      <c r="UJU64"/>
      <c r="UJV64"/>
      <c r="UJW64"/>
      <c r="UJX64"/>
      <c r="UJY64"/>
      <c r="UJZ64"/>
      <c r="UKA64"/>
      <c r="UKB64"/>
      <c r="UKC64"/>
      <c r="UKD64"/>
      <c r="UKE64"/>
      <c r="UKF64"/>
      <c r="UKG64"/>
      <c r="UKH64"/>
      <c r="UKI64"/>
      <c r="UKJ64"/>
      <c r="UKK64"/>
      <c r="UKL64"/>
      <c r="UKM64"/>
      <c r="UKN64"/>
      <c r="UKO64"/>
      <c r="UKP64"/>
      <c r="UKQ64"/>
      <c r="UKR64"/>
      <c r="UKS64"/>
      <c r="UKT64"/>
      <c r="UKU64"/>
      <c r="UKV64"/>
      <c r="UKW64"/>
      <c r="UKX64"/>
      <c r="UKY64"/>
      <c r="UKZ64"/>
      <c r="ULA64"/>
      <c r="ULB64"/>
      <c r="ULC64"/>
      <c r="ULD64"/>
      <c r="ULE64"/>
      <c r="ULF64"/>
      <c r="ULG64"/>
      <c r="ULH64"/>
      <c r="ULI64"/>
      <c r="ULJ64"/>
      <c r="ULK64"/>
      <c r="ULL64"/>
      <c r="ULM64"/>
      <c r="ULN64"/>
      <c r="ULO64"/>
      <c r="ULP64"/>
      <c r="ULQ64"/>
      <c r="ULR64"/>
      <c r="ULS64"/>
      <c r="ULT64"/>
      <c r="ULU64"/>
      <c r="ULV64"/>
      <c r="ULW64"/>
      <c r="ULX64"/>
      <c r="ULY64"/>
      <c r="ULZ64"/>
      <c r="UMA64"/>
      <c r="UMB64"/>
      <c r="UMC64"/>
      <c r="UMD64"/>
      <c r="UME64"/>
      <c r="UMF64"/>
      <c r="UMG64"/>
      <c r="UMH64"/>
      <c r="UMI64"/>
      <c r="UMJ64"/>
      <c r="UMK64"/>
      <c r="UML64"/>
      <c r="UMM64"/>
      <c r="UMN64"/>
      <c r="UMO64"/>
      <c r="UMP64"/>
      <c r="UMQ64"/>
      <c r="UMR64"/>
      <c r="UMS64"/>
      <c r="UMT64"/>
      <c r="UMU64"/>
      <c r="UMV64"/>
      <c r="UMW64"/>
      <c r="UMX64"/>
      <c r="UMY64"/>
      <c r="UMZ64"/>
      <c r="UNA64"/>
      <c r="UNB64"/>
      <c r="UNC64"/>
      <c r="UND64"/>
      <c r="UNE64"/>
      <c r="UNF64"/>
      <c r="UNG64"/>
      <c r="UNH64"/>
      <c r="UNI64"/>
      <c r="UNJ64"/>
      <c r="UNK64"/>
      <c r="UNL64"/>
      <c r="UNM64"/>
      <c r="UNN64"/>
      <c r="UNO64"/>
      <c r="UNP64"/>
      <c r="UNQ64"/>
      <c r="UNR64"/>
      <c r="UNS64"/>
      <c r="UNT64"/>
      <c r="UNU64"/>
      <c r="UNV64"/>
      <c r="UNW64"/>
      <c r="UNX64"/>
      <c r="UNY64"/>
      <c r="UNZ64"/>
      <c r="UOA64"/>
      <c r="UOB64"/>
      <c r="UOC64"/>
      <c r="UOD64"/>
      <c r="UOE64"/>
      <c r="UOF64"/>
      <c r="UOG64"/>
      <c r="UOH64"/>
      <c r="UOI64"/>
      <c r="UOJ64"/>
      <c r="UOK64"/>
      <c r="UOL64"/>
      <c r="UOM64"/>
      <c r="UON64"/>
      <c r="UOO64"/>
      <c r="UOP64"/>
      <c r="UOQ64"/>
      <c r="UOR64"/>
      <c r="UOS64"/>
      <c r="UOT64"/>
      <c r="UOU64"/>
      <c r="UOV64"/>
      <c r="UOW64"/>
      <c r="UOX64"/>
      <c r="UOY64"/>
      <c r="UOZ64"/>
      <c r="UPA64"/>
      <c r="UPB64"/>
      <c r="UPC64"/>
      <c r="UPD64"/>
      <c r="UPE64"/>
      <c r="UPF64"/>
      <c r="UPG64"/>
      <c r="UPH64"/>
      <c r="UPI64"/>
      <c r="UPJ64"/>
      <c r="UPK64"/>
      <c r="UPL64"/>
      <c r="UPM64"/>
      <c r="UPN64"/>
      <c r="UPO64"/>
      <c r="UPP64"/>
      <c r="UPQ64"/>
      <c r="UPR64"/>
      <c r="UPS64"/>
      <c r="UPT64"/>
      <c r="UPU64"/>
      <c r="UPV64"/>
      <c r="UPW64"/>
      <c r="UPX64"/>
      <c r="UPY64"/>
      <c r="UPZ64"/>
      <c r="UQA64"/>
      <c r="UQB64"/>
      <c r="UQC64"/>
      <c r="UQD64"/>
      <c r="UQE64"/>
      <c r="UQF64"/>
      <c r="UQG64"/>
      <c r="UQH64"/>
      <c r="UQI64"/>
      <c r="UQJ64"/>
      <c r="UQK64"/>
      <c r="UQL64"/>
      <c r="UQM64"/>
      <c r="UQN64"/>
      <c r="UQO64"/>
      <c r="UQP64"/>
      <c r="UQQ64"/>
      <c r="UQR64"/>
      <c r="UQS64"/>
      <c r="UQT64"/>
      <c r="UQU64"/>
      <c r="UQV64"/>
      <c r="UQW64"/>
      <c r="UQX64"/>
      <c r="UQY64"/>
      <c r="UQZ64"/>
      <c r="URA64"/>
      <c r="URB64"/>
      <c r="URC64"/>
      <c r="URD64"/>
      <c r="URE64"/>
      <c r="URF64"/>
      <c r="URG64"/>
      <c r="URH64"/>
      <c r="URI64"/>
      <c r="URJ64"/>
      <c r="URK64"/>
      <c r="URL64"/>
      <c r="URM64"/>
      <c r="URN64"/>
      <c r="URO64"/>
      <c r="URP64"/>
      <c r="URQ64"/>
      <c r="URR64"/>
      <c r="URS64"/>
      <c r="URT64"/>
      <c r="URU64"/>
      <c r="URV64"/>
      <c r="URW64"/>
      <c r="URX64"/>
      <c r="URY64"/>
      <c r="URZ64"/>
      <c r="USA64"/>
      <c r="USB64"/>
      <c r="USC64"/>
      <c r="USD64"/>
      <c r="USE64"/>
      <c r="USF64"/>
      <c r="USG64"/>
      <c r="USH64"/>
      <c r="USI64"/>
      <c r="USJ64"/>
      <c r="USK64"/>
      <c r="USL64"/>
      <c r="USM64"/>
      <c r="USN64"/>
      <c r="USO64"/>
      <c r="USP64"/>
      <c r="USQ64"/>
      <c r="USR64"/>
      <c r="USS64"/>
      <c r="UST64"/>
      <c r="USU64"/>
      <c r="USV64"/>
      <c r="USW64"/>
      <c r="USX64"/>
      <c r="USY64"/>
      <c r="USZ64"/>
      <c r="UTA64"/>
      <c r="UTB64"/>
      <c r="UTC64"/>
      <c r="UTD64"/>
      <c r="UTE64"/>
      <c r="UTF64"/>
      <c r="UTG64"/>
      <c r="UTH64"/>
      <c r="UTI64"/>
      <c r="UTJ64"/>
      <c r="UTK64"/>
      <c r="UTL64"/>
      <c r="UTM64"/>
      <c r="UTN64"/>
      <c r="UTO64"/>
      <c r="UTP64"/>
      <c r="UTQ64"/>
      <c r="UTR64"/>
      <c r="UTS64"/>
      <c r="UTT64"/>
      <c r="UTU64"/>
      <c r="UTV64"/>
      <c r="UTW64"/>
      <c r="UTX64"/>
      <c r="UTY64"/>
      <c r="UTZ64"/>
      <c r="UUA64"/>
      <c r="UUB64"/>
      <c r="UUC64"/>
      <c r="UUD64"/>
      <c r="UUE64"/>
      <c r="UUF64"/>
      <c r="UUG64"/>
      <c r="UUH64"/>
      <c r="UUI64"/>
      <c r="UUJ64"/>
      <c r="UUK64"/>
      <c r="UUL64"/>
      <c r="UUM64"/>
      <c r="UUN64"/>
      <c r="UUO64"/>
      <c r="UUP64"/>
      <c r="UUQ64"/>
      <c r="UUR64"/>
      <c r="UUS64"/>
      <c r="UUT64"/>
      <c r="UUU64"/>
      <c r="UUV64"/>
      <c r="UUW64"/>
      <c r="UUX64"/>
      <c r="UUY64"/>
      <c r="UUZ64"/>
      <c r="UVA64"/>
      <c r="UVB64"/>
      <c r="UVC64"/>
      <c r="UVD64"/>
      <c r="UVE64"/>
      <c r="UVF64"/>
      <c r="UVG64"/>
      <c r="UVH64"/>
      <c r="UVI64"/>
      <c r="UVJ64"/>
      <c r="UVK64"/>
      <c r="UVL64"/>
      <c r="UVM64"/>
      <c r="UVN64"/>
      <c r="UVO64"/>
      <c r="UVP64"/>
      <c r="UVQ64"/>
      <c r="UVR64"/>
      <c r="UVS64"/>
      <c r="UVT64"/>
      <c r="UVU64"/>
      <c r="UVV64"/>
      <c r="UVW64"/>
      <c r="UVX64"/>
      <c r="UVY64"/>
      <c r="UVZ64"/>
      <c r="UWA64"/>
      <c r="UWB64"/>
      <c r="UWC64"/>
      <c r="UWD64"/>
      <c r="UWE64"/>
      <c r="UWF64"/>
      <c r="UWG64"/>
      <c r="UWH64"/>
      <c r="UWI64"/>
      <c r="UWJ64"/>
      <c r="UWK64"/>
      <c r="UWL64"/>
      <c r="UWM64"/>
      <c r="UWN64"/>
      <c r="UWO64"/>
      <c r="UWP64"/>
      <c r="UWQ64"/>
      <c r="UWR64"/>
      <c r="UWS64"/>
      <c r="UWT64"/>
      <c r="UWU64"/>
      <c r="UWV64"/>
      <c r="UWW64"/>
      <c r="UWX64"/>
      <c r="UWY64"/>
      <c r="UWZ64"/>
      <c r="UXA64"/>
      <c r="UXB64"/>
      <c r="UXC64"/>
      <c r="UXD64"/>
      <c r="UXE64"/>
      <c r="UXF64"/>
      <c r="UXG64"/>
      <c r="UXH64"/>
      <c r="UXI64"/>
      <c r="UXJ64"/>
      <c r="UXK64"/>
      <c r="UXL64"/>
      <c r="UXM64"/>
      <c r="UXN64"/>
      <c r="UXO64"/>
      <c r="UXP64"/>
      <c r="UXQ64"/>
      <c r="UXR64"/>
      <c r="UXS64"/>
      <c r="UXT64"/>
      <c r="UXU64"/>
      <c r="UXV64"/>
      <c r="UXW64"/>
      <c r="UXX64"/>
      <c r="UXY64"/>
      <c r="UXZ64"/>
      <c r="UYA64"/>
      <c r="UYB64"/>
      <c r="UYC64"/>
      <c r="UYD64"/>
      <c r="UYE64"/>
      <c r="UYF64"/>
      <c r="UYG64"/>
      <c r="UYH64"/>
      <c r="UYI64"/>
      <c r="UYJ64"/>
      <c r="UYK64"/>
      <c r="UYL64"/>
      <c r="UYM64"/>
      <c r="UYN64"/>
      <c r="UYO64"/>
      <c r="UYP64"/>
      <c r="UYQ64"/>
      <c r="UYR64"/>
      <c r="UYS64"/>
      <c r="UYT64"/>
      <c r="UYU64"/>
      <c r="UYV64"/>
      <c r="UYW64"/>
      <c r="UYX64"/>
      <c r="UYY64"/>
      <c r="UYZ64"/>
      <c r="UZA64"/>
      <c r="UZB64"/>
      <c r="UZC64"/>
      <c r="UZD64"/>
      <c r="UZE64"/>
      <c r="UZF64"/>
      <c r="UZG64"/>
      <c r="UZH64"/>
      <c r="UZI64"/>
      <c r="UZJ64"/>
      <c r="UZK64"/>
      <c r="UZL64"/>
      <c r="UZM64"/>
      <c r="UZN64"/>
      <c r="UZO64"/>
      <c r="UZP64"/>
      <c r="UZQ64"/>
      <c r="UZR64"/>
      <c r="UZS64"/>
      <c r="UZT64"/>
      <c r="UZU64"/>
      <c r="UZV64"/>
      <c r="UZW64"/>
      <c r="UZX64"/>
      <c r="UZY64"/>
      <c r="UZZ64"/>
      <c r="VAA64"/>
      <c r="VAB64"/>
      <c r="VAC64"/>
      <c r="VAD64"/>
      <c r="VAE64"/>
      <c r="VAF64"/>
      <c r="VAG64"/>
      <c r="VAH64"/>
      <c r="VAI64"/>
      <c r="VAJ64"/>
      <c r="VAK64"/>
      <c r="VAL64"/>
      <c r="VAM64"/>
      <c r="VAN64"/>
      <c r="VAO64"/>
      <c r="VAP64"/>
      <c r="VAQ64"/>
      <c r="VAR64"/>
      <c r="VAS64"/>
      <c r="VAT64"/>
      <c r="VAU64"/>
      <c r="VAV64"/>
      <c r="VAW64"/>
      <c r="VAX64"/>
      <c r="VAY64"/>
      <c r="VAZ64"/>
      <c r="VBA64"/>
      <c r="VBB64"/>
      <c r="VBC64"/>
      <c r="VBD64"/>
      <c r="VBE64"/>
      <c r="VBF64"/>
      <c r="VBG64"/>
      <c r="VBH64"/>
      <c r="VBI64"/>
      <c r="VBJ64"/>
      <c r="VBK64"/>
      <c r="VBL64"/>
      <c r="VBM64"/>
      <c r="VBN64"/>
      <c r="VBO64"/>
      <c r="VBP64"/>
      <c r="VBQ64"/>
      <c r="VBR64"/>
      <c r="VBS64"/>
      <c r="VBT64"/>
      <c r="VBU64"/>
      <c r="VBV64"/>
      <c r="VBW64"/>
      <c r="VBX64"/>
      <c r="VBY64"/>
      <c r="VBZ64"/>
      <c r="VCA64"/>
      <c r="VCB64"/>
      <c r="VCC64"/>
      <c r="VCD64"/>
      <c r="VCE64"/>
      <c r="VCF64"/>
      <c r="VCG64"/>
      <c r="VCH64"/>
      <c r="VCI64"/>
      <c r="VCJ64"/>
      <c r="VCK64"/>
      <c r="VCL64"/>
      <c r="VCM64"/>
      <c r="VCN64"/>
      <c r="VCO64"/>
      <c r="VCP64"/>
      <c r="VCQ64"/>
      <c r="VCR64"/>
      <c r="VCS64"/>
      <c r="VCT64"/>
      <c r="VCU64"/>
      <c r="VCV64"/>
      <c r="VCW64"/>
      <c r="VCX64"/>
      <c r="VCY64"/>
      <c r="VCZ64"/>
      <c r="VDA64"/>
      <c r="VDB64"/>
      <c r="VDC64"/>
      <c r="VDD64"/>
      <c r="VDE64"/>
      <c r="VDF64"/>
      <c r="VDG64"/>
      <c r="VDH64"/>
      <c r="VDI64"/>
      <c r="VDJ64"/>
      <c r="VDK64"/>
      <c r="VDL64"/>
      <c r="VDM64"/>
      <c r="VDN64"/>
      <c r="VDO64"/>
      <c r="VDP64"/>
      <c r="VDQ64"/>
      <c r="VDR64"/>
      <c r="VDS64"/>
      <c r="VDT64"/>
      <c r="VDU64"/>
      <c r="VDV64"/>
      <c r="VDW64"/>
      <c r="VDX64"/>
      <c r="VDY64"/>
      <c r="VDZ64"/>
      <c r="VEA64"/>
      <c r="VEB64"/>
      <c r="VEC64"/>
      <c r="VED64"/>
      <c r="VEE64"/>
      <c r="VEF64"/>
      <c r="VEG64"/>
      <c r="VEH64"/>
      <c r="VEI64"/>
      <c r="VEJ64"/>
      <c r="VEK64"/>
      <c r="VEL64"/>
      <c r="VEM64"/>
      <c r="VEN64"/>
      <c r="VEO64"/>
      <c r="VEP64"/>
      <c r="VEQ64"/>
      <c r="VER64"/>
      <c r="VES64"/>
      <c r="VET64"/>
      <c r="VEU64"/>
      <c r="VEV64"/>
      <c r="VEW64"/>
      <c r="VEX64"/>
      <c r="VEY64"/>
      <c r="VEZ64"/>
      <c r="VFA64"/>
      <c r="VFB64"/>
      <c r="VFC64"/>
      <c r="VFD64"/>
      <c r="VFE64"/>
      <c r="VFF64"/>
      <c r="VFG64"/>
      <c r="VFH64"/>
      <c r="VFI64"/>
      <c r="VFJ64"/>
      <c r="VFK64"/>
      <c r="VFL64"/>
      <c r="VFM64"/>
      <c r="VFN64"/>
      <c r="VFO64"/>
      <c r="VFP64"/>
      <c r="VFQ64"/>
      <c r="VFR64"/>
      <c r="VFS64"/>
      <c r="VFT64"/>
      <c r="VFU64"/>
      <c r="VFV64"/>
      <c r="VFW64"/>
      <c r="VFX64"/>
      <c r="VFY64"/>
      <c r="VFZ64"/>
      <c r="VGA64"/>
      <c r="VGB64"/>
      <c r="VGC64"/>
      <c r="VGD64"/>
      <c r="VGE64"/>
      <c r="VGF64"/>
      <c r="VGG64"/>
      <c r="VGH64"/>
      <c r="VGI64"/>
      <c r="VGJ64"/>
      <c r="VGK64"/>
      <c r="VGL64"/>
      <c r="VGM64"/>
      <c r="VGN64"/>
      <c r="VGO64"/>
      <c r="VGP64"/>
      <c r="VGQ64"/>
      <c r="VGR64"/>
      <c r="VGS64"/>
      <c r="VGT64"/>
      <c r="VGU64"/>
      <c r="VGV64"/>
      <c r="VGW64"/>
      <c r="VGX64"/>
      <c r="VGY64"/>
      <c r="VGZ64"/>
      <c r="VHA64"/>
      <c r="VHB64"/>
      <c r="VHC64"/>
      <c r="VHD64"/>
      <c r="VHE64"/>
      <c r="VHF64"/>
      <c r="VHG64"/>
      <c r="VHH64"/>
      <c r="VHI64"/>
      <c r="VHJ64"/>
      <c r="VHK64"/>
      <c r="VHL64"/>
      <c r="VHM64"/>
      <c r="VHN64"/>
      <c r="VHO64"/>
      <c r="VHP64"/>
      <c r="VHQ64"/>
      <c r="VHR64"/>
      <c r="VHS64"/>
      <c r="VHT64"/>
      <c r="VHU64"/>
      <c r="VHV64"/>
      <c r="VHW64"/>
      <c r="VHX64"/>
      <c r="VHY64"/>
      <c r="VHZ64"/>
      <c r="VIA64"/>
      <c r="VIB64"/>
      <c r="VIC64"/>
      <c r="VID64"/>
      <c r="VIE64"/>
      <c r="VIF64"/>
      <c r="VIG64"/>
      <c r="VIH64"/>
      <c r="VII64"/>
      <c r="VIJ64"/>
      <c r="VIK64"/>
      <c r="VIL64"/>
      <c r="VIM64"/>
      <c r="VIN64"/>
      <c r="VIO64"/>
      <c r="VIP64"/>
      <c r="VIQ64"/>
      <c r="VIR64"/>
      <c r="VIS64"/>
      <c r="VIT64"/>
      <c r="VIU64"/>
      <c r="VIV64"/>
      <c r="VIW64"/>
      <c r="VIX64"/>
      <c r="VIY64"/>
      <c r="VIZ64"/>
      <c r="VJA64"/>
      <c r="VJB64"/>
      <c r="VJC64"/>
      <c r="VJD64"/>
      <c r="VJE64"/>
      <c r="VJF64"/>
      <c r="VJG64"/>
      <c r="VJH64"/>
      <c r="VJI64"/>
      <c r="VJJ64"/>
      <c r="VJK64"/>
      <c r="VJL64"/>
      <c r="VJM64"/>
      <c r="VJN64"/>
      <c r="VJO64"/>
      <c r="VJP64"/>
      <c r="VJQ64"/>
      <c r="VJR64"/>
      <c r="VJS64"/>
      <c r="VJT64"/>
      <c r="VJU64"/>
      <c r="VJV64"/>
      <c r="VJW64"/>
      <c r="VJX64"/>
      <c r="VJY64"/>
      <c r="VJZ64"/>
      <c r="VKA64"/>
      <c r="VKB64"/>
      <c r="VKC64"/>
      <c r="VKD64"/>
      <c r="VKE64"/>
      <c r="VKF64"/>
      <c r="VKG64"/>
      <c r="VKH64"/>
      <c r="VKI64"/>
      <c r="VKJ64"/>
      <c r="VKK64"/>
      <c r="VKL64"/>
      <c r="VKM64"/>
      <c r="VKN64"/>
      <c r="VKO64"/>
      <c r="VKP64"/>
      <c r="VKQ64"/>
      <c r="VKR64"/>
      <c r="VKS64"/>
      <c r="VKT64"/>
      <c r="VKU64"/>
      <c r="VKV64"/>
      <c r="VKW64"/>
      <c r="VKX64"/>
      <c r="VKY64"/>
      <c r="VKZ64"/>
      <c r="VLA64"/>
      <c r="VLB64"/>
      <c r="VLC64"/>
      <c r="VLD64"/>
      <c r="VLE64"/>
      <c r="VLF64"/>
      <c r="VLG64"/>
      <c r="VLH64"/>
      <c r="VLI64"/>
      <c r="VLJ64"/>
      <c r="VLK64"/>
      <c r="VLL64"/>
      <c r="VLM64"/>
      <c r="VLN64"/>
      <c r="VLO64"/>
      <c r="VLP64"/>
      <c r="VLQ64"/>
      <c r="VLR64"/>
      <c r="VLS64"/>
      <c r="VLT64"/>
      <c r="VLU64"/>
      <c r="VLV64"/>
      <c r="VLW64"/>
      <c r="VLX64"/>
      <c r="VLY64"/>
      <c r="VLZ64"/>
      <c r="VMA64"/>
      <c r="VMB64"/>
      <c r="VMC64"/>
      <c r="VMD64"/>
      <c r="VME64"/>
      <c r="VMF64"/>
      <c r="VMG64"/>
      <c r="VMH64"/>
      <c r="VMI64"/>
      <c r="VMJ64"/>
      <c r="VMK64"/>
      <c r="VML64"/>
      <c r="VMM64"/>
      <c r="VMN64"/>
      <c r="VMO64"/>
      <c r="VMP64"/>
      <c r="VMQ64"/>
      <c r="VMR64"/>
      <c r="VMS64"/>
      <c r="VMT64"/>
      <c r="VMU64"/>
      <c r="VMV64"/>
      <c r="VMW64"/>
      <c r="VMX64"/>
      <c r="VMY64"/>
      <c r="VMZ64"/>
      <c r="VNA64"/>
      <c r="VNB64"/>
      <c r="VNC64"/>
      <c r="VND64"/>
      <c r="VNE64"/>
      <c r="VNF64"/>
      <c r="VNG64"/>
      <c r="VNH64"/>
      <c r="VNI64"/>
      <c r="VNJ64"/>
      <c r="VNK64"/>
      <c r="VNL64"/>
      <c r="VNM64"/>
      <c r="VNN64"/>
      <c r="VNO64"/>
      <c r="VNP64"/>
      <c r="VNQ64"/>
      <c r="VNR64"/>
      <c r="VNS64"/>
      <c r="VNT64"/>
      <c r="VNU64"/>
      <c r="VNV64"/>
      <c r="VNW64"/>
      <c r="VNX64"/>
      <c r="VNY64"/>
      <c r="VNZ64"/>
      <c r="VOA64"/>
      <c r="VOB64"/>
      <c r="VOC64"/>
      <c r="VOD64"/>
      <c r="VOE64"/>
      <c r="VOF64"/>
      <c r="VOG64"/>
      <c r="VOH64"/>
      <c r="VOI64"/>
      <c r="VOJ64"/>
      <c r="VOK64"/>
      <c r="VOL64"/>
      <c r="VOM64"/>
      <c r="VON64"/>
      <c r="VOO64"/>
      <c r="VOP64"/>
      <c r="VOQ64"/>
      <c r="VOR64"/>
      <c r="VOS64"/>
      <c r="VOT64"/>
      <c r="VOU64"/>
      <c r="VOV64"/>
      <c r="VOW64"/>
      <c r="VOX64"/>
      <c r="VOY64"/>
      <c r="VOZ64"/>
      <c r="VPA64"/>
      <c r="VPB64"/>
      <c r="VPC64"/>
      <c r="VPD64"/>
      <c r="VPE64"/>
      <c r="VPF64"/>
      <c r="VPG64"/>
      <c r="VPH64"/>
      <c r="VPI64"/>
      <c r="VPJ64"/>
      <c r="VPK64"/>
      <c r="VPL64"/>
      <c r="VPM64"/>
      <c r="VPN64"/>
      <c r="VPO64"/>
      <c r="VPP64"/>
      <c r="VPQ64"/>
      <c r="VPR64"/>
      <c r="VPS64"/>
      <c r="VPT64"/>
      <c r="VPU64"/>
      <c r="VPV64"/>
      <c r="VPW64"/>
      <c r="VPX64"/>
      <c r="VPY64"/>
      <c r="VPZ64"/>
      <c r="VQA64"/>
      <c r="VQB64"/>
      <c r="VQC64"/>
      <c r="VQD64"/>
      <c r="VQE64"/>
      <c r="VQF64"/>
      <c r="VQG64"/>
      <c r="VQH64"/>
      <c r="VQI64"/>
      <c r="VQJ64"/>
      <c r="VQK64"/>
      <c r="VQL64"/>
      <c r="VQM64"/>
      <c r="VQN64"/>
      <c r="VQO64"/>
      <c r="VQP64"/>
      <c r="VQQ64"/>
      <c r="VQR64"/>
      <c r="VQS64"/>
      <c r="VQT64"/>
      <c r="VQU64"/>
      <c r="VQV64"/>
      <c r="VQW64"/>
      <c r="VQX64"/>
      <c r="VQY64"/>
      <c r="VQZ64"/>
      <c r="VRA64"/>
      <c r="VRB64"/>
      <c r="VRC64"/>
      <c r="VRD64"/>
      <c r="VRE64"/>
      <c r="VRF64"/>
      <c r="VRG64"/>
      <c r="VRH64"/>
      <c r="VRI64"/>
      <c r="VRJ64"/>
      <c r="VRK64"/>
      <c r="VRL64"/>
      <c r="VRM64"/>
      <c r="VRN64"/>
      <c r="VRO64"/>
      <c r="VRP64"/>
      <c r="VRQ64"/>
      <c r="VRR64"/>
      <c r="VRS64"/>
      <c r="VRT64"/>
      <c r="VRU64"/>
      <c r="VRV64"/>
      <c r="VRW64"/>
      <c r="VRX64"/>
      <c r="VRY64"/>
      <c r="VRZ64"/>
      <c r="VSA64"/>
      <c r="VSB64"/>
      <c r="VSC64"/>
      <c r="VSD64"/>
      <c r="VSE64"/>
      <c r="VSF64"/>
      <c r="VSG64"/>
      <c r="VSH64"/>
      <c r="VSI64"/>
      <c r="VSJ64"/>
      <c r="VSK64"/>
      <c r="VSL64"/>
      <c r="VSM64"/>
      <c r="VSN64"/>
      <c r="VSO64"/>
      <c r="VSP64"/>
      <c r="VSQ64"/>
      <c r="VSR64"/>
      <c r="VSS64"/>
      <c r="VST64"/>
      <c r="VSU64"/>
      <c r="VSV64"/>
      <c r="VSW64"/>
      <c r="VSX64"/>
      <c r="VSY64"/>
      <c r="VSZ64"/>
      <c r="VTA64"/>
      <c r="VTB64"/>
      <c r="VTC64"/>
      <c r="VTD64"/>
      <c r="VTE64"/>
      <c r="VTF64"/>
      <c r="VTG64"/>
      <c r="VTH64"/>
      <c r="VTI64"/>
      <c r="VTJ64"/>
      <c r="VTK64"/>
      <c r="VTL64"/>
      <c r="VTM64"/>
      <c r="VTN64"/>
      <c r="VTO64"/>
      <c r="VTP64"/>
      <c r="VTQ64"/>
      <c r="VTR64"/>
      <c r="VTS64"/>
      <c r="VTT64"/>
      <c r="VTU64"/>
      <c r="VTV64"/>
      <c r="VTW64"/>
      <c r="VTX64"/>
      <c r="VTY64"/>
      <c r="VTZ64"/>
      <c r="VUA64"/>
      <c r="VUB64"/>
      <c r="VUC64"/>
      <c r="VUD64"/>
      <c r="VUE64"/>
      <c r="VUF64"/>
      <c r="VUG64"/>
      <c r="VUH64"/>
      <c r="VUI64"/>
      <c r="VUJ64"/>
      <c r="VUK64"/>
      <c r="VUL64"/>
      <c r="VUM64"/>
      <c r="VUN64"/>
      <c r="VUO64"/>
      <c r="VUP64"/>
      <c r="VUQ64"/>
      <c r="VUR64"/>
      <c r="VUS64"/>
      <c r="VUT64"/>
      <c r="VUU64"/>
      <c r="VUV64"/>
      <c r="VUW64"/>
      <c r="VUX64"/>
      <c r="VUY64"/>
      <c r="VUZ64"/>
      <c r="VVA64"/>
      <c r="VVB64"/>
      <c r="VVC64"/>
      <c r="VVD64"/>
      <c r="VVE64"/>
      <c r="VVF64"/>
      <c r="VVG64"/>
      <c r="VVH64"/>
      <c r="VVI64"/>
      <c r="VVJ64"/>
      <c r="VVK64"/>
      <c r="VVL64"/>
      <c r="VVM64"/>
      <c r="VVN64"/>
      <c r="VVO64"/>
      <c r="VVP64"/>
      <c r="VVQ64"/>
      <c r="VVR64"/>
      <c r="VVS64"/>
      <c r="VVT64"/>
      <c r="VVU64"/>
      <c r="VVV64"/>
      <c r="VVW64"/>
      <c r="VVX64"/>
      <c r="VVY64"/>
      <c r="VVZ64"/>
      <c r="VWA64"/>
      <c r="VWB64"/>
      <c r="VWC64"/>
      <c r="VWD64"/>
      <c r="VWE64"/>
      <c r="VWF64"/>
      <c r="VWG64"/>
      <c r="VWH64"/>
      <c r="VWI64"/>
      <c r="VWJ64"/>
      <c r="VWK64"/>
      <c r="VWL64"/>
      <c r="VWM64"/>
      <c r="VWN64"/>
      <c r="VWO64"/>
      <c r="VWP64"/>
      <c r="VWQ64"/>
      <c r="VWR64"/>
      <c r="VWS64"/>
      <c r="VWT64"/>
      <c r="VWU64"/>
      <c r="VWV64"/>
      <c r="VWW64"/>
      <c r="VWX64"/>
      <c r="VWY64"/>
      <c r="VWZ64"/>
      <c r="VXA64"/>
      <c r="VXB64"/>
      <c r="VXC64"/>
      <c r="VXD64"/>
      <c r="VXE64"/>
      <c r="VXF64"/>
      <c r="VXG64"/>
      <c r="VXH64"/>
      <c r="VXI64"/>
      <c r="VXJ64"/>
      <c r="VXK64"/>
      <c r="VXL64"/>
      <c r="VXM64"/>
      <c r="VXN64"/>
      <c r="VXO64"/>
      <c r="VXP64"/>
      <c r="VXQ64"/>
      <c r="VXR64"/>
      <c r="VXS64"/>
      <c r="VXT64"/>
      <c r="VXU64"/>
      <c r="VXV64"/>
      <c r="VXW64"/>
      <c r="VXX64"/>
      <c r="VXY64"/>
      <c r="VXZ64"/>
      <c r="VYA64"/>
      <c r="VYB64"/>
      <c r="VYC64"/>
      <c r="VYD64"/>
      <c r="VYE64"/>
      <c r="VYF64"/>
      <c r="VYG64"/>
      <c r="VYH64"/>
      <c r="VYI64"/>
      <c r="VYJ64"/>
      <c r="VYK64"/>
      <c r="VYL64"/>
      <c r="VYM64"/>
      <c r="VYN64"/>
      <c r="VYO64"/>
      <c r="VYP64"/>
      <c r="VYQ64"/>
      <c r="VYR64"/>
      <c r="VYS64"/>
      <c r="VYT64"/>
      <c r="VYU64"/>
      <c r="VYV64"/>
      <c r="VYW64"/>
      <c r="VYX64"/>
      <c r="VYY64"/>
      <c r="VYZ64"/>
      <c r="VZA64"/>
      <c r="VZB64"/>
      <c r="VZC64"/>
      <c r="VZD64"/>
      <c r="VZE64"/>
      <c r="VZF64"/>
      <c r="VZG64"/>
      <c r="VZH64"/>
      <c r="VZI64"/>
      <c r="VZJ64"/>
      <c r="VZK64"/>
      <c r="VZL64"/>
      <c r="VZM64"/>
      <c r="VZN64"/>
      <c r="VZO64"/>
      <c r="VZP64"/>
      <c r="VZQ64"/>
      <c r="VZR64"/>
      <c r="VZS64"/>
      <c r="VZT64"/>
      <c r="VZU64"/>
      <c r="VZV64"/>
      <c r="VZW64"/>
      <c r="VZX64"/>
      <c r="VZY64"/>
      <c r="VZZ64"/>
      <c r="WAA64"/>
      <c r="WAB64"/>
      <c r="WAC64"/>
      <c r="WAD64"/>
      <c r="WAE64"/>
      <c r="WAF64"/>
      <c r="WAG64"/>
      <c r="WAH64"/>
      <c r="WAI64"/>
      <c r="WAJ64"/>
      <c r="WAK64"/>
      <c r="WAL64"/>
      <c r="WAM64"/>
      <c r="WAN64"/>
      <c r="WAO64"/>
      <c r="WAP64"/>
      <c r="WAQ64"/>
      <c r="WAR64"/>
      <c r="WAS64"/>
      <c r="WAT64"/>
      <c r="WAU64"/>
      <c r="WAV64"/>
      <c r="WAW64"/>
      <c r="WAX64"/>
      <c r="WAY64"/>
      <c r="WAZ64"/>
      <c r="WBA64"/>
      <c r="WBB64"/>
      <c r="WBC64"/>
      <c r="WBD64"/>
      <c r="WBE64"/>
      <c r="WBF64"/>
      <c r="WBG64"/>
      <c r="WBH64"/>
      <c r="WBI64"/>
      <c r="WBJ64"/>
      <c r="WBK64"/>
      <c r="WBL64"/>
      <c r="WBM64"/>
      <c r="WBN64"/>
      <c r="WBO64"/>
      <c r="WBP64"/>
      <c r="WBQ64"/>
      <c r="WBR64"/>
      <c r="WBS64"/>
      <c r="WBT64"/>
      <c r="WBU64"/>
      <c r="WBV64"/>
      <c r="WBW64"/>
      <c r="WBX64"/>
      <c r="WBY64"/>
      <c r="WBZ64"/>
      <c r="WCA64"/>
      <c r="WCB64"/>
      <c r="WCC64"/>
      <c r="WCD64"/>
      <c r="WCE64"/>
      <c r="WCF64"/>
      <c r="WCG64"/>
      <c r="WCH64"/>
      <c r="WCI64"/>
      <c r="WCJ64"/>
      <c r="WCK64"/>
      <c r="WCL64"/>
      <c r="WCM64"/>
      <c r="WCN64"/>
      <c r="WCO64"/>
      <c r="WCP64"/>
      <c r="WCQ64"/>
      <c r="WCR64"/>
      <c r="WCS64"/>
      <c r="WCT64"/>
      <c r="WCU64"/>
      <c r="WCV64"/>
      <c r="WCW64"/>
      <c r="WCX64"/>
      <c r="WCY64"/>
      <c r="WCZ64"/>
      <c r="WDA64"/>
      <c r="WDB64"/>
      <c r="WDC64"/>
      <c r="WDD64"/>
      <c r="WDE64"/>
      <c r="WDF64"/>
      <c r="WDG64"/>
      <c r="WDH64"/>
      <c r="WDI64"/>
      <c r="WDJ64"/>
      <c r="WDK64"/>
      <c r="WDL64"/>
      <c r="WDM64"/>
      <c r="WDN64"/>
      <c r="WDO64"/>
      <c r="WDP64"/>
      <c r="WDQ64"/>
      <c r="WDR64"/>
      <c r="WDS64"/>
      <c r="WDT64"/>
      <c r="WDU64"/>
      <c r="WDV64"/>
      <c r="WDW64"/>
      <c r="WDX64"/>
      <c r="WDY64"/>
      <c r="WDZ64"/>
      <c r="WEA64"/>
      <c r="WEB64"/>
      <c r="WEC64"/>
      <c r="WED64"/>
      <c r="WEE64"/>
      <c r="WEF64"/>
      <c r="WEG64"/>
      <c r="WEH64"/>
      <c r="WEI64"/>
      <c r="WEJ64"/>
      <c r="WEK64"/>
      <c r="WEL64"/>
      <c r="WEM64"/>
      <c r="WEN64"/>
      <c r="WEO64"/>
      <c r="WEP64"/>
      <c r="WEQ64"/>
      <c r="WER64"/>
      <c r="WES64"/>
      <c r="WET64"/>
      <c r="WEU64"/>
      <c r="WEV64"/>
      <c r="WEW64"/>
      <c r="WEX64"/>
      <c r="WEY64"/>
      <c r="WEZ64"/>
      <c r="WFA64"/>
      <c r="WFB64"/>
      <c r="WFC64"/>
      <c r="WFD64"/>
      <c r="WFE64"/>
      <c r="WFF64"/>
      <c r="WFG64"/>
      <c r="WFH64"/>
      <c r="WFI64"/>
      <c r="WFJ64"/>
      <c r="WFK64"/>
      <c r="WFL64"/>
      <c r="WFM64"/>
      <c r="WFN64"/>
      <c r="WFO64"/>
      <c r="WFP64"/>
      <c r="WFQ64"/>
      <c r="WFR64"/>
      <c r="WFS64"/>
      <c r="WFT64"/>
      <c r="WFU64"/>
      <c r="WFV64"/>
      <c r="WFW64"/>
      <c r="WFX64"/>
      <c r="WFY64"/>
      <c r="WFZ64"/>
      <c r="WGA64"/>
      <c r="WGB64"/>
      <c r="WGC64"/>
      <c r="WGD64"/>
      <c r="WGE64"/>
      <c r="WGF64"/>
      <c r="WGG64"/>
      <c r="WGH64"/>
      <c r="WGI64"/>
      <c r="WGJ64"/>
      <c r="WGK64"/>
      <c r="WGL64"/>
      <c r="WGM64"/>
      <c r="WGN64"/>
      <c r="WGO64"/>
      <c r="WGP64"/>
      <c r="WGQ64"/>
      <c r="WGR64"/>
      <c r="WGS64"/>
      <c r="WGT64"/>
      <c r="WGU64"/>
      <c r="WGV64"/>
      <c r="WGW64"/>
      <c r="WGX64"/>
      <c r="WGY64"/>
      <c r="WGZ64"/>
      <c r="WHA64"/>
      <c r="WHB64"/>
      <c r="WHC64"/>
      <c r="WHD64"/>
      <c r="WHE64"/>
      <c r="WHF64"/>
      <c r="WHG64"/>
      <c r="WHH64"/>
      <c r="WHI64"/>
      <c r="WHJ64"/>
      <c r="WHK64"/>
      <c r="WHL64"/>
      <c r="WHM64"/>
      <c r="WHN64"/>
      <c r="WHO64"/>
      <c r="WHP64"/>
      <c r="WHQ64"/>
      <c r="WHR64"/>
      <c r="WHS64"/>
      <c r="WHT64"/>
      <c r="WHU64"/>
      <c r="WHV64"/>
      <c r="WHW64"/>
      <c r="WHX64"/>
      <c r="WHY64"/>
      <c r="WHZ64"/>
      <c r="WIA64"/>
      <c r="WIB64"/>
      <c r="WIC64"/>
      <c r="WID64"/>
      <c r="WIE64"/>
      <c r="WIF64"/>
      <c r="WIG64"/>
      <c r="WIH64"/>
      <c r="WII64"/>
      <c r="WIJ64"/>
      <c r="WIK64"/>
      <c r="WIL64"/>
      <c r="WIM64"/>
      <c r="WIN64"/>
      <c r="WIO64"/>
      <c r="WIP64"/>
      <c r="WIQ64"/>
      <c r="WIR64"/>
      <c r="WIS64"/>
      <c r="WIT64"/>
      <c r="WIU64"/>
      <c r="WIV64"/>
      <c r="WIW64"/>
      <c r="WIX64"/>
      <c r="WIY64"/>
      <c r="WIZ64"/>
      <c r="WJA64"/>
      <c r="WJB64"/>
      <c r="WJC64"/>
      <c r="WJD64"/>
      <c r="WJE64"/>
      <c r="WJF64"/>
      <c r="WJG64"/>
      <c r="WJH64"/>
      <c r="WJI64"/>
      <c r="WJJ64"/>
      <c r="WJK64"/>
      <c r="WJL64"/>
      <c r="WJM64"/>
      <c r="WJN64"/>
      <c r="WJO64"/>
      <c r="WJP64"/>
      <c r="WJQ64"/>
      <c r="WJR64"/>
      <c r="WJS64"/>
      <c r="WJT64"/>
      <c r="WJU64"/>
      <c r="WJV64"/>
      <c r="WJW64"/>
      <c r="WJX64"/>
      <c r="WJY64"/>
      <c r="WJZ64"/>
      <c r="WKA64"/>
      <c r="WKB64"/>
      <c r="WKC64"/>
      <c r="WKD64"/>
      <c r="WKE64"/>
      <c r="WKF64"/>
      <c r="WKG64"/>
      <c r="WKH64"/>
      <c r="WKI64"/>
      <c r="WKJ64"/>
      <c r="WKK64"/>
      <c r="WKL64"/>
      <c r="WKM64"/>
      <c r="WKN64"/>
      <c r="WKO64"/>
      <c r="WKP64"/>
      <c r="WKQ64"/>
      <c r="WKR64"/>
      <c r="WKS64"/>
      <c r="WKT64"/>
      <c r="WKU64"/>
      <c r="WKV64"/>
      <c r="WKW64"/>
      <c r="WKX64"/>
      <c r="WKY64"/>
      <c r="WKZ64"/>
      <c r="WLA64"/>
      <c r="WLB64"/>
      <c r="WLC64"/>
      <c r="WLD64"/>
      <c r="WLE64"/>
      <c r="WLF64"/>
      <c r="WLG64"/>
      <c r="WLH64"/>
      <c r="WLI64"/>
      <c r="WLJ64"/>
      <c r="WLK64"/>
      <c r="WLL64"/>
      <c r="WLM64"/>
      <c r="WLN64"/>
      <c r="WLO64"/>
      <c r="WLP64"/>
      <c r="WLQ64"/>
      <c r="WLR64"/>
      <c r="WLS64"/>
      <c r="WLT64"/>
      <c r="WLU64"/>
      <c r="WLV64"/>
      <c r="WLW64"/>
      <c r="WLX64"/>
      <c r="WLY64"/>
      <c r="WLZ64"/>
      <c r="WMA64"/>
      <c r="WMB64"/>
      <c r="WMC64"/>
      <c r="WMD64"/>
      <c r="WME64"/>
      <c r="WMF64"/>
      <c r="WMG64"/>
      <c r="WMH64"/>
      <c r="WMI64"/>
      <c r="WMJ64"/>
      <c r="WMK64"/>
      <c r="WML64"/>
      <c r="WMM64"/>
      <c r="WMN64"/>
      <c r="WMO64"/>
      <c r="WMP64"/>
      <c r="WMQ64"/>
      <c r="WMR64"/>
      <c r="WMS64"/>
      <c r="WMT64"/>
      <c r="WMU64"/>
      <c r="WMV64"/>
      <c r="WMW64"/>
      <c r="WMX64"/>
      <c r="WMY64"/>
      <c r="WMZ64"/>
      <c r="WNA64"/>
      <c r="WNB64"/>
      <c r="WNC64"/>
      <c r="WND64"/>
      <c r="WNE64"/>
      <c r="WNF64"/>
      <c r="WNG64"/>
      <c r="WNH64"/>
      <c r="WNI64"/>
      <c r="WNJ64"/>
      <c r="WNK64"/>
      <c r="WNL64"/>
      <c r="WNM64"/>
      <c r="WNN64"/>
      <c r="WNO64"/>
      <c r="WNP64"/>
      <c r="WNQ64"/>
      <c r="WNR64"/>
      <c r="WNS64"/>
      <c r="WNT64"/>
      <c r="WNU64"/>
      <c r="WNV64"/>
      <c r="WNW64"/>
      <c r="WNX64"/>
      <c r="WNY64"/>
      <c r="WNZ64"/>
      <c r="WOA64"/>
      <c r="WOB64"/>
      <c r="WOC64"/>
      <c r="WOD64"/>
      <c r="WOE64"/>
      <c r="WOF64"/>
      <c r="WOG64"/>
      <c r="WOH64"/>
      <c r="WOI64"/>
      <c r="WOJ64"/>
      <c r="WOK64"/>
      <c r="WOL64"/>
      <c r="WOM64"/>
      <c r="WON64"/>
      <c r="WOO64"/>
      <c r="WOP64"/>
      <c r="WOQ64"/>
      <c r="WOR64"/>
      <c r="WOS64"/>
      <c r="WOT64"/>
      <c r="WOU64"/>
      <c r="WOV64"/>
      <c r="WOW64"/>
      <c r="WOX64"/>
      <c r="WOY64"/>
      <c r="WOZ64"/>
      <c r="WPA64"/>
      <c r="WPB64"/>
      <c r="WPC64"/>
      <c r="WPD64"/>
      <c r="WPE64"/>
      <c r="WPF64"/>
      <c r="WPG64"/>
      <c r="WPH64"/>
      <c r="WPI64"/>
      <c r="WPJ64"/>
      <c r="WPK64"/>
      <c r="WPL64"/>
      <c r="WPM64"/>
      <c r="WPN64"/>
      <c r="WPO64"/>
      <c r="WPP64"/>
      <c r="WPQ64"/>
      <c r="WPR64"/>
      <c r="WPS64"/>
      <c r="WPT64"/>
      <c r="WPU64"/>
      <c r="WPV64"/>
      <c r="WPW64"/>
      <c r="WPX64"/>
      <c r="WPY64"/>
      <c r="WPZ64"/>
      <c r="WQA64"/>
      <c r="WQB64"/>
      <c r="WQC64"/>
      <c r="WQD64"/>
      <c r="WQE64"/>
      <c r="WQF64"/>
      <c r="WQG64"/>
      <c r="WQH64"/>
      <c r="WQI64"/>
      <c r="WQJ64"/>
      <c r="WQK64"/>
      <c r="WQL64"/>
      <c r="WQM64"/>
      <c r="WQN64"/>
      <c r="WQO64"/>
      <c r="WQP64"/>
      <c r="WQQ64"/>
      <c r="WQR64"/>
      <c r="WQS64"/>
      <c r="WQT64"/>
      <c r="WQU64"/>
      <c r="WQV64"/>
      <c r="WQW64"/>
      <c r="WQX64"/>
      <c r="WQY64"/>
      <c r="WQZ64"/>
      <c r="WRA64"/>
      <c r="WRB64"/>
      <c r="WRC64"/>
      <c r="WRD64"/>
      <c r="WRE64"/>
      <c r="WRF64"/>
      <c r="WRG64"/>
      <c r="WRH64"/>
      <c r="WRI64"/>
      <c r="WRJ64"/>
      <c r="WRK64"/>
      <c r="WRL64"/>
      <c r="WRM64"/>
      <c r="WRN64"/>
      <c r="WRO64"/>
      <c r="WRP64"/>
      <c r="WRQ64"/>
      <c r="WRR64"/>
      <c r="WRS64"/>
      <c r="WRT64"/>
      <c r="WRU64"/>
      <c r="WRV64"/>
      <c r="WRW64"/>
      <c r="WRX64"/>
      <c r="WRY64"/>
      <c r="WRZ64"/>
      <c r="WSA64"/>
      <c r="WSB64"/>
      <c r="WSC64"/>
      <c r="WSD64"/>
      <c r="WSE64"/>
      <c r="WSF64"/>
      <c r="WSG64"/>
      <c r="WSH64"/>
      <c r="WSI64"/>
      <c r="WSJ64"/>
      <c r="WSK64"/>
      <c r="WSL64"/>
      <c r="WSM64"/>
      <c r="WSN64"/>
      <c r="WSO64"/>
      <c r="WSP64"/>
      <c r="WSQ64"/>
      <c r="WSR64"/>
      <c r="WSS64"/>
      <c r="WST64"/>
      <c r="WSU64"/>
      <c r="WSV64"/>
      <c r="WSW64"/>
      <c r="WSX64"/>
      <c r="WSY64"/>
      <c r="WSZ64"/>
      <c r="WTA64"/>
      <c r="WTB64"/>
      <c r="WTC64"/>
      <c r="WTD64"/>
      <c r="WTE64"/>
      <c r="WTF64"/>
      <c r="WTG64"/>
      <c r="WTH64"/>
      <c r="WTI64"/>
      <c r="WTJ64"/>
      <c r="WTK64"/>
      <c r="WTL64"/>
      <c r="WTM64"/>
      <c r="WTN64"/>
      <c r="WTO64"/>
      <c r="WTP64"/>
      <c r="WTQ64"/>
      <c r="WTR64"/>
      <c r="WTS64"/>
      <c r="WTT64"/>
      <c r="WTU64"/>
      <c r="WTV64"/>
      <c r="WTW64"/>
      <c r="WTX64"/>
      <c r="WTY64"/>
      <c r="WTZ64"/>
      <c r="WUA64"/>
      <c r="WUB64"/>
      <c r="WUC64"/>
      <c r="WUD64"/>
      <c r="WUE64"/>
      <c r="WUF64"/>
      <c r="WUG64"/>
      <c r="WUH64"/>
      <c r="WUI64"/>
      <c r="WUJ64"/>
      <c r="WUK64"/>
      <c r="WUL64"/>
      <c r="WUM64"/>
      <c r="WUN64"/>
      <c r="WUO64"/>
      <c r="WUP64"/>
      <c r="WUQ64"/>
      <c r="WUR64"/>
      <c r="WUS64"/>
      <c r="WUT64"/>
      <c r="WUU64"/>
      <c r="WUV64"/>
      <c r="WUW64"/>
      <c r="WUX64"/>
      <c r="WUY64"/>
      <c r="WUZ64"/>
      <c r="WVA64"/>
      <c r="WVB64"/>
      <c r="WVC64"/>
      <c r="WVD64"/>
      <c r="WVE64"/>
      <c r="WVF64"/>
      <c r="WVG64"/>
      <c r="WVH64"/>
      <c r="WVI64"/>
      <c r="WVJ64"/>
      <c r="WVK64"/>
      <c r="WVL64"/>
      <c r="WVM64"/>
      <c r="WVN64"/>
      <c r="WVO64"/>
      <c r="WVP64"/>
      <c r="WVQ64"/>
      <c r="WVR64"/>
      <c r="WVS64"/>
      <c r="WVT64"/>
      <c r="WVU64"/>
      <c r="WVV64"/>
      <c r="WVW64"/>
      <c r="WVX64"/>
      <c r="WVY64"/>
      <c r="WVZ64"/>
      <c r="WWA64"/>
      <c r="WWB64"/>
      <c r="WWC64"/>
      <c r="WWD64"/>
      <c r="WWE64"/>
      <c r="WWF64"/>
      <c r="WWG64"/>
      <c r="WWH64"/>
      <c r="WWI64"/>
      <c r="WWJ64"/>
      <c r="WWK64"/>
      <c r="WWL64"/>
      <c r="WWM64"/>
      <c r="WWN64"/>
      <c r="WWO64"/>
      <c r="WWP64"/>
      <c r="WWQ64"/>
      <c r="WWR64"/>
      <c r="WWS64"/>
      <c r="WWT64"/>
      <c r="WWU64"/>
      <c r="WWV64"/>
      <c r="WWW64"/>
      <c r="WWX64"/>
      <c r="WWY64"/>
      <c r="WWZ64"/>
      <c r="WXA64"/>
      <c r="WXB64"/>
      <c r="WXC64"/>
      <c r="WXD64"/>
      <c r="WXE64"/>
      <c r="WXF64"/>
      <c r="WXG64"/>
      <c r="WXH64"/>
      <c r="WXI64"/>
      <c r="WXJ64"/>
      <c r="WXK64"/>
      <c r="WXL64"/>
      <c r="WXM64"/>
      <c r="WXN64"/>
      <c r="WXO64"/>
      <c r="WXP64"/>
      <c r="WXQ64"/>
      <c r="WXR64"/>
      <c r="WXS64"/>
      <c r="WXT64"/>
      <c r="WXU64"/>
      <c r="WXV64"/>
      <c r="WXW64"/>
      <c r="WXX64"/>
      <c r="WXY64"/>
      <c r="WXZ64"/>
      <c r="WYA64"/>
      <c r="WYB64"/>
      <c r="WYC64"/>
      <c r="WYD64"/>
      <c r="WYE64"/>
      <c r="WYF64"/>
      <c r="WYG64"/>
      <c r="WYH64"/>
      <c r="WYI64"/>
      <c r="WYJ64"/>
      <c r="WYK64"/>
      <c r="WYL64"/>
      <c r="WYM64"/>
      <c r="WYN64"/>
      <c r="WYO64"/>
      <c r="WYP64"/>
      <c r="WYQ64"/>
      <c r="WYR64"/>
      <c r="WYS64"/>
      <c r="WYT64"/>
      <c r="WYU64"/>
      <c r="WYV64"/>
      <c r="WYW64"/>
      <c r="WYX64"/>
      <c r="WYY64"/>
      <c r="WYZ64"/>
      <c r="WZA64"/>
      <c r="WZB64"/>
      <c r="WZC64"/>
      <c r="WZD64"/>
      <c r="WZE64"/>
      <c r="WZF64"/>
      <c r="WZG64"/>
      <c r="WZH64"/>
      <c r="WZI64"/>
      <c r="WZJ64"/>
      <c r="WZK64"/>
      <c r="WZL64"/>
      <c r="WZM64"/>
      <c r="WZN64"/>
      <c r="WZO64"/>
      <c r="WZP64"/>
      <c r="WZQ64"/>
      <c r="WZR64"/>
      <c r="WZS64"/>
      <c r="WZT64"/>
      <c r="WZU64"/>
      <c r="WZV64"/>
      <c r="WZW64"/>
      <c r="WZX64"/>
      <c r="WZY64"/>
      <c r="WZZ64"/>
      <c r="XAA64"/>
      <c r="XAB64"/>
      <c r="XAC64"/>
      <c r="XAD64"/>
      <c r="XAE64"/>
      <c r="XAF64"/>
      <c r="XAG64"/>
      <c r="XAH64"/>
      <c r="XAI64"/>
      <c r="XAJ64"/>
      <c r="XAK64"/>
      <c r="XAL64"/>
      <c r="XAM64"/>
      <c r="XAN64"/>
      <c r="XAO64"/>
      <c r="XAP64"/>
      <c r="XAQ64"/>
      <c r="XAR64"/>
      <c r="XAS64"/>
      <c r="XAT64"/>
      <c r="XAU64"/>
      <c r="XAV64"/>
      <c r="XAW64"/>
      <c r="XAX64"/>
      <c r="XAY64"/>
      <c r="XAZ64"/>
      <c r="XBA64"/>
      <c r="XBB64"/>
      <c r="XBC64"/>
      <c r="XBD64"/>
      <c r="XBE64"/>
      <c r="XBF64"/>
      <c r="XBG64"/>
      <c r="XBH64"/>
      <c r="XBI64"/>
      <c r="XBJ64"/>
      <c r="XBK64"/>
      <c r="XBL64"/>
      <c r="XBM64"/>
      <c r="XBN64"/>
      <c r="XBO64"/>
      <c r="XBP64"/>
      <c r="XBQ64"/>
      <c r="XBR64"/>
      <c r="XBS64"/>
      <c r="XBT64"/>
      <c r="XBU64"/>
      <c r="XBV64"/>
      <c r="XBW64"/>
      <c r="XBX64"/>
      <c r="XBY64"/>
      <c r="XBZ64"/>
      <c r="XCA64"/>
      <c r="XCB64"/>
      <c r="XCC64"/>
      <c r="XCD64"/>
      <c r="XCE64"/>
      <c r="XCF64"/>
      <c r="XCG64"/>
      <c r="XCH64"/>
      <c r="XCI64"/>
      <c r="XCJ64"/>
      <c r="XCK64"/>
      <c r="XCL64"/>
      <c r="XCM64"/>
      <c r="XCN64"/>
      <c r="XCO64"/>
      <c r="XCP64"/>
      <c r="XCQ64"/>
      <c r="XCR64"/>
      <c r="XCS64"/>
      <c r="XCT64"/>
      <c r="XCU64"/>
      <c r="XCV64"/>
      <c r="XCW64"/>
      <c r="XCX64"/>
      <c r="XCY64"/>
      <c r="XCZ64"/>
      <c r="XDA64"/>
      <c r="XDB64"/>
      <c r="XDC64"/>
      <c r="XDD64"/>
      <c r="XDE64"/>
      <c r="XDF64"/>
      <c r="XDG64"/>
      <c r="XDH64"/>
      <c r="XDI64"/>
      <c r="XDJ64"/>
      <c r="XDK64"/>
      <c r="XDL64"/>
      <c r="XDM64"/>
      <c r="XDN64"/>
      <c r="XDO64"/>
      <c r="XDP64"/>
      <c r="XDQ64"/>
      <c r="XDR64"/>
      <c r="XDS64"/>
      <c r="XDT64"/>
      <c r="XDU64"/>
      <c r="XDV64"/>
      <c r="XDW64"/>
      <c r="XDX64"/>
      <c r="XDY64"/>
      <c r="XDZ64"/>
      <c r="XEA64"/>
      <c r="XEB64"/>
      <c r="XEC64"/>
      <c r="XED64"/>
      <c r="XEE64"/>
      <c r="XEF64"/>
      <c r="XEG64"/>
      <c r="XEH64"/>
      <c r="XEI64"/>
      <c r="XEJ64"/>
      <c r="XEK64"/>
      <c r="XEL64"/>
      <c r="XEM64"/>
      <c r="XEN64"/>
      <c r="XEO64"/>
      <c r="XEP64"/>
      <c r="XEQ64"/>
      <c r="XER64"/>
      <c r="XES64"/>
      <c r="XET64"/>
      <c r="XEU64"/>
      <c r="XEV64"/>
      <c r="XEW64"/>
      <c r="XEX64"/>
      <c r="XEY64"/>
      <c r="XEZ64"/>
      <c r="XFA64"/>
      <c r="XFB64"/>
      <c r="XFC64"/>
      <c r="XFD64"/>
    </row>
    <row r="65" spans="1:16384" s="133" customFormat="1" ht="12.75" customHeight="1" x14ac:dyDescent="0.3">
      <c r="A65" s="75" t="s">
        <v>61</v>
      </c>
      <c r="B65" s="46">
        <v>0</v>
      </c>
      <c r="C65" s="81">
        <v>9.9999999999999998E+37</v>
      </c>
      <c r="D65" s="82" t="s">
        <v>55</v>
      </c>
      <c r="E65" s="83" t="s">
        <v>49</v>
      </c>
      <c r="F65" s="63"/>
      <c r="G65" s="63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  <c r="DO65" s="2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  <c r="EA65" s="2"/>
      <c r="EB65" s="2"/>
      <c r="EC65" s="2"/>
      <c r="ED65" s="2"/>
      <c r="EE65" s="2"/>
      <c r="EF65" s="2"/>
      <c r="EG65" s="2"/>
      <c r="EH65" s="2"/>
      <c r="EI65" s="2"/>
      <c r="EJ65" s="2"/>
      <c r="EK65" s="2"/>
      <c r="EL65" s="2"/>
      <c r="EM65" s="2"/>
      <c r="EN65" s="2"/>
      <c r="EO65" s="2"/>
      <c r="EP65" s="2"/>
      <c r="EQ65" s="2"/>
      <c r="ER65" s="2"/>
      <c r="ES65" s="2"/>
      <c r="ET65" s="2"/>
      <c r="EU65" s="2"/>
      <c r="EV65" s="2"/>
      <c r="EW65" s="2"/>
      <c r="EX65" s="2"/>
      <c r="EY65" s="2"/>
      <c r="EZ65" s="2"/>
      <c r="FA65" s="2"/>
      <c r="FB65" s="2"/>
      <c r="FC65" s="2"/>
      <c r="FD65" s="2"/>
      <c r="FE65" s="2"/>
      <c r="FF65" s="2"/>
      <c r="FG65" s="2"/>
      <c r="FH65" s="2"/>
      <c r="FI65" s="2"/>
      <c r="FJ65" s="2"/>
      <c r="FK65" s="2"/>
      <c r="FL65" s="2"/>
      <c r="FM65" s="2"/>
      <c r="FN65" s="2"/>
      <c r="FO65" s="2"/>
      <c r="FP65" s="2"/>
      <c r="FQ65" s="2"/>
      <c r="FR65" s="2"/>
      <c r="FS65" s="2"/>
      <c r="FT65" s="2"/>
      <c r="FU65" s="2"/>
      <c r="FV65" s="2"/>
      <c r="FW65" s="2"/>
      <c r="FX65" s="2"/>
      <c r="FY65" s="2"/>
      <c r="FZ65" s="2"/>
      <c r="GA65" s="2"/>
      <c r="GB65" s="2"/>
      <c r="GC65" s="2"/>
      <c r="GD65" s="2"/>
      <c r="GE65" s="2"/>
      <c r="GF65" s="2"/>
      <c r="GG65" s="2"/>
      <c r="GH65" s="2"/>
      <c r="GI65" s="2"/>
      <c r="GJ65" s="2"/>
      <c r="GK65" s="2"/>
      <c r="GL65" s="2"/>
      <c r="GM65" s="2"/>
      <c r="GN65" s="2"/>
      <c r="GO65" s="2"/>
      <c r="GP65" s="2"/>
      <c r="GQ65" s="2"/>
      <c r="GR65" s="2"/>
      <c r="GS65" s="2"/>
      <c r="GT65" s="2"/>
      <c r="GU65" s="2"/>
      <c r="GV65" s="2"/>
      <c r="GW65" s="2"/>
      <c r="GX65" s="2"/>
      <c r="GY65" s="2"/>
      <c r="GZ65" s="2"/>
      <c r="HA65" s="2"/>
      <c r="HB65" s="2"/>
      <c r="HC65" s="2"/>
      <c r="HD65" s="2"/>
      <c r="HE65" s="2"/>
      <c r="HF65" s="2"/>
      <c r="HG65" s="2"/>
      <c r="HH65" s="2"/>
      <c r="HI65" s="2"/>
      <c r="HJ65" s="2"/>
      <c r="HK65" s="2"/>
      <c r="HL65" s="2"/>
      <c r="HM65" s="2"/>
      <c r="HN65" s="2"/>
      <c r="HO65" s="2"/>
      <c r="HP65" s="2"/>
      <c r="HQ65" s="2"/>
      <c r="HR65" s="2"/>
      <c r="HS65" s="2"/>
      <c r="HT65" s="2"/>
      <c r="HU65" s="2"/>
      <c r="HV65" s="2"/>
      <c r="HW65" s="2"/>
      <c r="HX65" s="2"/>
      <c r="HY65" s="2"/>
      <c r="HZ65" s="2"/>
      <c r="IA65" s="2"/>
      <c r="IB65" s="2"/>
      <c r="IC65" s="2"/>
      <c r="ID65" s="2"/>
      <c r="IE65" s="2"/>
      <c r="IF65" s="2"/>
      <c r="IG65" s="2"/>
      <c r="IH65" s="2"/>
      <c r="II65" s="2"/>
      <c r="IJ65" s="2"/>
      <c r="IK65" s="2"/>
      <c r="IL65" s="2"/>
      <c r="IM65" s="2"/>
      <c r="IN65" s="2"/>
      <c r="IO65" s="2"/>
      <c r="IP65" s="2"/>
      <c r="IQ65" s="2"/>
      <c r="IR65" s="2"/>
      <c r="IS65" s="2"/>
      <c r="IT65" s="2"/>
      <c r="IU65" s="2"/>
      <c r="IV65" s="2"/>
      <c r="IW65" s="2"/>
      <c r="IX65" s="2"/>
      <c r="IY65" s="2"/>
      <c r="IZ65" s="2"/>
      <c r="JA65" s="2"/>
      <c r="JB65" s="2"/>
      <c r="JC65" s="2"/>
      <c r="JD65" s="2"/>
      <c r="JE65" s="2"/>
      <c r="JF65" s="2"/>
      <c r="JG65" s="2"/>
      <c r="JH65" s="2"/>
      <c r="JI65" s="2"/>
      <c r="JJ65" s="2"/>
      <c r="JK65" s="2"/>
      <c r="JL65" s="2"/>
      <c r="JM65" s="2"/>
      <c r="JN65" s="2"/>
      <c r="JO65" s="2"/>
      <c r="JP65" s="2"/>
      <c r="JQ65" s="2"/>
      <c r="JR65" s="2"/>
      <c r="JS65" s="2"/>
      <c r="JT65" s="2"/>
      <c r="JU65" s="2"/>
      <c r="JV65" s="2"/>
      <c r="JW65" s="2"/>
      <c r="JX65" s="2"/>
      <c r="JY65" s="2"/>
      <c r="JZ65" s="2"/>
      <c r="KA65" s="2"/>
      <c r="KB65" s="2"/>
      <c r="KC65" s="2"/>
      <c r="KD65" s="2"/>
      <c r="KE65" s="2"/>
      <c r="KF65" s="2"/>
      <c r="KG65" s="2"/>
      <c r="KH65" s="2"/>
      <c r="KI65" s="2"/>
      <c r="KJ65" s="2"/>
      <c r="KK65" s="2"/>
      <c r="KL65" s="2"/>
      <c r="KM65" s="2"/>
      <c r="KN65" s="2"/>
      <c r="KO65" s="2"/>
      <c r="KP65" s="2"/>
      <c r="KQ65" s="2"/>
      <c r="KR65" s="2"/>
      <c r="KS65" s="2"/>
      <c r="KT65" s="2"/>
      <c r="KU65" s="2"/>
      <c r="KV65" s="2"/>
      <c r="KW65" s="2"/>
      <c r="KX65" s="2"/>
      <c r="KY65" s="2"/>
      <c r="KZ65" s="2"/>
      <c r="LA65" s="2"/>
      <c r="LB65" s="2"/>
      <c r="LC65" s="2"/>
      <c r="LD65" s="2"/>
      <c r="LE65" s="2"/>
      <c r="LF65" s="2"/>
      <c r="LG65" s="2"/>
      <c r="LH65" s="2"/>
      <c r="LI65" s="2"/>
      <c r="LJ65" s="2"/>
      <c r="LK65" s="2"/>
      <c r="LL65" s="2"/>
      <c r="LM65" s="2"/>
      <c r="LN65" s="2"/>
      <c r="LO65" s="2"/>
      <c r="LP65" s="2"/>
      <c r="LQ65" s="2"/>
      <c r="LR65" s="2"/>
      <c r="LS65" s="2"/>
      <c r="LT65" s="2"/>
      <c r="LU65" s="2"/>
      <c r="LV65" s="2"/>
      <c r="LW65" s="2"/>
      <c r="LX65" s="2"/>
      <c r="LY65" s="2"/>
      <c r="LZ65" s="2"/>
      <c r="MA65" s="2"/>
      <c r="MB65" s="2"/>
      <c r="MC65" s="2"/>
      <c r="MD65" s="2"/>
      <c r="ME65" s="2"/>
      <c r="MF65" s="2"/>
      <c r="MG65" s="2"/>
      <c r="MH65" s="2"/>
      <c r="MI65" s="2"/>
      <c r="MJ65" s="2"/>
      <c r="MK65" s="2"/>
      <c r="ML65" s="2"/>
      <c r="MM65" s="2"/>
      <c r="MN65" s="2"/>
      <c r="MO65" s="2"/>
      <c r="MP65" s="2"/>
      <c r="MQ65" s="2"/>
      <c r="MR65" s="2"/>
      <c r="MS65" s="2"/>
      <c r="MT65" s="2"/>
      <c r="MU65" s="2"/>
      <c r="MV65" s="2"/>
      <c r="MW65" s="2"/>
      <c r="MX65" s="2"/>
      <c r="MY65" s="2"/>
      <c r="MZ65" s="2"/>
      <c r="NA65" s="2"/>
      <c r="NB65" s="2"/>
      <c r="NC65" s="2"/>
      <c r="ND65" s="2"/>
      <c r="NE65" s="2"/>
      <c r="NF65" s="2"/>
      <c r="NG65" s="2"/>
      <c r="NH65" s="2"/>
      <c r="NI65" s="2"/>
      <c r="NJ65" s="2"/>
      <c r="NK65" s="2"/>
      <c r="NL65" s="2"/>
      <c r="NM65" s="2"/>
      <c r="NN65" s="2"/>
      <c r="NO65" s="2"/>
      <c r="NP65" s="2"/>
      <c r="NQ65" s="2"/>
      <c r="NR65" s="2"/>
      <c r="NS65" s="2"/>
      <c r="NT65" s="2"/>
      <c r="NU65" s="2"/>
      <c r="NV65" s="2"/>
      <c r="NW65" s="2"/>
      <c r="NX65" s="2"/>
      <c r="NY65" s="2"/>
      <c r="NZ65" s="2"/>
      <c r="OA65" s="2"/>
      <c r="OB65" s="2"/>
      <c r="OC65" s="2"/>
      <c r="OD65" s="2"/>
      <c r="OE65" s="2"/>
      <c r="OF65" s="2"/>
      <c r="OG65" s="2"/>
      <c r="OH65" s="2"/>
      <c r="OI65" s="2"/>
      <c r="OJ65" s="2"/>
      <c r="OK65" s="2"/>
      <c r="OL65" s="2"/>
      <c r="OM65" s="2"/>
      <c r="ON65" s="2"/>
      <c r="OO65" s="2"/>
      <c r="OP65" s="2"/>
      <c r="OQ65" s="2"/>
      <c r="OR65" s="2"/>
      <c r="OS65" s="2"/>
      <c r="OT65" s="2"/>
      <c r="OU65" s="2"/>
      <c r="OV65" s="2"/>
      <c r="OW65" s="2"/>
      <c r="OX65" s="2"/>
      <c r="OY65" s="2"/>
      <c r="OZ65" s="2"/>
      <c r="PA65" s="2"/>
      <c r="PB65" s="2"/>
      <c r="PC65" s="2"/>
      <c r="PD65" s="2"/>
      <c r="PE65" s="2"/>
      <c r="PF65" s="2"/>
      <c r="PG65" s="2"/>
      <c r="PH65" s="2"/>
      <c r="PI65" s="2"/>
      <c r="PJ65" s="2"/>
      <c r="PK65" s="2"/>
      <c r="PL65" s="2"/>
      <c r="PM65" s="2"/>
      <c r="PN65" s="2"/>
      <c r="PO65" s="2"/>
      <c r="PP65" s="2"/>
      <c r="PQ65" s="2"/>
      <c r="PR65" s="2"/>
      <c r="PS65" s="2"/>
      <c r="PT65" s="2"/>
      <c r="PU65" s="2"/>
      <c r="PV65" s="2"/>
      <c r="PW65" s="2"/>
      <c r="PX65" s="2"/>
      <c r="PY65" s="2"/>
      <c r="PZ65" s="2"/>
      <c r="QA65" s="2"/>
      <c r="QB65" s="2"/>
      <c r="QC65" s="2"/>
      <c r="QD65" s="2"/>
      <c r="QE65" s="2"/>
      <c r="QF65" s="2"/>
      <c r="QG65" s="2"/>
      <c r="QH65" s="2"/>
      <c r="QI65" s="2"/>
      <c r="QJ65" s="2"/>
      <c r="QK65" s="2"/>
      <c r="QL65" s="2"/>
      <c r="QM65" s="2"/>
      <c r="QN65" s="2"/>
      <c r="QO65" s="2"/>
      <c r="QP65" s="2"/>
      <c r="QQ65" s="2"/>
      <c r="QR65" s="2"/>
      <c r="QS65" s="2"/>
      <c r="QT65" s="2"/>
      <c r="QU65" s="2"/>
      <c r="QV65" s="2"/>
      <c r="QW65" s="2"/>
      <c r="QX65" s="2"/>
      <c r="QY65" s="2"/>
      <c r="QZ65" s="2"/>
      <c r="RA65" s="2"/>
      <c r="RB65" s="2"/>
      <c r="RC65" s="2"/>
      <c r="RD65" s="2"/>
      <c r="RE65" s="2"/>
      <c r="RF65" s="2"/>
      <c r="RG65" s="2"/>
      <c r="RH65" s="2"/>
      <c r="RI65" s="2"/>
      <c r="RJ65" s="2"/>
      <c r="RK65" s="2"/>
      <c r="RL65" s="2"/>
      <c r="RM65" s="2"/>
      <c r="RN65" s="2"/>
      <c r="RO65" s="2"/>
      <c r="RP65" s="2"/>
      <c r="RQ65" s="2"/>
      <c r="RR65" s="2"/>
      <c r="RS65" s="2"/>
      <c r="RT65" s="2"/>
      <c r="RU65" s="2"/>
      <c r="RV65" s="2"/>
      <c r="RW65" s="2"/>
      <c r="RX65" s="2"/>
      <c r="RY65" s="2"/>
      <c r="RZ65" s="2"/>
      <c r="SA65" s="2"/>
      <c r="SB65" s="2"/>
      <c r="SC65" s="2"/>
      <c r="SD65" s="2"/>
      <c r="SE65" s="2"/>
      <c r="SF65" s="2"/>
      <c r="SG65" s="2"/>
      <c r="SH65" s="2"/>
      <c r="SI65" s="2"/>
      <c r="SJ65" s="2"/>
      <c r="SK65" s="2"/>
      <c r="SL65" s="2"/>
      <c r="SM65" s="2"/>
      <c r="SN65" s="2"/>
      <c r="SO65" s="2"/>
      <c r="SP65" s="2"/>
      <c r="SQ65" s="2"/>
      <c r="SR65" s="2"/>
      <c r="SS65" s="2"/>
      <c r="ST65" s="2"/>
      <c r="SU65" s="2"/>
      <c r="SV65" s="2"/>
      <c r="SW65" s="2"/>
      <c r="SX65" s="2"/>
      <c r="SY65" s="2"/>
      <c r="SZ65" s="2"/>
      <c r="TA65" s="2"/>
      <c r="TB65" s="2"/>
      <c r="TC65" s="2"/>
      <c r="TD65" s="2"/>
      <c r="TE65" s="2"/>
      <c r="TF65" s="2"/>
      <c r="TG65" s="2"/>
      <c r="TH65" s="2"/>
      <c r="TI65" s="2"/>
      <c r="TJ65" s="2"/>
      <c r="TK65" s="2"/>
      <c r="TL65" s="2"/>
      <c r="TM65" s="2"/>
      <c r="TN65" s="2"/>
      <c r="TO65" s="2"/>
      <c r="TP65" s="2"/>
      <c r="TQ65" s="2"/>
      <c r="TR65" s="2"/>
      <c r="TS65" s="2"/>
      <c r="TT65" s="2"/>
      <c r="TU65" s="2"/>
      <c r="TV65" s="2"/>
      <c r="TW65" s="2"/>
      <c r="TX65" s="2"/>
      <c r="TY65" s="2"/>
      <c r="TZ65" s="2"/>
      <c r="UA65" s="2"/>
      <c r="UB65" s="2"/>
      <c r="UC65" s="2"/>
      <c r="UD65" s="2"/>
      <c r="UE65" s="2"/>
      <c r="UF65" s="2"/>
      <c r="UG65" s="2"/>
      <c r="UH65" s="2"/>
      <c r="UI65" s="2"/>
      <c r="UJ65" s="2"/>
      <c r="UK65" s="2"/>
      <c r="UL65" s="2"/>
      <c r="UM65" s="2"/>
      <c r="UN65" s="2"/>
      <c r="UO65" s="2"/>
      <c r="UP65" s="2"/>
      <c r="UQ65" s="2"/>
      <c r="UR65" s="2"/>
      <c r="US65" s="2"/>
      <c r="UT65" s="2"/>
      <c r="UU65" s="2"/>
      <c r="UV65" s="2"/>
      <c r="UW65" s="2"/>
      <c r="UX65" s="2"/>
      <c r="UY65" s="2"/>
      <c r="UZ65" s="2"/>
      <c r="VA65" s="2"/>
      <c r="VB65" s="2"/>
      <c r="VC65" s="2"/>
      <c r="VD65" s="2"/>
      <c r="VE65" s="2"/>
      <c r="VF65" s="2"/>
      <c r="VG65" s="2"/>
      <c r="VH65" s="2"/>
      <c r="VI65" s="2"/>
      <c r="VJ65" s="2"/>
      <c r="VK65" s="2"/>
      <c r="VL65" s="2"/>
      <c r="VM65" s="2"/>
      <c r="VN65" s="2"/>
      <c r="VO65" s="2"/>
      <c r="VP65" s="2"/>
      <c r="VQ65" s="2"/>
      <c r="VR65" s="2"/>
      <c r="VS65" s="2"/>
      <c r="VT65" s="2"/>
      <c r="VU65" s="2"/>
      <c r="VV65" s="2"/>
      <c r="VW65" s="2"/>
      <c r="VX65" s="2"/>
      <c r="VY65" s="2"/>
      <c r="VZ65" s="2"/>
      <c r="WA65" s="2"/>
      <c r="WB65" s="2"/>
      <c r="WC65" s="2"/>
      <c r="WD65" s="2"/>
      <c r="WE65" s="2"/>
      <c r="WF65" s="2"/>
      <c r="WG65" s="2"/>
      <c r="WH65" s="2"/>
      <c r="WI65" s="2"/>
      <c r="WJ65" s="2"/>
      <c r="WK65" s="2"/>
      <c r="WL65" s="2"/>
      <c r="WM65" s="2"/>
      <c r="WN65" s="2"/>
      <c r="WO65" s="2"/>
      <c r="WP65" s="2"/>
      <c r="WQ65" s="2"/>
      <c r="WR65" s="2"/>
      <c r="WS65" s="2"/>
      <c r="WT65" s="2"/>
      <c r="WU65" s="2"/>
      <c r="WV65" s="2"/>
      <c r="WW65" s="2"/>
      <c r="WX65" s="2"/>
      <c r="WY65" s="2"/>
      <c r="WZ65" s="2"/>
      <c r="XA65" s="2"/>
      <c r="XB65" s="2"/>
      <c r="XC65" s="2"/>
      <c r="XD65" s="2"/>
      <c r="XE65" s="2"/>
      <c r="XF65" s="2"/>
      <c r="XG65" s="2"/>
      <c r="XH65" s="2"/>
      <c r="XI65" s="2"/>
      <c r="XJ65" s="2"/>
      <c r="XK65" s="2"/>
      <c r="XL65" s="2"/>
      <c r="XM65" s="2"/>
      <c r="XN65" s="2"/>
      <c r="XO65" s="2"/>
      <c r="XP65" s="2"/>
      <c r="XQ65" s="2"/>
      <c r="XR65" s="2"/>
      <c r="XS65" s="2"/>
      <c r="XT65" s="2"/>
      <c r="XU65" s="2"/>
      <c r="XV65" s="2"/>
      <c r="XW65" s="2"/>
      <c r="XX65" s="2"/>
      <c r="XY65" s="2"/>
      <c r="XZ65" s="2"/>
      <c r="YA65" s="2"/>
      <c r="YB65" s="2"/>
      <c r="YC65" s="2"/>
      <c r="YD65" s="2"/>
      <c r="YE65" s="2"/>
      <c r="YF65" s="2"/>
      <c r="YG65" s="2"/>
      <c r="YH65" s="2"/>
      <c r="YI65" s="2"/>
      <c r="YJ65" s="2"/>
      <c r="YK65" s="2"/>
      <c r="YL65" s="2"/>
      <c r="YM65" s="2"/>
      <c r="YN65" s="2"/>
      <c r="YO65" s="2"/>
      <c r="YP65" s="2"/>
      <c r="YQ65" s="2"/>
      <c r="YR65" s="2"/>
      <c r="YS65" s="2"/>
      <c r="YT65" s="2"/>
      <c r="YU65" s="2"/>
      <c r="YV65" s="2"/>
      <c r="YW65" s="2"/>
      <c r="YX65" s="2"/>
      <c r="YY65" s="2"/>
      <c r="YZ65" s="2"/>
      <c r="ZA65" s="2"/>
      <c r="ZB65" s="2"/>
      <c r="ZC65" s="2"/>
      <c r="ZD65" s="2"/>
      <c r="ZE65" s="2"/>
      <c r="ZF65" s="2"/>
      <c r="ZG65" s="2"/>
      <c r="ZH65" s="2"/>
      <c r="ZI65" s="2"/>
      <c r="ZJ65" s="2"/>
      <c r="ZK65" s="2"/>
      <c r="ZL65" s="2"/>
      <c r="ZM65" s="2"/>
      <c r="ZN65" s="2"/>
      <c r="ZO65" s="2"/>
      <c r="ZP65" s="2"/>
      <c r="ZQ65" s="2"/>
      <c r="ZR65" s="2"/>
      <c r="ZS65" s="2"/>
      <c r="ZT65" s="2"/>
      <c r="ZU65" s="2"/>
      <c r="ZV65" s="2"/>
      <c r="ZW65" s="2"/>
      <c r="ZX65" s="2"/>
      <c r="ZY65" s="2"/>
      <c r="ZZ65" s="2"/>
      <c r="AAA65" s="2"/>
      <c r="AAB65" s="2"/>
      <c r="AAC65" s="2"/>
      <c r="AAD65" s="2"/>
      <c r="AAE65" s="2"/>
      <c r="AAF65" s="2"/>
      <c r="AAG65" s="2"/>
      <c r="AAH65" s="2"/>
      <c r="AAI65" s="2"/>
      <c r="AAJ65" s="2"/>
      <c r="AAK65" s="2"/>
      <c r="AAL65" s="2"/>
      <c r="AAM65" s="2"/>
      <c r="AAN65" s="2"/>
      <c r="AAO65" s="2"/>
      <c r="AAP65" s="2"/>
      <c r="AAQ65" s="2"/>
      <c r="AAR65" s="2"/>
      <c r="AAS65" s="2"/>
      <c r="AAT65" s="2"/>
      <c r="AAU65" s="2"/>
      <c r="AAV65" s="2"/>
      <c r="AAW65" s="2"/>
      <c r="AAX65" s="2"/>
      <c r="AAY65" s="2"/>
      <c r="AAZ65" s="2"/>
      <c r="ABA65" s="2"/>
      <c r="ABB65" s="2"/>
      <c r="ABC65" s="2"/>
      <c r="ABD65" s="2"/>
      <c r="ABE65" s="2"/>
      <c r="ABF65" s="2"/>
      <c r="ABG65" s="2"/>
      <c r="ABH65" s="2"/>
      <c r="ABI65" s="2"/>
      <c r="ABJ65" s="2"/>
      <c r="ABK65" s="2"/>
      <c r="ABL65" s="2"/>
      <c r="ABM65" s="2"/>
      <c r="ABN65" s="2"/>
      <c r="ABO65" s="2"/>
      <c r="ABP65" s="2"/>
      <c r="ABQ65" s="2"/>
      <c r="ABR65" s="2"/>
      <c r="ABS65" s="2"/>
      <c r="ABT65" s="2"/>
      <c r="ABU65" s="2"/>
      <c r="ABV65" s="2"/>
      <c r="ABW65" s="2"/>
      <c r="ABX65" s="2"/>
      <c r="ABY65" s="2"/>
      <c r="ABZ65" s="2"/>
      <c r="ACA65" s="2"/>
      <c r="ACB65" s="2"/>
      <c r="ACC65" s="2"/>
      <c r="ACD65" s="2"/>
      <c r="ACE65" s="2"/>
      <c r="ACF65" s="2"/>
      <c r="ACG65" s="2"/>
      <c r="ACH65" s="2"/>
      <c r="ACI65" s="2"/>
      <c r="ACJ65" s="2"/>
      <c r="ACK65" s="2"/>
      <c r="ACL65" s="2"/>
      <c r="ACM65" s="2"/>
      <c r="ACN65" s="2"/>
      <c r="ACO65" s="2"/>
      <c r="ACP65" s="2"/>
      <c r="ACQ65" s="2"/>
      <c r="ACR65" s="2"/>
      <c r="ACS65" s="2"/>
      <c r="ACT65" s="2"/>
      <c r="ACU65" s="2"/>
      <c r="ACV65" s="2"/>
      <c r="ACW65" s="2"/>
      <c r="ACX65" s="2"/>
      <c r="ACY65" s="2"/>
      <c r="ACZ65" s="2"/>
      <c r="ADA65" s="2"/>
      <c r="ADB65" s="2"/>
      <c r="ADC65" s="2"/>
      <c r="ADD65" s="2"/>
      <c r="ADE65" s="2"/>
      <c r="ADF65" s="2"/>
      <c r="ADG65" s="2"/>
      <c r="ADH65" s="2"/>
      <c r="ADI65" s="2"/>
      <c r="ADJ65" s="2"/>
      <c r="ADK65" s="2"/>
      <c r="ADL65" s="2"/>
      <c r="ADM65" s="2"/>
      <c r="ADN65" s="2"/>
      <c r="ADO65" s="2"/>
      <c r="ADP65" s="2"/>
      <c r="ADQ65" s="2"/>
      <c r="ADR65" s="2"/>
      <c r="ADS65" s="2"/>
      <c r="ADT65" s="2"/>
      <c r="ADU65" s="2"/>
      <c r="ADV65" s="2"/>
      <c r="ADW65" s="2"/>
      <c r="ADX65" s="2"/>
      <c r="ADY65" s="2"/>
      <c r="ADZ65" s="2"/>
      <c r="AEA65" s="2"/>
      <c r="AEB65" s="2"/>
      <c r="AEC65" s="2"/>
      <c r="AED65" s="2"/>
      <c r="AEE65" s="2"/>
      <c r="AEF65" s="2"/>
      <c r="AEG65" s="2"/>
      <c r="AEH65" s="2"/>
      <c r="AEI65" s="2"/>
      <c r="AEJ65" s="2"/>
      <c r="AEK65" s="2"/>
      <c r="AEL65" s="2"/>
      <c r="AEM65" s="2"/>
      <c r="AEN65" s="2"/>
      <c r="AEO65" s="2"/>
      <c r="AEP65" s="2"/>
      <c r="AEQ65" s="2"/>
      <c r="AER65" s="2"/>
      <c r="AES65" s="2"/>
      <c r="AET65" s="2"/>
      <c r="AEU65" s="2"/>
      <c r="AEV65" s="2"/>
      <c r="AEW65" s="2"/>
      <c r="AEX65" s="2"/>
      <c r="AEY65" s="2"/>
      <c r="AEZ65" s="2"/>
      <c r="AFA65" s="2"/>
      <c r="AFB65" s="2"/>
      <c r="AFC65" s="2"/>
      <c r="AFD65" s="2"/>
      <c r="AFE65" s="2"/>
      <c r="AFF65" s="2"/>
      <c r="AFG65" s="2"/>
      <c r="AFH65" s="2"/>
      <c r="AFI65" s="2"/>
      <c r="AFJ65" s="2"/>
      <c r="AFK65" s="2"/>
      <c r="AFL65" s="2"/>
      <c r="AFM65" s="2"/>
      <c r="AFN65" s="2"/>
      <c r="AFO65" s="2"/>
      <c r="AFP65" s="2"/>
      <c r="AFQ65" s="2"/>
      <c r="AFR65" s="2"/>
      <c r="AFS65" s="2"/>
      <c r="AFT65" s="2"/>
      <c r="AFU65" s="2"/>
      <c r="AFV65" s="2"/>
      <c r="AFW65" s="2"/>
      <c r="AFX65" s="2"/>
      <c r="AFY65" s="2"/>
      <c r="AFZ65" s="2"/>
      <c r="AGA65" s="2"/>
      <c r="AGB65" s="2"/>
      <c r="AGC65" s="2"/>
      <c r="AGD65" s="2"/>
      <c r="AGE65" s="2"/>
      <c r="AGF65" s="2"/>
      <c r="AGG65" s="2"/>
      <c r="AGH65" s="2"/>
      <c r="AGI65" s="2"/>
      <c r="AGJ65" s="2"/>
      <c r="AGK65" s="2"/>
      <c r="AGL65" s="2"/>
      <c r="AGM65" s="2"/>
      <c r="AGN65" s="2"/>
      <c r="AGO65" s="2"/>
      <c r="AGP65" s="2"/>
      <c r="AGQ65" s="2"/>
      <c r="AGR65" s="2"/>
      <c r="AGS65" s="2"/>
      <c r="AGT65" s="2"/>
      <c r="AGU65" s="2"/>
      <c r="AGV65" s="2"/>
      <c r="AGW65" s="2"/>
      <c r="AGX65" s="2"/>
      <c r="AGY65" s="2"/>
      <c r="AGZ65" s="2"/>
      <c r="AHA65" s="2"/>
      <c r="AHB65" s="2"/>
      <c r="AHC65" s="2"/>
      <c r="AHD65" s="2"/>
      <c r="AHE65" s="2"/>
      <c r="AHF65" s="2"/>
      <c r="AHG65" s="2"/>
      <c r="AHH65" s="2"/>
      <c r="AHI65" s="2"/>
      <c r="AHJ65" s="2"/>
      <c r="AHK65" s="2"/>
      <c r="AHL65" s="2"/>
      <c r="AHM65" s="2"/>
      <c r="AHN65" s="2"/>
      <c r="AHO65" s="2"/>
      <c r="AHP65" s="2"/>
      <c r="AHQ65" s="2"/>
      <c r="AHR65" s="2"/>
      <c r="AHS65" s="2"/>
      <c r="AHT65" s="2"/>
      <c r="AHU65" s="2"/>
      <c r="AHV65" s="2"/>
      <c r="AHW65" s="2"/>
      <c r="AHX65" s="2"/>
      <c r="AHY65" s="2"/>
      <c r="AHZ65" s="2"/>
      <c r="AIA65" s="2"/>
      <c r="AIB65" s="2"/>
      <c r="AIC65" s="2"/>
      <c r="AID65" s="2"/>
      <c r="AIE65" s="2"/>
      <c r="AIF65" s="2"/>
      <c r="AIG65" s="2"/>
      <c r="AIH65" s="2"/>
      <c r="AII65" s="2"/>
      <c r="AIJ65" s="2"/>
      <c r="AIK65" s="2"/>
      <c r="AIL65" s="2"/>
      <c r="AIM65" s="2"/>
      <c r="AIN65" s="2"/>
      <c r="AIO65" s="2"/>
      <c r="AIP65" s="2"/>
      <c r="AIQ65" s="2"/>
      <c r="AIR65" s="2"/>
      <c r="AIS65" s="2"/>
      <c r="AIT65" s="2"/>
      <c r="AIU65" s="2"/>
      <c r="AIV65" s="2"/>
      <c r="AIW65" s="2"/>
      <c r="AIX65" s="2"/>
      <c r="AIY65" s="2"/>
      <c r="AIZ65" s="2"/>
      <c r="AJA65" s="2"/>
      <c r="AJB65" s="2"/>
      <c r="AJC65" s="2"/>
      <c r="AJD65" s="2"/>
      <c r="AJE65" s="2"/>
      <c r="AJF65" s="2"/>
      <c r="AJG65" s="2"/>
      <c r="AJH65" s="2"/>
      <c r="AJI65" s="2"/>
      <c r="AJJ65" s="2"/>
      <c r="AJK65" s="2"/>
      <c r="AJL65" s="2"/>
      <c r="AJM65" s="2"/>
      <c r="AJN65" s="2"/>
      <c r="AJO65" s="2"/>
      <c r="AJP65" s="2"/>
      <c r="AJQ65" s="2"/>
      <c r="AJR65" s="2"/>
      <c r="AJS65" s="2"/>
      <c r="AJT65" s="2"/>
      <c r="AJU65" s="2"/>
      <c r="AJV65" s="2"/>
      <c r="AJW65" s="2"/>
      <c r="AJX65" s="2"/>
      <c r="AJY65" s="2"/>
      <c r="AJZ65" s="2"/>
      <c r="AKA65" s="2"/>
      <c r="AKB65" s="2"/>
      <c r="AKC65" s="2"/>
      <c r="AKD65" s="2"/>
      <c r="AKE65" s="2"/>
      <c r="AKF65" s="2"/>
      <c r="AKG65" s="2"/>
      <c r="AKH65" s="2"/>
      <c r="AKI65" s="2"/>
      <c r="AKJ65" s="2"/>
      <c r="AKK65" s="2"/>
      <c r="AKL65" s="2"/>
      <c r="AKM65" s="2"/>
      <c r="AKN65" s="2"/>
      <c r="AKO65" s="2"/>
      <c r="AKP65" s="2"/>
      <c r="AKQ65" s="2"/>
      <c r="AKR65" s="2"/>
      <c r="AKS65" s="2"/>
      <c r="AKT65" s="2"/>
      <c r="AKU65" s="2"/>
      <c r="AKV65" s="2"/>
      <c r="AKW65" s="2"/>
      <c r="AKX65" s="2"/>
      <c r="AKY65" s="2"/>
      <c r="AKZ65" s="2"/>
      <c r="ALA65" s="2"/>
      <c r="ALB65" s="2"/>
      <c r="ALC65" s="2"/>
      <c r="ALD65" s="2"/>
      <c r="ALE65" s="2"/>
      <c r="ALF65" s="2"/>
      <c r="ALG65" s="2"/>
      <c r="ALH65" s="2"/>
      <c r="ALI65" s="2"/>
      <c r="ALJ65" s="2"/>
      <c r="ALK65" s="2"/>
      <c r="ALL65" s="2"/>
      <c r="ALM65" s="2"/>
      <c r="ALN65" s="2"/>
      <c r="ALO65" s="2"/>
      <c r="ALP65" s="2"/>
      <c r="ALQ65" s="2"/>
      <c r="ALR65" s="2"/>
      <c r="ALS65" s="2"/>
      <c r="ALT65" s="2"/>
      <c r="ALU65" s="2"/>
      <c r="ALV65" s="2"/>
      <c r="ALW65" s="2"/>
      <c r="ALX65" s="2"/>
      <c r="ALY65" s="2"/>
      <c r="ALZ65" s="2"/>
      <c r="AMA65" s="2"/>
      <c r="AMB65" s="2"/>
      <c r="AMC65" s="2"/>
      <c r="AMD65" s="2"/>
      <c r="AME65" s="2"/>
      <c r="AMF65" s="2"/>
      <c r="AMG65" s="2"/>
      <c r="AMH65" s="2"/>
      <c r="AMI65" s="2"/>
      <c r="AMJ65" s="2"/>
      <c r="AMK65" s="2"/>
      <c r="AML65"/>
      <c r="AMM65"/>
      <c r="AMN65"/>
      <c r="AMO65"/>
      <c r="AMP65"/>
      <c r="AMQ65"/>
      <c r="AMR65"/>
      <c r="AMS65"/>
      <c r="AMT65"/>
      <c r="AMU65"/>
      <c r="AMV65"/>
      <c r="AMW65"/>
      <c r="AMX65"/>
      <c r="AMY65"/>
      <c r="AMZ65"/>
      <c r="ANA65"/>
      <c r="ANB65"/>
      <c r="ANC65"/>
      <c r="AND65"/>
      <c r="ANE65"/>
      <c r="ANF65"/>
      <c r="ANG65"/>
      <c r="ANH65"/>
      <c r="ANI65"/>
      <c r="ANJ65"/>
      <c r="ANK65"/>
      <c r="ANL65"/>
      <c r="ANM65"/>
      <c r="ANN65"/>
      <c r="ANO65"/>
      <c r="ANP65"/>
      <c r="ANQ65"/>
      <c r="ANR65"/>
      <c r="ANS65"/>
      <c r="ANT65"/>
      <c r="ANU65"/>
      <c r="ANV65"/>
      <c r="ANW65"/>
      <c r="ANX65"/>
      <c r="ANY65"/>
      <c r="ANZ65"/>
      <c r="AOA65"/>
      <c r="AOB65"/>
      <c r="AOC65"/>
      <c r="AOD65"/>
      <c r="AOE65"/>
      <c r="AOF65"/>
      <c r="AOG65"/>
      <c r="AOH65"/>
      <c r="AOI65"/>
      <c r="AOJ65"/>
      <c r="AOK65"/>
      <c r="AOL65"/>
      <c r="AOM65"/>
      <c r="AON65"/>
      <c r="AOO65"/>
      <c r="AOP65"/>
      <c r="AOQ65"/>
      <c r="AOR65"/>
      <c r="AOS65"/>
      <c r="AOT65"/>
      <c r="AOU65"/>
      <c r="AOV65"/>
      <c r="AOW65"/>
      <c r="AOX65"/>
      <c r="AOY65"/>
      <c r="AOZ65"/>
      <c r="APA65"/>
      <c r="APB65"/>
      <c r="APC65"/>
      <c r="APD65"/>
      <c r="APE65"/>
      <c r="APF65"/>
      <c r="APG65"/>
      <c r="APH65"/>
      <c r="API65"/>
      <c r="APJ65"/>
      <c r="APK65"/>
      <c r="APL65"/>
      <c r="APM65"/>
      <c r="APN65"/>
      <c r="APO65"/>
      <c r="APP65"/>
      <c r="APQ65"/>
      <c r="APR65"/>
      <c r="APS65"/>
      <c r="APT65"/>
      <c r="APU65"/>
      <c r="APV65"/>
      <c r="APW65"/>
      <c r="APX65"/>
      <c r="APY65"/>
      <c r="APZ65"/>
      <c r="AQA65"/>
      <c r="AQB65"/>
      <c r="AQC65"/>
      <c r="AQD65"/>
      <c r="AQE65"/>
      <c r="AQF65"/>
      <c r="AQG65"/>
      <c r="AQH65"/>
      <c r="AQI65"/>
      <c r="AQJ65"/>
      <c r="AQK65"/>
      <c r="AQL65"/>
      <c r="AQM65"/>
      <c r="AQN65"/>
      <c r="AQO65"/>
      <c r="AQP65"/>
      <c r="AQQ65"/>
      <c r="AQR65"/>
      <c r="AQS65"/>
      <c r="AQT65"/>
      <c r="AQU65"/>
      <c r="AQV65"/>
      <c r="AQW65"/>
      <c r="AQX65"/>
      <c r="AQY65"/>
      <c r="AQZ65"/>
      <c r="ARA65"/>
      <c r="ARB65"/>
      <c r="ARC65"/>
      <c r="ARD65"/>
      <c r="ARE65"/>
      <c r="ARF65"/>
      <c r="ARG65"/>
      <c r="ARH65"/>
      <c r="ARI65"/>
      <c r="ARJ65"/>
      <c r="ARK65"/>
      <c r="ARL65"/>
      <c r="ARM65"/>
      <c r="ARN65"/>
      <c r="ARO65"/>
      <c r="ARP65"/>
      <c r="ARQ65"/>
      <c r="ARR65"/>
      <c r="ARS65"/>
      <c r="ART65"/>
      <c r="ARU65"/>
      <c r="ARV65"/>
      <c r="ARW65"/>
      <c r="ARX65"/>
      <c r="ARY65"/>
      <c r="ARZ65"/>
      <c r="ASA65"/>
      <c r="ASB65"/>
      <c r="ASC65"/>
      <c r="ASD65"/>
      <c r="ASE65"/>
      <c r="ASF65"/>
      <c r="ASG65"/>
      <c r="ASH65"/>
      <c r="ASI65"/>
      <c r="ASJ65"/>
      <c r="ASK65"/>
      <c r="ASL65"/>
      <c r="ASM65"/>
      <c r="ASN65"/>
      <c r="ASO65"/>
      <c r="ASP65"/>
      <c r="ASQ65"/>
      <c r="ASR65"/>
      <c r="ASS65"/>
      <c r="AST65"/>
      <c r="ASU65"/>
      <c r="ASV65"/>
      <c r="ASW65"/>
      <c r="ASX65"/>
      <c r="ASY65"/>
      <c r="ASZ65"/>
      <c r="ATA65"/>
      <c r="ATB65"/>
      <c r="ATC65"/>
      <c r="ATD65"/>
      <c r="ATE65"/>
      <c r="ATF65"/>
      <c r="ATG65"/>
      <c r="ATH65"/>
      <c r="ATI65"/>
      <c r="ATJ65"/>
      <c r="ATK65"/>
      <c r="ATL65"/>
      <c r="ATM65"/>
      <c r="ATN65"/>
      <c r="ATO65"/>
      <c r="ATP65"/>
      <c r="ATQ65"/>
      <c r="ATR65"/>
      <c r="ATS65"/>
      <c r="ATT65"/>
      <c r="ATU65"/>
      <c r="ATV65"/>
      <c r="ATW65"/>
      <c r="ATX65"/>
      <c r="ATY65"/>
      <c r="ATZ65"/>
      <c r="AUA65"/>
      <c r="AUB65"/>
      <c r="AUC65"/>
      <c r="AUD65"/>
      <c r="AUE65"/>
      <c r="AUF65"/>
      <c r="AUG65"/>
      <c r="AUH65"/>
      <c r="AUI65"/>
      <c r="AUJ65"/>
      <c r="AUK65"/>
      <c r="AUL65"/>
      <c r="AUM65"/>
      <c r="AUN65"/>
      <c r="AUO65"/>
      <c r="AUP65"/>
      <c r="AUQ65"/>
      <c r="AUR65"/>
      <c r="AUS65"/>
      <c r="AUT65"/>
      <c r="AUU65"/>
      <c r="AUV65"/>
      <c r="AUW65"/>
      <c r="AUX65"/>
      <c r="AUY65"/>
      <c r="AUZ65"/>
      <c r="AVA65"/>
      <c r="AVB65"/>
      <c r="AVC65"/>
      <c r="AVD65"/>
      <c r="AVE65"/>
      <c r="AVF65"/>
      <c r="AVG65"/>
      <c r="AVH65"/>
      <c r="AVI65"/>
      <c r="AVJ65"/>
      <c r="AVK65"/>
      <c r="AVL65"/>
      <c r="AVM65"/>
      <c r="AVN65"/>
      <c r="AVO65"/>
      <c r="AVP65"/>
      <c r="AVQ65"/>
      <c r="AVR65"/>
      <c r="AVS65"/>
      <c r="AVT65"/>
      <c r="AVU65"/>
      <c r="AVV65"/>
      <c r="AVW65"/>
      <c r="AVX65"/>
      <c r="AVY65"/>
      <c r="AVZ65"/>
      <c r="AWA65"/>
      <c r="AWB65"/>
      <c r="AWC65"/>
      <c r="AWD65"/>
      <c r="AWE65"/>
      <c r="AWF65"/>
      <c r="AWG65"/>
      <c r="AWH65"/>
      <c r="AWI65"/>
      <c r="AWJ65"/>
      <c r="AWK65"/>
      <c r="AWL65"/>
      <c r="AWM65"/>
      <c r="AWN65"/>
      <c r="AWO65"/>
      <c r="AWP65"/>
      <c r="AWQ65"/>
      <c r="AWR65"/>
      <c r="AWS65"/>
      <c r="AWT65"/>
      <c r="AWU65"/>
      <c r="AWV65"/>
      <c r="AWW65"/>
      <c r="AWX65"/>
      <c r="AWY65"/>
      <c r="AWZ65"/>
      <c r="AXA65"/>
      <c r="AXB65"/>
      <c r="AXC65"/>
      <c r="AXD65"/>
      <c r="AXE65"/>
      <c r="AXF65"/>
      <c r="AXG65"/>
      <c r="AXH65"/>
      <c r="AXI65"/>
      <c r="AXJ65"/>
      <c r="AXK65"/>
      <c r="AXL65"/>
      <c r="AXM65"/>
      <c r="AXN65"/>
      <c r="AXO65"/>
      <c r="AXP65"/>
      <c r="AXQ65"/>
      <c r="AXR65"/>
      <c r="AXS65"/>
      <c r="AXT65"/>
      <c r="AXU65"/>
      <c r="AXV65"/>
      <c r="AXW65"/>
      <c r="AXX65"/>
      <c r="AXY65"/>
      <c r="AXZ65"/>
      <c r="AYA65"/>
      <c r="AYB65"/>
      <c r="AYC65"/>
      <c r="AYD65"/>
      <c r="AYE65"/>
      <c r="AYF65"/>
      <c r="AYG65"/>
      <c r="AYH65"/>
      <c r="AYI65"/>
      <c r="AYJ65"/>
      <c r="AYK65"/>
      <c r="AYL65"/>
      <c r="AYM65"/>
      <c r="AYN65"/>
      <c r="AYO65"/>
      <c r="AYP65"/>
      <c r="AYQ65"/>
      <c r="AYR65"/>
      <c r="AYS65"/>
      <c r="AYT65"/>
      <c r="AYU65"/>
      <c r="AYV65"/>
      <c r="AYW65"/>
      <c r="AYX65"/>
      <c r="AYY65"/>
      <c r="AYZ65"/>
      <c r="AZA65"/>
      <c r="AZB65"/>
      <c r="AZC65"/>
      <c r="AZD65"/>
      <c r="AZE65"/>
      <c r="AZF65"/>
      <c r="AZG65"/>
      <c r="AZH65"/>
      <c r="AZI65"/>
      <c r="AZJ65"/>
      <c r="AZK65"/>
      <c r="AZL65"/>
      <c r="AZM65"/>
      <c r="AZN65"/>
      <c r="AZO65"/>
      <c r="AZP65"/>
      <c r="AZQ65"/>
      <c r="AZR65"/>
      <c r="AZS65"/>
      <c r="AZT65"/>
      <c r="AZU65"/>
      <c r="AZV65"/>
      <c r="AZW65"/>
      <c r="AZX65"/>
      <c r="AZY65"/>
      <c r="AZZ65"/>
      <c r="BAA65"/>
      <c r="BAB65"/>
      <c r="BAC65"/>
      <c r="BAD65"/>
      <c r="BAE65"/>
      <c r="BAF65"/>
      <c r="BAG65"/>
      <c r="BAH65"/>
      <c r="BAI65"/>
      <c r="BAJ65"/>
      <c r="BAK65"/>
      <c r="BAL65"/>
      <c r="BAM65"/>
      <c r="BAN65"/>
      <c r="BAO65"/>
      <c r="BAP65"/>
      <c r="BAQ65"/>
      <c r="BAR65"/>
      <c r="BAS65"/>
      <c r="BAT65"/>
      <c r="BAU65"/>
      <c r="BAV65"/>
      <c r="BAW65"/>
      <c r="BAX65"/>
      <c r="BAY65"/>
      <c r="BAZ65"/>
      <c r="BBA65"/>
      <c r="BBB65"/>
      <c r="BBC65"/>
      <c r="BBD65"/>
      <c r="BBE65"/>
      <c r="BBF65"/>
      <c r="BBG65"/>
      <c r="BBH65"/>
      <c r="BBI65"/>
      <c r="BBJ65"/>
      <c r="BBK65"/>
      <c r="BBL65"/>
      <c r="BBM65"/>
      <c r="BBN65"/>
      <c r="BBO65"/>
      <c r="BBP65"/>
      <c r="BBQ65"/>
      <c r="BBR65"/>
      <c r="BBS65"/>
      <c r="BBT65"/>
      <c r="BBU65"/>
      <c r="BBV65"/>
      <c r="BBW65"/>
      <c r="BBX65"/>
      <c r="BBY65"/>
      <c r="BBZ65"/>
      <c r="BCA65"/>
      <c r="BCB65"/>
      <c r="BCC65"/>
      <c r="BCD65"/>
      <c r="BCE65"/>
      <c r="BCF65"/>
      <c r="BCG65"/>
      <c r="BCH65"/>
      <c r="BCI65"/>
      <c r="BCJ65"/>
      <c r="BCK65"/>
      <c r="BCL65"/>
      <c r="BCM65"/>
      <c r="BCN65"/>
      <c r="BCO65"/>
      <c r="BCP65"/>
      <c r="BCQ65"/>
      <c r="BCR65"/>
      <c r="BCS65"/>
      <c r="BCT65"/>
      <c r="BCU65"/>
      <c r="BCV65"/>
      <c r="BCW65"/>
      <c r="BCX65"/>
      <c r="BCY65"/>
      <c r="BCZ65"/>
      <c r="BDA65"/>
      <c r="BDB65"/>
      <c r="BDC65"/>
      <c r="BDD65"/>
      <c r="BDE65"/>
      <c r="BDF65"/>
      <c r="BDG65"/>
      <c r="BDH65"/>
      <c r="BDI65"/>
      <c r="BDJ65"/>
      <c r="BDK65"/>
      <c r="BDL65"/>
      <c r="BDM65"/>
      <c r="BDN65"/>
      <c r="BDO65"/>
      <c r="BDP65"/>
      <c r="BDQ65"/>
      <c r="BDR65"/>
      <c r="BDS65"/>
      <c r="BDT65"/>
      <c r="BDU65"/>
      <c r="BDV65"/>
      <c r="BDW65"/>
      <c r="BDX65"/>
      <c r="BDY65"/>
      <c r="BDZ65"/>
      <c r="BEA65"/>
      <c r="BEB65"/>
      <c r="BEC65"/>
      <c r="BED65"/>
      <c r="BEE65"/>
      <c r="BEF65"/>
      <c r="BEG65"/>
      <c r="BEH65"/>
      <c r="BEI65"/>
      <c r="BEJ65"/>
      <c r="BEK65"/>
      <c r="BEL65"/>
      <c r="BEM65"/>
      <c r="BEN65"/>
      <c r="BEO65"/>
      <c r="BEP65"/>
      <c r="BEQ65"/>
      <c r="BER65"/>
      <c r="BES65"/>
      <c r="BET65"/>
      <c r="BEU65"/>
      <c r="BEV65"/>
      <c r="BEW65"/>
      <c r="BEX65"/>
      <c r="BEY65"/>
      <c r="BEZ65"/>
      <c r="BFA65"/>
      <c r="BFB65"/>
      <c r="BFC65"/>
      <c r="BFD65"/>
      <c r="BFE65"/>
      <c r="BFF65"/>
      <c r="BFG65"/>
      <c r="BFH65"/>
      <c r="BFI65"/>
      <c r="BFJ65"/>
      <c r="BFK65"/>
      <c r="BFL65"/>
      <c r="BFM65"/>
      <c r="BFN65"/>
      <c r="BFO65"/>
      <c r="BFP65"/>
      <c r="BFQ65"/>
      <c r="BFR65"/>
      <c r="BFS65"/>
      <c r="BFT65"/>
      <c r="BFU65"/>
      <c r="BFV65"/>
      <c r="BFW65"/>
      <c r="BFX65"/>
      <c r="BFY65"/>
      <c r="BFZ65"/>
      <c r="BGA65"/>
      <c r="BGB65"/>
      <c r="BGC65"/>
      <c r="BGD65"/>
      <c r="BGE65"/>
      <c r="BGF65"/>
      <c r="BGG65"/>
      <c r="BGH65"/>
      <c r="BGI65"/>
      <c r="BGJ65"/>
      <c r="BGK65"/>
      <c r="BGL65"/>
      <c r="BGM65"/>
      <c r="BGN65"/>
      <c r="BGO65"/>
      <c r="BGP65"/>
      <c r="BGQ65"/>
      <c r="BGR65"/>
      <c r="BGS65"/>
      <c r="BGT65"/>
      <c r="BGU65"/>
      <c r="BGV65"/>
      <c r="BGW65"/>
      <c r="BGX65"/>
      <c r="BGY65"/>
      <c r="BGZ65"/>
      <c r="BHA65"/>
      <c r="BHB65"/>
      <c r="BHC65"/>
      <c r="BHD65"/>
      <c r="BHE65"/>
      <c r="BHF65"/>
      <c r="BHG65"/>
      <c r="BHH65"/>
      <c r="BHI65"/>
      <c r="BHJ65"/>
      <c r="BHK65"/>
      <c r="BHL65"/>
      <c r="BHM65"/>
      <c r="BHN65"/>
      <c r="BHO65"/>
      <c r="BHP65"/>
      <c r="BHQ65"/>
      <c r="BHR65"/>
      <c r="BHS65"/>
      <c r="BHT65"/>
      <c r="BHU65"/>
      <c r="BHV65"/>
      <c r="BHW65"/>
      <c r="BHX65"/>
      <c r="BHY65"/>
      <c r="BHZ65"/>
      <c r="BIA65"/>
      <c r="BIB65"/>
      <c r="BIC65"/>
      <c r="BID65"/>
      <c r="BIE65"/>
      <c r="BIF65"/>
      <c r="BIG65"/>
      <c r="BIH65"/>
      <c r="BII65"/>
      <c r="BIJ65"/>
      <c r="BIK65"/>
      <c r="BIL65"/>
      <c r="BIM65"/>
      <c r="BIN65"/>
      <c r="BIO65"/>
      <c r="BIP65"/>
      <c r="BIQ65"/>
      <c r="BIR65"/>
      <c r="BIS65"/>
      <c r="BIT65"/>
      <c r="BIU65"/>
      <c r="BIV65"/>
      <c r="BIW65"/>
      <c r="BIX65"/>
      <c r="BIY65"/>
      <c r="BIZ65"/>
      <c r="BJA65"/>
      <c r="BJB65"/>
      <c r="BJC65"/>
      <c r="BJD65"/>
      <c r="BJE65"/>
      <c r="BJF65"/>
      <c r="BJG65"/>
      <c r="BJH65"/>
      <c r="BJI65"/>
      <c r="BJJ65"/>
      <c r="BJK65"/>
      <c r="BJL65"/>
      <c r="BJM65"/>
      <c r="BJN65"/>
      <c r="BJO65"/>
      <c r="BJP65"/>
      <c r="BJQ65"/>
      <c r="BJR65"/>
      <c r="BJS65"/>
      <c r="BJT65"/>
      <c r="BJU65"/>
      <c r="BJV65"/>
      <c r="BJW65"/>
      <c r="BJX65"/>
      <c r="BJY65"/>
      <c r="BJZ65"/>
      <c r="BKA65"/>
      <c r="BKB65"/>
      <c r="BKC65"/>
      <c r="BKD65"/>
      <c r="BKE65"/>
      <c r="BKF65"/>
      <c r="BKG65"/>
      <c r="BKH65"/>
      <c r="BKI65"/>
      <c r="BKJ65"/>
      <c r="BKK65"/>
      <c r="BKL65"/>
      <c r="BKM65"/>
      <c r="BKN65"/>
      <c r="BKO65"/>
      <c r="BKP65"/>
      <c r="BKQ65"/>
      <c r="BKR65"/>
      <c r="BKS65"/>
      <c r="BKT65"/>
      <c r="BKU65"/>
      <c r="BKV65"/>
      <c r="BKW65"/>
      <c r="BKX65"/>
      <c r="BKY65"/>
      <c r="BKZ65"/>
      <c r="BLA65"/>
      <c r="BLB65"/>
      <c r="BLC65"/>
      <c r="BLD65"/>
      <c r="BLE65"/>
      <c r="BLF65"/>
      <c r="BLG65"/>
      <c r="BLH65"/>
      <c r="BLI65"/>
      <c r="BLJ65"/>
      <c r="BLK65"/>
      <c r="BLL65"/>
      <c r="BLM65"/>
      <c r="BLN65"/>
      <c r="BLO65"/>
      <c r="BLP65"/>
      <c r="BLQ65"/>
      <c r="BLR65"/>
      <c r="BLS65"/>
      <c r="BLT65"/>
      <c r="BLU65"/>
      <c r="BLV65"/>
      <c r="BLW65"/>
      <c r="BLX65"/>
      <c r="BLY65"/>
      <c r="BLZ65"/>
      <c r="BMA65"/>
      <c r="BMB65"/>
      <c r="BMC65"/>
      <c r="BMD65"/>
      <c r="BME65"/>
      <c r="BMF65"/>
      <c r="BMG65"/>
      <c r="BMH65"/>
      <c r="BMI65"/>
      <c r="BMJ65"/>
      <c r="BMK65"/>
      <c r="BML65"/>
      <c r="BMM65"/>
      <c r="BMN65"/>
      <c r="BMO65"/>
      <c r="BMP65"/>
      <c r="BMQ65"/>
      <c r="BMR65"/>
      <c r="BMS65"/>
      <c r="BMT65"/>
      <c r="BMU65"/>
      <c r="BMV65"/>
      <c r="BMW65"/>
      <c r="BMX65"/>
      <c r="BMY65"/>
      <c r="BMZ65"/>
      <c r="BNA65"/>
      <c r="BNB65"/>
      <c r="BNC65"/>
      <c r="BND65"/>
      <c r="BNE65"/>
      <c r="BNF65"/>
      <c r="BNG65"/>
      <c r="BNH65"/>
      <c r="BNI65"/>
      <c r="BNJ65"/>
      <c r="BNK65"/>
      <c r="BNL65"/>
      <c r="BNM65"/>
      <c r="BNN65"/>
      <c r="BNO65"/>
      <c r="BNP65"/>
      <c r="BNQ65"/>
      <c r="BNR65"/>
      <c r="BNS65"/>
      <c r="BNT65"/>
      <c r="BNU65"/>
      <c r="BNV65"/>
      <c r="BNW65"/>
      <c r="BNX65"/>
      <c r="BNY65"/>
      <c r="BNZ65"/>
      <c r="BOA65"/>
      <c r="BOB65"/>
      <c r="BOC65"/>
      <c r="BOD65"/>
      <c r="BOE65"/>
      <c r="BOF65"/>
      <c r="BOG65"/>
      <c r="BOH65"/>
      <c r="BOI65"/>
      <c r="BOJ65"/>
      <c r="BOK65"/>
      <c r="BOL65"/>
      <c r="BOM65"/>
      <c r="BON65"/>
      <c r="BOO65"/>
      <c r="BOP65"/>
      <c r="BOQ65"/>
      <c r="BOR65"/>
      <c r="BOS65"/>
      <c r="BOT65"/>
      <c r="BOU65"/>
      <c r="BOV65"/>
      <c r="BOW65"/>
      <c r="BOX65"/>
      <c r="BOY65"/>
      <c r="BOZ65"/>
      <c r="BPA65"/>
      <c r="BPB65"/>
      <c r="BPC65"/>
      <c r="BPD65"/>
      <c r="BPE65"/>
      <c r="BPF65"/>
      <c r="BPG65"/>
      <c r="BPH65"/>
      <c r="BPI65"/>
      <c r="BPJ65"/>
      <c r="BPK65"/>
      <c r="BPL65"/>
      <c r="BPM65"/>
      <c r="BPN65"/>
      <c r="BPO65"/>
      <c r="BPP65"/>
      <c r="BPQ65"/>
      <c r="BPR65"/>
      <c r="BPS65"/>
      <c r="BPT65"/>
      <c r="BPU65"/>
      <c r="BPV65"/>
      <c r="BPW65"/>
      <c r="BPX65"/>
      <c r="BPY65"/>
      <c r="BPZ65"/>
      <c r="BQA65"/>
      <c r="BQB65"/>
      <c r="BQC65"/>
      <c r="BQD65"/>
      <c r="BQE65"/>
      <c r="BQF65"/>
      <c r="BQG65"/>
      <c r="BQH65"/>
      <c r="BQI65"/>
      <c r="BQJ65"/>
      <c r="BQK65"/>
      <c r="BQL65"/>
      <c r="BQM65"/>
      <c r="BQN65"/>
      <c r="BQO65"/>
      <c r="BQP65"/>
      <c r="BQQ65"/>
      <c r="BQR65"/>
      <c r="BQS65"/>
      <c r="BQT65"/>
      <c r="BQU65"/>
      <c r="BQV65"/>
      <c r="BQW65"/>
      <c r="BQX65"/>
      <c r="BQY65"/>
      <c r="BQZ65"/>
      <c r="BRA65"/>
      <c r="BRB65"/>
      <c r="BRC65"/>
      <c r="BRD65"/>
      <c r="BRE65"/>
      <c r="BRF65"/>
      <c r="BRG65"/>
      <c r="BRH65"/>
      <c r="BRI65"/>
      <c r="BRJ65"/>
      <c r="BRK65"/>
      <c r="BRL65"/>
      <c r="BRM65"/>
      <c r="BRN65"/>
      <c r="BRO65"/>
      <c r="BRP65"/>
      <c r="BRQ65"/>
      <c r="BRR65"/>
      <c r="BRS65"/>
      <c r="BRT65"/>
      <c r="BRU65"/>
      <c r="BRV65"/>
      <c r="BRW65"/>
      <c r="BRX65"/>
      <c r="BRY65"/>
      <c r="BRZ65"/>
      <c r="BSA65"/>
      <c r="BSB65"/>
      <c r="BSC65"/>
      <c r="BSD65"/>
      <c r="BSE65"/>
      <c r="BSF65"/>
      <c r="BSG65"/>
      <c r="BSH65"/>
      <c r="BSI65"/>
      <c r="BSJ65"/>
      <c r="BSK65"/>
      <c r="BSL65"/>
      <c r="BSM65"/>
      <c r="BSN65"/>
      <c r="BSO65"/>
      <c r="BSP65"/>
      <c r="BSQ65"/>
      <c r="BSR65"/>
      <c r="BSS65"/>
      <c r="BST65"/>
      <c r="BSU65"/>
      <c r="BSV65"/>
      <c r="BSW65"/>
      <c r="BSX65"/>
      <c r="BSY65"/>
      <c r="BSZ65"/>
      <c r="BTA65"/>
      <c r="BTB65"/>
      <c r="BTC65"/>
      <c r="BTD65"/>
      <c r="BTE65"/>
      <c r="BTF65"/>
      <c r="BTG65"/>
      <c r="BTH65"/>
      <c r="BTI65"/>
      <c r="BTJ65"/>
      <c r="BTK65"/>
      <c r="BTL65"/>
      <c r="BTM65"/>
      <c r="BTN65"/>
      <c r="BTO65"/>
      <c r="BTP65"/>
      <c r="BTQ65"/>
      <c r="BTR65"/>
      <c r="BTS65"/>
      <c r="BTT65"/>
      <c r="BTU65"/>
      <c r="BTV65"/>
      <c r="BTW65"/>
      <c r="BTX65"/>
      <c r="BTY65"/>
      <c r="BTZ65"/>
      <c r="BUA65"/>
      <c r="BUB65"/>
      <c r="BUC65"/>
      <c r="BUD65"/>
      <c r="BUE65"/>
      <c r="BUF65"/>
      <c r="BUG65"/>
      <c r="BUH65"/>
      <c r="BUI65"/>
      <c r="BUJ65"/>
      <c r="BUK65"/>
      <c r="BUL65"/>
      <c r="BUM65"/>
      <c r="BUN65"/>
      <c r="BUO65"/>
      <c r="BUP65"/>
      <c r="BUQ65"/>
      <c r="BUR65"/>
      <c r="BUS65"/>
      <c r="BUT65"/>
      <c r="BUU65"/>
      <c r="BUV65"/>
      <c r="BUW65"/>
      <c r="BUX65"/>
      <c r="BUY65"/>
      <c r="BUZ65"/>
      <c r="BVA65"/>
      <c r="BVB65"/>
      <c r="BVC65"/>
      <c r="BVD65"/>
      <c r="BVE65"/>
      <c r="BVF65"/>
      <c r="BVG65"/>
      <c r="BVH65"/>
      <c r="BVI65"/>
      <c r="BVJ65"/>
      <c r="BVK65"/>
      <c r="BVL65"/>
      <c r="BVM65"/>
      <c r="BVN65"/>
      <c r="BVO65"/>
      <c r="BVP65"/>
      <c r="BVQ65"/>
      <c r="BVR65"/>
      <c r="BVS65"/>
      <c r="BVT65"/>
      <c r="BVU65"/>
      <c r="BVV65"/>
      <c r="BVW65"/>
      <c r="BVX65"/>
      <c r="BVY65"/>
      <c r="BVZ65"/>
      <c r="BWA65"/>
      <c r="BWB65"/>
      <c r="BWC65"/>
      <c r="BWD65"/>
      <c r="BWE65"/>
      <c r="BWF65"/>
      <c r="BWG65"/>
      <c r="BWH65"/>
      <c r="BWI65"/>
      <c r="BWJ65"/>
      <c r="BWK65"/>
      <c r="BWL65"/>
      <c r="BWM65"/>
      <c r="BWN65"/>
      <c r="BWO65"/>
      <c r="BWP65"/>
      <c r="BWQ65"/>
      <c r="BWR65"/>
      <c r="BWS65"/>
      <c r="BWT65"/>
      <c r="BWU65"/>
      <c r="BWV65"/>
      <c r="BWW65"/>
      <c r="BWX65"/>
      <c r="BWY65"/>
      <c r="BWZ65"/>
      <c r="BXA65"/>
      <c r="BXB65"/>
      <c r="BXC65"/>
      <c r="BXD65"/>
      <c r="BXE65"/>
      <c r="BXF65"/>
      <c r="BXG65"/>
      <c r="BXH65"/>
      <c r="BXI65"/>
      <c r="BXJ65"/>
      <c r="BXK65"/>
      <c r="BXL65"/>
      <c r="BXM65"/>
      <c r="BXN65"/>
      <c r="BXO65"/>
      <c r="BXP65"/>
      <c r="BXQ65"/>
      <c r="BXR65"/>
      <c r="BXS65"/>
      <c r="BXT65"/>
      <c r="BXU65"/>
      <c r="BXV65"/>
      <c r="BXW65"/>
      <c r="BXX65"/>
      <c r="BXY65"/>
      <c r="BXZ65"/>
      <c r="BYA65"/>
      <c r="BYB65"/>
      <c r="BYC65"/>
      <c r="BYD65"/>
      <c r="BYE65"/>
      <c r="BYF65"/>
      <c r="BYG65"/>
      <c r="BYH65"/>
      <c r="BYI65"/>
      <c r="BYJ65"/>
      <c r="BYK65"/>
      <c r="BYL65"/>
      <c r="BYM65"/>
      <c r="BYN65"/>
      <c r="BYO65"/>
      <c r="BYP65"/>
      <c r="BYQ65"/>
      <c r="BYR65"/>
      <c r="BYS65"/>
      <c r="BYT65"/>
      <c r="BYU65"/>
      <c r="BYV65"/>
      <c r="BYW65"/>
      <c r="BYX65"/>
      <c r="BYY65"/>
      <c r="BYZ65"/>
      <c r="BZA65"/>
      <c r="BZB65"/>
      <c r="BZC65"/>
      <c r="BZD65"/>
      <c r="BZE65"/>
      <c r="BZF65"/>
      <c r="BZG65"/>
      <c r="BZH65"/>
      <c r="BZI65"/>
      <c r="BZJ65"/>
      <c r="BZK65"/>
      <c r="BZL65"/>
      <c r="BZM65"/>
      <c r="BZN65"/>
      <c r="BZO65"/>
      <c r="BZP65"/>
      <c r="BZQ65"/>
      <c r="BZR65"/>
      <c r="BZS65"/>
      <c r="BZT65"/>
      <c r="BZU65"/>
      <c r="BZV65"/>
      <c r="BZW65"/>
      <c r="BZX65"/>
      <c r="BZY65"/>
      <c r="BZZ65"/>
      <c r="CAA65"/>
      <c r="CAB65"/>
      <c r="CAC65"/>
      <c r="CAD65"/>
      <c r="CAE65"/>
      <c r="CAF65"/>
      <c r="CAG65"/>
      <c r="CAH65"/>
      <c r="CAI65"/>
      <c r="CAJ65"/>
      <c r="CAK65"/>
      <c r="CAL65"/>
      <c r="CAM65"/>
      <c r="CAN65"/>
      <c r="CAO65"/>
      <c r="CAP65"/>
      <c r="CAQ65"/>
      <c r="CAR65"/>
      <c r="CAS65"/>
      <c r="CAT65"/>
      <c r="CAU65"/>
      <c r="CAV65"/>
      <c r="CAW65"/>
      <c r="CAX65"/>
      <c r="CAY65"/>
      <c r="CAZ65"/>
      <c r="CBA65"/>
      <c r="CBB65"/>
      <c r="CBC65"/>
      <c r="CBD65"/>
      <c r="CBE65"/>
      <c r="CBF65"/>
      <c r="CBG65"/>
      <c r="CBH65"/>
      <c r="CBI65"/>
      <c r="CBJ65"/>
      <c r="CBK65"/>
      <c r="CBL65"/>
      <c r="CBM65"/>
      <c r="CBN65"/>
      <c r="CBO65"/>
      <c r="CBP65"/>
      <c r="CBQ65"/>
      <c r="CBR65"/>
      <c r="CBS65"/>
      <c r="CBT65"/>
      <c r="CBU65"/>
      <c r="CBV65"/>
      <c r="CBW65"/>
      <c r="CBX65"/>
      <c r="CBY65"/>
      <c r="CBZ65"/>
      <c r="CCA65"/>
      <c r="CCB65"/>
      <c r="CCC65"/>
      <c r="CCD65"/>
      <c r="CCE65"/>
      <c r="CCF65"/>
      <c r="CCG65"/>
      <c r="CCH65"/>
      <c r="CCI65"/>
      <c r="CCJ65"/>
      <c r="CCK65"/>
      <c r="CCL65"/>
      <c r="CCM65"/>
      <c r="CCN65"/>
      <c r="CCO65"/>
      <c r="CCP65"/>
      <c r="CCQ65"/>
      <c r="CCR65"/>
      <c r="CCS65"/>
      <c r="CCT65"/>
      <c r="CCU65"/>
      <c r="CCV65"/>
      <c r="CCW65"/>
      <c r="CCX65"/>
      <c r="CCY65"/>
      <c r="CCZ65"/>
      <c r="CDA65"/>
      <c r="CDB65"/>
      <c r="CDC65"/>
      <c r="CDD65"/>
      <c r="CDE65"/>
      <c r="CDF65"/>
      <c r="CDG65"/>
      <c r="CDH65"/>
      <c r="CDI65"/>
      <c r="CDJ65"/>
      <c r="CDK65"/>
      <c r="CDL65"/>
      <c r="CDM65"/>
      <c r="CDN65"/>
      <c r="CDO65"/>
      <c r="CDP65"/>
      <c r="CDQ65"/>
      <c r="CDR65"/>
      <c r="CDS65"/>
      <c r="CDT65"/>
      <c r="CDU65"/>
      <c r="CDV65"/>
      <c r="CDW65"/>
      <c r="CDX65"/>
      <c r="CDY65"/>
      <c r="CDZ65"/>
      <c r="CEA65"/>
      <c r="CEB65"/>
      <c r="CEC65"/>
      <c r="CED65"/>
      <c r="CEE65"/>
      <c r="CEF65"/>
      <c r="CEG65"/>
      <c r="CEH65"/>
      <c r="CEI65"/>
      <c r="CEJ65"/>
      <c r="CEK65"/>
      <c r="CEL65"/>
      <c r="CEM65"/>
      <c r="CEN65"/>
      <c r="CEO65"/>
      <c r="CEP65"/>
      <c r="CEQ65"/>
      <c r="CER65"/>
      <c r="CES65"/>
      <c r="CET65"/>
      <c r="CEU65"/>
      <c r="CEV65"/>
      <c r="CEW65"/>
      <c r="CEX65"/>
      <c r="CEY65"/>
      <c r="CEZ65"/>
      <c r="CFA65"/>
      <c r="CFB65"/>
      <c r="CFC65"/>
      <c r="CFD65"/>
      <c r="CFE65"/>
      <c r="CFF65"/>
      <c r="CFG65"/>
      <c r="CFH65"/>
      <c r="CFI65"/>
      <c r="CFJ65"/>
      <c r="CFK65"/>
      <c r="CFL65"/>
      <c r="CFM65"/>
      <c r="CFN65"/>
      <c r="CFO65"/>
      <c r="CFP65"/>
      <c r="CFQ65"/>
      <c r="CFR65"/>
      <c r="CFS65"/>
      <c r="CFT65"/>
      <c r="CFU65"/>
      <c r="CFV65"/>
      <c r="CFW65"/>
      <c r="CFX65"/>
      <c r="CFY65"/>
      <c r="CFZ65"/>
      <c r="CGA65"/>
      <c r="CGB65"/>
      <c r="CGC65"/>
      <c r="CGD65"/>
      <c r="CGE65"/>
      <c r="CGF65"/>
      <c r="CGG65"/>
      <c r="CGH65"/>
      <c r="CGI65"/>
      <c r="CGJ65"/>
      <c r="CGK65"/>
      <c r="CGL65"/>
      <c r="CGM65"/>
      <c r="CGN65"/>
      <c r="CGO65"/>
      <c r="CGP65"/>
      <c r="CGQ65"/>
      <c r="CGR65"/>
      <c r="CGS65"/>
      <c r="CGT65"/>
      <c r="CGU65"/>
      <c r="CGV65"/>
      <c r="CGW65"/>
      <c r="CGX65"/>
      <c r="CGY65"/>
      <c r="CGZ65"/>
      <c r="CHA65"/>
      <c r="CHB65"/>
      <c r="CHC65"/>
      <c r="CHD65"/>
      <c r="CHE65"/>
      <c r="CHF65"/>
      <c r="CHG65"/>
      <c r="CHH65"/>
      <c r="CHI65"/>
      <c r="CHJ65"/>
      <c r="CHK65"/>
      <c r="CHL65"/>
      <c r="CHM65"/>
      <c r="CHN65"/>
      <c r="CHO65"/>
      <c r="CHP65"/>
      <c r="CHQ65"/>
      <c r="CHR65"/>
      <c r="CHS65"/>
      <c r="CHT65"/>
      <c r="CHU65"/>
      <c r="CHV65"/>
      <c r="CHW65"/>
      <c r="CHX65"/>
      <c r="CHY65"/>
      <c r="CHZ65"/>
      <c r="CIA65"/>
      <c r="CIB65"/>
      <c r="CIC65"/>
      <c r="CID65"/>
      <c r="CIE65"/>
      <c r="CIF65"/>
      <c r="CIG65"/>
      <c r="CIH65"/>
      <c r="CII65"/>
      <c r="CIJ65"/>
      <c r="CIK65"/>
      <c r="CIL65"/>
      <c r="CIM65"/>
      <c r="CIN65"/>
      <c r="CIO65"/>
      <c r="CIP65"/>
      <c r="CIQ65"/>
      <c r="CIR65"/>
      <c r="CIS65"/>
      <c r="CIT65"/>
      <c r="CIU65"/>
      <c r="CIV65"/>
      <c r="CIW65"/>
      <c r="CIX65"/>
      <c r="CIY65"/>
      <c r="CIZ65"/>
      <c r="CJA65"/>
      <c r="CJB65"/>
      <c r="CJC65"/>
      <c r="CJD65"/>
      <c r="CJE65"/>
      <c r="CJF65"/>
      <c r="CJG65"/>
      <c r="CJH65"/>
      <c r="CJI65"/>
      <c r="CJJ65"/>
      <c r="CJK65"/>
      <c r="CJL65"/>
      <c r="CJM65"/>
      <c r="CJN65"/>
      <c r="CJO65"/>
      <c r="CJP65"/>
      <c r="CJQ65"/>
      <c r="CJR65"/>
      <c r="CJS65"/>
      <c r="CJT65"/>
      <c r="CJU65"/>
      <c r="CJV65"/>
      <c r="CJW65"/>
      <c r="CJX65"/>
      <c r="CJY65"/>
      <c r="CJZ65"/>
      <c r="CKA65"/>
      <c r="CKB65"/>
      <c r="CKC65"/>
      <c r="CKD65"/>
      <c r="CKE65"/>
      <c r="CKF65"/>
      <c r="CKG65"/>
      <c r="CKH65"/>
      <c r="CKI65"/>
      <c r="CKJ65"/>
      <c r="CKK65"/>
      <c r="CKL65"/>
      <c r="CKM65"/>
      <c r="CKN65"/>
      <c r="CKO65"/>
      <c r="CKP65"/>
      <c r="CKQ65"/>
      <c r="CKR65"/>
      <c r="CKS65"/>
      <c r="CKT65"/>
      <c r="CKU65"/>
      <c r="CKV65"/>
      <c r="CKW65"/>
      <c r="CKX65"/>
      <c r="CKY65"/>
      <c r="CKZ65"/>
      <c r="CLA65"/>
      <c r="CLB65"/>
      <c r="CLC65"/>
      <c r="CLD65"/>
      <c r="CLE65"/>
      <c r="CLF65"/>
      <c r="CLG65"/>
      <c r="CLH65"/>
      <c r="CLI65"/>
      <c r="CLJ65"/>
      <c r="CLK65"/>
      <c r="CLL65"/>
      <c r="CLM65"/>
      <c r="CLN65"/>
      <c r="CLO65"/>
      <c r="CLP65"/>
      <c r="CLQ65"/>
      <c r="CLR65"/>
      <c r="CLS65"/>
      <c r="CLT65"/>
      <c r="CLU65"/>
      <c r="CLV65"/>
      <c r="CLW65"/>
      <c r="CLX65"/>
      <c r="CLY65"/>
      <c r="CLZ65"/>
      <c r="CMA65"/>
      <c r="CMB65"/>
      <c r="CMC65"/>
      <c r="CMD65"/>
      <c r="CME65"/>
      <c r="CMF65"/>
      <c r="CMG65"/>
      <c r="CMH65"/>
      <c r="CMI65"/>
      <c r="CMJ65"/>
      <c r="CMK65"/>
      <c r="CML65"/>
      <c r="CMM65"/>
      <c r="CMN65"/>
      <c r="CMO65"/>
      <c r="CMP65"/>
      <c r="CMQ65"/>
      <c r="CMR65"/>
      <c r="CMS65"/>
      <c r="CMT65"/>
      <c r="CMU65"/>
      <c r="CMV65"/>
      <c r="CMW65"/>
      <c r="CMX65"/>
      <c r="CMY65"/>
      <c r="CMZ65"/>
      <c r="CNA65"/>
      <c r="CNB65"/>
      <c r="CNC65"/>
      <c r="CND65"/>
      <c r="CNE65"/>
      <c r="CNF65"/>
      <c r="CNG65"/>
      <c r="CNH65"/>
      <c r="CNI65"/>
      <c r="CNJ65"/>
      <c r="CNK65"/>
      <c r="CNL65"/>
      <c r="CNM65"/>
      <c r="CNN65"/>
      <c r="CNO65"/>
      <c r="CNP65"/>
      <c r="CNQ65"/>
      <c r="CNR65"/>
      <c r="CNS65"/>
      <c r="CNT65"/>
      <c r="CNU65"/>
      <c r="CNV65"/>
      <c r="CNW65"/>
      <c r="CNX65"/>
      <c r="CNY65"/>
      <c r="CNZ65"/>
      <c r="COA65"/>
      <c r="COB65"/>
      <c r="COC65"/>
      <c r="COD65"/>
      <c r="COE65"/>
      <c r="COF65"/>
      <c r="COG65"/>
      <c r="COH65"/>
      <c r="COI65"/>
      <c r="COJ65"/>
      <c r="COK65"/>
      <c r="COL65"/>
      <c r="COM65"/>
      <c r="CON65"/>
      <c r="COO65"/>
      <c r="COP65"/>
      <c r="COQ65"/>
      <c r="COR65"/>
      <c r="COS65"/>
      <c r="COT65"/>
      <c r="COU65"/>
      <c r="COV65"/>
      <c r="COW65"/>
      <c r="COX65"/>
      <c r="COY65"/>
      <c r="COZ65"/>
      <c r="CPA65"/>
      <c r="CPB65"/>
      <c r="CPC65"/>
      <c r="CPD65"/>
      <c r="CPE65"/>
      <c r="CPF65"/>
      <c r="CPG65"/>
      <c r="CPH65"/>
      <c r="CPI65"/>
      <c r="CPJ65"/>
      <c r="CPK65"/>
      <c r="CPL65"/>
      <c r="CPM65"/>
      <c r="CPN65"/>
      <c r="CPO65"/>
      <c r="CPP65"/>
      <c r="CPQ65"/>
      <c r="CPR65"/>
      <c r="CPS65"/>
      <c r="CPT65"/>
      <c r="CPU65"/>
      <c r="CPV65"/>
      <c r="CPW65"/>
      <c r="CPX65"/>
      <c r="CPY65"/>
      <c r="CPZ65"/>
      <c r="CQA65"/>
      <c r="CQB65"/>
      <c r="CQC65"/>
      <c r="CQD65"/>
      <c r="CQE65"/>
      <c r="CQF65"/>
      <c r="CQG65"/>
      <c r="CQH65"/>
      <c r="CQI65"/>
      <c r="CQJ65"/>
      <c r="CQK65"/>
      <c r="CQL65"/>
      <c r="CQM65"/>
      <c r="CQN65"/>
      <c r="CQO65"/>
      <c r="CQP65"/>
      <c r="CQQ65"/>
      <c r="CQR65"/>
      <c r="CQS65"/>
      <c r="CQT65"/>
      <c r="CQU65"/>
      <c r="CQV65"/>
      <c r="CQW65"/>
      <c r="CQX65"/>
      <c r="CQY65"/>
      <c r="CQZ65"/>
      <c r="CRA65"/>
      <c r="CRB65"/>
      <c r="CRC65"/>
      <c r="CRD65"/>
      <c r="CRE65"/>
      <c r="CRF65"/>
      <c r="CRG65"/>
      <c r="CRH65"/>
      <c r="CRI65"/>
      <c r="CRJ65"/>
      <c r="CRK65"/>
      <c r="CRL65"/>
      <c r="CRM65"/>
      <c r="CRN65"/>
      <c r="CRO65"/>
      <c r="CRP65"/>
      <c r="CRQ65"/>
      <c r="CRR65"/>
      <c r="CRS65"/>
      <c r="CRT65"/>
      <c r="CRU65"/>
      <c r="CRV65"/>
      <c r="CRW65"/>
      <c r="CRX65"/>
      <c r="CRY65"/>
      <c r="CRZ65"/>
      <c r="CSA65"/>
      <c r="CSB65"/>
      <c r="CSC65"/>
      <c r="CSD65"/>
      <c r="CSE65"/>
      <c r="CSF65"/>
      <c r="CSG65"/>
      <c r="CSH65"/>
      <c r="CSI65"/>
      <c r="CSJ65"/>
      <c r="CSK65"/>
      <c r="CSL65"/>
      <c r="CSM65"/>
      <c r="CSN65"/>
      <c r="CSO65"/>
      <c r="CSP65"/>
      <c r="CSQ65"/>
      <c r="CSR65"/>
      <c r="CSS65"/>
      <c r="CST65"/>
      <c r="CSU65"/>
      <c r="CSV65"/>
      <c r="CSW65"/>
      <c r="CSX65"/>
      <c r="CSY65"/>
      <c r="CSZ65"/>
      <c r="CTA65"/>
      <c r="CTB65"/>
      <c r="CTC65"/>
      <c r="CTD65"/>
      <c r="CTE65"/>
      <c r="CTF65"/>
      <c r="CTG65"/>
      <c r="CTH65"/>
      <c r="CTI65"/>
      <c r="CTJ65"/>
      <c r="CTK65"/>
      <c r="CTL65"/>
      <c r="CTM65"/>
      <c r="CTN65"/>
      <c r="CTO65"/>
      <c r="CTP65"/>
      <c r="CTQ65"/>
      <c r="CTR65"/>
      <c r="CTS65"/>
      <c r="CTT65"/>
      <c r="CTU65"/>
      <c r="CTV65"/>
      <c r="CTW65"/>
      <c r="CTX65"/>
      <c r="CTY65"/>
      <c r="CTZ65"/>
      <c r="CUA65"/>
      <c r="CUB65"/>
      <c r="CUC65"/>
      <c r="CUD65"/>
      <c r="CUE65"/>
      <c r="CUF65"/>
      <c r="CUG65"/>
      <c r="CUH65"/>
      <c r="CUI65"/>
      <c r="CUJ65"/>
      <c r="CUK65"/>
      <c r="CUL65"/>
      <c r="CUM65"/>
      <c r="CUN65"/>
      <c r="CUO65"/>
      <c r="CUP65"/>
      <c r="CUQ65"/>
      <c r="CUR65"/>
      <c r="CUS65"/>
      <c r="CUT65"/>
      <c r="CUU65"/>
      <c r="CUV65"/>
      <c r="CUW65"/>
      <c r="CUX65"/>
      <c r="CUY65"/>
      <c r="CUZ65"/>
      <c r="CVA65"/>
      <c r="CVB65"/>
      <c r="CVC65"/>
      <c r="CVD65"/>
      <c r="CVE65"/>
      <c r="CVF65"/>
      <c r="CVG65"/>
      <c r="CVH65"/>
      <c r="CVI65"/>
      <c r="CVJ65"/>
      <c r="CVK65"/>
      <c r="CVL65"/>
      <c r="CVM65"/>
      <c r="CVN65"/>
      <c r="CVO65"/>
      <c r="CVP65"/>
      <c r="CVQ65"/>
      <c r="CVR65"/>
      <c r="CVS65"/>
      <c r="CVT65"/>
      <c r="CVU65"/>
      <c r="CVV65"/>
      <c r="CVW65"/>
      <c r="CVX65"/>
      <c r="CVY65"/>
      <c r="CVZ65"/>
      <c r="CWA65"/>
      <c r="CWB65"/>
      <c r="CWC65"/>
      <c r="CWD65"/>
      <c r="CWE65"/>
      <c r="CWF65"/>
      <c r="CWG65"/>
      <c r="CWH65"/>
      <c r="CWI65"/>
      <c r="CWJ65"/>
      <c r="CWK65"/>
      <c r="CWL65"/>
      <c r="CWM65"/>
      <c r="CWN65"/>
      <c r="CWO65"/>
      <c r="CWP65"/>
      <c r="CWQ65"/>
      <c r="CWR65"/>
      <c r="CWS65"/>
      <c r="CWT65"/>
      <c r="CWU65"/>
      <c r="CWV65"/>
      <c r="CWW65"/>
      <c r="CWX65"/>
      <c r="CWY65"/>
      <c r="CWZ65"/>
      <c r="CXA65"/>
      <c r="CXB65"/>
      <c r="CXC65"/>
      <c r="CXD65"/>
      <c r="CXE65"/>
      <c r="CXF65"/>
      <c r="CXG65"/>
      <c r="CXH65"/>
      <c r="CXI65"/>
      <c r="CXJ65"/>
      <c r="CXK65"/>
      <c r="CXL65"/>
      <c r="CXM65"/>
      <c r="CXN65"/>
      <c r="CXO65"/>
      <c r="CXP65"/>
      <c r="CXQ65"/>
      <c r="CXR65"/>
      <c r="CXS65"/>
      <c r="CXT65"/>
      <c r="CXU65"/>
      <c r="CXV65"/>
      <c r="CXW65"/>
      <c r="CXX65"/>
      <c r="CXY65"/>
      <c r="CXZ65"/>
      <c r="CYA65"/>
      <c r="CYB65"/>
      <c r="CYC65"/>
      <c r="CYD65"/>
      <c r="CYE65"/>
      <c r="CYF65"/>
      <c r="CYG65"/>
      <c r="CYH65"/>
      <c r="CYI65"/>
      <c r="CYJ65"/>
      <c r="CYK65"/>
      <c r="CYL65"/>
      <c r="CYM65"/>
      <c r="CYN65"/>
      <c r="CYO65"/>
      <c r="CYP65"/>
      <c r="CYQ65"/>
      <c r="CYR65"/>
      <c r="CYS65"/>
      <c r="CYT65"/>
      <c r="CYU65"/>
      <c r="CYV65"/>
      <c r="CYW65"/>
      <c r="CYX65"/>
      <c r="CYY65"/>
      <c r="CYZ65"/>
      <c r="CZA65"/>
      <c r="CZB65"/>
      <c r="CZC65"/>
      <c r="CZD65"/>
      <c r="CZE65"/>
      <c r="CZF65"/>
      <c r="CZG65"/>
      <c r="CZH65"/>
      <c r="CZI65"/>
      <c r="CZJ65"/>
      <c r="CZK65"/>
      <c r="CZL65"/>
      <c r="CZM65"/>
      <c r="CZN65"/>
      <c r="CZO65"/>
      <c r="CZP65"/>
      <c r="CZQ65"/>
      <c r="CZR65"/>
      <c r="CZS65"/>
      <c r="CZT65"/>
      <c r="CZU65"/>
      <c r="CZV65"/>
      <c r="CZW65"/>
      <c r="CZX65"/>
      <c r="CZY65"/>
      <c r="CZZ65"/>
      <c r="DAA65"/>
      <c r="DAB65"/>
      <c r="DAC65"/>
      <c r="DAD65"/>
      <c r="DAE65"/>
      <c r="DAF65"/>
      <c r="DAG65"/>
      <c r="DAH65"/>
      <c r="DAI65"/>
      <c r="DAJ65"/>
      <c r="DAK65"/>
      <c r="DAL65"/>
      <c r="DAM65"/>
      <c r="DAN65"/>
      <c r="DAO65"/>
      <c r="DAP65"/>
      <c r="DAQ65"/>
      <c r="DAR65"/>
      <c r="DAS65"/>
      <c r="DAT65"/>
      <c r="DAU65"/>
      <c r="DAV65"/>
      <c r="DAW65"/>
      <c r="DAX65"/>
      <c r="DAY65"/>
      <c r="DAZ65"/>
      <c r="DBA65"/>
      <c r="DBB65"/>
      <c r="DBC65"/>
      <c r="DBD65"/>
      <c r="DBE65"/>
      <c r="DBF65"/>
      <c r="DBG65"/>
      <c r="DBH65"/>
      <c r="DBI65"/>
      <c r="DBJ65"/>
      <c r="DBK65"/>
      <c r="DBL65"/>
      <c r="DBM65"/>
      <c r="DBN65"/>
      <c r="DBO65"/>
      <c r="DBP65"/>
      <c r="DBQ65"/>
      <c r="DBR65"/>
      <c r="DBS65"/>
      <c r="DBT65"/>
      <c r="DBU65"/>
      <c r="DBV65"/>
      <c r="DBW65"/>
      <c r="DBX65"/>
      <c r="DBY65"/>
      <c r="DBZ65"/>
      <c r="DCA65"/>
      <c r="DCB65"/>
      <c r="DCC65"/>
      <c r="DCD65"/>
      <c r="DCE65"/>
      <c r="DCF65"/>
      <c r="DCG65"/>
      <c r="DCH65"/>
      <c r="DCI65"/>
      <c r="DCJ65"/>
      <c r="DCK65"/>
      <c r="DCL65"/>
      <c r="DCM65"/>
      <c r="DCN65"/>
      <c r="DCO65"/>
      <c r="DCP65"/>
      <c r="DCQ65"/>
      <c r="DCR65"/>
      <c r="DCS65"/>
      <c r="DCT65"/>
      <c r="DCU65"/>
      <c r="DCV65"/>
      <c r="DCW65"/>
      <c r="DCX65"/>
      <c r="DCY65"/>
      <c r="DCZ65"/>
      <c r="DDA65"/>
      <c r="DDB65"/>
      <c r="DDC65"/>
      <c r="DDD65"/>
      <c r="DDE65"/>
      <c r="DDF65"/>
      <c r="DDG65"/>
      <c r="DDH65"/>
      <c r="DDI65"/>
      <c r="DDJ65"/>
      <c r="DDK65"/>
      <c r="DDL65"/>
      <c r="DDM65"/>
      <c r="DDN65"/>
      <c r="DDO65"/>
      <c r="DDP65"/>
      <c r="DDQ65"/>
      <c r="DDR65"/>
      <c r="DDS65"/>
      <c r="DDT65"/>
      <c r="DDU65"/>
      <c r="DDV65"/>
      <c r="DDW65"/>
      <c r="DDX65"/>
      <c r="DDY65"/>
      <c r="DDZ65"/>
      <c r="DEA65"/>
      <c r="DEB65"/>
      <c r="DEC65"/>
      <c r="DED65"/>
      <c r="DEE65"/>
      <c r="DEF65"/>
      <c r="DEG65"/>
      <c r="DEH65"/>
      <c r="DEI65"/>
      <c r="DEJ65"/>
      <c r="DEK65"/>
      <c r="DEL65"/>
      <c r="DEM65"/>
      <c r="DEN65"/>
      <c r="DEO65"/>
      <c r="DEP65"/>
      <c r="DEQ65"/>
      <c r="DER65"/>
      <c r="DES65"/>
      <c r="DET65"/>
      <c r="DEU65"/>
      <c r="DEV65"/>
      <c r="DEW65"/>
      <c r="DEX65"/>
      <c r="DEY65"/>
      <c r="DEZ65"/>
      <c r="DFA65"/>
      <c r="DFB65"/>
      <c r="DFC65"/>
      <c r="DFD65"/>
      <c r="DFE65"/>
      <c r="DFF65"/>
      <c r="DFG65"/>
      <c r="DFH65"/>
      <c r="DFI65"/>
      <c r="DFJ65"/>
      <c r="DFK65"/>
      <c r="DFL65"/>
      <c r="DFM65"/>
      <c r="DFN65"/>
      <c r="DFO65"/>
      <c r="DFP65"/>
      <c r="DFQ65"/>
      <c r="DFR65"/>
      <c r="DFS65"/>
      <c r="DFT65"/>
      <c r="DFU65"/>
      <c r="DFV65"/>
      <c r="DFW65"/>
      <c r="DFX65"/>
      <c r="DFY65"/>
      <c r="DFZ65"/>
      <c r="DGA65"/>
      <c r="DGB65"/>
      <c r="DGC65"/>
      <c r="DGD65"/>
      <c r="DGE65"/>
      <c r="DGF65"/>
      <c r="DGG65"/>
      <c r="DGH65"/>
      <c r="DGI65"/>
      <c r="DGJ65"/>
      <c r="DGK65"/>
      <c r="DGL65"/>
      <c r="DGM65"/>
      <c r="DGN65"/>
      <c r="DGO65"/>
      <c r="DGP65"/>
      <c r="DGQ65"/>
      <c r="DGR65"/>
      <c r="DGS65"/>
      <c r="DGT65"/>
      <c r="DGU65"/>
      <c r="DGV65"/>
      <c r="DGW65"/>
      <c r="DGX65"/>
      <c r="DGY65"/>
      <c r="DGZ65"/>
      <c r="DHA65"/>
      <c r="DHB65"/>
      <c r="DHC65"/>
      <c r="DHD65"/>
      <c r="DHE65"/>
      <c r="DHF65"/>
      <c r="DHG65"/>
      <c r="DHH65"/>
      <c r="DHI65"/>
      <c r="DHJ65"/>
      <c r="DHK65"/>
      <c r="DHL65"/>
      <c r="DHM65"/>
      <c r="DHN65"/>
      <c r="DHO65"/>
      <c r="DHP65"/>
      <c r="DHQ65"/>
      <c r="DHR65"/>
      <c r="DHS65"/>
      <c r="DHT65"/>
      <c r="DHU65"/>
      <c r="DHV65"/>
      <c r="DHW65"/>
      <c r="DHX65"/>
      <c r="DHY65"/>
      <c r="DHZ65"/>
      <c r="DIA65"/>
      <c r="DIB65"/>
      <c r="DIC65"/>
      <c r="DID65"/>
      <c r="DIE65"/>
      <c r="DIF65"/>
      <c r="DIG65"/>
      <c r="DIH65"/>
      <c r="DII65"/>
      <c r="DIJ65"/>
      <c r="DIK65"/>
      <c r="DIL65"/>
      <c r="DIM65"/>
      <c r="DIN65"/>
      <c r="DIO65"/>
      <c r="DIP65"/>
      <c r="DIQ65"/>
      <c r="DIR65"/>
      <c r="DIS65"/>
      <c r="DIT65"/>
      <c r="DIU65"/>
      <c r="DIV65"/>
      <c r="DIW65"/>
      <c r="DIX65"/>
      <c r="DIY65"/>
      <c r="DIZ65"/>
      <c r="DJA65"/>
      <c r="DJB65"/>
      <c r="DJC65"/>
      <c r="DJD65"/>
      <c r="DJE65"/>
      <c r="DJF65"/>
      <c r="DJG65"/>
      <c r="DJH65"/>
      <c r="DJI65"/>
      <c r="DJJ65"/>
      <c r="DJK65"/>
      <c r="DJL65"/>
      <c r="DJM65"/>
      <c r="DJN65"/>
      <c r="DJO65"/>
      <c r="DJP65"/>
      <c r="DJQ65"/>
      <c r="DJR65"/>
      <c r="DJS65"/>
      <c r="DJT65"/>
      <c r="DJU65"/>
      <c r="DJV65"/>
      <c r="DJW65"/>
      <c r="DJX65"/>
      <c r="DJY65"/>
      <c r="DJZ65"/>
      <c r="DKA65"/>
      <c r="DKB65"/>
      <c r="DKC65"/>
      <c r="DKD65"/>
      <c r="DKE65"/>
      <c r="DKF65"/>
      <c r="DKG65"/>
      <c r="DKH65"/>
      <c r="DKI65"/>
      <c r="DKJ65"/>
      <c r="DKK65"/>
      <c r="DKL65"/>
      <c r="DKM65"/>
      <c r="DKN65"/>
      <c r="DKO65"/>
      <c r="DKP65"/>
      <c r="DKQ65"/>
      <c r="DKR65"/>
      <c r="DKS65"/>
      <c r="DKT65"/>
      <c r="DKU65"/>
      <c r="DKV65"/>
      <c r="DKW65"/>
      <c r="DKX65"/>
      <c r="DKY65"/>
      <c r="DKZ65"/>
      <c r="DLA65"/>
      <c r="DLB65"/>
      <c r="DLC65"/>
      <c r="DLD65"/>
      <c r="DLE65"/>
      <c r="DLF65"/>
      <c r="DLG65"/>
      <c r="DLH65"/>
      <c r="DLI65"/>
      <c r="DLJ65"/>
      <c r="DLK65"/>
      <c r="DLL65"/>
      <c r="DLM65"/>
      <c r="DLN65"/>
      <c r="DLO65"/>
      <c r="DLP65"/>
      <c r="DLQ65"/>
      <c r="DLR65"/>
      <c r="DLS65"/>
      <c r="DLT65"/>
      <c r="DLU65"/>
      <c r="DLV65"/>
      <c r="DLW65"/>
      <c r="DLX65"/>
      <c r="DLY65"/>
      <c r="DLZ65"/>
      <c r="DMA65"/>
      <c r="DMB65"/>
      <c r="DMC65"/>
      <c r="DMD65"/>
      <c r="DME65"/>
      <c r="DMF65"/>
      <c r="DMG65"/>
      <c r="DMH65"/>
      <c r="DMI65"/>
      <c r="DMJ65"/>
      <c r="DMK65"/>
      <c r="DML65"/>
      <c r="DMM65"/>
      <c r="DMN65"/>
      <c r="DMO65"/>
      <c r="DMP65"/>
      <c r="DMQ65"/>
      <c r="DMR65"/>
      <c r="DMS65"/>
      <c r="DMT65"/>
      <c r="DMU65"/>
      <c r="DMV65"/>
      <c r="DMW65"/>
      <c r="DMX65"/>
      <c r="DMY65"/>
      <c r="DMZ65"/>
      <c r="DNA65"/>
      <c r="DNB65"/>
      <c r="DNC65"/>
      <c r="DND65"/>
      <c r="DNE65"/>
      <c r="DNF65"/>
      <c r="DNG65"/>
      <c r="DNH65"/>
      <c r="DNI65"/>
      <c r="DNJ65"/>
      <c r="DNK65"/>
      <c r="DNL65"/>
      <c r="DNM65"/>
      <c r="DNN65"/>
      <c r="DNO65"/>
      <c r="DNP65"/>
      <c r="DNQ65"/>
      <c r="DNR65"/>
      <c r="DNS65"/>
      <c r="DNT65"/>
      <c r="DNU65"/>
      <c r="DNV65"/>
      <c r="DNW65"/>
      <c r="DNX65"/>
      <c r="DNY65"/>
      <c r="DNZ65"/>
      <c r="DOA65"/>
      <c r="DOB65"/>
      <c r="DOC65"/>
      <c r="DOD65"/>
      <c r="DOE65"/>
      <c r="DOF65"/>
      <c r="DOG65"/>
      <c r="DOH65"/>
      <c r="DOI65"/>
      <c r="DOJ65"/>
      <c r="DOK65"/>
      <c r="DOL65"/>
      <c r="DOM65"/>
      <c r="DON65"/>
      <c r="DOO65"/>
      <c r="DOP65"/>
      <c r="DOQ65"/>
      <c r="DOR65"/>
      <c r="DOS65"/>
      <c r="DOT65"/>
      <c r="DOU65"/>
      <c r="DOV65"/>
      <c r="DOW65"/>
      <c r="DOX65"/>
      <c r="DOY65"/>
      <c r="DOZ65"/>
      <c r="DPA65"/>
      <c r="DPB65"/>
      <c r="DPC65"/>
      <c r="DPD65"/>
      <c r="DPE65"/>
      <c r="DPF65"/>
      <c r="DPG65"/>
      <c r="DPH65"/>
      <c r="DPI65"/>
      <c r="DPJ65"/>
      <c r="DPK65"/>
      <c r="DPL65"/>
      <c r="DPM65"/>
      <c r="DPN65"/>
      <c r="DPO65"/>
      <c r="DPP65"/>
      <c r="DPQ65"/>
      <c r="DPR65"/>
      <c r="DPS65"/>
      <c r="DPT65"/>
      <c r="DPU65"/>
      <c r="DPV65"/>
      <c r="DPW65"/>
      <c r="DPX65"/>
      <c r="DPY65"/>
      <c r="DPZ65"/>
      <c r="DQA65"/>
      <c r="DQB65"/>
      <c r="DQC65"/>
      <c r="DQD65"/>
      <c r="DQE65"/>
      <c r="DQF65"/>
      <c r="DQG65"/>
      <c r="DQH65"/>
      <c r="DQI65"/>
      <c r="DQJ65"/>
      <c r="DQK65"/>
      <c r="DQL65"/>
      <c r="DQM65"/>
      <c r="DQN65"/>
      <c r="DQO65"/>
      <c r="DQP65"/>
      <c r="DQQ65"/>
      <c r="DQR65"/>
      <c r="DQS65"/>
      <c r="DQT65"/>
      <c r="DQU65"/>
      <c r="DQV65"/>
      <c r="DQW65"/>
      <c r="DQX65"/>
      <c r="DQY65"/>
      <c r="DQZ65"/>
      <c r="DRA65"/>
      <c r="DRB65"/>
      <c r="DRC65"/>
      <c r="DRD65"/>
      <c r="DRE65"/>
      <c r="DRF65"/>
      <c r="DRG65"/>
      <c r="DRH65"/>
      <c r="DRI65"/>
      <c r="DRJ65"/>
      <c r="DRK65"/>
      <c r="DRL65"/>
      <c r="DRM65"/>
      <c r="DRN65"/>
      <c r="DRO65"/>
      <c r="DRP65"/>
      <c r="DRQ65"/>
      <c r="DRR65"/>
      <c r="DRS65"/>
      <c r="DRT65"/>
      <c r="DRU65"/>
      <c r="DRV65"/>
      <c r="DRW65"/>
      <c r="DRX65"/>
      <c r="DRY65"/>
      <c r="DRZ65"/>
      <c r="DSA65"/>
      <c r="DSB65"/>
      <c r="DSC65"/>
      <c r="DSD65"/>
      <c r="DSE65"/>
      <c r="DSF65"/>
      <c r="DSG65"/>
      <c r="DSH65"/>
      <c r="DSI65"/>
      <c r="DSJ65"/>
      <c r="DSK65"/>
      <c r="DSL65"/>
      <c r="DSM65"/>
      <c r="DSN65"/>
      <c r="DSO65"/>
      <c r="DSP65"/>
      <c r="DSQ65"/>
      <c r="DSR65"/>
      <c r="DSS65"/>
      <c r="DST65"/>
      <c r="DSU65"/>
      <c r="DSV65"/>
      <c r="DSW65"/>
      <c r="DSX65"/>
      <c r="DSY65"/>
      <c r="DSZ65"/>
      <c r="DTA65"/>
      <c r="DTB65"/>
      <c r="DTC65"/>
      <c r="DTD65"/>
      <c r="DTE65"/>
      <c r="DTF65"/>
      <c r="DTG65"/>
      <c r="DTH65"/>
      <c r="DTI65"/>
      <c r="DTJ65"/>
      <c r="DTK65"/>
      <c r="DTL65"/>
      <c r="DTM65"/>
      <c r="DTN65"/>
      <c r="DTO65"/>
      <c r="DTP65"/>
      <c r="DTQ65"/>
      <c r="DTR65"/>
      <c r="DTS65"/>
      <c r="DTT65"/>
      <c r="DTU65"/>
      <c r="DTV65"/>
      <c r="DTW65"/>
      <c r="DTX65"/>
      <c r="DTY65"/>
      <c r="DTZ65"/>
      <c r="DUA65"/>
      <c r="DUB65"/>
      <c r="DUC65"/>
      <c r="DUD65"/>
      <c r="DUE65"/>
      <c r="DUF65"/>
      <c r="DUG65"/>
      <c r="DUH65"/>
      <c r="DUI65"/>
      <c r="DUJ65"/>
      <c r="DUK65"/>
      <c r="DUL65"/>
      <c r="DUM65"/>
      <c r="DUN65"/>
      <c r="DUO65"/>
      <c r="DUP65"/>
      <c r="DUQ65"/>
      <c r="DUR65"/>
      <c r="DUS65"/>
      <c r="DUT65"/>
      <c r="DUU65"/>
      <c r="DUV65"/>
      <c r="DUW65"/>
      <c r="DUX65"/>
      <c r="DUY65"/>
      <c r="DUZ65"/>
      <c r="DVA65"/>
      <c r="DVB65"/>
      <c r="DVC65"/>
      <c r="DVD65"/>
      <c r="DVE65"/>
      <c r="DVF65"/>
      <c r="DVG65"/>
      <c r="DVH65"/>
      <c r="DVI65"/>
      <c r="DVJ65"/>
      <c r="DVK65"/>
      <c r="DVL65"/>
      <c r="DVM65"/>
      <c r="DVN65"/>
      <c r="DVO65"/>
      <c r="DVP65"/>
      <c r="DVQ65"/>
      <c r="DVR65"/>
      <c r="DVS65"/>
      <c r="DVT65"/>
      <c r="DVU65"/>
      <c r="DVV65"/>
      <c r="DVW65"/>
      <c r="DVX65"/>
      <c r="DVY65"/>
      <c r="DVZ65"/>
      <c r="DWA65"/>
      <c r="DWB65"/>
      <c r="DWC65"/>
      <c r="DWD65"/>
      <c r="DWE65"/>
      <c r="DWF65"/>
      <c r="DWG65"/>
      <c r="DWH65"/>
      <c r="DWI65"/>
      <c r="DWJ65"/>
      <c r="DWK65"/>
      <c r="DWL65"/>
      <c r="DWM65"/>
      <c r="DWN65"/>
      <c r="DWO65"/>
      <c r="DWP65"/>
      <c r="DWQ65"/>
      <c r="DWR65"/>
      <c r="DWS65"/>
      <c r="DWT65"/>
      <c r="DWU65"/>
      <c r="DWV65"/>
      <c r="DWW65"/>
      <c r="DWX65"/>
      <c r="DWY65"/>
      <c r="DWZ65"/>
      <c r="DXA65"/>
      <c r="DXB65"/>
      <c r="DXC65"/>
      <c r="DXD65"/>
      <c r="DXE65"/>
      <c r="DXF65"/>
      <c r="DXG65"/>
      <c r="DXH65"/>
      <c r="DXI65"/>
      <c r="DXJ65"/>
      <c r="DXK65"/>
      <c r="DXL65"/>
      <c r="DXM65"/>
      <c r="DXN65"/>
      <c r="DXO65"/>
      <c r="DXP65"/>
      <c r="DXQ65"/>
      <c r="DXR65"/>
      <c r="DXS65"/>
      <c r="DXT65"/>
      <c r="DXU65"/>
      <c r="DXV65"/>
      <c r="DXW65"/>
      <c r="DXX65"/>
      <c r="DXY65"/>
      <c r="DXZ65"/>
      <c r="DYA65"/>
      <c r="DYB65"/>
      <c r="DYC65"/>
      <c r="DYD65"/>
      <c r="DYE65"/>
      <c r="DYF65"/>
      <c r="DYG65"/>
      <c r="DYH65"/>
      <c r="DYI65"/>
      <c r="DYJ65"/>
      <c r="DYK65"/>
      <c r="DYL65"/>
      <c r="DYM65"/>
      <c r="DYN65"/>
      <c r="DYO65"/>
      <c r="DYP65"/>
      <c r="DYQ65"/>
      <c r="DYR65"/>
      <c r="DYS65"/>
      <c r="DYT65"/>
      <c r="DYU65"/>
      <c r="DYV65"/>
      <c r="DYW65"/>
      <c r="DYX65"/>
      <c r="DYY65"/>
      <c r="DYZ65"/>
      <c r="DZA65"/>
      <c r="DZB65"/>
      <c r="DZC65"/>
      <c r="DZD65"/>
      <c r="DZE65"/>
      <c r="DZF65"/>
      <c r="DZG65"/>
      <c r="DZH65"/>
      <c r="DZI65"/>
      <c r="DZJ65"/>
      <c r="DZK65"/>
      <c r="DZL65"/>
      <c r="DZM65"/>
      <c r="DZN65"/>
      <c r="DZO65"/>
      <c r="DZP65"/>
      <c r="DZQ65"/>
      <c r="DZR65"/>
      <c r="DZS65"/>
      <c r="DZT65"/>
      <c r="DZU65"/>
      <c r="DZV65"/>
      <c r="DZW65"/>
      <c r="DZX65"/>
      <c r="DZY65"/>
      <c r="DZZ65"/>
      <c r="EAA65"/>
      <c r="EAB65"/>
      <c r="EAC65"/>
      <c r="EAD65"/>
      <c r="EAE65"/>
      <c r="EAF65"/>
      <c r="EAG65"/>
      <c r="EAH65"/>
      <c r="EAI65"/>
      <c r="EAJ65"/>
      <c r="EAK65"/>
      <c r="EAL65"/>
      <c r="EAM65"/>
      <c r="EAN65"/>
      <c r="EAO65"/>
      <c r="EAP65"/>
      <c r="EAQ65"/>
      <c r="EAR65"/>
      <c r="EAS65"/>
      <c r="EAT65"/>
      <c r="EAU65"/>
      <c r="EAV65"/>
      <c r="EAW65"/>
      <c r="EAX65"/>
      <c r="EAY65"/>
      <c r="EAZ65"/>
      <c r="EBA65"/>
      <c r="EBB65"/>
      <c r="EBC65"/>
      <c r="EBD65"/>
      <c r="EBE65"/>
      <c r="EBF65"/>
      <c r="EBG65"/>
      <c r="EBH65"/>
      <c r="EBI65"/>
      <c r="EBJ65"/>
      <c r="EBK65"/>
      <c r="EBL65"/>
      <c r="EBM65"/>
      <c r="EBN65"/>
      <c r="EBO65"/>
      <c r="EBP65"/>
      <c r="EBQ65"/>
      <c r="EBR65"/>
      <c r="EBS65"/>
      <c r="EBT65"/>
      <c r="EBU65"/>
      <c r="EBV65"/>
      <c r="EBW65"/>
      <c r="EBX65"/>
      <c r="EBY65"/>
      <c r="EBZ65"/>
      <c r="ECA65"/>
      <c r="ECB65"/>
      <c r="ECC65"/>
      <c r="ECD65"/>
      <c r="ECE65"/>
      <c r="ECF65"/>
      <c r="ECG65"/>
      <c r="ECH65"/>
      <c r="ECI65"/>
      <c r="ECJ65"/>
      <c r="ECK65"/>
      <c r="ECL65"/>
      <c r="ECM65"/>
      <c r="ECN65"/>
      <c r="ECO65"/>
      <c r="ECP65"/>
      <c r="ECQ65"/>
      <c r="ECR65"/>
      <c r="ECS65"/>
      <c r="ECT65"/>
      <c r="ECU65"/>
      <c r="ECV65"/>
      <c r="ECW65"/>
      <c r="ECX65"/>
      <c r="ECY65"/>
      <c r="ECZ65"/>
      <c r="EDA65"/>
      <c r="EDB65"/>
      <c r="EDC65"/>
      <c r="EDD65"/>
      <c r="EDE65"/>
      <c r="EDF65"/>
      <c r="EDG65"/>
      <c r="EDH65"/>
      <c r="EDI65"/>
      <c r="EDJ65"/>
      <c r="EDK65"/>
      <c r="EDL65"/>
      <c r="EDM65"/>
      <c r="EDN65"/>
      <c r="EDO65"/>
      <c r="EDP65"/>
      <c r="EDQ65"/>
      <c r="EDR65"/>
      <c r="EDS65"/>
      <c r="EDT65"/>
      <c r="EDU65"/>
      <c r="EDV65"/>
      <c r="EDW65"/>
      <c r="EDX65"/>
      <c r="EDY65"/>
      <c r="EDZ65"/>
      <c r="EEA65"/>
      <c r="EEB65"/>
      <c r="EEC65"/>
      <c r="EED65"/>
      <c r="EEE65"/>
      <c r="EEF65"/>
      <c r="EEG65"/>
      <c r="EEH65"/>
      <c r="EEI65"/>
      <c r="EEJ65"/>
      <c r="EEK65"/>
      <c r="EEL65"/>
      <c r="EEM65"/>
      <c r="EEN65"/>
      <c r="EEO65"/>
      <c r="EEP65"/>
      <c r="EEQ65"/>
      <c r="EER65"/>
      <c r="EES65"/>
      <c r="EET65"/>
      <c r="EEU65"/>
      <c r="EEV65"/>
      <c r="EEW65"/>
      <c r="EEX65"/>
      <c r="EEY65"/>
      <c r="EEZ65"/>
      <c r="EFA65"/>
      <c r="EFB65"/>
      <c r="EFC65"/>
      <c r="EFD65"/>
      <c r="EFE65"/>
      <c r="EFF65"/>
      <c r="EFG65"/>
      <c r="EFH65"/>
      <c r="EFI65"/>
      <c r="EFJ65"/>
      <c r="EFK65"/>
      <c r="EFL65"/>
      <c r="EFM65"/>
      <c r="EFN65"/>
      <c r="EFO65"/>
      <c r="EFP65"/>
      <c r="EFQ65"/>
      <c r="EFR65"/>
      <c r="EFS65"/>
      <c r="EFT65"/>
      <c r="EFU65"/>
      <c r="EFV65"/>
      <c r="EFW65"/>
      <c r="EFX65"/>
      <c r="EFY65"/>
      <c r="EFZ65"/>
      <c r="EGA65"/>
      <c r="EGB65"/>
      <c r="EGC65"/>
      <c r="EGD65"/>
      <c r="EGE65"/>
      <c r="EGF65"/>
      <c r="EGG65"/>
      <c r="EGH65"/>
      <c r="EGI65"/>
      <c r="EGJ65"/>
      <c r="EGK65"/>
      <c r="EGL65"/>
      <c r="EGM65"/>
      <c r="EGN65"/>
      <c r="EGO65"/>
      <c r="EGP65"/>
      <c r="EGQ65"/>
      <c r="EGR65"/>
      <c r="EGS65"/>
      <c r="EGT65"/>
      <c r="EGU65"/>
      <c r="EGV65"/>
      <c r="EGW65"/>
      <c r="EGX65"/>
      <c r="EGY65"/>
      <c r="EGZ65"/>
      <c r="EHA65"/>
      <c r="EHB65"/>
      <c r="EHC65"/>
      <c r="EHD65"/>
      <c r="EHE65"/>
      <c r="EHF65"/>
      <c r="EHG65"/>
      <c r="EHH65"/>
      <c r="EHI65"/>
      <c r="EHJ65"/>
      <c r="EHK65"/>
      <c r="EHL65"/>
      <c r="EHM65"/>
      <c r="EHN65"/>
      <c r="EHO65"/>
      <c r="EHP65"/>
      <c r="EHQ65"/>
      <c r="EHR65"/>
      <c r="EHS65"/>
      <c r="EHT65"/>
      <c r="EHU65"/>
      <c r="EHV65"/>
      <c r="EHW65"/>
      <c r="EHX65"/>
      <c r="EHY65"/>
      <c r="EHZ65"/>
      <c r="EIA65"/>
      <c r="EIB65"/>
      <c r="EIC65"/>
      <c r="EID65"/>
      <c r="EIE65"/>
      <c r="EIF65"/>
      <c r="EIG65"/>
      <c r="EIH65"/>
      <c r="EII65"/>
      <c r="EIJ65"/>
      <c r="EIK65"/>
      <c r="EIL65"/>
      <c r="EIM65"/>
      <c r="EIN65"/>
      <c r="EIO65"/>
      <c r="EIP65"/>
      <c r="EIQ65"/>
      <c r="EIR65"/>
      <c r="EIS65"/>
      <c r="EIT65"/>
      <c r="EIU65"/>
      <c r="EIV65"/>
      <c r="EIW65"/>
      <c r="EIX65"/>
      <c r="EIY65"/>
      <c r="EIZ65"/>
      <c r="EJA65"/>
      <c r="EJB65"/>
      <c r="EJC65"/>
      <c r="EJD65"/>
      <c r="EJE65"/>
      <c r="EJF65"/>
      <c r="EJG65"/>
      <c r="EJH65"/>
      <c r="EJI65"/>
      <c r="EJJ65"/>
      <c r="EJK65"/>
      <c r="EJL65"/>
      <c r="EJM65"/>
      <c r="EJN65"/>
      <c r="EJO65"/>
      <c r="EJP65"/>
      <c r="EJQ65"/>
      <c r="EJR65"/>
      <c r="EJS65"/>
      <c r="EJT65"/>
      <c r="EJU65"/>
      <c r="EJV65"/>
      <c r="EJW65"/>
      <c r="EJX65"/>
      <c r="EJY65"/>
      <c r="EJZ65"/>
      <c r="EKA65"/>
      <c r="EKB65"/>
      <c r="EKC65"/>
      <c r="EKD65"/>
      <c r="EKE65"/>
      <c r="EKF65"/>
      <c r="EKG65"/>
      <c r="EKH65"/>
      <c r="EKI65"/>
      <c r="EKJ65"/>
      <c r="EKK65"/>
      <c r="EKL65"/>
      <c r="EKM65"/>
      <c r="EKN65"/>
      <c r="EKO65"/>
      <c r="EKP65"/>
      <c r="EKQ65"/>
      <c r="EKR65"/>
      <c r="EKS65"/>
      <c r="EKT65"/>
      <c r="EKU65"/>
      <c r="EKV65"/>
      <c r="EKW65"/>
      <c r="EKX65"/>
      <c r="EKY65"/>
      <c r="EKZ65"/>
      <c r="ELA65"/>
      <c r="ELB65"/>
      <c r="ELC65"/>
      <c r="ELD65"/>
      <c r="ELE65"/>
      <c r="ELF65"/>
      <c r="ELG65"/>
      <c r="ELH65"/>
      <c r="ELI65"/>
      <c r="ELJ65"/>
      <c r="ELK65"/>
      <c r="ELL65"/>
      <c r="ELM65"/>
      <c r="ELN65"/>
      <c r="ELO65"/>
      <c r="ELP65"/>
      <c r="ELQ65"/>
      <c r="ELR65"/>
      <c r="ELS65"/>
      <c r="ELT65"/>
      <c r="ELU65"/>
      <c r="ELV65"/>
      <c r="ELW65"/>
      <c r="ELX65"/>
      <c r="ELY65"/>
      <c r="ELZ65"/>
      <c r="EMA65"/>
      <c r="EMB65"/>
      <c r="EMC65"/>
      <c r="EMD65"/>
      <c r="EME65"/>
      <c r="EMF65"/>
      <c r="EMG65"/>
      <c r="EMH65"/>
      <c r="EMI65"/>
      <c r="EMJ65"/>
      <c r="EMK65"/>
      <c r="EML65"/>
      <c r="EMM65"/>
      <c r="EMN65"/>
      <c r="EMO65"/>
      <c r="EMP65"/>
      <c r="EMQ65"/>
      <c r="EMR65"/>
      <c r="EMS65"/>
      <c r="EMT65"/>
      <c r="EMU65"/>
      <c r="EMV65"/>
      <c r="EMW65"/>
      <c r="EMX65"/>
      <c r="EMY65"/>
      <c r="EMZ65"/>
      <c r="ENA65"/>
      <c r="ENB65"/>
      <c r="ENC65"/>
      <c r="END65"/>
      <c r="ENE65"/>
      <c r="ENF65"/>
      <c r="ENG65"/>
      <c r="ENH65"/>
      <c r="ENI65"/>
      <c r="ENJ65"/>
      <c r="ENK65"/>
      <c r="ENL65"/>
      <c r="ENM65"/>
      <c r="ENN65"/>
      <c r="ENO65"/>
      <c r="ENP65"/>
      <c r="ENQ65"/>
      <c r="ENR65"/>
      <c r="ENS65"/>
      <c r="ENT65"/>
      <c r="ENU65"/>
      <c r="ENV65"/>
      <c r="ENW65"/>
      <c r="ENX65"/>
      <c r="ENY65"/>
      <c r="ENZ65"/>
      <c r="EOA65"/>
      <c r="EOB65"/>
      <c r="EOC65"/>
      <c r="EOD65"/>
      <c r="EOE65"/>
      <c r="EOF65"/>
      <c r="EOG65"/>
      <c r="EOH65"/>
      <c r="EOI65"/>
      <c r="EOJ65"/>
      <c r="EOK65"/>
      <c r="EOL65"/>
      <c r="EOM65"/>
      <c r="EON65"/>
      <c r="EOO65"/>
      <c r="EOP65"/>
      <c r="EOQ65"/>
      <c r="EOR65"/>
      <c r="EOS65"/>
      <c r="EOT65"/>
      <c r="EOU65"/>
      <c r="EOV65"/>
      <c r="EOW65"/>
      <c r="EOX65"/>
      <c r="EOY65"/>
      <c r="EOZ65"/>
      <c r="EPA65"/>
      <c r="EPB65"/>
      <c r="EPC65"/>
      <c r="EPD65"/>
      <c r="EPE65"/>
      <c r="EPF65"/>
      <c r="EPG65"/>
      <c r="EPH65"/>
      <c r="EPI65"/>
      <c r="EPJ65"/>
      <c r="EPK65"/>
      <c r="EPL65"/>
      <c r="EPM65"/>
      <c r="EPN65"/>
      <c r="EPO65"/>
      <c r="EPP65"/>
      <c r="EPQ65"/>
      <c r="EPR65"/>
      <c r="EPS65"/>
      <c r="EPT65"/>
      <c r="EPU65"/>
      <c r="EPV65"/>
      <c r="EPW65"/>
      <c r="EPX65"/>
      <c r="EPY65"/>
      <c r="EPZ65"/>
      <c r="EQA65"/>
      <c r="EQB65"/>
      <c r="EQC65"/>
      <c r="EQD65"/>
      <c r="EQE65"/>
      <c r="EQF65"/>
      <c r="EQG65"/>
      <c r="EQH65"/>
      <c r="EQI65"/>
      <c r="EQJ65"/>
      <c r="EQK65"/>
      <c r="EQL65"/>
      <c r="EQM65"/>
      <c r="EQN65"/>
      <c r="EQO65"/>
      <c r="EQP65"/>
      <c r="EQQ65"/>
      <c r="EQR65"/>
      <c r="EQS65"/>
      <c r="EQT65"/>
      <c r="EQU65"/>
      <c r="EQV65"/>
      <c r="EQW65"/>
      <c r="EQX65"/>
      <c r="EQY65"/>
      <c r="EQZ65"/>
      <c r="ERA65"/>
      <c r="ERB65"/>
      <c r="ERC65"/>
      <c r="ERD65"/>
      <c r="ERE65"/>
      <c r="ERF65"/>
      <c r="ERG65"/>
      <c r="ERH65"/>
      <c r="ERI65"/>
      <c r="ERJ65"/>
      <c r="ERK65"/>
      <c r="ERL65"/>
      <c r="ERM65"/>
      <c r="ERN65"/>
      <c r="ERO65"/>
      <c r="ERP65"/>
      <c r="ERQ65"/>
      <c r="ERR65"/>
      <c r="ERS65"/>
      <c r="ERT65"/>
      <c r="ERU65"/>
      <c r="ERV65"/>
      <c r="ERW65"/>
      <c r="ERX65"/>
      <c r="ERY65"/>
      <c r="ERZ65"/>
      <c r="ESA65"/>
      <c r="ESB65"/>
      <c r="ESC65"/>
      <c r="ESD65"/>
      <c r="ESE65"/>
      <c r="ESF65"/>
      <c r="ESG65"/>
      <c r="ESH65"/>
      <c r="ESI65"/>
      <c r="ESJ65"/>
      <c r="ESK65"/>
      <c r="ESL65"/>
      <c r="ESM65"/>
      <c r="ESN65"/>
      <c r="ESO65"/>
      <c r="ESP65"/>
      <c r="ESQ65"/>
      <c r="ESR65"/>
      <c r="ESS65"/>
      <c r="EST65"/>
      <c r="ESU65"/>
      <c r="ESV65"/>
      <c r="ESW65"/>
      <c r="ESX65"/>
      <c r="ESY65"/>
      <c r="ESZ65"/>
      <c r="ETA65"/>
      <c r="ETB65"/>
      <c r="ETC65"/>
      <c r="ETD65"/>
      <c r="ETE65"/>
      <c r="ETF65"/>
      <c r="ETG65"/>
      <c r="ETH65"/>
      <c r="ETI65"/>
      <c r="ETJ65"/>
      <c r="ETK65"/>
      <c r="ETL65"/>
      <c r="ETM65"/>
      <c r="ETN65"/>
      <c r="ETO65"/>
      <c r="ETP65"/>
      <c r="ETQ65"/>
      <c r="ETR65"/>
      <c r="ETS65"/>
      <c r="ETT65"/>
      <c r="ETU65"/>
      <c r="ETV65"/>
      <c r="ETW65"/>
      <c r="ETX65"/>
      <c r="ETY65"/>
      <c r="ETZ65"/>
      <c r="EUA65"/>
      <c r="EUB65"/>
      <c r="EUC65"/>
      <c r="EUD65"/>
      <c r="EUE65"/>
      <c r="EUF65"/>
      <c r="EUG65"/>
      <c r="EUH65"/>
      <c r="EUI65"/>
      <c r="EUJ65"/>
      <c r="EUK65"/>
      <c r="EUL65"/>
      <c r="EUM65"/>
      <c r="EUN65"/>
      <c r="EUO65"/>
      <c r="EUP65"/>
      <c r="EUQ65"/>
      <c r="EUR65"/>
      <c r="EUS65"/>
      <c r="EUT65"/>
      <c r="EUU65"/>
      <c r="EUV65"/>
      <c r="EUW65"/>
      <c r="EUX65"/>
      <c r="EUY65"/>
      <c r="EUZ65"/>
      <c r="EVA65"/>
      <c r="EVB65"/>
      <c r="EVC65"/>
      <c r="EVD65"/>
      <c r="EVE65"/>
      <c r="EVF65"/>
      <c r="EVG65"/>
      <c r="EVH65"/>
      <c r="EVI65"/>
      <c r="EVJ65"/>
      <c r="EVK65"/>
      <c r="EVL65"/>
      <c r="EVM65"/>
      <c r="EVN65"/>
      <c r="EVO65"/>
      <c r="EVP65"/>
      <c r="EVQ65"/>
      <c r="EVR65"/>
      <c r="EVS65"/>
      <c r="EVT65"/>
      <c r="EVU65"/>
      <c r="EVV65"/>
      <c r="EVW65"/>
      <c r="EVX65"/>
      <c r="EVY65"/>
      <c r="EVZ65"/>
      <c r="EWA65"/>
      <c r="EWB65"/>
      <c r="EWC65"/>
      <c r="EWD65"/>
      <c r="EWE65"/>
      <c r="EWF65"/>
      <c r="EWG65"/>
      <c r="EWH65"/>
      <c r="EWI65"/>
      <c r="EWJ65"/>
      <c r="EWK65"/>
      <c r="EWL65"/>
      <c r="EWM65"/>
      <c r="EWN65"/>
      <c r="EWO65"/>
      <c r="EWP65"/>
      <c r="EWQ65"/>
      <c r="EWR65"/>
      <c r="EWS65"/>
      <c r="EWT65"/>
      <c r="EWU65"/>
      <c r="EWV65"/>
      <c r="EWW65"/>
      <c r="EWX65"/>
      <c r="EWY65"/>
      <c r="EWZ65"/>
      <c r="EXA65"/>
      <c r="EXB65"/>
      <c r="EXC65"/>
      <c r="EXD65"/>
      <c r="EXE65"/>
      <c r="EXF65"/>
      <c r="EXG65"/>
      <c r="EXH65"/>
      <c r="EXI65"/>
      <c r="EXJ65"/>
      <c r="EXK65"/>
      <c r="EXL65"/>
      <c r="EXM65"/>
      <c r="EXN65"/>
      <c r="EXO65"/>
      <c r="EXP65"/>
      <c r="EXQ65"/>
      <c r="EXR65"/>
      <c r="EXS65"/>
      <c r="EXT65"/>
      <c r="EXU65"/>
      <c r="EXV65"/>
      <c r="EXW65"/>
      <c r="EXX65"/>
      <c r="EXY65"/>
      <c r="EXZ65"/>
      <c r="EYA65"/>
      <c r="EYB65"/>
      <c r="EYC65"/>
      <c r="EYD65"/>
      <c r="EYE65"/>
      <c r="EYF65"/>
      <c r="EYG65"/>
      <c r="EYH65"/>
      <c r="EYI65"/>
      <c r="EYJ65"/>
      <c r="EYK65"/>
      <c r="EYL65"/>
      <c r="EYM65"/>
      <c r="EYN65"/>
      <c r="EYO65"/>
      <c r="EYP65"/>
      <c r="EYQ65"/>
      <c r="EYR65"/>
      <c r="EYS65"/>
      <c r="EYT65"/>
      <c r="EYU65"/>
      <c r="EYV65"/>
      <c r="EYW65"/>
      <c r="EYX65"/>
      <c r="EYY65"/>
      <c r="EYZ65"/>
      <c r="EZA65"/>
      <c r="EZB65"/>
      <c r="EZC65"/>
      <c r="EZD65"/>
      <c r="EZE65"/>
      <c r="EZF65"/>
      <c r="EZG65"/>
      <c r="EZH65"/>
      <c r="EZI65"/>
      <c r="EZJ65"/>
      <c r="EZK65"/>
      <c r="EZL65"/>
      <c r="EZM65"/>
      <c r="EZN65"/>
      <c r="EZO65"/>
      <c r="EZP65"/>
      <c r="EZQ65"/>
      <c r="EZR65"/>
      <c r="EZS65"/>
      <c r="EZT65"/>
      <c r="EZU65"/>
      <c r="EZV65"/>
      <c r="EZW65"/>
      <c r="EZX65"/>
      <c r="EZY65"/>
      <c r="EZZ65"/>
      <c r="FAA65"/>
      <c r="FAB65"/>
      <c r="FAC65"/>
      <c r="FAD65"/>
      <c r="FAE65"/>
      <c r="FAF65"/>
      <c r="FAG65"/>
      <c r="FAH65"/>
      <c r="FAI65"/>
      <c r="FAJ65"/>
      <c r="FAK65"/>
      <c r="FAL65"/>
      <c r="FAM65"/>
      <c r="FAN65"/>
      <c r="FAO65"/>
      <c r="FAP65"/>
      <c r="FAQ65"/>
      <c r="FAR65"/>
      <c r="FAS65"/>
      <c r="FAT65"/>
      <c r="FAU65"/>
      <c r="FAV65"/>
      <c r="FAW65"/>
      <c r="FAX65"/>
      <c r="FAY65"/>
      <c r="FAZ65"/>
      <c r="FBA65"/>
      <c r="FBB65"/>
      <c r="FBC65"/>
      <c r="FBD65"/>
      <c r="FBE65"/>
      <c r="FBF65"/>
      <c r="FBG65"/>
      <c r="FBH65"/>
      <c r="FBI65"/>
      <c r="FBJ65"/>
      <c r="FBK65"/>
      <c r="FBL65"/>
      <c r="FBM65"/>
      <c r="FBN65"/>
      <c r="FBO65"/>
      <c r="FBP65"/>
      <c r="FBQ65"/>
      <c r="FBR65"/>
      <c r="FBS65"/>
      <c r="FBT65"/>
      <c r="FBU65"/>
      <c r="FBV65"/>
      <c r="FBW65"/>
      <c r="FBX65"/>
      <c r="FBY65"/>
      <c r="FBZ65"/>
      <c r="FCA65"/>
      <c r="FCB65"/>
      <c r="FCC65"/>
      <c r="FCD65"/>
      <c r="FCE65"/>
      <c r="FCF65"/>
      <c r="FCG65"/>
      <c r="FCH65"/>
      <c r="FCI65"/>
      <c r="FCJ65"/>
      <c r="FCK65"/>
      <c r="FCL65"/>
      <c r="FCM65"/>
      <c r="FCN65"/>
      <c r="FCO65"/>
      <c r="FCP65"/>
      <c r="FCQ65"/>
      <c r="FCR65"/>
      <c r="FCS65"/>
      <c r="FCT65"/>
      <c r="FCU65"/>
      <c r="FCV65"/>
      <c r="FCW65"/>
      <c r="FCX65"/>
      <c r="FCY65"/>
      <c r="FCZ65"/>
      <c r="FDA65"/>
      <c r="FDB65"/>
      <c r="FDC65"/>
      <c r="FDD65"/>
      <c r="FDE65"/>
      <c r="FDF65"/>
      <c r="FDG65"/>
      <c r="FDH65"/>
      <c r="FDI65"/>
      <c r="FDJ65"/>
      <c r="FDK65"/>
      <c r="FDL65"/>
      <c r="FDM65"/>
      <c r="FDN65"/>
      <c r="FDO65"/>
      <c r="FDP65"/>
      <c r="FDQ65"/>
      <c r="FDR65"/>
      <c r="FDS65"/>
      <c r="FDT65"/>
      <c r="FDU65"/>
      <c r="FDV65"/>
      <c r="FDW65"/>
      <c r="FDX65"/>
      <c r="FDY65"/>
      <c r="FDZ65"/>
      <c r="FEA65"/>
      <c r="FEB65"/>
      <c r="FEC65"/>
      <c r="FED65"/>
      <c r="FEE65"/>
      <c r="FEF65"/>
      <c r="FEG65"/>
      <c r="FEH65"/>
      <c r="FEI65"/>
      <c r="FEJ65"/>
      <c r="FEK65"/>
      <c r="FEL65"/>
      <c r="FEM65"/>
      <c r="FEN65"/>
      <c r="FEO65"/>
      <c r="FEP65"/>
      <c r="FEQ65"/>
      <c r="FER65"/>
      <c r="FES65"/>
      <c r="FET65"/>
      <c r="FEU65"/>
      <c r="FEV65"/>
      <c r="FEW65"/>
      <c r="FEX65"/>
      <c r="FEY65"/>
      <c r="FEZ65"/>
      <c r="FFA65"/>
      <c r="FFB65"/>
      <c r="FFC65"/>
      <c r="FFD65"/>
      <c r="FFE65"/>
      <c r="FFF65"/>
      <c r="FFG65"/>
      <c r="FFH65"/>
      <c r="FFI65"/>
      <c r="FFJ65"/>
      <c r="FFK65"/>
      <c r="FFL65"/>
      <c r="FFM65"/>
      <c r="FFN65"/>
      <c r="FFO65"/>
      <c r="FFP65"/>
      <c r="FFQ65"/>
      <c r="FFR65"/>
      <c r="FFS65"/>
      <c r="FFT65"/>
      <c r="FFU65"/>
      <c r="FFV65"/>
      <c r="FFW65"/>
      <c r="FFX65"/>
      <c r="FFY65"/>
      <c r="FFZ65"/>
      <c r="FGA65"/>
      <c r="FGB65"/>
      <c r="FGC65"/>
      <c r="FGD65"/>
      <c r="FGE65"/>
      <c r="FGF65"/>
      <c r="FGG65"/>
      <c r="FGH65"/>
      <c r="FGI65"/>
      <c r="FGJ65"/>
      <c r="FGK65"/>
      <c r="FGL65"/>
      <c r="FGM65"/>
      <c r="FGN65"/>
      <c r="FGO65"/>
      <c r="FGP65"/>
      <c r="FGQ65"/>
      <c r="FGR65"/>
      <c r="FGS65"/>
      <c r="FGT65"/>
      <c r="FGU65"/>
      <c r="FGV65"/>
      <c r="FGW65"/>
      <c r="FGX65"/>
      <c r="FGY65"/>
      <c r="FGZ65"/>
      <c r="FHA65"/>
      <c r="FHB65"/>
      <c r="FHC65"/>
      <c r="FHD65"/>
      <c r="FHE65"/>
      <c r="FHF65"/>
      <c r="FHG65"/>
      <c r="FHH65"/>
      <c r="FHI65"/>
      <c r="FHJ65"/>
      <c r="FHK65"/>
      <c r="FHL65"/>
      <c r="FHM65"/>
      <c r="FHN65"/>
      <c r="FHO65"/>
      <c r="FHP65"/>
      <c r="FHQ65"/>
      <c r="FHR65"/>
      <c r="FHS65"/>
      <c r="FHT65"/>
      <c r="FHU65"/>
      <c r="FHV65"/>
      <c r="FHW65"/>
      <c r="FHX65"/>
      <c r="FHY65"/>
      <c r="FHZ65"/>
      <c r="FIA65"/>
      <c r="FIB65"/>
      <c r="FIC65"/>
      <c r="FID65"/>
      <c r="FIE65"/>
      <c r="FIF65"/>
      <c r="FIG65"/>
      <c r="FIH65"/>
      <c r="FII65"/>
      <c r="FIJ65"/>
      <c r="FIK65"/>
      <c r="FIL65"/>
      <c r="FIM65"/>
      <c r="FIN65"/>
      <c r="FIO65"/>
      <c r="FIP65"/>
      <c r="FIQ65"/>
      <c r="FIR65"/>
      <c r="FIS65"/>
      <c r="FIT65"/>
      <c r="FIU65"/>
      <c r="FIV65"/>
      <c r="FIW65"/>
      <c r="FIX65"/>
      <c r="FIY65"/>
      <c r="FIZ65"/>
      <c r="FJA65"/>
      <c r="FJB65"/>
      <c r="FJC65"/>
      <c r="FJD65"/>
      <c r="FJE65"/>
      <c r="FJF65"/>
      <c r="FJG65"/>
      <c r="FJH65"/>
      <c r="FJI65"/>
      <c r="FJJ65"/>
      <c r="FJK65"/>
      <c r="FJL65"/>
      <c r="FJM65"/>
      <c r="FJN65"/>
      <c r="FJO65"/>
      <c r="FJP65"/>
      <c r="FJQ65"/>
      <c r="FJR65"/>
      <c r="FJS65"/>
      <c r="FJT65"/>
      <c r="FJU65"/>
      <c r="FJV65"/>
      <c r="FJW65"/>
      <c r="FJX65"/>
      <c r="FJY65"/>
      <c r="FJZ65"/>
      <c r="FKA65"/>
      <c r="FKB65"/>
      <c r="FKC65"/>
      <c r="FKD65"/>
      <c r="FKE65"/>
      <c r="FKF65"/>
      <c r="FKG65"/>
      <c r="FKH65"/>
      <c r="FKI65"/>
      <c r="FKJ65"/>
      <c r="FKK65"/>
      <c r="FKL65"/>
      <c r="FKM65"/>
      <c r="FKN65"/>
      <c r="FKO65"/>
      <c r="FKP65"/>
      <c r="FKQ65"/>
      <c r="FKR65"/>
      <c r="FKS65"/>
      <c r="FKT65"/>
      <c r="FKU65"/>
      <c r="FKV65"/>
      <c r="FKW65"/>
      <c r="FKX65"/>
      <c r="FKY65"/>
      <c r="FKZ65"/>
      <c r="FLA65"/>
      <c r="FLB65"/>
      <c r="FLC65"/>
      <c r="FLD65"/>
      <c r="FLE65"/>
      <c r="FLF65"/>
      <c r="FLG65"/>
      <c r="FLH65"/>
      <c r="FLI65"/>
      <c r="FLJ65"/>
      <c r="FLK65"/>
      <c r="FLL65"/>
      <c r="FLM65"/>
      <c r="FLN65"/>
      <c r="FLO65"/>
      <c r="FLP65"/>
      <c r="FLQ65"/>
      <c r="FLR65"/>
      <c r="FLS65"/>
      <c r="FLT65"/>
      <c r="FLU65"/>
      <c r="FLV65"/>
      <c r="FLW65"/>
      <c r="FLX65"/>
      <c r="FLY65"/>
      <c r="FLZ65"/>
      <c r="FMA65"/>
      <c r="FMB65"/>
      <c r="FMC65"/>
      <c r="FMD65"/>
      <c r="FME65"/>
      <c r="FMF65"/>
      <c r="FMG65"/>
      <c r="FMH65"/>
      <c r="FMI65"/>
      <c r="FMJ65"/>
      <c r="FMK65"/>
      <c r="FML65"/>
      <c r="FMM65"/>
      <c r="FMN65"/>
      <c r="FMO65"/>
      <c r="FMP65"/>
      <c r="FMQ65"/>
      <c r="FMR65"/>
      <c r="FMS65"/>
      <c r="FMT65"/>
      <c r="FMU65"/>
      <c r="FMV65"/>
      <c r="FMW65"/>
      <c r="FMX65"/>
      <c r="FMY65"/>
      <c r="FMZ65"/>
      <c r="FNA65"/>
      <c r="FNB65"/>
      <c r="FNC65"/>
      <c r="FND65"/>
      <c r="FNE65"/>
      <c r="FNF65"/>
      <c r="FNG65"/>
      <c r="FNH65"/>
      <c r="FNI65"/>
      <c r="FNJ65"/>
      <c r="FNK65"/>
      <c r="FNL65"/>
      <c r="FNM65"/>
      <c r="FNN65"/>
      <c r="FNO65"/>
      <c r="FNP65"/>
      <c r="FNQ65"/>
      <c r="FNR65"/>
      <c r="FNS65"/>
      <c r="FNT65"/>
      <c r="FNU65"/>
      <c r="FNV65"/>
      <c r="FNW65"/>
      <c r="FNX65"/>
      <c r="FNY65"/>
      <c r="FNZ65"/>
      <c r="FOA65"/>
      <c r="FOB65"/>
      <c r="FOC65"/>
      <c r="FOD65"/>
      <c r="FOE65"/>
      <c r="FOF65"/>
      <c r="FOG65"/>
      <c r="FOH65"/>
      <c r="FOI65"/>
      <c r="FOJ65"/>
      <c r="FOK65"/>
      <c r="FOL65"/>
      <c r="FOM65"/>
      <c r="FON65"/>
      <c r="FOO65"/>
      <c r="FOP65"/>
      <c r="FOQ65"/>
      <c r="FOR65"/>
      <c r="FOS65"/>
      <c r="FOT65"/>
      <c r="FOU65"/>
      <c r="FOV65"/>
      <c r="FOW65"/>
      <c r="FOX65"/>
      <c r="FOY65"/>
      <c r="FOZ65"/>
      <c r="FPA65"/>
      <c r="FPB65"/>
      <c r="FPC65"/>
      <c r="FPD65"/>
      <c r="FPE65"/>
      <c r="FPF65"/>
      <c r="FPG65"/>
      <c r="FPH65"/>
      <c r="FPI65"/>
      <c r="FPJ65"/>
      <c r="FPK65"/>
      <c r="FPL65"/>
      <c r="FPM65"/>
      <c r="FPN65"/>
      <c r="FPO65"/>
      <c r="FPP65"/>
      <c r="FPQ65"/>
      <c r="FPR65"/>
      <c r="FPS65"/>
      <c r="FPT65"/>
      <c r="FPU65"/>
      <c r="FPV65"/>
      <c r="FPW65"/>
      <c r="FPX65"/>
      <c r="FPY65"/>
      <c r="FPZ65"/>
      <c r="FQA65"/>
      <c r="FQB65"/>
      <c r="FQC65"/>
      <c r="FQD65"/>
      <c r="FQE65"/>
      <c r="FQF65"/>
      <c r="FQG65"/>
      <c r="FQH65"/>
      <c r="FQI65"/>
      <c r="FQJ65"/>
      <c r="FQK65"/>
      <c r="FQL65"/>
      <c r="FQM65"/>
      <c r="FQN65"/>
      <c r="FQO65"/>
      <c r="FQP65"/>
      <c r="FQQ65"/>
      <c r="FQR65"/>
      <c r="FQS65"/>
      <c r="FQT65"/>
      <c r="FQU65"/>
      <c r="FQV65"/>
      <c r="FQW65"/>
      <c r="FQX65"/>
      <c r="FQY65"/>
      <c r="FQZ65"/>
      <c r="FRA65"/>
      <c r="FRB65"/>
      <c r="FRC65"/>
      <c r="FRD65"/>
      <c r="FRE65"/>
      <c r="FRF65"/>
      <c r="FRG65"/>
      <c r="FRH65"/>
      <c r="FRI65"/>
      <c r="FRJ65"/>
      <c r="FRK65"/>
      <c r="FRL65"/>
      <c r="FRM65"/>
      <c r="FRN65"/>
      <c r="FRO65"/>
      <c r="FRP65"/>
      <c r="FRQ65"/>
      <c r="FRR65"/>
      <c r="FRS65"/>
      <c r="FRT65"/>
      <c r="FRU65"/>
      <c r="FRV65"/>
      <c r="FRW65"/>
      <c r="FRX65"/>
      <c r="FRY65"/>
      <c r="FRZ65"/>
      <c r="FSA65"/>
      <c r="FSB65"/>
      <c r="FSC65"/>
      <c r="FSD65"/>
      <c r="FSE65"/>
      <c r="FSF65"/>
      <c r="FSG65"/>
      <c r="FSH65"/>
      <c r="FSI65"/>
      <c r="FSJ65"/>
      <c r="FSK65"/>
      <c r="FSL65"/>
      <c r="FSM65"/>
      <c r="FSN65"/>
      <c r="FSO65"/>
      <c r="FSP65"/>
      <c r="FSQ65"/>
      <c r="FSR65"/>
      <c r="FSS65"/>
      <c r="FST65"/>
      <c r="FSU65"/>
      <c r="FSV65"/>
      <c r="FSW65"/>
      <c r="FSX65"/>
      <c r="FSY65"/>
      <c r="FSZ65"/>
      <c r="FTA65"/>
      <c r="FTB65"/>
      <c r="FTC65"/>
      <c r="FTD65"/>
      <c r="FTE65"/>
      <c r="FTF65"/>
      <c r="FTG65"/>
      <c r="FTH65"/>
      <c r="FTI65"/>
      <c r="FTJ65"/>
      <c r="FTK65"/>
      <c r="FTL65"/>
      <c r="FTM65"/>
      <c r="FTN65"/>
      <c r="FTO65"/>
      <c r="FTP65"/>
      <c r="FTQ65"/>
      <c r="FTR65"/>
      <c r="FTS65"/>
      <c r="FTT65"/>
      <c r="FTU65"/>
      <c r="FTV65"/>
      <c r="FTW65"/>
      <c r="FTX65"/>
      <c r="FTY65"/>
      <c r="FTZ65"/>
      <c r="FUA65"/>
      <c r="FUB65"/>
      <c r="FUC65"/>
      <c r="FUD65"/>
      <c r="FUE65"/>
      <c r="FUF65"/>
      <c r="FUG65"/>
      <c r="FUH65"/>
      <c r="FUI65"/>
      <c r="FUJ65"/>
      <c r="FUK65"/>
      <c r="FUL65"/>
      <c r="FUM65"/>
      <c r="FUN65"/>
      <c r="FUO65"/>
      <c r="FUP65"/>
      <c r="FUQ65"/>
      <c r="FUR65"/>
      <c r="FUS65"/>
      <c r="FUT65"/>
      <c r="FUU65"/>
      <c r="FUV65"/>
      <c r="FUW65"/>
      <c r="FUX65"/>
      <c r="FUY65"/>
      <c r="FUZ65"/>
      <c r="FVA65"/>
      <c r="FVB65"/>
      <c r="FVC65"/>
      <c r="FVD65"/>
      <c r="FVE65"/>
      <c r="FVF65"/>
      <c r="FVG65"/>
      <c r="FVH65"/>
      <c r="FVI65"/>
      <c r="FVJ65"/>
      <c r="FVK65"/>
      <c r="FVL65"/>
      <c r="FVM65"/>
      <c r="FVN65"/>
      <c r="FVO65"/>
      <c r="FVP65"/>
      <c r="FVQ65"/>
      <c r="FVR65"/>
      <c r="FVS65"/>
      <c r="FVT65"/>
      <c r="FVU65"/>
      <c r="FVV65"/>
      <c r="FVW65"/>
      <c r="FVX65"/>
      <c r="FVY65"/>
      <c r="FVZ65"/>
      <c r="FWA65"/>
      <c r="FWB65"/>
      <c r="FWC65"/>
      <c r="FWD65"/>
      <c r="FWE65"/>
      <c r="FWF65"/>
      <c r="FWG65"/>
      <c r="FWH65"/>
      <c r="FWI65"/>
      <c r="FWJ65"/>
      <c r="FWK65"/>
      <c r="FWL65"/>
      <c r="FWM65"/>
      <c r="FWN65"/>
      <c r="FWO65"/>
      <c r="FWP65"/>
      <c r="FWQ65"/>
      <c r="FWR65"/>
      <c r="FWS65"/>
      <c r="FWT65"/>
      <c r="FWU65"/>
      <c r="FWV65"/>
      <c r="FWW65"/>
      <c r="FWX65"/>
      <c r="FWY65"/>
      <c r="FWZ65"/>
      <c r="FXA65"/>
      <c r="FXB65"/>
      <c r="FXC65"/>
      <c r="FXD65"/>
      <c r="FXE65"/>
      <c r="FXF65"/>
      <c r="FXG65"/>
      <c r="FXH65"/>
      <c r="FXI65"/>
      <c r="FXJ65"/>
      <c r="FXK65"/>
      <c r="FXL65"/>
      <c r="FXM65"/>
      <c r="FXN65"/>
      <c r="FXO65"/>
      <c r="FXP65"/>
      <c r="FXQ65"/>
      <c r="FXR65"/>
      <c r="FXS65"/>
      <c r="FXT65"/>
      <c r="FXU65"/>
      <c r="FXV65"/>
      <c r="FXW65"/>
      <c r="FXX65"/>
      <c r="FXY65"/>
      <c r="FXZ65"/>
      <c r="FYA65"/>
      <c r="FYB65"/>
      <c r="FYC65"/>
      <c r="FYD65"/>
      <c r="FYE65"/>
      <c r="FYF65"/>
      <c r="FYG65"/>
      <c r="FYH65"/>
      <c r="FYI65"/>
      <c r="FYJ65"/>
      <c r="FYK65"/>
      <c r="FYL65"/>
      <c r="FYM65"/>
      <c r="FYN65"/>
      <c r="FYO65"/>
      <c r="FYP65"/>
      <c r="FYQ65"/>
      <c r="FYR65"/>
      <c r="FYS65"/>
      <c r="FYT65"/>
      <c r="FYU65"/>
      <c r="FYV65"/>
      <c r="FYW65"/>
      <c r="FYX65"/>
      <c r="FYY65"/>
      <c r="FYZ65"/>
      <c r="FZA65"/>
      <c r="FZB65"/>
      <c r="FZC65"/>
      <c r="FZD65"/>
      <c r="FZE65"/>
      <c r="FZF65"/>
      <c r="FZG65"/>
      <c r="FZH65"/>
      <c r="FZI65"/>
      <c r="FZJ65"/>
      <c r="FZK65"/>
      <c r="FZL65"/>
      <c r="FZM65"/>
      <c r="FZN65"/>
      <c r="FZO65"/>
      <c r="FZP65"/>
      <c r="FZQ65"/>
      <c r="FZR65"/>
      <c r="FZS65"/>
      <c r="FZT65"/>
      <c r="FZU65"/>
      <c r="FZV65"/>
      <c r="FZW65"/>
      <c r="FZX65"/>
      <c r="FZY65"/>
      <c r="FZZ65"/>
      <c r="GAA65"/>
      <c r="GAB65"/>
      <c r="GAC65"/>
      <c r="GAD65"/>
      <c r="GAE65"/>
      <c r="GAF65"/>
      <c r="GAG65"/>
      <c r="GAH65"/>
      <c r="GAI65"/>
      <c r="GAJ65"/>
      <c r="GAK65"/>
      <c r="GAL65"/>
      <c r="GAM65"/>
      <c r="GAN65"/>
      <c r="GAO65"/>
      <c r="GAP65"/>
      <c r="GAQ65"/>
      <c r="GAR65"/>
      <c r="GAS65"/>
      <c r="GAT65"/>
      <c r="GAU65"/>
      <c r="GAV65"/>
      <c r="GAW65"/>
      <c r="GAX65"/>
      <c r="GAY65"/>
      <c r="GAZ65"/>
      <c r="GBA65"/>
      <c r="GBB65"/>
      <c r="GBC65"/>
      <c r="GBD65"/>
      <c r="GBE65"/>
      <c r="GBF65"/>
      <c r="GBG65"/>
      <c r="GBH65"/>
      <c r="GBI65"/>
      <c r="GBJ65"/>
      <c r="GBK65"/>
      <c r="GBL65"/>
      <c r="GBM65"/>
      <c r="GBN65"/>
      <c r="GBO65"/>
      <c r="GBP65"/>
      <c r="GBQ65"/>
      <c r="GBR65"/>
      <c r="GBS65"/>
      <c r="GBT65"/>
      <c r="GBU65"/>
      <c r="GBV65"/>
      <c r="GBW65"/>
      <c r="GBX65"/>
      <c r="GBY65"/>
      <c r="GBZ65"/>
      <c r="GCA65"/>
      <c r="GCB65"/>
      <c r="GCC65"/>
      <c r="GCD65"/>
      <c r="GCE65"/>
      <c r="GCF65"/>
      <c r="GCG65"/>
      <c r="GCH65"/>
      <c r="GCI65"/>
      <c r="GCJ65"/>
      <c r="GCK65"/>
      <c r="GCL65"/>
      <c r="GCM65"/>
      <c r="GCN65"/>
      <c r="GCO65"/>
      <c r="GCP65"/>
      <c r="GCQ65"/>
      <c r="GCR65"/>
      <c r="GCS65"/>
      <c r="GCT65"/>
      <c r="GCU65"/>
      <c r="GCV65"/>
      <c r="GCW65"/>
      <c r="GCX65"/>
      <c r="GCY65"/>
      <c r="GCZ65"/>
      <c r="GDA65"/>
      <c r="GDB65"/>
      <c r="GDC65"/>
      <c r="GDD65"/>
      <c r="GDE65"/>
      <c r="GDF65"/>
      <c r="GDG65"/>
      <c r="GDH65"/>
      <c r="GDI65"/>
      <c r="GDJ65"/>
      <c r="GDK65"/>
      <c r="GDL65"/>
      <c r="GDM65"/>
      <c r="GDN65"/>
      <c r="GDO65"/>
      <c r="GDP65"/>
      <c r="GDQ65"/>
      <c r="GDR65"/>
      <c r="GDS65"/>
      <c r="GDT65"/>
      <c r="GDU65"/>
      <c r="GDV65"/>
      <c r="GDW65"/>
      <c r="GDX65"/>
      <c r="GDY65"/>
      <c r="GDZ65"/>
      <c r="GEA65"/>
      <c r="GEB65"/>
      <c r="GEC65"/>
      <c r="GED65"/>
      <c r="GEE65"/>
      <c r="GEF65"/>
      <c r="GEG65"/>
      <c r="GEH65"/>
      <c r="GEI65"/>
      <c r="GEJ65"/>
      <c r="GEK65"/>
      <c r="GEL65"/>
      <c r="GEM65"/>
      <c r="GEN65"/>
      <c r="GEO65"/>
      <c r="GEP65"/>
      <c r="GEQ65"/>
      <c r="GER65"/>
      <c r="GES65"/>
      <c r="GET65"/>
      <c r="GEU65"/>
      <c r="GEV65"/>
      <c r="GEW65"/>
      <c r="GEX65"/>
      <c r="GEY65"/>
      <c r="GEZ65"/>
      <c r="GFA65"/>
      <c r="GFB65"/>
      <c r="GFC65"/>
      <c r="GFD65"/>
      <c r="GFE65"/>
      <c r="GFF65"/>
      <c r="GFG65"/>
      <c r="GFH65"/>
      <c r="GFI65"/>
      <c r="GFJ65"/>
      <c r="GFK65"/>
      <c r="GFL65"/>
      <c r="GFM65"/>
      <c r="GFN65"/>
      <c r="GFO65"/>
      <c r="GFP65"/>
      <c r="GFQ65"/>
      <c r="GFR65"/>
      <c r="GFS65"/>
      <c r="GFT65"/>
      <c r="GFU65"/>
      <c r="GFV65"/>
      <c r="GFW65"/>
      <c r="GFX65"/>
      <c r="GFY65"/>
      <c r="GFZ65"/>
      <c r="GGA65"/>
      <c r="GGB65"/>
      <c r="GGC65"/>
      <c r="GGD65"/>
      <c r="GGE65"/>
      <c r="GGF65"/>
      <c r="GGG65"/>
      <c r="GGH65"/>
      <c r="GGI65"/>
      <c r="GGJ65"/>
      <c r="GGK65"/>
      <c r="GGL65"/>
      <c r="GGM65"/>
      <c r="GGN65"/>
      <c r="GGO65"/>
      <c r="GGP65"/>
      <c r="GGQ65"/>
      <c r="GGR65"/>
      <c r="GGS65"/>
      <c r="GGT65"/>
      <c r="GGU65"/>
      <c r="GGV65"/>
      <c r="GGW65"/>
      <c r="GGX65"/>
      <c r="GGY65"/>
      <c r="GGZ65"/>
      <c r="GHA65"/>
      <c r="GHB65"/>
      <c r="GHC65"/>
      <c r="GHD65"/>
      <c r="GHE65"/>
      <c r="GHF65"/>
      <c r="GHG65"/>
      <c r="GHH65"/>
      <c r="GHI65"/>
      <c r="GHJ65"/>
      <c r="GHK65"/>
      <c r="GHL65"/>
      <c r="GHM65"/>
      <c r="GHN65"/>
      <c r="GHO65"/>
      <c r="GHP65"/>
      <c r="GHQ65"/>
      <c r="GHR65"/>
      <c r="GHS65"/>
      <c r="GHT65"/>
      <c r="GHU65"/>
      <c r="GHV65"/>
      <c r="GHW65"/>
      <c r="GHX65"/>
      <c r="GHY65"/>
      <c r="GHZ65"/>
      <c r="GIA65"/>
      <c r="GIB65"/>
      <c r="GIC65"/>
      <c r="GID65"/>
      <c r="GIE65"/>
      <c r="GIF65"/>
      <c r="GIG65"/>
      <c r="GIH65"/>
      <c r="GII65"/>
      <c r="GIJ65"/>
      <c r="GIK65"/>
      <c r="GIL65"/>
      <c r="GIM65"/>
      <c r="GIN65"/>
      <c r="GIO65"/>
      <c r="GIP65"/>
      <c r="GIQ65"/>
      <c r="GIR65"/>
      <c r="GIS65"/>
      <c r="GIT65"/>
      <c r="GIU65"/>
      <c r="GIV65"/>
      <c r="GIW65"/>
      <c r="GIX65"/>
      <c r="GIY65"/>
      <c r="GIZ65"/>
      <c r="GJA65"/>
      <c r="GJB65"/>
      <c r="GJC65"/>
      <c r="GJD65"/>
      <c r="GJE65"/>
      <c r="GJF65"/>
      <c r="GJG65"/>
      <c r="GJH65"/>
      <c r="GJI65"/>
      <c r="GJJ65"/>
      <c r="GJK65"/>
      <c r="GJL65"/>
      <c r="GJM65"/>
      <c r="GJN65"/>
      <c r="GJO65"/>
      <c r="GJP65"/>
      <c r="GJQ65"/>
      <c r="GJR65"/>
      <c r="GJS65"/>
      <c r="GJT65"/>
      <c r="GJU65"/>
      <c r="GJV65"/>
      <c r="GJW65"/>
      <c r="GJX65"/>
      <c r="GJY65"/>
      <c r="GJZ65"/>
      <c r="GKA65"/>
      <c r="GKB65"/>
      <c r="GKC65"/>
      <c r="GKD65"/>
      <c r="GKE65"/>
      <c r="GKF65"/>
      <c r="GKG65"/>
      <c r="GKH65"/>
      <c r="GKI65"/>
      <c r="GKJ65"/>
      <c r="GKK65"/>
      <c r="GKL65"/>
      <c r="GKM65"/>
      <c r="GKN65"/>
      <c r="GKO65"/>
      <c r="GKP65"/>
      <c r="GKQ65"/>
      <c r="GKR65"/>
      <c r="GKS65"/>
      <c r="GKT65"/>
      <c r="GKU65"/>
      <c r="GKV65"/>
      <c r="GKW65"/>
      <c r="GKX65"/>
      <c r="GKY65"/>
      <c r="GKZ65"/>
      <c r="GLA65"/>
      <c r="GLB65"/>
      <c r="GLC65"/>
      <c r="GLD65"/>
      <c r="GLE65"/>
      <c r="GLF65"/>
      <c r="GLG65"/>
      <c r="GLH65"/>
      <c r="GLI65"/>
      <c r="GLJ65"/>
      <c r="GLK65"/>
      <c r="GLL65"/>
      <c r="GLM65"/>
      <c r="GLN65"/>
      <c r="GLO65"/>
      <c r="GLP65"/>
      <c r="GLQ65"/>
      <c r="GLR65"/>
      <c r="GLS65"/>
      <c r="GLT65"/>
      <c r="GLU65"/>
      <c r="GLV65"/>
      <c r="GLW65"/>
      <c r="GLX65"/>
      <c r="GLY65"/>
      <c r="GLZ65"/>
      <c r="GMA65"/>
      <c r="GMB65"/>
      <c r="GMC65"/>
      <c r="GMD65"/>
      <c r="GME65"/>
      <c r="GMF65"/>
      <c r="GMG65"/>
      <c r="GMH65"/>
      <c r="GMI65"/>
      <c r="GMJ65"/>
      <c r="GMK65"/>
      <c r="GML65"/>
      <c r="GMM65"/>
      <c r="GMN65"/>
      <c r="GMO65"/>
      <c r="GMP65"/>
      <c r="GMQ65"/>
      <c r="GMR65"/>
      <c r="GMS65"/>
      <c r="GMT65"/>
      <c r="GMU65"/>
      <c r="GMV65"/>
      <c r="GMW65"/>
      <c r="GMX65"/>
      <c r="GMY65"/>
      <c r="GMZ65"/>
      <c r="GNA65"/>
      <c r="GNB65"/>
      <c r="GNC65"/>
      <c r="GND65"/>
      <c r="GNE65"/>
      <c r="GNF65"/>
      <c r="GNG65"/>
      <c r="GNH65"/>
      <c r="GNI65"/>
      <c r="GNJ65"/>
      <c r="GNK65"/>
      <c r="GNL65"/>
      <c r="GNM65"/>
      <c r="GNN65"/>
      <c r="GNO65"/>
      <c r="GNP65"/>
      <c r="GNQ65"/>
      <c r="GNR65"/>
      <c r="GNS65"/>
      <c r="GNT65"/>
      <c r="GNU65"/>
      <c r="GNV65"/>
      <c r="GNW65"/>
      <c r="GNX65"/>
      <c r="GNY65"/>
      <c r="GNZ65"/>
      <c r="GOA65"/>
      <c r="GOB65"/>
      <c r="GOC65"/>
      <c r="GOD65"/>
      <c r="GOE65"/>
      <c r="GOF65"/>
      <c r="GOG65"/>
      <c r="GOH65"/>
      <c r="GOI65"/>
      <c r="GOJ65"/>
      <c r="GOK65"/>
      <c r="GOL65"/>
      <c r="GOM65"/>
      <c r="GON65"/>
      <c r="GOO65"/>
      <c r="GOP65"/>
      <c r="GOQ65"/>
      <c r="GOR65"/>
      <c r="GOS65"/>
      <c r="GOT65"/>
      <c r="GOU65"/>
      <c r="GOV65"/>
      <c r="GOW65"/>
      <c r="GOX65"/>
      <c r="GOY65"/>
      <c r="GOZ65"/>
      <c r="GPA65"/>
      <c r="GPB65"/>
      <c r="GPC65"/>
      <c r="GPD65"/>
      <c r="GPE65"/>
      <c r="GPF65"/>
      <c r="GPG65"/>
      <c r="GPH65"/>
      <c r="GPI65"/>
      <c r="GPJ65"/>
      <c r="GPK65"/>
      <c r="GPL65"/>
      <c r="GPM65"/>
      <c r="GPN65"/>
      <c r="GPO65"/>
      <c r="GPP65"/>
      <c r="GPQ65"/>
      <c r="GPR65"/>
      <c r="GPS65"/>
      <c r="GPT65"/>
      <c r="GPU65"/>
      <c r="GPV65"/>
      <c r="GPW65"/>
      <c r="GPX65"/>
      <c r="GPY65"/>
      <c r="GPZ65"/>
      <c r="GQA65"/>
      <c r="GQB65"/>
      <c r="GQC65"/>
      <c r="GQD65"/>
      <c r="GQE65"/>
      <c r="GQF65"/>
      <c r="GQG65"/>
      <c r="GQH65"/>
      <c r="GQI65"/>
      <c r="GQJ65"/>
      <c r="GQK65"/>
      <c r="GQL65"/>
      <c r="GQM65"/>
      <c r="GQN65"/>
      <c r="GQO65"/>
      <c r="GQP65"/>
      <c r="GQQ65"/>
      <c r="GQR65"/>
      <c r="GQS65"/>
      <c r="GQT65"/>
      <c r="GQU65"/>
      <c r="GQV65"/>
      <c r="GQW65"/>
      <c r="GQX65"/>
      <c r="GQY65"/>
      <c r="GQZ65"/>
      <c r="GRA65"/>
      <c r="GRB65"/>
      <c r="GRC65"/>
      <c r="GRD65"/>
      <c r="GRE65"/>
      <c r="GRF65"/>
      <c r="GRG65"/>
      <c r="GRH65"/>
      <c r="GRI65"/>
      <c r="GRJ65"/>
      <c r="GRK65"/>
      <c r="GRL65"/>
      <c r="GRM65"/>
      <c r="GRN65"/>
      <c r="GRO65"/>
      <c r="GRP65"/>
      <c r="GRQ65"/>
      <c r="GRR65"/>
      <c r="GRS65"/>
      <c r="GRT65"/>
      <c r="GRU65"/>
      <c r="GRV65"/>
      <c r="GRW65"/>
      <c r="GRX65"/>
      <c r="GRY65"/>
      <c r="GRZ65"/>
      <c r="GSA65"/>
      <c r="GSB65"/>
      <c r="GSC65"/>
      <c r="GSD65"/>
      <c r="GSE65"/>
      <c r="GSF65"/>
      <c r="GSG65"/>
      <c r="GSH65"/>
      <c r="GSI65"/>
      <c r="GSJ65"/>
      <c r="GSK65"/>
      <c r="GSL65"/>
      <c r="GSM65"/>
      <c r="GSN65"/>
      <c r="GSO65"/>
      <c r="GSP65"/>
      <c r="GSQ65"/>
      <c r="GSR65"/>
      <c r="GSS65"/>
      <c r="GST65"/>
      <c r="GSU65"/>
      <c r="GSV65"/>
      <c r="GSW65"/>
      <c r="GSX65"/>
      <c r="GSY65"/>
      <c r="GSZ65"/>
      <c r="GTA65"/>
      <c r="GTB65"/>
      <c r="GTC65"/>
      <c r="GTD65"/>
      <c r="GTE65"/>
      <c r="GTF65"/>
      <c r="GTG65"/>
      <c r="GTH65"/>
      <c r="GTI65"/>
      <c r="GTJ65"/>
      <c r="GTK65"/>
      <c r="GTL65"/>
      <c r="GTM65"/>
      <c r="GTN65"/>
      <c r="GTO65"/>
      <c r="GTP65"/>
      <c r="GTQ65"/>
      <c r="GTR65"/>
      <c r="GTS65"/>
      <c r="GTT65"/>
      <c r="GTU65"/>
      <c r="GTV65"/>
      <c r="GTW65"/>
      <c r="GTX65"/>
      <c r="GTY65"/>
      <c r="GTZ65"/>
      <c r="GUA65"/>
      <c r="GUB65"/>
      <c r="GUC65"/>
      <c r="GUD65"/>
      <c r="GUE65"/>
      <c r="GUF65"/>
      <c r="GUG65"/>
      <c r="GUH65"/>
      <c r="GUI65"/>
      <c r="GUJ65"/>
      <c r="GUK65"/>
      <c r="GUL65"/>
      <c r="GUM65"/>
      <c r="GUN65"/>
      <c r="GUO65"/>
      <c r="GUP65"/>
      <c r="GUQ65"/>
      <c r="GUR65"/>
      <c r="GUS65"/>
      <c r="GUT65"/>
      <c r="GUU65"/>
      <c r="GUV65"/>
      <c r="GUW65"/>
      <c r="GUX65"/>
      <c r="GUY65"/>
      <c r="GUZ65"/>
      <c r="GVA65"/>
      <c r="GVB65"/>
      <c r="GVC65"/>
      <c r="GVD65"/>
      <c r="GVE65"/>
      <c r="GVF65"/>
      <c r="GVG65"/>
      <c r="GVH65"/>
      <c r="GVI65"/>
      <c r="GVJ65"/>
      <c r="GVK65"/>
      <c r="GVL65"/>
      <c r="GVM65"/>
      <c r="GVN65"/>
      <c r="GVO65"/>
      <c r="GVP65"/>
      <c r="GVQ65"/>
      <c r="GVR65"/>
      <c r="GVS65"/>
      <c r="GVT65"/>
      <c r="GVU65"/>
      <c r="GVV65"/>
      <c r="GVW65"/>
      <c r="GVX65"/>
      <c r="GVY65"/>
      <c r="GVZ65"/>
      <c r="GWA65"/>
      <c r="GWB65"/>
      <c r="GWC65"/>
      <c r="GWD65"/>
      <c r="GWE65"/>
      <c r="GWF65"/>
      <c r="GWG65"/>
      <c r="GWH65"/>
      <c r="GWI65"/>
      <c r="GWJ65"/>
      <c r="GWK65"/>
      <c r="GWL65"/>
      <c r="GWM65"/>
      <c r="GWN65"/>
      <c r="GWO65"/>
      <c r="GWP65"/>
      <c r="GWQ65"/>
      <c r="GWR65"/>
      <c r="GWS65"/>
      <c r="GWT65"/>
      <c r="GWU65"/>
      <c r="GWV65"/>
      <c r="GWW65"/>
      <c r="GWX65"/>
      <c r="GWY65"/>
      <c r="GWZ65"/>
      <c r="GXA65"/>
      <c r="GXB65"/>
      <c r="GXC65"/>
      <c r="GXD65"/>
      <c r="GXE65"/>
      <c r="GXF65"/>
      <c r="GXG65"/>
      <c r="GXH65"/>
      <c r="GXI65"/>
      <c r="GXJ65"/>
      <c r="GXK65"/>
      <c r="GXL65"/>
      <c r="GXM65"/>
      <c r="GXN65"/>
      <c r="GXO65"/>
      <c r="GXP65"/>
      <c r="GXQ65"/>
      <c r="GXR65"/>
      <c r="GXS65"/>
      <c r="GXT65"/>
      <c r="GXU65"/>
      <c r="GXV65"/>
      <c r="GXW65"/>
      <c r="GXX65"/>
      <c r="GXY65"/>
      <c r="GXZ65"/>
      <c r="GYA65"/>
      <c r="GYB65"/>
      <c r="GYC65"/>
      <c r="GYD65"/>
      <c r="GYE65"/>
      <c r="GYF65"/>
      <c r="GYG65"/>
      <c r="GYH65"/>
      <c r="GYI65"/>
      <c r="GYJ65"/>
      <c r="GYK65"/>
      <c r="GYL65"/>
      <c r="GYM65"/>
      <c r="GYN65"/>
      <c r="GYO65"/>
      <c r="GYP65"/>
      <c r="GYQ65"/>
      <c r="GYR65"/>
      <c r="GYS65"/>
      <c r="GYT65"/>
      <c r="GYU65"/>
      <c r="GYV65"/>
      <c r="GYW65"/>
      <c r="GYX65"/>
      <c r="GYY65"/>
      <c r="GYZ65"/>
      <c r="GZA65"/>
      <c r="GZB65"/>
      <c r="GZC65"/>
      <c r="GZD65"/>
      <c r="GZE65"/>
      <c r="GZF65"/>
      <c r="GZG65"/>
      <c r="GZH65"/>
      <c r="GZI65"/>
      <c r="GZJ65"/>
      <c r="GZK65"/>
      <c r="GZL65"/>
      <c r="GZM65"/>
      <c r="GZN65"/>
      <c r="GZO65"/>
      <c r="GZP65"/>
      <c r="GZQ65"/>
      <c r="GZR65"/>
      <c r="GZS65"/>
      <c r="GZT65"/>
      <c r="GZU65"/>
      <c r="GZV65"/>
      <c r="GZW65"/>
      <c r="GZX65"/>
      <c r="GZY65"/>
      <c r="GZZ65"/>
      <c r="HAA65"/>
      <c r="HAB65"/>
      <c r="HAC65"/>
      <c r="HAD65"/>
      <c r="HAE65"/>
      <c r="HAF65"/>
      <c r="HAG65"/>
      <c r="HAH65"/>
      <c r="HAI65"/>
      <c r="HAJ65"/>
      <c r="HAK65"/>
      <c r="HAL65"/>
      <c r="HAM65"/>
      <c r="HAN65"/>
      <c r="HAO65"/>
      <c r="HAP65"/>
      <c r="HAQ65"/>
      <c r="HAR65"/>
      <c r="HAS65"/>
      <c r="HAT65"/>
      <c r="HAU65"/>
      <c r="HAV65"/>
      <c r="HAW65"/>
      <c r="HAX65"/>
      <c r="HAY65"/>
      <c r="HAZ65"/>
      <c r="HBA65"/>
      <c r="HBB65"/>
      <c r="HBC65"/>
      <c r="HBD65"/>
      <c r="HBE65"/>
      <c r="HBF65"/>
      <c r="HBG65"/>
      <c r="HBH65"/>
      <c r="HBI65"/>
      <c r="HBJ65"/>
      <c r="HBK65"/>
      <c r="HBL65"/>
      <c r="HBM65"/>
      <c r="HBN65"/>
      <c r="HBO65"/>
      <c r="HBP65"/>
      <c r="HBQ65"/>
      <c r="HBR65"/>
      <c r="HBS65"/>
      <c r="HBT65"/>
      <c r="HBU65"/>
      <c r="HBV65"/>
      <c r="HBW65"/>
      <c r="HBX65"/>
      <c r="HBY65"/>
      <c r="HBZ65"/>
      <c r="HCA65"/>
      <c r="HCB65"/>
      <c r="HCC65"/>
      <c r="HCD65"/>
      <c r="HCE65"/>
      <c r="HCF65"/>
      <c r="HCG65"/>
      <c r="HCH65"/>
      <c r="HCI65"/>
      <c r="HCJ65"/>
      <c r="HCK65"/>
      <c r="HCL65"/>
      <c r="HCM65"/>
      <c r="HCN65"/>
      <c r="HCO65"/>
      <c r="HCP65"/>
      <c r="HCQ65"/>
      <c r="HCR65"/>
      <c r="HCS65"/>
      <c r="HCT65"/>
      <c r="HCU65"/>
      <c r="HCV65"/>
      <c r="HCW65"/>
      <c r="HCX65"/>
      <c r="HCY65"/>
      <c r="HCZ65"/>
      <c r="HDA65"/>
      <c r="HDB65"/>
      <c r="HDC65"/>
      <c r="HDD65"/>
      <c r="HDE65"/>
      <c r="HDF65"/>
      <c r="HDG65"/>
      <c r="HDH65"/>
      <c r="HDI65"/>
      <c r="HDJ65"/>
      <c r="HDK65"/>
      <c r="HDL65"/>
      <c r="HDM65"/>
      <c r="HDN65"/>
      <c r="HDO65"/>
      <c r="HDP65"/>
      <c r="HDQ65"/>
      <c r="HDR65"/>
      <c r="HDS65"/>
      <c r="HDT65"/>
      <c r="HDU65"/>
      <c r="HDV65"/>
      <c r="HDW65"/>
      <c r="HDX65"/>
      <c r="HDY65"/>
      <c r="HDZ65"/>
      <c r="HEA65"/>
      <c r="HEB65"/>
      <c r="HEC65"/>
      <c r="HED65"/>
      <c r="HEE65"/>
      <c r="HEF65"/>
      <c r="HEG65"/>
      <c r="HEH65"/>
      <c r="HEI65"/>
      <c r="HEJ65"/>
      <c r="HEK65"/>
      <c r="HEL65"/>
      <c r="HEM65"/>
      <c r="HEN65"/>
      <c r="HEO65"/>
      <c r="HEP65"/>
      <c r="HEQ65"/>
      <c r="HER65"/>
      <c r="HES65"/>
      <c r="HET65"/>
      <c r="HEU65"/>
      <c r="HEV65"/>
      <c r="HEW65"/>
      <c r="HEX65"/>
      <c r="HEY65"/>
      <c r="HEZ65"/>
      <c r="HFA65"/>
      <c r="HFB65"/>
      <c r="HFC65"/>
      <c r="HFD65"/>
      <c r="HFE65"/>
      <c r="HFF65"/>
      <c r="HFG65"/>
      <c r="HFH65"/>
      <c r="HFI65"/>
      <c r="HFJ65"/>
      <c r="HFK65"/>
      <c r="HFL65"/>
      <c r="HFM65"/>
      <c r="HFN65"/>
      <c r="HFO65"/>
      <c r="HFP65"/>
      <c r="HFQ65"/>
      <c r="HFR65"/>
      <c r="HFS65"/>
      <c r="HFT65"/>
      <c r="HFU65"/>
      <c r="HFV65"/>
      <c r="HFW65"/>
      <c r="HFX65"/>
      <c r="HFY65"/>
      <c r="HFZ65"/>
      <c r="HGA65"/>
      <c r="HGB65"/>
      <c r="HGC65"/>
      <c r="HGD65"/>
      <c r="HGE65"/>
      <c r="HGF65"/>
      <c r="HGG65"/>
      <c r="HGH65"/>
      <c r="HGI65"/>
      <c r="HGJ65"/>
      <c r="HGK65"/>
      <c r="HGL65"/>
      <c r="HGM65"/>
      <c r="HGN65"/>
      <c r="HGO65"/>
      <c r="HGP65"/>
      <c r="HGQ65"/>
      <c r="HGR65"/>
      <c r="HGS65"/>
      <c r="HGT65"/>
      <c r="HGU65"/>
      <c r="HGV65"/>
      <c r="HGW65"/>
      <c r="HGX65"/>
      <c r="HGY65"/>
      <c r="HGZ65"/>
      <c r="HHA65"/>
      <c r="HHB65"/>
      <c r="HHC65"/>
      <c r="HHD65"/>
      <c r="HHE65"/>
      <c r="HHF65"/>
      <c r="HHG65"/>
      <c r="HHH65"/>
      <c r="HHI65"/>
      <c r="HHJ65"/>
      <c r="HHK65"/>
      <c r="HHL65"/>
      <c r="HHM65"/>
      <c r="HHN65"/>
      <c r="HHO65"/>
      <c r="HHP65"/>
      <c r="HHQ65"/>
      <c r="HHR65"/>
      <c r="HHS65"/>
      <c r="HHT65"/>
      <c r="HHU65"/>
      <c r="HHV65"/>
      <c r="HHW65"/>
      <c r="HHX65"/>
      <c r="HHY65"/>
      <c r="HHZ65"/>
      <c r="HIA65"/>
      <c r="HIB65"/>
      <c r="HIC65"/>
      <c r="HID65"/>
      <c r="HIE65"/>
      <c r="HIF65"/>
      <c r="HIG65"/>
      <c r="HIH65"/>
      <c r="HII65"/>
      <c r="HIJ65"/>
      <c r="HIK65"/>
      <c r="HIL65"/>
      <c r="HIM65"/>
      <c r="HIN65"/>
      <c r="HIO65"/>
      <c r="HIP65"/>
      <c r="HIQ65"/>
      <c r="HIR65"/>
      <c r="HIS65"/>
      <c r="HIT65"/>
      <c r="HIU65"/>
      <c r="HIV65"/>
      <c r="HIW65"/>
      <c r="HIX65"/>
      <c r="HIY65"/>
      <c r="HIZ65"/>
      <c r="HJA65"/>
      <c r="HJB65"/>
      <c r="HJC65"/>
      <c r="HJD65"/>
      <c r="HJE65"/>
      <c r="HJF65"/>
      <c r="HJG65"/>
      <c r="HJH65"/>
      <c r="HJI65"/>
      <c r="HJJ65"/>
      <c r="HJK65"/>
      <c r="HJL65"/>
      <c r="HJM65"/>
      <c r="HJN65"/>
      <c r="HJO65"/>
      <c r="HJP65"/>
      <c r="HJQ65"/>
      <c r="HJR65"/>
      <c r="HJS65"/>
      <c r="HJT65"/>
      <c r="HJU65"/>
      <c r="HJV65"/>
      <c r="HJW65"/>
      <c r="HJX65"/>
      <c r="HJY65"/>
      <c r="HJZ65"/>
      <c r="HKA65"/>
      <c r="HKB65"/>
      <c r="HKC65"/>
      <c r="HKD65"/>
      <c r="HKE65"/>
      <c r="HKF65"/>
      <c r="HKG65"/>
      <c r="HKH65"/>
      <c r="HKI65"/>
      <c r="HKJ65"/>
      <c r="HKK65"/>
      <c r="HKL65"/>
      <c r="HKM65"/>
      <c r="HKN65"/>
      <c r="HKO65"/>
      <c r="HKP65"/>
      <c r="HKQ65"/>
      <c r="HKR65"/>
      <c r="HKS65"/>
      <c r="HKT65"/>
      <c r="HKU65"/>
      <c r="HKV65"/>
      <c r="HKW65"/>
      <c r="HKX65"/>
      <c r="HKY65"/>
      <c r="HKZ65"/>
      <c r="HLA65"/>
      <c r="HLB65"/>
      <c r="HLC65"/>
      <c r="HLD65"/>
      <c r="HLE65"/>
      <c r="HLF65"/>
      <c r="HLG65"/>
      <c r="HLH65"/>
      <c r="HLI65"/>
      <c r="HLJ65"/>
      <c r="HLK65"/>
      <c r="HLL65"/>
      <c r="HLM65"/>
      <c r="HLN65"/>
      <c r="HLO65"/>
      <c r="HLP65"/>
      <c r="HLQ65"/>
      <c r="HLR65"/>
      <c r="HLS65"/>
      <c r="HLT65"/>
      <c r="HLU65"/>
      <c r="HLV65"/>
      <c r="HLW65"/>
      <c r="HLX65"/>
      <c r="HLY65"/>
      <c r="HLZ65"/>
      <c r="HMA65"/>
      <c r="HMB65"/>
      <c r="HMC65"/>
      <c r="HMD65"/>
      <c r="HME65"/>
      <c r="HMF65"/>
      <c r="HMG65"/>
      <c r="HMH65"/>
      <c r="HMI65"/>
      <c r="HMJ65"/>
      <c r="HMK65"/>
      <c r="HML65"/>
      <c r="HMM65"/>
      <c r="HMN65"/>
      <c r="HMO65"/>
      <c r="HMP65"/>
      <c r="HMQ65"/>
      <c r="HMR65"/>
      <c r="HMS65"/>
      <c r="HMT65"/>
      <c r="HMU65"/>
      <c r="HMV65"/>
      <c r="HMW65"/>
      <c r="HMX65"/>
      <c r="HMY65"/>
      <c r="HMZ65"/>
      <c r="HNA65"/>
      <c r="HNB65"/>
      <c r="HNC65"/>
      <c r="HND65"/>
      <c r="HNE65"/>
      <c r="HNF65"/>
      <c r="HNG65"/>
      <c r="HNH65"/>
      <c r="HNI65"/>
      <c r="HNJ65"/>
      <c r="HNK65"/>
      <c r="HNL65"/>
      <c r="HNM65"/>
      <c r="HNN65"/>
      <c r="HNO65"/>
      <c r="HNP65"/>
      <c r="HNQ65"/>
      <c r="HNR65"/>
      <c r="HNS65"/>
      <c r="HNT65"/>
      <c r="HNU65"/>
      <c r="HNV65"/>
      <c r="HNW65"/>
      <c r="HNX65"/>
      <c r="HNY65"/>
      <c r="HNZ65"/>
      <c r="HOA65"/>
      <c r="HOB65"/>
      <c r="HOC65"/>
      <c r="HOD65"/>
      <c r="HOE65"/>
      <c r="HOF65"/>
      <c r="HOG65"/>
      <c r="HOH65"/>
      <c r="HOI65"/>
      <c r="HOJ65"/>
      <c r="HOK65"/>
      <c r="HOL65"/>
      <c r="HOM65"/>
      <c r="HON65"/>
      <c r="HOO65"/>
      <c r="HOP65"/>
      <c r="HOQ65"/>
      <c r="HOR65"/>
      <c r="HOS65"/>
      <c r="HOT65"/>
      <c r="HOU65"/>
      <c r="HOV65"/>
      <c r="HOW65"/>
      <c r="HOX65"/>
      <c r="HOY65"/>
      <c r="HOZ65"/>
      <c r="HPA65"/>
      <c r="HPB65"/>
      <c r="HPC65"/>
      <c r="HPD65"/>
      <c r="HPE65"/>
      <c r="HPF65"/>
      <c r="HPG65"/>
      <c r="HPH65"/>
      <c r="HPI65"/>
      <c r="HPJ65"/>
      <c r="HPK65"/>
      <c r="HPL65"/>
      <c r="HPM65"/>
      <c r="HPN65"/>
      <c r="HPO65"/>
      <c r="HPP65"/>
      <c r="HPQ65"/>
      <c r="HPR65"/>
      <c r="HPS65"/>
      <c r="HPT65"/>
      <c r="HPU65"/>
      <c r="HPV65"/>
      <c r="HPW65"/>
      <c r="HPX65"/>
      <c r="HPY65"/>
      <c r="HPZ65"/>
      <c r="HQA65"/>
      <c r="HQB65"/>
      <c r="HQC65"/>
      <c r="HQD65"/>
      <c r="HQE65"/>
      <c r="HQF65"/>
      <c r="HQG65"/>
      <c r="HQH65"/>
      <c r="HQI65"/>
      <c r="HQJ65"/>
      <c r="HQK65"/>
      <c r="HQL65"/>
      <c r="HQM65"/>
      <c r="HQN65"/>
      <c r="HQO65"/>
      <c r="HQP65"/>
      <c r="HQQ65"/>
      <c r="HQR65"/>
      <c r="HQS65"/>
      <c r="HQT65"/>
      <c r="HQU65"/>
      <c r="HQV65"/>
      <c r="HQW65"/>
      <c r="HQX65"/>
      <c r="HQY65"/>
      <c r="HQZ65"/>
      <c r="HRA65"/>
      <c r="HRB65"/>
      <c r="HRC65"/>
      <c r="HRD65"/>
      <c r="HRE65"/>
      <c r="HRF65"/>
      <c r="HRG65"/>
      <c r="HRH65"/>
      <c r="HRI65"/>
      <c r="HRJ65"/>
      <c r="HRK65"/>
      <c r="HRL65"/>
      <c r="HRM65"/>
      <c r="HRN65"/>
      <c r="HRO65"/>
      <c r="HRP65"/>
      <c r="HRQ65"/>
      <c r="HRR65"/>
      <c r="HRS65"/>
      <c r="HRT65"/>
      <c r="HRU65"/>
      <c r="HRV65"/>
      <c r="HRW65"/>
      <c r="HRX65"/>
      <c r="HRY65"/>
      <c r="HRZ65"/>
      <c r="HSA65"/>
      <c r="HSB65"/>
      <c r="HSC65"/>
      <c r="HSD65"/>
      <c r="HSE65"/>
      <c r="HSF65"/>
      <c r="HSG65"/>
      <c r="HSH65"/>
      <c r="HSI65"/>
      <c r="HSJ65"/>
      <c r="HSK65"/>
      <c r="HSL65"/>
      <c r="HSM65"/>
      <c r="HSN65"/>
      <c r="HSO65"/>
      <c r="HSP65"/>
      <c r="HSQ65"/>
      <c r="HSR65"/>
      <c r="HSS65"/>
      <c r="HST65"/>
      <c r="HSU65"/>
      <c r="HSV65"/>
      <c r="HSW65"/>
      <c r="HSX65"/>
      <c r="HSY65"/>
      <c r="HSZ65"/>
      <c r="HTA65"/>
      <c r="HTB65"/>
      <c r="HTC65"/>
      <c r="HTD65"/>
      <c r="HTE65"/>
      <c r="HTF65"/>
      <c r="HTG65"/>
      <c r="HTH65"/>
      <c r="HTI65"/>
      <c r="HTJ65"/>
      <c r="HTK65"/>
      <c r="HTL65"/>
      <c r="HTM65"/>
      <c r="HTN65"/>
      <c r="HTO65"/>
      <c r="HTP65"/>
      <c r="HTQ65"/>
      <c r="HTR65"/>
      <c r="HTS65"/>
      <c r="HTT65"/>
      <c r="HTU65"/>
      <c r="HTV65"/>
      <c r="HTW65"/>
      <c r="HTX65"/>
      <c r="HTY65"/>
      <c r="HTZ65"/>
      <c r="HUA65"/>
      <c r="HUB65"/>
      <c r="HUC65"/>
      <c r="HUD65"/>
      <c r="HUE65"/>
      <c r="HUF65"/>
      <c r="HUG65"/>
      <c r="HUH65"/>
      <c r="HUI65"/>
      <c r="HUJ65"/>
      <c r="HUK65"/>
      <c r="HUL65"/>
      <c r="HUM65"/>
      <c r="HUN65"/>
      <c r="HUO65"/>
      <c r="HUP65"/>
      <c r="HUQ65"/>
      <c r="HUR65"/>
      <c r="HUS65"/>
      <c r="HUT65"/>
      <c r="HUU65"/>
      <c r="HUV65"/>
      <c r="HUW65"/>
      <c r="HUX65"/>
      <c r="HUY65"/>
      <c r="HUZ65"/>
      <c r="HVA65"/>
      <c r="HVB65"/>
      <c r="HVC65"/>
      <c r="HVD65"/>
      <c r="HVE65"/>
      <c r="HVF65"/>
      <c r="HVG65"/>
      <c r="HVH65"/>
      <c r="HVI65"/>
      <c r="HVJ65"/>
      <c r="HVK65"/>
      <c r="HVL65"/>
      <c r="HVM65"/>
      <c r="HVN65"/>
      <c r="HVO65"/>
      <c r="HVP65"/>
      <c r="HVQ65"/>
      <c r="HVR65"/>
      <c r="HVS65"/>
      <c r="HVT65"/>
      <c r="HVU65"/>
      <c r="HVV65"/>
      <c r="HVW65"/>
      <c r="HVX65"/>
      <c r="HVY65"/>
      <c r="HVZ65"/>
      <c r="HWA65"/>
      <c r="HWB65"/>
      <c r="HWC65"/>
      <c r="HWD65"/>
      <c r="HWE65"/>
      <c r="HWF65"/>
      <c r="HWG65"/>
      <c r="HWH65"/>
      <c r="HWI65"/>
      <c r="HWJ65"/>
      <c r="HWK65"/>
      <c r="HWL65"/>
      <c r="HWM65"/>
      <c r="HWN65"/>
      <c r="HWO65"/>
      <c r="HWP65"/>
      <c r="HWQ65"/>
      <c r="HWR65"/>
      <c r="HWS65"/>
      <c r="HWT65"/>
      <c r="HWU65"/>
      <c r="HWV65"/>
      <c r="HWW65"/>
      <c r="HWX65"/>
      <c r="HWY65"/>
      <c r="HWZ65"/>
      <c r="HXA65"/>
      <c r="HXB65"/>
      <c r="HXC65"/>
      <c r="HXD65"/>
      <c r="HXE65"/>
      <c r="HXF65"/>
      <c r="HXG65"/>
      <c r="HXH65"/>
      <c r="HXI65"/>
      <c r="HXJ65"/>
      <c r="HXK65"/>
      <c r="HXL65"/>
      <c r="HXM65"/>
      <c r="HXN65"/>
      <c r="HXO65"/>
      <c r="HXP65"/>
      <c r="HXQ65"/>
      <c r="HXR65"/>
      <c r="HXS65"/>
      <c r="HXT65"/>
      <c r="HXU65"/>
      <c r="HXV65"/>
      <c r="HXW65"/>
      <c r="HXX65"/>
      <c r="HXY65"/>
      <c r="HXZ65"/>
      <c r="HYA65"/>
      <c r="HYB65"/>
      <c r="HYC65"/>
      <c r="HYD65"/>
      <c r="HYE65"/>
      <c r="HYF65"/>
      <c r="HYG65"/>
      <c r="HYH65"/>
      <c r="HYI65"/>
      <c r="HYJ65"/>
      <c r="HYK65"/>
      <c r="HYL65"/>
      <c r="HYM65"/>
      <c r="HYN65"/>
      <c r="HYO65"/>
      <c r="HYP65"/>
      <c r="HYQ65"/>
      <c r="HYR65"/>
      <c r="HYS65"/>
      <c r="HYT65"/>
      <c r="HYU65"/>
      <c r="HYV65"/>
      <c r="HYW65"/>
      <c r="HYX65"/>
      <c r="HYY65"/>
      <c r="HYZ65"/>
      <c r="HZA65"/>
      <c r="HZB65"/>
      <c r="HZC65"/>
      <c r="HZD65"/>
      <c r="HZE65"/>
      <c r="HZF65"/>
      <c r="HZG65"/>
      <c r="HZH65"/>
      <c r="HZI65"/>
      <c r="HZJ65"/>
      <c r="HZK65"/>
      <c r="HZL65"/>
      <c r="HZM65"/>
      <c r="HZN65"/>
      <c r="HZO65"/>
      <c r="HZP65"/>
      <c r="HZQ65"/>
      <c r="HZR65"/>
      <c r="HZS65"/>
      <c r="HZT65"/>
      <c r="HZU65"/>
      <c r="HZV65"/>
      <c r="HZW65"/>
      <c r="HZX65"/>
      <c r="HZY65"/>
      <c r="HZZ65"/>
      <c r="IAA65"/>
      <c r="IAB65"/>
      <c r="IAC65"/>
      <c r="IAD65"/>
      <c r="IAE65"/>
      <c r="IAF65"/>
      <c r="IAG65"/>
      <c r="IAH65"/>
      <c r="IAI65"/>
      <c r="IAJ65"/>
      <c r="IAK65"/>
      <c r="IAL65"/>
      <c r="IAM65"/>
      <c r="IAN65"/>
      <c r="IAO65"/>
      <c r="IAP65"/>
      <c r="IAQ65"/>
      <c r="IAR65"/>
      <c r="IAS65"/>
      <c r="IAT65"/>
      <c r="IAU65"/>
      <c r="IAV65"/>
      <c r="IAW65"/>
      <c r="IAX65"/>
      <c r="IAY65"/>
      <c r="IAZ65"/>
      <c r="IBA65"/>
      <c r="IBB65"/>
      <c r="IBC65"/>
      <c r="IBD65"/>
      <c r="IBE65"/>
      <c r="IBF65"/>
      <c r="IBG65"/>
      <c r="IBH65"/>
      <c r="IBI65"/>
      <c r="IBJ65"/>
      <c r="IBK65"/>
      <c r="IBL65"/>
      <c r="IBM65"/>
      <c r="IBN65"/>
      <c r="IBO65"/>
      <c r="IBP65"/>
      <c r="IBQ65"/>
      <c r="IBR65"/>
      <c r="IBS65"/>
      <c r="IBT65"/>
      <c r="IBU65"/>
      <c r="IBV65"/>
      <c r="IBW65"/>
      <c r="IBX65"/>
      <c r="IBY65"/>
      <c r="IBZ65"/>
      <c r="ICA65"/>
      <c r="ICB65"/>
      <c r="ICC65"/>
      <c r="ICD65"/>
      <c r="ICE65"/>
      <c r="ICF65"/>
      <c r="ICG65"/>
      <c r="ICH65"/>
      <c r="ICI65"/>
      <c r="ICJ65"/>
      <c r="ICK65"/>
      <c r="ICL65"/>
      <c r="ICM65"/>
      <c r="ICN65"/>
      <c r="ICO65"/>
      <c r="ICP65"/>
      <c r="ICQ65"/>
      <c r="ICR65"/>
      <c r="ICS65"/>
      <c r="ICT65"/>
      <c r="ICU65"/>
      <c r="ICV65"/>
      <c r="ICW65"/>
      <c r="ICX65"/>
      <c r="ICY65"/>
      <c r="ICZ65"/>
      <c r="IDA65"/>
      <c r="IDB65"/>
      <c r="IDC65"/>
      <c r="IDD65"/>
      <c r="IDE65"/>
      <c r="IDF65"/>
      <c r="IDG65"/>
      <c r="IDH65"/>
      <c r="IDI65"/>
      <c r="IDJ65"/>
      <c r="IDK65"/>
      <c r="IDL65"/>
      <c r="IDM65"/>
      <c r="IDN65"/>
      <c r="IDO65"/>
      <c r="IDP65"/>
      <c r="IDQ65"/>
      <c r="IDR65"/>
      <c r="IDS65"/>
      <c r="IDT65"/>
      <c r="IDU65"/>
      <c r="IDV65"/>
      <c r="IDW65"/>
      <c r="IDX65"/>
      <c r="IDY65"/>
      <c r="IDZ65"/>
      <c r="IEA65"/>
      <c r="IEB65"/>
      <c r="IEC65"/>
      <c r="IED65"/>
      <c r="IEE65"/>
      <c r="IEF65"/>
      <c r="IEG65"/>
      <c r="IEH65"/>
      <c r="IEI65"/>
      <c r="IEJ65"/>
      <c r="IEK65"/>
      <c r="IEL65"/>
      <c r="IEM65"/>
      <c r="IEN65"/>
      <c r="IEO65"/>
      <c r="IEP65"/>
      <c r="IEQ65"/>
      <c r="IER65"/>
      <c r="IES65"/>
      <c r="IET65"/>
      <c r="IEU65"/>
      <c r="IEV65"/>
      <c r="IEW65"/>
      <c r="IEX65"/>
      <c r="IEY65"/>
      <c r="IEZ65"/>
      <c r="IFA65"/>
      <c r="IFB65"/>
      <c r="IFC65"/>
      <c r="IFD65"/>
      <c r="IFE65"/>
      <c r="IFF65"/>
      <c r="IFG65"/>
      <c r="IFH65"/>
      <c r="IFI65"/>
      <c r="IFJ65"/>
      <c r="IFK65"/>
      <c r="IFL65"/>
      <c r="IFM65"/>
      <c r="IFN65"/>
      <c r="IFO65"/>
      <c r="IFP65"/>
      <c r="IFQ65"/>
      <c r="IFR65"/>
      <c r="IFS65"/>
      <c r="IFT65"/>
      <c r="IFU65"/>
      <c r="IFV65"/>
      <c r="IFW65"/>
      <c r="IFX65"/>
      <c r="IFY65"/>
      <c r="IFZ65"/>
      <c r="IGA65"/>
      <c r="IGB65"/>
      <c r="IGC65"/>
      <c r="IGD65"/>
      <c r="IGE65"/>
      <c r="IGF65"/>
      <c r="IGG65"/>
      <c r="IGH65"/>
      <c r="IGI65"/>
      <c r="IGJ65"/>
      <c r="IGK65"/>
      <c r="IGL65"/>
      <c r="IGM65"/>
      <c r="IGN65"/>
      <c r="IGO65"/>
      <c r="IGP65"/>
      <c r="IGQ65"/>
      <c r="IGR65"/>
      <c r="IGS65"/>
      <c r="IGT65"/>
      <c r="IGU65"/>
      <c r="IGV65"/>
      <c r="IGW65"/>
      <c r="IGX65"/>
      <c r="IGY65"/>
      <c r="IGZ65"/>
      <c r="IHA65"/>
      <c r="IHB65"/>
      <c r="IHC65"/>
      <c r="IHD65"/>
      <c r="IHE65"/>
      <c r="IHF65"/>
      <c r="IHG65"/>
      <c r="IHH65"/>
      <c r="IHI65"/>
      <c r="IHJ65"/>
      <c r="IHK65"/>
      <c r="IHL65"/>
      <c r="IHM65"/>
      <c r="IHN65"/>
      <c r="IHO65"/>
      <c r="IHP65"/>
      <c r="IHQ65"/>
      <c r="IHR65"/>
      <c r="IHS65"/>
      <c r="IHT65"/>
      <c r="IHU65"/>
      <c r="IHV65"/>
      <c r="IHW65"/>
      <c r="IHX65"/>
      <c r="IHY65"/>
      <c r="IHZ65"/>
      <c r="IIA65"/>
      <c r="IIB65"/>
      <c r="IIC65"/>
      <c r="IID65"/>
      <c r="IIE65"/>
      <c r="IIF65"/>
      <c r="IIG65"/>
      <c r="IIH65"/>
      <c r="III65"/>
      <c r="IIJ65"/>
      <c r="IIK65"/>
      <c r="IIL65"/>
      <c r="IIM65"/>
      <c r="IIN65"/>
      <c r="IIO65"/>
      <c r="IIP65"/>
      <c r="IIQ65"/>
      <c r="IIR65"/>
      <c r="IIS65"/>
      <c r="IIT65"/>
      <c r="IIU65"/>
      <c r="IIV65"/>
      <c r="IIW65"/>
      <c r="IIX65"/>
      <c r="IIY65"/>
      <c r="IIZ65"/>
      <c r="IJA65"/>
      <c r="IJB65"/>
      <c r="IJC65"/>
      <c r="IJD65"/>
      <c r="IJE65"/>
      <c r="IJF65"/>
      <c r="IJG65"/>
      <c r="IJH65"/>
      <c r="IJI65"/>
      <c r="IJJ65"/>
      <c r="IJK65"/>
      <c r="IJL65"/>
      <c r="IJM65"/>
      <c r="IJN65"/>
      <c r="IJO65"/>
      <c r="IJP65"/>
      <c r="IJQ65"/>
      <c r="IJR65"/>
      <c r="IJS65"/>
      <c r="IJT65"/>
      <c r="IJU65"/>
      <c r="IJV65"/>
      <c r="IJW65"/>
      <c r="IJX65"/>
      <c r="IJY65"/>
      <c r="IJZ65"/>
      <c r="IKA65"/>
      <c r="IKB65"/>
      <c r="IKC65"/>
      <c r="IKD65"/>
      <c r="IKE65"/>
      <c r="IKF65"/>
      <c r="IKG65"/>
      <c r="IKH65"/>
      <c r="IKI65"/>
      <c r="IKJ65"/>
      <c r="IKK65"/>
      <c r="IKL65"/>
      <c r="IKM65"/>
      <c r="IKN65"/>
      <c r="IKO65"/>
      <c r="IKP65"/>
      <c r="IKQ65"/>
      <c r="IKR65"/>
      <c r="IKS65"/>
      <c r="IKT65"/>
      <c r="IKU65"/>
      <c r="IKV65"/>
      <c r="IKW65"/>
      <c r="IKX65"/>
      <c r="IKY65"/>
      <c r="IKZ65"/>
      <c r="ILA65"/>
      <c r="ILB65"/>
      <c r="ILC65"/>
      <c r="ILD65"/>
      <c r="ILE65"/>
      <c r="ILF65"/>
      <c r="ILG65"/>
      <c r="ILH65"/>
      <c r="ILI65"/>
      <c r="ILJ65"/>
      <c r="ILK65"/>
      <c r="ILL65"/>
      <c r="ILM65"/>
      <c r="ILN65"/>
      <c r="ILO65"/>
      <c r="ILP65"/>
      <c r="ILQ65"/>
      <c r="ILR65"/>
      <c r="ILS65"/>
      <c r="ILT65"/>
      <c r="ILU65"/>
      <c r="ILV65"/>
      <c r="ILW65"/>
      <c r="ILX65"/>
      <c r="ILY65"/>
      <c r="ILZ65"/>
      <c r="IMA65"/>
      <c r="IMB65"/>
      <c r="IMC65"/>
      <c r="IMD65"/>
      <c r="IME65"/>
      <c r="IMF65"/>
      <c r="IMG65"/>
      <c r="IMH65"/>
      <c r="IMI65"/>
      <c r="IMJ65"/>
      <c r="IMK65"/>
      <c r="IML65"/>
      <c r="IMM65"/>
      <c r="IMN65"/>
      <c r="IMO65"/>
      <c r="IMP65"/>
      <c r="IMQ65"/>
      <c r="IMR65"/>
      <c r="IMS65"/>
      <c r="IMT65"/>
      <c r="IMU65"/>
      <c r="IMV65"/>
      <c r="IMW65"/>
      <c r="IMX65"/>
      <c r="IMY65"/>
      <c r="IMZ65"/>
      <c r="INA65"/>
      <c r="INB65"/>
      <c r="INC65"/>
      <c r="IND65"/>
      <c r="INE65"/>
      <c r="INF65"/>
      <c r="ING65"/>
      <c r="INH65"/>
      <c r="INI65"/>
      <c r="INJ65"/>
      <c r="INK65"/>
      <c r="INL65"/>
      <c r="INM65"/>
      <c r="INN65"/>
      <c r="INO65"/>
      <c r="INP65"/>
      <c r="INQ65"/>
      <c r="INR65"/>
      <c r="INS65"/>
      <c r="INT65"/>
      <c r="INU65"/>
      <c r="INV65"/>
      <c r="INW65"/>
      <c r="INX65"/>
      <c r="INY65"/>
      <c r="INZ65"/>
      <c r="IOA65"/>
      <c r="IOB65"/>
      <c r="IOC65"/>
      <c r="IOD65"/>
      <c r="IOE65"/>
      <c r="IOF65"/>
      <c r="IOG65"/>
      <c r="IOH65"/>
      <c r="IOI65"/>
      <c r="IOJ65"/>
      <c r="IOK65"/>
      <c r="IOL65"/>
      <c r="IOM65"/>
      <c r="ION65"/>
      <c r="IOO65"/>
      <c r="IOP65"/>
      <c r="IOQ65"/>
      <c r="IOR65"/>
      <c r="IOS65"/>
      <c r="IOT65"/>
      <c r="IOU65"/>
      <c r="IOV65"/>
      <c r="IOW65"/>
      <c r="IOX65"/>
      <c r="IOY65"/>
      <c r="IOZ65"/>
      <c r="IPA65"/>
      <c r="IPB65"/>
      <c r="IPC65"/>
      <c r="IPD65"/>
      <c r="IPE65"/>
      <c r="IPF65"/>
      <c r="IPG65"/>
      <c r="IPH65"/>
      <c r="IPI65"/>
      <c r="IPJ65"/>
      <c r="IPK65"/>
      <c r="IPL65"/>
      <c r="IPM65"/>
      <c r="IPN65"/>
      <c r="IPO65"/>
      <c r="IPP65"/>
      <c r="IPQ65"/>
      <c r="IPR65"/>
      <c r="IPS65"/>
      <c r="IPT65"/>
      <c r="IPU65"/>
      <c r="IPV65"/>
      <c r="IPW65"/>
      <c r="IPX65"/>
      <c r="IPY65"/>
      <c r="IPZ65"/>
      <c r="IQA65"/>
      <c r="IQB65"/>
      <c r="IQC65"/>
      <c r="IQD65"/>
      <c r="IQE65"/>
      <c r="IQF65"/>
      <c r="IQG65"/>
      <c r="IQH65"/>
      <c r="IQI65"/>
      <c r="IQJ65"/>
      <c r="IQK65"/>
      <c r="IQL65"/>
      <c r="IQM65"/>
      <c r="IQN65"/>
      <c r="IQO65"/>
      <c r="IQP65"/>
      <c r="IQQ65"/>
      <c r="IQR65"/>
      <c r="IQS65"/>
      <c r="IQT65"/>
      <c r="IQU65"/>
      <c r="IQV65"/>
      <c r="IQW65"/>
      <c r="IQX65"/>
      <c r="IQY65"/>
      <c r="IQZ65"/>
      <c r="IRA65"/>
      <c r="IRB65"/>
      <c r="IRC65"/>
      <c r="IRD65"/>
      <c r="IRE65"/>
      <c r="IRF65"/>
      <c r="IRG65"/>
      <c r="IRH65"/>
      <c r="IRI65"/>
      <c r="IRJ65"/>
      <c r="IRK65"/>
      <c r="IRL65"/>
      <c r="IRM65"/>
      <c r="IRN65"/>
      <c r="IRO65"/>
      <c r="IRP65"/>
      <c r="IRQ65"/>
      <c r="IRR65"/>
      <c r="IRS65"/>
      <c r="IRT65"/>
      <c r="IRU65"/>
      <c r="IRV65"/>
      <c r="IRW65"/>
      <c r="IRX65"/>
      <c r="IRY65"/>
      <c r="IRZ65"/>
      <c r="ISA65"/>
      <c r="ISB65"/>
      <c r="ISC65"/>
      <c r="ISD65"/>
      <c r="ISE65"/>
      <c r="ISF65"/>
      <c r="ISG65"/>
      <c r="ISH65"/>
      <c r="ISI65"/>
      <c r="ISJ65"/>
      <c r="ISK65"/>
      <c r="ISL65"/>
      <c r="ISM65"/>
      <c r="ISN65"/>
      <c r="ISO65"/>
      <c r="ISP65"/>
      <c r="ISQ65"/>
      <c r="ISR65"/>
      <c r="ISS65"/>
      <c r="IST65"/>
      <c r="ISU65"/>
      <c r="ISV65"/>
      <c r="ISW65"/>
      <c r="ISX65"/>
      <c r="ISY65"/>
      <c r="ISZ65"/>
      <c r="ITA65"/>
      <c r="ITB65"/>
      <c r="ITC65"/>
      <c r="ITD65"/>
      <c r="ITE65"/>
      <c r="ITF65"/>
      <c r="ITG65"/>
      <c r="ITH65"/>
      <c r="ITI65"/>
      <c r="ITJ65"/>
      <c r="ITK65"/>
      <c r="ITL65"/>
      <c r="ITM65"/>
      <c r="ITN65"/>
      <c r="ITO65"/>
      <c r="ITP65"/>
      <c r="ITQ65"/>
      <c r="ITR65"/>
      <c r="ITS65"/>
      <c r="ITT65"/>
      <c r="ITU65"/>
      <c r="ITV65"/>
      <c r="ITW65"/>
      <c r="ITX65"/>
      <c r="ITY65"/>
      <c r="ITZ65"/>
      <c r="IUA65"/>
      <c r="IUB65"/>
      <c r="IUC65"/>
      <c r="IUD65"/>
      <c r="IUE65"/>
      <c r="IUF65"/>
      <c r="IUG65"/>
      <c r="IUH65"/>
      <c r="IUI65"/>
      <c r="IUJ65"/>
      <c r="IUK65"/>
      <c r="IUL65"/>
      <c r="IUM65"/>
      <c r="IUN65"/>
      <c r="IUO65"/>
      <c r="IUP65"/>
      <c r="IUQ65"/>
      <c r="IUR65"/>
      <c r="IUS65"/>
      <c r="IUT65"/>
      <c r="IUU65"/>
      <c r="IUV65"/>
      <c r="IUW65"/>
      <c r="IUX65"/>
      <c r="IUY65"/>
      <c r="IUZ65"/>
      <c r="IVA65"/>
      <c r="IVB65"/>
      <c r="IVC65"/>
      <c r="IVD65"/>
      <c r="IVE65"/>
      <c r="IVF65"/>
      <c r="IVG65"/>
      <c r="IVH65"/>
      <c r="IVI65"/>
      <c r="IVJ65"/>
      <c r="IVK65"/>
      <c r="IVL65"/>
      <c r="IVM65"/>
      <c r="IVN65"/>
      <c r="IVO65"/>
      <c r="IVP65"/>
      <c r="IVQ65"/>
      <c r="IVR65"/>
      <c r="IVS65"/>
      <c r="IVT65"/>
      <c r="IVU65"/>
      <c r="IVV65"/>
      <c r="IVW65"/>
      <c r="IVX65"/>
      <c r="IVY65"/>
      <c r="IVZ65"/>
      <c r="IWA65"/>
      <c r="IWB65"/>
      <c r="IWC65"/>
      <c r="IWD65"/>
      <c r="IWE65"/>
      <c r="IWF65"/>
      <c r="IWG65"/>
      <c r="IWH65"/>
      <c r="IWI65"/>
      <c r="IWJ65"/>
      <c r="IWK65"/>
      <c r="IWL65"/>
      <c r="IWM65"/>
      <c r="IWN65"/>
      <c r="IWO65"/>
      <c r="IWP65"/>
      <c r="IWQ65"/>
      <c r="IWR65"/>
      <c r="IWS65"/>
      <c r="IWT65"/>
      <c r="IWU65"/>
      <c r="IWV65"/>
      <c r="IWW65"/>
      <c r="IWX65"/>
      <c r="IWY65"/>
      <c r="IWZ65"/>
      <c r="IXA65"/>
      <c r="IXB65"/>
      <c r="IXC65"/>
      <c r="IXD65"/>
      <c r="IXE65"/>
      <c r="IXF65"/>
      <c r="IXG65"/>
      <c r="IXH65"/>
      <c r="IXI65"/>
      <c r="IXJ65"/>
      <c r="IXK65"/>
      <c r="IXL65"/>
      <c r="IXM65"/>
      <c r="IXN65"/>
      <c r="IXO65"/>
      <c r="IXP65"/>
      <c r="IXQ65"/>
      <c r="IXR65"/>
      <c r="IXS65"/>
      <c r="IXT65"/>
      <c r="IXU65"/>
      <c r="IXV65"/>
      <c r="IXW65"/>
      <c r="IXX65"/>
      <c r="IXY65"/>
      <c r="IXZ65"/>
      <c r="IYA65"/>
      <c r="IYB65"/>
      <c r="IYC65"/>
      <c r="IYD65"/>
      <c r="IYE65"/>
      <c r="IYF65"/>
      <c r="IYG65"/>
      <c r="IYH65"/>
      <c r="IYI65"/>
      <c r="IYJ65"/>
      <c r="IYK65"/>
      <c r="IYL65"/>
      <c r="IYM65"/>
      <c r="IYN65"/>
      <c r="IYO65"/>
      <c r="IYP65"/>
      <c r="IYQ65"/>
      <c r="IYR65"/>
      <c r="IYS65"/>
      <c r="IYT65"/>
      <c r="IYU65"/>
      <c r="IYV65"/>
      <c r="IYW65"/>
      <c r="IYX65"/>
      <c r="IYY65"/>
      <c r="IYZ65"/>
      <c r="IZA65"/>
      <c r="IZB65"/>
      <c r="IZC65"/>
      <c r="IZD65"/>
      <c r="IZE65"/>
      <c r="IZF65"/>
      <c r="IZG65"/>
      <c r="IZH65"/>
      <c r="IZI65"/>
      <c r="IZJ65"/>
      <c r="IZK65"/>
      <c r="IZL65"/>
      <c r="IZM65"/>
      <c r="IZN65"/>
      <c r="IZO65"/>
      <c r="IZP65"/>
      <c r="IZQ65"/>
      <c r="IZR65"/>
      <c r="IZS65"/>
      <c r="IZT65"/>
      <c r="IZU65"/>
      <c r="IZV65"/>
      <c r="IZW65"/>
      <c r="IZX65"/>
      <c r="IZY65"/>
      <c r="IZZ65"/>
      <c r="JAA65"/>
      <c r="JAB65"/>
      <c r="JAC65"/>
      <c r="JAD65"/>
      <c r="JAE65"/>
      <c r="JAF65"/>
      <c r="JAG65"/>
      <c r="JAH65"/>
      <c r="JAI65"/>
      <c r="JAJ65"/>
      <c r="JAK65"/>
      <c r="JAL65"/>
      <c r="JAM65"/>
      <c r="JAN65"/>
      <c r="JAO65"/>
      <c r="JAP65"/>
      <c r="JAQ65"/>
      <c r="JAR65"/>
      <c r="JAS65"/>
      <c r="JAT65"/>
      <c r="JAU65"/>
      <c r="JAV65"/>
      <c r="JAW65"/>
      <c r="JAX65"/>
      <c r="JAY65"/>
      <c r="JAZ65"/>
      <c r="JBA65"/>
      <c r="JBB65"/>
      <c r="JBC65"/>
      <c r="JBD65"/>
      <c r="JBE65"/>
      <c r="JBF65"/>
      <c r="JBG65"/>
      <c r="JBH65"/>
      <c r="JBI65"/>
      <c r="JBJ65"/>
      <c r="JBK65"/>
      <c r="JBL65"/>
      <c r="JBM65"/>
      <c r="JBN65"/>
      <c r="JBO65"/>
      <c r="JBP65"/>
      <c r="JBQ65"/>
      <c r="JBR65"/>
      <c r="JBS65"/>
      <c r="JBT65"/>
      <c r="JBU65"/>
      <c r="JBV65"/>
      <c r="JBW65"/>
      <c r="JBX65"/>
      <c r="JBY65"/>
      <c r="JBZ65"/>
      <c r="JCA65"/>
      <c r="JCB65"/>
      <c r="JCC65"/>
      <c r="JCD65"/>
      <c r="JCE65"/>
      <c r="JCF65"/>
      <c r="JCG65"/>
      <c r="JCH65"/>
      <c r="JCI65"/>
      <c r="JCJ65"/>
      <c r="JCK65"/>
      <c r="JCL65"/>
      <c r="JCM65"/>
      <c r="JCN65"/>
      <c r="JCO65"/>
      <c r="JCP65"/>
      <c r="JCQ65"/>
      <c r="JCR65"/>
      <c r="JCS65"/>
      <c r="JCT65"/>
      <c r="JCU65"/>
      <c r="JCV65"/>
      <c r="JCW65"/>
      <c r="JCX65"/>
      <c r="JCY65"/>
      <c r="JCZ65"/>
      <c r="JDA65"/>
      <c r="JDB65"/>
      <c r="JDC65"/>
      <c r="JDD65"/>
      <c r="JDE65"/>
      <c r="JDF65"/>
      <c r="JDG65"/>
      <c r="JDH65"/>
      <c r="JDI65"/>
      <c r="JDJ65"/>
      <c r="JDK65"/>
      <c r="JDL65"/>
      <c r="JDM65"/>
      <c r="JDN65"/>
      <c r="JDO65"/>
      <c r="JDP65"/>
      <c r="JDQ65"/>
      <c r="JDR65"/>
      <c r="JDS65"/>
      <c r="JDT65"/>
      <c r="JDU65"/>
      <c r="JDV65"/>
      <c r="JDW65"/>
      <c r="JDX65"/>
      <c r="JDY65"/>
      <c r="JDZ65"/>
      <c r="JEA65"/>
      <c r="JEB65"/>
      <c r="JEC65"/>
      <c r="JED65"/>
      <c r="JEE65"/>
      <c r="JEF65"/>
      <c r="JEG65"/>
      <c r="JEH65"/>
      <c r="JEI65"/>
      <c r="JEJ65"/>
      <c r="JEK65"/>
      <c r="JEL65"/>
      <c r="JEM65"/>
      <c r="JEN65"/>
      <c r="JEO65"/>
      <c r="JEP65"/>
      <c r="JEQ65"/>
      <c r="JER65"/>
      <c r="JES65"/>
      <c r="JET65"/>
      <c r="JEU65"/>
      <c r="JEV65"/>
      <c r="JEW65"/>
      <c r="JEX65"/>
      <c r="JEY65"/>
      <c r="JEZ65"/>
      <c r="JFA65"/>
      <c r="JFB65"/>
      <c r="JFC65"/>
      <c r="JFD65"/>
      <c r="JFE65"/>
      <c r="JFF65"/>
      <c r="JFG65"/>
      <c r="JFH65"/>
      <c r="JFI65"/>
      <c r="JFJ65"/>
      <c r="JFK65"/>
      <c r="JFL65"/>
      <c r="JFM65"/>
      <c r="JFN65"/>
      <c r="JFO65"/>
      <c r="JFP65"/>
      <c r="JFQ65"/>
      <c r="JFR65"/>
      <c r="JFS65"/>
      <c r="JFT65"/>
      <c r="JFU65"/>
      <c r="JFV65"/>
      <c r="JFW65"/>
      <c r="JFX65"/>
      <c r="JFY65"/>
      <c r="JFZ65"/>
      <c r="JGA65"/>
      <c r="JGB65"/>
      <c r="JGC65"/>
      <c r="JGD65"/>
      <c r="JGE65"/>
      <c r="JGF65"/>
      <c r="JGG65"/>
      <c r="JGH65"/>
      <c r="JGI65"/>
      <c r="JGJ65"/>
      <c r="JGK65"/>
      <c r="JGL65"/>
      <c r="JGM65"/>
      <c r="JGN65"/>
      <c r="JGO65"/>
      <c r="JGP65"/>
      <c r="JGQ65"/>
      <c r="JGR65"/>
      <c r="JGS65"/>
      <c r="JGT65"/>
      <c r="JGU65"/>
      <c r="JGV65"/>
      <c r="JGW65"/>
      <c r="JGX65"/>
      <c r="JGY65"/>
      <c r="JGZ65"/>
      <c r="JHA65"/>
      <c r="JHB65"/>
      <c r="JHC65"/>
      <c r="JHD65"/>
      <c r="JHE65"/>
      <c r="JHF65"/>
      <c r="JHG65"/>
      <c r="JHH65"/>
      <c r="JHI65"/>
      <c r="JHJ65"/>
      <c r="JHK65"/>
      <c r="JHL65"/>
      <c r="JHM65"/>
      <c r="JHN65"/>
      <c r="JHO65"/>
      <c r="JHP65"/>
      <c r="JHQ65"/>
      <c r="JHR65"/>
      <c r="JHS65"/>
      <c r="JHT65"/>
      <c r="JHU65"/>
      <c r="JHV65"/>
      <c r="JHW65"/>
      <c r="JHX65"/>
      <c r="JHY65"/>
      <c r="JHZ65"/>
      <c r="JIA65"/>
      <c r="JIB65"/>
      <c r="JIC65"/>
      <c r="JID65"/>
      <c r="JIE65"/>
      <c r="JIF65"/>
      <c r="JIG65"/>
      <c r="JIH65"/>
      <c r="JII65"/>
      <c r="JIJ65"/>
      <c r="JIK65"/>
      <c r="JIL65"/>
      <c r="JIM65"/>
      <c r="JIN65"/>
      <c r="JIO65"/>
      <c r="JIP65"/>
      <c r="JIQ65"/>
      <c r="JIR65"/>
      <c r="JIS65"/>
      <c r="JIT65"/>
      <c r="JIU65"/>
      <c r="JIV65"/>
      <c r="JIW65"/>
      <c r="JIX65"/>
      <c r="JIY65"/>
      <c r="JIZ65"/>
      <c r="JJA65"/>
      <c r="JJB65"/>
      <c r="JJC65"/>
      <c r="JJD65"/>
      <c r="JJE65"/>
      <c r="JJF65"/>
      <c r="JJG65"/>
      <c r="JJH65"/>
      <c r="JJI65"/>
      <c r="JJJ65"/>
      <c r="JJK65"/>
      <c r="JJL65"/>
      <c r="JJM65"/>
      <c r="JJN65"/>
      <c r="JJO65"/>
      <c r="JJP65"/>
      <c r="JJQ65"/>
      <c r="JJR65"/>
      <c r="JJS65"/>
      <c r="JJT65"/>
      <c r="JJU65"/>
      <c r="JJV65"/>
      <c r="JJW65"/>
      <c r="JJX65"/>
      <c r="JJY65"/>
      <c r="JJZ65"/>
      <c r="JKA65"/>
      <c r="JKB65"/>
      <c r="JKC65"/>
      <c r="JKD65"/>
      <c r="JKE65"/>
      <c r="JKF65"/>
      <c r="JKG65"/>
      <c r="JKH65"/>
      <c r="JKI65"/>
      <c r="JKJ65"/>
      <c r="JKK65"/>
      <c r="JKL65"/>
      <c r="JKM65"/>
      <c r="JKN65"/>
      <c r="JKO65"/>
      <c r="JKP65"/>
      <c r="JKQ65"/>
      <c r="JKR65"/>
      <c r="JKS65"/>
      <c r="JKT65"/>
      <c r="JKU65"/>
      <c r="JKV65"/>
      <c r="JKW65"/>
      <c r="JKX65"/>
      <c r="JKY65"/>
      <c r="JKZ65"/>
      <c r="JLA65"/>
      <c r="JLB65"/>
      <c r="JLC65"/>
      <c r="JLD65"/>
      <c r="JLE65"/>
      <c r="JLF65"/>
      <c r="JLG65"/>
      <c r="JLH65"/>
      <c r="JLI65"/>
      <c r="JLJ65"/>
      <c r="JLK65"/>
      <c r="JLL65"/>
      <c r="JLM65"/>
      <c r="JLN65"/>
      <c r="JLO65"/>
      <c r="JLP65"/>
      <c r="JLQ65"/>
      <c r="JLR65"/>
      <c r="JLS65"/>
      <c r="JLT65"/>
      <c r="JLU65"/>
      <c r="JLV65"/>
      <c r="JLW65"/>
      <c r="JLX65"/>
      <c r="JLY65"/>
      <c r="JLZ65"/>
      <c r="JMA65"/>
      <c r="JMB65"/>
      <c r="JMC65"/>
      <c r="JMD65"/>
      <c r="JME65"/>
      <c r="JMF65"/>
      <c r="JMG65"/>
      <c r="JMH65"/>
      <c r="JMI65"/>
      <c r="JMJ65"/>
      <c r="JMK65"/>
      <c r="JML65"/>
      <c r="JMM65"/>
      <c r="JMN65"/>
      <c r="JMO65"/>
      <c r="JMP65"/>
      <c r="JMQ65"/>
      <c r="JMR65"/>
      <c r="JMS65"/>
      <c r="JMT65"/>
      <c r="JMU65"/>
      <c r="JMV65"/>
      <c r="JMW65"/>
      <c r="JMX65"/>
      <c r="JMY65"/>
      <c r="JMZ65"/>
      <c r="JNA65"/>
      <c r="JNB65"/>
      <c r="JNC65"/>
      <c r="JND65"/>
      <c r="JNE65"/>
      <c r="JNF65"/>
      <c r="JNG65"/>
      <c r="JNH65"/>
      <c r="JNI65"/>
      <c r="JNJ65"/>
      <c r="JNK65"/>
      <c r="JNL65"/>
      <c r="JNM65"/>
      <c r="JNN65"/>
      <c r="JNO65"/>
      <c r="JNP65"/>
      <c r="JNQ65"/>
      <c r="JNR65"/>
      <c r="JNS65"/>
      <c r="JNT65"/>
      <c r="JNU65"/>
      <c r="JNV65"/>
      <c r="JNW65"/>
      <c r="JNX65"/>
      <c r="JNY65"/>
      <c r="JNZ65"/>
      <c r="JOA65"/>
      <c r="JOB65"/>
      <c r="JOC65"/>
      <c r="JOD65"/>
      <c r="JOE65"/>
      <c r="JOF65"/>
      <c r="JOG65"/>
      <c r="JOH65"/>
      <c r="JOI65"/>
      <c r="JOJ65"/>
      <c r="JOK65"/>
      <c r="JOL65"/>
      <c r="JOM65"/>
      <c r="JON65"/>
      <c r="JOO65"/>
      <c r="JOP65"/>
      <c r="JOQ65"/>
      <c r="JOR65"/>
      <c r="JOS65"/>
      <c r="JOT65"/>
      <c r="JOU65"/>
      <c r="JOV65"/>
      <c r="JOW65"/>
      <c r="JOX65"/>
      <c r="JOY65"/>
      <c r="JOZ65"/>
      <c r="JPA65"/>
      <c r="JPB65"/>
      <c r="JPC65"/>
      <c r="JPD65"/>
      <c r="JPE65"/>
      <c r="JPF65"/>
      <c r="JPG65"/>
      <c r="JPH65"/>
      <c r="JPI65"/>
      <c r="JPJ65"/>
      <c r="JPK65"/>
      <c r="JPL65"/>
      <c r="JPM65"/>
      <c r="JPN65"/>
      <c r="JPO65"/>
      <c r="JPP65"/>
      <c r="JPQ65"/>
      <c r="JPR65"/>
      <c r="JPS65"/>
      <c r="JPT65"/>
      <c r="JPU65"/>
      <c r="JPV65"/>
      <c r="JPW65"/>
      <c r="JPX65"/>
      <c r="JPY65"/>
      <c r="JPZ65"/>
      <c r="JQA65"/>
      <c r="JQB65"/>
      <c r="JQC65"/>
      <c r="JQD65"/>
      <c r="JQE65"/>
      <c r="JQF65"/>
      <c r="JQG65"/>
      <c r="JQH65"/>
      <c r="JQI65"/>
      <c r="JQJ65"/>
      <c r="JQK65"/>
      <c r="JQL65"/>
      <c r="JQM65"/>
      <c r="JQN65"/>
      <c r="JQO65"/>
      <c r="JQP65"/>
      <c r="JQQ65"/>
      <c r="JQR65"/>
      <c r="JQS65"/>
      <c r="JQT65"/>
      <c r="JQU65"/>
      <c r="JQV65"/>
      <c r="JQW65"/>
      <c r="JQX65"/>
      <c r="JQY65"/>
      <c r="JQZ65"/>
      <c r="JRA65"/>
      <c r="JRB65"/>
      <c r="JRC65"/>
      <c r="JRD65"/>
      <c r="JRE65"/>
      <c r="JRF65"/>
      <c r="JRG65"/>
      <c r="JRH65"/>
      <c r="JRI65"/>
      <c r="JRJ65"/>
      <c r="JRK65"/>
      <c r="JRL65"/>
      <c r="JRM65"/>
      <c r="JRN65"/>
      <c r="JRO65"/>
      <c r="JRP65"/>
      <c r="JRQ65"/>
      <c r="JRR65"/>
      <c r="JRS65"/>
      <c r="JRT65"/>
      <c r="JRU65"/>
      <c r="JRV65"/>
      <c r="JRW65"/>
      <c r="JRX65"/>
      <c r="JRY65"/>
      <c r="JRZ65"/>
      <c r="JSA65"/>
      <c r="JSB65"/>
      <c r="JSC65"/>
      <c r="JSD65"/>
      <c r="JSE65"/>
      <c r="JSF65"/>
      <c r="JSG65"/>
      <c r="JSH65"/>
      <c r="JSI65"/>
      <c r="JSJ65"/>
      <c r="JSK65"/>
      <c r="JSL65"/>
      <c r="JSM65"/>
      <c r="JSN65"/>
      <c r="JSO65"/>
      <c r="JSP65"/>
      <c r="JSQ65"/>
      <c r="JSR65"/>
      <c r="JSS65"/>
      <c r="JST65"/>
      <c r="JSU65"/>
      <c r="JSV65"/>
      <c r="JSW65"/>
      <c r="JSX65"/>
      <c r="JSY65"/>
      <c r="JSZ65"/>
      <c r="JTA65"/>
      <c r="JTB65"/>
      <c r="JTC65"/>
      <c r="JTD65"/>
      <c r="JTE65"/>
      <c r="JTF65"/>
      <c r="JTG65"/>
      <c r="JTH65"/>
      <c r="JTI65"/>
      <c r="JTJ65"/>
      <c r="JTK65"/>
      <c r="JTL65"/>
      <c r="JTM65"/>
      <c r="JTN65"/>
      <c r="JTO65"/>
      <c r="JTP65"/>
      <c r="JTQ65"/>
      <c r="JTR65"/>
      <c r="JTS65"/>
      <c r="JTT65"/>
      <c r="JTU65"/>
      <c r="JTV65"/>
      <c r="JTW65"/>
      <c r="JTX65"/>
      <c r="JTY65"/>
      <c r="JTZ65"/>
      <c r="JUA65"/>
      <c r="JUB65"/>
      <c r="JUC65"/>
      <c r="JUD65"/>
      <c r="JUE65"/>
      <c r="JUF65"/>
      <c r="JUG65"/>
      <c r="JUH65"/>
      <c r="JUI65"/>
      <c r="JUJ65"/>
      <c r="JUK65"/>
      <c r="JUL65"/>
      <c r="JUM65"/>
      <c r="JUN65"/>
      <c r="JUO65"/>
      <c r="JUP65"/>
      <c r="JUQ65"/>
      <c r="JUR65"/>
      <c r="JUS65"/>
      <c r="JUT65"/>
      <c r="JUU65"/>
      <c r="JUV65"/>
      <c r="JUW65"/>
      <c r="JUX65"/>
      <c r="JUY65"/>
      <c r="JUZ65"/>
      <c r="JVA65"/>
      <c r="JVB65"/>
      <c r="JVC65"/>
      <c r="JVD65"/>
      <c r="JVE65"/>
      <c r="JVF65"/>
      <c r="JVG65"/>
      <c r="JVH65"/>
      <c r="JVI65"/>
      <c r="JVJ65"/>
      <c r="JVK65"/>
      <c r="JVL65"/>
      <c r="JVM65"/>
      <c r="JVN65"/>
      <c r="JVO65"/>
      <c r="JVP65"/>
      <c r="JVQ65"/>
      <c r="JVR65"/>
      <c r="JVS65"/>
      <c r="JVT65"/>
      <c r="JVU65"/>
      <c r="JVV65"/>
      <c r="JVW65"/>
      <c r="JVX65"/>
      <c r="JVY65"/>
      <c r="JVZ65"/>
      <c r="JWA65"/>
      <c r="JWB65"/>
      <c r="JWC65"/>
      <c r="JWD65"/>
      <c r="JWE65"/>
      <c r="JWF65"/>
      <c r="JWG65"/>
      <c r="JWH65"/>
      <c r="JWI65"/>
      <c r="JWJ65"/>
      <c r="JWK65"/>
      <c r="JWL65"/>
      <c r="JWM65"/>
      <c r="JWN65"/>
      <c r="JWO65"/>
      <c r="JWP65"/>
      <c r="JWQ65"/>
      <c r="JWR65"/>
      <c r="JWS65"/>
      <c r="JWT65"/>
      <c r="JWU65"/>
      <c r="JWV65"/>
      <c r="JWW65"/>
      <c r="JWX65"/>
      <c r="JWY65"/>
      <c r="JWZ65"/>
      <c r="JXA65"/>
      <c r="JXB65"/>
      <c r="JXC65"/>
      <c r="JXD65"/>
      <c r="JXE65"/>
      <c r="JXF65"/>
      <c r="JXG65"/>
      <c r="JXH65"/>
      <c r="JXI65"/>
      <c r="JXJ65"/>
      <c r="JXK65"/>
      <c r="JXL65"/>
      <c r="JXM65"/>
      <c r="JXN65"/>
      <c r="JXO65"/>
      <c r="JXP65"/>
      <c r="JXQ65"/>
      <c r="JXR65"/>
      <c r="JXS65"/>
      <c r="JXT65"/>
      <c r="JXU65"/>
      <c r="JXV65"/>
      <c r="JXW65"/>
      <c r="JXX65"/>
      <c r="JXY65"/>
      <c r="JXZ65"/>
      <c r="JYA65"/>
      <c r="JYB65"/>
      <c r="JYC65"/>
      <c r="JYD65"/>
      <c r="JYE65"/>
      <c r="JYF65"/>
      <c r="JYG65"/>
      <c r="JYH65"/>
      <c r="JYI65"/>
      <c r="JYJ65"/>
      <c r="JYK65"/>
      <c r="JYL65"/>
      <c r="JYM65"/>
      <c r="JYN65"/>
      <c r="JYO65"/>
      <c r="JYP65"/>
      <c r="JYQ65"/>
      <c r="JYR65"/>
      <c r="JYS65"/>
      <c r="JYT65"/>
      <c r="JYU65"/>
      <c r="JYV65"/>
      <c r="JYW65"/>
      <c r="JYX65"/>
      <c r="JYY65"/>
      <c r="JYZ65"/>
      <c r="JZA65"/>
      <c r="JZB65"/>
      <c r="JZC65"/>
      <c r="JZD65"/>
      <c r="JZE65"/>
      <c r="JZF65"/>
      <c r="JZG65"/>
      <c r="JZH65"/>
      <c r="JZI65"/>
      <c r="JZJ65"/>
      <c r="JZK65"/>
      <c r="JZL65"/>
      <c r="JZM65"/>
      <c r="JZN65"/>
      <c r="JZO65"/>
      <c r="JZP65"/>
      <c r="JZQ65"/>
      <c r="JZR65"/>
      <c r="JZS65"/>
      <c r="JZT65"/>
      <c r="JZU65"/>
      <c r="JZV65"/>
      <c r="JZW65"/>
      <c r="JZX65"/>
      <c r="JZY65"/>
      <c r="JZZ65"/>
      <c r="KAA65"/>
      <c r="KAB65"/>
      <c r="KAC65"/>
      <c r="KAD65"/>
      <c r="KAE65"/>
      <c r="KAF65"/>
      <c r="KAG65"/>
      <c r="KAH65"/>
      <c r="KAI65"/>
      <c r="KAJ65"/>
      <c r="KAK65"/>
      <c r="KAL65"/>
      <c r="KAM65"/>
      <c r="KAN65"/>
      <c r="KAO65"/>
      <c r="KAP65"/>
      <c r="KAQ65"/>
      <c r="KAR65"/>
      <c r="KAS65"/>
      <c r="KAT65"/>
      <c r="KAU65"/>
      <c r="KAV65"/>
      <c r="KAW65"/>
      <c r="KAX65"/>
      <c r="KAY65"/>
      <c r="KAZ65"/>
      <c r="KBA65"/>
      <c r="KBB65"/>
      <c r="KBC65"/>
      <c r="KBD65"/>
      <c r="KBE65"/>
      <c r="KBF65"/>
      <c r="KBG65"/>
      <c r="KBH65"/>
      <c r="KBI65"/>
      <c r="KBJ65"/>
      <c r="KBK65"/>
      <c r="KBL65"/>
      <c r="KBM65"/>
      <c r="KBN65"/>
      <c r="KBO65"/>
      <c r="KBP65"/>
      <c r="KBQ65"/>
      <c r="KBR65"/>
      <c r="KBS65"/>
      <c r="KBT65"/>
      <c r="KBU65"/>
      <c r="KBV65"/>
      <c r="KBW65"/>
      <c r="KBX65"/>
      <c r="KBY65"/>
      <c r="KBZ65"/>
      <c r="KCA65"/>
      <c r="KCB65"/>
      <c r="KCC65"/>
      <c r="KCD65"/>
      <c r="KCE65"/>
      <c r="KCF65"/>
      <c r="KCG65"/>
      <c r="KCH65"/>
      <c r="KCI65"/>
      <c r="KCJ65"/>
      <c r="KCK65"/>
      <c r="KCL65"/>
      <c r="KCM65"/>
      <c r="KCN65"/>
      <c r="KCO65"/>
      <c r="KCP65"/>
      <c r="KCQ65"/>
      <c r="KCR65"/>
      <c r="KCS65"/>
      <c r="KCT65"/>
      <c r="KCU65"/>
      <c r="KCV65"/>
      <c r="KCW65"/>
      <c r="KCX65"/>
      <c r="KCY65"/>
      <c r="KCZ65"/>
      <c r="KDA65"/>
      <c r="KDB65"/>
      <c r="KDC65"/>
      <c r="KDD65"/>
      <c r="KDE65"/>
      <c r="KDF65"/>
      <c r="KDG65"/>
      <c r="KDH65"/>
      <c r="KDI65"/>
      <c r="KDJ65"/>
      <c r="KDK65"/>
      <c r="KDL65"/>
      <c r="KDM65"/>
      <c r="KDN65"/>
      <c r="KDO65"/>
      <c r="KDP65"/>
      <c r="KDQ65"/>
      <c r="KDR65"/>
      <c r="KDS65"/>
      <c r="KDT65"/>
      <c r="KDU65"/>
      <c r="KDV65"/>
      <c r="KDW65"/>
      <c r="KDX65"/>
      <c r="KDY65"/>
      <c r="KDZ65"/>
      <c r="KEA65"/>
      <c r="KEB65"/>
      <c r="KEC65"/>
      <c r="KED65"/>
      <c r="KEE65"/>
      <c r="KEF65"/>
      <c r="KEG65"/>
      <c r="KEH65"/>
      <c r="KEI65"/>
      <c r="KEJ65"/>
      <c r="KEK65"/>
      <c r="KEL65"/>
      <c r="KEM65"/>
      <c r="KEN65"/>
      <c r="KEO65"/>
      <c r="KEP65"/>
      <c r="KEQ65"/>
      <c r="KER65"/>
      <c r="KES65"/>
      <c r="KET65"/>
      <c r="KEU65"/>
      <c r="KEV65"/>
      <c r="KEW65"/>
      <c r="KEX65"/>
      <c r="KEY65"/>
      <c r="KEZ65"/>
      <c r="KFA65"/>
      <c r="KFB65"/>
      <c r="KFC65"/>
      <c r="KFD65"/>
      <c r="KFE65"/>
      <c r="KFF65"/>
      <c r="KFG65"/>
      <c r="KFH65"/>
      <c r="KFI65"/>
      <c r="KFJ65"/>
      <c r="KFK65"/>
      <c r="KFL65"/>
      <c r="KFM65"/>
      <c r="KFN65"/>
      <c r="KFO65"/>
      <c r="KFP65"/>
      <c r="KFQ65"/>
      <c r="KFR65"/>
      <c r="KFS65"/>
      <c r="KFT65"/>
      <c r="KFU65"/>
      <c r="KFV65"/>
      <c r="KFW65"/>
      <c r="KFX65"/>
      <c r="KFY65"/>
      <c r="KFZ65"/>
      <c r="KGA65"/>
      <c r="KGB65"/>
      <c r="KGC65"/>
      <c r="KGD65"/>
      <c r="KGE65"/>
      <c r="KGF65"/>
      <c r="KGG65"/>
      <c r="KGH65"/>
      <c r="KGI65"/>
      <c r="KGJ65"/>
      <c r="KGK65"/>
      <c r="KGL65"/>
      <c r="KGM65"/>
      <c r="KGN65"/>
      <c r="KGO65"/>
      <c r="KGP65"/>
      <c r="KGQ65"/>
      <c r="KGR65"/>
      <c r="KGS65"/>
      <c r="KGT65"/>
      <c r="KGU65"/>
      <c r="KGV65"/>
      <c r="KGW65"/>
      <c r="KGX65"/>
      <c r="KGY65"/>
      <c r="KGZ65"/>
      <c r="KHA65"/>
      <c r="KHB65"/>
      <c r="KHC65"/>
      <c r="KHD65"/>
      <c r="KHE65"/>
      <c r="KHF65"/>
      <c r="KHG65"/>
      <c r="KHH65"/>
      <c r="KHI65"/>
      <c r="KHJ65"/>
      <c r="KHK65"/>
      <c r="KHL65"/>
      <c r="KHM65"/>
      <c r="KHN65"/>
      <c r="KHO65"/>
      <c r="KHP65"/>
      <c r="KHQ65"/>
      <c r="KHR65"/>
      <c r="KHS65"/>
      <c r="KHT65"/>
      <c r="KHU65"/>
      <c r="KHV65"/>
      <c r="KHW65"/>
      <c r="KHX65"/>
      <c r="KHY65"/>
      <c r="KHZ65"/>
      <c r="KIA65"/>
      <c r="KIB65"/>
      <c r="KIC65"/>
      <c r="KID65"/>
      <c r="KIE65"/>
      <c r="KIF65"/>
      <c r="KIG65"/>
      <c r="KIH65"/>
      <c r="KII65"/>
      <c r="KIJ65"/>
      <c r="KIK65"/>
      <c r="KIL65"/>
      <c r="KIM65"/>
      <c r="KIN65"/>
      <c r="KIO65"/>
      <c r="KIP65"/>
      <c r="KIQ65"/>
      <c r="KIR65"/>
      <c r="KIS65"/>
      <c r="KIT65"/>
      <c r="KIU65"/>
      <c r="KIV65"/>
      <c r="KIW65"/>
      <c r="KIX65"/>
      <c r="KIY65"/>
      <c r="KIZ65"/>
      <c r="KJA65"/>
      <c r="KJB65"/>
      <c r="KJC65"/>
      <c r="KJD65"/>
      <c r="KJE65"/>
      <c r="KJF65"/>
      <c r="KJG65"/>
      <c r="KJH65"/>
      <c r="KJI65"/>
      <c r="KJJ65"/>
      <c r="KJK65"/>
      <c r="KJL65"/>
      <c r="KJM65"/>
      <c r="KJN65"/>
      <c r="KJO65"/>
      <c r="KJP65"/>
      <c r="KJQ65"/>
      <c r="KJR65"/>
      <c r="KJS65"/>
      <c r="KJT65"/>
      <c r="KJU65"/>
      <c r="KJV65"/>
      <c r="KJW65"/>
      <c r="KJX65"/>
      <c r="KJY65"/>
      <c r="KJZ65"/>
      <c r="KKA65"/>
      <c r="KKB65"/>
      <c r="KKC65"/>
      <c r="KKD65"/>
      <c r="KKE65"/>
      <c r="KKF65"/>
      <c r="KKG65"/>
      <c r="KKH65"/>
      <c r="KKI65"/>
      <c r="KKJ65"/>
      <c r="KKK65"/>
      <c r="KKL65"/>
      <c r="KKM65"/>
      <c r="KKN65"/>
      <c r="KKO65"/>
      <c r="KKP65"/>
      <c r="KKQ65"/>
      <c r="KKR65"/>
      <c r="KKS65"/>
      <c r="KKT65"/>
      <c r="KKU65"/>
      <c r="KKV65"/>
      <c r="KKW65"/>
      <c r="KKX65"/>
      <c r="KKY65"/>
      <c r="KKZ65"/>
      <c r="KLA65"/>
      <c r="KLB65"/>
      <c r="KLC65"/>
      <c r="KLD65"/>
      <c r="KLE65"/>
      <c r="KLF65"/>
      <c r="KLG65"/>
      <c r="KLH65"/>
      <c r="KLI65"/>
      <c r="KLJ65"/>
      <c r="KLK65"/>
      <c r="KLL65"/>
      <c r="KLM65"/>
      <c r="KLN65"/>
      <c r="KLO65"/>
      <c r="KLP65"/>
      <c r="KLQ65"/>
      <c r="KLR65"/>
      <c r="KLS65"/>
      <c r="KLT65"/>
      <c r="KLU65"/>
      <c r="KLV65"/>
      <c r="KLW65"/>
      <c r="KLX65"/>
      <c r="KLY65"/>
      <c r="KLZ65"/>
      <c r="KMA65"/>
      <c r="KMB65"/>
      <c r="KMC65"/>
      <c r="KMD65"/>
      <c r="KME65"/>
      <c r="KMF65"/>
      <c r="KMG65"/>
      <c r="KMH65"/>
      <c r="KMI65"/>
      <c r="KMJ65"/>
      <c r="KMK65"/>
      <c r="KML65"/>
      <c r="KMM65"/>
      <c r="KMN65"/>
      <c r="KMO65"/>
      <c r="KMP65"/>
      <c r="KMQ65"/>
      <c r="KMR65"/>
      <c r="KMS65"/>
      <c r="KMT65"/>
      <c r="KMU65"/>
      <c r="KMV65"/>
      <c r="KMW65"/>
      <c r="KMX65"/>
      <c r="KMY65"/>
      <c r="KMZ65"/>
      <c r="KNA65"/>
      <c r="KNB65"/>
      <c r="KNC65"/>
      <c r="KND65"/>
      <c r="KNE65"/>
      <c r="KNF65"/>
      <c r="KNG65"/>
      <c r="KNH65"/>
      <c r="KNI65"/>
      <c r="KNJ65"/>
      <c r="KNK65"/>
      <c r="KNL65"/>
      <c r="KNM65"/>
      <c r="KNN65"/>
      <c r="KNO65"/>
      <c r="KNP65"/>
      <c r="KNQ65"/>
      <c r="KNR65"/>
      <c r="KNS65"/>
      <c r="KNT65"/>
      <c r="KNU65"/>
      <c r="KNV65"/>
      <c r="KNW65"/>
      <c r="KNX65"/>
      <c r="KNY65"/>
      <c r="KNZ65"/>
      <c r="KOA65"/>
      <c r="KOB65"/>
      <c r="KOC65"/>
      <c r="KOD65"/>
      <c r="KOE65"/>
      <c r="KOF65"/>
      <c r="KOG65"/>
      <c r="KOH65"/>
      <c r="KOI65"/>
      <c r="KOJ65"/>
      <c r="KOK65"/>
      <c r="KOL65"/>
      <c r="KOM65"/>
      <c r="KON65"/>
      <c r="KOO65"/>
      <c r="KOP65"/>
      <c r="KOQ65"/>
      <c r="KOR65"/>
      <c r="KOS65"/>
      <c r="KOT65"/>
      <c r="KOU65"/>
      <c r="KOV65"/>
      <c r="KOW65"/>
      <c r="KOX65"/>
      <c r="KOY65"/>
      <c r="KOZ65"/>
      <c r="KPA65"/>
      <c r="KPB65"/>
      <c r="KPC65"/>
      <c r="KPD65"/>
      <c r="KPE65"/>
      <c r="KPF65"/>
      <c r="KPG65"/>
      <c r="KPH65"/>
      <c r="KPI65"/>
      <c r="KPJ65"/>
      <c r="KPK65"/>
      <c r="KPL65"/>
      <c r="KPM65"/>
      <c r="KPN65"/>
      <c r="KPO65"/>
      <c r="KPP65"/>
      <c r="KPQ65"/>
      <c r="KPR65"/>
      <c r="KPS65"/>
      <c r="KPT65"/>
      <c r="KPU65"/>
      <c r="KPV65"/>
      <c r="KPW65"/>
      <c r="KPX65"/>
      <c r="KPY65"/>
      <c r="KPZ65"/>
      <c r="KQA65"/>
      <c r="KQB65"/>
      <c r="KQC65"/>
      <c r="KQD65"/>
      <c r="KQE65"/>
      <c r="KQF65"/>
      <c r="KQG65"/>
      <c r="KQH65"/>
      <c r="KQI65"/>
      <c r="KQJ65"/>
      <c r="KQK65"/>
      <c r="KQL65"/>
      <c r="KQM65"/>
      <c r="KQN65"/>
      <c r="KQO65"/>
      <c r="KQP65"/>
      <c r="KQQ65"/>
      <c r="KQR65"/>
      <c r="KQS65"/>
      <c r="KQT65"/>
      <c r="KQU65"/>
      <c r="KQV65"/>
      <c r="KQW65"/>
      <c r="KQX65"/>
      <c r="KQY65"/>
      <c r="KQZ65"/>
      <c r="KRA65"/>
      <c r="KRB65"/>
      <c r="KRC65"/>
      <c r="KRD65"/>
      <c r="KRE65"/>
      <c r="KRF65"/>
      <c r="KRG65"/>
      <c r="KRH65"/>
      <c r="KRI65"/>
      <c r="KRJ65"/>
      <c r="KRK65"/>
      <c r="KRL65"/>
      <c r="KRM65"/>
      <c r="KRN65"/>
      <c r="KRO65"/>
      <c r="KRP65"/>
      <c r="KRQ65"/>
      <c r="KRR65"/>
      <c r="KRS65"/>
      <c r="KRT65"/>
      <c r="KRU65"/>
      <c r="KRV65"/>
      <c r="KRW65"/>
      <c r="KRX65"/>
      <c r="KRY65"/>
      <c r="KRZ65"/>
      <c r="KSA65"/>
      <c r="KSB65"/>
      <c r="KSC65"/>
      <c r="KSD65"/>
      <c r="KSE65"/>
      <c r="KSF65"/>
      <c r="KSG65"/>
      <c r="KSH65"/>
      <c r="KSI65"/>
      <c r="KSJ65"/>
      <c r="KSK65"/>
      <c r="KSL65"/>
      <c r="KSM65"/>
      <c r="KSN65"/>
      <c r="KSO65"/>
      <c r="KSP65"/>
      <c r="KSQ65"/>
      <c r="KSR65"/>
      <c r="KSS65"/>
      <c r="KST65"/>
      <c r="KSU65"/>
      <c r="KSV65"/>
      <c r="KSW65"/>
      <c r="KSX65"/>
      <c r="KSY65"/>
      <c r="KSZ65"/>
      <c r="KTA65"/>
      <c r="KTB65"/>
      <c r="KTC65"/>
      <c r="KTD65"/>
      <c r="KTE65"/>
      <c r="KTF65"/>
      <c r="KTG65"/>
      <c r="KTH65"/>
      <c r="KTI65"/>
      <c r="KTJ65"/>
      <c r="KTK65"/>
      <c r="KTL65"/>
      <c r="KTM65"/>
      <c r="KTN65"/>
      <c r="KTO65"/>
      <c r="KTP65"/>
      <c r="KTQ65"/>
      <c r="KTR65"/>
      <c r="KTS65"/>
      <c r="KTT65"/>
      <c r="KTU65"/>
      <c r="KTV65"/>
      <c r="KTW65"/>
      <c r="KTX65"/>
      <c r="KTY65"/>
      <c r="KTZ65"/>
      <c r="KUA65"/>
      <c r="KUB65"/>
      <c r="KUC65"/>
      <c r="KUD65"/>
      <c r="KUE65"/>
      <c r="KUF65"/>
      <c r="KUG65"/>
      <c r="KUH65"/>
      <c r="KUI65"/>
      <c r="KUJ65"/>
      <c r="KUK65"/>
      <c r="KUL65"/>
      <c r="KUM65"/>
      <c r="KUN65"/>
      <c r="KUO65"/>
      <c r="KUP65"/>
      <c r="KUQ65"/>
      <c r="KUR65"/>
      <c r="KUS65"/>
      <c r="KUT65"/>
      <c r="KUU65"/>
      <c r="KUV65"/>
      <c r="KUW65"/>
      <c r="KUX65"/>
      <c r="KUY65"/>
      <c r="KUZ65"/>
      <c r="KVA65"/>
      <c r="KVB65"/>
      <c r="KVC65"/>
      <c r="KVD65"/>
      <c r="KVE65"/>
      <c r="KVF65"/>
      <c r="KVG65"/>
      <c r="KVH65"/>
      <c r="KVI65"/>
      <c r="KVJ65"/>
      <c r="KVK65"/>
      <c r="KVL65"/>
      <c r="KVM65"/>
      <c r="KVN65"/>
      <c r="KVO65"/>
      <c r="KVP65"/>
      <c r="KVQ65"/>
      <c r="KVR65"/>
      <c r="KVS65"/>
      <c r="KVT65"/>
      <c r="KVU65"/>
      <c r="KVV65"/>
      <c r="KVW65"/>
      <c r="KVX65"/>
      <c r="KVY65"/>
      <c r="KVZ65"/>
      <c r="KWA65"/>
      <c r="KWB65"/>
      <c r="KWC65"/>
      <c r="KWD65"/>
      <c r="KWE65"/>
      <c r="KWF65"/>
      <c r="KWG65"/>
      <c r="KWH65"/>
      <c r="KWI65"/>
      <c r="KWJ65"/>
      <c r="KWK65"/>
      <c r="KWL65"/>
      <c r="KWM65"/>
      <c r="KWN65"/>
      <c r="KWO65"/>
      <c r="KWP65"/>
      <c r="KWQ65"/>
      <c r="KWR65"/>
      <c r="KWS65"/>
      <c r="KWT65"/>
      <c r="KWU65"/>
      <c r="KWV65"/>
      <c r="KWW65"/>
      <c r="KWX65"/>
      <c r="KWY65"/>
      <c r="KWZ65"/>
      <c r="KXA65"/>
      <c r="KXB65"/>
      <c r="KXC65"/>
      <c r="KXD65"/>
      <c r="KXE65"/>
      <c r="KXF65"/>
      <c r="KXG65"/>
      <c r="KXH65"/>
      <c r="KXI65"/>
      <c r="KXJ65"/>
      <c r="KXK65"/>
      <c r="KXL65"/>
      <c r="KXM65"/>
      <c r="KXN65"/>
      <c r="KXO65"/>
      <c r="KXP65"/>
      <c r="KXQ65"/>
      <c r="KXR65"/>
      <c r="KXS65"/>
      <c r="KXT65"/>
      <c r="KXU65"/>
      <c r="KXV65"/>
      <c r="KXW65"/>
      <c r="KXX65"/>
      <c r="KXY65"/>
      <c r="KXZ65"/>
      <c r="KYA65"/>
      <c r="KYB65"/>
      <c r="KYC65"/>
      <c r="KYD65"/>
      <c r="KYE65"/>
      <c r="KYF65"/>
      <c r="KYG65"/>
      <c r="KYH65"/>
      <c r="KYI65"/>
      <c r="KYJ65"/>
      <c r="KYK65"/>
      <c r="KYL65"/>
      <c r="KYM65"/>
      <c r="KYN65"/>
      <c r="KYO65"/>
      <c r="KYP65"/>
      <c r="KYQ65"/>
      <c r="KYR65"/>
      <c r="KYS65"/>
      <c r="KYT65"/>
      <c r="KYU65"/>
      <c r="KYV65"/>
      <c r="KYW65"/>
      <c r="KYX65"/>
      <c r="KYY65"/>
      <c r="KYZ65"/>
      <c r="KZA65"/>
      <c r="KZB65"/>
      <c r="KZC65"/>
      <c r="KZD65"/>
      <c r="KZE65"/>
      <c r="KZF65"/>
      <c r="KZG65"/>
      <c r="KZH65"/>
      <c r="KZI65"/>
      <c r="KZJ65"/>
      <c r="KZK65"/>
      <c r="KZL65"/>
      <c r="KZM65"/>
      <c r="KZN65"/>
      <c r="KZO65"/>
      <c r="KZP65"/>
      <c r="KZQ65"/>
      <c r="KZR65"/>
      <c r="KZS65"/>
      <c r="KZT65"/>
      <c r="KZU65"/>
      <c r="KZV65"/>
      <c r="KZW65"/>
      <c r="KZX65"/>
      <c r="KZY65"/>
      <c r="KZZ65"/>
      <c r="LAA65"/>
      <c r="LAB65"/>
      <c r="LAC65"/>
      <c r="LAD65"/>
      <c r="LAE65"/>
      <c r="LAF65"/>
      <c r="LAG65"/>
      <c r="LAH65"/>
      <c r="LAI65"/>
      <c r="LAJ65"/>
      <c r="LAK65"/>
      <c r="LAL65"/>
      <c r="LAM65"/>
      <c r="LAN65"/>
      <c r="LAO65"/>
      <c r="LAP65"/>
      <c r="LAQ65"/>
      <c r="LAR65"/>
      <c r="LAS65"/>
      <c r="LAT65"/>
      <c r="LAU65"/>
      <c r="LAV65"/>
      <c r="LAW65"/>
      <c r="LAX65"/>
      <c r="LAY65"/>
      <c r="LAZ65"/>
      <c r="LBA65"/>
      <c r="LBB65"/>
      <c r="LBC65"/>
      <c r="LBD65"/>
      <c r="LBE65"/>
      <c r="LBF65"/>
      <c r="LBG65"/>
      <c r="LBH65"/>
      <c r="LBI65"/>
      <c r="LBJ65"/>
      <c r="LBK65"/>
      <c r="LBL65"/>
      <c r="LBM65"/>
      <c r="LBN65"/>
      <c r="LBO65"/>
      <c r="LBP65"/>
      <c r="LBQ65"/>
      <c r="LBR65"/>
      <c r="LBS65"/>
      <c r="LBT65"/>
      <c r="LBU65"/>
      <c r="LBV65"/>
      <c r="LBW65"/>
      <c r="LBX65"/>
      <c r="LBY65"/>
      <c r="LBZ65"/>
      <c r="LCA65"/>
      <c r="LCB65"/>
      <c r="LCC65"/>
      <c r="LCD65"/>
      <c r="LCE65"/>
      <c r="LCF65"/>
      <c r="LCG65"/>
      <c r="LCH65"/>
      <c r="LCI65"/>
      <c r="LCJ65"/>
      <c r="LCK65"/>
      <c r="LCL65"/>
      <c r="LCM65"/>
      <c r="LCN65"/>
      <c r="LCO65"/>
      <c r="LCP65"/>
      <c r="LCQ65"/>
      <c r="LCR65"/>
      <c r="LCS65"/>
      <c r="LCT65"/>
      <c r="LCU65"/>
      <c r="LCV65"/>
      <c r="LCW65"/>
      <c r="LCX65"/>
      <c r="LCY65"/>
      <c r="LCZ65"/>
      <c r="LDA65"/>
      <c r="LDB65"/>
      <c r="LDC65"/>
      <c r="LDD65"/>
      <c r="LDE65"/>
      <c r="LDF65"/>
      <c r="LDG65"/>
      <c r="LDH65"/>
      <c r="LDI65"/>
      <c r="LDJ65"/>
      <c r="LDK65"/>
      <c r="LDL65"/>
      <c r="LDM65"/>
      <c r="LDN65"/>
      <c r="LDO65"/>
      <c r="LDP65"/>
      <c r="LDQ65"/>
      <c r="LDR65"/>
      <c r="LDS65"/>
      <c r="LDT65"/>
      <c r="LDU65"/>
      <c r="LDV65"/>
      <c r="LDW65"/>
      <c r="LDX65"/>
      <c r="LDY65"/>
      <c r="LDZ65"/>
      <c r="LEA65"/>
      <c r="LEB65"/>
      <c r="LEC65"/>
      <c r="LED65"/>
      <c r="LEE65"/>
      <c r="LEF65"/>
      <c r="LEG65"/>
      <c r="LEH65"/>
      <c r="LEI65"/>
      <c r="LEJ65"/>
      <c r="LEK65"/>
      <c r="LEL65"/>
      <c r="LEM65"/>
      <c r="LEN65"/>
      <c r="LEO65"/>
      <c r="LEP65"/>
      <c r="LEQ65"/>
      <c r="LER65"/>
      <c r="LES65"/>
      <c r="LET65"/>
      <c r="LEU65"/>
      <c r="LEV65"/>
      <c r="LEW65"/>
      <c r="LEX65"/>
      <c r="LEY65"/>
      <c r="LEZ65"/>
      <c r="LFA65"/>
      <c r="LFB65"/>
      <c r="LFC65"/>
      <c r="LFD65"/>
      <c r="LFE65"/>
      <c r="LFF65"/>
      <c r="LFG65"/>
      <c r="LFH65"/>
      <c r="LFI65"/>
      <c r="LFJ65"/>
      <c r="LFK65"/>
      <c r="LFL65"/>
      <c r="LFM65"/>
      <c r="LFN65"/>
      <c r="LFO65"/>
      <c r="LFP65"/>
      <c r="LFQ65"/>
      <c r="LFR65"/>
      <c r="LFS65"/>
      <c r="LFT65"/>
      <c r="LFU65"/>
      <c r="LFV65"/>
      <c r="LFW65"/>
      <c r="LFX65"/>
      <c r="LFY65"/>
      <c r="LFZ65"/>
      <c r="LGA65"/>
      <c r="LGB65"/>
      <c r="LGC65"/>
      <c r="LGD65"/>
      <c r="LGE65"/>
      <c r="LGF65"/>
      <c r="LGG65"/>
      <c r="LGH65"/>
      <c r="LGI65"/>
      <c r="LGJ65"/>
      <c r="LGK65"/>
      <c r="LGL65"/>
      <c r="LGM65"/>
      <c r="LGN65"/>
      <c r="LGO65"/>
      <c r="LGP65"/>
      <c r="LGQ65"/>
      <c r="LGR65"/>
      <c r="LGS65"/>
      <c r="LGT65"/>
      <c r="LGU65"/>
      <c r="LGV65"/>
      <c r="LGW65"/>
      <c r="LGX65"/>
      <c r="LGY65"/>
      <c r="LGZ65"/>
      <c r="LHA65"/>
      <c r="LHB65"/>
      <c r="LHC65"/>
      <c r="LHD65"/>
      <c r="LHE65"/>
      <c r="LHF65"/>
      <c r="LHG65"/>
      <c r="LHH65"/>
      <c r="LHI65"/>
      <c r="LHJ65"/>
      <c r="LHK65"/>
      <c r="LHL65"/>
      <c r="LHM65"/>
      <c r="LHN65"/>
      <c r="LHO65"/>
      <c r="LHP65"/>
      <c r="LHQ65"/>
      <c r="LHR65"/>
      <c r="LHS65"/>
      <c r="LHT65"/>
      <c r="LHU65"/>
      <c r="LHV65"/>
      <c r="LHW65"/>
      <c r="LHX65"/>
      <c r="LHY65"/>
      <c r="LHZ65"/>
      <c r="LIA65"/>
      <c r="LIB65"/>
      <c r="LIC65"/>
      <c r="LID65"/>
      <c r="LIE65"/>
      <c r="LIF65"/>
      <c r="LIG65"/>
      <c r="LIH65"/>
      <c r="LII65"/>
      <c r="LIJ65"/>
      <c r="LIK65"/>
      <c r="LIL65"/>
      <c r="LIM65"/>
      <c r="LIN65"/>
      <c r="LIO65"/>
      <c r="LIP65"/>
      <c r="LIQ65"/>
      <c r="LIR65"/>
      <c r="LIS65"/>
      <c r="LIT65"/>
      <c r="LIU65"/>
      <c r="LIV65"/>
      <c r="LIW65"/>
      <c r="LIX65"/>
      <c r="LIY65"/>
      <c r="LIZ65"/>
      <c r="LJA65"/>
      <c r="LJB65"/>
      <c r="LJC65"/>
      <c r="LJD65"/>
      <c r="LJE65"/>
      <c r="LJF65"/>
      <c r="LJG65"/>
      <c r="LJH65"/>
      <c r="LJI65"/>
      <c r="LJJ65"/>
      <c r="LJK65"/>
      <c r="LJL65"/>
      <c r="LJM65"/>
      <c r="LJN65"/>
      <c r="LJO65"/>
      <c r="LJP65"/>
      <c r="LJQ65"/>
      <c r="LJR65"/>
      <c r="LJS65"/>
      <c r="LJT65"/>
      <c r="LJU65"/>
      <c r="LJV65"/>
      <c r="LJW65"/>
      <c r="LJX65"/>
      <c r="LJY65"/>
      <c r="LJZ65"/>
      <c r="LKA65"/>
      <c r="LKB65"/>
      <c r="LKC65"/>
      <c r="LKD65"/>
      <c r="LKE65"/>
      <c r="LKF65"/>
      <c r="LKG65"/>
      <c r="LKH65"/>
      <c r="LKI65"/>
      <c r="LKJ65"/>
      <c r="LKK65"/>
      <c r="LKL65"/>
      <c r="LKM65"/>
      <c r="LKN65"/>
      <c r="LKO65"/>
      <c r="LKP65"/>
      <c r="LKQ65"/>
      <c r="LKR65"/>
      <c r="LKS65"/>
      <c r="LKT65"/>
      <c r="LKU65"/>
      <c r="LKV65"/>
      <c r="LKW65"/>
      <c r="LKX65"/>
      <c r="LKY65"/>
      <c r="LKZ65"/>
      <c r="LLA65"/>
      <c r="LLB65"/>
      <c r="LLC65"/>
      <c r="LLD65"/>
      <c r="LLE65"/>
      <c r="LLF65"/>
      <c r="LLG65"/>
      <c r="LLH65"/>
      <c r="LLI65"/>
      <c r="LLJ65"/>
      <c r="LLK65"/>
      <c r="LLL65"/>
      <c r="LLM65"/>
      <c r="LLN65"/>
      <c r="LLO65"/>
      <c r="LLP65"/>
      <c r="LLQ65"/>
      <c r="LLR65"/>
      <c r="LLS65"/>
      <c r="LLT65"/>
      <c r="LLU65"/>
      <c r="LLV65"/>
      <c r="LLW65"/>
      <c r="LLX65"/>
      <c r="LLY65"/>
      <c r="LLZ65"/>
      <c r="LMA65"/>
      <c r="LMB65"/>
      <c r="LMC65"/>
      <c r="LMD65"/>
      <c r="LME65"/>
      <c r="LMF65"/>
      <c r="LMG65"/>
      <c r="LMH65"/>
      <c r="LMI65"/>
      <c r="LMJ65"/>
      <c r="LMK65"/>
      <c r="LML65"/>
      <c r="LMM65"/>
      <c r="LMN65"/>
      <c r="LMO65"/>
      <c r="LMP65"/>
      <c r="LMQ65"/>
      <c r="LMR65"/>
      <c r="LMS65"/>
      <c r="LMT65"/>
      <c r="LMU65"/>
      <c r="LMV65"/>
      <c r="LMW65"/>
      <c r="LMX65"/>
      <c r="LMY65"/>
      <c r="LMZ65"/>
      <c r="LNA65"/>
      <c r="LNB65"/>
      <c r="LNC65"/>
      <c r="LND65"/>
      <c r="LNE65"/>
      <c r="LNF65"/>
      <c r="LNG65"/>
      <c r="LNH65"/>
      <c r="LNI65"/>
      <c r="LNJ65"/>
      <c r="LNK65"/>
      <c r="LNL65"/>
      <c r="LNM65"/>
      <c r="LNN65"/>
      <c r="LNO65"/>
      <c r="LNP65"/>
      <c r="LNQ65"/>
      <c r="LNR65"/>
      <c r="LNS65"/>
      <c r="LNT65"/>
      <c r="LNU65"/>
      <c r="LNV65"/>
      <c r="LNW65"/>
      <c r="LNX65"/>
      <c r="LNY65"/>
      <c r="LNZ65"/>
      <c r="LOA65"/>
      <c r="LOB65"/>
      <c r="LOC65"/>
      <c r="LOD65"/>
      <c r="LOE65"/>
      <c r="LOF65"/>
      <c r="LOG65"/>
      <c r="LOH65"/>
      <c r="LOI65"/>
      <c r="LOJ65"/>
      <c r="LOK65"/>
      <c r="LOL65"/>
      <c r="LOM65"/>
      <c r="LON65"/>
      <c r="LOO65"/>
      <c r="LOP65"/>
      <c r="LOQ65"/>
      <c r="LOR65"/>
      <c r="LOS65"/>
      <c r="LOT65"/>
      <c r="LOU65"/>
      <c r="LOV65"/>
      <c r="LOW65"/>
      <c r="LOX65"/>
      <c r="LOY65"/>
      <c r="LOZ65"/>
      <c r="LPA65"/>
      <c r="LPB65"/>
      <c r="LPC65"/>
      <c r="LPD65"/>
      <c r="LPE65"/>
      <c r="LPF65"/>
      <c r="LPG65"/>
      <c r="LPH65"/>
      <c r="LPI65"/>
      <c r="LPJ65"/>
      <c r="LPK65"/>
      <c r="LPL65"/>
      <c r="LPM65"/>
      <c r="LPN65"/>
      <c r="LPO65"/>
      <c r="LPP65"/>
      <c r="LPQ65"/>
      <c r="LPR65"/>
      <c r="LPS65"/>
      <c r="LPT65"/>
      <c r="LPU65"/>
      <c r="LPV65"/>
      <c r="LPW65"/>
      <c r="LPX65"/>
      <c r="LPY65"/>
      <c r="LPZ65"/>
      <c r="LQA65"/>
      <c r="LQB65"/>
      <c r="LQC65"/>
      <c r="LQD65"/>
      <c r="LQE65"/>
      <c r="LQF65"/>
      <c r="LQG65"/>
      <c r="LQH65"/>
      <c r="LQI65"/>
      <c r="LQJ65"/>
      <c r="LQK65"/>
      <c r="LQL65"/>
      <c r="LQM65"/>
      <c r="LQN65"/>
      <c r="LQO65"/>
      <c r="LQP65"/>
      <c r="LQQ65"/>
      <c r="LQR65"/>
      <c r="LQS65"/>
      <c r="LQT65"/>
      <c r="LQU65"/>
      <c r="LQV65"/>
      <c r="LQW65"/>
      <c r="LQX65"/>
      <c r="LQY65"/>
      <c r="LQZ65"/>
      <c r="LRA65"/>
      <c r="LRB65"/>
      <c r="LRC65"/>
      <c r="LRD65"/>
      <c r="LRE65"/>
      <c r="LRF65"/>
      <c r="LRG65"/>
      <c r="LRH65"/>
      <c r="LRI65"/>
      <c r="LRJ65"/>
      <c r="LRK65"/>
      <c r="LRL65"/>
      <c r="LRM65"/>
      <c r="LRN65"/>
      <c r="LRO65"/>
      <c r="LRP65"/>
      <c r="LRQ65"/>
      <c r="LRR65"/>
      <c r="LRS65"/>
      <c r="LRT65"/>
      <c r="LRU65"/>
      <c r="LRV65"/>
      <c r="LRW65"/>
      <c r="LRX65"/>
      <c r="LRY65"/>
      <c r="LRZ65"/>
      <c r="LSA65"/>
      <c r="LSB65"/>
      <c r="LSC65"/>
      <c r="LSD65"/>
      <c r="LSE65"/>
      <c r="LSF65"/>
      <c r="LSG65"/>
      <c r="LSH65"/>
      <c r="LSI65"/>
      <c r="LSJ65"/>
      <c r="LSK65"/>
      <c r="LSL65"/>
      <c r="LSM65"/>
      <c r="LSN65"/>
      <c r="LSO65"/>
      <c r="LSP65"/>
      <c r="LSQ65"/>
      <c r="LSR65"/>
      <c r="LSS65"/>
      <c r="LST65"/>
      <c r="LSU65"/>
      <c r="LSV65"/>
      <c r="LSW65"/>
      <c r="LSX65"/>
      <c r="LSY65"/>
      <c r="LSZ65"/>
      <c r="LTA65"/>
      <c r="LTB65"/>
      <c r="LTC65"/>
      <c r="LTD65"/>
      <c r="LTE65"/>
      <c r="LTF65"/>
      <c r="LTG65"/>
      <c r="LTH65"/>
      <c r="LTI65"/>
      <c r="LTJ65"/>
      <c r="LTK65"/>
      <c r="LTL65"/>
      <c r="LTM65"/>
      <c r="LTN65"/>
      <c r="LTO65"/>
      <c r="LTP65"/>
      <c r="LTQ65"/>
      <c r="LTR65"/>
      <c r="LTS65"/>
      <c r="LTT65"/>
      <c r="LTU65"/>
      <c r="LTV65"/>
      <c r="LTW65"/>
      <c r="LTX65"/>
      <c r="LTY65"/>
      <c r="LTZ65"/>
      <c r="LUA65"/>
      <c r="LUB65"/>
      <c r="LUC65"/>
      <c r="LUD65"/>
      <c r="LUE65"/>
      <c r="LUF65"/>
      <c r="LUG65"/>
      <c r="LUH65"/>
      <c r="LUI65"/>
      <c r="LUJ65"/>
      <c r="LUK65"/>
      <c r="LUL65"/>
      <c r="LUM65"/>
      <c r="LUN65"/>
      <c r="LUO65"/>
      <c r="LUP65"/>
      <c r="LUQ65"/>
      <c r="LUR65"/>
      <c r="LUS65"/>
      <c r="LUT65"/>
      <c r="LUU65"/>
      <c r="LUV65"/>
      <c r="LUW65"/>
      <c r="LUX65"/>
      <c r="LUY65"/>
      <c r="LUZ65"/>
      <c r="LVA65"/>
      <c r="LVB65"/>
      <c r="LVC65"/>
      <c r="LVD65"/>
      <c r="LVE65"/>
      <c r="LVF65"/>
      <c r="LVG65"/>
      <c r="LVH65"/>
      <c r="LVI65"/>
      <c r="LVJ65"/>
      <c r="LVK65"/>
      <c r="LVL65"/>
      <c r="LVM65"/>
      <c r="LVN65"/>
      <c r="LVO65"/>
      <c r="LVP65"/>
      <c r="LVQ65"/>
      <c r="LVR65"/>
      <c r="LVS65"/>
      <c r="LVT65"/>
      <c r="LVU65"/>
      <c r="LVV65"/>
      <c r="LVW65"/>
      <c r="LVX65"/>
      <c r="LVY65"/>
      <c r="LVZ65"/>
      <c r="LWA65"/>
      <c r="LWB65"/>
      <c r="LWC65"/>
      <c r="LWD65"/>
      <c r="LWE65"/>
      <c r="LWF65"/>
      <c r="LWG65"/>
      <c r="LWH65"/>
      <c r="LWI65"/>
      <c r="LWJ65"/>
      <c r="LWK65"/>
      <c r="LWL65"/>
      <c r="LWM65"/>
      <c r="LWN65"/>
      <c r="LWO65"/>
      <c r="LWP65"/>
      <c r="LWQ65"/>
      <c r="LWR65"/>
      <c r="LWS65"/>
      <c r="LWT65"/>
      <c r="LWU65"/>
      <c r="LWV65"/>
      <c r="LWW65"/>
      <c r="LWX65"/>
      <c r="LWY65"/>
      <c r="LWZ65"/>
      <c r="LXA65"/>
      <c r="LXB65"/>
      <c r="LXC65"/>
      <c r="LXD65"/>
      <c r="LXE65"/>
      <c r="LXF65"/>
      <c r="LXG65"/>
      <c r="LXH65"/>
      <c r="LXI65"/>
      <c r="LXJ65"/>
      <c r="LXK65"/>
      <c r="LXL65"/>
      <c r="LXM65"/>
      <c r="LXN65"/>
      <c r="LXO65"/>
      <c r="LXP65"/>
      <c r="LXQ65"/>
      <c r="LXR65"/>
      <c r="LXS65"/>
      <c r="LXT65"/>
      <c r="LXU65"/>
      <c r="LXV65"/>
      <c r="LXW65"/>
      <c r="LXX65"/>
      <c r="LXY65"/>
      <c r="LXZ65"/>
      <c r="LYA65"/>
      <c r="LYB65"/>
      <c r="LYC65"/>
      <c r="LYD65"/>
      <c r="LYE65"/>
      <c r="LYF65"/>
      <c r="LYG65"/>
      <c r="LYH65"/>
      <c r="LYI65"/>
      <c r="LYJ65"/>
      <c r="LYK65"/>
      <c r="LYL65"/>
      <c r="LYM65"/>
      <c r="LYN65"/>
      <c r="LYO65"/>
      <c r="LYP65"/>
      <c r="LYQ65"/>
      <c r="LYR65"/>
      <c r="LYS65"/>
      <c r="LYT65"/>
      <c r="LYU65"/>
      <c r="LYV65"/>
      <c r="LYW65"/>
      <c r="LYX65"/>
      <c r="LYY65"/>
      <c r="LYZ65"/>
      <c r="LZA65"/>
      <c r="LZB65"/>
      <c r="LZC65"/>
      <c r="LZD65"/>
      <c r="LZE65"/>
      <c r="LZF65"/>
      <c r="LZG65"/>
      <c r="LZH65"/>
      <c r="LZI65"/>
      <c r="LZJ65"/>
      <c r="LZK65"/>
      <c r="LZL65"/>
      <c r="LZM65"/>
      <c r="LZN65"/>
      <c r="LZO65"/>
      <c r="LZP65"/>
      <c r="LZQ65"/>
      <c r="LZR65"/>
      <c r="LZS65"/>
      <c r="LZT65"/>
      <c r="LZU65"/>
      <c r="LZV65"/>
      <c r="LZW65"/>
      <c r="LZX65"/>
      <c r="LZY65"/>
      <c r="LZZ65"/>
      <c r="MAA65"/>
      <c r="MAB65"/>
      <c r="MAC65"/>
      <c r="MAD65"/>
      <c r="MAE65"/>
      <c r="MAF65"/>
      <c r="MAG65"/>
      <c r="MAH65"/>
      <c r="MAI65"/>
      <c r="MAJ65"/>
      <c r="MAK65"/>
      <c r="MAL65"/>
      <c r="MAM65"/>
      <c r="MAN65"/>
      <c r="MAO65"/>
      <c r="MAP65"/>
      <c r="MAQ65"/>
      <c r="MAR65"/>
      <c r="MAS65"/>
      <c r="MAT65"/>
      <c r="MAU65"/>
      <c r="MAV65"/>
      <c r="MAW65"/>
      <c r="MAX65"/>
      <c r="MAY65"/>
      <c r="MAZ65"/>
      <c r="MBA65"/>
      <c r="MBB65"/>
      <c r="MBC65"/>
      <c r="MBD65"/>
      <c r="MBE65"/>
      <c r="MBF65"/>
      <c r="MBG65"/>
      <c r="MBH65"/>
      <c r="MBI65"/>
      <c r="MBJ65"/>
      <c r="MBK65"/>
      <c r="MBL65"/>
      <c r="MBM65"/>
      <c r="MBN65"/>
      <c r="MBO65"/>
      <c r="MBP65"/>
      <c r="MBQ65"/>
      <c r="MBR65"/>
      <c r="MBS65"/>
      <c r="MBT65"/>
      <c r="MBU65"/>
      <c r="MBV65"/>
      <c r="MBW65"/>
      <c r="MBX65"/>
      <c r="MBY65"/>
      <c r="MBZ65"/>
      <c r="MCA65"/>
      <c r="MCB65"/>
      <c r="MCC65"/>
      <c r="MCD65"/>
      <c r="MCE65"/>
      <c r="MCF65"/>
      <c r="MCG65"/>
      <c r="MCH65"/>
      <c r="MCI65"/>
      <c r="MCJ65"/>
      <c r="MCK65"/>
      <c r="MCL65"/>
      <c r="MCM65"/>
      <c r="MCN65"/>
      <c r="MCO65"/>
      <c r="MCP65"/>
      <c r="MCQ65"/>
      <c r="MCR65"/>
      <c r="MCS65"/>
      <c r="MCT65"/>
      <c r="MCU65"/>
      <c r="MCV65"/>
      <c r="MCW65"/>
      <c r="MCX65"/>
      <c r="MCY65"/>
      <c r="MCZ65"/>
      <c r="MDA65"/>
      <c r="MDB65"/>
      <c r="MDC65"/>
      <c r="MDD65"/>
      <c r="MDE65"/>
      <c r="MDF65"/>
      <c r="MDG65"/>
      <c r="MDH65"/>
      <c r="MDI65"/>
      <c r="MDJ65"/>
      <c r="MDK65"/>
      <c r="MDL65"/>
      <c r="MDM65"/>
      <c r="MDN65"/>
      <c r="MDO65"/>
      <c r="MDP65"/>
      <c r="MDQ65"/>
      <c r="MDR65"/>
      <c r="MDS65"/>
      <c r="MDT65"/>
      <c r="MDU65"/>
      <c r="MDV65"/>
      <c r="MDW65"/>
      <c r="MDX65"/>
      <c r="MDY65"/>
      <c r="MDZ65"/>
      <c r="MEA65"/>
      <c r="MEB65"/>
      <c r="MEC65"/>
      <c r="MED65"/>
      <c r="MEE65"/>
      <c r="MEF65"/>
      <c r="MEG65"/>
      <c r="MEH65"/>
      <c r="MEI65"/>
      <c r="MEJ65"/>
      <c r="MEK65"/>
      <c r="MEL65"/>
      <c r="MEM65"/>
      <c r="MEN65"/>
      <c r="MEO65"/>
      <c r="MEP65"/>
      <c r="MEQ65"/>
      <c r="MER65"/>
      <c r="MES65"/>
      <c r="MET65"/>
      <c r="MEU65"/>
      <c r="MEV65"/>
      <c r="MEW65"/>
      <c r="MEX65"/>
      <c r="MEY65"/>
      <c r="MEZ65"/>
      <c r="MFA65"/>
      <c r="MFB65"/>
      <c r="MFC65"/>
      <c r="MFD65"/>
      <c r="MFE65"/>
      <c r="MFF65"/>
      <c r="MFG65"/>
      <c r="MFH65"/>
      <c r="MFI65"/>
      <c r="MFJ65"/>
      <c r="MFK65"/>
      <c r="MFL65"/>
      <c r="MFM65"/>
      <c r="MFN65"/>
      <c r="MFO65"/>
      <c r="MFP65"/>
      <c r="MFQ65"/>
      <c r="MFR65"/>
      <c r="MFS65"/>
      <c r="MFT65"/>
      <c r="MFU65"/>
      <c r="MFV65"/>
      <c r="MFW65"/>
      <c r="MFX65"/>
      <c r="MFY65"/>
      <c r="MFZ65"/>
      <c r="MGA65"/>
      <c r="MGB65"/>
      <c r="MGC65"/>
      <c r="MGD65"/>
      <c r="MGE65"/>
      <c r="MGF65"/>
      <c r="MGG65"/>
      <c r="MGH65"/>
      <c r="MGI65"/>
      <c r="MGJ65"/>
      <c r="MGK65"/>
      <c r="MGL65"/>
      <c r="MGM65"/>
      <c r="MGN65"/>
      <c r="MGO65"/>
      <c r="MGP65"/>
      <c r="MGQ65"/>
      <c r="MGR65"/>
      <c r="MGS65"/>
      <c r="MGT65"/>
      <c r="MGU65"/>
      <c r="MGV65"/>
      <c r="MGW65"/>
      <c r="MGX65"/>
      <c r="MGY65"/>
      <c r="MGZ65"/>
      <c r="MHA65"/>
      <c r="MHB65"/>
      <c r="MHC65"/>
      <c r="MHD65"/>
      <c r="MHE65"/>
      <c r="MHF65"/>
      <c r="MHG65"/>
      <c r="MHH65"/>
      <c r="MHI65"/>
      <c r="MHJ65"/>
      <c r="MHK65"/>
      <c r="MHL65"/>
      <c r="MHM65"/>
      <c r="MHN65"/>
      <c r="MHO65"/>
      <c r="MHP65"/>
      <c r="MHQ65"/>
      <c r="MHR65"/>
      <c r="MHS65"/>
      <c r="MHT65"/>
      <c r="MHU65"/>
      <c r="MHV65"/>
      <c r="MHW65"/>
      <c r="MHX65"/>
      <c r="MHY65"/>
      <c r="MHZ65"/>
      <c r="MIA65"/>
      <c r="MIB65"/>
      <c r="MIC65"/>
      <c r="MID65"/>
      <c r="MIE65"/>
      <c r="MIF65"/>
      <c r="MIG65"/>
      <c r="MIH65"/>
      <c r="MII65"/>
      <c r="MIJ65"/>
      <c r="MIK65"/>
      <c r="MIL65"/>
      <c r="MIM65"/>
      <c r="MIN65"/>
      <c r="MIO65"/>
      <c r="MIP65"/>
      <c r="MIQ65"/>
      <c r="MIR65"/>
      <c r="MIS65"/>
      <c r="MIT65"/>
      <c r="MIU65"/>
      <c r="MIV65"/>
      <c r="MIW65"/>
      <c r="MIX65"/>
      <c r="MIY65"/>
      <c r="MIZ65"/>
      <c r="MJA65"/>
      <c r="MJB65"/>
      <c r="MJC65"/>
      <c r="MJD65"/>
      <c r="MJE65"/>
      <c r="MJF65"/>
      <c r="MJG65"/>
      <c r="MJH65"/>
      <c r="MJI65"/>
      <c r="MJJ65"/>
      <c r="MJK65"/>
      <c r="MJL65"/>
      <c r="MJM65"/>
      <c r="MJN65"/>
      <c r="MJO65"/>
      <c r="MJP65"/>
      <c r="MJQ65"/>
      <c r="MJR65"/>
      <c r="MJS65"/>
      <c r="MJT65"/>
      <c r="MJU65"/>
      <c r="MJV65"/>
      <c r="MJW65"/>
      <c r="MJX65"/>
      <c r="MJY65"/>
      <c r="MJZ65"/>
      <c r="MKA65"/>
      <c r="MKB65"/>
      <c r="MKC65"/>
      <c r="MKD65"/>
      <c r="MKE65"/>
      <c r="MKF65"/>
      <c r="MKG65"/>
      <c r="MKH65"/>
      <c r="MKI65"/>
      <c r="MKJ65"/>
      <c r="MKK65"/>
      <c r="MKL65"/>
      <c r="MKM65"/>
      <c r="MKN65"/>
      <c r="MKO65"/>
      <c r="MKP65"/>
      <c r="MKQ65"/>
      <c r="MKR65"/>
      <c r="MKS65"/>
      <c r="MKT65"/>
      <c r="MKU65"/>
      <c r="MKV65"/>
      <c r="MKW65"/>
      <c r="MKX65"/>
      <c r="MKY65"/>
      <c r="MKZ65"/>
      <c r="MLA65"/>
      <c r="MLB65"/>
      <c r="MLC65"/>
      <c r="MLD65"/>
      <c r="MLE65"/>
      <c r="MLF65"/>
      <c r="MLG65"/>
      <c r="MLH65"/>
      <c r="MLI65"/>
      <c r="MLJ65"/>
      <c r="MLK65"/>
      <c r="MLL65"/>
      <c r="MLM65"/>
      <c r="MLN65"/>
      <c r="MLO65"/>
      <c r="MLP65"/>
      <c r="MLQ65"/>
      <c r="MLR65"/>
      <c r="MLS65"/>
      <c r="MLT65"/>
      <c r="MLU65"/>
      <c r="MLV65"/>
      <c r="MLW65"/>
      <c r="MLX65"/>
      <c r="MLY65"/>
      <c r="MLZ65"/>
      <c r="MMA65"/>
      <c r="MMB65"/>
      <c r="MMC65"/>
      <c r="MMD65"/>
      <c r="MME65"/>
      <c r="MMF65"/>
      <c r="MMG65"/>
      <c r="MMH65"/>
      <c r="MMI65"/>
      <c r="MMJ65"/>
      <c r="MMK65"/>
      <c r="MML65"/>
      <c r="MMM65"/>
      <c r="MMN65"/>
      <c r="MMO65"/>
      <c r="MMP65"/>
      <c r="MMQ65"/>
      <c r="MMR65"/>
      <c r="MMS65"/>
      <c r="MMT65"/>
      <c r="MMU65"/>
      <c r="MMV65"/>
      <c r="MMW65"/>
      <c r="MMX65"/>
      <c r="MMY65"/>
      <c r="MMZ65"/>
      <c r="MNA65"/>
      <c r="MNB65"/>
      <c r="MNC65"/>
      <c r="MND65"/>
      <c r="MNE65"/>
      <c r="MNF65"/>
      <c r="MNG65"/>
      <c r="MNH65"/>
      <c r="MNI65"/>
      <c r="MNJ65"/>
      <c r="MNK65"/>
      <c r="MNL65"/>
      <c r="MNM65"/>
      <c r="MNN65"/>
      <c r="MNO65"/>
      <c r="MNP65"/>
      <c r="MNQ65"/>
      <c r="MNR65"/>
      <c r="MNS65"/>
      <c r="MNT65"/>
      <c r="MNU65"/>
      <c r="MNV65"/>
      <c r="MNW65"/>
      <c r="MNX65"/>
      <c r="MNY65"/>
      <c r="MNZ65"/>
      <c r="MOA65"/>
      <c r="MOB65"/>
      <c r="MOC65"/>
      <c r="MOD65"/>
      <c r="MOE65"/>
      <c r="MOF65"/>
      <c r="MOG65"/>
      <c r="MOH65"/>
      <c r="MOI65"/>
      <c r="MOJ65"/>
      <c r="MOK65"/>
      <c r="MOL65"/>
      <c r="MOM65"/>
      <c r="MON65"/>
      <c r="MOO65"/>
      <c r="MOP65"/>
      <c r="MOQ65"/>
      <c r="MOR65"/>
      <c r="MOS65"/>
      <c r="MOT65"/>
      <c r="MOU65"/>
      <c r="MOV65"/>
      <c r="MOW65"/>
      <c r="MOX65"/>
      <c r="MOY65"/>
      <c r="MOZ65"/>
      <c r="MPA65"/>
      <c r="MPB65"/>
      <c r="MPC65"/>
      <c r="MPD65"/>
      <c r="MPE65"/>
      <c r="MPF65"/>
      <c r="MPG65"/>
      <c r="MPH65"/>
      <c r="MPI65"/>
      <c r="MPJ65"/>
      <c r="MPK65"/>
      <c r="MPL65"/>
      <c r="MPM65"/>
      <c r="MPN65"/>
      <c r="MPO65"/>
      <c r="MPP65"/>
      <c r="MPQ65"/>
      <c r="MPR65"/>
      <c r="MPS65"/>
      <c r="MPT65"/>
      <c r="MPU65"/>
      <c r="MPV65"/>
      <c r="MPW65"/>
      <c r="MPX65"/>
      <c r="MPY65"/>
      <c r="MPZ65"/>
      <c r="MQA65"/>
      <c r="MQB65"/>
      <c r="MQC65"/>
      <c r="MQD65"/>
      <c r="MQE65"/>
      <c r="MQF65"/>
      <c r="MQG65"/>
      <c r="MQH65"/>
      <c r="MQI65"/>
      <c r="MQJ65"/>
      <c r="MQK65"/>
      <c r="MQL65"/>
      <c r="MQM65"/>
      <c r="MQN65"/>
      <c r="MQO65"/>
      <c r="MQP65"/>
      <c r="MQQ65"/>
      <c r="MQR65"/>
      <c r="MQS65"/>
      <c r="MQT65"/>
      <c r="MQU65"/>
      <c r="MQV65"/>
      <c r="MQW65"/>
      <c r="MQX65"/>
      <c r="MQY65"/>
      <c r="MQZ65"/>
      <c r="MRA65"/>
      <c r="MRB65"/>
      <c r="MRC65"/>
      <c r="MRD65"/>
      <c r="MRE65"/>
      <c r="MRF65"/>
      <c r="MRG65"/>
      <c r="MRH65"/>
      <c r="MRI65"/>
      <c r="MRJ65"/>
      <c r="MRK65"/>
      <c r="MRL65"/>
      <c r="MRM65"/>
      <c r="MRN65"/>
      <c r="MRO65"/>
      <c r="MRP65"/>
      <c r="MRQ65"/>
      <c r="MRR65"/>
      <c r="MRS65"/>
      <c r="MRT65"/>
      <c r="MRU65"/>
      <c r="MRV65"/>
      <c r="MRW65"/>
      <c r="MRX65"/>
      <c r="MRY65"/>
      <c r="MRZ65"/>
      <c r="MSA65"/>
      <c r="MSB65"/>
      <c r="MSC65"/>
      <c r="MSD65"/>
      <c r="MSE65"/>
      <c r="MSF65"/>
      <c r="MSG65"/>
      <c r="MSH65"/>
      <c r="MSI65"/>
      <c r="MSJ65"/>
      <c r="MSK65"/>
      <c r="MSL65"/>
      <c r="MSM65"/>
      <c r="MSN65"/>
      <c r="MSO65"/>
      <c r="MSP65"/>
      <c r="MSQ65"/>
      <c r="MSR65"/>
      <c r="MSS65"/>
      <c r="MST65"/>
      <c r="MSU65"/>
      <c r="MSV65"/>
      <c r="MSW65"/>
      <c r="MSX65"/>
      <c r="MSY65"/>
      <c r="MSZ65"/>
      <c r="MTA65"/>
      <c r="MTB65"/>
      <c r="MTC65"/>
      <c r="MTD65"/>
      <c r="MTE65"/>
      <c r="MTF65"/>
      <c r="MTG65"/>
      <c r="MTH65"/>
      <c r="MTI65"/>
      <c r="MTJ65"/>
      <c r="MTK65"/>
      <c r="MTL65"/>
      <c r="MTM65"/>
      <c r="MTN65"/>
      <c r="MTO65"/>
      <c r="MTP65"/>
      <c r="MTQ65"/>
      <c r="MTR65"/>
      <c r="MTS65"/>
      <c r="MTT65"/>
      <c r="MTU65"/>
      <c r="MTV65"/>
      <c r="MTW65"/>
      <c r="MTX65"/>
      <c r="MTY65"/>
      <c r="MTZ65"/>
      <c r="MUA65"/>
      <c r="MUB65"/>
      <c r="MUC65"/>
      <c r="MUD65"/>
      <c r="MUE65"/>
      <c r="MUF65"/>
      <c r="MUG65"/>
      <c r="MUH65"/>
      <c r="MUI65"/>
      <c r="MUJ65"/>
      <c r="MUK65"/>
      <c r="MUL65"/>
      <c r="MUM65"/>
      <c r="MUN65"/>
      <c r="MUO65"/>
      <c r="MUP65"/>
      <c r="MUQ65"/>
      <c r="MUR65"/>
      <c r="MUS65"/>
      <c r="MUT65"/>
      <c r="MUU65"/>
      <c r="MUV65"/>
      <c r="MUW65"/>
      <c r="MUX65"/>
      <c r="MUY65"/>
      <c r="MUZ65"/>
      <c r="MVA65"/>
      <c r="MVB65"/>
      <c r="MVC65"/>
      <c r="MVD65"/>
      <c r="MVE65"/>
      <c r="MVF65"/>
      <c r="MVG65"/>
      <c r="MVH65"/>
      <c r="MVI65"/>
      <c r="MVJ65"/>
      <c r="MVK65"/>
      <c r="MVL65"/>
      <c r="MVM65"/>
      <c r="MVN65"/>
      <c r="MVO65"/>
      <c r="MVP65"/>
      <c r="MVQ65"/>
      <c r="MVR65"/>
      <c r="MVS65"/>
      <c r="MVT65"/>
      <c r="MVU65"/>
      <c r="MVV65"/>
      <c r="MVW65"/>
      <c r="MVX65"/>
      <c r="MVY65"/>
      <c r="MVZ65"/>
      <c r="MWA65"/>
      <c r="MWB65"/>
      <c r="MWC65"/>
      <c r="MWD65"/>
      <c r="MWE65"/>
      <c r="MWF65"/>
      <c r="MWG65"/>
      <c r="MWH65"/>
      <c r="MWI65"/>
      <c r="MWJ65"/>
      <c r="MWK65"/>
      <c r="MWL65"/>
      <c r="MWM65"/>
      <c r="MWN65"/>
      <c r="MWO65"/>
      <c r="MWP65"/>
      <c r="MWQ65"/>
      <c r="MWR65"/>
      <c r="MWS65"/>
      <c r="MWT65"/>
      <c r="MWU65"/>
      <c r="MWV65"/>
      <c r="MWW65"/>
      <c r="MWX65"/>
      <c r="MWY65"/>
      <c r="MWZ65"/>
      <c r="MXA65"/>
      <c r="MXB65"/>
      <c r="MXC65"/>
      <c r="MXD65"/>
      <c r="MXE65"/>
      <c r="MXF65"/>
      <c r="MXG65"/>
      <c r="MXH65"/>
      <c r="MXI65"/>
      <c r="MXJ65"/>
      <c r="MXK65"/>
      <c r="MXL65"/>
      <c r="MXM65"/>
      <c r="MXN65"/>
      <c r="MXO65"/>
      <c r="MXP65"/>
      <c r="MXQ65"/>
      <c r="MXR65"/>
      <c r="MXS65"/>
      <c r="MXT65"/>
      <c r="MXU65"/>
      <c r="MXV65"/>
      <c r="MXW65"/>
      <c r="MXX65"/>
      <c r="MXY65"/>
      <c r="MXZ65"/>
      <c r="MYA65"/>
      <c r="MYB65"/>
      <c r="MYC65"/>
      <c r="MYD65"/>
      <c r="MYE65"/>
      <c r="MYF65"/>
      <c r="MYG65"/>
      <c r="MYH65"/>
      <c r="MYI65"/>
      <c r="MYJ65"/>
      <c r="MYK65"/>
      <c r="MYL65"/>
      <c r="MYM65"/>
      <c r="MYN65"/>
      <c r="MYO65"/>
      <c r="MYP65"/>
      <c r="MYQ65"/>
      <c r="MYR65"/>
      <c r="MYS65"/>
      <c r="MYT65"/>
      <c r="MYU65"/>
      <c r="MYV65"/>
      <c r="MYW65"/>
      <c r="MYX65"/>
      <c r="MYY65"/>
      <c r="MYZ65"/>
      <c r="MZA65"/>
      <c r="MZB65"/>
      <c r="MZC65"/>
      <c r="MZD65"/>
      <c r="MZE65"/>
      <c r="MZF65"/>
      <c r="MZG65"/>
      <c r="MZH65"/>
      <c r="MZI65"/>
      <c r="MZJ65"/>
      <c r="MZK65"/>
      <c r="MZL65"/>
      <c r="MZM65"/>
      <c r="MZN65"/>
      <c r="MZO65"/>
      <c r="MZP65"/>
      <c r="MZQ65"/>
      <c r="MZR65"/>
      <c r="MZS65"/>
      <c r="MZT65"/>
      <c r="MZU65"/>
      <c r="MZV65"/>
      <c r="MZW65"/>
      <c r="MZX65"/>
      <c r="MZY65"/>
      <c r="MZZ65"/>
      <c r="NAA65"/>
      <c r="NAB65"/>
      <c r="NAC65"/>
      <c r="NAD65"/>
      <c r="NAE65"/>
      <c r="NAF65"/>
      <c r="NAG65"/>
      <c r="NAH65"/>
      <c r="NAI65"/>
      <c r="NAJ65"/>
      <c r="NAK65"/>
      <c r="NAL65"/>
      <c r="NAM65"/>
      <c r="NAN65"/>
      <c r="NAO65"/>
      <c r="NAP65"/>
      <c r="NAQ65"/>
      <c r="NAR65"/>
      <c r="NAS65"/>
      <c r="NAT65"/>
      <c r="NAU65"/>
      <c r="NAV65"/>
      <c r="NAW65"/>
      <c r="NAX65"/>
      <c r="NAY65"/>
      <c r="NAZ65"/>
      <c r="NBA65"/>
      <c r="NBB65"/>
      <c r="NBC65"/>
      <c r="NBD65"/>
      <c r="NBE65"/>
      <c r="NBF65"/>
      <c r="NBG65"/>
      <c r="NBH65"/>
      <c r="NBI65"/>
      <c r="NBJ65"/>
      <c r="NBK65"/>
      <c r="NBL65"/>
      <c r="NBM65"/>
      <c r="NBN65"/>
      <c r="NBO65"/>
      <c r="NBP65"/>
      <c r="NBQ65"/>
      <c r="NBR65"/>
      <c r="NBS65"/>
      <c r="NBT65"/>
      <c r="NBU65"/>
      <c r="NBV65"/>
      <c r="NBW65"/>
      <c r="NBX65"/>
      <c r="NBY65"/>
      <c r="NBZ65"/>
      <c r="NCA65"/>
      <c r="NCB65"/>
      <c r="NCC65"/>
      <c r="NCD65"/>
      <c r="NCE65"/>
      <c r="NCF65"/>
      <c r="NCG65"/>
      <c r="NCH65"/>
      <c r="NCI65"/>
      <c r="NCJ65"/>
      <c r="NCK65"/>
      <c r="NCL65"/>
      <c r="NCM65"/>
      <c r="NCN65"/>
      <c r="NCO65"/>
      <c r="NCP65"/>
      <c r="NCQ65"/>
      <c r="NCR65"/>
      <c r="NCS65"/>
      <c r="NCT65"/>
      <c r="NCU65"/>
      <c r="NCV65"/>
      <c r="NCW65"/>
      <c r="NCX65"/>
      <c r="NCY65"/>
      <c r="NCZ65"/>
      <c r="NDA65"/>
      <c r="NDB65"/>
      <c r="NDC65"/>
      <c r="NDD65"/>
      <c r="NDE65"/>
      <c r="NDF65"/>
      <c r="NDG65"/>
      <c r="NDH65"/>
      <c r="NDI65"/>
      <c r="NDJ65"/>
      <c r="NDK65"/>
      <c r="NDL65"/>
      <c r="NDM65"/>
      <c r="NDN65"/>
      <c r="NDO65"/>
      <c r="NDP65"/>
      <c r="NDQ65"/>
      <c r="NDR65"/>
      <c r="NDS65"/>
      <c r="NDT65"/>
      <c r="NDU65"/>
      <c r="NDV65"/>
      <c r="NDW65"/>
      <c r="NDX65"/>
      <c r="NDY65"/>
      <c r="NDZ65"/>
      <c r="NEA65"/>
      <c r="NEB65"/>
      <c r="NEC65"/>
      <c r="NED65"/>
      <c r="NEE65"/>
      <c r="NEF65"/>
      <c r="NEG65"/>
      <c r="NEH65"/>
      <c r="NEI65"/>
      <c r="NEJ65"/>
      <c r="NEK65"/>
      <c r="NEL65"/>
      <c r="NEM65"/>
      <c r="NEN65"/>
      <c r="NEO65"/>
      <c r="NEP65"/>
      <c r="NEQ65"/>
      <c r="NER65"/>
      <c r="NES65"/>
      <c r="NET65"/>
      <c r="NEU65"/>
      <c r="NEV65"/>
      <c r="NEW65"/>
      <c r="NEX65"/>
      <c r="NEY65"/>
      <c r="NEZ65"/>
      <c r="NFA65"/>
      <c r="NFB65"/>
      <c r="NFC65"/>
      <c r="NFD65"/>
      <c r="NFE65"/>
      <c r="NFF65"/>
      <c r="NFG65"/>
      <c r="NFH65"/>
      <c r="NFI65"/>
      <c r="NFJ65"/>
      <c r="NFK65"/>
      <c r="NFL65"/>
      <c r="NFM65"/>
      <c r="NFN65"/>
      <c r="NFO65"/>
      <c r="NFP65"/>
      <c r="NFQ65"/>
      <c r="NFR65"/>
      <c r="NFS65"/>
      <c r="NFT65"/>
      <c r="NFU65"/>
      <c r="NFV65"/>
      <c r="NFW65"/>
      <c r="NFX65"/>
      <c r="NFY65"/>
      <c r="NFZ65"/>
      <c r="NGA65"/>
      <c r="NGB65"/>
      <c r="NGC65"/>
      <c r="NGD65"/>
      <c r="NGE65"/>
      <c r="NGF65"/>
      <c r="NGG65"/>
      <c r="NGH65"/>
      <c r="NGI65"/>
      <c r="NGJ65"/>
      <c r="NGK65"/>
      <c r="NGL65"/>
      <c r="NGM65"/>
      <c r="NGN65"/>
      <c r="NGO65"/>
      <c r="NGP65"/>
      <c r="NGQ65"/>
      <c r="NGR65"/>
      <c r="NGS65"/>
      <c r="NGT65"/>
      <c r="NGU65"/>
      <c r="NGV65"/>
      <c r="NGW65"/>
      <c r="NGX65"/>
      <c r="NGY65"/>
      <c r="NGZ65"/>
      <c r="NHA65"/>
      <c r="NHB65"/>
      <c r="NHC65"/>
      <c r="NHD65"/>
      <c r="NHE65"/>
      <c r="NHF65"/>
      <c r="NHG65"/>
      <c r="NHH65"/>
      <c r="NHI65"/>
      <c r="NHJ65"/>
      <c r="NHK65"/>
      <c r="NHL65"/>
      <c r="NHM65"/>
      <c r="NHN65"/>
      <c r="NHO65"/>
      <c r="NHP65"/>
      <c r="NHQ65"/>
      <c r="NHR65"/>
      <c r="NHS65"/>
      <c r="NHT65"/>
      <c r="NHU65"/>
      <c r="NHV65"/>
      <c r="NHW65"/>
      <c r="NHX65"/>
      <c r="NHY65"/>
      <c r="NHZ65"/>
      <c r="NIA65"/>
      <c r="NIB65"/>
      <c r="NIC65"/>
      <c r="NID65"/>
      <c r="NIE65"/>
      <c r="NIF65"/>
      <c r="NIG65"/>
      <c r="NIH65"/>
      <c r="NII65"/>
      <c r="NIJ65"/>
      <c r="NIK65"/>
      <c r="NIL65"/>
      <c r="NIM65"/>
      <c r="NIN65"/>
      <c r="NIO65"/>
      <c r="NIP65"/>
      <c r="NIQ65"/>
      <c r="NIR65"/>
      <c r="NIS65"/>
      <c r="NIT65"/>
      <c r="NIU65"/>
      <c r="NIV65"/>
      <c r="NIW65"/>
      <c r="NIX65"/>
      <c r="NIY65"/>
      <c r="NIZ65"/>
      <c r="NJA65"/>
      <c r="NJB65"/>
      <c r="NJC65"/>
      <c r="NJD65"/>
      <c r="NJE65"/>
      <c r="NJF65"/>
      <c r="NJG65"/>
      <c r="NJH65"/>
      <c r="NJI65"/>
      <c r="NJJ65"/>
      <c r="NJK65"/>
      <c r="NJL65"/>
      <c r="NJM65"/>
      <c r="NJN65"/>
      <c r="NJO65"/>
      <c r="NJP65"/>
      <c r="NJQ65"/>
      <c r="NJR65"/>
      <c r="NJS65"/>
      <c r="NJT65"/>
      <c r="NJU65"/>
      <c r="NJV65"/>
      <c r="NJW65"/>
      <c r="NJX65"/>
      <c r="NJY65"/>
      <c r="NJZ65"/>
      <c r="NKA65"/>
      <c r="NKB65"/>
      <c r="NKC65"/>
      <c r="NKD65"/>
      <c r="NKE65"/>
      <c r="NKF65"/>
      <c r="NKG65"/>
      <c r="NKH65"/>
      <c r="NKI65"/>
      <c r="NKJ65"/>
      <c r="NKK65"/>
      <c r="NKL65"/>
      <c r="NKM65"/>
      <c r="NKN65"/>
      <c r="NKO65"/>
      <c r="NKP65"/>
      <c r="NKQ65"/>
      <c r="NKR65"/>
      <c r="NKS65"/>
      <c r="NKT65"/>
      <c r="NKU65"/>
      <c r="NKV65"/>
      <c r="NKW65"/>
      <c r="NKX65"/>
      <c r="NKY65"/>
      <c r="NKZ65"/>
      <c r="NLA65"/>
      <c r="NLB65"/>
      <c r="NLC65"/>
      <c r="NLD65"/>
      <c r="NLE65"/>
      <c r="NLF65"/>
      <c r="NLG65"/>
      <c r="NLH65"/>
      <c r="NLI65"/>
      <c r="NLJ65"/>
      <c r="NLK65"/>
      <c r="NLL65"/>
      <c r="NLM65"/>
      <c r="NLN65"/>
      <c r="NLO65"/>
      <c r="NLP65"/>
      <c r="NLQ65"/>
      <c r="NLR65"/>
      <c r="NLS65"/>
      <c r="NLT65"/>
      <c r="NLU65"/>
      <c r="NLV65"/>
      <c r="NLW65"/>
      <c r="NLX65"/>
      <c r="NLY65"/>
      <c r="NLZ65"/>
      <c r="NMA65"/>
      <c r="NMB65"/>
      <c r="NMC65"/>
      <c r="NMD65"/>
      <c r="NME65"/>
      <c r="NMF65"/>
      <c r="NMG65"/>
      <c r="NMH65"/>
      <c r="NMI65"/>
      <c r="NMJ65"/>
      <c r="NMK65"/>
      <c r="NML65"/>
      <c r="NMM65"/>
      <c r="NMN65"/>
      <c r="NMO65"/>
      <c r="NMP65"/>
      <c r="NMQ65"/>
      <c r="NMR65"/>
      <c r="NMS65"/>
      <c r="NMT65"/>
      <c r="NMU65"/>
      <c r="NMV65"/>
      <c r="NMW65"/>
      <c r="NMX65"/>
      <c r="NMY65"/>
      <c r="NMZ65"/>
      <c r="NNA65"/>
      <c r="NNB65"/>
      <c r="NNC65"/>
      <c r="NND65"/>
      <c r="NNE65"/>
      <c r="NNF65"/>
      <c r="NNG65"/>
      <c r="NNH65"/>
      <c r="NNI65"/>
      <c r="NNJ65"/>
      <c r="NNK65"/>
      <c r="NNL65"/>
      <c r="NNM65"/>
      <c r="NNN65"/>
      <c r="NNO65"/>
      <c r="NNP65"/>
      <c r="NNQ65"/>
      <c r="NNR65"/>
      <c r="NNS65"/>
      <c r="NNT65"/>
      <c r="NNU65"/>
      <c r="NNV65"/>
      <c r="NNW65"/>
      <c r="NNX65"/>
      <c r="NNY65"/>
      <c r="NNZ65"/>
      <c r="NOA65"/>
      <c r="NOB65"/>
      <c r="NOC65"/>
      <c r="NOD65"/>
      <c r="NOE65"/>
      <c r="NOF65"/>
      <c r="NOG65"/>
      <c r="NOH65"/>
      <c r="NOI65"/>
      <c r="NOJ65"/>
      <c r="NOK65"/>
      <c r="NOL65"/>
      <c r="NOM65"/>
      <c r="NON65"/>
      <c r="NOO65"/>
      <c r="NOP65"/>
      <c r="NOQ65"/>
      <c r="NOR65"/>
      <c r="NOS65"/>
      <c r="NOT65"/>
      <c r="NOU65"/>
      <c r="NOV65"/>
      <c r="NOW65"/>
      <c r="NOX65"/>
      <c r="NOY65"/>
      <c r="NOZ65"/>
      <c r="NPA65"/>
      <c r="NPB65"/>
      <c r="NPC65"/>
      <c r="NPD65"/>
      <c r="NPE65"/>
      <c r="NPF65"/>
      <c r="NPG65"/>
      <c r="NPH65"/>
      <c r="NPI65"/>
      <c r="NPJ65"/>
      <c r="NPK65"/>
      <c r="NPL65"/>
      <c r="NPM65"/>
      <c r="NPN65"/>
      <c r="NPO65"/>
      <c r="NPP65"/>
      <c r="NPQ65"/>
      <c r="NPR65"/>
      <c r="NPS65"/>
      <c r="NPT65"/>
      <c r="NPU65"/>
      <c r="NPV65"/>
      <c r="NPW65"/>
      <c r="NPX65"/>
      <c r="NPY65"/>
      <c r="NPZ65"/>
      <c r="NQA65"/>
      <c r="NQB65"/>
      <c r="NQC65"/>
      <c r="NQD65"/>
      <c r="NQE65"/>
      <c r="NQF65"/>
      <c r="NQG65"/>
      <c r="NQH65"/>
      <c r="NQI65"/>
      <c r="NQJ65"/>
      <c r="NQK65"/>
      <c r="NQL65"/>
      <c r="NQM65"/>
      <c r="NQN65"/>
      <c r="NQO65"/>
      <c r="NQP65"/>
      <c r="NQQ65"/>
      <c r="NQR65"/>
      <c r="NQS65"/>
      <c r="NQT65"/>
      <c r="NQU65"/>
      <c r="NQV65"/>
      <c r="NQW65"/>
      <c r="NQX65"/>
      <c r="NQY65"/>
      <c r="NQZ65"/>
      <c r="NRA65"/>
      <c r="NRB65"/>
      <c r="NRC65"/>
      <c r="NRD65"/>
      <c r="NRE65"/>
      <c r="NRF65"/>
      <c r="NRG65"/>
      <c r="NRH65"/>
      <c r="NRI65"/>
      <c r="NRJ65"/>
      <c r="NRK65"/>
      <c r="NRL65"/>
      <c r="NRM65"/>
      <c r="NRN65"/>
      <c r="NRO65"/>
      <c r="NRP65"/>
      <c r="NRQ65"/>
      <c r="NRR65"/>
      <c r="NRS65"/>
      <c r="NRT65"/>
      <c r="NRU65"/>
      <c r="NRV65"/>
      <c r="NRW65"/>
      <c r="NRX65"/>
      <c r="NRY65"/>
      <c r="NRZ65"/>
      <c r="NSA65"/>
      <c r="NSB65"/>
      <c r="NSC65"/>
      <c r="NSD65"/>
      <c r="NSE65"/>
      <c r="NSF65"/>
      <c r="NSG65"/>
      <c r="NSH65"/>
      <c r="NSI65"/>
      <c r="NSJ65"/>
      <c r="NSK65"/>
      <c r="NSL65"/>
      <c r="NSM65"/>
      <c r="NSN65"/>
      <c r="NSO65"/>
      <c r="NSP65"/>
      <c r="NSQ65"/>
      <c r="NSR65"/>
      <c r="NSS65"/>
      <c r="NST65"/>
      <c r="NSU65"/>
      <c r="NSV65"/>
      <c r="NSW65"/>
      <c r="NSX65"/>
      <c r="NSY65"/>
      <c r="NSZ65"/>
      <c r="NTA65"/>
      <c r="NTB65"/>
      <c r="NTC65"/>
      <c r="NTD65"/>
      <c r="NTE65"/>
      <c r="NTF65"/>
      <c r="NTG65"/>
      <c r="NTH65"/>
      <c r="NTI65"/>
      <c r="NTJ65"/>
      <c r="NTK65"/>
      <c r="NTL65"/>
      <c r="NTM65"/>
      <c r="NTN65"/>
      <c r="NTO65"/>
      <c r="NTP65"/>
      <c r="NTQ65"/>
      <c r="NTR65"/>
      <c r="NTS65"/>
      <c r="NTT65"/>
      <c r="NTU65"/>
      <c r="NTV65"/>
      <c r="NTW65"/>
      <c r="NTX65"/>
      <c r="NTY65"/>
      <c r="NTZ65"/>
      <c r="NUA65"/>
      <c r="NUB65"/>
      <c r="NUC65"/>
      <c r="NUD65"/>
      <c r="NUE65"/>
      <c r="NUF65"/>
      <c r="NUG65"/>
      <c r="NUH65"/>
      <c r="NUI65"/>
      <c r="NUJ65"/>
      <c r="NUK65"/>
      <c r="NUL65"/>
      <c r="NUM65"/>
      <c r="NUN65"/>
      <c r="NUO65"/>
      <c r="NUP65"/>
      <c r="NUQ65"/>
      <c r="NUR65"/>
      <c r="NUS65"/>
      <c r="NUT65"/>
      <c r="NUU65"/>
      <c r="NUV65"/>
      <c r="NUW65"/>
      <c r="NUX65"/>
      <c r="NUY65"/>
      <c r="NUZ65"/>
      <c r="NVA65"/>
      <c r="NVB65"/>
      <c r="NVC65"/>
      <c r="NVD65"/>
      <c r="NVE65"/>
      <c r="NVF65"/>
      <c r="NVG65"/>
      <c r="NVH65"/>
      <c r="NVI65"/>
      <c r="NVJ65"/>
      <c r="NVK65"/>
      <c r="NVL65"/>
      <c r="NVM65"/>
      <c r="NVN65"/>
      <c r="NVO65"/>
      <c r="NVP65"/>
      <c r="NVQ65"/>
      <c r="NVR65"/>
      <c r="NVS65"/>
      <c r="NVT65"/>
      <c r="NVU65"/>
      <c r="NVV65"/>
      <c r="NVW65"/>
      <c r="NVX65"/>
      <c r="NVY65"/>
      <c r="NVZ65"/>
      <c r="NWA65"/>
      <c r="NWB65"/>
      <c r="NWC65"/>
      <c r="NWD65"/>
      <c r="NWE65"/>
      <c r="NWF65"/>
      <c r="NWG65"/>
      <c r="NWH65"/>
      <c r="NWI65"/>
      <c r="NWJ65"/>
      <c r="NWK65"/>
      <c r="NWL65"/>
      <c r="NWM65"/>
      <c r="NWN65"/>
      <c r="NWO65"/>
      <c r="NWP65"/>
      <c r="NWQ65"/>
      <c r="NWR65"/>
      <c r="NWS65"/>
      <c r="NWT65"/>
      <c r="NWU65"/>
      <c r="NWV65"/>
      <c r="NWW65"/>
      <c r="NWX65"/>
      <c r="NWY65"/>
      <c r="NWZ65"/>
      <c r="NXA65"/>
      <c r="NXB65"/>
      <c r="NXC65"/>
      <c r="NXD65"/>
      <c r="NXE65"/>
      <c r="NXF65"/>
      <c r="NXG65"/>
      <c r="NXH65"/>
      <c r="NXI65"/>
      <c r="NXJ65"/>
      <c r="NXK65"/>
      <c r="NXL65"/>
      <c r="NXM65"/>
      <c r="NXN65"/>
      <c r="NXO65"/>
      <c r="NXP65"/>
      <c r="NXQ65"/>
      <c r="NXR65"/>
      <c r="NXS65"/>
      <c r="NXT65"/>
      <c r="NXU65"/>
      <c r="NXV65"/>
      <c r="NXW65"/>
      <c r="NXX65"/>
      <c r="NXY65"/>
      <c r="NXZ65"/>
      <c r="NYA65"/>
      <c r="NYB65"/>
      <c r="NYC65"/>
      <c r="NYD65"/>
      <c r="NYE65"/>
      <c r="NYF65"/>
      <c r="NYG65"/>
      <c r="NYH65"/>
      <c r="NYI65"/>
      <c r="NYJ65"/>
      <c r="NYK65"/>
      <c r="NYL65"/>
      <c r="NYM65"/>
      <c r="NYN65"/>
      <c r="NYO65"/>
      <c r="NYP65"/>
      <c r="NYQ65"/>
      <c r="NYR65"/>
      <c r="NYS65"/>
      <c r="NYT65"/>
      <c r="NYU65"/>
      <c r="NYV65"/>
      <c r="NYW65"/>
      <c r="NYX65"/>
      <c r="NYY65"/>
      <c r="NYZ65"/>
      <c r="NZA65"/>
      <c r="NZB65"/>
      <c r="NZC65"/>
      <c r="NZD65"/>
      <c r="NZE65"/>
      <c r="NZF65"/>
      <c r="NZG65"/>
      <c r="NZH65"/>
      <c r="NZI65"/>
      <c r="NZJ65"/>
      <c r="NZK65"/>
      <c r="NZL65"/>
      <c r="NZM65"/>
      <c r="NZN65"/>
      <c r="NZO65"/>
      <c r="NZP65"/>
      <c r="NZQ65"/>
      <c r="NZR65"/>
      <c r="NZS65"/>
      <c r="NZT65"/>
      <c r="NZU65"/>
      <c r="NZV65"/>
      <c r="NZW65"/>
      <c r="NZX65"/>
      <c r="NZY65"/>
      <c r="NZZ65"/>
      <c r="OAA65"/>
      <c r="OAB65"/>
      <c r="OAC65"/>
      <c r="OAD65"/>
      <c r="OAE65"/>
      <c r="OAF65"/>
      <c r="OAG65"/>
      <c r="OAH65"/>
      <c r="OAI65"/>
      <c r="OAJ65"/>
      <c r="OAK65"/>
      <c r="OAL65"/>
      <c r="OAM65"/>
      <c r="OAN65"/>
      <c r="OAO65"/>
      <c r="OAP65"/>
      <c r="OAQ65"/>
      <c r="OAR65"/>
      <c r="OAS65"/>
      <c r="OAT65"/>
      <c r="OAU65"/>
      <c r="OAV65"/>
      <c r="OAW65"/>
      <c r="OAX65"/>
      <c r="OAY65"/>
      <c r="OAZ65"/>
      <c r="OBA65"/>
      <c r="OBB65"/>
      <c r="OBC65"/>
      <c r="OBD65"/>
      <c r="OBE65"/>
      <c r="OBF65"/>
      <c r="OBG65"/>
      <c r="OBH65"/>
      <c r="OBI65"/>
      <c r="OBJ65"/>
      <c r="OBK65"/>
      <c r="OBL65"/>
      <c r="OBM65"/>
      <c r="OBN65"/>
      <c r="OBO65"/>
      <c r="OBP65"/>
      <c r="OBQ65"/>
      <c r="OBR65"/>
      <c r="OBS65"/>
      <c r="OBT65"/>
      <c r="OBU65"/>
      <c r="OBV65"/>
      <c r="OBW65"/>
      <c r="OBX65"/>
      <c r="OBY65"/>
      <c r="OBZ65"/>
      <c r="OCA65"/>
      <c r="OCB65"/>
      <c r="OCC65"/>
      <c r="OCD65"/>
      <c r="OCE65"/>
      <c r="OCF65"/>
      <c r="OCG65"/>
      <c r="OCH65"/>
      <c r="OCI65"/>
      <c r="OCJ65"/>
      <c r="OCK65"/>
      <c r="OCL65"/>
      <c r="OCM65"/>
      <c r="OCN65"/>
      <c r="OCO65"/>
      <c r="OCP65"/>
      <c r="OCQ65"/>
      <c r="OCR65"/>
      <c r="OCS65"/>
      <c r="OCT65"/>
      <c r="OCU65"/>
      <c r="OCV65"/>
      <c r="OCW65"/>
      <c r="OCX65"/>
      <c r="OCY65"/>
      <c r="OCZ65"/>
      <c r="ODA65"/>
      <c r="ODB65"/>
      <c r="ODC65"/>
      <c r="ODD65"/>
      <c r="ODE65"/>
      <c r="ODF65"/>
      <c r="ODG65"/>
      <c r="ODH65"/>
      <c r="ODI65"/>
      <c r="ODJ65"/>
      <c r="ODK65"/>
      <c r="ODL65"/>
      <c r="ODM65"/>
      <c r="ODN65"/>
      <c r="ODO65"/>
      <c r="ODP65"/>
      <c r="ODQ65"/>
      <c r="ODR65"/>
      <c r="ODS65"/>
      <c r="ODT65"/>
      <c r="ODU65"/>
      <c r="ODV65"/>
      <c r="ODW65"/>
      <c r="ODX65"/>
      <c r="ODY65"/>
      <c r="ODZ65"/>
      <c r="OEA65"/>
      <c r="OEB65"/>
      <c r="OEC65"/>
      <c r="OED65"/>
      <c r="OEE65"/>
      <c r="OEF65"/>
      <c r="OEG65"/>
      <c r="OEH65"/>
      <c r="OEI65"/>
      <c r="OEJ65"/>
      <c r="OEK65"/>
      <c r="OEL65"/>
      <c r="OEM65"/>
      <c r="OEN65"/>
      <c r="OEO65"/>
      <c r="OEP65"/>
      <c r="OEQ65"/>
      <c r="OER65"/>
      <c r="OES65"/>
      <c r="OET65"/>
      <c r="OEU65"/>
      <c r="OEV65"/>
      <c r="OEW65"/>
      <c r="OEX65"/>
      <c r="OEY65"/>
      <c r="OEZ65"/>
      <c r="OFA65"/>
      <c r="OFB65"/>
      <c r="OFC65"/>
      <c r="OFD65"/>
      <c r="OFE65"/>
      <c r="OFF65"/>
      <c r="OFG65"/>
      <c r="OFH65"/>
      <c r="OFI65"/>
      <c r="OFJ65"/>
      <c r="OFK65"/>
      <c r="OFL65"/>
      <c r="OFM65"/>
      <c r="OFN65"/>
      <c r="OFO65"/>
      <c r="OFP65"/>
      <c r="OFQ65"/>
      <c r="OFR65"/>
      <c r="OFS65"/>
      <c r="OFT65"/>
      <c r="OFU65"/>
      <c r="OFV65"/>
      <c r="OFW65"/>
      <c r="OFX65"/>
      <c r="OFY65"/>
      <c r="OFZ65"/>
      <c r="OGA65"/>
      <c r="OGB65"/>
      <c r="OGC65"/>
      <c r="OGD65"/>
      <c r="OGE65"/>
      <c r="OGF65"/>
      <c r="OGG65"/>
      <c r="OGH65"/>
      <c r="OGI65"/>
      <c r="OGJ65"/>
      <c r="OGK65"/>
      <c r="OGL65"/>
      <c r="OGM65"/>
      <c r="OGN65"/>
      <c r="OGO65"/>
      <c r="OGP65"/>
      <c r="OGQ65"/>
      <c r="OGR65"/>
      <c r="OGS65"/>
      <c r="OGT65"/>
      <c r="OGU65"/>
      <c r="OGV65"/>
      <c r="OGW65"/>
      <c r="OGX65"/>
      <c r="OGY65"/>
      <c r="OGZ65"/>
      <c r="OHA65"/>
      <c r="OHB65"/>
      <c r="OHC65"/>
      <c r="OHD65"/>
      <c r="OHE65"/>
      <c r="OHF65"/>
      <c r="OHG65"/>
      <c r="OHH65"/>
      <c r="OHI65"/>
      <c r="OHJ65"/>
      <c r="OHK65"/>
      <c r="OHL65"/>
      <c r="OHM65"/>
      <c r="OHN65"/>
      <c r="OHO65"/>
      <c r="OHP65"/>
      <c r="OHQ65"/>
      <c r="OHR65"/>
      <c r="OHS65"/>
      <c r="OHT65"/>
      <c r="OHU65"/>
      <c r="OHV65"/>
      <c r="OHW65"/>
      <c r="OHX65"/>
      <c r="OHY65"/>
      <c r="OHZ65"/>
      <c r="OIA65"/>
      <c r="OIB65"/>
      <c r="OIC65"/>
      <c r="OID65"/>
      <c r="OIE65"/>
      <c r="OIF65"/>
      <c r="OIG65"/>
      <c r="OIH65"/>
      <c r="OII65"/>
      <c r="OIJ65"/>
      <c r="OIK65"/>
      <c r="OIL65"/>
      <c r="OIM65"/>
      <c r="OIN65"/>
      <c r="OIO65"/>
      <c r="OIP65"/>
      <c r="OIQ65"/>
      <c r="OIR65"/>
      <c r="OIS65"/>
      <c r="OIT65"/>
      <c r="OIU65"/>
      <c r="OIV65"/>
      <c r="OIW65"/>
      <c r="OIX65"/>
      <c r="OIY65"/>
      <c r="OIZ65"/>
      <c r="OJA65"/>
      <c r="OJB65"/>
      <c r="OJC65"/>
      <c r="OJD65"/>
      <c r="OJE65"/>
      <c r="OJF65"/>
      <c r="OJG65"/>
      <c r="OJH65"/>
      <c r="OJI65"/>
      <c r="OJJ65"/>
      <c r="OJK65"/>
      <c r="OJL65"/>
      <c r="OJM65"/>
      <c r="OJN65"/>
      <c r="OJO65"/>
      <c r="OJP65"/>
      <c r="OJQ65"/>
      <c r="OJR65"/>
      <c r="OJS65"/>
      <c r="OJT65"/>
      <c r="OJU65"/>
      <c r="OJV65"/>
      <c r="OJW65"/>
      <c r="OJX65"/>
      <c r="OJY65"/>
      <c r="OJZ65"/>
      <c r="OKA65"/>
      <c r="OKB65"/>
      <c r="OKC65"/>
      <c r="OKD65"/>
      <c r="OKE65"/>
      <c r="OKF65"/>
      <c r="OKG65"/>
      <c r="OKH65"/>
      <c r="OKI65"/>
      <c r="OKJ65"/>
      <c r="OKK65"/>
      <c r="OKL65"/>
      <c r="OKM65"/>
      <c r="OKN65"/>
      <c r="OKO65"/>
      <c r="OKP65"/>
      <c r="OKQ65"/>
      <c r="OKR65"/>
      <c r="OKS65"/>
      <c r="OKT65"/>
      <c r="OKU65"/>
      <c r="OKV65"/>
      <c r="OKW65"/>
      <c r="OKX65"/>
      <c r="OKY65"/>
      <c r="OKZ65"/>
      <c r="OLA65"/>
      <c r="OLB65"/>
      <c r="OLC65"/>
      <c r="OLD65"/>
      <c r="OLE65"/>
      <c r="OLF65"/>
      <c r="OLG65"/>
      <c r="OLH65"/>
      <c r="OLI65"/>
      <c r="OLJ65"/>
      <c r="OLK65"/>
      <c r="OLL65"/>
      <c r="OLM65"/>
      <c r="OLN65"/>
      <c r="OLO65"/>
      <c r="OLP65"/>
      <c r="OLQ65"/>
      <c r="OLR65"/>
      <c r="OLS65"/>
      <c r="OLT65"/>
      <c r="OLU65"/>
      <c r="OLV65"/>
      <c r="OLW65"/>
      <c r="OLX65"/>
      <c r="OLY65"/>
      <c r="OLZ65"/>
      <c r="OMA65"/>
      <c r="OMB65"/>
      <c r="OMC65"/>
      <c r="OMD65"/>
      <c r="OME65"/>
      <c r="OMF65"/>
      <c r="OMG65"/>
      <c r="OMH65"/>
      <c r="OMI65"/>
      <c r="OMJ65"/>
      <c r="OMK65"/>
      <c r="OML65"/>
      <c r="OMM65"/>
      <c r="OMN65"/>
      <c r="OMO65"/>
      <c r="OMP65"/>
      <c r="OMQ65"/>
      <c r="OMR65"/>
      <c r="OMS65"/>
      <c r="OMT65"/>
      <c r="OMU65"/>
      <c r="OMV65"/>
      <c r="OMW65"/>
      <c r="OMX65"/>
      <c r="OMY65"/>
      <c r="OMZ65"/>
      <c r="ONA65"/>
      <c r="ONB65"/>
      <c r="ONC65"/>
      <c r="OND65"/>
      <c r="ONE65"/>
      <c r="ONF65"/>
      <c r="ONG65"/>
      <c r="ONH65"/>
      <c r="ONI65"/>
      <c r="ONJ65"/>
      <c r="ONK65"/>
      <c r="ONL65"/>
      <c r="ONM65"/>
      <c r="ONN65"/>
      <c r="ONO65"/>
      <c r="ONP65"/>
      <c r="ONQ65"/>
      <c r="ONR65"/>
      <c r="ONS65"/>
      <c r="ONT65"/>
      <c r="ONU65"/>
      <c r="ONV65"/>
      <c r="ONW65"/>
      <c r="ONX65"/>
      <c r="ONY65"/>
      <c r="ONZ65"/>
      <c r="OOA65"/>
      <c r="OOB65"/>
      <c r="OOC65"/>
      <c r="OOD65"/>
      <c r="OOE65"/>
      <c r="OOF65"/>
      <c r="OOG65"/>
      <c r="OOH65"/>
      <c r="OOI65"/>
      <c r="OOJ65"/>
      <c r="OOK65"/>
      <c r="OOL65"/>
      <c r="OOM65"/>
      <c r="OON65"/>
      <c r="OOO65"/>
      <c r="OOP65"/>
      <c r="OOQ65"/>
      <c r="OOR65"/>
      <c r="OOS65"/>
      <c r="OOT65"/>
      <c r="OOU65"/>
      <c r="OOV65"/>
      <c r="OOW65"/>
      <c r="OOX65"/>
      <c r="OOY65"/>
      <c r="OOZ65"/>
      <c r="OPA65"/>
      <c r="OPB65"/>
      <c r="OPC65"/>
      <c r="OPD65"/>
      <c r="OPE65"/>
      <c r="OPF65"/>
      <c r="OPG65"/>
      <c r="OPH65"/>
      <c r="OPI65"/>
      <c r="OPJ65"/>
      <c r="OPK65"/>
      <c r="OPL65"/>
      <c r="OPM65"/>
      <c r="OPN65"/>
      <c r="OPO65"/>
      <c r="OPP65"/>
      <c r="OPQ65"/>
      <c r="OPR65"/>
      <c r="OPS65"/>
      <c r="OPT65"/>
      <c r="OPU65"/>
      <c r="OPV65"/>
      <c r="OPW65"/>
      <c r="OPX65"/>
      <c r="OPY65"/>
      <c r="OPZ65"/>
      <c r="OQA65"/>
      <c r="OQB65"/>
      <c r="OQC65"/>
      <c r="OQD65"/>
      <c r="OQE65"/>
      <c r="OQF65"/>
      <c r="OQG65"/>
      <c r="OQH65"/>
      <c r="OQI65"/>
      <c r="OQJ65"/>
      <c r="OQK65"/>
      <c r="OQL65"/>
      <c r="OQM65"/>
      <c r="OQN65"/>
      <c r="OQO65"/>
      <c r="OQP65"/>
      <c r="OQQ65"/>
      <c r="OQR65"/>
      <c r="OQS65"/>
      <c r="OQT65"/>
      <c r="OQU65"/>
      <c r="OQV65"/>
      <c r="OQW65"/>
      <c r="OQX65"/>
      <c r="OQY65"/>
      <c r="OQZ65"/>
      <c r="ORA65"/>
      <c r="ORB65"/>
      <c r="ORC65"/>
      <c r="ORD65"/>
      <c r="ORE65"/>
      <c r="ORF65"/>
      <c r="ORG65"/>
      <c r="ORH65"/>
      <c r="ORI65"/>
      <c r="ORJ65"/>
      <c r="ORK65"/>
      <c r="ORL65"/>
      <c r="ORM65"/>
      <c r="ORN65"/>
      <c r="ORO65"/>
      <c r="ORP65"/>
      <c r="ORQ65"/>
      <c r="ORR65"/>
      <c r="ORS65"/>
      <c r="ORT65"/>
      <c r="ORU65"/>
      <c r="ORV65"/>
      <c r="ORW65"/>
      <c r="ORX65"/>
      <c r="ORY65"/>
      <c r="ORZ65"/>
      <c r="OSA65"/>
      <c r="OSB65"/>
      <c r="OSC65"/>
      <c r="OSD65"/>
      <c r="OSE65"/>
      <c r="OSF65"/>
      <c r="OSG65"/>
      <c r="OSH65"/>
      <c r="OSI65"/>
      <c r="OSJ65"/>
      <c r="OSK65"/>
      <c r="OSL65"/>
      <c r="OSM65"/>
      <c r="OSN65"/>
      <c r="OSO65"/>
      <c r="OSP65"/>
      <c r="OSQ65"/>
      <c r="OSR65"/>
      <c r="OSS65"/>
      <c r="OST65"/>
      <c r="OSU65"/>
      <c r="OSV65"/>
      <c r="OSW65"/>
      <c r="OSX65"/>
      <c r="OSY65"/>
      <c r="OSZ65"/>
      <c r="OTA65"/>
      <c r="OTB65"/>
      <c r="OTC65"/>
      <c r="OTD65"/>
      <c r="OTE65"/>
      <c r="OTF65"/>
      <c r="OTG65"/>
      <c r="OTH65"/>
      <c r="OTI65"/>
      <c r="OTJ65"/>
      <c r="OTK65"/>
      <c r="OTL65"/>
      <c r="OTM65"/>
      <c r="OTN65"/>
      <c r="OTO65"/>
      <c r="OTP65"/>
      <c r="OTQ65"/>
      <c r="OTR65"/>
      <c r="OTS65"/>
      <c r="OTT65"/>
      <c r="OTU65"/>
      <c r="OTV65"/>
      <c r="OTW65"/>
      <c r="OTX65"/>
      <c r="OTY65"/>
      <c r="OTZ65"/>
      <c r="OUA65"/>
      <c r="OUB65"/>
      <c r="OUC65"/>
      <c r="OUD65"/>
      <c r="OUE65"/>
      <c r="OUF65"/>
      <c r="OUG65"/>
      <c r="OUH65"/>
      <c r="OUI65"/>
      <c r="OUJ65"/>
      <c r="OUK65"/>
      <c r="OUL65"/>
      <c r="OUM65"/>
      <c r="OUN65"/>
      <c r="OUO65"/>
      <c r="OUP65"/>
      <c r="OUQ65"/>
      <c r="OUR65"/>
      <c r="OUS65"/>
      <c r="OUT65"/>
      <c r="OUU65"/>
      <c r="OUV65"/>
      <c r="OUW65"/>
      <c r="OUX65"/>
      <c r="OUY65"/>
      <c r="OUZ65"/>
      <c r="OVA65"/>
      <c r="OVB65"/>
      <c r="OVC65"/>
      <c r="OVD65"/>
      <c r="OVE65"/>
      <c r="OVF65"/>
      <c r="OVG65"/>
      <c r="OVH65"/>
      <c r="OVI65"/>
      <c r="OVJ65"/>
      <c r="OVK65"/>
      <c r="OVL65"/>
      <c r="OVM65"/>
      <c r="OVN65"/>
      <c r="OVO65"/>
      <c r="OVP65"/>
      <c r="OVQ65"/>
      <c r="OVR65"/>
      <c r="OVS65"/>
      <c r="OVT65"/>
      <c r="OVU65"/>
      <c r="OVV65"/>
      <c r="OVW65"/>
      <c r="OVX65"/>
      <c r="OVY65"/>
      <c r="OVZ65"/>
      <c r="OWA65"/>
      <c r="OWB65"/>
      <c r="OWC65"/>
      <c r="OWD65"/>
      <c r="OWE65"/>
      <c r="OWF65"/>
      <c r="OWG65"/>
      <c r="OWH65"/>
      <c r="OWI65"/>
      <c r="OWJ65"/>
      <c r="OWK65"/>
      <c r="OWL65"/>
      <c r="OWM65"/>
      <c r="OWN65"/>
      <c r="OWO65"/>
      <c r="OWP65"/>
      <c r="OWQ65"/>
      <c r="OWR65"/>
      <c r="OWS65"/>
      <c r="OWT65"/>
      <c r="OWU65"/>
      <c r="OWV65"/>
      <c r="OWW65"/>
      <c r="OWX65"/>
      <c r="OWY65"/>
      <c r="OWZ65"/>
      <c r="OXA65"/>
      <c r="OXB65"/>
      <c r="OXC65"/>
      <c r="OXD65"/>
      <c r="OXE65"/>
      <c r="OXF65"/>
      <c r="OXG65"/>
      <c r="OXH65"/>
      <c r="OXI65"/>
      <c r="OXJ65"/>
      <c r="OXK65"/>
      <c r="OXL65"/>
      <c r="OXM65"/>
      <c r="OXN65"/>
      <c r="OXO65"/>
      <c r="OXP65"/>
      <c r="OXQ65"/>
      <c r="OXR65"/>
      <c r="OXS65"/>
      <c r="OXT65"/>
      <c r="OXU65"/>
      <c r="OXV65"/>
      <c r="OXW65"/>
      <c r="OXX65"/>
      <c r="OXY65"/>
      <c r="OXZ65"/>
      <c r="OYA65"/>
      <c r="OYB65"/>
      <c r="OYC65"/>
      <c r="OYD65"/>
      <c r="OYE65"/>
      <c r="OYF65"/>
      <c r="OYG65"/>
      <c r="OYH65"/>
      <c r="OYI65"/>
      <c r="OYJ65"/>
      <c r="OYK65"/>
      <c r="OYL65"/>
      <c r="OYM65"/>
      <c r="OYN65"/>
      <c r="OYO65"/>
      <c r="OYP65"/>
      <c r="OYQ65"/>
      <c r="OYR65"/>
      <c r="OYS65"/>
      <c r="OYT65"/>
      <c r="OYU65"/>
      <c r="OYV65"/>
      <c r="OYW65"/>
      <c r="OYX65"/>
      <c r="OYY65"/>
      <c r="OYZ65"/>
      <c r="OZA65"/>
      <c r="OZB65"/>
      <c r="OZC65"/>
      <c r="OZD65"/>
      <c r="OZE65"/>
      <c r="OZF65"/>
      <c r="OZG65"/>
      <c r="OZH65"/>
      <c r="OZI65"/>
      <c r="OZJ65"/>
      <c r="OZK65"/>
      <c r="OZL65"/>
      <c r="OZM65"/>
      <c r="OZN65"/>
      <c r="OZO65"/>
      <c r="OZP65"/>
      <c r="OZQ65"/>
      <c r="OZR65"/>
      <c r="OZS65"/>
      <c r="OZT65"/>
      <c r="OZU65"/>
      <c r="OZV65"/>
      <c r="OZW65"/>
      <c r="OZX65"/>
      <c r="OZY65"/>
      <c r="OZZ65"/>
      <c r="PAA65"/>
      <c r="PAB65"/>
      <c r="PAC65"/>
      <c r="PAD65"/>
      <c r="PAE65"/>
      <c r="PAF65"/>
      <c r="PAG65"/>
      <c r="PAH65"/>
      <c r="PAI65"/>
      <c r="PAJ65"/>
      <c r="PAK65"/>
      <c r="PAL65"/>
      <c r="PAM65"/>
      <c r="PAN65"/>
      <c r="PAO65"/>
      <c r="PAP65"/>
      <c r="PAQ65"/>
      <c r="PAR65"/>
      <c r="PAS65"/>
      <c r="PAT65"/>
      <c r="PAU65"/>
      <c r="PAV65"/>
      <c r="PAW65"/>
      <c r="PAX65"/>
      <c r="PAY65"/>
      <c r="PAZ65"/>
      <c r="PBA65"/>
      <c r="PBB65"/>
      <c r="PBC65"/>
      <c r="PBD65"/>
      <c r="PBE65"/>
      <c r="PBF65"/>
      <c r="PBG65"/>
      <c r="PBH65"/>
      <c r="PBI65"/>
      <c r="PBJ65"/>
      <c r="PBK65"/>
      <c r="PBL65"/>
      <c r="PBM65"/>
      <c r="PBN65"/>
      <c r="PBO65"/>
      <c r="PBP65"/>
      <c r="PBQ65"/>
      <c r="PBR65"/>
      <c r="PBS65"/>
      <c r="PBT65"/>
      <c r="PBU65"/>
      <c r="PBV65"/>
      <c r="PBW65"/>
      <c r="PBX65"/>
      <c r="PBY65"/>
      <c r="PBZ65"/>
      <c r="PCA65"/>
      <c r="PCB65"/>
      <c r="PCC65"/>
      <c r="PCD65"/>
      <c r="PCE65"/>
      <c r="PCF65"/>
      <c r="PCG65"/>
      <c r="PCH65"/>
      <c r="PCI65"/>
      <c r="PCJ65"/>
      <c r="PCK65"/>
      <c r="PCL65"/>
      <c r="PCM65"/>
      <c r="PCN65"/>
      <c r="PCO65"/>
      <c r="PCP65"/>
      <c r="PCQ65"/>
      <c r="PCR65"/>
      <c r="PCS65"/>
      <c r="PCT65"/>
      <c r="PCU65"/>
      <c r="PCV65"/>
      <c r="PCW65"/>
      <c r="PCX65"/>
      <c r="PCY65"/>
      <c r="PCZ65"/>
      <c r="PDA65"/>
      <c r="PDB65"/>
      <c r="PDC65"/>
      <c r="PDD65"/>
      <c r="PDE65"/>
      <c r="PDF65"/>
      <c r="PDG65"/>
      <c r="PDH65"/>
      <c r="PDI65"/>
      <c r="PDJ65"/>
      <c r="PDK65"/>
      <c r="PDL65"/>
      <c r="PDM65"/>
      <c r="PDN65"/>
      <c r="PDO65"/>
      <c r="PDP65"/>
      <c r="PDQ65"/>
      <c r="PDR65"/>
      <c r="PDS65"/>
      <c r="PDT65"/>
      <c r="PDU65"/>
      <c r="PDV65"/>
      <c r="PDW65"/>
      <c r="PDX65"/>
      <c r="PDY65"/>
      <c r="PDZ65"/>
      <c r="PEA65"/>
      <c r="PEB65"/>
      <c r="PEC65"/>
      <c r="PED65"/>
      <c r="PEE65"/>
      <c r="PEF65"/>
      <c r="PEG65"/>
      <c r="PEH65"/>
      <c r="PEI65"/>
      <c r="PEJ65"/>
      <c r="PEK65"/>
      <c r="PEL65"/>
      <c r="PEM65"/>
      <c r="PEN65"/>
      <c r="PEO65"/>
      <c r="PEP65"/>
      <c r="PEQ65"/>
      <c r="PER65"/>
      <c r="PES65"/>
      <c r="PET65"/>
      <c r="PEU65"/>
      <c r="PEV65"/>
      <c r="PEW65"/>
      <c r="PEX65"/>
      <c r="PEY65"/>
      <c r="PEZ65"/>
      <c r="PFA65"/>
      <c r="PFB65"/>
      <c r="PFC65"/>
      <c r="PFD65"/>
      <c r="PFE65"/>
      <c r="PFF65"/>
      <c r="PFG65"/>
      <c r="PFH65"/>
      <c r="PFI65"/>
      <c r="PFJ65"/>
      <c r="PFK65"/>
      <c r="PFL65"/>
      <c r="PFM65"/>
      <c r="PFN65"/>
      <c r="PFO65"/>
      <c r="PFP65"/>
      <c r="PFQ65"/>
      <c r="PFR65"/>
      <c r="PFS65"/>
      <c r="PFT65"/>
      <c r="PFU65"/>
      <c r="PFV65"/>
      <c r="PFW65"/>
      <c r="PFX65"/>
      <c r="PFY65"/>
      <c r="PFZ65"/>
      <c r="PGA65"/>
      <c r="PGB65"/>
      <c r="PGC65"/>
      <c r="PGD65"/>
      <c r="PGE65"/>
      <c r="PGF65"/>
      <c r="PGG65"/>
      <c r="PGH65"/>
      <c r="PGI65"/>
      <c r="PGJ65"/>
      <c r="PGK65"/>
      <c r="PGL65"/>
      <c r="PGM65"/>
      <c r="PGN65"/>
      <c r="PGO65"/>
      <c r="PGP65"/>
      <c r="PGQ65"/>
      <c r="PGR65"/>
      <c r="PGS65"/>
      <c r="PGT65"/>
      <c r="PGU65"/>
      <c r="PGV65"/>
      <c r="PGW65"/>
      <c r="PGX65"/>
      <c r="PGY65"/>
      <c r="PGZ65"/>
      <c r="PHA65"/>
      <c r="PHB65"/>
      <c r="PHC65"/>
      <c r="PHD65"/>
      <c r="PHE65"/>
      <c r="PHF65"/>
      <c r="PHG65"/>
      <c r="PHH65"/>
      <c r="PHI65"/>
      <c r="PHJ65"/>
      <c r="PHK65"/>
      <c r="PHL65"/>
      <c r="PHM65"/>
      <c r="PHN65"/>
      <c r="PHO65"/>
      <c r="PHP65"/>
      <c r="PHQ65"/>
      <c r="PHR65"/>
      <c r="PHS65"/>
      <c r="PHT65"/>
      <c r="PHU65"/>
      <c r="PHV65"/>
      <c r="PHW65"/>
      <c r="PHX65"/>
      <c r="PHY65"/>
      <c r="PHZ65"/>
      <c r="PIA65"/>
      <c r="PIB65"/>
      <c r="PIC65"/>
      <c r="PID65"/>
      <c r="PIE65"/>
      <c r="PIF65"/>
      <c r="PIG65"/>
      <c r="PIH65"/>
      <c r="PII65"/>
      <c r="PIJ65"/>
      <c r="PIK65"/>
      <c r="PIL65"/>
      <c r="PIM65"/>
      <c r="PIN65"/>
      <c r="PIO65"/>
      <c r="PIP65"/>
      <c r="PIQ65"/>
      <c r="PIR65"/>
      <c r="PIS65"/>
      <c r="PIT65"/>
      <c r="PIU65"/>
      <c r="PIV65"/>
      <c r="PIW65"/>
      <c r="PIX65"/>
      <c r="PIY65"/>
      <c r="PIZ65"/>
      <c r="PJA65"/>
      <c r="PJB65"/>
      <c r="PJC65"/>
      <c r="PJD65"/>
      <c r="PJE65"/>
      <c r="PJF65"/>
      <c r="PJG65"/>
      <c r="PJH65"/>
      <c r="PJI65"/>
      <c r="PJJ65"/>
      <c r="PJK65"/>
      <c r="PJL65"/>
      <c r="PJM65"/>
      <c r="PJN65"/>
      <c r="PJO65"/>
      <c r="PJP65"/>
      <c r="PJQ65"/>
      <c r="PJR65"/>
      <c r="PJS65"/>
      <c r="PJT65"/>
      <c r="PJU65"/>
      <c r="PJV65"/>
      <c r="PJW65"/>
      <c r="PJX65"/>
      <c r="PJY65"/>
      <c r="PJZ65"/>
      <c r="PKA65"/>
      <c r="PKB65"/>
      <c r="PKC65"/>
      <c r="PKD65"/>
      <c r="PKE65"/>
      <c r="PKF65"/>
      <c r="PKG65"/>
      <c r="PKH65"/>
      <c r="PKI65"/>
      <c r="PKJ65"/>
      <c r="PKK65"/>
      <c r="PKL65"/>
      <c r="PKM65"/>
      <c r="PKN65"/>
      <c r="PKO65"/>
      <c r="PKP65"/>
      <c r="PKQ65"/>
      <c r="PKR65"/>
      <c r="PKS65"/>
      <c r="PKT65"/>
      <c r="PKU65"/>
      <c r="PKV65"/>
      <c r="PKW65"/>
      <c r="PKX65"/>
      <c r="PKY65"/>
      <c r="PKZ65"/>
      <c r="PLA65"/>
      <c r="PLB65"/>
      <c r="PLC65"/>
      <c r="PLD65"/>
      <c r="PLE65"/>
      <c r="PLF65"/>
      <c r="PLG65"/>
      <c r="PLH65"/>
      <c r="PLI65"/>
      <c r="PLJ65"/>
      <c r="PLK65"/>
      <c r="PLL65"/>
      <c r="PLM65"/>
      <c r="PLN65"/>
      <c r="PLO65"/>
      <c r="PLP65"/>
      <c r="PLQ65"/>
      <c r="PLR65"/>
      <c r="PLS65"/>
      <c r="PLT65"/>
      <c r="PLU65"/>
      <c r="PLV65"/>
      <c r="PLW65"/>
      <c r="PLX65"/>
      <c r="PLY65"/>
      <c r="PLZ65"/>
      <c r="PMA65"/>
      <c r="PMB65"/>
      <c r="PMC65"/>
      <c r="PMD65"/>
      <c r="PME65"/>
      <c r="PMF65"/>
      <c r="PMG65"/>
      <c r="PMH65"/>
      <c r="PMI65"/>
      <c r="PMJ65"/>
      <c r="PMK65"/>
      <c r="PML65"/>
      <c r="PMM65"/>
      <c r="PMN65"/>
      <c r="PMO65"/>
      <c r="PMP65"/>
      <c r="PMQ65"/>
      <c r="PMR65"/>
      <c r="PMS65"/>
      <c r="PMT65"/>
      <c r="PMU65"/>
      <c r="PMV65"/>
      <c r="PMW65"/>
      <c r="PMX65"/>
      <c r="PMY65"/>
      <c r="PMZ65"/>
      <c r="PNA65"/>
      <c r="PNB65"/>
      <c r="PNC65"/>
      <c r="PND65"/>
      <c r="PNE65"/>
      <c r="PNF65"/>
      <c r="PNG65"/>
      <c r="PNH65"/>
      <c r="PNI65"/>
      <c r="PNJ65"/>
      <c r="PNK65"/>
      <c r="PNL65"/>
      <c r="PNM65"/>
      <c r="PNN65"/>
      <c r="PNO65"/>
      <c r="PNP65"/>
      <c r="PNQ65"/>
      <c r="PNR65"/>
      <c r="PNS65"/>
      <c r="PNT65"/>
      <c r="PNU65"/>
      <c r="PNV65"/>
      <c r="PNW65"/>
      <c r="PNX65"/>
      <c r="PNY65"/>
      <c r="PNZ65"/>
      <c r="POA65"/>
      <c r="POB65"/>
      <c r="POC65"/>
      <c r="POD65"/>
      <c r="POE65"/>
      <c r="POF65"/>
      <c r="POG65"/>
      <c r="POH65"/>
      <c r="POI65"/>
      <c r="POJ65"/>
      <c r="POK65"/>
      <c r="POL65"/>
      <c r="POM65"/>
      <c r="PON65"/>
      <c r="POO65"/>
      <c r="POP65"/>
      <c r="POQ65"/>
      <c r="POR65"/>
      <c r="POS65"/>
      <c r="POT65"/>
      <c r="POU65"/>
      <c r="POV65"/>
      <c r="POW65"/>
      <c r="POX65"/>
      <c r="POY65"/>
      <c r="POZ65"/>
      <c r="PPA65"/>
      <c r="PPB65"/>
      <c r="PPC65"/>
      <c r="PPD65"/>
      <c r="PPE65"/>
      <c r="PPF65"/>
      <c r="PPG65"/>
      <c r="PPH65"/>
      <c r="PPI65"/>
      <c r="PPJ65"/>
      <c r="PPK65"/>
      <c r="PPL65"/>
      <c r="PPM65"/>
      <c r="PPN65"/>
      <c r="PPO65"/>
      <c r="PPP65"/>
      <c r="PPQ65"/>
      <c r="PPR65"/>
      <c r="PPS65"/>
      <c r="PPT65"/>
      <c r="PPU65"/>
      <c r="PPV65"/>
      <c r="PPW65"/>
      <c r="PPX65"/>
      <c r="PPY65"/>
      <c r="PPZ65"/>
      <c r="PQA65"/>
      <c r="PQB65"/>
      <c r="PQC65"/>
      <c r="PQD65"/>
      <c r="PQE65"/>
      <c r="PQF65"/>
      <c r="PQG65"/>
      <c r="PQH65"/>
      <c r="PQI65"/>
      <c r="PQJ65"/>
      <c r="PQK65"/>
      <c r="PQL65"/>
      <c r="PQM65"/>
      <c r="PQN65"/>
      <c r="PQO65"/>
      <c r="PQP65"/>
      <c r="PQQ65"/>
      <c r="PQR65"/>
      <c r="PQS65"/>
      <c r="PQT65"/>
      <c r="PQU65"/>
      <c r="PQV65"/>
      <c r="PQW65"/>
      <c r="PQX65"/>
      <c r="PQY65"/>
      <c r="PQZ65"/>
      <c r="PRA65"/>
      <c r="PRB65"/>
      <c r="PRC65"/>
      <c r="PRD65"/>
      <c r="PRE65"/>
      <c r="PRF65"/>
      <c r="PRG65"/>
      <c r="PRH65"/>
      <c r="PRI65"/>
      <c r="PRJ65"/>
      <c r="PRK65"/>
      <c r="PRL65"/>
      <c r="PRM65"/>
      <c r="PRN65"/>
      <c r="PRO65"/>
      <c r="PRP65"/>
      <c r="PRQ65"/>
      <c r="PRR65"/>
      <c r="PRS65"/>
      <c r="PRT65"/>
      <c r="PRU65"/>
      <c r="PRV65"/>
      <c r="PRW65"/>
      <c r="PRX65"/>
      <c r="PRY65"/>
      <c r="PRZ65"/>
      <c r="PSA65"/>
      <c r="PSB65"/>
      <c r="PSC65"/>
      <c r="PSD65"/>
      <c r="PSE65"/>
      <c r="PSF65"/>
      <c r="PSG65"/>
      <c r="PSH65"/>
      <c r="PSI65"/>
      <c r="PSJ65"/>
      <c r="PSK65"/>
      <c r="PSL65"/>
      <c r="PSM65"/>
      <c r="PSN65"/>
      <c r="PSO65"/>
      <c r="PSP65"/>
      <c r="PSQ65"/>
      <c r="PSR65"/>
      <c r="PSS65"/>
      <c r="PST65"/>
      <c r="PSU65"/>
      <c r="PSV65"/>
      <c r="PSW65"/>
      <c r="PSX65"/>
      <c r="PSY65"/>
      <c r="PSZ65"/>
      <c r="PTA65"/>
      <c r="PTB65"/>
      <c r="PTC65"/>
      <c r="PTD65"/>
      <c r="PTE65"/>
      <c r="PTF65"/>
      <c r="PTG65"/>
      <c r="PTH65"/>
      <c r="PTI65"/>
      <c r="PTJ65"/>
      <c r="PTK65"/>
      <c r="PTL65"/>
      <c r="PTM65"/>
      <c r="PTN65"/>
      <c r="PTO65"/>
      <c r="PTP65"/>
      <c r="PTQ65"/>
      <c r="PTR65"/>
      <c r="PTS65"/>
      <c r="PTT65"/>
      <c r="PTU65"/>
      <c r="PTV65"/>
      <c r="PTW65"/>
      <c r="PTX65"/>
      <c r="PTY65"/>
      <c r="PTZ65"/>
      <c r="PUA65"/>
      <c r="PUB65"/>
      <c r="PUC65"/>
      <c r="PUD65"/>
      <c r="PUE65"/>
      <c r="PUF65"/>
      <c r="PUG65"/>
      <c r="PUH65"/>
      <c r="PUI65"/>
      <c r="PUJ65"/>
      <c r="PUK65"/>
      <c r="PUL65"/>
      <c r="PUM65"/>
      <c r="PUN65"/>
      <c r="PUO65"/>
      <c r="PUP65"/>
      <c r="PUQ65"/>
      <c r="PUR65"/>
      <c r="PUS65"/>
      <c r="PUT65"/>
      <c r="PUU65"/>
      <c r="PUV65"/>
      <c r="PUW65"/>
      <c r="PUX65"/>
      <c r="PUY65"/>
      <c r="PUZ65"/>
      <c r="PVA65"/>
      <c r="PVB65"/>
      <c r="PVC65"/>
      <c r="PVD65"/>
      <c r="PVE65"/>
      <c r="PVF65"/>
      <c r="PVG65"/>
      <c r="PVH65"/>
      <c r="PVI65"/>
      <c r="PVJ65"/>
      <c r="PVK65"/>
      <c r="PVL65"/>
      <c r="PVM65"/>
      <c r="PVN65"/>
      <c r="PVO65"/>
      <c r="PVP65"/>
      <c r="PVQ65"/>
      <c r="PVR65"/>
      <c r="PVS65"/>
      <c r="PVT65"/>
      <c r="PVU65"/>
      <c r="PVV65"/>
      <c r="PVW65"/>
      <c r="PVX65"/>
      <c r="PVY65"/>
      <c r="PVZ65"/>
      <c r="PWA65"/>
      <c r="PWB65"/>
      <c r="PWC65"/>
      <c r="PWD65"/>
      <c r="PWE65"/>
      <c r="PWF65"/>
      <c r="PWG65"/>
      <c r="PWH65"/>
      <c r="PWI65"/>
      <c r="PWJ65"/>
      <c r="PWK65"/>
      <c r="PWL65"/>
      <c r="PWM65"/>
      <c r="PWN65"/>
      <c r="PWO65"/>
      <c r="PWP65"/>
      <c r="PWQ65"/>
      <c r="PWR65"/>
      <c r="PWS65"/>
      <c r="PWT65"/>
      <c r="PWU65"/>
      <c r="PWV65"/>
      <c r="PWW65"/>
      <c r="PWX65"/>
      <c r="PWY65"/>
      <c r="PWZ65"/>
      <c r="PXA65"/>
      <c r="PXB65"/>
      <c r="PXC65"/>
      <c r="PXD65"/>
      <c r="PXE65"/>
      <c r="PXF65"/>
      <c r="PXG65"/>
      <c r="PXH65"/>
      <c r="PXI65"/>
      <c r="PXJ65"/>
      <c r="PXK65"/>
      <c r="PXL65"/>
      <c r="PXM65"/>
      <c r="PXN65"/>
      <c r="PXO65"/>
      <c r="PXP65"/>
      <c r="PXQ65"/>
      <c r="PXR65"/>
      <c r="PXS65"/>
      <c r="PXT65"/>
      <c r="PXU65"/>
      <c r="PXV65"/>
      <c r="PXW65"/>
      <c r="PXX65"/>
      <c r="PXY65"/>
      <c r="PXZ65"/>
      <c r="PYA65"/>
      <c r="PYB65"/>
      <c r="PYC65"/>
      <c r="PYD65"/>
      <c r="PYE65"/>
      <c r="PYF65"/>
      <c r="PYG65"/>
      <c r="PYH65"/>
      <c r="PYI65"/>
      <c r="PYJ65"/>
      <c r="PYK65"/>
      <c r="PYL65"/>
      <c r="PYM65"/>
      <c r="PYN65"/>
      <c r="PYO65"/>
      <c r="PYP65"/>
      <c r="PYQ65"/>
      <c r="PYR65"/>
      <c r="PYS65"/>
      <c r="PYT65"/>
      <c r="PYU65"/>
      <c r="PYV65"/>
      <c r="PYW65"/>
      <c r="PYX65"/>
      <c r="PYY65"/>
      <c r="PYZ65"/>
      <c r="PZA65"/>
      <c r="PZB65"/>
      <c r="PZC65"/>
      <c r="PZD65"/>
      <c r="PZE65"/>
      <c r="PZF65"/>
      <c r="PZG65"/>
      <c r="PZH65"/>
      <c r="PZI65"/>
      <c r="PZJ65"/>
      <c r="PZK65"/>
      <c r="PZL65"/>
      <c r="PZM65"/>
      <c r="PZN65"/>
      <c r="PZO65"/>
      <c r="PZP65"/>
      <c r="PZQ65"/>
      <c r="PZR65"/>
      <c r="PZS65"/>
      <c r="PZT65"/>
      <c r="PZU65"/>
      <c r="PZV65"/>
      <c r="PZW65"/>
      <c r="PZX65"/>
      <c r="PZY65"/>
      <c r="PZZ65"/>
      <c r="QAA65"/>
      <c r="QAB65"/>
      <c r="QAC65"/>
      <c r="QAD65"/>
      <c r="QAE65"/>
      <c r="QAF65"/>
      <c r="QAG65"/>
      <c r="QAH65"/>
      <c r="QAI65"/>
      <c r="QAJ65"/>
      <c r="QAK65"/>
      <c r="QAL65"/>
      <c r="QAM65"/>
      <c r="QAN65"/>
      <c r="QAO65"/>
      <c r="QAP65"/>
      <c r="QAQ65"/>
      <c r="QAR65"/>
      <c r="QAS65"/>
      <c r="QAT65"/>
      <c r="QAU65"/>
      <c r="QAV65"/>
      <c r="QAW65"/>
      <c r="QAX65"/>
      <c r="QAY65"/>
      <c r="QAZ65"/>
      <c r="QBA65"/>
      <c r="QBB65"/>
      <c r="QBC65"/>
      <c r="QBD65"/>
      <c r="QBE65"/>
      <c r="QBF65"/>
      <c r="QBG65"/>
      <c r="QBH65"/>
      <c r="QBI65"/>
      <c r="QBJ65"/>
      <c r="QBK65"/>
      <c r="QBL65"/>
      <c r="QBM65"/>
      <c r="QBN65"/>
      <c r="QBO65"/>
      <c r="QBP65"/>
      <c r="QBQ65"/>
      <c r="QBR65"/>
      <c r="QBS65"/>
      <c r="QBT65"/>
      <c r="QBU65"/>
      <c r="QBV65"/>
      <c r="QBW65"/>
      <c r="QBX65"/>
      <c r="QBY65"/>
      <c r="QBZ65"/>
      <c r="QCA65"/>
      <c r="QCB65"/>
      <c r="QCC65"/>
      <c r="QCD65"/>
      <c r="QCE65"/>
      <c r="QCF65"/>
      <c r="QCG65"/>
      <c r="QCH65"/>
      <c r="QCI65"/>
      <c r="QCJ65"/>
      <c r="QCK65"/>
      <c r="QCL65"/>
      <c r="QCM65"/>
      <c r="QCN65"/>
      <c r="QCO65"/>
      <c r="QCP65"/>
      <c r="QCQ65"/>
      <c r="QCR65"/>
      <c r="QCS65"/>
      <c r="QCT65"/>
      <c r="QCU65"/>
      <c r="QCV65"/>
      <c r="QCW65"/>
      <c r="QCX65"/>
      <c r="QCY65"/>
      <c r="QCZ65"/>
      <c r="QDA65"/>
      <c r="QDB65"/>
      <c r="QDC65"/>
      <c r="QDD65"/>
      <c r="QDE65"/>
      <c r="QDF65"/>
      <c r="QDG65"/>
      <c r="QDH65"/>
      <c r="QDI65"/>
      <c r="QDJ65"/>
      <c r="QDK65"/>
      <c r="QDL65"/>
      <c r="QDM65"/>
      <c r="QDN65"/>
      <c r="QDO65"/>
      <c r="QDP65"/>
      <c r="QDQ65"/>
      <c r="QDR65"/>
      <c r="QDS65"/>
      <c r="QDT65"/>
      <c r="QDU65"/>
      <c r="QDV65"/>
      <c r="QDW65"/>
      <c r="QDX65"/>
      <c r="QDY65"/>
      <c r="QDZ65"/>
      <c r="QEA65"/>
      <c r="QEB65"/>
      <c r="QEC65"/>
      <c r="QED65"/>
      <c r="QEE65"/>
      <c r="QEF65"/>
      <c r="QEG65"/>
      <c r="QEH65"/>
      <c r="QEI65"/>
      <c r="QEJ65"/>
      <c r="QEK65"/>
      <c r="QEL65"/>
      <c r="QEM65"/>
      <c r="QEN65"/>
      <c r="QEO65"/>
      <c r="QEP65"/>
      <c r="QEQ65"/>
      <c r="QER65"/>
      <c r="QES65"/>
      <c r="QET65"/>
      <c r="QEU65"/>
      <c r="QEV65"/>
      <c r="QEW65"/>
      <c r="QEX65"/>
      <c r="QEY65"/>
      <c r="QEZ65"/>
      <c r="QFA65"/>
      <c r="QFB65"/>
      <c r="QFC65"/>
      <c r="QFD65"/>
      <c r="QFE65"/>
      <c r="QFF65"/>
      <c r="QFG65"/>
      <c r="QFH65"/>
      <c r="QFI65"/>
      <c r="QFJ65"/>
      <c r="QFK65"/>
      <c r="QFL65"/>
      <c r="QFM65"/>
      <c r="QFN65"/>
      <c r="QFO65"/>
      <c r="QFP65"/>
      <c r="QFQ65"/>
      <c r="QFR65"/>
      <c r="QFS65"/>
      <c r="QFT65"/>
      <c r="QFU65"/>
      <c r="QFV65"/>
      <c r="QFW65"/>
      <c r="QFX65"/>
      <c r="QFY65"/>
      <c r="QFZ65"/>
      <c r="QGA65"/>
      <c r="QGB65"/>
      <c r="QGC65"/>
      <c r="QGD65"/>
      <c r="QGE65"/>
      <c r="QGF65"/>
      <c r="QGG65"/>
      <c r="QGH65"/>
      <c r="QGI65"/>
      <c r="QGJ65"/>
      <c r="QGK65"/>
      <c r="QGL65"/>
      <c r="QGM65"/>
      <c r="QGN65"/>
      <c r="QGO65"/>
      <c r="QGP65"/>
      <c r="QGQ65"/>
      <c r="QGR65"/>
      <c r="QGS65"/>
      <c r="QGT65"/>
      <c r="QGU65"/>
      <c r="QGV65"/>
      <c r="QGW65"/>
      <c r="QGX65"/>
      <c r="QGY65"/>
      <c r="QGZ65"/>
      <c r="QHA65"/>
      <c r="QHB65"/>
      <c r="QHC65"/>
      <c r="QHD65"/>
      <c r="QHE65"/>
      <c r="QHF65"/>
      <c r="QHG65"/>
      <c r="QHH65"/>
      <c r="QHI65"/>
      <c r="QHJ65"/>
      <c r="QHK65"/>
      <c r="QHL65"/>
      <c r="QHM65"/>
      <c r="QHN65"/>
      <c r="QHO65"/>
      <c r="QHP65"/>
      <c r="QHQ65"/>
      <c r="QHR65"/>
      <c r="QHS65"/>
      <c r="QHT65"/>
      <c r="QHU65"/>
      <c r="QHV65"/>
      <c r="QHW65"/>
      <c r="QHX65"/>
      <c r="QHY65"/>
      <c r="QHZ65"/>
      <c r="QIA65"/>
      <c r="QIB65"/>
      <c r="QIC65"/>
      <c r="QID65"/>
      <c r="QIE65"/>
      <c r="QIF65"/>
      <c r="QIG65"/>
      <c r="QIH65"/>
      <c r="QII65"/>
      <c r="QIJ65"/>
      <c r="QIK65"/>
      <c r="QIL65"/>
      <c r="QIM65"/>
      <c r="QIN65"/>
      <c r="QIO65"/>
      <c r="QIP65"/>
      <c r="QIQ65"/>
      <c r="QIR65"/>
      <c r="QIS65"/>
      <c r="QIT65"/>
      <c r="QIU65"/>
      <c r="QIV65"/>
      <c r="QIW65"/>
      <c r="QIX65"/>
      <c r="QIY65"/>
      <c r="QIZ65"/>
      <c r="QJA65"/>
      <c r="QJB65"/>
      <c r="QJC65"/>
      <c r="QJD65"/>
      <c r="QJE65"/>
      <c r="QJF65"/>
      <c r="QJG65"/>
      <c r="QJH65"/>
      <c r="QJI65"/>
      <c r="QJJ65"/>
      <c r="QJK65"/>
      <c r="QJL65"/>
      <c r="QJM65"/>
      <c r="QJN65"/>
      <c r="QJO65"/>
      <c r="QJP65"/>
      <c r="QJQ65"/>
      <c r="QJR65"/>
      <c r="QJS65"/>
      <c r="QJT65"/>
      <c r="QJU65"/>
      <c r="QJV65"/>
      <c r="QJW65"/>
      <c r="QJX65"/>
      <c r="QJY65"/>
      <c r="QJZ65"/>
      <c r="QKA65"/>
      <c r="QKB65"/>
      <c r="QKC65"/>
      <c r="QKD65"/>
      <c r="QKE65"/>
      <c r="QKF65"/>
      <c r="QKG65"/>
      <c r="QKH65"/>
      <c r="QKI65"/>
      <c r="QKJ65"/>
      <c r="QKK65"/>
      <c r="QKL65"/>
      <c r="QKM65"/>
      <c r="QKN65"/>
      <c r="QKO65"/>
      <c r="QKP65"/>
      <c r="QKQ65"/>
      <c r="QKR65"/>
      <c r="QKS65"/>
      <c r="QKT65"/>
      <c r="QKU65"/>
      <c r="QKV65"/>
      <c r="QKW65"/>
      <c r="QKX65"/>
      <c r="QKY65"/>
      <c r="QKZ65"/>
      <c r="QLA65"/>
      <c r="QLB65"/>
      <c r="QLC65"/>
      <c r="QLD65"/>
      <c r="QLE65"/>
      <c r="QLF65"/>
      <c r="QLG65"/>
      <c r="QLH65"/>
      <c r="QLI65"/>
      <c r="QLJ65"/>
      <c r="QLK65"/>
      <c r="QLL65"/>
      <c r="QLM65"/>
      <c r="QLN65"/>
      <c r="QLO65"/>
      <c r="QLP65"/>
      <c r="QLQ65"/>
      <c r="QLR65"/>
      <c r="QLS65"/>
      <c r="QLT65"/>
      <c r="QLU65"/>
      <c r="QLV65"/>
      <c r="QLW65"/>
      <c r="QLX65"/>
      <c r="QLY65"/>
      <c r="QLZ65"/>
      <c r="QMA65"/>
      <c r="QMB65"/>
      <c r="QMC65"/>
      <c r="QMD65"/>
      <c r="QME65"/>
      <c r="QMF65"/>
      <c r="QMG65"/>
      <c r="QMH65"/>
      <c r="QMI65"/>
      <c r="QMJ65"/>
      <c r="QMK65"/>
      <c r="QML65"/>
      <c r="QMM65"/>
      <c r="QMN65"/>
      <c r="QMO65"/>
      <c r="QMP65"/>
      <c r="QMQ65"/>
      <c r="QMR65"/>
      <c r="QMS65"/>
      <c r="QMT65"/>
      <c r="QMU65"/>
      <c r="QMV65"/>
      <c r="QMW65"/>
      <c r="QMX65"/>
      <c r="QMY65"/>
      <c r="QMZ65"/>
      <c r="QNA65"/>
      <c r="QNB65"/>
      <c r="QNC65"/>
      <c r="QND65"/>
      <c r="QNE65"/>
      <c r="QNF65"/>
      <c r="QNG65"/>
      <c r="QNH65"/>
      <c r="QNI65"/>
      <c r="QNJ65"/>
      <c r="QNK65"/>
      <c r="QNL65"/>
      <c r="QNM65"/>
      <c r="QNN65"/>
      <c r="QNO65"/>
      <c r="QNP65"/>
      <c r="QNQ65"/>
      <c r="QNR65"/>
      <c r="QNS65"/>
      <c r="QNT65"/>
      <c r="QNU65"/>
      <c r="QNV65"/>
      <c r="QNW65"/>
      <c r="QNX65"/>
      <c r="QNY65"/>
      <c r="QNZ65"/>
      <c r="QOA65"/>
      <c r="QOB65"/>
      <c r="QOC65"/>
      <c r="QOD65"/>
      <c r="QOE65"/>
      <c r="QOF65"/>
      <c r="QOG65"/>
      <c r="QOH65"/>
      <c r="QOI65"/>
      <c r="QOJ65"/>
      <c r="QOK65"/>
      <c r="QOL65"/>
      <c r="QOM65"/>
      <c r="QON65"/>
      <c r="QOO65"/>
      <c r="QOP65"/>
      <c r="QOQ65"/>
      <c r="QOR65"/>
      <c r="QOS65"/>
      <c r="QOT65"/>
      <c r="QOU65"/>
      <c r="QOV65"/>
      <c r="QOW65"/>
      <c r="QOX65"/>
      <c r="QOY65"/>
      <c r="QOZ65"/>
      <c r="QPA65"/>
      <c r="QPB65"/>
      <c r="QPC65"/>
      <c r="QPD65"/>
      <c r="QPE65"/>
      <c r="QPF65"/>
      <c r="QPG65"/>
      <c r="QPH65"/>
      <c r="QPI65"/>
      <c r="QPJ65"/>
      <c r="QPK65"/>
      <c r="QPL65"/>
      <c r="QPM65"/>
      <c r="QPN65"/>
      <c r="QPO65"/>
      <c r="QPP65"/>
      <c r="QPQ65"/>
      <c r="QPR65"/>
      <c r="QPS65"/>
      <c r="QPT65"/>
      <c r="QPU65"/>
      <c r="QPV65"/>
      <c r="QPW65"/>
      <c r="QPX65"/>
      <c r="QPY65"/>
      <c r="QPZ65"/>
      <c r="QQA65"/>
      <c r="QQB65"/>
      <c r="QQC65"/>
      <c r="QQD65"/>
      <c r="QQE65"/>
      <c r="QQF65"/>
      <c r="QQG65"/>
      <c r="QQH65"/>
      <c r="QQI65"/>
      <c r="QQJ65"/>
      <c r="QQK65"/>
      <c r="QQL65"/>
      <c r="QQM65"/>
      <c r="QQN65"/>
      <c r="QQO65"/>
      <c r="QQP65"/>
      <c r="QQQ65"/>
      <c r="QQR65"/>
      <c r="QQS65"/>
      <c r="QQT65"/>
      <c r="QQU65"/>
      <c r="QQV65"/>
      <c r="QQW65"/>
      <c r="QQX65"/>
      <c r="QQY65"/>
      <c r="QQZ65"/>
      <c r="QRA65"/>
      <c r="QRB65"/>
      <c r="QRC65"/>
      <c r="QRD65"/>
      <c r="QRE65"/>
      <c r="QRF65"/>
      <c r="QRG65"/>
      <c r="QRH65"/>
      <c r="QRI65"/>
      <c r="QRJ65"/>
      <c r="QRK65"/>
      <c r="QRL65"/>
      <c r="QRM65"/>
      <c r="QRN65"/>
      <c r="QRO65"/>
      <c r="QRP65"/>
      <c r="QRQ65"/>
      <c r="QRR65"/>
      <c r="QRS65"/>
      <c r="QRT65"/>
      <c r="QRU65"/>
      <c r="QRV65"/>
      <c r="QRW65"/>
      <c r="QRX65"/>
      <c r="QRY65"/>
      <c r="QRZ65"/>
      <c r="QSA65"/>
      <c r="QSB65"/>
      <c r="QSC65"/>
      <c r="QSD65"/>
      <c r="QSE65"/>
      <c r="QSF65"/>
      <c r="QSG65"/>
      <c r="QSH65"/>
      <c r="QSI65"/>
      <c r="QSJ65"/>
      <c r="QSK65"/>
      <c r="QSL65"/>
      <c r="QSM65"/>
      <c r="QSN65"/>
      <c r="QSO65"/>
      <c r="QSP65"/>
      <c r="QSQ65"/>
      <c r="QSR65"/>
      <c r="QSS65"/>
      <c r="QST65"/>
      <c r="QSU65"/>
      <c r="QSV65"/>
      <c r="QSW65"/>
      <c r="QSX65"/>
      <c r="QSY65"/>
      <c r="QSZ65"/>
      <c r="QTA65"/>
      <c r="QTB65"/>
      <c r="QTC65"/>
      <c r="QTD65"/>
      <c r="QTE65"/>
      <c r="QTF65"/>
      <c r="QTG65"/>
      <c r="QTH65"/>
      <c r="QTI65"/>
      <c r="QTJ65"/>
      <c r="QTK65"/>
      <c r="QTL65"/>
      <c r="QTM65"/>
      <c r="QTN65"/>
      <c r="QTO65"/>
      <c r="QTP65"/>
      <c r="QTQ65"/>
      <c r="QTR65"/>
      <c r="QTS65"/>
      <c r="QTT65"/>
      <c r="QTU65"/>
      <c r="QTV65"/>
      <c r="QTW65"/>
      <c r="QTX65"/>
      <c r="QTY65"/>
      <c r="QTZ65"/>
      <c r="QUA65"/>
      <c r="QUB65"/>
      <c r="QUC65"/>
      <c r="QUD65"/>
      <c r="QUE65"/>
      <c r="QUF65"/>
      <c r="QUG65"/>
      <c r="QUH65"/>
      <c r="QUI65"/>
      <c r="QUJ65"/>
      <c r="QUK65"/>
      <c r="QUL65"/>
      <c r="QUM65"/>
      <c r="QUN65"/>
      <c r="QUO65"/>
      <c r="QUP65"/>
      <c r="QUQ65"/>
      <c r="QUR65"/>
      <c r="QUS65"/>
      <c r="QUT65"/>
      <c r="QUU65"/>
      <c r="QUV65"/>
      <c r="QUW65"/>
      <c r="QUX65"/>
      <c r="QUY65"/>
      <c r="QUZ65"/>
      <c r="QVA65"/>
      <c r="QVB65"/>
      <c r="QVC65"/>
      <c r="QVD65"/>
      <c r="QVE65"/>
      <c r="QVF65"/>
      <c r="QVG65"/>
      <c r="QVH65"/>
      <c r="QVI65"/>
      <c r="QVJ65"/>
      <c r="QVK65"/>
      <c r="QVL65"/>
      <c r="QVM65"/>
      <c r="QVN65"/>
      <c r="QVO65"/>
      <c r="QVP65"/>
      <c r="QVQ65"/>
      <c r="QVR65"/>
      <c r="QVS65"/>
      <c r="QVT65"/>
      <c r="QVU65"/>
      <c r="QVV65"/>
      <c r="QVW65"/>
      <c r="QVX65"/>
      <c r="QVY65"/>
      <c r="QVZ65"/>
      <c r="QWA65"/>
      <c r="QWB65"/>
      <c r="QWC65"/>
      <c r="QWD65"/>
      <c r="QWE65"/>
      <c r="QWF65"/>
      <c r="QWG65"/>
      <c r="QWH65"/>
      <c r="QWI65"/>
      <c r="QWJ65"/>
      <c r="QWK65"/>
      <c r="QWL65"/>
      <c r="QWM65"/>
      <c r="QWN65"/>
      <c r="QWO65"/>
      <c r="QWP65"/>
      <c r="QWQ65"/>
      <c r="QWR65"/>
      <c r="QWS65"/>
      <c r="QWT65"/>
      <c r="QWU65"/>
      <c r="QWV65"/>
      <c r="QWW65"/>
      <c r="QWX65"/>
      <c r="QWY65"/>
      <c r="QWZ65"/>
      <c r="QXA65"/>
      <c r="QXB65"/>
      <c r="QXC65"/>
      <c r="QXD65"/>
      <c r="QXE65"/>
      <c r="QXF65"/>
      <c r="QXG65"/>
      <c r="QXH65"/>
      <c r="QXI65"/>
      <c r="QXJ65"/>
      <c r="QXK65"/>
      <c r="QXL65"/>
      <c r="QXM65"/>
      <c r="QXN65"/>
      <c r="QXO65"/>
      <c r="QXP65"/>
      <c r="QXQ65"/>
      <c r="QXR65"/>
      <c r="QXS65"/>
      <c r="QXT65"/>
      <c r="QXU65"/>
      <c r="QXV65"/>
      <c r="QXW65"/>
      <c r="QXX65"/>
      <c r="QXY65"/>
      <c r="QXZ65"/>
      <c r="QYA65"/>
      <c r="QYB65"/>
      <c r="QYC65"/>
      <c r="QYD65"/>
      <c r="QYE65"/>
      <c r="QYF65"/>
      <c r="QYG65"/>
      <c r="QYH65"/>
      <c r="QYI65"/>
      <c r="QYJ65"/>
      <c r="QYK65"/>
      <c r="QYL65"/>
      <c r="QYM65"/>
      <c r="QYN65"/>
      <c r="QYO65"/>
      <c r="QYP65"/>
      <c r="QYQ65"/>
      <c r="QYR65"/>
      <c r="QYS65"/>
      <c r="QYT65"/>
      <c r="QYU65"/>
      <c r="QYV65"/>
      <c r="QYW65"/>
      <c r="QYX65"/>
      <c r="QYY65"/>
      <c r="QYZ65"/>
      <c r="QZA65"/>
      <c r="QZB65"/>
      <c r="QZC65"/>
      <c r="QZD65"/>
      <c r="QZE65"/>
      <c r="QZF65"/>
      <c r="QZG65"/>
      <c r="QZH65"/>
      <c r="QZI65"/>
      <c r="QZJ65"/>
      <c r="QZK65"/>
      <c r="QZL65"/>
      <c r="QZM65"/>
      <c r="QZN65"/>
      <c r="QZO65"/>
      <c r="QZP65"/>
      <c r="QZQ65"/>
      <c r="QZR65"/>
      <c r="QZS65"/>
      <c r="QZT65"/>
      <c r="QZU65"/>
      <c r="QZV65"/>
      <c r="QZW65"/>
      <c r="QZX65"/>
      <c r="QZY65"/>
      <c r="QZZ65"/>
      <c r="RAA65"/>
      <c r="RAB65"/>
      <c r="RAC65"/>
      <c r="RAD65"/>
      <c r="RAE65"/>
      <c r="RAF65"/>
      <c r="RAG65"/>
      <c r="RAH65"/>
      <c r="RAI65"/>
      <c r="RAJ65"/>
      <c r="RAK65"/>
      <c r="RAL65"/>
      <c r="RAM65"/>
      <c r="RAN65"/>
      <c r="RAO65"/>
      <c r="RAP65"/>
      <c r="RAQ65"/>
      <c r="RAR65"/>
      <c r="RAS65"/>
      <c r="RAT65"/>
      <c r="RAU65"/>
      <c r="RAV65"/>
      <c r="RAW65"/>
      <c r="RAX65"/>
      <c r="RAY65"/>
      <c r="RAZ65"/>
      <c r="RBA65"/>
      <c r="RBB65"/>
      <c r="RBC65"/>
      <c r="RBD65"/>
      <c r="RBE65"/>
      <c r="RBF65"/>
      <c r="RBG65"/>
      <c r="RBH65"/>
      <c r="RBI65"/>
      <c r="RBJ65"/>
      <c r="RBK65"/>
      <c r="RBL65"/>
      <c r="RBM65"/>
      <c r="RBN65"/>
      <c r="RBO65"/>
      <c r="RBP65"/>
      <c r="RBQ65"/>
      <c r="RBR65"/>
      <c r="RBS65"/>
      <c r="RBT65"/>
      <c r="RBU65"/>
      <c r="RBV65"/>
      <c r="RBW65"/>
      <c r="RBX65"/>
      <c r="RBY65"/>
      <c r="RBZ65"/>
      <c r="RCA65"/>
      <c r="RCB65"/>
      <c r="RCC65"/>
      <c r="RCD65"/>
      <c r="RCE65"/>
      <c r="RCF65"/>
      <c r="RCG65"/>
      <c r="RCH65"/>
      <c r="RCI65"/>
      <c r="RCJ65"/>
      <c r="RCK65"/>
      <c r="RCL65"/>
      <c r="RCM65"/>
      <c r="RCN65"/>
      <c r="RCO65"/>
      <c r="RCP65"/>
      <c r="RCQ65"/>
      <c r="RCR65"/>
      <c r="RCS65"/>
      <c r="RCT65"/>
      <c r="RCU65"/>
      <c r="RCV65"/>
      <c r="RCW65"/>
      <c r="RCX65"/>
      <c r="RCY65"/>
      <c r="RCZ65"/>
      <c r="RDA65"/>
      <c r="RDB65"/>
      <c r="RDC65"/>
      <c r="RDD65"/>
      <c r="RDE65"/>
      <c r="RDF65"/>
      <c r="RDG65"/>
      <c r="RDH65"/>
      <c r="RDI65"/>
      <c r="RDJ65"/>
      <c r="RDK65"/>
      <c r="RDL65"/>
      <c r="RDM65"/>
      <c r="RDN65"/>
      <c r="RDO65"/>
      <c r="RDP65"/>
      <c r="RDQ65"/>
      <c r="RDR65"/>
      <c r="RDS65"/>
      <c r="RDT65"/>
      <c r="RDU65"/>
      <c r="RDV65"/>
      <c r="RDW65"/>
      <c r="RDX65"/>
      <c r="RDY65"/>
      <c r="RDZ65"/>
      <c r="REA65"/>
      <c r="REB65"/>
      <c r="REC65"/>
      <c r="RED65"/>
      <c r="REE65"/>
      <c r="REF65"/>
      <c r="REG65"/>
      <c r="REH65"/>
      <c r="REI65"/>
      <c r="REJ65"/>
      <c r="REK65"/>
      <c r="REL65"/>
      <c r="REM65"/>
      <c r="REN65"/>
      <c r="REO65"/>
      <c r="REP65"/>
      <c r="REQ65"/>
      <c r="RER65"/>
      <c r="RES65"/>
      <c r="RET65"/>
      <c r="REU65"/>
      <c r="REV65"/>
      <c r="REW65"/>
      <c r="REX65"/>
      <c r="REY65"/>
      <c r="REZ65"/>
      <c r="RFA65"/>
      <c r="RFB65"/>
      <c r="RFC65"/>
      <c r="RFD65"/>
      <c r="RFE65"/>
      <c r="RFF65"/>
      <c r="RFG65"/>
      <c r="RFH65"/>
      <c r="RFI65"/>
      <c r="RFJ65"/>
      <c r="RFK65"/>
      <c r="RFL65"/>
      <c r="RFM65"/>
      <c r="RFN65"/>
      <c r="RFO65"/>
      <c r="RFP65"/>
      <c r="RFQ65"/>
      <c r="RFR65"/>
      <c r="RFS65"/>
      <c r="RFT65"/>
      <c r="RFU65"/>
      <c r="RFV65"/>
      <c r="RFW65"/>
      <c r="RFX65"/>
      <c r="RFY65"/>
      <c r="RFZ65"/>
      <c r="RGA65"/>
      <c r="RGB65"/>
      <c r="RGC65"/>
      <c r="RGD65"/>
      <c r="RGE65"/>
      <c r="RGF65"/>
      <c r="RGG65"/>
      <c r="RGH65"/>
      <c r="RGI65"/>
      <c r="RGJ65"/>
      <c r="RGK65"/>
      <c r="RGL65"/>
      <c r="RGM65"/>
      <c r="RGN65"/>
      <c r="RGO65"/>
      <c r="RGP65"/>
      <c r="RGQ65"/>
      <c r="RGR65"/>
      <c r="RGS65"/>
      <c r="RGT65"/>
      <c r="RGU65"/>
      <c r="RGV65"/>
      <c r="RGW65"/>
      <c r="RGX65"/>
      <c r="RGY65"/>
      <c r="RGZ65"/>
      <c r="RHA65"/>
      <c r="RHB65"/>
      <c r="RHC65"/>
      <c r="RHD65"/>
      <c r="RHE65"/>
      <c r="RHF65"/>
      <c r="RHG65"/>
      <c r="RHH65"/>
      <c r="RHI65"/>
      <c r="RHJ65"/>
      <c r="RHK65"/>
      <c r="RHL65"/>
      <c r="RHM65"/>
      <c r="RHN65"/>
      <c r="RHO65"/>
      <c r="RHP65"/>
      <c r="RHQ65"/>
      <c r="RHR65"/>
      <c r="RHS65"/>
      <c r="RHT65"/>
      <c r="RHU65"/>
      <c r="RHV65"/>
      <c r="RHW65"/>
      <c r="RHX65"/>
      <c r="RHY65"/>
      <c r="RHZ65"/>
      <c r="RIA65"/>
      <c r="RIB65"/>
      <c r="RIC65"/>
      <c r="RID65"/>
      <c r="RIE65"/>
      <c r="RIF65"/>
      <c r="RIG65"/>
      <c r="RIH65"/>
      <c r="RII65"/>
      <c r="RIJ65"/>
      <c r="RIK65"/>
      <c r="RIL65"/>
      <c r="RIM65"/>
      <c r="RIN65"/>
      <c r="RIO65"/>
      <c r="RIP65"/>
      <c r="RIQ65"/>
      <c r="RIR65"/>
      <c r="RIS65"/>
      <c r="RIT65"/>
      <c r="RIU65"/>
      <c r="RIV65"/>
      <c r="RIW65"/>
      <c r="RIX65"/>
      <c r="RIY65"/>
      <c r="RIZ65"/>
      <c r="RJA65"/>
      <c r="RJB65"/>
      <c r="RJC65"/>
      <c r="RJD65"/>
      <c r="RJE65"/>
      <c r="RJF65"/>
      <c r="RJG65"/>
      <c r="RJH65"/>
      <c r="RJI65"/>
      <c r="RJJ65"/>
      <c r="RJK65"/>
      <c r="RJL65"/>
      <c r="RJM65"/>
      <c r="RJN65"/>
      <c r="RJO65"/>
      <c r="RJP65"/>
      <c r="RJQ65"/>
      <c r="RJR65"/>
      <c r="RJS65"/>
      <c r="RJT65"/>
      <c r="RJU65"/>
      <c r="RJV65"/>
      <c r="RJW65"/>
      <c r="RJX65"/>
      <c r="RJY65"/>
      <c r="RJZ65"/>
      <c r="RKA65"/>
      <c r="RKB65"/>
      <c r="RKC65"/>
      <c r="RKD65"/>
      <c r="RKE65"/>
      <c r="RKF65"/>
      <c r="RKG65"/>
      <c r="RKH65"/>
      <c r="RKI65"/>
      <c r="RKJ65"/>
      <c r="RKK65"/>
      <c r="RKL65"/>
      <c r="RKM65"/>
      <c r="RKN65"/>
      <c r="RKO65"/>
      <c r="RKP65"/>
      <c r="RKQ65"/>
      <c r="RKR65"/>
      <c r="RKS65"/>
      <c r="RKT65"/>
      <c r="RKU65"/>
      <c r="RKV65"/>
      <c r="RKW65"/>
      <c r="RKX65"/>
      <c r="RKY65"/>
      <c r="RKZ65"/>
      <c r="RLA65"/>
      <c r="RLB65"/>
      <c r="RLC65"/>
      <c r="RLD65"/>
      <c r="RLE65"/>
      <c r="RLF65"/>
      <c r="RLG65"/>
      <c r="RLH65"/>
      <c r="RLI65"/>
      <c r="RLJ65"/>
      <c r="RLK65"/>
      <c r="RLL65"/>
      <c r="RLM65"/>
      <c r="RLN65"/>
      <c r="RLO65"/>
      <c r="RLP65"/>
      <c r="RLQ65"/>
      <c r="RLR65"/>
      <c r="RLS65"/>
      <c r="RLT65"/>
      <c r="RLU65"/>
      <c r="RLV65"/>
      <c r="RLW65"/>
      <c r="RLX65"/>
      <c r="RLY65"/>
      <c r="RLZ65"/>
      <c r="RMA65"/>
      <c r="RMB65"/>
      <c r="RMC65"/>
      <c r="RMD65"/>
      <c r="RME65"/>
      <c r="RMF65"/>
      <c r="RMG65"/>
      <c r="RMH65"/>
      <c r="RMI65"/>
      <c r="RMJ65"/>
      <c r="RMK65"/>
      <c r="RML65"/>
      <c r="RMM65"/>
      <c r="RMN65"/>
      <c r="RMO65"/>
      <c r="RMP65"/>
      <c r="RMQ65"/>
      <c r="RMR65"/>
      <c r="RMS65"/>
      <c r="RMT65"/>
      <c r="RMU65"/>
      <c r="RMV65"/>
      <c r="RMW65"/>
      <c r="RMX65"/>
      <c r="RMY65"/>
      <c r="RMZ65"/>
      <c r="RNA65"/>
      <c r="RNB65"/>
      <c r="RNC65"/>
      <c r="RND65"/>
      <c r="RNE65"/>
      <c r="RNF65"/>
      <c r="RNG65"/>
      <c r="RNH65"/>
      <c r="RNI65"/>
      <c r="RNJ65"/>
      <c r="RNK65"/>
      <c r="RNL65"/>
      <c r="RNM65"/>
      <c r="RNN65"/>
      <c r="RNO65"/>
      <c r="RNP65"/>
      <c r="RNQ65"/>
      <c r="RNR65"/>
      <c r="RNS65"/>
      <c r="RNT65"/>
      <c r="RNU65"/>
      <c r="RNV65"/>
      <c r="RNW65"/>
      <c r="RNX65"/>
      <c r="RNY65"/>
      <c r="RNZ65"/>
      <c r="ROA65"/>
      <c r="ROB65"/>
      <c r="ROC65"/>
      <c r="ROD65"/>
      <c r="ROE65"/>
      <c r="ROF65"/>
      <c r="ROG65"/>
      <c r="ROH65"/>
      <c r="ROI65"/>
      <c r="ROJ65"/>
      <c r="ROK65"/>
      <c r="ROL65"/>
      <c r="ROM65"/>
      <c r="RON65"/>
      <c r="ROO65"/>
      <c r="ROP65"/>
      <c r="ROQ65"/>
      <c r="ROR65"/>
      <c r="ROS65"/>
      <c r="ROT65"/>
      <c r="ROU65"/>
      <c r="ROV65"/>
      <c r="ROW65"/>
      <c r="ROX65"/>
      <c r="ROY65"/>
      <c r="ROZ65"/>
      <c r="RPA65"/>
      <c r="RPB65"/>
      <c r="RPC65"/>
      <c r="RPD65"/>
      <c r="RPE65"/>
      <c r="RPF65"/>
      <c r="RPG65"/>
      <c r="RPH65"/>
      <c r="RPI65"/>
      <c r="RPJ65"/>
      <c r="RPK65"/>
      <c r="RPL65"/>
      <c r="RPM65"/>
      <c r="RPN65"/>
      <c r="RPO65"/>
      <c r="RPP65"/>
      <c r="RPQ65"/>
      <c r="RPR65"/>
      <c r="RPS65"/>
      <c r="RPT65"/>
      <c r="RPU65"/>
      <c r="RPV65"/>
      <c r="RPW65"/>
      <c r="RPX65"/>
      <c r="RPY65"/>
      <c r="RPZ65"/>
      <c r="RQA65"/>
      <c r="RQB65"/>
      <c r="RQC65"/>
      <c r="RQD65"/>
      <c r="RQE65"/>
      <c r="RQF65"/>
      <c r="RQG65"/>
      <c r="RQH65"/>
      <c r="RQI65"/>
      <c r="RQJ65"/>
      <c r="RQK65"/>
      <c r="RQL65"/>
      <c r="RQM65"/>
      <c r="RQN65"/>
      <c r="RQO65"/>
      <c r="RQP65"/>
      <c r="RQQ65"/>
      <c r="RQR65"/>
      <c r="RQS65"/>
      <c r="RQT65"/>
      <c r="RQU65"/>
      <c r="RQV65"/>
      <c r="RQW65"/>
      <c r="RQX65"/>
      <c r="RQY65"/>
      <c r="RQZ65"/>
      <c r="RRA65"/>
      <c r="RRB65"/>
      <c r="RRC65"/>
      <c r="RRD65"/>
      <c r="RRE65"/>
      <c r="RRF65"/>
      <c r="RRG65"/>
      <c r="RRH65"/>
      <c r="RRI65"/>
      <c r="RRJ65"/>
      <c r="RRK65"/>
      <c r="RRL65"/>
      <c r="RRM65"/>
      <c r="RRN65"/>
      <c r="RRO65"/>
      <c r="RRP65"/>
      <c r="RRQ65"/>
      <c r="RRR65"/>
      <c r="RRS65"/>
      <c r="RRT65"/>
      <c r="RRU65"/>
      <c r="RRV65"/>
      <c r="RRW65"/>
      <c r="RRX65"/>
      <c r="RRY65"/>
      <c r="RRZ65"/>
      <c r="RSA65"/>
      <c r="RSB65"/>
      <c r="RSC65"/>
      <c r="RSD65"/>
      <c r="RSE65"/>
      <c r="RSF65"/>
      <c r="RSG65"/>
      <c r="RSH65"/>
      <c r="RSI65"/>
      <c r="RSJ65"/>
      <c r="RSK65"/>
      <c r="RSL65"/>
      <c r="RSM65"/>
      <c r="RSN65"/>
      <c r="RSO65"/>
      <c r="RSP65"/>
      <c r="RSQ65"/>
      <c r="RSR65"/>
      <c r="RSS65"/>
      <c r="RST65"/>
      <c r="RSU65"/>
      <c r="RSV65"/>
      <c r="RSW65"/>
      <c r="RSX65"/>
      <c r="RSY65"/>
      <c r="RSZ65"/>
      <c r="RTA65"/>
      <c r="RTB65"/>
      <c r="RTC65"/>
      <c r="RTD65"/>
      <c r="RTE65"/>
      <c r="RTF65"/>
      <c r="RTG65"/>
      <c r="RTH65"/>
      <c r="RTI65"/>
      <c r="RTJ65"/>
      <c r="RTK65"/>
      <c r="RTL65"/>
      <c r="RTM65"/>
      <c r="RTN65"/>
      <c r="RTO65"/>
      <c r="RTP65"/>
      <c r="RTQ65"/>
      <c r="RTR65"/>
      <c r="RTS65"/>
      <c r="RTT65"/>
      <c r="RTU65"/>
      <c r="RTV65"/>
      <c r="RTW65"/>
      <c r="RTX65"/>
      <c r="RTY65"/>
      <c r="RTZ65"/>
      <c r="RUA65"/>
      <c r="RUB65"/>
      <c r="RUC65"/>
      <c r="RUD65"/>
      <c r="RUE65"/>
      <c r="RUF65"/>
      <c r="RUG65"/>
      <c r="RUH65"/>
      <c r="RUI65"/>
      <c r="RUJ65"/>
      <c r="RUK65"/>
      <c r="RUL65"/>
      <c r="RUM65"/>
      <c r="RUN65"/>
      <c r="RUO65"/>
      <c r="RUP65"/>
      <c r="RUQ65"/>
      <c r="RUR65"/>
      <c r="RUS65"/>
      <c r="RUT65"/>
      <c r="RUU65"/>
      <c r="RUV65"/>
      <c r="RUW65"/>
      <c r="RUX65"/>
      <c r="RUY65"/>
      <c r="RUZ65"/>
      <c r="RVA65"/>
      <c r="RVB65"/>
      <c r="RVC65"/>
      <c r="RVD65"/>
      <c r="RVE65"/>
      <c r="RVF65"/>
      <c r="RVG65"/>
      <c r="RVH65"/>
      <c r="RVI65"/>
      <c r="RVJ65"/>
      <c r="RVK65"/>
      <c r="RVL65"/>
      <c r="RVM65"/>
      <c r="RVN65"/>
      <c r="RVO65"/>
      <c r="RVP65"/>
      <c r="RVQ65"/>
      <c r="RVR65"/>
      <c r="RVS65"/>
      <c r="RVT65"/>
      <c r="RVU65"/>
      <c r="RVV65"/>
      <c r="RVW65"/>
      <c r="RVX65"/>
      <c r="RVY65"/>
      <c r="RVZ65"/>
      <c r="RWA65"/>
      <c r="RWB65"/>
      <c r="RWC65"/>
      <c r="RWD65"/>
      <c r="RWE65"/>
      <c r="RWF65"/>
      <c r="RWG65"/>
      <c r="RWH65"/>
      <c r="RWI65"/>
      <c r="RWJ65"/>
      <c r="RWK65"/>
      <c r="RWL65"/>
      <c r="RWM65"/>
      <c r="RWN65"/>
      <c r="RWO65"/>
      <c r="RWP65"/>
      <c r="RWQ65"/>
      <c r="RWR65"/>
      <c r="RWS65"/>
      <c r="RWT65"/>
      <c r="RWU65"/>
      <c r="RWV65"/>
      <c r="RWW65"/>
      <c r="RWX65"/>
      <c r="RWY65"/>
      <c r="RWZ65"/>
      <c r="RXA65"/>
      <c r="RXB65"/>
      <c r="RXC65"/>
      <c r="RXD65"/>
      <c r="RXE65"/>
      <c r="RXF65"/>
      <c r="RXG65"/>
      <c r="RXH65"/>
      <c r="RXI65"/>
      <c r="RXJ65"/>
      <c r="RXK65"/>
      <c r="RXL65"/>
      <c r="RXM65"/>
      <c r="RXN65"/>
      <c r="RXO65"/>
      <c r="RXP65"/>
      <c r="RXQ65"/>
      <c r="RXR65"/>
      <c r="RXS65"/>
      <c r="RXT65"/>
      <c r="RXU65"/>
      <c r="RXV65"/>
      <c r="RXW65"/>
      <c r="RXX65"/>
      <c r="RXY65"/>
      <c r="RXZ65"/>
      <c r="RYA65"/>
      <c r="RYB65"/>
      <c r="RYC65"/>
      <c r="RYD65"/>
      <c r="RYE65"/>
      <c r="RYF65"/>
      <c r="RYG65"/>
      <c r="RYH65"/>
      <c r="RYI65"/>
      <c r="RYJ65"/>
      <c r="RYK65"/>
      <c r="RYL65"/>
      <c r="RYM65"/>
      <c r="RYN65"/>
      <c r="RYO65"/>
      <c r="RYP65"/>
      <c r="RYQ65"/>
      <c r="RYR65"/>
      <c r="RYS65"/>
      <c r="RYT65"/>
      <c r="RYU65"/>
      <c r="RYV65"/>
      <c r="RYW65"/>
      <c r="RYX65"/>
      <c r="RYY65"/>
      <c r="RYZ65"/>
      <c r="RZA65"/>
      <c r="RZB65"/>
      <c r="RZC65"/>
      <c r="RZD65"/>
      <c r="RZE65"/>
      <c r="RZF65"/>
      <c r="RZG65"/>
      <c r="RZH65"/>
      <c r="RZI65"/>
      <c r="RZJ65"/>
      <c r="RZK65"/>
      <c r="RZL65"/>
      <c r="RZM65"/>
      <c r="RZN65"/>
      <c r="RZO65"/>
      <c r="RZP65"/>
      <c r="RZQ65"/>
      <c r="RZR65"/>
      <c r="RZS65"/>
      <c r="RZT65"/>
      <c r="RZU65"/>
      <c r="RZV65"/>
      <c r="RZW65"/>
      <c r="RZX65"/>
      <c r="RZY65"/>
      <c r="RZZ65"/>
      <c r="SAA65"/>
      <c r="SAB65"/>
      <c r="SAC65"/>
      <c r="SAD65"/>
      <c r="SAE65"/>
      <c r="SAF65"/>
      <c r="SAG65"/>
      <c r="SAH65"/>
      <c r="SAI65"/>
      <c r="SAJ65"/>
      <c r="SAK65"/>
      <c r="SAL65"/>
      <c r="SAM65"/>
      <c r="SAN65"/>
      <c r="SAO65"/>
      <c r="SAP65"/>
      <c r="SAQ65"/>
      <c r="SAR65"/>
      <c r="SAS65"/>
      <c r="SAT65"/>
      <c r="SAU65"/>
      <c r="SAV65"/>
      <c r="SAW65"/>
      <c r="SAX65"/>
      <c r="SAY65"/>
      <c r="SAZ65"/>
      <c r="SBA65"/>
      <c r="SBB65"/>
      <c r="SBC65"/>
      <c r="SBD65"/>
      <c r="SBE65"/>
      <c r="SBF65"/>
      <c r="SBG65"/>
      <c r="SBH65"/>
      <c r="SBI65"/>
      <c r="SBJ65"/>
      <c r="SBK65"/>
      <c r="SBL65"/>
      <c r="SBM65"/>
      <c r="SBN65"/>
      <c r="SBO65"/>
      <c r="SBP65"/>
      <c r="SBQ65"/>
      <c r="SBR65"/>
      <c r="SBS65"/>
      <c r="SBT65"/>
      <c r="SBU65"/>
      <c r="SBV65"/>
      <c r="SBW65"/>
      <c r="SBX65"/>
      <c r="SBY65"/>
      <c r="SBZ65"/>
      <c r="SCA65"/>
      <c r="SCB65"/>
      <c r="SCC65"/>
      <c r="SCD65"/>
      <c r="SCE65"/>
      <c r="SCF65"/>
      <c r="SCG65"/>
      <c r="SCH65"/>
      <c r="SCI65"/>
      <c r="SCJ65"/>
      <c r="SCK65"/>
      <c r="SCL65"/>
      <c r="SCM65"/>
      <c r="SCN65"/>
      <c r="SCO65"/>
      <c r="SCP65"/>
      <c r="SCQ65"/>
      <c r="SCR65"/>
      <c r="SCS65"/>
      <c r="SCT65"/>
      <c r="SCU65"/>
      <c r="SCV65"/>
      <c r="SCW65"/>
      <c r="SCX65"/>
      <c r="SCY65"/>
      <c r="SCZ65"/>
      <c r="SDA65"/>
      <c r="SDB65"/>
      <c r="SDC65"/>
      <c r="SDD65"/>
      <c r="SDE65"/>
      <c r="SDF65"/>
      <c r="SDG65"/>
      <c r="SDH65"/>
      <c r="SDI65"/>
      <c r="SDJ65"/>
      <c r="SDK65"/>
      <c r="SDL65"/>
      <c r="SDM65"/>
      <c r="SDN65"/>
      <c r="SDO65"/>
      <c r="SDP65"/>
      <c r="SDQ65"/>
      <c r="SDR65"/>
      <c r="SDS65"/>
      <c r="SDT65"/>
      <c r="SDU65"/>
      <c r="SDV65"/>
      <c r="SDW65"/>
      <c r="SDX65"/>
      <c r="SDY65"/>
      <c r="SDZ65"/>
      <c r="SEA65"/>
      <c r="SEB65"/>
      <c r="SEC65"/>
      <c r="SED65"/>
      <c r="SEE65"/>
      <c r="SEF65"/>
      <c r="SEG65"/>
      <c r="SEH65"/>
      <c r="SEI65"/>
      <c r="SEJ65"/>
      <c r="SEK65"/>
      <c r="SEL65"/>
      <c r="SEM65"/>
      <c r="SEN65"/>
      <c r="SEO65"/>
      <c r="SEP65"/>
      <c r="SEQ65"/>
      <c r="SER65"/>
      <c r="SES65"/>
      <c r="SET65"/>
      <c r="SEU65"/>
      <c r="SEV65"/>
      <c r="SEW65"/>
      <c r="SEX65"/>
      <c r="SEY65"/>
      <c r="SEZ65"/>
      <c r="SFA65"/>
      <c r="SFB65"/>
      <c r="SFC65"/>
      <c r="SFD65"/>
      <c r="SFE65"/>
      <c r="SFF65"/>
      <c r="SFG65"/>
      <c r="SFH65"/>
      <c r="SFI65"/>
      <c r="SFJ65"/>
      <c r="SFK65"/>
      <c r="SFL65"/>
      <c r="SFM65"/>
      <c r="SFN65"/>
      <c r="SFO65"/>
      <c r="SFP65"/>
      <c r="SFQ65"/>
      <c r="SFR65"/>
      <c r="SFS65"/>
      <c r="SFT65"/>
      <c r="SFU65"/>
      <c r="SFV65"/>
      <c r="SFW65"/>
      <c r="SFX65"/>
      <c r="SFY65"/>
      <c r="SFZ65"/>
      <c r="SGA65"/>
      <c r="SGB65"/>
      <c r="SGC65"/>
      <c r="SGD65"/>
      <c r="SGE65"/>
      <c r="SGF65"/>
      <c r="SGG65"/>
      <c r="SGH65"/>
      <c r="SGI65"/>
      <c r="SGJ65"/>
      <c r="SGK65"/>
      <c r="SGL65"/>
      <c r="SGM65"/>
      <c r="SGN65"/>
      <c r="SGO65"/>
      <c r="SGP65"/>
      <c r="SGQ65"/>
      <c r="SGR65"/>
      <c r="SGS65"/>
      <c r="SGT65"/>
      <c r="SGU65"/>
      <c r="SGV65"/>
      <c r="SGW65"/>
      <c r="SGX65"/>
      <c r="SGY65"/>
      <c r="SGZ65"/>
      <c r="SHA65"/>
      <c r="SHB65"/>
      <c r="SHC65"/>
      <c r="SHD65"/>
      <c r="SHE65"/>
      <c r="SHF65"/>
      <c r="SHG65"/>
      <c r="SHH65"/>
      <c r="SHI65"/>
      <c r="SHJ65"/>
      <c r="SHK65"/>
      <c r="SHL65"/>
      <c r="SHM65"/>
      <c r="SHN65"/>
      <c r="SHO65"/>
      <c r="SHP65"/>
      <c r="SHQ65"/>
      <c r="SHR65"/>
      <c r="SHS65"/>
      <c r="SHT65"/>
      <c r="SHU65"/>
      <c r="SHV65"/>
      <c r="SHW65"/>
      <c r="SHX65"/>
      <c r="SHY65"/>
      <c r="SHZ65"/>
      <c r="SIA65"/>
      <c r="SIB65"/>
      <c r="SIC65"/>
      <c r="SID65"/>
      <c r="SIE65"/>
      <c r="SIF65"/>
      <c r="SIG65"/>
      <c r="SIH65"/>
      <c r="SII65"/>
      <c r="SIJ65"/>
      <c r="SIK65"/>
      <c r="SIL65"/>
      <c r="SIM65"/>
      <c r="SIN65"/>
      <c r="SIO65"/>
      <c r="SIP65"/>
      <c r="SIQ65"/>
      <c r="SIR65"/>
      <c r="SIS65"/>
      <c r="SIT65"/>
      <c r="SIU65"/>
      <c r="SIV65"/>
      <c r="SIW65"/>
      <c r="SIX65"/>
      <c r="SIY65"/>
      <c r="SIZ65"/>
      <c r="SJA65"/>
      <c r="SJB65"/>
      <c r="SJC65"/>
      <c r="SJD65"/>
      <c r="SJE65"/>
      <c r="SJF65"/>
      <c r="SJG65"/>
      <c r="SJH65"/>
      <c r="SJI65"/>
      <c r="SJJ65"/>
      <c r="SJK65"/>
      <c r="SJL65"/>
      <c r="SJM65"/>
      <c r="SJN65"/>
      <c r="SJO65"/>
      <c r="SJP65"/>
      <c r="SJQ65"/>
      <c r="SJR65"/>
      <c r="SJS65"/>
      <c r="SJT65"/>
      <c r="SJU65"/>
      <c r="SJV65"/>
      <c r="SJW65"/>
      <c r="SJX65"/>
      <c r="SJY65"/>
      <c r="SJZ65"/>
      <c r="SKA65"/>
      <c r="SKB65"/>
      <c r="SKC65"/>
      <c r="SKD65"/>
      <c r="SKE65"/>
      <c r="SKF65"/>
      <c r="SKG65"/>
      <c r="SKH65"/>
      <c r="SKI65"/>
      <c r="SKJ65"/>
      <c r="SKK65"/>
      <c r="SKL65"/>
      <c r="SKM65"/>
      <c r="SKN65"/>
      <c r="SKO65"/>
      <c r="SKP65"/>
      <c r="SKQ65"/>
      <c r="SKR65"/>
      <c r="SKS65"/>
      <c r="SKT65"/>
      <c r="SKU65"/>
      <c r="SKV65"/>
      <c r="SKW65"/>
      <c r="SKX65"/>
      <c r="SKY65"/>
      <c r="SKZ65"/>
      <c r="SLA65"/>
      <c r="SLB65"/>
      <c r="SLC65"/>
      <c r="SLD65"/>
      <c r="SLE65"/>
      <c r="SLF65"/>
      <c r="SLG65"/>
      <c r="SLH65"/>
      <c r="SLI65"/>
      <c r="SLJ65"/>
      <c r="SLK65"/>
      <c r="SLL65"/>
      <c r="SLM65"/>
      <c r="SLN65"/>
      <c r="SLO65"/>
      <c r="SLP65"/>
      <c r="SLQ65"/>
      <c r="SLR65"/>
      <c r="SLS65"/>
      <c r="SLT65"/>
      <c r="SLU65"/>
      <c r="SLV65"/>
      <c r="SLW65"/>
      <c r="SLX65"/>
      <c r="SLY65"/>
      <c r="SLZ65"/>
      <c r="SMA65"/>
      <c r="SMB65"/>
      <c r="SMC65"/>
      <c r="SMD65"/>
      <c r="SME65"/>
      <c r="SMF65"/>
      <c r="SMG65"/>
      <c r="SMH65"/>
      <c r="SMI65"/>
      <c r="SMJ65"/>
      <c r="SMK65"/>
      <c r="SML65"/>
      <c r="SMM65"/>
      <c r="SMN65"/>
      <c r="SMO65"/>
      <c r="SMP65"/>
      <c r="SMQ65"/>
      <c r="SMR65"/>
      <c r="SMS65"/>
      <c r="SMT65"/>
      <c r="SMU65"/>
      <c r="SMV65"/>
      <c r="SMW65"/>
      <c r="SMX65"/>
      <c r="SMY65"/>
      <c r="SMZ65"/>
      <c r="SNA65"/>
      <c r="SNB65"/>
      <c r="SNC65"/>
      <c r="SND65"/>
      <c r="SNE65"/>
      <c r="SNF65"/>
      <c r="SNG65"/>
      <c r="SNH65"/>
      <c r="SNI65"/>
      <c r="SNJ65"/>
      <c r="SNK65"/>
      <c r="SNL65"/>
      <c r="SNM65"/>
      <c r="SNN65"/>
      <c r="SNO65"/>
      <c r="SNP65"/>
      <c r="SNQ65"/>
      <c r="SNR65"/>
      <c r="SNS65"/>
      <c r="SNT65"/>
      <c r="SNU65"/>
      <c r="SNV65"/>
      <c r="SNW65"/>
      <c r="SNX65"/>
      <c r="SNY65"/>
      <c r="SNZ65"/>
      <c r="SOA65"/>
      <c r="SOB65"/>
      <c r="SOC65"/>
      <c r="SOD65"/>
      <c r="SOE65"/>
      <c r="SOF65"/>
      <c r="SOG65"/>
      <c r="SOH65"/>
      <c r="SOI65"/>
      <c r="SOJ65"/>
      <c r="SOK65"/>
      <c r="SOL65"/>
      <c r="SOM65"/>
      <c r="SON65"/>
      <c r="SOO65"/>
      <c r="SOP65"/>
      <c r="SOQ65"/>
      <c r="SOR65"/>
      <c r="SOS65"/>
      <c r="SOT65"/>
      <c r="SOU65"/>
      <c r="SOV65"/>
      <c r="SOW65"/>
      <c r="SOX65"/>
      <c r="SOY65"/>
      <c r="SOZ65"/>
      <c r="SPA65"/>
      <c r="SPB65"/>
      <c r="SPC65"/>
      <c r="SPD65"/>
      <c r="SPE65"/>
      <c r="SPF65"/>
      <c r="SPG65"/>
      <c r="SPH65"/>
      <c r="SPI65"/>
      <c r="SPJ65"/>
      <c r="SPK65"/>
      <c r="SPL65"/>
      <c r="SPM65"/>
      <c r="SPN65"/>
      <c r="SPO65"/>
      <c r="SPP65"/>
      <c r="SPQ65"/>
      <c r="SPR65"/>
      <c r="SPS65"/>
      <c r="SPT65"/>
      <c r="SPU65"/>
      <c r="SPV65"/>
      <c r="SPW65"/>
      <c r="SPX65"/>
      <c r="SPY65"/>
      <c r="SPZ65"/>
      <c r="SQA65"/>
      <c r="SQB65"/>
      <c r="SQC65"/>
      <c r="SQD65"/>
      <c r="SQE65"/>
      <c r="SQF65"/>
      <c r="SQG65"/>
      <c r="SQH65"/>
      <c r="SQI65"/>
      <c r="SQJ65"/>
      <c r="SQK65"/>
      <c r="SQL65"/>
      <c r="SQM65"/>
      <c r="SQN65"/>
      <c r="SQO65"/>
      <c r="SQP65"/>
      <c r="SQQ65"/>
      <c r="SQR65"/>
      <c r="SQS65"/>
      <c r="SQT65"/>
      <c r="SQU65"/>
      <c r="SQV65"/>
      <c r="SQW65"/>
      <c r="SQX65"/>
      <c r="SQY65"/>
      <c r="SQZ65"/>
      <c r="SRA65"/>
      <c r="SRB65"/>
      <c r="SRC65"/>
      <c r="SRD65"/>
      <c r="SRE65"/>
      <c r="SRF65"/>
      <c r="SRG65"/>
      <c r="SRH65"/>
      <c r="SRI65"/>
      <c r="SRJ65"/>
      <c r="SRK65"/>
      <c r="SRL65"/>
      <c r="SRM65"/>
      <c r="SRN65"/>
      <c r="SRO65"/>
      <c r="SRP65"/>
      <c r="SRQ65"/>
      <c r="SRR65"/>
      <c r="SRS65"/>
      <c r="SRT65"/>
      <c r="SRU65"/>
      <c r="SRV65"/>
      <c r="SRW65"/>
      <c r="SRX65"/>
      <c r="SRY65"/>
      <c r="SRZ65"/>
      <c r="SSA65"/>
      <c r="SSB65"/>
      <c r="SSC65"/>
      <c r="SSD65"/>
      <c r="SSE65"/>
      <c r="SSF65"/>
      <c r="SSG65"/>
      <c r="SSH65"/>
      <c r="SSI65"/>
      <c r="SSJ65"/>
      <c r="SSK65"/>
      <c r="SSL65"/>
      <c r="SSM65"/>
      <c r="SSN65"/>
      <c r="SSO65"/>
      <c r="SSP65"/>
      <c r="SSQ65"/>
      <c r="SSR65"/>
      <c r="SSS65"/>
      <c r="SST65"/>
      <c r="SSU65"/>
      <c r="SSV65"/>
      <c r="SSW65"/>
      <c r="SSX65"/>
      <c r="SSY65"/>
      <c r="SSZ65"/>
      <c r="STA65"/>
      <c r="STB65"/>
      <c r="STC65"/>
      <c r="STD65"/>
      <c r="STE65"/>
      <c r="STF65"/>
      <c r="STG65"/>
      <c r="STH65"/>
      <c r="STI65"/>
      <c r="STJ65"/>
      <c r="STK65"/>
      <c r="STL65"/>
      <c r="STM65"/>
      <c r="STN65"/>
      <c r="STO65"/>
      <c r="STP65"/>
      <c r="STQ65"/>
      <c r="STR65"/>
      <c r="STS65"/>
      <c r="STT65"/>
      <c r="STU65"/>
      <c r="STV65"/>
      <c r="STW65"/>
      <c r="STX65"/>
      <c r="STY65"/>
      <c r="STZ65"/>
      <c r="SUA65"/>
      <c r="SUB65"/>
      <c r="SUC65"/>
      <c r="SUD65"/>
      <c r="SUE65"/>
      <c r="SUF65"/>
      <c r="SUG65"/>
      <c r="SUH65"/>
      <c r="SUI65"/>
      <c r="SUJ65"/>
      <c r="SUK65"/>
      <c r="SUL65"/>
      <c r="SUM65"/>
      <c r="SUN65"/>
      <c r="SUO65"/>
      <c r="SUP65"/>
      <c r="SUQ65"/>
      <c r="SUR65"/>
      <c r="SUS65"/>
      <c r="SUT65"/>
      <c r="SUU65"/>
      <c r="SUV65"/>
      <c r="SUW65"/>
      <c r="SUX65"/>
      <c r="SUY65"/>
      <c r="SUZ65"/>
      <c r="SVA65"/>
      <c r="SVB65"/>
      <c r="SVC65"/>
      <c r="SVD65"/>
      <c r="SVE65"/>
      <c r="SVF65"/>
      <c r="SVG65"/>
      <c r="SVH65"/>
      <c r="SVI65"/>
      <c r="SVJ65"/>
      <c r="SVK65"/>
      <c r="SVL65"/>
      <c r="SVM65"/>
      <c r="SVN65"/>
      <c r="SVO65"/>
      <c r="SVP65"/>
      <c r="SVQ65"/>
      <c r="SVR65"/>
      <c r="SVS65"/>
      <c r="SVT65"/>
      <c r="SVU65"/>
      <c r="SVV65"/>
      <c r="SVW65"/>
      <c r="SVX65"/>
      <c r="SVY65"/>
      <c r="SVZ65"/>
      <c r="SWA65"/>
      <c r="SWB65"/>
      <c r="SWC65"/>
      <c r="SWD65"/>
      <c r="SWE65"/>
      <c r="SWF65"/>
      <c r="SWG65"/>
      <c r="SWH65"/>
      <c r="SWI65"/>
      <c r="SWJ65"/>
      <c r="SWK65"/>
      <c r="SWL65"/>
      <c r="SWM65"/>
      <c r="SWN65"/>
      <c r="SWO65"/>
      <c r="SWP65"/>
      <c r="SWQ65"/>
      <c r="SWR65"/>
      <c r="SWS65"/>
      <c r="SWT65"/>
      <c r="SWU65"/>
      <c r="SWV65"/>
      <c r="SWW65"/>
      <c r="SWX65"/>
      <c r="SWY65"/>
      <c r="SWZ65"/>
      <c r="SXA65"/>
      <c r="SXB65"/>
      <c r="SXC65"/>
      <c r="SXD65"/>
      <c r="SXE65"/>
      <c r="SXF65"/>
      <c r="SXG65"/>
      <c r="SXH65"/>
      <c r="SXI65"/>
      <c r="SXJ65"/>
      <c r="SXK65"/>
      <c r="SXL65"/>
      <c r="SXM65"/>
      <c r="SXN65"/>
      <c r="SXO65"/>
      <c r="SXP65"/>
      <c r="SXQ65"/>
      <c r="SXR65"/>
      <c r="SXS65"/>
      <c r="SXT65"/>
      <c r="SXU65"/>
      <c r="SXV65"/>
      <c r="SXW65"/>
      <c r="SXX65"/>
      <c r="SXY65"/>
      <c r="SXZ65"/>
      <c r="SYA65"/>
      <c r="SYB65"/>
      <c r="SYC65"/>
      <c r="SYD65"/>
      <c r="SYE65"/>
      <c r="SYF65"/>
      <c r="SYG65"/>
      <c r="SYH65"/>
      <c r="SYI65"/>
      <c r="SYJ65"/>
      <c r="SYK65"/>
      <c r="SYL65"/>
      <c r="SYM65"/>
      <c r="SYN65"/>
      <c r="SYO65"/>
      <c r="SYP65"/>
      <c r="SYQ65"/>
      <c r="SYR65"/>
      <c r="SYS65"/>
      <c r="SYT65"/>
      <c r="SYU65"/>
      <c r="SYV65"/>
      <c r="SYW65"/>
      <c r="SYX65"/>
      <c r="SYY65"/>
      <c r="SYZ65"/>
      <c r="SZA65"/>
      <c r="SZB65"/>
      <c r="SZC65"/>
      <c r="SZD65"/>
      <c r="SZE65"/>
      <c r="SZF65"/>
      <c r="SZG65"/>
      <c r="SZH65"/>
      <c r="SZI65"/>
      <c r="SZJ65"/>
      <c r="SZK65"/>
      <c r="SZL65"/>
      <c r="SZM65"/>
      <c r="SZN65"/>
      <c r="SZO65"/>
      <c r="SZP65"/>
      <c r="SZQ65"/>
      <c r="SZR65"/>
      <c r="SZS65"/>
      <c r="SZT65"/>
      <c r="SZU65"/>
      <c r="SZV65"/>
      <c r="SZW65"/>
      <c r="SZX65"/>
      <c r="SZY65"/>
      <c r="SZZ65"/>
      <c r="TAA65"/>
      <c r="TAB65"/>
      <c r="TAC65"/>
      <c r="TAD65"/>
      <c r="TAE65"/>
      <c r="TAF65"/>
      <c r="TAG65"/>
      <c r="TAH65"/>
      <c r="TAI65"/>
      <c r="TAJ65"/>
      <c r="TAK65"/>
      <c r="TAL65"/>
      <c r="TAM65"/>
      <c r="TAN65"/>
      <c r="TAO65"/>
      <c r="TAP65"/>
      <c r="TAQ65"/>
      <c r="TAR65"/>
      <c r="TAS65"/>
      <c r="TAT65"/>
      <c r="TAU65"/>
      <c r="TAV65"/>
      <c r="TAW65"/>
      <c r="TAX65"/>
      <c r="TAY65"/>
      <c r="TAZ65"/>
      <c r="TBA65"/>
      <c r="TBB65"/>
      <c r="TBC65"/>
      <c r="TBD65"/>
      <c r="TBE65"/>
      <c r="TBF65"/>
      <c r="TBG65"/>
      <c r="TBH65"/>
      <c r="TBI65"/>
      <c r="TBJ65"/>
      <c r="TBK65"/>
      <c r="TBL65"/>
      <c r="TBM65"/>
      <c r="TBN65"/>
      <c r="TBO65"/>
      <c r="TBP65"/>
      <c r="TBQ65"/>
      <c r="TBR65"/>
      <c r="TBS65"/>
      <c r="TBT65"/>
      <c r="TBU65"/>
      <c r="TBV65"/>
      <c r="TBW65"/>
      <c r="TBX65"/>
      <c r="TBY65"/>
      <c r="TBZ65"/>
      <c r="TCA65"/>
      <c r="TCB65"/>
      <c r="TCC65"/>
      <c r="TCD65"/>
      <c r="TCE65"/>
      <c r="TCF65"/>
      <c r="TCG65"/>
      <c r="TCH65"/>
      <c r="TCI65"/>
      <c r="TCJ65"/>
      <c r="TCK65"/>
      <c r="TCL65"/>
      <c r="TCM65"/>
      <c r="TCN65"/>
      <c r="TCO65"/>
      <c r="TCP65"/>
      <c r="TCQ65"/>
      <c r="TCR65"/>
      <c r="TCS65"/>
      <c r="TCT65"/>
      <c r="TCU65"/>
      <c r="TCV65"/>
      <c r="TCW65"/>
      <c r="TCX65"/>
      <c r="TCY65"/>
      <c r="TCZ65"/>
      <c r="TDA65"/>
      <c r="TDB65"/>
      <c r="TDC65"/>
      <c r="TDD65"/>
      <c r="TDE65"/>
      <c r="TDF65"/>
      <c r="TDG65"/>
      <c r="TDH65"/>
      <c r="TDI65"/>
      <c r="TDJ65"/>
      <c r="TDK65"/>
      <c r="TDL65"/>
      <c r="TDM65"/>
      <c r="TDN65"/>
      <c r="TDO65"/>
      <c r="TDP65"/>
      <c r="TDQ65"/>
      <c r="TDR65"/>
      <c r="TDS65"/>
      <c r="TDT65"/>
      <c r="TDU65"/>
      <c r="TDV65"/>
      <c r="TDW65"/>
      <c r="TDX65"/>
      <c r="TDY65"/>
      <c r="TDZ65"/>
      <c r="TEA65"/>
      <c r="TEB65"/>
      <c r="TEC65"/>
      <c r="TED65"/>
      <c r="TEE65"/>
      <c r="TEF65"/>
      <c r="TEG65"/>
      <c r="TEH65"/>
      <c r="TEI65"/>
      <c r="TEJ65"/>
      <c r="TEK65"/>
      <c r="TEL65"/>
      <c r="TEM65"/>
      <c r="TEN65"/>
      <c r="TEO65"/>
      <c r="TEP65"/>
      <c r="TEQ65"/>
      <c r="TER65"/>
      <c r="TES65"/>
      <c r="TET65"/>
      <c r="TEU65"/>
      <c r="TEV65"/>
      <c r="TEW65"/>
      <c r="TEX65"/>
      <c r="TEY65"/>
      <c r="TEZ65"/>
      <c r="TFA65"/>
      <c r="TFB65"/>
      <c r="TFC65"/>
      <c r="TFD65"/>
      <c r="TFE65"/>
      <c r="TFF65"/>
      <c r="TFG65"/>
      <c r="TFH65"/>
      <c r="TFI65"/>
      <c r="TFJ65"/>
      <c r="TFK65"/>
      <c r="TFL65"/>
      <c r="TFM65"/>
      <c r="TFN65"/>
      <c r="TFO65"/>
      <c r="TFP65"/>
      <c r="TFQ65"/>
      <c r="TFR65"/>
      <c r="TFS65"/>
      <c r="TFT65"/>
      <c r="TFU65"/>
      <c r="TFV65"/>
      <c r="TFW65"/>
      <c r="TFX65"/>
      <c r="TFY65"/>
      <c r="TFZ65"/>
      <c r="TGA65"/>
      <c r="TGB65"/>
      <c r="TGC65"/>
      <c r="TGD65"/>
      <c r="TGE65"/>
      <c r="TGF65"/>
      <c r="TGG65"/>
      <c r="TGH65"/>
      <c r="TGI65"/>
      <c r="TGJ65"/>
      <c r="TGK65"/>
      <c r="TGL65"/>
      <c r="TGM65"/>
      <c r="TGN65"/>
      <c r="TGO65"/>
      <c r="TGP65"/>
      <c r="TGQ65"/>
      <c r="TGR65"/>
      <c r="TGS65"/>
      <c r="TGT65"/>
      <c r="TGU65"/>
      <c r="TGV65"/>
      <c r="TGW65"/>
      <c r="TGX65"/>
      <c r="TGY65"/>
      <c r="TGZ65"/>
      <c r="THA65"/>
      <c r="THB65"/>
      <c r="THC65"/>
      <c r="THD65"/>
      <c r="THE65"/>
      <c r="THF65"/>
      <c r="THG65"/>
      <c r="THH65"/>
      <c r="THI65"/>
      <c r="THJ65"/>
      <c r="THK65"/>
      <c r="THL65"/>
      <c r="THM65"/>
      <c r="THN65"/>
      <c r="THO65"/>
      <c r="THP65"/>
      <c r="THQ65"/>
      <c r="THR65"/>
      <c r="THS65"/>
      <c r="THT65"/>
      <c r="THU65"/>
      <c r="THV65"/>
      <c r="THW65"/>
      <c r="THX65"/>
      <c r="THY65"/>
      <c r="THZ65"/>
      <c r="TIA65"/>
      <c r="TIB65"/>
      <c r="TIC65"/>
      <c r="TID65"/>
      <c r="TIE65"/>
      <c r="TIF65"/>
      <c r="TIG65"/>
      <c r="TIH65"/>
      <c r="TII65"/>
      <c r="TIJ65"/>
      <c r="TIK65"/>
      <c r="TIL65"/>
      <c r="TIM65"/>
      <c r="TIN65"/>
      <c r="TIO65"/>
      <c r="TIP65"/>
      <c r="TIQ65"/>
      <c r="TIR65"/>
      <c r="TIS65"/>
      <c r="TIT65"/>
      <c r="TIU65"/>
      <c r="TIV65"/>
      <c r="TIW65"/>
      <c r="TIX65"/>
      <c r="TIY65"/>
      <c r="TIZ65"/>
      <c r="TJA65"/>
      <c r="TJB65"/>
      <c r="TJC65"/>
      <c r="TJD65"/>
      <c r="TJE65"/>
      <c r="TJF65"/>
      <c r="TJG65"/>
      <c r="TJH65"/>
      <c r="TJI65"/>
      <c r="TJJ65"/>
      <c r="TJK65"/>
      <c r="TJL65"/>
      <c r="TJM65"/>
      <c r="TJN65"/>
      <c r="TJO65"/>
      <c r="TJP65"/>
      <c r="TJQ65"/>
      <c r="TJR65"/>
      <c r="TJS65"/>
      <c r="TJT65"/>
      <c r="TJU65"/>
      <c r="TJV65"/>
      <c r="TJW65"/>
      <c r="TJX65"/>
      <c r="TJY65"/>
      <c r="TJZ65"/>
      <c r="TKA65"/>
      <c r="TKB65"/>
      <c r="TKC65"/>
      <c r="TKD65"/>
      <c r="TKE65"/>
      <c r="TKF65"/>
      <c r="TKG65"/>
      <c r="TKH65"/>
      <c r="TKI65"/>
      <c r="TKJ65"/>
      <c r="TKK65"/>
      <c r="TKL65"/>
      <c r="TKM65"/>
      <c r="TKN65"/>
      <c r="TKO65"/>
      <c r="TKP65"/>
      <c r="TKQ65"/>
      <c r="TKR65"/>
      <c r="TKS65"/>
      <c r="TKT65"/>
      <c r="TKU65"/>
      <c r="TKV65"/>
      <c r="TKW65"/>
      <c r="TKX65"/>
      <c r="TKY65"/>
      <c r="TKZ65"/>
      <c r="TLA65"/>
      <c r="TLB65"/>
      <c r="TLC65"/>
      <c r="TLD65"/>
      <c r="TLE65"/>
      <c r="TLF65"/>
      <c r="TLG65"/>
      <c r="TLH65"/>
      <c r="TLI65"/>
      <c r="TLJ65"/>
      <c r="TLK65"/>
      <c r="TLL65"/>
      <c r="TLM65"/>
      <c r="TLN65"/>
      <c r="TLO65"/>
      <c r="TLP65"/>
      <c r="TLQ65"/>
      <c r="TLR65"/>
      <c r="TLS65"/>
      <c r="TLT65"/>
      <c r="TLU65"/>
      <c r="TLV65"/>
      <c r="TLW65"/>
      <c r="TLX65"/>
      <c r="TLY65"/>
      <c r="TLZ65"/>
      <c r="TMA65"/>
      <c r="TMB65"/>
      <c r="TMC65"/>
      <c r="TMD65"/>
      <c r="TME65"/>
      <c r="TMF65"/>
      <c r="TMG65"/>
      <c r="TMH65"/>
      <c r="TMI65"/>
      <c r="TMJ65"/>
      <c r="TMK65"/>
      <c r="TML65"/>
      <c r="TMM65"/>
      <c r="TMN65"/>
      <c r="TMO65"/>
      <c r="TMP65"/>
      <c r="TMQ65"/>
      <c r="TMR65"/>
      <c r="TMS65"/>
      <c r="TMT65"/>
      <c r="TMU65"/>
      <c r="TMV65"/>
      <c r="TMW65"/>
      <c r="TMX65"/>
      <c r="TMY65"/>
      <c r="TMZ65"/>
      <c r="TNA65"/>
      <c r="TNB65"/>
      <c r="TNC65"/>
      <c r="TND65"/>
      <c r="TNE65"/>
      <c r="TNF65"/>
      <c r="TNG65"/>
      <c r="TNH65"/>
      <c r="TNI65"/>
      <c r="TNJ65"/>
      <c r="TNK65"/>
      <c r="TNL65"/>
      <c r="TNM65"/>
      <c r="TNN65"/>
      <c r="TNO65"/>
      <c r="TNP65"/>
      <c r="TNQ65"/>
      <c r="TNR65"/>
      <c r="TNS65"/>
      <c r="TNT65"/>
      <c r="TNU65"/>
      <c r="TNV65"/>
      <c r="TNW65"/>
      <c r="TNX65"/>
      <c r="TNY65"/>
      <c r="TNZ65"/>
      <c r="TOA65"/>
      <c r="TOB65"/>
      <c r="TOC65"/>
      <c r="TOD65"/>
      <c r="TOE65"/>
      <c r="TOF65"/>
      <c r="TOG65"/>
      <c r="TOH65"/>
      <c r="TOI65"/>
      <c r="TOJ65"/>
      <c r="TOK65"/>
      <c r="TOL65"/>
      <c r="TOM65"/>
      <c r="TON65"/>
      <c r="TOO65"/>
      <c r="TOP65"/>
      <c r="TOQ65"/>
      <c r="TOR65"/>
      <c r="TOS65"/>
      <c r="TOT65"/>
      <c r="TOU65"/>
      <c r="TOV65"/>
      <c r="TOW65"/>
      <c r="TOX65"/>
      <c r="TOY65"/>
      <c r="TOZ65"/>
      <c r="TPA65"/>
      <c r="TPB65"/>
      <c r="TPC65"/>
      <c r="TPD65"/>
      <c r="TPE65"/>
      <c r="TPF65"/>
      <c r="TPG65"/>
      <c r="TPH65"/>
      <c r="TPI65"/>
      <c r="TPJ65"/>
      <c r="TPK65"/>
      <c r="TPL65"/>
      <c r="TPM65"/>
      <c r="TPN65"/>
      <c r="TPO65"/>
      <c r="TPP65"/>
      <c r="TPQ65"/>
      <c r="TPR65"/>
      <c r="TPS65"/>
      <c r="TPT65"/>
      <c r="TPU65"/>
      <c r="TPV65"/>
      <c r="TPW65"/>
      <c r="TPX65"/>
      <c r="TPY65"/>
      <c r="TPZ65"/>
      <c r="TQA65"/>
      <c r="TQB65"/>
      <c r="TQC65"/>
      <c r="TQD65"/>
      <c r="TQE65"/>
      <c r="TQF65"/>
      <c r="TQG65"/>
      <c r="TQH65"/>
      <c r="TQI65"/>
      <c r="TQJ65"/>
      <c r="TQK65"/>
      <c r="TQL65"/>
      <c r="TQM65"/>
      <c r="TQN65"/>
      <c r="TQO65"/>
      <c r="TQP65"/>
      <c r="TQQ65"/>
      <c r="TQR65"/>
      <c r="TQS65"/>
      <c r="TQT65"/>
      <c r="TQU65"/>
      <c r="TQV65"/>
      <c r="TQW65"/>
      <c r="TQX65"/>
      <c r="TQY65"/>
      <c r="TQZ65"/>
      <c r="TRA65"/>
      <c r="TRB65"/>
      <c r="TRC65"/>
      <c r="TRD65"/>
      <c r="TRE65"/>
      <c r="TRF65"/>
      <c r="TRG65"/>
      <c r="TRH65"/>
      <c r="TRI65"/>
      <c r="TRJ65"/>
      <c r="TRK65"/>
      <c r="TRL65"/>
      <c r="TRM65"/>
      <c r="TRN65"/>
      <c r="TRO65"/>
      <c r="TRP65"/>
      <c r="TRQ65"/>
      <c r="TRR65"/>
      <c r="TRS65"/>
      <c r="TRT65"/>
      <c r="TRU65"/>
      <c r="TRV65"/>
      <c r="TRW65"/>
      <c r="TRX65"/>
      <c r="TRY65"/>
      <c r="TRZ65"/>
      <c r="TSA65"/>
      <c r="TSB65"/>
      <c r="TSC65"/>
      <c r="TSD65"/>
      <c r="TSE65"/>
      <c r="TSF65"/>
      <c r="TSG65"/>
      <c r="TSH65"/>
      <c r="TSI65"/>
      <c r="TSJ65"/>
      <c r="TSK65"/>
      <c r="TSL65"/>
      <c r="TSM65"/>
      <c r="TSN65"/>
      <c r="TSO65"/>
      <c r="TSP65"/>
      <c r="TSQ65"/>
      <c r="TSR65"/>
      <c r="TSS65"/>
      <c r="TST65"/>
      <c r="TSU65"/>
      <c r="TSV65"/>
      <c r="TSW65"/>
      <c r="TSX65"/>
      <c r="TSY65"/>
      <c r="TSZ65"/>
      <c r="TTA65"/>
      <c r="TTB65"/>
      <c r="TTC65"/>
      <c r="TTD65"/>
      <c r="TTE65"/>
      <c r="TTF65"/>
      <c r="TTG65"/>
      <c r="TTH65"/>
      <c r="TTI65"/>
      <c r="TTJ65"/>
      <c r="TTK65"/>
      <c r="TTL65"/>
      <c r="TTM65"/>
      <c r="TTN65"/>
      <c r="TTO65"/>
      <c r="TTP65"/>
      <c r="TTQ65"/>
      <c r="TTR65"/>
      <c r="TTS65"/>
      <c r="TTT65"/>
      <c r="TTU65"/>
      <c r="TTV65"/>
      <c r="TTW65"/>
      <c r="TTX65"/>
      <c r="TTY65"/>
      <c r="TTZ65"/>
      <c r="TUA65"/>
      <c r="TUB65"/>
      <c r="TUC65"/>
      <c r="TUD65"/>
      <c r="TUE65"/>
      <c r="TUF65"/>
      <c r="TUG65"/>
      <c r="TUH65"/>
      <c r="TUI65"/>
      <c r="TUJ65"/>
      <c r="TUK65"/>
      <c r="TUL65"/>
      <c r="TUM65"/>
      <c r="TUN65"/>
      <c r="TUO65"/>
      <c r="TUP65"/>
      <c r="TUQ65"/>
      <c r="TUR65"/>
      <c r="TUS65"/>
      <c r="TUT65"/>
      <c r="TUU65"/>
      <c r="TUV65"/>
      <c r="TUW65"/>
      <c r="TUX65"/>
      <c r="TUY65"/>
      <c r="TUZ65"/>
      <c r="TVA65"/>
      <c r="TVB65"/>
      <c r="TVC65"/>
      <c r="TVD65"/>
      <c r="TVE65"/>
      <c r="TVF65"/>
      <c r="TVG65"/>
      <c r="TVH65"/>
      <c r="TVI65"/>
      <c r="TVJ65"/>
      <c r="TVK65"/>
      <c r="TVL65"/>
      <c r="TVM65"/>
      <c r="TVN65"/>
      <c r="TVO65"/>
      <c r="TVP65"/>
      <c r="TVQ65"/>
      <c r="TVR65"/>
      <c r="TVS65"/>
      <c r="TVT65"/>
      <c r="TVU65"/>
      <c r="TVV65"/>
      <c r="TVW65"/>
      <c r="TVX65"/>
      <c r="TVY65"/>
      <c r="TVZ65"/>
      <c r="TWA65"/>
      <c r="TWB65"/>
      <c r="TWC65"/>
      <c r="TWD65"/>
      <c r="TWE65"/>
      <c r="TWF65"/>
      <c r="TWG65"/>
      <c r="TWH65"/>
      <c r="TWI65"/>
      <c r="TWJ65"/>
      <c r="TWK65"/>
      <c r="TWL65"/>
      <c r="TWM65"/>
      <c r="TWN65"/>
      <c r="TWO65"/>
      <c r="TWP65"/>
      <c r="TWQ65"/>
      <c r="TWR65"/>
      <c r="TWS65"/>
      <c r="TWT65"/>
      <c r="TWU65"/>
      <c r="TWV65"/>
      <c r="TWW65"/>
      <c r="TWX65"/>
      <c r="TWY65"/>
      <c r="TWZ65"/>
      <c r="TXA65"/>
      <c r="TXB65"/>
      <c r="TXC65"/>
      <c r="TXD65"/>
      <c r="TXE65"/>
      <c r="TXF65"/>
      <c r="TXG65"/>
      <c r="TXH65"/>
      <c r="TXI65"/>
      <c r="TXJ65"/>
      <c r="TXK65"/>
      <c r="TXL65"/>
      <c r="TXM65"/>
      <c r="TXN65"/>
      <c r="TXO65"/>
      <c r="TXP65"/>
      <c r="TXQ65"/>
      <c r="TXR65"/>
      <c r="TXS65"/>
      <c r="TXT65"/>
      <c r="TXU65"/>
      <c r="TXV65"/>
      <c r="TXW65"/>
      <c r="TXX65"/>
      <c r="TXY65"/>
      <c r="TXZ65"/>
      <c r="TYA65"/>
      <c r="TYB65"/>
      <c r="TYC65"/>
      <c r="TYD65"/>
      <c r="TYE65"/>
      <c r="TYF65"/>
      <c r="TYG65"/>
      <c r="TYH65"/>
      <c r="TYI65"/>
      <c r="TYJ65"/>
      <c r="TYK65"/>
      <c r="TYL65"/>
      <c r="TYM65"/>
      <c r="TYN65"/>
      <c r="TYO65"/>
      <c r="TYP65"/>
      <c r="TYQ65"/>
      <c r="TYR65"/>
      <c r="TYS65"/>
      <c r="TYT65"/>
      <c r="TYU65"/>
      <c r="TYV65"/>
      <c r="TYW65"/>
      <c r="TYX65"/>
      <c r="TYY65"/>
      <c r="TYZ65"/>
      <c r="TZA65"/>
      <c r="TZB65"/>
      <c r="TZC65"/>
      <c r="TZD65"/>
      <c r="TZE65"/>
      <c r="TZF65"/>
      <c r="TZG65"/>
      <c r="TZH65"/>
      <c r="TZI65"/>
      <c r="TZJ65"/>
      <c r="TZK65"/>
      <c r="TZL65"/>
      <c r="TZM65"/>
      <c r="TZN65"/>
      <c r="TZO65"/>
      <c r="TZP65"/>
      <c r="TZQ65"/>
      <c r="TZR65"/>
      <c r="TZS65"/>
      <c r="TZT65"/>
      <c r="TZU65"/>
      <c r="TZV65"/>
      <c r="TZW65"/>
      <c r="TZX65"/>
      <c r="TZY65"/>
      <c r="TZZ65"/>
      <c r="UAA65"/>
      <c r="UAB65"/>
      <c r="UAC65"/>
      <c r="UAD65"/>
      <c r="UAE65"/>
      <c r="UAF65"/>
      <c r="UAG65"/>
      <c r="UAH65"/>
      <c r="UAI65"/>
      <c r="UAJ65"/>
      <c r="UAK65"/>
      <c r="UAL65"/>
      <c r="UAM65"/>
      <c r="UAN65"/>
      <c r="UAO65"/>
      <c r="UAP65"/>
      <c r="UAQ65"/>
      <c r="UAR65"/>
      <c r="UAS65"/>
      <c r="UAT65"/>
      <c r="UAU65"/>
      <c r="UAV65"/>
      <c r="UAW65"/>
      <c r="UAX65"/>
      <c r="UAY65"/>
      <c r="UAZ65"/>
      <c r="UBA65"/>
      <c r="UBB65"/>
      <c r="UBC65"/>
      <c r="UBD65"/>
      <c r="UBE65"/>
      <c r="UBF65"/>
      <c r="UBG65"/>
      <c r="UBH65"/>
      <c r="UBI65"/>
      <c r="UBJ65"/>
      <c r="UBK65"/>
      <c r="UBL65"/>
      <c r="UBM65"/>
      <c r="UBN65"/>
      <c r="UBO65"/>
      <c r="UBP65"/>
      <c r="UBQ65"/>
      <c r="UBR65"/>
      <c r="UBS65"/>
      <c r="UBT65"/>
      <c r="UBU65"/>
      <c r="UBV65"/>
      <c r="UBW65"/>
      <c r="UBX65"/>
      <c r="UBY65"/>
      <c r="UBZ65"/>
      <c r="UCA65"/>
      <c r="UCB65"/>
      <c r="UCC65"/>
      <c r="UCD65"/>
      <c r="UCE65"/>
      <c r="UCF65"/>
      <c r="UCG65"/>
      <c r="UCH65"/>
      <c r="UCI65"/>
      <c r="UCJ65"/>
      <c r="UCK65"/>
      <c r="UCL65"/>
      <c r="UCM65"/>
      <c r="UCN65"/>
      <c r="UCO65"/>
      <c r="UCP65"/>
      <c r="UCQ65"/>
      <c r="UCR65"/>
      <c r="UCS65"/>
      <c r="UCT65"/>
      <c r="UCU65"/>
      <c r="UCV65"/>
      <c r="UCW65"/>
      <c r="UCX65"/>
      <c r="UCY65"/>
      <c r="UCZ65"/>
      <c r="UDA65"/>
      <c r="UDB65"/>
      <c r="UDC65"/>
      <c r="UDD65"/>
      <c r="UDE65"/>
      <c r="UDF65"/>
      <c r="UDG65"/>
      <c r="UDH65"/>
      <c r="UDI65"/>
      <c r="UDJ65"/>
      <c r="UDK65"/>
      <c r="UDL65"/>
      <c r="UDM65"/>
      <c r="UDN65"/>
      <c r="UDO65"/>
      <c r="UDP65"/>
      <c r="UDQ65"/>
      <c r="UDR65"/>
      <c r="UDS65"/>
      <c r="UDT65"/>
      <c r="UDU65"/>
      <c r="UDV65"/>
      <c r="UDW65"/>
      <c r="UDX65"/>
      <c r="UDY65"/>
      <c r="UDZ65"/>
      <c r="UEA65"/>
      <c r="UEB65"/>
      <c r="UEC65"/>
      <c r="UED65"/>
      <c r="UEE65"/>
      <c r="UEF65"/>
      <c r="UEG65"/>
      <c r="UEH65"/>
      <c r="UEI65"/>
      <c r="UEJ65"/>
      <c r="UEK65"/>
      <c r="UEL65"/>
      <c r="UEM65"/>
      <c r="UEN65"/>
      <c r="UEO65"/>
      <c r="UEP65"/>
      <c r="UEQ65"/>
      <c r="UER65"/>
      <c r="UES65"/>
      <c r="UET65"/>
      <c r="UEU65"/>
      <c r="UEV65"/>
      <c r="UEW65"/>
      <c r="UEX65"/>
      <c r="UEY65"/>
      <c r="UEZ65"/>
      <c r="UFA65"/>
      <c r="UFB65"/>
      <c r="UFC65"/>
      <c r="UFD65"/>
      <c r="UFE65"/>
      <c r="UFF65"/>
      <c r="UFG65"/>
      <c r="UFH65"/>
      <c r="UFI65"/>
      <c r="UFJ65"/>
      <c r="UFK65"/>
      <c r="UFL65"/>
      <c r="UFM65"/>
      <c r="UFN65"/>
      <c r="UFO65"/>
      <c r="UFP65"/>
      <c r="UFQ65"/>
      <c r="UFR65"/>
      <c r="UFS65"/>
      <c r="UFT65"/>
      <c r="UFU65"/>
      <c r="UFV65"/>
      <c r="UFW65"/>
      <c r="UFX65"/>
      <c r="UFY65"/>
      <c r="UFZ65"/>
      <c r="UGA65"/>
      <c r="UGB65"/>
      <c r="UGC65"/>
      <c r="UGD65"/>
      <c r="UGE65"/>
      <c r="UGF65"/>
      <c r="UGG65"/>
      <c r="UGH65"/>
      <c r="UGI65"/>
      <c r="UGJ65"/>
      <c r="UGK65"/>
      <c r="UGL65"/>
      <c r="UGM65"/>
      <c r="UGN65"/>
      <c r="UGO65"/>
      <c r="UGP65"/>
      <c r="UGQ65"/>
      <c r="UGR65"/>
      <c r="UGS65"/>
      <c r="UGT65"/>
      <c r="UGU65"/>
      <c r="UGV65"/>
      <c r="UGW65"/>
      <c r="UGX65"/>
      <c r="UGY65"/>
      <c r="UGZ65"/>
      <c r="UHA65"/>
      <c r="UHB65"/>
      <c r="UHC65"/>
      <c r="UHD65"/>
      <c r="UHE65"/>
      <c r="UHF65"/>
      <c r="UHG65"/>
      <c r="UHH65"/>
      <c r="UHI65"/>
      <c r="UHJ65"/>
      <c r="UHK65"/>
      <c r="UHL65"/>
      <c r="UHM65"/>
      <c r="UHN65"/>
      <c r="UHO65"/>
      <c r="UHP65"/>
      <c r="UHQ65"/>
      <c r="UHR65"/>
      <c r="UHS65"/>
      <c r="UHT65"/>
      <c r="UHU65"/>
      <c r="UHV65"/>
      <c r="UHW65"/>
      <c r="UHX65"/>
      <c r="UHY65"/>
      <c r="UHZ65"/>
      <c r="UIA65"/>
      <c r="UIB65"/>
      <c r="UIC65"/>
      <c r="UID65"/>
      <c r="UIE65"/>
      <c r="UIF65"/>
      <c r="UIG65"/>
      <c r="UIH65"/>
      <c r="UII65"/>
      <c r="UIJ65"/>
      <c r="UIK65"/>
      <c r="UIL65"/>
      <c r="UIM65"/>
      <c r="UIN65"/>
      <c r="UIO65"/>
      <c r="UIP65"/>
      <c r="UIQ65"/>
      <c r="UIR65"/>
      <c r="UIS65"/>
      <c r="UIT65"/>
      <c r="UIU65"/>
      <c r="UIV65"/>
      <c r="UIW65"/>
      <c r="UIX65"/>
      <c r="UIY65"/>
      <c r="UIZ65"/>
      <c r="UJA65"/>
      <c r="UJB65"/>
      <c r="UJC65"/>
      <c r="UJD65"/>
      <c r="UJE65"/>
      <c r="UJF65"/>
      <c r="UJG65"/>
      <c r="UJH65"/>
      <c r="UJI65"/>
      <c r="UJJ65"/>
      <c r="UJK65"/>
      <c r="UJL65"/>
      <c r="UJM65"/>
      <c r="UJN65"/>
      <c r="UJO65"/>
      <c r="UJP65"/>
      <c r="UJQ65"/>
      <c r="UJR65"/>
      <c r="UJS65"/>
      <c r="UJT65"/>
      <c r="UJU65"/>
      <c r="UJV65"/>
      <c r="UJW65"/>
      <c r="UJX65"/>
      <c r="UJY65"/>
      <c r="UJZ65"/>
      <c r="UKA65"/>
      <c r="UKB65"/>
      <c r="UKC65"/>
      <c r="UKD65"/>
      <c r="UKE65"/>
      <c r="UKF65"/>
      <c r="UKG65"/>
      <c r="UKH65"/>
      <c r="UKI65"/>
      <c r="UKJ65"/>
      <c r="UKK65"/>
      <c r="UKL65"/>
      <c r="UKM65"/>
      <c r="UKN65"/>
      <c r="UKO65"/>
      <c r="UKP65"/>
      <c r="UKQ65"/>
      <c r="UKR65"/>
      <c r="UKS65"/>
      <c r="UKT65"/>
      <c r="UKU65"/>
      <c r="UKV65"/>
      <c r="UKW65"/>
      <c r="UKX65"/>
      <c r="UKY65"/>
      <c r="UKZ65"/>
      <c r="ULA65"/>
      <c r="ULB65"/>
      <c r="ULC65"/>
      <c r="ULD65"/>
      <c r="ULE65"/>
      <c r="ULF65"/>
      <c r="ULG65"/>
      <c r="ULH65"/>
      <c r="ULI65"/>
      <c r="ULJ65"/>
      <c r="ULK65"/>
      <c r="ULL65"/>
      <c r="ULM65"/>
      <c r="ULN65"/>
      <c r="ULO65"/>
      <c r="ULP65"/>
      <c r="ULQ65"/>
      <c r="ULR65"/>
      <c r="ULS65"/>
      <c r="ULT65"/>
      <c r="ULU65"/>
      <c r="ULV65"/>
      <c r="ULW65"/>
      <c r="ULX65"/>
      <c r="ULY65"/>
      <c r="ULZ65"/>
      <c r="UMA65"/>
      <c r="UMB65"/>
      <c r="UMC65"/>
      <c r="UMD65"/>
      <c r="UME65"/>
      <c r="UMF65"/>
      <c r="UMG65"/>
      <c r="UMH65"/>
      <c r="UMI65"/>
      <c r="UMJ65"/>
      <c r="UMK65"/>
      <c r="UML65"/>
      <c r="UMM65"/>
      <c r="UMN65"/>
      <c r="UMO65"/>
      <c r="UMP65"/>
      <c r="UMQ65"/>
      <c r="UMR65"/>
      <c r="UMS65"/>
      <c r="UMT65"/>
      <c r="UMU65"/>
      <c r="UMV65"/>
      <c r="UMW65"/>
      <c r="UMX65"/>
      <c r="UMY65"/>
      <c r="UMZ65"/>
      <c r="UNA65"/>
      <c r="UNB65"/>
      <c r="UNC65"/>
      <c r="UND65"/>
      <c r="UNE65"/>
      <c r="UNF65"/>
      <c r="UNG65"/>
      <c r="UNH65"/>
      <c r="UNI65"/>
      <c r="UNJ65"/>
      <c r="UNK65"/>
      <c r="UNL65"/>
      <c r="UNM65"/>
      <c r="UNN65"/>
      <c r="UNO65"/>
      <c r="UNP65"/>
      <c r="UNQ65"/>
      <c r="UNR65"/>
      <c r="UNS65"/>
      <c r="UNT65"/>
      <c r="UNU65"/>
      <c r="UNV65"/>
      <c r="UNW65"/>
      <c r="UNX65"/>
      <c r="UNY65"/>
      <c r="UNZ65"/>
      <c r="UOA65"/>
      <c r="UOB65"/>
      <c r="UOC65"/>
      <c r="UOD65"/>
      <c r="UOE65"/>
      <c r="UOF65"/>
      <c r="UOG65"/>
      <c r="UOH65"/>
      <c r="UOI65"/>
      <c r="UOJ65"/>
      <c r="UOK65"/>
      <c r="UOL65"/>
      <c r="UOM65"/>
      <c r="UON65"/>
      <c r="UOO65"/>
      <c r="UOP65"/>
      <c r="UOQ65"/>
      <c r="UOR65"/>
      <c r="UOS65"/>
      <c r="UOT65"/>
      <c r="UOU65"/>
      <c r="UOV65"/>
      <c r="UOW65"/>
      <c r="UOX65"/>
      <c r="UOY65"/>
      <c r="UOZ65"/>
      <c r="UPA65"/>
      <c r="UPB65"/>
      <c r="UPC65"/>
      <c r="UPD65"/>
      <c r="UPE65"/>
      <c r="UPF65"/>
      <c r="UPG65"/>
      <c r="UPH65"/>
      <c r="UPI65"/>
      <c r="UPJ65"/>
      <c r="UPK65"/>
      <c r="UPL65"/>
      <c r="UPM65"/>
      <c r="UPN65"/>
      <c r="UPO65"/>
      <c r="UPP65"/>
      <c r="UPQ65"/>
      <c r="UPR65"/>
      <c r="UPS65"/>
      <c r="UPT65"/>
      <c r="UPU65"/>
      <c r="UPV65"/>
      <c r="UPW65"/>
      <c r="UPX65"/>
      <c r="UPY65"/>
      <c r="UPZ65"/>
      <c r="UQA65"/>
      <c r="UQB65"/>
      <c r="UQC65"/>
      <c r="UQD65"/>
      <c r="UQE65"/>
      <c r="UQF65"/>
      <c r="UQG65"/>
      <c r="UQH65"/>
      <c r="UQI65"/>
      <c r="UQJ65"/>
      <c r="UQK65"/>
      <c r="UQL65"/>
      <c r="UQM65"/>
      <c r="UQN65"/>
      <c r="UQO65"/>
      <c r="UQP65"/>
      <c r="UQQ65"/>
      <c r="UQR65"/>
      <c r="UQS65"/>
      <c r="UQT65"/>
      <c r="UQU65"/>
      <c r="UQV65"/>
      <c r="UQW65"/>
      <c r="UQX65"/>
      <c r="UQY65"/>
      <c r="UQZ65"/>
      <c r="URA65"/>
      <c r="URB65"/>
      <c r="URC65"/>
      <c r="URD65"/>
      <c r="URE65"/>
      <c r="URF65"/>
      <c r="URG65"/>
      <c r="URH65"/>
      <c r="URI65"/>
      <c r="URJ65"/>
      <c r="URK65"/>
      <c r="URL65"/>
      <c r="URM65"/>
      <c r="URN65"/>
      <c r="URO65"/>
      <c r="URP65"/>
      <c r="URQ65"/>
      <c r="URR65"/>
      <c r="URS65"/>
      <c r="URT65"/>
      <c r="URU65"/>
      <c r="URV65"/>
      <c r="URW65"/>
      <c r="URX65"/>
      <c r="URY65"/>
      <c r="URZ65"/>
      <c r="USA65"/>
      <c r="USB65"/>
      <c r="USC65"/>
      <c r="USD65"/>
      <c r="USE65"/>
      <c r="USF65"/>
      <c r="USG65"/>
      <c r="USH65"/>
      <c r="USI65"/>
      <c r="USJ65"/>
      <c r="USK65"/>
      <c r="USL65"/>
      <c r="USM65"/>
      <c r="USN65"/>
      <c r="USO65"/>
      <c r="USP65"/>
      <c r="USQ65"/>
      <c r="USR65"/>
      <c r="USS65"/>
      <c r="UST65"/>
      <c r="USU65"/>
      <c r="USV65"/>
      <c r="USW65"/>
      <c r="USX65"/>
      <c r="USY65"/>
      <c r="USZ65"/>
      <c r="UTA65"/>
      <c r="UTB65"/>
      <c r="UTC65"/>
      <c r="UTD65"/>
      <c r="UTE65"/>
      <c r="UTF65"/>
      <c r="UTG65"/>
      <c r="UTH65"/>
      <c r="UTI65"/>
      <c r="UTJ65"/>
      <c r="UTK65"/>
      <c r="UTL65"/>
      <c r="UTM65"/>
      <c r="UTN65"/>
      <c r="UTO65"/>
      <c r="UTP65"/>
      <c r="UTQ65"/>
      <c r="UTR65"/>
      <c r="UTS65"/>
      <c r="UTT65"/>
      <c r="UTU65"/>
      <c r="UTV65"/>
      <c r="UTW65"/>
      <c r="UTX65"/>
      <c r="UTY65"/>
      <c r="UTZ65"/>
      <c r="UUA65"/>
      <c r="UUB65"/>
      <c r="UUC65"/>
      <c r="UUD65"/>
      <c r="UUE65"/>
      <c r="UUF65"/>
      <c r="UUG65"/>
      <c r="UUH65"/>
      <c r="UUI65"/>
      <c r="UUJ65"/>
      <c r="UUK65"/>
      <c r="UUL65"/>
      <c r="UUM65"/>
      <c r="UUN65"/>
      <c r="UUO65"/>
      <c r="UUP65"/>
      <c r="UUQ65"/>
      <c r="UUR65"/>
      <c r="UUS65"/>
      <c r="UUT65"/>
      <c r="UUU65"/>
      <c r="UUV65"/>
      <c r="UUW65"/>
      <c r="UUX65"/>
      <c r="UUY65"/>
      <c r="UUZ65"/>
      <c r="UVA65"/>
      <c r="UVB65"/>
      <c r="UVC65"/>
      <c r="UVD65"/>
      <c r="UVE65"/>
      <c r="UVF65"/>
      <c r="UVG65"/>
      <c r="UVH65"/>
      <c r="UVI65"/>
      <c r="UVJ65"/>
      <c r="UVK65"/>
      <c r="UVL65"/>
      <c r="UVM65"/>
      <c r="UVN65"/>
      <c r="UVO65"/>
      <c r="UVP65"/>
      <c r="UVQ65"/>
      <c r="UVR65"/>
      <c r="UVS65"/>
      <c r="UVT65"/>
      <c r="UVU65"/>
      <c r="UVV65"/>
      <c r="UVW65"/>
      <c r="UVX65"/>
      <c r="UVY65"/>
      <c r="UVZ65"/>
      <c r="UWA65"/>
      <c r="UWB65"/>
      <c r="UWC65"/>
      <c r="UWD65"/>
      <c r="UWE65"/>
      <c r="UWF65"/>
      <c r="UWG65"/>
      <c r="UWH65"/>
      <c r="UWI65"/>
      <c r="UWJ65"/>
      <c r="UWK65"/>
      <c r="UWL65"/>
      <c r="UWM65"/>
      <c r="UWN65"/>
      <c r="UWO65"/>
      <c r="UWP65"/>
      <c r="UWQ65"/>
      <c r="UWR65"/>
      <c r="UWS65"/>
      <c r="UWT65"/>
      <c r="UWU65"/>
      <c r="UWV65"/>
      <c r="UWW65"/>
      <c r="UWX65"/>
      <c r="UWY65"/>
      <c r="UWZ65"/>
      <c r="UXA65"/>
      <c r="UXB65"/>
      <c r="UXC65"/>
      <c r="UXD65"/>
      <c r="UXE65"/>
      <c r="UXF65"/>
      <c r="UXG65"/>
      <c r="UXH65"/>
      <c r="UXI65"/>
      <c r="UXJ65"/>
      <c r="UXK65"/>
      <c r="UXL65"/>
      <c r="UXM65"/>
      <c r="UXN65"/>
      <c r="UXO65"/>
      <c r="UXP65"/>
      <c r="UXQ65"/>
      <c r="UXR65"/>
      <c r="UXS65"/>
      <c r="UXT65"/>
      <c r="UXU65"/>
      <c r="UXV65"/>
      <c r="UXW65"/>
      <c r="UXX65"/>
      <c r="UXY65"/>
      <c r="UXZ65"/>
      <c r="UYA65"/>
      <c r="UYB65"/>
      <c r="UYC65"/>
      <c r="UYD65"/>
      <c r="UYE65"/>
      <c r="UYF65"/>
      <c r="UYG65"/>
      <c r="UYH65"/>
      <c r="UYI65"/>
      <c r="UYJ65"/>
      <c r="UYK65"/>
      <c r="UYL65"/>
      <c r="UYM65"/>
      <c r="UYN65"/>
      <c r="UYO65"/>
      <c r="UYP65"/>
      <c r="UYQ65"/>
      <c r="UYR65"/>
      <c r="UYS65"/>
      <c r="UYT65"/>
      <c r="UYU65"/>
      <c r="UYV65"/>
      <c r="UYW65"/>
      <c r="UYX65"/>
      <c r="UYY65"/>
      <c r="UYZ65"/>
      <c r="UZA65"/>
      <c r="UZB65"/>
      <c r="UZC65"/>
      <c r="UZD65"/>
      <c r="UZE65"/>
      <c r="UZF65"/>
      <c r="UZG65"/>
      <c r="UZH65"/>
      <c r="UZI65"/>
      <c r="UZJ65"/>
      <c r="UZK65"/>
      <c r="UZL65"/>
      <c r="UZM65"/>
      <c r="UZN65"/>
      <c r="UZO65"/>
      <c r="UZP65"/>
      <c r="UZQ65"/>
      <c r="UZR65"/>
      <c r="UZS65"/>
      <c r="UZT65"/>
      <c r="UZU65"/>
      <c r="UZV65"/>
      <c r="UZW65"/>
      <c r="UZX65"/>
      <c r="UZY65"/>
      <c r="UZZ65"/>
      <c r="VAA65"/>
      <c r="VAB65"/>
      <c r="VAC65"/>
      <c r="VAD65"/>
      <c r="VAE65"/>
      <c r="VAF65"/>
      <c r="VAG65"/>
      <c r="VAH65"/>
      <c r="VAI65"/>
      <c r="VAJ65"/>
      <c r="VAK65"/>
      <c r="VAL65"/>
      <c r="VAM65"/>
      <c r="VAN65"/>
      <c r="VAO65"/>
      <c r="VAP65"/>
      <c r="VAQ65"/>
      <c r="VAR65"/>
      <c r="VAS65"/>
      <c r="VAT65"/>
      <c r="VAU65"/>
      <c r="VAV65"/>
      <c r="VAW65"/>
      <c r="VAX65"/>
      <c r="VAY65"/>
      <c r="VAZ65"/>
      <c r="VBA65"/>
      <c r="VBB65"/>
      <c r="VBC65"/>
      <c r="VBD65"/>
      <c r="VBE65"/>
      <c r="VBF65"/>
      <c r="VBG65"/>
      <c r="VBH65"/>
      <c r="VBI65"/>
      <c r="VBJ65"/>
      <c r="VBK65"/>
      <c r="VBL65"/>
      <c r="VBM65"/>
      <c r="VBN65"/>
      <c r="VBO65"/>
      <c r="VBP65"/>
      <c r="VBQ65"/>
      <c r="VBR65"/>
      <c r="VBS65"/>
      <c r="VBT65"/>
      <c r="VBU65"/>
      <c r="VBV65"/>
      <c r="VBW65"/>
      <c r="VBX65"/>
      <c r="VBY65"/>
      <c r="VBZ65"/>
      <c r="VCA65"/>
      <c r="VCB65"/>
      <c r="VCC65"/>
      <c r="VCD65"/>
      <c r="VCE65"/>
      <c r="VCF65"/>
      <c r="VCG65"/>
      <c r="VCH65"/>
      <c r="VCI65"/>
      <c r="VCJ65"/>
      <c r="VCK65"/>
      <c r="VCL65"/>
      <c r="VCM65"/>
      <c r="VCN65"/>
      <c r="VCO65"/>
      <c r="VCP65"/>
      <c r="VCQ65"/>
      <c r="VCR65"/>
      <c r="VCS65"/>
      <c r="VCT65"/>
      <c r="VCU65"/>
      <c r="VCV65"/>
      <c r="VCW65"/>
      <c r="VCX65"/>
      <c r="VCY65"/>
      <c r="VCZ65"/>
      <c r="VDA65"/>
      <c r="VDB65"/>
      <c r="VDC65"/>
      <c r="VDD65"/>
      <c r="VDE65"/>
      <c r="VDF65"/>
      <c r="VDG65"/>
      <c r="VDH65"/>
      <c r="VDI65"/>
      <c r="VDJ65"/>
      <c r="VDK65"/>
      <c r="VDL65"/>
      <c r="VDM65"/>
      <c r="VDN65"/>
      <c r="VDO65"/>
      <c r="VDP65"/>
      <c r="VDQ65"/>
      <c r="VDR65"/>
      <c r="VDS65"/>
      <c r="VDT65"/>
      <c r="VDU65"/>
      <c r="VDV65"/>
      <c r="VDW65"/>
      <c r="VDX65"/>
      <c r="VDY65"/>
      <c r="VDZ65"/>
      <c r="VEA65"/>
      <c r="VEB65"/>
      <c r="VEC65"/>
      <c r="VED65"/>
      <c r="VEE65"/>
      <c r="VEF65"/>
      <c r="VEG65"/>
      <c r="VEH65"/>
      <c r="VEI65"/>
      <c r="VEJ65"/>
      <c r="VEK65"/>
      <c r="VEL65"/>
      <c r="VEM65"/>
      <c r="VEN65"/>
      <c r="VEO65"/>
      <c r="VEP65"/>
      <c r="VEQ65"/>
      <c r="VER65"/>
      <c r="VES65"/>
      <c r="VET65"/>
      <c r="VEU65"/>
      <c r="VEV65"/>
      <c r="VEW65"/>
      <c r="VEX65"/>
      <c r="VEY65"/>
      <c r="VEZ65"/>
      <c r="VFA65"/>
      <c r="VFB65"/>
      <c r="VFC65"/>
      <c r="VFD65"/>
      <c r="VFE65"/>
      <c r="VFF65"/>
      <c r="VFG65"/>
      <c r="VFH65"/>
      <c r="VFI65"/>
      <c r="VFJ65"/>
      <c r="VFK65"/>
      <c r="VFL65"/>
      <c r="VFM65"/>
      <c r="VFN65"/>
      <c r="VFO65"/>
      <c r="VFP65"/>
      <c r="VFQ65"/>
      <c r="VFR65"/>
      <c r="VFS65"/>
      <c r="VFT65"/>
      <c r="VFU65"/>
      <c r="VFV65"/>
      <c r="VFW65"/>
      <c r="VFX65"/>
      <c r="VFY65"/>
      <c r="VFZ65"/>
      <c r="VGA65"/>
      <c r="VGB65"/>
      <c r="VGC65"/>
      <c r="VGD65"/>
      <c r="VGE65"/>
      <c r="VGF65"/>
      <c r="VGG65"/>
      <c r="VGH65"/>
      <c r="VGI65"/>
      <c r="VGJ65"/>
      <c r="VGK65"/>
      <c r="VGL65"/>
      <c r="VGM65"/>
      <c r="VGN65"/>
      <c r="VGO65"/>
      <c r="VGP65"/>
      <c r="VGQ65"/>
      <c r="VGR65"/>
      <c r="VGS65"/>
      <c r="VGT65"/>
      <c r="VGU65"/>
      <c r="VGV65"/>
      <c r="VGW65"/>
      <c r="VGX65"/>
      <c r="VGY65"/>
      <c r="VGZ65"/>
      <c r="VHA65"/>
      <c r="VHB65"/>
      <c r="VHC65"/>
      <c r="VHD65"/>
      <c r="VHE65"/>
      <c r="VHF65"/>
      <c r="VHG65"/>
      <c r="VHH65"/>
      <c r="VHI65"/>
      <c r="VHJ65"/>
      <c r="VHK65"/>
      <c r="VHL65"/>
      <c r="VHM65"/>
      <c r="VHN65"/>
      <c r="VHO65"/>
      <c r="VHP65"/>
      <c r="VHQ65"/>
      <c r="VHR65"/>
      <c r="VHS65"/>
      <c r="VHT65"/>
      <c r="VHU65"/>
      <c r="VHV65"/>
      <c r="VHW65"/>
      <c r="VHX65"/>
      <c r="VHY65"/>
      <c r="VHZ65"/>
      <c r="VIA65"/>
      <c r="VIB65"/>
      <c r="VIC65"/>
      <c r="VID65"/>
      <c r="VIE65"/>
      <c r="VIF65"/>
      <c r="VIG65"/>
      <c r="VIH65"/>
      <c r="VII65"/>
      <c r="VIJ65"/>
      <c r="VIK65"/>
      <c r="VIL65"/>
      <c r="VIM65"/>
      <c r="VIN65"/>
      <c r="VIO65"/>
      <c r="VIP65"/>
      <c r="VIQ65"/>
      <c r="VIR65"/>
      <c r="VIS65"/>
      <c r="VIT65"/>
      <c r="VIU65"/>
      <c r="VIV65"/>
      <c r="VIW65"/>
      <c r="VIX65"/>
      <c r="VIY65"/>
      <c r="VIZ65"/>
      <c r="VJA65"/>
      <c r="VJB65"/>
      <c r="VJC65"/>
      <c r="VJD65"/>
      <c r="VJE65"/>
      <c r="VJF65"/>
      <c r="VJG65"/>
      <c r="VJH65"/>
      <c r="VJI65"/>
      <c r="VJJ65"/>
      <c r="VJK65"/>
      <c r="VJL65"/>
      <c r="VJM65"/>
      <c r="VJN65"/>
      <c r="VJO65"/>
      <c r="VJP65"/>
      <c r="VJQ65"/>
      <c r="VJR65"/>
      <c r="VJS65"/>
      <c r="VJT65"/>
      <c r="VJU65"/>
      <c r="VJV65"/>
      <c r="VJW65"/>
      <c r="VJX65"/>
      <c r="VJY65"/>
      <c r="VJZ65"/>
      <c r="VKA65"/>
      <c r="VKB65"/>
      <c r="VKC65"/>
      <c r="VKD65"/>
      <c r="VKE65"/>
      <c r="VKF65"/>
      <c r="VKG65"/>
      <c r="VKH65"/>
      <c r="VKI65"/>
      <c r="VKJ65"/>
      <c r="VKK65"/>
      <c r="VKL65"/>
      <c r="VKM65"/>
      <c r="VKN65"/>
      <c r="VKO65"/>
      <c r="VKP65"/>
      <c r="VKQ65"/>
      <c r="VKR65"/>
      <c r="VKS65"/>
      <c r="VKT65"/>
      <c r="VKU65"/>
      <c r="VKV65"/>
      <c r="VKW65"/>
      <c r="VKX65"/>
      <c r="VKY65"/>
      <c r="VKZ65"/>
      <c r="VLA65"/>
      <c r="VLB65"/>
      <c r="VLC65"/>
      <c r="VLD65"/>
      <c r="VLE65"/>
      <c r="VLF65"/>
      <c r="VLG65"/>
      <c r="VLH65"/>
      <c r="VLI65"/>
      <c r="VLJ65"/>
      <c r="VLK65"/>
      <c r="VLL65"/>
      <c r="VLM65"/>
      <c r="VLN65"/>
      <c r="VLO65"/>
      <c r="VLP65"/>
      <c r="VLQ65"/>
      <c r="VLR65"/>
      <c r="VLS65"/>
      <c r="VLT65"/>
      <c r="VLU65"/>
      <c r="VLV65"/>
      <c r="VLW65"/>
      <c r="VLX65"/>
      <c r="VLY65"/>
      <c r="VLZ65"/>
      <c r="VMA65"/>
      <c r="VMB65"/>
      <c r="VMC65"/>
      <c r="VMD65"/>
      <c r="VME65"/>
      <c r="VMF65"/>
      <c r="VMG65"/>
      <c r="VMH65"/>
      <c r="VMI65"/>
      <c r="VMJ65"/>
      <c r="VMK65"/>
      <c r="VML65"/>
      <c r="VMM65"/>
      <c r="VMN65"/>
      <c r="VMO65"/>
      <c r="VMP65"/>
      <c r="VMQ65"/>
      <c r="VMR65"/>
      <c r="VMS65"/>
      <c r="VMT65"/>
      <c r="VMU65"/>
      <c r="VMV65"/>
      <c r="VMW65"/>
      <c r="VMX65"/>
      <c r="VMY65"/>
      <c r="VMZ65"/>
      <c r="VNA65"/>
      <c r="VNB65"/>
      <c r="VNC65"/>
      <c r="VND65"/>
      <c r="VNE65"/>
      <c r="VNF65"/>
      <c r="VNG65"/>
      <c r="VNH65"/>
      <c r="VNI65"/>
      <c r="VNJ65"/>
      <c r="VNK65"/>
      <c r="VNL65"/>
      <c r="VNM65"/>
      <c r="VNN65"/>
      <c r="VNO65"/>
      <c r="VNP65"/>
      <c r="VNQ65"/>
      <c r="VNR65"/>
      <c r="VNS65"/>
      <c r="VNT65"/>
      <c r="VNU65"/>
      <c r="VNV65"/>
      <c r="VNW65"/>
      <c r="VNX65"/>
      <c r="VNY65"/>
      <c r="VNZ65"/>
      <c r="VOA65"/>
      <c r="VOB65"/>
      <c r="VOC65"/>
      <c r="VOD65"/>
      <c r="VOE65"/>
      <c r="VOF65"/>
      <c r="VOG65"/>
      <c r="VOH65"/>
      <c r="VOI65"/>
      <c r="VOJ65"/>
      <c r="VOK65"/>
      <c r="VOL65"/>
      <c r="VOM65"/>
      <c r="VON65"/>
      <c r="VOO65"/>
      <c r="VOP65"/>
      <c r="VOQ65"/>
      <c r="VOR65"/>
      <c r="VOS65"/>
      <c r="VOT65"/>
      <c r="VOU65"/>
      <c r="VOV65"/>
      <c r="VOW65"/>
      <c r="VOX65"/>
      <c r="VOY65"/>
      <c r="VOZ65"/>
      <c r="VPA65"/>
      <c r="VPB65"/>
      <c r="VPC65"/>
      <c r="VPD65"/>
      <c r="VPE65"/>
      <c r="VPF65"/>
      <c r="VPG65"/>
      <c r="VPH65"/>
      <c r="VPI65"/>
      <c r="VPJ65"/>
      <c r="VPK65"/>
      <c r="VPL65"/>
      <c r="VPM65"/>
      <c r="VPN65"/>
      <c r="VPO65"/>
      <c r="VPP65"/>
      <c r="VPQ65"/>
      <c r="VPR65"/>
      <c r="VPS65"/>
      <c r="VPT65"/>
      <c r="VPU65"/>
      <c r="VPV65"/>
      <c r="VPW65"/>
      <c r="VPX65"/>
      <c r="VPY65"/>
      <c r="VPZ65"/>
      <c r="VQA65"/>
      <c r="VQB65"/>
      <c r="VQC65"/>
      <c r="VQD65"/>
      <c r="VQE65"/>
      <c r="VQF65"/>
      <c r="VQG65"/>
      <c r="VQH65"/>
      <c r="VQI65"/>
      <c r="VQJ65"/>
      <c r="VQK65"/>
      <c r="VQL65"/>
      <c r="VQM65"/>
      <c r="VQN65"/>
      <c r="VQO65"/>
      <c r="VQP65"/>
      <c r="VQQ65"/>
      <c r="VQR65"/>
      <c r="VQS65"/>
      <c r="VQT65"/>
      <c r="VQU65"/>
      <c r="VQV65"/>
      <c r="VQW65"/>
      <c r="VQX65"/>
      <c r="VQY65"/>
      <c r="VQZ65"/>
      <c r="VRA65"/>
      <c r="VRB65"/>
      <c r="VRC65"/>
      <c r="VRD65"/>
      <c r="VRE65"/>
      <c r="VRF65"/>
      <c r="VRG65"/>
      <c r="VRH65"/>
      <c r="VRI65"/>
      <c r="VRJ65"/>
      <c r="VRK65"/>
      <c r="VRL65"/>
      <c r="VRM65"/>
      <c r="VRN65"/>
      <c r="VRO65"/>
      <c r="VRP65"/>
      <c r="VRQ65"/>
      <c r="VRR65"/>
      <c r="VRS65"/>
      <c r="VRT65"/>
      <c r="VRU65"/>
      <c r="VRV65"/>
      <c r="VRW65"/>
      <c r="VRX65"/>
      <c r="VRY65"/>
      <c r="VRZ65"/>
      <c r="VSA65"/>
      <c r="VSB65"/>
      <c r="VSC65"/>
      <c r="VSD65"/>
      <c r="VSE65"/>
      <c r="VSF65"/>
      <c r="VSG65"/>
      <c r="VSH65"/>
      <c r="VSI65"/>
      <c r="VSJ65"/>
      <c r="VSK65"/>
      <c r="VSL65"/>
      <c r="VSM65"/>
      <c r="VSN65"/>
      <c r="VSO65"/>
      <c r="VSP65"/>
      <c r="VSQ65"/>
      <c r="VSR65"/>
      <c r="VSS65"/>
      <c r="VST65"/>
      <c r="VSU65"/>
      <c r="VSV65"/>
      <c r="VSW65"/>
      <c r="VSX65"/>
      <c r="VSY65"/>
      <c r="VSZ65"/>
      <c r="VTA65"/>
      <c r="VTB65"/>
      <c r="VTC65"/>
      <c r="VTD65"/>
      <c r="VTE65"/>
      <c r="VTF65"/>
      <c r="VTG65"/>
      <c r="VTH65"/>
      <c r="VTI65"/>
      <c r="VTJ65"/>
      <c r="VTK65"/>
      <c r="VTL65"/>
      <c r="VTM65"/>
      <c r="VTN65"/>
      <c r="VTO65"/>
      <c r="VTP65"/>
      <c r="VTQ65"/>
      <c r="VTR65"/>
      <c r="VTS65"/>
      <c r="VTT65"/>
      <c r="VTU65"/>
      <c r="VTV65"/>
      <c r="VTW65"/>
      <c r="VTX65"/>
      <c r="VTY65"/>
      <c r="VTZ65"/>
      <c r="VUA65"/>
      <c r="VUB65"/>
      <c r="VUC65"/>
      <c r="VUD65"/>
      <c r="VUE65"/>
      <c r="VUF65"/>
      <c r="VUG65"/>
      <c r="VUH65"/>
      <c r="VUI65"/>
      <c r="VUJ65"/>
      <c r="VUK65"/>
      <c r="VUL65"/>
      <c r="VUM65"/>
      <c r="VUN65"/>
      <c r="VUO65"/>
      <c r="VUP65"/>
      <c r="VUQ65"/>
      <c r="VUR65"/>
      <c r="VUS65"/>
      <c r="VUT65"/>
      <c r="VUU65"/>
      <c r="VUV65"/>
      <c r="VUW65"/>
      <c r="VUX65"/>
      <c r="VUY65"/>
      <c r="VUZ65"/>
      <c r="VVA65"/>
      <c r="VVB65"/>
      <c r="VVC65"/>
      <c r="VVD65"/>
      <c r="VVE65"/>
      <c r="VVF65"/>
      <c r="VVG65"/>
      <c r="VVH65"/>
      <c r="VVI65"/>
      <c r="VVJ65"/>
      <c r="VVK65"/>
      <c r="VVL65"/>
      <c r="VVM65"/>
      <c r="VVN65"/>
      <c r="VVO65"/>
      <c r="VVP65"/>
      <c r="VVQ65"/>
      <c r="VVR65"/>
      <c r="VVS65"/>
      <c r="VVT65"/>
      <c r="VVU65"/>
      <c r="VVV65"/>
      <c r="VVW65"/>
      <c r="VVX65"/>
      <c r="VVY65"/>
      <c r="VVZ65"/>
      <c r="VWA65"/>
      <c r="VWB65"/>
      <c r="VWC65"/>
      <c r="VWD65"/>
      <c r="VWE65"/>
      <c r="VWF65"/>
      <c r="VWG65"/>
      <c r="VWH65"/>
      <c r="VWI65"/>
      <c r="VWJ65"/>
      <c r="VWK65"/>
      <c r="VWL65"/>
      <c r="VWM65"/>
      <c r="VWN65"/>
      <c r="VWO65"/>
      <c r="VWP65"/>
      <c r="VWQ65"/>
      <c r="VWR65"/>
      <c r="VWS65"/>
      <c r="VWT65"/>
      <c r="VWU65"/>
      <c r="VWV65"/>
      <c r="VWW65"/>
      <c r="VWX65"/>
      <c r="VWY65"/>
      <c r="VWZ65"/>
      <c r="VXA65"/>
      <c r="VXB65"/>
      <c r="VXC65"/>
      <c r="VXD65"/>
      <c r="VXE65"/>
      <c r="VXF65"/>
      <c r="VXG65"/>
      <c r="VXH65"/>
      <c r="VXI65"/>
      <c r="VXJ65"/>
      <c r="VXK65"/>
      <c r="VXL65"/>
      <c r="VXM65"/>
      <c r="VXN65"/>
      <c r="VXO65"/>
      <c r="VXP65"/>
      <c r="VXQ65"/>
      <c r="VXR65"/>
      <c r="VXS65"/>
      <c r="VXT65"/>
      <c r="VXU65"/>
      <c r="VXV65"/>
      <c r="VXW65"/>
      <c r="VXX65"/>
      <c r="VXY65"/>
      <c r="VXZ65"/>
      <c r="VYA65"/>
      <c r="VYB65"/>
      <c r="VYC65"/>
      <c r="VYD65"/>
      <c r="VYE65"/>
      <c r="VYF65"/>
      <c r="VYG65"/>
      <c r="VYH65"/>
      <c r="VYI65"/>
      <c r="VYJ65"/>
      <c r="VYK65"/>
      <c r="VYL65"/>
      <c r="VYM65"/>
      <c r="VYN65"/>
      <c r="VYO65"/>
      <c r="VYP65"/>
      <c r="VYQ65"/>
      <c r="VYR65"/>
      <c r="VYS65"/>
      <c r="VYT65"/>
      <c r="VYU65"/>
      <c r="VYV65"/>
      <c r="VYW65"/>
      <c r="VYX65"/>
      <c r="VYY65"/>
      <c r="VYZ65"/>
      <c r="VZA65"/>
      <c r="VZB65"/>
      <c r="VZC65"/>
      <c r="VZD65"/>
      <c r="VZE65"/>
      <c r="VZF65"/>
      <c r="VZG65"/>
      <c r="VZH65"/>
      <c r="VZI65"/>
      <c r="VZJ65"/>
      <c r="VZK65"/>
      <c r="VZL65"/>
      <c r="VZM65"/>
      <c r="VZN65"/>
      <c r="VZO65"/>
      <c r="VZP65"/>
      <c r="VZQ65"/>
      <c r="VZR65"/>
      <c r="VZS65"/>
      <c r="VZT65"/>
      <c r="VZU65"/>
      <c r="VZV65"/>
      <c r="VZW65"/>
      <c r="VZX65"/>
      <c r="VZY65"/>
      <c r="VZZ65"/>
      <c r="WAA65"/>
      <c r="WAB65"/>
      <c r="WAC65"/>
      <c r="WAD65"/>
      <c r="WAE65"/>
      <c r="WAF65"/>
      <c r="WAG65"/>
      <c r="WAH65"/>
      <c r="WAI65"/>
      <c r="WAJ65"/>
      <c r="WAK65"/>
      <c r="WAL65"/>
      <c r="WAM65"/>
      <c r="WAN65"/>
      <c r="WAO65"/>
      <c r="WAP65"/>
      <c r="WAQ65"/>
      <c r="WAR65"/>
      <c r="WAS65"/>
      <c r="WAT65"/>
      <c r="WAU65"/>
      <c r="WAV65"/>
      <c r="WAW65"/>
      <c r="WAX65"/>
      <c r="WAY65"/>
      <c r="WAZ65"/>
      <c r="WBA65"/>
      <c r="WBB65"/>
      <c r="WBC65"/>
      <c r="WBD65"/>
      <c r="WBE65"/>
      <c r="WBF65"/>
      <c r="WBG65"/>
      <c r="WBH65"/>
      <c r="WBI65"/>
      <c r="WBJ65"/>
      <c r="WBK65"/>
      <c r="WBL65"/>
      <c r="WBM65"/>
      <c r="WBN65"/>
      <c r="WBO65"/>
      <c r="WBP65"/>
      <c r="WBQ65"/>
      <c r="WBR65"/>
      <c r="WBS65"/>
      <c r="WBT65"/>
      <c r="WBU65"/>
      <c r="WBV65"/>
      <c r="WBW65"/>
      <c r="WBX65"/>
      <c r="WBY65"/>
      <c r="WBZ65"/>
      <c r="WCA65"/>
      <c r="WCB65"/>
      <c r="WCC65"/>
      <c r="WCD65"/>
      <c r="WCE65"/>
      <c r="WCF65"/>
      <c r="WCG65"/>
      <c r="WCH65"/>
      <c r="WCI65"/>
      <c r="WCJ65"/>
      <c r="WCK65"/>
      <c r="WCL65"/>
      <c r="WCM65"/>
      <c r="WCN65"/>
      <c r="WCO65"/>
      <c r="WCP65"/>
      <c r="WCQ65"/>
      <c r="WCR65"/>
      <c r="WCS65"/>
      <c r="WCT65"/>
      <c r="WCU65"/>
      <c r="WCV65"/>
      <c r="WCW65"/>
      <c r="WCX65"/>
      <c r="WCY65"/>
      <c r="WCZ65"/>
      <c r="WDA65"/>
      <c r="WDB65"/>
      <c r="WDC65"/>
      <c r="WDD65"/>
      <c r="WDE65"/>
      <c r="WDF65"/>
      <c r="WDG65"/>
      <c r="WDH65"/>
      <c r="WDI65"/>
      <c r="WDJ65"/>
      <c r="WDK65"/>
      <c r="WDL65"/>
      <c r="WDM65"/>
      <c r="WDN65"/>
      <c r="WDO65"/>
      <c r="WDP65"/>
      <c r="WDQ65"/>
      <c r="WDR65"/>
      <c r="WDS65"/>
      <c r="WDT65"/>
      <c r="WDU65"/>
      <c r="WDV65"/>
      <c r="WDW65"/>
      <c r="WDX65"/>
      <c r="WDY65"/>
      <c r="WDZ65"/>
      <c r="WEA65"/>
      <c r="WEB65"/>
      <c r="WEC65"/>
      <c r="WED65"/>
      <c r="WEE65"/>
      <c r="WEF65"/>
      <c r="WEG65"/>
      <c r="WEH65"/>
      <c r="WEI65"/>
      <c r="WEJ65"/>
      <c r="WEK65"/>
      <c r="WEL65"/>
      <c r="WEM65"/>
      <c r="WEN65"/>
      <c r="WEO65"/>
      <c r="WEP65"/>
      <c r="WEQ65"/>
      <c r="WER65"/>
      <c r="WES65"/>
      <c r="WET65"/>
      <c r="WEU65"/>
      <c r="WEV65"/>
      <c r="WEW65"/>
      <c r="WEX65"/>
      <c r="WEY65"/>
      <c r="WEZ65"/>
      <c r="WFA65"/>
      <c r="WFB65"/>
      <c r="WFC65"/>
      <c r="WFD65"/>
      <c r="WFE65"/>
      <c r="WFF65"/>
      <c r="WFG65"/>
      <c r="WFH65"/>
      <c r="WFI65"/>
      <c r="WFJ65"/>
      <c r="WFK65"/>
      <c r="WFL65"/>
      <c r="WFM65"/>
      <c r="WFN65"/>
      <c r="WFO65"/>
      <c r="WFP65"/>
      <c r="WFQ65"/>
      <c r="WFR65"/>
      <c r="WFS65"/>
      <c r="WFT65"/>
      <c r="WFU65"/>
      <c r="WFV65"/>
      <c r="WFW65"/>
      <c r="WFX65"/>
      <c r="WFY65"/>
      <c r="WFZ65"/>
      <c r="WGA65"/>
      <c r="WGB65"/>
      <c r="WGC65"/>
      <c r="WGD65"/>
      <c r="WGE65"/>
      <c r="WGF65"/>
      <c r="WGG65"/>
      <c r="WGH65"/>
      <c r="WGI65"/>
      <c r="WGJ65"/>
      <c r="WGK65"/>
      <c r="WGL65"/>
      <c r="WGM65"/>
      <c r="WGN65"/>
      <c r="WGO65"/>
      <c r="WGP65"/>
      <c r="WGQ65"/>
      <c r="WGR65"/>
      <c r="WGS65"/>
      <c r="WGT65"/>
      <c r="WGU65"/>
      <c r="WGV65"/>
      <c r="WGW65"/>
      <c r="WGX65"/>
      <c r="WGY65"/>
      <c r="WGZ65"/>
      <c r="WHA65"/>
      <c r="WHB65"/>
      <c r="WHC65"/>
      <c r="WHD65"/>
      <c r="WHE65"/>
      <c r="WHF65"/>
      <c r="WHG65"/>
      <c r="WHH65"/>
      <c r="WHI65"/>
      <c r="WHJ65"/>
      <c r="WHK65"/>
      <c r="WHL65"/>
      <c r="WHM65"/>
      <c r="WHN65"/>
      <c r="WHO65"/>
      <c r="WHP65"/>
      <c r="WHQ65"/>
      <c r="WHR65"/>
      <c r="WHS65"/>
      <c r="WHT65"/>
      <c r="WHU65"/>
      <c r="WHV65"/>
      <c r="WHW65"/>
      <c r="WHX65"/>
      <c r="WHY65"/>
      <c r="WHZ65"/>
      <c r="WIA65"/>
      <c r="WIB65"/>
      <c r="WIC65"/>
      <c r="WID65"/>
      <c r="WIE65"/>
      <c r="WIF65"/>
      <c r="WIG65"/>
      <c r="WIH65"/>
      <c r="WII65"/>
      <c r="WIJ65"/>
      <c r="WIK65"/>
      <c r="WIL65"/>
      <c r="WIM65"/>
      <c r="WIN65"/>
      <c r="WIO65"/>
      <c r="WIP65"/>
      <c r="WIQ65"/>
      <c r="WIR65"/>
      <c r="WIS65"/>
      <c r="WIT65"/>
      <c r="WIU65"/>
      <c r="WIV65"/>
      <c r="WIW65"/>
      <c r="WIX65"/>
      <c r="WIY65"/>
      <c r="WIZ65"/>
      <c r="WJA65"/>
      <c r="WJB65"/>
      <c r="WJC65"/>
      <c r="WJD65"/>
      <c r="WJE65"/>
      <c r="WJF65"/>
      <c r="WJG65"/>
      <c r="WJH65"/>
      <c r="WJI65"/>
      <c r="WJJ65"/>
      <c r="WJK65"/>
      <c r="WJL65"/>
      <c r="WJM65"/>
      <c r="WJN65"/>
      <c r="WJO65"/>
      <c r="WJP65"/>
      <c r="WJQ65"/>
      <c r="WJR65"/>
      <c r="WJS65"/>
      <c r="WJT65"/>
      <c r="WJU65"/>
      <c r="WJV65"/>
      <c r="WJW65"/>
      <c r="WJX65"/>
      <c r="WJY65"/>
      <c r="WJZ65"/>
      <c r="WKA65"/>
      <c r="WKB65"/>
      <c r="WKC65"/>
      <c r="WKD65"/>
      <c r="WKE65"/>
      <c r="WKF65"/>
      <c r="WKG65"/>
      <c r="WKH65"/>
      <c r="WKI65"/>
      <c r="WKJ65"/>
      <c r="WKK65"/>
      <c r="WKL65"/>
      <c r="WKM65"/>
      <c r="WKN65"/>
      <c r="WKO65"/>
      <c r="WKP65"/>
      <c r="WKQ65"/>
      <c r="WKR65"/>
      <c r="WKS65"/>
      <c r="WKT65"/>
      <c r="WKU65"/>
      <c r="WKV65"/>
      <c r="WKW65"/>
      <c r="WKX65"/>
      <c r="WKY65"/>
      <c r="WKZ65"/>
      <c r="WLA65"/>
      <c r="WLB65"/>
      <c r="WLC65"/>
      <c r="WLD65"/>
      <c r="WLE65"/>
      <c r="WLF65"/>
      <c r="WLG65"/>
      <c r="WLH65"/>
      <c r="WLI65"/>
      <c r="WLJ65"/>
      <c r="WLK65"/>
      <c r="WLL65"/>
      <c r="WLM65"/>
      <c r="WLN65"/>
      <c r="WLO65"/>
      <c r="WLP65"/>
      <c r="WLQ65"/>
      <c r="WLR65"/>
      <c r="WLS65"/>
      <c r="WLT65"/>
      <c r="WLU65"/>
      <c r="WLV65"/>
      <c r="WLW65"/>
      <c r="WLX65"/>
      <c r="WLY65"/>
      <c r="WLZ65"/>
      <c r="WMA65"/>
      <c r="WMB65"/>
      <c r="WMC65"/>
      <c r="WMD65"/>
      <c r="WME65"/>
      <c r="WMF65"/>
      <c r="WMG65"/>
      <c r="WMH65"/>
      <c r="WMI65"/>
      <c r="WMJ65"/>
      <c r="WMK65"/>
      <c r="WML65"/>
      <c r="WMM65"/>
      <c r="WMN65"/>
      <c r="WMO65"/>
      <c r="WMP65"/>
      <c r="WMQ65"/>
      <c r="WMR65"/>
      <c r="WMS65"/>
      <c r="WMT65"/>
      <c r="WMU65"/>
      <c r="WMV65"/>
      <c r="WMW65"/>
      <c r="WMX65"/>
      <c r="WMY65"/>
      <c r="WMZ65"/>
      <c r="WNA65"/>
      <c r="WNB65"/>
      <c r="WNC65"/>
      <c r="WND65"/>
      <c r="WNE65"/>
      <c r="WNF65"/>
      <c r="WNG65"/>
      <c r="WNH65"/>
      <c r="WNI65"/>
      <c r="WNJ65"/>
      <c r="WNK65"/>
      <c r="WNL65"/>
      <c r="WNM65"/>
      <c r="WNN65"/>
      <c r="WNO65"/>
      <c r="WNP65"/>
      <c r="WNQ65"/>
      <c r="WNR65"/>
      <c r="WNS65"/>
      <c r="WNT65"/>
      <c r="WNU65"/>
      <c r="WNV65"/>
      <c r="WNW65"/>
      <c r="WNX65"/>
      <c r="WNY65"/>
      <c r="WNZ65"/>
      <c r="WOA65"/>
      <c r="WOB65"/>
      <c r="WOC65"/>
      <c r="WOD65"/>
      <c r="WOE65"/>
      <c r="WOF65"/>
      <c r="WOG65"/>
      <c r="WOH65"/>
      <c r="WOI65"/>
      <c r="WOJ65"/>
      <c r="WOK65"/>
      <c r="WOL65"/>
      <c r="WOM65"/>
      <c r="WON65"/>
      <c r="WOO65"/>
      <c r="WOP65"/>
      <c r="WOQ65"/>
      <c r="WOR65"/>
      <c r="WOS65"/>
      <c r="WOT65"/>
      <c r="WOU65"/>
      <c r="WOV65"/>
      <c r="WOW65"/>
      <c r="WOX65"/>
      <c r="WOY65"/>
      <c r="WOZ65"/>
      <c r="WPA65"/>
      <c r="WPB65"/>
      <c r="WPC65"/>
      <c r="WPD65"/>
      <c r="WPE65"/>
      <c r="WPF65"/>
      <c r="WPG65"/>
      <c r="WPH65"/>
      <c r="WPI65"/>
      <c r="WPJ65"/>
      <c r="WPK65"/>
      <c r="WPL65"/>
      <c r="WPM65"/>
      <c r="WPN65"/>
      <c r="WPO65"/>
      <c r="WPP65"/>
      <c r="WPQ65"/>
      <c r="WPR65"/>
      <c r="WPS65"/>
      <c r="WPT65"/>
      <c r="WPU65"/>
      <c r="WPV65"/>
      <c r="WPW65"/>
      <c r="WPX65"/>
      <c r="WPY65"/>
      <c r="WPZ65"/>
      <c r="WQA65"/>
      <c r="WQB65"/>
      <c r="WQC65"/>
      <c r="WQD65"/>
      <c r="WQE65"/>
      <c r="WQF65"/>
      <c r="WQG65"/>
      <c r="WQH65"/>
      <c r="WQI65"/>
      <c r="WQJ65"/>
      <c r="WQK65"/>
      <c r="WQL65"/>
      <c r="WQM65"/>
      <c r="WQN65"/>
      <c r="WQO65"/>
      <c r="WQP65"/>
      <c r="WQQ65"/>
      <c r="WQR65"/>
      <c r="WQS65"/>
      <c r="WQT65"/>
      <c r="WQU65"/>
      <c r="WQV65"/>
      <c r="WQW65"/>
      <c r="WQX65"/>
      <c r="WQY65"/>
      <c r="WQZ65"/>
      <c r="WRA65"/>
      <c r="WRB65"/>
      <c r="WRC65"/>
      <c r="WRD65"/>
      <c r="WRE65"/>
      <c r="WRF65"/>
      <c r="WRG65"/>
      <c r="WRH65"/>
      <c r="WRI65"/>
      <c r="WRJ65"/>
      <c r="WRK65"/>
      <c r="WRL65"/>
      <c r="WRM65"/>
      <c r="WRN65"/>
      <c r="WRO65"/>
      <c r="WRP65"/>
      <c r="WRQ65"/>
      <c r="WRR65"/>
      <c r="WRS65"/>
      <c r="WRT65"/>
      <c r="WRU65"/>
      <c r="WRV65"/>
      <c r="WRW65"/>
      <c r="WRX65"/>
      <c r="WRY65"/>
      <c r="WRZ65"/>
      <c r="WSA65"/>
      <c r="WSB65"/>
      <c r="WSC65"/>
      <c r="WSD65"/>
      <c r="WSE65"/>
      <c r="WSF65"/>
      <c r="WSG65"/>
      <c r="WSH65"/>
      <c r="WSI65"/>
      <c r="WSJ65"/>
      <c r="WSK65"/>
      <c r="WSL65"/>
      <c r="WSM65"/>
      <c r="WSN65"/>
      <c r="WSO65"/>
      <c r="WSP65"/>
      <c r="WSQ65"/>
      <c r="WSR65"/>
      <c r="WSS65"/>
      <c r="WST65"/>
      <c r="WSU65"/>
      <c r="WSV65"/>
      <c r="WSW65"/>
      <c r="WSX65"/>
      <c r="WSY65"/>
      <c r="WSZ65"/>
      <c r="WTA65"/>
      <c r="WTB65"/>
      <c r="WTC65"/>
      <c r="WTD65"/>
      <c r="WTE65"/>
      <c r="WTF65"/>
      <c r="WTG65"/>
      <c r="WTH65"/>
      <c r="WTI65"/>
      <c r="WTJ65"/>
      <c r="WTK65"/>
      <c r="WTL65"/>
      <c r="WTM65"/>
      <c r="WTN65"/>
      <c r="WTO65"/>
      <c r="WTP65"/>
      <c r="WTQ65"/>
      <c r="WTR65"/>
      <c r="WTS65"/>
      <c r="WTT65"/>
      <c r="WTU65"/>
      <c r="WTV65"/>
      <c r="WTW65"/>
      <c r="WTX65"/>
      <c r="WTY65"/>
      <c r="WTZ65"/>
      <c r="WUA65"/>
      <c r="WUB65"/>
      <c r="WUC65"/>
      <c r="WUD65"/>
      <c r="WUE65"/>
      <c r="WUF65"/>
      <c r="WUG65"/>
      <c r="WUH65"/>
      <c r="WUI65"/>
      <c r="WUJ65"/>
      <c r="WUK65"/>
      <c r="WUL65"/>
      <c r="WUM65"/>
      <c r="WUN65"/>
      <c r="WUO65"/>
      <c r="WUP65"/>
      <c r="WUQ65"/>
      <c r="WUR65"/>
      <c r="WUS65"/>
      <c r="WUT65"/>
      <c r="WUU65"/>
      <c r="WUV65"/>
      <c r="WUW65"/>
      <c r="WUX65"/>
      <c r="WUY65"/>
      <c r="WUZ65"/>
      <c r="WVA65"/>
      <c r="WVB65"/>
      <c r="WVC65"/>
      <c r="WVD65"/>
      <c r="WVE65"/>
      <c r="WVF65"/>
      <c r="WVG65"/>
      <c r="WVH65"/>
      <c r="WVI65"/>
      <c r="WVJ65"/>
      <c r="WVK65"/>
      <c r="WVL65"/>
      <c r="WVM65"/>
      <c r="WVN65"/>
      <c r="WVO65"/>
      <c r="WVP65"/>
      <c r="WVQ65"/>
      <c r="WVR65"/>
      <c r="WVS65"/>
      <c r="WVT65"/>
      <c r="WVU65"/>
      <c r="WVV65"/>
      <c r="WVW65"/>
      <c r="WVX65"/>
      <c r="WVY65"/>
      <c r="WVZ65"/>
      <c r="WWA65"/>
      <c r="WWB65"/>
      <c r="WWC65"/>
      <c r="WWD65"/>
      <c r="WWE65"/>
      <c r="WWF65"/>
      <c r="WWG65"/>
      <c r="WWH65"/>
      <c r="WWI65"/>
      <c r="WWJ65"/>
      <c r="WWK65"/>
      <c r="WWL65"/>
      <c r="WWM65"/>
      <c r="WWN65"/>
      <c r="WWO65"/>
      <c r="WWP65"/>
      <c r="WWQ65"/>
      <c r="WWR65"/>
      <c r="WWS65"/>
      <c r="WWT65"/>
      <c r="WWU65"/>
      <c r="WWV65"/>
      <c r="WWW65"/>
      <c r="WWX65"/>
      <c r="WWY65"/>
      <c r="WWZ65"/>
      <c r="WXA65"/>
      <c r="WXB65"/>
      <c r="WXC65"/>
      <c r="WXD65"/>
      <c r="WXE65"/>
      <c r="WXF65"/>
      <c r="WXG65"/>
      <c r="WXH65"/>
      <c r="WXI65"/>
      <c r="WXJ65"/>
      <c r="WXK65"/>
      <c r="WXL65"/>
      <c r="WXM65"/>
      <c r="WXN65"/>
      <c r="WXO65"/>
      <c r="WXP65"/>
      <c r="WXQ65"/>
      <c r="WXR65"/>
      <c r="WXS65"/>
      <c r="WXT65"/>
      <c r="WXU65"/>
      <c r="WXV65"/>
      <c r="WXW65"/>
      <c r="WXX65"/>
      <c r="WXY65"/>
      <c r="WXZ65"/>
      <c r="WYA65"/>
      <c r="WYB65"/>
      <c r="WYC65"/>
      <c r="WYD65"/>
      <c r="WYE65"/>
      <c r="WYF65"/>
      <c r="WYG65"/>
      <c r="WYH65"/>
      <c r="WYI65"/>
      <c r="WYJ65"/>
      <c r="WYK65"/>
      <c r="WYL65"/>
      <c r="WYM65"/>
      <c r="WYN65"/>
      <c r="WYO65"/>
      <c r="WYP65"/>
      <c r="WYQ65"/>
      <c r="WYR65"/>
      <c r="WYS65"/>
      <c r="WYT65"/>
      <c r="WYU65"/>
      <c r="WYV65"/>
      <c r="WYW65"/>
      <c r="WYX65"/>
      <c r="WYY65"/>
      <c r="WYZ65"/>
      <c r="WZA65"/>
      <c r="WZB65"/>
      <c r="WZC65"/>
      <c r="WZD65"/>
      <c r="WZE65"/>
      <c r="WZF65"/>
      <c r="WZG65"/>
      <c r="WZH65"/>
      <c r="WZI65"/>
      <c r="WZJ65"/>
      <c r="WZK65"/>
      <c r="WZL65"/>
      <c r="WZM65"/>
      <c r="WZN65"/>
      <c r="WZO65"/>
      <c r="WZP65"/>
      <c r="WZQ65"/>
      <c r="WZR65"/>
      <c r="WZS65"/>
      <c r="WZT65"/>
      <c r="WZU65"/>
      <c r="WZV65"/>
      <c r="WZW65"/>
      <c r="WZX65"/>
      <c r="WZY65"/>
      <c r="WZZ65"/>
      <c r="XAA65"/>
      <c r="XAB65"/>
      <c r="XAC65"/>
      <c r="XAD65"/>
      <c r="XAE65"/>
      <c r="XAF65"/>
      <c r="XAG65"/>
      <c r="XAH65"/>
      <c r="XAI65"/>
      <c r="XAJ65"/>
      <c r="XAK65"/>
      <c r="XAL65"/>
      <c r="XAM65"/>
      <c r="XAN65"/>
      <c r="XAO65"/>
      <c r="XAP65"/>
      <c r="XAQ65"/>
      <c r="XAR65"/>
      <c r="XAS65"/>
      <c r="XAT65"/>
      <c r="XAU65"/>
      <c r="XAV65"/>
      <c r="XAW65"/>
      <c r="XAX65"/>
      <c r="XAY65"/>
      <c r="XAZ65"/>
      <c r="XBA65"/>
      <c r="XBB65"/>
      <c r="XBC65"/>
      <c r="XBD65"/>
      <c r="XBE65"/>
      <c r="XBF65"/>
      <c r="XBG65"/>
      <c r="XBH65"/>
      <c r="XBI65"/>
      <c r="XBJ65"/>
      <c r="XBK65"/>
      <c r="XBL65"/>
      <c r="XBM65"/>
      <c r="XBN65"/>
      <c r="XBO65"/>
      <c r="XBP65"/>
      <c r="XBQ65"/>
      <c r="XBR65"/>
      <c r="XBS65"/>
      <c r="XBT65"/>
      <c r="XBU65"/>
      <c r="XBV65"/>
      <c r="XBW65"/>
      <c r="XBX65"/>
      <c r="XBY65"/>
      <c r="XBZ65"/>
      <c r="XCA65"/>
      <c r="XCB65"/>
      <c r="XCC65"/>
      <c r="XCD65"/>
      <c r="XCE65"/>
      <c r="XCF65"/>
      <c r="XCG65"/>
      <c r="XCH65"/>
      <c r="XCI65"/>
      <c r="XCJ65"/>
      <c r="XCK65"/>
      <c r="XCL65"/>
      <c r="XCM65"/>
      <c r="XCN65"/>
      <c r="XCO65"/>
      <c r="XCP65"/>
      <c r="XCQ65"/>
      <c r="XCR65"/>
      <c r="XCS65"/>
      <c r="XCT65"/>
      <c r="XCU65"/>
      <c r="XCV65"/>
      <c r="XCW65"/>
      <c r="XCX65"/>
      <c r="XCY65"/>
      <c r="XCZ65"/>
      <c r="XDA65"/>
      <c r="XDB65"/>
      <c r="XDC65"/>
      <c r="XDD65"/>
      <c r="XDE65"/>
      <c r="XDF65"/>
      <c r="XDG65"/>
      <c r="XDH65"/>
      <c r="XDI65"/>
      <c r="XDJ65"/>
      <c r="XDK65"/>
      <c r="XDL65"/>
      <c r="XDM65"/>
      <c r="XDN65"/>
      <c r="XDO65"/>
      <c r="XDP65"/>
      <c r="XDQ65"/>
      <c r="XDR65"/>
      <c r="XDS65"/>
      <c r="XDT65"/>
      <c r="XDU65"/>
      <c r="XDV65"/>
      <c r="XDW65"/>
      <c r="XDX65"/>
      <c r="XDY65"/>
      <c r="XDZ65"/>
      <c r="XEA65"/>
      <c r="XEB65"/>
      <c r="XEC65"/>
      <c r="XED65"/>
      <c r="XEE65"/>
      <c r="XEF65"/>
      <c r="XEG65"/>
      <c r="XEH65"/>
      <c r="XEI65"/>
      <c r="XEJ65"/>
      <c r="XEK65"/>
      <c r="XEL65"/>
      <c r="XEM65"/>
      <c r="XEN65"/>
      <c r="XEO65"/>
      <c r="XEP65"/>
      <c r="XEQ65"/>
      <c r="XER65"/>
      <c r="XES65"/>
      <c r="XET65"/>
      <c r="XEU65"/>
      <c r="XEV65"/>
      <c r="XEW65"/>
      <c r="XEX65"/>
      <c r="XEY65"/>
      <c r="XEZ65"/>
      <c r="XFA65"/>
      <c r="XFB65"/>
      <c r="XFC65"/>
      <c r="XFD65"/>
    </row>
    <row r="66" spans="1:16384" s="164" customFormat="1" ht="12.75" customHeight="1" x14ac:dyDescent="0.3">
      <c r="A66" s="78" t="s">
        <v>62</v>
      </c>
      <c r="B66" s="79" t="s">
        <v>63</v>
      </c>
      <c r="C66" s="76" t="s">
        <v>64</v>
      </c>
      <c r="D66" s="84" t="s">
        <v>65</v>
      </c>
      <c r="E66" s="84" t="s">
        <v>66</v>
      </c>
      <c r="F66" s="85" t="s">
        <v>67</v>
      </c>
      <c r="G66" s="63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  <c r="DO66" s="2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  <c r="EA66" s="2"/>
      <c r="EB66" s="2"/>
      <c r="EC66" s="2"/>
      <c r="ED66" s="2"/>
      <c r="EE66" s="2"/>
      <c r="EF66" s="2"/>
      <c r="EG66" s="2"/>
      <c r="EH66" s="2"/>
      <c r="EI66" s="2"/>
      <c r="EJ66" s="2"/>
      <c r="EK66" s="2"/>
      <c r="EL66" s="2"/>
      <c r="EM66" s="2"/>
      <c r="EN66" s="2"/>
      <c r="EO66" s="2"/>
      <c r="EP66" s="2"/>
      <c r="EQ66" s="2"/>
      <c r="ER66" s="2"/>
      <c r="ES66" s="2"/>
      <c r="ET66" s="2"/>
      <c r="EU66" s="2"/>
      <c r="EV66" s="2"/>
      <c r="EW66" s="2"/>
      <c r="EX66" s="2"/>
      <c r="EY66" s="2"/>
      <c r="EZ66" s="2"/>
      <c r="FA66" s="2"/>
      <c r="FB66" s="2"/>
      <c r="FC66" s="2"/>
      <c r="FD66" s="2"/>
      <c r="FE66" s="2"/>
      <c r="FF66" s="2"/>
      <c r="FG66" s="2"/>
      <c r="FH66" s="2"/>
      <c r="FI66" s="2"/>
      <c r="FJ66" s="2"/>
      <c r="FK66" s="2"/>
      <c r="FL66" s="2"/>
      <c r="FM66" s="2"/>
      <c r="FN66" s="2"/>
      <c r="FO66" s="2"/>
      <c r="FP66" s="2"/>
      <c r="FQ66" s="2"/>
      <c r="FR66" s="2"/>
      <c r="FS66" s="2"/>
      <c r="FT66" s="2"/>
      <c r="FU66" s="2"/>
      <c r="FV66" s="2"/>
      <c r="FW66" s="2"/>
      <c r="FX66" s="2"/>
      <c r="FY66" s="2"/>
      <c r="FZ66" s="2"/>
      <c r="GA66" s="2"/>
      <c r="GB66" s="2"/>
      <c r="GC66" s="2"/>
      <c r="GD66" s="2"/>
      <c r="GE66" s="2"/>
      <c r="GF66" s="2"/>
      <c r="GG66" s="2"/>
      <c r="GH66" s="2"/>
      <c r="GI66" s="2"/>
      <c r="GJ66" s="2"/>
      <c r="GK66" s="2"/>
      <c r="GL66" s="2"/>
      <c r="GM66" s="2"/>
      <c r="GN66" s="2"/>
      <c r="GO66" s="2"/>
      <c r="GP66" s="2"/>
      <c r="GQ66" s="2"/>
      <c r="GR66" s="2"/>
      <c r="GS66" s="2"/>
      <c r="GT66" s="2"/>
      <c r="GU66" s="2"/>
      <c r="GV66" s="2"/>
      <c r="GW66" s="2"/>
      <c r="GX66" s="2"/>
      <c r="GY66" s="2"/>
      <c r="GZ66" s="2"/>
      <c r="HA66" s="2"/>
      <c r="HB66" s="2"/>
      <c r="HC66" s="2"/>
      <c r="HD66" s="2"/>
      <c r="HE66" s="2"/>
      <c r="HF66" s="2"/>
      <c r="HG66" s="2"/>
      <c r="HH66" s="2"/>
      <c r="HI66" s="2"/>
      <c r="HJ66" s="2"/>
      <c r="HK66" s="2"/>
      <c r="HL66" s="2"/>
      <c r="HM66" s="2"/>
      <c r="HN66" s="2"/>
      <c r="HO66" s="2"/>
      <c r="HP66" s="2"/>
      <c r="HQ66" s="2"/>
      <c r="HR66" s="2"/>
      <c r="HS66" s="2"/>
      <c r="HT66" s="2"/>
      <c r="HU66" s="2"/>
      <c r="HV66" s="2"/>
      <c r="HW66" s="2"/>
      <c r="HX66" s="2"/>
      <c r="HY66" s="2"/>
      <c r="HZ66" s="2"/>
      <c r="IA66" s="2"/>
      <c r="IB66" s="2"/>
      <c r="IC66" s="2"/>
      <c r="ID66" s="2"/>
      <c r="IE66" s="2"/>
      <c r="IF66" s="2"/>
      <c r="IG66" s="2"/>
      <c r="IH66" s="2"/>
      <c r="II66" s="2"/>
      <c r="IJ66" s="2"/>
      <c r="IK66" s="2"/>
      <c r="IL66" s="2"/>
      <c r="IM66" s="2"/>
      <c r="IN66" s="2"/>
      <c r="IO66" s="2"/>
      <c r="IP66" s="2"/>
      <c r="IQ66" s="2"/>
      <c r="IR66" s="2"/>
      <c r="IS66" s="2"/>
      <c r="IT66" s="2"/>
      <c r="IU66" s="2"/>
      <c r="IV66" s="2"/>
      <c r="IW66" s="2"/>
      <c r="IX66" s="2"/>
      <c r="IY66" s="2"/>
      <c r="IZ66" s="2"/>
      <c r="JA66" s="2"/>
      <c r="JB66" s="2"/>
      <c r="JC66" s="2"/>
      <c r="JD66" s="2"/>
      <c r="JE66" s="2"/>
      <c r="JF66" s="2"/>
      <c r="JG66" s="2"/>
      <c r="JH66" s="2"/>
      <c r="JI66" s="2"/>
      <c r="JJ66" s="2"/>
      <c r="JK66" s="2"/>
      <c r="JL66" s="2"/>
      <c r="JM66" s="2"/>
      <c r="JN66" s="2"/>
      <c r="JO66" s="2"/>
      <c r="JP66" s="2"/>
      <c r="JQ66" s="2"/>
      <c r="JR66" s="2"/>
      <c r="JS66" s="2"/>
      <c r="JT66" s="2"/>
      <c r="JU66" s="2"/>
      <c r="JV66" s="2"/>
      <c r="JW66" s="2"/>
      <c r="JX66" s="2"/>
      <c r="JY66" s="2"/>
      <c r="JZ66" s="2"/>
      <c r="KA66" s="2"/>
      <c r="KB66" s="2"/>
      <c r="KC66" s="2"/>
      <c r="KD66" s="2"/>
      <c r="KE66" s="2"/>
      <c r="KF66" s="2"/>
      <c r="KG66" s="2"/>
      <c r="KH66" s="2"/>
      <c r="KI66" s="2"/>
      <c r="KJ66" s="2"/>
      <c r="KK66" s="2"/>
      <c r="KL66" s="2"/>
      <c r="KM66" s="2"/>
      <c r="KN66" s="2"/>
      <c r="KO66" s="2"/>
      <c r="KP66" s="2"/>
      <c r="KQ66" s="2"/>
      <c r="KR66" s="2"/>
      <c r="KS66" s="2"/>
      <c r="KT66" s="2"/>
      <c r="KU66" s="2"/>
      <c r="KV66" s="2"/>
      <c r="KW66" s="2"/>
      <c r="KX66" s="2"/>
      <c r="KY66" s="2"/>
      <c r="KZ66" s="2"/>
      <c r="LA66" s="2"/>
      <c r="LB66" s="2"/>
      <c r="LC66" s="2"/>
      <c r="LD66" s="2"/>
      <c r="LE66" s="2"/>
      <c r="LF66" s="2"/>
      <c r="LG66" s="2"/>
      <c r="LH66" s="2"/>
      <c r="LI66" s="2"/>
      <c r="LJ66" s="2"/>
      <c r="LK66" s="2"/>
      <c r="LL66" s="2"/>
      <c r="LM66" s="2"/>
      <c r="LN66" s="2"/>
      <c r="LO66" s="2"/>
      <c r="LP66" s="2"/>
      <c r="LQ66" s="2"/>
      <c r="LR66" s="2"/>
      <c r="LS66" s="2"/>
      <c r="LT66" s="2"/>
      <c r="LU66" s="2"/>
      <c r="LV66" s="2"/>
      <c r="LW66" s="2"/>
      <c r="LX66" s="2"/>
      <c r="LY66" s="2"/>
      <c r="LZ66" s="2"/>
      <c r="MA66" s="2"/>
      <c r="MB66" s="2"/>
      <c r="MC66" s="2"/>
      <c r="MD66" s="2"/>
      <c r="ME66" s="2"/>
      <c r="MF66" s="2"/>
      <c r="MG66" s="2"/>
      <c r="MH66" s="2"/>
      <c r="MI66" s="2"/>
      <c r="MJ66" s="2"/>
      <c r="MK66" s="2"/>
      <c r="ML66" s="2"/>
      <c r="MM66" s="2"/>
      <c r="MN66" s="2"/>
      <c r="MO66" s="2"/>
      <c r="MP66" s="2"/>
      <c r="MQ66" s="2"/>
      <c r="MR66" s="2"/>
      <c r="MS66" s="2"/>
      <c r="MT66" s="2"/>
      <c r="MU66" s="2"/>
      <c r="MV66" s="2"/>
      <c r="MW66" s="2"/>
      <c r="MX66" s="2"/>
      <c r="MY66" s="2"/>
      <c r="MZ66" s="2"/>
      <c r="NA66" s="2"/>
      <c r="NB66" s="2"/>
      <c r="NC66" s="2"/>
      <c r="ND66" s="2"/>
      <c r="NE66" s="2"/>
      <c r="NF66" s="2"/>
      <c r="NG66" s="2"/>
      <c r="NH66" s="2"/>
      <c r="NI66" s="2"/>
      <c r="NJ66" s="2"/>
      <c r="NK66" s="2"/>
      <c r="NL66" s="2"/>
      <c r="NM66" s="2"/>
      <c r="NN66" s="2"/>
      <c r="NO66" s="2"/>
      <c r="NP66" s="2"/>
      <c r="NQ66" s="2"/>
      <c r="NR66" s="2"/>
      <c r="NS66" s="2"/>
      <c r="NT66" s="2"/>
      <c r="NU66" s="2"/>
      <c r="NV66" s="2"/>
      <c r="NW66" s="2"/>
      <c r="NX66" s="2"/>
      <c r="NY66" s="2"/>
      <c r="NZ66" s="2"/>
      <c r="OA66" s="2"/>
      <c r="OB66" s="2"/>
      <c r="OC66" s="2"/>
      <c r="OD66" s="2"/>
      <c r="OE66" s="2"/>
      <c r="OF66" s="2"/>
      <c r="OG66" s="2"/>
      <c r="OH66" s="2"/>
      <c r="OI66" s="2"/>
      <c r="OJ66" s="2"/>
      <c r="OK66" s="2"/>
      <c r="OL66" s="2"/>
      <c r="OM66" s="2"/>
      <c r="ON66" s="2"/>
      <c r="OO66" s="2"/>
      <c r="OP66" s="2"/>
      <c r="OQ66" s="2"/>
      <c r="OR66" s="2"/>
      <c r="OS66" s="2"/>
      <c r="OT66" s="2"/>
      <c r="OU66" s="2"/>
      <c r="OV66" s="2"/>
      <c r="OW66" s="2"/>
      <c r="OX66" s="2"/>
      <c r="OY66" s="2"/>
      <c r="OZ66" s="2"/>
      <c r="PA66" s="2"/>
      <c r="PB66" s="2"/>
      <c r="PC66" s="2"/>
      <c r="PD66" s="2"/>
      <c r="PE66" s="2"/>
      <c r="PF66" s="2"/>
      <c r="PG66" s="2"/>
      <c r="PH66" s="2"/>
      <c r="PI66" s="2"/>
      <c r="PJ66" s="2"/>
      <c r="PK66" s="2"/>
      <c r="PL66" s="2"/>
      <c r="PM66" s="2"/>
      <c r="PN66" s="2"/>
      <c r="PO66" s="2"/>
      <c r="PP66" s="2"/>
      <c r="PQ66" s="2"/>
      <c r="PR66" s="2"/>
      <c r="PS66" s="2"/>
      <c r="PT66" s="2"/>
      <c r="PU66" s="2"/>
      <c r="PV66" s="2"/>
      <c r="PW66" s="2"/>
      <c r="PX66" s="2"/>
      <c r="PY66" s="2"/>
      <c r="PZ66" s="2"/>
      <c r="QA66" s="2"/>
      <c r="QB66" s="2"/>
      <c r="QC66" s="2"/>
      <c r="QD66" s="2"/>
      <c r="QE66" s="2"/>
      <c r="QF66" s="2"/>
      <c r="QG66" s="2"/>
      <c r="QH66" s="2"/>
      <c r="QI66" s="2"/>
      <c r="QJ66" s="2"/>
      <c r="QK66" s="2"/>
      <c r="QL66" s="2"/>
      <c r="QM66" s="2"/>
      <c r="QN66" s="2"/>
      <c r="QO66" s="2"/>
      <c r="QP66" s="2"/>
      <c r="QQ66" s="2"/>
      <c r="QR66" s="2"/>
      <c r="QS66" s="2"/>
      <c r="QT66" s="2"/>
      <c r="QU66" s="2"/>
      <c r="QV66" s="2"/>
      <c r="QW66" s="2"/>
      <c r="QX66" s="2"/>
      <c r="QY66" s="2"/>
      <c r="QZ66" s="2"/>
      <c r="RA66" s="2"/>
      <c r="RB66" s="2"/>
      <c r="RC66" s="2"/>
      <c r="RD66" s="2"/>
      <c r="RE66" s="2"/>
      <c r="RF66" s="2"/>
      <c r="RG66" s="2"/>
      <c r="RH66" s="2"/>
      <c r="RI66" s="2"/>
      <c r="RJ66" s="2"/>
      <c r="RK66" s="2"/>
      <c r="RL66" s="2"/>
      <c r="RM66" s="2"/>
      <c r="RN66" s="2"/>
      <c r="RO66" s="2"/>
      <c r="RP66" s="2"/>
      <c r="RQ66" s="2"/>
      <c r="RR66" s="2"/>
      <c r="RS66" s="2"/>
      <c r="RT66" s="2"/>
      <c r="RU66" s="2"/>
      <c r="RV66" s="2"/>
      <c r="RW66" s="2"/>
      <c r="RX66" s="2"/>
      <c r="RY66" s="2"/>
      <c r="RZ66" s="2"/>
      <c r="SA66" s="2"/>
      <c r="SB66" s="2"/>
      <c r="SC66" s="2"/>
      <c r="SD66" s="2"/>
      <c r="SE66" s="2"/>
      <c r="SF66" s="2"/>
      <c r="SG66" s="2"/>
      <c r="SH66" s="2"/>
      <c r="SI66" s="2"/>
      <c r="SJ66" s="2"/>
      <c r="SK66" s="2"/>
      <c r="SL66" s="2"/>
      <c r="SM66" s="2"/>
      <c r="SN66" s="2"/>
      <c r="SO66" s="2"/>
      <c r="SP66" s="2"/>
      <c r="SQ66" s="2"/>
      <c r="SR66" s="2"/>
      <c r="SS66" s="2"/>
      <c r="ST66" s="2"/>
      <c r="SU66" s="2"/>
      <c r="SV66" s="2"/>
      <c r="SW66" s="2"/>
      <c r="SX66" s="2"/>
      <c r="SY66" s="2"/>
      <c r="SZ66" s="2"/>
      <c r="TA66" s="2"/>
      <c r="TB66" s="2"/>
      <c r="TC66" s="2"/>
      <c r="TD66" s="2"/>
      <c r="TE66" s="2"/>
      <c r="TF66" s="2"/>
      <c r="TG66" s="2"/>
      <c r="TH66" s="2"/>
      <c r="TI66" s="2"/>
      <c r="TJ66" s="2"/>
      <c r="TK66" s="2"/>
      <c r="TL66" s="2"/>
      <c r="TM66" s="2"/>
      <c r="TN66" s="2"/>
      <c r="TO66" s="2"/>
      <c r="TP66" s="2"/>
      <c r="TQ66" s="2"/>
      <c r="TR66" s="2"/>
      <c r="TS66" s="2"/>
      <c r="TT66" s="2"/>
      <c r="TU66" s="2"/>
      <c r="TV66" s="2"/>
      <c r="TW66" s="2"/>
      <c r="TX66" s="2"/>
      <c r="TY66" s="2"/>
      <c r="TZ66" s="2"/>
      <c r="UA66" s="2"/>
      <c r="UB66" s="2"/>
      <c r="UC66" s="2"/>
      <c r="UD66" s="2"/>
      <c r="UE66" s="2"/>
      <c r="UF66" s="2"/>
      <c r="UG66" s="2"/>
      <c r="UH66" s="2"/>
      <c r="UI66" s="2"/>
      <c r="UJ66" s="2"/>
      <c r="UK66" s="2"/>
      <c r="UL66" s="2"/>
      <c r="UM66" s="2"/>
      <c r="UN66" s="2"/>
      <c r="UO66" s="2"/>
      <c r="UP66" s="2"/>
      <c r="UQ66" s="2"/>
      <c r="UR66" s="2"/>
      <c r="US66" s="2"/>
      <c r="UT66" s="2"/>
      <c r="UU66" s="2"/>
      <c r="UV66" s="2"/>
      <c r="UW66" s="2"/>
      <c r="UX66" s="2"/>
      <c r="UY66" s="2"/>
      <c r="UZ66" s="2"/>
      <c r="VA66" s="2"/>
      <c r="VB66" s="2"/>
      <c r="VC66" s="2"/>
      <c r="VD66" s="2"/>
      <c r="VE66" s="2"/>
      <c r="VF66" s="2"/>
      <c r="VG66" s="2"/>
      <c r="VH66" s="2"/>
      <c r="VI66" s="2"/>
      <c r="VJ66" s="2"/>
      <c r="VK66" s="2"/>
      <c r="VL66" s="2"/>
      <c r="VM66" s="2"/>
      <c r="VN66" s="2"/>
      <c r="VO66" s="2"/>
      <c r="VP66" s="2"/>
      <c r="VQ66" s="2"/>
      <c r="VR66" s="2"/>
      <c r="VS66" s="2"/>
      <c r="VT66" s="2"/>
      <c r="VU66" s="2"/>
      <c r="VV66" s="2"/>
      <c r="VW66" s="2"/>
      <c r="VX66" s="2"/>
      <c r="VY66" s="2"/>
      <c r="VZ66" s="2"/>
      <c r="WA66" s="2"/>
      <c r="WB66" s="2"/>
      <c r="WC66" s="2"/>
      <c r="WD66" s="2"/>
      <c r="WE66" s="2"/>
      <c r="WF66" s="2"/>
      <c r="WG66" s="2"/>
      <c r="WH66" s="2"/>
      <c r="WI66" s="2"/>
      <c r="WJ66" s="2"/>
      <c r="WK66" s="2"/>
      <c r="WL66" s="2"/>
      <c r="WM66" s="2"/>
      <c r="WN66" s="2"/>
      <c r="WO66" s="2"/>
      <c r="WP66" s="2"/>
      <c r="WQ66" s="2"/>
      <c r="WR66" s="2"/>
      <c r="WS66" s="2"/>
      <c r="WT66" s="2"/>
      <c r="WU66" s="2"/>
      <c r="WV66" s="2"/>
      <c r="WW66" s="2"/>
      <c r="WX66" s="2"/>
      <c r="WY66" s="2"/>
      <c r="WZ66" s="2"/>
      <c r="XA66" s="2"/>
      <c r="XB66" s="2"/>
      <c r="XC66" s="2"/>
      <c r="XD66" s="2"/>
      <c r="XE66" s="2"/>
      <c r="XF66" s="2"/>
      <c r="XG66" s="2"/>
      <c r="XH66" s="2"/>
      <c r="XI66" s="2"/>
      <c r="XJ66" s="2"/>
      <c r="XK66" s="2"/>
      <c r="XL66" s="2"/>
      <c r="XM66" s="2"/>
      <c r="XN66" s="2"/>
      <c r="XO66" s="2"/>
      <c r="XP66" s="2"/>
      <c r="XQ66" s="2"/>
      <c r="XR66" s="2"/>
      <c r="XS66" s="2"/>
      <c r="XT66" s="2"/>
      <c r="XU66" s="2"/>
      <c r="XV66" s="2"/>
      <c r="XW66" s="2"/>
      <c r="XX66" s="2"/>
      <c r="XY66" s="2"/>
      <c r="XZ66" s="2"/>
      <c r="YA66" s="2"/>
      <c r="YB66" s="2"/>
      <c r="YC66" s="2"/>
      <c r="YD66" s="2"/>
      <c r="YE66" s="2"/>
      <c r="YF66" s="2"/>
      <c r="YG66" s="2"/>
      <c r="YH66" s="2"/>
      <c r="YI66" s="2"/>
      <c r="YJ66" s="2"/>
      <c r="YK66" s="2"/>
      <c r="YL66" s="2"/>
      <c r="YM66" s="2"/>
      <c r="YN66" s="2"/>
      <c r="YO66" s="2"/>
      <c r="YP66" s="2"/>
      <c r="YQ66" s="2"/>
      <c r="YR66" s="2"/>
      <c r="YS66" s="2"/>
      <c r="YT66" s="2"/>
      <c r="YU66" s="2"/>
      <c r="YV66" s="2"/>
      <c r="YW66" s="2"/>
      <c r="YX66" s="2"/>
      <c r="YY66" s="2"/>
      <c r="YZ66" s="2"/>
      <c r="ZA66" s="2"/>
      <c r="ZB66" s="2"/>
      <c r="ZC66" s="2"/>
      <c r="ZD66" s="2"/>
      <c r="ZE66" s="2"/>
      <c r="ZF66" s="2"/>
      <c r="ZG66" s="2"/>
      <c r="ZH66" s="2"/>
      <c r="ZI66" s="2"/>
      <c r="ZJ66" s="2"/>
      <c r="ZK66" s="2"/>
      <c r="ZL66" s="2"/>
      <c r="ZM66" s="2"/>
      <c r="ZN66" s="2"/>
      <c r="ZO66" s="2"/>
      <c r="ZP66" s="2"/>
      <c r="ZQ66" s="2"/>
      <c r="ZR66" s="2"/>
      <c r="ZS66" s="2"/>
      <c r="ZT66" s="2"/>
      <c r="ZU66" s="2"/>
      <c r="ZV66" s="2"/>
      <c r="ZW66" s="2"/>
      <c r="ZX66" s="2"/>
      <c r="ZY66" s="2"/>
      <c r="ZZ66" s="2"/>
      <c r="AAA66" s="2"/>
      <c r="AAB66" s="2"/>
      <c r="AAC66" s="2"/>
      <c r="AAD66" s="2"/>
      <c r="AAE66" s="2"/>
      <c r="AAF66" s="2"/>
      <c r="AAG66" s="2"/>
      <c r="AAH66" s="2"/>
      <c r="AAI66" s="2"/>
      <c r="AAJ66" s="2"/>
      <c r="AAK66" s="2"/>
      <c r="AAL66" s="2"/>
      <c r="AAM66" s="2"/>
      <c r="AAN66" s="2"/>
      <c r="AAO66" s="2"/>
      <c r="AAP66" s="2"/>
      <c r="AAQ66" s="2"/>
      <c r="AAR66" s="2"/>
      <c r="AAS66" s="2"/>
      <c r="AAT66" s="2"/>
      <c r="AAU66" s="2"/>
      <c r="AAV66" s="2"/>
      <c r="AAW66" s="2"/>
      <c r="AAX66" s="2"/>
      <c r="AAY66" s="2"/>
      <c r="AAZ66" s="2"/>
      <c r="ABA66" s="2"/>
      <c r="ABB66" s="2"/>
      <c r="ABC66" s="2"/>
      <c r="ABD66" s="2"/>
      <c r="ABE66" s="2"/>
      <c r="ABF66" s="2"/>
      <c r="ABG66" s="2"/>
      <c r="ABH66" s="2"/>
      <c r="ABI66" s="2"/>
      <c r="ABJ66" s="2"/>
      <c r="ABK66" s="2"/>
      <c r="ABL66" s="2"/>
      <c r="ABM66" s="2"/>
      <c r="ABN66" s="2"/>
      <c r="ABO66" s="2"/>
      <c r="ABP66" s="2"/>
      <c r="ABQ66" s="2"/>
      <c r="ABR66" s="2"/>
      <c r="ABS66" s="2"/>
      <c r="ABT66" s="2"/>
      <c r="ABU66" s="2"/>
      <c r="ABV66" s="2"/>
      <c r="ABW66" s="2"/>
      <c r="ABX66" s="2"/>
      <c r="ABY66" s="2"/>
      <c r="ABZ66" s="2"/>
      <c r="ACA66" s="2"/>
      <c r="ACB66" s="2"/>
      <c r="ACC66" s="2"/>
      <c r="ACD66" s="2"/>
      <c r="ACE66" s="2"/>
      <c r="ACF66" s="2"/>
      <c r="ACG66" s="2"/>
      <c r="ACH66" s="2"/>
      <c r="ACI66" s="2"/>
      <c r="ACJ66" s="2"/>
      <c r="ACK66" s="2"/>
      <c r="ACL66" s="2"/>
      <c r="ACM66" s="2"/>
      <c r="ACN66" s="2"/>
      <c r="ACO66" s="2"/>
      <c r="ACP66" s="2"/>
      <c r="ACQ66" s="2"/>
      <c r="ACR66" s="2"/>
      <c r="ACS66" s="2"/>
      <c r="ACT66" s="2"/>
      <c r="ACU66" s="2"/>
      <c r="ACV66" s="2"/>
      <c r="ACW66" s="2"/>
      <c r="ACX66" s="2"/>
      <c r="ACY66" s="2"/>
      <c r="ACZ66" s="2"/>
      <c r="ADA66" s="2"/>
      <c r="ADB66" s="2"/>
      <c r="ADC66" s="2"/>
      <c r="ADD66" s="2"/>
      <c r="ADE66" s="2"/>
      <c r="ADF66" s="2"/>
      <c r="ADG66" s="2"/>
      <c r="ADH66" s="2"/>
      <c r="ADI66" s="2"/>
      <c r="ADJ66" s="2"/>
      <c r="ADK66" s="2"/>
      <c r="ADL66" s="2"/>
      <c r="ADM66" s="2"/>
      <c r="ADN66" s="2"/>
      <c r="ADO66" s="2"/>
      <c r="ADP66" s="2"/>
      <c r="ADQ66" s="2"/>
      <c r="ADR66" s="2"/>
      <c r="ADS66" s="2"/>
      <c r="ADT66" s="2"/>
      <c r="ADU66" s="2"/>
      <c r="ADV66" s="2"/>
      <c r="ADW66" s="2"/>
      <c r="ADX66" s="2"/>
      <c r="ADY66" s="2"/>
      <c r="ADZ66" s="2"/>
      <c r="AEA66" s="2"/>
      <c r="AEB66" s="2"/>
      <c r="AEC66" s="2"/>
      <c r="AED66" s="2"/>
      <c r="AEE66" s="2"/>
      <c r="AEF66" s="2"/>
      <c r="AEG66" s="2"/>
      <c r="AEH66" s="2"/>
      <c r="AEI66" s="2"/>
      <c r="AEJ66" s="2"/>
      <c r="AEK66" s="2"/>
      <c r="AEL66" s="2"/>
      <c r="AEM66" s="2"/>
      <c r="AEN66" s="2"/>
      <c r="AEO66" s="2"/>
      <c r="AEP66" s="2"/>
      <c r="AEQ66" s="2"/>
      <c r="AER66" s="2"/>
      <c r="AES66" s="2"/>
      <c r="AET66" s="2"/>
      <c r="AEU66" s="2"/>
      <c r="AEV66" s="2"/>
      <c r="AEW66" s="2"/>
      <c r="AEX66" s="2"/>
      <c r="AEY66" s="2"/>
      <c r="AEZ66" s="2"/>
      <c r="AFA66" s="2"/>
      <c r="AFB66" s="2"/>
      <c r="AFC66" s="2"/>
      <c r="AFD66" s="2"/>
      <c r="AFE66" s="2"/>
      <c r="AFF66" s="2"/>
      <c r="AFG66" s="2"/>
      <c r="AFH66" s="2"/>
      <c r="AFI66" s="2"/>
      <c r="AFJ66" s="2"/>
      <c r="AFK66" s="2"/>
      <c r="AFL66" s="2"/>
      <c r="AFM66" s="2"/>
      <c r="AFN66" s="2"/>
      <c r="AFO66" s="2"/>
      <c r="AFP66" s="2"/>
      <c r="AFQ66" s="2"/>
      <c r="AFR66" s="2"/>
      <c r="AFS66" s="2"/>
      <c r="AFT66" s="2"/>
      <c r="AFU66" s="2"/>
      <c r="AFV66" s="2"/>
      <c r="AFW66" s="2"/>
      <c r="AFX66" s="2"/>
      <c r="AFY66" s="2"/>
      <c r="AFZ66" s="2"/>
      <c r="AGA66" s="2"/>
      <c r="AGB66" s="2"/>
      <c r="AGC66" s="2"/>
      <c r="AGD66" s="2"/>
      <c r="AGE66" s="2"/>
      <c r="AGF66" s="2"/>
      <c r="AGG66" s="2"/>
      <c r="AGH66" s="2"/>
      <c r="AGI66" s="2"/>
      <c r="AGJ66" s="2"/>
      <c r="AGK66" s="2"/>
      <c r="AGL66" s="2"/>
      <c r="AGM66" s="2"/>
      <c r="AGN66" s="2"/>
      <c r="AGO66" s="2"/>
      <c r="AGP66" s="2"/>
      <c r="AGQ66" s="2"/>
      <c r="AGR66" s="2"/>
      <c r="AGS66" s="2"/>
      <c r="AGT66" s="2"/>
      <c r="AGU66" s="2"/>
      <c r="AGV66" s="2"/>
      <c r="AGW66" s="2"/>
      <c r="AGX66" s="2"/>
      <c r="AGY66" s="2"/>
      <c r="AGZ66" s="2"/>
      <c r="AHA66" s="2"/>
      <c r="AHB66" s="2"/>
      <c r="AHC66" s="2"/>
      <c r="AHD66" s="2"/>
      <c r="AHE66" s="2"/>
      <c r="AHF66" s="2"/>
      <c r="AHG66" s="2"/>
      <c r="AHH66" s="2"/>
      <c r="AHI66" s="2"/>
      <c r="AHJ66" s="2"/>
      <c r="AHK66" s="2"/>
      <c r="AHL66" s="2"/>
      <c r="AHM66" s="2"/>
      <c r="AHN66" s="2"/>
      <c r="AHO66" s="2"/>
      <c r="AHP66" s="2"/>
      <c r="AHQ66" s="2"/>
      <c r="AHR66" s="2"/>
      <c r="AHS66" s="2"/>
      <c r="AHT66" s="2"/>
      <c r="AHU66" s="2"/>
      <c r="AHV66" s="2"/>
      <c r="AHW66" s="2"/>
      <c r="AHX66" s="2"/>
      <c r="AHY66" s="2"/>
      <c r="AHZ66" s="2"/>
      <c r="AIA66" s="2"/>
      <c r="AIB66" s="2"/>
      <c r="AIC66" s="2"/>
      <c r="AID66" s="2"/>
      <c r="AIE66" s="2"/>
      <c r="AIF66" s="2"/>
      <c r="AIG66" s="2"/>
      <c r="AIH66" s="2"/>
      <c r="AII66" s="2"/>
      <c r="AIJ66" s="2"/>
      <c r="AIK66" s="2"/>
      <c r="AIL66" s="2"/>
      <c r="AIM66" s="2"/>
      <c r="AIN66" s="2"/>
      <c r="AIO66" s="2"/>
      <c r="AIP66" s="2"/>
      <c r="AIQ66" s="2"/>
      <c r="AIR66" s="2"/>
      <c r="AIS66" s="2"/>
      <c r="AIT66" s="2"/>
      <c r="AIU66" s="2"/>
      <c r="AIV66" s="2"/>
      <c r="AIW66" s="2"/>
      <c r="AIX66" s="2"/>
      <c r="AIY66" s="2"/>
      <c r="AIZ66" s="2"/>
      <c r="AJA66" s="2"/>
      <c r="AJB66" s="2"/>
      <c r="AJC66" s="2"/>
      <c r="AJD66" s="2"/>
      <c r="AJE66" s="2"/>
      <c r="AJF66" s="2"/>
      <c r="AJG66" s="2"/>
      <c r="AJH66" s="2"/>
      <c r="AJI66" s="2"/>
      <c r="AJJ66" s="2"/>
      <c r="AJK66" s="2"/>
      <c r="AJL66" s="2"/>
      <c r="AJM66" s="2"/>
      <c r="AJN66" s="2"/>
      <c r="AJO66" s="2"/>
      <c r="AJP66" s="2"/>
      <c r="AJQ66" s="2"/>
      <c r="AJR66" s="2"/>
      <c r="AJS66" s="2"/>
      <c r="AJT66" s="2"/>
      <c r="AJU66" s="2"/>
      <c r="AJV66" s="2"/>
      <c r="AJW66" s="2"/>
      <c r="AJX66" s="2"/>
      <c r="AJY66" s="2"/>
      <c r="AJZ66" s="2"/>
      <c r="AKA66" s="2"/>
      <c r="AKB66" s="2"/>
      <c r="AKC66" s="2"/>
      <c r="AKD66" s="2"/>
      <c r="AKE66" s="2"/>
      <c r="AKF66" s="2"/>
      <c r="AKG66" s="2"/>
      <c r="AKH66" s="2"/>
      <c r="AKI66" s="2"/>
      <c r="AKJ66" s="2"/>
      <c r="AKK66" s="2"/>
      <c r="AKL66" s="2"/>
      <c r="AKM66" s="2"/>
      <c r="AKN66" s="2"/>
      <c r="AKO66" s="2"/>
      <c r="AKP66" s="2"/>
      <c r="AKQ66" s="2"/>
      <c r="AKR66" s="2"/>
      <c r="AKS66" s="2"/>
      <c r="AKT66" s="2"/>
      <c r="AKU66" s="2"/>
      <c r="AKV66" s="2"/>
      <c r="AKW66" s="2"/>
      <c r="AKX66" s="2"/>
      <c r="AKY66" s="2"/>
      <c r="AKZ66" s="2"/>
      <c r="ALA66" s="2"/>
      <c r="ALB66" s="2"/>
      <c r="ALC66" s="2"/>
      <c r="ALD66" s="2"/>
      <c r="ALE66" s="2"/>
      <c r="ALF66" s="2"/>
      <c r="ALG66" s="2"/>
      <c r="ALH66" s="2"/>
      <c r="ALI66" s="2"/>
      <c r="ALJ66" s="2"/>
      <c r="ALK66" s="2"/>
      <c r="ALL66" s="2"/>
      <c r="ALM66" s="2"/>
      <c r="ALN66" s="2"/>
      <c r="ALO66" s="2"/>
      <c r="ALP66" s="2"/>
      <c r="ALQ66" s="2"/>
      <c r="ALR66" s="2"/>
      <c r="ALS66" s="2"/>
      <c r="ALT66" s="2"/>
      <c r="ALU66" s="2"/>
      <c r="ALV66" s="2"/>
      <c r="ALW66" s="2"/>
      <c r="ALX66" s="2"/>
      <c r="ALY66" s="2"/>
      <c r="ALZ66" s="2"/>
      <c r="AMA66" s="2"/>
      <c r="AMB66" s="2"/>
      <c r="AMC66" s="2"/>
      <c r="AMD66" s="2"/>
      <c r="AME66" s="2"/>
      <c r="AMF66" s="2"/>
      <c r="AMG66" s="2"/>
      <c r="AMH66" s="2"/>
      <c r="AMI66" s="2"/>
      <c r="AMJ66" s="2"/>
      <c r="AMK66" s="2"/>
      <c r="AML66"/>
      <c r="AMM66"/>
      <c r="AMN66"/>
      <c r="AMO66"/>
      <c r="AMP66"/>
      <c r="AMQ66"/>
      <c r="AMR66"/>
      <c r="AMS66"/>
      <c r="AMT66"/>
      <c r="AMU66"/>
      <c r="AMV66"/>
      <c r="AMW66"/>
      <c r="AMX66"/>
      <c r="AMY66"/>
      <c r="AMZ66"/>
      <c r="ANA66"/>
      <c r="ANB66"/>
      <c r="ANC66"/>
      <c r="AND66"/>
      <c r="ANE66"/>
      <c r="ANF66"/>
      <c r="ANG66"/>
      <c r="ANH66"/>
      <c r="ANI66"/>
      <c r="ANJ66"/>
      <c r="ANK66"/>
      <c r="ANL66"/>
      <c r="ANM66"/>
      <c r="ANN66"/>
      <c r="ANO66"/>
      <c r="ANP66"/>
      <c r="ANQ66"/>
      <c r="ANR66"/>
      <c r="ANS66"/>
      <c r="ANT66"/>
      <c r="ANU66"/>
      <c r="ANV66"/>
      <c r="ANW66"/>
      <c r="ANX66"/>
      <c r="ANY66"/>
      <c r="ANZ66"/>
      <c r="AOA66"/>
      <c r="AOB66"/>
      <c r="AOC66"/>
      <c r="AOD66"/>
      <c r="AOE66"/>
      <c r="AOF66"/>
      <c r="AOG66"/>
      <c r="AOH66"/>
      <c r="AOI66"/>
      <c r="AOJ66"/>
      <c r="AOK66"/>
      <c r="AOL66"/>
      <c r="AOM66"/>
      <c r="AON66"/>
      <c r="AOO66"/>
      <c r="AOP66"/>
      <c r="AOQ66"/>
      <c r="AOR66"/>
      <c r="AOS66"/>
      <c r="AOT66"/>
      <c r="AOU66"/>
      <c r="AOV66"/>
      <c r="AOW66"/>
      <c r="AOX66"/>
      <c r="AOY66"/>
      <c r="AOZ66"/>
      <c r="APA66"/>
      <c r="APB66"/>
      <c r="APC66"/>
      <c r="APD66"/>
      <c r="APE66"/>
      <c r="APF66"/>
      <c r="APG66"/>
      <c r="APH66"/>
      <c r="API66"/>
      <c r="APJ66"/>
      <c r="APK66"/>
      <c r="APL66"/>
      <c r="APM66"/>
      <c r="APN66"/>
      <c r="APO66"/>
      <c r="APP66"/>
      <c r="APQ66"/>
      <c r="APR66"/>
      <c r="APS66"/>
      <c r="APT66"/>
      <c r="APU66"/>
      <c r="APV66"/>
      <c r="APW66"/>
      <c r="APX66"/>
      <c r="APY66"/>
      <c r="APZ66"/>
      <c r="AQA66"/>
      <c r="AQB66"/>
      <c r="AQC66"/>
      <c r="AQD66"/>
      <c r="AQE66"/>
      <c r="AQF66"/>
      <c r="AQG66"/>
      <c r="AQH66"/>
      <c r="AQI66"/>
      <c r="AQJ66"/>
      <c r="AQK66"/>
      <c r="AQL66"/>
      <c r="AQM66"/>
      <c r="AQN66"/>
      <c r="AQO66"/>
      <c r="AQP66"/>
      <c r="AQQ66"/>
      <c r="AQR66"/>
      <c r="AQS66"/>
      <c r="AQT66"/>
      <c r="AQU66"/>
      <c r="AQV66"/>
      <c r="AQW66"/>
      <c r="AQX66"/>
      <c r="AQY66"/>
      <c r="AQZ66"/>
      <c r="ARA66"/>
      <c r="ARB66"/>
      <c r="ARC66"/>
      <c r="ARD66"/>
      <c r="ARE66"/>
      <c r="ARF66"/>
      <c r="ARG66"/>
      <c r="ARH66"/>
      <c r="ARI66"/>
      <c r="ARJ66"/>
      <c r="ARK66"/>
      <c r="ARL66"/>
      <c r="ARM66"/>
      <c r="ARN66"/>
      <c r="ARO66"/>
      <c r="ARP66"/>
      <c r="ARQ66"/>
      <c r="ARR66"/>
      <c r="ARS66"/>
      <c r="ART66"/>
      <c r="ARU66"/>
      <c r="ARV66"/>
      <c r="ARW66"/>
      <c r="ARX66"/>
      <c r="ARY66"/>
      <c r="ARZ66"/>
      <c r="ASA66"/>
      <c r="ASB66"/>
      <c r="ASC66"/>
      <c r="ASD66"/>
      <c r="ASE66"/>
      <c r="ASF66"/>
      <c r="ASG66"/>
      <c r="ASH66"/>
      <c r="ASI66"/>
      <c r="ASJ66"/>
      <c r="ASK66"/>
      <c r="ASL66"/>
      <c r="ASM66"/>
      <c r="ASN66"/>
      <c r="ASO66"/>
      <c r="ASP66"/>
      <c r="ASQ66"/>
      <c r="ASR66"/>
      <c r="ASS66"/>
      <c r="AST66"/>
      <c r="ASU66"/>
      <c r="ASV66"/>
      <c r="ASW66"/>
      <c r="ASX66"/>
      <c r="ASY66"/>
      <c r="ASZ66"/>
      <c r="ATA66"/>
      <c r="ATB66"/>
      <c r="ATC66"/>
      <c r="ATD66"/>
      <c r="ATE66"/>
      <c r="ATF66"/>
      <c r="ATG66"/>
      <c r="ATH66"/>
      <c r="ATI66"/>
      <c r="ATJ66"/>
      <c r="ATK66"/>
      <c r="ATL66"/>
      <c r="ATM66"/>
      <c r="ATN66"/>
      <c r="ATO66"/>
      <c r="ATP66"/>
      <c r="ATQ66"/>
      <c r="ATR66"/>
      <c r="ATS66"/>
      <c r="ATT66"/>
      <c r="ATU66"/>
      <c r="ATV66"/>
      <c r="ATW66"/>
      <c r="ATX66"/>
      <c r="ATY66"/>
      <c r="ATZ66"/>
      <c r="AUA66"/>
      <c r="AUB66"/>
      <c r="AUC66"/>
      <c r="AUD66"/>
      <c r="AUE66"/>
      <c r="AUF66"/>
      <c r="AUG66"/>
      <c r="AUH66"/>
      <c r="AUI66"/>
      <c r="AUJ66"/>
      <c r="AUK66"/>
      <c r="AUL66"/>
      <c r="AUM66"/>
      <c r="AUN66"/>
      <c r="AUO66"/>
      <c r="AUP66"/>
      <c r="AUQ66"/>
      <c r="AUR66"/>
      <c r="AUS66"/>
      <c r="AUT66"/>
      <c r="AUU66"/>
      <c r="AUV66"/>
      <c r="AUW66"/>
      <c r="AUX66"/>
      <c r="AUY66"/>
      <c r="AUZ66"/>
      <c r="AVA66"/>
      <c r="AVB66"/>
      <c r="AVC66"/>
      <c r="AVD66"/>
      <c r="AVE66"/>
      <c r="AVF66"/>
      <c r="AVG66"/>
      <c r="AVH66"/>
      <c r="AVI66"/>
      <c r="AVJ66"/>
      <c r="AVK66"/>
      <c r="AVL66"/>
      <c r="AVM66"/>
      <c r="AVN66"/>
      <c r="AVO66"/>
      <c r="AVP66"/>
      <c r="AVQ66"/>
      <c r="AVR66"/>
      <c r="AVS66"/>
      <c r="AVT66"/>
      <c r="AVU66"/>
      <c r="AVV66"/>
      <c r="AVW66"/>
      <c r="AVX66"/>
      <c r="AVY66"/>
      <c r="AVZ66"/>
      <c r="AWA66"/>
      <c r="AWB66"/>
      <c r="AWC66"/>
      <c r="AWD66"/>
      <c r="AWE66"/>
      <c r="AWF66"/>
      <c r="AWG66"/>
      <c r="AWH66"/>
      <c r="AWI66"/>
      <c r="AWJ66"/>
      <c r="AWK66"/>
      <c r="AWL66"/>
      <c r="AWM66"/>
      <c r="AWN66"/>
      <c r="AWO66"/>
      <c r="AWP66"/>
      <c r="AWQ66"/>
      <c r="AWR66"/>
      <c r="AWS66"/>
      <c r="AWT66"/>
      <c r="AWU66"/>
      <c r="AWV66"/>
      <c r="AWW66"/>
      <c r="AWX66"/>
      <c r="AWY66"/>
      <c r="AWZ66"/>
      <c r="AXA66"/>
      <c r="AXB66"/>
      <c r="AXC66"/>
      <c r="AXD66"/>
      <c r="AXE66"/>
      <c r="AXF66"/>
      <c r="AXG66"/>
      <c r="AXH66"/>
      <c r="AXI66"/>
      <c r="AXJ66"/>
      <c r="AXK66"/>
      <c r="AXL66"/>
      <c r="AXM66"/>
      <c r="AXN66"/>
      <c r="AXO66"/>
      <c r="AXP66"/>
      <c r="AXQ66"/>
      <c r="AXR66"/>
      <c r="AXS66"/>
      <c r="AXT66"/>
      <c r="AXU66"/>
      <c r="AXV66"/>
      <c r="AXW66"/>
      <c r="AXX66"/>
      <c r="AXY66"/>
      <c r="AXZ66"/>
      <c r="AYA66"/>
      <c r="AYB66"/>
      <c r="AYC66"/>
      <c r="AYD66"/>
      <c r="AYE66"/>
      <c r="AYF66"/>
      <c r="AYG66"/>
      <c r="AYH66"/>
      <c r="AYI66"/>
      <c r="AYJ66"/>
      <c r="AYK66"/>
      <c r="AYL66"/>
      <c r="AYM66"/>
      <c r="AYN66"/>
      <c r="AYO66"/>
      <c r="AYP66"/>
      <c r="AYQ66"/>
      <c r="AYR66"/>
      <c r="AYS66"/>
      <c r="AYT66"/>
      <c r="AYU66"/>
      <c r="AYV66"/>
      <c r="AYW66"/>
      <c r="AYX66"/>
      <c r="AYY66"/>
      <c r="AYZ66"/>
      <c r="AZA66"/>
      <c r="AZB66"/>
      <c r="AZC66"/>
      <c r="AZD66"/>
      <c r="AZE66"/>
      <c r="AZF66"/>
      <c r="AZG66"/>
      <c r="AZH66"/>
      <c r="AZI66"/>
      <c r="AZJ66"/>
      <c r="AZK66"/>
      <c r="AZL66"/>
      <c r="AZM66"/>
      <c r="AZN66"/>
      <c r="AZO66"/>
      <c r="AZP66"/>
      <c r="AZQ66"/>
      <c r="AZR66"/>
      <c r="AZS66"/>
      <c r="AZT66"/>
      <c r="AZU66"/>
      <c r="AZV66"/>
      <c r="AZW66"/>
      <c r="AZX66"/>
      <c r="AZY66"/>
      <c r="AZZ66"/>
      <c r="BAA66"/>
      <c r="BAB66"/>
      <c r="BAC66"/>
      <c r="BAD66"/>
      <c r="BAE66"/>
      <c r="BAF66"/>
      <c r="BAG66"/>
      <c r="BAH66"/>
      <c r="BAI66"/>
      <c r="BAJ66"/>
      <c r="BAK66"/>
      <c r="BAL66"/>
      <c r="BAM66"/>
      <c r="BAN66"/>
      <c r="BAO66"/>
      <c r="BAP66"/>
      <c r="BAQ66"/>
      <c r="BAR66"/>
      <c r="BAS66"/>
      <c r="BAT66"/>
      <c r="BAU66"/>
      <c r="BAV66"/>
      <c r="BAW66"/>
      <c r="BAX66"/>
      <c r="BAY66"/>
      <c r="BAZ66"/>
      <c r="BBA66"/>
      <c r="BBB66"/>
      <c r="BBC66"/>
      <c r="BBD66"/>
      <c r="BBE66"/>
      <c r="BBF66"/>
      <c r="BBG66"/>
      <c r="BBH66"/>
      <c r="BBI66"/>
      <c r="BBJ66"/>
      <c r="BBK66"/>
      <c r="BBL66"/>
      <c r="BBM66"/>
      <c r="BBN66"/>
      <c r="BBO66"/>
      <c r="BBP66"/>
      <c r="BBQ66"/>
      <c r="BBR66"/>
      <c r="BBS66"/>
      <c r="BBT66"/>
      <c r="BBU66"/>
      <c r="BBV66"/>
      <c r="BBW66"/>
      <c r="BBX66"/>
      <c r="BBY66"/>
      <c r="BBZ66"/>
      <c r="BCA66"/>
      <c r="BCB66"/>
      <c r="BCC66"/>
      <c r="BCD66"/>
      <c r="BCE66"/>
      <c r="BCF66"/>
      <c r="BCG66"/>
      <c r="BCH66"/>
      <c r="BCI66"/>
      <c r="BCJ66"/>
      <c r="BCK66"/>
      <c r="BCL66"/>
      <c r="BCM66"/>
      <c r="BCN66"/>
      <c r="BCO66"/>
      <c r="BCP66"/>
      <c r="BCQ66"/>
      <c r="BCR66"/>
      <c r="BCS66"/>
      <c r="BCT66"/>
      <c r="BCU66"/>
      <c r="BCV66"/>
      <c r="BCW66"/>
      <c r="BCX66"/>
      <c r="BCY66"/>
      <c r="BCZ66"/>
      <c r="BDA66"/>
      <c r="BDB66"/>
      <c r="BDC66"/>
      <c r="BDD66"/>
      <c r="BDE66"/>
      <c r="BDF66"/>
      <c r="BDG66"/>
      <c r="BDH66"/>
      <c r="BDI66"/>
      <c r="BDJ66"/>
      <c r="BDK66"/>
      <c r="BDL66"/>
      <c r="BDM66"/>
      <c r="BDN66"/>
      <c r="BDO66"/>
      <c r="BDP66"/>
      <c r="BDQ66"/>
      <c r="BDR66"/>
      <c r="BDS66"/>
      <c r="BDT66"/>
      <c r="BDU66"/>
      <c r="BDV66"/>
      <c r="BDW66"/>
      <c r="BDX66"/>
      <c r="BDY66"/>
      <c r="BDZ66"/>
      <c r="BEA66"/>
      <c r="BEB66"/>
      <c r="BEC66"/>
      <c r="BED66"/>
      <c r="BEE66"/>
      <c r="BEF66"/>
      <c r="BEG66"/>
      <c r="BEH66"/>
      <c r="BEI66"/>
      <c r="BEJ66"/>
      <c r="BEK66"/>
      <c r="BEL66"/>
      <c r="BEM66"/>
      <c r="BEN66"/>
      <c r="BEO66"/>
      <c r="BEP66"/>
      <c r="BEQ66"/>
      <c r="BER66"/>
      <c r="BES66"/>
      <c r="BET66"/>
      <c r="BEU66"/>
      <c r="BEV66"/>
      <c r="BEW66"/>
      <c r="BEX66"/>
      <c r="BEY66"/>
      <c r="BEZ66"/>
      <c r="BFA66"/>
      <c r="BFB66"/>
      <c r="BFC66"/>
      <c r="BFD66"/>
      <c r="BFE66"/>
      <c r="BFF66"/>
      <c r="BFG66"/>
      <c r="BFH66"/>
      <c r="BFI66"/>
      <c r="BFJ66"/>
      <c r="BFK66"/>
      <c r="BFL66"/>
      <c r="BFM66"/>
      <c r="BFN66"/>
      <c r="BFO66"/>
      <c r="BFP66"/>
      <c r="BFQ66"/>
      <c r="BFR66"/>
      <c r="BFS66"/>
      <c r="BFT66"/>
      <c r="BFU66"/>
      <c r="BFV66"/>
      <c r="BFW66"/>
      <c r="BFX66"/>
      <c r="BFY66"/>
      <c r="BFZ66"/>
      <c r="BGA66"/>
      <c r="BGB66"/>
      <c r="BGC66"/>
      <c r="BGD66"/>
      <c r="BGE66"/>
      <c r="BGF66"/>
      <c r="BGG66"/>
      <c r="BGH66"/>
      <c r="BGI66"/>
      <c r="BGJ66"/>
      <c r="BGK66"/>
      <c r="BGL66"/>
      <c r="BGM66"/>
      <c r="BGN66"/>
      <c r="BGO66"/>
      <c r="BGP66"/>
      <c r="BGQ66"/>
      <c r="BGR66"/>
      <c r="BGS66"/>
      <c r="BGT66"/>
      <c r="BGU66"/>
      <c r="BGV66"/>
      <c r="BGW66"/>
      <c r="BGX66"/>
      <c r="BGY66"/>
      <c r="BGZ66"/>
      <c r="BHA66"/>
      <c r="BHB66"/>
      <c r="BHC66"/>
      <c r="BHD66"/>
      <c r="BHE66"/>
      <c r="BHF66"/>
      <c r="BHG66"/>
      <c r="BHH66"/>
      <c r="BHI66"/>
      <c r="BHJ66"/>
      <c r="BHK66"/>
      <c r="BHL66"/>
      <c r="BHM66"/>
      <c r="BHN66"/>
      <c r="BHO66"/>
      <c r="BHP66"/>
      <c r="BHQ66"/>
      <c r="BHR66"/>
      <c r="BHS66"/>
      <c r="BHT66"/>
      <c r="BHU66"/>
      <c r="BHV66"/>
      <c r="BHW66"/>
      <c r="BHX66"/>
      <c r="BHY66"/>
      <c r="BHZ66"/>
      <c r="BIA66"/>
      <c r="BIB66"/>
      <c r="BIC66"/>
      <c r="BID66"/>
      <c r="BIE66"/>
      <c r="BIF66"/>
      <c r="BIG66"/>
      <c r="BIH66"/>
      <c r="BII66"/>
      <c r="BIJ66"/>
      <c r="BIK66"/>
      <c r="BIL66"/>
      <c r="BIM66"/>
      <c r="BIN66"/>
      <c r="BIO66"/>
      <c r="BIP66"/>
      <c r="BIQ66"/>
      <c r="BIR66"/>
      <c r="BIS66"/>
      <c r="BIT66"/>
      <c r="BIU66"/>
      <c r="BIV66"/>
      <c r="BIW66"/>
      <c r="BIX66"/>
      <c r="BIY66"/>
      <c r="BIZ66"/>
      <c r="BJA66"/>
      <c r="BJB66"/>
      <c r="BJC66"/>
      <c r="BJD66"/>
      <c r="BJE66"/>
      <c r="BJF66"/>
      <c r="BJG66"/>
      <c r="BJH66"/>
      <c r="BJI66"/>
      <c r="BJJ66"/>
      <c r="BJK66"/>
      <c r="BJL66"/>
      <c r="BJM66"/>
      <c r="BJN66"/>
      <c r="BJO66"/>
      <c r="BJP66"/>
      <c r="BJQ66"/>
      <c r="BJR66"/>
      <c r="BJS66"/>
      <c r="BJT66"/>
      <c r="BJU66"/>
      <c r="BJV66"/>
      <c r="BJW66"/>
      <c r="BJX66"/>
      <c r="BJY66"/>
      <c r="BJZ66"/>
      <c r="BKA66"/>
      <c r="BKB66"/>
      <c r="BKC66"/>
      <c r="BKD66"/>
      <c r="BKE66"/>
      <c r="BKF66"/>
      <c r="BKG66"/>
      <c r="BKH66"/>
      <c r="BKI66"/>
      <c r="BKJ66"/>
      <c r="BKK66"/>
      <c r="BKL66"/>
      <c r="BKM66"/>
      <c r="BKN66"/>
      <c r="BKO66"/>
      <c r="BKP66"/>
      <c r="BKQ66"/>
      <c r="BKR66"/>
      <c r="BKS66"/>
      <c r="BKT66"/>
      <c r="BKU66"/>
      <c r="BKV66"/>
      <c r="BKW66"/>
      <c r="BKX66"/>
      <c r="BKY66"/>
      <c r="BKZ66"/>
      <c r="BLA66"/>
      <c r="BLB66"/>
      <c r="BLC66"/>
      <c r="BLD66"/>
      <c r="BLE66"/>
      <c r="BLF66"/>
      <c r="BLG66"/>
      <c r="BLH66"/>
      <c r="BLI66"/>
      <c r="BLJ66"/>
      <c r="BLK66"/>
      <c r="BLL66"/>
      <c r="BLM66"/>
      <c r="BLN66"/>
      <c r="BLO66"/>
      <c r="BLP66"/>
      <c r="BLQ66"/>
      <c r="BLR66"/>
      <c r="BLS66"/>
      <c r="BLT66"/>
      <c r="BLU66"/>
      <c r="BLV66"/>
      <c r="BLW66"/>
      <c r="BLX66"/>
      <c r="BLY66"/>
      <c r="BLZ66"/>
      <c r="BMA66"/>
      <c r="BMB66"/>
      <c r="BMC66"/>
      <c r="BMD66"/>
      <c r="BME66"/>
      <c r="BMF66"/>
      <c r="BMG66"/>
      <c r="BMH66"/>
      <c r="BMI66"/>
      <c r="BMJ66"/>
      <c r="BMK66"/>
      <c r="BML66"/>
      <c r="BMM66"/>
      <c r="BMN66"/>
      <c r="BMO66"/>
      <c r="BMP66"/>
      <c r="BMQ66"/>
      <c r="BMR66"/>
      <c r="BMS66"/>
      <c r="BMT66"/>
      <c r="BMU66"/>
      <c r="BMV66"/>
      <c r="BMW66"/>
      <c r="BMX66"/>
      <c r="BMY66"/>
      <c r="BMZ66"/>
      <c r="BNA66"/>
      <c r="BNB66"/>
      <c r="BNC66"/>
      <c r="BND66"/>
      <c r="BNE66"/>
      <c r="BNF66"/>
      <c r="BNG66"/>
      <c r="BNH66"/>
      <c r="BNI66"/>
      <c r="BNJ66"/>
      <c r="BNK66"/>
      <c r="BNL66"/>
      <c r="BNM66"/>
      <c r="BNN66"/>
      <c r="BNO66"/>
      <c r="BNP66"/>
      <c r="BNQ66"/>
      <c r="BNR66"/>
      <c r="BNS66"/>
      <c r="BNT66"/>
      <c r="BNU66"/>
      <c r="BNV66"/>
      <c r="BNW66"/>
      <c r="BNX66"/>
      <c r="BNY66"/>
      <c r="BNZ66"/>
      <c r="BOA66"/>
      <c r="BOB66"/>
      <c r="BOC66"/>
      <c r="BOD66"/>
      <c r="BOE66"/>
      <c r="BOF66"/>
      <c r="BOG66"/>
      <c r="BOH66"/>
      <c r="BOI66"/>
      <c r="BOJ66"/>
      <c r="BOK66"/>
      <c r="BOL66"/>
      <c r="BOM66"/>
      <c r="BON66"/>
      <c r="BOO66"/>
      <c r="BOP66"/>
      <c r="BOQ66"/>
      <c r="BOR66"/>
      <c r="BOS66"/>
      <c r="BOT66"/>
      <c r="BOU66"/>
      <c r="BOV66"/>
      <c r="BOW66"/>
      <c r="BOX66"/>
      <c r="BOY66"/>
      <c r="BOZ66"/>
      <c r="BPA66"/>
      <c r="BPB66"/>
      <c r="BPC66"/>
      <c r="BPD66"/>
      <c r="BPE66"/>
      <c r="BPF66"/>
      <c r="BPG66"/>
      <c r="BPH66"/>
      <c r="BPI66"/>
      <c r="BPJ66"/>
      <c r="BPK66"/>
      <c r="BPL66"/>
      <c r="BPM66"/>
      <c r="BPN66"/>
      <c r="BPO66"/>
      <c r="BPP66"/>
      <c r="BPQ66"/>
      <c r="BPR66"/>
      <c r="BPS66"/>
      <c r="BPT66"/>
      <c r="BPU66"/>
      <c r="BPV66"/>
      <c r="BPW66"/>
      <c r="BPX66"/>
      <c r="BPY66"/>
      <c r="BPZ66"/>
      <c r="BQA66"/>
      <c r="BQB66"/>
      <c r="BQC66"/>
      <c r="BQD66"/>
      <c r="BQE66"/>
      <c r="BQF66"/>
      <c r="BQG66"/>
      <c r="BQH66"/>
      <c r="BQI66"/>
      <c r="BQJ66"/>
      <c r="BQK66"/>
      <c r="BQL66"/>
      <c r="BQM66"/>
      <c r="BQN66"/>
      <c r="BQO66"/>
      <c r="BQP66"/>
      <c r="BQQ66"/>
      <c r="BQR66"/>
      <c r="BQS66"/>
      <c r="BQT66"/>
      <c r="BQU66"/>
      <c r="BQV66"/>
      <c r="BQW66"/>
      <c r="BQX66"/>
      <c r="BQY66"/>
      <c r="BQZ66"/>
      <c r="BRA66"/>
      <c r="BRB66"/>
      <c r="BRC66"/>
      <c r="BRD66"/>
      <c r="BRE66"/>
      <c r="BRF66"/>
      <c r="BRG66"/>
      <c r="BRH66"/>
      <c r="BRI66"/>
      <c r="BRJ66"/>
      <c r="BRK66"/>
      <c r="BRL66"/>
      <c r="BRM66"/>
      <c r="BRN66"/>
      <c r="BRO66"/>
      <c r="BRP66"/>
      <c r="BRQ66"/>
      <c r="BRR66"/>
      <c r="BRS66"/>
      <c r="BRT66"/>
      <c r="BRU66"/>
      <c r="BRV66"/>
      <c r="BRW66"/>
      <c r="BRX66"/>
      <c r="BRY66"/>
      <c r="BRZ66"/>
      <c r="BSA66"/>
      <c r="BSB66"/>
      <c r="BSC66"/>
      <c r="BSD66"/>
      <c r="BSE66"/>
      <c r="BSF66"/>
      <c r="BSG66"/>
      <c r="BSH66"/>
      <c r="BSI66"/>
      <c r="BSJ66"/>
      <c r="BSK66"/>
      <c r="BSL66"/>
      <c r="BSM66"/>
      <c r="BSN66"/>
      <c r="BSO66"/>
      <c r="BSP66"/>
      <c r="BSQ66"/>
      <c r="BSR66"/>
      <c r="BSS66"/>
      <c r="BST66"/>
      <c r="BSU66"/>
      <c r="BSV66"/>
      <c r="BSW66"/>
      <c r="BSX66"/>
      <c r="BSY66"/>
      <c r="BSZ66"/>
      <c r="BTA66"/>
      <c r="BTB66"/>
      <c r="BTC66"/>
      <c r="BTD66"/>
      <c r="BTE66"/>
      <c r="BTF66"/>
      <c r="BTG66"/>
      <c r="BTH66"/>
      <c r="BTI66"/>
      <c r="BTJ66"/>
      <c r="BTK66"/>
      <c r="BTL66"/>
      <c r="BTM66"/>
      <c r="BTN66"/>
      <c r="BTO66"/>
      <c r="BTP66"/>
      <c r="BTQ66"/>
      <c r="BTR66"/>
      <c r="BTS66"/>
      <c r="BTT66"/>
      <c r="BTU66"/>
      <c r="BTV66"/>
      <c r="BTW66"/>
      <c r="BTX66"/>
      <c r="BTY66"/>
      <c r="BTZ66"/>
      <c r="BUA66"/>
      <c r="BUB66"/>
      <c r="BUC66"/>
      <c r="BUD66"/>
      <c r="BUE66"/>
      <c r="BUF66"/>
      <c r="BUG66"/>
      <c r="BUH66"/>
      <c r="BUI66"/>
      <c r="BUJ66"/>
      <c r="BUK66"/>
      <c r="BUL66"/>
      <c r="BUM66"/>
      <c r="BUN66"/>
      <c r="BUO66"/>
      <c r="BUP66"/>
      <c r="BUQ66"/>
      <c r="BUR66"/>
      <c r="BUS66"/>
      <c r="BUT66"/>
      <c r="BUU66"/>
      <c r="BUV66"/>
      <c r="BUW66"/>
      <c r="BUX66"/>
      <c r="BUY66"/>
      <c r="BUZ66"/>
      <c r="BVA66"/>
      <c r="BVB66"/>
      <c r="BVC66"/>
      <c r="BVD66"/>
      <c r="BVE66"/>
      <c r="BVF66"/>
      <c r="BVG66"/>
      <c r="BVH66"/>
      <c r="BVI66"/>
      <c r="BVJ66"/>
      <c r="BVK66"/>
      <c r="BVL66"/>
      <c r="BVM66"/>
      <c r="BVN66"/>
      <c r="BVO66"/>
      <c r="BVP66"/>
      <c r="BVQ66"/>
      <c r="BVR66"/>
      <c r="BVS66"/>
      <c r="BVT66"/>
      <c r="BVU66"/>
      <c r="BVV66"/>
      <c r="BVW66"/>
      <c r="BVX66"/>
      <c r="BVY66"/>
      <c r="BVZ66"/>
      <c r="BWA66"/>
      <c r="BWB66"/>
      <c r="BWC66"/>
      <c r="BWD66"/>
      <c r="BWE66"/>
      <c r="BWF66"/>
      <c r="BWG66"/>
      <c r="BWH66"/>
      <c r="BWI66"/>
      <c r="BWJ66"/>
      <c r="BWK66"/>
      <c r="BWL66"/>
      <c r="BWM66"/>
      <c r="BWN66"/>
      <c r="BWO66"/>
      <c r="BWP66"/>
      <c r="BWQ66"/>
      <c r="BWR66"/>
      <c r="BWS66"/>
      <c r="BWT66"/>
      <c r="BWU66"/>
      <c r="BWV66"/>
      <c r="BWW66"/>
      <c r="BWX66"/>
      <c r="BWY66"/>
      <c r="BWZ66"/>
      <c r="BXA66"/>
      <c r="BXB66"/>
      <c r="BXC66"/>
      <c r="BXD66"/>
      <c r="BXE66"/>
      <c r="BXF66"/>
      <c r="BXG66"/>
      <c r="BXH66"/>
      <c r="BXI66"/>
      <c r="BXJ66"/>
      <c r="BXK66"/>
      <c r="BXL66"/>
      <c r="BXM66"/>
      <c r="BXN66"/>
      <c r="BXO66"/>
      <c r="BXP66"/>
      <c r="BXQ66"/>
      <c r="BXR66"/>
      <c r="BXS66"/>
      <c r="BXT66"/>
      <c r="BXU66"/>
      <c r="BXV66"/>
      <c r="BXW66"/>
      <c r="BXX66"/>
      <c r="BXY66"/>
      <c r="BXZ66"/>
      <c r="BYA66"/>
      <c r="BYB66"/>
      <c r="BYC66"/>
      <c r="BYD66"/>
      <c r="BYE66"/>
      <c r="BYF66"/>
      <c r="BYG66"/>
      <c r="BYH66"/>
      <c r="BYI66"/>
      <c r="BYJ66"/>
      <c r="BYK66"/>
      <c r="BYL66"/>
      <c r="BYM66"/>
      <c r="BYN66"/>
      <c r="BYO66"/>
      <c r="BYP66"/>
      <c r="BYQ66"/>
      <c r="BYR66"/>
      <c r="BYS66"/>
      <c r="BYT66"/>
      <c r="BYU66"/>
      <c r="BYV66"/>
      <c r="BYW66"/>
      <c r="BYX66"/>
      <c r="BYY66"/>
      <c r="BYZ66"/>
      <c r="BZA66"/>
      <c r="BZB66"/>
      <c r="BZC66"/>
      <c r="BZD66"/>
      <c r="BZE66"/>
      <c r="BZF66"/>
      <c r="BZG66"/>
      <c r="BZH66"/>
      <c r="BZI66"/>
      <c r="BZJ66"/>
      <c r="BZK66"/>
      <c r="BZL66"/>
      <c r="BZM66"/>
      <c r="BZN66"/>
      <c r="BZO66"/>
      <c r="BZP66"/>
      <c r="BZQ66"/>
      <c r="BZR66"/>
      <c r="BZS66"/>
      <c r="BZT66"/>
      <c r="BZU66"/>
      <c r="BZV66"/>
      <c r="BZW66"/>
      <c r="BZX66"/>
      <c r="BZY66"/>
      <c r="BZZ66"/>
      <c r="CAA66"/>
      <c r="CAB66"/>
      <c r="CAC66"/>
      <c r="CAD66"/>
      <c r="CAE66"/>
      <c r="CAF66"/>
      <c r="CAG66"/>
      <c r="CAH66"/>
      <c r="CAI66"/>
      <c r="CAJ66"/>
      <c r="CAK66"/>
      <c r="CAL66"/>
      <c r="CAM66"/>
      <c r="CAN66"/>
      <c r="CAO66"/>
      <c r="CAP66"/>
      <c r="CAQ66"/>
      <c r="CAR66"/>
      <c r="CAS66"/>
      <c r="CAT66"/>
      <c r="CAU66"/>
      <c r="CAV66"/>
      <c r="CAW66"/>
      <c r="CAX66"/>
      <c r="CAY66"/>
      <c r="CAZ66"/>
      <c r="CBA66"/>
      <c r="CBB66"/>
      <c r="CBC66"/>
      <c r="CBD66"/>
      <c r="CBE66"/>
      <c r="CBF66"/>
      <c r="CBG66"/>
      <c r="CBH66"/>
      <c r="CBI66"/>
      <c r="CBJ66"/>
      <c r="CBK66"/>
      <c r="CBL66"/>
      <c r="CBM66"/>
      <c r="CBN66"/>
      <c r="CBO66"/>
      <c r="CBP66"/>
      <c r="CBQ66"/>
      <c r="CBR66"/>
      <c r="CBS66"/>
      <c r="CBT66"/>
      <c r="CBU66"/>
      <c r="CBV66"/>
      <c r="CBW66"/>
      <c r="CBX66"/>
      <c r="CBY66"/>
      <c r="CBZ66"/>
      <c r="CCA66"/>
      <c r="CCB66"/>
      <c r="CCC66"/>
      <c r="CCD66"/>
      <c r="CCE66"/>
      <c r="CCF66"/>
      <c r="CCG66"/>
      <c r="CCH66"/>
      <c r="CCI66"/>
      <c r="CCJ66"/>
      <c r="CCK66"/>
      <c r="CCL66"/>
      <c r="CCM66"/>
      <c r="CCN66"/>
      <c r="CCO66"/>
      <c r="CCP66"/>
      <c r="CCQ66"/>
      <c r="CCR66"/>
      <c r="CCS66"/>
      <c r="CCT66"/>
      <c r="CCU66"/>
      <c r="CCV66"/>
      <c r="CCW66"/>
      <c r="CCX66"/>
      <c r="CCY66"/>
      <c r="CCZ66"/>
      <c r="CDA66"/>
      <c r="CDB66"/>
      <c r="CDC66"/>
      <c r="CDD66"/>
      <c r="CDE66"/>
      <c r="CDF66"/>
      <c r="CDG66"/>
      <c r="CDH66"/>
      <c r="CDI66"/>
      <c r="CDJ66"/>
      <c r="CDK66"/>
      <c r="CDL66"/>
      <c r="CDM66"/>
      <c r="CDN66"/>
      <c r="CDO66"/>
      <c r="CDP66"/>
      <c r="CDQ66"/>
      <c r="CDR66"/>
      <c r="CDS66"/>
      <c r="CDT66"/>
      <c r="CDU66"/>
      <c r="CDV66"/>
      <c r="CDW66"/>
      <c r="CDX66"/>
      <c r="CDY66"/>
      <c r="CDZ66"/>
      <c r="CEA66"/>
      <c r="CEB66"/>
      <c r="CEC66"/>
      <c r="CED66"/>
      <c r="CEE66"/>
      <c r="CEF66"/>
      <c r="CEG66"/>
      <c r="CEH66"/>
      <c r="CEI66"/>
      <c r="CEJ66"/>
      <c r="CEK66"/>
      <c r="CEL66"/>
      <c r="CEM66"/>
      <c r="CEN66"/>
      <c r="CEO66"/>
      <c r="CEP66"/>
      <c r="CEQ66"/>
      <c r="CER66"/>
      <c r="CES66"/>
      <c r="CET66"/>
      <c r="CEU66"/>
      <c r="CEV66"/>
      <c r="CEW66"/>
      <c r="CEX66"/>
      <c r="CEY66"/>
      <c r="CEZ66"/>
      <c r="CFA66"/>
      <c r="CFB66"/>
      <c r="CFC66"/>
      <c r="CFD66"/>
      <c r="CFE66"/>
      <c r="CFF66"/>
      <c r="CFG66"/>
      <c r="CFH66"/>
      <c r="CFI66"/>
      <c r="CFJ66"/>
      <c r="CFK66"/>
      <c r="CFL66"/>
      <c r="CFM66"/>
      <c r="CFN66"/>
      <c r="CFO66"/>
      <c r="CFP66"/>
      <c r="CFQ66"/>
      <c r="CFR66"/>
      <c r="CFS66"/>
      <c r="CFT66"/>
      <c r="CFU66"/>
      <c r="CFV66"/>
      <c r="CFW66"/>
      <c r="CFX66"/>
      <c r="CFY66"/>
      <c r="CFZ66"/>
      <c r="CGA66"/>
      <c r="CGB66"/>
      <c r="CGC66"/>
      <c r="CGD66"/>
      <c r="CGE66"/>
      <c r="CGF66"/>
      <c r="CGG66"/>
      <c r="CGH66"/>
      <c r="CGI66"/>
      <c r="CGJ66"/>
      <c r="CGK66"/>
      <c r="CGL66"/>
      <c r="CGM66"/>
      <c r="CGN66"/>
      <c r="CGO66"/>
      <c r="CGP66"/>
      <c r="CGQ66"/>
      <c r="CGR66"/>
      <c r="CGS66"/>
      <c r="CGT66"/>
      <c r="CGU66"/>
      <c r="CGV66"/>
      <c r="CGW66"/>
      <c r="CGX66"/>
      <c r="CGY66"/>
      <c r="CGZ66"/>
      <c r="CHA66"/>
      <c r="CHB66"/>
      <c r="CHC66"/>
      <c r="CHD66"/>
      <c r="CHE66"/>
      <c r="CHF66"/>
      <c r="CHG66"/>
      <c r="CHH66"/>
      <c r="CHI66"/>
      <c r="CHJ66"/>
      <c r="CHK66"/>
      <c r="CHL66"/>
      <c r="CHM66"/>
      <c r="CHN66"/>
      <c r="CHO66"/>
      <c r="CHP66"/>
      <c r="CHQ66"/>
      <c r="CHR66"/>
      <c r="CHS66"/>
      <c r="CHT66"/>
      <c r="CHU66"/>
      <c r="CHV66"/>
      <c r="CHW66"/>
      <c r="CHX66"/>
      <c r="CHY66"/>
      <c r="CHZ66"/>
      <c r="CIA66"/>
      <c r="CIB66"/>
      <c r="CIC66"/>
      <c r="CID66"/>
      <c r="CIE66"/>
      <c r="CIF66"/>
      <c r="CIG66"/>
      <c r="CIH66"/>
      <c r="CII66"/>
      <c r="CIJ66"/>
      <c r="CIK66"/>
      <c r="CIL66"/>
      <c r="CIM66"/>
      <c r="CIN66"/>
      <c r="CIO66"/>
      <c r="CIP66"/>
      <c r="CIQ66"/>
      <c r="CIR66"/>
      <c r="CIS66"/>
      <c r="CIT66"/>
      <c r="CIU66"/>
      <c r="CIV66"/>
      <c r="CIW66"/>
      <c r="CIX66"/>
      <c r="CIY66"/>
      <c r="CIZ66"/>
      <c r="CJA66"/>
      <c r="CJB66"/>
      <c r="CJC66"/>
      <c r="CJD66"/>
      <c r="CJE66"/>
      <c r="CJF66"/>
      <c r="CJG66"/>
      <c r="CJH66"/>
      <c r="CJI66"/>
      <c r="CJJ66"/>
      <c r="CJK66"/>
      <c r="CJL66"/>
      <c r="CJM66"/>
      <c r="CJN66"/>
      <c r="CJO66"/>
      <c r="CJP66"/>
      <c r="CJQ66"/>
      <c r="CJR66"/>
      <c r="CJS66"/>
      <c r="CJT66"/>
      <c r="CJU66"/>
      <c r="CJV66"/>
      <c r="CJW66"/>
      <c r="CJX66"/>
      <c r="CJY66"/>
      <c r="CJZ66"/>
      <c r="CKA66"/>
      <c r="CKB66"/>
      <c r="CKC66"/>
      <c r="CKD66"/>
      <c r="CKE66"/>
      <c r="CKF66"/>
      <c r="CKG66"/>
      <c r="CKH66"/>
      <c r="CKI66"/>
      <c r="CKJ66"/>
      <c r="CKK66"/>
      <c r="CKL66"/>
      <c r="CKM66"/>
      <c r="CKN66"/>
      <c r="CKO66"/>
      <c r="CKP66"/>
      <c r="CKQ66"/>
      <c r="CKR66"/>
      <c r="CKS66"/>
      <c r="CKT66"/>
      <c r="CKU66"/>
      <c r="CKV66"/>
      <c r="CKW66"/>
      <c r="CKX66"/>
      <c r="CKY66"/>
      <c r="CKZ66"/>
      <c r="CLA66"/>
      <c r="CLB66"/>
      <c r="CLC66"/>
      <c r="CLD66"/>
      <c r="CLE66"/>
      <c r="CLF66"/>
      <c r="CLG66"/>
      <c r="CLH66"/>
      <c r="CLI66"/>
      <c r="CLJ66"/>
      <c r="CLK66"/>
      <c r="CLL66"/>
      <c r="CLM66"/>
      <c r="CLN66"/>
      <c r="CLO66"/>
      <c r="CLP66"/>
      <c r="CLQ66"/>
      <c r="CLR66"/>
      <c r="CLS66"/>
      <c r="CLT66"/>
      <c r="CLU66"/>
      <c r="CLV66"/>
      <c r="CLW66"/>
      <c r="CLX66"/>
      <c r="CLY66"/>
      <c r="CLZ66"/>
      <c r="CMA66"/>
      <c r="CMB66"/>
      <c r="CMC66"/>
      <c r="CMD66"/>
      <c r="CME66"/>
      <c r="CMF66"/>
      <c r="CMG66"/>
      <c r="CMH66"/>
      <c r="CMI66"/>
      <c r="CMJ66"/>
      <c r="CMK66"/>
      <c r="CML66"/>
      <c r="CMM66"/>
      <c r="CMN66"/>
      <c r="CMO66"/>
      <c r="CMP66"/>
      <c r="CMQ66"/>
      <c r="CMR66"/>
      <c r="CMS66"/>
      <c r="CMT66"/>
      <c r="CMU66"/>
      <c r="CMV66"/>
      <c r="CMW66"/>
      <c r="CMX66"/>
      <c r="CMY66"/>
      <c r="CMZ66"/>
      <c r="CNA66"/>
      <c r="CNB66"/>
      <c r="CNC66"/>
      <c r="CND66"/>
      <c r="CNE66"/>
      <c r="CNF66"/>
      <c r="CNG66"/>
      <c r="CNH66"/>
      <c r="CNI66"/>
      <c r="CNJ66"/>
      <c r="CNK66"/>
      <c r="CNL66"/>
      <c r="CNM66"/>
      <c r="CNN66"/>
      <c r="CNO66"/>
      <c r="CNP66"/>
      <c r="CNQ66"/>
      <c r="CNR66"/>
      <c r="CNS66"/>
      <c r="CNT66"/>
      <c r="CNU66"/>
      <c r="CNV66"/>
      <c r="CNW66"/>
      <c r="CNX66"/>
      <c r="CNY66"/>
      <c r="CNZ66"/>
      <c r="COA66"/>
      <c r="COB66"/>
      <c r="COC66"/>
      <c r="COD66"/>
      <c r="COE66"/>
      <c r="COF66"/>
      <c r="COG66"/>
      <c r="COH66"/>
      <c r="COI66"/>
      <c r="COJ66"/>
      <c r="COK66"/>
      <c r="COL66"/>
      <c r="COM66"/>
      <c r="CON66"/>
      <c r="COO66"/>
      <c r="COP66"/>
      <c r="COQ66"/>
      <c r="COR66"/>
      <c r="COS66"/>
      <c r="COT66"/>
      <c r="COU66"/>
      <c r="COV66"/>
      <c r="COW66"/>
      <c r="COX66"/>
      <c r="COY66"/>
      <c r="COZ66"/>
      <c r="CPA66"/>
      <c r="CPB66"/>
      <c r="CPC66"/>
      <c r="CPD66"/>
      <c r="CPE66"/>
      <c r="CPF66"/>
      <c r="CPG66"/>
      <c r="CPH66"/>
      <c r="CPI66"/>
      <c r="CPJ66"/>
      <c r="CPK66"/>
      <c r="CPL66"/>
      <c r="CPM66"/>
      <c r="CPN66"/>
      <c r="CPO66"/>
      <c r="CPP66"/>
      <c r="CPQ66"/>
      <c r="CPR66"/>
      <c r="CPS66"/>
      <c r="CPT66"/>
      <c r="CPU66"/>
      <c r="CPV66"/>
      <c r="CPW66"/>
      <c r="CPX66"/>
      <c r="CPY66"/>
      <c r="CPZ66"/>
      <c r="CQA66"/>
      <c r="CQB66"/>
      <c r="CQC66"/>
      <c r="CQD66"/>
      <c r="CQE66"/>
      <c r="CQF66"/>
      <c r="CQG66"/>
      <c r="CQH66"/>
      <c r="CQI66"/>
      <c r="CQJ66"/>
      <c r="CQK66"/>
      <c r="CQL66"/>
      <c r="CQM66"/>
      <c r="CQN66"/>
      <c r="CQO66"/>
      <c r="CQP66"/>
      <c r="CQQ66"/>
      <c r="CQR66"/>
      <c r="CQS66"/>
      <c r="CQT66"/>
      <c r="CQU66"/>
      <c r="CQV66"/>
      <c r="CQW66"/>
      <c r="CQX66"/>
      <c r="CQY66"/>
      <c r="CQZ66"/>
      <c r="CRA66"/>
      <c r="CRB66"/>
      <c r="CRC66"/>
      <c r="CRD66"/>
      <c r="CRE66"/>
      <c r="CRF66"/>
      <c r="CRG66"/>
      <c r="CRH66"/>
      <c r="CRI66"/>
      <c r="CRJ66"/>
      <c r="CRK66"/>
      <c r="CRL66"/>
      <c r="CRM66"/>
      <c r="CRN66"/>
      <c r="CRO66"/>
      <c r="CRP66"/>
      <c r="CRQ66"/>
      <c r="CRR66"/>
      <c r="CRS66"/>
      <c r="CRT66"/>
      <c r="CRU66"/>
      <c r="CRV66"/>
      <c r="CRW66"/>
      <c r="CRX66"/>
      <c r="CRY66"/>
      <c r="CRZ66"/>
      <c r="CSA66"/>
      <c r="CSB66"/>
      <c r="CSC66"/>
      <c r="CSD66"/>
      <c r="CSE66"/>
      <c r="CSF66"/>
      <c r="CSG66"/>
      <c r="CSH66"/>
      <c r="CSI66"/>
      <c r="CSJ66"/>
      <c r="CSK66"/>
      <c r="CSL66"/>
      <c r="CSM66"/>
      <c r="CSN66"/>
      <c r="CSO66"/>
      <c r="CSP66"/>
      <c r="CSQ66"/>
      <c r="CSR66"/>
      <c r="CSS66"/>
      <c r="CST66"/>
      <c r="CSU66"/>
      <c r="CSV66"/>
      <c r="CSW66"/>
      <c r="CSX66"/>
      <c r="CSY66"/>
      <c r="CSZ66"/>
      <c r="CTA66"/>
      <c r="CTB66"/>
      <c r="CTC66"/>
      <c r="CTD66"/>
      <c r="CTE66"/>
      <c r="CTF66"/>
      <c r="CTG66"/>
      <c r="CTH66"/>
      <c r="CTI66"/>
      <c r="CTJ66"/>
      <c r="CTK66"/>
      <c r="CTL66"/>
      <c r="CTM66"/>
      <c r="CTN66"/>
      <c r="CTO66"/>
      <c r="CTP66"/>
      <c r="CTQ66"/>
      <c r="CTR66"/>
      <c r="CTS66"/>
      <c r="CTT66"/>
      <c r="CTU66"/>
      <c r="CTV66"/>
      <c r="CTW66"/>
      <c r="CTX66"/>
      <c r="CTY66"/>
      <c r="CTZ66"/>
      <c r="CUA66"/>
      <c r="CUB66"/>
      <c r="CUC66"/>
      <c r="CUD66"/>
      <c r="CUE66"/>
      <c r="CUF66"/>
      <c r="CUG66"/>
      <c r="CUH66"/>
      <c r="CUI66"/>
      <c r="CUJ66"/>
      <c r="CUK66"/>
      <c r="CUL66"/>
      <c r="CUM66"/>
      <c r="CUN66"/>
      <c r="CUO66"/>
      <c r="CUP66"/>
      <c r="CUQ66"/>
      <c r="CUR66"/>
      <c r="CUS66"/>
      <c r="CUT66"/>
      <c r="CUU66"/>
      <c r="CUV66"/>
      <c r="CUW66"/>
      <c r="CUX66"/>
      <c r="CUY66"/>
      <c r="CUZ66"/>
      <c r="CVA66"/>
      <c r="CVB66"/>
      <c r="CVC66"/>
      <c r="CVD66"/>
      <c r="CVE66"/>
      <c r="CVF66"/>
      <c r="CVG66"/>
      <c r="CVH66"/>
      <c r="CVI66"/>
      <c r="CVJ66"/>
      <c r="CVK66"/>
      <c r="CVL66"/>
      <c r="CVM66"/>
      <c r="CVN66"/>
      <c r="CVO66"/>
      <c r="CVP66"/>
      <c r="CVQ66"/>
      <c r="CVR66"/>
      <c r="CVS66"/>
      <c r="CVT66"/>
      <c r="CVU66"/>
      <c r="CVV66"/>
      <c r="CVW66"/>
      <c r="CVX66"/>
      <c r="CVY66"/>
      <c r="CVZ66"/>
      <c r="CWA66"/>
      <c r="CWB66"/>
      <c r="CWC66"/>
      <c r="CWD66"/>
      <c r="CWE66"/>
      <c r="CWF66"/>
      <c r="CWG66"/>
      <c r="CWH66"/>
      <c r="CWI66"/>
      <c r="CWJ66"/>
      <c r="CWK66"/>
      <c r="CWL66"/>
      <c r="CWM66"/>
      <c r="CWN66"/>
      <c r="CWO66"/>
      <c r="CWP66"/>
      <c r="CWQ66"/>
      <c r="CWR66"/>
      <c r="CWS66"/>
      <c r="CWT66"/>
      <c r="CWU66"/>
      <c r="CWV66"/>
      <c r="CWW66"/>
      <c r="CWX66"/>
      <c r="CWY66"/>
      <c r="CWZ66"/>
      <c r="CXA66"/>
      <c r="CXB66"/>
      <c r="CXC66"/>
      <c r="CXD66"/>
      <c r="CXE66"/>
      <c r="CXF66"/>
      <c r="CXG66"/>
      <c r="CXH66"/>
      <c r="CXI66"/>
      <c r="CXJ66"/>
      <c r="CXK66"/>
      <c r="CXL66"/>
      <c r="CXM66"/>
      <c r="CXN66"/>
      <c r="CXO66"/>
      <c r="CXP66"/>
      <c r="CXQ66"/>
      <c r="CXR66"/>
      <c r="CXS66"/>
      <c r="CXT66"/>
      <c r="CXU66"/>
      <c r="CXV66"/>
      <c r="CXW66"/>
      <c r="CXX66"/>
      <c r="CXY66"/>
      <c r="CXZ66"/>
      <c r="CYA66"/>
      <c r="CYB66"/>
      <c r="CYC66"/>
      <c r="CYD66"/>
      <c r="CYE66"/>
      <c r="CYF66"/>
      <c r="CYG66"/>
      <c r="CYH66"/>
      <c r="CYI66"/>
      <c r="CYJ66"/>
      <c r="CYK66"/>
      <c r="CYL66"/>
      <c r="CYM66"/>
      <c r="CYN66"/>
      <c r="CYO66"/>
      <c r="CYP66"/>
      <c r="CYQ66"/>
      <c r="CYR66"/>
      <c r="CYS66"/>
      <c r="CYT66"/>
      <c r="CYU66"/>
      <c r="CYV66"/>
      <c r="CYW66"/>
      <c r="CYX66"/>
      <c r="CYY66"/>
      <c r="CYZ66"/>
      <c r="CZA66"/>
      <c r="CZB66"/>
      <c r="CZC66"/>
      <c r="CZD66"/>
      <c r="CZE66"/>
      <c r="CZF66"/>
      <c r="CZG66"/>
      <c r="CZH66"/>
      <c r="CZI66"/>
      <c r="CZJ66"/>
      <c r="CZK66"/>
      <c r="CZL66"/>
      <c r="CZM66"/>
      <c r="CZN66"/>
      <c r="CZO66"/>
      <c r="CZP66"/>
      <c r="CZQ66"/>
      <c r="CZR66"/>
      <c r="CZS66"/>
      <c r="CZT66"/>
      <c r="CZU66"/>
      <c r="CZV66"/>
      <c r="CZW66"/>
      <c r="CZX66"/>
      <c r="CZY66"/>
      <c r="CZZ66"/>
      <c r="DAA66"/>
      <c r="DAB66"/>
      <c r="DAC66"/>
      <c r="DAD66"/>
      <c r="DAE66"/>
      <c r="DAF66"/>
      <c r="DAG66"/>
      <c r="DAH66"/>
      <c r="DAI66"/>
      <c r="DAJ66"/>
      <c r="DAK66"/>
      <c r="DAL66"/>
      <c r="DAM66"/>
      <c r="DAN66"/>
      <c r="DAO66"/>
      <c r="DAP66"/>
      <c r="DAQ66"/>
      <c r="DAR66"/>
      <c r="DAS66"/>
      <c r="DAT66"/>
      <c r="DAU66"/>
      <c r="DAV66"/>
      <c r="DAW66"/>
      <c r="DAX66"/>
      <c r="DAY66"/>
      <c r="DAZ66"/>
      <c r="DBA66"/>
      <c r="DBB66"/>
      <c r="DBC66"/>
      <c r="DBD66"/>
      <c r="DBE66"/>
      <c r="DBF66"/>
      <c r="DBG66"/>
      <c r="DBH66"/>
      <c r="DBI66"/>
      <c r="DBJ66"/>
      <c r="DBK66"/>
      <c r="DBL66"/>
      <c r="DBM66"/>
      <c r="DBN66"/>
      <c r="DBO66"/>
      <c r="DBP66"/>
      <c r="DBQ66"/>
      <c r="DBR66"/>
      <c r="DBS66"/>
      <c r="DBT66"/>
      <c r="DBU66"/>
      <c r="DBV66"/>
      <c r="DBW66"/>
      <c r="DBX66"/>
      <c r="DBY66"/>
      <c r="DBZ66"/>
      <c r="DCA66"/>
      <c r="DCB66"/>
      <c r="DCC66"/>
      <c r="DCD66"/>
      <c r="DCE66"/>
      <c r="DCF66"/>
      <c r="DCG66"/>
      <c r="DCH66"/>
      <c r="DCI66"/>
      <c r="DCJ66"/>
      <c r="DCK66"/>
      <c r="DCL66"/>
      <c r="DCM66"/>
      <c r="DCN66"/>
      <c r="DCO66"/>
      <c r="DCP66"/>
      <c r="DCQ66"/>
      <c r="DCR66"/>
      <c r="DCS66"/>
      <c r="DCT66"/>
      <c r="DCU66"/>
      <c r="DCV66"/>
      <c r="DCW66"/>
      <c r="DCX66"/>
      <c r="DCY66"/>
      <c r="DCZ66"/>
      <c r="DDA66"/>
      <c r="DDB66"/>
      <c r="DDC66"/>
      <c r="DDD66"/>
      <c r="DDE66"/>
      <c r="DDF66"/>
      <c r="DDG66"/>
      <c r="DDH66"/>
      <c r="DDI66"/>
      <c r="DDJ66"/>
      <c r="DDK66"/>
      <c r="DDL66"/>
      <c r="DDM66"/>
      <c r="DDN66"/>
      <c r="DDO66"/>
      <c r="DDP66"/>
      <c r="DDQ66"/>
      <c r="DDR66"/>
      <c r="DDS66"/>
      <c r="DDT66"/>
      <c r="DDU66"/>
      <c r="DDV66"/>
      <c r="DDW66"/>
      <c r="DDX66"/>
      <c r="DDY66"/>
      <c r="DDZ66"/>
      <c r="DEA66"/>
      <c r="DEB66"/>
      <c r="DEC66"/>
      <c r="DED66"/>
      <c r="DEE66"/>
      <c r="DEF66"/>
      <c r="DEG66"/>
      <c r="DEH66"/>
      <c r="DEI66"/>
      <c r="DEJ66"/>
      <c r="DEK66"/>
      <c r="DEL66"/>
      <c r="DEM66"/>
      <c r="DEN66"/>
      <c r="DEO66"/>
      <c r="DEP66"/>
      <c r="DEQ66"/>
      <c r="DER66"/>
      <c r="DES66"/>
      <c r="DET66"/>
      <c r="DEU66"/>
      <c r="DEV66"/>
      <c r="DEW66"/>
      <c r="DEX66"/>
      <c r="DEY66"/>
      <c r="DEZ66"/>
      <c r="DFA66"/>
      <c r="DFB66"/>
      <c r="DFC66"/>
      <c r="DFD66"/>
      <c r="DFE66"/>
      <c r="DFF66"/>
      <c r="DFG66"/>
      <c r="DFH66"/>
      <c r="DFI66"/>
      <c r="DFJ66"/>
      <c r="DFK66"/>
      <c r="DFL66"/>
      <c r="DFM66"/>
      <c r="DFN66"/>
      <c r="DFO66"/>
      <c r="DFP66"/>
      <c r="DFQ66"/>
      <c r="DFR66"/>
      <c r="DFS66"/>
      <c r="DFT66"/>
      <c r="DFU66"/>
      <c r="DFV66"/>
      <c r="DFW66"/>
      <c r="DFX66"/>
      <c r="DFY66"/>
      <c r="DFZ66"/>
      <c r="DGA66"/>
      <c r="DGB66"/>
      <c r="DGC66"/>
      <c r="DGD66"/>
      <c r="DGE66"/>
      <c r="DGF66"/>
      <c r="DGG66"/>
      <c r="DGH66"/>
      <c r="DGI66"/>
      <c r="DGJ66"/>
      <c r="DGK66"/>
      <c r="DGL66"/>
      <c r="DGM66"/>
      <c r="DGN66"/>
      <c r="DGO66"/>
      <c r="DGP66"/>
      <c r="DGQ66"/>
      <c r="DGR66"/>
      <c r="DGS66"/>
      <c r="DGT66"/>
      <c r="DGU66"/>
      <c r="DGV66"/>
      <c r="DGW66"/>
      <c r="DGX66"/>
      <c r="DGY66"/>
      <c r="DGZ66"/>
      <c r="DHA66"/>
      <c r="DHB66"/>
      <c r="DHC66"/>
      <c r="DHD66"/>
      <c r="DHE66"/>
      <c r="DHF66"/>
      <c r="DHG66"/>
      <c r="DHH66"/>
      <c r="DHI66"/>
      <c r="DHJ66"/>
      <c r="DHK66"/>
      <c r="DHL66"/>
      <c r="DHM66"/>
      <c r="DHN66"/>
      <c r="DHO66"/>
      <c r="DHP66"/>
      <c r="DHQ66"/>
      <c r="DHR66"/>
      <c r="DHS66"/>
      <c r="DHT66"/>
      <c r="DHU66"/>
      <c r="DHV66"/>
      <c r="DHW66"/>
      <c r="DHX66"/>
      <c r="DHY66"/>
      <c r="DHZ66"/>
      <c r="DIA66"/>
      <c r="DIB66"/>
      <c r="DIC66"/>
      <c r="DID66"/>
      <c r="DIE66"/>
      <c r="DIF66"/>
      <c r="DIG66"/>
      <c r="DIH66"/>
      <c r="DII66"/>
      <c r="DIJ66"/>
      <c r="DIK66"/>
      <c r="DIL66"/>
      <c r="DIM66"/>
      <c r="DIN66"/>
      <c r="DIO66"/>
      <c r="DIP66"/>
      <c r="DIQ66"/>
      <c r="DIR66"/>
      <c r="DIS66"/>
      <c r="DIT66"/>
      <c r="DIU66"/>
      <c r="DIV66"/>
      <c r="DIW66"/>
      <c r="DIX66"/>
      <c r="DIY66"/>
      <c r="DIZ66"/>
      <c r="DJA66"/>
      <c r="DJB66"/>
      <c r="DJC66"/>
      <c r="DJD66"/>
      <c r="DJE66"/>
      <c r="DJF66"/>
      <c r="DJG66"/>
      <c r="DJH66"/>
      <c r="DJI66"/>
      <c r="DJJ66"/>
      <c r="DJK66"/>
      <c r="DJL66"/>
      <c r="DJM66"/>
      <c r="DJN66"/>
      <c r="DJO66"/>
      <c r="DJP66"/>
      <c r="DJQ66"/>
      <c r="DJR66"/>
      <c r="DJS66"/>
      <c r="DJT66"/>
      <c r="DJU66"/>
      <c r="DJV66"/>
      <c r="DJW66"/>
      <c r="DJX66"/>
      <c r="DJY66"/>
      <c r="DJZ66"/>
      <c r="DKA66"/>
      <c r="DKB66"/>
      <c r="DKC66"/>
      <c r="DKD66"/>
      <c r="DKE66"/>
      <c r="DKF66"/>
      <c r="DKG66"/>
      <c r="DKH66"/>
      <c r="DKI66"/>
      <c r="DKJ66"/>
      <c r="DKK66"/>
      <c r="DKL66"/>
      <c r="DKM66"/>
      <c r="DKN66"/>
      <c r="DKO66"/>
      <c r="DKP66"/>
      <c r="DKQ66"/>
      <c r="DKR66"/>
      <c r="DKS66"/>
      <c r="DKT66"/>
      <c r="DKU66"/>
      <c r="DKV66"/>
      <c r="DKW66"/>
      <c r="DKX66"/>
      <c r="DKY66"/>
      <c r="DKZ66"/>
      <c r="DLA66"/>
      <c r="DLB66"/>
      <c r="DLC66"/>
      <c r="DLD66"/>
      <c r="DLE66"/>
      <c r="DLF66"/>
      <c r="DLG66"/>
      <c r="DLH66"/>
      <c r="DLI66"/>
      <c r="DLJ66"/>
      <c r="DLK66"/>
      <c r="DLL66"/>
      <c r="DLM66"/>
      <c r="DLN66"/>
      <c r="DLO66"/>
      <c r="DLP66"/>
      <c r="DLQ66"/>
      <c r="DLR66"/>
      <c r="DLS66"/>
      <c r="DLT66"/>
      <c r="DLU66"/>
      <c r="DLV66"/>
      <c r="DLW66"/>
      <c r="DLX66"/>
      <c r="DLY66"/>
      <c r="DLZ66"/>
      <c r="DMA66"/>
      <c r="DMB66"/>
      <c r="DMC66"/>
      <c r="DMD66"/>
      <c r="DME66"/>
      <c r="DMF66"/>
      <c r="DMG66"/>
      <c r="DMH66"/>
      <c r="DMI66"/>
      <c r="DMJ66"/>
      <c r="DMK66"/>
      <c r="DML66"/>
      <c r="DMM66"/>
      <c r="DMN66"/>
      <c r="DMO66"/>
      <c r="DMP66"/>
      <c r="DMQ66"/>
      <c r="DMR66"/>
      <c r="DMS66"/>
      <c r="DMT66"/>
      <c r="DMU66"/>
      <c r="DMV66"/>
      <c r="DMW66"/>
      <c r="DMX66"/>
      <c r="DMY66"/>
      <c r="DMZ66"/>
      <c r="DNA66"/>
      <c r="DNB66"/>
      <c r="DNC66"/>
      <c r="DND66"/>
      <c r="DNE66"/>
      <c r="DNF66"/>
      <c r="DNG66"/>
      <c r="DNH66"/>
      <c r="DNI66"/>
      <c r="DNJ66"/>
      <c r="DNK66"/>
      <c r="DNL66"/>
      <c r="DNM66"/>
      <c r="DNN66"/>
      <c r="DNO66"/>
      <c r="DNP66"/>
      <c r="DNQ66"/>
      <c r="DNR66"/>
      <c r="DNS66"/>
      <c r="DNT66"/>
      <c r="DNU66"/>
      <c r="DNV66"/>
      <c r="DNW66"/>
      <c r="DNX66"/>
      <c r="DNY66"/>
      <c r="DNZ66"/>
      <c r="DOA66"/>
      <c r="DOB66"/>
      <c r="DOC66"/>
      <c r="DOD66"/>
      <c r="DOE66"/>
      <c r="DOF66"/>
      <c r="DOG66"/>
      <c r="DOH66"/>
      <c r="DOI66"/>
      <c r="DOJ66"/>
      <c r="DOK66"/>
      <c r="DOL66"/>
      <c r="DOM66"/>
      <c r="DON66"/>
      <c r="DOO66"/>
      <c r="DOP66"/>
      <c r="DOQ66"/>
      <c r="DOR66"/>
      <c r="DOS66"/>
      <c r="DOT66"/>
      <c r="DOU66"/>
      <c r="DOV66"/>
      <c r="DOW66"/>
      <c r="DOX66"/>
      <c r="DOY66"/>
      <c r="DOZ66"/>
      <c r="DPA66"/>
      <c r="DPB66"/>
      <c r="DPC66"/>
      <c r="DPD66"/>
      <c r="DPE66"/>
      <c r="DPF66"/>
      <c r="DPG66"/>
      <c r="DPH66"/>
      <c r="DPI66"/>
      <c r="DPJ66"/>
      <c r="DPK66"/>
      <c r="DPL66"/>
      <c r="DPM66"/>
      <c r="DPN66"/>
      <c r="DPO66"/>
      <c r="DPP66"/>
      <c r="DPQ66"/>
      <c r="DPR66"/>
      <c r="DPS66"/>
      <c r="DPT66"/>
      <c r="DPU66"/>
      <c r="DPV66"/>
      <c r="DPW66"/>
      <c r="DPX66"/>
      <c r="DPY66"/>
      <c r="DPZ66"/>
      <c r="DQA66"/>
      <c r="DQB66"/>
      <c r="DQC66"/>
      <c r="DQD66"/>
      <c r="DQE66"/>
      <c r="DQF66"/>
      <c r="DQG66"/>
      <c r="DQH66"/>
      <c r="DQI66"/>
      <c r="DQJ66"/>
      <c r="DQK66"/>
      <c r="DQL66"/>
      <c r="DQM66"/>
      <c r="DQN66"/>
      <c r="DQO66"/>
      <c r="DQP66"/>
      <c r="DQQ66"/>
      <c r="DQR66"/>
      <c r="DQS66"/>
      <c r="DQT66"/>
      <c r="DQU66"/>
      <c r="DQV66"/>
      <c r="DQW66"/>
      <c r="DQX66"/>
      <c r="DQY66"/>
      <c r="DQZ66"/>
      <c r="DRA66"/>
      <c r="DRB66"/>
      <c r="DRC66"/>
      <c r="DRD66"/>
      <c r="DRE66"/>
      <c r="DRF66"/>
      <c r="DRG66"/>
      <c r="DRH66"/>
      <c r="DRI66"/>
      <c r="DRJ66"/>
      <c r="DRK66"/>
      <c r="DRL66"/>
      <c r="DRM66"/>
      <c r="DRN66"/>
      <c r="DRO66"/>
      <c r="DRP66"/>
      <c r="DRQ66"/>
      <c r="DRR66"/>
      <c r="DRS66"/>
      <c r="DRT66"/>
      <c r="DRU66"/>
      <c r="DRV66"/>
      <c r="DRW66"/>
      <c r="DRX66"/>
      <c r="DRY66"/>
      <c r="DRZ66"/>
      <c r="DSA66"/>
      <c r="DSB66"/>
      <c r="DSC66"/>
      <c r="DSD66"/>
      <c r="DSE66"/>
      <c r="DSF66"/>
      <c r="DSG66"/>
      <c r="DSH66"/>
      <c r="DSI66"/>
      <c r="DSJ66"/>
      <c r="DSK66"/>
      <c r="DSL66"/>
      <c r="DSM66"/>
      <c r="DSN66"/>
      <c r="DSO66"/>
      <c r="DSP66"/>
      <c r="DSQ66"/>
      <c r="DSR66"/>
      <c r="DSS66"/>
      <c r="DST66"/>
      <c r="DSU66"/>
      <c r="DSV66"/>
      <c r="DSW66"/>
      <c r="DSX66"/>
      <c r="DSY66"/>
      <c r="DSZ66"/>
      <c r="DTA66"/>
      <c r="DTB66"/>
      <c r="DTC66"/>
      <c r="DTD66"/>
      <c r="DTE66"/>
      <c r="DTF66"/>
      <c r="DTG66"/>
      <c r="DTH66"/>
      <c r="DTI66"/>
      <c r="DTJ66"/>
      <c r="DTK66"/>
      <c r="DTL66"/>
      <c r="DTM66"/>
      <c r="DTN66"/>
      <c r="DTO66"/>
      <c r="DTP66"/>
      <c r="DTQ66"/>
      <c r="DTR66"/>
      <c r="DTS66"/>
      <c r="DTT66"/>
      <c r="DTU66"/>
      <c r="DTV66"/>
      <c r="DTW66"/>
      <c r="DTX66"/>
      <c r="DTY66"/>
      <c r="DTZ66"/>
      <c r="DUA66"/>
      <c r="DUB66"/>
      <c r="DUC66"/>
      <c r="DUD66"/>
      <c r="DUE66"/>
      <c r="DUF66"/>
      <c r="DUG66"/>
      <c r="DUH66"/>
      <c r="DUI66"/>
      <c r="DUJ66"/>
      <c r="DUK66"/>
      <c r="DUL66"/>
      <c r="DUM66"/>
      <c r="DUN66"/>
      <c r="DUO66"/>
      <c r="DUP66"/>
      <c r="DUQ66"/>
      <c r="DUR66"/>
      <c r="DUS66"/>
      <c r="DUT66"/>
      <c r="DUU66"/>
      <c r="DUV66"/>
      <c r="DUW66"/>
      <c r="DUX66"/>
      <c r="DUY66"/>
      <c r="DUZ66"/>
      <c r="DVA66"/>
      <c r="DVB66"/>
      <c r="DVC66"/>
      <c r="DVD66"/>
      <c r="DVE66"/>
      <c r="DVF66"/>
      <c r="DVG66"/>
      <c r="DVH66"/>
      <c r="DVI66"/>
      <c r="DVJ66"/>
      <c r="DVK66"/>
      <c r="DVL66"/>
      <c r="DVM66"/>
      <c r="DVN66"/>
      <c r="DVO66"/>
      <c r="DVP66"/>
      <c r="DVQ66"/>
      <c r="DVR66"/>
      <c r="DVS66"/>
      <c r="DVT66"/>
      <c r="DVU66"/>
      <c r="DVV66"/>
      <c r="DVW66"/>
      <c r="DVX66"/>
      <c r="DVY66"/>
      <c r="DVZ66"/>
      <c r="DWA66"/>
      <c r="DWB66"/>
      <c r="DWC66"/>
      <c r="DWD66"/>
      <c r="DWE66"/>
      <c r="DWF66"/>
      <c r="DWG66"/>
      <c r="DWH66"/>
      <c r="DWI66"/>
      <c r="DWJ66"/>
      <c r="DWK66"/>
      <c r="DWL66"/>
      <c r="DWM66"/>
      <c r="DWN66"/>
      <c r="DWO66"/>
      <c r="DWP66"/>
      <c r="DWQ66"/>
      <c r="DWR66"/>
      <c r="DWS66"/>
      <c r="DWT66"/>
      <c r="DWU66"/>
      <c r="DWV66"/>
      <c r="DWW66"/>
      <c r="DWX66"/>
      <c r="DWY66"/>
      <c r="DWZ66"/>
      <c r="DXA66"/>
      <c r="DXB66"/>
      <c r="DXC66"/>
      <c r="DXD66"/>
      <c r="DXE66"/>
      <c r="DXF66"/>
      <c r="DXG66"/>
      <c r="DXH66"/>
      <c r="DXI66"/>
      <c r="DXJ66"/>
      <c r="DXK66"/>
      <c r="DXL66"/>
      <c r="DXM66"/>
      <c r="DXN66"/>
      <c r="DXO66"/>
      <c r="DXP66"/>
      <c r="DXQ66"/>
      <c r="DXR66"/>
      <c r="DXS66"/>
      <c r="DXT66"/>
      <c r="DXU66"/>
      <c r="DXV66"/>
      <c r="DXW66"/>
      <c r="DXX66"/>
      <c r="DXY66"/>
      <c r="DXZ66"/>
      <c r="DYA66"/>
      <c r="DYB66"/>
      <c r="DYC66"/>
      <c r="DYD66"/>
      <c r="DYE66"/>
      <c r="DYF66"/>
      <c r="DYG66"/>
      <c r="DYH66"/>
      <c r="DYI66"/>
      <c r="DYJ66"/>
      <c r="DYK66"/>
      <c r="DYL66"/>
      <c r="DYM66"/>
      <c r="DYN66"/>
      <c r="DYO66"/>
      <c r="DYP66"/>
      <c r="DYQ66"/>
      <c r="DYR66"/>
      <c r="DYS66"/>
      <c r="DYT66"/>
      <c r="DYU66"/>
      <c r="DYV66"/>
      <c r="DYW66"/>
      <c r="DYX66"/>
      <c r="DYY66"/>
      <c r="DYZ66"/>
      <c r="DZA66"/>
      <c r="DZB66"/>
      <c r="DZC66"/>
      <c r="DZD66"/>
      <c r="DZE66"/>
      <c r="DZF66"/>
      <c r="DZG66"/>
      <c r="DZH66"/>
      <c r="DZI66"/>
      <c r="DZJ66"/>
      <c r="DZK66"/>
      <c r="DZL66"/>
      <c r="DZM66"/>
      <c r="DZN66"/>
      <c r="DZO66"/>
      <c r="DZP66"/>
      <c r="DZQ66"/>
      <c r="DZR66"/>
      <c r="DZS66"/>
      <c r="DZT66"/>
      <c r="DZU66"/>
      <c r="DZV66"/>
      <c r="DZW66"/>
      <c r="DZX66"/>
      <c r="DZY66"/>
      <c r="DZZ66"/>
      <c r="EAA66"/>
      <c r="EAB66"/>
      <c r="EAC66"/>
      <c r="EAD66"/>
      <c r="EAE66"/>
      <c r="EAF66"/>
      <c r="EAG66"/>
      <c r="EAH66"/>
      <c r="EAI66"/>
      <c r="EAJ66"/>
      <c r="EAK66"/>
      <c r="EAL66"/>
      <c r="EAM66"/>
      <c r="EAN66"/>
      <c r="EAO66"/>
      <c r="EAP66"/>
      <c r="EAQ66"/>
      <c r="EAR66"/>
      <c r="EAS66"/>
      <c r="EAT66"/>
      <c r="EAU66"/>
      <c r="EAV66"/>
      <c r="EAW66"/>
      <c r="EAX66"/>
      <c r="EAY66"/>
      <c r="EAZ66"/>
      <c r="EBA66"/>
      <c r="EBB66"/>
      <c r="EBC66"/>
      <c r="EBD66"/>
      <c r="EBE66"/>
      <c r="EBF66"/>
      <c r="EBG66"/>
      <c r="EBH66"/>
      <c r="EBI66"/>
      <c r="EBJ66"/>
      <c r="EBK66"/>
      <c r="EBL66"/>
      <c r="EBM66"/>
      <c r="EBN66"/>
      <c r="EBO66"/>
      <c r="EBP66"/>
      <c r="EBQ66"/>
      <c r="EBR66"/>
      <c r="EBS66"/>
      <c r="EBT66"/>
      <c r="EBU66"/>
      <c r="EBV66"/>
      <c r="EBW66"/>
      <c r="EBX66"/>
      <c r="EBY66"/>
      <c r="EBZ66"/>
      <c r="ECA66"/>
      <c r="ECB66"/>
      <c r="ECC66"/>
      <c r="ECD66"/>
      <c r="ECE66"/>
      <c r="ECF66"/>
      <c r="ECG66"/>
      <c r="ECH66"/>
      <c r="ECI66"/>
      <c r="ECJ66"/>
      <c r="ECK66"/>
      <c r="ECL66"/>
      <c r="ECM66"/>
      <c r="ECN66"/>
      <c r="ECO66"/>
      <c r="ECP66"/>
      <c r="ECQ66"/>
      <c r="ECR66"/>
      <c r="ECS66"/>
      <c r="ECT66"/>
      <c r="ECU66"/>
      <c r="ECV66"/>
      <c r="ECW66"/>
      <c r="ECX66"/>
      <c r="ECY66"/>
      <c r="ECZ66"/>
      <c r="EDA66"/>
      <c r="EDB66"/>
      <c r="EDC66"/>
      <c r="EDD66"/>
      <c r="EDE66"/>
      <c r="EDF66"/>
      <c r="EDG66"/>
      <c r="EDH66"/>
      <c r="EDI66"/>
      <c r="EDJ66"/>
      <c r="EDK66"/>
      <c r="EDL66"/>
      <c r="EDM66"/>
      <c r="EDN66"/>
      <c r="EDO66"/>
      <c r="EDP66"/>
      <c r="EDQ66"/>
      <c r="EDR66"/>
      <c r="EDS66"/>
      <c r="EDT66"/>
      <c r="EDU66"/>
      <c r="EDV66"/>
      <c r="EDW66"/>
      <c r="EDX66"/>
      <c r="EDY66"/>
      <c r="EDZ66"/>
      <c r="EEA66"/>
      <c r="EEB66"/>
      <c r="EEC66"/>
      <c r="EED66"/>
      <c r="EEE66"/>
      <c r="EEF66"/>
      <c r="EEG66"/>
      <c r="EEH66"/>
      <c r="EEI66"/>
      <c r="EEJ66"/>
      <c r="EEK66"/>
      <c r="EEL66"/>
      <c r="EEM66"/>
      <c r="EEN66"/>
      <c r="EEO66"/>
      <c r="EEP66"/>
      <c r="EEQ66"/>
      <c r="EER66"/>
      <c r="EES66"/>
      <c r="EET66"/>
      <c r="EEU66"/>
      <c r="EEV66"/>
      <c r="EEW66"/>
      <c r="EEX66"/>
      <c r="EEY66"/>
      <c r="EEZ66"/>
      <c r="EFA66"/>
      <c r="EFB66"/>
      <c r="EFC66"/>
      <c r="EFD66"/>
      <c r="EFE66"/>
      <c r="EFF66"/>
      <c r="EFG66"/>
      <c r="EFH66"/>
      <c r="EFI66"/>
      <c r="EFJ66"/>
      <c r="EFK66"/>
      <c r="EFL66"/>
      <c r="EFM66"/>
      <c r="EFN66"/>
      <c r="EFO66"/>
      <c r="EFP66"/>
      <c r="EFQ66"/>
      <c r="EFR66"/>
      <c r="EFS66"/>
      <c r="EFT66"/>
      <c r="EFU66"/>
      <c r="EFV66"/>
      <c r="EFW66"/>
      <c r="EFX66"/>
      <c r="EFY66"/>
      <c r="EFZ66"/>
      <c r="EGA66"/>
      <c r="EGB66"/>
      <c r="EGC66"/>
      <c r="EGD66"/>
      <c r="EGE66"/>
      <c r="EGF66"/>
      <c r="EGG66"/>
      <c r="EGH66"/>
      <c r="EGI66"/>
      <c r="EGJ66"/>
      <c r="EGK66"/>
      <c r="EGL66"/>
      <c r="EGM66"/>
      <c r="EGN66"/>
      <c r="EGO66"/>
      <c r="EGP66"/>
      <c r="EGQ66"/>
      <c r="EGR66"/>
      <c r="EGS66"/>
      <c r="EGT66"/>
      <c r="EGU66"/>
      <c r="EGV66"/>
      <c r="EGW66"/>
      <c r="EGX66"/>
      <c r="EGY66"/>
      <c r="EGZ66"/>
      <c r="EHA66"/>
      <c r="EHB66"/>
      <c r="EHC66"/>
      <c r="EHD66"/>
      <c r="EHE66"/>
      <c r="EHF66"/>
      <c r="EHG66"/>
      <c r="EHH66"/>
      <c r="EHI66"/>
      <c r="EHJ66"/>
      <c r="EHK66"/>
      <c r="EHL66"/>
      <c r="EHM66"/>
      <c r="EHN66"/>
      <c r="EHO66"/>
      <c r="EHP66"/>
      <c r="EHQ66"/>
      <c r="EHR66"/>
      <c r="EHS66"/>
      <c r="EHT66"/>
      <c r="EHU66"/>
      <c r="EHV66"/>
      <c r="EHW66"/>
      <c r="EHX66"/>
      <c r="EHY66"/>
      <c r="EHZ66"/>
      <c r="EIA66"/>
      <c r="EIB66"/>
      <c r="EIC66"/>
      <c r="EID66"/>
      <c r="EIE66"/>
      <c r="EIF66"/>
      <c r="EIG66"/>
      <c r="EIH66"/>
      <c r="EII66"/>
      <c r="EIJ66"/>
      <c r="EIK66"/>
      <c r="EIL66"/>
      <c r="EIM66"/>
      <c r="EIN66"/>
      <c r="EIO66"/>
      <c r="EIP66"/>
      <c r="EIQ66"/>
      <c r="EIR66"/>
      <c r="EIS66"/>
      <c r="EIT66"/>
      <c r="EIU66"/>
      <c r="EIV66"/>
      <c r="EIW66"/>
      <c r="EIX66"/>
      <c r="EIY66"/>
      <c r="EIZ66"/>
      <c r="EJA66"/>
      <c r="EJB66"/>
      <c r="EJC66"/>
      <c r="EJD66"/>
      <c r="EJE66"/>
      <c r="EJF66"/>
      <c r="EJG66"/>
      <c r="EJH66"/>
      <c r="EJI66"/>
      <c r="EJJ66"/>
      <c r="EJK66"/>
      <c r="EJL66"/>
      <c r="EJM66"/>
      <c r="EJN66"/>
      <c r="EJO66"/>
      <c r="EJP66"/>
      <c r="EJQ66"/>
      <c r="EJR66"/>
      <c r="EJS66"/>
      <c r="EJT66"/>
      <c r="EJU66"/>
      <c r="EJV66"/>
      <c r="EJW66"/>
      <c r="EJX66"/>
      <c r="EJY66"/>
      <c r="EJZ66"/>
      <c r="EKA66"/>
      <c r="EKB66"/>
      <c r="EKC66"/>
      <c r="EKD66"/>
      <c r="EKE66"/>
      <c r="EKF66"/>
      <c r="EKG66"/>
      <c r="EKH66"/>
      <c r="EKI66"/>
      <c r="EKJ66"/>
      <c r="EKK66"/>
      <c r="EKL66"/>
      <c r="EKM66"/>
      <c r="EKN66"/>
      <c r="EKO66"/>
      <c r="EKP66"/>
      <c r="EKQ66"/>
      <c r="EKR66"/>
      <c r="EKS66"/>
      <c r="EKT66"/>
      <c r="EKU66"/>
      <c r="EKV66"/>
      <c r="EKW66"/>
      <c r="EKX66"/>
      <c r="EKY66"/>
      <c r="EKZ66"/>
      <c r="ELA66"/>
      <c r="ELB66"/>
      <c r="ELC66"/>
      <c r="ELD66"/>
      <c r="ELE66"/>
      <c r="ELF66"/>
      <c r="ELG66"/>
      <c r="ELH66"/>
      <c r="ELI66"/>
      <c r="ELJ66"/>
      <c r="ELK66"/>
      <c r="ELL66"/>
      <c r="ELM66"/>
      <c r="ELN66"/>
      <c r="ELO66"/>
      <c r="ELP66"/>
      <c r="ELQ66"/>
      <c r="ELR66"/>
      <c r="ELS66"/>
      <c r="ELT66"/>
      <c r="ELU66"/>
      <c r="ELV66"/>
      <c r="ELW66"/>
      <c r="ELX66"/>
      <c r="ELY66"/>
      <c r="ELZ66"/>
      <c r="EMA66"/>
      <c r="EMB66"/>
      <c r="EMC66"/>
      <c r="EMD66"/>
      <c r="EME66"/>
      <c r="EMF66"/>
      <c r="EMG66"/>
      <c r="EMH66"/>
      <c r="EMI66"/>
      <c r="EMJ66"/>
      <c r="EMK66"/>
      <c r="EML66"/>
      <c r="EMM66"/>
      <c r="EMN66"/>
      <c r="EMO66"/>
      <c r="EMP66"/>
      <c r="EMQ66"/>
      <c r="EMR66"/>
      <c r="EMS66"/>
      <c r="EMT66"/>
      <c r="EMU66"/>
      <c r="EMV66"/>
      <c r="EMW66"/>
      <c r="EMX66"/>
      <c r="EMY66"/>
      <c r="EMZ66"/>
      <c r="ENA66"/>
      <c r="ENB66"/>
      <c r="ENC66"/>
      <c r="END66"/>
      <c r="ENE66"/>
      <c r="ENF66"/>
      <c r="ENG66"/>
      <c r="ENH66"/>
      <c r="ENI66"/>
      <c r="ENJ66"/>
      <c r="ENK66"/>
      <c r="ENL66"/>
      <c r="ENM66"/>
      <c r="ENN66"/>
      <c r="ENO66"/>
      <c r="ENP66"/>
      <c r="ENQ66"/>
      <c r="ENR66"/>
      <c r="ENS66"/>
      <c r="ENT66"/>
      <c r="ENU66"/>
      <c r="ENV66"/>
      <c r="ENW66"/>
      <c r="ENX66"/>
      <c r="ENY66"/>
      <c r="ENZ66"/>
      <c r="EOA66"/>
      <c r="EOB66"/>
      <c r="EOC66"/>
      <c r="EOD66"/>
      <c r="EOE66"/>
      <c r="EOF66"/>
      <c r="EOG66"/>
      <c r="EOH66"/>
      <c r="EOI66"/>
      <c r="EOJ66"/>
      <c r="EOK66"/>
      <c r="EOL66"/>
      <c r="EOM66"/>
      <c r="EON66"/>
      <c r="EOO66"/>
      <c r="EOP66"/>
      <c r="EOQ66"/>
      <c r="EOR66"/>
      <c r="EOS66"/>
      <c r="EOT66"/>
      <c r="EOU66"/>
      <c r="EOV66"/>
      <c r="EOW66"/>
      <c r="EOX66"/>
      <c r="EOY66"/>
      <c r="EOZ66"/>
      <c r="EPA66"/>
      <c r="EPB66"/>
      <c r="EPC66"/>
      <c r="EPD66"/>
      <c r="EPE66"/>
      <c r="EPF66"/>
      <c r="EPG66"/>
      <c r="EPH66"/>
      <c r="EPI66"/>
      <c r="EPJ66"/>
      <c r="EPK66"/>
      <c r="EPL66"/>
      <c r="EPM66"/>
      <c r="EPN66"/>
      <c r="EPO66"/>
      <c r="EPP66"/>
      <c r="EPQ66"/>
      <c r="EPR66"/>
      <c r="EPS66"/>
      <c r="EPT66"/>
      <c r="EPU66"/>
      <c r="EPV66"/>
      <c r="EPW66"/>
      <c r="EPX66"/>
      <c r="EPY66"/>
      <c r="EPZ66"/>
      <c r="EQA66"/>
      <c r="EQB66"/>
      <c r="EQC66"/>
      <c r="EQD66"/>
      <c r="EQE66"/>
      <c r="EQF66"/>
      <c r="EQG66"/>
      <c r="EQH66"/>
      <c r="EQI66"/>
      <c r="EQJ66"/>
      <c r="EQK66"/>
      <c r="EQL66"/>
      <c r="EQM66"/>
      <c r="EQN66"/>
      <c r="EQO66"/>
      <c r="EQP66"/>
      <c r="EQQ66"/>
      <c r="EQR66"/>
      <c r="EQS66"/>
      <c r="EQT66"/>
      <c r="EQU66"/>
      <c r="EQV66"/>
      <c r="EQW66"/>
      <c r="EQX66"/>
      <c r="EQY66"/>
      <c r="EQZ66"/>
      <c r="ERA66"/>
      <c r="ERB66"/>
      <c r="ERC66"/>
      <c r="ERD66"/>
      <c r="ERE66"/>
      <c r="ERF66"/>
      <c r="ERG66"/>
      <c r="ERH66"/>
      <c r="ERI66"/>
      <c r="ERJ66"/>
      <c r="ERK66"/>
      <c r="ERL66"/>
      <c r="ERM66"/>
      <c r="ERN66"/>
      <c r="ERO66"/>
      <c r="ERP66"/>
      <c r="ERQ66"/>
      <c r="ERR66"/>
      <c r="ERS66"/>
      <c r="ERT66"/>
      <c r="ERU66"/>
      <c r="ERV66"/>
      <c r="ERW66"/>
      <c r="ERX66"/>
      <c r="ERY66"/>
      <c r="ERZ66"/>
      <c r="ESA66"/>
      <c r="ESB66"/>
      <c r="ESC66"/>
      <c r="ESD66"/>
      <c r="ESE66"/>
      <c r="ESF66"/>
      <c r="ESG66"/>
      <c r="ESH66"/>
      <c r="ESI66"/>
      <c r="ESJ66"/>
      <c r="ESK66"/>
      <c r="ESL66"/>
      <c r="ESM66"/>
      <c r="ESN66"/>
      <c r="ESO66"/>
      <c r="ESP66"/>
      <c r="ESQ66"/>
      <c r="ESR66"/>
      <c r="ESS66"/>
      <c r="EST66"/>
      <c r="ESU66"/>
      <c r="ESV66"/>
      <c r="ESW66"/>
      <c r="ESX66"/>
      <c r="ESY66"/>
      <c r="ESZ66"/>
      <c r="ETA66"/>
      <c r="ETB66"/>
      <c r="ETC66"/>
      <c r="ETD66"/>
      <c r="ETE66"/>
      <c r="ETF66"/>
      <c r="ETG66"/>
      <c r="ETH66"/>
      <c r="ETI66"/>
      <c r="ETJ66"/>
      <c r="ETK66"/>
      <c r="ETL66"/>
      <c r="ETM66"/>
      <c r="ETN66"/>
      <c r="ETO66"/>
      <c r="ETP66"/>
      <c r="ETQ66"/>
      <c r="ETR66"/>
      <c r="ETS66"/>
      <c r="ETT66"/>
      <c r="ETU66"/>
      <c r="ETV66"/>
      <c r="ETW66"/>
      <c r="ETX66"/>
      <c r="ETY66"/>
      <c r="ETZ66"/>
      <c r="EUA66"/>
      <c r="EUB66"/>
      <c r="EUC66"/>
      <c r="EUD66"/>
      <c r="EUE66"/>
      <c r="EUF66"/>
      <c r="EUG66"/>
      <c r="EUH66"/>
      <c r="EUI66"/>
      <c r="EUJ66"/>
      <c r="EUK66"/>
      <c r="EUL66"/>
      <c r="EUM66"/>
      <c r="EUN66"/>
      <c r="EUO66"/>
      <c r="EUP66"/>
      <c r="EUQ66"/>
      <c r="EUR66"/>
      <c r="EUS66"/>
      <c r="EUT66"/>
      <c r="EUU66"/>
      <c r="EUV66"/>
      <c r="EUW66"/>
      <c r="EUX66"/>
      <c r="EUY66"/>
      <c r="EUZ66"/>
      <c r="EVA66"/>
      <c r="EVB66"/>
      <c r="EVC66"/>
      <c r="EVD66"/>
      <c r="EVE66"/>
      <c r="EVF66"/>
      <c r="EVG66"/>
      <c r="EVH66"/>
      <c r="EVI66"/>
      <c r="EVJ66"/>
      <c r="EVK66"/>
      <c r="EVL66"/>
      <c r="EVM66"/>
      <c r="EVN66"/>
      <c r="EVO66"/>
      <c r="EVP66"/>
      <c r="EVQ66"/>
      <c r="EVR66"/>
      <c r="EVS66"/>
      <c r="EVT66"/>
      <c r="EVU66"/>
      <c r="EVV66"/>
      <c r="EVW66"/>
      <c r="EVX66"/>
      <c r="EVY66"/>
      <c r="EVZ66"/>
      <c r="EWA66"/>
      <c r="EWB66"/>
      <c r="EWC66"/>
      <c r="EWD66"/>
      <c r="EWE66"/>
      <c r="EWF66"/>
      <c r="EWG66"/>
      <c r="EWH66"/>
      <c r="EWI66"/>
      <c r="EWJ66"/>
      <c r="EWK66"/>
      <c r="EWL66"/>
      <c r="EWM66"/>
      <c r="EWN66"/>
      <c r="EWO66"/>
      <c r="EWP66"/>
      <c r="EWQ66"/>
      <c r="EWR66"/>
      <c r="EWS66"/>
      <c r="EWT66"/>
      <c r="EWU66"/>
      <c r="EWV66"/>
      <c r="EWW66"/>
      <c r="EWX66"/>
      <c r="EWY66"/>
      <c r="EWZ66"/>
      <c r="EXA66"/>
      <c r="EXB66"/>
      <c r="EXC66"/>
      <c r="EXD66"/>
      <c r="EXE66"/>
      <c r="EXF66"/>
      <c r="EXG66"/>
      <c r="EXH66"/>
      <c r="EXI66"/>
      <c r="EXJ66"/>
      <c r="EXK66"/>
      <c r="EXL66"/>
      <c r="EXM66"/>
      <c r="EXN66"/>
      <c r="EXO66"/>
      <c r="EXP66"/>
      <c r="EXQ66"/>
      <c r="EXR66"/>
      <c r="EXS66"/>
      <c r="EXT66"/>
      <c r="EXU66"/>
      <c r="EXV66"/>
      <c r="EXW66"/>
      <c r="EXX66"/>
      <c r="EXY66"/>
      <c r="EXZ66"/>
      <c r="EYA66"/>
      <c r="EYB66"/>
      <c r="EYC66"/>
      <c r="EYD66"/>
      <c r="EYE66"/>
      <c r="EYF66"/>
      <c r="EYG66"/>
      <c r="EYH66"/>
      <c r="EYI66"/>
      <c r="EYJ66"/>
      <c r="EYK66"/>
      <c r="EYL66"/>
      <c r="EYM66"/>
      <c r="EYN66"/>
      <c r="EYO66"/>
      <c r="EYP66"/>
      <c r="EYQ66"/>
      <c r="EYR66"/>
      <c r="EYS66"/>
      <c r="EYT66"/>
      <c r="EYU66"/>
      <c r="EYV66"/>
      <c r="EYW66"/>
      <c r="EYX66"/>
      <c r="EYY66"/>
      <c r="EYZ66"/>
      <c r="EZA66"/>
      <c r="EZB66"/>
      <c r="EZC66"/>
      <c r="EZD66"/>
      <c r="EZE66"/>
      <c r="EZF66"/>
      <c r="EZG66"/>
      <c r="EZH66"/>
      <c r="EZI66"/>
      <c r="EZJ66"/>
      <c r="EZK66"/>
      <c r="EZL66"/>
      <c r="EZM66"/>
      <c r="EZN66"/>
      <c r="EZO66"/>
      <c r="EZP66"/>
      <c r="EZQ66"/>
      <c r="EZR66"/>
      <c r="EZS66"/>
      <c r="EZT66"/>
      <c r="EZU66"/>
      <c r="EZV66"/>
      <c r="EZW66"/>
      <c r="EZX66"/>
      <c r="EZY66"/>
      <c r="EZZ66"/>
      <c r="FAA66"/>
      <c r="FAB66"/>
      <c r="FAC66"/>
      <c r="FAD66"/>
      <c r="FAE66"/>
      <c r="FAF66"/>
      <c r="FAG66"/>
      <c r="FAH66"/>
      <c r="FAI66"/>
      <c r="FAJ66"/>
      <c r="FAK66"/>
      <c r="FAL66"/>
      <c r="FAM66"/>
      <c r="FAN66"/>
      <c r="FAO66"/>
      <c r="FAP66"/>
      <c r="FAQ66"/>
      <c r="FAR66"/>
      <c r="FAS66"/>
      <c r="FAT66"/>
      <c r="FAU66"/>
      <c r="FAV66"/>
      <c r="FAW66"/>
      <c r="FAX66"/>
      <c r="FAY66"/>
      <c r="FAZ66"/>
      <c r="FBA66"/>
      <c r="FBB66"/>
      <c r="FBC66"/>
      <c r="FBD66"/>
      <c r="FBE66"/>
      <c r="FBF66"/>
      <c r="FBG66"/>
      <c r="FBH66"/>
      <c r="FBI66"/>
      <c r="FBJ66"/>
      <c r="FBK66"/>
      <c r="FBL66"/>
      <c r="FBM66"/>
      <c r="FBN66"/>
      <c r="FBO66"/>
      <c r="FBP66"/>
      <c r="FBQ66"/>
      <c r="FBR66"/>
      <c r="FBS66"/>
      <c r="FBT66"/>
      <c r="FBU66"/>
      <c r="FBV66"/>
      <c r="FBW66"/>
      <c r="FBX66"/>
      <c r="FBY66"/>
      <c r="FBZ66"/>
      <c r="FCA66"/>
      <c r="FCB66"/>
      <c r="FCC66"/>
      <c r="FCD66"/>
      <c r="FCE66"/>
      <c r="FCF66"/>
      <c r="FCG66"/>
      <c r="FCH66"/>
      <c r="FCI66"/>
      <c r="FCJ66"/>
      <c r="FCK66"/>
      <c r="FCL66"/>
      <c r="FCM66"/>
      <c r="FCN66"/>
      <c r="FCO66"/>
      <c r="FCP66"/>
      <c r="FCQ66"/>
      <c r="FCR66"/>
      <c r="FCS66"/>
      <c r="FCT66"/>
      <c r="FCU66"/>
      <c r="FCV66"/>
      <c r="FCW66"/>
      <c r="FCX66"/>
      <c r="FCY66"/>
      <c r="FCZ66"/>
      <c r="FDA66"/>
      <c r="FDB66"/>
      <c r="FDC66"/>
      <c r="FDD66"/>
      <c r="FDE66"/>
      <c r="FDF66"/>
      <c r="FDG66"/>
      <c r="FDH66"/>
      <c r="FDI66"/>
      <c r="FDJ66"/>
      <c r="FDK66"/>
      <c r="FDL66"/>
      <c r="FDM66"/>
      <c r="FDN66"/>
      <c r="FDO66"/>
      <c r="FDP66"/>
      <c r="FDQ66"/>
      <c r="FDR66"/>
      <c r="FDS66"/>
      <c r="FDT66"/>
      <c r="FDU66"/>
      <c r="FDV66"/>
      <c r="FDW66"/>
      <c r="FDX66"/>
      <c r="FDY66"/>
      <c r="FDZ66"/>
      <c r="FEA66"/>
      <c r="FEB66"/>
      <c r="FEC66"/>
      <c r="FED66"/>
      <c r="FEE66"/>
      <c r="FEF66"/>
      <c r="FEG66"/>
      <c r="FEH66"/>
      <c r="FEI66"/>
      <c r="FEJ66"/>
      <c r="FEK66"/>
      <c r="FEL66"/>
      <c r="FEM66"/>
      <c r="FEN66"/>
      <c r="FEO66"/>
      <c r="FEP66"/>
      <c r="FEQ66"/>
      <c r="FER66"/>
      <c r="FES66"/>
      <c r="FET66"/>
      <c r="FEU66"/>
      <c r="FEV66"/>
      <c r="FEW66"/>
      <c r="FEX66"/>
      <c r="FEY66"/>
      <c r="FEZ66"/>
      <c r="FFA66"/>
      <c r="FFB66"/>
      <c r="FFC66"/>
      <c r="FFD66"/>
      <c r="FFE66"/>
      <c r="FFF66"/>
      <c r="FFG66"/>
      <c r="FFH66"/>
      <c r="FFI66"/>
      <c r="FFJ66"/>
      <c r="FFK66"/>
      <c r="FFL66"/>
      <c r="FFM66"/>
      <c r="FFN66"/>
      <c r="FFO66"/>
      <c r="FFP66"/>
      <c r="FFQ66"/>
      <c r="FFR66"/>
      <c r="FFS66"/>
      <c r="FFT66"/>
      <c r="FFU66"/>
      <c r="FFV66"/>
      <c r="FFW66"/>
      <c r="FFX66"/>
      <c r="FFY66"/>
      <c r="FFZ66"/>
      <c r="FGA66"/>
      <c r="FGB66"/>
      <c r="FGC66"/>
      <c r="FGD66"/>
      <c r="FGE66"/>
      <c r="FGF66"/>
      <c r="FGG66"/>
      <c r="FGH66"/>
      <c r="FGI66"/>
      <c r="FGJ66"/>
      <c r="FGK66"/>
      <c r="FGL66"/>
      <c r="FGM66"/>
      <c r="FGN66"/>
      <c r="FGO66"/>
      <c r="FGP66"/>
      <c r="FGQ66"/>
      <c r="FGR66"/>
      <c r="FGS66"/>
      <c r="FGT66"/>
      <c r="FGU66"/>
      <c r="FGV66"/>
      <c r="FGW66"/>
      <c r="FGX66"/>
      <c r="FGY66"/>
      <c r="FGZ66"/>
      <c r="FHA66"/>
      <c r="FHB66"/>
      <c r="FHC66"/>
      <c r="FHD66"/>
      <c r="FHE66"/>
      <c r="FHF66"/>
      <c r="FHG66"/>
      <c r="FHH66"/>
      <c r="FHI66"/>
      <c r="FHJ66"/>
      <c r="FHK66"/>
      <c r="FHL66"/>
      <c r="FHM66"/>
      <c r="FHN66"/>
      <c r="FHO66"/>
      <c r="FHP66"/>
      <c r="FHQ66"/>
      <c r="FHR66"/>
      <c r="FHS66"/>
      <c r="FHT66"/>
      <c r="FHU66"/>
      <c r="FHV66"/>
      <c r="FHW66"/>
      <c r="FHX66"/>
      <c r="FHY66"/>
      <c r="FHZ66"/>
      <c r="FIA66"/>
      <c r="FIB66"/>
      <c r="FIC66"/>
      <c r="FID66"/>
      <c r="FIE66"/>
      <c r="FIF66"/>
      <c r="FIG66"/>
      <c r="FIH66"/>
      <c r="FII66"/>
      <c r="FIJ66"/>
      <c r="FIK66"/>
      <c r="FIL66"/>
      <c r="FIM66"/>
      <c r="FIN66"/>
      <c r="FIO66"/>
      <c r="FIP66"/>
      <c r="FIQ66"/>
      <c r="FIR66"/>
      <c r="FIS66"/>
      <c r="FIT66"/>
      <c r="FIU66"/>
      <c r="FIV66"/>
      <c r="FIW66"/>
      <c r="FIX66"/>
      <c r="FIY66"/>
      <c r="FIZ66"/>
      <c r="FJA66"/>
      <c r="FJB66"/>
      <c r="FJC66"/>
      <c r="FJD66"/>
      <c r="FJE66"/>
      <c r="FJF66"/>
      <c r="FJG66"/>
      <c r="FJH66"/>
      <c r="FJI66"/>
      <c r="FJJ66"/>
      <c r="FJK66"/>
      <c r="FJL66"/>
      <c r="FJM66"/>
      <c r="FJN66"/>
      <c r="FJO66"/>
      <c r="FJP66"/>
      <c r="FJQ66"/>
      <c r="FJR66"/>
      <c r="FJS66"/>
      <c r="FJT66"/>
      <c r="FJU66"/>
      <c r="FJV66"/>
      <c r="FJW66"/>
      <c r="FJX66"/>
      <c r="FJY66"/>
      <c r="FJZ66"/>
      <c r="FKA66"/>
      <c r="FKB66"/>
      <c r="FKC66"/>
      <c r="FKD66"/>
      <c r="FKE66"/>
      <c r="FKF66"/>
      <c r="FKG66"/>
      <c r="FKH66"/>
      <c r="FKI66"/>
      <c r="FKJ66"/>
      <c r="FKK66"/>
      <c r="FKL66"/>
      <c r="FKM66"/>
      <c r="FKN66"/>
      <c r="FKO66"/>
      <c r="FKP66"/>
      <c r="FKQ66"/>
      <c r="FKR66"/>
      <c r="FKS66"/>
      <c r="FKT66"/>
      <c r="FKU66"/>
      <c r="FKV66"/>
      <c r="FKW66"/>
      <c r="FKX66"/>
      <c r="FKY66"/>
      <c r="FKZ66"/>
      <c r="FLA66"/>
      <c r="FLB66"/>
      <c r="FLC66"/>
      <c r="FLD66"/>
      <c r="FLE66"/>
      <c r="FLF66"/>
      <c r="FLG66"/>
      <c r="FLH66"/>
      <c r="FLI66"/>
      <c r="FLJ66"/>
      <c r="FLK66"/>
      <c r="FLL66"/>
      <c r="FLM66"/>
      <c r="FLN66"/>
      <c r="FLO66"/>
      <c r="FLP66"/>
      <c r="FLQ66"/>
      <c r="FLR66"/>
      <c r="FLS66"/>
      <c r="FLT66"/>
      <c r="FLU66"/>
      <c r="FLV66"/>
      <c r="FLW66"/>
      <c r="FLX66"/>
      <c r="FLY66"/>
      <c r="FLZ66"/>
      <c r="FMA66"/>
      <c r="FMB66"/>
      <c r="FMC66"/>
      <c r="FMD66"/>
      <c r="FME66"/>
      <c r="FMF66"/>
      <c r="FMG66"/>
      <c r="FMH66"/>
      <c r="FMI66"/>
      <c r="FMJ66"/>
      <c r="FMK66"/>
      <c r="FML66"/>
      <c r="FMM66"/>
      <c r="FMN66"/>
      <c r="FMO66"/>
      <c r="FMP66"/>
      <c r="FMQ66"/>
      <c r="FMR66"/>
      <c r="FMS66"/>
      <c r="FMT66"/>
      <c r="FMU66"/>
      <c r="FMV66"/>
      <c r="FMW66"/>
      <c r="FMX66"/>
      <c r="FMY66"/>
      <c r="FMZ66"/>
      <c r="FNA66"/>
      <c r="FNB66"/>
      <c r="FNC66"/>
      <c r="FND66"/>
      <c r="FNE66"/>
      <c r="FNF66"/>
      <c r="FNG66"/>
      <c r="FNH66"/>
      <c r="FNI66"/>
      <c r="FNJ66"/>
      <c r="FNK66"/>
      <c r="FNL66"/>
      <c r="FNM66"/>
      <c r="FNN66"/>
      <c r="FNO66"/>
      <c r="FNP66"/>
      <c r="FNQ66"/>
      <c r="FNR66"/>
      <c r="FNS66"/>
      <c r="FNT66"/>
      <c r="FNU66"/>
      <c r="FNV66"/>
      <c r="FNW66"/>
      <c r="FNX66"/>
      <c r="FNY66"/>
      <c r="FNZ66"/>
      <c r="FOA66"/>
      <c r="FOB66"/>
      <c r="FOC66"/>
      <c r="FOD66"/>
      <c r="FOE66"/>
      <c r="FOF66"/>
      <c r="FOG66"/>
      <c r="FOH66"/>
      <c r="FOI66"/>
      <c r="FOJ66"/>
      <c r="FOK66"/>
      <c r="FOL66"/>
      <c r="FOM66"/>
      <c r="FON66"/>
      <c r="FOO66"/>
      <c r="FOP66"/>
      <c r="FOQ66"/>
      <c r="FOR66"/>
      <c r="FOS66"/>
      <c r="FOT66"/>
      <c r="FOU66"/>
      <c r="FOV66"/>
      <c r="FOW66"/>
      <c r="FOX66"/>
      <c r="FOY66"/>
      <c r="FOZ66"/>
      <c r="FPA66"/>
      <c r="FPB66"/>
      <c r="FPC66"/>
      <c r="FPD66"/>
      <c r="FPE66"/>
      <c r="FPF66"/>
      <c r="FPG66"/>
      <c r="FPH66"/>
      <c r="FPI66"/>
      <c r="FPJ66"/>
      <c r="FPK66"/>
      <c r="FPL66"/>
      <c r="FPM66"/>
      <c r="FPN66"/>
      <c r="FPO66"/>
      <c r="FPP66"/>
      <c r="FPQ66"/>
      <c r="FPR66"/>
      <c r="FPS66"/>
      <c r="FPT66"/>
      <c r="FPU66"/>
      <c r="FPV66"/>
      <c r="FPW66"/>
      <c r="FPX66"/>
      <c r="FPY66"/>
      <c r="FPZ66"/>
      <c r="FQA66"/>
      <c r="FQB66"/>
      <c r="FQC66"/>
      <c r="FQD66"/>
      <c r="FQE66"/>
      <c r="FQF66"/>
      <c r="FQG66"/>
      <c r="FQH66"/>
      <c r="FQI66"/>
      <c r="FQJ66"/>
      <c r="FQK66"/>
      <c r="FQL66"/>
      <c r="FQM66"/>
      <c r="FQN66"/>
      <c r="FQO66"/>
      <c r="FQP66"/>
      <c r="FQQ66"/>
      <c r="FQR66"/>
      <c r="FQS66"/>
      <c r="FQT66"/>
      <c r="FQU66"/>
      <c r="FQV66"/>
      <c r="FQW66"/>
      <c r="FQX66"/>
      <c r="FQY66"/>
      <c r="FQZ66"/>
      <c r="FRA66"/>
      <c r="FRB66"/>
      <c r="FRC66"/>
      <c r="FRD66"/>
      <c r="FRE66"/>
      <c r="FRF66"/>
      <c r="FRG66"/>
      <c r="FRH66"/>
      <c r="FRI66"/>
      <c r="FRJ66"/>
      <c r="FRK66"/>
      <c r="FRL66"/>
      <c r="FRM66"/>
      <c r="FRN66"/>
      <c r="FRO66"/>
      <c r="FRP66"/>
      <c r="FRQ66"/>
      <c r="FRR66"/>
      <c r="FRS66"/>
      <c r="FRT66"/>
      <c r="FRU66"/>
      <c r="FRV66"/>
      <c r="FRW66"/>
      <c r="FRX66"/>
      <c r="FRY66"/>
      <c r="FRZ66"/>
      <c r="FSA66"/>
      <c r="FSB66"/>
      <c r="FSC66"/>
      <c r="FSD66"/>
      <c r="FSE66"/>
      <c r="FSF66"/>
      <c r="FSG66"/>
      <c r="FSH66"/>
      <c r="FSI66"/>
      <c r="FSJ66"/>
      <c r="FSK66"/>
      <c r="FSL66"/>
      <c r="FSM66"/>
      <c r="FSN66"/>
      <c r="FSO66"/>
      <c r="FSP66"/>
      <c r="FSQ66"/>
      <c r="FSR66"/>
      <c r="FSS66"/>
      <c r="FST66"/>
      <c r="FSU66"/>
      <c r="FSV66"/>
      <c r="FSW66"/>
      <c r="FSX66"/>
      <c r="FSY66"/>
      <c r="FSZ66"/>
      <c r="FTA66"/>
      <c r="FTB66"/>
      <c r="FTC66"/>
      <c r="FTD66"/>
      <c r="FTE66"/>
      <c r="FTF66"/>
      <c r="FTG66"/>
      <c r="FTH66"/>
      <c r="FTI66"/>
      <c r="FTJ66"/>
      <c r="FTK66"/>
      <c r="FTL66"/>
      <c r="FTM66"/>
      <c r="FTN66"/>
      <c r="FTO66"/>
      <c r="FTP66"/>
      <c r="FTQ66"/>
      <c r="FTR66"/>
      <c r="FTS66"/>
      <c r="FTT66"/>
      <c r="FTU66"/>
      <c r="FTV66"/>
      <c r="FTW66"/>
      <c r="FTX66"/>
      <c r="FTY66"/>
      <c r="FTZ66"/>
      <c r="FUA66"/>
      <c r="FUB66"/>
      <c r="FUC66"/>
      <c r="FUD66"/>
      <c r="FUE66"/>
      <c r="FUF66"/>
      <c r="FUG66"/>
      <c r="FUH66"/>
      <c r="FUI66"/>
      <c r="FUJ66"/>
      <c r="FUK66"/>
      <c r="FUL66"/>
      <c r="FUM66"/>
      <c r="FUN66"/>
      <c r="FUO66"/>
      <c r="FUP66"/>
      <c r="FUQ66"/>
      <c r="FUR66"/>
      <c r="FUS66"/>
      <c r="FUT66"/>
      <c r="FUU66"/>
      <c r="FUV66"/>
      <c r="FUW66"/>
      <c r="FUX66"/>
      <c r="FUY66"/>
      <c r="FUZ66"/>
      <c r="FVA66"/>
      <c r="FVB66"/>
      <c r="FVC66"/>
      <c r="FVD66"/>
      <c r="FVE66"/>
      <c r="FVF66"/>
      <c r="FVG66"/>
      <c r="FVH66"/>
      <c r="FVI66"/>
      <c r="FVJ66"/>
      <c r="FVK66"/>
      <c r="FVL66"/>
      <c r="FVM66"/>
      <c r="FVN66"/>
      <c r="FVO66"/>
      <c r="FVP66"/>
      <c r="FVQ66"/>
      <c r="FVR66"/>
      <c r="FVS66"/>
      <c r="FVT66"/>
      <c r="FVU66"/>
      <c r="FVV66"/>
      <c r="FVW66"/>
      <c r="FVX66"/>
      <c r="FVY66"/>
      <c r="FVZ66"/>
      <c r="FWA66"/>
      <c r="FWB66"/>
      <c r="FWC66"/>
      <c r="FWD66"/>
      <c r="FWE66"/>
      <c r="FWF66"/>
      <c r="FWG66"/>
      <c r="FWH66"/>
      <c r="FWI66"/>
      <c r="FWJ66"/>
      <c r="FWK66"/>
      <c r="FWL66"/>
      <c r="FWM66"/>
      <c r="FWN66"/>
      <c r="FWO66"/>
      <c r="FWP66"/>
      <c r="FWQ66"/>
      <c r="FWR66"/>
      <c r="FWS66"/>
      <c r="FWT66"/>
      <c r="FWU66"/>
      <c r="FWV66"/>
      <c r="FWW66"/>
      <c r="FWX66"/>
      <c r="FWY66"/>
      <c r="FWZ66"/>
      <c r="FXA66"/>
      <c r="FXB66"/>
      <c r="FXC66"/>
      <c r="FXD66"/>
      <c r="FXE66"/>
      <c r="FXF66"/>
      <c r="FXG66"/>
      <c r="FXH66"/>
      <c r="FXI66"/>
      <c r="FXJ66"/>
      <c r="FXK66"/>
      <c r="FXL66"/>
      <c r="FXM66"/>
      <c r="FXN66"/>
      <c r="FXO66"/>
      <c r="FXP66"/>
      <c r="FXQ66"/>
      <c r="FXR66"/>
      <c r="FXS66"/>
      <c r="FXT66"/>
      <c r="FXU66"/>
      <c r="FXV66"/>
      <c r="FXW66"/>
      <c r="FXX66"/>
      <c r="FXY66"/>
      <c r="FXZ66"/>
      <c r="FYA66"/>
      <c r="FYB66"/>
      <c r="FYC66"/>
      <c r="FYD66"/>
      <c r="FYE66"/>
      <c r="FYF66"/>
      <c r="FYG66"/>
      <c r="FYH66"/>
      <c r="FYI66"/>
      <c r="FYJ66"/>
      <c r="FYK66"/>
      <c r="FYL66"/>
      <c r="FYM66"/>
      <c r="FYN66"/>
      <c r="FYO66"/>
      <c r="FYP66"/>
      <c r="FYQ66"/>
      <c r="FYR66"/>
      <c r="FYS66"/>
      <c r="FYT66"/>
      <c r="FYU66"/>
      <c r="FYV66"/>
      <c r="FYW66"/>
      <c r="FYX66"/>
      <c r="FYY66"/>
      <c r="FYZ66"/>
      <c r="FZA66"/>
      <c r="FZB66"/>
      <c r="FZC66"/>
      <c r="FZD66"/>
      <c r="FZE66"/>
      <c r="FZF66"/>
      <c r="FZG66"/>
      <c r="FZH66"/>
      <c r="FZI66"/>
      <c r="FZJ66"/>
      <c r="FZK66"/>
      <c r="FZL66"/>
      <c r="FZM66"/>
      <c r="FZN66"/>
      <c r="FZO66"/>
      <c r="FZP66"/>
      <c r="FZQ66"/>
      <c r="FZR66"/>
      <c r="FZS66"/>
      <c r="FZT66"/>
      <c r="FZU66"/>
      <c r="FZV66"/>
      <c r="FZW66"/>
      <c r="FZX66"/>
      <c r="FZY66"/>
      <c r="FZZ66"/>
      <c r="GAA66"/>
      <c r="GAB66"/>
      <c r="GAC66"/>
      <c r="GAD66"/>
      <c r="GAE66"/>
      <c r="GAF66"/>
      <c r="GAG66"/>
      <c r="GAH66"/>
      <c r="GAI66"/>
      <c r="GAJ66"/>
      <c r="GAK66"/>
      <c r="GAL66"/>
      <c r="GAM66"/>
      <c r="GAN66"/>
      <c r="GAO66"/>
      <c r="GAP66"/>
      <c r="GAQ66"/>
      <c r="GAR66"/>
      <c r="GAS66"/>
      <c r="GAT66"/>
      <c r="GAU66"/>
      <c r="GAV66"/>
      <c r="GAW66"/>
      <c r="GAX66"/>
      <c r="GAY66"/>
      <c r="GAZ66"/>
      <c r="GBA66"/>
      <c r="GBB66"/>
      <c r="GBC66"/>
      <c r="GBD66"/>
      <c r="GBE66"/>
      <c r="GBF66"/>
      <c r="GBG66"/>
      <c r="GBH66"/>
      <c r="GBI66"/>
      <c r="GBJ66"/>
      <c r="GBK66"/>
      <c r="GBL66"/>
      <c r="GBM66"/>
      <c r="GBN66"/>
      <c r="GBO66"/>
      <c r="GBP66"/>
      <c r="GBQ66"/>
      <c r="GBR66"/>
      <c r="GBS66"/>
      <c r="GBT66"/>
      <c r="GBU66"/>
      <c r="GBV66"/>
      <c r="GBW66"/>
      <c r="GBX66"/>
      <c r="GBY66"/>
      <c r="GBZ66"/>
      <c r="GCA66"/>
      <c r="GCB66"/>
      <c r="GCC66"/>
      <c r="GCD66"/>
      <c r="GCE66"/>
      <c r="GCF66"/>
      <c r="GCG66"/>
      <c r="GCH66"/>
      <c r="GCI66"/>
      <c r="GCJ66"/>
      <c r="GCK66"/>
      <c r="GCL66"/>
      <c r="GCM66"/>
      <c r="GCN66"/>
      <c r="GCO66"/>
      <c r="GCP66"/>
      <c r="GCQ66"/>
      <c r="GCR66"/>
      <c r="GCS66"/>
      <c r="GCT66"/>
      <c r="GCU66"/>
      <c r="GCV66"/>
      <c r="GCW66"/>
      <c r="GCX66"/>
      <c r="GCY66"/>
      <c r="GCZ66"/>
      <c r="GDA66"/>
      <c r="GDB66"/>
      <c r="GDC66"/>
      <c r="GDD66"/>
      <c r="GDE66"/>
      <c r="GDF66"/>
      <c r="GDG66"/>
      <c r="GDH66"/>
      <c r="GDI66"/>
      <c r="GDJ66"/>
      <c r="GDK66"/>
      <c r="GDL66"/>
      <c r="GDM66"/>
      <c r="GDN66"/>
      <c r="GDO66"/>
      <c r="GDP66"/>
      <c r="GDQ66"/>
      <c r="GDR66"/>
      <c r="GDS66"/>
      <c r="GDT66"/>
      <c r="GDU66"/>
      <c r="GDV66"/>
      <c r="GDW66"/>
      <c r="GDX66"/>
      <c r="GDY66"/>
      <c r="GDZ66"/>
      <c r="GEA66"/>
      <c r="GEB66"/>
      <c r="GEC66"/>
      <c r="GED66"/>
      <c r="GEE66"/>
      <c r="GEF66"/>
      <c r="GEG66"/>
      <c r="GEH66"/>
      <c r="GEI66"/>
      <c r="GEJ66"/>
      <c r="GEK66"/>
      <c r="GEL66"/>
      <c r="GEM66"/>
      <c r="GEN66"/>
      <c r="GEO66"/>
      <c r="GEP66"/>
      <c r="GEQ66"/>
      <c r="GER66"/>
      <c r="GES66"/>
      <c r="GET66"/>
      <c r="GEU66"/>
      <c r="GEV66"/>
      <c r="GEW66"/>
      <c r="GEX66"/>
      <c r="GEY66"/>
      <c r="GEZ66"/>
      <c r="GFA66"/>
      <c r="GFB66"/>
      <c r="GFC66"/>
      <c r="GFD66"/>
      <c r="GFE66"/>
      <c r="GFF66"/>
      <c r="GFG66"/>
      <c r="GFH66"/>
      <c r="GFI66"/>
      <c r="GFJ66"/>
      <c r="GFK66"/>
      <c r="GFL66"/>
      <c r="GFM66"/>
      <c r="GFN66"/>
      <c r="GFO66"/>
      <c r="GFP66"/>
      <c r="GFQ66"/>
      <c r="GFR66"/>
      <c r="GFS66"/>
      <c r="GFT66"/>
      <c r="GFU66"/>
      <c r="GFV66"/>
      <c r="GFW66"/>
      <c r="GFX66"/>
      <c r="GFY66"/>
      <c r="GFZ66"/>
      <c r="GGA66"/>
      <c r="GGB66"/>
      <c r="GGC66"/>
      <c r="GGD66"/>
      <c r="GGE66"/>
      <c r="GGF66"/>
      <c r="GGG66"/>
      <c r="GGH66"/>
      <c r="GGI66"/>
      <c r="GGJ66"/>
      <c r="GGK66"/>
      <c r="GGL66"/>
      <c r="GGM66"/>
      <c r="GGN66"/>
      <c r="GGO66"/>
      <c r="GGP66"/>
      <c r="GGQ66"/>
      <c r="GGR66"/>
      <c r="GGS66"/>
      <c r="GGT66"/>
      <c r="GGU66"/>
      <c r="GGV66"/>
      <c r="GGW66"/>
      <c r="GGX66"/>
      <c r="GGY66"/>
      <c r="GGZ66"/>
      <c r="GHA66"/>
      <c r="GHB66"/>
      <c r="GHC66"/>
      <c r="GHD66"/>
      <c r="GHE66"/>
      <c r="GHF66"/>
      <c r="GHG66"/>
      <c r="GHH66"/>
      <c r="GHI66"/>
      <c r="GHJ66"/>
      <c r="GHK66"/>
      <c r="GHL66"/>
      <c r="GHM66"/>
      <c r="GHN66"/>
      <c r="GHO66"/>
      <c r="GHP66"/>
      <c r="GHQ66"/>
      <c r="GHR66"/>
      <c r="GHS66"/>
      <c r="GHT66"/>
      <c r="GHU66"/>
      <c r="GHV66"/>
      <c r="GHW66"/>
      <c r="GHX66"/>
      <c r="GHY66"/>
      <c r="GHZ66"/>
      <c r="GIA66"/>
      <c r="GIB66"/>
      <c r="GIC66"/>
      <c r="GID66"/>
      <c r="GIE66"/>
      <c r="GIF66"/>
      <c r="GIG66"/>
      <c r="GIH66"/>
      <c r="GII66"/>
      <c r="GIJ66"/>
      <c r="GIK66"/>
      <c r="GIL66"/>
      <c r="GIM66"/>
      <c r="GIN66"/>
      <c r="GIO66"/>
      <c r="GIP66"/>
      <c r="GIQ66"/>
      <c r="GIR66"/>
      <c r="GIS66"/>
      <c r="GIT66"/>
      <c r="GIU66"/>
      <c r="GIV66"/>
      <c r="GIW66"/>
      <c r="GIX66"/>
      <c r="GIY66"/>
      <c r="GIZ66"/>
      <c r="GJA66"/>
      <c r="GJB66"/>
      <c r="GJC66"/>
      <c r="GJD66"/>
      <c r="GJE66"/>
      <c r="GJF66"/>
      <c r="GJG66"/>
      <c r="GJH66"/>
      <c r="GJI66"/>
      <c r="GJJ66"/>
      <c r="GJK66"/>
      <c r="GJL66"/>
      <c r="GJM66"/>
      <c r="GJN66"/>
      <c r="GJO66"/>
      <c r="GJP66"/>
      <c r="GJQ66"/>
      <c r="GJR66"/>
      <c r="GJS66"/>
      <c r="GJT66"/>
      <c r="GJU66"/>
      <c r="GJV66"/>
      <c r="GJW66"/>
      <c r="GJX66"/>
      <c r="GJY66"/>
      <c r="GJZ66"/>
      <c r="GKA66"/>
      <c r="GKB66"/>
      <c r="GKC66"/>
      <c r="GKD66"/>
      <c r="GKE66"/>
      <c r="GKF66"/>
      <c r="GKG66"/>
      <c r="GKH66"/>
      <c r="GKI66"/>
      <c r="GKJ66"/>
      <c r="GKK66"/>
      <c r="GKL66"/>
      <c r="GKM66"/>
      <c r="GKN66"/>
      <c r="GKO66"/>
      <c r="GKP66"/>
      <c r="GKQ66"/>
      <c r="GKR66"/>
      <c r="GKS66"/>
      <c r="GKT66"/>
      <c r="GKU66"/>
      <c r="GKV66"/>
      <c r="GKW66"/>
      <c r="GKX66"/>
      <c r="GKY66"/>
      <c r="GKZ66"/>
      <c r="GLA66"/>
      <c r="GLB66"/>
      <c r="GLC66"/>
      <c r="GLD66"/>
      <c r="GLE66"/>
      <c r="GLF66"/>
      <c r="GLG66"/>
      <c r="GLH66"/>
      <c r="GLI66"/>
      <c r="GLJ66"/>
      <c r="GLK66"/>
      <c r="GLL66"/>
      <c r="GLM66"/>
      <c r="GLN66"/>
      <c r="GLO66"/>
      <c r="GLP66"/>
      <c r="GLQ66"/>
      <c r="GLR66"/>
      <c r="GLS66"/>
      <c r="GLT66"/>
      <c r="GLU66"/>
      <c r="GLV66"/>
      <c r="GLW66"/>
      <c r="GLX66"/>
      <c r="GLY66"/>
      <c r="GLZ66"/>
      <c r="GMA66"/>
      <c r="GMB66"/>
      <c r="GMC66"/>
      <c r="GMD66"/>
      <c r="GME66"/>
      <c r="GMF66"/>
      <c r="GMG66"/>
      <c r="GMH66"/>
      <c r="GMI66"/>
      <c r="GMJ66"/>
      <c r="GMK66"/>
      <c r="GML66"/>
      <c r="GMM66"/>
      <c r="GMN66"/>
      <c r="GMO66"/>
      <c r="GMP66"/>
      <c r="GMQ66"/>
      <c r="GMR66"/>
      <c r="GMS66"/>
      <c r="GMT66"/>
      <c r="GMU66"/>
      <c r="GMV66"/>
      <c r="GMW66"/>
      <c r="GMX66"/>
      <c r="GMY66"/>
      <c r="GMZ66"/>
      <c r="GNA66"/>
      <c r="GNB66"/>
      <c r="GNC66"/>
      <c r="GND66"/>
      <c r="GNE66"/>
      <c r="GNF66"/>
      <c r="GNG66"/>
      <c r="GNH66"/>
      <c r="GNI66"/>
      <c r="GNJ66"/>
      <c r="GNK66"/>
      <c r="GNL66"/>
      <c r="GNM66"/>
      <c r="GNN66"/>
      <c r="GNO66"/>
      <c r="GNP66"/>
      <c r="GNQ66"/>
      <c r="GNR66"/>
      <c r="GNS66"/>
      <c r="GNT66"/>
      <c r="GNU66"/>
      <c r="GNV66"/>
      <c r="GNW66"/>
      <c r="GNX66"/>
      <c r="GNY66"/>
      <c r="GNZ66"/>
      <c r="GOA66"/>
      <c r="GOB66"/>
      <c r="GOC66"/>
      <c r="GOD66"/>
      <c r="GOE66"/>
      <c r="GOF66"/>
      <c r="GOG66"/>
      <c r="GOH66"/>
      <c r="GOI66"/>
      <c r="GOJ66"/>
      <c r="GOK66"/>
      <c r="GOL66"/>
      <c r="GOM66"/>
      <c r="GON66"/>
      <c r="GOO66"/>
      <c r="GOP66"/>
      <c r="GOQ66"/>
      <c r="GOR66"/>
      <c r="GOS66"/>
      <c r="GOT66"/>
      <c r="GOU66"/>
      <c r="GOV66"/>
      <c r="GOW66"/>
      <c r="GOX66"/>
      <c r="GOY66"/>
      <c r="GOZ66"/>
      <c r="GPA66"/>
      <c r="GPB66"/>
      <c r="GPC66"/>
      <c r="GPD66"/>
      <c r="GPE66"/>
      <c r="GPF66"/>
      <c r="GPG66"/>
      <c r="GPH66"/>
      <c r="GPI66"/>
      <c r="GPJ66"/>
      <c r="GPK66"/>
      <c r="GPL66"/>
      <c r="GPM66"/>
      <c r="GPN66"/>
      <c r="GPO66"/>
      <c r="GPP66"/>
      <c r="GPQ66"/>
      <c r="GPR66"/>
      <c r="GPS66"/>
      <c r="GPT66"/>
      <c r="GPU66"/>
      <c r="GPV66"/>
      <c r="GPW66"/>
      <c r="GPX66"/>
      <c r="GPY66"/>
      <c r="GPZ66"/>
      <c r="GQA66"/>
      <c r="GQB66"/>
      <c r="GQC66"/>
      <c r="GQD66"/>
      <c r="GQE66"/>
      <c r="GQF66"/>
      <c r="GQG66"/>
      <c r="GQH66"/>
      <c r="GQI66"/>
      <c r="GQJ66"/>
      <c r="GQK66"/>
      <c r="GQL66"/>
      <c r="GQM66"/>
      <c r="GQN66"/>
      <c r="GQO66"/>
      <c r="GQP66"/>
      <c r="GQQ66"/>
      <c r="GQR66"/>
      <c r="GQS66"/>
      <c r="GQT66"/>
      <c r="GQU66"/>
      <c r="GQV66"/>
      <c r="GQW66"/>
      <c r="GQX66"/>
      <c r="GQY66"/>
      <c r="GQZ66"/>
      <c r="GRA66"/>
      <c r="GRB66"/>
      <c r="GRC66"/>
      <c r="GRD66"/>
      <c r="GRE66"/>
      <c r="GRF66"/>
      <c r="GRG66"/>
      <c r="GRH66"/>
      <c r="GRI66"/>
      <c r="GRJ66"/>
      <c r="GRK66"/>
      <c r="GRL66"/>
      <c r="GRM66"/>
      <c r="GRN66"/>
      <c r="GRO66"/>
      <c r="GRP66"/>
      <c r="GRQ66"/>
      <c r="GRR66"/>
      <c r="GRS66"/>
      <c r="GRT66"/>
      <c r="GRU66"/>
      <c r="GRV66"/>
      <c r="GRW66"/>
      <c r="GRX66"/>
      <c r="GRY66"/>
      <c r="GRZ66"/>
      <c r="GSA66"/>
      <c r="GSB66"/>
      <c r="GSC66"/>
      <c r="GSD66"/>
      <c r="GSE66"/>
      <c r="GSF66"/>
      <c r="GSG66"/>
      <c r="GSH66"/>
      <c r="GSI66"/>
      <c r="GSJ66"/>
      <c r="GSK66"/>
      <c r="GSL66"/>
      <c r="GSM66"/>
      <c r="GSN66"/>
      <c r="GSO66"/>
      <c r="GSP66"/>
      <c r="GSQ66"/>
      <c r="GSR66"/>
      <c r="GSS66"/>
      <c r="GST66"/>
      <c r="GSU66"/>
      <c r="GSV66"/>
      <c r="GSW66"/>
      <c r="GSX66"/>
      <c r="GSY66"/>
      <c r="GSZ66"/>
      <c r="GTA66"/>
      <c r="GTB66"/>
      <c r="GTC66"/>
      <c r="GTD66"/>
      <c r="GTE66"/>
      <c r="GTF66"/>
      <c r="GTG66"/>
      <c r="GTH66"/>
      <c r="GTI66"/>
      <c r="GTJ66"/>
      <c r="GTK66"/>
      <c r="GTL66"/>
      <c r="GTM66"/>
      <c r="GTN66"/>
      <c r="GTO66"/>
      <c r="GTP66"/>
      <c r="GTQ66"/>
      <c r="GTR66"/>
      <c r="GTS66"/>
      <c r="GTT66"/>
      <c r="GTU66"/>
      <c r="GTV66"/>
      <c r="GTW66"/>
      <c r="GTX66"/>
      <c r="GTY66"/>
      <c r="GTZ66"/>
      <c r="GUA66"/>
      <c r="GUB66"/>
      <c r="GUC66"/>
      <c r="GUD66"/>
      <c r="GUE66"/>
      <c r="GUF66"/>
      <c r="GUG66"/>
      <c r="GUH66"/>
      <c r="GUI66"/>
      <c r="GUJ66"/>
      <c r="GUK66"/>
      <c r="GUL66"/>
      <c r="GUM66"/>
      <c r="GUN66"/>
      <c r="GUO66"/>
      <c r="GUP66"/>
      <c r="GUQ66"/>
      <c r="GUR66"/>
      <c r="GUS66"/>
      <c r="GUT66"/>
      <c r="GUU66"/>
      <c r="GUV66"/>
      <c r="GUW66"/>
      <c r="GUX66"/>
      <c r="GUY66"/>
      <c r="GUZ66"/>
      <c r="GVA66"/>
      <c r="GVB66"/>
      <c r="GVC66"/>
      <c r="GVD66"/>
      <c r="GVE66"/>
      <c r="GVF66"/>
      <c r="GVG66"/>
      <c r="GVH66"/>
      <c r="GVI66"/>
      <c r="GVJ66"/>
      <c r="GVK66"/>
      <c r="GVL66"/>
      <c r="GVM66"/>
      <c r="GVN66"/>
      <c r="GVO66"/>
      <c r="GVP66"/>
      <c r="GVQ66"/>
      <c r="GVR66"/>
      <c r="GVS66"/>
      <c r="GVT66"/>
      <c r="GVU66"/>
      <c r="GVV66"/>
      <c r="GVW66"/>
      <c r="GVX66"/>
      <c r="GVY66"/>
      <c r="GVZ66"/>
      <c r="GWA66"/>
      <c r="GWB66"/>
      <c r="GWC66"/>
      <c r="GWD66"/>
      <c r="GWE66"/>
      <c r="GWF66"/>
      <c r="GWG66"/>
      <c r="GWH66"/>
      <c r="GWI66"/>
      <c r="GWJ66"/>
      <c r="GWK66"/>
      <c r="GWL66"/>
      <c r="GWM66"/>
      <c r="GWN66"/>
      <c r="GWO66"/>
      <c r="GWP66"/>
      <c r="GWQ66"/>
      <c r="GWR66"/>
      <c r="GWS66"/>
      <c r="GWT66"/>
      <c r="GWU66"/>
      <c r="GWV66"/>
      <c r="GWW66"/>
      <c r="GWX66"/>
      <c r="GWY66"/>
      <c r="GWZ66"/>
      <c r="GXA66"/>
      <c r="GXB66"/>
      <c r="GXC66"/>
      <c r="GXD66"/>
      <c r="GXE66"/>
      <c r="GXF66"/>
      <c r="GXG66"/>
      <c r="GXH66"/>
      <c r="GXI66"/>
      <c r="GXJ66"/>
      <c r="GXK66"/>
      <c r="GXL66"/>
      <c r="GXM66"/>
      <c r="GXN66"/>
      <c r="GXO66"/>
      <c r="GXP66"/>
      <c r="GXQ66"/>
      <c r="GXR66"/>
      <c r="GXS66"/>
      <c r="GXT66"/>
      <c r="GXU66"/>
      <c r="GXV66"/>
      <c r="GXW66"/>
      <c r="GXX66"/>
      <c r="GXY66"/>
      <c r="GXZ66"/>
      <c r="GYA66"/>
      <c r="GYB66"/>
      <c r="GYC66"/>
      <c r="GYD66"/>
      <c r="GYE66"/>
      <c r="GYF66"/>
      <c r="GYG66"/>
      <c r="GYH66"/>
      <c r="GYI66"/>
      <c r="GYJ66"/>
      <c r="GYK66"/>
      <c r="GYL66"/>
      <c r="GYM66"/>
      <c r="GYN66"/>
      <c r="GYO66"/>
      <c r="GYP66"/>
      <c r="GYQ66"/>
      <c r="GYR66"/>
      <c r="GYS66"/>
      <c r="GYT66"/>
      <c r="GYU66"/>
      <c r="GYV66"/>
      <c r="GYW66"/>
      <c r="GYX66"/>
      <c r="GYY66"/>
      <c r="GYZ66"/>
      <c r="GZA66"/>
      <c r="GZB66"/>
      <c r="GZC66"/>
      <c r="GZD66"/>
      <c r="GZE66"/>
      <c r="GZF66"/>
      <c r="GZG66"/>
      <c r="GZH66"/>
      <c r="GZI66"/>
      <c r="GZJ66"/>
      <c r="GZK66"/>
      <c r="GZL66"/>
      <c r="GZM66"/>
      <c r="GZN66"/>
      <c r="GZO66"/>
      <c r="GZP66"/>
      <c r="GZQ66"/>
      <c r="GZR66"/>
      <c r="GZS66"/>
      <c r="GZT66"/>
      <c r="GZU66"/>
      <c r="GZV66"/>
      <c r="GZW66"/>
      <c r="GZX66"/>
      <c r="GZY66"/>
      <c r="GZZ66"/>
      <c r="HAA66"/>
      <c r="HAB66"/>
      <c r="HAC66"/>
      <c r="HAD66"/>
      <c r="HAE66"/>
      <c r="HAF66"/>
      <c r="HAG66"/>
      <c r="HAH66"/>
      <c r="HAI66"/>
      <c r="HAJ66"/>
      <c r="HAK66"/>
      <c r="HAL66"/>
      <c r="HAM66"/>
      <c r="HAN66"/>
      <c r="HAO66"/>
      <c r="HAP66"/>
      <c r="HAQ66"/>
      <c r="HAR66"/>
      <c r="HAS66"/>
      <c r="HAT66"/>
      <c r="HAU66"/>
      <c r="HAV66"/>
      <c r="HAW66"/>
      <c r="HAX66"/>
      <c r="HAY66"/>
      <c r="HAZ66"/>
      <c r="HBA66"/>
      <c r="HBB66"/>
      <c r="HBC66"/>
      <c r="HBD66"/>
      <c r="HBE66"/>
      <c r="HBF66"/>
      <c r="HBG66"/>
      <c r="HBH66"/>
      <c r="HBI66"/>
      <c r="HBJ66"/>
      <c r="HBK66"/>
      <c r="HBL66"/>
      <c r="HBM66"/>
      <c r="HBN66"/>
      <c r="HBO66"/>
      <c r="HBP66"/>
      <c r="HBQ66"/>
      <c r="HBR66"/>
      <c r="HBS66"/>
      <c r="HBT66"/>
      <c r="HBU66"/>
      <c r="HBV66"/>
      <c r="HBW66"/>
      <c r="HBX66"/>
      <c r="HBY66"/>
      <c r="HBZ66"/>
      <c r="HCA66"/>
      <c r="HCB66"/>
      <c r="HCC66"/>
      <c r="HCD66"/>
      <c r="HCE66"/>
      <c r="HCF66"/>
      <c r="HCG66"/>
      <c r="HCH66"/>
      <c r="HCI66"/>
      <c r="HCJ66"/>
      <c r="HCK66"/>
      <c r="HCL66"/>
      <c r="HCM66"/>
      <c r="HCN66"/>
      <c r="HCO66"/>
      <c r="HCP66"/>
      <c r="HCQ66"/>
      <c r="HCR66"/>
      <c r="HCS66"/>
      <c r="HCT66"/>
      <c r="HCU66"/>
      <c r="HCV66"/>
      <c r="HCW66"/>
      <c r="HCX66"/>
      <c r="HCY66"/>
      <c r="HCZ66"/>
      <c r="HDA66"/>
      <c r="HDB66"/>
      <c r="HDC66"/>
      <c r="HDD66"/>
      <c r="HDE66"/>
      <c r="HDF66"/>
      <c r="HDG66"/>
      <c r="HDH66"/>
      <c r="HDI66"/>
      <c r="HDJ66"/>
      <c r="HDK66"/>
      <c r="HDL66"/>
      <c r="HDM66"/>
      <c r="HDN66"/>
      <c r="HDO66"/>
      <c r="HDP66"/>
      <c r="HDQ66"/>
      <c r="HDR66"/>
      <c r="HDS66"/>
      <c r="HDT66"/>
      <c r="HDU66"/>
      <c r="HDV66"/>
      <c r="HDW66"/>
      <c r="HDX66"/>
      <c r="HDY66"/>
      <c r="HDZ66"/>
      <c r="HEA66"/>
      <c r="HEB66"/>
      <c r="HEC66"/>
      <c r="HED66"/>
      <c r="HEE66"/>
      <c r="HEF66"/>
      <c r="HEG66"/>
      <c r="HEH66"/>
      <c r="HEI66"/>
      <c r="HEJ66"/>
      <c r="HEK66"/>
      <c r="HEL66"/>
      <c r="HEM66"/>
      <c r="HEN66"/>
      <c r="HEO66"/>
      <c r="HEP66"/>
      <c r="HEQ66"/>
      <c r="HER66"/>
      <c r="HES66"/>
      <c r="HET66"/>
      <c r="HEU66"/>
      <c r="HEV66"/>
      <c r="HEW66"/>
      <c r="HEX66"/>
      <c r="HEY66"/>
      <c r="HEZ66"/>
      <c r="HFA66"/>
      <c r="HFB66"/>
      <c r="HFC66"/>
      <c r="HFD66"/>
      <c r="HFE66"/>
      <c r="HFF66"/>
      <c r="HFG66"/>
      <c r="HFH66"/>
      <c r="HFI66"/>
      <c r="HFJ66"/>
      <c r="HFK66"/>
      <c r="HFL66"/>
      <c r="HFM66"/>
      <c r="HFN66"/>
      <c r="HFO66"/>
      <c r="HFP66"/>
      <c r="HFQ66"/>
      <c r="HFR66"/>
      <c r="HFS66"/>
      <c r="HFT66"/>
      <c r="HFU66"/>
      <c r="HFV66"/>
      <c r="HFW66"/>
      <c r="HFX66"/>
      <c r="HFY66"/>
      <c r="HFZ66"/>
      <c r="HGA66"/>
      <c r="HGB66"/>
      <c r="HGC66"/>
      <c r="HGD66"/>
      <c r="HGE66"/>
      <c r="HGF66"/>
      <c r="HGG66"/>
      <c r="HGH66"/>
      <c r="HGI66"/>
      <c r="HGJ66"/>
      <c r="HGK66"/>
      <c r="HGL66"/>
      <c r="HGM66"/>
      <c r="HGN66"/>
      <c r="HGO66"/>
      <c r="HGP66"/>
      <c r="HGQ66"/>
      <c r="HGR66"/>
      <c r="HGS66"/>
      <c r="HGT66"/>
      <c r="HGU66"/>
      <c r="HGV66"/>
      <c r="HGW66"/>
      <c r="HGX66"/>
      <c r="HGY66"/>
      <c r="HGZ66"/>
      <c r="HHA66"/>
      <c r="HHB66"/>
      <c r="HHC66"/>
      <c r="HHD66"/>
      <c r="HHE66"/>
      <c r="HHF66"/>
      <c r="HHG66"/>
      <c r="HHH66"/>
      <c r="HHI66"/>
      <c r="HHJ66"/>
      <c r="HHK66"/>
      <c r="HHL66"/>
      <c r="HHM66"/>
      <c r="HHN66"/>
      <c r="HHO66"/>
      <c r="HHP66"/>
      <c r="HHQ66"/>
      <c r="HHR66"/>
      <c r="HHS66"/>
      <c r="HHT66"/>
      <c r="HHU66"/>
      <c r="HHV66"/>
      <c r="HHW66"/>
      <c r="HHX66"/>
      <c r="HHY66"/>
      <c r="HHZ66"/>
      <c r="HIA66"/>
      <c r="HIB66"/>
      <c r="HIC66"/>
      <c r="HID66"/>
      <c r="HIE66"/>
      <c r="HIF66"/>
      <c r="HIG66"/>
      <c r="HIH66"/>
      <c r="HII66"/>
      <c r="HIJ66"/>
      <c r="HIK66"/>
      <c r="HIL66"/>
      <c r="HIM66"/>
      <c r="HIN66"/>
      <c r="HIO66"/>
      <c r="HIP66"/>
      <c r="HIQ66"/>
      <c r="HIR66"/>
      <c r="HIS66"/>
      <c r="HIT66"/>
      <c r="HIU66"/>
      <c r="HIV66"/>
      <c r="HIW66"/>
      <c r="HIX66"/>
      <c r="HIY66"/>
      <c r="HIZ66"/>
      <c r="HJA66"/>
      <c r="HJB66"/>
      <c r="HJC66"/>
      <c r="HJD66"/>
      <c r="HJE66"/>
      <c r="HJF66"/>
      <c r="HJG66"/>
      <c r="HJH66"/>
      <c r="HJI66"/>
      <c r="HJJ66"/>
      <c r="HJK66"/>
      <c r="HJL66"/>
      <c r="HJM66"/>
      <c r="HJN66"/>
      <c r="HJO66"/>
      <c r="HJP66"/>
      <c r="HJQ66"/>
      <c r="HJR66"/>
      <c r="HJS66"/>
      <c r="HJT66"/>
      <c r="HJU66"/>
      <c r="HJV66"/>
      <c r="HJW66"/>
      <c r="HJX66"/>
      <c r="HJY66"/>
      <c r="HJZ66"/>
      <c r="HKA66"/>
      <c r="HKB66"/>
      <c r="HKC66"/>
      <c r="HKD66"/>
      <c r="HKE66"/>
      <c r="HKF66"/>
      <c r="HKG66"/>
      <c r="HKH66"/>
      <c r="HKI66"/>
      <c r="HKJ66"/>
      <c r="HKK66"/>
      <c r="HKL66"/>
      <c r="HKM66"/>
      <c r="HKN66"/>
      <c r="HKO66"/>
      <c r="HKP66"/>
      <c r="HKQ66"/>
      <c r="HKR66"/>
      <c r="HKS66"/>
      <c r="HKT66"/>
      <c r="HKU66"/>
      <c r="HKV66"/>
      <c r="HKW66"/>
      <c r="HKX66"/>
      <c r="HKY66"/>
      <c r="HKZ66"/>
      <c r="HLA66"/>
      <c r="HLB66"/>
      <c r="HLC66"/>
      <c r="HLD66"/>
      <c r="HLE66"/>
      <c r="HLF66"/>
      <c r="HLG66"/>
      <c r="HLH66"/>
      <c r="HLI66"/>
      <c r="HLJ66"/>
      <c r="HLK66"/>
      <c r="HLL66"/>
      <c r="HLM66"/>
      <c r="HLN66"/>
      <c r="HLO66"/>
      <c r="HLP66"/>
      <c r="HLQ66"/>
      <c r="HLR66"/>
      <c r="HLS66"/>
      <c r="HLT66"/>
      <c r="HLU66"/>
      <c r="HLV66"/>
      <c r="HLW66"/>
      <c r="HLX66"/>
      <c r="HLY66"/>
      <c r="HLZ66"/>
      <c r="HMA66"/>
      <c r="HMB66"/>
      <c r="HMC66"/>
      <c r="HMD66"/>
      <c r="HME66"/>
      <c r="HMF66"/>
      <c r="HMG66"/>
      <c r="HMH66"/>
      <c r="HMI66"/>
      <c r="HMJ66"/>
      <c r="HMK66"/>
      <c r="HML66"/>
      <c r="HMM66"/>
      <c r="HMN66"/>
      <c r="HMO66"/>
      <c r="HMP66"/>
      <c r="HMQ66"/>
      <c r="HMR66"/>
      <c r="HMS66"/>
      <c r="HMT66"/>
      <c r="HMU66"/>
      <c r="HMV66"/>
      <c r="HMW66"/>
      <c r="HMX66"/>
      <c r="HMY66"/>
      <c r="HMZ66"/>
      <c r="HNA66"/>
      <c r="HNB66"/>
      <c r="HNC66"/>
      <c r="HND66"/>
      <c r="HNE66"/>
      <c r="HNF66"/>
      <c r="HNG66"/>
      <c r="HNH66"/>
      <c r="HNI66"/>
      <c r="HNJ66"/>
      <c r="HNK66"/>
      <c r="HNL66"/>
      <c r="HNM66"/>
      <c r="HNN66"/>
      <c r="HNO66"/>
      <c r="HNP66"/>
      <c r="HNQ66"/>
      <c r="HNR66"/>
      <c r="HNS66"/>
      <c r="HNT66"/>
      <c r="HNU66"/>
      <c r="HNV66"/>
      <c r="HNW66"/>
      <c r="HNX66"/>
      <c r="HNY66"/>
      <c r="HNZ66"/>
      <c r="HOA66"/>
      <c r="HOB66"/>
      <c r="HOC66"/>
      <c r="HOD66"/>
      <c r="HOE66"/>
      <c r="HOF66"/>
      <c r="HOG66"/>
      <c r="HOH66"/>
      <c r="HOI66"/>
      <c r="HOJ66"/>
      <c r="HOK66"/>
      <c r="HOL66"/>
      <c r="HOM66"/>
      <c r="HON66"/>
      <c r="HOO66"/>
      <c r="HOP66"/>
      <c r="HOQ66"/>
      <c r="HOR66"/>
      <c r="HOS66"/>
      <c r="HOT66"/>
      <c r="HOU66"/>
      <c r="HOV66"/>
      <c r="HOW66"/>
      <c r="HOX66"/>
      <c r="HOY66"/>
      <c r="HOZ66"/>
      <c r="HPA66"/>
      <c r="HPB66"/>
      <c r="HPC66"/>
      <c r="HPD66"/>
      <c r="HPE66"/>
      <c r="HPF66"/>
      <c r="HPG66"/>
      <c r="HPH66"/>
      <c r="HPI66"/>
      <c r="HPJ66"/>
      <c r="HPK66"/>
      <c r="HPL66"/>
      <c r="HPM66"/>
      <c r="HPN66"/>
      <c r="HPO66"/>
      <c r="HPP66"/>
      <c r="HPQ66"/>
      <c r="HPR66"/>
      <c r="HPS66"/>
      <c r="HPT66"/>
      <c r="HPU66"/>
      <c r="HPV66"/>
      <c r="HPW66"/>
      <c r="HPX66"/>
      <c r="HPY66"/>
      <c r="HPZ66"/>
      <c r="HQA66"/>
      <c r="HQB66"/>
      <c r="HQC66"/>
      <c r="HQD66"/>
      <c r="HQE66"/>
      <c r="HQF66"/>
      <c r="HQG66"/>
      <c r="HQH66"/>
      <c r="HQI66"/>
      <c r="HQJ66"/>
      <c r="HQK66"/>
      <c r="HQL66"/>
      <c r="HQM66"/>
      <c r="HQN66"/>
      <c r="HQO66"/>
      <c r="HQP66"/>
      <c r="HQQ66"/>
      <c r="HQR66"/>
      <c r="HQS66"/>
      <c r="HQT66"/>
      <c r="HQU66"/>
      <c r="HQV66"/>
      <c r="HQW66"/>
      <c r="HQX66"/>
      <c r="HQY66"/>
      <c r="HQZ66"/>
      <c r="HRA66"/>
      <c r="HRB66"/>
      <c r="HRC66"/>
      <c r="HRD66"/>
      <c r="HRE66"/>
      <c r="HRF66"/>
      <c r="HRG66"/>
      <c r="HRH66"/>
      <c r="HRI66"/>
      <c r="HRJ66"/>
      <c r="HRK66"/>
      <c r="HRL66"/>
      <c r="HRM66"/>
      <c r="HRN66"/>
      <c r="HRO66"/>
      <c r="HRP66"/>
      <c r="HRQ66"/>
      <c r="HRR66"/>
      <c r="HRS66"/>
      <c r="HRT66"/>
      <c r="HRU66"/>
      <c r="HRV66"/>
      <c r="HRW66"/>
      <c r="HRX66"/>
      <c r="HRY66"/>
      <c r="HRZ66"/>
      <c r="HSA66"/>
      <c r="HSB66"/>
      <c r="HSC66"/>
      <c r="HSD66"/>
      <c r="HSE66"/>
      <c r="HSF66"/>
      <c r="HSG66"/>
      <c r="HSH66"/>
      <c r="HSI66"/>
      <c r="HSJ66"/>
      <c r="HSK66"/>
      <c r="HSL66"/>
      <c r="HSM66"/>
      <c r="HSN66"/>
      <c r="HSO66"/>
      <c r="HSP66"/>
      <c r="HSQ66"/>
      <c r="HSR66"/>
      <c r="HSS66"/>
      <c r="HST66"/>
      <c r="HSU66"/>
      <c r="HSV66"/>
      <c r="HSW66"/>
      <c r="HSX66"/>
      <c r="HSY66"/>
      <c r="HSZ66"/>
      <c r="HTA66"/>
      <c r="HTB66"/>
      <c r="HTC66"/>
      <c r="HTD66"/>
      <c r="HTE66"/>
      <c r="HTF66"/>
      <c r="HTG66"/>
      <c r="HTH66"/>
      <c r="HTI66"/>
      <c r="HTJ66"/>
      <c r="HTK66"/>
      <c r="HTL66"/>
      <c r="HTM66"/>
      <c r="HTN66"/>
      <c r="HTO66"/>
      <c r="HTP66"/>
      <c r="HTQ66"/>
      <c r="HTR66"/>
      <c r="HTS66"/>
      <c r="HTT66"/>
      <c r="HTU66"/>
      <c r="HTV66"/>
      <c r="HTW66"/>
      <c r="HTX66"/>
      <c r="HTY66"/>
      <c r="HTZ66"/>
      <c r="HUA66"/>
      <c r="HUB66"/>
      <c r="HUC66"/>
      <c r="HUD66"/>
      <c r="HUE66"/>
      <c r="HUF66"/>
      <c r="HUG66"/>
      <c r="HUH66"/>
      <c r="HUI66"/>
      <c r="HUJ66"/>
      <c r="HUK66"/>
      <c r="HUL66"/>
      <c r="HUM66"/>
      <c r="HUN66"/>
      <c r="HUO66"/>
      <c r="HUP66"/>
      <c r="HUQ66"/>
      <c r="HUR66"/>
      <c r="HUS66"/>
      <c r="HUT66"/>
      <c r="HUU66"/>
      <c r="HUV66"/>
      <c r="HUW66"/>
      <c r="HUX66"/>
      <c r="HUY66"/>
      <c r="HUZ66"/>
      <c r="HVA66"/>
      <c r="HVB66"/>
      <c r="HVC66"/>
      <c r="HVD66"/>
      <c r="HVE66"/>
      <c r="HVF66"/>
      <c r="HVG66"/>
      <c r="HVH66"/>
      <c r="HVI66"/>
      <c r="HVJ66"/>
      <c r="HVK66"/>
      <c r="HVL66"/>
      <c r="HVM66"/>
      <c r="HVN66"/>
      <c r="HVO66"/>
      <c r="HVP66"/>
      <c r="HVQ66"/>
      <c r="HVR66"/>
      <c r="HVS66"/>
      <c r="HVT66"/>
      <c r="HVU66"/>
      <c r="HVV66"/>
      <c r="HVW66"/>
      <c r="HVX66"/>
      <c r="HVY66"/>
      <c r="HVZ66"/>
      <c r="HWA66"/>
      <c r="HWB66"/>
      <c r="HWC66"/>
      <c r="HWD66"/>
      <c r="HWE66"/>
      <c r="HWF66"/>
      <c r="HWG66"/>
      <c r="HWH66"/>
      <c r="HWI66"/>
      <c r="HWJ66"/>
      <c r="HWK66"/>
      <c r="HWL66"/>
      <c r="HWM66"/>
      <c r="HWN66"/>
      <c r="HWO66"/>
      <c r="HWP66"/>
      <c r="HWQ66"/>
      <c r="HWR66"/>
      <c r="HWS66"/>
      <c r="HWT66"/>
      <c r="HWU66"/>
      <c r="HWV66"/>
      <c r="HWW66"/>
      <c r="HWX66"/>
      <c r="HWY66"/>
      <c r="HWZ66"/>
      <c r="HXA66"/>
      <c r="HXB66"/>
      <c r="HXC66"/>
      <c r="HXD66"/>
      <c r="HXE66"/>
      <c r="HXF66"/>
      <c r="HXG66"/>
      <c r="HXH66"/>
      <c r="HXI66"/>
      <c r="HXJ66"/>
      <c r="HXK66"/>
      <c r="HXL66"/>
      <c r="HXM66"/>
      <c r="HXN66"/>
      <c r="HXO66"/>
      <c r="HXP66"/>
      <c r="HXQ66"/>
      <c r="HXR66"/>
      <c r="HXS66"/>
      <c r="HXT66"/>
      <c r="HXU66"/>
      <c r="HXV66"/>
      <c r="HXW66"/>
      <c r="HXX66"/>
      <c r="HXY66"/>
      <c r="HXZ66"/>
      <c r="HYA66"/>
      <c r="HYB66"/>
      <c r="HYC66"/>
      <c r="HYD66"/>
      <c r="HYE66"/>
      <c r="HYF66"/>
      <c r="HYG66"/>
      <c r="HYH66"/>
      <c r="HYI66"/>
      <c r="HYJ66"/>
      <c r="HYK66"/>
      <c r="HYL66"/>
      <c r="HYM66"/>
      <c r="HYN66"/>
      <c r="HYO66"/>
      <c r="HYP66"/>
      <c r="HYQ66"/>
      <c r="HYR66"/>
      <c r="HYS66"/>
      <c r="HYT66"/>
      <c r="HYU66"/>
      <c r="HYV66"/>
      <c r="HYW66"/>
      <c r="HYX66"/>
      <c r="HYY66"/>
      <c r="HYZ66"/>
      <c r="HZA66"/>
      <c r="HZB66"/>
      <c r="HZC66"/>
      <c r="HZD66"/>
      <c r="HZE66"/>
      <c r="HZF66"/>
      <c r="HZG66"/>
      <c r="HZH66"/>
      <c r="HZI66"/>
      <c r="HZJ66"/>
      <c r="HZK66"/>
      <c r="HZL66"/>
      <c r="HZM66"/>
      <c r="HZN66"/>
      <c r="HZO66"/>
      <c r="HZP66"/>
      <c r="HZQ66"/>
      <c r="HZR66"/>
      <c r="HZS66"/>
      <c r="HZT66"/>
      <c r="HZU66"/>
      <c r="HZV66"/>
      <c r="HZW66"/>
      <c r="HZX66"/>
      <c r="HZY66"/>
      <c r="HZZ66"/>
      <c r="IAA66"/>
      <c r="IAB66"/>
      <c r="IAC66"/>
      <c r="IAD66"/>
      <c r="IAE66"/>
      <c r="IAF66"/>
      <c r="IAG66"/>
      <c r="IAH66"/>
      <c r="IAI66"/>
      <c r="IAJ66"/>
      <c r="IAK66"/>
      <c r="IAL66"/>
      <c r="IAM66"/>
      <c r="IAN66"/>
      <c r="IAO66"/>
      <c r="IAP66"/>
      <c r="IAQ66"/>
      <c r="IAR66"/>
      <c r="IAS66"/>
      <c r="IAT66"/>
      <c r="IAU66"/>
      <c r="IAV66"/>
      <c r="IAW66"/>
      <c r="IAX66"/>
      <c r="IAY66"/>
      <c r="IAZ66"/>
      <c r="IBA66"/>
      <c r="IBB66"/>
      <c r="IBC66"/>
      <c r="IBD66"/>
      <c r="IBE66"/>
      <c r="IBF66"/>
      <c r="IBG66"/>
      <c r="IBH66"/>
      <c r="IBI66"/>
      <c r="IBJ66"/>
      <c r="IBK66"/>
      <c r="IBL66"/>
      <c r="IBM66"/>
      <c r="IBN66"/>
      <c r="IBO66"/>
      <c r="IBP66"/>
      <c r="IBQ66"/>
      <c r="IBR66"/>
      <c r="IBS66"/>
      <c r="IBT66"/>
      <c r="IBU66"/>
      <c r="IBV66"/>
      <c r="IBW66"/>
      <c r="IBX66"/>
      <c r="IBY66"/>
      <c r="IBZ66"/>
      <c r="ICA66"/>
      <c r="ICB66"/>
      <c r="ICC66"/>
      <c r="ICD66"/>
      <c r="ICE66"/>
      <c r="ICF66"/>
      <c r="ICG66"/>
      <c r="ICH66"/>
      <c r="ICI66"/>
      <c r="ICJ66"/>
      <c r="ICK66"/>
      <c r="ICL66"/>
      <c r="ICM66"/>
      <c r="ICN66"/>
      <c r="ICO66"/>
      <c r="ICP66"/>
      <c r="ICQ66"/>
      <c r="ICR66"/>
      <c r="ICS66"/>
      <c r="ICT66"/>
      <c r="ICU66"/>
      <c r="ICV66"/>
      <c r="ICW66"/>
      <c r="ICX66"/>
      <c r="ICY66"/>
      <c r="ICZ66"/>
      <c r="IDA66"/>
      <c r="IDB66"/>
      <c r="IDC66"/>
      <c r="IDD66"/>
      <c r="IDE66"/>
      <c r="IDF66"/>
      <c r="IDG66"/>
      <c r="IDH66"/>
      <c r="IDI66"/>
      <c r="IDJ66"/>
      <c r="IDK66"/>
      <c r="IDL66"/>
      <c r="IDM66"/>
      <c r="IDN66"/>
      <c r="IDO66"/>
      <c r="IDP66"/>
      <c r="IDQ66"/>
      <c r="IDR66"/>
      <c r="IDS66"/>
      <c r="IDT66"/>
      <c r="IDU66"/>
      <c r="IDV66"/>
      <c r="IDW66"/>
      <c r="IDX66"/>
      <c r="IDY66"/>
      <c r="IDZ66"/>
      <c r="IEA66"/>
      <c r="IEB66"/>
      <c r="IEC66"/>
      <c r="IED66"/>
      <c r="IEE66"/>
      <c r="IEF66"/>
      <c r="IEG66"/>
      <c r="IEH66"/>
      <c r="IEI66"/>
      <c r="IEJ66"/>
      <c r="IEK66"/>
      <c r="IEL66"/>
      <c r="IEM66"/>
      <c r="IEN66"/>
      <c r="IEO66"/>
      <c r="IEP66"/>
      <c r="IEQ66"/>
      <c r="IER66"/>
      <c r="IES66"/>
      <c r="IET66"/>
      <c r="IEU66"/>
      <c r="IEV66"/>
      <c r="IEW66"/>
      <c r="IEX66"/>
      <c r="IEY66"/>
      <c r="IEZ66"/>
      <c r="IFA66"/>
      <c r="IFB66"/>
      <c r="IFC66"/>
      <c r="IFD66"/>
      <c r="IFE66"/>
      <c r="IFF66"/>
      <c r="IFG66"/>
      <c r="IFH66"/>
      <c r="IFI66"/>
      <c r="IFJ66"/>
      <c r="IFK66"/>
      <c r="IFL66"/>
      <c r="IFM66"/>
      <c r="IFN66"/>
      <c r="IFO66"/>
      <c r="IFP66"/>
      <c r="IFQ66"/>
      <c r="IFR66"/>
      <c r="IFS66"/>
      <c r="IFT66"/>
      <c r="IFU66"/>
      <c r="IFV66"/>
      <c r="IFW66"/>
      <c r="IFX66"/>
      <c r="IFY66"/>
      <c r="IFZ66"/>
      <c r="IGA66"/>
      <c r="IGB66"/>
      <c r="IGC66"/>
      <c r="IGD66"/>
      <c r="IGE66"/>
      <c r="IGF66"/>
      <c r="IGG66"/>
      <c r="IGH66"/>
      <c r="IGI66"/>
      <c r="IGJ66"/>
      <c r="IGK66"/>
      <c r="IGL66"/>
      <c r="IGM66"/>
      <c r="IGN66"/>
      <c r="IGO66"/>
      <c r="IGP66"/>
      <c r="IGQ66"/>
      <c r="IGR66"/>
      <c r="IGS66"/>
      <c r="IGT66"/>
      <c r="IGU66"/>
      <c r="IGV66"/>
      <c r="IGW66"/>
      <c r="IGX66"/>
      <c r="IGY66"/>
      <c r="IGZ66"/>
      <c r="IHA66"/>
      <c r="IHB66"/>
      <c r="IHC66"/>
      <c r="IHD66"/>
      <c r="IHE66"/>
      <c r="IHF66"/>
      <c r="IHG66"/>
      <c r="IHH66"/>
      <c r="IHI66"/>
      <c r="IHJ66"/>
      <c r="IHK66"/>
      <c r="IHL66"/>
      <c r="IHM66"/>
      <c r="IHN66"/>
      <c r="IHO66"/>
      <c r="IHP66"/>
      <c r="IHQ66"/>
      <c r="IHR66"/>
      <c r="IHS66"/>
      <c r="IHT66"/>
      <c r="IHU66"/>
      <c r="IHV66"/>
      <c r="IHW66"/>
      <c r="IHX66"/>
      <c r="IHY66"/>
      <c r="IHZ66"/>
      <c r="IIA66"/>
      <c r="IIB66"/>
      <c r="IIC66"/>
      <c r="IID66"/>
      <c r="IIE66"/>
      <c r="IIF66"/>
      <c r="IIG66"/>
      <c r="IIH66"/>
      <c r="III66"/>
      <c r="IIJ66"/>
      <c r="IIK66"/>
      <c r="IIL66"/>
      <c r="IIM66"/>
      <c r="IIN66"/>
      <c r="IIO66"/>
      <c r="IIP66"/>
      <c r="IIQ66"/>
      <c r="IIR66"/>
      <c r="IIS66"/>
      <c r="IIT66"/>
      <c r="IIU66"/>
      <c r="IIV66"/>
      <c r="IIW66"/>
      <c r="IIX66"/>
      <c r="IIY66"/>
      <c r="IIZ66"/>
      <c r="IJA66"/>
      <c r="IJB66"/>
      <c r="IJC66"/>
      <c r="IJD66"/>
      <c r="IJE66"/>
      <c r="IJF66"/>
      <c r="IJG66"/>
      <c r="IJH66"/>
      <c r="IJI66"/>
      <c r="IJJ66"/>
      <c r="IJK66"/>
      <c r="IJL66"/>
      <c r="IJM66"/>
      <c r="IJN66"/>
      <c r="IJO66"/>
      <c r="IJP66"/>
      <c r="IJQ66"/>
      <c r="IJR66"/>
      <c r="IJS66"/>
      <c r="IJT66"/>
      <c r="IJU66"/>
      <c r="IJV66"/>
      <c r="IJW66"/>
      <c r="IJX66"/>
      <c r="IJY66"/>
      <c r="IJZ66"/>
      <c r="IKA66"/>
      <c r="IKB66"/>
      <c r="IKC66"/>
      <c r="IKD66"/>
      <c r="IKE66"/>
      <c r="IKF66"/>
      <c r="IKG66"/>
      <c r="IKH66"/>
      <c r="IKI66"/>
      <c r="IKJ66"/>
      <c r="IKK66"/>
      <c r="IKL66"/>
      <c r="IKM66"/>
      <c r="IKN66"/>
      <c r="IKO66"/>
      <c r="IKP66"/>
      <c r="IKQ66"/>
      <c r="IKR66"/>
      <c r="IKS66"/>
      <c r="IKT66"/>
      <c r="IKU66"/>
      <c r="IKV66"/>
      <c r="IKW66"/>
      <c r="IKX66"/>
      <c r="IKY66"/>
      <c r="IKZ66"/>
      <c r="ILA66"/>
      <c r="ILB66"/>
      <c r="ILC66"/>
      <c r="ILD66"/>
      <c r="ILE66"/>
      <c r="ILF66"/>
      <c r="ILG66"/>
      <c r="ILH66"/>
      <c r="ILI66"/>
      <c r="ILJ66"/>
      <c r="ILK66"/>
      <c r="ILL66"/>
      <c r="ILM66"/>
      <c r="ILN66"/>
      <c r="ILO66"/>
      <c r="ILP66"/>
      <c r="ILQ66"/>
      <c r="ILR66"/>
      <c r="ILS66"/>
      <c r="ILT66"/>
      <c r="ILU66"/>
      <c r="ILV66"/>
      <c r="ILW66"/>
      <c r="ILX66"/>
      <c r="ILY66"/>
      <c r="ILZ66"/>
      <c r="IMA66"/>
      <c r="IMB66"/>
      <c r="IMC66"/>
      <c r="IMD66"/>
      <c r="IME66"/>
      <c r="IMF66"/>
      <c r="IMG66"/>
      <c r="IMH66"/>
      <c r="IMI66"/>
      <c r="IMJ66"/>
      <c r="IMK66"/>
      <c r="IML66"/>
      <c r="IMM66"/>
      <c r="IMN66"/>
      <c r="IMO66"/>
      <c r="IMP66"/>
      <c r="IMQ66"/>
      <c r="IMR66"/>
      <c r="IMS66"/>
      <c r="IMT66"/>
      <c r="IMU66"/>
      <c r="IMV66"/>
      <c r="IMW66"/>
      <c r="IMX66"/>
      <c r="IMY66"/>
      <c r="IMZ66"/>
      <c r="INA66"/>
      <c r="INB66"/>
      <c r="INC66"/>
      <c r="IND66"/>
      <c r="INE66"/>
      <c r="INF66"/>
      <c r="ING66"/>
      <c r="INH66"/>
      <c r="INI66"/>
      <c r="INJ66"/>
      <c r="INK66"/>
      <c r="INL66"/>
      <c r="INM66"/>
      <c r="INN66"/>
      <c r="INO66"/>
      <c r="INP66"/>
      <c r="INQ66"/>
      <c r="INR66"/>
      <c r="INS66"/>
      <c r="INT66"/>
      <c r="INU66"/>
      <c r="INV66"/>
      <c r="INW66"/>
      <c r="INX66"/>
      <c r="INY66"/>
      <c r="INZ66"/>
      <c r="IOA66"/>
      <c r="IOB66"/>
      <c r="IOC66"/>
      <c r="IOD66"/>
      <c r="IOE66"/>
      <c r="IOF66"/>
      <c r="IOG66"/>
      <c r="IOH66"/>
      <c r="IOI66"/>
      <c r="IOJ66"/>
      <c r="IOK66"/>
      <c r="IOL66"/>
      <c r="IOM66"/>
      <c r="ION66"/>
      <c r="IOO66"/>
      <c r="IOP66"/>
      <c r="IOQ66"/>
      <c r="IOR66"/>
      <c r="IOS66"/>
      <c r="IOT66"/>
      <c r="IOU66"/>
      <c r="IOV66"/>
      <c r="IOW66"/>
      <c r="IOX66"/>
      <c r="IOY66"/>
      <c r="IOZ66"/>
      <c r="IPA66"/>
      <c r="IPB66"/>
      <c r="IPC66"/>
      <c r="IPD66"/>
      <c r="IPE66"/>
      <c r="IPF66"/>
      <c r="IPG66"/>
      <c r="IPH66"/>
      <c r="IPI66"/>
      <c r="IPJ66"/>
      <c r="IPK66"/>
      <c r="IPL66"/>
      <c r="IPM66"/>
      <c r="IPN66"/>
      <c r="IPO66"/>
      <c r="IPP66"/>
      <c r="IPQ66"/>
      <c r="IPR66"/>
      <c r="IPS66"/>
      <c r="IPT66"/>
      <c r="IPU66"/>
      <c r="IPV66"/>
      <c r="IPW66"/>
      <c r="IPX66"/>
      <c r="IPY66"/>
      <c r="IPZ66"/>
      <c r="IQA66"/>
      <c r="IQB66"/>
      <c r="IQC66"/>
      <c r="IQD66"/>
      <c r="IQE66"/>
      <c r="IQF66"/>
      <c r="IQG66"/>
      <c r="IQH66"/>
      <c r="IQI66"/>
      <c r="IQJ66"/>
      <c r="IQK66"/>
      <c r="IQL66"/>
      <c r="IQM66"/>
      <c r="IQN66"/>
      <c r="IQO66"/>
      <c r="IQP66"/>
      <c r="IQQ66"/>
      <c r="IQR66"/>
      <c r="IQS66"/>
      <c r="IQT66"/>
      <c r="IQU66"/>
      <c r="IQV66"/>
      <c r="IQW66"/>
      <c r="IQX66"/>
      <c r="IQY66"/>
      <c r="IQZ66"/>
      <c r="IRA66"/>
      <c r="IRB66"/>
      <c r="IRC66"/>
      <c r="IRD66"/>
      <c r="IRE66"/>
      <c r="IRF66"/>
      <c r="IRG66"/>
      <c r="IRH66"/>
      <c r="IRI66"/>
      <c r="IRJ66"/>
      <c r="IRK66"/>
      <c r="IRL66"/>
      <c r="IRM66"/>
      <c r="IRN66"/>
      <c r="IRO66"/>
      <c r="IRP66"/>
      <c r="IRQ66"/>
      <c r="IRR66"/>
      <c r="IRS66"/>
      <c r="IRT66"/>
      <c r="IRU66"/>
      <c r="IRV66"/>
      <c r="IRW66"/>
      <c r="IRX66"/>
      <c r="IRY66"/>
      <c r="IRZ66"/>
      <c r="ISA66"/>
      <c r="ISB66"/>
      <c r="ISC66"/>
      <c r="ISD66"/>
      <c r="ISE66"/>
      <c r="ISF66"/>
      <c r="ISG66"/>
      <c r="ISH66"/>
      <c r="ISI66"/>
      <c r="ISJ66"/>
      <c r="ISK66"/>
      <c r="ISL66"/>
      <c r="ISM66"/>
      <c r="ISN66"/>
      <c r="ISO66"/>
      <c r="ISP66"/>
      <c r="ISQ66"/>
      <c r="ISR66"/>
      <c r="ISS66"/>
      <c r="IST66"/>
      <c r="ISU66"/>
      <c r="ISV66"/>
      <c r="ISW66"/>
      <c r="ISX66"/>
      <c r="ISY66"/>
      <c r="ISZ66"/>
      <c r="ITA66"/>
      <c r="ITB66"/>
      <c r="ITC66"/>
      <c r="ITD66"/>
      <c r="ITE66"/>
      <c r="ITF66"/>
      <c r="ITG66"/>
      <c r="ITH66"/>
      <c r="ITI66"/>
      <c r="ITJ66"/>
      <c r="ITK66"/>
      <c r="ITL66"/>
      <c r="ITM66"/>
      <c r="ITN66"/>
      <c r="ITO66"/>
      <c r="ITP66"/>
      <c r="ITQ66"/>
      <c r="ITR66"/>
      <c r="ITS66"/>
      <c r="ITT66"/>
      <c r="ITU66"/>
      <c r="ITV66"/>
      <c r="ITW66"/>
      <c r="ITX66"/>
      <c r="ITY66"/>
      <c r="ITZ66"/>
      <c r="IUA66"/>
      <c r="IUB66"/>
      <c r="IUC66"/>
      <c r="IUD66"/>
      <c r="IUE66"/>
      <c r="IUF66"/>
      <c r="IUG66"/>
      <c r="IUH66"/>
      <c r="IUI66"/>
      <c r="IUJ66"/>
      <c r="IUK66"/>
      <c r="IUL66"/>
      <c r="IUM66"/>
      <c r="IUN66"/>
      <c r="IUO66"/>
      <c r="IUP66"/>
      <c r="IUQ66"/>
      <c r="IUR66"/>
      <c r="IUS66"/>
      <c r="IUT66"/>
      <c r="IUU66"/>
      <c r="IUV66"/>
      <c r="IUW66"/>
      <c r="IUX66"/>
      <c r="IUY66"/>
      <c r="IUZ66"/>
      <c r="IVA66"/>
      <c r="IVB66"/>
      <c r="IVC66"/>
      <c r="IVD66"/>
      <c r="IVE66"/>
      <c r="IVF66"/>
      <c r="IVG66"/>
      <c r="IVH66"/>
      <c r="IVI66"/>
      <c r="IVJ66"/>
      <c r="IVK66"/>
      <c r="IVL66"/>
      <c r="IVM66"/>
      <c r="IVN66"/>
      <c r="IVO66"/>
      <c r="IVP66"/>
      <c r="IVQ66"/>
      <c r="IVR66"/>
      <c r="IVS66"/>
      <c r="IVT66"/>
      <c r="IVU66"/>
      <c r="IVV66"/>
      <c r="IVW66"/>
      <c r="IVX66"/>
      <c r="IVY66"/>
      <c r="IVZ66"/>
      <c r="IWA66"/>
      <c r="IWB66"/>
      <c r="IWC66"/>
      <c r="IWD66"/>
      <c r="IWE66"/>
      <c r="IWF66"/>
      <c r="IWG66"/>
      <c r="IWH66"/>
      <c r="IWI66"/>
      <c r="IWJ66"/>
      <c r="IWK66"/>
      <c r="IWL66"/>
      <c r="IWM66"/>
      <c r="IWN66"/>
      <c r="IWO66"/>
      <c r="IWP66"/>
      <c r="IWQ66"/>
      <c r="IWR66"/>
      <c r="IWS66"/>
      <c r="IWT66"/>
      <c r="IWU66"/>
      <c r="IWV66"/>
      <c r="IWW66"/>
      <c r="IWX66"/>
      <c r="IWY66"/>
      <c r="IWZ66"/>
      <c r="IXA66"/>
      <c r="IXB66"/>
      <c r="IXC66"/>
      <c r="IXD66"/>
      <c r="IXE66"/>
      <c r="IXF66"/>
      <c r="IXG66"/>
      <c r="IXH66"/>
      <c r="IXI66"/>
      <c r="IXJ66"/>
      <c r="IXK66"/>
      <c r="IXL66"/>
      <c r="IXM66"/>
      <c r="IXN66"/>
      <c r="IXO66"/>
      <c r="IXP66"/>
      <c r="IXQ66"/>
      <c r="IXR66"/>
      <c r="IXS66"/>
      <c r="IXT66"/>
      <c r="IXU66"/>
      <c r="IXV66"/>
      <c r="IXW66"/>
      <c r="IXX66"/>
      <c r="IXY66"/>
      <c r="IXZ66"/>
      <c r="IYA66"/>
      <c r="IYB66"/>
      <c r="IYC66"/>
      <c r="IYD66"/>
      <c r="IYE66"/>
      <c r="IYF66"/>
      <c r="IYG66"/>
      <c r="IYH66"/>
      <c r="IYI66"/>
      <c r="IYJ66"/>
      <c r="IYK66"/>
      <c r="IYL66"/>
      <c r="IYM66"/>
      <c r="IYN66"/>
      <c r="IYO66"/>
      <c r="IYP66"/>
      <c r="IYQ66"/>
      <c r="IYR66"/>
      <c r="IYS66"/>
      <c r="IYT66"/>
      <c r="IYU66"/>
      <c r="IYV66"/>
      <c r="IYW66"/>
      <c r="IYX66"/>
      <c r="IYY66"/>
      <c r="IYZ66"/>
      <c r="IZA66"/>
      <c r="IZB66"/>
      <c r="IZC66"/>
      <c r="IZD66"/>
      <c r="IZE66"/>
      <c r="IZF66"/>
      <c r="IZG66"/>
      <c r="IZH66"/>
      <c r="IZI66"/>
      <c r="IZJ66"/>
      <c r="IZK66"/>
      <c r="IZL66"/>
      <c r="IZM66"/>
      <c r="IZN66"/>
      <c r="IZO66"/>
      <c r="IZP66"/>
      <c r="IZQ66"/>
      <c r="IZR66"/>
      <c r="IZS66"/>
      <c r="IZT66"/>
      <c r="IZU66"/>
      <c r="IZV66"/>
      <c r="IZW66"/>
      <c r="IZX66"/>
      <c r="IZY66"/>
      <c r="IZZ66"/>
      <c r="JAA66"/>
      <c r="JAB66"/>
      <c r="JAC66"/>
      <c r="JAD66"/>
      <c r="JAE66"/>
      <c r="JAF66"/>
      <c r="JAG66"/>
      <c r="JAH66"/>
      <c r="JAI66"/>
      <c r="JAJ66"/>
      <c r="JAK66"/>
      <c r="JAL66"/>
      <c r="JAM66"/>
      <c r="JAN66"/>
      <c r="JAO66"/>
      <c r="JAP66"/>
      <c r="JAQ66"/>
      <c r="JAR66"/>
      <c r="JAS66"/>
      <c r="JAT66"/>
      <c r="JAU66"/>
      <c r="JAV66"/>
      <c r="JAW66"/>
      <c r="JAX66"/>
      <c r="JAY66"/>
      <c r="JAZ66"/>
      <c r="JBA66"/>
      <c r="JBB66"/>
      <c r="JBC66"/>
      <c r="JBD66"/>
      <c r="JBE66"/>
      <c r="JBF66"/>
      <c r="JBG66"/>
      <c r="JBH66"/>
      <c r="JBI66"/>
      <c r="JBJ66"/>
      <c r="JBK66"/>
      <c r="JBL66"/>
      <c r="JBM66"/>
      <c r="JBN66"/>
      <c r="JBO66"/>
      <c r="JBP66"/>
      <c r="JBQ66"/>
      <c r="JBR66"/>
      <c r="JBS66"/>
      <c r="JBT66"/>
      <c r="JBU66"/>
      <c r="JBV66"/>
      <c r="JBW66"/>
      <c r="JBX66"/>
      <c r="JBY66"/>
      <c r="JBZ66"/>
      <c r="JCA66"/>
      <c r="JCB66"/>
      <c r="JCC66"/>
      <c r="JCD66"/>
      <c r="JCE66"/>
      <c r="JCF66"/>
      <c r="JCG66"/>
      <c r="JCH66"/>
      <c r="JCI66"/>
      <c r="JCJ66"/>
      <c r="JCK66"/>
      <c r="JCL66"/>
      <c r="JCM66"/>
      <c r="JCN66"/>
      <c r="JCO66"/>
      <c r="JCP66"/>
      <c r="JCQ66"/>
      <c r="JCR66"/>
      <c r="JCS66"/>
      <c r="JCT66"/>
      <c r="JCU66"/>
      <c r="JCV66"/>
      <c r="JCW66"/>
      <c r="JCX66"/>
      <c r="JCY66"/>
      <c r="JCZ66"/>
      <c r="JDA66"/>
      <c r="JDB66"/>
      <c r="JDC66"/>
      <c r="JDD66"/>
      <c r="JDE66"/>
      <c r="JDF66"/>
      <c r="JDG66"/>
      <c r="JDH66"/>
      <c r="JDI66"/>
      <c r="JDJ66"/>
      <c r="JDK66"/>
      <c r="JDL66"/>
      <c r="JDM66"/>
      <c r="JDN66"/>
      <c r="JDO66"/>
      <c r="JDP66"/>
      <c r="JDQ66"/>
      <c r="JDR66"/>
      <c r="JDS66"/>
      <c r="JDT66"/>
      <c r="JDU66"/>
      <c r="JDV66"/>
      <c r="JDW66"/>
      <c r="JDX66"/>
      <c r="JDY66"/>
      <c r="JDZ66"/>
      <c r="JEA66"/>
      <c r="JEB66"/>
      <c r="JEC66"/>
      <c r="JED66"/>
      <c r="JEE66"/>
      <c r="JEF66"/>
      <c r="JEG66"/>
      <c r="JEH66"/>
      <c r="JEI66"/>
      <c r="JEJ66"/>
      <c r="JEK66"/>
      <c r="JEL66"/>
      <c r="JEM66"/>
      <c r="JEN66"/>
      <c r="JEO66"/>
      <c r="JEP66"/>
      <c r="JEQ66"/>
      <c r="JER66"/>
      <c r="JES66"/>
      <c r="JET66"/>
      <c r="JEU66"/>
      <c r="JEV66"/>
      <c r="JEW66"/>
      <c r="JEX66"/>
      <c r="JEY66"/>
      <c r="JEZ66"/>
      <c r="JFA66"/>
      <c r="JFB66"/>
      <c r="JFC66"/>
      <c r="JFD66"/>
      <c r="JFE66"/>
      <c r="JFF66"/>
      <c r="JFG66"/>
      <c r="JFH66"/>
      <c r="JFI66"/>
      <c r="JFJ66"/>
      <c r="JFK66"/>
      <c r="JFL66"/>
      <c r="JFM66"/>
      <c r="JFN66"/>
      <c r="JFO66"/>
      <c r="JFP66"/>
      <c r="JFQ66"/>
      <c r="JFR66"/>
      <c r="JFS66"/>
      <c r="JFT66"/>
      <c r="JFU66"/>
      <c r="JFV66"/>
      <c r="JFW66"/>
      <c r="JFX66"/>
      <c r="JFY66"/>
      <c r="JFZ66"/>
      <c r="JGA66"/>
      <c r="JGB66"/>
      <c r="JGC66"/>
      <c r="JGD66"/>
      <c r="JGE66"/>
      <c r="JGF66"/>
      <c r="JGG66"/>
      <c r="JGH66"/>
      <c r="JGI66"/>
      <c r="JGJ66"/>
      <c r="JGK66"/>
      <c r="JGL66"/>
      <c r="JGM66"/>
      <c r="JGN66"/>
      <c r="JGO66"/>
      <c r="JGP66"/>
      <c r="JGQ66"/>
      <c r="JGR66"/>
      <c r="JGS66"/>
      <c r="JGT66"/>
      <c r="JGU66"/>
      <c r="JGV66"/>
      <c r="JGW66"/>
      <c r="JGX66"/>
      <c r="JGY66"/>
      <c r="JGZ66"/>
      <c r="JHA66"/>
      <c r="JHB66"/>
      <c r="JHC66"/>
      <c r="JHD66"/>
      <c r="JHE66"/>
      <c r="JHF66"/>
      <c r="JHG66"/>
      <c r="JHH66"/>
      <c r="JHI66"/>
      <c r="JHJ66"/>
      <c r="JHK66"/>
      <c r="JHL66"/>
      <c r="JHM66"/>
      <c r="JHN66"/>
      <c r="JHO66"/>
      <c r="JHP66"/>
      <c r="JHQ66"/>
      <c r="JHR66"/>
      <c r="JHS66"/>
      <c r="JHT66"/>
      <c r="JHU66"/>
      <c r="JHV66"/>
      <c r="JHW66"/>
      <c r="JHX66"/>
      <c r="JHY66"/>
      <c r="JHZ66"/>
      <c r="JIA66"/>
      <c r="JIB66"/>
      <c r="JIC66"/>
      <c r="JID66"/>
      <c r="JIE66"/>
      <c r="JIF66"/>
      <c r="JIG66"/>
      <c r="JIH66"/>
      <c r="JII66"/>
      <c r="JIJ66"/>
      <c r="JIK66"/>
      <c r="JIL66"/>
      <c r="JIM66"/>
      <c r="JIN66"/>
      <c r="JIO66"/>
      <c r="JIP66"/>
      <c r="JIQ66"/>
      <c r="JIR66"/>
      <c r="JIS66"/>
      <c r="JIT66"/>
      <c r="JIU66"/>
      <c r="JIV66"/>
      <c r="JIW66"/>
      <c r="JIX66"/>
      <c r="JIY66"/>
      <c r="JIZ66"/>
      <c r="JJA66"/>
      <c r="JJB66"/>
      <c r="JJC66"/>
      <c r="JJD66"/>
      <c r="JJE66"/>
      <c r="JJF66"/>
      <c r="JJG66"/>
      <c r="JJH66"/>
      <c r="JJI66"/>
      <c r="JJJ66"/>
      <c r="JJK66"/>
      <c r="JJL66"/>
      <c r="JJM66"/>
      <c r="JJN66"/>
      <c r="JJO66"/>
      <c r="JJP66"/>
      <c r="JJQ66"/>
      <c r="JJR66"/>
      <c r="JJS66"/>
      <c r="JJT66"/>
      <c r="JJU66"/>
      <c r="JJV66"/>
      <c r="JJW66"/>
      <c r="JJX66"/>
      <c r="JJY66"/>
      <c r="JJZ66"/>
      <c r="JKA66"/>
      <c r="JKB66"/>
      <c r="JKC66"/>
      <c r="JKD66"/>
      <c r="JKE66"/>
      <c r="JKF66"/>
      <c r="JKG66"/>
      <c r="JKH66"/>
      <c r="JKI66"/>
      <c r="JKJ66"/>
      <c r="JKK66"/>
      <c r="JKL66"/>
      <c r="JKM66"/>
      <c r="JKN66"/>
      <c r="JKO66"/>
      <c r="JKP66"/>
      <c r="JKQ66"/>
      <c r="JKR66"/>
      <c r="JKS66"/>
      <c r="JKT66"/>
      <c r="JKU66"/>
      <c r="JKV66"/>
      <c r="JKW66"/>
      <c r="JKX66"/>
      <c r="JKY66"/>
      <c r="JKZ66"/>
      <c r="JLA66"/>
      <c r="JLB66"/>
      <c r="JLC66"/>
      <c r="JLD66"/>
      <c r="JLE66"/>
      <c r="JLF66"/>
      <c r="JLG66"/>
      <c r="JLH66"/>
      <c r="JLI66"/>
      <c r="JLJ66"/>
      <c r="JLK66"/>
      <c r="JLL66"/>
      <c r="JLM66"/>
      <c r="JLN66"/>
      <c r="JLO66"/>
      <c r="JLP66"/>
      <c r="JLQ66"/>
      <c r="JLR66"/>
      <c r="JLS66"/>
      <c r="JLT66"/>
      <c r="JLU66"/>
      <c r="JLV66"/>
      <c r="JLW66"/>
      <c r="JLX66"/>
      <c r="JLY66"/>
      <c r="JLZ66"/>
      <c r="JMA66"/>
      <c r="JMB66"/>
      <c r="JMC66"/>
      <c r="JMD66"/>
      <c r="JME66"/>
      <c r="JMF66"/>
      <c r="JMG66"/>
      <c r="JMH66"/>
      <c r="JMI66"/>
      <c r="JMJ66"/>
      <c r="JMK66"/>
      <c r="JML66"/>
      <c r="JMM66"/>
      <c r="JMN66"/>
      <c r="JMO66"/>
      <c r="JMP66"/>
      <c r="JMQ66"/>
      <c r="JMR66"/>
      <c r="JMS66"/>
      <c r="JMT66"/>
      <c r="JMU66"/>
      <c r="JMV66"/>
      <c r="JMW66"/>
      <c r="JMX66"/>
      <c r="JMY66"/>
      <c r="JMZ66"/>
      <c r="JNA66"/>
      <c r="JNB66"/>
      <c r="JNC66"/>
      <c r="JND66"/>
      <c r="JNE66"/>
      <c r="JNF66"/>
      <c r="JNG66"/>
      <c r="JNH66"/>
      <c r="JNI66"/>
      <c r="JNJ66"/>
      <c r="JNK66"/>
      <c r="JNL66"/>
      <c r="JNM66"/>
      <c r="JNN66"/>
      <c r="JNO66"/>
      <c r="JNP66"/>
      <c r="JNQ66"/>
      <c r="JNR66"/>
      <c r="JNS66"/>
      <c r="JNT66"/>
      <c r="JNU66"/>
      <c r="JNV66"/>
      <c r="JNW66"/>
      <c r="JNX66"/>
      <c r="JNY66"/>
      <c r="JNZ66"/>
      <c r="JOA66"/>
      <c r="JOB66"/>
      <c r="JOC66"/>
      <c r="JOD66"/>
      <c r="JOE66"/>
      <c r="JOF66"/>
      <c r="JOG66"/>
      <c r="JOH66"/>
      <c r="JOI66"/>
      <c r="JOJ66"/>
      <c r="JOK66"/>
      <c r="JOL66"/>
      <c r="JOM66"/>
      <c r="JON66"/>
      <c r="JOO66"/>
      <c r="JOP66"/>
      <c r="JOQ66"/>
      <c r="JOR66"/>
      <c r="JOS66"/>
      <c r="JOT66"/>
      <c r="JOU66"/>
      <c r="JOV66"/>
      <c r="JOW66"/>
      <c r="JOX66"/>
      <c r="JOY66"/>
      <c r="JOZ66"/>
      <c r="JPA66"/>
      <c r="JPB66"/>
      <c r="JPC66"/>
      <c r="JPD66"/>
      <c r="JPE66"/>
      <c r="JPF66"/>
      <c r="JPG66"/>
      <c r="JPH66"/>
      <c r="JPI66"/>
      <c r="JPJ66"/>
      <c r="JPK66"/>
      <c r="JPL66"/>
      <c r="JPM66"/>
      <c r="JPN66"/>
      <c r="JPO66"/>
      <c r="JPP66"/>
      <c r="JPQ66"/>
      <c r="JPR66"/>
      <c r="JPS66"/>
      <c r="JPT66"/>
      <c r="JPU66"/>
      <c r="JPV66"/>
      <c r="JPW66"/>
      <c r="JPX66"/>
      <c r="JPY66"/>
      <c r="JPZ66"/>
      <c r="JQA66"/>
      <c r="JQB66"/>
      <c r="JQC66"/>
      <c r="JQD66"/>
      <c r="JQE66"/>
      <c r="JQF66"/>
      <c r="JQG66"/>
      <c r="JQH66"/>
      <c r="JQI66"/>
      <c r="JQJ66"/>
      <c r="JQK66"/>
      <c r="JQL66"/>
      <c r="JQM66"/>
      <c r="JQN66"/>
      <c r="JQO66"/>
      <c r="JQP66"/>
      <c r="JQQ66"/>
      <c r="JQR66"/>
      <c r="JQS66"/>
      <c r="JQT66"/>
      <c r="JQU66"/>
      <c r="JQV66"/>
      <c r="JQW66"/>
      <c r="JQX66"/>
      <c r="JQY66"/>
      <c r="JQZ66"/>
      <c r="JRA66"/>
      <c r="JRB66"/>
      <c r="JRC66"/>
      <c r="JRD66"/>
      <c r="JRE66"/>
      <c r="JRF66"/>
      <c r="JRG66"/>
      <c r="JRH66"/>
      <c r="JRI66"/>
      <c r="JRJ66"/>
      <c r="JRK66"/>
      <c r="JRL66"/>
      <c r="JRM66"/>
      <c r="JRN66"/>
      <c r="JRO66"/>
      <c r="JRP66"/>
      <c r="JRQ66"/>
      <c r="JRR66"/>
      <c r="JRS66"/>
      <c r="JRT66"/>
      <c r="JRU66"/>
      <c r="JRV66"/>
      <c r="JRW66"/>
      <c r="JRX66"/>
      <c r="JRY66"/>
      <c r="JRZ66"/>
      <c r="JSA66"/>
      <c r="JSB66"/>
      <c r="JSC66"/>
      <c r="JSD66"/>
      <c r="JSE66"/>
      <c r="JSF66"/>
      <c r="JSG66"/>
      <c r="JSH66"/>
      <c r="JSI66"/>
      <c r="JSJ66"/>
      <c r="JSK66"/>
      <c r="JSL66"/>
      <c r="JSM66"/>
      <c r="JSN66"/>
      <c r="JSO66"/>
      <c r="JSP66"/>
      <c r="JSQ66"/>
      <c r="JSR66"/>
      <c r="JSS66"/>
      <c r="JST66"/>
      <c r="JSU66"/>
      <c r="JSV66"/>
      <c r="JSW66"/>
      <c r="JSX66"/>
      <c r="JSY66"/>
      <c r="JSZ66"/>
      <c r="JTA66"/>
      <c r="JTB66"/>
      <c r="JTC66"/>
      <c r="JTD66"/>
      <c r="JTE66"/>
      <c r="JTF66"/>
      <c r="JTG66"/>
      <c r="JTH66"/>
      <c r="JTI66"/>
      <c r="JTJ66"/>
      <c r="JTK66"/>
      <c r="JTL66"/>
      <c r="JTM66"/>
      <c r="JTN66"/>
      <c r="JTO66"/>
      <c r="JTP66"/>
      <c r="JTQ66"/>
      <c r="JTR66"/>
      <c r="JTS66"/>
      <c r="JTT66"/>
      <c r="JTU66"/>
      <c r="JTV66"/>
      <c r="JTW66"/>
      <c r="JTX66"/>
      <c r="JTY66"/>
      <c r="JTZ66"/>
      <c r="JUA66"/>
      <c r="JUB66"/>
      <c r="JUC66"/>
      <c r="JUD66"/>
      <c r="JUE66"/>
      <c r="JUF66"/>
      <c r="JUG66"/>
      <c r="JUH66"/>
      <c r="JUI66"/>
      <c r="JUJ66"/>
      <c r="JUK66"/>
      <c r="JUL66"/>
      <c r="JUM66"/>
      <c r="JUN66"/>
      <c r="JUO66"/>
      <c r="JUP66"/>
      <c r="JUQ66"/>
      <c r="JUR66"/>
      <c r="JUS66"/>
      <c r="JUT66"/>
      <c r="JUU66"/>
      <c r="JUV66"/>
      <c r="JUW66"/>
      <c r="JUX66"/>
      <c r="JUY66"/>
      <c r="JUZ66"/>
      <c r="JVA66"/>
      <c r="JVB66"/>
      <c r="JVC66"/>
      <c r="JVD66"/>
      <c r="JVE66"/>
      <c r="JVF66"/>
      <c r="JVG66"/>
      <c r="JVH66"/>
      <c r="JVI66"/>
      <c r="JVJ66"/>
      <c r="JVK66"/>
      <c r="JVL66"/>
      <c r="JVM66"/>
      <c r="JVN66"/>
      <c r="JVO66"/>
      <c r="JVP66"/>
      <c r="JVQ66"/>
      <c r="JVR66"/>
      <c r="JVS66"/>
      <c r="JVT66"/>
      <c r="JVU66"/>
      <c r="JVV66"/>
      <c r="JVW66"/>
      <c r="JVX66"/>
      <c r="JVY66"/>
      <c r="JVZ66"/>
      <c r="JWA66"/>
      <c r="JWB66"/>
      <c r="JWC66"/>
      <c r="JWD66"/>
      <c r="JWE66"/>
      <c r="JWF66"/>
      <c r="JWG66"/>
      <c r="JWH66"/>
      <c r="JWI66"/>
      <c r="JWJ66"/>
      <c r="JWK66"/>
      <c r="JWL66"/>
      <c r="JWM66"/>
      <c r="JWN66"/>
      <c r="JWO66"/>
      <c r="JWP66"/>
      <c r="JWQ66"/>
      <c r="JWR66"/>
      <c r="JWS66"/>
      <c r="JWT66"/>
      <c r="JWU66"/>
      <c r="JWV66"/>
      <c r="JWW66"/>
      <c r="JWX66"/>
      <c r="JWY66"/>
      <c r="JWZ66"/>
      <c r="JXA66"/>
      <c r="JXB66"/>
      <c r="JXC66"/>
      <c r="JXD66"/>
      <c r="JXE66"/>
      <c r="JXF66"/>
      <c r="JXG66"/>
      <c r="JXH66"/>
      <c r="JXI66"/>
      <c r="JXJ66"/>
      <c r="JXK66"/>
      <c r="JXL66"/>
      <c r="JXM66"/>
      <c r="JXN66"/>
      <c r="JXO66"/>
      <c r="JXP66"/>
      <c r="JXQ66"/>
      <c r="JXR66"/>
      <c r="JXS66"/>
      <c r="JXT66"/>
      <c r="JXU66"/>
      <c r="JXV66"/>
      <c r="JXW66"/>
      <c r="JXX66"/>
      <c r="JXY66"/>
      <c r="JXZ66"/>
      <c r="JYA66"/>
      <c r="JYB66"/>
      <c r="JYC66"/>
      <c r="JYD66"/>
      <c r="JYE66"/>
      <c r="JYF66"/>
      <c r="JYG66"/>
      <c r="JYH66"/>
      <c r="JYI66"/>
      <c r="JYJ66"/>
      <c r="JYK66"/>
      <c r="JYL66"/>
      <c r="JYM66"/>
      <c r="JYN66"/>
      <c r="JYO66"/>
      <c r="JYP66"/>
      <c r="JYQ66"/>
      <c r="JYR66"/>
      <c r="JYS66"/>
      <c r="JYT66"/>
      <c r="JYU66"/>
      <c r="JYV66"/>
      <c r="JYW66"/>
      <c r="JYX66"/>
      <c r="JYY66"/>
      <c r="JYZ66"/>
      <c r="JZA66"/>
      <c r="JZB66"/>
      <c r="JZC66"/>
      <c r="JZD66"/>
      <c r="JZE66"/>
      <c r="JZF66"/>
      <c r="JZG66"/>
      <c r="JZH66"/>
      <c r="JZI66"/>
      <c r="JZJ66"/>
      <c r="JZK66"/>
      <c r="JZL66"/>
      <c r="JZM66"/>
      <c r="JZN66"/>
      <c r="JZO66"/>
      <c r="JZP66"/>
      <c r="JZQ66"/>
      <c r="JZR66"/>
      <c r="JZS66"/>
      <c r="JZT66"/>
      <c r="JZU66"/>
      <c r="JZV66"/>
      <c r="JZW66"/>
      <c r="JZX66"/>
      <c r="JZY66"/>
      <c r="JZZ66"/>
      <c r="KAA66"/>
      <c r="KAB66"/>
      <c r="KAC66"/>
      <c r="KAD66"/>
      <c r="KAE66"/>
      <c r="KAF66"/>
      <c r="KAG66"/>
      <c r="KAH66"/>
      <c r="KAI66"/>
      <c r="KAJ66"/>
      <c r="KAK66"/>
      <c r="KAL66"/>
      <c r="KAM66"/>
      <c r="KAN66"/>
      <c r="KAO66"/>
      <c r="KAP66"/>
      <c r="KAQ66"/>
      <c r="KAR66"/>
      <c r="KAS66"/>
      <c r="KAT66"/>
      <c r="KAU66"/>
      <c r="KAV66"/>
      <c r="KAW66"/>
      <c r="KAX66"/>
      <c r="KAY66"/>
      <c r="KAZ66"/>
      <c r="KBA66"/>
      <c r="KBB66"/>
      <c r="KBC66"/>
      <c r="KBD66"/>
      <c r="KBE66"/>
      <c r="KBF66"/>
      <c r="KBG66"/>
      <c r="KBH66"/>
      <c r="KBI66"/>
      <c r="KBJ66"/>
      <c r="KBK66"/>
      <c r="KBL66"/>
      <c r="KBM66"/>
      <c r="KBN66"/>
      <c r="KBO66"/>
      <c r="KBP66"/>
      <c r="KBQ66"/>
      <c r="KBR66"/>
      <c r="KBS66"/>
      <c r="KBT66"/>
      <c r="KBU66"/>
      <c r="KBV66"/>
      <c r="KBW66"/>
      <c r="KBX66"/>
      <c r="KBY66"/>
      <c r="KBZ66"/>
      <c r="KCA66"/>
      <c r="KCB66"/>
      <c r="KCC66"/>
      <c r="KCD66"/>
      <c r="KCE66"/>
      <c r="KCF66"/>
      <c r="KCG66"/>
      <c r="KCH66"/>
      <c r="KCI66"/>
      <c r="KCJ66"/>
      <c r="KCK66"/>
      <c r="KCL66"/>
      <c r="KCM66"/>
      <c r="KCN66"/>
      <c r="KCO66"/>
      <c r="KCP66"/>
      <c r="KCQ66"/>
      <c r="KCR66"/>
      <c r="KCS66"/>
      <c r="KCT66"/>
      <c r="KCU66"/>
      <c r="KCV66"/>
      <c r="KCW66"/>
      <c r="KCX66"/>
      <c r="KCY66"/>
      <c r="KCZ66"/>
      <c r="KDA66"/>
      <c r="KDB66"/>
      <c r="KDC66"/>
      <c r="KDD66"/>
      <c r="KDE66"/>
      <c r="KDF66"/>
      <c r="KDG66"/>
      <c r="KDH66"/>
      <c r="KDI66"/>
      <c r="KDJ66"/>
      <c r="KDK66"/>
      <c r="KDL66"/>
      <c r="KDM66"/>
      <c r="KDN66"/>
      <c r="KDO66"/>
      <c r="KDP66"/>
      <c r="KDQ66"/>
      <c r="KDR66"/>
      <c r="KDS66"/>
      <c r="KDT66"/>
      <c r="KDU66"/>
      <c r="KDV66"/>
      <c r="KDW66"/>
      <c r="KDX66"/>
      <c r="KDY66"/>
      <c r="KDZ66"/>
      <c r="KEA66"/>
      <c r="KEB66"/>
      <c r="KEC66"/>
      <c r="KED66"/>
      <c r="KEE66"/>
      <c r="KEF66"/>
      <c r="KEG66"/>
      <c r="KEH66"/>
      <c r="KEI66"/>
      <c r="KEJ66"/>
      <c r="KEK66"/>
      <c r="KEL66"/>
      <c r="KEM66"/>
      <c r="KEN66"/>
      <c r="KEO66"/>
      <c r="KEP66"/>
      <c r="KEQ66"/>
      <c r="KER66"/>
      <c r="KES66"/>
      <c r="KET66"/>
      <c r="KEU66"/>
      <c r="KEV66"/>
      <c r="KEW66"/>
      <c r="KEX66"/>
      <c r="KEY66"/>
      <c r="KEZ66"/>
      <c r="KFA66"/>
      <c r="KFB66"/>
      <c r="KFC66"/>
      <c r="KFD66"/>
      <c r="KFE66"/>
      <c r="KFF66"/>
      <c r="KFG66"/>
      <c r="KFH66"/>
      <c r="KFI66"/>
      <c r="KFJ66"/>
      <c r="KFK66"/>
      <c r="KFL66"/>
      <c r="KFM66"/>
      <c r="KFN66"/>
      <c r="KFO66"/>
      <c r="KFP66"/>
      <c r="KFQ66"/>
      <c r="KFR66"/>
      <c r="KFS66"/>
      <c r="KFT66"/>
      <c r="KFU66"/>
      <c r="KFV66"/>
      <c r="KFW66"/>
      <c r="KFX66"/>
      <c r="KFY66"/>
      <c r="KFZ66"/>
      <c r="KGA66"/>
      <c r="KGB66"/>
      <c r="KGC66"/>
      <c r="KGD66"/>
      <c r="KGE66"/>
      <c r="KGF66"/>
      <c r="KGG66"/>
      <c r="KGH66"/>
      <c r="KGI66"/>
      <c r="KGJ66"/>
      <c r="KGK66"/>
      <c r="KGL66"/>
      <c r="KGM66"/>
      <c r="KGN66"/>
      <c r="KGO66"/>
      <c r="KGP66"/>
      <c r="KGQ66"/>
      <c r="KGR66"/>
      <c r="KGS66"/>
      <c r="KGT66"/>
      <c r="KGU66"/>
      <c r="KGV66"/>
      <c r="KGW66"/>
      <c r="KGX66"/>
      <c r="KGY66"/>
      <c r="KGZ66"/>
      <c r="KHA66"/>
      <c r="KHB66"/>
      <c r="KHC66"/>
      <c r="KHD66"/>
      <c r="KHE66"/>
      <c r="KHF66"/>
      <c r="KHG66"/>
      <c r="KHH66"/>
      <c r="KHI66"/>
      <c r="KHJ66"/>
      <c r="KHK66"/>
      <c r="KHL66"/>
      <c r="KHM66"/>
      <c r="KHN66"/>
      <c r="KHO66"/>
      <c r="KHP66"/>
      <c r="KHQ66"/>
      <c r="KHR66"/>
      <c r="KHS66"/>
      <c r="KHT66"/>
      <c r="KHU66"/>
      <c r="KHV66"/>
      <c r="KHW66"/>
      <c r="KHX66"/>
      <c r="KHY66"/>
      <c r="KHZ66"/>
      <c r="KIA66"/>
      <c r="KIB66"/>
      <c r="KIC66"/>
      <c r="KID66"/>
      <c r="KIE66"/>
      <c r="KIF66"/>
      <c r="KIG66"/>
      <c r="KIH66"/>
      <c r="KII66"/>
      <c r="KIJ66"/>
      <c r="KIK66"/>
      <c r="KIL66"/>
      <c r="KIM66"/>
      <c r="KIN66"/>
      <c r="KIO66"/>
      <c r="KIP66"/>
      <c r="KIQ66"/>
      <c r="KIR66"/>
      <c r="KIS66"/>
      <c r="KIT66"/>
      <c r="KIU66"/>
      <c r="KIV66"/>
      <c r="KIW66"/>
      <c r="KIX66"/>
      <c r="KIY66"/>
      <c r="KIZ66"/>
      <c r="KJA66"/>
      <c r="KJB66"/>
      <c r="KJC66"/>
      <c r="KJD66"/>
      <c r="KJE66"/>
      <c r="KJF66"/>
      <c r="KJG66"/>
      <c r="KJH66"/>
      <c r="KJI66"/>
      <c r="KJJ66"/>
      <c r="KJK66"/>
      <c r="KJL66"/>
      <c r="KJM66"/>
      <c r="KJN66"/>
      <c r="KJO66"/>
      <c r="KJP66"/>
      <c r="KJQ66"/>
      <c r="KJR66"/>
      <c r="KJS66"/>
      <c r="KJT66"/>
      <c r="KJU66"/>
      <c r="KJV66"/>
      <c r="KJW66"/>
      <c r="KJX66"/>
      <c r="KJY66"/>
      <c r="KJZ66"/>
      <c r="KKA66"/>
      <c r="KKB66"/>
      <c r="KKC66"/>
      <c r="KKD66"/>
      <c r="KKE66"/>
      <c r="KKF66"/>
      <c r="KKG66"/>
      <c r="KKH66"/>
      <c r="KKI66"/>
      <c r="KKJ66"/>
      <c r="KKK66"/>
      <c r="KKL66"/>
      <c r="KKM66"/>
      <c r="KKN66"/>
      <c r="KKO66"/>
      <c r="KKP66"/>
      <c r="KKQ66"/>
      <c r="KKR66"/>
      <c r="KKS66"/>
      <c r="KKT66"/>
      <c r="KKU66"/>
      <c r="KKV66"/>
      <c r="KKW66"/>
      <c r="KKX66"/>
      <c r="KKY66"/>
      <c r="KKZ66"/>
      <c r="KLA66"/>
      <c r="KLB66"/>
      <c r="KLC66"/>
      <c r="KLD66"/>
      <c r="KLE66"/>
      <c r="KLF66"/>
      <c r="KLG66"/>
      <c r="KLH66"/>
      <c r="KLI66"/>
      <c r="KLJ66"/>
      <c r="KLK66"/>
      <c r="KLL66"/>
      <c r="KLM66"/>
      <c r="KLN66"/>
      <c r="KLO66"/>
      <c r="KLP66"/>
      <c r="KLQ66"/>
      <c r="KLR66"/>
      <c r="KLS66"/>
      <c r="KLT66"/>
      <c r="KLU66"/>
      <c r="KLV66"/>
      <c r="KLW66"/>
      <c r="KLX66"/>
      <c r="KLY66"/>
      <c r="KLZ66"/>
      <c r="KMA66"/>
      <c r="KMB66"/>
      <c r="KMC66"/>
      <c r="KMD66"/>
      <c r="KME66"/>
      <c r="KMF66"/>
      <c r="KMG66"/>
      <c r="KMH66"/>
      <c r="KMI66"/>
      <c r="KMJ66"/>
      <c r="KMK66"/>
      <c r="KML66"/>
      <c r="KMM66"/>
      <c r="KMN66"/>
      <c r="KMO66"/>
      <c r="KMP66"/>
      <c r="KMQ66"/>
      <c r="KMR66"/>
      <c r="KMS66"/>
      <c r="KMT66"/>
      <c r="KMU66"/>
      <c r="KMV66"/>
      <c r="KMW66"/>
      <c r="KMX66"/>
      <c r="KMY66"/>
      <c r="KMZ66"/>
      <c r="KNA66"/>
      <c r="KNB66"/>
      <c r="KNC66"/>
      <c r="KND66"/>
      <c r="KNE66"/>
      <c r="KNF66"/>
      <c r="KNG66"/>
      <c r="KNH66"/>
      <c r="KNI66"/>
      <c r="KNJ66"/>
      <c r="KNK66"/>
      <c r="KNL66"/>
      <c r="KNM66"/>
      <c r="KNN66"/>
      <c r="KNO66"/>
      <c r="KNP66"/>
      <c r="KNQ66"/>
      <c r="KNR66"/>
      <c r="KNS66"/>
      <c r="KNT66"/>
      <c r="KNU66"/>
      <c r="KNV66"/>
      <c r="KNW66"/>
      <c r="KNX66"/>
      <c r="KNY66"/>
      <c r="KNZ66"/>
      <c r="KOA66"/>
      <c r="KOB66"/>
      <c r="KOC66"/>
      <c r="KOD66"/>
      <c r="KOE66"/>
      <c r="KOF66"/>
      <c r="KOG66"/>
      <c r="KOH66"/>
      <c r="KOI66"/>
      <c r="KOJ66"/>
      <c r="KOK66"/>
      <c r="KOL66"/>
      <c r="KOM66"/>
      <c r="KON66"/>
      <c r="KOO66"/>
      <c r="KOP66"/>
      <c r="KOQ66"/>
      <c r="KOR66"/>
      <c r="KOS66"/>
      <c r="KOT66"/>
      <c r="KOU66"/>
      <c r="KOV66"/>
      <c r="KOW66"/>
      <c r="KOX66"/>
      <c r="KOY66"/>
      <c r="KOZ66"/>
      <c r="KPA66"/>
      <c r="KPB66"/>
      <c r="KPC66"/>
      <c r="KPD66"/>
      <c r="KPE66"/>
      <c r="KPF66"/>
      <c r="KPG66"/>
      <c r="KPH66"/>
      <c r="KPI66"/>
      <c r="KPJ66"/>
      <c r="KPK66"/>
      <c r="KPL66"/>
      <c r="KPM66"/>
      <c r="KPN66"/>
      <c r="KPO66"/>
      <c r="KPP66"/>
      <c r="KPQ66"/>
      <c r="KPR66"/>
      <c r="KPS66"/>
      <c r="KPT66"/>
      <c r="KPU66"/>
      <c r="KPV66"/>
      <c r="KPW66"/>
      <c r="KPX66"/>
      <c r="KPY66"/>
      <c r="KPZ66"/>
      <c r="KQA66"/>
      <c r="KQB66"/>
      <c r="KQC66"/>
      <c r="KQD66"/>
      <c r="KQE66"/>
      <c r="KQF66"/>
      <c r="KQG66"/>
      <c r="KQH66"/>
      <c r="KQI66"/>
      <c r="KQJ66"/>
      <c r="KQK66"/>
      <c r="KQL66"/>
      <c r="KQM66"/>
      <c r="KQN66"/>
      <c r="KQO66"/>
      <c r="KQP66"/>
      <c r="KQQ66"/>
      <c r="KQR66"/>
      <c r="KQS66"/>
      <c r="KQT66"/>
      <c r="KQU66"/>
      <c r="KQV66"/>
      <c r="KQW66"/>
      <c r="KQX66"/>
      <c r="KQY66"/>
      <c r="KQZ66"/>
      <c r="KRA66"/>
      <c r="KRB66"/>
      <c r="KRC66"/>
      <c r="KRD66"/>
      <c r="KRE66"/>
      <c r="KRF66"/>
      <c r="KRG66"/>
      <c r="KRH66"/>
      <c r="KRI66"/>
      <c r="KRJ66"/>
      <c r="KRK66"/>
      <c r="KRL66"/>
      <c r="KRM66"/>
      <c r="KRN66"/>
      <c r="KRO66"/>
      <c r="KRP66"/>
      <c r="KRQ66"/>
      <c r="KRR66"/>
      <c r="KRS66"/>
      <c r="KRT66"/>
      <c r="KRU66"/>
      <c r="KRV66"/>
      <c r="KRW66"/>
      <c r="KRX66"/>
      <c r="KRY66"/>
      <c r="KRZ66"/>
      <c r="KSA66"/>
      <c r="KSB66"/>
      <c r="KSC66"/>
      <c r="KSD66"/>
      <c r="KSE66"/>
      <c r="KSF66"/>
      <c r="KSG66"/>
      <c r="KSH66"/>
      <c r="KSI66"/>
      <c r="KSJ66"/>
      <c r="KSK66"/>
      <c r="KSL66"/>
      <c r="KSM66"/>
      <c r="KSN66"/>
      <c r="KSO66"/>
      <c r="KSP66"/>
      <c r="KSQ66"/>
      <c r="KSR66"/>
      <c r="KSS66"/>
      <c r="KST66"/>
      <c r="KSU66"/>
      <c r="KSV66"/>
      <c r="KSW66"/>
      <c r="KSX66"/>
      <c r="KSY66"/>
      <c r="KSZ66"/>
      <c r="KTA66"/>
      <c r="KTB66"/>
      <c r="KTC66"/>
      <c r="KTD66"/>
      <c r="KTE66"/>
      <c r="KTF66"/>
      <c r="KTG66"/>
      <c r="KTH66"/>
      <c r="KTI66"/>
      <c r="KTJ66"/>
      <c r="KTK66"/>
      <c r="KTL66"/>
      <c r="KTM66"/>
      <c r="KTN66"/>
      <c r="KTO66"/>
      <c r="KTP66"/>
      <c r="KTQ66"/>
      <c r="KTR66"/>
      <c r="KTS66"/>
      <c r="KTT66"/>
      <c r="KTU66"/>
      <c r="KTV66"/>
      <c r="KTW66"/>
      <c r="KTX66"/>
      <c r="KTY66"/>
      <c r="KTZ66"/>
      <c r="KUA66"/>
      <c r="KUB66"/>
      <c r="KUC66"/>
      <c r="KUD66"/>
      <c r="KUE66"/>
      <c r="KUF66"/>
      <c r="KUG66"/>
      <c r="KUH66"/>
      <c r="KUI66"/>
      <c r="KUJ66"/>
      <c r="KUK66"/>
      <c r="KUL66"/>
      <c r="KUM66"/>
      <c r="KUN66"/>
      <c r="KUO66"/>
      <c r="KUP66"/>
      <c r="KUQ66"/>
      <c r="KUR66"/>
      <c r="KUS66"/>
      <c r="KUT66"/>
      <c r="KUU66"/>
      <c r="KUV66"/>
      <c r="KUW66"/>
      <c r="KUX66"/>
      <c r="KUY66"/>
      <c r="KUZ66"/>
      <c r="KVA66"/>
      <c r="KVB66"/>
      <c r="KVC66"/>
      <c r="KVD66"/>
      <c r="KVE66"/>
      <c r="KVF66"/>
      <c r="KVG66"/>
      <c r="KVH66"/>
      <c r="KVI66"/>
      <c r="KVJ66"/>
      <c r="KVK66"/>
      <c r="KVL66"/>
      <c r="KVM66"/>
      <c r="KVN66"/>
      <c r="KVO66"/>
      <c r="KVP66"/>
      <c r="KVQ66"/>
      <c r="KVR66"/>
      <c r="KVS66"/>
      <c r="KVT66"/>
      <c r="KVU66"/>
      <c r="KVV66"/>
      <c r="KVW66"/>
      <c r="KVX66"/>
      <c r="KVY66"/>
      <c r="KVZ66"/>
      <c r="KWA66"/>
      <c r="KWB66"/>
      <c r="KWC66"/>
      <c r="KWD66"/>
      <c r="KWE66"/>
      <c r="KWF66"/>
      <c r="KWG66"/>
      <c r="KWH66"/>
      <c r="KWI66"/>
      <c r="KWJ66"/>
      <c r="KWK66"/>
      <c r="KWL66"/>
      <c r="KWM66"/>
      <c r="KWN66"/>
      <c r="KWO66"/>
      <c r="KWP66"/>
      <c r="KWQ66"/>
      <c r="KWR66"/>
      <c r="KWS66"/>
      <c r="KWT66"/>
      <c r="KWU66"/>
      <c r="KWV66"/>
      <c r="KWW66"/>
      <c r="KWX66"/>
      <c r="KWY66"/>
      <c r="KWZ66"/>
      <c r="KXA66"/>
      <c r="KXB66"/>
      <c r="KXC66"/>
      <c r="KXD66"/>
      <c r="KXE66"/>
      <c r="KXF66"/>
      <c r="KXG66"/>
      <c r="KXH66"/>
      <c r="KXI66"/>
      <c r="KXJ66"/>
      <c r="KXK66"/>
      <c r="KXL66"/>
      <c r="KXM66"/>
      <c r="KXN66"/>
      <c r="KXO66"/>
      <c r="KXP66"/>
      <c r="KXQ66"/>
      <c r="KXR66"/>
      <c r="KXS66"/>
      <c r="KXT66"/>
      <c r="KXU66"/>
      <c r="KXV66"/>
      <c r="KXW66"/>
      <c r="KXX66"/>
      <c r="KXY66"/>
      <c r="KXZ66"/>
      <c r="KYA66"/>
      <c r="KYB66"/>
      <c r="KYC66"/>
      <c r="KYD66"/>
      <c r="KYE66"/>
      <c r="KYF66"/>
      <c r="KYG66"/>
      <c r="KYH66"/>
      <c r="KYI66"/>
      <c r="KYJ66"/>
      <c r="KYK66"/>
      <c r="KYL66"/>
      <c r="KYM66"/>
      <c r="KYN66"/>
      <c r="KYO66"/>
      <c r="KYP66"/>
      <c r="KYQ66"/>
      <c r="KYR66"/>
      <c r="KYS66"/>
      <c r="KYT66"/>
      <c r="KYU66"/>
      <c r="KYV66"/>
      <c r="KYW66"/>
      <c r="KYX66"/>
      <c r="KYY66"/>
      <c r="KYZ66"/>
      <c r="KZA66"/>
      <c r="KZB66"/>
      <c r="KZC66"/>
      <c r="KZD66"/>
      <c r="KZE66"/>
      <c r="KZF66"/>
      <c r="KZG66"/>
      <c r="KZH66"/>
      <c r="KZI66"/>
      <c r="KZJ66"/>
      <c r="KZK66"/>
      <c r="KZL66"/>
      <c r="KZM66"/>
      <c r="KZN66"/>
      <c r="KZO66"/>
      <c r="KZP66"/>
      <c r="KZQ66"/>
      <c r="KZR66"/>
      <c r="KZS66"/>
      <c r="KZT66"/>
      <c r="KZU66"/>
      <c r="KZV66"/>
      <c r="KZW66"/>
      <c r="KZX66"/>
      <c r="KZY66"/>
      <c r="KZZ66"/>
      <c r="LAA66"/>
      <c r="LAB66"/>
      <c r="LAC66"/>
      <c r="LAD66"/>
      <c r="LAE66"/>
      <c r="LAF66"/>
      <c r="LAG66"/>
      <c r="LAH66"/>
      <c r="LAI66"/>
      <c r="LAJ66"/>
      <c r="LAK66"/>
      <c r="LAL66"/>
      <c r="LAM66"/>
      <c r="LAN66"/>
      <c r="LAO66"/>
      <c r="LAP66"/>
      <c r="LAQ66"/>
      <c r="LAR66"/>
      <c r="LAS66"/>
      <c r="LAT66"/>
      <c r="LAU66"/>
      <c r="LAV66"/>
      <c r="LAW66"/>
      <c r="LAX66"/>
      <c r="LAY66"/>
      <c r="LAZ66"/>
      <c r="LBA66"/>
      <c r="LBB66"/>
      <c r="LBC66"/>
      <c r="LBD66"/>
      <c r="LBE66"/>
      <c r="LBF66"/>
      <c r="LBG66"/>
      <c r="LBH66"/>
      <c r="LBI66"/>
      <c r="LBJ66"/>
      <c r="LBK66"/>
      <c r="LBL66"/>
      <c r="LBM66"/>
      <c r="LBN66"/>
      <c r="LBO66"/>
      <c r="LBP66"/>
      <c r="LBQ66"/>
      <c r="LBR66"/>
      <c r="LBS66"/>
      <c r="LBT66"/>
      <c r="LBU66"/>
      <c r="LBV66"/>
      <c r="LBW66"/>
      <c r="LBX66"/>
      <c r="LBY66"/>
      <c r="LBZ66"/>
      <c r="LCA66"/>
      <c r="LCB66"/>
      <c r="LCC66"/>
      <c r="LCD66"/>
      <c r="LCE66"/>
      <c r="LCF66"/>
      <c r="LCG66"/>
      <c r="LCH66"/>
      <c r="LCI66"/>
      <c r="LCJ66"/>
      <c r="LCK66"/>
      <c r="LCL66"/>
      <c r="LCM66"/>
      <c r="LCN66"/>
      <c r="LCO66"/>
      <c r="LCP66"/>
      <c r="LCQ66"/>
      <c r="LCR66"/>
      <c r="LCS66"/>
      <c r="LCT66"/>
      <c r="LCU66"/>
      <c r="LCV66"/>
      <c r="LCW66"/>
      <c r="LCX66"/>
      <c r="LCY66"/>
      <c r="LCZ66"/>
      <c r="LDA66"/>
      <c r="LDB66"/>
      <c r="LDC66"/>
      <c r="LDD66"/>
      <c r="LDE66"/>
      <c r="LDF66"/>
      <c r="LDG66"/>
      <c r="LDH66"/>
      <c r="LDI66"/>
      <c r="LDJ66"/>
      <c r="LDK66"/>
      <c r="LDL66"/>
      <c r="LDM66"/>
      <c r="LDN66"/>
      <c r="LDO66"/>
      <c r="LDP66"/>
      <c r="LDQ66"/>
      <c r="LDR66"/>
      <c r="LDS66"/>
      <c r="LDT66"/>
      <c r="LDU66"/>
      <c r="LDV66"/>
      <c r="LDW66"/>
      <c r="LDX66"/>
      <c r="LDY66"/>
      <c r="LDZ66"/>
      <c r="LEA66"/>
      <c r="LEB66"/>
      <c r="LEC66"/>
      <c r="LED66"/>
      <c r="LEE66"/>
      <c r="LEF66"/>
      <c r="LEG66"/>
      <c r="LEH66"/>
      <c r="LEI66"/>
      <c r="LEJ66"/>
      <c r="LEK66"/>
      <c r="LEL66"/>
      <c r="LEM66"/>
      <c r="LEN66"/>
      <c r="LEO66"/>
      <c r="LEP66"/>
      <c r="LEQ66"/>
      <c r="LER66"/>
      <c r="LES66"/>
      <c r="LET66"/>
      <c r="LEU66"/>
      <c r="LEV66"/>
      <c r="LEW66"/>
      <c r="LEX66"/>
      <c r="LEY66"/>
      <c r="LEZ66"/>
      <c r="LFA66"/>
      <c r="LFB66"/>
      <c r="LFC66"/>
      <c r="LFD66"/>
      <c r="LFE66"/>
      <c r="LFF66"/>
      <c r="LFG66"/>
      <c r="LFH66"/>
      <c r="LFI66"/>
      <c r="LFJ66"/>
      <c r="LFK66"/>
      <c r="LFL66"/>
      <c r="LFM66"/>
      <c r="LFN66"/>
      <c r="LFO66"/>
      <c r="LFP66"/>
      <c r="LFQ66"/>
      <c r="LFR66"/>
      <c r="LFS66"/>
      <c r="LFT66"/>
      <c r="LFU66"/>
      <c r="LFV66"/>
      <c r="LFW66"/>
      <c r="LFX66"/>
      <c r="LFY66"/>
      <c r="LFZ66"/>
      <c r="LGA66"/>
      <c r="LGB66"/>
      <c r="LGC66"/>
      <c r="LGD66"/>
      <c r="LGE66"/>
      <c r="LGF66"/>
      <c r="LGG66"/>
      <c r="LGH66"/>
      <c r="LGI66"/>
      <c r="LGJ66"/>
      <c r="LGK66"/>
      <c r="LGL66"/>
      <c r="LGM66"/>
      <c r="LGN66"/>
      <c r="LGO66"/>
      <c r="LGP66"/>
      <c r="LGQ66"/>
      <c r="LGR66"/>
      <c r="LGS66"/>
      <c r="LGT66"/>
      <c r="LGU66"/>
      <c r="LGV66"/>
      <c r="LGW66"/>
      <c r="LGX66"/>
      <c r="LGY66"/>
      <c r="LGZ66"/>
      <c r="LHA66"/>
      <c r="LHB66"/>
      <c r="LHC66"/>
      <c r="LHD66"/>
      <c r="LHE66"/>
      <c r="LHF66"/>
      <c r="LHG66"/>
      <c r="LHH66"/>
      <c r="LHI66"/>
      <c r="LHJ66"/>
      <c r="LHK66"/>
      <c r="LHL66"/>
      <c r="LHM66"/>
      <c r="LHN66"/>
      <c r="LHO66"/>
      <c r="LHP66"/>
      <c r="LHQ66"/>
      <c r="LHR66"/>
      <c r="LHS66"/>
      <c r="LHT66"/>
      <c r="LHU66"/>
      <c r="LHV66"/>
      <c r="LHW66"/>
      <c r="LHX66"/>
      <c r="LHY66"/>
      <c r="LHZ66"/>
      <c r="LIA66"/>
      <c r="LIB66"/>
      <c r="LIC66"/>
      <c r="LID66"/>
      <c r="LIE66"/>
      <c r="LIF66"/>
      <c r="LIG66"/>
      <c r="LIH66"/>
      <c r="LII66"/>
      <c r="LIJ66"/>
      <c r="LIK66"/>
      <c r="LIL66"/>
      <c r="LIM66"/>
      <c r="LIN66"/>
      <c r="LIO66"/>
      <c r="LIP66"/>
      <c r="LIQ66"/>
      <c r="LIR66"/>
      <c r="LIS66"/>
      <c r="LIT66"/>
      <c r="LIU66"/>
      <c r="LIV66"/>
      <c r="LIW66"/>
      <c r="LIX66"/>
      <c r="LIY66"/>
      <c r="LIZ66"/>
      <c r="LJA66"/>
      <c r="LJB66"/>
      <c r="LJC66"/>
      <c r="LJD66"/>
      <c r="LJE66"/>
      <c r="LJF66"/>
      <c r="LJG66"/>
      <c r="LJH66"/>
      <c r="LJI66"/>
      <c r="LJJ66"/>
      <c r="LJK66"/>
      <c r="LJL66"/>
      <c r="LJM66"/>
      <c r="LJN66"/>
      <c r="LJO66"/>
      <c r="LJP66"/>
      <c r="LJQ66"/>
      <c r="LJR66"/>
      <c r="LJS66"/>
      <c r="LJT66"/>
      <c r="LJU66"/>
      <c r="LJV66"/>
      <c r="LJW66"/>
      <c r="LJX66"/>
      <c r="LJY66"/>
      <c r="LJZ66"/>
      <c r="LKA66"/>
      <c r="LKB66"/>
      <c r="LKC66"/>
      <c r="LKD66"/>
      <c r="LKE66"/>
      <c r="LKF66"/>
      <c r="LKG66"/>
      <c r="LKH66"/>
      <c r="LKI66"/>
      <c r="LKJ66"/>
      <c r="LKK66"/>
      <c r="LKL66"/>
      <c r="LKM66"/>
      <c r="LKN66"/>
      <c r="LKO66"/>
      <c r="LKP66"/>
      <c r="LKQ66"/>
      <c r="LKR66"/>
      <c r="LKS66"/>
      <c r="LKT66"/>
      <c r="LKU66"/>
      <c r="LKV66"/>
      <c r="LKW66"/>
      <c r="LKX66"/>
      <c r="LKY66"/>
      <c r="LKZ66"/>
      <c r="LLA66"/>
      <c r="LLB66"/>
      <c r="LLC66"/>
      <c r="LLD66"/>
      <c r="LLE66"/>
      <c r="LLF66"/>
      <c r="LLG66"/>
      <c r="LLH66"/>
      <c r="LLI66"/>
      <c r="LLJ66"/>
      <c r="LLK66"/>
      <c r="LLL66"/>
      <c r="LLM66"/>
      <c r="LLN66"/>
      <c r="LLO66"/>
      <c r="LLP66"/>
      <c r="LLQ66"/>
      <c r="LLR66"/>
      <c r="LLS66"/>
      <c r="LLT66"/>
      <c r="LLU66"/>
      <c r="LLV66"/>
      <c r="LLW66"/>
      <c r="LLX66"/>
      <c r="LLY66"/>
      <c r="LLZ66"/>
      <c r="LMA66"/>
      <c r="LMB66"/>
      <c r="LMC66"/>
      <c r="LMD66"/>
      <c r="LME66"/>
      <c r="LMF66"/>
      <c r="LMG66"/>
      <c r="LMH66"/>
      <c r="LMI66"/>
      <c r="LMJ66"/>
      <c r="LMK66"/>
      <c r="LML66"/>
      <c r="LMM66"/>
      <c r="LMN66"/>
      <c r="LMO66"/>
      <c r="LMP66"/>
      <c r="LMQ66"/>
      <c r="LMR66"/>
      <c r="LMS66"/>
      <c r="LMT66"/>
      <c r="LMU66"/>
      <c r="LMV66"/>
      <c r="LMW66"/>
      <c r="LMX66"/>
      <c r="LMY66"/>
      <c r="LMZ66"/>
      <c r="LNA66"/>
      <c r="LNB66"/>
      <c r="LNC66"/>
      <c r="LND66"/>
      <c r="LNE66"/>
      <c r="LNF66"/>
      <c r="LNG66"/>
      <c r="LNH66"/>
      <c r="LNI66"/>
      <c r="LNJ66"/>
      <c r="LNK66"/>
      <c r="LNL66"/>
      <c r="LNM66"/>
      <c r="LNN66"/>
      <c r="LNO66"/>
      <c r="LNP66"/>
      <c r="LNQ66"/>
      <c r="LNR66"/>
      <c r="LNS66"/>
      <c r="LNT66"/>
      <c r="LNU66"/>
      <c r="LNV66"/>
      <c r="LNW66"/>
      <c r="LNX66"/>
      <c r="LNY66"/>
      <c r="LNZ66"/>
      <c r="LOA66"/>
      <c r="LOB66"/>
      <c r="LOC66"/>
      <c r="LOD66"/>
      <c r="LOE66"/>
      <c r="LOF66"/>
      <c r="LOG66"/>
      <c r="LOH66"/>
      <c r="LOI66"/>
      <c r="LOJ66"/>
      <c r="LOK66"/>
      <c r="LOL66"/>
      <c r="LOM66"/>
      <c r="LON66"/>
      <c r="LOO66"/>
      <c r="LOP66"/>
      <c r="LOQ66"/>
      <c r="LOR66"/>
      <c r="LOS66"/>
      <c r="LOT66"/>
      <c r="LOU66"/>
      <c r="LOV66"/>
      <c r="LOW66"/>
      <c r="LOX66"/>
      <c r="LOY66"/>
      <c r="LOZ66"/>
      <c r="LPA66"/>
      <c r="LPB66"/>
      <c r="LPC66"/>
      <c r="LPD66"/>
      <c r="LPE66"/>
      <c r="LPF66"/>
      <c r="LPG66"/>
      <c r="LPH66"/>
      <c r="LPI66"/>
      <c r="LPJ66"/>
      <c r="LPK66"/>
      <c r="LPL66"/>
      <c r="LPM66"/>
      <c r="LPN66"/>
      <c r="LPO66"/>
      <c r="LPP66"/>
      <c r="LPQ66"/>
      <c r="LPR66"/>
      <c r="LPS66"/>
      <c r="LPT66"/>
      <c r="LPU66"/>
      <c r="LPV66"/>
      <c r="LPW66"/>
      <c r="LPX66"/>
      <c r="LPY66"/>
      <c r="LPZ66"/>
      <c r="LQA66"/>
      <c r="LQB66"/>
      <c r="LQC66"/>
      <c r="LQD66"/>
      <c r="LQE66"/>
      <c r="LQF66"/>
      <c r="LQG66"/>
      <c r="LQH66"/>
      <c r="LQI66"/>
      <c r="LQJ66"/>
      <c r="LQK66"/>
      <c r="LQL66"/>
      <c r="LQM66"/>
      <c r="LQN66"/>
      <c r="LQO66"/>
      <c r="LQP66"/>
      <c r="LQQ66"/>
      <c r="LQR66"/>
      <c r="LQS66"/>
      <c r="LQT66"/>
      <c r="LQU66"/>
      <c r="LQV66"/>
      <c r="LQW66"/>
      <c r="LQX66"/>
      <c r="LQY66"/>
      <c r="LQZ66"/>
      <c r="LRA66"/>
      <c r="LRB66"/>
      <c r="LRC66"/>
      <c r="LRD66"/>
      <c r="LRE66"/>
      <c r="LRF66"/>
      <c r="LRG66"/>
      <c r="LRH66"/>
      <c r="LRI66"/>
      <c r="LRJ66"/>
      <c r="LRK66"/>
      <c r="LRL66"/>
      <c r="LRM66"/>
      <c r="LRN66"/>
      <c r="LRO66"/>
      <c r="LRP66"/>
      <c r="LRQ66"/>
      <c r="LRR66"/>
      <c r="LRS66"/>
      <c r="LRT66"/>
      <c r="LRU66"/>
      <c r="LRV66"/>
      <c r="LRW66"/>
      <c r="LRX66"/>
      <c r="LRY66"/>
      <c r="LRZ66"/>
      <c r="LSA66"/>
      <c r="LSB66"/>
      <c r="LSC66"/>
      <c r="LSD66"/>
      <c r="LSE66"/>
      <c r="LSF66"/>
      <c r="LSG66"/>
      <c r="LSH66"/>
      <c r="LSI66"/>
      <c r="LSJ66"/>
      <c r="LSK66"/>
      <c r="LSL66"/>
      <c r="LSM66"/>
      <c r="LSN66"/>
      <c r="LSO66"/>
      <c r="LSP66"/>
      <c r="LSQ66"/>
      <c r="LSR66"/>
      <c r="LSS66"/>
      <c r="LST66"/>
      <c r="LSU66"/>
      <c r="LSV66"/>
      <c r="LSW66"/>
      <c r="LSX66"/>
      <c r="LSY66"/>
      <c r="LSZ66"/>
      <c r="LTA66"/>
      <c r="LTB66"/>
      <c r="LTC66"/>
      <c r="LTD66"/>
      <c r="LTE66"/>
      <c r="LTF66"/>
      <c r="LTG66"/>
      <c r="LTH66"/>
      <c r="LTI66"/>
      <c r="LTJ66"/>
      <c r="LTK66"/>
      <c r="LTL66"/>
      <c r="LTM66"/>
      <c r="LTN66"/>
      <c r="LTO66"/>
      <c r="LTP66"/>
      <c r="LTQ66"/>
      <c r="LTR66"/>
      <c r="LTS66"/>
      <c r="LTT66"/>
      <c r="LTU66"/>
      <c r="LTV66"/>
      <c r="LTW66"/>
      <c r="LTX66"/>
      <c r="LTY66"/>
      <c r="LTZ66"/>
      <c r="LUA66"/>
      <c r="LUB66"/>
      <c r="LUC66"/>
      <c r="LUD66"/>
      <c r="LUE66"/>
      <c r="LUF66"/>
      <c r="LUG66"/>
      <c r="LUH66"/>
      <c r="LUI66"/>
      <c r="LUJ66"/>
      <c r="LUK66"/>
      <c r="LUL66"/>
      <c r="LUM66"/>
      <c r="LUN66"/>
      <c r="LUO66"/>
      <c r="LUP66"/>
      <c r="LUQ66"/>
      <c r="LUR66"/>
      <c r="LUS66"/>
      <c r="LUT66"/>
      <c r="LUU66"/>
      <c r="LUV66"/>
      <c r="LUW66"/>
      <c r="LUX66"/>
      <c r="LUY66"/>
      <c r="LUZ66"/>
      <c r="LVA66"/>
      <c r="LVB66"/>
      <c r="LVC66"/>
      <c r="LVD66"/>
      <c r="LVE66"/>
      <c r="LVF66"/>
      <c r="LVG66"/>
      <c r="LVH66"/>
      <c r="LVI66"/>
      <c r="LVJ66"/>
      <c r="LVK66"/>
      <c r="LVL66"/>
      <c r="LVM66"/>
      <c r="LVN66"/>
      <c r="LVO66"/>
      <c r="LVP66"/>
      <c r="LVQ66"/>
      <c r="LVR66"/>
      <c r="LVS66"/>
      <c r="LVT66"/>
      <c r="LVU66"/>
      <c r="LVV66"/>
      <c r="LVW66"/>
      <c r="LVX66"/>
      <c r="LVY66"/>
      <c r="LVZ66"/>
      <c r="LWA66"/>
      <c r="LWB66"/>
      <c r="LWC66"/>
      <c r="LWD66"/>
      <c r="LWE66"/>
      <c r="LWF66"/>
      <c r="LWG66"/>
      <c r="LWH66"/>
      <c r="LWI66"/>
      <c r="LWJ66"/>
      <c r="LWK66"/>
      <c r="LWL66"/>
      <c r="LWM66"/>
      <c r="LWN66"/>
      <c r="LWO66"/>
      <c r="LWP66"/>
      <c r="LWQ66"/>
      <c r="LWR66"/>
      <c r="LWS66"/>
      <c r="LWT66"/>
      <c r="LWU66"/>
      <c r="LWV66"/>
      <c r="LWW66"/>
      <c r="LWX66"/>
      <c r="LWY66"/>
      <c r="LWZ66"/>
      <c r="LXA66"/>
      <c r="LXB66"/>
      <c r="LXC66"/>
      <c r="LXD66"/>
      <c r="LXE66"/>
      <c r="LXF66"/>
      <c r="LXG66"/>
      <c r="LXH66"/>
      <c r="LXI66"/>
      <c r="LXJ66"/>
      <c r="LXK66"/>
      <c r="LXL66"/>
      <c r="LXM66"/>
      <c r="LXN66"/>
      <c r="LXO66"/>
      <c r="LXP66"/>
      <c r="LXQ66"/>
      <c r="LXR66"/>
      <c r="LXS66"/>
      <c r="LXT66"/>
      <c r="LXU66"/>
      <c r="LXV66"/>
      <c r="LXW66"/>
      <c r="LXX66"/>
      <c r="LXY66"/>
      <c r="LXZ66"/>
      <c r="LYA66"/>
      <c r="LYB66"/>
      <c r="LYC66"/>
      <c r="LYD66"/>
      <c r="LYE66"/>
      <c r="LYF66"/>
      <c r="LYG66"/>
      <c r="LYH66"/>
      <c r="LYI66"/>
      <c r="LYJ66"/>
      <c r="LYK66"/>
      <c r="LYL66"/>
      <c r="LYM66"/>
      <c r="LYN66"/>
      <c r="LYO66"/>
      <c r="LYP66"/>
      <c r="LYQ66"/>
      <c r="LYR66"/>
      <c r="LYS66"/>
      <c r="LYT66"/>
      <c r="LYU66"/>
      <c r="LYV66"/>
      <c r="LYW66"/>
      <c r="LYX66"/>
      <c r="LYY66"/>
      <c r="LYZ66"/>
      <c r="LZA66"/>
      <c r="LZB66"/>
      <c r="LZC66"/>
      <c r="LZD66"/>
      <c r="LZE66"/>
      <c r="LZF66"/>
      <c r="LZG66"/>
      <c r="LZH66"/>
      <c r="LZI66"/>
      <c r="LZJ66"/>
      <c r="LZK66"/>
      <c r="LZL66"/>
      <c r="LZM66"/>
      <c r="LZN66"/>
      <c r="LZO66"/>
      <c r="LZP66"/>
      <c r="LZQ66"/>
      <c r="LZR66"/>
      <c r="LZS66"/>
      <c r="LZT66"/>
      <c r="LZU66"/>
      <c r="LZV66"/>
      <c r="LZW66"/>
      <c r="LZX66"/>
      <c r="LZY66"/>
      <c r="LZZ66"/>
      <c r="MAA66"/>
      <c r="MAB66"/>
      <c r="MAC66"/>
      <c r="MAD66"/>
      <c r="MAE66"/>
      <c r="MAF66"/>
      <c r="MAG66"/>
      <c r="MAH66"/>
      <c r="MAI66"/>
      <c r="MAJ66"/>
      <c r="MAK66"/>
      <c r="MAL66"/>
      <c r="MAM66"/>
      <c r="MAN66"/>
      <c r="MAO66"/>
      <c r="MAP66"/>
      <c r="MAQ66"/>
      <c r="MAR66"/>
      <c r="MAS66"/>
      <c r="MAT66"/>
      <c r="MAU66"/>
      <c r="MAV66"/>
      <c r="MAW66"/>
      <c r="MAX66"/>
      <c r="MAY66"/>
      <c r="MAZ66"/>
      <c r="MBA66"/>
      <c r="MBB66"/>
      <c r="MBC66"/>
      <c r="MBD66"/>
      <c r="MBE66"/>
      <c r="MBF66"/>
      <c r="MBG66"/>
      <c r="MBH66"/>
      <c r="MBI66"/>
      <c r="MBJ66"/>
      <c r="MBK66"/>
      <c r="MBL66"/>
      <c r="MBM66"/>
      <c r="MBN66"/>
      <c r="MBO66"/>
      <c r="MBP66"/>
      <c r="MBQ66"/>
      <c r="MBR66"/>
      <c r="MBS66"/>
      <c r="MBT66"/>
      <c r="MBU66"/>
      <c r="MBV66"/>
      <c r="MBW66"/>
      <c r="MBX66"/>
      <c r="MBY66"/>
      <c r="MBZ66"/>
      <c r="MCA66"/>
      <c r="MCB66"/>
      <c r="MCC66"/>
      <c r="MCD66"/>
      <c r="MCE66"/>
      <c r="MCF66"/>
      <c r="MCG66"/>
      <c r="MCH66"/>
      <c r="MCI66"/>
      <c r="MCJ66"/>
      <c r="MCK66"/>
      <c r="MCL66"/>
      <c r="MCM66"/>
      <c r="MCN66"/>
      <c r="MCO66"/>
      <c r="MCP66"/>
      <c r="MCQ66"/>
      <c r="MCR66"/>
      <c r="MCS66"/>
      <c r="MCT66"/>
      <c r="MCU66"/>
      <c r="MCV66"/>
      <c r="MCW66"/>
      <c r="MCX66"/>
      <c r="MCY66"/>
      <c r="MCZ66"/>
      <c r="MDA66"/>
      <c r="MDB66"/>
      <c r="MDC66"/>
      <c r="MDD66"/>
      <c r="MDE66"/>
      <c r="MDF66"/>
      <c r="MDG66"/>
      <c r="MDH66"/>
      <c r="MDI66"/>
      <c r="MDJ66"/>
      <c r="MDK66"/>
      <c r="MDL66"/>
      <c r="MDM66"/>
      <c r="MDN66"/>
      <c r="MDO66"/>
      <c r="MDP66"/>
      <c r="MDQ66"/>
      <c r="MDR66"/>
      <c r="MDS66"/>
      <c r="MDT66"/>
      <c r="MDU66"/>
      <c r="MDV66"/>
      <c r="MDW66"/>
      <c r="MDX66"/>
      <c r="MDY66"/>
      <c r="MDZ66"/>
      <c r="MEA66"/>
      <c r="MEB66"/>
      <c r="MEC66"/>
      <c r="MED66"/>
      <c r="MEE66"/>
      <c r="MEF66"/>
      <c r="MEG66"/>
      <c r="MEH66"/>
      <c r="MEI66"/>
      <c r="MEJ66"/>
      <c r="MEK66"/>
      <c r="MEL66"/>
      <c r="MEM66"/>
      <c r="MEN66"/>
      <c r="MEO66"/>
      <c r="MEP66"/>
      <c r="MEQ66"/>
      <c r="MER66"/>
      <c r="MES66"/>
      <c r="MET66"/>
      <c r="MEU66"/>
      <c r="MEV66"/>
      <c r="MEW66"/>
      <c r="MEX66"/>
      <c r="MEY66"/>
      <c r="MEZ66"/>
      <c r="MFA66"/>
      <c r="MFB66"/>
      <c r="MFC66"/>
      <c r="MFD66"/>
      <c r="MFE66"/>
      <c r="MFF66"/>
      <c r="MFG66"/>
      <c r="MFH66"/>
      <c r="MFI66"/>
      <c r="MFJ66"/>
      <c r="MFK66"/>
      <c r="MFL66"/>
      <c r="MFM66"/>
      <c r="MFN66"/>
      <c r="MFO66"/>
      <c r="MFP66"/>
      <c r="MFQ66"/>
      <c r="MFR66"/>
      <c r="MFS66"/>
      <c r="MFT66"/>
      <c r="MFU66"/>
      <c r="MFV66"/>
      <c r="MFW66"/>
      <c r="MFX66"/>
      <c r="MFY66"/>
      <c r="MFZ66"/>
      <c r="MGA66"/>
      <c r="MGB66"/>
      <c r="MGC66"/>
      <c r="MGD66"/>
      <c r="MGE66"/>
      <c r="MGF66"/>
      <c r="MGG66"/>
      <c r="MGH66"/>
      <c r="MGI66"/>
      <c r="MGJ66"/>
      <c r="MGK66"/>
      <c r="MGL66"/>
      <c r="MGM66"/>
      <c r="MGN66"/>
      <c r="MGO66"/>
      <c r="MGP66"/>
      <c r="MGQ66"/>
      <c r="MGR66"/>
      <c r="MGS66"/>
      <c r="MGT66"/>
      <c r="MGU66"/>
      <c r="MGV66"/>
      <c r="MGW66"/>
      <c r="MGX66"/>
      <c r="MGY66"/>
      <c r="MGZ66"/>
      <c r="MHA66"/>
      <c r="MHB66"/>
      <c r="MHC66"/>
      <c r="MHD66"/>
      <c r="MHE66"/>
      <c r="MHF66"/>
      <c r="MHG66"/>
      <c r="MHH66"/>
      <c r="MHI66"/>
      <c r="MHJ66"/>
      <c r="MHK66"/>
      <c r="MHL66"/>
      <c r="MHM66"/>
      <c r="MHN66"/>
      <c r="MHO66"/>
      <c r="MHP66"/>
      <c r="MHQ66"/>
      <c r="MHR66"/>
      <c r="MHS66"/>
      <c r="MHT66"/>
      <c r="MHU66"/>
      <c r="MHV66"/>
      <c r="MHW66"/>
      <c r="MHX66"/>
      <c r="MHY66"/>
      <c r="MHZ66"/>
      <c r="MIA66"/>
      <c r="MIB66"/>
      <c r="MIC66"/>
      <c r="MID66"/>
      <c r="MIE66"/>
      <c r="MIF66"/>
      <c r="MIG66"/>
      <c r="MIH66"/>
      <c r="MII66"/>
      <c r="MIJ66"/>
      <c r="MIK66"/>
      <c r="MIL66"/>
      <c r="MIM66"/>
      <c r="MIN66"/>
      <c r="MIO66"/>
      <c r="MIP66"/>
      <c r="MIQ66"/>
      <c r="MIR66"/>
      <c r="MIS66"/>
      <c r="MIT66"/>
      <c r="MIU66"/>
      <c r="MIV66"/>
      <c r="MIW66"/>
      <c r="MIX66"/>
      <c r="MIY66"/>
      <c r="MIZ66"/>
      <c r="MJA66"/>
      <c r="MJB66"/>
      <c r="MJC66"/>
      <c r="MJD66"/>
      <c r="MJE66"/>
      <c r="MJF66"/>
      <c r="MJG66"/>
      <c r="MJH66"/>
      <c r="MJI66"/>
      <c r="MJJ66"/>
      <c r="MJK66"/>
      <c r="MJL66"/>
      <c r="MJM66"/>
      <c r="MJN66"/>
      <c r="MJO66"/>
      <c r="MJP66"/>
      <c r="MJQ66"/>
      <c r="MJR66"/>
      <c r="MJS66"/>
      <c r="MJT66"/>
      <c r="MJU66"/>
      <c r="MJV66"/>
      <c r="MJW66"/>
      <c r="MJX66"/>
      <c r="MJY66"/>
      <c r="MJZ66"/>
      <c r="MKA66"/>
      <c r="MKB66"/>
      <c r="MKC66"/>
      <c r="MKD66"/>
      <c r="MKE66"/>
      <c r="MKF66"/>
      <c r="MKG66"/>
      <c r="MKH66"/>
      <c r="MKI66"/>
      <c r="MKJ66"/>
      <c r="MKK66"/>
      <c r="MKL66"/>
      <c r="MKM66"/>
      <c r="MKN66"/>
      <c r="MKO66"/>
      <c r="MKP66"/>
      <c r="MKQ66"/>
      <c r="MKR66"/>
      <c r="MKS66"/>
      <c r="MKT66"/>
      <c r="MKU66"/>
      <c r="MKV66"/>
      <c r="MKW66"/>
      <c r="MKX66"/>
      <c r="MKY66"/>
      <c r="MKZ66"/>
      <c r="MLA66"/>
      <c r="MLB66"/>
      <c r="MLC66"/>
      <c r="MLD66"/>
      <c r="MLE66"/>
      <c r="MLF66"/>
      <c r="MLG66"/>
      <c r="MLH66"/>
      <c r="MLI66"/>
      <c r="MLJ66"/>
      <c r="MLK66"/>
      <c r="MLL66"/>
      <c r="MLM66"/>
      <c r="MLN66"/>
      <c r="MLO66"/>
      <c r="MLP66"/>
      <c r="MLQ66"/>
      <c r="MLR66"/>
      <c r="MLS66"/>
      <c r="MLT66"/>
      <c r="MLU66"/>
      <c r="MLV66"/>
      <c r="MLW66"/>
      <c r="MLX66"/>
      <c r="MLY66"/>
      <c r="MLZ66"/>
      <c r="MMA66"/>
      <c r="MMB66"/>
      <c r="MMC66"/>
      <c r="MMD66"/>
      <c r="MME66"/>
      <c r="MMF66"/>
      <c r="MMG66"/>
      <c r="MMH66"/>
      <c r="MMI66"/>
      <c r="MMJ66"/>
      <c r="MMK66"/>
      <c r="MML66"/>
      <c r="MMM66"/>
      <c r="MMN66"/>
      <c r="MMO66"/>
      <c r="MMP66"/>
      <c r="MMQ66"/>
      <c r="MMR66"/>
      <c r="MMS66"/>
      <c r="MMT66"/>
      <c r="MMU66"/>
      <c r="MMV66"/>
      <c r="MMW66"/>
      <c r="MMX66"/>
      <c r="MMY66"/>
      <c r="MMZ66"/>
      <c r="MNA66"/>
      <c r="MNB66"/>
      <c r="MNC66"/>
      <c r="MND66"/>
      <c r="MNE66"/>
      <c r="MNF66"/>
      <c r="MNG66"/>
      <c r="MNH66"/>
      <c r="MNI66"/>
      <c r="MNJ66"/>
      <c r="MNK66"/>
      <c r="MNL66"/>
      <c r="MNM66"/>
      <c r="MNN66"/>
      <c r="MNO66"/>
      <c r="MNP66"/>
      <c r="MNQ66"/>
      <c r="MNR66"/>
      <c r="MNS66"/>
      <c r="MNT66"/>
      <c r="MNU66"/>
      <c r="MNV66"/>
      <c r="MNW66"/>
      <c r="MNX66"/>
      <c r="MNY66"/>
      <c r="MNZ66"/>
      <c r="MOA66"/>
      <c r="MOB66"/>
      <c r="MOC66"/>
      <c r="MOD66"/>
      <c r="MOE66"/>
      <c r="MOF66"/>
      <c r="MOG66"/>
      <c r="MOH66"/>
      <c r="MOI66"/>
      <c r="MOJ66"/>
      <c r="MOK66"/>
      <c r="MOL66"/>
      <c r="MOM66"/>
      <c r="MON66"/>
      <c r="MOO66"/>
      <c r="MOP66"/>
      <c r="MOQ66"/>
      <c r="MOR66"/>
      <c r="MOS66"/>
      <c r="MOT66"/>
      <c r="MOU66"/>
      <c r="MOV66"/>
      <c r="MOW66"/>
      <c r="MOX66"/>
      <c r="MOY66"/>
      <c r="MOZ66"/>
      <c r="MPA66"/>
      <c r="MPB66"/>
      <c r="MPC66"/>
      <c r="MPD66"/>
      <c r="MPE66"/>
      <c r="MPF66"/>
      <c r="MPG66"/>
      <c r="MPH66"/>
      <c r="MPI66"/>
      <c r="MPJ66"/>
      <c r="MPK66"/>
      <c r="MPL66"/>
      <c r="MPM66"/>
      <c r="MPN66"/>
      <c r="MPO66"/>
      <c r="MPP66"/>
      <c r="MPQ66"/>
      <c r="MPR66"/>
      <c r="MPS66"/>
      <c r="MPT66"/>
      <c r="MPU66"/>
      <c r="MPV66"/>
      <c r="MPW66"/>
      <c r="MPX66"/>
      <c r="MPY66"/>
      <c r="MPZ66"/>
      <c r="MQA66"/>
      <c r="MQB66"/>
      <c r="MQC66"/>
      <c r="MQD66"/>
      <c r="MQE66"/>
      <c r="MQF66"/>
      <c r="MQG66"/>
      <c r="MQH66"/>
      <c r="MQI66"/>
      <c r="MQJ66"/>
      <c r="MQK66"/>
      <c r="MQL66"/>
      <c r="MQM66"/>
      <c r="MQN66"/>
      <c r="MQO66"/>
      <c r="MQP66"/>
      <c r="MQQ66"/>
      <c r="MQR66"/>
      <c r="MQS66"/>
      <c r="MQT66"/>
      <c r="MQU66"/>
      <c r="MQV66"/>
      <c r="MQW66"/>
      <c r="MQX66"/>
      <c r="MQY66"/>
      <c r="MQZ66"/>
      <c r="MRA66"/>
      <c r="MRB66"/>
      <c r="MRC66"/>
      <c r="MRD66"/>
      <c r="MRE66"/>
      <c r="MRF66"/>
      <c r="MRG66"/>
      <c r="MRH66"/>
      <c r="MRI66"/>
      <c r="MRJ66"/>
      <c r="MRK66"/>
      <c r="MRL66"/>
      <c r="MRM66"/>
      <c r="MRN66"/>
      <c r="MRO66"/>
      <c r="MRP66"/>
      <c r="MRQ66"/>
      <c r="MRR66"/>
      <c r="MRS66"/>
      <c r="MRT66"/>
      <c r="MRU66"/>
      <c r="MRV66"/>
      <c r="MRW66"/>
      <c r="MRX66"/>
      <c r="MRY66"/>
      <c r="MRZ66"/>
      <c r="MSA66"/>
      <c r="MSB66"/>
      <c r="MSC66"/>
      <c r="MSD66"/>
      <c r="MSE66"/>
      <c r="MSF66"/>
      <c r="MSG66"/>
      <c r="MSH66"/>
      <c r="MSI66"/>
      <c r="MSJ66"/>
      <c r="MSK66"/>
      <c r="MSL66"/>
      <c r="MSM66"/>
      <c r="MSN66"/>
      <c r="MSO66"/>
      <c r="MSP66"/>
      <c r="MSQ66"/>
      <c r="MSR66"/>
      <c r="MSS66"/>
      <c r="MST66"/>
      <c r="MSU66"/>
      <c r="MSV66"/>
      <c r="MSW66"/>
      <c r="MSX66"/>
      <c r="MSY66"/>
      <c r="MSZ66"/>
      <c r="MTA66"/>
      <c r="MTB66"/>
      <c r="MTC66"/>
      <c r="MTD66"/>
      <c r="MTE66"/>
      <c r="MTF66"/>
      <c r="MTG66"/>
      <c r="MTH66"/>
      <c r="MTI66"/>
      <c r="MTJ66"/>
      <c r="MTK66"/>
      <c r="MTL66"/>
      <c r="MTM66"/>
      <c r="MTN66"/>
      <c r="MTO66"/>
      <c r="MTP66"/>
      <c r="MTQ66"/>
      <c r="MTR66"/>
      <c r="MTS66"/>
      <c r="MTT66"/>
      <c r="MTU66"/>
      <c r="MTV66"/>
      <c r="MTW66"/>
      <c r="MTX66"/>
      <c r="MTY66"/>
      <c r="MTZ66"/>
      <c r="MUA66"/>
      <c r="MUB66"/>
      <c r="MUC66"/>
      <c r="MUD66"/>
      <c r="MUE66"/>
      <c r="MUF66"/>
      <c r="MUG66"/>
      <c r="MUH66"/>
      <c r="MUI66"/>
      <c r="MUJ66"/>
      <c r="MUK66"/>
      <c r="MUL66"/>
      <c r="MUM66"/>
      <c r="MUN66"/>
      <c r="MUO66"/>
      <c r="MUP66"/>
      <c r="MUQ66"/>
      <c r="MUR66"/>
      <c r="MUS66"/>
      <c r="MUT66"/>
      <c r="MUU66"/>
      <c r="MUV66"/>
      <c r="MUW66"/>
      <c r="MUX66"/>
      <c r="MUY66"/>
      <c r="MUZ66"/>
      <c r="MVA66"/>
      <c r="MVB66"/>
      <c r="MVC66"/>
      <c r="MVD66"/>
      <c r="MVE66"/>
      <c r="MVF66"/>
      <c r="MVG66"/>
      <c r="MVH66"/>
      <c r="MVI66"/>
      <c r="MVJ66"/>
      <c r="MVK66"/>
      <c r="MVL66"/>
      <c r="MVM66"/>
      <c r="MVN66"/>
      <c r="MVO66"/>
      <c r="MVP66"/>
      <c r="MVQ66"/>
      <c r="MVR66"/>
      <c r="MVS66"/>
      <c r="MVT66"/>
      <c r="MVU66"/>
      <c r="MVV66"/>
      <c r="MVW66"/>
      <c r="MVX66"/>
      <c r="MVY66"/>
      <c r="MVZ66"/>
      <c r="MWA66"/>
      <c r="MWB66"/>
      <c r="MWC66"/>
      <c r="MWD66"/>
      <c r="MWE66"/>
      <c r="MWF66"/>
      <c r="MWG66"/>
      <c r="MWH66"/>
      <c r="MWI66"/>
      <c r="MWJ66"/>
      <c r="MWK66"/>
      <c r="MWL66"/>
      <c r="MWM66"/>
      <c r="MWN66"/>
      <c r="MWO66"/>
      <c r="MWP66"/>
      <c r="MWQ66"/>
      <c r="MWR66"/>
      <c r="MWS66"/>
      <c r="MWT66"/>
      <c r="MWU66"/>
      <c r="MWV66"/>
      <c r="MWW66"/>
      <c r="MWX66"/>
      <c r="MWY66"/>
      <c r="MWZ66"/>
      <c r="MXA66"/>
      <c r="MXB66"/>
      <c r="MXC66"/>
      <c r="MXD66"/>
      <c r="MXE66"/>
      <c r="MXF66"/>
      <c r="MXG66"/>
      <c r="MXH66"/>
      <c r="MXI66"/>
      <c r="MXJ66"/>
      <c r="MXK66"/>
      <c r="MXL66"/>
      <c r="MXM66"/>
      <c r="MXN66"/>
      <c r="MXO66"/>
      <c r="MXP66"/>
      <c r="MXQ66"/>
      <c r="MXR66"/>
      <c r="MXS66"/>
      <c r="MXT66"/>
      <c r="MXU66"/>
      <c r="MXV66"/>
      <c r="MXW66"/>
      <c r="MXX66"/>
      <c r="MXY66"/>
      <c r="MXZ66"/>
      <c r="MYA66"/>
      <c r="MYB66"/>
      <c r="MYC66"/>
      <c r="MYD66"/>
      <c r="MYE66"/>
      <c r="MYF66"/>
      <c r="MYG66"/>
      <c r="MYH66"/>
      <c r="MYI66"/>
      <c r="MYJ66"/>
      <c r="MYK66"/>
      <c r="MYL66"/>
      <c r="MYM66"/>
      <c r="MYN66"/>
      <c r="MYO66"/>
      <c r="MYP66"/>
      <c r="MYQ66"/>
      <c r="MYR66"/>
      <c r="MYS66"/>
      <c r="MYT66"/>
      <c r="MYU66"/>
      <c r="MYV66"/>
      <c r="MYW66"/>
      <c r="MYX66"/>
      <c r="MYY66"/>
      <c r="MYZ66"/>
      <c r="MZA66"/>
      <c r="MZB66"/>
      <c r="MZC66"/>
      <c r="MZD66"/>
      <c r="MZE66"/>
      <c r="MZF66"/>
      <c r="MZG66"/>
      <c r="MZH66"/>
      <c r="MZI66"/>
      <c r="MZJ66"/>
      <c r="MZK66"/>
      <c r="MZL66"/>
      <c r="MZM66"/>
      <c r="MZN66"/>
      <c r="MZO66"/>
      <c r="MZP66"/>
      <c r="MZQ66"/>
      <c r="MZR66"/>
      <c r="MZS66"/>
      <c r="MZT66"/>
      <c r="MZU66"/>
      <c r="MZV66"/>
      <c r="MZW66"/>
      <c r="MZX66"/>
      <c r="MZY66"/>
      <c r="MZZ66"/>
      <c r="NAA66"/>
      <c r="NAB66"/>
      <c r="NAC66"/>
      <c r="NAD66"/>
      <c r="NAE66"/>
      <c r="NAF66"/>
      <c r="NAG66"/>
      <c r="NAH66"/>
      <c r="NAI66"/>
      <c r="NAJ66"/>
      <c r="NAK66"/>
      <c r="NAL66"/>
      <c r="NAM66"/>
      <c r="NAN66"/>
      <c r="NAO66"/>
      <c r="NAP66"/>
      <c r="NAQ66"/>
      <c r="NAR66"/>
      <c r="NAS66"/>
      <c r="NAT66"/>
      <c r="NAU66"/>
      <c r="NAV66"/>
      <c r="NAW66"/>
      <c r="NAX66"/>
      <c r="NAY66"/>
      <c r="NAZ66"/>
      <c r="NBA66"/>
      <c r="NBB66"/>
      <c r="NBC66"/>
      <c r="NBD66"/>
      <c r="NBE66"/>
      <c r="NBF66"/>
      <c r="NBG66"/>
      <c r="NBH66"/>
      <c r="NBI66"/>
      <c r="NBJ66"/>
      <c r="NBK66"/>
      <c r="NBL66"/>
      <c r="NBM66"/>
      <c r="NBN66"/>
      <c r="NBO66"/>
      <c r="NBP66"/>
      <c r="NBQ66"/>
      <c r="NBR66"/>
      <c r="NBS66"/>
      <c r="NBT66"/>
      <c r="NBU66"/>
      <c r="NBV66"/>
      <c r="NBW66"/>
      <c r="NBX66"/>
      <c r="NBY66"/>
      <c r="NBZ66"/>
      <c r="NCA66"/>
      <c r="NCB66"/>
      <c r="NCC66"/>
      <c r="NCD66"/>
      <c r="NCE66"/>
      <c r="NCF66"/>
      <c r="NCG66"/>
      <c r="NCH66"/>
      <c r="NCI66"/>
      <c r="NCJ66"/>
      <c r="NCK66"/>
      <c r="NCL66"/>
      <c r="NCM66"/>
      <c r="NCN66"/>
      <c r="NCO66"/>
      <c r="NCP66"/>
      <c r="NCQ66"/>
      <c r="NCR66"/>
      <c r="NCS66"/>
      <c r="NCT66"/>
      <c r="NCU66"/>
      <c r="NCV66"/>
      <c r="NCW66"/>
      <c r="NCX66"/>
      <c r="NCY66"/>
      <c r="NCZ66"/>
      <c r="NDA66"/>
      <c r="NDB66"/>
      <c r="NDC66"/>
      <c r="NDD66"/>
      <c r="NDE66"/>
      <c r="NDF66"/>
      <c r="NDG66"/>
      <c r="NDH66"/>
      <c r="NDI66"/>
      <c r="NDJ66"/>
      <c r="NDK66"/>
      <c r="NDL66"/>
      <c r="NDM66"/>
      <c r="NDN66"/>
      <c r="NDO66"/>
      <c r="NDP66"/>
      <c r="NDQ66"/>
      <c r="NDR66"/>
      <c r="NDS66"/>
      <c r="NDT66"/>
      <c r="NDU66"/>
      <c r="NDV66"/>
      <c r="NDW66"/>
      <c r="NDX66"/>
      <c r="NDY66"/>
      <c r="NDZ66"/>
      <c r="NEA66"/>
      <c r="NEB66"/>
      <c r="NEC66"/>
      <c r="NED66"/>
      <c r="NEE66"/>
      <c r="NEF66"/>
      <c r="NEG66"/>
      <c r="NEH66"/>
      <c r="NEI66"/>
      <c r="NEJ66"/>
      <c r="NEK66"/>
      <c r="NEL66"/>
      <c r="NEM66"/>
      <c r="NEN66"/>
      <c r="NEO66"/>
      <c r="NEP66"/>
      <c r="NEQ66"/>
      <c r="NER66"/>
      <c r="NES66"/>
      <c r="NET66"/>
      <c r="NEU66"/>
      <c r="NEV66"/>
      <c r="NEW66"/>
      <c r="NEX66"/>
      <c r="NEY66"/>
      <c r="NEZ66"/>
      <c r="NFA66"/>
      <c r="NFB66"/>
      <c r="NFC66"/>
      <c r="NFD66"/>
      <c r="NFE66"/>
      <c r="NFF66"/>
      <c r="NFG66"/>
      <c r="NFH66"/>
      <c r="NFI66"/>
      <c r="NFJ66"/>
      <c r="NFK66"/>
      <c r="NFL66"/>
      <c r="NFM66"/>
      <c r="NFN66"/>
      <c r="NFO66"/>
      <c r="NFP66"/>
      <c r="NFQ66"/>
      <c r="NFR66"/>
      <c r="NFS66"/>
      <c r="NFT66"/>
      <c r="NFU66"/>
      <c r="NFV66"/>
      <c r="NFW66"/>
      <c r="NFX66"/>
      <c r="NFY66"/>
      <c r="NFZ66"/>
      <c r="NGA66"/>
      <c r="NGB66"/>
      <c r="NGC66"/>
      <c r="NGD66"/>
      <c r="NGE66"/>
      <c r="NGF66"/>
      <c r="NGG66"/>
      <c r="NGH66"/>
      <c r="NGI66"/>
      <c r="NGJ66"/>
      <c r="NGK66"/>
      <c r="NGL66"/>
      <c r="NGM66"/>
      <c r="NGN66"/>
      <c r="NGO66"/>
      <c r="NGP66"/>
      <c r="NGQ66"/>
      <c r="NGR66"/>
      <c r="NGS66"/>
      <c r="NGT66"/>
      <c r="NGU66"/>
      <c r="NGV66"/>
      <c r="NGW66"/>
      <c r="NGX66"/>
      <c r="NGY66"/>
      <c r="NGZ66"/>
      <c r="NHA66"/>
      <c r="NHB66"/>
      <c r="NHC66"/>
      <c r="NHD66"/>
      <c r="NHE66"/>
      <c r="NHF66"/>
      <c r="NHG66"/>
      <c r="NHH66"/>
      <c r="NHI66"/>
      <c r="NHJ66"/>
      <c r="NHK66"/>
      <c r="NHL66"/>
      <c r="NHM66"/>
      <c r="NHN66"/>
      <c r="NHO66"/>
      <c r="NHP66"/>
      <c r="NHQ66"/>
      <c r="NHR66"/>
      <c r="NHS66"/>
      <c r="NHT66"/>
      <c r="NHU66"/>
      <c r="NHV66"/>
      <c r="NHW66"/>
      <c r="NHX66"/>
      <c r="NHY66"/>
      <c r="NHZ66"/>
      <c r="NIA66"/>
      <c r="NIB66"/>
      <c r="NIC66"/>
      <c r="NID66"/>
      <c r="NIE66"/>
      <c r="NIF66"/>
      <c r="NIG66"/>
      <c r="NIH66"/>
      <c r="NII66"/>
      <c r="NIJ66"/>
      <c r="NIK66"/>
      <c r="NIL66"/>
      <c r="NIM66"/>
      <c r="NIN66"/>
      <c r="NIO66"/>
      <c r="NIP66"/>
      <c r="NIQ66"/>
      <c r="NIR66"/>
      <c r="NIS66"/>
      <c r="NIT66"/>
      <c r="NIU66"/>
      <c r="NIV66"/>
      <c r="NIW66"/>
      <c r="NIX66"/>
      <c r="NIY66"/>
      <c r="NIZ66"/>
      <c r="NJA66"/>
      <c r="NJB66"/>
      <c r="NJC66"/>
      <c r="NJD66"/>
      <c r="NJE66"/>
      <c r="NJF66"/>
      <c r="NJG66"/>
      <c r="NJH66"/>
      <c r="NJI66"/>
      <c r="NJJ66"/>
      <c r="NJK66"/>
      <c r="NJL66"/>
      <c r="NJM66"/>
      <c r="NJN66"/>
      <c r="NJO66"/>
      <c r="NJP66"/>
      <c r="NJQ66"/>
      <c r="NJR66"/>
      <c r="NJS66"/>
      <c r="NJT66"/>
      <c r="NJU66"/>
      <c r="NJV66"/>
      <c r="NJW66"/>
      <c r="NJX66"/>
      <c r="NJY66"/>
      <c r="NJZ66"/>
      <c r="NKA66"/>
      <c r="NKB66"/>
      <c r="NKC66"/>
      <c r="NKD66"/>
      <c r="NKE66"/>
      <c r="NKF66"/>
      <c r="NKG66"/>
      <c r="NKH66"/>
      <c r="NKI66"/>
      <c r="NKJ66"/>
      <c r="NKK66"/>
      <c r="NKL66"/>
      <c r="NKM66"/>
      <c r="NKN66"/>
      <c r="NKO66"/>
      <c r="NKP66"/>
      <c r="NKQ66"/>
      <c r="NKR66"/>
      <c r="NKS66"/>
      <c r="NKT66"/>
      <c r="NKU66"/>
      <c r="NKV66"/>
      <c r="NKW66"/>
      <c r="NKX66"/>
      <c r="NKY66"/>
      <c r="NKZ66"/>
      <c r="NLA66"/>
      <c r="NLB66"/>
      <c r="NLC66"/>
      <c r="NLD66"/>
      <c r="NLE66"/>
      <c r="NLF66"/>
      <c r="NLG66"/>
      <c r="NLH66"/>
      <c r="NLI66"/>
      <c r="NLJ66"/>
      <c r="NLK66"/>
      <c r="NLL66"/>
      <c r="NLM66"/>
      <c r="NLN66"/>
      <c r="NLO66"/>
      <c r="NLP66"/>
      <c r="NLQ66"/>
      <c r="NLR66"/>
      <c r="NLS66"/>
      <c r="NLT66"/>
      <c r="NLU66"/>
      <c r="NLV66"/>
      <c r="NLW66"/>
      <c r="NLX66"/>
      <c r="NLY66"/>
      <c r="NLZ66"/>
      <c r="NMA66"/>
      <c r="NMB66"/>
      <c r="NMC66"/>
      <c r="NMD66"/>
      <c r="NME66"/>
      <c r="NMF66"/>
      <c r="NMG66"/>
      <c r="NMH66"/>
      <c r="NMI66"/>
      <c r="NMJ66"/>
      <c r="NMK66"/>
      <c r="NML66"/>
      <c r="NMM66"/>
      <c r="NMN66"/>
      <c r="NMO66"/>
      <c r="NMP66"/>
      <c r="NMQ66"/>
      <c r="NMR66"/>
      <c r="NMS66"/>
      <c r="NMT66"/>
      <c r="NMU66"/>
      <c r="NMV66"/>
      <c r="NMW66"/>
      <c r="NMX66"/>
      <c r="NMY66"/>
      <c r="NMZ66"/>
      <c r="NNA66"/>
      <c r="NNB66"/>
      <c r="NNC66"/>
      <c r="NND66"/>
      <c r="NNE66"/>
      <c r="NNF66"/>
      <c r="NNG66"/>
      <c r="NNH66"/>
      <c r="NNI66"/>
      <c r="NNJ66"/>
      <c r="NNK66"/>
      <c r="NNL66"/>
      <c r="NNM66"/>
      <c r="NNN66"/>
      <c r="NNO66"/>
      <c r="NNP66"/>
      <c r="NNQ66"/>
      <c r="NNR66"/>
      <c r="NNS66"/>
      <c r="NNT66"/>
      <c r="NNU66"/>
      <c r="NNV66"/>
      <c r="NNW66"/>
      <c r="NNX66"/>
      <c r="NNY66"/>
      <c r="NNZ66"/>
      <c r="NOA66"/>
      <c r="NOB66"/>
      <c r="NOC66"/>
      <c r="NOD66"/>
      <c r="NOE66"/>
      <c r="NOF66"/>
      <c r="NOG66"/>
      <c r="NOH66"/>
      <c r="NOI66"/>
      <c r="NOJ66"/>
      <c r="NOK66"/>
      <c r="NOL66"/>
      <c r="NOM66"/>
      <c r="NON66"/>
      <c r="NOO66"/>
      <c r="NOP66"/>
      <c r="NOQ66"/>
      <c r="NOR66"/>
      <c r="NOS66"/>
      <c r="NOT66"/>
      <c r="NOU66"/>
      <c r="NOV66"/>
      <c r="NOW66"/>
      <c r="NOX66"/>
      <c r="NOY66"/>
      <c r="NOZ66"/>
      <c r="NPA66"/>
      <c r="NPB66"/>
      <c r="NPC66"/>
      <c r="NPD66"/>
      <c r="NPE66"/>
      <c r="NPF66"/>
      <c r="NPG66"/>
      <c r="NPH66"/>
      <c r="NPI66"/>
      <c r="NPJ66"/>
      <c r="NPK66"/>
      <c r="NPL66"/>
      <c r="NPM66"/>
      <c r="NPN66"/>
      <c r="NPO66"/>
      <c r="NPP66"/>
      <c r="NPQ66"/>
      <c r="NPR66"/>
      <c r="NPS66"/>
      <c r="NPT66"/>
      <c r="NPU66"/>
      <c r="NPV66"/>
      <c r="NPW66"/>
      <c r="NPX66"/>
      <c r="NPY66"/>
      <c r="NPZ66"/>
      <c r="NQA66"/>
      <c r="NQB66"/>
      <c r="NQC66"/>
      <c r="NQD66"/>
      <c r="NQE66"/>
      <c r="NQF66"/>
      <c r="NQG66"/>
      <c r="NQH66"/>
      <c r="NQI66"/>
      <c r="NQJ66"/>
      <c r="NQK66"/>
      <c r="NQL66"/>
      <c r="NQM66"/>
      <c r="NQN66"/>
      <c r="NQO66"/>
      <c r="NQP66"/>
      <c r="NQQ66"/>
      <c r="NQR66"/>
      <c r="NQS66"/>
      <c r="NQT66"/>
      <c r="NQU66"/>
      <c r="NQV66"/>
      <c r="NQW66"/>
      <c r="NQX66"/>
      <c r="NQY66"/>
      <c r="NQZ66"/>
      <c r="NRA66"/>
      <c r="NRB66"/>
      <c r="NRC66"/>
      <c r="NRD66"/>
      <c r="NRE66"/>
      <c r="NRF66"/>
      <c r="NRG66"/>
      <c r="NRH66"/>
      <c r="NRI66"/>
      <c r="NRJ66"/>
      <c r="NRK66"/>
      <c r="NRL66"/>
      <c r="NRM66"/>
      <c r="NRN66"/>
      <c r="NRO66"/>
      <c r="NRP66"/>
      <c r="NRQ66"/>
      <c r="NRR66"/>
      <c r="NRS66"/>
      <c r="NRT66"/>
      <c r="NRU66"/>
      <c r="NRV66"/>
      <c r="NRW66"/>
      <c r="NRX66"/>
      <c r="NRY66"/>
      <c r="NRZ66"/>
      <c r="NSA66"/>
      <c r="NSB66"/>
      <c r="NSC66"/>
      <c r="NSD66"/>
      <c r="NSE66"/>
      <c r="NSF66"/>
      <c r="NSG66"/>
      <c r="NSH66"/>
      <c r="NSI66"/>
      <c r="NSJ66"/>
      <c r="NSK66"/>
      <c r="NSL66"/>
      <c r="NSM66"/>
      <c r="NSN66"/>
      <c r="NSO66"/>
      <c r="NSP66"/>
      <c r="NSQ66"/>
      <c r="NSR66"/>
      <c r="NSS66"/>
      <c r="NST66"/>
      <c r="NSU66"/>
      <c r="NSV66"/>
      <c r="NSW66"/>
      <c r="NSX66"/>
      <c r="NSY66"/>
      <c r="NSZ66"/>
      <c r="NTA66"/>
      <c r="NTB66"/>
      <c r="NTC66"/>
      <c r="NTD66"/>
      <c r="NTE66"/>
      <c r="NTF66"/>
      <c r="NTG66"/>
      <c r="NTH66"/>
      <c r="NTI66"/>
      <c r="NTJ66"/>
      <c r="NTK66"/>
      <c r="NTL66"/>
      <c r="NTM66"/>
      <c r="NTN66"/>
      <c r="NTO66"/>
      <c r="NTP66"/>
      <c r="NTQ66"/>
      <c r="NTR66"/>
      <c r="NTS66"/>
      <c r="NTT66"/>
      <c r="NTU66"/>
      <c r="NTV66"/>
      <c r="NTW66"/>
      <c r="NTX66"/>
      <c r="NTY66"/>
      <c r="NTZ66"/>
      <c r="NUA66"/>
      <c r="NUB66"/>
      <c r="NUC66"/>
      <c r="NUD66"/>
      <c r="NUE66"/>
      <c r="NUF66"/>
      <c r="NUG66"/>
      <c r="NUH66"/>
      <c r="NUI66"/>
      <c r="NUJ66"/>
      <c r="NUK66"/>
      <c r="NUL66"/>
      <c r="NUM66"/>
      <c r="NUN66"/>
      <c r="NUO66"/>
      <c r="NUP66"/>
      <c r="NUQ66"/>
      <c r="NUR66"/>
      <c r="NUS66"/>
      <c r="NUT66"/>
      <c r="NUU66"/>
      <c r="NUV66"/>
      <c r="NUW66"/>
      <c r="NUX66"/>
      <c r="NUY66"/>
      <c r="NUZ66"/>
      <c r="NVA66"/>
      <c r="NVB66"/>
      <c r="NVC66"/>
      <c r="NVD66"/>
      <c r="NVE66"/>
      <c r="NVF66"/>
      <c r="NVG66"/>
      <c r="NVH66"/>
      <c r="NVI66"/>
      <c r="NVJ66"/>
      <c r="NVK66"/>
      <c r="NVL66"/>
      <c r="NVM66"/>
      <c r="NVN66"/>
      <c r="NVO66"/>
      <c r="NVP66"/>
      <c r="NVQ66"/>
      <c r="NVR66"/>
      <c r="NVS66"/>
      <c r="NVT66"/>
      <c r="NVU66"/>
      <c r="NVV66"/>
      <c r="NVW66"/>
      <c r="NVX66"/>
      <c r="NVY66"/>
      <c r="NVZ66"/>
      <c r="NWA66"/>
      <c r="NWB66"/>
      <c r="NWC66"/>
      <c r="NWD66"/>
      <c r="NWE66"/>
      <c r="NWF66"/>
      <c r="NWG66"/>
      <c r="NWH66"/>
      <c r="NWI66"/>
      <c r="NWJ66"/>
      <c r="NWK66"/>
      <c r="NWL66"/>
      <c r="NWM66"/>
      <c r="NWN66"/>
      <c r="NWO66"/>
      <c r="NWP66"/>
      <c r="NWQ66"/>
      <c r="NWR66"/>
      <c r="NWS66"/>
      <c r="NWT66"/>
      <c r="NWU66"/>
      <c r="NWV66"/>
      <c r="NWW66"/>
      <c r="NWX66"/>
      <c r="NWY66"/>
      <c r="NWZ66"/>
      <c r="NXA66"/>
      <c r="NXB66"/>
      <c r="NXC66"/>
      <c r="NXD66"/>
      <c r="NXE66"/>
      <c r="NXF66"/>
      <c r="NXG66"/>
      <c r="NXH66"/>
      <c r="NXI66"/>
      <c r="NXJ66"/>
      <c r="NXK66"/>
      <c r="NXL66"/>
      <c r="NXM66"/>
      <c r="NXN66"/>
      <c r="NXO66"/>
      <c r="NXP66"/>
      <c r="NXQ66"/>
      <c r="NXR66"/>
      <c r="NXS66"/>
      <c r="NXT66"/>
      <c r="NXU66"/>
      <c r="NXV66"/>
      <c r="NXW66"/>
      <c r="NXX66"/>
      <c r="NXY66"/>
      <c r="NXZ66"/>
      <c r="NYA66"/>
      <c r="NYB66"/>
      <c r="NYC66"/>
      <c r="NYD66"/>
      <c r="NYE66"/>
      <c r="NYF66"/>
      <c r="NYG66"/>
      <c r="NYH66"/>
      <c r="NYI66"/>
      <c r="NYJ66"/>
      <c r="NYK66"/>
      <c r="NYL66"/>
      <c r="NYM66"/>
      <c r="NYN66"/>
      <c r="NYO66"/>
      <c r="NYP66"/>
      <c r="NYQ66"/>
      <c r="NYR66"/>
      <c r="NYS66"/>
      <c r="NYT66"/>
      <c r="NYU66"/>
      <c r="NYV66"/>
      <c r="NYW66"/>
      <c r="NYX66"/>
      <c r="NYY66"/>
      <c r="NYZ66"/>
      <c r="NZA66"/>
      <c r="NZB66"/>
      <c r="NZC66"/>
      <c r="NZD66"/>
      <c r="NZE66"/>
      <c r="NZF66"/>
      <c r="NZG66"/>
      <c r="NZH66"/>
      <c r="NZI66"/>
      <c r="NZJ66"/>
      <c r="NZK66"/>
      <c r="NZL66"/>
      <c r="NZM66"/>
      <c r="NZN66"/>
      <c r="NZO66"/>
      <c r="NZP66"/>
      <c r="NZQ66"/>
      <c r="NZR66"/>
      <c r="NZS66"/>
      <c r="NZT66"/>
      <c r="NZU66"/>
      <c r="NZV66"/>
      <c r="NZW66"/>
      <c r="NZX66"/>
      <c r="NZY66"/>
      <c r="NZZ66"/>
      <c r="OAA66"/>
      <c r="OAB66"/>
      <c r="OAC66"/>
      <c r="OAD66"/>
      <c r="OAE66"/>
      <c r="OAF66"/>
      <c r="OAG66"/>
      <c r="OAH66"/>
      <c r="OAI66"/>
      <c r="OAJ66"/>
      <c r="OAK66"/>
      <c r="OAL66"/>
      <c r="OAM66"/>
      <c r="OAN66"/>
      <c r="OAO66"/>
      <c r="OAP66"/>
      <c r="OAQ66"/>
      <c r="OAR66"/>
      <c r="OAS66"/>
      <c r="OAT66"/>
      <c r="OAU66"/>
      <c r="OAV66"/>
      <c r="OAW66"/>
      <c r="OAX66"/>
      <c r="OAY66"/>
      <c r="OAZ66"/>
      <c r="OBA66"/>
      <c r="OBB66"/>
      <c r="OBC66"/>
      <c r="OBD66"/>
      <c r="OBE66"/>
      <c r="OBF66"/>
      <c r="OBG66"/>
      <c r="OBH66"/>
      <c r="OBI66"/>
      <c r="OBJ66"/>
      <c r="OBK66"/>
      <c r="OBL66"/>
      <c r="OBM66"/>
      <c r="OBN66"/>
      <c r="OBO66"/>
      <c r="OBP66"/>
      <c r="OBQ66"/>
      <c r="OBR66"/>
      <c r="OBS66"/>
      <c r="OBT66"/>
      <c r="OBU66"/>
      <c r="OBV66"/>
      <c r="OBW66"/>
      <c r="OBX66"/>
      <c r="OBY66"/>
      <c r="OBZ66"/>
      <c r="OCA66"/>
      <c r="OCB66"/>
      <c r="OCC66"/>
      <c r="OCD66"/>
      <c r="OCE66"/>
      <c r="OCF66"/>
      <c r="OCG66"/>
      <c r="OCH66"/>
      <c r="OCI66"/>
      <c r="OCJ66"/>
      <c r="OCK66"/>
      <c r="OCL66"/>
      <c r="OCM66"/>
      <c r="OCN66"/>
      <c r="OCO66"/>
      <c r="OCP66"/>
      <c r="OCQ66"/>
      <c r="OCR66"/>
      <c r="OCS66"/>
      <c r="OCT66"/>
      <c r="OCU66"/>
      <c r="OCV66"/>
      <c r="OCW66"/>
      <c r="OCX66"/>
      <c r="OCY66"/>
      <c r="OCZ66"/>
      <c r="ODA66"/>
      <c r="ODB66"/>
      <c r="ODC66"/>
      <c r="ODD66"/>
      <c r="ODE66"/>
      <c r="ODF66"/>
      <c r="ODG66"/>
      <c r="ODH66"/>
      <c r="ODI66"/>
      <c r="ODJ66"/>
      <c r="ODK66"/>
      <c r="ODL66"/>
      <c r="ODM66"/>
      <c r="ODN66"/>
      <c r="ODO66"/>
      <c r="ODP66"/>
      <c r="ODQ66"/>
      <c r="ODR66"/>
      <c r="ODS66"/>
      <c r="ODT66"/>
      <c r="ODU66"/>
      <c r="ODV66"/>
      <c r="ODW66"/>
      <c r="ODX66"/>
      <c r="ODY66"/>
      <c r="ODZ66"/>
      <c r="OEA66"/>
      <c r="OEB66"/>
      <c r="OEC66"/>
      <c r="OED66"/>
      <c r="OEE66"/>
      <c r="OEF66"/>
      <c r="OEG66"/>
      <c r="OEH66"/>
      <c r="OEI66"/>
      <c r="OEJ66"/>
      <c r="OEK66"/>
      <c r="OEL66"/>
      <c r="OEM66"/>
      <c r="OEN66"/>
      <c r="OEO66"/>
      <c r="OEP66"/>
      <c r="OEQ66"/>
      <c r="OER66"/>
      <c r="OES66"/>
      <c r="OET66"/>
      <c r="OEU66"/>
      <c r="OEV66"/>
      <c r="OEW66"/>
      <c r="OEX66"/>
      <c r="OEY66"/>
      <c r="OEZ66"/>
      <c r="OFA66"/>
      <c r="OFB66"/>
      <c r="OFC66"/>
      <c r="OFD66"/>
      <c r="OFE66"/>
      <c r="OFF66"/>
      <c r="OFG66"/>
      <c r="OFH66"/>
      <c r="OFI66"/>
      <c r="OFJ66"/>
      <c r="OFK66"/>
      <c r="OFL66"/>
      <c r="OFM66"/>
      <c r="OFN66"/>
      <c r="OFO66"/>
      <c r="OFP66"/>
      <c r="OFQ66"/>
      <c r="OFR66"/>
      <c r="OFS66"/>
      <c r="OFT66"/>
      <c r="OFU66"/>
      <c r="OFV66"/>
      <c r="OFW66"/>
      <c r="OFX66"/>
      <c r="OFY66"/>
      <c r="OFZ66"/>
      <c r="OGA66"/>
      <c r="OGB66"/>
      <c r="OGC66"/>
      <c r="OGD66"/>
      <c r="OGE66"/>
      <c r="OGF66"/>
      <c r="OGG66"/>
      <c r="OGH66"/>
      <c r="OGI66"/>
      <c r="OGJ66"/>
      <c r="OGK66"/>
      <c r="OGL66"/>
      <c r="OGM66"/>
      <c r="OGN66"/>
      <c r="OGO66"/>
      <c r="OGP66"/>
      <c r="OGQ66"/>
      <c r="OGR66"/>
      <c r="OGS66"/>
      <c r="OGT66"/>
      <c r="OGU66"/>
      <c r="OGV66"/>
      <c r="OGW66"/>
      <c r="OGX66"/>
      <c r="OGY66"/>
      <c r="OGZ66"/>
      <c r="OHA66"/>
      <c r="OHB66"/>
      <c r="OHC66"/>
      <c r="OHD66"/>
      <c r="OHE66"/>
      <c r="OHF66"/>
      <c r="OHG66"/>
      <c r="OHH66"/>
      <c r="OHI66"/>
      <c r="OHJ66"/>
      <c r="OHK66"/>
      <c r="OHL66"/>
      <c r="OHM66"/>
      <c r="OHN66"/>
      <c r="OHO66"/>
      <c r="OHP66"/>
      <c r="OHQ66"/>
      <c r="OHR66"/>
      <c r="OHS66"/>
      <c r="OHT66"/>
      <c r="OHU66"/>
      <c r="OHV66"/>
      <c r="OHW66"/>
      <c r="OHX66"/>
      <c r="OHY66"/>
      <c r="OHZ66"/>
      <c r="OIA66"/>
      <c r="OIB66"/>
      <c r="OIC66"/>
      <c r="OID66"/>
      <c r="OIE66"/>
      <c r="OIF66"/>
      <c r="OIG66"/>
      <c r="OIH66"/>
      <c r="OII66"/>
      <c r="OIJ66"/>
      <c r="OIK66"/>
      <c r="OIL66"/>
      <c r="OIM66"/>
      <c r="OIN66"/>
      <c r="OIO66"/>
      <c r="OIP66"/>
      <c r="OIQ66"/>
      <c r="OIR66"/>
      <c r="OIS66"/>
      <c r="OIT66"/>
      <c r="OIU66"/>
      <c r="OIV66"/>
      <c r="OIW66"/>
      <c r="OIX66"/>
      <c r="OIY66"/>
      <c r="OIZ66"/>
      <c r="OJA66"/>
      <c r="OJB66"/>
      <c r="OJC66"/>
      <c r="OJD66"/>
      <c r="OJE66"/>
      <c r="OJF66"/>
      <c r="OJG66"/>
      <c r="OJH66"/>
      <c r="OJI66"/>
      <c r="OJJ66"/>
      <c r="OJK66"/>
      <c r="OJL66"/>
      <c r="OJM66"/>
      <c r="OJN66"/>
      <c r="OJO66"/>
      <c r="OJP66"/>
      <c r="OJQ66"/>
      <c r="OJR66"/>
      <c r="OJS66"/>
      <c r="OJT66"/>
      <c r="OJU66"/>
      <c r="OJV66"/>
      <c r="OJW66"/>
      <c r="OJX66"/>
      <c r="OJY66"/>
      <c r="OJZ66"/>
      <c r="OKA66"/>
      <c r="OKB66"/>
      <c r="OKC66"/>
      <c r="OKD66"/>
      <c r="OKE66"/>
      <c r="OKF66"/>
      <c r="OKG66"/>
      <c r="OKH66"/>
      <c r="OKI66"/>
      <c r="OKJ66"/>
      <c r="OKK66"/>
      <c r="OKL66"/>
      <c r="OKM66"/>
      <c r="OKN66"/>
      <c r="OKO66"/>
      <c r="OKP66"/>
      <c r="OKQ66"/>
      <c r="OKR66"/>
      <c r="OKS66"/>
      <c r="OKT66"/>
      <c r="OKU66"/>
      <c r="OKV66"/>
      <c r="OKW66"/>
      <c r="OKX66"/>
      <c r="OKY66"/>
      <c r="OKZ66"/>
      <c r="OLA66"/>
      <c r="OLB66"/>
      <c r="OLC66"/>
      <c r="OLD66"/>
      <c r="OLE66"/>
      <c r="OLF66"/>
      <c r="OLG66"/>
      <c r="OLH66"/>
      <c r="OLI66"/>
      <c r="OLJ66"/>
      <c r="OLK66"/>
      <c r="OLL66"/>
      <c r="OLM66"/>
      <c r="OLN66"/>
      <c r="OLO66"/>
      <c r="OLP66"/>
      <c r="OLQ66"/>
      <c r="OLR66"/>
      <c r="OLS66"/>
      <c r="OLT66"/>
      <c r="OLU66"/>
      <c r="OLV66"/>
      <c r="OLW66"/>
      <c r="OLX66"/>
      <c r="OLY66"/>
      <c r="OLZ66"/>
      <c r="OMA66"/>
      <c r="OMB66"/>
      <c r="OMC66"/>
      <c r="OMD66"/>
      <c r="OME66"/>
      <c r="OMF66"/>
      <c r="OMG66"/>
      <c r="OMH66"/>
      <c r="OMI66"/>
      <c r="OMJ66"/>
      <c r="OMK66"/>
      <c r="OML66"/>
      <c r="OMM66"/>
      <c r="OMN66"/>
      <c r="OMO66"/>
      <c r="OMP66"/>
      <c r="OMQ66"/>
      <c r="OMR66"/>
      <c r="OMS66"/>
      <c r="OMT66"/>
      <c r="OMU66"/>
      <c r="OMV66"/>
      <c r="OMW66"/>
      <c r="OMX66"/>
      <c r="OMY66"/>
      <c r="OMZ66"/>
      <c r="ONA66"/>
      <c r="ONB66"/>
      <c r="ONC66"/>
      <c r="OND66"/>
      <c r="ONE66"/>
      <c r="ONF66"/>
      <c r="ONG66"/>
      <c r="ONH66"/>
      <c r="ONI66"/>
      <c r="ONJ66"/>
      <c r="ONK66"/>
      <c r="ONL66"/>
      <c r="ONM66"/>
      <c r="ONN66"/>
      <c r="ONO66"/>
      <c r="ONP66"/>
      <c r="ONQ66"/>
      <c r="ONR66"/>
      <c r="ONS66"/>
      <c r="ONT66"/>
      <c r="ONU66"/>
      <c r="ONV66"/>
      <c r="ONW66"/>
      <c r="ONX66"/>
      <c r="ONY66"/>
      <c r="ONZ66"/>
      <c r="OOA66"/>
      <c r="OOB66"/>
      <c r="OOC66"/>
      <c r="OOD66"/>
      <c r="OOE66"/>
      <c r="OOF66"/>
      <c r="OOG66"/>
      <c r="OOH66"/>
      <c r="OOI66"/>
      <c r="OOJ66"/>
      <c r="OOK66"/>
      <c r="OOL66"/>
      <c r="OOM66"/>
      <c r="OON66"/>
      <c r="OOO66"/>
      <c r="OOP66"/>
      <c r="OOQ66"/>
      <c r="OOR66"/>
      <c r="OOS66"/>
      <c r="OOT66"/>
      <c r="OOU66"/>
      <c r="OOV66"/>
      <c r="OOW66"/>
      <c r="OOX66"/>
      <c r="OOY66"/>
      <c r="OOZ66"/>
      <c r="OPA66"/>
      <c r="OPB66"/>
      <c r="OPC66"/>
      <c r="OPD66"/>
      <c r="OPE66"/>
      <c r="OPF66"/>
      <c r="OPG66"/>
      <c r="OPH66"/>
      <c r="OPI66"/>
      <c r="OPJ66"/>
      <c r="OPK66"/>
      <c r="OPL66"/>
      <c r="OPM66"/>
      <c r="OPN66"/>
      <c r="OPO66"/>
      <c r="OPP66"/>
      <c r="OPQ66"/>
      <c r="OPR66"/>
      <c r="OPS66"/>
      <c r="OPT66"/>
      <c r="OPU66"/>
      <c r="OPV66"/>
      <c r="OPW66"/>
      <c r="OPX66"/>
      <c r="OPY66"/>
      <c r="OPZ66"/>
      <c r="OQA66"/>
      <c r="OQB66"/>
      <c r="OQC66"/>
      <c r="OQD66"/>
      <c r="OQE66"/>
      <c r="OQF66"/>
      <c r="OQG66"/>
      <c r="OQH66"/>
      <c r="OQI66"/>
      <c r="OQJ66"/>
      <c r="OQK66"/>
      <c r="OQL66"/>
      <c r="OQM66"/>
      <c r="OQN66"/>
      <c r="OQO66"/>
      <c r="OQP66"/>
      <c r="OQQ66"/>
      <c r="OQR66"/>
      <c r="OQS66"/>
      <c r="OQT66"/>
      <c r="OQU66"/>
      <c r="OQV66"/>
      <c r="OQW66"/>
      <c r="OQX66"/>
      <c r="OQY66"/>
      <c r="OQZ66"/>
      <c r="ORA66"/>
      <c r="ORB66"/>
      <c r="ORC66"/>
      <c r="ORD66"/>
      <c r="ORE66"/>
      <c r="ORF66"/>
      <c r="ORG66"/>
      <c r="ORH66"/>
      <c r="ORI66"/>
      <c r="ORJ66"/>
      <c r="ORK66"/>
      <c r="ORL66"/>
      <c r="ORM66"/>
      <c r="ORN66"/>
      <c r="ORO66"/>
      <c r="ORP66"/>
      <c r="ORQ66"/>
      <c r="ORR66"/>
      <c r="ORS66"/>
      <c r="ORT66"/>
      <c r="ORU66"/>
      <c r="ORV66"/>
      <c r="ORW66"/>
      <c r="ORX66"/>
      <c r="ORY66"/>
      <c r="ORZ66"/>
      <c r="OSA66"/>
      <c r="OSB66"/>
      <c r="OSC66"/>
      <c r="OSD66"/>
      <c r="OSE66"/>
      <c r="OSF66"/>
      <c r="OSG66"/>
      <c r="OSH66"/>
      <c r="OSI66"/>
      <c r="OSJ66"/>
      <c r="OSK66"/>
      <c r="OSL66"/>
      <c r="OSM66"/>
      <c r="OSN66"/>
      <c r="OSO66"/>
      <c r="OSP66"/>
      <c r="OSQ66"/>
      <c r="OSR66"/>
      <c r="OSS66"/>
      <c r="OST66"/>
      <c r="OSU66"/>
      <c r="OSV66"/>
      <c r="OSW66"/>
      <c r="OSX66"/>
      <c r="OSY66"/>
      <c r="OSZ66"/>
      <c r="OTA66"/>
      <c r="OTB66"/>
      <c r="OTC66"/>
      <c r="OTD66"/>
      <c r="OTE66"/>
      <c r="OTF66"/>
      <c r="OTG66"/>
      <c r="OTH66"/>
      <c r="OTI66"/>
      <c r="OTJ66"/>
      <c r="OTK66"/>
      <c r="OTL66"/>
      <c r="OTM66"/>
      <c r="OTN66"/>
      <c r="OTO66"/>
      <c r="OTP66"/>
      <c r="OTQ66"/>
      <c r="OTR66"/>
      <c r="OTS66"/>
      <c r="OTT66"/>
      <c r="OTU66"/>
      <c r="OTV66"/>
      <c r="OTW66"/>
      <c r="OTX66"/>
      <c r="OTY66"/>
      <c r="OTZ66"/>
      <c r="OUA66"/>
      <c r="OUB66"/>
      <c r="OUC66"/>
      <c r="OUD66"/>
      <c r="OUE66"/>
      <c r="OUF66"/>
      <c r="OUG66"/>
      <c r="OUH66"/>
      <c r="OUI66"/>
      <c r="OUJ66"/>
      <c r="OUK66"/>
      <c r="OUL66"/>
      <c r="OUM66"/>
      <c r="OUN66"/>
      <c r="OUO66"/>
      <c r="OUP66"/>
      <c r="OUQ66"/>
      <c r="OUR66"/>
      <c r="OUS66"/>
      <c r="OUT66"/>
      <c r="OUU66"/>
      <c r="OUV66"/>
      <c r="OUW66"/>
      <c r="OUX66"/>
      <c r="OUY66"/>
      <c r="OUZ66"/>
      <c r="OVA66"/>
      <c r="OVB66"/>
      <c r="OVC66"/>
      <c r="OVD66"/>
      <c r="OVE66"/>
      <c r="OVF66"/>
      <c r="OVG66"/>
      <c r="OVH66"/>
      <c r="OVI66"/>
      <c r="OVJ66"/>
      <c r="OVK66"/>
      <c r="OVL66"/>
      <c r="OVM66"/>
      <c r="OVN66"/>
      <c r="OVO66"/>
      <c r="OVP66"/>
      <c r="OVQ66"/>
      <c r="OVR66"/>
      <c r="OVS66"/>
      <c r="OVT66"/>
      <c r="OVU66"/>
      <c r="OVV66"/>
      <c r="OVW66"/>
      <c r="OVX66"/>
      <c r="OVY66"/>
      <c r="OVZ66"/>
      <c r="OWA66"/>
      <c r="OWB66"/>
      <c r="OWC66"/>
      <c r="OWD66"/>
      <c r="OWE66"/>
      <c r="OWF66"/>
      <c r="OWG66"/>
      <c r="OWH66"/>
      <c r="OWI66"/>
      <c r="OWJ66"/>
      <c r="OWK66"/>
      <c r="OWL66"/>
      <c r="OWM66"/>
      <c r="OWN66"/>
      <c r="OWO66"/>
      <c r="OWP66"/>
      <c r="OWQ66"/>
      <c r="OWR66"/>
      <c r="OWS66"/>
      <c r="OWT66"/>
      <c r="OWU66"/>
      <c r="OWV66"/>
      <c r="OWW66"/>
      <c r="OWX66"/>
      <c r="OWY66"/>
      <c r="OWZ66"/>
      <c r="OXA66"/>
      <c r="OXB66"/>
      <c r="OXC66"/>
      <c r="OXD66"/>
      <c r="OXE66"/>
      <c r="OXF66"/>
      <c r="OXG66"/>
      <c r="OXH66"/>
      <c r="OXI66"/>
      <c r="OXJ66"/>
      <c r="OXK66"/>
      <c r="OXL66"/>
      <c r="OXM66"/>
      <c r="OXN66"/>
      <c r="OXO66"/>
      <c r="OXP66"/>
      <c r="OXQ66"/>
      <c r="OXR66"/>
      <c r="OXS66"/>
      <c r="OXT66"/>
      <c r="OXU66"/>
      <c r="OXV66"/>
      <c r="OXW66"/>
      <c r="OXX66"/>
      <c r="OXY66"/>
      <c r="OXZ66"/>
      <c r="OYA66"/>
      <c r="OYB66"/>
      <c r="OYC66"/>
      <c r="OYD66"/>
      <c r="OYE66"/>
      <c r="OYF66"/>
      <c r="OYG66"/>
      <c r="OYH66"/>
      <c r="OYI66"/>
      <c r="OYJ66"/>
      <c r="OYK66"/>
      <c r="OYL66"/>
      <c r="OYM66"/>
      <c r="OYN66"/>
      <c r="OYO66"/>
      <c r="OYP66"/>
      <c r="OYQ66"/>
      <c r="OYR66"/>
      <c r="OYS66"/>
      <c r="OYT66"/>
      <c r="OYU66"/>
      <c r="OYV66"/>
      <c r="OYW66"/>
      <c r="OYX66"/>
      <c r="OYY66"/>
      <c r="OYZ66"/>
      <c r="OZA66"/>
      <c r="OZB66"/>
      <c r="OZC66"/>
      <c r="OZD66"/>
      <c r="OZE66"/>
      <c r="OZF66"/>
      <c r="OZG66"/>
      <c r="OZH66"/>
      <c r="OZI66"/>
      <c r="OZJ66"/>
      <c r="OZK66"/>
      <c r="OZL66"/>
      <c r="OZM66"/>
      <c r="OZN66"/>
      <c r="OZO66"/>
      <c r="OZP66"/>
      <c r="OZQ66"/>
      <c r="OZR66"/>
      <c r="OZS66"/>
      <c r="OZT66"/>
      <c r="OZU66"/>
      <c r="OZV66"/>
      <c r="OZW66"/>
      <c r="OZX66"/>
      <c r="OZY66"/>
      <c r="OZZ66"/>
      <c r="PAA66"/>
      <c r="PAB66"/>
      <c r="PAC66"/>
      <c r="PAD66"/>
      <c r="PAE66"/>
      <c r="PAF66"/>
      <c r="PAG66"/>
      <c r="PAH66"/>
      <c r="PAI66"/>
      <c r="PAJ66"/>
      <c r="PAK66"/>
      <c r="PAL66"/>
      <c r="PAM66"/>
      <c r="PAN66"/>
      <c r="PAO66"/>
      <c r="PAP66"/>
      <c r="PAQ66"/>
      <c r="PAR66"/>
      <c r="PAS66"/>
      <c r="PAT66"/>
      <c r="PAU66"/>
      <c r="PAV66"/>
      <c r="PAW66"/>
      <c r="PAX66"/>
      <c r="PAY66"/>
      <c r="PAZ66"/>
      <c r="PBA66"/>
      <c r="PBB66"/>
      <c r="PBC66"/>
      <c r="PBD66"/>
      <c r="PBE66"/>
      <c r="PBF66"/>
      <c r="PBG66"/>
      <c r="PBH66"/>
      <c r="PBI66"/>
      <c r="PBJ66"/>
      <c r="PBK66"/>
      <c r="PBL66"/>
      <c r="PBM66"/>
      <c r="PBN66"/>
      <c r="PBO66"/>
      <c r="PBP66"/>
      <c r="PBQ66"/>
      <c r="PBR66"/>
      <c r="PBS66"/>
      <c r="PBT66"/>
      <c r="PBU66"/>
      <c r="PBV66"/>
      <c r="PBW66"/>
      <c r="PBX66"/>
      <c r="PBY66"/>
      <c r="PBZ66"/>
      <c r="PCA66"/>
      <c r="PCB66"/>
      <c r="PCC66"/>
      <c r="PCD66"/>
      <c r="PCE66"/>
      <c r="PCF66"/>
      <c r="PCG66"/>
      <c r="PCH66"/>
      <c r="PCI66"/>
      <c r="PCJ66"/>
      <c r="PCK66"/>
      <c r="PCL66"/>
      <c r="PCM66"/>
      <c r="PCN66"/>
      <c r="PCO66"/>
      <c r="PCP66"/>
      <c r="PCQ66"/>
      <c r="PCR66"/>
      <c r="PCS66"/>
      <c r="PCT66"/>
      <c r="PCU66"/>
      <c r="PCV66"/>
      <c r="PCW66"/>
      <c r="PCX66"/>
      <c r="PCY66"/>
      <c r="PCZ66"/>
      <c r="PDA66"/>
      <c r="PDB66"/>
      <c r="PDC66"/>
      <c r="PDD66"/>
      <c r="PDE66"/>
      <c r="PDF66"/>
      <c r="PDG66"/>
      <c r="PDH66"/>
      <c r="PDI66"/>
      <c r="PDJ66"/>
      <c r="PDK66"/>
      <c r="PDL66"/>
      <c r="PDM66"/>
      <c r="PDN66"/>
      <c r="PDO66"/>
      <c r="PDP66"/>
      <c r="PDQ66"/>
      <c r="PDR66"/>
      <c r="PDS66"/>
      <c r="PDT66"/>
      <c r="PDU66"/>
      <c r="PDV66"/>
      <c r="PDW66"/>
      <c r="PDX66"/>
      <c r="PDY66"/>
      <c r="PDZ66"/>
      <c r="PEA66"/>
      <c r="PEB66"/>
      <c r="PEC66"/>
      <c r="PED66"/>
      <c r="PEE66"/>
      <c r="PEF66"/>
      <c r="PEG66"/>
      <c r="PEH66"/>
      <c r="PEI66"/>
      <c r="PEJ66"/>
      <c r="PEK66"/>
      <c r="PEL66"/>
      <c r="PEM66"/>
      <c r="PEN66"/>
      <c r="PEO66"/>
      <c r="PEP66"/>
      <c r="PEQ66"/>
      <c r="PER66"/>
      <c r="PES66"/>
      <c r="PET66"/>
      <c r="PEU66"/>
      <c r="PEV66"/>
      <c r="PEW66"/>
      <c r="PEX66"/>
      <c r="PEY66"/>
      <c r="PEZ66"/>
      <c r="PFA66"/>
      <c r="PFB66"/>
      <c r="PFC66"/>
      <c r="PFD66"/>
      <c r="PFE66"/>
      <c r="PFF66"/>
      <c r="PFG66"/>
      <c r="PFH66"/>
      <c r="PFI66"/>
      <c r="PFJ66"/>
      <c r="PFK66"/>
      <c r="PFL66"/>
      <c r="PFM66"/>
      <c r="PFN66"/>
      <c r="PFO66"/>
      <c r="PFP66"/>
      <c r="PFQ66"/>
      <c r="PFR66"/>
      <c r="PFS66"/>
      <c r="PFT66"/>
      <c r="PFU66"/>
      <c r="PFV66"/>
      <c r="PFW66"/>
      <c r="PFX66"/>
      <c r="PFY66"/>
      <c r="PFZ66"/>
      <c r="PGA66"/>
      <c r="PGB66"/>
      <c r="PGC66"/>
      <c r="PGD66"/>
      <c r="PGE66"/>
      <c r="PGF66"/>
      <c r="PGG66"/>
      <c r="PGH66"/>
      <c r="PGI66"/>
      <c r="PGJ66"/>
      <c r="PGK66"/>
      <c r="PGL66"/>
      <c r="PGM66"/>
      <c r="PGN66"/>
      <c r="PGO66"/>
      <c r="PGP66"/>
      <c r="PGQ66"/>
      <c r="PGR66"/>
      <c r="PGS66"/>
      <c r="PGT66"/>
      <c r="PGU66"/>
      <c r="PGV66"/>
      <c r="PGW66"/>
      <c r="PGX66"/>
      <c r="PGY66"/>
      <c r="PGZ66"/>
      <c r="PHA66"/>
      <c r="PHB66"/>
      <c r="PHC66"/>
      <c r="PHD66"/>
      <c r="PHE66"/>
      <c r="PHF66"/>
      <c r="PHG66"/>
      <c r="PHH66"/>
      <c r="PHI66"/>
      <c r="PHJ66"/>
      <c r="PHK66"/>
      <c r="PHL66"/>
      <c r="PHM66"/>
      <c r="PHN66"/>
      <c r="PHO66"/>
      <c r="PHP66"/>
      <c r="PHQ66"/>
      <c r="PHR66"/>
      <c r="PHS66"/>
      <c r="PHT66"/>
      <c r="PHU66"/>
      <c r="PHV66"/>
      <c r="PHW66"/>
      <c r="PHX66"/>
      <c r="PHY66"/>
      <c r="PHZ66"/>
      <c r="PIA66"/>
      <c r="PIB66"/>
      <c r="PIC66"/>
      <c r="PID66"/>
      <c r="PIE66"/>
      <c r="PIF66"/>
      <c r="PIG66"/>
      <c r="PIH66"/>
      <c r="PII66"/>
      <c r="PIJ66"/>
      <c r="PIK66"/>
      <c r="PIL66"/>
      <c r="PIM66"/>
      <c r="PIN66"/>
      <c r="PIO66"/>
      <c r="PIP66"/>
      <c r="PIQ66"/>
      <c r="PIR66"/>
      <c r="PIS66"/>
      <c r="PIT66"/>
      <c r="PIU66"/>
      <c r="PIV66"/>
      <c r="PIW66"/>
      <c r="PIX66"/>
      <c r="PIY66"/>
      <c r="PIZ66"/>
      <c r="PJA66"/>
      <c r="PJB66"/>
      <c r="PJC66"/>
      <c r="PJD66"/>
      <c r="PJE66"/>
      <c r="PJF66"/>
      <c r="PJG66"/>
      <c r="PJH66"/>
      <c r="PJI66"/>
      <c r="PJJ66"/>
      <c r="PJK66"/>
      <c r="PJL66"/>
      <c r="PJM66"/>
      <c r="PJN66"/>
      <c r="PJO66"/>
      <c r="PJP66"/>
      <c r="PJQ66"/>
      <c r="PJR66"/>
      <c r="PJS66"/>
      <c r="PJT66"/>
      <c r="PJU66"/>
      <c r="PJV66"/>
      <c r="PJW66"/>
      <c r="PJX66"/>
      <c r="PJY66"/>
      <c r="PJZ66"/>
      <c r="PKA66"/>
      <c r="PKB66"/>
      <c r="PKC66"/>
      <c r="PKD66"/>
      <c r="PKE66"/>
      <c r="PKF66"/>
      <c r="PKG66"/>
      <c r="PKH66"/>
      <c r="PKI66"/>
      <c r="PKJ66"/>
      <c r="PKK66"/>
      <c r="PKL66"/>
      <c r="PKM66"/>
      <c r="PKN66"/>
      <c r="PKO66"/>
      <c r="PKP66"/>
      <c r="PKQ66"/>
      <c r="PKR66"/>
      <c r="PKS66"/>
      <c r="PKT66"/>
      <c r="PKU66"/>
      <c r="PKV66"/>
      <c r="PKW66"/>
      <c r="PKX66"/>
      <c r="PKY66"/>
      <c r="PKZ66"/>
      <c r="PLA66"/>
      <c r="PLB66"/>
      <c r="PLC66"/>
      <c r="PLD66"/>
      <c r="PLE66"/>
      <c r="PLF66"/>
      <c r="PLG66"/>
      <c r="PLH66"/>
      <c r="PLI66"/>
      <c r="PLJ66"/>
      <c r="PLK66"/>
      <c r="PLL66"/>
      <c r="PLM66"/>
      <c r="PLN66"/>
      <c r="PLO66"/>
      <c r="PLP66"/>
      <c r="PLQ66"/>
      <c r="PLR66"/>
      <c r="PLS66"/>
      <c r="PLT66"/>
      <c r="PLU66"/>
      <c r="PLV66"/>
      <c r="PLW66"/>
      <c r="PLX66"/>
      <c r="PLY66"/>
      <c r="PLZ66"/>
      <c r="PMA66"/>
      <c r="PMB66"/>
      <c r="PMC66"/>
      <c r="PMD66"/>
      <c r="PME66"/>
      <c r="PMF66"/>
      <c r="PMG66"/>
      <c r="PMH66"/>
      <c r="PMI66"/>
      <c r="PMJ66"/>
      <c r="PMK66"/>
      <c r="PML66"/>
      <c r="PMM66"/>
      <c r="PMN66"/>
      <c r="PMO66"/>
      <c r="PMP66"/>
      <c r="PMQ66"/>
      <c r="PMR66"/>
      <c r="PMS66"/>
      <c r="PMT66"/>
      <c r="PMU66"/>
      <c r="PMV66"/>
      <c r="PMW66"/>
      <c r="PMX66"/>
      <c r="PMY66"/>
      <c r="PMZ66"/>
      <c r="PNA66"/>
      <c r="PNB66"/>
      <c r="PNC66"/>
      <c r="PND66"/>
      <c r="PNE66"/>
      <c r="PNF66"/>
      <c r="PNG66"/>
      <c r="PNH66"/>
      <c r="PNI66"/>
      <c r="PNJ66"/>
      <c r="PNK66"/>
      <c r="PNL66"/>
      <c r="PNM66"/>
      <c r="PNN66"/>
      <c r="PNO66"/>
      <c r="PNP66"/>
      <c r="PNQ66"/>
      <c r="PNR66"/>
      <c r="PNS66"/>
      <c r="PNT66"/>
      <c r="PNU66"/>
      <c r="PNV66"/>
      <c r="PNW66"/>
      <c r="PNX66"/>
      <c r="PNY66"/>
      <c r="PNZ66"/>
      <c r="POA66"/>
      <c r="POB66"/>
      <c r="POC66"/>
      <c r="POD66"/>
      <c r="POE66"/>
      <c r="POF66"/>
      <c r="POG66"/>
      <c r="POH66"/>
      <c r="POI66"/>
      <c r="POJ66"/>
      <c r="POK66"/>
      <c r="POL66"/>
      <c r="POM66"/>
      <c r="PON66"/>
      <c r="POO66"/>
      <c r="POP66"/>
      <c r="POQ66"/>
      <c r="POR66"/>
      <c r="POS66"/>
      <c r="POT66"/>
      <c r="POU66"/>
      <c r="POV66"/>
      <c r="POW66"/>
      <c r="POX66"/>
      <c r="POY66"/>
      <c r="POZ66"/>
      <c r="PPA66"/>
      <c r="PPB66"/>
      <c r="PPC66"/>
      <c r="PPD66"/>
      <c r="PPE66"/>
      <c r="PPF66"/>
      <c r="PPG66"/>
      <c r="PPH66"/>
      <c r="PPI66"/>
      <c r="PPJ66"/>
      <c r="PPK66"/>
      <c r="PPL66"/>
      <c r="PPM66"/>
      <c r="PPN66"/>
      <c r="PPO66"/>
      <c r="PPP66"/>
      <c r="PPQ66"/>
      <c r="PPR66"/>
      <c r="PPS66"/>
      <c r="PPT66"/>
      <c r="PPU66"/>
      <c r="PPV66"/>
      <c r="PPW66"/>
      <c r="PPX66"/>
      <c r="PPY66"/>
      <c r="PPZ66"/>
      <c r="PQA66"/>
      <c r="PQB66"/>
      <c r="PQC66"/>
      <c r="PQD66"/>
      <c r="PQE66"/>
      <c r="PQF66"/>
      <c r="PQG66"/>
      <c r="PQH66"/>
      <c r="PQI66"/>
      <c r="PQJ66"/>
      <c r="PQK66"/>
      <c r="PQL66"/>
      <c r="PQM66"/>
      <c r="PQN66"/>
      <c r="PQO66"/>
      <c r="PQP66"/>
      <c r="PQQ66"/>
      <c r="PQR66"/>
      <c r="PQS66"/>
      <c r="PQT66"/>
      <c r="PQU66"/>
      <c r="PQV66"/>
      <c r="PQW66"/>
      <c r="PQX66"/>
      <c r="PQY66"/>
      <c r="PQZ66"/>
      <c r="PRA66"/>
      <c r="PRB66"/>
      <c r="PRC66"/>
      <c r="PRD66"/>
      <c r="PRE66"/>
      <c r="PRF66"/>
      <c r="PRG66"/>
      <c r="PRH66"/>
      <c r="PRI66"/>
      <c r="PRJ66"/>
      <c r="PRK66"/>
      <c r="PRL66"/>
      <c r="PRM66"/>
      <c r="PRN66"/>
      <c r="PRO66"/>
      <c r="PRP66"/>
      <c r="PRQ66"/>
      <c r="PRR66"/>
      <c r="PRS66"/>
      <c r="PRT66"/>
      <c r="PRU66"/>
      <c r="PRV66"/>
      <c r="PRW66"/>
      <c r="PRX66"/>
      <c r="PRY66"/>
      <c r="PRZ66"/>
      <c r="PSA66"/>
      <c r="PSB66"/>
      <c r="PSC66"/>
      <c r="PSD66"/>
      <c r="PSE66"/>
      <c r="PSF66"/>
      <c r="PSG66"/>
      <c r="PSH66"/>
      <c r="PSI66"/>
      <c r="PSJ66"/>
      <c r="PSK66"/>
      <c r="PSL66"/>
      <c r="PSM66"/>
      <c r="PSN66"/>
      <c r="PSO66"/>
      <c r="PSP66"/>
      <c r="PSQ66"/>
      <c r="PSR66"/>
      <c r="PSS66"/>
      <c r="PST66"/>
      <c r="PSU66"/>
      <c r="PSV66"/>
      <c r="PSW66"/>
      <c r="PSX66"/>
      <c r="PSY66"/>
      <c r="PSZ66"/>
      <c r="PTA66"/>
      <c r="PTB66"/>
      <c r="PTC66"/>
      <c r="PTD66"/>
      <c r="PTE66"/>
      <c r="PTF66"/>
      <c r="PTG66"/>
      <c r="PTH66"/>
      <c r="PTI66"/>
      <c r="PTJ66"/>
      <c r="PTK66"/>
      <c r="PTL66"/>
      <c r="PTM66"/>
      <c r="PTN66"/>
      <c r="PTO66"/>
      <c r="PTP66"/>
      <c r="PTQ66"/>
      <c r="PTR66"/>
      <c r="PTS66"/>
      <c r="PTT66"/>
      <c r="PTU66"/>
      <c r="PTV66"/>
      <c r="PTW66"/>
      <c r="PTX66"/>
      <c r="PTY66"/>
      <c r="PTZ66"/>
      <c r="PUA66"/>
      <c r="PUB66"/>
      <c r="PUC66"/>
      <c r="PUD66"/>
      <c r="PUE66"/>
      <c r="PUF66"/>
      <c r="PUG66"/>
      <c r="PUH66"/>
      <c r="PUI66"/>
      <c r="PUJ66"/>
      <c r="PUK66"/>
      <c r="PUL66"/>
      <c r="PUM66"/>
      <c r="PUN66"/>
      <c r="PUO66"/>
      <c r="PUP66"/>
      <c r="PUQ66"/>
      <c r="PUR66"/>
      <c r="PUS66"/>
      <c r="PUT66"/>
      <c r="PUU66"/>
      <c r="PUV66"/>
      <c r="PUW66"/>
      <c r="PUX66"/>
      <c r="PUY66"/>
      <c r="PUZ66"/>
      <c r="PVA66"/>
      <c r="PVB66"/>
      <c r="PVC66"/>
      <c r="PVD66"/>
      <c r="PVE66"/>
      <c r="PVF66"/>
      <c r="PVG66"/>
      <c r="PVH66"/>
      <c r="PVI66"/>
      <c r="PVJ66"/>
      <c r="PVK66"/>
      <c r="PVL66"/>
      <c r="PVM66"/>
      <c r="PVN66"/>
      <c r="PVO66"/>
      <c r="PVP66"/>
      <c r="PVQ66"/>
      <c r="PVR66"/>
      <c r="PVS66"/>
      <c r="PVT66"/>
      <c r="PVU66"/>
      <c r="PVV66"/>
      <c r="PVW66"/>
      <c r="PVX66"/>
      <c r="PVY66"/>
      <c r="PVZ66"/>
      <c r="PWA66"/>
      <c r="PWB66"/>
      <c r="PWC66"/>
      <c r="PWD66"/>
      <c r="PWE66"/>
      <c r="PWF66"/>
      <c r="PWG66"/>
      <c r="PWH66"/>
      <c r="PWI66"/>
      <c r="PWJ66"/>
      <c r="PWK66"/>
      <c r="PWL66"/>
      <c r="PWM66"/>
      <c r="PWN66"/>
      <c r="PWO66"/>
      <c r="PWP66"/>
      <c r="PWQ66"/>
      <c r="PWR66"/>
      <c r="PWS66"/>
      <c r="PWT66"/>
      <c r="PWU66"/>
      <c r="PWV66"/>
      <c r="PWW66"/>
      <c r="PWX66"/>
      <c r="PWY66"/>
      <c r="PWZ66"/>
      <c r="PXA66"/>
      <c r="PXB66"/>
      <c r="PXC66"/>
      <c r="PXD66"/>
      <c r="PXE66"/>
      <c r="PXF66"/>
      <c r="PXG66"/>
      <c r="PXH66"/>
      <c r="PXI66"/>
      <c r="PXJ66"/>
      <c r="PXK66"/>
      <c r="PXL66"/>
      <c r="PXM66"/>
      <c r="PXN66"/>
      <c r="PXO66"/>
      <c r="PXP66"/>
      <c r="PXQ66"/>
      <c r="PXR66"/>
      <c r="PXS66"/>
      <c r="PXT66"/>
      <c r="PXU66"/>
      <c r="PXV66"/>
      <c r="PXW66"/>
      <c r="PXX66"/>
      <c r="PXY66"/>
      <c r="PXZ66"/>
      <c r="PYA66"/>
      <c r="PYB66"/>
      <c r="PYC66"/>
      <c r="PYD66"/>
      <c r="PYE66"/>
      <c r="PYF66"/>
      <c r="PYG66"/>
      <c r="PYH66"/>
      <c r="PYI66"/>
      <c r="PYJ66"/>
      <c r="PYK66"/>
      <c r="PYL66"/>
      <c r="PYM66"/>
      <c r="PYN66"/>
      <c r="PYO66"/>
      <c r="PYP66"/>
      <c r="PYQ66"/>
      <c r="PYR66"/>
      <c r="PYS66"/>
      <c r="PYT66"/>
      <c r="PYU66"/>
      <c r="PYV66"/>
      <c r="PYW66"/>
      <c r="PYX66"/>
      <c r="PYY66"/>
      <c r="PYZ66"/>
      <c r="PZA66"/>
      <c r="PZB66"/>
      <c r="PZC66"/>
      <c r="PZD66"/>
      <c r="PZE66"/>
      <c r="PZF66"/>
      <c r="PZG66"/>
      <c r="PZH66"/>
      <c r="PZI66"/>
      <c r="PZJ66"/>
      <c r="PZK66"/>
      <c r="PZL66"/>
      <c r="PZM66"/>
      <c r="PZN66"/>
      <c r="PZO66"/>
      <c r="PZP66"/>
      <c r="PZQ66"/>
      <c r="PZR66"/>
      <c r="PZS66"/>
      <c r="PZT66"/>
      <c r="PZU66"/>
      <c r="PZV66"/>
      <c r="PZW66"/>
      <c r="PZX66"/>
      <c r="PZY66"/>
      <c r="PZZ66"/>
      <c r="QAA66"/>
      <c r="QAB66"/>
      <c r="QAC66"/>
      <c r="QAD66"/>
      <c r="QAE66"/>
      <c r="QAF66"/>
      <c r="QAG66"/>
      <c r="QAH66"/>
      <c r="QAI66"/>
      <c r="QAJ66"/>
      <c r="QAK66"/>
      <c r="QAL66"/>
      <c r="QAM66"/>
      <c r="QAN66"/>
      <c r="QAO66"/>
      <c r="QAP66"/>
      <c r="QAQ66"/>
      <c r="QAR66"/>
      <c r="QAS66"/>
      <c r="QAT66"/>
      <c r="QAU66"/>
      <c r="QAV66"/>
      <c r="QAW66"/>
      <c r="QAX66"/>
      <c r="QAY66"/>
      <c r="QAZ66"/>
      <c r="QBA66"/>
      <c r="QBB66"/>
      <c r="QBC66"/>
      <c r="QBD66"/>
      <c r="QBE66"/>
      <c r="QBF66"/>
      <c r="QBG66"/>
      <c r="QBH66"/>
      <c r="QBI66"/>
      <c r="QBJ66"/>
      <c r="QBK66"/>
      <c r="QBL66"/>
      <c r="QBM66"/>
      <c r="QBN66"/>
      <c r="QBO66"/>
      <c r="QBP66"/>
      <c r="QBQ66"/>
      <c r="QBR66"/>
      <c r="QBS66"/>
      <c r="QBT66"/>
      <c r="QBU66"/>
      <c r="QBV66"/>
      <c r="QBW66"/>
      <c r="QBX66"/>
      <c r="QBY66"/>
      <c r="QBZ66"/>
      <c r="QCA66"/>
      <c r="QCB66"/>
      <c r="QCC66"/>
      <c r="QCD66"/>
      <c r="QCE66"/>
      <c r="QCF66"/>
      <c r="QCG66"/>
      <c r="QCH66"/>
      <c r="QCI66"/>
      <c r="QCJ66"/>
      <c r="QCK66"/>
      <c r="QCL66"/>
      <c r="QCM66"/>
      <c r="QCN66"/>
      <c r="QCO66"/>
      <c r="QCP66"/>
      <c r="QCQ66"/>
      <c r="QCR66"/>
      <c r="QCS66"/>
      <c r="QCT66"/>
      <c r="QCU66"/>
      <c r="QCV66"/>
      <c r="QCW66"/>
      <c r="QCX66"/>
      <c r="QCY66"/>
      <c r="QCZ66"/>
      <c r="QDA66"/>
      <c r="QDB66"/>
      <c r="QDC66"/>
      <c r="QDD66"/>
      <c r="QDE66"/>
      <c r="QDF66"/>
      <c r="QDG66"/>
      <c r="QDH66"/>
      <c r="QDI66"/>
      <c r="QDJ66"/>
      <c r="QDK66"/>
      <c r="QDL66"/>
      <c r="QDM66"/>
      <c r="QDN66"/>
      <c r="QDO66"/>
      <c r="QDP66"/>
      <c r="QDQ66"/>
      <c r="QDR66"/>
      <c r="QDS66"/>
      <c r="QDT66"/>
      <c r="QDU66"/>
      <c r="QDV66"/>
      <c r="QDW66"/>
      <c r="QDX66"/>
      <c r="QDY66"/>
      <c r="QDZ66"/>
      <c r="QEA66"/>
      <c r="QEB66"/>
      <c r="QEC66"/>
      <c r="QED66"/>
      <c r="QEE66"/>
      <c r="QEF66"/>
      <c r="QEG66"/>
      <c r="QEH66"/>
      <c r="QEI66"/>
      <c r="QEJ66"/>
      <c r="QEK66"/>
      <c r="QEL66"/>
      <c r="QEM66"/>
      <c r="QEN66"/>
      <c r="QEO66"/>
      <c r="QEP66"/>
      <c r="QEQ66"/>
      <c r="QER66"/>
      <c r="QES66"/>
      <c r="QET66"/>
      <c r="QEU66"/>
      <c r="QEV66"/>
      <c r="QEW66"/>
      <c r="QEX66"/>
      <c r="QEY66"/>
      <c r="QEZ66"/>
      <c r="QFA66"/>
      <c r="QFB66"/>
      <c r="QFC66"/>
      <c r="QFD66"/>
      <c r="QFE66"/>
      <c r="QFF66"/>
      <c r="QFG66"/>
      <c r="QFH66"/>
      <c r="QFI66"/>
      <c r="QFJ66"/>
      <c r="QFK66"/>
      <c r="QFL66"/>
      <c r="QFM66"/>
      <c r="QFN66"/>
      <c r="QFO66"/>
      <c r="QFP66"/>
      <c r="QFQ66"/>
      <c r="QFR66"/>
      <c r="QFS66"/>
      <c r="QFT66"/>
      <c r="QFU66"/>
      <c r="QFV66"/>
      <c r="QFW66"/>
      <c r="QFX66"/>
      <c r="QFY66"/>
      <c r="QFZ66"/>
      <c r="QGA66"/>
      <c r="QGB66"/>
      <c r="QGC66"/>
      <c r="QGD66"/>
      <c r="QGE66"/>
      <c r="QGF66"/>
      <c r="QGG66"/>
      <c r="QGH66"/>
      <c r="QGI66"/>
      <c r="QGJ66"/>
      <c r="QGK66"/>
      <c r="QGL66"/>
      <c r="QGM66"/>
      <c r="QGN66"/>
      <c r="QGO66"/>
      <c r="QGP66"/>
      <c r="QGQ66"/>
      <c r="QGR66"/>
      <c r="QGS66"/>
      <c r="QGT66"/>
      <c r="QGU66"/>
      <c r="QGV66"/>
      <c r="QGW66"/>
      <c r="QGX66"/>
      <c r="QGY66"/>
      <c r="QGZ66"/>
      <c r="QHA66"/>
      <c r="QHB66"/>
      <c r="QHC66"/>
      <c r="QHD66"/>
      <c r="QHE66"/>
      <c r="QHF66"/>
      <c r="QHG66"/>
      <c r="QHH66"/>
      <c r="QHI66"/>
      <c r="QHJ66"/>
      <c r="QHK66"/>
      <c r="QHL66"/>
      <c r="QHM66"/>
      <c r="QHN66"/>
      <c r="QHO66"/>
      <c r="QHP66"/>
      <c r="QHQ66"/>
      <c r="QHR66"/>
      <c r="QHS66"/>
      <c r="QHT66"/>
      <c r="QHU66"/>
      <c r="QHV66"/>
      <c r="QHW66"/>
      <c r="QHX66"/>
      <c r="QHY66"/>
      <c r="QHZ66"/>
      <c r="QIA66"/>
      <c r="QIB66"/>
      <c r="QIC66"/>
      <c r="QID66"/>
      <c r="QIE66"/>
      <c r="QIF66"/>
      <c r="QIG66"/>
      <c r="QIH66"/>
      <c r="QII66"/>
      <c r="QIJ66"/>
      <c r="QIK66"/>
      <c r="QIL66"/>
      <c r="QIM66"/>
      <c r="QIN66"/>
      <c r="QIO66"/>
      <c r="QIP66"/>
      <c r="QIQ66"/>
      <c r="QIR66"/>
      <c r="QIS66"/>
      <c r="QIT66"/>
      <c r="QIU66"/>
      <c r="QIV66"/>
      <c r="QIW66"/>
      <c r="QIX66"/>
      <c r="QIY66"/>
      <c r="QIZ66"/>
      <c r="QJA66"/>
      <c r="QJB66"/>
      <c r="QJC66"/>
      <c r="QJD66"/>
      <c r="QJE66"/>
      <c r="QJF66"/>
      <c r="QJG66"/>
      <c r="QJH66"/>
      <c r="QJI66"/>
      <c r="QJJ66"/>
      <c r="QJK66"/>
      <c r="QJL66"/>
      <c r="QJM66"/>
      <c r="QJN66"/>
      <c r="QJO66"/>
      <c r="QJP66"/>
      <c r="QJQ66"/>
      <c r="QJR66"/>
      <c r="QJS66"/>
      <c r="QJT66"/>
      <c r="QJU66"/>
      <c r="QJV66"/>
      <c r="QJW66"/>
      <c r="QJX66"/>
      <c r="QJY66"/>
      <c r="QJZ66"/>
      <c r="QKA66"/>
      <c r="QKB66"/>
      <c r="QKC66"/>
      <c r="QKD66"/>
      <c r="QKE66"/>
      <c r="QKF66"/>
      <c r="QKG66"/>
      <c r="QKH66"/>
      <c r="QKI66"/>
      <c r="QKJ66"/>
      <c r="QKK66"/>
      <c r="QKL66"/>
      <c r="QKM66"/>
      <c r="QKN66"/>
      <c r="QKO66"/>
      <c r="QKP66"/>
      <c r="QKQ66"/>
      <c r="QKR66"/>
      <c r="QKS66"/>
      <c r="QKT66"/>
      <c r="QKU66"/>
      <c r="QKV66"/>
      <c r="QKW66"/>
      <c r="QKX66"/>
      <c r="QKY66"/>
      <c r="QKZ66"/>
      <c r="QLA66"/>
      <c r="QLB66"/>
      <c r="QLC66"/>
      <c r="QLD66"/>
      <c r="QLE66"/>
      <c r="QLF66"/>
      <c r="QLG66"/>
      <c r="QLH66"/>
      <c r="QLI66"/>
      <c r="QLJ66"/>
      <c r="QLK66"/>
      <c r="QLL66"/>
      <c r="QLM66"/>
      <c r="QLN66"/>
      <c r="QLO66"/>
      <c r="QLP66"/>
      <c r="QLQ66"/>
      <c r="QLR66"/>
      <c r="QLS66"/>
      <c r="QLT66"/>
      <c r="QLU66"/>
      <c r="QLV66"/>
      <c r="QLW66"/>
      <c r="QLX66"/>
      <c r="QLY66"/>
      <c r="QLZ66"/>
      <c r="QMA66"/>
      <c r="QMB66"/>
      <c r="QMC66"/>
      <c r="QMD66"/>
      <c r="QME66"/>
      <c r="QMF66"/>
      <c r="QMG66"/>
      <c r="QMH66"/>
      <c r="QMI66"/>
      <c r="QMJ66"/>
      <c r="QMK66"/>
      <c r="QML66"/>
      <c r="QMM66"/>
      <c r="QMN66"/>
      <c r="QMO66"/>
      <c r="QMP66"/>
      <c r="QMQ66"/>
      <c r="QMR66"/>
      <c r="QMS66"/>
      <c r="QMT66"/>
      <c r="QMU66"/>
      <c r="QMV66"/>
      <c r="QMW66"/>
      <c r="QMX66"/>
      <c r="QMY66"/>
      <c r="QMZ66"/>
      <c r="QNA66"/>
      <c r="QNB66"/>
      <c r="QNC66"/>
      <c r="QND66"/>
      <c r="QNE66"/>
      <c r="QNF66"/>
      <c r="QNG66"/>
      <c r="QNH66"/>
      <c r="QNI66"/>
      <c r="QNJ66"/>
      <c r="QNK66"/>
      <c r="QNL66"/>
      <c r="QNM66"/>
      <c r="QNN66"/>
      <c r="QNO66"/>
      <c r="QNP66"/>
      <c r="QNQ66"/>
      <c r="QNR66"/>
      <c r="QNS66"/>
      <c r="QNT66"/>
      <c r="QNU66"/>
      <c r="QNV66"/>
      <c r="QNW66"/>
      <c r="QNX66"/>
      <c r="QNY66"/>
      <c r="QNZ66"/>
      <c r="QOA66"/>
      <c r="QOB66"/>
      <c r="QOC66"/>
      <c r="QOD66"/>
      <c r="QOE66"/>
      <c r="QOF66"/>
      <c r="QOG66"/>
      <c r="QOH66"/>
      <c r="QOI66"/>
      <c r="QOJ66"/>
      <c r="QOK66"/>
      <c r="QOL66"/>
      <c r="QOM66"/>
      <c r="QON66"/>
      <c r="QOO66"/>
      <c r="QOP66"/>
      <c r="QOQ66"/>
      <c r="QOR66"/>
      <c r="QOS66"/>
      <c r="QOT66"/>
      <c r="QOU66"/>
      <c r="QOV66"/>
      <c r="QOW66"/>
      <c r="QOX66"/>
      <c r="QOY66"/>
      <c r="QOZ66"/>
      <c r="QPA66"/>
      <c r="QPB66"/>
      <c r="QPC66"/>
      <c r="QPD66"/>
      <c r="QPE66"/>
      <c r="QPF66"/>
      <c r="QPG66"/>
      <c r="QPH66"/>
      <c r="QPI66"/>
      <c r="QPJ66"/>
      <c r="QPK66"/>
      <c r="QPL66"/>
      <c r="QPM66"/>
      <c r="QPN66"/>
      <c r="QPO66"/>
      <c r="QPP66"/>
      <c r="QPQ66"/>
      <c r="QPR66"/>
      <c r="QPS66"/>
      <c r="QPT66"/>
      <c r="QPU66"/>
      <c r="QPV66"/>
      <c r="QPW66"/>
      <c r="QPX66"/>
      <c r="QPY66"/>
      <c r="QPZ66"/>
      <c r="QQA66"/>
      <c r="QQB66"/>
      <c r="QQC66"/>
      <c r="QQD66"/>
      <c r="QQE66"/>
      <c r="QQF66"/>
      <c r="QQG66"/>
      <c r="QQH66"/>
      <c r="QQI66"/>
      <c r="QQJ66"/>
      <c r="QQK66"/>
      <c r="QQL66"/>
      <c r="QQM66"/>
      <c r="QQN66"/>
      <c r="QQO66"/>
      <c r="QQP66"/>
      <c r="QQQ66"/>
      <c r="QQR66"/>
      <c r="QQS66"/>
      <c r="QQT66"/>
      <c r="QQU66"/>
      <c r="QQV66"/>
      <c r="QQW66"/>
      <c r="QQX66"/>
      <c r="QQY66"/>
      <c r="QQZ66"/>
      <c r="QRA66"/>
      <c r="QRB66"/>
      <c r="QRC66"/>
      <c r="QRD66"/>
      <c r="QRE66"/>
      <c r="QRF66"/>
      <c r="QRG66"/>
      <c r="QRH66"/>
      <c r="QRI66"/>
      <c r="QRJ66"/>
      <c r="QRK66"/>
      <c r="QRL66"/>
      <c r="QRM66"/>
      <c r="QRN66"/>
      <c r="QRO66"/>
      <c r="QRP66"/>
      <c r="QRQ66"/>
      <c r="QRR66"/>
      <c r="QRS66"/>
      <c r="QRT66"/>
      <c r="QRU66"/>
      <c r="QRV66"/>
      <c r="QRW66"/>
      <c r="QRX66"/>
      <c r="QRY66"/>
      <c r="QRZ66"/>
      <c r="QSA66"/>
      <c r="QSB66"/>
      <c r="QSC66"/>
      <c r="QSD66"/>
      <c r="QSE66"/>
      <c r="QSF66"/>
      <c r="QSG66"/>
      <c r="QSH66"/>
      <c r="QSI66"/>
      <c r="QSJ66"/>
      <c r="QSK66"/>
      <c r="QSL66"/>
      <c r="QSM66"/>
      <c r="QSN66"/>
      <c r="QSO66"/>
      <c r="QSP66"/>
      <c r="QSQ66"/>
      <c r="QSR66"/>
      <c r="QSS66"/>
      <c r="QST66"/>
      <c r="QSU66"/>
      <c r="QSV66"/>
      <c r="QSW66"/>
      <c r="QSX66"/>
      <c r="QSY66"/>
      <c r="QSZ66"/>
      <c r="QTA66"/>
      <c r="QTB66"/>
      <c r="QTC66"/>
      <c r="QTD66"/>
      <c r="QTE66"/>
      <c r="QTF66"/>
      <c r="QTG66"/>
      <c r="QTH66"/>
      <c r="QTI66"/>
      <c r="QTJ66"/>
      <c r="QTK66"/>
      <c r="QTL66"/>
      <c r="QTM66"/>
      <c r="QTN66"/>
      <c r="QTO66"/>
      <c r="QTP66"/>
      <c r="QTQ66"/>
      <c r="QTR66"/>
      <c r="QTS66"/>
      <c r="QTT66"/>
      <c r="QTU66"/>
      <c r="QTV66"/>
      <c r="QTW66"/>
      <c r="QTX66"/>
      <c r="QTY66"/>
      <c r="QTZ66"/>
      <c r="QUA66"/>
      <c r="QUB66"/>
      <c r="QUC66"/>
      <c r="QUD66"/>
      <c r="QUE66"/>
      <c r="QUF66"/>
      <c r="QUG66"/>
      <c r="QUH66"/>
      <c r="QUI66"/>
      <c r="QUJ66"/>
      <c r="QUK66"/>
      <c r="QUL66"/>
      <c r="QUM66"/>
      <c r="QUN66"/>
      <c r="QUO66"/>
      <c r="QUP66"/>
      <c r="QUQ66"/>
      <c r="QUR66"/>
      <c r="QUS66"/>
      <c r="QUT66"/>
      <c r="QUU66"/>
      <c r="QUV66"/>
      <c r="QUW66"/>
      <c r="QUX66"/>
      <c r="QUY66"/>
      <c r="QUZ66"/>
      <c r="QVA66"/>
      <c r="QVB66"/>
      <c r="QVC66"/>
      <c r="QVD66"/>
      <c r="QVE66"/>
      <c r="QVF66"/>
      <c r="QVG66"/>
      <c r="QVH66"/>
      <c r="QVI66"/>
      <c r="QVJ66"/>
      <c r="QVK66"/>
      <c r="QVL66"/>
      <c r="QVM66"/>
      <c r="QVN66"/>
      <c r="QVO66"/>
      <c r="QVP66"/>
      <c r="QVQ66"/>
      <c r="QVR66"/>
      <c r="QVS66"/>
      <c r="QVT66"/>
      <c r="QVU66"/>
      <c r="QVV66"/>
      <c r="QVW66"/>
      <c r="QVX66"/>
      <c r="QVY66"/>
      <c r="QVZ66"/>
      <c r="QWA66"/>
      <c r="QWB66"/>
      <c r="QWC66"/>
      <c r="QWD66"/>
      <c r="QWE66"/>
      <c r="QWF66"/>
      <c r="QWG66"/>
      <c r="QWH66"/>
      <c r="QWI66"/>
      <c r="QWJ66"/>
      <c r="QWK66"/>
      <c r="QWL66"/>
      <c r="QWM66"/>
      <c r="QWN66"/>
      <c r="QWO66"/>
      <c r="QWP66"/>
      <c r="QWQ66"/>
      <c r="QWR66"/>
      <c r="QWS66"/>
      <c r="QWT66"/>
      <c r="QWU66"/>
      <c r="QWV66"/>
      <c r="QWW66"/>
      <c r="QWX66"/>
      <c r="QWY66"/>
      <c r="QWZ66"/>
      <c r="QXA66"/>
      <c r="QXB66"/>
      <c r="QXC66"/>
      <c r="QXD66"/>
      <c r="QXE66"/>
      <c r="QXF66"/>
      <c r="QXG66"/>
      <c r="QXH66"/>
      <c r="QXI66"/>
      <c r="QXJ66"/>
      <c r="QXK66"/>
      <c r="QXL66"/>
      <c r="QXM66"/>
      <c r="QXN66"/>
      <c r="QXO66"/>
      <c r="QXP66"/>
      <c r="QXQ66"/>
      <c r="QXR66"/>
      <c r="QXS66"/>
      <c r="QXT66"/>
      <c r="QXU66"/>
      <c r="QXV66"/>
      <c r="QXW66"/>
      <c r="QXX66"/>
      <c r="QXY66"/>
      <c r="QXZ66"/>
      <c r="QYA66"/>
      <c r="QYB66"/>
      <c r="QYC66"/>
      <c r="QYD66"/>
      <c r="QYE66"/>
      <c r="QYF66"/>
      <c r="QYG66"/>
      <c r="QYH66"/>
      <c r="QYI66"/>
      <c r="QYJ66"/>
      <c r="QYK66"/>
      <c r="QYL66"/>
      <c r="QYM66"/>
      <c r="QYN66"/>
      <c r="QYO66"/>
      <c r="QYP66"/>
      <c r="QYQ66"/>
      <c r="QYR66"/>
      <c r="QYS66"/>
      <c r="QYT66"/>
      <c r="QYU66"/>
      <c r="QYV66"/>
      <c r="QYW66"/>
      <c r="QYX66"/>
      <c r="QYY66"/>
      <c r="QYZ66"/>
      <c r="QZA66"/>
      <c r="QZB66"/>
      <c r="QZC66"/>
      <c r="QZD66"/>
      <c r="QZE66"/>
      <c r="QZF66"/>
      <c r="QZG66"/>
      <c r="QZH66"/>
      <c r="QZI66"/>
      <c r="QZJ66"/>
      <c r="QZK66"/>
      <c r="QZL66"/>
      <c r="QZM66"/>
      <c r="QZN66"/>
      <c r="QZO66"/>
      <c r="QZP66"/>
      <c r="QZQ66"/>
      <c r="QZR66"/>
      <c r="QZS66"/>
      <c r="QZT66"/>
      <c r="QZU66"/>
      <c r="QZV66"/>
      <c r="QZW66"/>
      <c r="QZX66"/>
      <c r="QZY66"/>
      <c r="QZZ66"/>
      <c r="RAA66"/>
      <c r="RAB66"/>
      <c r="RAC66"/>
      <c r="RAD66"/>
      <c r="RAE66"/>
      <c r="RAF66"/>
      <c r="RAG66"/>
      <c r="RAH66"/>
      <c r="RAI66"/>
      <c r="RAJ66"/>
      <c r="RAK66"/>
      <c r="RAL66"/>
      <c r="RAM66"/>
      <c r="RAN66"/>
      <c r="RAO66"/>
      <c r="RAP66"/>
      <c r="RAQ66"/>
      <c r="RAR66"/>
      <c r="RAS66"/>
      <c r="RAT66"/>
      <c r="RAU66"/>
      <c r="RAV66"/>
      <c r="RAW66"/>
      <c r="RAX66"/>
      <c r="RAY66"/>
      <c r="RAZ66"/>
      <c r="RBA66"/>
      <c r="RBB66"/>
      <c r="RBC66"/>
      <c r="RBD66"/>
      <c r="RBE66"/>
      <c r="RBF66"/>
      <c r="RBG66"/>
      <c r="RBH66"/>
      <c r="RBI66"/>
      <c r="RBJ66"/>
      <c r="RBK66"/>
      <c r="RBL66"/>
      <c r="RBM66"/>
      <c r="RBN66"/>
      <c r="RBO66"/>
      <c r="RBP66"/>
      <c r="RBQ66"/>
      <c r="RBR66"/>
      <c r="RBS66"/>
      <c r="RBT66"/>
      <c r="RBU66"/>
      <c r="RBV66"/>
      <c r="RBW66"/>
      <c r="RBX66"/>
      <c r="RBY66"/>
      <c r="RBZ66"/>
      <c r="RCA66"/>
      <c r="RCB66"/>
      <c r="RCC66"/>
      <c r="RCD66"/>
      <c r="RCE66"/>
      <c r="RCF66"/>
      <c r="RCG66"/>
      <c r="RCH66"/>
      <c r="RCI66"/>
      <c r="RCJ66"/>
      <c r="RCK66"/>
      <c r="RCL66"/>
      <c r="RCM66"/>
      <c r="RCN66"/>
      <c r="RCO66"/>
      <c r="RCP66"/>
      <c r="RCQ66"/>
      <c r="RCR66"/>
      <c r="RCS66"/>
      <c r="RCT66"/>
      <c r="RCU66"/>
      <c r="RCV66"/>
      <c r="RCW66"/>
      <c r="RCX66"/>
      <c r="RCY66"/>
      <c r="RCZ66"/>
      <c r="RDA66"/>
      <c r="RDB66"/>
      <c r="RDC66"/>
      <c r="RDD66"/>
      <c r="RDE66"/>
      <c r="RDF66"/>
      <c r="RDG66"/>
      <c r="RDH66"/>
      <c r="RDI66"/>
      <c r="RDJ66"/>
      <c r="RDK66"/>
      <c r="RDL66"/>
      <c r="RDM66"/>
      <c r="RDN66"/>
      <c r="RDO66"/>
      <c r="RDP66"/>
      <c r="RDQ66"/>
      <c r="RDR66"/>
      <c r="RDS66"/>
      <c r="RDT66"/>
      <c r="RDU66"/>
      <c r="RDV66"/>
      <c r="RDW66"/>
      <c r="RDX66"/>
      <c r="RDY66"/>
      <c r="RDZ66"/>
      <c r="REA66"/>
      <c r="REB66"/>
      <c r="REC66"/>
      <c r="RED66"/>
      <c r="REE66"/>
      <c r="REF66"/>
      <c r="REG66"/>
      <c r="REH66"/>
      <c r="REI66"/>
      <c r="REJ66"/>
      <c r="REK66"/>
      <c r="REL66"/>
      <c r="REM66"/>
      <c r="REN66"/>
      <c r="REO66"/>
      <c r="REP66"/>
      <c r="REQ66"/>
      <c r="RER66"/>
      <c r="RES66"/>
      <c r="RET66"/>
      <c r="REU66"/>
      <c r="REV66"/>
      <c r="REW66"/>
      <c r="REX66"/>
      <c r="REY66"/>
      <c r="REZ66"/>
      <c r="RFA66"/>
      <c r="RFB66"/>
      <c r="RFC66"/>
      <c r="RFD66"/>
      <c r="RFE66"/>
      <c r="RFF66"/>
      <c r="RFG66"/>
      <c r="RFH66"/>
      <c r="RFI66"/>
      <c r="RFJ66"/>
      <c r="RFK66"/>
      <c r="RFL66"/>
      <c r="RFM66"/>
      <c r="RFN66"/>
      <c r="RFO66"/>
      <c r="RFP66"/>
      <c r="RFQ66"/>
      <c r="RFR66"/>
      <c r="RFS66"/>
      <c r="RFT66"/>
      <c r="RFU66"/>
      <c r="RFV66"/>
      <c r="RFW66"/>
      <c r="RFX66"/>
      <c r="RFY66"/>
      <c r="RFZ66"/>
      <c r="RGA66"/>
      <c r="RGB66"/>
      <c r="RGC66"/>
      <c r="RGD66"/>
      <c r="RGE66"/>
      <c r="RGF66"/>
      <c r="RGG66"/>
      <c r="RGH66"/>
      <c r="RGI66"/>
      <c r="RGJ66"/>
      <c r="RGK66"/>
      <c r="RGL66"/>
      <c r="RGM66"/>
      <c r="RGN66"/>
      <c r="RGO66"/>
      <c r="RGP66"/>
      <c r="RGQ66"/>
      <c r="RGR66"/>
      <c r="RGS66"/>
      <c r="RGT66"/>
      <c r="RGU66"/>
      <c r="RGV66"/>
      <c r="RGW66"/>
      <c r="RGX66"/>
      <c r="RGY66"/>
      <c r="RGZ66"/>
      <c r="RHA66"/>
      <c r="RHB66"/>
      <c r="RHC66"/>
      <c r="RHD66"/>
      <c r="RHE66"/>
      <c r="RHF66"/>
      <c r="RHG66"/>
      <c r="RHH66"/>
      <c r="RHI66"/>
      <c r="RHJ66"/>
      <c r="RHK66"/>
      <c r="RHL66"/>
      <c r="RHM66"/>
      <c r="RHN66"/>
      <c r="RHO66"/>
      <c r="RHP66"/>
      <c r="RHQ66"/>
      <c r="RHR66"/>
      <c r="RHS66"/>
      <c r="RHT66"/>
      <c r="RHU66"/>
      <c r="RHV66"/>
      <c r="RHW66"/>
      <c r="RHX66"/>
      <c r="RHY66"/>
      <c r="RHZ66"/>
      <c r="RIA66"/>
      <c r="RIB66"/>
      <c r="RIC66"/>
      <c r="RID66"/>
      <c r="RIE66"/>
      <c r="RIF66"/>
      <c r="RIG66"/>
      <c r="RIH66"/>
      <c r="RII66"/>
      <c r="RIJ66"/>
      <c r="RIK66"/>
      <c r="RIL66"/>
      <c r="RIM66"/>
      <c r="RIN66"/>
      <c r="RIO66"/>
      <c r="RIP66"/>
      <c r="RIQ66"/>
      <c r="RIR66"/>
      <c r="RIS66"/>
      <c r="RIT66"/>
      <c r="RIU66"/>
      <c r="RIV66"/>
      <c r="RIW66"/>
      <c r="RIX66"/>
      <c r="RIY66"/>
      <c r="RIZ66"/>
      <c r="RJA66"/>
      <c r="RJB66"/>
      <c r="RJC66"/>
      <c r="RJD66"/>
      <c r="RJE66"/>
      <c r="RJF66"/>
      <c r="RJG66"/>
      <c r="RJH66"/>
      <c r="RJI66"/>
      <c r="RJJ66"/>
      <c r="RJK66"/>
      <c r="RJL66"/>
      <c r="RJM66"/>
      <c r="RJN66"/>
      <c r="RJO66"/>
      <c r="RJP66"/>
      <c r="RJQ66"/>
      <c r="RJR66"/>
      <c r="RJS66"/>
      <c r="RJT66"/>
      <c r="RJU66"/>
      <c r="RJV66"/>
      <c r="RJW66"/>
      <c r="RJX66"/>
      <c r="RJY66"/>
      <c r="RJZ66"/>
      <c r="RKA66"/>
      <c r="RKB66"/>
      <c r="RKC66"/>
      <c r="RKD66"/>
      <c r="RKE66"/>
      <c r="RKF66"/>
      <c r="RKG66"/>
      <c r="RKH66"/>
      <c r="RKI66"/>
      <c r="RKJ66"/>
      <c r="RKK66"/>
      <c r="RKL66"/>
      <c r="RKM66"/>
      <c r="RKN66"/>
      <c r="RKO66"/>
      <c r="RKP66"/>
      <c r="RKQ66"/>
      <c r="RKR66"/>
      <c r="RKS66"/>
      <c r="RKT66"/>
      <c r="RKU66"/>
      <c r="RKV66"/>
      <c r="RKW66"/>
      <c r="RKX66"/>
      <c r="RKY66"/>
      <c r="RKZ66"/>
      <c r="RLA66"/>
      <c r="RLB66"/>
      <c r="RLC66"/>
      <c r="RLD66"/>
      <c r="RLE66"/>
      <c r="RLF66"/>
      <c r="RLG66"/>
      <c r="RLH66"/>
      <c r="RLI66"/>
      <c r="RLJ66"/>
      <c r="RLK66"/>
      <c r="RLL66"/>
      <c r="RLM66"/>
      <c r="RLN66"/>
      <c r="RLO66"/>
      <c r="RLP66"/>
      <c r="RLQ66"/>
      <c r="RLR66"/>
      <c r="RLS66"/>
      <c r="RLT66"/>
      <c r="RLU66"/>
      <c r="RLV66"/>
      <c r="RLW66"/>
      <c r="RLX66"/>
      <c r="RLY66"/>
      <c r="RLZ66"/>
      <c r="RMA66"/>
      <c r="RMB66"/>
      <c r="RMC66"/>
      <c r="RMD66"/>
      <c r="RME66"/>
      <c r="RMF66"/>
      <c r="RMG66"/>
      <c r="RMH66"/>
      <c r="RMI66"/>
      <c r="RMJ66"/>
      <c r="RMK66"/>
      <c r="RML66"/>
      <c r="RMM66"/>
      <c r="RMN66"/>
      <c r="RMO66"/>
      <c r="RMP66"/>
      <c r="RMQ66"/>
      <c r="RMR66"/>
      <c r="RMS66"/>
      <c r="RMT66"/>
      <c r="RMU66"/>
      <c r="RMV66"/>
      <c r="RMW66"/>
      <c r="RMX66"/>
      <c r="RMY66"/>
      <c r="RMZ66"/>
      <c r="RNA66"/>
      <c r="RNB66"/>
      <c r="RNC66"/>
      <c r="RND66"/>
      <c r="RNE66"/>
      <c r="RNF66"/>
      <c r="RNG66"/>
      <c r="RNH66"/>
      <c r="RNI66"/>
      <c r="RNJ66"/>
      <c r="RNK66"/>
      <c r="RNL66"/>
      <c r="RNM66"/>
      <c r="RNN66"/>
      <c r="RNO66"/>
      <c r="RNP66"/>
      <c r="RNQ66"/>
      <c r="RNR66"/>
      <c r="RNS66"/>
      <c r="RNT66"/>
      <c r="RNU66"/>
      <c r="RNV66"/>
      <c r="RNW66"/>
      <c r="RNX66"/>
      <c r="RNY66"/>
      <c r="RNZ66"/>
      <c r="ROA66"/>
      <c r="ROB66"/>
      <c r="ROC66"/>
      <c r="ROD66"/>
      <c r="ROE66"/>
      <c r="ROF66"/>
      <c r="ROG66"/>
      <c r="ROH66"/>
      <c r="ROI66"/>
      <c r="ROJ66"/>
      <c r="ROK66"/>
      <c r="ROL66"/>
      <c r="ROM66"/>
      <c r="RON66"/>
      <c r="ROO66"/>
      <c r="ROP66"/>
      <c r="ROQ66"/>
      <c r="ROR66"/>
      <c r="ROS66"/>
      <c r="ROT66"/>
      <c r="ROU66"/>
      <c r="ROV66"/>
      <c r="ROW66"/>
      <c r="ROX66"/>
      <c r="ROY66"/>
      <c r="ROZ66"/>
      <c r="RPA66"/>
      <c r="RPB66"/>
      <c r="RPC66"/>
      <c r="RPD66"/>
      <c r="RPE66"/>
      <c r="RPF66"/>
      <c r="RPG66"/>
      <c r="RPH66"/>
      <c r="RPI66"/>
      <c r="RPJ66"/>
      <c r="RPK66"/>
      <c r="RPL66"/>
      <c r="RPM66"/>
      <c r="RPN66"/>
      <c r="RPO66"/>
      <c r="RPP66"/>
      <c r="RPQ66"/>
      <c r="RPR66"/>
      <c r="RPS66"/>
      <c r="RPT66"/>
      <c r="RPU66"/>
      <c r="RPV66"/>
      <c r="RPW66"/>
      <c r="RPX66"/>
      <c r="RPY66"/>
      <c r="RPZ66"/>
      <c r="RQA66"/>
      <c r="RQB66"/>
      <c r="RQC66"/>
      <c r="RQD66"/>
      <c r="RQE66"/>
      <c r="RQF66"/>
      <c r="RQG66"/>
      <c r="RQH66"/>
      <c r="RQI66"/>
      <c r="RQJ66"/>
      <c r="RQK66"/>
      <c r="RQL66"/>
      <c r="RQM66"/>
      <c r="RQN66"/>
      <c r="RQO66"/>
      <c r="RQP66"/>
      <c r="RQQ66"/>
      <c r="RQR66"/>
      <c r="RQS66"/>
      <c r="RQT66"/>
      <c r="RQU66"/>
      <c r="RQV66"/>
      <c r="RQW66"/>
      <c r="RQX66"/>
      <c r="RQY66"/>
      <c r="RQZ66"/>
      <c r="RRA66"/>
      <c r="RRB66"/>
      <c r="RRC66"/>
      <c r="RRD66"/>
      <c r="RRE66"/>
      <c r="RRF66"/>
      <c r="RRG66"/>
      <c r="RRH66"/>
      <c r="RRI66"/>
      <c r="RRJ66"/>
      <c r="RRK66"/>
      <c r="RRL66"/>
      <c r="RRM66"/>
      <c r="RRN66"/>
      <c r="RRO66"/>
      <c r="RRP66"/>
      <c r="RRQ66"/>
      <c r="RRR66"/>
      <c r="RRS66"/>
      <c r="RRT66"/>
      <c r="RRU66"/>
      <c r="RRV66"/>
      <c r="RRW66"/>
      <c r="RRX66"/>
      <c r="RRY66"/>
      <c r="RRZ66"/>
      <c r="RSA66"/>
      <c r="RSB66"/>
      <c r="RSC66"/>
      <c r="RSD66"/>
      <c r="RSE66"/>
      <c r="RSF66"/>
      <c r="RSG66"/>
      <c r="RSH66"/>
      <c r="RSI66"/>
      <c r="RSJ66"/>
      <c r="RSK66"/>
      <c r="RSL66"/>
      <c r="RSM66"/>
      <c r="RSN66"/>
      <c r="RSO66"/>
      <c r="RSP66"/>
      <c r="RSQ66"/>
      <c r="RSR66"/>
      <c r="RSS66"/>
      <c r="RST66"/>
      <c r="RSU66"/>
      <c r="RSV66"/>
      <c r="RSW66"/>
      <c r="RSX66"/>
      <c r="RSY66"/>
      <c r="RSZ66"/>
      <c r="RTA66"/>
      <c r="RTB66"/>
      <c r="RTC66"/>
      <c r="RTD66"/>
      <c r="RTE66"/>
      <c r="RTF66"/>
      <c r="RTG66"/>
      <c r="RTH66"/>
      <c r="RTI66"/>
      <c r="RTJ66"/>
      <c r="RTK66"/>
      <c r="RTL66"/>
      <c r="RTM66"/>
      <c r="RTN66"/>
      <c r="RTO66"/>
      <c r="RTP66"/>
      <c r="RTQ66"/>
      <c r="RTR66"/>
      <c r="RTS66"/>
      <c r="RTT66"/>
      <c r="RTU66"/>
      <c r="RTV66"/>
      <c r="RTW66"/>
      <c r="RTX66"/>
      <c r="RTY66"/>
      <c r="RTZ66"/>
      <c r="RUA66"/>
      <c r="RUB66"/>
      <c r="RUC66"/>
      <c r="RUD66"/>
      <c r="RUE66"/>
      <c r="RUF66"/>
      <c r="RUG66"/>
      <c r="RUH66"/>
      <c r="RUI66"/>
      <c r="RUJ66"/>
      <c r="RUK66"/>
      <c r="RUL66"/>
      <c r="RUM66"/>
      <c r="RUN66"/>
      <c r="RUO66"/>
      <c r="RUP66"/>
      <c r="RUQ66"/>
      <c r="RUR66"/>
      <c r="RUS66"/>
      <c r="RUT66"/>
      <c r="RUU66"/>
      <c r="RUV66"/>
      <c r="RUW66"/>
      <c r="RUX66"/>
      <c r="RUY66"/>
      <c r="RUZ66"/>
      <c r="RVA66"/>
      <c r="RVB66"/>
      <c r="RVC66"/>
      <c r="RVD66"/>
      <c r="RVE66"/>
      <c r="RVF66"/>
      <c r="RVG66"/>
      <c r="RVH66"/>
      <c r="RVI66"/>
      <c r="RVJ66"/>
      <c r="RVK66"/>
      <c r="RVL66"/>
      <c r="RVM66"/>
      <c r="RVN66"/>
      <c r="RVO66"/>
      <c r="RVP66"/>
      <c r="RVQ66"/>
      <c r="RVR66"/>
      <c r="RVS66"/>
      <c r="RVT66"/>
      <c r="RVU66"/>
      <c r="RVV66"/>
      <c r="RVW66"/>
      <c r="RVX66"/>
      <c r="RVY66"/>
      <c r="RVZ66"/>
      <c r="RWA66"/>
      <c r="RWB66"/>
      <c r="RWC66"/>
      <c r="RWD66"/>
      <c r="RWE66"/>
      <c r="RWF66"/>
      <c r="RWG66"/>
      <c r="RWH66"/>
      <c r="RWI66"/>
      <c r="RWJ66"/>
      <c r="RWK66"/>
      <c r="RWL66"/>
      <c r="RWM66"/>
      <c r="RWN66"/>
      <c r="RWO66"/>
      <c r="RWP66"/>
      <c r="RWQ66"/>
      <c r="RWR66"/>
      <c r="RWS66"/>
      <c r="RWT66"/>
      <c r="RWU66"/>
      <c r="RWV66"/>
      <c r="RWW66"/>
      <c r="RWX66"/>
      <c r="RWY66"/>
      <c r="RWZ66"/>
      <c r="RXA66"/>
      <c r="RXB66"/>
      <c r="RXC66"/>
      <c r="RXD66"/>
      <c r="RXE66"/>
      <c r="RXF66"/>
      <c r="RXG66"/>
      <c r="RXH66"/>
      <c r="RXI66"/>
      <c r="RXJ66"/>
      <c r="RXK66"/>
      <c r="RXL66"/>
      <c r="RXM66"/>
      <c r="RXN66"/>
      <c r="RXO66"/>
      <c r="RXP66"/>
      <c r="RXQ66"/>
      <c r="RXR66"/>
      <c r="RXS66"/>
      <c r="RXT66"/>
      <c r="RXU66"/>
      <c r="RXV66"/>
      <c r="RXW66"/>
      <c r="RXX66"/>
      <c r="RXY66"/>
      <c r="RXZ66"/>
      <c r="RYA66"/>
      <c r="RYB66"/>
      <c r="RYC66"/>
      <c r="RYD66"/>
      <c r="RYE66"/>
      <c r="RYF66"/>
      <c r="RYG66"/>
      <c r="RYH66"/>
      <c r="RYI66"/>
      <c r="RYJ66"/>
      <c r="RYK66"/>
      <c r="RYL66"/>
      <c r="RYM66"/>
      <c r="RYN66"/>
      <c r="RYO66"/>
      <c r="RYP66"/>
      <c r="RYQ66"/>
      <c r="RYR66"/>
      <c r="RYS66"/>
      <c r="RYT66"/>
      <c r="RYU66"/>
      <c r="RYV66"/>
      <c r="RYW66"/>
      <c r="RYX66"/>
      <c r="RYY66"/>
      <c r="RYZ66"/>
      <c r="RZA66"/>
      <c r="RZB66"/>
      <c r="RZC66"/>
      <c r="RZD66"/>
      <c r="RZE66"/>
      <c r="RZF66"/>
      <c r="RZG66"/>
      <c r="RZH66"/>
      <c r="RZI66"/>
      <c r="RZJ66"/>
      <c r="RZK66"/>
      <c r="RZL66"/>
      <c r="RZM66"/>
      <c r="RZN66"/>
      <c r="RZO66"/>
      <c r="RZP66"/>
      <c r="RZQ66"/>
      <c r="RZR66"/>
      <c r="RZS66"/>
      <c r="RZT66"/>
      <c r="RZU66"/>
      <c r="RZV66"/>
      <c r="RZW66"/>
      <c r="RZX66"/>
      <c r="RZY66"/>
      <c r="RZZ66"/>
      <c r="SAA66"/>
      <c r="SAB66"/>
      <c r="SAC66"/>
      <c r="SAD66"/>
      <c r="SAE66"/>
      <c r="SAF66"/>
      <c r="SAG66"/>
      <c r="SAH66"/>
      <c r="SAI66"/>
      <c r="SAJ66"/>
      <c r="SAK66"/>
      <c r="SAL66"/>
      <c r="SAM66"/>
      <c r="SAN66"/>
      <c r="SAO66"/>
      <c r="SAP66"/>
      <c r="SAQ66"/>
      <c r="SAR66"/>
      <c r="SAS66"/>
      <c r="SAT66"/>
      <c r="SAU66"/>
      <c r="SAV66"/>
      <c r="SAW66"/>
      <c r="SAX66"/>
      <c r="SAY66"/>
      <c r="SAZ66"/>
      <c r="SBA66"/>
      <c r="SBB66"/>
      <c r="SBC66"/>
      <c r="SBD66"/>
      <c r="SBE66"/>
      <c r="SBF66"/>
      <c r="SBG66"/>
      <c r="SBH66"/>
      <c r="SBI66"/>
      <c r="SBJ66"/>
      <c r="SBK66"/>
      <c r="SBL66"/>
      <c r="SBM66"/>
      <c r="SBN66"/>
      <c r="SBO66"/>
      <c r="SBP66"/>
      <c r="SBQ66"/>
      <c r="SBR66"/>
      <c r="SBS66"/>
      <c r="SBT66"/>
      <c r="SBU66"/>
      <c r="SBV66"/>
      <c r="SBW66"/>
      <c r="SBX66"/>
      <c r="SBY66"/>
      <c r="SBZ66"/>
      <c r="SCA66"/>
      <c r="SCB66"/>
      <c r="SCC66"/>
      <c r="SCD66"/>
      <c r="SCE66"/>
      <c r="SCF66"/>
      <c r="SCG66"/>
      <c r="SCH66"/>
      <c r="SCI66"/>
      <c r="SCJ66"/>
      <c r="SCK66"/>
      <c r="SCL66"/>
      <c r="SCM66"/>
      <c r="SCN66"/>
      <c r="SCO66"/>
      <c r="SCP66"/>
      <c r="SCQ66"/>
      <c r="SCR66"/>
      <c r="SCS66"/>
      <c r="SCT66"/>
      <c r="SCU66"/>
      <c r="SCV66"/>
      <c r="SCW66"/>
      <c r="SCX66"/>
      <c r="SCY66"/>
      <c r="SCZ66"/>
      <c r="SDA66"/>
      <c r="SDB66"/>
      <c r="SDC66"/>
      <c r="SDD66"/>
      <c r="SDE66"/>
      <c r="SDF66"/>
      <c r="SDG66"/>
      <c r="SDH66"/>
      <c r="SDI66"/>
      <c r="SDJ66"/>
      <c r="SDK66"/>
      <c r="SDL66"/>
      <c r="SDM66"/>
      <c r="SDN66"/>
      <c r="SDO66"/>
      <c r="SDP66"/>
      <c r="SDQ66"/>
      <c r="SDR66"/>
      <c r="SDS66"/>
      <c r="SDT66"/>
      <c r="SDU66"/>
      <c r="SDV66"/>
      <c r="SDW66"/>
      <c r="SDX66"/>
      <c r="SDY66"/>
      <c r="SDZ66"/>
      <c r="SEA66"/>
      <c r="SEB66"/>
      <c r="SEC66"/>
      <c r="SED66"/>
      <c r="SEE66"/>
      <c r="SEF66"/>
      <c r="SEG66"/>
      <c r="SEH66"/>
      <c r="SEI66"/>
      <c r="SEJ66"/>
      <c r="SEK66"/>
      <c r="SEL66"/>
      <c r="SEM66"/>
      <c r="SEN66"/>
      <c r="SEO66"/>
      <c r="SEP66"/>
      <c r="SEQ66"/>
      <c r="SER66"/>
      <c r="SES66"/>
      <c r="SET66"/>
      <c r="SEU66"/>
      <c r="SEV66"/>
      <c r="SEW66"/>
      <c r="SEX66"/>
      <c r="SEY66"/>
      <c r="SEZ66"/>
      <c r="SFA66"/>
      <c r="SFB66"/>
      <c r="SFC66"/>
      <c r="SFD66"/>
      <c r="SFE66"/>
      <c r="SFF66"/>
      <c r="SFG66"/>
      <c r="SFH66"/>
      <c r="SFI66"/>
      <c r="SFJ66"/>
      <c r="SFK66"/>
      <c r="SFL66"/>
      <c r="SFM66"/>
      <c r="SFN66"/>
      <c r="SFO66"/>
      <c r="SFP66"/>
      <c r="SFQ66"/>
      <c r="SFR66"/>
      <c r="SFS66"/>
      <c r="SFT66"/>
      <c r="SFU66"/>
      <c r="SFV66"/>
      <c r="SFW66"/>
      <c r="SFX66"/>
      <c r="SFY66"/>
      <c r="SFZ66"/>
      <c r="SGA66"/>
      <c r="SGB66"/>
      <c r="SGC66"/>
      <c r="SGD66"/>
      <c r="SGE66"/>
      <c r="SGF66"/>
      <c r="SGG66"/>
      <c r="SGH66"/>
      <c r="SGI66"/>
      <c r="SGJ66"/>
      <c r="SGK66"/>
      <c r="SGL66"/>
      <c r="SGM66"/>
      <c r="SGN66"/>
      <c r="SGO66"/>
      <c r="SGP66"/>
      <c r="SGQ66"/>
      <c r="SGR66"/>
      <c r="SGS66"/>
      <c r="SGT66"/>
      <c r="SGU66"/>
      <c r="SGV66"/>
      <c r="SGW66"/>
      <c r="SGX66"/>
      <c r="SGY66"/>
      <c r="SGZ66"/>
      <c r="SHA66"/>
      <c r="SHB66"/>
      <c r="SHC66"/>
      <c r="SHD66"/>
      <c r="SHE66"/>
      <c r="SHF66"/>
      <c r="SHG66"/>
      <c r="SHH66"/>
      <c r="SHI66"/>
      <c r="SHJ66"/>
      <c r="SHK66"/>
      <c r="SHL66"/>
      <c r="SHM66"/>
      <c r="SHN66"/>
      <c r="SHO66"/>
      <c r="SHP66"/>
      <c r="SHQ66"/>
      <c r="SHR66"/>
      <c r="SHS66"/>
      <c r="SHT66"/>
      <c r="SHU66"/>
      <c r="SHV66"/>
      <c r="SHW66"/>
      <c r="SHX66"/>
      <c r="SHY66"/>
      <c r="SHZ66"/>
      <c r="SIA66"/>
      <c r="SIB66"/>
      <c r="SIC66"/>
      <c r="SID66"/>
      <c r="SIE66"/>
      <c r="SIF66"/>
      <c r="SIG66"/>
      <c r="SIH66"/>
      <c r="SII66"/>
      <c r="SIJ66"/>
      <c r="SIK66"/>
      <c r="SIL66"/>
      <c r="SIM66"/>
      <c r="SIN66"/>
      <c r="SIO66"/>
      <c r="SIP66"/>
      <c r="SIQ66"/>
      <c r="SIR66"/>
      <c r="SIS66"/>
      <c r="SIT66"/>
      <c r="SIU66"/>
      <c r="SIV66"/>
      <c r="SIW66"/>
      <c r="SIX66"/>
      <c r="SIY66"/>
      <c r="SIZ66"/>
      <c r="SJA66"/>
      <c r="SJB66"/>
      <c r="SJC66"/>
      <c r="SJD66"/>
      <c r="SJE66"/>
      <c r="SJF66"/>
      <c r="SJG66"/>
      <c r="SJH66"/>
      <c r="SJI66"/>
      <c r="SJJ66"/>
      <c r="SJK66"/>
      <c r="SJL66"/>
      <c r="SJM66"/>
      <c r="SJN66"/>
      <c r="SJO66"/>
      <c r="SJP66"/>
      <c r="SJQ66"/>
      <c r="SJR66"/>
      <c r="SJS66"/>
      <c r="SJT66"/>
      <c r="SJU66"/>
      <c r="SJV66"/>
      <c r="SJW66"/>
      <c r="SJX66"/>
      <c r="SJY66"/>
      <c r="SJZ66"/>
      <c r="SKA66"/>
      <c r="SKB66"/>
      <c r="SKC66"/>
      <c r="SKD66"/>
      <c r="SKE66"/>
      <c r="SKF66"/>
      <c r="SKG66"/>
      <c r="SKH66"/>
      <c r="SKI66"/>
      <c r="SKJ66"/>
      <c r="SKK66"/>
      <c r="SKL66"/>
      <c r="SKM66"/>
      <c r="SKN66"/>
      <c r="SKO66"/>
      <c r="SKP66"/>
      <c r="SKQ66"/>
      <c r="SKR66"/>
      <c r="SKS66"/>
      <c r="SKT66"/>
      <c r="SKU66"/>
      <c r="SKV66"/>
      <c r="SKW66"/>
      <c r="SKX66"/>
      <c r="SKY66"/>
      <c r="SKZ66"/>
      <c r="SLA66"/>
      <c r="SLB66"/>
      <c r="SLC66"/>
      <c r="SLD66"/>
      <c r="SLE66"/>
      <c r="SLF66"/>
      <c r="SLG66"/>
      <c r="SLH66"/>
      <c r="SLI66"/>
      <c r="SLJ66"/>
      <c r="SLK66"/>
      <c r="SLL66"/>
      <c r="SLM66"/>
      <c r="SLN66"/>
      <c r="SLO66"/>
      <c r="SLP66"/>
      <c r="SLQ66"/>
      <c r="SLR66"/>
      <c r="SLS66"/>
      <c r="SLT66"/>
      <c r="SLU66"/>
      <c r="SLV66"/>
      <c r="SLW66"/>
      <c r="SLX66"/>
      <c r="SLY66"/>
      <c r="SLZ66"/>
      <c r="SMA66"/>
      <c r="SMB66"/>
      <c r="SMC66"/>
      <c r="SMD66"/>
      <c r="SME66"/>
      <c r="SMF66"/>
      <c r="SMG66"/>
      <c r="SMH66"/>
      <c r="SMI66"/>
      <c r="SMJ66"/>
      <c r="SMK66"/>
      <c r="SML66"/>
      <c r="SMM66"/>
      <c r="SMN66"/>
      <c r="SMO66"/>
      <c r="SMP66"/>
      <c r="SMQ66"/>
      <c r="SMR66"/>
      <c r="SMS66"/>
      <c r="SMT66"/>
      <c r="SMU66"/>
      <c r="SMV66"/>
      <c r="SMW66"/>
      <c r="SMX66"/>
      <c r="SMY66"/>
      <c r="SMZ66"/>
      <c r="SNA66"/>
      <c r="SNB66"/>
      <c r="SNC66"/>
      <c r="SND66"/>
      <c r="SNE66"/>
      <c r="SNF66"/>
      <c r="SNG66"/>
      <c r="SNH66"/>
      <c r="SNI66"/>
      <c r="SNJ66"/>
      <c r="SNK66"/>
      <c r="SNL66"/>
      <c r="SNM66"/>
      <c r="SNN66"/>
      <c r="SNO66"/>
      <c r="SNP66"/>
      <c r="SNQ66"/>
      <c r="SNR66"/>
      <c r="SNS66"/>
      <c r="SNT66"/>
      <c r="SNU66"/>
      <c r="SNV66"/>
      <c r="SNW66"/>
      <c r="SNX66"/>
      <c r="SNY66"/>
      <c r="SNZ66"/>
      <c r="SOA66"/>
      <c r="SOB66"/>
      <c r="SOC66"/>
      <c r="SOD66"/>
      <c r="SOE66"/>
      <c r="SOF66"/>
      <c r="SOG66"/>
      <c r="SOH66"/>
      <c r="SOI66"/>
      <c r="SOJ66"/>
      <c r="SOK66"/>
      <c r="SOL66"/>
      <c r="SOM66"/>
      <c r="SON66"/>
      <c r="SOO66"/>
      <c r="SOP66"/>
      <c r="SOQ66"/>
      <c r="SOR66"/>
      <c r="SOS66"/>
      <c r="SOT66"/>
      <c r="SOU66"/>
      <c r="SOV66"/>
      <c r="SOW66"/>
      <c r="SOX66"/>
      <c r="SOY66"/>
      <c r="SOZ66"/>
      <c r="SPA66"/>
      <c r="SPB66"/>
      <c r="SPC66"/>
      <c r="SPD66"/>
      <c r="SPE66"/>
      <c r="SPF66"/>
      <c r="SPG66"/>
      <c r="SPH66"/>
      <c r="SPI66"/>
      <c r="SPJ66"/>
      <c r="SPK66"/>
      <c r="SPL66"/>
      <c r="SPM66"/>
      <c r="SPN66"/>
      <c r="SPO66"/>
      <c r="SPP66"/>
      <c r="SPQ66"/>
      <c r="SPR66"/>
      <c r="SPS66"/>
      <c r="SPT66"/>
      <c r="SPU66"/>
      <c r="SPV66"/>
      <c r="SPW66"/>
      <c r="SPX66"/>
      <c r="SPY66"/>
      <c r="SPZ66"/>
      <c r="SQA66"/>
      <c r="SQB66"/>
      <c r="SQC66"/>
      <c r="SQD66"/>
      <c r="SQE66"/>
      <c r="SQF66"/>
      <c r="SQG66"/>
      <c r="SQH66"/>
      <c r="SQI66"/>
      <c r="SQJ66"/>
      <c r="SQK66"/>
      <c r="SQL66"/>
      <c r="SQM66"/>
      <c r="SQN66"/>
      <c r="SQO66"/>
      <c r="SQP66"/>
      <c r="SQQ66"/>
      <c r="SQR66"/>
      <c r="SQS66"/>
      <c r="SQT66"/>
      <c r="SQU66"/>
      <c r="SQV66"/>
      <c r="SQW66"/>
      <c r="SQX66"/>
      <c r="SQY66"/>
      <c r="SQZ66"/>
      <c r="SRA66"/>
      <c r="SRB66"/>
      <c r="SRC66"/>
      <c r="SRD66"/>
      <c r="SRE66"/>
      <c r="SRF66"/>
      <c r="SRG66"/>
      <c r="SRH66"/>
      <c r="SRI66"/>
      <c r="SRJ66"/>
      <c r="SRK66"/>
      <c r="SRL66"/>
      <c r="SRM66"/>
      <c r="SRN66"/>
      <c r="SRO66"/>
      <c r="SRP66"/>
      <c r="SRQ66"/>
      <c r="SRR66"/>
      <c r="SRS66"/>
      <c r="SRT66"/>
      <c r="SRU66"/>
      <c r="SRV66"/>
      <c r="SRW66"/>
      <c r="SRX66"/>
      <c r="SRY66"/>
      <c r="SRZ66"/>
      <c r="SSA66"/>
      <c r="SSB66"/>
      <c r="SSC66"/>
      <c r="SSD66"/>
      <c r="SSE66"/>
      <c r="SSF66"/>
      <c r="SSG66"/>
      <c r="SSH66"/>
      <c r="SSI66"/>
      <c r="SSJ66"/>
      <c r="SSK66"/>
      <c r="SSL66"/>
      <c r="SSM66"/>
      <c r="SSN66"/>
      <c r="SSO66"/>
      <c r="SSP66"/>
      <c r="SSQ66"/>
      <c r="SSR66"/>
      <c r="SSS66"/>
      <c r="SST66"/>
      <c r="SSU66"/>
      <c r="SSV66"/>
      <c r="SSW66"/>
      <c r="SSX66"/>
      <c r="SSY66"/>
      <c r="SSZ66"/>
      <c r="STA66"/>
      <c r="STB66"/>
      <c r="STC66"/>
      <c r="STD66"/>
      <c r="STE66"/>
      <c r="STF66"/>
      <c r="STG66"/>
      <c r="STH66"/>
      <c r="STI66"/>
      <c r="STJ66"/>
      <c r="STK66"/>
      <c r="STL66"/>
      <c r="STM66"/>
      <c r="STN66"/>
      <c r="STO66"/>
      <c r="STP66"/>
      <c r="STQ66"/>
      <c r="STR66"/>
      <c r="STS66"/>
      <c r="STT66"/>
      <c r="STU66"/>
      <c r="STV66"/>
      <c r="STW66"/>
      <c r="STX66"/>
      <c r="STY66"/>
      <c r="STZ66"/>
      <c r="SUA66"/>
      <c r="SUB66"/>
      <c r="SUC66"/>
      <c r="SUD66"/>
      <c r="SUE66"/>
      <c r="SUF66"/>
      <c r="SUG66"/>
      <c r="SUH66"/>
      <c r="SUI66"/>
      <c r="SUJ66"/>
      <c r="SUK66"/>
      <c r="SUL66"/>
      <c r="SUM66"/>
      <c r="SUN66"/>
      <c r="SUO66"/>
      <c r="SUP66"/>
      <c r="SUQ66"/>
      <c r="SUR66"/>
      <c r="SUS66"/>
      <c r="SUT66"/>
      <c r="SUU66"/>
      <c r="SUV66"/>
      <c r="SUW66"/>
      <c r="SUX66"/>
      <c r="SUY66"/>
      <c r="SUZ66"/>
      <c r="SVA66"/>
      <c r="SVB66"/>
      <c r="SVC66"/>
      <c r="SVD66"/>
      <c r="SVE66"/>
      <c r="SVF66"/>
      <c r="SVG66"/>
      <c r="SVH66"/>
      <c r="SVI66"/>
      <c r="SVJ66"/>
      <c r="SVK66"/>
      <c r="SVL66"/>
      <c r="SVM66"/>
      <c r="SVN66"/>
      <c r="SVO66"/>
      <c r="SVP66"/>
      <c r="SVQ66"/>
      <c r="SVR66"/>
      <c r="SVS66"/>
      <c r="SVT66"/>
      <c r="SVU66"/>
      <c r="SVV66"/>
      <c r="SVW66"/>
      <c r="SVX66"/>
      <c r="SVY66"/>
      <c r="SVZ66"/>
      <c r="SWA66"/>
      <c r="SWB66"/>
      <c r="SWC66"/>
      <c r="SWD66"/>
      <c r="SWE66"/>
      <c r="SWF66"/>
      <c r="SWG66"/>
      <c r="SWH66"/>
      <c r="SWI66"/>
      <c r="SWJ66"/>
      <c r="SWK66"/>
      <c r="SWL66"/>
      <c r="SWM66"/>
      <c r="SWN66"/>
      <c r="SWO66"/>
      <c r="SWP66"/>
      <c r="SWQ66"/>
      <c r="SWR66"/>
      <c r="SWS66"/>
      <c r="SWT66"/>
      <c r="SWU66"/>
      <c r="SWV66"/>
      <c r="SWW66"/>
      <c r="SWX66"/>
      <c r="SWY66"/>
      <c r="SWZ66"/>
      <c r="SXA66"/>
      <c r="SXB66"/>
      <c r="SXC66"/>
      <c r="SXD66"/>
      <c r="SXE66"/>
      <c r="SXF66"/>
      <c r="SXG66"/>
      <c r="SXH66"/>
      <c r="SXI66"/>
      <c r="SXJ66"/>
      <c r="SXK66"/>
      <c r="SXL66"/>
      <c r="SXM66"/>
      <c r="SXN66"/>
      <c r="SXO66"/>
      <c r="SXP66"/>
      <c r="SXQ66"/>
      <c r="SXR66"/>
      <c r="SXS66"/>
      <c r="SXT66"/>
      <c r="SXU66"/>
      <c r="SXV66"/>
      <c r="SXW66"/>
      <c r="SXX66"/>
      <c r="SXY66"/>
      <c r="SXZ66"/>
      <c r="SYA66"/>
      <c r="SYB66"/>
      <c r="SYC66"/>
      <c r="SYD66"/>
      <c r="SYE66"/>
      <c r="SYF66"/>
      <c r="SYG66"/>
      <c r="SYH66"/>
      <c r="SYI66"/>
      <c r="SYJ66"/>
      <c r="SYK66"/>
      <c r="SYL66"/>
      <c r="SYM66"/>
      <c r="SYN66"/>
      <c r="SYO66"/>
      <c r="SYP66"/>
      <c r="SYQ66"/>
      <c r="SYR66"/>
      <c r="SYS66"/>
      <c r="SYT66"/>
      <c r="SYU66"/>
      <c r="SYV66"/>
      <c r="SYW66"/>
      <c r="SYX66"/>
      <c r="SYY66"/>
      <c r="SYZ66"/>
      <c r="SZA66"/>
      <c r="SZB66"/>
      <c r="SZC66"/>
      <c r="SZD66"/>
      <c r="SZE66"/>
      <c r="SZF66"/>
      <c r="SZG66"/>
      <c r="SZH66"/>
      <c r="SZI66"/>
      <c r="SZJ66"/>
      <c r="SZK66"/>
      <c r="SZL66"/>
      <c r="SZM66"/>
      <c r="SZN66"/>
      <c r="SZO66"/>
      <c r="SZP66"/>
      <c r="SZQ66"/>
      <c r="SZR66"/>
      <c r="SZS66"/>
      <c r="SZT66"/>
      <c r="SZU66"/>
      <c r="SZV66"/>
      <c r="SZW66"/>
      <c r="SZX66"/>
      <c r="SZY66"/>
      <c r="SZZ66"/>
      <c r="TAA66"/>
      <c r="TAB66"/>
      <c r="TAC66"/>
      <c r="TAD66"/>
      <c r="TAE66"/>
      <c r="TAF66"/>
      <c r="TAG66"/>
      <c r="TAH66"/>
      <c r="TAI66"/>
      <c r="TAJ66"/>
      <c r="TAK66"/>
      <c r="TAL66"/>
      <c r="TAM66"/>
      <c r="TAN66"/>
      <c r="TAO66"/>
      <c r="TAP66"/>
      <c r="TAQ66"/>
      <c r="TAR66"/>
      <c r="TAS66"/>
      <c r="TAT66"/>
      <c r="TAU66"/>
      <c r="TAV66"/>
      <c r="TAW66"/>
      <c r="TAX66"/>
      <c r="TAY66"/>
      <c r="TAZ66"/>
      <c r="TBA66"/>
      <c r="TBB66"/>
      <c r="TBC66"/>
      <c r="TBD66"/>
      <c r="TBE66"/>
      <c r="TBF66"/>
      <c r="TBG66"/>
      <c r="TBH66"/>
      <c r="TBI66"/>
      <c r="TBJ66"/>
      <c r="TBK66"/>
      <c r="TBL66"/>
      <c r="TBM66"/>
      <c r="TBN66"/>
      <c r="TBO66"/>
      <c r="TBP66"/>
      <c r="TBQ66"/>
      <c r="TBR66"/>
      <c r="TBS66"/>
      <c r="TBT66"/>
      <c r="TBU66"/>
      <c r="TBV66"/>
      <c r="TBW66"/>
      <c r="TBX66"/>
      <c r="TBY66"/>
      <c r="TBZ66"/>
      <c r="TCA66"/>
      <c r="TCB66"/>
      <c r="TCC66"/>
      <c r="TCD66"/>
      <c r="TCE66"/>
      <c r="TCF66"/>
      <c r="TCG66"/>
      <c r="TCH66"/>
      <c r="TCI66"/>
      <c r="TCJ66"/>
      <c r="TCK66"/>
      <c r="TCL66"/>
      <c r="TCM66"/>
      <c r="TCN66"/>
      <c r="TCO66"/>
      <c r="TCP66"/>
      <c r="TCQ66"/>
      <c r="TCR66"/>
      <c r="TCS66"/>
      <c r="TCT66"/>
      <c r="TCU66"/>
      <c r="TCV66"/>
      <c r="TCW66"/>
      <c r="TCX66"/>
      <c r="TCY66"/>
      <c r="TCZ66"/>
      <c r="TDA66"/>
      <c r="TDB66"/>
      <c r="TDC66"/>
      <c r="TDD66"/>
      <c r="TDE66"/>
      <c r="TDF66"/>
      <c r="TDG66"/>
      <c r="TDH66"/>
      <c r="TDI66"/>
      <c r="TDJ66"/>
      <c r="TDK66"/>
      <c r="TDL66"/>
      <c r="TDM66"/>
      <c r="TDN66"/>
      <c r="TDO66"/>
      <c r="TDP66"/>
      <c r="TDQ66"/>
      <c r="TDR66"/>
      <c r="TDS66"/>
      <c r="TDT66"/>
      <c r="TDU66"/>
      <c r="TDV66"/>
      <c r="TDW66"/>
      <c r="TDX66"/>
      <c r="TDY66"/>
      <c r="TDZ66"/>
      <c r="TEA66"/>
      <c r="TEB66"/>
      <c r="TEC66"/>
      <c r="TED66"/>
      <c r="TEE66"/>
      <c r="TEF66"/>
      <c r="TEG66"/>
      <c r="TEH66"/>
      <c r="TEI66"/>
      <c r="TEJ66"/>
      <c r="TEK66"/>
      <c r="TEL66"/>
      <c r="TEM66"/>
      <c r="TEN66"/>
      <c r="TEO66"/>
      <c r="TEP66"/>
      <c r="TEQ66"/>
      <c r="TER66"/>
      <c r="TES66"/>
      <c r="TET66"/>
      <c r="TEU66"/>
      <c r="TEV66"/>
      <c r="TEW66"/>
      <c r="TEX66"/>
      <c r="TEY66"/>
      <c r="TEZ66"/>
      <c r="TFA66"/>
      <c r="TFB66"/>
      <c r="TFC66"/>
      <c r="TFD66"/>
      <c r="TFE66"/>
      <c r="TFF66"/>
      <c r="TFG66"/>
      <c r="TFH66"/>
      <c r="TFI66"/>
      <c r="TFJ66"/>
      <c r="TFK66"/>
      <c r="TFL66"/>
      <c r="TFM66"/>
      <c r="TFN66"/>
      <c r="TFO66"/>
      <c r="TFP66"/>
      <c r="TFQ66"/>
      <c r="TFR66"/>
      <c r="TFS66"/>
      <c r="TFT66"/>
      <c r="TFU66"/>
      <c r="TFV66"/>
      <c r="TFW66"/>
      <c r="TFX66"/>
      <c r="TFY66"/>
      <c r="TFZ66"/>
      <c r="TGA66"/>
      <c r="TGB66"/>
      <c r="TGC66"/>
      <c r="TGD66"/>
      <c r="TGE66"/>
      <c r="TGF66"/>
      <c r="TGG66"/>
      <c r="TGH66"/>
      <c r="TGI66"/>
      <c r="TGJ66"/>
      <c r="TGK66"/>
      <c r="TGL66"/>
      <c r="TGM66"/>
      <c r="TGN66"/>
      <c r="TGO66"/>
      <c r="TGP66"/>
      <c r="TGQ66"/>
      <c r="TGR66"/>
      <c r="TGS66"/>
      <c r="TGT66"/>
      <c r="TGU66"/>
      <c r="TGV66"/>
      <c r="TGW66"/>
      <c r="TGX66"/>
      <c r="TGY66"/>
      <c r="TGZ66"/>
      <c r="THA66"/>
      <c r="THB66"/>
      <c r="THC66"/>
      <c r="THD66"/>
      <c r="THE66"/>
      <c r="THF66"/>
      <c r="THG66"/>
      <c r="THH66"/>
      <c r="THI66"/>
      <c r="THJ66"/>
      <c r="THK66"/>
      <c r="THL66"/>
      <c r="THM66"/>
      <c r="THN66"/>
      <c r="THO66"/>
      <c r="THP66"/>
      <c r="THQ66"/>
      <c r="THR66"/>
      <c r="THS66"/>
      <c r="THT66"/>
      <c r="THU66"/>
      <c r="THV66"/>
      <c r="THW66"/>
      <c r="THX66"/>
      <c r="THY66"/>
      <c r="THZ66"/>
      <c r="TIA66"/>
      <c r="TIB66"/>
      <c r="TIC66"/>
      <c r="TID66"/>
      <c r="TIE66"/>
      <c r="TIF66"/>
      <c r="TIG66"/>
      <c r="TIH66"/>
      <c r="TII66"/>
      <c r="TIJ66"/>
      <c r="TIK66"/>
      <c r="TIL66"/>
      <c r="TIM66"/>
      <c r="TIN66"/>
      <c r="TIO66"/>
      <c r="TIP66"/>
      <c r="TIQ66"/>
      <c r="TIR66"/>
      <c r="TIS66"/>
      <c r="TIT66"/>
      <c r="TIU66"/>
      <c r="TIV66"/>
      <c r="TIW66"/>
      <c r="TIX66"/>
      <c r="TIY66"/>
      <c r="TIZ66"/>
      <c r="TJA66"/>
      <c r="TJB66"/>
      <c r="TJC66"/>
      <c r="TJD66"/>
      <c r="TJE66"/>
      <c r="TJF66"/>
      <c r="TJG66"/>
      <c r="TJH66"/>
      <c r="TJI66"/>
      <c r="TJJ66"/>
      <c r="TJK66"/>
      <c r="TJL66"/>
      <c r="TJM66"/>
      <c r="TJN66"/>
      <c r="TJO66"/>
      <c r="TJP66"/>
      <c r="TJQ66"/>
      <c r="TJR66"/>
      <c r="TJS66"/>
      <c r="TJT66"/>
      <c r="TJU66"/>
      <c r="TJV66"/>
      <c r="TJW66"/>
      <c r="TJX66"/>
      <c r="TJY66"/>
      <c r="TJZ66"/>
      <c r="TKA66"/>
      <c r="TKB66"/>
      <c r="TKC66"/>
      <c r="TKD66"/>
      <c r="TKE66"/>
      <c r="TKF66"/>
      <c r="TKG66"/>
      <c r="TKH66"/>
      <c r="TKI66"/>
      <c r="TKJ66"/>
      <c r="TKK66"/>
      <c r="TKL66"/>
      <c r="TKM66"/>
      <c r="TKN66"/>
      <c r="TKO66"/>
      <c r="TKP66"/>
      <c r="TKQ66"/>
      <c r="TKR66"/>
      <c r="TKS66"/>
      <c r="TKT66"/>
      <c r="TKU66"/>
      <c r="TKV66"/>
      <c r="TKW66"/>
      <c r="TKX66"/>
      <c r="TKY66"/>
      <c r="TKZ66"/>
      <c r="TLA66"/>
      <c r="TLB66"/>
      <c r="TLC66"/>
      <c r="TLD66"/>
      <c r="TLE66"/>
      <c r="TLF66"/>
      <c r="TLG66"/>
      <c r="TLH66"/>
      <c r="TLI66"/>
      <c r="TLJ66"/>
      <c r="TLK66"/>
      <c r="TLL66"/>
      <c r="TLM66"/>
      <c r="TLN66"/>
      <c r="TLO66"/>
      <c r="TLP66"/>
      <c r="TLQ66"/>
      <c r="TLR66"/>
      <c r="TLS66"/>
      <c r="TLT66"/>
      <c r="TLU66"/>
      <c r="TLV66"/>
      <c r="TLW66"/>
      <c r="TLX66"/>
      <c r="TLY66"/>
      <c r="TLZ66"/>
      <c r="TMA66"/>
      <c r="TMB66"/>
      <c r="TMC66"/>
      <c r="TMD66"/>
      <c r="TME66"/>
      <c r="TMF66"/>
      <c r="TMG66"/>
      <c r="TMH66"/>
      <c r="TMI66"/>
      <c r="TMJ66"/>
      <c r="TMK66"/>
      <c r="TML66"/>
      <c r="TMM66"/>
      <c r="TMN66"/>
      <c r="TMO66"/>
      <c r="TMP66"/>
      <c r="TMQ66"/>
      <c r="TMR66"/>
      <c r="TMS66"/>
      <c r="TMT66"/>
      <c r="TMU66"/>
      <c r="TMV66"/>
      <c r="TMW66"/>
      <c r="TMX66"/>
      <c r="TMY66"/>
      <c r="TMZ66"/>
      <c r="TNA66"/>
      <c r="TNB66"/>
      <c r="TNC66"/>
      <c r="TND66"/>
      <c r="TNE66"/>
      <c r="TNF66"/>
      <c r="TNG66"/>
      <c r="TNH66"/>
      <c r="TNI66"/>
      <c r="TNJ66"/>
      <c r="TNK66"/>
      <c r="TNL66"/>
      <c r="TNM66"/>
      <c r="TNN66"/>
      <c r="TNO66"/>
      <c r="TNP66"/>
      <c r="TNQ66"/>
      <c r="TNR66"/>
      <c r="TNS66"/>
      <c r="TNT66"/>
      <c r="TNU66"/>
      <c r="TNV66"/>
      <c r="TNW66"/>
      <c r="TNX66"/>
      <c r="TNY66"/>
      <c r="TNZ66"/>
      <c r="TOA66"/>
      <c r="TOB66"/>
      <c r="TOC66"/>
      <c r="TOD66"/>
      <c r="TOE66"/>
      <c r="TOF66"/>
      <c r="TOG66"/>
      <c r="TOH66"/>
      <c r="TOI66"/>
      <c r="TOJ66"/>
      <c r="TOK66"/>
      <c r="TOL66"/>
      <c r="TOM66"/>
      <c r="TON66"/>
      <c r="TOO66"/>
      <c r="TOP66"/>
      <c r="TOQ66"/>
      <c r="TOR66"/>
      <c r="TOS66"/>
      <c r="TOT66"/>
      <c r="TOU66"/>
      <c r="TOV66"/>
      <c r="TOW66"/>
      <c r="TOX66"/>
      <c r="TOY66"/>
      <c r="TOZ66"/>
      <c r="TPA66"/>
      <c r="TPB66"/>
      <c r="TPC66"/>
      <c r="TPD66"/>
      <c r="TPE66"/>
      <c r="TPF66"/>
      <c r="TPG66"/>
      <c r="TPH66"/>
      <c r="TPI66"/>
      <c r="TPJ66"/>
      <c r="TPK66"/>
      <c r="TPL66"/>
      <c r="TPM66"/>
      <c r="TPN66"/>
      <c r="TPO66"/>
      <c r="TPP66"/>
      <c r="TPQ66"/>
      <c r="TPR66"/>
      <c r="TPS66"/>
      <c r="TPT66"/>
      <c r="TPU66"/>
      <c r="TPV66"/>
      <c r="TPW66"/>
      <c r="TPX66"/>
      <c r="TPY66"/>
      <c r="TPZ66"/>
      <c r="TQA66"/>
      <c r="TQB66"/>
      <c r="TQC66"/>
      <c r="TQD66"/>
      <c r="TQE66"/>
      <c r="TQF66"/>
      <c r="TQG66"/>
      <c r="TQH66"/>
      <c r="TQI66"/>
      <c r="TQJ66"/>
      <c r="TQK66"/>
      <c r="TQL66"/>
      <c r="TQM66"/>
      <c r="TQN66"/>
      <c r="TQO66"/>
      <c r="TQP66"/>
      <c r="TQQ66"/>
      <c r="TQR66"/>
      <c r="TQS66"/>
      <c r="TQT66"/>
      <c r="TQU66"/>
      <c r="TQV66"/>
      <c r="TQW66"/>
      <c r="TQX66"/>
      <c r="TQY66"/>
      <c r="TQZ66"/>
      <c r="TRA66"/>
      <c r="TRB66"/>
      <c r="TRC66"/>
      <c r="TRD66"/>
      <c r="TRE66"/>
      <c r="TRF66"/>
      <c r="TRG66"/>
      <c r="TRH66"/>
      <c r="TRI66"/>
      <c r="TRJ66"/>
      <c r="TRK66"/>
      <c r="TRL66"/>
      <c r="TRM66"/>
      <c r="TRN66"/>
      <c r="TRO66"/>
      <c r="TRP66"/>
      <c r="TRQ66"/>
      <c r="TRR66"/>
      <c r="TRS66"/>
      <c r="TRT66"/>
      <c r="TRU66"/>
      <c r="TRV66"/>
      <c r="TRW66"/>
      <c r="TRX66"/>
      <c r="TRY66"/>
      <c r="TRZ66"/>
      <c r="TSA66"/>
      <c r="TSB66"/>
      <c r="TSC66"/>
      <c r="TSD66"/>
      <c r="TSE66"/>
      <c r="TSF66"/>
      <c r="TSG66"/>
      <c r="TSH66"/>
      <c r="TSI66"/>
      <c r="TSJ66"/>
      <c r="TSK66"/>
      <c r="TSL66"/>
      <c r="TSM66"/>
      <c r="TSN66"/>
      <c r="TSO66"/>
      <c r="TSP66"/>
      <c r="TSQ66"/>
      <c r="TSR66"/>
      <c r="TSS66"/>
      <c r="TST66"/>
      <c r="TSU66"/>
      <c r="TSV66"/>
      <c r="TSW66"/>
      <c r="TSX66"/>
      <c r="TSY66"/>
      <c r="TSZ66"/>
      <c r="TTA66"/>
      <c r="TTB66"/>
      <c r="TTC66"/>
      <c r="TTD66"/>
      <c r="TTE66"/>
      <c r="TTF66"/>
      <c r="TTG66"/>
      <c r="TTH66"/>
      <c r="TTI66"/>
      <c r="TTJ66"/>
      <c r="TTK66"/>
      <c r="TTL66"/>
      <c r="TTM66"/>
      <c r="TTN66"/>
      <c r="TTO66"/>
      <c r="TTP66"/>
      <c r="TTQ66"/>
      <c r="TTR66"/>
      <c r="TTS66"/>
      <c r="TTT66"/>
      <c r="TTU66"/>
      <c r="TTV66"/>
      <c r="TTW66"/>
      <c r="TTX66"/>
      <c r="TTY66"/>
      <c r="TTZ66"/>
      <c r="TUA66"/>
      <c r="TUB66"/>
      <c r="TUC66"/>
      <c r="TUD66"/>
      <c r="TUE66"/>
      <c r="TUF66"/>
      <c r="TUG66"/>
      <c r="TUH66"/>
      <c r="TUI66"/>
      <c r="TUJ66"/>
      <c r="TUK66"/>
      <c r="TUL66"/>
      <c r="TUM66"/>
      <c r="TUN66"/>
      <c r="TUO66"/>
      <c r="TUP66"/>
      <c r="TUQ66"/>
      <c r="TUR66"/>
      <c r="TUS66"/>
      <c r="TUT66"/>
      <c r="TUU66"/>
      <c r="TUV66"/>
      <c r="TUW66"/>
      <c r="TUX66"/>
      <c r="TUY66"/>
      <c r="TUZ66"/>
      <c r="TVA66"/>
      <c r="TVB66"/>
      <c r="TVC66"/>
      <c r="TVD66"/>
      <c r="TVE66"/>
      <c r="TVF66"/>
      <c r="TVG66"/>
      <c r="TVH66"/>
      <c r="TVI66"/>
      <c r="TVJ66"/>
      <c r="TVK66"/>
      <c r="TVL66"/>
      <c r="TVM66"/>
      <c r="TVN66"/>
      <c r="TVO66"/>
      <c r="TVP66"/>
      <c r="TVQ66"/>
      <c r="TVR66"/>
      <c r="TVS66"/>
      <c r="TVT66"/>
      <c r="TVU66"/>
      <c r="TVV66"/>
      <c r="TVW66"/>
      <c r="TVX66"/>
      <c r="TVY66"/>
      <c r="TVZ66"/>
      <c r="TWA66"/>
      <c r="TWB66"/>
      <c r="TWC66"/>
      <c r="TWD66"/>
      <c r="TWE66"/>
      <c r="TWF66"/>
      <c r="TWG66"/>
      <c r="TWH66"/>
      <c r="TWI66"/>
      <c r="TWJ66"/>
      <c r="TWK66"/>
      <c r="TWL66"/>
      <c r="TWM66"/>
      <c r="TWN66"/>
      <c r="TWO66"/>
      <c r="TWP66"/>
      <c r="TWQ66"/>
      <c r="TWR66"/>
      <c r="TWS66"/>
      <c r="TWT66"/>
      <c r="TWU66"/>
      <c r="TWV66"/>
      <c r="TWW66"/>
      <c r="TWX66"/>
      <c r="TWY66"/>
      <c r="TWZ66"/>
      <c r="TXA66"/>
      <c r="TXB66"/>
      <c r="TXC66"/>
      <c r="TXD66"/>
      <c r="TXE66"/>
      <c r="TXF66"/>
      <c r="TXG66"/>
      <c r="TXH66"/>
      <c r="TXI66"/>
      <c r="TXJ66"/>
      <c r="TXK66"/>
      <c r="TXL66"/>
      <c r="TXM66"/>
      <c r="TXN66"/>
      <c r="TXO66"/>
      <c r="TXP66"/>
      <c r="TXQ66"/>
      <c r="TXR66"/>
      <c r="TXS66"/>
      <c r="TXT66"/>
      <c r="TXU66"/>
      <c r="TXV66"/>
      <c r="TXW66"/>
      <c r="TXX66"/>
      <c r="TXY66"/>
      <c r="TXZ66"/>
      <c r="TYA66"/>
      <c r="TYB66"/>
      <c r="TYC66"/>
      <c r="TYD66"/>
      <c r="TYE66"/>
      <c r="TYF66"/>
      <c r="TYG66"/>
      <c r="TYH66"/>
      <c r="TYI66"/>
      <c r="TYJ66"/>
      <c r="TYK66"/>
      <c r="TYL66"/>
      <c r="TYM66"/>
      <c r="TYN66"/>
      <c r="TYO66"/>
      <c r="TYP66"/>
      <c r="TYQ66"/>
      <c r="TYR66"/>
      <c r="TYS66"/>
      <c r="TYT66"/>
      <c r="TYU66"/>
      <c r="TYV66"/>
      <c r="TYW66"/>
      <c r="TYX66"/>
      <c r="TYY66"/>
      <c r="TYZ66"/>
      <c r="TZA66"/>
      <c r="TZB66"/>
      <c r="TZC66"/>
      <c r="TZD66"/>
      <c r="TZE66"/>
      <c r="TZF66"/>
      <c r="TZG66"/>
      <c r="TZH66"/>
      <c r="TZI66"/>
      <c r="TZJ66"/>
      <c r="TZK66"/>
      <c r="TZL66"/>
      <c r="TZM66"/>
      <c r="TZN66"/>
      <c r="TZO66"/>
      <c r="TZP66"/>
      <c r="TZQ66"/>
      <c r="TZR66"/>
      <c r="TZS66"/>
      <c r="TZT66"/>
      <c r="TZU66"/>
      <c r="TZV66"/>
      <c r="TZW66"/>
      <c r="TZX66"/>
      <c r="TZY66"/>
      <c r="TZZ66"/>
      <c r="UAA66"/>
      <c r="UAB66"/>
      <c r="UAC66"/>
      <c r="UAD66"/>
      <c r="UAE66"/>
      <c r="UAF66"/>
      <c r="UAG66"/>
      <c r="UAH66"/>
      <c r="UAI66"/>
      <c r="UAJ66"/>
      <c r="UAK66"/>
      <c r="UAL66"/>
      <c r="UAM66"/>
      <c r="UAN66"/>
      <c r="UAO66"/>
      <c r="UAP66"/>
      <c r="UAQ66"/>
      <c r="UAR66"/>
      <c r="UAS66"/>
      <c r="UAT66"/>
      <c r="UAU66"/>
      <c r="UAV66"/>
      <c r="UAW66"/>
      <c r="UAX66"/>
      <c r="UAY66"/>
      <c r="UAZ66"/>
      <c r="UBA66"/>
      <c r="UBB66"/>
      <c r="UBC66"/>
      <c r="UBD66"/>
      <c r="UBE66"/>
      <c r="UBF66"/>
      <c r="UBG66"/>
      <c r="UBH66"/>
      <c r="UBI66"/>
      <c r="UBJ66"/>
      <c r="UBK66"/>
      <c r="UBL66"/>
      <c r="UBM66"/>
      <c r="UBN66"/>
      <c r="UBO66"/>
      <c r="UBP66"/>
      <c r="UBQ66"/>
      <c r="UBR66"/>
      <c r="UBS66"/>
      <c r="UBT66"/>
      <c r="UBU66"/>
      <c r="UBV66"/>
      <c r="UBW66"/>
      <c r="UBX66"/>
      <c r="UBY66"/>
      <c r="UBZ66"/>
      <c r="UCA66"/>
      <c r="UCB66"/>
      <c r="UCC66"/>
      <c r="UCD66"/>
      <c r="UCE66"/>
      <c r="UCF66"/>
      <c r="UCG66"/>
      <c r="UCH66"/>
      <c r="UCI66"/>
      <c r="UCJ66"/>
      <c r="UCK66"/>
      <c r="UCL66"/>
      <c r="UCM66"/>
      <c r="UCN66"/>
      <c r="UCO66"/>
      <c r="UCP66"/>
      <c r="UCQ66"/>
      <c r="UCR66"/>
      <c r="UCS66"/>
      <c r="UCT66"/>
      <c r="UCU66"/>
      <c r="UCV66"/>
      <c r="UCW66"/>
      <c r="UCX66"/>
      <c r="UCY66"/>
      <c r="UCZ66"/>
      <c r="UDA66"/>
      <c r="UDB66"/>
      <c r="UDC66"/>
      <c r="UDD66"/>
      <c r="UDE66"/>
      <c r="UDF66"/>
      <c r="UDG66"/>
      <c r="UDH66"/>
      <c r="UDI66"/>
      <c r="UDJ66"/>
      <c r="UDK66"/>
      <c r="UDL66"/>
      <c r="UDM66"/>
      <c r="UDN66"/>
      <c r="UDO66"/>
      <c r="UDP66"/>
      <c r="UDQ66"/>
      <c r="UDR66"/>
      <c r="UDS66"/>
      <c r="UDT66"/>
      <c r="UDU66"/>
      <c r="UDV66"/>
      <c r="UDW66"/>
      <c r="UDX66"/>
      <c r="UDY66"/>
      <c r="UDZ66"/>
      <c r="UEA66"/>
      <c r="UEB66"/>
      <c r="UEC66"/>
      <c r="UED66"/>
      <c r="UEE66"/>
      <c r="UEF66"/>
      <c r="UEG66"/>
      <c r="UEH66"/>
      <c r="UEI66"/>
      <c r="UEJ66"/>
      <c r="UEK66"/>
      <c r="UEL66"/>
      <c r="UEM66"/>
      <c r="UEN66"/>
      <c r="UEO66"/>
      <c r="UEP66"/>
      <c r="UEQ66"/>
      <c r="UER66"/>
      <c r="UES66"/>
      <c r="UET66"/>
      <c r="UEU66"/>
      <c r="UEV66"/>
      <c r="UEW66"/>
      <c r="UEX66"/>
      <c r="UEY66"/>
      <c r="UEZ66"/>
      <c r="UFA66"/>
      <c r="UFB66"/>
      <c r="UFC66"/>
      <c r="UFD66"/>
      <c r="UFE66"/>
      <c r="UFF66"/>
      <c r="UFG66"/>
      <c r="UFH66"/>
      <c r="UFI66"/>
      <c r="UFJ66"/>
      <c r="UFK66"/>
      <c r="UFL66"/>
      <c r="UFM66"/>
      <c r="UFN66"/>
      <c r="UFO66"/>
      <c r="UFP66"/>
      <c r="UFQ66"/>
      <c r="UFR66"/>
      <c r="UFS66"/>
      <c r="UFT66"/>
      <c r="UFU66"/>
      <c r="UFV66"/>
      <c r="UFW66"/>
      <c r="UFX66"/>
      <c r="UFY66"/>
      <c r="UFZ66"/>
      <c r="UGA66"/>
      <c r="UGB66"/>
      <c r="UGC66"/>
      <c r="UGD66"/>
      <c r="UGE66"/>
      <c r="UGF66"/>
      <c r="UGG66"/>
      <c r="UGH66"/>
      <c r="UGI66"/>
      <c r="UGJ66"/>
      <c r="UGK66"/>
      <c r="UGL66"/>
      <c r="UGM66"/>
      <c r="UGN66"/>
      <c r="UGO66"/>
      <c r="UGP66"/>
      <c r="UGQ66"/>
      <c r="UGR66"/>
      <c r="UGS66"/>
      <c r="UGT66"/>
      <c r="UGU66"/>
      <c r="UGV66"/>
      <c r="UGW66"/>
      <c r="UGX66"/>
      <c r="UGY66"/>
      <c r="UGZ66"/>
      <c r="UHA66"/>
      <c r="UHB66"/>
      <c r="UHC66"/>
      <c r="UHD66"/>
      <c r="UHE66"/>
      <c r="UHF66"/>
      <c r="UHG66"/>
      <c r="UHH66"/>
      <c r="UHI66"/>
      <c r="UHJ66"/>
      <c r="UHK66"/>
      <c r="UHL66"/>
      <c r="UHM66"/>
      <c r="UHN66"/>
      <c r="UHO66"/>
      <c r="UHP66"/>
      <c r="UHQ66"/>
      <c r="UHR66"/>
      <c r="UHS66"/>
      <c r="UHT66"/>
      <c r="UHU66"/>
      <c r="UHV66"/>
      <c r="UHW66"/>
      <c r="UHX66"/>
      <c r="UHY66"/>
      <c r="UHZ66"/>
      <c r="UIA66"/>
      <c r="UIB66"/>
      <c r="UIC66"/>
      <c r="UID66"/>
      <c r="UIE66"/>
      <c r="UIF66"/>
      <c r="UIG66"/>
      <c r="UIH66"/>
      <c r="UII66"/>
      <c r="UIJ66"/>
      <c r="UIK66"/>
      <c r="UIL66"/>
      <c r="UIM66"/>
      <c r="UIN66"/>
      <c r="UIO66"/>
      <c r="UIP66"/>
      <c r="UIQ66"/>
      <c r="UIR66"/>
      <c r="UIS66"/>
      <c r="UIT66"/>
      <c r="UIU66"/>
      <c r="UIV66"/>
      <c r="UIW66"/>
      <c r="UIX66"/>
      <c r="UIY66"/>
      <c r="UIZ66"/>
      <c r="UJA66"/>
      <c r="UJB66"/>
      <c r="UJC66"/>
      <c r="UJD66"/>
      <c r="UJE66"/>
      <c r="UJF66"/>
      <c r="UJG66"/>
      <c r="UJH66"/>
      <c r="UJI66"/>
      <c r="UJJ66"/>
      <c r="UJK66"/>
      <c r="UJL66"/>
      <c r="UJM66"/>
      <c r="UJN66"/>
      <c r="UJO66"/>
      <c r="UJP66"/>
      <c r="UJQ66"/>
      <c r="UJR66"/>
      <c r="UJS66"/>
      <c r="UJT66"/>
      <c r="UJU66"/>
      <c r="UJV66"/>
      <c r="UJW66"/>
      <c r="UJX66"/>
      <c r="UJY66"/>
      <c r="UJZ66"/>
      <c r="UKA66"/>
      <c r="UKB66"/>
      <c r="UKC66"/>
      <c r="UKD66"/>
      <c r="UKE66"/>
      <c r="UKF66"/>
      <c r="UKG66"/>
      <c r="UKH66"/>
      <c r="UKI66"/>
      <c r="UKJ66"/>
      <c r="UKK66"/>
      <c r="UKL66"/>
      <c r="UKM66"/>
      <c r="UKN66"/>
      <c r="UKO66"/>
      <c r="UKP66"/>
      <c r="UKQ66"/>
      <c r="UKR66"/>
      <c r="UKS66"/>
      <c r="UKT66"/>
      <c r="UKU66"/>
      <c r="UKV66"/>
      <c r="UKW66"/>
      <c r="UKX66"/>
      <c r="UKY66"/>
      <c r="UKZ66"/>
      <c r="ULA66"/>
      <c r="ULB66"/>
      <c r="ULC66"/>
      <c r="ULD66"/>
      <c r="ULE66"/>
      <c r="ULF66"/>
      <c r="ULG66"/>
      <c r="ULH66"/>
      <c r="ULI66"/>
      <c r="ULJ66"/>
      <c r="ULK66"/>
      <c r="ULL66"/>
      <c r="ULM66"/>
      <c r="ULN66"/>
      <c r="ULO66"/>
      <c r="ULP66"/>
      <c r="ULQ66"/>
      <c r="ULR66"/>
      <c r="ULS66"/>
      <c r="ULT66"/>
      <c r="ULU66"/>
      <c r="ULV66"/>
      <c r="ULW66"/>
      <c r="ULX66"/>
      <c r="ULY66"/>
      <c r="ULZ66"/>
      <c r="UMA66"/>
      <c r="UMB66"/>
      <c r="UMC66"/>
      <c r="UMD66"/>
      <c r="UME66"/>
      <c r="UMF66"/>
      <c r="UMG66"/>
      <c r="UMH66"/>
      <c r="UMI66"/>
      <c r="UMJ66"/>
      <c r="UMK66"/>
      <c r="UML66"/>
      <c r="UMM66"/>
      <c r="UMN66"/>
      <c r="UMO66"/>
      <c r="UMP66"/>
      <c r="UMQ66"/>
      <c r="UMR66"/>
      <c r="UMS66"/>
      <c r="UMT66"/>
      <c r="UMU66"/>
      <c r="UMV66"/>
      <c r="UMW66"/>
      <c r="UMX66"/>
      <c r="UMY66"/>
      <c r="UMZ66"/>
      <c r="UNA66"/>
      <c r="UNB66"/>
      <c r="UNC66"/>
      <c r="UND66"/>
      <c r="UNE66"/>
      <c r="UNF66"/>
      <c r="UNG66"/>
      <c r="UNH66"/>
      <c r="UNI66"/>
      <c r="UNJ66"/>
      <c r="UNK66"/>
      <c r="UNL66"/>
      <c r="UNM66"/>
      <c r="UNN66"/>
      <c r="UNO66"/>
      <c r="UNP66"/>
      <c r="UNQ66"/>
      <c r="UNR66"/>
      <c r="UNS66"/>
      <c r="UNT66"/>
      <c r="UNU66"/>
      <c r="UNV66"/>
      <c r="UNW66"/>
      <c r="UNX66"/>
      <c r="UNY66"/>
      <c r="UNZ66"/>
      <c r="UOA66"/>
      <c r="UOB66"/>
      <c r="UOC66"/>
      <c r="UOD66"/>
      <c r="UOE66"/>
      <c r="UOF66"/>
      <c r="UOG66"/>
      <c r="UOH66"/>
      <c r="UOI66"/>
      <c r="UOJ66"/>
      <c r="UOK66"/>
      <c r="UOL66"/>
      <c r="UOM66"/>
      <c r="UON66"/>
      <c r="UOO66"/>
      <c r="UOP66"/>
      <c r="UOQ66"/>
      <c r="UOR66"/>
      <c r="UOS66"/>
      <c r="UOT66"/>
      <c r="UOU66"/>
      <c r="UOV66"/>
      <c r="UOW66"/>
      <c r="UOX66"/>
      <c r="UOY66"/>
      <c r="UOZ66"/>
      <c r="UPA66"/>
      <c r="UPB66"/>
      <c r="UPC66"/>
      <c r="UPD66"/>
      <c r="UPE66"/>
      <c r="UPF66"/>
      <c r="UPG66"/>
      <c r="UPH66"/>
      <c r="UPI66"/>
      <c r="UPJ66"/>
      <c r="UPK66"/>
      <c r="UPL66"/>
      <c r="UPM66"/>
      <c r="UPN66"/>
      <c r="UPO66"/>
      <c r="UPP66"/>
      <c r="UPQ66"/>
      <c r="UPR66"/>
      <c r="UPS66"/>
      <c r="UPT66"/>
      <c r="UPU66"/>
      <c r="UPV66"/>
      <c r="UPW66"/>
      <c r="UPX66"/>
      <c r="UPY66"/>
      <c r="UPZ66"/>
      <c r="UQA66"/>
      <c r="UQB66"/>
      <c r="UQC66"/>
      <c r="UQD66"/>
      <c r="UQE66"/>
      <c r="UQF66"/>
      <c r="UQG66"/>
      <c r="UQH66"/>
      <c r="UQI66"/>
      <c r="UQJ66"/>
      <c r="UQK66"/>
      <c r="UQL66"/>
      <c r="UQM66"/>
      <c r="UQN66"/>
      <c r="UQO66"/>
      <c r="UQP66"/>
      <c r="UQQ66"/>
      <c r="UQR66"/>
      <c r="UQS66"/>
      <c r="UQT66"/>
      <c r="UQU66"/>
      <c r="UQV66"/>
      <c r="UQW66"/>
      <c r="UQX66"/>
      <c r="UQY66"/>
      <c r="UQZ66"/>
      <c r="URA66"/>
      <c r="URB66"/>
      <c r="URC66"/>
      <c r="URD66"/>
      <c r="URE66"/>
      <c r="URF66"/>
      <c r="URG66"/>
      <c r="URH66"/>
      <c r="URI66"/>
      <c r="URJ66"/>
      <c r="URK66"/>
      <c r="URL66"/>
      <c r="URM66"/>
      <c r="URN66"/>
      <c r="URO66"/>
      <c r="URP66"/>
      <c r="URQ66"/>
      <c r="URR66"/>
      <c r="URS66"/>
      <c r="URT66"/>
      <c r="URU66"/>
      <c r="URV66"/>
      <c r="URW66"/>
      <c r="URX66"/>
      <c r="URY66"/>
      <c r="URZ66"/>
      <c r="USA66"/>
      <c r="USB66"/>
      <c r="USC66"/>
      <c r="USD66"/>
      <c r="USE66"/>
      <c r="USF66"/>
      <c r="USG66"/>
      <c r="USH66"/>
      <c r="USI66"/>
      <c r="USJ66"/>
      <c r="USK66"/>
      <c r="USL66"/>
      <c r="USM66"/>
      <c r="USN66"/>
      <c r="USO66"/>
      <c r="USP66"/>
      <c r="USQ66"/>
      <c r="USR66"/>
      <c r="USS66"/>
      <c r="UST66"/>
      <c r="USU66"/>
      <c r="USV66"/>
      <c r="USW66"/>
      <c r="USX66"/>
      <c r="USY66"/>
      <c r="USZ66"/>
      <c r="UTA66"/>
      <c r="UTB66"/>
      <c r="UTC66"/>
      <c r="UTD66"/>
      <c r="UTE66"/>
      <c r="UTF66"/>
      <c r="UTG66"/>
      <c r="UTH66"/>
      <c r="UTI66"/>
      <c r="UTJ66"/>
      <c r="UTK66"/>
      <c r="UTL66"/>
      <c r="UTM66"/>
      <c r="UTN66"/>
      <c r="UTO66"/>
      <c r="UTP66"/>
      <c r="UTQ66"/>
      <c r="UTR66"/>
      <c r="UTS66"/>
      <c r="UTT66"/>
      <c r="UTU66"/>
      <c r="UTV66"/>
      <c r="UTW66"/>
      <c r="UTX66"/>
      <c r="UTY66"/>
      <c r="UTZ66"/>
      <c r="UUA66"/>
      <c r="UUB66"/>
      <c r="UUC66"/>
      <c r="UUD66"/>
      <c r="UUE66"/>
      <c r="UUF66"/>
      <c r="UUG66"/>
      <c r="UUH66"/>
      <c r="UUI66"/>
      <c r="UUJ66"/>
      <c r="UUK66"/>
      <c r="UUL66"/>
      <c r="UUM66"/>
      <c r="UUN66"/>
      <c r="UUO66"/>
      <c r="UUP66"/>
      <c r="UUQ66"/>
      <c r="UUR66"/>
      <c r="UUS66"/>
      <c r="UUT66"/>
      <c r="UUU66"/>
      <c r="UUV66"/>
      <c r="UUW66"/>
      <c r="UUX66"/>
      <c r="UUY66"/>
      <c r="UUZ66"/>
      <c r="UVA66"/>
      <c r="UVB66"/>
      <c r="UVC66"/>
      <c r="UVD66"/>
      <c r="UVE66"/>
      <c r="UVF66"/>
      <c r="UVG66"/>
      <c r="UVH66"/>
      <c r="UVI66"/>
      <c r="UVJ66"/>
      <c r="UVK66"/>
      <c r="UVL66"/>
      <c r="UVM66"/>
      <c r="UVN66"/>
      <c r="UVO66"/>
      <c r="UVP66"/>
      <c r="UVQ66"/>
      <c r="UVR66"/>
      <c r="UVS66"/>
      <c r="UVT66"/>
      <c r="UVU66"/>
      <c r="UVV66"/>
      <c r="UVW66"/>
      <c r="UVX66"/>
      <c r="UVY66"/>
      <c r="UVZ66"/>
      <c r="UWA66"/>
      <c r="UWB66"/>
      <c r="UWC66"/>
      <c r="UWD66"/>
      <c r="UWE66"/>
      <c r="UWF66"/>
      <c r="UWG66"/>
      <c r="UWH66"/>
      <c r="UWI66"/>
      <c r="UWJ66"/>
      <c r="UWK66"/>
      <c r="UWL66"/>
      <c r="UWM66"/>
      <c r="UWN66"/>
      <c r="UWO66"/>
      <c r="UWP66"/>
      <c r="UWQ66"/>
      <c r="UWR66"/>
      <c r="UWS66"/>
      <c r="UWT66"/>
      <c r="UWU66"/>
      <c r="UWV66"/>
      <c r="UWW66"/>
      <c r="UWX66"/>
      <c r="UWY66"/>
      <c r="UWZ66"/>
      <c r="UXA66"/>
      <c r="UXB66"/>
      <c r="UXC66"/>
      <c r="UXD66"/>
      <c r="UXE66"/>
      <c r="UXF66"/>
      <c r="UXG66"/>
      <c r="UXH66"/>
      <c r="UXI66"/>
      <c r="UXJ66"/>
      <c r="UXK66"/>
      <c r="UXL66"/>
      <c r="UXM66"/>
      <c r="UXN66"/>
      <c r="UXO66"/>
      <c r="UXP66"/>
      <c r="UXQ66"/>
      <c r="UXR66"/>
      <c r="UXS66"/>
      <c r="UXT66"/>
      <c r="UXU66"/>
      <c r="UXV66"/>
      <c r="UXW66"/>
      <c r="UXX66"/>
      <c r="UXY66"/>
      <c r="UXZ66"/>
      <c r="UYA66"/>
      <c r="UYB66"/>
      <c r="UYC66"/>
      <c r="UYD66"/>
      <c r="UYE66"/>
      <c r="UYF66"/>
      <c r="UYG66"/>
      <c r="UYH66"/>
      <c r="UYI66"/>
      <c r="UYJ66"/>
      <c r="UYK66"/>
      <c r="UYL66"/>
      <c r="UYM66"/>
      <c r="UYN66"/>
      <c r="UYO66"/>
      <c r="UYP66"/>
      <c r="UYQ66"/>
      <c r="UYR66"/>
      <c r="UYS66"/>
      <c r="UYT66"/>
      <c r="UYU66"/>
      <c r="UYV66"/>
      <c r="UYW66"/>
      <c r="UYX66"/>
      <c r="UYY66"/>
      <c r="UYZ66"/>
      <c r="UZA66"/>
      <c r="UZB66"/>
      <c r="UZC66"/>
      <c r="UZD66"/>
      <c r="UZE66"/>
      <c r="UZF66"/>
      <c r="UZG66"/>
      <c r="UZH66"/>
      <c r="UZI66"/>
      <c r="UZJ66"/>
      <c r="UZK66"/>
      <c r="UZL66"/>
      <c r="UZM66"/>
      <c r="UZN66"/>
      <c r="UZO66"/>
      <c r="UZP66"/>
      <c r="UZQ66"/>
      <c r="UZR66"/>
      <c r="UZS66"/>
      <c r="UZT66"/>
      <c r="UZU66"/>
      <c r="UZV66"/>
      <c r="UZW66"/>
      <c r="UZX66"/>
      <c r="UZY66"/>
      <c r="UZZ66"/>
      <c r="VAA66"/>
      <c r="VAB66"/>
      <c r="VAC66"/>
      <c r="VAD66"/>
      <c r="VAE66"/>
      <c r="VAF66"/>
      <c r="VAG66"/>
      <c r="VAH66"/>
      <c r="VAI66"/>
      <c r="VAJ66"/>
      <c r="VAK66"/>
      <c r="VAL66"/>
      <c r="VAM66"/>
      <c r="VAN66"/>
      <c r="VAO66"/>
      <c r="VAP66"/>
      <c r="VAQ66"/>
      <c r="VAR66"/>
      <c r="VAS66"/>
      <c r="VAT66"/>
      <c r="VAU66"/>
      <c r="VAV66"/>
      <c r="VAW66"/>
      <c r="VAX66"/>
      <c r="VAY66"/>
      <c r="VAZ66"/>
      <c r="VBA66"/>
      <c r="VBB66"/>
      <c r="VBC66"/>
      <c r="VBD66"/>
      <c r="VBE66"/>
      <c r="VBF66"/>
      <c r="VBG66"/>
      <c r="VBH66"/>
      <c r="VBI66"/>
      <c r="VBJ66"/>
      <c r="VBK66"/>
      <c r="VBL66"/>
      <c r="VBM66"/>
      <c r="VBN66"/>
      <c r="VBO66"/>
      <c r="VBP66"/>
      <c r="VBQ66"/>
      <c r="VBR66"/>
      <c r="VBS66"/>
      <c r="VBT66"/>
      <c r="VBU66"/>
      <c r="VBV66"/>
      <c r="VBW66"/>
      <c r="VBX66"/>
      <c r="VBY66"/>
      <c r="VBZ66"/>
      <c r="VCA66"/>
      <c r="VCB66"/>
      <c r="VCC66"/>
      <c r="VCD66"/>
      <c r="VCE66"/>
      <c r="VCF66"/>
      <c r="VCG66"/>
      <c r="VCH66"/>
      <c r="VCI66"/>
      <c r="VCJ66"/>
      <c r="VCK66"/>
      <c r="VCL66"/>
      <c r="VCM66"/>
      <c r="VCN66"/>
      <c r="VCO66"/>
      <c r="VCP66"/>
      <c r="VCQ66"/>
      <c r="VCR66"/>
      <c r="VCS66"/>
      <c r="VCT66"/>
      <c r="VCU66"/>
      <c r="VCV66"/>
      <c r="VCW66"/>
      <c r="VCX66"/>
      <c r="VCY66"/>
      <c r="VCZ66"/>
      <c r="VDA66"/>
      <c r="VDB66"/>
      <c r="VDC66"/>
      <c r="VDD66"/>
      <c r="VDE66"/>
      <c r="VDF66"/>
      <c r="VDG66"/>
      <c r="VDH66"/>
      <c r="VDI66"/>
      <c r="VDJ66"/>
      <c r="VDK66"/>
      <c r="VDL66"/>
      <c r="VDM66"/>
      <c r="VDN66"/>
      <c r="VDO66"/>
      <c r="VDP66"/>
      <c r="VDQ66"/>
      <c r="VDR66"/>
      <c r="VDS66"/>
      <c r="VDT66"/>
      <c r="VDU66"/>
      <c r="VDV66"/>
      <c r="VDW66"/>
      <c r="VDX66"/>
      <c r="VDY66"/>
      <c r="VDZ66"/>
      <c r="VEA66"/>
      <c r="VEB66"/>
      <c r="VEC66"/>
      <c r="VED66"/>
      <c r="VEE66"/>
      <c r="VEF66"/>
      <c r="VEG66"/>
      <c r="VEH66"/>
      <c r="VEI66"/>
      <c r="VEJ66"/>
      <c r="VEK66"/>
      <c r="VEL66"/>
      <c r="VEM66"/>
      <c r="VEN66"/>
      <c r="VEO66"/>
      <c r="VEP66"/>
      <c r="VEQ66"/>
      <c r="VER66"/>
      <c r="VES66"/>
      <c r="VET66"/>
      <c r="VEU66"/>
      <c r="VEV66"/>
      <c r="VEW66"/>
      <c r="VEX66"/>
      <c r="VEY66"/>
      <c r="VEZ66"/>
      <c r="VFA66"/>
      <c r="VFB66"/>
      <c r="VFC66"/>
      <c r="VFD66"/>
      <c r="VFE66"/>
      <c r="VFF66"/>
      <c r="VFG66"/>
      <c r="VFH66"/>
      <c r="VFI66"/>
      <c r="VFJ66"/>
      <c r="VFK66"/>
      <c r="VFL66"/>
      <c r="VFM66"/>
      <c r="VFN66"/>
      <c r="VFO66"/>
      <c r="VFP66"/>
      <c r="VFQ66"/>
      <c r="VFR66"/>
      <c r="VFS66"/>
      <c r="VFT66"/>
      <c r="VFU66"/>
      <c r="VFV66"/>
      <c r="VFW66"/>
      <c r="VFX66"/>
      <c r="VFY66"/>
      <c r="VFZ66"/>
      <c r="VGA66"/>
      <c r="VGB66"/>
      <c r="VGC66"/>
      <c r="VGD66"/>
      <c r="VGE66"/>
      <c r="VGF66"/>
      <c r="VGG66"/>
      <c r="VGH66"/>
      <c r="VGI66"/>
      <c r="VGJ66"/>
      <c r="VGK66"/>
      <c r="VGL66"/>
      <c r="VGM66"/>
      <c r="VGN66"/>
      <c r="VGO66"/>
      <c r="VGP66"/>
      <c r="VGQ66"/>
      <c r="VGR66"/>
      <c r="VGS66"/>
      <c r="VGT66"/>
      <c r="VGU66"/>
      <c r="VGV66"/>
      <c r="VGW66"/>
      <c r="VGX66"/>
      <c r="VGY66"/>
      <c r="VGZ66"/>
      <c r="VHA66"/>
      <c r="VHB66"/>
      <c r="VHC66"/>
      <c r="VHD66"/>
      <c r="VHE66"/>
      <c r="VHF66"/>
      <c r="VHG66"/>
      <c r="VHH66"/>
      <c r="VHI66"/>
      <c r="VHJ66"/>
      <c r="VHK66"/>
      <c r="VHL66"/>
      <c r="VHM66"/>
      <c r="VHN66"/>
      <c r="VHO66"/>
      <c r="VHP66"/>
      <c r="VHQ66"/>
      <c r="VHR66"/>
      <c r="VHS66"/>
      <c r="VHT66"/>
      <c r="VHU66"/>
      <c r="VHV66"/>
      <c r="VHW66"/>
      <c r="VHX66"/>
      <c r="VHY66"/>
      <c r="VHZ66"/>
      <c r="VIA66"/>
      <c r="VIB66"/>
      <c r="VIC66"/>
      <c r="VID66"/>
      <c r="VIE66"/>
      <c r="VIF66"/>
      <c r="VIG66"/>
      <c r="VIH66"/>
      <c r="VII66"/>
      <c r="VIJ66"/>
      <c r="VIK66"/>
      <c r="VIL66"/>
      <c r="VIM66"/>
      <c r="VIN66"/>
      <c r="VIO66"/>
      <c r="VIP66"/>
      <c r="VIQ66"/>
      <c r="VIR66"/>
      <c r="VIS66"/>
      <c r="VIT66"/>
      <c r="VIU66"/>
      <c r="VIV66"/>
      <c r="VIW66"/>
      <c r="VIX66"/>
      <c r="VIY66"/>
      <c r="VIZ66"/>
      <c r="VJA66"/>
      <c r="VJB66"/>
      <c r="VJC66"/>
      <c r="VJD66"/>
      <c r="VJE66"/>
      <c r="VJF66"/>
      <c r="VJG66"/>
      <c r="VJH66"/>
      <c r="VJI66"/>
      <c r="VJJ66"/>
      <c r="VJK66"/>
      <c r="VJL66"/>
      <c r="VJM66"/>
      <c r="VJN66"/>
      <c r="VJO66"/>
      <c r="VJP66"/>
      <c r="VJQ66"/>
      <c r="VJR66"/>
      <c r="VJS66"/>
      <c r="VJT66"/>
      <c r="VJU66"/>
      <c r="VJV66"/>
      <c r="VJW66"/>
      <c r="VJX66"/>
      <c r="VJY66"/>
      <c r="VJZ66"/>
      <c r="VKA66"/>
      <c r="VKB66"/>
      <c r="VKC66"/>
      <c r="VKD66"/>
      <c r="VKE66"/>
      <c r="VKF66"/>
      <c r="VKG66"/>
      <c r="VKH66"/>
      <c r="VKI66"/>
      <c r="VKJ66"/>
      <c r="VKK66"/>
      <c r="VKL66"/>
      <c r="VKM66"/>
      <c r="VKN66"/>
      <c r="VKO66"/>
      <c r="VKP66"/>
      <c r="VKQ66"/>
      <c r="VKR66"/>
      <c r="VKS66"/>
      <c r="VKT66"/>
      <c r="VKU66"/>
      <c r="VKV66"/>
      <c r="VKW66"/>
      <c r="VKX66"/>
      <c r="VKY66"/>
      <c r="VKZ66"/>
      <c r="VLA66"/>
      <c r="VLB66"/>
      <c r="VLC66"/>
      <c r="VLD66"/>
      <c r="VLE66"/>
      <c r="VLF66"/>
      <c r="VLG66"/>
      <c r="VLH66"/>
      <c r="VLI66"/>
      <c r="VLJ66"/>
      <c r="VLK66"/>
      <c r="VLL66"/>
      <c r="VLM66"/>
      <c r="VLN66"/>
      <c r="VLO66"/>
      <c r="VLP66"/>
      <c r="VLQ66"/>
      <c r="VLR66"/>
      <c r="VLS66"/>
      <c r="VLT66"/>
      <c r="VLU66"/>
      <c r="VLV66"/>
      <c r="VLW66"/>
      <c r="VLX66"/>
      <c r="VLY66"/>
      <c r="VLZ66"/>
      <c r="VMA66"/>
      <c r="VMB66"/>
      <c r="VMC66"/>
      <c r="VMD66"/>
      <c r="VME66"/>
      <c r="VMF66"/>
      <c r="VMG66"/>
      <c r="VMH66"/>
      <c r="VMI66"/>
      <c r="VMJ66"/>
      <c r="VMK66"/>
      <c r="VML66"/>
      <c r="VMM66"/>
      <c r="VMN66"/>
      <c r="VMO66"/>
      <c r="VMP66"/>
      <c r="VMQ66"/>
      <c r="VMR66"/>
      <c r="VMS66"/>
      <c r="VMT66"/>
      <c r="VMU66"/>
      <c r="VMV66"/>
      <c r="VMW66"/>
      <c r="VMX66"/>
      <c r="VMY66"/>
      <c r="VMZ66"/>
      <c r="VNA66"/>
      <c r="VNB66"/>
      <c r="VNC66"/>
      <c r="VND66"/>
      <c r="VNE66"/>
      <c r="VNF66"/>
      <c r="VNG66"/>
      <c r="VNH66"/>
      <c r="VNI66"/>
      <c r="VNJ66"/>
      <c r="VNK66"/>
      <c r="VNL66"/>
      <c r="VNM66"/>
      <c r="VNN66"/>
      <c r="VNO66"/>
      <c r="VNP66"/>
      <c r="VNQ66"/>
      <c r="VNR66"/>
      <c r="VNS66"/>
      <c r="VNT66"/>
      <c r="VNU66"/>
      <c r="VNV66"/>
      <c r="VNW66"/>
      <c r="VNX66"/>
      <c r="VNY66"/>
      <c r="VNZ66"/>
      <c r="VOA66"/>
      <c r="VOB66"/>
      <c r="VOC66"/>
      <c r="VOD66"/>
      <c r="VOE66"/>
      <c r="VOF66"/>
      <c r="VOG66"/>
      <c r="VOH66"/>
      <c r="VOI66"/>
      <c r="VOJ66"/>
      <c r="VOK66"/>
      <c r="VOL66"/>
      <c r="VOM66"/>
      <c r="VON66"/>
      <c r="VOO66"/>
      <c r="VOP66"/>
      <c r="VOQ66"/>
      <c r="VOR66"/>
      <c r="VOS66"/>
      <c r="VOT66"/>
      <c r="VOU66"/>
      <c r="VOV66"/>
      <c r="VOW66"/>
      <c r="VOX66"/>
      <c r="VOY66"/>
      <c r="VOZ66"/>
      <c r="VPA66"/>
      <c r="VPB66"/>
      <c r="VPC66"/>
      <c r="VPD66"/>
      <c r="VPE66"/>
      <c r="VPF66"/>
      <c r="VPG66"/>
      <c r="VPH66"/>
      <c r="VPI66"/>
      <c r="VPJ66"/>
      <c r="VPK66"/>
      <c r="VPL66"/>
      <c r="VPM66"/>
      <c r="VPN66"/>
      <c r="VPO66"/>
      <c r="VPP66"/>
      <c r="VPQ66"/>
      <c r="VPR66"/>
      <c r="VPS66"/>
      <c r="VPT66"/>
      <c r="VPU66"/>
      <c r="VPV66"/>
      <c r="VPW66"/>
      <c r="VPX66"/>
      <c r="VPY66"/>
      <c r="VPZ66"/>
      <c r="VQA66"/>
      <c r="VQB66"/>
      <c r="VQC66"/>
      <c r="VQD66"/>
      <c r="VQE66"/>
      <c r="VQF66"/>
      <c r="VQG66"/>
      <c r="VQH66"/>
      <c r="VQI66"/>
      <c r="VQJ66"/>
      <c r="VQK66"/>
      <c r="VQL66"/>
      <c r="VQM66"/>
      <c r="VQN66"/>
      <c r="VQO66"/>
      <c r="VQP66"/>
      <c r="VQQ66"/>
      <c r="VQR66"/>
      <c r="VQS66"/>
      <c r="VQT66"/>
      <c r="VQU66"/>
      <c r="VQV66"/>
      <c r="VQW66"/>
      <c r="VQX66"/>
      <c r="VQY66"/>
      <c r="VQZ66"/>
      <c r="VRA66"/>
      <c r="VRB66"/>
      <c r="VRC66"/>
      <c r="VRD66"/>
      <c r="VRE66"/>
      <c r="VRF66"/>
      <c r="VRG66"/>
      <c r="VRH66"/>
      <c r="VRI66"/>
      <c r="VRJ66"/>
      <c r="VRK66"/>
      <c r="VRL66"/>
      <c r="VRM66"/>
      <c r="VRN66"/>
      <c r="VRO66"/>
      <c r="VRP66"/>
      <c r="VRQ66"/>
      <c r="VRR66"/>
      <c r="VRS66"/>
      <c r="VRT66"/>
      <c r="VRU66"/>
      <c r="VRV66"/>
      <c r="VRW66"/>
      <c r="VRX66"/>
      <c r="VRY66"/>
      <c r="VRZ66"/>
      <c r="VSA66"/>
      <c r="VSB66"/>
      <c r="VSC66"/>
      <c r="VSD66"/>
      <c r="VSE66"/>
      <c r="VSF66"/>
      <c r="VSG66"/>
      <c r="VSH66"/>
      <c r="VSI66"/>
      <c r="VSJ66"/>
      <c r="VSK66"/>
      <c r="VSL66"/>
      <c r="VSM66"/>
      <c r="VSN66"/>
      <c r="VSO66"/>
      <c r="VSP66"/>
      <c r="VSQ66"/>
      <c r="VSR66"/>
      <c r="VSS66"/>
      <c r="VST66"/>
      <c r="VSU66"/>
      <c r="VSV66"/>
      <c r="VSW66"/>
      <c r="VSX66"/>
      <c r="VSY66"/>
      <c r="VSZ66"/>
      <c r="VTA66"/>
      <c r="VTB66"/>
      <c r="VTC66"/>
      <c r="VTD66"/>
      <c r="VTE66"/>
      <c r="VTF66"/>
      <c r="VTG66"/>
      <c r="VTH66"/>
      <c r="VTI66"/>
      <c r="VTJ66"/>
      <c r="VTK66"/>
      <c r="VTL66"/>
      <c r="VTM66"/>
      <c r="VTN66"/>
      <c r="VTO66"/>
      <c r="VTP66"/>
      <c r="VTQ66"/>
      <c r="VTR66"/>
      <c r="VTS66"/>
      <c r="VTT66"/>
      <c r="VTU66"/>
      <c r="VTV66"/>
      <c r="VTW66"/>
      <c r="VTX66"/>
      <c r="VTY66"/>
      <c r="VTZ66"/>
      <c r="VUA66"/>
      <c r="VUB66"/>
      <c r="VUC66"/>
      <c r="VUD66"/>
      <c r="VUE66"/>
      <c r="VUF66"/>
      <c r="VUG66"/>
      <c r="VUH66"/>
      <c r="VUI66"/>
      <c r="VUJ66"/>
      <c r="VUK66"/>
      <c r="VUL66"/>
      <c r="VUM66"/>
      <c r="VUN66"/>
      <c r="VUO66"/>
      <c r="VUP66"/>
      <c r="VUQ66"/>
      <c r="VUR66"/>
      <c r="VUS66"/>
      <c r="VUT66"/>
      <c r="VUU66"/>
      <c r="VUV66"/>
      <c r="VUW66"/>
      <c r="VUX66"/>
      <c r="VUY66"/>
      <c r="VUZ66"/>
      <c r="VVA66"/>
      <c r="VVB66"/>
      <c r="VVC66"/>
      <c r="VVD66"/>
      <c r="VVE66"/>
      <c r="VVF66"/>
      <c r="VVG66"/>
      <c r="VVH66"/>
      <c r="VVI66"/>
      <c r="VVJ66"/>
      <c r="VVK66"/>
      <c r="VVL66"/>
      <c r="VVM66"/>
      <c r="VVN66"/>
      <c r="VVO66"/>
      <c r="VVP66"/>
      <c r="VVQ66"/>
      <c r="VVR66"/>
      <c r="VVS66"/>
      <c r="VVT66"/>
      <c r="VVU66"/>
      <c r="VVV66"/>
      <c r="VVW66"/>
      <c r="VVX66"/>
      <c r="VVY66"/>
      <c r="VVZ66"/>
      <c r="VWA66"/>
      <c r="VWB66"/>
      <c r="VWC66"/>
      <c r="VWD66"/>
      <c r="VWE66"/>
      <c r="VWF66"/>
      <c r="VWG66"/>
      <c r="VWH66"/>
      <c r="VWI66"/>
      <c r="VWJ66"/>
      <c r="VWK66"/>
      <c r="VWL66"/>
      <c r="VWM66"/>
      <c r="VWN66"/>
      <c r="VWO66"/>
      <c r="VWP66"/>
      <c r="VWQ66"/>
      <c r="VWR66"/>
      <c r="VWS66"/>
      <c r="VWT66"/>
      <c r="VWU66"/>
      <c r="VWV66"/>
      <c r="VWW66"/>
      <c r="VWX66"/>
      <c r="VWY66"/>
      <c r="VWZ66"/>
      <c r="VXA66"/>
      <c r="VXB66"/>
      <c r="VXC66"/>
      <c r="VXD66"/>
      <c r="VXE66"/>
      <c r="VXF66"/>
      <c r="VXG66"/>
      <c r="VXH66"/>
      <c r="VXI66"/>
      <c r="VXJ66"/>
      <c r="VXK66"/>
      <c r="VXL66"/>
      <c r="VXM66"/>
      <c r="VXN66"/>
      <c r="VXO66"/>
      <c r="VXP66"/>
      <c r="VXQ66"/>
      <c r="VXR66"/>
      <c r="VXS66"/>
      <c r="VXT66"/>
      <c r="VXU66"/>
      <c r="VXV66"/>
      <c r="VXW66"/>
      <c r="VXX66"/>
      <c r="VXY66"/>
      <c r="VXZ66"/>
      <c r="VYA66"/>
      <c r="VYB66"/>
      <c r="VYC66"/>
      <c r="VYD66"/>
      <c r="VYE66"/>
      <c r="VYF66"/>
      <c r="VYG66"/>
      <c r="VYH66"/>
      <c r="VYI66"/>
      <c r="VYJ66"/>
      <c r="VYK66"/>
      <c r="VYL66"/>
      <c r="VYM66"/>
      <c r="VYN66"/>
      <c r="VYO66"/>
      <c r="VYP66"/>
      <c r="VYQ66"/>
      <c r="VYR66"/>
      <c r="VYS66"/>
      <c r="VYT66"/>
      <c r="VYU66"/>
      <c r="VYV66"/>
      <c r="VYW66"/>
      <c r="VYX66"/>
      <c r="VYY66"/>
      <c r="VYZ66"/>
      <c r="VZA66"/>
      <c r="VZB66"/>
      <c r="VZC66"/>
      <c r="VZD66"/>
      <c r="VZE66"/>
      <c r="VZF66"/>
      <c r="VZG66"/>
      <c r="VZH66"/>
      <c r="VZI66"/>
      <c r="VZJ66"/>
      <c r="VZK66"/>
      <c r="VZL66"/>
      <c r="VZM66"/>
      <c r="VZN66"/>
      <c r="VZO66"/>
      <c r="VZP66"/>
      <c r="VZQ66"/>
      <c r="VZR66"/>
      <c r="VZS66"/>
      <c r="VZT66"/>
      <c r="VZU66"/>
      <c r="VZV66"/>
      <c r="VZW66"/>
      <c r="VZX66"/>
      <c r="VZY66"/>
      <c r="VZZ66"/>
      <c r="WAA66"/>
      <c r="WAB66"/>
      <c r="WAC66"/>
      <c r="WAD66"/>
      <c r="WAE66"/>
      <c r="WAF66"/>
      <c r="WAG66"/>
      <c r="WAH66"/>
      <c r="WAI66"/>
      <c r="WAJ66"/>
      <c r="WAK66"/>
      <c r="WAL66"/>
      <c r="WAM66"/>
      <c r="WAN66"/>
      <c r="WAO66"/>
      <c r="WAP66"/>
      <c r="WAQ66"/>
      <c r="WAR66"/>
      <c r="WAS66"/>
      <c r="WAT66"/>
      <c r="WAU66"/>
      <c r="WAV66"/>
      <c r="WAW66"/>
      <c r="WAX66"/>
      <c r="WAY66"/>
      <c r="WAZ66"/>
      <c r="WBA66"/>
      <c r="WBB66"/>
      <c r="WBC66"/>
      <c r="WBD66"/>
      <c r="WBE66"/>
      <c r="WBF66"/>
      <c r="WBG66"/>
      <c r="WBH66"/>
      <c r="WBI66"/>
      <c r="WBJ66"/>
      <c r="WBK66"/>
      <c r="WBL66"/>
      <c r="WBM66"/>
      <c r="WBN66"/>
      <c r="WBO66"/>
      <c r="WBP66"/>
      <c r="WBQ66"/>
      <c r="WBR66"/>
      <c r="WBS66"/>
      <c r="WBT66"/>
      <c r="WBU66"/>
      <c r="WBV66"/>
      <c r="WBW66"/>
      <c r="WBX66"/>
      <c r="WBY66"/>
      <c r="WBZ66"/>
      <c r="WCA66"/>
      <c r="WCB66"/>
      <c r="WCC66"/>
      <c r="WCD66"/>
      <c r="WCE66"/>
      <c r="WCF66"/>
      <c r="WCG66"/>
      <c r="WCH66"/>
      <c r="WCI66"/>
      <c r="WCJ66"/>
      <c r="WCK66"/>
      <c r="WCL66"/>
      <c r="WCM66"/>
      <c r="WCN66"/>
      <c r="WCO66"/>
      <c r="WCP66"/>
      <c r="WCQ66"/>
      <c r="WCR66"/>
      <c r="WCS66"/>
      <c r="WCT66"/>
      <c r="WCU66"/>
      <c r="WCV66"/>
      <c r="WCW66"/>
      <c r="WCX66"/>
      <c r="WCY66"/>
      <c r="WCZ66"/>
      <c r="WDA66"/>
      <c r="WDB66"/>
      <c r="WDC66"/>
      <c r="WDD66"/>
      <c r="WDE66"/>
      <c r="WDF66"/>
      <c r="WDG66"/>
      <c r="WDH66"/>
      <c r="WDI66"/>
      <c r="WDJ66"/>
      <c r="WDK66"/>
      <c r="WDL66"/>
      <c r="WDM66"/>
      <c r="WDN66"/>
      <c r="WDO66"/>
      <c r="WDP66"/>
      <c r="WDQ66"/>
      <c r="WDR66"/>
      <c r="WDS66"/>
      <c r="WDT66"/>
      <c r="WDU66"/>
      <c r="WDV66"/>
      <c r="WDW66"/>
      <c r="WDX66"/>
      <c r="WDY66"/>
      <c r="WDZ66"/>
      <c r="WEA66"/>
      <c r="WEB66"/>
      <c r="WEC66"/>
      <c r="WED66"/>
      <c r="WEE66"/>
      <c r="WEF66"/>
      <c r="WEG66"/>
      <c r="WEH66"/>
      <c r="WEI66"/>
      <c r="WEJ66"/>
      <c r="WEK66"/>
      <c r="WEL66"/>
      <c r="WEM66"/>
      <c r="WEN66"/>
      <c r="WEO66"/>
      <c r="WEP66"/>
      <c r="WEQ66"/>
      <c r="WER66"/>
      <c r="WES66"/>
      <c r="WET66"/>
      <c r="WEU66"/>
      <c r="WEV66"/>
      <c r="WEW66"/>
      <c r="WEX66"/>
      <c r="WEY66"/>
      <c r="WEZ66"/>
      <c r="WFA66"/>
      <c r="WFB66"/>
      <c r="WFC66"/>
      <c r="WFD66"/>
      <c r="WFE66"/>
      <c r="WFF66"/>
      <c r="WFG66"/>
      <c r="WFH66"/>
      <c r="WFI66"/>
      <c r="WFJ66"/>
      <c r="WFK66"/>
      <c r="WFL66"/>
      <c r="WFM66"/>
      <c r="WFN66"/>
      <c r="WFO66"/>
      <c r="WFP66"/>
      <c r="WFQ66"/>
      <c r="WFR66"/>
      <c r="WFS66"/>
      <c r="WFT66"/>
      <c r="WFU66"/>
      <c r="WFV66"/>
      <c r="WFW66"/>
      <c r="WFX66"/>
      <c r="WFY66"/>
      <c r="WFZ66"/>
      <c r="WGA66"/>
      <c r="WGB66"/>
      <c r="WGC66"/>
      <c r="WGD66"/>
      <c r="WGE66"/>
      <c r="WGF66"/>
      <c r="WGG66"/>
      <c r="WGH66"/>
      <c r="WGI66"/>
      <c r="WGJ66"/>
      <c r="WGK66"/>
      <c r="WGL66"/>
      <c r="WGM66"/>
      <c r="WGN66"/>
      <c r="WGO66"/>
      <c r="WGP66"/>
      <c r="WGQ66"/>
      <c r="WGR66"/>
      <c r="WGS66"/>
      <c r="WGT66"/>
      <c r="WGU66"/>
      <c r="WGV66"/>
      <c r="WGW66"/>
      <c r="WGX66"/>
      <c r="WGY66"/>
      <c r="WGZ66"/>
      <c r="WHA66"/>
      <c r="WHB66"/>
      <c r="WHC66"/>
      <c r="WHD66"/>
      <c r="WHE66"/>
      <c r="WHF66"/>
      <c r="WHG66"/>
      <c r="WHH66"/>
      <c r="WHI66"/>
      <c r="WHJ66"/>
      <c r="WHK66"/>
      <c r="WHL66"/>
      <c r="WHM66"/>
      <c r="WHN66"/>
      <c r="WHO66"/>
      <c r="WHP66"/>
      <c r="WHQ66"/>
      <c r="WHR66"/>
      <c r="WHS66"/>
      <c r="WHT66"/>
      <c r="WHU66"/>
      <c r="WHV66"/>
      <c r="WHW66"/>
      <c r="WHX66"/>
      <c r="WHY66"/>
      <c r="WHZ66"/>
      <c r="WIA66"/>
      <c r="WIB66"/>
      <c r="WIC66"/>
      <c r="WID66"/>
      <c r="WIE66"/>
      <c r="WIF66"/>
      <c r="WIG66"/>
      <c r="WIH66"/>
      <c r="WII66"/>
      <c r="WIJ66"/>
      <c r="WIK66"/>
      <c r="WIL66"/>
      <c r="WIM66"/>
      <c r="WIN66"/>
      <c r="WIO66"/>
      <c r="WIP66"/>
      <c r="WIQ66"/>
      <c r="WIR66"/>
      <c r="WIS66"/>
      <c r="WIT66"/>
      <c r="WIU66"/>
      <c r="WIV66"/>
      <c r="WIW66"/>
      <c r="WIX66"/>
      <c r="WIY66"/>
      <c r="WIZ66"/>
      <c r="WJA66"/>
      <c r="WJB66"/>
      <c r="WJC66"/>
      <c r="WJD66"/>
      <c r="WJE66"/>
      <c r="WJF66"/>
      <c r="WJG66"/>
      <c r="WJH66"/>
      <c r="WJI66"/>
      <c r="WJJ66"/>
      <c r="WJK66"/>
      <c r="WJL66"/>
      <c r="WJM66"/>
      <c r="WJN66"/>
      <c r="WJO66"/>
      <c r="WJP66"/>
      <c r="WJQ66"/>
      <c r="WJR66"/>
      <c r="WJS66"/>
      <c r="WJT66"/>
      <c r="WJU66"/>
      <c r="WJV66"/>
      <c r="WJW66"/>
      <c r="WJX66"/>
      <c r="WJY66"/>
      <c r="WJZ66"/>
      <c r="WKA66"/>
      <c r="WKB66"/>
      <c r="WKC66"/>
      <c r="WKD66"/>
      <c r="WKE66"/>
      <c r="WKF66"/>
      <c r="WKG66"/>
      <c r="WKH66"/>
      <c r="WKI66"/>
      <c r="WKJ66"/>
      <c r="WKK66"/>
      <c r="WKL66"/>
      <c r="WKM66"/>
      <c r="WKN66"/>
      <c r="WKO66"/>
      <c r="WKP66"/>
      <c r="WKQ66"/>
      <c r="WKR66"/>
      <c r="WKS66"/>
      <c r="WKT66"/>
      <c r="WKU66"/>
      <c r="WKV66"/>
      <c r="WKW66"/>
      <c r="WKX66"/>
      <c r="WKY66"/>
      <c r="WKZ66"/>
      <c r="WLA66"/>
      <c r="WLB66"/>
      <c r="WLC66"/>
      <c r="WLD66"/>
      <c r="WLE66"/>
      <c r="WLF66"/>
      <c r="WLG66"/>
      <c r="WLH66"/>
      <c r="WLI66"/>
      <c r="WLJ66"/>
      <c r="WLK66"/>
      <c r="WLL66"/>
      <c r="WLM66"/>
      <c r="WLN66"/>
      <c r="WLO66"/>
      <c r="WLP66"/>
      <c r="WLQ66"/>
      <c r="WLR66"/>
      <c r="WLS66"/>
      <c r="WLT66"/>
      <c r="WLU66"/>
      <c r="WLV66"/>
      <c r="WLW66"/>
      <c r="WLX66"/>
      <c r="WLY66"/>
      <c r="WLZ66"/>
      <c r="WMA66"/>
      <c r="WMB66"/>
      <c r="WMC66"/>
      <c r="WMD66"/>
      <c r="WME66"/>
      <c r="WMF66"/>
      <c r="WMG66"/>
      <c r="WMH66"/>
      <c r="WMI66"/>
      <c r="WMJ66"/>
      <c r="WMK66"/>
      <c r="WML66"/>
      <c r="WMM66"/>
      <c r="WMN66"/>
      <c r="WMO66"/>
      <c r="WMP66"/>
      <c r="WMQ66"/>
      <c r="WMR66"/>
      <c r="WMS66"/>
      <c r="WMT66"/>
      <c r="WMU66"/>
      <c r="WMV66"/>
      <c r="WMW66"/>
      <c r="WMX66"/>
      <c r="WMY66"/>
      <c r="WMZ66"/>
      <c r="WNA66"/>
      <c r="WNB66"/>
      <c r="WNC66"/>
      <c r="WND66"/>
      <c r="WNE66"/>
      <c r="WNF66"/>
      <c r="WNG66"/>
      <c r="WNH66"/>
      <c r="WNI66"/>
      <c r="WNJ66"/>
      <c r="WNK66"/>
      <c r="WNL66"/>
      <c r="WNM66"/>
      <c r="WNN66"/>
      <c r="WNO66"/>
      <c r="WNP66"/>
      <c r="WNQ66"/>
      <c r="WNR66"/>
      <c r="WNS66"/>
      <c r="WNT66"/>
      <c r="WNU66"/>
      <c r="WNV66"/>
      <c r="WNW66"/>
      <c r="WNX66"/>
      <c r="WNY66"/>
      <c r="WNZ66"/>
      <c r="WOA66"/>
      <c r="WOB66"/>
      <c r="WOC66"/>
      <c r="WOD66"/>
      <c r="WOE66"/>
      <c r="WOF66"/>
      <c r="WOG66"/>
      <c r="WOH66"/>
      <c r="WOI66"/>
      <c r="WOJ66"/>
      <c r="WOK66"/>
      <c r="WOL66"/>
      <c r="WOM66"/>
      <c r="WON66"/>
      <c r="WOO66"/>
      <c r="WOP66"/>
      <c r="WOQ66"/>
      <c r="WOR66"/>
      <c r="WOS66"/>
      <c r="WOT66"/>
      <c r="WOU66"/>
      <c r="WOV66"/>
      <c r="WOW66"/>
      <c r="WOX66"/>
      <c r="WOY66"/>
      <c r="WOZ66"/>
      <c r="WPA66"/>
      <c r="WPB66"/>
      <c r="WPC66"/>
      <c r="WPD66"/>
      <c r="WPE66"/>
      <c r="WPF66"/>
      <c r="WPG66"/>
      <c r="WPH66"/>
      <c r="WPI66"/>
      <c r="WPJ66"/>
      <c r="WPK66"/>
      <c r="WPL66"/>
      <c r="WPM66"/>
      <c r="WPN66"/>
      <c r="WPO66"/>
      <c r="WPP66"/>
      <c r="WPQ66"/>
      <c r="WPR66"/>
      <c r="WPS66"/>
      <c r="WPT66"/>
      <c r="WPU66"/>
      <c r="WPV66"/>
      <c r="WPW66"/>
      <c r="WPX66"/>
      <c r="WPY66"/>
      <c r="WPZ66"/>
      <c r="WQA66"/>
      <c r="WQB66"/>
      <c r="WQC66"/>
      <c r="WQD66"/>
      <c r="WQE66"/>
      <c r="WQF66"/>
      <c r="WQG66"/>
      <c r="WQH66"/>
      <c r="WQI66"/>
      <c r="WQJ66"/>
      <c r="WQK66"/>
      <c r="WQL66"/>
      <c r="WQM66"/>
      <c r="WQN66"/>
      <c r="WQO66"/>
      <c r="WQP66"/>
      <c r="WQQ66"/>
      <c r="WQR66"/>
      <c r="WQS66"/>
      <c r="WQT66"/>
      <c r="WQU66"/>
      <c r="WQV66"/>
      <c r="WQW66"/>
      <c r="WQX66"/>
      <c r="WQY66"/>
      <c r="WQZ66"/>
      <c r="WRA66"/>
      <c r="WRB66"/>
      <c r="WRC66"/>
      <c r="WRD66"/>
      <c r="WRE66"/>
      <c r="WRF66"/>
      <c r="WRG66"/>
      <c r="WRH66"/>
      <c r="WRI66"/>
      <c r="WRJ66"/>
      <c r="WRK66"/>
      <c r="WRL66"/>
      <c r="WRM66"/>
      <c r="WRN66"/>
      <c r="WRO66"/>
      <c r="WRP66"/>
      <c r="WRQ66"/>
      <c r="WRR66"/>
      <c r="WRS66"/>
      <c r="WRT66"/>
      <c r="WRU66"/>
      <c r="WRV66"/>
      <c r="WRW66"/>
      <c r="WRX66"/>
      <c r="WRY66"/>
      <c r="WRZ66"/>
      <c r="WSA66"/>
      <c r="WSB66"/>
      <c r="WSC66"/>
      <c r="WSD66"/>
      <c r="WSE66"/>
      <c r="WSF66"/>
      <c r="WSG66"/>
      <c r="WSH66"/>
      <c r="WSI66"/>
      <c r="WSJ66"/>
      <c r="WSK66"/>
      <c r="WSL66"/>
      <c r="WSM66"/>
      <c r="WSN66"/>
      <c r="WSO66"/>
      <c r="WSP66"/>
      <c r="WSQ66"/>
      <c r="WSR66"/>
      <c r="WSS66"/>
      <c r="WST66"/>
      <c r="WSU66"/>
      <c r="WSV66"/>
      <c r="WSW66"/>
      <c r="WSX66"/>
      <c r="WSY66"/>
      <c r="WSZ66"/>
      <c r="WTA66"/>
      <c r="WTB66"/>
      <c r="WTC66"/>
      <c r="WTD66"/>
      <c r="WTE66"/>
      <c r="WTF66"/>
      <c r="WTG66"/>
      <c r="WTH66"/>
      <c r="WTI66"/>
      <c r="WTJ66"/>
      <c r="WTK66"/>
      <c r="WTL66"/>
      <c r="WTM66"/>
      <c r="WTN66"/>
      <c r="WTO66"/>
      <c r="WTP66"/>
      <c r="WTQ66"/>
      <c r="WTR66"/>
      <c r="WTS66"/>
      <c r="WTT66"/>
      <c r="WTU66"/>
      <c r="WTV66"/>
      <c r="WTW66"/>
      <c r="WTX66"/>
      <c r="WTY66"/>
      <c r="WTZ66"/>
      <c r="WUA66"/>
      <c r="WUB66"/>
      <c r="WUC66"/>
      <c r="WUD66"/>
      <c r="WUE66"/>
      <c r="WUF66"/>
      <c r="WUG66"/>
      <c r="WUH66"/>
      <c r="WUI66"/>
      <c r="WUJ66"/>
      <c r="WUK66"/>
      <c r="WUL66"/>
      <c r="WUM66"/>
      <c r="WUN66"/>
      <c r="WUO66"/>
      <c r="WUP66"/>
      <c r="WUQ66"/>
      <c r="WUR66"/>
      <c r="WUS66"/>
      <c r="WUT66"/>
      <c r="WUU66"/>
      <c r="WUV66"/>
      <c r="WUW66"/>
      <c r="WUX66"/>
      <c r="WUY66"/>
      <c r="WUZ66"/>
      <c r="WVA66"/>
      <c r="WVB66"/>
      <c r="WVC66"/>
      <c r="WVD66"/>
      <c r="WVE66"/>
      <c r="WVF66"/>
      <c r="WVG66"/>
      <c r="WVH66"/>
      <c r="WVI66"/>
      <c r="WVJ66"/>
      <c r="WVK66"/>
      <c r="WVL66"/>
      <c r="WVM66"/>
      <c r="WVN66"/>
      <c r="WVO66"/>
      <c r="WVP66"/>
      <c r="WVQ66"/>
      <c r="WVR66"/>
      <c r="WVS66"/>
      <c r="WVT66"/>
      <c r="WVU66"/>
      <c r="WVV66"/>
      <c r="WVW66"/>
      <c r="WVX66"/>
      <c r="WVY66"/>
      <c r="WVZ66"/>
      <c r="WWA66"/>
      <c r="WWB66"/>
      <c r="WWC66"/>
      <c r="WWD66"/>
      <c r="WWE66"/>
      <c r="WWF66"/>
      <c r="WWG66"/>
      <c r="WWH66"/>
      <c r="WWI66"/>
      <c r="WWJ66"/>
      <c r="WWK66"/>
      <c r="WWL66"/>
      <c r="WWM66"/>
      <c r="WWN66"/>
      <c r="WWO66"/>
      <c r="WWP66"/>
      <c r="WWQ66"/>
      <c r="WWR66"/>
      <c r="WWS66"/>
      <c r="WWT66"/>
      <c r="WWU66"/>
      <c r="WWV66"/>
      <c r="WWW66"/>
      <c r="WWX66"/>
      <c r="WWY66"/>
      <c r="WWZ66"/>
      <c r="WXA66"/>
      <c r="WXB66"/>
      <c r="WXC66"/>
      <c r="WXD66"/>
      <c r="WXE66"/>
      <c r="WXF66"/>
      <c r="WXG66"/>
      <c r="WXH66"/>
      <c r="WXI66"/>
      <c r="WXJ66"/>
      <c r="WXK66"/>
      <c r="WXL66"/>
      <c r="WXM66"/>
      <c r="WXN66"/>
      <c r="WXO66"/>
      <c r="WXP66"/>
      <c r="WXQ66"/>
      <c r="WXR66"/>
      <c r="WXS66"/>
      <c r="WXT66"/>
      <c r="WXU66"/>
      <c r="WXV66"/>
      <c r="WXW66"/>
      <c r="WXX66"/>
      <c r="WXY66"/>
      <c r="WXZ66"/>
      <c r="WYA66"/>
      <c r="WYB66"/>
      <c r="WYC66"/>
      <c r="WYD66"/>
      <c r="WYE66"/>
      <c r="WYF66"/>
      <c r="WYG66"/>
      <c r="WYH66"/>
      <c r="WYI66"/>
      <c r="WYJ66"/>
      <c r="WYK66"/>
      <c r="WYL66"/>
      <c r="WYM66"/>
      <c r="WYN66"/>
      <c r="WYO66"/>
      <c r="WYP66"/>
      <c r="WYQ66"/>
      <c r="WYR66"/>
      <c r="WYS66"/>
      <c r="WYT66"/>
      <c r="WYU66"/>
      <c r="WYV66"/>
      <c r="WYW66"/>
      <c r="WYX66"/>
      <c r="WYY66"/>
      <c r="WYZ66"/>
      <c r="WZA66"/>
      <c r="WZB66"/>
      <c r="WZC66"/>
      <c r="WZD66"/>
      <c r="WZE66"/>
      <c r="WZF66"/>
      <c r="WZG66"/>
      <c r="WZH66"/>
      <c r="WZI66"/>
      <c r="WZJ66"/>
      <c r="WZK66"/>
      <c r="WZL66"/>
      <c r="WZM66"/>
      <c r="WZN66"/>
      <c r="WZO66"/>
      <c r="WZP66"/>
      <c r="WZQ66"/>
      <c r="WZR66"/>
      <c r="WZS66"/>
      <c r="WZT66"/>
      <c r="WZU66"/>
      <c r="WZV66"/>
      <c r="WZW66"/>
      <c r="WZX66"/>
      <c r="WZY66"/>
      <c r="WZZ66"/>
      <c r="XAA66"/>
      <c r="XAB66"/>
      <c r="XAC66"/>
      <c r="XAD66"/>
      <c r="XAE66"/>
      <c r="XAF66"/>
      <c r="XAG66"/>
      <c r="XAH66"/>
      <c r="XAI66"/>
      <c r="XAJ66"/>
      <c r="XAK66"/>
      <c r="XAL66"/>
      <c r="XAM66"/>
      <c r="XAN66"/>
      <c r="XAO66"/>
      <c r="XAP66"/>
      <c r="XAQ66"/>
      <c r="XAR66"/>
      <c r="XAS66"/>
      <c r="XAT66"/>
      <c r="XAU66"/>
      <c r="XAV66"/>
      <c r="XAW66"/>
      <c r="XAX66"/>
      <c r="XAY66"/>
      <c r="XAZ66"/>
      <c r="XBA66"/>
      <c r="XBB66"/>
      <c r="XBC66"/>
      <c r="XBD66"/>
      <c r="XBE66"/>
      <c r="XBF66"/>
      <c r="XBG66"/>
      <c r="XBH66"/>
      <c r="XBI66"/>
      <c r="XBJ66"/>
      <c r="XBK66"/>
      <c r="XBL66"/>
      <c r="XBM66"/>
      <c r="XBN66"/>
      <c r="XBO66"/>
      <c r="XBP66"/>
      <c r="XBQ66"/>
      <c r="XBR66"/>
      <c r="XBS66"/>
      <c r="XBT66"/>
      <c r="XBU66"/>
      <c r="XBV66"/>
      <c r="XBW66"/>
      <c r="XBX66"/>
      <c r="XBY66"/>
      <c r="XBZ66"/>
      <c r="XCA66"/>
      <c r="XCB66"/>
      <c r="XCC66"/>
      <c r="XCD66"/>
      <c r="XCE66"/>
      <c r="XCF66"/>
      <c r="XCG66"/>
      <c r="XCH66"/>
      <c r="XCI66"/>
      <c r="XCJ66"/>
      <c r="XCK66"/>
      <c r="XCL66"/>
      <c r="XCM66"/>
      <c r="XCN66"/>
      <c r="XCO66"/>
      <c r="XCP66"/>
      <c r="XCQ66"/>
      <c r="XCR66"/>
      <c r="XCS66"/>
      <c r="XCT66"/>
      <c r="XCU66"/>
      <c r="XCV66"/>
      <c r="XCW66"/>
      <c r="XCX66"/>
      <c r="XCY66"/>
      <c r="XCZ66"/>
      <c r="XDA66"/>
      <c r="XDB66"/>
      <c r="XDC66"/>
      <c r="XDD66"/>
      <c r="XDE66"/>
      <c r="XDF66"/>
      <c r="XDG66"/>
      <c r="XDH66"/>
      <c r="XDI66"/>
      <c r="XDJ66"/>
      <c r="XDK66"/>
      <c r="XDL66"/>
      <c r="XDM66"/>
      <c r="XDN66"/>
      <c r="XDO66"/>
      <c r="XDP66"/>
      <c r="XDQ66"/>
      <c r="XDR66"/>
      <c r="XDS66"/>
      <c r="XDT66"/>
      <c r="XDU66"/>
      <c r="XDV66"/>
      <c r="XDW66"/>
      <c r="XDX66"/>
      <c r="XDY66"/>
      <c r="XDZ66"/>
      <c r="XEA66"/>
      <c r="XEB66"/>
      <c r="XEC66"/>
      <c r="XED66"/>
      <c r="XEE66"/>
      <c r="XEF66"/>
      <c r="XEG66"/>
      <c r="XEH66"/>
      <c r="XEI66"/>
      <c r="XEJ66"/>
      <c r="XEK66"/>
      <c r="XEL66"/>
      <c r="XEM66"/>
      <c r="XEN66"/>
      <c r="XEO66"/>
      <c r="XEP66"/>
      <c r="XEQ66"/>
      <c r="XER66"/>
      <c r="XES66"/>
      <c r="XET66"/>
      <c r="XEU66"/>
      <c r="XEV66"/>
      <c r="XEW66"/>
      <c r="XEX66"/>
      <c r="XEY66"/>
      <c r="XEZ66"/>
      <c r="XFA66"/>
      <c r="XFB66"/>
      <c r="XFC66"/>
      <c r="XFD66"/>
    </row>
    <row r="67" spans="1:16384" s="164" customFormat="1" ht="12.75" customHeight="1" x14ac:dyDescent="0.3">
      <c r="A67" s="75" t="s">
        <v>68</v>
      </c>
      <c r="B67" s="46">
        <v>0</v>
      </c>
      <c r="C67" s="60">
        <v>9.9999999999999998E+37</v>
      </c>
      <c r="D67" s="76" t="s">
        <v>49</v>
      </c>
      <c r="E67" s="61">
        <v>10</v>
      </c>
      <c r="F67" s="86">
        <v>9.9999999999999998E+37</v>
      </c>
      <c r="G67" s="63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  <c r="DO67" s="2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  <c r="EA67" s="2"/>
      <c r="EB67" s="2"/>
      <c r="EC67" s="2"/>
      <c r="ED67" s="2"/>
      <c r="EE67" s="2"/>
      <c r="EF67" s="2"/>
      <c r="EG67" s="2"/>
      <c r="EH67" s="2"/>
      <c r="EI67" s="2"/>
      <c r="EJ67" s="2"/>
      <c r="EK67" s="2"/>
      <c r="EL67" s="2"/>
      <c r="EM67" s="2"/>
      <c r="EN67" s="2"/>
      <c r="EO67" s="2"/>
      <c r="EP67" s="2"/>
      <c r="EQ67" s="2"/>
      <c r="ER67" s="2"/>
      <c r="ES67" s="2"/>
      <c r="ET67" s="2"/>
      <c r="EU67" s="2"/>
      <c r="EV67" s="2"/>
      <c r="EW67" s="2"/>
      <c r="EX67" s="2"/>
      <c r="EY67" s="2"/>
      <c r="EZ67" s="2"/>
      <c r="FA67" s="2"/>
      <c r="FB67" s="2"/>
      <c r="FC67" s="2"/>
      <c r="FD67" s="2"/>
      <c r="FE67" s="2"/>
      <c r="FF67" s="2"/>
      <c r="FG67" s="2"/>
      <c r="FH67" s="2"/>
      <c r="FI67" s="2"/>
      <c r="FJ67" s="2"/>
      <c r="FK67" s="2"/>
      <c r="FL67" s="2"/>
      <c r="FM67" s="2"/>
      <c r="FN67" s="2"/>
      <c r="FO67" s="2"/>
      <c r="FP67" s="2"/>
      <c r="FQ67" s="2"/>
      <c r="FR67" s="2"/>
      <c r="FS67" s="2"/>
      <c r="FT67" s="2"/>
      <c r="FU67" s="2"/>
      <c r="FV67" s="2"/>
      <c r="FW67" s="2"/>
      <c r="FX67" s="2"/>
      <c r="FY67" s="2"/>
      <c r="FZ67" s="2"/>
      <c r="GA67" s="2"/>
      <c r="GB67" s="2"/>
      <c r="GC67" s="2"/>
      <c r="GD67" s="2"/>
      <c r="GE67" s="2"/>
      <c r="GF67" s="2"/>
      <c r="GG67" s="2"/>
      <c r="GH67" s="2"/>
      <c r="GI67" s="2"/>
      <c r="GJ67" s="2"/>
      <c r="GK67" s="2"/>
      <c r="GL67" s="2"/>
      <c r="GM67" s="2"/>
      <c r="GN67" s="2"/>
      <c r="GO67" s="2"/>
      <c r="GP67" s="2"/>
      <c r="GQ67" s="2"/>
      <c r="GR67" s="2"/>
      <c r="GS67" s="2"/>
      <c r="GT67" s="2"/>
      <c r="GU67" s="2"/>
      <c r="GV67" s="2"/>
      <c r="GW67" s="2"/>
      <c r="GX67" s="2"/>
      <c r="GY67" s="2"/>
      <c r="GZ67" s="2"/>
      <c r="HA67" s="2"/>
      <c r="HB67" s="2"/>
      <c r="HC67" s="2"/>
      <c r="HD67" s="2"/>
      <c r="HE67" s="2"/>
      <c r="HF67" s="2"/>
      <c r="HG67" s="2"/>
      <c r="HH67" s="2"/>
      <c r="HI67" s="2"/>
      <c r="HJ67" s="2"/>
      <c r="HK67" s="2"/>
      <c r="HL67" s="2"/>
      <c r="HM67" s="2"/>
      <c r="HN67" s="2"/>
      <c r="HO67" s="2"/>
      <c r="HP67" s="2"/>
      <c r="HQ67" s="2"/>
      <c r="HR67" s="2"/>
      <c r="HS67" s="2"/>
      <c r="HT67" s="2"/>
      <c r="HU67" s="2"/>
      <c r="HV67" s="2"/>
      <c r="HW67" s="2"/>
      <c r="HX67" s="2"/>
      <c r="HY67" s="2"/>
      <c r="HZ67" s="2"/>
      <c r="IA67" s="2"/>
      <c r="IB67" s="2"/>
      <c r="IC67" s="2"/>
      <c r="ID67" s="2"/>
      <c r="IE67" s="2"/>
      <c r="IF67" s="2"/>
      <c r="IG67" s="2"/>
      <c r="IH67" s="2"/>
      <c r="II67" s="2"/>
      <c r="IJ67" s="2"/>
      <c r="IK67" s="2"/>
      <c r="IL67" s="2"/>
      <c r="IM67" s="2"/>
      <c r="IN67" s="2"/>
      <c r="IO67" s="2"/>
      <c r="IP67" s="2"/>
      <c r="IQ67" s="2"/>
      <c r="IR67" s="2"/>
      <c r="IS67" s="2"/>
      <c r="IT67" s="2"/>
      <c r="IU67" s="2"/>
      <c r="IV67" s="2"/>
      <c r="IW67" s="2"/>
      <c r="IX67" s="2"/>
      <c r="IY67" s="2"/>
      <c r="IZ67" s="2"/>
      <c r="JA67" s="2"/>
      <c r="JB67" s="2"/>
      <c r="JC67" s="2"/>
      <c r="JD67" s="2"/>
      <c r="JE67" s="2"/>
      <c r="JF67" s="2"/>
      <c r="JG67" s="2"/>
      <c r="JH67" s="2"/>
      <c r="JI67" s="2"/>
      <c r="JJ67" s="2"/>
      <c r="JK67" s="2"/>
      <c r="JL67" s="2"/>
      <c r="JM67" s="2"/>
      <c r="JN67" s="2"/>
      <c r="JO67" s="2"/>
      <c r="JP67" s="2"/>
      <c r="JQ67" s="2"/>
      <c r="JR67" s="2"/>
      <c r="JS67" s="2"/>
      <c r="JT67" s="2"/>
      <c r="JU67" s="2"/>
      <c r="JV67" s="2"/>
      <c r="JW67" s="2"/>
      <c r="JX67" s="2"/>
      <c r="JY67" s="2"/>
      <c r="JZ67" s="2"/>
      <c r="KA67" s="2"/>
      <c r="KB67" s="2"/>
      <c r="KC67" s="2"/>
      <c r="KD67" s="2"/>
      <c r="KE67" s="2"/>
      <c r="KF67" s="2"/>
      <c r="KG67" s="2"/>
      <c r="KH67" s="2"/>
      <c r="KI67" s="2"/>
      <c r="KJ67" s="2"/>
      <c r="KK67" s="2"/>
      <c r="KL67" s="2"/>
      <c r="KM67" s="2"/>
      <c r="KN67" s="2"/>
      <c r="KO67" s="2"/>
      <c r="KP67" s="2"/>
      <c r="KQ67" s="2"/>
      <c r="KR67" s="2"/>
      <c r="KS67" s="2"/>
      <c r="KT67" s="2"/>
      <c r="KU67" s="2"/>
      <c r="KV67" s="2"/>
      <c r="KW67" s="2"/>
      <c r="KX67" s="2"/>
      <c r="KY67" s="2"/>
      <c r="KZ67" s="2"/>
      <c r="LA67" s="2"/>
      <c r="LB67" s="2"/>
      <c r="LC67" s="2"/>
      <c r="LD67" s="2"/>
      <c r="LE67" s="2"/>
      <c r="LF67" s="2"/>
      <c r="LG67" s="2"/>
      <c r="LH67" s="2"/>
      <c r="LI67" s="2"/>
      <c r="LJ67" s="2"/>
      <c r="LK67" s="2"/>
      <c r="LL67" s="2"/>
      <c r="LM67" s="2"/>
      <c r="LN67" s="2"/>
      <c r="LO67" s="2"/>
      <c r="LP67" s="2"/>
      <c r="LQ67" s="2"/>
      <c r="LR67" s="2"/>
      <c r="LS67" s="2"/>
      <c r="LT67" s="2"/>
      <c r="LU67" s="2"/>
      <c r="LV67" s="2"/>
      <c r="LW67" s="2"/>
      <c r="LX67" s="2"/>
      <c r="LY67" s="2"/>
      <c r="LZ67" s="2"/>
      <c r="MA67" s="2"/>
      <c r="MB67" s="2"/>
      <c r="MC67" s="2"/>
      <c r="MD67" s="2"/>
      <c r="ME67" s="2"/>
      <c r="MF67" s="2"/>
      <c r="MG67" s="2"/>
      <c r="MH67" s="2"/>
      <c r="MI67" s="2"/>
      <c r="MJ67" s="2"/>
      <c r="MK67" s="2"/>
      <c r="ML67" s="2"/>
      <c r="MM67" s="2"/>
      <c r="MN67" s="2"/>
      <c r="MO67" s="2"/>
      <c r="MP67" s="2"/>
      <c r="MQ67" s="2"/>
      <c r="MR67" s="2"/>
      <c r="MS67" s="2"/>
      <c r="MT67" s="2"/>
      <c r="MU67" s="2"/>
      <c r="MV67" s="2"/>
      <c r="MW67" s="2"/>
      <c r="MX67" s="2"/>
      <c r="MY67" s="2"/>
      <c r="MZ67" s="2"/>
      <c r="NA67" s="2"/>
      <c r="NB67" s="2"/>
      <c r="NC67" s="2"/>
      <c r="ND67" s="2"/>
      <c r="NE67" s="2"/>
      <c r="NF67" s="2"/>
      <c r="NG67" s="2"/>
      <c r="NH67" s="2"/>
      <c r="NI67" s="2"/>
      <c r="NJ67" s="2"/>
      <c r="NK67" s="2"/>
      <c r="NL67" s="2"/>
      <c r="NM67" s="2"/>
      <c r="NN67" s="2"/>
      <c r="NO67" s="2"/>
      <c r="NP67" s="2"/>
      <c r="NQ67" s="2"/>
      <c r="NR67" s="2"/>
      <c r="NS67" s="2"/>
      <c r="NT67" s="2"/>
      <c r="NU67" s="2"/>
      <c r="NV67" s="2"/>
      <c r="NW67" s="2"/>
      <c r="NX67" s="2"/>
      <c r="NY67" s="2"/>
      <c r="NZ67" s="2"/>
      <c r="OA67" s="2"/>
      <c r="OB67" s="2"/>
      <c r="OC67" s="2"/>
      <c r="OD67" s="2"/>
      <c r="OE67" s="2"/>
      <c r="OF67" s="2"/>
      <c r="OG67" s="2"/>
      <c r="OH67" s="2"/>
      <c r="OI67" s="2"/>
      <c r="OJ67" s="2"/>
      <c r="OK67" s="2"/>
      <c r="OL67" s="2"/>
      <c r="OM67" s="2"/>
      <c r="ON67" s="2"/>
      <c r="OO67" s="2"/>
      <c r="OP67" s="2"/>
      <c r="OQ67" s="2"/>
      <c r="OR67" s="2"/>
      <c r="OS67" s="2"/>
      <c r="OT67" s="2"/>
      <c r="OU67" s="2"/>
      <c r="OV67" s="2"/>
      <c r="OW67" s="2"/>
      <c r="OX67" s="2"/>
      <c r="OY67" s="2"/>
      <c r="OZ67" s="2"/>
      <c r="PA67" s="2"/>
      <c r="PB67" s="2"/>
      <c r="PC67" s="2"/>
      <c r="PD67" s="2"/>
      <c r="PE67" s="2"/>
      <c r="PF67" s="2"/>
      <c r="PG67" s="2"/>
      <c r="PH67" s="2"/>
      <c r="PI67" s="2"/>
      <c r="PJ67" s="2"/>
      <c r="PK67" s="2"/>
      <c r="PL67" s="2"/>
      <c r="PM67" s="2"/>
      <c r="PN67" s="2"/>
      <c r="PO67" s="2"/>
      <c r="PP67" s="2"/>
      <c r="PQ67" s="2"/>
      <c r="PR67" s="2"/>
      <c r="PS67" s="2"/>
      <c r="PT67" s="2"/>
      <c r="PU67" s="2"/>
      <c r="PV67" s="2"/>
      <c r="PW67" s="2"/>
      <c r="PX67" s="2"/>
      <c r="PY67" s="2"/>
      <c r="PZ67" s="2"/>
      <c r="QA67" s="2"/>
      <c r="QB67" s="2"/>
      <c r="QC67" s="2"/>
      <c r="QD67" s="2"/>
      <c r="QE67" s="2"/>
      <c r="QF67" s="2"/>
      <c r="QG67" s="2"/>
      <c r="QH67" s="2"/>
      <c r="QI67" s="2"/>
      <c r="QJ67" s="2"/>
      <c r="QK67" s="2"/>
      <c r="QL67" s="2"/>
      <c r="QM67" s="2"/>
      <c r="QN67" s="2"/>
      <c r="QO67" s="2"/>
      <c r="QP67" s="2"/>
      <c r="QQ67" s="2"/>
      <c r="QR67" s="2"/>
      <c r="QS67" s="2"/>
      <c r="QT67" s="2"/>
      <c r="QU67" s="2"/>
      <c r="QV67" s="2"/>
      <c r="QW67" s="2"/>
      <c r="QX67" s="2"/>
      <c r="QY67" s="2"/>
      <c r="QZ67" s="2"/>
      <c r="RA67" s="2"/>
      <c r="RB67" s="2"/>
      <c r="RC67" s="2"/>
      <c r="RD67" s="2"/>
      <c r="RE67" s="2"/>
      <c r="RF67" s="2"/>
      <c r="RG67" s="2"/>
      <c r="RH67" s="2"/>
      <c r="RI67" s="2"/>
      <c r="RJ67" s="2"/>
      <c r="RK67" s="2"/>
      <c r="RL67" s="2"/>
      <c r="RM67" s="2"/>
      <c r="RN67" s="2"/>
      <c r="RO67" s="2"/>
      <c r="RP67" s="2"/>
      <c r="RQ67" s="2"/>
      <c r="RR67" s="2"/>
      <c r="RS67" s="2"/>
      <c r="RT67" s="2"/>
      <c r="RU67" s="2"/>
      <c r="RV67" s="2"/>
      <c r="RW67" s="2"/>
      <c r="RX67" s="2"/>
      <c r="RY67" s="2"/>
      <c r="RZ67" s="2"/>
      <c r="SA67" s="2"/>
      <c r="SB67" s="2"/>
      <c r="SC67" s="2"/>
      <c r="SD67" s="2"/>
      <c r="SE67" s="2"/>
      <c r="SF67" s="2"/>
      <c r="SG67" s="2"/>
      <c r="SH67" s="2"/>
      <c r="SI67" s="2"/>
      <c r="SJ67" s="2"/>
      <c r="SK67" s="2"/>
      <c r="SL67" s="2"/>
      <c r="SM67" s="2"/>
      <c r="SN67" s="2"/>
      <c r="SO67" s="2"/>
      <c r="SP67" s="2"/>
      <c r="SQ67" s="2"/>
      <c r="SR67" s="2"/>
      <c r="SS67" s="2"/>
      <c r="ST67" s="2"/>
      <c r="SU67" s="2"/>
      <c r="SV67" s="2"/>
      <c r="SW67" s="2"/>
      <c r="SX67" s="2"/>
      <c r="SY67" s="2"/>
      <c r="SZ67" s="2"/>
      <c r="TA67" s="2"/>
      <c r="TB67" s="2"/>
      <c r="TC67" s="2"/>
      <c r="TD67" s="2"/>
      <c r="TE67" s="2"/>
      <c r="TF67" s="2"/>
      <c r="TG67" s="2"/>
      <c r="TH67" s="2"/>
      <c r="TI67" s="2"/>
      <c r="TJ67" s="2"/>
      <c r="TK67" s="2"/>
      <c r="TL67" s="2"/>
      <c r="TM67" s="2"/>
      <c r="TN67" s="2"/>
      <c r="TO67" s="2"/>
      <c r="TP67" s="2"/>
      <c r="TQ67" s="2"/>
      <c r="TR67" s="2"/>
      <c r="TS67" s="2"/>
      <c r="TT67" s="2"/>
      <c r="TU67" s="2"/>
      <c r="TV67" s="2"/>
      <c r="TW67" s="2"/>
      <c r="TX67" s="2"/>
      <c r="TY67" s="2"/>
      <c r="TZ67" s="2"/>
      <c r="UA67" s="2"/>
      <c r="UB67" s="2"/>
      <c r="UC67" s="2"/>
      <c r="UD67" s="2"/>
      <c r="UE67" s="2"/>
      <c r="UF67" s="2"/>
      <c r="UG67" s="2"/>
      <c r="UH67" s="2"/>
      <c r="UI67" s="2"/>
      <c r="UJ67" s="2"/>
      <c r="UK67" s="2"/>
      <c r="UL67" s="2"/>
      <c r="UM67" s="2"/>
      <c r="UN67" s="2"/>
      <c r="UO67" s="2"/>
      <c r="UP67" s="2"/>
      <c r="UQ67" s="2"/>
      <c r="UR67" s="2"/>
      <c r="US67" s="2"/>
      <c r="UT67" s="2"/>
      <c r="UU67" s="2"/>
      <c r="UV67" s="2"/>
      <c r="UW67" s="2"/>
      <c r="UX67" s="2"/>
      <c r="UY67" s="2"/>
      <c r="UZ67" s="2"/>
      <c r="VA67" s="2"/>
      <c r="VB67" s="2"/>
      <c r="VC67" s="2"/>
      <c r="VD67" s="2"/>
      <c r="VE67" s="2"/>
      <c r="VF67" s="2"/>
      <c r="VG67" s="2"/>
      <c r="VH67" s="2"/>
      <c r="VI67" s="2"/>
      <c r="VJ67" s="2"/>
      <c r="VK67" s="2"/>
      <c r="VL67" s="2"/>
      <c r="VM67" s="2"/>
      <c r="VN67" s="2"/>
      <c r="VO67" s="2"/>
      <c r="VP67" s="2"/>
      <c r="VQ67" s="2"/>
      <c r="VR67" s="2"/>
      <c r="VS67" s="2"/>
      <c r="VT67" s="2"/>
      <c r="VU67" s="2"/>
      <c r="VV67" s="2"/>
      <c r="VW67" s="2"/>
      <c r="VX67" s="2"/>
      <c r="VY67" s="2"/>
      <c r="VZ67" s="2"/>
      <c r="WA67" s="2"/>
      <c r="WB67" s="2"/>
      <c r="WC67" s="2"/>
      <c r="WD67" s="2"/>
      <c r="WE67" s="2"/>
      <c r="WF67" s="2"/>
      <c r="WG67" s="2"/>
      <c r="WH67" s="2"/>
      <c r="WI67" s="2"/>
      <c r="WJ67" s="2"/>
      <c r="WK67" s="2"/>
      <c r="WL67" s="2"/>
      <c r="WM67" s="2"/>
      <c r="WN67" s="2"/>
      <c r="WO67" s="2"/>
      <c r="WP67" s="2"/>
      <c r="WQ67" s="2"/>
      <c r="WR67" s="2"/>
      <c r="WS67" s="2"/>
      <c r="WT67" s="2"/>
      <c r="WU67" s="2"/>
      <c r="WV67" s="2"/>
      <c r="WW67" s="2"/>
      <c r="WX67" s="2"/>
      <c r="WY67" s="2"/>
      <c r="WZ67" s="2"/>
      <c r="XA67" s="2"/>
      <c r="XB67" s="2"/>
      <c r="XC67" s="2"/>
      <c r="XD67" s="2"/>
      <c r="XE67" s="2"/>
      <c r="XF67" s="2"/>
      <c r="XG67" s="2"/>
      <c r="XH67" s="2"/>
      <c r="XI67" s="2"/>
      <c r="XJ67" s="2"/>
      <c r="XK67" s="2"/>
      <c r="XL67" s="2"/>
      <c r="XM67" s="2"/>
      <c r="XN67" s="2"/>
      <c r="XO67" s="2"/>
      <c r="XP67" s="2"/>
      <c r="XQ67" s="2"/>
      <c r="XR67" s="2"/>
      <c r="XS67" s="2"/>
      <c r="XT67" s="2"/>
      <c r="XU67" s="2"/>
      <c r="XV67" s="2"/>
      <c r="XW67" s="2"/>
      <c r="XX67" s="2"/>
      <c r="XY67" s="2"/>
      <c r="XZ67" s="2"/>
      <c r="YA67" s="2"/>
      <c r="YB67" s="2"/>
      <c r="YC67" s="2"/>
      <c r="YD67" s="2"/>
      <c r="YE67" s="2"/>
      <c r="YF67" s="2"/>
      <c r="YG67" s="2"/>
      <c r="YH67" s="2"/>
      <c r="YI67" s="2"/>
      <c r="YJ67" s="2"/>
      <c r="YK67" s="2"/>
      <c r="YL67" s="2"/>
      <c r="YM67" s="2"/>
      <c r="YN67" s="2"/>
      <c r="YO67" s="2"/>
      <c r="YP67" s="2"/>
      <c r="YQ67" s="2"/>
      <c r="YR67" s="2"/>
      <c r="YS67" s="2"/>
      <c r="YT67" s="2"/>
      <c r="YU67" s="2"/>
      <c r="YV67" s="2"/>
      <c r="YW67" s="2"/>
      <c r="YX67" s="2"/>
      <c r="YY67" s="2"/>
      <c r="YZ67" s="2"/>
      <c r="ZA67" s="2"/>
      <c r="ZB67" s="2"/>
      <c r="ZC67" s="2"/>
      <c r="ZD67" s="2"/>
      <c r="ZE67" s="2"/>
      <c r="ZF67" s="2"/>
      <c r="ZG67" s="2"/>
      <c r="ZH67" s="2"/>
      <c r="ZI67" s="2"/>
      <c r="ZJ67" s="2"/>
      <c r="ZK67" s="2"/>
      <c r="ZL67" s="2"/>
      <c r="ZM67" s="2"/>
      <c r="ZN67" s="2"/>
      <c r="ZO67" s="2"/>
      <c r="ZP67" s="2"/>
      <c r="ZQ67" s="2"/>
      <c r="ZR67" s="2"/>
      <c r="ZS67" s="2"/>
      <c r="ZT67" s="2"/>
      <c r="ZU67" s="2"/>
      <c r="ZV67" s="2"/>
      <c r="ZW67" s="2"/>
      <c r="ZX67" s="2"/>
      <c r="ZY67" s="2"/>
      <c r="ZZ67" s="2"/>
      <c r="AAA67" s="2"/>
      <c r="AAB67" s="2"/>
      <c r="AAC67" s="2"/>
      <c r="AAD67" s="2"/>
      <c r="AAE67" s="2"/>
      <c r="AAF67" s="2"/>
      <c r="AAG67" s="2"/>
      <c r="AAH67" s="2"/>
      <c r="AAI67" s="2"/>
      <c r="AAJ67" s="2"/>
      <c r="AAK67" s="2"/>
      <c r="AAL67" s="2"/>
      <c r="AAM67" s="2"/>
      <c r="AAN67" s="2"/>
      <c r="AAO67" s="2"/>
      <c r="AAP67" s="2"/>
      <c r="AAQ67" s="2"/>
      <c r="AAR67" s="2"/>
      <c r="AAS67" s="2"/>
      <c r="AAT67" s="2"/>
      <c r="AAU67" s="2"/>
      <c r="AAV67" s="2"/>
      <c r="AAW67" s="2"/>
      <c r="AAX67" s="2"/>
      <c r="AAY67" s="2"/>
      <c r="AAZ67" s="2"/>
      <c r="ABA67" s="2"/>
      <c r="ABB67" s="2"/>
      <c r="ABC67" s="2"/>
      <c r="ABD67" s="2"/>
      <c r="ABE67" s="2"/>
      <c r="ABF67" s="2"/>
      <c r="ABG67" s="2"/>
      <c r="ABH67" s="2"/>
      <c r="ABI67" s="2"/>
      <c r="ABJ67" s="2"/>
      <c r="ABK67" s="2"/>
      <c r="ABL67" s="2"/>
      <c r="ABM67" s="2"/>
      <c r="ABN67" s="2"/>
      <c r="ABO67" s="2"/>
      <c r="ABP67" s="2"/>
      <c r="ABQ67" s="2"/>
      <c r="ABR67" s="2"/>
      <c r="ABS67" s="2"/>
      <c r="ABT67" s="2"/>
      <c r="ABU67" s="2"/>
      <c r="ABV67" s="2"/>
      <c r="ABW67" s="2"/>
      <c r="ABX67" s="2"/>
      <c r="ABY67" s="2"/>
      <c r="ABZ67" s="2"/>
      <c r="ACA67" s="2"/>
      <c r="ACB67" s="2"/>
      <c r="ACC67" s="2"/>
      <c r="ACD67" s="2"/>
      <c r="ACE67" s="2"/>
      <c r="ACF67" s="2"/>
      <c r="ACG67" s="2"/>
      <c r="ACH67" s="2"/>
      <c r="ACI67" s="2"/>
      <c r="ACJ67" s="2"/>
      <c r="ACK67" s="2"/>
      <c r="ACL67" s="2"/>
      <c r="ACM67" s="2"/>
      <c r="ACN67" s="2"/>
      <c r="ACO67" s="2"/>
      <c r="ACP67" s="2"/>
      <c r="ACQ67" s="2"/>
      <c r="ACR67" s="2"/>
      <c r="ACS67" s="2"/>
      <c r="ACT67" s="2"/>
      <c r="ACU67" s="2"/>
      <c r="ACV67" s="2"/>
      <c r="ACW67" s="2"/>
      <c r="ACX67" s="2"/>
      <c r="ACY67" s="2"/>
      <c r="ACZ67" s="2"/>
      <c r="ADA67" s="2"/>
      <c r="ADB67" s="2"/>
      <c r="ADC67" s="2"/>
      <c r="ADD67" s="2"/>
      <c r="ADE67" s="2"/>
      <c r="ADF67" s="2"/>
      <c r="ADG67" s="2"/>
      <c r="ADH67" s="2"/>
      <c r="ADI67" s="2"/>
      <c r="ADJ67" s="2"/>
      <c r="ADK67" s="2"/>
      <c r="ADL67" s="2"/>
      <c r="ADM67" s="2"/>
      <c r="ADN67" s="2"/>
      <c r="ADO67" s="2"/>
      <c r="ADP67" s="2"/>
      <c r="ADQ67" s="2"/>
      <c r="ADR67" s="2"/>
      <c r="ADS67" s="2"/>
      <c r="ADT67" s="2"/>
      <c r="ADU67" s="2"/>
      <c r="ADV67" s="2"/>
      <c r="ADW67" s="2"/>
      <c r="ADX67" s="2"/>
      <c r="ADY67" s="2"/>
      <c r="ADZ67" s="2"/>
      <c r="AEA67" s="2"/>
      <c r="AEB67" s="2"/>
      <c r="AEC67" s="2"/>
      <c r="AED67" s="2"/>
      <c r="AEE67" s="2"/>
      <c r="AEF67" s="2"/>
      <c r="AEG67" s="2"/>
      <c r="AEH67" s="2"/>
      <c r="AEI67" s="2"/>
      <c r="AEJ67" s="2"/>
      <c r="AEK67" s="2"/>
      <c r="AEL67" s="2"/>
      <c r="AEM67" s="2"/>
      <c r="AEN67" s="2"/>
      <c r="AEO67" s="2"/>
      <c r="AEP67" s="2"/>
      <c r="AEQ67" s="2"/>
      <c r="AER67" s="2"/>
      <c r="AES67" s="2"/>
      <c r="AET67" s="2"/>
      <c r="AEU67" s="2"/>
      <c r="AEV67" s="2"/>
      <c r="AEW67" s="2"/>
      <c r="AEX67" s="2"/>
      <c r="AEY67" s="2"/>
      <c r="AEZ67" s="2"/>
      <c r="AFA67" s="2"/>
      <c r="AFB67" s="2"/>
      <c r="AFC67" s="2"/>
      <c r="AFD67" s="2"/>
      <c r="AFE67" s="2"/>
      <c r="AFF67" s="2"/>
      <c r="AFG67" s="2"/>
      <c r="AFH67" s="2"/>
      <c r="AFI67" s="2"/>
      <c r="AFJ67" s="2"/>
      <c r="AFK67" s="2"/>
      <c r="AFL67" s="2"/>
      <c r="AFM67" s="2"/>
      <c r="AFN67" s="2"/>
      <c r="AFO67" s="2"/>
      <c r="AFP67" s="2"/>
      <c r="AFQ67" s="2"/>
      <c r="AFR67" s="2"/>
      <c r="AFS67" s="2"/>
      <c r="AFT67" s="2"/>
      <c r="AFU67" s="2"/>
      <c r="AFV67" s="2"/>
      <c r="AFW67" s="2"/>
      <c r="AFX67" s="2"/>
      <c r="AFY67" s="2"/>
      <c r="AFZ67" s="2"/>
      <c r="AGA67" s="2"/>
      <c r="AGB67" s="2"/>
      <c r="AGC67" s="2"/>
      <c r="AGD67" s="2"/>
      <c r="AGE67" s="2"/>
      <c r="AGF67" s="2"/>
      <c r="AGG67" s="2"/>
      <c r="AGH67" s="2"/>
      <c r="AGI67" s="2"/>
      <c r="AGJ67" s="2"/>
      <c r="AGK67" s="2"/>
      <c r="AGL67" s="2"/>
      <c r="AGM67" s="2"/>
      <c r="AGN67" s="2"/>
      <c r="AGO67" s="2"/>
      <c r="AGP67" s="2"/>
      <c r="AGQ67" s="2"/>
      <c r="AGR67" s="2"/>
      <c r="AGS67" s="2"/>
      <c r="AGT67" s="2"/>
      <c r="AGU67" s="2"/>
      <c r="AGV67" s="2"/>
      <c r="AGW67" s="2"/>
      <c r="AGX67" s="2"/>
      <c r="AGY67" s="2"/>
      <c r="AGZ67" s="2"/>
      <c r="AHA67" s="2"/>
      <c r="AHB67" s="2"/>
      <c r="AHC67" s="2"/>
      <c r="AHD67" s="2"/>
      <c r="AHE67" s="2"/>
      <c r="AHF67" s="2"/>
      <c r="AHG67" s="2"/>
      <c r="AHH67" s="2"/>
      <c r="AHI67" s="2"/>
      <c r="AHJ67" s="2"/>
      <c r="AHK67" s="2"/>
      <c r="AHL67" s="2"/>
      <c r="AHM67" s="2"/>
      <c r="AHN67" s="2"/>
      <c r="AHO67" s="2"/>
      <c r="AHP67" s="2"/>
      <c r="AHQ67" s="2"/>
      <c r="AHR67" s="2"/>
      <c r="AHS67" s="2"/>
      <c r="AHT67" s="2"/>
      <c r="AHU67" s="2"/>
      <c r="AHV67" s="2"/>
      <c r="AHW67" s="2"/>
      <c r="AHX67" s="2"/>
      <c r="AHY67" s="2"/>
      <c r="AHZ67" s="2"/>
      <c r="AIA67" s="2"/>
      <c r="AIB67" s="2"/>
      <c r="AIC67" s="2"/>
      <c r="AID67" s="2"/>
      <c r="AIE67" s="2"/>
      <c r="AIF67" s="2"/>
      <c r="AIG67" s="2"/>
      <c r="AIH67" s="2"/>
      <c r="AII67" s="2"/>
      <c r="AIJ67" s="2"/>
      <c r="AIK67" s="2"/>
      <c r="AIL67" s="2"/>
      <c r="AIM67" s="2"/>
      <c r="AIN67" s="2"/>
      <c r="AIO67" s="2"/>
      <c r="AIP67" s="2"/>
      <c r="AIQ67" s="2"/>
      <c r="AIR67" s="2"/>
      <c r="AIS67" s="2"/>
      <c r="AIT67" s="2"/>
      <c r="AIU67" s="2"/>
      <c r="AIV67" s="2"/>
      <c r="AIW67" s="2"/>
      <c r="AIX67" s="2"/>
      <c r="AIY67" s="2"/>
      <c r="AIZ67" s="2"/>
      <c r="AJA67" s="2"/>
      <c r="AJB67" s="2"/>
      <c r="AJC67" s="2"/>
      <c r="AJD67" s="2"/>
      <c r="AJE67" s="2"/>
      <c r="AJF67" s="2"/>
      <c r="AJG67" s="2"/>
      <c r="AJH67" s="2"/>
      <c r="AJI67" s="2"/>
      <c r="AJJ67" s="2"/>
      <c r="AJK67" s="2"/>
      <c r="AJL67" s="2"/>
      <c r="AJM67" s="2"/>
      <c r="AJN67" s="2"/>
      <c r="AJO67" s="2"/>
      <c r="AJP67" s="2"/>
      <c r="AJQ67" s="2"/>
      <c r="AJR67" s="2"/>
      <c r="AJS67" s="2"/>
      <c r="AJT67" s="2"/>
      <c r="AJU67" s="2"/>
      <c r="AJV67" s="2"/>
      <c r="AJW67" s="2"/>
      <c r="AJX67" s="2"/>
      <c r="AJY67" s="2"/>
      <c r="AJZ67" s="2"/>
      <c r="AKA67" s="2"/>
      <c r="AKB67" s="2"/>
      <c r="AKC67" s="2"/>
      <c r="AKD67" s="2"/>
      <c r="AKE67" s="2"/>
      <c r="AKF67" s="2"/>
      <c r="AKG67" s="2"/>
      <c r="AKH67" s="2"/>
      <c r="AKI67" s="2"/>
      <c r="AKJ67" s="2"/>
      <c r="AKK67" s="2"/>
      <c r="AKL67" s="2"/>
      <c r="AKM67" s="2"/>
      <c r="AKN67" s="2"/>
      <c r="AKO67" s="2"/>
      <c r="AKP67" s="2"/>
      <c r="AKQ67" s="2"/>
      <c r="AKR67" s="2"/>
      <c r="AKS67" s="2"/>
      <c r="AKT67" s="2"/>
      <c r="AKU67" s="2"/>
      <c r="AKV67" s="2"/>
      <c r="AKW67" s="2"/>
      <c r="AKX67" s="2"/>
      <c r="AKY67" s="2"/>
      <c r="AKZ67" s="2"/>
      <c r="ALA67" s="2"/>
      <c r="ALB67" s="2"/>
      <c r="ALC67" s="2"/>
      <c r="ALD67" s="2"/>
      <c r="ALE67" s="2"/>
      <c r="ALF67" s="2"/>
      <c r="ALG67" s="2"/>
      <c r="ALH67" s="2"/>
      <c r="ALI67" s="2"/>
      <c r="ALJ67" s="2"/>
      <c r="ALK67" s="2"/>
      <c r="ALL67" s="2"/>
      <c r="ALM67" s="2"/>
      <c r="ALN67" s="2"/>
      <c r="ALO67" s="2"/>
      <c r="ALP67" s="2"/>
      <c r="ALQ67" s="2"/>
      <c r="ALR67" s="2"/>
      <c r="ALS67" s="2"/>
      <c r="ALT67" s="2"/>
      <c r="ALU67" s="2"/>
      <c r="ALV67" s="2"/>
      <c r="ALW67" s="2"/>
      <c r="ALX67" s="2"/>
      <c r="ALY67" s="2"/>
      <c r="ALZ67" s="2"/>
      <c r="AMA67" s="2"/>
      <c r="AMB67" s="2"/>
      <c r="AMC67" s="2"/>
      <c r="AMD67" s="2"/>
      <c r="AME67" s="2"/>
      <c r="AMF67" s="2"/>
      <c r="AMG67" s="2"/>
      <c r="AMH67" s="2"/>
      <c r="AMI67" s="2"/>
      <c r="AMJ67" s="2"/>
      <c r="AMK67" s="2"/>
      <c r="AML67"/>
      <c r="AMM67"/>
      <c r="AMN67"/>
      <c r="AMO67"/>
      <c r="AMP67"/>
      <c r="AMQ67"/>
      <c r="AMR67"/>
      <c r="AMS67"/>
      <c r="AMT67"/>
      <c r="AMU67"/>
      <c r="AMV67"/>
      <c r="AMW67"/>
      <c r="AMX67"/>
      <c r="AMY67"/>
      <c r="AMZ67"/>
      <c r="ANA67"/>
      <c r="ANB67"/>
      <c r="ANC67"/>
      <c r="AND67"/>
      <c r="ANE67"/>
      <c r="ANF67"/>
      <c r="ANG67"/>
      <c r="ANH67"/>
      <c r="ANI67"/>
      <c r="ANJ67"/>
      <c r="ANK67"/>
      <c r="ANL67"/>
      <c r="ANM67"/>
      <c r="ANN67"/>
      <c r="ANO67"/>
      <c r="ANP67"/>
      <c r="ANQ67"/>
      <c r="ANR67"/>
      <c r="ANS67"/>
      <c r="ANT67"/>
      <c r="ANU67"/>
      <c r="ANV67"/>
      <c r="ANW67"/>
      <c r="ANX67"/>
      <c r="ANY67"/>
      <c r="ANZ67"/>
      <c r="AOA67"/>
      <c r="AOB67"/>
      <c r="AOC67"/>
      <c r="AOD67"/>
      <c r="AOE67"/>
      <c r="AOF67"/>
      <c r="AOG67"/>
      <c r="AOH67"/>
      <c r="AOI67"/>
      <c r="AOJ67"/>
      <c r="AOK67"/>
      <c r="AOL67"/>
      <c r="AOM67"/>
      <c r="AON67"/>
      <c r="AOO67"/>
      <c r="AOP67"/>
      <c r="AOQ67"/>
      <c r="AOR67"/>
      <c r="AOS67"/>
      <c r="AOT67"/>
      <c r="AOU67"/>
      <c r="AOV67"/>
      <c r="AOW67"/>
      <c r="AOX67"/>
      <c r="AOY67"/>
      <c r="AOZ67"/>
      <c r="APA67"/>
      <c r="APB67"/>
      <c r="APC67"/>
      <c r="APD67"/>
      <c r="APE67"/>
      <c r="APF67"/>
      <c r="APG67"/>
      <c r="APH67"/>
      <c r="API67"/>
      <c r="APJ67"/>
      <c r="APK67"/>
      <c r="APL67"/>
      <c r="APM67"/>
      <c r="APN67"/>
      <c r="APO67"/>
      <c r="APP67"/>
      <c r="APQ67"/>
      <c r="APR67"/>
      <c r="APS67"/>
      <c r="APT67"/>
      <c r="APU67"/>
      <c r="APV67"/>
      <c r="APW67"/>
      <c r="APX67"/>
      <c r="APY67"/>
      <c r="APZ67"/>
      <c r="AQA67"/>
      <c r="AQB67"/>
      <c r="AQC67"/>
      <c r="AQD67"/>
      <c r="AQE67"/>
      <c r="AQF67"/>
      <c r="AQG67"/>
      <c r="AQH67"/>
      <c r="AQI67"/>
      <c r="AQJ67"/>
      <c r="AQK67"/>
      <c r="AQL67"/>
      <c r="AQM67"/>
      <c r="AQN67"/>
      <c r="AQO67"/>
      <c r="AQP67"/>
      <c r="AQQ67"/>
      <c r="AQR67"/>
      <c r="AQS67"/>
      <c r="AQT67"/>
      <c r="AQU67"/>
      <c r="AQV67"/>
      <c r="AQW67"/>
      <c r="AQX67"/>
      <c r="AQY67"/>
      <c r="AQZ67"/>
      <c r="ARA67"/>
      <c r="ARB67"/>
      <c r="ARC67"/>
      <c r="ARD67"/>
      <c r="ARE67"/>
      <c r="ARF67"/>
      <c r="ARG67"/>
      <c r="ARH67"/>
      <c r="ARI67"/>
      <c r="ARJ67"/>
      <c r="ARK67"/>
      <c r="ARL67"/>
      <c r="ARM67"/>
      <c r="ARN67"/>
      <c r="ARO67"/>
      <c r="ARP67"/>
      <c r="ARQ67"/>
      <c r="ARR67"/>
      <c r="ARS67"/>
      <c r="ART67"/>
      <c r="ARU67"/>
      <c r="ARV67"/>
      <c r="ARW67"/>
      <c r="ARX67"/>
      <c r="ARY67"/>
      <c r="ARZ67"/>
      <c r="ASA67"/>
      <c r="ASB67"/>
      <c r="ASC67"/>
      <c r="ASD67"/>
      <c r="ASE67"/>
      <c r="ASF67"/>
      <c r="ASG67"/>
      <c r="ASH67"/>
      <c r="ASI67"/>
      <c r="ASJ67"/>
      <c r="ASK67"/>
      <c r="ASL67"/>
      <c r="ASM67"/>
      <c r="ASN67"/>
      <c r="ASO67"/>
      <c r="ASP67"/>
      <c r="ASQ67"/>
      <c r="ASR67"/>
      <c r="ASS67"/>
      <c r="AST67"/>
      <c r="ASU67"/>
      <c r="ASV67"/>
      <c r="ASW67"/>
      <c r="ASX67"/>
      <c r="ASY67"/>
      <c r="ASZ67"/>
      <c r="ATA67"/>
      <c r="ATB67"/>
      <c r="ATC67"/>
      <c r="ATD67"/>
      <c r="ATE67"/>
      <c r="ATF67"/>
      <c r="ATG67"/>
      <c r="ATH67"/>
      <c r="ATI67"/>
      <c r="ATJ67"/>
      <c r="ATK67"/>
      <c r="ATL67"/>
      <c r="ATM67"/>
      <c r="ATN67"/>
      <c r="ATO67"/>
      <c r="ATP67"/>
      <c r="ATQ67"/>
      <c r="ATR67"/>
      <c r="ATS67"/>
      <c r="ATT67"/>
      <c r="ATU67"/>
      <c r="ATV67"/>
      <c r="ATW67"/>
      <c r="ATX67"/>
      <c r="ATY67"/>
      <c r="ATZ67"/>
      <c r="AUA67"/>
      <c r="AUB67"/>
      <c r="AUC67"/>
      <c r="AUD67"/>
      <c r="AUE67"/>
      <c r="AUF67"/>
      <c r="AUG67"/>
      <c r="AUH67"/>
      <c r="AUI67"/>
      <c r="AUJ67"/>
      <c r="AUK67"/>
      <c r="AUL67"/>
      <c r="AUM67"/>
      <c r="AUN67"/>
      <c r="AUO67"/>
      <c r="AUP67"/>
      <c r="AUQ67"/>
      <c r="AUR67"/>
      <c r="AUS67"/>
      <c r="AUT67"/>
      <c r="AUU67"/>
      <c r="AUV67"/>
      <c r="AUW67"/>
      <c r="AUX67"/>
      <c r="AUY67"/>
      <c r="AUZ67"/>
      <c r="AVA67"/>
      <c r="AVB67"/>
      <c r="AVC67"/>
      <c r="AVD67"/>
      <c r="AVE67"/>
      <c r="AVF67"/>
      <c r="AVG67"/>
      <c r="AVH67"/>
      <c r="AVI67"/>
      <c r="AVJ67"/>
      <c r="AVK67"/>
      <c r="AVL67"/>
      <c r="AVM67"/>
      <c r="AVN67"/>
      <c r="AVO67"/>
      <c r="AVP67"/>
      <c r="AVQ67"/>
      <c r="AVR67"/>
      <c r="AVS67"/>
      <c r="AVT67"/>
      <c r="AVU67"/>
      <c r="AVV67"/>
      <c r="AVW67"/>
      <c r="AVX67"/>
      <c r="AVY67"/>
      <c r="AVZ67"/>
      <c r="AWA67"/>
      <c r="AWB67"/>
      <c r="AWC67"/>
      <c r="AWD67"/>
      <c r="AWE67"/>
      <c r="AWF67"/>
      <c r="AWG67"/>
      <c r="AWH67"/>
      <c r="AWI67"/>
      <c r="AWJ67"/>
      <c r="AWK67"/>
      <c r="AWL67"/>
      <c r="AWM67"/>
      <c r="AWN67"/>
      <c r="AWO67"/>
      <c r="AWP67"/>
      <c r="AWQ67"/>
      <c r="AWR67"/>
      <c r="AWS67"/>
      <c r="AWT67"/>
      <c r="AWU67"/>
      <c r="AWV67"/>
      <c r="AWW67"/>
      <c r="AWX67"/>
      <c r="AWY67"/>
      <c r="AWZ67"/>
      <c r="AXA67"/>
      <c r="AXB67"/>
      <c r="AXC67"/>
      <c r="AXD67"/>
      <c r="AXE67"/>
      <c r="AXF67"/>
      <c r="AXG67"/>
      <c r="AXH67"/>
      <c r="AXI67"/>
      <c r="AXJ67"/>
      <c r="AXK67"/>
      <c r="AXL67"/>
      <c r="AXM67"/>
      <c r="AXN67"/>
      <c r="AXO67"/>
      <c r="AXP67"/>
      <c r="AXQ67"/>
      <c r="AXR67"/>
      <c r="AXS67"/>
      <c r="AXT67"/>
      <c r="AXU67"/>
      <c r="AXV67"/>
      <c r="AXW67"/>
      <c r="AXX67"/>
      <c r="AXY67"/>
      <c r="AXZ67"/>
      <c r="AYA67"/>
      <c r="AYB67"/>
      <c r="AYC67"/>
      <c r="AYD67"/>
      <c r="AYE67"/>
      <c r="AYF67"/>
      <c r="AYG67"/>
      <c r="AYH67"/>
      <c r="AYI67"/>
      <c r="AYJ67"/>
      <c r="AYK67"/>
      <c r="AYL67"/>
      <c r="AYM67"/>
      <c r="AYN67"/>
      <c r="AYO67"/>
      <c r="AYP67"/>
      <c r="AYQ67"/>
      <c r="AYR67"/>
      <c r="AYS67"/>
      <c r="AYT67"/>
      <c r="AYU67"/>
      <c r="AYV67"/>
      <c r="AYW67"/>
      <c r="AYX67"/>
      <c r="AYY67"/>
      <c r="AYZ67"/>
      <c r="AZA67"/>
      <c r="AZB67"/>
      <c r="AZC67"/>
      <c r="AZD67"/>
      <c r="AZE67"/>
      <c r="AZF67"/>
      <c r="AZG67"/>
      <c r="AZH67"/>
      <c r="AZI67"/>
      <c r="AZJ67"/>
      <c r="AZK67"/>
      <c r="AZL67"/>
      <c r="AZM67"/>
      <c r="AZN67"/>
      <c r="AZO67"/>
      <c r="AZP67"/>
      <c r="AZQ67"/>
      <c r="AZR67"/>
      <c r="AZS67"/>
      <c r="AZT67"/>
      <c r="AZU67"/>
      <c r="AZV67"/>
      <c r="AZW67"/>
      <c r="AZX67"/>
      <c r="AZY67"/>
      <c r="AZZ67"/>
      <c r="BAA67"/>
      <c r="BAB67"/>
      <c r="BAC67"/>
      <c r="BAD67"/>
      <c r="BAE67"/>
      <c r="BAF67"/>
      <c r="BAG67"/>
      <c r="BAH67"/>
      <c r="BAI67"/>
      <c r="BAJ67"/>
      <c r="BAK67"/>
      <c r="BAL67"/>
      <c r="BAM67"/>
      <c r="BAN67"/>
      <c r="BAO67"/>
      <c r="BAP67"/>
      <c r="BAQ67"/>
      <c r="BAR67"/>
      <c r="BAS67"/>
      <c r="BAT67"/>
      <c r="BAU67"/>
      <c r="BAV67"/>
      <c r="BAW67"/>
      <c r="BAX67"/>
      <c r="BAY67"/>
      <c r="BAZ67"/>
      <c r="BBA67"/>
      <c r="BBB67"/>
      <c r="BBC67"/>
      <c r="BBD67"/>
      <c r="BBE67"/>
      <c r="BBF67"/>
      <c r="BBG67"/>
      <c r="BBH67"/>
      <c r="BBI67"/>
      <c r="BBJ67"/>
      <c r="BBK67"/>
      <c r="BBL67"/>
      <c r="BBM67"/>
      <c r="BBN67"/>
      <c r="BBO67"/>
      <c r="BBP67"/>
      <c r="BBQ67"/>
      <c r="BBR67"/>
      <c r="BBS67"/>
      <c r="BBT67"/>
      <c r="BBU67"/>
      <c r="BBV67"/>
      <c r="BBW67"/>
      <c r="BBX67"/>
      <c r="BBY67"/>
      <c r="BBZ67"/>
      <c r="BCA67"/>
      <c r="BCB67"/>
      <c r="BCC67"/>
      <c r="BCD67"/>
      <c r="BCE67"/>
      <c r="BCF67"/>
      <c r="BCG67"/>
      <c r="BCH67"/>
      <c r="BCI67"/>
      <c r="BCJ67"/>
      <c r="BCK67"/>
      <c r="BCL67"/>
      <c r="BCM67"/>
      <c r="BCN67"/>
      <c r="BCO67"/>
      <c r="BCP67"/>
      <c r="BCQ67"/>
      <c r="BCR67"/>
      <c r="BCS67"/>
      <c r="BCT67"/>
      <c r="BCU67"/>
      <c r="BCV67"/>
      <c r="BCW67"/>
      <c r="BCX67"/>
      <c r="BCY67"/>
      <c r="BCZ67"/>
      <c r="BDA67"/>
      <c r="BDB67"/>
      <c r="BDC67"/>
      <c r="BDD67"/>
      <c r="BDE67"/>
      <c r="BDF67"/>
      <c r="BDG67"/>
      <c r="BDH67"/>
      <c r="BDI67"/>
      <c r="BDJ67"/>
      <c r="BDK67"/>
      <c r="BDL67"/>
      <c r="BDM67"/>
      <c r="BDN67"/>
      <c r="BDO67"/>
      <c r="BDP67"/>
      <c r="BDQ67"/>
      <c r="BDR67"/>
      <c r="BDS67"/>
      <c r="BDT67"/>
      <c r="BDU67"/>
      <c r="BDV67"/>
      <c r="BDW67"/>
      <c r="BDX67"/>
      <c r="BDY67"/>
      <c r="BDZ67"/>
      <c r="BEA67"/>
      <c r="BEB67"/>
      <c r="BEC67"/>
      <c r="BED67"/>
      <c r="BEE67"/>
      <c r="BEF67"/>
      <c r="BEG67"/>
      <c r="BEH67"/>
      <c r="BEI67"/>
      <c r="BEJ67"/>
      <c r="BEK67"/>
      <c r="BEL67"/>
      <c r="BEM67"/>
      <c r="BEN67"/>
      <c r="BEO67"/>
      <c r="BEP67"/>
      <c r="BEQ67"/>
      <c r="BER67"/>
      <c r="BES67"/>
      <c r="BET67"/>
      <c r="BEU67"/>
      <c r="BEV67"/>
      <c r="BEW67"/>
      <c r="BEX67"/>
      <c r="BEY67"/>
      <c r="BEZ67"/>
      <c r="BFA67"/>
      <c r="BFB67"/>
      <c r="BFC67"/>
      <c r="BFD67"/>
      <c r="BFE67"/>
      <c r="BFF67"/>
      <c r="BFG67"/>
      <c r="BFH67"/>
      <c r="BFI67"/>
      <c r="BFJ67"/>
      <c r="BFK67"/>
      <c r="BFL67"/>
      <c r="BFM67"/>
      <c r="BFN67"/>
      <c r="BFO67"/>
      <c r="BFP67"/>
      <c r="BFQ67"/>
      <c r="BFR67"/>
      <c r="BFS67"/>
      <c r="BFT67"/>
      <c r="BFU67"/>
      <c r="BFV67"/>
      <c r="BFW67"/>
      <c r="BFX67"/>
      <c r="BFY67"/>
      <c r="BFZ67"/>
      <c r="BGA67"/>
      <c r="BGB67"/>
      <c r="BGC67"/>
      <c r="BGD67"/>
      <c r="BGE67"/>
      <c r="BGF67"/>
      <c r="BGG67"/>
      <c r="BGH67"/>
      <c r="BGI67"/>
      <c r="BGJ67"/>
      <c r="BGK67"/>
      <c r="BGL67"/>
      <c r="BGM67"/>
      <c r="BGN67"/>
      <c r="BGO67"/>
      <c r="BGP67"/>
      <c r="BGQ67"/>
      <c r="BGR67"/>
      <c r="BGS67"/>
      <c r="BGT67"/>
      <c r="BGU67"/>
      <c r="BGV67"/>
      <c r="BGW67"/>
      <c r="BGX67"/>
      <c r="BGY67"/>
      <c r="BGZ67"/>
      <c r="BHA67"/>
      <c r="BHB67"/>
      <c r="BHC67"/>
      <c r="BHD67"/>
      <c r="BHE67"/>
      <c r="BHF67"/>
      <c r="BHG67"/>
      <c r="BHH67"/>
      <c r="BHI67"/>
      <c r="BHJ67"/>
      <c r="BHK67"/>
      <c r="BHL67"/>
      <c r="BHM67"/>
      <c r="BHN67"/>
      <c r="BHO67"/>
      <c r="BHP67"/>
      <c r="BHQ67"/>
      <c r="BHR67"/>
      <c r="BHS67"/>
      <c r="BHT67"/>
      <c r="BHU67"/>
      <c r="BHV67"/>
      <c r="BHW67"/>
      <c r="BHX67"/>
      <c r="BHY67"/>
      <c r="BHZ67"/>
      <c r="BIA67"/>
      <c r="BIB67"/>
      <c r="BIC67"/>
      <c r="BID67"/>
      <c r="BIE67"/>
      <c r="BIF67"/>
      <c r="BIG67"/>
      <c r="BIH67"/>
      <c r="BII67"/>
      <c r="BIJ67"/>
      <c r="BIK67"/>
      <c r="BIL67"/>
      <c r="BIM67"/>
      <c r="BIN67"/>
      <c r="BIO67"/>
      <c r="BIP67"/>
      <c r="BIQ67"/>
      <c r="BIR67"/>
      <c r="BIS67"/>
      <c r="BIT67"/>
      <c r="BIU67"/>
      <c r="BIV67"/>
      <c r="BIW67"/>
      <c r="BIX67"/>
      <c r="BIY67"/>
      <c r="BIZ67"/>
      <c r="BJA67"/>
      <c r="BJB67"/>
      <c r="BJC67"/>
      <c r="BJD67"/>
      <c r="BJE67"/>
      <c r="BJF67"/>
      <c r="BJG67"/>
      <c r="BJH67"/>
      <c r="BJI67"/>
      <c r="BJJ67"/>
      <c r="BJK67"/>
      <c r="BJL67"/>
      <c r="BJM67"/>
      <c r="BJN67"/>
      <c r="BJO67"/>
      <c r="BJP67"/>
      <c r="BJQ67"/>
      <c r="BJR67"/>
      <c r="BJS67"/>
      <c r="BJT67"/>
      <c r="BJU67"/>
      <c r="BJV67"/>
      <c r="BJW67"/>
      <c r="BJX67"/>
      <c r="BJY67"/>
      <c r="BJZ67"/>
      <c r="BKA67"/>
      <c r="BKB67"/>
      <c r="BKC67"/>
      <c r="BKD67"/>
      <c r="BKE67"/>
      <c r="BKF67"/>
      <c r="BKG67"/>
      <c r="BKH67"/>
      <c r="BKI67"/>
      <c r="BKJ67"/>
      <c r="BKK67"/>
      <c r="BKL67"/>
      <c r="BKM67"/>
      <c r="BKN67"/>
      <c r="BKO67"/>
      <c r="BKP67"/>
      <c r="BKQ67"/>
      <c r="BKR67"/>
      <c r="BKS67"/>
      <c r="BKT67"/>
      <c r="BKU67"/>
      <c r="BKV67"/>
      <c r="BKW67"/>
      <c r="BKX67"/>
      <c r="BKY67"/>
      <c r="BKZ67"/>
      <c r="BLA67"/>
      <c r="BLB67"/>
      <c r="BLC67"/>
      <c r="BLD67"/>
      <c r="BLE67"/>
      <c r="BLF67"/>
      <c r="BLG67"/>
      <c r="BLH67"/>
      <c r="BLI67"/>
      <c r="BLJ67"/>
      <c r="BLK67"/>
      <c r="BLL67"/>
      <c r="BLM67"/>
      <c r="BLN67"/>
      <c r="BLO67"/>
      <c r="BLP67"/>
      <c r="BLQ67"/>
      <c r="BLR67"/>
      <c r="BLS67"/>
      <c r="BLT67"/>
      <c r="BLU67"/>
      <c r="BLV67"/>
      <c r="BLW67"/>
      <c r="BLX67"/>
      <c r="BLY67"/>
      <c r="BLZ67"/>
      <c r="BMA67"/>
      <c r="BMB67"/>
      <c r="BMC67"/>
      <c r="BMD67"/>
      <c r="BME67"/>
      <c r="BMF67"/>
      <c r="BMG67"/>
      <c r="BMH67"/>
      <c r="BMI67"/>
      <c r="BMJ67"/>
      <c r="BMK67"/>
      <c r="BML67"/>
      <c r="BMM67"/>
      <c r="BMN67"/>
      <c r="BMO67"/>
      <c r="BMP67"/>
      <c r="BMQ67"/>
      <c r="BMR67"/>
      <c r="BMS67"/>
      <c r="BMT67"/>
      <c r="BMU67"/>
      <c r="BMV67"/>
      <c r="BMW67"/>
      <c r="BMX67"/>
      <c r="BMY67"/>
      <c r="BMZ67"/>
      <c r="BNA67"/>
      <c r="BNB67"/>
      <c r="BNC67"/>
      <c r="BND67"/>
      <c r="BNE67"/>
      <c r="BNF67"/>
      <c r="BNG67"/>
      <c r="BNH67"/>
      <c r="BNI67"/>
      <c r="BNJ67"/>
      <c r="BNK67"/>
      <c r="BNL67"/>
      <c r="BNM67"/>
      <c r="BNN67"/>
      <c r="BNO67"/>
      <c r="BNP67"/>
      <c r="BNQ67"/>
      <c r="BNR67"/>
      <c r="BNS67"/>
      <c r="BNT67"/>
      <c r="BNU67"/>
      <c r="BNV67"/>
      <c r="BNW67"/>
      <c r="BNX67"/>
      <c r="BNY67"/>
      <c r="BNZ67"/>
      <c r="BOA67"/>
      <c r="BOB67"/>
      <c r="BOC67"/>
      <c r="BOD67"/>
      <c r="BOE67"/>
      <c r="BOF67"/>
      <c r="BOG67"/>
      <c r="BOH67"/>
      <c r="BOI67"/>
      <c r="BOJ67"/>
      <c r="BOK67"/>
      <c r="BOL67"/>
      <c r="BOM67"/>
      <c r="BON67"/>
      <c r="BOO67"/>
      <c r="BOP67"/>
      <c r="BOQ67"/>
      <c r="BOR67"/>
      <c r="BOS67"/>
      <c r="BOT67"/>
      <c r="BOU67"/>
      <c r="BOV67"/>
      <c r="BOW67"/>
      <c r="BOX67"/>
      <c r="BOY67"/>
      <c r="BOZ67"/>
      <c r="BPA67"/>
      <c r="BPB67"/>
      <c r="BPC67"/>
      <c r="BPD67"/>
      <c r="BPE67"/>
      <c r="BPF67"/>
      <c r="BPG67"/>
      <c r="BPH67"/>
      <c r="BPI67"/>
      <c r="BPJ67"/>
      <c r="BPK67"/>
      <c r="BPL67"/>
      <c r="BPM67"/>
      <c r="BPN67"/>
      <c r="BPO67"/>
      <c r="BPP67"/>
      <c r="BPQ67"/>
      <c r="BPR67"/>
      <c r="BPS67"/>
      <c r="BPT67"/>
      <c r="BPU67"/>
      <c r="BPV67"/>
      <c r="BPW67"/>
      <c r="BPX67"/>
      <c r="BPY67"/>
      <c r="BPZ67"/>
      <c r="BQA67"/>
      <c r="BQB67"/>
      <c r="BQC67"/>
      <c r="BQD67"/>
      <c r="BQE67"/>
      <c r="BQF67"/>
      <c r="BQG67"/>
      <c r="BQH67"/>
      <c r="BQI67"/>
      <c r="BQJ67"/>
      <c r="BQK67"/>
      <c r="BQL67"/>
      <c r="BQM67"/>
      <c r="BQN67"/>
      <c r="BQO67"/>
      <c r="BQP67"/>
      <c r="BQQ67"/>
      <c r="BQR67"/>
      <c r="BQS67"/>
      <c r="BQT67"/>
      <c r="BQU67"/>
      <c r="BQV67"/>
      <c r="BQW67"/>
      <c r="BQX67"/>
      <c r="BQY67"/>
      <c r="BQZ67"/>
      <c r="BRA67"/>
      <c r="BRB67"/>
      <c r="BRC67"/>
      <c r="BRD67"/>
      <c r="BRE67"/>
      <c r="BRF67"/>
      <c r="BRG67"/>
      <c r="BRH67"/>
      <c r="BRI67"/>
      <c r="BRJ67"/>
      <c r="BRK67"/>
      <c r="BRL67"/>
      <c r="BRM67"/>
      <c r="BRN67"/>
      <c r="BRO67"/>
      <c r="BRP67"/>
      <c r="BRQ67"/>
      <c r="BRR67"/>
      <c r="BRS67"/>
      <c r="BRT67"/>
      <c r="BRU67"/>
      <c r="BRV67"/>
      <c r="BRW67"/>
      <c r="BRX67"/>
      <c r="BRY67"/>
      <c r="BRZ67"/>
      <c r="BSA67"/>
      <c r="BSB67"/>
      <c r="BSC67"/>
      <c r="BSD67"/>
      <c r="BSE67"/>
      <c r="BSF67"/>
      <c r="BSG67"/>
      <c r="BSH67"/>
      <c r="BSI67"/>
      <c r="BSJ67"/>
      <c r="BSK67"/>
      <c r="BSL67"/>
      <c r="BSM67"/>
      <c r="BSN67"/>
      <c r="BSO67"/>
      <c r="BSP67"/>
      <c r="BSQ67"/>
      <c r="BSR67"/>
      <c r="BSS67"/>
      <c r="BST67"/>
      <c r="BSU67"/>
      <c r="BSV67"/>
      <c r="BSW67"/>
      <c r="BSX67"/>
      <c r="BSY67"/>
      <c r="BSZ67"/>
      <c r="BTA67"/>
      <c r="BTB67"/>
      <c r="BTC67"/>
      <c r="BTD67"/>
      <c r="BTE67"/>
      <c r="BTF67"/>
      <c r="BTG67"/>
      <c r="BTH67"/>
      <c r="BTI67"/>
      <c r="BTJ67"/>
      <c r="BTK67"/>
      <c r="BTL67"/>
      <c r="BTM67"/>
      <c r="BTN67"/>
      <c r="BTO67"/>
      <c r="BTP67"/>
      <c r="BTQ67"/>
      <c r="BTR67"/>
      <c r="BTS67"/>
      <c r="BTT67"/>
      <c r="BTU67"/>
      <c r="BTV67"/>
      <c r="BTW67"/>
      <c r="BTX67"/>
      <c r="BTY67"/>
      <c r="BTZ67"/>
      <c r="BUA67"/>
      <c r="BUB67"/>
      <c r="BUC67"/>
      <c r="BUD67"/>
      <c r="BUE67"/>
      <c r="BUF67"/>
      <c r="BUG67"/>
      <c r="BUH67"/>
      <c r="BUI67"/>
      <c r="BUJ67"/>
      <c r="BUK67"/>
      <c r="BUL67"/>
      <c r="BUM67"/>
      <c r="BUN67"/>
      <c r="BUO67"/>
      <c r="BUP67"/>
      <c r="BUQ67"/>
      <c r="BUR67"/>
      <c r="BUS67"/>
      <c r="BUT67"/>
      <c r="BUU67"/>
      <c r="BUV67"/>
      <c r="BUW67"/>
      <c r="BUX67"/>
      <c r="BUY67"/>
      <c r="BUZ67"/>
      <c r="BVA67"/>
      <c r="BVB67"/>
      <c r="BVC67"/>
      <c r="BVD67"/>
      <c r="BVE67"/>
      <c r="BVF67"/>
      <c r="BVG67"/>
      <c r="BVH67"/>
      <c r="BVI67"/>
      <c r="BVJ67"/>
      <c r="BVK67"/>
      <c r="BVL67"/>
      <c r="BVM67"/>
      <c r="BVN67"/>
      <c r="BVO67"/>
      <c r="BVP67"/>
      <c r="BVQ67"/>
      <c r="BVR67"/>
      <c r="BVS67"/>
      <c r="BVT67"/>
      <c r="BVU67"/>
      <c r="BVV67"/>
      <c r="BVW67"/>
      <c r="BVX67"/>
      <c r="BVY67"/>
      <c r="BVZ67"/>
      <c r="BWA67"/>
      <c r="BWB67"/>
      <c r="BWC67"/>
      <c r="BWD67"/>
      <c r="BWE67"/>
      <c r="BWF67"/>
      <c r="BWG67"/>
      <c r="BWH67"/>
      <c r="BWI67"/>
      <c r="BWJ67"/>
      <c r="BWK67"/>
      <c r="BWL67"/>
      <c r="BWM67"/>
      <c r="BWN67"/>
      <c r="BWO67"/>
      <c r="BWP67"/>
      <c r="BWQ67"/>
      <c r="BWR67"/>
      <c r="BWS67"/>
      <c r="BWT67"/>
      <c r="BWU67"/>
      <c r="BWV67"/>
      <c r="BWW67"/>
      <c r="BWX67"/>
      <c r="BWY67"/>
      <c r="BWZ67"/>
      <c r="BXA67"/>
      <c r="BXB67"/>
      <c r="BXC67"/>
      <c r="BXD67"/>
      <c r="BXE67"/>
      <c r="BXF67"/>
      <c r="BXG67"/>
      <c r="BXH67"/>
      <c r="BXI67"/>
      <c r="BXJ67"/>
      <c r="BXK67"/>
      <c r="BXL67"/>
      <c r="BXM67"/>
      <c r="BXN67"/>
      <c r="BXO67"/>
      <c r="BXP67"/>
      <c r="BXQ67"/>
      <c r="BXR67"/>
      <c r="BXS67"/>
      <c r="BXT67"/>
      <c r="BXU67"/>
      <c r="BXV67"/>
      <c r="BXW67"/>
      <c r="BXX67"/>
      <c r="BXY67"/>
      <c r="BXZ67"/>
      <c r="BYA67"/>
      <c r="BYB67"/>
      <c r="BYC67"/>
      <c r="BYD67"/>
      <c r="BYE67"/>
      <c r="BYF67"/>
      <c r="BYG67"/>
      <c r="BYH67"/>
      <c r="BYI67"/>
      <c r="BYJ67"/>
      <c r="BYK67"/>
      <c r="BYL67"/>
      <c r="BYM67"/>
      <c r="BYN67"/>
      <c r="BYO67"/>
      <c r="BYP67"/>
      <c r="BYQ67"/>
      <c r="BYR67"/>
      <c r="BYS67"/>
      <c r="BYT67"/>
      <c r="BYU67"/>
      <c r="BYV67"/>
      <c r="BYW67"/>
      <c r="BYX67"/>
      <c r="BYY67"/>
      <c r="BYZ67"/>
      <c r="BZA67"/>
      <c r="BZB67"/>
      <c r="BZC67"/>
      <c r="BZD67"/>
      <c r="BZE67"/>
      <c r="BZF67"/>
      <c r="BZG67"/>
      <c r="BZH67"/>
      <c r="BZI67"/>
      <c r="BZJ67"/>
      <c r="BZK67"/>
      <c r="BZL67"/>
      <c r="BZM67"/>
      <c r="BZN67"/>
      <c r="BZO67"/>
      <c r="BZP67"/>
      <c r="BZQ67"/>
      <c r="BZR67"/>
      <c r="BZS67"/>
      <c r="BZT67"/>
      <c r="BZU67"/>
      <c r="BZV67"/>
      <c r="BZW67"/>
      <c r="BZX67"/>
      <c r="BZY67"/>
      <c r="BZZ67"/>
      <c r="CAA67"/>
      <c r="CAB67"/>
      <c r="CAC67"/>
      <c r="CAD67"/>
      <c r="CAE67"/>
      <c r="CAF67"/>
      <c r="CAG67"/>
      <c r="CAH67"/>
      <c r="CAI67"/>
      <c r="CAJ67"/>
      <c r="CAK67"/>
      <c r="CAL67"/>
      <c r="CAM67"/>
      <c r="CAN67"/>
      <c r="CAO67"/>
      <c r="CAP67"/>
      <c r="CAQ67"/>
      <c r="CAR67"/>
      <c r="CAS67"/>
      <c r="CAT67"/>
      <c r="CAU67"/>
      <c r="CAV67"/>
      <c r="CAW67"/>
      <c r="CAX67"/>
      <c r="CAY67"/>
      <c r="CAZ67"/>
      <c r="CBA67"/>
      <c r="CBB67"/>
      <c r="CBC67"/>
      <c r="CBD67"/>
      <c r="CBE67"/>
      <c r="CBF67"/>
      <c r="CBG67"/>
      <c r="CBH67"/>
      <c r="CBI67"/>
      <c r="CBJ67"/>
      <c r="CBK67"/>
      <c r="CBL67"/>
      <c r="CBM67"/>
      <c r="CBN67"/>
      <c r="CBO67"/>
      <c r="CBP67"/>
      <c r="CBQ67"/>
      <c r="CBR67"/>
      <c r="CBS67"/>
      <c r="CBT67"/>
      <c r="CBU67"/>
      <c r="CBV67"/>
      <c r="CBW67"/>
      <c r="CBX67"/>
      <c r="CBY67"/>
      <c r="CBZ67"/>
      <c r="CCA67"/>
      <c r="CCB67"/>
      <c r="CCC67"/>
      <c r="CCD67"/>
      <c r="CCE67"/>
      <c r="CCF67"/>
      <c r="CCG67"/>
      <c r="CCH67"/>
      <c r="CCI67"/>
      <c r="CCJ67"/>
      <c r="CCK67"/>
      <c r="CCL67"/>
      <c r="CCM67"/>
      <c r="CCN67"/>
      <c r="CCO67"/>
      <c r="CCP67"/>
      <c r="CCQ67"/>
      <c r="CCR67"/>
      <c r="CCS67"/>
      <c r="CCT67"/>
      <c r="CCU67"/>
      <c r="CCV67"/>
      <c r="CCW67"/>
      <c r="CCX67"/>
      <c r="CCY67"/>
      <c r="CCZ67"/>
      <c r="CDA67"/>
      <c r="CDB67"/>
      <c r="CDC67"/>
      <c r="CDD67"/>
      <c r="CDE67"/>
      <c r="CDF67"/>
      <c r="CDG67"/>
      <c r="CDH67"/>
      <c r="CDI67"/>
      <c r="CDJ67"/>
      <c r="CDK67"/>
      <c r="CDL67"/>
      <c r="CDM67"/>
      <c r="CDN67"/>
      <c r="CDO67"/>
      <c r="CDP67"/>
      <c r="CDQ67"/>
      <c r="CDR67"/>
      <c r="CDS67"/>
      <c r="CDT67"/>
      <c r="CDU67"/>
      <c r="CDV67"/>
      <c r="CDW67"/>
      <c r="CDX67"/>
      <c r="CDY67"/>
      <c r="CDZ67"/>
      <c r="CEA67"/>
      <c r="CEB67"/>
      <c r="CEC67"/>
      <c r="CED67"/>
      <c r="CEE67"/>
      <c r="CEF67"/>
      <c r="CEG67"/>
      <c r="CEH67"/>
      <c r="CEI67"/>
      <c r="CEJ67"/>
      <c r="CEK67"/>
      <c r="CEL67"/>
      <c r="CEM67"/>
      <c r="CEN67"/>
      <c r="CEO67"/>
      <c r="CEP67"/>
      <c r="CEQ67"/>
      <c r="CER67"/>
      <c r="CES67"/>
      <c r="CET67"/>
      <c r="CEU67"/>
      <c r="CEV67"/>
      <c r="CEW67"/>
      <c r="CEX67"/>
      <c r="CEY67"/>
      <c r="CEZ67"/>
      <c r="CFA67"/>
      <c r="CFB67"/>
      <c r="CFC67"/>
      <c r="CFD67"/>
      <c r="CFE67"/>
      <c r="CFF67"/>
      <c r="CFG67"/>
      <c r="CFH67"/>
      <c r="CFI67"/>
      <c r="CFJ67"/>
      <c r="CFK67"/>
      <c r="CFL67"/>
      <c r="CFM67"/>
      <c r="CFN67"/>
      <c r="CFO67"/>
      <c r="CFP67"/>
      <c r="CFQ67"/>
      <c r="CFR67"/>
      <c r="CFS67"/>
      <c r="CFT67"/>
      <c r="CFU67"/>
      <c r="CFV67"/>
      <c r="CFW67"/>
      <c r="CFX67"/>
      <c r="CFY67"/>
      <c r="CFZ67"/>
      <c r="CGA67"/>
      <c r="CGB67"/>
      <c r="CGC67"/>
      <c r="CGD67"/>
      <c r="CGE67"/>
      <c r="CGF67"/>
      <c r="CGG67"/>
      <c r="CGH67"/>
      <c r="CGI67"/>
      <c r="CGJ67"/>
      <c r="CGK67"/>
      <c r="CGL67"/>
      <c r="CGM67"/>
      <c r="CGN67"/>
      <c r="CGO67"/>
      <c r="CGP67"/>
      <c r="CGQ67"/>
      <c r="CGR67"/>
      <c r="CGS67"/>
      <c r="CGT67"/>
      <c r="CGU67"/>
      <c r="CGV67"/>
      <c r="CGW67"/>
      <c r="CGX67"/>
      <c r="CGY67"/>
      <c r="CGZ67"/>
      <c r="CHA67"/>
      <c r="CHB67"/>
      <c r="CHC67"/>
      <c r="CHD67"/>
      <c r="CHE67"/>
      <c r="CHF67"/>
      <c r="CHG67"/>
      <c r="CHH67"/>
      <c r="CHI67"/>
      <c r="CHJ67"/>
      <c r="CHK67"/>
      <c r="CHL67"/>
      <c r="CHM67"/>
      <c r="CHN67"/>
      <c r="CHO67"/>
      <c r="CHP67"/>
      <c r="CHQ67"/>
      <c r="CHR67"/>
      <c r="CHS67"/>
      <c r="CHT67"/>
      <c r="CHU67"/>
      <c r="CHV67"/>
      <c r="CHW67"/>
      <c r="CHX67"/>
      <c r="CHY67"/>
      <c r="CHZ67"/>
      <c r="CIA67"/>
      <c r="CIB67"/>
      <c r="CIC67"/>
      <c r="CID67"/>
      <c r="CIE67"/>
      <c r="CIF67"/>
      <c r="CIG67"/>
      <c r="CIH67"/>
      <c r="CII67"/>
      <c r="CIJ67"/>
      <c r="CIK67"/>
      <c r="CIL67"/>
      <c r="CIM67"/>
      <c r="CIN67"/>
      <c r="CIO67"/>
      <c r="CIP67"/>
      <c r="CIQ67"/>
      <c r="CIR67"/>
      <c r="CIS67"/>
      <c r="CIT67"/>
      <c r="CIU67"/>
      <c r="CIV67"/>
      <c r="CIW67"/>
      <c r="CIX67"/>
      <c r="CIY67"/>
      <c r="CIZ67"/>
      <c r="CJA67"/>
      <c r="CJB67"/>
      <c r="CJC67"/>
      <c r="CJD67"/>
      <c r="CJE67"/>
      <c r="CJF67"/>
      <c r="CJG67"/>
      <c r="CJH67"/>
      <c r="CJI67"/>
      <c r="CJJ67"/>
      <c r="CJK67"/>
      <c r="CJL67"/>
      <c r="CJM67"/>
      <c r="CJN67"/>
      <c r="CJO67"/>
      <c r="CJP67"/>
      <c r="CJQ67"/>
      <c r="CJR67"/>
      <c r="CJS67"/>
      <c r="CJT67"/>
      <c r="CJU67"/>
      <c r="CJV67"/>
      <c r="CJW67"/>
      <c r="CJX67"/>
      <c r="CJY67"/>
      <c r="CJZ67"/>
      <c r="CKA67"/>
      <c r="CKB67"/>
      <c r="CKC67"/>
      <c r="CKD67"/>
      <c r="CKE67"/>
      <c r="CKF67"/>
      <c r="CKG67"/>
      <c r="CKH67"/>
      <c r="CKI67"/>
      <c r="CKJ67"/>
      <c r="CKK67"/>
      <c r="CKL67"/>
      <c r="CKM67"/>
      <c r="CKN67"/>
      <c r="CKO67"/>
      <c r="CKP67"/>
      <c r="CKQ67"/>
      <c r="CKR67"/>
      <c r="CKS67"/>
      <c r="CKT67"/>
      <c r="CKU67"/>
      <c r="CKV67"/>
      <c r="CKW67"/>
      <c r="CKX67"/>
      <c r="CKY67"/>
      <c r="CKZ67"/>
      <c r="CLA67"/>
      <c r="CLB67"/>
      <c r="CLC67"/>
      <c r="CLD67"/>
      <c r="CLE67"/>
      <c r="CLF67"/>
      <c r="CLG67"/>
      <c r="CLH67"/>
      <c r="CLI67"/>
      <c r="CLJ67"/>
      <c r="CLK67"/>
      <c r="CLL67"/>
      <c r="CLM67"/>
      <c r="CLN67"/>
      <c r="CLO67"/>
      <c r="CLP67"/>
      <c r="CLQ67"/>
      <c r="CLR67"/>
      <c r="CLS67"/>
      <c r="CLT67"/>
      <c r="CLU67"/>
      <c r="CLV67"/>
      <c r="CLW67"/>
      <c r="CLX67"/>
      <c r="CLY67"/>
      <c r="CLZ67"/>
      <c r="CMA67"/>
      <c r="CMB67"/>
      <c r="CMC67"/>
      <c r="CMD67"/>
      <c r="CME67"/>
      <c r="CMF67"/>
      <c r="CMG67"/>
      <c r="CMH67"/>
      <c r="CMI67"/>
      <c r="CMJ67"/>
      <c r="CMK67"/>
      <c r="CML67"/>
      <c r="CMM67"/>
      <c r="CMN67"/>
      <c r="CMO67"/>
      <c r="CMP67"/>
      <c r="CMQ67"/>
      <c r="CMR67"/>
      <c r="CMS67"/>
      <c r="CMT67"/>
      <c r="CMU67"/>
      <c r="CMV67"/>
      <c r="CMW67"/>
      <c r="CMX67"/>
      <c r="CMY67"/>
      <c r="CMZ67"/>
      <c r="CNA67"/>
      <c r="CNB67"/>
      <c r="CNC67"/>
      <c r="CND67"/>
      <c r="CNE67"/>
      <c r="CNF67"/>
      <c r="CNG67"/>
      <c r="CNH67"/>
      <c r="CNI67"/>
      <c r="CNJ67"/>
      <c r="CNK67"/>
      <c r="CNL67"/>
      <c r="CNM67"/>
      <c r="CNN67"/>
      <c r="CNO67"/>
      <c r="CNP67"/>
      <c r="CNQ67"/>
      <c r="CNR67"/>
      <c r="CNS67"/>
      <c r="CNT67"/>
      <c r="CNU67"/>
      <c r="CNV67"/>
      <c r="CNW67"/>
      <c r="CNX67"/>
      <c r="CNY67"/>
      <c r="CNZ67"/>
      <c r="COA67"/>
      <c r="COB67"/>
      <c r="COC67"/>
      <c r="COD67"/>
      <c r="COE67"/>
      <c r="COF67"/>
      <c r="COG67"/>
      <c r="COH67"/>
      <c r="COI67"/>
      <c r="COJ67"/>
      <c r="COK67"/>
      <c r="COL67"/>
      <c r="COM67"/>
      <c r="CON67"/>
      <c r="COO67"/>
      <c r="COP67"/>
      <c r="COQ67"/>
      <c r="COR67"/>
      <c r="COS67"/>
      <c r="COT67"/>
      <c r="COU67"/>
      <c r="COV67"/>
      <c r="COW67"/>
      <c r="COX67"/>
      <c r="COY67"/>
      <c r="COZ67"/>
      <c r="CPA67"/>
      <c r="CPB67"/>
      <c r="CPC67"/>
      <c r="CPD67"/>
      <c r="CPE67"/>
      <c r="CPF67"/>
      <c r="CPG67"/>
      <c r="CPH67"/>
      <c r="CPI67"/>
      <c r="CPJ67"/>
      <c r="CPK67"/>
      <c r="CPL67"/>
      <c r="CPM67"/>
      <c r="CPN67"/>
      <c r="CPO67"/>
      <c r="CPP67"/>
      <c r="CPQ67"/>
      <c r="CPR67"/>
      <c r="CPS67"/>
      <c r="CPT67"/>
      <c r="CPU67"/>
      <c r="CPV67"/>
      <c r="CPW67"/>
      <c r="CPX67"/>
      <c r="CPY67"/>
      <c r="CPZ67"/>
      <c r="CQA67"/>
      <c r="CQB67"/>
      <c r="CQC67"/>
      <c r="CQD67"/>
      <c r="CQE67"/>
      <c r="CQF67"/>
      <c r="CQG67"/>
      <c r="CQH67"/>
      <c r="CQI67"/>
      <c r="CQJ67"/>
      <c r="CQK67"/>
      <c r="CQL67"/>
      <c r="CQM67"/>
      <c r="CQN67"/>
      <c r="CQO67"/>
      <c r="CQP67"/>
      <c r="CQQ67"/>
      <c r="CQR67"/>
      <c r="CQS67"/>
      <c r="CQT67"/>
      <c r="CQU67"/>
      <c r="CQV67"/>
      <c r="CQW67"/>
      <c r="CQX67"/>
      <c r="CQY67"/>
      <c r="CQZ67"/>
      <c r="CRA67"/>
      <c r="CRB67"/>
      <c r="CRC67"/>
      <c r="CRD67"/>
      <c r="CRE67"/>
      <c r="CRF67"/>
      <c r="CRG67"/>
      <c r="CRH67"/>
      <c r="CRI67"/>
      <c r="CRJ67"/>
      <c r="CRK67"/>
      <c r="CRL67"/>
      <c r="CRM67"/>
      <c r="CRN67"/>
      <c r="CRO67"/>
      <c r="CRP67"/>
      <c r="CRQ67"/>
      <c r="CRR67"/>
      <c r="CRS67"/>
      <c r="CRT67"/>
      <c r="CRU67"/>
      <c r="CRV67"/>
      <c r="CRW67"/>
      <c r="CRX67"/>
      <c r="CRY67"/>
      <c r="CRZ67"/>
      <c r="CSA67"/>
      <c r="CSB67"/>
      <c r="CSC67"/>
      <c r="CSD67"/>
      <c r="CSE67"/>
      <c r="CSF67"/>
      <c r="CSG67"/>
      <c r="CSH67"/>
      <c r="CSI67"/>
      <c r="CSJ67"/>
      <c r="CSK67"/>
      <c r="CSL67"/>
      <c r="CSM67"/>
      <c r="CSN67"/>
      <c r="CSO67"/>
      <c r="CSP67"/>
      <c r="CSQ67"/>
      <c r="CSR67"/>
      <c r="CSS67"/>
      <c r="CST67"/>
      <c r="CSU67"/>
      <c r="CSV67"/>
      <c r="CSW67"/>
      <c r="CSX67"/>
      <c r="CSY67"/>
      <c r="CSZ67"/>
      <c r="CTA67"/>
      <c r="CTB67"/>
      <c r="CTC67"/>
      <c r="CTD67"/>
      <c r="CTE67"/>
      <c r="CTF67"/>
      <c r="CTG67"/>
      <c r="CTH67"/>
      <c r="CTI67"/>
      <c r="CTJ67"/>
      <c r="CTK67"/>
      <c r="CTL67"/>
      <c r="CTM67"/>
      <c r="CTN67"/>
      <c r="CTO67"/>
      <c r="CTP67"/>
      <c r="CTQ67"/>
      <c r="CTR67"/>
      <c r="CTS67"/>
      <c r="CTT67"/>
      <c r="CTU67"/>
      <c r="CTV67"/>
      <c r="CTW67"/>
      <c r="CTX67"/>
      <c r="CTY67"/>
      <c r="CTZ67"/>
      <c r="CUA67"/>
      <c r="CUB67"/>
      <c r="CUC67"/>
      <c r="CUD67"/>
      <c r="CUE67"/>
      <c r="CUF67"/>
      <c r="CUG67"/>
      <c r="CUH67"/>
      <c r="CUI67"/>
      <c r="CUJ67"/>
      <c r="CUK67"/>
      <c r="CUL67"/>
      <c r="CUM67"/>
      <c r="CUN67"/>
      <c r="CUO67"/>
      <c r="CUP67"/>
      <c r="CUQ67"/>
      <c r="CUR67"/>
      <c r="CUS67"/>
      <c r="CUT67"/>
      <c r="CUU67"/>
      <c r="CUV67"/>
      <c r="CUW67"/>
      <c r="CUX67"/>
      <c r="CUY67"/>
      <c r="CUZ67"/>
      <c r="CVA67"/>
      <c r="CVB67"/>
      <c r="CVC67"/>
      <c r="CVD67"/>
      <c r="CVE67"/>
      <c r="CVF67"/>
      <c r="CVG67"/>
      <c r="CVH67"/>
      <c r="CVI67"/>
      <c r="CVJ67"/>
      <c r="CVK67"/>
      <c r="CVL67"/>
      <c r="CVM67"/>
      <c r="CVN67"/>
      <c r="CVO67"/>
      <c r="CVP67"/>
      <c r="CVQ67"/>
      <c r="CVR67"/>
      <c r="CVS67"/>
      <c r="CVT67"/>
      <c r="CVU67"/>
      <c r="CVV67"/>
      <c r="CVW67"/>
      <c r="CVX67"/>
      <c r="CVY67"/>
      <c r="CVZ67"/>
      <c r="CWA67"/>
      <c r="CWB67"/>
      <c r="CWC67"/>
      <c r="CWD67"/>
      <c r="CWE67"/>
      <c r="CWF67"/>
      <c r="CWG67"/>
      <c r="CWH67"/>
      <c r="CWI67"/>
      <c r="CWJ67"/>
      <c r="CWK67"/>
      <c r="CWL67"/>
      <c r="CWM67"/>
      <c r="CWN67"/>
      <c r="CWO67"/>
      <c r="CWP67"/>
      <c r="CWQ67"/>
      <c r="CWR67"/>
      <c r="CWS67"/>
      <c r="CWT67"/>
      <c r="CWU67"/>
      <c r="CWV67"/>
      <c r="CWW67"/>
      <c r="CWX67"/>
      <c r="CWY67"/>
      <c r="CWZ67"/>
      <c r="CXA67"/>
      <c r="CXB67"/>
      <c r="CXC67"/>
      <c r="CXD67"/>
      <c r="CXE67"/>
      <c r="CXF67"/>
      <c r="CXG67"/>
      <c r="CXH67"/>
      <c r="CXI67"/>
      <c r="CXJ67"/>
      <c r="CXK67"/>
      <c r="CXL67"/>
      <c r="CXM67"/>
      <c r="CXN67"/>
      <c r="CXO67"/>
      <c r="CXP67"/>
      <c r="CXQ67"/>
      <c r="CXR67"/>
      <c r="CXS67"/>
      <c r="CXT67"/>
      <c r="CXU67"/>
      <c r="CXV67"/>
      <c r="CXW67"/>
      <c r="CXX67"/>
      <c r="CXY67"/>
      <c r="CXZ67"/>
      <c r="CYA67"/>
      <c r="CYB67"/>
      <c r="CYC67"/>
      <c r="CYD67"/>
      <c r="CYE67"/>
      <c r="CYF67"/>
      <c r="CYG67"/>
      <c r="CYH67"/>
      <c r="CYI67"/>
      <c r="CYJ67"/>
      <c r="CYK67"/>
      <c r="CYL67"/>
      <c r="CYM67"/>
      <c r="CYN67"/>
      <c r="CYO67"/>
      <c r="CYP67"/>
      <c r="CYQ67"/>
      <c r="CYR67"/>
      <c r="CYS67"/>
      <c r="CYT67"/>
      <c r="CYU67"/>
      <c r="CYV67"/>
      <c r="CYW67"/>
      <c r="CYX67"/>
      <c r="CYY67"/>
      <c r="CYZ67"/>
      <c r="CZA67"/>
      <c r="CZB67"/>
      <c r="CZC67"/>
      <c r="CZD67"/>
      <c r="CZE67"/>
      <c r="CZF67"/>
      <c r="CZG67"/>
      <c r="CZH67"/>
      <c r="CZI67"/>
      <c r="CZJ67"/>
      <c r="CZK67"/>
      <c r="CZL67"/>
      <c r="CZM67"/>
      <c r="CZN67"/>
      <c r="CZO67"/>
      <c r="CZP67"/>
      <c r="CZQ67"/>
      <c r="CZR67"/>
      <c r="CZS67"/>
      <c r="CZT67"/>
      <c r="CZU67"/>
      <c r="CZV67"/>
      <c r="CZW67"/>
      <c r="CZX67"/>
      <c r="CZY67"/>
      <c r="CZZ67"/>
      <c r="DAA67"/>
      <c r="DAB67"/>
      <c r="DAC67"/>
      <c r="DAD67"/>
      <c r="DAE67"/>
      <c r="DAF67"/>
      <c r="DAG67"/>
      <c r="DAH67"/>
      <c r="DAI67"/>
      <c r="DAJ67"/>
      <c r="DAK67"/>
      <c r="DAL67"/>
      <c r="DAM67"/>
      <c r="DAN67"/>
      <c r="DAO67"/>
      <c r="DAP67"/>
      <c r="DAQ67"/>
      <c r="DAR67"/>
      <c r="DAS67"/>
      <c r="DAT67"/>
      <c r="DAU67"/>
      <c r="DAV67"/>
      <c r="DAW67"/>
      <c r="DAX67"/>
      <c r="DAY67"/>
      <c r="DAZ67"/>
      <c r="DBA67"/>
      <c r="DBB67"/>
      <c r="DBC67"/>
      <c r="DBD67"/>
      <c r="DBE67"/>
      <c r="DBF67"/>
      <c r="DBG67"/>
      <c r="DBH67"/>
      <c r="DBI67"/>
      <c r="DBJ67"/>
      <c r="DBK67"/>
      <c r="DBL67"/>
      <c r="DBM67"/>
      <c r="DBN67"/>
      <c r="DBO67"/>
      <c r="DBP67"/>
      <c r="DBQ67"/>
      <c r="DBR67"/>
      <c r="DBS67"/>
      <c r="DBT67"/>
      <c r="DBU67"/>
      <c r="DBV67"/>
      <c r="DBW67"/>
      <c r="DBX67"/>
      <c r="DBY67"/>
      <c r="DBZ67"/>
      <c r="DCA67"/>
      <c r="DCB67"/>
      <c r="DCC67"/>
      <c r="DCD67"/>
      <c r="DCE67"/>
      <c r="DCF67"/>
      <c r="DCG67"/>
      <c r="DCH67"/>
      <c r="DCI67"/>
      <c r="DCJ67"/>
      <c r="DCK67"/>
      <c r="DCL67"/>
      <c r="DCM67"/>
      <c r="DCN67"/>
      <c r="DCO67"/>
      <c r="DCP67"/>
      <c r="DCQ67"/>
      <c r="DCR67"/>
      <c r="DCS67"/>
      <c r="DCT67"/>
      <c r="DCU67"/>
      <c r="DCV67"/>
      <c r="DCW67"/>
      <c r="DCX67"/>
      <c r="DCY67"/>
      <c r="DCZ67"/>
      <c r="DDA67"/>
      <c r="DDB67"/>
      <c r="DDC67"/>
      <c r="DDD67"/>
      <c r="DDE67"/>
      <c r="DDF67"/>
      <c r="DDG67"/>
      <c r="DDH67"/>
      <c r="DDI67"/>
      <c r="DDJ67"/>
      <c r="DDK67"/>
      <c r="DDL67"/>
      <c r="DDM67"/>
      <c r="DDN67"/>
      <c r="DDO67"/>
      <c r="DDP67"/>
      <c r="DDQ67"/>
      <c r="DDR67"/>
      <c r="DDS67"/>
      <c r="DDT67"/>
      <c r="DDU67"/>
      <c r="DDV67"/>
      <c r="DDW67"/>
      <c r="DDX67"/>
      <c r="DDY67"/>
      <c r="DDZ67"/>
      <c r="DEA67"/>
      <c r="DEB67"/>
      <c r="DEC67"/>
      <c r="DED67"/>
      <c r="DEE67"/>
      <c r="DEF67"/>
      <c r="DEG67"/>
      <c r="DEH67"/>
      <c r="DEI67"/>
      <c r="DEJ67"/>
      <c r="DEK67"/>
      <c r="DEL67"/>
      <c r="DEM67"/>
      <c r="DEN67"/>
      <c r="DEO67"/>
      <c r="DEP67"/>
      <c r="DEQ67"/>
      <c r="DER67"/>
      <c r="DES67"/>
      <c r="DET67"/>
      <c r="DEU67"/>
      <c r="DEV67"/>
      <c r="DEW67"/>
      <c r="DEX67"/>
      <c r="DEY67"/>
      <c r="DEZ67"/>
      <c r="DFA67"/>
      <c r="DFB67"/>
      <c r="DFC67"/>
      <c r="DFD67"/>
      <c r="DFE67"/>
      <c r="DFF67"/>
      <c r="DFG67"/>
      <c r="DFH67"/>
      <c r="DFI67"/>
      <c r="DFJ67"/>
      <c r="DFK67"/>
      <c r="DFL67"/>
      <c r="DFM67"/>
      <c r="DFN67"/>
      <c r="DFO67"/>
      <c r="DFP67"/>
      <c r="DFQ67"/>
      <c r="DFR67"/>
      <c r="DFS67"/>
      <c r="DFT67"/>
      <c r="DFU67"/>
      <c r="DFV67"/>
      <c r="DFW67"/>
      <c r="DFX67"/>
      <c r="DFY67"/>
      <c r="DFZ67"/>
      <c r="DGA67"/>
      <c r="DGB67"/>
      <c r="DGC67"/>
      <c r="DGD67"/>
      <c r="DGE67"/>
      <c r="DGF67"/>
      <c r="DGG67"/>
      <c r="DGH67"/>
      <c r="DGI67"/>
      <c r="DGJ67"/>
      <c r="DGK67"/>
      <c r="DGL67"/>
      <c r="DGM67"/>
      <c r="DGN67"/>
      <c r="DGO67"/>
      <c r="DGP67"/>
      <c r="DGQ67"/>
      <c r="DGR67"/>
      <c r="DGS67"/>
      <c r="DGT67"/>
      <c r="DGU67"/>
      <c r="DGV67"/>
      <c r="DGW67"/>
      <c r="DGX67"/>
      <c r="DGY67"/>
      <c r="DGZ67"/>
      <c r="DHA67"/>
      <c r="DHB67"/>
      <c r="DHC67"/>
      <c r="DHD67"/>
      <c r="DHE67"/>
      <c r="DHF67"/>
      <c r="DHG67"/>
      <c r="DHH67"/>
      <c r="DHI67"/>
      <c r="DHJ67"/>
      <c r="DHK67"/>
      <c r="DHL67"/>
      <c r="DHM67"/>
      <c r="DHN67"/>
      <c r="DHO67"/>
      <c r="DHP67"/>
      <c r="DHQ67"/>
      <c r="DHR67"/>
      <c r="DHS67"/>
      <c r="DHT67"/>
      <c r="DHU67"/>
      <c r="DHV67"/>
      <c r="DHW67"/>
      <c r="DHX67"/>
      <c r="DHY67"/>
      <c r="DHZ67"/>
      <c r="DIA67"/>
      <c r="DIB67"/>
      <c r="DIC67"/>
      <c r="DID67"/>
      <c r="DIE67"/>
      <c r="DIF67"/>
      <c r="DIG67"/>
      <c r="DIH67"/>
      <c r="DII67"/>
      <c r="DIJ67"/>
      <c r="DIK67"/>
      <c r="DIL67"/>
      <c r="DIM67"/>
      <c r="DIN67"/>
      <c r="DIO67"/>
      <c r="DIP67"/>
      <c r="DIQ67"/>
      <c r="DIR67"/>
      <c r="DIS67"/>
      <c r="DIT67"/>
      <c r="DIU67"/>
      <c r="DIV67"/>
      <c r="DIW67"/>
      <c r="DIX67"/>
      <c r="DIY67"/>
      <c r="DIZ67"/>
      <c r="DJA67"/>
      <c r="DJB67"/>
      <c r="DJC67"/>
      <c r="DJD67"/>
      <c r="DJE67"/>
      <c r="DJF67"/>
      <c r="DJG67"/>
      <c r="DJH67"/>
      <c r="DJI67"/>
      <c r="DJJ67"/>
      <c r="DJK67"/>
      <c r="DJL67"/>
      <c r="DJM67"/>
      <c r="DJN67"/>
      <c r="DJO67"/>
      <c r="DJP67"/>
      <c r="DJQ67"/>
      <c r="DJR67"/>
      <c r="DJS67"/>
      <c r="DJT67"/>
      <c r="DJU67"/>
      <c r="DJV67"/>
      <c r="DJW67"/>
      <c r="DJX67"/>
      <c r="DJY67"/>
      <c r="DJZ67"/>
      <c r="DKA67"/>
      <c r="DKB67"/>
      <c r="DKC67"/>
      <c r="DKD67"/>
      <c r="DKE67"/>
      <c r="DKF67"/>
      <c r="DKG67"/>
      <c r="DKH67"/>
      <c r="DKI67"/>
      <c r="DKJ67"/>
      <c r="DKK67"/>
      <c r="DKL67"/>
      <c r="DKM67"/>
      <c r="DKN67"/>
      <c r="DKO67"/>
      <c r="DKP67"/>
      <c r="DKQ67"/>
      <c r="DKR67"/>
      <c r="DKS67"/>
      <c r="DKT67"/>
      <c r="DKU67"/>
      <c r="DKV67"/>
      <c r="DKW67"/>
      <c r="DKX67"/>
      <c r="DKY67"/>
      <c r="DKZ67"/>
      <c r="DLA67"/>
      <c r="DLB67"/>
      <c r="DLC67"/>
      <c r="DLD67"/>
      <c r="DLE67"/>
      <c r="DLF67"/>
      <c r="DLG67"/>
      <c r="DLH67"/>
      <c r="DLI67"/>
      <c r="DLJ67"/>
      <c r="DLK67"/>
      <c r="DLL67"/>
      <c r="DLM67"/>
      <c r="DLN67"/>
      <c r="DLO67"/>
      <c r="DLP67"/>
      <c r="DLQ67"/>
      <c r="DLR67"/>
      <c r="DLS67"/>
      <c r="DLT67"/>
      <c r="DLU67"/>
      <c r="DLV67"/>
      <c r="DLW67"/>
      <c r="DLX67"/>
      <c r="DLY67"/>
      <c r="DLZ67"/>
      <c r="DMA67"/>
      <c r="DMB67"/>
      <c r="DMC67"/>
      <c r="DMD67"/>
      <c r="DME67"/>
      <c r="DMF67"/>
      <c r="DMG67"/>
      <c r="DMH67"/>
      <c r="DMI67"/>
      <c r="DMJ67"/>
      <c r="DMK67"/>
      <c r="DML67"/>
      <c r="DMM67"/>
      <c r="DMN67"/>
      <c r="DMO67"/>
      <c r="DMP67"/>
      <c r="DMQ67"/>
      <c r="DMR67"/>
      <c r="DMS67"/>
      <c r="DMT67"/>
      <c r="DMU67"/>
      <c r="DMV67"/>
      <c r="DMW67"/>
      <c r="DMX67"/>
      <c r="DMY67"/>
      <c r="DMZ67"/>
      <c r="DNA67"/>
      <c r="DNB67"/>
      <c r="DNC67"/>
      <c r="DND67"/>
      <c r="DNE67"/>
      <c r="DNF67"/>
      <c r="DNG67"/>
      <c r="DNH67"/>
      <c r="DNI67"/>
      <c r="DNJ67"/>
      <c r="DNK67"/>
      <c r="DNL67"/>
      <c r="DNM67"/>
      <c r="DNN67"/>
      <c r="DNO67"/>
      <c r="DNP67"/>
      <c r="DNQ67"/>
      <c r="DNR67"/>
      <c r="DNS67"/>
      <c r="DNT67"/>
      <c r="DNU67"/>
      <c r="DNV67"/>
      <c r="DNW67"/>
      <c r="DNX67"/>
      <c r="DNY67"/>
      <c r="DNZ67"/>
      <c r="DOA67"/>
      <c r="DOB67"/>
      <c r="DOC67"/>
      <c r="DOD67"/>
      <c r="DOE67"/>
      <c r="DOF67"/>
      <c r="DOG67"/>
      <c r="DOH67"/>
      <c r="DOI67"/>
      <c r="DOJ67"/>
      <c r="DOK67"/>
      <c r="DOL67"/>
      <c r="DOM67"/>
      <c r="DON67"/>
      <c r="DOO67"/>
      <c r="DOP67"/>
      <c r="DOQ67"/>
      <c r="DOR67"/>
      <c r="DOS67"/>
      <c r="DOT67"/>
      <c r="DOU67"/>
      <c r="DOV67"/>
      <c r="DOW67"/>
      <c r="DOX67"/>
      <c r="DOY67"/>
      <c r="DOZ67"/>
      <c r="DPA67"/>
      <c r="DPB67"/>
      <c r="DPC67"/>
      <c r="DPD67"/>
      <c r="DPE67"/>
      <c r="DPF67"/>
      <c r="DPG67"/>
      <c r="DPH67"/>
      <c r="DPI67"/>
      <c r="DPJ67"/>
      <c r="DPK67"/>
      <c r="DPL67"/>
      <c r="DPM67"/>
      <c r="DPN67"/>
      <c r="DPO67"/>
      <c r="DPP67"/>
      <c r="DPQ67"/>
      <c r="DPR67"/>
      <c r="DPS67"/>
      <c r="DPT67"/>
      <c r="DPU67"/>
      <c r="DPV67"/>
      <c r="DPW67"/>
      <c r="DPX67"/>
      <c r="DPY67"/>
      <c r="DPZ67"/>
      <c r="DQA67"/>
      <c r="DQB67"/>
      <c r="DQC67"/>
      <c r="DQD67"/>
      <c r="DQE67"/>
      <c r="DQF67"/>
      <c r="DQG67"/>
      <c r="DQH67"/>
      <c r="DQI67"/>
      <c r="DQJ67"/>
      <c r="DQK67"/>
      <c r="DQL67"/>
      <c r="DQM67"/>
      <c r="DQN67"/>
      <c r="DQO67"/>
      <c r="DQP67"/>
      <c r="DQQ67"/>
      <c r="DQR67"/>
      <c r="DQS67"/>
      <c r="DQT67"/>
      <c r="DQU67"/>
      <c r="DQV67"/>
      <c r="DQW67"/>
      <c r="DQX67"/>
      <c r="DQY67"/>
      <c r="DQZ67"/>
      <c r="DRA67"/>
      <c r="DRB67"/>
      <c r="DRC67"/>
      <c r="DRD67"/>
      <c r="DRE67"/>
      <c r="DRF67"/>
      <c r="DRG67"/>
      <c r="DRH67"/>
      <c r="DRI67"/>
      <c r="DRJ67"/>
      <c r="DRK67"/>
      <c r="DRL67"/>
      <c r="DRM67"/>
      <c r="DRN67"/>
      <c r="DRO67"/>
      <c r="DRP67"/>
      <c r="DRQ67"/>
      <c r="DRR67"/>
      <c r="DRS67"/>
      <c r="DRT67"/>
      <c r="DRU67"/>
      <c r="DRV67"/>
      <c r="DRW67"/>
      <c r="DRX67"/>
      <c r="DRY67"/>
      <c r="DRZ67"/>
      <c r="DSA67"/>
      <c r="DSB67"/>
      <c r="DSC67"/>
      <c r="DSD67"/>
      <c r="DSE67"/>
      <c r="DSF67"/>
      <c r="DSG67"/>
      <c r="DSH67"/>
      <c r="DSI67"/>
      <c r="DSJ67"/>
      <c r="DSK67"/>
      <c r="DSL67"/>
      <c r="DSM67"/>
      <c r="DSN67"/>
      <c r="DSO67"/>
      <c r="DSP67"/>
      <c r="DSQ67"/>
      <c r="DSR67"/>
      <c r="DSS67"/>
      <c r="DST67"/>
      <c r="DSU67"/>
      <c r="DSV67"/>
      <c r="DSW67"/>
      <c r="DSX67"/>
      <c r="DSY67"/>
      <c r="DSZ67"/>
      <c r="DTA67"/>
      <c r="DTB67"/>
      <c r="DTC67"/>
      <c r="DTD67"/>
      <c r="DTE67"/>
      <c r="DTF67"/>
      <c r="DTG67"/>
      <c r="DTH67"/>
      <c r="DTI67"/>
      <c r="DTJ67"/>
      <c r="DTK67"/>
      <c r="DTL67"/>
      <c r="DTM67"/>
      <c r="DTN67"/>
      <c r="DTO67"/>
      <c r="DTP67"/>
      <c r="DTQ67"/>
      <c r="DTR67"/>
      <c r="DTS67"/>
      <c r="DTT67"/>
      <c r="DTU67"/>
      <c r="DTV67"/>
      <c r="DTW67"/>
      <c r="DTX67"/>
      <c r="DTY67"/>
      <c r="DTZ67"/>
      <c r="DUA67"/>
      <c r="DUB67"/>
      <c r="DUC67"/>
      <c r="DUD67"/>
      <c r="DUE67"/>
      <c r="DUF67"/>
      <c r="DUG67"/>
      <c r="DUH67"/>
      <c r="DUI67"/>
      <c r="DUJ67"/>
      <c r="DUK67"/>
      <c r="DUL67"/>
      <c r="DUM67"/>
      <c r="DUN67"/>
      <c r="DUO67"/>
      <c r="DUP67"/>
      <c r="DUQ67"/>
      <c r="DUR67"/>
      <c r="DUS67"/>
      <c r="DUT67"/>
      <c r="DUU67"/>
      <c r="DUV67"/>
      <c r="DUW67"/>
      <c r="DUX67"/>
      <c r="DUY67"/>
      <c r="DUZ67"/>
      <c r="DVA67"/>
      <c r="DVB67"/>
      <c r="DVC67"/>
      <c r="DVD67"/>
      <c r="DVE67"/>
      <c r="DVF67"/>
      <c r="DVG67"/>
      <c r="DVH67"/>
      <c r="DVI67"/>
      <c r="DVJ67"/>
      <c r="DVK67"/>
      <c r="DVL67"/>
      <c r="DVM67"/>
      <c r="DVN67"/>
      <c r="DVO67"/>
      <c r="DVP67"/>
      <c r="DVQ67"/>
      <c r="DVR67"/>
      <c r="DVS67"/>
      <c r="DVT67"/>
      <c r="DVU67"/>
      <c r="DVV67"/>
      <c r="DVW67"/>
      <c r="DVX67"/>
      <c r="DVY67"/>
      <c r="DVZ67"/>
      <c r="DWA67"/>
      <c r="DWB67"/>
      <c r="DWC67"/>
      <c r="DWD67"/>
      <c r="DWE67"/>
      <c r="DWF67"/>
      <c r="DWG67"/>
      <c r="DWH67"/>
      <c r="DWI67"/>
      <c r="DWJ67"/>
      <c r="DWK67"/>
      <c r="DWL67"/>
      <c r="DWM67"/>
      <c r="DWN67"/>
      <c r="DWO67"/>
      <c r="DWP67"/>
      <c r="DWQ67"/>
      <c r="DWR67"/>
      <c r="DWS67"/>
      <c r="DWT67"/>
      <c r="DWU67"/>
      <c r="DWV67"/>
      <c r="DWW67"/>
      <c r="DWX67"/>
      <c r="DWY67"/>
      <c r="DWZ67"/>
      <c r="DXA67"/>
      <c r="DXB67"/>
      <c r="DXC67"/>
      <c r="DXD67"/>
      <c r="DXE67"/>
      <c r="DXF67"/>
      <c r="DXG67"/>
      <c r="DXH67"/>
      <c r="DXI67"/>
      <c r="DXJ67"/>
      <c r="DXK67"/>
      <c r="DXL67"/>
      <c r="DXM67"/>
      <c r="DXN67"/>
      <c r="DXO67"/>
      <c r="DXP67"/>
      <c r="DXQ67"/>
      <c r="DXR67"/>
      <c r="DXS67"/>
      <c r="DXT67"/>
      <c r="DXU67"/>
      <c r="DXV67"/>
      <c r="DXW67"/>
      <c r="DXX67"/>
      <c r="DXY67"/>
      <c r="DXZ67"/>
      <c r="DYA67"/>
      <c r="DYB67"/>
      <c r="DYC67"/>
      <c r="DYD67"/>
      <c r="DYE67"/>
      <c r="DYF67"/>
      <c r="DYG67"/>
      <c r="DYH67"/>
      <c r="DYI67"/>
      <c r="DYJ67"/>
      <c r="DYK67"/>
      <c r="DYL67"/>
      <c r="DYM67"/>
      <c r="DYN67"/>
      <c r="DYO67"/>
      <c r="DYP67"/>
      <c r="DYQ67"/>
      <c r="DYR67"/>
      <c r="DYS67"/>
      <c r="DYT67"/>
      <c r="DYU67"/>
      <c r="DYV67"/>
      <c r="DYW67"/>
      <c r="DYX67"/>
      <c r="DYY67"/>
      <c r="DYZ67"/>
      <c r="DZA67"/>
      <c r="DZB67"/>
      <c r="DZC67"/>
      <c r="DZD67"/>
      <c r="DZE67"/>
      <c r="DZF67"/>
      <c r="DZG67"/>
      <c r="DZH67"/>
      <c r="DZI67"/>
      <c r="DZJ67"/>
      <c r="DZK67"/>
      <c r="DZL67"/>
      <c r="DZM67"/>
      <c r="DZN67"/>
      <c r="DZO67"/>
      <c r="DZP67"/>
      <c r="DZQ67"/>
      <c r="DZR67"/>
      <c r="DZS67"/>
      <c r="DZT67"/>
      <c r="DZU67"/>
      <c r="DZV67"/>
      <c r="DZW67"/>
      <c r="DZX67"/>
      <c r="DZY67"/>
      <c r="DZZ67"/>
      <c r="EAA67"/>
      <c r="EAB67"/>
      <c r="EAC67"/>
      <c r="EAD67"/>
      <c r="EAE67"/>
      <c r="EAF67"/>
      <c r="EAG67"/>
      <c r="EAH67"/>
      <c r="EAI67"/>
      <c r="EAJ67"/>
      <c r="EAK67"/>
      <c r="EAL67"/>
      <c r="EAM67"/>
      <c r="EAN67"/>
      <c r="EAO67"/>
      <c r="EAP67"/>
      <c r="EAQ67"/>
      <c r="EAR67"/>
      <c r="EAS67"/>
      <c r="EAT67"/>
      <c r="EAU67"/>
      <c r="EAV67"/>
      <c r="EAW67"/>
      <c r="EAX67"/>
      <c r="EAY67"/>
      <c r="EAZ67"/>
      <c r="EBA67"/>
      <c r="EBB67"/>
      <c r="EBC67"/>
      <c r="EBD67"/>
      <c r="EBE67"/>
      <c r="EBF67"/>
      <c r="EBG67"/>
      <c r="EBH67"/>
      <c r="EBI67"/>
      <c r="EBJ67"/>
      <c r="EBK67"/>
      <c r="EBL67"/>
      <c r="EBM67"/>
      <c r="EBN67"/>
      <c r="EBO67"/>
      <c r="EBP67"/>
      <c r="EBQ67"/>
      <c r="EBR67"/>
      <c r="EBS67"/>
      <c r="EBT67"/>
      <c r="EBU67"/>
      <c r="EBV67"/>
      <c r="EBW67"/>
      <c r="EBX67"/>
      <c r="EBY67"/>
      <c r="EBZ67"/>
      <c r="ECA67"/>
      <c r="ECB67"/>
      <c r="ECC67"/>
      <c r="ECD67"/>
      <c r="ECE67"/>
      <c r="ECF67"/>
      <c r="ECG67"/>
      <c r="ECH67"/>
      <c r="ECI67"/>
      <c r="ECJ67"/>
      <c r="ECK67"/>
      <c r="ECL67"/>
      <c r="ECM67"/>
      <c r="ECN67"/>
      <c r="ECO67"/>
      <c r="ECP67"/>
      <c r="ECQ67"/>
      <c r="ECR67"/>
      <c r="ECS67"/>
      <c r="ECT67"/>
      <c r="ECU67"/>
      <c r="ECV67"/>
      <c r="ECW67"/>
      <c r="ECX67"/>
      <c r="ECY67"/>
      <c r="ECZ67"/>
      <c r="EDA67"/>
      <c r="EDB67"/>
      <c r="EDC67"/>
      <c r="EDD67"/>
      <c r="EDE67"/>
      <c r="EDF67"/>
      <c r="EDG67"/>
      <c r="EDH67"/>
      <c r="EDI67"/>
      <c r="EDJ67"/>
      <c r="EDK67"/>
      <c r="EDL67"/>
      <c r="EDM67"/>
      <c r="EDN67"/>
      <c r="EDO67"/>
      <c r="EDP67"/>
      <c r="EDQ67"/>
      <c r="EDR67"/>
      <c r="EDS67"/>
      <c r="EDT67"/>
      <c r="EDU67"/>
      <c r="EDV67"/>
      <c r="EDW67"/>
      <c r="EDX67"/>
      <c r="EDY67"/>
      <c r="EDZ67"/>
      <c r="EEA67"/>
      <c r="EEB67"/>
      <c r="EEC67"/>
      <c r="EED67"/>
      <c r="EEE67"/>
      <c r="EEF67"/>
      <c r="EEG67"/>
      <c r="EEH67"/>
      <c r="EEI67"/>
      <c r="EEJ67"/>
      <c r="EEK67"/>
      <c r="EEL67"/>
      <c r="EEM67"/>
      <c r="EEN67"/>
      <c r="EEO67"/>
      <c r="EEP67"/>
      <c r="EEQ67"/>
      <c r="EER67"/>
      <c r="EES67"/>
      <c r="EET67"/>
      <c r="EEU67"/>
      <c r="EEV67"/>
      <c r="EEW67"/>
      <c r="EEX67"/>
      <c r="EEY67"/>
      <c r="EEZ67"/>
      <c r="EFA67"/>
      <c r="EFB67"/>
      <c r="EFC67"/>
      <c r="EFD67"/>
      <c r="EFE67"/>
      <c r="EFF67"/>
      <c r="EFG67"/>
      <c r="EFH67"/>
      <c r="EFI67"/>
      <c r="EFJ67"/>
      <c r="EFK67"/>
      <c r="EFL67"/>
      <c r="EFM67"/>
      <c r="EFN67"/>
      <c r="EFO67"/>
      <c r="EFP67"/>
      <c r="EFQ67"/>
      <c r="EFR67"/>
      <c r="EFS67"/>
      <c r="EFT67"/>
      <c r="EFU67"/>
      <c r="EFV67"/>
      <c r="EFW67"/>
      <c r="EFX67"/>
      <c r="EFY67"/>
      <c r="EFZ67"/>
      <c r="EGA67"/>
      <c r="EGB67"/>
      <c r="EGC67"/>
      <c r="EGD67"/>
      <c r="EGE67"/>
      <c r="EGF67"/>
      <c r="EGG67"/>
      <c r="EGH67"/>
      <c r="EGI67"/>
      <c r="EGJ67"/>
      <c r="EGK67"/>
      <c r="EGL67"/>
      <c r="EGM67"/>
      <c r="EGN67"/>
      <c r="EGO67"/>
      <c r="EGP67"/>
      <c r="EGQ67"/>
      <c r="EGR67"/>
      <c r="EGS67"/>
      <c r="EGT67"/>
      <c r="EGU67"/>
      <c r="EGV67"/>
      <c r="EGW67"/>
      <c r="EGX67"/>
      <c r="EGY67"/>
      <c r="EGZ67"/>
      <c r="EHA67"/>
      <c r="EHB67"/>
      <c r="EHC67"/>
      <c r="EHD67"/>
      <c r="EHE67"/>
      <c r="EHF67"/>
      <c r="EHG67"/>
      <c r="EHH67"/>
      <c r="EHI67"/>
      <c r="EHJ67"/>
      <c r="EHK67"/>
      <c r="EHL67"/>
      <c r="EHM67"/>
      <c r="EHN67"/>
      <c r="EHO67"/>
      <c r="EHP67"/>
      <c r="EHQ67"/>
      <c r="EHR67"/>
      <c r="EHS67"/>
      <c r="EHT67"/>
      <c r="EHU67"/>
      <c r="EHV67"/>
      <c r="EHW67"/>
      <c r="EHX67"/>
      <c r="EHY67"/>
      <c r="EHZ67"/>
      <c r="EIA67"/>
      <c r="EIB67"/>
      <c r="EIC67"/>
      <c r="EID67"/>
      <c r="EIE67"/>
      <c r="EIF67"/>
      <c r="EIG67"/>
      <c r="EIH67"/>
      <c r="EII67"/>
      <c r="EIJ67"/>
      <c r="EIK67"/>
      <c r="EIL67"/>
      <c r="EIM67"/>
      <c r="EIN67"/>
      <c r="EIO67"/>
      <c r="EIP67"/>
      <c r="EIQ67"/>
      <c r="EIR67"/>
      <c r="EIS67"/>
      <c r="EIT67"/>
      <c r="EIU67"/>
      <c r="EIV67"/>
      <c r="EIW67"/>
      <c r="EIX67"/>
      <c r="EIY67"/>
      <c r="EIZ67"/>
      <c r="EJA67"/>
      <c r="EJB67"/>
      <c r="EJC67"/>
      <c r="EJD67"/>
      <c r="EJE67"/>
      <c r="EJF67"/>
      <c r="EJG67"/>
      <c r="EJH67"/>
      <c r="EJI67"/>
      <c r="EJJ67"/>
      <c r="EJK67"/>
      <c r="EJL67"/>
      <c r="EJM67"/>
      <c r="EJN67"/>
      <c r="EJO67"/>
      <c r="EJP67"/>
      <c r="EJQ67"/>
      <c r="EJR67"/>
      <c r="EJS67"/>
      <c r="EJT67"/>
      <c r="EJU67"/>
      <c r="EJV67"/>
      <c r="EJW67"/>
      <c r="EJX67"/>
      <c r="EJY67"/>
      <c r="EJZ67"/>
      <c r="EKA67"/>
      <c r="EKB67"/>
      <c r="EKC67"/>
      <c r="EKD67"/>
      <c r="EKE67"/>
      <c r="EKF67"/>
      <c r="EKG67"/>
      <c r="EKH67"/>
      <c r="EKI67"/>
      <c r="EKJ67"/>
      <c r="EKK67"/>
      <c r="EKL67"/>
      <c r="EKM67"/>
      <c r="EKN67"/>
      <c r="EKO67"/>
      <c r="EKP67"/>
      <c r="EKQ67"/>
      <c r="EKR67"/>
      <c r="EKS67"/>
      <c r="EKT67"/>
      <c r="EKU67"/>
      <c r="EKV67"/>
      <c r="EKW67"/>
      <c r="EKX67"/>
      <c r="EKY67"/>
      <c r="EKZ67"/>
      <c r="ELA67"/>
      <c r="ELB67"/>
      <c r="ELC67"/>
      <c r="ELD67"/>
      <c r="ELE67"/>
      <c r="ELF67"/>
      <c r="ELG67"/>
      <c r="ELH67"/>
      <c r="ELI67"/>
      <c r="ELJ67"/>
      <c r="ELK67"/>
      <c r="ELL67"/>
      <c r="ELM67"/>
      <c r="ELN67"/>
      <c r="ELO67"/>
      <c r="ELP67"/>
      <c r="ELQ67"/>
      <c r="ELR67"/>
      <c r="ELS67"/>
      <c r="ELT67"/>
      <c r="ELU67"/>
      <c r="ELV67"/>
      <c r="ELW67"/>
      <c r="ELX67"/>
      <c r="ELY67"/>
      <c r="ELZ67"/>
      <c r="EMA67"/>
      <c r="EMB67"/>
      <c r="EMC67"/>
      <c r="EMD67"/>
      <c r="EME67"/>
      <c r="EMF67"/>
      <c r="EMG67"/>
      <c r="EMH67"/>
      <c r="EMI67"/>
      <c r="EMJ67"/>
      <c r="EMK67"/>
      <c r="EML67"/>
      <c r="EMM67"/>
      <c r="EMN67"/>
      <c r="EMO67"/>
      <c r="EMP67"/>
      <c r="EMQ67"/>
      <c r="EMR67"/>
      <c r="EMS67"/>
      <c r="EMT67"/>
      <c r="EMU67"/>
      <c r="EMV67"/>
      <c r="EMW67"/>
      <c r="EMX67"/>
      <c r="EMY67"/>
      <c r="EMZ67"/>
      <c r="ENA67"/>
      <c r="ENB67"/>
      <c r="ENC67"/>
      <c r="END67"/>
      <c r="ENE67"/>
      <c r="ENF67"/>
      <c r="ENG67"/>
      <c r="ENH67"/>
      <c r="ENI67"/>
      <c r="ENJ67"/>
      <c r="ENK67"/>
      <c r="ENL67"/>
      <c r="ENM67"/>
      <c r="ENN67"/>
      <c r="ENO67"/>
      <c r="ENP67"/>
      <c r="ENQ67"/>
      <c r="ENR67"/>
      <c r="ENS67"/>
      <c r="ENT67"/>
      <c r="ENU67"/>
      <c r="ENV67"/>
      <c r="ENW67"/>
      <c r="ENX67"/>
      <c r="ENY67"/>
      <c r="ENZ67"/>
      <c r="EOA67"/>
      <c r="EOB67"/>
      <c r="EOC67"/>
      <c r="EOD67"/>
      <c r="EOE67"/>
      <c r="EOF67"/>
      <c r="EOG67"/>
      <c r="EOH67"/>
      <c r="EOI67"/>
      <c r="EOJ67"/>
      <c r="EOK67"/>
      <c r="EOL67"/>
      <c r="EOM67"/>
      <c r="EON67"/>
      <c r="EOO67"/>
      <c r="EOP67"/>
      <c r="EOQ67"/>
      <c r="EOR67"/>
      <c r="EOS67"/>
      <c r="EOT67"/>
      <c r="EOU67"/>
      <c r="EOV67"/>
      <c r="EOW67"/>
      <c r="EOX67"/>
      <c r="EOY67"/>
      <c r="EOZ67"/>
      <c r="EPA67"/>
      <c r="EPB67"/>
      <c r="EPC67"/>
      <c r="EPD67"/>
      <c r="EPE67"/>
      <c r="EPF67"/>
      <c r="EPG67"/>
      <c r="EPH67"/>
      <c r="EPI67"/>
      <c r="EPJ67"/>
      <c r="EPK67"/>
      <c r="EPL67"/>
      <c r="EPM67"/>
      <c r="EPN67"/>
      <c r="EPO67"/>
      <c r="EPP67"/>
      <c r="EPQ67"/>
      <c r="EPR67"/>
      <c r="EPS67"/>
      <c r="EPT67"/>
      <c r="EPU67"/>
      <c r="EPV67"/>
      <c r="EPW67"/>
      <c r="EPX67"/>
      <c r="EPY67"/>
      <c r="EPZ67"/>
      <c r="EQA67"/>
      <c r="EQB67"/>
      <c r="EQC67"/>
      <c r="EQD67"/>
      <c r="EQE67"/>
      <c r="EQF67"/>
      <c r="EQG67"/>
      <c r="EQH67"/>
      <c r="EQI67"/>
      <c r="EQJ67"/>
      <c r="EQK67"/>
      <c r="EQL67"/>
      <c r="EQM67"/>
      <c r="EQN67"/>
      <c r="EQO67"/>
      <c r="EQP67"/>
      <c r="EQQ67"/>
      <c r="EQR67"/>
      <c r="EQS67"/>
      <c r="EQT67"/>
      <c r="EQU67"/>
      <c r="EQV67"/>
      <c r="EQW67"/>
      <c r="EQX67"/>
      <c r="EQY67"/>
      <c r="EQZ67"/>
      <c r="ERA67"/>
      <c r="ERB67"/>
      <c r="ERC67"/>
      <c r="ERD67"/>
      <c r="ERE67"/>
      <c r="ERF67"/>
      <c r="ERG67"/>
      <c r="ERH67"/>
      <c r="ERI67"/>
      <c r="ERJ67"/>
      <c r="ERK67"/>
      <c r="ERL67"/>
      <c r="ERM67"/>
      <c r="ERN67"/>
      <c r="ERO67"/>
      <c r="ERP67"/>
      <c r="ERQ67"/>
      <c r="ERR67"/>
      <c r="ERS67"/>
      <c r="ERT67"/>
      <c r="ERU67"/>
      <c r="ERV67"/>
      <c r="ERW67"/>
      <c r="ERX67"/>
      <c r="ERY67"/>
      <c r="ERZ67"/>
      <c r="ESA67"/>
      <c r="ESB67"/>
      <c r="ESC67"/>
      <c r="ESD67"/>
      <c r="ESE67"/>
      <c r="ESF67"/>
      <c r="ESG67"/>
      <c r="ESH67"/>
      <c r="ESI67"/>
      <c r="ESJ67"/>
      <c r="ESK67"/>
      <c r="ESL67"/>
      <c r="ESM67"/>
      <c r="ESN67"/>
      <c r="ESO67"/>
      <c r="ESP67"/>
      <c r="ESQ67"/>
      <c r="ESR67"/>
      <c r="ESS67"/>
      <c r="EST67"/>
      <c r="ESU67"/>
      <c r="ESV67"/>
      <c r="ESW67"/>
      <c r="ESX67"/>
      <c r="ESY67"/>
      <c r="ESZ67"/>
      <c r="ETA67"/>
      <c r="ETB67"/>
      <c r="ETC67"/>
      <c r="ETD67"/>
      <c r="ETE67"/>
      <c r="ETF67"/>
      <c r="ETG67"/>
      <c r="ETH67"/>
      <c r="ETI67"/>
      <c r="ETJ67"/>
      <c r="ETK67"/>
      <c r="ETL67"/>
      <c r="ETM67"/>
      <c r="ETN67"/>
      <c r="ETO67"/>
      <c r="ETP67"/>
      <c r="ETQ67"/>
      <c r="ETR67"/>
      <c r="ETS67"/>
      <c r="ETT67"/>
      <c r="ETU67"/>
      <c r="ETV67"/>
      <c r="ETW67"/>
      <c r="ETX67"/>
      <c r="ETY67"/>
      <c r="ETZ67"/>
      <c r="EUA67"/>
      <c r="EUB67"/>
      <c r="EUC67"/>
      <c r="EUD67"/>
      <c r="EUE67"/>
      <c r="EUF67"/>
      <c r="EUG67"/>
      <c r="EUH67"/>
      <c r="EUI67"/>
      <c r="EUJ67"/>
      <c r="EUK67"/>
      <c r="EUL67"/>
      <c r="EUM67"/>
      <c r="EUN67"/>
      <c r="EUO67"/>
      <c r="EUP67"/>
      <c r="EUQ67"/>
      <c r="EUR67"/>
      <c r="EUS67"/>
      <c r="EUT67"/>
      <c r="EUU67"/>
      <c r="EUV67"/>
      <c r="EUW67"/>
      <c r="EUX67"/>
      <c r="EUY67"/>
      <c r="EUZ67"/>
      <c r="EVA67"/>
      <c r="EVB67"/>
      <c r="EVC67"/>
      <c r="EVD67"/>
      <c r="EVE67"/>
      <c r="EVF67"/>
      <c r="EVG67"/>
      <c r="EVH67"/>
      <c r="EVI67"/>
      <c r="EVJ67"/>
      <c r="EVK67"/>
      <c r="EVL67"/>
      <c r="EVM67"/>
      <c r="EVN67"/>
      <c r="EVO67"/>
      <c r="EVP67"/>
      <c r="EVQ67"/>
      <c r="EVR67"/>
      <c r="EVS67"/>
      <c r="EVT67"/>
      <c r="EVU67"/>
      <c r="EVV67"/>
      <c r="EVW67"/>
      <c r="EVX67"/>
      <c r="EVY67"/>
      <c r="EVZ67"/>
      <c r="EWA67"/>
      <c r="EWB67"/>
      <c r="EWC67"/>
      <c r="EWD67"/>
      <c r="EWE67"/>
      <c r="EWF67"/>
      <c r="EWG67"/>
      <c r="EWH67"/>
      <c r="EWI67"/>
      <c r="EWJ67"/>
      <c r="EWK67"/>
      <c r="EWL67"/>
      <c r="EWM67"/>
      <c r="EWN67"/>
      <c r="EWO67"/>
      <c r="EWP67"/>
      <c r="EWQ67"/>
      <c r="EWR67"/>
      <c r="EWS67"/>
      <c r="EWT67"/>
      <c r="EWU67"/>
      <c r="EWV67"/>
      <c r="EWW67"/>
      <c r="EWX67"/>
      <c r="EWY67"/>
      <c r="EWZ67"/>
      <c r="EXA67"/>
      <c r="EXB67"/>
      <c r="EXC67"/>
      <c r="EXD67"/>
      <c r="EXE67"/>
      <c r="EXF67"/>
      <c r="EXG67"/>
      <c r="EXH67"/>
      <c r="EXI67"/>
      <c r="EXJ67"/>
      <c r="EXK67"/>
      <c r="EXL67"/>
      <c r="EXM67"/>
      <c r="EXN67"/>
      <c r="EXO67"/>
      <c r="EXP67"/>
      <c r="EXQ67"/>
      <c r="EXR67"/>
      <c r="EXS67"/>
      <c r="EXT67"/>
      <c r="EXU67"/>
      <c r="EXV67"/>
      <c r="EXW67"/>
      <c r="EXX67"/>
      <c r="EXY67"/>
      <c r="EXZ67"/>
      <c r="EYA67"/>
      <c r="EYB67"/>
      <c r="EYC67"/>
      <c r="EYD67"/>
      <c r="EYE67"/>
      <c r="EYF67"/>
      <c r="EYG67"/>
      <c r="EYH67"/>
      <c r="EYI67"/>
      <c r="EYJ67"/>
      <c r="EYK67"/>
      <c r="EYL67"/>
      <c r="EYM67"/>
      <c r="EYN67"/>
      <c r="EYO67"/>
      <c r="EYP67"/>
      <c r="EYQ67"/>
      <c r="EYR67"/>
      <c r="EYS67"/>
      <c r="EYT67"/>
      <c r="EYU67"/>
      <c r="EYV67"/>
      <c r="EYW67"/>
      <c r="EYX67"/>
      <c r="EYY67"/>
      <c r="EYZ67"/>
      <c r="EZA67"/>
      <c r="EZB67"/>
      <c r="EZC67"/>
      <c r="EZD67"/>
      <c r="EZE67"/>
      <c r="EZF67"/>
      <c r="EZG67"/>
      <c r="EZH67"/>
      <c r="EZI67"/>
      <c r="EZJ67"/>
      <c r="EZK67"/>
      <c r="EZL67"/>
      <c r="EZM67"/>
      <c r="EZN67"/>
      <c r="EZO67"/>
      <c r="EZP67"/>
      <c r="EZQ67"/>
      <c r="EZR67"/>
      <c r="EZS67"/>
      <c r="EZT67"/>
      <c r="EZU67"/>
      <c r="EZV67"/>
      <c r="EZW67"/>
      <c r="EZX67"/>
      <c r="EZY67"/>
      <c r="EZZ67"/>
      <c r="FAA67"/>
      <c r="FAB67"/>
      <c r="FAC67"/>
      <c r="FAD67"/>
      <c r="FAE67"/>
      <c r="FAF67"/>
      <c r="FAG67"/>
      <c r="FAH67"/>
      <c r="FAI67"/>
      <c r="FAJ67"/>
      <c r="FAK67"/>
      <c r="FAL67"/>
      <c r="FAM67"/>
      <c r="FAN67"/>
      <c r="FAO67"/>
      <c r="FAP67"/>
      <c r="FAQ67"/>
      <c r="FAR67"/>
      <c r="FAS67"/>
      <c r="FAT67"/>
      <c r="FAU67"/>
      <c r="FAV67"/>
      <c r="FAW67"/>
      <c r="FAX67"/>
      <c r="FAY67"/>
      <c r="FAZ67"/>
      <c r="FBA67"/>
      <c r="FBB67"/>
      <c r="FBC67"/>
      <c r="FBD67"/>
      <c r="FBE67"/>
      <c r="FBF67"/>
      <c r="FBG67"/>
      <c r="FBH67"/>
      <c r="FBI67"/>
      <c r="FBJ67"/>
      <c r="FBK67"/>
      <c r="FBL67"/>
      <c r="FBM67"/>
      <c r="FBN67"/>
      <c r="FBO67"/>
      <c r="FBP67"/>
      <c r="FBQ67"/>
      <c r="FBR67"/>
      <c r="FBS67"/>
      <c r="FBT67"/>
      <c r="FBU67"/>
      <c r="FBV67"/>
      <c r="FBW67"/>
      <c r="FBX67"/>
      <c r="FBY67"/>
      <c r="FBZ67"/>
      <c r="FCA67"/>
      <c r="FCB67"/>
      <c r="FCC67"/>
      <c r="FCD67"/>
      <c r="FCE67"/>
      <c r="FCF67"/>
      <c r="FCG67"/>
      <c r="FCH67"/>
      <c r="FCI67"/>
      <c r="FCJ67"/>
      <c r="FCK67"/>
      <c r="FCL67"/>
      <c r="FCM67"/>
      <c r="FCN67"/>
      <c r="FCO67"/>
      <c r="FCP67"/>
      <c r="FCQ67"/>
      <c r="FCR67"/>
      <c r="FCS67"/>
      <c r="FCT67"/>
      <c r="FCU67"/>
      <c r="FCV67"/>
      <c r="FCW67"/>
      <c r="FCX67"/>
      <c r="FCY67"/>
      <c r="FCZ67"/>
      <c r="FDA67"/>
      <c r="FDB67"/>
      <c r="FDC67"/>
      <c r="FDD67"/>
      <c r="FDE67"/>
      <c r="FDF67"/>
      <c r="FDG67"/>
      <c r="FDH67"/>
      <c r="FDI67"/>
      <c r="FDJ67"/>
      <c r="FDK67"/>
      <c r="FDL67"/>
      <c r="FDM67"/>
      <c r="FDN67"/>
      <c r="FDO67"/>
      <c r="FDP67"/>
      <c r="FDQ67"/>
      <c r="FDR67"/>
      <c r="FDS67"/>
      <c r="FDT67"/>
      <c r="FDU67"/>
      <c r="FDV67"/>
      <c r="FDW67"/>
      <c r="FDX67"/>
      <c r="FDY67"/>
      <c r="FDZ67"/>
      <c r="FEA67"/>
      <c r="FEB67"/>
      <c r="FEC67"/>
      <c r="FED67"/>
      <c r="FEE67"/>
      <c r="FEF67"/>
      <c r="FEG67"/>
      <c r="FEH67"/>
      <c r="FEI67"/>
      <c r="FEJ67"/>
      <c r="FEK67"/>
      <c r="FEL67"/>
      <c r="FEM67"/>
      <c r="FEN67"/>
      <c r="FEO67"/>
      <c r="FEP67"/>
      <c r="FEQ67"/>
      <c r="FER67"/>
      <c r="FES67"/>
      <c r="FET67"/>
      <c r="FEU67"/>
      <c r="FEV67"/>
      <c r="FEW67"/>
      <c r="FEX67"/>
      <c r="FEY67"/>
      <c r="FEZ67"/>
      <c r="FFA67"/>
      <c r="FFB67"/>
      <c r="FFC67"/>
      <c r="FFD67"/>
      <c r="FFE67"/>
      <c r="FFF67"/>
      <c r="FFG67"/>
      <c r="FFH67"/>
      <c r="FFI67"/>
      <c r="FFJ67"/>
      <c r="FFK67"/>
      <c r="FFL67"/>
      <c r="FFM67"/>
      <c r="FFN67"/>
      <c r="FFO67"/>
      <c r="FFP67"/>
      <c r="FFQ67"/>
      <c r="FFR67"/>
      <c r="FFS67"/>
      <c r="FFT67"/>
      <c r="FFU67"/>
      <c r="FFV67"/>
      <c r="FFW67"/>
      <c r="FFX67"/>
      <c r="FFY67"/>
      <c r="FFZ67"/>
      <c r="FGA67"/>
      <c r="FGB67"/>
      <c r="FGC67"/>
      <c r="FGD67"/>
      <c r="FGE67"/>
      <c r="FGF67"/>
      <c r="FGG67"/>
      <c r="FGH67"/>
      <c r="FGI67"/>
      <c r="FGJ67"/>
      <c r="FGK67"/>
      <c r="FGL67"/>
      <c r="FGM67"/>
      <c r="FGN67"/>
      <c r="FGO67"/>
      <c r="FGP67"/>
      <c r="FGQ67"/>
      <c r="FGR67"/>
      <c r="FGS67"/>
      <c r="FGT67"/>
      <c r="FGU67"/>
      <c r="FGV67"/>
      <c r="FGW67"/>
      <c r="FGX67"/>
      <c r="FGY67"/>
      <c r="FGZ67"/>
      <c r="FHA67"/>
      <c r="FHB67"/>
      <c r="FHC67"/>
      <c r="FHD67"/>
      <c r="FHE67"/>
      <c r="FHF67"/>
      <c r="FHG67"/>
      <c r="FHH67"/>
      <c r="FHI67"/>
      <c r="FHJ67"/>
      <c r="FHK67"/>
      <c r="FHL67"/>
      <c r="FHM67"/>
      <c r="FHN67"/>
      <c r="FHO67"/>
      <c r="FHP67"/>
      <c r="FHQ67"/>
      <c r="FHR67"/>
      <c r="FHS67"/>
      <c r="FHT67"/>
      <c r="FHU67"/>
      <c r="FHV67"/>
      <c r="FHW67"/>
      <c r="FHX67"/>
      <c r="FHY67"/>
      <c r="FHZ67"/>
      <c r="FIA67"/>
      <c r="FIB67"/>
      <c r="FIC67"/>
      <c r="FID67"/>
      <c r="FIE67"/>
      <c r="FIF67"/>
      <c r="FIG67"/>
      <c r="FIH67"/>
      <c r="FII67"/>
      <c r="FIJ67"/>
      <c r="FIK67"/>
      <c r="FIL67"/>
      <c r="FIM67"/>
      <c r="FIN67"/>
      <c r="FIO67"/>
      <c r="FIP67"/>
      <c r="FIQ67"/>
      <c r="FIR67"/>
      <c r="FIS67"/>
      <c r="FIT67"/>
      <c r="FIU67"/>
      <c r="FIV67"/>
      <c r="FIW67"/>
      <c r="FIX67"/>
      <c r="FIY67"/>
      <c r="FIZ67"/>
      <c r="FJA67"/>
      <c r="FJB67"/>
      <c r="FJC67"/>
      <c r="FJD67"/>
      <c r="FJE67"/>
      <c r="FJF67"/>
      <c r="FJG67"/>
      <c r="FJH67"/>
      <c r="FJI67"/>
      <c r="FJJ67"/>
      <c r="FJK67"/>
      <c r="FJL67"/>
      <c r="FJM67"/>
      <c r="FJN67"/>
      <c r="FJO67"/>
      <c r="FJP67"/>
      <c r="FJQ67"/>
      <c r="FJR67"/>
      <c r="FJS67"/>
      <c r="FJT67"/>
      <c r="FJU67"/>
      <c r="FJV67"/>
      <c r="FJW67"/>
      <c r="FJX67"/>
      <c r="FJY67"/>
      <c r="FJZ67"/>
      <c r="FKA67"/>
      <c r="FKB67"/>
      <c r="FKC67"/>
      <c r="FKD67"/>
      <c r="FKE67"/>
      <c r="FKF67"/>
      <c r="FKG67"/>
      <c r="FKH67"/>
      <c r="FKI67"/>
      <c r="FKJ67"/>
      <c r="FKK67"/>
      <c r="FKL67"/>
      <c r="FKM67"/>
      <c r="FKN67"/>
      <c r="FKO67"/>
      <c r="FKP67"/>
      <c r="FKQ67"/>
      <c r="FKR67"/>
      <c r="FKS67"/>
      <c r="FKT67"/>
      <c r="FKU67"/>
      <c r="FKV67"/>
      <c r="FKW67"/>
      <c r="FKX67"/>
      <c r="FKY67"/>
      <c r="FKZ67"/>
      <c r="FLA67"/>
      <c r="FLB67"/>
      <c r="FLC67"/>
      <c r="FLD67"/>
      <c r="FLE67"/>
      <c r="FLF67"/>
      <c r="FLG67"/>
      <c r="FLH67"/>
      <c r="FLI67"/>
      <c r="FLJ67"/>
      <c r="FLK67"/>
      <c r="FLL67"/>
      <c r="FLM67"/>
      <c r="FLN67"/>
      <c r="FLO67"/>
      <c r="FLP67"/>
      <c r="FLQ67"/>
      <c r="FLR67"/>
      <c r="FLS67"/>
      <c r="FLT67"/>
      <c r="FLU67"/>
      <c r="FLV67"/>
      <c r="FLW67"/>
      <c r="FLX67"/>
      <c r="FLY67"/>
      <c r="FLZ67"/>
      <c r="FMA67"/>
      <c r="FMB67"/>
      <c r="FMC67"/>
      <c r="FMD67"/>
      <c r="FME67"/>
      <c r="FMF67"/>
      <c r="FMG67"/>
      <c r="FMH67"/>
      <c r="FMI67"/>
      <c r="FMJ67"/>
      <c r="FMK67"/>
      <c r="FML67"/>
      <c r="FMM67"/>
      <c r="FMN67"/>
      <c r="FMO67"/>
      <c r="FMP67"/>
      <c r="FMQ67"/>
      <c r="FMR67"/>
      <c r="FMS67"/>
      <c r="FMT67"/>
      <c r="FMU67"/>
      <c r="FMV67"/>
      <c r="FMW67"/>
      <c r="FMX67"/>
      <c r="FMY67"/>
      <c r="FMZ67"/>
      <c r="FNA67"/>
      <c r="FNB67"/>
      <c r="FNC67"/>
      <c r="FND67"/>
      <c r="FNE67"/>
      <c r="FNF67"/>
      <c r="FNG67"/>
      <c r="FNH67"/>
      <c r="FNI67"/>
      <c r="FNJ67"/>
      <c r="FNK67"/>
      <c r="FNL67"/>
      <c r="FNM67"/>
      <c r="FNN67"/>
      <c r="FNO67"/>
      <c r="FNP67"/>
      <c r="FNQ67"/>
      <c r="FNR67"/>
      <c r="FNS67"/>
      <c r="FNT67"/>
      <c r="FNU67"/>
      <c r="FNV67"/>
      <c r="FNW67"/>
      <c r="FNX67"/>
      <c r="FNY67"/>
      <c r="FNZ67"/>
      <c r="FOA67"/>
      <c r="FOB67"/>
      <c r="FOC67"/>
      <c r="FOD67"/>
      <c r="FOE67"/>
      <c r="FOF67"/>
      <c r="FOG67"/>
      <c r="FOH67"/>
      <c r="FOI67"/>
      <c r="FOJ67"/>
      <c r="FOK67"/>
      <c r="FOL67"/>
      <c r="FOM67"/>
      <c r="FON67"/>
      <c r="FOO67"/>
      <c r="FOP67"/>
      <c r="FOQ67"/>
      <c r="FOR67"/>
      <c r="FOS67"/>
      <c r="FOT67"/>
      <c r="FOU67"/>
      <c r="FOV67"/>
      <c r="FOW67"/>
      <c r="FOX67"/>
      <c r="FOY67"/>
      <c r="FOZ67"/>
      <c r="FPA67"/>
      <c r="FPB67"/>
      <c r="FPC67"/>
      <c r="FPD67"/>
      <c r="FPE67"/>
      <c r="FPF67"/>
      <c r="FPG67"/>
      <c r="FPH67"/>
      <c r="FPI67"/>
      <c r="FPJ67"/>
      <c r="FPK67"/>
      <c r="FPL67"/>
      <c r="FPM67"/>
      <c r="FPN67"/>
      <c r="FPO67"/>
      <c r="FPP67"/>
      <c r="FPQ67"/>
      <c r="FPR67"/>
      <c r="FPS67"/>
      <c r="FPT67"/>
      <c r="FPU67"/>
      <c r="FPV67"/>
      <c r="FPW67"/>
      <c r="FPX67"/>
      <c r="FPY67"/>
      <c r="FPZ67"/>
      <c r="FQA67"/>
      <c r="FQB67"/>
      <c r="FQC67"/>
      <c r="FQD67"/>
      <c r="FQE67"/>
      <c r="FQF67"/>
      <c r="FQG67"/>
      <c r="FQH67"/>
      <c r="FQI67"/>
      <c r="FQJ67"/>
      <c r="FQK67"/>
      <c r="FQL67"/>
      <c r="FQM67"/>
      <c r="FQN67"/>
      <c r="FQO67"/>
      <c r="FQP67"/>
      <c r="FQQ67"/>
      <c r="FQR67"/>
      <c r="FQS67"/>
      <c r="FQT67"/>
      <c r="FQU67"/>
      <c r="FQV67"/>
      <c r="FQW67"/>
      <c r="FQX67"/>
      <c r="FQY67"/>
      <c r="FQZ67"/>
      <c r="FRA67"/>
      <c r="FRB67"/>
      <c r="FRC67"/>
      <c r="FRD67"/>
      <c r="FRE67"/>
      <c r="FRF67"/>
      <c r="FRG67"/>
      <c r="FRH67"/>
      <c r="FRI67"/>
      <c r="FRJ67"/>
      <c r="FRK67"/>
      <c r="FRL67"/>
      <c r="FRM67"/>
      <c r="FRN67"/>
      <c r="FRO67"/>
      <c r="FRP67"/>
      <c r="FRQ67"/>
      <c r="FRR67"/>
      <c r="FRS67"/>
      <c r="FRT67"/>
      <c r="FRU67"/>
      <c r="FRV67"/>
      <c r="FRW67"/>
      <c r="FRX67"/>
      <c r="FRY67"/>
      <c r="FRZ67"/>
      <c r="FSA67"/>
      <c r="FSB67"/>
      <c r="FSC67"/>
      <c r="FSD67"/>
      <c r="FSE67"/>
      <c r="FSF67"/>
      <c r="FSG67"/>
      <c r="FSH67"/>
      <c r="FSI67"/>
      <c r="FSJ67"/>
      <c r="FSK67"/>
      <c r="FSL67"/>
      <c r="FSM67"/>
      <c r="FSN67"/>
      <c r="FSO67"/>
      <c r="FSP67"/>
      <c r="FSQ67"/>
      <c r="FSR67"/>
      <c r="FSS67"/>
      <c r="FST67"/>
      <c r="FSU67"/>
      <c r="FSV67"/>
      <c r="FSW67"/>
      <c r="FSX67"/>
      <c r="FSY67"/>
      <c r="FSZ67"/>
      <c r="FTA67"/>
      <c r="FTB67"/>
      <c r="FTC67"/>
      <c r="FTD67"/>
      <c r="FTE67"/>
      <c r="FTF67"/>
      <c r="FTG67"/>
      <c r="FTH67"/>
      <c r="FTI67"/>
      <c r="FTJ67"/>
      <c r="FTK67"/>
      <c r="FTL67"/>
      <c r="FTM67"/>
      <c r="FTN67"/>
      <c r="FTO67"/>
      <c r="FTP67"/>
      <c r="FTQ67"/>
      <c r="FTR67"/>
      <c r="FTS67"/>
      <c r="FTT67"/>
      <c r="FTU67"/>
      <c r="FTV67"/>
      <c r="FTW67"/>
      <c r="FTX67"/>
      <c r="FTY67"/>
      <c r="FTZ67"/>
      <c r="FUA67"/>
      <c r="FUB67"/>
      <c r="FUC67"/>
      <c r="FUD67"/>
      <c r="FUE67"/>
      <c r="FUF67"/>
      <c r="FUG67"/>
      <c r="FUH67"/>
      <c r="FUI67"/>
      <c r="FUJ67"/>
      <c r="FUK67"/>
      <c r="FUL67"/>
      <c r="FUM67"/>
      <c r="FUN67"/>
      <c r="FUO67"/>
      <c r="FUP67"/>
      <c r="FUQ67"/>
      <c r="FUR67"/>
      <c r="FUS67"/>
      <c r="FUT67"/>
      <c r="FUU67"/>
      <c r="FUV67"/>
      <c r="FUW67"/>
      <c r="FUX67"/>
      <c r="FUY67"/>
      <c r="FUZ67"/>
      <c r="FVA67"/>
      <c r="FVB67"/>
      <c r="FVC67"/>
      <c r="FVD67"/>
      <c r="FVE67"/>
      <c r="FVF67"/>
      <c r="FVG67"/>
      <c r="FVH67"/>
      <c r="FVI67"/>
      <c r="FVJ67"/>
      <c r="FVK67"/>
      <c r="FVL67"/>
      <c r="FVM67"/>
      <c r="FVN67"/>
      <c r="FVO67"/>
      <c r="FVP67"/>
      <c r="FVQ67"/>
      <c r="FVR67"/>
      <c r="FVS67"/>
      <c r="FVT67"/>
      <c r="FVU67"/>
      <c r="FVV67"/>
      <c r="FVW67"/>
      <c r="FVX67"/>
      <c r="FVY67"/>
      <c r="FVZ67"/>
      <c r="FWA67"/>
      <c r="FWB67"/>
      <c r="FWC67"/>
      <c r="FWD67"/>
      <c r="FWE67"/>
      <c r="FWF67"/>
      <c r="FWG67"/>
      <c r="FWH67"/>
      <c r="FWI67"/>
      <c r="FWJ67"/>
      <c r="FWK67"/>
      <c r="FWL67"/>
      <c r="FWM67"/>
      <c r="FWN67"/>
      <c r="FWO67"/>
      <c r="FWP67"/>
      <c r="FWQ67"/>
      <c r="FWR67"/>
      <c r="FWS67"/>
      <c r="FWT67"/>
      <c r="FWU67"/>
      <c r="FWV67"/>
      <c r="FWW67"/>
      <c r="FWX67"/>
      <c r="FWY67"/>
      <c r="FWZ67"/>
      <c r="FXA67"/>
      <c r="FXB67"/>
      <c r="FXC67"/>
      <c r="FXD67"/>
      <c r="FXE67"/>
      <c r="FXF67"/>
      <c r="FXG67"/>
      <c r="FXH67"/>
      <c r="FXI67"/>
      <c r="FXJ67"/>
      <c r="FXK67"/>
      <c r="FXL67"/>
      <c r="FXM67"/>
      <c r="FXN67"/>
      <c r="FXO67"/>
      <c r="FXP67"/>
      <c r="FXQ67"/>
      <c r="FXR67"/>
      <c r="FXS67"/>
      <c r="FXT67"/>
      <c r="FXU67"/>
      <c r="FXV67"/>
      <c r="FXW67"/>
      <c r="FXX67"/>
      <c r="FXY67"/>
      <c r="FXZ67"/>
      <c r="FYA67"/>
      <c r="FYB67"/>
      <c r="FYC67"/>
      <c r="FYD67"/>
      <c r="FYE67"/>
      <c r="FYF67"/>
      <c r="FYG67"/>
      <c r="FYH67"/>
      <c r="FYI67"/>
      <c r="FYJ67"/>
      <c r="FYK67"/>
      <c r="FYL67"/>
      <c r="FYM67"/>
      <c r="FYN67"/>
      <c r="FYO67"/>
      <c r="FYP67"/>
      <c r="FYQ67"/>
      <c r="FYR67"/>
      <c r="FYS67"/>
      <c r="FYT67"/>
      <c r="FYU67"/>
      <c r="FYV67"/>
      <c r="FYW67"/>
      <c r="FYX67"/>
      <c r="FYY67"/>
      <c r="FYZ67"/>
      <c r="FZA67"/>
      <c r="FZB67"/>
      <c r="FZC67"/>
      <c r="FZD67"/>
      <c r="FZE67"/>
      <c r="FZF67"/>
      <c r="FZG67"/>
      <c r="FZH67"/>
      <c r="FZI67"/>
      <c r="FZJ67"/>
      <c r="FZK67"/>
      <c r="FZL67"/>
      <c r="FZM67"/>
      <c r="FZN67"/>
      <c r="FZO67"/>
      <c r="FZP67"/>
      <c r="FZQ67"/>
      <c r="FZR67"/>
      <c r="FZS67"/>
      <c r="FZT67"/>
      <c r="FZU67"/>
      <c r="FZV67"/>
      <c r="FZW67"/>
      <c r="FZX67"/>
      <c r="FZY67"/>
      <c r="FZZ67"/>
      <c r="GAA67"/>
      <c r="GAB67"/>
      <c r="GAC67"/>
      <c r="GAD67"/>
      <c r="GAE67"/>
      <c r="GAF67"/>
      <c r="GAG67"/>
      <c r="GAH67"/>
      <c r="GAI67"/>
      <c r="GAJ67"/>
      <c r="GAK67"/>
      <c r="GAL67"/>
      <c r="GAM67"/>
      <c r="GAN67"/>
      <c r="GAO67"/>
      <c r="GAP67"/>
      <c r="GAQ67"/>
      <c r="GAR67"/>
      <c r="GAS67"/>
      <c r="GAT67"/>
      <c r="GAU67"/>
      <c r="GAV67"/>
      <c r="GAW67"/>
      <c r="GAX67"/>
      <c r="GAY67"/>
      <c r="GAZ67"/>
      <c r="GBA67"/>
      <c r="GBB67"/>
      <c r="GBC67"/>
      <c r="GBD67"/>
      <c r="GBE67"/>
      <c r="GBF67"/>
      <c r="GBG67"/>
      <c r="GBH67"/>
      <c r="GBI67"/>
      <c r="GBJ67"/>
      <c r="GBK67"/>
      <c r="GBL67"/>
      <c r="GBM67"/>
      <c r="GBN67"/>
      <c r="GBO67"/>
      <c r="GBP67"/>
      <c r="GBQ67"/>
      <c r="GBR67"/>
      <c r="GBS67"/>
      <c r="GBT67"/>
      <c r="GBU67"/>
      <c r="GBV67"/>
      <c r="GBW67"/>
      <c r="GBX67"/>
      <c r="GBY67"/>
      <c r="GBZ67"/>
      <c r="GCA67"/>
      <c r="GCB67"/>
      <c r="GCC67"/>
      <c r="GCD67"/>
      <c r="GCE67"/>
      <c r="GCF67"/>
      <c r="GCG67"/>
      <c r="GCH67"/>
      <c r="GCI67"/>
      <c r="GCJ67"/>
      <c r="GCK67"/>
      <c r="GCL67"/>
      <c r="GCM67"/>
      <c r="GCN67"/>
      <c r="GCO67"/>
      <c r="GCP67"/>
      <c r="GCQ67"/>
      <c r="GCR67"/>
      <c r="GCS67"/>
      <c r="GCT67"/>
      <c r="GCU67"/>
      <c r="GCV67"/>
      <c r="GCW67"/>
      <c r="GCX67"/>
      <c r="GCY67"/>
      <c r="GCZ67"/>
      <c r="GDA67"/>
      <c r="GDB67"/>
      <c r="GDC67"/>
      <c r="GDD67"/>
      <c r="GDE67"/>
      <c r="GDF67"/>
      <c r="GDG67"/>
      <c r="GDH67"/>
      <c r="GDI67"/>
      <c r="GDJ67"/>
      <c r="GDK67"/>
      <c r="GDL67"/>
      <c r="GDM67"/>
      <c r="GDN67"/>
      <c r="GDO67"/>
      <c r="GDP67"/>
      <c r="GDQ67"/>
      <c r="GDR67"/>
      <c r="GDS67"/>
      <c r="GDT67"/>
      <c r="GDU67"/>
      <c r="GDV67"/>
      <c r="GDW67"/>
      <c r="GDX67"/>
      <c r="GDY67"/>
      <c r="GDZ67"/>
      <c r="GEA67"/>
      <c r="GEB67"/>
      <c r="GEC67"/>
      <c r="GED67"/>
      <c r="GEE67"/>
      <c r="GEF67"/>
      <c r="GEG67"/>
      <c r="GEH67"/>
      <c r="GEI67"/>
      <c r="GEJ67"/>
      <c r="GEK67"/>
      <c r="GEL67"/>
      <c r="GEM67"/>
      <c r="GEN67"/>
      <c r="GEO67"/>
      <c r="GEP67"/>
      <c r="GEQ67"/>
      <c r="GER67"/>
      <c r="GES67"/>
      <c r="GET67"/>
      <c r="GEU67"/>
      <c r="GEV67"/>
      <c r="GEW67"/>
      <c r="GEX67"/>
      <c r="GEY67"/>
      <c r="GEZ67"/>
      <c r="GFA67"/>
      <c r="GFB67"/>
      <c r="GFC67"/>
      <c r="GFD67"/>
      <c r="GFE67"/>
      <c r="GFF67"/>
      <c r="GFG67"/>
      <c r="GFH67"/>
      <c r="GFI67"/>
      <c r="GFJ67"/>
      <c r="GFK67"/>
      <c r="GFL67"/>
      <c r="GFM67"/>
      <c r="GFN67"/>
      <c r="GFO67"/>
      <c r="GFP67"/>
      <c r="GFQ67"/>
      <c r="GFR67"/>
      <c r="GFS67"/>
      <c r="GFT67"/>
      <c r="GFU67"/>
      <c r="GFV67"/>
      <c r="GFW67"/>
      <c r="GFX67"/>
      <c r="GFY67"/>
      <c r="GFZ67"/>
      <c r="GGA67"/>
      <c r="GGB67"/>
      <c r="GGC67"/>
      <c r="GGD67"/>
      <c r="GGE67"/>
      <c r="GGF67"/>
      <c r="GGG67"/>
      <c r="GGH67"/>
      <c r="GGI67"/>
      <c r="GGJ67"/>
      <c r="GGK67"/>
      <c r="GGL67"/>
      <c r="GGM67"/>
      <c r="GGN67"/>
      <c r="GGO67"/>
      <c r="GGP67"/>
      <c r="GGQ67"/>
      <c r="GGR67"/>
      <c r="GGS67"/>
      <c r="GGT67"/>
      <c r="GGU67"/>
      <c r="GGV67"/>
      <c r="GGW67"/>
      <c r="GGX67"/>
      <c r="GGY67"/>
      <c r="GGZ67"/>
      <c r="GHA67"/>
      <c r="GHB67"/>
      <c r="GHC67"/>
      <c r="GHD67"/>
      <c r="GHE67"/>
      <c r="GHF67"/>
      <c r="GHG67"/>
      <c r="GHH67"/>
      <c r="GHI67"/>
      <c r="GHJ67"/>
      <c r="GHK67"/>
      <c r="GHL67"/>
      <c r="GHM67"/>
      <c r="GHN67"/>
      <c r="GHO67"/>
      <c r="GHP67"/>
      <c r="GHQ67"/>
      <c r="GHR67"/>
      <c r="GHS67"/>
      <c r="GHT67"/>
      <c r="GHU67"/>
      <c r="GHV67"/>
      <c r="GHW67"/>
      <c r="GHX67"/>
      <c r="GHY67"/>
      <c r="GHZ67"/>
      <c r="GIA67"/>
      <c r="GIB67"/>
      <c r="GIC67"/>
      <c r="GID67"/>
      <c r="GIE67"/>
      <c r="GIF67"/>
      <c r="GIG67"/>
      <c r="GIH67"/>
      <c r="GII67"/>
      <c r="GIJ67"/>
      <c r="GIK67"/>
      <c r="GIL67"/>
      <c r="GIM67"/>
      <c r="GIN67"/>
      <c r="GIO67"/>
      <c r="GIP67"/>
      <c r="GIQ67"/>
      <c r="GIR67"/>
      <c r="GIS67"/>
      <c r="GIT67"/>
      <c r="GIU67"/>
      <c r="GIV67"/>
      <c r="GIW67"/>
      <c r="GIX67"/>
      <c r="GIY67"/>
      <c r="GIZ67"/>
      <c r="GJA67"/>
      <c r="GJB67"/>
      <c r="GJC67"/>
      <c r="GJD67"/>
      <c r="GJE67"/>
      <c r="GJF67"/>
      <c r="GJG67"/>
      <c r="GJH67"/>
      <c r="GJI67"/>
      <c r="GJJ67"/>
      <c r="GJK67"/>
      <c r="GJL67"/>
      <c r="GJM67"/>
      <c r="GJN67"/>
      <c r="GJO67"/>
      <c r="GJP67"/>
      <c r="GJQ67"/>
      <c r="GJR67"/>
      <c r="GJS67"/>
      <c r="GJT67"/>
      <c r="GJU67"/>
      <c r="GJV67"/>
      <c r="GJW67"/>
      <c r="GJX67"/>
      <c r="GJY67"/>
      <c r="GJZ67"/>
      <c r="GKA67"/>
      <c r="GKB67"/>
      <c r="GKC67"/>
      <c r="GKD67"/>
      <c r="GKE67"/>
      <c r="GKF67"/>
      <c r="GKG67"/>
      <c r="GKH67"/>
      <c r="GKI67"/>
      <c r="GKJ67"/>
      <c r="GKK67"/>
      <c r="GKL67"/>
      <c r="GKM67"/>
      <c r="GKN67"/>
      <c r="GKO67"/>
      <c r="GKP67"/>
      <c r="GKQ67"/>
      <c r="GKR67"/>
      <c r="GKS67"/>
      <c r="GKT67"/>
      <c r="GKU67"/>
      <c r="GKV67"/>
      <c r="GKW67"/>
      <c r="GKX67"/>
      <c r="GKY67"/>
      <c r="GKZ67"/>
      <c r="GLA67"/>
      <c r="GLB67"/>
      <c r="GLC67"/>
      <c r="GLD67"/>
      <c r="GLE67"/>
      <c r="GLF67"/>
      <c r="GLG67"/>
      <c r="GLH67"/>
      <c r="GLI67"/>
      <c r="GLJ67"/>
      <c r="GLK67"/>
      <c r="GLL67"/>
      <c r="GLM67"/>
      <c r="GLN67"/>
      <c r="GLO67"/>
      <c r="GLP67"/>
      <c r="GLQ67"/>
      <c r="GLR67"/>
      <c r="GLS67"/>
      <c r="GLT67"/>
      <c r="GLU67"/>
      <c r="GLV67"/>
      <c r="GLW67"/>
      <c r="GLX67"/>
      <c r="GLY67"/>
      <c r="GLZ67"/>
      <c r="GMA67"/>
      <c r="GMB67"/>
      <c r="GMC67"/>
      <c r="GMD67"/>
      <c r="GME67"/>
      <c r="GMF67"/>
      <c r="GMG67"/>
      <c r="GMH67"/>
      <c r="GMI67"/>
      <c r="GMJ67"/>
      <c r="GMK67"/>
      <c r="GML67"/>
      <c r="GMM67"/>
      <c r="GMN67"/>
      <c r="GMO67"/>
      <c r="GMP67"/>
      <c r="GMQ67"/>
      <c r="GMR67"/>
      <c r="GMS67"/>
      <c r="GMT67"/>
      <c r="GMU67"/>
      <c r="GMV67"/>
      <c r="GMW67"/>
      <c r="GMX67"/>
      <c r="GMY67"/>
      <c r="GMZ67"/>
      <c r="GNA67"/>
      <c r="GNB67"/>
      <c r="GNC67"/>
      <c r="GND67"/>
      <c r="GNE67"/>
      <c r="GNF67"/>
      <c r="GNG67"/>
      <c r="GNH67"/>
      <c r="GNI67"/>
      <c r="GNJ67"/>
      <c r="GNK67"/>
      <c r="GNL67"/>
      <c r="GNM67"/>
      <c r="GNN67"/>
      <c r="GNO67"/>
      <c r="GNP67"/>
      <c r="GNQ67"/>
      <c r="GNR67"/>
      <c r="GNS67"/>
      <c r="GNT67"/>
      <c r="GNU67"/>
      <c r="GNV67"/>
      <c r="GNW67"/>
      <c r="GNX67"/>
      <c r="GNY67"/>
      <c r="GNZ67"/>
      <c r="GOA67"/>
      <c r="GOB67"/>
      <c r="GOC67"/>
      <c r="GOD67"/>
      <c r="GOE67"/>
      <c r="GOF67"/>
      <c r="GOG67"/>
      <c r="GOH67"/>
      <c r="GOI67"/>
      <c r="GOJ67"/>
      <c r="GOK67"/>
      <c r="GOL67"/>
      <c r="GOM67"/>
      <c r="GON67"/>
      <c r="GOO67"/>
      <c r="GOP67"/>
      <c r="GOQ67"/>
      <c r="GOR67"/>
      <c r="GOS67"/>
      <c r="GOT67"/>
      <c r="GOU67"/>
      <c r="GOV67"/>
      <c r="GOW67"/>
      <c r="GOX67"/>
      <c r="GOY67"/>
      <c r="GOZ67"/>
      <c r="GPA67"/>
      <c r="GPB67"/>
      <c r="GPC67"/>
      <c r="GPD67"/>
      <c r="GPE67"/>
      <c r="GPF67"/>
      <c r="GPG67"/>
      <c r="GPH67"/>
      <c r="GPI67"/>
      <c r="GPJ67"/>
      <c r="GPK67"/>
      <c r="GPL67"/>
      <c r="GPM67"/>
      <c r="GPN67"/>
      <c r="GPO67"/>
      <c r="GPP67"/>
      <c r="GPQ67"/>
      <c r="GPR67"/>
      <c r="GPS67"/>
      <c r="GPT67"/>
      <c r="GPU67"/>
      <c r="GPV67"/>
      <c r="GPW67"/>
      <c r="GPX67"/>
      <c r="GPY67"/>
      <c r="GPZ67"/>
      <c r="GQA67"/>
      <c r="GQB67"/>
      <c r="GQC67"/>
      <c r="GQD67"/>
      <c r="GQE67"/>
      <c r="GQF67"/>
      <c r="GQG67"/>
      <c r="GQH67"/>
      <c r="GQI67"/>
      <c r="GQJ67"/>
      <c r="GQK67"/>
      <c r="GQL67"/>
      <c r="GQM67"/>
      <c r="GQN67"/>
      <c r="GQO67"/>
      <c r="GQP67"/>
      <c r="GQQ67"/>
      <c r="GQR67"/>
      <c r="GQS67"/>
      <c r="GQT67"/>
      <c r="GQU67"/>
      <c r="GQV67"/>
      <c r="GQW67"/>
      <c r="GQX67"/>
      <c r="GQY67"/>
      <c r="GQZ67"/>
      <c r="GRA67"/>
      <c r="GRB67"/>
      <c r="GRC67"/>
      <c r="GRD67"/>
      <c r="GRE67"/>
      <c r="GRF67"/>
      <c r="GRG67"/>
      <c r="GRH67"/>
      <c r="GRI67"/>
      <c r="GRJ67"/>
      <c r="GRK67"/>
      <c r="GRL67"/>
      <c r="GRM67"/>
      <c r="GRN67"/>
      <c r="GRO67"/>
      <c r="GRP67"/>
      <c r="GRQ67"/>
      <c r="GRR67"/>
      <c r="GRS67"/>
      <c r="GRT67"/>
      <c r="GRU67"/>
      <c r="GRV67"/>
      <c r="GRW67"/>
      <c r="GRX67"/>
      <c r="GRY67"/>
      <c r="GRZ67"/>
      <c r="GSA67"/>
      <c r="GSB67"/>
      <c r="GSC67"/>
      <c r="GSD67"/>
      <c r="GSE67"/>
      <c r="GSF67"/>
      <c r="GSG67"/>
      <c r="GSH67"/>
      <c r="GSI67"/>
      <c r="GSJ67"/>
      <c r="GSK67"/>
      <c r="GSL67"/>
      <c r="GSM67"/>
      <c r="GSN67"/>
      <c r="GSO67"/>
      <c r="GSP67"/>
      <c r="GSQ67"/>
      <c r="GSR67"/>
      <c r="GSS67"/>
      <c r="GST67"/>
      <c r="GSU67"/>
      <c r="GSV67"/>
      <c r="GSW67"/>
      <c r="GSX67"/>
      <c r="GSY67"/>
      <c r="GSZ67"/>
      <c r="GTA67"/>
      <c r="GTB67"/>
      <c r="GTC67"/>
      <c r="GTD67"/>
      <c r="GTE67"/>
      <c r="GTF67"/>
      <c r="GTG67"/>
      <c r="GTH67"/>
      <c r="GTI67"/>
      <c r="GTJ67"/>
      <c r="GTK67"/>
      <c r="GTL67"/>
      <c r="GTM67"/>
      <c r="GTN67"/>
      <c r="GTO67"/>
      <c r="GTP67"/>
      <c r="GTQ67"/>
      <c r="GTR67"/>
      <c r="GTS67"/>
      <c r="GTT67"/>
      <c r="GTU67"/>
      <c r="GTV67"/>
      <c r="GTW67"/>
      <c r="GTX67"/>
      <c r="GTY67"/>
      <c r="GTZ67"/>
      <c r="GUA67"/>
      <c r="GUB67"/>
      <c r="GUC67"/>
      <c r="GUD67"/>
      <c r="GUE67"/>
      <c r="GUF67"/>
      <c r="GUG67"/>
      <c r="GUH67"/>
      <c r="GUI67"/>
      <c r="GUJ67"/>
      <c r="GUK67"/>
      <c r="GUL67"/>
      <c r="GUM67"/>
      <c r="GUN67"/>
      <c r="GUO67"/>
      <c r="GUP67"/>
      <c r="GUQ67"/>
      <c r="GUR67"/>
      <c r="GUS67"/>
      <c r="GUT67"/>
      <c r="GUU67"/>
      <c r="GUV67"/>
      <c r="GUW67"/>
      <c r="GUX67"/>
      <c r="GUY67"/>
      <c r="GUZ67"/>
      <c r="GVA67"/>
      <c r="GVB67"/>
      <c r="GVC67"/>
      <c r="GVD67"/>
      <c r="GVE67"/>
      <c r="GVF67"/>
      <c r="GVG67"/>
      <c r="GVH67"/>
      <c r="GVI67"/>
      <c r="GVJ67"/>
      <c r="GVK67"/>
      <c r="GVL67"/>
      <c r="GVM67"/>
      <c r="GVN67"/>
      <c r="GVO67"/>
      <c r="GVP67"/>
      <c r="GVQ67"/>
      <c r="GVR67"/>
      <c r="GVS67"/>
      <c r="GVT67"/>
      <c r="GVU67"/>
      <c r="GVV67"/>
      <c r="GVW67"/>
      <c r="GVX67"/>
      <c r="GVY67"/>
      <c r="GVZ67"/>
      <c r="GWA67"/>
      <c r="GWB67"/>
      <c r="GWC67"/>
      <c r="GWD67"/>
      <c r="GWE67"/>
      <c r="GWF67"/>
      <c r="GWG67"/>
      <c r="GWH67"/>
      <c r="GWI67"/>
      <c r="GWJ67"/>
      <c r="GWK67"/>
      <c r="GWL67"/>
      <c r="GWM67"/>
      <c r="GWN67"/>
      <c r="GWO67"/>
      <c r="GWP67"/>
      <c r="GWQ67"/>
      <c r="GWR67"/>
      <c r="GWS67"/>
      <c r="GWT67"/>
      <c r="GWU67"/>
      <c r="GWV67"/>
      <c r="GWW67"/>
      <c r="GWX67"/>
      <c r="GWY67"/>
      <c r="GWZ67"/>
      <c r="GXA67"/>
      <c r="GXB67"/>
      <c r="GXC67"/>
      <c r="GXD67"/>
      <c r="GXE67"/>
      <c r="GXF67"/>
      <c r="GXG67"/>
      <c r="GXH67"/>
      <c r="GXI67"/>
      <c r="GXJ67"/>
      <c r="GXK67"/>
      <c r="GXL67"/>
      <c r="GXM67"/>
      <c r="GXN67"/>
      <c r="GXO67"/>
      <c r="GXP67"/>
      <c r="GXQ67"/>
      <c r="GXR67"/>
      <c r="GXS67"/>
      <c r="GXT67"/>
      <c r="GXU67"/>
      <c r="GXV67"/>
      <c r="GXW67"/>
      <c r="GXX67"/>
      <c r="GXY67"/>
      <c r="GXZ67"/>
      <c r="GYA67"/>
      <c r="GYB67"/>
      <c r="GYC67"/>
      <c r="GYD67"/>
      <c r="GYE67"/>
      <c r="GYF67"/>
      <c r="GYG67"/>
      <c r="GYH67"/>
      <c r="GYI67"/>
      <c r="GYJ67"/>
      <c r="GYK67"/>
      <c r="GYL67"/>
      <c r="GYM67"/>
      <c r="GYN67"/>
      <c r="GYO67"/>
      <c r="GYP67"/>
      <c r="GYQ67"/>
      <c r="GYR67"/>
      <c r="GYS67"/>
      <c r="GYT67"/>
      <c r="GYU67"/>
      <c r="GYV67"/>
      <c r="GYW67"/>
      <c r="GYX67"/>
      <c r="GYY67"/>
      <c r="GYZ67"/>
      <c r="GZA67"/>
      <c r="GZB67"/>
      <c r="GZC67"/>
      <c r="GZD67"/>
      <c r="GZE67"/>
      <c r="GZF67"/>
      <c r="GZG67"/>
      <c r="GZH67"/>
      <c r="GZI67"/>
      <c r="GZJ67"/>
      <c r="GZK67"/>
      <c r="GZL67"/>
      <c r="GZM67"/>
      <c r="GZN67"/>
      <c r="GZO67"/>
      <c r="GZP67"/>
      <c r="GZQ67"/>
      <c r="GZR67"/>
      <c r="GZS67"/>
      <c r="GZT67"/>
      <c r="GZU67"/>
      <c r="GZV67"/>
      <c r="GZW67"/>
      <c r="GZX67"/>
      <c r="GZY67"/>
      <c r="GZZ67"/>
      <c r="HAA67"/>
      <c r="HAB67"/>
      <c r="HAC67"/>
      <c r="HAD67"/>
      <c r="HAE67"/>
      <c r="HAF67"/>
      <c r="HAG67"/>
      <c r="HAH67"/>
      <c r="HAI67"/>
      <c r="HAJ67"/>
      <c r="HAK67"/>
      <c r="HAL67"/>
      <c r="HAM67"/>
      <c r="HAN67"/>
      <c r="HAO67"/>
      <c r="HAP67"/>
      <c r="HAQ67"/>
      <c r="HAR67"/>
      <c r="HAS67"/>
      <c r="HAT67"/>
      <c r="HAU67"/>
      <c r="HAV67"/>
      <c r="HAW67"/>
      <c r="HAX67"/>
      <c r="HAY67"/>
      <c r="HAZ67"/>
      <c r="HBA67"/>
      <c r="HBB67"/>
      <c r="HBC67"/>
      <c r="HBD67"/>
      <c r="HBE67"/>
      <c r="HBF67"/>
      <c r="HBG67"/>
      <c r="HBH67"/>
      <c r="HBI67"/>
      <c r="HBJ67"/>
      <c r="HBK67"/>
      <c r="HBL67"/>
      <c r="HBM67"/>
      <c r="HBN67"/>
      <c r="HBO67"/>
      <c r="HBP67"/>
      <c r="HBQ67"/>
      <c r="HBR67"/>
      <c r="HBS67"/>
      <c r="HBT67"/>
      <c r="HBU67"/>
      <c r="HBV67"/>
      <c r="HBW67"/>
      <c r="HBX67"/>
      <c r="HBY67"/>
      <c r="HBZ67"/>
      <c r="HCA67"/>
      <c r="HCB67"/>
      <c r="HCC67"/>
      <c r="HCD67"/>
      <c r="HCE67"/>
      <c r="HCF67"/>
      <c r="HCG67"/>
      <c r="HCH67"/>
      <c r="HCI67"/>
      <c r="HCJ67"/>
      <c r="HCK67"/>
      <c r="HCL67"/>
      <c r="HCM67"/>
      <c r="HCN67"/>
      <c r="HCO67"/>
      <c r="HCP67"/>
      <c r="HCQ67"/>
      <c r="HCR67"/>
      <c r="HCS67"/>
      <c r="HCT67"/>
      <c r="HCU67"/>
      <c r="HCV67"/>
      <c r="HCW67"/>
      <c r="HCX67"/>
      <c r="HCY67"/>
      <c r="HCZ67"/>
      <c r="HDA67"/>
      <c r="HDB67"/>
      <c r="HDC67"/>
      <c r="HDD67"/>
      <c r="HDE67"/>
      <c r="HDF67"/>
      <c r="HDG67"/>
      <c r="HDH67"/>
      <c r="HDI67"/>
      <c r="HDJ67"/>
      <c r="HDK67"/>
      <c r="HDL67"/>
      <c r="HDM67"/>
      <c r="HDN67"/>
      <c r="HDO67"/>
      <c r="HDP67"/>
      <c r="HDQ67"/>
      <c r="HDR67"/>
      <c r="HDS67"/>
      <c r="HDT67"/>
      <c r="HDU67"/>
      <c r="HDV67"/>
      <c r="HDW67"/>
      <c r="HDX67"/>
      <c r="HDY67"/>
      <c r="HDZ67"/>
      <c r="HEA67"/>
      <c r="HEB67"/>
      <c r="HEC67"/>
      <c r="HED67"/>
      <c r="HEE67"/>
      <c r="HEF67"/>
      <c r="HEG67"/>
      <c r="HEH67"/>
      <c r="HEI67"/>
      <c r="HEJ67"/>
      <c r="HEK67"/>
      <c r="HEL67"/>
      <c r="HEM67"/>
      <c r="HEN67"/>
      <c r="HEO67"/>
      <c r="HEP67"/>
      <c r="HEQ67"/>
      <c r="HER67"/>
      <c r="HES67"/>
      <c r="HET67"/>
      <c r="HEU67"/>
      <c r="HEV67"/>
      <c r="HEW67"/>
      <c r="HEX67"/>
      <c r="HEY67"/>
      <c r="HEZ67"/>
      <c r="HFA67"/>
      <c r="HFB67"/>
      <c r="HFC67"/>
      <c r="HFD67"/>
      <c r="HFE67"/>
      <c r="HFF67"/>
      <c r="HFG67"/>
      <c r="HFH67"/>
      <c r="HFI67"/>
      <c r="HFJ67"/>
      <c r="HFK67"/>
      <c r="HFL67"/>
      <c r="HFM67"/>
      <c r="HFN67"/>
      <c r="HFO67"/>
      <c r="HFP67"/>
      <c r="HFQ67"/>
      <c r="HFR67"/>
      <c r="HFS67"/>
      <c r="HFT67"/>
      <c r="HFU67"/>
      <c r="HFV67"/>
      <c r="HFW67"/>
      <c r="HFX67"/>
      <c r="HFY67"/>
      <c r="HFZ67"/>
      <c r="HGA67"/>
      <c r="HGB67"/>
      <c r="HGC67"/>
      <c r="HGD67"/>
      <c r="HGE67"/>
      <c r="HGF67"/>
      <c r="HGG67"/>
      <c r="HGH67"/>
      <c r="HGI67"/>
      <c r="HGJ67"/>
      <c r="HGK67"/>
      <c r="HGL67"/>
      <c r="HGM67"/>
      <c r="HGN67"/>
      <c r="HGO67"/>
      <c r="HGP67"/>
      <c r="HGQ67"/>
      <c r="HGR67"/>
      <c r="HGS67"/>
      <c r="HGT67"/>
      <c r="HGU67"/>
      <c r="HGV67"/>
      <c r="HGW67"/>
      <c r="HGX67"/>
      <c r="HGY67"/>
      <c r="HGZ67"/>
      <c r="HHA67"/>
      <c r="HHB67"/>
      <c r="HHC67"/>
      <c r="HHD67"/>
      <c r="HHE67"/>
      <c r="HHF67"/>
      <c r="HHG67"/>
      <c r="HHH67"/>
      <c r="HHI67"/>
      <c r="HHJ67"/>
      <c r="HHK67"/>
      <c r="HHL67"/>
      <c r="HHM67"/>
      <c r="HHN67"/>
      <c r="HHO67"/>
      <c r="HHP67"/>
      <c r="HHQ67"/>
      <c r="HHR67"/>
      <c r="HHS67"/>
      <c r="HHT67"/>
      <c r="HHU67"/>
      <c r="HHV67"/>
      <c r="HHW67"/>
      <c r="HHX67"/>
      <c r="HHY67"/>
      <c r="HHZ67"/>
      <c r="HIA67"/>
      <c r="HIB67"/>
      <c r="HIC67"/>
      <c r="HID67"/>
      <c r="HIE67"/>
      <c r="HIF67"/>
      <c r="HIG67"/>
      <c r="HIH67"/>
      <c r="HII67"/>
      <c r="HIJ67"/>
      <c r="HIK67"/>
      <c r="HIL67"/>
      <c r="HIM67"/>
      <c r="HIN67"/>
      <c r="HIO67"/>
      <c r="HIP67"/>
      <c r="HIQ67"/>
      <c r="HIR67"/>
      <c r="HIS67"/>
      <c r="HIT67"/>
      <c r="HIU67"/>
      <c r="HIV67"/>
      <c r="HIW67"/>
      <c r="HIX67"/>
      <c r="HIY67"/>
      <c r="HIZ67"/>
      <c r="HJA67"/>
      <c r="HJB67"/>
      <c r="HJC67"/>
      <c r="HJD67"/>
      <c r="HJE67"/>
      <c r="HJF67"/>
      <c r="HJG67"/>
      <c r="HJH67"/>
      <c r="HJI67"/>
      <c r="HJJ67"/>
      <c r="HJK67"/>
      <c r="HJL67"/>
      <c r="HJM67"/>
      <c r="HJN67"/>
      <c r="HJO67"/>
      <c r="HJP67"/>
      <c r="HJQ67"/>
      <c r="HJR67"/>
      <c r="HJS67"/>
      <c r="HJT67"/>
      <c r="HJU67"/>
      <c r="HJV67"/>
      <c r="HJW67"/>
      <c r="HJX67"/>
      <c r="HJY67"/>
      <c r="HJZ67"/>
      <c r="HKA67"/>
      <c r="HKB67"/>
      <c r="HKC67"/>
      <c r="HKD67"/>
      <c r="HKE67"/>
      <c r="HKF67"/>
      <c r="HKG67"/>
      <c r="HKH67"/>
      <c r="HKI67"/>
      <c r="HKJ67"/>
      <c r="HKK67"/>
      <c r="HKL67"/>
      <c r="HKM67"/>
      <c r="HKN67"/>
      <c r="HKO67"/>
      <c r="HKP67"/>
      <c r="HKQ67"/>
      <c r="HKR67"/>
      <c r="HKS67"/>
      <c r="HKT67"/>
      <c r="HKU67"/>
      <c r="HKV67"/>
      <c r="HKW67"/>
      <c r="HKX67"/>
      <c r="HKY67"/>
      <c r="HKZ67"/>
      <c r="HLA67"/>
      <c r="HLB67"/>
      <c r="HLC67"/>
      <c r="HLD67"/>
      <c r="HLE67"/>
      <c r="HLF67"/>
      <c r="HLG67"/>
      <c r="HLH67"/>
      <c r="HLI67"/>
      <c r="HLJ67"/>
      <c r="HLK67"/>
      <c r="HLL67"/>
      <c r="HLM67"/>
      <c r="HLN67"/>
      <c r="HLO67"/>
      <c r="HLP67"/>
      <c r="HLQ67"/>
      <c r="HLR67"/>
      <c r="HLS67"/>
      <c r="HLT67"/>
      <c r="HLU67"/>
      <c r="HLV67"/>
      <c r="HLW67"/>
      <c r="HLX67"/>
      <c r="HLY67"/>
      <c r="HLZ67"/>
      <c r="HMA67"/>
      <c r="HMB67"/>
      <c r="HMC67"/>
      <c r="HMD67"/>
      <c r="HME67"/>
      <c r="HMF67"/>
      <c r="HMG67"/>
      <c r="HMH67"/>
      <c r="HMI67"/>
      <c r="HMJ67"/>
      <c r="HMK67"/>
      <c r="HML67"/>
      <c r="HMM67"/>
      <c r="HMN67"/>
      <c r="HMO67"/>
      <c r="HMP67"/>
      <c r="HMQ67"/>
      <c r="HMR67"/>
      <c r="HMS67"/>
      <c r="HMT67"/>
      <c r="HMU67"/>
      <c r="HMV67"/>
      <c r="HMW67"/>
      <c r="HMX67"/>
      <c r="HMY67"/>
      <c r="HMZ67"/>
      <c r="HNA67"/>
      <c r="HNB67"/>
      <c r="HNC67"/>
      <c r="HND67"/>
      <c r="HNE67"/>
      <c r="HNF67"/>
      <c r="HNG67"/>
      <c r="HNH67"/>
      <c r="HNI67"/>
      <c r="HNJ67"/>
      <c r="HNK67"/>
      <c r="HNL67"/>
      <c r="HNM67"/>
      <c r="HNN67"/>
      <c r="HNO67"/>
      <c r="HNP67"/>
      <c r="HNQ67"/>
      <c r="HNR67"/>
      <c r="HNS67"/>
      <c r="HNT67"/>
      <c r="HNU67"/>
      <c r="HNV67"/>
      <c r="HNW67"/>
      <c r="HNX67"/>
      <c r="HNY67"/>
      <c r="HNZ67"/>
      <c r="HOA67"/>
      <c r="HOB67"/>
      <c r="HOC67"/>
      <c r="HOD67"/>
      <c r="HOE67"/>
      <c r="HOF67"/>
      <c r="HOG67"/>
      <c r="HOH67"/>
      <c r="HOI67"/>
      <c r="HOJ67"/>
      <c r="HOK67"/>
      <c r="HOL67"/>
      <c r="HOM67"/>
      <c r="HON67"/>
      <c r="HOO67"/>
      <c r="HOP67"/>
      <c r="HOQ67"/>
      <c r="HOR67"/>
      <c r="HOS67"/>
      <c r="HOT67"/>
      <c r="HOU67"/>
      <c r="HOV67"/>
      <c r="HOW67"/>
      <c r="HOX67"/>
      <c r="HOY67"/>
      <c r="HOZ67"/>
      <c r="HPA67"/>
      <c r="HPB67"/>
      <c r="HPC67"/>
      <c r="HPD67"/>
      <c r="HPE67"/>
      <c r="HPF67"/>
      <c r="HPG67"/>
      <c r="HPH67"/>
      <c r="HPI67"/>
      <c r="HPJ67"/>
      <c r="HPK67"/>
      <c r="HPL67"/>
      <c r="HPM67"/>
      <c r="HPN67"/>
      <c r="HPO67"/>
      <c r="HPP67"/>
      <c r="HPQ67"/>
      <c r="HPR67"/>
      <c r="HPS67"/>
      <c r="HPT67"/>
      <c r="HPU67"/>
      <c r="HPV67"/>
      <c r="HPW67"/>
      <c r="HPX67"/>
      <c r="HPY67"/>
      <c r="HPZ67"/>
      <c r="HQA67"/>
      <c r="HQB67"/>
      <c r="HQC67"/>
      <c r="HQD67"/>
      <c r="HQE67"/>
      <c r="HQF67"/>
      <c r="HQG67"/>
      <c r="HQH67"/>
      <c r="HQI67"/>
      <c r="HQJ67"/>
      <c r="HQK67"/>
      <c r="HQL67"/>
      <c r="HQM67"/>
      <c r="HQN67"/>
      <c r="HQO67"/>
      <c r="HQP67"/>
      <c r="HQQ67"/>
      <c r="HQR67"/>
      <c r="HQS67"/>
      <c r="HQT67"/>
      <c r="HQU67"/>
      <c r="HQV67"/>
      <c r="HQW67"/>
      <c r="HQX67"/>
      <c r="HQY67"/>
      <c r="HQZ67"/>
      <c r="HRA67"/>
      <c r="HRB67"/>
      <c r="HRC67"/>
      <c r="HRD67"/>
      <c r="HRE67"/>
      <c r="HRF67"/>
      <c r="HRG67"/>
      <c r="HRH67"/>
      <c r="HRI67"/>
      <c r="HRJ67"/>
      <c r="HRK67"/>
      <c r="HRL67"/>
      <c r="HRM67"/>
      <c r="HRN67"/>
      <c r="HRO67"/>
      <c r="HRP67"/>
      <c r="HRQ67"/>
      <c r="HRR67"/>
      <c r="HRS67"/>
      <c r="HRT67"/>
      <c r="HRU67"/>
      <c r="HRV67"/>
      <c r="HRW67"/>
      <c r="HRX67"/>
      <c r="HRY67"/>
      <c r="HRZ67"/>
      <c r="HSA67"/>
      <c r="HSB67"/>
      <c r="HSC67"/>
      <c r="HSD67"/>
      <c r="HSE67"/>
      <c r="HSF67"/>
      <c r="HSG67"/>
      <c r="HSH67"/>
      <c r="HSI67"/>
      <c r="HSJ67"/>
      <c r="HSK67"/>
      <c r="HSL67"/>
      <c r="HSM67"/>
      <c r="HSN67"/>
      <c r="HSO67"/>
      <c r="HSP67"/>
      <c r="HSQ67"/>
      <c r="HSR67"/>
      <c r="HSS67"/>
      <c r="HST67"/>
      <c r="HSU67"/>
      <c r="HSV67"/>
      <c r="HSW67"/>
      <c r="HSX67"/>
      <c r="HSY67"/>
      <c r="HSZ67"/>
      <c r="HTA67"/>
      <c r="HTB67"/>
      <c r="HTC67"/>
      <c r="HTD67"/>
      <c r="HTE67"/>
      <c r="HTF67"/>
      <c r="HTG67"/>
      <c r="HTH67"/>
      <c r="HTI67"/>
      <c r="HTJ67"/>
      <c r="HTK67"/>
      <c r="HTL67"/>
      <c r="HTM67"/>
      <c r="HTN67"/>
      <c r="HTO67"/>
      <c r="HTP67"/>
      <c r="HTQ67"/>
      <c r="HTR67"/>
      <c r="HTS67"/>
      <c r="HTT67"/>
      <c r="HTU67"/>
      <c r="HTV67"/>
      <c r="HTW67"/>
      <c r="HTX67"/>
      <c r="HTY67"/>
      <c r="HTZ67"/>
      <c r="HUA67"/>
      <c r="HUB67"/>
      <c r="HUC67"/>
      <c r="HUD67"/>
      <c r="HUE67"/>
      <c r="HUF67"/>
      <c r="HUG67"/>
      <c r="HUH67"/>
      <c r="HUI67"/>
      <c r="HUJ67"/>
      <c r="HUK67"/>
      <c r="HUL67"/>
      <c r="HUM67"/>
      <c r="HUN67"/>
      <c r="HUO67"/>
      <c r="HUP67"/>
      <c r="HUQ67"/>
      <c r="HUR67"/>
      <c r="HUS67"/>
      <c r="HUT67"/>
      <c r="HUU67"/>
      <c r="HUV67"/>
      <c r="HUW67"/>
      <c r="HUX67"/>
      <c r="HUY67"/>
      <c r="HUZ67"/>
      <c r="HVA67"/>
      <c r="HVB67"/>
      <c r="HVC67"/>
      <c r="HVD67"/>
      <c r="HVE67"/>
      <c r="HVF67"/>
      <c r="HVG67"/>
      <c r="HVH67"/>
      <c r="HVI67"/>
      <c r="HVJ67"/>
      <c r="HVK67"/>
      <c r="HVL67"/>
      <c r="HVM67"/>
      <c r="HVN67"/>
      <c r="HVO67"/>
      <c r="HVP67"/>
      <c r="HVQ67"/>
      <c r="HVR67"/>
      <c r="HVS67"/>
      <c r="HVT67"/>
      <c r="HVU67"/>
      <c r="HVV67"/>
      <c r="HVW67"/>
      <c r="HVX67"/>
      <c r="HVY67"/>
      <c r="HVZ67"/>
      <c r="HWA67"/>
      <c r="HWB67"/>
      <c r="HWC67"/>
      <c r="HWD67"/>
      <c r="HWE67"/>
      <c r="HWF67"/>
      <c r="HWG67"/>
      <c r="HWH67"/>
      <c r="HWI67"/>
      <c r="HWJ67"/>
      <c r="HWK67"/>
      <c r="HWL67"/>
      <c r="HWM67"/>
      <c r="HWN67"/>
      <c r="HWO67"/>
      <c r="HWP67"/>
      <c r="HWQ67"/>
      <c r="HWR67"/>
      <c r="HWS67"/>
      <c r="HWT67"/>
      <c r="HWU67"/>
      <c r="HWV67"/>
      <c r="HWW67"/>
      <c r="HWX67"/>
      <c r="HWY67"/>
      <c r="HWZ67"/>
      <c r="HXA67"/>
      <c r="HXB67"/>
      <c r="HXC67"/>
      <c r="HXD67"/>
      <c r="HXE67"/>
      <c r="HXF67"/>
      <c r="HXG67"/>
      <c r="HXH67"/>
      <c r="HXI67"/>
      <c r="HXJ67"/>
      <c r="HXK67"/>
      <c r="HXL67"/>
      <c r="HXM67"/>
      <c r="HXN67"/>
      <c r="HXO67"/>
      <c r="HXP67"/>
      <c r="HXQ67"/>
      <c r="HXR67"/>
      <c r="HXS67"/>
      <c r="HXT67"/>
      <c r="HXU67"/>
      <c r="HXV67"/>
      <c r="HXW67"/>
      <c r="HXX67"/>
      <c r="HXY67"/>
      <c r="HXZ67"/>
      <c r="HYA67"/>
      <c r="HYB67"/>
      <c r="HYC67"/>
      <c r="HYD67"/>
      <c r="HYE67"/>
      <c r="HYF67"/>
      <c r="HYG67"/>
      <c r="HYH67"/>
      <c r="HYI67"/>
      <c r="HYJ67"/>
      <c r="HYK67"/>
      <c r="HYL67"/>
      <c r="HYM67"/>
      <c r="HYN67"/>
      <c r="HYO67"/>
      <c r="HYP67"/>
      <c r="HYQ67"/>
      <c r="HYR67"/>
      <c r="HYS67"/>
      <c r="HYT67"/>
      <c r="HYU67"/>
      <c r="HYV67"/>
      <c r="HYW67"/>
      <c r="HYX67"/>
      <c r="HYY67"/>
      <c r="HYZ67"/>
      <c r="HZA67"/>
      <c r="HZB67"/>
      <c r="HZC67"/>
      <c r="HZD67"/>
      <c r="HZE67"/>
      <c r="HZF67"/>
      <c r="HZG67"/>
      <c r="HZH67"/>
      <c r="HZI67"/>
      <c r="HZJ67"/>
      <c r="HZK67"/>
      <c r="HZL67"/>
      <c r="HZM67"/>
      <c r="HZN67"/>
      <c r="HZO67"/>
      <c r="HZP67"/>
      <c r="HZQ67"/>
      <c r="HZR67"/>
      <c r="HZS67"/>
      <c r="HZT67"/>
      <c r="HZU67"/>
      <c r="HZV67"/>
      <c r="HZW67"/>
      <c r="HZX67"/>
      <c r="HZY67"/>
      <c r="HZZ67"/>
      <c r="IAA67"/>
      <c r="IAB67"/>
      <c r="IAC67"/>
      <c r="IAD67"/>
      <c r="IAE67"/>
      <c r="IAF67"/>
      <c r="IAG67"/>
      <c r="IAH67"/>
      <c r="IAI67"/>
      <c r="IAJ67"/>
      <c r="IAK67"/>
      <c r="IAL67"/>
      <c r="IAM67"/>
      <c r="IAN67"/>
      <c r="IAO67"/>
      <c r="IAP67"/>
      <c r="IAQ67"/>
      <c r="IAR67"/>
      <c r="IAS67"/>
      <c r="IAT67"/>
      <c r="IAU67"/>
      <c r="IAV67"/>
      <c r="IAW67"/>
      <c r="IAX67"/>
      <c r="IAY67"/>
      <c r="IAZ67"/>
      <c r="IBA67"/>
      <c r="IBB67"/>
      <c r="IBC67"/>
      <c r="IBD67"/>
      <c r="IBE67"/>
      <c r="IBF67"/>
      <c r="IBG67"/>
      <c r="IBH67"/>
      <c r="IBI67"/>
      <c r="IBJ67"/>
      <c r="IBK67"/>
      <c r="IBL67"/>
      <c r="IBM67"/>
      <c r="IBN67"/>
      <c r="IBO67"/>
      <c r="IBP67"/>
      <c r="IBQ67"/>
      <c r="IBR67"/>
      <c r="IBS67"/>
      <c r="IBT67"/>
      <c r="IBU67"/>
      <c r="IBV67"/>
      <c r="IBW67"/>
      <c r="IBX67"/>
      <c r="IBY67"/>
      <c r="IBZ67"/>
      <c r="ICA67"/>
      <c r="ICB67"/>
      <c r="ICC67"/>
      <c r="ICD67"/>
      <c r="ICE67"/>
      <c r="ICF67"/>
      <c r="ICG67"/>
      <c r="ICH67"/>
      <c r="ICI67"/>
      <c r="ICJ67"/>
      <c r="ICK67"/>
      <c r="ICL67"/>
      <c r="ICM67"/>
      <c r="ICN67"/>
      <c r="ICO67"/>
      <c r="ICP67"/>
      <c r="ICQ67"/>
      <c r="ICR67"/>
      <c r="ICS67"/>
      <c r="ICT67"/>
      <c r="ICU67"/>
      <c r="ICV67"/>
      <c r="ICW67"/>
      <c r="ICX67"/>
      <c r="ICY67"/>
      <c r="ICZ67"/>
      <c r="IDA67"/>
      <c r="IDB67"/>
      <c r="IDC67"/>
      <c r="IDD67"/>
      <c r="IDE67"/>
      <c r="IDF67"/>
      <c r="IDG67"/>
      <c r="IDH67"/>
      <c r="IDI67"/>
      <c r="IDJ67"/>
      <c r="IDK67"/>
      <c r="IDL67"/>
      <c r="IDM67"/>
      <c r="IDN67"/>
      <c r="IDO67"/>
      <c r="IDP67"/>
      <c r="IDQ67"/>
      <c r="IDR67"/>
      <c r="IDS67"/>
      <c r="IDT67"/>
      <c r="IDU67"/>
      <c r="IDV67"/>
      <c r="IDW67"/>
      <c r="IDX67"/>
      <c r="IDY67"/>
      <c r="IDZ67"/>
      <c r="IEA67"/>
      <c r="IEB67"/>
      <c r="IEC67"/>
      <c r="IED67"/>
      <c r="IEE67"/>
      <c r="IEF67"/>
      <c r="IEG67"/>
      <c r="IEH67"/>
      <c r="IEI67"/>
      <c r="IEJ67"/>
      <c r="IEK67"/>
      <c r="IEL67"/>
      <c r="IEM67"/>
      <c r="IEN67"/>
      <c r="IEO67"/>
      <c r="IEP67"/>
      <c r="IEQ67"/>
      <c r="IER67"/>
      <c r="IES67"/>
      <c r="IET67"/>
      <c r="IEU67"/>
      <c r="IEV67"/>
      <c r="IEW67"/>
      <c r="IEX67"/>
      <c r="IEY67"/>
      <c r="IEZ67"/>
      <c r="IFA67"/>
      <c r="IFB67"/>
      <c r="IFC67"/>
      <c r="IFD67"/>
      <c r="IFE67"/>
      <c r="IFF67"/>
      <c r="IFG67"/>
      <c r="IFH67"/>
      <c r="IFI67"/>
      <c r="IFJ67"/>
      <c r="IFK67"/>
      <c r="IFL67"/>
      <c r="IFM67"/>
      <c r="IFN67"/>
      <c r="IFO67"/>
      <c r="IFP67"/>
      <c r="IFQ67"/>
      <c r="IFR67"/>
      <c r="IFS67"/>
      <c r="IFT67"/>
      <c r="IFU67"/>
      <c r="IFV67"/>
      <c r="IFW67"/>
      <c r="IFX67"/>
      <c r="IFY67"/>
      <c r="IFZ67"/>
      <c r="IGA67"/>
      <c r="IGB67"/>
      <c r="IGC67"/>
      <c r="IGD67"/>
      <c r="IGE67"/>
      <c r="IGF67"/>
      <c r="IGG67"/>
      <c r="IGH67"/>
      <c r="IGI67"/>
      <c r="IGJ67"/>
      <c r="IGK67"/>
      <c r="IGL67"/>
      <c r="IGM67"/>
      <c r="IGN67"/>
      <c r="IGO67"/>
      <c r="IGP67"/>
      <c r="IGQ67"/>
      <c r="IGR67"/>
      <c r="IGS67"/>
      <c r="IGT67"/>
      <c r="IGU67"/>
      <c r="IGV67"/>
      <c r="IGW67"/>
      <c r="IGX67"/>
      <c r="IGY67"/>
      <c r="IGZ67"/>
      <c r="IHA67"/>
      <c r="IHB67"/>
      <c r="IHC67"/>
      <c r="IHD67"/>
      <c r="IHE67"/>
      <c r="IHF67"/>
      <c r="IHG67"/>
      <c r="IHH67"/>
      <c r="IHI67"/>
      <c r="IHJ67"/>
      <c r="IHK67"/>
      <c r="IHL67"/>
      <c r="IHM67"/>
      <c r="IHN67"/>
      <c r="IHO67"/>
      <c r="IHP67"/>
      <c r="IHQ67"/>
      <c r="IHR67"/>
      <c r="IHS67"/>
      <c r="IHT67"/>
      <c r="IHU67"/>
      <c r="IHV67"/>
      <c r="IHW67"/>
      <c r="IHX67"/>
      <c r="IHY67"/>
      <c r="IHZ67"/>
      <c r="IIA67"/>
      <c r="IIB67"/>
      <c r="IIC67"/>
      <c r="IID67"/>
      <c r="IIE67"/>
      <c r="IIF67"/>
      <c r="IIG67"/>
      <c r="IIH67"/>
      <c r="III67"/>
      <c r="IIJ67"/>
      <c r="IIK67"/>
      <c r="IIL67"/>
      <c r="IIM67"/>
      <c r="IIN67"/>
      <c r="IIO67"/>
      <c r="IIP67"/>
      <c r="IIQ67"/>
      <c r="IIR67"/>
      <c r="IIS67"/>
      <c r="IIT67"/>
      <c r="IIU67"/>
      <c r="IIV67"/>
      <c r="IIW67"/>
      <c r="IIX67"/>
      <c r="IIY67"/>
      <c r="IIZ67"/>
      <c r="IJA67"/>
      <c r="IJB67"/>
      <c r="IJC67"/>
      <c r="IJD67"/>
      <c r="IJE67"/>
      <c r="IJF67"/>
      <c r="IJG67"/>
      <c r="IJH67"/>
      <c r="IJI67"/>
      <c r="IJJ67"/>
      <c r="IJK67"/>
      <c r="IJL67"/>
      <c r="IJM67"/>
      <c r="IJN67"/>
      <c r="IJO67"/>
      <c r="IJP67"/>
      <c r="IJQ67"/>
      <c r="IJR67"/>
      <c r="IJS67"/>
      <c r="IJT67"/>
      <c r="IJU67"/>
      <c r="IJV67"/>
      <c r="IJW67"/>
      <c r="IJX67"/>
      <c r="IJY67"/>
      <c r="IJZ67"/>
      <c r="IKA67"/>
      <c r="IKB67"/>
      <c r="IKC67"/>
      <c r="IKD67"/>
      <c r="IKE67"/>
      <c r="IKF67"/>
      <c r="IKG67"/>
      <c r="IKH67"/>
      <c r="IKI67"/>
      <c r="IKJ67"/>
      <c r="IKK67"/>
      <c r="IKL67"/>
      <c r="IKM67"/>
      <c r="IKN67"/>
      <c r="IKO67"/>
      <c r="IKP67"/>
      <c r="IKQ67"/>
      <c r="IKR67"/>
      <c r="IKS67"/>
      <c r="IKT67"/>
      <c r="IKU67"/>
      <c r="IKV67"/>
      <c r="IKW67"/>
      <c r="IKX67"/>
      <c r="IKY67"/>
      <c r="IKZ67"/>
      <c r="ILA67"/>
      <c r="ILB67"/>
      <c r="ILC67"/>
      <c r="ILD67"/>
      <c r="ILE67"/>
      <c r="ILF67"/>
      <c r="ILG67"/>
      <c r="ILH67"/>
      <c r="ILI67"/>
      <c r="ILJ67"/>
      <c r="ILK67"/>
      <c r="ILL67"/>
      <c r="ILM67"/>
      <c r="ILN67"/>
      <c r="ILO67"/>
      <c r="ILP67"/>
      <c r="ILQ67"/>
      <c r="ILR67"/>
      <c r="ILS67"/>
      <c r="ILT67"/>
      <c r="ILU67"/>
      <c r="ILV67"/>
      <c r="ILW67"/>
      <c r="ILX67"/>
      <c r="ILY67"/>
      <c r="ILZ67"/>
      <c r="IMA67"/>
      <c r="IMB67"/>
      <c r="IMC67"/>
      <c r="IMD67"/>
      <c r="IME67"/>
      <c r="IMF67"/>
      <c r="IMG67"/>
      <c r="IMH67"/>
      <c r="IMI67"/>
      <c r="IMJ67"/>
      <c r="IMK67"/>
      <c r="IML67"/>
      <c r="IMM67"/>
      <c r="IMN67"/>
      <c r="IMO67"/>
      <c r="IMP67"/>
      <c r="IMQ67"/>
      <c r="IMR67"/>
      <c r="IMS67"/>
      <c r="IMT67"/>
      <c r="IMU67"/>
      <c r="IMV67"/>
      <c r="IMW67"/>
      <c r="IMX67"/>
      <c r="IMY67"/>
      <c r="IMZ67"/>
      <c r="INA67"/>
      <c r="INB67"/>
      <c r="INC67"/>
      <c r="IND67"/>
      <c r="INE67"/>
      <c r="INF67"/>
      <c r="ING67"/>
      <c r="INH67"/>
      <c r="INI67"/>
      <c r="INJ67"/>
      <c r="INK67"/>
      <c r="INL67"/>
      <c r="INM67"/>
      <c r="INN67"/>
      <c r="INO67"/>
      <c r="INP67"/>
      <c r="INQ67"/>
      <c r="INR67"/>
      <c r="INS67"/>
      <c r="INT67"/>
      <c r="INU67"/>
      <c r="INV67"/>
      <c r="INW67"/>
      <c r="INX67"/>
      <c r="INY67"/>
      <c r="INZ67"/>
      <c r="IOA67"/>
      <c r="IOB67"/>
      <c r="IOC67"/>
      <c r="IOD67"/>
      <c r="IOE67"/>
      <c r="IOF67"/>
      <c r="IOG67"/>
      <c r="IOH67"/>
      <c r="IOI67"/>
      <c r="IOJ67"/>
      <c r="IOK67"/>
      <c r="IOL67"/>
      <c r="IOM67"/>
      <c r="ION67"/>
      <c r="IOO67"/>
      <c r="IOP67"/>
      <c r="IOQ67"/>
      <c r="IOR67"/>
      <c r="IOS67"/>
      <c r="IOT67"/>
      <c r="IOU67"/>
      <c r="IOV67"/>
      <c r="IOW67"/>
      <c r="IOX67"/>
      <c r="IOY67"/>
      <c r="IOZ67"/>
      <c r="IPA67"/>
      <c r="IPB67"/>
      <c r="IPC67"/>
      <c r="IPD67"/>
      <c r="IPE67"/>
      <c r="IPF67"/>
      <c r="IPG67"/>
      <c r="IPH67"/>
      <c r="IPI67"/>
      <c r="IPJ67"/>
      <c r="IPK67"/>
      <c r="IPL67"/>
      <c r="IPM67"/>
      <c r="IPN67"/>
      <c r="IPO67"/>
      <c r="IPP67"/>
      <c r="IPQ67"/>
      <c r="IPR67"/>
      <c r="IPS67"/>
      <c r="IPT67"/>
      <c r="IPU67"/>
      <c r="IPV67"/>
      <c r="IPW67"/>
      <c r="IPX67"/>
      <c r="IPY67"/>
      <c r="IPZ67"/>
      <c r="IQA67"/>
      <c r="IQB67"/>
      <c r="IQC67"/>
      <c r="IQD67"/>
      <c r="IQE67"/>
      <c r="IQF67"/>
      <c r="IQG67"/>
      <c r="IQH67"/>
      <c r="IQI67"/>
      <c r="IQJ67"/>
      <c r="IQK67"/>
      <c r="IQL67"/>
      <c r="IQM67"/>
      <c r="IQN67"/>
      <c r="IQO67"/>
      <c r="IQP67"/>
      <c r="IQQ67"/>
      <c r="IQR67"/>
      <c r="IQS67"/>
      <c r="IQT67"/>
      <c r="IQU67"/>
      <c r="IQV67"/>
      <c r="IQW67"/>
      <c r="IQX67"/>
      <c r="IQY67"/>
      <c r="IQZ67"/>
      <c r="IRA67"/>
      <c r="IRB67"/>
      <c r="IRC67"/>
      <c r="IRD67"/>
      <c r="IRE67"/>
      <c r="IRF67"/>
      <c r="IRG67"/>
      <c r="IRH67"/>
      <c r="IRI67"/>
      <c r="IRJ67"/>
      <c r="IRK67"/>
      <c r="IRL67"/>
      <c r="IRM67"/>
      <c r="IRN67"/>
      <c r="IRO67"/>
      <c r="IRP67"/>
      <c r="IRQ67"/>
      <c r="IRR67"/>
      <c r="IRS67"/>
      <c r="IRT67"/>
      <c r="IRU67"/>
      <c r="IRV67"/>
      <c r="IRW67"/>
      <c r="IRX67"/>
      <c r="IRY67"/>
      <c r="IRZ67"/>
      <c r="ISA67"/>
      <c r="ISB67"/>
      <c r="ISC67"/>
      <c r="ISD67"/>
      <c r="ISE67"/>
      <c r="ISF67"/>
      <c r="ISG67"/>
      <c r="ISH67"/>
      <c r="ISI67"/>
      <c r="ISJ67"/>
      <c r="ISK67"/>
      <c r="ISL67"/>
      <c r="ISM67"/>
      <c r="ISN67"/>
      <c r="ISO67"/>
      <c r="ISP67"/>
      <c r="ISQ67"/>
      <c r="ISR67"/>
      <c r="ISS67"/>
      <c r="IST67"/>
      <c r="ISU67"/>
      <c r="ISV67"/>
      <c r="ISW67"/>
      <c r="ISX67"/>
      <c r="ISY67"/>
      <c r="ISZ67"/>
      <c r="ITA67"/>
      <c r="ITB67"/>
      <c r="ITC67"/>
      <c r="ITD67"/>
      <c r="ITE67"/>
      <c r="ITF67"/>
      <c r="ITG67"/>
      <c r="ITH67"/>
      <c r="ITI67"/>
      <c r="ITJ67"/>
      <c r="ITK67"/>
      <c r="ITL67"/>
      <c r="ITM67"/>
      <c r="ITN67"/>
      <c r="ITO67"/>
      <c r="ITP67"/>
      <c r="ITQ67"/>
      <c r="ITR67"/>
      <c r="ITS67"/>
      <c r="ITT67"/>
      <c r="ITU67"/>
      <c r="ITV67"/>
      <c r="ITW67"/>
      <c r="ITX67"/>
      <c r="ITY67"/>
      <c r="ITZ67"/>
      <c r="IUA67"/>
      <c r="IUB67"/>
      <c r="IUC67"/>
      <c r="IUD67"/>
      <c r="IUE67"/>
      <c r="IUF67"/>
      <c r="IUG67"/>
      <c r="IUH67"/>
      <c r="IUI67"/>
      <c r="IUJ67"/>
      <c r="IUK67"/>
      <c r="IUL67"/>
      <c r="IUM67"/>
      <c r="IUN67"/>
      <c r="IUO67"/>
      <c r="IUP67"/>
      <c r="IUQ67"/>
      <c r="IUR67"/>
      <c r="IUS67"/>
      <c r="IUT67"/>
      <c r="IUU67"/>
      <c r="IUV67"/>
      <c r="IUW67"/>
      <c r="IUX67"/>
      <c r="IUY67"/>
      <c r="IUZ67"/>
      <c r="IVA67"/>
      <c r="IVB67"/>
      <c r="IVC67"/>
      <c r="IVD67"/>
      <c r="IVE67"/>
      <c r="IVF67"/>
      <c r="IVG67"/>
      <c r="IVH67"/>
      <c r="IVI67"/>
      <c r="IVJ67"/>
      <c r="IVK67"/>
      <c r="IVL67"/>
      <c r="IVM67"/>
      <c r="IVN67"/>
      <c r="IVO67"/>
      <c r="IVP67"/>
      <c r="IVQ67"/>
      <c r="IVR67"/>
      <c r="IVS67"/>
      <c r="IVT67"/>
      <c r="IVU67"/>
      <c r="IVV67"/>
      <c r="IVW67"/>
      <c r="IVX67"/>
      <c r="IVY67"/>
      <c r="IVZ67"/>
      <c r="IWA67"/>
      <c r="IWB67"/>
      <c r="IWC67"/>
      <c r="IWD67"/>
      <c r="IWE67"/>
      <c r="IWF67"/>
      <c r="IWG67"/>
      <c r="IWH67"/>
      <c r="IWI67"/>
      <c r="IWJ67"/>
      <c r="IWK67"/>
      <c r="IWL67"/>
      <c r="IWM67"/>
      <c r="IWN67"/>
      <c r="IWO67"/>
      <c r="IWP67"/>
      <c r="IWQ67"/>
      <c r="IWR67"/>
      <c r="IWS67"/>
      <c r="IWT67"/>
      <c r="IWU67"/>
      <c r="IWV67"/>
      <c r="IWW67"/>
      <c r="IWX67"/>
      <c r="IWY67"/>
      <c r="IWZ67"/>
      <c r="IXA67"/>
      <c r="IXB67"/>
      <c r="IXC67"/>
      <c r="IXD67"/>
      <c r="IXE67"/>
      <c r="IXF67"/>
      <c r="IXG67"/>
      <c r="IXH67"/>
      <c r="IXI67"/>
      <c r="IXJ67"/>
      <c r="IXK67"/>
      <c r="IXL67"/>
      <c r="IXM67"/>
      <c r="IXN67"/>
      <c r="IXO67"/>
      <c r="IXP67"/>
      <c r="IXQ67"/>
      <c r="IXR67"/>
      <c r="IXS67"/>
      <c r="IXT67"/>
      <c r="IXU67"/>
      <c r="IXV67"/>
      <c r="IXW67"/>
      <c r="IXX67"/>
      <c r="IXY67"/>
      <c r="IXZ67"/>
      <c r="IYA67"/>
      <c r="IYB67"/>
      <c r="IYC67"/>
      <c r="IYD67"/>
      <c r="IYE67"/>
      <c r="IYF67"/>
      <c r="IYG67"/>
      <c r="IYH67"/>
      <c r="IYI67"/>
      <c r="IYJ67"/>
      <c r="IYK67"/>
      <c r="IYL67"/>
      <c r="IYM67"/>
      <c r="IYN67"/>
      <c r="IYO67"/>
      <c r="IYP67"/>
      <c r="IYQ67"/>
      <c r="IYR67"/>
      <c r="IYS67"/>
      <c r="IYT67"/>
      <c r="IYU67"/>
      <c r="IYV67"/>
      <c r="IYW67"/>
      <c r="IYX67"/>
      <c r="IYY67"/>
      <c r="IYZ67"/>
      <c r="IZA67"/>
      <c r="IZB67"/>
      <c r="IZC67"/>
      <c r="IZD67"/>
      <c r="IZE67"/>
      <c r="IZF67"/>
      <c r="IZG67"/>
      <c r="IZH67"/>
      <c r="IZI67"/>
      <c r="IZJ67"/>
      <c r="IZK67"/>
      <c r="IZL67"/>
      <c r="IZM67"/>
      <c r="IZN67"/>
      <c r="IZO67"/>
      <c r="IZP67"/>
      <c r="IZQ67"/>
      <c r="IZR67"/>
      <c r="IZS67"/>
      <c r="IZT67"/>
      <c r="IZU67"/>
      <c r="IZV67"/>
      <c r="IZW67"/>
      <c r="IZX67"/>
      <c r="IZY67"/>
      <c r="IZZ67"/>
      <c r="JAA67"/>
      <c r="JAB67"/>
      <c r="JAC67"/>
      <c r="JAD67"/>
      <c r="JAE67"/>
      <c r="JAF67"/>
      <c r="JAG67"/>
      <c r="JAH67"/>
      <c r="JAI67"/>
      <c r="JAJ67"/>
      <c r="JAK67"/>
      <c r="JAL67"/>
      <c r="JAM67"/>
      <c r="JAN67"/>
      <c r="JAO67"/>
      <c r="JAP67"/>
      <c r="JAQ67"/>
      <c r="JAR67"/>
      <c r="JAS67"/>
      <c r="JAT67"/>
      <c r="JAU67"/>
      <c r="JAV67"/>
      <c r="JAW67"/>
      <c r="JAX67"/>
      <c r="JAY67"/>
      <c r="JAZ67"/>
      <c r="JBA67"/>
      <c r="JBB67"/>
      <c r="JBC67"/>
      <c r="JBD67"/>
      <c r="JBE67"/>
      <c r="JBF67"/>
      <c r="JBG67"/>
      <c r="JBH67"/>
      <c r="JBI67"/>
      <c r="JBJ67"/>
      <c r="JBK67"/>
      <c r="JBL67"/>
      <c r="JBM67"/>
      <c r="JBN67"/>
      <c r="JBO67"/>
      <c r="JBP67"/>
      <c r="JBQ67"/>
      <c r="JBR67"/>
      <c r="JBS67"/>
      <c r="JBT67"/>
      <c r="JBU67"/>
      <c r="JBV67"/>
      <c r="JBW67"/>
      <c r="JBX67"/>
      <c r="JBY67"/>
      <c r="JBZ67"/>
      <c r="JCA67"/>
      <c r="JCB67"/>
      <c r="JCC67"/>
      <c r="JCD67"/>
      <c r="JCE67"/>
      <c r="JCF67"/>
      <c r="JCG67"/>
      <c r="JCH67"/>
      <c r="JCI67"/>
      <c r="JCJ67"/>
      <c r="JCK67"/>
      <c r="JCL67"/>
      <c r="JCM67"/>
      <c r="JCN67"/>
      <c r="JCO67"/>
      <c r="JCP67"/>
      <c r="JCQ67"/>
      <c r="JCR67"/>
      <c r="JCS67"/>
      <c r="JCT67"/>
      <c r="JCU67"/>
      <c r="JCV67"/>
      <c r="JCW67"/>
      <c r="JCX67"/>
      <c r="JCY67"/>
      <c r="JCZ67"/>
      <c r="JDA67"/>
      <c r="JDB67"/>
      <c r="JDC67"/>
      <c r="JDD67"/>
      <c r="JDE67"/>
      <c r="JDF67"/>
      <c r="JDG67"/>
      <c r="JDH67"/>
      <c r="JDI67"/>
      <c r="JDJ67"/>
      <c r="JDK67"/>
      <c r="JDL67"/>
      <c r="JDM67"/>
      <c r="JDN67"/>
      <c r="JDO67"/>
      <c r="JDP67"/>
      <c r="JDQ67"/>
      <c r="JDR67"/>
      <c r="JDS67"/>
      <c r="JDT67"/>
      <c r="JDU67"/>
      <c r="JDV67"/>
      <c r="JDW67"/>
      <c r="JDX67"/>
      <c r="JDY67"/>
      <c r="JDZ67"/>
      <c r="JEA67"/>
      <c r="JEB67"/>
      <c r="JEC67"/>
      <c r="JED67"/>
      <c r="JEE67"/>
      <c r="JEF67"/>
      <c r="JEG67"/>
      <c r="JEH67"/>
      <c r="JEI67"/>
      <c r="JEJ67"/>
      <c r="JEK67"/>
      <c r="JEL67"/>
      <c r="JEM67"/>
      <c r="JEN67"/>
      <c r="JEO67"/>
      <c r="JEP67"/>
      <c r="JEQ67"/>
      <c r="JER67"/>
      <c r="JES67"/>
      <c r="JET67"/>
      <c r="JEU67"/>
      <c r="JEV67"/>
      <c r="JEW67"/>
      <c r="JEX67"/>
      <c r="JEY67"/>
      <c r="JEZ67"/>
      <c r="JFA67"/>
      <c r="JFB67"/>
      <c r="JFC67"/>
      <c r="JFD67"/>
      <c r="JFE67"/>
      <c r="JFF67"/>
      <c r="JFG67"/>
      <c r="JFH67"/>
      <c r="JFI67"/>
      <c r="JFJ67"/>
      <c r="JFK67"/>
      <c r="JFL67"/>
      <c r="JFM67"/>
      <c r="JFN67"/>
      <c r="JFO67"/>
      <c r="JFP67"/>
      <c r="JFQ67"/>
      <c r="JFR67"/>
      <c r="JFS67"/>
      <c r="JFT67"/>
      <c r="JFU67"/>
      <c r="JFV67"/>
      <c r="JFW67"/>
      <c r="JFX67"/>
      <c r="JFY67"/>
      <c r="JFZ67"/>
      <c r="JGA67"/>
      <c r="JGB67"/>
      <c r="JGC67"/>
      <c r="JGD67"/>
      <c r="JGE67"/>
      <c r="JGF67"/>
      <c r="JGG67"/>
      <c r="JGH67"/>
      <c r="JGI67"/>
      <c r="JGJ67"/>
      <c r="JGK67"/>
      <c r="JGL67"/>
      <c r="JGM67"/>
      <c r="JGN67"/>
      <c r="JGO67"/>
      <c r="JGP67"/>
      <c r="JGQ67"/>
      <c r="JGR67"/>
      <c r="JGS67"/>
      <c r="JGT67"/>
      <c r="JGU67"/>
      <c r="JGV67"/>
      <c r="JGW67"/>
      <c r="JGX67"/>
      <c r="JGY67"/>
      <c r="JGZ67"/>
      <c r="JHA67"/>
      <c r="JHB67"/>
      <c r="JHC67"/>
      <c r="JHD67"/>
      <c r="JHE67"/>
      <c r="JHF67"/>
      <c r="JHG67"/>
      <c r="JHH67"/>
      <c r="JHI67"/>
      <c r="JHJ67"/>
      <c r="JHK67"/>
      <c r="JHL67"/>
      <c r="JHM67"/>
      <c r="JHN67"/>
      <c r="JHO67"/>
      <c r="JHP67"/>
      <c r="JHQ67"/>
      <c r="JHR67"/>
      <c r="JHS67"/>
      <c r="JHT67"/>
      <c r="JHU67"/>
      <c r="JHV67"/>
      <c r="JHW67"/>
      <c r="JHX67"/>
      <c r="JHY67"/>
      <c r="JHZ67"/>
      <c r="JIA67"/>
      <c r="JIB67"/>
      <c r="JIC67"/>
      <c r="JID67"/>
      <c r="JIE67"/>
      <c r="JIF67"/>
      <c r="JIG67"/>
      <c r="JIH67"/>
      <c r="JII67"/>
      <c r="JIJ67"/>
      <c r="JIK67"/>
      <c r="JIL67"/>
      <c r="JIM67"/>
      <c r="JIN67"/>
      <c r="JIO67"/>
      <c r="JIP67"/>
      <c r="JIQ67"/>
      <c r="JIR67"/>
      <c r="JIS67"/>
      <c r="JIT67"/>
      <c r="JIU67"/>
      <c r="JIV67"/>
      <c r="JIW67"/>
      <c r="JIX67"/>
      <c r="JIY67"/>
      <c r="JIZ67"/>
      <c r="JJA67"/>
      <c r="JJB67"/>
      <c r="JJC67"/>
      <c r="JJD67"/>
      <c r="JJE67"/>
      <c r="JJF67"/>
      <c r="JJG67"/>
      <c r="JJH67"/>
      <c r="JJI67"/>
      <c r="JJJ67"/>
      <c r="JJK67"/>
      <c r="JJL67"/>
      <c r="JJM67"/>
      <c r="JJN67"/>
      <c r="JJO67"/>
      <c r="JJP67"/>
      <c r="JJQ67"/>
      <c r="JJR67"/>
      <c r="JJS67"/>
      <c r="JJT67"/>
      <c r="JJU67"/>
      <c r="JJV67"/>
      <c r="JJW67"/>
      <c r="JJX67"/>
      <c r="JJY67"/>
      <c r="JJZ67"/>
      <c r="JKA67"/>
      <c r="JKB67"/>
      <c r="JKC67"/>
      <c r="JKD67"/>
      <c r="JKE67"/>
      <c r="JKF67"/>
      <c r="JKG67"/>
      <c r="JKH67"/>
      <c r="JKI67"/>
      <c r="JKJ67"/>
      <c r="JKK67"/>
      <c r="JKL67"/>
      <c r="JKM67"/>
      <c r="JKN67"/>
      <c r="JKO67"/>
      <c r="JKP67"/>
      <c r="JKQ67"/>
      <c r="JKR67"/>
      <c r="JKS67"/>
      <c r="JKT67"/>
      <c r="JKU67"/>
      <c r="JKV67"/>
      <c r="JKW67"/>
      <c r="JKX67"/>
      <c r="JKY67"/>
      <c r="JKZ67"/>
      <c r="JLA67"/>
      <c r="JLB67"/>
      <c r="JLC67"/>
      <c r="JLD67"/>
      <c r="JLE67"/>
      <c r="JLF67"/>
      <c r="JLG67"/>
      <c r="JLH67"/>
      <c r="JLI67"/>
      <c r="JLJ67"/>
      <c r="JLK67"/>
      <c r="JLL67"/>
      <c r="JLM67"/>
      <c r="JLN67"/>
      <c r="JLO67"/>
      <c r="JLP67"/>
      <c r="JLQ67"/>
      <c r="JLR67"/>
      <c r="JLS67"/>
      <c r="JLT67"/>
      <c r="JLU67"/>
      <c r="JLV67"/>
      <c r="JLW67"/>
      <c r="JLX67"/>
      <c r="JLY67"/>
      <c r="JLZ67"/>
      <c r="JMA67"/>
      <c r="JMB67"/>
      <c r="JMC67"/>
      <c r="JMD67"/>
      <c r="JME67"/>
      <c r="JMF67"/>
      <c r="JMG67"/>
      <c r="JMH67"/>
      <c r="JMI67"/>
      <c r="JMJ67"/>
      <c r="JMK67"/>
      <c r="JML67"/>
      <c r="JMM67"/>
      <c r="JMN67"/>
      <c r="JMO67"/>
      <c r="JMP67"/>
      <c r="JMQ67"/>
      <c r="JMR67"/>
      <c r="JMS67"/>
      <c r="JMT67"/>
      <c r="JMU67"/>
      <c r="JMV67"/>
      <c r="JMW67"/>
      <c r="JMX67"/>
      <c r="JMY67"/>
      <c r="JMZ67"/>
      <c r="JNA67"/>
      <c r="JNB67"/>
      <c r="JNC67"/>
      <c r="JND67"/>
      <c r="JNE67"/>
      <c r="JNF67"/>
      <c r="JNG67"/>
      <c r="JNH67"/>
      <c r="JNI67"/>
      <c r="JNJ67"/>
      <c r="JNK67"/>
      <c r="JNL67"/>
      <c r="JNM67"/>
      <c r="JNN67"/>
      <c r="JNO67"/>
      <c r="JNP67"/>
      <c r="JNQ67"/>
      <c r="JNR67"/>
      <c r="JNS67"/>
      <c r="JNT67"/>
      <c r="JNU67"/>
      <c r="JNV67"/>
      <c r="JNW67"/>
      <c r="JNX67"/>
      <c r="JNY67"/>
      <c r="JNZ67"/>
      <c r="JOA67"/>
      <c r="JOB67"/>
      <c r="JOC67"/>
      <c r="JOD67"/>
      <c r="JOE67"/>
      <c r="JOF67"/>
      <c r="JOG67"/>
      <c r="JOH67"/>
      <c r="JOI67"/>
      <c r="JOJ67"/>
      <c r="JOK67"/>
      <c r="JOL67"/>
      <c r="JOM67"/>
      <c r="JON67"/>
      <c r="JOO67"/>
      <c r="JOP67"/>
      <c r="JOQ67"/>
      <c r="JOR67"/>
      <c r="JOS67"/>
      <c r="JOT67"/>
      <c r="JOU67"/>
      <c r="JOV67"/>
      <c r="JOW67"/>
      <c r="JOX67"/>
      <c r="JOY67"/>
      <c r="JOZ67"/>
      <c r="JPA67"/>
      <c r="JPB67"/>
      <c r="JPC67"/>
      <c r="JPD67"/>
      <c r="JPE67"/>
      <c r="JPF67"/>
      <c r="JPG67"/>
      <c r="JPH67"/>
      <c r="JPI67"/>
      <c r="JPJ67"/>
      <c r="JPK67"/>
      <c r="JPL67"/>
      <c r="JPM67"/>
      <c r="JPN67"/>
      <c r="JPO67"/>
      <c r="JPP67"/>
      <c r="JPQ67"/>
      <c r="JPR67"/>
      <c r="JPS67"/>
      <c r="JPT67"/>
      <c r="JPU67"/>
      <c r="JPV67"/>
      <c r="JPW67"/>
      <c r="JPX67"/>
      <c r="JPY67"/>
      <c r="JPZ67"/>
      <c r="JQA67"/>
      <c r="JQB67"/>
      <c r="JQC67"/>
      <c r="JQD67"/>
      <c r="JQE67"/>
      <c r="JQF67"/>
      <c r="JQG67"/>
      <c r="JQH67"/>
      <c r="JQI67"/>
      <c r="JQJ67"/>
      <c r="JQK67"/>
      <c r="JQL67"/>
      <c r="JQM67"/>
      <c r="JQN67"/>
      <c r="JQO67"/>
      <c r="JQP67"/>
      <c r="JQQ67"/>
      <c r="JQR67"/>
      <c r="JQS67"/>
      <c r="JQT67"/>
      <c r="JQU67"/>
      <c r="JQV67"/>
      <c r="JQW67"/>
      <c r="JQX67"/>
      <c r="JQY67"/>
      <c r="JQZ67"/>
      <c r="JRA67"/>
      <c r="JRB67"/>
      <c r="JRC67"/>
      <c r="JRD67"/>
      <c r="JRE67"/>
      <c r="JRF67"/>
      <c r="JRG67"/>
      <c r="JRH67"/>
      <c r="JRI67"/>
      <c r="JRJ67"/>
      <c r="JRK67"/>
      <c r="JRL67"/>
      <c r="JRM67"/>
      <c r="JRN67"/>
      <c r="JRO67"/>
      <c r="JRP67"/>
      <c r="JRQ67"/>
      <c r="JRR67"/>
      <c r="JRS67"/>
      <c r="JRT67"/>
      <c r="JRU67"/>
      <c r="JRV67"/>
      <c r="JRW67"/>
      <c r="JRX67"/>
      <c r="JRY67"/>
      <c r="JRZ67"/>
      <c r="JSA67"/>
      <c r="JSB67"/>
      <c r="JSC67"/>
      <c r="JSD67"/>
      <c r="JSE67"/>
      <c r="JSF67"/>
      <c r="JSG67"/>
      <c r="JSH67"/>
      <c r="JSI67"/>
      <c r="JSJ67"/>
      <c r="JSK67"/>
      <c r="JSL67"/>
      <c r="JSM67"/>
      <c r="JSN67"/>
      <c r="JSO67"/>
      <c r="JSP67"/>
      <c r="JSQ67"/>
      <c r="JSR67"/>
      <c r="JSS67"/>
      <c r="JST67"/>
      <c r="JSU67"/>
      <c r="JSV67"/>
      <c r="JSW67"/>
      <c r="JSX67"/>
      <c r="JSY67"/>
      <c r="JSZ67"/>
      <c r="JTA67"/>
      <c r="JTB67"/>
      <c r="JTC67"/>
      <c r="JTD67"/>
      <c r="JTE67"/>
      <c r="JTF67"/>
      <c r="JTG67"/>
      <c r="JTH67"/>
      <c r="JTI67"/>
      <c r="JTJ67"/>
      <c r="JTK67"/>
      <c r="JTL67"/>
      <c r="JTM67"/>
      <c r="JTN67"/>
      <c r="JTO67"/>
      <c r="JTP67"/>
      <c r="JTQ67"/>
      <c r="JTR67"/>
      <c r="JTS67"/>
      <c r="JTT67"/>
      <c r="JTU67"/>
      <c r="JTV67"/>
      <c r="JTW67"/>
      <c r="JTX67"/>
      <c r="JTY67"/>
      <c r="JTZ67"/>
      <c r="JUA67"/>
      <c r="JUB67"/>
      <c r="JUC67"/>
      <c r="JUD67"/>
      <c r="JUE67"/>
      <c r="JUF67"/>
      <c r="JUG67"/>
      <c r="JUH67"/>
      <c r="JUI67"/>
      <c r="JUJ67"/>
      <c r="JUK67"/>
      <c r="JUL67"/>
      <c r="JUM67"/>
      <c r="JUN67"/>
      <c r="JUO67"/>
      <c r="JUP67"/>
      <c r="JUQ67"/>
      <c r="JUR67"/>
      <c r="JUS67"/>
      <c r="JUT67"/>
      <c r="JUU67"/>
      <c r="JUV67"/>
      <c r="JUW67"/>
      <c r="JUX67"/>
      <c r="JUY67"/>
      <c r="JUZ67"/>
      <c r="JVA67"/>
      <c r="JVB67"/>
      <c r="JVC67"/>
      <c r="JVD67"/>
      <c r="JVE67"/>
      <c r="JVF67"/>
      <c r="JVG67"/>
      <c r="JVH67"/>
      <c r="JVI67"/>
      <c r="JVJ67"/>
      <c r="JVK67"/>
      <c r="JVL67"/>
      <c r="JVM67"/>
      <c r="JVN67"/>
      <c r="JVO67"/>
      <c r="JVP67"/>
      <c r="JVQ67"/>
      <c r="JVR67"/>
      <c r="JVS67"/>
      <c r="JVT67"/>
      <c r="JVU67"/>
      <c r="JVV67"/>
      <c r="JVW67"/>
      <c r="JVX67"/>
      <c r="JVY67"/>
      <c r="JVZ67"/>
      <c r="JWA67"/>
      <c r="JWB67"/>
      <c r="JWC67"/>
      <c r="JWD67"/>
      <c r="JWE67"/>
      <c r="JWF67"/>
      <c r="JWG67"/>
      <c r="JWH67"/>
      <c r="JWI67"/>
      <c r="JWJ67"/>
      <c r="JWK67"/>
      <c r="JWL67"/>
      <c r="JWM67"/>
      <c r="JWN67"/>
      <c r="JWO67"/>
      <c r="JWP67"/>
      <c r="JWQ67"/>
      <c r="JWR67"/>
      <c r="JWS67"/>
      <c r="JWT67"/>
      <c r="JWU67"/>
      <c r="JWV67"/>
      <c r="JWW67"/>
      <c r="JWX67"/>
      <c r="JWY67"/>
      <c r="JWZ67"/>
      <c r="JXA67"/>
      <c r="JXB67"/>
      <c r="JXC67"/>
      <c r="JXD67"/>
      <c r="JXE67"/>
      <c r="JXF67"/>
      <c r="JXG67"/>
      <c r="JXH67"/>
      <c r="JXI67"/>
      <c r="JXJ67"/>
      <c r="JXK67"/>
      <c r="JXL67"/>
      <c r="JXM67"/>
      <c r="JXN67"/>
      <c r="JXO67"/>
      <c r="JXP67"/>
      <c r="JXQ67"/>
      <c r="JXR67"/>
      <c r="JXS67"/>
      <c r="JXT67"/>
      <c r="JXU67"/>
      <c r="JXV67"/>
      <c r="JXW67"/>
      <c r="JXX67"/>
      <c r="JXY67"/>
      <c r="JXZ67"/>
      <c r="JYA67"/>
      <c r="JYB67"/>
      <c r="JYC67"/>
      <c r="JYD67"/>
      <c r="JYE67"/>
      <c r="JYF67"/>
      <c r="JYG67"/>
      <c r="JYH67"/>
      <c r="JYI67"/>
      <c r="JYJ67"/>
      <c r="JYK67"/>
      <c r="JYL67"/>
      <c r="JYM67"/>
      <c r="JYN67"/>
      <c r="JYO67"/>
      <c r="JYP67"/>
      <c r="JYQ67"/>
      <c r="JYR67"/>
      <c r="JYS67"/>
      <c r="JYT67"/>
      <c r="JYU67"/>
      <c r="JYV67"/>
      <c r="JYW67"/>
      <c r="JYX67"/>
      <c r="JYY67"/>
      <c r="JYZ67"/>
      <c r="JZA67"/>
      <c r="JZB67"/>
      <c r="JZC67"/>
      <c r="JZD67"/>
      <c r="JZE67"/>
      <c r="JZF67"/>
      <c r="JZG67"/>
      <c r="JZH67"/>
      <c r="JZI67"/>
      <c r="JZJ67"/>
      <c r="JZK67"/>
      <c r="JZL67"/>
      <c r="JZM67"/>
      <c r="JZN67"/>
      <c r="JZO67"/>
      <c r="JZP67"/>
      <c r="JZQ67"/>
      <c r="JZR67"/>
      <c r="JZS67"/>
      <c r="JZT67"/>
      <c r="JZU67"/>
      <c r="JZV67"/>
      <c r="JZW67"/>
      <c r="JZX67"/>
      <c r="JZY67"/>
      <c r="JZZ67"/>
      <c r="KAA67"/>
      <c r="KAB67"/>
      <c r="KAC67"/>
      <c r="KAD67"/>
      <c r="KAE67"/>
      <c r="KAF67"/>
      <c r="KAG67"/>
      <c r="KAH67"/>
      <c r="KAI67"/>
      <c r="KAJ67"/>
      <c r="KAK67"/>
      <c r="KAL67"/>
      <c r="KAM67"/>
      <c r="KAN67"/>
      <c r="KAO67"/>
      <c r="KAP67"/>
      <c r="KAQ67"/>
      <c r="KAR67"/>
      <c r="KAS67"/>
      <c r="KAT67"/>
      <c r="KAU67"/>
      <c r="KAV67"/>
      <c r="KAW67"/>
      <c r="KAX67"/>
      <c r="KAY67"/>
      <c r="KAZ67"/>
      <c r="KBA67"/>
      <c r="KBB67"/>
      <c r="KBC67"/>
      <c r="KBD67"/>
      <c r="KBE67"/>
      <c r="KBF67"/>
      <c r="KBG67"/>
      <c r="KBH67"/>
      <c r="KBI67"/>
      <c r="KBJ67"/>
      <c r="KBK67"/>
      <c r="KBL67"/>
      <c r="KBM67"/>
      <c r="KBN67"/>
      <c r="KBO67"/>
      <c r="KBP67"/>
      <c r="KBQ67"/>
      <c r="KBR67"/>
      <c r="KBS67"/>
      <c r="KBT67"/>
      <c r="KBU67"/>
      <c r="KBV67"/>
      <c r="KBW67"/>
      <c r="KBX67"/>
      <c r="KBY67"/>
      <c r="KBZ67"/>
      <c r="KCA67"/>
      <c r="KCB67"/>
      <c r="KCC67"/>
      <c r="KCD67"/>
      <c r="KCE67"/>
      <c r="KCF67"/>
      <c r="KCG67"/>
      <c r="KCH67"/>
      <c r="KCI67"/>
      <c r="KCJ67"/>
      <c r="KCK67"/>
      <c r="KCL67"/>
      <c r="KCM67"/>
      <c r="KCN67"/>
      <c r="KCO67"/>
      <c r="KCP67"/>
      <c r="KCQ67"/>
      <c r="KCR67"/>
      <c r="KCS67"/>
      <c r="KCT67"/>
      <c r="KCU67"/>
      <c r="KCV67"/>
      <c r="KCW67"/>
      <c r="KCX67"/>
      <c r="KCY67"/>
      <c r="KCZ67"/>
      <c r="KDA67"/>
      <c r="KDB67"/>
      <c r="KDC67"/>
      <c r="KDD67"/>
      <c r="KDE67"/>
      <c r="KDF67"/>
      <c r="KDG67"/>
      <c r="KDH67"/>
      <c r="KDI67"/>
      <c r="KDJ67"/>
      <c r="KDK67"/>
      <c r="KDL67"/>
      <c r="KDM67"/>
      <c r="KDN67"/>
      <c r="KDO67"/>
      <c r="KDP67"/>
      <c r="KDQ67"/>
      <c r="KDR67"/>
      <c r="KDS67"/>
      <c r="KDT67"/>
      <c r="KDU67"/>
      <c r="KDV67"/>
      <c r="KDW67"/>
      <c r="KDX67"/>
      <c r="KDY67"/>
      <c r="KDZ67"/>
      <c r="KEA67"/>
      <c r="KEB67"/>
      <c r="KEC67"/>
      <c r="KED67"/>
      <c r="KEE67"/>
      <c r="KEF67"/>
      <c r="KEG67"/>
      <c r="KEH67"/>
      <c r="KEI67"/>
      <c r="KEJ67"/>
      <c r="KEK67"/>
      <c r="KEL67"/>
      <c r="KEM67"/>
      <c r="KEN67"/>
      <c r="KEO67"/>
      <c r="KEP67"/>
      <c r="KEQ67"/>
      <c r="KER67"/>
      <c r="KES67"/>
      <c r="KET67"/>
      <c r="KEU67"/>
      <c r="KEV67"/>
      <c r="KEW67"/>
      <c r="KEX67"/>
      <c r="KEY67"/>
      <c r="KEZ67"/>
      <c r="KFA67"/>
      <c r="KFB67"/>
      <c r="KFC67"/>
      <c r="KFD67"/>
      <c r="KFE67"/>
      <c r="KFF67"/>
      <c r="KFG67"/>
      <c r="KFH67"/>
      <c r="KFI67"/>
      <c r="KFJ67"/>
      <c r="KFK67"/>
      <c r="KFL67"/>
      <c r="KFM67"/>
      <c r="KFN67"/>
      <c r="KFO67"/>
      <c r="KFP67"/>
      <c r="KFQ67"/>
      <c r="KFR67"/>
      <c r="KFS67"/>
      <c r="KFT67"/>
      <c r="KFU67"/>
      <c r="KFV67"/>
      <c r="KFW67"/>
      <c r="KFX67"/>
      <c r="KFY67"/>
      <c r="KFZ67"/>
      <c r="KGA67"/>
      <c r="KGB67"/>
      <c r="KGC67"/>
      <c r="KGD67"/>
      <c r="KGE67"/>
      <c r="KGF67"/>
      <c r="KGG67"/>
      <c r="KGH67"/>
      <c r="KGI67"/>
      <c r="KGJ67"/>
      <c r="KGK67"/>
      <c r="KGL67"/>
      <c r="KGM67"/>
      <c r="KGN67"/>
      <c r="KGO67"/>
      <c r="KGP67"/>
      <c r="KGQ67"/>
      <c r="KGR67"/>
      <c r="KGS67"/>
      <c r="KGT67"/>
      <c r="KGU67"/>
      <c r="KGV67"/>
      <c r="KGW67"/>
      <c r="KGX67"/>
      <c r="KGY67"/>
      <c r="KGZ67"/>
      <c r="KHA67"/>
      <c r="KHB67"/>
      <c r="KHC67"/>
      <c r="KHD67"/>
      <c r="KHE67"/>
      <c r="KHF67"/>
      <c r="KHG67"/>
      <c r="KHH67"/>
      <c r="KHI67"/>
      <c r="KHJ67"/>
      <c r="KHK67"/>
      <c r="KHL67"/>
      <c r="KHM67"/>
      <c r="KHN67"/>
      <c r="KHO67"/>
      <c r="KHP67"/>
      <c r="KHQ67"/>
      <c r="KHR67"/>
      <c r="KHS67"/>
      <c r="KHT67"/>
      <c r="KHU67"/>
      <c r="KHV67"/>
      <c r="KHW67"/>
      <c r="KHX67"/>
      <c r="KHY67"/>
      <c r="KHZ67"/>
      <c r="KIA67"/>
      <c r="KIB67"/>
      <c r="KIC67"/>
      <c r="KID67"/>
      <c r="KIE67"/>
      <c r="KIF67"/>
      <c r="KIG67"/>
      <c r="KIH67"/>
      <c r="KII67"/>
      <c r="KIJ67"/>
      <c r="KIK67"/>
      <c r="KIL67"/>
      <c r="KIM67"/>
      <c r="KIN67"/>
      <c r="KIO67"/>
      <c r="KIP67"/>
      <c r="KIQ67"/>
      <c r="KIR67"/>
      <c r="KIS67"/>
      <c r="KIT67"/>
      <c r="KIU67"/>
      <c r="KIV67"/>
      <c r="KIW67"/>
      <c r="KIX67"/>
      <c r="KIY67"/>
      <c r="KIZ67"/>
      <c r="KJA67"/>
      <c r="KJB67"/>
      <c r="KJC67"/>
      <c r="KJD67"/>
      <c r="KJE67"/>
      <c r="KJF67"/>
      <c r="KJG67"/>
      <c r="KJH67"/>
      <c r="KJI67"/>
      <c r="KJJ67"/>
      <c r="KJK67"/>
      <c r="KJL67"/>
      <c r="KJM67"/>
      <c r="KJN67"/>
      <c r="KJO67"/>
      <c r="KJP67"/>
      <c r="KJQ67"/>
      <c r="KJR67"/>
      <c r="KJS67"/>
      <c r="KJT67"/>
      <c r="KJU67"/>
      <c r="KJV67"/>
      <c r="KJW67"/>
      <c r="KJX67"/>
      <c r="KJY67"/>
      <c r="KJZ67"/>
      <c r="KKA67"/>
      <c r="KKB67"/>
      <c r="KKC67"/>
      <c r="KKD67"/>
      <c r="KKE67"/>
      <c r="KKF67"/>
      <c r="KKG67"/>
      <c r="KKH67"/>
      <c r="KKI67"/>
      <c r="KKJ67"/>
      <c r="KKK67"/>
      <c r="KKL67"/>
      <c r="KKM67"/>
      <c r="KKN67"/>
      <c r="KKO67"/>
      <c r="KKP67"/>
      <c r="KKQ67"/>
      <c r="KKR67"/>
      <c r="KKS67"/>
      <c r="KKT67"/>
      <c r="KKU67"/>
      <c r="KKV67"/>
      <c r="KKW67"/>
      <c r="KKX67"/>
      <c r="KKY67"/>
      <c r="KKZ67"/>
      <c r="KLA67"/>
      <c r="KLB67"/>
      <c r="KLC67"/>
      <c r="KLD67"/>
      <c r="KLE67"/>
      <c r="KLF67"/>
      <c r="KLG67"/>
      <c r="KLH67"/>
      <c r="KLI67"/>
      <c r="KLJ67"/>
      <c r="KLK67"/>
      <c r="KLL67"/>
      <c r="KLM67"/>
      <c r="KLN67"/>
      <c r="KLO67"/>
      <c r="KLP67"/>
      <c r="KLQ67"/>
      <c r="KLR67"/>
      <c r="KLS67"/>
      <c r="KLT67"/>
      <c r="KLU67"/>
      <c r="KLV67"/>
      <c r="KLW67"/>
      <c r="KLX67"/>
      <c r="KLY67"/>
      <c r="KLZ67"/>
      <c r="KMA67"/>
      <c r="KMB67"/>
      <c r="KMC67"/>
      <c r="KMD67"/>
      <c r="KME67"/>
      <c r="KMF67"/>
      <c r="KMG67"/>
      <c r="KMH67"/>
      <c r="KMI67"/>
      <c r="KMJ67"/>
      <c r="KMK67"/>
      <c r="KML67"/>
      <c r="KMM67"/>
      <c r="KMN67"/>
      <c r="KMO67"/>
      <c r="KMP67"/>
      <c r="KMQ67"/>
      <c r="KMR67"/>
      <c r="KMS67"/>
      <c r="KMT67"/>
      <c r="KMU67"/>
      <c r="KMV67"/>
      <c r="KMW67"/>
      <c r="KMX67"/>
      <c r="KMY67"/>
      <c r="KMZ67"/>
      <c r="KNA67"/>
      <c r="KNB67"/>
      <c r="KNC67"/>
      <c r="KND67"/>
      <c r="KNE67"/>
      <c r="KNF67"/>
      <c r="KNG67"/>
      <c r="KNH67"/>
      <c r="KNI67"/>
      <c r="KNJ67"/>
      <c r="KNK67"/>
      <c r="KNL67"/>
      <c r="KNM67"/>
      <c r="KNN67"/>
      <c r="KNO67"/>
      <c r="KNP67"/>
      <c r="KNQ67"/>
      <c r="KNR67"/>
      <c r="KNS67"/>
      <c r="KNT67"/>
      <c r="KNU67"/>
      <c r="KNV67"/>
      <c r="KNW67"/>
      <c r="KNX67"/>
      <c r="KNY67"/>
      <c r="KNZ67"/>
      <c r="KOA67"/>
      <c r="KOB67"/>
      <c r="KOC67"/>
      <c r="KOD67"/>
      <c r="KOE67"/>
      <c r="KOF67"/>
      <c r="KOG67"/>
      <c r="KOH67"/>
      <c r="KOI67"/>
      <c r="KOJ67"/>
      <c r="KOK67"/>
      <c r="KOL67"/>
      <c r="KOM67"/>
      <c r="KON67"/>
      <c r="KOO67"/>
      <c r="KOP67"/>
      <c r="KOQ67"/>
      <c r="KOR67"/>
      <c r="KOS67"/>
      <c r="KOT67"/>
      <c r="KOU67"/>
      <c r="KOV67"/>
      <c r="KOW67"/>
      <c r="KOX67"/>
      <c r="KOY67"/>
      <c r="KOZ67"/>
      <c r="KPA67"/>
      <c r="KPB67"/>
      <c r="KPC67"/>
      <c r="KPD67"/>
      <c r="KPE67"/>
      <c r="KPF67"/>
      <c r="KPG67"/>
      <c r="KPH67"/>
      <c r="KPI67"/>
      <c r="KPJ67"/>
      <c r="KPK67"/>
      <c r="KPL67"/>
      <c r="KPM67"/>
      <c r="KPN67"/>
      <c r="KPO67"/>
      <c r="KPP67"/>
      <c r="KPQ67"/>
      <c r="KPR67"/>
      <c r="KPS67"/>
      <c r="KPT67"/>
      <c r="KPU67"/>
      <c r="KPV67"/>
      <c r="KPW67"/>
      <c r="KPX67"/>
      <c r="KPY67"/>
      <c r="KPZ67"/>
      <c r="KQA67"/>
      <c r="KQB67"/>
      <c r="KQC67"/>
      <c r="KQD67"/>
      <c r="KQE67"/>
      <c r="KQF67"/>
      <c r="KQG67"/>
      <c r="KQH67"/>
      <c r="KQI67"/>
      <c r="KQJ67"/>
      <c r="KQK67"/>
      <c r="KQL67"/>
      <c r="KQM67"/>
      <c r="KQN67"/>
      <c r="KQO67"/>
      <c r="KQP67"/>
      <c r="KQQ67"/>
      <c r="KQR67"/>
      <c r="KQS67"/>
      <c r="KQT67"/>
      <c r="KQU67"/>
      <c r="KQV67"/>
      <c r="KQW67"/>
      <c r="KQX67"/>
      <c r="KQY67"/>
      <c r="KQZ67"/>
      <c r="KRA67"/>
      <c r="KRB67"/>
      <c r="KRC67"/>
      <c r="KRD67"/>
      <c r="KRE67"/>
      <c r="KRF67"/>
      <c r="KRG67"/>
      <c r="KRH67"/>
      <c r="KRI67"/>
      <c r="KRJ67"/>
      <c r="KRK67"/>
      <c r="KRL67"/>
      <c r="KRM67"/>
      <c r="KRN67"/>
      <c r="KRO67"/>
      <c r="KRP67"/>
      <c r="KRQ67"/>
      <c r="KRR67"/>
      <c r="KRS67"/>
      <c r="KRT67"/>
      <c r="KRU67"/>
      <c r="KRV67"/>
      <c r="KRW67"/>
      <c r="KRX67"/>
      <c r="KRY67"/>
      <c r="KRZ67"/>
      <c r="KSA67"/>
      <c r="KSB67"/>
      <c r="KSC67"/>
      <c r="KSD67"/>
      <c r="KSE67"/>
      <c r="KSF67"/>
      <c r="KSG67"/>
      <c r="KSH67"/>
      <c r="KSI67"/>
      <c r="KSJ67"/>
      <c r="KSK67"/>
      <c r="KSL67"/>
      <c r="KSM67"/>
      <c r="KSN67"/>
      <c r="KSO67"/>
      <c r="KSP67"/>
      <c r="KSQ67"/>
      <c r="KSR67"/>
      <c r="KSS67"/>
      <c r="KST67"/>
      <c r="KSU67"/>
      <c r="KSV67"/>
      <c r="KSW67"/>
      <c r="KSX67"/>
      <c r="KSY67"/>
      <c r="KSZ67"/>
      <c r="KTA67"/>
      <c r="KTB67"/>
      <c r="KTC67"/>
      <c r="KTD67"/>
      <c r="KTE67"/>
      <c r="KTF67"/>
      <c r="KTG67"/>
      <c r="KTH67"/>
      <c r="KTI67"/>
      <c r="KTJ67"/>
      <c r="KTK67"/>
      <c r="KTL67"/>
      <c r="KTM67"/>
      <c r="KTN67"/>
      <c r="KTO67"/>
      <c r="KTP67"/>
      <c r="KTQ67"/>
      <c r="KTR67"/>
      <c r="KTS67"/>
      <c r="KTT67"/>
      <c r="KTU67"/>
      <c r="KTV67"/>
      <c r="KTW67"/>
      <c r="KTX67"/>
      <c r="KTY67"/>
      <c r="KTZ67"/>
      <c r="KUA67"/>
      <c r="KUB67"/>
      <c r="KUC67"/>
      <c r="KUD67"/>
      <c r="KUE67"/>
      <c r="KUF67"/>
      <c r="KUG67"/>
      <c r="KUH67"/>
      <c r="KUI67"/>
      <c r="KUJ67"/>
      <c r="KUK67"/>
      <c r="KUL67"/>
      <c r="KUM67"/>
      <c r="KUN67"/>
      <c r="KUO67"/>
      <c r="KUP67"/>
      <c r="KUQ67"/>
      <c r="KUR67"/>
      <c r="KUS67"/>
      <c r="KUT67"/>
      <c r="KUU67"/>
      <c r="KUV67"/>
      <c r="KUW67"/>
      <c r="KUX67"/>
      <c r="KUY67"/>
      <c r="KUZ67"/>
      <c r="KVA67"/>
      <c r="KVB67"/>
      <c r="KVC67"/>
      <c r="KVD67"/>
      <c r="KVE67"/>
      <c r="KVF67"/>
      <c r="KVG67"/>
      <c r="KVH67"/>
      <c r="KVI67"/>
      <c r="KVJ67"/>
      <c r="KVK67"/>
      <c r="KVL67"/>
      <c r="KVM67"/>
      <c r="KVN67"/>
      <c r="KVO67"/>
      <c r="KVP67"/>
      <c r="KVQ67"/>
      <c r="KVR67"/>
      <c r="KVS67"/>
      <c r="KVT67"/>
      <c r="KVU67"/>
      <c r="KVV67"/>
      <c r="KVW67"/>
      <c r="KVX67"/>
      <c r="KVY67"/>
      <c r="KVZ67"/>
      <c r="KWA67"/>
      <c r="KWB67"/>
      <c r="KWC67"/>
      <c r="KWD67"/>
      <c r="KWE67"/>
      <c r="KWF67"/>
      <c r="KWG67"/>
      <c r="KWH67"/>
      <c r="KWI67"/>
      <c r="KWJ67"/>
      <c r="KWK67"/>
      <c r="KWL67"/>
      <c r="KWM67"/>
      <c r="KWN67"/>
      <c r="KWO67"/>
      <c r="KWP67"/>
      <c r="KWQ67"/>
      <c r="KWR67"/>
      <c r="KWS67"/>
      <c r="KWT67"/>
      <c r="KWU67"/>
      <c r="KWV67"/>
      <c r="KWW67"/>
      <c r="KWX67"/>
      <c r="KWY67"/>
      <c r="KWZ67"/>
      <c r="KXA67"/>
      <c r="KXB67"/>
      <c r="KXC67"/>
      <c r="KXD67"/>
      <c r="KXE67"/>
      <c r="KXF67"/>
      <c r="KXG67"/>
      <c r="KXH67"/>
      <c r="KXI67"/>
      <c r="KXJ67"/>
      <c r="KXK67"/>
      <c r="KXL67"/>
      <c r="KXM67"/>
      <c r="KXN67"/>
      <c r="KXO67"/>
      <c r="KXP67"/>
      <c r="KXQ67"/>
      <c r="KXR67"/>
      <c r="KXS67"/>
      <c r="KXT67"/>
      <c r="KXU67"/>
      <c r="KXV67"/>
      <c r="KXW67"/>
      <c r="KXX67"/>
      <c r="KXY67"/>
      <c r="KXZ67"/>
      <c r="KYA67"/>
      <c r="KYB67"/>
      <c r="KYC67"/>
      <c r="KYD67"/>
      <c r="KYE67"/>
      <c r="KYF67"/>
      <c r="KYG67"/>
      <c r="KYH67"/>
      <c r="KYI67"/>
      <c r="KYJ67"/>
      <c r="KYK67"/>
      <c r="KYL67"/>
      <c r="KYM67"/>
      <c r="KYN67"/>
      <c r="KYO67"/>
      <c r="KYP67"/>
      <c r="KYQ67"/>
      <c r="KYR67"/>
      <c r="KYS67"/>
      <c r="KYT67"/>
      <c r="KYU67"/>
      <c r="KYV67"/>
      <c r="KYW67"/>
      <c r="KYX67"/>
      <c r="KYY67"/>
      <c r="KYZ67"/>
      <c r="KZA67"/>
      <c r="KZB67"/>
      <c r="KZC67"/>
      <c r="KZD67"/>
      <c r="KZE67"/>
      <c r="KZF67"/>
      <c r="KZG67"/>
      <c r="KZH67"/>
      <c r="KZI67"/>
      <c r="KZJ67"/>
      <c r="KZK67"/>
      <c r="KZL67"/>
      <c r="KZM67"/>
      <c r="KZN67"/>
      <c r="KZO67"/>
      <c r="KZP67"/>
      <c r="KZQ67"/>
      <c r="KZR67"/>
      <c r="KZS67"/>
      <c r="KZT67"/>
      <c r="KZU67"/>
      <c r="KZV67"/>
      <c r="KZW67"/>
      <c r="KZX67"/>
      <c r="KZY67"/>
      <c r="KZZ67"/>
      <c r="LAA67"/>
      <c r="LAB67"/>
      <c r="LAC67"/>
      <c r="LAD67"/>
      <c r="LAE67"/>
      <c r="LAF67"/>
      <c r="LAG67"/>
      <c r="LAH67"/>
      <c r="LAI67"/>
      <c r="LAJ67"/>
      <c r="LAK67"/>
      <c r="LAL67"/>
      <c r="LAM67"/>
      <c r="LAN67"/>
      <c r="LAO67"/>
      <c r="LAP67"/>
      <c r="LAQ67"/>
      <c r="LAR67"/>
      <c r="LAS67"/>
      <c r="LAT67"/>
      <c r="LAU67"/>
      <c r="LAV67"/>
      <c r="LAW67"/>
      <c r="LAX67"/>
      <c r="LAY67"/>
      <c r="LAZ67"/>
      <c r="LBA67"/>
      <c r="LBB67"/>
      <c r="LBC67"/>
      <c r="LBD67"/>
      <c r="LBE67"/>
      <c r="LBF67"/>
      <c r="LBG67"/>
      <c r="LBH67"/>
      <c r="LBI67"/>
      <c r="LBJ67"/>
      <c r="LBK67"/>
      <c r="LBL67"/>
      <c r="LBM67"/>
      <c r="LBN67"/>
      <c r="LBO67"/>
      <c r="LBP67"/>
      <c r="LBQ67"/>
      <c r="LBR67"/>
      <c r="LBS67"/>
      <c r="LBT67"/>
      <c r="LBU67"/>
      <c r="LBV67"/>
      <c r="LBW67"/>
      <c r="LBX67"/>
      <c r="LBY67"/>
      <c r="LBZ67"/>
      <c r="LCA67"/>
      <c r="LCB67"/>
      <c r="LCC67"/>
      <c r="LCD67"/>
      <c r="LCE67"/>
      <c r="LCF67"/>
      <c r="LCG67"/>
      <c r="LCH67"/>
      <c r="LCI67"/>
      <c r="LCJ67"/>
      <c r="LCK67"/>
      <c r="LCL67"/>
      <c r="LCM67"/>
      <c r="LCN67"/>
      <c r="LCO67"/>
      <c r="LCP67"/>
      <c r="LCQ67"/>
      <c r="LCR67"/>
      <c r="LCS67"/>
      <c r="LCT67"/>
      <c r="LCU67"/>
      <c r="LCV67"/>
      <c r="LCW67"/>
      <c r="LCX67"/>
      <c r="LCY67"/>
      <c r="LCZ67"/>
      <c r="LDA67"/>
      <c r="LDB67"/>
      <c r="LDC67"/>
      <c r="LDD67"/>
      <c r="LDE67"/>
      <c r="LDF67"/>
      <c r="LDG67"/>
      <c r="LDH67"/>
      <c r="LDI67"/>
      <c r="LDJ67"/>
      <c r="LDK67"/>
      <c r="LDL67"/>
      <c r="LDM67"/>
      <c r="LDN67"/>
      <c r="LDO67"/>
      <c r="LDP67"/>
      <c r="LDQ67"/>
      <c r="LDR67"/>
      <c r="LDS67"/>
      <c r="LDT67"/>
      <c r="LDU67"/>
      <c r="LDV67"/>
      <c r="LDW67"/>
      <c r="LDX67"/>
      <c r="LDY67"/>
      <c r="LDZ67"/>
      <c r="LEA67"/>
      <c r="LEB67"/>
      <c r="LEC67"/>
      <c r="LED67"/>
      <c r="LEE67"/>
      <c r="LEF67"/>
      <c r="LEG67"/>
      <c r="LEH67"/>
      <c r="LEI67"/>
      <c r="LEJ67"/>
      <c r="LEK67"/>
      <c r="LEL67"/>
      <c r="LEM67"/>
      <c r="LEN67"/>
      <c r="LEO67"/>
      <c r="LEP67"/>
      <c r="LEQ67"/>
      <c r="LER67"/>
      <c r="LES67"/>
      <c r="LET67"/>
      <c r="LEU67"/>
      <c r="LEV67"/>
      <c r="LEW67"/>
      <c r="LEX67"/>
      <c r="LEY67"/>
      <c r="LEZ67"/>
      <c r="LFA67"/>
      <c r="LFB67"/>
      <c r="LFC67"/>
      <c r="LFD67"/>
      <c r="LFE67"/>
      <c r="LFF67"/>
      <c r="LFG67"/>
      <c r="LFH67"/>
      <c r="LFI67"/>
      <c r="LFJ67"/>
      <c r="LFK67"/>
      <c r="LFL67"/>
      <c r="LFM67"/>
      <c r="LFN67"/>
      <c r="LFO67"/>
      <c r="LFP67"/>
      <c r="LFQ67"/>
      <c r="LFR67"/>
      <c r="LFS67"/>
      <c r="LFT67"/>
      <c r="LFU67"/>
      <c r="LFV67"/>
      <c r="LFW67"/>
      <c r="LFX67"/>
      <c r="LFY67"/>
      <c r="LFZ67"/>
      <c r="LGA67"/>
      <c r="LGB67"/>
      <c r="LGC67"/>
      <c r="LGD67"/>
      <c r="LGE67"/>
      <c r="LGF67"/>
      <c r="LGG67"/>
      <c r="LGH67"/>
      <c r="LGI67"/>
      <c r="LGJ67"/>
      <c r="LGK67"/>
      <c r="LGL67"/>
      <c r="LGM67"/>
      <c r="LGN67"/>
      <c r="LGO67"/>
      <c r="LGP67"/>
      <c r="LGQ67"/>
      <c r="LGR67"/>
      <c r="LGS67"/>
      <c r="LGT67"/>
      <c r="LGU67"/>
      <c r="LGV67"/>
      <c r="LGW67"/>
      <c r="LGX67"/>
      <c r="LGY67"/>
      <c r="LGZ67"/>
      <c r="LHA67"/>
      <c r="LHB67"/>
      <c r="LHC67"/>
      <c r="LHD67"/>
      <c r="LHE67"/>
      <c r="LHF67"/>
      <c r="LHG67"/>
      <c r="LHH67"/>
      <c r="LHI67"/>
      <c r="LHJ67"/>
      <c r="LHK67"/>
      <c r="LHL67"/>
      <c r="LHM67"/>
      <c r="LHN67"/>
      <c r="LHO67"/>
      <c r="LHP67"/>
      <c r="LHQ67"/>
      <c r="LHR67"/>
      <c r="LHS67"/>
      <c r="LHT67"/>
      <c r="LHU67"/>
      <c r="LHV67"/>
      <c r="LHW67"/>
      <c r="LHX67"/>
      <c r="LHY67"/>
      <c r="LHZ67"/>
      <c r="LIA67"/>
      <c r="LIB67"/>
      <c r="LIC67"/>
      <c r="LID67"/>
      <c r="LIE67"/>
      <c r="LIF67"/>
      <c r="LIG67"/>
      <c r="LIH67"/>
      <c r="LII67"/>
      <c r="LIJ67"/>
      <c r="LIK67"/>
      <c r="LIL67"/>
      <c r="LIM67"/>
      <c r="LIN67"/>
      <c r="LIO67"/>
      <c r="LIP67"/>
      <c r="LIQ67"/>
      <c r="LIR67"/>
      <c r="LIS67"/>
      <c r="LIT67"/>
      <c r="LIU67"/>
      <c r="LIV67"/>
      <c r="LIW67"/>
      <c r="LIX67"/>
      <c r="LIY67"/>
      <c r="LIZ67"/>
      <c r="LJA67"/>
      <c r="LJB67"/>
      <c r="LJC67"/>
      <c r="LJD67"/>
      <c r="LJE67"/>
      <c r="LJF67"/>
      <c r="LJG67"/>
      <c r="LJH67"/>
      <c r="LJI67"/>
      <c r="LJJ67"/>
      <c r="LJK67"/>
      <c r="LJL67"/>
      <c r="LJM67"/>
      <c r="LJN67"/>
      <c r="LJO67"/>
      <c r="LJP67"/>
      <c r="LJQ67"/>
      <c r="LJR67"/>
      <c r="LJS67"/>
      <c r="LJT67"/>
      <c r="LJU67"/>
      <c r="LJV67"/>
      <c r="LJW67"/>
      <c r="LJX67"/>
      <c r="LJY67"/>
      <c r="LJZ67"/>
      <c r="LKA67"/>
      <c r="LKB67"/>
      <c r="LKC67"/>
      <c r="LKD67"/>
      <c r="LKE67"/>
      <c r="LKF67"/>
      <c r="LKG67"/>
      <c r="LKH67"/>
      <c r="LKI67"/>
      <c r="LKJ67"/>
      <c r="LKK67"/>
      <c r="LKL67"/>
      <c r="LKM67"/>
      <c r="LKN67"/>
      <c r="LKO67"/>
      <c r="LKP67"/>
      <c r="LKQ67"/>
      <c r="LKR67"/>
      <c r="LKS67"/>
      <c r="LKT67"/>
      <c r="LKU67"/>
      <c r="LKV67"/>
      <c r="LKW67"/>
      <c r="LKX67"/>
      <c r="LKY67"/>
      <c r="LKZ67"/>
      <c r="LLA67"/>
      <c r="LLB67"/>
      <c r="LLC67"/>
      <c r="LLD67"/>
      <c r="LLE67"/>
      <c r="LLF67"/>
      <c r="LLG67"/>
      <c r="LLH67"/>
      <c r="LLI67"/>
      <c r="LLJ67"/>
      <c r="LLK67"/>
      <c r="LLL67"/>
      <c r="LLM67"/>
      <c r="LLN67"/>
      <c r="LLO67"/>
      <c r="LLP67"/>
      <c r="LLQ67"/>
      <c r="LLR67"/>
      <c r="LLS67"/>
      <c r="LLT67"/>
      <c r="LLU67"/>
      <c r="LLV67"/>
      <c r="LLW67"/>
      <c r="LLX67"/>
      <c r="LLY67"/>
      <c r="LLZ67"/>
      <c r="LMA67"/>
      <c r="LMB67"/>
      <c r="LMC67"/>
      <c r="LMD67"/>
      <c r="LME67"/>
      <c r="LMF67"/>
      <c r="LMG67"/>
      <c r="LMH67"/>
      <c r="LMI67"/>
      <c r="LMJ67"/>
      <c r="LMK67"/>
      <c r="LML67"/>
      <c r="LMM67"/>
      <c r="LMN67"/>
      <c r="LMO67"/>
      <c r="LMP67"/>
      <c r="LMQ67"/>
      <c r="LMR67"/>
      <c r="LMS67"/>
      <c r="LMT67"/>
      <c r="LMU67"/>
      <c r="LMV67"/>
      <c r="LMW67"/>
      <c r="LMX67"/>
      <c r="LMY67"/>
      <c r="LMZ67"/>
      <c r="LNA67"/>
      <c r="LNB67"/>
      <c r="LNC67"/>
      <c r="LND67"/>
      <c r="LNE67"/>
      <c r="LNF67"/>
      <c r="LNG67"/>
      <c r="LNH67"/>
      <c r="LNI67"/>
      <c r="LNJ67"/>
      <c r="LNK67"/>
      <c r="LNL67"/>
      <c r="LNM67"/>
      <c r="LNN67"/>
      <c r="LNO67"/>
      <c r="LNP67"/>
      <c r="LNQ67"/>
      <c r="LNR67"/>
      <c r="LNS67"/>
      <c r="LNT67"/>
      <c r="LNU67"/>
      <c r="LNV67"/>
      <c r="LNW67"/>
      <c r="LNX67"/>
      <c r="LNY67"/>
      <c r="LNZ67"/>
      <c r="LOA67"/>
      <c r="LOB67"/>
      <c r="LOC67"/>
      <c r="LOD67"/>
      <c r="LOE67"/>
      <c r="LOF67"/>
      <c r="LOG67"/>
      <c r="LOH67"/>
      <c r="LOI67"/>
      <c r="LOJ67"/>
      <c r="LOK67"/>
      <c r="LOL67"/>
      <c r="LOM67"/>
      <c r="LON67"/>
      <c r="LOO67"/>
      <c r="LOP67"/>
      <c r="LOQ67"/>
      <c r="LOR67"/>
      <c r="LOS67"/>
      <c r="LOT67"/>
      <c r="LOU67"/>
      <c r="LOV67"/>
      <c r="LOW67"/>
      <c r="LOX67"/>
      <c r="LOY67"/>
      <c r="LOZ67"/>
      <c r="LPA67"/>
      <c r="LPB67"/>
      <c r="LPC67"/>
      <c r="LPD67"/>
      <c r="LPE67"/>
      <c r="LPF67"/>
      <c r="LPG67"/>
      <c r="LPH67"/>
      <c r="LPI67"/>
      <c r="LPJ67"/>
      <c r="LPK67"/>
      <c r="LPL67"/>
      <c r="LPM67"/>
      <c r="LPN67"/>
      <c r="LPO67"/>
      <c r="LPP67"/>
      <c r="LPQ67"/>
      <c r="LPR67"/>
      <c r="LPS67"/>
      <c r="LPT67"/>
      <c r="LPU67"/>
      <c r="LPV67"/>
      <c r="LPW67"/>
      <c r="LPX67"/>
      <c r="LPY67"/>
      <c r="LPZ67"/>
      <c r="LQA67"/>
      <c r="LQB67"/>
      <c r="LQC67"/>
      <c r="LQD67"/>
      <c r="LQE67"/>
      <c r="LQF67"/>
      <c r="LQG67"/>
      <c r="LQH67"/>
      <c r="LQI67"/>
      <c r="LQJ67"/>
      <c r="LQK67"/>
      <c r="LQL67"/>
      <c r="LQM67"/>
      <c r="LQN67"/>
      <c r="LQO67"/>
      <c r="LQP67"/>
      <c r="LQQ67"/>
      <c r="LQR67"/>
      <c r="LQS67"/>
      <c r="LQT67"/>
      <c r="LQU67"/>
      <c r="LQV67"/>
      <c r="LQW67"/>
      <c r="LQX67"/>
      <c r="LQY67"/>
      <c r="LQZ67"/>
      <c r="LRA67"/>
      <c r="LRB67"/>
      <c r="LRC67"/>
      <c r="LRD67"/>
      <c r="LRE67"/>
      <c r="LRF67"/>
      <c r="LRG67"/>
      <c r="LRH67"/>
      <c r="LRI67"/>
      <c r="LRJ67"/>
      <c r="LRK67"/>
      <c r="LRL67"/>
      <c r="LRM67"/>
      <c r="LRN67"/>
      <c r="LRO67"/>
      <c r="LRP67"/>
      <c r="LRQ67"/>
      <c r="LRR67"/>
      <c r="LRS67"/>
      <c r="LRT67"/>
      <c r="LRU67"/>
      <c r="LRV67"/>
      <c r="LRW67"/>
      <c r="LRX67"/>
      <c r="LRY67"/>
      <c r="LRZ67"/>
      <c r="LSA67"/>
      <c r="LSB67"/>
      <c r="LSC67"/>
      <c r="LSD67"/>
      <c r="LSE67"/>
      <c r="LSF67"/>
      <c r="LSG67"/>
      <c r="LSH67"/>
      <c r="LSI67"/>
      <c r="LSJ67"/>
      <c r="LSK67"/>
      <c r="LSL67"/>
      <c r="LSM67"/>
      <c r="LSN67"/>
      <c r="LSO67"/>
      <c r="LSP67"/>
      <c r="LSQ67"/>
      <c r="LSR67"/>
      <c r="LSS67"/>
      <c r="LST67"/>
      <c r="LSU67"/>
      <c r="LSV67"/>
      <c r="LSW67"/>
      <c r="LSX67"/>
      <c r="LSY67"/>
      <c r="LSZ67"/>
      <c r="LTA67"/>
      <c r="LTB67"/>
      <c r="LTC67"/>
      <c r="LTD67"/>
      <c r="LTE67"/>
      <c r="LTF67"/>
      <c r="LTG67"/>
      <c r="LTH67"/>
      <c r="LTI67"/>
      <c r="LTJ67"/>
      <c r="LTK67"/>
      <c r="LTL67"/>
      <c r="LTM67"/>
      <c r="LTN67"/>
      <c r="LTO67"/>
      <c r="LTP67"/>
      <c r="LTQ67"/>
      <c r="LTR67"/>
      <c r="LTS67"/>
      <c r="LTT67"/>
      <c r="LTU67"/>
      <c r="LTV67"/>
      <c r="LTW67"/>
      <c r="LTX67"/>
      <c r="LTY67"/>
      <c r="LTZ67"/>
      <c r="LUA67"/>
      <c r="LUB67"/>
      <c r="LUC67"/>
      <c r="LUD67"/>
      <c r="LUE67"/>
      <c r="LUF67"/>
      <c r="LUG67"/>
      <c r="LUH67"/>
      <c r="LUI67"/>
      <c r="LUJ67"/>
      <c r="LUK67"/>
      <c r="LUL67"/>
      <c r="LUM67"/>
      <c r="LUN67"/>
      <c r="LUO67"/>
      <c r="LUP67"/>
      <c r="LUQ67"/>
      <c r="LUR67"/>
      <c r="LUS67"/>
      <c r="LUT67"/>
      <c r="LUU67"/>
      <c r="LUV67"/>
      <c r="LUW67"/>
      <c r="LUX67"/>
      <c r="LUY67"/>
      <c r="LUZ67"/>
      <c r="LVA67"/>
      <c r="LVB67"/>
      <c r="LVC67"/>
      <c r="LVD67"/>
      <c r="LVE67"/>
      <c r="LVF67"/>
      <c r="LVG67"/>
      <c r="LVH67"/>
      <c r="LVI67"/>
      <c r="LVJ67"/>
      <c r="LVK67"/>
      <c r="LVL67"/>
      <c r="LVM67"/>
      <c r="LVN67"/>
      <c r="LVO67"/>
      <c r="LVP67"/>
      <c r="LVQ67"/>
      <c r="LVR67"/>
      <c r="LVS67"/>
      <c r="LVT67"/>
      <c r="LVU67"/>
      <c r="LVV67"/>
      <c r="LVW67"/>
      <c r="LVX67"/>
      <c r="LVY67"/>
      <c r="LVZ67"/>
      <c r="LWA67"/>
      <c r="LWB67"/>
      <c r="LWC67"/>
      <c r="LWD67"/>
      <c r="LWE67"/>
      <c r="LWF67"/>
      <c r="LWG67"/>
      <c r="LWH67"/>
      <c r="LWI67"/>
      <c r="LWJ67"/>
      <c r="LWK67"/>
      <c r="LWL67"/>
      <c r="LWM67"/>
      <c r="LWN67"/>
      <c r="LWO67"/>
      <c r="LWP67"/>
      <c r="LWQ67"/>
      <c r="LWR67"/>
      <c r="LWS67"/>
      <c r="LWT67"/>
      <c r="LWU67"/>
      <c r="LWV67"/>
      <c r="LWW67"/>
      <c r="LWX67"/>
      <c r="LWY67"/>
      <c r="LWZ67"/>
      <c r="LXA67"/>
      <c r="LXB67"/>
      <c r="LXC67"/>
      <c r="LXD67"/>
      <c r="LXE67"/>
      <c r="LXF67"/>
      <c r="LXG67"/>
      <c r="LXH67"/>
      <c r="LXI67"/>
      <c r="LXJ67"/>
      <c r="LXK67"/>
      <c r="LXL67"/>
      <c r="LXM67"/>
      <c r="LXN67"/>
      <c r="LXO67"/>
      <c r="LXP67"/>
      <c r="LXQ67"/>
      <c r="LXR67"/>
      <c r="LXS67"/>
      <c r="LXT67"/>
      <c r="LXU67"/>
      <c r="LXV67"/>
      <c r="LXW67"/>
      <c r="LXX67"/>
      <c r="LXY67"/>
      <c r="LXZ67"/>
      <c r="LYA67"/>
      <c r="LYB67"/>
      <c r="LYC67"/>
      <c r="LYD67"/>
      <c r="LYE67"/>
      <c r="LYF67"/>
      <c r="LYG67"/>
      <c r="LYH67"/>
      <c r="LYI67"/>
      <c r="LYJ67"/>
      <c r="LYK67"/>
      <c r="LYL67"/>
      <c r="LYM67"/>
      <c r="LYN67"/>
      <c r="LYO67"/>
      <c r="LYP67"/>
      <c r="LYQ67"/>
      <c r="LYR67"/>
      <c r="LYS67"/>
      <c r="LYT67"/>
      <c r="LYU67"/>
      <c r="LYV67"/>
      <c r="LYW67"/>
      <c r="LYX67"/>
      <c r="LYY67"/>
      <c r="LYZ67"/>
      <c r="LZA67"/>
      <c r="LZB67"/>
      <c r="LZC67"/>
      <c r="LZD67"/>
      <c r="LZE67"/>
      <c r="LZF67"/>
      <c r="LZG67"/>
      <c r="LZH67"/>
      <c r="LZI67"/>
      <c r="LZJ67"/>
      <c r="LZK67"/>
      <c r="LZL67"/>
      <c r="LZM67"/>
      <c r="LZN67"/>
      <c r="LZO67"/>
      <c r="LZP67"/>
      <c r="LZQ67"/>
      <c r="LZR67"/>
      <c r="LZS67"/>
      <c r="LZT67"/>
      <c r="LZU67"/>
      <c r="LZV67"/>
      <c r="LZW67"/>
      <c r="LZX67"/>
      <c r="LZY67"/>
      <c r="LZZ67"/>
      <c r="MAA67"/>
      <c r="MAB67"/>
      <c r="MAC67"/>
      <c r="MAD67"/>
      <c r="MAE67"/>
      <c r="MAF67"/>
      <c r="MAG67"/>
      <c r="MAH67"/>
      <c r="MAI67"/>
      <c r="MAJ67"/>
      <c r="MAK67"/>
      <c r="MAL67"/>
      <c r="MAM67"/>
      <c r="MAN67"/>
      <c r="MAO67"/>
      <c r="MAP67"/>
      <c r="MAQ67"/>
      <c r="MAR67"/>
      <c r="MAS67"/>
      <c r="MAT67"/>
      <c r="MAU67"/>
      <c r="MAV67"/>
      <c r="MAW67"/>
      <c r="MAX67"/>
      <c r="MAY67"/>
      <c r="MAZ67"/>
      <c r="MBA67"/>
      <c r="MBB67"/>
      <c r="MBC67"/>
      <c r="MBD67"/>
      <c r="MBE67"/>
      <c r="MBF67"/>
      <c r="MBG67"/>
      <c r="MBH67"/>
      <c r="MBI67"/>
      <c r="MBJ67"/>
      <c r="MBK67"/>
      <c r="MBL67"/>
      <c r="MBM67"/>
      <c r="MBN67"/>
      <c r="MBO67"/>
      <c r="MBP67"/>
      <c r="MBQ67"/>
      <c r="MBR67"/>
      <c r="MBS67"/>
      <c r="MBT67"/>
      <c r="MBU67"/>
      <c r="MBV67"/>
      <c r="MBW67"/>
      <c r="MBX67"/>
      <c r="MBY67"/>
      <c r="MBZ67"/>
      <c r="MCA67"/>
      <c r="MCB67"/>
      <c r="MCC67"/>
      <c r="MCD67"/>
      <c r="MCE67"/>
      <c r="MCF67"/>
      <c r="MCG67"/>
      <c r="MCH67"/>
      <c r="MCI67"/>
      <c r="MCJ67"/>
      <c r="MCK67"/>
      <c r="MCL67"/>
      <c r="MCM67"/>
      <c r="MCN67"/>
      <c r="MCO67"/>
      <c r="MCP67"/>
      <c r="MCQ67"/>
      <c r="MCR67"/>
      <c r="MCS67"/>
      <c r="MCT67"/>
      <c r="MCU67"/>
      <c r="MCV67"/>
      <c r="MCW67"/>
      <c r="MCX67"/>
      <c r="MCY67"/>
      <c r="MCZ67"/>
      <c r="MDA67"/>
      <c r="MDB67"/>
      <c r="MDC67"/>
      <c r="MDD67"/>
      <c r="MDE67"/>
      <c r="MDF67"/>
      <c r="MDG67"/>
      <c r="MDH67"/>
      <c r="MDI67"/>
      <c r="MDJ67"/>
      <c r="MDK67"/>
      <c r="MDL67"/>
      <c r="MDM67"/>
      <c r="MDN67"/>
      <c r="MDO67"/>
      <c r="MDP67"/>
      <c r="MDQ67"/>
      <c r="MDR67"/>
      <c r="MDS67"/>
      <c r="MDT67"/>
      <c r="MDU67"/>
      <c r="MDV67"/>
      <c r="MDW67"/>
      <c r="MDX67"/>
      <c r="MDY67"/>
      <c r="MDZ67"/>
      <c r="MEA67"/>
      <c r="MEB67"/>
      <c r="MEC67"/>
      <c r="MED67"/>
      <c r="MEE67"/>
      <c r="MEF67"/>
      <c r="MEG67"/>
      <c r="MEH67"/>
      <c r="MEI67"/>
      <c r="MEJ67"/>
      <c r="MEK67"/>
      <c r="MEL67"/>
      <c r="MEM67"/>
      <c r="MEN67"/>
      <c r="MEO67"/>
      <c r="MEP67"/>
      <c r="MEQ67"/>
      <c r="MER67"/>
      <c r="MES67"/>
      <c r="MET67"/>
      <c r="MEU67"/>
      <c r="MEV67"/>
      <c r="MEW67"/>
      <c r="MEX67"/>
      <c r="MEY67"/>
      <c r="MEZ67"/>
      <c r="MFA67"/>
      <c r="MFB67"/>
      <c r="MFC67"/>
      <c r="MFD67"/>
      <c r="MFE67"/>
      <c r="MFF67"/>
      <c r="MFG67"/>
      <c r="MFH67"/>
      <c r="MFI67"/>
      <c r="MFJ67"/>
      <c r="MFK67"/>
      <c r="MFL67"/>
      <c r="MFM67"/>
      <c r="MFN67"/>
      <c r="MFO67"/>
      <c r="MFP67"/>
      <c r="MFQ67"/>
      <c r="MFR67"/>
      <c r="MFS67"/>
      <c r="MFT67"/>
      <c r="MFU67"/>
      <c r="MFV67"/>
      <c r="MFW67"/>
      <c r="MFX67"/>
      <c r="MFY67"/>
      <c r="MFZ67"/>
      <c r="MGA67"/>
      <c r="MGB67"/>
      <c r="MGC67"/>
      <c r="MGD67"/>
      <c r="MGE67"/>
      <c r="MGF67"/>
      <c r="MGG67"/>
      <c r="MGH67"/>
      <c r="MGI67"/>
      <c r="MGJ67"/>
      <c r="MGK67"/>
      <c r="MGL67"/>
      <c r="MGM67"/>
      <c r="MGN67"/>
      <c r="MGO67"/>
      <c r="MGP67"/>
      <c r="MGQ67"/>
      <c r="MGR67"/>
      <c r="MGS67"/>
      <c r="MGT67"/>
      <c r="MGU67"/>
      <c r="MGV67"/>
      <c r="MGW67"/>
      <c r="MGX67"/>
      <c r="MGY67"/>
      <c r="MGZ67"/>
      <c r="MHA67"/>
      <c r="MHB67"/>
      <c r="MHC67"/>
      <c r="MHD67"/>
      <c r="MHE67"/>
      <c r="MHF67"/>
      <c r="MHG67"/>
      <c r="MHH67"/>
      <c r="MHI67"/>
      <c r="MHJ67"/>
      <c r="MHK67"/>
      <c r="MHL67"/>
      <c r="MHM67"/>
      <c r="MHN67"/>
      <c r="MHO67"/>
      <c r="MHP67"/>
      <c r="MHQ67"/>
      <c r="MHR67"/>
      <c r="MHS67"/>
      <c r="MHT67"/>
      <c r="MHU67"/>
      <c r="MHV67"/>
      <c r="MHW67"/>
      <c r="MHX67"/>
      <c r="MHY67"/>
      <c r="MHZ67"/>
      <c r="MIA67"/>
      <c r="MIB67"/>
      <c r="MIC67"/>
      <c r="MID67"/>
      <c r="MIE67"/>
      <c r="MIF67"/>
      <c r="MIG67"/>
      <c r="MIH67"/>
      <c r="MII67"/>
      <c r="MIJ67"/>
      <c r="MIK67"/>
      <c r="MIL67"/>
      <c r="MIM67"/>
      <c r="MIN67"/>
      <c r="MIO67"/>
      <c r="MIP67"/>
      <c r="MIQ67"/>
      <c r="MIR67"/>
      <c r="MIS67"/>
      <c r="MIT67"/>
      <c r="MIU67"/>
      <c r="MIV67"/>
      <c r="MIW67"/>
      <c r="MIX67"/>
      <c r="MIY67"/>
      <c r="MIZ67"/>
      <c r="MJA67"/>
      <c r="MJB67"/>
      <c r="MJC67"/>
      <c r="MJD67"/>
      <c r="MJE67"/>
      <c r="MJF67"/>
      <c r="MJG67"/>
      <c r="MJH67"/>
      <c r="MJI67"/>
      <c r="MJJ67"/>
      <c r="MJK67"/>
      <c r="MJL67"/>
      <c r="MJM67"/>
      <c r="MJN67"/>
      <c r="MJO67"/>
      <c r="MJP67"/>
      <c r="MJQ67"/>
      <c r="MJR67"/>
      <c r="MJS67"/>
      <c r="MJT67"/>
      <c r="MJU67"/>
      <c r="MJV67"/>
      <c r="MJW67"/>
      <c r="MJX67"/>
      <c r="MJY67"/>
      <c r="MJZ67"/>
      <c r="MKA67"/>
      <c r="MKB67"/>
      <c r="MKC67"/>
      <c r="MKD67"/>
      <c r="MKE67"/>
      <c r="MKF67"/>
      <c r="MKG67"/>
      <c r="MKH67"/>
      <c r="MKI67"/>
      <c r="MKJ67"/>
      <c r="MKK67"/>
      <c r="MKL67"/>
      <c r="MKM67"/>
      <c r="MKN67"/>
      <c r="MKO67"/>
      <c r="MKP67"/>
      <c r="MKQ67"/>
      <c r="MKR67"/>
      <c r="MKS67"/>
      <c r="MKT67"/>
      <c r="MKU67"/>
      <c r="MKV67"/>
      <c r="MKW67"/>
      <c r="MKX67"/>
      <c r="MKY67"/>
      <c r="MKZ67"/>
      <c r="MLA67"/>
      <c r="MLB67"/>
      <c r="MLC67"/>
      <c r="MLD67"/>
      <c r="MLE67"/>
      <c r="MLF67"/>
      <c r="MLG67"/>
      <c r="MLH67"/>
      <c r="MLI67"/>
      <c r="MLJ67"/>
      <c r="MLK67"/>
      <c r="MLL67"/>
      <c r="MLM67"/>
      <c r="MLN67"/>
      <c r="MLO67"/>
      <c r="MLP67"/>
      <c r="MLQ67"/>
      <c r="MLR67"/>
      <c r="MLS67"/>
      <c r="MLT67"/>
      <c r="MLU67"/>
      <c r="MLV67"/>
      <c r="MLW67"/>
      <c r="MLX67"/>
      <c r="MLY67"/>
      <c r="MLZ67"/>
      <c r="MMA67"/>
      <c r="MMB67"/>
      <c r="MMC67"/>
      <c r="MMD67"/>
      <c r="MME67"/>
      <c r="MMF67"/>
      <c r="MMG67"/>
      <c r="MMH67"/>
      <c r="MMI67"/>
      <c r="MMJ67"/>
      <c r="MMK67"/>
      <c r="MML67"/>
      <c r="MMM67"/>
      <c r="MMN67"/>
      <c r="MMO67"/>
      <c r="MMP67"/>
      <c r="MMQ67"/>
      <c r="MMR67"/>
      <c r="MMS67"/>
      <c r="MMT67"/>
      <c r="MMU67"/>
      <c r="MMV67"/>
      <c r="MMW67"/>
      <c r="MMX67"/>
      <c r="MMY67"/>
      <c r="MMZ67"/>
      <c r="MNA67"/>
      <c r="MNB67"/>
      <c r="MNC67"/>
      <c r="MND67"/>
      <c r="MNE67"/>
      <c r="MNF67"/>
      <c r="MNG67"/>
      <c r="MNH67"/>
      <c r="MNI67"/>
      <c r="MNJ67"/>
      <c r="MNK67"/>
      <c r="MNL67"/>
      <c r="MNM67"/>
      <c r="MNN67"/>
      <c r="MNO67"/>
      <c r="MNP67"/>
      <c r="MNQ67"/>
      <c r="MNR67"/>
      <c r="MNS67"/>
      <c r="MNT67"/>
      <c r="MNU67"/>
      <c r="MNV67"/>
      <c r="MNW67"/>
      <c r="MNX67"/>
      <c r="MNY67"/>
      <c r="MNZ67"/>
      <c r="MOA67"/>
      <c r="MOB67"/>
      <c r="MOC67"/>
      <c r="MOD67"/>
      <c r="MOE67"/>
      <c r="MOF67"/>
      <c r="MOG67"/>
      <c r="MOH67"/>
      <c r="MOI67"/>
      <c r="MOJ67"/>
      <c r="MOK67"/>
      <c r="MOL67"/>
      <c r="MOM67"/>
      <c r="MON67"/>
      <c r="MOO67"/>
      <c r="MOP67"/>
      <c r="MOQ67"/>
      <c r="MOR67"/>
      <c r="MOS67"/>
      <c r="MOT67"/>
      <c r="MOU67"/>
      <c r="MOV67"/>
      <c r="MOW67"/>
      <c r="MOX67"/>
      <c r="MOY67"/>
      <c r="MOZ67"/>
      <c r="MPA67"/>
      <c r="MPB67"/>
      <c r="MPC67"/>
      <c r="MPD67"/>
      <c r="MPE67"/>
      <c r="MPF67"/>
      <c r="MPG67"/>
      <c r="MPH67"/>
      <c r="MPI67"/>
      <c r="MPJ67"/>
      <c r="MPK67"/>
      <c r="MPL67"/>
      <c r="MPM67"/>
      <c r="MPN67"/>
      <c r="MPO67"/>
      <c r="MPP67"/>
      <c r="MPQ67"/>
      <c r="MPR67"/>
      <c r="MPS67"/>
      <c r="MPT67"/>
      <c r="MPU67"/>
      <c r="MPV67"/>
      <c r="MPW67"/>
      <c r="MPX67"/>
      <c r="MPY67"/>
      <c r="MPZ67"/>
      <c r="MQA67"/>
      <c r="MQB67"/>
      <c r="MQC67"/>
      <c r="MQD67"/>
      <c r="MQE67"/>
      <c r="MQF67"/>
      <c r="MQG67"/>
      <c r="MQH67"/>
      <c r="MQI67"/>
      <c r="MQJ67"/>
      <c r="MQK67"/>
      <c r="MQL67"/>
      <c r="MQM67"/>
      <c r="MQN67"/>
      <c r="MQO67"/>
      <c r="MQP67"/>
      <c r="MQQ67"/>
      <c r="MQR67"/>
      <c r="MQS67"/>
      <c r="MQT67"/>
      <c r="MQU67"/>
      <c r="MQV67"/>
      <c r="MQW67"/>
      <c r="MQX67"/>
      <c r="MQY67"/>
      <c r="MQZ67"/>
      <c r="MRA67"/>
      <c r="MRB67"/>
      <c r="MRC67"/>
      <c r="MRD67"/>
      <c r="MRE67"/>
      <c r="MRF67"/>
      <c r="MRG67"/>
      <c r="MRH67"/>
      <c r="MRI67"/>
      <c r="MRJ67"/>
      <c r="MRK67"/>
      <c r="MRL67"/>
      <c r="MRM67"/>
      <c r="MRN67"/>
      <c r="MRO67"/>
      <c r="MRP67"/>
      <c r="MRQ67"/>
      <c r="MRR67"/>
      <c r="MRS67"/>
      <c r="MRT67"/>
      <c r="MRU67"/>
      <c r="MRV67"/>
      <c r="MRW67"/>
      <c r="MRX67"/>
      <c r="MRY67"/>
      <c r="MRZ67"/>
      <c r="MSA67"/>
      <c r="MSB67"/>
      <c r="MSC67"/>
      <c r="MSD67"/>
      <c r="MSE67"/>
      <c r="MSF67"/>
      <c r="MSG67"/>
      <c r="MSH67"/>
      <c r="MSI67"/>
      <c r="MSJ67"/>
      <c r="MSK67"/>
      <c r="MSL67"/>
      <c r="MSM67"/>
      <c r="MSN67"/>
      <c r="MSO67"/>
      <c r="MSP67"/>
      <c r="MSQ67"/>
      <c r="MSR67"/>
      <c r="MSS67"/>
      <c r="MST67"/>
      <c r="MSU67"/>
      <c r="MSV67"/>
      <c r="MSW67"/>
      <c r="MSX67"/>
      <c r="MSY67"/>
      <c r="MSZ67"/>
      <c r="MTA67"/>
      <c r="MTB67"/>
      <c r="MTC67"/>
      <c r="MTD67"/>
      <c r="MTE67"/>
      <c r="MTF67"/>
      <c r="MTG67"/>
      <c r="MTH67"/>
      <c r="MTI67"/>
      <c r="MTJ67"/>
      <c r="MTK67"/>
      <c r="MTL67"/>
      <c r="MTM67"/>
      <c r="MTN67"/>
      <c r="MTO67"/>
      <c r="MTP67"/>
      <c r="MTQ67"/>
      <c r="MTR67"/>
      <c r="MTS67"/>
      <c r="MTT67"/>
      <c r="MTU67"/>
      <c r="MTV67"/>
      <c r="MTW67"/>
      <c r="MTX67"/>
      <c r="MTY67"/>
      <c r="MTZ67"/>
      <c r="MUA67"/>
      <c r="MUB67"/>
      <c r="MUC67"/>
      <c r="MUD67"/>
      <c r="MUE67"/>
      <c r="MUF67"/>
      <c r="MUG67"/>
      <c r="MUH67"/>
      <c r="MUI67"/>
      <c r="MUJ67"/>
      <c r="MUK67"/>
      <c r="MUL67"/>
      <c r="MUM67"/>
      <c r="MUN67"/>
      <c r="MUO67"/>
      <c r="MUP67"/>
      <c r="MUQ67"/>
      <c r="MUR67"/>
      <c r="MUS67"/>
      <c r="MUT67"/>
      <c r="MUU67"/>
      <c r="MUV67"/>
      <c r="MUW67"/>
      <c r="MUX67"/>
      <c r="MUY67"/>
      <c r="MUZ67"/>
      <c r="MVA67"/>
      <c r="MVB67"/>
      <c r="MVC67"/>
      <c r="MVD67"/>
      <c r="MVE67"/>
      <c r="MVF67"/>
      <c r="MVG67"/>
      <c r="MVH67"/>
      <c r="MVI67"/>
      <c r="MVJ67"/>
      <c r="MVK67"/>
      <c r="MVL67"/>
      <c r="MVM67"/>
      <c r="MVN67"/>
      <c r="MVO67"/>
      <c r="MVP67"/>
      <c r="MVQ67"/>
      <c r="MVR67"/>
      <c r="MVS67"/>
      <c r="MVT67"/>
      <c r="MVU67"/>
      <c r="MVV67"/>
      <c r="MVW67"/>
      <c r="MVX67"/>
      <c r="MVY67"/>
      <c r="MVZ67"/>
      <c r="MWA67"/>
      <c r="MWB67"/>
      <c r="MWC67"/>
      <c r="MWD67"/>
      <c r="MWE67"/>
      <c r="MWF67"/>
      <c r="MWG67"/>
      <c r="MWH67"/>
      <c r="MWI67"/>
      <c r="MWJ67"/>
      <c r="MWK67"/>
      <c r="MWL67"/>
      <c r="MWM67"/>
      <c r="MWN67"/>
      <c r="MWO67"/>
      <c r="MWP67"/>
      <c r="MWQ67"/>
      <c r="MWR67"/>
      <c r="MWS67"/>
      <c r="MWT67"/>
      <c r="MWU67"/>
      <c r="MWV67"/>
      <c r="MWW67"/>
      <c r="MWX67"/>
      <c r="MWY67"/>
      <c r="MWZ67"/>
      <c r="MXA67"/>
      <c r="MXB67"/>
      <c r="MXC67"/>
      <c r="MXD67"/>
      <c r="MXE67"/>
      <c r="MXF67"/>
      <c r="MXG67"/>
      <c r="MXH67"/>
      <c r="MXI67"/>
      <c r="MXJ67"/>
      <c r="MXK67"/>
      <c r="MXL67"/>
      <c r="MXM67"/>
      <c r="MXN67"/>
      <c r="MXO67"/>
      <c r="MXP67"/>
      <c r="MXQ67"/>
      <c r="MXR67"/>
      <c r="MXS67"/>
      <c r="MXT67"/>
      <c r="MXU67"/>
      <c r="MXV67"/>
      <c r="MXW67"/>
      <c r="MXX67"/>
      <c r="MXY67"/>
      <c r="MXZ67"/>
      <c r="MYA67"/>
      <c r="MYB67"/>
      <c r="MYC67"/>
      <c r="MYD67"/>
      <c r="MYE67"/>
      <c r="MYF67"/>
      <c r="MYG67"/>
      <c r="MYH67"/>
      <c r="MYI67"/>
      <c r="MYJ67"/>
      <c r="MYK67"/>
      <c r="MYL67"/>
      <c r="MYM67"/>
      <c r="MYN67"/>
      <c r="MYO67"/>
      <c r="MYP67"/>
      <c r="MYQ67"/>
      <c r="MYR67"/>
      <c r="MYS67"/>
      <c r="MYT67"/>
      <c r="MYU67"/>
      <c r="MYV67"/>
      <c r="MYW67"/>
      <c r="MYX67"/>
      <c r="MYY67"/>
      <c r="MYZ67"/>
      <c r="MZA67"/>
      <c r="MZB67"/>
      <c r="MZC67"/>
      <c r="MZD67"/>
      <c r="MZE67"/>
      <c r="MZF67"/>
      <c r="MZG67"/>
      <c r="MZH67"/>
      <c r="MZI67"/>
      <c r="MZJ67"/>
      <c r="MZK67"/>
      <c r="MZL67"/>
      <c r="MZM67"/>
      <c r="MZN67"/>
      <c r="MZO67"/>
      <c r="MZP67"/>
      <c r="MZQ67"/>
      <c r="MZR67"/>
      <c r="MZS67"/>
      <c r="MZT67"/>
      <c r="MZU67"/>
      <c r="MZV67"/>
      <c r="MZW67"/>
      <c r="MZX67"/>
      <c r="MZY67"/>
      <c r="MZZ67"/>
      <c r="NAA67"/>
      <c r="NAB67"/>
      <c r="NAC67"/>
      <c r="NAD67"/>
      <c r="NAE67"/>
      <c r="NAF67"/>
      <c r="NAG67"/>
      <c r="NAH67"/>
      <c r="NAI67"/>
      <c r="NAJ67"/>
      <c r="NAK67"/>
      <c r="NAL67"/>
      <c r="NAM67"/>
      <c r="NAN67"/>
      <c r="NAO67"/>
      <c r="NAP67"/>
      <c r="NAQ67"/>
      <c r="NAR67"/>
      <c r="NAS67"/>
      <c r="NAT67"/>
      <c r="NAU67"/>
      <c r="NAV67"/>
      <c r="NAW67"/>
      <c r="NAX67"/>
      <c r="NAY67"/>
      <c r="NAZ67"/>
      <c r="NBA67"/>
      <c r="NBB67"/>
      <c r="NBC67"/>
      <c r="NBD67"/>
      <c r="NBE67"/>
      <c r="NBF67"/>
      <c r="NBG67"/>
      <c r="NBH67"/>
      <c r="NBI67"/>
      <c r="NBJ67"/>
      <c r="NBK67"/>
      <c r="NBL67"/>
      <c r="NBM67"/>
      <c r="NBN67"/>
      <c r="NBO67"/>
      <c r="NBP67"/>
      <c r="NBQ67"/>
      <c r="NBR67"/>
      <c r="NBS67"/>
      <c r="NBT67"/>
      <c r="NBU67"/>
      <c r="NBV67"/>
      <c r="NBW67"/>
      <c r="NBX67"/>
      <c r="NBY67"/>
      <c r="NBZ67"/>
      <c r="NCA67"/>
      <c r="NCB67"/>
      <c r="NCC67"/>
      <c r="NCD67"/>
      <c r="NCE67"/>
      <c r="NCF67"/>
      <c r="NCG67"/>
      <c r="NCH67"/>
      <c r="NCI67"/>
      <c r="NCJ67"/>
      <c r="NCK67"/>
      <c r="NCL67"/>
      <c r="NCM67"/>
      <c r="NCN67"/>
      <c r="NCO67"/>
      <c r="NCP67"/>
      <c r="NCQ67"/>
      <c r="NCR67"/>
      <c r="NCS67"/>
      <c r="NCT67"/>
      <c r="NCU67"/>
      <c r="NCV67"/>
      <c r="NCW67"/>
      <c r="NCX67"/>
      <c r="NCY67"/>
      <c r="NCZ67"/>
      <c r="NDA67"/>
      <c r="NDB67"/>
      <c r="NDC67"/>
      <c r="NDD67"/>
      <c r="NDE67"/>
      <c r="NDF67"/>
      <c r="NDG67"/>
      <c r="NDH67"/>
      <c r="NDI67"/>
      <c r="NDJ67"/>
      <c r="NDK67"/>
      <c r="NDL67"/>
      <c r="NDM67"/>
      <c r="NDN67"/>
      <c r="NDO67"/>
      <c r="NDP67"/>
      <c r="NDQ67"/>
      <c r="NDR67"/>
      <c r="NDS67"/>
      <c r="NDT67"/>
      <c r="NDU67"/>
      <c r="NDV67"/>
      <c r="NDW67"/>
      <c r="NDX67"/>
      <c r="NDY67"/>
      <c r="NDZ67"/>
      <c r="NEA67"/>
      <c r="NEB67"/>
      <c r="NEC67"/>
      <c r="NED67"/>
      <c r="NEE67"/>
      <c r="NEF67"/>
      <c r="NEG67"/>
      <c r="NEH67"/>
      <c r="NEI67"/>
      <c r="NEJ67"/>
      <c r="NEK67"/>
      <c r="NEL67"/>
      <c r="NEM67"/>
      <c r="NEN67"/>
      <c r="NEO67"/>
      <c r="NEP67"/>
      <c r="NEQ67"/>
      <c r="NER67"/>
      <c r="NES67"/>
      <c r="NET67"/>
      <c r="NEU67"/>
      <c r="NEV67"/>
      <c r="NEW67"/>
      <c r="NEX67"/>
      <c r="NEY67"/>
      <c r="NEZ67"/>
      <c r="NFA67"/>
      <c r="NFB67"/>
      <c r="NFC67"/>
      <c r="NFD67"/>
      <c r="NFE67"/>
      <c r="NFF67"/>
      <c r="NFG67"/>
      <c r="NFH67"/>
      <c r="NFI67"/>
      <c r="NFJ67"/>
      <c r="NFK67"/>
      <c r="NFL67"/>
      <c r="NFM67"/>
      <c r="NFN67"/>
      <c r="NFO67"/>
      <c r="NFP67"/>
      <c r="NFQ67"/>
      <c r="NFR67"/>
      <c r="NFS67"/>
      <c r="NFT67"/>
      <c r="NFU67"/>
      <c r="NFV67"/>
      <c r="NFW67"/>
      <c r="NFX67"/>
      <c r="NFY67"/>
      <c r="NFZ67"/>
      <c r="NGA67"/>
      <c r="NGB67"/>
      <c r="NGC67"/>
      <c r="NGD67"/>
      <c r="NGE67"/>
      <c r="NGF67"/>
      <c r="NGG67"/>
      <c r="NGH67"/>
      <c r="NGI67"/>
      <c r="NGJ67"/>
      <c r="NGK67"/>
      <c r="NGL67"/>
      <c r="NGM67"/>
      <c r="NGN67"/>
      <c r="NGO67"/>
      <c r="NGP67"/>
      <c r="NGQ67"/>
      <c r="NGR67"/>
      <c r="NGS67"/>
      <c r="NGT67"/>
      <c r="NGU67"/>
      <c r="NGV67"/>
      <c r="NGW67"/>
      <c r="NGX67"/>
      <c r="NGY67"/>
      <c r="NGZ67"/>
      <c r="NHA67"/>
      <c r="NHB67"/>
      <c r="NHC67"/>
      <c r="NHD67"/>
      <c r="NHE67"/>
      <c r="NHF67"/>
      <c r="NHG67"/>
      <c r="NHH67"/>
      <c r="NHI67"/>
      <c r="NHJ67"/>
      <c r="NHK67"/>
      <c r="NHL67"/>
      <c r="NHM67"/>
      <c r="NHN67"/>
      <c r="NHO67"/>
      <c r="NHP67"/>
      <c r="NHQ67"/>
      <c r="NHR67"/>
      <c r="NHS67"/>
      <c r="NHT67"/>
      <c r="NHU67"/>
      <c r="NHV67"/>
      <c r="NHW67"/>
      <c r="NHX67"/>
      <c r="NHY67"/>
      <c r="NHZ67"/>
      <c r="NIA67"/>
      <c r="NIB67"/>
      <c r="NIC67"/>
      <c r="NID67"/>
      <c r="NIE67"/>
      <c r="NIF67"/>
      <c r="NIG67"/>
      <c r="NIH67"/>
      <c r="NII67"/>
      <c r="NIJ67"/>
      <c r="NIK67"/>
      <c r="NIL67"/>
      <c r="NIM67"/>
      <c r="NIN67"/>
      <c r="NIO67"/>
      <c r="NIP67"/>
      <c r="NIQ67"/>
      <c r="NIR67"/>
      <c r="NIS67"/>
      <c r="NIT67"/>
      <c r="NIU67"/>
      <c r="NIV67"/>
      <c r="NIW67"/>
      <c r="NIX67"/>
      <c r="NIY67"/>
      <c r="NIZ67"/>
      <c r="NJA67"/>
      <c r="NJB67"/>
      <c r="NJC67"/>
      <c r="NJD67"/>
      <c r="NJE67"/>
      <c r="NJF67"/>
      <c r="NJG67"/>
      <c r="NJH67"/>
      <c r="NJI67"/>
      <c r="NJJ67"/>
      <c r="NJK67"/>
      <c r="NJL67"/>
      <c r="NJM67"/>
      <c r="NJN67"/>
      <c r="NJO67"/>
      <c r="NJP67"/>
      <c r="NJQ67"/>
      <c r="NJR67"/>
      <c r="NJS67"/>
      <c r="NJT67"/>
      <c r="NJU67"/>
      <c r="NJV67"/>
      <c r="NJW67"/>
      <c r="NJX67"/>
      <c r="NJY67"/>
      <c r="NJZ67"/>
      <c r="NKA67"/>
      <c r="NKB67"/>
      <c r="NKC67"/>
      <c r="NKD67"/>
      <c r="NKE67"/>
      <c r="NKF67"/>
      <c r="NKG67"/>
      <c r="NKH67"/>
      <c r="NKI67"/>
      <c r="NKJ67"/>
      <c r="NKK67"/>
      <c r="NKL67"/>
      <c r="NKM67"/>
      <c r="NKN67"/>
      <c r="NKO67"/>
      <c r="NKP67"/>
      <c r="NKQ67"/>
      <c r="NKR67"/>
      <c r="NKS67"/>
      <c r="NKT67"/>
      <c r="NKU67"/>
      <c r="NKV67"/>
      <c r="NKW67"/>
      <c r="NKX67"/>
      <c r="NKY67"/>
      <c r="NKZ67"/>
      <c r="NLA67"/>
      <c r="NLB67"/>
      <c r="NLC67"/>
      <c r="NLD67"/>
      <c r="NLE67"/>
      <c r="NLF67"/>
      <c r="NLG67"/>
      <c r="NLH67"/>
      <c r="NLI67"/>
      <c r="NLJ67"/>
      <c r="NLK67"/>
      <c r="NLL67"/>
      <c r="NLM67"/>
      <c r="NLN67"/>
      <c r="NLO67"/>
      <c r="NLP67"/>
      <c r="NLQ67"/>
      <c r="NLR67"/>
      <c r="NLS67"/>
      <c r="NLT67"/>
      <c r="NLU67"/>
      <c r="NLV67"/>
      <c r="NLW67"/>
      <c r="NLX67"/>
      <c r="NLY67"/>
      <c r="NLZ67"/>
      <c r="NMA67"/>
      <c r="NMB67"/>
      <c r="NMC67"/>
      <c r="NMD67"/>
      <c r="NME67"/>
      <c r="NMF67"/>
      <c r="NMG67"/>
      <c r="NMH67"/>
      <c r="NMI67"/>
      <c r="NMJ67"/>
      <c r="NMK67"/>
      <c r="NML67"/>
      <c r="NMM67"/>
      <c r="NMN67"/>
      <c r="NMO67"/>
      <c r="NMP67"/>
      <c r="NMQ67"/>
      <c r="NMR67"/>
      <c r="NMS67"/>
      <c r="NMT67"/>
      <c r="NMU67"/>
      <c r="NMV67"/>
      <c r="NMW67"/>
      <c r="NMX67"/>
      <c r="NMY67"/>
      <c r="NMZ67"/>
      <c r="NNA67"/>
      <c r="NNB67"/>
      <c r="NNC67"/>
      <c r="NND67"/>
      <c r="NNE67"/>
      <c r="NNF67"/>
      <c r="NNG67"/>
      <c r="NNH67"/>
      <c r="NNI67"/>
      <c r="NNJ67"/>
      <c r="NNK67"/>
      <c r="NNL67"/>
      <c r="NNM67"/>
      <c r="NNN67"/>
      <c r="NNO67"/>
      <c r="NNP67"/>
      <c r="NNQ67"/>
      <c r="NNR67"/>
      <c r="NNS67"/>
      <c r="NNT67"/>
      <c r="NNU67"/>
      <c r="NNV67"/>
      <c r="NNW67"/>
      <c r="NNX67"/>
      <c r="NNY67"/>
      <c r="NNZ67"/>
      <c r="NOA67"/>
      <c r="NOB67"/>
      <c r="NOC67"/>
      <c r="NOD67"/>
      <c r="NOE67"/>
      <c r="NOF67"/>
      <c r="NOG67"/>
      <c r="NOH67"/>
      <c r="NOI67"/>
      <c r="NOJ67"/>
      <c r="NOK67"/>
      <c r="NOL67"/>
      <c r="NOM67"/>
      <c r="NON67"/>
      <c r="NOO67"/>
      <c r="NOP67"/>
      <c r="NOQ67"/>
      <c r="NOR67"/>
      <c r="NOS67"/>
      <c r="NOT67"/>
      <c r="NOU67"/>
      <c r="NOV67"/>
      <c r="NOW67"/>
      <c r="NOX67"/>
      <c r="NOY67"/>
      <c r="NOZ67"/>
      <c r="NPA67"/>
      <c r="NPB67"/>
      <c r="NPC67"/>
      <c r="NPD67"/>
      <c r="NPE67"/>
      <c r="NPF67"/>
      <c r="NPG67"/>
      <c r="NPH67"/>
      <c r="NPI67"/>
      <c r="NPJ67"/>
      <c r="NPK67"/>
      <c r="NPL67"/>
      <c r="NPM67"/>
      <c r="NPN67"/>
      <c r="NPO67"/>
      <c r="NPP67"/>
      <c r="NPQ67"/>
      <c r="NPR67"/>
      <c r="NPS67"/>
      <c r="NPT67"/>
      <c r="NPU67"/>
      <c r="NPV67"/>
      <c r="NPW67"/>
      <c r="NPX67"/>
      <c r="NPY67"/>
      <c r="NPZ67"/>
      <c r="NQA67"/>
      <c r="NQB67"/>
      <c r="NQC67"/>
      <c r="NQD67"/>
      <c r="NQE67"/>
      <c r="NQF67"/>
      <c r="NQG67"/>
      <c r="NQH67"/>
      <c r="NQI67"/>
      <c r="NQJ67"/>
      <c r="NQK67"/>
      <c r="NQL67"/>
      <c r="NQM67"/>
      <c r="NQN67"/>
      <c r="NQO67"/>
      <c r="NQP67"/>
      <c r="NQQ67"/>
      <c r="NQR67"/>
      <c r="NQS67"/>
      <c r="NQT67"/>
      <c r="NQU67"/>
      <c r="NQV67"/>
      <c r="NQW67"/>
      <c r="NQX67"/>
      <c r="NQY67"/>
      <c r="NQZ67"/>
      <c r="NRA67"/>
      <c r="NRB67"/>
      <c r="NRC67"/>
      <c r="NRD67"/>
      <c r="NRE67"/>
      <c r="NRF67"/>
      <c r="NRG67"/>
      <c r="NRH67"/>
      <c r="NRI67"/>
      <c r="NRJ67"/>
      <c r="NRK67"/>
      <c r="NRL67"/>
      <c r="NRM67"/>
      <c r="NRN67"/>
      <c r="NRO67"/>
      <c r="NRP67"/>
      <c r="NRQ67"/>
      <c r="NRR67"/>
      <c r="NRS67"/>
      <c r="NRT67"/>
      <c r="NRU67"/>
      <c r="NRV67"/>
      <c r="NRW67"/>
      <c r="NRX67"/>
      <c r="NRY67"/>
      <c r="NRZ67"/>
      <c r="NSA67"/>
      <c r="NSB67"/>
      <c r="NSC67"/>
      <c r="NSD67"/>
      <c r="NSE67"/>
      <c r="NSF67"/>
      <c r="NSG67"/>
      <c r="NSH67"/>
      <c r="NSI67"/>
      <c r="NSJ67"/>
      <c r="NSK67"/>
      <c r="NSL67"/>
      <c r="NSM67"/>
      <c r="NSN67"/>
      <c r="NSO67"/>
      <c r="NSP67"/>
      <c r="NSQ67"/>
      <c r="NSR67"/>
      <c r="NSS67"/>
      <c r="NST67"/>
      <c r="NSU67"/>
      <c r="NSV67"/>
      <c r="NSW67"/>
      <c r="NSX67"/>
      <c r="NSY67"/>
      <c r="NSZ67"/>
      <c r="NTA67"/>
      <c r="NTB67"/>
      <c r="NTC67"/>
      <c r="NTD67"/>
      <c r="NTE67"/>
      <c r="NTF67"/>
      <c r="NTG67"/>
      <c r="NTH67"/>
      <c r="NTI67"/>
      <c r="NTJ67"/>
      <c r="NTK67"/>
      <c r="NTL67"/>
      <c r="NTM67"/>
      <c r="NTN67"/>
      <c r="NTO67"/>
      <c r="NTP67"/>
      <c r="NTQ67"/>
      <c r="NTR67"/>
      <c r="NTS67"/>
      <c r="NTT67"/>
      <c r="NTU67"/>
      <c r="NTV67"/>
      <c r="NTW67"/>
      <c r="NTX67"/>
      <c r="NTY67"/>
      <c r="NTZ67"/>
      <c r="NUA67"/>
      <c r="NUB67"/>
      <c r="NUC67"/>
      <c r="NUD67"/>
      <c r="NUE67"/>
      <c r="NUF67"/>
      <c r="NUG67"/>
      <c r="NUH67"/>
      <c r="NUI67"/>
      <c r="NUJ67"/>
      <c r="NUK67"/>
      <c r="NUL67"/>
      <c r="NUM67"/>
      <c r="NUN67"/>
      <c r="NUO67"/>
      <c r="NUP67"/>
      <c r="NUQ67"/>
      <c r="NUR67"/>
      <c r="NUS67"/>
      <c r="NUT67"/>
      <c r="NUU67"/>
      <c r="NUV67"/>
      <c r="NUW67"/>
      <c r="NUX67"/>
      <c r="NUY67"/>
      <c r="NUZ67"/>
      <c r="NVA67"/>
      <c r="NVB67"/>
      <c r="NVC67"/>
      <c r="NVD67"/>
      <c r="NVE67"/>
      <c r="NVF67"/>
      <c r="NVG67"/>
      <c r="NVH67"/>
      <c r="NVI67"/>
      <c r="NVJ67"/>
      <c r="NVK67"/>
      <c r="NVL67"/>
      <c r="NVM67"/>
      <c r="NVN67"/>
      <c r="NVO67"/>
      <c r="NVP67"/>
      <c r="NVQ67"/>
      <c r="NVR67"/>
      <c r="NVS67"/>
      <c r="NVT67"/>
      <c r="NVU67"/>
      <c r="NVV67"/>
      <c r="NVW67"/>
      <c r="NVX67"/>
      <c r="NVY67"/>
      <c r="NVZ67"/>
      <c r="NWA67"/>
      <c r="NWB67"/>
      <c r="NWC67"/>
      <c r="NWD67"/>
      <c r="NWE67"/>
      <c r="NWF67"/>
      <c r="NWG67"/>
      <c r="NWH67"/>
      <c r="NWI67"/>
      <c r="NWJ67"/>
      <c r="NWK67"/>
      <c r="NWL67"/>
      <c r="NWM67"/>
      <c r="NWN67"/>
      <c r="NWO67"/>
      <c r="NWP67"/>
      <c r="NWQ67"/>
      <c r="NWR67"/>
      <c r="NWS67"/>
      <c r="NWT67"/>
      <c r="NWU67"/>
      <c r="NWV67"/>
      <c r="NWW67"/>
      <c r="NWX67"/>
      <c r="NWY67"/>
      <c r="NWZ67"/>
      <c r="NXA67"/>
      <c r="NXB67"/>
      <c r="NXC67"/>
      <c r="NXD67"/>
      <c r="NXE67"/>
      <c r="NXF67"/>
      <c r="NXG67"/>
      <c r="NXH67"/>
      <c r="NXI67"/>
      <c r="NXJ67"/>
      <c r="NXK67"/>
      <c r="NXL67"/>
      <c r="NXM67"/>
      <c r="NXN67"/>
      <c r="NXO67"/>
      <c r="NXP67"/>
      <c r="NXQ67"/>
      <c r="NXR67"/>
      <c r="NXS67"/>
      <c r="NXT67"/>
      <c r="NXU67"/>
      <c r="NXV67"/>
      <c r="NXW67"/>
      <c r="NXX67"/>
      <c r="NXY67"/>
      <c r="NXZ67"/>
      <c r="NYA67"/>
      <c r="NYB67"/>
      <c r="NYC67"/>
      <c r="NYD67"/>
      <c r="NYE67"/>
      <c r="NYF67"/>
      <c r="NYG67"/>
      <c r="NYH67"/>
      <c r="NYI67"/>
      <c r="NYJ67"/>
      <c r="NYK67"/>
      <c r="NYL67"/>
      <c r="NYM67"/>
      <c r="NYN67"/>
      <c r="NYO67"/>
      <c r="NYP67"/>
      <c r="NYQ67"/>
      <c r="NYR67"/>
      <c r="NYS67"/>
      <c r="NYT67"/>
      <c r="NYU67"/>
      <c r="NYV67"/>
      <c r="NYW67"/>
      <c r="NYX67"/>
      <c r="NYY67"/>
      <c r="NYZ67"/>
      <c r="NZA67"/>
      <c r="NZB67"/>
      <c r="NZC67"/>
      <c r="NZD67"/>
      <c r="NZE67"/>
      <c r="NZF67"/>
      <c r="NZG67"/>
      <c r="NZH67"/>
      <c r="NZI67"/>
      <c r="NZJ67"/>
      <c r="NZK67"/>
      <c r="NZL67"/>
      <c r="NZM67"/>
      <c r="NZN67"/>
      <c r="NZO67"/>
      <c r="NZP67"/>
      <c r="NZQ67"/>
      <c r="NZR67"/>
      <c r="NZS67"/>
      <c r="NZT67"/>
      <c r="NZU67"/>
      <c r="NZV67"/>
      <c r="NZW67"/>
      <c r="NZX67"/>
      <c r="NZY67"/>
      <c r="NZZ67"/>
      <c r="OAA67"/>
      <c r="OAB67"/>
      <c r="OAC67"/>
      <c r="OAD67"/>
      <c r="OAE67"/>
      <c r="OAF67"/>
      <c r="OAG67"/>
      <c r="OAH67"/>
      <c r="OAI67"/>
      <c r="OAJ67"/>
      <c r="OAK67"/>
      <c r="OAL67"/>
      <c r="OAM67"/>
      <c r="OAN67"/>
      <c r="OAO67"/>
      <c r="OAP67"/>
      <c r="OAQ67"/>
      <c r="OAR67"/>
      <c r="OAS67"/>
      <c r="OAT67"/>
      <c r="OAU67"/>
      <c r="OAV67"/>
      <c r="OAW67"/>
      <c r="OAX67"/>
      <c r="OAY67"/>
      <c r="OAZ67"/>
      <c r="OBA67"/>
      <c r="OBB67"/>
      <c r="OBC67"/>
      <c r="OBD67"/>
      <c r="OBE67"/>
      <c r="OBF67"/>
      <c r="OBG67"/>
      <c r="OBH67"/>
      <c r="OBI67"/>
      <c r="OBJ67"/>
      <c r="OBK67"/>
      <c r="OBL67"/>
      <c r="OBM67"/>
      <c r="OBN67"/>
      <c r="OBO67"/>
      <c r="OBP67"/>
      <c r="OBQ67"/>
      <c r="OBR67"/>
      <c r="OBS67"/>
      <c r="OBT67"/>
      <c r="OBU67"/>
      <c r="OBV67"/>
      <c r="OBW67"/>
      <c r="OBX67"/>
      <c r="OBY67"/>
      <c r="OBZ67"/>
      <c r="OCA67"/>
      <c r="OCB67"/>
      <c r="OCC67"/>
      <c r="OCD67"/>
      <c r="OCE67"/>
      <c r="OCF67"/>
      <c r="OCG67"/>
      <c r="OCH67"/>
      <c r="OCI67"/>
      <c r="OCJ67"/>
      <c r="OCK67"/>
      <c r="OCL67"/>
      <c r="OCM67"/>
      <c r="OCN67"/>
      <c r="OCO67"/>
      <c r="OCP67"/>
      <c r="OCQ67"/>
      <c r="OCR67"/>
      <c r="OCS67"/>
      <c r="OCT67"/>
      <c r="OCU67"/>
      <c r="OCV67"/>
      <c r="OCW67"/>
      <c r="OCX67"/>
      <c r="OCY67"/>
      <c r="OCZ67"/>
      <c r="ODA67"/>
      <c r="ODB67"/>
      <c r="ODC67"/>
      <c r="ODD67"/>
      <c r="ODE67"/>
      <c r="ODF67"/>
      <c r="ODG67"/>
      <c r="ODH67"/>
      <c r="ODI67"/>
      <c r="ODJ67"/>
      <c r="ODK67"/>
      <c r="ODL67"/>
      <c r="ODM67"/>
      <c r="ODN67"/>
      <c r="ODO67"/>
      <c r="ODP67"/>
      <c r="ODQ67"/>
      <c r="ODR67"/>
      <c r="ODS67"/>
      <c r="ODT67"/>
      <c r="ODU67"/>
      <c r="ODV67"/>
      <c r="ODW67"/>
      <c r="ODX67"/>
      <c r="ODY67"/>
      <c r="ODZ67"/>
      <c r="OEA67"/>
      <c r="OEB67"/>
      <c r="OEC67"/>
      <c r="OED67"/>
      <c r="OEE67"/>
      <c r="OEF67"/>
      <c r="OEG67"/>
      <c r="OEH67"/>
      <c r="OEI67"/>
      <c r="OEJ67"/>
      <c r="OEK67"/>
      <c r="OEL67"/>
      <c r="OEM67"/>
      <c r="OEN67"/>
      <c r="OEO67"/>
      <c r="OEP67"/>
      <c r="OEQ67"/>
      <c r="OER67"/>
      <c r="OES67"/>
      <c r="OET67"/>
      <c r="OEU67"/>
      <c r="OEV67"/>
      <c r="OEW67"/>
      <c r="OEX67"/>
      <c r="OEY67"/>
      <c r="OEZ67"/>
      <c r="OFA67"/>
      <c r="OFB67"/>
      <c r="OFC67"/>
      <c r="OFD67"/>
      <c r="OFE67"/>
      <c r="OFF67"/>
      <c r="OFG67"/>
      <c r="OFH67"/>
      <c r="OFI67"/>
      <c r="OFJ67"/>
      <c r="OFK67"/>
      <c r="OFL67"/>
      <c r="OFM67"/>
      <c r="OFN67"/>
      <c r="OFO67"/>
      <c r="OFP67"/>
      <c r="OFQ67"/>
      <c r="OFR67"/>
      <c r="OFS67"/>
      <c r="OFT67"/>
      <c r="OFU67"/>
      <c r="OFV67"/>
      <c r="OFW67"/>
      <c r="OFX67"/>
      <c r="OFY67"/>
      <c r="OFZ67"/>
      <c r="OGA67"/>
      <c r="OGB67"/>
      <c r="OGC67"/>
      <c r="OGD67"/>
      <c r="OGE67"/>
      <c r="OGF67"/>
      <c r="OGG67"/>
      <c r="OGH67"/>
      <c r="OGI67"/>
      <c r="OGJ67"/>
      <c r="OGK67"/>
      <c r="OGL67"/>
      <c r="OGM67"/>
      <c r="OGN67"/>
      <c r="OGO67"/>
      <c r="OGP67"/>
      <c r="OGQ67"/>
      <c r="OGR67"/>
      <c r="OGS67"/>
      <c r="OGT67"/>
      <c r="OGU67"/>
      <c r="OGV67"/>
      <c r="OGW67"/>
      <c r="OGX67"/>
      <c r="OGY67"/>
      <c r="OGZ67"/>
      <c r="OHA67"/>
      <c r="OHB67"/>
      <c r="OHC67"/>
      <c r="OHD67"/>
      <c r="OHE67"/>
      <c r="OHF67"/>
      <c r="OHG67"/>
      <c r="OHH67"/>
      <c r="OHI67"/>
      <c r="OHJ67"/>
      <c r="OHK67"/>
      <c r="OHL67"/>
      <c r="OHM67"/>
      <c r="OHN67"/>
      <c r="OHO67"/>
      <c r="OHP67"/>
      <c r="OHQ67"/>
      <c r="OHR67"/>
      <c r="OHS67"/>
      <c r="OHT67"/>
      <c r="OHU67"/>
      <c r="OHV67"/>
      <c r="OHW67"/>
      <c r="OHX67"/>
      <c r="OHY67"/>
      <c r="OHZ67"/>
      <c r="OIA67"/>
      <c r="OIB67"/>
      <c r="OIC67"/>
      <c r="OID67"/>
      <c r="OIE67"/>
      <c r="OIF67"/>
      <c r="OIG67"/>
      <c r="OIH67"/>
      <c r="OII67"/>
      <c r="OIJ67"/>
      <c r="OIK67"/>
      <c r="OIL67"/>
      <c r="OIM67"/>
      <c r="OIN67"/>
      <c r="OIO67"/>
      <c r="OIP67"/>
      <c r="OIQ67"/>
      <c r="OIR67"/>
      <c r="OIS67"/>
      <c r="OIT67"/>
      <c r="OIU67"/>
      <c r="OIV67"/>
      <c r="OIW67"/>
      <c r="OIX67"/>
      <c r="OIY67"/>
      <c r="OIZ67"/>
      <c r="OJA67"/>
      <c r="OJB67"/>
      <c r="OJC67"/>
      <c r="OJD67"/>
      <c r="OJE67"/>
      <c r="OJF67"/>
      <c r="OJG67"/>
      <c r="OJH67"/>
      <c r="OJI67"/>
      <c r="OJJ67"/>
      <c r="OJK67"/>
      <c r="OJL67"/>
      <c r="OJM67"/>
      <c r="OJN67"/>
      <c r="OJO67"/>
      <c r="OJP67"/>
      <c r="OJQ67"/>
      <c r="OJR67"/>
      <c r="OJS67"/>
      <c r="OJT67"/>
      <c r="OJU67"/>
      <c r="OJV67"/>
      <c r="OJW67"/>
      <c r="OJX67"/>
      <c r="OJY67"/>
      <c r="OJZ67"/>
      <c r="OKA67"/>
      <c r="OKB67"/>
      <c r="OKC67"/>
      <c r="OKD67"/>
      <c r="OKE67"/>
      <c r="OKF67"/>
      <c r="OKG67"/>
      <c r="OKH67"/>
      <c r="OKI67"/>
      <c r="OKJ67"/>
      <c r="OKK67"/>
      <c r="OKL67"/>
      <c r="OKM67"/>
      <c r="OKN67"/>
      <c r="OKO67"/>
      <c r="OKP67"/>
      <c r="OKQ67"/>
      <c r="OKR67"/>
      <c r="OKS67"/>
      <c r="OKT67"/>
      <c r="OKU67"/>
      <c r="OKV67"/>
      <c r="OKW67"/>
      <c r="OKX67"/>
      <c r="OKY67"/>
      <c r="OKZ67"/>
      <c r="OLA67"/>
      <c r="OLB67"/>
      <c r="OLC67"/>
      <c r="OLD67"/>
      <c r="OLE67"/>
      <c r="OLF67"/>
      <c r="OLG67"/>
      <c r="OLH67"/>
      <c r="OLI67"/>
      <c r="OLJ67"/>
      <c r="OLK67"/>
      <c r="OLL67"/>
      <c r="OLM67"/>
      <c r="OLN67"/>
      <c r="OLO67"/>
      <c r="OLP67"/>
      <c r="OLQ67"/>
      <c r="OLR67"/>
      <c r="OLS67"/>
      <c r="OLT67"/>
      <c r="OLU67"/>
      <c r="OLV67"/>
      <c r="OLW67"/>
      <c r="OLX67"/>
      <c r="OLY67"/>
      <c r="OLZ67"/>
      <c r="OMA67"/>
      <c r="OMB67"/>
      <c r="OMC67"/>
      <c r="OMD67"/>
      <c r="OME67"/>
      <c r="OMF67"/>
      <c r="OMG67"/>
      <c r="OMH67"/>
      <c r="OMI67"/>
      <c r="OMJ67"/>
      <c r="OMK67"/>
      <c r="OML67"/>
      <c r="OMM67"/>
      <c r="OMN67"/>
      <c r="OMO67"/>
      <c r="OMP67"/>
      <c r="OMQ67"/>
      <c r="OMR67"/>
      <c r="OMS67"/>
      <c r="OMT67"/>
      <c r="OMU67"/>
      <c r="OMV67"/>
      <c r="OMW67"/>
      <c r="OMX67"/>
      <c r="OMY67"/>
      <c r="OMZ67"/>
      <c r="ONA67"/>
      <c r="ONB67"/>
      <c r="ONC67"/>
      <c r="OND67"/>
      <c r="ONE67"/>
      <c r="ONF67"/>
      <c r="ONG67"/>
      <c r="ONH67"/>
      <c r="ONI67"/>
      <c r="ONJ67"/>
      <c r="ONK67"/>
      <c r="ONL67"/>
      <c r="ONM67"/>
      <c r="ONN67"/>
      <c r="ONO67"/>
      <c r="ONP67"/>
      <c r="ONQ67"/>
      <c r="ONR67"/>
      <c r="ONS67"/>
      <c r="ONT67"/>
      <c r="ONU67"/>
      <c r="ONV67"/>
      <c r="ONW67"/>
      <c r="ONX67"/>
      <c r="ONY67"/>
      <c r="ONZ67"/>
      <c r="OOA67"/>
      <c r="OOB67"/>
      <c r="OOC67"/>
      <c r="OOD67"/>
      <c r="OOE67"/>
      <c r="OOF67"/>
      <c r="OOG67"/>
      <c r="OOH67"/>
      <c r="OOI67"/>
      <c r="OOJ67"/>
      <c r="OOK67"/>
      <c r="OOL67"/>
      <c r="OOM67"/>
      <c r="OON67"/>
      <c r="OOO67"/>
      <c r="OOP67"/>
      <c r="OOQ67"/>
      <c r="OOR67"/>
      <c r="OOS67"/>
      <c r="OOT67"/>
      <c r="OOU67"/>
      <c r="OOV67"/>
      <c r="OOW67"/>
      <c r="OOX67"/>
      <c r="OOY67"/>
      <c r="OOZ67"/>
      <c r="OPA67"/>
      <c r="OPB67"/>
      <c r="OPC67"/>
      <c r="OPD67"/>
      <c r="OPE67"/>
      <c r="OPF67"/>
      <c r="OPG67"/>
      <c r="OPH67"/>
      <c r="OPI67"/>
      <c r="OPJ67"/>
      <c r="OPK67"/>
      <c r="OPL67"/>
      <c r="OPM67"/>
      <c r="OPN67"/>
      <c r="OPO67"/>
      <c r="OPP67"/>
      <c r="OPQ67"/>
      <c r="OPR67"/>
      <c r="OPS67"/>
      <c r="OPT67"/>
      <c r="OPU67"/>
      <c r="OPV67"/>
      <c r="OPW67"/>
      <c r="OPX67"/>
      <c r="OPY67"/>
      <c r="OPZ67"/>
      <c r="OQA67"/>
      <c r="OQB67"/>
      <c r="OQC67"/>
      <c r="OQD67"/>
      <c r="OQE67"/>
      <c r="OQF67"/>
      <c r="OQG67"/>
      <c r="OQH67"/>
      <c r="OQI67"/>
      <c r="OQJ67"/>
      <c r="OQK67"/>
      <c r="OQL67"/>
      <c r="OQM67"/>
      <c r="OQN67"/>
      <c r="OQO67"/>
      <c r="OQP67"/>
      <c r="OQQ67"/>
      <c r="OQR67"/>
      <c r="OQS67"/>
      <c r="OQT67"/>
      <c r="OQU67"/>
      <c r="OQV67"/>
      <c r="OQW67"/>
      <c r="OQX67"/>
      <c r="OQY67"/>
      <c r="OQZ67"/>
      <c r="ORA67"/>
      <c r="ORB67"/>
      <c r="ORC67"/>
      <c r="ORD67"/>
      <c r="ORE67"/>
      <c r="ORF67"/>
      <c r="ORG67"/>
      <c r="ORH67"/>
      <c r="ORI67"/>
      <c r="ORJ67"/>
      <c r="ORK67"/>
      <c r="ORL67"/>
      <c r="ORM67"/>
      <c r="ORN67"/>
      <c r="ORO67"/>
      <c r="ORP67"/>
      <c r="ORQ67"/>
      <c r="ORR67"/>
      <c r="ORS67"/>
      <c r="ORT67"/>
      <c r="ORU67"/>
      <c r="ORV67"/>
      <c r="ORW67"/>
      <c r="ORX67"/>
      <c r="ORY67"/>
      <c r="ORZ67"/>
      <c r="OSA67"/>
      <c r="OSB67"/>
      <c r="OSC67"/>
      <c r="OSD67"/>
      <c r="OSE67"/>
      <c r="OSF67"/>
      <c r="OSG67"/>
      <c r="OSH67"/>
      <c r="OSI67"/>
      <c r="OSJ67"/>
      <c r="OSK67"/>
      <c r="OSL67"/>
      <c r="OSM67"/>
      <c r="OSN67"/>
      <c r="OSO67"/>
      <c r="OSP67"/>
      <c r="OSQ67"/>
      <c r="OSR67"/>
      <c r="OSS67"/>
      <c r="OST67"/>
      <c r="OSU67"/>
      <c r="OSV67"/>
      <c r="OSW67"/>
      <c r="OSX67"/>
      <c r="OSY67"/>
      <c r="OSZ67"/>
      <c r="OTA67"/>
      <c r="OTB67"/>
      <c r="OTC67"/>
      <c r="OTD67"/>
      <c r="OTE67"/>
      <c r="OTF67"/>
      <c r="OTG67"/>
      <c r="OTH67"/>
      <c r="OTI67"/>
      <c r="OTJ67"/>
      <c r="OTK67"/>
      <c r="OTL67"/>
      <c r="OTM67"/>
      <c r="OTN67"/>
      <c r="OTO67"/>
      <c r="OTP67"/>
      <c r="OTQ67"/>
      <c r="OTR67"/>
      <c r="OTS67"/>
      <c r="OTT67"/>
      <c r="OTU67"/>
      <c r="OTV67"/>
      <c r="OTW67"/>
      <c r="OTX67"/>
      <c r="OTY67"/>
      <c r="OTZ67"/>
      <c r="OUA67"/>
      <c r="OUB67"/>
      <c r="OUC67"/>
      <c r="OUD67"/>
      <c r="OUE67"/>
      <c r="OUF67"/>
      <c r="OUG67"/>
      <c r="OUH67"/>
      <c r="OUI67"/>
      <c r="OUJ67"/>
      <c r="OUK67"/>
      <c r="OUL67"/>
      <c r="OUM67"/>
      <c r="OUN67"/>
      <c r="OUO67"/>
      <c r="OUP67"/>
      <c r="OUQ67"/>
      <c r="OUR67"/>
      <c r="OUS67"/>
      <c r="OUT67"/>
      <c r="OUU67"/>
      <c r="OUV67"/>
      <c r="OUW67"/>
      <c r="OUX67"/>
      <c r="OUY67"/>
      <c r="OUZ67"/>
      <c r="OVA67"/>
      <c r="OVB67"/>
      <c r="OVC67"/>
      <c r="OVD67"/>
      <c r="OVE67"/>
      <c r="OVF67"/>
      <c r="OVG67"/>
      <c r="OVH67"/>
      <c r="OVI67"/>
      <c r="OVJ67"/>
      <c r="OVK67"/>
      <c r="OVL67"/>
      <c r="OVM67"/>
      <c r="OVN67"/>
      <c r="OVO67"/>
      <c r="OVP67"/>
      <c r="OVQ67"/>
      <c r="OVR67"/>
      <c r="OVS67"/>
      <c r="OVT67"/>
      <c r="OVU67"/>
      <c r="OVV67"/>
      <c r="OVW67"/>
      <c r="OVX67"/>
      <c r="OVY67"/>
      <c r="OVZ67"/>
      <c r="OWA67"/>
      <c r="OWB67"/>
      <c r="OWC67"/>
      <c r="OWD67"/>
      <c r="OWE67"/>
      <c r="OWF67"/>
      <c r="OWG67"/>
      <c r="OWH67"/>
      <c r="OWI67"/>
      <c r="OWJ67"/>
      <c r="OWK67"/>
      <c r="OWL67"/>
      <c r="OWM67"/>
      <c r="OWN67"/>
      <c r="OWO67"/>
      <c r="OWP67"/>
      <c r="OWQ67"/>
      <c r="OWR67"/>
      <c r="OWS67"/>
      <c r="OWT67"/>
      <c r="OWU67"/>
      <c r="OWV67"/>
      <c r="OWW67"/>
      <c r="OWX67"/>
      <c r="OWY67"/>
      <c r="OWZ67"/>
      <c r="OXA67"/>
      <c r="OXB67"/>
      <c r="OXC67"/>
      <c r="OXD67"/>
      <c r="OXE67"/>
      <c r="OXF67"/>
      <c r="OXG67"/>
      <c r="OXH67"/>
      <c r="OXI67"/>
      <c r="OXJ67"/>
      <c r="OXK67"/>
      <c r="OXL67"/>
      <c r="OXM67"/>
      <c r="OXN67"/>
      <c r="OXO67"/>
      <c r="OXP67"/>
      <c r="OXQ67"/>
      <c r="OXR67"/>
      <c r="OXS67"/>
      <c r="OXT67"/>
      <c r="OXU67"/>
      <c r="OXV67"/>
      <c r="OXW67"/>
      <c r="OXX67"/>
      <c r="OXY67"/>
      <c r="OXZ67"/>
      <c r="OYA67"/>
      <c r="OYB67"/>
      <c r="OYC67"/>
      <c r="OYD67"/>
      <c r="OYE67"/>
      <c r="OYF67"/>
      <c r="OYG67"/>
      <c r="OYH67"/>
      <c r="OYI67"/>
      <c r="OYJ67"/>
      <c r="OYK67"/>
      <c r="OYL67"/>
      <c r="OYM67"/>
      <c r="OYN67"/>
      <c r="OYO67"/>
      <c r="OYP67"/>
      <c r="OYQ67"/>
      <c r="OYR67"/>
      <c r="OYS67"/>
      <c r="OYT67"/>
      <c r="OYU67"/>
      <c r="OYV67"/>
      <c r="OYW67"/>
      <c r="OYX67"/>
      <c r="OYY67"/>
      <c r="OYZ67"/>
      <c r="OZA67"/>
      <c r="OZB67"/>
      <c r="OZC67"/>
      <c r="OZD67"/>
      <c r="OZE67"/>
      <c r="OZF67"/>
      <c r="OZG67"/>
      <c r="OZH67"/>
      <c r="OZI67"/>
      <c r="OZJ67"/>
      <c r="OZK67"/>
      <c r="OZL67"/>
      <c r="OZM67"/>
      <c r="OZN67"/>
      <c r="OZO67"/>
      <c r="OZP67"/>
      <c r="OZQ67"/>
      <c r="OZR67"/>
      <c r="OZS67"/>
      <c r="OZT67"/>
      <c r="OZU67"/>
      <c r="OZV67"/>
      <c r="OZW67"/>
      <c r="OZX67"/>
      <c r="OZY67"/>
      <c r="OZZ67"/>
      <c r="PAA67"/>
      <c r="PAB67"/>
      <c r="PAC67"/>
      <c r="PAD67"/>
      <c r="PAE67"/>
      <c r="PAF67"/>
      <c r="PAG67"/>
      <c r="PAH67"/>
      <c r="PAI67"/>
      <c r="PAJ67"/>
      <c r="PAK67"/>
      <c r="PAL67"/>
      <c r="PAM67"/>
      <c r="PAN67"/>
      <c r="PAO67"/>
      <c r="PAP67"/>
      <c r="PAQ67"/>
      <c r="PAR67"/>
      <c r="PAS67"/>
      <c r="PAT67"/>
      <c r="PAU67"/>
      <c r="PAV67"/>
      <c r="PAW67"/>
      <c r="PAX67"/>
      <c r="PAY67"/>
      <c r="PAZ67"/>
      <c r="PBA67"/>
      <c r="PBB67"/>
      <c r="PBC67"/>
      <c r="PBD67"/>
      <c r="PBE67"/>
      <c r="PBF67"/>
      <c r="PBG67"/>
      <c r="PBH67"/>
      <c r="PBI67"/>
      <c r="PBJ67"/>
      <c r="PBK67"/>
      <c r="PBL67"/>
      <c r="PBM67"/>
      <c r="PBN67"/>
      <c r="PBO67"/>
      <c r="PBP67"/>
      <c r="PBQ67"/>
      <c r="PBR67"/>
      <c r="PBS67"/>
      <c r="PBT67"/>
      <c r="PBU67"/>
      <c r="PBV67"/>
      <c r="PBW67"/>
      <c r="PBX67"/>
      <c r="PBY67"/>
      <c r="PBZ67"/>
      <c r="PCA67"/>
      <c r="PCB67"/>
      <c r="PCC67"/>
      <c r="PCD67"/>
      <c r="PCE67"/>
      <c r="PCF67"/>
      <c r="PCG67"/>
      <c r="PCH67"/>
      <c r="PCI67"/>
      <c r="PCJ67"/>
      <c r="PCK67"/>
      <c r="PCL67"/>
      <c r="PCM67"/>
      <c r="PCN67"/>
      <c r="PCO67"/>
      <c r="PCP67"/>
      <c r="PCQ67"/>
      <c r="PCR67"/>
      <c r="PCS67"/>
      <c r="PCT67"/>
      <c r="PCU67"/>
      <c r="PCV67"/>
      <c r="PCW67"/>
      <c r="PCX67"/>
      <c r="PCY67"/>
      <c r="PCZ67"/>
      <c r="PDA67"/>
      <c r="PDB67"/>
      <c r="PDC67"/>
      <c r="PDD67"/>
      <c r="PDE67"/>
      <c r="PDF67"/>
      <c r="PDG67"/>
      <c r="PDH67"/>
      <c r="PDI67"/>
      <c r="PDJ67"/>
      <c r="PDK67"/>
      <c r="PDL67"/>
      <c r="PDM67"/>
      <c r="PDN67"/>
      <c r="PDO67"/>
      <c r="PDP67"/>
      <c r="PDQ67"/>
      <c r="PDR67"/>
      <c r="PDS67"/>
      <c r="PDT67"/>
      <c r="PDU67"/>
      <c r="PDV67"/>
      <c r="PDW67"/>
      <c r="PDX67"/>
      <c r="PDY67"/>
      <c r="PDZ67"/>
      <c r="PEA67"/>
      <c r="PEB67"/>
      <c r="PEC67"/>
      <c r="PED67"/>
      <c r="PEE67"/>
      <c r="PEF67"/>
      <c r="PEG67"/>
      <c r="PEH67"/>
      <c r="PEI67"/>
      <c r="PEJ67"/>
      <c r="PEK67"/>
      <c r="PEL67"/>
      <c r="PEM67"/>
      <c r="PEN67"/>
      <c r="PEO67"/>
      <c r="PEP67"/>
      <c r="PEQ67"/>
      <c r="PER67"/>
      <c r="PES67"/>
      <c r="PET67"/>
      <c r="PEU67"/>
      <c r="PEV67"/>
      <c r="PEW67"/>
      <c r="PEX67"/>
      <c r="PEY67"/>
      <c r="PEZ67"/>
      <c r="PFA67"/>
      <c r="PFB67"/>
      <c r="PFC67"/>
      <c r="PFD67"/>
      <c r="PFE67"/>
      <c r="PFF67"/>
      <c r="PFG67"/>
      <c r="PFH67"/>
      <c r="PFI67"/>
      <c r="PFJ67"/>
      <c r="PFK67"/>
      <c r="PFL67"/>
      <c r="PFM67"/>
      <c r="PFN67"/>
      <c r="PFO67"/>
      <c r="PFP67"/>
      <c r="PFQ67"/>
      <c r="PFR67"/>
      <c r="PFS67"/>
      <c r="PFT67"/>
      <c r="PFU67"/>
      <c r="PFV67"/>
      <c r="PFW67"/>
      <c r="PFX67"/>
      <c r="PFY67"/>
      <c r="PFZ67"/>
      <c r="PGA67"/>
      <c r="PGB67"/>
      <c r="PGC67"/>
      <c r="PGD67"/>
      <c r="PGE67"/>
      <c r="PGF67"/>
      <c r="PGG67"/>
      <c r="PGH67"/>
      <c r="PGI67"/>
      <c r="PGJ67"/>
      <c r="PGK67"/>
      <c r="PGL67"/>
      <c r="PGM67"/>
      <c r="PGN67"/>
      <c r="PGO67"/>
      <c r="PGP67"/>
      <c r="PGQ67"/>
      <c r="PGR67"/>
      <c r="PGS67"/>
      <c r="PGT67"/>
      <c r="PGU67"/>
      <c r="PGV67"/>
      <c r="PGW67"/>
      <c r="PGX67"/>
      <c r="PGY67"/>
      <c r="PGZ67"/>
      <c r="PHA67"/>
      <c r="PHB67"/>
      <c r="PHC67"/>
      <c r="PHD67"/>
      <c r="PHE67"/>
      <c r="PHF67"/>
      <c r="PHG67"/>
      <c r="PHH67"/>
      <c r="PHI67"/>
      <c r="PHJ67"/>
      <c r="PHK67"/>
      <c r="PHL67"/>
      <c r="PHM67"/>
      <c r="PHN67"/>
      <c r="PHO67"/>
      <c r="PHP67"/>
      <c r="PHQ67"/>
      <c r="PHR67"/>
      <c r="PHS67"/>
      <c r="PHT67"/>
      <c r="PHU67"/>
      <c r="PHV67"/>
      <c r="PHW67"/>
      <c r="PHX67"/>
      <c r="PHY67"/>
      <c r="PHZ67"/>
      <c r="PIA67"/>
      <c r="PIB67"/>
      <c r="PIC67"/>
      <c r="PID67"/>
      <c r="PIE67"/>
      <c r="PIF67"/>
      <c r="PIG67"/>
      <c r="PIH67"/>
      <c r="PII67"/>
      <c r="PIJ67"/>
      <c r="PIK67"/>
      <c r="PIL67"/>
      <c r="PIM67"/>
      <c r="PIN67"/>
      <c r="PIO67"/>
      <c r="PIP67"/>
      <c r="PIQ67"/>
      <c r="PIR67"/>
      <c r="PIS67"/>
      <c r="PIT67"/>
      <c r="PIU67"/>
      <c r="PIV67"/>
      <c r="PIW67"/>
      <c r="PIX67"/>
      <c r="PIY67"/>
      <c r="PIZ67"/>
      <c r="PJA67"/>
      <c r="PJB67"/>
      <c r="PJC67"/>
      <c r="PJD67"/>
      <c r="PJE67"/>
      <c r="PJF67"/>
      <c r="PJG67"/>
      <c r="PJH67"/>
      <c r="PJI67"/>
      <c r="PJJ67"/>
      <c r="PJK67"/>
      <c r="PJL67"/>
      <c r="PJM67"/>
      <c r="PJN67"/>
      <c r="PJO67"/>
      <c r="PJP67"/>
      <c r="PJQ67"/>
      <c r="PJR67"/>
      <c r="PJS67"/>
      <c r="PJT67"/>
      <c r="PJU67"/>
      <c r="PJV67"/>
      <c r="PJW67"/>
      <c r="PJX67"/>
      <c r="PJY67"/>
      <c r="PJZ67"/>
      <c r="PKA67"/>
      <c r="PKB67"/>
      <c r="PKC67"/>
      <c r="PKD67"/>
      <c r="PKE67"/>
      <c r="PKF67"/>
      <c r="PKG67"/>
      <c r="PKH67"/>
      <c r="PKI67"/>
      <c r="PKJ67"/>
      <c r="PKK67"/>
      <c r="PKL67"/>
      <c r="PKM67"/>
      <c r="PKN67"/>
      <c r="PKO67"/>
      <c r="PKP67"/>
      <c r="PKQ67"/>
      <c r="PKR67"/>
      <c r="PKS67"/>
      <c r="PKT67"/>
      <c r="PKU67"/>
      <c r="PKV67"/>
      <c r="PKW67"/>
      <c r="PKX67"/>
      <c r="PKY67"/>
      <c r="PKZ67"/>
      <c r="PLA67"/>
      <c r="PLB67"/>
      <c r="PLC67"/>
      <c r="PLD67"/>
      <c r="PLE67"/>
      <c r="PLF67"/>
      <c r="PLG67"/>
      <c r="PLH67"/>
      <c r="PLI67"/>
      <c r="PLJ67"/>
      <c r="PLK67"/>
      <c r="PLL67"/>
      <c r="PLM67"/>
      <c r="PLN67"/>
      <c r="PLO67"/>
      <c r="PLP67"/>
      <c r="PLQ67"/>
      <c r="PLR67"/>
      <c r="PLS67"/>
      <c r="PLT67"/>
      <c r="PLU67"/>
      <c r="PLV67"/>
      <c r="PLW67"/>
      <c r="PLX67"/>
      <c r="PLY67"/>
      <c r="PLZ67"/>
      <c r="PMA67"/>
      <c r="PMB67"/>
      <c r="PMC67"/>
      <c r="PMD67"/>
      <c r="PME67"/>
      <c r="PMF67"/>
      <c r="PMG67"/>
      <c r="PMH67"/>
      <c r="PMI67"/>
      <c r="PMJ67"/>
      <c r="PMK67"/>
      <c r="PML67"/>
      <c r="PMM67"/>
      <c r="PMN67"/>
      <c r="PMO67"/>
      <c r="PMP67"/>
      <c r="PMQ67"/>
      <c r="PMR67"/>
      <c r="PMS67"/>
      <c r="PMT67"/>
      <c r="PMU67"/>
      <c r="PMV67"/>
      <c r="PMW67"/>
      <c r="PMX67"/>
      <c r="PMY67"/>
      <c r="PMZ67"/>
      <c r="PNA67"/>
      <c r="PNB67"/>
      <c r="PNC67"/>
      <c r="PND67"/>
      <c r="PNE67"/>
      <c r="PNF67"/>
      <c r="PNG67"/>
      <c r="PNH67"/>
      <c r="PNI67"/>
      <c r="PNJ67"/>
      <c r="PNK67"/>
      <c r="PNL67"/>
      <c r="PNM67"/>
      <c r="PNN67"/>
      <c r="PNO67"/>
      <c r="PNP67"/>
      <c r="PNQ67"/>
      <c r="PNR67"/>
      <c r="PNS67"/>
      <c r="PNT67"/>
      <c r="PNU67"/>
      <c r="PNV67"/>
      <c r="PNW67"/>
      <c r="PNX67"/>
      <c r="PNY67"/>
      <c r="PNZ67"/>
      <c r="POA67"/>
      <c r="POB67"/>
      <c r="POC67"/>
      <c r="POD67"/>
      <c r="POE67"/>
      <c r="POF67"/>
      <c r="POG67"/>
      <c r="POH67"/>
      <c r="POI67"/>
      <c r="POJ67"/>
      <c r="POK67"/>
      <c r="POL67"/>
      <c r="POM67"/>
      <c r="PON67"/>
      <c r="POO67"/>
      <c r="POP67"/>
      <c r="POQ67"/>
      <c r="POR67"/>
      <c r="POS67"/>
      <c r="POT67"/>
      <c r="POU67"/>
      <c r="POV67"/>
      <c r="POW67"/>
      <c r="POX67"/>
      <c r="POY67"/>
      <c r="POZ67"/>
      <c r="PPA67"/>
      <c r="PPB67"/>
      <c r="PPC67"/>
      <c r="PPD67"/>
      <c r="PPE67"/>
      <c r="PPF67"/>
      <c r="PPG67"/>
      <c r="PPH67"/>
      <c r="PPI67"/>
      <c r="PPJ67"/>
      <c r="PPK67"/>
      <c r="PPL67"/>
      <c r="PPM67"/>
      <c r="PPN67"/>
      <c r="PPO67"/>
      <c r="PPP67"/>
      <c r="PPQ67"/>
      <c r="PPR67"/>
      <c r="PPS67"/>
      <c r="PPT67"/>
      <c r="PPU67"/>
      <c r="PPV67"/>
      <c r="PPW67"/>
      <c r="PPX67"/>
      <c r="PPY67"/>
      <c r="PPZ67"/>
      <c r="PQA67"/>
      <c r="PQB67"/>
      <c r="PQC67"/>
      <c r="PQD67"/>
      <c r="PQE67"/>
      <c r="PQF67"/>
      <c r="PQG67"/>
      <c r="PQH67"/>
      <c r="PQI67"/>
      <c r="PQJ67"/>
      <c r="PQK67"/>
      <c r="PQL67"/>
      <c r="PQM67"/>
      <c r="PQN67"/>
      <c r="PQO67"/>
      <c r="PQP67"/>
      <c r="PQQ67"/>
      <c r="PQR67"/>
      <c r="PQS67"/>
      <c r="PQT67"/>
      <c r="PQU67"/>
      <c r="PQV67"/>
      <c r="PQW67"/>
      <c r="PQX67"/>
      <c r="PQY67"/>
      <c r="PQZ67"/>
      <c r="PRA67"/>
      <c r="PRB67"/>
      <c r="PRC67"/>
      <c r="PRD67"/>
      <c r="PRE67"/>
      <c r="PRF67"/>
      <c r="PRG67"/>
      <c r="PRH67"/>
      <c r="PRI67"/>
      <c r="PRJ67"/>
      <c r="PRK67"/>
      <c r="PRL67"/>
      <c r="PRM67"/>
      <c r="PRN67"/>
      <c r="PRO67"/>
      <c r="PRP67"/>
      <c r="PRQ67"/>
      <c r="PRR67"/>
      <c r="PRS67"/>
      <c r="PRT67"/>
      <c r="PRU67"/>
      <c r="PRV67"/>
      <c r="PRW67"/>
      <c r="PRX67"/>
      <c r="PRY67"/>
      <c r="PRZ67"/>
      <c r="PSA67"/>
      <c r="PSB67"/>
      <c r="PSC67"/>
      <c r="PSD67"/>
      <c r="PSE67"/>
      <c r="PSF67"/>
      <c r="PSG67"/>
      <c r="PSH67"/>
      <c r="PSI67"/>
      <c r="PSJ67"/>
      <c r="PSK67"/>
      <c r="PSL67"/>
      <c r="PSM67"/>
      <c r="PSN67"/>
      <c r="PSO67"/>
      <c r="PSP67"/>
      <c r="PSQ67"/>
      <c r="PSR67"/>
      <c r="PSS67"/>
      <c r="PST67"/>
      <c r="PSU67"/>
      <c r="PSV67"/>
      <c r="PSW67"/>
      <c r="PSX67"/>
      <c r="PSY67"/>
      <c r="PSZ67"/>
      <c r="PTA67"/>
      <c r="PTB67"/>
      <c r="PTC67"/>
      <c r="PTD67"/>
      <c r="PTE67"/>
      <c r="PTF67"/>
      <c r="PTG67"/>
      <c r="PTH67"/>
      <c r="PTI67"/>
      <c r="PTJ67"/>
      <c r="PTK67"/>
      <c r="PTL67"/>
      <c r="PTM67"/>
      <c r="PTN67"/>
      <c r="PTO67"/>
      <c r="PTP67"/>
      <c r="PTQ67"/>
      <c r="PTR67"/>
      <c r="PTS67"/>
      <c r="PTT67"/>
      <c r="PTU67"/>
      <c r="PTV67"/>
      <c r="PTW67"/>
      <c r="PTX67"/>
      <c r="PTY67"/>
      <c r="PTZ67"/>
      <c r="PUA67"/>
      <c r="PUB67"/>
      <c r="PUC67"/>
      <c r="PUD67"/>
      <c r="PUE67"/>
      <c r="PUF67"/>
      <c r="PUG67"/>
      <c r="PUH67"/>
      <c r="PUI67"/>
      <c r="PUJ67"/>
      <c r="PUK67"/>
      <c r="PUL67"/>
      <c r="PUM67"/>
      <c r="PUN67"/>
      <c r="PUO67"/>
      <c r="PUP67"/>
      <c r="PUQ67"/>
      <c r="PUR67"/>
      <c r="PUS67"/>
      <c r="PUT67"/>
      <c r="PUU67"/>
      <c r="PUV67"/>
      <c r="PUW67"/>
      <c r="PUX67"/>
      <c r="PUY67"/>
      <c r="PUZ67"/>
      <c r="PVA67"/>
      <c r="PVB67"/>
      <c r="PVC67"/>
      <c r="PVD67"/>
      <c r="PVE67"/>
      <c r="PVF67"/>
      <c r="PVG67"/>
      <c r="PVH67"/>
      <c r="PVI67"/>
      <c r="PVJ67"/>
      <c r="PVK67"/>
      <c r="PVL67"/>
      <c r="PVM67"/>
      <c r="PVN67"/>
      <c r="PVO67"/>
      <c r="PVP67"/>
      <c r="PVQ67"/>
      <c r="PVR67"/>
      <c r="PVS67"/>
      <c r="PVT67"/>
      <c r="PVU67"/>
      <c r="PVV67"/>
      <c r="PVW67"/>
      <c r="PVX67"/>
      <c r="PVY67"/>
      <c r="PVZ67"/>
      <c r="PWA67"/>
      <c r="PWB67"/>
      <c r="PWC67"/>
      <c r="PWD67"/>
      <c r="PWE67"/>
      <c r="PWF67"/>
      <c r="PWG67"/>
      <c r="PWH67"/>
      <c r="PWI67"/>
      <c r="PWJ67"/>
      <c r="PWK67"/>
      <c r="PWL67"/>
      <c r="PWM67"/>
      <c r="PWN67"/>
      <c r="PWO67"/>
      <c r="PWP67"/>
      <c r="PWQ67"/>
      <c r="PWR67"/>
      <c r="PWS67"/>
      <c r="PWT67"/>
      <c r="PWU67"/>
      <c r="PWV67"/>
      <c r="PWW67"/>
      <c r="PWX67"/>
      <c r="PWY67"/>
      <c r="PWZ67"/>
      <c r="PXA67"/>
      <c r="PXB67"/>
      <c r="PXC67"/>
      <c r="PXD67"/>
      <c r="PXE67"/>
      <c r="PXF67"/>
      <c r="PXG67"/>
      <c r="PXH67"/>
      <c r="PXI67"/>
      <c r="PXJ67"/>
      <c r="PXK67"/>
      <c r="PXL67"/>
      <c r="PXM67"/>
      <c r="PXN67"/>
      <c r="PXO67"/>
      <c r="PXP67"/>
      <c r="PXQ67"/>
      <c r="PXR67"/>
      <c r="PXS67"/>
      <c r="PXT67"/>
      <c r="PXU67"/>
      <c r="PXV67"/>
      <c r="PXW67"/>
      <c r="PXX67"/>
      <c r="PXY67"/>
      <c r="PXZ67"/>
      <c r="PYA67"/>
      <c r="PYB67"/>
      <c r="PYC67"/>
      <c r="PYD67"/>
      <c r="PYE67"/>
      <c r="PYF67"/>
      <c r="PYG67"/>
      <c r="PYH67"/>
      <c r="PYI67"/>
      <c r="PYJ67"/>
      <c r="PYK67"/>
      <c r="PYL67"/>
      <c r="PYM67"/>
      <c r="PYN67"/>
      <c r="PYO67"/>
      <c r="PYP67"/>
      <c r="PYQ67"/>
      <c r="PYR67"/>
      <c r="PYS67"/>
      <c r="PYT67"/>
      <c r="PYU67"/>
      <c r="PYV67"/>
      <c r="PYW67"/>
      <c r="PYX67"/>
      <c r="PYY67"/>
      <c r="PYZ67"/>
      <c r="PZA67"/>
      <c r="PZB67"/>
      <c r="PZC67"/>
      <c r="PZD67"/>
      <c r="PZE67"/>
      <c r="PZF67"/>
      <c r="PZG67"/>
      <c r="PZH67"/>
      <c r="PZI67"/>
      <c r="PZJ67"/>
      <c r="PZK67"/>
      <c r="PZL67"/>
      <c r="PZM67"/>
      <c r="PZN67"/>
      <c r="PZO67"/>
      <c r="PZP67"/>
      <c r="PZQ67"/>
      <c r="PZR67"/>
      <c r="PZS67"/>
      <c r="PZT67"/>
      <c r="PZU67"/>
      <c r="PZV67"/>
      <c r="PZW67"/>
      <c r="PZX67"/>
      <c r="PZY67"/>
      <c r="PZZ67"/>
      <c r="QAA67"/>
      <c r="QAB67"/>
      <c r="QAC67"/>
      <c r="QAD67"/>
      <c r="QAE67"/>
      <c r="QAF67"/>
      <c r="QAG67"/>
      <c r="QAH67"/>
      <c r="QAI67"/>
      <c r="QAJ67"/>
      <c r="QAK67"/>
      <c r="QAL67"/>
      <c r="QAM67"/>
      <c r="QAN67"/>
      <c r="QAO67"/>
      <c r="QAP67"/>
      <c r="QAQ67"/>
      <c r="QAR67"/>
      <c r="QAS67"/>
      <c r="QAT67"/>
      <c r="QAU67"/>
      <c r="QAV67"/>
      <c r="QAW67"/>
      <c r="QAX67"/>
      <c r="QAY67"/>
      <c r="QAZ67"/>
      <c r="QBA67"/>
      <c r="QBB67"/>
      <c r="QBC67"/>
      <c r="QBD67"/>
      <c r="QBE67"/>
      <c r="QBF67"/>
      <c r="QBG67"/>
      <c r="QBH67"/>
      <c r="QBI67"/>
      <c r="QBJ67"/>
      <c r="QBK67"/>
      <c r="QBL67"/>
      <c r="QBM67"/>
      <c r="QBN67"/>
      <c r="QBO67"/>
      <c r="QBP67"/>
      <c r="QBQ67"/>
      <c r="QBR67"/>
      <c r="QBS67"/>
      <c r="QBT67"/>
      <c r="QBU67"/>
      <c r="QBV67"/>
      <c r="QBW67"/>
      <c r="QBX67"/>
      <c r="QBY67"/>
      <c r="QBZ67"/>
      <c r="QCA67"/>
      <c r="QCB67"/>
      <c r="QCC67"/>
      <c r="QCD67"/>
      <c r="QCE67"/>
      <c r="QCF67"/>
      <c r="QCG67"/>
      <c r="QCH67"/>
      <c r="QCI67"/>
      <c r="QCJ67"/>
      <c r="QCK67"/>
      <c r="QCL67"/>
      <c r="QCM67"/>
      <c r="QCN67"/>
      <c r="QCO67"/>
      <c r="QCP67"/>
      <c r="QCQ67"/>
      <c r="QCR67"/>
      <c r="QCS67"/>
      <c r="QCT67"/>
      <c r="QCU67"/>
      <c r="QCV67"/>
      <c r="QCW67"/>
      <c r="QCX67"/>
      <c r="QCY67"/>
      <c r="QCZ67"/>
      <c r="QDA67"/>
      <c r="QDB67"/>
      <c r="QDC67"/>
      <c r="QDD67"/>
      <c r="QDE67"/>
      <c r="QDF67"/>
      <c r="QDG67"/>
      <c r="QDH67"/>
      <c r="QDI67"/>
      <c r="QDJ67"/>
      <c r="QDK67"/>
      <c r="QDL67"/>
      <c r="QDM67"/>
      <c r="QDN67"/>
      <c r="QDO67"/>
      <c r="QDP67"/>
      <c r="QDQ67"/>
      <c r="QDR67"/>
      <c r="QDS67"/>
      <c r="QDT67"/>
      <c r="QDU67"/>
      <c r="QDV67"/>
      <c r="QDW67"/>
      <c r="QDX67"/>
      <c r="QDY67"/>
      <c r="QDZ67"/>
      <c r="QEA67"/>
      <c r="QEB67"/>
      <c r="QEC67"/>
      <c r="QED67"/>
      <c r="QEE67"/>
      <c r="QEF67"/>
      <c r="QEG67"/>
      <c r="QEH67"/>
      <c r="QEI67"/>
      <c r="QEJ67"/>
      <c r="QEK67"/>
      <c r="QEL67"/>
      <c r="QEM67"/>
      <c r="QEN67"/>
      <c r="QEO67"/>
      <c r="QEP67"/>
      <c r="QEQ67"/>
      <c r="QER67"/>
      <c r="QES67"/>
      <c r="QET67"/>
      <c r="QEU67"/>
      <c r="QEV67"/>
      <c r="QEW67"/>
      <c r="QEX67"/>
      <c r="QEY67"/>
      <c r="QEZ67"/>
      <c r="QFA67"/>
      <c r="QFB67"/>
      <c r="QFC67"/>
      <c r="QFD67"/>
      <c r="QFE67"/>
      <c r="QFF67"/>
      <c r="QFG67"/>
      <c r="QFH67"/>
      <c r="QFI67"/>
      <c r="QFJ67"/>
      <c r="QFK67"/>
      <c r="QFL67"/>
      <c r="QFM67"/>
      <c r="QFN67"/>
      <c r="QFO67"/>
      <c r="QFP67"/>
      <c r="QFQ67"/>
      <c r="QFR67"/>
      <c r="QFS67"/>
      <c r="QFT67"/>
      <c r="QFU67"/>
      <c r="QFV67"/>
      <c r="QFW67"/>
      <c r="QFX67"/>
      <c r="QFY67"/>
      <c r="QFZ67"/>
      <c r="QGA67"/>
      <c r="QGB67"/>
      <c r="QGC67"/>
      <c r="QGD67"/>
      <c r="QGE67"/>
      <c r="QGF67"/>
      <c r="QGG67"/>
      <c r="QGH67"/>
      <c r="QGI67"/>
      <c r="QGJ67"/>
      <c r="QGK67"/>
      <c r="QGL67"/>
      <c r="QGM67"/>
      <c r="QGN67"/>
      <c r="QGO67"/>
      <c r="QGP67"/>
      <c r="QGQ67"/>
      <c r="QGR67"/>
      <c r="QGS67"/>
      <c r="QGT67"/>
      <c r="QGU67"/>
      <c r="QGV67"/>
      <c r="QGW67"/>
      <c r="QGX67"/>
      <c r="QGY67"/>
      <c r="QGZ67"/>
      <c r="QHA67"/>
      <c r="QHB67"/>
      <c r="QHC67"/>
      <c r="QHD67"/>
      <c r="QHE67"/>
      <c r="QHF67"/>
      <c r="QHG67"/>
      <c r="QHH67"/>
      <c r="QHI67"/>
      <c r="QHJ67"/>
      <c r="QHK67"/>
      <c r="QHL67"/>
      <c r="QHM67"/>
      <c r="QHN67"/>
      <c r="QHO67"/>
      <c r="QHP67"/>
      <c r="QHQ67"/>
      <c r="QHR67"/>
      <c r="QHS67"/>
      <c r="QHT67"/>
      <c r="QHU67"/>
      <c r="QHV67"/>
      <c r="QHW67"/>
      <c r="QHX67"/>
      <c r="QHY67"/>
      <c r="QHZ67"/>
      <c r="QIA67"/>
      <c r="QIB67"/>
      <c r="QIC67"/>
      <c r="QID67"/>
      <c r="QIE67"/>
      <c r="QIF67"/>
      <c r="QIG67"/>
      <c r="QIH67"/>
      <c r="QII67"/>
      <c r="QIJ67"/>
      <c r="QIK67"/>
      <c r="QIL67"/>
      <c r="QIM67"/>
      <c r="QIN67"/>
      <c r="QIO67"/>
      <c r="QIP67"/>
      <c r="QIQ67"/>
      <c r="QIR67"/>
      <c r="QIS67"/>
      <c r="QIT67"/>
      <c r="QIU67"/>
      <c r="QIV67"/>
      <c r="QIW67"/>
      <c r="QIX67"/>
      <c r="QIY67"/>
      <c r="QIZ67"/>
      <c r="QJA67"/>
      <c r="QJB67"/>
      <c r="QJC67"/>
      <c r="QJD67"/>
      <c r="QJE67"/>
      <c r="QJF67"/>
      <c r="QJG67"/>
      <c r="QJH67"/>
      <c r="QJI67"/>
      <c r="QJJ67"/>
      <c r="QJK67"/>
      <c r="QJL67"/>
      <c r="QJM67"/>
      <c r="QJN67"/>
      <c r="QJO67"/>
      <c r="QJP67"/>
      <c r="QJQ67"/>
      <c r="QJR67"/>
      <c r="QJS67"/>
      <c r="QJT67"/>
      <c r="QJU67"/>
      <c r="QJV67"/>
      <c r="QJW67"/>
      <c r="QJX67"/>
      <c r="QJY67"/>
      <c r="QJZ67"/>
      <c r="QKA67"/>
      <c r="QKB67"/>
      <c r="QKC67"/>
      <c r="QKD67"/>
      <c r="QKE67"/>
      <c r="QKF67"/>
      <c r="QKG67"/>
      <c r="QKH67"/>
      <c r="QKI67"/>
      <c r="QKJ67"/>
      <c r="QKK67"/>
      <c r="QKL67"/>
      <c r="QKM67"/>
      <c r="QKN67"/>
      <c r="QKO67"/>
      <c r="QKP67"/>
      <c r="QKQ67"/>
      <c r="QKR67"/>
      <c r="QKS67"/>
      <c r="QKT67"/>
      <c r="QKU67"/>
      <c r="QKV67"/>
      <c r="QKW67"/>
      <c r="QKX67"/>
      <c r="QKY67"/>
      <c r="QKZ67"/>
      <c r="QLA67"/>
      <c r="QLB67"/>
      <c r="QLC67"/>
      <c r="QLD67"/>
      <c r="QLE67"/>
      <c r="QLF67"/>
      <c r="QLG67"/>
      <c r="QLH67"/>
      <c r="QLI67"/>
      <c r="QLJ67"/>
      <c r="QLK67"/>
      <c r="QLL67"/>
      <c r="QLM67"/>
      <c r="QLN67"/>
      <c r="QLO67"/>
      <c r="QLP67"/>
      <c r="QLQ67"/>
      <c r="QLR67"/>
      <c r="QLS67"/>
      <c r="QLT67"/>
      <c r="QLU67"/>
      <c r="QLV67"/>
      <c r="QLW67"/>
      <c r="QLX67"/>
      <c r="QLY67"/>
      <c r="QLZ67"/>
      <c r="QMA67"/>
      <c r="QMB67"/>
      <c r="QMC67"/>
      <c r="QMD67"/>
      <c r="QME67"/>
      <c r="QMF67"/>
      <c r="QMG67"/>
      <c r="QMH67"/>
      <c r="QMI67"/>
      <c r="QMJ67"/>
      <c r="QMK67"/>
      <c r="QML67"/>
      <c r="QMM67"/>
      <c r="QMN67"/>
      <c r="QMO67"/>
      <c r="QMP67"/>
      <c r="QMQ67"/>
      <c r="QMR67"/>
      <c r="QMS67"/>
      <c r="QMT67"/>
      <c r="QMU67"/>
      <c r="QMV67"/>
      <c r="QMW67"/>
      <c r="QMX67"/>
      <c r="QMY67"/>
      <c r="QMZ67"/>
      <c r="QNA67"/>
      <c r="QNB67"/>
      <c r="QNC67"/>
      <c r="QND67"/>
      <c r="QNE67"/>
      <c r="QNF67"/>
      <c r="QNG67"/>
      <c r="QNH67"/>
      <c r="QNI67"/>
      <c r="QNJ67"/>
      <c r="QNK67"/>
      <c r="QNL67"/>
      <c r="QNM67"/>
      <c r="QNN67"/>
      <c r="QNO67"/>
      <c r="QNP67"/>
      <c r="QNQ67"/>
      <c r="QNR67"/>
      <c r="QNS67"/>
      <c r="QNT67"/>
      <c r="QNU67"/>
      <c r="QNV67"/>
      <c r="QNW67"/>
      <c r="QNX67"/>
      <c r="QNY67"/>
      <c r="QNZ67"/>
      <c r="QOA67"/>
      <c r="QOB67"/>
      <c r="QOC67"/>
      <c r="QOD67"/>
      <c r="QOE67"/>
      <c r="QOF67"/>
      <c r="QOG67"/>
      <c r="QOH67"/>
      <c r="QOI67"/>
      <c r="QOJ67"/>
      <c r="QOK67"/>
      <c r="QOL67"/>
      <c r="QOM67"/>
      <c r="QON67"/>
      <c r="QOO67"/>
      <c r="QOP67"/>
      <c r="QOQ67"/>
      <c r="QOR67"/>
      <c r="QOS67"/>
      <c r="QOT67"/>
      <c r="QOU67"/>
      <c r="QOV67"/>
      <c r="QOW67"/>
      <c r="QOX67"/>
      <c r="QOY67"/>
      <c r="QOZ67"/>
      <c r="QPA67"/>
      <c r="QPB67"/>
      <c r="QPC67"/>
      <c r="QPD67"/>
      <c r="QPE67"/>
      <c r="QPF67"/>
      <c r="QPG67"/>
      <c r="QPH67"/>
      <c r="QPI67"/>
      <c r="QPJ67"/>
      <c r="QPK67"/>
      <c r="QPL67"/>
      <c r="QPM67"/>
      <c r="QPN67"/>
      <c r="QPO67"/>
      <c r="QPP67"/>
      <c r="QPQ67"/>
      <c r="QPR67"/>
      <c r="QPS67"/>
      <c r="QPT67"/>
      <c r="QPU67"/>
      <c r="QPV67"/>
      <c r="QPW67"/>
      <c r="QPX67"/>
      <c r="QPY67"/>
      <c r="QPZ67"/>
      <c r="QQA67"/>
      <c r="QQB67"/>
      <c r="QQC67"/>
      <c r="QQD67"/>
      <c r="QQE67"/>
      <c r="QQF67"/>
      <c r="QQG67"/>
      <c r="QQH67"/>
      <c r="QQI67"/>
      <c r="QQJ67"/>
      <c r="QQK67"/>
      <c r="QQL67"/>
      <c r="QQM67"/>
      <c r="QQN67"/>
      <c r="QQO67"/>
      <c r="QQP67"/>
      <c r="QQQ67"/>
      <c r="QQR67"/>
      <c r="QQS67"/>
      <c r="QQT67"/>
      <c r="QQU67"/>
      <c r="QQV67"/>
      <c r="QQW67"/>
      <c r="QQX67"/>
      <c r="QQY67"/>
      <c r="QQZ67"/>
      <c r="QRA67"/>
      <c r="QRB67"/>
      <c r="QRC67"/>
      <c r="QRD67"/>
      <c r="QRE67"/>
      <c r="QRF67"/>
      <c r="QRG67"/>
      <c r="QRH67"/>
      <c r="QRI67"/>
      <c r="QRJ67"/>
      <c r="QRK67"/>
      <c r="QRL67"/>
      <c r="QRM67"/>
      <c r="QRN67"/>
      <c r="QRO67"/>
      <c r="QRP67"/>
      <c r="QRQ67"/>
      <c r="QRR67"/>
      <c r="QRS67"/>
      <c r="QRT67"/>
      <c r="QRU67"/>
      <c r="QRV67"/>
      <c r="QRW67"/>
      <c r="QRX67"/>
      <c r="QRY67"/>
      <c r="QRZ67"/>
      <c r="QSA67"/>
      <c r="QSB67"/>
      <c r="QSC67"/>
      <c r="QSD67"/>
      <c r="QSE67"/>
      <c r="QSF67"/>
      <c r="QSG67"/>
      <c r="QSH67"/>
      <c r="QSI67"/>
      <c r="QSJ67"/>
      <c r="QSK67"/>
      <c r="QSL67"/>
      <c r="QSM67"/>
      <c r="QSN67"/>
      <c r="QSO67"/>
      <c r="QSP67"/>
      <c r="QSQ67"/>
      <c r="QSR67"/>
      <c r="QSS67"/>
      <c r="QST67"/>
      <c r="QSU67"/>
      <c r="QSV67"/>
      <c r="QSW67"/>
      <c r="QSX67"/>
      <c r="QSY67"/>
      <c r="QSZ67"/>
      <c r="QTA67"/>
      <c r="QTB67"/>
      <c r="QTC67"/>
      <c r="QTD67"/>
      <c r="QTE67"/>
      <c r="QTF67"/>
      <c r="QTG67"/>
      <c r="QTH67"/>
      <c r="QTI67"/>
      <c r="QTJ67"/>
      <c r="QTK67"/>
      <c r="QTL67"/>
      <c r="QTM67"/>
      <c r="QTN67"/>
      <c r="QTO67"/>
      <c r="QTP67"/>
      <c r="QTQ67"/>
      <c r="QTR67"/>
      <c r="QTS67"/>
      <c r="QTT67"/>
      <c r="QTU67"/>
      <c r="QTV67"/>
      <c r="QTW67"/>
      <c r="QTX67"/>
      <c r="QTY67"/>
      <c r="QTZ67"/>
      <c r="QUA67"/>
      <c r="QUB67"/>
      <c r="QUC67"/>
      <c r="QUD67"/>
      <c r="QUE67"/>
      <c r="QUF67"/>
      <c r="QUG67"/>
      <c r="QUH67"/>
      <c r="QUI67"/>
      <c r="QUJ67"/>
      <c r="QUK67"/>
      <c r="QUL67"/>
      <c r="QUM67"/>
      <c r="QUN67"/>
      <c r="QUO67"/>
      <c r="QUP67"/>
      <c r="QUQ67"/>
      <c r="QUR67"/>
      <c r="QUS67"/>
      <c r="QUT67"/>
      <c r="QUU67"/>
      <c r="QUV67"/>
      <c r="QUW67"/>
      <c r="QUX67"/>
      <c r="QUY67"/>
      <c r="QUZ67"/>
      <c r="QVA67"/>
      <c r="QVB67"/>
      <c r="QVC67"/>
      <c r="QVD67"/>
      <c r="QVE67"/>
      <c r="QVF67"/>
      <c r="QVG67"/>
      <c r="QVH67"/>
      <c r="QVI67"/>
      <c r="QVJ67"/>
      <c r="QVK67"/>
      <c r="QVL67"/>
      <c r="QVM67"/>
      <c r="QVN67"/>
      <c r="QVO67"/>
      <c r="QVP67"/>
      <c r="QVQ67"/>
      <c r="QVR67"/>
      <c r="QVS67"/>
      <c r="QVT67"/>
      <c r="QVU67"/>
      <c r="QVV67"/>
      <c r="QVW67"/>
      <c r="QVX67"/>
      <c r="QVY67"/>
      <c r="QVZ67"/>
      <c r="QWA67"/>
      <c r="QWB67"/>
      <c r="QWC67"/>
      <c r="QWD67"/>
      <c r="QWE67"/>
      <c r="QWF67"/>
      <c r="QWG67"/>
      <c r="QWH67"/>
      <c r="QWI67"/>
      <c r="QWJ67"/>
      <c r="QWK67"/>
      <c r="QWL67"/>
      <c r="QWM67"/>
      <c r="QWN67"/>
      <c r="QWO67"/>
      <c r="QWP67"/>
      <c r="QWQ67"/>
      <c r="QWR67"/>
      <c r="QWS67"/>
      <c r="QWT67"/>
      <c r="QWU67"/>
      <c r="QWV67"/>
      <c r="QWW67"/>
      <c r="QWX67"/>
      <c r="QWY67"/>
      <c r="QWZ67"/>
      <c r="QXA67"/>
      <c r="QXB67"/>
      <c r="QXC67"/>
      <c r="QXD67"/>
      <c r="QXE67"/>
      <c r="QXF67"/>
      <c r="QXG67"/>
      <c r="QXH67"/>
      <c r="QXI67"/>
      <c r="QXJ67"/>
      <c r="QXK67"/>
      <c r="QXL67"/>
      <c r="QXM67"/>
      <c r="QXN67"/>
      <c r="QXO67"/>
      <c r="QXP67"/>
      <c r="QXQ67"/>
      <c r="QXR67"/>
      <c r="QXS67"/>
      <c r="QXT67"/>
      <c r="QXU67"/>
      <c r="QXV67"/>
      <c r="QXW67"/>
      <c r="QXX67"/>
      <c r="QXY67"/>
      <c r="QXZ67"/>
      <c r="QYA67"/>
      <c r="QYB67"/>
      <c r="QYC67"/>
      <c r="QYD67"/>
      <c r="QYE67"/>
      <c r="QYF67"/>
      <c r="QYG67"/>
      <c r="QYH67"/>
      <c r="QYI67"/>
      <c r="QYJ67"/>
      <c r="QYK67"/>
      <c r="QYL67"/>
      <c r="QYM67"/>
      <c r="QYN67"/>
      <c r="QYO67"/>
      <c r="QYP67"/>
      <c r="QYQ67"/>
      <c r="QYR67"/>
      <c r="QYS67"/>
      <c r="QYT67"/>
      <c r="QYU67"/>
      <c r="QYV67"/>
      <c r="QYW67"/>
      <c r="QYX67"/>
      <c r="QYY67"/>
      <c r="QYZ67"/>
      <c r="QZA67"/>
      <c r="QZB67"/>
      <c r="QZC67"/>
      <c r="QZD67"/>
      <c r="QZE67"/>
      <c r="QZF67"/>
      <c r="QZG67"/>
      <c r="QZH67"/>
      <c r="QZI67"/>
      <c r="QZJ67"/>
      <c r="QZK67"/>
      <c r="QZL67"/>
      <c r="QZM67"/>
      <c r="QZN67"/>
      <c r="QZO67"/>
      <c r="QZP67"/>
      <c r="QZQ67"/>
      <c r="QZR67"/>
      <c r="QZS67"/>
      <c r="QZT67"/>
      <c r="QZU67"/>
      <c r="QZV67"/>
      <c r="QZW67"/>
      <c r="QZX67"/>
      <c r="QZY67"/>
      <c r="QZZ67"/>
      <c r="RAA67"/>
      <c r="RAB67"/>
      <c r="RAC67"/>
      <c r="RAD67"/>
      <c r="RAE67"/>
      <c r="RAF67"/>
      <c r="RAG67"/>
      <c r="RAH67"/>
      <c r="RAI67"/>
      <c r="RAJ67"/>
      <c r="RAK67"/>
      <c r="RAL67"/>
      <c r="RAM67"/>
      <c r="RAN67"/>
      <c r="RAO67"/>
      <c r="RAP67"/>
      <c r="RAQ67"/>
      <c r="RAR67"/>
      <c r="RAS67"/>
      <c r="RAT67"/>
      <c r="RAU67"/>
      <c r="RAV67"/>
      <c r="RAW67"/>
      <c r="RAX67"/>
      <c r="RAY67"/>
      <c r="RAZ67"/>
      <c r="RBA67"/>
      <c r="RBB67"/>
      <c r="RBC67"/>
      <c r="RBD67"/>
      <c r="RBE67"/>
      <c r="RBF67"/>
      <c r="RBG67"/>
      <c r="RBH67"/>
      <c r="RBI67"/>
      <c r="RBJ67"/>
      <c r="RBK67"/>
      <c r="RBL67"/>
      <c r="RBM67"/>
      <c r="RBN67"/>
      <c r="RBO67"/>
      <c r="RBP67"/>
      <c r="RBQ67"/>
      <c r="RBR67"/>
      <c r="RBS67"/>
      <c r="RBT67"/>
      <c r="RBU67"/>
      <c r="RBV67"/>
      <c r="RBW67"/>
      <c r="RBX67"/>
      <c r="RBY67"/>
      <c r="RBZ67"/>
      <c r="RCA67"/>
      <c r="RCB67"/>
      <c r="RCC67"/>
      <c r="RCD67"/>
      <c r="RCE67"/>
      <c r="RCF67"/>
      <c r="RCG67"/>
      <c r="RCH67"/>
      <c r="RCI67"/>
      <c r="RCJ67"/>
      <c r="RCK67"/>
      <c r="RCL67"/>
      <c r="RCM67"/>
      <c r="RCN67"/>
      <c r="RCO67"/>
      <c r="RCP67"/>
      <c r="RCQ67"/>
      <c r="RCR67"/>
      <c r="RCS67"/>
      <c r="RCT67"/>
      <c r="RCU67"/>
      <c r="RCV67"/>
      <c r="RCW67"/>
      <c r="RCX67"/>
      <c r="RCY67"/>
      <c r="RCZ67"/>
      <c r="RDA67"/>
      <c r="RDB67"/>
      <c r="RDC67"/>
      <c r="RDD67"/>
      <c r="RDE67"/>
      <c r="RDF67"/>
      <c r="RDG67"/>
      <c r="RDH67"/>
      <c r="RDI67"/>
      <c r="RDJ67"/>
      <c r="RDK67"/>
      <c r="RDL67"/>
      <c r="RDM67"/>
      <c r="RDN67"/>
      <c r="RDO67"/>
      <c r="RDP67"/>
      <c r="RDQ67"/>
      <c r="RDR67"/>
      <c r="RDS67"/>
      <c r="RDT67"/>
      <c r="RDU67"/>
      <c r="RDV67"/>
      <c r="RDW67"/>
      <c r="RDX67"/>
      <c r="RDY67"/>
      <c r="RDZ67"/>
      <c r="REA67"/>
      <c r="REB67"/>
      <c r="REC67"/>
      <c r="RED67"/>
      <c r="REE67"/>
      <c r="REF67"/>
      <c r="REG67"/>
      <c r="REH67"/>
      <c r="REI67"/>
      <c r="REJ67"/>
      <c r="REK67"/>
      <c r="REL67"/>
      <c r="REM67"/>
      <c r="REN67"/>
      <c r="REO67"/>
      <c r="REP67"/>
      <c r="REQ67"/>
      <c r="RER67"/>
      <c r="RES67"/>
      <c r="RET67"/>
      <c r="REU67"/>
      <c r="REV67"/>
      <c r="REW67"/>
      <c r="REX67"/>
      <c r="REY67"/>
      <c r="REZ67"/>
      <c r="RFA67"/>
      <c r="RFB67"/>
      <c r="RFC67"/>
      <c r="RFD67"/>
      <c r="RFE67"/>
      <c r="RFF67"/>
      <c r="RFG67"/>
      <c r="RFH67"/>
      <c r="RFI67"/>
      <c r="RFJ67"/>
      <c r="RFK67"/>
      <c r="RFL67"/>
      <c r="RFM67"/>
      <c r="RFN67"/>
      <c r="RFO67"/>
      <c r="RFP67"/>
      <c r="RFQ67"/>
      <c r="RFR67"/>
      <c r="RFS67"/>
      <c r="RFT67"/>
      <c r="RFU67"/>
      <c r="RFV67"/>
      <c r="RFW67"/>
      <c r="RFX67"/>
      <c r="RFY67"/>
      <c r="RFZ67"/>
      <c r="RGA67"/>
      <c r="RGB67"/>
      <c r="RGC67"/>
      <c r="RGD67"/>
      <c r="RGE67"/>
      <c r="RGF67"/>
      <c r="RGG67"/>
      <c r="RGH67"/>
      <c r="RGI67"/>
      <c r="RGJ67"/>
      <c r="RGK67"/>
      <c r="RGL67"/>
      <c r="RGM67"/>
      <c r="RGN67"/>
      <c r="RGO67"/>
      <c r="RGP67"/>
      <c r="RGQ67"/>
      <c r="RGR67"/>
      <c r="RGS67"/>
      <c r="RGT67"/>
      <c r="RGU67"/>
      <c r="RGV67"/>
      <c r="RGW67"/>
      <c r="RGX67"/>
      <c r="RGY67"/>
      <c r="RGZ67"/>
      <c r="RHA67"/>
      <c r="RHB67"/>
      <c r="RHC67"/>
      <c r="RHD67"/>
      <c r="RHE67"/>
      <c r="RHF67"/>
      <c r="RHG67"/>
      <c r="RHH67"/>
      <c r="RHI67"/>
      <c r="RHJ67"/>
      <c r="RHK67"/>
      <c r="RHL67"/>
      <c r="RHM67"/>
      <c r="RHN67"/>
      <c r="RHO67"/>
      <c r="RHP67"/>
      <c r="RHQ67"/>
      <c r="RHR67"/>
      <c r="RHS67"/>
      <c r="RHT67"/>
      <c r="RHU67"/>
      <c r="RHV67"/>
      <c r="RHW67"/>
      <c r="RHX67"/>
      <c r="RHY67"/>
      <c r="RHZ67"/>
      <c r="RIA67"/>
      <c r="RIB67"/>
      <c r="RIC67"/>
      <c r="RID67"/>
      <c r="RIE67"/>
      <c r="RIF67"/>
      <c r="RIG67"/>
      <c r="RIH67"/>
      <c r="RII67"/>
      <c r="RIJ67"/>
      <c r="RIK67"/>
      <c r="RIL67"/>
      <c r="RIM67"/>
      <c r="RIN67"/>
      <c r="RIO67"/>
      <c r="RIP67"/>
      <c r="RIQ67"/>
      <c r="RIR67"/>
      <c r="RIS67"/>
      <c r="RIT67"/>
      <c r="RIU67"/>
      <c r="RIV67"/>
      <c r="RIW67"/>
      <c r="RIX67"/>
      <c r="RIY67"/>
      <c r="RIZ67"/>
      <c r="RJA67"/>
      <c r="RJB67"/>
      <c r="RJC67"/>
      <c r="RJD67"/>
      <c r="RJE67"/>
      <c r="RJF67"/>
      <c r="RJG67"/>
      <c r="RJH67"/>
      <c r="RJI67"/>
      <c r="RJJ67"/>
      <c r="RJK67"/>
      <c r="RJL67"/>
      <c r="RJM67"/>
      <c r="RJN67"/>
      <c r="RJO67"/>
      <c r="RJP67"/>
      <c r="RJQ67"/>
      <c r="RJR67"/>
      <c r="RJS67"/>
      <c r="RJT67"/>
      <c r="RJU67"/>
      <c r="RJV67"/>
      <c r="RJW67"/>
      <c r="RJX67"/>
      <c r="RJY67"/>
      <c r="RJZ67"/>
      <c r="RKA67"/>
      <c r="RKB67"/>
      <c r="RKC67"/>
      <c r="RKD67"/>
      <c r="RKE67"/>
      <c r="RKF67"/>
      <c r="RKG67"/>
      <c r="RKH67"/>
      <c r="RKI67"/>
      <c r="RKJ67"/>
      <c r="RKK67"/>
      <c r="RKL67"/>
      <c r="RKM67"/>
      <c r="RKN67"/>
      <c r="RKO67"/>
      <c r="RKP67"/>
      <c r="RKQ67"/>
      <c r="RKR67"/>
      <c r="RKS67"/>
      <c r="RKT67"/>
      <c r="RKU67"/>
      <c r="RKV67"/>
      <c r="RKW67"/>
      <c r="RKX67"/>
      <c r="RKY67"/>
      <c r="RKZ67"/>
      <c r="RLA67"/>
      <c r="RLB67"/>
      <c r="RLC67"/>
      <c r="RLD67"/>
      <c r="RLE67"/>
      <c r="RLF67"/>
      <c r="RLG67"/>
      <c r="RLH67"/>
      <c r="RLI67"/>
      <c r="RLJ67"/>
      <c r="RLK67"/>
      <c r="RLL67"/>
      <c r="RLM67"/>
      <c r="RLN67"/>
      <c r="RLO67"/>
      <c r="RLP67"/>
      <c r="RLQ67"/>
      <c r="RLR67"/>
      <c r="RLS67"/>
      <c r="RLT67"/>
      <c r="RLU67"/>
      <c r="RLV67"/>
      <c r="RLW67"/>
      <c r="RLX67"/>
      <c r="RLY67"/>
      <c r="RLZ67"/>
      <c r="RMA67"/>
      <c r="RMB67"/>
      <c r="RMC67"/>
      <c r="RMD67"/>
      <c r="RME67"/>
      <c r="RMF67"/>
      <c r="RMG67"/>
      <c r="RMH67"/>
      <c r="RMI67"/>
      <c r="RMJ67"/>
      <c r="RMK67"/>
      <c r="RML67"/>
      <c r="RMM67"/>
      <c r="RMN67"/>
      <c r="RMO67"/>
      <c r="RMP67"/>
      <c r="RMQ67"/>
      <c r="RMR67"/>
      <c r="RMS67"/>
      <c r="RMT67"/>
      <c r="RMU67"/>
      <c r="RMV67"/>
      <c r="RMW67"/>
      <c r="RMX67"/>
      <c r="RMY67"/>
      <c r="RMZ67"/>
      <c r="RNA67"/>
      <c r="RNB67"/>
      <c r="RNC67"/>
      <c r="RND67"/>
      <c r="RNE67"/>
      <c r="RNF67"/>
      <c r="RNG67"/>
      <c r="RNH67"/>
      <c r="RNI67"/>
      <c r="RNJ67"/>
      <c r="RNK67"/>
      <c r="RNL67"/>
      <c r="RNM67"/>
      <c r="RNN67"/>
      <c r="RNO67"/>
      <c r="RNP67"/>
      <c r="RNQ67"/>
      <c r="RNR67"/>
      <c r="RNS67"/>
      <c r="RNT67"/>
      <c r="RNU67"/>
      <c r="RNV67"/>
      <c r="RNW67"/>
      <c r="RNX67"/>
      <c r="RNY67"/>
      <c r="RNZ67"/>
      <c r="ROA67"/>
      <c r="ROB67"/>
      <c r="ROC67"/>
      <c r="ROD67"/>
      <c r="ROE67"/>
      <c r="ROF67"/>
      <c r="ROG67"/>
      <c r="ROH67"/>
      <c r="ROI67"/>
      <c r="ROJ67"/>
      <c r="ROK67"/>
      <c r="ROL67"/>
      <c r="ROM67"/>
      <c r="RON67"/>
      <c r="ROO67"/>
      <c r="ROP67"/>
      <c r="ROQ67"/>
      <c r="ROR67"/>
      <c r="ROS67"/>
      <c r="ROT67"/>
      <c r="ROU67"/>
      <c r="ROV67"/>
      <c r="ROW67"/>
      <c r="ROX67"/>
      <c r="ROY67"/>
      <c r="ROZ67"/>
      <c r="RPA67"/>
      <c r="RPB67"/>
      <c r="RPC67"/>
      <c r="RPD67"/>
      <c r="RPE67"/>
      <c r="RPF67"/>
      <c r="RPG67"/>
      <c r="RPH67"/>
      <c r="RPI67"/>
      <c r="RPJ67"/>
      <c r="RPK67"/>
      <c r="RPL67"/>
      <c r="RPM67"/>
      <c r="RPN67"/>
      <c r="RPO67"/>
      <c r="RPP67"/>
      <c r="RPQ67"/>
      <c r="RPR67"/>
      <c r="RPS67"/>
      <c r="RPT67"/>
      <c r="RPU67"/>
      <c r="RPV67"/>
      <c r="RPW67"/>
      <c r="RPX67"/>
      <c r="RPY67"/>
      <c r="RPZ67"/>
      <c r="RQA67"/>
      <c r="RQB67"/>
      <c r="RQC67"/>
      <c r="RQD67"/>
      <c r="RQE67"/>
      <c r="RQF67"/>
      <c r="RQG67"/>
      <c r="RQH67"/>
      <c r="RQI67"/>
      <c r="RQJ67"/>
      <c r="RQK67"/>
      <c r="RQL67"/>
      <c r="RQM67"/>
      <c r="RQN67"/>
      <c r="RQO67"/>
      <c r="RQP67"/>
      <c r="RQQ67"/>
      <c r="RQR67"/>
      <c r="RQS67"/>
      <c r="RQT67"/>
      <c r="RQU67"/>
      <c r="RQV67"/>
      <c r="RQW67"/>
      <c r="RQX67"/>
      <c r="RQY67"/>
      <c r="RQZ67"/>
      <c r="RRA67"/>
      <c r="RRB67"/>
      <c r="RRC67"/>
      <c r="RRD67"/>
      <c r="RRE67"/>
      <c r="RRF67"/>
      <c r="RRG67"/>
      <c r="RRH67"/>
      <c r="RRI67"/>
      <c r="RRJ67"/>
      <c r="RRK67"/>
      <c r="RRL67"/>
      <c r="RRM67"/>
      <c r="RRN67"/>
      <c r="RRO67"/>
      <c r="RRP67"/>
      <c r="RRQ67"/>
      <c r="RRR67"/>
      <c r="RRS67"/>
      <c r="RRT67"/>
      <c r="RRU67"/>
      <c r="RRV67"/>
      <c r="RRW67"/>
      <c r="RRX67"/>
      <c r="RRY67"/>
      <c r="RRZ67"/>
      <c r="RSA67"/>
      <c r="RSB67"/>
      <c r="RSC67"/>
      <c r="RSD67"/>
      <c r="RSE67"/>
      <c r="RSF67"/>
      <c r="RSG67"/>
      <c r="RSH67"/>
      <c r="RSI67"/>
      <c r="RSJ67"/>
      <c r="RSK67"/>
      <c r="RSL67"/>
      <c r="RSM67"/>
      <c r="RSN67"/>
      <c r="RSO67"/>
      <c r="RSP67"/>
      <c r="RSQ67"/>
      <c r="RSR67"/>
      <c r="RSS67"/>
      <c r="RST67"/>
      <c r="RSU67"/>
      <c r="RSV67"/>
      <c r="RSW67"/>
      <c r="RSX67"/>
      <c r="RSY67"/>
      <c r="RSZ67"/>
      <c r="RTA67"/>
      <c r="RTB67"/>
      <c r="RTC67"/>
      <c r="RTD67"/>
      <c r="RTE67"/>
      <c r="RTF67"/>
      <c r="RTG67"/>
      <c r="RTH67"/>
      <c r="RTI67"/>
      <c r="RTJ67"/>
      <c r="RTK67"/>
      <c r="RTL67"/>
      <c r="RTM67"/>
      <c r="RTN67"/>
      <c r="RTO67"/>
      <c r="RTP67"/>
      <c r="RTQ67"/>
      <c r="RTR67"/>
      <c r="RTS67"/>
      <c r="RTT67"/>
      <c r="RTU67"/>
      <c r="RTV67"/>
      <c r="RTW67"/>
      <c r="RTX67"/>
      <c r="RTY67"/>
      <c r="RTZ67"/>
      <c r="RUA67"/>
      <c r="RUB67"/>
      <c r="RUC67"/>
      <c r="RUD67"/>
      <c r="RUE67"/>
      <c r="RUF67"/>
      <c r="RUG67"/>
      <c r="RUH67"/>
      <c r="RUI67"/>
      <c r="RUJ67"/>
      <c r="RUK67"/>
      <c r="RUL67"/>
      <c r="RUM67"/>
      <c r="RUN67"/>
      <c r="RUO67"/>
      <c r="RUP67"/>
      <c r="RUQ67"/>
      <c r="RUR67"/>
      <c r="RUS67"/>
      <c r="RUT67"/>
      <c r="RUU67"/>
      <c r="RUV67"/>
      <c r="RUW67"/>
      <c r="RUX67"/>
      <c r="RUY67"/>
      <c r="RUZ67"/>
      <c r="RVA67"/>
      <c r="RVB67"/>
      <c r="RVC67"/>
      <c r="RVD67"/>
      <c r="RVE67"/>
      <c r="RVF67"/>
      <c r="RVG67"/>
      <c r="RVH67"/>
      <c r="RVI67"/>
      <c r="RVJ67"/>
      <c r="RVK67"/>
      <c r="RVL67"/>
      <c r="RVM67"/>
      <c r="RVN67"/>
      <c r="RVO67"/>
      <c r="RVP67"/>
      <c r="RVQ67"/>
      <c r="RVR67"/>
      <c r="RVS67"/>
      <c r="RVT67"/>
      <c r="RVU67"/>
      <c r="RVV67"/>
      <c r="RVW67"/>
      <c r="RVX67"/>
      <c r="RVY67"/>
      <c r="RVZ67"/>
      <c r="RWA67"/>
      <c r="RWB67"/>
      <c r="RWC67"/>
      <c r="RWD67"/>
      <c r="RWE67"/>
      <c r="RWF67"/>
      <c r="RWG67"/>
      <c r="RWH67"/>
      <c r="RWI67"/>
      <c r="RWJ67"/>
      <c r="RWK67"/>
      <c r="RWL67"/>
      <c r="RWM67"/>
      <c r="RWN67"/>
      <c r="RWO67"/>
      <c r="RWP67"/>
      <c r="RWQ67"/>
      <c r="RWR67"/>
      <c r="RWS67"/>
      <c r="RWT67"/>
      <c r="RWU67"/>
      <c r="RWV67"/>
      <c r="RWW67"/>
      <c r="RWX67"/>
      <c r="RWY67"/>
      <c r="RWZ67"/>
      <c r="RXA67"/>
      <c r="RXB67"/>
      <c r="RXC67"/>
      <c r="RXD67"/>
      <c r="RXE67"/>
      <c r="RXF67"/>
      <c r="RXG67"/>
      <c r="RXH67"/>
      <c r="RXI67"/>
      <c r="RXJ67"/>
      <c r="RXK67"/>
      <c r="RXL67"/>
      <c r="RXM67"/>
      <c r="RXN67"/>
      <c r="RXO67"/>
      <c r="RXP67"/>
      <c r="RXQ67"/>
      <c r="RXR67"/>
      <c r="RXS67"/>
      <c r="RXT67"/>
      <c r="RXU67"/>
      <c r="RXV67"/>
      <c r="RXW67"/>
      <c r="RXX67"/>
      <c r="RXY67"/>
      <c r="RXZ67"/>
      <c r="RYA67"/>
      <c r="RYB67"/>
      <c r="RYC67"/>
      <c r="RYD67"/>
      <c r="RYE67"/>
      <c r="RYF67"/>
      <c r="RYG67"/>
      <c r="RYH67"/>
      <c r="RYI67"/>
      <c r="RYJ67"/>
      <c r="RYK67"/>
      <c r="RYL67"/>
      <c r="RYM67"/>
      <c r="RYN67"/>
      <c r="RYO67"/>
      <c r="RYP67"/>
      <c r="RYQ67"/>
      <c r="RYR67"/>
      <c r="RYS67"/>
      <c r="RYT67"/>
      <c r="RYU67"/>
      <c r="RYV67"/>
      <c r="RYW67"/>
      <c r="RYX67"/>
      <c r="RYY67"/>
      <c r="RYZ67"/>
      <c r="RZA67"/>
      <c r="RZB67"/>
      <c r="RZC67"/>
      <c r="RZD67"/>
      <c r="RZE67"/>
      <c r="RZF67"/>
      <c r="RZG67"/>
      <c r="RZH67"/>
      <c r="RZI67"/>
      <c r="RZJ67"/>
      <c r="RZK67"/>
      <c r="RZL67"/>
      <c r="RZM67"/>
      <c r="RZN67"/>
      <c r="RZO67"/>
      <c r="RZP67"/>
      <c r="RZQ67"/>
      <c r="RZR67"/>
      <c r="RZS67"/>
      <c r="RZT67"/>
      <c r="RZU67"/>
      <c r="RZV67"/>
      <c r="RZW67"/>
      <c r="RZX67"/>
      <c r="RZY67"/>
      <c r="RZZ67"/>
      <c r="SAA67"/>
      <c r="SAB67"/>
      <c r="SAC67"/>
      <c r="SAD67"/>
      <c r="SAE67"/>
      <c r="SAF67"/>
      <c r="SAG67"/>
      <c r="SAH67"/>
      <c r="SAI67"/>
      <c r="SAJ67"/>
      <c r="SAK67"/>
      <c r="SAL67"/>
      <c r="SAM67"/>
      <c r="SAN67"/>
      <c r="SAO67"/>
      <c r="SAP67"/>
      <c r="SAQ67"/>
      <c r="SAR67"/>
      <c r="SAS67"/>
      <c r="SAT67"/>
      <c r="SAU67"/>
      <c r="SAV67"/>
      <c r="SAW67"/>
      <c r="SAX67"/>
      <c r="SAY67"/>
      <c r="SAZ67"/>
      <c r="SBA67"/>
      <c r="SBB67"/>
      <c r="SBC67"/>
      <c r="SBD67"/>
      <c r="SBE67"/>
      <c r="SBF67"/>
      <c r="SBG67"/>
      <c r="SBH67"/>
      <c r="SBI67"/>
      <c r="SBJ67"/>
      <c r="SBK67"/>
      <c r="SBL67"/>
      <c r="SBM67"/>
      <c r="SBN67"/>
      <c r="SBO67"/>
      <c r="SBP67"/>
      <c r="SBQ67"/>
      <c r="SBR67"/>
      <c r="SBS67"/>
      <c r="SBT67"/>
      <c r="SBU67"/>
      <c r="SBV67"/>
      <c r="SBW67"/>
      <c r="SBX67"/>
      <c r="SBY67"/>
      <c r="SBZ67"/>
      <c r="SCA67"/>
      <c r="SCB67"/>
      <c r="SCC67"/>
      <c r="SCD67"/>
      <c r="SCE67"/>
      <c r="SCF67"/>
      <c r="SCG67"/>
      <c r="SCH67"/>
      <c r="SCI67"/>
      <c r="SCJ67"/>
      <c r="SCK67"/>
      <c r="SCL67"/>
      <c r="SCM67"/>
      <c r="SCN67"/>
      <c r="SCO67"/>
      <c r="SCP67"/>
      <c r="SCQ67"/>
      <c r="SCR67"/>
      <c r="SCS67"/>
      <c r="SCT67"/>
      <c r="SCU67"/>
      <c r="SCV67"/>
      <c r="SCW67"/>
      <c r="SCX67"/>
      <c r="SCY67"/>
      <c r="SCZ67"/>
      <c r="SDA67"/>
      <c r="SDB67"/>
      <c r="SDC67"/>
      <c r="SDD67"/>
      <c r="SDE67"/>
      <c r="SDF67"/>
      <c r="SDG67"/>
      <c r="SDH67"/>
      <c r="SDI67"/>
      <c r="SDJ67"/>
      <c r="SDK67"/>
      <c r="SDL67"/>
      <c r="SDM67"/>
      <c r="SDN67"/>
      <c r="SDO67"/>
      <c r="SDP67"/>
      <c r="SDQ67"/>
      <c r="SDR67"/>
      <c r="SDS67"/>
      <c r="SDT67"/>
      <c r="SDU67"/>
      <c r="SDV67"/>
      <c r="SDW67"/>
      <c r="SDX67"/>
      <c r="SDY67"/>
      <c r="SDZ67"/>
      <c r="SEA67"/>
      <c r="SEB67"/>
      <c r="SEC67"/>
      <c r="SED67"/>
      <c r="SEE67"/>
      <c r="SEF67"/>
      <c r="SEG67"/>
      <c r="SEH67"/>
      <c r="SEI67"/>
      <c r="SEJ67"/>
      <c r="SEK67"/>
      <c r="SEL67"/>
      <c r="SEM67"/>
      <c r="SEN67"/>
      <c r="SEO67"/>
      <c r="SEP67"/>
      <c r="SEQ67"/>
      <c r="SER67"/>
      <c r="SES67"/>
      <c r="SET67"/>
      <c r="SEU67"/>
      <c r="SEV67"/>
      <c r="SEW67"/>
      <c r="SEX67"/>
      <c r="SEY67"/>
      <c r="SEZ67"/>
      <c r="SFA67"/>
      <c r="SFB67"/>
      <c r="SFC67"/>
      <c r="SFD67"/>
      <c r="SFE67"/>
      <c r="SFF67"/>
      <c r="SFG67"/>
      <c r="SFH67"/>
      <c r="SFI67"/>
      <c r="SFJ67"/>
      <c r="SFK67"/>
      <c r="SFL67"/>
      <c r="SFM67"/>
      <c r="SFN67"/>
      <c r="SFO67"/>
      <c r="SFP67"/>
      <c r="SFQ67"/>
      <c r="SFR67"/>
      <c r="SFS67"/>
      <c r="SFT67"/>
      <c r="SFU67"/>
      <c r="SFV67"/>
      <c r="SFW67"/>
      <c r="SFX67"/>
      <c r="SFY67"/>
      <c r="SFZ67"/>
      <c r="SGA67"/>
      <c r="SGB67"/>
      <c r="SGC67"/>
      <c r="SGD67"/>
      <c r="SGE67"/>
      <c r="SGF67"/>
      <c r="SGG67"/>
      <c r="SGH67"/>
      <c r="SGI67"/>
      <c r="SGJ67"/>
      <c r="SGK67"/>
      <c r="SGL67"/>
      <c r="SGM67"/>
      <c r="SGN67"/>
      <c r="SGO67"/>
      <c r="SGP67"/>
      <c r="SGQ67"/>
      <c r="SGR67"/>
      <c r="SGS67"/>
      <c r="SGT67"/>
      <c r="SGU67"/>
      <c r="SGV67"/>
      <c r="SGW67"/>
      <c r="SGX67"/>
      <c r="SGY67"/>
      <c r="SGZ67"/>
      <c r="SHA67"/>
      <c r="SHB67"/>
      <c r="SHC67"/>
      <c r="SHD67"/>
      <c r="SHE67"/>
      <c r="SHF67"/>
      <c r="SHG67"/>
      <c r="SHH67"/>
      <c r="SHI67"/>
      <c r="SHJ67"/>
      <c r="SHK67"/>
      <c r="SHL67"/>
      <c r="SHM67"/>
      <c r="SHN67"/>
      <c r="SHO67"/>
      <c r="SHP67"/>
      <c r="SHQ67"/>
      <c r="SHR67"/>
      <c r="SHS67"/>
      <c r="SHT67"/>
      <c r="SHU67"/>
      <c r="SHV67"/>
      <c r="SHW67"/>
      <c r="SHX67"/>
      <c r="SHY67"/>
      <c r="SHZ67"/>
      <c r="SIA67"/>
      <c r="SIB67"/>
      <c r="SIC67"/>
      <c r="SID67"/>
      <c r="SIE67"/>
      <c r="SIF67"/>
      <c r="SIG67"/>
      <c r="SIH67"/>
      <c r="SII67"/>
      <c r="SIJ67"/>
      <c r="SIK67"/>
      <c r="SIL67"/>
      <c r="SIM67"/>
      <c r="SIN67"/>
      <c r="SIO67"/>
      <c r="SIP67"/>
      <c r="SIQ67"/>
      <c r="SIR67"/>
      <c r="SIS67"/>
      <c r="SIT67"/>
      <c r="SIU67"/>
      <c r="SIV67"/>
      <c r="SIW67"/>
      <c r="SIX67"/>
      <c r="SIY67"/>
      <c r="SIZ67"/>
      <c r="SJA67"/>
      <c r="SJB67"/>
      <c r="SJC67"/>
      <c r="SJD67"/>
      <c r="SJE67"/>
      <c r="SJF67"/>
      <c r="SJG67"/>
      <c r="SJH67"/>
      <c r="SJI67"/>
      <c r="SJJ67"/>
      <c r="SJK67"/>
      <c r="SJL67"/>
      <c r="SJM67"/>
      <c r="SJN67"/>
      <c r="SJO67"/>
      <c r="SJP67"/>
      <c r="SJQ67"/>
      <c r="SJR67"/>
      <c r="SJS67"/>
      <c r="SJT67"/>
      <c r="SJU67"/>
      <c r="SJV67"/>
      <c r="SJW67"/>
      <c r="SJX67"/>
      <c r="SJY67"/>
      <c r="SJZ67"/>
      <c r="SKA67"/>
      <c r="SKB67"/>
      <c r="SKC67"/>
      <c r="SKD67"/>
      <c r="SKE67"/>
      <c r="SKF67"/>
      <c r="SKG67"/>
      <c r="SKH67"/>
      <c r="SKI67"/>
      <c r="SKJ67"/>
      <c r="SKK67"/>
      <c r="SKL67"/>
      <c r="SKM67"/>
      <c r="SKN67"/>
      <c r="SKO67"/>
      <c r="SKP67"/>
      <c r="SKQ67"/>
      <c r="SKR67"/>
      <c r="SKS67"/>
      <c r="SKT67"/>
      <c r="SKU67"/>
      <c r="SKV67"/>
      <c r="SKW67"/>
      <c r="SKX67"/>
      <c r="SKY67"/>
      <c r="SKZ67"/>
      <c r="SLA67"/>
      <c r="SLB67"/>
      <c r="SLC67"/>
      <c r="SLD67"/>
      <c r="SLE67"/>
      <c r="SLF67"/>
      <c r="SLG67"/>
      <c r="SLH67"/>
      <c r="SLI67"/>
      <c r="SLJ67"/>
      <c r="SLK67"/>
      <c r="SLL67"/>
      <c r="SLM67"/>
      <c r="SLN67"/>
      <c r="SLO67"/>
      <c r="SLP67"/>
      <c r="SLQ67"/>
      <c r="SLR67"/>
      <c r="SLS67"/>
      <c r="SLT67"/>
      <c r="SLU67"/>
      <c r="SLV67"/>
      <c r="SLW67"/>
      <c r="SLX67"/>
      <c r="SLY67"/>
      <c r="SLZ67"/>
      <c r="SMA67"/>
      <c r="SMB67"/>
      <c r="SMC67"/>
      <c r="SMD67"/>
      <c r="SME67"/>
      <c r="SMF67"/>
      <c r="SMG67"/>
      <c r="SMH67"/>
      <c r="SMI67"/>
      <c r="SMJ67"/>
      <c r="SMK67"/>
      <c r="SML67"/>
      <c r="SMM67"/>
      <c r="SMN67"/>
      <c r="SMO67"/>
      <c r="SMP67"/>
      <c r="SMQ67"/>
      <c r="SMR67"/>
      <c r="SMS67"/>
      <c r="SMT67"/>
      <c r="SMU67"/>
      <c r="SMV67"/>
      <c r="SMW67"/>
      <c r="SMX67"/>
      <c r="SMY67"/>
      <c r="SMZ67"/>
      <c r="SNA67"/>
      <c r="SNB67"/>
      <c r="SNC67"/>
      <c r="SND67"/>
      <c r="SNE67"/>
      <c r="SNF67"/>
      <c r="SNG67"/>
      <c r="SNH67"/>
      <c r="SNI67"/>
      <c r="SNJ67"/>
      <c r="SNK67"/>
      <c r="SNL67"/>
      <c r="SNM67"/>
      <c r="SNN67"/>
      <c r="SNO67"/>
      <c r="SNP67"/>
      <c r="SNQ67"/>
      <c r="SNR67"/>
      <c r="SNS67"/>
      <c r="SNT67"/>
      <c r="SNU67"/>
      <c r="SNV67"/>
      <c r="SNW67"/>
      <c r="SNX67"/>
      <c r="SNY67"/>
      <c r="SNZ67"/>
      <c r="SOA67"/>
      <c r="SOB67"/>
      <c r="SOC67"/>
      <c r="SOD67"/>
      <c r="SOE67"/>
      <c r="SOF67"/>
      <c r="SOG67"/>
      <c r="SOH67"/>
      <c r="SOI67"/>
      <c r="SOJ67"/>
      <c r="SOK67"/>
      <c r="SOL67"/>
      <c r="SOM67"/>
      <c r="SON67"/>
      <c r="SOO67"/>
      <c r="SOP67"/>
      <c r="SOQ67"/>
      <c r="SOR67"/>
      <c r="SOS67"/>
      <c r="SOT67"/>
      <c r="SOU67"/>
      <c r="SOV67"/>
      <c r="SOW67"/>
      <c r="SOX67"/>
      <c r="SOY67"/>
      <c r="SOZ67"/>
      <c r="SPA67"/>
      <c r="SPB67"/>
      <c r="SPC67"/>
      <c r="SPD67"/>
      <c r="SPE67"/>
      <c r="SPF67"/>
      <c r="SPG67"/>
      <c r="SPH67"/>
      <c r="SPI67"/>
      <c r="SPJ67"/>
      <c r="SPK67"/>
      <c r="SPL67"/>
      <c r="SPM67"/>
      <c r="SPN67"/>
      <c r="SPO67"/>
      <c r="SPP67"/>
      <c r="SPQ67"/>
      <c r="SPR67"/>
      <c r="SPS67"/>
      <c r="SPT67"/>
      <c r="SPU67"/>
      <c r="SPV67"/>
      <c r="SPW67"/>
      <c r="SPX67"/>
      <c r="SPY67"/>
      <c r="SPZ67"/>
      <c r="SQA67"/>
      <c r="SQB67"/>
      <c r="SQC67"/>
      <c r="SQD67"/>
      <c r="SQE67"/>
      <c r="SQF67"/>
      <c r="SQG67"/>
      <c r="SQH67"/>
      <c r="SQI67"/>
      <c r="SQJ67"/>
      <c r="SQK67"/>
      <c r="SQL67"/>
      <c r="SQM67"/>
      <c r="SQN67"/>
      <c r="SQO67"/>
      <c r="SQP67"/>
      <c r="SQQ67"/>
      <c r="SQR67"/>
      <c r="SQS67"/>
      <c r="SQT67"/>
      <c r="SQU67"/>
      <c r="SQV67"/>
      <c r="SQW67"/>
      <c r="SQX67"/>
      <c r="SQY67"/>
      <c r="SQZ67"/>
      <c r="SRA67"/>
      <c r="SRB67"/>
      <c r="SRC67"/>
      <c r="SRD67"/>
      <c r="SRE67"/>
      <c r="SRF67"/>
      <c r="SRG67"/>
      <c r="SRH67"/>
      <c r="SRI67"/>
      <c r="SRJ67"/>
      <c r="SRK67"/>
      <c r="SRL67"/>
      <c r="SRM67"/>
      <c r="SRN67"/>
      <c r="SRO67"/>
      <c r="SRP67"/>
      <c r="SRQ67"/>
      <c r="SRR67"/>
      <c r="SRS67"/>
      <c r="SRT67"/>
      <c r="SRU67"/>
      <c r="SRV67"/>
      <c r="SRW67"/>
      <c r="SRX67"/>
      <c r="SRY67"/>
      <c r="SRZ67"/>
      <c r="SSA67"/>
      <c r="SSB67"/>
      <c r="SSC67"/>
      <c r="SSD67"/>
      <c r="SSE67"/>
      <c r="SSF67"/>
      <c r="SSG67"/>
      <c r="SSH67"/>
      <c r="SSI67"/>
      <c r="SSJ67"/>
      <c r="SSK67"/>
      <c r="SSL67"/>
      <c r="SSM67"/>
      <c r="SSN67"/>
      <c r="SSO67"/>
      <c r="SSP67"/>
      <c r="SSQ67"/>
      <c r="SSR67"/>
      <c r="SSS67"/>
      <c r="SST67"/>
      <c r="SSU67"/>
      <c r="SSV67"/>
      <c r="SSW67"/>
      <c r="SSX67"/>
      <c r="SSY67"/>
      <c r="SSZ67"/>
      <c r="STA67"/>
      <c r="STB67"/>
      <c r="STC67"/>
      <c r="STD67"/>
      <c r="STE67"/>
      <c r="STF67"/>
      <c r="STG67"/>
      <c r="STH67"/>
      <c r="STI67"/>
      <c r="STJ67"/>
      <c r="STK67"/>
      <c r="STL67"/>
      <c r="STM67"/>
      <c r="STN67"/>
      <c r="STO67"/>
      <c r="STP67"/>
      <c r="STQ67"/>
      <c r="STR67"/>
      <c r="STS67"/>
      <c r="STT67"/>
      <c r="STU67"/>
      <c r="STV67"/>
      <c r="STW67"/>
      <c r="STX67"/>
      <c r="STY67"/>
      <c r="STZ67"/>
      <c r="SUA67"/>
      <c r="SUB67"/>
      <c r="SUC67"/>
      <c r="SUD67"/>
      <c r="SUE67"/>
      <c r="SUF67"/>
      <c r="SUG67"/>
      <c r="SUH67"/>
      <c r="SUI67"/>
      <c r="SUJ67"/>
      <c r="SUK67"/>
      <c r="SUL67"/>
      <c r="SUM67"/>
      <c r="SUN67"/>
      <c r="SUO67"/>
      <c r="SUP67"/>
      <c r="SUQ67"/>
      <c r="SUR67"/>
      <c r="SUS67"/>
      <c r="SUT67"/>
      <c r="SUU67"/>
      <c r="SUV67"/>
      <c r="SUW67"/>
      <c r="SUX67"/>
      <c r="SUY67"/>
      <c r="SUZ67"/>
      <c r="SVA67"/>
      <c r="SVB67"/>
      <c r="SVC67"/>
      <c r="SVD67"/>
      <c r="SVE67"/>
      <c r="SVF67"/>
      <c r="SVG67"/>
      <c r="SVH67"/>
      <c r="SVI67"/>
      <c r="SVJ67"/>
      <c r="SVK67"/>
      <c r="SVL67"/>
      <c r="SVM67"/>
      <c r="SVN67"/>
      <c r="SVO67"/>
      <c r="SVP67"/>
      <c r="SVQ67"/>
      <c r="SVR67"/>
      <c r="SVS67"/>
      <c r="SVT67"/>
      <c r="SVU67"/>
      <c r="SVV67"/>
      <c r="SVW67"/>
      <c r="SVX67"/>
      <c r="SVY67"/>
      <c r="SVZ67"/>
      <c r="SWA67"/>
      <c r="SWB67"/>
      <c r="SWC67"/>
      <c r="SWD67"/>
      <c r="SWE67"/>
      <c r="SWF67"/>
      <c r="SWG67"/>
      <c r="SWH67"/>
      <c r="SWI67"/>
      <c r="SWJ67"/>
      <c r="SWK67"/>
      <c r="SWL67"/>
      <c r="SWM67"/>
      <c r="SWN67"/>
      <c r="SWO67"/>
      <c r="SWP67"/>
      <c r="SWQ67"/>
      <c r="SWR67"/>
      <c r="SWS67"/>
      <c r="SWT67"/>
      <c r="SWU67"/>
      <c r="SWV67"/>
      <c r="SWW67"/>
      <c r="SWX67"/>
      <c r="SWY67"/>
      <c r="SWZ67"/>
      <c r="SXA67"/>
      <c r="SXB67"/>
      <c r="SXC67"/>
      <c r="SXD67"/>
      <c r="SXE67"/>
      <c r="SXF67"/>
      <c r="SXG67"/>
      <c r="SXH67"/>
      <c r="SXI67"/>
      <c r="SXJ67"/>
      <c r="SXK67"/>
      <c r="SXL67"/>
      <c r="SXM67"/>
      <c r="SXN67"/>
      <c r="SXO67"/>
      <c r="SXP67"/>
      <c r="SXQ67"/>
      <c r="SXR67"/>
      <c r="SXS67"/>
      <c r="SXT67"/>
      <c r="SXU67"/>
      <c r="SXV67"/>
      <c r="SXW67"/>
      <c r="SXX67"/>
      <c r="SXY67"/>
      <c r="SXZ67"/>
      <c r="SYA67"/>
      <c r="SYB67"/>
      <c r="SYC67"/>
      <c r="SYD67"/>
      <c r="SYE67"/>
      <c r="SYF67"/>
      <c r="SYG67"/>
      <c r="SYH67"/>
      <c r="SYI67"/>
      <c r="SYJ67"/>
      <c r="SYK67"/>
      <c r="SYL67"/>
      <c r="SYM67"/>
      <c r="SYN67"/>
      <c r="SYO67"/>
      <c r="SYP67"/>
      <c r="SYQ67"/>
      <c r="SYR67"/>
      <c r="SYS67"/>
      <c r="SYT67"/>
      <c r="SYU67"/>
      <c r="SYV67"/>
      <c r="SYW67"/>
      <c r="SYX67"/>
      <c r="SYY67"/>
      <c r="SYZ67"/>
      <c r="SZA67"/>
      <c r="SZB67"/>
      <c r="SZC67"/>
      <c r="SZD67"/>
      <c r="SZE67"/>
      <c r="SZF67"/>
      <c r="SZG67"/>
      <c r="SZH67"/>
      <c r="SZI67"/>
      <c r="SZJ67"/>
      <c r="SZK67"/>
      <c r="SZL67"/>
      <c r="SZM67"/>
      <c r="SZN67"/>
      <c r="SZO67"/>
      <c r="SZP67"/>
      <c r="SZQ67"/>
      <c r="SZR67"/>
      <c r="SZS67"/>
      <c r="SZT67"/>
      <c r="SZU67"/>
      <c r="SZV67"/>
      <c r="SZW67"/>
      <c r="SZX67"/>
      <c r="SZY67"/>
      <c r="SZZ67"/>
      <c r="TAA67"/>
      <c r="TAB67"/>
      <c r="TAC67"/>
      <c r="TAD67"/>
      <c r="TAE67"/>
      <c r="TAF67"/>
      <c r="TAG67"/>
      <c r="TAH67"/>
      <c r="TAI67"/>
      <c r="TAJ67"/>
      <c r="TAK67"/>
      <c r="TAL67"/>
      <c r="TAM67"/>
      <c r="TAN67"/>
      <c r="TAO67"/>
      <c r="TAP67"/>
      <c r="TAQ67"/>
      <c r="TAR67"/>
      <c r="TAS67"/>
      <c r="TAT67"/>
      <c r="TAU67"/>
      <c r="TAV67"/>
      <c r="TAW67"/>
      <c r="TAX67"/>
      <c r="TAY67"/>
      <c r="TAZ67"/>
      <c r="TBA67"/>
      <c r="TBB67"/>
      <c r="TBC67"/>
      <c r="TBD67"/>
      <c r="TBE67"/>
      <c r="TBF67"/>
      <c r="TBG67"/>
      <c r="TBH67"/>
      <c r="TBI67"/>
      <c r="TBJ67"/>
      <c r="TBK67"/>
      <c r="TBL67"/>
      <c r="TBM67"/>
      <c r="TBN67"/>
      <c r="TBO67"/>
      <c r="TBP67"/>
      <c r="TBQ67"/>
      <c r="TBR67"/>
      <c r="TBS67"/>
      <c r="TBT67"/>
      <c r="TBU67"/>
      <c r="TBV67"/>
      <c r="TBW67"/>
      <c r="TBX67"/>
      <c r="TBY67"/>
      <c r="TBZ67"/>
      <c r="TCA67"/>
      <c r="TCB67"/>
      <c r="TCC67"/>
      <c r="TCD67"/>
      <c r="TCE67"/>
      <c r="TCF67"/>
      <c r="TCG67"/>
      <c r="TCH67"/>
      <c r="TCI67"/>
      <c r="TCJ67"/>
      <c r="TCK67"/>
      <c r="TCL67"/>
      <c r="TCM67"/>
      <c r="TCN67"/>
      <c r="TCO67"/>
      <c r="TCP67"/>
      <c r="TCQ67"/>
      <c r="TCR67"/>
      <c r="TCS67"/>
      <c r="TCT67"/>
      <c r="TCU67"/>
      <c r="TCV67"/>
      <c r="TCW67"/>
      <c r="TCX67"/>
      <c r="TCY67"/>
      <c r="TCZ67"/>
      <c r="TDA67"/>
      <c r="TDB67"/>
      <c r="TDC67"/>
      <c r="TDD67"/>
      <c r="TDE67"/>
      <c r="TDF67"/>
      <c r="TDG67"/>
      <c r="TDH67"/>
      <c r="TDI67"/>
      <c r="TDJ67"/>
      <c r="TDK67"/>
      <c r="TDL67"/>
      <c r="TDM67"/>
      <c r="TDN67"/>
      <c r="TDO67"/>
      <c r="TDP67"/>
      <c r="TDQ67"/>
      <c r="TDR67"/>
      <c r="TDS67"/>
      <c r="TDT67"/>
      <c r="TDU67"/>
      <c r="TDV67"/>
      <c r="TDW67"/>
      <c r="TDX67"/>
      <c r="TDY67"/>
      <c r="TDZ67"/>
      <c r="TEA67"/>
      <c r="TEB67"/>
      <c r="TEC67"/>
      <c r="TED67"/>
      <c r="TEE67"/>
      <c r="TEF67"/>
      <c r="TEG67"/>
      <c r="TEH67"/>
      <c r="TEI67"/>
      <c r="TEJ67"/>
      <c r="TEK67"/>
      <c r="TEL67"/>
      <c r="TEM67"/>
      <c r="TEN67"/>
      <c r="TEO67"/>
      <c r="TEP67"/>
      <c r="TEQ67"/>
      <c r="TER67"/>
      <c r="TES67"/>
      <c r="TET67"/>
      <c r="TEU67"/>
      <c r="TEV67"/>
      <c r="TEW67"/>
      <c r="TEX67"/>
      <c r="TEY67"/>
      <c r="TEZ67"/>
      <c r="TFA67"/>
      <c r="TFB67"/>
      <c r="TFC67"/>
      <c r="TFD67"/>
      <c r="TFE67"/>
      <c r="TFF67"/>
      <c r="TFG67"/>
      <c r="TFH67"/>
      <c r="TFI67"/>
      <c r="TFJ67"/>
      <c r="TFK67"/>
      <c r="TFL67"/>
      <c r="TFM67"/>
      <c r="TFN67"/>
      <c r="TFO67"/>
      <c r="TFP67"/>
      <c r="TFQ67"/>
      <c r="TFR67"/>
      <c r="TFS67"/>
      <c r="TFT67"/>
      <c r="TFU67"/>
      <c r="TFV67"/>
      <c r="TFW67"/>
      <c r="TFX67"/>
      <c r="TFY67"/>
      <c r="TFZ67"/>
      <c r="TGA67"/>
      <c r="TGB67"/>
      <c r="TGC67"/>
      <c r="TGD67"/>
      <c r="TGE67"/>
      <c r="TGF67"/>
      <c r="TGG67"/>
      <c r="TGH67"/>
      <c r="TGI67"/>
      <c r="TGJ67"/>
      <c r="TGK67"/>
      <c r="TGL67"/>
      <c r="TGM67"/>
      <c r="TGN67"/>
      <c r="TGO67"/>
      <c r="TGP67"/>
      <c r="TGQ67"/>
      <c r="TGR67"/>
      <c r="TGS67"/>
      <c r="TGT67"/>
      <c r="TGU67"/>
      <c r="TGV67"/>
      <c r="TGW67"/>
      <c r="TGX67"/>
      <c r="TGY67"/>
      <c r="TGZ67"/>
      <c r="THA67"/>
      <c r="THB67"/>
      <c r="THC67"/>
      <c r="THD67"/>
      <c r="THE67"/>
      <c r="THF67"/>
      <c r="THG67"/>
      <c r="THH67"/>
      <c r="THI67"/>
      <c r="THJ67"/>
      <c r="THK67"/>
      <c r="THL67"/>
      <c r="THM67"/>
      <c r="THN67"/>
      <c r="THO67"/>
      <c r="THP67"/>
      <c r="THQ67"/>
      <c r="THR67"/>
      <c r="THS67"/>
      <c r="THT67"/>
      <c r="THU67"/>
      <c r="THV67"/>
      <c r="THW67"/>
      <c r="THX67"/>
      <c r="THY67"/>
      <c r="THZ67"/>
      <c r="TIA67"/>
      <c r="TIB67"/>
      <c r="TIC67"/>
      <c r="TID67"/>
      <c r="TIE67"/>
      <c r="TIF67"/>
      <c r="TIG67"/>
      <c r="TIH67"/>
      <c r="TII67"/>
      <c r="TIJ67"/>
      <c r="TIK67"/>
      <c r="TIL67"/>
      <c r="TIM67"/>
      <c r="TIN67"/>
      <c r="TIO67"/>
      <c r="TIP67"/>
      <c r="TIQ67"/>
      <c r="TIR67"/>
      <c r="TIS67"/>
      <c r="TIT67"/>
      <c r="TIU67"/>
      <c r="TIV67"/>
      <c r="TIW67"/>
      <c r="TIX67"/>
      <c r="TIY67"/>
      <c r="TIZ67"/>
      <c r="TJA67"/>
      <c r="TJB67"/>
      <c r="TJC67"/>
      <c r="TJD67"/>
      <c r="TJE67"/>
      <c r="TJF67"/>
      <c r="TJG67"/>
      <c r="TJH67"/>
      <c r="TJI67"/>
      <c r="TJJ67"/>
      <c r="TJK67"/>
      <c r="TJL67"/>
      <c r="TJM67"/>
      <c r="TJN67"/>
      <c r="TJO67"/>
      <c r="TJP67"/>
      <c r="TJQ67"/>
      <c r="TJR67"/>
      <c r="TJS67"/>
      <c r="TJT67"/>
      <c r="TJU67"/>
      <c r="TJV67"/>
      <c r="TJW67"/>
      <c r="TJX67"/>
      <c r="TJY67"/>
      <c r="TJZ67"/>
      <c r="TKA67"/>
      <c r="TKB67"/>
      <c r="TKC67"/>
      <c r="TKD67"/>
      <c r="TKE67"/>
      <c r="TKF67"/>
      <c r="TKG67"/>
      <c r="TKH67"/>
      <c r="TKI67"/>
      <c r="TKJ67"/>
      <c r="TKK67"/>
      <c r="TKL67"/>
      <c r="TKM67"/>
      <c r="TKN67"/>
      <c r="TKO67"/>
      <c r="TKP67"/>
      <c r="TKQ67"/>
      <c r="TKR67"/>
      <c r="TKS67"/>
      <c r="TKT67"/>
      <c r="TKU67"/>
      <c r="TKV67"/>
      <c r="TKW67"/>
      <c r="TKX67"/>
      <c r="TKY67"/>
      <c r="TKZ67"/>
      <c r="TLA67"/>
      <c r="TLB67"/>
      <c r="TLC67"/>
      <c r="TLD67"/>
      <c r="TLE67"/>
      <c r="TLF67"/>
      <c r="TLG67"/>
      <c r="TLH67"/>
      <c r="TLI67"/>
      <c r="TLJ67"/>
      <c r="TLK67"/>
      <c r="TLL67"/>
      <c r="TLM67"/>
      <c r="TLN67"/>
      <c r="TLO67"/>
      <c r="TLP67"/>
      <c r="TLQ67"/>
      <c r="TLR67"/>
      <c r="TLS67"/>
      <c r="TLT67"/>
      <c r="TLU67"/>
      <c r="TLV67"/>
      <c r="TLW67"/>
      <c r="TLX67"/>
      <c r="TLY67"/>
      <c r="TLZ67"/>
      <c r="TMA67"/>
      <c r="TMB67"/>
      <c r="TMC67"/>
      <c r="TMD67"/>
      <c r="TME67"/>
      <c r="TMF67"/>
      <c r="TMG67"/>
      <c r="TMH67"/>
      <c r="TMI67"/>
      <c r="TMJ67"/>
      <c r="TMK67"/>
      <c r="TML67"/>
      <c r="TMM67"/>
      <c r="TMN67"/>
      <c r="TMO67"/>
      <c r="TMP67"/>
      <c r="TMQ67"/>
      <c r="TMR67"/>
      <c r="TMS67"/>
      <c r="TMT67"/>
      <c r="TMU67"/>
      <c r="TMV67"/>
      <c r="TMW67"/>
      <c r="TMX67"/>
      <c r="TMY67"/>
      <c r="TMZ67"/>
      <c r="TNA67"/>
      <c r="TNB67"/>
      <c r="TNC67"/>
      <c r="TND67"/>
      <c r="TNE67"/>
      <c r="TNF67"/>
      <c r="TNG67"/>
      <c r="TNH67"/>
      <c r="TNI67"/>
      <c r="TNJ67"/>
      <c r="TNK67"/>
      <c r="TNL67"/>
      <c r="TNM67"/>
      <c r="TNN67"/>
      <c r="TNO67"/>
      <c r="TNP67"/>
      <c r="TNQ67"/>
      <c r="TNR67"/>
      <c r="TNS67"/>
      <c r="TNT67"/>
      <c r="TNU67"/>
      <c r="TNV67"/>
      <c r="TNW67"/>
      <c r="TNX67"/>
      <c r="TNY67"/>
      <c r="TNZ67"/>
      <c r="TOA67"/>
      <c r="TOB67"/>
      <c r="TOC67"/>
      <c r="TOD67"/>
      <c r="TOE67"/>
      <c r="TOF67"/>
      <c r="TOG67"/>
      <c r="TOH67"/>
      <c r="TOI67"/>
      <c r="TOJ67"/>
      <c r="TOK67"/>
      <c r="TOL67"/>
      <c r="TOM67"/>
      <c r="TON67"/>
      <c r="TOO67"/>
      <c r="TOP67"/>
      <c r="TOQ67"/>
      <c r="TOR67"/>
      <c r="TOS67"/>
      <c r="TOT67"/>
      <c r="TOU67"/>
      <c r="TOV67"/>
      <c r="TOW67"/>
      <c r="TOX67"/>
      <c r="TOY67"/>
      <c r="TOZ67"/>
      <c r="TPA67"/>
      <c r="TPB67"/>
      <c r="TPC67"/>
      <c r="TPD67"/>
      <c r="TPE67"/>
      <c r="TPF67"/>
      <c r="TPG67"/>
      <c r="TPH67"/>
      <c r="TPI67"/>
      <c r="TPJ67"/>
      <c r="TPK67"/>
      <c r="TPL67"/>
      <c r="TPM67"/>
      <c r="TPN67"/>
      <c r="TPO67"/>
      <c r="TPP67"/>
      <c r="TPQ67"/>
      <c r="TPR67"/>
      <c r="TPS67"/>
      <c r="TPT67"/>
      <c r="TPU67"/>
      <c r="TPV67"/>
      <c r="TPW67"/>
      <c r="TPX67"/>
      <c r="TPY67"/>
      <c r="TPZ67"/>
      <c r="TQA67"/>
      <c r="TQB67"/>
      <c r="TQC67"/>
      <c r="TQD67"/>
      <c r="TQE67"/>
      <c r="TQF67"/>
      <c r="TQG67"/>
      <c r="TQH67"/>
      <c r="TQI67"/>
      <c r="TQJ67"/>
      <c r="TQK67"/>
      <c r="TQL67"/>
      <c r="TQM67"/>
      <c r="TQN67"/>
      <c r="TQO67"/>
      <c r="TQP67"/>
      <c r="TQQ67"/>
      <c r="TQR67"/>
      <c r="TQS67"/>
      <c r="TQT67"/>
      <c r="TQU67"/>
      <c r="TQV67"/>
      <c r="TQW67"/>
      <c r="TQX67"/>
      <c r="TQY67"/>
      <c r="TQZ67"/>
      <c r="TRA67"/>
      <c r="TRB67"/>
      <c r="TRC67"/>
      <c r="TRD67"/>
      <c r="TRE67"/>
      <c r="TRF67"/>
      <c r="TRG67"/>
      <c r="TRH67"/>
      <c r="TRI67"/>
      <c r="TRJ67"/>
      <c r="TRK67"/>
      <c r="TRL67"/>
      <c r="TRM67"/>
      <c r="TRN67"/>
      <c r="TRO67"/>
      <c r="TRP67"/>
      <c r="TRQ67"/>
      <c r="TRR67"/>
      <c r="TRS67"/>
      <c r="TRT67"/>
      <c r="TRU67"/>
      <c r="TRV67"/>
      <c r="TRW67"/>
      <c r="TRX67"/>
      <c r="TRY67"/>
      <c r="TRZ67"/>
      <c r="TSA67"/>
      <c r="TSB67"/>
      <c r="TSC67"/>
      <c r="TSD67"/>
      <c r="TSE67"/>
      <c r="TSF67"/>
      <c r="TSG67"/>
      <c r="TSH67"/>
      <c r="TSI67"/>
      <c r="TSJ67"/>
      <c r="TSK67"/>
      <c r="TSL67"/>
      <c r="TSM67"/>
      <c r="TSN67"/>
      <c r="TSO67"/>
      <c r="TSP67"/>
      <c r="TSQ67"/>
      <c r="TSR67"/>
      <c r="TSS67"/>
      <c r="TST67"/>
      <c r="TSU67"/>
      <c r="TSV67"/>
      <c r="TSW67"/>
      <c r="TSX67"/>
      <c r="TSY67"/>
      <c r="TSZ67"/>
      <c r="TTA67"/>
      <c r="TTB67"/>
      <c r="TTC67"/>
      <c r="TTD67"/>
      <c r="TTE67"/>
      <c r="TTF67"/>
      <c r="TTG67"/>
      <c r="TTH67"/>
      <c r="TTI67"/>
      <c r="TTJ67"/>
      <c r="TTK67"/>
      <c r="TTL67"/>
      <c r="TTM67"/>
      <c r="TTN67"/>
      <c r="TTO67"/>
      <c r="TTP67"/>
      <c r="TTQ67"/>
      <c r="TTR67"/>
      <c r="TTS67"/>
      <c r="TTT67"/>
      <c r="TTU67"/>
      <c r="TTV67"/>
      <c r="TTW67"/>
      <c r="TTX67"/>
      <c r="TTY67"/>
      <c r="TTZ67"/>
      <c r="TUA67"/>
      <c r="TUB67"/>
      <c r="TUC67"/>
      <c r="TUD67"/>
      <c r="TUE67"/>
      <c r="TUF67"/>
      <c r="TUG67"/>
      <c r="TUH67"/>
      <c r="TUI67"/>
      <c r="TUJ67"/>
      <c r="TUK67"/>
      <c r="TUL67"/>
      <c r="TUM67"/>
      <c r="TUN67"/>
      <c r="TUO67"/>
      <c r="TUP67"/>
      <c r="TUQ67"/>
      <c r="TUR67"/>
      <c r="TUS67"/>
      <c r="TUT67"/>
      <c r="TUU67"/>
      <c r="TUV67"/>
      <c r="TUW67"/>
      <c r="TUX67"/>
      <c r="TUY67"/>
      <c r="TUZ67"/>
      <c r="TVA67"/>
      <c r="TVB67"/>
      <c r="TVC67"/>
      <c r="TVD67"/>
      <c r="TVE67"/>
      <c r="TVF67"/>
      <c r="TVG67"/>
      <c r="TVH67"/>
      <c r="TVI67"/>
      <c r="TVJ67"/>
      <c r="TVK67"/>
      <c r="TVL67"/>
      <c r="TVM67"/>
      <c r="TVN67"/>
      <c r="TVO67"/>
      <c r="TVP67"/>
      <c r="TVQ67"/>
      <c r="TVR67"/>
      <c r="TVS67"/>
      <c r="TVT67"/>
      <c r="TVU67"/>
      <c r="TVV67"/>
      <c r="TVW67"/>
      <c r="TVX67"/>
      <c r="TVY67"/>
      <c r="TVZ67"/>
      <c r="TWA67"/>
      <c r="TWB67"/>
      <c r="TWC67"/>
      <c r="TWD67"/>
      <c r="TWE67"/>
      <c r="TWF67"/>
      <c r="TWG67"/>
      <c r="TWH67"/>
      <c r="TWI67"/>
      <c r="TWJ67"/>
      <c r="TWK67"/>
      <c r="TWL67"/>
      <c r="TWM67"/>
      <c r="TWN67"/>
      <c r="TWO67"/>
      <c r="TWP67"/>
      <c r="TWQ67"/>
      <c r="TWR67"/>
      <c r="TWS67"/>
      <c r="TWT67"/>
      <c r="TWU67"/>
      <c r="TWV67"/>
      <c r="TWW67"/>
      <c r="TWX67"/>
      <c r="TWY67"/>
      <c r="TWZ67"/>
      <c r="TXA67"/>
      <c r="TXB67"/>
      <c r="TXC67"/>
      <c r="TXD67"/>
      <c r="TXE67"/>
      <c r="TXF67"/>
      <c r="TXG67"/>
      <c r="TXH67"/>
      <c r="TXI67"/>
      <c r="TXJ67"/>
      <c r="TXK67"/>
      <c r="TXL67"/>
      <c r="TXM67"/>
      <c r="TXN67"/>
      <c r="TXO67"/>
      <c r="TXP67"/>
      <c r="TXQ67"/>
      <c r="TXR67"/>
      <c r="TXS67"/>
      <c r="TXT67"/>
      <c r="TXU67"/>
      <c r="TXV67"/>
      <c r="TXW67"/>
      <c r="TXX67"/>
      <c r="TXY67"/>
      <c r="TXZ67"/>
      <c r="TYA67"/>
      <c r="TYB67"/>
      <c r="TYC67"/>
      <c r="TYD67"/>
      <c r="TYE67"/>
      <c r="TYF67"/>
      <c r="TYG67"/>
      <c r="TYH67"/>
      <c r="TYI67"/>
      <c r="TYJ67"/>
      <c r="TYK67"/>
      <c r="TYL67"/>
      <c r="TYM67"/>
      <c r="TYN67"/>
      <c r="TYO67"/>
      <c r="TYP67"/>
      <c r="TYQ67"/>
      <c r="TYR67"/>
      <c r="TYS67"/>
      <c r="TYT67"/>
      <c r="TYU67"/>
      <c r="TYV67"/>
      <c r="TYW67"/>
      <c r="TYX67"/>
      <c r="TYY67"/>
      <c r="TYZ67"/>
      <c r="TZA67"/>
      <c r="TZB67"/>
      <c r="TZC67"/>
      <c r="TZD67"/>
      <c r="TZE67"/>
      <c r="TZF67"/>
      <c r="TZG67"/>
      <c r="TZH67"/>
      <c r="TZI67"/>
      <c r="TZJ67"/>
      <c r="TZK67"/>
      <c r="TZL67"/>
      <c r="TZM67"/>
      <c r="TZN67"/>
      <c r="TZO67"/>
      <c r="TZP67"/>
      <c r="TZQ67"/>
      <c r="TZR67"/>
      <c r="TZS67"/>
      <c r="TZT67"/>
      <c r="TZU67"/>
      <c r="TZV67"/>
      <c r="TZW67"/>
      <c r="TZX67"/>
      <c r="TZY67"/>
      <c r="TZZ67"/>
      <c r="UAA67"/>
      <c r="UAB67"/>
      <c r="UAC67"/>
      <c r="UAD67"/>
      <c r="UAE67"/>
      <c r="UAF67"/>
      <c r="UAG67"/>
      <c r="UAH67"/>
      <c r="UAI67"/>
      <c r="UAJ67"/>
      <c r="UAK67"/>
      <c r="UAL67"/>
      <c r="UAM67"/>
      <c r="UAN67"/>
      <c r="UAO67"/>
      <c r="UAP67"/>
      <c r="UAQ67"/>
      <c r="UAR67"/>
      <c r="UAS67"/>
      <c r="UAT67"/>
      <c r="UAU67"/>
      <c r="UAV67"/>
      <c r="UAW67"/>
      <c r="UAX67"/>
      <c r="UAY67"/>
      <c r="UAZ67"/>
      <c r="UBA67"/>
      <c r="UBB67"/>
      <c r="UBC67"/>
      <c r="UBD67"/>
      <c r="UBE67"/>
      <c r="UBF67"/>
      <c r="UBG67"/>
      <c r="UBH67"/>
      <c r="UBI67"/>
      <c r="UBJ67"/>
      <c r="UBK67"/>
      <c r="UBL67"/>
      <c r="UBM67"/>
      <c r="UBN67"/>
      <c r="UBO67"/>
      <c r="UBP67"/>
      <c r="UBQ67"/>
      <c r="UBR67"/>
      <c r="UBS67"/>
      <c r="UBT67"/>
      <c r="UBU67"/>
      <c r="UBV67"/>
      <c r="UBW67"/>
      <c r="UBX67"/>
      <c r="UBY67"/>
      <c r="UBZ67"/>
      <c r="UCA67"/>
      <c r="UCB67"/>
      <c r="UCC67"/>
      <c r="UCD67"/>
      <c r="UCE67"/>
      <c r="UCF67"/>
      <c r="UCG67"/>
      <c r="UCH67"/>
      <c r="UCI67"/>
      <c r="UCJ67"/>
      <c r="UCK67"/>
      <c r="UCL67"/>
      <c r="UCM67"/>
      <c r="UCN67"/>
      <c r="UCO67"/>
      <c r="UCP67"/>
      <c r="UCQ67"/>
      <c r="UCR67"/>
      <c r="UCS67"/>
      <c r="UCT67"/>
      <c r="UCU67"/>
      <c r="UCV67"/>
      <c r="UCW67"/>
      <c r="UCX67"/>
      <c r="UCY67"/>
      <c r="UCZ67"/>
      <c r="UDA67"/>
      <c r="UDB67"/>
      <c r="UDC67"/>
      <c r="UDD67"/>
      <c r="UDE67"/>
      <c r="UDF67"/>
      <c r="UDG67"/>
      <c r="UDH67"/>
      <c r="UDI67"/>
      <c r="UDJ67"/>
      <c r="UDK67"/>
      <c r="UDL67"/>
      <c r="UDM67"/>
      <c r="UDN67"/>
      <c r="UDO67"/>
      <c r="UDP67"/>
      <c r="UDQ67"/>
      <c r="UDR67"/>
      <c r="UDS67"/>
      <c r="UDT67"/>
      <c r="UDU67"/>
      <c r="UDV67"/>
      <c r="UDW67"/>
      <c r="UDX67"/>
      <c r="UDY67"/>
      <c r="UDZ67"/>
      <c r="UEA67"/>
      <c r="UEB67"/>
      <c r="UEC67"/>
      <c r="UED67"/>
      <c r="UEE67"/>
      <c r="UEF67"/>
      <c r="UEG67"/>
      <c r="UEH67"/>
      <c r="UEI67"/>
      <c r="UEJ67"/>
      <c r="UEK67"/>
      <c r="UEL67"/>
      <c r="UEM67"/>
      <c r="UEN67"/>
      <c r="UEO67"/>
      <c r="UEP67"/>
      <c r="UEQ67"/>
      <c r="UER67"/>
      <c r="UES67"/>
      <c r="UET67"/>
      <c r="UEU67"/>
      <c r="UEV67"/>
      <c r="UEW67"/>
      <c r="UEX67"/>
      <c r="UEY67"/>
      <c r="UEZ67"/>
      <c r="UFA67"/>
      <c r="UFB67"/>
      <c r="UFC67"/>
      <c r="UFD67"/>
      <c r="UFE67"/>
      <c r="UFF67"/>
      <c r="UFG67"/>
      <c r="UFH67"/>
      <c r="UFI67"/>
      <c r="UFJ67"/>
      <c r="UFK67"/>
      <c r="UFL67"/>
      <c r="UFM67"/>
      <c r="UFN67"/>
      <c r="UFO67"/>
      <c r="UFP67"/>
      <c r="UFQ67"/>
      <c r="UFR67"/>
      <c r="UFS67"/>
      <c r="UFT67"/>
      <c r="UFU67"/>
      <c r="UFV67"/>
      <c r="UFW67"/>
      <c r="UFX67"/>
      <c r="UFY67"/>
      <c r="UFZ67"/>
      <c r="UGA67"/>
      <c r="UGB67"/>
      <c r="UGC67"/>
      <c r="UGD67"/>
      <c r="UGE67"/>
      <c r="UGF67"/>
      <c r="UGG67"/>
      <c r="UGH67"/>
      <c r="UGI67"/>
      <c r="UGJ67"/>
      <c r="UGK67"/>
      <c r="UGL67"/>
      <c r="UGM67"/>
      <c r="UGN67"/>
      <c r="UGO67"/>
      <c r="UGP67"/>
      <c r="UGQ67"/>
      <c r="UGR67"/>
      <c r="UGS67"/>
      <c r="UGT67"/>
      <c r="UGU67"/>
      <c r="UGV67"/>
      <c r="UGW67"/>
      <c r="UGX67"/>
      <c r="UGY67"/>
      <c r="UGZ67"/>
      <c r="UHA67"/>
      <c r="UHB67"/>
      <c r="UHC67"/>
      <c r="UHD67"/>
      <c r="UHE67"/>
      <c r="UHF67"/>
      <c r="UHG67"/>
      <c r="UHH67"/>
      <c r="UHI67"/>
      <c r="UHJ67"/>
      <c r="UHK67"/>
      <c r="UHL67"/>
      <c r="UHM67"/>
      <c r="UHN67"/>
      <c r="UHO67"/>
      <c r="UHP67"/>
      <c r="UHQ67"/>
      <c r="UHR67"/>
      <c r="UHS67"/>
      <c r="UHT67"/>
      <c r="UHU67"/>
      <c r="UHV67"/>
      <c r="UHW67"/>
      <c r="UHX67"/>
      <c r="UHY67"/>
      <c r="UHZ67"/>
      <c r="UIA67"/>
      <c r="UIB67"/>
      <c r="UIC67"/>
      <c r="UID67"/>
      <c r="UIE67"/>
      <c r="UIF67"/>
      <c r="UIG67"/>
      <c r="UIH67"/>
      <c r="UII67"/>
      <c r="UIJ67"/>
      <c r="UIK67"/>
      <c r="UIL67"/>
      <c r="UIM67"/>
      <c r="UIN67"/>
      <c r="UIO67"/>
      <c r="UIP67"/>
      <c r="UIQ67"/>
      <c r="UIR67"/>
      <c r="UIS67"/>
      <c r="UIT67"/>
      <c r="UIU67"/>
      <c r="UIV67"/>
      <c r="UIW67"/>
      <c r="UIX67"/>
      <c r="UIY67"/>
      <c r="UIZ67"/>
      <c r="UJA67"/>
      <c r="UJB67"/>
      <c r="UJC67"/>
      <c r="UJD67"/>
      <c r="UJE67"/>
      <c r="UJF67"/>
      <c r="UJG67"/>
      <c r="UJH67"/>
      <c r="UJI67"/>
      <c r="UJJ67"/>
      <c r="UJK67"/>
      <c r="UJL67"/>
      <c r="UJM67"/>
      <c r="UJN67"/>
      <c r="UJO67"/>
      <c r="UJP67"/>
      <c r="UJQ67"/>
      <c r="UJR67"/>
      <c r="UJS67"/>
      <c r="UJT67"/>
      <c r="UJU67"/>
      <c r="UJV67"/>
      <c r="UJW67"/>
      <c r="UJX67"/>
      <c r="UJY67"/>
      <c r="UJZ67"/>
      <c r="UKA67"/>
      <c r="UKB67"/>
      <c r="UKC67"/>
      <c r="UKD67"/>
      <c r="UKE67"/>
      <c r="UKF67"/>
      <c r="UKG67"/>
      <c r="UKH67"/>
      <c r="UKI67"/>
      <c r="UKJ67"/>
      <c r="UKK67"/>
      <c r="UKL67"/>
      <c r="UKM67"/>
      <c r="UKN67"/>
      <c r="UKO67"/>
      <c r="UKP67"/>
      <c r="UKQ67"/>
      <c r="UKR67"/>
      <c r="UKS67"/>
      <c r="UKT67"/>
      <c r="UKU67"/>
      <c r="UKV67"/>
      <c r="UKW67"/>
      <c r="UKX67"/>
      <c r="UKY67"/>
      <c r="UKZ67"/>
      <c r="ULA67"/>
      <c r="ULB67"/>
      <c r="ULC67"/>
      <c r="ULD67"/>
      <c r="ULE67"/>
      <c r="ULF67"/>
      <c r="ULG67"/>
      <c r="ULH67"/>
      <c r="ULI67"/>
      <c r="ULJ67"/>
      <c r="ULK67"/>
      <c r="ULL67"/>
      <c r="ULM67"/>
      <c r="ULN67"/>
      <c r="ULO67"/>
      <c r="ULP67"/>
      <c r="ULQ67"/>
      <c r="ULR67"/>
      <c r="ULS67"/>
      <c r="ULT67"/>
      <c r="ULU67"/>
      <c r="ULV67"/>
      <c r="ULW67"/>
      <c r="ULX67"/>
      <c r="ULY67"/>
      <c r="ULZ67"/>
      <c r="UMA67"/>
      <c r="UMB67"/>
      <c r="UMC67"/>
      <c r="UMD67"/>
      <c r="UME67"/>
      <c r="UMF67"/>
      <c r="UMG67"/>
      <c r="UMH67"/>
      <c r="UMI67"/>
      <c r="UMJ67"/>
      <c r="UMK67"/>
      <c r="UML67"/>
      <c r="UMM67"/>
      <c r="UMN67"/>
      <c r="UMO67"/>
      <c r="UMP67"/>
      <c r="UMQ67"/>
      <c r="UMR67"/>
      <c r="UMS67"/>
      <c r="UMT67"/>
      <c r="UMU67"/>
      <c r="UMV67"/>
      <c r="UMW67"/>
      <c r="UMX67"/>
      <c r="UMY67"/>
      <c r="UMZ67"/>
      <c r="UNA67"/>
      <c r="UNB67"/>
      <c r="UNC67"/>
      <c r="UND67"/>
      <c r="UNE67"/>
      <c r="UNF67"/>
      <c r="UNG67"/>
      <c r="UNH67"/>
      <c r="UNI67"/>
      <c r="UNJ67"/>
      <c r="UNK67"/>
      <c r="UNL67"/>
      <c r="UNM67"/>
      <c r="UNN67"/>
      <c r="UNO67"/>
      <c r="UNP67"/>
      <c r="UNQ67"/>
      <c r="UNR67"/>
      <c r="UNS67"/>
      <c r="UNT67"/>
      <c r="UNU67"/>
      <c r="UNV67"/>
      <c r="UNW67"/>
      <c r="UNX67"/>
      <c r="UNY67"/>
      <c r="UNZ67"/>
      <c r="UOA67"/>
      <c r="UOB67"/>
      <c r="UOC67"/>
      <c r="UOD67"/>
      <c r="UOE67"/>
      <c r="UOF67"/>
      <c r="UOG67"/>
      <c r="UOH67"/>
      <c r="UOI67"/>
      <c r="UOJ67"/>
      <c r="UOK67"/>
      <c r="UOL67"/>
      <c r="UOM67"/>
      <c r="UON67"/>
      <c r="UOO67"/>
      <c r="UOP67"/>
      <c r="UOQ67"/>
      <c r="UOR67"/>
      <c r="UOS67"/>
      <c r="UOT67"/>
      <c r="UOU67"/>
      <c r="UOV67"/>
      <c r="UOW67"/>
      <c r="UOX67"/>
      <c r="UOY67"/>
      <c r="UOZ67"/>
      <c r="UPA67"/>
      <c r="UPB67"/>
      <c r="UPC67"/>
      <c r="UPD67"/>
      <c r="UPE67"/>
      <c r="UPF67"/>
      <c r="UPG67"/>
      <c r="UPH67"/>
      <c r="UPI67"/>
      <c r="UPJ67"/>
      <c r="UPK67"/>
      <c r="UPL67"/>
      <c r="UPM67"/>
      <c r="UPN67"/>
      <c r="UPO67"/>
      <c r="UPP67"/>
      <c r="UPQ67"/>
      <c r="UPR67"/>
      <c r="UPS67"/>
      <c r="UPT67"/>
      <c r="UPU67"/>
      <c r="UPV67"/>
      <c r="UPW67"/>
      <c r="UPX67"/>
      <c r="UPY67"/>
      <c r="UPZ67"/>
      <c r="UQA67"/>
      <c r="UQB67"/>
      <c r="UQC67"/>
      <c r="UQD67"/>
      <c r="UQE67"/>
      <c r="UQF67"/>
      <c r="UQG67"/>
      <c r="UQH67"/>
      <c r="UQI67"/>
      <c r="UQJ67"/>
      <c r="UQK67"/>
      <c r="UQL67"/>
      <c r="UQM67"/>
      <c r="UQN67"/>
      <c r="UQO67"/>
      <c r="UQP67"/>
      <c r="UQQ67"/>
      <c r="UQR67"/>
      <c r="UQS67"/>
      <c r="UQT67"/>
      <c r="UQU67"/>
      <c r="UQV67"/>
      <c r="UQW67"/>
      <c r="UQX67"/>
      <c r="UQY67"/>
      <c r="UQZ67"/>
      <c r="URA67"/>
      <c r="URB67"/>
      <c r="URC67"/>
      <c r="URD67"/>
      <c r="URE67"/>
      <c r="URF67"/>
      <c r="URG67"/>
      <c r="URH67"/>
      <c r="URI67"/>
      <c r="URJ67"/>
      <c r="URK67"/>
      <c r="URL67"/>
      <c r="URM67"/>
      <c r="URN67"/>
      <c r="URO67"/>
      <c r="URP67"/>
      <c r="URQ67"/>
      <c r="URR67"/>
      <c r="URS67"/>
      <c r="URT67"/>
      <c r="URU67"/>
      <c r="URV67"/>
      <c r="URW67"/>
      <c r="URX67"/>
      <c r="URY67"/>
      <c r="URZ67"/>
      <c r="USA67"/>
      <c r="USB67"/>
      <c r="USC67"/>
      <c r="USD67"/>
      <c r="USE67"/>
      <c r="USF67"/>
      <c r="USG67"/>
      <c r="USH67"/>
      <c r="USI67"/>
      <c r="USJ67"/>
      <c r="USK67"/>
      <c r="USL67"/>
      <c r="USM67"/>
      <c r="USN67"/>
      <c r="USO67"/>
      <c r="USP67"/>
      <c r="USQ67"/>
      <c r="USR67"/>
      <c r="USS67"/>
      <c r="UST67"/>
      <c r="USU67"/>
      <c r="USV67"/>
      <c r="USW67"/>
      <c r="USX67"/>
      <c r="USY67"/>
      <c r="USZ67"/>
      <c r="UTA67"/>
      <c r="UTB67"/>
      <c r="UTC67"/>
      <c r="UTD67"/>
      <c r="UTE67"/>
      <c r="UTF67"/>
      <c r="UTG67"/>
      <c r="UTH67"/>
      <c r="UTI67"/>
      <c r="UTJ67"/>
      <c r="UTK67"/>
      <c r="UTL67"/>
      <c r="UTM67"/>
      <c r="UTN67"/>
      <c r="UTO67"/>
      <c r="UTP67"/>
      <c r="UTQ67"/>
      <c r="UTR67"/>
      <c r="UTS67"/>
      <c r="UTT67"/>
      <c r="UTU67"/>
      <c r="UTV67"/>
      <c r="UTW67"/>
      <c r="UTX67"/>
      <c r="UTY67"/>
      <c r="UTZ67"/>
      <c r="UUA67"/>
      <c r="UUB67"/>
      <c r="UUC67"/>
      <c r="UUD67"/>
      <c r="UUE67"/>
      <c r="UUF67"/>
      <c r="UUG67"/>
      <c r="UUH67"/>
      <c r="UUI67"/>
      <c r="UUJ67"/>
      <c r="UUK67"/>
      <c r="UUL67"/>
      <c r="UUM67"/>
      <c r="UUN67"/>
      <c r="UUO67"/>
      <c r="UUP67"/>
      <c r="UUQ67"/>
      <c r="UUR67"/>
      <c r="UUS67"/>
      <c r="UUT67"/>
      <c r="UUU67"/>
      <c r="UUV67"/>
      <c r="UUW67"/>
      <c r="UUX67"/>
      <c r="UUY67"/>
      <c r="UUZ67"/>
      <c r="UVA67"/>
      <c r="UVB67"/>
      <c r="UVC67"/>
      <c r="UVD67"/>
      <c r="UVE67"/>
      <c r="UVF67"/>
      <c r="UVG67"/>
      <c r="UVH67"/>
      <c r="UVI67"/>
      <c r="UVJ67"/>
      <c r="UVK67"/>
      <c r="UVL67"/>
      <c r="UVM67"/>
      <c r="UVN67"/>
      <c r="UVO67"/>
      <c r="UVP67"/>
      <c r="UVQ67"/>
      <c r="UVR67"/>
      <c r="UVS67"/>
      <c r="UVT67"/>
      <c r="UVU67"/>
      <c r="UVV67"/>
      <c r="UVW67"/>
      <c r="UVX67"/>
      <c r="UVY67"/>
      <c r="UVZ67"/>
      <c r="UWA67"/>
      <c r="UWB67"/>
      <c r="UWC67"/>
      <c r="UWD67"/>
      <c r="UWE67"/>
      <c r="UWF67"/>
      <c r="UWG67"/>
      <c r="UWH67"/>
      <c r="UWI67"/>
      <c r="UWJ67"/>
      <c r="UWK67"/>
      <c r="UWL67"/>
      <c r="UWM67"/>
      <c r="UWN67"/>
      <c r="UWO67"/>
      <c r="UWP67"/>
      <c r="UWQ67"/>
      <c r="UWR67"/>
      <c r="UWS67"/>
      <c r="UWT67"/>
      <c r="UWU67"/>
      <c r="UWV67"/>
      <c r="UWW67"/>
      <c r="UWX67"/>
      <c r="UWY67"/>
      <c r="UWZ67"/>
      <c r="UXA67"/>
      <c r="UXB67"/>
      <c r="UXC67"/>
      <c r="UXD67"/>
      <c r="UXE67"/>
      <c r="UXF67"/>
      <c r="UXG67"/>
      <c r="UXH67"/>
      <c r="UXI67"/>
      <c r="UXJ67"/>
      <c r="UXK67"/>
      <c r="UXL67"/>
      <c r="UXM67"/>
      <c r="UXN67"/>
      <c r="UXO67"/>
      <c r="UXP67"/>
      <c r="UXQ67"/>
      <c r="UXR67"/>
      <c r="UXS67"/>
      <c r="UXT67"/>
      <c r="UXU67"/>
      <c r="UXV67"/>
      <c r="UXW67"/>
      <c r="UXX67"/>
      <c r="UXY67"/>
      <c r="UXZ67"/>
      <c r="UYA67"/>
      <c r="UYB67"/>
      <c r="UYC67"/>
      <c r="UYD67"/>
      <c r="UYE67"/>
      <c r="UYF67"/>
      <c r="UYG67"/>
      <c r="UYH67"/>
      <c r="UYI67"/>
      <c r="UYJ67"/>
      <c r="UYK67"/>
      <c r="UYL67"/>
      <c r="UYM67"/>
      <c r="UYN67"/>
      <c r="UYO67"/>
      <c r="UYP67"/>
      <c r="UYQ67"/>
      <c r="UYR67"/>
      <c r="UYS67"/>
      <c r="UYT67"/>
      <c r="UYU67"/>
      <c r="UYV67"/>
      <c r="UYW67"/>
      <c r="UYX67"/>
      <c r="UYY67"/>
      <c r="UYZ67"/>
      <c r="UZA67"/>
      <c r="UZB67"/>
      <c r="UZC67"/>
      <c r="UZD67"/>
      <c r="UZE67"/>
      <c r="UZF67"/>
      <c r="UZG67"/>
      <c r="UZH67"/>
      <c r="UZI67"/>
      <c r="UZJ67"/>
      <c r="UZK67"/>
      <c r="UZL67"/>
      <c r="UZM67"/>
      <c r="UZN67"/>
      <c r="UZO67"/>
      <c r="UZP67"/>
      <c r="UZQ67"/>
      <c r="UZR67"/>
      <c r="UZS67"/>
      <c r="UZT67"/>
      <c r="UZU67"/>
      <c r="UZV67"/>
      <c r="UZW67"/>
      <c r="UZX67"/>
      <c r="UZY67"/>
      <c r="UZZ67"/>
      <c r="VAA67"/>
      <c r="VAB67"/>
      <c r="VAC67"/>
      <c r="VAD67"/>
      <c r="VAE67"/>
      <c r="VAF67"/>
      <c r="VAG67"/>
      <c r="VAH67"/>
      <c r="VAI67"/>
      <c r="VAJ67"/>
      <c r="VAK67"/>
      <c r="VAL67"/>
      <c r="VAM67"/>
      <c r="VAN67"/>
      <c r="VAO67"/>
      <c r="VAP67"/>
      <c r="VAQ67"/>
      <c r="VAR67"/>
      <c r="VAS67"/>
      <c r="VAT67"/>
      <c r="VAU67"/>
      <c r="VAV67"/>
      <c r="VAW67"/>
      <c r="VAX67"/>
      <c r="VAY67"/>
      <c r="VAZ67"/>
      <c r="VBA67"/>
      <c r="VBB67"/>
      <c r="VBC67"/>
      <c r="VBD67"/>
      <c r="VBE67"/>
      <c r="VBF67"/>
      <c r="VBG67"/>
      <c r="VBH67"/>
      <c r="VBI67"/>
      <c r="VBJ67"/>
      <c r="VBK67"/>
      <c r="VBL67"/>
      <c r="VBM67"/>
      <c r="VBN67"/>
      <c r="VBO67"/>
      <c r="VBP67"/>
      <c r="VBQ67"/>
      <c r="VBR67"/>
      <c r="VBS67"/>
      <c r="VBT67"/>
      <c r="VBU67"/>
      <c r="VBV67"/>
      <c r="VBW67"/>
      <c r="VBX67"/>
      <c r="VBY67"/>
      <c r="VBZ67"/>
      <c r="VCA67"/>
      <c r="VCB67"/>
      <c r="VCC67"/>
      <c r="VCD67"/>
      <c r="VCE67"/>
      <c r="VCF67"/>
      <c r="VCG67"/>
      <c r="VCH67"/>
      <c r="VCI67"/>
      <c r="VCJ67"/>
      <c r="VCK67"/>
      <c r="VCL67"/>
      <c r="VCM67"/>
      <c r="VCN67"/>
      <c r="VCO67"/>
      <c r="VCP67"/>
      <c r="VCQ67"/>
      <c r="VCR67"/>
      <c r="VCS67"/>
      <c r="VCT67"/>
      <c r="VCU67"/>
      <c r="VCV67"/>
      <c r="VCW67"/>
      <c r="VCX67"/>
      <c r="VCY67"/>
      <c r="VCZ67"/>
      <c r="VDA67"/>
      <c r="VDB67"/>
      <c r="VDC67"/>
      <c r="VDD67"/>
      <c r="VDE67"/>
      <c r="VDF67"/>
      <c r="VDG67"/>
      <c r="VDH67"/>
      <c r="VDI67"/>
      <c r="VDJ67"/>
      <c r="VDK67"/>
      <c r="VDL67"/>
      <c r="VDM67"/>
      <c r="VDN67"/>
      <c r="VDO67"/>
      <c r="VDP67"/>
      <c r="VDQ67"/>
      <c r="VDR67"/>
      <c r="VDS67"/>
      <c r="VDT67"/>
      <c r="VDU67"/>
      <c r="VDV67"/>
      <c r="VDW67"/>
      <c r="VDX67"/>
      <c r="VDY67"/>
      <c r="VDZ67"/>
      <c r="VEA67"/>
      <c r="VEB67"/>
      <c r="VEC67"/>
      <c r="VED67"/>
      <c r="VEE67"/>
      <c r="VEF67"/>
      <c r="VEG67"/>
      <c r="VEH67"/>
      <c r="VEI67"/>
      <c r="VEJ67"/>
      <c r="VEK67"/>
      <c r="VEL67"/>
      <c r="VEM67"/>
      <c r="VEN67"/>
      <c r="VEO67"/>
      <c r="VEP67"/>
      <c r="VEQ67"/>
      <c r="VER67"/>
      <c r="VES67"/>
      <c r="VET67"/>
      <c r="VEU67"/>
      <c r="VEV67"/>
      <c r="VEW67"/>
      <c r="VEX67"/>
      <c r="VEY67"/>
      <c r="VEZ67"/>
      <c r="VFA67"/>
      <c r="VFB67"/>
      <c r="VFC67"/>
      <c r="VFD67"/>
      <c r="VFE67"/>
      <c r="VFF67"/>
      <c r="VFG67"/>
      <c r="VFH67"/>
      <c r="VFI67"/>
      <c r="VFJ67"/>
      <c r="VFK67"/>
      <c r="VFL67"/>
      <c r="VFM67"/>
      <c r="VFN67"/>
      <c r="VFO67"/>
      <c r="VFP67"/>
      <c r="VFQ67"/>
      <c r="VFR67"/>
      <c r="VFS67"/>
      <c r="VFT67"/>
      <c r="VFU67"/>
      <c r="VFV67"/>
      <c r="VFW67"/>
      <c r="VFX67"/>
      <c r="VFY67"/>
      <c r="VFZ67"/>
      <c r="VGA67"/>
      <c r="VGB67"/>
      <c r="VGC67"/>
      <c r="VGD67"/>
      <c r="VGE67"/>
      <c r="VGF67"/>
      <c r="VGG67"/>
      <c r="VGH67"/>
      <c r="VGI67"/>
      <c r="VGJ67"/>
      <c r="VGK67"/>
      <c r="VGL67"/>
      <c r="VGM67"/>
      <c r="VGN67"/>
      <c r="VGO67"/>
      <c r="VGP67"/>
      <c r="VGQ67"/>
      <c r="VGR67"/>
      <c r="VGS67"/>
      <c r="VGT67"/>
      <c r="VGU67"/>
      <c r="VGV67"/>
      <c r="VGW67"/>
      <c r="VGX67"/>
      <c r="VGY67"/>
      <c r="VGZ67"/>
      <c r="VHA67"/>
      <c r="VHB67"/>
      <c r="VHC67"/>
      <c r="VHD67"/>
      <c r="VHE67"/>
      <c r="VHF67"/>
      <c r="VHG67"/>
      <c r="VHH67"/>
      <c r="VHI67"/>
      <c r="VHJ67"/>
      <c r="VHK67"/>
      <c r="VHL67"/>
      <c r="VHM67"/>
      <c r="VHN67"/>
      <c r="VHO67"/>
      <c r="VHP67"/>
      <c r="VHQ67"/>
      <c r="VHR67"/>
      <c r="VHS67"/>
      <c r="VHT67"/>
      <c r="VHU67"/>
      <c r="VHV67"/>
      <c r="VHW67"/>
      <c r="VHX67"/>
      <c r="VHY67"/>
      <c r="VHZ67"/>
      <c r="VIA67"/>
      <c r="VIB67"/>
      <c r="VIC67"/>
      <c r="VID67"/>
      <c r="VIE67"/>
      <c r="VIF67"/>
      <c r="VIG67"/>
      <c r="VIH67"/>
      <c r="VII67"/>
      <c r="VIJ67"/>
      <c r="VIK67"/>
      <c r="VIL67"/>
      <c r="VIM67"/>
      <c r="VIN67"/>
      <c r="VIO67"/>
      <c r="VIP67"/>
      <c r="VIQ67"/>
      <c r="VIR67"/>
      <c r="VIS67"/>
      <c r="VIT67"/>
      <c r="VIU67"/>
      <c r="VIV67"/>
      <c r="VIW67"/>
      <c r="VIX67"/>
      <c r="VIY67"/>
      <c r="VIZ67"/>
      <c r="VJA67"/>
      <c r="VJB67"/>
      <c r="VJC67"/>
      <c r="VJD67"/>
      <c r="VJE67"/>
      <c r="VJF67"/>
      <c r="VJG67"/>
      <c r="VJH67"/>
      <c r="VJI67"/>
      <c r="VJJ67"/>
      <c r="VJK67"/>
      <c r="VJL67"/>
      <c r="VJM67"/>
      <c r="VJN67"/>
      <c r="VJO67"/>
      <c r="VJP67"/>
      <c r="VJQ67"/>
      <c r="VJR67"/>
      <c r="VJS67"/>
      <c r="VJT67"/>
      <c r="VJU67"/>
      <c r="VJV67"/>
      <c r="VJW67"/>
      <c r="VJX67"/>
      <c r="VJY67"/>
      <c r="VJZ67"/>
      <c r="VKA67"/>
      <c r="VKB67"/>
      <c r="VKC67"/>
      <c r="VKD67"/>
      <c r="VKE67"/>
      <c r="VKF67"/>
      <c r="VKG67"/>
      <c r="VKH67"/>
      <c r="VKI67"/>
      <c r="VKJ67"/>
      <c r="VKK67"/>
      <c r="VKL67"/>
      <c r="VKM67"/>
      <c r="VKN67"/>
      <c r="VKO67"/>
      <c r="VKP67"/>
      <c r="VKQ67"/>
      <c r="VKR67"/>
      <c r="VKS67"/>
      <c r="VKT67"/>
      <c r="VKU67"/>
      <c r="VKV67"/>
      <c r="VKW67"/>
      <c r="VKX67"/>
      <c r="VKY67"/>
      <c r="VKZ67"/>
      <c r="VLA67"/>
      <c r="VLB67"/>
      <c r="VLC67"/>
      <c r="VLD67"/>
      <c r="VLE67"/>
      <c r="VLF67"/>
      <c r="VLG67"/>
      <c r="VLH67"/>
      <c r="VLI67"/>
      <c r="VLJ67"/>
      <c r="VLK67"/>
      <c r="VLL67"/>
      <c r="VLM67"/>
      <c r="VLN67"/>
      <c r="VLO67"/>
      <c r="VLP67"/>
      <c r="VLQ67"/>
      <c r="VLR67"/>
      <c r="VLS67"/>
      <c r="VLT67"/>
      <c r="VLU67"/>
      <c r="VLV67"/>
      <c r="VLW67"/>
      <c r="VLX67"/>
      <c r="VLY67"/>
      <c r="VLZ67"/>
      <c r="VMA67"/>
      <c r="VMB67"/>
      <c r="VMC67"/>
      <c r="VMD67"/>
      <c r="VME67"/>
      <c r="VMF67"/>
      <c r="VMG67"/>
      <c r="VMH67"/>
      <c r="VMI67"/>
      <c r="VMJ67"/>
      <c r="VMK67"/>
      <c r="VML67"/>
      <c r="VMM67"/>
      <c r="VMN67"/>
      <c r="VMO67"/>
      <c r="VMP67"/>
      <c r="VMQ67"/>
      <c r="VMR67"/>
      <c r="VMS67"/>
      <c r="VMT67"/>
      <c r="VMU67"/>
      <c r="VMV67"/>
      <c r="VMW67"/>
      <c r="VMX67"/>
      <c r="VMY67"/>
      <c r="VMZ67"/>
      <c r="VNA67"/>
      <c r="VNB67"/>
      <c r="VNC67"/>
      <c r="VND67"/>
      <c r="VNE67"/>
      <c r="VNF67"/>
      <c r="VNG67"/>
      <c r="VNH67"/>
      <c r="VNI67"/>
      <c r="VNJ67"/>
      <c r="VNK67"/>
      <c r="VNL67"/>
      <c r="VNM67"/>
      <c r="VNN67"/>
      <c r="VNO67"/>
      <c r="VNP67"/>
      <c r="VNQ67"/>
      <c r="VNR67"/>
      <c r="VNS67"/>
      <c r="VNT67"/>
      <c r="VNU67"/>
      <c r="VNV67"/>
      <c r="VNW67"/>
      <c r="VNX67"/>
      <c r="VNY67"/>
      <c r="VNZ67"/>
      <c r="VOA67"/>
      <c r="VOB67"/>
      <c r="VOC67"/>
      <c r="VOD67"/>
      <c r="VOE67"/>
      <c r="VOF67"/>
      <c r="VOG67"/>
      <c r="VOH67"/>
      <c r="VOI67"/>
      <c r="VOJ67"/>
      <c r="VOK67"/>
      <c r="VOL67"/>
      <c r="VOM67"/>
      <c r="VON67"/>
      <c r="VOO67"/>
      <c r="VOP67"/>
      <c r="VOQ67"/>
      <c r="VOR67"/>
      <c r="VOS67"/>
      <c r="VOT67"/>
      <c r="VOU67"/>
      <c r="VOV67"/>
      <c r="VOW67"/>
      <c r="VOX67"/>
      <c r="VOY67"/>
      <c r="VOZ67"/>
      <c r="VPA67"/>
      <c r="VPB67"/>
      <c r="VPC67"/>
      <c r="VPD67"/>
      <c r="VPE67"/>
      <c r="VPF67"/>
      <c r="VPG67"/>
      <c r="VPH67"/>
      <c r="VPI67"/>
      <c r="VPJ67"/>
      <c r="VPK67"/>
      <c r="VPL67"/>
      <c r="VPM67"/>
      <c r="VPN67"/>
      <c r="VPO67"/>
      <c r="VPP67"/>
      <c r="VPQ67"/>
      <c r="VPR67"/>
      <c r="VPS67"/>
      <c r="VPT67"/>
      <c r="VPU67"/>
      <c r="VPV67"/>
      <c r="VPW67"/>
      <c r="VPX67"/>
      <c r="VPY67"/>
      <c r="VPZ67"/>
      <c r="VQA67"/>
      <c r="VQB67"/>
      <c r="VQC67"/>
      <c r="VQD67"/>
      <c r="VQE67"/>
      <c r="VQF67"/>
      <c r="VQG67"/>
      <c r="VQH67"/>
      <c r="VQI67"/>
      <c r="VQJ67"/>
      <c r="VQK67"/>
      <c r="VQL67"/>
      <c r="VQM67"/>
      <c r="VQN67"/>
      <c r="VQO67"/>
      <c r="VQP67"/>
      <c r="VQQ67"/>
      <c r="VQR67"/>
      <c r="VQS67"/>
      <c r="VQT67"/>
      <c r="VQU67"/>
      <c r="VQV67"/>
      <c r="VQW67"/>
      <c r="VQX67"/>
      <c r="VQY67"/>
      <c r="VQZ67"/>
      <c r="VRA67"/>
      <c r="VRB67"/>
      <c r="VRC67"/>
      <c r="VRD67"/>
      <c r="VRE67"/>
      <c r="VRF67"/>
      <c r="VRG67"/>
      <c r="VRH67"/>
      <c r="VRI67"/>
      <c r="VRJ67"/>
      <c r="VRK67"/>
      <c r="VRL67"/>
      <c r="VRM67"/>
      <c r="VRN67"/>
      <c r="VRO67"/>
      <c r="VRP67"/>
      <c r="VRQ67"/>
      <c r="VRR67"/>
      <c r="VRS67"/>
      <c r="VRT67"/>
      <c r="VRU67"/>
      <c r="VRV67"/>
      <c r="VRW67"/>
      <c r="VRX67"/>
      <c r="VRY67"/>
      <c r="VRZ67"/>
      <c r="VSA67"/>
      <c r="VSB67"/>
      <c r="VSC67"/>
      <c r="VSD67"/>
      <c r="VSE67"/>
      <c r="VSF67"/>
      <c r="VSG67"/>
      <c r="VSH67"/>
      <c r="VSI67"/>
      <c r="VSJ67"/>
      <c r="VSK67"/>
      <c r="VSL67"/>
      <c r="VSM67"/>
      <c r="VSN67"/>
      <c r="VSO67"/>
      <c r="VSP67"/>
      <c r="VSQ67"/>
      <c r="VSR67"/>
      <c r="VSS67"/>
      <c r="VST67"/>
      <c r="VSU67"/>
      <c r="VSV67"/>
      <c r="VSW67"/>
      <c r="VSX67"/>
      <c r="VSY67"/>
      <c r="VSZ67"/>
      <c r="VTA67"/>
      <c r="VTB67"/>
      <c r="VTC67"/>
      <c r="VTD67"/>
      <c r="VTE67"/>
      <c r="VTF67"/>
      <c r="VTG67"/>
      <c r="VTH67"/>
      <c r="VTI67"/>
      <c r="VTJ67"/>
      <c r="VTK67"/>
      <c r="VTL67"/>
      <c r="VTM67"/>
      <c r="VTN67"/>
      <c r="VTO67"/>
      <c r="VTP67"/>
      <c r="VTQ67"/>
      <c r="VTR67"/>
      <c r="VTS67"/>
      <c r="VTT67"/>
      <c r="VTU67"/>
      <c r="VTV67"/>
      <c r="VTW67"/>
      <c r="VTX67"/>
      <c r="VTY67"/>
      <c r="VTZ67"/>
      <c r="VUA67"/>
      <c r="VUB67"/>
      <c r="VUC67"/>
      <c r="VUD67"/>
      <c r="VUE67"/>
      <c r="VUF67"/>
      <c r="VUG67"/>
      <c r="VUH67"/>
      <c r="VUI67"/>
      <c r="VUJ67"/>
      <c r="VUK67"/>
      <c r="VUL67"/>
      <c r="VUM67"/>
      <c r="VUN67"/>
      <c r="VUO67"/>
      <c r="VUP67"/>
      <c r="VUQ67"/>
      <c r="VUR67"/>
      <c r="VUS67"/>
      <c r="VUT67"/>
      <c r="VUU67"/>
      <c r="VUV67"/>
      <c r="VUW67"/>
      <c r="VUX67"/>
      <c r="VUY67"/>
      <c r="VUZ67"/>
      <c r="VVA67"/>
      <c r="VVB67"/>
      <c r="VVC67"/>
      <c r="VVD67"/>
      <c r="VVE67"/>
      <c r="VVF67"/>
      <c r="VVG67"/>
      <c r="VVH67"/>
      <c r="VVI67"/>
      <c r="VVJ67"/>
      <c r="VVK67"/>
      <c r="VVL67"/>
      <c r="VVM67"/>
      <c r="VVN67"/>
      <c r="VVO67"/>
      <c r="VVP67"/>
      <c r="VVQ67"/>
      <c r="VVR67"/>
      <c r="VVS67"/>
      <c r="VVT67"/>
      <c r="VVU67"/>
      <c r="VVV67"/>
      <c r="VVW67"/>
      <c r="VVX67"/>
      <c r="VVY67"/>
      <c r="VVZ67"/>
      <c r="VWA67"/>
      <c r="VWB67"/>
      <c r="VWC67"/>
      <c r="VWD67"/>
      <c r="VWE67"/>
      <c r="VWF67"/>
      <c r="VWG67"/>
      <c r="VWH67"/>
      <c r="VWI67"/>
      <c r="VWJ67"/>
      <c r="VWK67"/>
      <c r="VWL67"/>
      <c r="VWM67"/>
      <c r="VWN67"/>
      <c r="VWO67"/>
      <c r="VWP67"/>
      <c r="VWQ67"/>
      <c r="VWR67"/>
      <c r="VWS67"/>
      <c r="VWT67"/>
      <c r="VWU67"/>
      <c r="VWV67"/>
      <c r="VWW67"/>
      <c r="VWX67"/>
      <c r="VWY67"/>
      <c r="VWZ67"/>
      <c r="VXA67"/>
      <c r="VXB67"/>
      <c r="VXC67"/>
      <c r="VXD67"/>
      <c r="VXE67"/>
      <c r="VXF67"/>
      <c r="VXG67"/>
      <c r="VXH67"/>
      <c r="VXI67"/>
      <c r="VXJ67"/>
      <c r="VXK67"/>
      <c r="VXL67"/>
      <c r="VXM67"/>
      <c r="VXN67"/>
      <c r="VXO67"/>
      <c r="VXP67"/>
      <c r="VXQ67"/>
      <c r="VXR67"/>
      <c r="VXS67"/>
      <c r="VXT67"/>
      <c r="VXU67"/>
      <c r="VXV67"/>
      <c r="VXW67"/>
      <c r="VXX67"/>
      <c r="VXY67"/>
      <c r="VXZ67"/>
      <c r="VYA67"/>
      <c r="VYB67"/>
      <c r="VYC67"/>
      <c r="VYD67"/>
      <c r="VYE67"/>
      <c r="VYF67"/>
      <c r="VYG67"/>
      <c r="VYH67"/>
      <c r="VYI67"/>
      <c r="VYJ67"/>
      <c r="VYK67"/>
      <c r="VYL67"/>
      <c r="VYM67"/>
      <c r="VYN67"/>
      <c r="VYO67"/>
      <c r="VYP67"/>
      <c r="VYQ67"/>
      <c r="VYR67"/>
      <c r="VYS67"/>
      <c r="VYT67"/>
      <c r="VYU67"/>
      <c r="VYV67"/>
      <c r="VYW67"/>
      <c r="VYX67"/>
      <c r="VYY67"/>
      <c r="VYZ67"/>
      <c r="VZA67"/>
      <c r="VZB67"/>
      <c r="VZC67"/>
      <c r="VZD67"/>
      <c r="VZE67"/>
      <c r="VZF67"/>
      <c r="VZG67"/>
      <c r="VZH67"/>
      <c r="VZI67"/>
      <c r="VZJ67"/>
      <c r="VZK67"/>
      <c r="VZL67"/>
      <c r="VZM67"/>
      <c r="VZN67"/>
      <c r="VZO67"/>
      <c r="VZP67"/>
      <c r="VZQ67"/>
      <c r="VZR67"/>
      <c r="VZS67"/>
      <c r="VZT67"/>
      <c r="VZU67"/>
      <c r="VZV67"/>
      <c r="VZW67"/>
      <c r="VZX67"/>
      <c r="VZY67"/>
      <c r="VZZ67"/>
      <c r="WAA67"/>
      <c r="WAB67"/>
      <c r="WAC67"/>
      <c r="WAD67"/>
      <c r="WAE67"/>
      <c r="WAF67"/>
      <c r="WAG67"/>
      <c r="WAH67"/>
      <c r="WAI67"/>
      <c r="WAJ67"/>
      <c r="WAK67"/>
      <c r="WAL67"/>
      <c r="WAM67"/>
      <c r="WAN67"/>
      <c r="WAO67"/>
      <c r="WAP67"/>
      <c r="WAQ67"/>
      <c r="WAR67"/>
      <c r="WAS67"/>
      <c r="WAT67"/>
      <c r="WAU67"/>
      <c r="WAV67"/>
      <c r="WAW67"/>
      <c r="WAX67"/>
      <c r="WAY67"/>
      <c r="WAZ67"/>
      <c r="WBA67"/>
      <c r="WBB67"/>
      <c r="WBC67"/>
      <c r="WBD67"/>
      <c r="WBE67"/>
      <c r="WBF67"/>
      <c r="WBG67"/>
      <c r="WBH67"/>
      <c r="WBI67"/>
      <c r="WBJ67"/>
      <c r="WBK67"/>
      <c r="WBL67"/>
      <c r="WBM67"/>
      <c r="WBN67"/>
      <c r="WBO67"/>
      <c r="WBP67"/>
      <c r="WBQ67"/>
      <c r="WBR67"/>
      <c r="WBS67"/>
      <c r="WBT67"/>
      <c r="WBU67"/>
      <c r="WBV67"/>
      <c r="WBW67"/>
      <c r="WBX67"/>
      <c r="WBY67"/>
      <c r="WBZ67"/>
      <c r="WCA67"/>
      <c r="WCB67"/>
      <c r="WCC67"/>
      <c r="WCD67"/>
      <c r="WCE67"/>
      <c r="WCF67"/>
      <c r="WCG67"/>
      <c r="WCH67"/>
      <c r="WCI67"/>
      <c r="WCJ67"/>
      <c r="WCK67"/>
      <c r="WCL67"/>
      <c r="WCM67"/>
      <c r="WCN67"/>
      <c r="WCO67"/>
      <c r="WCP67"/>
      <c r="WCQ67"/>
      <c r="WCR67"/>
      <c r="WCS67"/>
      <c r="WCT67"/>
      <c r="WCU67"/>
      <c r="WCV67"/>
      <c r="WCW67"/>
      <c r="WCX67"/>
      <c r="WCY67"/>
      <c r="WCZ67"/>
      <c r="WDA67"/>
      <c r="WDB67"/>
      <c r="WDC67"/>
      <c r="WDD67"/>
      <c r="WDE67"/>
      <c r="WDF67"/>
      <c r="WDG67"/>
      <c r="WDH67"/>
      <c r="WDI67"/>
      <c r="WDJ67"/>
      <c r="WDK67"/>
      <c r="WDL67"/>
      <c r="WDM67"/>
      <c r="WDN67"/>
      <c r="WDO67"/>
      <c r="WDP67"/>
      <c r="WDQ67"/>
      <c r="WDR67"/>
      <c r="WDS67"/>
      <c r="WDT67"/>
      <c r="WDU67"/>
      <c r="WDV67"/>
      <c r="WDW67"/>
      <c r="WDX67"/>
      <c r="WDY67"/>
      <c r="WDZ67"/>
      <c r="WEA67"/>
      <c r="WEB67"/>
      <c r="WEC67"/>
      <c r="WED67"/>
      <c r="WEE67"/>
      <c r="WEF67"/>
      <c r="WEG67"/>
      <c r="WEH67"/>
      <c r="WEI67"/>
      <c r="WEJ67"/>
      <c r="WEK67"/>
      <c r="WEL67"/>
      <c r="WEM67"/>
      <c r="WEN67"/>
      <c r="WEO67"/>
      <c r="WEP67"/>
      <c r="WEQ67"/>
      <c r="WER67"/>
      <c r="WES67"/>
      <c r="WET67"/>
      <c r="WEU67"/>
      <c r="WEV67"/>
      <c r="WEW67"/>
      <c r="WEX67"/>
      <c r="WEY67"/>
      <c r="WEZ67"/>
      <c r="WFA67"/>
      <c r="WFB67"/>
      <c r="WFC67"/>
      <c r="WFD67"/>
      <c r="WFE67"/>
      <c r="WFF67"/>
      <c r="WFG67"/>
      <c r="WFH67"/>
      <c r="WFI67"/>
      <c r="WFJ67"/>
      <c r="WFK67"/>
      <c r="WFL67"/>
      <c r="WFM67"/>
      <c r="WFN67"/>
      <c r="WFO67"/>
      <c r="WFP67"/>
      <c r="WFQ67"/>
      <c r="WFR67"/>
      <c r="WFS67"/>
      <c r="WFT67"/>
      <c r="WFU67"/>
      <c r="WFV67"/>
      <c r="WFW67"/>
      <c r="WFX67"/>
      <c r="WFY67"/>
      <c r="WFZ67"/>
      <c r="WGA67"/>
      <c r="WGB67"/>
      <c r="WGC67"/>
      <c r="WGD67"/>
      <c r="WGE67"/>
      <c r="WGF67"/>
      <c r="WGG67"/>
      <c r="WGH67"/>
      <c r="WGI67"/>
      <c r="WGJ67"/>
      <c r="WGK67"/>
      <c r="WGL67"/>
      <c r="WGM67"/>
      <c r="WGN67"/>
      <c r="WGO67"/>
      <c r="WGP67"/>
      <c r="WGQ67"/>
      <c r="WGR67"/>
      <c r="WGS67"/>
      <c r="WGT67"/>
      <c r="WGU67"/>
      <c r="WGV67"/>
      <c r="WGW67"/>
      <c r="WGX67"/>
      <c r="WGY67"/>
      <c r="WGZ67"/>
      <c r="WHA67"/>
      <c r="WHB67"/>
      <c r="WHC67"/>
      <c r="WHD67"/>
      <c r="WHE67"/>
      <c r="WHF67"/>
      <c r="WHG67"/>
      <c r="WHH67"/>
      <c r="WHI67"/>
      <c r="WHJ67"/>
      <c r="WHK67"/>
      <c r="WHL67"/>
      <c r="WHM67"/>
      <c r="WHN67"/>
      <c r="WHO67"/>
      <c r="WHP67"/>
      <c r="WHQ67"/>
      <c r="WHR67"/>
      <c r="WHS67"/>
      <c r="WHT67"/>
      <c r="WHU67"/>
      <c r="WHV67"/>
      <c r="WHW67"/>
      <c r="WHX67"/>
      <c r="WHY67"/>
      <c r="WHZ67"/>
      <c r="WIA67"/>
      <c r="WIB67"/>
      <c r="WIC67"/>
      <c r="WID67"/>
      <c r="WIE67"/>
      <c r="WIF67"/>
      <c r="WIG67"/>
      <c r="WIH67"/>
      <c r="WII67"/>
      <c r="WIJ67"/>
      <c r="WIK67"/>
      <c r="WIL67"/>
      <c r="WIM67"/>
      <c r="WIN67"/>
      <c r="WIO67"/>
      <c r="WIP67"/>
      <c r="WIQ67"/>
      <c r="WIR67"/>
      <c r="WIS67"/>
      <c r="WIT67"/>
      <c r="WIU67"/>
      <c r="WIV67"/>
      <c r="WIW67"/>
      <c r="WIX67"/>
      <c r="WIY67"/>
      <c r="WIZ67"/>
      <c r="WJA67"/>
      <c r="WJB67"/>
      <c r="WJC67"/>
      <c r="WJD67"/>
      <c r="WJE67"/>
      <c r="WJF67"/>
      <c r="WJG67"/>
      <c r="WJH67"/>
      <c r="WJI67"/>
      <c r="WJJ67"/>
      <c r="WJK67"/>
      <c r="WJL67"/>
      <c r="WJM67"/>
      <c r="WJN67"/>
      <c r="WJO67"/>
      <c r="WJP67"/>
      <c r="WJQ67"/>
      <c r="WJR67"/>
      <c r="WJS67"/>
      <c r="WJT67"/>
      <c r="WJU67"/>
      <c r="WJV67"/>
      <c r="WJW67"/>
      <c r="WJX67"/>
      <c r="WJY67"/>
      <c r="WJZ67"/>
      <c r="WKA67"/>
      <c r="WKB67"/>
      <c r="WKC67"/>
      <c r="WKD67"/>
      <c r="WKE67"/>
      <c r="WKF67"/>
      <c r="WKG67"/>
      <c r="WKH67"/>
      <c r="WKI67"/>
      <c r="WKJ67"/>
      <c r="WKK67"/>
      <c r="WKL67"/>
      <c r="WKM67"/>
      <c r="WKN67"/>
      <c r="WKO67"/>
      <c r="WKP67"/>
      <c r="WKQ67"/>
      <c r="WKR67"/>
      <c r="WKS67"/>
      <c r="WKT67"/>
      <c r="WKU67"/>
      <c r="WKV67"/>
      <c r="WKW67"/>
      <c r="WKX67"/>
      <c r="WKY67"/>
      <c r="WKZ67"/>
      <c r="WLA67"/>
      <c r="WLB67"/>
      <c r="WLC67"/>
      <c r="WLD67"/>
      <c r="WLE67"/>
      <c r="WLF67"/>
      <c r="WLG67"/>
      <c r="WLH67"/>
      <c r="WLI67"/>
      <c r="WLJ67"/>
      <c r="WLK67"/>
      <c r="WLL67"/>
      <c r="WLM67"/>
      <c r="WLN67"/>
      <c r="WLO67"/>
      <c r="WLP67"/>
      <c r="WLQ67"/>
      <c r="WLR67"/>
      <c r="WLS67"/>
      <c r="WLT67"/>
      <c r="WLU67"/>
      <c r="WLV67"/>
      <c r="WLW67"/>
      <c r="WLX67"/>
      <c r="WLY67"/>
      <c r="WLZ67"/>
      <c r="WMA67"/>
      <c r="WMB67"/>
      <c r="WMC67"/>
      <c r="WMD67"/>
      <c r="WME67"/>
      <c r="WMF67"/>
      <c r="WMG67"/>
      <c r="WMH67"/>
      <c r="WMI67"/>
      <c r="WMJ67"/>
      <c r="WMK67"/>
      <c r="WML67"/>
      <c r="WMM67"/>
      <c r="WMN67"/>
      <c r="WMO67"/>
      <c r="WMP67"/>
      <c r="WMQ67"/>
      <c r="WMR67"/>
      <c r="WMS67"/>
      <c r="WMT67"/>
      <c r="WMU67"/>
      <c r="WMV67"/>
      <c r="WMW67"/>
      <c r="WMX67"/>
      <c r="WMY67"/>
      <c r="WMZ67"/>
      <c r="WNA67"/>
      <c r="WNB67"/>
      <c r="WNC67"/>
      <c r="WND67"/>
      <c r="WNE67"/>
      <c r="WNF67"/>
      <c r="WNG67"/>
      <c r="WNH67"/>
      <c r="WNI67"/>
      <c r="WNJ67"/>
      <c r="WNK67"/>
      <c r="WNL67"/>
      <c r="WNM67"/>
      <c r="WNN67"/>
      <c r="WNO67"/>
      <c r="WNP67"/>
      <c r="WNQ67"/>
      <c r="WNR67"/>
      <c r="WNS67"/>
      <c r="WNT67"/>
      <c r="WNU67"/>
      <c r="WNV67"/>
      <c r="WNW67"/>
      <c r="WNX67"/>
      <c r="WNY67"/>
      <c r="WNZ67"/>
      <c r="WOA67"/>
      <c r="WOB67"/>
      <c r="WOC67"/>
      <c r="WOD67"/>
      <c r="WOE67"/>
      <c r="WOF67"/>
      <c r="WOG67"/>
      <c r="WOH67"/>
      <c r="WOI67"/>
      <c r="WOJ67"/>
      <c r="WOK67"/>
      <c r="WOL67"/>
      <c r="WOM67"/>
      <c r="WON67"/>
      <c r="WOO67"/>
      <c r="WOP67"/>
      <c r="WOQ67"/>
      <c r="WOR67"/>
      <c r="WOS67"/>
      <c r="WOT67"/>
      <c r="WOU67"/>
      <c r="WOV67"/>
      <c r="WOW67"/>
      <c r="WOX67"/>
      <c r="WOY67"/>
      <c r="WOZ67"/>
      <c r="WPA67"/>
      <c r="WPB67"/>
      <c r="WPC67"/>
      <c r="WPD67"/>
      <c r="WPE67"/>
      <c r="WPF67"/>
      <c r="WPG67"/>
      <c r="WPH67"/>
      <c r="WPI67"/>
      <c r="WPJ67"/>
      <c r="WPK67"/>
      <c r="WPL67"/>
      <c r="WPM67"/>
      <c r="WPN67"/>
      <c r="WPO67"/>
      <c r="WPP67"/>
      <c r="WPQ67"/>
      <c r="WPR67"/>
      <c r="WPS67"/>
      <c r="WPT67"/>
      <c r="WPU67"/>
      <c r="WPV67"/>
      <c r="WPW67"/>
      <c r="WPX67"/>
      <c r="WPY67"/>
      <c r="WPZ67"/>
      <c r="WQA67"/>
      <c r="WQB67"/>
      <c r="WQC67"/>
      <c r="WQD67"/>
      <c r="WQE67"/>
      <c r="WQF67"/>
      <c r="WQG67"/>
      <c r="WQH67"/>
      <c r="WQI67"/>
      <c r="WQJ67"/>
      <c r="WQK67"/>
      <c r="WQL67"/>
      <c r="WQM67"/>
      <c r="WQN67"/>
      <c r="WQO67"/>
      <c r="WQP67"/>
      <c r="WQQ67"/>
      <c r="WQR67"/>
      <c r="WQS67"/>
      <c r="WQT67"/>
      <c r="WQU67"/>
      <c r="WQV67"/>
      <c r="WQW67"/>
      <c r="WQX67"/>
      <c r="WQY67"/>
      <c r="WQZ67"/>
      <c r="WRA67"/>
      <c r="WRB67"/>
      <c r="WRC67"/>
      <c r="WRD67"/>
      <c r="WRE67"/>
      <c r="WRF67"/>
      <c r="WRG67"/>
      <c r="WRH67"/>
      <c r="WRI67"/>
      <c r="WRJ67"/>
      <c r="WRK67"/>
      <c r="WRL67"/>
      <c r="WRM67"/>
      <c r="WRN67"/>
      <c r="WRO67"/>
      <c r="WRP67"/>
      <c r="WRQ67"/>
      <c r="WRR67"/>
      <c r="WRS67"/>
      <c r="WRT67"/>
      <c r="WRU67"/>
      <c r="WRV67"/>
      <c r="WRW67"/>
      <c r="WRX67"/>
      <c r="WRY67"/>
      <c r="WRZ67"/>
      <c r="WSA67"/>
      <c r="WSB67"/>
      <c r="WSC67"/>
      <c r="WSD67"/>
      <c r="WSE67"/>
      <c r="WSF67"/>
      <c r="WSG67"/>
      <c r="WSH67"/>
      <c r="WSI67"/>
      <c r="WSJ67"/>
      <c r="WSK67"/>
      <c r="WSL67"/>
      <c r="WSM67"/>
      <c r="WSN67"/>
      <c r="WSO67"/>
      <c r="WSP67"/>
      <c r="WSQ67"/>
      <c r="WSR67"/>
      <c r="WSS67"/>
      <c r="WST67"/>
      <c r="WSU67"/>
      <c r="WSV67"/>
      <c r="WSW67"/>
      <c r="WSX67"/>
      <c r="WSY67"/>
      <c r="WSZ67"/>
      <c r="WTA67"/>
      <c r="WTB67"/>
      <c r="WTC67"/>
      <c r="WTD67"/>
      <c r="WTE67"/>
      <c r="WTF67"/>
      <c r="WTG67"/>
      <c r="WTH67"/>
      <c r="WTI67"/>
      <c r="WTJ67"/>
      <c r="WTK67"/>
      <c r="WTL67"/>
      <c r="WTM67"/>
      <c r="WTN67"/>
      <c r="WTO67"/>
      <c r="WTP67"/>
      <c r="WTQ67"/>
      <c r="WTR67"/>
      <c r="WTS67"/>
      <c r="WTT67"/>
      <c r="WTU67"/>
      <c r="WTV67"/>
      <c r="WTW67"/>
      <c r="WTX67"/>
      <c r="WTY67"/>
      <c r="WTZ67"/>
      <c r="WUA67"/>
      <c r="WUB67"/>
      <c r="WUC67"/>
      <c r="WUD67"/>
      <c r="WUE67"/>
      <c r="WUF67"/>
      <c r="WUG67"/>
      <c r="WUH67"/>
      <c r="WUI67"/>
      <c r="WUJ67"/>
      <c r="WUK67"/>
      <c r="WUL67"/>
      <c r="WUM67"/>
      <c r="WUN67"/>
      <c r="WUO67"/>
      <c r="WUP67"/>
      <c r="WUQ67"/>
      <c r="WUR67"/>
      <c r="WUS67"/>
      <c r="WUT67"/>
      <c r="WUU67"/>
      <c r="WUV67"/>
      <c r="WUW67"/>
      <c r="WUX67"/>
      <c r="WUY67"/>
      <c r="WUZ67"/>
      <c r="WVA67"/>
      <c r="WVB67"/>
      <c r="WVC67"/>
      <c r="WVD67"/>
      <c r="WVE67"/>
      <c r="WVF67"/>
      <c r="WVG67"/>
      <c r="WVH67"/>
      <c r="WVI67"/>
      <c r="WVJ67"/>
      <c r="WVK67"/>
      <c r="WVL67"/>
      <c r="WVM67"/>
      <c r="WVN67"/>
      <c r="WVO67"/>
      <c r="WVP67"/>
      <c r="WVQ67"/>
      <c r="WVR67"/>
      <c r="WVS67"/>
      <c r="WVT67"/>
      <c r="WVU67"/>
      <c r="WVV67"/>
      <c r="WVW67"/>
      <c r="WVX67"/>
      <c r="WVY67"/>
      <c r="WVZ67"/>
      <c r="WWA67"/>
      <c r="WWB67"/>
      <c r="WWC67"/>
      <c r="WWD67"/>
      <c r="WWE67"/>
      <c r="WWF67"/>
      <c r="WWG67"/>
      <c r="WWH67"/>
      <c r="WWI67"/>
      <c r="WWJ67"/>
      <c r="WWK67"/>
      <c r="WWL67"/>
      <c r="WWM67"/>
      <c r="WWN67"/>
      <c r="WWO67"/>
      <c r="WWP67"/>
      <c r="WWQ67"/>
      <c r="WWR67"/>
      <c r="WWS67"/>
      <c r="WWT67"/>
      <c r="WWU67"/>
      <c r="WWV67"/>
      <c r="WWW67"/>
      <c r="WWX67"/>
      <c r="WWY67"/>
      <c r="WWZ67"/>
      <c r="WXA67"/>
      <c r="WXB67"/>
      <c r="WXC67"/>
      <c r="WXD67"/>
      <c r="WXE67"/>
      <c r="WXF67"/>
      <c r="WXG67"/>
      <c r="WXH67"/>
      <c r="WXI67"/>
      <c r="WXJ67"/>
      <c r="WXK67"/>
      <c r="WXL67"/>
      <c r="WXM67"/>
      <c r="WXN67"/>
      <c r="WXO67"/>
      <c r="WXP67"/>
      <c r="WXQ67"/>
      <c r="WXR67"/>
      <c r="WXS67"/>
      <c r="WXT67"/>
      <c r="WXU67"/>
      <c r="WXV67"/>
      <c r="WXW67"/>
      <c r="WXX67"/>
      <c r="WXY67"/>
      <c r="WXZ67"/>
      <c r="WYA67"/>
      <c r="WYB67"/>
      <c r="WYC67"/>
      <c r="WYD67"/>
      <c r="WYE67"/>
      <c r="WYF67"/>
      <c r="WYG67"/>
      <c r="WYH67"/>
      <c r="WYI67"/>
      <c r="WYJ67"/>
      <c r="WYK67"/>
      <c r="WYL67"/>
      <c r="WYM67"/>
      <c r="WYN67"/>
      <c r="WYO67"/>
      <c r="WYP67"/>
      <c r="WYQ67"/>
      <c r="WYR67"/>
      <c r="WYS67"/>
      <c r="WYT67"/>
      <c r="WYU67"/>
      <c r="WYV67"/>
      <c r="WYW67"/>
      <c r="WYX67"/>
      <c r="WYY67"/>
      <c r="WYZ67"/>
      <c r="WZA67"/>
      <c r="WZB67"/>
      <c r="WZC67"/>
      <c r="WZD67"/>
      <c r="WZE67"/>
      <c r="WZF67"/>
      <c r="WZG67"/>
      <c r="WZH67"/>
      <c r="WZI67"/>
      <c r="WZJ67"/>
      <c r="WZK67"/>
      <c r="WZL67"/>
      <c r="WZM67"/>
      <c r="WZN67"/>
      <c r="WZO67"/>
      <c r="WZP67"/>
      <c r="WZQ67"/>
      <c r="WZR67"/>
      <c r="WZS67"/>
      <c r="WZT67"/>
      <c r="WZU67"/>
      <c r="WZV67"/>
      <c r="WZW67"/>
      <c r="WZX67"/>
      <c r="WZY67"/>
      <c r="WZZ67"/>
      <c r="XAA67"/>
      <c r="XAB67"/>
      <c r="XAC67"/>
      <c r="XAD67"/>
      <c r="XAE67"/>
      <c r="XAF67"/>
      <c r="XAG67"/>
      <c r="XAH67"/>
      <c r="XAI67"/>
      <c r="XAJ67"/>
      <c r="XAK67"/>
      <c r="XAL67"/>
      <c r="XAM67"/>
      <c r="XAN67"/>
      <c r="XAO67"/>
      <c r="XAP67"/>
      <c r="XAQ67"/>
      <c r="XAR67"/>
      <c r="XAS67"/>
      <c r="XAT67"/>
      <c r="XAU67"/>
      <c r="XAV67"/>
      <c r="XAW67"/>
      <c r="XAX67"/>
      <c r="XAY67"/>
      <c r="XAZ67"/>
      <c r="XBA67"/>
      <c r="XBB67"/>
      <c r="XBC67"/>
      <c r="XBD67"/>
      <c r="XBE67"/>
      <c r="XBF67"/>
      <c r="XBG67"/>
      <c r="XBH67"/>
      <c r="XBI67"/>
      <c r="XBJ67"/>
      <c r="XBK67"/>
      <c r="XBL67"/>
      <c r="XBM67"/>
      <c r="XBN67"/>
      <c r="XBO67"/>
      <c r="XBP67"/>
      <c r="XBQ67"/>
      <c r="XBR67"/>
      <c r="XBS67"/>
      <c r="XBT67"/>
      <c r="XBU67"/>
      <c r="XBV67"/>
      <c r="XBW67"/>
      <c r="XBX67"/>
      <c r="XBY67"/>
      <c r="XBZ67"/>
      <c r="XCA67"/>
      <c r="XCB67"/>
      <c r="XCC67"/>
      <c r="XCD67"/>
      <c r="XCE67"/>
      <c r="XCF67"/>
      <c r="XCG67"/>
      <c r="XCH67"/>
      <c r="XCI67"/>
      <c r="XCJ67"/>
      <c r="XCK67"/>
      <c r="XCL67"/>
      <c r="XCM67"/>
      <c r="XCN67"/>
      <c r="XCO67"/>
      <c r="XCP67"/>
      <c r="XCQ67"/>
      <c r="XCR67"/>
      <c r="XCS67"/>
      <c r="XCT67"/>
      <c r="XCU67"/>
      <c r="XCV67"/>
      <c r="XCW67"/>
      <c r="XCX67"/>
      <c r="XCY67"/>
      <c r="XCZ67"/>
      <c r="XDA67"/>
      <c r="XDB67"/>
      <c r="XDC67"/>
      <c r="XDD67"/>
      <c r="XDE67"/>
      <c r="XDF67"/>
      <c r="XDG67"/>
      <c r="XDH67"/>
      <c r="XDI67"/>
      <c r="XDJ67"/>
      <c r="XDK67"/>
      <c r="XDL67"/>
      <c r="XDM67"/>
      <c r="XDN67"/>
      <c r="XDO67"/>
      <c r="XDP67"/>
      <c r="XDQ67"/>
      <c r="XDR67"/>
      <c r="XDS67"/>
      <c r="XDT67"/>
      <c r="XDU67"/>
      <c r="XDV67"/>
      <c r="XDW67"/>
      <c r="XDX67"/>
      <c r="XDY67"/>
      <c r="XDZ67"/>
      <c r="XEA67"/>
      <c r="XEB67"/>
      <c r="XEC67"/>
      <c r="XED67"/>
      <c r="XEE67"/>
      <c r="XEF67"/>
      <c r="XEG67"/>
      <c r="XEH67"/>
      <c r="XEI67"/>
      <c r="XEJ67"/>
      <c r="XEK67"/>
      <c r="XEL67"/>
      <c r="XEM67"/>
      <c r="XEN67"/>
      <c r="XEO67"/>
      <c r="XEP67"/>
      <c r="XEQ67"/>
      <c r="XER67"/>
      <c r="XES67"/>
      <c r="XET67"/>
      <c r="XEU67"/>
      <c r="XEV67"/>
      <c r="XEW67"/>
      <c r="XEX67"/>
      <c r="XEY67"/>
      <c r="XEZ67"/>
      <c r="XFA67"/>
      <c r="XFB67"/>
      <c r="XFC67"/>
      <c r="XFD67"/>
    </row>
    <row r="68" spans="1:16384" s="164" customFormat="1" ht="12.75" customHeight="1" x14ac:dyDescent="0.3">
      <c r="A68" s="87"/>
      <c r="B68" s="88"/>
      <c r="C68" s="89"/>
      <c r="D68" s="90"/>
      <c r="E68" s="91"/>
      <c r="F68" s="92"/>
      <c r="G68" s="63"/>
      <c r="H68" s="133"/>
      <c r="I68" s="133"/>
      <c r="J68" s="133"/>
      <c r="K68" s="133"/>
      <c r="L68" s="133"/>
      <c r="M68" s="133"/>
      <c r="N68" s="133"/>
      <c r="O68" s="133"/>
      <c r="P68" s="133"/>
      <c r="Q68" s="133"/>
      <c r="R68" s="133"/>
      <c r="S68" s="133"/>
      <c r="T68" s="133"/>
      <c r="U68" s="133"/>
      <c r="V68" s="133"/>
      <c r="W68" s="133"/>
      <c r="X68" s="133"/>
      <c r="Y68" s="133"/>
      <c r="Z68" s="133"/>
      <c r="AA68" s="133"/>
      <c r="AB68" s="133"/>
      <c r="AC68" s="133"/>
      <c r="AD68" s="133"/>
      <c r="AE68" s="133"/>
      <c r="AF68" s="133"/>
      <c r="AG68" s="133"/>
      <c r="AH68" s="133"/>
      <c r="AI68" s="133"/>
      <c r="AJ68" s="133"/>
      <c r="AK68" s="133"/>
      <c r="AL68" s="133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33"/>
      <c r="BE68" s="133"/>
      <c r="BF68" s="133"/>
      <c r="BG68" s="133"/>
      <c r="BH68" s="133"/>
      <c r="BI68" s="133"/>
      <c r="BJ68" s="133"/>
      <c r="BK68" s="133"/>
      <c r="BL68" s="133"/>
      <c r="BM68" s="133"/>
      <c r="BN68" s="133"/>
      <c r="BO68" s="133"/>
      <c r="BP68" s="133"/>
      <c r="BQ68" s="133"/>
      <c r="BR68" s="133"/>
      <c r="BS68" s="133"/>
      <c r="BT68" s="133"/>
      <c r="BU68" s="133"/>
      <c r="BV68" s="133"/>
      <c r="BW68" s="133"/>
      <c r="BX68" s="133"/>
      <c r="BY68" s="133"/>
      <c r="BZ68" s="133"/>
      <c r="CA68" s="133"/>
      <c r="CB68" s="133"/>
      <c r="CC68" s="133"/>
      <c r="CD68" s="133"/>
      <c r="CE68" s="133"/>
      <c r="CF68" s="133"/>
      <c r="CG68" s="133"/>
      <c r="CH68" s="133"/>
      <c r="CI68" s="133"/>
      <c r="CJ68" s="133"/>
      <c r="CK68" s="133"/>
      <c r="CL68" s="133"/>
      <c r="CM68" s="133"/>
      <c r="CN68" s="133"/>
      <c r="CO68" s="133"/>
      <c r="CP68" s="133"/>
      <c r="CQ68" s="133"/>
      <c r="CR68" s="133"/>
      <c r="CS68" s="133"/>
      <c r="CT68" s="133"/>
      <c r="CU68" s="133"/>
      <c r="CV68" s="133"/>
      <c r="CW68" s="133"/>
      <c r="CX68" s="133"/>
      <c r="CY68" s="13"/>
      <c r="CZ68" s="13"/>
      <c r="DA68" s="13"/>
      <c r="DB68" s="13"/>
      <c r="DC68" s="13"/>
      <c r="DD68" s="13"/>
      <c r="DE68" s="13"/>
      <c r="DF68" s="13"/>
      <c r="DG68" s="13"/>
      <c r="DH68" s="13"/>
      <c r="DI68" s="13"/>
      <c r="DJ68" s="13"/>
      <c r="DK68" s="13"/>
      <c r="DL68" s="13"/>
      <c r="DM68" s="13"/>
      <c r="DN68" s="13"/>
      <c r="DO68" s="13"/>
      <c r="DP68" s="13"/>
      <c r="DQ68" s="13"/>
      <c r="DR68" s="13"/>
      <c r="DS68" s="13"/>
      <c r="DT68" s="13"/>
      <c r="DU68" s="13"/>
      <c r="DV68" s="13"/>
      <c r="DW68" s="13"/>
      <c r="DX68" s="13"/>
      <c r="DY68" s="13"/>
      <c r="DZ68" s="13"/>
      <c r="EA68" s="13"/>
      <c r="EB68" s="13"/>
      <c r="EC68" s="13"/>
      <c r="ED68" s="13"/>
      <c r="EE68" s="13"/>
      <c r="EF68" s="13"/>
      <c r="EG68" s="13"/>
      <c r="EH68" s="13"/>
      <c r="EI68" s="13"/>
      <c r="EJ68" s="13"/>
      <c r="EK68" s="13"/>
      <c r="EL68" s="13"/>
      <c r="EM68" s="13"/>
      <c r="EN68" s="13"/>
      <c r="EO68" s="13"/>
      <c r="EP68" s="13"/>
      <c r="EQ68" s="13"/>
      <c r="ER68" s="13"/>
      <c r="ES68" s="13"/>
      <c r="ET68" s="13"/>
      <c r="EU68" s="13"/>
      <c r="EV68" s="13"/>
      <c r="EW68" s="13"/>
      <c r="EX68" s="13"/>
      <c r="EY68" s="13"/>
      <c r="EZ68" s="13"/>
      <c r="FA68" s="13"/>
      <c r="FB68" s="13"/>
      <c r="FC68" s="13"/>
      <c r="FD68" s="13"/>
      <c r="FE68" s="13"/>
      <c r="FF68" s="13"/>
      <c r="FG68" s="13"/>
      <c r="FH68" s="13"/>
      <c r="FI68" s="13"/>
      <c r="FJ68" s="13"/>
      <c r="FK68" s="13"/>
      <c r="FL68" s="13"/>
      <c r="FM68" s="13"/>
      <c r="FN68" s="13"/>
      <c r="FO68" s="13"/>
      <c r="FP68" s="13"/>
      <c r="FQ68" s="13"/>
      <c r="FR68" s="13"/>
      <c r="FS68" s="13"/>
      <c r="FT68" s="13"/>
      <c r="FU68" s="13"/>
      <c r="FV68" s="13"/>
      <c r="FW68" s="13"/>
      <c r="FX68" s="13"/>
      <c r="FY68" s="13"/>
      <c r="FZ68" s="13"/>
      <c r="GA68" s="13"/>
      <c r="GB68" s="13"/>
      <c r="GC68" s="13"/>
      <c r="GD68" s="13"/>
      <c r="GE68" s="13"/>
      <c r="GF68" s="13"/>
      <c r="GG68" s="13"/>
      <c r="GH68" s="13"/>
      <c r="GI68" s="13"/>
      <c r="GJ68" s="13"/>
      <c r="GK68" s="13"/>
      <c r="GL68" s="13"/>
      <c r="GM68" s="13"/>
      <c r="GN68" s="13"/>
      <c r="GO68" s="13"/>
      <c r="GP68" s="13"/>
      <c r="GQ68" s="13"/>
      <c r="GR68" s="13"/>
      <c r="GS68" s="13"/>
      <c r="GT68" s="13"/>
      <c r="GU68" s="13"/>
      <c r="GV68" s="13"/>
      <c r="GW68" s="13"/>
      <c r="GX68" s="13"/>
      <c r="GY68" s="13"/>
      <c r="GZ68" s="13"/>
      <c r="HA68" s="13"/>
      <c r="HB68" s="13"/>
      <c r="HC68" s="13"/>
      <c r="HD68" s="13"/>
      <c r="HE68" s="13"/>
      <c r="HF68" s="13"/>
      <c r="HG68" s="13"/>
      <c r="HH68" s="13"/>
      <c r="HI68" s="13"/>
      <c r="HJ68" s="13"/>
      <c r="HK68" s="13"/>
      <c r="HL68" s="13"/>
      <c r="HM68" s="13"/>
      <c r="HN68" s="13"/>
      <c r="HO68" s="13"/>
      <c r="HP68" s="13"/>
      <c r="HQ68" s="13"/>
      <c r="HR68" s="13"/>
      <c r="HS68" s="13"/>
      <c r="HT68" s="13"/>
      <c r="HU68" s="13"/>
      <c r="HV68" s="13"/>
      <c r="HW68" s="13"/>
      <c r="HX68" s="13"/>
      <c r="HY68" s="13"/>
      <c r="HZ68" s="13"/>
      <c r="IA68" s="13"/>
      <c r="IB68" s="13"/>
      <c r="IC68" s="13"/>
      <c r="ID68" s="13"/>
      <c r="IE68" s="13"/>
      <c r="IF68" s="13"/>
      <c r="IG68" s="13"/>
      <c r="IH68" s="13"/>
      <c r="II68" s="13"/>
      <c r="IJ68" s="13"/>
      <c r="IK68" s="13"/>
      <c r="IL68" s="13"/>
      <c r="IM68" s="13"/>
      <c r="IN68" s="13"/>
      <c r="IO68" s="13"/>
      <c r="IP68" s="13"/>
      <c r="IQ68" s="13"/>
      <c r="IR68" s="13"/>
      <c r="IS68" s="13"/>
      <c r="IT68" s="13"/>
      <c r="IU68" s="13"/>
      <c r="IV68" s="13"/>
      <c r="IW68" s="13"/>
      <c r="IX68" s="13"/>
      <c r="IY68" s="13"/>
      <c r="IZ68" s="13"/>
      <c r="JA68" s="13"/>
      <c r="JB68" s="13"/>
      <c r="JC68" s="13"/>
      <c r="JD68" s="13"/>
      <c r="JE68" s="13"/>
      <c r="JF68" s="13"/>
      <c r="JG68" s="13"/>
      <c r="JH68" s="13"/>
      <c r="JI68" s="13"/>
      <c r="JJ68" s="13"/>
      <c r="JK68" s="13"/>
      <c r="JL68" s="13"/>
      <c r="JM68" s="13"/>
      <c r="JN68" s="13"/>
      <c r="JO68" s="13"/>
      <c r="JP68" s="13"/>
      <c r="JQ68" s="13"/>
      <c r="JR68" s="13"/>
      <c r="JS68" s="13"/>
      <c r="JT68" s="13"/>
      <c r="JU68" s="13"/>
      <c r="JV68" s="13"/>
      <c r="JW68" s="13"/>
      <c r="JX68" s="13"/>
      <c r="JY68" s="13"/>
      <c r="JZ68" s="13"/>
      <c r="KA68" s="13"/>
      <c r="KB68" s="13"/>
      <c r="KC68" s="13"/>
      <c r="KD68" s="13"/>
      <c r="KE68" s="13"/>
      <c r="KF68" s="13"/>
      <c r="KG68" s="13"/>
      <c r="KH68" s="13"/>
      <c r="KI68" s="13"/>
      <c r="KJ68" s="13"/>
      <c r="KK68" s="13"/>
      <c r="KL68" s="13"/>
      <c r="KM68" s="13"/>
      <c r="KN68" s="13"/>
      <c r="KO68" s="13"/>
      <c r="KP68" s="13"/>
      <c r="KQ68" s="13"/>
      <c r="KR68" s="13"/>
      <c r="KS68" s="13"/>
      <c r="KT68" s="13"/>
      <c r="KU68" s="13"/>
      <c r="KV68" s="13"/>
      <c r="KW68" s="13"/>
      <c r="KX68" s="13"/>
      <c r="KY68" s="13"/>
      <c r="KZ68" s="13"/>
      <c r="LA68" s="13"/>
      <c r="LB68" s="13"/>
      <c r="LC68" s="13"/>
      <c r="LD68" s="13"/>
      <c r="LE68" s="13"/>
      <c r="LF68" s="13"/>
      <c r="LG68" s="13"/>
      <c r="LH68" s="13"/>
      <c r="LI68" s="13"/>
      <c r="LJ68" s="13"/>
      <c r="LK68" s="13"/>
      <c r="LL68" s="13"/>
      <c r="LM68" s="13"/>
      <c r="LN68" s="13"/>
      <c r="LO68" s="13"/>
      <c r="LP68" s="13"/>
      <c r="LQ68" s="13"/>
      <c r="LR68" s="13"/>
      <c r="LS68" s="13"/>
      <c r="LT68" s="13"/>
      <c r="LU68" s="13"/>
      <c r="LV68" s="13"/>
      <c r="LW68" s="13"/>
      <c r="LX68" s="13"/>
      <c r="LY68" s="13"/>
      <c r="LZ68" s="13"/>
      <c r="MA68" s="13"/>
      <c r="MB68" s="13"/>
      <c r="MC68" s="13"/>
      <c r="MD68" s="13"/>
      <c r="ME68" s="13"/>
      <c r="MF68" s="13"/>
      <c r="MG68" s="13"/>
      <c r="MH68" s="13"/>
      <c r="MI68" s="13"/>
      <c r="MJ68" s="13"/>
      <c r="MK68" s="13"/>
      <c r="ML68" s="13"/>
      <c r="MM68" s="13"/>
      <c r="MN68" s="13"/>
      <c r="MO68" s="13"/>
      <c r="MP68" s="13"/>
      <c r="MQ68" s="13"/>
      <c r="MR68" s="13"/>
      <c r="MS68" s="13"/>
      <c r="MT68" s="13"/>
      <c r="MU68" s="13"/>
      <c r="MV68" s="13"/>
      <c r="MW68" s="13"/>
      <c r="MX68" s="13"/>
      <c r="MY68" s="13"/>
      <c r="MZ68" s="13"/>
      <c r="NA68" s="13"/>
      <c r="NB68" s="13"/>
      <c r="NC68" s="13"/>
      <c r="ND68" s="13"/>
      <c r="NE68" s="13"/>
      <c r="NF68" s="13"/>
      <c r="NG68" s="13"/>
      <c r="NH68" s="13"/>
      <c r="NI68" s="13"/>
      <c r="NJ68" s="13"/>
      <c r="NK68" s="13"/>
      <c r="NL68" s="13"/>
      <c r="NM68" s="13"/>
      <c r="NN68" s="13"/>
      <c r="NO68" s="13"/>
      <c r="NP68" s="13"/>
      <c r="NQ68" s="13"/>
      <c r="NR68" s="13"/>
      <c r="NS68" s="13"/>
      <c r="NT68" s="13"/>
      <c r="NU68" s="13"/>
      <c r="NV68" s="13"/>
      <c r="NW68" s="13"/>
      <c r="NX68" s="13"/>
      <c r="NY68" s="13"/>
      <c r="NZ68" s="13"/>
      <c r="OA68" s="13"/>
      <c r="OB68" s="13"/>
      <c r="OC68" s="13"/>
      <c r="OD68" s="13"/>
      <c r="OE68" s="13"/>
      <c r="OF68" s="13"/>
      <c r="OG68" s="13"/>
      <c r="OH68" s="13"/>
      <c r="OI68" s="13"/>
      <c r="OJ68" s="13"/>
      <c r="OK68" s="13"/>
      <c r="OL68" s="13"/>
      <c r="OM68" s="13"/>
      <c r="ON68" s="13"/>
      <c r="OO68" s="13"/>
      <c r="OP68" s="13"/>
      <c r="OQ68" s="13"/>
      <c r="OR68" s="13"/>
      <c r="OS68" s="13"/>
      <c r="OT68" s="13"/>
      <c r="OU68" s="13"/>
      <c r="OV68" s="13"/>
      <c r="OW68" s="13"/>
      <c r="OX68" s="13"/>
      <c r="OY68" s="13"/>
      <c r="OZ68" s="13"/>
      <c r="PA68" s="13"/>
      <c r="PB68" s="13"/>
      <c r="PC68" s="13"/>
      <c r="PD68" s="13"/>
      <c r="PE68" s="13"/>
      <c r="PF68" s="13"/>
      <c r="PG68" s="13"/>
      <c r="PH68" s="13"/>
      <c r="PI68" s="13"/>
      <c r="PJ68" s="13"/>
      <c r="PK68" s="13"/>
      <c r="PL68" s="13"/>
      <c r="PM68" s="13"/>
      <c r="PN68" s="13"/>
      <c r="PO68" s="13"/>
      <c r="PP68" s="13"/>
      <c r="PQ68" s="13"/>
      <c r="PR68" s="13"/>
      <c r="PS68" s="13"/>
      <c r="PT68" s="13"/>
      <c r="PU68" s="13"/>
      <c r="PV68" s="13"/>
      <c r="PW68" s="13"/>
      <c r="PX68" s="13"/>
      <c r="PY68" s="13"/>
      <c r="PZ68" s="13"/>
      <c r="QA68" s="13"/>
      <c r="QB68" s="13"/>
      <c r="QC68" s="13"/>
      <c r="QD68" s="13"/>
      <c r="QE68" s="13"/>
      <c r="QF68" s="13"/>
      <c r="QG68" s="13"/>
      <c r="QH68" s="13"/>
      <c r="QI68" s="13"/>
      <c r="QJ68" s="13"/>
      <c r="QK68" s="13"/>
      <c r="QL68" s="13"/>
      <c r="QM68" s="13"/>
      <c r="QN68" s="13"/>
      <c r="QO68" s="13"/>
      <c r="QP68" s="13"/>
      <c r="QQ68" s="13"/>
      <c r="QR68" s="13"/>
      <c r="QS68" s="13"/>
      <c r="QT68" s="13"/>
      <c r="QU68" s="13"/>
      <c r="QV68" s="13"/>
      <c r="QW68" s="13"/>
      <c r="QX68" s="13"/>
      <c r="QY68" s="13"/>
      <c r="QZ68" s="13"/>
      <c r="RA68" s="13"/>
      <c r="RB68" s="13"/>
      <c r="RC68" s="13"/>
      <c r="RD68" s="13"/>
      <c r="RE68" s="13"/>
      <c r="RF68" s="13"/>
      <c r="RG68" s="13"/>
      <c r="RH68" s="13"/>
      <c r="RI68" s="13"/>
      <c r="RJ68" s="13"/>
      <c r="RK68" s="13"/>
      <c r="RL68" s="13"/>
      <c r="RM68" s="13"/>
      <c r="RN68" s="13"/>
      <c r="RO68" s="13"/>
      <c r="RP68" s="13"/>
      <c r="RQ68" s="13"/>
      <c r="RR68" s="13"/>
      <c r="RS68" s="13"/>
      <c r="RT68" s="13"/>
      <c r="RU68" s="13"/>
      <c r="RV68" s="13"/>
      <c r="RW68" s="13"/>
      <c r="RX68" s="13"/>
      <c r="RY68" s="13"/>
      <c r="RZ68" s="13"/>
      <c r="SA68" s="13"/>
      <c r="SB68" s="13"/>
      <c r="SC68" s="13"/>
      <c r="SD68" s="13"/>
      <c r="SE68" s="13"/>
      <c r="SF68" s="13"/>
      <c r="SG68" s="13"/>
      <c r="SH68" s="13"/>
      <c r="SI68" s="13"/>
      <c r="SJ68" s="13"/>
      <c r="SK68" s="13"/>
      <c r="SL68" s="13"/>
      <c r="SM68" s="13"/>
      <c r="SN68" s="13"/>
      <c r="SO68" s="13"/>
      <c r="SP68" s="13"/>
      <c r="SQ68" s="13"/>
      <c r="SR68" s="13"/>
      <c r="SS68" s="13"/>
      <c r="ST68" s="13"/>
      <c r="SU68" s="13"/>
      <c r="SV68" s="13"/>
      <c r="SW68" s="13"/>
      <c r="SX68" s="13"/>
      <c r="SY68" s="13"/>
      <c r="SZ68" s="13"/>
      <c r="TA68" s="13"/>
      <c r="TB68" s="13"/>
      <c r="TC68" s="13"/>
      <c r="TD68" s="13"/>
      <c r="TE68" s="13"/>
      <c r="TF68" s="13"/>
      <c r="TG68" s="13"/>
      <c r="TH68" s="13"/>
      <c r="TI68" s="13"/>
      <c r="TJ68" s="13"/>
      <c r="TK68" s="13"/>
      <c r="TL68" s="13"/>
      <c r="TM68" s="13"/>
      <c r="TN68" s="13"/>
      <c r="TO68" s="13"/>
      <c r="TP68" s="13"/>
      <c r="TQ68" s="13"/>
      <c r="TR68" s="13"/>
      <c r="TS68" s="13"/>
      <c r="TT68" s="13"/>
      <c r="TU68" s="13"/>
      <c r="TV68" s="13"/>
      <c r="TW68" s="13"/>
      <c r="TX68" s="13"/>
      <c r="TY68" s="13"/>
      <c r="TZ68" s="13"/>
      <c r="UA68" s="13"/>
      <c r="UB68" s="13"/>
      <c r="UC68" s="13"/>
      <c r="UD68" s="13"/>
      <c r="UE68" s="13"/>
      <c r="UF68" s="13"/>
      <c r="UG68" s="13"/>
      <c r="UH68" s="13"/>
      <c r="UI68" s="13"/>
      <c r="UJ68" s="13"/>
      <c r="UK68" s="13"/>
      <c r="UL68" s="13"/>
      <c r="UM68" s="13"/>
      <c r="UN68" s="13"/>
      <c r="UO68" s="13"/>
      <c r="UP68" s="13"/>
      <c r="UQ68" s="13"/>
      <c r="UR68" s="13"/>
      <c r="US68" s="13"/>
      <c r="UT68" s="13"/>
      <c r="UU68" s="13"/>
      <c r="UV68" s="13"/>
      <c r="UW68" s="13"/>
      <c r="UX68" s="13"/>
      <c r="UY68" s="13"/>
      <c r="UZ68" s="13"/>
      <c r="VA68" s="13"/>
      <c r="VB68" s="13"/>
      <c r="VC68" s="13"/>
      <c r="VD68" s="13"/>
      <c r="VE68" s="13"/>
      <c r="VF68" s="13"/>
      <c r="VG68" s="13"/>
      <c r="VH68" s="13"/>
      <c r="VI68" s="13"/>
      <c r="VJ68" s="13"/>
      <c r="VK68" s="13"/>
      <c r="VL68" s="13"/>
      <c r="VM68" s="13"/>
      <c r="VN68" s="13"/>
      <c r="VO68" s="13"/>
      <c r="VP68" s="13"/>
      <c r="VQ68" s="13"/>
      <c r="VR68" s="13"/>
      <c r="VS68" s="13"/>
      <c r="VT68" s="13"/>
      <c r="VU68" s="13"/>
      <c r="VV68" s="13"/>
      <c r="VW68" s="13"/>
      <c r="VX68" s="13"/>
      <c r="VY68" s="13"/>
      <c r="VZ68" s="13"/>
      <c r="WA68" s="13"/>
      <c r="WB68" s="13"/>
      <c r="WC68" s="13"/>
      <c r="WD68" s="13"/>
      <c r="WE68" s="13"/>
      <c r="WF68" s="13"/>
      <c r="WG68" s="13"/>
      <c r="WH68" s="13"/>
      <c r="WI68" s="13"/>
      <c r="WJ68" s="13"/>
      <c r="WK68" s="13"/>
      <c r="WL68" s="13"/>
      <c r="WM68" s="13"/>
      <c r="WN68" s="13"/>
      <c r="WO68" s="13"/>
      <c r="WP68" s="13"/>
      <c r="WQ68" s="13"/>
      <c r="WR68" s="13"/>
      <c r="WS68" s="13"/>
      <c r="WT68" s="13"/>
      <c r="WU68" s="13"/>
      <c r="WV68" s="13"/>
      <c r="WW68" s="13"/>
      <c r="WX68" s="13"/>
      <c r="WY68" s="13"/>
      <c r="WZ68" s="13"/>
      <c r="XA68" s="13"/>
      <c r="XB68" s="13"/>
      <c r="XC68" s="13"/>
      <c r="XD68" s="13"/>
      <c r="XE68" s="13"/>
      <c r="XF68" s="13"/>
      <c r="XG68" s="13"/>
      <c r="XH68" s="13"/>
      <c r="XI68" s="13"/>
      <c r="XJ68" s="13"/>
      <c r="XK68" s="13"/>
      <c r="XL68" s="13"/>
      <c r="XM68" s="13"/>
      <c r="XN68" s="13"/>
      <c r="XO68" s="13"/>
      <c r="XP68" s="13"/>
      <c r="XQ68" s="13"/>
      <c r="XR68" s="13"/>
      <c r="XS68" s="13"/>
      <c r="XT68" s="13"/>
      <c r="XU68" s="13"/>
      <c r="XV68" s="13"/>
      <c r="XW68" s="13"/>
      <c r="XX68" s="13"/>
      <c r="XY68" s="13"/>
      <c r="XZ68" s="13"/>
      <c r="YA68" s="13"/>
      <c r="YB68" s="13"/>
      <c r="YC68" s="13"/>
      <c r="YD68" s="13"/>
      <c r="YE68" s="13"/>
      <c r="YF68" s="13"/>
      <c r="YG68" s="13"/>
      <c r="YH68" s="13"/>
      <c r="YI68" s="13"/>
      <c r="YJ68" s="13"/>
      <c r="YK68" s="13"/>
      <c r="YL68" s="13"/>
      <c r="YM68" s="13"/>
      <c r="YN68" s="13"/>
      <c r="YO68" s="13"/>
      <c r="YP68" s="13"/>
      <c r="YQ68" s="13"/>
      <c r="YR68" s="13"/>
      <c r="YS68" s="13"/>
      <c r="YT68" s="13"/>
      <c r="YU68" s="13"/>
      <c r="YV68" s="13"/>
      <c r="YW68" s="13"/>
      <c r="YX68" s="13"/>
      <c r="YY68" s="13"/>
      <c r="YZ68" s="13"/>
      <c r="ZA68" s="13"/>
      <c r="ZB68" s="13"/>
      <c r="ZC68" s="13"/>
      <c r="ZD68" s="13"/>
      <c r="ZE68" s="13"/>
      <c r="ZF68" s="13"/>
      <c r="ZG68" s="13"/>
      <c r="ZH68" s="13"/>
      <c r="ZI68" s="13"/>
      <c r="ZJ68" s="13"/>
      <c r="ZK68" s="13"/>
      <c r="ZL68" s="13"/>
      <c r="ZM68" s="13"/>
      <c r="ZN68" s="13"/>
      <c r="ZO68" s="13"/>
      <c r="ZP68" s="13"/>
      <c r="ZQ68" s="13"/>
      <c r="ZR68" s="13"/>
      <c r="ZS68" s="13"/>
      <c r="ZT68" s="13"/>
      <c r="ZU68" s="13"/>
      <c r="ZV68" s="13"/>
      <c r="ZW68" s="13"/>
      <c r="ZX68" s="13"/>
      <c r="ZY68" s="13"/>
      <c r="ZZ68" s="13"/>
      <c r="AAA68" s="13"/>
      <c r="AAB68" s="13"/>
      <c r="AAC68" s="13"/>
      <c r="AAD68" s="13"/>
      <c r="AAE68" s="13"/>
      <c r="AAF68" s="13"/>
      <c r="AAG68" s="13"/>
      <c r="AAH68" s="13"/>
      <c r="AAI68" s="13"/>
      <c r="AAJ68" s="13"/>
      <c r="AAK68" s="13"/>
      <c r="AAL68" s="13"/>
      <c r="AAM68" s="13"/>
      <c r="AAN68" s="13"/>
      <c r="AAO68" s="13"/>
      <c r="AAP68" s="13"/>
      <c r="AAQ68" s="13"/>
      <c r="AAR68" s="13"/>
      <c r="AAS68" s="13"/>
      <c r="AAT68" s="13"/>
      <c r="AAU68" s="13"/>
      <c r="AAV68" s="13"/>
      <c r="AAW68" s="13"/>
      <c r="AAX68" s="13"/>
      <c r="AAY68" s="13"/>
      <c r="AAZ68" s="13"/>
      <c r="ABA68" s="13"/>
      <c r="ABB68" s="13"/>
      <c r="ABC68" s="13"/>
      <c r="ABD68" s="13"/>
      <c r="ABE68" s="13"/>
      <c r="ABF68" s="13"/>
      <c r="ABG68" s="13"/>
      <c r="ABH68" s="13"/>
      <c r="ABI68" s="13"/>
      <c r="ABJ68" s="13"/>
      <c r="ABK68" s="13"/>
      <c r="ABL68" s="13"/>
      <c r="ABM68" s="13"/>
      <c r="ABN68" s="13"/>
      <c r="ABO68" s="13"/>
      <c r="ABP68" s="13"/>
      <c r="ABQ68" s="13"/>
      <c r="ABR68" s="13"/>
      <c r="ABS68" s="13"/>
      <c r="ABT68" s="13"/>
      <c r="ABU68" s="13"/>
      <c r="ABV68" s="13"/>
      <c r="ABW68" s="13"/>
      <c r="ABX68" s="13"/>
      <c r="ABY68" s="13"/>
      <c r="ABZ68" s="13"/>
      <c r="ACA68" s="13"/>
      <c r="ACB68" s="13"/>
      <c r="ACC68" s="13"/>
      <c r="ACD68" s="13"/>
      <c r="ACE68" s="13"/>
      <c r="ACF68" s="13"/>
      <c r="ACG68" s="13"/>
      <c r="ACH68" s="13"/>
      <c r="ACI68" s="13"/>
      <c r="ACJ68" s="13"/>
      <c r="ACK68" s="13"/>
      <c r="ACL68" s="13"/>
      <c r="ACM68" s="13"/>
      <c r="ACN68" s="13"/>
      <c r="ACO68" s="13"/>
      <c r="ACP68" s="13"/>
      <c r="ACQ68" s="13"/>
      <c r="ACR68" s="13"/>
      <c r="ACS68" s="13"/>
      <c r="ACT68" s="13"/>
      <c r="ACU68" s="13"/>
      <c r="ACV68" s="13"/>
      <c r="ACW68" s="13"/>
      <c r="ACX68" s="13"/>
      <c r="ACY68" s="13"/>
      <c r="ACZ68" s="13"/>
      <c r="ADA68" s="13"/>
      <c r="ADB68" s="13"/>
      <c r="ADC68" s="13"/>
      <c r="ADD68" s="13"/>
      <c r="ADE68" s="13"/>
      <c r="ADF68" s="13"/>
      <c r="ADG68" s="13"/>
      <c r="ADH68" s="13"/>
      <c r="ADI68" s="13"/>
      <c r="ADJ68" s="13"/>
      <c r="ADK68" s="13"/>
      <c r="ADL68" s="13"/>
      <c r="ADM68" s="13"/>
      <c r="ADN68" s="13"/>
      <c r="ADO68" s="13"/>
      <c r="ADP68" s="13"/>
      <c r="ADQ68" s="13"/>
      <c r="ADR68" s="13"/>
      <c r="ADS68" s="13"/>
      <c r="ADT68" s="13"/>
      <c r="ADU68" s="13"/>
      <c r="ADV68" s="13"/>
      <c r="ADW68" s="13"/>
      <c r="ADX68" s="13"/>
      <c r="ADY68" s="13"/>
      <c r="ADZ68" s="13"/>
      <c r="AEA68" s="13"/>
      <c r="AEB68" s="13"/>
      <c r="AEC68" s="13"/>
      <c r="AED68" s="13"/>
      <c r="AEE68" s="13"/>
      <c r="AEF68" s="13"/>
      <c r="AEG68" s="13"/>
      <c r="AEH68" s="13"/>
      <c r="AEI68" s="13"/>
      <c r="AEJ68" s="13"/>
      <c r="AEK68" s="13"/>
      <c r="AEL68" s="13"/>
      <c r="AEM68" s="13"/>
      <c r="AEN68" s="13"/>
      <c r="AEO68" s="13"/>
      <c r="AEP68" s="13"/>
      <c r="AEQ68" s="13"/>
      <c r="AER68" s="13"/>
      <c r="AES68" s="13"/>
      <c r="AET68" s="13"/>
      <c r="AEU68" s="13"/>
      <c r="AEV68" s="13"/>
      <c r="AEW68" s="13"/>
      <c r="AEX68" s="13"/>
      <c r="AEY68" s="13"/>
      <c r="AEZ68" s="13"/>
      <c r="AFA68" s="13"/>
      <c r="AFB68" s="13"/>
      <c r="AFC68" s="13"/>
      <c r="AFD68" s="13"/>
      <c r="AFE68" s="13"/>
      <c r="AFF68" s="13"/>
      <c r="AFG68" s="13"/>
      <c r="AFH68" s="13"/>
      <c r="AFI68" s="13"/>
      <c r="AFJ68" s="13"/>
      <c r="AFK68" s="13"/>
      <c r="AFL68" s="13"/>
      <c r="AFM68" s="13"/>
      <c r="AFN68" s="13"/>
      <c r="AFO68" s="13"/>
      <c r="AFP68" s="13"/>
      <c r="AFQ68" s="13"/>
      <c r="AFR68" s="13"/>
      <c r="AFS68" s="13"/>
      <c r="AFT68" s="13"/>
      <c r="AFU68" s="13"/>
      <c r="AFV68" s="13"/>
      <c r="AFW68" s="13"/>
      <c r="AFX68" s="13"/>
      <c r="AFY68" s="13"/>
      <c r="AFZ68" s="13"/>
      <c r="AGA68" s="13"/>
      <c r="AGB68" s="13"/>
      <c r="AGC68" s="13"/>
      <c r="AGD68" s="13"/>
      <c r="AGE68" s="13"/>
      <c r="AGF68" s="13"/>
      <c r="AGG68" s="13"/>
      <c r="AGH68" s="13"/>
      <c r="AGI68" s="13"/>
      <c r="AGJ68" s="13"/>
      <c r="AGK68" s="13"/>
      <c r="AGL68" s="13"/>
      <c r="AGM68" s="13"/>
      <c r="AGN68" s="13"/>
      <c r="AGO68" s="13"/>
      <c r="AGP68" s="13"/>
      <c r="AGQ68" s="13"/>
      <c r="AGR68" s="13"/>
      <c r="AGS68" s="13"/>
      <c r="AGT68" s="13"/>
      <c r="AGU68" s="13"/>
      <c r="AGV68" s="13"/>
      <c r="AGW68" s="13"/>
      <c r="AGX68" s="13"/>
      <c r="AGY68" s="13"/>
      <c r="AGZ68" s="13"/>
      <c r="AHA68" s="13"/>
      <c r="AHB68" s="13"/>
      <c r="AHC68" s="13"/>
      <c r="AHD68" s="13"/>
      <c r="AHE68" s="13"/>
      <c r="AHF68" s="13"/>
      <c r="AHG68" s="13"/>
      <c r="AHH68" s="13"/>
      <c r="AHI68" s="13"/>
      <c r="AHJ68" s="13"/>
      <c r="AHK68" s="13"/>
      <c r="AHL68" s="13"/>
      <c r="AHM68" s="13"/>
      <c r="AHN68" s="13"/>
      <c r="AHO68" s="13"/>
      <c r="AHP68" s="13"/>
      <c r="AHQ68" s="13"/>
      <c r="AHR68" s="13"/>
      <c r="AHS68" s="13"/>
      <c r="AHT68" s="13"/>
      <c r="AHU68" s="13"/>
      <c r="AHV68" s="13"/>
      <c r="AHW68" s="13"/>
      <c r="AHX68" s="13"/>
      <c r="AHY68" s="13"/>
      <c r="AHZ68" s="13"/>
      <c r="AIA68" s="13"/>
      <c r="AIB68" s="13"/>
      <c r="AIC68" s="13"/>
      <c r="AID68" s="13"/>
      <c r="AIE68" s="13"/>
      <c r="AIF68" s="13"/>
      <c r="AIG68" s="13"/>
      <c r="AIH68" s="13"/>
      <c r="AII68" s="13"/>
      <c r="AIJ68" s="13"/>
      <c r="AIK68" s="13"/>
      <c r="AIL68" s="13"/>
      <c r="AIM68" s="13"/>
      <c r="AIN68" s="13"/>
      <c r="AIO68" s="13"/>
      <c r="AIP68" s="13"/>
      <c r="AIQ68" s="13"/>
      <c r="AIR68" s="13"/>
      <c r="AIS68" s="13"/>
      <c r="AIT68" s="13"/>
      <c r="AIU68" s="13"/>
      <c r="AIV68" s="13"/>
      <c r="AIW68" s="13"/>
      <c r="AIX68" s="13"/>
      <c r="AIY68" s="13"/>
      <c r="AIZ68" s="13"/>
      <c r="AJA68" s="13"/>
      <c r="AJB68" s="13"/>
      <c r="AJC68" s="13"/>
      <c r="AJD68" s="13"/>
      <c r="AJE68" s="13"/>
      <c r="AJF68" s="13"/>
      <c r="AJG68" s="13"/>
      <c r="AJH68" s="13"/>
      <c r="AJI68" s="13"/>
      <c r="AJJ68" s="13"/>
      <c r="AJK68" s="13"/>
      <c r="AJL68" s="13"/>
      <c r="AJM68" s="13"/>
      <c r="AJN68" s="13"/>
      <c r="AJO68" s="13"/>
      <c r="AJP68" s="13"/>
      <c r="AJQ68" s="13"/>
      <c r="AJR68" s="13"/>
      <c r="AJS68" s="13"/>
      <c r="AJT68" s="13"/>
      <c r="AJU68" s="13"/>
      <c r="AJV68" s="13"/>
      <c r="AJW68" s="13"/>
      <c r="AJX68" s="13"/>
      <c r="AJY68" s="13"/>
      <c r="AJZ68" s="13"/>
      <c r="AKA68" s="13"/>
      <c r="AKB68" s="13"/>
      <c r="AKC68" s="13"/>
      <c r="AKD68" s="13"/>
      <c r="AKE68" s="13"/>
      <c r="AKF68" s="13"/>
      <c r="AKG68" s="13"/>
      <c r="AKH68" s="13"/>
      <c r="AKI68" s="13"/>
      <c r="AKJ68" s="13"/>
      <c r="AKK68" s="13"/>
      <c r="AKL68" s="13"/>
      <c r="AKM68" s="13"/>
      <c r="AKN68" s="13"/>
      <c r="AKO68" s="13"/>
      <c r="AKP68" s="13"/>
      <c r="AKQ68" s="13"/>
      <c r="AKR68" s="13"/>
      <c r="AKS68" s="13"/>
      <c r="AKT68" s="13"/>
      <c r="AKU68" s="13"/>
      <c r="AKV68" s="13"/>
      <c r="AKW68" s="13"/>
      <c r="AKX68" s="13"/>
      <c r="AKY68" s="13"/>
      <c r="AKZ68" s="13"/>
      <c r="ALA68" s="13"/>
      <c r="ALB68" s="13"/>
      <c r="ALC68" s="13"/>
      <c r="ALD68" s="13"/>
      <c r="ALE68" s="13"/>
      <c r="ALF68" s="13"/>
      <c r="ALG68" s="13"/>
      <c r="ALH68" s="13"/>
      <c r="ALI68" s="13"/>
      <c r="ALJ68" s="13"/>
      <c r="ALK68" s="13"/>
      <c r="ALL68" s="13"/>
      <c r="ALM68" s="13"/>
      <c r="ALN68" s="13"/>
      <c r="ALO68" s="13"/>
      <c r="ALP68" s="13"/>
      <c r="ALQ68" s="13"/>
      <c r="ALR68" s="13"/>
      <c r="ALS68" s="13"/>
      <c r="ALT68" s="13"/>
      <c r="ALU68" s="13"/>
      <c r="ALV68" s="13"/>
      <c r="ALW68" s="13"/>
      <c r="ALX68" s="13"/>
      <c r="ALY68" s="13"/>
      <c r="ALZ68" s="13"/>
      <c r="AMA68" s="13"/>
      <c r="AMB68" s="13"/>
      <c r="AMC68" s="13"/>
      <c r="AMD68" s="13"/>
      <c r="AME68" s="13"/>
      <c r="AMF68" s="13"/>
      <c r="AMG68" s="13"/>
      <c r="AMH68" s="13"/>
      <c r="AMI68" s="13"/>
      <c r="AMJ68" s="13"/>
      <c r="AMK68" s="13"/>
      <c r="AML68" s="133"/>
      <c r="AMM68" s="133"/>
      <c r="AMN68" s="133"/>
      <c r="AMO68" s="133"/>
      <c r="AMP68" s="133"/>
      <c r="AMQ68" s="133"/>
      <c r="AMR68" s="133"/>
      <c r="AMS68" s="133"/>
      <c r="AMT68" s="133"/>
      <c r="AMU68" s="133"/>
      <c r="AMV68" s="133"/>
      <c r="AMW68" s="133"/>
      <c r="AMX68" s="133"/>
      <c r="AMY68" s="133"/>
      <c r="AMZ68" s="133"/>
      <c r="ANA68" s="133"/>
      <c r="ANB68" s="133"/>
      <c r="ANC68" s="133"/>
      <c r="AND68" s="133"/>
      <c r="ANE68" s="133"/>
      <c r="ANF68" s="133"/>
      <c r="ANG68" s="133"/>
      <c r="ANH68" s="133"/>
      <c r="ANI68" s="133"/>
      <c r="ANJ68" s="133"/>
      <c r="ANK68" s="133"/>
      <c r="ANL68" s="133"/>
      <c r="ANM68" s="133"/>
      <c r="ANN68" s="133"/>
      <c r="ANO68" s="133"/>
      <c r="ANP68" s="133"/>
      <c r="ANQ68" s="133"/>
      <c r="ANR68" s="133"/>
      <c r="ANS68" s="133"/>
      <c r="ANT68" s="133"/>
      <c r="ANU68" s="133"/>
      <c r="ANV68" s="133"/>
      <c r="ANW68" s="133"/>
      <c r="ANX68" s="133"/>
      <c r="ANY68" s="133"/>
      <c r="ANZ68" s="133"/>
      <c r="AOA68" s="133"/>
      <c r="AOB68" s="133"/>
      <c r="AOC68" s="133"/>
      <c r="AOD68" s="133"/>
      <c r="AOE68" s="133"/>
      <c r="AOF68" s="133"/>
      <c r="AOG68" s="133"/>
      <c r="AOH68" s="133"/>
      <c r="AOI68" s="133"/>
      <c r="AOJ68" s="133"/>
      <c r="AOK68" s="133"/>
      <c r="AOL68" s="133"/>
      <c r="AOM68" s="133"/>
      <c r="AON68" s="133"/>
      <c r="AOO68" s="133"/>
      <c r="AOP68" s="133"/>
      <c r="AOQ68" s="133"/>
      <c r="AOR68" s="133"/>
      <c r="AOS68" s="133"/>
      <c r="AOT68" s="133"/>
      <c r="AOU68" s="133"/>
      <c r="AOV68" s="133"/>
      <c r="AOW68" s="133"/>
      <c r="AOX68" s="133"/>
      <c r="AOY68" s="133"/>
      <c r="AOZ68" s="133"/>
      <c r="APA68" s="133"/>
      <c r="APB68" s="133"/>
      <c r="APC68" s="133"/>
      <c r="APD68" s="133"/>
      <c r="APE68" s="133"/>
      <c r="APF68" s="133"/>
      <c r="APG68" s="133"/>
      <c r="APH68" s="133"/>
      <c r="API68" s="133"/>
      <c r="APJ68" s="133"/>
      <c r="APK68" s="133"/>
      <c r="APL68" s="133"/>
      <c r="APM68" s="133"/>
      <c r="APN68" s="133"/>
      <c r="APO68" s="133"/>
      <c r="APP68" s="133"/>
      <c r="APQ68" s="133"/>
      <c r="APR68" s="133"/>
      <c r="APS68" s="133"/>
      <c r="APT68" s="133"/>
      <c r="APU68" s="133"/>
      <c r="APV68" s="133"/>
      <c r="APW68" s="133"/>
      <c r="APX68" s="133"/>
      <c r="APY68" s="133"/>
      <c r="APZ68" s="133"/>
      <c r="AQA68" s="133"/>
      <c r="AQB68" s="133"/>
      <c r="AQC68" s="133"/>
      <c r="AQD68" s="133"/>
      <c r="AQE68" s="133"/>
      <c r="AQF68" s="133"/>
      <c r="AQG68" s="133"/>
      <c r="AQH68" s="133"/>
      <c r="AQI68" s="133"/>
      <c r="AQJ68" s="133"/>
      <c r="AQK68" s="133"/>
      <c r="AQL68" s="133"/>
      <c r="AQM68" s="133"/>
      <c r="AQN68" s="133"/>
      <c r="AQO68" s="133"/>
      <c r="AQP68" s="133"/>
      <c r="AQQ68" s="133"/>
      <c r="AQR68" s="133"/>
      <c r="AQS68" s="133"/>
      <c r="AQT68" s="133"/>
      <c r="AQU68" s="133"/>
      <c r="AQV68" s="133"/>
      <c r="AQW68" s="133"/>
      <c r="AQX68" s="133"/>
      <c r="AQY68" s="133"/>
      <c r="AQZ68" s="133"/>
      <c r="ARA68" s="133"/>
      <c r="ARB68" s="133"/>
      <c r="ARC68" s="133"/>
      <c r="ARD68" s="133"/>
      <c r="ARE68" s="133"/>
      <c r="ARF68" s="133"/>
      <c r="ARG68" s="133"/>
      <c r="ARH68" s="133"/>
      <c r="ARI68" s="133"/>
      <c r="ARJ68" s="133"/>
      <c r="ARK68" s="133"/>
      <c r="ARL68" s="133"/>
      <c r="ARM68" s="133"/>
      <c r="ARN68" s="133"/>
      <c r="ARO68" s="133"/>
      <c r="ARP68" s="133"/>
      <c r="ARQ68" s="133"/>
      <c r="ARR68" s="133"/>
      <c r="ARS68" s="133"/>
      <c r="ART68" s="133"/>
      <c r="ARU68" s="133"/>
      <c r="ARV68" s="133"/>
      <c r="ARW68" s="133"/>
      <c r="ARX68" s="133"/>
      <c r="ARY68" s="133"/>
      <c r="ARZ68" s="133"/>
      <c r="ASA68" s="133"/>
      <c r="ASB68" s="133"/>
      <c r="ASC68" s="133"/>
      <c r="ASD68" s="133"/>
      <c r="ASE68" s="133"/>
      <c r="ASF68" s="133"/>
      <c r="ASG68" s="133"/>
      <c r="ASH68" s="133"/>
      <c r="ASI68" s="133"/>
      <c r="ASJ68" s="133"/>
      <c r="ASK68" s="133"/>
      <c r="ASL68" s="133"/>
      <c r="ASM68" s="133"/>
      <c r="ASN68" s="133"/>
      <c r="ASO68" s="133"/>
      <c r="ASP68" s="133"/>
      <c r="ASQ68" s="133"/>
      <c r="ASR68" s="133"/>
      <c r="ASS68" s="133"/>
      <c r="AST68" s="133"/>
      <c r="ASU68" s="133"/>
      <c r="ASV68" s="133"/>
      <c r="ASW68" s="133"/>
      <c r="ASX68" s="133"/>
      <c r="ASY68" s="133"/>
      <c r="ASZ68" s="133"/>
      <c r="ATA68" s="133"/>
      <c r="ATB68" s="133"/>
      <c r="ATC68" s="133"/>
      <c r="ATD68" s="133"/>
      <c r="ATE68" s="133"/>
      <c r="ATF68" s="133"/>
      <c r="ATG68" s="133"/>
      <c r="ATH68" s="133"/>
      <c r="ATI68" s="133"/>
      <c r="ATJ68" s="133"/>
      <c r="ATK68" s="133"/>
      <c r="ATL68" s="133"/>
      <c r="ATM68" s="133"/>
      <c r="ATN68" s="133"/>
      <c r="ATO68" s="133"/>
      <c r="ATP68" s="133"/>
      <c r="ATQ68" s="133"/>
      <c r="ATR68" s="133"/>
      <c r="ATS68" s="133"/>
      <c r="ATT68" s="133"/>
      <c r="ATU68" s="133"/>
      <c r="ATV68" s="133"/>
      <c r="ATW68" s="133"/>
      <c r="ATX68" s="133"/>
      <c r="ATY68" s="133"/>
      <c r="ATZ68" s="133"/>
      <c r="AUA68" s="133"/>
      <c r="AUB68" s="133"/>
      <c r="AUC68" s="133"/>
      <c r="AUD68" s="133"/>
      <c r="AUE68" s="133"/>
      <c r="AUF68" s="133"/>
      <c r="AUG68" s="133"/>
      <c r="AUH68" s="133"/>
      <c r="AUI68" s="133"/>
      <c r="AUJ68" s="133"/>
      <c r="AUK68" s="133"/>
      <c r="AUL68" s="133"/>
      <c r="AUM68" s="133"/>
      <c r="AUN68" s="133"/>
      <c r="AUO68" s="133"/>
      <c r="AUP68" s="133"/>
      <c r="AUQ68" s="133"/>
      <c r="AUR68" s="133"/>
      <c r="AUS68" s="133"/>
      <c r="AUT68" s="133"/>
      <c r="AUU68" s="133"/>
      <c r="AUV68" s="133"/>
      <c r="AUW68" s="133"/>
      <c r="AUX68" s="133"/>
      <c r="AUY68" s="133"/>
      <c r="AUZ68" s="133"/>
      <c r="AVA68" s="133"/>
      <c r="AVB68" s="133"/>
      <c r="AVC68" s="133"/>
      <c r="AVD68" s="133"/>
      <c r="AVE68" s="133"/>
      <c r="AVF68" s="133"/>
      <c r="AVG68" s="133"/>
      <c r="AVH68" s="133"/>
      <c r="AVI68" s="133"/>
      <c r="AVJ68" s="133"/>
      <c r="AVK68" s="133"/>
      <c r="AVL68" s="133"/>
      <c r="AVM68" s="133"/>
      <c r="AVN68" s="133"/>
      <c r="AVO68" s="133"/>
      <c r="AVP68" s="133"/>
      <c r="AVQ68" s="133"/>
      <c r="AVR68" s="133"/>
      <c r="AVS68" s="133"/>
      <c r="AVT68" s="133"/>
      <c r="AVU68" s="133"/>
      <c r="AVV68" s="133"/>
      <c r="AVW68" s="133"/>
      <c r="AVX68" s="133"/>
      <c r="AVY68" s="133"/>
      <c r="AVZ68" s="133"/>
      <c r="AWA68" s="133"/>
      <c r="AWB68" s="133"/>
      <c r="AWC68" s="133"/>
      <c r="AWD68" s="133"/>
      <c r="AWE68" s="133"/>
      <c r="AWF68" s="133"/>
      <c r="AWG68" s="133"/>
      <c r="AWH68" s="133"/>
      <c r="AWI68" s="133"/>
      <c r="AWJ68" s="133"/>
      <c r="AWK68" s="133"/>
      <c r="AWL68" s="133"/>
      <c r="AWM68" s="133"/>
      <c r="AWN68" s="133"/>
      <c r="AWO68" s="133"/>
      <c r="AWP68" s="133"/>
      <c r="AWQ68" s="133"/>
      <c r="AWR68" s="133"/>
      <c r="AWS68" s="133"/>
      <c r="AWT68" s="133"/>
      <c r="AWU68" s="133"/>
      <c r="AWV68" s="133"/>
      <c r="AWW68" s="133"/>
      <c r="AWX68" s="133"/>
      <c r="AWY68" s="133"/>
      <c r="AWZ68" s="133"/>
      <c r="AXA68" s="133"/>
      <c r="AXB68" s="133"/>
      <c r="AXC68" s="133"/>
      <c r="AXD68" s="133"/>
      <c r="AXE68" s="133"/>
      <c r="AXF68" s="133"/>
      <c r="AXG68" s="133"/>
      <c r="AXH68" s="133"/>
      <c r="AXI68" s="133"/>
      <c r="AXJ68" s="133"/>
      <c r="AXK68" s="133"/>
      <c r="AXL68" s="133"/>
      <c r="AXM68" s="133"/>
      <c r="AXN68" s="133"/>
      <c r="AXO68" s="133"/>
      <c r="AXP68" s="133"/>
      <c r="AXQ68" s="133"/>
      <c r="AXR68" s="133"/>
      <c r="AXS68" s="133"/>
      <c r="AXT68" s="133"/>
      <c r="AXU68" s="133"/>
      <c r="AXV68" s="133"/>
      <c r="AXW68" s="133"/>
      <c r="AXX68" s="133"/>
      <c r="AXY68" s="133"/>
      <c r="AXZ68" s="133"/>
      <c r="AYA68" s="133"/>
      <c r="AYB68" s="133"/>
      <c r="AYC68" s="133"/>
      <c r="AYD68" s="133"/>
      <c r="AYE68" s="133"/>
      <c r="AYF68" s="133"/>
      <c r="AYG68" s="133"/>
      <c r="AYH68" s="133"/>
      <c r="AYI68" s="133"/>
      <c r="AYJ68" s="133"/>
      <c r="AYK68" s="133"/>
      <c r="AYL68" s="133"/>
      <c r="AYM68" s="133"/>
      <c r="AYN68" s="133"/>
      <c r="AYO68" s="133"/>
      <c r="AYP68" s="133"/>
      <c r="AYQ68" s="133"/>
      <c r="AYR68" s="133"/>
      <c r="AYS68" s="133"/>
      <c r="AYT68" s="133"/>
      <c r="AYU68" s="133"/>
      <c r="AYV68" s="133"/>
      <c r="AYW68" s="133"/>
      <c r="AYX68" s="133"/>
      <c r="AYY68" s="133"/>
      <c r="AYZ68" s="133"/>
      <c r="AZA68" s="133"/>
      <c r="AZB68" s="133"/>
      <c r="AZC68" s="133"/>
      <c r="AZD68" s="133"/>
      <c r="AZE68" s="133"/>
      <c r="AZF68" s="133"/>
      <c r="AZG68" s="133"/>
      <c r="AZH68" s="133"/>
      <c r="AZI68" s="133"/>
      <c r="AZJ68" s="133"/>
      <c r="AZK68" s="133"/>
      <c r="AZL68" s="133"/>
      <c r="AZM68" s="133"/>
      <c r="AZN68" s="133"/>
      <c r="AZO68" s="133"/>
      <c r="AZP68" s="133"/>
      <c r="AZQ68" s="133"/>
      <c r="AZR68" s="133"/>
      <c r="AZS68" s="133"/>
      <c r="AZT68" s="133"/>
      <c r="AZU68" s="133"/>
      <c r="AZV68" s="133"/>
      <c r="AZW68" s="133"/>
      <c r="AZX68" s="133"/>
      <c r="AZY68" s="133"/>
      <c r="AZZ68" s="133"/>
      <c r="BAA68" s="133"/>
      <c r="BAB68" s="133"/>
      <c r="BAC68" s="133"/>
      <c r="BAD68" s="133"/>
      <c r="BAE68" s="133"/>
      <c r="BAF68" s="133"/>
      <c r="BAG68" s="133"/>
      <c r="BAH68" s="133"/>
      <c r="BAI68" s="133"/>
      <c r="BAJ68" s="133"/>
      <c r="BAK68" s="133"/>
      <c r="BAL68" s="133"/>
      <c r="BAM68" s="133"/>
      <c r="BAN68" s="133"/>
      <c r="BAO68" s="133"/>
      <c r="BAP68" s="133"/>
      <c r="BAQ68" s="133"/>
      <c r="BAR68" s="133"/>
      <c r="BAS68" s="133"/>
      <c r="BAT68" s="133"/>
      <c r="BAU68" s="133"/>
      <c r="BAV68" s="133"/>
      <c r="BAW68" s="133"/>
      <c r="BAX68" s="133"/>
      <c r="BAY68" s="133"/>
      <c r="BAZ68" s="133"/>
      <c r="BBA68" s="133"/>
      <c r="BBB68" s="133"/>
      <c r="BBC68" s="133"/>
      <c r="BBD68" s="133"/>
      <c r="BBE68" s="133"/>
      <c r="BBF68" s="133"/>
      <c r="BBG68" s="133"/>
      <c r="BBH68" s="133"/>
      <c r="BBI68" s="133"/>
      <c r="BBJ68" s="133"/>
      <c r="BBK68" s="133"/>
      <c r="BBL68" s="133"/>
      <c r="BBM68" s="133"/>
      <c r="BBN68" s="133"/>
      <c r="BBO68" s="133"/>
      <c r="BBP68" s="133"/>
      <c r="BBQ68" s="133"/>
      <c r="BBR68" s="133"/>
      <c r="BBS68" s="133"/>
      <c r="BBT68" s="133"/>
      <c r="BBU68" s="133"/>
      <c r="BBV68" s="133"/>
      <c r="BBW68" s="133"/>
      <c r="BBX68" s="133"/>
      <c r="BBY68" s="133"/>
      <c r="BBZ68" s="133"/>
      <c r="BCA68" s="133"/>
      <c r="BCB68" s="133"/>
      <c r="BCC68" s="133"/>
      <c r="BCD68" s="133"/>
      <c r="BCE68" s="133"/>
      <c r="BCF68" s="133"/>
      <c r="BCG68" s="133"/>
      <c r="BCH68" s="133"/>
      <c r="BCI68" s="133"/>
      <c r="BCJ68" s="133"/>
      <c r="BCK68" s="133"/>
      <c r="BCL68" s="133"/>
      <c r="BCM68" s="133"/>
      <c r="BCN68" s="133"/>
      <c r="BCO68" s="133"/>
      <c r="BCP68" s="133"/>
      <c r="BCQ68" s="133"/>
      <c r="BCR68" s="133"/>
      <c r="BCS68" s="133"/>
      <c r="BCT68" s="133"/>
      <c r="BCU68" s="133"/>
      <c r="BCV68" s="133"/>
      <c r="BCW68" s="133"/>
      <c r="BCX68" s="133"/>
      <c r="BCY68" s="133"/>
      <c r="BCZ68" s="133"/>
      <c r="BDA68" s="133"/>
      <c r="BDB68" s="133"/>
      <c r="BDC68" s="133"/>
      <c r="BDD68" s="133"/>
      <c r="BDE68" s="133"/>
      <c r="BDF68" s="133"/>
      <c r="BDG68" s="133"/>
      <c r="BDH68" s="133"/>
      <c r="BDI68" s="133"/>
      <c r="BDJ68" s="133"/>
      <c r="BDK68" s="133"/>
      <c r="BDL68" s="133"/>
      <c r="BDM68" s="133"/>
      <c r="BDN68" s="133"/>
      <c r="BDO68" s="133"/>
      <c r="BDP68" s="133"/>
      <c r="BDQ68" s="133"/>
      <c r="BDR68" s="133"/>
      <c r="BDS68" s="133"/>
      <c r="BDT68" s="133"/>
      <c r="BDU68" s="133"/>
      <c r="BDV68" s="133"/>
      <c r="BDW68" s="133"/>
      <c r="BDX68" s="133"/>
      <c r="BDY68" s="133"/>
      <c r="BDZ68" s="133"/>
      <c r="BEA68" s="133"/>
      <c r="BEB68" s="133"/>
      <c r="BEC68" s="133"/>
      <c r="BED68" s="133"/>
      <c r="BEE68" s="133"/>
      <c r="BEF68" s="133"/>
      <c r="BEG68" s="133"/>
      <c r="BEH68" s="133"/>
      <c r="BEI68" s="133"/>
      <c r="BEJ68" s="133"/>
      <c r="BEK68" s="133"/>
      <c r="BEL68" s="133"/>
      <c r="BEM68" s="133"/>
      <c r="BEN68" s="133"/>
      <c r="BEO68" s="133"/>
      <c r="BEP68" s="133"/>
      <c r="BEQ68" s="133"/>
      <c r="BER68" s="133"/>
      <c r="BES68" s="133"/>
      <c r="BET68" s="133"/>
      <c r="BEU68" s="133"/>
      <c r="BEV68" s="133"/>
      <c r="BEW68" s="133"/>
      <c r="BEX68" s="133"/>
      <c r="BEY68" s="133"/>
      <c r="BEZ68" s="133"/>
      <c r="BFA68" s="133"/>
      <c r="BFB68" s="133"/>
      <c r="BFC68" s="133"/>
      <c r="BFD68" s="133"/>
      <c r="BFE68" s="133"/>
      <c r="BFF68" s="133"/>
      <c r="BFG68" s="133"/>
      <c r="BFH68" s="133"/>
      <c r="BFI68" s="133"/>
      <c r="BFJ68" s="133"/>
      <c r="BFK68" s="133"/>
      <c r="BFL68" s="133"/>
      <c r="BFM68" s="133"/>
      <c r="BFN68" s="133"/>
      <c r="BFO68" s="133"/>
      <c r="BFP68" s="133"/>
      <c r="BFQ68" s="133"/>
      <c r="BFR68" s="133"/>
      <c r="BFS68" s="133"/>
      <c r="BFT68" s="133"/>
      <c r="BFU68" s="133"/>
      <c r="BFV68" s="133"/>
      <c r="BFW68" s="133"/>
      <c r="BFX68" s="133"/>
      <c r="BFY68" s="133"/>
      <c r="BFZ68" s="133"/>
      <c r="BGA68" s="133"/>
      <c r="BGB68" s="133"/>
      <c r="BGC68" s="133"/>
      <c r="BGD68" s="133"/>
      <c r="BGE68" s="133"/>
      <c r="BGF68" s="133"/>
      <c r="BGG68" s="133"/>
      <c r="BGH68" s="133"/>
      <c r="BGI68" s="133"/>
      <c r="BGJ68" s="133"/>
      <c r="BGK68" s="133"/>
      <c r="BGL68" s="133"/>
      <c r="BGM68" s="133"/>
      <c r="BGN68" s="133"/>
      <c r="BGO68" s="133"/>
      <c r="BGP68" s="133"/>
      <c r="BGQ68" s="133"/>
      <c r="BGR68" s="133"/>
      <c r="BGS68" s="133"/>
      <c r="BGT68" s="133"/>
      <c r="BGU68" s="133"/>
      <c r="BGV68" s="133"/>
      <c r="BGW68" s="133"/>
      <c r="BGX68" s="133"/>
      <c r="BGY68" s="133"/>
      <c r="BGZ68" s="133"/>
      <c r="BHA68" s="133"/>
      <c r="BHB68" s="133"/>
      <c r="BHC68" s="133"/>
      <c r="BHD68" s="133"/>
      <c r="BHE68" s="133"/>
      <c r="BHF68" s="133"/>
      <c r="BHG68" s="133"/>
      <c r="BHH68" s="133"/>
      <c r="BHI68" s="133"/>
      <c r="BHJ68" s="133"/>
      <c r="BHK68" s="133"/>
      <c r="BHL68" s="133"/>
      <c r="BHM68" s="133"/>
      <c r="BHN68" s="133"/>
      <c r="BHO68" s="133"/>
      <c r="BHP68" s="133"/>
      <c r="BHQ68" s="133"/>
      <c r="BHR68" s="133"/>
      <c r="BHS68" s="133"/>
      <c r="BHT68" s="133"/>
      <c r="BHU68" s="133"/>
      <c r="BHV68" s="133"/>
      <c r="BHW68" s="133"/>
      <c r="BHX68" s="133"/>
      <c r="BHY68" s="133"/>
      <c r="BHZ68" s="133"/>
      <c r="BIA68" s="133"/>
      <c r="BIB68" s="133"/>
      <c r="BIC68" s="133"/>
      <c r="BID68" s="133"/>
      <c r="BIE68" s="133"/>
      <c r="BIF68" s="133"/>
      <c r="BIG68" s="133"/>
      <c r="BIH68" s="133"/>
      <c r="BII68" s="133"/>
      <c r="BIJ68" s="133"/>
      <c r="BIK68" s="133"/>
      <c r="BIL68" s="133"/>
      <c r="BIM68" s="133"/>
      <c r="BIN68" s="133"/>
      <c r="BIO68" s="133"/>
      <c r="BIP68" s="133"/>
      <c r="BIQ68" s="133"/>
      <c r="BIR68" s="133"/>
      <c r="BIS68" s="133"/>
      <c r="BIT68" s="133"/>
      <c r="BIU68" s="133"/>
      <c r="BIV68" s="133"/>
      <c r="BIW68" s="133"/>
      <c r="BIX68" s="133"/>
      <c r="BIY68" s="133"/>
      <c r="BIZ68" s="133"/>
      <c r="BJA68" s="133"/>
      <c r="BJB68" s="133"/>
      <c r="BJC68" s="133"/>
      <c r="BJD68" s="133"/>
      <c r="BJE68" s="133"/>
      <c r="BJF68" s="133"/>
      <c r="BJG68" s="133"/>
      <c r="BJH68" s="133"/>
      <c r="BJI68" s="133"/>
      <c r="BJJ68" s="133"/>
      <c r="BJK68" s="133"/>
      <c r="BJL68" s="133"/>
      <c r="BJM68" s="133"/>
      <c r="BJN68" s="133"/>
      <c r="BJO68" s="133"/>
      <c r="BJP68" s="133"/>
      <c r="BJQ68" s="133"/>
      <c r="BJR68" s="133"/>
      <c r="BJS68" s="133"/>
      <c r="BJT68" s="133"/>
      <c r="BJU68" s="133"/>
      <c r="BJV68" s="133"/>
      <c r="BJW68" s="133"/>
      <c r="BJX68" s="133"/>
      <c r="BJY68" s="133"/>
      <c r="BJZ68" s="133"/>
      <c r="BKA68" s="133"/>
      <c r="BKB68" s="133"/>
      <c r="BKC68" s="133"/>
      <c r="BKD68" s="133"/>
      <c r="BKE68" s="133"/>
      <c r="BKF68" s="133"/>
      <c r="BKG68" s="133"/>
      <c r="BKH68" s="133"/>
      <c r="BKI68" s="133"/>
      <c r="BKJ68" s="133"/>
      <c r="BKK68" s="133"/>
      <c r="BKL68" s="133"/>
      <c r="BKM68" s="133"/>
      <c r="BKN68" s="133"/>
      <c r="BKO68" s="133"/>
      <c r="BKP68" s="133"/>
      <c r="BKQ68" s="133"/>
      <c r="BKR68" s="133"/>
      <c r="BKS68" s="133"/>
      <c r="BKT68" s="133"/>
      <c r="BKU68" s="133"/>
      <c r="BKV68" s="133"/>
      <c r="BKW68" s="133"/>
      <c r="BKX68" s="133"/>
      <c r="BKY68" s="133"/>
      <c r="BKZ68" s="133"/>
      <c r="BLA68" s="133"/>
      <c r="BLB68" s="133"/>
      <c r="BLC68" s="133"/>
      <c r="BLD68" s="133"/>
      <c r="BLE68" s="133"/>
      <c r="BLF68" s="133"/>
      <c r="BLG68" s="133"/>
      <c r="BLH68" s="133"/>
      <c r="BLI68" s="133"/>
      <c r="BLJ68" s="133"/>
      <c r="BLK68" s="133"/>
      <c r="BLL68" s="133"/>
      <c r="BLM68" s="133"/>
      <c r="BLN68" s="133"/>
      <c r="BLO68" s="133"/>
      <c r="BLP68" s="133"/>
      <c r="BLQ68" s="133"/>
      <c r="BLR68" s="133"/>
      <c r="BLS68" s="133"/>
      <c r="BLT68" s="133"/>
      <c r="BLU68" s="133"/>
      <c r="BLV68" s="133"/>
      <c r="BLW68" s="133"/>
      <c r="BLX68" s="133"/>
      <c r="BLY68" s="133"/>
      <c r="BLZ68" s="133"/>
      <c r="BMA68" s="133"/>
      <c r="BMB68" s="133"/>
      <c r="BMC68" s="133"/>
      <c r="BMD68" s="133"/>
      <c r="BME68" s="133"/>
      <c r="BMF68" s="133"/>
      <c r="BMG68" s="133"/>
      <c r="BMH68" s="133"/>
      <c r="BMI68" s="133"/>
      <c r="BMJ68" s="133"/>
      <c r="BMK68" s="133"/>
      <c r="BML68" s="133"/>
      <c r="BMM68" s="133"/>
      <c r="BMN68" s="133"/>
      <c r="BMO68" s="133"/>
      <c r="BMP68" s="133"/>
      <c r="BMQ68" s="133"/>
      <c r="BMR68" s="133"/>
      <c r="BMS68" s="133"/>
      <c r="BMT68" s="133"/>
      <c r="BMU68" s="133"/>
      <c r="BMV68" s="133"/>
      <c r="BMW68" s="133"/>
      <c r="BMX68" s="133"/>
      <c r="BMY68" s="133"/>
      <c r="BMZ68" s="133"/>
      <c r="BNA68" s="133"/>
      <c r="BNB68" s="133"/>
      <c r="BNC68" s="133"/>
      <c r="BND68" s="133"/>
      <c r="BNE68" s="133"/>
      <c r="BNF68" s="133"/>
      <c r="BNG68" s="133"/>
      <c r="BNH68" s="133"/>
      <c r="BNI68" s="133"/>
      <c r="BNJ68" s="133"/>
      <c r="BNK68" s="133"/>
      <c r="BNL68" s="133"/>
      <c r="BNM68" s="133"/>
      <c r="BNN68" s="133"/>
      <c r="BNO68" s="133"/>
      <c r="BNP68" s="133"/>
      <c r="BNQ68" s="133"/>
      <c r="BNR68" s="133"/>
      <c r="BNS68" s="133"/>
      <c r="BNT68" s="133"/>
      <c r="BNU68" s="133"/>
      <c r="BNV68" s="133"/>
      <c r="BNW68" s="133"/>
      <c r="BNX68" s="133"/>
      <c r="BNY68" s="133"/>
      <c r="BNZ68" s="133"/>
      <c r="BOA68" s="133"/>
      <c r="BOB68" s="133"/>
      <c r="BOC68" s="133"/>
      <c r="BOD68" s="133"/>
      <c r="BOE68" s="133"/>
      <c r="BOF68" s="133"/>
      <c r="BOG68" s="133"/>
      <c r="BOH68" s="133"/>
      <c r="BOI68" s="133"/>
      <c r="BOJ68" s="133"/>
      <c r="BOK68" s="133"/>
      <c r="BOL68" s="133"/>
      <c r="BOM68" s="133"/>
      <c r="BON68" s="133"/>
      <c r="BOO68" s="133"/>
      <c r="BOP68" s="133"/>
      <c r="BOQ68" s="133"/>
      <c r="BOR68" s="133"/>
      <c r="BOS68" s="133"/>
      <c r="BOT68" s="133"/>
      <c r="BOU68" s="133"/>
      <c r="BOV68" s="133"/>
      <c r="BOW68" s="133"/>
      <c r="BOX68" s="133"/>
      <c r="BOY68" s="133"/>
      <c r="BOZ68" s="133"/>
      <c r="BPA68" s="133"/>
      <c r="BPB68" s="133"/>
      <c r="BPC68" s="133"/>
      <c r="BPD68" s="133"/>
      <c r="BPE68" s="133"/>
      <c r="BPF68" s="133"/>
      <c r="BPG68" s="133"/>
      <c r="BPH68" s="133"/>
      <c r="BPI68" s="133"/>
      <c r="BPJ68" s="133"/>
      <c r="BPK68" s="133"/>
      <c r="BPL68" s="133"/>
      <c r="BPM68" s="133"/>
      <c r="BPN68" s="133"/>
      <c r="BPO68" s="133"/>
      <c r="BPP68" s="133"/>
      <c r="BPQ68" s="133"/>
      <c r="BPR68" s="133"/>
      <c r="BPS68" s="133"/>
      <c r="BPT68" s="133"/>
      <c r="BPU68" s="133"/>
      <c r="BPV68" s="133"/>
      <c r="BPW68" s="133"/>
      <c r="BPX68" s="133"/>
      <c r="BPY68" s="133"/>
      <c r="BPZ68" s="133"/>
      <c r="BQA68" s="133"/>
      <c r="BQB68" s="133"/>
      <c r="BQC68" s="133"/>
      <c r="BQD68" s="133"/>
      <c r="BQE68" s="133"/>
      <c r="BQF68" s="133"/>
      <c r="BQG68" s="133"/>
      <c r="BQH68" s="133"/>
      <c r="BQI68" s="133"/>
      <c r="BQJ68" s="133"/>
      <c r="BQK68" s="133"/>
      <c r="BQL68" s="133"/>
      <c r="BQM68" s="133"/>
      <c r="BQN68" s="133"/>
      <c r="BQO68" s="133"/>
      <c r="BQP68" s="133"/>
      <c r="BQQ68" s="133"/>
      <c r="BQR68" s="133"/>
      <c r="BQS68" s="133"/>
      <c r="BQT68" s="133"/>
      <c r="BQU68" s="133"/>
      <c r="BQV68" s="133"/>
      <c r="BQW68" s="133"/>
      <c r="BQX68" s="133"/>
      <c r="BQY68" s="133"/>
      <c r="BQZ68" s="133"/>
      <c r="BRA68" s="133"/>
      <c r="BRB68" s="133"/>
      <c r="BRC68" s="133"/>
      <c r="BRD68" s="133"/>
      <c r="BRE68" s="133"/>
      <c r="BRF68" s="133"/>
      <c r="BRG68" s="133"/>
      <c r="BRH68" s="133"/>
      <c r="BRI68" s="133"/>
      <c r="BRJ68" s="133"/>
      <c r="BRK68" s="133"/>
      <c r="BRL68" s="133"/>
      <c r="BRM68" s="133"/>
      <c r="BRN68" s="133"/>
      <c r="BRO68" s="133"/>
      <c r="BRP68" s="133"/>
      <c r="BRQ68" s="133"/>
      <c r="BRR68" s="133"/>
      <c r="BRS68" s="133"/>
      <c r="BRT68" s="133"/>
      <c r="BRU68" s="133"/>
      <c r="BRV68" s="133"/>
      <c r="BRW68" s="133"/>
      <c r="BRX68" s="133"/>
      <c r="BRY68" s="133"/>
      <c r="BRZ68" s="133"/>
      <c r="BSA68" s="133"/>
      <c r="BSB68" s="133"/>
      <c r="BSC68" s="133"/>
      <c r="BSD68" s="133"/>
      <c r="BSE68" s="133"/>
      <c r="BSF68" s="133"/>
      <c r="BSG68" s="133"/>
      <c r="BSH68" s="133"/>
      <c r="BSI68" s="133"/>
      <c r="BSJ68" s="133"/>
      <c r="BSK68" s="133"/>
      <c r="BSL68" s="133"/>
      <c r="BSM68" s="133"/>
      <c r="BSN68" s="133"/>
      <c r="BSO68" s="133"/>
      <c r="BSP68" s="133"/>
      <c r="BSQ68" s="133"/>
      <c r="BSR68" s="133"/>
      <c r="BSS68" s="133"/>
      <c r="BST68" s="133"/>
      <c r="BSU68" s="133"/>
      <c r="BSV68" s="133"/>
      <c r="BSW68" s="133"/>
      <c r="BSX68" s="133"/>
      <c r="BSY68" s="133"/>
      <c r="BSZ68" s="133"/>
      <c r="BTA68" s="133"/>
      <c r="BTB68" s="133"/>
      <c r="BTC68" s="133"/>
      <c r="BTD68" s="133"/>
      <c r="BTE68" s="133"/>
      <c r="BTF68" s="133"/>
      <c r="BTG68" s="133"/>
      <c r="BTH68" s="133"/>
      <c r="BTI68" s="133"/>
      <c r="BTJ68" s="133"/>
      <c r="BTK68" s="133"/>
      <c r="BTL68" s="133"/>
      <c r="BTM68" s="133"/>
      <c r="BTN68" s="133"/>
      <c r="BTO68" s="133"/>
      <c r="BTP68" s="133"/>
      <c r="BTQ68" s="133"/>
      <c r="BTR68" s="133"/>
      <c r="BTS68" s="133"/>
      <c r="BTT68" s="133"/>
      <c r="BTU68" s="133"/>
      <c r="BTV68" s="133"/>
      <c r="BTW68" s="133"/>
      <c r="BTX68" s="133"/>
      <c r="BTY68" s="133"/>
      <c r="BTZ68" s="133"/>
      <c r="BUA68" s="133"/>
      <c r="BUB68" s="133"/>
      <c r="BUC68" s="133"/>
      <c r="BUD68" s="133"/>
      <c r="BUE68" s="133"/>
      <c r="BUF68" s="133"/>
      <c r="BUG68" s="133"/>
      <c r="BUH68" s="133"/>
      <c r="BUI68" s="133"/>
      <c r="BUJ68" s="133"/>
      <c r="BUK68" s="133"/>
      <c r="BUL68" s="133"/>
      <c r="BUM68" s="133"/>
      <c r="BUN68" s="133"/>
      <c r="BUO68" s="133"/>
      <c r="BUP68" s="133"/>
      <c r="BUQ68" s="133"/>
      <c r="BUR68" s="133"/>
      <c r="BUS68" s="133"/>
      <c r="BUT68" s="133"/>
      <c r="BUU68" s="133"/>
      <c r="BUV68" s="133"/>
      <c r="BUW68" s="133"/>
      <c r="BUX68" s="133"/>
      <c r="BUY68" s="133"/>
      <c r="BUZ68" s="133"/>
      <c r="BVA68" s="133"/>
      <c r="BVB68" s="133"/>
      <c r="BVC68" s="133"/>
      <c r="BVD68" s="133"/>
      <c r="BVE68" s="133"/>
      <c r="BVF68" s="133"/>
      <c r="BVG68" s="133"/>
      <c r="BVH68" s="133"/>
      <c r="BVI68" s="133"/>
      <c r="BVJ68" s="133"/>
      <c r="BVK68" s="133"/>
      <c r="BVL68" s="133"/>
      <c r="BVM68" s="133"/>
      <c r="BVN68" s="133"/>
      <c r="BVO68" s="133"/>
      <c r="BVP68" s="133"/>
      <c r="BVQ68" s="133"/>
      <c r="BVR68" s="133"/>
      <c r="BVS68" s="133"/>
      <c r="BVT68" s="133"/>
      <c r="BVU68" s="133"/>
      <c r="BVV68" s="133"/>
      <c r="BVW68" s="133"/>
      <c r="BVX68" s="133"/>
      <c r="BVY68" s="133"/>
      <c r="BVZ68" s="133"/>
      <c r="BWA68" s="133"/>
      <c r="BWB68" s="133"/>
      <c r="BWC68" s="133"/>
      <c r="BWD68" s="133"/>
      <c r="BWE68" s="133"/>
      <c r="BWF68" s="133"/>
      <c r="BWG68" s="133"/>
      <c r="BWH68" s="133"/>
      <c r="BWI68" s="133"/>
      <c r="BWJ68" s="133"/>
      <c r="BWK68" s="133"/>
      <c r="BWL68" s="133"/>
      <c r="BWM68" s="133"/>
      <c r="BWN68" s="133"/>
      <c r="BWO68" s="133"/>
      <c r="BWP68" s="133"/>
      <c r="BWQ68" s="133"/>
      <c r="BWR68" s="133"/>
      <c r="BWS68" s="133"/>
      <c r="BWT68" s="133"/>
      <c r="BWU68" s="133"/>
      <c r="BWV68" s="133"/>
      <c r="BWW68" s="133"/>
      <c r="BWX68" s="133"/>
      <c r="BWY68" s="133"/>
      <c r="BWZ68" s="133"/>
      <c r="BXA68" s="133"/>
      <c r="BXB68" s="133"/>
      <c r="BXC68" s="133"/>
      <c r="BXD68" s="133"/>
      <c r="BXE68" s="133"/>
      <c r="BXF68" s="133"/>
      <c r="BXG68" s="133"/>
      <c r="BXH68" s="133"/>
      <c r="BXI68" s="133"/>
      <c r="BXJ68" s="133"/>
      <c r="BXK68" s="133"/>
      <c r="BXL68" s="133"/>
      <c r="BXM68" s="133"/>
      <c r="BXN68" s="133"/>
      <c r="BXO68" s="133"/>
      <c r="BXP68" s="133"/>
      <c r="BXQ68" s="133"/>
      <c r="BXR68" s="133"/>
      <c r="BXS68" s="133"/>
      <c r="BXT68" s="133"/>
      <c r="BXU68" s="133"/>
      <c r="BXV68" s="133"/>
      <c r="BXW68" s="133"/>
      <c r="BXX68" s="133"/>
      <c r="BXY68" s="133"/>
      <c r="BXZ68" s="133"/>
      <c r="BYA68" s="133"/>
      <c r="BYB68" s="133"/>
      <c r="BYC68" s="133"/>
      <c r="BYD68" s="133"/>
      <c r="BYE68" s="133"/>
      <c r="BYF68" s="133"/>
      <c r="BYG68" s="133"/>
      <c r="BYH68" s="133"/>
      <c r="BYI68" s="133"/>
      <c r="BYJ68" s="133"/>
      <c r="BYK68" s="133"/>
      <c r="BYL68" s="133"/>
      <c r="BYM68" s="133"/>
      <c r="BYN68" s="133"/>
      <c r="BYO68" s="133"/>
      <c r="BYP68" s="133"/>
      <c r="BYQ68" s="133"/>
      <c r="BYR68" s="133"/>
      <c r="BYS68" s="133"/>
      <c r="BYT68" s="133"/>
      <c r="BYU68" s="133"/>
      <c r="BYV68" s="133"/>
      <c r="BYW68" s="133"/>
      <c r="BYX68" s="133"/>
      <c r="BYY68" s="133"/>
      <c r="BYZ68" s="133"/>
      <c r="BZA68" s="133"/>
      <c r="BZB68" s="133"/>
      <c r="BZC68" s="133"/>
      <c r="BZD68" s="133"/>
      <c r="BZE68" s="133"/>
      <c r="BZF68" s="133"/>
      <c r="BZG68" s="133"/>
      <c r="BZH68" s="133"/>
      <c r="BZI68" s="133"/>
      <c r="BZJ68" s="133"/>
      <c r="BZK68" s="133"/>
      <c r="BZL68" s="133"/>
      <c r="BZM68" s="133"/>
      <c r="BZN68" s="133"/>
      <c r="BZO68" s="133"/>
      <c r="BZP68" s="133"/>
      <c r="BZQ68" s="133"/>
      <c r="BZR68" s="133"/>
      <c r="BZS68" s="133"/>
      <c r="BZT68" s="133"/>
      <c r="BZU68" s="133"/>
      <c r="BZV68" s="133"/>
      <c r="BZW68" s="133"/>
      <c r="BZX68" s="133"/>
      <c r="BZY68" s="133"/>
      <c r="BZZ68" s="133"/>
      <c r="CAA68" s="133"/>
      <c r="CAB68" s="133"/>
      <c r="CAC68" s="133"/>
      <c r="CAD68" s="133"/>
      <c r="CAE68" s="133"/>
      <c r="CAF68" s="133"/>
      <c r="CAG68" s="133"/>
      <c r="CAH68" s="133"/>
      <c r="CAI68" s="133"/>
      <c r="CAJ68" s="133"/>
      <c r="CAK68" s="133"/>
      <c r="CAL68" s="133"/>
      <c r="CAM68" s="133"/>
      <c r="CAN68" s="133"/>
      <c r="CAO68" s="133"/>
      <c r="CAP68" s="133"/>
      <c r="CAQ68" s="133"/>
      <c r="CAR68" s="133"/>
      <c r="CAS68" s="133"/>
      <c r="CAT68" s="133"/>
      <c r="CAU68" s="133"/>
      <c r="CAV68" s="133"/>
      <c r="CAW68" s="133"/>
      <c r="CAX68" s="133"/>
      <c r="CAY68" s="133"/>
      <c r="CAZ68" s="133"/>
      <c r="CBA68" s="133"/>
      <c r="CBB68" s="133"/>
      <c r="CBC68" s="133"/>
      <c r="CBD68" s="133"/>
      <c r="CBE68" s="133"/>
      <c r="CBF68" s="133"/>
      <c r="CBG68" s="133"/>
      <c r="CBH68" s="133"/>
      <c r="CBI68" s="133"/>
      <c r="CBJ68" s="133"/>
      <c r="CBK68" s="133"/>
      <c r="CBL68" s="133"/>
      <c r="CBM68" s="133"/>
      <c r="CBN68" s="133"/>
      <c r="CBO68" s="133"/>
      <c r="CBP68" s="133"/>
      <c r="CBQ68" s="133"/>
      <c r="CBR68" s="133"/>
      <c r="CBS68" s="133"/>
      <c r="CBT68" s="133"/>
      <c r="CBU68" s="133"/>
      <c r="CBV68" s="133"/>
      <c r="CBW68" s="133"/>
      <c r="CBX68" s="133"/>
      <c r="CBY68" s="133"/>
      <c r="CBZ68" s="133"/>
      <c r="CCA68" s="133"/>
      <c r="CCB68" s="133"/>
      <c r="CCC68" s="133"/>
      <c r="CCD68" s="133"/>
      <c r="CCE68" s="133"/>
      <c r="CCF68" s="133"/>
      <c r="CCG68" s="133"/>
      <c r="CCH68" s="133"/>
      <c r="CCI68" s="133"/>
      <c r="CCJ68" s="133"/>
      <c r="CCK68" s="133"/>
      <c r="CCL68" s="133"/>
      <c r="CCM68" s="133"/>
      <c r="CCN68" s="133"/>
      <c r="CCO68" s="133"/>
      <c r="CCP68" s="133"/>
      <c r="CCQ68" s="133"/>
      <c r="CCR68" s="133"/>
      <c r="CCS68" s="133"/>
      <c r="CCT68" s="133"/>
      <c r="CCU68" s="133"/>
      <c r="CCV68" s="133"/>
      <c r="CCW68" s="133"/>
      <c r="CCX68" s="133"/>
      <c r="CCY68" s="133"/>
      <c r="CCZ68" s="133"/>
      <c r="CDA68" s="133"/>
      <c r="CDB68" s="133"/>
      <c r="CDC68" s="133"/>
      <c r="CDD68" s="133"/>
      <c r="CDE68" s="133"/>
      <c r="CDF68" s="133"/>
      <c r="CDG68" s="133"/>
      <c r="CDH68" s="133"/>
      <c r="CDI68" s="133"/>
      <c r="CDJ68" s="133"/>
      <c r="CDK68" s="133"/>
      <c r="CDL68" s="133"/>
      <c r="CDM68" s="133"/>
      <c r="CDN68" s="133"/>
      <c r="CDO68" s="133"/>
      <c r="CDP68" s="133"/>
      <c r="CDQ68" s="133"/>
      <c r="CDR68" s="133"/>
      <c r="CDS68" s="133"/>
      <c r="CDT68" s="133"/>
      <c r="CDU68" s="133"/>
      <c r="CDV68" s="133"/>
      <c r="CDW68" s="133"/>
      <c r="CDX68" s="133"/>
      <c r="CDY68" s="133"/>
      <c r="CDZ68" s="133"/>
      <c r="CEA68" s="133"/>
      <c r="CEB68" s="133"/>
      <c r="CEC68" s="133"/>
      <c r="CED68" s="133"/>
      <c r="CEE68" s="133"/>
      <c r="CEF68" s="133"/>
      <c r="CEG68" s="133"/>
      <c r="CEH68" s="133"/>
      <c r="CEI68" s="133"/>
      <c r="CEJ68" s="133"/>
      <c r="CEK68" s="133"/>
      <c r="CEL68" s="133"/>
      <c r="CEM68" s="133"/>
      <c r="CEN68" s="133"/>
      <c r="CEO68" s="133"/>
      <c r="CEP68" s="133"/>
      <c r="CEQ68" s="133"/>
      <c r="CER68" s="133"/>
      <c r="CES68" s="133"/>
      <c r="CET68" s="133"/>
      <c r="CEU68" s="133"/>
      <c r="CEV68" s="133"/>
      <c r="CEW68" s="133"/>
      <c r="CEX68" s="133"/>
      <c r="CEY68" s="133"/>
      <c r="CEZ68" s="133"/>
      <c r="CFA68" s="133"/>
      <c r="CFB68" s="133"/>
      <c r="CFC68" s="133"/>
      <c r="CFD68" s="133"/>
      <c r="CFE68" s="133"/>
      <c r="CFF68" s="133"/>
      <c r="CFG68" s="133"/>
      <c r="CFH68" s="133"/>
      <c r="CFI68" s="133"/>
      <c r="CFJ68" s="133"/>
      <c r="CFK68" s="133"/>
      <c r="CFL68" s="133"/>
      <c r="CFM68" s="133"/>
      <c r="CFN68" s="133"/>
      <c r="CFO68" s="133"/>
      <c r="CFP68" s="133"/>
      <c r="CFQ68" s="133"/>
      <c r="CFR68" s="133"/>
      <c r="CFS68" s="133"/>
      <c r="CFT68" s="133"/>
      <c r="CFU68" s="133"/>
      <c r="CFV68" s="133"/>
      <c r="CFW68" s="133"/>
      <c r="CFX68" s="133"/>
      <c r="CFY68" s="133"/>
      <c r="CFZ68" s="133"/>
      <c r="CGA68" s="133"/>
      <c r="CGB68" s="133"/>
      <c r="CGC68" s="133"/>
      <c r="CGD68" s="133"/>
      <c r="CGE68" s="133"/>
      <c r="CGF68" s="133"/>
      <c r="CGG68" s="133"/>
      <c r="CGH68" s="133"/>
      <c r="CGI68" s="133"/>
      <c r="CGJ68" s="133"/>
      <c r="CGK68" s="133"/>
      <c r="CGL68" s="133"/>
      <c r="CGM68" s="133"/>
      <c r="CGN68" s="133"/>
      <c r="CGO68" s="133"/>
      <c r="CGP68" s="133"/>
      <c r="CGQ68" s="133"/>
      <c r="CGR68" s="133"/>
      <c r="CGS68" s="133"/>
      <c r="CGT68" s="133"/>
      <c r="CGU68" s="133"/>
      <c r="CGV68" s="133"/>
      <c r="CGW68" s="133"/>
      <c r="CGX68" s="133"/>
      <c r="CGY68" s="133"/>
      <c r="CGZ68" s="133"/>
      <c r="CHA68" s="133"/>
      <c r="CHB68" s="133"/>
      <c r="CHC68" s="133"/>
      <c r="CHD68" s="133"/>
      <c r="CHE68" s="133"/>
      <c r="CHF68" s="133"/>
      <c r="CHG68" s="133"/>
      <c r="CHH68" s="133"/>
      <c r="CHI68" s="133"/>
      <c r="CHJ68" s="133"/>
      <c r="CHK68" s="133"/>
      <c r="CHL68" s="133"/>
      <c r="CHM68" s="133"/>
      <c r="CHN68" s="133"/>
      <c r="CHO68" s="133"/>
      <c r="CHP68" s="133"/>
      <c r="CHQ68" s="133"/>
      <c r="CHR68" s="133"/>
      <c r="CHS68" s="133"/>
      <c r="CHT68" s="133"/>
      <c r="CHU68" s="133"/>
      <c r="CHV68" s="133"/>
      <c r="CHW68" s="133"/>
      <c r="CHX68" s="133"/>
      <c r="CHY68" s="133"/>
      <c r="CHZ68" s="133"/>
      <c r="CIA68" s="133"/>
      <c r="CIB68" s="133"/>
      <c r="CIC68" s="133"/>
      <c r="CID68" s="133"/>
      <c r="CIE68" s="133"/>
      <c r="CIF68" s="133"/>
      <c r="CIG68" s="133"/>
      <c r="CIH68" s="133"/>
      <c r="CII68" s="133"/>
      <c r="CIJ68" s="133"/>
      <c r="CIK68" s="133"/>
      <c r="CIL68" s="133"/>
      <c r="CIM68" s="133"/>
      <c r="CIN68" s="133"/>
      <c r="CIO68" s="133"/>
      <c r="CIP68" s="133"/>
      <c r="CIQ68" s="133"/>
      <c r="CIR68" s="133"/>
      <c r="CIS68" s="133"/>
      <c r="CIT68" s="133"/>
      <c r="CIU68" s="133"/>
      <c r="CIV68" s="133"/>
      <c r="CIW68" s="133"/>
      <c r="CIX68" s="133"/>
      <c r="CIY68" s="133"/>
      <c r="CIZ68" s="133"/>
      <c r="CJA68" s="133"/>
      <c r="CJB68" s="133"/>
      <c r="CJC68" s="133"/>
      <c r="CJD68" s="133"/>
      <c r="CJE68" s="133"/>
      <c r="CJF68" s="133"/>
      <c r="CJG68" s="133"/>
      <c r="CJH68" s="133"/>
      <c r="CJI68" s="133"/>
      <c r="CJJ68" s="133"/>
      <c r="CJK68" s="133"/>
      <c r="CJL68" s="133"/>
      <c r="CJM68" s="133"/>
      <c r="CJN68" s="133"/>
      <c r="CJO68" s="133"/>
      <c r="CJP68" s="133"/>
      <c r="CJQ68" s="133"/>
      <c r="CJR68" s="133"/>
      <c r="CJS68" s="133"/>
      <c r="CJT68" s="133"/>
      <c r="CJU68" s="133"/>
      <c r="CJV68" s="133"/>
      <c r="CJW68" s="133"/>
      <c r="CJX68" s="133"/>
      <c r="CJY68" s="133"/>
      <c r="CJZ68" s="133"/>
      <c r="CKA68" s="133"/>
      <c r="CKB68" s="133"/>
      <c r="CKC68" s="133"/>
      <c r="CKD68" s="133"/>
      <c r="CKE68" s="133"/>
      <c r="CKF68" s="133"/>
      <c r="CKG68" s="133"/>
      <c r="CKH68" s="133"/>
      <c r="CKI68" s="133"/>
      <c r="CKJ68" s="133"/>
      <c r="CKK68" s="133"/>
      <c r="CKL68" s="133"/>
      <c r="CKM68" s="133"/>
      <c r="CKN68" s="133"/>
      <c r="CKO68" s="133"/>
      <c r="CKP68" s="133"/>
      <c r="CKQ68" s="133"/>
      <c r="CKR68" s="133"/>
      <c r="CKS68" s="133"/>
      <c r="CKT68" s="133"/>
      <c r="CKU68" s="133"/>
      <c r="CKV68" s="133"/>
      <c r="CKW68" s="133"/>
      <c r="CKX68" s="133"/>
      <c r="CKY68" s="133"/>
      <c r="CKZ68" s="133"/>
      <c r="CLA68" s="133"/>
      <c r="CLB68" s="133"/>
      <c r="CLC68" s="133"/>
      <c r="CLD68" s="133"/>
      <c r="CLE68" s="133"/>
      <c r="CLF68" s="133"/>
      <c r="CLG68" s="133"/>
      <c r="CLH68" s="133"/>
      <c r="CLI68" s="133"/>
      <c r="CLJ68" s="133"/>
      <c r="CLK68" s="133"/>
      <c r="CLL68" s="133"/>
      <c r="CLM68" s="133"/>
      <c r="CLN68" s="133"/>
      <c r="CLO68" s="133"/>
      <c r="CLP68" s="133"/>
      <c r="CLQ68" s="133"/>
      <c r="CLR68" s="133"/>
      <c r="CLS68" s="133"/>
      <c r="CLT68" s="133"/>
      <c r="CLU68" s="133"/>
      <c r="CLV68" s="133"/>
      <c r="CLW68" s="133"/>
      <c r="CLX68" s="133"/>
      <c r="CLY68" s="133"/>
      <c r="CLZ68" s="133"/>
      <c r="CMA68" s="133"/>
      <c r="CMB68" s="133"/>
      <c r="CMC68" s="133"/>
      <c r="CMD68" s="133"/>
      <c r="CME68" s="133"/>
      <c r="CMF68" s="133"/>
      <c r="CMG68" s="133"/>
      <c r="CMH68" s="133"/>
      <c r="CMI68" s="133"/>
      <c r="CMJ68" s="133"/>
      <c r="CMK68" s="133"/>
      <c r="CML68" s="133"/>
      <c r="CMM68" s="133"/>
      <c r="CMN68" s="133"/>
      <c r="CMO68" s="133"/>
      <c r="CMP68" s="133"/>
      <c r="CMQ68" s="133"/>
      <c r="CMR68" s="133"/>
      <c r="CMS68" s="133"/>
      <c r="CMT68" s="133"/>
      <c r="CMU68" s="133"/>
      <c r="CMV68" s="133"/>
      <c r="CMW68" s="133"/>
      <c r="CMX68" s="133"/>
      <c r="CMY68" s="133"/>
      <c r="CMZ68" s="133"/>
      <c r="CNA68" s="133"/>
      <c r="CNB68" s="133"/>
      <c r="CNC68" s="133"/>
      <c r="CND68" s="133"/>
      <c r="CNE68" s="133"/>
      <c r="CNF68" s="133"/>
      <c r="CNG68" s="133"/>
      <c r="CNH68" s="133"/>
      <c r="CNI68" s="133"/>
      <c r="CNJ68" s="133"/>
      <c r="CNK68" s="133"/>
      <c r="CNL68" s="133"/>
      <c r="CNM68" s="133"/>
      <c r="CNN68" s="133"/>
      <c r="CNO68" s="133"/>
      <c r="CNP68" s="133"/>
      <c r="CNQ68" s="133"/>
      <c r="CNR68" s="133"/>
      <c r="CNS68" s="133"/>
      <c r="CNT68" s="133"/>
      <c r="CNU68" s="133"/>
      <c r="CNV68" s="133"/>
      <c r="CNW68" s="133"/>
      <c r="CNX68" s="133"/>
      <c r="CNY68" s="133"/>
      <c r="CNZ68" s="133"/>
      <c r="COA68" s="133"/>
      <c r="COB68" s="133"/>
      <c r="COC68" s="133"/>
      <c r="COD68" s="133"/>
      <c r="COE68" s="133"/>
      <c r="COF68" s="133"/>
      <c r="COG68" s="133"/>
      <c r="COH68" s="133"/>
      <c r="COI68" s="133"/>
      <c r="COJ68" s="133"/>
      <c r="COK68" s="133"/>
      <c r="COL68" s="133"/>
      <c r="COM68" s="133"/>
      <c r="CON68" s="133"/>
      <c r="COO68" s="133"/>
      <c r="COP68" s="133"/>
      <c r="COQ68" s="133"/>
      <c r="COR68" s="133"/>
      <c r="COS68" s="133"/>
      <c r="COT68" s="133"/>
      <c r="COU68" s="133"/>
      <c r="COV68" s="133"/>
      <c r="COW68" s="133"/>
      <c r="COX68" s="133"/>
      <c r="COY68" s="133"/>
      <c r="COZ68" s="133"/>
      <c r="CPA68" s="133"/>
      <c r="CPB68" s="133"/>
      <c r="CPC68" s="133"/>
      <c r="CPD68" s="133"/>
      <c r="CPE68" s="133"/>
      <c r="CPF68" s="133"/>
      <c r="CPG68" s="133"/>
      <c r="CPH68" s="133"/>
      <c r="CPI68" s="133"/>
      <c r="CPJ68" s="133"/>
      <c r="CPK68" s="133"/>
      <c r="CPL68" s="133"/>
      <c r="CPM68" s="133"/>
      <c r="CPN68" s="133"/>
      <c r="CPO68" s="133"/>
      <c r="CPP68" s="133"/>
      <c r="CPQ68" s="133"/>
      <c r="CPR68" s="133"/>
      <c r="CPS68" s="133"/>
      <c r="CPT68" s="133"/>
      <c r="CPU68" s="133"/>
      <c r="CPV68" s="133"/>
      <c r="CPW68" s="133"/>
      <c r="CPX68" s="133"/>
      <c r="CPY68" s="133"/>
      <c r="CPZ68" s="133"/>
      <c r="CQA68" s="133"/>
      <c r="CQB68" s="133"/>
      <c r="CQC68" s="133"/>
      <c r="CQD68" s="133"/>
      <c r="CQE68" s="133"/>
      <c r="CQF68" s="133"/>
      <c r="CQG68" s="133"/>
      <c r="CQH68" s="133"/>
      <c r="CQI68" s="133"/>
      <c r="CQJ68" s="133"/>
      <c r="CQK68" s="133"/>
      <c r="CQL68" s="133"/>
      <c r="CQM68" s="133"/>
      <c r="CQN68" s="133"/>
      <c r="CQO68" s="133"/>
      <c r="CQP68" s="133"/>
      <c r="CQQ68" s="133"/>
      <c r="CQR68" s="133"/>
      <c r="CQS68" s="133"/>
      <c r="CQT68" s="133"/>
      <c r="CQU68" s="133"/>
      <c r="CQV68" s="133"/>
      <c r="CQW68" s="133"/>
      <c r="CQX68" s="133"/>
      <c r="CQY68" s="133"/>
      <c r="CQZ68" s="133"/>
      <c r="CRA68" s="133"/>
      <c r="CRB68" s="133"/>
      <c r="CRC68" s="133"/>
      <c r="CRD68" s="133"/>
      <c r="CRE68" s="133"/>
      <c r="CRF68" s="133"/>
      <c r="CRG68" s="133"/>
      <c r="CRH68" s="133"/>
      <c r="CRI68" s="133"/>
      <c r="CRJ68" s="133"/>
      <c r="CRK68" s="133"/>
      <c r="CRL68" s="133"/>
      <c r="CRM68" s="133"/>
      <c r="CRN68" s="133"/>
      <c r="CRO68" s="133"/>
      <c r="CRP68" s="133"/>
      <c r="CRQ68" s="133"/>
      <c r="CRR68" s="133"/>
      <c r="CRS68" s="133"/>
      <c r="CRT68" s="133"/>
      <c r="CRU68" s="133"/>
      <c r="CRV68" s="133"/>
      <c r="CRW68" s="133"/>
      <c r="CRX68" s="133"/>
      <c r="CRY68" s="133"/>
      <c r="CRZ68" s="133"/>
      <c r="CSA68" s="133"/>
      <c r="CSB68" s="133"/>
      <c r="CSC68" s="133"/>
      <c r="CSD68" s="133"/>
      <c r="CSE68" s="133"/>
      <c r="CSF68" s="133"/>
      <c r="CSG68" s="133"/>
      <c r="CSH68" s="133"/>
      <c r="CSI68" s="133"/>
      <c r="CSJ68" s="133"/>
      <c r="CSK68" s="133"/>
      <c r="CSL68" s="133"/>
      <c r="CSM68" s="133"/>
      <c r="CSN68" s="133"/>
      <c r="CSO68" s="133"/>
      <c r="CSP68" s="133"/>
      <c r="CSQ68" s="133"/>
      <c r="CSR68" s="133"/>
      <c r="CSS68" s="133"/>
      <c r="CST68" s="133"/>
      <c r="CSU68" s="133"/>
      <c r="CSV68" s="133"/>
      <c r="CSW68" s="133"/>
      <c r="CSX68" s="133"/>
      <c r="CSY68" s="133"/>
      <c r="CSZ68" s="133"/>
      <c r="CTA68" s="133"/>
      <c r="CTB68" s="133"/>
      <c r="CTC68" s="133"/>
      <c r="CTD68" s="133"/>
      <c r="CTE68" s="133"/>
      <c r="CTF68" s="133"/>
      <c r="CTG68" s="133"/>
      <c r="CTH68" s="133"/>
      <c r="CTI68" s="133"/>
      <c r="CTJ68" s="133"/>
      <c r="CTK68" s="133"/>
      <c r="CTL68" s="133"/>
      <c r="CTM68" s="133"/>
      <c r="CTN68" s="133"/>
      <c r="CTO68" s="133"/>
      <c r="CTP68" s="133"/>
      <c r="CTQ68" s="133"/>
      <c r="CTR68" s="133"/>
      <c r="CTS68" s="133"/>
      <c r="CTT68" s="133"/>
      <c r="CTU68" s="133"/>
      <c r="CTV68" s="133"/>
      <c r="CTW68" s="133"/>
      <c r="CTX68" s="133"/>
      <c r="CTY68" s="133"/>
      <c r="CTZ68" s="133"/>
      <c r="CUA68" s="133"/>
      <c r="CUB68" s="133"/>
      <c r="CUC68" s="133"/>
      <c r="CUD68" s="133"/>
      <c r="CUE68" s="133"/>
      <c r="CUF68" s="133"/>
      <c r="CUG68" s="133"/>
      <c r="CUH68" s="133"/>
      <c r="CUI68" s="133"/>
      <c r="CUJ68" s="133"/>
      <c r="CUK68" s="133"/>
      <c r="CUL68" s="133"/>
      <c r="CUM68" s="133"/>
      <c r="CUN68" s="133"/>
      <c r="CUO68" s="133"/>
      <c r="CUP68" s="133"/>
      <c r="CUQ68" s="133"/>
      <c r="CUR68" s="133"/>
      <c r="CUS68" s="133"/>
      <c r="CUT68" s="133"/>
      <c r="CUU68" s="133"/>
      <c r="CUV68" s="133"/>
      <c r="CUW68" s="133"/>
      <c r="CUX68" s="133"/>
      <c r="CUY68" s="133"/>
      <c r="CUZ68" s="133"/>
      <c r="CVA68" s="133"/>
      <c r="CVB68" s="133"/>
      <c r="CVC68" s="133"/>
      <c r="CVD68" s="133"/>
      <c r="CVE68" s="133"/>
      <c r="CVF68" s="133"/>
      <c r="CVG68" s="133"/>
      <c r="CVH68" s="133"/>
      <c r="CVI68" s="133"/>
      <c r="CVJ68" s="133"/>
      <c r="CVK68" s="133"/>
      <c r="CVL68" s="133"/>
      <c r="CVM68" s="133"/>
      <c r="CVN68" s="133"/>
      <c r="CVO68" s="133"/>
      <c r="CVP68" s="133"/>
      <c r="CVQ68" s="133"/>
      <c r="CVR68" s="133"/>
      <c r="CVS68" s="133"/>
      <c r="CVT68" s="133"/>
      <c r="CVU68" s="133"/>
      <c r="CVV68" s="133"/>
      <c r="CVW68" s="133"/>
      <c r="CVX68" s="133"/>
      <c r="CVY68" s="133"/>
      <c r="CVZ68" s="133"/>
      <c r="CWA68" s="133"/>
      <c r="CWB68" s="133"/>
      <c r="CWC68" s="133"/>
      <c r="CWD68" s="133"/>
      <c r="CWE68" s="133"/>
      <c r="CWF68" s="133"/>
      <c r="CWG68" s="133"/>
      <c r="CWH68" s="133"/>
      <c r="CWI68" s="133"/>
      <c r="CWJ68" s="133"/>
      <c r="CWK68" s="133"/>
      <c r="CWL68" s="133"/>
      <c r="CWM68" s="133"/>
      <c r="CWN68" s="133"/>
      <c r="CWO68" s="133"/>
      <c r="CWP68" s="133"/>
      <c r="CWQ68" s="133"/>
      <c r="CWR68" s="133"/>
      <c r="CWS68" s="133"/>
      <c r="CWT68" s="133"/>
      <c r="CWU68" s="133"/>
      <c r="CWV68" s="133"/>
      <c r="CWW68" s="133"/>
      <c r="CWX68" s="133"/>
      <c r="CWY68" s="133"/>
      <c r="CWZ68" s="133"/>
      <c r="CXA68" s="133"/>
      <c r="CXB68" s="133"/>
      <c r="CXC68" s="133"/>
      <c r="CXD68" s="133"/>
      <c r="CXE68" s="133"/>
      <c r="CXF68" s="133"/>
      <c r="CXG68" s="133"/>
      <c r="CXH68" s="133"/>
      <c r="CXI68" s="133"/>
      <c r="CXJ68" s="133"/>
      <c r="CXK68" s="133"/>
      <c r="CXL68" s="133"/>
      <c r="CXM68" s="133"/>
      <c r="CXN68" s="133"/>
      <c r="CXO68" s="133"/>
      <c r="CXP68" s="133"/>
      <c r="CXQ68" s="133"/>
      <c r="CXR68" s="133"/>
      <c r="CXS68" s="133"/>
      <c r="CXT68" s="133"/>
      <c r="CXU68" s="133"/>
      <c r="CXV68" s="133"/>
      <c r="CXW68" s="133"/>
      <c r="CXX68" s="133"/>
      <c r="CXY68" s="133"/>
      <c r="CXZ68" s="133"/>
      <c r="CYA68" s="133"/>
      <c r="CYB68" s="133"/>
      <c r="CYC68" s="133"/>
      <c r="CYD68" s="133"/>
      <c r="CYE68" s="133"/>
      <c r="CYF68" s="133"/>
      <c r="CYG68" s="133"/>
      <c r="CYH68" s="133"/>
      <c r="CYI68" s="133"/>
      <c r="CYJ68" s="133"/>
      <c r="CYK68" s="133"/>
      <c r="CYL68" s="133"/>
      <c r="CYM68" s="133"/>
      <c r="CYN68" s="133"/>
      <c r="CYO68" s="133"/>
      <c r="CYP68" s="133"/>
      <c r="CYQ68" s="133"/>
      <c r="CYR68" s="133"/>
      <c r="CYS68" s="133"/>
      <c r="CYT68" s="133"/>
      <c r="CYU68" s="133"/>
      <c r="CYV68" s="133"/>
      <c r="CYW68" s="133"/>
      <c r="CYX68" s="133"/>
      <c r="CYY68" s="133"/>
      <c r="CYZ68" s="133"/>
      <c r="CZA68" s="133"/>
      <c r="CZB68" s="133"/>
      <c r="CZC68" s="133"/>
      <c r="CZD68" s="133"/>
      <c r="CZE68" s="133"/>
      <c r="CZF68" s="133"/>
      <c r="CZG68" s="133"/>
      <c r="CZH68" s="133"/>
      <c r="CZI68" s="133"/>
      <c r="CZJ68" s="133"/>
      <c r="CZK68" s="133"/>
      <c r="CZL68" s="133"/>
      <c r="CZM68" s="133"/>
      <c r="CZN68" s="133"/>
      <c r="CZO68" s="133"/>
      <c r="CZP68" s="133"/>
      <c r="CZQ68" s="133"/>
      <c r="CZR68" s="133"/>
      <c r="CZS68" s="133"/>
      <c r="CZT68" s="133"/>
      <c r="CZU68" s="133"/>
      <c r="CZV68" s="133"/>
      <c r="CZW68" s="133"/>
      <c r="CZX68" s="133"/>
      <c r="CZY68" s="133"/>
      <c r="CZZ68" s="133"/>
      <c r="DAA68" s="133"/>
      <c r="DAB68" s="133"/>
      <c r="DAC68" s="133"/>
      <c r="DAD68" s="133"/>
      <c r="DAE68" s="133"/>
      <c r="DAF68" s="133"/>
      <c r="DAG68" s="133"/>
      <c r="DAH68" s="133"/>
      <c r="DAI68" s="133"/>
      <c r="DAJ68" s="133"/>
      <c r="DAK68" s="133"/>
      <c r="DAL68" s="133"/>
      <c r="DAM68" s="133"/>
      <c r="DAN68" s="133"/>
      <c r="DAO68" s="133"/>
      <c r="DAP68" s="133"/>
      <c r="DAQ68" s="133"/>
      <c r="DAR68" s="133"/>
      <c r="DAS68" s="133"/>
      <c r="DAT68" s="133"/>
      <c r="DAU68" s="133"/>
      <c r="DAV68" s="133"/>
      <c r="DAW68" s="133"/>
      <c r="DAX68" s="133"/>
      <c r="DAY68" s="133"/>
      <c r="DAZ68" s="133"/>
      <c r="DBA68" s="133"/>
      <c r="DBB68" s="133"/>
      <c r="DBC68" s="133"/>
      <c r="DBD68" s="133"/>
      <c r="DBE68" s="133"/>
      <c r="DBF68" s="133"/>
      <c r="DBG68" s="133"/>
      <c r="DBH68" s="133"/>
      <c r="DBI68" s="133"/>
      <c r="DBJ68" s="133"/>
      <c r="DBK68" s="133"/>
      <c r="DBL68" s="133"/>
      <c r="DBM68" s="133"/>
      <c r="DBN68" s="133"/>
      <c r="DBO68" s="133"/>
      <c r="DBP68" s="133"/>
      <c r="DBQ68" s="133"/>
      <c r="DBR68" s="133"/>
      <c r="DBS68" s="133"/>
      <c r="DBT68" s="133"/>
      <c r="DBU68" s="133"/>
      <c r="DBV68" s="133"/>
      <c r="DBW68" s="133"/>
      <c r="DBX68" s="133"/>
      <c r="DBY68" s="133"/>
      <c r="DBZ68" s="133"/>
      <c r="DCA68" s="133"/>
      <c r="DCB68" s="133"/>
      <c r="DCC68" s="133"/>
      <c r="DCD68" s="133"/>
      <c r="DCE68" s="133"/>
      <c r="DCF68" s="133"/>
      <c r="DCG68" s="133"/>
      <c r="DCH68" s="133"/>
      <c r="DCI68" s="133"/>
      <c r="DCJ68" s="133"/>
      <c r="DCK68" s="133"/>
      <c r="DCL68" s="133"/>
      <c r="DCM68" s="133"/>
      <c r="DCN68" s="133"/>
      <c r="DCO68" s="133"/>
      <c r="DCP68" s="133"/>
      <c r="DCQ68" s="133"/>
      <c r="DCR68" s="133"/>
      <c r="DCS68" s="133"/>
      <c r="DCT68" s="133"/>
      <c r="DCU68" s="133"/>
      <c r="DCV68" s="133"/>
      <c r="DCW68" s="133"/>
      <c r="DCX68" s="133"/>
      <c r="DCY68" s="133"/>
      <c r="DCZ68" s="133"/>
      <c r="DDA68" s="133"/>
      <c r="DDB68" s="133"/>
      <c r="DDC68" s="133"/>
      <c r="DDD68" s="133"/>
      <c r="DDE68" s="133"/>
      <c r="DDF68" s="133"/>
      <c r="DDG68" s="133"/>
      <c r="DDH68" s="133"/>
      <c r="DDI68" s="133"/>
      <c r="DDJ68" s="133"/>
      <c r="DDK68" s="133"/>
      <c r="DDL68" s="133"/>
      <c r="DDM68" s="133"/>
      <c r="DDN68" s="133"/>
      <c r="DDO68" s="133"/>
      <c r="DDP68" s="133"/>
      <c r="DDQ68" s="133"/>
      <c r="DDR68" s="133"/>
      <c r="DDS68" s="133"/>
      <c r="DDT68" s="133"/>
      <c r="DDU68" s="133"/>
      <c r="DDV68" s="133"/>
      <c r="DDW68" s="133"/>
      <c r="DDX68" s="133"/>
      <c r="DDY68" s="133"/>
      <c r="DDZ68" s="133"/>
      <c r="DEA68" s="133"/>
      <c r="DEB68" s="133"/>
      <c r="DEC68" s="133"/>
      <c r="DED68" s="133"/>
      <c r="DEE68" s="133"/>
      <c r="DEF68" s="133"/>
      <c r="DEG68" s="133"/>
      <c r="DEH68" s="133"/>
      <c r="DEI68" s="133"/>
      <c r="DEJ68" s="133"/>
      <c r="DEK68" s="133"/>
      <c r="DEL68" s="133"/>
      <c r="DEM68" s="133"/>
      <c r="DEN68" s="133"/>
      <c r="DEO68" s="133"/>
      <c r="DEP68" s="133"/>
      <c r="DEQ68" s="133"/>
      <c r="DER68" s="133"/>
      <c r="DES68" s="133"/>
      <c r="DET68" s="133"/>
      <c r="DEU68" s="133"/>
      <c r="DEV68" s="133"/>
      <c r="DEW68" s="133"/>
      <c r="DEX68" s="133"/>
      <c r="DEY68" s="133"/>
      <c r="DEZ68" s="133"/>
      <c r="DFA68" s="133"/>
      <c r="DFB68" s="133"/>
      <c r="DFC68" s="133"/>
      <c r="DFD68" s="133"/>
      <c r="DFE68" s="133"/>
      <c r="DFF68" s="133"/>
      <c r="DFG68" s="133"/>
      <c r="DFH68" s="133"/>
      <c r="DFI68" s="133"/>
      <c r="DFJ68" s="133"/>
      <c r="DFK68" s="133"/>
      <c r="DFL68" s="133"/>
      <c r="DFM68" s="133"/>
      <c r="DFN68" s="133"/>
      <c r="DFO68" s="133"/>
      <c r="DFP68" s="133"/>
      <c r="DFQ68" s="133"/>
      <c r="DFR68" s="133"/>
      <c r="DFS68" s="133"/>
      <c r="DFT68" s="133"/>
      <c r="DFU68" s="133"/>
      <c r="DFV68" s="133"/>
      <c r="DFW68" s="133"/>
      <c r="DFX68" s="133"/>
      <c r="DFY68" s="133"/>
      <c r="DFZ68" s="133"/>
      <c r="DGA68" s="133"/>
      <c r="DGB68" s="133"/>
      <c r="DGC68" s="133"/>
      <c r="DGD68" s="133"/>
      <c r="DGE68" s="133"/>
      <c r="DGF68" s="133"/>
      <c r="DGG68" s="133"/>
      <c r="DGH68" s="133"/>
      <c r="DGI68" s="133"/>
      <c r="DGJ68" s="133"/>
      <c r="DGK68" s="133"/>
      <c r="DGL68" s="133"/>
      <c r="DGM68" s="133"/>
      <c r="DGN68" s="133"/>
      <c r="DGO68" s="133"/>
      <c r="DGP68" s="133"/>
      <c r="DGQ68" s="133"/>
      <c r="DGR68" s="133"/>
      <c r="DGS68" s="133"/>
      <c r="DGT68" s="133"/>
      <c r="DGU68" s="133"/>
      <c r="DGV68" s="133"/>
      <c r="DGW68" s="133"/>
      <c r="DGX68" s="133"/>
      <c r="DGY68" s="133"/>
      <c r="DGZ68" s="133"/>
      <c r="DHA68" s="133"/>
      <c r="DHB68" s="133"/>
      <c r="DHC68" s="133"/>
      <c r="DHD68" s="133"/>
      <c r="DHE68" s="133"/>
      <c r="DHF68" s="133"/>
      <c r="DHG68" s="133"/>
      <c r="DHH68" s="133"/>
      <c r="DHI68" s="133"/>
      <c r="DHJ68" s="133"/>
      <c r="DHK68" s="133"/>
      <c r="DHL68" s="133"/>
      <c r="DHM68" s="133"/>
      <c r="DHN68" s="133"/>
      <c r="DHO68" s="133"/>
      <c r="DHP68" s="133"/>
      <c r="DHQ68" s="133"/>
      <c r="DHR68" s="133"/>
      <c r="DHS68" s="133"/>
      <c r="DHT68" s="133"/>
      <c r="DHU68" s="133"/>
      <c r="DHV68" s="133"/>
      <c r="DHW68" s="133"/>
      <c r="DHX68" s="133"/>
      <c r="DHY68" s="133"/>
      <c r="DHZ68" s="133"/>
      <c r="DIA68" s="133"/>
      <c r="DIB68" s="133"/>
      <c r="DIC68" s="133"/>
      <c r="DID68" s="133"/>
      <c r="DIE68" s="133"/>
      <c r="DIF68" s="133"/>
      <c r="DIG68" s="133"/>
      <c r="DIH68" s="133"/>
      <c r="DII68" s="133"/>
      <c r="DIJ68" s="133"/>
      <c r="DIK68" s="133"/>
      <c r="DIL68" s="133"/>
      <c r="DIM68" s="133"/>
      <c r="DIN68" s="133"/>
      <c r="DIO68" s="133"/>
      <c r="DIP68" s="133"/>
      <c r="DIQ68" s="133"/>
      <c r="DIR68" s="133"/>
      <c r="DIS68" s="133"/>
      <c r="DIT68" s="133"/>
      <c r="DIU68" s="133"/>
      <c r="DIV68" s="133"/>
      <c r="DIW68" s="133"/>
      <c r="DIX68" s="133"/>
      <c r="DIY68" s="133"/>
      <c r="DIZ68" s="133"/>
      <c r="DJA68" s="133"/>
      <c r="DJB68" s="133"/>
      <c r="DJC68" s="133"/>
      <c r="DJD68" s="133"/>
      <c r="DJE68" s="133"/>
      <c r="DJF68" s="133"/>
      <c r="DJG68" s="133"/>
      <c r="DJH68" s="133"/>
      <c r="DJI68" s="133"/>
      <c r="DJJ68" s="133"/>
      <c r="DJK68" s="133"/>
      <c r="DJL68" s="133"/>
      <c r="DJM68" s="133"/>
      <c r="DJN68" s="133"/>
      <c r="DJO68" s="133"/>
      <c r="DJP68" s="133"/>
      <c r="DJQ68" s="133"/>
      <c r="DJR68" s="133"/>
      <c r="DJS68" s="133"/>
      <c r="DJT68" s="133"/>
      <c r="DJU68" s="133"/>
      <c r="DJV68" s="133"/>
      <c r="DJW68" s="133"/>
      <c r="DJX68" s="133"/>
      <c r="DJY68" s="133"/>
      <c r="DJZ68" s="133"/>
      <c r="DKA68" s="133"/>
      <c r="DKB68" s="133"/>
      <c r="DKC68" s="133"/>
      <c r="DKD68" s="133"/>
      <c r="DKE68" s="133"/>
      <c r="DKF68" s="133"/>
      <c r="DKG68" s="133"/>
      <c r="DKH68" s="133"/>
      <c r="DKI68" s="133"/>
      <c r="DKJ68" s="133"/>
      <c r="DKK68" s="133"/>
      <c r="DKL68" s="133"/>
      <c r="DKM68" s="133"/>
      <c r="DKN68" s="133"/>
      <c r="DKO68" s="133"/>
      <c r="DKP68" s="133"/>
      <c r="DKQ68" s="133"/>
      <c r="DKR68" s="133"/>
      <c r="DKS68" s="133"/>
      <c r="DKT68" s="133"/>
      <c r="DKU68" s="133"/>
      <c r="DKV68" s="133"/>
      <c r="DKW68" s="133"/>
      <c r="DKX68" s="133"/>
      <c r="DKY68" s="133"/>
      <c r="DKZ68" s="133"/>
      <c r="DLA68" s="133"/>
      <c r="DLB68" s="133"/>
      <c r="DLC68" s="133"/>
      <c r="DLD68" s="133"/>
      <c r="DLE68" s="133"/>
      <c r="DLF68" s="133"/>
      <c r="DLG68" s="133"/>
      <c r="DLH68" s="133"/>
      <c r="DLI68" s="133"/>
      <c r="DLJ68" s="133"/>
      <c r="DLK68" s="133"/>
      <c r="DLL68" s="133"/>
      <c r="DLM68" s="133"/>
      <c r="DLN68" s="133"/>
      <c r="DLO68" s="133"/>
      <c r="DLP68" s="133"/>
      <c r="DLQ68" s="133"/>
      <c r="DLR68" s="133"/>
      <c r="DLS68" s="133"/>
      <c r="DLT68" s="133"/>
      <c r="DLU68" s="133"/>
      <c r="DLV68" s="133"/>
      <c r="DLW68" s="133"/>
      <c r="DLX68" s="133"/>
      <c r="DLY68" s="133"/>
      <c r="DLZ68" s="133"/>
      <c r="DMA68" s="133"/>
      <c r="DMB68" s="133"/>
      <c r="DMC68" s="133"/>
      <c r="DMD68" s="133"/>
      <c r="DME68" s="133"/>
      <c r="DMF68" s="133"/>
      <c r="DMG68" s="133"/>
      <c r="DMH68" s="133"/>
      <c r="DMI68" s="133"/>
      <c r="DMJ68" s="133"/>
      <c r="DMK68" s="133"/>
      <c r="DML68" s="133"/>
      <c r="DMM68" s="133"/>
      <c r="DMN68" s="133"/>
      <c r="DMO68" s="133"/>
      <c r="DMP68" s="133"/>
      <c r="DMQ68" s="133"/>
      <c r="DMR68" s="133"/>
      <c r="DMS68" s="133"/>
      <c r="DMT68" s="133"/>
      <c r="DMU68" s="133"/>
      <c r="DMV68" s="133"/>
      <c r="DMW68" s="133"/>
      <c r="DMX68" s="133"/>
      <c r="DMY68" s="133"/>
      <c r="DMZ68" s="133"/>
      <c r="DNA68" s="133"/>
      <c r="DNB68" s="133"/>
      <c r="DNC68" s="133"/>
      <c r="DND68" s="133"/>
      <c r="DNE68" s="133"/>
      <c r="DNF68" s="133"/>
      <c r="DNG68" s="133"/>
      <c r="DNH68" s="133"/>
      <c r="DNI68" s="133"/>
      <c r="DNJ68" s="133"/>
      <c r="DNK68" s="133"/>
      <c r="DNL68" s="133"/>
      <c r="DNM68" s="133"/>
      <c r="DNN68" s="133"/>
      <c r="DNO68" s="133"/>
      <c r="DNP68" s="133"/>
      <c r="DNQ68" s="133"/>
      <c r="DNR68" s="133"/>
      <c r="DNS68" s="133"/>
      <c r="DNT68" s="133"/>
      <c r="DNU68" s="133"/>
      <c r="DNV68" s="133"/>
      <c r="DNW68" s="133"/>
      <c r="DNX68" s="133"/>
      <c r="DNY68" s="133"/>
      <c r="DNZ68" s="133"/>
      <c r="DOA68" s="133"/>
      <c r="DOB68" s="133"/>
      <c r="DOC68" s="133"/>
      <c r="DOD68" s="133"/>
      <c r="DOE68" s="133"/>
      <c r="DOF68" s="133"/>
      <c r="DOG68" s="133"/>
      <c r="DOH68" s="133"/>
      <c r="DOI68" s="133"/>
      <c r="DOJ68" s="133"/>
      <c r="DOK68" s="133"/>
      <c r="DOL68" s="133"/>
      <c r="DOM68" s="133"/>
      <c r="DON68" s="133"/>
      <c r="DOO68" s="133"/>
      <c r="DOP68" s="133"/>
      <c r="DOQ68" s="133"/>
      <c r="DOR68" s="133"/>
      <c r="DOS68" s="133"/>
      <c r="DOT68" s="133"/>
      <c r="DOU68" s="133"/>
      <c r="DOV68" s="133"/>
      <c r="DOW68" s="133"/>
      <c r="DOX68" s="133"/>
      <c r="DOY68" s="133"/>
      <c r="DOZ68" s="133"/>
      <c r="DPA68" s="133"/>
      <c r="DPB68" s="133"/>
      <c r="DPC68" s="133"/>
      <c r="DPD68" s="133"/>
      <c r="DPE68" s="133"/>
      <c r="DPF68" s="133"/>
      <c r="DPG68" s="133"/>
      <c r="DPH68" s="133"/>
      <c r="DPI68" s="133"/>
      <c r="DPJ68" s="133"/>
      <c r="DPK68" s="133"/>
      <c r="DPL68" s="133"/>
      <c r="DPM68" s="133"/>
      <c r="DPN68" s="133"/>
      <c r="DPO68" s="133"/>
      <c r="DPP68" s="133"/>
      <c r="DPQ68" s="133"/>
      <c r="DPR68" s="133"/>
      <c r="DPS68" s="133"/>
      <c r="DPT68" s="133"/>
      <c r="DPU68" s="133"/>
      <c r="DPV68" s="133"/>
      <c r="DPW68" s="133"/>
      <c r="DPX68" s="133"/>
      <c r="DPY68" s="133"/>
      <c r="DPZ68" s="133"/>
      <c r="DQA68" s="133"/>
      <c r="DQB68" s="133"/>
      <c r="DQC68" s="133"/>
      <c r="DQD68" s="133"/>
      <c r="DQE68" s="133"/>
      <c r="DQF68" s="133"/>
      <c r="DQG68" s="133"/>
      <c r="DQH68" s="133"/>
      <c r="DQI68" s="133"/>
      <c r="DQJ68" s="133"/>
      <c r="DQK68" s="133"/>
      <c r="DQL68" s="133"/>
      <c r="DQM68" s="133"/>
      <c r="DQN68" s="133"/>
      <c r="DQO68" s="133"/>
      <c r="DQP68" s="133"/>
      <c r="DQQ68" s="133"/>
      <c r="DQR68" s="133"/>
      <c r="DQS68" s="133"/>
      <c r="DQT68" s="133"/>
      <c r="DQU68" s="133"/>
      <c r="DQV68" s="133"/>
      <c r="DQW68" s="133"/>
      <c r="DQX68" s="133"/>
      <c r="DQY68" s="133"/>
      <c r="DQZ68" s="133"/>
      <c r="DRA68" s="133"/>
      <c r="DRB68" s="133"/>
      <c r="DRC68" s="133"/>
      <c r="DRD68" s="133"/>
      <c r="DRE68" s="133"/>
      <c r="DRF68" s="133"/>
      <c r="DRG68" s="133"/>
      <c r="DRH68" s="133"/>
      <c r="DRI68" s="133"/>
      <c r="DRJ68" s="133"/>
      <c r="DRK68" s="133"/>
      <c r="DRL68" s="133"/>
      <c r="DRM68" s="133"/>
      <c r="DRN68" s="133"/>
      <c r="DRO68" s="133"/>
      <c r="DRP68" s="133"/>
      <c r="DRQ68" s="133"/>
      <c r="DRR68" s="133"/>
      <c r="DRS68" s="133"/>
      <c r="DRT68" s="133"/>
      <c r="DRU68" s="133"/>
      <c r="DRV68" s="133"/>
      <c r="DRW68" s="133"/>
      <c r="DRX68" s="133"/>
      <c r="DRY68" s="133"/>
      <c r="DRZ68" s="133"/>
      <c r="DSA68" s="133"/>
      <c r="DSB68" s="133"/>
      <c r="DSC68" s="133"/>
      <c r="DSD68" s="133"/>
      <c r="DSE68" s="133"/>
      <c r="DSF68" s="133"/>
      <c r="DSG68" s="133"/>
      <c r="DSH68" s="133"/>
      <c r="DSI68" s="133"/>
      <c r="DSJ68" s="133"/>
      <c r="DSK68" s="133"/>
      <c r="DSL68" s="133"/>
      <c r="DSM68" s="133"/>
      <c r="DSN68" s="133"/>
      <c r="DSO68" s="133"/>
      <c r="DSP68" s="133"/>
      <c r="DSQ68" s="133"/>
      <c r="DSR68" s="133"/>
      <c r="DSS68" s="133"/>
      <c r="DST68" s="133"/>
      <c r="DSU68" s="133"/>
      <c r="DSV68" s="133"/>
      <c r="DSW68" s="133"/>
      <c r="DSX68" s="133"/>
      <c r="DSY68" s="133"/>
      <c r="DSZ68" s="133"/>
      <c r="DTA68" s="133"/>
      <c r="DTB68" s="133"/>
      <c r="DTC68" s="133"/>
      <c r="DTD68" s="133"/>
      <c r="DTE68" s="133"/>
      <c r="DTF68" s="133"/>
      <c r="DTG68" s="133"/>
      <c r="DTH68" s="133"/>
      <c r="DTI68" s="133"/>
      <c r="DTJ68" s="133"/>
      <c r="DTK68" s="133"/>
      <c r="DTL68" s="133"/>
      <c r="DTM68" s="133"/>
      <c r="DTN68" s="133"/>
      <c r="DTO68" s="133"/>
      <c r="DTP68" s="133"/>
      <c r="DTQ68" s="133"/>
      <c r="DTR68" s="133"/>
      <c r="DTS68" s="133"/>
      <c r="DTT68" s="133"/>
      <c r="DTU68" s="133"/>
      <c r="DTV68" s="133"/>
      <c r="DTW68" s="133"/>
      <c r="DTX68" s="133"/>
      <c r="DTY68" s="133"/>
      <c r="DTZ68" s="133"/>
      <c r="DUA68" s="133"/>
      <c r="DUB68" s="133"/>
      <c r="DUC68" s="133"/>
      <c r="DUD68" s="133"/>
      <c r="DUE68" s="133"/>
      <c r="DUF68" s="133"/>
      <c r="DUG68" s="133"/>
      <c r="DUH68" s="133"/>
      <c r="DUI68" s="133"/>
      <c r="DUJ68" s="133"/>
      <c r="DUK68" s="133"/>
      <c r="DUL68" s="133"/>
      <c r="DUM68" s="133"/>
      <c r="DUN68" s="133"/>
      <c r="DUO68" s="133"/>
      <c r="DUP68" s="133"/>
      <c r="DUQ68" s="133"/>
      <c r="DUR68" s="133"/>
      <c r="DUS68" s="133"/>
      <c r="DUT68" s="133"/>
      <c r="DUU68" s="133"/>
      <c r="DUV68" s="133"/>
      <c r="DUW68" s="133"/>
      <c r="DUX68" s="133"/>
      <c r="DUY68" s="133"/>
      <c r="DUZ68" s="133"/>
      <c r="DVA68" s="133"/>
      <c r="DVB68" s="133"/>
      <c r="DVC68" s="133"/>
      <c r="DVD68" s="133"/>
      <c r="DVE68" s="133"/>
      <c r="DVF68" s="133"/>
      <c r="DVG68" s="133"/>
      <c r="DVH68" s="133"/>
      <c r="DVI68" s="133"/>
      <c r="DVJ68" s="133"/>
      <c r="DVK68" s="133"/>
      <c r="DVL68" s="133"/>
      <c r="DVM68" s="133"/>
      <c r="DVN68" s="133"/>
      <c r="DVO68" s="133"/>
      <c r="DVP68" s="133"/>
      <c r="DVQ68" s="133"/>
      <c r="DVR68" s="133"/>
      <c r="DVS68" s="133"/>
      <c r="DVT68" s="133"/>
      <c r="DVU68" s="133"/>
      <c r="DVV68" s="133"/>
      <c r="DVW68" s="133"/>
      <c r="DVX68" s="133"/>
      <c r="DVY68" s="133"/>
      <c r="DVZ68" s="133"/>
      <c r="DWA68" s="133"/>
      <c r="DWB68" s="133"/>
      <c r="DWC68" s="133"/>
      <c r="DWD68" s="133"/>
      <c r="DWE68" s="133"/>
      <c r="DWF68" s="133"/>
      <c r="DWG68" s="133"/>
      <c r="DWH68" s="133"/>
      <c r="DWI68" s="133"/>
      <c r="DWJ68" s="133"/>
      <c r="DWK68" s="133"/>
      <c r="DWL68" s="133"/>
      <c r="DWM68" s="133"/>
      <c r="DWN68" s="133"/>
      <c r="DWO68" s="133"/>
      <c r="DWP68" s="133"/>
      <c r="DWQ68" s="133"/>
      <c r="DWR68" s="133"/>
      <c r="DWS68" s="133"/>
      <c r="DWT68" s="133"/>
      <c r="DWU68" s="133"/>
      <c r="DWV68" s="133"/>
      <c r="DWW68" s="133"/>
      <c r="DWX68" s="133"/>
      <c r="DWY68" s="133"/>
      <c r="DWZ68" s="133"/>
      <c r="DXA68" s="133"/>
      <c r="DXB68" s="133"/>
      <c r="DXC68" s="133"/>
      <c r="DXD68" s="133"/>
      <c r="DXE68" s="133"/>
      <c r="DXF68" s="133"/>
      <c r="DXG68" s="133"/>
      <c r="DXH68" s="133"/>
      <c r="DXI68" s="133"/>
      <c r="DXJ68" s="133"/>
      <c r="DXK68" s="133"/>
      <c r="DXL68" s="133"/>
      <c r="DXM68" s="133"/>
      <c r="DXN68" s="133"/>
      <c r="DXO68" s="133"/>
      <c r="DXP68" s="133"/>
      <c r="DXQ68" s="133"/>
      <c r="DXR68" s="133"/>
      <c r="DXS68" s="133"/>
      <c r="DXT68" s="133"/>
      <c r="DXU68" s="133"/>
      <c r="DXV68" s="133"/>
      <c r="DXW68" s="133"/>
      <c r="DXX68" s="133"/>
      <c r="DXY68" s="133"/>
      <c r="DXZ68" s="133"/>
      <c r="DYA68" s="133"/>
      <c r="DYB68" s="133"/>
      <c r="DYC68" s="133"/>
      <c r="DYD68" s="133"/>
      <c r="DYE68" s="133"/>
      <c r="DYF68" s="133"/>
      <c r="DYG68" s="133"/>
      <c r="DYH68" s="133"/>
      <c r="DYI68" s="133"/>
      <c r="DYJ68" s="133"/>
      <c r="DYK68" s="133"/>
      <c r="DYL68" s="133"/>
      <c r="DYM68" s="133"/>
      <c r="DYN68" s="133"/>
      <c r="DYO68" s="133"/>
      <c r="DYP68" s="133"/>
      <c r="DYQ68" s="133"/>
      <c r="DYR68" s="133"/>
      <c r="DYS68" s="133"/>
      <c r="DYT68" s="133"/>
      <c r="DYU68" s="133"/>
      <c r="DYV68" s="133"/>
      <c r="DYW68" s="133"/>
      <c r="DYX68" s="133"/>
      <c r="DYY68" s="133"/>
      <c r="DYZ68" s="133"/>
      <c r="DZA68" s="133"/>
      <c r="DZB68" s="133"/>
      <c r="DZC68" s="133"/>
      <c r="DZD68" s="133"/>
      <c r="DZE68" s="133"/>
      <c r="DZF68" s="133"/>
      <c r="DZG68" s="133"/>
      <c r="DZH68" s="133"/>
      <c r="DZI68" s="133"/>
      <c r="DZJ68" s="133"/>
      <c r="DZK68" s="133"/>
      <c r="DZL68" s="133"/>
      <c r="DZM68" s="133"/>
      <c r="DZN68" s="133"/>
      <c r="DZO68" s="133"/>
      <c r="DZP68" s="133"/>
      <c r="DZQ68" s="133"/>
      <c r="DZR68" s="133"/>
      <c r="DZS68" s="133"/>
      <c r="DZT68" s="133"/>
      <c r="DZU68" s="133"/>
      <c r="DZV68" s="133"/>
      <c r="DZW68" s="133"/>
      <c r="DZX68" s="133"/>
      <c r="DZY68" s="133"/>
      <c r="DZZ68" s="133"/>
      <c r="EAA68" s="133"/>
      <c r="EAB68" s="133"/>
      <c r="EAC68" s="133"/>
      <c r="EAD68" s="133"/>
      <c r="EAE68" s="133"/>
      <c r="EAF68" s="133"/>
      <c r="EAG68" s="133"/>
      <c r="EAH68" s="133"/>
      <c r="EAI68" s="133"/>
      <c r="EAJ68" s="133"/>
      <c r="EAK68" s="133"/>
      <c r="EAL68" s="133"/>
      <c r="EAM68" s="133"/>
      <c r="EAN68" s="133"/>
      <c r="EAO68" s="133"/>
      <c r="EAP68" s="133"/>
      <c r="EAQ68" s="133"/>
      <c r="EAR68" s="133"/>
      <c r="EAS68" s="133"/>
      <c r="EAT68" s="133"/>
      <c r="EAU68" s="133"/>
      <c r="EAV68" s="133"/>
      <c r="EAW68" s="133"/>
      <c r="EAX68" s="133"/>
      <c r="EAY68" s="133"/>
      <c r="EAZ68" s="133"/>
      <c r="EBA68" s="133"/>
      <c r="EBB68" s="133"/>
      <c r="EBC68" s="133"/>
      <c r="EBD68" s="133"/>
      <c r="EBE68" s="133"/>
      <c r="EBF68" s="133"/>
      <c r="EBG68" s="133"/>
      <c r="EBH68" s="133"/>
      <c r="EBI68" s="133"/>
      <c r="EBJ68" s="133"/>
      <c r="EBK68" s="133"/>
      <c r="EBL68" s="133"/>
      <c r="EBM68" s="133"/>
      <c r="EBN68" s="133"/>
      <c r="EBO68" s="133"/>
      <c r="EBP68" s="133"/>
      <c r="EBQ68" s="133"/>
      <c r="EBR68" s="133"/>
      <c r="EBS68" s="133"/>
      <c r="EBT68" s="133"/>
      <c r="EBU68" s="133"/>
      <c r="EBV68" s="133"/>
      <c r="EBW68" s="133"/>
      <c r="EBX68" s="133"/>
      <c r="EBY68" s="133"/>
      <c r="EBZ68" s="133"/>
      <c r="ECA68" s="133"/>
      <c r="ECB68" s="133"/>
      <c r="ECC68" s="133"/>
      <c r="ECD68" s="133"/>
      <c r="ECE68" s="133"/>
      <c r="ECF68" s="133"/>
      <c r="ECG68" s="133"/>
      <c r="ECH68" s="133"/>
      <c r="ECI68" s="133"/>
      <c r="ECJ68" s="133"/>
      <c r="ECK68" s="133"/>
      <c r="ECL68" s="133"/>
      <c r="ECM68" s="133"/>
      <c r="ECN68" s="133"/>
      <c r="ECO68" s="133"/>
      <c r="ECP68" s="133"/>
      <c r="ECQ68" s="133"/>
      <c r="ECR68" s="133"/>
      <c r="ECS68" s="133"/>
      <c r="ECT68" s="133"/>
      <c r="ECU68" s="133"/>
      <c r="ECV68" s="133"/>
      <c r="ECW68" s="133"/>
      <c r="ECX68" s="133"/>
      <c r="ECY68" s="133"/>
      <c r="ECZ68" s="133"/>
      <c r="EDA68" s="133"/>
      <c r="EDB68" s="133"/>
      <c r="EDC68" s="133"/>
      <c r="EDD68" s="133"/>
      <c r="EDE68" s="133"/>
      <c r="EDF68" s="133"/>
      <c r="EDG68" s="133"/>
      <c r="EDH68" s="133"/>
      <c r="EDI68" s="133"/>
      <c r="EDJ68" s="133"/>
      <c r="EDK68" s="133"/>
      <c r="EDL68" s="133"/>
      <c r="EDM68" s="133"/>
      <c r="EDN68" s="133"/>
      <c r="EDO68" s="133"/>
      <c r="EDP68" s="133"/>
      <c r="EDQ68" s="133"/>
      <c r="EDR68" s="133"/>
      <c r="EDS68" s="133"/>
      <c r="EDT68" s="133"/>
      <c r="EDU68" s="133"/>
      <c r="EDV68" s="133"/>
      <c r="EDW68" s="133"/>
      <c r="EDX68" s="133"/>
      <c r="EDY68" s="133"/>
      <c r="EDZ68" s="133"/>
      <c r="EEA68" s="133"/>
      <c r="EEB68" s="133"/>
      <c r="EEC68" s="133"/>
      <c r="EED68" s="133"/>
      <c r="EEE68" s="133"/>
      <c r="EEF68" s="133"/>
      <c r="EEG68" s="133"/>
      <c r="EEH68" s="133"/>
      <c r="EEI68" s="133"/>
      <c r="EEJ68" s="133"/>
      <c r="EEK68" s="133"/>
      <c r="EEL68" s="133"/>
      <c r="EEM68" s="133"/>
      <c r="EEN68" s="133"/>
      <c r="EEO68" s="133"/>
      <c r="EEP68" s="133"/>
      <c r="EEQ68" s="133"/>
      <c r="EER68" s="133"/>
      <c r="EES68" s="133"/>
      <c r="EET68" s="133"/>
      <c r="EEU68" s="133"/>
      <c r="EEV68" s="133"/>
      <c r="EEW68" s="133"/>
      <c r="EEX68" s="133"/>
      <c r="EEY68" s="133"/>
      <c r="EEZ68" s="133"/>
      <c r="EFA68" s="133"/>
      <c r="EFB68" s="133"/>
      <c r="EFC68" s="133"/>
      <c r="EFD68" s="133"/>
      <c r="EFE68" s="133"/>
      <c r="EFF68" s="133"/>
      <c r="EFG68" s="133"/>
      <c r="EFH68" s="133"/>
      <c r="EFI68" s="133"/>
      <c r="EFJ68" s="133"/>
      <c r="EFK68" s="133"/>
      <c r="EFL68" s="133"/>
      <c r="EFM68" s="133"/>
      <c r="EFN68" s="133"/>
      <c r="EFO68" s="133"/>
      <c r="EFP68" s="133"/>
      <c r="EFQ68" s="133"/>
      <c r="EFR68" s="133"/>
      <c r="EFS68" s="133"/>
      <c r="EFT68" s="133"/>
      <c r="EFU68" s="133"/>
      <c r="EFV68" s="133"/>
      <c r="EFW68" s="133"/>
      <c r="EFX68" s="133"/>
      <c r="EFY68" s="133"/>
      <c r="EFZ68" s="133"/>
      <c r="EGA68" s="133"/>
      <c r="EGB68" s="133"/>
      <c r="EGC68" s="133"/>
      <c r="EGD68" s="133"/>
      <c r="EGE68" s="133"/>
      <c r="EGF68" s="133"/>
      <c r="EGG68" s="133"/>
      <c r="EGH68" s="133"/>
      <c r="EGI68" s="133"/>
      <c r="EGJ68" s="133"/>
      <c r="EGK68" s="133"/>
      <c r="EGL68" s="133"/>
      <c r="EGM68" s="133"/>
      <c r="EGN68" s="133"/>
      <c r="EGO68" s="133"/>
      <c r="EGP68" s="133"/>
      <c r="EGQ68" s="133"/>
      <c r="EGR68" s="133"/>
      <c r="EGS68" s="133"/>
      <c r="EGT68" s="133"/>
      <c r="EGU68" s="133"/>
      <c r="EGV68" s="133"/>
      <c r="EGW68" s="133"/>
      <c r="EGX68" s="133"/>
      <c r="EGY68" s="133"/>
      <c r="EGZ68" s="133"/>
      <c r="EHA68" s="133"/>
      <c r="EHB68" s="133"/>
      <c r="EHC68" s="133"/>
      <c r="EHD68" s="133"/>
      <c r="EHE68" s="133"/>
      <c r="EHF68" s="133"/>
      <c r="EHG68" s="133"/>
      <c r="EHH68" s="133"/>
      <c r="EHI68" s="133"/>
      <c r="EHJ68" s="133"/>
      <c r="EHK68" s="133"/>
      <c r="EHL68" s="133"/>
      <c r="EHM68" s="133"/>
      <c r="EHN68" s="133"/>
      <c r="EHO68" s="133"/>
      <c r="EHP68" s="133"/>
      <c r="EHQ68" s="133"/>
      <c r="EHR68" s="133"/>
      <c r="EHS68" s="133"/>
      <c r="EHT68" s="133"/>
      <c r="EHU68" s="133"/>
      <c r="EHV68" s="133"/>
      <c r="EHW68" s="133"/>
      <c r="EHX68" s="133"/>
      <c r="EHY68" s="133"/>
      <c r="EHZ68" s="133"/>
      <c r="EIA68" s="133"/>
      <c r="EIB68" s="133"/>
      <c r="EIC68" s="133"/>
      <c r="EID68" s="133"/>
      <c r="EIE68" s="133"/>
      <c r="EIF68" s="133"/>
      <c r="EIG68" s="133"/>
      <c r="EIH68" s="133"/>
      <c r="EII68" s="133"/>
      <c r="EIJ68" s="133"/>
      <c r="EIK68" s="133"/>
      <c r="EIL68" s="133"/>
      <c r="EIM68" s="133"/>
      <c r="EIN68" s="133"/>
      <c r="EIO68" s="133"/>
      <c r="EIP68" s="133"/>
      <c r="EIQ68" s="133"/>
      <c r="EIR68" s="133"/>
      <c r="EIS68" s="133"/>
      <c r="EIT68" s="133"/>
      <c r="EIU68" s="133"/>
      <c r="EIV68" s="133"/>
      <c r="EIW68" s="133"/>
      <c r="EIX68" s="133"/>
      <c r="EIY68" s="133"/>
      <c r="EIZ68" s="133"/>
      <c r="EJA68" s="133"/>
      <c r="EJB68" s="133"/>
      <c r="EJC68" s="133"/>
      <c r="EJD68" s="133"/>
      <c r="EJE68" s="133"/>
      <c r="EJF68" s="133"/>
      <c r="EJG68" s="133"/>
      <c r="EJH68" s="133"/>
      <c r="EJI68" s="133"/>
      <c r="EJJ68" s="133"/>
      <c r="EJK68" s="133"/>
      <c r="EJL68" s="133"/>
      <c r="EJM68" s="133"/>
      <c r="EJN68" s="133"/>
      <c r="EJO68" s="133"/>
      <c r="EJP68" s="133"/>
      <c r="EJQ68" s="133"/>
      <c r="EJR68" s="133"/>
      <c r="EJS68" s="133"/>
      <c r="EJT68" s="133"/>
      <c r="EJU68" s="133"/>
      <c r="EJV68" s="133"/>
      <c r="EJW68" s="133"/>
      <c r="EJX68" s="133"/>
      <c r="EJY68" s="133"/>
      <c r="EJZ68" s="133"/>
      <c r="EKA68" s="133"/>
      <c r="EKB68" s="133"/>
      <c r="EKC68" s="133"/>
      <c r="EKD68" s="133"/>
      <c r="EKE68" s="133"/>
      <c r="EKF68" s="133"/>
      <c r="EKG68" s="133"/>
      <c r="EKH68" s="133"/>
      <c r="EKI68" s="133"/>
      <c r="EKJ68" s="133"/>
      <c r="EKK68" s="133"/>
      <c r="EKL68" s="133"/>
      <c r="EKM68" s="133"/>
      <c r="EKN68" s="133"/>
      <c r="EKO68" s="133"/>
      <c r="EKP68" s="133"/>
      <c r="EKQ68" s="133"/>
      <c r="EKR68" s="133"/>
      <c r="EKS68" s="133"/>
      <c r="EKT68" s="133"/>
      <c r="EKU68" s="133"/>
      <c r="EKV68" s="133"/>
      <c r="EKW68" s="133"/>
      <c r="EKX68" s="133"/>
      <c r="EKY68" s="133"/>
      <c r="EKZ68" s="133"/>
      <c r="ELA68" s="133"/>
      <c r="ELB68" s="133"/>
      <c r="ELC68" s="133"/>
      <c r="ELD68" s="133"/>
      <c r="ELE68" s="133"/>
      <c r="ELF68" s="133"/>
      <c r="ELG68" s="133"/>
      <c r="ELH68" s="133"/>
      <c r="ELI68" s="133"/>
      <c r="ELJ68" s="133"/>
      <c r="ELK68" s="133"/>
      <c r="ELL68" s="133"/>
      <c r="ELM68" s="133"/>
      <c r="ELN68" s="133"/>
      <c r="ELO68" s="133"/>
      <c r="ELP68" s="133"/>
      <c r="ELQ68" s="133"/>
      <c r="ELR68" s="133"/>
      <c r="ELS68" s="133"/>
      <c r="ELT68" s="133"/>
      <c r="ELU68" s="133"/>
      <c r="ELV68" s="133"/>
      <c r="ELW68" s="133"/>
      <c r="ELX68" s="133"/>
      <c r="ELY68" s="133"/>
      <c r="ELZ68" s="133"/>
      <c r="EMA68" s="133"/>
      <c r="EMB68" s="133"/>
      <c r="EMC68" s="133"/>
      <c r="EMD68" s="133"/>
      <c r="EME68" s="133"/>
      <c r="EMF68" s="133"/>
      <c r="EMG68" s="133"/>
      <c r="EMH68" s="133"/>
      <c r="EMI68" s="133"/>
      <c r="EMJ68" s="133"/>
      <c r="EMK68" s="133"/>
      <c r="EML68" s="133"/>
      <c r="EMM68" s="133"/>
      <c r="EMN68" s="133"/>
      <c r="EMO68" s="133"/>
      <c r="EMP68" s="133"/>
      <c r="EMQ68" s="133"/>
      <c r="EMR68" s="133"/>
      <c r="EMS68" s="133"/>
      <c r="EMT68" s="133"/>
      <c r="EMU68" s="133"/>
      <c r="EMV68" s="133"/>
      <c r="EMW68" s="133"/>
      <c r="EMX68" s="133"/>
      <c r="EMY68" s="133"/>
      <c r="EMZ68" s="133"/>
      <c r="ENA68" s="133"/>
      <c r="ENB68" s="133"/>
      <c r="ENC68" s="133"/>
      <c r="END68" s="133"/>
      <c r="ENE68" s="133"/>
      <c r="ENF68" s="133"/>
      <c r="ENG68" s="133"/>
      <c r="ENH68" s="133"/>
      <c r="ENI68" s="133"/>
      <c r="ENJ68" s="133"/>
      <c r="ENK68" s="133"/>
      <c r="ENL68" s="133"/>
      <c r="ENM68" s="133"/>
      <c r="ENN68" s="133"/>
      <c r="ENO68" s="133"/>
      <c r="ENP68" s="133"/>
      <c r="ENQ68" s="133"/>
      <c r="ENR68" s="133"/>
      <c r="ENS68" s="133"/>
      <c r="ENT68" s="133"/>
      <c r="ENU68" s="133"/>
      <c r="ENV68" s="133"/>
      <c r="ENW68" s="133"/>
      <c r="ENX68" s="133"/>
      <c r="ENY68" s="133"/>
      <c r="ENZ68" s="133"/>
      <c r="EOA68" s="133"/>
      <c r="EOB68" s="133"/>
      <c r="EOC68" s="133"/>
      <c r="EOD68" s="133"/>
      <c r="EOE68" s="133"/>
      <c r="EOF68" s="133"/>
      <c r="EOG68" s="133"/>
      <c r="EOH68" s="133"/>
      <c r="EOI68" s="133"/>
      <c r="EOJ68" s="133"/>
      <c r="EOK68" s="133"/>
      <c r="EOL68" s="133"/>
      <c r="EOM68" s="133"/>
      <c r="EON68" s="133"/>
      <c r="EOO68" s="133"/>
      <c r="EOP68" s="133"/>
      <c r="EOQ68" s="133"/>
      <c r="EOR68" s="133"/>
      <c r="EOS68" s="133"/>
      <c r="EOT68" s="133"/>
      <c r="EOU68" s="133"/>
      <c r="EOV68" s="133"/>
      <c r="EOW68" s="133"/>
      <c r="EOX68" s="133"/>
      <c r="EOY68" s="133"/>
      <c r="EOZ68" s="133"/>
      <c r="EPA68" s="133"/>
      <c r="EPB68" s="133"/>
      <c r="EPC68" s="133"/>
      <c r="EPD68" s="133"/>
      <c r="EPE68" s="133"/>
      <c r="EPF68" s="133"/>
      <c r="EPG68" s="133"/>
      <c r="EPH68" s="133"/>
      <c r="EPI68" s="133"/>
      <c r="EPJ68" s="133"/>
      <c r="EPK68" s="133"/>
      <c r="EPL68" s="133"/>
      <c r="EPM68" s="133"/>
      <c r="EPN68" s="133"/>
      <c r="EPO68" s="133"/>
      <c r="EPP68" s="133"/>
      <c r="EPQ68" s="133"/>
      <c r="EPR68" s="133"/>
      <c r="EPS68" s="133"/>
      <c r="EPT68" s="133"/>
      <c r="EPU68" s="133"/>
      <c r="EPV68" s="133"/>
      <c r="EPW68" s="133"/>
      <c r="EPX68" s="133"/>
      <c r="EPY68" s="133"/>
      <c r="EPZ68" s="133"/>
      <c r="EQA68" s="133"/>
      <c r="EQB68" s="133"/>
      <c r="EQC68" s="133"/>
      <c r="EQD68" s="133"/>
      <c r="EQE68" s="133"/>
      <c r="EQF68" s="133"/>
      <c r="EQG68" s="133"/>
      <c r="EQH68" s="133"/>
      <c r="EQI68" s="133"/>
      <c r="EQJ68" s="133"/>
      <c r="EQK68" s="133"/>
      <c r="EQL68" s="133"/>
      <c r="EQM68" s="133"/>
      <c r="EQN68" s="133"/>
      <c r="EQO68" s="133"/>
      <c r="EQP68" s="133"/>
      <c r="EQQ68" s="133"/>
      <c r="EQR68" s="133"/>
      <c r="EQS68" s="133"/>
      <c r="EQT68" s="133"/>
      <c r="EQU68" s="133"/>
      <c r="EQV68" s="133"/>
      <c r="EQW68" s="133"/>
      <c r="EQX68" s="133"/>
      <c r="EQY68" s="133"/>
      <c r="EQZ68" s="133"/>
      <c r="ERA68" s="133"/>
      <c r="ERB68" s="133"/>
      <c r="ERC68" s="133"/>
      <c r="ERD68" s="133"/>
      <c r="ERE68" s="133"/>
      <c r="ERF68" s="133"/>
      <c r="ERG68" s="133"/>
      <c r="ERH68" s="133"/>
      <c r="ERI68" s="133"/>
      <c r="ERJ68" s="133"/>
      <c r="ERK68" s="133"/>
      <c r="ERL68" s="133"/>
      <c r="ERM68" s="133"/>
      <c r="ERN68" s="133"/>
      <c r="ERO68" s="133"/>
      <c r="ERP68" s="133"/>
      <c r="ERQ68" s="133"/>
      <c r="ERR68" s="133"/>
      <c r="ERS68" s="133"/>
      <c r="ERT68" s="133"/>
      <c r="ERU68" s="133"/>
      <c r="ERV68" s="133"/>
      <c r="ERW68" s="133"/>
      <c r="ERX68" s="133"/>
      <c r="ERY68" s="133"/>
      <c r="ERZ68" s="133"/>
      <c r="ESA68" s="133"/>
      <c r="ESB68" s="133"/>
      <c r="ESC68" s="133"/>
      <c r="ESD68" s="133"/>
      <c r="ESE68" s="133"/>
      <c r="ESF68" s="133"/>
      <c r="ESG68" s="133"/>
      <c r="ESH68" s="133"/>
      <c r="ESI68" s="133"/>
      <c r="ESJ68" s="133"/>
      <c r="ESK68" s="133"/>
      <c r="ESL68" s="133"/>
      <c r="ESM68" s="133"/>
      <c r="ESN68" s="133"/>
      <c r="ESO68" s="133"/>
      <c r="ESP68" s="133"/>
      <c r="ESQ68" s="133"/>
      <c r="ESR68" s="133"/>
      <c r="ESS68" s="133"/>
      <c r="EST68" s="133"/>
      <c r="ESU68" s="133"/>
      <c r="ESV68" s="133"/>
      <c r="ESW68" s="133"/>
      <c r="ESX68" s="133"/>
      <c r="ESY68" s="133"/>
      <c r="ESZ68" s="133"/>
      <c r="ETA68" s="133"/>
      <c r="ETB68" s="133"/>
      <c r="ETC68" s="133"/>
      <c r="ETD68" s="133"/>
      <c r="ETE68" s="133"/>
      <c r="ETF68" s="133"/>
      <c r="ETG68" s="133"/>
      <c r="ETH68" s="133"/>
      <c r="ETI68" s="133"/>
      <c r="ETJ68" s="133"/>
      <c r="ETK68" s="133"/>
      <c r="ETL68" s="133"/>
      <c r="ETM68" s="133"/>
      <c r="ETN68" s="133"/>
      <c r="ETO68" s="133"/>
      <c r="ETP68" s="133"/>
      <c r="ETQ68" s="133"/>
      <c r="ETR68" s="133"/>
      <c r="ETS68" s="133"/>
      <c r="ETT68" s="133"/>
      <c r="ETU68" s="133"/>
      <c r="ETV68" s="133"/>
      <c r="ETW68" s="133"/>
      <c r="ETX68" s="133"/>
      <c r="ETY68" s="133"/>
      <c r="ETZ68" s="133"/>
      <c r="EUA68" s="133"/>
      <c r="EUB68" s="133"/>
      <c r="EUC68" s="133"/>
      <c r="EUD68" s="133"/>
      <c r="EUE68" s="133"/>
      <c r="EUF68" s="133"/>
      <c r="EUG68" s="133"/>
      <c r="EUH68" s="133"/>
      <c r="EUI68" s="133"/>
      <c r="EUJ68" s="133"/>
      <c r="EUK68" s="133"/>
      <c r="EUL68" s="133"/>
      <c r="EUM68" s="133"/>
      <c r="EUN68" s="133"/>
      <c r="EUO68" s="133"/>
      <c r="EUP68" s="133"/>
      <c r="EUQ68" s="133"/>
      <c r="EUR68" s="133"/>
      <c r="EUS68" s="133"/>
      <c r="EUT68" s="133"/>
      <c r="EUU68" s="133"/>
      <c r="EUV68" s="133"/>
      <c r="EUW68" s="133"/>
      <c r="EUX68" s="133"/>
      <c r="EUY68" s="133"/>
      <c r="EUZ68" s="133"/>
      <c r="EVA68" s="133"/>
      <c r="EVB68" s="133"/>
      <c r="EVC68" s="133"/>
      <c r="EVD68" s="133"/>
      <c r="EVE68" s="133"/>
      <c r="EVF68" s="133"/>
      <c r="EVG68" s="133"/>
      <c r="EVH68" s="133"/>
      <c r="EVI68" s="133"/>
      <c r="EVJ68" s="133"/>
      <c r="EVK68" s="133"/>
      <c r="EVL68" s="133"/>
      <c r="EVM68" s="133"/>
      <c r="EVN68" s="133"/>
      <c r="EVO68" s="133"/>
      <c r="EVP68" s="133"/>
      <c r="EVQ68" s="133"/>
      <c r="EVR68" s="133"/>
      <c r="EVS68" s="133"/>
      <c r="EVT68" s="133"/>
      <c r="EVU68" s="133"/>
      <c r="EVV68" s="133"/>
      <c r="EVW68" s="133"/>
      <c r="EVX68" s="133"/>
      <c r="EVY68" s="133"/>
      <c r="EVZ68" s="133"/>
      <c r="EWA68" s="133"/>
      <c r="EWB68" s="133"/>
      <c r="EWC68" s="133"/>
      <c r="EWD68" s="133"/>
      <c r="EWE68" s="133"/>
      <c r="EWF68" s="133"/>
      <c r="EWG68" s="133"/>
      <c r="EWH68" s="133"/>
      <c r="EWI68" s="133"/>
      <c r="EWJ68" s="133"/>
      <c r="EWK68" s="133"/>
      <c r="EWL68" s="133"/>
      <c r="EWM68" s="133"/>
      <c r="EWN68" s="133"/>
      <c r="EWO68" s="133"/>
      <c r="EWP68" s="133"/>
      <c r="EWQ68" s="133"/>
      <c r="EWR68" s="133"/>
      <c r="EWS68" s="133"/>
      <c r="EWT68" s="133"/>
      <c r="EWU68" s="133"/>
      <c r="EWV68" s="133"/>
      <c r="EWW68" s="133"/>
      <c r="EWX68" s="133"/>
      <c r="EWY68" s="133"/>
      <c r="EWZ68" s="133"/>
      <c r="EXA68" s="133"/>
      <c r="EXB68" s="133"/>
      <c r="EXC68" s="133"/>
      <c r="EXD68" s="133"/>
      <c r="EXE68" s="133"/>
      <c r="EXF68" s="133"/>
      <c r="EXG68" s="133"/>
      <c r="EXH68" s="133"/>
      <c r="EXI68" s="133"/>
      <c r="EXJ68" s="133"/>
      <c r="EXK68" s="133"/>
      <c r="EXL68" s="133"/>
      <c r="EXM68" s="133"/>
      <c r="EXN68" s="133"/>
      <c r="EXO68" s="133"/>
      <c r="EXP68" s="133"/>
      <c r="EXQ68" s="133"/>
      <c r="EXR68" s="133"/>
      <c r="EXS68" s="133"/>
      <c r="EXT68" s="133"/>
      <c r="EXU68" s="133"/>
      <c r="EXV68" s="133"/>
      <c r="EXW68" s="133"/>
      <c r="EXX68" s="133"/>
      <c r="EXY68" s="133"/>
      <c r="EXZ68" s="133"/>
      <c r="EYA68" s="133"/>
      <c r="EYB68" s="133"/>
      <c r="EYC68" s="133"/>
      <c r="EYD68" s="133"/>
      <c r="EYE68" s="133"/>
      <c r="EYF68" s="133"/>
      <c r="EYG68" s="133"/>
      <c r="EYH68" s="133"/>
      <c r="EYI68" s="133"/>
      <c r="EYJ68" s="133"/>
      <c r="EYK68" s="133"/>
      <c r="EYL68" s="133"/>
      <c r="EYM68" s="133"/>
      <c r="EYN68" s="133"/>
      <c r="EYO68" s="133"/>
      <c r="EYP68" s="133"/>
      <c r="EYQ68" s="133"/>
      <c r="EYR68" s="133"/>
      <c r="EYS68" s="133"/>
      <c r="EYT68" s="133"/>
      <c r="EYU68" s="133"/>
      <c r="EYV68" s="133"/>
      <c r="EYW68" s="133"/>
      <c r="EYX68" s="133"/>
      <c r="EYY68" s="133"/>
      <c r="EYZ68" s="133"/>
      <c r="EZA68" s="133"/>
      <c r="EZB68" s="133"/>
      <c r="EZC68" s="133"/>
      <c r="EZD68" s="133"/>
      <c r="EZE68" s="133"/>
      <c r="EZF68" s="133"/>
      <c r="EZG68" s="133"/>
      <c r="EZH68" s="133"/>
      <c r="EZI68" s="133"/>
      <c r="EZJ68" s="133"/>
      <c r="EZK68" s="133"/>
      <c r="EZL68" s="133"/>
      <c r="EZM68" s="133"/>
      <c r="EZN68" s="133"/>
      <c r="EZO68" s="133"/>
      <c r="EZP68" s="133"/>
      <c r="EZQ68" s="133"/>
      <c r="EZR68" s="133"/>
      <c r="EZS68" s="133"/>
      <c r="EZT68" s="133"/>
      <c r="EZU68" s="133"/>
      <c r="EZV68" s="133"/>
      <c r="EZW68" s="133"/>
      <c r="EZX68" s="133"/>
      <c r="EZY68" s="133"/>
      <c r="EZZ68" s="133"/>
      <c r="FAA68" s="133"/>
      <c r="FAB68" s="133"/>
      <c r="FAC68" s="133"/>
      <c r="FAD68" s="133"/>
      <c r="FAE68" s="133"/>
      <c r="FAF68" s="133"/>
      <c r="FAG68" s="133"/>
      <c r="FAH68" s="133"/>
      <c r="FAI68" s="133"/>
      <c r="FAJ68" s="133"/>
      <c r="FAK68" s="133"/>
      <c r="FAL68" s="133"/>
      <c r="FAM68" s="133"/>
      <c r="FAN68" s="133"/>
      <c r="FAO68" s="133"/>
      <c r="FAP68" s="133"/>
      <c r="FAQ68" s="133"/>
      <c r="FAR68" s="133"/>
      <c r="FAS68" s="133"/>
      <c r="FAT68" s="133"/>
      <c r="FAU68" s="133"/>
      <c r="FAV68" s="133"/>
      <c r="FAW68" s="133"/>
      <c r="FAX68" s="133"/>
      <c r="FAY68" s="133"/>
      <c r="FAZ68" s="133"/>
      <c r="FBA68" s="133"/>
      <c r="FBB68" s="133"/>
      <c r="FBC68" s="133"/>
      <c r="FBD68" s="133"/>
      <c r="FBE68" s="133"/>
      <c r="FBF68" s="133"/>
      <c r="FBG68" s="133"/>
      <c r="FBH68" s="133"/>
      <c r="FBI68" s="133"/>
      <c r="FBJ68" s="133"/>
      <c r="FBK68" s="133"/>
      <c r="FBL68" s="133"/>
      <c r="FBM68" s="133"/>
      <c r="FBN68" s="133"/>
      <c r="FBO68" s="133"/>
      <c r="FBP68" s="133"/>
      <c r="FBQ68" s="133"/>
      <c r="FBR68" s="133"/>
      <c r="FBS68" s="133"/>
      <c r="FBT68" s="133"/>
      <c r="FBU68" s="133"/>
      <c r="FBV68" s="133"/>
      <c r="FBW68" s="133"/>
      <c r="FBX68" s="133"/>
      <c r="FBY68" s="133"/>
      <c r="FBZ68" s="133"/>
      <c r="FCA68" s="133"/>
      <c r="FCB68" s="133"/>
      <c r="FCC68" s="133"/>
      <c r="FCD68" s="133"/>
      <c r="FCE68" s="133"/>
      <c r="FCF68" s="133"/>
      <c r="FCG68" s="133"/>
      <c r="FCH68" s="133"/>
      <c r="FCI68" s="133"/>
      <c r="FCJ68" s="133"/>
      <c r="FCK68" s="133"/>
      <c r="FCL68" s="133"/>
      <c r="FCM68" s="133"/>
      <c r="FCN68" s="133"/>
      <c r="FCO68" s="133"/>
      <c r="FCP68" s="133"/>
      <c r="FCQ68" s="133"/>
      <c r="FCR68" s="133"/>
      <c r="FCS68" s="133"/>
      <c r="FCT68" s="133"/>
      <c r="FCU68" s="133"/>
      <c r="FCV68" s="133"/>
      <c r="FCW68" s="133"/>
      <c r="FCX68" s="133"/>
      <c r="FCY68" s="133"/>
      <c r="FCZ68" s="133"/>
      <c r="FDA68" s="133"/>
      <c r="FDB68" s="133"/>
      <c r="FDC68" s="133"/>
      <c r="FDD68" s="133"/>
      <c r="FDE68" s="133"/>
      <c r="FDF68" s="133"/>
      <c r="FDG68" s="133"/>
      <c r="FDH68" s="133"/>
      <c r="FDI68" s="133"/>
      <c r="FDJ68" s="133"/>
      <c r="FDK68" s="133"/>
      <c r="FDL68" s="133"/>
      <c r="FDM68" s="133"/>
      <c r="FDN68" s="133"/>
      <c r="FDO68" s="133"/>
      <c r="FDP68" s="133"/>
      <c r="FDQ68" s="133"/>
      <c r="FDR68" s="133"/>
      <c r="FDS68" s="133"/>
      <c r="FDT68" s="133"/>
      <c r="FDU68" s="133"/>
      <c r="FDV68" s="133"/>
      <c r="FDW68" s="133"/>
      <c r="FDX68" s="133"/>
      <c r="FDY68" s="133"/>
      <c r="FDZ68" s="133"/>
      <c r="FEA68" s="133"/>
      <c r="FEB68" s="133"/>
      <c r="FEC68" s="133"/>
      <c r="FED68" s="133"/>
      <c r="FEE68" s="133"/>
      <c r="FEF68" s="133"/>
      <c r="FEG68" s="133"/>
      <c r="FEH68" s="133"/>
      <c r="FEI68" s="133"/>
      <c r="FEJ68" s="133"/>
      <c r="FEK68" s="133"/>
      <c r="FEL68" s="133"/>
      <c r="FEM68" s="133"/>
      <c r="FEN68" s="133"/>
      <c r="FEO68" s="133"/>
      <c r="FEP68" s="133"/>
      <c r="FEQ68" s="133"/>
      <c r="FER68" s="133"/>
      <c r="FES68" s="133"/>
      <c r="FET68" s="133"/>
      <c r="FEU68" s="133"/>
      <c r="FEV68" s="133"/>
      <c r="FEW68" s="133"/>
      <c r="FEX68" s="133"/>
      <c r="FEY68" s="133"/>
      <c r="FEZ68" s="133"/>
      <c r="FFA68" s="133"/>
      <c r="FFB68" s="133"/>
      <c r="FFC68" s="133"/>
      <c r="FFD68" s="133"/>
      <c r="FFE68" s="133"/>
      <c r="FFF68" s="133"/>
      <c r="FFG68" s="133"/>
      <c r="FFH68" s="133"/>
      <c r="FFI68" s="133"/>
      <c r="FFJ68" s="133"/>
      <c r="FFK68" s="133"/>
      <c r="FFL68" s="133"/>
      <c r="FFM68" s="133"/>
      <c r="FFN68" s="133"/>
      <c r="FFO68" s="133"/>
      <c r="FFP68" s="133"/>
      <c r="FFQ68" s="133"/>
      <c r="FFR68" s="133"/>
      <c r="FFS68" s="133"/>
      <c r="FFT68" s="133"/>
      <c r="FFU68" s="133"/>
      <c r="FFV68" s="133"/>
      <c r="FFW68" s="133"/>
      <c r="FFX68" s="133"/>
      <c r="FFY68" s="133"/>
      <c r="FFZ68" s="133"/>
      <c r="FGA68" s="133"/>
      <c r="FGB68" s="133"/>
      <c r="FGC68" s="133"/>
      <c r="FGD68" s="133"/>
      <c r="FGE68" s="133"/>
      <c r="FGF68" s="133"/>
      <c r="FGG68" s="133"/>
      <c r="FGH68" s="133"/>
      <c r="FGI68" s="133"/>
      <c r="FGJ68" s="133"/>
      <c r="FGK68" s="133"/>
      <c r="FGL68" s="133"/>
      <c r="FGM68" s="133"/>
      <c r="FGN68" s="133"/>
      <c r="FGO68" s="133"/>
      <c r="FGP68" s="133"/>
      <c r="FGQ68" s="133"/>
      <c r="FGR68" s="133"/>
      <c r="FGS68" s="133"/>
      <c r="FGT68" s="133"/>
      <c r="FGU68" s="133"/>
      <c r="FGV68" s="133"/>
      <c r="FGW68" s="133"/>
      <c r="FGX68" s="133"/>
      <c r="FGY68" s="133"/>
      <c r="FGZ68" s="133"/>
      <c r="FHA68" s="133"/>
      <c r="FHB68" s="133"/>
      <c r="FHC68" s="133"/>
      <c r="FHD68" s="133"/>
      <c r="FHE68" s="133"/>
      <c r="FHF68" s="133"/>
      <c r="FHG68" s="133"/>
      <c r="FHH68" s="133"/>
      <c r="FHI68" s="133"/>
      <c r="FHJ68" s="133"/>
      <c r="FHK68" s="133"/>
      <c r="FHL68" s="133"/>
      <c r="FHM68" s="133"/>
      <c r="FHN68" s="133"/>
      <c r="FHO68" s="133"/>
      <c r="FHP68" s="133"/>
      <c r="FHQ68" s="133"/>
      <c r="FHR68" s="133"/>
      <c r="FHS68" s="133"/>
      <c r="FHT68" s="133"/>
      <c r="FHU68" s="133"/>
      <c r="FHV68" s="133"/>
      <c r="FHW68" s="133"/>
      <c r="FHX68" s="133"/>
      <c r="FHY68" s="133"/>
      <c r="FHZ68" s="133"/>
      <c r="FIA68" s="133"/>
      <c r="FIB68" s="133"/>
      <c r="FIC68" s="133"/>
      <c r="FID68" s="133"/>
      <c r="FIE68" s="133"/>
      <c r="FIF68" s="133"/>
      <c r="FIG68" s="133"/>
      <c r="FIH68" s="133"/>
      <c r="FII68" s="133"/>
      <c r="FIJ68" s="133"/>
      <c r="FIK68" s="133"/>
      <c r="FIL68" s="133"/>
      <c r="FIM68" s="133"/>
      <c r="FIN68" s="133"/>
      <c r="FIO68" s="133"/>
      <c r="FIP68" s="133"/>
      <c r="FIQ68" s="133"/>
      <c r="FIR68" s="133"/>
      <c r="FIS68" s="133"/>
      <c r="FIT68" s="133"/>
      <c r="FIU68" s="133"/>
      <c r="FIV68" s="133"/>
      <c r="FIW68" s="133"/>
      <c r="FIX68" s="133"/>
      <c r="FIY68" s="133"/>
      <c r="FIZ68" s="133"/>
      <c r="FJA68" s="133"/>
      <c r="FJB68" s="133"/>
      <c r="FJC68" s="133"/>
      <c r="FJD68" s="133"/>
      <c r="FJE68" s="133"/>
      <c r="FJF68" s="133"/>
      <c r="FJG68" s="133"/>
      <c r="FJH68" s="133"/>
      <c r="FJI68" s="133"/>
      <c r="FJJ68" s="133"/>
      <c r="FJK68" s="133"/>
      <c r="FJL68" s="133"/>
      <c r="FJM68" s="133"/>
      <c r="FJN68" s="133"/>
      <c r="FJO68" s="133"/>
      <c r="FJP68" s="133"/>
      <c r="FJQ68" s="133"/>
      <c r="FJR68" s="133"/>
      <c r="FJS68" s="133"/>
      <c r="FJT68" s="133"/>
      <c r="FJU68" s="133"/>
      <c r="FJV68" s="133"/>
      <c r="FJW68" s="133"/>
      <c r="FJX68" s="133"/>
      <c r="FJY68" s="133"/>
      <c r="FJZ68" s="133"/>
      <c r="FKA68" s="133"/>
      <c r="FKB68" s="133"/>
      <c r="FKC68" s="133"/>
      <c r="FKD68" s="133"/>
      <c r="FKE68" s="133"/>
      <c r="FKF68" s="133"/>
      <c r="FKG68" s="133"/>
      <c r="FKH68" s="133"/>
      <c r="FKI68" s="133"/>
      <c r="FKJ68" s="133"/>
      <c r="FKK68" s="133"/>
      <c r="FKL68" s="133"/>
      <c r="FKM68" s="133"/>
      <c r="FKN68" s="133"/>
      <c r="FKO68" s="133"/>
      <c r="FKP68" s="133"/>
      <c r="FKQ68" s="133"/>
      <c r="FKR68" s="133"/>
      <c r="FKS68" s="133"/>
      <c r="FKT68" s="133"/>
      <c r="FKU68" s="133"/>
      <c r="FKV68" s="133"/>
      <c r="FKW68" s="133"/>
      <c r="FKX68" s="133"/>
      <c r="FKY68" s="133"/>
      <c r="FKZ68" s="133"/>
      <c r="FLA68" s="133"/>
      <c r="FLB68" s="133"/>
      <c r="FLC68" s="133"/>
      <c r="FLD68" s="133"/>
      <c r="FLE68" s="133"/>
      <c r="FLF68" s="133"/>
      <c r="FLG68" s="133"/>
      <c r="FLH68" s="133"/>
      <c r="FLI68" s="133"/>
      <c r="FLJ68" s="133"/>
      <c r="FLK68" s="133"/>
      <c r="FLL68" s="133"/>
      <c r="FLM68" s="133"/>
      <c r="FLN68" s="133"/>
      <c r="FLO68" s="133"/>
      <c r="FLP68" s="133"/>
      <c r="FLQ68" s="133"/>
      <c r="FLR68" s="133"/>
      <c r="FLS68" s="133"/>
      <c r="FLT68" s="133"/>
      <c r="FLU68" s="133"/>
      <c r="FLV68" s="133"/>
      <c r="FLW68" s="133"/>
      <c r="FLX68" s="133"/>
      <c r="FLY68" s="133"/>
      <c r="FLZ68" s="133"/>
      <c r="FMA68" s="133"/>
      <c r="FMB68" s="133"/>
      <c r="FMC68" s="133"/>
      <c r="FMD68" s="133"/>
      <c r="FME68" s="133"/>
      <c r="FMF68" s="133"/>
      <c r="FMG68" s="133"/>
      <c r="FMH68" s="133"/>
      <c r="FMI68" s="133"/>
      <c r="FMJ68" s="133"/>
      <c r="FMK68" s="133"/>
      <c r="FML68" s="133"/>
      <c r="FMM68" s="133"/>
      <c r="FMN68" s="133"/>
      <c r="FMO68" s="133"/>
      <c r="FMP68" s="133"/>
      <c r="FMQ68" s="133"/>
      <c r="FMR68" s="133"/>
      <c r="FMS68" s="133"/>
      <c r="FMT68" s="133"/>
      <c r="FMU68" s="133"/>
      <c r="FMV68" s="133"/>
      <c r="FMW68" s="133"/>
      <c r="FMX68" s="133"/>
      <c r="FMY68" s="133"/>
      <c r="FMZ68" s="133"/>
      <c r="FNA68" s="133"/>
      <c r="FNB68" s="133"/>
      <c r="FNC68" s="133"/>
      <c r="FND68" s="133"/>
      <c r="FNE68" s="133"/>
      <c r="FNF68" s="133"/>
      <c r="FNG68" s="133"/>
      <c r="FNH68" s="133"/>
      <c r="FNI68" s="133"/>
      <c r="FNJ68" s="133"/>
      <c r="FNK68" s="133"/>
      <c r="FNL68" s="133"/>
      <c r="FNM68" s="133"/>
      <c r="FNN68" s="133"/>
      <c r="FNO68" s="133"/>
      <c r="FNP68" s="133"/>
      <c r="FNQ68" s="133"/>
      <c r="FNR68" s="133"/>
      <c r="FNS68" s="133"/>
      <c r="FNT68" s="133"/>
      <c r="FNU68" s="133"/>
      <c r="FNV68" s="133"/>
      <c r="FNW68" s="133"/>
      <c r="FNX68" s="133"/>
      <c r="FNY68" s="133"/>
      <c r="FNZ68" s="133"/>
      <c r="FOA68" s="133"/>
      <c r="FOB68" s="133"/>
      <c r="FOC68" s="133"/>
      <c r="FOD68" s="133"/>
      <c r="FOE68" s="133"/>
      <c r="FOF68" s="133"/>
      <c r="FOG68" s="133"/>
      <c r="FOH68" s="133"/>
      <c r="FOI68" s="133"/>
      <c r="FOJ68" s="133"/>
      <c r="FOK68" s="133"/>
      <c r="FOL68" s="133"/>
      <c r="FOM68" s="133"/>
      <c r="FON68" s="133"/>
      <c r="FOO68" s="133"/>
      <c r="FOP68" s="133"/>
      <c r="FOQ68" s="133"/>
      <c r="FOR68" s="133"/>
      <c r="FOS68" s="133"/>
      <c r="FOT68" s="133"/>
      <c r="FOU68" s="133"/>
      <c r="FOV68" s="133"/>
      <c r="FOW68" s="133"/>
      <c r="FOX68" s="133"/>
      <c r="FOY68" s="133"/>
      <c r="FOZ68" s="133"/>
      <c r="FPA68" s="133"/>
      <c r="FPB68" s="133"/>
      <c r="FPC68" s="133"/>
      <c r="FPD68" s="133"/>
      <c r="FPE68" s="133"/>
      <c r="FPF68" s="133"/>
      <c r="FPG68" s="133"/>
      <c r="FPH68" s="133"/>
      <c r="FPI68" s="133"/>
      <c r="FPJ68" s="133"/>
      <c r="FPK68" s="133"/>
      <c r="FPL68" s="133"/>
      <c r="FPM68" s="133"/>
      <c r="FPN68" s="133"/>
      <c r="FPO68" s="133"/>
      <c r="FPP68" s="133"/>
      <c r="FPQ68" s="133"/>
      <c r="FPR68" s="133"/>
      <c r="FPS68" s="133"/>
      <c r="FPT68" s="133"/>
      <c r="FPU68" s="133"/>
      <c r="FPV68" s="133"/>
      <c r="FPW68" s="133"/>
      <c r="FPX68" s="133"/>
      <c r="FPY68" s="133"/>
      <c r="FPZ68" s="133"/>
      <c r="FQA68" s="133"/>
      <c r="FQB68" s="133"/>
      <c r="FQC68" s="133"/>
      <c r="FQD68" s="133"/>
      <c r="FQE68" s="133"/>
      <c r="FQF68" s="133"/>
      <c r="FQG68" s="133"/>
      <c r="FQH68" s="133"/>
      <c r="FQI68" s="133"/>
      <c r="FQJ68" s="133"/>
      <c r="FQK68" s="133"/>
      <c r="FQL68" s="133"/>
      <c r="FQM68" s="133"/>
      <c r="FQN68" s="133"/>
      <c r="FQO68" s="133"/>
      <c r="FQP68" s="133"/>
      <c r="FQQ68" s="133"/>
      <c r="FQR68" s="133"/>
      <c r="FQS68" s="133"/>
      <c r="FQT68" s="133"/>
      <c r="FQU68" s="133"/>
      <c r="FQV68" s="133"/>
      <c r="FQW68" s="133"/>
      <c r="FQX68" s="133"/>
      <c r="FQY68" s="133"/>
      <c r="FQZ68" s="133"/>
      <c r="FRA68" s="133"/>
      <c r="FRB68" s="133"/>
      <c r="FRC68" s="133"/>
      <c r="FRD68" s="133"/>
      <c r="FRE68" s="133"/>
      <c r="FRF68" s="133"/>
      <c r="FRG68" s="133"/>
      <c r="FRH68" s="133"/>
      <c r="FRI68" s="133"/>
      <c r="FRJ68" s="133"/>
      <c r="FRK68" s="133"/>
      <c r="FRL68" s="133"/>
      <c r="FRM68" s="133"/>
      <c r="FRN68" s="133"/>
      <c r="FRO68" s="133"/>
      <c r="FRP68" s="133"/>
      <c r="FRQ68" s="133"/>
      <c r="FRR68" s="133"/>
      <c r="FRS68" s="133"/>
      <c r="FRT68" s="133"/>
      <c r="FRU68" s="133"/>
      <c r="FRV68" s="133"/>
      <c r="FRW68" s="133"/>
      <c r="FRX68" s="133"/>
      <c r="FRY68" s="133"/>
      <c r="FRZ68" s="133"/>
      <c r="FSA68" s="133"/>
      <c r="FSB68" s="133"/>
      <c r="FSC68" s="133"/>
      <c r="FSD68" s="133"/>
      <c r="FSE68" s="133"/>
      <c r="FSF68" s="133"/>
      <c r="FSG68" s="133"/>
      <c r="FSH68" s="133"/>
      <c r="FSI68" s="133"/>
      <c r="FSJ68" s="133"/>
      <c r="FSK68" s="133"/>
      <c r="FSL68" s="133"/>
      <c r="FSM68" s="133"/>
      <c r="FSN68" s="133"/>
      <c r="FSO68" s="133"/>
      <c r="FSP68" s="133"/>
      <c r="FSQ68" s="133"/>
      <c r="FSR68" s="133"/>
      <c r="FSS68" s="133"/>
      <c r="FST68" s="133"/>
      <c r="FSU68" s="133"/>
      <c r="FSV68" s="133"/>
      <c r="FSW68" s="133"/>
      <c r="FSX68" s="133"/>
      <c r="FSY68" s="133"/>
      <c r="FSZ68" s="133"/>
      <c r="FTA68" s="133"/>
      <c r="FTB68" s="133"/>
      <c r="FTC68" s="133"/>
      <c r="FTD68" s="133"/>
      <c r="FTE68" s="133"/>
      <c r="FTF68" s="133"/>
      <c r="FTG68" s="133"/>
      <c r="FTH68" s="133"/>
      <c r="FTI68" s="133"/>
      <c r="FTJ68" s="133"/>
      <c r="FTK68" s="133"/>
      <c r="FTL68" s="133"/>
      <c r="FTM68" s="133"/>
      <c r="FTN68" s="133"/>
      <c r="FTO68" s="133"/>
      <c r="FTP68" s="133"/>
      <c r="FTQ68" s="133"/>
      <c r="FTR68" s="133"/>
      <c r="FTS68" s="133"/>
      <c r="FTT68" s="133"/>
      <c r="FTU68" s="133"/>
      <c r="FTV68" s="133"/>
      <c r="FTW68" s="133"/>
      <c r="FTX68" s="133"/>
      <c r="FTY68" s="133"/>
      <c r="FTZ68" s="133"/>
      <c r="FUA68" s="133"/>
      <c r="FUB68" s="133"/>
      <c r="FUC68" s="133"/>
      <c r="FUD68" s="133"/>
      <c r="FUE68" s="133"/>
      <c r="FUF68" s="133"/>
      <c r="FUG68" s="133"/>
      <c r="FUH68" s="133"/>
      <c r="FUI68" s="133"/>
      <c r="FUJ68" s="133"/>
      <c r="FUK68" s="133"/>
      <c r="FUL68" s="133"/>
      <c r="FUM68" s="133"/>
      <c r="FUN68" s="133"/>
      <c r="FUO68" s="133"/>
      <c r="FUP68" s="133"/>
      <c r="FUQ68" s="133"/>
      <c r="FUR68" s="133"/>
      <c r="FUS68" s="133"/>
      <c r="FUT68" s="133"/>
      <c r="FUU68" s="133"/>
      <c r="FUV68" s="133"/>
      <c r="FUW68" s="133"/>
      <c r="FUX68" s="133"/>
      <c r="FUY68" s="133"/>
      <c r="FUZ68" s="133"/>
      <c r="FVA68" s="133"/>
      <c r="FVB68" s="133"/>
      <c r="FVC68" s="133"/>
      <c r="FVD68" s="133"/>
      <c r="FVE68" s="133"/>
      <c r="FVF68" s="133"/>
      <c r="FVG68" s="133"/>
      <c r="FVH68" s="133"/>
      <c r="FVI68" s="133"/>
      <c r="FVJ68" s="133"/>
      <c r="FVK68" s="133"/>
      <c r="FVL68" s="133"/>
      <c r="FVM68" s="133"/>
      <c r="FVN68" s="133"/>
      <c r="FVO68" s="133"/>
      <c r="FVP68" s="133"/>
      <c r="FVQ68" s="133"/>
      <c r="FVR68" s="133"/>
      <c r="FVS68" s="133"/>
      <c r="FVT68" s="133"/>
      <c r="FVU68" s="133"/>
      <c r="FVV68" s="133"/>
      <c r="FVW68" s="133"/>
      <c r="FVX68" s="133"/>
      <c r="FVY68" s="133"/>
      <c r="FVZ68" s="133"/>
      <c r="FWA68" s="133"/>
      <c r="FWB68" s="133"/>
      <c r="FWC68" s="133"/>
      <c r="FWD68" s="133"/>
      <c r="FWE68" s="133"/>
      <c r="FWF68" s="133"/>
      <c r="FWG68" s="133"/>
      <c r="FWH68" s="133"/>
      <c r="FWI68" s="133"/>
      <c r="FWJ68" s="133"/>
      <c r="FWK68" s="133"/>
      <c r="FWL68" s="133"/>
      <c r="FWM68" s="133"/>
      <c r="FWN68" s="133"/>
      <c r="FWO68" s="133"/>
      <c r="FWP68" s="133"/>
      <c r="FWQ68" s="133"/>
      <c r="FWR68" s="133"/>
      <c r="FWS68" s="133"/>
      <c r="FWT68" s="133"/>
      <c r="FWU68" s="133"/>
      <c r="FWV68" s="133"/>
      <c r="FWW68" s="133"/>
      <c r="FWX68" s="133"/>
      <c r="FWY68" s="133"/>
      <c r="FWZ68" s="133"/>
      <c r="FXA68" s="133"/>
      <c r="FXB68" s="133"/>
      <c r="FXC68" s="133"/>
      <c r="FXD68" s="133"/>
      <c r="FXE68" s="133"/>
      <c r="FXF68" s="133"/>
      <c r="FXG68" s="133"/>
      <c r="FXH68" s="133"/>
      <c r="FXI68" s="133"/>
      <c r="FXJ68" s="133"/>
      <c r="FXK68" s="133"/>
      <c r="FXL68" s="133"/>
      <c r="FXM68" s="133"/>
      <c r="FXN68" s="133"/>
      <c r="FXO68" s="133"/>
      <c r="FXP68" s="133"/>
      <c r="FXQ68" s="133"/>
      <c r="FXR68" s="133"/>
      <c r="FXS68" s="133"/>
      <c r="FXT68" s="133"/>
      <c r="FXU68" s="133"/>
      <c r="FXV68" s="133"/>
      <c r="FXW68" s="133"/>
      <c r="FXX68" s="133"/>
      <c r="FXY68" s="133"/>
      <c r="FXZ68" s="133"/>
      <c r="FYA68" s="133"/>
      <c r="FYB68" s="133"/>
      <c r="FYC68" s="133"/>
      <c r="FYD68" s="133"/>
      <c r="FYE68" s="133"/>
      <c r="FYF68" s="133"/>
      <c r="FYG68" s="133"/>
      <c r="FYH68" s="133"/>
      <c r="FYI68" s="133"/>
      <c r="FYJ68" s="133"/>
      <c r="FYK68" s="133"/>
      <c r="FYL68" s="133"/>
      <c r="FYM68" s="133"/>
      <c r="FYN68" s="133"/>
      <c r="FYO68" s="133"/>
      <c r="FYP68" s="133"/>
      <c r="FYQ68" s="133"/>
      <c r="FYR68" s="133"/>
      <c r="FYS68" s="133"/>
      <c r="FYT68" s="133"/>
      <c r="FYU68" s="133"/>
      <c r="FYV68" s="133"/>
      <c r="FYW68" s="133"/>
      <c r="FYX68" s="133"/>
      <c r="FYY68" s="133"/>
      <c r="FYZ68" s="133"/>
      <c r="FZA68" s="133"/>
      <c r="FZB68" s="133"/>
      <c r="FZC68" s="133"/>
      <c r="FZD68" s="133"/>
      <c r="FZE68" s="133"/>
      <c r="FZF68" s="133"/>
      <c r="FZG68" s="133"/>
      <c r="FZH68" s="133"/>
      <c r="FZI68" s="133"/>
      <c r="FZJ68" s="133"/>
      <c r="FZK68" s="133"/>
      <c r="FZL68" s="133"/>
      <c r="FZM68" s="133"/>
      <c r="FZN68" s="133"/>
      <c r="FZO68" s="133"/>
      <c r="FZP68" s="133"/>
      <c r="FZQ68" s="133"/>
      <c r="FZR68" s="133"/>
      <c r="FZS68" s="133"/>
      <c r="FZT68" s="133"/>
      <c r="FZU68" s="133"/>
      <c r="FZV68" s="133"/>
      <c r="FZW68" s="133"/>
      <c r="FZX68" s="133"/>
      <c r="FZY68" s="133"/>
      <c r="FZZ68" s="133"/>
      <c r="GAA68" s="133"/>
      <c r="GAB68" s="133"/>
      <c r="GAC68" s="133"/>
      <c r="GAD68" s="133"/>
      <c r="GAE68" s="133"/>
      <c r="GAF68" s="133"/>
      <c r="GAG68" s="133"/>
      <c r="GAH68" s="133"/>
      <c r="GAI68" s="133"/>
      <c r="GAJ68" s="133"/>
      <c r="GAK68" s="133"/>
      <c r="GAL68" s="133"/>
      <c r="GAM68" s="133"/>
      <c r="GAN68" s="133"/>
      <c r="GAO68" s="133"/>
      <c r="GAP68" s="133"/>
      <c r="GAQ68" s="133"/>
      <c r="GAR68" s="133"/>
      <c r="GAS68" s="133"/>
      <c r="GAT68" s="133"/>
      <c r="GAU68" s="133"/>
      <c r="GAV68" s="133"/>
      <c r="GAW68" s="133"/>
      <c r="GAX68" s="133"/>
      <c r="GAY68" s="133"/>
      <c r="GAZ68" s="133"/>
      <c r="GBA68" s="133"/>
      <c r="GBB68" s="133"/>
      <c r="GBC68" s="133"/>
      <c r="GBD68" s="133"/>
      <c r="GBE68" s="133"/>
      <c r="GBF68" s="133"/>
      <c r="GBG68" s="133"/>
      <c r="GBH68" s="133"/>
      <c r="GBI68" s="133"/>
      <c r="GBJ68" s="133"/>
      <c r="GBK68" s="133"/>
      <c r="GBL68" s="133"/>
      <c r="GBM68" s="133"/>
      <c r="GBN68" s="133"/>
      <c r="GBO68" s="133"/>
      <c r="GBP68" s="133"/>
      <c r="GBQ68" s="133"/>
      <c r="GBR68" s="133"/>
      <c r="GBS68" s="133"/>
      <c r="GBT68" s="133"/>
      <c r="GBU68" s="133"/>
      <c r="GBV68" s="133"/>
      <c r="GBW68" s="133"/>
      <c r="GBX68" s="133"/>
      <c r="GBY68" s="133"/>
      <c r="GBZ68" s="133"/>
      <c r="GCA68" s="133"/>
      <c r="GCB68" s="133"/>
      <c r="GCC68" s="133"/>
      <c r="GCD68" s="133"/>
      <c r="GCE68" s="133"/>
      <c r="GCF68" s="133"/>
      <c r="GCG68" s="133"/>
      <c r="GCH68" s="133"/>
      <c r="GCI68" s="133"/>
      <c r="GCJ68" s="133"/>
      <c r="GCK68" s="133"/>
      <c r="GCL68" s="133"/>
      <c r="GCM68" s="133"/>
      <c r="GCN68" s="133"/>
      <c r="GCO68" s="133"/>
      <c r="GCP68" s="133"/>
      <c r="GCQ68" s="133"/>
      <c r="GCR68" s="133"/>
      <c r="GCS68" s="133"/>
      <c r="GCT68" s="133"/>
      <c r="GCU68" s="133"/>
      <c r="GCV68" s="133"/>
      <c r="GCW68" s="133"/>
      <c r="GCX68" s="133"/>
      <c r="GCY68" s="133"/>
      <c r="GCZ68" s="133"/>
      <c r="GDA68" s="133"/>
      <c r="GDB68" s="133"/>
      <c r="GDC68" s="133"/>
      <c r="GDD68" s="133"/>
      <c r="GDE68" s="133"/>
      <c r="GDF68" s="133"/>
      <c r="GDG68" s="133"/>
      <c r="GDH68" s="133"/>
      <c r="GDI68" s="133"/>
      <c r="GDJ68" s="133"/>
      <c r="GDK68" s="133"/>
      <c r="GDL68" s="133"/>
      <c r="GDM68" s="133"/>
      <c r="GDN68" s="133"/>
      <c r="GDO68" s="133"/>
      <c r="GDP68" s="133"/>
      <c r="GDQ68" s="133"/>
      <c r="GDR68" s="133"/>
      <c r="GDS68" s="133"/>
      <c r="GDT68" s="133"/>
      <c r="GDU68" s="133"/>
      <c r="GDV68" s="133"/>
      <c r="GDW68" s="133"/>
      <c r="GDX68" s="133"/>
      <c r="GDY68" s="133"/>
      <c r="GDZ68" s="133"/>
      <c r="GEA68" s="133"/>
      <c r="GEB68" s="133"/>
      <c r="GEC68" s="133"/>
      <c r="GED68" s="133"/>
      <c r="GEE68" s="133"/>
      <c r="GEF68" s="133"/>
      <c r="GEG68" s="133"/>
      <c r="GEH68" s="133"/>
      <c r="GEI68" s="133"/>
      <c r="GEJ68" s="133"/>
      <c r="GEK68" s="133"/>
      <c r="GEL68" s="133"/>
      <c r="GEM68" s="133"/>
      <c r="GEN68" s="133"/>
      <c r="GEO68" s="133"/>
      <c r="GEP68" s="133"/>
      <c r="GEQ68" s="133"/>
      <c r="GER68" s="133"/>
      <c r="GES68" s="133"/>
      <c r="GET68" s="133"/>
      <c r="GEU68" s="133"/>
      <c r="GEV68" s="133"/>
      <c r="GEW68" s="133"/>
      <c r="GEX68" s="133"/>
      <c r="GEY68" s="133"/>
      <c r="GEZ68" s="133"/>
      <c r="GFA68" s="133"/>
      <c r="GFB68" s="133"/>
      <c r="GFC68" s="133"/>
      <c r="GFD68" s="133"/>
      <c r="GFE68" s="133"/>
      <c r="GFF68" s="133"/>
      <c r="GFG68" s="133"/>
      <c r="GFH68" s="133"/>
      <c r="GFI68" s="133"/>
      <c r="GFJ68" s="133"/>
      <c r="GFK68" s="133"/>
      <c r="GFL68" s="133"/>
      <c r="GFM68" s="133"/>
      <c r="GFN68" s="133"/>
      <c r="GFO68" s="133"/>
      <c r="GFP68" s="133"/>
      <c r="GFQ68" s="133"/>
      <c r="GFR68" s="133"/>
      <c r="GFS68" s="133"/>
      <c r="GFT68" s="133"/>
      <c r="GFU68" s="133"/>
      <c r="GFV68" s="133"/>
      <c r="GFW68" s="133"/>
      <c r="GFX68" s="133"/>
      <c r="GFY68" s="133"/>
      <c r="GFZ68" s="133"/>
      <c r="GGA68" s="133"/>
      <c r="GGB68" s="133"/>
      <c r="GGC68" s="133"/>
      <c r="GGD68" s="133"/>
      <c r="GGE68" s="133"/>
      <c r="GGF68" s="133"/>
      <c r="GGG68" s="133"/>
      <c r="GGH68" s="133"/>
      <c r="GGI68" s="133"/>
      <c r="GGJ68" s="133"/>
      <c r="GGK68" s="133"/>
      <c r="GGL68" s="133"/>
      <c r="GGM68" s="133"/>
      <c r="GGN68" s="133"/>
      <c r="GGO68" s="133"/>
      <c r="GGP68" s="133"/>
      <c r="GGQ68" s="133"/>
      <c r="GGR68" s="133"/>
      <c r="GGS68" s="133"/>
      <c r="GGT68" s="133"/>
      <c r="GGU68" s="133"/>
      <c r="GGV68" s="133"/>
      <c r="GGW68" s="133"/>
      <c r="GGX68" s="133"/>
      <c r="GGY68" s="133"/>
      <c r="GGZ68" s="133"/>
      <c r="GHA68" s="133"/>
      <c r="GHB68" s="133"/>
      <c r="GHC68" s="133"/>
      <c r="GHD68" s="133"/>
      <c r="GHE68" s="133"/>
      <c r="GHF68" s="133"/>
      <c r="GHG68" s="133"/>
      <c r="GHH68" s="133"/>
      <c r="GHI68" s="133"/>
      <c r="GHJ68" s="133"/>
      <c r="GHK68" s="133"/>
      <c r="GHL68" s="133"/>
      <c r="GHM68" s="133"/>
      <c r="GHN68" s="133"/>
      <c r="GHO68" s="133"/>
      <c r="GHP68" s="133"/>
      <c r="GHQ68" s="133"/>
      <c r="GHR68" s="133"/>
      <c r="GHS68" s="133"/>
      <c r="GHT68" s="133"/>
      <c r="GHU68" s="133"/>
      <c r="GHV68" s="133"/>
      <c r="GHW68" s="133"/>
      <c r="GHX68" s="133"/>
      <c r="GHY68" s="133"/>
      <c r="GHZ68" s="133"/>
      <c r="GIA68" s="133"/>
      <c r="GIB68" s="133"/>
      <c r="GIC68" s="133"/>
      <c r="GID68" s="133"/>
      <c r="GIE68" s="133"/>
      <c r="GIF68" s="133"/>
      <c r="GIG68" s="133"/>
      <c r="GIH68" s="133"/>
      <c r="GII68" s="133"/>
      <c r="GIJ68" s="133"/>
      <c r="GIK68" s="133"/>
      <c r="GIL68" s="133"/>
      <c r="GIM68" s="133"/>
      <c r="GIN68" s="133"/>
      <c r="GIO68" s="133"/>
      <c r="GIP68" s="133"/>
      <c r="GIQ68" s="133"/>
      <c r="GIR68" s="133"/>
      <c r="GIS68" s="133"/>
      <c r="GIT68" s="133"/>
      <c r="GIU68" s="133"/>
      <c r="GIV68" s="133"/>
      <c r="GIW68" s="133"/>
      <c r="GIX68" s="133"/>
      <c r="GIY68" s="133"/>
      <c r="GIZ68" s="133"/>
      <c r="GJA68" s="133"/>
      <c r="GJB68" s="133"/>
      <c r="GJC68" s="133"/>
      <c r="GJD68" s="133"/>
      <c r="GJE68" s="133"/>
      <c r="GJF68" s="133"/>
      <c r="GJG68" s="133"/>
      <c r="GJH68" s="133"/>
      <c r="GJI68" s="133"/>
      <c r="GJJ68" s="133"/>
      <c r="GJK68" s="133"/>
      <c r="GJL68" s="133"/>
      <c r="GJM68" s="133"/>
      <c r="GJN68" s="133"/>
      <c r="GJO68" s="133"/>
      <c r="GJP68" s="133"/>
      <c r="GJQ68" s="133"/>
      <c r="GJR68" s="133"/>
      <c r="GJS68" s="133"/>
      <c r="GJT68" s="133"/>
      <c r="GJU68" s="133"/>
      <c r="GJV68" s="133"/>
      <c r="GJW68" s="133"/>
      <c r="GJX68" s="133"/>
      <c r="GJY68" s="133"/>
      <c r="GJZ68" s="133"/>
      <c r="GKA68" s="133"/>
      <c r="GKB68" s="133"/>
      <c r="GKC68" s="133"/>
      <c r="GKD68" s="133"/>
      <c r="GKE68" s="133"/>
      <c r="GKF68" s="133"/>
      <c r="GKG68" s="133"/>
      <c r="GKH68" s="133"/>
      <c r="GKI68" s="133"/>
      <c r="GKJ68" s="133"/>
      <c r="GKK68" s="133"/>
      <c r="GKL68" s="133"/>
      <c r="GKM68" s="133"/>
      <c r="GKN68" s="133"/>
      <c r="GKO68" s="133"/>
      <c r="GKP68" s="133"/>
      <c r="GKQ68" s="133"/>
      <c r="GKR68" s="133"/>
      <c r="GKS68" s="133"/>
      <c r="GKT68" s="133"/>
      <c r="GKU68" s="133"/>
      <c r="GKV68" s="133"/>
      <c r="GKW68" s="133"/>
      <c r="GKX68" s="133"/>
      <c r="GKY68" s="133"/>
      <c r="GKZ68" s="133"/>
      <c r="GLA68" s="133"/>
      <c r="GLB68" s="133"/>
      <c r="GLC68" s="133"/>
      <c r="GLD68" s="133"/>
      <c r="GLE68" s="133"/>
      <c r="GLF68" s="133"/>
      <c r="GLG68" s="133"/>
      <c r="GLH68" s="133"/>
      <c r="GLI68" s="133"/>
      <c r="GLJ68" s="133"/>
      <c r="GLK68" s="133"/>
      <c r="GLL68" s="133"/>
      <c r="GLM68" s="133"/>
      <c r="GLN68" s="133"/>
      <c r="GLO68" s="133"/>
      <c r="GLP68" s="133"/>
      <c r="GLQ68" s="133"/>
      <c r="GLR68" s="133"/>
      <c r="GLS68" s="133"/>
      <c r="GLT68" s="133"/>
      <c r="GLU68" s="133"/>
      <c r="GLV68" s="133"/>
      <c r="GLW68" s="133"/>
      <c r="GLX68" s="133"/>
      <c r="GLY68" s="133"/>
      <c r="GLZ68" s="133"/>
      <c r="GMA68" s="133"/>
      <c r="GMB68" s="133"/>
      <c r="GMC68" s="133"/>
      <c r="GMD68" s="133"/>
      <c r="GME68" s="133"/>
      <c r="GMF68" s="133"/>
      <c r="GMG68" s="133"/>
      <c r="GMH68" s="133"/>
      <c r="GMI68" s="133"/>
      <c r="GMJ68" s="133"/>
      <c r="GMK68" s="133"/>
      <c r="GML68" s="133"/>
      <c r="GMM68" s="133"/>
      <c r="GMN68" s="133"/>
      <c r="GMO68" s="133"/>
      <c r="GMP68" s="133"/>
      <c r="GMQ68" s="133"/>
      <c r="GMR68" s="133"/>
      <c r="GMS68" s="133"/>
      <c r="GMT68" s="133"/>
      <c r="GMU68" s="133"/>
      <c r="GMV68" s="133"/>
      <c r="GMW68" s="133"/>
      <c r="GMX68" s="133"/>
      <c r="GMY68" s="133"/>
      <c r="GMZ68" s="133"/>
      <c r="GNA68" s="133"/>
      <c r="GNB68" s="133"/>
      <c r="GNC68" s="133"/>
      <c r="GND68" s="133"/>
      <c r="GNE68" s="133"/>
      <c r="GNF68" s="133"/>
      <c r="GNG68" s="133"/>
      <c r="GNH68" s="133"/>
      <c r="GNI68" s="133"/>
      <c r="GNJ68" s="133"/>
      <c r="GNK68" s="133"/>
      <c r="GNL68" s="133"/>
      <c r="GNM68" s="133"/>
      <c r="GNN68" s="133"/>
      <c r="GNO68" s="133"/>
      <c r="GNP68" s="133"/>
      <c r="GNQ68" s="133"/>
      <c r="GNR68" s="133"/>
      <c r="GNS68" s="133"/>
      <c r="GNT68" s="133"/>
      <c r="GNU68" s="133"/>
      <c r="GNV68" s="133"/>
      <c r="GNW68" s="133"/>
      <c r="GNX68" s="133"/>
      <c r="GNY68" s="133"/>
      <c r="GNZ68" s="133"/>
      <c r="GOA68" s="133"/>
      <c r="GOB68" s="133"/>
      <c r="GOC68" s="133"/>
      <c r="GOD68" s="133"/>
      <c r="GOE68" s="133"/>
      <c r="GOF68" s="133"/>
      <c r="GOG68" s="133"/>
      <c r="GOH68" s="133"/>
      <c r="GOI68" s="133"/>
      <c r="GOJ68" s="133"/>
      <c r="GOK68" s="133"/>
      <c r="GOL68" s="133"/>
      <c r="GOM68" s="133"/>
      <c r="GON68" s="133"/>
      <c r="GOO68" s="133"/>
      <c r="GOP68" s="133"/>
      <c r="GOQ68" s="133"/>
      <c r="GOR68" s="133"/>
      <c r="GOS68" s="133"/>
      <c r="GOT68" s="133"/>
      <c r="GOU68" s="133"/>
      <c r="GOV68" s="133"/>
      <c r="GOW68" s="133"/>
      <c r="GOX68" s="133"/>
      <c r="GOY68" s="133"/>
      <c r="GOZ68" s="133"/>
      <c r="GPA68" s="133"/>
      <c r="GPB68" s="133"/>
      <c r="GPC68" s="133"/>
      <c r="GPD68" s="133"/>
      <c r="GPE68" s="133"/>
      <c r="GPF68" s="133"/>
      <c r="GPG68" s="133"/>
      <c r="GPH68" s="133"/>
      <c r="GPI68" s="133"/>
      <c r="GPJ68" s="133"/>
      <c r="GPK68" s="133"/>
      <c r="GPL68" s="133"/>
      <c r="GPM68" s="133"/>
      <c r="GPN68" s="133"/>
      <c r="GPO68" s="133"/>
      <c r="GPP68" s="133"/>
      <c r="GPQ68" s="133"/>
      <c r="GPR68" s="133"/>
      <c r="GPS68" s="133"/>
      <c r="GPT68" s="133"/>
      <c r="GPU68" s="133"/>
      <c r="GPV68" s="133"/>
      <c r="GPW68" s="133"/>
      <c r="GPX68" s="133"/>
      <c r="GPY68" s="133"/>
      <c r="GPZ68" s="133"/>
      <c r="GQA68" s="133"/>
      <c r="GQB68" s="133"/>
      <c r="GQC68" s="133"/>
      <c r="GQD68" s="133"/>
      <c r="GQE68" s="133"/>
      <c r="GQF68" s="133"/>
      <c r="GQG68" s="133"/>
      <c r="GQH68" s="133"/>
      <c r="GQI68" s="133"/>
      <c r="GQJ68" s="133"/>
      <c r="GQK68" s="133"/>
      <c r="GQL68" s="133"/>
      <c r="GQM68" s="133"/>
      <c r="GQN68" s="133"/>
      <c r="GQO68" s="133"/>
      <c r="GQP68" s="133"/>
      <c r="GQQ68" s="133"/>
      <c r="GQR68" s="133"/>
      <c r="GQS68" s="133"/>
      <c r="GQT68" s="133"/>
      <c r="GQU68" s="133"/>
      <c r="GQV68" s="133"/>
      <c r="GQW68" s="133"/>
      <c r="GQX68" s="133"/>
      <c r="GQY68" s="133"/>
      <c r="GQZ68" s="133"/>
      <c r="GRA68" s="133"/>
      <c r="GRB68" s="133"/>
      <c r="GRC68" s="133"/>
      <c r="GRD68" s="133"/>
      <c r="GRE68" s="133"/>
      <c r="GRF68" s="133"/>
      <c r="GRG68" s="133"/>
      <c r="GRH68" s="133"/>
      <c r="GRI68" s="133"/>
      <c r="GRJ68" s="133"/>
      <c r="GRK68" s="133"/>
      <c r="GRL68" s="133"/>
      <c r="GRM68" s="133"/>
      <c r="GRN68" s="133"/>
      <c r="GRO68" s="133"/>
      <c r="GRP68" s="133"/>
      <c r="GRQ68" s="133"/>
      <c r="GRR68" s="133"/>
      <c r="GRS68" s="133"/>
      <c r="GRT68" s="133"/>
      <c r="GRU68" s="133"/>
      <c r="GRV68" s="133"/>
      <c r="GRW68" s="133"/>
      <c r="GRX68" s="133"/>
      <c r="GRY68" s="133"/>
      <c r="GRZ68" s="133"/>
      <c r="GSA68" s="133"/>
      <c r="GSB68" s="133"/>
      <c r="GSC68" s="133"/>
      <c r="GSD68" s="133"/>
      <c r="GSE68" s="133"/>
      <c r="GSF68" s="133"/>
      <c r="GSG68" s="133"/>
      <c r="GSH68" s="133"/>
      <c r="GSI68" s="133"/>
      <c r="GSJ68" s="133"/>
      <c r="GSK68" s="133"/>
      <c r="GSL68" s="133"/>
      <c r="GSM68" s="133"/>
      <c r="GSN68" s="133"/>
      <c r="GSO68" s="133"/>
      <c r="GSP68" s="133"/>
      <c r="GSQ68" s="133"/>
      <c r="GSR68" s="133"/>
      <c r="GSS68" s="133"/>
      <c r="GST68" s="133"/>
      <c r="GSU68" s="133"/>
      <c r="GSV68" s="133"/>
      <c r="GSW68" s="133"/>
      <c r="GSX68" s="133"/>
      <c r="GSY68" s="133"/>
      <c r="GSZ68" s="133"/>
      <c r="GTA68" s="133"/>
      <c r="GTB68" s="133"/>
      <c r="GTC68" s="133"/>
      <c r="GTD68" s="133"/>
      <c r="GTE68" s="133"/>
      <c r="GTF68" s="133"/>
      <c r="GTG68" s="133"/>
      <c r="GTH68" s="133"/>
      <c r="GTI68" s="133"/>
      <c r="GTJ68" s="133"/>
      <c r="GTK68" s="133"/>
      <c r="GTL68" s="133"/>
      <c r="GTM68" s="133"/>
      <c r="GTN68" s="133"/>
      <c r="GTO68" s="133"/>
      <c r="GTP68" s="133"/>
      <c r="GTQ68" s="133"/>
      <c r="GTR68" s="133"/>
      <c r="GTS68" s="133"/>
      <c r="GTT68" s="133"/>
      <c r="GTU68" s="133"/>
      <c r="GTV68" s="133"/>
      <c r="GTW68" s="133"/>
      <c r="GTX68" s="133"/>
      <c r="GTY68" s="133"/>
      <c r="GTZ68" s="133"/>
      <c r="GUA68" s="133"/>
      <c r="GUB68" s="133"/>
      <c r="GUC68" s="133"/>
      <c r="GUD68" s="133"/>
      <c r="GUE68" s="133"/>
      <c r="GUF68" s="133"/>
      <c r="GUG68" s="133"/>
      <c r="GUH68" s="133"/>
      <c r="GUI68" s="133"/>
      <c r="GUJ68" s="133"/>
      <c r="GUK68" s="133"/>
      <c r="GUL68" s="133"/>
      <c r="GUM68" s="133"/>
      <c r="GUN68" s="133"/>
      <c r="GUO68" s="133"/>
      <c r="GUP68" s="133"/>
      <c r="GUQ68" s="133"/>
      <c r="GUR68" s="133"/>
      <c r="GUS68" s="133"/>
      <c r="GUT68" s="133"/>
      <c r="GUU68" s="133"/>
      <c r="GUV68" s="133"/>
      <c r="GUW68" s="133"/>
      <c r="GUX68" s="133"/>
      <c r="GUY68" s="133"/>
      <c r="GUZ68" s="133"/>
      <c r="GVA68" s="133"/>
      <c r="GVB68" s="133"/>
      <c r="GVC68" s="133"/>
      <c r="GVD68" s="133"/>
      <c r="GVE68" s="133"/>
      <c r="GVF68" s="133"/>
      <c r="GVG68" s="133"/>
      <c r="GVH68" s="133"/>
      <c r="GVI68" s="133"/>
      <c r="GVJ68" s="133"/>
      <c r="GVK68" s="133"/>
      <c r="GVL68" s="133"/>
      <c r="GVM68" s="133"/>
      <c r="GVN68" s="133"/>
      <c r="GVO68" s="133"/>
      <c r="GVP68" s="133"/>
      <c r="GVQ68" s="133"/>
      <c r="GVR68" s="133"/>
      <c r="GVS68" s="133"/>
      <c r="GVT68" s="133"/>
      <c r="GVU68" s="133"/>
      <c r="GVV68" s="133"/>
      <c r="GVW68" s="133"/>
      <c r="GVX68" s="133"/>
      <c r="GVY68" s="133"/>
      <c r="GVZ68" s="133"/>
      <c r="GWA68" s="133"/>
      <c r="GWB68" s="133"/>
      <c r="GWC68" s="133"/>
      <c r="GWD68" s="133"/>
      <c r="GWE68" s="133"/>
      <c r="GWF68" s="133"/>
      <c r="GWG68" s="133"/>
      <c r="GWH68" s="133"/>
      <c r="GWI68" s="133"/>
      <c r="GWJ68" s="133"/>
      <c r="GWK68" s="133"/>
      <c r="GWL68" s="133"/>
      <c r="GWM68" s="133"/>
      <c r="GWN68" s="133"/>
      <c r="GWO68" s="133"/>
      <c r="GWP68" s="133"/>
      <c r="GWQ68" s="133"/>
      <c r="GWR68" s="133"/>
      <c r="GWS68" s="133"/>
      <c r="GWT68" s="133"/>
      <c r="GWU68" s="133"/>
      <c r="GWV68" s="133"/>
      <c r="GWW68" s="133"/>
      <c r="GWX68" s="133"/>
      <c r="GWY68" s="133"/>
      <c r="GWZ68" s="133"/>
      <c r="GXA68" s="133"/>
      <c r="GXB68" s="133"/>
      <c r="GXC68" s="133"/>
      <c r="GXD68" s="133"/>
      <c r="GXE68" s="133"/>
      <c r="GXF68" s="133"/>
      <c r="GXG68" s="133"/>
      <c r="GXH68" s="133"/>
      <c r="GXI68" s="133"/>
      <c r="GXJ68" s="133"/>
      <c r="GXK68" s="133"/>
      <c r="GXL68" s="133"/>
      <c r="GXM68" s="133"/>
      <c r="GXN68" s="133"/>
      <c r="GXO68" s="133"/>
      <c r="GXP68" s="133"/>
      <c r="GXQ68" s="133"/>
      <c r="GXR68" s="133"/>
      <c r="GXS68" s="133"/>
      <c r="GXT68" s="133"/>
      <c r="GXU68" s="133"/>
      <c r="GXV68" s="133"/>
      <c r="GXW68" s="133"/>
      <c r="GXX68" s="133"/>
      <c r="GXY68" s="133"/>
      <c r="GXZ68" s="133"/>
      <c r="GYA68" s="133"/>
      <c r="GYB68" s="133"/>
      <c r="GYC68" s="133"/>
      <c r="GYD68" s="133"/>
      <c r="GYE68" s="133"/>
      <c r="GYF68" s="133"/>
      <c r="GYG68" s="133"/>
      <c r="GYH68" s="133"/>
      <c r="GYI68" s="133"/>
      <c r="GYJ68" s="133"/>
      <c r="GYK68" s="133"/>
      <c r="GYL68" s="133"/>
      <c r="GYM68" s="133"/>
      <c r="GYN68" s="133"/>
      <c r="GYO68" s="133"/>
      <c r="GYP68" s="133"/>
      <c r="GYQ68" s="133"/>
      <c r="GYR68" s="133"/>
      <c r="GYS68" s="133"/>
      <c r="GYT68" s="133"/>
      <c r="GYU68" s="133"/>
      <c r="GYV68" s="133"/>
      <c r="GYW68" s="133"/>
      <c r="GYX68" s="133"/>
      <c r="GYY68" s="133"/>
      <c r="GYZ68" s="133"/>
      <c r="GZA68" s="133"/>
      <c r="GZB68" s="133"/>
      <c r="GZC68" s="133"/>
      <c r="GZD68" s="133"/>
      <c r="GZE68" s="133"/>
      <c r="GZF68" s="133"/>
      <c r="GZG68" s="133"/>
      <c r="GZH68" s="133"/>
      <c r="GZI68" s="133"/>
      <c r="GZJ68" s="133"/>
      <c r="GZK68" s="133"/>
      <c r="GZL68" s="133"/>
      <c r="GZM68" s="133"/>
      <c r="GZN68" s="133"/>
      <c r="GZO68" s="133"/>
      <c r="GZP68" s="133"/>
      <c r="GZQ68" s="133"/>
      <c r="GZR68" s="133"/>
      <c r="GZS68" s="133"/>
      <c r="GZT68" s="133"/>
      <c r="GZU68" s="133"/>
      <c r="GZV68" s="133"/>
      <c r="GZW68" s="133"/>
      <c r="GZX68" s="133"/>
      <c r="GZY68" s="133"/>
      <c r="GZZ68" s="133"/>
      <c r="HAA68" s="133"/>
      <c r="HAB68" s="133"/>
      <c r="HAC68" s="133"/>
      <c r="HAD68" s="133"/>
      <c r="HAE68" s="133"/>
      <c r="HAF68" s="133"/>
      <c r="HAG68" s="133"/>
      <c r="HAH68" s="133"/>
      <c r="HAI68" s="133"/>
      <c r="HAJ68" s="133"/>
      <c r="HAK68" s="133"/>
      <c r="HAL68" s="133"/>
      <c r="HAM68" s="133"/>
      <c r="HAN68" s="133"/>
      <c r="HAO68" s="133"/>
      <c r="HAP68" s="133"/>
      <c r="HAQ68" s="133"/>
      <c r="HAR68" s="133"/>
      <c r="HAS68" s="133"/>
      <c r="HAT68" s="133"/>
      <c r="HAU68" s="133"/>
      <c r="HAV68" s="133"/>
      <c r="HAW68" s="133"/>
      <c r="HAX68" s="133"/>
      <c r="HAY68" s="133"/>
      <c r="HAZ68" s="133"/>
      <c r="HBA68" s="133"/>
      <c r="HBB68" s="133"/>
      <c r="HBC68" s="133"/>
      <c r="HBD68" s="133"/>
      <c r="HBE68" s="133"/>
      <c r="HBF68" s="133"/>
      <c r="HBG68" s="133"/>
      <c r="HBH68" s="133"/>
      <c r="HBI68" s="133"/>
      <c r="HBJ68" s="133"/>
      <c r="HBK68" s="133"/>
      <c r="HBL68" s="133"/>
      <c r="HBM68" s="133"/>
      <c r="HBN68" s="133"/>
      <c r="HBO68" s="133"/>
      <c r="HBP68" s="133"/>
      <c r="HBQ68" s="133"/>
      <c r="HBR68" s="133"/>
      <c r="HBS68" s="133"/>
      <c r="HBT68" s="133"/>
      <c r="HBU68" s="133"/>
      <c r="HBV68" s="133"/>
      <c r="HBW68" s="133"/>
      <c r="HBX68" s="133"/>
      <c r="HBY68" s="133"/>
      <c r="HBZ68" s="133"/>
      <c r="HCA68" s="133"/>
      <c r="HCB68" s="133"/>
      <c r="HCC68" s="133"/>
      <c r="HCD68" s="133"/>
      <c r="HCE68" s="133"/>
      <c r="HCF68" s="133"/>
      <c r="HCG68" s="133"/>
      <c r="HCH68" s="133"/>
      <c r="HCI68" s="133"/>
      <c r="HCJ68" s="133"/>
      <c r="HCK68" s="133"/>
      <c r="HCL68" s="133"/>
      <c r="HCM68" s="133"/>
      <c r="HCN68" s="133"/>
      <c r="HCO68" s="133"/>
      <c r="HCP68" s="133"/>
      <c r="HCQ68" s="133"/>
      <c r="HCR68" s="133"/>
      <c r="HCS68" s="133"/>
      <c r="HCT68" s="133"/>
      <c r="HCU68" s="133"/>
      <c r="HCV68" s="133"/>
      <c r="HCW68" s="133"/>
      <c r="HCX68" s="133"/>
      <c r="HCY68" s="133"/>
      <c r="HCZ68" s="133"/>
      <c r="HDA68" s="133"/>
      <c r="HDB68" s="133"/>
      <c r="HDC68" s="133"/>
      <c r="HDD68" s="133"/>
      <c r="HDE68" s="133"/>
      <c r="HDF68" s="133"/>
      <c r="HDG68" s="133"/>
      <c r="HDH68" s="133"/>
      <c r="HDI68" s="133"/>
      <c r="HDJ68" s="133"/>
      <c r="HDK68" s="133"/>
      <c r="HDL68" s="133"/>
      <c r="HDM68" s="133"/>
      <c r="HDN68" s="133"/>
      <c r="HDO68" s="133"/>
      <c r="HDP68" s="133"/>
      <c r="HDQ68" s="133"/>
      <c r="HDR68" s="133"/>
      <c r="HDS68" s="133"/>
      <c r="HDT68" s="133"/>
      <c r="HDU68" s="133"/>
      <c r="HDV68" s="133"/>
      <c r="HDW68" s="133"/>
      <c r="HDX68" s="133"/>
      <c r="HDY68" s="133"/>
      <c r="HDZ68" s="133"/>
      <c r="HEA68" s="133"/>
      <c r="HEB68" s="133"/>
      <c r="HEC68" s="133"/>
      <c r="HED68" s="133"/>
      <c r="HEE68" s="133"/>
      <c r="HEF68" s="133"/>
      <c r="HEG68" s="133"/>
      <c r="HEH68" s="133"/>
      <c r="HEI68" s="133"/>
      <c r="HEJ68" s="133"/>
      <c r="HEK68" s="133"/>
      <c r="HEL68" s="133"/>
      <c r="HEM68" s="133"/>
      <c r="HEN68" s="133"/>
      <c r="HEO68" s="133"/>
      <c r="HEP68" s="133"/>
      <c r="HEQ68" s="133"/>
      <c r="HER68" s="133"/>
      <c r="HES68" s="133"/>
      <c r="HET68" s="133"/>
      <c r="HEU68" s="133"/>
      <c r="HEV68" s="133"/>
      <c r="HEW68" s="133"/>
      <c r="HEX68" s="133"/>
      <c r="HEY68" s="133"/>
      <c r="HEZ68" s="133"/>
      <c r="HFA68" s="133"/>
      <c r="HFB68" s="133"/>
      <c r="HFC68" s="133"/>
      <c r="HFD68" s="133"/>
      <c r="HFE68" s="133"/>
      <c r="HFF68" s="133"/>
      <c r="HFG68" s="133"/>
      <c r="HFH68" s="133"/>
      <c r="HFI68" s="133"/>
      <c r="HFJ68" s="133"/>
      <c r="HFK68" s="133"/>
      <c r="HFL68" s="133"/>
      <c r="HFM68" s="133"/>
      <c r="HFN68" s="133"/>
      <c r="HFO68" s="133"/>
      <c r="HFP68" s="133"/>
      <c r="HFQ68" s="133"/>
      <c r="HFR68" s="133"/>
      <c r="HFS68" s="133"/>
      <c r="HFT68" s="133"/>
      <c r="HFU68" s="133"/>
      <c r="HFV68" s="133"/>
      <c r="HFW68" s="133"/>
      <c r="HFX68" s="133"/>
      <c r="HFY68" s="133"/>
      <c r="HFZ68" s="133"/>
      <c r="HGA68" s="133"/>
      <c r="HGB68" s="133"/>
      <c r="HGC68" s="133"/>
      <c r="HGD68" s="133"/>
      <c r="HGE68" s="133"/>
      <c r="HGF68" s="133"/>
      <c r="HGG68" s="133"/>
      <c r="HGH68" s="133"/>
      <c r="HGI68" s="133"/>
      <c r="HGJ68" s="133"/>
      <c r="HGK68" s="133"/>
      <c r="HGL68" s="133"/>
      <c r="HGM68" s="133"/>
      <c r="HGN68" s="133"/>
      <c r="HGO68" s="133"/>
      <c r="HGP68" s="133"/>
      <c r="HGQ68" s="133"/>
      <c r="HGR68" s="133"/>
      <c r="HGS68" s="133"/>
      <c r="HGT68" s="133"/>
      <c r="HGU68" s="133"/>
      <c r="HGV68" s="133"/>
      <c r="HGW68" s="133"/>
      <c r="HGX68" s="133"/>
      <c r="HGY68" s="133"/>
      <c r="HGZ68" s="133"/>
      <c r="HHA68" s="133"/>
      <c r="HHB68" s="133"/>
      <c r="HHC68" s="133"/>
      <c r="HHD68" s="133"/>
      <c r="HHE68" s="133"/>
      <c r="HHF68" s="133"/>
      <c r="HHG68" s="133"/>
      <c r="HHH68" s="133"/>
      <c r="HHI68" s="133"/>
      <c r="HHJ68" s="133"/>
      <c r="HHK68" s="133"/>
      <c r="HHL68" s="133"/>
      <c r="HHM68" s="133"/>
      <c r="HHN68" s="133"/>
      <c r="HHO68" s="133"/>
      <c r="HHP68" s="133"/>
      <c r="HHQ68" s="133"/>
      <c r="HHR68" s="133"/>
      <c r="HHS68" s="133"/>
      <c r="HHT68" s="133"/>
      <c r="HHU68" s="133"/>
      <c r="HHV68" s="133"/>
      <c r="HHW68" s="133"/>
      <c r="HHX68" s="133"/>
      <c r="HHY68" s="133"/>
      <c r="HHZ68" s="133"/>
      <c r="HIA68" s="133"/>
      <c r="HIB68" s="133"/>
      <c r="HIC68" s="133"/>
      <c r="HID68" s="133"/>
      <c r="HIE68" s="133"/>
      <c r="HIF68" s="133"/>
      <c r="HIG68" s="133"/>
      <c r="HIH68" s="133"/>
      <c r="HII68" s="133"/>
      <c r="HIJ68" s="133"/>
      <c r="HIK68" s="133"/>
      <c r="HIL68" s="133"/>
      <c r="HIM68" s="133"/>
      <c r="HIN68" s="133"/>
      <c r="HIO68" s="133"/>
      <c r="HIP68" s="133"/>
      <c r="HIQ68" s="133"/>
      <c r="HIR68" s="133"/>
      <c r="HIS68" s="133"/>
      <c r="HIT68" s="133"/>
      <c r="HIU68" s="133"/>
      <c r="HIV68" s="133"/>
      <c r="HIW68" s="133"/>
      <c r="HIX68" s="133"/>
      <c r="HIY68" s="133"/>
      <c r="HIZ68" s="133"/>
      <c r="HJA68" s="133"/>
      <c r="HJB68" s="133"/>
      <c r="HJC68" s="133"/>
      <c r="HJD68" s="133"/>
      <c r="HJE68" s="133"/>
      <c r="HJF68" s="133"/>
      <c r="HJG68" s="133"/>
      <c r="HJH68" s="133"/>
      <c r="HJI68" s="133"/>
      <c r="HJJ68" s="133"/>
      <c r="HJK68" s="133"/>
      <c r="HJL68" s="133"/>
      <c r="HJM68" s="133"/>
      <c r="HJN68" s="133"/>
      <c r="HJO68" s="133"/>
      <c r="HJP68" s="133"/>
      <c r="HJQ68" s="133"/>
      <c r="HJR68" s="133"/>
      <c r="HJS68" s="133"/>
      <c r="HJT68" s="133"/>
      <c r="HJU68" s="133"/>
      <c r="HJV68" s="133"/>
      <c r="HJW68" s="133"/>
      <c r="HJX68" s="133"/>
      <c r="HJY68" s="133"/>
      <c r="HJZ68" s="133"/>
      <c r="HKA68" s="133"/>
      <c r="HKB68" s="133"/>
      <c r="HKC68" s="133"/>
      <c r="HKD68" s="133"/>
      <c r="HKE68" s="133"/>
      <c r="HKF68" s="133"/>
      <c r="HKG68" s="133"/>
      <c r="HKH68" s="133"/>
      <c r="HKI68" s="133"/>
      <c r="HKJ68" s="133"/>
      <c r="HKK68" s="133"/>
      <c r="HKL68" s="133"/>
      <c r="HKM68" s="133"/>
      <c r="HKN68" s="133"/>
      <c r="HKO68" s="133"/>
      <c r="HKP68" s="133"/>
      <c r="HKQ68" s="133"/>
      <c r="HKR68" s="133"/>
      <c r="HKS68" s="133"/>
      <c r="HKT68" s="133"/>
      <c r="HKU68" s="133"/>
      <c r="HKV68" s="133"/>
      <c r="HKW68" s="133"/>
      <c r="HKX68" s="133"/>
      <c r="HKY68" s="133"/>
      <c r="HKZ68" s="133"/>
      <c r="HLA68" s="133"/>
      <c r="HLB68" s="133"/>
      <c r="HLC68" s="133"/>
      <c r="HLD68" s="133"/>
      <c r="HLE68" s="133"/>
      <c r="HLF68" s="133"/>
      <c r="HLG68" s="133"/>
      <c r="HLH68" s="133"/>
      <c r="HLI68" s="133"/>
      <c r="HLJ68" s="133"/>
      <c r="HLK68" s="133"/>
      <c r="HLL68" s="133"/>
      <c r="HLM68" s="133"/>
      <c r="HLN68" s="133"/>
      <c r="HLO68" s="133"/>
      <c r="HLP68" s="133"/>
      <c r="HLQ68" s="133"/>
      <c r="HLR68" s="133"/>
      <c r="HLS68" s="133"/>
      <c r="HLT68" s="133"/>
      <c r="HLU68" s="133"/>
      <c r="HLV68" s="133"/>
      <c r="HLW68" s="133"/>
      <c r="HLX68" s="133"/>
      <c r="HLY68" s="133"/>
      <c r="HLZ68" s="133"/>
      <c r="HMA68" s="133"/>
      <c r="HMB68" s="133"/>
      <c r="HMC68" s="133"/>
      <c r="HMD68" s="133"/>
      <c r="HME68" s="133"/>
      <c r="HMF68" s="133"/>
      <c r="HMG68" s="133"/>
      <c r="HMH68" s="133"/>
      <c r="HMI68" s="133"/>
      <c r="HMJ68" s="133"/>
      <c r="HMK68" s="133"/>
      <c r="HML68" s="133"/>
      <c r="HMM68" s="133"/>
      <c r="HMN68" s="133"/>
      <c r="HMO68" s="133"/>
      <c r="HMP68" s="133"/>
      <c r="HMQ68" s="133"/>
      <c r="HMR68" s="133"/>
      <c r="HMS68" s="133"/>
      <c r="HMT68" s="133"/>
      <c r="HMU68" s="133"/>
      <c r="HMV68" s="133"/>
      <c r="HMW68" s="133"/>
      <c r="HMX68" s="133"/>
      <c r="HMY68" s="133"/>
      <c r="HMZ68" s="133"/>
      <c r="HNA68" s="133"/>
      <c r="HNB68" s="133"/>
      <c r="HNC68" s="133"/>
      <c r="HND68" s="133"/>
      <c r="HNE68" s="133"/>
      <c r="HNF68" s="133"/>
      <c r="HNG68" s="133"/>
      <c r="HNH68" s="133"/>
      <c r="HNI68" s="133"/>
      <c r="HNJ68" s="133"/>
      <c r="HNK68" s="133"/>
      <c r="HNL68" s="133"/>
      <c r="HNM68" s="133"/>
      <c r="HNN68" s="133"/>
      <c r="HNO68" s="133"/>
      <c r="HNP68" s="133"/>
      <c r="HNQ68" s="133"/>
      <c r="HNR68" s="133"/>
      <c r="HNS68" s="133"/>
      <c r="HNT68" s="133"/>
      <c r="HNU68" s="133"/>
      <c r="HNV68" s="133"/>
      <c r="HNW68" s="133"/>
      <c r="HNX68" s="133"/>
      <c r="HNY68" s="133"/>
      <c r="HNZ68" s="133"/>
      <c r="HOA68" s="133"/>
      <c r="HOB68" s="133"/>
      <c r="HOC68" s="133"/>
      <c r="HOD68" s="133"/>
      <c r="HOE68" s="133"/>
      <c r="HOF68" s="133"/>
      <c r="HOG68" s="133"/>
      <c r="HOH68" s="133"/>
      <c r="HOI68" s="133"/>
      <c r="HOJ68" s="133"/>
      <c r="HOK68" s="133"/>
      <c r="HOL68" s="133"/>
      <c r="HOM68" s="133"/>
      <c r="HON68" s="133"/>
      <c r="HOO68" s="133"/>
      <c r="HOP68" s="133"/>
      <c r="HOQ68" s="133"/>
      <c r="HOR68" s="133"/>
      <c r="HOS68" s="133"/>
      <c r="HOT68" s="133"/>
      <c r="HOU68" s="133"/>
      <c r="HOV68" s="133"/>
      <c r="HOW68" s="133"/>
      <c r="HOX68" s="133"/>
      <c r="HOY68" s="133"/>
      <c r="HOZ68" s="133"/>
      <c r="HPA68" s="133"/>
      <c r="HPB68" s="133"/>
      <c r="HPC68" s="133"/>
      <c r="HPD68" s="133"/>
      <c r="HPE68" s="133"/>
      <c r="HPF68" s="133"/>
      <c r="HPG68" s="133"/>
      <c r="HPH68" s="133"/>
      <c r="HPI68" s="133"/>
      <c r="HPJ68" s="133"/>
      <c r="HPK68" s="133"/>
      <c r="HPL68" s="133"/>
      <c r="HPM68" s="133"/>
      <c r="HPN68" s="133"/>
      <c r="HPO68" s="133"/>
      <c r="HPP68" s="133"/>
      <c r="HPQ68" s="133"/>
      <c r="HPR68" s="133"/>
      <c r="HPS68" s="133"/>
      <c r="HPT68" s="133"/>
      <c r="HPU68" s="133"/>
      <c r="HPV68" s="133"/>
      <c r="HPW68" s="133"/>
      <c r="HPX68" s="133"/>
      <c r="HPY68" s="133"/>
      <c r="HPZ68" s="133"/>
      <c r="HQA68" s="133"/>
      <c r="HQB68" s="133"/>
      <c r="HQC68" s="133"/>
      <c r="HQD68" s="133"/>
      <c r="HQE68" s="133"/>
      <c r="HQF68" s="133"/>
      <c r="HQG68" s="133"/>
      <c r="HQH68" s="133"/>
      <c r="HQI68" s="133"/>
      <c r="HQJ68" s="133"/>
      <c r="HQK68" s="133"/>
      <c r="HQL68" s="133"/>
      <c r="HQM68" s="133"/>
      <c r="HQN68" s="133"/>
      <c r="HQO68" s="133"/>
      <c r="HQP68" s="133"/>
      <c r="HQQ68" s="133"/>
      <c r="HQR68" s="133"/>
      <c r="HQS68" s="133"/>
      <c r="HQT68" s="133"/>
      <c r="HQU68" s="133"/>
      <c r="HQV68" s="133"/>
      <c r="HQW68" s="133"/>
      <c r="HQX68" s="133"/>
      <c r="HQY68" s="133"/>
      <c r="HQZ68" s="133"/>
      <c r="HRA68" s="133"/>
      <c r="HRB68" s="133"/>
      <c r="HRC68" s="133"/>
      <c r="HRD68" s="133"/>
      <c r="HRE68" s="133"/>
      <c r="HRF68" s="133"/>
      <c r="HRG68" s="133"/>
      <c r="HRH68" s="133"/>
      <c r="HRI68" s="133"/>
      <c r="HRJ68" s="133"/>
      <c r="HRK68" s="133"/>
      <c r="HRL68" s="133"/>
      <c r="HRM68" s="133"/>
      <c r="HRN68" s="133"/>
      <c r="HRO68" s="133"/>
      <c r="HRP68" s="133"/>
      <c r="HRQ68" s="133"/>
      <c r="HRR68" s="133"/>
      <c r="HRS68" s="133"/>
      <c r="HRT68" s="133"/>
      <c r="HRU68" s="133"/>
      <c r="HRV68" s="133"/>
      <c r="HRW68" s="133"/>
      <c r="HRX68" s="133"/>
      <c r="HRY68" s="133"/>
      <c r="HRZ68" s="133"/>
      <c r="HSA68" s="133"/>
      <c r="HSB68" s="133"/>
      <c r="HSC68" s="133"/>
      <c r="HSD68" s="133"/>
      <c r="HSE68" s="133"/>
      <c r="HSF68" s="133"/>
      <c r="HSG68" s="133"/>
      <c r="HSH68" s="133"/>
      <c r="HSI68" s="133"/>
      <c r="HSJ68" s="133"/>
      <c r="HSK68" s="133"/>
      <c r="HSL68" s="133"/>
      <c r="HSM68" s="133"/>
      <c r="HSN68" s="133"/>
      <c r="HSO68" s="133"/>
      <c r="HSP68" s="133"/>
      <c r="HSQ68" s="133"/>
      <c r="HSR68" s="133"/>
      <c r="HSS68" s="133"/>
      <c r="HST68" s="133"/>
      <c r="HSU68" s="133"/>
      <c r="HSV68" s="133"/>
      <c r="HSW68" s="133"/>
      <c r="HSX68" s="133"/>
      <c r="HSY68" s="133"/>
      <c r="HSZ68" s="133"/>
      <c r="HTA68" s="133"/>
      <c r="HTB68" s="133"/>
      <c r="HTC68" s="133"/>
      <c r="HTD68" s="133"/>
      <c r="HTE68" s="133"/>
      <c r="HTF68" s="133"/>
      <c r="HTG68" s="133"/>
      <c r="HTH68" s="133"/>
      <c r="HTI68" s="133"/>
      <c r="HTJ68" s="133"/>
      <c r="HTK68" s="133"/>
      <c r="HTL68" s="133"/>
      <c r="HTM68" s="133"/>
      <c r="HTN68" s="133"/>
      <c r="HTO68" s="133"/>
      <c r="HTP68" s="133"/>
      <c r="HTQ68" s="133"/>
      <c r="HTR68" s="133"/>
      <c r="HTS68" s="133"/>
      <c r="HTT68" s="133"/>
      <c r="HTU68" s="133"/>
      <c r="HTV68" s="133"/>
      <c r="HTW68" s="133"/>
      <c r="HTX68" s="133"/>
      <c r="HTY68" s="133"/>
      <c r="HTZ68" s="133"/>
      <c r="HUA68" s="133"/>
      <c r="HUB68" s="133"/>
      <c r="HUC68" s="133"/>
      <c r="HUD68" s="133"/>
      <c r="HUE68" s="133"/>
      <c r="HUF68" s="133"/>
      <c r="HUG68" s="133"/>
      <c r="HUH68" s="133"/>
      <c r="HUI68" s="133"/>
      <c r="HUJ68" s="133"/>
      <c r="HUK68" s="133"/>
      <c r="HUL68" s="133"/>
      <c r="HUM68" s="133"/>
      <c r="HUN68" s="133"/>
      <c r="HUO68" s="133"/>
      <c r="HUP68" s="133"/>
      <c r="HUQ68" s="133"/>
      <c r="HUR68" s="133"/>
      <c r="HUS68" s="133"/>
      <c r="HUT68" s="133"/>
      <c r="HUU68" s="133"/>
      <c r="HUV68" s="133"/>
      <c r="HUW68" s="133"/>
      <c r="HUX68" s="133"/>
      <c r="HUY68" s="133"/>
      <c r="HUZ68" s="133"/>
      <c r="HVA68" s="133"/>
      <c r="HVB68" s="133"/>
      <c r="HVC68" s="133"/>
      <c r="HVD68" s="133"/>
      <c r="HVE68" s="133"/>
      <c r="HVF68" s="133"/>
      <c r="HVG68" s="133"/>
      <c r="HVH68" s="133"/>
      <c r="HVI68" s="133"/>
      <c r="HVJ68" s="133"/>
      <c r="HVK68" s="133"/>
      <c r="HVL68" s="133"/>
      <c r="HVM68" s="133"/>
      <c r="HVN68" s="133"/>
      <c r="HVO68" s="133"/>
      <c r="HVP68" s="133"/>
      <c r="HVQ68" s="133"/>
      <c r="HVR68" s="133"/>
      <c r="HVS68" s="133"/>
      <c r="HVT68" s="133"/>
      <c r="HVU68" s="133"/>
      <c r="HVV68" s="133"/>
      <c r="HVW68" s="133"/>
      <c r="HVX68" s="133"/>
      <c r="HVY68" s="133"/>
      <c r="HVZ68" s="133"/>
      <c r="HWA68" s="133"/>
      <c r="HWB68" s="133"/>
      <c r="HWC68" s="133"/>
      <c r="HWD68" s="133"/>
      <c r="HWE68" s="133"/>
      <c r="HWF68" s="133"/>
      <c r="HWG68" s="133"/>
      <c r="HWH68" s="133"/>
      <c r="HWI68" s="133"/>
      <c r="HWJ68" s="133"/>
      <c r="HWK68" s="133"/>
      <c r="HWL68" s="133"/>
      <c r="HWM68" s="133"/>
      <c r="HWN68" s="133"/>
      <c r="HWO68" s="133"/>
      <c r="HWP68" s="133"/>
      <c r="HWQ68" s="133"/>
      <c r="HWR68" s="133"/>
      <c r="HWS68" s="133"/>
      <c r="HWT68" s="133"/>
      <c r="HWU68" s="133"/>
      <c r="HWV68" s="133"/>
      <c r="HWW68" s="133"/>
      <c r="HWX68" s="133"/>
      <c r="HWY68" s="133"/>
      <c r="HWZ68" s="133"/>
      <c r="HXA68" s="133"/>
      <c r="HXB68" s="133"/>
      <c r="HXC68" s="133"/>
      <c r="HXD68" s="133"/>
      <c r="HXE68" s="133"/>
      <c r="HXF68" s="133"/>
      <c r="HXG68" s="133"/>
      <c r="HXH68" s="133"/>
      <c r="HXI68" s="133"/>
      <c r="HXJ68" s="133"/>
      <c r="HXK68" s="133"/>
      <c r="HXL68" s="133"/>
      <c r="HXM68" s="133"/>
      <c r="HXN68" s="133"/>
      <c r="HXO68" s="133"/>
      <c r="HXP68" s="133"/>
      <c r="HXQ68" s="133"/>
      <c r="HXR68" s="133"/>
      <c r="HXS68" s="133"/>
      <c r="HXT68" s="133"/>
      <c r="HXU68" s="133"/>
      <c r="HXV68" s="133"/>
      <c r="HXW68" s="133"/>
      <c r="HXX68" s="133"/>
      <c r="HXY68" s="133"/>
      <c r="HXZ68" s="133"/>
      <c r="HYA68" s="133"/>
      <c r="HYB68" s="133"/>
      <c r="HYC68" s="133"/>
      <c r="HYD68" s="133"/>
      <c r="HYE68" s="133"/>
      <c r="HYF68" s="133"/>
      <c r="HYG68" s="133"/>
      <c r="HYH68" s="133"/>
      <c r="HYI68" s="133"/>
      <c r="HYJ68" s="133"/>
      <c r="HYK68" s="133"/>
      <c r="HYL68" s="133"/>
      <c r="HYM68" s="133"/>
      <c r="HYN68" s="133"/>
      <c r="HYO68" s="133"/>
      <c r="HYP68" s="133"/>
      <c r="HYQ68" s="133"/>
      <c r="HYR68" s="133"/>
      <c r="HYS68" s="133"/>
      <c r="HYT68" s="133"/>
      <c r="HYU68" s="133"/>
      <c r="HYV68" s="133"/>
      <c r="HYW68" s="133"/>
      <c r="HYX68" s="133"/>
      <c r="HYY68" s="133"/>
      <c r="HYZ68" s="133"/>
      <c r="HZA68" s="133"/>
      <c r="HZB68" s="133"/>
      <c r="HZC68" s="133"/>
      <c r="HZD68" s="133"/>
      <c r="HZE68" s="133"/>
      <c r="HZF68" s="133"/>
      <c r="HZG68" s="133"/>
      <c r="HZH68" s="133"/>
      <c r="HZI68" s="133"/>
      <c r="HZJ68" s="133"/>
      <c r="HZK68" s="133"/>
      <c r="HZL68" s="133"/>
      <c r="HZM68" s="133"/>
      <c r="HZN68" s="133"/>
      <c r="HZO68" s="133"/>
      <c r="HZP68" s="133"/>
      <c r="HZQ68" s="133"/>
      <c r="HZR68" s="133"/>
      <c r="HZS68" s="133"/>
      <c r="HZT68" s="133"/>
      <c r="HZU68" s="133"/>
      <c r="HZV68" s="133"/>
      <c r="HZW68" s="133"/>
      <c r="HZX68" s="133"/>
      <c r="HZY68" s="133"/>
      <c r="HZZ68" s="133"/>
      <c r="IAA68" s="133"/>
      <c r="IAB68" s="133"/>
      <c r="IAC68" s="133"/>
      <c r="IAD68" s="133"/>
      <c r="IAE68" s="133"/>
      <c r="IAF68" s="133"/>
      <c r="IAG68" s="133"/>
      <c r="IAH68" s="133"/>
      <c r="IAI68" s="133"/>
      <c r="IAJ68" s="133"/>
      <c r="IAK68" s="133"/>
      <c r="IAL68" s="133"/>
      <c r="IAM68" s="133"/>
      <c r="IAN68" s="133"/>
      <c r="IAO68" s="133"/>
      <c r="IAP68" s="133"/>
      <c r="IAQ68" s="133"/>
      <c r="IAR68" s="133"/>
      <c r="IAS68" s="133"/>
      <c r="IAT68" s="133"/>
      <c r="IAU68" s="133"/>
      <c r="IAV68" s="133"/>
      <c r="IAW68" s="133"/>
      <c r="IAX68" s="133"/>
      <c r="IAY68" s="133"/>
      <c r="IAZ68" s="133"/>
      <c r="IBA68" s="133"/>
      <c r="IBB68" s="133"/>
      <c r="IBC68" s="133"/>
      <c r="IBD68" s="133"/>
      <c r="IBE68" s="133"/>
      <c r="IBF68" s="133"/>
      <c r="IBG68" s="133"/>
      <c r="IBH68" s="133"/>
      <c r="IBI68" s="133"/>
      <c r="IBJ68" s="133"/>
      <c r="IBK68" s="133"/>
      <c r="IBL68" s="133"/>
      <c r="IBM68" s="133"/>
      <c r="IBN68" s="133"/>
      <c r="IBO68" s="133"/>
      <c r="IBP68" s="133"/>
      <c r="IBQ68" s="133"/>
      <c r="IBR68" s="133"/>
      <c r="IBS68" s="133"/>
      <c r="IBT68" s="133"/>
      <c r="IBU68" s="133"/>
      <c r="IBV68" s="133"/>
      <c r="IBW68" s="133"/>
      <c r="IBX68" s="133"/>
      <c r="IBY68" s="133"/>
      <c r="IBZ68" s="133"/>
      <c r="ICA68" s="133"/>
      <c r="ICB68" s="133"/>
      <c r="ICC68" s="133"/>
      <c r="ICD68" s="133"/>
      <c r="ICE68" s="133"/>
      <c r="ICF68" s="133"/>
      <c r="ICG68" s="133"/>
      <c r="ICH68" s="133"/>
      <c r="ICI68" s="133"/>
      <c r="ICJ68" s="133"/>
      <c r="ICK68" s="133"/>
      <c r="ICL68" s="133"/>
      <c r="ICM68" s="133"/>
      <c r="ICN68" s="133"/>
      <c r="ICO68" s="133"/>
      <c r="ICP68" s="133"/>
      <c r="ICQ68" s="133"/>
      <c r="ICR68" s="133"/>
      <c r="ICS68" s="133"/>
      <c r="ICT68" s="133"/>
      <c r="ICU68" s="133"/>
      <c r="ICV68" s="133"/>
      <c r="ICW68" s="133"/>
      <c r="ICX68" s="133"/>
      <c r="ICY68" s="133"/>
      <c r="ICZ68" s="133"/>
      <c r="IDA68" s="133"/>
      <c r="IDB68" s="133"/>
      <c r="IDC68" s="133"/>
      <c r="IDD68" s="133"/>
      <c r="IDE68" s="133"/>
      <c r="IDF68" s="133"/>
      <c r="IDG68" s="133"/>
      <c r="IDH68" s="133"/>
      <c r="IDI68" s="133"/>
      <c r="IDJ68" s="133"/>
      <c r="IDK68" s="133"/>
      <c r="IDL68" s="133"/>
      <c r="IDM68" s="133"/>
      <c r="IDN68" s="133"/>
      <c r="IDO68" s="133"/>
      <c r="IDP68" s="133"/>
      <c r="IDQ68" s="133"/>
      <c r="IDR68" s="133"/>
      <c r="IDS68" s="133"/>
      <c r="IDT68" s="133"/>
      <c r="IDU68" s="133"/>
      <c r="IDV68" s="133"/>
      <c r="IDW68" s="133"/>
      <c r="IDX68" s="133"/>
      <c r="IDY68" s="133"/>
      <c r="IDZ68" s="133"/>
      <c r="IEA68" s="133"/>
      <c r="IEB68" s="133"/>
      <c r="IEC68" s="133"/>
      <c r="IED68" s="133"/>
      <c r="IEE68" s="133"/>
      <c r="IEF68" s="133"/>
      <c r="IEG68" s="133"/>
      <c r="IEH68" s="133"/>
      <c r="IEI68" s="133"/>
      <c r="IEJ68" s="133"/>
      <c r="IEK68" s="133"/>
      <c r="IEL68" s="133"/>
      <c r="IEM68" s="133"/>
      <c r="IEN68" s="133"/>
      <c r="IEO68" s="133"/>
      <c r="IEP68" s="133"/>
      <c r="IEQ68" s="133"/>
      <c r="IER68" s="133"/>
      <c r="IES68" s="133"/>
      <c r="IET68" s="133"/>
      <c r="IEU68" s="133"/>
      <c r="IEV68" s="133"/>
      <c r="IEW68" s="133"/>
      <c r="IEX68" s="133"/>
      <c r="IEY68" s="133"/>
      <c r="IEZ68" s="133"/>
      <c r="IFA68" s="133"/>
      <c r="IFB68" s="133"/>
      <c r="IFC68" s="133"/>
      <c r="IFD68" s="133"/>
      <c r="IFE68" s="133"/>
      <c r="IFF68" s="133"/>
      <c r="IFG68" s="133"/>
      <c r="IFH68" s="133"/>
      <c r="IFI68" s="133"/>
      <c r="IFJ68" s="133"/>
      <c r="IFK68" s="133"/>
      <c r="IFL68" s="133"/>
      <c r="IFM68" s="133"/>
      <c r="IFN68" s="133"/>
      <c r="IFO68" s="133"/>
      <c r="IFP68" s="133"/>
      <c r="IFQ68" s="133"/>
      <c r="IFR68" s="133"/>
      <c r="IFS68" s="133"/>
      <c r="IFT68" s="133"/>
      <c r="IFU68" s="133"/>
      <c r="IFV68" s="133"/>
      <c r="IFW68" s="133"/>
      <c r="IFX68" s="133"/>
      <c r="IFY68" s="133"/>
      <c r="IFZ68" s="133"/>
      <c r="IGA68" s="133"/>
      <c r="IGB68" s="133"/>
      <c r="IGC68" s="133"/>
      <c r="IGD68" s="133"/>
      <c r="IGE68" s="133"/>
      <c r="IGF68" s="133"/>
      <c r="IGG68" s="133"/>
      <c r="IGH68" s="133"/>
      <c r="IGI68" s="133"/>
      <c r="IGJ68" s="133"/>
      <c r="IGK68" s="133"/>
      <c r="IGL68" s="133"/>
      <c r="IGM68" s="133"/>
      <c r="IGN68" s="133"/>
      <c r="IGO68" s="133"/>
      <c r="IGP68" s="133"/>
      <c r="IGQ68" s="133"/>
      <c r="IGR68" s="133"/>
      <c r="IGS68" s="133"/>
      <c r="IGT68" s="133"/>
      <c r="IGU68" s="133"/>
      <c r="IGV68" s="133"/>
      <c r="IGW68" s="133"/>
      <c r="IGX68" s="133"/>
      <c r="IGY68" s="133"/>
      <c r="IGZ68" s="133"/>
      <c r="IHA68" s="133"/>
      <c r="IHB68" s="133"/>
      <c r="IHC68" s="133"/>
      <c r="IHD68" s="133"/>
      <c r="IHE68" s="133"/>
      <c r="IHF68" s="133"/>
      <c r="IHG68" s="133"/>
      <c r="IHH68" s="133"/>
      <c r="IHI68" s="133"/>
      <c r="IHJ68" s="133"/>
      <c r="IHK68" s="133"/>
      <c r="IHL68" s="133"/>
      <c r="IHM68" s="133"/>
      <c r="IHN68" s="133"/>
      <c r="IHO68" s="133"/>
      <c r="IHP68" s="133"/>
      <c r="IHQ68" s="133"/>
      <c r="IHR68" s="133"/>
      <c r="IHS68" s="133"/>
      <c r="IHT68" s="133"/>
      <c r="IHU68" s="133"/>
      <c r="IHV68" s="133"/>
      <c r="IHW68" s="133"/>
      <c r="IHX68" s="133"/>
      <c r="IHY68" s="133"/>
      <c r="IHZ68" s="133"/>
      <c r="IIA68" s="133"/>
      <c r="IIB68" s="133"/>
      <c r="IIC68" s="133"/>
      <c r="IID68" s="133"/>
      <c r="IIE68" s="133"/>
      <c r="IIF68" s="133"/>
      <c r="IIG68" s="133"/>
      <c r="IIH68" s="133"/>
      <c r="III68" s="133"/>
      <c r="IIJ68" s="133"/>
      <c r="IIK68" s="133"/>
      <c r="IIL68" s="133"/>
      <c r="IIM68" s="133"/>
      <c r="IIN68" s="133"/>
      <c r="IIO68" s="133"/>
      <c r="IIP68" s="133"/>
      <c r="IIQ68" s="133"/>
      <c r="IIR68" s="133"/>
      <c r="IIS68" s="133"/>
      <c r="IIT68" s="133"/>
      <c r="IIU68" s="133"/>
      <c r="IIV68" s="133"/>
      <c r="IIW68" s="133"/>
      <c r="IIX68" s="133"/>
      <c r="IIY68" s="133"/>
      <c r="IIZ68" s="133"/>
      <c r="IJA68" s="133"/>
      <c r="IJB68" s="133"/>
      <c r="IJC68" s="133"/>
      <c r="IJD68" s="133"/>
      <c r="IJE68" s="133"/>
      <c r="IJF68" s="133"/>
      <c r="IJG68" s="133"/>
      <c r="IJH68" s="133"/>
      <c r="IJI68" s="133"/>
      <c r="IJJ68" s="133"/>
      <c r="IJK68" s="133"/>
      <c r="IJL68" s="133"/>
      <c r="IJM68" s="133"/>
      <c r="IJN68" s="133"/>
      <c r="IJO68" s="133"/>
      <c r="IJP68" s="133"/>
      <c r="IJQ68" s="133"/>
      <c r="IJR68" s="133"/>
      <c r="IJS68" s="133"/>
      <c r="IJT68" s="133"/>
      <c r="IJU68" s="133"/>
      <c r="IJV68" s="133"/>
      <c r="IJW68" s="133"/>
      <c r="IJX68" s="133"/>
      <c r="IJY68" s="133"/>
      <c r="IJZ68" s="133"/>
      <c r="IKA68" s="133"/>
      <c r="IKB68" s="133"/>
      <c r="IKC68" s="133"/>
      <c r="IKD68" s="133"/>
      <c r="IKE68" s="133"/>
      <c r="IKF68" s="133"/>
      <c r="IKG68" s="133"/>
      <c r="IKH68" s="133"/>
      <c r="IKI68" s="133"/>
      <c r="IKJ68" s="133"/>
      <c r="IKK68" s="133"/>
      <c r="IKL68" s="133"/>
      <c r="IKM68" s="133"/>
      <c r="IKN68" s="133"/>
      <c r="IKO68" s="133"/>
      <c r="IKP68" s="133"/>
      <c r="IKQ68" s="133"/>
      <c r="IKR68" s="133"/>
      <c r="IKS68" s="133"/>
      <c r="IKT68" s="133"/>
      <c r="IKU68" s="133"/>
      <c r="IKV68" s="133"/>
      <c r="IKW68" s="133"/>
      <c r="IKX68" s="133"/>
      <c r="IKY68" s="133"/>
      <c r="IKZ68" s="133"/>
      <c r="ILA68" s="133"/>
      <c r="ILB68" s="133"/>
      <c r="ILC68" s="133"/>
      <c r="ILD68" s="133"/>
      <c r="ILE68" s="133"/>
      <c r="ILF68" s="133"/>
      <c r="ILG68" s="133"/>
      <c r="ILH68" s="133"/>
      <c r="ILI68" s="133"/>
      <c r="ILJ68" s="133"/>
      <c r="ILK68" s="133"/>
      <c r="ILL68" s="133"/>
      <c r="ILM68" s="133"/>
      <c r="ILN68" s="133"/>
      <c r="ILO68" s="133"/>
      <c r="ILP68" s="133"/>
      <c r="ILQ68" s="133"/>
      <c r="ILR68" s="133"/>
      <c r="ILS68" s="133"/>
      <c r="ILT68" s="133"/>
      <c r="ILU68" s="133"/>
      <c r="ILV68" s="133"/>
      <c r="ILW68" s="133"/>
      <c r="ILX68" s="133"/>
      <c r="ILY68" s="133"/>
      <c r="ILZ68" s="133"/>
      <c r="IMA68" s="133"/>
      <c r="IMB68" s="133"/>
      <c r="IMC68" s="133"/>
      <c r="IMD68" s="133"/>
      <c r="IME68" s="133"/>
      <c r="IMF68" s="133"/>
      <c r="IMG68" s="133"/>
      <c r="IMH68" s="133"/>
      <c r="IMI68" s="133"/>
      <c r="IMJ68" s="133"/>
      <c r="IMK68" s="133"/>
      <c r="IML68" s="133"/>
      <c r="IMM68" s="133"/>
      <c r="IMN68" s="133"/>
      <c r="IMO68" s="133"/>
      <c r="IMP68" s="133"/>
      <c r="IMQ68" s="133"/>
      <c r="IMR68" s="133"/>
      <c r="IMS68" s="133"/>
      <c r="IMT68" s="133"/>
      <c r="IMU68" s="133"/>
      <c r="IMV68" s="133"/>
      <c r="IMW68" s="133"/>
      <c r="IMX68" s="133"/>
      <c r="IMY68" s="133"/>
      <c r="IMZ68" s="133"/>
      <c r="INA68" s="133"/>
      <c r="INB68" s="133"/>
      <c r="INC68" s="133"/>
      <c r="IND68" s="133"/>
      <c r="INE68" s="133"/>
      <c r="INF68" s="133"/>
      <c r="ING68" s="133"/>
      <c r="INH68" s="133"/>
      <c r="INI68" s="133"/>
      <c r="INJ68" s="133"/>
      <c r="INK68" s="133"/>
      <c r="INL68" s="133"/>
      <c r="INM68" s="133"/>
      <c r="INN68" s="133"/>
      <c r="INO68" s="133"/>
      <c r="INP68" s="133"/>
      <c r="INQ68" s="133"/>
      <c r="INR68" s="133"/>
      <c r="INS68" s="133"/>
      <c r="INT68" s="133"/>
      <c r="INU68" s="133"/>
      <c r="INV68" s="133"/>
      <c r="INW68" s="133"/>
      <c r="INX68" s="133"/>
      <c r="INY68" s="133"/>
      <c r="INZ68" s="133"/>
      <c r="IOA68" s="133"/>
      <c r="IOB68" s="133"/>
      <c r="IOC68" s="133"/>
      <c r="IOD68" s="133"/>
      <c r="IOE68" s="133"/>
      <c r="IOF68" s="133"/>
      <c r="IOG68" s="133"/>
      <c r="IOH68" s="133"/>
      <c r="IOI68" s="133"/>
      <c r="IOJ68" s="133"/>
      <c r="IOK68" s="133"/>
      <c r="IOL68" s="133"/>
      <c r="IOM68" s="133"/>
      <c r="ION68" s="133"/>
      <c r="IOO68" s="133"/>
      <c r="IOP68" s="133"/>
      <c r="IOQ68" s="133"/>
      <c r="IOR68" s="133"/>
      <c r="IOS68" s="133"/>
      <c r="IOT68" s="133"/>
      <c r="IOU68" s="133"/>
      <c r="IOV68" s="133"/>
      <c r="IOW68" s="133"/>
      <c r="IOX68" s="133"/>
      <c r="IOY68" s="133"/>
      <c r="IOZ68" s="133"/>
      <c r="IPA68" s="133"/>
      <c r="IPB68" s="133"/>
      <c r="IPC68" s="133"/>
      <c r="IPD68" s="133"/>
      <c r="IPE68" s="133"/>
      <c r="IPF68" s="133"/>
      <c r="IPG68" s="133"/>
      <c r="IPH68" s="133"/>
      <c r="IPI68" s="133"/>
      <c r="IPJ68" s="133"/>
      <c r="IPK68" s="133"/>
      <c r="IPL68" s="133"/>
      <c r="IPM68" s="133"/>
      <c r="IPN68" s="133"/>
      <c r="IPO68" s="133"/>
      <c r="IPP68" s="133"/>
      <c r="IPQ68" s="133"/>
      <c r="IPR68" s="133"/>
      <c r="IPS68" s="133"/>
      <c r="IPT68" s="133"/>
      <c r="IPU68" s="133"/>
      <c r="IPV68" s="133"/>
      <c r="IPW68" s="133"/>
      <c r="IPX68" s="133"/>
      <c r="IPY68" s="133"/>
      <c r="IPZ68" s="133"/>
      <c r="IQA68" s="133"/>
      <c r="IQB68" s="133"/>
      <c r="IQC68" s="133"/>
      <c r="IQD68" s="133"/>
      <c r="IQE68" s="133"/>
      <c r="IQF68" s="133"/>
      <c r="IQG68" s="133"/>
      <c r="IQH68" s="133"/>
      <c r="IQI68" s="133"/>
      <c r="IQJ68" s="133"/>
      <c r="IQK68" s="133"/>
      <c r="IQL68" s="133"/>
      <c r="IQM68" s="133"/>
      <c r="IQN68" s="133"/>
      <c r="IQO68" s="133"/>
      <c r="IQP68" s="133"/>
      <c r="IQQ68" s="133"/>
      <c r="IQR68" s="133"/>
      <c r="IQS68" s="133"/>
      <c r="IQT68" s="133"/>
      <c r="IQU68" s="133"/>
      <c r="IQV68" s="133"/>
      <c r="IQW68" s="133"/>
      <c r="IQX68" s="133"/>
      <c r="IQY68" s="133"/>
      <c r="IQZ68" s="133"/>
      <c r="IRA68" s="133"/>
      <c r="IRB68" s="133"/>
      <c r="IRC68" s="133"/>
      <c r="IRD68" s="133"/>
      <c r="IRE68" s="133"/>
      <c r="IRF68" s="133"/>
      <c r="IRG68" s="133"/>
      <c r="IRH68" s="133"/>
      <c r="IRI68" s="133"/>
      <c r="IRJ68" s="133"/>
      <c r="IRK68" s="133"/>
      <c r="IRL68" s="133"/>
      <c r="IRM68" s="133"/>
      <c r="IRN68" s="133"/>
      <c r="IRO68" s="133"/>
      <c r="IRP68" s="133"/>
      <c r="IRQ68" s="133"/>
      <c r="IRR68" s="133"/>
      <c r="IRS68" s="133"/>
      <c r="IRT68" s="133"/>
      <c r="IRU68" s="133"/>
      <c r="IRV68" s="133"/>
      <c r="IRW68" s="133"/>
      <c r="IRX68" s="133"/>
      <c r="IRY68" s="133"/>
      <c r="IRZ68" s="133"/>
      <c r="ISA68" s="133"/>
      <c r="ISB68" s="133"/>
      <c r="ISC68" s="133"/>
      <c r="ISD68" s="133"/>
      <c r="ISE68" s="133"/>
      <c r="ISF68" s="133"/>
      <c r="ISG68" s="133"/>
      <c r="ISH68" s="133"/>
      <c r="ISI68" s="133"/>
      <c r="ISJ68" s="133"/>
      <c r="ISK68" s="133"/>
      <c r="ISL68" s="133"/>
      <c r="ISM68" s="133"/>
      <c r="ISN68" s="133"/>
      <c r="ISO68" s="133"/>
      <c r="ISP68" s="133"/>
      <c r="ISQ68" s="133"/>
      <c r="ISR68" s="133"/>
      <c r="ISS68" s="133"/>
      <c r="IST68" s="133"/>
      <c r="ISU68" s="133"/>
      <c r="ISV68" s="133"/>
      <c r="ISW68" s="133"/>
      <c r="ISX68" s="133"/>
      <c r="ISY68" s="133"/>
      <c r="ISZ68" s="133"/>
      <c r="ITA68" s="133"/>
      <c r="ITB68" s="133"/>
      <c r="ITC68" s="133"/>
      <c r="ITD68" s="133"/>
      <c r="ITE68" s="133"/>
      <c r="ITF68" s="133"/>
      <c r="ITG68" s="133"/>
      <c r="ITH68" s="133"/>
      <c r="ITI68" s="133"/>
      <c r="ITJ68" s="133"/>
      <c r="ITK68" s="133"/>
      <c r="ITL68" s="133"/>
      <c r="ITM68" s="133"/>
      <c r="ITN68" s="133"/>
      <c r="ITO68" s="133"/>
      <c r="ITP68" s="133"/>
      <c r="ITQ68" s="133"/>
      <c r="ITR68" s="133"/>
      <c r="ITS68" s="133"/>
      <c r="ITT68" s="133"/>
      <c r="ITU68" s="133"/>
      <c r="ITV68" s="133"/>
      <c r="ITW68" s="133"/>
      <c r="ITX68" s="133"/>
      <c r="ITY68" s="133"/>
      <c r="ITZ68" s="133"/>
      <c r="IUA68" s="133"/>
      <c r="IUB68" s="133"/>
      <c r="IUC68" s="133"/>
      <c r="IUD68" s="133"/>
      <c r="IUE68" s="133"/>
      <c r="IUF68" s="133"/>
      <c r="IUG68" s="133"/>
      <c r="IUH68" s="133"/>
      <c r="IUI68" s="133"/>
      <c r="IUJ68" s="133"/>
      <c r="IUK68" s="133"/>
      <c r="IUL68" s="133"/>
      <c r="IUM68" s="133"/>
      <c r="IUN68" s="133"/>
      <c r="IUO68" s="133"/>
      <c r="IUP68" s="133"/>
      <c r="IUQ68" s="133"/>
      <c r="IUR68" s="133"/>
      <c r="IUS68" s="133"/>
      <c r="IUT68" s="133"/>
      <c r="IUU68" s="133"/>
      <c r="IUV68" s="133"/>
      <c r="IUW68" s="133"/>
      <c r="IUX68" s="133"/>
      <c r="IUY68" s="133"/>
      <c r="IUZ68" s="133"/>
      <c r="IVA68" s="133"/>
      <c r="IVB68" s="133"/>
      <c r="IVC68" s="133"/>
      <c r="IVD68" s="133"/>
      <c r="IVE68" s="133"/>
      <c r="IVF68" s="133"/>
      <c r="IVG68" s="133"/>
      <c r="IVH68" s="133"/>
      <c r="IVI68" s="133"/>
      <c r="IVJ68" s="133"/>
      <c r="IVK68" s="133"/>
      <c r="IVL68" s="133"/>
      <c r="IVM68" s="133"/>
      <c r="IVN68" s="133"/>
      <c r="IVO68" s="133"/>
      <c r="IVP68" s="133"/>
      <c r="IVQ68" s="133"/>
      <c r="IVR68" s="133"/>
      <c r="IVS68" s="133"/>
      <c r="IVT68" s="133"/>
      <c r="IVU68" s="133"/>
      <c r="IVV68" s="133"/>
      <c r="IVW68" s="133"/>
      <c r="IVX68" s="133"/>
      <c r="IVY68" s="133"/>
      <c r="IVZ68" s="133"/>
      <c r="IWA68" s="133"/>
      <c r="IWB68" s="133"/>
      <c r="IWC68" s="133"/>
      <c r="IWD68" s="133"/>
      <c r="IWE68" s="133"/>
      <c r="IWF68" s="133"/>
      <c r="IWG68" s="133"/>
      <c r="IWH68" s="133"/>
      <c r="IWI68" s="133"/>
      <c r="IWJ68" s="133"/>
      <c r="IWK68" s="133"/>
      <c r="IWL68" s="133"/>
      <c r="IWM68" s="133"/>
      <c r="IWN68" s="133"/>
      <c r="IWO68" s="133"/>
      <c r="IWP68" s="133"/>
      <c r="IWQ68" s="133"/>
      <c r="IWR68" s="133"/>
      <c r="IWS68" s="133"/>
      <c r="IWT68" s="133"/>
      <c r="IWU68" s="133"/>
      <c r="IWV68" s="133"/>
      <c r="IWW68" s="133"/>
      <c r="IWX68" s="133"/>
      <c r="IWY68" s="133"/>
      <c r="IWZ68" s="133"/>
      <c r="IXA68" s="133"/>
      <c r="IXB68" s="133"/>
      <c r="IXC68" s="133"/>
      <c r="IXD68" s="133"/>
      <c r="IXE68" s="133"/>
      <c r="IXF68" s="133"/>
      <c r="IXG68" s="133"/>
      <c r="IXH68" s="133"/>
      <c r="IXI68" s="133"/>
      <c r="IXJ68" s="133"/>
      <c r="IXK68" s="133"/>
      <c r="IXL68" s="133"/>
      <c r="IXM68" s="133"/>
      <c r="IXN68" s="133"/>
      <c r="IXO68" s="133"/>
      <c r="IXP68" s="133"/>
      <c r="IXQ68" s="133"/>
      <c r="IXR68" s="133"/>
      <c r="IXS68" s="133"/>
      <c r="IXT68" s="133"/>
      <c r="IXU68" s="133"/>
      <c r="IXV68" s="133"/>
      <c r="IXW68" s="133"/>
      <c r="IXX68" s="133"/>
      <c r="IXY68" s="133"/>
      <c r="IXZ68" s="133"/>
      <c r="IYA68" s="133"/>
      <c r="IYB68" s="133"/>
      <c r="IYC68" s="133"/>
      <c r="IYD68" s="133"/>
      <c r="IYE68" s="133"/>
      <c r="IYF68" s="133"/>
      <c r="IYG68" s="133"/>
      <c r="IYH68" s="133"/>
      <c r="IYI68" s="133"/>
      <c r="IYJ68" s="133"/>
      <c r="IYK68" s="133"/>
      <c r="IYL68" s="133"/>
      <c r="IYM68" s="133"/>
      <c r="IYN68" s="133"/>
      <c r="IYO68" s="133"/>
      <c r="IYP68" s="133"/>
      <c r="IYQ68" s="133"/>
      <c r="IYR68" s="133"/>
      <c r="IYS68" s="133"/>
      <c r="IYT68" s="133"/>
      <c r="IYU68" s="133"/>
      <c r="IYV68" s="133"/>
      <c r="IYW68" s="133"/>
      <c r="IYX68" s="133"/>
      <c r="IYY68" s="133"/>
      <c r="IYZ68" s="133"/>
      <c r="IZA68" s="133"/>
      <c r="IZB68" s="133"/>
      <c r="IZC68" s="133"/>
      <c r="IZD68" s="133"/>
      <c r="IZE68" s="133"/>
      <c r="IZF68" s="133"/>
      <c r="IZG68" s="133"/>
      <c r="IZH68" s="133"/>
      <c r="IZI68" s="133"/>
      <c r="IZJ68" s="133"/>
      <c r="IZK68" s="133"/>
      <c r="IZL68" s="133"/>
      <c r="IZM68" s="133"/>
      <c r="IZN68" s="133"/>
      <c r="IZO68" s="133"/>
      <c r="IZP68" s="133"/>
      <c r="IZQ68" s="133"/>
      <c r="IZR68" s="133"/>
      <c r="IZS68" s="133"/>
      <c r="IZT68" s="133"/>
      <c r="IZU68" s="133"/>
      <c r="IZV68" s="133"/>
      <c r="IZW68" s="133"/>
      <c r="IZX68" s="133"/>
      <c r="IZY68" s="133"/>
      <c r="IZZ68" s="133"/>
      <c r="JAA68" s="133"/>
      <c r="JAB68" s="133"/>
      <c r="JAC68" s="133"/>
      <c r="JAD68" s="133"/>
      <c r="JAE68" s="133"/>
      <c r="JAF68" s="133"/>
      <c r="JAG68" s="133"/>
      <c r="JAH68" s="133"/>
      <c r="JAI68" s="133"/>
      <c r="JAJ68" s="133"/>
      <c r="JAK68" s="133"/>
      <c r="JAL68" s="133"/>
      <c r="JAM68" s="133"/>
      <c r="JAN68" s="133"/>
      <c r="JAO68" s="133"/>
      <c r="JAP68" s="133"/>
      <c r="JAQ68" s="133"/>
      <c r="JAR68" s="133"/>
      <c r="JAS68" s="133"/>
      <c r="JAT68" s="133"/>
      <c r="JAU68" s="133"/>
      <c r="JAV68" s="133"/>
      <c r="JAW68" s="133"/>
      <c r="JAX68" s="133"/>
      <c r="JAY68" s="133"/>
      <c r="JAZ68" s="133"/>
      <c r="JBA68" s="133"/>
      <c r="JBB68" s="133"/>
      <c r="JBC68" s="133"/>
      <c r="JBD68" s="133"/>
      <c r="JBE68" s="133"/>
      <c r="JBF68" s="133"/>
      <c r="JBG68" s="133"/>
      <c r="JBH68" s="133"/>
      <c r="JBI68" s="133"/>
      <c r="JBJ68" s="133"/>
      <c r="JBK68" s="133"/>
      <c r="JBL68" s="133"/>
      <c r="JBM68" s="133"/>
      <c r="JBN68" s="133"/>
      <c r="JBO68" s="133"/>
      <c r="JBP68" s="133"/>
      <c r="JBQ68" s="133"/>
      <c r="JBR68" s="133"/>
      <c r="JBS68" s="133"/>
      <c r="JBT68" s="133"/>
      <c r="JBU68" s="133"/>
      <c r="JBV68" s="133"/>
      <c r="JBW68" s="133"/>
      <c r="JBX68" s="133"/>
      <c r="JBY68" s="133"/>
      <c r="JBZ68" s="133"/>
      <c r="JCA68" s="133"/>
      <c r="JCB68" s="133"/>
      <c r="JCC68" s="133"/>
      <c r="JCD68" s="133"/>
      <c r="JCE68" s="133"/>
      <c r="JCF68" s="133"/>
      <c r="JCG68" s="133"/>
      <c r="JCH68" s="133"/>
      <c r="JCI68" s="133"/>
      <c r="JCJ68" s="133"/>
      <c r="JCK68" s="133"/>
      <c r="JCL68" s="133"/>
      <c r="JCM68" s="133"/>
      <c r="JCN68" s="133"/>
      <c r="JCO68" s="133"/>
      <c r="JCP68" s="133"/>
      <c r="JCQ68" s="133"/>
      <c r="JCR68" s="133"/>
      <c r="JCS68" s="133"/>
      <c r="JCT68" s="133"/>
      <c r="JCU68" s="133"/>
      <c r="JCV68" s="133"/>
      <c r="JCW68" s="133"/>
      <c r="JCX68" s="133"/>
      <c r="JCY68" s="133"/>
      <c r="JCZ68" s="133"/>
      <c r="JDA68" s="133"/>
      <c r="JDB68" s="133"/>
      <c r="JDC68" s="133"/>
      <c r="JDD68" s="133"/>
      <c r="JDE68" s="133"/>
      <c r="JDF68" s="133"/>
      <c r="JDG68" s="133"/>
      <c r="JDH68" s="133"/>
      <c r="JDI68" s="133"/>
      <c r="JDJ68" s="133"/>
      <c r="JDK68" s="133"/>
      <c r="JDL68" s="133"/>
      <c r="JDM68" s="133"/>
      <c r="JDN68" s="133"/>
      <c r="JDO68" s="133"/>
      <c r="JDP68" s="133"/>
      <c r="JDQ68" s="133"/>
      <c r="JDR68" s="133"/>
      <c r="JDS68" s="133"/>
      <c r="JDT68" s="133"/>
      <c r="JDU68" s="133"/>
      <c r="JDV68" s="133"/>
      <c r="JDW68" s="133"/>
      <c r="JDX68" s="133"/>
      <c r="JDY68" s="133"/>
      <c r="JDZ68" s="133"/>
      <c r="JEA68" s="133"/>
      <c r="JEB68" s="133"/>
      <c r="JEC68" s="133"/>
      <c r="JED68" s="133"/>
      <c r="JEE68" s="133"/>
      <c r="JEF68" s="133"/>
      <c r="JEG68" s="133"/>
      <c r="JEH68" s="133"/>
      <c r="JEI68" s="133"/>
      <c r="JEJ68" s="133"/>
      <c r="JEK68" s="133"/>
      <c r="JEL68" s="133"/>
      <c r="JEM68" s="133"/>
      <c r="JEN68" s="133"/>
      <c r="JEO68" s="133"/>
      <c r="JEP68" s="133"/>
      <c r="JEQ68" s="133"/>
      <c r="JER68" s="133"/>
      <c r="JES68" s="133"/>
      <c r="JET68" s="133"/>
      <c r="JEU68" s="133"/>
      <c r="JEV68" s="133"/>
      <c r="JEW68" s="133"/>
      <c r="JEX68" s="133"/>
      <c r="JEY68" s="133"/>
      <c r="JEZ68" s="133"/>
      <c r="JFA68" s="133"/>
      <c r="JFB68" s="133"/>
      <c r="JFC68" s="133"/>
      <c r="JFD68" s="133"/>
      <c r="JFE68" s="133"/>
      <c r="JFF68" s="133"/>
      <c r="JFG68" s="133"/>
      <c r="JFH68" s="133"/>
      <c r="JFI68" s="133"/>
      <c r="JFJ68" s="133"/>
      <c r="JFK68" s="133"/>
      <c r="JFL68" s="133"/>
      <c r="JFM68" s="133"/>
      <c r="JFN68" s="133"/>
      <c r="JFO68" s="133"/>
      <c r="JFP68" s="133"/>
      <c r="JFQ68" s="133"/>
      <c r="JFR68" s="133"/>
      <c r="JFS68" s="133"/>
      <c r="JFT68" s="133"/>
      <c r="JFU68" s="133"/>
      <c r="JFV68" s="133"/>
      <c r="JFW68" s="133"/>
      <c r="JFX68" s="133"/>
      <c r="JFY68" s="133"/>
      <c r="JFZ68" s="133"/>
      <c r="JGA68" s="133"/>
      <c r="JGB68" s="133"/>
      <c r="JGC68" s="133"/>
      <c r="JGD68" s="133"/>
      <c r="JGE68" s="133"/>
      <c r="JGF68" s="133"/>
      <c r="JGG68" s="133"/>
      <c r="JGH68" s="133"/>
      <c r="JGI68" s="133"/>
      <c r="JGJ68" s="133"/>
      <c r="JGK68" s="133"/>
      <c r="JGL68" s="133"/>
      <c r="JGM68" s="133"/>
      <c r="JGN68" s="133"/>
      <c r="JGO68" s="133"/>
      <c r="JGP68" s="133"/>
      <c r="JGQ68" s="133"/>
      <c r="JGR68" s="133"/>
      <c r="JGS68" s="133"/>
      <c r="JGT68" s="133"/>
      <c r="JGU68" s="133"/>
      <c r="JGV68" s="133"/>
      <c r="JGW68" s="133"/>
      <c r="JGX68" s="133"/>
      <c r="JGY68" s="133"/>
      <c r="JGZ68" s="133"/>
      <c r="JHA68" s="133"/>
      <c r="JHB68" s="133"/>
      <c r="JHC68" s="133"/>
      <c r="JHD68" s="133"/>
      <c r="JHE68" s="133"/>
      <c r="JHF68" s="133"/>
      <c r="JHG68" s="133"/>
      <c r="JHH68" s="133"/>
      <c r="JHI68" s="133"/>
      <c r="JHJ68" s="133"/>
      <c r="JHK68" s="133"/>
      <c r="JHL68" s="133"/>
      <c r="JHM68" s="133"/>
      <c r="JHN68" s="133"/>
      <c r="JHO68" s="133"/>
      <c r="JHP68" s="133"/>
      <c r="JHQ68" s="133"/>
      <c r="JHR68" s="133"/>
      <c r="JHS68" s="133"/>
      <c r="JHT68" s="133"/>
      <c r="JHU68" s="133"/>
      <c r="JHV68" s="133"/>
      <c r="JHW68" s="133"/>
      <c r="JHX68" s="133"/>
      <c r="JHY68" s="133"/>
      <c r="JHZ68" s="133"/>
      <c r="JIA68" s="133"/>
      <c r="JIB68" s="133"/>
      <c r="JIC68" s="133"/>
      <c r="JID68" s="133"/>
      <c r="JIE68" s="133"/>
      <c r="JIF68" s="133"/>
      <c r="JIG68" s="133"/>
      <c r="JIH68" s="133"/>
      <c r="JII68" s="133"/>
      <c r="JIJ68" s="133"/>
      <c r="JIK68" s="133"/>
      <c r="JIL68" s="133"/>
      <c r="JIM68" s="133"/>
      <c r="JIN68" s="133"/>
      <c r="JIO68" s="133"/>
      <c r="JIP68" s="133"/>
      <c r="JIQ68" s="133"/>
      <c r="JIR68" s="133"/>
      <c r="JIS68" s="133"/>
      <c r="JIT68" s="133"/>
      <c r="JIU68" s="133"/>
      <c r="JIV68" s="133"/>
      <c r="JIW68" s="133"/>
      <c r="JIX68" s="133"/>
      <c r="JIY68" s="133"/>
      <c r="JIZ68" s="133"/>
      <c r="JJA68" s="133"/>
      <c r="JJB68" s="133"/>
      <c r="JJC68" s="133"/>
      <c r="JJD68" s="133"/>
      <c r="JJE68" s="133"/>
      <c r="JJF68" s="133"/>
      <c r="JJG68" s="133"/>
      <c r="JJH68" s="133"/>
      <c r="JJI68" s="133"/>
      <c r="JJJ68" s="133"/>
      <c r="JJK68" s="133"/>
      <c r="JJL68" s="133"/>
      <c r="JJM68" s="133"/>
      <c r="JJN68" s="133"/>
      <c r="JJO68" s="133"/>
      <c r="JJP68" s="133"/>
      <c r="JJQ68" s="133"/>
      <c r="JJR68" s="133"/>
      <c r="JJS68" s="133"/>
      <c r="JJT68" s="133"/>
      <c r="JJU68" s="133"/>
      <c r="JJV68" s="133"/>
      <c r="JJW68" s="133"/>
      <c r="JJX68" s="133"/>
      <c r="JJY68" s="133"/>
      <c r="JJZ68" s="133"/>
      <c r="JKA68" s="133"/>
      <c r="JKB68" s="133"/>
      <c r="JKC68" s="133"/>
      <c r="JKD68" s="133"/>
      <c r="JKE68" s="133"/>
      <c r="JKF68" s="133"/>
      <c r="JKG68" s="133"/>
      <c r="JKH68" s="133"/>
      <c r="JKI68" s="133"/>
      <c r="JKJ68" s="133"/>
      <c r="JKK68" s="133"/>
      <c r="JKL68" s="133"/>
      <c r="JKM68" s="133"/>
      <c r="JKN68" s="133"/>
      <c r="JKO68" s="133"/>
      <c r="JKP68" s="133"/>
      <c r="JKQ68" s="133"/>
      <c r="JKR68" s="133"/>
      <c r="JKS68" s="133"/>
      <c r="JKT68" s="133"/>
      <c r="JKU68" s="133"/>
      <c r="JKV68" s="133"/>
      <c r="JKW68" s="133"/>
      <c r="JKX68" s="133"/>
      <c r="JKY68" s="133"/>
      <c r="JKZ68" s="133"/>
      <c r="JLA68" s="133"/>
      <c r="JLB68" s="133"/>
      <c r="JLC68" s="133"/>
      <c r="JLD68" s="133"/>
      <c r="JLE68" s="133"/>
      <c r="JLF68" s="133"/>
      <c r="JLG68" s="133"/>
      <c r="JLH68" s="133"/>
      <c r="JLI68" s="133"/>
      <c r="JLJ68" s="133"/>
      <c r="JLK68" s="133"/>
      <c r="JLL68" s="133"/>
      <c r="JLM68" s="133"/>
      <c r="JLN68" s="133"/>
      <c r="JLO68" s="133"/>
      <c r="JLP68" s="133"/>
      <c r="JLQ68" s="133"/>
      <c r="JLR68" s="133"/>
      <c r="JLS68" s="133"/>
      <c r="JLT68" s="133"/>
      <c r="JLU68" s="133"/>
      <c r="JLV68" s="133"/>
      <c r="JLW68" s="133"/>
      <c r="JLX68" s="133"/>
      <c r="JLY68" s="133"/>
      <c r="JLZ68" s="133"/>
      <c r="JMA68" s="133"/>
      <c r="JMB68" s="133"/>
      <c r="JMC68" s="133"/>
      <c r="JMD68" s="133"/>
      <c r="JME68" s="133"/>
      <c r="JMF68" s="133"/>
      <c r="JMG68" s="133"/>
      <c r="JMH68" s="133"/>
      <c r="JMI68" s="133"/>
      <c r="JMJ68" s="133"/>
      <c r="JMK68" s="133"/>
      <c r="JML68" s="133"/>
      <c r="JMM68" s="133"/>
      <c r="JMN68" s="133"/>
      <c r="JMO68" s="133"/>
      <c r="JMP68" s="133"/>
      <c r="JMQ68" s="133"/>
      <c r="JMR68" s="133"/>
      <c r="JMS68" s="133"/>
      <c r="JMT68" s="133"/>
      <c r="JMU68" s="133"/>
      <c r="JMV68" s="133"/>
      <c r="JMW68" s="133"/>
      <c r="JMX68" s="133"/>
      <c r="JMY68" s="133"/>
      <c r="JMZ68" s="133"/>
      <c r="JNA68" s="133"/>
      <c r="JNB68" s="133"/>
      <c r="JNC68" s="133"/>
      <c r="JND68" s="133"/>
      <c r="JNE68" s="133"/>
      <c r="JNF68" s="133"/>
      <c r="JNG68" s="133"/>
      <c r="JNH68" s="133"/>
      <c r="JNI68" s="133"/>
      <c r="JNJ68" s="133"/>
      <c r="JNK68" s="133"/>
      <c r="JNL68" s="133"/>
      <c r="JNM68" s="133"/>
      <c r="JNN68" s="133"/>
      <c r="JNO68" s="133"/>
      <c r="JNP68" s="133"/>
      <c r="JNQ68" s="133"/>
      <c r="JNR68" s="133"/>
      <c r="JNS68" s="133"/>
      <c r="JNT68" s="133"/>
      <c r="JNU68" s="133"/>
      <c r="JNV68" s="133"/>
      <c r="JNW68" s="133"/>
      <c r="JNX68" s="133"/>
      <c r="JNY68" s="133"/>
      <c r="JNZ68" s="133"/>
      <c r="JOA68" s="133"/>
      <c r="JOB68" s="133"/>
      <c r="JOC68" s="133"/>
      <c r="JOD68" s="133"/>
      <c r="JOE68" s="133"/>
      <c r="JOF68" s="133"/>
      <c r="JOG68" s="133"/>
      <c r="JOH68" s="133"/>
      <c r="JOI68" s="133"/>
      <c r="JOJ68" s="133"/>
      <c r="JOK68" s="133"/>
      <c r="JOL68" s="133"/>
      <c r="JOM68" s="133"/>
      <c r="JON68" s="133"/>
      <c r="JOO68" s="133"/>
      <c r="JOP68" s="133"/>
      <c r="JOQ68" s="133"/>
      <c r="JOR68" s="133"/>
      <c r="JOS68" s="133"/>
      <c r="JOT68" s="133"/>
      <c r="JOU68" s="133"/>
      <c r="JOV68" s="133"/>
      <c r="JOW68" s="133"/>
      <c r="JOX68" s="133"/>
      <c r="JOY68" s="133"/>
      <c r="JOZ68" s="133"/>
      <c r="JPA68" s="133"/>
      <c r="JPB68" s="133"/>
      <c r="JPC68" s="133"/>
      <c r="JPD68" s="133"/>
      <c r="JPE68" s="133"/>
      <c r="JPF68" s="133"/>
      <c r="JPG68" s="133"/>
      <c r="JPH68" s="133"/>
      <c r="JPI68" s="133"/>
      <c r="JPJ68" s="133"/>
      <c r="JPK68" s="133"/>
      <c r="JPL68" s="133"/>
      <c r="JPM68" s="133"/>
      <c r="JPN68" s="133"/>
      <c r="JPO68" s="133"/>
      <c r="JPP68" s="133"/>
      <c r="JPQ68" s="133"/>
      <c r="JPR68" s="133"/>
      <c r="JPS68" s="133"/>
      <c r="JPT68" s="133"/>
      <c r="JPU68" s="133"/>
      <c r="JPV68" s="133"/>
      <c r="JPW68" s="133"/>
      <c r="JPX68" s="133"/>
      <c r="JPY68" s="133"/>
      <c r="JPZ68" s="133"/>
      <c r="JQA68" s="133"/>
      <c r="JQB68" s="133"/>
      <c r="JQC68" s="133"/>
      <c r="JQD68" s="133"/>
      <c r="JQE68" s="133"/>
      <c r="JQF68" s="133"/>
      <c r="JQG68" s="133"/>
      <c r="JQH68" s="133"/>
      <c r="JQI68" s="133"/>
      <c r="JQJ68" s="133"/>
      <c r="JQK68" s="133"/>
      <c r="JQL68" s="133"/>
      <c r="JQM68" s="133"/>
      <c r="JQN68" s="133"/>
      <c r="JQO68" s="133"/>
      <c r="JQP68" s="133"/>
      <c r="JQQ68" s="133"/>
      <c r="JQR68" s="133"/>
      <c r="JQS68" s="133"/>
      <c r="JQT68" s="133"/>
      <c r="JQU68" s="133"/>
      <c r="JQV68" s="133"/>
      <c r="JQW68" s="133"/>
      <c r="JQX68" s="133"/>
      <c r="JQY68" s="133"/>
      <c r="JQZ68" s="133"/>
      <c r="JRA68" s="133"/>
      <c r="JRB68" s="133"/>
      <c r="JRC68" s="133"/>
      <c r="JRD68" s="133"/>
      <c r="JRE68" s="133"/>
      <c r="JRF68" s="133"/>
      <c r="JRG68" s="133"/>
      <c r="JRH68" s="133"/>
      <c r="JRI68" s="133"/>
      <c r="JRJ68" s="133"/>
      <c r="JRK68" s="133"/>
      <c r="JRL68" s="133"/>
      <c r="JRM68" s="133"/>
      <c r="JRN68" s="133"/>
      <c r="JRO68" s="133"/>
      <c r="JRP68" s="133"/>
      <c r="JRQ68" s="133"/>
      <c r="JRR68" s="133"/>
      <c r="JRS68" s="133"/>
      <c r="JRT68" s="133"/>
      <c r="JRU68" s="133"/>
      <c r="JRV68" s="133"/>
      <c r="JRW68" s="133"/>
      <c r="JRX68" s="133"/>
      <c r="JRY68" s="133"/>
      <c r="JRZ68" s="133"/>
      <c r="JSA68" s="133"/>
      <c r="JSB68" s="133"/>
      <c r="JSC68" s="133"/>
      <c r="JSD68" s="133"/>
      <c r="JSE68" s="133"/>
      <c r="JSF68" s="133"/>
      <c r="JSG68" s="133"/>
      <c r="JSH68" s="133"/>
      <c r="JSI68" s="133"/>
      <c r="JSJ68" s="133"/>
      <c r="JSK68" s="133"/>
      <c r="JSL68" s="133"/>
      <c r="JSM68" s="133"/>
      <c r="JSN68" s="133"/>
      <c r="JSO68" s="133"/>
      <c r="JSP68" s="133"/>
      <c r="JSQ68" s="133"/>
      <c r="JSR68" s="133"/>
      <c r="JSS68" s="133"/>
      <c r="JST68" s="133"/>
      <c r="JSU68" s="133"/>
      <c r="JSV68" s="133"/>
      <c r="JSW68" s="133"/>
      <c r="JSX68" s="133"/>
      <c r="JSY68" s="133"/>
      <c r="JSZ68" s="133"/>
      <c r="JTA68" s="133"/>
      <c r="JTB68" s="133"/>
      <c r="JTC68" s="133"/>
      <c r="JTD68" s="133"/>
      <c r="JTE68" s="133"/>
      <c r="JTF68" s="133"/>
      <c r="JTG68" s="133"/>
      <c r="JTH68" s="133"/>
      <c r="JTI68" s="133"/>
      <c r="JTJ68" s="133"/>
      <c r="JTK68" s="133"/>
      <c r="JTL68" s="133"/>
      <c r="JTM68" s="133"/>
      <c r="JTN68" s="133"/>
      <c r="JTO68" s="133"/>
      <c r="JTP68" s="133"/>
      <c r="JTQ68" s="133"/>
      <c r="JTR68" s="133"/>
      <c r="JTS68" s="133"/>
      <c r="JTT68" s="133"/>
      <c r="JTU68" s="133"/>
      <c r="JTV68" s="133"/>
      <c r="JTW68" s="133"/>
      <c r="JTX68" s="133"/>
      <c r="JTY68" s="133"/>
      <c r="JTZ68" s="133"/>
      <c r="JUA68" s="133"/>
      <c r="JUB68" s="133"/>
      <c r="JUC68" s="133"/>
      <c r="JUD68" s="133"/>
      <c r="JUE68" s="133"/>
      <c r="JUF68" s="133"/>
      <c r="JUG68" s="133"/>
      <c r="JUH68" s="133"/>
      <c r="JUI68" s="133"/>
      <c r="JUJ68" s="133"/>
      <c r="JUK68" s="133"/>
      <c r="JUL68" s="133"/>
      <c r="JUM68" s="133"/>
      <c r="JUN68" s="133"/>
      <c r="JUO68" s="133"/>
      <c r="JUP68" s="133"/>
      <c r="JUQ68" s="133"/>
      <c r="JUR68" s="133"/>
      <c r="JUS68" s="133"/>
      <c r="JUT68" s="133"/>
      <c r="JUU68" s="133"/>
      <c r="JUV68" s="133"/>
      <c r="JUW68" s="133"/>
      <c r="JUX68" s="133"/>
      <c r="JUY68" s="133"/>
      <c r="JUZ68" s="133"/>
      <c r="JVA68" s="133"/>
      <c r="JVB68" s="133"/>
      <c r="JVC68" s="133"/>
      <c r="JVD68" s="133"/>
      <c r="JVE68" s="133"/>
      <c r="JVF68" s="133"/>
      <c r="JVG68" s="133"/>
      <c r="JVH68" s="133"/>
      <c r="JVI68" s="133"/>
      <c r="JVJ68" s="133"/>
      <c r="JVK68" s="133"/>
      <c r="JVL68" s="133"/>
      <c r="JVM68" s="133"/>
      <c r="JVN68" s="133"/>
      <c r="JVO68" s="133"/>
      <c r="JVP68" s="133"/>
      <c r="JVQ68" s="133"/>
      <c r="JVR68" s="133"/>
      <c r="JVS68" s="133"/>
      <c r="JVT68" s="133"/>
      <c r="JVU68" s="133"/>
      <c r="JVV68" s="133"/>
      <c r="JVW68" s="133"/>
      <c r="JVX68" s="133"/>
      <c r="JVY68" s="133"/>
      <c r="JVZ68" s="133"/>
      <c r="JWA68" s="133"/>
      <c r="JWB68" s="133"/>
      <c r="JWC68" s="133"/>
      <c r="JWD68" s="133"/>
      <c r="JWE68" s="133"/>
      <c r="JWF68" s="133"/>
      <c r="JWG68" s="133"/>
      <c r="JWH68" s="133"/>
      <c r="JWI68" s="133"/>
      <c r="JWJ68" s="133"/>
      <c r="JWK68" s="133"/>
      <c r="JWL68" s="133"/>
      <c r="JWM68" s="133"/>
      <c r="JWN68" s="133"/>
      <c r="JWO68" s="133"/>
      <c r="JWP68" s="133"/>
      <c r="JWQ68" s="133"/>
      <c r="JWR68" s="133"/>
      <c r="JWS68" s="133"/>
      <c r="JWT68" s="133"/>
      <c r="JWU68" s="133"/>
      <c r="JWV68" s="133"/>
      <c r="JWW68" s="133"/>
      <c r="JWX68" s="133"/>
      <c r="JWY68" s="133"/>
      <c r="JWZ68" s="133"/>
      <c r="JXA68" s="133"/>
      <c r="JXB68" s="133"/>
      <c r="JXC68" s="133"/>
      <c r="JXD68" s="133"/>
      <c r="JXE68" s="133"/>
      <c r="JXF68" s="133"/>
      <c r="JXG68" s="133"/>
      <c r="JXH68" s="133"/>
      <c r="JXI68" s="133"/>
      <c r="JXJ68" s="133"/>
      <c r="JXK68" s="133"/>
      <c r="JXL68" s="133"/>
      <c r="JXM68" s="133"/>
      <c r="JXN68" s="133"/>
      <c r="JXO68" s="133"/>
      <c r="JXP68" s="133"/>
      <c r="JXQ68" s="133"/>
      <c r="JXR68" s="133"/>
      <c r="JXS68" s="133"/>
      <c r="JXT68" s="133"/>
      <c r="JXU68" s="133"/>
      <c r="JXV68" s="133"/>
      <c r="JXW68" s="133"/>
      <c r="JXX68" s="133"/>
      <c r="JXY68" s="133"/>
      <c r="JXZ68" s="133"/>
      <c r="JYA68" s="133"/>
      <c r="JYB68" s="133"/>
      <c r="JYC68" s="133"/>
      <c r="JYD68" s="133"/>
      <c r="JYE68" s="133"/>
      <c r="JYF68" s="133"/>
      <c r="JYG68" s="133"/>
      <c r="JYH68" s="133"/>
      <c r="JYI68" s="133"/>
      <c r="JYJ68" s="133"/>
      <c r="JYK68" s="133"/>
      <c r="JYL68" s="133"/>
      <c r="JYM68" s="133"/>
      <c r="JYN68" s="133"/>
      <c r="JYO68" s="133"/>
      <c r="JYP68" s="133"/>
      <c r="JYQ68" s="133"/>
      <c r="JYR68" s="133"/>
      <c r="JYS68" s="133"/>
      <c r="JYT68" s="133"/>
      <c r="JYU68" s="133"/>
      <c r="JYV68" s="133"/>
      <c r="JYW68" s="133"/>
      <c r="JYX68" s="133"/>
      <c r="JYY68" s="133"/>
      <c r="JYZ68" s="133"/>
      <c r="JZA68" s="133"/>
      <c r="JZB68" s="133"/>
      <c r="JZC68" s="133"/>
      <c r="JZD68" s="133"/>
      <c r="JZE68" s="133"/>
      <c r="JZF68" s="133"/>
      <c r="JZG68" s="133"/>
      <c r="JZH68" s="133"/>
      <c r="JZI68" s="133"/>
      <c r="JZJ68" s="133"/>
      <c r="JZK68" s="133"/>
      <c r="JZL68" s="133"/>
      <c r="JZM68" s="133"/>
      <c r="JZN68" s="133"/>
      <c r="JZO68" s="133"/>
      <c r="JZP68" s="133"/>
      <c r="JZQ68" s="133"/>
      <c r="JZR68" s="133"/>
      <c r="JZS68" s="133"/>
      <c r="JZT68" s="133"/>
      <c r="JZU68" s="133"/>
      <c r="JZV68" s="133"/>
      <c r="JZW68" s="133"/>
      <c r="JZX68" s="133"/>
      <c r="JZY68" s="133"/>
      <c r="JZZ68" s="133"/>
      <c r="KAA68" s="133"/>
      <c r="KAB68" s="133"/>
      <c r="KAC68" s="133"/>
      <c r="KAD68" s="133"/>
      <c r="KAE68" s="133"/>
      <c r="KAF68" s="133"/>
      <c r="KAG68" s="133"/>
      <c r="KAH68" s="133"/>
      <c r="KAI68" s="133"/>
      <c r="KAJ68" s="133"/>
      <c r="KAK68" s="133"/>
      <c r="KAL68" s="133"/>
      <c r="KAM68" s="133"/>
      <c r="KAN68" s="133"/>
      <c r="KAO68" s="133"/>
      <c r="KAP68" s="133"/>
      <c r="KAQ68" s="133"/>
      <c r="KAR68" s="133"/>
      <c r="KAS68" s="133"/>
      <c r="KAT68" s="133"/>
      <c r="KAU68" s="133"/>
      <c r="KAV68" s="133"/>
      <c r="KAW68" s="133"/>
      <c r="KAX68" s="133"/>
      <c r="KAY68" s="133"/>
      <c r="KAZ68" s="133"/>
      <c r="KBA68" s="133"/>
      <c r="KBB68" s="133"/>
      <c r="KBC68" s="133"/>
      <c r="KBD68" s="133"/>
      <c r="KBE68" s="133"/>
      <c r="KBF68" s="133"/>
      <c r="KBG68" s="133"/>
      <c r="KBH68" s="133"/>
      <c r="KBI68" s="133"/>
      <c r="KBJ68" s="133"/>
      <c r="KBK68" s="133"/>
      <c r="KBL68" s="133"/>
      <c r="KBM68" s="133"/>
      <c r="KBN68" s="133"/>
      <c r="KBO68" s="133"/>
      <c r="KBP68" s="133"/>
      <c r="KBQ68" s="133"/>
      <c r="KBR68" s="133"/>
      <c r="KBS68" s="133"/>
      <c r="KBT68" s="133"/>
      <c r="KBU68" s="133"/>
      <c r="KBV68" s="133"/>
      <c r="KBW68" s="133"/>
      <c r="KBX68" s="133"/>
      <c r="KBY68" s="133"/>
      <c r="KBZ68" s="133"/>
      <c r="KCA68" s="133"/>
      <c r="KCB68" s="133"/>
      <c r="KCC68" s="133"/>
      <c r="KCD68" s="133"/>
      <c r="KCE68" s="133"/>
      <c r="KCF68" s="133"/>
      <c r="KCG68" s="133"/>
      <c r="KCH68" s="133"/>
      <c r="KCI68" s="133"/>
      <c r="KCJ68" s="133"/>
      <c r="KCK68" s="133"/>
      <c r="KCL68" s="133"/>
      <c r="KCM68" s="133"/>
      <c r="KCN68" s="133"/>
      <c r="KCO68" s="133"/>
      <c r="KCP68" s="133"/>
      <c r="KCQ68" s="133"/>
      <c r="KCR68" s="133"/>
      <c r="KCS68" s="133"/>
      <c r="KCT68" s="133"/>
      <c r="KCU68" s="133"/>
      <c r="KCV68" s="133"/>
      <c r="KCW68" s="133"/>
      <c r="KCX68" s="133"/>
      <c r="KCY68" s="133"/>
      <c r="KCZ68" s="133"/>
      <c r="KDA68" s="133"/>
      <c r="KDB68" s="133"/>
      <c r="KDC68" s="133"/>
      <c r="KDD68" s="133"/>
      <c r="KDE68" s="133"/>
      <c r="KDF68" s="133"/>
      <c r="KDG68" s="133"/>
      <c r="KDH68" s="133"/>
      <c r="KDI68" s="133"/>
      <c r="KDJ68" s="133"/>
      <c r="KDK68" s="133"/>
      <c r="KDL68" s="133"/>
      <c r="KDM68" s="133"/>
      <c r="KDN68" s="133"/>
      <c r="KDO68" s="133"/>
      <c r="KDP68" s="133"/>
      <c r="KDQ68" s="133"/>
      <c r="KDR68" s="133"/>
      <c r="KDS68" s="133"/>
      <c r="KDT68" s="133"/>
      <c r="KDU68" s="133"/>
      <c r="KDV68" s="133"/>
      <c r="KDW68" s="133"/>
      <c r="KDX68" s="133"/>
      <c r="KDY68" s="133"/>
      <c r="KDZ68" s="133"/>
      <c r="KEA68" s="133"/>
      <c r="KEB68" s="133"/>
      <c r="KEC68" s="133"/>
      <c r="KED68" s="133"/>
      <c r="KEE68" s="133"/>
      <c r="KEF68" s="133"/>
      <c r="KEG68" s="133"/>
      <c r="KEH68" s="133"/>
      <c r="KEI68" s="133"/>
      <c r="KEJ68" s="133"/>
      <c r="KEK68" s="133"/>
      <c r="KEL68" s="133"/>
      <c r="KEM68" s="133"/>
      <c r="KEN68" s="133"/>
      <c r="KEO68" s="133"/>
      <c r="KEP68" s="133"/>
      <c r="KEQ68" s="133"/>
      <c r="KER68" s="133"/>
      <c r="KES68" s="133"/>
      <c r="KET68" s="133"/>
      <c r="KEU68" s="133"/>
      <c r="KEV68" s="133"/>
      <c r="KEW68" s="133"/>
      <c r="KEX68" s="133"/>
      <c r="KEY68" s="133"/>
      <c r="KEZ68" s="133"/>
      <c r="KFA68" s="133"/>
      <c r="KFB68" s="133"/>
      <c r="KFC68" s="133"/>
      <c r="KFD68" s="133"/>
      <c r="KFE68" s="133"/>
      <c r="KFF68" s="133"/>
      <c r="KFG68" s="133"/>
      <c r="KFH68" s="133"/>
      <c r="KFI68" s="133"/>
      <c r="KFJ68" s="133"/>
      <c r="KFK68" s="133"/>
      <c r="KFL68" s="133"/>
      <c r="KFM68" s="133"/>
      <c r="KFN68" s="133"/>
      <c r="KFO68" s="133"/>
      <c r="KFP68" s="133"/>
      <c r="KFQ68" s="133"/>
      <c r="KFR68" s="133"/>
      <c r="KFS68" s="133"/>
      <c r="KFT68" s="133"/>
      <c r="KFU68" s="133"/>
      <c r="KFV68" s="133"/>
      <c r="KFW68" s="133"/>
      <c r="KFX68" s="133"/>
      <c r="KFY68" s="133"/>
      <c r="KFZ68" s="133"/>
      <c r="KGA68" s="133"/>
      <c r="KGB68" s="133"/>
      <c r="KGC68" s="133"/>
      <c r="KGD68" s="133"/>
      <c r="KGE68" s="133"/>
      <c r="KGF68" s="133"/>
      <c r="KGG68" s="133"/>
      <c r="KGH68" s="133"/>
      <c r="KGI68" s="133"/>
      <c r="KGJ68" s="133"/>
      <c r="KGK68" s="133"/>
      <c r="KGL68" s="133"/>
      <c r="KGM68" s="133"/>
      <c r="KGN68" s="133"/>
      <c r="KGO68" s="133"/>
      <c r="KGP68" s="133"/>
      <c r="KGQ68" s="133"/>
      <c r="KGR68" s="133"/>
      <c r="KGS68" s="133"/>
      <c r="KGT68" s="133"/>
      <c r="KGU68" s="133"/>
      <c r="KGV68" s="133"/>
      <c r="KGW68" s="133"/>
      <c r="KGX68" s="133"/>
      <c r="KGY68" s="133"/>
      <c r="KGZ68" s="133"/>
      <c r="KHA68" s="133"/>
      <c r="KHB68" s="133"/>
      <c r="KHC68" s="133"/>
      <c r="KHD68" s="133"/>
      <c r="KHE68" s="133"/>
      <c r="KHF68" s="133"/>
      <c r="KHG68" s="133"/>
      <c r="KHH68" s="133"/>
      <c r="KHI68" s="133"/>
      <c r="KHJ68" s="133"/>
      <c r="KHK68" s="133"/>
      <c r="KHL68" s="133"/>
      <c r="KHM68" s="133"/>
      <c r="KHN68" s="133"/>
      <c r="KHO68" s="133"/>
      <c r="KHP68" s="133"/>
      <c r="KHQ68" s="133"/>
      <c r="KHR68" s="133"/>
      <c r="KHS68" s="133"/>
      <c r="KHT68" s="133"/>
      <c r="KHU68" s="133"/>
      <c r="KHV68" s="133"/>
      <c r="KHW68" s="133"/>
      <c r="KHX68" s="133"/>
      <c r="KHY68" s="133"/>
      <c r="KHZ68" s="133"/>
      <c r="KIA68" s="133"/>
      <c r="KIB68" s="133"/>
      <c r="KIC68" s="133"/>
      <c r="KID68" s="133"/>
      <c r="KIE68" s="133"/>
      <c r="KIF68" s="133"/>
      <c r="KIG68" s="133"/>
      <c r="KIH68" s="133"/>
      <c r="KII68" s="133"/>
      <c r="KIJ68" s="133"/>
      <c r="KIK68" s="133"/>
      <c r="KIL68" s="133"/>
      <c r="KIM68" s="133"/>
      <c r="KIN68" s="133"/>
      <c r="KIO68" s="133"/>
      <c r="KIP68" s="133"/>
      <c r="KIQ68" s="133"/>
      <c r="KIR68" s="133"/>
      <c r="KIS68" s="133"/>
      <c r="KIT68" s="133"/>
      <c r="KIU68" s="133"/>
      <c r="KIV68" s="133"/>
      <c r="KIW68" s="133"/>
      <c r="KIX68" s="133"/>
      <c r="KIY68" s="133"/>
      <c r="KIZ68" s="133"/>
      <c r="KJA68" s="133"/>
      <c r="KJB68" s="133"/>
      <c r="KJC68" s="133"/>
      <c r="KJD68" s="133"/>
      <c r="KJE68" s="133"/>
      <c r="KJF68" s="133"/>
      <c r="KJG68" s="133"/>
      <c r="KJH68" s="133"/>
      <c r="KJI68" s="133"/>
      <c r="KJJ68" s="133"/>
      <c r="KJK68" s="133"/>
      <c r="KJL68" s="133"/>
      <c r="KJM68" s="133"/>
      <c r="KJN68" s="133"/>
      <c r="KJO68" s="133"/>
      <c r="KJP68" s="133"/>
      <c r="KJQ68" s="133"/>
      <c r="KJR68" s="133"/>
      <c r="KJS68" s="133"/>
      <c r="KJT68" s="133"/>
      <c r="KJU68" s="133"/>
      <c r="KJV68" s="133"/>
      <c r="KJW68" s="133"/>
      <c r="KJX68" s="133"/>
      <c r="KJY68" s="133"/>
      <c r="KJZ68" s="133"/>
      <c r="KKA68" s="133"/>
      <c r="KKB68" s="133"/>
      <c r="KKC68" s="133"/>
      <c r="KKD68" s="133"/>
      <c r="KKE68" s="133"/>
      <c r="KKF68" s="133"/>
      <c r="KKG68" s="133"/>
      <c r="KKH68" s="133"/>
      <c r="KKI68" s="133"/>
      <c r="KKJ68" s="133"/>
      <c r="KKK68" s="133"/>
      <c r="KKL68" s="133"/>
      <c r="KKM68" s="133"/>
      <c r="KKN68" s="133"/>
      <c r="KKO68" s="133"/>
      <c r="KKP68" s="133"/>
      <c r="KKQ68" s="133"/>
      <c r="KKR68" s="133"/>
      <c r="KKS68" s="133"/>
      <c r="KKT68" s="133"/>
      <c r="KKU68" s="133"/>
      <c r="KKV68" s="133"/>
      <c r="KKW68" s="133"/>
      <c r="KKX68" s="133"/>
      <c r="KKY68" s="133"/>
      <c r="KKZ68" s="133"/>
      <c r="KLA68" s="133"/>
      <c r="KLB68" s="133"/>
      <c r="KLC68" s="133"/>
      <c r="KLD68" s="133"/>
      <c r="KLE68" s="133"/>
      <c r="KLF68" s="133"/>
      <c r="KLG68" s="133"/>
      <c r="KLH68" s="133"/>
      <c r="KLI68" s="133"/>
      <c r="KLJ68" s="133"/>
      <c r="KLK68" s="133"/>
      <c r="KLL68" s="133"/>
      <c r="KLM68" s="133"/>
      <c r="KLN68" s="133"/>
      <c r="KLO68" s="133"/>
      <c r="KLP68" s="133"/>
      <c r="KLQ68" s="133"/>
      <c r="KLR68" s="133"/>
      <c r="KLS68" s="133"/>
      <c r="KLT68" s="133"/>
      <c r="KLU68" s="133"/>
      <c r="KLV68" s="133"/>
      <c r="KLW68" s="133"/>
      <c r="KLX68" s="133"/>
      <c r="KLY68" s="133"/>
      <c r="KLZ68" s="133"/>
      <c r="KMA68" s="133"/>
      <c r="KMB68" s="133"/>
      <c r="KMC68" s="133"/>
      <c r="KMD68" s="133"/>
      <c r="KME68" s="133"/>
      <c r="KMF68" s="133"/>
      <c r="KMG68" s="133"/>
      <c r="KMH68" s="133"/>
      <c r="KMI68" s="133"/>
      <c r="KMJ68" s="133"/>
      <c r="KMK68" s="133"/>
      <c r="KML68" s="133"/>
      <c r="KMM68" s="133"/>
      <c r="KMN68" s="133"/>
      <c r="KMO68" s="133"/>
      <c r="KMP68" s="133"/>
      <c r="KMQ68" s="133"/>
      <c r="KMR68" s="133"/>
      <c r="KMS68" s="133"/>
      <c r="KMT68" s="133"/>
      <c r="KMU68" s="133"/>
      <c r="KMV68" s="133"/>
      <c r="KMW68" s="133"/>
      <c r="KMX68" s="133"/>
      <c r="KMY68" s="133"/>
      <c r="KMZ68" s="133"/>
      <c r="KNA68" s="133"/>
      <c r="KNB68" s="133"/>
      <c r="KNC68" s="133"/>
      <c r="KND68" s="133"/>
      <c r="KNE68" s="133"/>
      <c r="KNF68" s="133"/>
      <c r="KNG68" s="133"/>
      <c r="KNH68" s="133"/>
      <c r="KNI68" s="133"/>
      <c r="KNJ68" s="133"/>
      <c r="KNK68" s="133"/>
      <c r="KNL68" s="133"/>
      <c r="KNM68" s="133"/>
      <c r="KNN68" s="133"/>
      <c r="KNO68" s="133"/>
      <c r="KNP68" s="133"/>
      <c r="KNQ68" s="133"/>
      <c r="KNR68" s="133"/>
      <c r="KNS68" s="133"/>
      <c r="KNT68" s="133"/>
      <c r="KNU68" s="133"/>
      <c r="KNV68" s="133"/>
      <c r="KNW68" s="133"/>
      <c r="KNX68" s="133"/>
      <c r="KNY68" s="133"/>
      <c r="KNZ68" s="133"/>
      <c r="KOA68" s="133"/>
      <c r="KOB68" s="133"/>
      <c r="KOC68" s="133"/>
      <c r="KOD68" s="133"/>
      <c r="KOE68" s="133"/>
      <c r="KOF68" s="133"/>
      <c r="KOG68" s="133"/>
      <c r="KOH68" s="133"/>
      <c r="KOI68" s="133"/>
      <c r="KOJ68" s="133"/>
      <c r="KOK68" s="133"/>
      <c r="KOL68" s="133"/>
      <c r="KOM68" s="133"/>
      <c r="KON68" s="133"/>
      <c r="KOO68" s="133"/>
      <c r="KOP68" s="133"/>
      <c r="KOQ68" s="133"/>
      <c r="KOR68" s="133"/>
      <c r="KOS68" s="133"/>
      <c r="KOT68" s="133"/>
      <c r="KOU68" s="133"/>
      <c r="KOV68" s="133"/>
      <c r="KOW68" s="133"/>
      <c r="KOX68" s="133"/>
      <c r="KOY68" s="133"/>
      <c r="KOZ68" s="133"/>
      <c r="KPA68" s="133"/>
      <c r="KPB68" s="133"/>
      <c r="KPC68" s="133"/>
      <c r="KPD68" s="133"/>
      <c r="KPE68" s="133"/>
      <c r="KPF68" s="133"/>
      <c r="KPG68" s="133"/>
      <c r="KPH68" s="133"/>
      <c r="KPI68" s="133"/>
      <c r="KPJ68" s="133"/>
      <c r="KPK68" s="133"/>
      <c r="KPL68" s="133"/>
      <c r="KPM68" s="133"/>
      <c r="KPN68" s="133"/>
      <c r="KPO68" s="133"/>
      <c r="KPP68" s="133"/>
      <c r="KPQ68" s="133"/>
      <c r="KPR68" s="133"/>
      <c r="KPS68" s="133"/>
      <c r="KPT68" s="133"/>
      <c r="KPU68" s="133"/>
      <c r="KPV68" s="133"/>
      <c r="KPW68" s="133"/>
      <c r="KPX68" s="133"/>
      <c r="KPY68" s="133"/>
      <c r="KPZ68" s="133"/>
      <c r="KQA68" s="133"/>
      <c r="KQB68" s="133"/>
      <c r="KQC68" s="133"/>
      <c r="KQD68" s="133"/>
      <c r="KQE68" s="133"/>
      <c r="KQF68" s="133"/>
      <c r="KQG68" s="133"/>
      <c r="KQH68" s="133"/>
      <c r="KQI68" s="133"/>
      <c r="KQJ68" s="133"/>
      <c r="KQK68" s="133"/>
      <c r="KQL68" s="133"/>
      <c r="KQM68" s="133"/>
      <c r="KQN68" s="133"/>
      <c r="KQO68" s="133"/>
      <c r="KQP68" s="133"/>
      <c r="KQQ68" s="133"/>
      <c r="KQR68" s="133"/>
      <c r="KQS68" s="133"/>
      <c r="KQT68" s="133"/>
      <c r="KQU68" s="133"/>
      <c r="KQV68" s="133"/>
      <c r="KQW68" s="133"/>
      <c r="KQX68" s="133"/>
      <c r="KQY68" s="133"/>
      <c r="KQZ68" s="133"/>
      <c r="KRA68" s="133"/>
      <c r="KRB68" s="133"/>
      <c r="KRC68" s="133"/>
      <c r="KRD68" s="133"/>
      <c r="KRE68" s="133"/>
      <c r="KRF68" s="133"/>
      <c r="KRG68" s="133"/>
      <c r="KRH68" s="133"/>
      <c r="KRI68" s="133"/>
      <c r="KRJ68" s="133"/>
      <c r="KRK68" s="133"/>
      <c r="KRL68" s="133"/>
      <c r="KRM68" s="133"/>
      <c r="KRN68" s="133"/>
      <c r="KRO68" s="133"/>
      <c r="KRP68" s="133"/>
      <c r="KRQ68" s="133"/>
      <c r="KRR68" s="133"/>
      <c r="KRS68" s="133"/>
      <c r="KRT68" s="133"/>
      <c r="KRU68" s="133"/>
      <c r="KRV68" s="133"/>
      <c r="KRW68" s="133"/>
      <c r="KRX68" s="133"/>
      <c r="KRY68" s="133"/>
      <c r="KRZ68" s="133"/>
      <c r="KSA68" s="133"/>
      <c r="KSB68" s="133"/>
      <c r="KSC68" s="133"/>
      <c r="KSD68" s="133"/>
      <c r="KSE68" s="133"/>
      <c r="KSF68" s="133"/>
      <c r="KSG68" s="133"/>
      <c r="KSH68" s="133"/>
      <c r="KSI68" s="133"/>
      <c r="KSJ68" s="133"/>
      <c r="KSK68" s="133"/>
      <c r="KSL68" s="133"/>
      <c r="KSM68" s="133"/>
      <c r="KSN68" s="133"/>
      <c r="KSO68" s="133"/>
      <c r="KSP68" s="133"/>
      <c r="KSQ68" s="133"/>
      <c r="KSR68" s="133"/>
      <c r="KSS68" s="133"/>
      <c r="KST68" s="133"/>
      <c r="KSU68" s="133"/>
      <c r="KSV68" s="133"/>
      <c r="KSW68" s="133"/>
      <c r="KSX68" s="133"/>
      <c r="KSY68" s="133"/>
      <c r="KSZ68" s="133"/>
      <c r="KTA68" s="133"/>
      <c r="KTB68" s="133"/>
      <c r="KTC68" s="133"/>
      <c r="KTD68" s="133"/>
      <c r="KTE68" s="133"/>
      <c r="KTF68" s="133"/>
      <c r="KTG68" s="133"/>
      <c r="KTH68" s="133"/>
      <c r="KTI68" s="133"/>
      <c r="KTJ68" s="133"/>
      <c r="KTK68" s="133"/>
      <c r="KTL68" s="133"/>
      <c r="KTM68" s="133"/>
      <c r="KTN68" s="133"/>
      <c r="KTO68" s="133"/>
      <c r="KTP68" s="133"/>
      <c r="KTQ68" s="133"/>
      <c r="KTR68" s="133"/>
      <c r="KTS68" s="133"/>
      <c r="KTT68" s="133"/>
      <c r="KTU68" s="133"/>
      <c r="KTV68" s="133"/>
      <c r="KTW68" s="133"/>
      <c r="KTX68" s="133"/>
      <c r="KTY68" s="133"/>
      <c r="KTZ68" s="133"/>
      <c r="KUA68" s="133"/>
      <c r="KUB68" s="133"/>
      <c r="KUC68" s="133"/>
      <c r="KUD68" s="133"/>
      <c r="KUE68" s="133"/>
      <c r="KUF68" s="133"/>
      <c r="KUG68" s="133"/>
      <c r="KUH68" s="133"/>
      <c r="KUI68" s="133"/>
      <c r="KUJ68" s="133"/>
      <c r="KUK68" s="133"/>
      <c r="KUL68" s="133"/>
      <c r="KUM68" s="133"/>
      <c r="KUN68" s="133"/>
      <c r="KUO68" s="133"/>
      <c r="KUP68" s="133"/>
      <c r="KUQ68" s="133"/>
      <c r="KUR68" s="133"/>
      <c r="KUS68" s="133"/>
      <c r="KUT68" s="133"/>
      <c r="KUU68" s="133"/>
      <c r="KUV68" s="133"/>
      <c r="KUW68" s="133"/>
      <c r="KUX68" s="133"/>
      <c r="KUY68" s="133"/>
      <c r="KUZ68" s="133"/>
      <c r="KVA68" s="133"/>
      <c r="KVB68" s="133"/>
      <c r="KVC68" s="133"/>
      <c r="KVD68" s="133"/>
      <c r="KVE68" s="133"/>
      <c r="KVF68" s="133"/>
      <c r="KVG68" s="133"/>
      <c r="KVH68" s="133"/>
      <c r="KVI68" s="133"/>
      <c r="KVJ68" s="133"/>
      <c r="KVK68" s="133"/>
      <c r="KVL68" s="133"/>
      <c r="KVM68" s="133"/>
      <c r="KVN68" s="133"/>
      <c r="KVO68" s="133"/>
      <c r="KVP68" s="133"/>
      <c r="KVQ68" s="133"/>
      <c r="KVR68" s="133"/>
      <c r="KVS68" s="133"/>
      <c r="KVT68" s="133"/>
      <c r="KVU68" s="133"/>
      <c r="KVV68" s="133"/>
      <c r="KVW68" s="133"/>
      <c r="KVX68" s="133"/>
      <c r="KVY68" s="133"/>
      <c r="KVZ68" s="133"/>
      <c r="KWA68" s="133"/>
      <c r="KWB68" s="133"/>
      <c r="KWC68" s="133"/>
      <c r="KWD68" s="133"/>
      <c r="KWE68" s="133"/>
      <c r="KWF68" s="133"/>
      <c r="KWG68" s="133"/>
      <c r="KWH68" s="133"/>
      <c r="KWI68" s="133"/>
      <c r="KWJ68" s="133"/>
      <c r="KWK68" s="133"/>
      <c r="KWL68" s="133"/>
      <c r="KWM68" s="133"/>
      <c r="KWN68" s="133"/>
      <c r="KWO68" s="133"/>
      <c r="KWP68" s="133"/>
      <c r="KWQ68" s="133"/>
      <c r="KWR68" s="133"/>
      <c r="KWS68" s="133"/>
      <c r="KWT68" s="133"/>
      <c r="KWU68" s="133"/>
      <c r="KWV68" s="133"/>
      <c r="KWW68" s="133"/>
      <c r="KWX68" s="133"/>
      <c r="KWY68" s="133"/>
      <c r="KWZ68" s="133"/>
      <c r="KXA68" s="133"/>
      <c r="KXB68" s="133"/>
      <c r="KXC68" s="133"/>
      <c r="KXD68" s="133"/>
      <c r="KXE68" s="133"/>
      <c r="KXF68" s="133"/>
      <c r="KXG68" s="133"/>
      <c r="KXH68" s="133"/>
      <c r="KXI68" s="133"/>
      <c r="KXJ68" s="133"/>
      <c r="KXK68" s="133"/>
      <c r="KXL68" s="133"/>
      <c r="KXM68" s="133"/>
      <c r="KXN68" s="133"/>
      <c r="KXO68" s="133"/>
      <c r="KXP68" s="133"/>
      <c r="KXQ68" s="133"/>
      <c r="KXR68" s="133"/>
      <c r="KXS68" s="133"/>
      <c r="KXT68" s="133"/>
      <c r="KXU68" s="133"/>
      <c r="KXV68" s="133"/>
      <c r="KXW68" s="133"/>
      <c r="KXX68" s="133"/>
      <c r="KXY68" s="133"/>
      <c r="KXZ68" s="133"/>
      <c r="KYA68" s="133"/>
      <c r="KYB68" s="133"/>
      <c r="KYC68" s="133"/>
      <c r="KYD68" s="133"/>
      <c r="KYE68" s="133"/>
      <c r="KYF68" s="133"/>
      <c r="KYG68" s="133"/>
      <c r="KYH68" s="133"/>
      <c r="KYI68" s="133"/>
      <c r="KYJ68" s="133"/>
      <c r="KYK68" s="133"/>
      <c r="KYL68" s="133"/>
      <c r="KYM68" s="133"/>
      <c r="KYN68" s="133"/>
      <c r="KYO68" s="133"/>
      <c r="KYP68" s="133"/>
      <c r="KYQ68" s="133"/>
      <c r="KYR68" s="133"/>
      <c r="KYS68" s="133"/>
      <c r="KYT68" s="133"/>
      <c r="KYU68" s="133"/>
      <c r="KYV68" s="133"/>
      <c r="KYW68" s="133"/>
      <c r="KYX68" s="133"/>
      <c r="KYY68" s="133"/>
      <c r="KYZ68" s="133"/>
      <c r="KZA68" s="133"/>
      <c r="KZB68" s="133"/>
      <c r="KZC68" s="133"/>
      <c r="KZD68" s="133"/>
      <c r="KZE68" s="133"/>
      <c r="KZF68" s="133"/>
      <c r="KZG68" s="133"/>
      <c r="KZH68" s="133"/>
      <c r="KZI68" s="133"/>
      <c r="KZJ68" s="133"/>
      <c r="KZK68" s="133"/>
      <c r="KZL68" s="133"/>
      <c r="KZM68" s="133"/>
      <c r="KZN68" s="133"/>
      <c r="KZO68" s="133"/>
      <c r="KZP68" s="133"/>
      <c r="KZQ68" s="133"/>
      <c r="KZR68" s="133"/>
      <c r="KZS68" s="133"/>
      <c r="KZT68" s="133"/>
      <c r="KZU68" s="133"/>
      <c r="KZV68" s="133"/>
      <c r="KZW68" s="133"/>
      <c r="KZX68" s="133"/>
      <c r="KZY68" s="133"/>
      <c r="KZZ68" s="133"/>
      <c r="LAA68" s="133"/>
      <c r="LAB68" s="133"/>
      <c r="LAC68" s="133"/>
      <c r="LAD68" s="133"/>
      <c r="LAE68" s="133"/>
      <c r="LAF68" s="133"/>
      <c r="LAG68" s="133"/>
      <c r="LAH68" s="133"/>
      <c r="LAI68" s="133"/>
      <c r="LAJ68" s="133"/>
      <c r="LAK68" s="133"/>
      <c r="LAL68" s="133"/>
      <c r="LAM68" s="133"/>
      <c r="LAN68" s="133"/>
      <c r="LAO68" s="133"/>
      <c r="LAP68" s="133"/>
      <c r="LAQ68" s="133"/>
      <c r="LAR68" s="133"/>
      <c r="LAS68" s="133"/>
      <c r="LAT68" s="133"/>
      <c r="LAU68" s="133"/>
      <c r="LAV68" s="133"/>
      <c r="LAW68" s="133"/>
      <c r="LAX68" s="133"/>
      <c r="LAY68" s="133"/>
      <c r="LAZ68" s="133"/>
      <c r="LBA68" s="133"/>
      <c r="LBB68" s="133"/>
      <c r="LBC68" s="133"/>
      <c r="LBD68" s="133"/>
      <c r="LBE68" s="133"/>
      <c r="LBF68" s="133"/>
      <c r="LBG68" s="133"/>
      <c r="LBH68" s="133"/>
      <c r="LBI68" s="133"/>
      <c r="LBJ68" s="133"/>
      <c r="LBK68" s="133"/>
      <c r="LBL68" s="133"/>
      <c r="LBM68" s="133"/>
      <c r="LBN68" s="133"/>
      <c r="LBO68" s="133"/>
      <c r="LBP68" s="133"/>
      <c r="LBQ68" s="133"/>
      <c r="LBR68" s="133"/>
      <c r="LBS68" s="133"/>
      <c r="LBT68" s="133"/>
      <c r="LBU68" s="133"/>
      <c r="LBV68" s="133"/>
      <c r="LBW68" s="133"/>
      <c r="LBX68" s="133"/>
      <c r="LBY68" s="133"/>
      <c r="LBZ68" s="133"/>
      <c r="LCA68" s="133"/>
      <c r="LCB68" s="133"/>
      <c r="LCC68" s="133"/>
      <c r="LCD68" s="133"/>
      <c r="LCE68" s="133"/>
      <c r="LCF68" s="133"/>
      <c r="LCG68" s="133"/>
      <c r="LCH68" s="133"/>
      <c r="LCI68" s="133"/>
      <c r="LCJ68" s="133"/>
      <c r="LCK68" s="133"/>
      <c r="LCL68" s="133"/>
      <c r="LCM68" s="133"/>
      <c r="LCN68" s="133"/>
      <c r="LCO68" s="133"/>
      <c r="LCP68" s="133"/>
      <c r="LCQ68" s="133"/>
      <c r="LCR68" s="133"/>
      <c r="LCS68" s="133"/>
      <c r="LCT68" s="133"/>
      <c r="LCU68" s="133"/>
      <c r="LCV68" s="133"/>
      <c r="LCW68" s="133"/>
      <c r="LCX68" s="133"/>
      <c r="LCY68" s="133"/>
      <c r="LCZ68" s="133"/>
      <c r="LDA68" s="133"/>
      <c r="LDB68" s="133"/>
      <c r="LDC68" s="133"/>
      <c r="LDD68" s="133"/>
      <c r="LDE68" s="133"/>
      <c r="LDF68" s="133"/>
      <c r="LDG68" s="133"/>
      <c r="LDH68" s="133"/>
      <c r="LDI68" s="133"/>
      <c r="LDJ68" s="133"/>
      <c r="LDK68" s="133"/>
      <c r="LDL68" s="133"/>
      <c r="LDM68" s="133"/>
      <c r="LDN68" s="133"/>
      <c r="LDO68" s="133"/>
      <c r="LDP68" s="133"/>
      <c r="LDQ68" s="133"/>
      <c r="LDR68" s="133"/>
      <c r="LDS68" s="133"/>
      <c r="LDT68" s="133"/>
      <c r="LDU68" s="133"/>
      <c r="LDV68" s="133"/>
      <c r="LDW68" s="133"/>
      <c r="LDX68" s="133"/>
      <c r="LDY68" s="133"/>
      <c r="LDZ68" s="133"/>
      <c r="LEA68" s="133"/>
      <c r="LEB68" s="133"/>
      <c r="LEC68" s="133"/>
      <c r="LED68" s="133"/>
      <c r="LEE68" s="133"/>
      <c r="LEF68" s="133"/>
      <c r="LEG68" s="133"/>
      <c r="LEH68" s="133"/>
      <c r="LEI68" s="133"/>
      <c r="LEJ68" s="133"/>
      <c r="LEK68" s="133"/>
      <c r="LEL68" s="133"/>
      <c r="LEM68" s="133"/>
      <c r="LEN68" s="133"/>
      <c r="LEO68" s="133"/>
      <c r="LEP68" s="133"/>
      <c r="LEQ68" s="133"/>
      <c r="LER68" s="133"/>
      <c r="LES68" s="133"/>
      <c r="LET68" s="133"/>
      <c r="LEU68" s="133"/>
      <c r="LEV68" s="133"/>
      <c r="LEW68" s="133"/>
      <c r="LEX68" s="133"/>
      <c r="LEY68" s="133"/>
      <c r="LEZ68" s="133"/>
      <c r="LFA68" s="133"/>
      <c r="LFB68" s="133"/>
      <c r="LFC68" s="133"/>
      <c r="LFD68" s="133"/>
      <c r="LFE68" s="133"/>
      <c r="LFF68" s="133"/>
      <c r="LFG68" s="133"/>
      <c r="LFH68" s="133"/>
      <c r="LFI68" s="133"/>
      <c r="LFJ68" s="133"/>
      <c r="LFK68" s="133"/>
      <c r="LFL68" s="133"/>
      <c r="LFM68" s="133"/>
      <c r="LFN68" s="133"/>
      <c r="LFO68" s="133"/>
      <c r="LFP68" s="133"/>
      <c r="LFQ68" s="133"/>
      <c r="LFR68" s="133"/>
      <c r="LFS68" s="133"/>
      <c r="LFT68" s="133"/>
      <c r="LFU68" s="133"/>
      <c r="LFV68" s="133"/>
      <c r="LFW68" s="133"/>
      <c r="LFX68" s="133"/>
      <c r="LFY68" s="133"/>
      <c r="LFZ68" s="133"/>
      <c r="LGA68" s="133"/>
      <c r="LGB68" s="133"/>
      <c r="LGC68" s="133"/>
      <c r="LGD68" s="133"/>
      <c r="LGE68" s="133"/>
      <c r="LGF68" s="133"/>
      <c r="LGG68" s="133"/>
      <c r="LGH68" s="133"/>
      <c r="LGI68" s="133"/>
      <c r="LGJ68" s="133"/>
      <c r="LGK68" s="133"/>
      <c r="LGL68" s="133"/>
      <c r="LGM68" s="133"/>
      <c r="LGN68" s="133"/>
      <c r="LGO68" s="133"/>
      <c r="LGP68" s="133"/>
      <c r="LGQ68" s="133"/>
      <c r="LGR68" s="133"/>
      <c r="LGS68" s="133"/>
      <c r="LGT68" s="133"/>
      <c r="LGU68" s="133"/>
      <c r="LGV68" s="133"/>
      <c r="LGW68" s="133"/>
      <c r="LGX68" s="133"/>
      <c r="LGY68" s="133"/>
      <c r="LGZ68" s="133"/>
      <c r="LHA68" s="133"/>
      <c r="LHB68" s="133"/>
      <c r="LHC68" s="133"/>
      <c r="LHD68" s="133"/>
      <c r="LHE68" s="133"/>
      <c r="LHF68" s="133"/>
      <c r="LHG68" s="133"/>
      <c r="LHH68" s="133"/>
      <c r="LHI68" s="133"/>
      <c r="LHJ68" s="133"/>
      <c r="LHK68" s="133"/>
      <c r="LHL68" s="133"/>
      <c r="LHM68" s="133"/>
      <c r="LHN68" s="133"/>
      <c r="LHO68" s="133"/>
      <c r="LHP68" s="133"/>
      <c r="LHQ68" s="133"/>
      <c r="LHR68" s="133"/>
      <c r="LHS68" s="133"/>
      <c r="LHT68" s="133"/>
      <c r="LHU68" s="133"/>
      <c r="LHV68" s="133"/>
      <c r="LHW68" s="133"/>
      <c r="LHX68" s="133"/>
      <c r="LHY68" s="133"/>
      <c r="LHZ68" s="133"/>
      <c r="LIA68" s="133"/>
      <c r="LIB68" s="133"/>
      <c r="LIC68" s="133"/>
      <c r="LID68" s="133"/>
      <c r="LIE68" s="133"/>
      <c r="LIF68" s="133"/>
      <c r="LIG68" s="133"/>
      <c r="LIH68" s="133"/>
      <c r="LII68" s="133"/>
      <c r="LIJ68" s="133"/>
      <c r="LIK68" s="133"/>
      <c r="LIL68" s="133"/>
      <c r="LIM68" s="133"/>
      <c r="LIN68" s="133"/>
      <c r="LIO68" s="133"/>
      <c r="LIP68" s="133"/>
      <c r="LIQ68" s="133"/>
      <c r="LIR68" s="133"/>
      <c r="LIS68" s="133"/>
      <c r="LIT68" s="133"/>
      <c r="LIU68" s="133"/>
      <c r="LIV68" s="133"/>
      <c r="LIW68" s="133"/>
      <c r="LIX68" s="133"/>
      <c r="LIY68" s="133"/>
      <c r="LIZ68" s="133"/>
      <c r="LJA68" s="133"/>
      <c r="LJB68" s="133"/>
      <c r="LJC68" s="133"/>
      <c r="LJD68" s="133"/>
      <c r="LJE68" s="133"/>
      <c r="LJF68" s="133"/>
      <c r="LJG68" s="133"/>
      <c r="LJH68" s="133"/>
      <c r="LJI68" s="133"/>
      <c r="LJJ68" s="133"/>
      <c r="LJK68" s="133"/>
      <c r="LJL68" s="133"/>
      <c r="LJM68" s="133"/>
      <c r="LJN68" s="133"/>
      <c r="LJO68" s="133"/>
      <c r="LJP68" s="133"/>
      <c r="LJQ68" s="133"/>
      <c r="LJR68" s="133"/>
      <c r="LJS68" s="133"/>
      <c r="LJT68" s="133"/>
      <c r="LJU68" s="133"/>
      <c r="LJV68" s="133"/>
      <c r="LJW68" s="133"/>
      <c r="LJX68" s="133"/>
      <c r="LJY68" s="133"/>
      <c r="LJZ68" s="133"/>
      <c r="LKA68" s="133"/>
      <c r="LKB68" s="133"/>
      <c r="LKC68" s="133"/>
      <c r="LKD68" s="133"/>
      <c r="LKE68" s="133"/>
      <c r="LKF68" s="133"/>
      <c r="LKG68" s="133"/>
      <c r="LKH68" s="133"/>
      <c r="LKI68" s="133"/>
      <c r="LKJ68" s="133"/>
      <c r="LKK68" s="133"/>
      <c r="LKL68" s="133"/>
      <c r="LKM68" s="133"/>
      <c r="LKN68" s="133"/>
      <c r="LKO68" s="133"/>
      <c r="LKP68" s="133"/>
      <c r="LKQ68" s="133"/>
      <c r="LKR68" s="133"/>
      <c r="LKS68" s="133"/>
      <c r="LKT68" s="133"/>
      <c r="LKU68" s="133"/>
      <c r="LKV68" s="133"/>
      <c r="LKW68" s="133"/>
      <c r="LKX68" s="133"/>
      <c r="LKY68" s="133"/>
      <c r="LKZ68" s="133"/>
      <c r="LLA68" s="133"/>
      <c r="LLB68" s="133"/>
      <c r="LLC68" s="133"/>
      <c r="LLD68" s="133"/>
      <c r="LLE68" s="133"/>
      <c r="LLF68" s="133"/>
      <c r="LLG68" s="133"/>
      <c r="LLH68" s="133"/>
      <c r="LLI68" s="133"/>
      <c r="LLJ68" s="133"/>
      <c r="LLK68" s="133"/>
      <c r="LLL68" s="133"/>
      <c r="LLM68" s="133"/>
      <c r="LLN68" s="133"/>
      <c r="LLO68" s="133"/>
      <c r="LLP68" s="133"/>
      <c r="LLQ68" s="133"/>
      <c r="LLR68" s="133"/>
      <c r="LLS68" s="133"/>
      <c r="LLT68" s="133"/>
      <c r="LLU68" s="133"/>
      <c r="LLV68" s="133"/>
      <c r="LLW68" s="133"/>
      <c r="LLX68" s="133"/>
      <c r="LLY68" s="133"/>
      <c r="LLZ68" s="133"/>
      <c r="LMA68" s="133"/>
      <c r="LMB68" s="133"/>
      <c r="LMC68" s="133"/>
      <c r="LMD68" s="133"/>
      <c r="LME68" s="133"/>
      <c r="LMF68" s="133"/>
      <c r="LMG68" s="133"/>
      <c r="LMH68" s="133"/>
      <c r="LMI68" s="133"/>
      <c r="LMJ68" s="133"/>
      <c r="LMK68" s="133"/>
      <c r="LML68" s="133"/>
      <c r="LMM68" s="133"/>
      <c r="LMN68" s="133"/>
      <c r="LMO68" s="133"/>
      <c r="LMP68" s="133"/>
      <c r="LMQ68" s="133"/>
      <c r="LMR68" s="133"/>
      <c r="LMS68" s="133"/>
      <c r="LMT68" s="133"/>
      <c r="LMU68" s="133"/>
      <c r="LMV68" s="133"/>
      <c r="LMW68" s="133"/>
      <c r="LMX68" s="133"/>
      <c r="LMY68" s="133"/>
      <c r="LMZ68" s="133"/>
      <c r="LNA68" s="133"/>
      <c r="LNB68" s="133"/>
      <c r="LNC68" s="133"/>
      <c r="LND68" s="133"/>
      <c r="LNE68" s="133"/>
      <c r="LNF68" s="133"/>
      <c r="LNG68" s="133"/>
      <c r="LNH68" s="133"/>
      <c r="LNI68" s="133"/>
      <c r="LNJ68" s="133"/>
      <c r="LNK68" s="133"/>
      <c r="LNL68" s="133"/>
      <c r="LNM68" s="133"/>
      <c r="LNN68" s="133"/>
      <c r="LNO68" s="133"/>
      <c r="LNP68" s="133"/>
      <c r="LNQ68" s="133"/>
      <c r="LNR68" s="133"/>
      <c r="LNS68" s="133"/>
      <c r="LNT68" s="133"/>
      <c r="LNU68" s="133"/>
      <c r="LNV68" s="133"/>
      <c r="LNW68" s="133"/>
      <c r="LNX68" s="133"/>
      <c r="LNY68" s="133"/>
      <c r="LNZ68" s="133"/>
      <c r="LOA68" s="133"/>
      <c r="LOB68" s="133"/>
      <c r="LOC68" s="133"/>
      <c r="LOD68" s="133"/>
      <c r="LOE68" s="133"/>
      <c r="LOF68" s="133"/>
      <c r="LOG68" s="133"/>
      <c r="LOH68" s="133"/>
      <c r="LOI68" s="133"/>
      <c r="LOJ68" s="133"/>
      <c r="LOK68" s="133"/>
      <c r="LOL68" s="133"/>
      <c r="LOM68" s="133"/>
      <c r="LON68" s="133"/>
      <c r="LOO68" s="133"/>
      <c r="LOP68" s="133"/>
      <c r="LOQ68" s="133"/>
      <c r="LOR68" s="133"/>
      <c r="LOS68" s="133"/>
      <c r="LOT68" s="133"/>
      <c r="LOU68" s="133"/>
      <c r="LOV68" s="133"/>
      <c r="LOW68" s="133"/>
      <c r="LOX68" s="133"/>
      <c r="LOY68" s="133"/>
      <c r="LOZ68" s="133"/>
      <c r="LPA68" s="133"/>
      <c r="LPB68" s="133"/>
      <c r="LPC68" s="133"/>
      <c r="LPD68" s="133"/>
      <c r="LPE68" s="133"/>
      <c r="LPF68" s="133"/>
      <c r="LPG68" s="133"/>
      <c r="LPH68" s="133"/>
      <c r="LPI68" s="133"/>
      <c r="LPJ68" s="133"/>
      <c r="LPK68" s="133"/>
      <c r="LPL68" s="133"/>
      <c r="LPM68" s="133"/>
      <c r="LPN68" s="133"/>
      <c r="LPO68" s="133"/>
      <c r="LPP68" s="133"/>
      <c r="LPQ68" s="133"/>
      <c r="LPR68" s="133"/>
      <c r="LPS68" s="133"/>
      <c r="LPT68" s="133"/>
      <c r="LPU68" s="133"/>
      <c r="LPV68" s="133"/>
      <c r="LPW68" s="133"/>
      <c r="LPX68" s="133"/>
      <c r="LPY68" s="133"/>
      <c r="LPZ68" s="133"/>
      <c r="LQA68" s="133"/>
      <c r="LQB68" s="133"/>
      <c r="LQC68" s="133"/>
      <c r="LQD68" s="133"/>
      <c r="LQE68" s="133"/>
      <c r="LQF68" s="133"/>
      <c r="LQG68" s="133"/>
      <c r="LQH68" s="133"/>
      <c r="LQI68" s="133"/>
      <c r="LQJ68" s="133"/>
      <c r="LQK68" s="133"/>
      <c r="LQL68" s="133"/>
      <c r="LQM68" s="133"/>
      <c r="LQN68" s="133"/>
      <c r="LQO68" s="133"/>
      <c r="LQP68" s="133"/>
      <c r="LQQ68" s="133"/>
      <c r="LQR68" s="133"/>
      <c r="LQS68" s="133"/>
      <c r="LQT68" s="133"/>
      <c r="LQU68" s="133"/>
      <c r="LQV68" s="133"/>
      <c r="LQW68" s="133"/>
      <c r="LQX68" s="133"/>
      <c r="LQY68" s="133"/>
      <c r="LQZ68" s="133"/>
      <c r="LRA68" s="133"/>
      <c r="LRB68" s="133"/>
      <c r="LRC68" s="133"/>
      <c r="LRD68" s="133"/>
      <c r="LRE68" s="133"/>
      <c r="LRF68" s="133"/>
      <c r="LRG68" s="133"/>
      <c r="LRH68" s="133"/>
      <c r="LRI68" s="133"/>
      <c r="LRJ68" s="133"/>
      <c r="LRK68" s="133"/>
      <c r="LRL68" s="133"/>
      <c r="LRM68" s="133"/>
      <c r="LRN68" s="133"/>
      <c r="LRO68" s="133"/>
      <c r="LRP68" s="133"/>
      <c r="LRQ68" s="133"/>
      <c r="LRR68" s="133"/>
      <c r="LRS68" s="133"/>
      <c r="LRT68" s="133"/>
      <c r="LRU68" s="133"/>
      <c r="LRV68" s="133"/>
      <c r="LRW68" s="133"/>
      <c r="LRX68" s="133"/>
      <c r="LRY68" s="133"/>
      <c r="LRZ68" s="133"/>
      <c r="LSA68" s="133"/>
      <c r="LSB68" s="133"/>
      <c r="LSC68" s="133"/>
      <c r="LSD68" s="133"/>
      <c r="LSE68" s="133"/>
      <c r="LSF68" s="133"/>
      <c r="LSG68" s="133"/>
      <c r="LSH68" s="133"/>
      <c r="LSI68" s="133"/>
      <c r="LSJ68" s="133"/>
      <c r="LSK68" s="133"/>
      <c r="LSL68" s="133"/>
      <c r="LSM68" s="133"/>
      <c r="LSN68" s="133"/>
      <c r="LSO68" s="133"/>
      <c r="LSP68" s="133"/>
      <c r="LSQ68" s="133"/>
      <c r="LSR68" s="133"/>
      <c r="LSS68" s="133"/>
      <c r="LST68" s="133"/>
      <c r="LSU68" s="133"/>
      <c r="LSV68" s="133"/>
      <c r="LSW68" s="133"/>
      <c r="LSX68" s="133"/>
      <c r="LSY68" s="133"/>
      <c r="LSZ68" s="133"/>
      <c r="LTA68" s="133"/>
      <c r="LTB68" s="133"/>
      <c r="LTC68" s="133"/>
      <c r="LTD68" s="133"/>
      <c r="LTE68" s="133"/>
      <c r="LTF68" s="133"/>
      <c r="LTG68" s="133"/>
      <c r="LTH68" s="133"/>
      <c r="LTI68" s="133"/>
      <c r="LTJ68" s="133"/>
      <c r="LTK68" s="133"/>
      <c r="LTL68" s="133"/>
      <c r="LTM68" s="133"/>
      <c r="LTN68" s="133"/>
      <c r="LTO68" s="133"/>
      <c r="LTP68" s="133"/>
      <c r="LTQ68" s="133"/>
      <c r="LTR68" s="133"/>
      <c r="LTS68" s="133"/>
      <c r="LTT68" s="133"/>
      <c r="LTU68" s="133"/>
      <c r="LTV68" s="133"/>
      <c r="LTW68" s="133"/>
      <c r="LTX68" s="133"/>
      <c r="LTY68" s="133"/>
      <c r="LTZ68" s="133"/>
      <c r="LUA68" s="133"/>
      <c r="LUB68" s="133"/>
      <c r="LUC68" s="133"/>
      <c r="LUD68" s="133"/>
      <c r="LUE68" s="133"/>
      <c r="LUF68" s="133"/>
      <c r="LUG68" s="133"/>
      <c r="LUH68" s="133"/>
      <c r="LUI68" s="133"/>
      <c r="LUJ68" s="133"/>
      <c r="LUK68" s="133"/>
      <c r="LUL68" s="133"/>
      <c r="LUM68" s="133"/>
      <c r="LUN68" s="133"/>
      <c r="LUO68" s="133"/>
      <c r="LUP68" s="133"/>
      <c r="LUQ68" s="133"/>
      <c r="LUR68" s="133"/>
      <c r="LUS68" s="133"/>
      <c r="LUT68" s="133"/>
      <c r="LUU68" s="133"/>
      <c r="LUV68" s="133"/>
      <c r="LUW68" s="133"/>
      <c r="LUX68" s="133"/>
      <c r="LUY68" s="133"/>
      <c r="LUZ68" s="133"/>
      <c r="LVA68" s="133"/>
      <c r="LVB68" s="133"/>
      <c r="LVC68" s="133"/>
      <c r="LVD68" s="133"/>
      <c r="LVE68" s="133"/>
      <c r="LVF68" s="133"/>
      <c r="LVG68" s="133"/>
      <c r="LVH68" s="133"/>
      <c r="LVI68" s="133"/>
      <c r="LVJ68" s="133"/>
      <c r="LVK68" s="133"/>
      <c r="LVL68" s="133"/>
      <c r="LVM68" s="133"/>
      <c r="LVN68" s="133"/>
      <c r="LVO68" s="133"/>
      <c r="LVP68" s="133"/>
      <c r="LVQ68" s="133"/>
      <c r="LVR68" s="133"/>
      <c r="LVS68" s="133"/>
      <c r="LVT68" s="133"/>
      <c r="LVU68" s="133"/>
      <c r="LVV68" s="133"/>
      <c r="LVW68" s="133"/>
      <c r="LVX68" s="133"/>
      <c r="LVY68" s="133"/>
      <c r="LVZ68" s="133"/>
      <c r="LWA68" s="133"/>
      <c r="LWB68" s="133"/>
      <c r="LWC68" s="133"/>
      <c r="LWD68" s="133"/>
      <c r="LWE68" s="133"/>
      <c r="LWF68" s="133"/>
      <c r="LWG68" s="133"/>
      <c r="LWH68" s="133"/>
      <c r="LWI68" s="133"/>
      <c r="LWJ68" s="133"/>
      <c r="LWK68" s="133"/>
      <c r="LWL68" s="133"/>
      <c r="LWM68" s="133"/>
      <c r="LWN68" s="133"/>
      <c r="LWO68" s="133"/>
      <c r="LWP68" s="133"/>
      <c r="LWQ68" s="133"/>
      <c r="LWR68" s="133"/>
      <c r="LWS68" s="133"/>
      <c r="LWT68" s="133"/>
      <c r="LWU68" s="133"/>
      <c r="LWV68" s="133"/>
      <c r="LWW68" s="133"/>
      <c r="LWX68" s="133"/>
      <c r="LWY68" s="133"/>
      <c r="LWZ68" s="133"/>
      <c r="LXA68" s="133"/>
      <c r="LXB68" s="133"/>
      <c r="LXC68" s="133"/>
      <c r="LXD68" s="133"/>
      <c r="LXE68" s="133"/>
      <c r="LXF68" s="133"/>
      <c r="LXG68" s="133"/>
      <c r="LXH68" s="133"/>
      <c r="LXI68" s="133"/>
      <c r="LXJ68" s="133"/>
      <c r="LXK68" s="133"/>
      <c r="LXL68" s="133"/>
      <c r="LXM68" s="133"/>
      <c r="LXN68" s="133"/>
      <c r="LXO68" s="133"/>
      <c r="LXP68" s="133"/>
      <c r="LXQ68" s="133"/>
      <c r="LXR68" s="133"/>
      <c r="LXS68" s="133"/>
      <c r="LXT68" s="133"/>
      <c r="LXU68" s="133"/>
      <c r="LXV68" s="133"/>
      <c r="LXW68" s="133"/>
      <c r="LXX68" s="133"/>
      <c r="LXY68" s="133"/>
      <c r="LXZ68" s="133"/>
      <c r="LYA68" s="133"/>
      <c r="LYB68" s="133"/>
      <c r="LYC68" s="133"/>
      <c r="LYD68" s="133"/>
      <c r="LYE68" s="133"/>
      <c r="LYF68" s="133"/>
      <c r="LYG68" s="133"/>
      <c r="LYH68" s="133"/>
      <c r="LYI68" s="133"/>
      <c r="LYJ68" s="133"/>
      <c r="LYK68" s="133"/>
      <c r="LYL68" s="133"/>
      <c r="LYM68" s="133"/>
      <c r="LYN68" s="133"/>
      <c r="LYO68" s="133"/>
      <c r="LYP68" s="133"/>
      <c r="LYQ68" s="133"/>
      <c r="LYR68" s="133"/>
      <c r="LYS68" s="133"/>
      <c r="LYT68" s="133"/>
      <c r="LYU68" s="133"/>
      <c r="LYV68" s="133"/>
      <c r="LYW68" s="133"/>
      <c r="LYX68" s="133"/>
      <c r="LYY68" s="133"/>
      <c r="LYZ68" s="133"/>
      <c r="LZA68" s="133"/>
      <c r="LZB68" s="133"/>
      <c r="LZC68" s="133"/>
      <c r="LZD68" s="133"/>
      <c r="LZE68" s="133"/>
      <c r="LZF68" s="133"/>
      <c r="LZG68" s="133"/>
      <c r="LZH68" s="133"/>
      <c r="LZI68" s="133"/>
      <c r="LZJ68" s="133"/>
      <c r="LZK68" s="133"/>
      <c r="LZL68" s="133"/>
      <c r="LZM68" s="133"/>
      <c r="LZN68" s="133"/>
      <c r="LZO68" s="133"/>
      <c r="LZP68" s="133"/>
      <c r="LZQ68" s="133"/>
      <c r="LZR68" s="133"/>
      <c r="LZS68" s="133"/>
      <c r="LZT68" s="133"/>
      <c r="LZU68" s="133"/>
      <c r="LZV68" s="133"/>
      <c r="LZW68" s="133"/>
      <c r="LZX68" s="133"/>
      <c r="LZY68" s="133"/>
      <c r="LZZ68" s="133"/>
      <c r="MAA68" s="133"/>
      <c r="MAB68" s="133"/>
      <c r="MAC68" s="133"/>
      <c r="MAD68" s="133"/>
      <c r="MAE68" s="133"/>
      <c r="MAF68" s="133"/>
      <c r="MAG68" s="133"/>
      <c r="MAH68" s="133"/>
      <c r="MAI68" s="133"/>
      <c r="MAJ68" s="133"/>
      <c r="MAK68" s="133"/>
      <c r="MAL68" s="133"/>
      <c r="MAM68" s="133"/>
      <c r="MAN68" s="133"/>
      <c r="MAO68" s="133"/>
      <c r="MAP68" s="133"/>
      <c r="MAQ68" s="133"/>
      <c r="MAR68" s="133"/>
      <c r="MAS68" s="133"/>
      <c r="MAT68" s="133"/>
      <c r="MAU68" s="133"/>
      <c r="MAV68" s="133"/>
      <c r="MAW68" s="133"/>
      <c r="MAX68" s="133"/>
      <c r="MAY68" s="133"/>
      <c r="MAZ68" s="133"/>
      <c r="MBA68" s="133"/>
      <c r="MBB68" s="133"/>
      <c r="MBC68" s="133"/>
      <c r="MBD68" s="133"/>
      <c r="MBE68" s="133"/>
      <c r="MBF68" s="133"/>
      <c r="MBG68" s="133"/>
      <c r="MBH68" s="133"/>
      <c r="MBI68" s="133"/>
      <c r="MBJ68" s="133"/>
      <c r="MBK68" s="133"/>
      <c r="MBL68" s="133"/>
      <c r="MBM68" s="133"/>
      <c r="MBN68" s="133"/>
      <c r="MBO68" s="133"/>
      <c r="MBP68" s="133"/>
      <c r="MBQ68" s="133"/>
      <c r="MBR68" s="133"/>
      <c r="MBS68" s="133"/>
      <c r="MBT68" s="133"/>
      <c r="MBU68" s="133"/>
      <c r="MBV68" s="133"/>
      <c r="MBW68" s="133"/>
      <c r="MBX68" s="133"/>
      <c r="MBY68" s="133"/>
      <c r="MBZ68" s="133"/>
      <c r="MCA68" s="133"/>
      <c r="MCB68" s="133"/>
      <c r="MCC68" s="133"/>
      <c r="MCD68" s="133"/>
      <c r="MCE68" s="133"/>
      <c r="MCF68" s="133"/>
      <c r="MCG68" s="133"/>
      <c r="MCH68" s="133"/>
      <c r="MCI68" s="133"/>
      <c r="MCJ68" s="133"/>
      <c r="MCK68" s="133"/>
      <c r="MCL68" s="133"/>
      <c r="MCM68" s="133"/>
      <c r="MCN68" s="133"/>
      <c r="MCO68" s="133"/>
      <c r="MCP68" s="133"/>
      <c r="MCQ68" s="133"/>
      <c r="MCR68" s="133"/>
      <c r="MCS68" s="133"/>
      <c r="MCT68" s="133"/>
      <c r="MCU68" s="133"/>
      <c r="MCV68" s="133"/>
      <c r="MCW68" s="133"/>
      <c r="MCX68" s="133"/>
      <c r="MCY68" s="133"/>
      <c r="MCZ68" s="133"/>
      <c r="MDA68" s="133"/>
      <c r="MDB68" s="133"/>
      <c r="MDC68" s="133"/>
      <c r="MDD68" s="133"/>
      <c r="MDE68" s="133"/>
      <c r="MDF68" s="133"/>
      <c r="MDG68" s="133"/>
      <c r="MDH68" s="133"/>
      <c r="MDI68" s="133"/>
      <c r="MDJ68" s="133"/>
      <c r="MDK68" s="133"/>
      <c r="MDL68" s="133"/>
      <c r="MDM68" s="133"/>
      <c r="MDN68" s="133"/>
      <c r="MDO68" s="133"/>
      <c r="MDP68" s="133"/>
      <c r="MDQ68" s="133"/>
      <c r="MDR68" s="133"/>
      <c r="MDS68" s="133"/>
      <c r="MDT68" s="133"/>
      <c r="MDU68" s="133"/>
      <c r="MDV68" s="133"/>
      <c r="MDW68" s="133"/>
      <c r="MDX68" s="133"/>
      <c r="MDY68" s="133"/>
      <c r="MDZ68" s="133"/>
      <c r="MEA68" s="133"/>
      <c r="MEB68" s="133"/>
      <c r="MEC68" s="133"/>
      <c r="MED68" s="133"/>
      <c r="MEE68" s="133"/>
      <c r="MEF68" s="133"/>
      <c r="MEG68" s="133"/>
      <c r="MEH68" s="133"/>
      <c r="MEI68" s="133"/>
      <c r="MEJ68" s="133"/>
      <c r="MEK68" s="133"/>
      <c r="MEL68" s="133"/>
      <c r="MEM68" s="133"/>
      <c r="MEN68" s="133"/>
      <c r="MEO68" s="133"/>
      <c r="MEP68" s="133"/>
      <c r="MEQ68" s="133"/>
      <c r="MER68" s="133"/>
      <c r="MES68" s="133"/>
      <c r="MET68" s="133"/>
      <c r="MEU68" s="133"/>
      <c r="MEV68" s="133"/>
      <c r="MEW68" s="133"/>
      <c r="MEX68" s="133"/>
      <c r="MEY68" s="133"/>
      <c r="MEZ68" s="133"/>
      <c r="MFA68" s="133"/>
      <c r="MFB68" s="133"/>
      <c r="MFC68" s="133"/>
      <c r="MFD68" s="133"/>
      <c r="MFE68" s="133"/>
      <c r="MFF68" s="133"/>
      <c r="MFG68" s="133"/>
      <c r="MFH68" s="133"/>
      <c r="MFI68" s="133"/>
      <c r="MFJ68" s="133"/>
      <c r="MFK68" s="133"/>
      <c r="MFL68" s="133"/>
      <c r="MFM68" s="133"/>
      <c r="MFN68" s="133"/>
      <c r="MFO68" s="133"/>
      <c r="MFP68" s="133"/>
      <c r="MFQ68" s="133"/>
      <c r="MFR68" s="133"/>
      <c r="MFS68" s="133"/>
      <c r="MFT68" s="133"/>
      <c r="MFU68" s="133"/>
      <c r="MFV68" s="133"/>
      <c r="MFW68" s="133"/>
      <c r="MFX68" s="133"/>
      <c r="MFY68" s="133"/>
      <c r="MFZ68" s="133"/>
      <c r="MGA68" s="133"/>
      <c r="MGB68" s="133"/>
      <c r="MGC68" s="133"/>
      <c r="MGD68" s="133"/>
      <c r="MGE68" s="133"/>
      <c r="MGF68" s="133"/>
      <c r="MGG68" s="133"/>
      <c r="MGH68" s="133"/>
      <c r="MGI68" s="133"/>
      <c r="MGJ68" s="133"/>
      <c r="MGK68" s="133"/>
      <c r="MGL68" s="133"/>
      <c r="MGM68" s="133"/>
      <c r="MGN68" s="133"/>
      <c r="MGO68" s="133"/>
      <c r="MGP68" s="133"/>
      <c r="MGQ68" s="133"/>
      <c r="MGR68" s="133"/>
      <c r="MGS68" s="133"/>
      <c r="MGT68" s="133"/>
      <c r="MGU68" s="133"/>
      <c r="MGV68" s="133"/>
      <c r="MGW68" s="133"/>
      <c r="MGX68" s="133"/>
      <c r="MGY68" s="133"/>
      <c r="MGZ68" s="133"/>
      <c r="MHA68" s="133"/>
      <c r="MHB68" s="133"/>
      <c r="MHC68" s="133"/>
      <c r="MHD68" s="133"/>
      <c r="MHE68" s="133"/>
      <c r="MHF68" s="133"/>
      <c r="MHG68" s="133"/>
      <c r="MHH68" s="133"/>
      <c r="MHI68" s="133"/>
      <c r="MHJ68" s="133"/>
      <c r="MHK68" s="133"/>
      <c r="MHL68" s="133"/>
      <c r="MHM68" s="133"/>
      <c r="MHN68" s="133"/>
      <c r="MHO68" s="133"/>
      <c r="MHP68" s="133"/>
      <c r="MHQ68" s="133"/>
      <c r="MHR68" s="133"/>
      <c r="MHS68" s="133"/>
      <c r="MHT68" s="133"/>
      <c r="MHU68" s="133"/>
      <c r="MHV68" s="133"/>
      <c r="MHW68" s="133"/>
      <c r="MHX68" s="133"/>
      <c r="MHY68" s="133"/>
      <c r="MHZ68" s="133"/>
      <c r="MIA68" s="133"/>
      <c r="MIB68" s="133"/>
      <c r="MIC68" s="133"/>
      <c r="MID68" s="133"/>
      <c r="MIE68" s="133"/>
      <c r="MIF68" s="133"/>
      <c r="MIG68" s="133"/>
      <c r="MIH68" s="133"/>
      <c r="MII68" s="133"/>
      <c r="MIJ68" s="133"/>
      <c r="MIK68" s="133"/>
      <c r="MIL68" s="133"/>
      <c r="MIM68" s="133"/>
      <c r="MIN68" s="133"/>
      <c r="MIO68" s="133"/>
      <c r="MIP68" s="133"/>
      <c r="MIQ68" s="133"/>
      <c r="MIR68" s="133"/>
      <c r="MIS68" s="133"/>
      <c r="MIT68" s="133"/>
      <c r="MIU68" s="133"/>
      <c r="MIV68" s="133"/>
      <c r="MIW68" s="133"/>
      <c r="MIX68" s="133"/>
      <c r="MIY68" s="133"/>
      <c r="MIZ68" s="133"/>
      <c r="MJA68" s="133"/>
      <c r="MJB68" s="133"/>
      <c r="MJC68" s="133"/>
      <c r="MJD68" s="133"/>
      <c r="MJE68" s="133"/>
      <c r="MJF68" s="133"/>
      <c r="MJG68" s="133"/>
      <c r="MJH68" s="133"/>
      <c r="MJI68" s="133"/>
      <c r="MJJ68" s="133"/>
      <c r="MJK68" s="133"/>
      <c r="MJL68" s="133"/>
      <c r="MJM68" s="133"/>
      <c r="MJN68" s="133"/>
      <c r="MJO68" s="133"/>
      <c r="MJP68" s="133"/>
      <c r="MJQ68" s="133"/>
      <c r="MJR68" s="133"/>
      <c r="MJS68" s="133"/>
      <c r="MJT68" s="133"/>
      <c r="MJU68" s="133"/>
      <c r="MJV68" s="133"/>
      <c r="MJW68" s="133"/>
      <c r="MJX68" s="133"/>
      <c r="MJY68" s="133"/>
      <c r="MJZ68" s="133"/>
      <c r="MKA68" s="133"/>
      <c r="MKB68" s="133"/>
      <c r="MKC68" s="133"/>
      <c r="MKD68" s="133"/>
      <c r="MKE68" s="133"/>
      <c r="MKF68" s="133"/>
      <c r="MKG68" s="133"/>
      <c r="MKH68" s="133"/>
      <c r="MKI68" s="133"/>
      <c r="MKJ68" s="133"/>
      <c r="MKK68" s="133"/>
      <c r="MKL68" s="133"/>
      <c r="MKM68" s="133"/>
      <c r="MKN68" s="133"/>
      <c r="MKO68" s="133"/>
      <c r="MKP68" s="133"/>
      <c r="MKQ68" s="133"/>
      <c r="MKR68" s="133"/>
      <c r="MKS68" s="133"/>
      <c r="MKT68" s="133"/>
      <c r="MKU68" s="133"/>
      <c r="MKV68" s="133"/>
      <c r="MKW68" s="133"/>
      <c r="MKX68" s="133"/>
      <c r="MKY68" s="133"/>
      <c r="MKZ68" s="133"/>
      <c r="MLA68" s="133"/>
      <c r="MLB68" s="133"/>
      <c r="MLC68" s="133"/>
      <c r="MLD68" s="133"/>
      <c r="MLE68" s="133"/>
      <c r="MLF68" s="133"/>
      <c r="MLG68" s="133"/>
      <c r="MLH68" s="133"/>
      <c r="MLI68" s="133"/>
      <c r="MLJ68" s="133"/>
      <c r="MLK68" s="133"/>
      <c r="MLL68" s="133"/>
      <c r="MLM68" s="133"/>
      <c r="MLN68" s="133"/>
      <c r="MLO68" s="133"/>
      <c r="MLP68" s="133"/>
      <c r="MLQ68" s="133"/>
      <c r="MLR68" s="133"/>
      <c r="MLS68" s="133"/>
      <c r="MLT68" s="133"/>
      <c r="MLU68" s="133"/>
      <c r="MLV68" s="133"/>
      <c r="MLW68" s="133"/>
      <c r="MLX68" s="133"/>
      <c r="MLY68" s="133"/>
      <c r="MLZ68" s="133"/>
      <c r="MMA68" s="133"/>
      <c r="MMB68" s="133"/>
      <c r="MMC68" s="133"/>
      <c r="MMD68" s="133"/>
      <c r="MME68" s="133"/>
      <c r="MMF68" s="133"/>
      <c r="MMG68" s="133"/>
      <c r="MMH68" s="133"/>
      <c r="MMI68" s="133"/>
      <c r="MMJ68" s="133"/>
      <c r="MMK68" s="133"/>
      <c r="MML68" s="133"/>
      <c r="MMM68" s="133"/>
      <c r="MMN68" s="133"/>
      <c r="MMO68" s="133"/>
      <c r="MMP68" s="133"/>
      <c r="MMQ68" s="133"/>
      <c r="MMR68" s="133"/>
      <c r="MMS68" s="133"/>
      <c r="MMT68" s="133"/>
      <c r="MMU68" s="133"/>
      <c r="MMV68" s="133"/>
      <c r="MMW68" s="133"/>
      <c r="MMX68" s="133"/>
      <c r="MMY68" s="133"/>
      <c r="MMZ68" s="133"/>
      <c r="MNA68" s="133"/>
      <c r="MNB68" s="133"/>
      <c r="MNC68" s="133"/>
      <c r="MND68" s="133"/>
      <c r="MNE68" s="133"/>
      <c r="MNF68" s="133"/>
      <c r="MNG68" s="133"/>
      <c r="MNH68" s="133"/>
      <c r="MNI68" s="133"/>
      <c r="MNJ68" s="133"/>
      <c r="MNK68" s="133"/>
      <c r="MNL68" s="133"/>
      <c r="MNM68" s="133"/>
      <c r="MNN68" s="133"/>
      <c r="MNO68" s="133"/>
      <c r="MNP68" s="133"/>
      <c r="MNQ68" s="133"/>
      <c r="MNR68" s="133"/>
      <c r="MNS68" s="133"/>
      <c r="MNT68" s="133"/>
      <c r="MNU68" s="133"/>
      <c r="MNV68" s="133"/>
      <c r="MNW68" s="133"/>
      <c r="MNX68" s="133"/>
      <c r="MNY68" s="133"/>
      <c r="MNZ68" s="133"/>
      <c r="MOA68" s="133"/>
      <c r="MOB68" s="133"/>
      <c r="MOC68" s="133"/>
      <c r="MOD68" s="133"/>
      <c r="MOE68" s="133"/>
      <c r="MOF68" s="133"/>
      <c r="MOG68" s="133"/>
      <c r="MOH68" s="133"/>
      <c r="MOI68" s="133"/>
      <c r="MOJ68" s="133"/>
      <c r="MOK68" s="133"/>
      <c r="MOL68" s="133"/>
      <c r="MOM68" s="133"/>
      <c r="MON68" s="133"/>
      <c r="MOO68" s="133"/>
      <c r="MOP68" s="133"/>
      <c r="MOQ68" s="133"/>
      <c r="MOR68" s="133"/>
      <c r="MOS68" s="133"/>
      <c r="MOT68" s="133"/>
      <c r="MOU68" s="133"/>
      <c r="MOV68" s="133"/>
      <c r="MOW68" s="133"/>
      <c r="MOX68" s="133"/>
      <c r="MOY68" s="133"/>
      <c r="MOZ68" s="133"/>
      <c r="MPA68" s="133"/>
      <c r="MPB68" s="133"/>
      <c r="MPC68" s="133"/>
      <c r="MPD68" s="133"/>
      <c r="MPE68" s="133"/>
      <c r="MPF68" s="133"/>
      <c r="MPG68" s="133"/>
      <c r="MPH68" s="133"/>
      <c r="MPI68" s="133"/>
      <c r="MPJ68" s="133"/>
      <c r="MPK68" s="133"/>
      <c r="MPL68" s="133"/>
      <c r="MPM68" s="133"/>
      <c r="MPN68" s="133"/>
      <c r="MPO68" s="133"/>
      <c r="MPP68" s="133"/>
      <c r="MPQ68" s="133"/>
      <c r="MPR68" s="133"/>
      <c r="MPS68" s="133"/>
      <c r="MPT68" s="133"/>
      <c r="MPU68" s="133"/>
      <c r="MPV68" s="133"/>
      <c r="MPW68" s="133"/>
      <c r="MPX68" s="133"/>
      <c r="MPY68" s="133"/>
      <c r="MPZ68" s="133"/>
      <c r="MQA68" s="133"/>
      <c r="MQB68" s="133"/>
      <c r="MQC68" s="133"/>
      <c r="MQD68" s="133"/>
      <c r="MQE68" s="133"/>
      <c r="MQF68" s="133"/>
      <c r="MQG68" s="133"/>
      <c r="MQH68" s="133"/>
      <c r="MQI68" s="133"/>
      <c r="MQJ68" s="133"/>
      <c r="MQK68" s="133"/>
      <c r="MQL68" s="133"/>
      <c r="MQM68" s="133"/>
      <c r="MQN68" s="133"/>
      <c r="MQO68" s="133"/>
      <c r="MQP68" s="133"/>
      <c r="MQQ68" s="133"/>
      <c r="MQR68" s="133"/>
      <c r="MQS68" s="133"/>
      <c r="MQT68" s="133"/>
      <c r="MQU68" s="133"/>
      <c r="MQV68" s="133"/>
      <c r="MQW68" s="133"/>
      <c r="MQX68" s="133"/>
      <c r="MQY68" s="133"/>
      <c r="MQZ68" s="133"/>
      <c r="MRA68" s="133"/>
      <c r="MRB68" s="133"/>
      <c r="MRC68" s="133"/>
      <c r="MRD68" s="133"/>
      <c r="MRE68" s="133"/>
      <c r="MRF68" s="133"/>
      <c r="MRG68" s="133"/>
      <c r="MRH68" s="133"/>
      <c r="MRI68" s="133"/>
      <c r="MRJ68" s="133"/>
      <c r="MRK68" s="133"/>
      <c r="MRL68" s="133"/>
      <c r="MRM68" s="133"/>
      <c r="MRN68" s="133"/>
      <c r="MRO68" s="133"/>
      <c r="MRP68" s="133"/>
      <c r="MRQ68" s="133"/>
      <c r="MRR68" s="133"/>
      <c r="MRS68" s="133"/>
      <c r="MRT68" s="133"/>
      <c r="MRU68" s="133"/>
      <c r="MRV68" s="133"/>
      <c r="MRW68" s="133"/>
      <c r="MRX68" s="133"/>
      <c r="MRY68" s="133"/>
      <c r="MRZ68" s="133"/>
      <c r="MSA68" s="133"/>
      <c r="MSB68" s="133"/>
      <c r="MSC68" s="133"/>
      <c r="MSD68" s="133"/>
      <c r="MSE68" s="133"/>
      <c r="MSF68" s="133"/>
      <c r="MSG68" s="133"/>
      <c r="MSH68" s="133"/>
      <c r="MSI68" s="133"/>
      <c r="MSJ68" s="133"/>
      <c r="MSK68" s="133"/>
      <c r="MSL68" s="133"/>
      <c r="MSM68" s="133"/>
      <c r="MSN68" s="133"/>
      <c r="MSO68" s="133"/>
      <c r="MSP68" s="133"/>
      <c r="MSQ68" s="133"/>
      <c r="MSR68" s="133"/>
      <c r="MSS68" s="133"/>
      <c r="MST68" s="133"/>
      <c r="MSU68" s="133"/>
      <c r="MSV68" s="133"/>
      <c r="MSW68" s="133"/>
      <c r="MSX68" s="133"/>
      <c r="MSY68" s="133"/>
      <c r="MSZ68" s="133"/>
      <c r="MTA68" s="133"/>
      <c r="MTB68" s="133"/>
      <c r="MTC68" s="133"/>
      <c r="MTD68" s="133"/>
      <c r="MTE68" s="133"/>
      <c r="MTF68" s="133"/>
      <c r="MTG68" s="133"/>
      <c r="MTH68" s="133"/>
      <c r="MTI68" s="133"/>
      <c r="MTJ68" s="133"/>
      <c r="MTK68" s="133"/>
      <c r="MTL68" s="133"/>
      <c r="MTM68" s="133"/>
      <c r="MTN68" s="133"/>
      <c r="MTO68" s="133"/>
      <c r="MTP68" s="133"/>
      <c r="MTQ68" s="133"/>
      <c r="MTR68" s="133"/>
      <c r="MTS68" s="133"/>
      <c r="MTT68" s="133"/>
      <c r="MTU68" s="133"/>
      <c r="MTV68" s="133"/>
      <c r="MTW68" s="133"/>
      <c r="MTX68" s="133"/>
      <c r="MTY68" s="133"/>
      <c r="MTZ68" s="133"/>
      <c r="MUA68" s="133"/>
      <c r="MUB68" s="133"/>
      <c r="MUC68" s="133"/>
      <c r="MUD68" s="133"/>
      <c r="MUE68" s="133"/>
      <c r="MUF68" s="133"/>
      <c r="MUG68" s="133"/>
      <c r="MUH68" s="133"/>
      <c r="MUI68" s="133"/>
      <c r="MUJ68" s="133"/>
      <c r="MUK68" s="133"/>
      <c r="MUL68" s="133"/>
      <c r="MUM68" s="133"/>
      <c r="MUN68" s="133"/>
      <c r="MUO68" s="133"/>
      <c r="MUP68" s="133"/>
      <c r="MUQ68" s="133"/>
      <c r="MUR68" s="133"/>
      <c r="MUS68" s="133"/>
      <c r="MUT68" s="133"/>
      <c r="MUU68" s="133"/>
      <c r="MUV68" s="133"/>
      <c r="MUW68" s="133"/>
      <c r="MUX68" s="133"/>
      <c r="MUY68" s="133"/>
      <c r="MUZ68" s="133"/>
      <c r="MVA68" s="133"/>
      <c r="MVB68" s="133"/>
      <c r="MVC68" s="133"/>
      <c r="MVD68" s="133"/>
      <c r="MVE68" s="133"/>
      <c r="MVF68" s="133"/>
      <c r="MVG68" s="133"/>
      <c r="MVH68" s="133"/>
      <c r="MVI68" s="133"/>
      <c r="MVJ68" s="133"/>
      <c r="MVK68" s="133"/>
      <c r="MVL68" s="133"/>
      <c r="MVM68" s="133"/>
      <c r="MVN68" s="133"/>
      <c r="MVO68" s="133"/>
      <c r="MVP68" s="133"/>
      <c r="MVQ68" s="133"/>
      <c r="MVR68" s="133"/>
      <c r="MVS68" s="133"/>
      <c r="MVT68" s="133"/>
      <c r="MVU68" s="133"/>
      <c r="MVV68" s="133"/>
      <c r="MVW68" s="133"/>
      <c r="MVX68" s="133"/>
      <c r="MVY68" s="133"/>
      <c r="MVZ68" s="133"/>
      <c r="MWA68" s="133"/>
      <c r="MWB68" s="133"/>
      <c r="MWC68" s="133"/>
      <c r="MWD68" s="133"/>
      <c r="MWE68" s="133"/>
      <c r="MWF68" s="133"/>
      <c r="MWG68" s="133"/>
      <c r="MWH68" s="133"/>
      <c r="MWI68" s="133"/>
      <c r="MWJ68" s="133"/>
      <c r="MWK68" s="133"/>
      <c r="MWL68" s="133"/>
      <c r="MWM68" s="133"/>
      <c r="MWN68" s="133"/>
      <c r="MWO68" s="133"/>
      <c r="MWP68" s="133"/>
      <c r="MWQ68" s="133"/>
      <c r="MWR68" s="133"/>
      <c r="MWS68" s="133"/>
      <c r="MWT68" s="133"/>
      <c r="MWU68" s="133"/>
      <c r="MWV68" s="133"/>
      <c r="MWW68" s="133"/>
      <c r="MWX68" s="133"/>
      <c r="MWY68" s="133"/>
      <c r="MWZ68" s="133"/>
      <c r="MXA68" s="133"/>
      <c r="MXB68" s="133"/>
      <c r="MXC68" s="133"/>
      <c r="MXD68" s="133"/>
      <c r="MXE68" s="133"/>
      <c r="MXF68" s="133"/>
      <c r="MXG68" s="133"/>
      <c r="MXH68" s="133"/>
      <c r="MXI68" s="133"/>
      <c r="MXJ68" s="133"/>
      <c r="MXK68" s="133"/>
      <c r="MXL68" s="133"/>
      <c r="MXM68" s="133"/>
      <c r="MXN68" s="133"/>
      <c r="MXO68" s="133"/>
      <c r="MXP68" s="133"/>
      <c r="MXQ68" s="133"/>
      <c r="MXR68" s="133"/>
      <c r="MXS68" s="133"/>
      <c r="MXT68" s="133"/>
      <c r="MXU68" s="133"/>
      <c r="MXV68" s="133"/>
      <c r="MXW68" s="133"/>
      <c r="MXX68" s="133"/>
      <c r="MXY68" s="133"/>
      <c r="MXZ68" s="133"/>
      <c r="MYA68" s="133"/>
      <c r="MYB68" s="133"/>
      <c r="MYC68" s="133"/>
      <c r="MYD68" s="133"/>
      <c r="MYE68" s="133"/>
      <c r="MYF68" s="133"/>
      <c r="MYG68" s="133"/>
      <c r="MYH68" s="133"/>
      <c r="MYI68" s="133"/>
      <c r="MYJ68" s="133"/>
      <c r="MYK68" s="133"/>
      <c r="MYL68" s="133"/>
      <c r="MYM68" s="133"/>
      <c r="MYN68" s="133"/>
      <c r="MYO68" s="133"/>
      <c r="MYP68" s="133"/>
      <c r="MYQ68" s="133"/>
      <c r="MYR68" s="133"/>
      <c r="MYS68" s="133"/>
      <c r="MYT68" s="133"/>
      <c r="MYU68" s="133"/>
      <c r="MYV68" s="133"/>
      <c r="MYW68" s="133"/>
      <c r="MYX68" s="133"/>
      <c r="MYY68" s="133"/>
      <c r="MYZ68" s="133"/>
      <c r="MZA68" s="133"/>
      <c r="MZB68" s="133"/>
      <c r="MZC68" s="133"/>
      <c r="MZD68" s="133"/>
      <c r="MZE68" s="133"/>
      <c r="MZF68" s="133"/>
      <c r="MZG68" s="133"/>
      <c r="MZH68" s="133"/>
      <c r="MZI68" s="133"/>
      <c r="MZJ68" s="133"/>
      <c r="MZK68" s="133"/>
      <c r="MZL68" s="133"/>
      <c r="MZM68" s="133"/>
      <c r="MZN68" s="133"/>
      <c r="MZO68" s="133"/>
      <c r="MZP68" s="133"/>
      <c r="MZQ68" s="133"/>
      <c r="MZR68" s="133"/>
      <c r="MZS68" s="133"/>
      <c r="MZT68" s="133"/>
      <c r="MZU68" s="133"/>
      <c r="MZV68" s="133"/>
      <c r="MZW68" s="133"/>
      <c r="MZX68" s="133"/>
      <c r="MZY68" s="133"/>
      <c r="MZZ68" s="133"/>
      <c r="NAA68" s="133"/>
      <c r="NAB68" s="133"/>
      <c r="NAC68" s="133"/>
      <c r="NAD68" s="133"/>
      <c r="NAE68" s="133"/>
      <c r="NAF68" s="133"/>
      <c r="NAG68" s="133"/>
      <c r="NAH68" s="133"/>
      <c r="NAI68" s="133"/>
      <c r="NAJ68" s="133"/>
      <c r="NAK68" s="133"/>
      <c r="NAL68" s="133"/>
      <c r="NAM68" s="133"/>
      <c r="NAN68" s="133"/>
      <c r="NAO68" s="133"/>
      <c r="NAP68" s="133"/>
      <c r="NAQ68" s="133"/>
      <c r="NAR68" s="133"/>
      <c r="NAS68" s="133"/>
      <c r="NAT68" s="133"/>
      <c r="NAU68" s="133"/>
      <c r="NAV68" s="133"/>
      <c r="NAW68" s="133"/>
      <c r="NAX68" s="133"/>
      <c r="NAY68" s="133"/>
      <c r="NAZ68" s="133"/>
      <c r="NBA68" s="133"/>
      <c r="NBB68" s="133"/>
      <c r="NBC68" s="133"/>
      <c r="NBD68" s="133"/>
      <c r="NBE68" s="133"/>
      <c r="NBF68" s="133"/>
      <c r="NBG68" s="133"/>
      <c r="NBH68" s="133"/>
      <c r="NBI68" s="133"/>
      <c r="NBJ68" s="133"/>
      <c r="NBK68" s="133"/>
      <c r="NBL68" s="133"/>
      <c r="NBM68" s="133"/>
      <c r="NBN68" s="133"/>
      <c r="NBO68" s="133"/>
      <c r="NBP68" s="133"/>
      <c r="NBQ68" s="133"/>
      <c r="NBR68" s="133"/>
      <c r="NBS68" s="133"/>
      <c r="NBT68" s="133"/>
      <c r="NBU68" s="133"/>
      <c r="NBV68" s="133"/>
      <c r="NBW68" s="133"/>
      <c r="NBX68" s="133"/>
      <c r="NBY68" s="133"/>
      <c r="NBZ68" s="133"/>
      <c r="NCA68" s="133"/>
      <c r="NCB68" s="133"/>
      <c r="NCC68" s="133"/>
      <c r="NCD68" s="133"/>
      <c r="NCE68" s="133"/>
      <c r="NCF68" s="133"/>
      <c r="NCG68" s="133"/>
      <c r="NCH68" s="133"/>
      <c r="NCI68" s="133"/>
      <c r="NCJ68" s="133"/>
      <c r="NCK68" s="133"/>
      <c r="NCL68" s="133"/>
      <c r="NCM68" s="133"/>
      <c r="NCN68" s="133"/>
      <c r="NCO68" s="133"/>
      <c r="NCP68" s="133"/>
      <c r="NCQ68" s="133"/>
      <c r="NCR68" s="133"/>
      <c r="NCS68" s="133"/>
      <c r="NCT68" s="133"/>
      <c r="NCU68" s="133"/>
      <c r="NCV68" s="133"/>
      <c r="NCW68" s="133"/>
      <c r="NCX68" s="133"/>
      <c r="NCY68" s="133"/>
      <c r="NCZ68" s="133"/>
      <c r="NDA68" s="133"/>
      <c r="NDB68" s="133"/>
      <c r="NDC68" s="133"/>
      <c r="NDD68" s="133"/>
      <c r="NDE68" s="133"/>
      <c r="NDF68" s="133"/>
      <c r="NDG68" s="133"/>
      <c r="NDH68" s="133"/>
      <c r="NDI68" s="133"/>
      <c r="NDJ68" s="133"/>
      <c r="NDK68" s="133"/>
      <c r="NDL68" s="133"/>
      <c r="NDM68" s="133"/>
      <c r="NDN68" s="133"/>
      <c r="NDO68" s="133"/>
      <c r="NDP68" s="133"/>
      <c r="NDQ68" s="133"/>
      <c r="NDR68" s="133"/>
      <c r="NDS68" s="133"/>
      <c r="NDT68" s="133"/>
      <c r="NDU68" s="133"/>
      <c r="NDV68" s="133"/>
      <c r="NDW68" s="133"/>
      <c r="NDX68" s="133"/>
      <c r="NDY68" s="133"/>
      <c r="NDZ68" s="133"/>
      <c r="NEA68" s="133"/>
      <c r="NEB68" s="133"/>
      <c r="NEC68" s="133"/>
      <c r="NED68" s="133"/>
      <c r="NEE68" s="133"/>
      <c r="NEF68" s="133"/>
      <c r="NEG68" s="133"/>
      <c r="NEH68" s="133"/>
      <c r="NEI68" s="133"/>
      <c r="NEJ68" s="133"/>
      <c r="NEK68" s="133"/>
      <c r="NEL68" s="133"/>
      <c r="NEM68" s="133"/>
      <c r="NEN68" s="133"/>
      <c r="NEO68" s="133"/>
      <c r="NEP68" s="133"/>
      <c r="NEQ68" s="133"/>
      <c r="NER68" s="133"/>
      <c r="NES68" s="133"/>
      <c r="NET68" s="133"/>
      <c r="NEU68" s="133"/>
      <c r="NEV68" s="133"/>
      <c r="NEW68" s="133"/>
      <c r="NEX68" s="133"/>
      <c r="NEY68" s="133"/>
      <c r="NEZ68" s="133"/>
      <c r="NFA68" s="133"/>
      <c r="NFB68" s="133"/>
      <c r="NFC68" s="133"/>
      <c r="NFD68" s="133"/>
      <c r="NFE68" s="133"/>
      <c r="NFF68" s="133"/>
      <c r="NFG68" s="133"/>
      <c r="NFH68" s="133"/>
      <c r="NFI68" s="133"/>
      <c r="NFJ68" s="133"/>
      <c r="NFK68" s="133"/>
      <c r="NFL68" s="133"/>
      <c r="NFM68" s="133"/>
      <c r="NFN68" s="133"/>
      <c r="NFO68" s="133"/>
      <c r="NFP68" s="133"/>
      <c r="NFQ68" s="133"/>
      <c r="NFR68" s="133"/>
      <c r="NFS68" s="133"/>
      <c r="NFT68" s="133"/>
      <c r="NFU68" s="133"/>
      <c r="NFV68" s="133"/>
      <c r="NFW68" s="133"/>
      <c r="NFX68" s="133"/>
      <c r="NFY68" s="133"/>
      <c r="NFZ68" s="133"/>
      <c r="NGA68" s="133"/>
      <c r="NGB68" s="133"/>
      <c r="NGC68" s="133"/>
      <c r="NGD68" s="133"/>
      <c r="NGE68" s="133"/>
      <c r="NGF68" s="133"/>
      <c r="NGG68" s="133"/>
      <c r="NGH68" s="133"/>
      <c r="NGI68" s="133"/>
      <c r="NGJ68" s="133"/>
      <c r="NGK68" s="133"/>
      <c r="NGL68" s="133"/>
      <c r="NGM68" s="133"/>
      <c r="NGN68" s="133"/>
      <c r="NGO68" s="133"/>
      <c r="NGP68" s="133"/>
      <c r="NGQ68" s="133"/>
      <c r="NGR68" s="133"/>
      <c r="NGS68" s="133"/>
      <c r="NGT68" s="133"/>
      <c r="NGU68" s="133"/>
      <c r="NGV68" s="133"/>
      <c r="NGW68" s="133"/>
      <c r="NGX68" s="133"/>
      <c r="NGY68" s="133"/>
      <c r="NGZ68" s="133"/>
      <c r="NHA68" s="133"/>
      <c r="NHB68" s="133"/>
      <c r="NHC68" s="133"/>
      <c r="NHD68" s="133"/>
      <c r="NHE68" s="133"/>
      <c r="NHF68" s="133"/>
      <c r="NHG68" s="133"/>
      <c r="NHH68" s="133"/>
      <c r="NHI68" s="133"/>
      <c r="NHJ68" s="133"/>
      <c r="NHK68" s="133"/>
      <c r="NHL68" s="133"/>
      <c r="NHM68" s="133"/>
      <c r="NHN68" s="133"/>
      <c r="NHO68" s="133"/>
      <c r="NHP68" s="133"/>
      <c r="NHQ68" s="133"/>
      <c r="NHR68" s="133"/>
      <c r="NHS68" s="133"/>
      <c r="NHT68" s="133"/>
      <c r="NHU68" s="133"/>
      <c r="NHV68" s="133"/>
      <c r="NHW68" s="133"/>
      <c r="NHX68" s="133"/>
      <c r="NHY68" s="133"/>
      <c r="NHZ68" s="133"/>
      <c r="NIA68" s="133"/>
      <c r="NIB68" s="133"/>
      <c r="NIC68" s="133"/>
      <c r="NID68" s="133"/>
      <c r="NIE68" s="133"/>
      <c r="NIF68" s="133"/>
      <c r="NIG68" s="133"/>
      <c r="NIH68" s="133"/>
      <c r="NII68" s="133"/>
      <c r="NIJ68" s="133"/>
      <c r="NIK68" s="133"/>
      <c r="NIL68" s="133"/>
      <c r="NIM68" s="133"/>
      <c r="NIN68" s="133"/>
      <c r="NIO68" s="133"/>
      <c r="NIP68" s="133"/>
      <c r="NIQ68" s="133"/>
      <c r="NIR68" s="133"/>
      <c r="NIS68" s="133"/>
      <c r="NIT68" s="133"/>
      <c r="NIU68" s="133"/>
      <c r="NIV68" s="133"/>
      <c r="NIW68" s="133"/>
      <c r="NIX68" s="133"/>
      <c r="NIY68" s="133"/>
      <c r="NIZ68" s="133"/>
      <c r="NJA68" s="133"/>
      <c r="NJB68" s="133"/>
      <c r="NJC68" s="133"/>
      <c r="NJD68" s="133"/>
      <c r="NJE68" s="133"/>
      <c r="NJF68" s="133"/>
      <c r="NJG68" s="133"/>
      <c r="NJH68" s="133"/>
      <c r="NJI68" s="133"/>
      <c r="NJJ68" s="133"/>
      <c r="NJK68" s="133"/>
      <c r="NJL68" s="133"/>
      <c r="NJM68" s="133"/>
      <c r="NJN68" s="133"/>
      <c r="NJO68" s="133"/>
      <c r="NJP68" s="133"/>
      <c r="NJQ68" s="133"/>
      <c r="NJR68" s="133"/>
      <c r="NJS68" s="133"/>
      <c r="NJT68" s="133"/>
      <c r="NJU68" s="133"/>
      <c r="NJV68" s="133"/>
      <c r="NJW68" s="133"/>
      <c r="NJX68" s="133"/>
      <c r="NJY68" s="133"/>
      <c r="NJZ68" s="133"/>
      <c r="NKA68" s="133"/>
      <c r="NKB68" s="133"/>
      <c r="NKC68" s="133"/>
      <c r="NKD68" s="133"/>
      <c r="NKE68" s="133"/>
      <c r="NKF68" s="133"/>
      <c r="NKG68" s="133"/>
      <c r="NKH68" s="133"/>
      <c r="NKI68" s="133"/>
      <c r="NKJ68" s="133"/>
      <c r="NKK68" s="133"/>
      <c r="NKL68" s="133"/>
      <c r="NKM68" s="133"/>
      <c r="NKN68" s="133"/>
      <c r="NKO68" s="133"/>
      <c r="NKP68" s="133"/>
      <c r="NKQ68" s="133"/>
      <c r="NKR68" s="133"/>
      <c r="NKS68" s="133"/>
      <c r="NKT68" s="133"/>
      <c r="NKU68" s="133"/>
      <c r="NKV68" s="133"/>
      <c r="NKW68" s="133"/>
      <c r="NKX68" s="133"/>
      <c r="NKY68" s="133"/>
      <c r="NKZ68" s="133"/>
      <c r="NLA68" s="133"/>
      <c r="NLB68" s="133"/>
      <c r="NLC68" s="133"/>
      <c r="NLD68" s="133"/>
      <c r="NLE68" s="133"/>
      <c r="NLF68" s="133"/>
      <c r="NLG68" s="133"/>
      <c r="NLH68" s="133"/>
      <c r="NLI68" s="133"/>
      <c r="NLJ68" s="133"/>
      <c r="NLK68" s="133"/>
      <c r="NLL68" s="133"/>
      <c r="NLM68" s="133"/>
      <c r="NLN68" s="133"/>
      <c r="NLO68" s="133"/>
      <c r="NLP68" s="133"/>
      <c r="NLQ68" s="133"/>
      <c r="NLR68" s="133"/>
      <c r="NLS68" s="133"/>
      <c r="NLT68" s="133"/>
      <c r="NLU68" s="133"/>
      <c r="NLV68" s="133"/>
      <c r="NLW68" s="133"/>
      <c r="NLX68" s="133"/>
      <c r="NLY68" s="133"/>
      <c r="NLZ68" s="133"/>
      <c r="NMA68" s="133"/>
      <c r="NMB68" s="133"/>
      <c r="NMC68" s="133"/>
      <c r="NMD68" s="133"/>
      <c r="NME68" s="133"/>
      <c r="NMF68" s="133"/>
      <c r="NMG68" s="133"/>
      <c r="NMH68" s="133"/>
      <c r="NMI68" s="133"/>
      <c r="NMJ68" s="133"/>
      <c r="NMK68" s="133"/>
      <c r="NML68" s="133"/>
      <c r="NMM68" s="133"/>
      <c r="NMN68" s="133"/>
      <c r="NMO68" s="133"/>
      <c r="NMP68" s="133"/>
      <c r="NMQ68" s="133"/>
      <c r="NMR68" s="133"/>
      <c r="NMS68" s="133"/>
      <c r="NMT68" s="133"/>
      <c r="NMU68" s="133"/>
      <c r="NMV68" s="133"/>
      <c r="NMW68" s="133"/>
      <c r="NMX68" s="133"/>
      <c r="NMY68" s="133"/>
      <c r="NMZ68" s="133"/>
      <c r="NNA68" s="133"/>
      <c r="NNB68" s="133"/>
      <c r="NNC68" s="133"/>
      <c r="NND68" s="133"/>
      <c r="NNE68" s="133"/>
      <c r="NNF68" s="133"/>
      <c r="NNG68" s="133"/>
      <c r="NNH68" s="133"/>
      <c r="NNI68" s="133"/>
      <c r="NNJ68" s="133"/>
      <c r="NNK68" s="133"/>
      <c r="NNL68" s="133"/>
      <c r="NNM68" s="133"/>
      <c r="NNN68" s="133"/>
      <c r="NNO68" s="133"/>
      <c r="NNP68" s="133"/>
      <c r="NNQ68" s="133"/>
      <c r="NNR68" s="133"/>
      <c r="NNS68" s="133"/>
      <c r="NNT68" s="133"/>
      <c r="NNU68" s="133"/>
      <c r="NNV68" s="133"/>
      <c r="NNW68" s="133"/>
      <c r="NNX68" s="133"/>
      <c r="NNY68" s="133"/>
      <c r="NNZ68" s="133"/>
      <c r="NOA68" s="133"/>
      <c r="NOB68" s="133"/>
      <c r="NOC68" s="133"/>
      <c r="NOD68" s="133"/>
      <c r="NOE68" s="133"/>
      <c r="NOF68" s="133"/>
      <c r="NOG68" s="133"/>
      <c r="NOH68" s="133"/>
      <c r="NOI68" s="133"/>
      <c r="NOJ68" s="133"/>
      <c r="NOK68" s="133"/>
      <c r="NOL68" s="133"/>
      <c r="NOM68" s="133"/>
      <c r="NON68" s="133"/>
      <c r="NOO68" s="133"/>
      <c r="NOP68" s="133"/>
      <c r="NOQ68" s="133"/>
      <c r="NOR68" s="133"/>
      <c r="NOS68" s="133"/>
      <c r="NOT68" s="133"/>
      <c r="NOU68" s="133"/>
      <c r="NOV68" s="133"/>
      <c r="NOW68" s="133"/>
      <c r="NOX68" s="133"/>
      <c r="NOY68" s="133"/>
      <c r="NOZ68" s="133"/>
      <c r="NPA68" s="133"/>
      <c r="NPB68" s="133"/>
      <c r="NPC68" s="133"/>
      <c r="NPD68" s="133"/>
      <c r="NPE68" s="133"/>
      <c r="NPF68" s="133"/>
      <c r="NPG68" s="133"/>
      <c r="NPH68" s="133"/>
      <c r="NPI68" s="133"/>
      <c r="NPJ68" s="133"/>
      <c r="NPK68" s="133"/>
      <c r="NPL68" s="133"/>
      <c r="NPM68" s="133"/>
      <c r="NPN68" s="133"/>
      <c r="NPO68" s="133"/>
      <c r="NPP68" s="133"/>
      <c r="NPQ68" s="133"/>
      <c r="NPR68" s="133"/>
      <c r="NPS68" s="133"/>
      <c r="NPT68" s="133"/>
      <c r="NPU68" s="133"/>
      <c r="NPV68" s="133"/>
      <c r="NPW68" s="133"/>
      <c r="NPX68" s="133"/>
      <c r="NPY68" s="133"/>
      <c r="NPZ68" s="133"/>
      <c r="NQA68" s="133"/>
      <c r="NQB68" s="133"/>
      <c r="NQC68" s="133"/>
      <c r="NQD68" s="133"/>
      <c r="NQE68" s="133"/>
      <c r="NQF68" s="133"/>
      <c r="NQG68" s="133"/>
      <c r="NQH68" s="133"/>
      <c r="NQI68" s="133"/>
      <c r="NQJ68" s="133"/>
      <c r="NQK68" s="133"/>
      <c r="NQL68" s="133"/>
      <c r="NQM68" s="133"/>
      <c r="NQN68" s="133"/>
      <c r="NQO68" s="133"/>
      <c r="NQP68" s="133"/>
      <c r="NQQ68" s="133"/>
      <c r="NQR68" s="133"/>
      <c r="NQS68" s="133"/>
      <c r="NQT68" s="133"/>
      <c r="NQU68" s="133"/>
      <c r="NQV68" s="133"/>
      <c r="NQW68" s="133"/>
      <c r="NQX68" s="133"/>
      <c r="NQY68" s="133"/>
      <c r="NQZ68" s="133"/>
      <c r="NRA68" s="133"/>
      <c r="NRB68" s="133"/>
      <c r="NRC68" s="133"/>
      <c r="NRD68" s="133"/>
      <c r="NRE68" s="133"/>
      <c r="NRF68" s="133"/>
      <c r="NRG68" s="133"/>
      <c r="NRH68" s="133"/>
      <c r="NRI68" s="133"/>
      <c r="NRJ68" s="133"/>
      <c r="NRK68" s="133"/>
      <c r="NRL68" s="133"/>
      <c r="NRM68" s="133"/>
      <c r="NRN68" s="133"/>
      <c r="NRO68" s="133"/>
      <c r="NRP68" s="133"/>
      <c r="NRQ68" s="133"/>
      <c r="NRR68" s="133"/>
      <c r="NRS68" s="133"/>
      <c r="NRT68" s="133"/>
      <c r="NRU68" s="133"/>
      <c r="NRV68" s="133"/>
      <c r="NRW68" s="133"/>
      <c r="NRX68" s="133"/>
      <c r="NRY68" s="133"/>
      <c r="NRZ68" s="133"/>
      <c r="NSA68" s="133"/>
      <c r="NSB68" s="133"/>
      <c r="NSC68" s="133"/>
      <c r="NSD68" s="133"/>
      <c r="NSE68" s="133"/>
      <c r="NSF68" s="133"/>
      <c r="NSG68" s="133"/>
      <c r="NSH68" s="133"/>
      <c r="NSI68" s="133"/>
      <c r="NSJ68" s="133"/>
      <c r="NSK68" s="133"/>
      <c r="NSL68" s="133"/>
      <c r="NSM68" s="133"/>
      <c r="NSN68" s="133"/>
      <c r="NSO68" s="133"/>
      <c r="NSP68" s="133"/>
      <c r="NSQ68" s="133"/>
      <c r="NSR68" s="133"/>
      <c r="NSS68" s="133"/>
      <c r="NST68" s="133"/>
      <c r="NSU68" s="133"/>
      <c r="NSV68" s="133"/>
      <c r="NSW68" s="133"/>
      <c r="NSX68" s="133"/>
      <c r="NSY68" s="133"/>
      <c r="NSZ68" s="133"/>
      <c r="NTA68" s="133"/>
      <c r="NTB68" s="133"/>
      <c r="NTC68" s="133"/>
      <c r="NTD68" s="133"/>
      <c r="NTE68" s="133"/>
      <c r="NTF68" s="133"/>
      <c r="NTG68" s="133"/>
      <c r="NTH68" s="133"/>
      <c r="NTI68" s="133"/>
      <c r="NTJ68" s="133"/>
      <c r="NTK68" s="133"/>
      <c r="NTL68" s="133"/>
      <c r="NTM68" s="133"/>
      <c r="NTN68" s="133"/>
      <c r="NTO68" s="133"/>
      <c r="NTP68" s="133"/>
      <c r="NTQ68" s="133"/>
      <c r="NTR68" s="133"/>
      <c r="NTS68" s="133"/>
      <c r="NTT68" s="133"/>
      <c r="NTU68" s="133"/>
      <c r="NTV68" s="133"/>
      <c r="NTW68" s="133"/>
      <c r="NTX68" s="133"/>
      <c r="NTY68" s="133"/>
      <c r="NTZ68" s="133"/>
      <c r="NUA68" s="133"/>
      <c r="NUB68" s="133"/>
      <c r="NUC68" s="133"/>
      <c r="NUD68" s="133"/>
      <c r="NUE68" s="133"/>
      <c r="NUF68" s="133"/>
      <c r="NUG68" s="133"/>
      <c r="NUH68" s="133"/>
      <c r="NUI68" s="133"/>
      <c r="NUJ68" s="133"/>
      <c r="NUK68" s="133"/>
      <c r="NUL68" s="133"/>
      <c r="NUM68" s="133"/>
      <c r="NUN68" s="133"/>
      <c r="NUO68" s="133"/>
      <c r="NUP68" s="133"/>
      <c r="NUQ68" s="133"/>
      <c r="NUR68" s="133"/>
      <c r="NUS68" s="133"/>
      <c r="NUT68" s="133"/>
      <c r="NUU68" s="133"/>
      <c r="NUV68" s="133"/>
      <c r="NUW68" s="133"/>
      <c r="NUX68" s="133"/>
      <c r="NUY68" s="133"/>
      <c r="NUZ68" s="133"/>
      <c r="NVA68" s="133"/>
      <c r="NVB68" s="133"/>
      <c r="NVC68" s="133"/>
      <c r="NVD68" s="133"/>
      <c r="NVE68" s="133"/>
      <c r="NVF68" s="133"/>
      <c r="NVG68" s="133"/>
      <c r="NVH68" s="133"/>
      <c r="NVI68" s="133"/>
      <c r="NVJ68" s="133"/>
      <c r="NVK68" s="133"/>
      <c r="NVL68" s="133"/>
      <c r="NVM68" s="133"/>
      <c r="NVN68" s="133"/>
      <c r="NVO68" s="133"/>
      <c r="NVP68" s="133"/>
      <c r="NVQ68" s="133"/>
      <c r="NVR68" s="133"/>
      <c r="NVS68" s="133"/>
      <c r="NVT68" s="133"/>
      <c r="NVU68" s="133"/>
      <c r="NVV68" s="133"/>
      <c r="NVW68" s="133"/>
      <c r="NVX68" s="133"/>
      <c r="NVY68" s="133"/>
      <c r="NVZ68" s="133"/>
      <c r="NWA68" s="133"/>
      <c r="NWB68" s="133"/>
      <c r="NWC68" s="133"/>
      <c r="NWD68" s="133"/>
      <c r="NWE68" s="133"/>
      <c r="NWF68" s="133"/>
      <c r="NWG68" s="133"/>
      <c r="NWH68" s="133"/>
      <c r="NWI68" s="133"/>
      <c r="NWJ68" s="133"/>
      <c r="NWK68" s="133"/>
      <c r="NWL68" s="133"/>
      <c r="NWM68" s="133"/>
      <c r="NWN68" s="133"/>
      <c r="NWO68" s="133"/>
      <c r="NWP68" s="133"/>
      <c r="NWQ68" s="133"/>
      <c r="NWR68" s="133"/>
      <c r="NWS68" s="133"/>
      <c r="NWT68" s="133"/>
      <c r="NWU68" s="133"/>
      <c r="NWV68" s="133"/>
      <c r="NWW68" s="133"/>
      <c r="NWX68" s="133"/>
      <c r="NWY68" s="133"/>
      <c r="NWZ68" s="133"/>
      <c r="NXA68" s="133"/>
      <c r="NXB68" s="133"/>
      <c r="NXC68" s="133"/>
      <c r="NXD68" s="133"/>
      <c r="NXE68" s="133"/>
      <c r="NXF68" s="133"/>
      <c r="NXG68" s="133"/>
      <c r="NXH68" s="133"/>
      <c r="NXI68" s="133"/>
      <c r="NXJ68" s="133"/>
      <c r="NXK68" s="133"/>
      <c r="NXL68" s="133"/>
      <c r="NXM68" s="133"/>
      <c r="NXN68" s="133"/>
      <c r="NXO68" s="133"/>
      <c r="NXP68" s="133"/>
      <c r="NXQ68" s="133"/>
      <c r="NXR68" s="133"/>
      <c r="NXS68" s="133"/>
      <c r="NXT68" s="133"/>
      <c r="NXU68" s="133"/>
      <c r="NXV68" s="133"/>
      <c r="NXW68" s="133"/>
      <c r="NXX68" s="133"/>
      <c r="NXY68" s="133"/>
      <c r="NXZ68" s="133"/>
      <c r="NYA68" s="133"/>
      <c r="NYB68" s="133"/>
      <c r="NYC68" s="133"/>
      <c r="NYD68" s="133"/>
      <c r="NYE68" s="133"/>
      <c r="NYF68" s="133"/>
      <c r="NYG68" s="133"/>
      <c r="NYH68" s="133"/>
      <c r="NYI68" s="133"/>
      <c r="NYJ68" s="133"/>
      <c r="NYK68" s="133"/>
      <c r="NYL68" s="133"/>
      <c r="NYM68" s="133"/>
      <c r="NYN68" s="133"/>
      <c r="NYO68" s="133"/>
      <c r="NYP68" s="133"/>
      <c r="NYQ68" s="133"/>
      <c r="NYR68" s="133"/>
      <c r="NYS68" s="133"/>
      <c r="NYT68" s="133"/>
      <c r="NYU68" s="133"/>
      <c r="NYV68" s="133"/>
      <c r="NYW68" s="133"/>
      <c r="NYX68" s="133"/>
      <c r="NYY68" s="133"/>
      <c r="NYZ68" s="133"/>
      <c r="NZA68" s="133"/>
      <c r="NZB68" s="133"/>
      <c r="NZC68" s="133"/>
      <c r="NZD68" s="133"/>
      <c r="NZE68" s="133"/>
      <c r="NZF68" s="133"/>
      <c r="NZG68" s="133"/>
      <c r="NZH68" s="133"/>
      <c r="NZI68" s="133"/>
      <c r="NZJ68" s="133"/>
      <c r="NZK68" s="133"/>
      <c r="NZL68" s="133"/>
      <c r="NZM68" s="133"/>
      <c r="NZN68" s="133"/>
      <c r="NZO68" s="133"/>
      <c r="NZP68" s="133"/>
      <c r="NZQ68" s="133"/>
      <c r="NZR68" s="133"/>
      <c r="NZS68" s="133"/>
      <c r="NZT68" s="133"/>
      <c r="NZU68" s="133"/>
      <c r="NZV68" s="133"/>
      <c r="NZW68" s="133"/>
      <c r="NZX68" s="133"/>
      <c r="NZY68" s="133"/>
      <c r="NZZ68" s="133"/>
      <c r="OAA68" s="133"/>
      <c r="OAB68" s="133"/>
      <c r="OAC68" s="133"/>
      <c r="OAD68" s="133"/>
      <c r="OAE68" s="133"/>
      <c r="OAF68" s="133"/>
      <c r="OAG68" s="133"/>
      <c r="OAH68" s="133"/>
      <c r="OAI68" s="133"/>
      <c r="OAJ68" s="133"/>
      <c r="OAK68" s="133"/>
      <c r="OAL68" s="133"/>
      <c r="OAM68" s="133"/>
      <c r="OAN68" s="133"/>
      <c r="OAO68" s="133"/>
      <c r="OAP68" s="133"/>
      <c r="OAQ68" s="133"/>
      <c r="OAR68" s="133"/>
      <c r="OAS68" s="133"/>
      <c r="OAT68" s="133"/>
      <c r="OAU68" s="133"/>
      <c r="OAV68" s="133"/>
      <c r="OAW68" s="133"/>
      <c r="OAX68" s="133"/>
      <c r="OAY68" s="133"/>
      <c r="OAZ68" s="133"/>
      <c r="OBA68" s="133"/>
      <c r="OBB68" s="133"/>
      <c r="OBC68" s="133"/>
      <c r="OBD68" s="133"/>
      <c r="OBE68" s="133"/>
      <c r="OBF68" s="133"/>
      <c r="OBG68" s="133"/>
      <c r="OBH68" s="133"/>
      <c r="OBI68" s="133"/>
      <c r="OBJ68" s="133"/>
      <c r="OBK68" s="133"/>
      <c r="OBL68" s="133"/>
      <c r="OBM68" s="133"/>
      <c r="OBN68" s="133"/>
      <c r="OBO68" s="133"/>
      <c r="OBP68" s="133"/>
      <c r="OBQ68" s="133"/>
      <c r="OBR68" s="133"/>
      <c r="OBS68" s="133"/>
      <c r="OBT68" s="133"/>
      <c r="OBU68" s="133"/>
      <c r="OBV68" s="133"/>
      <c r="OBW68" s="133"/>
      <c r="OBX68" s="133"/>
      <c r="OBY68" s="133"/>
      <c r="OBZ68" s="133"/>
      <c r="OCA68" s="133"/>
      <c r="OCB68" s="133"/>
      <c r="OCC68" s="133"/>
      <c r="OCD68" s="133"/>
      <c r="OCE68" s="133"/>
      <c r="OCF68" s="133"/>
      <c r="OCG68" s="133"/>
      <c r="OCH68" s="133"/>
      <c r="OCI68" s="133"/>
      <c r="OCJ68" s="133"/>
      <c r="OCK68" s="133"/>
      <c r="OCL68" s="133"/>
      <c r="OCM68" s="133"/>
      <c r="OCN68" s="133"/>
      <c r="OCO68" s="133"/>
      <c r="OCP68" s="133"/>
      <c r="OCQ68" s="133"/>
      <c r="OCR68" s="133"/>
      <c r="OCS68" s="133"/>
      <c r="OCT68" s="133"/>
      <c r="OCU68" s="133"/>
      <c r="OCV68" s="133"/>
      <c r="OCW68" s="133"/>
      <c r="OCX68" s="133"/>
      <c r="OCY68" s="133"/>
      <c r="OCZ68" s="133"/>
      <c r="ODA68" s="133"/>
      <c r="ODB68" s="133"/>
      <c r="ODC68" s="133"/>
      <c r="ODD68" s="133"/>
      <c r="ODE68" s="133"/>
      <c r="ODF68" s="133"/>
      <c r="ODG68" s="133"/>
      <c r="ODH68" s="133"/>
      <c r="ODI68" s="133"/>
      <c r="ODJ68" s="133"/>
      <c r="ODK68" s="133"/>
      <c r="ODL68" s="133"/>
      <c r="ODM68" s="133"/>
      <c r="ODN68" s="133"/>
      <c r="ODO68" s="133"/>
      <c r="ODP68" s="133"/>
      <c r="ODQ68" s="133"/>
      <c r="ODR68" s="133"/>
      <c r="ODS68" s="133"/>
      <c r="ODT68" s="133"/>
      <c r="ODU68" s="133"/>
      <c r="ODV68" s="133"/>
      <c r="ODW68" s="133"/>
      <c r="ODX68" s="133"/>
      <c r="ODY68" s="133"/>
      <c r="ODZ68" s="133"/>
      <c r="OEA68" s="133"/>
      <c r="OEB68" s="133"/>
      <c r="OEC68" s="133"/>
      <c r="OED68" s="133"/>
      <c r="OEE68" s="133"/>
      <c r="OEF68" s="133"/>
      <c r="OEG68" s="133"/>
      <c r="OEH68" s="133"/>
      <c r="OEI68" s="133"/>
      <c r="OEJ68" s="133"/>
      <c r="OEK68" s="133"/>
      <c r="OEL68" s="133"/>
      <c r="OEM68" s="133"/>
      <c r="OEN68" s="133"/>
      <c r="OEO68" s="133"/>
      <c r="OEP68" s="133"/>
      <c r="OEQ68" s="133"/>
      <c r="OER68" s="133"/>
      <c r="OES68" s="133"/>
      <c r="OET68" s="133"/>
      <c r="OEU68" s="133"/>
      <c r="OEV68" s="133"/>
      <c r="OEW68" s="133"/>
      <c r="OEX68" s="133"/>
      <c r="OEY68" s="133"/>
      <c r="OEZ68" s="133"/>
      <c r="OFA68" s="133"/>
      <c r="OFB68" s="133"/>
      <c r="OFC68" s="133"/>
      <c r="OFD68" s="133"/>
      <c r="OFE68" s="133"/>
      <c r="OFF68" s="133"/>
      <c r="OFG68" s="133"/>
      <c r="OFH68" s="133"/>
      <c r="OFI68" s="133"/>
      <c r="OFJ68" s="133"/>
      <c r="OFK68" s="133"/>
      <c r="OFL68" s="133"/>
      <c r="OFM68" s="133"/>
      <c r="OFN68" s="133"/>
      <c r="OFO68" s="133"/>
      <c r="OFP68" s="133"/>
      <c r="OFQ68" s="133"/>
      <c r="OFR68" s="133"/>
      <c r="OFS68" s="133"/>
      <c r="OFT68" s="133"/>
      <c r="OFU68" s="133"/>
      <c r="OFV68" s="133"/>
      <c r="OFW68" s="133"/>
      <c r="OFX68" s="133"/>
      <c r="OFY68" s="133"/>
      <c r="OFZ68" s="133"/>
      <c r="OGA68" s="133"/>
      <c r="OGB68" s="133"/>
      <c r="OGC68" s="133"/>
      <c r="OGD68" s="133"/>
      <c r="OGE68" s="133"/>
      <c r="OGF68" s="133"/>
      <c r="OGG68" s="133"/>
      <c r="OGH68" s="133"/>
      <c r="OGI68" s="133"/>
      <c r="OGJ68" s="133"/>
      <c r="OGK68" s="133"/>
      <c r="OGL68" s="133"/>
      <c r="OGM68" s="133"/>
      <c r="OGN68" s="133"/>
      <c r="OGO68" s="133"/>
      <c r="OGP68" s="133"/>
      <c r="OGQ68" s="133"/>
      <c r="OGR68" s="133"/>
      <c r="OGS68" s="133"/>
      <c r="OGT68" s="133"/>
      <c r="OGU68" s="133"/>
      <c r="OGV68" s="133"/>
      <c r="OGW68" s="133"/>
      <c r="OGX68" s="133"/>
      <c r="OGY68" s="133"/>
      <c r="OGZ68" s="133"/>
      <c r="OHA68" s="133"/>
      <c r="OHB68" s="133"/>
      <c r="OHC68" s="133"/>
      <c r="OHD68" s="133"/>
      <c r="OHE68" s="133"/>
      <c r="OHF68" s="133"/>
      <c r="OHG68" s="133"/>
      <c r="OHH68" s="133"/>
      <c r="OHI68" s="133"/>
      <c r="OHJ68" s="133"/>
      <c r="OHK68" s="133"/>
      <c r="OHL68" s="133"/>
      <c r="OHM68" s="133"/>
      <c r="OHN68" s="133"/>
      <c r="OHO68" s="133"/>
      <c r="OHP68" s="133"/>
      <c r="OHQ68" s="133"/>
      <c r="OHR68" s="133"/>
      <c r="OHS68" s="133"/>
      <c r="OHT68" s="133"/>
      <c r="OHU68" s="133"/>
      <c r="OHV68" s="133"/>
      <c r="OHW68" s="133"/>
      <c r="OHX68" s="133"/>
      <c r="OHY68" s="133"/>
      <c r="OHZ68" s="133"/>
      <c r="OIA68" s="133"/>
      <c r="OIB68" s="133"/>
      <c r="OIC68" s="133"/>
      <c r="OID68" s="133"/>
      <c r="OIE68" s="133"/>
      <c r="OIF68" s="133"/>
      <c r="OIG68" s="133"/>
      <c r="OIH68" s="133"/>
      <c r="OII68" s="133"/>
      <c r="OIJ68" s="133"/>
      <c r="OIK68" s="133"/>
      <c r="OIL68" s="133"/>
      <c r="OIM68" s="133"/>
      <c r="OIN68" s="133"/>
      <c r="OIO68" s="133"/>
      <c r="OIP68" s="133"/>
      <c r="OIQ68" s="133"/>
      <c r="OIR68" s="133"/>
      <c r="OIS68" s="133"/>
      <c r="OIT68" s="133"/>
      <c r="OIU68" s="133"/>
      <c r="OIV68" s="133"/>
      <c r="OIW68" s="133"/>
      <c r="OIX68" s="133"/>
      <c r="OIY68" s="133"/>
      <c r="OIZ68" s="133"/>
      <c r="OJA68" s="133"/>
      <c r="OJB68" s="133"/>
      <c r="OJC68" s="133"/>
      <c r="OJD68" s="133"/>
      <c r="OJE68" s="133"/>
      <c r="OJF68" s="133"/>
      <c r="OJG68" s="133"/>
      <c r="OJH68" s="133"/>
      <c r="OJI68" s="133"/>
      <c r="OJJ68" s="133"/>
      <c r="OJK68" s="133"/>
      <c r="OJL68" s="133"/>
      <c r="OJM68" s="133"/>
      <c r="OJN68" s="133"/>
      <c r="OJO68" s="133"/>
      <c r="OJP68" s="133"/>
      <c r="OJQ68" s="133"/>
      <c r="OJR68" s="133"/>
      <c r="OJS68" s="133"/>
      <c r="OJT68" s="133"/>
      <c r="OJU68" s="133"/>
      <c r="OJV68" s="133"/>
      <c r="OJW68" s="133"/>
      <c r="OJX68" s="133"/>
      <c r="OJY68" s="133"/>
      <c r="OJZ68" s="133"/>
      <c r="OKA68" s="133"/>
      <c r="OKB68" s="133"/>
      <c r="OKC68" s="133"/>
      <c r="OKD68" s="133"/>
      <c r="OKE68" s="133"/>
      <c r="OKF68" s="133"/>
      <c r="OKG68" s="133"/>
      <c r="OKH68" s="133"/>
      <c r="OKI68" s="133"/>
      <c r="OKJ68" s="133"/>
      <c r="OKK68" s="133"/>
      <c r="OKL68" s="133"/>
      <c r="OKM68" s="133"/>
      <c r="OKN68" s="133"/>
      <c r="OKO68" s="133"/>
      <c r="OKP68" s="133"/>
      <c r="OKQ68" s="133"/>
      <c r="OKR68" s="133"/>
      <c r="OKS68" s="133"/>
      <c r="OKT68" s="133"/>
      <c r="OKU68" s="133"/>
      <c r="OKV68" s="133"/>
      <c r="OKW68" s="133"/>
      <c r="OKX68" s="133"/>
      <c r="OKY68" s="133"/>
      <c r="OKZ68" s="133"/>
      <c r="OLA68" s="133"/>
      <c r="OLB68" s="133"/>
      <c r="OLC68" s="133"/>
      <c r="OLD68" s="133"/>
      <c r="OLE68" s="133"/>
      <c r="OLF68" s="133"/>
      <c r="OLG68" s="133"/>
      <c r="OLH68" s="133"/>
      <c r="OLI68" s="133"/>
      <c r="OLJ68" s="133"/>
      <c r="OLK68" s="133"/>
      <c r="OLL68" s="133"/>
      <c r="OLM68" s="133"/>
      <c r="OLN68" s="133"/>
      <c r="OLO68" s="133"/>
      <c r="OLP68" s="133"/>
      <c r="OLQ68" s="133"/>
      <c r="OLR68" s="133"/>
      <c r="OLS68" s="133"/>
      <c r="OLT68" s="133"/>
      <c r="OLU68" s="133"/>
      <c r="OLV68" s="133"/>
      <c r="OLW68" s="133"/>
      <c r="OLX68" s="133"/>
      <c r="OLY68" s="133"/>
      <c r="OLZ68" s="133"/>
      <c r="OMA68" s="133"/>
      <c r="OMB68" s="133"/>
      <c r="OMC68" s="133"/>
      <c r="OMD68" s="133"/>
      <c r="OME68" s="133"/>
      <c r="OMF68" s="133"/>
      <c r="OMG68" s="133"/>
      <c r="OMH68" s="133"/>
      <c r="OMI68" s="133"/>
      <c r="OMJ68" s="133"/>
      <c r="OMK68" s="133"/>
      <c r="OML68" s="133"/>
      <c r="OMM68" s="133"/>
      <c r="OMN68" s="133"/>
      <c r="OMO68" s="133"/>
      <c r="OMP68" s="133"/>
      <c r="OMQ68" s="133"/>
      <c r="OMR68" s="133"/>
      <c r="OMS68" s="133"/>
      <c r="OMT68" s="133"/>
      <c r="OMU68" s="133"/>
      <c r="OMV68" s="133"/>
      <c r="OMW68" s="133"/>
      <c r="OMX68" s="133"/>
      <c r="OMY68" s="133"/>
      <c r="OMZ68" s="133"/>
      <c r="ONA68" s="133"/>
      <c r="ONB68" s="133"/>
      <c r="ONC68" s="133"/>
      <c r="OND68" s="133"/>
      <c r="ONE68" s="133"/>
      <c r="ONF68" s="133"/>
      <c r="ONG68" s="133"/>
      <c r="ONH68" s="133"/>
      <c r="ONI68" s="133"/>
      <c r="ONJ68" s="133"/>
      <c r="ONK68" s="133"/>
      <c r="ONL68" s="133"/>
      <c r="ONM68" s="133"/>
      <c r="ONN68" s="133"/>
      <c r="ONO68" s="133"/>
      <c r="ONP68" s="133"/>
      <c r="ONQ68" s="133"/>
      <c r="ONR68" s="133"/>
      <c r="ONS68" s="133"/>
      <c r="ONT68" s="133"/>
      <c r="ONU68" s="133"/>
      <c r="ONV68" s="133"/>
      <c r="ONW68" s="133"/>
      <c r="ONX68" s="133"/>
      <c r="ONY68" s="133"/>
      <c r="ONZ68" s="133"/>
      <c r="OOA68" s="133"/>
      <c r="OOB68" s="133"/>
      <c r="OOC68" s="133"/>
      <c r="OOD68" s="133"/>
      <c r="OOE68" s="133"/>
      <c r="OOF68" s="133"/>
      <c r="OOG68" s="133"/>
      <c r="OOH68" s="133"/>
      <c r="OOI68" s="133"/>
      <c r="OOJ68" s="133"/>
      <c r="OOK68" s="133"/>
      <c r="OOL68" s="133"/>
      <c r="OOM68" s="133"/>
      <c r="OON68" s="133"/>
      <c r="OOO68" s="133"/>
      <c r="OOP68" s="133"/>
      <c r="OOQ68" s="133"/>
      <c r="OOR68" s="133"/>
      <c r="OOS68" s="133"/>
      <c r="OOT68" s="133"/>
      <c r="OOU68" s="133"/>
      <c r="OOV68" s="133"/>
      <c r="OOW68" s="133"/>
      <c r="OOX68" s="133"/>
      <c r="OOY68" s="133"/>
      <c r="OOZ68" s="133"/>
      <c r="OPA68" s="133"/>
      <c r="OPB68" s="133"/>
      <c r="OPC68" s="133"/>
      <c r="OPD68" s="133"/>
      <c r="OPE68" s="133"/>
      <c r="OPF68" s="133"/>
      <c r="OPG68" s="133"/>
      <c r="OPH68" s="133"/>
      <c r="OPI68" s="133"/>
      <c r="OPJ68" s="133"/>
      <c r="OPK68" s="133"/>
      <c r="OPL68" s="133"/>
      <c r="OPM68" s="133"/>
      <c r="OPN68" s="133"/>
      <c r="OPO68" s="133"/>
      <c r="OPP68" s="133"/>
      <c r="OPQ68" s="133"/>
      <c r="OPR68" s="133"/>
      <c r="OPS68" s="133"/>
      <c r="OPT68" s="133"/>
      <c r="OPU68" s="133"/>
      <c r="OPV68" s="133"/>
      <c r="OPW68" s="133"/>
      <c r="OPX68" s="133"/>
      <c r="OPY68" s="133"/>
      <c r="OPZ68" s="133"/>
      <c r="OQA68" s="133"/>
      <c r="OQB68" s="133"/>
      <c r="OQC68" s="133"/>
      <c r="OQD68" s="133"/>
      <c r="OQE68" s="133"/>
      <c r="OQF68" s="133"/>
      <c r="OQG68" s="133"/>
      <c r="OQH68" s="133"/>
      <c r="OQI68" s="133"/>
      <c r="OQJ68" s="133"/>
      <c r="OQK68" s="133"/>
      <c r="OQL68" s="133"/>
      <c r="OQM68" s="133"/>
      <c r="OQN68" s="133"/>
      <c r="OQO68" s="133"/>
      <c r="OQP68" s="133"/>
      <c r="OQQ68" s="133"/>
      <c r="OQR68" s="133"/>
      <c r="OQS68" s="133"/>
      <c r="OQT68" s="133"/>
      <c r="OQU68" s="133"/>
      <c r="OQV68" s="133"/>
      <c r="OQW68" s="133"/>
      <c r="OQX68" s="133"/>
      <c r="OQY68" s="133"/>
      <c r="OQZ68" s="133"/>
      <c r="ORA68" s="133"/>
      <c r="ORB68" s="133"/>
      <c r="ORC68" s="133"/>
      <c r="ORD68" s="133"/>
      <c r="ORE68" s="133"/>
      <c r="ORF68" s="133"/>
      <c r="ORG68" s="133"/>
      <c r="ORH68" s="133"/>
      <c r="ORI68" s="133"/>
      <c r="ORJ68" s="133"/>
      <c r="ORK68" s="133"/>
      <c r="ORL68" s="133"/>
      <c r="ORM68" s="133"/>
      <c r="ORN68" s="133"/>
      <c r="ORO68" s="133"/>
      <c r="ORP68" s="133"/>
      <c r="ORQ68" s="133"/>
      <c r="ORR68" s="133"/>
      <c r="ORS68" s="133"/>
      <c r="ORT68" s="133"/>
      <c r="ORU68" s="133"/>
      <c r="ORV68" s="133"/>
      <c r="ORW68" s="133"/>
      <c r="ORX68" s="133"/>
      <c r="ORY68" s="133"/>
      <c r="ORZ68" s="133"/>
      <c r="OSA68" s="133"/>
      <c r="OSB68" s="133"/>
      <c r="OSC68" s="133"/>
      <c r="OSD68" s="133"/>
      <c r="OSE68" s="133"/>
      <c r="OSF68" s="133"/>
      <c r="OSG68" s="133"/>
      <c r="OSH68" s="133"/>
      <c r="OSI68" s="133"/>
      <c r="OSJ68" s="133"/>
      <c r="OSK68" s="133"/>
      <c r="OSL68" s="133"/>
      <c r="OSM68" s="133"/>
      <c r="OSN68" s="133"/>
      <c r="OSO68" s="133"/>
      <c r="OSP68" s="133"/>
      <c r="OSQ68" s="133"/>
      <c r="OSR68" s="133"/>
      <c r="OSS68" s="133"/>
      <c r="OST68" s="133"/>
      <c r="OSU68" s="133"/>
      <c r="OSV68" s="133"/>
      <c r="OSW68" s="133"/>
      <c r="OSX68" s="133"/>
      <c r="OSY68" s="133"/>
      <c r="OSZ68" s="133"/>
      <c r="OTA68" s="133"/>
      <c r="OTB68" s="133"/>
      <c r="OTC68" s="133"/>
      <c r="OTD68" s="133"/>
      <c r="OTE68" s="133"/>
      <c r="OTF68" s="133"/>
      <c r="OTG68" s="133"/>
      <c r="OTH68" s="133"/>
      <c r="OTI68" s="133"/>
      <c r="OTJ68" s="133"/>
      <c r="OTK68" s="133"/>
      <c r="OTL68" s="133"/>
      <c r="OTM68" s="133"/>
      <c r="OTN68" s="133"/>
      <c r="OTO68" s="133"/>
      <c r="OTP68" s="133"/>
      <c r="OTQ68" s="133"/>
      <c r="OTR68" s="133"/>
      <c r="OTS68" s="133"/>
      <c r="OTT68" s="133"/>
      <c r="OTU68" s="133"/>
      <c r="OTV68" s="133"/>
      <c r="OTW68" s="133"/>
      <c r="OTX68" s="133"/>
      <c r="OTY68" s="133"/>
      <c r="OTZ68" s="133"/>
      <c r="OUA68" s="133"/>
      <c r="OUB68" s="133"/>
      <c r="OUC68" s="133"/>
      <c r="OUD68" s="133"/>
      <c r="OUE68" s="133"/>
      <c r="OUF68" s="133"/>
      <c r="OUG68" s="133"/>
      <c r="OUH68" s="133"/>
      <c r="OUI68" s="133"/>
      <c r="OUJ68" s="133"/>
      <c r="OUK68" s="133"/>
      <c r="OUL68" s="133"/>
      <c r="OUM68" s="133"/>
      <c r="OUN68" s="133"/>
      <c r="OUO68" s="133"/>
      <c r="OUP68" s="133"/>
      <c r="OUQ68" s="133"/>
      <c r="OUR68" s="133"/>
      <c r="OUS68" s="133"/>
      <c r="OUT68" s="133"/>
      <c r="OUU68" s="133"/>
      <c r="OUV68" s="133"/>
      <c r="OUW68" s="133"/>
      <c r="OUX68" s="133"/>
      <c r="OUY68" s="133"/>
      <c r="OUZ68" s="133"/>
      <c r="OVA68" s="133"/>
      <c r="OVB68" s="133"/>
      <c r="OVC68" s="133"/>
      <c r="OVD68" s="133"/>
      <c r="OVE68" s="133"/>
      <c r="OVF68" s="133"/>
      <c r="OVG68" s="133"/>
      <c r="OVH68" s="133"/>
      <c r="OVI68" s="133"/>
      <c r="OVJ68" s="133"/>
      <c r="OVK68" s="133"/>
      <c r="OVL68" s="133"/>
      <c r="OVM68" s="133"/>
      <c r="OVN68" s="133"/>
      <c r="OVO68" s="133"/>
      <c r="OVP68" s="133"/>
      <c r="OVQ68" s="133"/>
      <c r="OVR68" s="133"/>
      <c r="OVS68" s="133"/>
      <c r="OVT68" s="133"/>
      <c r="OVU68" s="133"/>
      <c r="OVV68" s="133"/>
      <c r="OVW68" s="133"/>
      <c r="OVX68" s="133"/>
      <c r="OVY68" s="133"/>
      <c r="OVZ68" s="133"/>
      <c r="OWA68" s="133"/>
      <c r="OWB68" s="133"/>
      <c r="OWC68" s="133"/>
      <c r="OWD68" s="133"/>
      <c r="OWE68" s="133"/>
      <c r="OWF68" s="133"/>
      <c r="OWG68" s="133"/>
      <c r="OWH68" s="133"/>
      <c r="OWI68" s="133"/>
      <c r="OWJ68" s="133"/>
      <c r="OWK68" s="133"/>
      <c r="OWL68" s="133"/>
      <c r="OWM68" s="133"/>
      <c r="OWN68" s="133"/>
      <c r="OWO68" s="133"/>
      <c r="OWP68" s="133"/>
      <c r="OWQ68" s="133"/>
      <c r="OWR68" s="133"/>
      <c r="OWS68" s="133"/>
      <c r="OWT68" s="133"/>
      <c r="OWU68" s="133"/>
      <c r="OWV68" s="133"/>
      <c r="OWW68" s="133"/>
      <c r="OWX68" s="133"/>
      <c r="OWY68" s="133"/>
      <c r="OWZ68" s="133"/>
      <c r="OXA68" s="133"/>
      <c r="OXB68" s="133"/>
      <c r="OXC68" s="133"/>
      <c r="OXD68" s="133"/>
      <c r="OXE68" s="133"/>
      <c r="OXF68" s="133"/>
      <c r="OXG68" s="133"/>
      <c r="OXH68" s="133"/>
      <c r="OXI68" s="133"/>
      <c r="OXJ68" s="133"/>
      <c r="OXK68" s="133"/>
      <c r="OXL68" s="133"/>
      <c r="OXM68" s="133"/>
      <c r="OXN68" s="133"/>
      <c r="OXO68" s="133"/>
      <c r="OXP68" s="133"/>
      <c r="OXQ68" s="133"/>
      <c r="OXR68" s="133"/>
      <c r="OXS68" s="133"/>
      <c r="OXT68" s="133"/>
      <c r="OXU68" s="133"/>
      <c r="OXV68" s="133"/>
      <c r="OXW68" s="133"/>
      <c r="OXX68" s="133"/>
      <c r="OXY68" s="133"/>
      <c r="OXZ68" s="133"/>
      <c r="OYA68" s="133"/>
      <c r="OYB68" s="133"/>
      <c r="OYC68" s="133"/>
      <c r="OYD68" s="133"/>
      <c r="OYE68" s="133"/>
      <c r="OYF68" s="133"/>
      <c r="OYG68" s="133"/>
      <c r="OYH68" s="133"/>
      <c r="OYI68" s="133"/>
      <c r="OYJ68" s="133"/>
      <c r="OYK68" s="133"/>
      <c r="OYL68" s="133"/>
      <c r="OYM68" s="133"/>
      <c r="OYN68" s="133"/>
      <c r="OYO68" s="133"/>
      <c r="OYP68" s="133"/>
      <c r="OYQ68" s="133"/>
      <c r="OYR68" s="133"/>
      <c r="OYS68" s="133"/>
      <c r="OYT68" s="133"/>
      <c r="OYU68" s="133"/>
      <c r="OYV68" s="133"/>
      <c r="OYW68" s="133"/>
      <c r="OYX68" s="133"/>
      <c r="OYY68" s="133"/>
      <c r="OYZ68" s="133"/>
      <c r="OZA68" s="133"/>
      <c r="OZB68" s="133"/>
      <c r="OZC68" s="133"/>
      <c r="OZD68" s="133"/>
      <c r="OZE68" s="133"/>
      <c r="OZF68" s="133"/>
      <c r="OZG68" s="133"/>
      <c r="OZH68" s="133"/>
      <c r="OZI68" s="133"/>
      <c r="OZJ68" s="133"/>
      <c r="OZK68" s="133"/>
      <c r="OZL68" s="133"/>
      <c r="OZM68" s="133"/>
      <c r="OZN68" s="133"/>
      <c r="OZO68" s="133"/>
      <c r="OZP68" s="133"/>
      <c r="OZQ68" s="133"/>
      <c r="OZR68" s="133"/>
      <c r="OZS68" s="133"/>
      <c r="OZT68" s="133"/>
      <c r="OZU68" s="133"/>
      <c r="OZV68" s="133"/>
      <c r="OZW68" s="133"/>
      <c r="OZX68" s="133"/>
      <c r="OZY68" s="133"/>
      <c r="OZZ68" s="133"/>
      <c r="PAA68" s="133"/>
      <c r="PAB68" s="133"/>
      <c r="PAC68" s="133"/>
      <c r="PAD68" s="133"/>
      <c r="PAE68" s="133"/>
      <c r="PAF68" s="133"/>
      <c r="PAG68" s="133"/>
      <c r="PAH68" s="133"/>
      <c r="PAI68" s="133"/>
      <c r="PAJ68" s="133"/>
      <c r="PAK68" s="133"/>
      <c r="PAL68" s="133"/>
      <c r="PAM68" s="133"/>
      <c r="PAN68" s="133"/>
      <c r="PAO68" s="133"/>
      <c r="PAP68" s="133"/>
      <c r="PAQ68" s="133"/>
      <c r="PAR68" s="133"/>
      <c r="PAS68" s="133"/>
      <c r="PAT68" s="133"/>
      <c r="PAU68" s="133"/>
      <c r="PAV68" s="133"/>
      <c r="PAW68" s="133"/>
      <c r="PAX68" s="133"/>
      <c r="PAY68" s="133"/>
      <c r="PAZ68" s="133"/>
      <c r="PBA68" s="133"/>
      <c r="PBB68" s="133"/>
      <c r="PBC68" s="133"/>
      <c r="PBD68" s="133"/>
      <c r="PBE68" s="133"/>
      <c r="PBF68" s="133"/>
      <c r="PBG68" s="133"/>
      <c r="PBH68" s="133"/>
      <c r="PBI68" s="133"/>
      <c r="PBJ68" s="133"/>
      <c r="PBK68" s="133"/>
      <c r="PBL68" s="133"/>
      <c r="PBM68" s="133"/>
      <c r="PBN68" s="133"/>
      <c r="PBO68" s="133"/>
      <c r="PBP68" s="133"/>
      <c r="PBQ68" s="133"/>
      <c r="PBR68" s="133"/>
      <c r="PBS68" s="133"/>
      <c r="PBT68" s="133"/>
      <c r="PBU68" s="133"/>
      <c r="PBV68" s="133"/>
      <c r="PBW68" s="133"/>
      <c r="PBX68" s="133"/>
      <c r="PBY68" s="133"/>
      <c r="PBZ68" s="133"/>
      <c r="PCA68" s="133"/>
      <c r="PCB68" s="133"/>
      <c r="PCC68" s="133"/>
      <c r="PCD68" s="133"/>
      <c r="PCE68" s="133"/>
      <c r="PCF68" s="133"/>
      <c r="PCG68" s="133"/>
      <c r="PCH68" s="133"/>
      <c r="PCI68" s="133"/>
      <c r="PCJ68" s="133"/>
      <c r="PCK68" s="133"/>
      <c r="PCL68" s="133"/>
      <c r="PCM68" s="133"/>
      <c r="PCN68" s="133"/>
      <c r="PCO68" s="133"/>
      <c r="PCP68" s="133"/>
      <c r="PCQ68" s="133"/>
      <c r="PCR68" s="133"/>
      <c r="PCS68" s="133"/>
      <c r="PCT68" s="133"/>
      <c r="PCU68" s="133"/>
      <c r="PCV68" s="133"/>
      <c r="PCW68" s="133"/>
      <c r="PCX68" s="133"/>
      <c r="PCY68" s="133"/>
      <c r="PCZ68" s="133"/>
      <c r="PDA68" s="133"/>
      <c r="PDB68" s="133"/>
      <c r="PDC68" s="133"/>
      <c r="PDD68" s="133"/>
      <c r="PDE68" s="133"/>
      <c r="PDF68" s="133"/>
      <c r="PDG68" s="133"/>
      <c r="PDH68" s="133"/>
      <c r="PDI68" s="133"/>
      <c r="PDJ68" s="133"/>
      <c r="PDK68" s="133"/>
      <c r="PDL68" s="133"/>
      <c r="PDM68" s="133"/>
      <c r="PDN68" s="133"/>
      <c r="PDO68" s="133"/>
      <c r="PDP68" s="133"/>
      <c r="PDQ68" s="133"/>
      <c r="PDR68" s="133"/>
      <c r="PDS68" s="133"/>
      <c r="PDT68" s="133"/>
      <c r="PDU68" s="133"/>
      <c r="PDV68" s="133"/>
      <c r="PDW68" s="133"/>
      <c r="PDX68" s="133"/>
      <c r="PDY68" s="133"/>
      <c r="PDZ68" s="133"/>
      <c r="PEA68" s="133"/>
      <c r="PEB68" s="133"/>
      <c r="PEC68" s="133"/>
      <c r="PED68" s="133"/>
      <c r="PEE68" s="133"/>
      <c r="PEF68" s="133"/>
      <c r="PEG68" s="133"/>
      <c r="PEH68" s="133"/>
      <c r="PEI68" s="133"/>
      <c r="PEJ68" s="133"/>
      <c r="PEK68" s="133"/>
      <c r="PEL68" s="133"/>
      <c r="PEM68" s="133"/>
      <c r="PEN68" s="133"/>
      <c r="PEO68" s="133"/>
      <c r="PEP68" s="133"/>
      <c r="PEQ68" s="133"/>
      <c r="PER68" s="133"/>
      <c r="PES68" s="133"/>
      <c r="PET68" s="133"/>
      <c r="PEU68" s="133"/>
      <c r="PEV68" s="133"/>
      <c r="PEW68" s="133"/>
      <c r="PEX68" s="133"/>
      <c r="PEY68" s="133"/>
      <c r="PEZ68" s="133"/>
      <c r="PFA68" s="133"/>
      <c r="PFB68" s="133"/>
      <c r="PFC68" s="133"/>
      <c r="PFD68" s="133"/>
      <c r="PFE68" s="133"/>
      <c r="PFF68" s="133"/>
      <c r="PFG68" s="133"/>
      <c r="PFH68" s="133"/>
      <c r="PFI68" s="133"/>
      <c r="PFJ68" s="133"/>
      <c r="PFK68" s="133"/>
      <c r="PFL68" s="133"/>
      <c r="PFM68" s="133"/>
      <c r="PFN68" s="133"/>
      <c r="PFO68" s="133"/>
      <c r="PFP68" s="133"/>
      <c r="PFQ68" s="133"/>
      <c r="PFR68" s="133"/>
      <c r="PFS68" s="133"/>
      <c r="PFT68" s="133"/>
      <c r="PFU68" s="133"/>
      <c r="PFV68" s="133"/>
      <c r="PFW68" s="133"/>
      <c r="PFX68" s="133"/>
      <c r="PFY68" s="133"/>
      <c r="PFZ68" s="133"/>
      <c r="PGA68" s="133"/>
      <c r="PGB68" s="133"/>
      <c r="PGC68" s="133"/>
      <c r="PGD68" s="133"/>
      <c r="PGE68" s="133"/>
      <c r="PGF68" s="133"/>
      <c r="PGG68" s="133"/>
      <c r="PGH68" s="133"/>
      <c r="PGI68" s="133"/>
      <c r="PGJ68" s="133"/>
      <c r="PGK68" s="133"/>
      <c r="PGL68" s="133"/>
      <c r="PGM68" s="133"/>
      <c r="PGN68" s="133"/>
      <c r="PGO68" s="133"/>
      <c r="PGP68" s="133"/>
      <c r="PGQ68" s="133"/>
      <c r="PGR68" s="133"/>
      <c r="PGS68" s="133"/>
      <c r="PGT68" s="133"/>
      <c r="PGU68" s="133"/>
      <c r="PGV68" s="133"/>
      <c r="PGW68" s="133"/>
      <c r="PGX68" s="133"/>
      <c r="PGY68" s="133"/>
      <c r="PGZ68" s="133"/>
      <c r="PHA68" s="133"/>
      <c r="PHB68" s="133"/>
      <c r="PHC68" s="133"/>
      <c r="PHD68" s="133"/>
      <c r="PHE68" s="133"/>
      <c r="PHF68" s="133"/>
      <c r="PHG68" s="133"/>
      <c r="PHH68" s="133"/>
      <c r="PHI68" s="133"/>
      <c r="PHJ68" s="133"/>
      <c r="PHK68" s="133"/>
      <c r="PHL68" s="133"/>
      <c r="PHM68" s="133"/>
      <c r="PHN68" s="133"/>
      <c r="PHO68" s="133"/>
      <c r="PHP68" s="133"/>
      <c r="PHQ68" s="133"/>
      <c r="PHR68" s="133"/>
      <c r="PHS68" s="133"/>
      <c r="PHT68" s="133"/>
      <c r="PHU68" s="133"/>
      <c r="PHV68" s="133"/>
      <c r="PHW68" s="133"/>
      <c r="PHX68" s="133"/>
      <c r="PHY68" s="133"/>
      <c r="PHZ68" s="133"/>
      <c r="PIA68" s="133"/>
      <c r="PIB68" s="133"/>
      <c r="PIC68" s="133"/>
      <c r="PID68" s="133"/>
      <c r="PIE68" s="133"/>
      <c r="PIF68" s="133"/>
      <c r="PIG68" s="133"/>
      <c r="PIH68" s="133"/>
      <c r="PII68" s="133"/>
      <c r="PIJ68" s="133"/>
      <c r="PIK68" s="133"/>
      <c r="PIL68" s="133"/>
      <c r="PIM68" s="133"/>
      <c r="PIN68" s="133"/>
      <c r="PIO68" s="133"/>
      <c r="PIP68" s="133"/>
      <c r="PIQ68" s="133"/>
      <c r="PIR68" s="133"/>
      <c r="PIS68" s="133"/>
      <c r="PIT68" s="133"/>
      <c r="PIU68" s="133"/>
      <c r="PIV68" s="133"/>
      <c r="PIW68" s="133"/>
      <c r="PIX68" s="133"/>
      <c r="PIY68" s="133"/>
      <c r="PIZ68" s="133"/>
      <c r="PJA68" s="133"/>
      <c r="PJB68" s="133"/>
      <c r="PJC68" s="133"/>
      <c r="PJD68" s="133"/>
      <c r="PJE68" s="133"/>
      <c r="PJF68" s="133"/>
      <c r="PJG68" s="133"/>
      <c r="PJH68" s="133"/>
      <c r="PJI68" s="133"/>
      <c r="PJJ68" s="133"/>
      <c r="PJK68" s="133"/>
      <c r="PJL68" s="133"/>
      <c r="PJM68" s="133"/>
      <c r="PJN68" s="133"/>
      <c r="PJO68" s="133"/>
      <c r="PJP68" s="133"/>
      <c r="PJQ68" s="133"/>
      <c r="PJR68" s="133"/>
      <c r="PJS68" s="133"/>
      <c r="PJT68" s="133"/>
      <c r="PJU68" s="133"/>
      <c r="PJV68" s="133"/>
      <c r="PJW68" s="133"/>
      <c r="PJX68" s="133"/>
      <c r="PJY68" s="133"/>
      <c r="PJZ68" s="133"/>
      <c r="PKA68" s="133"/>
      <c r="PKB68" s="133"/>
      <c r="PKC68" s="133"/>
      <c r="PKD68" s="133"/>
      <c r="PKE68" s="133"/>
      <c r="PKF68" s="133"/>
      <c r="PKG68" s="133"/>
      <c r="PKH68" s="133"/>
      <c r="PKI68" s="133"/>
      <c r="PKJ68" s="133"/>
      <c r="PKK68" s="133"/>
      <c r="PKL68" s="133"/>
      <c r="PKM68" s="133"/>
      <c r="PKN68" s="133"/>
      <c r="PKO68" s="133"/>
      <c r="PKP68" s="133"/>
      <c r="PKQ68" s="133"/>
      <c r="PKR68" s="133"/>
      <c r="PKS68" s="133"/>
      <c r="PKT68" s="133"/>
      <c r="PKU68" s="133"/>
      <c r="PKV68" s="133"/>
      <c r="PKW68" s="133"/>
      <c r="PKX68" s="133"/>
      <c r="PKY68" s="133"/>
      <c r="PKZ68" s="133"/>
      <c r="PLA68" s="133"/>
      <c r="PLB68" s="133"/>
      <c r="PLC68" s="133"/>
      <c r="PLD68" s="133"/>
      <c r="PLE68" s="133"/>
      <c r="PLF68" s="133"/>
      <c r="PLG68" s="133"/>
      <c r="PLH68" s="133"/>
      <c r="PLI68" s="133"/>
      <c r="PLJ68" s="133"/>
      <c r="PLK68" s="133"/>
      <c r="PLL68" s="133"/>
      <c r="PLM68" s="133"/>
      <c r="PLN68" s="133"/>
      <c r="PLO68" s="133"/>
      <c r="PLP68" s="133"/>
      <c r="PLQ68" s="133"/>
      <c r="PLR68" s="133"/>
      <c r="PLS68" s="133"/>
      <c r="PLT68" s="133"/>
      <c r="PLU68" s="133"/>
      <c r="PLV68" s="133"/>
      <c r="PLW68" s="133"/>
      <c r="PLX68" s="133"/>
      <c r="PLY68" s="133"/>
      <c r="PLZ68" s="133"/>
      <c r="PMA68" s="133"/>
      <c r="PMB68" s="133"/>
      <c r="PMC68" s="133"/>
      <c r="PMD68" s="133"/>
      <c r="PME68" s="133"/>
      <c r="PMF68" s="133"/>
      <c r="PMG68" s="133"/>
      <c r="PMH68" s="133"/>
      <c r="PMI68" s="133"/>
      <c r="PMJ68" s="133"/>
      <c r="PMK68" s="133"/>
      <c r="PML68" s="133"/>
      <c r="PMM68" s="133"/>
      <c r="PMN68" s="133"/>
      <c r="PMO68" s="133"/>
      <c r="PMP68" s="133"/>
      <c r="PMQ68" s="133"/>
      <c r="PMR68" s="133"/>
      <c r="PMS68" s="133"/>
      <c r="PMT68" s="133"/>
      <c r="PMU68" s="133"/>
      <c r="PMV68" s="133"/>
      <c r="PMW68" s="133"/>
      <c r="PMX68" s="133"/>
      <c r="PMY68" s="133"/>
      <c r="PMZ68" s="133"/>
      <c r="PNA68" s="133"/>
      <c r="PNB68" s="133"/>
      <c r="PNC68" s="133"/>
      <c r="PND68" s="133"/>
      <c r="PNE68" s="133"/>
      <c r="PNF68" s="133"/>
      <c r="PNG68" s="133"/>
      <c r="PNH68" s="133"/>
      <c r="PNI68" s="133"/>
      <c r="PNJ68" s="133"/>
      <c r="PNK68" s="133"/>
      <c r="PNL68" s="133"/>
      <c r="PNM68" s="133"/>
      <c r="PNN68" s="133"/>
      <c r="PNO68" s="133"/>
      <c r="PNP68" s="133"/>
      <c r="PNQ68" s="133"/>
      <c r="PNR68" s="133"/>
      <c r="PNS68" s="133"/>
      <c r="PNT68" s="133"/>
      <c r="PNU68" s="133"/>
      <c r="PNV68" s="133"/>
      <c r="PNW68" s="133"/>
      <c r="PNX68" s="133"/>
      <c r="PNY68" s="133"/>
      <c r="PNZ68" s="133"/>
      <c r="POA68" s="133"/>
      <c r="POB68" s="133"/>
      <c r="POC68" s="133"/>
      <c r="POD68" s="133"/>
      <c r="POE68" s="133"/>
      <c r="POF68" s="133"/>
      <c r="POG68" s="133"/>
      <c r="POH68" s="133"/>
      <c r="POI68" s="133"/>
      <c r="POJ68" s="133"/>
      <c r="POK68" s="133"/>
      <c r="POL68" s="133"/>
      <c r="POM68" s="133"/>
      <c r="PON68" s="133"/>
      <c r="POO68" s="133"/>
      <c r="POP68" s="133"/>
      <c r="POQ68" s="133"/>
      <c r="POR68" s="133"/>
      <c r="POS68" s="133"/>
      <c r="POT68" s="133"/>
      <c r="POU68" s="133"/>
      <c r="POV68" s="133"/>
      <c r="POW68" s="133"/>
      <c r="POX68" s="133"/>
      <c r="POY68" s="133"/>
      <c r="POZ68" s="133"/>
      <c r="PPA68" s="133"/>
      <c r="PPB68" s="133"/>
      <c r="PPC68" s="133"/>
      <c r="PPD68" s="133"/>
      <c r="PPE68" s="133"/>
      <c r="PPF68" s="133"/>
      <c r="PPG68" s="133"/>
      <c r="PPH68" s="133"/>
      <c r="PPI68" s="133"/>
      <c r="PPJ68" s="133"/>
      <c r="PPK68" s="133"/>
      <c r="PPL68" s="133"/>
      <c r="PPM68" s="133"/>
      <c r="PPN68" s="133"/>
      <c r="PPO68" s="133"/>
      <c r="PPP68" s="133"/>
      <c r="PPQ68" s="133"/>
      <c r="PPR68" s="133"/>
      <c r="PPS68" s="133"/>
      <c r="PPT68" s="133"/>
      <c r="PPU68" s="133"/>
      <c r="PPV68" s="133"/>
      <c r="PPW68" s="133"/>
      <c r="PPX68" s="133"/>
      <c r="PPY68" s="133"/>
      <c r="PPZ68" s="133"/>
      <c r="PQA68" s="133"/>
      <c r="PQB68" s="133"/>
      <c r="PQC68" s="133"/>
      <c r="PQD68" s="133"/>
      <c r="PQE68" s="133"/>
      <c r="PQF68" s="133"/>
      <c r="PQG68" s="133"/>
      <c r="PQH68" s="133"/>
      <c r="PQI68" s="133"/>
      <c r="PQJ68" s="133"/>
      <c r="PQK68" s="133"/>
      <c r="PQL68" s="133"/>
      <c r="PQM68" s="133"/>
      <c r="PQN68" s="133"/>
      <c r="PQO68" s="133"/>
      <c r="PQP68" s="133"/>
      <c r="PQQ68" s="133"/>
      <c r="PQR68" s="133"/>
      <c r="PQS68" s="133"/>
      <c r="PQT68" s="133"/>
      <c r="PQU68" s="133"/>
      <c r="PQV68" s="133"/>
      <c r="PQW68" s="133"/>
      <c r="PQX68" s="133"/>
      <c r="PQY68" s="133"/>
      <c r="PQZ68" s="133"/>
      <c r="PRA68" s="133"/>
      <c r="PRB68" s="133"/>
      <c r="PRC68" s="133"/>
      <c r="PRD68" s="133"/>
      <c r="PRE68" s="133"/>
      <c r="PRF68" s="133"/>
      <c r="PRG68" s="133"/>
      <c r="PRH68" s="133"/>
      <c r="PRI68" s="133"/>
      <c r="PRJ68" s="133"/>
      <c r="PRK68" s="133"/>
      <c r="PRL68" s="133"/>
      <c r="PRM68" s="133"/>
      <c r="PRN68" s="133"/>
      <c r="PRO68" s="133"/>
      <c r="PRP68" s="133"/>
      <c r="PRQ68" s="133"/>
      <c r="PRR68" s="133"/>
      <c r="PRS68" s="133"/>
      <c r="PRT68" s="133"/>
      <c r="PRU68" s="133"/>
      <c r="PRV68" s="133"/>
      <c r="PRW68" s="133"/>
      <c r="PRX68" s="133"/>
      <c r="PRY68" s="133"/>
      <c r="PRZ68" s="133"/>
      <c r="PSA68" s="133"/>
      <c r="PSB68" s="133"/>
      <c r="PSC68" s="133"/>
      <c r="PSD68" s="133"/>
      <c r="PSE68" s="133"/>
      <c r="PSF68" s="133"/>
      <c r="PSG68" s="133"/>
      <c r="PSH68" s="133"/>
      <c r="PSI68" s="133"/>
      <c r="PSJ68" s="133"/>
      <c r="PSK68" s="133"/>
      <c r="PSL68" s="133"/>
      <c r="PSM68" s="133"/>
      <c r="PSN68" s="133"/>
      <c r="PSO68" s="133"/>
      <c r="PSP68" s="133"/>
      <c r="PSQ68" s="133"/>
      <c r="PSR68" s="133"/>
      <c r="PSS68" s="133"/>
      <c r="PST68" s="133"/>
      <c r="PSU68" s="133"/>
      <c r="PSV68" s="133"/>
      <c r="PSW68" s="133"/>
      <c r="PSX68" s="133"/>
      <c r="PSY68" s="133"/>
      <c r="PSZ68" s="133"/>
      <c r="PTA68" s="133"/>
      <c r="PTB68" s="133"/>
      <c r="PTC68" s="133"/>
      <c r="PTD68" s="133"/>
      <c r="PTE68" s="133"/>
      <c r="PTF68" s="133"/>
      <c r="PTG68" s="133"/>
      <c r="PTH68" s="133"/>
      <c r="PTI68" s="133"/>
      <c r="PTJ68" s="133"/>
      <c r="PTK68" s="133"/>
      <c r="PTL68" s="133"/>
      <c r="PTM68" s="133"/>
      <c r="PTN68" s="133"/>
      <c r="PTO68" s="133"/>
      <c r="PTP68" s="133"/>
      <c r="PTQ68" s="133"/>
      <c r="PTR68" s="133"/>
      <c r="PTS68" s="133"/>
      <c r="PTT68" s="133"/>
      <c r="PTU68" s="133"/>
      <c r="PTV68" s="133"/>
      <c r="PTW68" s="133"/>
      <c r="PTX68" s="133"/>
      <c r="PTY68" s="133"/>
      <c r="PTZ68" s="133"/>
      <c r="PUA68" s="133"/>
      <c r="PUB68" s="133"/>
      <c r="PUC68" s="133"/>
      <c r="PUD68" s="133"/>
      <c r="PUE68" s="133"/>
      <c r="PUF68" s="133"/>
      <c r="PUG68" s="133"/>
      <c r="PUH68" s="133"/>
      <c r="PUI68" s="133"/>
      <c r="PUJ68" s="133"/>
      <c r="PUK68" s="133"/>
      <c r="PUL68" s="133"/>
      <c r="PUM68" s="133"/>
      <c r="PUN68" s="133"/>
      <c r="PUO68" s="133"/>
      <c r="PUP68" s="133"/>
      <c r="PUQ68" s="133"/>
      <c r="PUR68" s="133"/>
      <c r="PUS68" s="133"/>
      <c r="PUT68" s="133"/>
      <c r="PUU68" s="133"/>
      <c r="PUV68" s="133"/>
      <c r="PUW68" s="133"/>
      <c r="PUX68" s="133"/>
      <c r="PUY68" s="133"/>
      <c r="PUZ68" s="133"/>
      <c r="PVA68" s="133"/>
      <c r="PVB68" s="133"/>
      <c r="PVC68" s="133"/>
      <c r="PVD68" s="133"/>
      <c r="PVE68" s="133"/>
      <c r="PVF68" s="133"/>
      <c r="PVG68" s="133"/>
      <c r="PVH68" s="133"/>
      <c r="PVI68" s="133"/>
      <c r="PVJ68" s="133"/>
      <c r="PVK68" s="133"/>
      <c r="PVL68" s="133"/>
      <c r="PVM68" s="133"/>
      <c r="PVN68" s="133"/>
      <c r="PVO68" s="133"/>
      <c r="PVP68" s="133"/>
      <c r="PVQ68" s="133"/>
      <c r="PVR68" s="133"/>
      <c r="PVS68" s="133"/>
      <c r="PVT68" s="133"/>
      <c r="PVU68" s="133"/>
      <c r="PVV68" s="133"/>
      <c r="PVW68" s="133"/>
      <c r="PVX68" s="133"/>
      <c r="PVY68" s="133"/>
      <c r="PVZ68" s="133"/>
      <c r="PWA68" s="133"/>
      <c r="PWB68" s="133"/>
      <c r="PWC68" s="133"/>
      <c r="PWD68" s="133"/>
      <c r="PWE68" s="133"/>
      <c r="PWF68" s="133"/>
      <c r="PWG68" s="133"/>
      <c r="PWH68" s="133"/>
      <c r="PWI68" s="133"/>
      <c r="PWJ68" s="133"/>
      <c r="PWK68" s="133"/>
      <c r="PWL68" s="133"/>
      <c r="PWM68" s="133"/>
      <c r="PWN68" s="133"/>
      <c r="PWO68" s="133"/>
      <c r="PWP68" s="133"/>
      <c r="PWQ68" s="133"/>
      <c r="PWR68" s="133"/>
      <c r="PWS68" s="133"/>
      <c r="PWT68" s="133"/>
      <c r="PWU68" s="133"/>
      <c r="PWV68" s="133"/>
      <c r="PWW68" s="133"/>
      <c r="PWX68" s="133"/>
      <c r="PWY68" s="133"/>
      <c r="PWZ68" s="133"/>
      <c r="PXA68" s="133"/>
      <c r="PXB68" s="133"/>
      <c r="PXC68" s="133"/>
      <c r="PXD68" s="133"/>
      <c r="PXE68" s="133"/>
      <c r="PXF68" s="133"/>
      <c r="PXG68" s="133"/>
      <c r="PXH68" s="133"/>
      <c r="PXI68" s="133"/>
      <c r="PXJ68" s="133"/>
      <c r="PXK68" s="133"/>
      <c r="PXL68" s="133"/>
      <c r="PXM68" s="133"/>
      <c r="PXN68" s="133"/>
      <c r="PXO68" s="133"/>
      <c r="PXP68" s="133"/>
      <c r="PXQ68" s="133"/>
      <c r="PXR68" s="133"/>
      <c r="PXS68" s="133"/>
      <c r="PXT68" s="133"/>
      <c r="PXU68" s="133"/>
      <c r="PXV68" s="133"/>
      <c r="PXW68" s="133"/>
      <c r="PXX68" s="133"/>
      <c r="PXY68" s="133"/>
      <c r="PXZ68" s="133"/>
      <c r="PYA68" s="133"/>
      <c r="PYB68" s="133"/>
      <c r="PYC68" s="133"/>
      <c r="PYD68" s="133"/>
      <c r="PYE68" s="133"/>
      <c r="PYF68" s="133"/>
      <c r="PYG68" s="133"/>
      <c r="PYH68" s="133"/>
      <c r="PYI68" s="133"/>
      <c r="PYJ68" s="133"/>
      <c r="PYK68" s="133"/>
      <c r="PYL68" s="133"/>
      <c r="PYM68" s="133"/>
      <c r="PYN68" s="133"/>
      <c r="PYO68" s="133"/>
      <c r="PYP68" s="133"/>
      <c r="PYQ68" s="133"/>
      <c r="PYR68" s="133"/>
      <c r="PYS68" s="133"/>
      <c r="PYT68" s="133"/>
      <c r="PYU68" s="133"/>
      <c r="PYV68" s="133"/>
      <c r="PYW68" s="133"/>
      <c r="PYX68" s="133"/>
      <c r="PYY68" s="133"/>
      <c r="PYZ68" s="133"/>
      <c r="PZA68" s="133"/>
      <c r="PZB68" s="133"/>
      <c r="PZC68" s="133"/>
      <c r="PZD68" s="133"/>
      <c r="PZE68" s="133"/>
      <c r="PZF68" s="133"/>
      <c r="PZG68" s="133"/>
      <c r="PZH68" s="133"/>
      <c r="PZI68" s="133"/>
      <c r="PZJ68" s="133"/>
      <c r="PZK68" s="133"/>
      <c r="PZL68" s="133"/>
      <c r="PZM68" s="133"/>
      <c r="PZN68" s="133"/>
      <c r="PZO68" s="133"/>
      <c r="PZP68" s="133"/>
      <c r="PZQ68" s="133"/>
      <c r="PZR68" s="133"/>
      <c r="PZS68" s="133"/>
      <c r="PZT68" s="133"/>
      <c r="PZU68" s="133"/>
      <c r="PZV68" s="133"/>
      <c r="PZW68" s="133"/>
      <c r="PZX68" s="133"/>
      <c r="PZY68" s="133"/>
      <c r="PZZ68" s="133"/>
      <c r="QAA68" s="133"/>
      <c r="QAB68" s="133"/>
      <c r="QAC68" s="133"/>
      <c r="QAD68" s="133"/>
      <c r="QAE68" s="133"/>
      <c r="QAF68" s="133"/>
      <c r="QAG68" s="133"/>
      <c r="QAH68" s="133"/>
      <c r="QAI68" s="133"/>
      <c r="QAJ68" s="133"/>
      <c r="QAK68" s="133"/>
      <c r="QAL68" s="133"/>
      <c r="QAM68" s="133"/>
      <c r="QAN68" s="133"/>
      <c r="QAO68" s="133"/>
      <c r="QAP68" s="133"/>
      <c r="QAQ68" s="133"/>
      <c r="QAR68" s="133"/>
      <c r="QAS68" s="133"/>
      <c r="QAT68" s="133"/>
      <c r="QAU68" s="133"/>
      <c r="QAV68" s="133"/>
      <c r="QAW68" s="133"/>
      <c r="QAX68" s="133"/>
      <c r="QAY68" s="133"/>
      <c r="QAZ68" s="133"/>
      <c r="QBA68" s="133"/>
      <c r="QBB68" s="133"/>
      <c r="QBC68" s="133"/>
      <c r="QBD68" s="133"/>
      <c r="QBE68" s="133"/>
      <c r="QBF68" s="133"/>
      <c r="QBG68" s="133"/>
      <c r="QBH68" s="133"/>
      <c r="QBI68" s="133"/>
      <c r="QBJ68" s="133"/>
      <c r="QBK68" s="133"/>
      <c r="QBL68" s="133"/>
      <c r="QBM68" s="133"/>
      <c r="QBN68" s="133"/>
      <c r="QBO68" s="133"/>
      <c r="QBP68" s="133"/>
      <c r="QBQ68" s="133"/>
      <c r="QBR68" s="133"/>
      <c r="QBS68" s="133"/>
      <c r="QBT68" s="133"/>
      <c r="QBU68" s="133"/>
      <c r="QBV68" s="133"/>
      <c r="QBW68" s="133"/>
      <c r="QBX68" s="133"/>
      <c r="QBY68" s="133"/>
      <c r="QBZ68" s="133"/>
      <c r="QCA68" s="133"/>
      <c r="QCB68" s="133"/>
      <c r="QCC68" s="133"/>
      <c r="QCD68" s="133"/>
      <c r="QCE68" s="133"/>
      <c r="QCF68" s="133"/>
      <c r="QCG68" s="133"/>
      <c r="QCH68" s="133"/>
      <c r="QCI68" s="133"/>
      <c r="QCJ68" s="133"/>
      <c r="QCK68" s="133"/>
      <c r="QCL68" s="133"/>
      <c r="QCM68" s="133"/>
      <c r="QCN68" s="133"/>
      <c r="QCO68" s="133"/>
      <c r="QCP68" s="133"/>
      <c r="QCQ68" s="133"/>
      <c r="QCR68" s="133"/>
      <c r="QCS68" s="133"/>
      <c r="QCT68" s="133"/>
      <c r="QCU68" s="133"/>
      <c r="QCV68" s="133"/>
      <c r="QCW68" s="133"/>
      <c r="QCX68" s="133"/>
      <c r="QCY68" s="133"/>
      <c r="QCZ68" s="133"/>
      <c r="QDA68" s="133"/>
      <c r="QDB68" s="133"/>
      <c r="QDC68" s="133"/>
      <c r="QDD68" s="133"/>
      <c r="QDE68" s="133"/>
      <c r="QDF68" s="133"/>
      <c r="QDG68" s="133"/>
      <c r="QDH68" s="133"/>
      <c r="QDI68" s="133"/>
      <c r="QDJ68" s="133"/>
      <c r="QDK68" s="133"/>
      <c r="QDL68" s="133"/>
      <c r="QDM68" s="133"/>
      <c r="QDN68" s="133"/>
      <c r="QDO68" s="133"/>
      <c r="QDP68" s="133"/>
      <c r="QDQ68" s="133"/>
      <c r="QDR68" s="133"/>
      <c r="QDS68" s="133"/>
      <c r="QDT68" s="133"/>
      <c r="QDU68" s="133"/>
      <c r="QDV68" s="133"/>
      <c r="QDW68" s="133"/>
      <c r="QDX68" s="133"/>
      <c r="QDY68" s="133"/>
      <c r="QDZ68" s="133"/>
      <c r="QEA68" s="133"/>
      <c r="QEB68" s="133"/>
      <c r="QEC68" s="133"/>
      <c r="QED68" s="133"/>
      <c r="QEE68" s="133"/>
      <c r="QEF68" s="133"/>
      <c r="QEG68" s="133"/>
      <c r="QEH68" s="133"/>
      <c r="QEI68" s="133"/>
      <c r="QEJ68" s="133"/>
      <c r="QEK68" s="133"/>
      <c r="QEL68" s="133"/>
      <c r="QEM68" s="133"/>
      <c r="QEN68" s="133"/>
      <c r="QEO68" s="133"/>
      <c r="QEP68" s="133"/>
      <c r="QEQ68" s="133"/>
      <c r="QER68" s="133"/>
      <c r="QES68" s="133"/>
      <c r="QET68" s="133"/>
      <c r="QEU68" s="133"/>
      <c r="QEV68" s="133"/>
      <c r="QEW68" s="133"/>
      <c r="QEX68" s="133"/>
      <c r="QEY68" s="133"/>
      <c r="QEZ68" s="133"/>
      <c r="QFA68" s="133"/>
      <c r="QFB68" s="133"/>
      <c r="QFC68" s="133"/>
      <c r="QFD68" s="133"/>
      <c r="QFE68" s="133"/>
      <c r="QFF68" s="133"/>
      <c r="QFG68" s="133"/>
      <c r="QFH68" s="133"/>
      <c r="QFI68" s="133"/>
      <c r="QFJ68" s="133"/>
      <c r="QFK68" s="133"/>
      <c r="QFL68" s="133"/>
      <c r="QFM68" s="133"/>
      <c r="QFN68" s="133"/>
      <c r="QFO68" s="133"/>
      <c r="QFP68" s="133"/>
      <c r="QFQ68" s="133"/>
      <c r="QFR68" s="133"/>
      <c r="QFS68" s="133"/>
      <c r="QFT68" s="133"/>
      <c r="QFU68" s="133"/>
      <c r="QFV68" s="133"/>
      <c r="QFW68" s="133"/>
      <c r="QFX68" s="133"/>
      <c r="QFY68" s="133"/>
      <c r="QFZ68" s="133"/>
      <c r="QGA68" s="133"/>
      <c r="QGB68" s="133"/>
      <c r="QGC68" s="133"/>
      <c r="QGD68" s="133"/>
      <c r="QGE68" s="133"/>
      <c r="QGF68" s="133"/>
      <c r="QGG68" s="133"/>
      <c r="QGH68" s="133"/>
      <c r="QGI68" s="133"/>
      <c r="QGJ68" s="133"/>
      <c r="QGK68" s="133"/>
      <c r="QGL68" s="133"/>
      <c r="QGM68" s="133"/>
      <c r="QGN68" s="133"/>
      <c r="QGO68" s="133"/>
      <c r="QGP68" s="133"/>
      <c r="QGQ68" s="133"/>
      <c r="QGR68" s="133"/>
      <c r="QGS68" s="133"/>
      <c r="QGT68" s="133"/>
      <c r="QGU68" s="133"/>
      <c r="QGV68" s="133"/>
      <c r="QGW68" s="133"/>
      <c r="QGX68" s="133"/>
      <c r="QGY68" s="133"/>
      <c r="QGZ68" s="133"/>
      <c r="QHA68" s="133"/>
      <c r="QHB68" s="133"/>
      <c r="QHC68" s="133"/>
      <c r="QHD68" s="133"/>
      <c r="QHE68" s="133"/>
      <c r="QHF68" s="133"/>
      <c r="QHG68" s="133"/>
      <c r="QHH68" s="133"/>
      <c r="QHI68" s="133"/>
      <c r="QHJ68" s="133"/>
      <c r="QHK68" s="133"/>
      <c r="QHL68" s="133"/>
      <c r="QHM68" s="133"/>
      <c r="QHN68" s="133"/>
      <c r="QHO68" s="133"/>
      <c r="QHP68" s="133"/>
      <c r="QHQ68" s="133"/>
      <c r="QHR68" s="133"/>
      <c r="QHS68" s="133"/>
      <c r="QHT68" s="133"/>
      <c r="QHU68" s="133"/>
      <c r="QHV68" s="133"/>
      <c r="QHW68" s="133"/>
      <c r="QHX68" s="133"/>
      <c r="QHY68" s="133"/>
      <c r="QHZ68" s="133"/>
      <c r="QIA68" s="133"/>
      <c r="QIB68" s="133"/>
      <c r="QIC68" s="133"/>
      <c r="QID68" s="133"/>
      <c r="QIE68" s="133"/>
      <c r="QIF68" s="133"/>
      <c r="QIG68" s="133"/>
      <c r="QIH68" s="133"/>
      <c r="QII68" s="133"/>
      <c r="QIJ68" s="133"/>
      <c r="QIK68" s="133"/>
      <c r="QIL68" s="133"/>
      <c r="QIM68" s="133"/>
      <c r="QIN68" s="133"/>
      <c r="QIO68" s="133"/>
      <c r="QIP68" s="133"/>
      <c r="QIQ68" s="133"/>
      <c r="QIR68" s="133"/>
      <c r="QIS68" s="133"/>
      <c r="QIT68" s="133"/>
      <c r="QIU68" s="133"/>
      <c r="QIV68" s="133"/>
      <c r="QIW68" s="133"/>
      <c r="QIX68" s="133"/>
      <c r="QIY68" s="133"/>
      <c r="QIZ68" s="133"/>
      <c r="QJA68" s="133"/>
      <c r="QJB68" s="133"/>
      <c r="QJC68" s="133"/>
      <c r="QJD68" s="133"/>
      <c r="QJE68" s="133"/>
      <c r="QJF68" s="133"/>
      <c r="QJG68" s="133"/>
      <c r="QJH68" s="133"/>
      <c r="QJI68" s="133"/>
      <c r="QJJ68" s="133"/>
      <c r="QJK68" s="133"/>
      <c r="QJL68" s="133"/>
      <c r="QJM68" s="133"/>
      <c r="QJN68" s="133"/>
      <c r="QJO68" s="133"/>
      <c r="QJP68" s="133"/>
      <c r="QJQ68" s="133"/>
      <c r="QJR68" s="133"/>
      <c r="QJS68" s="133"/>
      <c r="QJT68" s="133"/>
      <c r="QJU68" s="133"/>
      <c r="QJV68" s="133"/>
      <c r="QJW68" s="133"/>
      <c r="QJX68" s="133"/>
      <c r="QJY68" s="133"/>
      <c r="QJZ68" s="133"/>
      <c r="QKA68" s="133"/>
      <c r="QKB68" s="133"/>
      <c r="QKC68" s="133"/>
      <c r="QKD68" s="133"/>
      <c r="QKE68" s="133"/>
      <c r="QKF68" s="133"/>
      <c r="QKG68" s="133"/>
      <c r="QKH68" s="133"/>
      <c r="QKI68" s="133"/>
      <c r="QKJ68" s="133"/>
      <c r="QKK68" s="133"/>
      <c r="QKL68" s="133"/>
      <c r="QKM68" s="133"/>
      <c r="QKN68" s="133"/>
      <c r="QKO68" s="133"/>
      <c r="QKP68" s="133"/>
      <c r="QKQ68" s="133"/>
      <c r="QKR68" s="133"/>
      <c r="QKS68" s="133"/>
      <c r="QKT68" s="133"/>
      <c r="QKU68" s="133"/>
      <c r="QKV68" s="133"/>
      <c r="QKW68" s="133"/>
      <c r="QKX68" s="133"/>
      <c r="QKY68" s="133"/>
      <c r="QKZ68" s="133"/>
      <c r="QLA68" s="133"/>
      <c r="QLB68" s="133"/>
      <c r="QLC68" s="133"/>
      <c r="QLD68" s="133"/>
      <c r="QLE68" s="133"/>
      <c r="QLF68" s="133"/>
      <c r="QLG68" s="133"/>
      <c r="QLH68" s="133"/>
      <c r="QLI68" s="133"/>
      <c r="QLJ68" s="133"/>
      <c r="QLK68" s="133"/>
      <c r="QLL68" s="133"/>
      <c r="QLM68" s="133"/>
      <c r="QLN68" s="133"/>
      <c r="QLO68" s="133"/>
      <c r="QLP68" s="133"/>
      <c r="QLQ68" s="133"/>
      <c r="QLR68" s="133"/>
      <c r="QLS68" s="133"/>
      <c r="QLT68" s="133"/>
      <c r="QLU68" s="133"/>
      <c r="QLV68" s="133"/>
      <c r="QLW68" s="133"/>
      <c r="QLX68" s="133"/>
      <c r="QLY68" s="133"/>
      <c r="QLZ68" s="133"/>
      <c r="QMA68" s="133"/>
      <c r="QMB68" s="133"/>
      <c r="QMC68" s="133"/>
      <c r="QMD68" s="133"/>
      <c r="QME68" s="133"/>
      <c r="QMF68" s="133"/>
      <c r="QMG68" s="133"/>
      <c r="QMH68" s="133"/>
      <c r="QMI68" s="133"/>
      <c r="QMJ68" s="133"/>
      <c r="QMK68" s="133"/>
      <c r="QML68" s="133"/>
      <c r="QMM68" s="133"/>
      <c r="QMN68" s="133"/>
      <c r="QMO68" s="133"/>
      <c r="QMP68" s="133"/>
      <c r="QMQ68" s="133"/>
      <c r="QMR68" s="133"/>
      <c r="QMS68" s="133"/>
      <c r="QMT68" s="133"/>
      <c r="QMU68" s="133"/>
      <c r="QMV68" s="133"/>
      <c r="QMW68" s="133"/>
      <c r="QMX68" s="133"/>
      <c r="QMY68" s="133"/>
      <c r="QMZ68" s="133"/>
      <c r="QNA68" s="133"/>
      <c r="QNB68" s="133"/>
      <c r="QNC68" s="133"/>
      <c r="QND68" s="133"/>
      <c r="QNE68" s="133"/>
      <c r="QNF68" s="133"/>
      <c r="QNG68" s="133"/>
      <c r="QNH68" s="133"/>
      <c r="QNI68" s="133"/>
      <c r="QNJ68" s="133"/>
      <c r="QNK68" s="133"/>
      <c r="QNL68" s="133"/>
      <c r="QNM68" s="133"/>
      <c r="QNN68" s="133"/>
      <c r="QNO68" s="133"/>
      <c r="QNP68" s="133"/>
      <c r="QNQ68" s="133"/>
      <c r="QNR68" s="133"/>
      <c r="QNS68" s="133"/>
      <c r="QNT68" s="133"/>
      <c r="QNU68" s="133"/>
      <c r="QNV68" s="133"/>
      <c r="QNW68" s="133"/>
      <c r="QNX68" s="133"/>
      <c r="QNY68" s="133"/>
      <c r="QNZ68" s="133"/>
      <c r="QOA68" s="133"/>
      <c r="QOB68" s="133"/>
      <c r="QOC68" s="133"/>
      <c r="QOD68" s="133"/>
      <c r="QOE68" s="133"/>
      <c r="QOF68" s="133"/>
      <c r="QOG68" s="133"/>
      <c r="QOH68" s="133"/>
      <c r="QOI68" s="133"/>
      <c r="QOJ68" s="133"/>
      <c r="QOK68" s="133"/>
      <c r="QOL68" s="133"/>
      <c r="QOM68" s="133"/>
      <c r="QON68" s="133"/>
      <c r="QOO68" s="133"/>
      <c r="QOP68" s="133"/>
      <c r="QOQ68" s="133"/>
      <c r="QOR68" s="133"/>
      <c r="QOS68" s="133"/>
      <c r="QOT68" s="133"/>
      <c r="QOU68" s="133"/>
      <c r="QOV68" s="133"/>
      <c r="QOW68" s="133"/>
      <c r="QOX68" s="133"/>
      <c r="QOY68" s="133"/>
      <c r="QOZ68" s="133"/>
      <c r="QPA68" s="133"/>
      <c r="QPB68" s="133"/>
      <c r="QPC68" s="133"/>
      <c r="QPD68" s="133"/>
      <c r="QPE68" s="133"/>
      <c r="QPF68" s="133"/>
      <c r="QPG68" s="133"/>
      <c r="QPH68" s="133"/>
      <c r="QPI68" s="133"/>
      <c r="QPJ68" s="133"/>
      <c r="QPK68" s="133"/>
      <c r="QPL68" s="133"/>
      <c r="QPM68" s="133"/>
      <c r="QPN68" s="133"/>
      <c r="QPO68" s="133"/>
      <c r="QPP68" s="133"/>
      <c r="QPQ68" s="133"/>
      <c r="QPR68" s="133"/>
      <c r="QPS68" s="133"/>
      <c r="QPT68" s="133"/>
      <c r="QPU68" s="133"/>
      <c r="QPV68" s="133"/>
      <c r="QPW68" s="133"/>
      <c r="QPX68" s="133"/>
      <c r="QPY68" s="133"/>
      <c r="QPZ68" s="133"/>
      <c r="QQA68" s="133"/>
      <c r="QQB68" s="133"/>
      <c r="QQC68" s="133"/>
      <c r="QQD68" s="133"/>
      <c r="QQE68" s="133"/>
      <c r="QQF68" s="133"/>
      <c r="QQG68" s="133"/>
      <c r="QQH68" s="133"/>
      <c r="QQI68" s="133"/>
      <c r="QQJ68" s="133"/>
      <c r="QQK68" s="133"/>
      <c r="QQL68" s="133"/>
      <c r="QQM68" s="133"/>
      <c r="QQN68" s="133"/>
      <c r="QQO68" s="133"/>
      <c r="QQP68" s="133"/>
      <c r="QQQ68" s="133"/>
      <c r="QQR68" s="133"/>
      <c r="QQS68" s="133"/>
      <c r="QQT68" s="133"/>
      <c r="QQU68" s="133"/>
      <c r="QQV68" s="133"/>
      <c r="QQW68" s="133"/>
      <c r="QQX68" s="133"/>
      <c r="QQY68" s="133"/>
      <c r="QQZ68" s="133"/>
      <c r="QRA68" s="133"/>
      <c r="QRB68" s="133"/>
      <c r="QRC68" s="133"/>
      <c r="QRD68" s="133"/>
      <c r="QRE68" s="133"/>
      <c r="QRF68" s="133"/>
      <c r="QRG68" s="133"/>
      <c r="QRH68" s="133"/>
      <c r="QRI68" s="133"/>
      <c r="QRJ68" s="133"/>
      <c r="QRK68" s="133"/>
      <c r="QRL68" s="133"/>
      <c r="QRM68" s="133"/>
      <c r="QRN68" s="133"/>
      <c r="QRO68" s="133"/>
      <c r="QRP68" s="133"/>
      <c r="QRQ68" s="133"/>
      <c r="QRR68" s="133"/>
      <c r="QRS68" s="133"/>
      <c r="QRT68" s="133"/>
      <c r="QRU68" s="133"/>
      <c r="QRV68" s="133"/>
      <c r="QRW68" s="133"/>
      <c r="QRX68" s="133"/>
      <c r="QRY68" s="133"/>
      <c r="QRZ68" s="133"/>
      <c r="QSA68" s="133"/>
      <c r="QSB68" s="133"/>
      <c r="QSC68" s="133"/>
      <c r="QSD68" s="133"/>
      <c r="QSE68" s="133"/>
      <c r="QSF68" s="133"/>
      <c r="QSG68" s="133"/>
      <c r="QSH68" s="133"/>
      <c r="QSI68" s="133"/>
      <c r="QSJ68" s="133"/>
      <c r="QSK68" s="133"/>
      <c r="QSL68" s="133"/>
      <c r="QSM68" s="133"/>
      <c r="QSN68" s="133"/>
      <c r="QSO68" s="133"/>
      <c r="QSP68" s="133"/>
      <c r="QSQ68" s="133"/>
      <c r="QSR68" s="133"/>
      <c r="QSS68" s="133"/>
      <c r="QST68" s="133"/>
      <c r="QSU68" s="133"/>
      <c r="QSV68" s="133"/>
      <c r="QSW68" s="133"/>
      <c r="QSX68" s="133"/>
      <c r="QSY68" s="133"/>
      <c r="QSZ68" s="133"/>
      <c r="QTA68" s="133"/>
      <c r="QTB68" s="133"/>
      <c r="QTC68" s="133"/>
      <c r="QTD68" s="133"/>
      <c r="QTE68" s="133"/>
      <c r="QTF68" s="133"/>
      <c r="QTG68" s="133"/>
      <c r="QTH68" s="133"/>
      <c r="QTI68" s="133"/>
      <c r="QTJ68" s="133"/>
      <c r="QTK68" s="133"/>
      <c r="QTL68" s="133"/>
      <c r="QTM68" s="133"/>
      <c r="QTN68" s="133"/>
      <c r="QTO68" s="133"/>
      <c r="QTP68" s="133"/>
      <c r="QTQ68" s="133"/>
      <c r="QTR68" s="133"/>
      <c r="QTS68" s="133"/>
      <c r="QTT68" s="133"/>
      <c r="QTU68" s="133"/>
      <c r="QTV68" s="133"/>
      <c r="QTW68" s="133"/>
      <c r="QTX68" s="133"/>
      <c r="QTY68" s="133"/>
      <c r="QTZ68" s="133"/>
      <c r="QUA68" s="133"/>
      <c r="QUB68" s="133"/>
      <c r="QUC68" s="133"/>
      <c r="QUD68" s="133"/>
      <c r="QUE68" s="133"/>
      <c r="QUF68" s="133"/>
      <c r="QUG68" s="133"/>
      <c r="QUH68" s="133"/>
      <c r="QUI68" s="133"/>
      <c r="QUJ68" s="133"/>
      <c r="QUK68" s="133"/>
      <c r="QUL68" s="133"/>
      <c r="QUM68" s="133"/>
      <c r="QUN68" s="133"/>
      <c r="QUO68" s="133"/>
      <c r="QUP68" s="133"/>
      <c r="QUQ68" s="133"/>
      <c r="QUR68" s="133"/>
      <c r="QUS68" s="133"/>
      <c r="QUT68" s="133"/>
      <c r="QUU68" s="133"/>
      <c r="QUV68" s="133"/>
      <c r="QUW68" s="133"/>
      <c r="QUX68" s="133"/>
      <c r="QUY68" s="133"/>
      <c r="QUZ68" s="133"/>
      <c r="QVA68" s="133"/>
      <c r="QVB68" s="133"/>
      <c r="QVC68" s="133"/>
      <c r="QVD68" s="133"/>
      <c r="QVE68" s="133"/>
      <c r="QVF68" s="133"/>
      <c r="QVG68" s="133"/>
      <c r="QVH68" s="133"/>
      <c r="QVI68" s="133"/>
      <c r="QVJ68" s="133"/>
      <c r="QVK68" s="133"/>
      <c r="QVL68" s="133"/>
      <c r="QVM68" s="133"/>
      <c r="QVN68" s="133"/>
      <c r="QVO68" s="133"/>
      <c r="QVP68" s="133"/>
      <c r="QVQ68" s="133"/>
      <c r="QVR68" s="133"/>
      <c r="QVS68" s="133"/>
      <c r="QVT68" s="133"/>
      <c r="QVU68" s="133"/>
      <c r="QVV68" s="133"/>
      <c r="QVW68" s="133"/>
      <c r="QVX68" s="133"/>
      <c r="QVY68" s="133"/>
      <c r="QVZ68" s="133"/>
      <c r="QWA68" s="133"/>
      <c r="QWB68" s="133"/>
      <c r="QWC68" s="133"/>
      <c r="QWD68" s="133"/>
      <c r="QWE68" s="133"/>
      <c r="QWF68" s="133"/>
      <c r="QWG68" s="133"/>
      <c r="QWH68" s="133"/>
      <c r="QWI68" s="133"/>
      <c r="QWJ68" s="133"/>
      <c r="QWK68" s="133"/>
      <c r="QWL68" s="133"/>
      <c r="QWM68" s="133"/>
      <c r="QWN68" s="133"/>
      <c r="QWO68" s="133"/>
      <c r="QWP68" s="133"/>
      <c r="QWQ68" s="133"/>
      <c r="QWR68" s="133"/>
      <c r="QWS68" s="133"/>
      <c r="QWT68" s="133"/>
      <c r="QWU68" s="133"/>
      <c r="QWV68" s="133"/>
      <c r="QWW68" s="133"/>
      <c r="QWX68" s="133"/>
      <c r="QWY68" s="133"/>
      <c r="QWZ68" s="133"/>
      <c r="QXA68" s="133"/>
      <c r="QXB68" s="133"/>
      <c r="QXC68" s="133"/>
      <c r="QXD68" s="133"/>
      <c r="QXE68" s="133"/>
      <c r="QXF68" s="133"/>
      <c r="QXG68" s="133"/>
      <c r="QXH68" s="133"/>
      <c r="QXI68" s="133"/>
      <c r="QXJ68" s="133"/>
      <c r="QXK68" s="133"/>
      <c r="QXL68" s="133"/>
      <c r="QXM68" s="133"/>
      <c r="QXN68" s="133"/>
      <c r="QXO68" s="133"/>
      <c r="QXP68" s="133"/>
      <c r="QXQ68" s="133"/>
      <c r="QXR68" s="133"/>
      <c r="QXS68" s="133"/>
      <c r="QXT68" s="133"/>
      <c r="QXU68" s="133"/>
      <c r="QXV68" s="133"/>
      <c r="QXW68" s="133"/>
      <c r="QXX68" s="133"/>
      <c r="QXY68" s="133"/>
      <c r="QXZ68" s="133"/>
      <c r="QYA68" s="133"/>
      <c r="QYB68" s="133"/>
      <c r="QYC68" s="133"/>
      <c r="QYD68" s="133"/>
      <c r="QYE68" s="133"/>
      <c r="QYF68" s="133"/>
      <c r="QYG68" s="133"/>
      <c r="QYH68" s="133"/>
      <c r="QYI68" s="133"/>
      <c r="QYJ68" s="133"/>
      <c r="QYK68" s="133"/>
      <c r="QYL68" s="133"/>
      <c r="QYM68" s="133"/>
      <c r="QYN68" s="133"/>
      <c r="QYO68" s="133"/>
      <c r="QYP68" s="133"/>
      <c r="QYQ68" s="133"/>
      <c r="QYR68" s="133"/>
      <c r="QYS68" s="133"/>
      <c r="QYT68" s="133"/>
      <c r="QYU68" s="133"/>
      <c r="QYV68" s="133"/>
      <c r="QYW68" s="133"/>
      <c r="QYX68" s="133"/>
      <c r="QYY68" s="133"/>
      <c r="QYZ68" s="133"/>
      <c r="QZA68" s="133"/>
      <c r="QZB68" s="133"/>
      <c r="QZC68" s="133"/>
      <c r="QZD68" s="133"/>
      <c r="QZE68" s="133"/>
      <c r="QZF68" s="133"/>
      <c r="QZG68" s="133"/>
      <c r="QZH68" s="133"/>
      <c r="QZI68" s="133"/>
      <c r="QZJ68" s="133"/>
      <c r="QZK68" s="133"/>
      <c r="QZL68" s="133"/>
      <c r="QZM68" s="133"/>
      <c r="QZN68" s="133"/>
      <c r="QZO68" s="133"/>
      <c r="QZP68" s="133"/>
      <c r="QZQ68" s="133"/>
      <c r="QZR68" s="133"/>
      <c r="QZS68" s="133"/>
      <c r="QZT68" s="133"/>
      <c r="QZU68" s="133"/>
      <c r="QZV68" s="133"/>
      <c r="QZW68" s="133"/>
      <c r="QZX68" s="133"/>
      <c r="QZY68" s="133"/>
      <c r="QZZ68" s="133"/>
      <c r="RAA68" s="133"/>
      <c r="RAB68" s="133"/>
      <c r="RAC68" s="133"/>
      <c r="RAD68" s="133"/>
      <c r="RAE68" s="133"/>
      <c r="RAF68" s="133"/>
      <c r="RAG68" s="133"/>
      <c r="RAH68" s="133"/>
      <c r="RAI68" s="133"/>
      <c r="RAJ68" s="133"/>
      <c r="RAK68" s="133"/>
      <c r="RAL68" s="133"/>
      <c r="RAM68" s="133"/>
      <c r="RAN68" s="133"/>
      <c r="RAO68" s="133"/>
      <c r="RAP68" s="133"/>
      <c r="RAQ68" s="133"/>
      <c r="RAR68" s="133"/>
      <c r="RAS68" s="133"/>
      <c r="RAT68" s="133"/>
      <c r="RAU68" s="133"/>
      <c r="RAV68" s="133"/>
      <c r="RAW68" s="133"/>
      <c r="RAX68" s="133"/>
      <c r="RAY68" s="133"/>
      <c r="RAZ68" s="133"/>
      <c r="RBA68" s="133"/>
      <c r="RBB68" s="133"/>
      <c r="RBC68" s="133"/>
      <c r="RBD68" s="133"/>
      <c r="RBE68" s="133"/>
      <c r="RBF68" s="133"/>
      <c r="RBG68" s="133"/>
      <c r="RBH68" s="133"/>
      <c r="RBI68" s="133"/>
      <c r="RBJ68" s="133"/>
      <c r="RBK68" s="133"/>
      <c r="RBL68" s="133"/>
      <c r="RBM68" s="133"/>
      <c r="RBN68" s="133"/>
      <c r="RBO68" s="133"/>
      <c r="RBP68" s="133"/>
      <c r="RBQ68" s="133"/>
      <c r="RBR68" s="133"/>
      <c r="RBS68" s="133"/>
      <c r="RBT68" s="133"/>
      <c r="RBU68" s="133"/>
      <c r="RBV68" s="133"/>
      <c r="RBW68" s="133"/>
      <c r="RBX68" s="133"/>
      <c r="RBY68" s="133"/>
      <c r="RBZ68" s="133"/>
      <c r="RCA68" s="133"/>
      <c r="RCB68" s="133"/>
      <c r="RCC68" s="133"/>
      <c r="RCD68" s="133"/>
      <c r="RCE68" s="133"/>
      <c r="RCF68" s="133"/>
      <c r="RCG68" s="133"/>
      <c r="RCH68" s="133"/>
      <c r="RCI68" s="133"/>
      <c r="RCJ68" s="133"/>
      <c r="RCK68" s="133"/>
      <c r="RCL68" s="133"/>
      <c r="RCM68" s="133"/>
      <c r="RCN68" s="133"/>
      <c r="RCO68" s="133"/>
      <c r="RCP68" s="133"/>
      <c r="RCQ68" s="133"/>
      <c r="RCR68" s="133"/>
      <c r="RCS68" s="133"/>
      <c r="RCT68" s="133"/>
      <c r="RCU68" s="133"/>
      <c r="RCV68" s="133"/>
      <c r="RCW68" s="133"/>
      <c r="RCX68" s="133"/>
      <c r="RCY68" s="133"/>
      <c r="RCZ68" s="133"/>
      <c r="RDA68" s="133"/>
      <c r="RDB68" s="133"/>
      <c r="RDC68" s="133"/>
      <c r="RDD68" s="133"/>
      <c r="RDE68" s="133"/>
      <c r="RDF68" s="133"/>
      <c r="RDG68" s="133"/>
      <c r="RDH68" s="133"/>
      <c r="RDI68" s="133"/>
      <c r="RDJ68" s="133"/>
      <c r="RDK68" s="133"/>
      <c r="RDL68" s="133"/>
      <c r="RDM68" s="133"/>
      <c r="RDN68" s="133"/>
      <c r="RDO68" s="133"/>
      <c r="RDP68" s="133"/>
      <c r="RDQ68" s="133"/>
      <c r="RDR68" s="133"/>
      <c r="RDS68" s="133"/>
      <c r="RDT68" s="133"/>
      <c r="RDU68" s="133"/>
      <c r="RDV68" s="133"/>
      <c r="RDW68" s="133"/>
      <c r="RDX68" s="133"/>
      <c r="RDY68" s="133"/>
      <c r="RDZ68" s="133"/>
      <c r="REA68" s="133"/>
      <c r="REB68" s="133"/>
      <c r="REC68" s="133"/>
      <c r="RED68" s="133"/>
      <c r="REE68" s="133"/>
      <c r="REF68" s="133"/>
      <c r="REG68" s="133"/>
      <c r="REH68" s="133"/>
      <c r="REI68" s="133"/>
      <c r="REJ68" s="133"/>
      <c r="REK68" s="133"/>
      <c r="REL68" s="133"/>
      <c r="REM68" s="133"/>
      <c r="REN68" s="133"/>
      <c r="REO68" s="133"/>
      <c r="REP68" s="133"/>
      <c r="REQ68" s="133"/>
      <c r="RER68" s="133"/>
      <c r="RES68" s="133"/>
      <c r="RET68" s="133"/>
      <c r="REU68" s="133"/>
      <c r="REV68" s="133"/>
      <c r="REW68" s="133"/>
      <c r="REX68" s="133"/>
      <c r="REY68" s="133"/>
      <c r="REZ68" s="133"/>
      <c r="RFA68" s="133"/>
      <c r="RFB68" s="133"/>
      <c r="RFC68" s="133"/>
      <c r="RFD68" s="133"/>
      <c r="RFE68" s="133"/>
      <c r="RFF68" s="133"/>
      <c r="RFG68" s="133"/>
      <c r="RFH68" s="133"/>
      <c r="RFI68" s="133"/>
      <c r="RFJ68" s="133"/>
      <c r="RFK68" s="133"/>
      <c r="RFL68" s="133"/>
      <c r="RFM68" s="133"/>
      <c r="RFN68" s="133"/>
      <c r="RFO68" s="133"/>
      <c r="RFP68" s="133"/>
      <c r="RFQ68" s="133"/>
      <c r="RFR68" s="133"/>
      <c r="RFS68" s="133"/>
      <c r="RFT68" s="133"/>
      <c r="RFU68" s="133"/>
      <c r="RFV68" s="133"/>
      <c r="RFW68" s="133"/>
      <c r="RFX68" s="133"/>
      <c r="RFY68" s="133"/>
      <c r="RFZ68" s="133"/>
      <c r="RGA68" s="133"/>
      <c r="RGB68" s="133"/>
      <c r="RGC68" s="133"/>
      <c r="RGD68" s="133"/>
      <c r="RGE68" s="133"/>
      <c r="RGF68" s="133"/>
      <c r="RGG68" s="133"/>
      <c r="RGH68" s="133"/>
      <c r="RGI68" s="133"/>
      <c r="RGJ68" s="133"/>
      <c r="RGK68" s="133"/>
      <c r="RGL68" s="133"/>
      <c r="RGM68" s="133"/>
      <c r="RGN68" s="133"/>
      <c r="RGO68" s="133"/>
      <c r="RGP68" s="133"/>
      <c r="RGQ68" s="133"/>
      <c r="RGR68" s="133"/>
      <c r="RGS68" s="133"/>
      <c r="RGT68" s="133"/>
      <c r="RGU68" s="133"/>
      <c r="RGV68" s="133"/>
      <c r="RGW68" s="133"/>
      <c r="RGX68" s="133"/>
      <c r="RGY68" s="133"/>
      <c r="RGZ68" s="133"/>
      <c r="RHA68" s="133"/>
      <c r="RHB68" s="133"/>
      <c r="RHC68" s="133"/>
      <c r="RHD68" s="133"/>
      <c r="RHE68" s="133"/>
      <c r="RHF68" s="133"/>
      <c r="RHG68" s="133"/>
      <c r="RHH68" s="133"/>
      <c r="RHI68" s="133"/>
      <c r="RHJ68" s="133"/>
      <c r="RHK68" s="133"/>
      <c r="RHL68" s="133"/>
      <c r="RHM68" s="133"/>
      <c r="RHN68" s="133"/>
      <c r="RHO68" s="133"/>
      <c r="RHP68" s="133"/>
      <c r="RHQ68" s="133"/>
      <c r="RHR68" s="133"/>
      <c r="RHS68" s="133"/>
      <c r="RHT68" s="133"/>
      <c r="RHU68" s="133"/>
      <c r="RHV68" s="133"/>
      <c r="RHW68" s="133"/>
      <c r="RHX68" s="133"/>
      <c r="RHY68" s="133"/>
      <c r="RHZ68" s="133"/>
      <c r="RIA68" s="133"/>
      <c r="RIB68" s="133"/>
      <c r="RIC68" s="133"/>
      <c r="RID68" s="133"/>
      <c r="RIE68" s="133"/>
      <c r="RIF68" s="133"/>
      <c r="RIG68" s="133"/>
      <c r="RIH68" s="133"/>
      <c r="RII68" s="133"/>
      <c r="RIJ68" s="133"/>
      <c r="RIK68" s="133"/>
      <c r="RIL68" s="133"/>
      <c r="RIM68" s="133"/>
      <c r="RIN68" s="133"/>
      <c r="RIO68" s="133"/>
      <c r="RIP68" s="133"/>
      <c r="RIQ68" s="133"/>
      <c r="RIR68" s="133"/>
      <c r="RIS68" s="133"/>
      <c r="RIT68" s="133"/>
      <c r="RIU68" s="133"/>
      <c r="RIV68" s="133"/>
      <c r="RIW68" s="133"/>
      <c r="RIX68" s="133"/>
      <c r="RIY68" s="133"/>
      <c r="RIZ68" s="133"/>
      <c r="RJA68" s="133"/>
      <c r="RJB68" s="133"/>
      <c r="RJC68" s="133"/>
      <c r="RJD68" s="133"/>
      <c r="RJE68" s="133"/>
      <c r="RJF68" s="133"/>
      <c r="RJG68" s="133"/>
      <c r="RJH68" s="133"/>
      <c r="RJI68" s="133"/>
      <c r="RJJ68" s="133"/>
      <c r="RJK68" s="133"/>
      <c r="RJL68" s="133"/>
      <c r="RJM68" s="133"/>
      <c r="RJN68" s="133"/>
      <c r="RJO68" s="133"/>
      <c r="RJP68" s="133"/>
      <c r="RJQ68" s="133"/>
      <c r="RJR68" s="133"/>
      <c r="RJS68" s="133"/>
      <c r="RJT68" s="133"/>
      <c r="RJU68" s="133"/>
      <c r="RJV68" s="133"/>
      <c r="RJW68" s="133"/>
      <c r="RJX68" s="133"/>
      <c r="RJY68" s="133"/>
      <c r="RJZ68" s="133"/>
      <c r="RKA68" s="133"/>
      <c r="RKB68" s="133"/>
      <c r="RKC68" s="133"/>
      <c r="RKD68" s="133"/>
      <c r="RKE68" s="133"/>
      <c r="RKF68" s="133"/>
      <c r="RKG68" s="133"/>
      <c r="RKH68" s="133"/>
      <c r="RKI68" s="133"/>
      <c r="RKJ68" s="133"/>
      <c r="RKK68" s="133"/>
      <c r="RKL68" s="133"/>
      <c r="RKM68" s="133"/>
      <c r="RKN68" s="133"/>
      <c r="RKO68" s="133"/>
      <c r="RKP68" s="133"/>
      <c r="RKQ68" s="133"/>
      <c r="RKR68" s="133"/>
      <c r="RKS68" s="133"/>
      <c r="RKT68" s="133"/>
      <c r="RKU68" s="133"/>
      <c r="RKV68" s="133"/>
      <c r="RKW68" s="133"/>
      <c r="RKX68" s="133"/>
      <c r="RKY68" s="133"/>
      <c r="RKZ68" s="133"/>
      <c r="RLA68" s="133"/>
      <c r="RLB68" s="133"/>
      <c r="RLC68" s="133"/>
      <c r="RLD68" s="133"/>
      <c r="RLE68" s="133"/>
      <c r="RLF68" s="133"/>
      <c r="RLG68" s="133"/>
      <c r="RLH68" s="133"/>
      <c r="RLI68" s="133"/>
      <c r="RLJ68" s="133"/>
      <c r="RLK68" s="133"/>
      <c r="RLL68" s="133"/>
      <c r="RLM68" s="133"/>
      <c r="RLN68" s="133"/>
      <c r="RLO68" s="133"/>
      <c r="RLP68" s="133"/>
      <c r="RLQ68" s="133"/>
      <c r="RLR68" s="133"/>
      <c r="RLS68" s="133"/>
      <c r="RLT68" s="133"/>
      <c r="RLU68" s="133"/>
      <c r="RLV68" s="133"/>
      <c r="RLW68" s="133"/>
      <c r="RLX68" s="133"/>
      <c r="RLY68" s="133"/>
      <c r="RLZ68" s="133"/>
      <c r="RMA68" s="133"/>
      <c r="RMB68" s="133"/>
      <c r="RMC68" s="133"/>
      <c r="RMD68" s="133"/>
      <c r="RME68" s="133"/>
      <c r="RMF68" s="133"/>
      <c r="RMG68" s="133"/>
      <c r="RMH68" s="133"/>
      <c r="RMI68" s="133"/>
      <c r="RMJ68" s="133"/>
      <c r="RMK68" s="133"/>
      <c r="RML68" s="133"/>
      <c r="RMM68" s="133"/>
      <c r="RMN68" s="133"/>
      <c r="RMO68" s="133"/>
      <c r="RMP68" s="133"/>
      <c r="RMQ68" s="133"/>
      <c r="RMR68" s="133"/>
      <c r="RMS68" s="133"/>
      <c r="RMT68" s="133"/>
      <c r="RMU68" s="133"/>
      <c r="RMV68" s="133"/>
      <c r="RMW68" s="133"/>
      <c r="RMX68" s="133"/>
      <c r="RMY68" s="133"/>
      <c r="RMZ68" s="133"/>
      <c r="RNA68" s="133"/>
      <c r="RNB68" s="133"/>
      <c r="RNC68" s="133"/>
      <c r="RND68" s="133"/>
      <c r="RNE68" s="133"/>
      <c r="RNF68" s="133"/>
      <c r="RNG68" s="133"/>
      <c r="RNH68" s="133"/>
      <c r="RNI68" s="133"/>
      <c r="RNJ68" s="133"/>
      <c r="RNK68" s="133"/>
      <c r="RNL68" s="133"/>
      <c r="RNM68" s="133"/>
      <c r="RNN68" s="133"/>
      <c r="RNO68" s="133"/>
      <c r="RNP68" s="133"/>
      <c r="RNQ68" s="133"/>
      <c r="RNR68" s="133"/>
      <c r="RNS68" s="133"/>
      <c r="RNT68" s="133"/>
      <c r="RNU68" s="133"/>
      <c r="RNV68" s="133"/>
      <c r="RNW68" s="133"/>
      <c r="RNX68" s="133"/>
      <c r="RNY68" s="133"/>
      <c r="RNZ68" s="133"/>
      <c r="ROA68" s="133"/>
      <c r="ROB68" s="133"/>
      <c r="ROC68" s="133"/>
      <c r="ROD68" s="133"/>
      <c r="ROE68" s="133"/>
      <c r="ROF68" s="133"/>
      <c r="ROG68" s="133"/>
      <c r="ROH68" s="133"/>
      <c r="ROI68" s="133"/>
      <c r="ROJ68" s="133"/>
      <c r="ROK68" s="133"/>
      <c r="ROL68" s="133"/>
      <c r="ROM68" s="133"/>
      <c r="RON68" s="133"/>
      <c r="ROO68" s="133"/>
      <c r="ROP68" s="133"/>
      <c r="ROQ68" s="133"/>
      <c r="ROR68" s="133"/>
      <c r="ROS68" s="133"/>
      <c r="ROT68" s="133"/>
      <c r="ROU68" s="133"/>
      <c r="ROV68" s="133"/>
      <c r="ROW68" s="133"/>
      <c r="ROX68" s="133"/>
      <c r="ROY68" s="133"/>
      <c r="ROZ68" s="133"/>
      <c r="RPA68" s="133"/>
      <c r="RPB68" s="133"/>
      <c r="RPC68" s="133"/>
      <c r="RPD68" s="133"/>
      <c r="RPE68" s="133"/>
      <c r="RPF68" s="133"/>
      <c r="RPG68" s="133"/>
      <c r="RPH68" s="133"/>
      <c r="RPI68" s="133"/>
      <c r="RPJ68" s="133"/>
      <c r="RPK68" s="133"/>
      <c r="RPL68" s="133"/>
      <c r="RPM68" s="133"/>
      <c r="RPN68" s="133"/>
      <c r="RPO68" s="133"/>
      <c r="RPP68" s="133"/>
      <c r="RPQ68" s="133"/>
      <c r="RPR68" s="133"/>
      <c r="RPS68" s="133"/>
      <c r="RPT68" s="133"/>
      <c r="RPU68" s="133"/>
      <c r="RPV68" s="133"/>
      <c r="RPW68" s="133"/>
      <c r="RPX68" s="133"/>
      <c r="RPY68" s="133"/>
      <c r="RPZ68" s="133"/>
      <c r="RQA68" s="133"/>
      <c r="RQB68" s="133"/>
      <c r="RQC68" s="133"/>
      <c r="RQD68" s="133"/>
      <c r="RQE68" s="133"/>
      <c r="RQF68" s="133"/>
      <c r="RQG68" s="133"/>
      <c r="RQH68" s="133"/>
      <c r="RQI68" s="133"/>
      <c r="RQJ68" s="133"/>
      <c r="RQK68" s="133"/>
      <c r="RQL68" s="133"/>
      <c r="RQM68" s="133"/>
      <c r="RQN68" s="133"/>
      <c r="RQO68" s="133"/>
      <c r="RQP68" s="133"/>
      <c r="RQQ68" s="133"/>
      <c r="RQR68" s="133"/>
      <c r="RQS68" s="133"/>
      <c r="RQT68" s="133"/>
      <c r="RQU68" s="133"/>
      <c r="RQV68" s="133"/>
      <c r="RQW68" s="133"/>
      <c r="RQX68" s="133"/>
      <c r="RQY68" s="133"/>
      <c r="RQZ68" s="133"/>
      <c r="RRA68" s="133"/>
      <c r="RRB68" s="133"/>
      <c r="RRC68" s="133"/>
      <c r="RRD68" s="133"/>
      <c r="RRE68" s="133"/>
      <c r="RRF68" s="133"/>
      <c r="RRG68" s="133"/>
      <c r="RRH68" s="133"/>
      <c r="RRI68" s="133"/>
      <c r="RRJ68" s="133"/>
      <c r="RRK68" s="133"/>
      <c r="RRL68" s="133"/>
      <c r="RRM68" s="133"/>
      <c r="RRN68" s="133"/>
      <c r="RRO68" s="133"/>
      <c r="RRP68" s="133"/>
      <c r="RRQ68" s="133"/>
      <c r="RRR68" s="133"/>
      <c r="RRS68" s="133"/>
      <c r="RRT68" s="133"/>
      <c r="RRU68" s="133"/>
      <c r="RRV68" s="133"/>
      <c r="RRW68" s="133"/>
      <c r="RRX68" s="133"/>
      <c r="RRY68" s="133"/>
      <c r="RRZ68" s="133"/>
      <c r="RSA68" s="133"/>
      <c r="RSB68" s="133"/>
      <c r="RSC68" s="133"/>
      <c r="RSD68" s="133"/>
      <c r="RSE68" s="133"/>
      <c r="RSF68" s="133"/>
      <c r="RSG68" s="133"/>
      <c r="RSH68" s="133"/>
      <c r="RSI68" s="133"/>
      <c r="RSJ68" s="133"/>
      <c r="RSK68" s="133"/>
      <c r="RSL68" s="133"/>
      <c r="RSM68" s="133"/>
      <c r="RSN68" s="133"/>
      <c r="RSO68" s="133"/>
      <c r="RSP68" s="133"/>
      <c r="RSQ68" s="133"/>
      <c r="RSR68" s="133"/>
      <c r="RSS68" s="133"/>
      <c r="RST68" s="133"/>
      <c r="RSU68" s="133"/>
      <c r="RSV68" s="133"/>
      <c r="RSW68" s="133"/>
      <c r="RSX68" s="133"/>
      <c r="RSY68" s="133"/>
      <c r="RSZ68" s="133"/>
      <c r="RTA68" s="133"/>
      <c r="RTB68" s="133"/>
      <c r="RTC68" s="133"/>
      <c r="RTD68" s="133"/>
      <c r="RTE68" s="133"/>
      <c r="RTF68" s="133"/>
      <c r="RTG68" s="133"/>
      <c r="RTH68" s="133"/>
      <c r="RTI68" s="133"/>
      <c r="RTJ68" s="133"/>
      <c r="RTK68" s="133"/>
      <c r="RTL68" s="133"/>
      <c r="RTM68" s="133"/>
      <c r="RTN68" s="133"/>
      <c r="RTO68" s="133"/>
      <c r="RTP68" s="133"/>
      <c r="RTQ68" s="133"/>
      <c r="RTR68" s="133"/>
      <c r="RTS68" s="133"/>
      <c r="RTT68" s="133"/>
      <c r="RTU68" s="133"/>
      <c r="RTV68" s="133"/>
      <c r="RTW68" s="133"/>
      <c r="RTX68" s="133"/>
      <c r="RTY68" s="133"/>
      <c r="RTZ68" s="133"/>
      <c r="RUA68" s="133"/>
      <c r="RUB68" s="133"/>
      <c r="RUC68" s="133"/>
      <c r="RUD68" s="133"/>
      <c r="RUE68" s="133"/>
      <c r="RUF68" s="133"/>
      <c r="RUG68" s="133"/>
      <c r="RUH68" s="133"/>
      <c r="RUI68" s="133"/>
      <c r="RUJ68" s="133"/>
      <c r="RUK68" s="133"/>
      <c r="RUL68" s="133"/>
      <c r="RUM68" s="133"/>
      <c r="RUN68" s="133"/>
      <c r="RUO68" s="133"/>
      <c r="RUP68" s="133"/>
      <c r="RUQ68" s="133"/>
      <c r="RUR68" s="133"/>
      <c r="RUS68" s="133"/>
      <c r="RUT68" s="133"/>
      <c r="RUU68" s="133"/>
      <c r="RUV68" s="133"/>
      <c r="RUW68" s="133"/>
      <c r="RUX68" s="133"/>
      <c r="RUY68" s="133"/>
      <c r="RUZ68" s="133"/>
      <c r="RVA68" s="133"/>
      <c r="RVB68" s="133"/>
      <c r="RVC68" s="133"/>
      <c r="RVD68" s="133"/>
      <c r="RVE68" s="133"/>
      <c r="RVF68" s="133"/>
      <c r="RVG68" s="133"/>
      <c r="RVH68" s="133"/>
      <c r="RVI68" s="133"/>
      <c r="RVJ68" s="133"/>
      <c r="RVK68" s="133"/>
      <c r="RVL68" s="133"/>
      <c r="RVM68" s="133"/>
      <c r="RVN68" s="133"/>
      <c r="RVO68" s="133"/>
      <c r="RVP68" s="133"/>
      <c r="RVQ68" s="133"/>
      <c r="RVR68" s="133"/>
      <c r="RVS68" s="133"/>
      <c r="RVT68" s="133"/>
      <c r="RVU68" s="133"/>
      <c r="RVV68" s="133"/>
      <c r="RVW68" s="133"/>
      <c r="RVX68" s="133"/>
      <c r="RVY68" s="133"/>
      <c r="RVZ68" s="133"/>
      <c r="RWA68" s="133"/>
      <c r="RWB68" s="133"/>
      <c r="RWC68" s="133"/>
      <c r="RWD68" s="133"/>
      <c r="RWE68" s="133"/>
      <c r="RWF68" s="133"/>
      <c r="RWG68" s="133"/>
      <c r="RWH68" s="133"/>
      <c r="RWI68" s="133"/>
      <c r="RWJ68" s="133"/>
      <c r="RWK68" s="133"/>
      <c r="RWL68" s="133"/>
      <c r="RWM68" s="133"/>
      <c r="RWN68" s="133"/>
      <c r="RWO68" s="133"/>
      <c r="RWP68" s="133"/>
      <c r="RWQ68" s="133"/>
      <c r="RWR68" s="133"/>
      <c r="RWS68" s="133"/>
      <c r="RWT68" s="133"/>
      <c r="RWU68" s="133"/>
      <c r="RWV68" s="133"/>
      <c r="RWW68" s="133"/>
      <c r="RWX68" s="133"/>
      <c r="RWY68" s="133"/>
      <c r="RWZ68" s="133"/>
      <c r="RXA68" s="133"/>
      <c r="RXB68" s="133"/>
      <c r="RXC68" s="133"/>
      <c r="RXD68" s="133"/>
      <c r="RXE68" s="133"/>
      <c r="RXF68" s="133"/>
      <c r="RXG68" s="133"/>
      <c r="RXH68" s="133"/>
      <c r="RXI68" s="133"/>
      <c r="RXJ68" s="133"/>
      <c r="RXK68" s="133"/>
      <c r="RXL68" s="133"/>
      <c r="RXM68" s="133"/>
      <c r="RXN68" s="133"/>
      <c r="RXO68" s="133"/>
      <c r="RXP68" s="133"/>
      <c r="RXQ68" s="133"/>
      <c r="RXR68" s="133"/>
      <c r="RXS68" s="133"/>
      <c r="RXT68" s="133"/>
      <c r="RXU68" s="133"/>
      <c r="RXV68" s="133"/>
      <c r="RXW68" s="133"/>
      <c r="RXX68" s="133"/>
      <c r="RXY68" s="133"/>
      <c r="RXZ68" s="133"/>
      <c r="RYA68" s="133"/>
      <c r="RYB68" s="133"/>
      <c r="RYC68" s="133"/>
      <c r="RYD68" s="133"/>
      <c r="RYE68" s="133"/>
      <c r="RYF68" s="133"/>
      <c r="RYG68" s="133"/>
      <c r="RYH68" s="133"/>
      <c r="RYI68" s="133"/>
      <c r="RYJ68" s="133"/>
      <c r="RYK68" s="133"/>
      <c r="RYL68" s="133"/>
      <c r="RYM68" s="133"/>
      <c r="RYN68" s="133"/>
      <c r="RYO68" s="133"/>
      <c r="RYP68" s="133"/>
      <c r="RYQ68" s="133"/>
      <c r="RYR68" s="133"/>
      <c r="RYS68" s="133"/>
      <c r="RYT68" s="133"/>
      <c r="RYU68" s="133"/>
      <c r="RYV68" s="133"/>
      <c r="RYW68" s="133"/>
      <c r="RYX68" s="133"/>
      <c r="RYY68" s="133"/>
      <c r="RYZ68" s="133"/>
      <c r="RZA68" s="133"/>
      <c r="RZB68" s="133"/>
      <c r="RZC68" s="133"/>
      <c r="RZD68" s="133"/>
      <c r="RZE68" s="133"/>
      <c r="RZF68" s="133"/>
      <c r="RZG68" s="133"/>
      <c r="RZH68" s="133"/>
      <c r="RZI68" s="133"/>
      <c r="RZJ68" s="133"/>
      <c r="RZK68" s="133"/>
      <c r="RZL68" s="133"/>
      <c r="RZM68" s="133"/>
      <c r="RZN68" s="133"/>
      <c r="RZO68" s="133"/>
      <c r="RZP68" s="133"/>
      <c r="RZQ68" s="133"/>
      <c r="RZR68" s="133"/>
      <c r="RZS68" s="133"/>
      <c r="RZT68" s="133"/>
      <c r="RZU68" s="133"/>
      <c r="RZV68" s="133"/>
      <c r="RZW68" s="133"/>
      <c r="RZX68" s="133"/>
      <c r="RZY68" s="133"/>
      <c r="RZZ68" s="133"/>
      <c r="SAA68" s="133"/>
      <c r="SAB68" s="133"/>
      <c r="SAC68" s="133"/>
      <c r="SAD68" s="133"/>
      <c r="SAE68" s="133"/>
      <c r="SAF68" s="133"/>
      <c r="SAG68" s="133"/>
      <c r="SAH68" s="133"/>
      <c r="SAI68" s="133"/>
      <c r="SAJ68" s="133"/>
      <c r="SAK68" s="133"/>
      <c r="SAL68" s="133"/>
      <c r="SAM68" s="133"/>
      <c r="SAN68" s="133"/>
      <c r="SAO68" s="133"/>
      <c r="SAP68" s="133"/>
      <c r="SAQ68" s="133"/>
      <c r="SAR68" s="133"/>
      <c r="SAS68" s="133"/>
      <c r="SAT68" s="133"/>
      <c r="SAU68" s="133"/>
      <c r="SAV68" s="133"/>
      <c r="SAW68" s="133"/>
      <c r="SAX68" s="133"/>
      <c r="SAY68" s="133"/>
      <c r="SAZ68" s="133"/>
      <c r="SBA68" s="133"/>
      <c r="SBB68" s="133"/>
      <c r="SBC68" s="133"/>
      <c r="SBD68" s="133"/>
      <c r="SBE68" s="133"/>
      <c r="SBF68" s="133"/>
      <c r="SBG68" s="133"/>
      <c r="SBH68" s="133"/>
      <c r="SBI68" s="133"/>
      <c r="SBJ68" s="133"/>
      <c r="SBK68" s="133"/>
      <c r="SBL68" s="133"/>
      <c r="SBM68" s="133"/>
      <c r="SBN68" s="133"/>
      <c r="SBO68" s="133"/>
      <c r="SBP68" s="133"/>
      <c r="SBQ68" s="133"/>
      <c r="SBR68" s="133"/>
      <c r="SBS68" s="133"/>
      <c r="SBT68" s="133"/>
      <c r="SBU68" s="133"/>
      <c r="SBV68" s="133"/>
      <c r="SBW68" s="133"/>
      <c r="SBX68" s="133"/>
      <c r="SBY68" s="133"/>
      <c r="SBZ68" s="133"/>
      <c r="SCA68" s="133"/>
      <c r="SCB68" s="133"/>
      <c r="SCC68" s="133"/>
      <c r="SCD68" s="133"/>
      <c r="SCE68" s="133"/>
      <c r="SCF68" s="133"/>
      <c r="SCG68" s="133"/>
      <c r="SCH68" s="133"/>
      <c r="SCI68" s="133"/>
      <c r="SCJ68" s="133"/>
      <c r="SCK68" s="133"/>
      <c r="SCL68" s="133"/>
      <c r="SCM68" s="133"/>
      <c r="SCN68" s="133"/>
      <c r="SCO68" s="133"/>
      <c r="SCP68" s="133"/>
      <c r="SCQ68" s="133"/>
      <c r="SCR68" s="133"/>
      <c r="SCS68" s="133"/>
      <c r="SCT68" s="133"/>
      <c r="SCU68" s="133"/>
      <c r="SCV68" s="133"/>
      <c r="SCW68" s="133"/>
      <c r="SCX68" s="133"/>
      <c r="SCY68" s="133"/>
      <c r="SCZ68" s="133"/>
      <c r="SDA68" s="133"/>
      <c r="SDB68" s="133"/>
      <c r="SDC68" s="133"/>
      <c r="SDD68" s="133"/>
      <c r="SDE68" s="133"/>
      <c r="SDF68" s="133"/>
      <c r="SDG68" s="133"/>
      <c r="SDH68" s="133"/>
      <c r="SDI68" s="133"/>
      <c r="SDJ68" s="133"/>
      <c r="SDK68" s="133"/>
      <c r="SDL68" s="133"/>
      <c r="SDM68" s="133"/>
      <c r="SDN68" s="133"/>
      <c r="SDO68" s="133"/>
      <c r="SDP68" s="133"/>
      <c r="SDQ68" s="133"/>
      <c r="SDR68" s="133"/>
      <c r="SDS68" s="133"/>
      <c r="SDT68" s="133"/>
      <c r="SDU68" s="133"/>
      <c r="SDV68" s="133"/>
      <c r="SDW68" s="133"/>
      <c r="SDX68" s="133"/>
      <c r="SDY68" s="133"/>
      <c r="SDZ68" s="133"/>
      <c r="SEA68" s="133"/>
      <c r="SEB68" s="133"/>
      <c r="SEC68" s="133"/>
      <c r="SED68" s="133"/>
      <c r="SEE68" s="133"/>
      <c r="SEF68" s="133"/>
      <c r="SEG68" s="133"/>
      <c r="SEH68" s="133"/>
      <c r="SEI68" s="133"/>
      <c r="SEJ68" s="133"/>
      <c r="SEK68" s="133"/>
      <c r="SEL68" s="133"/>
      <c r="SEM68" s="133"/>
      <c r="SEN68" s="133"/>
      <c r="SEO68" s="133"/>
      <c r="SEP68" s="133"/>
      <c r="SEQ68" s="133"/>
      <c r="SER68" s="133"/>
      <c r="SES68" s="133"/>
      <c r="SET68" s="133"/>
      <c r="SEU68" s="133"/>
      <c r="SEV68" s="133"/>
      <c r="SEW68" s="133"/>
      <c r="SEX68" s="133"/>
      <c r="SEY68" s="133"/>
      <c r="SEZ68" s="133"/>
      <c r="SFA68" s="133"/>
      <c r="SFB68" s="133"/>
      <c r="SFC68" s="133"/>
      <c r="SFD68" s="133"/>
      <c r="SFE68" s="133"/>
      <c r="SFF68" s="133"/>
      <c r="SFG68" s="133"/>
      <c r="SFH68" s="133"/>
      <c r="SFI68" s="133"/>
      <c r="SFJ68" s="133"/>
      <c r="SFK68" s="133"/>
      <c r="SFL68" s="133"/>
      <c r="SFM68" s="133"/>
      <c r="SFN68" s="133"/>
      <c r="SFO68" s="133"/>
      <c r="SFP68" s="133"/>
      <c r="SFQ68" s="133"/>
      <c r="SFR68" s="133"/>
      <c r="SFS68" s="133"/>
      <c r="SFT68" s="133"/>
      <c r="SFU68" s="133"/>
      <c r="SFV68" s="133"/>
      <c r="SFW68" s="133"/>
      <c r="SFX68" s="133"/>
      <c r="SFY68" s="133"/>
      <c r="SFZ68" s="133"/>
      <c r="SGA68" s="133"/>
      <c r="SGB68" s="133"/>
      <c r="SGC68" s="133"/>
      <c r="SGD68" s="133"/>
      <c r="SGE68" s="133"/>
      <c r="SGF68" s="133"/>
      <c r="SGG68" s="133"/>
      <c r="SGH68" s="133"/>
      <c r="SGI68" s="133"/>
      <c r="SGJ68" s="133"/>
      <c r="SGK68" s="133"/>
      <c r="SGL68" s="133"/>
      <c r="SGM68" s="133"/>
      <c r="SGN68" s="133"/>
      <c r="SGO68" s="133"/>
      <c r="SGP68" s="133"/>
      <c r="SGQ68" s="133"/>
      <c r="SGR68" s="133"/>
      <c r="SGS68" s="133"/>
      <c r="SGT68" s="133"/>
      <c r="SGU68" s="133"/>
      <c r="SGV68" s="133"/>
      <c r="SGW68" s="133"/>
      <c r="SGX68" s="133"/>
      <c r="SGY68" s="133"/>
      <c r="SGZ68" s="133"/>
      <c r="SHA68" s="133"/>
      <c r="SHB68" s="133"/>
      <c r="SHC68" s="133"/>
      <c r="SHD68" s="133"/>
      <c r="SHE68" s="133"/>
      <c r="SHF68" s="133"/>
      <c r="SHG68" s="133"/>
      <c r="SHH68" s="133"/>
      <c r="SHI68" s="133"/>
      <c r="SHJ68" s="133"/>
      <c r="SHK68" s="133"/>
      <c r="SHL68" s="133"/>
      <c r="SHM68" s="133"/>
      <c r="SHN68" s="133"/>
      <c r="SHO68" s="133"/>
      <c r="SHP68" s="133"/>
      <c r="SHQ68" s="133"/>
      <c r="SHR68" s="133"/>
      <c r="SHS68" s="133"/>
      <c r="SHT68" s="133"/>
      <c r="SHU68" s="133"/>
      <c r="SHV68" s="133"/>
      <c r="SHW68" s="133"/>
      <c r="SHX68" s="133"/>
      <c r="SHY68" s="133"/>
      <c r="SHZ68" s="133"/>
      <c r="SIA68" s="133"/>
      <c r="SIB68" s="133"/>
      <c r="SIC68" s="133"/>
      <c r="SID68" s="133"/>
      <c r="SIE68" s="133"/>
      <c r="SIF68" s="133"/>
      <c r="SIG68" s="133"/>
      <c r="SIH68" s="133"/>
      <c r="SII68" s="133"/>
      <c r="SIJ68" s="133"/>
      <c r="SIK68" s="133"/>
      <c r="SIL68" s="133"/>
      <c r="SIM68" s="133"/>
      <c r="SIN68" s="133"/>
      <c r="SIO68" s="133"/>
      <c r="SIP68" s="133"/>
      <c r="SIQ68" s="133"/>
      <c r="SIR68" s="133"/>
      <c r="SIS68" s="133"/>
      <c r="SIT68" s="133"/>
      <c r="SIU68" s="133"/>
      <c r="SIV68" s="133"/>
      <c r="SIW68" s="133"/>
      <c r="SIX68" s="133"/>
      <c r="SIY68" s="133"/>
      <c r="SIZ68" s="133"/>
      <c r="SJA68" s="133"/>
      <c r="SJB68" s="133"/>
      <c r="SJC68" s="133"/>
      <c r="SJD68" s="133"/>
      <c r="SJE68" s="133"/>
      <c r="SJF68" s="133"/>
      <c r="SJG68" s="133"/>
      <c r="SJH68" s="133"/>
      <c r="SJI68" s="133"/>
      <c r="SJJ68" s="133"/>
      <c r="SJK68" s="133"/>
      <c r="SJL68" s="133"/>
      <c r="SJM68" s="133"/>
      <c r="SJN68" s="133"/>
      <c r="SJO68" s="133"/>
      <c r="SJP68" s="133"/>
      <c r="SJQ68" s="133"/>
      <c r="SJR68" s="133"/>
      <c r="SJS68" s="133"/>
      <c r="SJT68" s="133"/>
      <c r="SJU68" s="133"/>
      <c r="SJV68" s="133"/>
      <c r="SJW68" s="133"/>
      <c r="SJX68" s="133"/>
      <c r="SJY68" s="133"/>
      <c r="SJZ68" s="133"/>
      <c r="SKA68" s="133"/>
      <c r="SKB68" s="133"/>
      <c r="SKC68" s="133"/>
      <c r="SKD68" s="133"/>
      <c r="SKE68" s="133"/>
      <c r="SKF68" s="133"/>
      <c r="SKG68" s="133"/>
      <c r="SKH68" s="133"/>
      <c r="SKI68" s="133"/>
      <c r="SKJ68" s="133"/>
      <c r="SKK68" s="133"/>
      <c r="SKL68" s="133"/>
      <c r="SKM68" s="133"/>
      <c r="SKN68" s="133"/>
      <c r="SKO68" s="133"/>
      <c r="SKP68" s="133"/>
      <c r="SKQ68" s="133"/>
      <c r="SKR68" s="133"/>
      <c r="SKS68" s="133"/>
      <c r="SKT68" s="133"/>
      <c r="SKU68" s="133"/>
      <c r="SKV68" s="133"/>
      <c r="SKW68" s="133"/>
      <c r="SKX68" s="133"/>
      <c r="SKY68" s="133"/>
      <c r="SKZ68" s="133"/>
      <c r="SLA68" s="133"/>
      <c r="SLB68" s="133"/>
      <c r="SLC68" s="133"/>
      <c r="SLD68" s="133"/>
      <c r="SLE68" s="133"/>
      <c r="SLF68" s="133"/>
      <c r="SLG68" s="133"/>
      <c r="SLH68" s="133"/>
      <c r="SLI68" s="133"/>
      <c r="SLJ68" s="133"/>
      <c r="SLK68" s="133"/>
      <c r="SLL68" s="133"/>
      <c r="SLM68" s="133"/>
      <c r="SLN68" s="133"/>
      <c r="SLO68" s="133"/>
      <c r="SLP68" s="133"/>
      <c r="SLQ68" s="133"/>
      <c r="SLR68" s="133"/>
      <c r="SLS68" s="133"/>
      <c r="SLT68" s="133"/>
      <c r="SLU68" s="133"/>
      <c r="SLV68" s="133"/>
      <c r="SLW68" s="133"/>
      <c r="SLX68" s="133"/>
      <c r="SLY68" s="133"/>
      <c r="SLZ68" s="133"/>
      <c r="SMA68" s="133"/>
      <c r="SMB68" s="133"/>
      <c r="SMC68" s="133"/>
      <c r="SMD68" s="133"/>
      <c r="SME68" s="133"/>
      <c r="SMF68" s="133"/>
      <c r="SMG68" s="133"/>
      <c r="SMH68" s="133"/>
      <c r="SMI68" s="133"/>
      <c r="SMJ68" s="133"/>
      <c r="SMK68" s="133"/>
      <c r="SML68" s="133"/>
      <c r="SMM68" s="133"/>
      <c r="SMN68" s="133"/>
      <c r="SMO68" s="133"/>
      <c r="SMP68" s="133"/>
      <c r="SMQ68" s="133"/>
      <c r="SMR68" s="133"/>
      <c r="SMS68" s="133"/>
      <c r="SMT68" s="133"/>
      <c r="SMU68" s="133"/>
      <c r="SMV68" s="133"/>
      <c r="SMW68" s="133"/>
      <c r="SMX68" s="133"/>
      <c r="SMY68" s="133"/>
      <c r="SMZ68" s="133"/>
      <c r="SNA68" s="133"/>
      <c r="SNB68" s="133"/>
      <c r="SNC68" s="133"/>
      <c r="SND68" s="133"/>
      <c r="SNE68" s="133"/>
      <c r="SNF68" s="133"/>
      <c r="SNG68" s="133"/>
      <c r="SNH68" s="133"/>
      <c r="SNI68" s="133"/>
      <c r="SNJ68" s="133"/>
      <c r="SNK68" s="133"/>
      <c r="SNL68" s="133"/>
      <c r="SNM68" s="133"/>
      <c r="SNN68" s="133"/>
      <c r="SNO68" s="133"/>
      <c r="SNP68" s="133"/>
      <c r="SNQ68" s="133"/>
      <c r="SNR68" s="133"/>
      <c r="SNS68" s="133"/>
      <c r="SNT68" s="133"/>
      <c r="SNU68" s="133"/>
      <c r="SNV68" s="133"/>
      <c r="SNW68" s="133"/>
      <c r="SNX68" s="133"/>
      <c r="SNY68" s="133"/>
      <c r="SNZ68" s="133"/>
      <c r="SOA68" s="133"/>
      <c r="SOB68" s="133"/>
      <c r="SOC68" s="133"/>
      <c r="SOD68" s="133"/>
      <c r="SOE68" s="133"/>
      <c r="SOF68" s="133"/>
      <c r="SOG68" s="133"/>
      <c r="SOH68" s="133"/>
      <c r="SOI68" s="133"/>
      <c r="SOJ68" s="133"/>
      <c r="SOK68" s="133"/>
      <c r="SOL68" s="133"/>
      <c r="SOM68" s="133"/>
      <c r="SON68" s="133"/>
      <c r="SOO68" s="133"/>
      <c r="SOP68" s="133"/>
      <c r="SOQ68" s="133"/>
      <c r="SOR68" s="133"/>
      <c r="SOS68" s="133"/>
      <c r="SOT68" s="133"/>
      <c r="SOU68" s="133"/>
      <c r="SOV68" s="133"/>
      <c r="SOW68" s="133"/>
      <c r="SOX68" s="133"/>
      <c r="SOY68" s="133"/>
      <c r="SOZ68" s="133"/>
      <c r="SPA68" s="133"/>
      <c r="SPB68" s="133"/>
      <c r="SPC68" s="133"/>
      <c r="SPD68" s="133"/>
      <c r="SPE68" s="133"/>
      <c r="SPF68" s="133"/>
      <c r="SPG68" s="133"/>
      <c r="SPH68" s="133"/>
      <c r="SPI68" s="133"/>
      <c r="SPJ68" s="133"/>
      <c r="SPK68" s="133"/>
      <c r="SPL68" s="133"/>
      <c r="SPM68" s="133"/>
      <c r="SPN68" s="133"/>
      <c r="SPO68" s="133"/>
      <c r="SPP68" s="133"/>
      <c r="SPQ68" s="133"/>
      <c r="SPR68" s="133"/>
      <c r="SPS68" s="133"/>
      <c r="SPT68" s="133"/>
      <c r="SPU68" s="133"/>
      <c r="SPV68" s="133"/>
      <c r="SPW68" s="133"/>
      <c r="SPX68" s="133"/>
      <c r="SPY68" s="133"/>
      <c r="SPZ68" s="133"/>
      <c r="SQA68" s="133"/>
      <c r="SQB68" s="133"/>
      <c r="SQC68" s="133"/>
      <c r="SQD68" s="133"/>
      <c r="SQE68" s="133"/>
      <c r="SQF68" s="133"/>
      <c r="SQG68" s="133"/>
      <c r="SQH68" s="133"/>
      <c r="SQI68" s="133"/>
      <c r="SQJ68" s="133"/>
      <c r="SQK68" s="133"/>
      <c r="SQL68" s="133"/>
      <c r="SQM68" s="133"/>
      <c r="SQN68" s="133"/>
      <c r="SQO68" s="133"/>
      <c r="SQP68" s="133"/>
      <c r="SQQ68" s="133"/>
      <c r="SQR68" s="133"/>
      <c r="SQS68" s="133"/>
      <c r="SQT68" s="133"/>
      <c r="SQU68" s="133"/>
      <c r="SQV68" s="133"/>
      <c r="SQW68" s="133"/>
      <c r="SQX68" s="133"/>
      <c r="SQY68" s="133"/>
      <c r="SQZ68" s="133"/>
      <c r="SRA68" s="133"/>
      <c r="SRB68" s="133"/>
      <c r="SRC68" s="133"/>
      <c r="SRD68" s="133"/>
      <c r="SRE68" s="133"/>
      <c r="SRF68" s="133"/>
      <c r="SRG68" s="133"/>
      <c r="SRH68" s="133"/>
      <c r="SRI68" s="133"/>
      <c r="SRJ68" s="133"/>
      <c r="SRK68" s="133"/>
      <c r="SRL68" s="133"/>
      <c r="SRM68" s="133"/>
      <c r="SRN68" s="133"/>
      <c r="SRO68" s="133"/>
      <c r="SRP68" s="133"/>
      <c r="SRQ68" s="133"/>
      <c r="SRR68" s="133"/>
      <c r="SRS68" s="133"/>
      <c r="SRT68" s="133"/>
      <c r="SRU68" s="133"/>
      <c r="SRV68" s="133"/>
      <c r="SRW68" s="133"/>
      <c r="SRX68" s="133"/>
      <c r="SRY68" s="133"/>
      <c r="SRZ68" s="133"/>
      <c r="SSA68" s="133"/>
      <c r="SSB68" s="133"/>
      <c r="SSC68" s="133"/>
      <c r="SSD68" s="133"/>
      <c r="SSE68" s="133"/>
      <c r="SSF68" s="133"/>
      <c r="SSG68" s="133"/>
      <c r="SSH68" s="133"/>
      <c r="SSI68" s="133"/>
      <c r="SSJ68" s="133"/>
      <c r="SSK68" s="133"/>
      <c r="SSL68" s="133"/>
      <c r="SSM68" s="133"/>
      <c r="SSN68" s="133"/>
      <c r="SSO68" s="133"/>
      <c r="SSP68" s="133"/>
      <c r="SSQ68" s="133"/>
      <c r="SSR68" s="133"/>
      <c r="SSS68" s="133"/>
      <c r="SST68" s="133"/>
      <c r="SSU68" s="133"/>
      <c r="SSV68" s="133"/>
      <c r="SSW68" s="133"/>
      <c r="SSX68" s="133"/>
      <c r="SSY68" s="133"/>
      <c r="SSZ68" s="133"/>
      <c r="STA68" s="133"/>
      <c r="STB68" s="133"/>
      <c r="STC68" s="133"/>
      <c r="STD68" s="133"/>
      <c r="STE68" s="133"/>
      <c r="STF68" s="133"/>
      <c r="STG68" s="133"/>
      <c r="STH68" s="133"/>
      <c r="STI68" s="133"/>
      <c r="STJ68" s="133"/>
      <c r="STK68" s="133"/>
      <c r="STL68" s="133"/>
      <c r="STM68" s="133"/>
      <c r="STN68" s="133"/>
      <c r="STO68" s="133"/>
      <c r="STP68" s="133"/>
      <c r="STQ68" s="133"/>
      <c r="STR68" s="133"/>
      <c r="STS68" s="133"/>
      <c r="STT68" s="133"/>
      <c r="STU68" s="133"/>
      <c r="STV68" s="133"/>
      <c r="STW68" s="133"/>
      <c r="STX68" s="133"/>
      <c r="STY68" s="133"/>
      <c r="STZ68" s="133"/>
      <c r="SUA68" s="133"/>
      <c r="SUB68" s="133"/>
      <c r="SUC68" s="133"/>
      <c r="SUD68" s="133"/>
      <c r="SUE68" s="133"/>
      <c r="SUF68" s="133"/>
      <c r="SUG68" s="133"/>
      <c r="SUH68" s="133"/>
      <c r="SUI68" s="133"/>
      <c r="SUJ68" s="133"/>
      <c r="SUK68" s="133"/>
      <c r="SUL68" s="133"/>
      <c r="SUM68" s="133"/>
      <c r="SUN68" s="133"/>
      <c r="SUO68" s="133"/>
      <c r="SUP68" s="133"/>
      <c r="SUQ68" s="133"/>
      <c r="SUR68" s="133"/>
      <c r="SUS68" s="133"/>
      <c r="SUT68" s="133"/>
      <c r="SUU68" s="133"/>
      <c r="SUV68" s="133"/>
      <c r="SUW68" s="133"/>
      <c r="SUX68" s="133"/>
      <c r="SUY68" s="133"/>
      <c r="SUZ68" s="133"/>
      <c r="SVA68" s="133"/>
      <c r="SVB68" s="133"/>
      <c r="SVC68" s="133"/>
      <c r="SVD68" s="133"/>
      <c r="SVE68" s="133"/>
      <c r="SVF68" s="133"/>
      <c r="SVG68" s="133"/>
      <c r="SVH68" s="133"/>
      <c r="SVI68" s="133"/>
      <c r="SVJ68" s="133"/>
      <c r="SVK68" s="133"/>
      <c r="SVL68" s="133"/>
      <c r="SVM68" s="133"/>
      <c r="SVN68" s="133"/>
      <c r="SVO68" s="133"/>
      <c r="SVP68" s="133"/>
      <c r="SVQ68" s="133"/>
      <c r="SVR68" s="133"/>
      <c r="SVS68" s="133"/>
      <c r="SVT68" s="133"/>
      <c r="SVU68" s="133"/>
      <c r="SVV68" s="133"/>
      <c r="SVW68" s="133"/>
      <c r="SVX68" s="133"/>
      <c r="SVY68" s="133"/>
      <c r="SVZ68" s="133"/>
      <c r="SWA68" s="133"/>
      <c r="SWB68" s="133"/>
      <c r="SWC68" s="133"/>
      <c r="SWD68" s="133"/>
      <c r="SWE68" s="133"/>
      <c r="SWF68" s="133"/>
      <c r="SWG68" s="133"/>
      <c r="SWH68" s="133"/>
      <c r="SWI68" s="133"/>
      <c r="SWJ68" s="133"/>
      <c r="SWK68" s="133"/>
      <c r="SWL68" s="133"/>
      <c r="SWM68" s="133"/>
      <c r="SWN68" s="133"/>
      <c r="SWO68" s="133"/>
      <c r="SWP68" s="133"/>
      <c r="SWQ68" s="133"/>
      <c r="SWR68" s="133"/>
      <c r="SWS68" s="133"/>
      <c r="SWT68" s="133"/>
      <c r="SWU68" s="133"/>
      <c r="SWV68" s="133"/>
      <c r="SWW68" s="133"/>
      <c r="SWX68" s="133"/>
      <c r="SWY68" s="133"/>
      <c r="SWZ68" s="133"/>
      <c r="SXA68" s="133"/>
      <c r="SXB68" s="133"/>
      <c r="SXC68" s="133"/>
      <c r="SXD68" s="133"/>
      <c r="SXE68" s="133"/>
      <c r="SXF68" s="133"/>
      <c r="SXG68" s="133"/>
      <c r="SXH68" s="133"/>
      <c r="SXI68" s="133"/>
      <c r="SXJ68" s="133"/>
      <c r="SXK68" s="133"/>
      <c r="SXL68" s="133"/>
      <c r="SXM68" s="133"/>
      <c r="SXN68" s="133"/>
      <c r="SXO68" s="133"/>
      <c r="SXP68" s="133"/>
      <c r="SXQ68" s="133"/>
      <c r="SXR68" s="133"/>
      <c r="SXS68" s="133"/>
      <c r="SXT68" s="133"/>
      <c r="SXU68" s="133"/>
      <c r="SXV68" s="133"/>
      <c r="SXW68" s="133"/>
      <c r="SXX68" s="133"/>
      <c r="SXY68" s="133"/>
      <c r="SXZ68" s="133"/>
      <c r="SYA68" s="133"/>
      <c r="SYB68" s="133"/>
      <c r="SYC68" s="133"/>
      <c r="SYD68" s="133"/>
      <c r="SYE68" s="133"/>
      <c r="SYF68" s="133"/>
      <c r="SYG68" s="133"/>
      <c r="SYH68" s="133"/>
      <c r="SYI68" s="133"/>
      <c r="SYJ68" s="133"/>
      <c r="SYK68" s="133"/>
      <c r="SYL68" s="133"/>
      <c r="SYM68" s="133"/>
      <c r="SYN68" s="133"/>
      <c r="SYO68" s="133"/>
      <c r="SYP68" s="133"/>
      <c r="SYQ68" s="133"/>
      <c r="SYR68" s="133"/>
      <c r="SYS68" s="133"/>
      <c r="SYT68" s="133"/>
      <c r="SYU68" s="133"/>
      <c r="SYV68" s="133"/>
      <c r="SYW68" s="133"/>
      <c r="SYX68" s="133"/>
      <c r="SYY68" s="133"/>
      <c r="SYZ68" s="133"/>
      <c r="SZA68" s="133"/>
      <c r="SZB68" s="133"/>
      <c r="SZC68" s="133"/>
      <c r="SZD68" s="133"/>
      <c r="SZE68" s="133"/>
      <c r="SZF68" s="133"/>
      <c r="SZG68" s="133"/>
      <c r="SZH68" s="133"/>
      <c r="SZI68" s="133"/>
      <c r="SZJ68" s="133"/>
      <c r="SZK68" s="133"/>
      <c r="SZL68" s="133"/>
      <c r="SZM68" s="133"/>
      <c r="SZN68" s="133"/>
      <c r="SZO68" s="133"/>
      <c r="SZP68" s="133"/>
      <c r="SZQ68" s="133"/>
      <c r="SZR68" s="133"/>
      <c r="SZS68" s="133"/>
      <c r="SZT68" s="133"/>
      <c r="SZU68" s="133"/>
      <c r="SZV68" s="133"/>
      <c r="SZW68" s="133"/>
      <c r="SZX68" s="133"/>
      <c r="SZY68" s="133"/>
      <c r="SZZ68" s="133"/>
      <c r="TAA68" s="133"/>
      <c r="TAB68" s="133"/>
      <c r="TAC68" s="133"/>
      <c r="TAD68" s="133"/>
      <c r="TAE68" s="133"/>
      <c r="TAF68" s="133"/>
      <c r="TAG68" s="133"/>
      <c r="TAH68" s="133"/>
      <c r="TAI68" s="133"/>
      <c r="TAJ68" s="133"/>
      <c r="TAK68" s="133"/>
      <c r="TAL68" s="133"/>
      <c r="TAM68" s="133"/>
      <c r="TAN68" s="133"/>
      <c r="TAO68" s="133"/>
      <c r="TAP68" s="133"/>
      <c r="TAQ68" s="133"/>
      <c r="TAR68" s="133"/>
      <c r="TAS68" s="133"/>
      <c r="TAT68" s="133"/>
      <c r="TAU68" s="133"/>
      <c r="TAV68" s="133"/>
      <c r="TAW68" s="133"/>
      <c r="TAX68" s="133"/>
      <c r="TAY68" s="133"/>
      <c r="TAZ68" s="133"/>
      <c r="TBA68" s="133"/>
      <c r="TBB68" s="133"/>
      <c r="TBC68" s="133"/>
      <c r="TBD68" s="133"/>
      <c r="TBE68" s="133"/>
      <c r="TBF68" s="133"/>
      <c r="TBG68" s="133"/>
      <c r="TBH68" s="133"/>
      <c r="TBI68" s="133"/>
      <c r="TBJ68" s="133"/>
      <c r="TBK68" s="133"/>
      <c r="TBL68" s="133"/>
      <c r="TBM68" s="133"/>
      <c r="TBN68" s="133"/>
      <c r="TBO68" s="133"/>
      <c r="TBP68" s="133"/>
      <c r="TBQ68" s="133"/>
      <c r="TBR68" s="133"/>
      <c r="TBS68" s="133"/>
      <c r="TBT68" s="133"/>
      <c r="TBU68" s="133"/>
      <c r="TBV68" s="133"/>
      <c r="TBW68" s="133"/>
      <c r="TBX68" s="133"/>
      <c r="TBY68" s="133"/>
      <c r="TBZ68" s="133"/>
      <c r="TCA68" s="133"/>
      <c r="TCB68" s="133"/>
      <c r="TCC68" s="133"/>
      <c r="TCD68" s="133"/>
      <c r="TCE68" s="133"/>
      <c r="TCF68" s="133"/>
      <c r="TCG68" s="133"/>
      <c r="TCH68" s="133"/>
      <c r="TCI68" s="133"/>
      <c r="TCJ68" s="133"/>
      <c r="TCK68" s="133"/>
      <c r="TCL68" s="133"/>
      <c r="TCM68" s="133"/>
      <c r="TCN68" s="133"/>
      <c r="TCO68" s="133"/>
      <c r="TCP68" s="133"/>
      <c r="TCQ68" s="133"/>
      <c r="TCR68" s="133"/>
      <c r="TCS68" s="133"/>
      <c r="TCT68" s="133"/>
      <c r="TCU68" s="133"/>
      <c r="TCV68" s="133"/>
      <c r="TCW68" s="133"/>
      <c r="TCX68" s="133"/>
      <c r="TCY68" s="133"/>
      <c r="TCZ68" s="133"/>
      <c r="TDA68" s="133"/>
      <c r="TDB68" s="133"/>
      <c r="TDC68" s="133"/>
      <c r="TDD68" s="133"/>
      <c r="TDE68" s="133"/>
      <c r="TDF68" s="133"/>
      <c r="TDG68" s="133"/>
      <c r="TDH68" s="133"/>
      <c r="TDI68" s="133"/>
      <c r="TDJ68" s="133"/>
      <c r="TDK68" s="133"/>
      <c r="TDL68" s="133"/>
      <c r="TDM68" s="133"/>
      <c r="TDN68" s="133"/>
      <c r="TDO68" s="133"/>
      <c r="TDP68" s="133"/>
      <c r="TDQ68" s="133"/>
      <c r="TDR68" s="133"/>
      <c r="TDS68" s="133"/>
      <c r="TDT68" s="133"/>
      <c r="TDU68" s="133"/>
      <c r="TDV68" s="133"/>
      <c r="TDW68" s="133"/>
      <c r="TDX68" s="133"/>
      <c r="TDY68" s="133"/>
      <c r="TDZ68" s="133"/>
      <c r="TEA68" s="133"/>
      <c r="TEB68" s="133"/>
      <c r="TEC68" s="133"/>
      <c r="TED68" s="133"/>
      <c r="TEE68" s="133"/>
      <c r="TEF68" s="133"/>
      <c r="TEG68" s="133"/>
      <c r="TEH68" s="133"/>
      <c r="TEI68" s="133"/>
      <c r="TEJ68" s="133"/>
      <c r="TEK68" s="133"/>
      <c r="TEL68" s="133"/>
      <c r="TEM68" s="133"/>
      <c r="TEN68" s="133"/>
      <c r="TEO68" s="133"/>
      <c r="TEP68" s="133"/>
      <c r="TEQ68" s="133"/>
      <c r="TER68" s="133"/>
      <c r="TES68" s="133"/>
      <c r="TET68" s="133"/>
      <c r="TEU68" s="133"/>
      <c r="TEV68" s="133"/>
      <c r="TEW68" s="133"/>
      <c r="TEX68" s="133"/>
      <c r="TEY68" s="133"/>
      <c r="TEZ68" s="133"/>
      <c r="TFA68" s="133"/>
      <c r="TFB68" s="133"/>
      <c r="TFC68" s="133"/>
      <c r="TFD68" s="133"/>
      <c r="TFE68" s="133"/>
      <c r="TFF68" s="133"/>
      <c r="TFG68" s="133"/>
      <c r="TFH68" s="133"/>
      <c r="TFI68" s="133"/>
      <c r="TFJ68" s="133"/>
      <c r="TFK68" s="133"/>
      <c r="TFL68" s="133"/>
      <c r="TFM68" s="133"/>
      <c r="TFN68" s="133"/>
      <c r="TFO68" s="133"/>
      <c r="TFP68" s="133"/>
      <c r="TFQ68" s="133"/>
      <c r="TFR68" s="133"/>
      <c r="TFS68" s="133"/>
      <c r="TFT68" s="133"/>
      <c r="TFU68" s="133"/>
      <c r="TFV68" s="133"/>
      <c r="TFW68" s="133"/>
      <c r="TFX68" s="133"/>
      <c r="TFY68" s="133"/>
      <c r="TFZ68" s="133"/>
      <c r="TGA68" s="133"/>
      <c r="TGB68" s="133"/>
      <c r="TGC68" s="133"/>
      <c r="TGD68" s="133"/>
      <c r="TGE68" s="133"/>
      <c r="TGF68" s="133"/>
      <c r="TGG68" s="133"/>
      <c r="TGH68" s="133"/>
      <c r="TGI68" s="133"/>
      <c r="TGJ68" s="133"/>
      <c r="TGK68" s="133"/>
      <c r="TGL68" s="133"/>
      <c r="TGM68" s="133"/>
      <c r="TGN68" s="133"/>
      <c r="TGO68" s="133"/>
      <c r="TGP68" s="133"/>
      <c r="TGQ68" s="133"/>
      <c r="TGR68" s="133"/>
      <c r="TGS68" s="133"/>
      <c r="TGT68" s="133"/>
      <c r="TGU68" s="133"/>
      <c r="TGV68" s="133"/>
      <c r="TGW68" s="133"/>
      <c r="TGX68" s="133"/>
      <c r="TGY68" s="133"/>
      <c r="TGZ68" s="133"/>
      <c r="THA68" s="133"/>
      <c r="THB68" s="133"/>
      <c r="THC68" s="133"/>
      <c r="THD68" s="133"/>
      <c r="THE68" s="133"/>
      <c r="THF68" s="133"/>
      <c r="THG68" s="133"/>
      <c r="THH68" s="133"/>
      <c r="THI68" s="133"/>
      <c r="THJ68" s="133"/>
      <c r="THK68" s="133"/>
      <c r="THL68" s="133"/>
      <c r="THM68" s="133"/>
      <c r="THN68" s="133"/>
      <c r="THO68" s="133"/>
      <c r="THP68" s="133"/>
      <c r="THQ68" s="133"/>
      <c r="THR68" s="133"/>
      <c r="THS68" s="133"/>
      <c r="THT68" s="133"/>
      <c r="THU68" s="133"/>
      <c r="THV68" s="133"/>
      <c r="THW68" s="133"/>
      <c r="THX68" s="133"/>
      <c r="THY68" s="133"/>
      <c r="THZ68" s="133"/>
      <c r="TIA68" s="133"/>
      <c r="TIB68" s="133"/>
      <c r="TIC68" s="133"/>
      <c r="TID68" s="133"/>
      <c r="TIE68" s="133"/>
      <c r="TIF68" s="133"/>
      <c r="TIG68" s="133"/>
      <c r="TIH68" s="133"/>
      <c r="TII68" s="133"/>
      <c r="TIJ68" s="133"/>
      <c r="TIK68" s="133"/>
      <c r="TIL68" s="133"/>
      <c r="TIM68" s="133"/>
      <c r="TIN68" s="133"/>
      <c r="TIO68" s="133"/>
      <c r="TIP68" s="133"/>
      <c r="TIQ68" s="133"/>
      <c r="TIR68" s="133"/>
      <c r="TIS68" s="133"/>
      <c r="TIT68" s="133"/>
      <c r="TIU68" s="133"/>
      <c r="TIV68" s="133"/>
      <c r="TIW68" s="133"/>
      <c r="TIX68" s="133"/>
      <c r="TIY68" s="133"/>
      <c r="TIZ68" s="133"/>
      <c r="TJA68" s="133"/>
      <c r="TJB68" s="133"/>
      <c r="TJC68" s="133"/>
      <c r="TJD68" s="133"/>
      <c r="TJE68" s="133"/>
      <c r="TJF68" s="133"/>
      <c r="TJG68" s="133"/>
      <c r="TJH68" s="133"/>
      <c r="TJI68" s="133"/>
      <c r="TJJ68" s="133"/>
      <c r="TJK68" s="133"/>
      <c r="TJL68" s="133"/>
      <c r="TJM68" s="133"/>
      <c r="TJN68" s="133"/>
      <c r="TJO68" s="133"/>
      <c r="TJP68" s="133"/>
      <c r="TJQ68" s="133"/>
      <c r="TJR68" s="133"/>
      <c r="TJS68" s="133"/>
      <c r="TJT68" s="133"/>
      <c r="TJU68" s="133"/>
      <c r="TJV68" s="133"/>
      <c r="TJW68" s="133"/>
      <c r="TJX68" s="133"/>
      <c r="TJY68" s="133"/>
      <c r="TJZ68" s="133"/>
      <c r="TKA68" s="133"/>
      <c r="TKB68" s="133"/>
      <c r="TKC68" s="133"/>
      <c r="TKD68" s="133"/>
      <c r="TKE68" s="133"/>
      <c r="TKF68" s="133"/>
      <c r="TKG68" s="133"/>
      <c r="TKH68" s="133"/>
      <c r="TKI68" s="133"/>
      <c r="TKJ68" s="133"/>
      <c r="TKK68" s="133"/>
      <c r="TKL68" s="133"/>
      <c r="TKM68" s="133"/>
      <c r="TKN68" s="133"/>
      <c r="TKO68" s="133"/>
      <c r="TKP68" s="133"/>
      <c r="TKQ68" s="133"/>
      <c r="TKR68" s="133"/>
      <c r="TKS68" s="133"/>
      <c r="TKT68" s="133"/>
      <c r="TKU68" s="133"/>
      <c r="TKV68" s="133"/>
      <c r="TKW68" s="133"/>
      <c r="TKX68" s="133"/>
      <c r="TKY68" s="133"/>
      <c r="TKZ68" s="133"/>
      <c r="TLA68" s="133"/>
      <c r="TLB68" s="133"/>
      <c r="TLC68" s="133"/>
      <c r="TLD68" s="133"/>
      <c r="TLE68" s="133"/>
      <c r="TLF68" s="133"/>
      <c r="TLG68" s="133"/>
      <c r="TLH68" s="133"/>
      <c r="TLI68" s="133"/>
      <c r="TLJ68" s="133"/>
      <c r="TLK68" s="133"/>
      <c r="TLL68" s="133"/>
      <c r="TLM68" s="133"/>
      <c r="TLN68" s="133"/>
      <c r="TLO68" s="133"/>
      <c r="TLP68" s="133"/>
      <c r="TLQ68" s="133"/>
      <c r="TLR68" s="133"/>
      <c r="TLS68" s="133"/>
      <c r="TLT68" s="133"/>
      <c r="TLU68" s="133"/>
      <c r="TLV68" s="133"/>
      <c r="TLW68" s="133"/>
      <c r="TLX68" s="133"/>
      <c r="TLY68" s="133"/>
      <c r="TLZ68" s="133"/>
      <c r="TMA68" s="133"/>
      <c r="TMB68" s="133"/>
      <c r="TMC68" s="133"/>
      <c r="TMD68" s="133"/>
      <c r="TME68" s="133"/>
      <c r="TMF68" s="133"/>
      <c r="TMG68" s="133"/>
      <c r="TMH68" s="133"/>
      <c r="TMI68" s="133"/>
      <c r="TMJ68" s="133"/>
      <c r="TMK68" s="133"/>
      <c r="TML68" s="133"/>
      <c r="TMM68" s="133"/>
      <c r="TMN68" s="133"/>
      <c r="TMO68" s="133"/>
      <c r="TMP68" s="133"/>
      <c r="TMQ68" s="133"/>
      <c r="TMR68" s="133"/>
      <c r="TMS68" s="133"/>
      <c r="TMT68" s="133"/>
      <c r="TMU68" s="133"/>
      <c r="TMV68" s="133"/>
      <c r="TMW68" s="133"/>
      <c r="TMX68" s="133"/>
      <c r="TMY68" s="133"/>
      <c r="TMZ68" s="133"/>
      <c r="TNA68" s="133"/>
      <c r="TNB68" s="133"/>
      <c r="TNC68" s="133"/>
      <c r="TND68" s="133"/>
      <c r="TNE68" s="133"/>
      <c r="TNF68" s="133"/>
      <c r="TNG68" s="133"/>
      <c r="TNH68" s="133"/>
      <c r="TNI68" s="133"/>
      <c r="TNJ68" s="133"/>
      <c r="TNK68" s="133"/>
      <c r="TNL68" s="133"/>
      <c r="TNM68" s="133"/>
      <c r="TNN68" s="133"/>
      <c r="TNO68" s="133"/>
      <c r="TNP68" s="133"/>
      <c r="TNQ68" s="133"/>
      <c r="TNR68" s="133"/>
      <c r="TNS68" s="133"/>
      <c r="TNT68" s="133"/>
      <c r="TNU68" s="133"/>
      <c r="TNV68" s="133"/>
      <c r="TNW68" s="133"/>
      <c r="TNX68" s="133"/>
      <c r="TNY68" s="133"/>
      <c r="TNZ68" s="133"/>
      <c r="TOA68" s="133"/>
      <c r="TOB68" s="133"/>
      <c r="TOC68" s="133"/>
      <c r="TOD68" s="133"/>
      <c r="TOE68" s="133"/>
      <c r="TOF68" s="133"/>
      <c r="TOG68" s="133"/>
      <c r="TOH68" s="133"/>
      <c r="TOI68" s="133"/>
      <c r="TOJ68" s="133"/>
      <c r="TOK68" s="133"/>
      <c r="TOL68" s="133"/>
      <c r="TOM68" s="133"/>
      <c r="TON68" s="133"/>
      <c r="TOO68" s="133"/>
      <c r="TOP68" s="133"/>
      <c r="TOQ68" s="133"/>
      <c r="TOR68" s="133"/>
      <c r="TOS68" s="133"/>
      <c r="TOT68" s="133"/>
      <c r="TOU68" s="133"/>
      <c r="TOV68" s="133"/>
      <c r="TOW68" s="133"/>
      <c r="TOX68" s="133"/>
      <c r="TOY68" s="133"/>
      <c r="TOZ68" s="133"/>
      <c r="TPA68" s="133"/>
      <c r="TPB68" s="133"/>
      <c r="TPC68" s="133"/>
      <c r="TPD68" s="133"/>
      <c r="TPE68" s="133"/>
      <c r="TPF68" s="133"/>
      <c r="TPG68" s="133"/>
      <c r="TPH68" s="133"/>
      <c r="TPI68" s="133"/>
      <c r="TPJ68" s="133"/>
      <c r="TPK68" s="133"/>
      <c r="TPL68" s="133"/>
      <c r="TPM68" s="133"/>
      <c r="TPN68" s="133"/>
      <c r="TPO68" s="133"/>
      <c r="TPP68" s="133"/>
      <c r="TPQ68" s="133"/>
      <c r="TPR68" s="133"/>
      <c r="TPS68" s="133"/>
      <c r="TPT68" s="133"/>
      <c r="TPU68" s="133"/>
      <c r="TPV68" s="133"/>
      <c r="TPW68" s="133"/>
      <c r="TPX68" s="133"/>
      <c r="TPY68" s="133"/>
      <c r="TPZ68" s="133"/>
      <c r="TQA68" s="133"/>
      <c r="TQB68" s="133"/>
      <c r="TQC68" s="133"/>
      <c r="TQD68" s="133"/>
      <c r="TQE68" s="133"/>
      <c r="TQF68" s="133"/>
      <c r="TQG68" s="133"/>
      <c r="TQH68" s="133"/>
      <c r="TQI68" s="133"/>
      <c r="TQJ68" s="133"/>
      <c r="TQK68" s="133"/>
      <c r="TQL68" s="133"/>
      <c r="TQM68" s="133"/>
      <c r="TQN68" s="133"/>
      <c r="TQO68" s="133"/>
      <c r="TQP68" s="133"/>
      <c r="TQQ68" s="133"/>
      <c r="TQR68" s="133"/>
      <c r="TQS68" s="133"/>
      <c r="TQT68" s="133"/>
      <c r="TQU68" s="133"/>
      <c r="TQV68" s="133"/>
      <c r="TQW68" s="133"/>
      <c r="TQX68" s="133"/>
      <c r="TQY68" s="133"/>
      <c r="TQZ68" s="133"/>
      <c r="TRA68" s="133"/>
      <c r="TRB68" s="133"/>
      <c r="TRC68" s="133"/>
      <c r="TRD68" s="133"/>
      <c r="TRE68" s="133"/>
      <c r="TRF68" s="133"/>
      <c r="TRG68" s="133"/>
      <c r="TRH68" s="133"/>
      <c r="TRI68" s="133"/>
      <c r="TRJ68" s="133"/>
      <c r="TRK68" s="133"/>
      <c r="TRL68" s="133"/>
      <c r="TRM68" s="133"/>
      <c r="TRN68" s="133"/>
      <c r="TRO68" s="133"/>
      <c r="TRP68" s="133"/>
      <c r="TRQ68" s="133"/>
      <c r="TRR68" s="133"/>
      <c r="TRS68" s="133"/>
      <c r="TRT68" s="133"/>
      <c r="TRU68" s="133"/>
      <c r="TRV68" s="133"/>
      <c r="TRW68" s="133"/>
      <c r="TRX68" s="133"/>
      <c r="TRY68" s="133"/>
      <c r="TRZ68" s="133"/>
      <c r="TSA68" s="133"/>
      <c r="TSB68" s="133"/>
      <c r="TSC68" s="133"/>
      <c r="TSD68" s="133"/>
      <c r="TSE68" s="133"/>
      <c r="TSF68" s="133"/>
      <c r="TSG68" s="133"/>
      <c r="TSH68" s="133"/>
      <c r="TSI68" s="133"/>
      <c r="TSJ68" s="133"/>
      <c r="TSK68" s="133"/>
      <c r="TSL68" s="133"/>
      <c r="TSM68" s="133"/>
      <c r="TSN68" s="133"/>
      <c r="TSO68" s="133"/>
      <c r="TSP68" s="133"/>
      <c r="TSQ68" s="133"/>
      <c r="TSR68" s="133"/>
      <c r="TSS68" s="133"/>
      <c r="TST68" s="133"/>
      <c r="TSU68" s="133"/>
      <c r="TSV68" s="133"/>
      <c r="TSW68" s="133"/>
      <c r="TSX68" s="133"/>
      <c r="TSY68" s="133"/>
      <c r="TSZ68" s="133"/>
      <c r="TTA68" s="133"/>
      <c r="TTB68" s="133"/>
      <c r="TTC68" s="133"/>
      <c r="TTD68" s="133"/>
      <c r="TTE68" s="133"/>
      <c r="TTF68" s="133"/>
      <c r="TTG68" s="133"/>
      <c r="TTH68" s="133"/>
      <c r="TTI68" s="133"/>
      <c r="TTJ68" s="133"/>
      <c r="TTK68" s="133"/>
      <c r="TTL68" s="133"/>
      <c r="TTM68" s="133"/>
      <c r="TTN68" s="133"/>
      <c r="TTO68" s="133"/>
      <c r="TTP68" s="133"/>
      <c r="TTQ68" s="133"/>
      <c r="TTR68" s="133"/>
      <c r="TTS68" s="133"/>
      <c r="TTT68" s="133"/>
      <c r="TTU68" s="133"/>
      <c r="TTV68" s="133"/>
      <c r="TTW68" s="133"/>
      <c r="TTX68" s="133"/>
      <c r="TTY68" s="133"/>
      <c r="TTZ68" s="133"/>
      <c r="TUA68" s="133"/>
      <c r="TUB68" s="133"/>
      <c r="TUC68" s="133"/>
      <c r="TUD68" s="133"/>
      <c r="TUE68" s="133"/>
      <c r="TUF68" s="133"/>
      <c r="TUG68" s="133"/>
      <c r="TUH68" s="133"/>
      <c r="TUI68" s="133"/>
      <c r="TUJ68" s="133"/>
      <c r="TUK68" s="133"/>
      <c r="TUL68" s="133"/>
      <c r="TUM68" s="133"/>
      <c r="TUN68" s="133"/>
      <c r="TUO68" s="133"/>
      <c r="TUP68" s="133"/>
      <c r="TUQ68" s="133"/>
      <c r="TUR68" s="133"/>
      <c r="TUS68" s="133"/>
      <c r="TUT68" s="133"/>
      <c r="TUU68" s="133"/>
      <c r="TUV68" s="133"/>
      <c r="TUW68" s="133"/>
      <c r="TUX68" s="133"/>
      <c r="TUY68" s="133"/>
      <c r="TUZ68" s="133"/>
      <c r="TVA68" s="133"/>
      <c r="TVB68" s="133"/>
      <c r="TVC68" s="133"/>
      <c r="TVD68" s="133"/>
      <c r="TVE68" s="133"/>
      <c r="TVF68" s="133"/>
      <c r="TVG68" s="133"/>
      <c r="TVH68" s="133"/>
      <c r="TVI68" s="133"/>
      <c r="TVJ68" s="133"/>
      <c r="TVK68" s="133"/>
      <c r="TVL68" s="133"/>
      <c r="TVM68" s="133"/>
      <c r="TVN68" s="133"/>
      <c r="TVO68" s="133"/>
      <c r="TVP68" s="133"/>
      <c r="TVQ68" s="133"/>
      <c r="TVR68" s="133"/>
      <c r="TVS68" s="133"/>
      <c r="TVT68" s="133"/>
      <c r="TVU68" s="133"/>
      <c r="TVV68" s="133"/>
      <c r="TVW68" s="133"/>
      <c r="TVX68" s="133"/>
      <c r="TVY68" s="133"/>
      <c r="TVZ68" s="133"/>
      <c r="TWA68" s="133"/>
      <c r="TWB68" s="133"/>
      <c r="TWC68" s="133"/>
      <c r="TWD68" s="133"/>
      <c r="TWE68" s="133"/>
      <c r="TWF68" s="133"/>
      <c r="TWG68" s="133"/>
      <c r="TWH68" s="133"/>
      <c r="TWI68" s="133"/>
      <c r="TWJ68" s="133"/>
      <c r="TWK68" s="133"/>
      <c r="TWL68" s="133"/>
      <c r="TWM68" s="133"/>
      <c r="TWN68" s="133"/>
      <c r="TWO68" s="133"/>
      <c r="TWP68" s="133"/>
      <c r="TWQ68" s="133"/>
      <c r="TWR68" s="133"/>
      <c r="TWS68" s="133"/>
      <c r="TWT68" s="133"/>
      <c r="TWU68" s="133"/>
      <c r="TWV68" s="133"/>
      <c r="TWW68" s="133"/>
      <c r="TWX68" s="133"/>
      <c r="TWY68" s="133"/>
      <c r="TWZ68" s="133"/>
      <c r="TXA68" s="133"/>
      <c r="TXB68" s="133"/>
      <c r="TXC68" s="133"/>
      <c r="TXD68" s="133"/>
      <c r="TXE68" s="133"/>
      <c r="TXF68" s="133"/>
      <c r="TXG68" s="133"/>
      <c r="TXH68" s="133"/>
      <c r="TXI68" s="133"/>
      <c r="TXJ68" s="133"/>
      <c r="TXK68" s="133"/>
      <c r="TXL68" s="133"/>
      <c r="TXM68" s="133"/>
      <c r="TXN68" s="133"/>
      <c r="TXO68" s="133"/>
      <c r="TXP68" s="133"/>
      <c r="TXQ68" s="133"/>
      <c r="TXR68" s="133"/>
      <c r="TXS68" s="133"/>
      <c r="TXT68" s="133"/>
      <c r="TXU68" s="133"/>
      <c r="TXV68" s="133"/>
      <c r="TXW68" s="133"/>
      <c r="TXX68" s="133"/>
      <c r="TXY68" s="133"/>
      <c r="TXZ68" s="133"/>
      <c r="TYA68" s="133"/>
      <c r="TYB68" s="133"/>
      <c r="TYC68" s="133"/>
      <c r="TYD68" s="133"/>
      <c r="TYE68" s="133"/>
      <c r="TYF68" s="133"/>
      <c r="TYG68" s="133"/>
      <c r="TYH68" s="133"/>
      <c r="TYI68" s="133"/>
      <c r="TYJ68" s="133"/>
      <c r="TYK68" s="133"/>
      <c r="TYL68" s="133"/>
      <c r="TYM68" s="133"/>
      <c r="TYN68" s="133"/>
      <c r="TYO68" s="133"/>
      <c r="TYP68" s="133"/>
      <c r="TYQ68" s="133"/>
      <c r="TYR68" s="133"/>
      <c r="TYS68" s="133"/>
      <c r="TYT68" s="133"/>
      <c r="TYU68" s="133"/>
      <c r="TYV68" s="133"/>
      <c r="TYW68" s="133"/>
      <c r="TYX68" s="133"/>
      <c r="TYY68" s="133"/>
      <c r="TYZ68" s="133"/>
      <c r="TZA68" s="133"/>
      <c r="TZB68" s="133"/>
      <c r="TZC68" s="133"/>
      <c r="TZD68" s="133"/>
      <c r="TZE68" s="133"/>
      <c r="TZF68" s="133"/>
      <c r="TZG68" s="133"/>
      <c r="TZH68" s="133"/>
      <c r="TZI68" s="133"/>
      <c r="TZJ68" s="133"/>
      <c r="TZK68" s="133"/>
      <c r="TZL68" s="133"/>
      <c r="TZM68" s="133"/>
      <c r="TZN68" s="133"/>
      <c r="TZO68" s="133"/>
      <c r="TZP68" s="133"/>
      <c r="TZQ68" s="133"/>
      <c r="TZR68" s="133"/>
      <c r="TZS68" s="133"/>
      <c r="TZT68" s="133"/>
      <c r="TZU68" s="133"/>
      <c r="TZV68" s="133"/>
      <c r="TZW68" s="133"/>
      <c r="TZX68" s="133"/>
      <c r="TZY68" s="133"/>
      <c r="TZZ68" s="133"/>
      <c r="UAA68" s="133"/>
      <c r="UAB68" s="133"/>
      <c r="UAC68" s="133"/>
      <c r="UAD68" s="133"/>
      <c r="UAE68" s="133"/>
      <c r="UAF68" s="133"/>
      <c r="UAG68" s="133"/>
      <c r="UAH68" s="133"/>
      <c r="UAI68" s="133"/>
      <c r="UAJ68" s="133"/>
      <c r="UAK68" s="133"/>
      <c r="UAL68" s="133"/>
      <c r="UAM68" s="133"/>
      <c r="UAN68" s="133"/>
      <c r="UAO68" s="133"/>
      <c r="UAP68" s="133"/>
      <c r="UAQ68" s="133"/>
      <c r="UAR68" s="133"/>
      <c r="UAS68" s="133"/>
      <c r="UAT68" s="133"/>
      <c r="UAU68" s="133"/>
      <c r="UAV68" s="133"/>
      <c r="UAW68" s="133"/>
      <c r="UAX68" s="133"/>
      <c r="UAY68" s="133"/>
      <c r="UAZ68" s="133"/>
      <c r="UBA68" s="133"/>
      <c r="UBB68" s="133"/>
      <c r="UBC68" s="133"/>
      <c r="UBD68" s="133"/>
      <c r="UBE68" s="133"/>
      <c r="UBF68" s="133"/>
      <c r="UBG68" s="133"/>
      <c r="UBH68" s="133"/>
      <c r="UBI68" s="133"/>
      <c r="UBJ68" s="133"/>
      <c r="UBK68" s="133"/>
      <c r="UBL68" s="133"/>
      <c r="UBM68" s="133"/>
      <c r="UBN68" s="133"/>
      <c r="UBO68" s="133"/>
      <c r="UBP68" s="133"/>
      <c r="UBQ68" s="133"/>
      <c r="UBR68" s="133"/>
      <c r="UBS68" s="133"/>
      <c r="UBT68" s="133"/>
      <c r="UBU68" s="133"/>
      <c r="UBV68" s="133"/>
      <c r="UBW68" s="133"/>
      <c r="UBX68" s="133"/>
      <c r="UBY68" s="133"/>
      <c r="UBZ68" s="133"/>
      <c r="UCA68" s="133"/>
      <c r="UCB68" s="133"/>
      <c r="UCC68" s="133"/>
      <c r="UCD68" s="133"/>
      <c r="UCE68" s="133"/>
      <c r="UCF68" s="133"/>
      <c r="UCG68" s="133"/>
      <c r="UCH68" s="133"/>
      <c r="UCI68" s="133"/>
      <c r="UCJ68" s="133"/>
      <c r="UCK68" s="133"/>
      <c r="UCL68" s="133"/>
      <c r="UCM68" s="133"/>
      <c r="UCN68" s="133"/>
      <c r="UCO68" s="133"/>
      <c r="UCP68" s="133"/>
      <c r="UCQ68" s="133"/>
      <c r="UCR68" s="133"/>
      <c r="UCS68" s="133"/>
      <c r="UCT68" s="133"/>
      <c r="UCU68" s="133"/>
      <c r="UCV68" s="133"/>
      <c r="UCW68" s="133"/>
      <c r="UCX68" s="133"/>
      <c r="UCY68" s="133"/>
      <c r="UCZ68" s="133"/>
      <c r="UDA68" s="133"/>
      <c r="UDB68" s="133"/>
      <c r="UDC68" s="133"/>
      <c r="UDD68" s="133"/>
      <c r="UDE68" s="133"/>
      <c r="UDF68" s="133"/>
      <c r="UDG68" s="133"/>
      <c r="UDH68" s="133"/>
      <c r="UDI68" s="133"/>
      <c r="UDJ68" s="133"/>
      <c r="UDK68" s="133"/>
      <c r="UDL68" s="133"/>
      <c r="UDM68" s="133"/>
      <c r="UDN68" s="133"/>
      <c r="UDO68" s="133"/>
      <c r="UDP68" s="133"/>
      <c r="UDQ68" s="133"/>
      <c r="UDR68" s="133"/>
      <c r="UDS68" s="133"/>
      <c r="UDT68" s="133"/>
      <c r="UDU68" s="133"/>
      <c r="UDV68" s="133"/>
      <c r="UDW68" s="133"/>
      <c r="UDX68" s="133"/>
      <c r="UDY68" s="133"/>
      <c r="UDZ68" s="133"/>
      <c r="UEA68" s="133"/>
      <c r="UEB68" s="133"/>
      <c r="UEC68" s="133"/>
      <c r="UED68" s="133"/>
      <c r="UEE68" s="133"/>
      <c r="UEF68" s="133"/>
      <c r="UEG68" s="133"/>
      <c r="UEH68" s="133"/>
      <c r="UEI68" s="133"/>
      <c r="UEJ68" s="133"/>
      <c r="UEK68" s="133"/>
      <c r="UEL68" s="133"/>
      <c r="UEM68" s="133"/>
      <c r="UEN68" s="133"/>
      <c r="UEO68" s="133"/>
      <c r="UEP68" s="133"/>
      <c r="UEQ68" s="133"/>
      <c r="UER68" s="133"/>
      <c r="UES68" s="133"/>
      <c r="UET68" s="133"/>
      <c r="UEU68" s="133"/>
      <c r="UEV68" s="133"/>
      <c r="UEW68" s="133"/>
      <c r="UEX68" s="133"/>
      <c r="UEY68" s="133"/>
      <c r="UEZ68" s="133"/>
      <c r="UFA68" s="133"/>
      <c r="UFB68" s="133"/>
      <c r="UFC68" s="133"/>
      <c r="UFD68" s="133"/>
      <c r="UFE68" s="133"/>
      <c r="UFF68" s="133"/>
      <c r="UFG68" s="133"/>
      <c r="UFH68" s="133"/>
      <c r="UFI68" s="133"/>
      <c r="UFJ68" s="133"/>
      <c r="UFK68" s="133"/>
      <c r="UFL68" s="133"/>
      <c r="UFM68" s="133"/>
      <c r="UFN68" s="133"/>
      <c r="UFO68" s="133"/>
      <c r="UFP68" s="133"/>
      <c r="UFQ68" s="133"/>
      <c r="UFR68" s="133"/>
      <c r="UFS68" s="133"/>
      <c r="UFT68" s="133"/>
      <c r="UFU68" s="133"/>
      <c r="UFV68" s="133"/>
      <c r="UFW68" s="133"/>
      <c r="UFX68" s="133"/>
      <c r="UFY68" s="133"/>
      <c r="UFZ68" s="133"/>
      <c r="UGA68" s="133"/>
      <c r="UGB68" s="133"/>
      <c r="UGC68" s="133"/>
      <c r="UGD68" s="133"/>
      <c r="UGE68" s="133"/>
      <c r="UGF68" s="133"/>
      <c r="UGG68" s="133"/>
      <c r="UGH68" s="133"/>
      <c r="UGI68" s="133"/>
      <c r="UGJ68" s="133"/>
      <c r="UGK68" s="133"/>
      <c r="UGL68" s="133"/>
      <c r="UGM68" s="133"/>
      <c r="UGN68" s="133"/>
      <c r="UGO68" s="133"/>
      <c r="UGP68" s="133"/>
      <c r="UGQ68" s="133"/>
      <c r="UGR68" s="133"/>
      <c r="UGS68" s="133"/>
      <c r="UGT68" s="133"/>
      <c r="UGU68" s="133"/>
      <c r="UGV68" s="133"/>
      <c r="UGW68" s="133"/>
      <c r="UGX68" s="133"/>
      <c r="UGY68" s="133"/>
      <c r="UGZ68" s="133"/>
      <c r="UHA68" s="133"/>
      <c r="UHB68" s="133"/>
      <c r="UHC68" s="133"/>
      <c r="UHD68" s="133"/>
      <c r="UHE68" s="133"/>
      <c r="UHF68" s="133"/>
      <c r="UHG68" s="133"/>
      <c r="UHH68" s="133"/>
      <c r="UHI68" s="133"/>
      <c r="UHJ68" s="133"/>
      <c r="UHK68" s="133"/>
      <c r="UHL68" s="133"/>
      <c r="UHM68" s="133"/>
      <c r="UHN68" s="133"/>
      <c r="UHO68" s="133"/>
      <c r="UHP68" s="133"/>
      <c r="UHQ68" s="133"/>
      <c r="UHR68" s="133"/>
      <c r="UHS68" s="133"/>
      <c r="UHT68" s="133"/>
      <c r="UHU68" s="133"/>
      <c r="UHV68" s="133"/>
      <c r="UHW68" s="133"/>
      <c r="UHX68" s="133"/>
      <c r="UHY68" s="133"/>
      <c r="UHZ68" s="133"/>
      <c r="UIA68" s="133"/>
      <c r="UIB68" s="133"/>
      <c r="UIC68" s="133"/>
      <c r="UID68" s="133"/>
      <c r="UIE68" s="133"/>
      <c r="UIF68" s="133"/>
      <c r="UIG68" s="133"/>
      <c r="UIH68" s="133"/>
      <c r="UII68" s="133"/>
      <c r="UIJ68" s="133"/>
      <c r="UIK68" s="133"/>
      <c r="UIL68" s="133"/>
      <c r="UIM68" s="133"/>
      <c r="UIN68" s="133"/>
      <c r="UIO68" s="133"/>
      <c r="UIP68" s="133"/>
      <c r="UIQ68" s="133"/>
      <c r="UIR68" s="133"/>
      <c r="UIS68" s="133"/>
      <c r="UIT68" s="133"/>
      <c r="UIU68" s="133"/>
      <c r="UIV68" s="133"/>
      <c r="UIW68" s="133"/>
      <c r="UIX68" s="133"/>
      <c r="UIY68" s="133"/>
      <c r="UIZ68" s="133"/>
      <c r="UJA68" s="133"/>
      <c r="UJB68" s="133"/>
      <c r="UJC68" s="133"/>
      <c r="UJD68" s="133"/>
      <c r="UJE68" s="133"/>
      <c r="UJF68" s="133"/>
      <c r="UJG68" s="133"/>
      <c r="UJH68" s="133"/>
      <c r="UJI68" s="133"/>
      <c r="UJJ68" s="133"/>
      <c r="UJK68" s="133"/>
      <c r="UJL68" s="133"/>
      <c r="UJM68" s="133"/>
      <c r="UJN68" s="133"/>
      <c r="UJO68" s="133"/>
      <c r="UJP68" s="133"/>
      <c r="UJQ68" s="133"/>
      <c r="UJR68" s="133"/>
      <c r="UJS68" s="133"/>
      <c r="UJT68" s="133"/>
      <c r="UJU68" s="133"/>
      <c r="UJV68" s="133"/>
      <c r="UJW68" s="133"/>
      <c r="UJX68" s="133"/>
      <c r="UJY68" s="133"/>
      <c r="UJZ68" s="133"/>
      <c r="UKA68" s="133"/>
      <c r="UKB68" s="133"/>
      <c r="UKC68" s="133"/>
      <c r="UKD68" s="133"/>
      <c r="UKE68" s="133"/>
      <c r="UKF68" s="133"/>
      <c r="UKG68" s="133"/>
      <c r="UKH68" s="133"/>
      <c r="UKI68" s="133"/>
      <c r="UKJ68" s="133"/>
      <c r="UKK68" s="133"/>
      <c r="UKL68" s="133"/>
      <c r="UKM68" s="133"/>
      <c r="UKN68" s="133"/>
      <c r="UKO68" s="133"/>
      <c r="UKP68" s="133"/>
      <c r="UKQ68" s="133"/>
      <c r="UKR68" s="133"/>
      <c r="UKS68" s="133"/>
      <c r="UKT68" s="133"/>
      <c r="UKU68" s="133"/>
      <c r="UKV68" s="133"/>
      <c r="UKW68" s="133"/>
      <c r="UKX68" s="133"/>
      <c r="UKY68" s="133"/>
      <c r="UKZ68" s="133"/>
      <c r="ULA68" s="133"/>
      <c r="ULB68" s="133"/>
      <c r="ULC68" s="133"/>
      <c r="ULD68" s="133"/>
      <c r="ULE68" s="133"/>
      <c r="ULF68" s="133"/>
      <c r="ULG68" s="133"/>
      <c r="ULH68" s="133"/>
      <c r="ULI68" s="133"/>
      <c r="ULJ68" s="133"/>
      <c r="ULK68" s="133"/>
      <c r="ULL68" s="133"/>
      <c r="ULM68" s="133"/>
      <c r="ULN68" s="133"/>
      <c r="ULO68" s="133"/>
      <c r="ULP68" s="133"/>
      <c r="ULQ68" s="133"/>
      <c r="ULR68" s="133"/>
      <c r="ULS68" s="133"/>
      <c r="ULT68" s="133"/>
      <c r="ULU68" s="133"/>
      <c r="ULV68" s="133"/>
      <c r="ULW68" s="133"/>
      <c r="ULX68" s="133"/>
      <c r="ULY68" s="133"/>
      <c r="ULZ68" s="133"/>
      <c r="UMA68" s="133"/>
      <c r="UMB68" s="133"/>
      <c r="UMC68" s="133"/>
      <c r="UMD68" s="133"/>
      <c r="UME68" s="133"/>
      <c r="UMF68" s="133"/>
      <c r="UMG68" s="133"/>
      <c r="UMH68" s="133"/>
      <c r="UMI68" s="133"/>
      <c r="UMJ68" s="133"/>
      <c r="UMK68" s="133"/>
      <c r="UML68" s="133"/>
      <c r="UMM68" s="133"/>
      <c r="UMN68" s="133"/>
      <c r="UMO68" s="133"/>
      <c r="UMP68" s="133"/>
      <c r="UMQ68" s="133"/>
      <c r="UMR68" s="133"/>
      <c r="UMS68" s="133"/>
      <c r="UMT68" s="133"/>
      <c r="UMU68" s="133"/>
      <c r="UMV68" s="133"/>
      <c r="UMW68" s="133"/>
      <c r="UMX68" s="133"/>
      <c r="UMY68" s="133"/>
      <c r="UMZ68" s="133"/>
      <c r="UNA68" s="133"/>
      <c r="UNB68" s="133"/>
      <c r="UNC68" s="133"/>
      <c r="UND68" s="133"/>
      <c r="UNE68" s="133"/>
      <c r="UNF68" s="133"/>
      <c r="UNG68" s="133"/>
      <c r="UNH68" s="133"/>
      <c r="UNI68" s="133"/>
      <c r="UNJ68" s="133"/>
      <c r="UNK68" s="133"/>
      <c r="UNL68" s="133"/>
      <c r="UNM68" s="133"/>
      <c r="UNN68" s="133"/>
      <c r="UNO68" s="133"/>
      <c r="UNP68" s="133"/>
      <c r="UNQ68" s="133"/>
      <c r="UNR68" s="133"/>
      <c r="UNS68" s="133"/>
      <c r="UNT68" s="133"/>
      <c r="UNU68" s="133"/>
      <c r="UNV68" s="133"/>
      <c r="UNW68" s="133"/>
      <c r="UNX68" s="133"/>
      <c r="UNY68" s="133"/>
      <c r="UNZ68" s="133"/>
      <c r="UOA68" s="133"/>
      <c r="UOB68" s="133"/>
      <c r="UOC68" s="133"/>
      <c r="UOD68" s="133"/>
      <c r="UOE68" s="133"/>
      <c r="UOF68" s="133"/>
      <c r="UOG68" s="133"/>
      <c r="UOH68" s="133"/>
      <c r="UOI68" s="133"/>
      <c r="UOJ68" s="133"/>
      <c r="UOK68" s="133"/>
      <c r="UOL68" s="133"/>
      <c r="UOM68" s="133"/>
      <c r="UON68" s="133"/>
      <c r="UOO68" s="133"/>
      <c r="UOP68" s="133"/>
      <c r="UOQ68" s="133"/>
      <c r="UOR68" s="133"/>
      <c r="UOS68" s="133"/>
      <c r="UOT68" s="133"/>
      <c r="UOU68" s="133"/>
      <c r="UOV68" s="133"/>
      <c r="UOW68" s="133"/>
      <c r="UOX68" s="133"/>
      <c r="UOY68" s="133"/>
      <c r="UOZ68" s="133"/>
      <c r="UPA68" s="133"/>
      <c r="UPB68" s="133"/>
      <c r="UPC68" s="133"/>
      <c r="UPD68" s="133"/>
      <c r="UPE68" s="133"/>
      <c r="UPF68" s="133"/>
      <c r="UPG68" s="133"/>
      <c r="UPH68" s="133"/>
      <c r="UPI68" s="133"/>
      <c r="UPJ68" s="133"/>
      <c r="UPK68" s="133"/>
      <c r="UPL68" s="133"/>
      <c r="UPM68" s="133"/>
      <c r="UPN68" s="133"/>
      <c r="UPO68" s="133"/>
      <c r="UPP68" s="133"/>
      <c r="UPQ68" s="133"/>
      <c r="UPR68" s="133"/>
      <c r="UPS68" s="133"/>
      <c r="UPT68" s="133"/>
      <c r="UPU68" s="133"/>
      <c r="UPV68" s="133"/>
      <c r="UPW68" s="133"/>
      <c r="UPX68" s="133"/>
      <c r="UPY68" s="133"/>
      <c r="UPZ68" s="133"/>
      <c r="UQA68" s="133"/>
      <c r="UQB68" s="133"/>
      <c r="UQC68" s="133"/>
      <c r="UQD68" s="133"/>
      <c r="UQE68" s="133"/>
      <c r="UQF68" s="133"/>
      <c r="UQG68" s="133"/>
      <c r="UQH68" s="133"/>
      <c r="UQI68" s="133"/>
      <c r="UQJ68" s="133"/>
      <c r="UQK68" s="133"/>
      <c r="UQL68" s="133"/>
      <c r="UQM68" s="133"/>
      <c r="UQN68" s="133"/>
      <c r="UQO68" s="133"/>
      <c r="UQP68" s="133"/>
      <c r="UQQ68" s="133"/>
      <c r="UQR68" s="133"/>
      <c r="UQS68" s="133"/>
      <c r="UQT68" s="133"/>
      <c r="UQU68" s="133"/>
      <c r="UQV68" s="133"/>
      <c r="UQW68" s="133"/>
      <c r="UQX68" s="133"/>
      <c r="UQY68" s="133"/>
      <c r="UQZ68" s="133"/>
      <c r="URA68" s="133"/>
      <c r="URB68" s="133"/>
      <c r="URC68" s="133"/>
      <c r="URD68" s="133"/>
      <c r="URE68" s="133"/>
      <c r="URF68" s="133"/>
      <c r="URG68" s="133"/>
      <c r="URH68" s="133"/>
      <c r="URI68" s="133"/>
      <c r="URJ68" s="133"/>
      <c r="URK68" s="133"/>
      <c r="URL68" s="133"/>
      <c r="URM68" s="133"/>
      <c r="URN68" s="133"/>
      <c r="URO68" s="133"/>
      <c r="URP68" s="133"/>
      <c r="URQ68" s="133"/>
      <c r="URR68" s="133"/>
      <c r="URS68" s="133"/>
      <c r="URT68" s="133"/>
      <c r="URU68" s="133"/>
      <c r="URV68" s="133"/>
      <c r="URW68" s="133"/>
      <c r="URX68" s="133"/>
      <c r="URY68" s="133"/>
      <c r="URZ68" s="133"/>
      <c r="USA68" s="133"/>
      <c r="USB68" s="133"/>
      <c r="USC68" s="133"/>
      <c r="USD68" s="133"/>
      <c r="USE68" s="133"/>
      <c r="USF68" s="133"/>
      <c r="USG68" s="133"/>
      <c r="USH68" s="133"/>
      <c r="USI68" s="133"/>
      <c r="USJ68" s="133"/>
      <c r="USK68" s="133"/>
      <c r="USL68" s="133"/>
      <c r="USM68" s="133"/>
      <c r="USN68" s="133"/>
      <c r="USO68" s="133"/>
      <c r="USP68" s="133"/>
      <c r="USQ68" s="133"/>
      <c r="USR68" s="133"/>
      <c r="USS68" s="133"/>
      <c r="UST68" s="133"/>
      <c r="USU68" s="133"/>
      <c r="USV68" s="133"/>
      <c r="USW68" s="133"/>
      <c r="USX68" s="133"/>
      <c r="USY68" s="133"/>
      <c r="USZ68" s="133"/>
      <c r="UTA68" s="133"/>
      <c r="UTB68" s="133"/>
      <c r="UTC68" s="133"/>
      <c r="UTD68" s="133"/>
      <c r="UTE68" s="133"/>
      <c r="UTF68" s="133"/>
      <c r="UTG68" s="133"/>
      <c r="UTH68" s="133"/>
      <c r="UTI68" s="133"/>
      <c r="UTJ68" s="133"/>
      <c r="UTK68" s="133"/>
      <c r="UTL68" s="133"/>
      <c r="UTM68" s="133"/>
      <c r="UTN68" s="133"/>
      <c r="UTO68" s="133"/>
      <c r="UTP68" s="133"/>
      <c r="UTQ68" s="133"/>
      <c r="UTR68" s="133"/>
      <c r="UTS68" s="133"/>
      <c r="UTT68" s="133"/>
      <c r="UTU68" s="133"/>
      <c r="UTV68" s="133"/>
      <c r="UTW68" s="133"/>
      <c r="UTX68" s="133"/>
      <c r="UTY68" s="133"/>
      <c r="UTZ68" s="133"/>
      <c r="UUA68" s="133"/>
      <c r="UUB68" s="133"/>
      <c r="UUC68" s="133"/>
      <c r="UUD68" s="133"/>
      <c r="UUE68" s="133"/>
      <c r="UUF68" s="133"/>
      <c r="UUG68" s="133"/>
      <c r="UUH68" s="133"/>
      <c r="UUI68" s="133"/>
      <c r="UUJ68" s="133"/>
      <c r="UUK68" s="133"/>
      <c r="UUL68" s="133"/>
      <c r="UUM68" s="133"/>
      <c r="UUN68" s="133"/>
      <c r="UUO68" s="133"/>
      <c r="UUP68" s="133"/>
      <c r="UUQ68" s="133"/>
      <c r="UUR68" s="133"/>
      <c r="UUS68" s="133"/>
      <c r="UUT68" s="133"/>
      <c r="UUU68" s="133"/>
      <c r="UUV68" s="133"/>
      <c r="UUW68" s="133"/>
      <c r="UUX68" s="133"/>
      <c r="UUY68" s="133"/>
      <c r="UUZ68" s="133"/>
      <c r="UVA68" s="133"/>
      <c r="UVB68" s="133"/>
      <c r="UVC68" s="133"/>
      <c r="UVD68" s="133"/>
      <c r="UVE68" s="133"/>
      <c r="UVF68" s="133"/>
      <c r="UVG68" s="133"/>
      <c r="UVH68" s="133"/>
      <c r="UVI68" s="133"/>
      <c r="UVJ68" s="133"/>
      <c r="UVK68" s="133"/>
      <c r="UVL68" s="133"/>
      <c r="UVM68" s="133"/>
      <c r="UVN68" s="133"/>
      <c r="UVO68" s="133"/>
      <c r="UVP68" s="133"/>
      <c r="UVQ68" s="133"/>
      <c r="UVR68" s="133"/>
      <c r="UVS68" s="133"/>
      <c r="UVT68" s="133"/>
      <c r="UVU68" s="133"/>
      <c r="UVV68" s="133"/>
      <c r="UVW68" s="133"/>
      <c r="UVX68" s="133"/>
      <c r="UVY68" s="133"/>
      <c r="UVZ68" s="133"/>
      <c r="UWA68" s="133"/>
      <c r="UWB68" s="133"/>
      <c r="UWC68" s="133"/>
      <c r="UWD68" s="133"/>
      <c r="UWE68" s="133"/>
      <c r="UWF68" s="133"/>
      <c r="UWG68" s="133"/>
      <c r="UWH68" s="133"/>
      <c r="UWI68" s="133"/>
      <c r="UWJ68" s="133"/>
      <c r="UWK68" s="133"/>
      <c r="UWL68" s="133"/>
      <c r="UWM68" s="133"/>
      <c r="UWN68" s="133"/>
      <c r="UWO68" s="133"/>
      <c r="UWP68" s="133"/>
      <c r="UWQ68" s="133"/>
      <c r="UWR68" s="133"/>
      <c r="UWS68" s="133"/>
      <c r="UWT68" s="133"/>
      <c r="UWU68" s="133"/>
      <c r="UWV68" s="133"/>
      <c r="UWW68" s="133"/>
      <c r="UWX68" s="133"/>
      <c r="UWY68" s="133"/>
      <c r="UWZ68" s="133"/>
      <c r="UXA68" s="133"/>
      <c r="UXB68" s="133"/>
      <c r="UXC68" s="133"/>
      <c r="UXD68" s="133"/>
      <c r="UXE68" s="133"/>
      <c r="UXF68" s="133"/>
      <c r="UXG68" s="133"/>
      <c r="UXH68" s="133"/>
      <c r="UXI68" s="133"/>
      <c r="UXJ68" s="133"/>
      <c r="UXK68" s="133"/>
      <c r="UXL68" s="133"/>
      <c r="UXM68" s="133"/>
      <c r="UXN68" s="133"/>
      <c r="UXO68" s="133"/>
      <c r="UXP68" s="133"/>
      <c r="UXQ68" s="133"/>
      <c r="UXR68" s="133"/>
      <c r="UXS68" s="133"/>
      <c r="UXT68" s="133"/>
      <c r="UXU68" s="133"/>
      <c r="UXV68" s="133"/>
      <c r="UXW68" s="133"/>
      <c r="UXX68" s="133"/>
      <c r="UXY68" s="133"/>
      <c r="UXZ68" s="133"/>
      <c r="UYA68" s="133"/>
      <c r="UYB68" s="133"/>
      <c r="UYC68" s="133"/>
      <c r="UYD68" s="133"/>
      <c r="UYE68" s="133"/>
      <c r="UYF68" s="133"/>
      <c r="UYG68" s="133"/>
      <c r="UYH68" s="133"/>
      <c r="UYI68" s="133"/>
      <c r="UYJ68" s="133"/>
      <c r="UYK68" s="133"/>
      <c r="UYL68" s="133"/>
      <c r="UYM68" s="133"/>
      <c r="UYN68" s="133"/>
      <c r="UYO68" s="133"/>
      <c r="UYP68" s="133"/>
      <c r="UYQ68" s="133"/>
      <c r="UYR68" s="133"/>
      <c r="UYS68" s="133"/>
      <c r="UYT68" s="133"/>
      <c r="UYU68" s="133"/>
      <c r="UYV68" s="133"/>
      <c r="UYW68" s="133"/>
      <c r="UYX68" s="133"/>
      <c r="UYY68" s="133"/>
      <c r="UYZ68" s="133"/>
      <c r="UZA68" s="133"/>
      <c r="UZB68" s="133"/>
      <c r="UZC68" s="133"/>
      <c r="UZD68" s="133"/>
      <c r="UZE68" s="133"/>
      <c r="UZF68" s="133"/>
      <c r="UZG68" s="133"/>
      <c r="UZH68" s="133"/>
      <c r="UZI68" s="133"/>
      <c r="UZJ68" s="133"/>
      <c r="UZK68" s="133"/>
      <c r="UZL68" s="133"/>
      <c r="UZM68" s="133"/>
      <c r="UZN68" s="133"/>
      <c r="UZO68" s="133"/>
      <c r="UZP68" s="133"/>
      <c r="UZQ68" s="133"/>
      <c r="UZR68" s="133"/>
      <c r="UZS68" s="133"/>
      <c r="UZT68" s="133"/>
      <c r="UZU68" s="133"/>
      <c r="UZV68" s="133"/>
      <c r="UZW68" s="133"/>
      <c r="UZX68" s="133"/>
      <c r="UZY68" s="133"/>
      <c r="UZZ68" s="133"/>
      <c r="VAA68" s="133"/>
      <c r="VAB68" s="133"/>
      <c r="VAC68" s="133"/>
      <c r="VAD68" s="133"/>
      <c r="VAE68" s="133"/>
      <c r="VAF68" s="133"/>
      <c r="VAG68" s="133"/>
      <c r="VAH68" s="133"/>
      <c r="VAI68" s="133"/>
      <c r="VAJ68" s="133"/>
      <c r="VAK68" s="133"/>
      <c r="VAL68" s="133"/>
      <c r="VAM68" s="133"/>
      <c r="VAN68" s="133"/>
      <c r="VAO68" s="133"/>
      <c r="VAP68" s="133"/>
      <c r="VAQ68" s="133"/>
      <c r="VAR68" s="133"/>
      <c r="VAS68" s="133"/>
      <c r="VAT68" s="133"/>
      <c r="VAU68" s="133"/>
      <c r="VAV68" s="133"/>
      <c r="VAW68" s="133"/>
      <c r="VAX68" s="133"/>
      <c r="VAY68" s="133"/>
      <c r="VAZ68" s="133"/>
      <c r="VBA68" s="133"/>
      <c r="VBB68" s="133"/>
      <c r="VBC68" s="133"/>
      <c r="VBD68" s="133"/>
      <c r="VBE68" s="133"/>
      <c r="VBF68" s="133"/>
      <c r="VBG68" s="133"/>
      <c r="VBH68" s="133"/>
      <c r="VBI68" s="133"/>
      <c r="VBJ68" s="133"/>
      <c r="VBK68" s="133"/>
      <c r="VBL68" s="133"/>
      <c r="VBM68" s="133"/>
      <c r="VBN68" s="133"/>
      <c r="VBO68" s="133"/>
      <c r="VBP68" s="133"/>
      <c r="VBQ68" s="133"/>
      <c r="VBR68" s="133"/>
      <c r="VBS68" s="133"/>
      <c r="VBT68" s="133"/>
      <c r="VBU68" s="133"/>
      <c r="VBV68" s="133"/>
      <c r="VBW68" s="133"/>
      <c r="VBX68" s="133"/>
      <c r="VBY68" s="133"/>
      <c r="VBZ68" s="133"/>
      <c r="VCA68" s="133"/>
      <c r="VCB68" s="133"/>
      <c r="VCC68" s="133"/>
      <c r="VCD68" s="133"/>
      <c r="VCE68" s="133"/>
      <c r="VCF68" s="133"/>
      <c r="VCG68" s="133"/>
      <c r="VCH68" s="133"/>
      <c r="VCI68" s="133"/>
      <c r="VCJ68" s="133"/>
      <c r="VCK68" s="133"/>
      <c r="VCL68" s="133"/>
      <c r="VCM68" s="133"/>
      <c r="VCN68" s="133"/>
      <c r="VCO68" s="133"/>
      <c r="VCP68" s="133"/>
      <c r="VCQ68" s="133"/>
      <c r="VCR68" s="133"/>
      <c r="VCS68" s="133"/>
      <c r="VCT68" s="133"/>
      <c r="VCU68" s="133"/>
      <c r="VCV68" s="133"/>
      <c r="VCW68" s="133"/>
      <c r="VCX68" s="133"/>
      <c r="VCY68" s="133"/>
      <c r="VCZ68" s="133"/>
      <c r="VDA68" s="133"/>
      <c r="VDB68" s="133"/>
      <c r="VDC68" s="133"/>
      <c r="VDD68" s="133"/>
      <c r="VDE68" s="133"/>
      <c r="VDF68" s="133"/>
      <c r="VDG68" s="133"/>
      <c r="VDH68" s="133"/>
      <c r="VDI68" s="133"/>
      <c r="VDJ68" s="133"/>
      <c r="VDK68" s="133"/>
      <c r="VDL68" s="133"/>
      <c r="VDM68" s="133"/>
      <c r="VDN68" s="133"/>
      <c r="VDO68" s="133"/>
      <c r="VDP68" s="133"/>
      <c r="VDQ68" s="133"/>
      <c r="VDR68" s="133"/>
      <c r="VDS68" s="133"/>
      <c r="VDT68" s="133"/>
      <c r="VDU68" s="133"/>
      <c r="VDV68" s="133"/>
      <c r="VDW68" s="133"/>
      <c r="VDX68" s="133"/>
      <c r="VDY68" s="133"/>
      <c r="VDZ68" s="133"/>
      <c r="VEA68" s="133"/>
      <c r="VEB68" s="133"/>
      <c r="VEC68" s="133"/>
      <c r="VED68" s="133"/>
      <c r="VEE68" s="133"/>
      <c r="VEF68" s="133"/>
      <c r="VEG68" s="133"/>
      <c r="VEH68" s="133"/>
      <c r="VEI68" s="133"/>
      <c r="VEJ68" s="133"/>
      <c r="VEK68" s="133"/>
      <c r="VEL68" s="133"/>
      <c r="VEM68" s="133"/>
      <c r="VEN68" s="133"/>
      <c r="VEO68" s="133"/>
      <c r="VEP68" s="133"/>
      <c r="VEQ68" s="133"/>
      <c r="VER68" s="133"/>
      <c r="VES68" s="133"/>
      <c r="VET68" s="133"/>
      <c r="VEU68" s="133"/>
      <c r="VEV68" s="133"/>
      <c r="VEW68" s="133"/>
      <c r="VEX68" s="133"/>
      <c r="VEY68" s="133"/>
      <c r="VEZ68" s="133"/>
      <c r="VFA68" s="133"/>
      <c r="VFB68" s="133"/>
      <c r="VFC68" s="133"/>
      <c r="VFD68" s="133"/>
      <c r="VFE68" s="133"/>
      <c r="VFF68" s="133"/>
      <c r="VFG68" s="133"/>
      <c r="VFH68" s="133"/>
      <c r="VFI68" s="133"/>
      <c r="VFJ68" s="133"/>
      <c r="VFK68" s="133"/>
      <c r="VFL68" s="133"/>
      <c r="VFM68" s="133"/>
      <c r="VFN68" s="133"/>
      <c r="VFO68" s="133"/>
      <c r="VFP68" s="133"/>
      <c r="VFQ68" s="133"/>
      <c r="VFR68" s="133"/>
      <c r="VFS68" s="133"/>
      <c r="VFT68" s="133"/>
      <c r="VFU68" s="133"/>
      <c r="VFV68" s="133"/>
      <c r="VFW68" s="133"/>
      <c r="VFX68" s="133"/>
      <c r="VFY68" s="133"/>
      <c r="VFZ68" s="133"/>
      <c r="VGA68" s="133"/>
      <c r="VGB68" s="133"/>
      <c r="VGC68" s="133"/>
      <c r="VGD68" s="133"/>
      <c r="VGE68" s="133"/>
      <c r="VGF68" s="133"/>
      <c r="VGG68" s="133"/>
      <c r="VGH68" s="133"/>
      <c r="VGI68" s="133"/>
      <c r="VGJ68" s="133"/>
      <c r="VGK68" s="133"/>
      <c r="VGL68" s="133"/>
      <c r="VGM68" s="133"/>
      <c r="VGN68" s="133"/>
      <c r="VGO68" s="133"/>
      <c r="VGP68" s="133"/>
      <c r="VGQ68" s="133"/>
      <c r="VGR68" s="133"/>
      <c r="VGS68" s="133"/>
      <c r="VGT68" s="133"/>
      <c r="VGU68" s="133"/>
      <c r="VGV68" s="133"/>
      <c r="VGW68" s="133"/>
      <c r="VGX68" s="133"/>
      <c r="VGY68" s="133"/>
      <c r="VGZ68" s="133"/>
      <c r="VHA68" s="133"/>
      <c r="VHB68" s="133"/>
      <c r="VHC68" s="133"/>
      <c r="VHD68" s="133"/>
      <c r="VHE68" s="133"/>
      <c r="VHF68" s="133"/>
      <c r="VHG68" s="133"/>
      <c r="VHH68" s="133"/>
      <c r="VHI68" s="133"/>
      <c r="VHJ68" s="133"/>
      <c r="VHK68" s="133"/>
      <c r="VHL68" s="133"/>
      <c r="VHM68" s="133"/>
      <c r="VHN68" s="133"/>
      <c r="VHO68" s="133"/>
      <c r="VHP68" s="133"/>
      <c r="VHQ68" s="133"/>
      <c r="VHR68" s="133"/>
      <c r="VHS68" s="133"/>
      <c r="VHT68" s="133"/>
      <c r="VHU68" s="133"/>
      <c r="VHV68" s="133"/>
      <c r="VHW68" s="133"/>
      <c r="VHX68" s="133"/>
      <c r="VHY68" s="133"/>
      <c r="VHZ68" s="133"/>
      <c r="VIA68" s="133"/>
      <c r="VIB68" s="133"/>
      <c r="VIC68" s="133"/>
      <c r="VID68" s="133"/>
      <c r="VIE68" s="133"/>
      <c r="VIF68" s="133"/>
      <c r="VIG68" s="133"/>
      <c r="VIH68" s="133"/>
      <c r="VII68" s="133"/>
      <c r="VIJ68" s="133"/>
      <c r="VIK68" s="133"/>
      <c r="VIL68" s="133"/>
      <c r="VIM68" s="133"/>
      <c r="VIN68" s="133"/>
      <c r="VIO68" s="133"/>
      <c r="VIP68" s="133"/>
      <c r="VIQ68" s="133"/>
      <c r="VIR68" s="133"/>
      <c r="VIS68" s="133"/>
      <c r="VIT68" s="133"/>
      <c r="VIU68" s="133"/>
      <c r="VIV68" s="133"/>
      <c r="VIW68" s="133"/>
      <c r="VIX68" s="133"/>
      <c r="VIY68" s="133"/>
      <c r="VIZ68" s="133"/>
      <c r="VJA68" s="133"/>
      <c r="VJB68" s="133"/>
      <c r="VJC68" s="133"/>
      <c r="VJD68" s="133"/>
      <c r="VJE68" s="133"/>
      <c r="VJF68" s="133"/>
      <c r="VJG68" s="133"/>
      <c r="VJH68" s="133"/>
      <c r="VJI68" s="133"/>
      <c r="VJJ68" s="133"/>
      <c r="VJK68" s="133"/>
      <c r="VJL68" s="133"/>
      <c r="VJM68" s="133"/>
      <c r="VJN68" s="133"/>
      <c r="VJO68" s="133"/>
      <c r="VJP68" s="133"/>
      <c r="VJQ68" s="133"/>
      <c r="VJR68" s="133"/>
      <c r="VJS68" s="133"/>
      <c r="VJT68" s="133"/>
      <c r="VJU68" s="133"/>
      <c r="VJV68" s="133"/>
      <c r="VJW68" s="133"/>
      <c r="VJX68" s="133"/>
      <c r="VJY68" s="133"/>
      <c r="VJZ68" s="133"/>
      <c r="VKA68" s="133"/>
      <c r="VKB68" s="133"/>
      <c r="VKC68" s="133"/>
      <c r="VKD68" s="133"/>
      <c r="VKE68" s="133"/>
      <c r="VKF68" s="133"/>
      <c r="VKG68" s="133"/>
      <c r="VKH68" s="133"/>
      <c r="VKI68" s="133"/>
      <c r="VKJ68" s="133"/>
      <c r="VKK68" s="133"/>
      <c r="VKL68" s="133"/>
      <c r="VKM68" s="133"/>
      <c r="VKN68" s="133"/>
      <c r="VKO68" s="133"/>
      <c r="VKP68" s="133"/>
      <c r="VKQ68" s="133"/>
      <c r="VKR68" s="133"/>
      <c r="VKS68" s="133"/>
      <c r="VKT68" s="133"/>
      <c r="VKU68" s="133"/>
      <c r="VKV68" s="133"/>
      <c r="VKW68" s="133"/>
      <c r="VKX68" s="133"/>
      <c r="VKY68" s="133"/>
      <c r="VKZ68" s="133"/>
      <c r="VLA68" s="133"/>
      <c r="VLB68" s="133"/>
      <c r="VLC68" s="133"/>
      <c r="VLD68" s="133"/>
      <c r="VLE68" s="133"/>
      <c r="VLF68" s="133"/>
      <c r="VLG68" s="133"/>
      <c r="VLH68" s="133"/>
      <c r="VLI68" s="133"/>
      <c r="VLJ68" s="133"/>
      <c r="VLK68" s="133"/>
      <c r="VLL68" s="133"/>
      <c r="VLM68" s="133"/>
      <c r="VLN68" s="133"/>
      <c r="VLO68" s="133"/>
      <c r="VLP68" s="133"/>
      <c r="VLQ68" s="133"/>
      <c r="VLR68" s="133"/>
      <c r="VLS68" s="133"/>
      <c r="VLT68" s="133"/>
      <c r="VLU68" s="133"/>
      <c r="VLV68" s="133"/>
      <c r="VLW68" s="133"/>
      <c r="VLX68" s="133"/>
      <c r="VLY68" s="133"/>
      <c r="VLZ68" s="133"/>
      <c r="VMA68" s="133"/>
      <c r="VMB68" s="133"/>
      <c r="VMC68" s="133"/>
      <c r="VMD68" s="133"/>
      <c r="VME68" s="133"/>
      <c r="VMF68" s="133"/>
      <c r="VMG68" s="133"/>
      <c r="VMH68" s="133"/>
      <c r="VMI68" s="133"/>
      <c r="VMJ68" s="133"/>
      <c r="VMK68" s="133"/>
      <c r="VML68" s="133"/>
      <c r="VMM68" s="133"/>
      <c r="VMN68" s="133"/>
      <c r="VMO68" s="133"/>
      <c r="VMP68" s="133"/>
      <c r="VMQ68" s="133"/>
      <c r="VMR68" s="133"/>
      <c r="VMS68" s="133"/>
      <c r="VMT68" s="133"/>
      <c r="VMU68" s="133"/>
      <c r="VMV68" s="133"/>
      <c r="VMW68" s="133"/>
      <c r="VMX68" s="133"/>
      <c r="VMY68" s="133"/>
      <c r="VMZ68" s="133"/>
      <c r="VNA68" s="133"/>
      <c r="VNB68" s="133"/>
      <c r="VNC68" s="133"/>
      <c r="VND68" s="133"/>
      <c r="VNE68" s="133"/>
      <c r="VNF68" s="133"/>
      <c r="VNG68" s="133"/>
      <c r="VNH68" s="133"/>
      <c r="VNI68" s="133"/>
      <c r="VNJ68" s="133"/>
      <c r="VNK68" s="133"/>
      <c r="VNL68" s="133"/>
      <c r="VNM68" s="133"/>
      <c r="VNN68" s="133"/>
      <c r="VNO68" s="133"/>
      <c r="VNP68" s="133"/>
      <c r="VNQ68" s="133"/>
      <c r="VNR68" s="133"/>
      <c r="VNS68" s="133"/>
      <c r="VNT68" s="133"/>
      <c r="VNU68" s="133"/>
      <c r="VNV68" s="133"/>
      <c r="VNW68" s="133"/>
      <c r="VNX68" s="133"/>
      <c r="VNY68" s="133"/>
      <c r="VNZ68" s="133"/>
      <c r="VOA68" s="133"/>
      <c r="VOB68" s="133"/>
      <c r="VOC68" s="133"/>
      <c r="VOD68" s="133"/>
      <c r="VOE68" s="133"/>
      <c r="VOF68" s="133"/>
      <c r="VOG68" s="133"/>
      <c r="VOH68" s="133"/>
      <c r="VOI68" s="133"/>
      <c r="VOJ68" s="133"/>
      <c r="VOK68" s="133"/>
      <c r="VOL68" s="133"/>
      <c r="VOM68" s="133"/>
      <c r="VON68" s="133"/>
      <c r="VOO68" s="133"/>
      <c r="VOP68" s="133"/>
      <c r="VOQ68" s="133"/>
      <c r="VOR68" s="133"/>
      <c r="VOS68" s="133"/>
      <c r="VOT68" s="133"/>
      <c r="VOU68" s="133"/>
      <c r="VOV68" s="133"/>
      <c r="VOW68" s="133"/>
      <c r="VOX68" s="133"/>
      <c r="VOY68" s="133"/>
      <c r="VOZ68" s="133"/>
      <c r="VPA68" s="133"/>
      <c r="VPB68" s="133"/>
      <c r="VPC68" s="133"/>
      <c r="VPD68" s="133"/>
      <c r="VPE68" s="133"/>
      <c r="VPF68" s="133"/>
      <c r="VPG68" s="133"/>
      <c r="VPH68" s="133"/>
      <c r="VPI68" s="133"/>
      <c r="VPJ68" s="133"/>
      <c r="VPK68" s="133"/>
      <c r="VPL68" s="133"/>
      <c r="VPM68" s="133"/>
      <c r="VPN68" s="133"/>
      <c r="VPO68" s="133"/>
      <c r="VPP68" s="133"/>
      <c r="VPQ68" s="133"/>
      <c r="VPR68" s="133"/>
      <c r="VPS68" s="133"/>
      <c r="VPT68" s="133"/>
      <c r="VPU68" s="133"/>
      <c r="VPV68" s="133"/>
      <c r="VPW68" s="133"/>
      <c r="VPX68" s="133"/>
      <c r="VPY68" s="133"/>
      <c r="VPZ68" s="133"/>
      <c r="VQA68" s="133"/>
      <c r="VQB68" s="133"/>
      <c r="VQC68" s="133"/>
      <c r="VQD68" s="133"/>
      <c r="VQE68" s="133"/>
      <c r="VQF68" s="133"/>
      <c r="VQG68" s="133"/>
      <c r="VQH68" s="133"/>
      <c r="VQI68" s="133"/>
      <c r="VQJ68" s="133"/>
      <c r="VQK68" s="133"/>
      <c r="VQL68" s="133"/>
      <c r="VQM68" s="133"/>
      <c r="VQN68" s="133"/>
      <c r="VQO68" s="133"/>
      <c r="VQP68" s="133"/>
      <c r="VQQ68" s="133"/>
      <c r="VQR68" s="133"/>
      <c r="VQS68" s="133"/>
      <c r="VQT68" s="133"/>
      <c r="VQU68" s="133"/>
      <c r="VQV68" s="133"/>
      <c r="VQW68" s="133"/>
      <c r="VQX68" s="133"/>
      <c r="VQY68" s="133"/>
      <c r="VQZ68" s="133"/>
      <c r="VRA68" s="133"/>
      <c r="VRB68" s="133"/>
      <c r="VRC68" s="133"/>
      <c r="VRD68" s="133"/>
      <c r="VRE68" s="133"/>
      <c r="VRF68" s="133"/>
      <c r="VRG68" s="133"/>
      <c r="VRH68" s="133"/>
      <c r="VRI68" s="133"/>
      <c r="VRJ68" s="133"/>
      <c r="VRK68" s="133"/>
      <c r="VRL68" s="133"/>
      <c r="VRM68" s="133"/>
      <c r="VRN68" s="133"/>
      <c r="VRO68" s="133"/>
      <c r="VRP68" s="133"/>
      <c r="VRQ68" s="133"/>
      <c r="VRR68" s="133"/>
      <c r="VRS68" s="133"/>
      <c r="VRT68" s="133"/>
      <c r="VRU68" s="133"/>
      <c r="VRV68" s="133"/>
      <c r="VRW68" s="133"/>
      <c r="VRX68" s="133"/>
      <c r="VRY68" s="133"/>
      <c r="VRZ68" s="133"/>
      <c r="VSA68" s="133"/>
      <c r="VSB68" s="133"/>
      <c r="VSC68" s="133"/>
      <c r="VSD68" s="133"/>
      <c r="VSE68" s="133"/>
      <c r="VSF68" s="133"/>
      <c r="VSG68" s="133"/>
      <c r="VSH68" s="133"/>
      <c r="VSI68" s="133"/>
      <c r="VSJ68" s="133"/>
      <c r="VSK68" s="133"/>
      <c r="VSL68" s="133"/>
      <c r="VSM68" s="133"/>
      <c r="VSN68" s="133"/>
      <c r="VSO68" s="133"/>
      <c r="VSP68" s="133"/>
      <c r="VSQ68" s="133"/>
      <c r="VSR68" s="133"/>
      <c r="VSS68" s="133"/>
      <c r="VST68" s="133"/>
      <c r="VSU68" s="133"/>
      <c r="VSV68" s="133"/>
      <c r="VSW68" s="133"/>
      <c r="VSX68" s="133"/>
      <c r="VSY68" s="133"/>
      <c r="VSZ68" s="133"/>
      <c r="VTA68" s="133"/>
      <c r="VTB68" s="133"/>
      <c r="VTC68" s="133"/>
      <c r="VTD68" s="133"/>
      <c r="VTE68" s="133"/>
      <c r="VTF68" s="133"/>
      <c r="VTG68" s="133"/>
      <c r="VTH68" s="133"/>
      <c r="VTI68" s="133"/>
      <c r="VTJ68" s="133"/>
      <c r="VTK68" s="133"/>
      <c r="VTL68" s="133"/>
      <c r="VTM68" s="133"/>
      <c r="VTN68" s="133"/>
      <c r="VTO68" s="133"/>
      <c r="VTP68" s="133"/>
      <c r="VTQ68" s="133"/>
      <c r="VTR68" s="133"/>
      <c r="VTS68" s="133"/>
      <c r="VTT68" s="133"/>
      <c r="VTU68" s="133"/>
      <c r="VTV68" s="133"/>
      <c r="VTW68" s="133"/>
      <c r="VTX68" s="133"/>
      <c r="VTY68" s="133"/>
      <c r="VTZ68" s="133"/>
      <c r="VUA68" s="133"/>
      <c r="VUB68" s="133"/>
      <c r="VUC68" s="133"/>
      <c r="VUD68" s="133"/>
      <c r="VUE68" s="133"/>
      <c r="VUF68" s="133"/>
      <c r="VUG68" s="133"/>
      <c r="VUH68" s="133"/>
      <c r="VUI68" s="133"/>
      <c r="VUJ68" s="133"/>
      <c r="VUK68" s="133"/>
      <c r="VUL68" s="133"/>
      <c r="VUM68" s="133"/>
      <c r="VUN68" s="133"/>
      <c r="VUO68" s="133"/>
      <c r="VUP68" s="133"/>
      <c r="VUQ68" s="133"/>
      <c r="VUR68" s="133"/>
      <c r="VUS68" s="133"/>
      <c r="VUT68" s="133"/>
      <c r="VUU68" s="133"/>
      <c r="VUV68" s="133"/>
      <c r="VUW68" s="133"/>
      <c r="VUX68" s="133"/>
      <c r="VUY68" s="133"/>
      <c r="VUZ68" s="133"/>
      <c r="VVA68" s="133"/>
      <c r="VVB68" s="133"/>
      <c r="VVC68" s="133"/>
      <c r="VVD68" s="133"/>
      <c r="VVE68" s="133"/>
      <c r="VVF68" s="133"/>
      <c r="VVG68" s="133"/>
      <c r="VVH68" s="133"/>
      <c r="VVI68" s="133"/>
      <c r="VVJ68" s="133"/>
      <c r="VVK68" s="133"/>
      <c r="VVL68" s="133"/>
      <c r="VVM68" s="133"/>
      <c r="VVN68" s="133"/>
      <c r="VVO68" s="133"/>
      <c r="VVP68" s="133"/>
      <c r="VVQ68" s="133"/>
      <c r="VVR68" s="133"/>
      <c r="VVS68" s="133"/>
      <c r="VVT68" s="133"/>
      <c r="VVU68" s="133"/>
      <c r="VVV68" s="133"/>
      <c r="VVW68" s="133"/>
      <c r="VVX68" s="133"/>
      <c r="VVY68" s="133"/>
      <c r="VVZ68" s="133"/>
      <c r="VWA68" s="133"/>
      <c r="VWB68" s="133"/>
      <c r="VWC68" s="133"/>
      <c r="VWD68" s="133"/>
      <c r="VWE68" s="133"/>
      <c r="VWF68" s="133"/>
      <c r="VWG68" s="133"/>
      <c r="VWH68" s="133"/>
      <c r="VWI68" s="133"/>
      <c r="VWJ68" s="133"/>
      <c r="VWK68" s="133"/>
      <c r="VWL68" s="133"/>
      <c r="VWM68" s="133"/>
      <c r="VWN68" s="133"/>
      <c r="VWO68" s="133"/>
      <c r="VWP68" s="133"/>
      <c r="VWQ68" s="133"/>
      <c r="VWR68" s="133"/>
      <c r="VWS68" s="133"/>
      <c r="VWT68" s="133"/>
      <c r="VWU68" s="133"/>
      <c r="VWV68" s="133"/>
      <c r="VWW68" s="133"/>
      <c r="VWX68" s="133"/>
      <c r="VWY68" s="133"/>
      <c r="VWZ68" s="133"/>
      <c r="VXA68" s="133"/>
      <c r="VXB68" s="133"/>
      <c r="VXC68" s="133"/>
      <c r="VXD68" s="133"/>
      <c r="VXE68" s="133"/>
      <c r="VXF68" s="133"/>
      <c r="VXG68" s="133"/>
      <c r="VXH68" s="133"/>
      <c r="VXI68" s="133"/>
      <c r="VXJ68" s="133"/>
      <c r="VXK68" s="133"/>
      <c r="VXL68" s="133"/>
      <c r="VXM68" s="133"/>
      <c r="VXN68" s="133"/>
      <c r="VXO68" s="133"/>
      <c r="VXP68" s="133"/>
      <c r="VXQ68" s="133"/>
      <c r="VXR68" s="133"/>
      <c r="VXS68" s="133"/>
      <c r="VXT68" s="133"/>
      <c r="VXU68" s="133"/>
      <c r="VXV68" s="133"/>
      <c r="VXW68" s="133"/>
      <c r="VXX68" s="133"/>
      <c r="VXY68" s="133"/>
      <c r="VXZ68" s="133"/>
      <c r="VYA68" s="133"/>
      <c r="VYB68" s="133"/>
      <c r="VYC68" s="133"/>
      <c r="VYD68" s="133"/>
      <c r="VYE68" s="133"/>
      <c r="VYF68" s="133"/>
      <c r="VYG68" s="133"/>
      <c r="VYH68" s="133"/>
      <c r="VYI68" s="133"/>
      <c r="VYJ68" s="133"/>
      <c r="VYK68" s="133"/>
      <c r="VYL68" s="133"/>
      <c r="VYM68" s="133"/>
      <c r="VYN68" s="133"/>
      <c r="VYO68" s="133"/>
      <c r="VYP68" s="133"/>
      <c r="VYQ68" s="133"/>
      <c r="VYR68" s="133"/>
      <c r="VYS68" s="133"/>
      <c r="VYT68" s="133"/>
      <c r="VYU68" s="133"/>
      <c r="VYV68" s="133"/>
      <c r="VYW68" s="133"/>
      <c r="VYX68" s="133"/>
      <c r="VYY68" s="133"/>
      <c r="VYZ68" s="133"/>
      <c r="VZA68" s="133"/>
      <c r="VZB68" s="133"/>
      <c r="VZC68" s="133"/>
      <c r="VZD68" s="133"/>
      <c r="VZE68" s="133"/>
      <c r="VZF68" s="133"/>
      <c r="VZG68" s="133"/>
      <c r="VZH68" s="133"/>
      <c r="VZI68" s="133"/>
      <c r="VZJ68" s="133"/>
      <c r="VZK68" s="133"/>
      <c r="VZL68" s="133"/>
      <c r="VZM68" s="133"/>
      <c r="VZN68" s="133"/>
      <c r="VZO68" s="133"/>
      <c r="VZP68" s="133"/>
      <c r="VZQ68" s="133"/>
      <c r="VZR68" s="133"/>
      <c r="VZS68" s="133"/>
      <c r="VZT68" s="133"/>
      <c r="VZU68" s="133"/>
      <c r="VZV68" s="133"/>
      <c r="VZW68" s="133"/>
      <c r="VZX68" s="133"/>
      <c r="VZY68" s="133"/>
      <c r="VZZ68" s="133"/>
      <c r="WAA68" s="133"/>
      <c r="WAB68" s="133"/>
      <c r="WAC68" s="133"/>
      <c r="WAD68" s="133"/>
      <c r="WAE68" s="133"/>
      <c r="WAF68" s="133"/>
      <c r="WAG68" s="133"/>
      <c r="WAH68" s="133"/>
      <c r="WAI68" s="133"/>
      <c r="WAJ68" s="133"/>
      <c r="WAK68" s="133"/>
      <c r="WAL68" s="133"/>
      <c r="WAM68" s="133"/>
      <c r="WAN68" s="133"/>
      <c r="WAO68" s="133"/>
      <c r="WAP68" s="133"/>
      <c r="WAQ68" s="133"/>
      <c r="WAR68" s="133"/>
      <c r="WAS68" s="133"/>
      <c r="WAT68" s="133"/>
      <c r="WAU68" s="133"/>
      <c r="WAV68" s="133"/>
      <c r="WAW68" s="133"/>
      <c r="WAX68" s="133"/>
      <c r="WAY68" s="133"/>
      <c r="WAZ68" s="133"/>
      <c r="WBA68" s="133"/>
      <c r="WBB68" s="133"/>
      <c r="WBC68" s="133"/>
      <c r="WBD68" s="133"/>
      <c r="WBE68" s="133"/>
      <c r="WBF68" s="133"/>
      <c r="WBG68" s="133"/>
      <c r="WBH68" s="133"/>
      <c r="WBI68" s="133"/>
      <c r="WBJ68" s="133"/>
      <c r="WBK68" s="133"/>
      <c r="WBL68" s="133"/>
      <c r="WBM68" s="133"/>
      <c r="WBN68" s="133"/>
      <c r="WBO68" s="133"/>
      <c r="WBP68" s="133"/>
      <c r="WBQ68" s="133"/>
      <c r="WBR68" s="133"/>
      <c r="WBS68" s="133"/>
      <c r="WBT68" s="133"/>
      <c r="WBU68" s="133"/>
      <c r="WBV68" s="133"/>
      <c r="WBW68" s="133"/>
      <c r="WBX68" s="133"/>
      <c r="WBY68" s="133"/>
      <c r="WBZ68" s="133"/>
      <c r="WCA68" s="133"/>
      <c r="WCB68" s="133"/>
      <c r="WCC68" s="133"/>
      <c r="WCD68" s="133"/>
      <c r="WCE68" s="133"/>
      <c r="WCF68" s="133"/>
      <c r="WCG68" s="133"/>
      <c r="WCH68" s="133"/>
      <c r="WCI68" s="133"/>
      <c r="WCJ68" s="133"/>
      <c r="WCK68" s="133"/>
      <c r="WCL68" s="133"/>
      <c r="WCM68" s="133"/>
      <c r="WCN68" s="133"/>
      <c r="WCO68" s="133"/>
      <c r="WCP68" s="133"/>
      <c r="WCQ68" s="133"/>
      <c r="WCR68" s="133"/>
      <c r="WCS68" s="133"/>
      <c r="WCT68" s="133"/>
      <c r="WCU68" s="133"/>
      <c r="WCV68" s="133"/>
      <c r="WCW68" s="133"/>
      <c r="WCX68" s="133"/>
      <c r="WCY68" s="133"/>
      <c r="WCZ68" s="133"/>
      <c r="WDA68" s="133"/>
      <c r="WDB68" s="133"/>
      <c r="WDC68" s="133"/>
      <c r="WDD68" s="133"/>
      <c r="WDE68" s="133"/>
      <c r="WDF68" s="133"/>
      <c r="WDG68" s="133"/>
      <c r="WDH68" s="133"/>
      <c r="WDI68" s="133"/>
      <c r="WDJ68" s="133"/>
      <c r="WDK68" s="133"/>
      <c r="WDL68" s="133"/>
      <c r="WDM68" s="133"/>
      <c r="WDN68" s="133"/>
      <c r="WDO68" s="133"/>
      <c r="WDP68" s="133"/>
      <c r="WDQ68" s="133"/>
      <c r="WDR68" s="133"/>
      <c r="WDS68" s="133"/>
      <c r="WDT68" s="133"/>
      <c r="WDU68" s="133"/>
      <c r="WDV68" s="133"/>
      <c r="WDW68" s="133"/>
      <c r="WDX68" s="133"/>
      <c r="WDY68" s="133"/>
      <c r="WDZ68" s="133"/>
      <c r="WEA68" s="133"/>
      <c r="WEB68" s="133"/>
      <c r="WEC68" s="133"/>
      <c r="WED68" s="133"/>
      <c r="WEE68" s="133"/>
      <c r="WEF68" s="133"/>
      <c r="WEG68" s="133"/>
      <c r="WEH68" s="133"/>
      <c r="WEI68" s="133"/>
      <c r="WEJ68" s="133"/>
      <c r="WEK68" s="133"/>
      <c r="WEL68" s="133"/>
      <c r="WEM68" s="133"/>
      <c r="WEN68" s="133"/>
      <c r="WEO68" s="133"/>
      <c r="WEP68" s="133"/>
      <c r="WEQ68" s="133"/>
      <c r="WER68" s="133"/>
      <c r="WES68" s="133"/>
      <c r="WET68" s="133"/>
      <c r="WEU68" s="133"/>
      <c r="WEV68" s="133"/>
      <c r="WEW68" s="133"/>
      <c r="WEX68" s="133"/>
      <c r="WEY68" s="133"/>
      <c r="WEZ68" s="133"/>
      <c r="WFA68" s="133"/>
      <c r="WFB68" s="133"/>
      <c r="WFC68" s="133"/>
      <c r="WFD68" s="133"/>
      <c r="WFE68" s="133"/>
      <c r="WFF68" s="133"/>
      <c r="WFG68" s="133"/>
      <c r="WFH68" s="133"/>
      <c r="WFI68" s="133"/>
      <c r="WFJ68" s="133"/>
      <c r="WFK68" s="133"/>
      <c r="WFL68" s="133"/>
      <c r="WFM68" s="133"/>
      <c r="WFN68" s="133"/>
      <c r="WFO68" s="133"/>
      <c r="WFP68" s="133"/>
      <c r="WFQ68" s="133"/>
      <c r="WFR68" s="133"/>
      <c r="WFS68" s="133"/>
      <c r="WFT68" s="133"/>
      <c r="WFU68" s="133"/>
      <c r="WFV68" s="133"/>
      <c r="WFW68" s="133"/>
      <c r="WFX68" s="133"/>
      <c r="WFY68" s="133"/>
      <c r="WFZ68" s="133"/>
      <c r="WGA68" s="133"/>
      <c r="WGB68" s="133"/>
      <c r="WGC68" s="133"/>
      <c r="WGD68" s="133"/>
      <c r="WGE68" s="133"/>
      <c r="WGF68" s="133"/>
      <c r="WGG68" s="133"/>
      <c r="WGH68" s="133"/>
      <c r="WGI68" s="133"/>
      <c r="WGJ68" s="133"/>
      <c r="WGK68" s="133"/>
      <c r="WGL68" s="133"/>
      <c r="WGM68" s="133"/>
      <c r="WGN68" s="133"/>
      <c r="WGO68" s="133"/>
      <c r="WGP68" s="133"/>
      <c r="WGQ68" s="133"/>
      <c r="WGR68" s="133"/>
      <c r="WGS68" s="133"/>
      <c r="WGT68" s="133"/>
      <c r="WGU68" s="133"/>
      <c r="WGV68" s="133"/>
      <c r="WGW68" s="133"/>
      <c r="WGX68" s="133"/>
      <c r="WGY68" s="133"/>
      <c r="WGZ68" s="133"/>
      <c r="WHA68" s="133"/>
      <c r="WHB68" s="133"/>
      <c r="WHC68" s="133"/>
      <c r="WHD68" s="133"/>
      <c r="WHE68" s="133"/>
      <c r="WHF68" s="133"/>
      <c r="WHG68" s="133"/>
      <c r="WHH68" s="133"/>
      <c r="WHI68" s="133"/>
      <c r="WHJ68" s="133"/>
      <c r="WHK68" s="133"/>
      <c r="WHL68" s="133"/>
      <c r="WHM68" s="133"/>
      <c r="WHN68" s="133"/>
      <c r="WHO68" s="133"/>
      <c r="WHP68" s="133"/>
      <c r="WHQ68" s="133"/>
      <c r="WHR68" s="133"/>
      <c r="WHS68" s="133"/>
      <c r="WHT68" s="133"/>
      <c r="WHU68" s="133"/>
      <c r="WHV68" s="133"/>
      <c r="WHW68" s="133"/>
      <c r="WHX68" s="133"/>
      <c r="WHY68" s="133"/>
      <c r="WHZ68" s="133"/>
      <c r="WIA68" s="133"/>
      <c r="WIB68" s="133"/>
      <c r="WIC68" s="133"/>
      <c r="WID68" s="133"/>
      <c r="WIE68" s="133"/>
      <c r="WIF68" s="133"/>
      <c r="WIG68" s="133"/>
      <c r="WIH68" s="133"/>
      <c r="WII68" s="133"/>
      <c r="WIJ68" s="133"/>
      <c r="WIK68" s="133"/>
      <c r="WIL68" s="133"/>
      <c r="WIM68" s="133"/>
      <c r="WIN68" s="133"/>
      <c r="WIO68" s="133"/>
      <c r="WIP68" s="133"/>
      <c r="WIQ68" s="133"/>
      <c r="WIR68" s="133"/>
      <c r="WIS68" s="133"/>
      <c r="WIT68" s="133"/>
      <c r="WIU68" s="133"/>
      <c r="WIV68" s="133"/>
      <c r="WIW68" s="133"/>
      <c r="WIX68" s="133"/>
      <c r="WIY68" s="133"/>
      <c r="WIZ68" s="133"/>
      <c r="WJA68" s="133"/>
      <c r="WJB68" s="133"/>
      <c r="WJC68" s="133"/>
      <c r="WJD68" s="133"/>
      <c r="WJE68" s="133"/>
      <c r="WJF68" s="133"/>
      <c r="WJG68" s="133"/>
      <c r="WJH68" s="133"/>
      <c r="WJI68" s="133"/>
      <c r="WJJ68" s="133"/>
      <c r="WJK68" s="133"/>
      <c r="WJL68" s="133"/>
      <c r="WJM68" s="133"/>
      <c r="WJN68" s="133"/>
      <c r="WJO68" s="133"/>
      <c r="WJP68" s="133"/>
      <c r="WJQ68" s="133"/>
      <c r="WJR68" s="133"/>
      <c r="WJS68" s="133"/>
      <c r="WJT68" s="133"/>
      <c r="WJU68" s="133"/>
      <c r="WJV68" s="133"/>
      <c r="WJW68" s="133"/>
      <c r="WJX68" s="133"/>
      <c r="WJY68" s="133"/>
      <c r="WJZ68" s="133"/>
      <c r="WKA68" s="133"/>
      <c r="WKB68" s="133"/>
      <c r="WKC68" s="133"/>
      <c r="WKD68" s="133"/>
      <c r="WKE68" s="133"/>
      <c r="WKF68" s="133"/>
      <c r="WKG68" s="133"/>
      <c r="WKH68" s="133"/>
      <c r="WKI68" s="133"/>
      <c r="WKJ68" s="133"/>
      <c r="WKK68" s="133"/>
      <c r="WKL68" s="133"/>
      <c r="WKM68" s="133"/>
      <c r="WKN68" s="133"/>
      <c r="WKO68" s="133"/>
      <c r="WKP68" s="133"/>
      <c r="WKQ68" s="133"/>
      <c r="WKR68" s="133"/>
      <c r="WKS68" s="133"/>
      <c r="WKT68" s="133"/>
      <c r="WKU68" s="133"/>
      <c r="WKV68" s="133"/>
      <c r="WKW68" s="133"/>
      <c r="WKX68" s="133"/>
      <c r="WKY68" s="133"/>
      <c r="WKZ68" s="133"/>
      <c r="WLA68" s="133"/>
      <c r="WLB68" s="133"/>
      <c r="WLC68" s="133"/>
      <c r="WLD68" s="133"/>
      <c r="WLE68" s="133"/>
      <c r="WLF68" s="133"/>
      <c r="WLG68" s="133"/>
      <c r="WLH68" s="133"/>
      <c r="WLI68" s="133"/>
      <c r="WLJ68" s="133"/>
      <c r="WLK68" s="133"/>
      <c r="WLL68" s="133"/>
      <c r="WLM68" s="133"/>
      <c r="WLN68" s="133"/>
      <c r="WLO68" s="133"/>
      <c r="WLP68" s="133"/>
      <c r="WLQ68" s="133"/>
      <c r="WLR68" s="133"/>
      <c r="WLS68" s="133"/>
      <c r="WLT68" s="133"/>
      <c r="WLU68" s="133"/>
      <c r="WLV68" s="133"/>
      <c r="WLW68" s="133"/>
      <c r="WLX68" s="133"/>
      <c r="WLY68" s="133"/>
      <c r="WLZ68" s="133"/>
      <c r="WMA68" s="133"/>
      <c r="WMB68" s="133"/>
      <c r="WMC68" s="133"/>
      <c r="WMD68" s="133"/>
      <c r="WME68" s="133"/>
      <c r="WMF68" s="133"/>
      <c r="WMG68" s="133"/>
      <c r="WMH68" s="133"/>
      <c r="WMI68" s="133"/>
      <c r="WMJ68" s="133"/>
      <c r="WMK68" s="133"/>
      <c r="WML68" s="133"/>
      <c r="WMM68" s="133"/>
      <c r="WMN68" s="133"/>
      <c r="WMO68" s="133"/>
      <c r="WMP68" s="133"/>
      <c r="WMQ68" s="133"/>
      <c r="WMR68" s="133"/>
      <c r="WMS68" s="133"/>
      <c r="WMT68" s="133"/>
      <c r="WMU68" s="133"/>
      <c r="WMV68" s="133"/>
      <c r="WMW68" s="133"/>
      <c r="WMX68" s="133"/>
      <c r="WMY68" s="133"/>
      <c r="WMZ68" s="133"/>
      <c r="WNA68" s="133"/>
      <c r="WNB68" s="133"/>
      <c r="WNC68" s="133"/>
      <c r="WND68" s="133"/>
      <c r="WNE68" s="133"/>
      <c r="WNF68" s="133"/>
      <c r="WNG68" s="133"/>
      <c r="WNH68" s="133"/>
      <c r="WNI68" s="133"/>
      <c r="WNJ68" s="133"/>
      <c r="WNK68" s="133"/>
      <c r="WNL68" s="133"/>
      <c r="WNM68" s="133"/>
      <c r="WNN68" s="133"/>
      <c r="WNO68" s="133"/>
      <c r="WNP68" s="133"/>
      <c r="WNQ68" s="133"/>
      <c r="WNR68" s="133"/>
      <c r="WNS68" s="133"/>
      <c r="WNT68" s="133"/>
      <c r="WNU68" s="133"/>
      <c r="WNV68" s="133"/>
      <c r="WNW68" s="133"/>
      <c r="WNX68" s="133"/>
      <c r="WNY68" s="133"/>
      <c r="WNZ68" s="133"/>
      <c r="WOA68" s="133"/>
      <c r="WOB68" s="133"/>
      <c r="WOC68" s="133"/>
      <c r="WOD68" s="133"/>
      <c r="WOE68" s="133"/>
      <c r="WOF68" s="133"/>
      <c r="WOG68" s="133"/>
      <c r="WOH68" s="133"/>
      <c r="WOI68" s="133"/>
      <c r="WOJ68" s="133"/>
      <c r="WOK68" s="133"/>
      <c r="WOL68" s="133"/>
      <c r="WOM68" s="133"/>
      <c r="WON68" s="133"/>
      <c r="WOO68" s="133"/>
      <c r="WOP68" s="133"/>
      <c r="WOQ68" s="133"/>
      <c r="WOR68" s="133"/>
      <c r="WOS68" s="133"/>
      <c r="WOT68" s="133"/>
      <c r="WOU68" s="133"/>
      <c r="WOV68" s="133"/>
      <c r="WOW68" s="133"/>
      <c r="WOX68" s="133"/>
      <c r="WOY68" s="133"/>
      <c r="WOZ68" s="133"/>
      <c r="WPA68" s="133"/>
      <c r="WPB68" s="133"/>
      <c r="WPC68" s="133"/>
      <c r="WPD68" s="133"/>
      <c r="WPE68" s="133"/>
      <c r="WPF68" s="133"/>
      <c r="WPG68" s="133"/>
      <c r="WPH68" s="133"/>
      <c r="WPI68" s="133"/>
      <c r="WPJ68" s="133"/>
      <c r="WPK68" s="133"/>
      <c r="WPL68" s="133"/>
      <c r="WPM68" s="133"/>
      <c r="WPN68" s="133"/>
      <c r="WPO68" s="133"/>
      <c r="WPP68" s="133"/>
      <c r="WPQ68" s="133"/>
      <c r="WPR68" s="133"/>
      <c r="WPS68" s="133"/>
      <c r="WPT68" s="133"/>
      <c r="WPU68" s="133"/>
      <c r="WPV68" s="133"/>
      <c r="WPW68" s="133"/>
      <c r="WPX68" s="133"/>
      <c r="WPY68" s="133"/>
      <c r="WPZ68" s="133"/>
      <c r="WQA68" s="133"/>
      <c r="WQB68" s="133"/>
      <c r="WQC68" s="133"/>
      <c r="WQD68" s="133"/>
      <c r="WQE68" s="133"/>
      <c r="WQF68" s="133"/>
      <c r="WQG68" s="133"/>
      <c r="WQH68" s="133"/>
      <c r="WQI68" s="133"/>
      <c r="WQJ68" s="133"/>
      <c r="WQK68" s="133"/>
      <c r="WQL68" s="133"/>
      <c r="WQM68" s="133"/>
      <c r="WQN68" s="133"/>
      <c r="WQO68" s="133"/>
      <c r="WQP68" s="133"/>
      <c r="WQQ68" s="133"/>
      <c r="WQR68" s="133"/>
      <c r="WQS68" s="133"/>
      <c r="WQT68" s="133"/>
      <c r="WQU68" s="133"/>
      <c r="WQV68" s="133"/>
      <c r="WQW68" s="133"/>
      <c r="WQX68" s="133"/>
      <c r="WQY68" s="133"/>
      <c r="WQZ68" s="133"/>
      <c r="WRA68" s="133"/>
      <c r="WRB68" s="133"/>
      <c r="WRC68" s="133"/>
      <c r="WRD68" s="133"/>
      <c r="WRE68" s="133"/>
      <c r="WRF68" s="133"/>
      <c r="WRG68" s="133"/>
      <c r="WRH68" s="133"/>
      <c r="WRI68" s="133"/>
      <c r="WRJ68" s="133"/>
      <c r="WRK68" s="133"/>
      <c r="WRL68" s="133"/>
      <c r="WRM68" s="133"/>
      <c r="WRN68" s="133"/>
      <c r="WRO68" s="133"/>
      <c r="WRP68" s="133"/>
      <c r="WRQ68" s="133"/>
      <c r="WRR68" s="133"/>
      <c r="WRS68" s="133"/>
      <c r="WRT68" s="133"/>
      <c r="WRU68" s="133"/>
      <c r="WRV68" s="133"/>
      <c r="WRW68" s="133"/>
      <c r="WRX68" s="133"/>
      <c r="WRY68" s="133"/>
      <c r="WRZ68" s="133"/>
      <c r="WSA68" s="133"/>
      <c r="WSB68" s="133"/>
      <c r="WSC68" s="133"/>
      <c r="WSD68" s="133"/>
      <c r="WSE68" s="133"/>
      <c r="WSF68" s="133"/>
      <c r="WSG68" s="133"/>
      <c r="WSH68" s="133"/>
      <c r="WSI68" s="133"/>
      <c r="WSJ68" s="133"/>
      <c r="WSK68" s="133"/>
      <c r="WSL68" s="133"/>
      <c r="WSM68" s="133"/>
      <c r="WSN68" s="133"/>
      <c r="WSO68" s="133"/>
      <c r="WSP68" s="133"/>
      <c r="WSQ68" s="133"/>
      <c r="WSR68" s="133"/>
      <c r="WSS68" s="133"/>
      <c r="WST68" s="133"/>
      <c r="WSU68" s="133"/>
      <c r="WSV68" s="133"/>
      <c r="WSW68" s="133"/>
      <c r="WSX68" s="133"/>
      <c r="WSY68" s="133"/>
      <c r="WSZ68" s="133"/>
      <c r="WTA68" s="133"/>
      <c r="WTB68" s="133"/>
      <c r="WTC68" s="133"/>
      <c r="WTD68" s="133"/>
      <c r="WTE68" s="133"/>
      <c r="WTF68" s="133"/>
      <c r="WTG68" s="133"/>
      <c r="WTH68" s="133"/>
      <c r="WTI68" s="133"/>
      <c r="WTJ68" s="133"/>
      <c r="WTK68" s="133"/>
      <c r="WTL68" s="133"/>
      <c r="WTM68" s="133"/>
      <c r="WTN68" s="133"/>
      <c r="WTO68" s="133"/>
      <c r="WTP68" s="133"/>
      <c r="WTQ68" s="133"/>
      <c r="WTR68" s="133"/>
      <c r="WTS68" s="133"/>
      <c r="WTT68" s="133"/>
      <c r="WTU68" s="133"/>
      <c r="WTV68" s="133"/>
      <c r="WTW68" s="133"/>
      <c r="WTX68" s="133"/>
      <c r="WTY68" s="133"/>
      <c r="WTZ68" s="133"/>
      <c r="WUA68" s="133"/>
      <c r="WUB68" s="133"/>
      <c r="WUC68" s="133"/>
      <c r="WUD68" s="133"/>
      <c r="WUE68" s="133"/>
      <c r="WUF68" s="133"/>
      <c r="WUG68" s="133"/>
      <c r="WUH68" s="133"/>
      <c r="WUI68" s="133"/>
      <c r="WUJ68" s="133"/>
      <c r="WUK68" s="133"/>
      <c r="WUL68" s="133"/>
      <c r="WUM68" s="133"/>
      <c r="WUN68" s="133"/>
      <c r="WUO68" s="133"/>
      <c r="WUP68" s="133"/>
      <c r="WUQ68" s="133"/>
      <c r="WUR68" s="133"/>
      <c r="WUS68" s="133"/>
      <c r="WUT68" s="133"/>
      <c r="WUU68" s="133"/>
      <c r="WUV68" s="133"/>
      <c r="WUW68" s="133"/>
      <c r="WUX68" s="133"/>
      <c r="WUY68" s="133"/>
      <c r="WUZ68" s="133"/>
      <c r="WVA68" s="133"/>
      <c r="WVB68" s="133"/>
      <c r="WVC68" s="133"/>
      <c r="WVD68" s="133"/>
      <c r="WVE68" s="133"/>
      <c r="WVF68" s="133"/>
      <c r="WVG68" s="133"/>
      <c r="WVH68" s="133"/>
      <c r="WVI68" s="133"/>
      <c r="WVJ68" s="133"/>
      <c r="WVK68" s="133"/>
      <c r="WVL68" s="133"/>
      <c r="WVM68" s="133"/>
      <c r="WVN68" s="133"/>
      <c r="WVO68" s="133"/>
      <c r="WVP68" s="133"/>
      <c r="WVQ68" s="133"/>
      <c r="WVR68" s="133"/>
      <c r="WVS68" s="133"/>
      <c r="WVT68" s="133"/>
      <c r="WVU68" s="133"/>
      <c r="WVV68" s="133"/>
      <c r="WVW68" s="133"/>
      <c r="WVX68" s="133"/>
      <c r="WVY68" s="133"/>
      <c r="WVZ68" s="133"/>
      <c r="WWA68" s="133"/>
      <c r="WWB68" s="133"/>
      <c r="WWC68" s="133"/>
      <c r="WWD68" s="133"/>
      <c r="WWE68" s="133"/>
      <c r="WWF68" s="133"/>
      <c r="WWG68" s="133"/>
      <c r="WWH68" s="133"/>
      <c r="WWI68" s="133"/>
      <c r="WWJ68" s="133"/>
      <c r="WWK68" s="133"/>
      <c r="WWL68" s="133"/>
      <c r="WWM68" s="133"/>
      <c r="WWN68" s="133"/>
      <c r="WWO68" s="133"/>
      <c r="WWP68" s="133"/>
      <c r="WWQ68" s="133"/>
      <c r="WWR68" s="133"/>
      <c r="WWS68" s="133"/>
      <c r="WWT68" s="133"/>
      <c r="WWU68" s="133"/>
      <c r="WWV68" s="133"/>
      <c r="WWW68" s="133"/>
      <c r="WWX68" s="133"/>
      <c r="WWY68" s="133"/>
      <c r="WWZ68" s="133"/>
      <c r="WXA68" s="133"/>
      <c r="WXB68" s="133"/>
      <c r="WXC68" s="133"/>
      <c r="WXD68" s="133"/>
      <c r="WXE68" s="133"/>
      <c r="WXF68" s="133"/>
      <c r="WXG68" s="133"/>
      <c r="WXH68" s="133"/>
      <c r="WXI68" s="133"/>
      <c r="WXJ68" s="133"/>
      <c r="WXK68" s="133"/>
      <c r="WXL68" s="133"/>
      <c r="WXM68" s="133"/>
      <c r="WXN68" s="133"/>
      <c r="WXO68" s="133"/>
      <c r="WXP68" s="133"/>
      <c r="WXQ68" s="133"/>
      <c r="WXR68" s="133"/>
      <c r="WXS68" s="133"/>
      <c r="WXT68" s="133"/>
      <c r="WXU68" s="133"/>
      <c r="WXV68" s="133"/>
      <c r="WXW68" s="133"/>
      <c r="WXX68" s="133"/>
      <c r="WXY68" s="133"/>
      <c r="WXZ68" s="133"/>
      <c r="WYA68" s="133"/>
      <c r="WYB68" s="133"/>
      <c r="WYC68" s="133"/>
      <c r="WYD68" s="133"/>
      <c r="WYE68" s="133"/>
      <c r="WYF68" s="133"/>
      <c r="WYG68" s="133"/>
      <c r="WYH68" s="133"/>
      <c r="WYI68" s="133"/>
      <c r="WYJ68" s="133"/>
      <c r="WYK68" s="133"/>
      <c r="WYL68" s="133"/>
      <c r="WYM68" s="133"/>
      <c r="WYN68" s="133"/>
      <c r="WYO68" s="133"/>
      <c r="WYP68" s="133"/>
      <c r="WYQ68" s="133"/>
      <c r="WYR68" s="133"/>
      <c r="WYS68" s="133"/>
      <c r="WYT68" s="133"/>
      <c r="WYU68" s="133"/>
      <c r="WYV68" s="133"/>
      <c r="WYW68" s="133"/>
      <c r="WYX68" s="133"/>
      <c r="WYY68" s="133"/>
      <c r="WYZ68" s="133"/>
      <c r="WZA68" s="133"/>
      <c r="WZB68" s="133"/>
      <c r="WZC68" s="133"/>
      <c r="WZD68" s="133"/>
      <c r="WZE68" s="133"/>
      <c r="WZF68" s="133"/>
      <c r="WZG68" s="133"/>
      <c r="WZH68" s="133"/>
      <c r="WZI68" s="133"/>
      <c r="WZJ68" s="133"/>
      <c r="WZK68" s="133"/>
      <c r="WZL68" s="133"/>
      <c r="WZM68" s="133"/>
      <c r="WZN68" s="133"/>
      <c r="WZO68" s="133"/>
      <c r="WZP68" s="133"/>
      <c r="WZQ68" s="133"/>
      <c r="WZR68" s="133"/>
      <c r="WZS68" s="133"/>
      <c r="WZT68" s="133"/>
      <c r="WZU68" s="133"/>
      <c r="WZV68" s="133"/>
      <c r="WZW68" s="133"/>
      <c r="WZX68" s="133"/>
      <c r="WZY68" s="133"/>
      <c r="WZZ68" s="133"/>
      <c r="XAA68" s="133"/>
      <c r="XAB68" s="133"/>
      <c r="XAC68" s="133"/>
      <c r="XAD68" s="133"/>
      <c r="XAE68" s="133"/>
      <c r="XAF68" s="133"/>
      <c r="XAG68" s="133"/>
      <c r="XAH68" s="133"/>
      <c r="XAI68" s="133"/>
      <c r="XAJ68" s="133"/>
      <c r="XAK68" s="133"/>
      <c r="XAL68" s="133"/>
      <c r="XAM68" s="133"/>
      <c r="XAN68" s="133"/>
      <c r="XAO68" s="133"/>
      <c r="XAP68" s="133"/>
      <c r="XAQ68" s="133"/>
      <c r="XAR68" s="133"/>
      <c r="XAS68" s="133"/>
      <c r="XAT68" s="133"/>
      <c r="XAU68" s="133"/>
      <c r="XAV68" s="133"/>
      <c r="XAW68" s="133"/>
      <c r="XAX68" s="133"/>
      <c r="XAY68" s="133"/>
      <c r="XAZ68" s="133"/>
      <c r="XBA68" s="133"/>
      <c r="XBB68" s="133"/>
      <c r="XBC68" s="133"/>
      <c r="XBD68" s="133"/>
      <c r="XBE68" s="133"/>
      <c r="XBF68" s="133"/>
      <c r="XBG68" s="133"/>
      <c r="XBH68" s="133"/>
      <c r="XBI68" s="133"/>
      <c r="XBJ68" s="133"/>
      <c r="XBK68" s="133"/>
      <c r="XBL68" s="133"/>
      <c r="XBM68" s="133"/>
      <c r="XBN68" s="133"/>
      <c r="XBO68" s="133"/>
      <c r="XBP68" s="133"/>
      <c r="XBQ68" s="133"/>
      <c r="XBR68" s="133"/>
      <c r="XBS68" s="133"/>
      <c r="XBT68" s="133"/>
      <c r="XBU68" s="133"/>
      <c r="XBV68" s="133"/>
      <c r="XBW68" s="133"/>
      <c r="XBX68" s="133"/>
      <c r="XBY68" s="133"/>
      <c r="XBZ68" s="133"/>
      <c r="XCA68" s="133"/>
      <c r="XCB68" s="133"/>
      <c r="XCC68" s="133"/>
      <c r="XCD68" s="133"/>
      <c r="XCE68" s="133"/>
      <c r="XCF68" s="133"/>
      <c r="XCG68" s="133"/>
      <c r="XCH68" s="133"/>
      <c r="XCI68" s="133"/>
      <c r="XCJ68" s="133"/>
      <c r="XCK68" s="133"/>
      <c r="XCL68" s="133"/>
      <c r="XCM68" s="133"/>
      <c r="XCN68" s="133"/>
      <c r="XCO68" s="133"/>
      <c r="XCP68" s="133"/>
      <c r="XCQ68" s="133"/>
      <c r="XCR68" s="133"/>
      <c r="XCS68" s="133"/>
      <c r="XCT68" s="133"/>
      <c r="XCU68" s="133"/>
      <c r="XCV68" s="133"/>
      <c r="XCW68" s="133"/>
      <c r="XCX68" s="133"/>
      <c r="XCY68" s="133"/>
      <c r="XCZ68" s="133"/>
      <c r="XDA68" s="133"/>
      <c r="XDB68" s="133"/>
      <c r="XDC68" s="133"/>
      <c r="XDD68" s="133"/>
      <c r="XDE68" s="133"/>
      <c r="XDF68" s="133"/>
      <c r="XDG68" s="133"/>
      <c r="XDH68" s="133"/>
      <c r="XDI68" s="133"/>
      <c r="XDJ68" s="133"/>
      <c r="XDK68" s="133"/>
      <c r="XDL68" s="133"/>
      <c r="XDM68" s="133"/>
      <c r="XDN68" s="133"/>
      <c r="XDO68" s="133"/>
      <c r="XDP68" s="133"/>
      <c r="XDQ68" s="133"/>
      <c r="XDR68" s="133"/>
      <c r="XDS68" s="133"/>
      <c r="XDT68" s="133"/>
      <c r="XDU68" s="133"/>
      <c r="XDV68" s="133"/>
      <c r="XDW68" s="133"/>
      <c r="XDX68" s="133"/>
      <c r="XDY68" s="133"/>
      <c r="XDZ68" s="133"/>
      <c r="XEA68" s="133"/>
      <c r="XEB68" s="133"/>
      <c r="XEC68" s="133"/>
      <c r="XED68" s="133"/>
      <c r="XEE68" s="133"/>
      <c r="XEF68" s="133"/>
      <c r="XEG68" s="133"/>
      <c r="XEH68" s="133"/>
      <c r="XEI68" s="133"/>
      <c r="XEJ68" s="133"/>
      <c r="XEK68" s="133"/>
      <c r="XEL68" s="133"/>
      <c r="XEM68" s="133"/>
      <c r="XEN68" s="133"/>
      <c r="XEO68" s="133"/>
      <c r="XEP68" s="133"/>
      <c r="XEQ68" s="133"/>
      <c r="XER68" s="133"/>
      <c r="XES68" s="133"/>
      <c r="XET68" s="133"/>
      <c r="XEU68" s="133"/>
      <c r="XEV68" s="133"/>
      <c r="XEW68" s="133"/>
      <c r="XEX68" s="133"/>
      <c r="XEY68" s="133"/>
      <c r="XEZ68" s="133"/>
      <c r="XFA68" s="133"/>
      <c r="XFB68" s="133"/>
      <c r="XFC68" s="133"/>
      <c r="XFD68" s="133"/>
    </row>
    <row r="69" spans="1:16384" s="164" customFormat="1" ht="12.75" customHeight="1" x14ac:dyDescent="0.3">
      <c r="A69" s="38" t="s">
        <v>149</v>
      </c>
      <c r="B69" s="51"/>
      <c r="C69" s="51"/>
      <c r="D69" s="39"/>
      <c r="E69" s="8"/>
      <c r="F69" s="8"/>
      <c r="G69" s="63"/>
      <c r="H69" s="133"/>
      <c r="I69" s="133"/>
      <c r="J69" s="133"/>
      <c r="K69" s="133"/>
      <c r="L69" s="133"/>
      <c r="M69" s="133"/>
      <c r="N69" s="133"/>
      <c r="O69" s="133"/>
      <c r="P69" s="133"/>
      <c r="Q69" s="133"/>
      <c r="R69" s="133"/>
      <c r="S69" s="133"/>
      <c r="T69" s="133"/>
      <c r="U69" s="133"/>
      <c r="V69" s="133"/>
      <c r="W69" s="133"/>
      <c r="X69" s="133"/>
      <c r="Y69" s="133"/>
      <c r="Z69" s="133"/>
      <c r="AA69" s="133"/>
      <c r="AB69" s="133"/>
      <c r="AC69" s="133"/>
      <c r="AD69" s="133"/>
      <c r="AE69" s="133"/>
      <c r="AF69" s="133"/>
      <c r="AG69" s="133"/>
      <c r="AH69" s="133"/>
      <c r="AI69" s="133"/>
      <c r="AJ69" s="133"/>
      <c r="AK69" s="133"/>
      <c r="AL69" s="133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33"/>
      <c r="BE69" s="133"/>
      <c r="BF69" s="133"/>
      <c r="BG69" s="133"/>
      <c r="BH69" s="133"/>
      <c r="BI69" s="133"/>
      <c r="BJ69" s="133"/>
      <c r="BK69" s="133"/>
      <c r="BL69" s="133"/>
      <c r="BM69" s="133"/>
      <c r="BN69" s="133"/>
      <c r="BO69" s="133"/>
      <c r="BP69" s="133"/>
      <c r="BQ69" s="133"/>
      <c r="BR69" s="133"/>
      <c r="BS69" s="133"/>
      <c r="BT69" s="133"/>
      <c r="BU69" s="133"/>
      <c r="BV69" s="133"/>
      <c r="BW69" s="133"/>
      <c r="BX69" s="133"/>
      <c r="BY69" s="133"/>
      <c r="BZ69" s="133"/>
      <c r="CA69" s="133"/>
      <c r="CB69" s="133"/>
      <c r="CC69" s="133"/>
      <c r="CD69" s="133"/>
      <c r="CE69" s="133"/>
      <c r="CF69" s="133"/>
      <c r="CG69" s="133"/>
      <c r="CH69" s="133"/>
      <c r="CI69" s="133"/>
      <c r="CJ69" s="133"/>
      <c r="CK69" s="133"/>
      <c r="CL69" s="133"/>
      <c r="CM69" s="133"/>
      <c r="CN69" s="133"/>
      <c r="CO69" s="133"/>
      <c r="CP69" s="133"/>
      <c r="CQ69" s="133"/>
      <c r="CR69" s="133"/>
      <c r="CS69" s="133"/>
      <c r="CT69" s="133"/>
      <c r="CU69" s="133"/>
      <c r="CV69" s="133"/>
      <c r="CW69" s="133"/>
      <c r="CX69" s="133"/>
      <c r="CY69" s="13"/>
      <c r="CZ69" s="13"/>
      <c r="DA69" s="13"/>
      <c r="DB69" s="13"/>
      <c r="DC69" s="13"/>
      <c r="DD69" s="13"/>
      <c r="DE69" s="13"/>
      <c r="DF69" s="13"/>
      <c r="DG69" s="13"/>
      <c r="DH69" s="13"/>
      <c r="DI69" s="13"/>
      <c r="DJ69" s="13"/>
      <c r="DK69" s="13"/>
      <c r="DL69" s="13"/>
      <c r="DM69" s="13"/>
      <c r="DN69" s="13"/>
      <c r="DO69" s="13"/>
      <c r="DP69" s="13"/>
      <c r="DQ69" s="13"/>
      <c r="DR69" s="13"/>
      <c r="DS69" s="13"/>
      <c r="DT69" s="13"/>
      <c r="DU69" s="13"/>
      <c r="DV69" s="13"/>
      <c r="DW69" s="13"/>
      <c r="DX69" s="13"/>
      <c r="DY69" s="13"/>
      <c r="DZ69" s="13"/>
      <c r="EA69" s="13"/>
      <c r="EB69" s="13"/>
      <c r="EC69" s="13"/>
      <c r="ED69" s="13"/>
      <c r="EE69" s="13"/>
      <c r="EF69" s="13"/>
      <c r="EG69" s="13"/>
      <c r="EH69" s="13"/>
      <c r="EI69" s="13"/>
      <c r="EJ69" s="13"/>
      <c r="EK69" s="13"/>
      <c r="EL69" s="13"/>
      <c r="EM69" s="13"/>
      <c r="EN69" s="13"/>
      <c r="EO69" s="13"/>
      <c r="EP69" s="13"/>
      <c r="EQ69" s="13"/>
      <c r="ER69" s="13"/>
      <c r="ES69" s="13"/>
      <c r="ET69" s="13"/>
      <c r="EU69" s="13"/>
      <c r="EV69" s="13"/>
      <c r="EW69" s="13"/>
      <c r="EX69" s="13"/>
      <c r="EY69" s="13"/>
      <c r="EZ69" s="13"/>
      <c r="FA69" s="13"/>
      <c r="FB69" s="13"/>
      <c r="FC69" s="13"/>
      <c r="FD69" s="13"/>
      <c r="FE69" s="13"/>
      <c r="FF69" s="13"/>
      <c r="FG69" s="13"/>
      <c r="FH69" s="13"/>
      <c r="FI69" s="13"/>
      <c r="FJ69" s="13"/>
      <c r="FK69" s="13"/>
      <c r="FL69" s="13"/>
      <c r="FM69" s="13"/>
      <c r="FN69" s="13"/>
      <c r="FO69" s="13"/>
      <c r="FP69" s="13"/>
      <c r="FQ69" s="13"/>
      <c r="FR69" s="13"/>
      <c r="FS69" s="13"/>
      <c r="FT69" s="13"/>
      <c r="FU69" s="13"/>
      <c r="FV69" s="13"/>
      <c r="FW69" s="13"/>
      <c r="FX69" s="13"/>
      <c r="FY69" s="13"/>
      <c r="FZ69" s="13"/>
      <c r="GA69" s="13"/>
      <c r="GB69" s="13"/>
      <c r="GC69" s="13"/>
      <c r="GD69" s="13"/>
      <c r="GE69" s="13"/>
      <c r="GF69" s="13"/>
      <c r="GG69" s="13"/>
      <c r="GH69" s="13"/>
      <c r="GI69" s="13"/>
      <c r="GJ69" s="13"/>
      <c r="GK69" s="13"/>
      <c r="GL69" s="13"/>
      <c r="GM69" s="13"/>
      <c r="GN69" s="13"/>
      <c r="GO69" s="13"/>
      <c r="GP69" s="13"/>
      <c r="GQ69" s="13"/>
      <c r="GR69" s="13"/>
      <c r="GS69" s="13"/>
      <c r="GT69" s="13"/>
      <c r="GU69" s="13"/>
      <c r="GV69" s="13"/>
      <c r="GW69" s="13"/>
      <c r="GX69" s="13"/>
      <c r="GY69" s="13"/>
      <c r="GZ69" s="13"/>
      <c r="HA69" s="13"/>
      <c r="HB69" s="13"/>
      <c r="HC69" s="13"/>
      <c r="HD69" s="13"/>
      <c r="HE69" s="13"/>
      <c r="HF69" s="13"/>
      <c r="HG69" s="13"/>
      <c r="HH69" s="13"/>
      <c r="HI69" s="13"/>
      <c r="HJ69" s="13"/>
      <c r="HK69" s="13"/>
      <c r="HL69" s="13"/>
      <c r="HM69" s="13"/>
      <c r="HN69" s="13"/>
      <c r="HO69" s="13"/>
      <c r="HP69" s="13"/>
      <c r="HQ69" s="13"/>
      <c r="HR69" s="13"/>
      <c r="HS69" s="13"/>
      <c r="HT69" s="13"/>
      <c r="HU69" s="13"/>
      <c r="HV69" s="13"/>
      <c r="HW69" s="13"/>
      <c r="HX69" s="13"/>
      <c r="HY69" s="13"/>
      <c r="HZ69" s="13"/>
      <c r="IA69" s="13"/>
      <c r="IB69" s="13"/>
      <c r="IC69" s="13"/>
      <c r="ID69" s="13"/>
      <c r="IE69" s="13"/>
      <c r="IF69" s="13"/>
      <c r="IG69" s="13"/>
      <c r="IH69" s="13"/>
      <c r="II69" s="13"/>
      <c r="IJ69" s="13"/>
      <c r="IK69" s="13"/>
      <c r="IL69" s="13"/>
      <c r="IM69" s="13"/>
      <c r="IN69" s="13"/>
      <c r="IO69" s="13"/>
      <c r="IP69" s="13"/>
      <c r="IQ69" s="13"/>
      <c r="IR69" s="13"/>
      <c r="IS69" s="13"/>
      <c r="IT69" s="13"/>
      <c r="IU69" s="13"/>
      <c r="IV69" s="13"/>
      <c r="IW69" s="13"/>
      <c r="IX69" s="13"/>
      <c r="IY69" s="13"/>
      <c r="IZ69" s="13"/>
      <c r="JA69" s="13"/>
      <c r="JB69" s="13"/>
      <c r="JC69" s="13"/>
      <c r="JD69" s="13"/>
      <c r="JE69" s="13"/>
      <c r="JF69" s="13"/>
      <c r="JG69" s="13"/>
      <c r="JH69" s="13"/>
      <c r="JI69" s="13"/>
      <c r="JJ69" s="13"/>
      <c r="JK69" s="13"/>
      <c r="JL69" s="13"/>
      <c r="JM69" s="13"/>
      <c r="JN69" s="13"/>
      <c r="JO69" s="13"/>
      <c r="JP69" s="13"/>
      <c r="JQ69" s="13"/>
      <c r="JR69" s="13"/>
      <c r="JS69" s="13"/>
      <c r="JT69" s="13"/>
      <c r="JU69" s="13"/>
      <c r="JV69" s="13"/>
      <c r="JW69" s="13"/>
      <c r="JX69" s="13"/>
      <c r="JY69" s="13"/>
      <c r="JZ69" s="13"/>
      <c r="KA69" s="13"/>
      <c r="KB69" s="13"/>
      <c r="KC69" s="13"/>
      <c r="KD69" s="13"/>
      <c r="KE69" s="13"/>
      <c r="KF69" s="13"/>
      <c r="KG69" s="13"/>
      <c r="KH69" s="13"/>
      <c r="KI69" s="13"/>
      <c r="KJ69" s="13"/>
      <c r="KK69" s="13"/>
      <c r="KL69" s="13"/>
      <c r="KM69" s="13"/>
      <c r="KN69" s="13"/>
      <c r="KO69" s="13"/>
      <c r="KP69" s="13"/>
      <c r="KQ69" s="13"/>
      <c r="KR69" s="13"/>
      <c r="KS69" s="13"/>
      <c r="KT69" s="13"/>
      <c r="KU69" s="13"/>
      <c r="KV69" s="13"/>
      <c r="KW69" s="13"/>
      <c r="KX69" s="13"/>
      <c r="KY69" s="13"/>
      <c r="KZ69" s="13"/>
      <c r="LA69" s="13"/>
      <c r="LB69" s="13"/>
      <c r="LC69" s="13"/>
      <c r="LD69" s="13"/>
      <c r="LE69" s="13"/>
      <c r="LF69" s="13"/>
      <c r="LG69" s="13"/>
      <c r="LH69" s="13"/>
      <c r="LI69" s="13"/>
      <c r="LJ69" s="13"/>
      <c r="LK69" s="13"/>
      <c r="LL69" s="13"/>
      <c r="LM69" s="13"/>
      <c r="LN69" s="13"/>
      <c r="LO69" s="13"/>
      <c r="LP69" s="13"/>
      <c r="LQ69" s="13"/>
      <c r="LR69" s="13"/>
      <c r="LS69" s="13"/>
      <c r="LT69" s="13"/>
      <c r="LU69" s="13"/>
      <c r="LV69" s="13"/>
      <c r="LW69" s="13"/>
      <c r="LX69" s="13"/>
      <c r="LY69" s="13"/>
      <c r="LZ69" s="13"/>
      <c r="MA69" s="13"/>
      <c r="MB69" s="13"/>
      <c r="MC69" s="13"/>
      <c r="MD69" s="13"/>
      <c r="ME69" s="13"/>
      <c r="MF69" s="13"/>
      <c r="MG69" s="13"/>
      <c r="MH69" s="13"/>
      <c r="MI69" s="13"/>
      <c r="MJ69" s="13"/>
      <c r="MK69" s="13"/>
      <c r="ML69" s="13"/>
      <c r="MM69" s="13"/>
      <c r="MN69" s="13"/>
      <c r="MO69" s="13"/>
      <c r="MP69" s="13"/>
      <c r="MQ69" s="13"/>
      <c r="MR69" s="13"/>
      <c r="MS69" s="13"/>
      <c r="MT69" s="13"/>
      <c r="MU69" s="13"/>
      <c r="MV69" s="13"/>
      <c r="MW69" s="13"/>
      <c r="MX69" s="13"/>
      <c r="MY69" s="13"/>
      <c r="MZ69" s="13"/>
      <c r="NA69" s="13"/>
      <c r="NB69" s="13"/>
      <c r="NC69" s="13"/>
      <c r="ND69" s="13"/>
      <c r="NE69" s="13"/>
      <c r="NF69" s="13"/>
      <c r="NG69" s="13"/>
      <c r="NH69" s="13"/>
      <c r="NI69" s="13"/>
      <c r="NJ69" s="13"/>
      <c r="NK69" s="13"/>
      <c r="NL69" s="13"/>
      <c r="NM69" s="13"/>
      <c r="NN69" s="13"/>
      <c r="NO69" s="13"/>
      <c r="NP69" s="13"/>
      <c r="NQ69" s="13"/>
      <c r="NR69" s="13"/>
      <c r="NS69" s="13"/>
      <c r="NT69" s="13"/>
      <c r="NU69" s="13"/>
      <c r="NV69" s="13"/>
      <c r="NW69" s="13"/>
      <c r="NX69" s="13"/>
      <c r="NY69" s="13"/>
      <c r="NZ69" s="13"/>
      <c r="OA69" s="13"/>
      <c r="OB69" s="13"/>
      <c r="OC69" s="13"/>
      <c r="OD69" s="13"/>
      <c r="OE69" s="13"/>
      <c r="OF69" s="13"/>
      <c r="OG69" s="13"/>
      <c r="OH69" s="13"/>
      <c r="OI69" s="13"/>
      <c r="OJ69" s="13"/>
      <c r="OK69" s="13"/>
      <c r="OL69" s="13"/>
      <c r="OM69" s="13"/>
      <c r="ON69" s="13"/>
      <c r="OO69" s="13"/>
      <c r="OP69" s="13"/>
      <c r="OQ69" s="13"/>
      <c r="OR69" s="13"/>
      <c r="OS69" s="13"/>
      <c r="OT69" s="13"/>
      <c r="OU69" s="13"/>
      <c r="OV69" s="13"/>
      <c r="OW69" s="13"/>
      <c r="OX69" s="13"/>
      <c r="OY69" s="13"/>
      <c r="OZ69" s="13"/>
      <c r="PA69" s="13"/>
      <c r="PB69" s="13"/>
      <c r="PC69" s="13"/>
      <c r="PD69" s="13"/>
      <c r="PE69" s="13"/>
      <c r="PF69" s="13"/>
      <c r="PG69" s="13"/>
      <c r="PH69" s="13"/>
      <c r="PI69" s="13"/>
      <c r="PJ69" s="13"/>
      <c r="PK69" s="13"/>
      <c r="PL69" s="13"/>
      <c r="PM69" s="13"/>
      <c r="PN69" s="13"/>
      <c r="PO69" s="13"/>
      <c r="PP69" s="13"/>
      <c r="PQ69" s="13"/>
      <c r="PR69" s="13"/>
      <c r="PS69" s="13"/>
      <c r="PT69" s="13"/>
      <c r="PU69" s="13"/>
      <c r="PV69" s="13"/>
      <c r="PW69" s="13"/>
      <c r="PX69" s="13"/>
      <c r="PY69" s="13"/>
      <c r="PZ69" s="13"/>
      <c r="QA69" s="13"/>
      <c r="QB69" s="13"/>
      <c r="QC69" s="13"/>
      <c r="QD69" s="13"/>
      <c r="QE69" s="13"/>
      <c r="QF69" s="13"/>
      <c r="QG69" s="13"/>
      <c r="QH69" s="13"/>
      <c r="QI69" s="13"/>
      <c r="QJ69" s="13"/>
      <c r="QK69" s="13"/>
      <c r="QL69" s="13"/>
      <c r="QM69" s="13"/>
      <c r="QN69" s="13"/>
      <c r="QO69" s="13"/>
      <c r="QP69" s="13"/>
      <c r="QQ69" s="13"/>
      <c r="QR69" s="13"/>
      <c r="QS69" s="13"/>
      <c r="QT69" s="13"/>
      <c r="QU69" s="13"/>
      <c r="QV69" s="13"/>
      <c r="QW69" s="13"/>
      <c r="QX69" s="13"/>
      <c r="QY69" s="13"/>
      <c r="QZ69" s="13"/>
      <c r="RA69" s="13"/>
      <c r="RB69" s="13"/>
      <c r="RC69" s="13"/>
      <c r="RD69" s="13"/>
      <c r="RE69" s="13"/>
      <c r="RF69" s="13"/>
      <c r="RG69" s="13"/>
      <c r="RH69" s="13"/>
      <c r="RI69" s="13"/>
      <c r="RJ69" s="13"/>
      <c r="RK69" s="13"/>
      <c r="RL69" s="13"/>
      <c r="RM69" s="13"/>
      <c r="RN69" s="13"/>
      <c r="RO69" s="13"/>
      <c r="RP69" s="13"/>
      <c r="RQ69" s="13"/>
      <c r="RR69" s="13"/>
      <c r="RS69" s="13"/>
      <c r="RT69" s="13"/>
      <c r="RU69" s="13"/>
      <c r="RV69" s="13"/>
      <c r="RW69" s="13"/>
      <c r="RX69" s="13"/>
      <c r="RY69" s="13"/>
      <c r="RZ69" s="13"/>
      <c r="SA69" s="13"/>
      <c r="SB69" s="13"/>
      <c r="SC69" s="13"/>
      <c r="SD69" s="13"/>
      <c r="SE69" s="13"/>
      <c r="SF69" s="13"/>
      <c r="SG69" s="13"/>
      <c r="SH69" s="13"/>
      <c r="SI69" s="13"/>
      <c r="SJ69" s="13"/>
      <c r="SK69" s="13"/>
      <c r="SL69" s="13"/>
      <c r="SM69" s="13"/>
      <c r="SN69" s="13"/>
      <c r="SO69" s="13"/>
      <c r="SP69" s="13"/>
      <c r="SQ69" s="13"/>
      <c r="SR69" s="13"/>
      <c r="SS69" s="13"/>
      <c r="ST69" s="13"/>
      <c r="SU69" s="13"/>
      <c r="SV69" s="13"/>
      <c r="SW69" s="13"/>
      <c r="SX69" s="13"/>
      <c r="SY69" s="13"/>
      <c r="SZ69" s="13"/>
      <c r="TA69" s="13"/>
      <c r="TB69" s="13"/>
      <c r="TC69" s="13"/>
      <c r="TD69" s="13"/>
      <c r="TE69" s="13"/>
      <c r="TF69" s="13"/>
      <c r="TG69" s="13"/>
      <c r="TH69" s="13"/>
      <c r="TI69" s="13"/>
      <c r="TJ69" s="13"/>
      <c r="TK69" s="13"/>
      <c r="TL69" s="13"/>
      <c r="TM69" s="13"/>
      <c r="TN69" s="13"/>
      <c r="TO69" s="13"/>
      <c r="TP69" s="13"/>
      <c r="TQ69" s="13"/>
      <c r="TR69" s="13"/>
      <c r="TS69" s="13"/>
      <c r="TT69" s="13"/>
      <c r="TU69" s="13"/>
      <c r="TV69" s="13"/>
      <c r="TW69" s="13"/>
      <c r="TX69" s="13"/>
      <c r="TY69" s="13"/>
      <c r="TZ69" s="13"/>
      <c r="UA69" s="13"/>
      <c r="UB69" s="13"/>
      <c r="UC69" s="13"/>
      <c r="UD69" s="13"/>
      <c r="UE69" s="13"/>
      <c r="UF69" s="13"/>
      <c r="UG69" s="13"/>
      <c r="UH69" s="13"/>
      <c r="UI69" s="13"/>
      <c r="UJ69" s="13"/>
      <c r="UK69" s="13"/>
      <c r="UL69" s="13"/>
      <c r="UM69" s="13"/>
      <c r="UN69" s="13"/>
      <c r="UO69" s="13"/>
      <c r="UP69" s="13"/>
      <c r="UQ69" s="13"/>
      <c r="UR69" s="13"/>
      <c r="US69" s="13"/>
      <c r="UT69" s="13"/>
      <c r="UU69" s="13"/>
      <c r="UV69" s="13"/>
      <c r="UW69" s="13"/>
      <c r="UX69" s="13"/>
      <c r="UY69" s="13"/>
      <c r="UZ69" s="13"/>
      <c r="VA69" s="13"/>
      <c r="VB69" s="13"/>
      <c r="VC69" s="13"/>
      <c r="VD69" s="13"/>
      <c r="VE69" s="13"/>
      <c r="VF69" s="13"/>
      <c r="VG69" s="13"/>
      <c r="VH69" s="13"/>
      <c r="VI69" s="13"/>
      <c r="VJ69" s="13"/>
      <c r="VK69" s="13"/>
      <c r="VL69" s="13"/>
      <c r="VM69" s="13"/>
      <c r="VN69" s="13"/>
      <c r="VO69" s="13"/>
      <c r="VP69" s="13"/>
      <c r="VQ69" s="13"/>
      <c r="VR69" s="13"/>
      <c r="VS69" s="13"/>
      <c r="VT69" s="13"/>
      <c r="VU69" s="13"/>
      <c r="VV69" s="13"/>
      <c r="VW69" s="13"/>
      <c r="VX69" s="13"/>
      <c r="VY69" s="13"/>
      <c r="VZ69" s="13"/>
      <c r="WA69" s="13"/>
      <c r="WB69" s="13"/>
      <c r="WC69" s="13"/>
      <c r="WD69" s="13"/>
      <c r="WE69" s="13"/>
      <c r="WF69" s="13"/>
      <c r="WG69" s="13"/>
      <c r="WH69" s="13"/>
      <c r="WI69" s="13"/>
      <c r="WJ69" s="13"/>
      <c r="WK69" s="13"/>
      <c r="WL69" s="13"/>
      <c r="WM69" s="13"/>
      <c r="WN69" s="13"/>
      <c r="WO69" s="13"/>
      <c r="WP69" s="13"/>
      <c r="WQ69" s="13"/>
      <c r="WR69" s="13"/>
      <c r="WS69" s="13"/>
      <c r="WT69" s="13"/>
      <c r="WU69" s="13"/>
      <c r="WV69" s="13"/>
      <c r="WW69" s="13"/>
      <c r="WX69" s="13"/>
      <c r="WY69" s="13"/>
      <c r="WZ69" s="13"/>
      <c r="XA69" s="13"/>
      <c r="XB69" s="13"/>
      <c r="XC69" s="13"/>
      <c r="XD69" s="13"/>
      <c r="XE69" s="13"/>
      <c r="XF69" s="13"/>
      <c r="XG69" s="13"/>
      <c r="XH69" s="13"/>
      <c r="XI69" s="13"/>
      <c r="XJ69" s="13"/>
      <c r="XK69" s="13"/>
      <c r="XL69" s="13"/>
      <c r="XM69" s="13"/>
      <c r="XN69" s="13"/>
      <c r="XO69" s="13"/>
      <c r="XP69" s="13"/>
      <c r="XQ69" s="13"/>
      <c r="XR69" s="13"/>
      <c r="XS69" s="13"/>
      <c r="XT69" s="13"/>
      <c r="XU69" s="13"/>
      <c r="XV69" s="13"/>
      <c r="XW69" s="13"/>
      <c r="XX69" s="13"/>
      <c r="XY69" s="13"/>
      <c r="XZ69" s="13"/>
      <c r="YA69" s="13"/>
      <c r="YB69" s="13"/>
      <c r="YC69" s="13"/>
      <c r="YD69" s="13"/>
      <c r="YE69" s="13"/>
      <c r="YF69" s="13"/>
      <c r="YG69" s="13"/>
      <c r="YH69" s="13"/>
      <c r="YI69" s="13"/>
      <c r="YJ69" s="13"/>
      <c r="YK69" s="13"/>
      <c r="YL69" s="13"/>
      <c r="YM69" s="13"/>
      <c r="YN69" s="13"/>
      <c r="YO69" s="13"/>
      <c r="YP69" s="13"/>
      <c r="YQ69" s="13"/>
      <c r="YR69" s="13"/>
      <c r="YS69" s="13"/>
      <c r="YT69" s="13"/>
      <c r="YU69" s="13"/>
      <c r="YV69" s="13"/>
      <c r="YW69" s="13"/>
      <c r="YX69" s="13"/>
      <c r="YY69" s="13"/>
      <c r="YZ69" s="13"/>
      <c r="ZA69" s="13"/>
      <c r="ZB69" s="13"/>
      <c r="ZC69" s="13"/>
      <c r="ZD69" s="13"/>
      <c r="ZE69" s="13"/>
      <c r="ZF69" s="13"/>
      <c r="ZG69" s="13"/>
      <c r="ZH69" s="13"/>
      <c r="ZI69" s="13"/>
      <c r="ZJ69" s="13"/>
      <c r="ZK69" s="13"/>
      <c r="ZL69" s="13"/>
      <c r="ZM69" s="13"/>
      <c r="ZN69" s="13"/>
      <c r="ZO69" s="13"/>
      <c r="ZP69" s="13"/>
      <c r="ZQ69" s="13"/>
      <c r="ZR69" s="13"/>
      <c r="ZS69" s="13"/>
      <c r="ZT69" s="13"/>
      <c r="ZU69" s="13"/>
      <c r="ZV69" s="13"/>
      <c r="ZW69" s="13"/>
      <c r="ZX69" s="13"/>
      <c r="ZY69" s="13"/>
      <c r="ZZ69" s="13"/>
      <c r="AAA69" s="13"/>
      <c r="AAB69" s="13"/>
      <c r="AAC69" s="13"/>
      <c r="AAD69" s="13"/>
      <c r="AAE69" s="13"/>
      <c r="AAF69" s="13"/>
      <c r="AAG69" s="13"/>
      <c r="AAH69" s="13"/>
      <c r="AAI69" s="13"/>
      <c r="AAJ69" s="13"/>
      <c r="AAK69" s="13"/>
      <c r="AAL69" s="13"/>
      <c r="AAM69" s="13"/>
      <c r="AAN69" s="13"/>
      <c r="AAO69" s="13"/>
      <c r="AAP69" s="13"/>
      <c r="AAQ69" s="13"/>
      <c r="AAR69" s="13"/>
      <c r="AAS69" s="13"/>
      <c r="AAT69" s="13"/>
      <c r="AAU69" s="13"/>
      <c r="AAV69" s="13"/>
      <c r="AAW69" s="13"/>
      <c r="AAX69" s="13"/>
      <c r="AAY69" s="13"/>
      <c r="AAZ69" s="13"/>
      <c r="ABA69" s="13"/>
      <c r="ABB69" s="13"/>
      <c r="ABC69" s="13"/>
      <c r="ABD69" s="13"/>
      <c r="ABE69" s="13"/>
      <c r="ABF69" s="13"/>
      <c r="ABG69" s="13"/>
      <c r="ABH69" s="13"/>
      <c r="ABI69" s="13"/>
      <c r="ABJ69" s="13"/>
      <c r="ABK69" s="13"/>
      <c r="ABL69" s="13"/>
      <c r="ABM69" s="13"/>
      <c r="ABN69" s="13"/>
      <c r="ABO69" s="13"/>
      <c r="ABP69" s="13"/>
      <c r="ABQ69" s="13"/>
      <c r="ABR69" s="13"/>
      <c r="ABS69" s="13"/>
      <c r="ABT69" s="13"/>
      <c r="ABU69" s="13"/>
      <c r="ABV69" s="13"/>
      <c r="ABW69" s="13"/>
      <c r="ABX69" s="13"/>
      <c r="ABY69" s="13"/>
      <c r="ABZ69" s="13"/>
      <c r="ACA69" s="13"/>
      <c r="ACB69" s="13"/>
      <c r="ACC69" s="13"/>
      <c r="ACD69" s="13"/>
      <c r="ACE69" s="13"/>
      <c r="ACF69" s="13"/>
      <c r="ACG69" s="13"/>
      <c r="ACH69" s="13"/>
      <c r="ACI69" s="13"/>
      <c r="ACJ69" s="13"/>
      <c r="ACK69" s="13"/>
      <c r="ACL69" s="13"/>
      <c r="ACM69" s="13"/>
      <c r="ACN69" s="13"/>
      <c r="ACO69" s="13"/>
      <c r="ACP69" s="13"/>
      <c r="ACQ69" s="13"/>
      <c r="ACR69" s="13"/>
      <c r="ACS69" s="13"/>
      <c r="ACT69" s="13"/>
      <c r="ACU69" s="13"/>
      <c r="ACV69" s="13"/>
      <c r="ACW69" s="13"/>
      <c r="ACX69" s="13"/>
      <c r="ACY69" s="13"/>
      <c r="ACZ69" s="13"/>
      <c r="ADA69" s="13"/>
      <c r="ADB69" s="13"/>
      <c r="ADC69" s="13"/>
      <c r="ADD69" s="13"/>
      <c r="ADE69" s="13"/>
      <c r="ADF69" s="13"/>
      <c r="ADG69" s="13"/>
      <c r="ADH69" s="13"/>
      <c r="ADI69" s="13"/>
      <c r="ADJ69" s="13"/>
      <c r="ADK69" s="13"/>
      <c r="ADL69" s="13"/>
      <c r="ADM69" s="13"/>
      <c r="ADN69" s="13"/>
      <c r="ADO69" s="13"/>
      <c r="ADP69" s="13"/>
      <c r="ADQ69" s="13"/>
      <c r="ADR69" s="13"/>
      <c r="ADS69" s="13"/>
      <c r="ADT69" s="13"/>
      <c r="ADU69" s="13"/>
      <c r="ADV69" s="13"/>
      <c r="ADW69" s="13"/>
      <c r="ADX69" s="13"/>
      <c r="ADY69" s="13"/>
      <c r="ADZ69" s="13"/>
      <c r="AEA69" s="13"/>
      <c r="AEB69" s="13"/>
      <c r="AEC69" s="13"/>
      <c r="AED69" s="13"/>
      <c r="AEE69" s="13"/>
      <c r="AEF69" s="13"/>
      <c r="AEG69" s="13"/>
      <c r="AEH69" s="13"/>
      <c r="AEI69" s="13"/>
      <c r="AEJ69" s="13"/>
      <c r="AEK69" s="13"/>
      <c r="AEL69" s="13"/>
      <c r="AEM69" s="13"/>
      <c r="AEN69" s="13"/>
      <c r="AEO69" s="13"/>
      <c r="AEP69" s="13"/>
      <c r="AEQ69" s="13"/>
      <c r="AER69" s="13"/>
      <c r="AES69" s="13"/>
      <c r="AET69" s="13"/>
      <c r="AEU69" s="13"/>
      <c r="AEV69" s="13"/>
      <c r="AEW69" s="13"/>
      <c r="AEX69" s="13"/>
      <c r="AEY69" s="13"/>
      <c r="AEZ69" s="13"/>
      <c r="AFA69" s="13"/>
      <c r="AFB69" s="13"/>
      <c r="AFC69" s="13"/>
      <c r="AFD69" s="13"/>
      <c r="AFE69" s="13"/>
      <c r="AFF69" s="13"/>
      <c r="AFG69" s="13"/>
      <c r="AFH69" s="13"/>
      <c r="AFI69" s="13"/>
      <c r="AFJ69" s="13"/>
      <c r="AFK69" s="13"/>
      <c r="AFL69" s="13"/>
      <c r="AFM69" s="13"/>
      <c r="AFN69" s="13"/>
      <c r="AFO69" s="13"/>
      <c r="AFP69" s="13"/>
      <c r="AFQ69" s="13"/>
      <c r="AFR69" s="13"/>
      <c r="AFS69" s="13"/>
      <c r="AFT69" s="13"/>
      <c r="AFU69" s="13"/>
      <c r="AFV69" s="13"/>
      <c r="AFW69" s="13"/>
      <c r="AFX69" s="13"/>
      <c r="AFY69" s="13"/>
      <c r="AFZ69" s="13"/>
      <c r="AGA69" s="13"/>
      <c r="AGB69" s="13"/>
      <c r="AGC69" s="13"/>
      <c r="AGD69" s="13"/>
      <c r="AGE69" s="13"/>
      <c r="AGF69" s="13"/>
      <c r="AGG69" s="13"/>
      <c r="AGH69" s="13"/>
      <c r="AGI69" s="13"/>
      <c r="AGJ69" s="13"/>
      <c r="AGK69" s="13"/>
      <c r="AGL69" s="13"/>
      <c r="AGM69" s="13"/>
      <c r="AGN69" s="13"/>
      <c r="AGO69" s="13"/>
      <c r="AGP69" s="13"/>
      <c r="AGQ69" s="13"/>
      <c r="AGR69" s="13"/>
      <c r="AGS69" s="13"/>
      <c r="AGT69" s="13"/>
      <c r="AGU69" s="13"/>
      <c r="AGV69" s="13"/>
      <c r="AGW69" s="13"/>
      <c r="AGX69" s="13"/>
      <c r="AGY69" s="13"/>
      <c r="AGZ69" s="13"/>
      <c r="AHA69" s="13"/>
      <c r="AHB69" s="13"/>
      <c r="AHC69" s="13"/>
      <c r="AHD69" s="13"/>
      <c r="AHE69" s="13"/>
      <c r="AHF69" s="13"/>
      <c r="AHG69" s="13"/>
      <c r="AHH69" s="13"/>
      <c r="AHI69" s="13"/>
      <c r="AHJ69" s="13"/>
      <c r="AHK69" s="13"/>
      <c r="AHL69" s="13"/>
      <c r="AHM69" s="13"/>
      <c r="AHN69" s="13"/>
      <c r="AHO69" s="13"/>
      <c r="AHP69" s="13"/>
      <c r="AHQ69" s="13"/>
      <c r="AHR69" s="13"/>
      <c r="AHS69" s="13"/>
      <c r="AHT69" s="13"/>
      <c r="AHU69" s="13"/>
      <c r="AHV69" s="13"/>
      <c r="AHW69" s="13"/>
      <c r="AHX69" s="13"/>
      <c r="AHY69" s="13"/>
      <c r="AHZ69" s="13"/>
      <c r="AIA69" s="13"/>
      <c r="AIB69" s="13"/>
      <c r="AIC69" s="13"/>
      <c r="AID69" s="13"/>
      <c r="AIE69" s="13"/>
      <c r="AIF69" s="13"/>
      <c r="AIG69" s="13"/>
      <c r="AIH69" s="13"/>
      <c r="AII69" s="13"/>
      <c r="AIJ69" s="13"/>
      <c r="AIK69" s="13"/>
      <c r="AIL69" s="13"/>
      <c r="AIM69" s="13"/>
      <c r="AIN69" s="13"/>
      <c r="AIO69" s="13"/>
      <c r="AIP69" s="13"/>
      <c r="AIQ69" s="13"/>
      <c r="AIR69" s="13"/>
      <c r="AIS69" s="13"/>
      <c r="AIT69" s="13"/>
      <c r="AIU69" s="13"/>
      <c r="AIV69" s="13"/>
      <c r="AIW69" s="13"/>
      <c r="AIX69" s="13"/>
      <c r="AIY69" s="13"/>
      <c r="AIZ69" s="13"/>
      <c r="AJA69" s="13"/>
      <c r="AJB69" s="13"/>
      <c r="AJC69" s="13"/>
      <c r="AJD69" s="13"/>
      <c r="AJE69" s="13"/>
      <c r="AJF69" s="13"/>
      <c r="AJG69" s="13"/>
      <c r="AJH69" s="13"/>
      <c r="AJI69" s="13"/>
      <c r="AJJ69" s="13"/>
      <c r="AJK69" s="13"/>
      <c r="AJL69" s="13"/>
      <c r="AJM69" s="13"/>
      <c r="AJN69" s="13"/>
      <c r="AJO69" s="13"/>
      <c r="AJP69" s="13"/>
      <c r="AJQ69" s="13"/>
      <c r="AJR69" s="13"/>
      <c r="AJS69" s="13"/>
      <c r="AJT69" s="13"/>
      <c r="AJU69" s="13"/>
      <c r="AJV69" s="13"/>
      <c r="AJW69" s="13"/>
      <c r="AJX69" s="13"/>
      <c r="AJY69" s="13"/>
      <c r="AJZ69" s="13"/>
      <c r="AKA69" s="13"/>
      <c r="AKB69" s="13"/>
      <c r="AKC69" s="13"/>
      <c r="AKD69" s="13"/>
      <c r="AKE69" s="13"/>
      <c r="AKF69" s="13"/>
      <c r="AKG69" s="13"/>
      <c r="AKH69" s="13"/>
      <c r="AKI69" s="13"/>
      <c r="AKJ69" s="13"/>
      <c r="AKK69" s="13"/>
      <c r="AKL69" s="13"/>
      <c r="AKM69" s="13"/>
      <c r="AKN69" s="13"/>
      <c r="AKO69" s="13"/>
      <c r="AKP69" s="13"/>
      <c r="AKQ69" s="13"/>
      <c r="AKR69" s="13"/>
      <c r="AKS69" s="13"/>
      <c r="AKT69" s="13"/>
      <c r="AKU69" s="13"/>
      <c r="AKV69" s="13"/>
      <c r="AKW69" s="13"/>
      <c r="AKX69" s="13"/>
      <c r="AKY69" s="13"/>
      <c r="AKZ69" s="13"/>
      <c r="ALA69" s="13"/>
      <c r="ALB69" s="13"/>
      <c r="ALC69" s="13"/>
      <c r="ALD69" s="13"/>
      <c r="ALE69" s="13"/>
      <c r="ALF69" s="13"/>
      <c r="ALG69" s="13"/>
      <c r="ALH69" s="13"/>
      <c r="ALI69" s="13"/>
      <c r="ALJ69" s="13"/>
      <c r="ALK69" s="13"/>
      <c r="ALL69" s="13"/>
      <c r="ALM69" s="13"/>
      <c r="ALN69" s="13"/>
      <c r="ALO69" s="13"/>
      <c r="ALP69" s="13"/>
      <c r="ALQ69" s="13"/>
      <c r="ALR69" s="13"/>
      <c r="ALS69" s="13"/>
      <c r="ALT69" s="13"/>
      <c r="ALU69" s="13"/>
      <c r="ALV69" s="13"/>
      <c r="ALW69" s="13"/>
      <c r="ALX69" s="13"/>
      <c r="ALY69" s="13"/>
      <c r="ALZ69" s="13"/>
      <c r="AMA69" s="13"/>
      <c r="AMB69" s="13"/>
      <c r="AMC69" s="13"/>
      <c r="AMD69" s="13"/>
      <c r="AME69" s="13"/>
      <c r="AMF69" s="13"/>
      <c r="AMG69" s="13"/>
      <c r="AMH69" s="13"/>
      <c r="AMI69" s="13"/>
      <c r="AMJ69" s="13"/>
      <c r="AMK69" s="13"/>
      <c r="AML69" s="133"/>
      <c r="AMM69" s="133"/>
      <c r="AMN69" s="133"/>
      <c r="AMO69" s="133"/>
      <c r="AMP69" s="133"/>
      <c r="AMQ69" s="133"/>
      <c r="AMR69" s="133"/>
      <c r="AMS69" s="133"/>
      <c r="AMT69" s="133"/>
      <c r="AMU69" s="133"/>
      <c r="AMV69" s="133"/>
      <c r="AMW69" s="133"/>
      <c r="AMX69" s="133"/>
      <c r="AMY69" s="133"/>
      <c r="AMZ69" s="133"/>
      <c r="ANA69" s="133"/>
      <c r="ANB69" s="133"/>
      <c r="ANC69" s="133"/>
      <c r="AND69" s="133"/>
      <c r="ANE69" s="133"/>
      <c r="ANF69" s="133"/>
      <c r="ANG69" s="133"/>
      <c r="ANH69" s="133"/>
      <c r="ANI69" s="133"/>
      <c r="ANJ69" s="133"/>
      <c r="ANK69" s="133"/>
      <c r="ANL69" s="133"/>
      <c r="ANM69" s="133"/>
      <c r="ANN69" s="133"/>
      <c r="ANO69" s="133"/>
      <c r="ANP69" s="133"/>
      <c r="ANQ69" s="133"/>
      <c r="ANR69" s="133"/>
      <c r="ANS69" s="133"/>
      <c r="ANT69" s="133"/>
      <c r="ANU69" s="133"/>
      <c r="ANV69" s="133"/>
      <c r="ANW69" s="133"/>
      <c r="ANX69" s="133"/>
      <c r="ANY69" s="133"/>
      <c r="ANZ69" s="133"/>
      <c r="AOA69" s="133"/>
      <c r="AOB69" s="133"/>
      <c r="AOC69" s="133"/>
      <c r="AOD69" s="133"/>
      <c r="AOE69" s="133"/>
      <c r="AOF69" s="133"/>
      <c r="AOG69" s="133"/>
      <c r="AOH69" s="133"/>
      <c r="AOI69" s="133"/>
      <c r="AOJ69" s="133"/>
      <c r="AOK69" s="133"/>
      <c r="AOL69" s="133"/>
      <c r="AOM69" s="133"/>
      <c r="AON69" s="133"/>
      <c r="AOO69" s="133"/>
      <c r="AOP69" s="133"/>
      <c r="AOQ69" s="133"/>
      <c r="AOR69" s="133"/>
      <c r="AOS69" s="133"/>
      <c r="AOT69" s="133"/>
      <c r="AOU69" s="133"/>
      <c r="AOV69" s="133"/>
      <c r="AOW69" s="133"/>
      <c r="AOX69" s="133"/>
      <c r="AOY69" s="133"/>
      <c r="AOZ69" s="133"/>
      <c r="APA69" s="133"/>
      <c r="APB69" s="133"/>
      <c r="APC69" s="133"/>
      <c r="APD69" s="133"/>
      <c r="APE69" s="133"/>
      <c r="APF69" s="133"/>
      <c r="APG69" s="133"/>
      <c r="APH69" s="133"/>
      <c r="API69" s="133"/>
      <c r="APJ69" s="133"/>
      <c r="APK69" s="133"/>
      <c r="APL69" s="133"/>
      <c r="APM69" s="133"/>
      <c r="APN69" s="133"/>
      <c r="APO69" s="133"/>
      <c r="APP69" s="133"/>
      <c r="APQ69" s="133"/>
      <c r="APR69" s="133"/>
      <c r="APS69" s="133"/>
      <c r="APT69" s="133"/>
      <c r="APU69" s="133"/>
      <c r="APV69" s="133"/>
      <c r="APW69" s="133"/>
      <c r="APX69" s="133"/>
      <c r="APY69" s="133"/>
      <c r="APZ69" s="133"/>
      <c r="AQA69" s="133"/>
      <c r="AQB69" s="133"/>
      <c r="AQC69" s="133"/>
      <c r="AQD69" s="133"/>
      <c r="AQE69" s="133"/>
      <c r="AQF69" s="133"/>
      <c r="AQG69" s="133"/>
      <c r="AQH69" s="133"/>
      <c r="AQI69" s="133"/>
      <c r="AQJ69" s="133"/>
      <c r="AQK69" s="133"/>
      <c r="AQL69" s="133"/>
      <c r="AQM69" s="133"/>
      <c r="AQN69" s="133"/>
      <c r="AQO69" s="133"/>
      <c r="AQP69" s="133"/>
      <c r="AQQ69" s="133"/>
      <c r="AQR69" s="133"/>
      <c r="AQS69" s="133"/>
      <c r="AQT69" s="133"/>
      <c r="AQU69" s="133"/>
      <c r="AQV69" s="133"/>
      <c r="AQW69" s="133"/>
      <c r="AQX69" s="133"/>
      <c r="AQY69" s="133"/>
      <c r="AQZ69" s="133"/>
      <c r="ARA69" s="133"/>
      <c r="ARB69" s="133"/>
      <c r="ARC69" s="133"/>
      <c r="ARD69" s="133"/>
      <c r="ARE69" s="133"/>
      <c r="ARF69" s="133"/>
      <c r="ARG69" s="133"/>
      <c r="ARH69" s="133"/>
      <c r="ARI69" s="133"/>
      <c r="ARJ69" s="133"/>
      <c r="ARK69" s="133"/>
      <c r="ARL69" s="133"/>
      <c r="ARM69" s="133"/>
      <c r="ARN69" s="133"/>
      <c r="ARO69" s="133"/>
      <c r="ARP69" s="133"/>
      <c r="ARQ69" s="133"/>
      <c r="ARR69" s="133"/>
      <c r="ARS69" s="133"/>
      <c r="ART69" s="133"/>
      <c r="ARU69" s="133"/>
      <c r="ARV69" s="133"/>
      <c r="ARW69" s="133"/>
      <c r="ARX69" s="133"/>
      <c r="ARY69" s="133"/>
      <c r="ARZ69" s="133"/>
      <c r="ASA69" s="133"/>
      <c r="ASB69" s="133"/>
      <c r="ASC69" s="133"/>
      <c r="ASD69" s="133"/>
      <c r="ASE69" s="133"/>
      <c r="ASF69" s="133"/>
      <c r="ASG69" s="133"/>
      <c r="ASH69" s="133"/>
      <c r="ASI69" s="133"/>
      <c r="ASJ69" s="133"/>
      <c r="ASK69" s="133"/>
      <c r="ASL69" s="133"/>
      <c r="ASM69" s="133"/>
      <c r="ASN69" s="133"/>
      <c r="ASO69" s="133"/>
      <c r="ASP69" s="133"/>
      <c r="ASQ69" s="133"/>
      <c r="ASR69" s="133"/>
      <c r="ASS69" s="133"/>
      <c r="AST69" s="133"/>
      <c r="ASU69" s="133"/>
      <c r="ASV69" s="133"/>
      <c r="ASW69" s="133"/>
      <c r="ASX69" s="133"/>
      <c r="ASY69" s="133"/>
      <c r="ASZ69" s="133"/>
      <c r="ATA69" s="133"/>
      <c r="ATB69" s="133"/>
      <c r="ATC69" s="133"/>
      <c r="ATD69" s="133"/>
      <c r="ATE69" s="133"/>
      <c r="ATF69" s="133"/>
      <c r="ATG69" s="133"/>
      <c r="ATH69" s="133"/>
      <c r="ATI69" s="133"/>
      <c r="ATJ69" s="133"/>
      <c r="ATK69" s="133"/>
      <c r="ATL69" s="133"/>
      <c r="ATM69" s="133"/>
      <c r="ATN69" s="133"/>
      <c r="ATO69" s="133"/>
      <c r="ATP69" s="133"/>
      <c r="ATQ69" s="133"/>
      <c r="ATR69" s="133"/>
      <c r="ATS69" s="133"/>
      <c r="ATT69" s="133"/>
      <c r="ATU69" s="133"/>
      <c r="ATV69" s="133"/>
      <c r="ATW69" s="133"/>
      <c r="ATX69" s="133"/>
      <c r="ATY69" s="133"/>
      <c r="ATZ69" s="133"/>
      <c r="AUA69" s="133"/>
      <c r="AUB69" s="133"/>
      <c r="AUC69" s="133"/>
      <c r="AUD69" s="133"/>
      <c r="AUE69" s="133"/>
      <c r="AUF69" s="133"/>
      <c r="AUG69" s="133"/>
      <c r="AUH69" s="133"/>
      <c r="AUI69" s="133"/>
      <c r="AUJ69" s="133"/>
      <c r="AUK69" s="133"/>
      <c r="AUL69" s="133"/>
      <c r="AUM69" s="133"/>
      <c r="AUN69" s="133"/>
      <c r="AUO69" s="133"/>
      <c r="AUP69" s="133"/>
      <c r="AUQ69" s="133"/>
      <c r="AUR69" s="133"/>
      <c r="AUS69" s="133"/>
      <c r="AUT69" s="133"/>
      <c r="AUU69" s="133"/>
      <c r="AUV69" s="133"/>
      <c r="AUW69" s="133"/>
      <c r="AUX69" s="133"/>
      <c r="AUY69" s="133"/>
      <c r="AUZ69" s="133"/>
      <c r="AVA69" s="133"/>
      <c r="AVB69" s="133"/>
      <c r="AVC69" s="133"/>
      <c r="AVD69" s="133"/>
      <c r="AVE69" s="133"/>
      <c r="AVF69" s="133"/>
      <c r="AVG69" s="133"/>
      <c r="AVH69" s="133"/>
      <c r="AVI69" s="133"/>
      <c r="AVJ69" s="133"/>
      <c r="AVK69" s="133"/>
      <c r="AVL69" s="133"/>
      <c r="AVM69" s="133"/>
      <c r="AVN69" s="133"/>
      <c r="AVO69" s="133"/>
      <c r="AVP69" s="133"/>
      <c r="AVQ69" s="133"/>
      <c r="AVR69" s="133"/>
      <c r="AVS69" s="133"/>
      <c r="AVT69" s="133"/>
      <c r="AVU69" s="133"/>
      <c r="AVV69" s="133"/>
      <c r="AVW69" s="133"/>
      <c r="AVX69" s="133"/>
      <c r="AVY69" s="133"/>
      <c r="AVZ69" s="133"/>
      <c r="AWA69" s="133"/>
      <c r="AWB69" s="133"/>
      <c r="AWC69" s="133"/>
      <c r="AWD69" s="133"/>
      <c r="AWE69" s="133"/>
      <c r="AWF69" s="133"/>
      <c r="AWG69" s="133"/>
      <c r="AWH69" s="133"/>
      <c r="AWI69" s="133"/>
      <c r="AWJ69" s="133"/>
      <c r="AWK69" s="133"/>
      <c r="AWL69" s="133"/>
      <c r="AWM69" s="133"/>
      <c r="AWN69" s="133"/>
      <c r="AWO69" s="133"/>
      <c r="AWP69" s="133"/>
      <c r="AWQ69" s="133"/>
      <c r="AWR69" s="133"/>
      <c r="AWS69" s="133"/>
      <c r="AWT69" s="133"/>
      <c r="AWU69" s="133"/>
      <c r="AWV69" s="133"/>
      <c r="AWW69" s="133"/>
      <c r="AWX69" s="133"/>
      <c r="AWY69" s="133"/>
      <c r="AWZ69" s="133"/>
      <c r="AXA69" s="133"/>
      <c r="AXB69" s="133"/>
      <c r="AXC69" s="133"/>
      <c r="AXD69" s="133"/>
      <c r="AXE69" s="133"/>
      <c r="AXF69" s="133"/>
      <c r="AXG69" s="133"/>
      <c r="AXH69" s="133"/>
      <c r="AXI69" s="133"/>
      <c r="AXJ69" s="133"/>
      <c r="AXK69" s="133"/>
      <c r="AXL69" s="133"/>
      <c r="AXM69" s="133"/>
      <c r="AXN69" s="133"/>
      <c r="AXO69" s="133"/>
      <c r="AXP69" s="133"/>
      <c r="AXQ69" s="133"/>
      <c r="AXR69" s="133"/>
      <c r="AXS69" s="133"/>
      <c r="AXT69" s="133"/>
      <c r="AXU69" s="133"/>
      <c r="AXV69" s="133"/>
      <c r="AXW69" s="133"/>
      <c r="AXX69" s="133"/>
      <c r="AXY69" s="133"/>
      <c r="AXZ69" s="133"/>
      <c r="AYA69" s="133"/>
      <c r="AYB69" s="133"/>
      <c r="AYC69" s="133"/>
      <c r="AYD69" s="133"/>
      <c r="AYE69" s="133"/>
      <c r="AYF69" s="133"/>
      <c r="AYG69" s="133"/>
      <c r="AYH69" s="133"/>
      <c r="AYI69" s="133"/>
      <c r="AYJ69" s="133"/>
      <c r="AYK69" s="133"/>
      <c r="AYL69" s="133"/>
      <c r="AYM69" s="133"/>
      <c r="AYN69" s="133"/>
      <c r="AYO69" s="133"/>
      <c r="AYP69" s="133"/>
      <c r="AYQ69" s="133"/>
      <c r="AYR69" s="133"/>
      <c r="AYS69" s="133"/>
      <c r="AYT69" s="133"/>
      <c r="AYU69" s="133"/>
      <c r="AYV69" s="133"/>
      <c r="AYW69" s="133"/>
      <c r="AYX69" s="133"/>
      <c r="AYY69" s="133"/>
      <c r="AYZ69" s="133"/>
      <c r="AZA69" s="133"/>
      <c r="AZB69" s="133"/>
      <c r="AZC69" s="133"/>
      <c r="AZD69" s="133"/>
      <c r="AZE69" s="133"/>
      <c r="AZF69" s="133"/>
      <c r="AZG69" s="133"/>
      <c r="AZH69" s="133"/>
      <c r="AZI69" s="133"/>
      <c r="AZJ69" s="133"/>
      <c r="AZK69" s="133"/>
      <c r="AZL69" s="133"/>
      <c r="AZM69" s="133"/>
      <c r="AZN69" s="133"/>
      <c r="AZO69" s="133"/>
      <c r="AZP69" s="133"/>
      <c r="AZQ69" s="133"/>
      <c r="AZR69" s="133"/>
      <c r="AZS69" s="133"/>
      <c r="AZT69" s="133"/>
      <c r="AZU69" s="133"/>
      <c r="AZV69" s="133"/>
      <c r="AZW69" s="133"/>
      <c r="AZX69" s="133"/>
      <c r="AZY69" s="133"/>
      <c r="AZZ69" s="133"/>
      <c r="BAA69" s="133"/>
      <c r="BAB69" s="133"/>
      <c r="BAC69" s="133"/>
      <c r="BAD69" s="133"/>
      <c r="BAE69" s="133"/>
      <c r="BAF69" s="133"/>
      <c r="BAG69" s="133"/>
      <c r="BAH69" s="133"/>
      <c r="BAI69" s="133"/>
      <c r="BAJ69" s="133"/>
      <c r="BAK69" s="133"/>
      <c r="BAL69" s="133"/>
      <c r="BAM69" s="133"/>
      <c r="BAN69" s="133"/>
      <c r="BAO69" s="133"/>
      <c r="BAP69" s="133"/>
      <c r="BAQ69" s="133"/>
      <c r="BAR69" s="133"/>
      <c r="BAS69" s="133"/>
      <c r="BAT69" s="133"/>
      <c r="BAU69" s="133"/>
      <c r="BAV69" s="133"/>
      <c r="BAW69" s="133"/>
      <c r="BAX69" s="133"/>
      <c r="BAY69" s="133"/>
      <c r="BAZ69" s="133"/>
      <c r="BBA69" s="133"/>
      <c r="BBB69" s="133"/>
      <c r="BBC69" s="133"/>
      <c r="BBD69" s="133"/>
      <c r="BBE69" s="133"/>
      <c r="BBF69" s="133"/>
      <c r="BBG69" s="133"/>
      <c r="BBH69" s="133"/>
      <c r="BBI69" s="133"/>
      <c r="BBJ69" s="133"/>
      <c r="BBK69" s="133"/>
      <c r="BBL69" s="133"/>
      <c r="BBM69" s="133"/>
      <c r="BBN69" s="133"/>
      <c r="BBO69" s="133"/>
      <c r="BBP69" s="133"/>
      <c r="BBQ69" s="133"/>
      <c r="BBR69" s="133"/>
      <c r="BBS69" s="133"/>
      <c r="BBT69" s="133"/>
      <c r="BBU69" s="133"/>
      <c r="BBV69" s="133"/>
      <c r="BBW69" s="133"/>
      <c r="BBX69" s="133"/>
      <c r="BBY69" s="133"/>
      <c r="BBZ69" s="133"/>
      <c r="BCA69" s="133"/>
      <c r="BCB69" s="133"/>
      <c r="BCC69" s="133"/>
      <c r="BCD69" s="133"/>
      <c r="BCE69" s="133"/>
      <c r="BCF69" s="133"/>
      <c r="BCG69" s="133"/>
      <c r="BCH69" s="133"/>
      <c r="BCI69" s="133"/>
      <c r="BCJ69" s="133"/>
      <c r="BCK69" s="133"/>
      <c r="BCL69" s="133"/>
      <c r="BCM69" s="133"/>
      <c r="BCN69" s="133"/>
      <c r="BCO69" s="133"/>
      <c r="BCP69" s="133"/>
      <c r="BCQ69" s="133"/>
      <c r="BCR69" s="133"/>
      <c r="BCS69" s="133"/>
      <c r="BCT69" s="133"/>
      <c r="BCU69" s="133"/>
      <c r="BCV69" s="133"/>
      <c r="BCW69" s="133"/>
      <c r="BCX69" s="133"/>
      <c r="BCY69" s="133"/>
      <c r="BCZ69" s="133"/>
      <c r="BDA69" s="133"/>
      <c r="BDB69" s="133"/>
      <c r="BDC69" s="133"/>
      <c r="BDD69" s="133"/>
      <c r="BDE69" s="133"/>
      <c r="BDF69" s="133"/>
      <c r="BDG69" s="133"/>
      <c r="BDH69" s="133"/>
      <c r="BDI69" s="133"/>
      <c r="BDJ69" s="133"/>
      <c r="BDK69" s="133"/>
      <c r="BDL69" s="133"/>
      <c r="BDM69" s="133"/>
      <c r="BDN69" s="133"/>
      <c r="BDO69" s="133"/>
      <c r="BDP69" s="133"/>
      <c r="BDQ69" s="133"/>
      <c r="BDR69" s="133"/>
      <c r="BDS69" s="133"/>
      <c r="BDT69" s="133"/>
      <c r="BDU69" s="133"/>
      <c r="BDV69" s="133"/>
      <c r="BDW69" s="133"/>
      <c r="BDX69" s="133"/>
      <c r="BDY69" s="133"/>
      <c r="BDZ69" s="133"/>
      <c r="BEA69" s="133"/>
      <c r="BEB69" s="133"/>
      <c r="BEC69" s="133"/>
      <c r="BED69" s="133"/>
      <c r="BEE69" s="133"/>
      <c r="BEF69" s="133"/>
      <c r="BEG69" s="133"/>
      <c r="BEH69" s="133"/>
      <c r="BEI69" s="133"/>
      <c r="BEJ69" s="133"/>
      <c r="BEK69" s="133"/>
      <c r="BEL69" s="133"/>
      <c r="BEM69" s="133"/>
      <c r="BEN69" s="133"/>
      <c r="BEO69" s="133"/>
      <c r="BEP69" s="133"/>
      <c r="BEQ69" s="133"/>
      <c r="BER69" s="133"/>
      <c r="BES69" s="133"/>
      <c r="BET69" s="133"/>
      <c r="BEU69" s="133"/>
      <c r="BEV69" s="133"/>
      <c r="BEW69" s="133"/>
      <c r="BEX69" s="133"/>
      <c r="BEY69" s="133"/>
      <c r="BEZ69" s="133"/>
      <c r="BFA69" s="133"/>
      <c r="BFB69" s="133"/>
      <c r="BFC69" s="133"/>
      <c r="BFD69" s="133"/>
      <c r="BFE69" s="133"/>
      <c r="BFF69" s="133"/>
      <c r="BFG69" s="133"/>
      <c r="BFH69" s="133"/>
      <c r="BFI69" s="133"/>
      <c r="BFJ69" s="133"/>
      <c r="BFK69" s="133"/>
      <c r="BFL69" s="133"/>
      <c r="BFM69" s="133"/>
      <c r="BFN69" s="133"/>
      <c r="BFO69" s="133"/>
      <c r="BFP69" s="133"/>
      <c r="BFQ69" s="133"/>
      <c r="BFR69" s="133"/>
      <c r="BFS69" s="133"/>
      <c r="BFT69" s="133"/>
      <c r="BFU69" s="133"/>
      <c r="BFV69" s="133"/>
      <c r="BFW69" s="133"/>
      <c r="BFX69" s="133"/>
      <c r="BFY69" s="133"/>
      <c r="BFZ69" s="133"/>
      <c r="BGA69" s="133"/>
      <c r="BGB69" s="133"/>
      <c r="BGC69" s="133"/>
      <c r="BGD69" s="133"/>
      <c r="BGE69" s="133"/>
      <c r="BGF69" s="133"/>
      <c r="BGG69" s="133"/>
      <c r="BGH69" s="133"/>
      <c r="BGI69" s="133"/>
      <c r="BGJ69" s="133"/>
      <c r="BGK69" s="133"/>
      <c r="BGL69" s="133"/>
      <c r="BGM69" s="133"/>
      <c r="BGN69" s="133"/>
      <c r="BGO69" s="133"/>
      <c r="BGP69" s="133"/>
      <c r="BGQ69" s="133"/>
      <c r="BGR69" s="133"/>
      <c r="BGS69" s="133"/>
      <c r="BGT69" s="133"/>
      <c r="BGU69" s="133"/>
      <c r="BGV69" s="133"/>
      <c r="BGW69" s="133"/>
      <c r="BGX69" s="133"/>
      <c r="BGY69" s="133"/>
      <c r="BGZ69" s="133"/>
      <c r="BHA69" s="133"/>
      <c r="BHB69" s="133"/>
      <c r="BHC69" s="133"/>
      <c r="BHD69" s="133"/>
      <c r="BHE69" s="133"/>
      <c r="BHF69" s="133"/>
      <c r="BHG69" s="133"/>
      <c r="BHH69" s="133"/>
      <c r="BHI69" s="133"/>
      <c r="BHJ69" s="133"/>
      <c r="BHK69" s="133"/>
      <c r="BHL69" s="133"/>
      <c r="BHM69" s="133"/>
      <c r="BHN69" s="133"/>
      <c r="BHO69" s="133"/>
      <c r="BHP69" s="133"/>
      <c r="BHQ69" s="133"/>
      <c r="BHR69" s="133"/>
      <c r="BHS69" s="133"/>
      <c r="BHT69" s="133"/>
      <c r="BHU69" s="133"/>
      <c r="BHV69" s="133"/>
      <c r="BHW69" s="133"/>
      <c r="BHX69" s="133"/>
      <c r="BHY69" s="133"/>
      <c r="BHZ69" s="133"/>
      <c r="BIA69" s="133"/>
      <c r="BIB69" s="133"/>
      <c r="BIC69" s="133"/>
      <c r="BID69" s="133"/>
      <c r="BIE69" s="133"/>
      <c r="BIF69" s="133"/>
      <c r="BIG69" s="133"/>
      <c r="BIH69" s="133"/>
      <c r="BII69" s="133"/>
      <c r="BIJ69" s="133"/>
      <c r="BIK69" s="133"/>
      <c r="BIL69" s="133"/>
      <c r="BIM69" s="133"/>
      <c r="BIN69" s="133"/>
      <c r="BIO69" s="133"/>
      <c r="BIP69" s="133"/>
      <c r="BIQ69" s="133"/>
      <c r="BIR69" s="133"/>
      <c r="BIS69" s="133"/>
      <c r="BIT69" s="133"/>
      <c r="BIU69" s="133"/>
      <c r="BIV69" s="133"/>
      <c r="BIW69" s="133"/>
      <c r="BIX69" s="133"/>
      <c r="BIY69" s="133"/>
      <c r="BIZ69" s="133"/>
      <c r="BJA69" s="133"/>
      <c r="BJB69" s="133"/>
      <c r="BJC69" s="133"/>
      <c r="BJD69" s="133"/>
      <c r="BJE69" s="133"/>
      <c r="BJF69" s="133"/>
      <c r="BJG69" s="133"/>
      <c r="BJH69" s="133"/>
      <c r="BJI69" s="133"/>
      <c r="BJJ69" s="133"/>
      <c r="BJK69" s="133"/>
      <c r="BJL69" s="133"/>
      <c r="BJM69" s="133"/>
      <c r="BJN69" s="133"/>
      <c r="BJO69" s="133"/>
      <c r="BJP69" s="133"/>
      <c r="BJQ69" s="133"/>
      <c r="BJR69" s="133"/>
      <c r="BJS69" s="133"/>
      <c r="BJT69" s="133"/>
      <c r="BJU69" s="133"/>
      <c r="BJV69" s="133"/>
      <c r="BJW69" s="133"/>
      <c r="BJX69" s="133"/>
      <c r="BJY69" s="133"/>
      <c r="BJZ69" s="133"/>
      <c r="BKA69" s="133"/>
      <c r="BKB69" s="133"/>
      <c r="BKC69" s="133"/>
      <c r="BKD69" s="133"/>
      <c r="BKE69" s="133"/>
      <c r="BKF69" s="133"/>
      <c r="BKG69" s="133"/>
      <c r="BKH69" s="133"/>
      <c r="BKI69" s="133"/>
      <c r="BKJ69" s="133"/>
      <c r="BKK69" s="133"/>
      <c r="BKL69" s="133"/>
      <c r="BKM69" s="133"/>
      <c r="BKN69" s="133"/>
      <c r="BKO69" s="133"/>
      <c r="BKP69" s="133"/>
      <c r="BKQ69" s="133"/>
      <c r="BKR69" s="133"/>
      <c r="BKS69" s="133"/>
      <c r="BKT69" s="133"/>
      <c r="BKU69" s="133"/>
      <c r="BKV69" s="133"/>
      <c r="BKW69" s="133"/>
      <c r="BKX69" s="133"/>
      <c r="BKY69" s="133"/>
      <c r="BKZ69" s="133"/>
      <c r="BLA69" s="133"/>
      <c r="BLB69" s="133"/>
      <c r="BLC69" s="133"/>
      <c r="BLD69" s="133"/>
      <c r="BLE69" s="133"/>
      <c r="BLF69" s="133"/>
      <c r="BLG69" s="133"/>
      <c r="BLH69" s="133"/>
      <c r="BLI69" s="133"/>
      <c r="BLJ69" s="133"/>
      <c r="BLK69" s="133"/>
      <c r="BLL69" s="133"/>
      <c r="BLM69" s="133"/>
      <c r="BLN69" s="133"/>
      <c r="BLO69" s="133"/>
      <c r="BLP69" s="133"/>
      <c r="BLQ69" s="133"/>
      <c r="BLR69" s="133"/>
      <c r="BLS69" s="133"/>
      <c r="BLT69" s="133"/>
      <c r="BLU69" s="133"/>
      <c r="BLV69" s="133"/>
      <c r="BLW69" s="133"/>
      <c r="BLX69" s="133"/>
      <c r="BLY69" s="133"/>
      <c r="BLZ69" s="133"/>
      <c r="BMA69" s="133"/>
      <c r="BMB69" s="133"/>
      <c r="BMC69" s="133"/>
      <c r="BMD69" s="133"/>
      <c r="BME69" s="133"/>
      <c r="BMF69" s="133"/>
      <c r="BMG69" s="133"/>
      <c r="BMH69" s="133"/>
      <c r="BMI69" s="133"/>
      <c r="BMJ69" s="133"/>
      <c r="BMK69" s="133"/>
      <c r="BML69" s="133"/>
      <c r="BMM69" s="133"/>
      <c r="BMN69" s="133"/>
      <c r="BMO69" s="133"/>
      <c r="BMP69" s="133"/>
      <c r="BMQ69" s="133"/>
      <c r="BMR69" s="133"/>
      <c r="BMS69" s="133"/>
      <c r="BMT69" s="133"/>
      <c r="BMU69" s="133"/>
      <c r="BMV69" s="133"/>
      <c r="BMW69" s="133"/>
      <c r="BMX69" s="133"/>
      <c r="BMY69" s="133"/>
      <c r="BMZ69" s="133"/>
      <c r="BNA69" s="133"/>
      <c r="BNB69" s="133"/>
      <c r="BNC69" s="133"/>
      <c r="BND69" s="133"/>
      <c r="BNE69" s="133"/>
      <c r="BNF69" s="133"/>
      <c r="BNG69" s="133"/>
      <c r="BNH69" s="133"/>
      <c r="BNI69" s="133"/>
      <c r="BNJ69" s="133"/>
      <c r="BNK69" s="133"/>
      <c r="BNL69" s="133"/>
      <c r="BNM69" s="133"/>
      <c r="BNN69" s="133"/>
      <c r="BNO69" s="133"/>
      <c r="BNP69" s="133"/>
      <c r="BNQ69" s="133"/>
      <c r="BNR69" s="133"/>
      <c r="BNS69" s="133"/>
      <c r="BNT69" s="133"/>
      <c r="BNU69" s="133"/>
      <c r="BNV69" s="133"/>
      <c r="BNW69" s="133"/>
      <c r="BNX69" s="133"/>
      <c r="BNY69" s="133"/>
      <c r="BNZ69" s="133"/>
      <c r="BOA69" s="133"/>
      <c r="BOB69" s="133"/>
      <c r="BOC69" s="133"/>
      <c r="BOD69" s="133"/>
      <c r="BOE69" s="133"/>
      <c r="BOF69" s="133"/>
      <c r="BOG69" s="133"/>
      <c r="BOH69" s="133"/>
      <c r="BOI69" s="133"/>
      <c r="BOJ69" s="133"/>
      <c r="BOK69" s="133"/>
      <c r="BOL69" s="133"/>
      <c r="BOM69" s="133"/>
      <c r="BON69" s="133"/>
      <c r="BOO69" s="133"/>
      <c r="BOP69" s="133"/>
      <c r="BOQ69" s="133"/>
      <c r="BOR69" s="133"/>
      <c r="BOS69" s="133"/>
      <c r="BOT69" s="133"/>
      <c r="BOU69" s="133"/>
      <c r="BOV69" s="133"/>
      <c r="BOW69" s="133"/>
      <c r="BOX69" s="133"/>
      <c r="BOY69" s="133"/>
      <c r="BOZ69" s="133"/>
      <c r="BPA69" s="133"/>
      <c r="BPB69" s="133"/>
      <c r="BPC69" s="133"/>
      <c r="BPD69" s="133"/>
      <c r="BPE69" s="133"/>
      <c r="BPF69" s="133"/>
      <c r="BPG69" s="133"/>
      <c r="BPH69" s="133"/>
      <c r="BPI69" s="133"/>
      <c r="BPJ69" s="133"/>
      <c r="BPK69" s="133"/>
      <c r="BPL69" s="133"/>
      <c r="BPM69" s="133"/>
      <c r="BPN69" s="133"/>
      <c r="BPO69" s="133"/>
      <c r="BPP69" s="133"/>
      <c r="BPQ69" s="133"/>
      <c r="BPR69" s="133"/>
      <c r="BPS69" s="133"/>
      <c r="BPT69" s="133"/>
      <c r="BPU69" s="133"/>
      <c r="BPV69" s="133"/>
      <c r="BPW69" s="133"/>
      <c r="BPX69" s="133"/>
      <c r="BPY69" s="133"/>
      <c r="BPZ69" s="133"/>
      <c r="BQA69" s="133"/>
      <c r="BQB69" s="133"/>
      <c r="BQC69" s="133"/>
      <c r="BQD69" s="133"/>
      <c r="BQE69" s="133"/>
      <c r="BQF69" s="133"/>
      <c r="BQG69" s="133"/>
      <c r="BQH69" s="133"/>
      <c r="BQI69" s="133"/>
      <c r="BQJ69" s="133"/>
      <c r="BQK69" s="133"/>
      <c r="BQL69" s="133"/>
      <c r="BQM69" s="133"/>
      <c r="BQN69" s="133"/>
      <c r="BQO69" s="133"/>
      <c r="BQP69" s="133"/>
      <c r="BQQ69" s="133"/>
      <c r="BQR69" s="133"/>
      <c r="BQS69" s="133"/>
      <c r="BQT69" s="133"/>
      <c r="BQU69" s="133"/>
      <c r="BQV69" s="133"/>
      <c r="BQW69" s="133"/>
      <c r="BQX69" s="133"/>
      <c r="BQY69" s="133"/>
      <c r="BQZ69" s="133"/>
      <c r="BRA69" s="133"/>
      <c r="BRB69" s="133"/>
      <c r="BRC69" s="133"/>
      <c r="BRD69" s="133"/>
      <c r="BRE69" s="133"/>
      <c r="BRF69" s="133"/>
      <c r="BRG69" s="133"/>
      <c r="BRH69" s="133"/>
      <c r="BRI69" s="133"/>
      <c r="BRJ69" s="133"/>
      <c r="BRK69" s="133"/>
      <c r="BRL69" s="133"/>
      <c r="BRM69" s="133"/>
      <c r="BRN69" s="133"/>
      <c r="BRO69" s="133"/>
      <c r="BRP69" s="133"/>
      <c r="BRQ69" s="133"/>
      <c r="BRR69" s="133"/>
      <c r="BRS69" s="133"/>
      <c r="BRT69" s="133"/>
      <c r="BRU69" s="133"/>
      <c r="BRV69" s="133"/>
      <c r="BRW69" s="133"/>
      <c r="BRX69" s="133"/>
      <c r="BRY69" s="133"/>
      <c r="BRZ69" s="133"/>
      <c r="BSA69" s="133"/>
      <c r="BSB69" s="133"/>
      <c r="BSC69" s="133"/>
      <c r="BSD69" s="133"/>
      <c r="BSE69" s="133"/>
      <c r="BSF69" s="133"/>
      <c r="BSG69" s="133"/>
      <c r="BSH69" s="133"/>
      <c r="BSI69" s="133"/>
      <c r="BSJ69" s="133"/>
      <c r="BSK69" s="133"/>
      <c r="BSL69" s="133"/>
      <c r="BSM69" s="133"/>
      <c r="BSN69" s="133"/>
      <c r="BSO69" s="133"/>
      <c r="BSP69" s="133"/>
      <c r="BSQ69" s="133"/>
      <c r="BSR69" s="133"/>
      <c r="BSS69" s="133"/>
      <c r="BST69" s="133"/>
      <c r="BSU69" s="133"/>
      <c r="BSV69" s="133"/>
      <c r="BSW69" s="133"/>
      <c r="BSX69" s="133"/>
      <c r="BSY69" s="133"/>
      <c r="BSZ69" s="133"/>
      <c r="BTA69" s="133"/>
      <c r="BTB69" s="133"/>
      <c r="BTC69" s="133"/>
      <c r="BTD69" s="133"/>
      <c r="BTE69" s="133"/>
      <c r="BTF69" s="133"/>
      <c r="BTG69" s="133"/>
      <c r="BTH69" s="133"/>
      <c r="BTI69" s="133"/>
      <c r="BTJ69" s="133"/>
      <c r="BTK69" s="133"/>
      <c r="BTL69" s="133"/>
      <c r="BTM69" s="133"/>
      <c r="BTN69" s="133"/>
      <c r="BTO69" s="133"/>
      <c r="BTP69" s="133"/>
      <c r="BTQ69" s="133"/>
      <c r="BTR69" s="133"/>
      <c r="BTS69" s="133"/>
      <c r="BTT69" s="133"/>
      <c r="BTU69" s="133"/>
      <c r="BTV69" s="133"/>
      <c r="BTW69" s="133"/>
      <c r="BTX69" s="133"/>
      <c r="BTY69" s="133"/>
      <c r="BTZ69" s="133"/>
      <c r="BUA69" s="133"/>
      <c r="BUB69" s="133"/>
      <c r="BUC69" s="133"/>
      <c r="BUD69" s="133"/>
      <c r="BUE69" s="133"/>
      <c r="BUF69" s="133"/>
      <c r="BUG69" s="133"/>
      <c r="BUH69" s="133"/>
      <c r="BUI69" s="133"/>
      <c r="BUJ69" s="133"/>
      <c r="BUK69" s="133"/>
      <c r="BUL69" s="133"/>
      <c r="BUM69" s="133"/>
      <c r="BUN69" s="133"/>
      <c r="BUO69" s="133"/>
      <c r="BUP69" s="133"/>
      <c r="BUQ69" s="133"/>
      <c r="BUR69" s="133"/>
      <c r="BUS69" s="133"/>
      <c r="BUT69" s="133"/>
      <c r="BUU69" s="133"/>
      <c r="BUV69" s="133"/>
      <c r="BUW69" s="133"/>
      <c r="BUX69" s="133"/>
      <c r="BUY69" s="133"/>
      <c r="BUZ69" s="133"/>
      <c r="BVA69" s="133"/>
      <c r="BVB69" s="133"/>
      <c r="BVC69" s="133"/>
      <c r="BVD69" s="133"/>
      <c r="BVE69" s="133"/>
      <c r="BVF69" s="133"/>
      <c r="BVG69" s="133"/>
      <c r="BVH69" s="133"/>
      <c r="BVI69" s="133"/>
      <c r="BVJ69" s="133"/>
      <c r="BVK69" s="133"/>
      <c r="BVL69" s="133"/>
      <c r="BVM69" s="133"/>
      <c r="BVN69" s="133"/>
      <c r="BVO69" s="133"/>
      <c r="BVP69" s="133"/>
      <c r="BVQ69" s="133"/>
      <c r="BVR69" s="133"/>
      <c r="BVS69" s="133"/>
      <c r="BVT69" s="133"/>
      <c r="BVU69" s="133"/>
      <c r="BVV69" s="133"/>
      <c r="BVW69" s="133"/>
      <c r="BVX69" s="133"/>
      <c r="BVY69" s="133"/>
      <c r="BVZ69" s="133"/>
      <c r="BWA69" s="133"/>
      <c r="BWB69" s="133"/>
      <c r="BWC69" s="133"/>
      <c r="BWD69" s="133"/>
      <c r="BWE69" s="133"/>
      <c r="BWF69" s="133"/>
      <c r="BWG69" s="133"/>
      <c r="BWH69" s="133"/>
      <c r="BWI69" s="133"/>
      <c r="BWJ69" s="133"/>
      <c r="BWK69" s="133"/>
      <c r="BWL69" s="133"/>
      <c r="BWM69" s="133"/>
      <c r="BWN69" s="133"/>
      <c r="BWO69" s="133"/>
      <c r="BWP69" s="133"/>
      <c r="BWQ69" s="133"/>
      <c r="BWR69" s="133"/>
      <c r="BWS69" s="133"/>
      <c r="BWT69" s="133"/>
      <c r="BWU69" s="133"/>
      <c r="BWV69" s="133"/>
      <c r="BWW69" s="133"/>
      <c r="BWX69" s="133"/>
      <c r="BWY69" s="133"/>
      <c r="BWZ69" s="133"/>
      <c r="BXA69" s="133"/>
      <c r="BXB69" s="133"/>
      <c r="BXC69" s="133"/>
      <c r="BXD69" s="133"/>
      <c r="BXE69" s="133"/>
      <c r="BXF69" s="133"/>
      <c r="BXG69" s="133"/>
      <c r="BXH69" s="133"/>
      <c r="BXI69" s="133"/>
      <c r="BXJ69" s="133"/>
      <c r="BXK69" s="133"/>
      <c r="BXL69" s="133"/>
      <c r="BXM69" s="133"/>
      <c r="BXN69" s="133"/>
      <c r="BXO69" s="133"/>
      <c r="BXP69" s="133"/>
      <c r="BXQ69" s="133"/>
      <c r="BXR69" s="133"/>
      <c r="BXS69" s="133"/>
      <c r="BXT69" s="133"/>
      <c r="BXU69" s="133"/>
      <c r="BXV69" s="133"/>
      <c r="BXW69" s="133"/>
      <c r="BXX69" s="133"/>
      <c r="BXY69" s="133"/>
      <c r="BXZ69" s="133"/>
      <c r="BYA69" s="133"/>
      <c r="BYB69" s="133"/>
      <c r="BYC69" s="133"/>
      <c r="BYD69" s="133"/>
      <c r="BYE69" s="133"/>
      <c r="BYF69" s="133"/>
      <c r="BYG69" s="133"/>
      <c r="BYH69" s="133"/>
      <c r="BYI69" s="133"/>
      <c r="BYJ69" s="133"/>
      <c r="BYK69" s="133"/>
      <c r="BYL69" s="133"/>
      <c r="BYM69" s="133"/>
      <c r="BYN69" s="133"/>
      <c r="BYO69" s="133"/>
      <c r="BYP69" s="133"/>
      <c r="BYQ69" s="133"/>
      <c r="BYR69" s="133"/>
      <c r="BYS69" s="133"/>
      <c r="BYT69" s="133"/>
      <c r="BYU69" s="133"/>
      <c r="BYV69" s="133"/>
      <c r="BYW69" s="133"/>
      <c r="BYX69" s="133"/>
      <c r="BYY69" s="133"/>
      <c r="BYZ69" s="133"/>
      <c r="BZA69" s="133"/>
      <c r="BZB69" s="133"/>
      <c r="BZC69" s="133"/>
      <c r="BZD69" s="133"/>
      <c r="BZE69" s="133"/>
      <c r="BZF69" s="133"/>
      <c r="BZG69" s="133"/>
      <c r="BZH69" s="133"/>
      <c r="BZI69" s="133"/>
      <c r="BZJ69" s="133"/>
      <c r="BZK69" s="133"/>
      <c r="BZL69" s="133"/>
      <c r="BZM69" s="133"/>
      <c r="BZN69" s="133"/>
      <c r="BZO69" s="133"/>
      <c r="BZP69" s="133"/>
      <c r="BZQ69" s="133"/>
      <c r="BZR69" s="133"/>
      <c r="BZS69" s="133"/>
      <c r="BZT69" s="133"/>
      <c r="BZU69" s="133"/>
      <c r="BZV69" s="133"/>
      <c r="BZW69" s="133"/>
      <c r="BZX69" s="133"/>
      <c r="BZY69" s="133"/>
      <c r="BZZ69" s="133"/>
      <c r="CAA69" s="133"/>
      <c r="CAB69" s="133"/>
      <c r="CAC69" s="133"/>
      <c r="CAD69" s="133"/>
      <c r="CAE69" s="133"/>
      <c r="CAF69" s="133"/>
      <c r="CAG69" s="133"/>
      <c r="CAH69" s="133"/>
      <c r="CAI69" s="133"/>
      <c r="CAJ69" s="133"/>
      <c r="CAK69" s="133"/>
      <c r="CAL69" s="133"/>
      <c r="CAM69" s="133"/>
      <c r="CAN69" s="133"/>
      <c r="CAO69" s="133"/>
      <c r="CAP69" s="133"/>
      <c r="CAQ69" s="133"/>
      <c r="CAR69" s="133"/>
      <c r="CAS69" s="133"/>
      <c r="CAT69" s="133"/>
      <c r="CAU69" s="133"/>
      <c r="CAV69" s="133"/>
      <c r="CAW69" s="133"/>
      <c r="CAX69" s="133"/>
      <c r="CAY69" s="133"/>
      <c r="CAZ69" s="133"/>
      <c r="CBA69" s="133"/>
      <c r="CBB69" s="133"/>
      <c r="CBC69" s="133"/>
      <c r="CBD69" s="133"/>
      <c r="CBE69" s="133"/>
      <c r="CBF69" s="133"/>
      <c r="CBG69" s="133"/>
      <c r="CBH69" s="133"/>
      <c r="CBI69" s="133"/>
      <c r="CBJ69" s="133"/>
      <c r="CBK69" s="133"/>
      <c r="CBL69" s="133"/>
      <c r="CBM69" s="133"/>
      <c r="CBN69" s="133"/>
      <c r="CBO69" s="133"/>
      <c r="CBP69" s="133"/>
      <c r="CBQ69" s="133"/>
      <c r="CBR69" s="133"/>
      <c r="CBS69" s="133"/>
      <c r="CBT69" s="133"/>
      <c r="CBU69" s="133"/>
      <c r="CBV69" s="133"/>
      <c r="CBW69" s="133"/>
      <c r="CBX69" s="133"/>
      <c r="CBY69" s="133"/>
      <c r="CBZ69" s="133"/>
      <c r="CCA69" s="133"/>
      <c r="CCB69" s="133"/>
      <c r="CCC69" s="133"/>
      <c r="CCD69" s="133"/>
      <c r="CCE69" s="133"/>
      <c r="CCF69" s="133"/>
      <c r="CCG69" s="133"/>
      <c r="CCH69" s="133"/>
      <c r="CCI69" s="133"/>
      <c r="CCJ69" s="133"/>
      <c r="CCK69" s="133"/>
      <c r="CCL69" s="133"/>
      <c r="CCM69" s="133"/>
      <c r="CCN69" s="133"/>
      <c r="CCO69" s="133"/>
      <c r="CCP69" s="133"/>
      <c r="CCQ69" s="133"/>
      <c r="CCR69" s="133"/>
      <c r="CCS69" s="133"/>
      <c r="CCT69" s="133"/>
      <c r="CCU69" s="133"/>
      <c r="CCV69" s="133"/>
      <c r="CCW69" s="133"/>
      <c r="CCX69" s="133"/>
      <c r="CCY69" s="133"/>
      <c r="CCZ69" s="133"/>
      <c r="CDA69" s="133"/>
      <c r="CDB69" s="133"/>
      <c r="CDC69" s="133"/>
      <c r="CDD69" s="133"/>
      <c r="CDE69" s="133"/>
      <c r="CDF69" s="133"/>
      <c r="CDG69" s="133"/>
      <c r="CDH69" s="133"/>
      <c r="CDI69" s="133"/>
      <c r="CDJ69" s="133"/>
      <c r="CDK69" s="133"/>
      <c r="CDL69" s="133"/>
      <c r="CDM69" s="133"/>
      <c r="CDN69" s="133"/>
      <c r="CDO69" s="133"/>
      <c r="CDP69" s="133"/>
      <c r="CDQ69" s="133"/>
      <c r="CDR69" s="133"/>
      <c r="CDS69" s="133"/>
      <c r="CDT69" s="133"/>
      <c r="CDU69" s="133"/>
      <c r="CDV69" s="133"/>
      <c r="CDW69" s="133"/>
      <c r="CDX69" s="133"/>
      <c r="CDY69" s="133"/>
      <c r="CDZ69" s="133"/>
      <c r="CEA69" s="133"/>
      <c r="CEB69" s="133"/>
      <c r="CEC69" s="133"/>
      <c r="CED69" s="133"/>
      <c r="CEE69" s="133"/>
      <c r="CEF69" s="133"/>
      <c r="CEG69" s="133"/>
      <c r="CEH69" s="133"/>
      <c r="CEI69" s="133"/>
      <c r="CEJ69" s="133"/>
      <c r="CEK69" s="133"/>
      <c r="CEL69" s="133"/>
      <c r="CEM69" s="133"/>
      <c r="CEN69" s="133"/>
      <c r="CEO69" s="133"/>
      <c r="CEP69" s="133"/>
      <c r="CEQ69" s="133"/>
      <c r="CER69" s="133"/>
      <c r="CES69" s="133"/>
      <c r="CET69" s="133"/>
      <c r="CEU69" s="133"/>
      <c r="CEV69" s="133"/>
      <c r="CEW69" s="133"/>
      <c r="CEX69" s="133"/>
      <c r="CEY69" s="133"/>
      <c r="CEZ69" s="133"/>
      <c r="CFA69" s="133"/>
      <c r="CFB69" s="133"/>
      <c r="CFC69" s="133"/>
      <c r="CFD69" s="133"/>
      <c r="CFE69" s="133"/>
      <c r="CFF69" s="133"/>
      <c r="CFG69" s="133"/>
      <c r="CFH69" s="133"/>
      <c r="CFI69" s="133"/>
      <c r="CFJ69" s="133"/>
      <c r="CFK69" s="133"/>
      <c r="CFL69" s="133"/>
      <c r="CFM69" s="133"/>
      <c r="CFN69" s="133"/>
      <c r="CFO69" s="133"/>
      <c r="CFP69" s="133"/>
      <c r="CFQ69" s="133"/>
      <c r="CFR69" s="133"/>
      <c r="CFS69" s="133"/>
      <c r="CFT69" s="133"/>
      <c r="CFU69" s="133"/>
      <c r="CFV69" s="133"/>
      <c r="CFW69" s="133"/>
      <c r="CFX69" s="133"/>
      <c r="CFY69" s="133"/>
      <c r="CFZ69" s="133"/>
      <c r="CGA69" s="133"/>
      <c r="CGB69" s="133"/>
      <c r="CGC69" s="133"/>
      <c r="CGD69" s="133"/>
      <c r="CGE69" s="133"/>
      <c r="CGF69" s="133"/>
      <c r="CGG69" s="133"/>
      <c r="CGH69" s="133"/>
      <c r="CGI69" s="133"/>
      <c r="CGJ69" s="133"/>
      <c r="CGK69" s="133"/>
      <c r="CGL69" s="133"/>
      <c r="CGM69" s="133"/>
      <c r="CGN69" s="133"/>
      <c r="CGO69" s="133"/>
      <c r="CGP69" s="133"/>
      <c r="CGQ69" s="133"/>
      <c r="CGR69" s="133"/>
      <c r="CGS69" s="133"/>
      <c r="CGT69" s="133"/>
      <c r="CGU69" s="133"/>
      <c r="CGV69" s="133"/>
      <c r="CGW69" s="133"/>
      <c r="CGX69" s="133"/>
      <c r="CGY69" s="133"/>
      <c r="CGZ69" s="133"/>
      <c r="CHA69" s="133"/>
      <c r="CHB69" s="133"/>
      <c r="CHC69" s="133"/>
      <c r="CHD69" s="133"/>
      <c r="CHE69" s="133"/>
      <c r="CHF69" s="133"/>
      <c r="CHG69" s="133"/>
      <c r="CHH69" s="133"/>
      <c r="CHI69" s="133"/>
      <c r="CHJ69" s="133"/>
      <c r="CHK69" s="133"/>
      <c r="CHL69" s="133"/>
      <c r="CHM69" s="133"/>
      <c r="CHN69" s="133"/>
      <c r="CHO69" s="133"/>
      <c r="CHP69" s="133"/>
      <c r="CHQ69" s="133"/>
      <c r="CHR69" s="133"/>
      <c r="CHS69" s="133"/>
      <c r="CHT69" s="133"/>
      <c r="CHU69" s="133"/>
      <c r="CHV69" s="133"/>
      <c r="CHW69" s="133"/>
      <c r="CHX69" s="133"/>
      <c r="CHY69" s="133"/>
      <c r="CHZ69" s="133"/>
      <c r="CIA69" s="133"/>
      <c r="CIB69" s="133"/>
      <c r="CIC69" s="133"/>
      <c r="CID69" s="133"/>
      <c r="CIE69" s="133"/>
      <c r="CIF69" s="133"/>
      <c r="CIG69" s="133"/>
      <c r="CIH69" s="133"/>
      <c r="CII69" s="133"/>
      <c r="CIJ69" s="133"/>
      <c r="CIK69" s="133"/>
      <c r="CIL69" s="133"/>
      <c r="CIM69" s="133"/>
      <c r="CIN69" s="133"/>
      <c r="CIO69" s="133"/>
      <c r="CIP69" s="133"/>
      <c r="CIQ69" s="133"/>
      <c r="CIR69" s="133"/>
      <c r="CIS69" s="133"/>
      <c r="CIT69" s="133"/>
      <c r="CIU69" s="133"/>
      <c r="CIV69" s="133"/>
      <c r="CIW69" s="133"/>
      <c r="CIX69" s="133"/>
      <c r="CIY69" s="133"/>
      <c r="CIZ69" s="133"/>
      <c r="CJA69" s="133"/>
      <c r="CJB69" s="133"/>
      <c r="CJC69" s="133"/>
      <c r="CJD69" s="133"/>
      <c r="CJE69" s="133"/>
      <c r="CJF69" s="133"/>
      <c r="CJG69" s="133"/>
      <c r="CJH69" s="133"/>
      <c r="CJI69" s="133"/>
      <c r="CJJ69" s="133"/>
      <c r="CJK69" s="133"/>
      <c r="CJL69" s="133"/>
      <c r="CJM69" s="133"/>
      <c r="CJN69" s="133"/>
      <c r="CJO69" s="133"/>
      <c r="CJP69" s="133"/>
      <c r="CJQ69" s="133"/>
      <c r="CJR69" s="133"/>
      <c r="CJS69" s="133"/>
      <c r="CJT69" s="133"/>
      <c r="CJU69" s="133"/>
      <c r="CJV69" s="133"/>
      <c r="CJW69" s="133"/>
      <c r="CJX69" s="133"/>
      <c r="CJY69" s="133"/>
      <c r="CJZ69" s="133"/>
      <c r="CKA69" s="133"/>
      <c r="CKB69" s="133"/>
      <c r="CKC69" s="133"/>
      <c r="CKD69" s="133"/>
      <c r="CKE69" s="133"/>
      <c r="CKF69" s="133"/>
      <c r="CKG69" s="133"/>
      <c r="CKH69" s="133"/>
      <c r="CKI69" s="133"/>
      <c r="CKJ69" s="133"/>
      <c r="CKK69" s="133"/>
      <c r="CKL69" s="133"/>
      <c r="CKM69" s="133"/>
      <c r="CKN69" s="133"/>
      <c r="CKO69" s="133"/>
      <c r="CKP69" s="133"/>
      <c r="CKQ69" s="133"/>
      <c r="CKR69" s="133"/>
      <c r="CKS69" s="133"/>
      <c r="CKT69" s="133"/>
      <c r="CKU69" s="133"/>
      <c r="CKV69" s="133"/>
      <c r="CKW69" s="133"/>
      <c r="CKX69" s="133"/>
      <c r="CKY69" s="133"/>
      <c r="CKZ69" s="133"/>
      <c r="CLA69" s="133"/>
      <c r="CLB69" s="133"/>
      <c r="CLC69" s="133"/>
      <c r="CLD69" s="133"/>
      <c r="CLE69" s="133"/>
      <c r="CLF69" s="133"/>
      <c r="CLG69" s="133"/>
      <c r="CLH69" s="133"/>
      <c r="CLI69" s="133"/>
      <c r="CLJ69" s="133"/>
      <c r="CLK69" s="133"/>
      <c r="CLL69" s="133"/>
      <c r="CLM69" s="133"/>
      <c r="CLN69" s="133"/>
      <c r="CLO69" s="133"/>
      <c r="CLP69" s="133"/>
      <c r="CLQ69" s="133"/>
      <c r="CLR69" s="133"/>
      <c r="CLS69" s="133"/>
      <c r="CLT69" s="133"/>
      <c r="CLU69" s="133"/>
      <c r="CLV69" s="133"/>
      <c r="CLW69" s="133"/>
      <c r="CLX69" s="133"/>
      <c r="CLY69" s="133"/>
      <c r="CLZ69" s="133"/>
      <c r="CMA69" s="133"/>
      <c r="CMB69" s="133"/>
      <c r="CMC69" s="133"/>
      <c r="CMD69" s="133"/>
      <c r="CME69" s="133"/>
      <c r="CMF69" s="133"/>
      <c r="CMG69" s="133"/>
      <c r="CMH69" s="133"/>
      <c r="CMI69" s="133"/>
      <c r="CMJ69" s="133"/>
      <c r="CMK69" s="133"/>
      <c r="CML69" s="133"/>
      <c r="CMM69" s="133"/>
      <c r="CMN69" s="133"/>
      <c r="CMO69" s="133"/>
      <c r="CMP69" s="133"/>
      <c r="CMQ69" s="133"/>
      <c r="CMR69" s="133"/>
      <c r="CMS69" s="133"/>
      <c r="CMT69" s="133"/>
      <c r="CMU69" s="133"/>
      <c r="CMV69" s="133"/>
      <c r="CMW69" s="133"/>
      <c r="CMX69" s="133"/>
      <c r="CMY69" s="133"/>
      <c r="CMZ69" s="133"/>
      <c r="CNA69" s="133"/>
      <c r="CNB69" s="133"/>
      <c r="CNC69" s="133"/>
      <c r="CND69" s="133"/>
      <c r="CNE69" s="133"/>
      <c r="CNF69" s="133"/>
      <c r="CNG69" s="133"/>
      <c r="CNH69" s="133"/>
      <c r="CNI69" s="133"/>
      <c r="CNJ69" s="133"/>
      <c r="CNK69" s="133"/>
      <c r="CNL69" s="133"/>
      <c r="CNM69" s="133"/>
      <c r="CNN69" s="133"/>
      <c r="CNO69" s="133"/>
      <c r="CNP69" s="133"/>
      <c r="CNQ69" s="133"/>
      <c r="CNR69" s="133"/>
      <c r="CNS69" s="133"/>
      <c r="CNT69" s="133"/>
      <c r="CNU69" s="133"/>
      <c r="CNV69" s="133"/>
      <c r="CNW69" s="133"/>
      <c r="CNX69" s="133"/>
      <c r="CNY69" s="133"/>
      <c r="CNZ69" s="133"/>
      <c r="COA69" s="133"/>
      <c r="COB69" s="133"/>
      <c r="COC69" s="133"/>
      <c r="COD69" s="133"/>
      <c r="COE69" s="133"/>
      <c r="COF69" s="133"/>
      <c r="COG69" s="133"/>
      <c r="COH69" s="133"/>
      <c r="COI69" s="133"/>
      <c r="COJ69" s="133"/>
      <c r="COK69" s="133"/>
      <c r="COL69" s="133"/>
      <c r="COM69" s="133"/>
      <c r="CON69" s="133"/>
      <c r="COO69" s="133"/>
      <c r="COP69" s="133"/>
      <c r="COQ69" s="133"/>
      <c r="COR69" s="133"/>
      <c r="COS69" s="133"/>
      <c r="COT69" s="133"/>
      <c r="COU69" s="133"/>
      <c r="COV69" s="133"/>
      <c r="COW69" s="133"/>
      <c r="COX69" s="133"/>
      <c r="COY69" s="133"/>
      <c r="COZ69" s="133"/>
      <c r="CPA69" s="133"/>
      <c r="CPB69" s="133"/>
      <c r="CPC69" s="133"/>
      <c r="CPD69" s="133"/>
      <c r="CPE69" s="133"/>
      <c r="CPF69" s="133"/>
      <c r="CPG69" s="133"/>
      <c r="CPH69" s="133"/>
      <c r="CPI69" s="133"/>
      <c r="CPJ69" s="133"/>
      <c r="CPK69" s="133"/>
      <c r="CPL69" s="133"/>
      <c r="CPM69" s="133"/>
      <c r="CPN69" s="133"/>
      <c r="CPO69" s="133"/>
      <c r="CPP69" s="133"/>
      <c r="CPQ69" s="133"/>
      <c r="CPR69" s="133"/>
      <c r="CPS69" s="133"/>
      <c r="CPT69" s="133"/>
      <c r="CPU69" s="133"/>
      <c r="CPV69" s="133"/>
      <c r="CPW69" s="133"/>
      <c r="CPX69" s="133"/>
      <c r="CPY69" s="133"/>
      <c r="CPZ69" s="133"/>
      <c r="CQA69" s="133"/>
      <c r="CQB69" s="133"/>
      <c r="CQC69" s="133"/>
      <c r="CQD69" s="133"/>
      <c r="CQE69" s="133"/>
      <c r="CQF69" s="133"/>
      <c r="CQG69" s="133"/>
      <c r="CQH69" s="133"/>
      <c r="CQI69" s="133"/>
      <c r="CQJ69" s="133"/>
      <c r="CQK69" s="133"/>
      <c r="CQL69" s="133"/>
      <c r="CQM69" s="133"/>
      <c r="CQN69" s="133"/>
      <c r="CQO69" s="133"/>
      <c r="CQP69" s="133"/>
      <c r="CQQ69" s="133"/>
      <c r="CQR69" s="133"/>
      <c r="CQS69" s="133"/>
      <c r="CQT69" s="133"/>
      <c r="CQU69" s="133"/>
      <c r="CQV69" s="133"/>
      <c r="CQW69" s="133"/>
      <c r="CQX69" s="133"/>
      <c r="CQY69" s="133"/>
      <c r="CQZ69" s="133"/>
      <c r="CRA69" s="133"/>
      <c r="CRB69" s="133"/>
      <c r="CRC69" s="133"/>
      <c r="CRD69" s="133"/>
      <c r="CRE69" s="133"/>
      <c r="CRF69" s="133"/>
      <c r="CRG69" s="133"/>
      <c r="CRH69" s="133"/>
      <c r="CRI69" s="133"/>
      <c r="CRJ69" s="133"/>
      <c r="CRK69" s="133"/>
      <c r="CRL69" s="133"/>
      <c r="CRM69" s="133"/>
      <c r="CRN69" s="133"/>
      <c r="CRO69" s="133"/>
      <c r="CRP69" s="133"/>
      <c r="CRQ69" s="133"/>
      <c r="CRR69" s="133"/>
      <c r="CRS69" s="133"/>
      <c r="CRT69" s="133"/>
      <c r="CRU69" s="133"/>
      <c r="CRV69" s="133"/>
      <c r="CRW69" s="133"/>
      <c r="CRX69" s="133"/>
      <c r="CRY69" s="133"/>
      <c r="CRZ69" s="133"/>
      <c r="CSA69" s="133"/>
      <c r="CSB69" s="133"/>
      <c r="CSC69" s="133"/>
      <c r="CSD69" s="133"/>
      <c r="CSE69" s="133"/>
      <c r="CSF69" s="133"/>
      <c r="CSG69" s="133"/>
      <c r="CSH69" s="133"/>
      <c r="CSI69" s="133"/>
      <c r="CSJ69" s="133"/>
      <c r="CSK69" s="133"/>
      <c r="CSL69" s="133"/>
      <c r="CSM69" s="133"/>
      <c r="CSN69" s="133"/>
      <c r="CSO69" s="133"/>
      <c r="CSP69" s="133"/>
      <c r="CSQ69" s="133"/>
      <c r="CSR69" s="133"/>
      <c r="CSS69" s="133"/>
      <c r="CST69" s="133"/>
      <c r="CSU69" s="133"/>
      <c r="CSV69" s="133"/>
      <c r="CSW69" s="133"/>
      <c r="CSX69" s="133"/>
      <c r="CSY69" s="133"/>
      <c r="CSZ69" s="133"/>
      <c r="CTA69" s="133"/>
      <c r="CTB69" s="133"/>
      <c r="CTC69" s="133"/>
      <c r="CTD69" s="133"/>
      <c r="CTE69" s="133"/>
      <c r="CTF69" s="133"/>
      <c r="CTG69" s="133"/>
      <c r="CTH69" s="133"/>
      <c r="CTI69" s="133"/>
      <c r="CTJ69" s="133"/>
      <c r="CTK69" s="133"/>
      <c r="CTL69" s="133"/>
      <c r="CTM69" s="133"/>
      <c r="CTN69" s="133"/>
      <c r="CTO69" s="133"/>
      <c r="CTP69" s="133"/>
      <c r="CTQ69" s="133"/>
      <c r="CTR69" s="133"/>
      <c r="CTS69" s="133"/>
      <c r="CTT69" s="133"/>
      <c r="CTU69" s="133"/>
      <c r="CTV69" s="133"/>
      <c r="CTW69" s="133"/>
      <c r="CTX69" s="133"/>
      <c r="CTY69" s="133"/>
      <c r="CTZ69" s="133"/>
      <c r="CUA69" s="133"/>
      <c r="CUB69" s="133"/>
      <c r="CUC69" s="133"/>
      <c r="CUD69" s="133"/>
      <c r="CUE69" s="133"/>
      <c r="CUF69" s="133"/>
      <c r="CUG69" s="133"/>
      <c r="CUH69" s="133"/>
      <c r="CUI69" s="133"/>
      <c r="CUJ69" s="133"/>
      <c r="CUK69" s="133"/>
      <c r="CUL69" s="133"/>
      <c r="CUM69" s="133"/>
      <c r="CUN69" s="133"/>
      <c r="CUO69" s="133"/>
      <c r="CUP69" s="133"/>
      <c r="CUQ69" s="133"/>
      <c r="CUR69" s="133"/>
      <c r="CUS69" s="133"/>
      <c r="CUT69" s="133"/>
      <c r="CUU69" s="133"/>
      <c r="CUV69" s="133"/>
      <c r="CUW69" s="133"/>
      <c r="CUX69" s="133"/>
      <c r="CUY69" s="133"/>
      <c r="CUZ69" s="133"/>
      <c r="CVA69" s="133"/>
      <c r="CVB69" s="133"/>
      <c r="CVC69" s="133"/>
      <c r="CVD69" s="133"/>
      <c r="CVE69" s="133"/>
      <c r="CVF69" s="133"/>
      <c r="CVG69" s="133"/>
      <c r="CVH69" s="133"/>
      <c r="CVI69" s="133"/>
      <c r="CVJ69" s="133"/>
      <c r="CVK69" s="133"/>
      <c r="CVL69" s="133"/>
      <c r="CVM69" s="133"/>
      <c r="CVN69" s="133"/>
      <c r="CVO69" s="133"/>
      <c r="CVP69" s="133"/>
      <c r="CVQ69" s="133"/>
      <c r="CVR69" s="133"/>
      <c r="CVS69" s="133"/>
      <c r="CVT69" s="133"/>
      <c r="CVU69" s="133"/>
      <c r="CVV69" s="133"/>
      <c r="CVW69" s="133"/>
      <c r="CVX69" s="133"/>
      <c r="CVY69" s="133"/>
      <c r="CVZ69" s="133"/>
      <c r="CWA69" s="133"/>
      <c r="CWB69" s="133"/>
      <c r="CWC69" s="133"/>
      <c r="CWD69" s="133"/>
      <c r="CWE69" s="133"/>
      <c r="CWF69" s="133"/>
      <c r="CWG69" s="133"/>
      <c r="CWH69" s="133"/>
      <c r="CWI69" s="133"/>
      <c r="CWJ69" s="133"/>
      <c r="CWK69" s="133"/>
      <c r="CWL69" s="133"/>
      <c r="CWM69" s="133"/>
      <c r="CWN69" s="133"/>
      <c r="CWO69" s="133"/>
      <c r="CWP69" s="133"/>
      <c r="CWQ69" s="133"/>
      <c r="CWR69" s="133"/>
      <c r="CWS69" s="133"/>
      <c r="CWT69" s="133"/>
      <c r="CWU69" s="133"/>
      <c r="CWV69" s="133"/>
      <c r="CWW69" s="133"/>
      <c r="CWX69" s="133"/>
      <c r="CWY69" s="133"/>
      <c r="CWZ69" s="133"/>
      <c r="CXA69" s="133"/>
      <c r="CXB69" s="133"/>
      <c r="CXC69" s="133"/>
      <c r="CXD69" s="133"/>
      <c r="CXE69" s="133"/>
      <c r="CXF69" s="133"/>
      <c r="CXG69" s="133"/>
      <c r="CXH69" s="133"/>
      <c r="CXI69" s="133"/>
      <c r="CXJ69" s="133"/>
      <c r="CXK69" s="133"/>
      <c r="CXL69" s="133"/>
      <c r="CXM69" s="133"/>
      <c r="CXN69" s="133"/>
      <c r="CXO69" s="133"/>
      <c r="CXP69" s="133"/>
      <c r="CXQ69" s="133"/>
      <c r="CXR69" s="133"/>
      <c r="CXS69" s="133"/>
      <c r="CXT69" s="133"/>
      <c r="CXU69" s="133"/>
      <c r="CXV69" s="133"/>
      <c r="CXW69" s="133"/>
      <c r="CXX69" s="133"/>
      <c r="CXY69" s="133"/>
      <c r="CXZ69" s="133"/>
      <c r="CYA69" s="133"/>
      <c r="CYB69" s="133"/>
      <c r="CYC69" s="133"/>
      <c r="CYD69" s="133"/>
      <c r="CYE69" s="133"/>
      <c r="CYF69" s="133"/>
      <c r="CYG69" s="133"/>
      <c r="CYH69" s="133"/>
      <c r="CYI69" s="133"/>
      <c r="CYJ69" s="133"/>
      <c r="CYK69" s="133"/>
      <c r="CYL69" s="133"/>
      <c r="CYM69" s="133"/>
      <c r="CYN69" s="133"/>
      <c r="CYO69" s="133"/>
      <c r="CYP69" s="133"/>
      <c r="CYQ69" s="133"/>
      <c r="CYR69" s="133"/>
      <c r="CYS69" s="133"/>
      <c r="CYT69" s="133"/>
      <c r="CYU69" s="133"/>
      <c r="CYV69" s="133"/>
      <c r="CYW69" s="133"/>
      <c r="CYX69" s="133"/>
      <c r="CYY69" s="133"/>
      <c r="CYZ69" s="133"/>
      <c r="CZA69" s="133"/>
      <c r="CZB69" s="133"/>
      <c r="CZC69" s="133"/>
      <c r="CZD69" s="133"/>
      <c r="CZE69" s="133"/>
      <c r="CZF69" s="133"/>
      <c r="CZG69" s="133"/>
      <c r="CZH69" s="133"/>
      <c r="CZI69" s="133"/>
      <c r="CZJ69" s="133"/>
      <c r="CZK69" s="133"/>
      <c r="CZL69" s="133"/>
      <c r="CZM69" s="133"/>
      <c r="CZN69" s="133"/>
      <c r="CZO69" s="133"/>
      <c r="CZP69" s="133"/>
      <c r="CZQ69" s="133"/>
      <c r="CZR69" s="133"/>
      <c r="CZS69" s="133"/>
      <c r="CZT69" s="133"/>
      <c r="CZU69" s="133"/>
      <c r="CZV69" s="133"/>
      <c r="CZW69" s="133"/>
      <c r="CZX69" s="133"/>
      <c r="CZY69" s="133"/>
      <c r="CZZ69" s="133"/>
      <c r="DAA69" s="133"/>
      <c r="DAB69" s="133"/>
      <c r="DAC69" s="133"/>
      <c r="DAD69" s="133"/>
      <c r="DAE69" s="133"/>
      <c r="DAF69" s="133"/>
      <c r="DAG69" s="133"/>
      <c r="DAH69" s="133"/>
      <c r="DAI69" s="133"/>
      <c r="DAJ69" s="133"/>
      <c r="DAK69" s="133"/>
      <c r="DAL69" s="133"/>
      <c r="DAM69" s="133"/>
      <c r="DAN69" s="133"/>
      <c r="DAO69" s="133"/>
      <c r="DAP69" s="133"/>
      <c r="DAQ69" s="133"/>
      <c r="DAR69" s="133"/>
      <c r="DAS69" s="133"/>
      <c r="DAT69" s="133"/>
      <c r="DAU69" s="133"/>
      <c r="DAV69" s="133"/>
      <c r="DAW69" s="133"/>
      <c r="DAX69" s="133"/>
      <c r="DAY69" s="133"/>
      <c r="DAZ69" s="133"/>
      <c r="DBA69" s="133"/>
      <c r="DBB69" s="133"/>
      <c r="DBC69" s="133"/>
      <c r="DBD69" s="133"/>
      <c r="DBE69" s="133"/>
      <c r="DBF69" s="133"/>
      <c r="DBG69" s="133"/>
      <c r="DBH69" s="133"/>
      <c r="DBI69" s="133"/>
      <c r="DBJ69" s="133"/>
      <c r="DBK69" s="133"/>
      <c r="DBL69" s="133"/>
      <c r="DBM69" s="133"/>
      <c r="DBN69" s="133"/>
      <c r="DBO69" s="133"/>
      <c r="DBP69" s="133"/>
      <c r="DBQ69" s="133"/>
      <c r="DBR69" s="133"/>
      <c r="DBS69" s="133"/>
      <c r="DBT69" s="133"/>
      <c r="DBU69" s="133"/>
      <c r="DBV69" s="133"/>
      <c r="DBW69" s="133"/>
      <c r="DBX69" s="133"/>
      <c r="DBY69" s="133"/>
      <c r="DBZ69" s="133"/>
      <c r="DCA69" s="133"/>
      <c r="DCB69" s="133"/>
      <c r="DCC69" s="133"/>
      <c r="DCD69" s="133"/>
      <c r="DCE69" s="133"/>
      <c r="DCF69" s="133"/>
      <c r="DCG69" s="133"/>
      <c r="DCH69" s="133"/>
      <c r="DCI69" s="133"/>
      <c r="DCJ69" s="133"/>
      <c r="DCK69" s="133"/>
      <c r="DCL69" s="133"/>
      <c r="DCM69" s="133"/>
      <c r="DCN69" s="133"/>
      <c r="DCO69" s="133"/>
      <c r="DCP69" s="133"/>
      <c r="DCQ69" s="133"/>
      <c r="DCR69" s="133"/>
      <c r="DCS69" s="133"/>
      <c r="DCT69" s="133"/>
      <c r="DCU69" s="133"/>
      <c r="DCV69" s="133"/>
      <c r="DCW69" s="133"/>
      <c r="DCX69" s="133"/>
      <c r="DCY69" s="133"/>
      <c r="DCZ69" s="133"/>
      <c r="DDA69" s="133"/>
      <c r="DDB69" s="133"/>
      <c r="DDC69" s="133"/>
      <c r="DDD69" s="133"/>
      <c r="DDE69" s="133"/>
      <c r="DDF69" s="133"/>
      <c r="DDG69" s="133"/>
      <c r="DDH69" s="133"/>
      <c r="DDI69" s="133"/>
      <c r="DDJ69" s="133"/>
      <c r="DDK69" s="133"/>
      <c r="DDL69" s="133"/>
      <c r="DDM69" s="133"/>
      <c r="DDN69" s="133"/>
      <c r="DDO69" s="133"/>
      <c r="DDP69" s="133"/>
      <c r="DDQ69" s="133"/>
      <c r="DDR69" s="133"/>
      <c r="DDS69" s="133"/>
      <c r="DDT69" s="133"/>
      <c r="DDU69" s="133"/>
      <c r="DDV69" s="133"/>
      <c r="DDW69" s="133"/>
      <c r="DDX69" s="133"/>
      <c r="DDY69" s="133"/>
      <c r="DDZ69" s="133"/>
      <c r="DEA69" s="133"/>
      <c r="DEB69" s="133"/>
      <c r="DEC69" s="133"/>
      <c r="DED69" s="133"/>
      <c r="DEE69" s="133"/>
      <c r="DEF69" s="133"/>
      <c r="DEG69" s="133"/>
      <c r="DEH69" s="133"/>
      <c r="DEI69" s="133"/>
      <c r="DEJ69" s="133"/>
      <c r="DEK69" s="133"/>
      <c r="DEL69" s="133"/>
      <c r="DEM69" s="133"/>
      <c r="DEN69" s="133"/>
      <c r="DEO69" s="133"/>
      <c r="DEP69" s="133"/>
      <c r="DEQ69" s="133"/>
      <c r="DER69" s="133"/>
      <c r="DES69" s="133"/>
      <c r="DET69" s="133"/>
      <c r="DEU69" s="133"/>
      <c r="DEV69" s="133"/>
      <c r="DEW69" s="133"/>
      <c r="DEX69" s="133"/>
      <c r="DEY69" s="133"/>
      <c r="DEZ69" s="133"/>
      <c r="DFA69" s="133"/>
      <c r="DFB69" s="133"/>
      <c r="DFC69" s="133"/>
      <c r="DFD69" s="133"/>
      <c r="DFE69" s="133"/>
      <c r="DFF69" s="133"/>
      <c r="DFG69" s="133"/>
      <c r="DFH69" s="133"/>
      <c r="DFI69" s="133"/>
      <c r="DFJ69" s="133"/>
      <c r="DFK69" s="133"/>
      <c r="DFL69" s="133"/>
      <c r="DFM69" s="133"/>
      <c r="DFN69" s="133"/>
      <c r="DFO69" s="133"/>
      <c r="DFP69" s="133"/>
      <c r="DFQ69" s="133"/>
      <c r="DFR69" s="133"/>
      <c r="DFS69" s="133"/>
      <c r="DFT69" s="133"/>
      <c r="DFU69" s="133"/>
      <c r="DFV69" s="133"/>
      <c r="DFW69" s="133"/>
      <c r="DFX69" s="133"/>
      <c r="DFY69" s="133"/>
      <c r="DFZ69" s="133"/>
      <c r="DGA69" s="133"/>
      <c r="DGB69" s="133"/>
      <c r="DGC69" s="133"/>
      <c r="DGD69" s="133"/>
      <c r="DGE69" s="133"/>
      <c r="DGF69" s="133"/>
      <c r="DGG69" s="133"/>
      <c r="DGH69" s="133"/>
      <c r="DGI69" s="133"/>
      <c r="DGJ69" s="133"/>
      <c r="DGK69" s="133"/>
      <c r="DGL69" s="133"/>
      <c r="DGM69" s="133"/>
      <c r="DGN69" s="133"/>
      <c r="DGO69" s="133"/>
      <c r="DGP69" s="133"/>
      <c r="DGQ69" s="133"/>
      <c r="DGR69" s="133"/>
      <c r="DGS69" s="133"/>
      <c r="DGT69" s="133"/>
      <c r="DGU69" s="133"/>
      <c r="DGV69" s="133"/>
      <c r="DGW69" s="133"/>
      <c r="DGX69" s="133"/>
      <c r="DGY69" s="133"/>
      <c r="DGZ69" s="133"/>
      <c r="DHA69" s="133"/>
      <c r="DHB69" s="133"/>
      <c r="DHC69" s="133"/>
      <c r="DHD69" s="133"/>
      <c r="DHE69" s="133"/>
      <c r="DHF69" s="133"/>
      <c r="DHG69" s="133"/>
      <c r="DHH69" s="133"/>
      <c r="DHI69" s="133"/>
      <c r="DHJ69" s="133"/>
      <c r="DHK69" s="133"/>
      <c r="DHL69" s="133"/>
      <c r="DHM69" s="133"/>
      <c r="DHN69" s="133"/>
      <c r="DHO69" s="133"/>
      <c r="DHP69" s="133"/>
      <c r="DHQ69" s="133"/>
      <c r="DHR69" s="133"/>
      <c r="DHS69" s="133"/>
      <c r="DHT69" s="133"/>
      <c r="DHU69" s="133"/>
      <c r="DHV69" s="133"/>
      <c r="DHW69" s="133"/>
      <c r="DHX69" s="133"/>
      <c r="DHY69" s="133"/>
      <c r="DHZ69" s="133"/>
      <c r="DIA69" s="133"/>
      <c r="DIB69" s="133"/>
      <c r="DIC69" s="133"/>
      <c r="DID69" s="133"/>
      <c r="DIE69" s="133"/>
      <c r="DIF69" s="133"/>
      <c r="DIG69" s="133"/>
      <c r="DIH69" s="133"/>
      <c r="DII69" s="133"/>
      <c r="DIJ69" s="133"/>
      <c r="DIK69" s="133"/>
      <c r="DIL69" s="133"/>
      <c r="DIM69" s="133"/>
      <c r="DIN69" s="133"/>
      <c r="DIO69" s="133"/>
      <c r="DIP69" s="133"/>
      <c r="DIQ69" s="133"/>
      <c r="DIR69" s="133"/>
      <c r="DIS69" s="133"/>
      <c r="DIT69" s="133"/>
      <c r="DIU69" s="133"/>
      <c r="DIV69" s="133"/>
      <c r="DIW69" s="133"/>
      <c r="DIX69" s="133"/>
      <c r="DIY69" s="133"/>
      <c r="DIZ69" s="133"/>
      <c r="DJA69" s="133"/>
      <c r="DJB69" s="133"/>
      <c r="DJC69" s="133"/>
      <c r="DJD69" s="133"/>
      <c r="DJE69" s="133"/>
      <c r="DJF69" s="133"/>
      <c r="DJG69" s="133"/>
      <c r="DJH69" s="133"/>
      <c r="DJI69" s="133"/>
      <c r="DJJ69" s="133"/>
      <c r="DJK69" s="133"/>
      <c r="DJL69" s="133"/>
      <c r="DJM69" s="133"/>
      <c r="DJN69" s="133"/>
      <c r="DJO69" s="133"/>
      <c r="DJP69" s="133"/>
      <c r="DJQ69" s="133"/>
      <c r="DJR69" s="133"/>
      <c r="DJS69" s="133"/>
      <c r="DJT69" s="133"/>
      <c r="DJU69" s="133"/>
      <c r="DJV69" s="133"/>
      <c r="DJW69" s="133"/>
      <c r="DJX69" s="133"/>
      <c r="DJY69" s="133"/>
      <c r="DJZ69" s="133"/>
      <c r="DKA69" s="133"/>
      <c r="DKB69" s="133"/>
      <c r="DKC69" s="133"/>
      <c r="DKD69" s="133"/>
      <c r="DKE69" s="133"/>
      <c r="DKF69" s="133"/>
      <c r="DKG69" s="133"/>
      <c r="DKH69" s="133"/>
      <c r="DKI69" s="133"/>
      <c r="DKJ69" s="133"/>
      <c r="DKK69" s="133"/>
      <c r="DKL69" s="133"/>
      <c r="DKM69" s="133"/>
      <c r="DKN69" s="133"/>
      <c r="DKO69" s="133"/>
      <c r="DKP69" s="133"/>
      <c r="DKQ69" s="133"/>
      <c r="DKR69" s="133"/>
      <c r="DKS69" s="133"/>
      <c r="DKT69" s="133"/>
      <c r="DKU69" s="133"/>
      <c r="DKV69" s="133"/>
      <c r="DKW69" s="133"/>
      <c r="DKX69" s="133"/>
      <c r="DKY69" s="133"/>
      <c r="DKZ69" s="133"/>
      <c r="DLA69" s="133"/>
      <c r="DLB69" s="133"/>
      <c r="DLC69" s="133"/>
      <c r="DLD69" s="133"/>
      <c r="DLE69" s="133"/>
      <c r="DLF69" s="133"/>
      <c r="DLG69" s="133"/>
      <c r="DLH69" s="133"/>
      <c r="DLI69" s="133"/>
      <c r="DLJ69" s="133"/>
      <c r="DLK69" s="133"/>
      <c r="DLL69" s="133"/>
      <c r="DLM69" s="133"/>
      <c r="DLN69" s="133"/>
      <c r="DLO69" s="133"/>
      <c r="DLP69" s="133"/>
      <c r="DLQ69" s="133"/>
      <c r="DLR69" s="133"/>
      <c r="DLS69" s="133"/>
      <c r="DLT69" s="133"/>
      <c r="DLU69" s="133"/>
      <c r="DLV69" s="133"/>
      <c r="DLW69" s="133"/>
      <c r="DLX69" s="133"/>
      <c r="DLY69" s="133"/>
      <c r="DLZ69" s="133"/>
      <c r="DMA69" s="133"/>
      <c r="DMB69" s="133"/>
      <c r="DMC69" s="133"/>
      <c r="DMD69" s="133"/>
      <c r="DME69" s="133"/>
      <c r="DMF69" s="133"/>
      <c r="DMG69" s="133"/>
      <c r="DMH69" s="133"/>
      <c r="DMI69" s="133"/>
      <c r="DMJ69" s="133"/>
      <c r="DMK69" s="133"/>
      <c r="DML69" s="133"/>
      <c r="DMM69" s="133"/>
      <c r="DMN69" s="133"/>
      <c r="DMO69" s="133"/>
      <c r="DMP69" s="133"/>
      <c r="DMQ69" s="133"/>
      <c r="DMR69" s="133"/>
      <c r="DMS69" s="133"/>
      <c r="DMT69" s="133"/>
      <c r="DMU69" s="133"/>
      <c r="DMV69" s="133"/>
      <c r="DMW69" s="133"/>
      <c r="DMX69" s="133"/>
      <c r="DMY69" s="133"/>
      <c r="DMZ69" s="133"/>
      <c r="DNA69" s="133"/>
      <c r="DNB69" s="133"/>
      <c r="DNC69" s="133"/>
      <c r="DND69" s="133"/>
      <c r="DNE69" s="133"/>
      <c r="DNF69" s="133"/>
      <c r="DNG69" s="133"/>
      <c r="DNH69" s="133"/>
      <c r="DNI69" s="133"/>
      <c r="DNJ69" s="133"/>
      <c r="DNK69" s="133"/>
      <c r="DNL69" s="133"/>
      <c r="DNM69" s="133"/>
      <c r="DNN69" s="133"/>
      <c r="DNO69" s="133"/>
      <c r="DNP69" s="133"/>
      <c r="DNQ69" s="133"/>
      <c r="DNR69" s="133"/>
      <c r="DNS69" s="133"/>
      <c r="DNT69" s="133"/>
      <c r="DNU69" s="133"/>
      <c r="DNV69" s="133"/>
      <c r="DNW69" s="133"/>
      <c r="DNX69" s="133"/>
      <c r="DNY69" s="133"/>
      <c r="DNZ69" s="133"/>
      <c r="DOA69" s="133"/>
      <c r="DOB69" s="133"/>
      <c r="DOC69" s="133"/>
      <c r="DOD69" s="133"/>
      <c r="DOE69" s="133"/>
      <c r="DOF69" s="133"/>
      <c r="DOG69" s="133"/>
      <c r="DOH69" s="133"/>
      <c r="DOI69" s="133"/>
      <c r="DOJ69" s="133"/>
      <c r="DOK69" s="133"/>
      <c r="DOL69" s="133"/>
      <c r="DOM69" s="133"/>
      <c r="DON69" s="133"/>
      <c r="DOO69" s="133"/>
      <c r="DOP69" s="133"/>
      <c r="DOQ69" s="133"/>
      <c r="DOR69" s="133"/>
      <c r="DOS69" s="133"/>
      <c r="DOT69" s="133"/>
      <c r="DOU69" s="133"/>
      <c r="DOV69" s="133"/>
      <c r="DOW69" s="133"/>
      <c r="DOX69" s="133"/>
      <c r="DOY69" s="133"/>
      <c r="DOZ69" s="133"/>
      <c r="DPA69" s="133"/>
      <c r="DPB69" s="133"/>
      <c r="DPC69" s="133"/>
      <c r="DPD69" s="133"/>
      <c r="DPE69" s="133"/>
      <c r="DPF69" s="133"/>
      <c r="DPG69" s="133"/>
      <c r="DPH69" s="133"/>
      <c r="DPI69" s="133"/>
      <c r="DPJ69" s="133"/>
      <c r="DPK69" s="133"/>
      <c r="DPL69" s="133"/>
      <c r="DPM69" s="133"/>
      <c r="DPN69" s="133"/>
      <c r="DPO69" s="133"/>
      <c r="DPP69" s="133"/>
      <c r="DPQ69" s="133"/>
      <c r="DPR69" s="133"/>
      <c r="DPS69" s="133"/>
      <c r="DPT69" s="133"/>
      <c r="DPU69" s="133"/>
      <c r="DPV69" s="133"/>
      <c r="DPW69" s="133"/>
      <c r="DPX69" s="133"/>
      <c r="DPY69" s="133"/>
      <c r="DPZ69" s="133"/>
      <c r="DQA69" s="133"/>
      <c r="DQB69" s="133"/>
      <c r="DQC69" s="133"/>
      <c r="DQD69" s="133"/>
      <c r="DQE69" s="133"/>
      <c r="DQF69" s="133"/>
      <c r="DQG69" s="133"/>
      <c r="DQH69" s="133"/>
      <c r="DQI69" s="133"/>
      <c r="DQJ69" s="133"/>
      <c r="DQK69" s="133"/>
      <c r="DQL69" s="133"/>
      <c r="DQM69" s="133"/>
      <c r="DQN69" s="133"/>
      <c r="DQO69" s="133"/>
      <c r="DQP69" s="133"/>
      <c r="DQQ69" s="133"/>
      <c r="DQR69" s="133"/>
      <c r="DQS69" s="133"/>
      <c r="DQT69" s="133"/>
      <c r="DQU69" s="133"/>
      <c r="DQV69" s="133"/>
      <c r="DQW69" s="133"/>
      <c r="DQX69" s="133"/>
      <c r="DQY69" s="133"/>
      <c r="DQZ69" s="133"/>
      <c r="DRA69" s="133"/>
      <c r="DRB69" s="133"/>
      <c r="DRC69" s="133"/>
      <c r="DRD69" s="133"/>
      <c r="DRE69" s="133"/>
      <c r="DRF69" s="133"/>
      <c r="DRG69" s="133"/>
      <c r="DRH69" s="133"/>
      <c r="DRI69" s="133"/>
      <c r="DRJ69" s="133"/>
      <c r="DRK69" s="133"/>
      <c r="DRL69" s="133"/>
      <c r="DRM69" s="133"/>
      <c r="DRN69" s="133"/>
      <c r="DRO69" s="133"/>
      <c r="DRP69" s="133"/>
      <c r="DRQ69" s="133"/>
      <c r="DRR69" s="133"/>
      <c r="DRS69" s="133"/>
      <c r="DRT69" s="133"/>
      <c r="DRU69" s="133"/>
      <c r="DRV69" s="133"/>
      <c r="DRW69" s="133"/>
      <c r="DRX69" s="133"/>
      <c r="DRY69" s="133"/>
      <c r="DRZ69" s="133"/>
      <c r="DSA69" s="133"/>
      <c r="DSB69" s="133"/>
      <c r="DSC69" s="133"/>
      <c r="DSD69" s="133"/>
      <c r="DSE69" s="133"/>
      <c r="DSF69" s="133"/>
      <c r="DSG69" s="133"/>
      <c r="DSH69" s="133"/>
      <c r="DSI69" s="133"/>
      <c r="DSJ69" s="133"/>
      <c r="DSK69" s="133"/>
      <c r="DSL69" s="133"/>
      <c r="DSM69" s="133"/>
      <c r="DSN69" s="133"/>
      <c r="DSO69" s="133"/>
      <c r="DSP69" s="133"/>
      <c r="DSQ69" s="133"/>
      <c r="DSR69" s="133"/>
      <c r="DSS69" s="133"/>
      <c r="DST69" s="133"/>
      <c r="DSU69" s="133"/>
      <c r="DSV69" s="133"/>
      <c r="DSW69" s="133"/>
      <c r="DSX69" s="133"/>
      <c r="DSY69" s="133"/>
      <c r="DSZ69" s="133"/>
      <c r="DTA69" s="133"/>
      <c r="DTB69" s="133"/>
      <c r="DTC69" s="133"/>
      <c r="DTD69" s="133"/>
      <c r="DTE69" s="133"/>
      <c r="DTF69" s="133"/>
      <c r="DTG69" s="133"/>
      <c r="DTH69" s="133"/>
      <c r="DTI69" s="133"/>
      <c r="DTJ69" s="133"/>
      <c r="DTK69" s="133"/>
      <c r="DTL69" s="133"/>
      <c r="DTM69" s="133"/>
      <c r="DTN69" s="133"/>
      <c r="DTO69" s="133"/>
      <c r="DTP69" s="133"/>
      <c r="DTQ69" s="133"/>
      <c r="DTR69" s="133"/>
      <c r="DTS69" s="133"/>
      <c r="DTT69" s="133"/>
      <c r="DTU69" s="133"/>
      <c r="DTV69" s="133"/>
      <c r="DTW69" s="133"/>
      <c r="DTX69" s="133"/>
      <c r="DTY69" s="133"/>
      <c r="DTZ69" s="133"/>
      <c r="DUA69" s="133"/>
      <c r="DUB69" s="133"/>
      <c r="DUC69" s="133"/>
      <c r="DUD69" s="133"/>
      <c r="DUE69" s="133"/>
      <c r="DUF69" s="133"/>
      <c r="DUG69" s="133"/>
      <c r="DUH69" s="133"/>
      <c r="DUI69" s="133"/>
      <c r="DUJ69" s="133"/>
      <c r="DUK69" s="133"/>
      <c r="DUL69" s="133"/>
      <c r="DUM69" s="133"/>
      <c r="DUN69" s="133"/>
      <c r="DUO69" s="133"/>
      <c r="DUP69" s="133"/>
      <c r="DUQ69" s="133"/>
      <c r="DUR69" s="133"/>
      <c r="DUS69" s="133"/>
      <c r="DUT69" s="133"/>
      <c r="DUU69" s="133"/>
      <c r="DUV69" s="133"/>
      <c r="DUW69" s="133"/>
      <c r="DUX69" s="133"/>
      <c r="DUY69" s="133"/>
      <c r="DUZ69" s="133"/>
      <c r="DVA69" s="133"/>
      <c r="DVB69" s="133"/>
      <c r="DVC69" s="133"/>
      <c r="DVD69" s="133"/>
      <c r="DVE69" s="133"/>
      <c r="DVF69" s="133"/>
      <c r="DVG69" s="133"/>
      <c r="DVH69" s="133"/>
      <c r="DVI69" s="133"/>
      <c r="DVJ69" s="133"/>
      <c r="DVK69" s="133"/>
      <c r="DVL69" s="133"/>
      <c r="DVM69" s="133"/>
      <c r="DVN69" s="133"/>
      <c r="DVO69" s="133"/>
      <c r="DVP69" s="133"/>
      <c r="DVQ69" s="133"/>
      <c r="DVR69" s="133"/>
      <c r="DVS69" s="133"/>
      <c r="DVT69" s="133"/>
      <c r="DVU69" s="133"/>
      <c r="DVV69" s="133"/>
      <c r="DVW69" s="133"/>
      <c r="DVX69" s="133"/>
      <c r="DVY69" s="133"/>
      <c r="DVZ69" s="133"/>
      <c r="DWA69" s="133"/>
      <c r="DWB69" s="133"/>
      <c r="DWC69" s="133"/>
      <c r="DWD69" s="133"/>
      <c r="DWE69" s="133"/>
      <c r="DWF69" s="133"/>
      <c r="DWG69" s="133"/>
      <c r="DWH69" s="133"/>
      <c r="DWI69" s="133"/>
      <c r="DWJ69" s="133"/>
      <c r="DWK69" s="133"/>
      <c r="DWL69" s="133"/>
      <c r="DWM69" s="133"/>
      <c r="DWN69" s="133"/>
      <c r="DWO69" s="133"/>
      <c r="DWP69" s="133"/>
      <c r="DWQ69" s="133"/>
      <c r="DWR69" s="133"/>
      <c r="DWS69" s="133"/>
      <c r="DWT69" s="133"/>
      <c r="DWU69" s="133"/>
      <c r="DWV69" s="133"/>
      <c r="DWW69" s="133"/>
      <c r="DWX69" s="133"/>
      <c r="DWY69" s="133"/>
      <c r="DWZ69" s="133"/>
      <c r="DXA69" s="133"/>
      <c r="DXB69" s="133"/>
      <c r="DXC69" s="133"/>
      <c r="DXD69" s="133"/>
      <c r="DXE69" s="133"/>
      <c r="DXF69" s="133"/>
      <c r="DXG69" s="133"/>
      <c r="DXH69" s="133"/>
      <c r="DXI69" s="133"/>
      <c r="DXJ69" s="133"/>
      <c r="DXK69" s="133"/>
      <c r="DXL69" s="133"/>
      <c r="DXM69" s="133"/>
      <c r="DXN69" s="133"/>
      <c r="DXO69" s="133"/>
      <c r="DXP69" s="133"/>
      <c r="DXQ69" s="133"/>
      <c r="DXR69" s="133"/>
      <c r="DXS69" s="133"/>
      <c r="DXT69" s="133"/>
      <c r="DXU69" s="133"/>
      <c r="DXV69" s="133"/>
      <c r="DXW69" s="133"/>
      <c r="DXX69" s="133"/>
      <c r="DXY69" s="133"/>
      <c r="DXZ69" s="133"/>
      <c r="DYA69" s="133"/>
      <c r="DYB69" s="133"/>
      <c r="DYC69" s="133"/>
      <c r="DYD69" s="133"/>
      <c r="DYE69" s="133"/>
      <c r="DYF69" s="133"/>
      <c r="DYG69" s="133"/>
      <c r="DYH69" s="133"/>
      <c r="DYI69" s="133"/>
      <c r="DYJ69" s="133"/>
      <c r="DYK69" s="133"/>
      <c r="DYL69" s="133"/>
      <c r="DYM69" s="133"/>
      <c r="DYN69" s="133"/>
      <c r="DYO69" s="133"/>
      <c r="DYP69" s="133"/>
      <c r="DYQ69" s="133"/>
      <c r="DYR69" s="133"/>
      <c r="DYS69" s="133"/>
      <c r="DYT69" s="133"/>
      <c r="DYU69" s="133"/>
      <c r="DYV69" s="133"/>
      <c r="DYW69" s="133"/>
      <c r="DYX69" s="133"/>
      <c r="DYY69" s="133"/>
      <c r="DYZ69" s="133"/>
      <c r="DZA69" s="133"/>
      <c r="DZB69" s="133"/>
      <c r="DZC69" s="133"/>
      <c r="DZD69" s="133"/>
      <c r="DZE69" s="133"/>
      <c r="DZF69" s="133"/>
      <c r="DZG69" s="133"/>
      <c r="DZH69" s="133"/>
      <c r="DZI69" s="133"/>
      <c r="DZJ69" s="133"/>
      <c r="DZK69" s="133"/>
      <c r="DZL69" s="133"/>
      <c r="DZM69" s="133"/>
      <c r="DZN69" s="133"/>
      <c r="DZO69" s="133"/>
      <c r="DZP69" s="133"/>
      <c r="DZQ69" s="133"/>
      <c r="DZR69" s="133"/>
      <c r="DZS69" s="133"/>
      <c r="DZT69" s="133"/>
      <c r="DZU69" s="133"/>
      <c r="DZV69" s="133"/>
      <c r="DZW69" s="133"/>
      <c r="DZX69" s="133"/>
      <c r="DZY69" s="133"/>
      <c r="DZZ69" s="133"/>
      <c r="EAA69" s="133"/>
      <c r="EAB69" s="133"/>
      <c r="EAC69" s="133"/>
      <c r="EAD69" s="133"/>
      <c r="EAE69" s="133"/>
      <c r="EAF69" s="133"/>
      <c r="EAG69" s="133"/>
      <c r="EAH69" s="133"/>
      <c r="EAI69" s="133"/>
      <c r="EAJ69" s="133"/>
      <c r="EAK69" s="133"/>
      <c r="EAL69" s="133"/>
      <c r="EAM69" s="133"/>
      <c r="EAN69" s="133"/>
      <c r="EAO69" s="133"/>
      <c r="EAP69" s="133"/>
      <c r="EAQ69" s="133"/>
      <c r="EAR69" s="133"/>
      <c r="EAS69" s="133"/>
      <c r="EAT69" s="133"/>
      <c r="EAU69" s="133"/>
      <c r="EAV69" s="133"/>
      <c r="EAW69" s="133"/>
      <c r="EAX69" s="133"/>
      <c r="EAY69" s="133"/>
      <c r="EAZ69" s="133"/>
      <c r="EBA69" s="133"/>
      <c r="EBB69" s="133"/>
      <c r="EBC69" s="133"/>
      <c r="EBD69" s="133"/>
      <c r="EBE69" s="133"/>
      <c r="EBF69" s="133"/>
      <c r="EBG69" s="133"/>
      <c r="EBH69" s="133"/>
      <c r="EBI69" s="133"/>
      <c r="EBJ69" s="133"/>
      <c r="EBK69" s="133"/>
      <c r="EBL69" s="133"/>
      <c r="EBM69" s="133"/>
      <c r="EBN69" s="133"/>
      <c r="EBO69" s="133"/>
      <c r="EBP69" s="133"/>
      <c r="EBQ69" s="133"/>
      <c r="EBR69" s="133"/>
      <c r="EBS69" s="133"/>
      <c r="EBT69" s="133"/>
      <c r="EBU69" s="133"/>
      <c r="EBV69" s="133"/>
      <c r="EBW69" s="133"/>
      <c r="EBX69" s="133"/>
      <c r="EBY69" s="133"/>
      <c r="EBZ69" s="133"/>
      <c r="ECA69" s="133"/>
      <c r="ECB69" s="133"/>
      <c r="ECC69" s="133"/>
      <c r="ECD69" s="133"/>
      <c r="ECE69" s="133"/>
      <c r="ECF69" s="133"/>
      <c r="ECG69" s="133"/>
      <c r="ECH69" s="133"/>
      <c r="ECI69" s="133"/>
      <c r="ECJ69" s="133"/>
      <c r="ECK69" s="133"/>
      <c r="ECL69" s="133"/>
      <c r="ECM69" s="133"/>
      <c r="ECN69" s="133"/>
      <c r="ECO69" s="133"/>
      <c r="ECP69" s="133"/>
      <c r="ECQ69" s="133"/>
      <c r="ECR69" s="133"/>
      <c r="ECS69" s="133"/>
      <c r="ECT69" s="133"/>
      <c r="ECU69" s="133"/>
      <c r="ECV69" s="133"/>
      <c r="ECW69" s="133"/>
      <c r="ECX69" s="133"/>
      <c r="ECY69" s="133"/>
      <c r="ECZ69" s="133"/>
      <c r="EDA69" s="133"/>
      <c r="EDB69" s="133"/>
      <c r="EDC69" s="133"/>
      <c r="EDD69" s="133"/>
      <c r="EDE69" s="133"/>
      <c r="EDF69" s="133"/>
      <c r="EDG69" s="133"/>
      <c r="EDH69" s="133"/>
      <c r="EDI69" s="133"/>
      <c r="EDJ69" s="133"/>
      <c r="EDK69" s="133"/>
      <c r="EDL69" s="133"/>
      <c r="EDM69" s="133"/>
      <c r="EDN69" s="133"/>
      <c r="EDO69" s="133"/>
      <c r="EDP69" s="133"/>
      <c r="EDQ69" s="133"/>
      <c r="EDR69" s="133"/>
      <c r="EDS69" s="133"/>
      <c r="EDT69" s="133"/>
      <c r="EDU69" s="133"/>
      <c r="EDV69" s="133"/>
      <c r="EDW69" s="133"/>
      <c r="EDX69" s="133"/>
      <c r="EDY69" s="133"/>
      <c r="EDZ69" s="133"/>
      <c r="EEA69" s="133"/>
      <c r="EEB69" s="133"/>
      <c r="EEC69" s="133"/>
      <c r="EED69" s="133"/>
      <c r="EEE69" s="133"/>
      <c r="EEF69" s="133"/>
      <c r="EEG69" s="133"/>
      <c r="EEH69" s="133"/>
      <c r="EEI69" s="133"/>
      <c r="EEJ69" s="133"/>
      <c r="EEK69" s="133"/>
      <c r="EEL69" s="133"/>
      <c r="EEM69" s="133"/>
      <c r="EEN69" s="133"/>
      <c r="EEO69" s="133"/>
      <c r="EEP69" s="133"/>
      <c r="EEQ69" s="133"/>
      <c r="EER69" s="133"/>
      <c r="EES69" s="133"/>
      <c r="EET69" s="133"/>
      <c r="EEU69" s="133"/>
      <c r="EEV69" s="133"/>
      <c r="EEW69" s="133"/>
      <c r="EEX69" s="133"/>
      <c r="EEY69" s="133"/>
      <c r="EEZ69" s="133"/>
      <c r="EFA69" s="133"/>
      <c r="EFB69" s="133"/>
      <c r="EFC69" s="133"/>
      <c r="EFD69" s="133"/>
      <c r="EFE69" s="133"/>
      <c r="EFF69" s="133"/>
      <c r="EFG69" s="133"/>
      <c r="EFH69" s="133"/>
      <c r="EFI69" s="133"/>
      <c r="EFJ69" s="133"/>
      <c r="EFK69" s="133"/>
      <c r="EFL69" s="133"/>
      <c r="EFM69" s="133"/>
      <c r="EFN69" s="133"/>
      <c r="EFO69" s="133"/>
      <c r="EFP69" s="133"/>
      <c r="EFQ69" s="133"/>
      <c r="EFR69" s="133"/>
      <c r="EFS69" s="133"/>
      <c r="EFT69" s="133"/>
      <c r="EFU69" s="133"/>
      <c r="EFV69" s="133"/>
      <c r="EFW69" s="133"/>
      <c r="EFX69" s="133"/>
      <c r="EFY69" s="133"/>
      <c r="EFZ69" s="133"/>
      <c r="EGA69" s="133"/>
      <c r="EGB69" s="133"/>
      <c r="EGC69" s="133"/>
      <c r="EGD69" s="133"/>
      <c r="EGE69" s="133"/>
      <c r="EGF69" s="133"/>
      <c r="EGG69" s="133"/>
      <c r="EGH69" s="133"/>
      <c r="EGI69" s="133"/>
      <c r="EGJ69" s="133"/>
      <c r="EGK69" s="133"/>
      <c r="EGL69" s="133"/>
      <c r="EGM69" s="133"/>
      <c r="EGN69" s="133"/>
      <c r="EGO69" s="133"/>
      <c r="EGP69" s="133"/>
      <c r="EGQ69" s="133"/>
      <c r="EGR69" s="133"/>
      <c r="EGS69" s="133"/>
      <c r="EGT69" s="133"/>
      <c r="EGU69" s="133"/>
      <c r="EGV69" s="133"/>
      <c r="EGW69" s="133"/>
      <c r="EGX69" s="133"/>
      <c r="EGY69" s="133"/>
      <c r="EGZ69" s="133"/>
      <c r="EHA69" s="133"/>
      <c r="EHB69" s="133"/>
      <c r="EHC69" s="133"/>
      <c r="EHD69" s="133"/>
      <c r="EHE69" s="133"/>
      <c r="EHF69" s="133"/>
      <c r="EHG69" s="133"/>
      <c r="EHH69" s="133"/>
      <c r="EHI69" s="133"/>
      <c r="EHJ69" s="133"/>
      <c r="EHK69" s="133"/>
      <c r="EHL69" s="133"/>
      <c r="EHM69" s="133"/>
      <c r="EHN69" s="133"/>
      <c r="EHO69" s="133"/>
      <c r="EHP69" s="133"/>
      <c r="EHQ69" s="133"/>
      <c r="EHR69" s="133"/>
      <c r="EHS69" s="133"/>
      <c r="EHT69" s="133"/>
      <c r="EHU69" s="133"/>
      <c r="EHV69" s="133"/>
      <c r="EHW69" s="133"/>
      <c r="EHX69" s="133"/>
      <c r="EHY69" s="133"/>
      <c r="EHZ69" s="133"/>
      <c r="EIA69" s="133"/>
      <c r="EIB69" s="133"/>
      <c r="EIC69" s="133"/>
      <c r="EID69" s="133"/>
      <c r="EIE69" s="133"/>
      <c r="EIF69" s="133"/>
      <c r="EIG69" s="133"/>
      <c r="EIH69" s="133"/>
      <c r="EII69" s="133"/>
      <c r="EIJ69" s="133"/>
      <c r="EIK69" s="133"/>
      <c r="EIL69" s="133"/>
      <c r="EIM69" s="133"/>
      <c r="EIN69" s="133"/>
      <c r="EIO69" s="133"/>
      <c r="EIP69" s="133"/>
      <c r="EIQ69" s="133"/>
      <c r="EIR69" s="133"/>
      <c r="EIS69" s="133"/>
      <c r="EIT69" s="133"/>
      <c r="EIU69" s="133"/>
      <c r="EIV69" s="133"/>
      <c r="EIW69" s="133"/>
      <c r="EIX69" s="133"/>
      <c r="EIY69" s="133"/>
      <c r="EIZ69" s="133"/>
      <c r="EJA69" s="133"/>
      <c r="EJB69" s="133"/>
      <c r="EJC69" s="133"/>
      <c r="EJD69" s="133"/>
      <c r="EJE69" s="133"/>
      <c r="EJF69" s="133"/>
      <c r="EJG69" s="133"/>
      <c r="EJH69" s="133"/>
      <c r="EJI69" s="133"/>
      <c r="EJJ69" s="133"/>
      <c r="EJK69" s="133"/>
      <c r="EJL69" s="133"/>
      <c r="EJM69" s="133"/>
      <c r="EJN69" s="133"/>
      <c r="EJO69" s="133"/>
      <c r="EJP69" s="133"/>
      <c r="EJQ69" s="133"/>
      <c r="EJR69" s="133"/>
      <c r="EJS69" s="133"/>
      <c r="EJT69" s="133"/>
      <c r="EJU69" s="133"/>
      <c r="EJV69" s="133"/>
      <c r="EJW69" s="133"/>
      <c r="EJX69" s="133"/>
      <c r="EJY69" s="133"/>
      <c r="EJZ69" s="133"/>
      <c r="EKA69" s="133"/>
      <c r="EKB69" s="133"/>
      <c r="EKC69" s="133"/>
      <c r="EKD69" s="133"/>
      <c r="EKE69" s="133"/>
      <c r="EKF69" s="133"/>
      <c r="EKG69" s="133"/>
      <c r="EKH69" s="133"/>
      <c r="EKI69" s="133"/>
      <c r="EKJ69" s="133"/>
      <c r="EKK69" s="133"/>
      <c r="EKL69" s="133"/>
      <c r="EKM69" s="133"/>
      <c r="EKN69" s="133"/>
      <c r="EKO69" s="133"/>
      <c r="EKP69" s="133"/>
      <c r="EKQ69" s="133"/>
      <c r="EKR69" s="133"/>
      <c r="EKS69" s="133"/>
      <c r="EKT69" s="133"/>
      <c r="EKU69" s="133"/>
      <c r="EKV69" s="133"/>
      <c r="EKW69" s="133"/>
      <c r="EKX69" s="133"/>
      <c r="EKY69" s="133"/>
      <c r="EKZ69" s="133"/>
      <c r="ELA69" s="133"/>
      <c r="ELB69" s="133"/>
      <c r="ELC69" s="133"/>
      <c r="ELD69" s="133"/>
      <c r="ELE69" s="133"/>
      <c r="ELF69" s="133"/>
      <c r="ELG69" s="133"/>
      <c r="ELH69" s="133"/>
      <c r="ELI69" s="133"/>
      <c r="ELJ69" s="133"/>
      <c r="ELK69" s="133"/>
      <c r="ELL69" s="133"/>
      <c r="ELM69" s="133"/>
      <c r="ELN69" s="133"/>
      <c r="ELO69" s="133"/>
      <c r="ELP69" s="133"/>
      <c r="ELQ69" s="133"/>
      <c r="ELR69" s="133"/>
      <c r="ELS69" s="133"/>
      <c r="ELT69" s="133"/>
      <c r="ELU69" s="133"/>
      <c r="ELV69" s="133"/>
      <c r="ELW69" s="133"/>
      <c r="ELX69" s="133"/>
      <c r="ELY69" s="133"/>
      <c r="ELZ69" s="133"/>
      <c r="EMA69" s="133"/>
      <c r="EMB69" s="133"/>
      <c r="EMC69" s="133"/>
      <c r="EMD69" s="133"/>
      <c r="EME69" s="133"/>
      <c r="EMF69" s="133"/>
      <c r="EMG69" s="133"/>
      <c r="EMH69" s="133"/>
      <c r="EMI69" s="133"/>
      <c r="EMJ69" s="133"/>
      <c r="EMK69" s="133"/>
      <c r="EML69" s="133"/>
      <c r="EMM69" s="133"/>
      <c r="EMN69" s="133"/>
      <c r="EMO69" s="133"/>
      <c r="EMP69" s="133"/>
      <c r="EMQ69" s="133"/>
      <c r="EMR69" s="133"/>
      <c r="EMS69" s="133"/>
      <c r="EMT69" s="133"/>
      <c r="EMU69" s="133"/>
      <c r="EMV69" s="133"/>
      <c r="EMW69" s="133"/>
      <c r="EMX69" s="133"/>
      <c r="EMY69" s="133"/>
      <c r="EMZ69" s="133"/>
      <c r="ENA69" s="133"/>
      <c r="ENB69" s="133"/>
      <c r="ENC69" s="133"/>
      <c r="END69" s="133"/>
      <c r="ENE69" s="133"/>
      <c r="ENF69" s="133"/>
      <c r="ENG69" s="133"/>
      <c r="ENH69" s="133"/>
      <c r="ENI69" s="133"/>
      <c r="ENJ69" s="133"/>
      <c r="ENK69" s="133"/>
      <c r="ENL69" s="133"/>
      <c r="ENM69" s="133"/>
      <c r="ENN69" s="133"/>
      <c r="ENO69" s="133"/>
      <c r="ENP69" s="133"/>
      <c r="ENQ69" s="133"/>
      <c r="ENR69" s="133"/>
      <c r="ENS69" s="133"/>
      <c r="ENT69" s="133"/>
      <c r="ENU69" s="133"/>
      <c r="ENV69" s="133"/>
      <c r="ENW69" s="133"/>
      <c r="ENX69" s="133"/>
      <c r="ENY69" s="133"/>
      <c r="ENZ69" s="133"/>
      <c r="EOA69" s="133"/>
      <c r="EOB69" s="133"/>
      <c r="EOC69" s="133"/>
      <c r="EOD69" s="133"/>
      <c r="EOE69" s="133"/>
      <c r="EOF69" s="133"/>
      <c r="EOG69" s="133"/>
      <c r="EOH69" s="133"/>
      <c r="EOI69" s="133"/>
      <c r="EOJ69" s="133"/>
      <c r="EOK69" s="133"/>
      <c r="EOL69" s="133"/>
      <c r="EOM69" s="133"/>
      <c r="EON69" s="133"/>
      <c r="EOO69" s="133"/>
      <c r="EOP69" s="133"/>
      <c r="EOQ69" s="133"/>
      <c r="EOR69" s="133"/>
      <c r="EOS69" s="133"/>
      <c r="EOT69" s="133"/>
      <c r="EOU69" s="133"/>
      <c r="EOV69" s="133"/>
      <c r="EOW69" s="133"/>
      <c r="EOX69" s="133"/>
      <c r="EOY69" s="133"/>
      <c r="EOZ69" s="133"/>
      <c r="EPA69" s="133"/>
      <c r="EPB69" s="133"/>
      <c r="EPC69" s="133"/>
      <c r="EPD69" s="133"/>
      <c r="EPE69" s="133"/>
      <c r="EPF69" s="133"/>
      <c r="EPG69" s="133"/>
      <c r="EPH69" s="133"/>
      <c r="EPI69" s="133"/>
      <c r="EPJ69" s="133"/>
      <c r="EPK69" s="133"/>
      <c r="EPL69" s="133"/>
      <c r="EPM69" s="133"/>
      <c r="EPN69" s="133"/>
      <c r="EPO69" s="133"/>
      <c r="EPP69" s="133"/>
      <c r="EPQ69" s="133"/>
      <c r="EPR69" s="133"/>
      <c r="EPS69" s="133"/>
      <c r="EPT69" s="133"/>
      <c r="EPU69" s="133"/>
      <c r="EPV69" s="133"/>
      <c r="EPW69" s="133"/>
      <c r="EPX69" s="133"/>
      <c r="EPY69" s="133"/>
      <c r="EPZ69" s="133"/>
      <c r="EQA69" s="133"/>
      <c r="EQB69" s="133"/>
      <c r="EQC69" s="133"/>
      <c r="EQD69" s="133"/>
      <c r="EQE69" s="133"/>
      <c r="EQF69" s="133"/>
      <c r="EQG69" s="133"/>
      <c r="EQH69" s="133"/>
      <c r="EQI69" s="133"/>
      <c r="EQJ69" s="133"/>
      <c r="EQK69" s="133"/>
      <c r="EQL69" s="133"/>
      <c r="EQM69" s="133"/>
      <c r="EQN69" s="133"/>
      <c r="EQO69" s="133"/>
      <c r="EQP69" s="133"/>
      <c r="EQQ69" s="133"/>
      <c r="EQR69" s="133"/>
      <c r="EQS69" s="133"/>
      <c r="EQT69" s="133"/>
      <c r="EQU69" s="133"/>
      <c r="EQV69" s="133"/>
      <c r="EQW69" s="133"/>
      <c r="EQX69" s="133"/>
      <c r="EQY69" s="133"/>
      <c r="EQZ69" s="133"/>
      <c r="ERA69" s="133"/>
      <c r="ERB69" s="133"/>
      <c r="ERC69" s="133"/>
      <c r="ERD69" s="133"/>
      <c r="ERE69" s="133"/>
      <c r="ERF69" s="133"/>
      <c r="ERG69" s="133"/>
      <c r="ERH69" s="133"/>
      <c r="ERI69" s="133"/>
      <c r="ERJ69" s="133"/>
      <c r="ERK69" s="133"/>
      <c r="ERL69" s="133"/>
      <c r="ERM69" s="133"/>
      <c r="ERN69" s="133"/>
      <c r="ERO69" s="133"/>
      <c r="ERP69" s="133"/>
      <c r="ERQ69" s="133"/>
      <c r="ERR69" s="133"/>
      <c r="ERS69" s="133"/>
      <c r="ERT69" s="133"/>
      <c r="ERU69" s="133"/>
      <c r="ERV69" s="133"/>
      <c r="ERW69" s="133"/>
      <c r="ERX69" s="133"/>
      <c r="ERY69" s="133"/>
      <c r="ERZ69" s="133"/>
      <c r="ESA69" s="133"/>
      <c r="ESB69" s="133"/>
      <c r="ESC69" s="133"/>
      <c r="ESD69" s="133"/>
      <c r="ESE69" s="133"/>
      <c r="ESF69" s="133"/>
      <c r="ESG69" s="133"/>
      <c r="ESH69" s="133"/>
      <c r="ESI69" s="133"/>
      <c r="ESJ69" s="133"/>
      <c r="ESK69" s="133"/>
      <c r="ESL69" s="133"/>
      <c r="ESM69" s="133"/>
      <c r="ESN69" s="133"/>
      <c r="ESO69" s="133"/>
      <c r="ESP69" s="133"/>
      <c r="ESQ69" s="133"/>
      <c r="ESR69" s="133"/>
      <c r="ESS69" s="133"/>
      <c r="EST69" s="133"/>
      <c r="ESU69" s="133"/>
      <c r="ESV69" s="133"/>
      <c r="ESW69" s="133"/>
      <c r="ESX69" s="133"/>
      <c r="ESY69" s="133"/>
      <c r="ESZ69" s="133"/>
      <c r="ETA69" s="133"/>
      <c r="ETB69" s="133"/>
      <c r="ETC69" s="133"/>
      <c r="ETD69" s="133"/>
      <c r="ETE69" s="133"/>
      <c r="ETF69" s="133"/>
      <c r="ETG69" s="133"/>
      <c r="ETH69" s="133"/>
      <c r="ETI69" s="133"/>
      <c r="ETJ69" s="133"/>
      <c r="ETK69" s="133"/>
      <c r="ETL69" s="133"/>
      <c r="ETM69" s="133"/>
      <c r="ETN69" s="133"/>
      <c r="ETO69" s="133"/>
      <c r="ETP69" s="133"/>
      <c r="ETQ69" s="133"/>
      <c r="ETR69" s="133"/>
      <c r="ETS69" s="133"/>
      <c r="ETT69" s="133"/>
      <c r="ETU69" s="133"/>
      <c r="ETV69" s="133"/>
      <c r="ETW69" s="133"/>
      <c r="ETX69" s="133"/>
      <c r="ETY69" s="133"/>
      <c r="ETZ69" s="133"/>
      <c r="EUA69" s="133"/>
      <c r="EUB69" s="133"/>
      <c r="EUC69" s="133"/>
      <c r="EUD69" s="133"/>
      <c r="EUE69" s="133"/>
      <c r="EUF69" s="133"/>
      <c r="EUG69" s="133"/>
      <c r="EUH69" s="133"/>
      <c r="EUI69" s="133"/>
      <c r="EUJ69" s="133"/>
      <c r="EUK69" s="133"/>
      <c r="EUL69" s="133"/>
      <c r="EUM69" s="133"/>
      <c r="EUN69" s="133"/>
      <c r="EUO69" s="133"/>
      <c r="EUP69" s="133"/>
      <c r="EUQ69" s="133"/>
      <c r="EUR69" s="133"/>
      <c r="EUS69" s="133"/>
      <c r="EUT69" s="133"/>
      <c r="EUU69" s="133"/>
      <c r="EUV69" s="133"/>
      <c r="EUW69" s="133"/>
      <c r="EUX69" s="133"/>
      <c r="EUY69" s="133"/>
      <c r="EUZ69" s="133"/>
      <c r="EVA69" s="133"/>
      <c r="EVB69" s="133"/>
      <c r="EVC69" s="133"/>
      <c r="EVD69" s="133"/>
      <c r="EVE69" s="133"/>
      <c r="EVF69" s="133"/>
      <c r="EVG69" s="133"/>
      <c r="EVH69" s="133"/>
      <c r="EVI69" s="133"/>
      <c r="EVJ69" s="133"/>
      <c r="EVK69" s="133"/>
      <c r="EVL69" s="133"/>
      <c r="EVM69" s="133"/>
      <c r="EVN69" s="133"/>
      <c r="EVO69" s="133"/>
      <c r="EVP69" s="133"/>
      <c r="EVQ69" s="133"/>
      <c r="EVR69" s="133"/>
      <c r="EVS69" s="133"/>
      <c r="EVT69" s="133"/>
      <c r="EVU69" s="133"/>
      <c r="EVV69" s="133"/>
      <c r="EVW69" s="133"/>
      <c r="EVX69" s="133"/>
      <c r="EVY69" s="133"/>
      <c r="EVZ69" s="133"/>
      <c r="EWA69" s="133"/>
      <c r="EWB69" s="133"/>
      <c r="EWC69" s="133"/>
      <c r="EWD69" s="133"/>
      <c r="EWE69" s="133"/>
      <c r="EWF69" s="133"/>
      <c r="EWG69" s="133"/>
      <c r="EWH69" s="133"/>
      <c r="EWI69" s="133"/>
      <c r="EWJ69" s="133"/>
      <c r="EWK69" s="133"/>
      <c r="EWL69" s="133"/>
      <c r="EWM69" s="133"/>
      <c r="EWN69" s="133"/>
      <c r="EWO69" s="133"/>
      <c r="EWP69" s="133"/>
      <c r="EWQ69" s="133"/>
      <c r="EWR69" s="133"/>
      <c r="EWS69" s="133"/>
      <c r="EWT69" s="133"/>
      <c r="EWU69" s="133"/>
      <c r="EWV69" s="133"/>
      <c r="EWW69" s="133"/>
      <c r="EWX69" s="133"/>
      <c r="EWY69" s="133"/>
      <c r="EWZ69" s="133"/>
      <c r="EXA69" s="133"/>
      <c r="EXB69" s="133"/>
      <c r="EXC69" s="133"/>
      <c r="EXD69" s="133"/>
      <c r="EXE69" s="133"/>
      <c r="EXF69" s="133"/>
      <c r="EXG69" s="133"/>
      <c r="EXH69" s="133"/>
      <c r="EXI69" s="133"/>
      <c r="EXJ69" s="133"/>
      <c r="EXK69" s="133"/>
      <c r="EXL69" s="133"/>
      <c r="EXM69" s="133"/>
      <c r="EXN69" s="133"/>
      <c r="EXO69" s="133"/>
      <c r="EXP69" s="133"/>
      <c r="EXQ69" s="133"/>
      <c r="EXR69" s="133"/>
      <c r="EXS69" s="133"/>
      <c r="EXT69" s="133"/>
      <c r="EXU69" s="133"/>
      <c r="EXV69" s="133"/>
      <c r="EXW69" s="133"/>
      <c r="EXX69" s="133"/>
      <c r="EXY69" s="133"/>
      <c r="EXZ69" s="133"/>
      <c r="EYA69" s="133"/>
      <c r="EYB69" s="133"/>
      <c r="EYC69" s="133"/>
      <c r="EYD69" s="133"/>
      <c r="EYE69" s="133"/>
      <c r="EYF69" s="133"/>
      <c r="EYG69" s="133"/>
      <c r="EYH69" s="133"/>
      <c r="EYI69" s="133"/>
      <c r="EYJ69" s="133"/>
      <c r="EYK69" s="133"/>
      <c r="EYL69" s="133"/>
      <c r="EYM69" s="133"/>
      <c r="EYN69" s="133"/>
      <c r="EYO69" s="133"/>
      <c r="EYP69" s="133"/>
      <c r="EYQ69" s="133"/>
      <c r="EYR69" s="133"/>
      <c r="EYS69" s="133"/>
      <c r="EYT69" s="133"/>
      <c r="EYU69" s="133"/>
      <c r="EYV69" s="133"/>
      <c r="EYW69" s="133"/>
      <c r="EYX69" s="133"/>
      <c r="EYY69" s="133"/>
      <c r="EYZ69" s="133"/>
      <c r="EZA69" s="133"/>
      <c r="EZB69" s="133"/>
      <c r="EZC69" s="133"/>
      <c r="EZD69" s="133"/>
      <c r="EZE69" s="133"/>
      <c r="EZF69" s="133"/>
      <c r="EZG69" s="133"/>
      <c r="EZH69" s="133"/>
      <c r="EZI69" s="133"/>
      <c r="EZJ69" s="133"/>
      <c r="EZK69" s="133"/>
      <c r="EZL69" s="133"/>
      <c r="EZM69" s="133"/>
      <c r="EZN69" s="133"/>
      <c r="EZO69" s="133"/>
      <c r="EZP69" s="133"/>
      <c r="EZQ69" s="133"/>
      <c r="EZR69" s="133"/>
      <c r="EZS69" s="133"/>
      <c r="EZT69" s="133"/>
      <c r="EZU69" s="133"/>
      <c r="EZV69" s="133"/>
      <c r="EZW69" s="133"/>
      <c r="EZX69" s="133"/>
      <c r="EZY69" s="133"/>
      <c r="EZZ69" s="133"/>
      <c r="FAA69" s="133"/>
      <c r="FAB69" s="133"/>
      <c r="FAC69" s="133"/>
      <c r="FAD69" s="133"/>
      <c r="FAE69" s="133"/>
      <c r="FAF69" s="133"/>
      <c r="FAG69" s="133"/>
      <c r="FAH69" s="133"/>
      <c r="FAI69" s="133"/>
      <c r="FAJ69" s="133"/>
      <c r="FAK69" s="133"/>
      <c r="FAL69" s="133"/>
      <c r="FAM69" s="133"/>
      <c r="FAN69" s="133"/>
      <c r="FAO69" s="133"/>
      <c r="FAP69" s="133"/>
      <c r="FAQ69" s="133"/>
      <c r="FAR69" s="133"/>
      <c r="FAS69" s="133"/>
      <c r="FAT69" s="133"/>
      <c r="FAU69" s="133"/>
      <c r="FAV69" s="133"/>
      <c r="FAW69" s="133"/>
      <c r="FAX69" s="133"/>
      <c r="FAY69" s="133"/>
      <c r="FAZ69" s="133"/>
      <c r="FBA69" s="133"/>
      <c r="FBB69" s="133"/>
      <c r="FBC69" s="133"/>
      <c r="FBD69" s="133"/>
      <c r="FBE69" s="133"/>
      <c r="FBF69" s="133"/>
      <c r="FBG69" s="133"/>
      <c r="FBH69" s="133"/>
      <c r="FBI69" s="133"/>
      <c r="FBJ69" s="133"/>
      <c r="FBK69" s="133"/>
      <c r="FBL69" s="133"/>
      <c r="FBM69" s="133"/>
      <c r="FBN69" s="133"/>
      <c r="FBO69" s="133"/>
      <c r="FBP69" s="133"/>
      <c r="FBQ69" s="133"/>
      <c r="FBR69" s="133"/>
      <c r="FBS69" s="133"/>
      <c r="FBT69" s="133"/>
      <c r="FBU69" s="133"/>
      <c r="FBV69" s="133"/>
      <c r="FBW69" s="133"/>
      <c r="FBX69" s="133"/>
      <c r="FBY69" s="133"/>
      <c r="FBZ69" s="133"/>
      <c r="FCA69" s="133"/>
      <c r="FCB69" s="133"/>
      <c r="FCC69" s="133"/>
      <c r="FCD69" s="133"/>
      <c r="FCE69" s="133"/>
      <c r="FCF69" s="133"/>
      <c r="FCG69" s="133"/>
      <c r="FCH69" s="133"/>
      <c r="FCI69" s="133"/>
      <c r="FCJ69" s="133"/>
      <c r="FCK69" s="133"/>
      <c r="FCL69" s="133"/>
      <c r="FCM69" s="133"/>
      <c r="FCN69" s="133"/>
      <c r="FCO69" s="133"/>
      <c r="FCP69" s="133"/>
      <c r="FCQ69" s="133"/>
      <c r="FCR69" s="133"/>
      <c r="FCS69" s="133"/>
      <c r="FCT69" s="133"/>
      <c r="FCU69" s="133"/>
      <c r="FCV69" s="133"/>
      <c r="FCW69" s="133"/>
      <c r="FCX69" s="133"/>
      <c r="FCY69" s="133"/>
      <c r="FCZ69" s="133"/>
      <c r="FDA69" s="133"/>
      <c r="FDB69" s="133"/>
      <c r="FDC69" s="133"/>
      <c r="FDD69" s="133"/>
      <c r="FDE69" s="133"/>
      <c r="FDF69" s="133"/>
      <c r="FDG69" s="133"/>
      <c r="FDH69" s="133"/>
      <c r="FDI69" s="133"/>
      <c r="FDJ69" s="133"/>
      <c r="FDK69" s="133"/>
      <c r="FDL69" s="133"/>
      <c r="FDM69" s="133"/>
      <c r="FDN69" s="133"/>
      <c r="FDO69" s="133"/>
      <c r="FDP69" s="133"/>
      <c r="FDQ69" s="133"/>
      <c r="FDR69" s="133"/>
      <c r="FDS69" s="133"/>
      <c r="FDT69" s="133"/>
      <c r="FDU69" s="133"/>
      <c r="FDV69" s="133"/>
      <c r="FDW69" s="133"/>
      <c r="FDX69" s="133"/>
      <c r="FDY69" s="133"/>
      <c r="FDZ69" s="133"/>
      <c r="FEA69" s="133"/>
      <c r="FEB69" s="133"/>
      <c r="FEC69" s="133"/>
      <c r="FED69" s="133"/>
      <c r="FEE69" s="133"/>
      <c r="FEF69" s="133"/>
      <c r="FEG69" s="133"/>
      <c r="FEH69" s="133"/>
      <c r="FEI69" s="133"/>
      <c r="FEJ69" s="133"/>
      <c r="FEK69" s="133"/>
      <c r="FEL69" s="133"/>
      <c r="FEM69" s="133"/>
      <c r="FEN69" s="133"/>
      <c r="FEO69" s="133"/>
      <c r="FEP69" s="133"/>
      <c r="FEQ69" s="133"/>
      <c r="FER69" s="133"/>
      <c r="FES69" s="133"/>
      <c r="FET69" s="133"/>
      <c r="FEU69" s="133"/>
      <c r="FEV69" s="133"/>
      <c r="FEW69" s="133"/>
      <c r="FEX69" s="133"/>
      <c r="FEY69" s="133"/>
      <c r="FEZ69" s="133"/>
      <c r="FFA69" s="133"/>
      <c r="FFB69" s="133"/>
      <c r="FFC69" s="133"/>
      <c r="FFD69" s="133"/>
      <c r="FFE69" s="133"/>
      <c r="FFF69" s="133"/>
      <c r="FFG69" s="133"/>
      <c r="FFH69" s="133"/>
      <c r="FFI69" s="133"/>
      <c r="FFJ69" s="133"/>
      <c r="FFK69" s="133"/>
      <c r="FFL69" s="133"/>
      <c r="FFM69" s="133"/>
      <c r="FFN69" s="133"/>
      <c r="FFO69" s="133"/>
      <c r="FFP69" s="133"/>
      <c r="FFQ69" s="133"/>
      <c r="FFR69" s="133"/>
      <c r="FFS69" s="133"/>
      <c r="FFT69" s="133"/>
      <c r="FFU69" s="133"/>
      <c r="FFV69" s="133"/>
      <c r="FFW69" s="133"/>
      <c r="FFX69" s="133"/>
      <c r="FFY69" s="133"/>
      <c r="FFZ69" s="133"/>
      <c r="FGA69" s="133"/>
      <c r="FGB69" s="133"/>
      <c r="FGC69" s="133"/>
      <c r="FGD69" s="133"/>
      <c r="FGE69" s="133"/>
      <c r="FGF69" s="133"/>
      <c r="FGG69" s="133"/>
      <c r="FGH69" s="133"/>
      <c r="FGI69" s="133"/>
      <c r="FGJ69" s="133"/>
      <c r="FGK69" s="133"/>
      <c r="FGL69" s="133"/>
      <c r="FGM69" s="133"/>
      <c r="FGN69" s="133"/>
      <c r="FGO69" s="133"/>
      <c r="FGP69" s="133"/>
      <c r="FGQ69" s="133"/>
      <c r="FGR69" s="133"/>
      <c r="FGS69" s="133"/>
      <c r="FGT69" s="133"/>
      <c r="FGU69" s="133"/>
      <c r="FGV69" s="133"/>
      <c r="FGW69" s="133"/>
      <c r="FGX69" s="133"/>
      <c r="FGY69" s="133"/>
      <c r="FGZ69" s="133"/>
      <c r="FHA69" s="133"/>
      <c r="FHB69" s="133"/>
      <c r="FHC69" s="133"/>
      <c r="FHD69" s="133"/>
      <c r="FHE69" s="133"/>
      <c r="FHF69" s="133"/>
      <c r="FHG69" s="133"/>
      <c r="FHH69" s="133"/>
      <c r="FHI69" s="133"/>
      <c r="FHJ69" s="133"/>
      <c r="FHK69" s="133"/>
      <c r="FHL69" s="133"/>
      <c r="FHM69" s="133"/>
      <c r="FHN69" s="133"/>
      <c r="FHO69" s="133"/>
      <c r="FHP69" s="133"/>
      <c r="FHQ69" s="133"/>
      <c r="FHR69" s="133"/>
      <c r="FHS69" s="133"/>
      <c r="FHT69" s="133"/>
      <c r="FHU69" s="133"/>
      <c r="FHV69" s="133"/>
      <c r="FHW69" s="133"/>
      <c r="FHX69" s="133"/>
      <c r="FHY69" s="133"/>
      <c r="FHZ69" s="133"/>
      <c r="FIA69" s="133"/>
      <c r="FIB69" s="133"/>
      <c r="FIC69" s="133"/>
      <c r="FID69" s="133"/>
      <c r="FIE69" s="133"/>
      <c r="FIF69" s="133"/>
      <c r="FIG69" s="133"/>
      <c r="FIH69" s="133"/>
      <c r="FII69" s="133"/>
      <c r="FIJ69" s="133"/>
      <c r="FIK69" s="133"/>
      <c r="FIL69" s="133"/>
      <c r="FIM69" s="133"/>
      <c r="FIN69" s="133"/>
      <c r="FIO69" s="133"/>
      <c r="FIP69" s="133"/>
      <c r="FIQ69" s="133"/>
      <c r="FIR69" s="133"/>
      <c r="FIS69" s="133"/>
      <c r="FIT69" s="133"/>
      <c r="FIU69" s="133"/>
      <c r="FIV69" s="133"/>
      <c r="FIW69" s="133"/>
      <c r="FIX69" s="133"/>
      <c r="FIY69" s="133"/>
      <c r="FIZ69" s="133"/>
      <c r="FJA69" s="133"/>
      <c r="FJB69" s="133"/>
      <c r="FJC69" s="133"/>
      <c r="FJD69" s="133"/>
      <c r="FJE69" s="133"/>
      <c r="FJF69" s="133"/>
      <c r="FJG69" s="133"/>
      <c r="FJH69" s="133"/>
      <c r="FJI69" s="133"/>
      <c r="FJJ69" s="133"/>
      <c r="FJK69" s="133"/>
      <c r="FJL69" s="133"/>
      <c r="FJM69" s="133"/>
      <c r="FJN69" s="133"/>
      <c r="FJO69" s="133"/>
      <c r="FJP69" s="133"/>
      <c r="FJQ69" s="133"/>
      <c r="FJR69" s="133"/>
      <c r="FJS69" s="133"/>
      <c r="FJT69" s="133"/>
      <c r="FJU69" s="133"/>
      <c r="FJV69" s="133"/>
      <c r="FJW69" s="133"/>
      <c r="FJX69" s="133"/>
      <c r="FJY69" s="133"/>
      <c r="FJZ69" s="133"/>
      <c r="FKA69" s="133"/>
      <c r="FKB69" s="133"/>
      <c r="FKC69" s="133"/>
      <c r="FKD69" s="133"/>
      <c r="FKE69" s="133"/>
      <c r="FKF69" s="133"/>
      <c r="FKG69" s="133"/>
      <c r="FKH69" s="133"/>
      <c r="FKI69" s="133"/>
      <c r="FKJ69" s="133"/>
      <c r="FKK69" s="133"/>
      <c r="FKL69" s="133"/>
      <c r="FKM69" s="133"/>
      <c r="FKN69" s="133"/>
      <c r="FKO69" s="133"/>
      <c r="FKP69" s="133"/>
      <c r="FKQ69" s="133"/>
      <c r="FKR69" s="133"/>
      <c r="FKS69" s="133"/>
      <c r="FKT69" s="133"/>
      <c r="FKU69" s="133"/>
      <c r="FKV69" s="133"/>
      <c r="FKW69" s="133"/>
      <c r="FKX69" s="133"/>
      <c r="FKY69" s="133"/>
      <c r="FKZ69" s="133"/>
      <c r="FLA69" s="133"/>
      <c r="FLB69" s="133"/>
      <c r="FLC69" s="133"/>
      <c r="FLD69" s="133"/>
      <c r="FLE69" s="133"/>
      <c r="FLF69" s="133"/>
      <c r="FLG69" s="133"/>
      <c r="FLH69" s="133"/>
      <c r="FLI69" s="133"/>
      <c r="FLJ69" s="133"/>
      <c r="FLK69" s="133"/>
      <c r="FLL69" s="133"/>
      <c r="FLM69" s="133"/>
      <c r="FLN69" s="133"/>
      <c r="FLO69" s="133"/>
      <c r="FLP69" s="133"/>
      <c r="FLQ69" s="133"/>
      <c r="FLR69" s="133"/>
      <c r="FLS69" s="133"/>
      <c r="FLT69" s="133"/>
      <c r="FLU69" s="133"/>
      <c r="FLV69" s="133"/>
      <c r="FLW69" s="133"/>
      <c r="FLX69" s="133"/>
      <c r="FLY69" s="133"/>
      <c r="FLZ69" s="133"/>
      <c r="FMA69" s="133"/>
      <c r="FMB69" s="133"/>
      <c r="FMC69" s="133"/>
      <c r="FMD69" s="133"/>
      <c r="FME69" s="133"/>
      <c r="FMF69" s="133"/>
      <c r="FMG69" s="133"/>
      <c r="FMH69" s="133"/>
      <c r="FMI69" s="133"/>
      <c r="FMJ69" s="133"/>
      <c r="FMK69" s="133"/>
      <c r="FML69" s="133"/>
      <c r="FMM69" s="133"/>
      <c r="FMN69" s="133"/>
      <c r="FMO69" s="133"/>
      <c r="FMP69" s="133"/>
      <c r="FMQ69" s="133"/>
      <c r="FMR69" s="133"/>
      <c r="FMS69" s="133"/>
      <c r="FMT69" s="133"/>
      <c r="FMU69" s="133"/>
      <c r="FMV69" s="133"/>
      <c r="FMW69" s="133"/>
      <c r="FMX69" s="133"/>
      <c r="FMY69" s="133"/>
      <c r="FMZ69" s="133"/>
      <c r="FNA69" s="133"/>
      <c r="FNB69" s="133"/>
      <c r="FNC69" s="133"/>
      <c r="FND69" s="133"/>
      <c r="FNE69" s="133"/>
      <c r="FNF69" s="133"/>
      <c r="FNG69" s="133"/>
      <c r="FNH69" s="133"/>
      <c r="FNI69" s="133"/>
      <c r="FNJ69" s="133"/>
      <c r="FNK69" s="133"/>
      <c r="FNL69" s="133"/>
      <c r="FNM69" s="133"/>
      <c r="FNN69" s="133"/>
      <c r="FNO69" s="133"/>
      <c r="FNP69" s="133"/>
      <c r="FNQ69" s="133"/>
      <c r="FNR69" s="133"/>
      <c r="FNS69" s="133"/>
      <c r="FNT69" s="133"/>
      <c r="FNU69" s="133"/>
      <c r="FNV69" s="133"/>
      <c r="FNW69" s="133"/>
      <c r="FNX69" s="133"/>
      <c r="FNY69" s="133"/>
      <c r="FNZ69" s="133"/>
      <c r="FOA69" s="133"/>
      <c r="FOB69" s="133"/>
      <c r="FOC69" s="133"/>
      <c r="FOD69" s="133"/>
      <c r="FOE69" s="133"/>
      <c r="FOF69" s="133"/>
      <c r="FOG69" s="133"/>
      <c r="FOH69" s="133"/>
      <c r="FOI69" s="133"/>
      <c r="FOJ69" s="133"/>
      <c r="FOK69" s="133"/>
      <c r="FOL69" s="133"/>
      <c r="FOM69" s="133"/>
      <c r="FON69" s="133"/>
      <c r="FOO69" s="133"/>
      <c r="FOP69" s="133"/>
      <c r="FOQ69" s="133"/>
      <c r="FOR69" s="133"/>
      <c r="FOS69" s="133"/>
      <c r="FOT69" s="133"/>
      <c r="FOU69" s="133"/>
      <c r="FOV69" s="133"/>
      <c r="FOW69" s="133"/>
      <c r="FOX69" s="133"/>
      <c r="FOY69" s="133"/>
      <c r="FOZ69" s="133"/>
      <c r="FPA69" s="133"/>
      <c r="FPB69" s="133"/>
      <c r="FPC69" s="133"/>
      <c r="FPD69" s="133"/>
      <c r="FPE69" s="133"/>
      <c r="FPF69" s="133"/>
      <c r="FPG69" s="133"/>
      <c r="FPH69" s="133"/>
      <c r="FPI69" s="133"/>
      <c r="FPJ69" s="133"/>
      <c r="FPK69" s="133"/>
      <c r="FPL69" s="133"/>
      <c r="FPM69" s="133"/>
      <c r="FPN69" s="133"/>
      <c r="FPO69" s="133"/>
      <c r="FPP69" s="133"/>
      <c r="FPQ69" s="133"/>
      <c r="FPR69" s="133"/>
      <c r="FPS69" s="133"/>
      <c r="FPT69" s="133"/>
      <c r="FPU69" s="133"/>
      <c r="FPV69" s="133"/>
      <c r="FPW69" s="133"/>
      <c r="FPX69" s="133"/>
      <c r="FPY69" s="133"/>
      <c r="FPZ69" s="133"/>
      <c r="FQA69" s="133"/>
      <c r="FQB69" s="133"/>
      <c r="FQC69" s="133"/>
      <c r="FQD69" s="133"/>
      <c r="FQE69" s="133"/>
      <c r="FQF69" s="133"/>
      <c r="FQG69" s="133"/>
      <c r="FQH69" s="133"/>
      <c r="FQI69" s="133"/>
      <c r="FQJ69" s="133"/>
      <c r="FQK69" s="133"/>
      <c r="FQL69" s="133"/>
      <c r="FQM69" s="133"/>
      <c r="FQN69" s="133"/>
      <c r="FQO69" s="133"/>
      <c r="FQP69" s="133"/>
      <c r="FQQ69" s="133"/>
      <c r="FQR69" s="133"/>
      <c r="FQS69" s="133"/>
      <c r="FQT69" s="133"/>
      <c r="FQU69" s="133"/>
      <c r="FQV69" s="133"/>
      <c r="FQW69" s="133"/>
      <c r="FQX69" s="133"/>
      <c r="FQY69" s="133"/>
      <c r="FQZ69" s="133"/>
      <c r="FRA69" s="133"/>
      <c r="FRB69" s="133"/>
      <c r="FRC69" s="133"/>
      <c r="FRD69" s="133"/>
      <c r="FRE69" s="133"/>
      <c r="FRF69" s="133"/>
      <c r="FRG69" s="133"/>
      <c r="FRH69" s="133"/>
      <c r="FRI69" s="133"/>
      <c r="FRJ69" s="133"/>
      <c r="FRK69" s="133"/>
      <c r="FRL69" s="133"/>
      <c r="FRM69" s="133"/>
      <c r="FRN69" s="133"/>
      <c r="FRO69" s="133"/>
      <c r="FRP69" s="133"/>
      <c r="FRQ69" s="133"/>
      <c r="FRR69" s="133"/>
      <c r="FRS69" s="133"/>
      <c r="FRT69" s="133"/>
      <c r="FRU69" s="133"/>
      <c r="FRV69" s="133"/>
      <c r="FRW69" s="133"/>
      <c r="FRX69" s="133"/>
      <c r="FRY69" s="133"/>
      <c r="FRZ69" s="133"/>
      <c r="FSA69" s="133"/>
      <c r="FSB69" s="133"/>
      <c r="FSC69" s="133"/>
      <c r="FSD69" s="133"/>
      <c r="FSE69" s="133"/>
      <c r="FSF69" s="133"/>
      <c r="FSG69" s="133"/>
      <c r="FSH69" s="133"/>
      <c r="FSI69" s="133"/>
      <c r="FSJ69" s="133"/>
      <c r="FSK69" s="133"/>
      <c r="FSL69" s="133"/>
      <c r="FSM69" s="133"/>
      <c r="FSN69" s="133"/>
      <c r="FSO69" s="133"/>
      <c r="FSP69" s="133"/>
      <c r="FSQ69" s="133"/>
      <c r="FSR69" s="133"/>
      <c r="FSS69" s="133"/>
      <c r="FST69" s="133"/>
      <c r="FSU69" s="133"/>
      <c r="FSV69" s="133"/>
      <c r="FSW69" s="133"/>
      <c r="FSX69" s="133"/>
      <c r="FSY69" s="133"/>
      <c r="FSZ69" s="133"/>
      <c r="FTA69" s="133"/>
      <c r="FTB69" s="133"/>
      <c r="FTC69" s="133"/>
      <c r="FTD69" s="133"/>
      <c r="FTE69" s="133"/>
      <c r="FTF69" s="133"/>
      <c r="FTG69" s="133"/>
      <c r="FTH69" s="133"/>
      <c r="FTI69" s="133"/>
      <c r="FTJ69" s="133"/>
      <c r="FTK69" s="133"/>
      <c r="FTL69" s="133"/>
      <c r="FTM69" s="133"/>
      <c r="FTN69" s="133"/>
      <c r="FTO69" s="133"/>
      <c r="FTP69" s="133"/>
      <c r="FTQ69" s="133"/>
      <c r="FTR69" s="133"/>
      <c r="FTS69" s="133"/>
      <c r="FTT69" s="133"/>
      <c r="FTU69" s="133"/>
      <c r="FTV69" s="133"/>
      <c r="FTW69" s="133"/>
      <c r="FTX69" s="133"/>
      <c r="FTY69" s="133"/>
      <c r="FTZ69" s="133"/>
      <c r="FUA69" s="133"/>
      <c r="FUB69" s="133"/>
      <c r="FUC69" s="133"/>
      <c r="FUD69" s="133"/>
      <c r="FUE69" s="133"/>
      <c r="FUF69" s="133"/>
      <c r="FUG69" s="133"/>
      <c r="FUH69" s="133"/>
      <c r="FUI69" s="133"/>
      <c r="FUJ69" s="133"/>
      <c r="FUK69" s="133"/>
      <c r="FUL69" s="133"/>
      <c r="FUM69" s="133"/>
      <c r="FUN69" s="133"/>
      <c r="FUO69" s="133"/>
      <c r="FUP69" s="133"/>
      <c r="FUQ69" s="133"/>
      <c r="FUR69" s="133"/>
      <c r="FUS69" s="133"/>
      <c r="FUT69" s="133"/>
      <c r="FUU69" s="133"/>
      <c r="FUV69" s="133"/>
      <c r="FUW69" s="133"/>
      <c r="FUX69" s="133"/>
      <c r="FUY69" s="133"/>
      <c r="FUZ69" s="133"/>
      <c r="FVA69" s="133"/>
      <c r="FVB69" s="133"/>
      <c r="FVC69" s="133"/>
      <c r="FVD69" s="133"/>
      <c r="FVE69" s="133"/>
      <c r="FVF69" s="133"/>
      <c r="FVG69" s="133"/>
      <c r="FVH69" s="133"/>
      <c r="FVI69" s="133"/>
      <c r="FVJ69" s="133"/>
      <c r="FVK69" s="133"/>
      <c r="FVL69" s="133"/>
      <c r="FVM69" s="133"/>
      <c r="FVN69" s="133"/>
      <c r="FVO69" s="133"/>
      <c r="FVP69" s="133"/>
      <c r="FVQ69" s="133"/>
      <c r="FVR69" s="133"/>
      <c r="FVS69" s="133"/>
      <c r="FVT69" s="133"/>
      <c r="FVU69" s="133"/>
      <c r="FVV69" s="133"/>
      <c r="FVW69" s="133"/>
      <c r="FVX69" s="133"/>
      <c r="FVY69" s="133"/>
      <c r="FVZ69" s="133"/>
      <c r="FWA69" s="133"/>
      <c r="FWB69" s="133"/>
      <c r="FWC69" s="133"/>
      <c r="FWD69" s="133"/>
      <c r="FWE69" s="133"/>
      <c r="FWF69" s="133"/>
      <c r="FWG69" s="133"/>
      <c r="FWH69" s="133"/>
      <c r="FWI69" s="133"/>
      <c r="FWJ69" s="133"/>
      <c r="FWK69" s="133"/>
      <c r="FWL69" s="133"/>
      <c r="FWM69" s="133"/>
      <c r="FWN69" s="133"/>
      <c r="FWO69" s="133"/>
      <c r="FWP69" s="133"/>
      <c r="FWQ69" s="133"/>
      <c r="FWR69" s="133"/>
      <c r="FWS69" s="133"/>
      <c r="FWT69" s="133"/>
      <c r="FWU69" s="133"/>
      <c r="FWV69" s="133"/>
      <c r="FWW69" s="133"/>
      <c r="FWX69" s="133"/>
      <c r="FWY69" s="133"/>
      <c r="FWZ69" s="133"/>
      <c r="FXA69" s="133"/>
      <c r="FXB69" s="133"/>
      <c r="FXC69" s="133"/>
      <c r="FXD69" s="133"/>
      <c r="FXE69" s="133"/>
      <c r="FXF69" s="133"/>
      <c r="FXG69" s="133"/>
      <c r="FXH69" s="133"/>
      <c r="FXI69" s="133"/>
      <c r="FXJ69" s="133"/>
      <c r="FXK69" s="133"/>
      <c r="FXL69" s="133"/>
      <c r="FXM69" s="133"/>
      <c r="FXN69" s="133"/>
      <c r="FXO69" s="133"/>
      <c r="FXP69" s="133"/>
      <c r="FXQ69" s="133"/>
      <c r="FXR69" s="133"/>
      <c r="FXS69" s="133"/>
      <c r="FXT69" s="133"/>
      <c r="FXU69" s="133"/>
      <c r="FXV69" s="133"/>
      <c r="FXW69" s="133"/>
      <c r="FXX69" s="133"/>
      <c r="FXY69" s="133"/>
      <c r="FXZ69" s="133"/>
      <c r="FYA69" s="133"/>
      <c r="FYB69" s="133"/>
      <c r="FYC69" s="133"/>
      <c r="FYD69" s="133"/>
      <c r="FYE69" s="133"/>
      <c r="FYF69" s="133"/>
      <c r="FYG69" s="133"/>
      <c r="FYH69" s="133"/>
      <c r="FYI69" s="133"/>
      <c r="FYJ69" s="133"/>
      <c r="FYK69" s="133"/>
      <c r="FYL69" s="133"/>
      <c r="FYM69" s="133"/>
      <c r="FYN69" s="133"/>
      <c r="FYO69" s="133"/>
      <c r="FYP69" s="133"/>
      <c r="FYQ69" s="133"/>
      <c r="FYR69" s="133"/>
      <c r="FYS69" s="133"/>
      <c r="FYT69" s="133"/>
      <c r="FYU69" s="133"/>
      <c r="FYV69" s="133"/>
      <c r="FYW69" s="133"/>
      <c r="FYX69" s="133"/>
      <c r="FYY69" s="133"/>
      <c r="FYZ69" s="133"/>
      <c r="FZA69" s="133"/>
      <c r="FZB69" s="133"/>
      <c r="FZC69" s="133"/>
      <c r="FZD69" s="133"/>
      <c r="FZE69" s="133"/>
      <c r="FZF69" s="133"/>
      <c r="FZG69" s="133"/>
      <c r="FZH69" s="133"/>
      <c r="FZI69" s="133"/>
      <c r="FZJ69" s="133"/>
      <c r="FZK69" s="133"/>
      <c r="FZL69" s="133"/>
      <c r="FZM69" s="133"/>
      <c r="FZN69" s="133"/>
      <c r="FZO69" s="133"/>
      <c r="FZP69" s="133"/>
      <c r="FZQ69" s="133"/>
      <c r="FZR69" s="133"/>
      <c r="FZS69" s="133"/>
      <c r="FZT69" s="133"/>
      <c r="FZU69" s="133"/>
      <c r="FZV69" s="133"/>
      <c r="FZW69" s="133"/>
      <c r="FZX69" s="133"/>
      <c r="FZY69" s="133"/>
      <c r="FZZ69" s="133"/>
      <c r="GAA69" s="133"/>
      <c r="GAB69" s="133"/>
      <c r="GAC69" s="133"/>
      <c r="GAD69" s="133"/>
      <c r="GAE69" s="133"/>
      <c r="GAF69" s="133"/>
      <c r="GAG69" s="133"/>
      <c r="GAH69" s="133"/>
      <c r="GAI69" s="133"/>
      <c r="GAJ69" s="133"/>
      <c r="GAK69" s="133"/>
      <c r="GAL69" s="133"/>
      <c r="GAM69" s="133"/>
      <c r="GAN69" s="133"/>
      <c r="GAO69" s="133"/>
      <c r="GAP69" s="133"/>
      <c r="GAQ69" s="133"/>
      <c r="GAR69" s="133"/>
      <c r="GAS69" s="133"/>
      <c r="GAT69" s="133"/>
      <c r="GAU69" s="133"/>
      <c r="GAV69" s="133"/>
      <c r="GAW69" s="133"/>
      <c r="GAX69" s="133"/>
      <c r="GAY69" s="133"/>
      <c r="GAZ69" s="133"/>
      <c r="GBA69" s="133"/>
      <c r="GBB69" s="133"/>
      <c r="GBC69" s="133"/>
      <c r="GBD69" s="133"/>
      <c r="GBE69" s="133"/>
      <c r="GBF69" s="133"/>
      <c r="GBG69" s="133"/>
      <c r="GBH69" s="133"/>
      <c r="GBI69" s="133"/>
      <c r="GBJ69" s="133"/>
      <c r="GBK69" s="133"/>
      <c r="GBL69" s="133"/>
      <c r="GBM69" s="133"/>
      <c r="GBN69" s="133"/>
      <c r="GBO69" s="133"/>
      <c r="GBP69" s="133"/>
      <c r="GBQ69" s="133"/>
      <c r="GBR69" s="133"/>
      <c r="GBS69" s="133"/>
      <c r="GBT69" s="133"/>
      <c r="GBU69" s="133"/>
      <c r="GBV69" s="133"/>
      <c r="GBW69" s="133"/>
      <c r="GBX69" s="133"/>
      <c r="GBY69" s="133"/>
      <c r="GBZ69" s="133"/>
      <c r="GCA69" s="133"/>
      <c r="GCB69" s="133"/>
      <c r="GCC69" s="133"/>
      <c r="GCD69" s="133"/>
      <c r="GCE69" s="133"/>
      <c r="GCF69" s="133"/>
      <c r="GCG69" s="133"/>
      <c r="GCH69" s="133"/>
      <c r="GCI69" s="133"/>
      <c r="GCJ69" s="133"/>
      <c r="GCK69" s="133"/>
      <c r="GCL69" s="133"/>
      <c r="GCM69" s="133"/>
      <c r="GCN69" s="133"/>
      <c r="GCO69" s="133"/>
      <c r="GCP69" s="133"/>
      <c r="GCQ69" s="133"/>
      <c r="GCR69" s="133"/>
      <c r="GCS69" s="133"/>
      <c r="GCT69" s="133"/>
      <c r="GCU69" s="133"/>
      <c r="GCV69" s="133"/>
      <c r="GCW69" s="133"/>
      <c r="GCX69" s="133"/>
      <c r="GCY69" s="133"/>
      <c r="GCZ69" s="133"/>
      <c r="GDA69" s="133"/>
      <c r="GDB69" s="133"/>
      <c r="GDC69" s="133"/>
      <c r="GDD69" s="133"/>
      <c r="GDE69" s="133"/>
      <c r="GDF69" s="133"/>
      <c r="GDG69" s="133"/>
      <c r="GDH69" s="133"/>
      <c r="GDI69" s="133"/>
      <c r="GDJ69" s="133"/>
      <c r="GDK69" s="133"/>
      <c r="GDL69" s="133"/>
      <c r="GDM69" s="133"/>
      <c r="GDN69" s="133"/>
      <c r="GDO69" s="133"/>
      <c r="GDP69" s="133"/>
      <c r="GDQ69" s="133"/>
      <c r="GDR69" s="133"/>
      <c r="GDS69" s="133"/>
      <c r="GDT69" s="133"/>
      <c r="GDU69" s="133"/>
      <c r="GDV69" s="133"/>
      <c r="GDW69" s="133"/>
      <c r="GDX69" s="133"/>
      <c r="GDY69" s="133"/>
      <c r="GDZ69" s="133"/>
      <c r="GEA69" s="133"/>
      <c r="GEB69" s="133"/>
      <c r="GEC69" s="133"/>
      <c r="GED69" s="133"/>
      <c r="GEE69" s="133"/>
      <c r="GEF69" s="133"/>
      <c r="GEG69" s="133"/>
      <c r="GEH69" s="133"/>
      <c r="GEI69" s="133"/>
      <c r="GEJ69" s="133"/>
      <c r="GEK69" s="133"/>
      <c r="GEL69" s="133"/>
      <c r="GEM69" s="133"/>
      <c r="GEN69" s="133"/>
      <c r="GEO69" s="133"/>
      <c r="GEP69" s="133"/>
      <c r="GEQ69" s="133"/>
      <c r="GER69" s="133"/>
      <c r="GES69" s="133"/>
      <c r="GET69" s="133"/>
      <c r="GEU69" s="133"/>
      <c r="GEV69" s="133"/>
      <c r="GEW69" s="133"/>
      <c r="GEX69" s="133"/>
      <c r="GEY69" s="133"/>
      <c r="GEZ69" s="133"/>
      <c r="GFA69" s="133"/>
      <c r="GFB69" s="133"/>
      <c r="GFC69" s="133"/>
      <c r="GFD69" s="133"/>
      <c r="GFE69" s="133"/>
      <c r="GFF69" s="133"/>
      <c r="GFG69" s="133"/>
      <c r="GFH69" s="133"/>
      <c r="GFI69" s="133"/>
      <c r="GFJ69" s="133"/>
      <c r="GFK69" s="133"/>
      <c r="GFL69" s="133"/>
      <c r="GFM69" s="133"/>
      <c r="GFN69" s="133"/>
      <c r="GFO69" s="133"/>
      <c r="GFP69" s="133"/>
      <c r="GFQ69" s="133"/>
      <c r="GFR69" s="133"/>
      <c r="GFS69" s="133"/>
      <c r="GFT69" s="133"/>
      <c r="GFU69" s="133"/>
      <c r="GFV69" s="133"/>
      <c r="GFW69" s="133"/>
      <c r="GFX69" s="133"/>
      <c r="GFY69" s="133"/>
      <c r="GFZ69" s="133"/>
      <c r="GGA69" s="133"/>
      <c r="GGB69" s="133"/>
      <c r="GGC69" s="133"/>
      <c r="GGD69" s="133"/>
      <c r="GGE69" s="133"/>
      <c r="GGF69" s="133"/>
      <c r="GGG69" s="133"/>
      <c r="GGH69" s="133"/>
      <c r="GGI69" s="133"/>
      <c r="GGJ69" s="133"/>
      <c r="GGK69" s="133"/>
      <c r="GGL69" s="133"/>
      <c r="GGM69" s="133"/>
      <c r="GGN69" s="133"/>
      <c r="GGO69" s="133"/>
      <c r="GGP69" s="133"/>
      <c r="GGQ69" s="133"/>
      <c r="GGR69" s="133"/>
      <c r="GGS69" s="133"/>
      <c r="GGT69" s="133"/>
      <c r="GGU69" s="133"/>
      <c r="GGV69" s="133"/>
      <c r="GGW69" s="133"/>
      <c r="GGX69" s="133"/>
      <c r="GGY69" s="133"/>
      <c r="GGZ69" s="133"/>
      <c r="GHA69" s="133"/>
      <c r="GHB69" s="133"/>
      <c r="GHC69" s="133"/>
      <c r="GHD69" s="133"/>
      <c r="GHE69" s="133"/>
      <c r="GHF69" s="133"/>
      <c r="GHG69" s="133"/>
      <c r="GHH69" s="133"/>
      <c r="GHI69" s="133"/>
      <c r="GHJ69" s="133"/>
      <c r="GHK69" s="133"/>
      <c r="GHL69" s="133"/>
      <c r="GHM69" s="133"/>
      <c r="GHN69" s="133"/>
      <c r="GHO69" s="133"/>
      <c r="GHP69" s="133"/>
      <c r="GHQ69" s="133"/>
      <c r="GHR69" s="133"/>
      <c r="GHS69" s="133"/>
      <c r="GHT69" s="133"/>
      <c r="GHU69" s="133"/>
      <c r="GHV69" s="133"/>
      <c r="GHW69" s="133"/>
      <c r="GHX69" s="133"/>
      <c r="GHY69" s="133"/>
      <c r="GHZ69" s="133"/>
      <c r="GIA69" s="133"/>
      <c r="GIB69" s="133"/>
      <c r="GIC69" s="133"/>
      <c r="GID69" s="133"/>
      <c r="GIE69" s="133"/>
      <c r="GIF69" s="133"/>
      <c r="GIG69" s="133"/>
      <c r="GIH69" s="133"/>
      <c r="GII69" s="133"/>
      <c r="GIJ69" s="133"/>
      <c r="GIK69" s="133"/>
      <c r="GIL69" s="133"/>
      <c r="GIM69" s="133"/>
      <c r="GIN69" s="133"/>
      <c r="GIO69" s="133"/>
      <c r="GIP69" s="133"/>
      <c r="GIQ69" s="133"/>
      <c r="GIR69" s="133"/>
      <c r="GIS69" s="133"/>
      <c r="GIT69" s="133"/>
      <c r="GIU69" s="133"/>
      <c r="GIV69" s="133"/>
      <c r="GIW69" s="133"/>
      <c r="GIX69" s="133"/>
      <c r="GIY69" s="133"/>
      <c r="GIZ69" s="133"/>
      <c r="GJA69" s="133"/>
      <c r="GJB69" s="133"/>
      <c r="GJC69" s="133"/>
      <c r="GJD69" s="133"/>
      <c r="GJE69" s="133"/>
      <c r="GJF69" s="133"/>
      <c r="GJG69" s="133"/>
      <c r="GJH69" s="133"/>
      <c r="GJI69" s="133"/>
      <c r="GJJ69" s="133"/>
      <c r="GJK69" s="133"/>
      <c r="GJL69" s="133"/>
      <c r="GJM69" s="133"/>
      <c r="GJN69" s="133"/>
      <c r="GJO69" s="133"/>
      <c r="GJP69" s="133"/>
      <c r="GJQ69" s="133"/>
      <c r="GJR69" s="133"/>
      <c r="GJS69" s="133"/>
      <c r="GJT69" s="133"/>
      <c r="GJU69" s="133"/>
      <c r="GJV69" s="133"/>
      <c r="GJW69" s="133"/>
      <c r="GJX69" s="133"/>
      <c r="GJY69" s="133"/>
      <c r="GJZ69" s="133"/>
      <c r="GKA69" s="133"/>
      <c r="GKB69" s="133"/>
      <c r="GKC69" s="133"/>
      <c r="GKD69" s="133"/>
      <c r="GKE69" s="133"/>
      <c r="GKF69" s="133"/>
      <c r="GKG69" s="133"/>
      <c r="GKH69" s="133"/>
      <c r="GKI69" s="133"/>
      <c r="GKJ69" s="133"/>
      <c r="GKK69" s="133"/>
      <c r="GKL69" s="133"/>
      <c r="GKM69" s="133"/>
      <c r="GKN69" s="133"/>
      <c r="GKO69" s="133"/>
      <c r="GKP69" s="133"/>
      <c r="GKQ69" s="133"/>
      <c r="GKR69" s="133"/>
      <c r="GKS69" s="133"/>
      <c r="GKT69" s="133"/>
      <c r="GKU69" s="133"/>
      <c r="GKV69" s="133"/>
      <c r="GKW69" s="133"/>
      <c r="GKX69" s="133"/>
      <c r="GKY69" s="133"/>
      <c r="GKZ69" s="133"/>
      <c r="GLA69" s="133"/>
      <c r="GLB69" s="133"/>
      <c r="GLC69" s="133"/>
      <c r="GLD69" s="133"/>
      <c r="GLE69" s="133"/>
      <c r="GLF69" s="133"/>
      <c r="GLG69" s="133"/>
      <c r="GLH69" s="133"/>
      <c r="GLI69" s="133"/>
      <c r="GLJ69" s="133"/>
      <c r="GLK69" s="133"/>
      <c r="GLL69" s="133"/>
      <c r="GLM69" s="133"/>
      <c r="GLN69" s="133"/>
      <c r="GLO69" s="133"/>
      <c r="GLP69" s="133"/>
      <c r="GLQ69" s="133"/>
      <c r="GLR69" s="133"/>
      <c r="GLS69" s="133"/>
      <c r="GLT69" s="133"/>
      <c r="GLU69" s="133"/>
      <c r="GLV69" s="133"/>
      <c r="GLW69" s="133"/>
      <c r="GLX69" s="133"/>
      <c r="GLY69" s="133"/>
      <c r="GLZ69" s="133"/>
      <c r="GMA69" s="133"/>
      <c r="GMB69" s="133"/>
      <c r="GMC69" s="133"/>
      <c r="GMD69" s="133"/>
      <c r="GME69" s="133"/>
      <c r="GMF69" s="133"/>
      <c r="GMG69" s="133"/>
      <c r="GMH69" s="133"/>
      <c r="GMI69" s="133"/>
      <c r="GMJ69" s="133"/>
      <c r="GMK69" s="133"/>
      <c r="GML69" s="133"/>
      <c r="GMM69" s="133"/>
      <c r="GMN69" s="133"/>
      <c r="GMO69" s="133"/>
      <c r="GMP69" s="133"/>
      <c r="GMQ69" s="133"/>
      <c r="GMR69" s="133"/>
      <c r="GMS69" s="133"/>
      <c r="GMT69" s="133"/>
      <c r="GMU69" s="133"/>
      <c r="GMV69" s="133"/>
      <c r="GMW69" s="133"/>
      <c r="GMX69" s="133"/>
      <c r="GMY69" s="133"/>
      <c r="GMZ69" s="133"/>
      <c r="GNA69" s="133"/>
      <c r="GNB69" s="133"/>
      <c r="GNC69" s="133"/>
      <c r="GND69" s="133"/>
      <c r="GNE69" s="133"/>
      <c r="GNF69" s="133"/>
      <c r="GNG69" s="133"/>
      <c r="GNH69" s="133"/>
      <c r="GNI69" s="133"/>
      <c r="GNJ69" s="133"/>
      <c r="GNK69" s="133"/>
      <c r="GNL69" s="133"/>
      <c r="GNM69" s="133"/>
      <c r="GNN69" s="133"/>
      <c r="GNO69" s="133"/>
      <c r="GNP69" s="133"/>
      <c r="GNQ69" s="133"/>
      <c r="GNR69" s="133"/>
      <c r="GNS69" s="133"/>
      <c r="GNT69" s="133"/>
      <c r="GNU69" s="133"/>
      <c r="GNV69" s="133"/>
      <c r="GNW69" s="133"/>
      <c r="GNX69" s="133"/>
      <c r="GNY69" s="133"/>
      <c r="GNZ69" s="133"/>
      <c r="GOA69" s="133"/>
      <c r="GOB69" s="133"/>
      <c r="GOC69" s="133"/>
      <c r="GOD69" s="133"/>
      <c r="GOE69" s="133"/>
      <c r="GOF69" s="133"/>
      <c r="GOG69" s="133"/>
      <c r="GOH69" s="133"/>
      <c r="GOI69" s="133"/>
      <c r="GOJ69" s="133"/>
      <c r="GOK69" s="133"/>
      <c r="GOL69" s="133"/>
      <c r="GOM69" s="133"/>
      <c r="GON69" s="133"/>
      <c r="GOO69" s="133"/>
      <c r="GOP69" s="133"/>
      <c r="GOQ69" s="133"/>
      <c r="GOR69" s="133"/>
      <c r="GOS69" s="133"/>
      <c r="GOT69" s="133"/>
      <c r="GOU69" s="133"/>
      <c r="GOV69" s="133"/>
      <c r="GOW69" s="133"/>
      <c r="GOX69" s="133"/>
      <c r="GOY69" s="133"/>
      <c r="GOZ69" s="133"/>
      <c r="GPA69" s="133"/>
      <c r="GPB69" s="133"/>
      <c r="GPC69" s="133"/>
      <c r="GPD69" s="133"/>
      <c r="GPE69" s="133"/>
      <c r="GPF69" s="133"/>
      <c r="GPG69" s="133"/>
      <c r="GPH69" s="133"/>
      <c r="GPI69" s="133"/>
      <c r="GPJ69" s="133"/>
      <c r="GPK69" s="133"/>
      <c r="GPL69" s="133"/>
      <c r="GPM69" s="133"/>
      <c r="GPN69" s="133"/>
      <c r="GPO69" s="133"/>
      <c r="GPP69" s="133"/>
      <c r="GPQ69" s="133"/>
      <c r="GPR69" s="133"/>
      <c r="GPS69" s="133"/>
      <c r="GPT69" s="133"/>
      <c r="GPU69" s="133"/>
      <c r="GPV69" s="133"/>
      <c r="GPW69" s="133"/>
      <c r="GPX69" s="133"/>
      <c r="GPY69" s="133"/>
      <c r="GPZ69" s="133"/>
      <c r="GQA69" s="133"/>
      <c r="GQB69" s="133"/>
      <c r="GQC69" s="133"/>
      <c r="GQD69" s="133"/>
      <c r="GQE69" s="133"/>
      <c r="GQF69" s="133"/>
      <c r="GQG69" s="133"/>
      <c r="GQH69" s="133"/>
      <c r="GQI69" s="133"/>
      <c r="GQJ69" s="133"/>
      <c r="GQK69" s="133"/>
      <c r="GQL69" s="133"/>
      <c r="GQM69" s="133"/>
      <c r="GQN69" s="133"/>
      <c r="GQO69" s="133"/>
      <c r="GQP69" s="133"/>
      <c r="GQQ69" s="133"/>
      <c r="GQR69" s="133"/>
      <c r="GQS69" s="133"/>
      <c r="GQT69" s="133"/>
      <c r="GQU69" s="133"/>
      <c r="GQV69" s="133"/>
      <c r="GQW69" s="133"/>
      <c r="GQX69" s="133"/>
      <c r="GQY69" s="133"/>
      <c r="GQZ69" s="133"/>
      <c r="GRA69" s="133"/>
      <c r="GRB69" s="133"/>
      <c r="GRC69" s="133"/>
      <c r="GRD69" s="133"/>
      <c r="GRE69" s="133"/>
      <c r="GRF69" s="133"/>
      <c r="GRG69" s="133"/>
      <c r="GRH69" s="133"/>
      <c r="GRI69" s="133"/>
      <c r="GRJ69" s="133"/>
      <c r="GRK69" s="133"/>
      <c r="GRL69" s="133"/>
      <c r="GRM69" s="133"/>
      <c r="GRN69" s="133"/>
      <c r="GRO69" s="133"/>
      <c r="GRP69" s="133"/>
      <c r="GRQ69" s="133"/>
      <c r="GRR69" s="133"/>
      <c r="GRS69" s="133"/>
      <c r="GRT69" s="133"/>
      <c r="GRU69" s="133"/>
      <c r="GRV69" s="133"/>
      <c r="GRW69" s="133"/>
      <c r="GRX69" s="133"/>
      <c r="GRY69" s="133"/>
      <c r="GRZ69" s="133"/>
      <c r="GSA69" s="133"/>
      <c r="GSB69" s="133"/>
      <c r="GSC69" s="133"/>
      <c r="GSD69" s="133"/>
      <c r="GSE69" s="133"/>
      <c r="GSF69" s="133"/>
      <c r="GSG69" s="133"/>
      <c r="GSH69" s="133"/>
      <c r="GSI69" s="133"/>
      <c r="GSJ69" s="133"/>
      <c r="GSK69" s="133"/>
      <c r="GSL69" s="133"/>
      <c r="GSM69" s="133"/>
      <c r="GSN69" s="133"/>
      <c r="GSO69" s="133"/>
      <c r="GSP69" s="133"/>
      <c r="GSQ69" s="133"/>
      <c r="GSR69" s="133"/>
      <c r="GSS69" s="133"/>
      <c r="GST69" s="133"/>
      <c r="GSU69" s="133"/>
      <c r="GSV69" s="133"/>
      <c r="GSW69" s="133"/>
      <c r="GSX69" s="133"/>
      <c r="GSY69" s="133"/>
      <c r="GSZ69" s="133"/>
      <c r="GTA69" s="133"/>
      <c r="GTB69" s="133"/>
      <c r="GTC69" s="133"/>
      <c r="GTD69" s="133"/>
      <c r="GTE69" s="133"/>
      <c r="GTF69" s="133"/>
      <c r="GTG69" s="133"/>
      <c r="GTH69" s="133"/>
      <c r="GTI69" s="133"/>
      <c r="GTJ69" s="133"/>
      <c r="GTK69" s="133"/>
      <c r="GTL69" s="133"/>
      <c r="GTM69" s="133"/>
      <c r="GTN69" s="133"/>
      <c r="GTO69" s="133"/>
      <c r="GTP69" s="133"/>
      <c r="GTQ69" s="133"/>
      <c r="GTR69" s="133"/>
      <c r="GTS69" s="133"/>
      <c r="GTT69" s="133"/>
      <c r="GTU69" s="133"/>
      <c r="GTV69" s="133"/>
      <c r="GTW69" s="133"/>
      <c r="GTX69" s="133"/>
      <c r="GTY69" s="133"/>
      <c r="GTZ69" s="133"/>
      <c r="GUA69" s="133"/>
      <c r="GUB69" s="133"/>
      <c r="GUC69" s="133"/>
      <c r="GUD69" s="133"/>
      <c r="GUE69" s="133"/>
      <c r="GUF69" s="133"/>
      <c r="GUG69" s="133"/>
      <c r="GUH69" s="133"/>
      <c r="GUI69" s="133"/>
      <c r="GUJ69" s="133"/>
      <c r="GUK69" s="133"/>
      <c r="GUL69" s="133"/>
      <c r="GUM69" s="133"/>
      <c r="GUN69" s="133"/>
      <c r="GUO69" s="133"/>
      <c r="GUP69" s="133"/>
      <c r="GUQ69" s="133"/>
      <c r="GUR69" s="133"/>
      <c r="GUS69" s="133"/>
      <c r="GUT69" s="133"/>
      <c r="GUU69" s="133"/>
      <c r="GUV69" s="133"/>
      <c r="GUW69" s="133"/>
      <c r="GUX69" s="133"/>
      <c r="GUY69" s="133"/>
      <c r="GUZ69" s="133"/>
      <c r="GVA69" s="133"/>
      <c r="GVB69" s="133"/>
      <c r="GVC69" s="133"/>
      <c r="GVD69" s="133"/>
      <c r="GVE69" s="133"/>
      <c r="GVF69" s="133"/>
      <c r="GVG69" s="133"/>
      <c r="GVH69" s="133"/>
      <c r="GVI69" s="133"/>
      <c r="GVJ69" s="133"/>
      <c r="GVK69" s="133"/>
      <c r="GVL69" s="133"/>
      <c r="GVM69" s="133"/>
      <c r="GVN69" s="133"/>
      <c r="GVO69" s="133"/>
      <c r="GVP69" s="133"/>
      <c r="GVQ69" s="133"/>
      <c r="GVR69" s="133"/>
      <c r="GVS69" s="133"/>
      <c r="GVT69" s="133"/>
      <c r="GVU69" s="133"/>
      <c r="GVV69" s="133"/>
      <c r="GVW69" s="133"/>
      <c r="GVX69" s="133"/>
      <c r="GVY69" s="133"/>
      <c r="GVZ69" s="133"/>
      <c r="GWA69" s="133"/>
      <c r="GWB69" s="133"/>
      <c r="GWC69" s="133"/>
      <c r="GWD69" s="133"/>
      <c r="GWE69" s="133"/>
      <c r="GWF69" s="133"/>
      <c r="GWG69" s="133"/>
      <c r="GWH69" s="133"/>
      <c r="GWI69" s="133"/>
      <c r="GWJ69" s="133"/>
      <c r="GWK69" s="133"/>
      <c r="GWL69" s="133"/>
      <c r="GWM69" s="133"/>
      <c r="GWN69" s="133"/>
      <c r="GWO69" s="133"/>
      <c r="GWP69" s="133"/>
      <c r="GWQ69" s="133"/>
      <c r="GWR69" s="133"/>
      <c r="GWS69" s="133"/>
      <c r="GWT69" s="133"/>
      <c r="GWU69" s="133"/>
      <c r="GWV69" s="133"/>
      <c r="GWW69" s="133"/>
      <c r="GWX69" s="133"/>
      <c r="GWY69" s="133"/>
      <c r="GWZ69" s="133"/>
      <c r="GXA69" s="133"/>
      <c r="GXB69" s="133"/>
      <c r="GXC69" s="133"/>
      <c r="GXD69" s="133"/>
      <c r="GXE69" s="133"/>
      <c r="GXF69" s="133"/>
      <c r="GXG69" s="133"/>
      <c r="GXH69" s="133"/>
      <c r="GXI69" s="133"/>
      <c r="GXJ69" s="133"/>
      <c r="GXK69" s="133"/>
      <c r="GXL69" s="133"/>
      <c r="GXM69" s="133"/>
      <c r="GXN69" s="133"/>
      <c r="GXO69" s="133"/>
      <c r="GXP69" s="133"/>
      <c r="GXQ69" s="133"/>
      <c r="GXR69" s="133"/>
      <c r="GXS69" s="133"/>
      <c r="GXT69" s="133"/>
      <c r="GXU69" s="133"/>
      <c r="GXV69" s="133"/>
      <c r="GXW69" s="133"/>
      <c r="GXX69" s="133"/>
      <c r="GXY69" s="133"/>
      <c r="GXZ69" s="133"/>
      <c r="GYA69" s="133"/>
      <c r="GYB69" s="133"/>
      <c r="GYC69" s="133"/>
      <c r="GYD69" s="133"/>
      <c r="GYE69" s="133"/>
      <c r="GYF69" s="133"/>
      <c r="GYG69" s="133"/>
      <c r="GYH69" s="133"/>
      <c r="GYI69" s="133"/>
      <c r="GYJ69" s="133"/>
      <c r="GYK69" s="133"/>
      <c r="GYL69" s="133"/>
      <c r="GYM69" s="133"/>
      <c r="GYN69" s="133"/>
      <c r="GYO69" s="133"/>
      <c r="GYP69" s="133"/>
      <c r="GYQ69" s="133"/>
      <c r="GYR69" s="133"/>
      <c r="GYS69" s="133"/>
      <c r="GYT69" s="133"/>
      <c r="GYU69" s="133"/>
      <c r="GYV69" s="133"/>
      <c r="GYW69" s="133"/>
      <c r="GYX69" s="133"/>
      <c r="GYY69" s="133"/>
      <c r="GYZ69" s="133"/>
      <c r="GZA69" s="133"/>
      <c r="GZB69" s="133"/>
      <c r="GZC69" s="133"/>
      <c r="GZD69" s="133"/>
      <c r="GZE69" s="133"/>
      <c r="GZF69" s="133"/>
      <c r="GZG69" s="133"/>
      <c r="GZH69" s="133"/>
      <c r="GZI69" s="133"/>
      <c r="GZJ69" s="133"/>
      <c r="GZK69" s="133"/>
      <c r="GZL69" s="133"/>
      <c r="GZM69" s="133"/>
      <c r="GZN69" s="133"/>
      <c r="GZO69" s="133"/>
      <c r="GZP69" s="133"/>
      <c r="GZQ69" s="133"/>
      <c r="GZR69" s="133"/>
      <c r="GZS69" s="133"/>
      <c r="GZT69" s="133"/>
      <c r="GZU69" s="133"/>
      <c r="GZV69" s="133"/>
      <c r="GZW69" s="133"/>
      <c r="GZX69" s="133"/>
      <c r="GZY69" s="133"/>
      <c r="GZZ69" s="133"/>
      <c r="HAA69" s="133"/>
      <c r="HAB69" s="133"/>
      <c r="HAC69" s="133"/>
      <c r="HAD69" s="133"/>
      <c r="HAE69" s="133"/>
      <c r="HAF69" s="133"/>
      <c r="HAG69" s="133"/>
      <c r="HAH69" s="133"/>
      <c r="HAI69" s="133"/>
      <c r="HAJ69" s="133"/>
      <c r="HAK69" s="133"/>
      <c r="HAL69" s="133"/>
      <c r="HAM69" s="133"/>
      <c r="HAN69" s="133"/>
      <c r="HAO69" s="133"/>
      <c r="HAP69" s="133"/>
      <c r="HAQ69" s="133"/>
      <c r="HAR69" s="133"/>
      <c r="HAS69" s="133"/>
      <c r="HAT69" s="133"/>
      <c r="HAU69" s="133"/>
      <c r="HAV69" s="133"/>
      <c r="HAW69" s="133"/>
      <c r="HAX69" s="133"/>
      <c r="HAY69" s="133"/>
      <c r="HAZ69" s="133"/>
      <c r="HBA69" s="133"/>
      <c r="HBB69" s="133"/>
      <c r="HBC69" s="133"/>
      <c r="HBD69" s="133"/>
      <c r="HBE69" s="133"/>
      <c r="HBF69" s="133"/>
      <c r="HBG69" s="133"/>
      <c r="HBH69" s="133"/>
      <c r="HBI69" s="133"/>
      <c r="HBJ69" s="133"/>
      <c r="HBK69" s="133"/>
      <c r="HBL69" s="133"/>
      <c r="HBM69" s="133"/>
      <c r="HBN69" s="133"/>
      <c r="HBO69" s="133"/>
      <c r="HBP69" s="133"/>
      <c r="HBQ69" s="133"/>
      <c r="HBR69" s="133"/>
      <c r="HBS69" s="133"/>
      <c r="HBT69" s="133"/>
      <c r="HBU69" s="133"/>
      <c r="HBV69" s="133"/>
      <c r="HBW69" s="133"/>
      <c r="HBX69" s="133"/>
      <c r="HBY69" s="133"/>
      <c r="HBZ69" s="133"/>
      <c r="HCA69" s="133"/>
      <c r="HCB69" s="133"/>
      <c r="HCC69" s="133"/>
      <c r="HCD69" s="133"/>
      <c r="HCE69" s="133"/>
      <c r="HCF69" s="133"/>
      <c r="HCG69" s="133"/>
      <c r="HCH69" s="133"/>
      <c r="HCI69" s="133"/>
      <c r="HCJ69" s="133"/>
      <c r="HCK69" s="133"/>
      <c r="HCL69" s="133"/>
      <c r="HCM69" s="133"/>
      <c r="HCN69" s="133"/>
      <c r="HCO69" s="133"/>
      <c r="HCP69" s="133"/>
      <c r="HCQ69" s="133"/>
      <c r="HCR69" s="133"/>
      <c r="HCS69" s="133"/>
      <c r="HCT69" s="133"/>
      <c r="HCU69" s="133"/>
      <c r="HCV69" s="133"/>
      <c r="HCW69" s="133"/>
      <c r="HCX69" s="133"/>
      <c r="HCY69" s="133"/>
      <c r="HCZ69" s="133"/>
      <c r="HDA69" s="133"/>
      <c r="HDB69" s="133"/>
      <c r="HDC69" s="133"/>
      <c r="HDD69" s="133"/>
      <c r="HDE69" s="133"/>
      <c r="HDF69" s="133"/>
      <c r="HDG69" s="133"/>
      <c r="HDH69" s="133"/>
      <c r="HDI69" s="133"/>
      <c r="HDJ69" s="133"/>
      <c r="HDK69" s="133"/>
      <c r="HDL69" s="133"/>
      <c r="HDM69" s="133"/>
      <c r="HDN69" s="133"/>
      <c r="HDO69" s="133"/>
      <c r="HDP69" s="133"/>
      <c r="HDQ69" s="133"/>
      <c r="HDR69" s="133"/>
      <c r="HDS69" s="133"/>
      <c r="HDT69" s="133"/>
      <c r="HDU69" s="133"/>
      <c r="HDV69" s="133"/>
      <c r="HDW69" s="133"/>
      <c r="HDX69" s="133"/>
      <c r="HDY69" s="133"/>
      <c r="HDZ69" s="133"/>
      <c r="HEA69" s="133"/>
      <c r="HEB69" s="133"/>
      <c r="HEC69" s="133"/>
      <c r="HED69" s="133"/>
      <c r="HEE69" s="133"/>
      <c r="HEF69" s="133"/>
      <c r="HEG69" s="133"/>
      <c r="HEH69" s="133"/>
      <c r="HEI69" s="133"/>
      <c r="HEJ69" s="133"/>
      <c r="HEK69" s="133"/>
      <c r="HEL69" s="133"/>
      <c r="HEM69" s="133"/>
      <c r="HEN69" s="133"/>
      <c r="HEO69" s="133"/>
      <c r="HEP69" s="133"/>
      <c r="HEQ69" s="133"/>
      <c r="HER69" s="133"/>
      <c r="HES69" s="133"/>
      <c r="HET69" s="133"/>
      <c r="HEU69" s="133"/>
      <c r="HEV69" s="133"/>
      <c r="HEW69" s="133"/>
      <c r="HEX69" s="133"/>
      <c r="HEY69" s="133"/>
      <c r="HEZ69" s="133"/>
      <c r="HFA69" s="133"/>
      <c r="HFB69" s="133"/>
      <c r="HFC69" s="133"/>
      <c r="HFD69" s="133"/>
      <c r="HFE69" s="133"/>
      <c r="HFF69" s="133"/>
      <c r="HFG69" s="133"/>
      <c r="HFH69" s="133"/>
      <c r="HFI69" s="133"/>
      <c r="HFJ69" s="133"/>
      <c r="HFK69" s="133"/>
      <c r="HFL69" s="133"/>
      <c r="HFM69" s="133"/>
      <c r="HFN69" s="133"/>
      <c r="HFO69" s="133"/>
      <c r="HFP69" s="133"/>
      <c r="HFQ69" s="133"/>
      <c r="HFR69" s="133"/>
      <c r="HFS69" s="133"/>
      <c r="HFT69" s="133"/>
      <c r="HFU69" s="133"/>
      <c r="HFV69" s="133"/>
      <c r="HFW69" s="133"/>
      <c r="HFX69" s="133"/>
      <c r="HFY69" s="133"/>
      <c r="HFZ69" s="133"/>
      <c r="HGA69" s="133"/>
      <c r="HGB69" s="133"/>
      <c r="HGC69" s="133"/>
      <c r="HGD69" s="133"/>
      <c r="HGE69" s="133"/>
      <c r="HGF69" s="133"/>
      <c r="HGG69" s="133"/>
      <c r="HGH69" s="133"/>
      <c r="HGI69" s="133"/>
      <c r="HGJ69" s="133"/>
      <c r="HGK69" s="133"/>
      <c r="HGL69" s="133"/>
      <c r="HGM69" s="133"/>
      <c r="HGN69" s="133"/>
      <c r="HGO69" s="133"/>
      <c r="HGP69" s="133"/>
      <c r="HGQ69" s="133"/>
      <c r="HGR69" s="133"/>
      <c r="HGS69" s="133"/>
      <c r="HGT69" s="133"/>
      <c r="HGU69" s="133"/>
      <c r="HGV69" s="133"/>
      <c r="HGW69" s="133"/>
      <c r="HGX69" s="133"/>
      <c r="HGY69" s="133"/>
      <c r="HGZ69" s="133"/>
      <c r="HHA69" s="133"/>
      <c r="HHB69" s="133"/>
      <c r="HHC69" s="133"/>
      <c r="HHD69" s="133"/>
      <c r="HHE69" s="133"/>
      <c r="HHF69" s="133"/>
      <c r="HHG69" s="133"/>
      <c r="HHH69" s="133"/>
      <c r="HHI69" s="133"/>
      <c r="HHJ69" s="133"/>
      <c r="HHK69" s="133"/>
      <c r="HHL69" s="133"/>
      <c r="HHM69" s="133"/>
      <c r="HHN69" s="133"/>
      <c r="HHO69" s="133"/>
      <c r="HHP69" s="133"/>
      <c r="HHQ69" s="133"/>
      <c r="HHR69" s="133"/>
      <c r="HHS69" s="133"/>
      <c r="HHT69" s="133"/>
      <c r="HHU69" s="133"/>
      <c r="HHV69" s="133"/>
      <c r="HHW69" s="133"/>
      <c r="HHX69" s="133"/>
      <c r="HHY69" s="133"/>
      <c r="HHZ69" s="133"/>
      <c r="HIA69" s="133"/>
      <c r="HIB69" s="133"/>
      <c r="HIC69" s="133"/>
      <c r="HID69" s="133"/>
      <c r="HIE69" s="133"/>
      <c r="HIF69" s="133"/>
      <c r="HIG69" s="133"/>
      <c r="HIH69" s="133"/>
      <c r="HII69" s="133"/>
      <c r="HIJ69" s="133"/>
      <c r="HIK69" s="133"/>
      <c r="HIL69" s="133"/>
      <c r="HIM69" s="133"/>
      <c r="HIN69" s="133"/>
      <c r="HIO69" s="133"/>
      <c r="HIP69" s="133"/>
      <c r="HIQ69" s="133"/>
      <c r="HIR69" s="133"/>
      <c r="HIS69" s="133"/>
      <c r="HIT69" s="133"/>
      <c r="HIU69" s="133"/>
      <c r="HIV69" s="133"/>
      <c r="HIW69" s="133"/>
      <c r="HIX69" s="133"/>
      <c r="HIY69" s="133"/>
      <c r="HIZ69" s="133"/>
      <c r="HJA69" s="133"/>
      <c r="HJB69" s="133"/>
      <c r="HJC69" s="133"/>
      <c r="HJD69" s="133"/>
      <c r="HJE69" s="133"/>
      <c r="HJF69" s="133"/>
      <c r="HJG69" s="133"/>
      <c r="HJH69" s="133"/>
      <c r="HJI69" s="133"/>
      <c r="HJJ69" s="133"/>
      <c r="HJK69" s="133"/>
      <c r="HJL69" s="133"/>
      <c r="HJM69" s="133"/>
      <c r="HJN69" s="133"/>
      <c r="HJO69" s="133"/>
      <c r="HJP69" s="133"/>
      <c r="HJQ69" s="133"/>
      <c r="HJR69" s="133"/>
      <c r="HJS69" s="133"/>
      <c r="HJT69" s="133"/>
      <c r="HJU69" s="133"/>
      <c r="HJV69" s="133"/>
      <c r="HJW69" s="133"/>
      <c r="HJX69" s="133"/>
      <c r="HJY69" s="133"/>
      <c r="HJZ69" s="133"/>
      <c r="HKA69" s="133"/>
      <c r="HKB69" s="133"/>
      <c r="HKC69" s="133"/>
      <c r="HKD69" s="133"/>
      <c r="HKE69" s="133"/>
      <c r="HKF69" s="133"/>
      <c r="HKG69" s="133"/>
      <c r="HKH69" s="133"/>
      <c r="HKI69" s="133"/>
      <c r="HKJ69" s="133"/>
      <c r="HKK69" s="133"/>
      <c r="HKL69" s="133"/>
      <c r="HKM69" s="133"/>
      <c r="HKN69" s="133"/>
      <c r="HKO69" s="133"/>
      <c r="HKP69" s="133"/>
      <c r="HKQ69" s="133"/>
      <c r="HKR69" s="133"/>
      <c r="HKS69" s="133"/>
      <c r="HKT69" s="133"/>
      <c r="HKU69" s="133"/>
      <c r="HKV69" s="133"/>
      <c r="HKW69" s="133"/>
      <c r="HKX69" s="133"/>
      <c r="HKY69" s="133"/>
      <c r="HKZ69" s="133"/>
      <c r="HLA69" s="133"/>
      <c r="HLB69" s="133"/>
      <c r="HLC69" s="133"/>
      <c r="HLD69" s="133"/>
      <c r="HLE69" s="133"/>
      <c r="HLF69" s="133"/>
      <c r="HLG69" s="133"/>
      <c r="HLH69" s="133"/>
      <c r="HLI69" s="133"/>
      <c r="HLJ69" s="133"/>
      <c r="HLK69" s="133"/>
      <c r="HLL69" s="133"/>
      <c r="HLM69" s="133"/>
      <c r="HLN69" s="133"/>
      <c r="HLO69" s="133"/>
      <c r="HLP69" s="133"/>
      <c r="HLQ69" s="133"/>
      <c r="HLR69" s="133"/>
      <c r="HLS69" s="133"/>
      <c r="HLT69" s="133"/>
      <c r="HLU69" s="133"/>
      <c r="HLV69" s="133"/>
      <c r="HLW69" s="133"/>
      <c r="HLX69" s="133"/>
      <c r="HLY69" s="133"/>
      <c r="HLZ69" s="133"/>
      <c r="HMA69" s="133"/>
      <c r="HMB69" s="133"/>
      <c r="HMC69" s="133"/>
      <c r="HMD69" s="133"/>
      <c r="HME69" s="133"/>
      <c r="HMF69" s="133"/>
      <c r="HMG69" s="133"/>
      <c r="HMH69" s="133"/>
      <c r="HMI69" s="133"/>
      <c r="HMJ69" s="133"/>
      <c r="HMK69" s="133"/>
      <c r="HML69" s="133"/>
      <c r="HMM69" s="133"/>
      <c r="HMN69" s="133"/>
      <c r="HMO69" s="133"/>
      <c r="HMP69" s="133"/>
      <c r="HMQ69" s="133"/>
      <c r="HMR69" s="133"/>
      <c r="HMS69" s="133"/>
      <c r="HMT69" s="133"/>
      <c r="HMU69" s="133"/>
      <c r="HMV69" s="133"/>
      <c r="HMW69" s="133"/>
      <c r="HMX69" s="133"/>
      <c r="HMY69" s="133"/>
      <c r="HMZ69" s="133"/>
      <c r="HNA69" s="133"/>
      <c r="HNB69" s="133"/>
      <c r="HNC69" s="133"/>
      <c r="HND69" s="133"/>
      <c r="HNE69" s="133"/>
      <c r="HNF69" s="133"/>
      <c r="HNG69" s="133"/>
      <c r="HNH69" s="133"/>
      <c r="HNI69" s="133"/>
      <c r="HNJ69" s="133"/>
      <c r="HNK69" s="133"/>
      <c r="HNL69" s="133"/>
      <c r="HNM69" s="133"/>
      <c r="HNN69" s="133"/>
      <c r="HNO69" s="133"/>
      <c r="HNP69" s="133"/>
      <c r="HNQ69" s="133"/>
      <c r="HNR69" s="133"/>
      <c r="HNS69" s="133"/>
      <c r="HNT69" s="133"/>
      <c r="HNU69" s="133"/>
      <c r="HNV69" s="133"/>
      <c r="HNW69" s="133"/>
      <c r="HNX69" s="133"/>
      <c r="HNY69" s="133"/>
      <c r="HNZ69" s="133"/>
      <c r="HOA69" s="133"/>
      <c r="HOB69" s="133"/>
      <c r="HOC69" s="133"/>
      <c r="HOD69" s="133"/>
      <c r="HOE69" s="133"/>
      <c r="HOF69" s="133"/>
      <c r="HOG69" s="133"/>
      <c r="HOH69" s="133"/>
      <c r="HOI69" s="133"/>
      <c r="HOJ69" s="133"/>
      <c r="HOK69" s="133"/>
      <c r="HOL69" s="133"/>
      <c r="HOM69" s="133"/>
      <c r="HON69" s="133"/>
      <c r="HOO69" s="133"/>
      <c r="HOP69" s="133"/>
      <c r="HOQ69" s="133"/>
      <c r="HOR69" s="133"/>
      <c r="HOS69" s="133"/>
      <c r="HOT69" s="133"/>
      <c r="HOU69" s="133"/>
      <c r="HOV69" s="133"/>
      <c r="HOW69" s="133"/>
      <c r="HOX69" s="133"/>
      <c r="HOY69" s="133"/>
      <c r="HOZ69" s="133"/>
      <c r="HPA69" s="133"/>
      <c r="HPB69" s="133"/>
      <c r="HPC69" s="133"/>
      <c r="HPD69" s="133"/>
      <c r="HPE69" s="133"/>
      <c r="HPF69" s="133"/>
      <c r="HPG69" s="133"/>
      <c r="HPH69" s="133"/>
      <c r="HPI69" s="133"/>
      <c r="HPJ69" s="133"/>
      <c r="HPK69" s="133"/>
      <c r="HPL69" s="133"/>
      <c r="HPM69" s="133"/>
      <c r="HPN69" s="133"/>
      <c r="HPO69" s="133"/>
      <c r="HPP69" s="133"/>
      <c r="HPQ69" s="133"/>
      <c r="HPR69" s="133"/>
      <c r="HPS69" s="133"/>
      <c r="HPT69" s="133"/>
      <c r="HPU69" s="133"/>
      <c r="HPV69" s="133"/>
      <c r="HPW69" s="133"/>
      <c r="HPX69" s="133"/>
      <c r="HPY69" s="133"/>
      <c r="HPZ69" s="133"/>
      <c r="HQA69" s="133"/>
      <c r="HQB69" s="133"/>
      <c r="HQC69" s="133"/>
      <c r="HQD69" s="133"/>
      <c r="HQE69" s="133"/>
      <c r="HQF69" s="133"/>
      <c r="HQG69" s="133"/>
      <c r="HQH69" s="133"/>
      <c r="HQI69" s="133"/>
      <c r="HQJ69" s="133"/>
      <c r="HQK69" s="133"/>
      <c r="HQL69" s="133"/>
      <c r="HQM69" s="133"/>
      <c r="HQN69" s="133"/>
      <c r="HQO69" s="133"/>
      <c r="HQP69" s="133"/>
      <c r="HQQ69" s="133"/>
      <c r="HQR69" s="133"/>
      <c r="HQS69" s="133"/>
      <c r="HQT69" s="133"/>
      <c r="HQU69" s="133"/>
      <c r="HQV69" s="133"/>
      <c r="HQW69" s="133"/>
      <c r="HQX69" s="133"/>
      <c r="HQY69" s="133"/>
      <c r="HQZ69" s="133"/>
      <c r="HRA69" s="133"/>
      <c r="HRB69" s="133"/>
      <c r="HRC69" s="133"/>
      <c r="HRD69" s="133"/>
      <c r="HRE69" s="133"/>
      <c r="HRF69" s="133"/>
      <c r="HRG69" s="133"/>
      <c r="HRH69" s="133"/>
      <c r="HRI69" s="133"/>
      <c r="HRJ69" s="133"/>
      <c r="HRK69" s="133"/>
      <c r="HRL69" s="133"/>
      <c r="HRM69" s="133"/>
      <c r="HRN69" s="133"/>
      <c r="HRO69" s="133"/>
      <c r="HRP69" s="133"/>
      <c r="HRQ69" s="133"/>
      <c r="HRR69" s="133"/>
      <c r="HRS69" s="133"/>
      <c r="HRT69" s="133"/>
      <c r="HRU69" s="133"/>
      <c r="HRV69" s="133"/>
      <c r="HRW69" s="133"/>
      <c r="HRX69" s="133"/>
      <c r="HRY69" s="133"/>
      <c r="HRZ69" s="133"/>
      <c r="HSA69" s="133"/>
      <c r="HSB69" s="133"/>
      <c r="HSC69" s="133"/>
      <c r="HSD69" s="133"/>
      <c r="HSE69" s="133"/>
      <c r="HSF69" s="133"/>
      <c r="HSG69" s="133"/>
      <c r="HSH69" s="133"/>
      <c r="HSI69" s="133"/>
      <c r="HSJ69" s="133"/>
      <c r="HSK69" s="133"/>
      <c r="HSL69" s="133"/>
      <c r="HSM69" s="133"/>
      <c r="HSN69" s="133"/>
      <c r="HSO69" s="133"/>
      <c r="HSP69" s="133"/>
      <c r="HSQ69" s="133"/>
      <c r="HSR69" s="133"/>
      <c r="HSS69" s="133"/>
      <c r="HST69" s="133"/>
      <c r="HSU69" s="133"/>
      <c r="HSV69" s="133"/>
      <c r="HSW69" s="133"/>
      <c r="HSX69" s="133"/>
      <c r="HSY69" s="133"/>
      <c r="HSZ69" s="133"/>
      <c r="HTA69" s="133"/>
      <c r="HTB69" s="133"/>
      <c r="HTC69" s="133"/>
      <c r="HTD69" s="133"/>
      <c r="HTE69" s="133"/>
      <c r="HTF69" s="133"/>
      <c r="HTG69" s="133"/>
      <c r="HTH69" s="133"/>
      <c r="HTI69" s="133"/>
      <c r="HTJ69" s="133"/>
      <c r="HTK69" s="133"/>
      <c r="HTL69" s="133"/>
      <c r="HTM69" s="133"/>
      <c r="HTN69" s="133"/>
      <c r="HTO69" s="133"/>
      <c r="HTP69" s="133"/>
      <c r="HTQ69" s="133"/>
      <c r="HTR69" s="133"/>
      <c r="HTS69" s="133"/>
      <c r="HTT69" s="133"/>
      <c r="HTU69" s="133"/>
      <c r="HTV69" s="133"/>
      <c r="HTW69" s="133"/>
      <c r="HTX69" s="133"/>
      <c r="HTY69" s="133"/>
      <c r="HTZ69" s="133"/>
      <c r="HUA69" s="133"/>
      <c r="HUB69" s="133"/>
      <c r="HUC69" s="133"/>
      <c r="HUD69" s="133"/>
      <c r="HUE69" s="133"/>
      <c r="HUF69" s="133"/>
      <c r="HUG69" s="133"/>
      <c r="HUH69" s="133"/>
      <c r="HUI69" s="133"/>
      <c r="HUJ69" s="133"/>
      <c r="HUK69" s="133"/>
      <c r="HUL69" s="133"/>
      <c r="HUM69" s="133"/>
      <c r="HUN69" s="133"/>
      <c r="HUO69" s="133"/>
      <c r="HUP69" s="133"/>
      <c r="HUQ69" s="133"/>
      <c r="HUR69" s="133"/>
      <c r="HUS69" s="133"/>
      <c r="HUT69" s="133"/>
      <c r="HUU69" s="133"/>
      <c r="HUV69" s="133"/>
      <c r="HUW69" s="133"/>
      <c r="HUX69" s="133"/>
      <c r="HUY69" s="133"/>
      <c r="HUZ69" s="133"/>
      <c r="HVA69" s="133"/>
      <c r="HVB69" s="133"/>
      <c r="HVC69" s="133"/>
      <c r="HVD69" s="133"/>
      <c r="HVE69" s="133"/>
      <c r="HVF69" s="133"/>
      <c r="HVG69" s="133"/>
      <c r="HVH69" s="133"/>
      <c r="HVI69" s="133"/>
      <c r="HVJ69" s="133"/>
      <c r="HVK69" s="133"/>
      <c r="HVL69" s="133"/>
      <c r="HVM69" s="133"/>
      <c r="HVN69" s="133"/>
      <c r="HVO69" s="133"/>
      <c r="HVP69" s="133"/>
      <c r="HVQ69" s="133"/>
      <c r="HVR69" s="133"/>
      <c r="HVS69" s="133"/>
      <c r="HVT69" s="133"/>
      <c r="HVU69" s="133"/>
      <c r="HVV69" s="133"/>
      <c r="HVW69" s="133"/>
      <c r="HVX69" s="133"/>
      <c r="HVY69" s="133"/>
      <c r="HVZ69" s="133"/>
      <c r="HWA69" s="133"/>
      <c r="HWB69" s="133"/>
      <c r="HWC69" s="133"/>
      <c r="HWD69" s="133"/>
      <c r="HWE69" s="133"/>
      <c r="HWF69" s="133"/>
      <c r="HWG69" s="133"/>
      <c r="HWH69" s="133"/>
      <c r="HWI69" s="133"/>
      <c r="HWJ69" s="133"/>
      <c r="HWK69" s="133"/>
      <c r="HWL69" s="133"/>
      <c r="HWM69" s="133"/>
      <c r="HWN69" s="133"/>
      <c r="HWO69" s="133"/>
      <c r="HWP69" s="133"/>
      <c r="HWQ69" s="133"/>
      <c r="HWR69" s="133"/>
      <c r="HWS69" s="133"/>
      <c r="HWT69" s="133"/>
      <c r="HWU69" s="133"/>
      <c r="HWV69" s="133"/>
      <c r="HWW69" s="133"/>
      <c r="HWX69" s="133"/>
      <c r="HWY69" s="133"/>
      <c r="HWZ69" s="133"/>
      <c r="HXA69" s="133"/>
      <c r="HXB69" s="133"/>
      <c r="HXC69" s="133"/>
      <c r="HXD69" s="133"/>
      <c r="HXE69" s="133"/>
      <c r="HXF69" s="133"/>
      <c r="HXG69" s="133"/>
      <c r="HXH69" s="133"/>
      <c r="HXI69" s="133"/>
      <c r="HXJ69" s="133"/>
      <c r="HXK69" s="133"/>
      <c r="HXL69" s="133"/>
      <c r="HXM69" s="133"/>
      <c r="HXN69" s="133"/>
      <c r="HXO69" s="133"/>
      <c r="HXP69" s="133"/>
      <c r="HXQ69" s="133"/>
      <c r="HXR69" s="133"/>
      <c r="HXS69" s="133"/>
      <c r="HXT69" s="133"/>
      <c r="HXU69" s="133"/>
      <c r="HXV69" s="133"/>
      <c r="HXW69" s="133"/>
      <c r="HXX69" s="133"/>
      <c r="HXY69" s="133"/>
      <c r="HXZ69" s="133"/>
      <c r="HYA69" s="133"/>
      <c r="HYB69" s="133"/>
      <c r="HYC69" s="133"/>
      <c r="HYD69" s="133"/>
      <c r="HYE69" s="133"/>
      <c r="HYF69" s="133"/>
      <c r="HYG69" s="133"/>
      <c r="HYH69" s="133"/>
      <c r="HYI69" s="133"/>
      <c r="HYJ69" s="133"/>
      <c r="HYK69" s="133"/>
      <c r="HYL69" s="133"/>
      <c r="HYM69" s="133"/>
      <c r="HYN69" s="133"/>
      <c r="HYO69" s="133"/>
      <c r="HYP69" s="133"/>
      <c r="HYQ69" s="133"/>
      <c r="HYR69" s="133"/>
      <c r="HYS69" s="133"/>
      <c r="HYT69" s="133"/>
      <c r="HYU69" s="133"/>
      <c r="HYV69" s="133"/>
      <c r="HYW69" s="133"/>
      <c r="HYX69" s="133"/>
      <c r="HYY69" s="133"/>
      <c r="HYZ69" s="133"/>
      <c r="HZA69" s="133"/>
      <c r="HZB69" s="133"/>
      <c r="HZC69" s="133"/>
      <c r="HZD69" s="133"/>
      <c r="HZE69" s="133"/>
      <c r="HZF69" s="133"/>
      <c r="HZG69" s="133"/>
      <c r="HZH69" s="133"/>
      <c r="HZI69" s="133"/>
      <c r="HZJ69" s="133"/>
      <c r="HZK69" s="133"/>
      <c r="HZL69" s="133"/>
      <c r="HZM69" s="133"/>
      <c r="HZN69" s="133"/>
      <c r="HZO69" s="133"/>
      <c r="HZP69" s="133"/>
      <c r="HZQ69" s="133"/>
      <c r="HZR69" s="133"/>
      <c r="HZS69" s="133"/>
      <c r="HZT69" s="133"/>
      <c r="HZU69" s="133"/>
      <c r="HZV69" s="133"/>
      <c r="HZW69" s="133"/>
      <c r="HZX69" s="133"/>
      <c r="HZY69" s="133"/>
      <c r="HZZ69" s="133"/>
      <c r="IAA69" s="133"/>
      <c r="IAB69" s="133"/>
      <c r="IAC69" s="133"/>
      <c r="IAD69" s="133"/>
      <c r="IAE69" s="133"/>
      <c r="IAF69" s="133"/>
      <c r="IAG69" s="133"/>
      <c r="IAH69" s="133"/>
      <c r="IAI69" s="133"/>
      <c r="IAJ69" s="133"/>
      <c r="IAK69" s="133"/>
      <c r="IAL69" s="133"/>
      <c r="IAM69" s="133"/>
      <c r="IAN69" s="133"/>
      <c r="IAO69" s="133"/>
      <c r="IAP69" s="133"/>
      <c r="IAQ69" s="133"/>
      <c r="IAR69" s="133"/>
      <c r="IAS69" s="133"/>
      <c r="IAT69" s="133"/>
      <c r="IAU69" s="133"/>
      <c r="IAV69" s="133"/>
      <c r="IAW69" s="133"/>
      <c r="IAX69" s="133"/>
      <c r="IAY69" s="133"/>
      <c r="IAZ69" s="133"/>
      <c r="IBA69" s="133"/>
      <c r="IBB69" s="133"/>
      <c r="IBC69" s="133"/>
      <c r="IBD69" s="133"/>
      <c r="IBE69" s="133"/>
      <c r="IBF69" s="133"/>
      <c r="IBG69" s="133"/>
      <c r="IBH69" s="133"/>
      <c r="IBI69" s="133"/>
      <c r="IBJ69" s="133"/>
      <c r="IBK69" s="133"/>
      <c r="IBL69" s="133"/>
      <c r="IBM69" s="133"/>
      <c r="IBN69" s="133"/>
      <c r="IBO69" s="133"/>
      <c r="IBP69" s="133"/>
      <c r="IBQ69" s="133"/>
      <c r="IBR69" s="133"/>
      <c r="IBS69" s="133"/>
      <c r="IBT69" s="133"/>
      <c r="IBU69" s="133"/>
      <c r="IBV69" s="133"/>
      <c r="IBW69" s="133"/>
      <c r="IBX69" s="133"/>
      <c r="IBY69" s="133"/>
      <c r="IBZ69" s="133"/>
      <c r="ICA69" s="133"/>
      <c r="ICB69" s="133"/>
      <c r="ICC69" s="133"/>
      <c r="ICD69" s="133"/>
      <c r="ICE69" s="133"/>
      <c r="ICF69" s="133"/>
      <c r="ICG69" s="133"/>
      <c r="ICH69" s="133"/>
      <c r="ICI69" s="133"/>
      <c r="ICJ69" s="133"/>
      <c r="ICK69" s="133"/>
      <c r="ICL69" s="133"/>
      <c r="ICM69" s="133"/>
      <c r="ICN69" s="133"/>
      <c r="ICO69" s="133"/>
      <c r="ICP69" s="133"/>
      <c r="ICQ69" s="133"/>
      <c r="ICR69" s="133"/>
      <c r="ICS69" s="133"/>
      <c r="ICT69" s="133"/>
      <c r="ICU69" s="133"/>
      <c r="ICV69" s="133"/>
      <c r="ICW69" s="133"/>
      <c r="ICX69" s="133"/>
      <c r="ICY69" s="133"/>
      <c r="ICZ69" s="133"/>
      <c r="IDA69" s="133"/>
      <c r="IDB69" s="133"/>
      <c r="IDC69" s="133"/>
      <c r="IDD69" s="133"/>
      <c r="IDE69" s="133"/>
      <c r="IDF69" s="133"/>
      <c r="IDG69" s="133"/>
      <c r="IDH69" s="133"/>
      <c r="IDI69" s="133"/>
      <c r="IDJ69" s="133"/>
      <c r="IDK69" s="133"/>
      <c r="IDL69" s="133"/>
      <c r="IDM69" s="133"/>
      <c r="IDN69" s="133"/>
      <c r="IDO69" s="133"/>
      <c r="IDP69" s="133"/>
      <c r="IDQ69" s="133"/>
      <c r="IDR69" s="133"/>
      <c r="IDS69" s="133"/>
      <c r="IDT69" s="133"/>
      <c r="IDU69" s="133"/>
      <c r="IDV69" s="133"/>
      <c r="IDW69" s="133"/>
      <c r="IDX69" s="133"/>
      <c r="IDY69" s="133"/>
      <c r="IDZ69" s="133"/>
      <c r="IEA69" s="133"/>
      <c r="IEB69" s="133"/>
      <c r="IEC69" s="133"/>
      <c r="IED69" s="133"/>
      <c r="IEE69" s="133"/>
      <c r="IEF69" s="133"/>
      <c r="IEG69" s="133"/>
      <c r="IEH69" s="133"/>
      <c r="IEI69" s="133"/>
      <c r="IEJ69" s="133"/>
      <c r="IEK69" s="133"/>
      <c r="IEL69" s="133"/>
      <c r="IEM69" s="133"/>
      <c r="IEN69" s="133"/>
      <c r="IEO69" s="133"/>
      <c r="IEP69" s="133"/>
      <c r="IEQ69" s="133"/>
      <c r="IER69" s="133"/>
      <c r="IES69" s="133"/>
      <c r="IET69" s="133"/>
      <c r="IEU69" s="133"/>
      <c r="IEV69" s="133"/>
      <c r="IEW69" s="133"/>
      <c r="IEX69" s="133"/>
      <c r="IEY69" s="133"/>
      <c r="IEZ69" s="133"/>
      <c r="IFA69" s="133"/>
      <c r="IFB69" s="133"/>
      <c r="IFC69" s="133"/>
      <c r="IFD69" s="133"/>
      <c r="IFE69" s="133"/>
      <c r="IFF69" s="133"/>
      <c r="IFG69" s="133"/>
      <c r="IFH69" s="133"/>
      <c r="IFI69" s="133"/>
      <c r="IFJ69" s="133"/>
      <c r="IFK69" s="133"/>
      <c r="IFL69" s="133"/>
      <c r="IFM69" s="133"/>
      <c r="IFN69" s="133"/>
      <c r="IFO69" s="133"/>
      <c r="IFP69" s="133"/>
      <c r="IFQ69" s="133"/>
      <c r="IFR69" s="133"/>
      <c r="IFS69" s="133"/>
      <c r="IFT69" s="133"/>
      <c r="IFU69" s="133"/>
      <c r="IFV69" s="133"/>
      <c r="IFW69" s="133"/>
      <c r="IFX69" s="133"/>
      <c r="IFY69" s="133"/>
      <c r="IFZ69" s="133"/>
      <c r="IGA69" s="133"/>
      <c r="IGB69" s="133"/>
      <c r="IGC69" s="133"/>
      <c r="IGD69" s="133"/>
      <c r="IGE69" s="133"/>
      <c r="IGF69" s="133"/>
      <c r="IGG69" s="133"/>
      <c r="IGH69" s="133"/>
      <c r="IGI69" s="133"/>
      <c r="IGJ69" s="133"/>
      <c r="IGK69" s="133"/>
      <c r="IGL69" s="133"/>
      <c r="IGM69" s="133"/>
      <c r="IGN69" s="133"/>
      <c r="IGO69" s="133"/>
      <c r="IGP69" s="133"/>
      <c r="IGQ69" s="133"/>
      <c r="IGR69" s="133"/>
      <c r="IGS69" s="133"/>
      <c r="IGT69" s="133"/>
      <c r="IGU69" s="133"/>
      <c r="IGV69" s="133"/>
      <c r="IGW69" s="133"/>
      <c r="IGX69" s="133"/>
      <c r="IGY69" s="133"/>
      <c r="IGZ69" s="133"/>
      <c r="IHA69" s="133"/>
      <c r="IHB69" s="133"/>
      <c r="IHC69" s="133"/>
      <c r="IHD69" s="133"/>
      <c r="IHE69" s="133"/>
      <c r="IHF69" s="133"/>
      <c r="IHG69" s="133"/>
      <c r="IHH69" s="133"/>
      <c r="IHI69" s="133"/>
      <c r="IHJ69" s="133"/>
      <c r="IHK69" s="133"/>
      <c r="IHL69" s="133"/>
      <c r="IHM69" s="133"/>
      <c r="IHN69" s="133"/>
      <c r="IHO69" s="133"/>
      <c r="IHP69" s="133"/>
      <c r="IHQ69" s="133"/>
      <c r="IHR69" s="133"/>
      <c r="IHS69" s="133"/>
      <c r="IHT69" s="133"/>
      <c r="IHU69" s="133"/>
      <c r="IHV69" s="133"/>
      <c r="IHW69" s="133"/>
      <c r="IHX69" s="133"/>
      <c r="IHY69" s="133"/>
      <c r="IHZ69" s="133"/>
      <c r="IIA69" s="133"/>
      <c r="IIB69" s="133"/>
      <c r="IIC69" s="133"/>
      <c r="IID69" s="133"/>
      <c r="IIE69" s="133"/>
      <c r="IIF69" s="133"/>
      <c r="IIG69" s="133"/>
      <c r="IIH69" s="133"/>
      <c r="III69" s="133"/>
      <c r="IIJ69" s="133"/>
      <c r="IIK69" s="133"/>
      <c r="IIL69" s="133"/>
      <c r="IIM69" s="133"/>
      <c r="IIN69" s="133"/>
      <c r="IIO69" s="133"/>
      <c r="IIP69" s="133"/>
      <c r="IIQ69" s="133"/>
      <c r="IIR69" s="133"/>
      <c r="IIS69" s="133"/>
      <c r="IIT69" s="133"/>
      <c r="IIU69" s="133"/>
      <c r="IIV69" s="133"/>
      <c r="IIW69" s="133"/>
      <c r="IIX69" s="133"/>
      <c r="IIY69" s="133"/>
      <c r="IIZ69" s="133"/>
      <c r="IJA69" s="133"/>
      <c r="IJB69" s="133"/>
      <c r="IJC69" s="133"/>
      <c r="IJD69" s="133"/>
      <c r="IJE69" s="133"/>
      <c r="IJF69" s="133"/>
      <c r="IJG69" s="133"/>
      <c r="IJH69" s="133"/>
      <c r="IJI69" s="133"/>
      <c r="IJJ69" s="133"/>
      <c r="IJK69" s="133"/>
      <c r="IJL69" s="133"/>
      <c r="IJM69" s="133"/>
      <c r="IJN69" s="133"/>
      <c r="IJO69" s="133"/>
      <c r="IJP69" s="133"/>
      <c r="IJQ69" s="133"/>
      <c r="IJR69" s="133"/>
      <c r="IJS69" s="133"/>
      <c r="IJT69" s="133"/>
      <c r="IJU69" s="133"/>
      <c r="IJV69" s="133"/>
      <c r="IJW69" s="133"/>
      <c r="IJX69" s="133"/>
      <c r="IJY69" s="133"/>
      <c r="IJZ69" s="133"/>
      <c r="IKA69" s="133"/>
      <c r="IKB69" s="133"/>
      <c r="IKC69" s="133"/>
      <c r="IKD69" s="133"/>
      <c r="IKE69" s="133"/>
      <c r="IKF69" s="133"/>
      <c r="IKG69" s="133"/>
      <c r="IKH69" s="133"/>
      <c r="IKI69" s="133"/>
      <c r="IKJ69" s="133"/>
      <c r="IKK69" s="133"/>
      <c r="IKL69" s="133"/>
      <c r="IKM69" s="133"/>
      <c r="IKN69" s="133"/>
      <c r="IKO69" s="133"/>
      <c r="IKP69" s="133"/>
      <c r="IKQ69" s="133"/>
      <c r="IKR69" s="133"/>
      <c r="IKS69" s="133"/>
      <c r="IKT69" s="133"/>
      <c r="IKU69" s="133"/>
      <c r="IKV69" s="133"/>
      <c r="IKW69" s="133"/>
      <c r="IKX69" s="133"/>
      <c r="IKY69" s="133"/>
      <c r="IKZ69" s="133"/>
      <c r="ILA69" s="133"/>
      <c r="ILB69" s="133"/>
      <c r="ILC69" s="133"/>
      <c r="ILD69" s="133"/>
      <c r="ILE69" s="133"/>
      <c r="ILF69" s="133"/>
      <c r="ILG69" s="133"/>
      <c r="ILH69" s="133"/>
      <c r="ILI69" s="133"/>
      <c r="ILJ69" s="133"/>
      <c r="ILK69" s="133"/>
      <c r="ILL69" s="133"/>
      <c r="ILM69" s="133"/>
      <c r="ILN69" s="133"/>
      <c r="ILO69" s="133"/>
      <c r="ILP69" s="133"/>
      <c r="ILQ69" s="133"/>
      <c r="ILR69" s="133"/>
      <c r="ILS69" s="133"/>
      <c r="ILT69" s="133"/>
      <c r="ILU69" s="133"/>
      <c r="ILV69" s="133"/>
      <c r="ILW69" s="133"/>
      <c r="ILX69" s="133"/>
      <c r="ILY69" s="133"/>
      <c r="ILZ69" s="133"/>
      <c r="IMA69" s="133"/>
      <c r="IMB69" s="133"/>
      <c r="IMC69" s="133"/>
      <c r="IMD69" s="133"/>
      <c r="IME69" s="133"/>
      <c r="IMF69" s="133"/>
      <c r="IMG69" s="133"/>
      <c r="IMH69" s="133"/>
      <c r="IMI69" s="133"/>
      <c r="IMJ69" s="133"/>
      <c r="IMK69" s="133"/>
      <c r="IML69" s="133"/>
      <c r="IMM69" s="133"/>
      <c r="IMN69" s="133"/>
      <c r="IMO69" s="133"/>
      <c r="IMP69" s="133"/>
      <c r="IMQ69" s="133"/>
      <c r="IMR69" s="133"/>
      <c r="IMS69" s="133"/>
      <c r="IMT69" s="133"/>
      <c r="IMU69" s="133"/>
      <c r="IMV69" s="133"/>
      <c r="IMW69" s="133"/>
      <c r="IMX69" s="133"/>
      <c r="IMY69" s="133"/>
      <c r="IMZ69" s="133"/>
      <c r="INA69" s="133"/>
      <c r="INB69" s="133"/>
      <c r="INC69" s="133"/>
      <c r="IND69" s="133"/>
      <c r="INE69" s="133"/>
      <c r="INF69" s="133"/>
      <c r="ING69" s="133"/>
      <c r="INH69" s="133"/>
      <c r="INI69" s="133"/>
      <c r="INJ69" s="133"/>
      <c r="INK69" s="133"/>
      <c r="INL69" s="133"/>
      <c r="INM69" s="133"/>
      <c r="INN69" s="133"/>
      <c r="INO69" s="133"/>
      <c r="INP69" s="133"/>
      <c r="INQ69" s="133"/>
      <c r="INR69" s="133"/>
      <c r="INS69" s="133"/>
      <c r="INT69" s="133"/>
      <c r="INU69" s="133"/>
      <c r="INV69" s="133"/>
      <c r="INW69" s="133"/>
      <c r="INX69" s="133"/>
      <c r="INY69" s="133"/>
      <c r="INZ69" s="133"/>
      <c r="IOA69" s="133"/>
      <c r="IOB69" s="133"/>
      <c r="IOC69" s="133"/>
      <c r="IOD69" s="133"/>
      <c r="IOE69" s="133"/>
      <c r="IOF69" s="133"/>
      <c r="IOG69" s="133"/>
      <c r="IOH69" s="133"/>
      <c r="IOI69" s="133"/>
      <c r="IOJ69" s="133"/>
      <c r="IOK69" s="133"/>
      <c r="IOL69" s="133"/>
      <c r="IOM69" s="133"/>
      <c r="ION69" s="133"/>
      <c r="IOO69" s="133"/>
      <c r="IOP69" s="133"/>
      <c r="IOQ69" s="133"/>
      <c r="IOR69" s="133"/>
      <c r="IOS69" s="133"/>
      <c r="IOT69" s="133"/>
      <c r="IOU69" s="133"/>
      <c r="IOV69" s="133"/>
      <c r="IOW69" s="133"/>
      <c r="IOX69" s="133"/>
      <c r="IOY69" s="133"/>
      <c r="IOZ69" s="133"/>
      <c r="IPA69" s="133"/>
      <c r="IPB69" s="133"/>
      <c r="IPC69" s="133"/>
      <c r="IPD69" s="133"/>
      <c r="IPE69" s="133"/>
      <c r="IPF69" s="133"/>
      <c r="IPG69" s="133"/>
      <c r="IPH69" s="133"/>
      <c r="IPI69" s="133"/>
      <c r="IPJ69" s="133"/>
      <c r="IPK69" s="133"/>
      <c r="IPL69" s="133"/>
      <c r="IPM69" s="133"/>
      <c r="IPN69" s="133"/>
      <c r="IPO69" s="133"/>
      <c r="IPP69" s="133"/>
      <c r="IPQ69" s="133"/>
      <c r="IPR69" s="133"/>
      <c r="IPS69" s="133"/>
      <c r="IPT69" s="133"/>
      <c r="IPU69" s="133"/>
      <c r="IPV69" s="133"/>
      <c r="IPW69" s="133"/>
      <c r="IPX69" s="133"/>
      <c r="IPY69" s="133"/>
      <c r="IPZ69" s="133"/>
      <c r="IQA69" s="133"/>
      <c r="IQB69" s="133"/>
      <c r="IQC69" s="133"/>
      <c r="IQD69" s="133"/>
      <c r="IQE69" s="133"/>
      <c r="IQF69" s="133"/>
      <c r="IQG69" s="133"/>
      <c r="IQH69" s="133"/>
      <c r="IQI69" s="133"/>
      <c r="IQJ69" s="133"/>
      <c r="IQK69" s="133"/>
      <c r="IQL69" s="133"/>
      <c r="IQM69" s="133"/>
      <c r="IQN69" s="133"/>
      <c r="IQO69" s="133"/>
      <c r="IQP69" s="133"/>
      <c r="IQQ69" s="133"/>
      <c r="IQR69" s="133"/>
      <c r="IQS69" s="133"/>
      <c r="IQT69" s="133"/>
      <c r="IQU69" s="133"/>
      <c r="IQV69" s="133"/>
      <c r="IQW69" s="133"/>
      <c r="IQX69" s="133"/>
      <c r="IQY69" s="133"/>
      <c r="IQZ69" s="133"/>
      <c r="IRA69" s="133"/>
      <c r="IRB69" s="133"/>
      <c r="IRC69" s="133"/>
      <c r="IRD69" s="133"/>
      <c r="IRE69" s="133"/>
      <c r="IRF69" s="133"/>
      <c r="IRG69" s="133"/>
      <c r="IRH69" s="133"/>
      <c r="IRI69" s="133"/>
      <c r="IRJ69" s="133"/>
      <c r="IRK69" s="133"/>
      <c r="IRL69" s="133"/>
      <c r="IRM69" s="133"/>
      <c r="IRN69" s="133"/>
      <c r="IRO69" s="133"/>
      <c r="IRP69" s="133"/>
      <c r="IRQ69" s="133"/>
      <c r="IRR69" s="133"/>
      <c r="IRS69" s="133"/>
      <c r="IRT69" s="133"/>
      <c r="IRU69" s="133"/>
      <c r="IRV69" s="133"/>
      <c r="IRW69" s="133"/>
      <c r="IRX69" s="133"/>
      <c r="IRY69" s="133"/>
      <c r="IRZ69" s="133"/>
      <c r="ISA69" s="133"/>
      <c r="ISB69" s="133"/>
      <c r="ISC69" s="133"/>
      <c r="ISD69" s="133"/>
      <c r="ISE69" s="133"/>
      <c r="ISF69" s="133"/>
      <c r="ISG69" s="133"/>
      <c r="ISH69" s="133"/>
      <c r="ISI69" s="133"/>
      <c r="ISJ69" s="133"/>
      <c r="ISK69" s="133"/>
      <c r="ISL69" s="133"/>
      <c r="ISM69" s="133"/>
      <c r="ISN69" s="133"/>
      <c r="ISO69" s="133"/>
      <c r="ISP69" s="133"/>
      <c r="ISQ69" s="133"/>
      <c r="ISR69" s="133"/>
      <c r="ISS69" s="133"/>
      <c r="IST69" s="133"/>
      <c r="ISU69" s="133"/>
      <c r="ISV69" s="133"/>
      <c r="ISW69" s="133"/>
      <c r="ISX69" s="133"/>
      <c r="ISY69" s="133"/>
      <c r="ISZ69" s="133"/>
      <c r="ITA69" s="133"/>
      <c r="ITB69" s="133"/>
      <c r="ITC69" s="133"/>
      <c r="ITD69" s="133"/>
      <c r="ITE69" s="133"/>
      <c r="ITF69" s="133"/>
      <c r="ITG69" s="133"/>
      <c r="ITH69" s="133"/>
      <c r="ITI69" s="133"/>
      <c r="ITJ69" s="133"/>
      <c r="ITK69" s="133"/>
      <c r="ITL69" s="133"/>
      <c r="ITM69" s="133"/>
      <c r="ITN69" s="133"/>
      <c r="ITO69" s="133"/>
      <c r="ITP69" s="133"/>
      <c r="ITQ69" s="133"/>
      <c r="ITR69" s="133"/>
      <c r="ITS69" s="133"/>
      <c r="ITT69" s="133"/>
      <c r="ITU69" s="133"/>
      <c r="ITV69" s="133"/>
      <c r="ITW69" s="133"/>
      <c r="ITX69" s="133"/>
      <c r="ITY69" s="133"/>
      <c r="ITZ69" s="133"/>
      <c r="IUA69" s="133"/>
      <c r="IUB69" s="133"/>
      <c r="IUC69" s="133"/>
      <c r="IUD69" s="133"/>
      <c r="IUE69" s="133"/>
      <c r="IUF69" s="133"/>
      <c r="IUG69" s="133"/>
      <c r="IUH69" s="133"/>
      <c r="IUI69" s="133"/>
      <c r="IUJ69" s="133"/>
      <c r="IUK69" s="133"/>
      <c r="IUL69" s="133"/>
      <c r="IUM69" s="133"/>
      <c r="IUN69" s="133"/>
      <c r="IUO69" s="133"/>
      <c r="IUP69" s="133"/>
      <c r="IUQ69" s="133"/>
      <c r="IUR69" s="133"/>
      <c r="IUS69" s="133"/>
      <c r="IUT69" s="133"/>
      <c r="IUU69" s="133"/>
      <c r="IUV69" s="133"/>
      <c r="IUW69" s="133"/>
      <c r="IUX69" s="133"/>
      <c r="IUY69" s="133"/>
      <c r="IUZ69" s="133"/>
      <c r="IVA69" s="133"/>
      <c r="IVB69" s="133"/>
      <c r="IVC69" s="133"/>
      <c r="IVD69" s="133"/>
      <c r="IVE69" s="133"/>
      <c r="IVF69" s="133"/>
      <c r="IVG69" s="133"/>
      <c r="IVH69" s="133"/>
      <c r="IVI69" s="133"/>
      <c r="IVJ69" s="133"/>
      <c r="IVK69" s="133"/>
      <c r="IVL69" s="133"/>
      <c r="IVM69" s="133"/>
      <c r="IVN69" s="133"/>
      <c r="IVO69" s="133"/>
      <c r="IVP69" s="133"/>
      <c r="IVQ69" s="133"/>
      <c r="IVR69" s="133"/>
      <c r="IVS69" s="133"/>
      <c r="IVT69" s="133"/>
      <c r="IVU69" s="133"/>
      <c r="IVV69" s="133"/>
      <c r="IVW69" s="133"/>
      <c r="IVX69" s="133"/>
      <c r="IVY69" s="133"/>
      <c r="IVZ69" s="133"/>
      <c r="IWA69" s="133"/>
      <c r="IWB69" s="133"/>
      <c r="IWC69" s="133"/>
      <c r="IWD69" s="133"/>
      <c r="IWE69" s="133"/>
      <c r="IWF69" s="133"/>
      <c r="IWG69" s="133"/>
      <c r="IWH69" s="133"/>
      <c r="IWI69" s="133"/>
      <c r="IWJ69" s="133"/>
      <c r="IWK69" s="133"/>
      <c r="IWL69" s="133"/>
      <c r="IWM69" s="133"/>
      <c r="IWN69" s="133"/>
      <c r="IWO69" s="133"/>
      <c r="IWP69" s="133"/>
      <c r="IWQ69" s="133"/>
      <c r="IWR69" s="133"/>
      <c r="IWS69" s="133"/>
      <c r="IWT69" s="133"/>
      <c r="IWU69" s="133"/>
      <c r="IWV69" s="133"/>
      <c r="IWW69" s="133"/>
      <c r="IWX69" s="133"/>
      <c r="IWY69" s="133"/>
      <c r="IWZ69" s="133"/>
      <c r="IXA69" s="133"/>
      <c r="IXB69" s="133"/>
      <c r="IXC69" s="133"/>
      <c r="IXD69" s="133"/>
      <c r="IXE69" s="133"/>
      <c r="IXF69" s="133"/>
      <c r="IXG69" s="133"/>
      <c r="IXH69" s="133"/>
      <c r="IXI69" s="133"/>
      <c r="IXJ69" s="133"/>
      <c r="IXK69" s="133"/>
      <c r="IXL69" s="133"/>
      <c r="IXM69" s="133"/>
      <c r="IXN69" s="133"/>
      <c r="IXO69" s="133"/>
      <c r="IXP69" s="133"/>
      <c r="IXQ69" s="133"/>
      <c r="IXR69" s="133"/>
      <c r="IXS69" s="133"/>
      <c r="IXT69" s="133"/>
      <c r="IXU69" s="133"/>
      <c r="IXV69" s="133"/>
      <c r="IXW69" s="133"/>
      <c r="IXX69" s="133"/>
      <c r="IXY69" s="133"/>
      <c r="IXZ69" s="133"/>
      <c r="IYA69" s="133"/>
      <c r="IYB69" s="133"/>
      <c r="IYC69" s="133"/>
      <c r="IYD69" s="133"/>
      <c r="IYE69" s="133"/>
      <c r="IYF69" s="133"/>
      <c r="IYG69" s="133"/>
      <c r="IYH69" s="133"/>
      <c r="IYI69" s="133"/>
      <c r="IYJ69" s="133"/>
      <c r="IYK69" s="133"/>
      <c r="IYL69" s="133"/>
      <c r="IYM69" s="133"/>
      <c r="IYN69" s="133"/>
      <c r="IYO69" s="133"/>
      <c r="IYP69" s="133"/>
      <c r="IYQ69" s="133"/>
      <c r="IYR69" s="133"/>
      <c r="IYS69" s="133"/>
      <c r="IYT69" s="133"/>
      <c r="IYU69" s="133"/>
      <c r="IYV69" s="133"/>
      <c r="IYW69" s="133"/>
      <c r="IYX69" s="133"/>
      <c r="IYY69" s="133"/>
      <c r="IYZ69" s="133"/>
      <c r="IZA69" s="133"/>
      <c r="IZB69" s="133"/>
      <c r="IZC69" s="133"/>
      <c r="IZD69" s="133"/>
      <c r="IZE69" s="133"/>
      <c r="IZF69" s="133"/>
      <c r="IZG69" s="133"/>
      <c r="IZH69" s="133"/>
      <c r="IZI69" s="133"/>
      <c r="IZJ69" s="133"/>
      <c r="IZK69" s="133"/>
      <c r="IZL69" s="133"/>
      <c r="IZM69" s="133"/>
      <c r="IZN69" s="133"/>
      <c r="IZO69" s="133"/>
      <c r="IZP69" s="133"/>
      <c r="IZQ69" s="133"/>
      <c r="IZR69" s="133"/>
      <c r="IZS69" s="133"/>
      <c r="IZT69" s="133"/>
      <c r="IZU69" s="133"/>
      <c r="IZV69" s="133"/>
      <c r="IZW69" s="133"/>
      <c r="IZX69" s="133"/>
      <c r="IZY69" s="133"/>
      <c r="IZZ69" s="133"/>
      <c r="JAA69" s="133"/>
      <c r="JAB69" s="133"/>
      <c r="JAC69" s="133"/>
      <c r="JAD69" s="133"/>
      <c r="JAE69" s="133"/>
      <c r="JAF69" s="133"/>
      <c r="JAG69" s="133"/>
      <c r="JAH69" s="133"/>
      <c r="JAI69" s="133"/>
      <c r="JAJ69" s="133"/>
      <c r="JAK69" s="133"/>
      <c r="JAL69" s="133"/>
      <c r="JAM69" s="133"/>
      <c r="JAN69" s="133"/>
      <c r="JAO69" s="133"/>
      <c r="JAP69" s="133"/>
      <c r="JAQ69" s="133"/>
      <c r="JAR69" s="133"/>
      <c r="JAS69" s="133"/>
      <c r="JAT69" s="133"/>
      <c r="JAU69" s="133"/>
      <c r="JAV69" s="133"/>
      <c r="JAW69" s="133"/>
      <c r="JAX69" s="133"/>
      <c r="JAY69" s="133"/>
      <c r="JAZ69" s="133"/>
      <c r="JBA69" s="133"/>
      <c r="JBB69" s="133"/>
      <c r="JBC69" s="133"/>
      <c r="JBD69" s="133"/>
      <c r="JBE69" s="133"/>
      <c r="JBF69" s="133"/>
      <c r="JBG69" s="133"/>
      <c r="JBH69" s="133"/>
      <c r="JBI69" s="133"/>
      <c r="JBJ69" s="133"/>
      <c r="JBK69" s="133"/>
      <c r="JBL69" s="133"/>
      <c r="JBM69" s="133"/>
      <c r="JBN69" s="133"/>
      <c r="JBO69" s="133"/>
      <c r="JBP69" s="133"/>
      <c r="JBQ69" s="133"/>
      <c r="JBR69" s="133"/>
      <c r="JBS69" s="133"/>
      <c r="JBT69" s="133"/>
      <c r="JBU69" s="133"/>
      <c r="JBV69" s="133"/>
      <c r="JBW69" s="133"/>
      <c r="JBX69" s="133"/>
      <c r="JBY69" s="133"/>
      <c r="JBZ69" s="133"/>
      <c r="JCA69" s="133"/>
      <c r="JCB69" s="133"/>
      <c r="JCC69" s="133"/>
      <c r="JCD69" s="133"/>
      <c r="JCE69" s="133"/>
      <c r="JCF69" s="133"/>
      <c r="JCG69" s="133"/>
      <c r="JCH69" s="133"/>
      <c r="JCI69" s="133"/>
      <c r="JCJ69" s="133"/>
      <c r="JCK69" s="133"/>
      <c r="JCL69" s="133"/>
      <c r="JCM69" s="133"/>
      <c r="JCN69" s="133"/>
      <c r="JCO69" s="133"/>
      <c r="JCP69" s="133"/>
      <c r="JCQ69" s="133"/>
      <c r="JCR69" s="133"/>
      <c r="JCS69" s="133"/>
      <c r="JCT69" s="133"/>
      <c r="JCU69" s="133"/>
      <c r="JCV69" s="133"/>
      <c r="JCW69" s="133"/>
      <c r="JCX69" s="133"/>
      <c r="JCY69" s="133"/>
      <c r="JCZ69" s="133"/>
      <c r="JDA69" s="133"/>
      <c r="JDB69" s="133"/>
      <c r="JDC69" s="133"/>
      <c r="JDD69" s="133"/>
      <c r="JDE69" s="133"/>
      <c r="JDF69" s="133"/>
      <c r="JDG69" s="133"/>
      <c r="JDH69" s="133"/>
      <c r="JDI69" s="133"/>
      <c r="JDJ69" s="133"/>
      <c r="JDK69" s="133"/>
      <c r="JDL69" s="133"/>
      <c r="JDM69" s="133"/>
      <c r="JDN69" s="133"/>
      <c r="JDO69" s="133"/>
      <c r="JDP69" s="133"/>
      <c r="JDQ69" s="133"/>
      <c r="JDR69" s="133"/>
      <c r="JDS69" s="133"/>
      <c r="JDT69" s="133"/>
      <c r="JDU69" s="133"/>
      <c r="JDV69" s="133"/>
      <c r="JDW69" s="133"/>
      <c r="JDX69" s="133"/>
      <c r="JDY69" s="133"/>
      <c r="JDZ69" s="133"/>
      <c r="JEA69" s="133"/>
      <c r="JEB69" s="133"/>
      <c r="JEC69" s="133"/>
      <c r="JED69" s="133"/>
      <c r="JEE69" s="133"/>
      <c r="JEF69" s="133"/>
      <c r="JEG69" s="133"/>
      <c r="JEH69" s="133"/>
      <c r="JEI69" s="133"/>
      <c r="JEJ69" s="133"/>
      <c r="JEK69" s="133"/>
      <c r="JEL69" s="133"/>
      <c r="JEM69" s="133"/>
      <c r="JEN69" s="133"/>
      <c r="JEO69" s="133"/>
      <c r="JEP69" s="133"/>
      <c r="JEQ69" s="133"/>
      <c r="JER69" s="133"/>
      <c r="JES69" s="133"/>
      <c r="JET69" s="133"/>
      <c r="JEU69" s="133"/>
      <c r="JEV69" s="133"/>
      <c r="JEW69" s="133"/>
      <c r="JEX69" s="133"/>
      <c r="JEY69" s="133"/>
      <c r="JEZ69" s="133"/>
      <c r="JFA69" s="133"/>
      <c r="JFB69" s="133"/>
      <c r="JFC69" s="133"/>
      <c r="JFD69" s="133"/>
      <c r="JFE69" s="133"/>
      <c r="JFF69" s="133"/>
      <c r="JFG69" s="133"/>
      <c r="JFH69" s="133"/>
      <c r="JFI69" s="133"/>
      <c r="JFJ69" s="133"/>
      <c r="JFK69" s="133"/>
      <c r="JFL69" s="133"/>
      <c r="JFM69" s="133"/>
      <c r="JFN69" s="133"/>
      <c r="JFO69" s="133"/>
      <c r="JFP69" s="133"/>
      <c r="JFQ69" s="133"/>
      <c r="JFR69" s="133"/>
      <c r="JFS69" s="133"/>
      <c r="JFT69" s="133"/>
      <c r="JFU69" s="133"/>
      <c r="JFV69" s="133"/>
      <c r="JFW69" s="133"/>
      <c r="JFX69" s="133"/>
      <c r="JFY69" s="133"/>
      <c r="JFZ69" s="133"/>
      <c r="JGA69" s="133"/>
      <c r="JGB69" s="133"/>
      <c r="JGC69" s="133"/>
      <c r="JGD69" s="133"/>
      <c r="JGE69" s="133"/>
      <c r="JGF69" s="133"/>
      <c r="JGG69" s="133"/>
      <c r="JGH69" s="133"/>
      <c r="JGI69" s="133"/>
      <c r="JGJ69" s="133"/>
      <c r="JGK69" s="133"/>
      <c r="JGL69" s="133"/>
      <c r="JGM69" s="133"/>
      <c r="JGN69" s="133"/>
      <c r="JGO69" s="133"/>
      <c r="JGP69" s="133"/>
      <c r="JGQ69" s="133"/>
      <c r="JGR69" s="133"/>
      <c r="JGS69" s="133"/>
      <c r="JGT69" s="133"/>
      <c r="JGU69" s="133"/>
      <c r="JGV69" s="133"/>
      <c r="JGW69" s="133"/>
      <c r="JGX69" s="133"/>
      <c r="JGY69" s="133"/>
      <c r="JGZ69" s="133"/>
      <c r="JHA69" s="133"/>
      <c r="JHB69" s="133"/>
      <c r="JHC69" s="133"/>
      <c r="JHD69" s="133"/>
      <c r="JHE69" s="133"/>
      <c r="JHF69" s="133"/>
      <c r="JHG69" s="133"/>
      <c r="JHH69" s="133"/>
      <c r="JHI69" s="133"/>
      <c r="JHJ69" s="133"/>
      <c r="JHK69" s="133"/>
      <c r="JHL69" s="133"/>
      <c r="JHM69" s="133"/>
      <c r="JHN69" s="133"/>
      <c r="JHO69" s="133"/>
      <c r="JHP69" s="133"/>
      <c r="JHQ69" s="133"/>
      <c r="JHR69" s="133"/>
      <c r="JHS69" s="133"/>
      <c r="JHT69" s="133"/>
      <c r="JHU69" s="133"/>
      <c r="JHV69" s="133"/>
      <c r="JHW69" s="133"/>
      <c r="JHX69" s="133"/>
      <c r="JHY69" s="133"/>
      <c r="JHZ69" s="133"/>
      <c r="JIA69" s="133"/>
      <c r="JIB69" s="133"/>
      <c r="JIC69" s="133"/>
      <c r="JID69" s="133"/>
      <c r="JIE69" s="133"/>
      <c r="JIF69" s="133"/>
      <c r="JIG69" s="133"/>
      <c r="JIH69" s="133"/>
      <c r="JII69" s="133"/>
      <c r="JIJ69" s="133"/>
      <c r="JIK69" s="133"/>
      <c r="JIL69" s="133"/>
      <c r="JIM69" s="133"/>
      <c r="JIN69" s="133"/>
      <c r="JIO69" s="133"/>
      <c r="JIP69" s="133"/>
      <c r="JIQ69" s="133"/>
      <c r="JIR69" s="133"/>
      <c r="JIS69" s="133"/>
      <c r="JIT69" s="133"/>
      <c r="JIU69" s="133"/>
      <c r="JIV69" s="133"/>
      <c r="JIW69" s="133"/>
      <c r="JIX69" s="133"/>
      <c r="JIY69" s="133"/>
      <c r="JIZ69" s="133"/>
      <c r="JJA69" s="133"/>
      <c r="JJB69" s="133"/>
      <c r="JJC69" s="133"/>
      <c r="JJD69" s="133"/>
      <c r="JJE69" s="133"/>
      <c r="JJF69" s="133"/>
      <c r="JJG69" s="133"/>
      <c r="JJH69" s="133"/>
      <c r="JJI69" s="133"/>
      <c r="JJJ69" s="133"/>
      <c r="JJK69" s="133"/>
      <c r="JJL69" s="133"/>
      <c r="JJM69" s="133"/>
      <c r="JJN69" s="133"/>
      <c r="JJO69" s="133"/>
      <c r="JJP69" s="133"/>
      <c r="JJQ69" s="133"/>
      <c r="JJR69" s="133"/>
      <c r="JJS69" s="133"/>
      <c r="JJT69" s="133"/>
      <c r="JJU69" s="133"/>
      <c r="JJV69" s="133"/>
      <c r="JJW69" s="133"/>
      <c r="JJX69" s="133"/>
      <c r="JJY69" s="133"/>
      <c r="JJZ69" s="133"/>
      <c r="JKA69" s="133"/>
      <c r="JKB69" s="133"/>
      <c r="JKC69" s="133"/>
      <c r="JKD69" s="133"/>
      <c r="JKE69" s="133"/>
      <c r="JKF69" s="133"/>
      <c r="JKG69" s="133"/>
      <c r="JKH69" s="133"/>
      <c r="JKI69" s="133"/>
      <c r="JKJ69" s="133"/>
      <c r="JKK69" s="133"/>
      <c r="JKL69" s="133"/>
      <c r="JKM69" s="133"/>
      <c r="JKN69" s="133"/>
      <c r="JKO69" s="133"/>
      <c r="JKP69" s="133"/>
      <c r="JKQ69" s="133"/>
      <c r="JKR69" s="133"/>
      <c r="JKS69" s="133"/>
      <c r="JKT69" s="133"/>
      <c r="JKU69" s="133"/>
      <c r="JKV69" s="133"/>
      <c r="JKW69" s="133"/>
      <c r="JKX69" s="133"/>
      <c r="JKY69" s="133"/>
      <c r="JKZ69" s="133"/>
      <c r="JLA69" s="133"/>
      <c r="JLB69" s="133"/>
      <c r="JLC69" s="133"/>
      <c r="JLD69" s="133"/>
      <c r="JLE69" s="133"/>
      <c r="JLF69" s="133"/>
      <c r="JLG69" s="133"/>
      <c r="JLH69" s="133"/>
      <c r="JLI69" s="133"/>
      <c r="JLJ69" s="133"/>
      <c r="JLK69" s="133"/>
      <c r="JLL69" s="133"/>
      <c r="JLM69" s="133"/>
      <c r="JLN69" s="133"/>
      <c r="JLO69" s="133"/>
      <c r="JLP69" s="133"/>
      <c r="JLQ69" s="133"/>
      <c r="JLR69" s="133"/>
      <c r="JLS69" s="133"/>
      <c r="JLT69" s="133"/>
      <c r="JLU69" s="133"/>
      <c r="JLV69" s="133"/>
      <c r="JLW69" s="133"/>
      <c r="JLX69" s="133"/>
      <c r="JLY69" s="133"/>
      <c r="JLZ69" s="133"/>
      <c r="JMA69" s="133"/>
      <c r="JMB69" s="133"/>
      <c r="JMC69" s="133"/>
      <c r="JMD69" s="133"/>
      <c r="JME69" s="133"/>
      <c r="JMF69" s="133"/>
      <c r="JMG69" s="133"/>
      <c r="JMH69" s="133"/>
      <c r="JMI69" s="133"/>
      <c r="JMJ69" s="133"/>
      <c r="JMK69" s="133"/>
      <c r="JML69" s="133"/>
      <c r="JMM69" s="133"/>
      <c r="JMN69" s="133"/>
      <c r="JMO69" s="133"/>
      <c r="JMP69" s="133"/>
      <c r="JMQ69" s="133"/>
      <c r="JMR69" s="133"/>
      <c r="JMS69" s="133"/>
      <c r="JMT69" s="133"/>
      <c r="JMU69" s="133"/>
      <c r="JMV69" s="133"/>
      <c r="JMW69" s="133"/>
      <c r="JMX69" s="133"/>
      <c r="JMY69" s="133"/>
      <c r="JMZ69" s="133"/>
      <c r="JNA69" s="133"/>
      <c r="JNB69" s="133"/>
      <c r="JNC69" s="133"/>
      <c r="JND69" s="133"/>
      <c r="JNE69" s="133"/>
      <c r="JNF69" s="133"/>
      <c r="JNG69" s="133"/>
      <c r="JNH69" s="133"/>
      <c r="JNI69" s="133"/>
      <c r="JNJ69" s="133"/>
      <c r="JNK69" s="133"/>
      <c r="JNL69" s="133"/>
      <c r="JNM69" s="133"/>
      <c r="JNN69" s="133"/>
      <c r="JNO69" s="133"/>
      <c r="JNP69" s="133"/>
      <c r="JNQ69" s="133"/>
      <c r="JNR69" s="133"/>
      <c r="JNS69" s="133"/>
      <c r="JNT69" s="133"/>
      <c r="JNU69" s="133"/>
      <c r="JNV69" s="133"/>
      <c r="JNW69" s="133"/>
      <c r="JNX69" s="133"/>
      <c r="JNY69" s="133"/>
      <c r="JNZ69" s="133"/>
      <c r="JOA69" s="133"/>
      <c r="JOB69" s="133"/>
      <c r="JOC69" s="133"/>
      <c r="JOD69" s="133"/>
      <c r="JOE69" s="133"/>
      <c r="JOF69" s="133"/>
      <c r="JOG69" s="133"/>
      <c r="JOH69" s="133"/>
      <c r="JOI69" s="133"/>
      <c r="JOJ69" s="133"/>
      <c r="JOK69" s="133"/>
      <c r="JOL69" s="133"/>
      <c r="JOM69" s="133"/>
      <c r="JON69" s="133"/>
      <c r="JOO69" s="133"/>
      <c r="JOP69" s="133"/>
      <c r="JOQ69" s="133"/>
      <c r="JOR69" s="133"/>
      <c r="JOS69" s="133"/>
      <c r="JOT69" s="133"/>
      <c r="JOU69" s="133"/>
      <c r="JOV69" s="133"/>
      <c r="JOW69" s="133"/>
      <c r="JOX69" s="133"/>
      <c r="JOY69" s="133"/>
      <c r="JOZ69" s="133"/>
      <c r="JPA69" s="133"/>
      <c r="JPB69" s="133"/>
      <c r="JPC69" s="133"/>
      <c r="JPD69" s="133"/>
      <c r="JPE69" s="133"/>
      <c r="JPF69" s="133"/>
      <c r="JPG69" s="133"/>
      <c r="JPH69" s="133"/>
      <c r="JPI69" s="133"/>
      <c r="JPJ69" s="133"/>
      <c r="JPK69" s="133"/>
      <c r="JPL69" s="133"/>
      <c r="JPM69" s="133"/>
      <c r="JPN69" s="133"/>
      <c r="JPO69" s="133"/>
      <c r="JPP69" s="133"/>
      <c r="JPQ69" s="133"/>
      <c r="JPR69" s="133"/>
      <c r="JPS69" s="133"/>
      <c r="JPT69" s="133"/>
      <c r="JPU69" s="133"/>
      <c r="JPV69" s="133"/>
      <c r="JPW69" s="133"/>
      <c r="JPX69" s="133"/>
      <c r="JPY69" s="133"/>
      <c r="JPZ69" s="133"/>
      <c r="JQA69" s="133"/>
      <c r="JQB69" s="133"/>
      <c r="JQC69" s="133"/>
      <c r="JQD69" s="133"/>
      <c r="JQE69" s="133"/>
      <c r="JQF69" s="133"/>
      <c r="JQG69" s="133"/>
      <c r="JQH69" s="133"/>
      <c r="JQI69" s="133"/>
      <c r="JQJ69" s="133"/>
      <c r="JQK69" s="133"/>
      <c r="JQL69" s="133"/>
      <c r="JQM69" s="133"/>
      <c r="JQN69" s="133"/>
      <c r="JQO69" s="133"/>
      <c r="JQP69" s="133"/>
      <c r="JQQ69" s="133"/>
      <c r="JQR69" s="133"/>
      <c r="JQS69" s="133"/>
      <c r="JQT69" s="133"/>
      <c r="JQU69" s="133"/>
      <c r="JQV69" s="133"/>
      <c r="JQW69" s="133"/>
      <c r="JQX69" s="133"/>
      <c r="JQY69" s="133"/>
      <c r="JQZ69" s="133"/>
      <c r="JRA69" s="133"/>
      <c r="JRB69" s="133"/>
      <c r="JRC69" s="133"/>
      <c r="JRD69" s="133"/>
      <c r="JRE69" s="133"/>
      <c r="JRF69" s="133"/>
      <c r="JRG69" s="133"/>
      <c r="JRH69" s="133"/>
      <c r="JRI69" s="133"/>
      <c r="JRJ69" s="133"/>
      <c r="JRK69" s="133"/>
      <c r="JRL69" s="133"/>
      <c r="JRM69" s="133"/>
      <c r="JRN69" s="133"/>
      <c r="JRO69" s="133"/>
      <c r="JRP69" s="133"/>
      <c r="JRQ69" s="133"/>
      <c r="JRR69" s="133"/>
      <c r="JRS69" s="133"/>
      <c r="JRT69" s="133"/>
      <c r="JRU69" s="133"/>
      <c r="JRV69" s="133"/>
      <c r="JRW69" s="133"/>
      <c r="JRX69" s="133"/>
      <c r="JRY69" s="133"/>
      <c r="JRZ69" s="133"/>
      <c r="JSA69" s="133"/>
      <c r="JSB69" s="133"/>
      <c r="JSC69" s="133"/>
      <c r="JSD69" s="133"/>
      <c r="JSE69" s="133"/>
      <c r="JSF69" s="133"/>
      <c r="JSG69" s="133"/>
      <c r="JSH69" s="133"/>
      <c r="JSI69" s="133"/>
      <c r="JSJ69" s="133"/>
      <c r="JSK69" s="133"/>
      <c r="JSL69" s="133"/>
      <c r="JSM69" s="133"/>
      <c r="JSN69" s="133"/>
      <c r="JSO69" s="133"/>
      <c r="JSP69" s="133"/>
      <c r="JSQ69" s="133"/>
      <c r="JSR69" s="133"/>
      <c r="JSS69" s="133"/>
      <c r="JST69" s="133"/>
      <c r="JSU69" s="133"/>
      <c r="JSV69" s="133"/>
      <c r="JSW69" s="133"/>
      <c r="JSX69" s="133"/>
      <c r="JSY69" s="133"/>
      <c r="JSZ69" s="133"/>
      <c r="JTA69" s="133"/>
      <c r="JTB69" s="133"/>
      <c r="JTC69" s="133"/>
      <c r="JTD69" s="133"/>
      <c r="JTE69" s="133"/>
      <c r="JTF69" s="133"/>
      <c r="JTG69" s="133"/>
      <c r="JTH69" s="133"/>
      <c r="JTI69" s="133"/>
      <c r="JTJ69" s="133"/>
      <c r="JTK69" s="133"/>
      <c r="JTL69" s="133"/>
      <c r="JTM69" s="133"/>
      <c r="JTN69" s="133"/>
      <c r="JTO69" s="133"/>
      <c r="JTP69" s="133"/>
      <c r="JTQ69" s="133"/>
      <c r="JTR69" s="133"/>
      <c r="JTS69" s="133"/>
      <c r="JTT69" s="133"/>
      <c r="JTU69" s="133"/>
      <c r="JTV69" s="133"/>
      <c r="JTW69" s="133"/>
      <c r="JTX69" s="133"/>
      <c r="JTY69" s="133"/>
      <c r="JTZ69" s="133"/>
      <c r="JUA69" s="133"/>
      <c r="JUB69" s="133"/>
      <c r="JUC69" s="133"/>
      <c r="JUD69" s="133"/>
      <c r="JUE69" s="133"/>
      <c r="JUF69" s="133"/>
      <c r="JUG69" s="133"/>
      <c r="JUH69" s="133"/>
      <c r="JUI69" s="133"/>
      <c r="JUJ69" s="133"/>
      <c r="JUK69" s="133"/>
      <c r="JUL69" s="133"/>
      <c r="JUM69" s="133"/>
      <c r="JUN69" s="133"/>
      <c r="JUO69" s="133"/>
      <c r="JUP69" s="133"/>
      <c r="JUQ69" s="133"/>
      <c r="JUR69" s="133"/>
      <c r="JUS69" s="133"/>
      <c r="JUT69" s="133"/>
      <c r="JUU69" s="133"/>
      <c r="JUV69" s="133"/>
      <c r="JUW69" s="133"/>
      <c r="JUX69" s="133"/>
      <c r="JUY69" s="133"/>
      <c r="JUZ69" s="133"/>
      <c r="JVA69" s="133"/>
      <c r="JVB69" s="133"/>
      <c r="JVC69" s="133"/>
      <c r="JVD69" s="133"/>
      <c r="JVE69" s="133"/>
      <c r="JVF69" s="133"/>
      <c r="JVG69" s="133"/>
      <c r="JVH69" s="133"/>
      <c r="JVI69" s="133"/>
      <c r="JVJ69" s="133"/>
      <c r="JVK69" s="133"/>
      <c r="JVL69" s="133"/>
      <c r="JVM69" s="133"/>
      <c r="JVN69" s="133"/>
      <c r="JVO69" s="133"/>
      <c r="JVP69" s="133"/>
      <c r="JVQ69" s="133"/>
      <c r="JVR69" s="133"/>
      <c r="JVS69" s="133"/>
      <c r="JVT69" s="133"/>
      <c r="JVU69" s="133"/>
      <c r="JVV69" s="133"/>
      <c r="JVW69" s="133"/>
      <c r="JVX69" s="133"/>
      <c r="JVY69" s="133"/>
      <c r="JVZ69" s="133"/>
      <c r="JWA69" s="133"/>
      <c r="JWB69" s="133"/>
      <c r="JWC69" s="133"/>
      <c r="JWD69" s="133"/>
      <c r="JWE69" s="133"/>
      <c r="JWF69" s="133"/>
      <c r="JWG69" s="133"/>
      <c r="JWH69" s="133"/>
      <c r="JWI69" s="133"/>
      <c r="JWJ69" s="133"/>
      <c r="JWK69" s="133"/>
      <c r="JWL69" s="133"/>
      <c r="JWM69" s="133"/>
      <c r="JWN69" s="133"/>
      <c r="JWO69" s="133"/>
      <c r="JWP69" s="133"/>
      <c r="JWQ69" s="133"/>
      <c r="JWR69" s="133"/>
      <c r="JWS69" s="133"/>
      <c r="JWT69" s="133"/>
      <c r="JWU69" s="133"/>
      <c r="JWV69" s="133"/>
      <c r="JWW69" s="133"/>
      <c r="JWX69" s="133"/>
      <c r="JWY69" s="133"/>
      <c r="JWZ69" s="133"/>
      <c r="JXA69" s="133"/>
      <c r="JXB69" s="133"/>
      <c r="JXC69" s="133"/>
      <c r="JXD69" s="133"/>
      <c r="JXE69" s="133"/>
      <c r="JXF69" s="133"/>
      <c r="JXG69" s="133"/>
      <c r="JXH69" s="133"/>
      <c r="JXI69" s="133"/>
      <c r="JXJ69" s="133"/>
      <c r="JXK69" s="133"/>
      <c r="JXL69" s="133"/>
      <c r="JXM69" s="133"/>
      <c r="JXN69" s="133"/>
      <c r="JXO69" s="133"/>
      <c r="JXP69" s="133"/>
      <c r="JXQ69" s="133"/>
      <c r="JXR69" s="133"/>
      <c r="JXS69" s="133"/>
      <c r="JXT69" s="133"/>
      <c r="JXU69" s="133"/>
      <c r="JXV69" s="133"/>
      <c r="JXW69" s="133"/>
      <c r="JXX69" s="133"/>
      <c r="JXY69" s="133"/>
      <c r="JXZ69" s="133"/>
      <c r="JYA69" s="133"/>
      <c r="JYB69" s="133"/>
      <c r="JYC69" s="133"/>
      <c r="JYD69" s="133"/>
      <c r="JYE69" s="133"/>
      <c r="JYF69" s="133"/>
      <c r="JYG69" s="133"/>
      <c r="JYH69" s="133"/>
      <c r="JYI69" s="133"/>
      <c r="JYJ69" s="133"/>
      <c r="JYK69" s="133"/>
      <c r="JYL69" s="133"/>
      <c r="JYM69" s="133"/>
      <c r="JYN69" s="133"/>
      <c r="JYO69" s="133"/>
      <c r="JYP69" s="133"/>
      <c r="JYQ69" s="133"/>
      <c r="JYR69" s="133"/>
      <c r="JYS69" s="133"/>
      <c r="JYT69" s="133"/>
      <c r="JYU69" s="133"/>
      <c r="JYV69" s="133"/>
      <c r="JYW69" s="133"/>
      <c r="JYX69" s="133"/>
      <c r="JYY69" s="133"/>
      <c r="JYZ69" s="133"/>
      <c r="JZA69" s="133"/>
      <c r="JZB69" s="133"/>
      <c r="JZC69" s="133"/>
      <c r="JZD69" s="133"/>
      <c r="JZE69" s="133"/>
      <c r="JZF69" s="133"/>
      <c r="JZG69" s="133"/>
      <c r="JZH69" s="133"/>
      <c r="JZI69" s="133"/>
      <c r="JZJ69" s="133"/>
      <c r="JZK69" s="133"/>
      <c r="JZL69" s="133"/>
      <c r="JZM69" s="133"/>
      <c r="JZN69" s="133"/>
      <c r="JZO69" s="133"/>
      <c r="JZP69" s="133"/>
      <c r="JZQ69" s="133"/>
      <c r="JZR69" s="133"/>
      <c r="JZS69" s="133"/>
      <c r="JZT69" s="133"/>
      <c r="JZU69" s="133"/>
      <c r="JZV69" s="133"/>
      <c r="JZW69" s="133"/>
      <c r="JZX69" s="133"/>
      <c r="JZY69" s="133"/>
      <c r="JZZ69" s="133"/>
      <c r="KAA69" s="133"/>
      <c r="KAB69" s="133"/>
      <c r="KAC69" s="133"/>
      <c r="KAD69" s="133"/>
      <c r="KAE69" s="133"/>
      <c r="KAF69" s="133"/>
      <c r="KAG69" s="133"/>
      <c r="KAH69" s="133"/>
      <c r="KAI69" s="133"/>
      <c r="KAJ69" s="133"/>
      <c r="KAK69" s="133"/>
      <c r="KAL69" s="133"/>
      <c r="KAM69" s="133"/>
      <c r="KAN69" s="133"/>
      <c r="KAO69" s="133"/>
      <c r="KAP69" s="133"/>
      <c r="KAQ69" s="133"/>
      <c r="KAR69" s="133"/>
      <c r="KAS69" s="133"/>
      <c r="KAT69" s="133"/>
      <c r="KAU69" s="133"/>
      <c r="KAV69" s="133"/>
      <c r="KAW69" s="133"/>
      <c r="KAX69" s="133"/>
      <c r="KAY69" s="133"/>
      <c r="KAZ69" s="133"/>
      <c r="KBA69" s="133"/>
      <c r="KBB69" s="133"/>
      <c r="KBC69" s="133"/>
      <c r="KBD69" s="133"/>
      <c r="KBE69" s="133"/>
      <c r="KBF69" s="133"/>
      <c r="KBG69" s="133"/>
      <c r="KBH69" s="133"/>
      <c r="KBI69" s="133"/>
      <c r="KBJ69" s="133"/>
      <c r="KBK69" s="133"/>
      <c r="KBL69" s="133"/>
      <c r="KBM69" s="133"/>
      <c r="KBN69" s="133"/>
      <c r="KBO69" s="133"/>
      <c r="KBP69" s="133"/>
      <c r="KBQ69" s="133"/>
      <c r="KBR69" s="133"/>
      <c r="KBS69" s="133"/>
      <c r="KBT69" s="133"/>
      <c r="KBU69" s="133"/>
      <c r="KBV69" s="133"/>
      <c r="KBW69" s="133"/>
      <c r="KBX69" s="133"/>
      <c r="KBY69" s="133"/>
      <c r="KBZ69" s="133"/>
      <c r="KCA69" s="133"/>
      <c r="KCB69" s="133"/>
      <c r="KCC69" s="133"/>
      <c r="KCD69" s="133"/>
      <c r="KCE69" s="133"/>
      <c r="KCF69" s="133"/>
      <c r="KCG69" s="133"/>
      <c r="KCH69" s="133"/>
      <c r="KCI69" s="133"/>
      <c r="KCJ69" s="133"/>
      <c r="KCK69" s="133"/>
      <c r="KCL69" s="133"/>
      <c r="KCM69" s="133"/>
      <c r="KCN69" s="133"/>
      <c r="KCO69" s="133"/>
      <c r="KCP69" s="133"/>
      <c r="KCQ69" s="133"/>
      <c r="KCR69" s="133"/>
      <c r="KCS69" s="133"/>
      <c r="KCT69" s="133"/>
      <c r="KCU69" s="133"/>
      <c r="KCV69" s="133"/>
      <c r="KCW69" s="133"/>
      <c r="KCX69" s="133"/>
      <c r="KCY69" s="133"/>
      <c r="KCZ69" s="133"/>
      <c r="KDA69" s="133"/>
      <c r="KDB69" s="133"/>
      <c r="KDC69" s="133"/>
      <c r="KDD69" s="133"/>
      <c r="KDE69" s="133"/>
      <c r="KDF69" s="133"/>
      <c r="KDG69" s="133"/>
      <c r="KDH69" s="133"/>
      <c r="KDI69" s="133"/>
      <c r="KDJ69" s="133"/>
      <c r="KDK69" s="133"/>
      <c r="KDL69" s="133"/>
      <c r="KDM69" s="133"/>
      <c r="KDN69" s="133"/>
      <c r="KDO69" s="133"/>
      <c r="KDP69" s="133"/>
      <c r="KDQ69" s="133"/>
      <c r="KDR69" s="133"/>
      <c r="KDS69" s="133"/>
      <c r="KDT69" s="133"/>
      <c r="KDU69" s="133"/>
      <c r="KDV69" s="133"/>
      <c r="KDW69" s="133"/>
      <c r="KDX69" s="133"/>
      <c r="KDY69" s="133"/>
      <c r="KDZ69" s="133"/>
      <c r="KEA69" s="133"/>
      <c r="KEB69" s="133"/>
      <c r="KEC69" s="133"/>
      <c r="KED69" s="133"/>
      <c r="KEE69" s="133"/>
      <c r="KEF69" s="133"/>
      <c r="KEG69" s="133"/>
      <c r="KEH69" s="133"/>
      <c r="KEI69" s="133"/>
      <c r="KEJ69" s="133"/>
      <c r="KEK69" s="133"/>
      <c r="KEL69" s="133"/>
      <c r="KEM69" s="133"/>
      <c r="KEN69" s="133"/>
      <c r="KEO69" s="133"/>
      <c r="KEP69" s="133"/>
      <c r="KEQ69" s="133"/>
      <c r="KER69" s="133"/>
      <c r="KES69" s="133"/>
      <c r="KET69" s="133"/>
      <c r="KEU69" s="133"/>
      <c r="KEV69" s="133"/>
      <c r="KEW69" s="133"/>
      <c r="KEX69" s="133"/>
      <c r="KEY69" s="133"/>
      <c r="KEZ69" s="133"/>
      <c r="KFA69" s="133"/>
      <c r="KFB69" s="133"/>
      <c r="KFC69" s="133"/>
      <c r="KFD69" s="133"/>
      <c r="KFE69" s="133"/>
      <c r="KFF69" s="133"/>
      <c r="KFG69" s="133"/>
      <c r="KFH69" s="133"/>
      <c r="KFI69" s="133"/>
      <c r="KFJ69" s="133"/>
      <c r="KFK69" s="133"/>
      <c r="KFL69" s="133"/>
      <c r="KFM69" s="133"/>
      <c r="KFN69" s="133"/>
      <c r="KFO69" s="133"/>
      <c r="KFP69" s="133"/>
      <c r="KFQ69" s="133"/>
      <c r="KFR69" s="133"/>
      <c r="KFS69" s="133"/>
      <c r="KFT69" s="133"/>
      <c r="KFU69" s="133"/>
      <c r="KFV69" s="133"/>
      <c r="KFW69" s="133"/>
      <c r="KFX69" s="133"/>
      <c r="KFY69" s="133"/>
      <c r="KFZ69" s="133"/>
      <c r="KGA69" s="133"/>
      <c r="KGB69" s="133"/>
      <c r="KGC69" s="133"/>
      <c r="KGD69" s="133"/>
      <c r="KGE69" s="133"/>
      <c r="KGF69" s="133"/>
      <c r="KGG69" s="133"/>
      <c r="KGH69" s="133"/>
      <c r="KGI69" s="133"/>
      <c r="KGJ69" s="133"/>
      <c r="KGK69" s="133"/>
      <c r="KGL69" s="133"/>
      <c r="KGM69" s="133"/>
      <c r="KGN69" s="133"/>
      <c r="KGO69" s="133"/>
      <c r="KGP69" s="133"/>
      <c r="KGQ69" s="133"/>
      <c r="KGR69" s="133"/>
      <c r="KGS69" s="133"/>
      <c r="KGT69" s="133"/>
      <c r="KGU69" s="133"/>
      <c r="KGV69" s="133"/>
      <c r="KGW69" s="133"/>
      <c r="KGX69" s="133"/>
      <c r="KGY69" s="133"/>
      <c r="KGZ69" s="133"/>
      <c r="KHA69" s="133"/>
      <c r="KHB69" s="133"/>
      <c r="KHC69" s="133"/>
      <c r="KHD69" s="133"/>
      <c r="KHE69" s="133"/>
      <c r="KHF69" s="133"/>
      <c r="KHG69" s="133"/>
      <c r="KHH69" s="133"/>
      <c r="KHI69" s="133"/>
      <c r="KHJ69" s="133"/>
      <c r="KHK69" s="133"/>
      <c r="KHL69" s="133"/>
      <c r="KHM69" s="133"/>
      <c r="KHN69" s="133"/>
      <c r="KHO69" s="133"/>
      <c r="KHP69" s="133"/>
      <c r="KHQ69" s="133"/>
      <c r="KHR69" s="133"/>
      <c r="KHS69" s="133"/>
      <c r="KHT69" s="133"/>
      <c r="KHU69" s="133"/>
      <c r="KHV69" s="133"/>
      <c r="KHW69" s="133"/>
      <c r="KHX69" s="133"/>
      <c r="KHY69" s="133"/>
      <c r="KHZ69" s="133"/>
      <c r="KIA69" s="133"/>
      <c r="KIB69" s="133"/>
      <c r="KIC69" s="133"/>
      <c r="KID69" s="133"/>
      <c r="KIE69" s="133"/>
      <c r="KIF69" s="133"/>
      <c r="KIG69" s="133"/>
      <c r="KIH69" s="133"/>
      <c r="KII69" s="133"/>
      <c r="KIJ69" s="133"/>
      <c r="KIK69" s="133"/>
      <c r="KIL69" s="133"/>
      <c r="KIM69" s="133"/>
      <c r="KIN69" s="133"/>
      <c r="KIO69" s="133"/>
      <c r="KIP69" s="133"/>
      <c r="KIQ69" s="133"/>
      <c r="KIR69" s="133"/>
      <c r="KIS69" s="133"/>
      <c r="KIT69" s="133"/>
      <c r="KIU69" s="133"/>
      <c r="KIV69" s="133"/>
      <c r="KIW69" s="133"/>
      <c r="KIX69" s="133"/>
      <c r="KIY69" s="133"/>
      <c r="KIZ69" s="133"/>
      <c r="KJA69" s="133"/>
      <c r="KJB69" s="133"/>
      <c r="KJC69" s="133"/>
      <c r="KJD69" s="133"/>
      <c r="KJE69" s="133"/>
      <c r="KJF69" s="133"/>
      <c r="KJG69" s="133"/>
      <c r="KJH69" s="133"/>
      <c r="KJI69" s="133"/>
      <c r="KJJ69" s="133"/>
      <c r="KJK69" s="133"/>
      <c r="KJL69" s="133"/>
      <c r="KJM69" s="133"/>
      <c r="KJN69" s="133"/>
      <c r="KJO69" s="133"/>
      <c r="KJP69" s="133"/>
      <c r="KJQ69" s="133"/>
      <c r="KJR69" s="133"/>
      <c r="KJS69" s="133"/>
      <c r="KJT69" s="133"/>
      <c r="KJU69" s="133"/>
      <c r="KJV69" s="133"/>
      <c r="KJW69" s="133"/>
      <c r="KJX69" s="133"/>
      <c r="KJY69" s="133"/>
      <c r="KJZ69" s="133"/>
      <c r="KKA69" s="133"/>
      <c r="KKB69" s="133"/>
      <c r="KKC69" s="133"/>
      <c r="KKD69" s="133"/>
      <c r="KKE69" s="133"/>
      <c r="KKF69" s="133"/>
      <c r="KKG69" s="133"/>
      <c r="KKH69" s="133"/>
      <c r="KKI69" s="133"/>
      <c r="KKJ69" s="133"/>
      <c r="KKK69" s="133"/>
      <c r="KKL69" s="133"/>
      <c r="KKM69" s="133"/>
      <c r="KKN69" s="133"/>
      <c r="KKO69" s="133"/>
      <c r="KKP69" s="133"/>
      <c r="KKQ69" s="133"/>
      <c r="KKR69" s="133"/>
      <c r="KKS69" s="133"/>
      <c r="KKT69" s="133"/>
      <c r="KKU69" s="133"/>
      <c r="KKV69" s="133"/>
      <c r="KKW69" s="133"/>
      <c r="KKX69" s="133"/>
      <c r="KKY69" s="133"/>
      <c r="KKZ69" s="133"/>
      <c r="KLA69" s="133"/>
      <c r="KLB69" s="133"/>
      <c r="KLC69" s="133"/>
      <c r="KLD69" s="133"/>
      <c r="KLE69" s="133"/>
      <c r="KLF69" s="133"/>
      <c r="KLG69" s="133"/>
      <c r="KLH69" s="133"/>
      <c r="KLI69" s="133"/>
      <c r="KLJ69" s="133"/>
      <c r="KLK69" s="133"/>
      <c r="KLL69" s="133"/>
      <c r="KLM69" s="133"/>
      <c r="KLN69" s="133"/>
      <c r="KLO69" s="133"/>
      <c r="KLP69" s="133"/>
      <c r="KLQ69" s="133"/>
      <c r="KLR69" s="133"/>
      <c r="KLS69" s="133"/>
      <c r="KLT69" s="133"/>
      <c r="KLU69" s="133"/>
      <c r="KLV69" s="133"/>
      <c r="KLW69" s="133"/>
      <c r="KLX69" s="133"/>
      <c r="KLY69" s="133"/>
      <c r="KLZ69" s="133"/>
      <c r="KMA69" s="133"/>
      <c r="KMB69" s="133"/>
      <c r="KMC69" s="133"/>
      <c r="KMD69" s="133"/>
      <c r="KME69" s="133"/>
      <c r="KMF69" s="133"/>
      <c r="KMG69" s="133"/>
      <c r="KMH69" s="133"/>
      <c r="KMI69" s="133"/>
      <c r="KMJ69" s="133"/>
      <c r="KMK69" s="133"/>
      <c r="KML69" s="133"/>
      <c r="KMM69" s="133"/>
      <c r="KMN69" s="133"/>
      <c r="KMO69" s="133"/>
      <c r="KMP69" s="133"/>
      <c r="KMQ69" s="133"/>
      <c r="KMR69" s="133"/>
      <c r="KMS69" s="133"/>
      <c r="KMT69" s="133"/>
      <c r="KMU69" s="133"/>
      <c r="KMV69" s="133"/>
      <c r="KMW69" s="133"/>
      <c r="KMX69" s="133"/>
      <c r="KMY69" s="133"/>
      <c r="KMZ69" s="133"/>
      <c r="KNA69" s="133"/>
      <c r="KNB69" s="133"/>
      <c r="KNC69" s="133"/>
      <c r="KND69" s="133"/>
      <c r="KNE69" s="133"/>
      <c r="KNF69" s="133"/>
      <c r="KNG69" s="133"/>
      <c r="KNH69" s="133"/>
      <c r="KNI69" s="133"/>
      <c r="KNJ69" s="133"/>
      <c r="KNK69" s="133"/>
      <c r="KNL69" s="133"/>
      <c r="KNM69" s="133"/>
      <c r="KNN69" s="133"/>
      <c r="KNO69" s="133"/>
      <c r="KNP69" s="133"/>
      <c r="KNQ69" s="133"/>
      <c r="KNR69" s="133"/>
      <c r="KNS69" s="133"/>
      <c r="KNT69" s="133"/>
      <c r="KNU69" s="133"/>
      <c r="KNV69" s="133"/>
      <c r="KNW69" s="133"/>
      <c r="KNX69" s="133"/>
      <c r="KNY69" s="133"/>
      <c r="KNZ69" s="133"/>
      <c r="KOA69" s="133"/>
      <c r="KOB69" s="133"/>
      <c r="KOC69" s="133"/>
      <c r="KOD69" s="133"/>
      <c r="KOE69" s="133"/>
      <c r="KOF69" s="133"/>
      <c r="KOG69" s="133"/>
      <c r="KOH69" s="133"/>
      <c r="KOI69" s="133"/>
      <c r="KOJ69" s="133"/>
      <c r="KOK69" s="133"/>
      <c r="KOL69" s="133"/>
      <c r="KOM69" s="133"/>
      <c r="KON69" s="133"/>
      <c r="KOO69" s="133"/>
      <c r="KOP69" s="133"/>
      <c r="KOQ69" s="133"/>
      <c r="KOR69" s="133"/>
      <c r="KOS69" s="133"/>
      <c r="KOT69" s="133"/>
      <c r="KOU69" s="133"/>
      <c r="KOV69" s="133"/>
      <c r="KOW69" s="133"/>
      <c r="KOX69" s="133"/>
      <c r="KOY69" s="133"/>
      <c r="KOZ69" s="133"/>
      <c r="KPA69" s="133"/>
      <c r="KPB69" s="133"/>
      <c r="KPC69" s="133"/>
      <c r="KPD69" s="133"/>
      <c r="KPE69" s="133"/>
      <c r="KPF69" s="133"/>
      <c r="KPG69" s="133"/>
      <c r="KPH69" s="133"/>
      <c r="KPI69" s="133"/>
      <c r="KPJ69" s="133"/>
      <c r="KPK69" s="133"/>
      <c r="KPL69" s="133"/>
      <c r="KPM69" s="133"/>
      <c r="KPN69" s="133"/>
      <c r="KPO69" s="133"/>
      <c r="KPP69" s="133"/>
      <c r="KPQ69" s="133"/>
      <c r="KPR69" s="133"/>
      <c r="KPS69" s="133"/>
      <c r="KPT69" s="133"/>
      <c r="KPU69" s="133"/>
      <c r="KPV69" s="133"/>
      <c r="KPW69" s="133"/>
      <c r="KPX69" s="133"/>
      <c r="KPY69" s="133"/>
      <c r="KPZ69" s="133"/>
      <c r="KQA69" s="133"/>
      <c r="KQB69" s="133"/>
      <c r="KQC69" s="133"/>
      <c r="KQD69" s="133"/>
      <c r="KQE69" s="133"/>
      <c r="KQF69" s="133"/>
      <c r="KQG69" s="133"/>
      <c r="KQH69" s="133"/>
      <c r="KQI69" s="133"/>
      <c r="KQJ69" s="133"/>
      <c r="KQK69" s="133"/>
      <c r="KQL69" s="133"/>
      <c r="KQM69" s="133"/>
      <c r="KQN69" s="133"/>
      <c r="KQO69" s="133"/>
      <c r="KQP69" s="133"/>
      <c r="KQQ69" s="133"/>
      <c r="KQR69" s="133"/>
      <c r="KQS69" s="133"/>
      <c r="KQT69" s="133"/>
      <c r="KQU69" s="133"/>
      <c r="KQV69" s="133"/>
      <c r="KQW69" s="133"/>
      <c r="KQX69" s="133"/>
      <c r="KQY69" s="133"/>
      <c r="KQZ69" s="133"/>
      <c r="KRA69" s="133"/>
      <c r="KRB69" s="133"/>
      <c r="KRC69" s="133"/>
      <c r="KRD69" s="133"/>
      <c r="KRE69" s="133"/>
      <c r="KRF69" s="133"/>
      <c r="KRG69" s="133"/>
      <c r="KRH69" s="133"/>
      <c r="KRI69" s="133"/>
      <c r="KRJ69" s="133"/>
      <c r="KRK69" s="133"/>
      <c r="KRL69" s="133"/>
      <c r="KRM69" s="133"/>
      <c r="KRN69" s="133"/>
      <c r="KRO69" s="133"/>
      <c r="KRP69" s="133"/>
      <c r="KRQ69" s="133"/>
      <c r="KRR69" s="133"/>
      <c r="KRS69" s="133"/>
      <c r="KRT69" s="133"/>
      <c r="KRU69" s="133"/>
      <c r="KRV69" s="133"/>
      <c r="KRW69" s="133"/>
      <c r="KRX69" s="133"/>
      <c r="KRY69" s="133"/>
      <c r="KRZ69" s="133"/>
      <c r="KSA69" s="133"/>
      <c r="KSB69" s="133"/>
      <c r="KSC69" s="133"/>
      <c r="KSD69" s="133"/>
      <c r="KSE69" s="133"/>
      <c r="KSF69" s="133"/>
      <c r="KSG69" s="133"/>
      <c r="KSH69" s="133"/>
      <c r="KSI69" s="133"/>
      <c r="KSJ69" s="133"/>
      <c r="KSK69" s="133"/>
      <c r="KSL69" s="133"/>
      <c r="KSM69" s="133"/>
      <c r="KSN69" s="133"/>
      <c r="KSO69" s="133"/>
      <c r="KSP69" s="133"/>
      <c r="KSQ69" s="133"/>
      <c r="KSR69" s="133"/>
      <c r="KSS69" s="133"/>
      <c r="KST69" s="133"/>
      <c r="KSU69" s="133"/>
      <c r="KSV69" s="133"/>
      <c r="KSW69" s="133"/>
      <c r="KSX69" s="133"/>
      <c r="KSY69" s="133"/>
      <c r="KSZ69" s="133"/>
      <c r="KTA69" s="133"/>
      <c r="KTB69" s="133"/>
      <c r="KTC69" s="133"/>
      <c r="KTD69" s="133"/>
      <c r="KTE69" s="133"/>
      <c r="KTF69" s="133"/>
      <c r="KTG69" s="133"/>
      <c r="KTH69" s="133"/>
      <c r="KTI69" s="133"/>
      <c r="KTJ69" s="133"/>
      <c r="KTK69" s="133"/>
      <c r="KTL69" s="133"/>
      <c r="KTM69" s="133"/>
      <c r="KTN69" s="133"/>
      <c r="KTO69" s="133"/>
      <c r="KTP69" s="133"/>
      <c r="KTQ69" s="133"/>
      <c r="KTR69" s="133"/>
      <c r="KTS69" s="133"/>
      <c r="KTT69" s="133"/>
      <c r="KTU69" s="133"/>
      <c r="KTV69" s="133"/>
      <c r="KTW69" s="133"/>
      <c r="KTX69" s="133"/>
      <c r="KTY69" s="133"/>
      <c r="KTZ69" s="133"/>
      <c r="KUA69" s="133"/>
      <c r="KUB69" s="133"/>
      <c r="KUC69" s="133"/>
      <c r="KUD69" s="133"/>
      <c r="KUE69" s="133"/>
      <c r="KUF69" s="133"/>
      <c r="KUG69" s="133"/>
      <c r="KUH69" s="133"/>
      <c r="KUI69" s="133"/>
      <c r="KUJ69" s="133"/>
      <c r="KUK69" s="133"/>
      <c r="KUL69" s="133"/>
      <c r="KUM69" s="133"/>
      <c r="KUN69" s="133"/>
      <c r="KUO69" s="133"/>
      <c r="KUP69" s="133"/>
      <c r="KUQ69" s="133"/>
      <c r="KUR69" s="133"/>
      <c r="KUS69" s="133"/>
      <c r="KUT69" s="133"/>
      <c r="KUU69" s="133"/>
      <c r="KUV69" s="133"/>
      <c r="KUW69" s="133"/>
      <c r="KUX69" s="133"/>
      <c r="KUY69" s="133"/>
      <c r="KUZ69" s="133"/>
      <c r="KVA69" s="133"/>
      <c r="KVB69" s="133"/>
      <c r="KVC69" s="133"/>
      <c r="KVD69" s="133"/>
      <c r="KVE69" s="133"/>
      <c r="KVF69" s="133"/>
      <c r="KVG69" s="133"/>
      <c r="KVH69" s="133"/>
      <c r="KVI69" s="133"/>
      <c r="KVJ69" s="133"/>
      <c r="KVK69" s="133"/>
      <c r="KVL69" s="133"/>
      <c r="KVM69" s="133"/>
      <c r="KVN69" s="133"/>
      <c r="KVO69" s="133"/>
      <c r="KVP69" s="133"/>
      <c r="KVQ69" s="133"/>
      <c r="KVR69" s="133"/>
      <c r="KVS69" s="133"/>
      <c r="KVT69" s="133"/>
      <c r="KVU69" s="133"/>
      <c r="KVV69" s="133"/>
      <c r="KVW69" s="133"/>
      <c r="KVX69" s="133"/>
      <c r="KVY69" s="133"/>
      <c r="KVZ69" s="133"/>
      <c r="KWA69" s="133"/>
      <c r="KWB69" s="133"/>
      <c r="KWC69" s="133"/>
      <c r="KWD69" s="133"/>
      <c r="KWE69" s="133"/>
      <c r="KWF69" s="133"/>
      <c r="KWG69" s="133"/>
      <c r="KWH69" s="133"/>
      <c r="KWI69" s="133"/>
      <c r="KWJ69" s="133"/>
      <c r="KWK69" s="133"/>
      <c r="KWL69" s="133"/>
      <c r="KWM69" s="133"/>
      <c r="KWN69" s="133"/>
      <c r="KWO69" s="133"/>
      <c r="KWP69" s="133"/>
      <c r="KWQ69" s="133"/>
      <c r="KWR69" s="133"/>
      <c r="KWS69" s="133"/>
      <c r="KWT69" s="133"/>
      <c r="KWU69" s="133"/>
      <c r="KWV69" s="133"/>
      <c r="KWW69" s="133"/>
      <c r="KWX69" s="133"/>
      <c r="KWY69" s="133"/>
      <c r="KWZ69" s="133"/>
      <c r="KXA69" s="133"/>
      <c r="KXB69" s="133"/>
      <c r="KXC69" s="133"/>
      <c r="KXD69" s="133"/>
      <c r="KXE69" s="133"/>
      <c r="KXF69" s="133"/>
      <c r="KXG69" s="133"/>
      <c r="KXH69" s="133"/>
      <c r="KXI69" s="133"/>
      <c r="KXJ69" s="133"/>
      <c r="KXK69" s="133"/>
      <c r="KXL69" s="133"/>
      <c r="KXM69" s="133"/>
      <c r="KXN69" s="133"/>
      <c r="KXO69" s="133"/>
      <c r="KXP69" s="133"/>
      <c r="KXQ69" s="133"/>
      <c r="KXR69" s="133"/>
      <c r="KXS69" s="133"/>
      <c r="KXT69" s="133"/>
      <c r="KXU69" s="133"/>
      <c r="KXV69" s="133"/>
      <c r="KXW69" s="133"/>
      <c r="KXX69" s="133"/>
      <c r="KXY69" s="133"/>
      <c r="KXZ69" s="133"/>
      <c r="KYA69" s="133"/>
      <c r="KYB69" s="133"/>
      <c r="KYC69" s="133"/>
      <c r="KYD69" s="133"/>
      <c r="KYE69" s="133"/>
      <c r="KYF69" s="133"/>
      <c r="KYG69" s="133"/>
      <c r="KYH69" s="133"/>
      <c r="KYI69" s="133"/>
      <c r="KYJ69" s="133"/>
      <c r="KYK69" s="133"/>
      <c r="KYL69" s="133"/>
      <c r="KYM69" s="133"/>
      <c r="KYN69" s="133"/>
      <c r="KYO69" s="133"/>
      <c r="KYP69" s="133"/>
      <c r="KYQ69" s="133"/>
      <c r="KYR69" s="133"/>
      <c r="KYS69" s="133"/>
      <c r="KYT69" s="133"/>
      <c r="KYU69" s="133"/>
      <c r="KYV69" s="133"/>
      <c r="KYW69" s="133"/>
      <c r="KYX69" s="133"/>
      <c r="KYY69" s="133"/>
      <c r="KYZ69" s="133"/>
      <c r="KZA69" s="133"/>
      <c r="KZB69" s="133"/>
      <c r="KZC69" s="133"/>
      <c r="KZD69" s="133"/>
      <c r="KZE69" s="133"/>
      <c r="KZF69" s="133"/>
      <c r="KZG69" s="133"/>
      <c r="KZH69" s="133"/>
      <c r="KZI69" s="133"/>
      <c r="KZJ69" s="133"/>
      <c r="KZK69" s="133"/>
      <c r="KZL69" s="133"/>
      <c r="KZM69" s="133"/>
      <c r="KZN69" s="133"/>
      <c r="KZO69" s="133"/>
      <c r="KZP69" s="133"/>
      <c r="KZQ69" s="133"/>
      <c r="KZR69" s="133"/>
      <c r="KZS69" s="133"/>
      <c r="KZT69" s="133"/>
      <c r="KZU69" s="133"/>
      <c r="KZV69" s="133"/>
      <c r="KZW69" s="133"/>
      <c r="KZX69" s="133"/>
      <c r="KZY69" s="133"/>
      <c r="KZZ69" s="133"/>
      <c r="LAA69" s="133"/>
      <c r="LAB69" s="133"/>
      <c r="LAC69" s="133"/>
      <c r="LAD69" s="133"/>
      <c r="LAE69" s="133"/>
      <c r="LAF69" s="133"/>
      <c r="LAG69" s="133"/>
      <c r="LAH69" s="133"/>
      <c r="LAI69" s="133"/>
      <c r="LAJ69" s="133"/>
      <c r="LAK69" s="133"/>
      <c r="LAL69" s="133"/>
      <c r="LAM69" s="133"/>
      <c r="LAN69" s="133"/>
      <c r="LAO69" s="133"/>
      <c r="LAP69" s="133"/>
      <c r="LAQ69" s="133"/>
      <c r="LAR69" s="133"/>
      <c r="LAS69" s="133"/>
      <c r="LAT69" s="133"/>
      <c r="LAU69" s="133"/>
      <c r="LAV69" s="133"/>
      <c r="LAW69" s="133"/>
      <c r="LAX69" s="133"/>
      <c r="LAY69" s="133"/>
      <c r="LAZ69" s="133"/>
      <c r="LBA69" s="133"/>
      <c r="LBB69" s="133"/>
      <c r="LBC69" s="133"/>
      <c r="LBD69" s="133"/>
      <c r="LBE69" s="133"/>
      <c r="LBF69" s="133"/>
      <c r="LBG69" s="133"/>
      <c r="LBH69" s="133"/>
      <c r="LBI69" s="133"/>
      <c r="LBJ69" s="133"/>
      <c r="LBK69" s="133"/>
      <c r="LBL69" s="133"/>
      <c r="LBM69" s="133"/>
      <c r="LBN69" s="133"/>
      <c r="LBO69" s="133"/>
      <c r="LBP69" s="133"/>
      <c r="LBQ69" s="133"/>
      <c r="LBR69" s="133"/>
      <c r="LBS69" s="133"/>
      <c r="LBT69" s="133"/>
      <c r="LBU69" s="133"/>
      <c r="LBV69" s="133"/>
      <c r="LBW69" s="133"/>
      <c r="LBX69" s="133"/>
      <c r="LBY69" s="133"/>
      <c r="LBZ69" s="133"/>
      <c r="LCA69" s="133"/>
      <c r="LCB69" s="133"/>
      <c r="LCC69" s="133"/>
      <c r="LCD69" s="133"/>
      <c r="LCE69" s="133"/>
      <c r="LCF69" s="133"/>
      <c r="LCG69" s="133"/>
      <c r="LCH69" s="133"/>
      <c r="LCI69" s="133"/>
      <c r="LCJ69" s="133"/>
      <c r="LCK69" s="133"/>
      <c r="LCL69" s="133"/>
      <c r="LCM69" s="133"/>
      <c r="LCN69" s="133"/>
      <c r="LCO69" s="133"/>
      <c r="LCP69" s="133"/>
      <c r="LCQ69" s="133"/>
      <c r="LCR69" s="133"/>
      <c r="LCS69" s="133"/>
      <c r="LCT69" s="133"/>
      <c r="LCU69" s="133"/>
      <c r="LCV69" s="133"/>
      <c r="LCW69" s="133"/>
      <c r="LCX69" s="133"/>
      <c r="LCY69" s="133"/>
      <c r="LCZ69" s="133"/>
      <c r="LDA69" s="133"/>
      <c r="LDB69" s="133"/>
      <c r="LDC69" s="133"/>
      <c r="LDD69" s="133"/>
      <c r="LDE69" s="133"/>
      <c r="LDF69" s="133"/>
      <c r="LDG69" s="133"/>
      <c r="LDH69" s="133"/>
      <c r="LDI69" s="133"/>
      <c r="LDJ69" s="133"/>
      <c r="LDK69" s="133"/>
      <c r="LDL69" s="133"/>
      <c r="LDM69" s="133"/>
      <c r="LDN69" s="133"/>
      <c r="LDO69" s="133"/>
      <c r="LDP69" s="133"/>
      <c r="LDQ69" s="133"/>
      <c r="LDR69" s="133"/>
      <c r="LDS69" s="133"/>
      <c r="LDT69" s="133"/>
      <c r="LDU69" s="133"/>
      <c r="LDV69" s="133"/>
      <c r="LDW69" s="133"/>
      <c r="LDX69" s="133"/>
      <c r="LDY69" s="133"/>
      <c r="LDZ69" s="133"/>
      <c r="LEA69" s="133"/>
      <c r="LEB69" s="133"/>
      <c r="LEC69" s="133"/>
      <c r="LED69" s="133"/>
      <c r="LEE69" s="133"/>
      <c r="LEF69" s="133"/>
      <c r="LEG69" s="133"/>
      <c r="LEH69" s="133"/>
      <c r="LEI69" s="133"/>
      <c r="LEJ69" s="133"/>
      <c r="LEK69" s="133"/>
      <c r="LEL69" s="133"/>
      <c r="LEM69" s="133"/>
      <c r="LEN69" s="133"/>
      <c r="LEO69" s="133"/>
      <c r="LEP69" s="133"/>
      <c r="LEQ69" s="133"/>
      <c r="LER69" s="133"/>
      <c r="LES69" s="133"/>
      <c r="LET69" s="133"/>
      <c r="LEU69" s="133"/>
      <c r="LEV69" s="133"/>
      <c r="LEW69" s="133"/>
      <c r="LEX69" s="133"/>
      <c r="LEY69" s="133"/>
      <c r="LEZ69" s="133"/>
      <c r="LFA69" s="133"/>
      <c r="LFB69" s="133"/>
      <c r="LFC69" s="133"/>
      <c r="LFD69" s="133"/>
      <c r="LFE69" s="133"/>
      <c r="LFF69" s="133"/>
      <c r="LFG69" s="133"/>
      <c r="LFH69" s="133"/>
      <c r="LFI69" s="133"/>
      <c r="LFJ69" s="133"/>
      <c r="LFK69" s="133"/>
      <c r="LFL69" s="133"/>
      <c r="LFM69" s="133"/>
      <c r="LFN69" s="133"/>
      <c r="LFO69" s="133"/>
      <c r="LFP69" s="133"/>
      <c r="LFQ69" s="133"/>
      <c r="LFR69" s="133"/>
      <c r="LFS69" s="133"/>
      <c r="LFT69" s="133"/>
      <c r="LFU69" s="133"/>
      <c r="LFV69" s="133"/>
      <c r="LFW69" s="133"/>
      <c r="LFX69" s="133"/>
      <c r="LFY69" s="133"/>
      <c r="LFZ69" s="133"/>
      <c r="LGA69" s="133"/>
      <c r="LGB69" s="133"/>
      <c r="LGC69" s="133"/>
      <c r="LGD69" s="133"/>
      <c r="LGE69" s="133"/>
      <c r="LGF69" s="133"/>
      <c r="LGG69" s="133"/>
      <c r="LGH69" s="133"/>
      <c r="LGI69" s="133"/>
      <c r="LGJ69" s="133"/>
      <c r="LGK69" s="133"/>
      <c r="LGL69" s="133"/>
      <c r="LGM69" s="133"/>
      <c r="LGN69" s="133"/>
      <c r="LGO69" s="133"/>
      <c r="LGP69" s="133"/>
      <c r="LGQ69" s="133"/>
      <c r="LGR69" s="133"/>
      <c r="LGS69" s="133"/>
      <c r="LGT69" s="133"/>
      <c r="LGU69" s="133"/>
      <c r="LGV69" s="133"/>
      <c r="LGW69" s="133"/>
      <c r="LGX69" s="133"/>
      <c r="LGY69" s="133"/>
      <c r="LGZ69" s="133"/>
      <c r="LHA69" s="133"/>
      <c r="LHB69" s="133"/>
      <c r="LHC69" s="133"/>
      <c r="LHD69" s="133"/>
      <c r="LHE69" s="133"/>
      <c r="LHF69" s="133"/>
      <c r="LHG69" s="133"/>
      <c r="LHH69" s="133"/>
      <c r="LHI69" s="133"/>
      <c r="LHJ69" s="133"/>
      <c r="LHK69" s="133"/>
      <c r="LHL69" s="133"/>
      <c r="LHM69" s="133"/>
      <c r="LHN69" s="133"/>
      <c r="LHO69" s="133"/>
      <c r="LHP69" s="133"/>
      <c r="LHQ69" s="133"/>
      <c r="LHR69" s="133"/>
      <c r="LHS69" s="133"/>
      <c r="LHT69" s="133"/>
      <c r="LHU69" s="133"/>
      <c r="LHV69" s="133"/>
      <c r="LHW69" s="133"/>
      <c r="LHX69" s="133"/>
      <c r="LHY69" s="133"/>
      <c r="LHZ69" s="133"/>
      <c r="LIA69" s="133"/>
      <c r="LIB69" s="133"/>
      <c r="LIC69" s="133"/>
      <c r="LID69" s="133"/>
      <c r="LIE69" s="133"/>
      <c r="LIF69" s="133"/>
      <c r="LIG69" s="133"/>
      <c r="LIH69" s="133"/>
      <c r="LII69" s="133"/>
      <c r="LIJ69" s="133"/>
      <c r="LIK69" s="133"/>
      <c r="LIL69" s="133"/>
      <c r="LIM69" s="133"/>
      <c r="LIN69" s="133"/>
      <c r="LIO69" s="133"/>
      <c r="LIP69" s="133"/>
      <c r="LIQ69" s="133"/>
      <c r="LIR69" s="133"/>
      <c r="LIS69" s="133"/>
      <c r="LIT69" s="133"/>
      <c r="LIU69" s="133"/>
      <c r="LIV69" s="133"/>
      <c r="LIW69" s="133"/>
      <c r="LIX69" s="133"/>
      <c r="LIY69" s="133"/>
      <c r="LIZ69" s="133"/>
      <c r="LJA69" s="133"/>
      <c r="LJB69" s="133"/>
      <c r="LJC69" s="133"/>
      <c r="LJD69" s="133"/>
      <c r="LJE69" s="133"/>
      <c r="LJF69" s="133"/>
      <c r="LJG69" s="133"/>
      <c r="LJH69" s="133"/>
      <c r="LJI69" s="133"/>
      <c r="LJJ69" s="133"/>
      <c r="LJK69" s="133"/>
      <c r="LJL69" s="133"/>
      <c r="LJM69" s="133"/>
      <c r="LJN69" s="133"/>
      <c r="LJO69" s="133"/>
      <c r="LJP69" s="133"/>
      <c r="LJQ69" s="133"/>
      <c r="LJR69" s="133"/>
      <c r="LJS69" s="133"/>
      <c r="LJT69" s="133"/>
      <c r="LJU69" s="133"/>
      <c r="LJV69" s="133"/>
      <c r="LJW69" s="133"/>
      <c r="LJX69" s="133"/>
      <c r="LJY69" s="133"/>
      <c r="LJZ69" s="133"/>
      <c r="LKA69" s="133"/>
      <c r="LKB69" s="133"/>
      <c r="LKC69" s="133"/>
      <c r="LKD69" s="133"/>
      <c r="LKE69" s="133"/>
      <c r="LKF69" s="133"/>
      <c r="LKG69" s="133"/>
      <c r="LKH69" s="133"/>
      <c r="LKI69" s="133"/>
      <c r="LKJ69" s="133"/>
      <c r="LKK69" s="133"/>
      <c r="LKL69" s="133"/>
      <c r="LKM69" s="133"/>
      <c r="LKN69" s="133"/>
      <c r="LKO69" s="133"/>
      <c r="LKP69" s="133"/>
      <c r="LKQ69" s="133"/>
      <c r="LKR69" s="133"/>
      <c r="LKS69" s="133"/>
      <c r="LKT69" s="133"/>
      <c r="LKU69" s="133"/>
      <c r="LKV69" s="133"/>
      <c r="LKW69" s="133"/>
      <c r="LKX69" s="133"/>
      <c r="LKY69" s="133"/>
      <c r="LKZ69" s="133"/>
      <c r="LLA69" s="133"/>
      <c r="LLB69" s="133"/>
      <c r="LLC69" s="133"/>
      <c r="LLD69" s="133"/>
      <c r="LLE69" s="133"/>
      <c r="LLF69" s="133"/>
      <c r="LLG69" s="133"/>
      <c r="LLH69" s="133"/>
      <c r="LLI69" s="133"/>
      <c r="LLJ69" s="133"/>
      <c r="LLK69" s="133"/>
      <c r="LLL69" s="133"/>
      <c r="LLM69" s="133"/>
      <c r="LLN69" s="133"/>
      <c r="LLO69" s="133"/>
      <c r="LLP69" s="133"/>
      <c r="LLQ69" s="133"/>
      <c r="LLR69" s="133"/>
      <c r="LLS69" s="133"/>
      <c r="LLT69" s="133"/>
      <c r="LLU69" s="133"/>
      <c r="LLV69" s="133"/>
      <c r="LLW69" s="133"/>
      <c r="LLX69" s="133"/>
      <c r="LLY69" s="133"/>
      <c r="LLZ69" s="133"/>
      <c r="LMA69" s="133"/>
      <c r="LMB69" s="133"/>
      <c r="LMC69" s="133"/>
      <c r="LMD69" s="133"/>
      <c r="LME69" s="133"/>
      <c r="LMF69" s="133"/>
      <c r="LMG69" s="133"/>
      <c r="LMH69" s="133"/>
      <c r="LMI69" s="133"/>
      <c r="LMJ69" s="133"/>
      <c r="LMK69" s="133"/>
      <c r="LML69" s="133"/>
      <c r="LMM69" s="133"/>
      <c r="LMN69" s="133"/>
      <c r="LMO69" s="133"/>
      <c r="LMP69" s="133"/>
      <c r="LMQ69" s="133"/>
      <c r="LMR69" s="133"/>
      <c r="LMS69" s="133"/>
      <c r="LMT69" s="133"/>
      <c r="LMU69" s="133"/>
      <c r="LMV69" s="133"/>
      <c r="LMW69" s="133"/>
      <c r="LMX69" s="133"/>
      <c r="LMY69" s="133"/>
      <c r="LMZ69" s="133"/>
      <c r="LNA69" s="133"/>
      <c r="LNB69" s="133"/>
      <c r="LNC69" s="133"/>
      <c r="LND69" s="133"/>
      <c r="LNE69" s="133"/>
      <c r="LNF69" s="133"/>
      <c r="LNG69" s="133"/>
      <c r="LNH69" s="133"/>
      <c r="LNI69" s="133"/>
      <c r="LNJ69" s="133"/>
      <c r="LNK69" s="133"/>
      <c r="LNL69" s="133"/>
      <c r="LNM69" s="133"/>
      <c r="LNN69" s="133"/>
      <c r="LNO69" s="133"/>
      <c r="LNP69" s="133"/>
      <c r="LNQ69" s="133"/>
      <c r="LNR69" s="133"/>
      <c r="LNS69" s="133"/>
      <c r="LNT69" s="133"/>
      <c r="LNU69" s="133"/>
      <c r="LNV69" s="133"/>
      <c r="LNW69" s="133"/>
      <c r="LNX69" s="133"/>
      <c r="LNY69" s="133"/>
      <c r="LNZ69" s="133"/>
      <c r="LOA69" s="133"/>
      <c r="LOB69" s="133"/>
      <c r="LOC69" s="133"/>
      <c r="LOD69" s="133"/>
      <c r="LOE69" s="133"/>
      <c r="LOF69" s="133"/>
      <c r="LOG69" s="133"/>
      <c r="LOH69" s="133"/>
      <c r="LOI69" s="133"/>
      <c r="LOJ69" s="133"/>
      <c r="LOK69" s="133"/>
      <c r="LOL69" s="133"/>
      <c r="LOM69" s="133"/>
      <c r="LON69" s="133"/>
      <c r="LOO69" s="133"/>
      <c r="LOP69" s="133"/>
      <c r="LOQ69" s="133"/>
      <c r="LOR69" s="133"/>
      <c r="LOS69" s="133"/>
      <c r="LOT69" s="133"/>
      <c r="LOU69" s="133"/>
      <c r="LOV69" s="133"/>
      <c r="LOW69" s="133"/>
      <c r="LOX69" s="133"/>
      <c r="LOY69" s="133"/>
      <c r="LOZ69" s="133"/>
      <c r="LPA69" s="133"/>
      <c r="LPB69" s="133"/>
      <c r="LPC69" s="133"/>
      <c r="LPD69" s="133"/>
      <c r="LPE69" s="133"/>
      <c r="LPF69" s="133"/>
      <c r="LPG69" s="133"/>
      <c r="LPH69" s="133"/>
      <c r="LPI69" s="133"/>
      <c r="LPJ69" s="133"/>
      <c r="LPK69" s="133"/>
      <c r="LPL69" s="133"/>
      <c r="LPM69" s="133"/>
      <c r="LPN69" s="133"/>
      <c r="LPO69" s="133"/>
      <c r="LPP69" s="133"/>
      <c r="LPQ69" s="133"/>
      <c r="LPR69" s="133"/>
      <c r="LPS69" s="133"/>
      <c r="LPT69" s="133"/>
      <c r="LPU69" s="133"/>
      <c r="LPV69" s="133"/>
      <c r="LPW69" s="133"/>
      <c r="LPX69" s="133"/>
      <c r="LPY69" s="133"/>
      <c r="LPZ69" s="133"/>
      <c r="LQA69" s="133"/>
      <c r="LQB69" s="133"/>
      <c r="LQC69" s="133"/>
      <c r="LQD69" s="133"/>
      <c r="LQE69" s="133"/>
      <c r="LQF69" s="133"/>
      <c r="LQG69" s="133"/>
      <c r="LQH69" s="133"/>
      <c r="LQI69" s="133"/>
      <c r="LQJ69" s="133"/>
      <c r="LQK69" s="133"/>
      <c r="LQL69" s="133"/>
      <c r="LQM69" s="133"/>
      <c r="LQN69" s="133"/>
      <c r="LQO69" s="133"/>
      <c r="LQP69" s="133"/>
      <c r="LQQ69" s="133"/>
      <c r="LQR69" s="133"/>
      <c r="LQS69" s="133"/>
      <c r="LQT69" s="133"/>
      <c r="LQU69" s="133"/>
      <c r="LQV69" s="133"/>
      <c r="LQW69" s="133"/>
      <c r="LQX69" s="133"/>
      <c r="LQY69" s="133"/>
      <c r="LQZ69" s="133"/>
      <c r="LRA69" s="133"/>
      <c r="LRB69" s="133"/>
      <c r="LRC69" s="133"/>
      <c r="LRD69" s="133"/>
      <c r="LRE69" s="133"/>
      <c r="LRF69" s="133"/>
      <c r="LRG69" s="133"/>
      <c r="LRH69" s="133"/>
      <c r="LRI69" s="133"/>
      <c r="LRJ69" s="133"/>
      <c r="LRK69" s="133"/>
      <c r="LRL69" s="133"/>
      <c r="LRM69" s="133"/>
      <c r="LRN69" s="133"/>
      <c r="LRO69" s="133"/>
      <c r="LRP69" s="133"/>
      <c r="LRQ69" s="133"/>
      <c r="LRR69" s="133"/>
      <c r="LRS69" s="133"/>
      <c r="LRT69" s="133"/>
      <c r="LRU69" s="133"/>
      <c r="LRV69" s="133"/>
      <c r="LRW69" s="133"/>
      <c r="LRX69" s="133"/>
      <c r="LRY69" s="133"/>
      <c r="LRZ69" s="133"/>
      <c r="LSA69" s="133"/>
      <c r="LSB69" s="133"/>
      <c r="LSC69" s="133"/>
      <c r="LSD69" s="133"/>
      <c r="LSE69" s="133"/>
      <c r="LSF69" s="133"/>
      <c r="LSG69" s="133"/>
      <c r="LSH69" s="133"/>
      <c r="LSI69" s="133"/>
      <c r="LSJ69" s="133"/>
      <c r="LSK69" s="133"/>
      <c r="LSL69" s="133"/>
      <c r="LSM69" s="133"/>
      <c r="LSN69" s="133"/>
      <c r="LSO69" s="133"/>
      <c r="LSP69" s="133"/>
      <c r="LSQ69" s="133"/>
      <c r="LSR69" s="133"/>
      <c r="LSS69" s="133"/>
      <c r="LST69" s="133"/>
      <c r="LSU69" s="133"/>
      <c r="LSV69" s="133"/>
      <c r="LSW69" s="133"/>
      <c r="LSX69" s="133"/>
      <c r="LSY69" s="133"/>
      <c r="LSZ69" s="133"/>
      <c r="LTA69" s="133"/>
      <c r="LTB69" s="133"/>
      <c r="LTC69" s="133"/>
      <c r="LTD69" s="133"/>
      <c r="LTE69" s="133"/>
      <c r="LTF69" s="133"/>
      <c r="LTG69" s="133"/>
      <c r="LTH69" s="133"/>
      <c r="LTI69" s="133"/>
      <c r="LTJ69" s="133"/>
      <c r="LTK69" s="133"/>
      <c r="LTL69" s="133"/>
      <c r="LTM69" s="133"/>
      <c r="LTN69" s="133"/>
      <c r="LTO69" s="133"/>
      <c r="LTP69" s="133"/>
      <c r="LTQ69" s="133"/>
      <c r="LTR69" s="133"/>
      <c r="LTS69" s="133"/>
      <c r="LTT69" s="133"/>
      <c r="LTU69" s="133"/>
      <c r="LTV69" s="133"/>
      <c r="LTW69" s="133"/>
      <c r="LTX69" s="133"/>
      <c r="LTY69" s="133"/>
      <c r="LTZ69" s="133"/>
      <c r="LUA69" s="133"/>
      <c r="LUB69" s="133"/>
      <c r="LUC69" s="133"/>
      <c r="LUD69" s="133"/>
      <c r="LUE69" s="133"/>
      <c r="LUF69" s="133"/>
      <c r="LUG69" s="133"/>
      <c r="LUH69" s="133"/>
      <c r="LUI69" s="133"/>
      <c r="LUJ69" s="133"/>
      <c r="LUK69" s="133"/>
      <c r="LUL69" s="133"/>
      <c r="LUM69" s="133"/>
      <c r="LUN69" s="133"/>
      <c r="LUO69" s="133"/>
      <c r="LUP69" s="133"/>
      <c r="LUQ69" s="133"/>
      <c r="LUR69" s="133"/>
      <c r="LUS69" s="133"/>
      <c r="LUT69" s="133"/>
      <c r="LUU69" s="133"/>
      <c r="LUV69" s="133"/>
      <c r="LUW69" s="133"/>
      <c r="LUX69" s="133"/>
      <c r="LUY69" s="133"/>
      <c r="LUZ69" s="133"/>
      <c r="LVA69" s="133"/>
      <c r="LVB69" s="133"/>
      <c r="LVC69" s="133"/>
      <c r="LVD69" s="133"/>
      <c r="LVE69" s="133"/>
      <c r="LVF69" s="133"/>
      <c r="LVG69" s="133"/>
      <c r="LVH69" s="133"/>
      <c r="LVI69" s="133"/>
      <c r="LVJ69" s="133"/>
      <c r="LVK69" s="133"/>
      <c r="LVL69" s="133"/>
      <c r="LVM69" s="133"/>
      <c r="LVN69" s="133"/>
      <c r="LVO69" s="133"/>
      <c r="LVP69" s="133"/>
      <c r="LVQ69" s="133"/>
      <c r="LVR69" s="133"/>
      <c r="LVS69" s="133"/>
      <c r="LVT69" s="133"/>
      <c r="LVU69" s="133"/>
      <c r="LVV69" s="133"/>
      <c r="LVW69" s="133"/>
      <c r="LVX69" s="133"/>
      <c r="LVY69" s="133"/>
      <c r="LVZ69" s="133"/>
      <c r="LWA69" s="133"/>
      <c r="LWB69" s="133"/>
      <c r="LWC69" s="133"/>
      <c r="LWD69" s="133"/>
      <c r="LWE69" s="133"/>
      <c r="LWF69" s="133"/>
      <c r="LWG69" s="133"/>
      <c r="LWH69" s="133"/>
      <c r="LWI69" s="133"/>
      <c r="LWJ69" s="133"/>
      <c r="LWK69" s="133"/>
      <c r="LWL69" s="133"/>
      <c r="LWM69" s="133"/>
      <c r="LWN69" s="133"/>
      <c r="LWO69" s="133"/>
      <c r="LWP69" s="133"/>
      <c r="LWQ69" s="133"/>
      <c r="LWR69" s="133"/>
      <c r="LWS69" s="133"/>
      <c r="LWT69" s="133"/>
      <c r="LWU69" s="133"/>
      <c r="LWV69" s="133"/>
      <c r="LWW69" s="133"/>
      <c r="LWX69" s="133"/>
      <c r="LWY69" s="133"/>
      <c r="LWZ69" s="133"/>
      <c r="LXA69" s="133"/>
      <c r="LXB69" s="133"/>
      <c r="LXC69" s="133"/>
      <c r="LXD69" s="133"/>
      <c r="LXE69" s="133"/>
      <c r="LXF69" s="133"/>
      <c r="LXG69" s="133"/>
      <c r="LXH69" s="133"/>
      <c r="LXI69" s="133"/>
      <c r="LXJ69" s="133"/>
      <c r="LXK69" s="133"/>
      <c r="LXL69" s="133"/>
      <c r="LXM69" s="133"/>
      <c r="LXN69" s="133"/>
      <c r="LXO69" s="133"/>
      <c r="LXP69" s="133"/>
      <c r="LXQ69" s="133"/>
      <c r="LXR69" s="133"/>
      <c r="LXS69" s="133"/>
      <c r="LXT69" s="133"/>
      <c r="LXU69" s="133"/>
      <c r="LXV69" s="133"/>
      <c r="LXW69" s="133"/>
      <c r="LXX69" s="133"/>
      <c r="LXY69" s="133"/>
      <c r="LXZ69" s="133"/>
      <c r="LYA69" s="133"/>
      <c r="LYB69" s="133"/>
      <c r="LYC69" s="133"/>
      <c r="LYD69" s="133"/>
      <c r="LYE69" s="133"/>
      <c r="LYF69" s="133"/>
      <c r="LYG69" s="133"/>
      <c r="LYH69" s="133"/>
      <c r="LYI69" s="133"/>
      <c r="LYJ69" s="133"/>
      <c r="LYK69" s="133"/>
      <c r="LYL69" s="133"/>
      <c r="LYM69" s="133"/>
      <c r="LYN69" s="133"/>
      <c r="LYO69" s="133"/>
      <c r="LYP69" s="133"/>
      <c r="LYQ69" s="133"/>
      <c r="LYR69" s="133"/>
      <c r="LYS69" s="133"/>
      <c r="LYT69" s="133"/>
      <c r="LYU69" s="133"/>
      <c r="LYV69" s="133"/>
      <c r="LYW69" s="133"/>
      <c r="LYX69" s="133"/>
      <c r="LYY69" s="133"/>
      <c r="LYZ69" s="133"/>
      <c r="LZA69" s="133"/>
      <c r="LZB69" s="133"/>
      <c r="LZC69" s="133"/>
      <c r="LZD69" s="133"/>
      <c r="LZE69" s="133"/>
      <c r="LZF69" s="133"/>
      <c r="LZG69" s="133"/>
      <c r="LZH69" s="133"/>
      <c r="LZI69" s="133"/>
      <c r="LZJ69" s="133"/>
      <c r="LZK69" s="133"/>
      <c r="LZL69" s="133"/>
      <c r="LZM69" s="133"/>
      <c r="LZN69" s="133"/>
      <c r="LZO69" s="133"/>
      <c r="LZP69" s="133"/>
      <c r="LZQ69" s="133"/>
      <c r="LZR69" s="133"/>
      <c r="LZS69" s="133"/>
      <c r="LZT69" s="133"/>
      <c r="LZU69" s="133"/>
      <c r="LZV69" s="133"/>
      <c r="LZW69" s="133"/>
      <c r="LZX69" s="133"/>
      <c r="LZY69" s="133"/>
      <c r="LZZ69" s="133"/>
      <c r="MAA69" s="133"/>
      <c r="MAB69" s="133"/>
      <c r="MAC69" s="133"/>
      <c r="MAD69" s="133"/>
      <c r="MAE69" s="133"/>
      <c r="MAF69" s="133"/>
      <c r="MAG69" s="133"/>
      <c r="MAH69" s="133"/>
      <c r="MAI69" s="133"/>
      <c r="MAJ69" s="133"/>
      <c r="MAK69" s="133"/>
      <c r="MAL69" s="133"/>
      <c r="MAM69" s="133"/>
      <c r="MAN69" s="133"/>
      <c r="MAO69" s="133"/>
      <c r="MAP69" s="133"/>
      <c r="MAQ69" s="133"/>
      <c r="MAR69" s="133"/>
      <c r="MAS69" s="133"/>
      <c r="MAT69" s="133"/>
      <c r="MAU69" s="133"/>
      <c r="MAV69" s="133"/>
      <c r="MAW69" s="133"/>
      <c r="MAX69" s="133"/>
      <c r="MAY69" s="133"/>
      <c r="MAZ69" s="133"/>
      <c r="MBA69" s="133"/>
      <c r="MBB69" s="133"/>
      <c r="MBC69" s="133"/>
      <c r="MBD69" s="133"/>
      <c r="MBE69" s="133"/>
      <c r="MBF69" s="133"/>
      <c r="MBG69" s="133"/>
      <c r="MBH69" s="133"/>
      <c r="MBI69" s="133"/>
      <c r="MBJ69" s="133"/>
      <c r="MBK69" s="133"/>
      <c r="MBL69" s="133"/>
      <c r="MBM69" s="133"/>
      <c r="MBN69" s="133"/>
      <c r="MBO69" s="133"/>
      <c r="MBP69" s="133"/>
      <c r="MBQ69" s="133"/>
      <c r="MBR69" s="133"/>
      <c r="MBS69" s="133"/>
      <c r="MBT69" s="133"/>
      <c r="MBU69" s="133"/>
      <c r="MBV69" s="133"/>
      <c r="MBW69" s="133"/>
      <c r="MBX69" s="133"/>
      <c r="MBY69" s="133"/>
      <c r="MBZ69" s="133"/>
      <c r="MCA69" s="133"/>
      <c r="MCB69" s="133"/>
      <c r="MCC69" s="133"/>
      <c r="MCD69" s="133"/>
      <c r="MCE69" s="133"/>
      <c r="MCF69" s="133"/>
      <c r="MCG69" s="133"/>
      <c r="MCH69" s="133"/>
      <c r="MCI69" s="133"/>
      <c r="MCJ69" s="133"/>
      <c r="MCK69" s="133"/>
      <c r="MCL69" s="133"/>
      <c r="MCM69" s="133"/>
      <c r="MCN69" s="133"/>
      <c r="MCO69" s="133"/>
      <c r="MCP69" s="133"/>
      <c r="MCQ69" s="133"/>
      <c r="MCR69" s="133"/>
      <c r="MCS69" s="133"/>
      <c r="MCT69" s="133"/>
      <c r="MCU69" s="133"/>
      <c r="MCV69" s="133"/>
      <c r="MCW69" s="133"/>
      <c r="MCX69" s="133"/>
      <c r="MCY69" s="133"/>
      <c r="MCZ69" s="133"/>
      <c r="MDA69" s="133"/>
      <c r="MDB69" s="133"/>
      <c r="MDC69" s="133"/>
      <c r="MDD69" s="133"/>
      <c r="MDE69" s="133"/>
      <c r="MDF69" s="133"/>
      <c r="MDG69" s="133"/>
      <c r="MDH69" s="133"/>
      <c r="MDI69" s="133"/>
      <c r="MDJ69" s="133"/>
      <c r="MDK69" s="133"/>
      <c r="MDL69" s="133"/>
      <c r="MDM69" s="133"/>
      <c r="MDN69" s="133"/>
      <c r="MDO69" s="133"/>
      <c r="MDP69" s="133"/>
      <c r="MDQ69" s="133"/>
      <c r="MDR69" s="133"/>
      <c r="MDS69" s="133"/>
      <c r="MDT69" s="133"/>
      <c r="MDU69" s="133"/>
      <c r="MDV69" s="133"/>
      <c r="MDW69" s="133"/>
      <c r="MDX69" s="133"/>
      <c r="MDY69" s="133"/>
      <c r="MDZ69" s="133"/>
      <c r="MEA69" s="133"/>
      <c r="MEB69" s="133"/>
      <c r="MEC69" s="133"/>
      <c r="MED69" s="133"/>
      <c r="MEE69" s="133"/>
      <c r="MEF69" s="133"/>
      <c r="MEG69" s="133"/>
      <c r="MEH69" s="133"/>
      <c r="MEI69" s="133"/>
      <c r="MEJ69" s="133"/>
      <c r="MEK69" s="133"/>
      <c r="MEL69" s="133"/>
      <c r="MEM69" s="133"/>
      <c r="MEN69" s="133"/>
      <c r="MEO69" s="133"/>
      <c r="MEP69" s="133"/>
      <c r="MEQ69" s="133"/>
      <c r="MER69" s="133"/>
      <c r="MES69" s="133"/>
      <c r="MET69" s="133"/>
      <c r="MEU69" s="133"/>
      <c r="MEV69" s="133"/>
      <c r="MEW69" s="133"/>
      <c r="MEX69" s="133"/>
      <c r="MEY69" s="133"/>
      <c r="MEZ69" s="133"/>
      <c r="MFA69" s="133"/>
      <c r="MFB69" s="133"/>
      <c r="MFC69" s="133"/>
      <c r="MFD69" s="133"/>
      <c r="MFE69" s="133"/>
      <c r="MFF69" s="133"/>
      <c r="MFG69" s="133"/>
      <c r="MFH69" s="133"/>
      <c r="MFI69" s="133"/>
      <c r="MFJ69" s="133"/>
      <c r="MFK69" s="133"/>
      <c r="MFL69" s="133"/>
      <c r="MFM69" s="133"/>
      <c r="MFN69" s="133"/>
      <c r="MFO69" s="133"/>
      <c r="MFP69" s="133"/>
      <c r="MFQ69" s="133"/>
      <c r="MFR69" s="133"/>
      <c r="MFS69" s="133"/>
      <c r="MFT69" s="133"/>
      <c r="MFU69" s="133"/>
      <c r="MFV69" s="133"/>
      <c r="MFW69" s="133"/>
      <c r="MFX69" s="133"/>
      <c r="MFY69" s="133"/>
      <c r="MFZ69" s="133"/>
      <c r="MGA69" s="133"/>
      <c r="MGB69" s="133"/>
      <c r="MGC69" s="133"/>
      <c r="MGD69" s="133"/>
      <c r="MGE69" s="133"/>
      <c r="MGF69" s="133"/>
      <c r="MGG69" s="133"/>
      <c r="MGH69" s="133"/>
      <c r="MGI69" s="133"/>
      <c r="MGJ69" s="133"/>
      <c r="MGK69" s="133"/>
      <c r="MGL69" s="133"/>
      <c r="MGM69" s="133"/>
      <c r="MGN69" s="133"/>
      <c r="MGO69" s="133"/>
      <c r="MGP69" s="133"/>
      <c r="MGQ69" s="133"/>
      <c r="MGR69" s="133"/>
      <c r="MGS69" s="133"/>
      <c r="MGT69" s="133"/>
      <c r="MGU69" s="133"/>
      <c r="MGV69" s="133"/>
      <c r="MGW69" s="133"/>
      <c r="MGX69" s="133"/>
      <c r="MGY69" s="133"/>
      <c r="MGZ69" s="133"/>
      <c r="MHA69" s="133"/>
      <c r="MHB69" s="133"/>
      <c r="MHC69" s="133"/>
      <c r="MHD69" s="133"/>
      <c r="MHE69" s="133"/>
      <c r="MHF69" s="133"/>
      <c r="MHG69" s="133"/>
      <c r="MHH69" s="133"/>
      <c r="MHI69" s="133"/>
      <c r="MHJ69" s="133"/>
      <c r="MHK69" s="133"/>
      <c r="MHL69" s="133"/>
      <c r="MHM69" s="133"/>
      <c r="MHN69" s="133"/>
      <c r="MHO69" s="133"/>
      <c r="MHP69" s="133"/>
      <c r="MHQ69" s="133"/>
      <c r="MHR69" s="133"/>
      <c r="MHS69" s="133"/>
      <c r="MHT69" s="133"/>
      <c r="MHU69" s="133"/>
      <c r="MHV69" s="133"/>
      <c r="MHW69" s="133"/>
      <c r="MHX69" s="133"/>
      <c r="MHY69" s="133"/>
      <c r="MHZ69" s="133"/>
      <c r="MIA69" s="133"/>
      <c r="MIB69" s="133"/>
      <c r="MIC69" s="133"/>
      <c r="MID69" s="133"/>
      <c r="MIE69" s="133"/>
      <c r="MIF69" s="133"/>
      <c r="MIG69" s="133"/>
      <c r="MIH69" s="133"/>
      <c r="MII69" s="133"/>
      <c r="MIJ69" s="133"/>
      <c r="MIK69" s="133"/>
      <c r="MIL69" s="133"/>
      <c r="MIM69" s="133"/>
      <c r="MIN69" s="133"/>
      <c r="MIO69" s="133"/>
      <c r="MIP69" s="133"/>
      <c r="MIQ69" s="133"/>
      <c r="MIR69" s="133"/>
      <c r="MIS69" s="133"/>
      <c r="MIT69" s="133"/>
      <c r="MIU69" s="133"/>
      <c r="MIV69" s="133"/>
      <c r="MIW69" s="133"/>
      <c r="MIX69" s="133"/>
      <c r="MIY69" s="133"/>
      <c r="MIZ69" s="133"/>
      <c r="MJA69" s="133"/>
      <c r="MJB69" s="133"/>
      <c r="MJC69" s="133"/>
      <c r="MJD69" s="133"/>
      <c r="MJE69" s="133"/>
      <c r="MJF69" s="133"/>
      <c r="MJG69" s="133"/>
      <c r="MJH69" s="133"/>
      <c r="MJI69" s="133"/>
      <c r="MJJ69" s="133"/>
      <c r="MJK69" s="133"/>
      <c r="MJL69" s="133"/>
      <c r="MJM69" s="133"/>
      <c r="MJN69" s="133"/>
      <c r="MJO69" s="133"/>
      <c r="MJP69" s="133"/>
      <c r="MJQ69" s="133"/>
      <c r="MJR69" s="133"/>
      <c r="MJS69" s="133"/>
      <c r="MJT69" s="133"/>
      <c r="MJU69" s="133"/>
      <c r="MJV69" s="133"/>
      <c r="MJW69" s="133"/>
      <c r="MJX69" s="133"/>
      <c r="MJY69" s="133"/>
      <c r="MJZ69" s="133"/>
      <c r="MKA69" s="133"/>
      <c r="MKB69" s="133"/>
      <c r="MKC69" s="133"/>
      <c r="MKD69" s="133"/>
      <c r="MKE69" s="133"/>
      <c r="MKF69" s="133"/>
      <c r="MKG69" s="133"/>
      <c r="MKH69" s="133"/>
      <c r="MKI69" s="133"/>
      <c r="MKJ69" s="133"/>
      <c r="MKK69" s="133"/>
      <c r="MKL69" s="133"/>
      <c r="MKM69" s="133"/>
      <c r="MKN69" s="133"/>
      <c r="MKO69" s="133"/>
      <c r="MKP69" s="133"/>
      <c r="MKQ69" s="133"/>
      <c r="MKR69" s="133"/>
      <c r="MKS69" s="133"/>
      <c r="MKT69" s="133"/>
      <c r="MKU69" s="133"/>
      <c r="MKV69" s="133"/>
      <c r="MKW69" s="133"/>
      <c r="MKX69" s="133"/>
      <c r="MKY69" s="133"/>
      <c r="MKZ69" s="133"/>
      <c r="MLA69" s="133"/>
      <c r="MLB69" s="133"/>
      <c r="MLC69" s="133"/>
      <c r="MLD69" s="133"/>
      <c r="MLE69" s="133"/>
      <c r="MLF69" s="133"/>
      <c r="MLG69" s="133"/>
      <c r="MLH69" s="133"/>
      <c r="MLI69" s="133"/>
      <c r="MLJ69" s="133"/>
      <c r="MLK69" s="133"/>
      <c r="MLL69" s="133"/>
      <c r="MLM69" s="133"/>
      <c r="MLN69" s="133"/>
      <c r="MLO69" s="133"/>
      <c r="MLP69" s="133"/>
      <c r="MLQ69" s="133"/>
      <c r="MLR69" s="133"/>
      <c r="MLS69" s="133"/>
      <c r="MLT69" s="133"/>
      <c r="MLU69" s="133"/>
      <c r="MLV69" s="133"/>
      <c r="MLW69" s="133"/>
      <c r="MLX69" s="133"/>
      <c r="MLY69" s="133"/>
      <c r="MLZ69" s="133"/>
      <c r="MMA69" s="133"/>
      <c r="MMB69" s="133"/>
      <c r="MMC69" s="133"/>
      <c r="MMD69" s="133"/>
      <c r="MME69" s="133"/>
      <c r="MMF69" s="133"/>
      <c r="MMG69" s="133"/>
      <c r="MMH69" s="133"/>
      <c r="MMI69" s="133"/>
      <c r="MMJ69" s="133"/>
      <c r="MMK69" s="133"/>
      <c r="MML69" s="133"/>
      <c r="MMM69" s="133"/>
      <c r="MMN69" s="133"/>
      <c r="MMO69" s="133"/>
      <c r="MMP69" s="133"/>
      <c r="MMQ69" s="133"/>
      <c r="MMR69" s="133"/>
      <c r="MMS69" s="133"/>
      <c r="MMT69" s="133"/>
      <c r="MMU69" s="133"/>
      <c r="MMV69" s="133"/>
      <c r="MMW69" s="133"/>
      <c r="MMX69" s="133"/>
      <c r="MMY69" s="133"/>
      <c r="MMZ69" s="133"/>
      <c r="MNA69" s="133"/>
      <c r="MNB69" s="133"/>
      <c r="MNC69" s="133"/>
      <c r="MND69" s="133"/>
      <c r="MNE69" s="133"/>
      <c r="MNF69" s="133"/>
      <c r="MNG69" s="133"/>
      <c r="MNH69" s="133"/>
      <c r="MNI69" s="133"/>
      <c r="MNJ69" s="133"/>
      <c r="MNK69" s="133"/>
      <c r="MNL69" s="133"/>
      <c r="MNM69" s="133"/>
      <c r="MNN69" s="133"/>
      <c r="MNO69" s="133"/>
      <c r="MNP69" s="133"/>
      <c r="MNQ69" s="133"/>
      <c r="MNR69" s="133"/>
      <c r="MNS69" s="133"/>
      <c r="MNT69" s="133"/>
      <c r="MNU69" s="133"/>
      <c r="MNV69" s="133"/>
      <c r="MNW69" s="133"/>
      <c r="MNX69" s="133"/>
      <c r="MNY69" s="133"/>
      <c r="MNZ69" s="133"/>
      <c r="MOA69" s="133"/>
      <c r="MOB69" s="133"/>
      <c r="MOC69" s="133"/>
      <c r="MOD69" s="133"/>
      <c r="MOE69" s="133"/>
      <c r="MOF69" s="133"/>
      <c r="MOG69" s="133"/>
      <c r="MOH69" s="133"/>
      <c r="MOI69" s="133"/>
      <c r="MOJ69" s="133"/>
      <c r="MOK69" s="133"/>
      <c r="MOL69" s="133"/>
      <c r="MOM69" s="133"/>
      <c r="MON69" s="133"/>
      <c r="MOO69" s="133"/>
      <c r="MOP69" s="133"/>
      <c r="MOQ69" s="133"/>
      <c r="MOR69" s="133"/>
      <c r="MOS69" s="133"/>
      <c r="MOT69" s="133"/>
      <c r="MOU69" s="133"/>
      <c r="MOV69" s="133"/>
      <c r="MOW69" s="133"/>
      <c r="MOX69" s="133"/>
      <c r="MOY69" s="133"/>
      <c r="MOZ69" s="133"/>
      <c r="MPA69" s="133"/>
      <c r="MPB69" s="133"/>
      <c r="MPC69" s="133"/>
      <c r="MPD69" s="133"/>
      <c r="MPE69" s="133"/>
      <c r="MPF69" s="133"/>
      <c r="MPG69" s="133"/>
      <c r="MPH69" s="133"/>
      <c r="MPI69" s="133"/>
      <c r="MPJ69" s="133"/>
      <c r="MPK69" s="133"/>
      <c r="MPL69" s="133"/>
      <c r="MPM69" s="133"/>
      <c r="MPN69" s="133"/>
      <c r="MPO69" s="133"/>
      <c r="MPP69" s="133"/>
      <c r="MPQ69" s="133"/>
      <c r="MPR69" s="133"/>
      <c r="MPS69" s="133"/>
      <c r="MPT69" s="133"/>
      <c r="MPU69" s="133"/>
      <c r="MPV69" s="133"/>
      <c r="MPW69" s="133"/>
      <c r="MPX69" s="133"/>
      <c r="MPY69" s="133"/>
      <c r="MPZ69" s="133"/>
      <c r="MQA69" s="133"/>
      <c r="MQB69" s="133"/>
      <c r="MQC69" s="133"/>
      <c r="MQD69" s="133"/>
      <c r="MQE69" s="133"/>
      <c r="MQF69" s="133"/>
      <c r="MQG69" s="133"/>
      <c r="MQH69" s="133"/>
      <c r="MQI69" s="133"/>
      <c r="MQJ69" s="133"/>
      <c r="MQK69" s="133"/>
      <c r="MQL69" s="133"/>
      <c r="MQM69" s="133"/>
      <c r="MQN69" s="133"/>
      <c r="MQO69" s="133"/>
      <c r="MQP69" s="133"/>
      <c r="MQQ69" s="133"/>
      <c r="MQR69" s="133"/>
      <c r="MQS69" s="133"/>
      <c r="MQT69" s="133"/>
      <c r="MQU69" s="133"/>
      <c r="MQV69" s="133"/>
      <c r="MQW69" s="133"/>
      <c r="MQX69" s="133"/>
      <c r="MQY69" s="133"/>
      <c r="MQZ69" s="133"/>
      <c r="MRA69" s="133"/>
      <c r="MRB69" s="133"/>
      <c r="MRC69" s="133"/>
      <c r="MRD69" s="133"/>
      <c r="MRE69" s="133"/>
      <c r="MRF69" s="133"/>
      <c r="MRG69" s="133"/>
      <c r="MRH69" s="133"/>
      <c r="MRI69" s="133"/>
      <c r="MRJ69" s="133"/>
      <c r="MRK69" s="133"/>
      <c r="MRL69" s="133"/>
      <c r="MRM69" s="133"/>
      <c r="MRN69" s="133"/>
      <c r="MRO69" s="133"/>
      <c r="MRP69" s="133"/>
      <c r="MRQ69" s="133"/>
      <c r="MRR69" s="133"/>
      <c r="MRS69" s="133"/>
      <c r="MRT69" s="133"/>
      <c r="MRU69" s="133"/>
      <c r="MRV69" s="133"/>
      <c r="MRW69" s="133"/>
      <c r="MRX69" s="133"/>
      <c r="MRY69" s="133"/>
      <c r="MRZ69" s="133"/>
      <c r="MSA69" s="133"/>
      <c r="MSB69" s="133"/>
      <c r="MSC69" s="133"/>
      <c r="MSD69" s="133"/>
      <c r="MSE69" s="133"/>
      <c r="MSF69" s="133"/>
      <c r="MSG69" s="133"/>
      <c r="MSH69" s="133"/>
      <c r="MSI69" s="133"/>
      <c r="MSJ69" s="133"/>
      <c r="MSK69" s="133"/>
      <c r="MSL69" s="133"/>
      <c r="MSM69" s="133"/>
      <c r="MSN69" s="133"/>
      <c r="MSO69" s="133"/>
      <c r="MSP69" s="133"/>
      <c r="MSQ69" s="133"/>
      <c r="MSR69" s="133"/>
      <c r="MSS69" s="133"/>
      <c r="MST69" s="133"/>
      <c r="MSU69" s="133"/>
      <c r="MSV69" s="133"/>
      <c r="MSW69" s="133"/>
      <c r="MSX69" s="133"/>
      <c r="MSY69" s="133"/>
      <c r="MSZ69" s="133"/>
      <c r="MTA69" s="133"/>
      <c r="MTB69" s="133"/>
      <c r="MTC69" s="133"/>
      <c r="MTD69" s="133"/>
      <c r="MTE69" s="133"/>
      <c r="MTF69" s="133"/>
      <c r="MTG69" s="133"/>
      <c r="MTH69" s="133"/>
      <c r="MTI69" s="133"/>
      <c r="MTJ69" s="133"/>
      <c r="MTK69" s="133"/>
      <c r="MTL69" s="133"/>
      <c r="MTM69" s="133"/>
      <c r="MTN69" s="133"/>
      <c r="MTO69" s="133"/>
      <c r="MTP69" s="133"/>
      <c r="MTQ69" s="133"/>
      <c r="MTR69" s="133"/>
      <c r="MTS69" s="133"/>
      <c r="MTT69" s="133"/>
      <c r="MTU69" s="133"/>
      <c r="MTV69" s="133"/>
      <c r="MTW69" s="133"/>
      <c r="MTX69" s="133"/>
      <c r="MTY69" s="133"/>
      <c r="MTZ69" s="133"/>
      <c r="MUA69" s="133"/>
      <c r="MUB69" s="133"/>
      <c r="MUC69" s="133"/>
      <c r="MUD69" s="133"/>
      <c r="MUE69" s="133"/>
      <c r="MUF69" s="133"/>
      <c r="MUG69" s="133"/>
      <c r="MUH69" s="133"/>
      <c r="MUI69" s="133"/>
      <c r="MUJ69" s="133"/>
      <c r="MUK69" s="133"/>
      <c r="MUL69" s="133"/>
      <c r="MUM69" s="133"/>
      <c r="MUN69" s="133"/>
      <c r="MUO69" s="133"/>
      <c r="MUP69" s="133"/>
      <c r="MUQ69" s="133"/>
      <c r="MUR69" s="133"/>
      <c r="MUS69" s="133"/>
      <c r="MUT69" s="133"/>
      <c r="MUU69" s="133"/>
      <c r="MUV69" s="133"/>
      <c r="MUW69" s="133"/>
      <c r="MUX69" s="133"/>
      <c r="MUY69" s="133"/>
      <c r="MUZ69" s="133"/>
      <c r="MVA69" s="133"/>
      <c r="MVB69" s="133"/>
      <c r="MVC69" s="133"/>
      <c r="MVD69" s="133"/>
      <c r="MVE69" s="133"/>
      <c r="MVF69" s="133"/>
      <c r="MVG69" s="133"/>
      <c r="MVH69" s="133"/>
      <c r="MVI69" s="133"/>
      <c r="MVJ69" s="133"/>
      <c r="MVK69" s="133"/>
      <c r="MVL69" s="133"/>
      <c r="MVM69" s="133"/>
      <c r="MVN69" s="133"/>
      <c r="MVO69" s="133"/>
      <c r="MVP69" s="133"/>
      <c r="MVQ69" s="133"/>
      <c r="MVR69" s="133"/>
      <c r="MVS69" s="133"/>
      <c r="MVT69" s="133"/>
      <c r="MVU69" s="133"/>
      <c r="MVV69" s="133"/>
      <c r="MVW69" s="133"/>
      <c r="MVX69" s="133"/>
      <c r="MVY69" s="133"/>
      <c r="MVZ69" s="133"/>
      <c r="MWA69" s="133"/>
      <c r="MWB69" s="133"/>
      <c r="MWC69" s="133"/>
      <c r="MWD69" s="133"/>
      <c r="MWE69" s="133"/>
      <c r="MWF69" s="133"/>
      <c r="MWG69" s="133"/>
      <c r="MWH69" s="133"/>
      <c r="MWI69" s="133"/>
      <c r="MWJ69" s="133"/>
      <c r="MWK69" s="133"/>
      <c r="MWL69" s="133"/>
      <c r="MWM69" s="133"/>
      <c r="MWN69" s="133"/>
      <c r="MWO69" s="133"/>
      <c r="MWP69" s="133"/>
      <c r="MWQ69" s="133"/>
      <c r="MWR69" s="133"/>
      <c r="MWS69" s="133"/>
      <c r="MWT69" s="133"/>
      <c r="MWU69" s="133"/>
      <c r="MWV69" s="133"/>
      <c r="MWW69" s="133"/>
      <c r="MWX69" s="133"/>
      <c r="MWY69" s="133"/>
      <c r="MWZ69" s="133"/>
      <c r="MXA69" s="133"/>
      <c r="MXB69" s="133"/>
      <c r="MXC69" s="133"/>
      <c r="MXD69" s="133"/>
      <c r="MXE69" s="133"/>
      <c r="MXF69" s="133"/>
      <c r="MXG69" s="133"/>
      <c r="MXH69" s="133"/>
      <c r="MXI69" s="133"/>
      <c r="MXJ69" s="133"/>
      <c r="MXK69" s="133"/>
      <c r="MXL69" s="133"/>
      <c r="MXM69" s="133"/>
      <c r="MXN69" s="133"/>
      <c r="MXO69" s="133"/>
      <c r="MXP69" s="133"/>
      <c r="MXQ69" s="133"/>
      <c r="MXR69" s="133"/>
      <c r="MXS69" s="133"/>
      <c r="MXT69" s="133"/>
      <c r="MXU69" s="133"/>
      <c r="MXV69" s="133"/>
      <c r="MXW69" s="133"/>
      <c r="MXX69" s="133"/>
      <c r="MXY69" s="133"/>
      <c r="MXZ69" s="133"/>
      <c r="MYA69" s="133"/>
      <c r="MYB69" s="133"/>
      <c r="MYC69" s="133"/>
      <c r="MYD69" s="133"/>
      <c r="MYE69" s="133"/>
      <c r="MYF69" s="133"/>
      <c r="MYG69" s="133"/>
      <c r="MYH69" s="133"/>
      <c r="MYI69" s="133"/>
      <c r="MYJ69" s="133"/>
      <c r="MYK69" s="133"/>
      <c r="MYL69" s="133"/>
      <c r="MYM69" s="133"/>
      <c r="MYN69" s="133"/>
      <c r="MYO69" s="133"/>
      <c r="MYP69" s="133"/>
      <c r="MYQ69" s="133"/>
      <c r="MYR69" s="133"/>
      <c r="MYS69" s="133"/>
      <c r="MYT69" s="133"/>
      <c r="MYU69" s="133"/>
      <c r="MYV69" s="133"/>
      <c r="MYW69" s="133"/>
      <c r="MYX69" s="133"/>
      <c r="MYY69" s="133"/>
      <c r="MYZ69" s="133"/>
      <c r="MZA69" s="133"/>
      <c r="MZB69" s="133"/>
      <c r="MZC69" s="133"/>
      <c r="MZD69" s="133"/>
      <c r="MZE69" s="133"/>
      <c r="MZF69" s="133"/>
      <c r="MZG69" s="133"/>
      <c r="MZH69" s="133"/>
      <c r="MZI69" s="133"/>
      <c r="MZJ69" s="133"/>
      <c r="MZK69" s="133"/>
      <c r="MZL69" s="133"/>
      <c r="MZM69" s="133"/>
      <c r="MZN69" s="133"/>
      <c r="MZO69" s="133"/>
      <c r="MZP69" s="133"/>
      <c r="MZQ69" s="133"/>
      <c r="MZR69" s="133"/>
      <c r="MZS69" s="133"/>
      <c r="MZT69" s="133"/>
      <c r="MZU69" s="133"/>
      <c r="MZV69" s="133"/>
      <c r="MZW69" s="133"/>
      <c r="MZX69" s="133"/>
      <c r="MZY69" s="133"/>
      <c r="MZZ69" s="133"/>
      <c r="NAA69" s="133"/>
      <c r="NAB69" s="133"/>
      <c r="NAC69" s="133"/>
      <c r="NAD69" s="133"/>
      <c r="NAE69" s="133"/>
      <c r="NAF69" s="133"/>
      <c r="NAG69" s="133"/>
      <c r="NAH69" s="133"/>
      <c r="NAI69" s="133"/>
      <c r="NAJ69" s="133"/>
      <c r="NAK69" s="133"/>
      <c r="NAL69" s="133"/>
      <c r="NAM69" s="133"/>
      <c r="NAN69" s="133"/>
      <c r="NAO69" s="133"/>
      <c r="NAP69" s="133"/>
      <c r="NAQ69" s="133"/>
      <c r="NAR69" s="133"/>
      <c r="NAS69" s="133"/>
      <c r="NAT69" s="133"/>
      <c r="NAU69" s="133"/>
      <c r="NAV69" s="133"/>
      <c r="NAW69" s="133"/>
      <c r="NAX69" s="133"/>
      <c r="NAY69" s="133"/>
      <c r="NAZ69" s="133"/>
      <c r="NBA69" s="133"/>
      <c r="NBB69" s="133"/>
      <c r="NBC69" s="133"/>
      <c r="NBD69" s="133"/>
      <c r="NBE69" s="133"/>
      <c r="NBF69" s="133"/>
      <c r="NBG69" s="133"/>
      <c r="NBH69" s="133"/>
      <c r="NBI69" s="133"/>
      <c r="NBJ69" s="133"/>
      <c r="NBK69" s="133"/>
      <c r="NBL69" s="133"/>
      <c r="NBM69" s="133"/>
      <c r="NBN69" s="133"/>
      <c r="NBO69" s="133"/>
      <c r="NBP69" s="133"/>
      <c r="NBQ69" s="133"/>
      <c r="NBR69" s="133"/>
      <c r="NBS69" s="133"/>
      <c r="NBT69" s="133"/>
      <c r="NBU69" s="133"/>
      <c r="NBV69" s="133"/>
      <c r="NBW69" s="133"/>
      <c r="NBX69" s="133"/>
      <c r="NBY69" s="133"/>
      <c r="NBZ69" s="133"/>
      <c r="NCA69" s="133"/>
      <c r="NCB69" s="133"/>
      <c r="NCC69" s="133"/>
      <c r="NCD69" s="133"/>
      <c r="NCE69" s="133"/>
      <c r="NCF69" s="133"/>
      <c r="NCG69" s="133"/>
      <c r="NCH69" s="133"/>
      <c r="NCI69" s="133"/>
      <c r="NCJ69" s="133"/>
      <c r="NCK69" s="133"/>
      <c r="NCL69" s="133"/>
      <c r="NCM69" s="133"/>
      <c r="NCN69" s="133"/>
      <c r="NCO69" s="133"/>
      <c r="NCP69" s="133"/>
      <c r="NCQ69" s="133"/>
      <c r="NCR69" s="133"/>
      <c r="NCS69" s="133"/>
      <c r="NCT69" s="133"/>
      <c r="NCU69" s="133"/>
      <c r="NCV69" s="133"/>
      <c r="NCW69" s="133"/>
      <c r="NCX69" s="133"/>
      <c r="NCY69" s="133"/>
      <c r="NCZ69" s="133"/>
      <c r="NDA69" s="133"/>
      <c r="NDB69" s="133"/>
      <c r="NDC69" s="133"/>
      <c r="NDD69" s="133"/>
      <c r="NDE69" s="133"/>
      <c r="NDF69" s="133"/>
      <c r="NDG69" s="133"/>
      <c r="NDH69" s="133"/>
      <c r="NDI69" s="133"/>
      <c r="NDJ69" s="133"/>
      <c r="NDK69" s="133"/>
      <c r="NDL69" s="133"/>
      <c r="NDM69" s="133"/>
      <c r="NDN69" s="133"/>
      <c r="NDO69" s="133"/>
      <c r="NDP69" s="133"/>
      <c r="NDQ69" s="133"/>
      <c r="NDR69" s="133"/>
      <c r="NDS69" s="133"/>
      <c r="NDT69" s="133"/>
      <c r="NDU69" s="133"/>
      <c r="NDV69" s="133"/>
      <c r="NDW69" s="133"/>
      <c r="NDX69" s="133"/>
      <c r="NDY69" s="133"/>
      <c r="NDZ69" s="133"/>
      <c r="NEA69" s="133"/>
      <c r="NEB69" s="133"/>
      <c r="NEC69" s="133"/>
      <c r="NED69" s="133"/>
      <c r="NEE69" s="133"/>
      <c r="NEF69" s="133"/>
      <c r="NEG69" s="133"/>
      <c r="NEH69" s="133"/>
      <c r="NEI69" s="133"/>
      <c r="NEJ69" s="133"/>
      <c r="NEK69" s="133"/>
      <c r="NEL69" s="133"/>
      <c r="NEM69" s="133"/>
      <c r="NEN69" s="133"/>
      <c r="NEO69" s="133"/>
      <c r="NEP69" s="133"/>
      <c r="NEQ69" s="133"/>
      <c r="NER69" s="133"/>
      <c r="NES69" s="133"/>
      <c r="NET69" s="133"/>
      <c r="NEU69" s="133"/>
      <c r="NEV69" s="133"/>
      <c r="NEW69" s="133"/>
      <c r="NEX69" s="133"/>
      <c r="NEY69" s="133"/>
      <c r="NEZ69" s="133"/>
      <c r="NFA69" s="133"/>
      <c r="NFB69" s="133"/>
      <c r="NFC69" s="133"/>
      <c r="NFD69" s="133"/>
      <c r="NFE69" s="133"/>
      <c r="NFF69" s="133"/>
      <c r="NFG69" s="133"/>
      <c r="NFH69" s="133"/>
      <c r="NFI69" s="133"/>
      <c r="NFJ69" s="133"/>
      <c r="NFK69" s="133"/>
      <c r="NFL69" s="133"/>
      <c r="NFM69" s="133"/>
      <c r="NFN69" s="133"/>
      <c r="NFO69" s="133"/>
      <c r="NFP69" s="133"/>
      <c r="NFQ69" s="133"/>
      <c r="NFR69" s="133"/>
      <c r="NFS69" s="133"/>
      <c r="NFT69" s="133"/>
      <c r="NFU69" s="133"/>
      <c r="NFV69" s="133"/>
      <c r="NFW69" s="133"/>
      <c r="NFX69" s="133"/>
      <c r="NFY69" s="133"/>
      <c r="NFZ69" s="133"/>
      <c r="NGA69" s="133"/>
      <c r="NGB69" s="133"/>
      <c r="NGC69" s="133"/>
      <c r="NGD69" s="133"/>
      <c r="NGE69" s="133"/>
      <c r="NGF69" s="133"/>
      <c r="NGG69" s="133"/>
      <c r="NGH69" s="133"/>
      <c r="NGI69" s="133"/>
      <c r="NGJ69" s="133"/>
      <c r="NGK69" s="133"/>
      <c r="NGL69" s="133"/>
      <c r="NGM69" s="133"/>
      <c r="NGN69" s="133"/>
      <c r="NGO69" s="133"/>
      <c r="NGP69" s="133"/>
      <c r="NGQ69" s="133"/>
      <c r="NGR69" s="133"/>
      <c r="NGS69" s="133"/>
      <c r="NGT69" s="133"/>
      <c r="NGU69" s="133"/>
      <c r="NGV69" s="133"/>
      <c r="NGW69" s="133"/>
      <c r="NGX69" s="133"/>
      <c r="NGY69" s="133"/>
      <c r="NGZ69" s="133"/>
      <c r="NHA69" s="133"/>
      <c r="NHB69" s="133"/>
      <c r="NHC69" s="133"/>
      <c r="NHD69" s="133"/>
      <c r="NHE69" s="133"/>
      <c r="NHF69" s="133"/>
      <c r="NHG69" s="133"/>
      <c r="NHH69" s="133"/>
      <c r="NHI69" s="133"/>
      <c r="NHJ69" s="133"/>
      <c r="NHK69" s="133"/>
      <c r="NHL69" s="133"/>
      <c r="NHM69" s="133"/>
      <c r="NHN69" s="133"/>
      <c r="NHO69" s="133"/>
      <c r="NHP69" s="133"/>
      <c r="NHQ69" s="133"/>
      <c r="NHR69" s="133"/>
      <c r="NHS69" s="133"/>
      <c r="NHT69" s="133"/>
      <c r="NHU69" s="133"/>
      <c r="NHV69" s="133"/>
      <c r="NHW69" s="133"/>
      <c r="NHX69" s="133"/>
      <c r="NHY69" s="133"/>
      <c r="NHZ69" s="133"/>
      <c r="NIA69" s="133"/>
      <c r="NIB69" s="133"/>
      <c r="NIC69" s="133"/>
      <c r="NID69" s="133"/>
      <c r="NIE69" s="133"/>
      <c r="NIF69" s="133"/>
      <c r="NIG69" s="133"/>
      <c r="NIH69" s="133"/>
      <c r="NII69" s="133"/>
      <c r="NIJ69" s="133"/>
      <c r="NIK69" s="133"/>
      <c r="NIL69" s="133"/>
      <c r="NIM69" s="133"/>
      <c r="NIN69" s="133"/>
      <c r="NIO69" s="133"/>
      <c r="NIP69" s="133"/>
      <c r="NIQ69" s="133"/>
      <c r="NIR69" s="133"/>
      <c r="NIS69" s="133"/>
      <c r="NIT69" s="133"/>
      <c r="NIU69" s="133"/>
      <c r="NIV69" s="133"/>
      <c r="NIW69" s="133"/>
      <c r="NIX69" s="133"/>
      <c r="NIY69" s="133"/>
      <c r="NIZ69" s="133"/>
      <c r="NJA69" s="133"/>
      <c r="NJB69" s="133"/>
      <c r="NJC69" s="133"/>
      <c r="NJD69" s="133"/>
      <c r="NJE69" s="133"/>
      <c r="NJF69" s="133"/>
      <c r="NJG69" s="133"/>
      <c r="NJH69" s="133"/>
      <c r="NJI69" s="133"/>
      <c r="NJJ69" s="133"/>
      <c r="NJK69" s="133"/>
      <c r="NJL69" s="133"/>
      <c r="NJM69" s="133"/>
      <c r="NJN69" s="133"/>
      <c r="NJO69" s="133"/>
      <c r="NJP69" s="133"/>
      <c r="NJQ69" s="133"/>
      <c r="NJR69" s="133"/>
      <c r="NJS69" s="133"/>
      <c r="NJT69" s="133"/>
      <c r="NJU69" s="133"/>
      <c r="NJV69" s="133"/>
      <c r="NJW69" s="133"/>
      <c r="NJX69" s="133"/>
      <c r="NJY69" s="133"/>
      <c r="NJZ69" s="133"/>
      <c r="NKA69" s="133"/>
      <c r="NKB69" s="133"/>
      <c r="NKC69" s="133"/>
      <c r="NKD69" s="133"/>
      <c r="NKE69" s="133"/>
      <c r="NKF69" s="133"/>
      <c r="NKG69" s="133"/>
      <c r="NKH69" s="133"/>
      <c r="NKI69" s="133"/>
      <c r="NKJ69" s="133"/>
      <c r="NKK69" s="133"/>
      <c r="NKL69" s="133"/>
      <c r="NKM69" s="133"/>
      <c r="NKN69" s="133"/>
      <c r="NKO69" s="133"/>
      <c r="NKP69" s="133"/>
      <c r="NKQ69" s="133"/>
      <c r="NKR69" s="133"/>
      <c r="NKS69" s="133"/>
      <c r="NKT69" s="133"/>
      <c r="NKU69" s="133"/>
      <c r="NKV69" s="133"/>
      <c r="NKW69" s="133"/>
      <c r="NKX69" s="133"/>
      <c r="NKY69" s="133"/>
      <c r="NKZ69" s="133"/>
      <c r="NLA69" s="133"/>
      <c r="NLB69" s="133"/>
      <c r="NLC69" s="133"/>
      <c r="NLD69" s="133"/>
      <c r="NLE69" s="133"/>
      <c r="NLF69" s="133"/>
      <c r="NLG69" s="133"/>
      <c r="NLH69" s="133"/>
      <c r="NLI69" s="133"/>
      <c r="NLJ69" s="133"/>
      <c r="NLK69" s="133"/>
      <c r="NLL69" s="133"/>
      <c r="NLM69" s="133"/>
      <c r="NLN69" s="133"/>
      <c r="NLO69" s="133"/>
      <c r="NLP69" s="133"/>
      <c r="NLQ69" s="133"/>
      <c r="NLR69" s="133"/>
      <c r="NLS69" s="133"/>
      <c r="NLT69" s="133"/>
      <c r="NLU69" s="133"/>
      <c r="NLV69" s="133"/>
      <c r="NLW69" s="133"/>
      <c r="NLX69" s="133"/>
      <c r="NLY69" s="133"/>
      <c r="NLZ69" s="133"/>
      <c r="NMA69" s="133"/>
      <c r="NMB69" s="133"/>
      <c r="NMC69" s="133"/>
      <c r="NMD69" s="133"/>
      <c r="NME69" s="133"/>
      <c r="NMF69" s="133"/>
      <c r="NMG69" s="133"/>
      <c r="NMH69" s="133"/>
      <c r="NMI69" s="133"/>
      <c r="NMJ69" s="133"/>
      <c r="NMK69" s="133"/>
      <c r="NML69" s="133"/>
      <c r="NMM69" s="133"/>
      <c r="NMN69" s="133"/>
      <c r="NMO69" s="133"/>
      <c r="NMP69" s="133"/>
      <c r="NMQ69" s="133"/>
      <c r="NMR69" s="133"/>
      <c r="NMS69" s="133"/>
      <c r="NMT69" s="133"/>
      <c r="NMU69" s="133"/>
      <c r="NMV69" s="133"/>
      <c r="NMW69" s="133"/>
      <c r="NMX69" s="133"/>
      <c r="NMY69" s="133"/>
      <c r="NMZ69" s="133"/>
      <c r="NNA69" s="133"/>
      <c r="NNB69" s="133"/>
      <c r="NNC69" s="133"/>
      <c r="NND69" s="133"/>
      <c r="NNE69" s="133"/>
      <c r="NNF69" s="133"/>
      <c r="NNG69" s="133"/>
      <c r="NNH69" s="133"/>
      <c r="NNI69" s="133"/>
      <c r="NNJ69" s="133"/>
      <c r="NNK69" s="133"/>
      <c r="NNL69" s="133"/>
      <c r="NNM69" s="133"/>
      <c r="NNN69" s="133"/>
      <c r="NNO69" s="133"/>
      <c r="NNP69" s="133"/>
      <c r="NNQ69" s="133"/>
      <c r="NNR69" s="133"/>
      <c r="NNS69" s="133"/>
      <c r="NNT69" s="133"/>
      <c r="NNU69" s="133"/>
      <c r="NNV69" s="133"/>
      <c r="NNW69" s="133"/>
      <c r="NNX69" s="133"/>
      <c r="NNY69" s="133"/>
      <c r="NNZ69" s="133"/>
      <c r="NOA69" s="133"/>
      <c r="NOB69" s="133"/>
      <c r="NOC69" s="133"/>
      <c r="NOD69" s="133"/>
      <c r="NOE69" s="133"/>
      <c r="NOF69" s="133"/>
      <c r="NOG69" s="133"/>
      <c r="NOH69" s="133"/>
      <c r="NOI69" s="133"/>
      <c r="NOJ69" s="133"/>
      <c r="NOK69" s="133"/>
      <c r="NOL69" s="133"/>
      <c r="NOM69" s="133"/>
      <c r="NON69" s="133"/>
      <c r="NOO69" s="133"/>
      <c r="NOP69" s="133"/>
      <c r="NOQ69" s="133"/>
      <c r="NOR69" s="133"/>
      <c r="NOS69" s="133"/>
      <c r="NOT69" s="133"/>
      <c r="NOU69" s="133"/>
      <c r="NOV69" s="133"/>
      <c r="NOW69" s="133"/>
      <c r="NOX69" s="133"/>
      <c r="NOY69" s="133"/>
      <c r="NOZ69" s="133"/>
      <c r="NPA69" s="133"/>
      <c r="NPB69" s="133"/>
      <c r="NPC69" s="133"/>
      <c r="NPD69" s="133"/>
      <c r="NPE69" s="133"/>
      <c r="NPF69" s="133"/>
      <c r="NPG69" s="133"/>
      <c r="NPH69" s="133"/>
      <c r="NPI69" s="133"/>
      <c r="NPJ69" s="133"/>
      <c r="NPK69" s="133"/>
      <c r="NPL69" s="133"/>
      <c r="NPM69" s="133"/>
      <c r="NPN69" s="133"/>
      <c r="NPO69" s="133"/>
      <c r="NPP69" s="133"/>
      <c r="NPQ69" s="133"/>
      <c r="NPR69" s="133"/>
      <c r="NPS69" s="133"/>
      <c r="NPT69" s="133"/>
      <c r="NPU69" s="133"/>
      <c r="NPV69" s="133"/>
      <c r="NPW69" s="133"/>
      <c r="NPX69" s="133"/>
      <c r="NPY69" s="133"/>
      <c r="NPZ69" s="133"/>
      <c r="NQA69" s="133"/>
      <c r="NQB69" s="133"/>
      <c r="NQC69" s="133"/>
      <c r="NQD69" s="133"/>
      <c r="NQE69" s="133"/>
      <c r="NQF69" s="133"/>
      <c r="NQG69" s="133"/>
      <c r="NQH69" s="133"/>
      <c r="NQI69" s="133"/>
      <c r="NQJ69" s="133"/>
      <c r="NQK69" s="133"/>
      <c r="NQL69" s="133"/>
      <c r="NQM69" s="133"/>
      <c r="NQN69" s="133"/>
      <c r="NQO69" s="133"/>
      <c r="NQP69" s="133"/>
      <c r="NQQ69" s="133"/>
      <c r="NQR69" s="133"/>
      <c r="NQS69" s="133"/>
      <c r="NQT69" s="133"/>
      <c r="NQU69" s="133"/>
      <c r="NQV69" s="133"/>
      <c r="NQW69" s="133"/>
      <c r="NQX69" s="133"/>
      <c r="NQY69" s="133"/>
      <c r="NQZ69" s="133"/>
      <c r="NRA69" s="133"/>
      <c r="NRB69" s="133"/>
      <c r="NRC69" s="133"/>
      <c r="NRD69" s="133"/>
      <c r="NRE69" s="133"/>
      <c r="NRF69" s="133"/>
      <c r="NRG69" s="133"/>
      <c r="NRH69" s="133"/>
      <c r="NRI69" s="133"/>
      <c r="NRJ69" s="133"/>
      <c r="NRK69" s="133"/>
      <c r="NRL69" s="133"/>
      <c r="NRM69" s="133"/>
      <c r="NRN69" s="133"/>
      <c r="NRO69" s="133"/>
      <c r="NRP69" s="133"/>
      <c r="NRQ69" s="133"/>
      <c r="NRR69" s="133"/>
      <c r="NRS69" s="133"/>
      <c r="NRT69" s="133"/>
      <c r="NRU69" s="133"/>
      <c r="NRV69" s="133"/>
      <c r="NRW69" s="133"/>
      <c r="NRX69" s="133"/>
      <c r="NRY69" s="133"/>
      <c r="NRZ69" s="133"/>
      <c r="NSA69" s="133"/>
      <c r="NSB69" s="133"/>
      <c r="NSC69" s="133"/>
      <c r="NSD69" s="133"/>
      <c r="NSE69" s="133"/>
      <c r="NSF69" s="133"/>
      <c r="NSG69" s="133"/>
      <c r="NSH69" s="133"/>
      <c r="NSI69" s="133"/>
      <c r="NSJ69" s="133"/>
      <c r="NSK69" s="133"/>
      <c r="NSL69" s="133"/>
      <c r="NSM69" s="133"/>
      <c r="NSN69" s="133"/>
      <c r="NSO69" s="133"/>
      <c r="NSP69" s="133"/>
      <c r="NSQ69" s="133"/>
      <c r="NSR69" s="133"/>
      <c r="NSS69" s="133"/>
      <c r="NST69" s="133"/>
      <c r="NSU69" s="133"/>
      <c r="NSV69" s="133"/>
      <c r="NSW69" s="133"/>
      <c r="NSX69" s="133"/>
      <c r="NSY69" s="133"/>
      <c r="NSZ69" s="133"/>
      <c r="NTA69" s="133"/>
      <c r="NTB69" s="133"/>
      <c r="NTC69" s="133"/>
      <c r="NTD69" s="133"/>
      <c r="NTE69" s="133"/>
      <c r="NTF69" s="133"/>
      <c r="NTG69" s="133"/>
      <c r="NTH69" s="133"/>
      <c r="NTI69" s="133"/>
      <c r="NTJ69" s="133"/>
      <c r="NTK69" s="133"/>
      <c r="NTL69" s="133"/>
      <c r="NTM69" s="133"/>
      <c r="NTN69" s="133"/>
      <c r="NTO69" s="133"/>
      <c r="NTP69" s="133"/>
      <c r="NTQ69" s="133"/>
      <c r="NTR69" s="133"/>
      <c r="NTS69" s="133"/>
      <c r="NTT69" s="133"/>
      <c r="NTU69" s="133"/>
      <c r="NTV69" s="133"/>
      <c r="NTW69" s="133"/>
      <c r="NTX69" s="133"/>
      <c r="NTY69" s="133"/>
      <c r="NTZ69" s="133"/>
      <c r="NUA69" s="133"/>
      <c r="NUB69" s="133"/>
      <c r="NUC69" s="133"/>
      <c r="NUD69" s="133"/>
      <c r="NUE69" s="133"/>
      <c r="NUF69" s="133"/>
      <c r="NUG69" s="133"/>
      <c r="NUH69" s="133"/>
      <c r="NUI69" s="133"/>
      <c r="NUJ69" s="133"/>
      <c r="NUK69" s="133"/>
      <c r="NUL69" s="133"/>
      <c r="NUM69" s="133"/>
      <c r="NUN69" s="133"/>
      <c r="NUO69" s="133"/>
      <c r="NUP69" s="133"/>
      <c r="NUQ69" s="133"/>
      <c r="NUR69" s="133"/>
      <c r="NUS69" s="133"/>
      <c r="NUT69" s="133"/>
      <c r="NUU69" s="133"/>
      <c r="NUV69" s="133"/>
      <c r="NUW69" s="133"/>
      <c r="NUX69" s="133"/>
      <c r="NUY69" s="133"/>
      <c r="NUZ69" s="133"/>
      <c r="NVA69" s="133"/>
      <c r="NVB69" s="133"/>
      <c r="NVC69" s="133"/>
      <c r="NVD69" s="133"/>
      <c r="NVE69" s="133"/>
      <c r="NVF69" s="133"/>
      <c r="NVG69" s="133"/>
      <c r="NVH69" s="133"/>
      <c r="NVI69" s="133"/>
      <c r="NVJ69" s="133"/>
      <c r="NVK69" s="133"/>
      <c r="NVL69" s="133"/>
      <c r="NVM69" s="133"/>
      <c r="NVN69" s="133"/>
      <c r="NVO69" s="133"/>
      <c r="NVP69" s="133"/>
      <c r="NVQ69" s="133"/>
      <c r="NVR69" s="133"/>
      <c r="NVS69" s="133"/>
      <c r="NVT69" s="133"/>
      <c r="NVU69" s="133"/>
      <c r="NVV69" s="133"/>
      <c r="NVW69" s="133"/>
      <c r="NVX69" s="133"/>
      <c r="NVY69" s="133"/>
      <c r="NVZ69" s="133"/>
      <c r="NWA69" s="133"/>
      <c r="NWB69" s="133"/>
      <c r="NWC69" s="133"/>
      <c r="NWD69" s="133"/>
      <c r="NWE69" s="133"/>
      <c r="NWF69" s="133"/>
      <c r="NWG69" s="133"/>
      <c r="NWH69" s="133"/>
      <c r="NWI69" s="133"/>
      <c r="NWJ69" s="133"/>
      <c r="NWK69" s="133"/>
      <c r="NWL69" s="133"/>
      <c r="NWM69" s="133"/>
      <c r="NWN69" s="133"/>
      <c r="NWO69" s="133"/>
      <c r="NWP69" s="133"/>
      <c r="NWQ69" s="133"/>
      <c r="NWR69" s="133"/>
      <c r="NWS69" s="133"/>
      <c r="NWT69" s="133"/>
      <c r="NWU69" s="133"/>
      <c r="NWV69" s="133"/>
      <c r="NWW69" s="133"/>
      <c r="NWX69" s="133"/>
      <c r="NWY69" s="133"/>
      <c r="NWZ69" s="133"/>
      <c r="NXA69" s="133"/>
      <c r="NXB69" s="133"/>
      <c r="NXC69" s="133"/>
      <c r="NXD69" s="133"/>
      <c r="NXE69" s="133"/>
      <c r="NXF69" s="133"/>
      <c r="NXG69" s="133"/>
      <c r="NXH69" s="133"/>
      <c r="NXI69" s="133"/>
      <c r="NXJ69" s="133"/>
      <c r="NXK69" s="133"/>
      <c r="NXL69" s="133"/>
      <c r="NXM69" s="133"/>
      <c r="NXN69" s="133"/>
      <c r="NXO69" s="133"/>
      <c r="NXP69" s="133"/>
      <c r="NXQ69" s="133"/>
      <c r="NXR69" s="133"/>
      <c r="NXS69" s="133"/>
      <c r="NXT69" s="133"/>
      <c r="NXU69" s="133"/>
      <c r="NXV69" s="133"/>
      <c r="NXW69" s="133"/>
      <c r="NXX69" s="133"/>
      <c r="NXY69" s="133"/>
      <c r="NXZ69" s="133"/>
      <c r="NYA69" s="133"/>
      <c r="NYB69" s="133"/>
      <c r="NYC69" s="133"/>
      <c r="NYD69" s="133"/>
      <c r="NYE69" s="133"/>
      <c r="NYF69" s="133"/>
      <c r="NYG69" s="133"/>
      <c r="NYH69" s="133"/>
      <c r="NYI69" s="133"/>
      <c r="NYJ69" s="133"/>
      <c r="NYK69" s="133"/>
      <c r="NYL69" s="133"/>
      <c r="NYM69" s="133"/>
      <c r="NYN69" s="133"/>
      <c r="NYO69" s="133"/>
      <c r="NYP69" s="133"/>
      <c r="NYQ69" s="133"/>
      <c r="NYR69" s="133"/>
      <c r="NYS69" s="133"/>
      <c r="NYT69" s="133"/>
      <c r="NYU69" s="133"/>
      <c r="NYV69" s="133"/>
      <c r="NYW69" s="133"/>
      <c r="NYX69" s="133"/>
      <c r="NYY69" s="133"/>
      <c r="NYZ69" s="133"/>
      <c r="NZA69" s="133"/>
      <c r="NZB69" s="133"/>
      <c r="NZC69" s="133"/>
      <c r="NZD69" s="133"/>
      <c r="NZE69" s="133"/>
      <c r="NZF69" s="133"/>
      <c r="NZG69" s="133"/>
      <c r="NZH69" s="133"/>
      <c r="NZI69" s="133"/>
      <c r="NZJ69" s="133"/>
      <c r="NZK69" s="133"/>
      <c r="NZL69" s="133"/>
      <c r="NZM69" s="133"/>
      <c r="NZN69" s="133"/>
      <c r="NZO69" s="133"/>
      <c r="NZP69" s="133"/>
      <c r="NZQ69" s="133"/>
      <c r="NZR69" s="133"/>
      <c r="NZS69" s="133"/>
      <c r="NZT69" s="133"/>
      <c r="NZU69" s="133"/>
      <c r="NZV69" s="133"/>
      <c r="NZW69" s="133"/>
      <c r="NZX69" s="133"/>
      <c r="NZY69" s="133"/>
      <c r="NZZ69" s="133"/>
      <c r="OAA69" s="133"/>
      <c r="OAB69" s="133"/>
      <c r="OAC69" s="133"/>
      <c r="OAD69" s="133"/>
      <c r="OAE69" s="133"/>
      <c r="OAF69" s="133"/>
      <c r="OAG69" s="133"/>
      <c r="OAH69" s="133"/>
      <c r="OAI69" s="133"/>
      <c r="OAJ69" s="133"/>
      <c r="OAK69" s="133"/>
      <c r="OAL69" s="133"/>
      <c r="OAM69" s="133"/>
      <c r="OAN69" s="133"/>
      <c r="OAO69" s="133"/>
      <c r="OAP69" s="133"/>
      <c r="OAQ69" s="133"/>
      <c r="OAR69" s="133"/>
      <c r="OAS69" s="133"/>
      <c r="OAT69" s="133"/>
      <c r="OAU69" s="133"/>
      <c r="OAV69" s="133"/>
      <c r="OAW69" s="133"/>
      <c r="OAX69" s="133"/>
      <c r="OAY69" s="133"/>
      <c r="OAZ69" s="133"/>
      <c r="OBA69" s="133"/>
      <c r="OBB69" s="133"/>
      <c r="OBC69" s="133"/>
      <c r="OBD69" s="133"/>
      <c r="OBE69" s="133"/>
      <c r="OBF69" s="133"/>
      <c r="OBG69" s="133"/>
      <c r="OBH69" s="133"/>
      <c r="OBI69" s="133"/>
      <c r="OBJ69" s="133"/>
      <c r="OBK69" s="133"/>
      <c r="OBL69" s="133"/>
      <c r="OBM69" s="133"/>
      <c r="OBN69" s="133"/>
      <c r="OBO69" s="133"/>
      <c r="OBP69" s="133"/>
      <c r="OBQ69" s="133"/>
      <c r="OBR69" s="133"/>
      <c r="OBS69" s="133"/>
      <c r="OBT69" s="133"/>
      <c r="OBU69" s="133"/>
      <c r="OBV69" s="133"/>
      <c r="OBW69" s="133"/>
      <c r="OBX69" s="133"/>
      <c r="OBY69" s="133"/>
      <c r="OBZ69" s="133"/>
      <c r="OCA69" s="133"/>
      <c r="OCB69" s="133"/>
      <c r="OCC69" s="133"/>
      <c r="OCD69" s="133"/>
      <c r="OCE69" s="133"/>
      <c r="OCF69" s="133"/>
      <c r="OCG69" s="133"/>
      <c r="OCH69" s="133"/>
      <c r="OCI69" s="133"/>
      <c r="OCJ69" s="133"/>
      <c r="OCK69" s="133"/>
      <c r="OCL69" s="133"/>
      <c r="OCM69" s="133"/>
      <c r="OCN69" s="133"/>
      <c r="OCO69" s="133"/>
      <c r="OCP69" s="133"/>
      <c r="OCQ69" s="133"/>
      <c r="OCR69" s="133"/>
      <c r="OCS69" s="133"/>
      <c r="OCT69" s="133"/>
      <c r="OCU69" s="133"/>
      <c r="OCV69" s="133"/>
      <c r="OCW69" s="133"/>
      <c r="OCX69" s="133"/>
      <c r="OCY69" s="133"/>
      <c r="OCZ69" s="133"/>
      <c r="ODA69" s="133"/>
      <c r="ODB69" s="133"/>
      <c r="ODC69" s="133"/>
      <c r="ODD69" s="133"/>
      <c r="ODE69" s="133"/>
      <c r="ODF69" s="133"/>
      <c r="ODG69" s="133"/>
      <c r="ODH69" s="133"/>
      <c r="ODI69" s="133"/>
      <c r="ODJ69" s="133"/>
      <c r="ODK69" s="133"/>
      <c r="ODL69" s="133"/>
      <c r="ODM69" s="133"/>
      <c r="ODN69" s="133"/>
      <c r="ODO69" s="133"/>
      <c r="ODP69" s="133"/>
      <c r="ODQ69" s="133"/>
      <c r="ODR69" s="133"/>
      <c r="ODS69" s="133"/>
      <c r="ODT69" s="133"/>
      <c r="ODU69" s="133"/>
      <c r="ODV69" s="133"/>
      <c r="ODW69" s="133"/>
      <c r="ODX69" s="133"/>
      <c r="ODY69" s="133"/>
      <c r="ODZ69" s="133"/>
      <c r="OEA69" s="133"/>
      <c r="OEB69" s="133"/>
      <c r="OEC69" s="133"/>
      <c r="OED69" s="133"/>
      <c r="OEE69" s="133"/>
      <c r="OEF69" s="133"/>
      <c r="OEG69" s="133"/>
      <c r="OEH69" s="133"/>
      <c r="OEI69" s="133"/>
      <c r="OEJ69" s="133"/>
      <c r="OEK69" s="133"/>
      <c r="OEL69" s="133"/>
      <c r="OEM69" s="133"/>
      <c r="OEN69" s="133"/>
      <c r="OEO69" s="133"/>
      <c r="OEP69" s="133"/>
      <c r="OEQ69" s="133"/>
      <c r="OER69" s="133"/>
      <c r="OES69" s="133"/>
      <c r="OET69" s="133"/>
      <c r="OEU69" s="133"/>
      <c r="OEV69" s="133"/>
      <c r="OEW69" s="133"/>
      <c r="OEX69" s="133"/>
      <c r="OEY69" s="133"/>
      <c r="OEZ69" s="133"/>
      <c r="OFA69" s="133"/>
      <c r="OFB69" s="133"/>
      <c r="OFC69" s="133"/>
      <c r="OFD69" s="133"/>
      <c r="OFE69" s="133"/>
      <c r="OFF69" s="133"/>
      <c r="OFG69" s="133"/>
      <c r="OFH69" s="133"/>
      <c r="OFI69" s="133"/>
      <c r="OFJ69" s="133"/>
      <c r="OFK69" s="133"/>
      <c r="OFL69" s="133"/>
      <c r="OFM69" s="133"/>
      <c r="OFN69" s="133"/>
      <c r="OFO69" s="133"/>
      <c r="OFP69" s="133"/>
      <c r="OFQ69" s="133"/>
      <c r="OFR69" s="133"/>
      <c r="OFS69" s="133"/>
      <c r="OFT69" s="133"/>
      <c r="OFU69" s="133"/>
      <c r="OFV69" s="133"/>
      <c r="OFW69" s="133"/>
      <c r="OFX69" s="133"/>
      <c r="OFY69" s="133"/>
      <c r="OFZ69" s="133"/>
      <c r="OGA69" s="133"/>
      <c r="OGB69" s="133"/>
      <c r="OGC69" s="133"/>
      <c r="OGD69" s="133"/>
      <c r="OGE69" s="133"/>
      <c r="OGF69" s="133"/>
      <c r="OGG69" s="133"/>
      <c r="OGH69" s="133"/>
      <c r="OGI69" s="133"/>
      <c r="OGJ69" s="133"/>
      <c r="OGK69" s="133"/>
      <c r="OGL69" s="133"/>
      <c r="OGM69" s="133"/>
      <c r="OGN69" s="133"/>
      <c r="OGO69" s="133"/>
      <c r="OGP69" s="133"/>
      <c r="OGQ69" s="133"/>
      <c r="OGR69" s="133"/>
      <c r="OGS69" s="133"/>
      <c r="OGT69" s="133"/>
      <c r="OGU69" s="133"/>
      <c r="OGV69" s="133"/>
      <c r="OGW69" s="133"/>
      <c r="OGX69" s="133"/>
      <c r="OGY69" s="133"/>
      <c r="OGZ69" s="133"/>
      <c r="OHA69" s="133"/>
      <c r="OHB69" s="133"/>
      <c r="OHC69" s="133"/>
      <c r="OHD69" s="133"/>
      <c r="OHE69" s="133"/>
      <c r="OHF69" s="133"/>
      <c r="OHG69" s="133"/>
      <c r="OHH69" s="133"/>
      <c r="OHI69" s="133"/>
      <c r="OHJ69" s="133"/>
      <c r="OHK69" s="133"/>
      <c r="OHL69" s="133"/>
      <c r="OHM69" s="133"/>
      <c r="OHN69" s="133"/>
      <c r="OHO69" s="133"/>
      <c r="OHP69" s="133"/>
      <c r="OHQ69" s="133"/>
      <c r="OHR69" s="133"/>
      <c r="OHS69" s="133"/>
      <c r="OHT69" s="133"/>
      <c r="OHU69" s="133"/>
      <c r="OHV69" s="133"/>
      <c r="OHW69" s="133"/>
      <c r="OHX69" s="133"/>
      <c r="OHY69" s="133"/>
      <c r="OHZ69" s="133"/>
      <c r="OIA69" s="133"/>
      <c r="OIB69" s="133"/>
      <c r="OIC69" s="133"/>
      <c r="OID69" s="133"/>
      <c r="OIE69" s="133"/>
      <c r="OIF69" s="133"/>
      <c r="OIG69" s="133"/>
      <c r="OIH69" s="133"/>
      <c r="OII69" s="133"/>
      <c r="OIJ69" s="133"/>
      <c r="OIK69" s="133"/>
      <c r="OIL69" s="133"/>
      <c r="OIM69" s="133"/>
      <c r="OIN69" s="133"/>
      <c r="OIO69" s="133"/>
      <c r="OIP69" s="133"/>
      <c r="OIQ69" s="133"/>
      <c r="OIR69" s="133"/>
      <c r="OIS69" s="133"/>
      <c r="OIT69" s="133"/>
      <c r="OIU69" s="133"/>
      <c r="OIV69" s="133"/>
      <c r="OIW69" s="133"/>
      <c r="OIX69" s="133"/>
      <c r="OIY69" s="133"/>
      <c r="OIZ69" s="133"/>
      <c r="OJA69" s="133"/>
      <c r="OJB69" s="133"/>
      <c r="OJC69" s="133"/>
      <c r="OJD69" s="133"/>
      <c r="OJE69" s="133"/>
      <c r="OJF69" s="133"/>
      <c r="OJG69" s="133"/>
      <c r="OJH69" s="133"/>
      <c r="OJI69" s="133"/>
      <c r="OJJ69" s="133"/>
      <c r="OJK69" s="133"/>
      <c r="OJL69" s="133"/>
      <c r="OJM69" s="133"/>
      <c r="OJN69" s="133"/>
      <c r="OJO69" s="133"/>
      <c r="OJP69" s="133"/>
      <c r="OJQ69" s="133"/>
      <c r="OJR69" s="133"/>
      <c r="OJS69" s="133"/>
      <c r="OJT69" s="133"/>
      <c r="OJU69" s="133"/>
      <c r="OJV69" s="133"/>
      <c r="OJW69" s="133"/>
      <c r="OJX69" s="133"/>
      <c r="OJY69" s="133"/>
      <c r="OJZ69" s="133"/>
      <c r="OKA69" s="133"/>
      <c r="OKB69" s="133"/>
      <c r="OKC69" s="133"/>
      <c r="OKD69" s="133"/>
      <c r="OKE69" s="133"/>
      <c r="OKF69" s="133"/>
      <c r="OKG69" s="133"/>
      <c r="OKH69" s="133"/>
      <c r="OKI69" s="133"/>
      <c r="OKJ69" s="133"/>
      <c r="OKK69" s="133"/>
      <c r="OKL69" s="133"/>
      <c r="OKM69" s="133"/>
      <c r="OKN69" s="133"/>
      <c r="OKO69" s="133"/>
      <c r="OKP69" s="133"/>
      <c r="OKQ69" s="133"/>
      <c r="OKR69" s="133"/>
      <c r="OKS69" s="133"/>
      <c r="OKT69" s="133"/>
      <c r="OKU69" s="133"/>
      <c r="OKV69" s="133"/>
      <c r="OKW69" s="133"/>
      <c r="OKX69" s="133"/>
      <c r="OKY69" s="133"/>
      <c r="OKZ69" s="133"/>
      <c r="OLA69" s="133"/>
      <c r="OLB69" s="133"/>
      <c r="OLC69" s="133"/>
      <c r="OLD69" s="133"/>
      <c r="OLE69" s="133"/>
      <c r="OLF69" s="133"/>
      <c r="OLG69" s="133"/>
      <c r="OLH69" s="133"/>
      <c r="OLI69" s="133"/>
      <c r="OLJ69" s="133"/>
      <c r="OLK69" s="133"/>
      <c r="OLL69" s="133"/>
      <c r="OLM69" s="133"/>
      <c r="OLN69" s="133"/>
      <c r="OLO69" s="133"/>
      <c r="OLP69" s="133"/>
      <c r="OLQ69" s="133"/>
      <c r="OLR69" s="133"/>
      <c r="OLS69" s="133"/>
      <c r="OLT69" s="133"/>
      <c r="OLU69" s="133"/>
      <c r="OLV69" s="133"/>
      <c r="OLW69" s="133"/>
      <c r="OLX69" s="133"/>
      <c r="OLY69" s="133"/>
      <c r="OLZ69" s="133"/>
      <c r="OMA69" s="133"/>
      <c r="OMB69" s="133"/>
      <c r="OMC69" s="133"/>
      <c r="OMD69" s="133"/>
      <c r="OME69" s="133"/>
      <c r="OMF69" s="133"/>
      <c r="OMG69" s="133"/>
      <c r="OMH69" s="133"/>
      <c r="OMI69" s="133"/>
      <c r="OMJ69" s="133"/>
      <c r="OMK69" s="133"/>
      <c r="OML69" s="133"/>
      <c r="OMM69" s="133"/>
      <c r="OMN69" s="133"/>
      <c r="OMO69" s="133"/>
      <c r="OMP69" s="133"/>
      <c r="OMQ69" s="133"/>
      <c r="OMR69" s="133"/>
      <c r="OMS69" s="133"/>
      <c r="OMT69" s="133"/>
      <c r="OMU69" s="133"/>
      <c r="OMV69" s="133"/>
      <c r="OMW69" s="133"/>
      <c r="OMX69" s="133"/>
      <c r="OMY69" s="133"/>
      <c r="OMZ69" s="133"/>
      <c r="ONA69" s="133"/>
      <c r="ONB69" s="133"/>
      <c r="ONC69" s="133"/>
      <c r="OND69" s="133"/>
      <c r="ONE69" s="133"/>
      <c r="ONF69" s="133"/>
      <c r="ONG69" s="133"/>
      <c r="ONH69" s="133"/>
      <c r="ONI69" s="133"/>
      <c r="ONJ69" s="133"/>
      <c r="ONK69" s="133"/>
      <c r="ONL69" s="133"/>
      <c r="ONM69" s="133"/>
      <c r="ONN69" s="133"/>
      <c r="ONO69" s="133"/>
      <c r="ONP69" s="133"/>
      <c r="ONQ69" s="133"/>
      <c r="ONR69" s="133"/>
      <c r="ONS69" s="133"/>
      <c r="ONT69" s="133"/>
      <c r="ONU69" s="133"/>
      <c r="ONV69" s="133"/>
      <c r="ONW69" s="133"/>
      <c r="ONX69" s="133"/>
      <c r="ONY69" s="133"/>
      <c r="ONZ69" s="133"/>
      <c r="OOA69" s="133"/>
      <c r="OOB69" s="133"/>
      <c r="OOC69" s="133"/>
      <c r="OOD69" s="133"/>
      <c r="OOE69" s="133"/>
      <c r="OOF69" s="133"/>
      <c r="OOG69" s="133"/>
      <c r="OOH69" s="133"/>
      <c r="OOI69" s="133"/>
      <c r="OOJ69" s="133"/>
      <c r="OOK69" s="133"/>
      <c r="OOL69" s="133"/>
      <c r="OOM69" s="133"/>
      <c r="OON69" s="133"/>
      <c r="OOO69" s="133"/>
      <c r="OOP69" s="133"/>
      <c r="OOQ69" s="133"/>
      <c r="OOR69" s="133"/>
      <c r="OOS69" s="133"/>
      <c r="OOT69" s="133"/>
      <c r="OOU69" s="133"/>
      <c r="OOV69" s="133"/>
      <c r="OOW69" s="133"/>
      <c r="OOX69" s="133"/>
      <c r="OOY69" s="133"/>
      <c r="OOZ69" s="133"/>
      <c r="OPA69" s="133"/>
      <c r="OPB69" s="133"/>
      <c r="OPC69" s="133"/>
      <c r="OPD69" s="133"/>
      <c r="OPE69" s="133"/>
      <c r="OPF69" s="133"/>
      <c r="OPG69" s="133"/>
      <c r="OPH69" s="133"/>
      <c r="OPI69" s="133"/>
      <c r="OPJ69" s="133"/>
      <c r="OPK69" s="133"/>
      <c r="OPL69" s="133"/>
      <c r="OPM69" s="133"/>
      <c r="OPN69" s="133"/>
      <c r="OPO69" s="133"/>
      <c r="OPP69" s="133"/>
      <c r="OPQ69" s="133"/>
      <c r="OPR69" s="133"/>
      <c r="OPS69" s="133"/>
      <c r="OPT69" s="133"/>
      <c r="OPU69" s="133"/>
      <c r="OPV69" s="133"/>
      <c r="OPW69" s="133"/>
      <c r="OPX69" s="133"/>
      <c r="OPY69" s="133"/>
      <c r="OPZ69" s="133"/>
      <c r="OQA69" s="133"/>
      <c r="OQB69" s="133"/>
      <c r="OQC69" s="133"/>
      <c r="OQD69" s="133"/>
      <c r="OQE69" s="133"/>
      <c r="OQF69" s="133"/>
      <c r="OQG69" s="133"/>
      <c r="OQH69" s="133"/>
      <c r="OQI69" s="133"/>
      <c r="OQJ69" s="133"/>
      <c r="OQK69" s="133"/>
      <c r="OQL69" s="133"/>
      <c r="OQM69" s="133"/>
      <c r="OQN69" s="133"/>
      <c r="OQO69" s="133"/>
      <c r="OQP69" s="133"/>
      <c r="OQQ69" s="133"/>
      <c r="OQR69" s="133"/>
      <c r="OQS69" s="133"/>
      <c r="OQT69" s="133"/>
      <c r="OQU69" s="133"/>
      <c r="OQV69" s="133"/>
      <c r="OQW69" s="133"/>
      <c r="OQX69" s="133"/>
      <c r="OQY69" s="133"/>
      <c r="OQZ69" s="133"/>
      <c r="ORA69" s="133"/>
      <c r="ORB69" s="133"/>
      <c r="ORC69" s="133"/>
      <c r="ORD69" s="133"/>
      <c r="ORE69" s="133"/>
      <c r="ORF69" s="133"/>
      <c r="ORG69" s="133"/>
      <c r="ORH69" s="133"/>
      <c r="ORI69" s="133"/>
      <c r="ORJ69" s="133"/>
      <c r="ORK69" s="133"/>
      <c r="ORL69" s="133"/>
      <c r="ORM69" s="133"/>
      <c r="ORN69" s="133"/>
      <c r="ORO69" s="133"/>
      <c r="ORP69" s="133"/>
      <c r="ORQ69" s="133"/>
      <c r="ORR69" s="133"/>
      <c r="ORS69" s="133"/>
      <c r="ORT69" s="133"/>
      <c r="ORU69" s="133"/>
      <c r="ORV69" s="133"/>
      <c r="ORW69" s="133"/>
      <c r="ORX69" s="133"/>
      <c r="ORY69" s="133"/>
      <c r="ORZ69" s="133"/>
      <c r="OSA69" s="133"/>
      <c r="OSB69" s="133"/>
      <c r="OSC69" s="133"/>
      <c r="OSD69" s="133"/>
      <c r="OSE69" s="133"/>
      <c r="OSF69" s="133"/>
      <c r="OSG69" s="133"/>
      <c r="OSH69" s="133"/>
      <c r="OSI69" s="133"/>
      <c r="OSJ69" s="133"/>
      <c r="OSK69" s="133"/>
      <c r="OSL69" s="133"/>
      <c r="OSM69" s="133"/>
      <c r="OSN69" s="133"/>
      <c r="OSO69" s="133"/>
      <c r="OSP69" s="133"/>
      <c r="OSQ69" s="133"/>
      <c r="OSR69" s="133"/>
      <c r="OSS69" s="133"/>
      <c r="OST69" s="133"/>
      <c r="OSU69" s="133"/>
      <c r="OSV69" s="133"/>
      <c r="OSW69" s="133"/>
      <c r="OSX69" s="133"/>
      <c r="OSY69" s="133"/>
      <c r="OSZ69" s="133"/>
      <c r="OTA69" s="133"/>
      <c r="OTB69" s="133"/>
      <c r="OTC69" s="133"/>
      <c r="OTD69" s="133"/>
      <c r="OTE69" s="133"/>
      <c r="OTF69" s="133"/>
      <c r="OTG69" s="133"/>
      <c r="OTH69" s="133"/>
      <c r="OTI69" s="133"/>
      <c r="OTJ69" s="133"/>
      <c r="OTK69" s="133"/>
      <c r="OTL69" s="133"/>
      <c r="OTM69" s="133"/>
      <c r="OTN69" s="133"/>
      <c r="OTO69" s="133"/>
      <c r="OTP69" s="133"/>
      <c r="OTQ69" s="133"/>
      <c r="OTR69" s="133"/>
      <c r="OTS69" s="133"/>
      <c r="OTT69" s="133"/>
      <c r="OTU69" s="133"/>
      <c r="OTV69" s="133"/>
      <c r="OTW69" s="133"/>
      <c r="OTX69" s="133"/>
      <c r="OTY69" s="133"/>
      <c r="OTZ69" s="133"/>
      <c r="OUA69" s="133"/>
      <c r="OUB69" s="133"/>
      <c r="OUC69" s="133"/>
      <c r="OUD69" s="133"/>
      <c r="OUE69" s="133"/>
      <c r="OUF69" s="133"/>
      <c r="OUG69" s="133"/>
      <c r="OUH69" s="133"/>
      <c r="OUI69" s="133"/>
      <c r="OUJ69" s="133"/>
      <c r="OUK69" s="133"/>
      <c r="OUL69" s="133"/>
      <c r="OUM69" s="133"/>
      <c r="OUN69" s="133"/>
      <c r="OUO69" s="133"/>
      <c r="OUP69" s="133"/>
      <c r="OUQ69" s="133"/>
      <c r="OUR69" s="133"/>
      <c r="OUS69" s="133"/>
      <c r="OUT69" s="133"/>
      <c r="OUU69" s="133"/>
      <c r="OUV69" s="133"/>
      <c r="OUW69" s="133"/>
      <c r="OUX69" s="133"/>
      <c r="OUY69" s="133"/>
      <c r="OUZ69" s="133"/>
      <c r="OVA69" s="133"/>
      <c r="OVB69" s="133"/>
      <c r="OVC69" s="133"/>
      <c r="OVD69" s="133"/>
      <c r="OVE69" s="133"/>
      <c r="OVF69" s="133"/>
      <c r="OVG69" s="133"/>
      <c r="OVH69" s="133"/>
      <c r="OVI69" s="133"/>
      <c r="OVJ69" s="133"/>
      <c r="OVK69" s="133"/>
      <c r="OVL69" s="133"/>
      <c r="OVM69" s="133"/>
      <c r="OVN69" s="133"/>
      <c r="OVO69" s="133"/>
      <c r="OVP69" s="133"/>
      <c r="OVQ69" s="133"/>
      <c r="OVR69" s="133"/>
      <c r="OVS69" s="133"/>
      <c r="OVT69" s="133"/>
      <c r="OVU69" s="133"/>
      <c r="OVV69" s="133"/>
      <c r="OVW69" s="133"/>
      <c r="OVX69" s="133"/>
      <c r="OVY69" s="133"/>
      <c r="OVZ69" s="133"/>
      <c r="OWA69" s="133"/>
      <c r="OWB69" s="133"/>
      <c r="OWC69" s="133"/>
      <c r="OWD69" s="133"/>
      <c r="OWE69" s="133"/>
      <c r="OWF69" s="133"/>
      <c r="OWG69" s="133"/>
      <c r="OWH69" s="133"/>
      <c r="OWI69" s="133"/>
      <c r="OWJ69" s="133"/>
      <c r="OWK69" s="133"/>
      <c r="OWL69" s="133"/>
      <c r="OWM69" s="133"/>
      <c r="OWN69" s="133"/>
      <c r="OWO69" s="133"/>
      <c r="OWP69" s="133"/>
      <c r="OWQ69" s="133"/>
      <c r="OWR69" s="133"/>
      <c r="OWS69" s="133"/>
      <c r="OWT69" s="133"/>
      <c r="OWU69" s="133"/>
      <c r="OWV69" s="133"/>
      <c r="OWW69" s="133"/>
      <c r="OWX69" s="133"/>
      <c r="OWY69" s="133"/>
      <c r="OWZ69" s="133"/>
      <c r="OXA69" s="133"/>
      <c r="OXB69" s="133"/>
      <c r="OXC69" s="133"/>
      <c r="OXD69" s="133"/>
      <c r="OXE69" s="133"/>
      <c r="OXF69" s="133"/>
      <c r="OXG69" s="133"/>
      <c r="OXH69" s="133"/>
      <c r="OXI69" s="133"/>
      <c r="OXJ69" s="133"/>
      <c r="OXK69" s="133"/>
      <c r="OXL69" s="133"/>
      <c r="OXM69" s="133"/>
      <c r="OXN69" s="133"/>
      <c r="OXO69" s="133"/>
      <c r="OXP69" s="133"/>
      <c r="OXQ69" s="133"/>
      <c r="OXR69" s="133"/>
      <c r="OXS69" s="133"/>
      <c r="OXT69" s="133"/>
      <c r="OXU69" s="133"/>
      <c r="OXV69" s="133"/>
      <c r="OXW69" s="133"/>
      <c r="OXX69" s="133"/>
      <c r="OXY69" s="133"/>
      <c r="OXZ69" s="133"/>
      <c r="OYA69" s="133"/>
      <c r="OYB69" s="133"/>
      <c r="OYC69" s="133"/>
      <c r="OYD69" s="133"/>
      <c r="OYE69" s="133"/>
      <c r="OYF69" s="133"/>
      <c r="OYG69" s="133"/>
      <c r="OYH69" s="133"/>
      <c r="OYI69" s="133"/>
      <c r="OYJ69" s="133"/>
      <c r="OYK69" s="133"/>
      <c r="OYL69" s="133"/>
      <c r="OYM69" s="133"/>
      <c r="OYN69" s="133"/>
      <c r="OYO69" s="133"/>
      <c r="OYP69" s="133"/>
      <c r="OYQ69" s="133"/>
      <c r="OYR69" s="133"/>
      <c r="OYS69" s="133"/>
      <c r="OYT69" s="133"/>
      <c r="OYU69" s="133"/>
      <c r="OYV69" s="133"/>
      <c r="OYW69" s="133"/>
      <c r="OYX69" s="133"/>
      <c r="OYY69" s="133"/>
      <c r="OYZ69" s="133"/>
      <c r="OZA69" s="133"/>
      <c r="OZB69" s="133"/>
      <c r="OZC69" s="133"/>
      <c r="OZD69" s="133"/>
      <c r="OZE69" s="133"/>
      <c r="OZF69" s="133"/>
      <c r="OZG69" s="133"/>
      <c r="OZH69" s="133"/>
      <c r="OZI69" s="133"/>
      <c r="OZJ69" s="133"/>
      <c r="OZK69" s="133"/>
      <c r="OZL69" s="133"/>
      <c r="OZM69" s="133"/>
      <c r="OZN69" s="133"/>
      <c r="OZO69" s="133"/>
      <c r="OZP69" s="133"/>
      <c r="OZQ69" s="133"/>
      <c r="OZR69" s="133"/>
      <c r="OZS69" s="133"/>
      <c r="OZT69" s="133"/>
      <c r="OZU69" s="133"/>
      <c r="OZV69" s="133"/>
      <c r="OZW69" s="133"/>
      <c r="OZX69" s="133"/>
      <c r="OZY69" s="133"/>
      <c r="OZZ69" s="133"/>
      <c r="PAA69" s="133"/>
      <c r="PAB69" s="133"/>
      <c r="PAC69" s="133"/>
      <c r="PAD69" s="133"/>
      <c r="PAE69" s="133"/>
      <c r="PAF69" s="133"/>
      <c r="PAG69" s="133"/>
      <c r="PAH69" s="133"/>
      <c r="PAI69" s="133"/>
      <c r="PAJ69" s="133"/>
      <c r="PAK69" s="133"/>
      <c r="PAL69" s="133"/>
      <c r="PAM69" s="133"/>
      <c r="PAN69" s="133"/>
      <c r="PAO69" s="133"/>
      <c r="PAP69" s="133"/>
      <c r="PAQ69" s="133"/>
      <c r="PAR69" s="133"/>
      <c r="PAS69" s="133"/>
      <c r="PAT69" s="133"/>
      <c r="PAU69" s="133"/>
      <c r="PAV69" s="133"/>
      <c r="PAW69" s="133"/>
      <c r="PAX69" s="133"/>
      <c r="PAY69" s="133"/>
      <c r="PAZ69" s="133"/>
      <c r="PBA69" s="133"/>
      <c r="PBB69" s="133"/>
      <c r="PBC69" s="133"/>
      <c r="PBD69" s="133"/>
      <c r="PBE69" s="133"/>
      <c r="PBF69" s="133"/>
      <c r="PBG69" s="133"/>
      <c r="PBH69" s="133"/>
      <c r="PBI69" s="133"/>
      <c r="PBJ69" s="133"/>
      <c r="PBK69" s="133"/>
      <c r="PBL69" s="133"/>
      <c r="PBM69" s="133"/>
      <c r="PBN69" s="133"/>
      <c r="PBO69" s="133"/>
      <c r="PBP69" s="133"/>
      <c r="PBQ69" s="133"/>
      <c r="PBR69" s="133"/>
      <c r="PBS69" s="133"/>
      <c r="PBT69" s="133"/>
      <c r="PBU69" s="133"/>
      <c r="PBV69" s="133"/>
      <c r="PBW69" s="133"/>
      <c r="PBX69" s="133"/>
      <c r="PBY69" s="133"/>
      <c r="PBZ69" s="133"/>
      <c r="PCA69" s="133"/>
      <c r="PCB69" s="133"/>
      <c r="PCC69" s="133"/>
      <c r="PCD69" s="133"/>
      <c r="PCE69" s="133"/>
      <c r="PCF69" s="133"/>
      <c r="PCG69" s="133"/>
      <c r="PCH69" s="133"/>
      <c r="PCI69" s="133"/>
      <c r="PCJ69" s="133"/>
      <c r="PCK69" s="133"/>
      <c r="PCL69" s="133"/>
      <c r="PCM69" s="133"/>
      <c r="PCN69" s="133"/>
      <c r="PCO69" s="133"/>
      <c r="PCP69" s="133"/>
      <c r="PCQ69" s="133"/>
      <c r="PCR69" s="133"/>
      <c r="PCS69" s="133"/>
      <c r="PCT69" s="133"/>
      <c r="PCU69" s="133"/>
      <c r="PCV69" s="133"/>
      <c r="PCW69" s="133"/>
      <c r="PCX69" s="133"/>
      <c r="PCY69" s="133"/>
      <c r="PCZ69" s="133"/>
      <c r="PDA69" s="133"/>
      <c r="PDB69" s="133"/>
      <c r="PDC69" s="133"/>
      <c r="PDD69" s="133"/>
      <c r="PDE69" s="133"/>
      <c r="PDF69" s="133"/>
      <c r="PDG69" s="133"/>
      <c r="PDH69" s="133"/>
      <c r="PDI69" s="133"/>
      <c r="PDJ69" s="133"/>
      <c r="PDK69" s="133"/>
      <c r="PDL69" s="133"/>
      <c r="PDM69" s="133"/>
      <c r="PDN69" s="133"/>
      <c r="PDO69" s="133"/>
      <c r="PDP69" s="133"/>
      <c r="PDQ69" s="133"/>
      <c r="PDR69" s="133"/>
      <c r="PDS69" s="133"/>
      <c r="PDT69" s="133"/>
      <c r="PDU69" s="133"/>
      <c r="PDV69" s="133"/>
      <c r="PDW69" s="133"/>
      <c r="PDX69" s="133"/>
      <c r="PDY69" s="133"/>
      <c r="PDZ69" s="133"/>
      <c r="PEA69" s="133"/>
      <c r="PEB69" s="133"/>
      <c r="PEC69" s="133"/>
      <c r="PED69" s="133"/>
      <c r="PEE69" s="133"/>
      <c r="PEF69" s="133"/>
      <c r="PEG69" s="133"/>
      <c r="PEH69" s="133"/>
      <c r="PEI69" s="133"/>
      <c r="PEJ69" s="133"/>
      <c r="PEK69" s="133"/>
      <c r="PEL69" s="133"/>
      <c r="PEM69" s="133"/>
      <c r="PEN69" s="133"/>
      <c r="PEO69" s="133"/>
      <c r="PEP69" s="133"/>
      <c r="PEQ69" s="133"/>
      <c r="PER69" s="133"/>
      <c r="PES69" s="133"/>
      <c r="PET69" s="133"/>
      <c r="PEU69" s="133"/>
      <c r="PEV69" s="133"/>
      <c r="PEW69" s="133"/>
      <c r="PEX69" s="133"/>
      <c r="PEY69" s="133"/>
      <c r="PEZ69" s="133"/>
      <c r="PFA69" s="133"/>
      <c r="PFB69" s="133"/>
      <c r="PFC69" s="133"/>
      <c r="PFD69" s="133"/>
      <c r="PFE69" s="133"/>
      <c r="PFF69" s="133"/>
      <c r="PFG69" s="133"/>
      <c r="PFH69" s="133"/>
      <c r="PFI69" s="133"/>
      <c r="PFJ69" s="133"/>
      <c r="PFK69" s="133"/>
      <c r="PFL69" s="133"/>
      <c r="PFM69" s="133"/>
      <c r="PFN69" s="133"/>
      <c r="PFO69" s="133"/>
      <c r="PFP69" s="133"/>
      <c r="PFQ69" s="133"/>
      <c r="PFR69" s="133"/>
      <c r="PFS69" s="133"/>
      <c r="PFT69" s="133"/>
      <c r="PFU69" s="133"/>
      <c r="PFV69" s="133"/>
      <c r="PFW69" s="133"/>
      <c r="PFX69" s="133"/>
      <c r="PFY69" s="133"/>
      <c r="PFZ69" s="133"/>
      <c r="PGA69" s="133"/>
      <c r="PGB69" s="133"/>
      <c r="PGC69" s="133"/>
      <c r="PGD69" s="133"/>
      <c r="PGE69" s="133"/>
      <c r="PGF69" s="133"/>
      <c r="PGG69" s="133"/>
      <c r="PGH69" s="133"/>
      <c r="PGI69" s="133"/>
      <c r="PGJ69" s="133"/>
      <c r="PGK69" s="133"/>
      <c r="PGL69" s="133"/>
      <c r="PGM69" s="133"/>
      <c r="PGN69" s="133"/>
      <c r="PGO69" s="133"/>
      <c r="PGP69" s="133"/>
      <c r="PGQ69" s="133"/>
      <c r="PGR69" s="133"/>
      <c r="PGS69" s="133"/>
      <c r="PGT69" s="133"/>
      <c r="PGU69" s="133"/>
      <c r="PGV69" s="133"/>
      <c r="PGW69" s="133"/>
      <c r="PGX69" s="133"/>
      <c r="PGY69" s="133"/>
      <c r="PGZ69" s="133"/>
      <c r="PHA69" s="133"/>
      <c r="PHB69" s="133"/>
      <c r="PHC69" s="133"/>
      <c r="PHD69" s="133"/>
      <c r="PHE69" s="133"/>
      <c r="PHF69" s="133"/>
      <c r="PHG69" s="133"/>
      <c r="PHH69" s="133"/>
      <c r="PHI69" s="133"/>
      <c r="PHJ69" s="133"/>
      <c r="PHK69" s="133"/>
      <c r="PHL69" s="133"/>
      <c r="PHM69" s="133"/>
      <c r="PHN69" s="133"/>
      <c r="PHO69" s="133"/>
      <c r="PHP69" s="133"/>
      <c r="PHQ69" s="133"/>
      <c r="PHR69" s="133"/>
      <c r="PHS69" s="133"/>
      <c r="PHT69" s="133"/>
      <c r="PHU69" s="133"/>
      <c r="PHV69" s="133"/>
      <c r="PHW69" s="133"/>
      <c r="PHX69" s="133"/>
      <c r="PHY69" s="133"/>
      <c r="PHZ69" s="133"/>
      <c r="PIA69" s="133"/>
      <c r="PIB69" s="133"/>
      <c r="PIC69" s="133"/>
      <c r="PID69" s="133"/>
      <c r="PIE69" s="133"/>
      <c r="PIF69" s="133"/>
      <c r="PIG69" s="133"/>
      <c r="PIH69" s="133"/>
      <c r="PII69" s="133"/>
      <c r="PIJ69" s="133"/>
      <c r="PIK69" s="133"/>
      <c r="PIL69" s="133"/>
      <c r="PIM69" s="133"/>
      <c r="PIN69" s="133"/>
      <c r="PIO69" s="133"/>
      <c r="PIP69" s="133"/>
      <c r="PIQ69" s="133"/>
      <c r="PIR69" s="133"/>
      <c r="PIS69" s="133"/>
      <c r="PIT69" s="133"/>
      <c r="PIU69" s="133"/>
      <c r="PIV69" s="133"/>
      <c r="PIW69" s="133"/>
      <c r="PIX69" s="133"/>
      <c r="PIY69" s="133"/>
      <c r="PIZ69" s="133"/>
      <c r="PJA69" s="133"/>
      <c r="PJB69" s="133"/>
      <c r="PJC69" s="133"/>
      <c r="PJD69" s="133"/>
      <c r="PJE69" s="133"/>
      <c r="PJF69" s="133"/>
      <c r="PJG69" s="133"/>
      <c r="PJH69" s="133"/>
      <c r="PJI69" s="133"/>
      <c r="PJJ69" s="133"/>
      <c r="PJK69" s="133"/>
      <c r="PJL69" s="133"/>
      <c r="PJM69" s="133"/>
      <c r="PJN69" s="133"/>
      <c r="PJO69" s="133"/>
      <c r="PJP69" s="133"/>
      <c r="PJQ69" s="133"/>
      <c r="PJR69" s="133"/>
      <c r="PJS69" s="133"/>
      <c r="PJT69" s="133"/>
      <c r="PJU69" s="133"/>
      <c r="PJV69" s="133"/>
      <c r="PJW69" s="133"/>
      <c r="PJX69" s="133"/>
      <c r="PJY69" s="133"/>
      <c r="PJZ69" s="133"/>
      <c r="PKA69" s="133"/>
      <c r="PKB69" s="133"/>
      <c r="PKC69" s="133"/>
      <c r="PKD69" s="133"/>
      <c r="PKE69" s="133"/>
      <c r="PKF69" s="133"/>
      <c r="PKG69" s="133"/>
      <c r="PKH69" s="133"/>
      <c r="PKI69" s="133"/>
      <c r="PKJ69" s="133"/>
      <c r="PKK69" s="133"/>
      <c r="PKL69" s="133"/>
      <c r="PKM69" s="133"/>
      <c r="PKN69" s="133"/>
      <c r="PKO69" s="133"/>
      <c r="PKP69" s="133"/>
      <c r="PKQ69" s="133"/>
      <c r="PKR69" s="133"/>
      <c r="PKS69" s="133"/>
      <c r="PKT69" s="133"/>
      <c r="PKU69" s="133"/>
      <c r="PKV69" s="133"/>
      <c r="PKW69" s="133"/>
      <c r="PKX69" s="133"/>
      <c r="PKY69" s="133"/>
      <c r="PKZ69" s="133"/>
      <c r="PLA69" s="133"/>
      <c r="PLB69" s="133"/>
      <c r="PLC69" s="133"/>
      <c r="PLD69" s="133"/>
      <c r="PLE69" s="133"/>
      <c r="PLF69" s="133"/>
      <c r="PLG69" s="133"/>
      <c r="PLH69" s="133"/>
      <c r="PLI69" s="133"/>
      <c r="PLJ69" s="133"/>
      <c r="PLK69" s="133"/>
      <c r="PLL69" s="133"/>
      <c r="PLM69" s="133"/>
      <c r="PLN69" s="133"/>
      <c r="PLO69" s="133"/>
      <c r="PLP69" s="133"/>
      <c r="PLQ69" s="133"/>
      <c r="PLR69" s="133"/>
      <c r="PLS69" s="133"/>
      <c r="PLT69" s="133"/>
      <c r="PLU69" s="133"/>
      <c r="PLV69" s="133"/>
      <c r="PLW69" s="133"/>
      <c r="PLX69" s="133"/>
      <c r="PLY69" s="133"/>
      <c r="PLZ69" s="133"/>
      <c r="PMA69" s="133"/>
      <c r="PMB69" s="133"/>
      <c r="PMC69" s="133"/>
      <c r="PMD69" s="133"/>
      <c r="PME69" s="133"/>
      <c r="PMF69" s="133"/>
      <c r="PMG69" s="133"/>
      <c r="PMH69" s="133"/>
      <c r="PMI69" s="133"/>
      <c r="PMJ69" s="133"/>
      <c r="PMK69" s="133"/>
      <c r="PML69" s="133"/>
      <c r="PMM69" s="133"/>
      <c r="PMN69" s="133"/>
      <c r="PMO69" s="133"/>
      <c r="PMP69" s="133"/>
      <c r="PMQ69" s="133"/>
      <c r="PMR69" s="133"/>
      <c r="PMS69" s="133"/>
      <c r="PMT69" s="133"/>
      <c r="PMU69" s="133"/>
      <c r="PMV69" s="133"/>
      <c r="PMW69" s="133"/>
      <c r="PMX69" s="133"/>
      <c r="PMY69" s="133"/>
      <c r="PMZ69" s="133"/>
      <c r="PNA69" s="133"/>
      <c r="PNB69" s="133"/>
      <c r="PNC69" s="133"/>
      <c r="PND69" s="133"/>
      <c r="PNE69" s="133"/>
      <c r="PNF69" s="133"/>
      <c r="PNG69" s="133"/>
      <c r="PNH69" s="133"/>
      <c r="PNI69" s="133"/>
      <c r="PNJ69" s="133"/>
      <c r="PNK69" s="133"/>
      <c r="PNL69" s="133"/>
      <c r="PNM69" s="133"/>
      <c r="PNN69" s="133"/>
      <c r="PNO69" s="133"/>
      <c r="PNP69" s="133"/>
      <c r="PNQ69" s="133"/>
      <c r="PNR69" s="133"/>
      <c r="PNS69" s="133"/>
      <c r="PNT69" s="133"/>
      <c r="PNU69" s="133"/>
      <c r="PNV69" s="133"/>
      <c r="PNW69" s="133"/>
      <c r="PNX69" s="133"/>
      <c r="PNY69" s="133"/>
      <c r="PNZ69" s="133"/>
      <c r="POA69" s="133"/>
      <c r="POB69" s="133"/>
      <c r="POC69" s="133"/>
      <c r="POD69" s="133"/>
      <c r="POE69" s="133"/>
      <c r="POF69" s="133"/>
      <c r="POG69" s="133"/>
      <c r="POH69" s="133"/>
      <c r="POI69" s="133"/>
      <c r="POJ69" s="133"/>
      <c r="POK69" s="133"/>
      <c r="POL69" s="133"/>
      <c r="POM69" s="133"/>
      <c r="PON69" s="133"/>
      <c r="POO69" s="133"/>
      <c r="POP69" s="133"/>
      <c r="POQ69" s="133"/>
      <c r="POR69" s="133"/>
      <c r="POS69" s="133"/>
      <c r="POT69" s="133"/>
      <c r="POU69" s="133"/>
      <c r="POV69" s="133"/>
      <c r="POW69" s="133"/>
      <c r="POX69" s="133"/>
      <c r="POY69" s="133"/>
      <c r="POZ69" s="133"/>
      <c r="PPA69" s="133"/>
      <c r="PPB69" s="133"/>
      <c r="PPC69" s="133"/>
      <c r="PPD69" s="133"/>
      <c r="PPE69" s="133"/>
      <c r="PPF69" s="133"/>
      <c r="PPG69" s="133"/>
      <c r="PPH69" s="133"/>
      <c r="PPI69" s="133"/>
      <c r="PPJ69" s="133"/>
      <c r="PPK69" s="133"/>
      <c r="PPL69" s="133"/>
      <c r="PPM69" s="133"/>
      <c r="PPN69" s="133"/>
      <c r="PPO69" s="133"/>
      <c r="PPP69" s="133"/>
      <c r="PPQ69" s="133"/>
      <c r="PPR69" s="133"/>
      <c r="PPS69" s="133"/>
      <c r="PPT69" s="133"/>
      <c r="PPU69" s="133"/>
      <c r="PPV69" s="133"/>
      <c r="PPW69" s="133"/>
      <c r="PPX69" s="133"/>
      <c r="PPY69" s="133"/>
      <c r="PPZ69" s="133"/>
      <c r="PQA69" s="133"/>
      <c r="PQB69" s="133"/>
      <c r="PQC69" s="133"/>
      <c r="PQD69" s="133"/>
      <c r="PQE69" s="133"/>
      <c r="PQF69" s="133"/>
      <c r="PQG69" s="133"/>
      <c r="PQH69" s="133"/>
      <c r="PQI69" s="133"/>
      <c r="PQJ69" s="133"/>
      <c r="PQK69" s="133"/>
      <c r="PQL69" s="133"/>
      <c r="PQM69" s="133"/>
      <c r="PQN69" s="133"/>
      <c r="PQO69" s="133"/>
      <c r="PQP69" s="133"/>
      <c r="PQQ69" s="133"/>
      <c r="PQR69" s="133"/>
      <c r="PQS69" s="133"/>
      <c r="PQT69" s="133"/>
      <c r="PQU69" s="133"/>
      <c r="PQV69" s="133"/>
      <c r="PQW69" s="133"/>
      <c r="PQX69" s="133"/>
      <c r="PQY69" s="133"/>
      <c r="PQZ69" s="133"/>
      <c r="PRA69" s="133"/>
      <c r="PRB69" s="133"/>
      <c r="PRC69" s="133"/>
      <c r="PRD69" s="133"/>
      <c r="PRE69" s="133"/>
      <c r="PRF69" s="133"/>
      <c r="PRG69" s="133"/>
      <c r="PRH69" s="133"/>
      <c r="PRI69" s="133"/>
      <c r="PRJ69" s="133"/>
      <c r="PRK69" s="133"/>
      <c r="PRL69" s="133"/>
      <c r="PRM69" s="133"/>
      <c r="PRN69" s="133"/>
      <c r="PRO69" s="133"/>
      <c r="PRP69" s="133"/>
      <c r="PRQ69" s="133"/>
      <c r="PRR69" s="133"/>
      <c r="PRS69" s="133"/>
      <c r="PRT69" s="133"/>
      <c r="PRU69" s="133"/>
      <c r="PRV69" s="133"/>
      <c r="PRW69" s="133"/>
      <c r="PRX69" s="133"/>
      <c r="PRY69" s="133"/>
      <c r="PRZ69" s="133"/>
      <c r="PSA69" s="133"/>
      <c r="PSB69" s="133"/>
      <c r="PSC69" s="133"/>
      <c r="PSD69" s="133"/>
      <c r="PSE69" s="133"/>
      <c r="PSF69" s="133"/>
      <c r="PSG69" s="133"/>
      <c r="PSH69" s="133"/>
      <c r="PSI69" s="133"/>
      <c r="PSJ69" s="133"/>
      <c r="PSK69" s="133"/>
      <c r="PSL69" s="133"/>
      <c r="PSM69" s="133"/>
      <c r="PSN69" s="133"/>
      <c r="PSO69" s="133"/>
      <c r="PSP69" s="133"/>
      <c r="PSQ69" s="133"/>
      <c r="PSR69" s="133"/>
      <c r="PSS69" s="133"/>
      <c r="PST69" s="133"/>
      <c r="PSU69" s="133"/>
      <c r="PSV69" s="133"/>
      <c r="PSW69" s="133"/>
      <c r="PSX69" s="133"/>
      <c r="PSY69" s="133"/>
      <c r="PSZ69" s="133"/>
      <c r="PTA69" s="133"/>
      <c r="PTB69" s="133"/>
      <c r="PTC69" s="133"/>
      <c r="PTD69" s="133"/>
      <c r="PTE69" s="133"/>
      <c r="PTF69" s="133"/>
      <c r="PTG69" s="133"/>
      <c r="PTH69" s="133"/>
      <c r="PTI69" s="133"/>
      <c r="PTJ69" s="133"/>
      <c r="PTK69" s="133"/>
      <c r="PTL69" s="133"/>
      <c r="PTM69" s="133"/>
      <c r="PTN69" s="133"/>
      <c r="PTO69" s="133"/>
      <c r="PTP69" s="133"/>
      <c r="PTQ69" s="133"/>
      <c r="PTR69" s="133"/>
      <c r="PTS69" s="133"/>
      <c r="PTT69" s="133"/>
      <c r="PTU69" s="133"/>
      <c r="PTV69" s="133"/>
      <c r="PTW69" s="133"/>
      <c r="PTX69" s="133"/>
      <c r="PTY69" s="133"/>
      <c r="PTZ69" s="133"/>
      <c r="PUA69" s="133"/>
      <c r="PUB69" s="133"/>
      <c r="PUC69" s="133"/>
      <c r="PUD69" s="133"/>
      <c r="PUE69" s="133"/>
      <c r="PUF69" s="133"/>
      <c r="PUG69" s="133"/>
      <c r="PUH69" s="133"/>
      <c r="PUI69" s="133"/>
      <c r="PUJ69" s="133"/>
      <c r="PUK69" s="133"/>
      <c r="PUL69" s="133"/>
      <c r="PUM69" s="133"/>
      <c r="PUN69" s="133"/>
      <c r="PUO69" s="133"/>
      <c r="PUP69" s="133"/>
      <c r="PUQ69" s="133"/>
      <c r="PUR69" s="133"/>
      <c r="PUS69" s="133"/>
      <c r="PUT69" s="133"/>
      <c r="PUU69" s="133"/>
      <c r="PUV69" s="133"/>
      <c r="PUW69" s="133"/>
      <c r="PUX69" s="133"/>
      <c r="PUY69" s="133"/>
      <c r="PUZ69" s="133"/>
      <c r="PVA69" s="133"/>
      <c r="PVB69" s="133"/>
      <c r="PVC69" s="133"/>
      <c r="PVD69" s="133"/>
      <c r="PVE69" s="133"/>
      <c r="PVF69" s="133"/>
      <c r="PVG69" s="133"/>
      <c r="PVH69" s="133"/>
      <c r="PVI69" s="133"/>
      <c r="PVJ69" s="133"/>
      <c r="PVK69" s="133"/>
      <c r="PVL69" s="133"/>
      <c r="PVM69" s="133"/>
      <c r="PVN69" s="133"/>
      <c r="PVO69" s="133"/>
      <c r="PVP69" s="133"/>
      <c r="PVQ69" s="133"/>
      <c r="PVR69" s="133"/>
      <c r="PVS69" s="133"/>
      <c r="PVT69" s="133"/>
      <c r="PVU69" s="133"/>
      <c r="PVV69" s="133"/>
      <c r="PVW69" s="133"/>
      <c r="PVX69" s="133"/>
      <c r="PVY69" s="133"/>
      <c r="PVZ69" s="133"/>
      <c r="PWA69" s="133"/>
      <c r="PWB69" s="133"/>
      <c r="PWC69" s="133"/>
      <c r="PWD69" s="133"/>
      <c r="PWE69" s="133"/>
      <c r="PWF69" s="133"/>
      <c r="PWG69" s="133"/>
      <c r="PWH69" s="133"/>
      <c r="PWI69" s="133"/>
      <c r="PWJ69" s="133"/>
      <c r="PWK69" s="133"/>
      <c r="PWL69" s="133"/>
      <c r="PWM69" s="133"/>
      <c r="PWN69" s="133"/>
      <c r="PWO69" s="133"/>
      <c r="PWP69" s="133"/>
      <c r="PWQ69" s="133"/>
      <c r="PWR69" s="133"/>
      <c r="PWS69" s="133"/>
      <c r="PWT69" s="133"/>
      <c r="PWU69" s="133"/>
      <c r="PWV69" s="133"/>
      <c r="PWW69" s="133"/>
      <c r="PWX69" s="133"/>
      <c r="PWY69" s="133"/>
      <c r="PWZ69" s="133"/>
      <c r="PXA69" s="133"/>
      <c r="PXB69" s="133"/>
      <c r="PXC69" s="133"/>
      <c r="PXD69" s="133"/>
      <c r="PXE69" s="133"/>
      <c r="PXF69" s="133"/>
      <c r="PXG69" s="133"/>
      <c r="PXH69" s="133"/>
      <c r="PXI69" s="133"/>
      <c r="PXJ69" s="133"/>
      <c r="PXK69" s="133"/>
      <c r="PXL69" s="133"/>
      <c r="PXM69" s="133"/>
      <c r="PXN69" s="133"/>
      <c r="PXO69" s="133"/>
      <c r="PXP69" s="133"/>
      <c r="PXQ69" s="133"/>
      <c r="PXR69" s="133"/>
      <c r="PXS69" s="133"/>
      <c r="PXT69" s="133"/>
      <c r="PXU69" s="133"/>
      <c r="PXV69" s="133"/>
      <c r="PXW69" s="133"/>
      <c r="PXX69" s="133"/>
      <c r="PXY69" s="133"/>
      <c r="PXZ69" s="133"/>
      <c r="PYA69" s="133"/>
      <c r="PYB69" s="133"/>
      <c r="PYC69" s="133"/>
      <c r="PYD69" s="133"/>
      <c r="PYE69" s="133"/>
      <c r="PYF69" s="133"/>
      <c r="PYG69" s="133"/>
      <c r="PYH69" s="133"/>
      <c r="PYI69" s="133"/>
      <c r="PYJ69" s="133"/>
      <c r="PYK69" s="133"/>
      <c r="PYL69" s="133"/>
      <c r="PYM69" s="133"/>
      <c r="PYN69" s="133"/>
      <c r="PYO69" s="133"/>
      <c r="PYP69" s="133"/>
      <c r="PYQ69" s="133"/>
      <c r="PYR69" s="133"/>
      <c r="PYS69" s="133"/>
      <c r="PYT69" s="133"/>
      <c r="PYU69" s="133"/>
      <c r="PYV69" s="133"/>
      <c r="PYW69" s="133"/>
      <c r="PYX69" s="133"/>
      <c r="PYY69" s="133"/>
      <c r="PYZ69" s="133"/>
      <c r="PZA69" s="133"/>
      <c r="PZB69" s="133"/>
      <c r="PZC69" s="133"/>
      <c r="PZD69" s="133"/>
      <c r="PZE69" s="133"/>
      <c r="PZF69" s="133"/>
      <c r="PZG69" s="133"/>
      <c r="PZH69" s="133"/>
      <c r="PZI69" s="133"/>
      <c r="PZJ69" s="133"/>
      <c r="PZK69" s="133"/>
      <c r="PZL69" s="133"/>
      <c r="PZM69" s="133"/>
      <c r="PZN69" s="133"/>
      <c r="PZO69" s="133"/>
      <c r="PZP69" s="133"/>
      <c r="PZQ69" s="133"/>
      <c r="PZR69" s="133"/>
      <c r="PZS69" s="133"/>
      <c r="PZT69" s="133"/>
      <c r="PZU69" s="133"/>
      <c r="PZV69" s="133"/>
      <c r="PZW69" s="133"/>
      <c r="PZX69" s="133"/>
      <c r="PZY69" s="133"/>
      <c r="PZZ69" s="133"/>
      <c r="QAA69" s="133"/>
      <c r="QAB69" s="133"/>
      <c r="QAC69" s="133"/>
      <c r="QAD69" s="133"/>
      <c r="QAE69" s="133"/>
      <c r="QAF69" s="133"/>
      <c r="QAG69" s="133"/>
      <c r="QAH69" s="133"/>
      <c r="QAI69" s="133"/>
      <c r="QAJ69" s="133"/>
      <c r="QAK69" s="133"/>
      <c r="QAL69" s="133"/>
      <c r="QAM69" s="133"/>
      <c r="QAN69" s="133"/>
      <c r="QAO69" s="133"/>
      <c r="QAP69" s="133"/>
      <c r="QAQ69" s="133"/>
      <c r="QAR69" s="133"/>
      <c r="QAS69" s="133"/>
      <c r="QAT69" s="133"/>
      <c r="QAU69" s="133"/>
      <c r="QAV69" s="133"/>
      <c r="QAW69" s="133"/>
      <c r="QAX69" s="133"/>
      <c r="QAY69" s="133"/>
      <c r="QAZ69" s="133"/>
      <c r="QBA69" s="133"/>
      <c r="QBB69" s="133"/>
      <c r="QBC69" s="133"/>
      <c r="QBD69" s="133"/>
      <c r="QBE69" s="133"/>
      <c r="QBF69" s="133"/>
      <c r="QBG69" s="133"/>
      <c r="QBH69" s="133"/>
      <c r="QBI69" s="133"/>
      <c r="QBJ69" s="133"/>
      <c r="QBK69" s="133"/>
      <c r="QBL69" s="133"/>
      <c r="QBM69" s="133"/>
      <c r="QBN69" s="133"/>
      <c r="QBO69" s="133"/>
      <c r="QBP69" s="133"/>
      <c r="QBQ69" s="133"/>
      <c r="QBR69" s="133"/>
      <c r="QBS69" s="133"/>
      <c r="QBT69" s="133"/>
      <c r="QBU69" s="133"/>
      <c r="QBV69" s="133"/>
      <c r="QBW69" s="133"/>
      <c r="QBX69" s="133"/>
      <c r="QBY69" s="133"/>
      <c r="QBZ69" s="133"/>
      <c r="QCA69" s="133"/>
      <c r="QCB69" s="133"/>
      <c r="QCC69" s="133"/>
      <c r="QCD69" s="133"/>
      <c r="QCE69" s="133"/>
      <c r="QCF69" s="133"/>
      <c r="QCG69" s="133"/>
      <c r="QCH69" s="133"/>
      <c r="QCI69" s="133"/>
      <c r="QCJ69" s="133"/>
      <c r="QCK69" s="133"/>
      <c r="QCL69" s="133"/>
      <c r="QCM69" s="133"/>
      <c r="QCN69" s="133"/>
      <c r="QCO69" s="133"/>
      <c r="QCP69" s="133"/>
      <c r="QCQ69" s="133"/>
      <c r="QCR69" s="133"/>
      <c r="QCS69" s="133"/>
      <c r="QCT69" s="133"/>
      <c r="QCU69" s="133"/>
      <c r="QCV69" s="133"/>
      <c r="QCW69" s="133"/>
      <c r="QCX69" s="133"/>
      <c r="QCY69" s="133"/>
      <c r="QCZ69" s="133"/>
      <c r="QDA69" s="133"/>
      <c r="QDB69" s="133"/>
      <c r="QDC69" s="133"/>
      <c r="QDD69" s="133"/>
      <c r="QDE69" s="133"/>
      <c r="QDF69" s="133"/>
      <c r="QDG69" s="133"/>
      <c r="QDH69" s="133"/>
      <c r="QDI69" s="133"/>
      <c r="QDJ69" s="133"/>
      <c r="QDK69" s="133"/>
      <c r="QDL69" s="133"/>
      <c r="QDM69" s="133"/>
      <c r="QDN69" s="133"/>
      <c r="QDO69" s="133"/>
      <c r="QDP69" s="133"/>
      <c r="QDQ69" s="133"/>
      <c r="QDR69" s="133"/>
      <c r="QDS69" s="133"/>
      <c r="QDT69" s="133"/>
      <c r="QDU69" s="133"/>
      <c r="QDV69" s="133"/>
      <c r="QDW69" s="133"/>
      <c r="QDX69" s="133"/>
      <c r="QDY69" s="133"/>
      <c r="QDZ69" s="133"/>
      <c r="QEA69" s="133"/>
      <c r="QEB69" s="133"/>
      <c r="QEC69" s="133"/>
      <c r="QED69" s="133"/>
      <c r="QEE69" s="133"/>
      <c r="QEF69" s="133"/>
      <c r="QEG69" s="133"/>
      <c r="QEH69" s="133"/>
      <c r="QEI69" s="133"/>
      <c r="QEJ69" s="133"/>
      <c r="QEK69" s="133"/>
      <c r="QEL69" s="133"/>
      <c r="QEM69" s="133"/>
      <c r="QEN69" s="133"/>
      <c r="QEO69" s="133"/>
      <c r="QEP69" s="133"/>
      <c r="QEQ69" s="133"/>
      <c r="QER69" s="133"/>
      <c r="QES69" s="133"/>
      <c r="QET69" s="133"/>
      <c r="QEU69" s="133"/>
      <c r="QEV69" s="133"/>
      <c r="QEW69" s="133"/>
      <c r="QEX69" s="133"/>
      <c r="QEY69" s="133"/>
      <c r="QEZ69" s="133"/>
      <c r="QFA69" s="133"/>
      <c r="QFB69" s="133"/>
      <c r="QFC69" s="133"/>
      <c r="QFD69" s="133"/>
      <c r="QFE69" s="133"/>
      <c r="QFF69" s="133"/>
      <c r="QFG69" s="133"/>
      <c r="QFH69" s="133"/>
      <c r="QFI69" s="133"/>
      <c r="QFJ69" s="133"/>
      <c r="QFK69" s="133"/>
      <c r="QFL69" s="133"/>
      <c r="QFM69" s="133"/>
      <c r="QFN69" s="133"/>
      <c r="QFO69" s="133"/>
      <c r="QFP69" s="133"/>
      <c r="QFQ69" s="133"/>
      <c r="QFR69" s="133"/>
      <c r="QFS69" s="133"/>
      <c r="QFT69" s="133"/>
      <c r="QFU69" s="133"/>
      <c r="QFV69" s="133"/>
      <c r="QFW69" s="133"/>
      <c r="QFX69" s="133"/>
      <c r="QFY69" s="133"/>
      <c r="QFZ69" s="133"/>
      <c r="QGA69" s="133"/>
      <c r="QGB69" s="133"/>
      <c r="QGC69" s="133"/>
      <c r="QGD69" s="133"/>
      <c r="QGE69" s="133"/>
      <c r="QGF69" s="133"/>
      <c r="QGG69" s="133"/>
      <c r="QGH69" s="133"/>
      <c r="QGI69" s="133"/>
      <c r="QGJ69" s="133"/>
      <c r="QGK69" s="133"/>
      <c r="QGL69" s="133"/>
      <c r="QGM69" s="133"/>
      <c r="QGN69" s="133"/>
      <c r="QGO69" s="133"/>
      <c r="QGP69" s="133"/>
      <c r="QGQ69" s="133"/>
      <c r="QGR69" s="133"/>
      <c r="QGS69" s="133"/>
      <c r="QGT69" s="133"/>
      <c r="QGU69" s="133"/>
      <c r="QGV69" s="133"/>
      <c r="QGW69" s="133"/>
      <c r="QGX69" s="133"/>
      <c r="QGY69" s="133"/>
      <c r="QGZ69" s="133"/>
      <c r="QHA69" s="133"/>
      <c r="QHB69" s="133"/>
      <c r="QHC69" s="133"/>
      <c r="QHD69" s="133"/>
      <c r="QHE69" s="133"/>
      <c r="QHF69" s="133"/>
      <c r="QHG69" s="133"/>
      <c r="QHH69" s="133"/>
      <c r="QHI69" s="133"/>
      <c r="QHJ69" s="133"/>
      <c r="QHK69" s="133"/>
      <c r="QHL69" s="133"/>
      <c r="QHM69" s="133"/>
      <c r="QHN69" s="133"/>
      <c r="QHO69" s="133"/>
      <c r="QHP69" s="133"/>
      <c r="QHQ69" s="133"/>
      <c r="QHR69" s="133"/>
      <c r="QHS69" s="133"/>
      <c r="QHT69" s="133"/>
      <c r="QHU69" s="133"/>
      <c r="QHV69" s="133"/>
      <c r="QHW69" s="133"/>
      <c r="QHX69" s="133"/>
      <c r="QHY69" s="133"/>
      <c r="QHZ69" s="133"/>
      <c r="QIA69" s="133"/>
      <c r="QIB69" s="133"/>
      <c r="QIC69" s="133"/>
      <c r="QID69" s="133"/>
      <c r="QIE69" s="133"/>
      <c r="QIF69" s="133"/>
      <c r="QIG69" s="133"/>
      <c r="QIH69" s="133"/>
      <c r="QII69" s="133"/>
      <c r="QIJ69" s="133"/>
      <c r="QIK69" s="133"/>
      <c r="QIL69" s="133"/>
      <c r="QIM69" s="133"/>
      <c r="QIN69" s="133"/>
      <c r="QIO69" s="133"/>
      <c r="QIP69" s="133"/>
      <c r="QIQ69" s="133"/>
      <c r="QIR69" s="133"/>
      <c r="QIS69" s="133"/>
      <c r="QIT69" s="133"/>
      <c r="QIU69" s="133"/>
      <c r="QIV69" s="133"/>
      <c r="QIW69" s="133"/>
      <c r="QIX69" s="133"/>
      <c r="QIY69" s="133"/>
      <c r="QIZ69" s="133"/>
      <c r="QJA69" s="133"/>
      <c r="QJB69" s="133"/>
      <c r="QJC69" s="133"/>
      <c r="QJD69" s="133"/>
      <c r="QJE69" s="133"/>
      <c r="QJF69" s="133"/>
      <c r="QJG69" s="133"/>
      <c r="QJH69" s="133"/>
      <c r="QJI69" s="133"/>
      <c r="QJJ69" s="133"/>
      <c r="QJK69" s="133"/>
      <c r="QJL69" s="133"/>
      <c r="QJM69" s="133"/>
      <c r="QJN69" s="133"/>
      <c r="QJO69" s="133"/>
      <c r="QJP69" s="133"/>
      <c r="QJQ69" s="133"/>
      <c r="QJR69" s="133"/>
      <c r="QJS69" s="133"/>
      <c r="QJT69" s="133"/>
      <c r="QJU69" s="133"/>
      <c r="QJV69" s="133"/>
      <c r="QJW69" s="133"/>
      <c r="QJX69" s="133"/>
      <c r="QJY69" s="133"/>
      <c r="QJZ69" s="133"/>
      <c r="QKA69" s="133"/>
      <c r="QKB69" s="133"/>
      <c r="QKC69" s="133"/>
      <c r="QKD69" s="133"/>
      <c r="QKE69" s="133"/>
      <c r="QKF69" s="133"/>
      <c r="QKG69" s="133"/>
      <c r="QKH69" s="133"/>
      <c r="QKI69" s="133"/>
      <c r="QKJ69" s="133"/>
      <c r="QKK69" s="133"/>
      <c r="QKL69" s="133"/>
      <c r="QKM69" s="133"/>
      <c r="QKN69" s="133"/>
      <c r="QKO69" s="133"/>
      <c r="QKP69" s="133"/>
      <c r="QKQ69" s="133"/>
      <c r="QKR69" s="133"/>
      <c r="QKS69" s="133"/>
      <c r="QKT69" s="133"/>
      <c r="QKU69" s="133"/>
      <c r="QKV69" s="133"/>
      <c r="QKW69" s="133"/>
      <c r="QKX69" s="133"/>
      <c r="QKY69" s="133"/>
      <c r="QKZ69" s="133"/>
      <c r="QLA69" s="133"/>
      <c r="QLB69" s="133"/>
      <c r="QLC69" s="133"/>
      <c r="QLD69" s="133"/>
      <c r="QLE69" s="133"/>
      <c r="QLF69" s="133"/>
      <c r="QLG69" s="133"/>
      <c r="QLH69" s="133"/>
      <c r="QLI69" s="133"/>
      <c r="QLJ69" s="133"/>
      <c r="QLK69" s="133"/>
      <c r="QLL69" s="133"/>
      <c r="QLM69" s="133"/>
      <c r="QLN69" s="133"/>
      <c r="QLO69" s="133"/>
      <c r="QLP69" s="133"/>
      <c r="QLQ69" s="133"/>
      <c r="QLR69" s="133"/>
      <c r="QLS69" s="133"/>
      <c r="QLT69" s="133"/>
      <c r="QLU69" s="133"/>
      <c r="QLV69" s="133"/>
      <c r="QLW69" s="133"/>
      <c r="QLX69" s="133"/>
      <c r="QLY69" s="133"/>
      <c r="QLZ69" s="133"/>
      <c r="QMA69" s="133"/>
      <c r="QMB69" s="133"/>
      <c r="QMC69" s="133"/>
      <c r="QMD69" s="133"/>
      <c r="QME69" s="133"/>
      <c r="QMF69" s="133"/>
      <c r="QMG69" s="133"/>
      <c r="QMH69" s="133"/>
      <c r="QMI69" s="133"/>
      <c r="QMJ69" s="133"/>
      <c r="QMK69" s="133"/>
      <c r="QML69" s="133"/>
      <c r="QMM69" s="133"/>
      <c r="QMN69" s="133"/>
      <c r="QMO69" s="133"/>
      <c r="QMP69" s="133"/>
      <c r="QMQ69" s="133"/>
      <c r="QMR69" s="133"/>
      <c r="QMS69" s="133"/>
      <c r="QMT69" s="133"/>
      <c r="QMU69" s="133"/>
      <c r="QMV69" s="133"/>
      <c r="QMW69" s="133"/>
      <c r="QMX69" s="133"/>
      <c r="QMY69" s="133"/>
      <c r="QMZ69" s="133"/>
      <c r="QNA69" s="133"/>
      <c r="QNB69" s="133"/>
      <c r="QNC69" s="133"/>
      <c r="QND69" s="133"/>
      <c r="QNE69" s="133"/>
      <c r="QNF69" s="133"/>
      <c r="QNG69" s="133"/>
      <c r="QNH69" s="133"/>
      <c r="QNI69" s="133"/>
      <c r="QNJ69" s="133"/>
      <c r="QNK69" s="133"/>
      <c r="QNL69" s="133"/>
      <c r="QNM69" s="133"/>
      <c r="QNN69" s="133"/>
      <c r="QNO69" s="133"/>
      <c r="QNP69" s="133"/>
      <c r="QNQ69" s="133"/>
      <c r="QNR69" s="133"/>
      <c r="QNS69" s="133"/>
      <c r="QNT69" s="133"/>
      <c r="QNU69" s="133"/>
      <c r="QNV69" s="133"/>
      <c r="QNW69" s="133"/>
      <c r="QNX69" s="133"/>
      <c r="QNY69" s="133"/>
      <c r="QNZ69" s="133"/>
      <c r="QOA69" s="133"/>
      <c r="QOB69" s="133"/>
      <c r="QOC69" s="133"/>
      <c r="QOD69" s="133"/>
      <c r="QOE69" s="133"/>
      <c r="QOF69" s="133"/>
      <c r="QOG69" s="133"/>
      <c r="QOH69" s="133"/>
      <c r="QOI69" s="133"/>
      <c r="QOJ69" s="133"/>
      <c r="QOK69" s="133"/>
      <c r="QOL69" s="133"/>
      <c r="QOM69" s="133"/>
      <c r="QON69" s="133"/>
      <c r="QOO69" s="133"/>
      <c r="QOP69" s="133"/>
      <c r="QOQ69" s="133"/>
      <c r="QOR69" s="133"/>
      <c r="QOS69" s="133"/>
      <c r="QOT69" s="133"/>
      <c r="QOU69" s="133"/>
      <c r="QOV69" s="133"/>
      <c r="QOW69" s="133"/>
      <c r="QOX69" s="133"/>
      <c r="QOY69" s="133"/>
      <c r="QOZ69" s="133"/>
      <c r="QPA69" s="133"/>
      <c r="QPB69" s="133"/>
      <c r="QPC69" s="133"/>
      <c r="QPD69" s="133"/>
      <c r="QPE69" s="133"/>
      <c r="QPF69" s="133"/>
      <c r="QPG69" s="133"/>
      <c r="QPH69" s="133"/>
      <c r="QPI69" s="133"/>
      <c r="QPJ69" s="133"/>
      <c r="QPK69" s="133"/>
      <c r="QPL69" s="133"/>
      <c r="QPM69" s="133"/>
      <c r="QPN69" s="133"/>
      <c r="QPO69" s="133"/>
      <c r="QPP69" s="133"/>
      <c r="QPQ69" s="133"/>
      <c r="QPR69" s="133"/>
      <c r="QPS69" s="133"/>
      <c r="QPT69" s="133"/>
      <c r="QPU69" s="133"/>
      <c r="QPV69" s="133"/>
      <c r="QPW69" s="133"/>
      <c r="QPX69" s="133"/>
      <c r="QPY69" s="133"/>
      <c r="QPZ69" s="133"/>
      <c r="QQA69" s="133"/>
      <c r="QQB69" s="133"/>
      <c r="QQC69" s="133"/>
      <c r="QQD69" s="133"/>
      <c r="QQE69" s="133"/>
      <c r="QQF69" s="133"/>
      <c r="QQG69" s="133"/>
      <c r="QQH69" s="133"/>
      <c r="QQI69" s="133"/>
      <c r="QQJ69" s="133"/>
      <c r="QQK69" s="133"/>
      <c r="QQL69" s="133"/>
      <c r="QQM69" s="133"/>
      <c r="QQN69" s="133"/>
      <c r="QQO69" s="133"/>
      <c r="QQP69" s="133"/>
      <c r="QQQ69" s="133"/>
      <c r="QQR69" s="133"/>
      <c r="QQS69" s="133"/>
      <c r="QQT69" s="133"/>
      <c r="QQU69" s="133"/>
      <c r="QQV69" s="133"/>
      <c r="QQW69" s="133"/>
      <c r="QQX69" s="133"/>
      <c r="QQY69" s="133"/>
      <c r="QQZ69" s="133"/>
      <c r="QRA69" s="133"/>
      <c r="QRB69" s="133"/>
      <c r="QRC69" s="133"/>
      <c r="QRD69" s="133"/>
      <c r="QRE69" s="133"/>
      <c r="QRF69" s="133"/>
      <c r="QRG69" s="133"/>
      <c r="QRH69" s="133"/>
      <c r="QRI69" s="133"/>
      <c r="QRJ69" s="133"/>
      <c r="QRK69" s="133"/>
      <c r="QRL69" s="133"/>
      <c r="QRM69" s="133"/>
      <c r="QRN69" s="133"/>
      <c r="QRO69" s="133"/>
      <c r="QRP69" s="133"/>
      <c r="QRQ69" s="133"/>
      <c r="QRR69" s="133"/>
      <c r="QRS69" s="133"/>
      <c r="QRT69" s="133"/>
      <c r="QRU69" s="133"/>
      <c r="QRV69" s="133"/>
      <c r="QRW69" s="133"/>
      <c r="QRX69" s="133"/>
      <c r="QRY69" s="133"/>
      <c r="QRZ69" s="133"/>
      <c r="QSA69" s="133"/>
      <c r="QSB69" s="133"/>
      <c r="QSC69" s="133"/>
      <c r="QSD69" s="133"/>
      <c r="QSE69" s="133"/>
      <c r="QSF69" s="133"/>
      <c r="QSG69" s="133"/>
      <c r="QSH69" s="133"/>
      <c r="QSI69" s="133"/>
      <c r="QSJ69" s="133"/>
      <c r="QSK69" s="133"/>
      <c r="QSL69" s="133"/>
      <c r="QSM69" s="133"/>
      <c r="QSN69" s="133"/>
      <c r="QSO69" s="133"/>
      <c r="QSP69" s="133"/>
      <c r="QSQ69" s="133"/>
      <c r="QSR69" s="133"/>
      <c r="QSS69" s="133"/>
      <c r="QST69" s="133"/>
      <c r="QSU69" s="133"/>
      <c r="QSV69" s="133"/>
      <c r="QSW69" s="133"/>
      <c r="QSX69" s="133"/>
      <c r="QSY69" s="133"/>
      <c r="QSZ69" s="133"/>
      <c r="QTA69" s="133"/>
      <c r="QTB69" s="133"/>
      <c r="QTC69" s="133"/>
      <c r="QTD69" s="133"/>
      <c r="QTE69" s="133"/>
      <c r="QTF69" s="133"/>
      <c r="QTG69" s="133"/>
      <c r="QTH69" s="133"/>
      <c r="QTI69" s="133"/>
      <c r="QTJ69" s="133"/>
      <c r="QTK69" s="133"/>
      <c r="QTL69" s="133"/>
      <c r="QTM69" s="133"/>
      <c r="QTN69" s="133"/>
      <c r="QTO69" s="133"/>
      <c r="QTP69" s="133"/>
      <c r="QTQ69" s="133"/>
      <c r="QTR69" s="133"/>
      <c r="QTS69" s="133"/>
      <c r="QTT69" s="133"/>
      <c r="QTU69" s="133"/>
      <c r="QTV69" s="133"/>
      <c r="QTW69" s="133"/>
      <c r="QTX69" s="133"/>
      <c r="QTY69" s="133"/>
      <c r="QTZ69" s="133"/>
      <c r="QUA69" s="133"/>
      <c r="QUB69" s="133"/>
      <c r="QUC69" s="133"/>
      <c r="QUD69" s="133"/>
      <c r="QUE69" s="133"/>
      <c r="QUF69" s="133"/>
      <c r="QUG69" s="133"/>
      <c r="QUH69" s="133"/>
      <c r="QUI69" s="133"/>
      <c r="QUJ69" s="133"/>
      <c r="QUK69" s="133"/>
      <c r="QUL69" s="133"/>
      <c r="QUM69" s="133"/>
      <c r="QUN69" s="133"/>
      <c r="QUO69" s="133"/>
      <c r="QUP69" s="133"/>
      <c r="QUQ69" s="133"/>
      <c r="QUR69" s="133"/>
      <c r="QUS69" s="133"/>
      <c r="QUT69" s="133"/>
      <c r="QUU69" s="133"/>
      <c r="QUV69" s="133"/>
      <c r="QUW69" s="133"/>
      <c r="QUX69" s="133"/>
      <c r="QUY69" s="133"/>
      <c r="QUZ69" s="133"/>
      <c r="QVA69" s="133"/>
      <c r="QVB69" s="133"/>
      <c r="QVC69" s="133"/>
      <c r="QVD69" s="133"/>
      <c r="QVE69" s="133"/>
      <c r="QVF69" s="133"/>
      <c r="QVG69" s="133"/>
      <c r="QVH69" s="133"/>
      <c r="QVI69" s="133"/>
      <c r="QVJ69" s="133"/>
      <c r="QVK69" s="133"/>
      <c r="QVL69" s="133"/>
      <c r="QVM69" s="133"/>
      <c r="QVN69" s="133"/>
      <c r="QVO69" s="133"/>
      <c r="QVP69" s="133"/>
      <c r="QVQ69" s="133"/>
      <c r="QVR69" s="133"/>
      <c r="QVS69" s="133"/>
      <c r="QVT69" s="133"/>
      <c r="QVU69" s="133"/>
      <c r="QVV69" s="133"/>
      <c r="QVW69" s="133"/>
      <c r="QVX69" s="133"/>
      <c r="QVY69" s="133"/>
      <c r="QVZ69" s="133"/>
      <c r="QWA69" s="133"/>
      <c r="QWB69" s="133"/>
      <c r="QWC69" s="133"/>
      <c r="QWD69" s="133"/>
      <c r="QWE69" s="133"/>
      <c r="QWF69" s="133"/>
      <c r="QWG69" s="133"/>
      <c r="QWH69" s="133"/>
      <c r="QWI69" s="133"/>
      <c r="QWJ69" s="133"/>
      <c r="QWK69" s="133"/>
      <c r="QWL69" s="133"/>
      <c r="QWM69" s="133"/>
      <c r="QWN69" s="133"/>
      <c r="QWO69" s="133"/>
      <c r="QWP69" s="133"/>
      <c r="QWQ69" s="133"/>
      <c r="QWR69" s="133"/>
      <c r="QWS69" s="133"/>
      <c r="QWT69" s="133"/>
      <c r="QWU69" s="133"/>
      <c r="QWV69" s="133"/>
      <c r="QWW69" s="133"/>
      <c r="QWX69" s="133"/>
      <c r="QWY69" s="133"/>
      <c r="QWZ69" s="133"/>
      <c r="QXA69" s="133"/>
      <c r="QXB69" s="133"/>
      <c r="QXC69" s="133"/>
      <c r="QXD69" s="133"/>
      <c r="QXE69" s="133"/>
      <c r="QXF69" s="133"/>
      <c r="QXG69" s="133"/>
      <c r="QXH69" s="133"/>
      <c r="QXI69" s="133"/>
      <c r="QXJ69" s="133"/>
      <c r="QXK69" s="133"/>
      <c r="QXL69" s="133"/>
      <c r="QXM69" s="133"/>
      <c r="QXN69" s="133"/>
      <c r="QXO69" s="133"/>
      <c r="QXP69" s="133"/>
      <c r="QXQ69" s="133"/>
      <c r="QXR69" s="133"/>
      <c r="QXS69" s="133"/>
      <c r="QXT69" s="133"/>
      <c r="QXU69" s="133"/>
      <c r="QXV69" s="133"/>
      <c r="QXW69" s="133"/>
      <c r="QXX69" s="133"/>
      <c r="QXY69" s="133"/>
      <c r="QXZ69" s="133"/>
      <c r="QYA69" s="133"/>
      <c r="QYB69" s="133"/>
      <c r="QYC69" s="133"/>
      <c r="QYD69" s="133"/>
      <c r="QYE69" s="133"/>
      <c r="QYF69" s="133"/>
      <c r="QYG69" s="133"/>
      <c r="QYH69" s="133"/>
      <c r="QYI69" s="133"/>
      <c r="QYJ69" s="133"/>
      <c r="QYK69" s="133"/>
      <c r="QYL69" s="133"/>
      <c r="QYM69" s="133"/>
      <c r="QYN69" s="133"/>
      <c r="QYO69" s="133"/>
      <c r="QYP69" s="133"/>
      <c r="QYQ69" s="133"/>
      <c r="QYR69" s="133"/>
      <c r="QYS69" s="133"/>
      <c r="QYT69" s="133"/>
      <c r="QYU69" s="133"/>
      <c r="QYV69" s="133"/>
      <c r="QYW69" s="133"/>
      <c r="QYX69" s="133"/>
      <c r="QYY69" s="133"/>
      <c r="QYZ69" s="133"/>
      <c r="QZA69" s="133"/>
      <c r="QZB69" s="133"/>
      <c r="QZC69" s="133"/>
      <c r="QZD69" s="133"/>
      <c r="QZE69" s="133"/>
      <c r="QZF69" s="133"/>
      <c r="QZG69" s="133"/>
      <c r="QZH69" s="133"/>
      <c r="QZI69" s="133"/>
      <c r="QZJ69" s="133"/>
      <c r="QZK69" s="133"/>
      <c r="QZL69" s="133"/>
      <c r="QZM69" s="133"/>
      <c r="QZN69" s="133"/>
      <c r="QZO69" s="133"/>
      <c r="QZP69" s="133"/>
      <c r="QZQ69" s="133"/>
      <c r="QZR69" s="133"/>
      <c r="QZS69" s="133"/>
      <c r="QZT69" s="133"/>
      <c r="QZU69" s="133"/>
      <c r="QZV69" s="133"/>
      <c r="QZW69" s="133"/>
      <c r="QZX69" s="133"/>
      <c r="QZY69" s="133"/>
      <c r="QZZ69" s="133"/>
      <c r="RAA69" s="133"/>
      <c r="RAB69" s="133"/>
      <c r="RAC69" s="133"/>
      <c r="RAD69" s="133"/>
      <c r="RAE69" s="133"/>
      <c r="RAF69" s="133"/>
      <c r="RAG69" s="133"/>
      <c r="RAH69" s="133"/>
      <c r="RAI69" s="133"/>
      <c r="RAJ69" s="133"/>
      <c r="RAK69" s="133"/>
      <c r="RAL69" s="133"/>
      <c r="RAM69" s="133"/>
      <c r="RAN69" s="133"/>
      <c r="RAO69" s="133"/>
      <c r="RAP69" s="133"/>
      <c r="RAQ69" s="133"/>
      <c r="RAR69" s="133"/>
      <c r="RAS69" s="133"/>
      <c r="RAT69" s="133"/>
      <c r="RAU69" s="133"/>
      <c r="RAV69" s="133"/>
      <c r="RAW69" s="133"/>
      <c r="RAX69" s="133"/>
      <c r="RAY69" s="133"/>
      <c r="RAZ69" s="133"/>
      <c r="RBA69" s="133"/>
      <c r="RBB69" s="133"/>
      <c r="RBC69" s="133"/>
      <c r="RBD69" s="133"/>
      <c r="RBE69" s="133"/>
      <c r="RBF69" s="133"/>
      <c r="RBG69" s="133"/>
      <c r="RBH69" s="133"/>
      <c r="RBI69" s="133"/>
      <c r="RBJ69" s="133"/>
      <c r="RBK69" s="133"/>
      <c r="RBL69" s="133"/>
      <c r="RBM69" s="133"/>
      <c r="RBN69" s="133"/>
      <c r="RBO69" s="133"/>
      <c r="RBP69" s="133"/>
      <c r="RBQ69" s="133"/>
      <c r="RBR69" s="133"/>
      <c r="RBS69" s="133"/>
      <c r="RBT69" s="133"/>
      <c r="RBU69" s="133"/>
      <c r="RBV69" s="133"/>
      <c r="RBW69" s="133"/>
      <c r="RBX69" s="133"/>
      <c r="RBY69" s="133"/>
      <c r="RBZ69" s="133"/>
      <c r="RCA69" s="133"/>
      <c r="RCB69" s="133"/>
      <c r="RCC69" s="133"/>
      <c r="RCD69" s="133"/>
      <c r="RCE69" s="133"/>
      <c r="RCF69" s="133"/>
      <c r="RCG69" s="133"/>
      <c r="RCH69" s="133"/>
      <c r="RCI69" s="133"/>
      <c r="RCJ69" s="133"/>
      <c r="RCK69" s="133"/>
      <c r="RCL69" s="133"/>
      <c r="RCM69" s="133"/>
      <c r="RCN69" s="133"/>
      <c r="RCO69" s="133"/>
      <c r="RCP69" s="133"/>
      <c r="RCQ69" s="133"/>
      <c r="RCR69" s="133"/>
      <c r="RCS69" s="133"/>
      <c r="RCT69" s="133"/>
      <c r="RCU69" s="133"/>
      <c r="RCV69" s="133"/>
      <c r="RCW69" s="133"/>
      <c r="RCX69" s="133"/>
      <c r="RCY69" s="133"/>
      <c r="RCZ69" s="133"/>
      <c r="RDA69" s="133"/>
      <c r="RDB69" s="133"/>
      <c r="RDC69" s="133"/>
      <c r="RDD69" s="133"/>
      <c r="RDE69" s="133"/>
      <c r="RDF69" s="133"/>
      <c r="RDG69" s="133"/>
      <c r="RDH69" s="133"/>
      <c r="RDI69" s="133"/>
      <c r="RDJ69" s="133"/>
      <c r="RDK69" s="133"/>
      <c r="RDL69" s="133"/>
      <c r="RDM69" s="133"/>
      <c r="RDN69" s="133"/>
      <c r="RDO69" s="133"/>
      <c r="RDP69" s="133"/>
      <c r="RDQ69" s="133"/>
      <c r="RDR69" s="133"/>
      <c r="RDS69" s="133"/>
      <c r="RDT69" s="133"/>
      <c r="RDU69" s="133"/>
      <c r="RDV69" s="133"/>
      <c r="RDW69" s="133"/>
      <c r="RDX69" s="133"/>
      <c r="RDY69" s="133"/>
      <c r="RDZ69" s="133"/>
      <c r="REA69" s="133"/>
      <c r="REB69" s="133"/>
      <c r="REC69" s="133"/>
      <c r="RED69" s="133"/>
      <c r="REE69" s="133"/>
      <c r="REF69" s="133"/>
      <c r="REG69" s="133"/>
      <c r="REH69" s="133"/>
      <c r="REI69" s="133"/>
      <c r="REJ69" s="133"/>
      <c r="REK69" s="133"/>
      <c r="REL69" s="133"/>
      <c r="REM69" s="133"/>
      <c r="REN69" s="133"/>
      <c r="REO69" s="133"/>
      <c r="REP69" s="133"/>
      <c r="REQ69" s="133"/>
      <c r="RER69" s="133"/>
      <c r="RES69" s="133"/>
      <c r="RET69" s="133"/>
      <c r="REU69" s="133"/>
      <c r="REV69" s="133"/>
      <c r="REW69" s="133"/>
      <c r="REX69" s="133"/>
      <c r="REY69" s="133"/>
      <c r="REZ69" s="133"/>
      <c r="RFA69" s="133"/>
      <c r="RFB69" s="133"/>
      <c r="RFC69" s="133"/>
      <c r="RFD69" s="133"/>
      <c r="RFE69" s="133"/>
      <c r="RFF69" s="133"/>
      <c r="RFG69" s="133"/>
      <c r="RFH69" s="133"/>
      <c r="RFI69" s="133"/>
      <c r="RFJ69" s="133"/>
      <c r="RFK69" s="133"/>
      <c r="RFL69" s="133"/>
      <c r="RFM69" s="133"/>
      <c r="RFN69" s="133"/>
      <c r="RFO69" s="133"/>
      <c r="RFP69" s="133"/>
      <c r="RFQ69" s="133"/>
      <c r="RFR69" s="133"/>
      <c r="RFS69" s="133"/>
      <c r="RFT69" s="133"/>
      <c r="RFU69" s="133"/>
      <c r="RFV69" s="133"/>
      <c r="RFW69" s="133"/>
      <c r="RFX69" s="133"/>
      <c r="RFY69" s="133"/>
      <c r="RFZ69" s="133"/>
      <c r="RGA69" s="133"/>
      <c r="RGB69" s="133"/>
      <c r="RGC69" s="133"/>
      <c r="RGD69" s="133"/>
      <c r="RGE69" s="133"/>
      <c r="RGF69" s="133"/>
      <c r="RGG69" s="133"/>
      <c r="RGH69" s="133"/>
      <c r="RGI69" s="133"/>
      <c r="RGJ69" s="133"/>
      <c r="RGK69" s="133"/>
      <c r="RGL69" s="133"/>
      <c r="RGM69" s="133"/>
      <c r="RGN69" s="133"/>
      <c r="RGO69" s="133"/>
      <c r="RGP69" s="133"/>
      <c r="RGQ69" s="133"/>
      <c r="RGR69" s="133"/>
      <c r="RGS69" s="133"/>
      <c r="RGT69" s="133"/>
      <c r="RGU69" s="133"/>
      <c r="RGV69" s="133"/>
      <c r="RGW69" s="133"/>
      <c r="RGX69" s="133"/>
      <c r="RGY69" s="133"/>
      <c r="RGZ69" s="133"/>
      <c r="RHA69" s="133"/>
      <c r="RHB69" s="133"/>
      <c r="RHC69" s="133"/>
      <c r="RHD69" s="133"/>
      <c r="RHE69" s="133"/>
      <c r="RHF69" s="133"/>
      <c r="RHG69" s="133"/>
      <c r="RHH69" s="133"/>
      <c r="RHI69" s="133"/>
      <c r="RHJ69" s="133"/>
      <c r="RHK69" s="133"/>
      <c r="RHL69" s="133"/>
      <c r="RHM69" s="133"/>
      <c r="RHN69" s="133"/>
      <c r="RHO69" s="133"/>
      <c r="RHP69" s="133"/>
      <c r="RHQ69" s="133"/>
      <c r="RHR69" s="133"/>
      <c r="RHS69" s="133"/>
      <c r="RHT69" s="133"/>
      <c r="RHU69" s="133"/>
      <c r="RHV69" s="133"/>
      <c r="RHW69" s="133"/>
      <c r="RHX69" s="133"/>
      <c r="RHY69" s="133"/>
      <c r="RHZ69" s="133"/>
      <c r="RIA69" s="133"/>
      <c r="RIB69" s="133"/>
      <c r="RIC69" s="133"/>
      <c r="RID69" s="133"/>
      <c r="RIE69" s="133"/>
      <c r="RIF69" s="133"/>
      <c r="RIG69" s="133"/>
      <c r="RIH69" s="133"/>
      <c r="RII69" s="133"/>
      <c r="RIJ69" s="133"/>
      <c r="RIK69" s="133"/>
      <c r="RIL69" s="133"/>
      <c r="RIM69" s="133"/>
      <c r="RIN69" s="133"/>
      <c r="RIO69" s="133"/>
      <c r="RIP69" s="133"/>
      <c r="RIQ69" s="133"/>
      <c r="RIR69" s="133"/>
      <c r="RIS69" s="133"/>
      <c r="RIT69" s="133"/>
      <c r="RIU69" s="133"/>
      <c r="RIV69" s="133"/>
      <c r="RIW69" s="133"/>
      <c r="RIX69" s="133"/>
      <c r="RIY69" s="133"/>
      <c r="RIZ69" s="133"/>
      <c r="RJA69" s="133"/>
      <c r="RJB69" s="133"/>
      <c r="RJC69" s="133"/>
      <c r="RJD69" s="133"/>
      <c r="RJE69" s="133"/>
      <c r="RJF69" s="133"/>
      <c r="RJG69" s="133"/>
      <c r="RJH69" s="133"/>
      <c r="RJI69" s="133"/>
      <c r="RJJ69" s="133"/>
      <c r="RJK69" s="133"/>
      <c r="RJL69" s="133"/>
      <c r="RJM69" s="133"/>
      <c r="RJN69" s="133"/>
      <c r="RJO69" s="133"/>
      <c r="RJP69" s="133"/>
      <c r="RJQ69" s="133"/>
      <c r="RJR69" s="133"/>
      <c r="RJS69" s="133"/>
      <c r="RJT69" s="133"/>
      <c r="RJU69" s="133"/>
      <c r="RJV69" s="133"/>
      <c r="RJW69" s="133"/>
      <c r="RJX69" s="133"/>
      <c r="RJY69" s="133"/>
      <c r="RJZ69" s="133"/>
      <c r="RKA69" s="133"/>
      <c r="RKB69" s="133"/>
      <c r="RKC69" s="133"/>
      <c r="RKD69" s="133"/>
      <c r="RKE69" s="133"/>
      <c r="RKF69" s="133"/>
      <c r="RKG69" s="133"/>
      <c r="RKH69" s="133"/>
      <c r="RKI69" s="133"/>
      <c r="RKJ69" s="133"/>
      <c r="RKK69" s="133"/>
      <c r="RKL69" s="133"/>
      <c r="RKM69" s="133"/>
      <c r="RKN69" s="133"/>
      <c r="RKO69" s="133"/>
      <c r="RKP69" s="133"/>
      <c r="RKQ69" s="133"/>
      <c r="RKR69" s="133"/>
      <c r="RKS69" s="133"/>
      <c r="RKT69" s="133"/>
      <c r="RKU69" s="133"/>
      <c r="RKV69" s="133"/>
      <c r="RKW69" s="133"/>
      <c r="RKX69" s="133"/>
      <c r="RKY69" s="133"/>
      <c r="RKZ69" s="133"/>
      <c r="RLA69" s="133"/>
      <c r="RLB69" s="133"/>
      <c r="RLC69" s="133"/>
      <c r="RLD69" s="133"/>
      <c r="RLE69" s="133"/>
      <c r="RLF69" s="133"/>
      <c r="RLG69" s="133"/>
      <c r="RLH69" s="133"/>
      <c r="RLI69" s="133"/>
      <c r="RLJ69" s="133"/>
      <c r="RLK69" s="133"/>
      <c r="RLL69" s="133"/>
      <c r="RLM69" s="133"/>
      <c r="RLN69" s="133"/>
      <c r="RLO69" s="133"/>
      <c r="RLP69" s="133"/>
      <c r="RLQ69" s="133"/>
      <c r="RLR69" s="133"/>
      <c r="RLS69" s="133"/>
      <c r="RLT69" s="133"/>
      <c r="RLU69" s="133"/>
      <c r="RLV69" s="133"/>
      <c r="RLW69" s="133"/>
      <c r="RLX69" s="133"/>
      <c r="RLY69" s="133"/>
      <c r="RLZ69" s="133"/>
      <c r="RMA69" s="133"/>
      <c r="RMB69" s="133"/>
      <c r="RMC69" s="133"/>
      <c r="RMD69" s="133"/>
      <c r="RME69" s="133"/>
      <c r="RMF69" s="133"/>
      <c r="RMG69" s="133"/>
      <c r="RMH69" s="133"/>
      <c r="RMI69" s="133"/>
      <c r="RMJ69" s="133"/>
      <c r="RMK69" s="133"/>
      <c r="RML69" s="133"/>
      <c r="RMM69" s="133"/>
      <c r="RMN69" s="133"/>
      <c r="RMO69" s="133"/>
      <c r="RMP69" s="133"/>
      <c r="RMQ69" s="133"/>
      <c r="RMR69" s="133"/>
      <c r="RMS69" s="133"/>
      <c r="RMT69" s="133"/>
      <c r="RMU69" s="133"/>
      <c r="RMV69" s="133"/>
      <c r="RMW69" s="133"/>
      <c r="RMX69" s="133"/>
      <c r="RMY69" s="133"/>
      <c r="RMZ69" s="133"/>
      <c r="RNA69" s="133"/>
      <c r="RNB69" s="133"/>
      <c r="RNC69" s="133"/>
      <c r="RND69" s="133"/>
      <c r="RNE69" s="133"/>
      <c r="RNF69" s="133"/>
      <c r="RNG69" s="133"/>
      <c r="RNH69" s="133"/>
      <c r="RNI69" s="133"/>
      <c r="RNJ69" s="133"/>
      <c r="RNK69" s="133"/>
      <c r="RNL69" s="133"/>
      <c r="RNM69" s="133"/>
      <c r="RNN69" s="133"/>
      <c r="RNO69" s="133"/>
      <c r="RNP69" s="133"/>
      <c r="RNQ69" s="133"/>
      <c r="RNR69" s="133"/>
      <c r="RNS69" s="133"/>
      <c r="RNT69" s="133"/>
      <c r="RNU69" s="133"/>
      <c r="RNV69" s="133"/>
      <c r="RNW69" s="133"/>
      <c r="RNX69" s="133"/>
      <c r="RNY69" s="133"/>
      <c r="RNZ69" s="133"/>
      <c r="ROA69" s="133"/>
      <c r="ROB69" s="133"/>
      <c r="ROC69" s="133"/>
      <c r="ROD69" s="133"/>
      <c r="ROE69" s="133"/>
      <c r="ROF69" s="133"/>
      <c r="ROG69" s="133"/>
      <c r="ROH69" s="133"/>
      <c r="ROI69" s="133"/>
      <c r="ROJ69" s="133"/>
      <c r="ROK69" s="133"/>
      <c r="ROL69" s="133"/>
      <c r="ROM69" s="133"/>
      <c r="RON69" s="133"/>
      <c r="ROO69" s="133"/>
      <c r="ROP69" s="133"/>
      <c r="ROQ69" s="133"/>
      <c r="ROR69" s="133"/>
      <c r="ROS69" s="133"/>
      <c r="ROT69" s="133"/>
      <c r="ROU69" s="133"/>
      <c r="ROV69" s="133"/>
      <c r="ROW69" s="133"/>
      <c r="ROX69" s="133"/>
      <c r="ROY69" s="133"/>
      <c r="ROZ69" s="133"/>
      <c r="RPA69" s="133"/>
      <c r="RPB69" s="133"/>
      <c r="RPC69" s="133"/>
      <c r="RPD69" s="133"/>
      <c r="RPE69" s="133"/>
      <c r="RPF69" s="133"/>
      <c r="RPG69" s="133"/>
      <c r="RPH69" s="133"/>
      <c r="RPI69" s="133"/>
      <c r="RPJ69" s="133"/>
      <c r="RPK69" s="133"/>
      <c r="RPL69" s="133"/>
      <c r="RPM69" s="133"/>
      <c r="RPN69" s="133"/>
      <c r="RPO69" s="133"/>
      <c r="RPP69" s="133"/>
      <c r="RPQ69" s="133"/>
      <c r="RPR69" s="133"/>
      <c r="RPS69" s="133"/>
      <c r="RPT69" s="133"/>
      <c r="RPU69" s="133"/>
      <c r="RPV69" s="133"/>
      <c r="RPW69" s="133"/>
      <c r="RPX69" s="133"/>
      <c r="RPY69" s="133"/>
      <c r="RPZ69" s="133"/>
      <c r="RQA69" s="133"/>
      <c r="RQB69" s="133"/>
      <c r="RQC69" s="133"/>
      <c r="RQD69" s="133"/>
      <c r="RQE69" s="133"/>
      <c r="RQF69" s="133"/>
      <c r="RQG69" s="133"/>
      <c r="RQH69" s="133"/>
      <c r="RQI69" s="133"/>
      <c r="RQJ69" s="133"/>
      <c r="RQK69" s="133"/>
      <c r="RQL69" s="133"/>
      <c r="RQM69" s="133"/>
      <c r="RQN69" s="133"/>
      <c r="RQO69" s="133"/>
      <c r="RQP69" s="133"/>
      <c r="RQQ69" s="133"/>
      <c r="RQR69" s="133"/>
      <c r="RQS69" s="133"/>
      <c r="RQT69" s="133"/>
      <c r="RQU69" s="133"/>
      <c r="RQV69" s="133"/>
      <c r="RQW69" s="133"/>
      <c r="RQX69" s="133"/>
      <c r="RQY69" s="133"/>
      <c r="RQZ69" s="133"/>
      <c r="RRA69" s="133"/>
      <c r="RRB69" s="133"/>
      <c r="RRC69" s="133"/>
      <c r="RRD69" s="133"/>
      <c r="RRE69" s="133"/>
      <c r="RRF69" s="133"/>
      <c r="RRG69" s="133"/>
      <c r="RRH69" s="133"/>
      <c r="RRI69" s="133"/>
      <c r="RRJ69" s="133"/>
      <c r="RRK69" s="133"/>
      <c r="RRL69" s="133"/>
      <c r="RRM69" s="133"/>
      <c r="RRN69" s="133"/>
      <c r="RRO69" s="133"/>
      <c r="RRP69" s="133"/>
      <c r="RRQ69" s="133"/>
      <c r="RRR69" s="133"/>
      <c r="RRS69" s="133"/>
      <c r="RRT69" s="133"/>
      <c r="RRU69" s="133"/>
      <c r="RRV69" s="133"/>
      <c r="RRW69" s="133"/>
      <c r="RRX69" s="133"/>
      <c r="RRY69" s="133"/>
      <c r="RRZ69" s="133"/>
      <c r="RSA69" s="133"/>
      <c r="RSB69" s="133"/>
      <c r="RSC69" s="133"/>
      <c r="RSD69" s="133"/>
      <c r="RSE69" s="133"/>
      <c r="RSF69" s="133"/>
      <c r="RSG69" s="133"/>
      <c r="RSH69" s="133"/>
      <c r="RSI69" s="133"/>
      <c r="RSJ69" s="133"/>
      <c r="RSK69" s="133"/>
      <c r="RSL69" s="133"/>
      <c r="RSM69" s="133"/>
      <c r="RSN69" s="133"/>
      <c r="RSO69" s="133"/>
      <c r="RSP69" s="133"/>
      <c r="RSQ69" s="133"/>
      <c r="RSR69" s="133"/>
      <c r="RSS69" s="133"/>
      <c r="RST69" s="133"/>
      <c r="RSU69" s="133"/>
      <c r="RSV69" s="133"/>
      <c r="RSW69" s="133"/>
      <c r="RSX69" s="133"/>
      <c r="RSY69" s="133"/>
      <c r="RSZ69" s="133"/>
      <c r="RTA69" s="133"/>
      <c r="RTB69" s="133"/>
      <c r="RTC69" s="133"/>
      <c r="RTD69" s="133"/>
      <c r="RTE69" s="133"/>
      <c r="RTF69" s="133"/>
      <c r="RTG69" s="133"/>
      <c r="RTH69" s="133"/>
      <c r="RTI69" s="133"/>
      <c r="RTJ69" s="133"/>
      <c r="RTK69" s="133"/>
      <c r="RTL69" s="133"/>
      <c r="RTM69" s="133"/>
      <c r="RTN69" s="133"/>
      <c r="RTO69" s="133"/>
      <c r="RTP69" s="133"/>
      <c r="RTQ69" s="133"/>
      <c r="RTR69" s="133"/>
      <c r="RTS69" s="133"/>
      <c r="RTT69" s="133"/>
      <c r="RTU69" s="133"/>
      <c r="RTV69" s="133"/>
      <c r="RTW69" s="133"/>
      <c r="RTX69" s="133"/>
      <c r="RTY69" s="133"/>
      <c r="RTZ69" s="133"/>
      <c r="RUA69" s="133"/>
      <c r="RUB69" s="133"/>
      <c r="RUC69" s="133"/>
      <c r="RUD69" s="133"/>
      <c r="RUE69" s="133"/>
      <c r="RUF69" s="133"/>
      <c r="RUG69" s="133"/>
      <c r="RUH69" s="133"/>
      <c r="RUI69" s="133"/>
      <c r="RUJ69" s="133"/>
      <c r="RUK69" s="133"/>
      <c r="RUL69" s="133"/>
      <c r="RUM69" s="133"/>
      <c r="RUN69" s="133"/>
      <c r="RUO69" s="133"/>
      <c r="RUP69" s="133"/>
      <c r="RUQ69" s="133"/>
      <c r="RUR69" s="133"/>
      <c r="RUS69" s="133"/>
      <c r="RUT69" s="133"/>
      <c r="RUU69" s="133"/>
      <c r="RUV69" s="133"/>
      <c r="RUW69" s="133"/>
      <c r="RUX69" s="133"/>
      <c r="RUY69" s="133"/>
      <c r="RUZ69" s="133"/>
      <c r="RVA69" s="133"/>
      <c r="RVB69" s="133"/>
      <c r="RVC69" s="133"/>
      <c r="RVD69" s="133"/>
      <c r="RVE69" s="133"/>
      <c r="RVF69" s="133"/>
      <c r="RVG69" s="133"/>
      <c r="RVH69" s="133"/>
      <c r="RVI69" s="133"/>
      <c r="RVJ69" s="133"/>
      <c r="RVK69" s="133"/>
      <c r="RVL69" s="133"/>
      <c r="RVM69" s="133"/>
      <c r="RVN69" s="133"/>
      <c r="RVO69" s="133"/>
      <c r="RVP69" s="133"/>
      <c r="RVQ69" s="133"/>
      <c r="RVR69" s="133"/>
      <c r="RVS69" s="133"/>
      <c r="RVT69" s="133"/>
      <c r="RVU69" s="133"/>
      <c r="RVV69" s="133"/>
      <c r="RVW69" s="133"/>
      <c r="RVX69" s="133"/>
      <c r="RVY69" s="133"/>
      <c r="RVZ69" s="133"/>
      <c r="RWA69" s="133"/>
      <c r="RWB69" s="133"/>
      <c r="RWC69" s="133"/>
      <c r="RWD69" s="133"/>
      <c r="RWE69" s="133"/>
      <c r="RWF69" s="133"/>
      <c r="RWG69" s="133"/>
      <c r="RWH69" s="133"/>
      <c r="RWI69" s="133"/>
      <c r="RWJ69" s="133"/>
      <c r="RWK69" s="133"/>
      <c r="RWL69" s="133"/>
      <c r="RWM69" s="133"/>
      <c r="RWN69" s="133"/>
      <c r="RWO69" s="133"/>
      <c r="RWP69" s="133"/>
      <c r="RWQ69" s="133"/>
      <c r="RWR69" s="133"/>
      <c r="RWS69" s="133"/>
      <c r="RWT69" s="133"/>
      <c r="RWU69" s="133"/>
      <c r="RWV69" s="133"/>
      <c r="RWW69" s="133"/>
      <c r="RWX69" s="133"/>
      <c r="RWY69" s="133"/>
      <c r="RWZ69" s="133"/>
      <c r="RXA69" s="133"/>
      <c r="RXB69" s="133"/>
      <c r="RXC69" s="133"/>
      <c r="RXD69" s="133"/>
      <c r="RXE69" s="133"/>
      <c r="RXF69" s="133"/>
      <c r="RXG69" s="133"/>
      <c r="RXH69" s="133"/>
      <c r="RXI69" s="133"/>
      <c r="RXJ69" s="133"/>
      <c r="RXK69" s="133"/>
      <c r="RXL69" s="133"/>
      <c r="RXM69" s="133"/>
      <c r="RXN69" s="133"/>
      <c r="RXO69" s="133"/>
      <c r="RXP69" s="133"/>
      <c r="RXQ69" s="133"/>
      <c r="RXR69" s="133"/>
      <c r="RXS69" s="133"/>
      <c r="RXT69" s="133"/>
      <c r="RXU69" s="133"/>
      <c r="RXV69" s="133"/>
      <c r="RXW69" s="133"/>
      <c r="RXX69" s="133"/>
      <c r="RXY69" s="133"/>
      <c r="RXZ69" s="133"/>
      <c r="RYA69" s="133"/>
      <c r="RYB69" s="133"/>
      <c r="RYC69" s="133"/>
      <c r="RYD69" s="133"/>
      <c r="RYE69" s="133"/>
      <c r="RYF69" s="133"/>
      <c r="RYG69" s="133"/>
      <c r="RYH69" s="133"/>
      <c r="RYI69" s="133"/>
      <c r="RYJ69" s="133"/>
      <c r="RYK69" s="133"/>
      <c r="RYL69" s="133"/>
      <c r="RYM69" s="133"/>
      <c r="RYN69" s="133"/>
      <c r="RYO69" s="133"/>
      <c r="RYP69" s="133"/>
      <c r="RYQ69" s="133"/>
      <c r="RYR69" s="133"/>
      <c r="RYS69" s="133"/>
      <c r="RYT69" s="133"/>
      <c r="RYU69" s="133"/>
      <c r="RYV69" s="133"/>
      <c r="RYW69" s="133"/>
      <c r="RYX69" s="133"/>
      <c r="RYY69" s="133"/>
      <c r="RYZ69" s="133"/>
      <c r="RZA69" s="133"/>
      <c r="RZB69" s="133"/>
      <c r="RZC69" s="133"/>
      <c r="RZD69" s="133"/>
      <c r="RZE69" s="133"/>
      <c r="RZF69" s="133"/>
      <c r="RZG69" s="133"/>
      <c r="RZH69" s="133"/>
      <c r="RZI69" s="133"/>
      <c r="RZJ69" s="133"/>
      <c r="RZK69" s="133"/>
      <c r="RZL69" s="133"/>
      <c r="RZM69" s="133"/>
      <c r="RZN69" s="133"/>
      <c r="RZO69" s="133"/>
      <c r="RZP69" s="133"/>
      <c r="RZQ69" s="133"/>
      <c r="RZR69" s="133"/>
      <c r="RZS69" s="133"/>
      <c r="RZT69" s="133"/>
      <c r="RZU69" s="133"/>
      <c r="RZV69" s="133"/>
      <c r="RZW69" s="133"/>
      <c r="RZX69" s="133"/>
      <c r="RZY69" s="133"/>
      <c r="RZZ69" s="133"/>
      <c r="SAA69" s="133"/>
      <c r="SAB69" s="133"/>
      <c r="SAC69" s="133"/>
      <c r="SAD69" s="133"/>
      <c r="SAE69" s="133"/>
      <c r="SAF69" s="133"/>
      <c r="SAG69" s="133"/>
      <c r="SAH69" s="133"/>
      <c r="SAI69" s="133"/>
      <c r="SAJ69" s="133"/>
      <c r="SAK69" s="133"/>
      <c r="SAL69" s="133"/>
      <c r="SAM69" s="133"/>
      <c r="SAN69" s="133"/>
      <c r="SAO69" s="133"/>
      <c r="SAP69" s="133"/>
      <c r="SAQ69" s="133"/>
      <c r="SAR69" s="133"/>
      <c r="SAS69" s="133"/>
      <c r="SAT69" s="133"/>
      <c r="SAU69" s="133"/>
      <c r="SAV69" s="133"/>
      <c r="SAW69" s="133"/>
      <c r="SAX69" s="133"/>
      <c r="SAY69" s="133"/>
      <c r="SAZ69" s="133"/>
      <c r="SBA69" s="133"/>
      <c r="SBB69" s="133"/>
      <c r="SBC69" s="133"/>
      <c r="SBD69" s="133"/>
      <c r="SBE69" s="133"/>
      <c r="SBF69" s="133"/>
      <c r="SBG69" s="133"/>
      <c r="SBH69" s="133"/>
      <c r="SBI69" s="133"/>
      <c r="SBJ69" s="133"/>
      <c r="SBK69" s="133"/>
      <c r="SBL69" s="133"/>
      <c r="SBM69" s="133"/>
      <c r="SBN69" s="133"/>
      <c r="SBO69" s="133"/>
      <c r="SBP69" s="133"/>
      <c r="SBQ69" s="133"/>
      <c r="SBR69" s="133"/>
      <c r="SBS69" s="133"/>
      <c r="SBT69" s="133"/>
      <c r="SBU69" s="133"/>
      <c r="SBV69" s="133"/>
      <c r="SBW69" s="133"/>
      <c r="SBX69" s="133"/>
      <c r="SBY69" s="133"/>
      <c r="SBZ69" s="133"/>
      <c r="SCA69" s="133"/>
      <c r="SCB69" s="133"/>
      <c r="SCC69" s="133"/>
      <c r="SCD69" s="133"/>
      <c r="SCE69" s="133"/>
      <c r="SCF69" s="133"/>
      <c r="SCG69" s="133"/>
      <c r="SCH69" s="133"/>
      <c r="SCI69" s="133"/>
      <c r="SCJ69" s="133"/>
      <c r="SCK69" s="133"/>
      <c r="SCL69" s="133"/>
      <c r="SCM69" s="133"/>
      <c r="SCN69" s="133"/>
      <c r="SCO69" s="133"/>
      <c r="SCP69" s="133"/>
      <c r="SCQ69" s="133"/>
      <c r="SCR69" s="133"/>
      <c r="SCS69" s="133"/>
      <c r="SCT69" s="133"/>
      <c r="SCU69" s="133"/>
      <c r="SCV69" s="133"/>
      <c r="SCW69" s="133"/>
      <c r="SCX69" s="133"/>
      <c r="SCY69" s="133"/>
      <c r="SCZ69" s="133"/>
      <c r="SDA69" s="133"/>
      <c r="SDB69" s="133"/>
      <c r="SDC69" s="133"/>
      <c r="SDD69" s="133"/>
      <c r="SDE69" s="133"/>
      <c r="SDF69" s="133"/>
      <c r="SDG69" s="133"/>
      <c r="SDH69" s="133"/>
      <c r="SDI69" s="133"/>
      <c r="SDJ69" s="133"/>
      <c r="SDK69" s="133"/>
      <c r="SDL69" s="133"/>
      <c r="SDM69" s="133"/>
      <c r="SDN69" s="133"/>
      <c r="SDO69" s="133"/>
      <c r="SDP69" s="133"/>
      <c r="SDQ69" s="133"/>
      <c r="SDR69" s="133"/>
      <c r="SDS69" s="133"/>
      <c r="SDT69" s="133"/>
      <c r="SDU69" s="133"/>
      <c r="SDV69" s="133"/>
      <c r="SDW69" s="133"/>
      <c r="SDX69" s="133"/>
      <c r="SDY69" s="133"/>
      <c r="SDZ69" s="133"/>
      <c r="SEA69" s="133"/>
      <c r="SEB69" s="133"/>
      <c r="SEC69" s="133"/>
      <c r="SED69" s="133"/>
      <c r="SEE69" s="133"/>
      <c r="SEF69" s="133"/>
      <c r="SEG69" s="133"/>
      <c r="SEH69" s="133"/>
      <c r="SEI69" s="133"/>
      <c r="SEJ69" s="133"/>
      <c r="SEK69" s="133"/>
      <c r="SEL69" s="133"/>
      <c r="SEM69" s="133"/>
      <c r="SEN69" s="133"/>
      <c r="SEO69" s="133"/>
      <c r="SEP69" s="133"/>
      <c r="SEQ69" s="133"/>
      <c r="SER69" s="133"/>
      <c r="SES69" s="133"/>
      <c r="SET69" s="133"/>
      <c r="SEU69" s="133"/>
      <c r="SEV69" s="133"/>
      <c r="SEW69" s="133"/>
      <c r="SEX69" s="133"/>
      <c r="SEY69" s="133"/>
      <c r="SEZ69" s="133"/>
      <c r="SFA69" s="133"/>
      <c r="SFB69" s="133"/>
      <c r="SFC69" s="133"/>
      <c r="SFD69" s="133"/>
      <c r="SFE69" s="133"/>
      <c r="SFF69" s="133"/>
      <c r="SFG69" s="133"/>
      <c r="SFH69" s="133"/>
      <c r="SFI69" s="133"/>
      <c r="SFJ69" s="133"/>
      <c r="SFK69" s="133"/>
      <c r="SFL69" s="133"/>
      <c r="SFM69" s="133"/>
      <c r="SFN69" s="133"/>
      <c r="SFO69" s="133"/>
      <c r="SFP69" s="133"/>
      <c r="SFQ69" s="133"/>
      <c r="SFR69" s="133"/>
      <c r="SFS69" s="133"/>
      <c r="SFT69" s="133"/>
      <c r="SFU69" s="133"/>
      <c r="SFV69" s="133"/>
      <c r="SFW69" s="133"/>
      <c r="SFX69" s="133"/>
      <c r="SFY69" s="133"/>
      <c r="SFZ69" s="133"/>
      <c r="SGA69" s="133"/>
      <c r="SGB69" s="133"/>
      <c r="SGC69" s="133"/>
      <c r="SGD69" s="133"/>
      <c r="SGE69" s="133"/>
      <c r="SGF69" s="133"/>
      <c r="SGG69" s="133"/>
      <c r="SGH69" s="133"/>
      <c r="SGI69" s="133"/>
      <c r="SGJ69" s="133"/>
      <c r="SGK69" s="133"/>
      <c r="SGL69" s="133"/>
      <c r="SGM69" s="133"/>
      <c r="SGN69" s="133"/>
      <c r="SGO69" s="133"/>
      <c r="SGP69" s="133"/>
      <c r="SGQ69" s="133"/>
      <c r="SGR69" s="133"/>
      <c r="SGS69" s="133"/>
      <c r="SGT69" s="133"/>
      <c r="SGU69" s="133"/>
      <c r="SGV69" s="133"/>
      <c r="SGW69" s="133"/>
      <c r="SGX69" s="133"/>
      <c r="SGY69" s="133"/>
      <c r="SGZ69" s="133"/>
      <c r="SHA69" s="133"/>
      <c r="SHB69" s="133"/>
      <c r="SHC69" s="133"/>
      <c r="SHD69" s="133"/>
      <c r="SHE69" s="133"/>
      <c r="SHF69" s="133"/>
      <c r="SHG69" s="133"/>
      <c r="SHH69" s="133"/>
      <c r="SHI69" s="133"/>
      <c r="SHJ69" s="133"/>
      <c r="SHK69" s="133"/>
      <c r="SHL69" s="133"/>
      <c r="SHM69" s="133"/>
      <c r="SHN69" s="133"/>
      <c r="SHO69" s="133"/>
      <c r="SHP69" s="133"/>
      <c r="SHQ69" s="133"/>
      <c r="SHR69" s="133"/>
      <c r="SHS69" s="133"/>
      <c r="SHT69" s="133"/>
      <c r="SHU69" s="133"/>
      <c r="SHV69" s="133"/>
      <c r="SHW69" s="133"/>
      <c r="SHX69" s="133"/>
      <c r="SHY69" s="133"/>
      <c r="SHZ69" s="133"/>
      <c r="SIA69" s="133"/>
      <c r="SIB69" s="133"/>
      <c r="SIC69" s="133"/>
      <c r="SID69" s="133"/>
      <c r="SIE69" s="133"/>
      <c r="SIF69" s="133"/>
      <c r="SIG69" s="133"/>
      <c r="SIH69" s="133"/>
      <c r="SII69" s="133"/>
      <c r="SIJ69" s="133"/>
      <c r="SIK69" s="133"/>
      <c r="SIL69" s="133"/>
      <c r="SIM69" s="133"/>
      <c r="SIN69" s="133"/>
      <c r="SIO69" s="133"/>
      <c r="SIP69" s="133"/>
      <c r="SIQ69" s="133"/>
      <c r="SIR69" s="133"/>
      <c r="SIS69" s="133"/>
      <c r="SIT69" s="133"/>
      <c r="SIU69" s="133"/>
      <c r="SIV69" s="133"/>
      <c r="SIW69" s="133"/>
      <c r="SIX69" s="133"/>
      <c r="SIY69" s="133"/>
      <c r="SIZ69" s="133"/>
      <c r="SJA69" s="133"/>
      <c r="SJB69" s="133"/>
      <c r="SJC69" s="133"/>
      <c r="SJD69" s="133"/>
      <c r="SJE69" s="133"/>
      <c r="SJF69" s="133"/>
      <c r="SJG69" s="133"/>
      <c r="SJH69" s="133"/>
      <c r="SJI69" s="133"/>
      <c r="SJJ69" s="133"/>
      <c r="SJK69" s="133"/>
      <c r="SJL69" s="133"/>
      <c r="SJM69" s="133"/>
      <c r="SJN69" s="133"/>
      <c r="SJO69" s="133"/>
      <c r="SJP69" s="133"/>
      <c r="SJQ69" s="133"/>
      <c r="SJR69" s="133"/>
      <c r="SJS69" s="133"/>
      <c r="SJT69" s="133"/>
      <c r="SJU69" s="133"/>
      <c r="SJV69" s="133"/>
      <c r="SJW69" s="133"/>
      <c r="SJX69" s="133"/>
      <c r="SJY69" s="133"/>
      <c r="SJZ69" s="133"/>
      <c r="SKA69" s="133"/>
      <c r="SKB69" s="133"/>
      <c r="SKC69" s="133"/>
      <c r="SKD69" s="133"/>
      <c r="SKE69" s="133"/>
      <c r="SKF69" s="133"/>
      <c r="SKG69" s="133"/>
      <c r="SKH69" s="133"/>
      <c r="SKI69" s="133"/>
      <c r="SKJ69" s="133"/>
      <c r="SKK69" s="133"/>
      <c r="SKL69" s="133"/>
      <c r="SKM69" s="133"/>
      <c r="SKN69" s="133"/>
      <c r="SKO69" s="133"/>
      <c r="SKP69" s="133"/>
      <c r="SKQ69" s="133"/>
      <c r="SKR69" s="133"/>
      <c r="SKS69" s="133"/>
      <c r="SKT69" s="133"/>
      <c r="SKU69" s="133"/>
      <c r="SKV69" s="133"/>
      <c r="SKW69" s="133"/>
      <c r="SKX69" s="133"/>
      <c r="SKY69" s="133"/>
      <c r="SKZ69" s="133"/>
      <c r="SLA69" s="133"/>
      <c r="SLB69" s="133"/>
      <c r="SLC69" s="133"/>
      <c r="SLD69" s="133"/>
      <c r="SLE69" s="133"/>
      <c r="SLF69" s="133"/>
      <c r="SLG69" s="133"/>
      <c r="SLH69" s="133"/>
      <c r="SLI69" s="133"/>
      <c r="SLJ69" s="133"/>
      <c r="SLK69" s="133"/>
      <c r="SLL69" s="133"/>
      <c r="SLM69" s="133"/>
      <c r="SLN69" s="133"/>
      <c r="SLO69" s="133"/>
      <c r="SLP69" s="133"/>
      <c r="SLQ69" s="133"/>
      <c r="SLR69" s="133"/>
      <c r="SLS69" s="133"/>
      <c r="SLT69" s="133"/>
      <c r="SLU69" s="133"/>
      <c r="SLV69" s="133"/>
      <c r="SLW69" s="133"/>
      <c r="SLX69" s="133"/>
      <c r="SLY69" s="133"/>
      <c r="SLZ69" s="133"/>
      <c r="SMA69" s="133"/>
      <c r="SMB69" s="133"/>
      <c r="SMC69" s="133"/>
      <c r="SMD69" s="133"/>
      <c r="SME69" s="133"/>
      <c r="SMF69" s="133"/>
      <c r="SMG69" s="133"/>
      <c r="SMH69" s="133"/>
      <c r="SMI69" s="133"/>
      <c r="SMJ69" s="133"/>
      <c r="SMK69" s="133"/>
      <c r="SML69" s="133"/>
      <c r="SMM69" s="133"/>
      <c r="SMN69" s="133"/>
      <c r="SMO69" s="133"/>
      <c r="SMP69" s="133"/>
      <c r="SMQ69" s="133"/>
      <c r="SMR69" s="133"/>
      <c r="SMS69" s="133"/>
      <c r="SMT69" s="133"/>
      <c r="SMU69" s="133"/>
      <c r="SMV69" s="133"/>
      <c r="SMW69" s="133"/>
      <c r="SMX69" s="133"/>
      <c r="SMY69" s="133"/>
      <c r="SMZ69" s="133"/>
      <c r="SNA69" s="133"/>
      <c r="SNB69" s="133"/>
      <c r="SNC69" s="133"/>
      <c r="SND69" s="133"/>
      <c r="SNE69" s="133"/>
      <c r="SNF69" s="133"/>
      <c r="SNG69" s="133"/>
      <c r="SNH69" s="133"/>
      <c r="SNI69" s="133"/>
      <c r="SNJ69" s="133"/>
      <c r="SNK69" s="133"/>
      <c r="SNL69" s="133"/>
      <c r="SNM69" s="133"/>
      <c r="SNN69" s="133"/>
      <c r="SNO69" s="133"/>
      <c r="SNP69" s="133"/>
      <c r="SNQ69" s="133"/>
      <c r="SNR69" s="133"/>
      <c r="SNS69" s="133"/>
      <c r="SNT69" s="133"/>
      <c r="SNU69" s="133"/>
      <c r="SNV69" s="133"/>
      <c r="SNW69" s="133"/>
      <c r="SNX69" s="133"/>
      <c r="SNY69" s="133"/>
      <c r="SNZ69" s="133"/>
      <c r="SOA69" s="133"/>
      <c r="SOB69" s="133"/>
      <c r="SOC69" s="133"/>
      <c r="SOD69" s="133"/>
      <c r="SOE69" s="133"/>
      <c r="SOF69" s="133"/>
      <c r="SOG69" s="133"/>
      <c r="SOH69" s="133"/>
      <c r="SOI69" s="133"/>
      <c r="SOJ69" s="133"/>
      <c r="SOK69" s="133"/>
      <c r="SOL69" s="133"/>
      <c r="SOM69" s="133"/>
      <c r="SON69" s="133"/>
      <c r="SOO69" s="133"/>
      <c r="SOP69" s="133"/>
      <c r="SOQ69" s="133"/>
      <c r="SOR69" s="133"/>
      <c r="SOS69" s="133"/>
      <c r="SOT69" s="133"/>
      <c r="SOU69" s="133"/>
      <c r="SOV69" s="133"/>
      <c r="SOW69" s="133"/>
      <c r="SOX69" s="133"/>
      <c r="SOY69" s="133"/>
      <c r="SOZ69" s="133"/>
      <c r="SPA69" s="133"/>
      <c r="SPB69" s="133"/>
      <c r="SPC69" s="133"/>
      <c r="SPD69" s="133"/>
      <c r="SPE69" s="133"/>
      <c r="SPF69" s="133"/>
      <c r="SPG69" s="133"/>
      <c r="SPH69" s="133"/>
      <c r="SPI69" s="133"/>
      <c r="SPJ69" s="133"/>
      <c r="SPK69" s="133"/>
      <c r="SPL69" s="133"/>
      <c r="SPM69" s="133"/>
      <c r="SPN69" s="133"/>
      <c r="SPO69" s="133"/>
      <c r="SPP69" s="133"/>
      <c r="SPQ69" s="133"/>
      <c r="SPR69" s="133"/>
      <c r="SPS69" s="133"/>
      <c r="SPT69" s="133"/>
      <c r="SPU69" s="133"/>
      <c r="SPV69" s="133"/>
      <c r="SPW69" s="133"/>
      <c r="SPX69" s="133"/>
      <c r="SPY69" s="133"/>
      <c r="SPZ69" s="133"/>
      <c r="SQA69" s="133"/>
      <c r="SQB69" s="133"/>
      <c r="SQC69" s="133"/>
      <c r="SQD69" s="133"/>
      <c r="SQE69" s="133"/>
      <c r="SQF69" s="133"/>
      <c r="SQG69" s="133"/>
      <c r="SQH69" s="133"/>
      <c r="SQI69" s="133"/>
      <c r="SQJ69" s="133"/>
      <c r="SQK69" s="133"/>
      <c r="SQL69" s="133"/>
      <c r="SQM69" s="133"/>
      <c r="SQN69" s="133"/>
      <c r="SQO69" s="133"/>
      <c r="SQP69" s="133"/>
      <c r="SQQ69" s="133"/>
      <c r="SQR69" s="133"/>
      <c r="SQS69" s="133"/>
      <c r="SQT69" s="133"/>
      <c r="SQU69" s="133"/>
      <c r="SQV69" s="133"/>
      <c r="SQW69" s="133"/>
      <c r="SQX69" s="133"/>
      <c r="SQY69" s="133"/>
      <c r="SQZ69" s="133"/>
      <c r="SRA69" s="133"/>
      <c r="SRB69" s="133"/>
      <c r="SRC69" s="133"/>
      <c r="SRD69" s="133"/>
      <c r="SRE69" s="133"/>
      <c r="SRF69" s="133"/>
      <c r="SRG69" s="133"/>
      <c r="SRH69" s="133"/>
      <c r="SRI69" s="133"/>
      <c r="SRJ69" s="133"/>
      <c r="SRK69" s="133"/>
      <c r="SRL69" s="133"/>
      <c r="SRM69" s="133"/>
      <c r="SRN69" s="133"/>
      <c r="SRO69" s="133"/>
      <c r="SRP69" s="133"/>
      <c r="SRQ69" s="133"/>
      <c r="SRR69" s="133"/>
      <c r="SRS69" s="133"/>
      <c r="SRT69" s="133"/>
      <c r="SRU69" s="133"/>
      <c r="SRV69" s="133"/>
      <c r="SRW69" s="133"/>
      <c r="SRX69" s="133"/>
      <c r="SRY69" s="133"/>
      <c r="SRZ69" s="133"/>
      <c r="SSA69" s="133"/>
      <c r="SSB69" s="133"/>
      <c r="SSC69" s="133"/>
      <c r="SSD69" s="133"/>
      <c r="SSE69" s="133"/>
      <c r="SSF69" s="133"/>
      <c r="SSG69" s="133"/>
      <c r="SSH69" s="133"/>
      <c r="SSI69" s="133"/>
      <c r="SSJ69" s="133"/>
      <c r="SSK69" s="133"/>
      <c r="SSL69" s="133"/>
      <c r="SSM69" s="133"/>
      <c r="SSN69" s="133"/>
      <c r="SSO69" s="133"/>
      <c r="SSP69" s="133"/>
      <c r="SSQ69" s="133"/>
      <c r="SSR69" s="133"/>
      <c r="SSS69" s="133"/>
      <c r="SST69" s="133"/>
      <c r="SSU69" s="133"/>
      <c r="SSV69" s="133"/>
      <c r="SSW69" s="133"/>
      <c r="SSX69" s="133"/>
      <c r="SSY69" s="133"/>
      <c r="SSZ69" s="133"/>
      <c r="STA69" s="133"/>
      <c r="STB69" s="133"/>
      <c r="STC69" s="133"/>
      <c r="STD69" s="133"/>
      <c r="STE69" s="133"/>
      <c r="STF69" s="133"/>
      <c r="STG69" s="133"/>
      <c r="STH69" s="133"/>
      <c r="STI69" s="133"/>
      <c r="STJ69" s="133"/>
      <c r="STK69" s="133"/>
      <c r="STL69" s="133"/>
      <c r="STM69" s="133"/>
      <c r="STN69" s="133"/>
      <c r="STO69" s="133"/>
      <c r="STP69" s="133"/>
      <c r="STQ69" s="133"/>
      <c r="STR69" s="133"/>
      <c r="STS69" s="133"/>
      <c r="STT69" s="133"/>
      <c r="STU69" s="133"/>
      <c r="STV69" s="133"/>
      <c r="STW69" s="133"/>
      <c r="STX69" s="133"/>
      <c r="STY69" s="133"/>
      <c r="STZ69" s="133"/>
      <c r="SUA69" s="133"/>
      <c r="SUB69" s="133"/>
      <c r="SUC69" s="133"/>
      <c r="SUD69" s="133"/>
      <c r="SUE69" s="133"/>
      <c r="SUF69" s="133"/>
      <c r="SUG69" s="133"/>
      <c r="SUH69" s="133"/>
      <c r="SUI69" s="133"/>
      <c r="SUJ69" s="133"/>
      <c r="SUK69" s="133"/>
      <c r="SUL69" s="133"/>
      <c r="SUM69" s="133"/>
      <c r="SUN69" s="133"/>
      <c r="SUO69" s="133"/>
      <c r="SUP69" s="133"/>
      <c r="SUQ69" s="133"/>
      <c r="SUR69" s="133"/>
      <c r="SUS69" s="133"/>
      <c r="SUT69" s="133"/>
      <c r="SUU69" s="133"/>
      <c r="SUV69" s="133"/>
      <c r="SUW69" s="133"/>
      <c r="SUX69" s="133"/>
      <c r="SUY69" s="133"/>
      <c r="SUZ69" s="133"/>
      <c r="SVA69" s="133"/>
      <c r="SVB69" s="133"/>
      <c r="SVC69" s="133"/>
      <c r="SVD69" s="133"/>
      <c r="SVE69" s="133"/>
      <c r="SVF69" s="133"/>
      <c r="SVG69" s="133"/>
      <c r="SVH69" s="133"/>
      <c r="SVI69" s="133"/>
      <c r="SVJ69" s="133"/>
      <c r="SVK69" s="133"/>
      <c r="SVL69" s="133"/>
      <c r="SVM69" s="133"/>
      <c r="SVN69" s="133"/>
      <c r="SVO69" s="133"/>
      <c r="SVP69" s="133"/>
      <c r="SVQ69" s="133"/>
      <c r="SVR69" s="133"/>
      <c r="SVS69" s="133"/>
      <c r="SVT69" s="133"/>
      <c r="SVU69" s="133"/>
      <c r="SVV69" s="133"/>
      <c r="SVW69" s="133"/>
      <c r="SVX69" s="133"/>
      <c r="SVY69" s="133"/>
      <c r="SVZ69" s="133"/>
      <c r="SWA69" s="133"/>
      <c r="SWB69" s="133"/>
      <c r="SWC69" s="133"/>
      <c r="SWD69" s="133"/>
      <c r="SWE69" s="133"/>
      <c r="SWF69" s="133"/>
      <c r="SWG69" s="133"/>
      <c r="SWH69" s="133"/>
      <c r="SWI69" s="133"/>
      <c r="SWJ69" s="133"/>
      <c r="SWK69" s="133"/>
      <c r="SWL69" s="133"/>
      <c r="SWM69" s="133"/>
      <c r="SWN69" s="133"/>
      <c r="SWO69" s="133"/>
      <c r="SWP69" s="133"/>
      <c r="SWQ69" s="133"/>
      <c r="SWR69" s="133"/>
      <c r="SWS69" s="133"/>
      <c r="SWT69" s="133"/>
      <c r="SWU69" s="133"/>
      <c r="SWV69" s="133"/>
      <c r="SWW69" s="133"/>
      <c r="SWX69" s="133"/>
      <c r="SWY69" s="133"/>
      <c r="SWZ69" s="133"/>
      <c r="SXA69" s="133"/>
      <c r="SXB69" s="133"/>
      <c r="SXC69" s="133"/>
      <c r="SXD69" s="133"/>
      <c r="SXE69" s="133"/>
      <c r="SXF69" s="133"/>
      <c r="SXG69" s="133"/>
      <c r="SXH69" s="133"/>
      <c r="SXI69" s="133"/>
      <c r="SXJ69" s="133"/>
      <c r="SXK69" s="133"/>
      <c r="SXL69" s="133"/>
      <c r="SXM69" s="133"/>
      <c r="SXN69" s="133"/>
      <c r="SXO69" s="133"/>
      <c r="SXP69" s="133"/>
      <c r="SXQ69" s="133"/>
      <c r="SXR69" s="133"/>
      <c r="SXS69" s="133"/>
      <c r="SXT69" s="133"/>
      <c r="SXU69" s="133"/>
      <c r="SXV69" s="133"/>
      <c r="SXW69" s="133"/>
      <c r="SXX69" s="133"/>
      <c r="SXY69" s="133"/>
      <c r="SXZ69" s="133"/>
      <c r="SYA69" s="133"/>
      <c r="SYB69" s="133"/>
      <c r="SYC69" s="133"/>
      <c r="SYD69" s="133"/>
      <c r="SYE69" s="133"/>
      <c r="SYF69" s="133"/>
      <c r="SYG69" s="133"/>
      <c r="SYH69" s="133"/>
      <c r="SYI69" s="133"/>
      <c r="SYJ69" s="133"/>
      <c r="SYK69" s="133"/>
      <c r="SYL69" s="133"/>
      <c r="SYM69" s="133"/>
      <c r="SYN69" s="133"/>
      <c r="SYO69" s="133"/>
      <c r="SYP69" s="133"/>
      <c r="SYQ69" s="133"/>
      <c r="SYR69" s="133"/>
      <c r="SYS69" s="133"/>
      <c r="SYT69" s="133"/>
      <c r="SYU69" s="133"/>
      <c r="SYV69" s="133"/>
      <c r="SYW69" s="133"/>
      <c r="SYX69" s="133"/>
      <c r="SYY69" s="133"/>
      <c r="SYZ69" s="133"/>
      <c r="SZA69" s="133"/>
      <c r="SZB69" s="133"/>
      <c r="SZC69" s="133"/>
      <c r="SZD69" s="133"/>
      <c r="SZE69" s="133"/>
      <c r="SZF69" s="133"/>
      <c r="SZG69" s="133"/>
      <c r="SZH69" s="133"/>
      <c r="SZI69" s="133"/>
      <c r="SZJ69" s="133"/>
      <c r="SZK69" s="133"/>
      <c r="SZL69" s="133"/>
      <c r="SZM69" s="133"/>
      <c r="SZN69" s="133"/>
      <c r="SZO69" s="133"/>
      <c r="SZP69" s="133"/>
      <c r="SZQ69" s="133"/>
      <c r="SZR69" s="133"/>
      <c r="SZS69" s="133"/>
      <c r="SZT69" s="133"/>
      <c r="SZU69" s="133"/>
      <c r="SZV69" s="133"/>
      <c r="SZW69" s="133"/>
      <c r="SZX69" s="133"/>
      <c r="SZY69" s="133"/>
      <c r="SZZ69" s="133"/>
      <c r="TAA69" s="133"/>
      <c r="TAB69" s="133"/>
      <c r="TAC69" s="133"/>
      <c r="TAD69" s="133"/>
      <c r="TAE69" s="133"/>
      <c r="TAF69" s="133"/>
      <c r="TAG69" s="133"/>
      <c r="TAH69" s="133"/>
      <c r="TAI69" s="133"/>
      <c r="TAJ69" s="133"/>
      <c r="TAK69" s="133"/>
      <c r="TAL69" s="133"/>
      <c r="TAM69" s="133"/>
      <c r="TAN69" s="133"/>
      <c r="TAO69" s="133"/>
      <c r="TAP69" s="133"/>
      <c r="TAQ69" s="133"/>
      <c r="TAR69" s="133"/>
      <c r="TAS69" s="133"/>
      <c r="TAT69" s="133"/>
      <c r="TAU69" s="133"/>
      <c r="TAV69" s="133"/>
      <c r="TAW69" s="133"/>
      <c r="TAX69" s="133"/>
      <c r="TAY69" s="133"/>
      <c r="TAZ69" s="133"/>
      <c r="TBA69" s="133"/>
      <c r="TBB69" s="133"/>
      <c r="TBC69" s="133"/>
      <c r="TBD69" s="133"/>
      <c r="TBE69" s="133"/>
      <c r="TBF69" s="133"/>
      <c r="TBG69" s="133"/>
      <c r="TBH69" s="133"/>
      <c r="TBI69" s="133"/>
      <c r="TBJ69" s="133"/>
      <c r="TBK69" s="133"/>
      <c r="TBL69" s="133"/>
      <c r="TBM69" s="133"/>
      <c r="TBN69" s="133"/>
      <c r="TBO69" s="133"/>
      <c r="TBP69" s="133"/>
      <c r="TBQ69" s="133"/>
      <c r="TBR69" s="133"/>
      <c r="TBS69" s="133"/>
      <c r="TBT69" s="133"/>
      <c r="TBU69" s="133"/>
      <c r="TBV69" s="133"/>
      <c r="TBW69" s="133"/>
      <c r="TBX69" s="133"/>
      <c r="TBY69" s="133"/>
      <c r="TBZ69" s="133"/>
      <c r="TCA69" s="133"/>
      <c r="TCB69" s="133"/>
      <c r="TCC69" s="133"/>
      <c r="TCD69" s="133"/>
      <c r="TCE69" s="133"/>
      <c r="TCF69" s="133"/>
      <c r="TCG69" s="133"/>
      <c r="TCH69" s="133"/>
      <c r="TCI69" s="133"/>
      <c r="TCJ69" s="133"/>
      <c r="TCK69" s="133"/>
      <c r="TCL69" s="133"/>
      <c r="TCM69" s="133"/>
      <c r="TCN69" s="133"/>
      <c r="TCO69" s="133"/>
      <c r="TCP69" s="133"/>
      <c r="TCQ69" s="133"/>
      <c r="TCR69" s="133"/>
      <c r="TCS69" s="133"/>
      <c r="TCT69" s="133"/>
      <c r="TCU69" s="133"/>
      <c r="TCV69" s="133"/>
      <c r="TCW69" s="133"/>
      <c r="TCX69" s="133"/>
      <c r="TCY69" s="133"/>
      <c r="TCZ69" s="133"/>
      <c r="TDA69" s="133"/>
      <c r="TDB69" s="133"/>
      <c r="TDC69" s="133"/>
      <c r="TDD69" s="133"/>
      <c r="TDE69" s="133"/>
      <c r="TDF69" s="133"/>
      <c r="TDG69" s="133"/>
      <c r="TDH69" s="133"/>
      <c r="TDI69" s="133"/>
      <c r="TDJ69" s="133"/>
      <c r="TDK69" s="133"/>
      <c r="TDL69" s="133"/>
      <c r="TDM69" s="133"/>
      <c r="TDN69" s="133"/>
      <c r="TDO69" s="133"/>
      <c r="TDP69" s="133"/>
      <c r="TDQ69" s="133"/>
      <c r="TDR69" s="133"/>
      <c r="TDS69" s="133"/>
      <c r="TDT69" s="133"/>
      <c r="TDU69" s="133"/>
      <c r="TDV69" s="133"/>
      <c r="TDW69" s="133"/>
      <c r="TDX69" s="133"/>
      <c r="TDY69" s="133"/>
      <c r="TDZ69" s="133"/>
      <c r="TEA69" s="133"/>
      <c r="TEB69" s="133"/>
      <c r="TEC69" s="133"/>
      <c r="TED69" s="133"/>
      <c r="TEE69" s="133"/>
      <c r="TEF69" s="133"/>
      <c r="TEG69" s="133"/>
      <c r="TEH69" s="133"/>
      <c r="TEI69" s="133"/>
      <c r="TEJ69" s="133"/>
      <c r="TEK69" s="133"/>
      <c r="TEL69" s="133"/>
      <c r="TEM69" s="133"/>
      <c r="TEN69" s="133"/>
      <c r="TEO69" s="133"/>
      <c r="TEP69" s="133"/>
      <c r="TEQ69" s="133"/>
      <c r="TER69" s="133"/>
      <c r="TES69" s="133"/>
      <c r="TET69" s="133"/>
      <c r="TEU69" s="133"/>
      <c r="TEV69" s="133"/>
      <c r="TEW69" s="133"/>
      <c r="TEX69" s="133"/>
      <c r="TEY69" s="133"/>
      <c r="TEZ69" s="133"/>
      <c r="TFA69" s="133"/>
      <c r="TFB69" s="133"/>
      <c r="TFC69" s="133"/>
      <c r="TFD69" s="133"/>
      <c r="TFE69" s="133"/>
      <c r="TFF69" s="133"/>
      <c r="TFG69" s="133"/>
      <c r="TFH69" s="133"/>
      <c r="TFI69" s="133"/>
      <c r="TFJ69" s="133"/>
      <c r="TFK69" s="133"/>
      <c r="TFL69" s="133"/>
      <c r="TFM69" s="133"/>
      <c r="TFN69" s="133"/>
      <c r="TFO69" s="133"/>
      <c r="TFP69" s="133"/>
      <c r="TFQ69" s="133"/>
      <c r="TFR69" s="133"/>
      <c r="TFS69" s="133"/>
      <c r="TFT69" s="133"/>
      <c r="TFU69" s="133"/>
      <c r="TFV69" s="133"/>
      <c r="TFW69" s="133"/>
      <c r="TFX69" s="133"/>
      <c r="TFY69" s="133"/>
      <c r="TFZ69" s="133"/>
      <c r="TGA69" s="133"/>
      <c r="TGB69" s="133"/>
      <c r="TGC69" s="133"/>
      <c r="TGD69" s="133"/>
      <c r="TGE69" s="133"/>
      <c r="TGF69" s="133"/>
      <c r="TGG69" s="133"/>
      <c r="TGH69" s="133"/>
      <c r="TGI69" s="133"/>
      <c r="TGJ69" s="133"/>
      <c r="TGK69" s="133"/>
      <c r="TGL69" s="133"/>
      <c r="TGM69" s="133"/>
      <c r="TGN69" s="133"/>
      <c r="TGO69" s="133"/>
      <c r="TGP69" s="133"/>
      <c r="TGQ69" s="133"/>
      <c r="TGR69" s="133"/>
      <c r="TGS69" s="133"/>
      <c r="TGT69" s="133"/>
      <c r="TGU69" s="133"/>
      <c r="TGV69" s="133"/>
      <c r="TGW69" s="133"/>
      <c r="TGX69" s="133"/>
      <c r="TGY69" s="133"/>
      <c r="TGZ69" s="133"/>
      <c r="THA69" s="133"/>
      <c r="THB69" s="133"/>
      <c r="THC69" s="133"/>
      <c r="THD69" s="133"/>
      <c r="THE69" s="133"/>
      <c r="THF69" s="133"/>
      <c r="THG69" s="133"/>
      <c r="THH69" s="133"/>
      <c r="THI69" s="133"/>
      <c r="THJ69" s="133"/>
      <c r="THK69" s="133"/>
      <c r="THL69" s="133"/>
      <c r="THM69" s="133"/>
      <c r="THN69" s="133"/>
      <c r="THO69" s="133"/>
      <c r="THP69" s="133"/>
      <c r="THQ69" s="133"/>
      <c r="THR69" s="133"/>
      <c r="THS69" s="133"/>
      <c r="THT69" s="133"/>
      <c r="THU69" s="133"/>
      <c r="THV69" s="133"/>
      <c r="THW69" s="133"/>
      <c r="THX69" s="133"/>
      <c r="THY69" s="133"/>
      <c r="THZ69" s="133"/>
      <c r="TIA69" s="133"/>
      <c r="TIB69" s="133"/>
      <c r="TIC69" s="133"/>
      <c r="TID69" s="133"/>
      <c r="TIE69" s="133"/>
      <c r="TIF69" s="133"/>
      <c r="TIG69" s="133"/>
      <c r="TIH69" s="133"/>
      <c r="TII69" s="133"/>
      <c r="TIJ69" s="133"/>
      <c r="TIK69" s="133"/>
      <c r="TIL69" s="133"/>
      <c r="TIM69" s="133"/>
      <c r="TIN69" s="133"/>
      <c r="TIO69" s="133"/>
      <c r="TIP69" s="133"/>
      <c r="TIQ69" s="133"/>
      <c r="TIR69" s="133"/>
      <c r="TIS69" s="133"/>
      <c r="TIT69" s="133"/>
      <c r="TIU69" s="133"/>
      <c r="TIV69" s="133"/>
      <c r="TIW69" s="133"/>
      <c r="TIX69" s="133"/>
      <c r="TIY69" s="133"/>
      <c r="TIZ69" s="133"/>
      <c r="TJA69" s="133"/>
      <c r="TJB69" s="133"/>
      <c r="TJC69" s="133"/>
      <c r="TJD69" s="133"/>
      <c r="TJE69" s="133"/>
      <c r="TJF69" s="133"/>
      <c r="TJG69" s="133"/>
      <c r="TJH69" s="133"/>
      <c r="TJI69" s="133"/>
      <c r="TJJ69" s="133"/>
      <c r="TJK69" s="133"/>
      <c r="TJL69" s="133"/>
      <c r="TJM69" s="133"/>
      <c r="TJN69" s="133"/>
      <c r="TJO69" s="133"/>
      <c r="TJP69" s="133"/>
      <c r="TJQ69" s="133"/>
      <c r="TJR69" s="133"/>
      <c r="TJS69" s="133"/>
      <c r="TJT69" s="133"/>
      <c r="TJU69" s="133"/>
      <c r="TJV69" s="133"/>
      <c r="TJW69" s="133"/>
      <c r="TJX69" s="133"/>
      <c r="TJY69" s="133"/>
      <c r="TJZ69" s="133"/>
      <c r="TKA69" s="133"/>
      <c r="TKB69" s="133"/>
      <c r="TKC69" s="133"/>
      <c r="TKD69" s="133"/>
      <c r="TKE69" s="133"/>
      <c r="TKF69" s="133"/>
      <c r="TKG69" s="133"/>
      <c r="TKH69" s="133"/>
      <c r="TKI69" s="133"/>
      <c r="TKJ69" s="133"/>
      <c r="TKK69" s="133"/>
      <c r="TKL69" s="133"/>
      <c r="TKM69" s="133"/>
      <c r="TKN69" s="133"/>
      <c r="TKO69" s="133"/>
      <c r="TKP69" s="133"/>
      <c r="TKQ69" s="133"/>
      <c r="TKR69" s="133"/>
      <c r="TKS69" s="133"/>
      <c r="TKT69" s="133"/>
      <c r="TKU69" s="133"/>
      <c r="TKV69" s="133"/>
      <c r="TKW69" s="133"/>
      <c r="TKX69" s="133"/>
      <c r="TKY69" s="133"/>
      <c r="TKZ69" s="133"/>
      <c r="TLA69" s="133"/>
      <c r="TLB69" s="133"/>
      <c r="TLC69" s="133"/>
      <c r="TLD69" s="133"/>
      <c r="TLE69" s="133"/>
      <c r="TLF69" s="133"/>
      <c r="TLG69" s="133"/>
      <c r="TLH69" s="133"/>
      <c r="TLI69" s="133"/>
      <c r="TLJ69" s="133"/>
      <c r="TLK69" s="133"/>
      <c r="TLL69" s="133"/>
      <c r="TLM69" s="133"/>
      <c r="TLN69" s="133"/>
      <c r="TLO69" s="133"/>
      <c r="TLP69" s="133"/>
      <c r="TLQ69" s="133"/>
      <c r="TLR69" s="133"/>
      <c r="TLS69" s="133"/>
      <c r="TLT69" s="133"/>
      <c r="TLU69" s="133"/>
      <c r="TLV69" s="133"/>
      <c r="TLW69" s="133"/>
      <c r="TLX69" s="133"/>
      <c r="TLY69" s="133"/>
      <c r="TLZ69" s="133"/>
      <c r="TMA69" s="133"/>
      <c r="TMB69" s="133"/>
      <c r="TMC69" s="133"/>
      <c r="TMD69" s="133"/>
      <c r="TME69" s="133"/>
      <c r="TMF69" s="133"/>
      <c r="TMG69" s="133"/>
      <c r="TMH69" s="133"/>
      <c r="TMI69" s="133"/>
      <c r="TMJ69" s="133"/>
      <c r="TMK69" s="133"/>
      <c r="TML69" s="133"/>
      <c r="TMM69" s="133"/>
      <c r="TMN69" s="133"/>
      <c r="TMO69" s="133"/>
      <c r="TMP69" s="133"/>
      <c r="TMQ69" s="133"/>
      <c r="TMR69" s="133"/>
      <c r="TMS69" s="133"/>
      <c r="TMT69" s="133"/>
      <c r="TMU69" s="133"/>
      <c r="TMV69" s="133"/>
      <c r="TMW69" s="133"/>
      <c r="TMX69" s="133"/>
      <c r="TMY69" s="133"/>
      <c r="TMZ69" s="133"/>
      <c r="TNA69" s="133"/>
      <c r="TNB69" s="133"/>
      <c r="TNC69" s="133"/>
      <c r="TND69" s="133"/>
      <c r="TNE69" s="133"/>
      <c r="TNF69" s="133"/>
      <c r="TNG69" s="133"/>
      <c r="TNH69" s="133"/>
      <c r="TNI69" s="133"/>
      <c r="TNJ69" s="133"/>
      <c r="TNK69" s="133"/>
      <c r="TNL69" s="133"/>
      <c r="TNM69" s="133"/>
      <c r="TNN69" s="133"/>
      <c r="TNO69" s="133"/>
      <c r="TNP69" s="133"/>
      <c r="TNQ69" s="133"/>
      <c r="TNR69" s="133"/>
      <c r="TNS69" s="133"/>
      <c r="TNT69" s="133"/>
      <c r="TNU69" s="133"/>
      <c r="TNV69" s="133"/>
      <c r="TNW69" s="133"/>
      <c r="TNX69" s="133"/>
      <c r="TNY69" s="133"/>
      <c r="TNZ69" s="133"/>
      <c r="TOA69" s="133"/>
      <c r="TOB69" s="133"/>
      <c r="TOC69" s="133"/>
      <c r="TOD69" s="133"/>
      <c r="TOE69" s="133"/>
      <c r="TOF69" s="133"/>
      <c r="TOG69" s="133"/>
      <c r="TOH69" s="133"/>
      <c r="TOI69" s="133"/>
      <c r="TOJ69" s="133"/>
      <c r="TOK69" s="133"/>
      <c r="TOL69" s="133"/>
      <c r="TOM69" s="133"/>
      <c r="TON69" s="133"/>
      <c r="TOO69" s="133"/>
      <c r="TOP69" s="133"/>
      <c r="TOQ69" s="133"/>
      <c r="TOR69" s="133"/>
      <c r="TOS69" s="133"/>
      <c r="TOT69" s="133"/>
      <c r="TOU69" s="133"/>
      <c r="TOV69" s="133"/>
      <c r="TOW69" s="133"/>
      <c r="TOX69" s="133"/>
      <c r="TOY69" s="133"/>
      <c r="TOZ69" s="133"/>
      <c r="TPA69" s="133"/>
      <c r="TPB69" s="133"/>
      <c r="TPC69" s="133"/>
      <c r="TPD69" s="133"/>
      <c r="TPE69" s="133"/>
      <c r="TPF69" s="133"/>
      <c r="TPG69" s="133"/>
      <c r="TPH69" s="133"/>
      <c r="TPI69" s="133"/>
      <c r="TPJ69" s="133"/>
      <c r="TPK69" s="133"/>
      <c r="TPL69" s="133"/>
      <c r="TPM69" s="133"/>
      <c r="TPN69" s="133"/>
      <c r="TPO69" s="133"/>
      <c r="TPP69" s="133"/>
      <c r="TPQ69" s="133"/>
      <c r="TPR69" s="133"/>
      <c r="TPS69" s="133"/>
      <c r="TPT69" s="133"/>
      <c r="TPU69" s="133"/>
      <c r="TPV69" s="133"/>
      <c r="TPW69" s="133"/>
      <c r="TPX69" s="133"/>
      <c r="TPY69" s="133"/>
      <c r="TPZ69" s="133"/>
      <c r="TQA69" s="133"/>
      <c r="TQB69" s="133"/>
      <c r="TQC69" s="133"/>
      <c r="TQD69" s="133"/>
      <c r="TQE69" s="133"/>
      <c r="TQF69" s="133"/>
      <c r="TQG69" s="133"/>
      <c r="TQH69" s="133"/>
      <c r="TQI69" s="133"/>
      <c r="TQJ69" s="133"/>
      <c r="TQK69" s="133"/>
      <c r="TQL69" s="133"/>
      <c r="TQM69" s="133"/>
      <c r="TQN69" s="133"/>
      <c r="TQO69" s="133"/>
      <c r="TQP69" s="133"/>
      <c r="TQQ69" s="133"/>
      <c r="TQR69" s="133"/>
      <c r="TQS69" s="133"/>
      <c r="TQT69" s="133"/>
      <c r="TQU69" s="133"/>
      <c r="TQV69" s="133"/>
      <c r="TQW69" s="133"/>
      <c r="TQX69" s="133"/>
      <c r="TQY69" s="133"/>
      <c r="TQZ69" s="133"/>
      <c r="TRA69" s="133"/>
      <c r="TRB69" s="133"/>
      <c r="TRC69" s="133"/>
      <c r="TRD69" s="133"/>
      <c r="TRE69" s="133"/>
      <c r="TRF69" s="133"/>
      <c r="TRG69" s="133"/>
      <c r="TRH69" s="133"/>
      <c r="TRI69" s="133"/>
      <c r="TRJ69" s="133"/>
      <c r="TRK69" s="133"/>
      <c r="TRL69" s="133"/>
      <c r="TRM69" s="133"/>
      <c r="TRN69" s="133"/>
      <c r="TRO69" s="133"/>
      <c r="TRP69" s="133"/>
      <c r="TRQ69" s="133"/>
      <c r="TRR69" s="133"/>
      <c r="TRS69" s="133"/>
      <c r="TRT69" s="133"/>
      <c r="TRU69" s="133"/>
      <c r="TRV69" s="133"/>
      <c r="TRW69" s="133"/>
      <c r="TRX69" s="133"/>
      <c r="TRY69" s="133"/>
      <c r="TRZ69" s="133"/>
      <c r="TSA69" s="133"/>
      <c r="TSB69" s="133"/>
      <c r="TSC69" s="133"/>
      <c r="TSD69" s="133"/>
      <c r="TSE69" s="133"/>
      <c r="TSF69" s="133"/>
      <c r="TSG69" s="133"/>
      <c r="TSH69" s="133"/>
      <c r="TSI69" s="133"/>
      <c r="TSJ69" s="133"/>
      <c r="TSK69" s="133"/>
      <c r="TSL69" s="133"/>
      <c r="TSM69" s="133"/>
      <c r="TSN69" s="133"/>
      <c r="TSO69" s="133"/>
      <c r="TSP69" s="133"/>
      <c r="TSQ69" s="133"/>
      <c r="TSR69" s="133"/>
      <c r="TSS69" s="133"/>
      <c r="TST69" s="133"/>
      <c r="TSU69" s="133"/>
      <c r="TSV69" s="133"/>
      <c r="TSW69" s="133"/>
      <c r="TSX69" s="133"/>
      <c r="TSY69" s="133"/>
      <c r="TSZ69" s="133"/>
      <c r="TTA69" s="133"/>
      <c r="TTB69" s="133"/>
      <c r="TTC69" s="133"/>
      <c r="TTD69" s="133"/>
      <c r="TTE69" s="133"/>
      <c r="TTF69" s="133"/>
      <c r="TTG69" s="133"/>
      <c r="TTH69" s="133"/>
      <c r="TTI69" s="133"/>
      <c r="TTJ69" s="133"/>
      <c r="TTK69" s="133"/>
      <c r="TTL69" s="133"/>
      <c r="TTM69" s="133"/>
      <c r="TTN69" s="133"/>
      <c r="TTO69" s="133"/>
      <c r="TTP69" s="133"/>
      <c r="TTQ69" s="133"/>
      <c r="TTR69" s="133"/>
      <c r="TTS69" s="133"/>
      <c r="TTT69" s="133"/>
      <c r="TTU69" s="133"/>
      <c r="TTV69" s="133"/>
      <c r="TTW69" s="133"/>
      <c r="TTX69" s="133"/>
      <c r="TTY69" s="133"/>
      <c r="TTZ69" s="133"/>
      <c r="TUA69" s="133"/>
      <c r="TUB69" s="133"/>
      <c r="TUC69" s="133"/>
      <c r="TUD69" s="133"/>
      <c r="TUE69" s="133"/>
      <c r="TUF69" s="133"/>
      <c r="TUG69" s="133"/>
      <c r="TUH69" s="133"/>
      <c r="TUI69" s="133"/>
      <c r="TUJ69" s="133"/>
      <c r="TUK69" s="133"/>
      <c r="TUL69" s="133"/>
      <c r="TUM69" s="133"/>
      <c r="TUN69" s="133"/>
      <c r="TUO69" s="133"/>
      <c r="TUP69" s="133"/>
      <c r="TUQ69" s="133"/>
      <c r="TUR69" s="133"/>
      <c r="TUS69" s="133"/>
      <c r="TUT69" s="133"/>
      <c r="TUU69" s="133"/>
      <c r="TUV69" s="133"/>
      <c r="TUW69" s="133"/>
      <c r="TUX69" s="133"/>
      <c r="TUY69" s="133"/>
      <c r="TUZ69" s="133"/>
      <c r="TVA69" s="133"/>
      <c r="TVB69" s="133"/>
      <c r="TVC69" s="133"/>
      <c r="TVD69" s="133"/>
      <c r="TVE69" s="133"/>
      <c r="TVF69" s="133"/>
      <c r="TVG69" s="133"/>
      <c r="TVH69" s="133"/>
      <c r="TVI69" s="133"/>
      <c r="TVJ69" s="133"/>
      <c r="TVK69" s="133"/>
      <c r="TVL69" s="133"/>
      <c r="TVM69" s="133"/>
      <c r="TVN69" s="133"/>
      <c r="TVO69" s="133"/>
      <c r="TVP69" s="133"/>
      <c r="TVQ69" s="133"/>
      <c r="TVR69" s="133"/>
      <c r="TVS69" s="133"/>
      <c r="TVT69" s="133"/>
      <c r="TVU69" s="133"/>
      <c r="TVV69" s="133"/>
      <c r="TVW69" s="133"/>
      <c r="TVX69" s="133"/>
      <c r="TVY69" s="133"/>
      <c r="TVZ69" s="133"/>
      <c r="TWA69" s="133"/>
      <c r="TWB69" s="133"/>
      <c r="TWC69" s="133"/>
      <c r="TWD69" s="133"/>
      <c r="TWE69" s="133"/>
      <c r="TWF69" s="133"/>
      <c r="TWG69" s="133"/>
      <c r="TWH69" s="133"/>
      <c r="TWI69" s="133"/>
      <c r="TWJ69" s="133"/>
      <c r="TWK69" s="133"/>
      <c r="TWL69" s="133"/>
      <c r="TWM69" s="133"/>
      <c r="TWN69" s="133"/>
      <c r="TWO69" s="133"/>
      <c r="TWP69" s="133"/>
      <c r="TWQ69" s="133"/>
      <c r="TWR69" s="133"/>
      <c r="TWS69" s="133"/>
      <c r="TWT69" s="133"/>
      <c r="TWU69" s="133"/>
      <c r="TWV69" s="133"/>
      <c r="TWW69" s="133"/>
      <c r="TWX69" s="133"/>
      <c r="TWY69" s="133"/>
      <c r="TWZ69" s="133"/>
      <c r="TXA69" s="133"/>
      <c r="TXB69" s="133"/>
      <c r="TXC69" s="133"/>
      <c r="TXD69" s="133"/>
      <c r="TXE69" s="133"/>
      <c r="TXF69" s="133"/>
      <c r="TXG69" s="133"/>
      <c r="TXH69" s="133"/>
      <c r="TXI69" s="133"/>
      <c r="TXJ69" s="133"/>
      <c r="TXK69" s="133"/>
      <c r="TXL69" s="133"/>
      <c r="TXM69" s="133"/>
      <c r="TXN69" s="133"/>
      <c r="TXO69" s="133"/>
      <c r="TXP69" s="133"/>
      <c r="TXQ69" s="133"/>
      <c r="TXR69" s="133"/>
      <c r="TXS69" s="133"/>
      <c r="TXT69" s="133"/>
      <c r="TXU69" s="133"/>
      <c r="TXV69" s="133"/>
      <c r="TXW69" s="133"/>
      <c r="TXX69" s="133"/>
      <c r="TXY69" s="133"/>
      <c r="TXZ69" s="133"/>
      <c r="TYA69" s="133"/>
      <c r="TYB69" s="133"/>
      <c r="TYC69" s="133"/>
      <c r="TYD69" s="133"/>
      <c r="TYE69" s="133"/>
      <c r="TYF69" s="133"/>
      <c r="TYG69" s="133"/>
      <c r="TYH69" s="133"/>
      <c r="TYI69" s="133"/>
      <c r="TYJ69" s="133"/>
      <c r="TYK69" s="133"/>
      <c r="TYL69" s="133"/>
      <c r="TYM69" s="133"/>
      <c r="TYN69" s="133"/>
      <c r="TYO69" s="133"/>
      <c r="TYP69" s="133"/>
      <c r="TYQ69" s="133"/>
      <c r="TYR69" s="133"/>
      <c r="TYS69" s="133"/>
      <c r="TYT69" s="133"/>
      <c r="TYU69" s="133"/>
      <c r="TYV69" s="133"/>
      <c r="TYW69" s="133"/>
      <c r="TYX69" s="133"/>
      <c r="TYY69" s="133"/>
      <c r="TYZ69" s="133"/>
      <c r="TZA69" s="133"/>
      <c r="TZB69" s="133"/>
      <c r="TZC69" s="133"/>
      <c r="TZD69" s="133"/>
      <c r="TZE69" s="133"/>
      <c r="TZF69" s="133"/>
      <c r="TZG69" s="133"/>
      <c r="TZH69" s="133"/>
      <c r="TZI69" s="133"/>
      <c r="TZJ69" s="133"/>
      <c r="TZK69" s="133"/>
      <c r="TZL69" s="133"/>
      <c r="TZM69" s="133"/>
      <c r="TZN69" s="133"/>
      <c r="TZO69" s="133"/>
      <c r="TZP69" s="133"/>
      <c r="TZQ69" s="133"/>
      <c r="TZR69" s="133"/>
      <c r="TZS69" s="133"/>
      <c r="TZT69" s="133"/>
      <c r="TZU69" s="133"/>
      <c r="TZV69" s="133"/>
      <c r="TZW69" s="133"/>
      <c r="TZX69" s="133"/>
      <c r="TZY69" s="133"/>
      <c r="TZZ69" s="133"/>
      <c r="UAA69" s="133"/>
      <c r="UAB69" s="133"/>
      <c r="UAC69" s="133"/>
      <c r="UAD69" s="133"/>
      <c r="UAE69" s="133"/>
      <c r="UAF69" s="133"/>
      <c r="UAG69" s="133"/>
      <c r="UAH69" s="133"/>
      <c r="UAI69" s="133"/>
      <c r="UAJ69" s="133"/>
      <c r="UAK69" s="133"/>
      <c r="UAL69" s="133"/>
      <c r="UAM69" s="133"/>
      <c r="UAN69" s="133"/>
      <c r="UAO69" s="133"/>
      <c r="UAP69" s="133"/>
      <c r="UAQ69" s="133"/>
      <c r="UAR69" s="133"/>
      <c r="UAS69" s="133"/>
      <c r="UAT69" s="133"/>
      <c r="UAU69" s="133"/>
      <c r="UAV69" s="133"/>
      <c r="UAW69" s="133"/>
      <c r="UAX69" s="133"/>
      <c r="UAY69" s="133"/>
      <c r="UAZ69" s="133"/>
      <c r="UBA69" s="133"/>
      <c r="UBB69" s="133"/>
      <c r="UBC69" s="133"/>
      <c r="UBD69" s="133"/>
      <c r="UBE69" s="133"/>
      <c r="UBF69" s="133"/>
      <c r="UBG69" s="133"/>
      <c r="UBH69" s="133"/>
      <c r="UBI69" s="133"/>
      <c r="UBJ69" s="133"/>
      <c r="UBK69" s="133"/>
      <c r="UBL69" s="133"/>
      <c r="UBM69" s="133"/>
      <c r="UBN69" s="133"/>
      <c r="UBO69" s="133"/>
      <c r="UBP69" s="133"/>
      <c r="UBQ69" s="133"/>
      <c r="UBR69" s="133"/>
      <c r="UBS69" s="133"/>
      <c r="UBT69" s="133"/>
      <c r="UBU69" s="133"/>
      <c r="UBV69" s="133"/>
      <c r="UBW69" s="133"/>
      <c r="UBX69" s="133"/>
      <c r="UBY69" s="133"/>
      <c r="UBZ69" s="133"/>
      <c r="UCA69" s="133"/>
      <c r="UCB69" s="133"/>
      <c r="UCC69" s="133"/>
      <c r="UCD69" s="133"/>
      <c r="UCE69" s="133"/>
      <c r="UCF69" s="133"/>
      <c r="UCG69" s="133"/>
      <c r="UCH69" s="133"/>
      <c r="UCI69" s="133"/>
      <c r="UCJ69" s="133"/>
      <c r="UCK69" s="133"/>
      <c r="UCL69" s="133"/>
      <c r="UCM69" s="133"/>
      <c r="UCN69" s="133"/>
      <c r="UCO69" s="133"/>
      <c r="UCP69" s="133"/>
      <c r="UCQ69" s="133"/>
      <c r="UCR69" s="133"/>
      <c r="UCS69" s="133"/>
      <c r="UCT69" s="133"/>
      <c r="UCU69" s="133"/>
      <c r="UCV69" s="133"/>
      <c r="UCW69" s="133"/>
      <c r="UCX69" s="133"/>
      <c r="UCY69" s="133"/>
      <c r="UCZ69" s="133"/>
      <c r="UDA69" s="133"/>
      <c r="UDB69" s="133"/>
      <c r="UDC69" s="133"/>
      <c r="UDD69" s="133"/>
      <c r="UDE69" s="133"/>
      <c r="UDF69" s="133"/>
      <c r="UDG69" s="133"/>
      <c r="UDH69" s="133"/>
      <c r="UDI69" s="133"/>
      <c r="UDJ69" s="133"/>
      <c r="UDK69" s="133"/>
      <c r="UDL69" s="133"/>
      <c r="UDM69" s="133"/>
      <c r="UDN69" s="133"/>
      <c r="UDO69" s="133"/>
      <c r="UDP69" s="133"/>
      <c r="UDQ69" s="133"/>
      <c r="UDR69" s="133"/>
      <c r="UDS69" s="133"/>
      <c r="UDT69" s="133"/>
      <c r="UDU69" s="133"/>
      <c r="UDV69" s="133"/>
      <c r="UDW69" s="133"/>
      <c r="UDX69" s="133"/>
      <c r="UDY69" s="133"/>
      <c r="UDZ69" s="133"/>
      <c r="UEA69" s="133"/>
      <c r="UEB69" s="133"/>
      <c r="UEC69" s="133"/>
      <c r="UED69" s="133"/>
      <c r="UEE69" s="133"/>
      <c r="UEF69" s="133"/>
      <c r="UEG69" s="133"/>
      <c r="UEH69" s="133"/>
      <c r="UEI69" s="133"/>
      <c r="UEJ69" s="133"/>
      <c r="UEK69" s="133"/>
      <c r="UEL69" s="133"/>
      <c r="UEM69" s="133"/>
      <c r="UEN69" s="133"/>
      <c r="UEO69" s="133"/>
      <c r="UEP69" s="133"/>
      <c r="UEQ69" s="133"/>
      <c r="UER69" s="133"/>
      <c r="UES69" s="133"/>
      <c r="UET69" s="133"/>
      <c r="UEU69" s="133"/>
      <c r="UEV69" s="133"/>
      <c r="UEW69" s="133"/>
      <c r="UEX69" s="133"/>
      <c r="UEY69" s="133"/>
      <c r="UEZ69" s="133"/>
      <c r="UFA69" s="133"/>
      <c r="UFB69" s="133"/>
      <c r="UFC69" s="133"/>
      <c r="UFD69" s="133"/>
      <c r="UFE69" s="133"/>
      <c r="UFF69" s="133"/>
      <c r="UFG69" s="133"/>
      <c r="UFH69" s="133"/>
      <c r="UFI69" s="133"/>
      <c r="UFJ69" s="133"/>
      <c r="UFK69" s="133"/>
      <c r="UFL69" s="133"/>
      <c r="UFM69" s="133"/>
      <c r="UFN69" s="133"/>
      <c r="UFO69" s="133"/>
      <c r="UFP69" s="133"/>
      <c r="UFQ69" s="133"/>
      <c r="UFR69" s="133"/>
      <c r="UFS69" s="133"/>
      <c r="UFT69" s="133"/>
      <c r="UFU69" s="133"/>
      <c r="UFV69" s="133"/>
      <c r="UFW69" s="133"/>
      <c r="UFX69" s="133"/>
      <c r="UFY69" s="133"/>
      <c r="UFZ69" s="133"/>
      <c r="UGA69" s="133"/>
      <c r="UGB69" s="133"/>
      <c r="UGC69" s="133"/>
      <c r="UGD69" s="133"/>
      <c r="UGE69" s="133"/>
      <c r="UGF69" s="133"/>
      <c r="UGG69" s="133"/>
      <c r="UGH69" s="133"/>
      <c r="UGI69" s="133"/>
      <c r="UGJ69" s="133"/>
      <c r="UGK69" s="133"/>
      <c r="UGL69" s="133"/>
      <c r="UGM69" s="133"/>
      <c r="UGN69" s="133"/>
      <c r="UGO69" s="133"/>
      <c r="UGP69" s="133"/>
      <c r="UGQ69" s="133"/>
      <c r="UGR69" s="133"/>
      <c r="UGS69" s="133"/>
      <c r="UGT69" s="133"/>
      <c r="UGU69" s="133"/>
      <c r="UGV69" s="133"/>
      <c r="UGW69" s="133"/>
      <c r="UGX69" s="133"/>
      <c r="UGY69" s="133"/>
      <c r="UGZ69" s="133"/>
      <c r="UHA69" s="133"/>
      <c r="UHB69" s="133"/>
      <c r="UHC69" s="133"/>
      <c r="UHD69" s="133"/>
      <c r="UHE69" s="133"/>
      <c r="UHF69" s="133"/>
      <c r="UHG69" s="133"/>
      <c r="UHH69" s="133"/>
      <c r="UHI69" s="133"/>
      <c r="UHJ69" s="133"/>
      <c r="UHK69" s="133"/>
      <c r="UHL69" s="133"/>
      <c r="UHM69" s="133"/>
      <c r="UHN69" s="133"/>
      <c r="UHO69" s="133"/>
      <c r="UHP69" s="133"/>
      <c r="UHQ69" s="133"/>
      <c r="UHR69" s="133"/>
      <c r="UHS69" s="133"/>
      <c r="UHT69" s="133"/>
      <c r="UHU69" s="133"/>
      <c r="UHV69" s="133"/>
      <c r="UHW69" s="133"/>
      <c r="UHX69" s="133"/>
      <c r="UHY69" s="133"/>
      <c r="UHZ69" s="133"/>
      <c r="UIA69" s="133"/>
      <c r="UIB69" s="133"/>
      <c r="UIC69" s="133"/>
      <c r="UID69" s="133"/>
      <c r="UIE69" s="133"/>
      <c r="UIF69" s="133"/>
      <c r="UIG69" s="133"/>
      <c r="UIH69" s="133"/>
      <c r="UII69" s="133"/>
      <c r="UIJ69" s="133"/>
      <c r="UIK69" s="133"/>
      <c r="UIL69" s="133"/>
      <c r="UIM69" s="133"/>
      <c r="UIN69" s="133"/>
      <c r="UIO69" s="133"/>
      <c r="UIP69" s="133"/>
      <c r="UIQ69" s="133"/>
      <c r="UIR69" s="133"/>
      <c r="UIS69" s="133"/>
      <c r="UIT69" s="133"/>
      <c r="UIU69" s="133"/>
      <c r="UIV69" s="133"/>
      <c r="UIW69" s="133"/>
      <c r="UIX69" s="133"/>
      <c r="UIY69" s="133"/>
      <c r="UIZ69" s="133"/>
      <c r="UJA69" s="133"/>
      <c r="UJB69" s="133"/>
      <c r="UJC69" s="133"/>
      <c r="UJD69" s="133"/>
      <c r="UJE69" s="133"/>
      <c r="UJF69" s="133"/>
      <c r="UJG69" s="133"/>
      <c r="UJH69" s="133"/>
      <c r="UJI69" s="133"/>
      <c r="UJJ69" s="133"/>
      <c r="UJK69" s="133"/>
      <c r="UJL69" s="133"/>
      <c r="UJM69" s="133"/>
      <c r="UJN69" s="133"/>
      <c r="UJO69" s="133"/>
      <c r="UJP69" s="133"/>
      <c r="UJQ69" s="133"/>
      <c r="UJR69" s="133"/>
      <c r="UJS69" s="133"/>
      <c r="UJT69" s="133"/>
      <c r="UJU69" s="133"/>
      <c r="UJV69" s="133"/>
      <c r="UJW69" s="133"/>
      <c r="UJX69" s="133"/>
      <c r="UJY69" s="133"/>
      <c r="UJZ69" s="133"/>
      <c r="UKA69" s="133"/>
      <c r="UKB69" s="133"/>
      <c r="UKC69" s="133"/>
      <c r="UKD69" s="133"/>
      <c r="UKE69" s="133"/>
      <c r="UKF69" s="133"/>
      <c r="UKG69" s="133"/>
      <c r="UKH69" s="133"/>
      <c r="UKI69" s="133"/>
      <c r="UKJ69" s="133"/>
      <c r="UKK69" s="133"/>
      <c r="UKL69" s="133"/>
      <c r="UKM69" s="133"/>
      <c r="UKN69" s="133"/>
      <c r="UKO69" s="133"/>
      <c r="UKP69" s="133"/>
      <c r="UKQ69" s="133"/>
      <c r="UKR69" s="133"/>
      <c r="UKS69" s="133"/>
      <c r="UKT69" s="133"/>
      <c r="UKU69" s="133"/>
      <c r="UKV69" s="133"/>
      <c r="UKW69" s="133"/>
      <c r="UKX69" s="133"/>
      <c r="UKY69" s="133"/>
      <c r="UKZ69" s="133"/>
      <c r="ULA69" s="133"/>
      <c r="ULB69" s="133"/>
      <c r="ULC69" s="133"/>
      <c r="ULD69" s="133"/>
      <c r="ULE69" s="133"/>
      <c r="ULF69" s="133"/>
      <c r="ULG69" s="133"/>
      <c r="ULH69" s="133"/>
      <c r="ULI69" s="133"/>
      <c r="ULJ69" s="133"/>
      <c r="ULK69" s="133"/>
      <c r="ULL69" s="133"/>
      <c r="ULM69" s="133"/>
      <c r="ULN69" s="133"/>
      <c r="ULO69" s="133"/>
      <c r="ULP69" s="133"/>
      <c r="ULQ69" s="133"/>
      <c r="ULR69" s="133"/>
      <c r="ULS69" s="133"/>
      <c r="ULT69" s="133"/>
      <c r="ULU69" s="133"/>
      <c r="ULV69" s="133"/>
      <c r="ULW69" s="133"/>
      <c r="ULX69" s="133"/>
      <c r="ULY69" s="133"/>
      <c r="ULZ69" s="133"/>
      <c r="UMA69" s="133"/>
      <c r="UMB69" s="133"/>
      <c r="UMC69" s="133"/>
      <c r="UMD69" s="133"/>
      <c r="UME69" s="133"/>
      <c r="UMF69" s="133"/>
      <c r="UMG69" s="133"/>
      <c r="UMH69" s="133"/>
      <c r="UMI69" s="133"/>
      <c r="UMJ69" s="133"/>
      <c r="UMK69" s="133"/>
      <c r="UML69" s="133"/>
      <c r="UMM69" s="133"/>
      <c r="UMN69" s="133"/>
      <c r="UMO69" s="133"/>
      <c r="UMP69" s="133"/>
      <c r="UMQ69" s="133"/>
      <c r="UMR69" s="133"/>
      <c r="UMS69" s="133"/>
      <c r="UMT69" s="133"/>
      <c r="UMU69" s="133"/>
      <c r="UMV69" s="133"/>
      <c r="UMW69" s="133"/>
      <c r="UMX69" s="133"/>
      <c r="UMY69" s="133"/>
      <c r="UMZ69" s="133"/>
      <c r="UNA69" s="133"/>
      <c r="UNB69" s="133"/>
      <c r="UNC69" s="133"/>
      <c r="UND69" s="133"/>
      <c r="UNE69" s="133"/>
      <c r="UNF69" s="133"/>
      <c r="UNG69" s="133"/>
      <c r="UNH69" s="133"/>
      <c r="UNI69" s="133"/>
      <c r="UNJ69" s="133"/>
      <c r="UNK69" s="133"/>
      <c r="UNL69" s="133"/>
      <c r="UNM69" s="133"/>
      <c r="UNN69" s="133"/>
      <c r="UNO69" s="133"/>
      <c r="UNP69" s="133"/>
      <c r="UNQ69" s="133"/>
      <c r="UNR69" s="133"/>
      <c r="UNS69" s="133"/>
      <c r="UNT69" s="133"/>
      <c r="UNU69" s="133"/>
      <c r="UNV69" s="133"/>
      <c r="UNW69" s="133"/>
      <c r="UNX69" s="133"/>
      <c r="UNY69" s="133"/>
      <c r="UNZ69" s="133"/>
      <c r="UOA69" s="133"/>
      <c r="UOB69" s="133"/>
      <c r="UOC69" s="133"/>
      <c r="UOD69" s="133"/>
      <c r="UOE69" s="133"/>
      <c r="UOF69" s="133"/>
      <c r="UOG69" s="133"/>
      <c r="UOH69" s="133"/>
      <c r="UOI69" s="133"/>
      <c r="UOJ69" s="133"/>
      <c r="UOK69" s="133"/>
      <c r="UOL69" s="133"/>
      <c r="UOM69" s="133"/>
      <c r="UON69" s="133"/>
      <c r="UOO69" s="133"/>
      <c r="UOP69" s="133"/>
      <c r="UOQ69" s="133"/>
      <c r="UOR69" s="133"/>
      <c r="UOS69" s="133"/>
      <c r="UOT69" s="133"/>
      <c r="UOU69" s="133"/>
      <c r="UOV69" s="133"/>
      <c r="UOW69" s="133"/>
      <c r="UOX69" s="133"/>
      <c r="UOY69" s="133"/>
      <c r="UOZ69" s="133"/>
      <c r="UPA69" s="133"/>
      <c r="UPB69" s="133"/>
      <c r="UPC69" s="133"/>
      <c r="UPD69" s="133"/>
      <c r="UPE69" s="133"/>
      <c r="UPF69" s="133"/>
      <c r="UPG69" s="133"/>
      <c r="UPH69" s="133"/>
      <c r="UPI69" s="133"/>
      <c r="UPJ69" s="133"/>
      <c r="UPK69" s="133"/>
      <c r="UPL69" s="133"/>
      <c r="UPM69" s="133"/>
      <c r="UPN69" s="133"/>
      <c r="UPO69" s="133"/>
      <c r="UPP69" s="133"/>
      <c r="UPQ69" s="133"/>
      <c r="UPR69" s="133"/>
      <c r="UPS69" s="133"/>
      <c r="UPT69" s="133"/>
      <c r="UPU69" s="133"/>
      <c r="UPV69" s="133"/>
      <c r="UPW69" s="133"/>
      <c r="UPX69" s="133"/>
      <c r="UPY69" s="133"/>
      <c r="UPZ69" s="133"/>
      <c r="UQA69" s="133"/>
      <c r="UQB69" s="133"/>
      <c r="UQC69" s="133"/>
      <c r="UQD69" s="133"/>
      <c r="UQE69" s="133"/>
      <c r="UQF69" s="133"/>
      <c r="UQG69" s="133"/>
      <c r="UQH69" s="133"/>
      <c r="UQI69" s="133"/>
      <c r="UQJ69" s="133"/>
      <c r="UQK69" s="133"/>
      <c r="UQL69" s="133"/>
      <c r="UQM69" s="133"/>
      <c r="UQN69" s="133"/>
      <c r="UQO69" s="133"/>
      <c r="UQP69" s="133"/>
      <c r="UQQ69" s="133"/>
      <c r="UQR69" s="133"/>
      <c r="UQS69" s="133"/>
      <c r="UQT69" s="133"/>
      <c r="UQU69" s="133"/>
      <c r="UQV69" s="133"/>
      <c r="UQW69" s="133"/>
      <c r="UQX69" s="133"/>
      <c r="UQY69" s="133"/>
      <c r="UQZ69" s="133"/>
      <c r="URA69" s="133"/>
      <c r="URB69" s="133"/>
      <c r="URC69" s="133"/>
      <c r="URD69" s="133"/>
      <c r="URE69" s="133"/>
      <c r="URF69" s="133"/>
      <c r="URG69" s="133"/>
      <c r="URH69" s="133"/>
      <c r="URI69" s="133"/>
      <c r="URJ69" s="133"/>
      <c r="URK69" s="133"/>
      <c r="URL69" s="133"/>
      <c r="URM69" s="133"/>
      <c r="URN69" s="133"/>
      <c r="URO69" s="133"/>
      <c r="URP69" s="133"/>
      <c r="URQ69" s="133"/>
      <c r="URR69" s="133"/>
      <c r="URS69" s="133"/>
      <c r="URT69" s="133"/>
      <c r="URU69" s="133"/>
      <c r="URV69" s="133"/>
      <c r="URW69" s="133"/>
      <c r="URX69" s="133"/>
      <c r="URY69" s="133"/>
      <c r="URZ69" s="133"/>
      <c r="USA69" s="133"/>
      <c r="USB69" s="133"/>
      <c r="USC69" s="133"/>
      <c r="USD69" s="133"/>
      <c r="USE69" s="133"/>
      <c r="USF69" s="133"/>
      <c r="USG69" s="133"/>
      <c r="USH69" s="133"/>
      <c r="USI69" s="133"/>
      <c r="USJ69" s="133"/>
      <c r="USK69" s="133"/>
      <c r="USL69" s="133"/>
      <c r="USM69" s="133"/>
      <c r="USN69" s="133"/>
      <c r="USO69" s="133"/>
      <c r="USP69" s="133"/>
      <c r="USQ69" s="133"/>
      <c r="USR69" s="133"/>
      <c r="USS69" s="133"/>
      <c r="UST69" s="133"/>
      <c r="USU69" s="133"/>
      <c r="USV69" s="133"/>
      <c r="USW69" s="133"/>
      <c r="USX69" s="133"/>
      <c r="USY69" s="133"/>
      <c r="USZ69" s="133"/>
      <c r="UTA69" s="133"/>
      <c r="UTB69" s="133"/>
      <c r="UTC69" s="133"/>
      <c r="UTD69" s="133"/>
      <c r="UTE69" s="133"/>
      <c r="UTF69" s="133"/>
      <c r="UTG69" s="133"/>
      <c r="UTH69" s="133"/>
      <c r="UTI69" s="133"/>
      <c r="UTJ69" s="133"/>
      <c r="UTK69" s="133"/>
      <c r="UTL69" s="133"/>
      <c r="UTM69" s="133"/>
      <c r="UTN69" s="133"/>
      <c r="UTO69" s="133"/>
      <c r="UTP69" s="133"/>
      <c r="UTQ69" s="133"/>
      <c r="UTR69" s="133"/>
      <c r="UTS69" s="133"/>
      <c r="UTT69" s="133"/>
      <c r="UTU69" s="133"/>
      <c r="UTV69" s="133"/>
      <c r="UTW69" s="133"/>
      <c r="UTX69" s="133"/>
      <c r="UTY69" s="133"/>
      <c r="UTZ69" s="133"/>
      <c r="UUA69" s="133"/>
      <c r="UUB69" s="133"/>
      <c r="UUC69" s="133"/>
      <c r="UUD69" s="133"/>
      <c r="UUE69" s="133"/>
      <c r="UUF69" s="133"/>
      <c r="UUG69" s="133"/>
      <c r="UUH69" s="133"/>
      <c r="UUI69" s="133"/>
      <c r="UUJ69" s="133"/>
      <c r="UUK69" s="133"/>
      <c r="UUL69" s="133"/>
      <c r="UUM69" s="133"/>
      <c r="UUN69" s="133"/>
      <c r="UUO69" s="133"/>
      <c r="UUP69" s="133"/>
      <c r="UUQ69" s="133"/>
      <c r="UUR69" s="133"/>
      <c r="UUS69" s="133"/>
      <c r="UUT69" s="133"/>
      <c r="UUU69" s="133"/>
      <c r="UUV69" s="133"/>
      <c r="UUW69" s="133"/>
      <c r="UUX69" s="133"/>
      <c r="UUY69" s="133"/>
      <c r="UUZ69" s="133"/>
      <c r="UVA69" s="133"/>
      <c r="UVB69" s="133"/>
      <c r="UVC69" s="133"/>
      <c r="UVD69" s="133"/>
      <c r="UVE69" s="133"/>
      <c r="UVF69" s="133"/>
      <c r="UVG69" s="133"/>
      <c r="UVH69" s="133"/>
      <c r="UVI69" s="133"/>
      <c r="UVJ69" s="133"/>
      <c r="UVK69" s="133"/>
      <c r="UVL69" s="133"/>
      <c r="UVM69" s="133"/>
      <c r="UVN69" s="133"/>
      <c r="UVO69" s="133"/>
      <c r="UVP69" s="133"/>
      <c r="UVQ69" s="133"/>
      <c r="UVR69" s="133"/>
      <c r="UVS69" s="133"/>
      <c r="UVT69" s="133"/>
      <c r="UVU69" s="133"/>
      <c r="UVV69" s="133"/>
      <c r="UVW69" s="133"/>
      <c r="UVX69" s="133"/>
      <c r="UVY69" s="133"/>
      <c r="UVZ69" s="133"/>
      <c r="UWA69" s="133"/>
      <c r="UWB69" s="133"/>
      <c r="UWC69" s="133"/>
      <c r="UWD69" s="133"/>
      <c r="UWE69" s="133"/>
      <c r="UWF69" s="133"/>
      <c r="UWG69" s="133"/>
      <c r="UWH69" s="133"/>
      <c r="UWI69" s="133"/>
      <c r="UWJ69" s="133"/>
      <c r="UWK69" s="133"/>
      <c r="UWL69" s="133"/>
      <c r="UWM69" s="133"/>
      <c r="UWN69" s="133"/>
      <c r="UWO69" s="133"/>
      <c r="UWP69" s="133"/>
      <c r="UWQ69" s="133"/>
      <c r="UWR69" s="133"/>
      <c r="UWS69" s="133"/>
      <c r="UWT69" s="133"/>
      <c r="UWU69" s="133"/>
      <c r="UWV69" s="133"/>
      <c r="UWW69" s="133"/>
      <c r="UWX69" s="133"/>
      <c r="UWY69" s="133"/>
      <c r="UWZ69" s="133"/>
      <c r="UXA69" s="133"/>
      <c r="UXB69" s="133"/>
      <c r="UXC69" s="133"/>
      <c r="UXD69" s="133"/>
      <c r="UXE69" s="133"/>
      <c r="UXF69" s="133"/>
      <c r="UXG69" s="133"/>
      <c r="UXH69" s="133"/>
      <c r="UXI69" s="133"/>
      <c r="UXJ69" s="133"/>
      <c r="UXK69" s="133"/>
      <c r="UXL69" s="133"/>
      <c r="UXM69" s="133"/>
      <c r="UXN69" s="133"/>
      <c r="UXO69" s="133"/>
      <c r="UXP69" s="133"/>
      <c r="UXQ69" s="133"/>
      <c r="UXR69" s="133"/>
      <c r="UXS69" s="133"/>
      <c r="UXT69" s="133"/>
      <c r="UXU69" s="133"/>
      <c r="UXV69" s="133"/>
      <c r="UXW69" s="133"/>
      <c r="UXX69" s="133"/>
      <c r="UXY69" s="133"/>
      <c r="UXZ69" s="133"/>
      <c r="UYA69" s="133"/>
      <c r="UYB69" s="133"/>
      <c r="UYC69" s="133"/>
      <c r="UYD69" s="133"/>
      <c r="UYE69" s="133"/>
      <c r="UYF69" s="133"/>
      <c r="UYG69" s="133"/>
      <c r="UYH69" s="133"/>
      <c r="UYI69" s="133"/>
      <c r="UYJ69" s="133"/>
      <c r="UYK69" s="133"/>
      <c r="UYL69" s="133"/>
      <c r="UYM69" s="133"/>
      <c r="UYN69" s="133"/>
      <c r="UYO69" s="133"/>
      <c r="UYP69" s="133"/>
      <c r="UYQ69" s="133"/>
      <c r="UYR69" s="133"/>
      <c r="UYS69" s="133"/>
      <c r="UYT69" s="133"/>
      <c r="UYU69" s="133"/>
      <c r="UYV69" s="133"/>
      <c r="UYW69" s="133"/>
      <c r="UYX69" s="133"/>
      <c r="UYY69" s="133"/>
      <c r="UYZ69" s="133"/>
      <c r="UZA69" s="133"/>
      <c r="UZB69" s="133"/>
      <c r="UZC69" s="133"/>
      <c r="UZD69" s="133"/>
      <c r="UZE69" s="133"/>
      <c r="UZF69" s="133"/>
      <c r="UZG69" s="133"/>
      <c r="UZH69" s="133"/>
      <c r="UZI69" s="133"/>
      <c r="UZJ69" s="133"/>
      <c r="UZK69" s="133"/>
      <c r="UZL69" s="133"/>
      <c r="UZM69" s="133"/>
      <c r="UZN69" s="133"/>
      <c r="UZO69" s="133"/>
      <c r="UZP69" s="133"/>
      <c r="UZQ69" s="133"/>
      <c r="UZR69" s="133"/>
      <c r="UZS69" s="133"/>
      <c r="UZT69" s="133"/>
      <c r="UZU69" s="133"/>
      <c r="UZV69" s="133"/>
      <c r="UZW69" s="133"/>
      <c r="UZX69" s="133"/>
      <c r="UZY69" s="133"/>
      <c r="UZZ69" s="133"/>
      <c r="VAA69" s="133"/>
      <c r="VAB69" s="133"/>
      <c r="VAC69" s="133"/>
      <c r="VAD69" s="133"/>
      <c r="VAE69" s="133"/>
      <c r="VAF69" s="133"/>
      <c r="VAG69" s="133"/>
      <c r="VAH69" s="133"/>
      <c r="VAI69" s="133"/>
      <c r="VAJ69" s="133"/>
      <c r="VAK69" s="133"/>
      <c r="VAL69" s="133"/>
      <c r="VAM69" s="133"/>
      <c r="VAN69" s="133"/>
      <c r="VAO69" s="133"/>
      <c r="VAP69" s="133"/>
      <c r="VAQ69" s="133"/>
      <c r="VAR69" s="133"/>
      <c r="VAS69" s="133"/>
      <c r="VAT69" s="133"/>
      <c r="VAU69" s="133"/>
      <c r="VAV69" s="133"/>
      <c r="VAW69" s="133"/>
      <c r="VAX69" s="133"/>
      <c r="VAY69" s="133"/>
      <c r="VAZ69" s="133"/>
      <c r="VBA69" s="133"/>
      <c r="VBB69" s="133"/>
      <c r="VBC69" s="133"/>
      <c r="VBD69" s="133"/>
      <c r="VBE69" s="133"/>
      <c r="VBF69" s="133"/>
      <c r="VBG69" s="133"/>
      <c r="VBH69" s="133"/>
      <c r="VBI69" s="133"/>
      <c r="VBJ69" s="133"/>
      <c r="VBK69" s="133"/>
      <c r="VBL69" s="133"/>
      <c r="VBM69" s="133"/>
      <c r="VBN69" s="133"/>
      <c r="VBO69" s="133"/>
      <c r="VBP69" s="133"/>
      <c r="VBQ69" s="133"/>
      <c r="VBR69" s="133"/>
      <c r="VBS69" s="133"/>
      <c r="VBT69" s="133"/>
      <c r="VBU69" s="133"/>
      <c r="VBV69" s="133"/>
      <c r="VBW69" s="133"/>
      <c r="VBX69" s="133"/>
      <c r="VBY69" s="133"/>
      <c r="VBZ69" s="133"/>
      <c r="VCA69" s="133"/>
      <c r="VCB69" s="133"/>
      <c r="VCC69" s="133"/>
      <c r="VCD69" s="133"/>
      <c r="VCE69" s="133"/>
      <c r="VCF69" s="133"/>
      <c r="VCG69" s="133"/>
      <c r="VCH69" s="133"/>
      <c r="VCI69" s="133"/>
      <c r="VCJ69" s="133"/>
      <c r="VCK69" s="133"/>
      <c r="VCL69" s="133"/>
      <c r="VCM69" s="133"/>
      <c r="VCN69" s="133"/>
      <c r="VCO69" s="133"/>
      <c r="VCP69" s="133"/>
      <c r="VCQ69" s="133"/>
      <c r="VCR69" s="133"/>
      <c r="VCS69" s="133"/>
      <c r="VCT69" s="133"/>
      <c r="VCU69" s="133"/>
      <c r="VCV69" s="133"/>
      <c r="VCW69" s="133"/>
      <c r="VCX69" s="133"/>
      <c r="VCY69" s="133"/>
      <c r="VCZ69" s="133"/>
      <c r="VDA69" s="133"/>
      <c r="VDB69" s="133"/>
      <c r="VDC69" s="133"/>
      <c r="VDD69" s="133"/>
      <c r="VDE69" s="133"/>
      <c r="VDF69" s="133"/>
      <c r="VDG69" s="133"/>
      <c r="VDH69" s="133"/>
      <c r="VDI69" s="133"/>
      <c r="VDJ69" s="133"/>
      <c r="VDK69" s="133"/>
      <c r="VDL69" s="133"/>
      <c r="VDM69" s="133"/>
      <c r="VDN69" s="133"/>
      <c r="VDO69" s="133"/>
      <c r="VDP69" s="133"/>
      <c r="VDQ69" s="133"/>
      <c r="VDR69" s="133"/>
      <c r="VDS69" s="133"/>
      <c r="VDT69" s="133"/>
      <c r="VDU69" s="133"/>
      <c r="VDV69" s="133"/>
      <c r="VDW69" s="133"/>
      <c r="VDX69" s="133"/>
      <c r="VDY69" s="133"/>
      <c r="VDZ69" s="133"/>
      <c r="VEA69" s="133"/>
      <c r="VEB69" s="133"/>
      <c r="VEC69" s="133"/>
      <c r="VED69" s="133"/>
      <c r="VEE69" s="133"/>
      <c r="VEF69" s="133"/>
      <c r="VEG69" s="133"/>
      <c r="VEH69" s="133"/>
      <c r="VEI69" s="133"/>
      <c r="VEJ69" s="133"/>
      <c r="VEK69" s="133"/>
      <c r="VEL69" s="133"/>
      <c r="VEM69" s="133"/>
      <c r="VEN69" s="133"/>
      <c r="VEO69" s="133"/>
      <c r="VEP69" s="133"/>
      <c r="VEQ69" s="133"/>
      <c r="VER69" s="133"/>
      <c r="VES69" s="133"/>
      <c r="VET69" s="133"/>
      <c r="VEU69" s="133"/>
      <c r="VEV69" s="133"/>
      <c r="VEW69" s="133"/>
      <c r="VEX69" s="133"/>
      <c r="VEY69" s="133"/>
      <c r="VEZ69" s="133"/>
      <c r="VFA69" s="133"/>
      <c r="VFB69" s="133"/>
      <c r="VFC69" s="133"/>
      <c r="VFD69" s="133"/>
      <c r="VFE69" s="133"/>
      <c r="VFF69" s="133"/>
      <c r="VFG69" s="133"/>
      <c r="VFH69" s="133"/>
      <c r="VFI69" s="133"/>
      <c r="VFJ69" s="133"/>
      <c r="VFK69" s="133"/>
      <c r="VFL69" s="133"/>
      <c r="VFM69" s="133"/>
      <c r="VFN69" s="133"/>
      <c r="VFO69" s="133"/>
      <c r="VFP69" s="133"/>
      <c r="VFQ69" s="133"/>
      <c r="VFR69" s="133"/>
      <c r="VFS69" s="133"/>
      <c r="VFT69" s="133"/>
      <c r="VFU69" s="133"/>
      <c r="VFV69" s="133"/>
      <c r="VFW69" s="133"/>
      <c r="VFX69" s="133"/>
      <c r="VFY69" s="133"/>
      <c r="VFZ69" s="133"/>
      <c r="VGA69" s="133"/>
      <c r="VGB69" s="133"/>
      <c r="VGC69" s="133"/>
      <c r="VGD69" s="133"/>
      <c r="VGE69" s="133"/>
      <c r="VGF69" s="133"/>
      <c r="VGG69" s="133"/>
      <c r="VGH69" s="133"/>
      <c r="VGI69" s="133"/>
      <c r="VGJ69" s="133"/>
      <c r="VGK69" s="133"/>
      <c r="VGL69" s="133"/>
      <c r="VGM69" s="133"/>
      <c r="VGN69" s="133"/>
      <c r="VGO69" s="133"/>
      <c r="VGP69" s="133"/>
      <c r="VGQ69" s="133"/>
      <c r="VGR69" s="133"/>
      <c r="VGS69" s="133"/>
      <c r="VGT69" s="133"/>
      <c r="VGU69" s="133"/>
      <c r="VGV69" s="133"/>
      <c r="VGW69" s="133"/>
      <c r="VGX69" s="133"/>
      <c r="VGY69" s="133"/>
      <c r="VGZ69" s="133"/>
      <c r="VHA69" s="133"/>
      <c r="VHB69" s="133"/>
      <c r="VHC69" s="133"/>
      <c r="VHD69" s="133"/>
      <c r="VHE69" s="133"/>
      <c r="VHF69" s="133"/>
      <c r="VHG69" s="133"/>
      <c r="VHH69" s="133"/>
      <c r="VHI69" s="133"/>
      <c r="VHJ69" s="133"/>
      <c r="VHK69" s="133"/>
      <c r="VHL69" s="133"/>
      <c r="VHM69" s="133"/>
      <c r="VHN69" s="133"/>
      <c r="VHO69" s="133"/>
      <c r="VHP69" s="133"/>
      <c r="VHQ69" s="133"/>
      <c r="VHR69" s="133"/>
      <c r="VHS69" s="133"/>
      <c r="VHT69" s="133"/>
      <c r="VHU69" s="133"/>
      <c r="VHV69" s="133"/>
      <c r="VHW69" s="133"/>
      <c r="VHX69" s="133"/>
      <c r="VHY69" s="133"/>
      <c r="VHZ69" s="133"/>
      <c r="VIA69" s="133"/>
      <c r="VIB69" s="133"/>
      <c r="VIC69" s="133"/>
      <c r="VID69" s="133"/>
      <c r="VIE69" s="133"/>
      <c r="VIF69" s="133"/>
      <c r="VIG69" s="133"/>
      <c r="VIH69" s="133"/>
      <c r="VII69" s="133"/>
      <c r="VIJ69" s="133"/>
      <c r="VIK69" s="133"/>
      <c r="VIL69" s="133"/>
      <c r="VIM69" s="133"/>
      <c r="VIN69" s="133"/>
      <c r="VIO69" s="133"/>
      <c r="VIP69" s="133"/>
      <c r="VIQ69" s="133"/>
      <c r="VIR69" s="133"/>
      <c r="VIS69" s="133"/>
      <c r="VIT69" s="133"/>
      <c r="VIU69" s="133"/>
      <c r="VIV69" s="133"/>
      <c r="VIW69" s="133"/>
      <c r="VIX69" s="133"/>
      <c r="VIY69" s="133"/>
      <c r="VIZ69" s="133"/>
      <c r="VJA69" s="133"/>
      <c r="VJB69" s="133"/>
      <c r="VJC69" s="133"/>
      <c r="VJD69" s="133"/>
      <c r="VJE69" s="133"/>
      <c r="VJF69" s="133"/>
      <c r="VJG69" s="133"/>
      <c r="VJH69" s="133"/>
      <c r="VJI69" s="133"/>
      <c r="VJJ69" s="133"/>
      <c r="VJK69" s="133"/>
      <c r="VJL69" s="133"/>
      <c r="VJM69" s="133"/>
      <c r="VJN69" s="133"/>
      <c r="VJO69" s="133"/>
      <c r="VJP69" s="133"/>
      <c r="VJQ69" s="133"/>
      <c r="VJR69" s="133"/>
      <c r="VJS69" s="133"/>
      <c r="VJT69" s="133"/>
      <c r="VJU69" s="133"/>
      <c r="VJV69" s="133"/>
      <c r="VJW69" s="133"/>
      <c r="VJX69" s="133"/>
      <c r="VJY69" s="133"/>
      <c r="VJZ69" s="133"/>
      <c r="VKA69" s="133"/>
      <c r="VKB69" s="133"/>
      <c r="VKC69" s="133"/>
      <c r="VKD69" s="133"/>
      <c r="VKE69" s="133"/>
      <c r="VKF69" s="133"/>
      <c r="VKG69" s="133"/>
      <c r="VKH69" s="133"/>
      <c r="VKI69" s="133"/>
      <c r="VKJ69" s="133"/>
      <c r="VKK69" s="133"/>
      <c r="VKL69" s="133"/>
      <c r="VKM69" s="133"/>
      <c r="VKN69" s="133"/>
      <c r="VKO69" s="133"/>
      <c r="VKP69" s="133"/>
      <c r="VKQ69" s="133"/>
      <c r="VKR69" s="133"/>
      <c r="VKS69" s="133"/>
      <c r="VKT69" s="133"/>
      <c r="VKU69" s="133"/>
      <c r="VKV69" s="133"/>
      <c r="VKW69" s="133"/>
      <c r="VKX69" s="133"/>
      <c r="VKY69" s="133"/>
      <c r="VKZ69" s="133"/>
      <c r="VLA69" s="133"/>
      <c r="VLB69" s="133"/>
      <c r="VLC69" s="133"/>
      <c r="VLD69" s="133"/>
      <c r="VLE69" s="133"/>
      <c r="VLF69" s="133"/>
      <c r="VLG69" s="133"/>
      <c r="VLH69" s="133"/>
      <c r="VLI69" s="133"/>
      <c r="VLJ69" s="133"/>
      <c r="VLK69" s="133"/>
      <c r="VLL69" s="133"/>
      <c r="VLM69" s="133"/>
      <c r="VLN69" s="133"/>
      <c r="VLO69" s="133"/>
      <c r="VLP69" s="133"/>
      <c r="VLQ69" s="133"/>
      <c r="VLR69" s="133"/>
      <c r="VLS69" s="133"/>
      <c r="VLT69" s="133"/>
      <c r="VLU69" s="133"/>
      <c r="VLV69" s="133"/>
      <c r="VLW69" s="133"/>
      <c r="VLX69" s="133"/>
      <c r="VLY69" s="133"/>
      <c r="VLZ69" s="133"/>
      <c r="VMA69" s="133"/>
      <c r="VMB69" s="133"/>
      <c r="VMC69" s="133"/>
      <c r="VMD69" s="133"/>
      <c r="VME69" s="133"/>
      <c r="VMF69" s="133"/>
      <c r="VMG69" s="133"/>
      <c r="VMH69" s="133"/>
      <c r="VMI69" s="133"/>
      <c r="VMJ69" s="133"/>
      <c r="VMK69" s="133"/>
      <c r="VML69" s="133"/>
      <c r="VMM69" s="133"/>
      <c r="VMN69" s="133"/>
      <c r="VMO69" s="133"/>
      <c r="VMP69" s="133"/>
      <c r="VMQ69" s="133"/>
      <c r="VMR69" s="133"/>
      <c r="VMS69" s="133"/>
      <c r="VMT69" s="133"/>
      <c r="VMU69" s="133"/>
      <c r="VMV69" s="133"/>
      <c r="VMW69" s="133"/>
      <c r="VMX69" s="133"/>
      <c r="VMY69" s="133"/>
      <c r="VMZ69" s="133"/>
      <c r="VNA69" s="133"/>
      <c r="VNB69" s="133"/>
      <c r="VNC69" s="133"/>
      <c r="VND69" s="133"/>
      <c r="VNE69" s="133"/>
      <c r="VNF69" s="133"/>
      <c r="VNG69" s="133"/>
      <c r="VNH69" s="133"/>
      <c r="VNI69" s="133"/>
      <c r="VNJ69" s="133"/>
      <c r="VNK69" s="133"/>
      <c r="VNL69" s="133"/>
      <c r="VNM69" s="133"/>
      <c r="VNN69" s="133"/>
      <c r="VNO69" s="133"/>
      <c r="VNP69" s="133"/>
      <c r="VNQ69" s="133"/>
      <c r="VNR69" s="133"/>
      <c r="VNS69" s="133"/>
      <c r="VNT69" s="133"/>
      <c r="VNU69" s="133"/>
      <c r="VNV69" s="133"/>
      <c r="VNW69" s="133"/>
      <c r="VNX69" s="133"/>
      <c r="VNY69" s="133"/>
      <c r="VNZ69" s="133"/>
      <c r="VOA69" s="133"/>
      <c r="VOB69" s="133"/>
      <c r="VOC69" s="133"/>
      <c r="VOD69" s="133"/>
      <c r="VOE69" s="133"/>
      <c r="VOF69" s="133"/>
      <c r="VOG69" s="133"/>
      <c r="VOH69" s="133"/>
      <c r="VOI69" s="133"/>
      <c r="VOJ69" s="133"/>
      <c r="VOK69" s="133"/>
      <c r="VOL69" s="133"/>
      <c r="VOM69" s="133"/>
      <c r="VON69" s="133"/>
      <c r="VOO69" s="133"/>
      <c r="VOP69" s="133"/>
      <c r="VOQ69" s="133"/>
      <c r="VOR69" s="133"/>
      <c r="VOS69" s="133"/>
      <c r="VOT69" s="133"/>
      <c r="VOU69" s="133"/>
      <c r="VOV69" s="133"/>
      <c r="VOW69" s="133"/>
      <c r="VOX69" s="133"/>
      <c r="VOY69" s="133"/>
      <c r="VOZ69" s="133"/>
      <c r="VPA69" s="133"/>
      <c r="VPB69" s="133"/>
      <c r="VPC69" s="133"/>
      <c r="VPD69" s="133"/>
      <c r="VPE69" s="133"/>
      <c r="VPF69" s="133"/>
      <c r="VPG69" s="133"/>
      <c r="VPH69" s="133"/>
      <c r="VPI69" s="133"/>
      <c r="VPJ69" s="133"/>
      <c r="VPK69" s="133"/>
      <c r="VPL69" s="133"/>
      <c r="VPM69" s="133"/>
      <c r="VPN69" s="133"/>
      <c r="VPO69" s="133"/>
      <c r="VPP69" s="133"/>
      <c r="VPQ69" s="133"/>
      <c r="VPR69" s="133"/>
      <c r="VPS69" s="133"/>
      <c r="VPT69" s="133"/>
      <c r="VPU69" s="133"/>
      <c r="VPV69" s="133"/>
      <c r="VPW69" s="133"/>
      <c r="VPX69" s="133"/>
      <c r="VPY69" s="133"/>
      <c r="VPZ69" s="133"/>
      <c r="VQA69" s="133"/>
      <c r="VQB69" s="133"/>
      <c r="VQC69" s="133"/>
      <c r="VQD69" s="133"/>
      <c r="VQE69" s="133"/>
      <c r="VQF69" s="133"/>
      <c r="VQG69" s="133"/>
      <c r="VQH69" s="133"/>
      <c r="VQI69" s="133"/>
      <c r="VQJ69" s="133"/>
      <c r="VQK69" s="133"/>
      <c r="VQL69" s="133"/>
      <c r="VQM69" s="133"/>
      <c r="VQN69" s="133"/>
      <c r="VQO69" s="133"/>
      <c r="VQP69" s="133"/>
      <c r="VQQ69" s="133"/>
      <c r="VQR69" s="133"/>
      <c r="VQS69" s="133"/>
      <c r="VQT69" s="133"/>
      <c r="VQU69" s="133"/>
      <c r="VQV69" s="133"/>
      <c r="VQW69" s="133"/>
      <c r="VQX69" s="133"/>
      <c r="VQY69" s="133"/>
      <c r="VQZ69" s="133"/>
      <c r="VRA69" s="133"/>
      <c r="VRB69" s="133"/>
      <c r="VRC69" s="133"/>
      <c r="VRD69" s="133"/>
      <c r="VRE69" s="133"/>
      <c r="VRF69" s="133"/>
      <c r="VRG69" s="133"/>
      <c r="VRH69" s="133"/>
      <c r="VRI69" s="133"/>
      <c r="VRJ69" s="133"/>
      <c r="VRK69" s="133"/>
      <c r="VRL69" s="133"/>
      <c r="VRM69" s="133"/>
      <c r="VRN69" s="133"/>
      <c r="VRO69" s="133"/>
      <c r="VRP69" s="133"/>
      <c r="VRQ69" s="133"/>
      <c r="VRR69" s="133"/>
      <c r="VRS69" s="133"/>
      <c r="VRT69" s="133"/>
      <c r="VRU69" s="133"/>
      <c r="VRV69" s="133"/>
      <c r="VRW69" s="133"/>
      <c r="VRX69" s="133"/>
      <c r="VRY69" s="133"/>
      <c r="VRZ69" s="133"/>
      <c r="VSA69" s="133"/>
      <c r="VSB69" s="133"/>
      <c r="VSC69" s="133"/>
      <c r="VSD69" s="133"/>
      <c r="VSE69" s="133"/>
      <c r="VSF69" s="133"/>
      <c r="VSG69" s="133"/>
      <c r="VSH69" s="133"/>
      <c r="VSI69" s="133"/>
      <c r="VSJ69" s="133"/>
      <c r="VSK69" s="133"/>
      <c r="VSL69" s="133"/>
      <c r="VSM69" s="133"/>
      <c r="VSN69" s="133"/>
      <c r="VSO69" s="133"/>
      <c r="VSP69" s="133"/>
      <c r="VSQ69" s="133"/>
      <c r="VSR69" s="133"/>
      <c r="VSS69" s="133"/>
      <c r="VST69" s="133"/>
      <c r="VSU69" s="133"/>
      <c r="VSV69" s="133"/>
      <c r="VSW69" s="133"/>
      <c r="VSX69" s="133"/>
      <c r="VSY69" s="133"/>
      <c r="VSZ69" s="133"/>
      <c r="VTA69" s="133"/>
      <c r="VTB69" s="133"/>
      <c r="VTC69" s="133"/>
      <c r="VTD69" s="133"/>
      <c r="VTE69" s="133"/>
      <c r="VTF69" s="133"/>
      <c r="VTG69" s="133"/>
      <c r="VTH69" s="133"/>
      <c r="VTI69" s="133"/>
      <c r="VTJ69" s="133"/>
      <c r="VTK69" s="133"/>
      <c r="VTL69" s="133"/>
      <c r="VTM69" s="133"/>
      <c r="VTN69" s="133"/>
      <c r="VTO69" s="133"/>
      <c r="VTP69" s="133"/>
      <c r="VTQ69" s="133"/>
      <c r="VTR69" s="133"/>
      <c r="VTS69" s="133"/>
      <c r="VTT69" s="133"/>
      <c r="VTU69" s="133"/>
      <c r="VTV69" s="133"/>
      <c r="VTW69" s="133"/>
      <c r="VTX69" s="133"/>
      <c r="VTY69" s="133"/>
      <c r="VTZ69" s="133"/>
      <c r="VUA69" s="133"/>
      <c r="VUB69" s="133"/>
      <c r="VUC69" s="133"/>
      <c r="VUD69" s="133"/>
      <c r="VUE69" s="133"/>
      <c r="VUF69" s="133"/>
      <c r="VUG69" s="133"/>
      <c r="VUH69" s="133"/>
      <c r="VUI69" s="133"/>
      <c r="VUJ69" s="133"/>
      <c r="VUK69" s="133"/>
      <c r="VUL69" s="133"/>
      <c r="VUM69" s="133"/>
      <c r="VUN69" s="133"/>
      <c r="VUO69" s="133"/>
      <c r="VUP69" s="133"/>
      <c r="VUQ69" s="133"/>
      <c r="VUR69" s="133"/>
      <c r="VUS69" s="133"/>
      <c r="VUT69" s="133"/>
      <c r="VUU69" s="133"/>
      <c r="VUV69" s="133"/>
      <c r="VUW69" s="133"/>
      <c r="VUX69" s="133"/>
      <c r="VUY69" s="133"/>
      <c r="VUZ69" s="133"/>
      <c r="VVA69" s="133"/>
      <c r="VVB69" s="133"/>
      <c r="VVC69" s="133"/>
      <c r="VVD69" s="133"/>
      <c r="VVE69" s="133"/>
      <c r="VVF69" s="133"/>
      <c r="VVG69" s="133"/>
      <c r="VVH69" s="133"/>
      <c r="VVI69" s="133"/>
      <c r="VVJ69" s="133"/>
      <c r="VVK69" s="133"/>
      <c r="VVL69" s="133"/>
      <c r="VVM69" s="133"/>
      <c r="VVN69" s="133"/>
      <c r="VVO69" s="133"/>
      <c r="VVP69" s="133"/>
      <c r="VVQ69" s="133"/>
      <c r="VVR69" s="133"/>
      <c r="VVS69" s="133"/>
      <c r="VVT69" s="133"/>
      <c r="VVU69" s="133"/>
      <c r="VVV69" s="133"/>
      <c r="VVW69" s="133"/>
      <c r="VVX69" s="133"/>
      <c r="VVY69" s="133"/>
      <c r="VVZ69" s="133"/>
      <c r="VWA69" s="133"/>
      <c r="VWB69" s="133"/>
      <c r="VWC69" s="133"/>
      <c r="VWD69" s="133"/>
      <c r="VWE69" s="133"/>
      <c r="VWF69" s="133"/>
      <c r="VWG69" s="133"/>
      <c r="VWH69" s="133"/>
      <c r="VWI69" s="133"/>
      <c r="VWJ69" s="133"/>
      <c r="VWK69" s="133"/>
      <c r="VWL69" s="133"/>
      <c r="VWM69" s="133"/>
      <c r="VWN69" s="133"/>
      <c r="VWO69" s="133"/>
      <c r="VWP69" s="133"/>
      <c r="VWQ69" s="133"/>
      <c r="VWR69" s="133"/>
      <c r="VWS69" s="133"/>
      <c r="VWT69" s="133"/>
      <c r="VWU69" s="133"/>
      <c r="VWV69" s="133"/>
      <c r="VWW69" s="133"/>
      <c r="VWX69" s="133"/>
      <c r="VWY69" s="133"/>
      <c r="VWZ69" s="133"/>
      <c r="VXA69" s="133"/>
      <c r="VXB69" s="133"/>
      <c r="VXC69" s="133"/>
      <c r="VXD69" s="133"/>
      <c r="VXE69" s="133"/>
      <c r="VXF69" s="133"/>
      <c r="VXG69" s="133"/>
      <c r="VXH69" s="133"/>
      <c r="VXI69" s="133"/>
      <c r="VXJ69" s="133"/>
      <c r="VXK69" s="133"/>
      <c r="VXL69" s="133"/>
      <c r="VXM69" s="133"/>
      <c r="VXN69" s="133"/>
      <c r="VXO69" s="133"/>
      <c r="VXP69" s="133"/>
      <c r="VXQ69" s="133"/>
      <c r="VXR69" s="133"/>
      <c r="VXS69" s="133"/>
      <c r="VXT69" s="133"/>
      <c r="VXU69" s="133"/>
      <c r="VXV69" s="133"/>
      <c r="VXW69" s="133"/>
      <c r="VXX69" s="133"/>
      <c r="VXY69" s="133"/>
      <c r="VXZ69" s="133"/>
      <c r="VYA69" s="133"/>
      <c r="VYB69" s="133"/>
      <c r="VYC69" s="133"/>
      <c r="VYD69" s="133"/>
      <c r="VYE69" s="133"/>
      <c r="VYF69" s="133"/>
      <c r="VYG69" s="133"/>
      <c r="VYH69" s="133"/>
      <c r="VYI69" s="133"/>
      <c r="VYJ69" s="133"/>
      <c r="VYK69" s="133"/>
      <c r="VYL69" s="133"/>
      <c r="VYM69" s="133"/>
      <c r="VYN69" s="133"/>
      <c r="VYO69" s="133"/>
      <c r="VYP69" s="133"/>
      <c r="VYQ69" s="133"/>
      <c r="VYR69" s="133"/>
      <c r="VYS69" s="133"/>
      <c r="VYT69" s="133"/>
      <c r="VYU69" s="133"/>
      <c r="VYV69" s="133"/>
      <c r="VYW69" s="133"/>
      <c r="VYX69" s="133"/>
      <c r="VYY69" s="133"/>
      <c r="VYZ69" s="133"/>
      <c r="VZA69" s="133"/>
      <c r="VZB69" s="133"/>
      <c r="VZC69" s="133"/>
      <c r="VZD69" s="133"/>
      <c r="VZE69" s="133"/>
      <c r="VZF69" s="133"/>
      <c r="VZG69" s="133"/>
      <c r="VZH69" s="133"/>
      <c r="VZI69" s="133"/>
      <c r="VZJ69" s="133"/>
      <c r="VZK69" s="133"/>
      <c r="VZL69" s="133"/>
      <c r="VZM69" s="133"/>
      <c r="VZN69" s="133"/>
      <c r="VZO69" s="133"/>
      <c r="VZP69" s="133"/>
      <c r="VZQ69" s="133"/>
      <c r="VZR69" s="133"/>
      <c r="VZS69" s="133"/>
      <c r="VZT69" s="133"/>
      <c r="VZU69" s="133"/>
      <c r="VZV69" s="133"/>
      <c r="VZW69" s="133"/>
      <c r="VZX69" s="133"/>
      <c r="VZY69" s="133"/>
      <c r="VZZ69" s="133"/>
      <c r="WAA69" s="133"/>
      <c r="WAB69" s="133"/>
      <c r="WAC69" s="133"/>
      <c r="WAD69" s="133"/>
      <c r="WAE69" s="133"/>
      <c r="WAF69" s="133"/>
      <c r="WAG69" s="133"/>
      <c r="WAH69" s="133"/>
      <c r="WAI69" s="133"/>
      <c r="WAJ69" s="133"/>
      <c r="WAK69" s="133"/>
      <c r="WAL69" s="133"/>
      <c r="WAM69" s="133"/>
      <c r="WAN69" s="133"/>
      <c r="WAO69" s="133"/>
      <c r="WAP69" s="133"/>
      <c r="WAQ69" s="133"/>
      <c r="WAR69" s="133"/>
      <c r="WAS69" s="133"/>
      <c r="WAT69" s="133"/>
      <c r="WAU69" s="133"/>
      <c r="WAV69" s="133"/>
      <c r="WAW69" s="133"/>
      <c r="WAX69" s="133"/>
      <c r="WAY69" s="133"/>
      <c r="WAZ69" s="133"/>
      <c r="WBA69" s="133"/>
      <c r="WBB69" s="133"/>
      <c r="WBC69" s="133"/>
      <c r="WBD69" s="133"/>
      <c r="WBE69" s="133"/>
      <c r="WBF69" s="133"/>
      <c r="WBG69" s="133"/>
      <c r="WBH69" s="133"/>
      <c r="WBI69" s="133"/>
      <c r="WBJ69" s="133"/>
      <c r="WBK69" s="133"/>
      <c r="WBL69" s="133"/>
      <c r="WBM69" s="133"/>
      <c r="WBN69" s="133"/>
      <c r="WBO69" s="133"/>
      <c r="WBP69" s="133"/>
      <c r="WBQ69" s="133"/>
      <c r="WBR69" s="133"/>
      <c r="WBS69" s="133"/>
      <c r="WBT69" s="133"/>
      <c r="WBU69" s="133"/>
      <c r="WBV69" s="133"/>
      <c r="WBW69" s="133"/>
      <c r="WBX69" s="133"/>
      <c r="WBY69" s="133"/>
      <c r="WBZ69" s="133"/>
      <c r="WCA69" s="133"/>
      <c r="WCB69" s="133"/>
      <c r="WCC69" s="133"/>
      <c r="WCD69" s="133"/>
      <c r="WCE69" s="133"/>
      <c r="WCF69" s="133"/>
      <c r="WCG69" s="133"/>
      <c r="WCH69" s="133"/>
      <c r="WCI69" s="133"/>
      <c r="WCJ69" s="133"/>
      <c r="WCK69" s="133"/>
      <c r="WCL69" s="133"/>
      <c r="WCM69" s="133"/>
      <c r="WCN69" s="133"/>
      <c r="WCO69" s="133"/>
      <c r="WCP69" s="133"/>
      <c r="WCQ69" s="133"/>
      <c r="WCR69" s="133"/>
      <c r="WCS69" s="133"/>
      <c r="WCT69" s="133"/>
      <c r="WCU69" s="133"/>
      <c r="WCV69" s="133"/>
      <c r="WCW69" s="133"/>
      <c r="WCX69" s="133"/>
      <c r="WCY69" s="133"/>
      <c r="WCZ69" s="133"/>
      <c r="WDA69" s="133"/>
      <c r="WDB69" s="133"/>
      <c r="WDC69" s="133"/>
      <c r="WDD69" s="133"/>
      <c r="WDE69" s="133"/>
      <c r="WDF69" s="133"/>
      <c r="WDG69" s="133"/>
      <c r="WDH69" s="133"/>
      <c r="WDI69" s="133"/>
      <c r="WDJ69" s="133"/>
      <c r="WDK69" s="133"/>
      <c r="WDL69" s="133"/>
      <c r="WDM69" s="133"/>
      <c r="WDN69" s="133"/>
      <c r="WDO69" s="133"/>
      <c r="WDP69" s="133"/>
      <c r="WDQ69" s="133"/>
      <c r="WDR69" s="133"/>
      <c r="WDS69" s="133"/>
      <c r="WDT69" s="133"/>
      <c r="WDU69" s="133"/>
      <c r="WDV69" s="133"/>
      <c r="WDW69" s="133"/>
      <c r="WDX69" s="133"/>
      <c r="WDY69" s="133"/>
      <c r="WDZ69" s="133"/>
      <c r="WEA69" s="133"/>
      <c r="WEB69" s="133"/>
      <c r="WEC69" s="133"/>
      <c r="WED69" s="133"/>
      <c r="WEE69" s="133"/>
      <c r="WEF69" s="133"/>
      <c r="WEG69" s="133"/>
      <c r="WEH69" s="133"/>
      <c r="WEI69" s="133"/>
      <c r="WEJ69" s="133"/>
      <c r="WEK69" s="133"/>
      <c r="WEL69" s="133"/>
      <c r="WEM69" s="133"/>
      <c r="WEN69" s="133"/>
      <c r="WEO69" s="133"/>
      <c r="WEP69" s="133"/>
      <c r="WEQ69" s="133"/>
      <c r="WER69" s="133"/>
      <c r="WES69" s="133"/>
      <c r="WET69" s="133"/>
      <c r="WEU69" s="133"/>
      <c r="WEV69" s="133"/>
      <c r="WEW69" s="133"/>
      <c r="WEX69" s="133"/>
      <c r="WEY69" s="133"/>
      <c r="WEZ69" s="133"/>
      <c r="WFA69" s="133"/>
      <c r="WFB69" s="133"/>
      <c r="WFC69" s="133"/>
      <c r="WFD69" s="133"/>
      <c r="WFE69" s="133"/>
      <c r="WFF69" s="133"/>
      <c r="WFG69" s="133"/>
      <c r="WFH69" s="133"/>
      <c r="WFI69" s="133"/>
      <c r="WFJ69" s="133"/>
      <c r="WFK69" s="133"/>
      <c r="WFL69" s="133"/>
      <c r="WFM69" s="133"/>
      <c r="WFN69" s="133"/>
      <c r="WFO69" s="133"/>
      <c r="WFP69" s="133"/>
      <c r="WFQ69" s="133"/>
      <c r="WFR69" s="133"/>
      <c r="WFS69" s="133"/>
      <c r="WFT69" s="133"/>
      <c r="WFU69" s="133"/>
      <c r="WFV69" s="133"/>
      <c r="WFW69" s="133"/>
      <c r="WFX69" s="133"/>
      <c r="WFY69" s="133"/>
      <c r="WFZ69" s="133"/>
      <c r="WGA69" s="133"/>
      <c r="WGB69" s="133"/>
      <c r="WGC69" s="133"/>
      <c r="WGD69" s="133"/>
      <c r="WGE69" s="133"/>
      <c r="WGF69" s="133"/>
      <c r="WGG69" s="133"/>
      <c r="WGH69" s="133"/>
      <c r="WGI69" s="133"/>
      <c r="WGJ69" s="133"/>
      <c r="WGK69" s="133"/>
      <c r="WGL69" s="133"/>
      <c r="WGM69" s="133"/>
      <c r="WGN69" s="133"/>
      <c r="WGO69" s="133"/>
      <c r="WGP69" s="133"/>
      <c r="WGQ69" s="133"/>
      <c r="WGR69" s="133"/>
      <c r="WGS69" s="133"/>
      <c r="WGT69" s="133"/>
      <c r="WGU69" s="133"/>
      <c r="WGV69" s="133"/>
      <c r="WGW69" s="133"/>
      <c r="WGX69" s="133"/>
      <c r="WGY69" s="133"/>
      <c r="WGZ69" s="133"/>
      <c r="WHA69" s="133"/>
      <c r="WHB69" s="133"/>
      <c r="WHC69" s="133"/>
      <c r="WHD69" s="133"/>
      <c r="WHE69" s="133"/>
      <c r="WHF69" s="133"/>
      <c r="WHG69" s="133"/>
      <c r="WHH69" s="133"/>
      <c r="WHI69" s="133"/>
      <c r="WHJ69" s="133"/>
      <c r="WHK69" s="133"/>
      <c r="WHL69" s="133"/>
      <c r="WHM69" s="133"/>
      <c r="WHN69" s="133"/>
      <c r="WHO69" s="133"/>
      <c r="WHP69" s="133"/>
      <c r="WHQ69" s="133"/>
      <c r="WHR69" s="133"/>
      <c r="WHS69" s="133"/>
      <c r="WHT69" s="133"/>
      <c r="WHU69" s="133"/>
      <c r="WHV69" s="133"/>
      <c r="WHW69" s="133"/>
      <c r="WHX69" s="133"/>
      <c r="WHY69" s="133"/>
      <c r="WHZ69" s="133"/>
      <c r="WIA69" s="133"/>
      <c r="WIB69" s="133"/>
      <c r="WIC69" s="133"/>
      <c r="WID69" s="133"/>
      <c r="WIE69" s="133"/>
      <c r="WIF69" s="133"/>
      <c r="WIG69" s="133"/>
      <c r="WIH69" s="133"/>
      <c r="WII69" s="133"/>
      <c r="WIJ69" s="133"/>
      <c r="WIK69" s="133"/>
      <c r="WIL69" s="133"/>
      <c r="WIM69" s="133"/>
      <c r="WIN69" s="133"/>
      <c r="WIO69" s="133"/>
      <c r="WIP69" s="133"/>
      <c r="WIQ69" s="133"/>
      <c r="WIR69" s="133"/>
      <c r="WIS69" s="133"/>
      <c r="WIT69" s="133"/>
      <c r="WIU69" s="133"/>
      <c r="WIV69" s="133"/>
      <c r="WIW69" s="133"/>
      <c r="WIX69" s="133"/>
      <c r="WIY69" s="133"/>
      <c r="WIZ69" s="133"/>
      <c r="WJA69" s="133"/>
      <c r="WJB69" s="133"/>
      <c r="WJC69" s="133"/>
      <c r="WJD69" s="133"/>
      <c r="WJE69" s="133"/>
      <c r="WJF69" s="133"/>
      <c r="WJG69" s="133"/>
      <c r="WJH69" s="133"/>
      <c r="WJI69" s="133"/>
      <c r="WJJ69" s="133"/>
      <c r="WJK69" s="133"/>
      <c r="WJL69" s="133"/>
      <c r="WJM69" s="133"/>
      <c r="WJN69" s="133"/>
      <c r="WJO69" s="133"/>
      <c r="WJP69" s="133"/>
      <c r="WJQ69" s="133"/>
      <c r="WJR69" s="133"/>
      <c r="WJS69" s="133"/>
      <c r="WJT69" s="133"/>
      <c r="WJU69" s="133"/>
      <c r="WJV69" s="133"/>
      <c r="WJW69" s="133"/>
      <c r="WJX69" s="133"/>
      <c r="WJY69" s="133"/>
      <c r="WJZ69" s="133"/>
      <c r="WKA69" s="133"/>
      <c r="WKB69" s="133"/>
      <c r="WKC69" s="133"/>
      <c r="WKD69" s="133"/>
      <c r="WKE69" s="133"/>
      <c r="WKF69" s="133"/>
      <c r="WKG69" s="133"/>
      <c r="WKH69" s="133"/>
      <c r="WKI69" s="133"/>
      <c r="WKJ69" s="133"/>
      <c r="WKK69" s="133"/>
      <c r="WKL69" s="133"/>
      <c r="WKM69" s="133"/>
      <c r="WKN69" s="133"/>
      <c r="WKO69" s="133"/>
      <c r="WKP69" s="133"/>
      <c r="WKQ69" s="133"/>
      <c r="WKR69" s="133"/>
      <c r="WKS69" s="133"/>
      <c r="WKT69" s="133"/>
      <c r="WKU69" s="133"/>
      <c r="WKV69" s="133"/>
      <c r="WKW69" s="133"/>
      <c r="WKX69" s="133"/>
      <c r="WKY69" s="133"/>
      <c r="WKZ69" s="133"/>
      <c r="WLA69" s="133"/>
      <c r="WLB69" s="133"/>
      <c r="WLC69" s="133"/>
      <c r="WLD69" s="133"/>
      <c r="WLE69" s="133"/>
      <c r="WLF69" s="133"/>
      <c r="WLG69" s="133"/>
      <c r="WLH69" s="133"/>
      <c r="WLI69" s="133"/>
      <c r="WLJ69" s="133"/>
      <c r="WLK69" s="133"/>
      <c r="WLL69" s="133"/>
      <c r="WLM69" s="133"/>
      <c r="WLN69" s="133"/>
      <c r="WLO69" s="133"/>
      <c r="WLP69" s="133"/>
      <c r="WLQ69" s="133"/>
      <c r="WLR69" s="133"/>
      <c r="WLS69" s="133"/>
      <c r="WLT69" s="133"/>
      <c r="WLU69" s="133"/>
      <c r="WLV69" s="133"/>
      <c r="WLW69" s="133"/>
      <c r="WLX69" s="133"/>
      <c r="WLY69" s="133"/>
      <c r="WLZ69" s="133"/>
      <c r="WMA69" s="133"/>
      <c r="WMB69" s="133"/>
      <c r="WMC69" s="133"/>
      <c r="WMD69" s="133"/>
      <c r="WME69" s="133"/>
      <c r="WMF69" s="133"/>
      <c r="WMG69" s="133"/>
      <c r="WMH69" s="133"/>
      <c r="WMI69" s="133"/>
      <c r="WMJ69" s="133"/>
      <c r="WMK69" s="133"/>
      <c r="WML69" s="133"/>
      <c r="WMM69" s="133"/>
      <c r="WMN69" s="133"/>
      <c r="WMO69" s="133"/>
      <c r="WMP69" s="133"/>
      <c r="WMQ69" s="133"/>
      <c r="WMR69" s="133"/>
      <c r="WMS69" s="133"/>
      <c r="WMT69" s="133"/>
      <c r="WMU69" s="133"/>
      <c r="WMV69" s="133"/>
      <c r="WMW69" s="133"/>
      <c r="WMX69" s="133"/>
      <c r="WMY69" s="133"/>
      <c r="WMZ69" s="133"/>
      <c r="WNA69" s="133"/>
      <c r="WNB69" s="133"/>
      <c r="WNC69" s="133"/>
      <c r="WND69" s="133"/>
      <c r="WNE69" s="133"/>
      <c r="WNF69" s="133"/>
      <c r="WNG69" s="133"/>
      <c r="WNH69" s="133"/>
      <c r="WNI69" s="133"/>
      <c r="WNJ69" s="133"/>
      <c r="WNK69" s="133"/>
      <c r="WNL69" s="133"/>
      <c r="WNM69" s="133"/>
      <c r="WNN69" s="133"/>
      <c r="WNO69" s="133"/>
      <c r="WNP69" s="133"/>
      <c r="WNQ69" s="133"/>
      <c r="WNR69" s="133"/>
      <c r="WNS69" s="133"/>
      <c r="WNT69" s="133"/>
      <c r="WNU69" s="133"/>
      <c r="WNV69" s="133"/>
      <c r="WNW69" s="133"/>
      <c r="WNX69" s="133"/>
      <c r="WNY69" s="133"/>
      <c r="WNZ69" s="133"/>
      <c r="WOA69" s="133"/>
      <c r="WOB69" s="133"/>
      <c r="WOC69" s="133"/>
      <c r="WOD69" s="133"/>
      <c r="WOE69" s="133"/>
      <c r="WOF69" s="133"/>
      <c r="WOG69" s="133"/>
      <c r="WOH69" s="133"/>
      <c r="WOI69" s="133"/>
      <c r="WOJ69" s="133"/>
      <c r="WOK69" s="133"/>
      <c r="WOL69" s="133"/>
      <c r="WOM69" s="133"/>
      <c r="WON69" s="133"/>
      <c r="WOO69" s="133"/>
      <c r="WOP69" s="133"/>
      <c r="WOQ69" s="133"/>
      <c r="WOR69" s="133"/>
      <c r="WOS69" s="133"/>
      <c r="WOT69" s="133"/>
      <c r="WOU69" s="133"/>
      <c r="WOV69" s="133"/>
      <c r="WOW69" s="133"/>
      <c r="WOX69" s="133"/>
      <c r="WOY69" s="133"/>
      <c r="WOZ69" s="133"/>
      <c r="WPA69" s="133"/>
      <c r="WPB69" s="133"/>
      <c r="WPC69" s="133"/>
      <c r="WPD69" s="133"/>
      <c r="WPE69" s="133"/>
      <c r="WPF69" s="133"/>
      <c r="WPG69" s="133"/>
      <c r="WPH69" s="133"/>
      <c r="WPI69" s="133"/>
      <c r="WPJ69" s="133"/>
      <c r="WPK69" s="133"/>
      <c r="WPL69" s="133"/>
      <c r="WPM69" s="133"/>
      <c r="WPN69" s="133"/>
      <c r="WPO69" s="133"/>
      <c r="WPP69" s="133"/>
      <c r="WPQ69" s="133"/>
      <c r="WPR69" s="133"/>
      <c r="WPS69" s="133"/>
      <c r="WPT69" s="133"/>
      <c r="WPU69" s="133"/>
      <c r="WPV69" s="133"/>
      <c r="WPW69" s="133"/>
      <c r="WPX69" s="133"/>
      <c r="WPY69" s="133"/>
      <c r="WPZ69" s="133"/>
      <c r="WQA69" s="133"/>
      <c r="WQB69" s="133"/>
      <c r="WQC69" s="133"/>
      <c r="WQD69" s="133"/>
      <c r="WQE69" s="133"/>
      <c r="WQF69" s="133"/>
      <c r="WQG69" s="133"/>
      <c r="WQH69" s="133"/>
      <c r="WQI69" s="133"/>
      <c r="WQJ69" s="133"/>
      <c r="WQK69" s="133"/>
      <c r="WQL69" s="133"/>
      <c r="WQM69" s="133"/>
      <c r="WQN69" s="133"/>
      <c r="WQO69" s="133"/>
      <c r="WQP69" s="133"/>
      <c r="WQQ69" s="133"/>
      <c r="WQR69" s="133"/>
      <c r="WQS69" s="133"/>
      <c r="WQT69" s="133"/>
      <c r="WQU69" s="133"/>
      <c r="WQV69" s="133"/>
      <c r="WQW69" s="133"/>
      <c r="WQX69" s="133"/>
      <c r="WQY69" s="133"/>
      <c r="WQZ69" s="133"/>
      <c r="WRA69" s="133"/>
      <c r="WRB69" s="133"/>
      <c r="WRC69" s="133"/>
      <c r="WRD69" s="133"/>
      <c r="WRE69" s="133"/>
      <c r="WRF69" s="133"/>
      <c r="WRG69" s="133"/>
      <c r="WRH69" s="133"/>
      <c r="WRI69" s="133"/>
      <c r="WRJ69" s="133"/>
      <c r="WRK69" s="133"/>
      <c r="WRL69" s="133"/>
      <c r="WRM69" s="133"/>
      <c r="WRN69" s="133"/>
      <c r="WRO69" s="133"/>
      <c r="WRP69" s="133"/>
      <c r="WRQ69" s="133"/>
      <c r="WRR69" s="133"/>
      <c r="WRS69" s="133"/>
      <c r="WRT69" s="133"/>
      <c r="WRU69" s="133"/>
      <c r="WRV69" s="133"/>
      <c r="WRW69" s="133"/>
      <c r="WRX69" s="133"/>
      <c r="WRY69" s="133"/>
      <c r="WRZ69" s="133"/>
      <c r="WSA69" s="133"/>
      <c r="WSB69" s="133"/>
      <c r="WSC69" s="133"/>
      <c r="WSD69" s="133"/>
      <c r="WSE69" s="133"/>
      <c r="WSF69" s="133"/>
      <c r="WSG69" s="133"/>
      <c r="WSH69" s="133"/>
      <c r="WSI69" s="133"/>
      <c r="WSJ69" s="133"/>
      <c r="WSK69" s="133"/>
      <c r="WSL69" s="133"/>
      <c r="WSM69" s="133"/>
      <c r="WSN69" s="133"/>
      <c r="WSO69" s="133"/>
      <c r="WSP69" s="133"/>
      <c r="WSQ69" s="133"/>
      <c r="WSR69" s="133"/>
      <c r="WSS69" s="133"/>
      <c r="WST69" s="133"/>
      <c r="WSU69" s="133"/>
      <c r="WSV69" s="133"/>
      <c r="WSW69" s="133"/>
      <c r="WSX69" s="133"/>
      <c r="WSY69" s="133"/>
      <c r="WSZ69" s="133"/>
      <c r="WTA69" s="133"/>
      <c r="WTB69" s="133"/>
      <c r="WTC69" s="133"/>
      <c r="WTD69" s="133"/>
      <c r="WTE69" s="133"/>
      <c r="WTF69" s="133"/>
      <c r="WTG69" s="133"/>
      <c r="WTH69" s="133"/>
      <c r="WTI69" s="133"/>
      <c r="WTJ69" s="133"/>
      <c r="WTK69" s="133"/>
      <c r="WTL69" s="133"/>
      <c r="WTM69" s="133"/>
      <c r="WTN69" s="133"/>
      <c r="WTO69" s="133"/>
      <c r="WTP69" s="133"/>
      <c r="WTQ69" s="133"/>
      <c r="WTR69" s="133"/>
      <c r="WTS69" s="133"/>
      <c r="WTT69" s="133"/>
      <c r="WTU69" s="133"/>
      <c r="WTV69" s="133"/>
      <c r="WTW69" s="133"/>
      <c r="WTX69" s="133"/>
      <c r="WTY69" s="133"/>
      <c r="WTZ69" s="133"/>
      <c r="WUA69" s="133"/>
      <c r="WUB69" s="133"/>
      <c r="WUC69" s="133"/>
      <c r="WUD69" s="133"/>
      <c r="WUE69" s="133"/>
      <c r="WUF69" s="133"/>
      <c r="WUG69" s="133"/>
      <c r="WUH69" s="133"/>
      <c r="WUI69" s="133"/>
      <c r="WUJ69" s="133"/>
      <c r="WUK69" s="133"/>
      <c r="WUL69" s="133"/>
      <c r="WUM69" s="133"/>
      <c r="WUN69" s="133"/>
      <c r="WUO69" s="133"/>
      <c r="WUP69" s="133"/>
      <c r="WUQ69" s="133"/>
      <c r="WUR69" s="133"/>
      <c r="WUS69" s="133"/>
      <c r="WUT69" s="133"/>
      <c r="WUU69" s="133"/>
      <c r="WUV69" s="133"/>
      <c r="WUW69" s="133"/>
      <c r="WUX69" s="133"/>
      <c r="WUY69" s="133"/>
      <c r="WUZ69" s="133"/>
      <c r="WVA69" s="133"/>
      <c r="WVB69" s="133"/>
      <c r="WVC69" s="133"/>
      <c r="WVD69" s="133"/>
      <c r="WVE69" s="133"/>
      <c r="WVF69" s="133"/>
      <c r="WVG69" s="133"/>
      <c r="WVH69" s="133"/>
      <c r="WVI69" s="133"/>
      <c r="WVJ69" s="133"/>
      <c r="WVK69" s="133"/>
      <c r="WVL69" s="133"/>
      <c r="WVM69" s="133"/>
      <c r="WVN69" s="133"/>
      <c r="WVO69" s="133"/>
      <c r="WVP69" s="133"/>
      <c r="WVQ69" s="133"/>
      <c r="WVR69" s="133"/>
      <c r="WVS69" s="133"/>
      <c r="WVT69" s="133"/>
      <c r="WVU69" s="133"/>
      <c r="WVV69" s="133"/>
      <c r="WVW69" s="133"/>
      <c r="WVX69" s="133"/>
      <c r="WVY69" s="133"/>
      <c r="WVZ69" s="133"/>
      <c r="WWA69" s="133"/>
      <c r="WWB69" s="133"/>
      <c r="WWC69" s="133"/>
      <c r="WWD69" s="133"/>
      <c r="WWE69" s="133"/>
      <c r="WWF69" s="133"/>
      <c r="WWG69" s="133"/>
      <c r="WWH69" s="133"/>
      <c r="WWI69" s="133"/>
      <c r="WWJ69" s="133"/>
      <c r="WWK69" s="133"/>
      <c r="WWL69" s="133"/>
      <c r="WWM69" s="133"/>
      <c r="WWN69" s="133"/>
      <c r="WWO69" s="133"/>
      <c r="WWP69" s="133"/>
      <c r="WWQ69" s="133"/>
      <c r="WWR69" s="133"/>
      <c r="WWS69" s="133"/>
      <c r="WWT69" s="133"/>
      <c r="WWU69" s="133"/>
      <c r="WWV69" s="133"/>
      <c r="WWW69" s="133"/>
      <c r="WWX69" s="133"/>
      <c r="WWY69" s="133"/>
      <c r="WWZ69" s="133"/>
      <c r="WXA69" s="133"/>
      <c r="WXB69" s="133"/>
      <c r="WXC69" s="133"/>
      <c r="WXD69" s="133"/>
      <c r="WXE69" s="133"/>
      <c r="WXF69" s="133"/>
      <c r="WXG69" s="133"/>
      <c r="WXH69" s="133"/>
      <c r="WXI69" s="133"/>
      <c r="WXJ69" s="133"/>
      <c r="WXK69" s="133"/>
      <c r="WXL69" s="133"/>
      <c r="WXM69" s="133"/>
      <c r="WXN69" s="133"/>
      <c r="WXO69" s="133"/>
      <c r="WXP69" s="133"/>
      <c r="WXQ69" s="133"/>
      <c r="WXR69" s="133"/>
      <c r="WXS69" s="133"/>
      <c r="WXT69" s="133"/>
      <c r="WXU69" s="133"/>
      <c r="WXV69" s="133"/>
      <c r="WXW69" s="133"/>
      <c r="WXX69" s="133"/>
      <c r="WXY69" s="133"/>
      <c r="WXZ69" s="133"/>
      <c r="WYA69" s="133"/>
      <c r="WYB69" s="133"/>
      <c r="WYC69" s="133"/>
      <c r="WYD69" s="133"/>
      <c r="WYE69" s="133"/>
      <c r="WYF69" s="133"/>
      <c r="WYG69" s="133"/>
      <c r="WYH69" s="133"/>
      <c r="WYI69" s="133"/>
      <c r="WYJ69" s="133"/>
      <c r="WYK69" s="133"/>
      <c r="WYL69" s="133"/>
      <c r="WYM69" s="133"/>
      <c r="WYN69" s="133"/>
      <c r="WYO69" s="133"/>
      <c r="WYP69" s="133"/>
      <c r="WYQ69" s="133"/>
      <c r="WYR69" s="133"/>
      <c r="WYS69" s="133"/>
      <c r="WYT69" s="133"/>
      <c r="WYU69" s="133"/>
      <c r="WYV69" s="133"/>
      <c r="WYW69" s="133"/>
      <c r="WYX69" s="133"/>
      <c r="WYY69" s="133"/>
      <c r="WYZ69" s="133"/>
      <c r="WZA69" s="133"/>
      <c r="WZB69" s="133"/>
      <c r="WZC69" s="133"/>
      <c r="WZD69" s="133"/>
      <c r="WZE69" s="133"/>
      <c r="WZF69" s="133"/>
      <c r="WZG69" s="133"/>
      <c r="WZH69" s="133"/>
      <c r="WZI69" s="133"/>
      <c r="WZJ69" s="133"/>
      <c r="WZK69" s="133"/>
      <c r="WZL69" s="133"/>
      <c r="WZM69" s="133"/>
      <c r="WZN69" s="133"/>
      <c r="WZO69" s="133"/>
      <c r="WZP69" s="133"/>
      <c r="WZQ69" s="133"/>
      <c r="WZR69" s="133"/>
      <c r="WZS69" s="133"/>
      <c r="WZT69" s="133"/>
      <c r="WZU69" s="133"/>
      <c r="WZV69" s="133"/>
      <c r="WZW69" s="133"/>
      <c r="WZX69" s="133"/>
      <c r="WZY69" s="133"/>
      <c r="WZZ69" s="133"/>
      <c r="XAA69" s="133"/>
      <c r="XAB69" s="133"/>
      <c r="XAC69" s="133"/>
      <c r="XAD69" s="133"/>
      <c r="XAE69" s="133"/>
      <c r="XAF69" s="133"/>
      <c r="XAG69" s="133"/>
      <c r="XAH69" s="133"/>
      <c r="XAI69" s="133"/>
      <c r="XAJ69" s="133"/>
      <c r="XAK69" s="133"/>
      <c r="XAL69" s="133"/>
      <c r="XAM69" s="133"/>
      <c r="XAN69" s="133"/>
      <c r="XAO69" s="133"/>
      <c r="XAP69" s="133"/>
      <c r="XAQ69" s="133"/>
      <c r="XAR69" s="133"/>
      <c r="XAS69" s="133"/>
      <c r="XAT69" s="133"/>
      <c r="XAU69" s="133"/>
      <c r="XAV69" s="133"/>
      <c r="XAW69" s="133"/>
      <c r="XAX69" s="133"/>
      <c r="XAY69" s="133"/>
      <c r="XAZ69" s="133"/>
      <c r="XBA69" s="133"/>
      <c r="XBB69" s="133"/>
      <c r="XBC69" s="133"/>
      <c r="XBD69" s="133"/>
      <c r="XBE69" s="133"/>
      <c r="XBF69" s="133"/>
      <c r="XBG69" s="133"/>
      <c r="XBH69" s="133"/>
      <c r="XBI69" s="133"/>
      <c r="XBJ69" s="133"/>
      <c r="XBK69" s="133"/>
      <c r="XBL69" s="133"/>
      <c r="XBM69" s="133"/>
      <c r="XBN69" s="133"/>
      <c r="XBO69" s="133"/>
      <c r="XBP69" s="133"/>
      <c r="XBQ69" s="133"/>
      <c r="XBR69" s="133"/>
      <c r="XBS69" s="133"/>
      <c r="XBT69" s="133"/>
      <c r="XBU69" s="133"/>
      <c r="XBV69" s="133"/>
      <c r="XBW69" s="133"/>
      <c r="XBX69" s="133"/>
      <c r="XBY69" s="133"/>
      <c r="XBZ69" s="133"/>
      <c r="XCA69" s="133"/>
      <c r="XCB69" s="133"/>
      <c r="XCC69" s="133"/>
      <c r="XCD69" s="133"/>
      <c r="XCE69" s="133"/>
      <c r="XCF69" s="133"/>
      <c r="XCG69" s="133"/>
      <c r="XCH69" s="133"/>
      <c r="XCI69" s="133"/>
      <c r="XCJ69" s="133"/>
      <c r="XCK69" s="133"/>
      <c r="XCL69" s="133"/>
      <c r="XCM69" s="133"/>
      <c r="XCN69" s="133"/>
      <c r="XCO69" s="133"/>
      <c r="XCP69" s="133"/>
      <c r="XCQ69" s="133"/>
      <c r="XCR69" s="133"/>
      <c r="XCS69" s="133"/>
      <c r="XCT69" s="133"/>
      <c r="XCU69" s="133"/>
      <c r="XCV69" s="133"/>
      <c r="XCW69" s="133"/>
      <c r="XCX69" s="133"/>
      <c r="XCY69" s="133"/>
      <c r="XCZ69" s="133"/>
      <c r="XDA69" s="133"/>
      <c r="XDB69" s="133"/>
      <c r="XDC69" s="133"/>
      <c r="XDD69" s="133"/>
      <c r="XDE69" s="133"/>
      <c r="XDF69" s="133"/>
      <c r="XDG69" s="133"/>
      <c r="XDH69" s="133"/>
      <c r="XDI69" s="133"/>
      <c r="XDJ69" s="133"/>
      <c r="XDK69" s="133"/>
      <c r="XDL69" s="133"/>
      <c r="XDM69" s="133"/>
      <c r="XDN69" s="133"/>
      <c r="XDO69" s="133"/>
      <c r="XDP69" s="133"/>
      <c r="XDQ69" s="133"/>
      <c r="XDR69" s="133"/>
      <c r="XDS69" s="133"/>
      <c r="XDT69" s="133"/>
      <c r="XDU69" s="133"/>
      <c r="XDV69" s="133"/>
      <c r="XDW69" s="133"/>
      <c r="XDX69" s="133"/>
      <c r="XDY69" s="133"/>
      <c r="XDZ69" s="133"/>
      <c r="XEA69" s="133"/>
      <c r="XEB69" s="133"/>
      <c r="XEC69" s="133"/>
      <c r="XED69" s="133"/>
      <c r="XEE69" s="133"/>
      <c r="XEF69" s="133"/>
      <c r="XEG69" s="133"/>
      <c r="XEH69" s="133"/>
      <c r="XEI69" s="133"/>
      <c r="XEJ69" s="133"/>
      <c r="XEK69" s="133"/>
      <c r="XEL69" s="133"/>
      <c r="XEM69" s="133"/>
      <c r="XEN69" s="133"/>
      <c r="XEO69" s="133"/>
      <c r="XEP69" s="133"/>
      <c r="XEQ69" s="133"/>
      <c r="XER69" s="133"/>
      <c r="XES69" s="133"/>
      <c r="XET69" s="133"/>
      <c r="XEU69" s="133"/>
      <c r="XEV69" s="133"/>
      <c r="XEW69" s="133"/>
      <c r="XEX69" s="133"/>
      <c r="XEY69" s="133"/>
      <c r="XEZ69" s="133"/>
      <c r="XFA69" s="133"/>
      <c r="XFB69" s="133"/>
      <c r="XFC69" s="133"/>
      <c r="XFD69" s="133"/>
    </row>
    <row r="70" spans="1:16384" s="164" customFormat="1" ht="12.75" customHeight="1" x14ac:dyDescent="0.3">
      <c r="A70" s="52" t="s">
        <v>43</v>
      </c>
      <c r="B70" s="53"/>
      <c r="C70" s="133"/>
      <c r="D70" s="54" t="s">
        <v>44</v>
      </c>
      <c r="E70" s="55"/>
      <c r="F70" s="8"/>
      <c r="G70" s="63"/>
      <c r="H70" s="133"/>
      <c r="I70" s="133"/>
      <c r="J70" s="133"/>
      <c r="K70" s="133"/>
      <c r="L70" s="133"/>
      <c r="M70" s="133"/>
      <c r="N70" s="133"/>
      <c r="O70" s="133"/>
      <c r="P70" s="133"/>
      <c r="Q70" s="133"/>
      <c r="R70" s="133"/>
      <c r="S70" s="133"/>
      <c r="T70" s="133"/>
      <c r="U70" s="133"/>
      <c r="V70" s="133"/>
      <c r="W70" s="133"/>
      <c r="X70" s="133"/>
      <c r="Y70" s="133"/>
      <c r="Z70" s="133"/>
      <c r="AA70" s="133"/>
      <c r="AB70" s="133"/>
      <c r="AC70" s="133"/>
      <c r="AD70" s="133"/>
      <c r="AE70" s="133"/>
      <c r="AF70" s="133"/>
      <c r="AG70" s="133"/>
      <c r="AH70" s="133"/>
      <c r="AI70" s="133"/>
      <c r="AJ70" s="133"/>
      <c r="AK70" s="133"/>
      <c r="AL70" s="133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33"/>
      <c r="BE70" s="133"/>
      <c r="BF70" s="133"/>
      <c r="BG70" s="133"/>
      <c r="BH70" s="133"/>
      <c r="BI70" s="133"/>
      <c r="BJ70" s="133"/>
      <c r="BK70" s="133"/>
      <c r="BL70" s="133"/>
      <c r="BM70" s="133"/>
      <c r="BN70" s="133"/>
      <c r="BO70" s="133"/>
      <c r="BP70" s="133"/>
      <c r="BQ70" s="133"/>
      <c r="BR70" s="133"/>
      <c r="BS70" s="133"/>
      <c r="BT70" s="133"/>
      <c r="BU70" s="133"/>
      <c r="BV70" s="133"/>
      <c r="BW70" s="133"/>
      <c r="BX70" s="133"/>
      <c r="BY70" s="133"/>
      <c r="BZ70" s="133"/>
      <c r="CA70" s="133"/>
      <c r="CB70" s="133"/>
      <c r="CC70" s="133"/>
      <c r="CD70" s="133"/>
      <c r="CE70" s="133"/>
      <c r="CF70" s="133"/>
      <c r="CG70" s="133"/>
      <c r="CH70" s="133"/>
      <c r="CI70" s="133"/>
      <c r="CJ70" s="133"/>
      <c r="CK70" s="133"/>
      <c r="CL70" s="133"/>
      <c r="CM70" s="133"/>
      <c r="CN70" s="133"/>
      <c r="CO70" s="133"/>
      <c r="CP70" s="133"/>
      <c r="CQ70" s="133"/>
      <c r="CR70" s="133"/>
      <c r="CS70" s="133"/>
      <c r="CT70" s="133"/>
      <c r="CU70" s="133"/>
      <c r="CV70" s="133"/>
      <c r="CW70" s="133"/>
      <c r="CX70" s="133"/>
      <c r="CY70" s="13"/>
      <c r="CZ70" s="13"/>
      <c r="DA70" s="13"/>
      <c r="DB70" s="13"/>
      <c r="DC70" s="13"/>
      <c r="DD70" s="13"/>
      <c r="DE70" s="13"/>
      <c r="DF70" s="13"/>
      <c r="DG70" s="13"/>
      <c r="DH70" s="13"/>
      <c r="DI70" s="13"/>
      <c r="DJ70" s="13"/>
      <c r="DK70" s="13"/>
      <c r="DL70" s="13"/>
      <c r="DM70" s="13"/>
      <c r="DN70" s="13"/>
      <c r="DO70" s="13"/>
      <c r="DP70" s="13"/>
      <c r="DQ70" s="13"/>
      <c r="DR70" s="13"/>
      <c r="DS70" s="13"/>
      <c r="DT70" s="13"/>
      <c r="DU70" s="13"/>
      <c r="DV70" s="13"/>
      <c r="DW70" s="13"/>
      <c r="DX70" s="13"/>
      <c r="DY70" s="13"/>
      <c r="DZ70" s="13"/>
      <c r="EA70" s="13"/>
      <c r="EB70" s="13"/>
      <c r="EC70" s="13"/>
      <c r="ED70" s="13"/>
      <c r="EE70" s="13"/>
      <c r="EF70" s="13"/>
      <c r="EG70" s="13"/>
      <c r="EH70" s="13"/>
      <c r="EI70" s="13"/>
      <c r="EJ70" s="13"/>
      <c r="EK70" s="13"/>
      <c r="EL70" s="13"/>
      <c r="EM70" s="13"/>
      <c r="EN70" s="13"/>
      <c r="EO70" s="13"/>
      <c r="EP70" s="13"/>
      <c r="EQ70" s="13"/>
      <c r="ER70" s="13"/>
      <c r="ES70" s="13"/>
      <c r="ET70" s="13"/>
      <c r="EU70" s="13"/>
      <c r="EV70" s="13"/>
      <c r="EW70" s="13"/>
      <c r="EX70" s="13"/>
      <c r="EY70" s="13"/>
      <c r="EZ70" s="13"/>
      <c r="FA70" s="13"/>
      <c r="FB70" s="13"/>
      <c r="FC70" s="13"/>
      <c r="FD70" s="13"/>
      <c r="FE70" s="13"/>
      <c r="FF70" s="13"/>
      <c r="FG70" s="13"/>
      <c r="FH70" s="13"/>
      <c r="FI70" s="13"/>
      <c r="FJ70" s="13"/>
      <c r="FK70" s="13"/>
      <c r="FL70" s="13"/>
      <c r="FM70" s="13"/>
      <c r="FN70" s="13"/>
      <c r="FO70" s="13"/>
      <c r="FP70" s="13"/>
      <c r="FQ70" s="13"/>
      <c r="FR70" s="13"/>
      <c r="FS70" s="13"/>
      <c r="FT70" s="13"/>
      <c r="FU70" s="13"/>
      <c r="FV70" s="13"/>
      <c r="FW70" s="13"/>
      <c r="FX70" s="13"/>
      <c r="FY70" s="13"/>
      <c r="FZ70" s="13"/>
      <c r="GA70" s="13"/>
      <c r="GB70" s="13"/>
      <c r="GC70" s="13"/>
      <c r="GD70" s="13"/>
      <c r="GE70" s="13"/>
      <c r="GF70" s="13"/>
      <c r="GG70" s="13"/>
      <c r="GH70" s="13"/>
      <c r="GI70" s="13"/>
      <c r="GJ70" s="13"/>
      <c r="GK70" s="13"/>
      <c r="GL70" s="13"/>
      <c r="GM70" s="13"/>
      <c r="GN70" s="13"/>
      <c r="GO70" s="13"/>
      <c r="GP70" s="13"/>
      <c r="GQ70" s="13"/>
      <c r="GR70" s="13"/>
      <c r="GS70" s="13"/>
      <c r="GT70" s="13"/>
      <c r="GU70" s="13"/>
      <c r="GV70" s="13"/>
      <c r="GW70" s="13"/>
      <c r="GX70" s="13"/>
      <c r="GY70" s="13"/>
      <c r="GZ70" s="13"/>
      <c r="HA70" s="13"/>
      <c r="HB70" s="13"/>
      <c r="HC70" s="13"/>
      <c r="HD70" s="13"/>
      <c r="HE70" s="13"/>
      <c r="HF70" s="13"/>
      <c r="HG70" s="13"/>
      <c r="HH70" s="13"/>
      <c r="HI70" s="13"/>
      <c r="HJ70" s="13"/>
      <c r="HK70" s="13"/>
      <c r="HL70" s="13"/>
      <c r="HM70" s="13"/>
      <c r="HN70" s="13"/>
      <c r="HO70" s="13"/>
      <c r="HP70" s="13"/>
      <c r="HQ70" s="13"/>
      <c r="HR70" s="13"/>
      <c r="HS70" s="13"/>
      <c r="HT70" s="13"/>
      <c r="HU70" s="13"/>
      <c r="HV70" s="13"/>
      <c r="HW70" s="13"/>
      <c r="HX70" s="13"/>
      <c r="HY70" s="13"/>
      <c r="HZ70" s="13"/>
      <c r="IA70" s="13"/>
      <c r="IB70" s="13"/>
      <c r="IC70" s="13"/>
      <c r="ID70" s="13"/>
      <c r="IE70" s="13"/>
      <c r="IF70" s="13"/>
      <c r="IG70" s="13"/>
      <c r="IH70" s="13"/>
      <c r="II70" s="13"/>
      <c r="IJ70" s="13"/>
      <c r="IK70" s="13"/>
      <c r="IL70" s="13"/>
      <c r="IM70" s="13"/>
      <c r="IN70" s="13"/>
      <c r="IO70" s="13"/>
      <c r="IP70" s="13"/>
      <c r="IQ70" s="13"/>
      <c r="IR70" s="13"/>
      <c r="IS70" s="13"/>
      <c r="IT70" s="13"/>
      <c r="IU70" s="13"/>
      <c r="IV70" s="13"/>
      <c r="IW70" s="13"/>
      <c r="IX70" s="13"/>
      <c r="IY70" s="13"/>
      <c r="IZ70" s="13"/>
      <c r="JA70" s="13"/>
      <c r="JB70" s="13"/>
      <c r="JC70" s="13"/>
      <c r="JD70" s="13"/>
      <c r="JE70" s="13"/>
      <c r="JF70" s="13"/>
      <c r="JG70" s="13"/>
      <c r="JH70" s="13"/>
      <c r="JI70" s="13"/>
      <c r="JJ70" s="13"/>
      <c r="JK70" s="13"/>
      <c r="JL70" s="13"/>
      <c r="JM70" s="13"/>
      <c r="JN70" s="13"/>
      <c r="JO70" s="13"/>
      <c r="JP70" s="13"/>
      <c r="JQ70" s="13"/>
      <c r="JR70" s="13"/>
      <c r="JS70" s="13"/>
      <c r="JT70" s="13"/>
      <c r="JU70" s="13"/>
      <c r="JV70" s="13"/>
      <c r="JW70" s="13"/>
      <c r="JX70" s="13"/>
      <c r="JY70" s="13"/>
      <c r="JZ70" s="13"/>
      <c r="KA70" s="13"/>
      <c r="KB70" s="13"/>
      <c r="KC70" s="13"/>
      <c r="KD70" s="13"/>
      <c r="KE70" s="13"/>
      <c r="KF70" s="13"/>
      <c r="KG70" s="13"/>
      <c r="KH70" s="13"/>
      <c r="KI70" s="13"/>
      <c r="KJ70" s="13"/>
      <c r="KK70" s="13"/>
      <c r="KL70" s="13"/>
      <c r="KM70" s="13"/>
      <c r="KN70" s="13"/>
      <c r="KO70" s="13"/>
      <c r="KP70" s="13"/>
      <c r="KQ70" s="13"/>
      <c r="KR70" s="13"/>
      <c r="KS70" s="13"/>
      <c r="KT70" s="13"/>
      <c r="KU70" s="13"/>
      <c r="KV70" s="13"/>
      <c r="KW70" s="13"/>
      <c r="KX70" s="13"/>
      <c r="KY70" s="13"/>
      <c r="KZ70" s="13"/>
      <c r="LA70" s="13"/>
      <c r="LB70" s="13"/>
      <c r="LC70" s="13"/>
      <c r="LD70" s="13"/>
      <c r="LE70" s="13"/>
      <c r="LF70" s="13"/>
      <c r="LG70" s="13"/>
      <c r="LH70" s="13"/>
      <c r="LI70" s="13"/>
      <c r="LJ70" s="13"/>
      <c r="LK70" s="13"/>
      <c r="LL70" s="13"/>
      <c r="LM70" s="13"/>
      <c r="LN70" s="13"/>
      <c r="LO70" s="13"/>
      <c r="LP70" s="13"/>
      <c r="LQ70" s="13"/>
      <c r="LR70" s="13"/>
      <c r="LS70" s="13"/>
      <c r="LT70" s="13"/>
      <c r="LU70" s="13"/>
      <c r="LV70" s="13"/>
      <c r="LW70" s="13"/>
      <c r="LX70" s="13"/>
      <c r="LY70" s="13"/>
      <c r="LZ70" s="13"/>
      <c r="MA70" s="13"/>
      <c r="MB70" s="13"/>
      <c r="MC70" s="13"/>
      <c r="MD70" s="13"/>
      <c r="ME70" s="13"/>
      <c r="MF70" s="13"/>
      <c r="MG70" s="13"/>
      <c r="MH70" s="13"/>
      <c r="MI70" s="13"/>
      <c r="MJ70" s="13"/>
      <c r="MK70" s="13"/>
      <c r="ML70" s="13"/>
      <c r="MM70" s="13"/>
      <c r="MN70" s="13"/>
      <c r="MO70" s="13"/>
      <c r="MP70" s="13"/>
      <c r="MQ70" s="13"/>
      <c r="MR70" s="13"/>
      <c r="MS70" s="13"/>
      <c r="MT70" s="13"/>
      <c r="MU70" s="13"/>
      <c r="MV70" s="13"/>
      <c r="MW70" s="13"/>
      <c r="MX70" s="13"/>
      <c r="MY70" s="13"/>
      <c r="MZ70" s="13"/>
      <c r="NA70" s="13"/>
      <c r="NB70" s="13"/>
      <c r="NC70" s="13"/>
      <c r="ND70" s="13"/>
      <c r="NE70" s="13"/>
      <c r="NF70" s="13"/>
      <c r="NG70" s="13"/>
      <c r="NH70" s="13"/>
      <c r="NI70" s="13"/>
      <c r="NJ70" s="13"/>
      <c r="NK70" s="13"/>
      <c r="NL70" s="13"/>
      <c r="NM70" s="13"/>
      <c r="NN70" s="13"/>
      <c r="NO70" s="13"/>
      <c r="NP70" s="13"/>
      <c r="NQ70" s="13"/>
      <c r="NR70" s="13"/>
      <c r="NS70" s="13"/>
      <c r="NT70" s="13"/>
      <c r="NU70" s="13"/>
      <c r="NV70" s="13"/>
      <c r="NW70" s="13"/>
      <c r="NX70" s="13"/>
      <c r="NY70" s="13"/>
      <c r="NZ70" s="13"/>
      <c r="OA70" s="13"/>
      <c r="OB70" s="13"/>
      <c r="OC70" s="13"/>
      <c r="OD70" s="13"/>
      <c r="OE70" s="13"/>
      <c r="OF70" s="13"/>
      <c r="OG70" s="13"/>
      <c r="OH70" s="13"/>
      <c r="OI70" s="13"/>
      <c r="OJ70" s="13"/>
      <c r="OK70" s="13"/>
      <c r="OL70" s="13"/>
      <c r="OM70" s="13"/>
      <c r="ON70" s="13"/>
      <c r="OO70" s="13"/>
      <c r="OP70" s="13"/>
      <c r="OQ70" s="13"/>
      <c r="OR70" s="13"/>
      <c r="OS70" s="13"/>
      <c r="OT70" s="13"/>
      <c r="OU70" s="13"/>
      <c r="OV70" s="13"/>
      <c r="OW70" s="13"/>
      <c r="OX70" s="13"/>
      <c r="OY70" s="13"/>
      <c r="OZ70" s="13"/>
      <c r="PA70" s="13"/>
      <c r="PB70" s="13"/>
      <c r="PC70" s="13"/>
      <c r="PD70" s="13"/>
      <c r="PE70" s="13"/>
      <c r="PF70" s="13"/>
      <c r="PG70" s="13"/>
      <c r="PH70" s="13"/>
      <c r="PI70" s="13"/>
      <c r="PJ70" s="13"/>
      <c r="PK70" s="13"/>
      <c r="PL70" s="13"/>
      <c r="PM70" s="13"/>
      <c r="PN70" s="13"/>
      <c r="PO70" s="13"/>
      <c r="PP70" s="13"/>
      <c r="PQ70" s="13"/>
      <c r="PR70" s="13"/>
      <c r="PS70" s="13"/>
      <c r="PT70" s="13"/>
      <c r="PU70" s="13"/>
      <c r="PV70" s="13"/>
      <c r="PW70" s="13"/>
      <c r="PX70" s="13"/>
      <c r="PY70" s="13"/>
      <c r="PZ70" s="13"/>
      <c r="QA70" s="13"/>
      <c r="QB70" s="13"/>
      <c r="QC70" s="13"/>
      <c r="QD70" s="13"/>
      <c r="QE70" s="13"/>
      <c r="QF70" s="13"/>
      <c r="QG70" s="13"/>
      <c r="QH70" s="13"/>
      <c r="QI70" s="13"/>
      <c r="QJ70" s="13"/>
      <c r="QK70" s="13"/>
      <c r="QL70" s="13"/>
      <c r="QM70" s="13"/>
      <c r="QN70" s="13"/>
      <c r="QO70" s="13"/>
      <c r="QP70" s="13"/>
      <c r="QQ70" s="13"/>
      <c r="QR70" s="13"/>
      <c r="QS70" s="13"/>
      <c r="QT70" s="13"/>
      <c r="QU70" s="13"/>
      <c r="QV70" s="13"/>
      <c r="QW70" s="13"/>
      <c r="QX70" s="13"/>
      <c r="QY70" s="13"/>
      <c r="QZ70" s="13"/>
      <c r="RA70" s="13"/>
      <c r="RB70" s="13"/>
      <c r="RC70" s="13"/>
      <c r="RD70" s="13"/>
      <c r="RE70" s="13"/>
      <c r="RF70" s="13"/>
      <c r="RG70" s="13"/>
      <c r="RH70" s="13"/>
      <c r="RI70" s="13"/>
      <c r="RJ70" s="13"/>
      <c r="RK70" s="13"/>
      <c r="RL70" s="13"/>
      <c r="RM70" s="13"/>
      <c r="RN70" s="13"/>
      <c r="RO70" s="13"/>
      <c r="RP70" s="13"/>
      <c r="RQ70" s="13"/>
      <c r="RR70" s="13"/>
      <c r="RS70" s="13"/>
      <c r="RT70" s="13"/>
      <c r="RU70" s="13"/>
      <c r="RV70" s="13"/>
      <c r="RW70" s="13"/>
      <c r="RX70" s="13"/>
      <c r="RY70" s="13"/>
      <c r="RZ70" s="13"/>
      <c r="SA70" s="13"/>
      <c r="SB70" s="13"/>
      <c r="SC70" s="13"/>
      <c r="SD70" s="13"/>
      <c r="SE70" s="13"/>
      <c r="SF70" s="13"/>
      <c r="SG70" s="13"/>
      <c r="SH70" s="13"/>
      <c r="SI70" s="13"/>
      <c r="SJ70" s="13"/>
      <c r="SK70" s="13"/>
      <c r="SL70" s="13"/>
      <c r="SM70" s="13"/>
      <c r="SN70" s="13"/>
      <c r="SO70" s="13"/>
      <c r="SP70" s="13"/>
      <c r="SQ70" s="13"/>
      <c r="SR70" s="13"/>
      <c r="SS70" s="13"/>
      <c r="ST70" s="13"/>
      <c r="SU70" s="13"/>
      <c r="SV70" s="13"/>
      <c r="SW70" s="13"/>
      <c r="SX70" s="13"/>
      <c r="SY70" s="13"/>
      <c r="SZ70" s="13"/>
      <c r="TA70" s="13"/>
      <c r="TB70" s="13"/>
      <c r="TC70" s="13"/>
      <c r="TD70" s="13"/>
      <c r="TE70" s="13"/>
      <c r="TF70" s="13"/>
      <c r="TG70" s="13"/>
      <c r="TH70" s="13"/>
      <c r="TI70" s="13"/>
      <c r="TJ70" s="13"/>
      <c r="TK70" s="13"/>
      <c r="TL70" s="13"/>
      <c r="TM70" s="13"/>
      <c r="TN70" s="13"/>
      <c r="TO70" s="13"/>
      <c r="TP70" s="13"/>
      <c r="TQ70" s="13"/>
      <c r="TR70" s="13"/>
      <c r="TS70" s="13"/>
      <c r="TT70" s="13"/>
      <c r="TU70" s="13"/>
      <c r="TV70" s="13"/>
      <c r="TW70" s="13"/>
      <c r="TX70" s="13"/>
      <c r="TY70" s="13"/>
      <c r="TZ70" s="13"/>
      <c r="UA70" s="13"/>
      <c r="UB70" s="13"/>
      <c r="UC70" s="13"/>
      <c r="UD70" s="13"/>
      <c r="UE70" s="13"/>
      <c r="UF70" s="13"/>
      <c r="UG70" s="13"/>
      <c r="UH70" s="13"/>
      <c r="UI70" s="13"/>
      <c r="UJ70" s="13"/>
      <c r="UK70" s="13"/>
      <c r="UL70" s="13"/>
      <c r="UM70" s="13"/>
      <c r="UN70" s="13"/>
      <c r="UO70" s="13"/>
      <c r="UP70" s="13"/>
      <c r="UQ70" s="13"/>
      <c r="UR70" s="13"/>
      <c r="US70" s="13"/>
      <c r="UT70" s="13"/>
      <c r="UU70" s="13"/>
      <c r="UV70" s="13"/>
      <c r="UW70" s="13"/>
      <c r="UX70" s="13"/>
      <c r="UY70" s="13"/>
      <c r="UZ70" s="13"/>
      <c r="VA70" s="13"/>
      <c r="VB70" s="13"/>
      <c r="VC70" s="13"/>
      <c r="VD70" s="13"/>
      <c r="VE70" s="13"/>
      <c r="VF70" s="13"/>
      <c r="VG70" s="13"/>
      <c r="VH70" s="13"/>
      <c r="VI70" s="13"/>
      <c r="VJ70" s="13"/>
      <c r="VK70" s="13"/>
      <c r="VL70" s="13"/>
      <c r="VM70" s="13"/>
      <c r="VN70" s="13"/>
      <c r="VO70" s="13"/>
      <c r="VP70" s="13"/>
      <c r="VQ70" s="13"/>
      <c r="VR70" s="13"/>
      <c r="VS70" s="13"/>
      <c r="VT70" s="13"/>
      <c r="VU70" s="13"/>
      <c r="VV70" s="13"/>
      <c r="VW70" s="13"/>
      <c r="VX70" s="13"/>
      <c r="VY70" s="13"/>
      <c r="VZ70" s="13"/>
      <c r="WA70" s="13"/>
      <c r="WB70" s="13"/>
      <c r="WC70" s="13"/>
      <c r="WD70" s="13"/>
      <c r="WE70" s="13"/>
      <c r="WF70" s="13"/>
      <c r="WG70" s="13"/>
      <c r="WH70" s="13"/>
      <c r="WI70" s="13"/>
      <c r="WJ70" s="13"/>
      <c r="WK70" s="13"/>
      <c r="WL70" s="13"/>
      <c r="WM70" s="13"/>
      <c r="WN70" s="13"/>
      <c r="WO70" s="13"/>
      <c r="WP70" s="13"/>
      <c r="WQ70" s="13"/>
      <c r="WR70" s="13"/>
      <c r="WS70" s="13"/>
      <c r="WT70" s="13"/>
      <c r="WU70" s="13"/>
      <c r="WV70" s="13"/>
      <c r="WW70" s="13"/>
      <c r="WX70" s="13"/>
      <c r="WY70" s="13"/>
      <c r="WZ70" s="13"/>
      <c r="XA70" s="13"/>
      <c r="XB70" s="13"/>
      <c r="XC70" s="13"/>
      <c r="XD70" s="13"/>
      <c r="XE70" s="13"/>
      <c r="XF70" s="13"/>
      <c r="XG70" s="13"/>
      <c r="XH70" s="13"/>
      <c r="XI70" s="13"/>
      <c r="XJ70" s="13"/>
      <c r="XK70" s="13"/>
      <c r="XL70" s="13"/>
      <c r="XM70" s="13"/>
      <c r="XN70" s="13"/>
      <c r="XO70" s="13"/>
      <c r="XP70" s="13"/>
      <c r="XQ70" s="13"/>
      <c r="XR70" s="13"/>
      <c r="XS70" s="13"/>
      <c r="XT70" s="13"/>
      <c r="XU70" s="13"/>
      <c r="XV70" s="13"/>
      <c r="XW70" s="13"/>
      <c r="XX70" s="13"/>
      <c r="XY70" s="13"/>
      <c r="XZ70" s="13"/>
      <c r="YA70" s="13"/>
      <c r="YB70" s="13"/>
      <c r="YC70" s="13"/>
      <c r="YD70" s="13"/>
      <c r="YE70" s="13"/>
      <c r="YF70" s="13"/>
      <c r="YG70" s="13"/>
      <c r="YH70" s="13"/>
      <c r="YI70" s="13"/>
      <c r="YJ70" s="13"/>
      <c r="YK70" s="13"/>
      <c r="YL70" s="13"/>
      <c r="YM70" s="13"/>
      <c r="YN70" s="13"/>
      <c r="YO70" s="13"/>
      <c r="YP70" s="13"/>
      <c r="YQ70" s="13"/>
      <c r="YR70" s="13"/>
      <c r="YS70" s="13"/>
      <c r="YT70" s="13"/>
      <c r="YU70" s="13"/>
      <c r="YV70" s="13"/>
      <c r="YW70" s="13"/>
      <c r="YX70" s="13"/>
      <c r="YY70" s="13"/>
      <c r="YZ70" s="13"/>
      <c r="ZA70" s="13"/>
      <c r="ZB70" s="13"/>
      <c r="ZC70" s="13"/>
      <c r="ZD70" s="13"/>
      <c r="ZE70" s="13"/>
      <c r="ZF70" s="13"/>
      <c r="ZG70" s="13"/>
      <c r="ZH70" s="13"/>
      <c r="ZI70" s="13"/>
      <c r="ZJ70" s="13"/>
      <c r="ZK70" s="13"/>
      <c r="ZL70" s="13"/>
      <c r="ZM70" s="13"/>
      <c r="ZN70" s="13"/>
      <c r="ZO70" s="13"/>
      <c r="ZP70" s="13"/>
      <c r="ZQ70" s="13"/>
      <c r="ZR70" s="13"/>
      <c r="ZS70" s="13"/>
      <c r="ZT70" s="13"/>
      <c r="ZU70" s="13"/>
      <c r="ZV70" s="13"/>
      <c r="ZW70" s="13"/>
      <c r="ZX70" s="13"/>
      <c r="ZY70" s="13"/>
      <c r="ZZ70" s="13"/>
      <c r="AAA70" s="13"/>
      <c r="AAB70" s="13"/>
      <c r="AAC70" s="13"/>
      <c r="AAD70" s="13"/>
      <c r="AAE70" s="13"/>
      <c r="AAF70" s="13"/>
      <c r="AAG70" s="13"/>
      <c r="AAH70" s="13"/>
      <c r="AAI70" s="13"/>
      <c r="AAJ70" s="13"/>
      <c r="AAK70" s="13"/>
      <c r="AAL70" s="13"/>
      <c r="AAM70" s="13"/>
      <c r="AAN70" s="13"/>
      <c r="AAO70" s="13"/>
      <c r="AAP70" s="13"/>
      <c r="AAQ70" s="13"/>
      <c r="AAR70" s="13"/>
      <c r="AAS70" s="13"/>
      <c r="AAT70" s="13"/>
      <c r="AAU70" s="13"/>
      <c r="AAV70" s="13"/>
      <c r="AAW70" s="13"/>
      <c r="AAX70" s="13"/>
      <c r="AAY70" s="13"/>
      <c r="AAZ70" s="13"/>
      <c r="ABA70" s="13"/>
      <c r="ABB70" s="13"/>
      <c r="ABC70" s="13"/>
      <c r="ABD70" s="13"/>
      <c r="ABE70" s="13"/>
      <c r="ABF70" s="13"/>
      <c r="ABG70" s="13"/>
      <c r="ABH70" s="13"/>
      <c r="ABI70" s="13"/>
      <c r="ABJ70" s="13"/>
      <c r="ABK70" s="13"/>
      <c r="ABL70" s="13"/>
      <c r="ABM70" s="13"/>
      <c r="ABN70" s="13"/>
      <c r="ABO70" s="13"/>
      <c r="ABP70" s="13"/>
      <c r="ABQ70" s="13"/>
      <c r="ABR70" s="13"/>
      <c r="ABS70" s="13"/>
      <c r="ABT70" s="13"/>
      <c r="ABU70" s="13"/>
      <c r="ABV70" s="13"/>
      <c r="ABW70" s="13"/>
      <c r="ABX70" s="13"/>
      <c r="ABY70" s="13"/>
      <c r="ABZ70" s="13"/>
      <c r="ACA70" s="13"/>
      <c r="ACB70" s="13"/>
      <c r="ACC70" s="13"/>
      <c r="ACD70" s="13"/>
      <c r="ACE70" s="13"/>
      <c r="ACF70" s="13"/>
      <c r="ACG70" s="13"/>
      <c r="ACH70" s="13"/>
      <c r="ACI70" s="13"/>
      <c r="ACJ70" s="13"/>
      <c r="ACK70" s="13"/>
      <c r="ACL70" s="13"/>
      <c r="ACM70" s="13"/>
      <c r="ACN70" s="13"/>
      <c r="ACO70" s="13"/>
      <c r="ACP70" s="13"/>
      <c r="ACQ70" s="13"/>
      <c r="ACR70" s="13"/>
      <c r="ACS70" s="13"/>
      <c r="ACT70" s="13"/>
      <c r="ACU70" s="13"/>
      <c r="ACV70" s="13"/>
      <c r="ACW70" s="13"/>
      <c r="ACX70" s="13"/>
      <c r="ACY70" s="13"/>
      <c r="ACZ70" s="13"/>
      <c r="ADA70" s="13"/>
      <c r="ADB70" s="13"/>
      <c r="ADC70" s="13"/>
      <c r="ADD70" s="13"/>
      <c r="ADE70" s="13"/>
      <c r="ADF70" s="13"/>
      <c r="ADG70" s="13"/>
      <c r="ADH70" s="13"/>
      <c r="ADI70" s="13"/>
      <c r="ADJ70" s="13"/>
      <c r="ADK70" s="13"/>
      <c r="ADL70" s="13"/>
      <c r="ADM70" s="13"/>
      <c r="ADN70" s="13"/>
      <c r="ADO70" s="13"/>
      <c r="ADP70" s="13"/>
      <c r="ADQ70" s="13"/>
      <c r="ADR70" s="13"/>
      <c r="ADS70" s="13"/>
      <c r="ADT70" s="13"/>
      <c r="ADU70" s="13"/>
      <c r="ADV70" s="13"/>
      <c r="ADW70" s="13"/>
      <c r="ADX70" s="13"/>
      <c r="ADY70" s="13"/>
      <c r="ADZ70" s="13"/>
      <c r="AEA70" s="13"/>
      <c r="AEB70" s="13"/>
      <c r="AEC70" s="13"/>
      <c r="AED70" s="13"/>
      <c r="AEE70" s="13"/>
      <c r="AEF70" s="13"/>
      <c r="AEG70" s="13"/>
      <c r="AEH70" s="13"/>
      <c r="AEI70" s="13"/>
      <c r="AEJ70" s="13"/>
      <c r="AEK70" s="13"/>
      <c r="AEL70" s="13"/>
      <c r="AEM70" s="13"/>
      <c r="AEN70" s="13"/>
      <c r="AEO70" s="13"/>
      <c r="AEP70" s="13"/>
      <c r="AEQ70" s="13"/>
      <c r="AER70" s="13"/>
      <c r="AES70" s="13"/>
      <c r="AET70" s="13"/>
      <c r="AEU70" s="13"/>
      <c r="AEV70" s="13"/>
      <c r="AEW70" s="13"/>
      <c r="AEX70" s="13"/>
      <c r="AEY70" s="13"/>
      <c r="AEZ70" s="13"/>
      <c r="AFA70" s="13"/>
      <c r="AFB70" s="13"/>
      <c r="AFC70" s="13"/>
      <c r="AFD70" s="13"/>
      <c r="AFE70" s="13"/>
      <c r="AFF70" s="13"/>
      <c r="AFG70" s="13"/>
      <c r="AFH70" s="13"/>
      <c r="AFI70" s="13"/>
      <c r="AFJ70" s="13"/>
      <c r="AFK70" s="13"/>
      <c r="AFL70" s="13"/>
      <c r="AFM70" s="13"/>
      <c r="AFN70" s="13"/>
      <c r="AFO70" s="13"/>
      <c r="AFP70" s="13"/>
      <c r="AFQ70" s="13"/>
      <c r="AFR70" s="13"/>
      <c r="AFS70" s="13"/>
      <c r="AFT70" s="13"/>
      <c r="AFU70" s="13"/>
      <c r="AFV70" s="13"/>
      <c r="AFW70" s="13"/>
      <c r="AFX70" s="13"/>
      <c r="AFY70" s="13"/>
      <c r="AFZ70" s="13"/>
      <c r="AGA70" s="13"/>
      <c r="AGB70" s="13"/>
      <c r="AGC70" s="13"/>
      <c r="AGD70" s="13"/>
      <c r="AGE70" s="13"/>
      <c r="AGF70" s="13"/>
      <c r="AGG70" s="13"/>
      <c r="AGH70" s="13"/>
      <c r="AGI70" s="13"/>
      <c r="AGJ70" s="13"/>
      <c r="AGK70" s="13"/>
      <c r="AGL70" s="13"/>
      <c r="AGM70" s="13"/>
      <c r="AGN70" s="13"/>
      <c r="AGO70" s="13"/>
      <c r="AGP70" s="13"/>
      <c r="AGQ70" s="13"/>
      <c r="AGR70" s="13"/>
      <c r="AGS70" s="13"/>
      <c r="AGT70" s="13"/>
      <c r="AGU70" s="13"/>
      <c r="AGV70" s="13"/>
      <c r="AGW70" s="13"/>
      <c r="AGX70" s="13"/>
      <c r="AGY70" s="13"/>
      <c r="AGZ70" s="13"/>
      <c r="AHA70" s="13"/>
      <c r="AHB70" s="13"/>
      <c r="AHC70" s="13"/>
      <c r="AHD70" s="13"/>
      <c r="AHE70" s="13"/>
      <c r="AHF70" s="13"/>
      <c r="AHG70" s="13"/>
      <c r="AHH70" s="13"/>
      <c r="AHI70" s="13"/>
      <c r="AHJ70" s="13"/>
      <c r="AHK70" s="13"/>
      <c r="AHL70" s="13"/>
      <c r="AHM70" s="13"/>
      <c r="AHN70" s="13"/>
      <c r="AHO70" s="13"/>
      <c r="AHP70" s="13"/>
      <c r="AHQ70" s="13"/>
      <c r="AHR70" s="13"/>
      <c r="AHS70" s="13"/>
      <c r="AHT70" s="13"/>
      <c r="AHU70" s="13"/>
      <c r="AHV70" s="13"/>
      <c r="AHW70" s="13"/>
      <c r="AHX70" s="13"/>
      <c r="AHY70" s="13"/>
      <c r="AHZ70" s="13"/>
      <c r="AIA70" s="13"/>
      <c r="AIB70" s="13"/>
      <c r="AIC70" s="13"/>
      <c r="AID70" s="13"/>
      <c r="AIE70" s="13"/>
      <c r="AIF70" s="13"/>
      <c r="AIG70" s="13"/>
      <c r="AIH70" s="13"/>
      <c r="AII70" s="13"/>
      <c r="AIJ70" s="13"/>
      <c r="AIK70" s="13"/>
      <c r="AIL70" s="13"/>
      <c r="AIM70" s="13"/>
      <c r="AIN70" s="13"/>
      <c r="AIO70" s="13"/>
      <c r="AIP70" s="13"/>
      <c r="AIQ70" s="13"/>
      <c r="AIR70" s="13"/>
      <c r="AIS70" s="13"/>
      <c r="AIT70" s="13"/>
      <c r="AIU70" s="13"/>
      <c r="AIV70" s="13"/>
      <c r="AIW70" s="13"/>
      <c r="AIX70" s="13"/>
      <c r="AIY70" s="13"/>
      <c r="AIZ70" s="13"/>
      <c r="AJA70" s="13"/>
      <c r="AJB70" s="13"/>
      <c r="AJC70" s="13"/>
      <c r="AJD70" s="13"/>
      <c r="AJE70" s="13"/>
      <c r="AJF70" s="13"/>
      <c r="AJG70" s="13"/>
      <c r="AJH70" s="13"/>
      <c r="AJI70" s="13"/>
      <c r="AJJ70" s="13"/>
      <c r="AJK70" s="13"/>
      <c r="AJL70" s="13"/>
      <c r="AJM70" s="13"/>
      <c r="AJN70" s="13"/>
      <c r="AJO70" s="13"/>
      <c r="AJP70" s="13"/>
      <c r="AJQ70" s="13"/>
      <c r="AJR70" s="13"/>
      <c r="AJS70" s="13"/>
      <c r="AJT70" s="13"/>
      <c r="AJU70" s="13"/>
      <c r="AJV70" s="13"/>
      <c r="AJW70" s="13"/>
      <c r="AJX70" s="13"/>
      <c r="AJY70" s="13"/>
      <c r="AJZ70" s="13"/>
      <c r="AKA70" s="13"/>
      <c r="AKB70" s="13"/>
      <c r="AKC70" s="13"/>
      <c r="AKD70" s="13"/>
      <c r="AKE70" s="13"/>
      <c r="AKF70" s="13"/>
      <c r="AKG70" s="13"/>
      <c r="AKH70" s="13"/>
      <c r="AKI70" s="13"/>
      <c r="AKJ70" s="13"/>
      <c r="AKK70" s="13"/>
      <c r="AKL70" s="13"/>
      <c r="AKM70" s="13"/>
      <c r="AKN70" s="13"/>
      <c r="AKO70" s="13"/>
      <c r="AKP70" s="13"/>
      <c r="AKQ70" s="13"/>
      <c r="AKR70" s="13"/>
      <c r="AKS70" s="13"/>
      <c r="AKT70" s="13"/>
      <c r="AKU70" s="13"/>
      <c r="AKV70" s="13"/>
      <c r="AKW70" s="13"/>
      <c r="AKX70" s="13"/>
      <c r="AKY70" s="13"/>
      <c r="AKZ70" s="13"/>
      <c r="ALA70" s="13"/>
      <c r="ALB70" s="13"/>
      <c r="ALC70" s="13"/>
      <c r="ALD70" s="13"/>
      <c r="ALE70" s="13"/>
      <c r="ALF70" s="13"/>
      <c r="ALG70" s="13"/>
      <c r="ALH70" s="13"/>
      <c r="ALI70" s="13"/>
      <c r="ALJ70" s="13"/>
      <c r="ALK70" s="13"/>
      <c r="ALL70" s="13"/>
      <c r="ALM70" s="13"/>
      <c r="ALN70" s="13"/>
      <c r="ALO70" s="13"/>
      <c r="ALP70" s="13"/>
      <c r="ALQ70" s="13"/>
      <c r="ALR70" s="13"/>
      <c r="ALS70" s="13"/>
      <c r="ALT70" s="13"/>
      <c r="ALU70" s="13"/>
      <c r="ALV70" s="13"/>
      <c r="ALW70" s="13"/>
      <c r="ALX70" s="13"/>
      <c r="ALY70" s="13"/>
      <c r="ALZ70" s="13"/>
      <c r="AMA70" s="13"/>
      <c r="AMB70" s="13"/>
      <c r="AMC70" s="13"/>
      <c r="AMD70" s="13"/>
      <c r="AME70" s="13"/>
      <c r="AMF70" s="13"/>
      <c r="AMG70" s="13"/>
      <c r="AMH70" s="13"/>
      <c r="AMI70" s="13"/>
      <c r="AMJ70" s="13"/>
      <c r="AMK70" s="13"/>
      <c r="AML70" s="133"/>
      <c r="AMM70" s="133"/>
      <c r="AMN70" s="133"/>
      <c r="AMO70" s="133"/>
      <c r="AMP70" s="133"/>
      <c r="AMQ70" s="133"/>
      <c r="AMR70" s="133"/>
      <c r="AMS70" s="133"/>
      <c r="AMT70" s="133"/>
      <c r="AMU70" s="133"/>
      <c r="AMV70" s="133"/>
      <c r="AMW70" s="133"/>
      <c r="AMX70" s="133"/>
      <c r="AMY70" s="133"/>
      <c r="AMZ70" s="133"/>
      <c r="ANA70" s="133"/>
      <c r="ANB70" s="133"/>
      <c r="ANC70" s="133"/>
      <c r="AND70" s="133"/>
      <c r="ANE70" s="133"/>
      <c r="ANF70" s="133"/>
      <c r="ANG70" s="133"/>
      <c r="ANH70" s="133"/>
      <c r="ANI70" s="133"/>
      <c r="ANJ70" s="133"/>
      <c r="ANK70" s="133"/>
      <c r="ANL70" s="133"/>
      <c r="ANM70" s="133"/>
      <c r="ANN70" s="133"/>
      <c r="ANO70" s="133"/>
      <c r="ANP70" s="133"/>
      <c r="ANQ70" s="133"/>
      <c r="ANR70" s="133"/>
      <c r="ANS70" s="133"/>
      <c r="ANT70" s="133"/>
      <c r="ANU70" s="133"/>
      <c r="ANV70" s="133"/>
      <c r="ANW70" s="133"/>
      <c r="ANX70" s="133"/>
      <c r="ANY70" s="133"/>
      <c r="ANZ70" s="133"/>
      <c r="AOA70" s="133"/>
      <c r="AOB70" s="133"/>
      <c r="AOC70" s="133"/>
      <c r="AOD70" s="133"/>
      <c r="AOE70" s="133"/>
      <c r="AOF70" s="133"/>
      <c r="AOG70" s="133"/>
      <c r="AOH70" s="133"/>
      <c r="AOI70" s="133"/>
      <c r="AOJ70" s="133"/>
      <c r="AOK70" s="133"/>
      <c r="AOL70" s="133"/>
      <c r="AOM70" s="133"/>
      <c r="AON70" s="133"/>
      <c r="AOO70" s="133"/>
      <c r="AOP70" s="133"/>
      <c r="AOQ70" s="133"/>
      <c r="AOR70" s="133"/>
      <c r="AOS70" s="133"/>
      <c r="AOT70" s="133"/>
      <c r="AOU70" s="133"/>
      <c r="AOV70" s="133"/>
      <c r="AOW70" s="133"/>
      <c r="AOX70" s="133"/>
      <c r="AOY70" s="133"/>
      <c r="AOZ70" s="133"/>
      <c r="APA70" s="133"/>
      <c r="APB70" s="133"/>
      <c r="APC70" s="133"/>
      <c r="APD70" s="133"/>
      <c r="APE70" s="133"/>
      <c r="APF70" s="133"/>
      <c r="APG70" s="133"/>
      <c r="APH70" s="133"/>
      <c r="API70" s="133"/>
      <c r="APJ70" s="133"/>
      <c r="APK70" s="133"/>
      <c r="APL70" s="133"/>
      <c r="APM70" s="133"/>
      <c r="APN70" s="133"/>
      <c r="APO70" s="133"/>
      <c r="APP70" s="133"/>
      <c r="APQ70" s="133"/>
      <c r="APR70" s="133"/>
      <c r="APS70" s="133"/>
      <c r="APT70" s="133"/>
      <c r="APU70" s="133"/>
      <c r="APV70" s="133"/>
      <c r="APW70" s="133"/>
      <c r="APX70" s="133"/>
      <c r="APY70" s="133"/>
      <c r="APZ70" s="133"/>
      <c r="AQA70" s="133"/>
      <c r="AQB70" s="133"/>
      <c r="AQC70" s="133"/>
      <c r="AQD70" s="133"/>
      <c r="AQE70" s="133"/>
      <c r="AQF70" s="133"/>
      <c r="AQG70" s="133"/>
      <c r="AQH70" s="133"/>
      <c r="AQI70" s="133"/>
      <c r="AQJ70" s="133"/>
      <c r="AQK70" s="133"/>
      <c r="AQL70" s="133"/>
      <c r="AQM70" s="133"/>
      <c r="AQN70" s="133"/>
      <c r="AQO70" s="133"/>
      <c r="AQP70" s="133"/>
      <c r="AQQ70" s="133"/>
      <c r="AQR70" s="133"/>
      <c r="AQS70" s="133"/>
      <c r="AQT70" s="133"/>
      <c r="AQU70" s="133"/>
      <c r="AQV70" s="133"/>
      <c r="AQW70" s="133"/>
      <c r="AQX70" s="133"/>
      <c r="AQY70" s="133"/>
      <c r="AQZ70" s="133"/>
      <c r="ARA70" s="133"/>
      <c r="ARB70" s="133"/>
      <c r="ARC70" s="133"/>
      <c r="ARD70" s="133"/>
      <c r="ARE70" s="133"/>
      <c r="ARF70" s="133"/>
      <c r="ARG70" s="133"/>
      <c r="ARH70" s="133"/>
      <c r="ARI70" s="133"/>
      <c r="ARJ70" s="133"/>
      <c r="ARK70" s="133"/>
      <c r="ARL70" s="133"/>
      <c r="ARM70" s="133"/>
      <c r="ARN70" s="133"/>
      <c r="ARO70" s="133"/>
      <c r="ARP70" s="133"/>
      <c r="ARQ70" s="133"/>
      <c r="ARR70" s="133"/>
      <c r="ARS70" s="133"/>
      <c r="ART70" s="133"/>
      <c r="ARU70" s="133"/>
      <c r="ARV70" s="133"/>
      <c r="ARW70" s="133"/>
      <c r="ARX70" s="133"/>
      <c r="ARY70" s="133"/>
      <c r="ARZ70" s="133"/>
      <c r="ASA70" s="133"/>
      <c r="ASB70" s="133"/>
      <c r="ASC70" s="133"/>
      <c r="ASD70" s="133"/>
      <c r="ASE70" s="133"/>
      <c r="ASF70" s="133"/>
      <c r="ASG70" s="133"/>
      <c r="ASH70" s="133"/>
      <c r="ASI70" s="133"/>
      <c r="ASJ70" s="133"/>
      <c r="ASK70" s="133"/>
      <c r="ASL70" s="133"/>
      <c r="ASM70" s="133"/>
      <c r="ASN70" s="133"/>
      <c r="ASO70" s="133"/>
      <c r="ASP70" s="133"/>
      <c r="ASQ70" s="133"/>
      <c r="ASR70" s="133"/>
      <c r="ASS70" s="133"/>
      <c r="AST70" s="133"/>
      <c r="ASU70" s="133"/>
      <c r="ASV70" s="133"/>
      <c r="ASW70" s="133"/>
      <c r="ASX70" s="133"/>
      <c r="ASY70" s="133"/>
      <c r="ASZ70" s="133"/>
      <c r="ATA70" s="133"/>
      <c r="ATB70" s="133"/>
      <c r="ATC70" s="133"/>
      <c r="ATD70" s="133"/>
      <c r="ATE70" s="133"/>
      <c r="ATF70" s="133"/>
      <c r="ATG70" s="133"/>
      <c r="ATH70" s="133"/>
      <c r="ATI70" s="133"/>
      <c r="ATJ70" s="133"/>
      <c r="ATK70" s="133"/>
      <c r="ATL70" s="133"/>
      <c r="ATM70" s="133"/>
      <c r="ATN70" s="133"/>
      <c r="ATO70" s="133"/>
      <c r="ATP70" s="133"/>
      <c r="ATQ70" s="133"/>
      <c r="ATR70" s="133"/>
      <c r="ATS70" s="133"/>
      <c r="ATT70" s="133"/>
      <c r="ATU70" s="133"/>
      <c r="ATV70" s="133"/>
      <c r="ATW70" s="133"/>
      <c r="ATX70" s="133"/>
      <c r="ATY70" s="133"/>
      <c r="ATZ70" s="133"/>
      <c r="AUA70" s="133"/>
      <c r="AUB70" s="133"/>
      <c r="AUC70" s="133"/>
      <c r="AUD70" s="133"/>
      <c r="AUE70" s="133"/>
      <c r="AUF70" s="133"/>
      <c r="AUG70" s="133"/>
      <c r="AUH70" s="133"/>
      <c r="AUI70" s="133"/>
      <c r="AUJ70" s="133"/>
      <c r="AUK70" s="133"/>
      <c r="AUL70" s="133"/>
      <c r="AUM70" s="133"/>
      <c r="AUN70" s="133"/>
      <c r="AUO70" s="133"/>
      <c r="AUP70" s="133"/>
      <c r="AUQ70" s="133"/>
      <c r="AUR70" s="133"/>
      <c r="AUS70" s="133"/>
      <c r="AUT70" s="133"/>
      <c r="AUU70" s="133"/>
      <c r="AUV70" s="133"/>
      <c r="AUW70" s="133"/>
      <c r="AUX70" s="133"/>
      <c r="AUY70" s="133"/>
      <c r="AUZ70" s="133"/>
      <c r="AVA70" s="133"/>
      <c r="AVB70" s="133"/>
      <c r="AVC70" s="133"/>
      <c r="AVD70" s="133"/>
      <c r="AVE70" s="133"/>
      <c r="AVF70" s="133"/>
      <c r="AVG70" s="133"/>
      <c r="AVH70" s="133"/>
      <c r="AVI70" s="133"/>
      <c r="AVJ70" s="133"/>
      <c r="AVK70" s="133"/>
      <c r="AVL70" s="133"/>
      <c r="AVM70" s="133"/>
      <c r="AVN70" s="133"/>
      <c r="AVO70" s="133"/>
      <c r="AVP70" s="133"/>
      <c r="AVQ70" s="133"/>
      <c r="AVR70" s="133"/>
      <c r="AVS70" s="133"/>
      <c r="AVT70" s="133"/>
      <c r="AVU70" s="133"/>
      <c r="AVV70" s="133"/>
      <c r="AVW70" s="133"/>
      <c r="AVX70" s="133"/>
      <c r="AVY70" s="133"/>
      <c r="AVZ70" s="133"/>
      <c r="AWA70" s="133"/>
      <c r="AWB70" s="133"/>
      <c r="AWC70" s="133"/>
      <c r="AWD70" s="133"/>
      <c r="AWE70" s="133"/>
      <c r="AWF70" s="133"/>
      <c r="AWG70" s="133"/>
      <c r="AWH70" s="133"/>
      <c r="AWI70" s="133"/>
      <c r="AWJ70" s="133"/>
      <c r="AWK70" s="133"/>
      <c r="AWL70" s="133"/>
      <c r="AWM70" s="133"/>
      <c r="AWN70" s="133"/>
      <c r="AWO70" s="133"/>
      <c r="AWP70" s="133"/>
      <c r="AWQ70" s="133"/>
      <c r="AWR70" s="133"/>
      <c r="AWS70" s="133"/>
      <c r="AWT70" s="133"/>
      <c r="AWU70" s="133"/>
      <c r="AWV70" s="133"/>
      <c r="AWW70" s="133"/>
      <c r="AWX70" s="133"/>
      <c r="AWY70" s="133"/>
      <c r="AWZ70" s="133"/>
      <c r="AXA70" s="133"/>
      <c r="AXB70" s="133"/>
      <c r="AXC70" s="133"/>
      <c r="AXD70" s="133"/>
      <c r="AXE70" s="133"/>
      <c r="AXF70" s="133"/>
      <c r="AXG70" s="133"/>
      <c r="AXH70" s="133"/>
      <c r="AXI70" s="133"/>
      <c r="AXJ70" s="133"/>
      <c r="AXK70" s="133"/>
      <c r="AXL70" s="133"/>
      <c r="AXM70" s="133"/>
      <c r="AXN70" s="133"/>
      <c r="AXO70" s="133"/>
      <c r="AXP70" s="133"/>
      <c r="AXQ70" s="133"/>
      <c r="AXR70" s="133"/>
      <c r="AXS70" s="133"/>
      <c r="AXT70" s="133"/>
      <c r="AXU70" s="133"/>
      <c r="AXV70" s="133"/>
      <c r="AXW70" s="133"/>
      <c r="AXX70" s="133"/>
      <c r="AXY70" s="133"/>
      <c r="AXZ70" s="133"/>
      <c r="AYA70" s="133"/>
      <c r="AYB70" s="133"/>
      <c r="AYC70" s="133"/>
      <c r="AYD70" s="133"/>
      <c r="AYE70" s="133"/>
      <c r="AYF70" s="133"/>
      <c r="AYG70" s="133"/>
      <c r="AYH70" s="133"/>
      <c r="AYI70" s="133"/>
      <c r="AYJ70" s="133"/>
      <c r="AYK70" s="133"/>
      <c r="AYL70" s="133"/>
      <c r="AYM70" s="133"/>
      <c r="AYN70" s="133"/>
      <c r="AYO70" s="133"/>
      <c r="AYP70" s="133"/>
      <c r="AYQ70" s="133"/>
      <c r="AYR70" s="133"/>
      <c r="AYS70" s="133"/>
      <c r="AYT70" s="133"/>
      <c r="AYU70" s="133"/>
      <c r="AYV70" s="133"/>
      <c r="AYW70" s="133"/>
      <c r="AYX70" s="133"/>
      <c r="AYY70" s="133"/>
      <c r="AYZ70" s="133"/>
      <c r="AZA70" s="133"/>
      <c r="AZB70" s="133"/>
      <c r="AZC70" s="133"/>
      <c r="AZD70" s="133"/>
      <c r="AZE70" s="133"/>
      <c r="AZF70" s="133"/>
      <c r="AZG70" s="133"/>
      <c r="AZH70" s="133"/>
      <c r="AZI70" s="133"/>
      <c r="AZJ70" s="133"/>
      <c r="AZK70" s="133"/>
      <c r="AZL70" s="133"/>
      <c r="AZM70" s="133"/>
      <c r="AZN70" s="133"/>
      <c r="AZO70" s="133"/>
      <c r="AZP70" s="133"/>
      <c r="AZQ70" s="133"/>
      <c r="AZR70" s="133"/>
      <c r="AZS70" s="133"/>
      <c r="AZT70" s="133"/>
      <c r="AZU70" s="133"/>
      <c r="AZV70" s="133"/>
      <c r="AZW70" s="133"/>
      <c r="AZX70" s="133"/>
      <c r="AZY70" s="133"/>
      <c r="AZZ70" s="133"/>
      <c r="BAA70" s="133"/>
      <c r="BAB70" s="133"/>
      <c r="BAC70" s="133"/>
      <c r="BAD70" s="133"/>
      <c r="BAE70" s="133"/>
      <c r="BAF70" s="133"/>
      <c r="BAG70" s="133"/>
      <c r="BAH70" s="133"/>
      <c r="BAI70" s="133"/>
      <c r="BAJ70" s="133"/>
      <c r="BAK70" s="133"/>
      <c r="BAL70" s="133"/>
      <c r="BAM70" s="133"/>
      <c r="BAN70" s="133"/>
      <c r="BAO70" s="133"/>
      <c r="BAP70" s="133"/>
      <c r="BAQ70" s="133"/>
      <c r="BAR70" s="133"/>
      <c r="BAS70" s="133"/>
      <c r="BAT70" s="133"/>
      <c r="BAU70" s="133"/>
      <c r="BAV70" s="133"/>
      <c r="BAW70" s="133"/>
      <c r="BAX70" s="133"/>
      <c r="BAY70" s="133"/>
      <c r="BAZ70" s="133"/>
      <c r="BBA70" s="133"/>
      <c r="BBB70" s="133"/>
      <c r="BBC70" s="133"/>
      <c r="BBD70" s="133"/>
      <c r="BBE70" s="133"/>
      <c r="BBF70" s="133"/>
      <c r="BBG70" s="133"/>
      <c r="BBH70" s="133"/>
      <c r="BBI70" s="133"/>
      <c r="BBJ70" s="133"/>
      <c r="BBK70" s="133"/>
      <c r="BBL70" s="133"/>
      <c r="BBM70" s="133"/>
      <c r="BBN70" s="133"/>
      <c r="BBO70" s="133"/>
      <c r="BBP70" s="133"/>
      <c r="BBQ70" s="133"/>
      <c r="BBR70" s="133"/>
      <c r="BBS70" s="133"/>
      <c r="BBT70" s="133"/>
      <c r="BBU70" s="133"/>
      <c r="BBV70" s="133"/>
      <c r="BBW70" s="133"/>
      <c r="BBX70" s="133"/>
      <c r="BBY70" s="133"/>
      <c r="BBZ70" s="133"/>
      <c r="BCA70" s="133"/>
      <c r="BCB70" s="133"/>
      <c r="BCC70" s="133"/>
      <c r="BCD70" s="133"/>
      <c r="BCE70" s="133"/>
      <c r="BCF70" s="133"/>
      <c r="BCG70" s="133"/>
      <c r="BCH70" s="133"/>
      <c r="BCI70" s="133"/>
      <c r="BCJ70" s="133"/>
      <c r="BCK70" s="133"/>
      <c r="BCL70" s="133"/>
      <c r="BCM70" s="133"/>
      <c r="BCN70" s="133"/>
      <c r="BCO70" s="133"/>
      <c r="BCP70" s="133"/>
      <c r="BCQ70" s="133"/>
      <c r="BCR70" s="133"/>
      <c r="BCS70" s="133"/>
      <c r="BCT70" s="133"/>
      <c r="BCU70" s="133"/>
      <c r="BCV70" s="133"/>
      <c r="BCW70" s="133"/>
      <c r="BCX70" s="133"/>
      <c r="BCY70" s="133"/>
      <c r="BCZ70" s="133"/>
      <c r="BDA70" s="133"/>
      <c r="BDB70" s="133"/>
      <c r="BDC70" s="133"/>
      <c r="BDD70" s="133"/>
      <c r="BDE70" s="133"/>
      <c r="BDF70" s="133"/>
      <c r="BDG70" s="133"/>
      <c r="BDH70" s="133"/>
      <c r="BDI70" s="133"/>
      <c r="BDJ70" s="133"/>
      <c r="BDK70" s="133"/>
      <c r="BDL70" s="133"/>
      <c r="BDM70" s="133"/>
      <c r="BDN70" s="133"/>
      <c r="BDO70" s="133"/>
      <c r="BDP70" s="133"/>
      <c r="BDQ70" s="133"/>
      <c r="BDR70" s="133"/>
      <c r="BDS70" s="133"/>
      <c r="BDT70" s="133"/>
      <c r="BDU70" s="133"/>
      <c r="BDV70" s="133"/>
      <c r="BDW70" s="133"/>
      <c r="BDX70" s="133"/>
      <c r="BDY70" s="133"/>
      <c r="BDZ70" s="133"/>
      <c r="BEA70" s="133"/>
      <c r="BEB70" s="133"/>
      <c r="BEC70" s="133"/>
      <c r="BED70" s="133"/>
      <c r="BEE70" s="133"/>
      <c r="BEF70" s="133"/>
      <c r="BEG70" s="133"/>
      <c r="BEH70" s="133"/>
      <c r="BEI70" s="133"/>
      <c r="BEJ70" s="133"/>
      <c r="BEK70" s="133"/>
      <c r="BEL70" s="133"/>
      <c r="BEM70" s="133"/>
      <c r="BEN70" s="133"/>
      <c r="BEO70" s="133"/>
      <c r="BEP70" s="133"/>
      <c r="BEQ70" s="133"/>
      <c r="BER70" s="133"/>
      <c r="BES70" s="133"/>
      <c r="BET70" s="133"/>
      <c r="BEU70" s="133"/>
      <c r="BEV70" s="133"/>
      <c r="BEW70" s="133"/>
      <c r="BEX70" s="133"/>
      <c r="BEY70" s="133"/>
      <c r="BEZ70" s="133"/>
      <c r="BFA70" s="133"/>
      <c r="BFB70" s="133"/>
      <c r="BFC70" s="133"/>
      <c r="BFD70" s="133"/>
      <c r="BFE70" s="133"/>
      <c r="BFF70" s="133"/>
      <c r="BFG70" s="133"/>
      <c r="BFH70" s="133"/>
      <c r="BFI70" s="133"/>
      <c r="BFJ70" s="133"/>
      <c r="BFK70" s="133"/>
      <c r="BFL70" s="133"/>
      <c r="BFM70" s="133"/>
      <c r="BFN70" s="133"/>
      <c r="BFO70" s="133"/>
      <c r="BFP70" s="133"/>
      <c r="BFQ70" s="133"/>
      <c r="BFR70" s="133"/>
      <c r="BFS70" s="133"/>
      <c r="BFT70" s="133"/>
      <c r="BFU70" s="133"/>
      <c r="BFV70" s="133"/>
      <c r="BFW70" s="133"/>
      <c r="BFX70" s="133"/>
      <c r="BFY70" s="133"/>
      <c r="BFZ70" s="133"/>
      <c r="BGA70" s="133"/>
      <c r="BGB70" s="133"/>
      <c r="BGC70" s="133"/>
      <c r="BGD70" s="133"/>
      <c r="BGE70" s="133"/>
      <c r="BGF70" s="133"/>
      <c r="BGG70" s="133"/>
      <c r="BGH70" s="133"/>
      <c r="BGI70" s="133"/>
      <c r="BGJ70" s="133"/>
      <c r="BGK70" s="133"/>
      <c r="BGL70" s="133"/>
      <c r="BGM70" s="133"/>
      <c r="BGN70" s="133"/>
      <c r="BGO70" s="133"/>
      <c r="BGP70" s="133"/>
      <c r="BGQ70" s="133"/>
      <c r="BGR70" s="133"/>
      <c r="BGS70" s="133"/>
      <c r="BGT70" s="133"/>
      <c r="BGU70" s="133"/>
      <c r="BGV70" s="133"/>
      <c r="BGW70" s="133"/>
      <c r="BGX70" s="133"/>
      <c r="BGY70" s="133"/>
      <c r="BGZ70" s="133"/>
      <c r="BHA70" s="133"/>
      <c r="BHB70" s="133"/>
      <c r="BHC70" s="133"/>
      <c r="BHD70" s="133"/>
      <c r="BHE70" s="133"/>
      <c r="BHF70" s="133"/>
      <c r="BHG70" s="133"/>
      <c r="BHH70" s="133"/>
      <c r="BHI70" s="133"/>
      <c r="BHJ70" s="133"/>
      <c r="BHK70" s="133"/>
      <c r="BHL70" s="133"/>
      <c r="BHM70" s="133"/>
      <c r="BHN70" s="133"/>
      <c r="BHO70" s="133"/>
      <c r="BHP70" s="133"/>
      <c r="BHQ70" s="133"/>
      <c r="BHR70" s="133"/>
      <c r="BHS70" s="133"/>
      <c r="BHT70" s="133"/>
      <c r="BHU70" s="133"/>
      <c r="BHV70" s="133"/>
      <c r="BHW70" s="133"/>
      <c r="BHX70" s="133"/>
      <c r="BHY70" s="133"/>
      <c r="BHZ70" s="133"/>
      <c r="BIA70" s="133"/>
      <c r="BIB70" s="133"/>
      <c r="BIC70" s="133"/>
      <c r="BID70" s="133"/>
      <c r="BIE70" s="133"/>
      <c r="BIF70" s="133"/>
      <c r="BIG70" s="133"/>
      <c r="BIH70" s="133"/>
      <c r="BII70" s="133"/>
      <c r="BIJ70" s="133"/>
      <c r="BIK70" s="133"/>
      <c r="BIL70" s="133"/>
      <c r="BIM70" s="133"/>
      <c r="BIN70" s="133"/>
      <c r="BIO70" s="133"/>
      <c r="BIP70" s="133"/>
      <c r="BIQ70" s="133"/>
      <c r="BIR70" s="133"/>
      <c r="BIS70" s="133"/>
      <c r="BIT70" s="133"/>
      <c r="BIU70" s="133"/>
      <c r="BIV70" s="133"/>
      <c r="BIW70" s="133"/>
      <c r="BIX70" s="133"/>
      <c r="BIY70" s="133"/>
      <c r="BIZ70" s="133"/>
      <c r="BJA70" s="133"/>
      <c r="BJB70" s="133"/>
      <c r="BJC70" s="133"/>
      <c r="BJD70" s="133"/>
      <c r="BJE70" s="133"/>
      <c r="BJF70" s="133"/>
      <c r="BJG70" s="133"/>
      <c r="BJH70" s="133"/>
      <c r="BJI70" s="133"/>
      <c r="BJJ70" s="133"/>
      <c r="BJK70" s="133"/>
      <c r="BJL70" s="133"/>
      <c r="BJM70" s="133"/>
      <c r="BJN70" s="133"/>
      <c r="BJO70" s="133"/>
      <c r="BJP70" s="133"/>
      <c r="BJQ70" s="133"/>
      <c r="BJR70" s="133"/>
      <c r="BJS70" s="133"/>
      <c r="BJT70" s="133"/>
      <c r="BJU70" s="133"/>
      <c r="BJV70" s="133"/>
      <c r="BJW70" s="133"/>
      <c r="BJX70" s="133"/>
      <c r="BJY70" s="133"/>
      <c r="BJZ70" s="133"/>
      <c r="BKA70" s="133"/>
      <c r="BKB70" s="133"/>
      <c r="BKC70" s="133"/>
      <c r="BKD70" s="133"/>
      <c r="BKE70" s="133"/>
      <c r="BKF70" s="133"/>
      <c r="BKG70" s="133"/>
      <c r="BKH70" s="133"/>
      <c r="BKI70" s="133"/>
      <c r="BKJ70" s="133"/>
      <c r="BKK70" s="133"/>
      <c r="BKL70" s="133"/>
      <c r="BKM70" s="133"/>
      <c r="BKN70" s="133"/>
      <c r="BKO70" s="133"/>
      <c r="BKP70" s="133"/>
      <c r="BKQ70" s="133"/>
      <c r="BKR70" s="133"/>
      <c r="BKS70" s="133"/>
      <c r="BKT70" s="133"/>
      <c r="BKU70" s="133"/>
      <c r="BKV70" s="133"/>
      <c r="BKW70" s="133"/>
      <c r="BKX70" s="133"/>
      <c r="BKY70" s="133"/>
      <c r="BKZ70" s="133"/>
      <c r="BLA70" s="133"/>
      <c r="BLB70" s="133"/>
      <c r="BLC70" s="133"/>
      <c r="BLD70" s="133"/>
      <c r="BLE70" s="133"/>
      <c r="BLF70" s="133"/>
      <c r="BLG70" s="133"/>
      <c r="BLH70" s="133"/>
      <c r="BLI70" s="133"/>
      <c r="BLJ70" s="133"/>
      <c r="BLK70" s="133"/>
      <c r="BLL70" s="133"/>
      <c r="BLM70" s="133"/>
      <c r="BLN70" s="133"/>
      <c r="BLO70" s="133"/>
      <c r="BLP70" s="133"/>
      <c r="BLQ70" s="133"/>
      <c r="BLR70" s="133"/>
      <c r="BLS70" s="133"/>
      <c r="BLT70" s="133"/>
      <c r="BLU70" s="133"/>
      <c r="BLV70" s="133"/>
      <c r="BLW70" s="133"/>
      <c r="BLX70" s="133"/>
      <c r="BLY70" s="133"/>
      <c r="BLZ70" s="133"/>
      <c r="BMA70" s="133"/>
      <c r="BMB70" s="133"/>
      <c r="BMC70" s="133"/>
      <c r="BMD70" s="133"/>
      <c r="BME70" s="133"/>
      <c r="BMF70" s="133"/>
      <c r="BMG70" s="133"/>
      <c r="BMH70" s="133"/>
      <c r="BMI70" s="133"/>
      <c r="BMJ70" s="133"/>
      <c r="BMK70" s="133"/>
      <c r="BML70" s="133"/>
      <c r="BMM70" s="133"/>
      <c r="BMN70" s="133"/>
      <c r="BMO70" s="133"/>
      <c r="BMP70" s="133"/>
      <c r="BMQ70" s="133"/>
      <c r="BMR70" s="133"/>
      <c r="BMS70" s="133"/>
      <c r="BMT70" s="133"/>
      <c r="BMU70" s="133"/>
      <c r="BMV70" s="133"/>
      <c r="BMW70" s="133"/>
      <c r="BMX70" s="133"/>
      <c r="BMY70" s="133"/>
      <c r="BMZ70" s="133"/>
      <c r="BNA70" s="133"/>
      <c r="BNB70" s="133"/>
      <c r="BNC70" s="133"/>
      <c r="BND70" s="133"/>
      <c r="BNE70" s="133"/>
      <c r="BNF70" s="133"/>
      <c r="BNG70" s="133"/>
      <c r="BNH70" s="133"/>
      <c r="BNI70" s="133"/>
      <c r="BNJ70" s="133"/>
      <c r="BNK70" s="133"/>
      <c r="BNL70" s="133"/>
      <c r="BNM70" s="133"/>
      <c r="BNN70" s="133"/>
      <c r="BNO70" s="133"/>
      <c r="BNP70" s="133"/>
      <c r="BNQ70" s="133"/>
      <c r="BNR70" s="133"/>
      <c r="BNS70" s="133"/>
      <c r="BNT70" s="133"/>
      <c r="BNU70" s="133"/>
      <c r="BNV70" s="133"/>
      <c r="BNW70" s="133"/>
      <c r="BNX70" s="133"/>
      <c r="BNY70" s="133"/>
      <c r="BNZ70" s="133"/>
      <c r="BOA70" s="133"/>
      <c r="BOB70" s="133"/>
      <c r="BOC70" s="133"/>
      <c r="BOD70" s="133"/>
      <c r="BOE70" s="133"/>
      <c r="BOF70" s="133"/>
      <c r="BOG70" s="133"/>
      <c r="BOH70" s="133"/>
      <c r="BOI70" s="133"/>
      <c r="BOJ70" s="133"/>
      <c r="BOK70" s="133"/>
      <c r="BOL70" s="133"/>
      <c r="BOM70" s="133"/>
      <c r="BON70" s="133"/>
      <c r="BOO70" s="133"/>
      <c r="BOP70" s="133"/>
      <c r="BOQ70" s="133"/>
      <c r="BOR70" s="133"/>
      <c r="BOS70" s="133"/>
      <c r="BOT70" s="133"/>
      <c r="BOU70" s="133"/>
      <c r="BOV70" s="133"/>
      <c r="BOW70" s="133"/>
      <c r="BOX70" s="133"/>
      <c r="BOY70" s="133"/>
      <c r="BOZ70" s="133"/>
      <c r="BPA70" s="133"/>
      <c r="BPB70" s="133"/>
      <c r="BPC70" s="133"/>
      <c r="BPD70" s="133"/>
      <c r="BPE70" s="133"/>
      <c r="BPF70" s="133"/>
      <c r="BPG70" s="133"/>
      <c r="BPH70" s="133"/>
      <c r="BPI70" s="133"/>
      <c r="BPJ70" s="133"/>
      <c r="BPK70" s="133"/>
      <c r="BPL70" s="133"/>
      <c r="BPM70" s="133"/>
      <c r="BPN70" s="133"/>
      <c r="BPO70" s="133"/>
      <c r="BPP70" s="133"/>
      <c r="BPQ70" s="133"/>
      <c r="BPR70" s="133"/>
      <c r="BPS70" s="133"/>
      <c r="BPT70" s="133"/>
      <c r="BPU70" s="133"/>
      <c r="BPV70" s="133"/>
      <c r="BPW70" s="133"/>
      <c r="BPX70" s="133"/>
      <c r="BPY70" s="133"/>
      <c r="BPZ70" s="133"/>
      <c r="BQA70" s="133"/>
      <c r="BQB70" s="133"/>
      <c r="BQC70" s="133"/>
      <c r="BQD70" s="133"/>
      <c r="BQE70" s="133"/>
      <c r="BQF70" s="133"/>
      <c r="BQG70" s="133"/>
      <c r="BQH70" s="133"/>
      <c r="BQI70" s="133"/>
      <c r="BQJ70" s="133"/>
      <c r="BQK70" s="133"/>
      <c r="BQL70" s="133"/>
      <c r="BQM70" s="133"/>
      <c r="BQN70" s="133"/>
      <c r="BQO70" s="133"/>
      <c r="BQP70" s="133"/>
      <c r="BQQ70" s="133"/>
      <c r="BQR70" s="133"/>
      <c r="BQS70" s="133"/>
      <c r="BQT70" s="133"/>
      <c r="BQU70" s="133"/>
      <c r="BQV70" s="133"/>
      <c r="BQW70" s="133"/>
      <c r="BQX70" s="133"/>
      <c r="BQY70" s="133"/>
      <c r="BQZ70" s="133"/>
      <c r="BRA70" s="133"/>
      <c r="BRB70" s="133"/>
      <c r="BRC70" s="133"/>
      <c r="BRD70" s="133"/>
      <c r="BRE70" s="133"/>
      <c r="BRF70" s="133"/>
      <c r="BRG70" s="133"/>
      <c r="BRH70" s="133"/>
      <c r="BRI70" s="133"/>
      <c r="BRJ70" s="133"/>
      <c r="BRK70" s="133"/>
      <c r="BRL70" s="133"/>
      <c r="BRM70" s="133"/>
      <c r="BRN70" s="133"/>
      <c r="BRO70" s="133"/>
      <c r="BRP70" s="133"/>
      <c r="BRQ70" s="133"/>
      <c r="BRR70" s="133"/>
      <c r="BRS70" s="133"/>
      <c r="BRT70" s="133"/>
      <c r="BRU70" s="133"/>
      <c r="BRV70" s="133"/>
      <c r="BRW70" s="133"/>
      <c r="BRX70" s="133"/>
      <c r="BRY70" s="133"/>
      <c r="BRZ70" s="133"/>
      <c r="BSA70" s="133"/>
      <c r="BSB70" s="133"/>
      <c r="BSC70" s="133"/>
      <c r="BSD70" s="133"/>
      <c r="BSE70" s="133"/>
      <c r="BSF70" s="133"/>
      <c r="BSG70" s="133"/>
      <c r="BSH70" s="133"/>
      <c r="BSI70" s="133"/>
      <c r="BSJ70" s="133"/>
      <c r="BSK70" s="133"/>
      <c r="BSL70" s="133"/>
      <c r="BSM70" s="133"/>
      <c r="BSN70" s="133"/>
      <c r="BSO70" s="133"/>
      <c r="BSP70" s="133"/>
      <c r="BSQ70" s="133"/>
      <c r="BSR70" s="133"/>
      <c r="BSS70" s="133"/>
      <c r="BST70" s="133"/>
      <c r="BSU70" s="133"/>
      <c r="BSV70" s="133"/>
      <c r="BSW70" s="133"/>
      <c r="BSX70" s="133"/>
      <c r="BSY70" s="133"/>
      <c r="BSZ70" s="133"/>
      <c r="BTA70" s="133"/>
      <c r="BTB70" s="133"/>
      <c r="BTC70" s="133"/>
      <c r="BTD70" s="133"/>
      <c r="BTE70" s="133"/>
      <c r="BTF70" s="133"/>
      <c r="BTG70" s="133"/>
      <c r="BTH70" s="133"/>
      <c r="BTI70" s="133"/>
      <c r="BTJ70" s="133"/>
      <c r="BTK70" s="133"/>
      <c r="BTL70" s="133"/>
      <c r="BTM70" s="133"/>
      <c r="BTN70" s="133"/>
      <c r="BTO70" s="133"/>
      <c r="BTP70" s="133"/>
      <c r="BTQ70" s="133"/>
      <c r="BTR70" s="133"/>
      <c r="BTS70" s="133"/>
      <c r="BTT70" s="133"/>
      <c r="BTU70" s="133"/>
      <c r="BTV70" s="133"/>
      <c r="BTW70" s="133"/>
      <c r="BTX70" s="133"/>
      <c r="BTY70" s="133"/>
      <c r="BTZ70" s="133"/>
      <c r="BUA70" s="133"/>
      <c r="BUB70" s="133"/>
      <c r="BUC70" s="133"/>
      <c r="BUD70" s="133"/>
      <c r="BUE70" s="133"/>
      <c r="BUF70" s="133"/>
      <c r="BUG70" s="133"/>
      <c r="BUH70" s="133"/>
      <c r="BUI70" s="133"/>
      <c r="BUJ70" s="133"/>
      <c r="BUK70" s="133"/>
      <c r="BUL70" s="133"/>
      <c r="BUM70" s="133"/>
      <c r="BUN70" s="133"/>
      <c r="BUO70" s="133"/>
      <c r="BUP70" s="133"/>
      <c r="BUQ70" s="133"/>
      <c r="BUR70" s="133"/>
      <c r="BUS70" s="133"/>
      <c r="BUT70" s="133"/>
      <c r="BUU70" s="133"/>
      <c r="BUV70" s="133"/>
      <c r="BUW70" s="133"/>
      <c r="BUX70" s="133"/>
      <c r="BUY70" s="133"/>
      <c r="BUZ70" s="133"/>
      <c r="BVA70" s="133"/>
      <c r="BVB70" s="133"/>
      <c r="BVC70" s="133"/>
      <c r="BVD70" s="133"/>
      <c r="BVE70" s="133"/>
      <c r="BVF70" s="133"/>
      <c r="BVG70" s="133"/>
      <c r="BVH70" s="133"/>
      <c r="BVI70" s="133"/>
      <c r="BVJ70" s="133"/>
      <c r="BVK70" s="133"/>
      <c r="BVL70" s="133"/>
      <c r="BVM70" s="133"/>
      <c r="BVN70" s="133"/>
      <c r="BVO70" s="133"/>
      <c r="BVP70" s="133"/>
      <c r="BVQ70" s="133"/>
      <c r="BVR70" s="133"/>
      <c r="BVS70" s="133"/>
      <c r="BVT70" s="133"/>
      <c r="BVU70" s="133"/>
      <c r="BVV70" s="133"/>
      <c r="BVW70" s="133"/>
      <c r="BVX70" s="133"/>
      <c r="BVY70" s="133"/>
      <c r="BVZ70" s="133"/>
      <c r="BWA70" s="133"/>
      <c r="BWB70" s="133"/>
      <c r="BWC70" s="133"/>
      <c r="BWD70" s="133"/>
      <c r="BWE70" s="133"/>
      <c r="BWF70" s="133"/>
      <c r="BWG70" s="133"/>
      <c r="BWH70" s="133"/>
      <c r="BWI70" s="133"/>
      <c r="BWJ70" s="133"/>
      <c r="BWK70" s="133"/>
      <c r="BWL70" s="133"/>
      <c r="BWM70" s="133"/>
      <c r="BWN70" s="133"/>
      <c r="BWO70" s="133"/>
      <c r="BWP70" s="133"/>
      <c r="BWQ70" s="133"/>
      <c r="BWR70" s="133"/>
      <c r="BWS70" s="133"/>
      <c r="BWT70" s="133"/>
      <c r="BWU70" s="133"/>
      <c r="BWV70" s="133"/>
      <c r="BWW70" s="133"/>
      <c r="BWX70" s="133"/>
      <c r="BWY70" s="133"/>
      <c r="BWZ70" s="133"/>
      <c r="BXA70" s="133"/>
      <c r="BXB70" s="133"/>
      <c r="BXC70" s="133"/>
      <c r="BXD70" s="133"/>
      <c r="BXE70" s="133"/>
      <c r="BXF70" s="133"/>
      <c r="BXG70" s="133"/>
      <c r="BXH70" s="133"/>
      <c r="BXI70" s="133"/>
      <c r="BXJ70" s="133"/>
      <c r="BXK70" s="133"/>
      <c r="BXL70" s="133"/>
      <c r="BXM70" s="133"/>
      <c r="BXN70" s="133"/>
      <c r="BXO70" s="133"/>
      <c r="BXP70" s="133"/>
      <c r="BXQ70" s="133"/>
      <c r="BXR70" s="133"/>
      <c r="BXS70" s="133"/>
      <c r="BXT70" s="133"/>
      <c r="BXU70" s="133"/>
      <c r="BXV70" s="133"/>
      <c r="BXW70" s="133"/>
      <c r="BXX70" s="133"/>
      <c r="BXY70" s="133"/>
      <c r="BXZ70" s="133"/>
      <c r="BYA70" s="133"/>
      <c r="BYB70" s="133"/>
      <c r="BYC70" s="133"/>
      <c r="BYD70" s="133"/>
      <c r="BYE70" s="133"/>
      <c r="BYF70" s="133"/>
      <c r="BYG70" s="133"/>
      <c r="BYH70" s="133"/>
      <c r="BYI70" s="133"/>
      <c r="BYJ70" s="133"/>
      <c r="BYK70" s="133"/>
      <c r="BYL70" s="133"/>
      <c r="BYM70" s="133"/>
      <c r="BYN70" s="133"/>
      <c r="BYO70" s="133"/>
      <c r="BYP70" s="133"/>
      <c r="BYQ70" s="133"/>
      <c r="BYR70" s="133"/>
      <c r="BYS70" s="133"/>
      <c r="BYT70" s="133"/>
      <c r="BYU70" s="133"/>
      <c r="BYV70" s="133"/>
      <c r="BYW70" s="133"/>
      <c r="BYX70" s="133"/>
      <c r="BYY70" s="133"/>
      <c r="BYZ70" s="133"/>
      <c r="BZA70" s="133"/>
      <c r="BZB70" s="133"/>
      <c r="BZC70" s="133"/>
      <c r="BZD70" s="133"/>
      <c r="BZE70" s="133"/>
      <c r="BZF70" s="133"/>
      <c r="BZG70" s="133"/>
      <c r="BZH70" s="133"/>
      <c r="BZI70" s="133"/>
      <c r="BZJ70" s="133"/>
      <c r="BZK70" s="133"/>
      <c r="BZL70" s="133"/>
      <c r="BZM70" s="133"/>
      <c r="BZN70" s="133"/>
      <c r="BZO70" s="133"/>
      <c r="BZP70" s="133"/>
      <c r="BZQ70" s="133"/>
      <c r="BZR70" s="133"/>
      <c r="BZS70" s="133"/>
      <c r="BZT70" s="133"/>
      <c r="BZU70" s="133"/>
      <c r="BZV70" s="133"/>
      <c r="BZW70" s="133"/>
      <c r="BZX70" s="133"/>
      <c r="BZY70" s="133"/>
      <c r="BZZ70" s="133"/>
      <c r="CAA70" s="133"/>
      <c r="CAB70" s="133"/>
      <c r="CAC70" s="133"/>
      <c r="CAD70" s="133"/>
      <c r="CAE70" s="133"/>
      <c r="CAF70" s="133"/>
      <c r="CAG70" s="133"/>
      <c r="CAH70" s="133"/>
      <c r="CAI70" s="133"/>
      <c r="CAJ70" s="133"/>
      <c r="CAK70" s="133"/>
      <c r="CAL70" s="133"/>
      <c r="CAM70" s="133"/>
      <c r="CAN70" s="133"/>
      <c r="CAO70" s="133"/>
      <c r="CAP70" s="133"/>
      <c r="CAQ70" s="133"/>
      <c r="CAR70" s="133"/>
      <c r="CAS70" s="133"/>
      <c r="CAT70" s="133"/>
      <c r="CAU70" s="133"/>
      <c r="CAV70" s="133"/>
      <c r="CAW70" s="133"/>
      <c r="CAX70" s="133"/>
      <c r="CAY70" s="133"/>
      <c r="CAZ70" s="133"/>
      <c r="CBA70" s="133"/>
      <c r="CBB70" s="133"/>
      <c r="CBC70" s="133"/>
      <c r="CBD70" s="133"/>
      <c r="CBE70" s="133"/>
      <c r="CBF70" s="133"/>
      <c r="CBG70" s="133"/>
      <c r="CBH70" s="133"/>
      <c r="CBI70" s="133"/>
      <c r="CBJ70" s="133"/>
      <c r="CBK70" s="133"/>
      <c r="CBL70" s="133"/>
      <c r="CBM70" s="133"/>
      <c r="CBN70" s="133"/>
      <c r="CBO70" s="133"/>
      <c r="CBP70" s="133"/>
      <c r="CBQ70" s="133"/>
      <c r="CBR70" s="133"/>
      <c r="CBS70" s="133"/>
      <c r="CBT70" s="133"/>
      <c r="CBU70" s="133"/>
      <c r="CBV70" s="133"/>
      <c r="CBW70" s="133"/>
      <c r="CBX70" s="133"/>
      <c r="CBY70" s="133"/>
      <c r="CBZ70" s="133"/>
      <c r="CCA70" s="133"/>
      <c r="CCB70" s="133"/>
      <c r="CCC70" s="133"/>
      <c r="CCD70" s="133"/>
      <c r="CCE70" s="133"/>
      <c r="CCF70" s="133"/>
      <c r="CCG70" s="133"/>
      <c r="CCH70" s="133"/>
      <c r="CCI70" s="133"/>
      <c r="CCJ70" s="133"/>
      <c r="CCK70" s="133"/>
      <c r="CCL70" s="133"/>
      <c r="CCM70" s="133"/>
      <c r="CCN70" s="133"/>
      <c r="CCO70" s="133"/>
      <c r="CCP70" s="133"/>
      <c r="CCQ70" s="133"/>
      <c r="CCR70" s="133"/>
      <c r="CCS70" s="133"/>
      <c r="CCT70" s="133"/>
      <c r="CCU70" s="133"/>
      <c r="CCV70" s="133"/>
      <c r="CCW70" s="133"/>
      <c r="CCX70" s="133"/>
      <c r="CCY70" s="133"/>
      <c r="CCZ70" s="133"/>
      <c r="CDA70" s="133"/>
      <c r="CDB70" s="133"/>
      <c r="CDC70" s="133"/>
      <c r="CDD70" s="133"/>
      <c r="CDE70" s="133"/>
      <c r="CDF70" s="133"/>
      <c r="CDG70" s="133"/>
      <c r="CDH70" s="133"/>
      <c r="CDI70" s="133"/>
      <c r="CDJ70" s="133"/>
      <c r="CDK70" s="133"/>
      <c r="CDL70" s="133"/>
      <c r="CDM70" s="133"/>
      <c r="CDN70" s="133"/>
      <c r="CDO70" s="133"/>
      <c r="CDP70" s="133"/>
      <c r="CDQ70" s="133"/>
      <c r="CDR70" s="133"/>
      <c r="CDS70" s="133"/>
      <c r="CDT70" s="133"/>
      <c r="CDU70" s="133"/>
      <c r="CDV70" s="133"/>
      <c r="CDW70" s="133"/>
      <c r="CDX70" s="133"/>
      <c r="CDY70" s="133"/>
      <c r="CDZ70" s="133"/>
      <c r="CEA70" s="133"/>
      <c r="CEB70" s="133"/>
      <c r="CEC70" s="133"/>
      <c r="CED70" s="133"/>
      <c r="CEE70" s="133"/>
      <c r="CEF70" s="133"/>
      <c r="CEG70" s="133"/>
      <c r="CEH70" s="133"/>
      <c r="CEI70" s="133"/>
      <c r="CEJ70" s="133"/>
      <c r="CEK70" s="133"/>
      <c r="CEL70" s="133"/>
      <c r="CEM70" s="133"/>
      <c r="CEN70" s="133"/>
      <c r="CEO70" s="133"/>
      <c r="CEP70" s="133"/>
      <c r="CEQ70" s="133"/>
      <c r="CER70" s="133"/>
      <c r="CES70" s="133"/>
      <c r="CET70" s="133"/>
      <c r="CEU70" s="133"/>
      <c r="CEV70" s="133"/>
      <c r="CEW70" s="133"/>
      <c r="CEX70" s="133"/>
      <c r="CEY70" s="133"/>
      <c r="CEZ70" s="133"/>
      <c r="CFA70" s="133"/>
      <c r="CFB70" s="133"/>
      <c r="CFC70" s="133"/>
      <c r="CFD70" s="133"/>
      <c r="CFE70" s="133"/>
      <c r="CFF70" s="133"/>
      <c r="CFG70" s="133"/>
      <c r="CFH70" s="133"/>
      <c r="CFI70" s="133"/>
      <c r="CFJ70" s="133"/>
      <c r="CFK70" s="133"/>
      <c r="CFL70" s="133"/>
      <c r="CFM70" s="133"/>
      <c r="CFN70" s="133"/>
      <c r="CFO70" s="133"/>
      <c r="CFP70" s="133"/>
      <c r="CFQ70" s="133"/>
      <c r="CFR70" s="133"/>
      <c r="CFS70" s="133"/>
      <c r="CFT70" s="133"/>
      <c r="CFU70" s="133"/>
      <c r="CFV70" s="133"/>
      <c r="CFW70" s="133"/>
      <c r="CFX70" s="133"/>
      <c r="CFY70" s="133"/>
      <c r="CFZ70" s="133"/>
      <c r="CGA70" s="133"/>
      <c r="CGB70" s="133"/>
      <c r="CGC70" s="133"/>
      <c r="CGD70" s="133"/>
      <c r="CGE70" s="133"/>
      <c r="CGF70" s="133"/>
      <c r="CGG70" s="133"/>
      <c r="CGH70" s="133"/>
      <c r="CGI70" s="133"/>
      <c r="CGJ70" s="133"/>
      <c r="CGK70" s="133"/>
      <c r="CGL70" s="133"/>
      <c r="CGM70" s="133"/>
      <c r="CGN70" s="133"/>
      <c r="CGO70" s="133"/>
      <c r="CGP70" s="133"/>
      <c r="CGQ70" s="133"/>
      <c r="CGR70" s="133"/>
      <c r="CGS70" s="133"/>
      <c r="CGT70" s="133"/>
      <c r="CGU70" s="133"/>
      <c r="CGV70" s="133"/>
      <c r="CGW70" s="133"/>
      <c r="CGX70" s="133"/>
      <c r="CGY70" s="133"/>
      <c r="CGZ70" s="133"/>
      <c r="CHA70" s="133"/>
      <c r="CHB70" s="133"/>
      <c r="CHC70" s="133"/>
      <c r="CHD70" s="133"/>
      <c r="CHE70" s="133"/>
      <c r="CHF70" s="133"/>
      <c r="CHG70" s="133"/>
      <c r="CHH70" s="133"/>
      <c r="CHI70" s="133"/>
      <c r="CHJ70" s="133"/>
      <c r="CHK70" s="133"/>
      <c r="CHL70" s="133"/>
      <c r="CHM70" s="133"/>
      <c r="CHN70" s="133"/>
      <c r="CHO70" s="133"/>
      <c r="CHP70" s="133"/>
      <c r="CHQ70" s="133"/>
      <c r="CHR70" s="133"/>
      <c r="CHS70" s="133"/>
      <c r="CHT70" s="133"/>
      <c r="CHU70" s="133"/>
      <c r="CHV70" s="133"/>
      <c r="CHW70" s="133"/>
      <c r="CHX70" s="133"/>
      <c r="CHY70" s="133"/>
      <c r="CHZ70" s="133"/>
      <c r="CIA70" s="133"/>
      <c r="CIB70" s="133"/>
      <c r="CIC70" s="133"/>
      <c r="CID70" s="133"/>
      <c r="CIE70" s="133"/>
      <c r="CIF70" s="133"/>
      <c r="CIG70" s="133"/>
      <c r="CIH70" s="133"/>
      <c r="CII70" s="133"/>
      <c r="CIJ70" s="133"/>
      <c r="CIK70" s="133"/>
      <c r="CIL70" s="133"/>
      <c r="CIM70" s="133"/>
      <c r="CIN70" s="133"/>
      <c r="CIO70" s="133"/>
      <c r="CIP70" s="133"/>
      <c r="CIQ70" s="133"/>
      <c r="CIR70" s="133"/>
      <c r="CIS70" s="133"/>
      <c r="CIT70" s="133"/>
      <c r="CIU70" s="133"/>
      <c r="CIV70" s="133"/>
      <c r="CIW70" s="133"/>
      <c r="CIX70" s="133"/>
      <c r="CIY70" s="133"/>
      <c r="CIZ70" s="133"/>
      <c r="CJA70" s="133"/>
      <c r="CJB70" s="133"/>
      <c r="CJC70" s="133"/>
      <c r="CJD70" s="133"/>
      <c r="CJE70" s="133"/>
      <c r="CJF70" s="133"/>
      <c r="CJG70" s="133"/>
      <c r="CJH70" s="133"/>
      <c r="CJI70" s="133"/>
      <c r="CJJ70" s="133"/>
      <c r="CJK70" s="133"/>
      <c r="CJL70" s="133"/>
      <c r="CJM70" s="133"/>
      <c r="CJN70" s="133"/>
      <c r="CJO70" s="133"/>
      <c r="CJP70" s="133"/>
      <c r="CJQ70" s="133"/>
      <c r="CJR70" s="133"/>
      <c r="CJS70" s="133"/>
      <c r="CJT70" s="133"/>
      <c r="CJU70" s="133"/>
      <c r="CJV70" s="133"/>
      <c r="CJW70" s="133"/>
      <c r="CJX70" s="133"/>
      <c r="CJY70" s="133"/>
      <c r="CJZ70" s="133"/>
      <c r="CKA70" s="133"/>
      <c r="CKB70" s="133"/>
      <c r="CKC70" s="133"/>
      <c r="CKD70" s="133"/>
      <c r="CKE70" s="133"/>
      <c r="CKF70" s="133"/>
      <c r="CKG70" s="133"/>
      <c r="CKH70" s="133"/>
      <c r="CKI70" s="133"/>
      <c r="CKJ70" s="133"/>
      <c r="CKK70" s="133"/>
      <c r="CKL70" s="133"/>
      <c r="CKM70" s="133"/>
      <c r="CKN70" s="133"/>
      <c r="CKO70" s="133"/>
      <c r="CKP70" s="133"/>
      <c r="CKQ70" s="133"/>
      <c r="CKR70" s="133"/>
      <c r="CKS70" s="133"/>
      <c r="CKT70" s="133"/>
      <c r="CKU70" s="133"/>
      <c r="CKV70" s="133"/>
      <c r="CKW70" s="133"/>
      <c r="CKX70" s="133"/>
      <c r="CKY70" s="133"/>
      <c r="CKZ70" s="133"/>
      <c r="CLA70" s="133"/>
      <c r="CLB70" s="133"/>
      <c r="CLC70" s="133"/>
      <c r="CLD70" s="133"/>
      <c r="CLE70" s="133"/>
      <c r="CLF70" s="133"/>
      <c r="CLG70" s="133"/>
      <c r="CLH70" s="133"/>
      <c r="CLI70" s="133"/>
      <c r="CLJ70" s="133"/>
      <c r="CLK70" s="133"/>
      <c r="CLL70" s="133"/>
      <c r="CLM70" s="133"/>
      <c r="CLN70" s="133"/>
      <c r="CLO70" s="133"/>
      <c r="CLP70" s="133"/>
      <c r="CLQ70" s="133"/>
      <c r="CLR70" s="133"/>
      <c r="CLS70" s="133"/>
      <c r="CLT70" s="133"/>
      <c r="CLU70" s="133"/>
      <c r="CLV70" s="133"/>
      <c r="CLW70" s="133"/>
      <c r="CLX70" s="133"/>
      <c r="CLY70" s="133"/>
      <c r="CLZ70" s="133"/>
      <c r="CMA70" s="133"/>
      <c r="CMB70" s="133"/>
      <c r="CMC70" s="133"/>
      <c r="CMD70" s="133"/>
      <c r="CME70" s="133"/>
      <c r="CMF70" s="133"/>
      <c r="CMG70" s="133"/>
      <c r="CMH70" s="133"/>
      <c r="CMI70" s="133"/>
      <c r="CMJ70" s="133"/>
      <c r="CMK70" s="133"/>
      <c r="CML70" s="133"/>
      <c r="CMM70" s="133"/>
      <c r="CMN70" s="133"/>
      <c r="CMO70" s="133"/>
      <c r="CMP70" s="133"/>
      <c r="CMQ70" s="133"/>
      <c r="CMR70" s="133"/>
      <c r="CMS70" s="133"/>
      <c r="CMT70" s="133"/>
      <c r="CMU70" s="133"/>
      <c r="CMV70" s="133"/>
      <c r="CMW70" s="133"/>
      <c r="CMX70" s="133"/>
      <c r="CMY70" s="133"/>
      <c r="CMZ70" s="133"/>
      <c r="CNA70" s="133"/>
      <c r="CNB70" s="133"/>
      <c r="CNC70" s="133"/>
      <c r="CND70" s="133"/>
      <c r="CNE70" s="133"/>
      <c r="CNF70" s="133"/>
      <c r="CNG70" s="133"/>
      <c r="CNH70" s="133"/>
      <c r="CNI70" s="133"/>
      <c r="CNJ70" s="133"/>
      <c r="CNK70" s="133"/>
      <c r="CNL70" s="133"/>
      <c r="CNM70" s="133"/>
      <c r="CNN70" s="133"/>
      <c r="CNO70" s="133"/>
      <c r="CNP70" s="133"/>
      <c r="CNQ70" s="133"/>
      <c r="CNR70" s="133"/>
      <c r="CNS70" s="133"/>
      <c r="CNT70" s="133"/>
      <c r="CNU70" s="133"/>
      <c r="CNV70" s="133"/>
      <c r="CNW70" s="133"/>
      <c r="CNX70" s="133"/>
      <c r="CNY70" s="133"/>
      <c r="CNZ70" s="133"/>
      <c r="COA70" s="133"/>
      <c r="COB70" s="133"/>
      <c r="COC70" s="133"/>
      <c r="COD70" s="133"/>
      <c r="COE70" s="133"/>
      <c r="COF70" s="133"/>
      <c r="COG70" s="133"/>
      <c r="COH70" s="133"/>
      <c r="COI70" s="133"/>
      <c r="COJ70" s="133"/>
      <c r="COK70" s="133"/>
      <c r="COL70" s="133"/>
      <c r="COM70" s="133"/>
      <c r="CON70" s="133"/>
      <c r="COO70" s="133"/>
      <c r="COP70" s="133"/>
      <c r="COQ70" s="133"/>
      <c r="COR70" s="133"/>
      <c r="COS70" s="133"/>
      <c r="COT70" s="133"/>
      <c r="COU70" s="133"/>
      <c r="COV70" s="133"/>
      <c r="COW70" s="133"/>
      <c r="COX70" s="133"/>
      <c r="COY70" s="133"/>
      <c r="COZ70" s="133"/>
      <c r="CPA70" s="133"/>
      <c r="CPB70" s="133"/>
      <c r="CPC70" s="133"/>
      <c r="CPD70" s="133"/>
      <c r="CPE70" s="133"/>
      <c r="CPF70" s="133"/>
      <c r="CPG70" s="133"/>
      <c r="CPH70" s="133"/>
      <c r="CPI70" s="133"/>
      <c r="CPJ70" s="133"/>
      <c r="CPK70" s="133"/>
      <c r="CPL70" s="133"/>
      <c r="CPM70" s="133"/>
      <c r="CPN70" s="133"/>
      <c r="CPO70" s="133"/>
      <c r="CPP70" s="133"/>
      <c r="CPQ70" s="133"/>
      <c r="CPR70" s="133"/>
      <c r="CPS70" s="133"/>
      <c r="CPT70" s="133"/>
      <c r="CPU70" s="133"/>
      <c r="CPV70" s="133"/>
      <c r="CPW70" s="133"/>
      <c r="CPX70" s="133"/>
      <c r="CPY70" s="133"/>
      <c r="CPZ70" s="133"/>
      <c r="CQA70" s="133"/>
      <c r="CQB70" s="133"/>
      <c r="CQC70" s="133"/>
      <c r="CQD70" s="133"/>
      <c r="CQE70" s="133"/>
      <c r="CQF70" s="133"/>
      <c r="CQG70" s="133"/>
      <c r="CQH70" s="133"/>
      <c r="CQI70" s="133"/>
      <c r="CQJ70" s="133"/>
      <c r="CQK70" s="133"/>
      <c r="CQL70" s="133"/>
      <c r="CQM70" s="133"/>
      <c r="CQN70" s="133"/>
      <c r="CQO70" s="133"/>
      <c r="CQP70" s="133"/>
      <c r="CQQ70" s="133"/>
      <c r="CQR70" s="133"/>
      <c r="CQS70" s="133"/>
      <c r="CQT70" s="133"/>
      <c r="CQU70" s="133"/>
      <c r="CQV70" s="133"/>
      <c r="CQW70" s="133"/>
      <c r="CQX70" s="133"/>
      <c r="CQY70" s="133"/>
      <c r="CQZ70" s="133"/>
      <c r="CRA70" s="133"/>
      <c r="CRB70" s="133"/>
      <c r="CRC70" s="133"/>
      <c r="CRD70" s="133"/>
      <c r="CRE70" s="133"/>
      <c r="CRF70" s="133"/>
      <c r="CRG70" s="133"/>
      <c r="CRH70" s="133"/>
      <c r="CRI70" s="133"/>
      <c r="CRJ70" s="133"/>
      <c r="CRK70" s="133"/>
      <c r="CRL70" s="133"/>
      <c r="CRM70" s="133"/>
      <c r="CRN70" s="133"/>
      <c r="CRO70" s="133"/>
      <c r="CRP70" s="133"/>
      <c r="CRQ70" s="133"/>
      <c r="CRR70" s="133"/>
      <c r="CRS70" s="133"/>
      <c r="CRT70" s="133"/>
      <c r="CRU70" s="133"/>
      <c r="CRV70" s="133"/>
      <c r="CRW70" s="133"/>
      <c r="CRX70" s="133"/>
      <c r="CRY70" s="133"/>
      <c r="CRZ70" s="133"/>
      <c r="CSA70" s="133"/>
      <c r="CSB70" s="133"/>
      <c r="CSC70" s="133"/>
      <c r="CSD70" s="133"/>
      <c r="CSE70" s="133"/>
      <c r="CSF70" s="133"/>
      <c r="CSG70" s="133"/>
      <c r="CSH70" s="133"/>
      <c r="CSI70" s="133"/>
      <c r="CSJ70" s="133"/>
      <c r="CSK70" s="133"/>
      <c r="CSL70" s="133"/>
      <c r="CSM70" s="133"/>
      <c r="CSN70" s="133"/>
      <c r="CSO70" s="133"/>
      <c r="CSP70" s="133"/>
      <c r="CSQ70" s="133"/>
      <c r="CSR70" s="133"/>
      <c r="CSS70" s="133"/>
      <c r="CST70" s="133"/>
      <c r="CSU70" s="133"/>
      <c r="CSV70" s="133"/>
      <c r="CSW70" s="133"/>
      <c r="CSX70" s="133"/>
      <c r="CSY70" s="133"/>
      <c r="CSZ70" s="133"/>
      <c r="CTA70" s="133"/>
      <c r="CTB70" s="133"/>
      <c r="CTC70" s="133"/>
      <c r="CTD70" s="133"/>
      <c r="CTE70" s="133"/>
      <c r="CTF70" s="133"/>
      <c r="CTG70" s="133"/>
      <c r="CTH70" s="133"/>
      <c r="CTI70" s="133"/>
      <c r="CTJ70" s="133"/>
      <c r="CTK70" s="133"/>
      <c r="CTL70" s="133"/>
      <c r="CTM70" s="133"/>
      <c r="CTN70" s="133"/>
      <c r="CTO70" s="133"/>
      <c r="CTP70" s="133"/>
      <c r="CTQ70" s="133"/>
      <c r="CTR70" s="133"/>
      <c r="CTS70" s="133"/>
      <c r="CTT70" s="133"/>
      <c r="CTU70" s="133"/>
      <c r="CTV70" s="133"/>
      <c r="CTW70" s="133"/>
      <c r="CTX70" s="133"/>
      <c r="CTY70" s="133"/>
      <c r="CTZ70" s="133"/>
      <c r="CUA70" s="133"/>
      <c r="CUB70" s="133"/>
      <c r="CUC70" s="133"/>
      <c r="CUD70" s="133"/>
      <c r="CUE70" s="133"/>
      <c r="CUF70" s="133"/>
      <c r="CUG70" s="133"/>
      <c r="CUH70" s="133"/>
      <c r="CUI70" s="133"/>
      <c r="CUJ70" s="133"/>
      <c r="CUK70" s="133"/>
      <c r="CUL70" s="133"/>
      <c r="CUM70" s="133"/>
      <c r="CUN70" s="133"/>
      <c r="CUO70" s="133"/>
      <c r="CUP70" s="133"/>
      <c r="CUQ70" s="133"/>
      <c r="CUR70" s="133"/>
      <c r="CUS70" s="133"/>
      <c r="CUT70" s="133"/>
      <c r="CUU70" s="133"/>
      <c r="CUV70" s="133"/>
      <c r="CUW70" s="133"/>
      <c r="CUX70" s="133"/>
      <c r="CUY70" s="133"/>
      <c r="CUZ70" s="133"/>
      <c r="CVA70" s="133"/>
      <c r="CVB70" s="133"/>
      <c r="CVC70" s="133"/>
      <c r="CVD70" s="133"/>
      <c r="CVE70" s="133"/>
      <c r="CVF70" s="133"/>
      <c r="CVG70" s="133"/>
      <c r="CVH70" s="133"/>
      <c r="CVI70" s="133"/>
      <c r="CVJ70" s="133"/>
      <c r="CVK70" s="133"/>
      <c r="CVL70" s="133"/>
      <c r="CVM70" s="133"/>
      <c r="CVN70" s="133"/>
      <c r="CVO70" s="133"/>
      <c r="CVP70" s="133"/>
      <c r="CVQ70" s="133"/>
      <c r="CVR70" s="133"/>
      <c r="CVS70" s="133"/>
      <c r="CVT70" s="133"/>
      <c r="CVU70" s="133"/>
      <c r="CVV70" s="133"/>
      <c r="CVW70" s="133"/>
      <c r="CVX70" s="133"/>
      <c r="CVY70" s="133"/>
      <c r="CVZ70" s="133"/>
      <c r="CWA70" s="133"/>
      <c r="CWB70" s="133"/>
      <c r="CWC70" s="133"/>
      <c r="CWD70" s="133"/>
      <c r="CWE70" s="133"/>
      <c r="CWF70" s="133"/>
      <c r="CWG70" s="133"/>
      <c r="CWH70" s="133"/>
      <c r="CWI70" s="133"/>
      <c r="CWJ70" s="133"/>
      <c r="CWK70" s="133"/>
      <c r="CWL70" s="133"/>
      <c r="CWM70" s="133"/>
      <c r="CWN70" s="133"/>
      <c r="CWO70" s="133"/>
      <c r="CWP70" s="133"/>
      <c r="CWQ70" s="133"/>
      <c r="CWR70" s="133"/>
      <c r="CWS70" s="133"/>
      <c r="CWT70" s="133"/>
      <c r="CWU70" s="133"/>
      <c r="CWV70" s="133"/>
      <c r="CWW70" s="133"/>
      <c r="CWX70" s="133"/>
      <c r="CWY70" s="133"/>
      <c r="CWZ70" s="133"/>
      <c r="CXA70" s="133"/>
      <c r="CXB70" s="133"/>
      <c r="CXC70" s="133"/>
      <c r="CXD70" s="133"/>
      <c r="CXE70" s="133"/>
      <c r="CXF70" s="133"/>
      <c r="CXG70" s="133"/>
      <c r="CXH70" s="133"/>
      <c r="CXI70" s="133"/>
      <c r="CXJ70" s="133"/>
      <c r="CXK70" s="133"/>
      <c r="CXL70" s="133"/>
      <c r="CXM70" s="133"/>
      <c r="CXN70" s="133"/>
      <c r="CXO70" s="133"/>
      <c r="CXP70" s="133"/>
      <c r="CXQ70" s="133"/>
      <c r="CXR70" s="133"/>
      <c r="CXS70" s="133"/>
      <c r="CXT70" s="133"/>
      <c r="CXU70" s="133"/>
      <c r="CXV70" s="133"/>
      <c r="CXW70" s="133"/>
      <c r="CXX70" s="133"/>
      <c r="CXY70" s="133"/>
      <c r="CXZ70" s="133"/>
      <c r="CYA70" s="133"/>
      <c r="CYB70" s="133"/>
      <c r="CYC70" s="133"/>
      <c r="CYD70" s="133"/>
      <c r="CYE70" s="133"/>
      <c r="CYF70" s="133"/>
      <c r="CYG70" s="133"/>
      <c r="CYH70" s="133"/>
      <c r="CYI70" s="133"/>
      <c r="CYJ70" s="133"/>
      <c r="CYK70" s="133"/>
      <c r="CYL70" s="133"/>
      <c r="CYM70" s="133"/>
      <c r="CYN70" s="133"/>
      <c r="CYO70" s="133"/>
      <c r="CYP70" s="133"/>
      <c r="CYQ70" s="133"/>
      <c r="CYR70" s="133"/>
      <c r="CYS70" s="133"/>
      <c r="CYT70" s="133"/>
      <c r="CYU70" s="133"/>
      <c r="CYV70" s="133"/>
      <c r="CYW70" s="133"/>
      <c r="CYX70" s="133"/>
      <c r="CYY70" s="133"/>
      <c r="CYZ70" s="133"/>
      <c r="CZA70" s="133"/>
      <c r="CZB70" s="133"/>
      <c r="CZC70" s="133"/>
      <c r="CZD70" s="133"/>
      <c r="CZE70" s="133"/>
      <c r="CZF70" s="133"/>
      <c r="CZG70" s="133"/>
      <c r="CZH70" s="133"/>
      <c r="CZI70" s="133"/>
      <c r="CZJ70" s="133"/>
      <c r="CZK70" s="133"/>
      <c r="CZL70" s="133"/>
      <c r="CZM70" s="133"/>
      <c r="CZN70" s="133"/>
      <c r="CZO70" s="133"/>
      <c r="CZP70" s="133"/>
      <c r="CZQ70" s="133"/>
      <c r="CZR70" s="133"/>
      <c r="CZS70" s="133"/>
      <c r="CZT70" s="133"/>
      <c r="CZU70" s="133"/>
      <c r="CZV70" s="133"/>
      <c r="CZW70" s="133"/>
      <c r="CZX70" s="133"/>
      <c r="CZY70" s="133"/>
      <c r="CZZ70" s="133"/>
      <c r="DAA70" s="133"/>
      <c r="DAB70" s="133"/>
      <c r="DAC70" s="133"/>
      <c r="DAD70" s="133"/>
      <c r="DAE70" s="133"/>
      <c r="DAF70" s="133"/>
      <c r="DAG70" s="133"/>
      <c r="DAH70" s="133"/>
      <c r="DAI70" s="133"/>
      <c r="DAJ70" s="133"/>
      <c r="DAK70" s="133"/>
      <c r="DAL70" s="133"/>
      <c r="DAM70" s="133"/>
      <c r="DAN70" s="133"/>
      <c r="DAO70" s="133"/>
      <c r="DAP70" s="133"/>
      <c r="DAQ70" s="133"/>
      <c r="DAR70" s="133"/>
      <c r="DAS70" s="133"/>
      <c r="DAT70" s="133"/>
      <c r="DAU70" s="133"/>
      <c r="DAV70" s="133"/>
      <c r="DAW70" s="133"/>
      <c r="DAX70" s="133"/>
      <c r="DAY70" s="133"/>
      <c r="DAZ70" s="133"/>
      <c r="DBA70" s="133"/>
      <c r="DBB70" s="133"/>
      <c r="DBC70" s="133"/>
      <c r="DBD70" s="133"/>
      <c r="DBE70" s="133"/>
      <c r="DBF70" s="133"/>
      <c r="DBG70" s="133"/>
      <c r="DBH70" s="133"/>
      <c r="DBI70" s="133"/>
      <c r="DBJ70" s="133"/>
      <c r="DBK70" s="133"/>
      <c r="DBL70" s="133"/>
      <c r="DBM70" s="133"/>
      <c r="DBN70" s="133"/>
      <c r="DBO70" s="133"/>
      <c r="DBP70" s="133"/>
      <c r="DBQ70" s="133"/>
      <c r="DBR70" s="133"/>
      <c r="DBS70" s="133"/>
      <c r="DBT70" s="133"/>
      <c r="DBU70" s="133"/>
      <c r="DBV70" s="133"/>
      <c r="DBW70" s="133"/>
      <c r="DBX70" s="133"/>
      <c r="DBY70" s="133"/>
      <c r="DBZ70" s="133"/>
      <c r="DCA70" s="133"/>
      <c r="DCB70" s="133"/>
      <c r="DCC70" s="133"/>
      <c r="DCD70" s="133"/>
      <c r="DCE70" s="133"/>
      <c r="DCF70" s="133"/>
      <c r="DCG70" s="133"/>
      <c r="DCH70" s="133"/>
      <c r="DCI70" s="133"/>
      <c r="DCJ70" s="133"/>
      <c r="DCK70" s="133"/>
      <c r="DCL70" s="133"/>
      <c r="DCM70" s="133"/>
      <c r="DCN70" s="133"/>
      <c r="DCO70" s="133"/>
      <c r="DCP70" s="133"/>
      <c r="DCQ70" s="133"/>
      <c r="DCR70" s="133"/>
      <c r="DCS70" s="133"/>
      <c r="DCT70" s="133"/>
      <c r="DCU70" s="133"/>
      <c r="DCV70" s="133"/>
      <c r="DCW70" s="133"/>
      <c r="DCX70" s="133"/>
      <c r="DCY70" s="133"/>
      <c r="DCZ70" s="133"/>
      <c r="DDA70" s="133"/>
      <c r="DDB70" s="133"/>
      <c r="DDC70" s="133"/>
      <c r="DDD70" s="133"/>
      <c r="DDE70" s="133"/>
      <c r="DDF70" s="133"/>
      <c r="DDG70" s="133"/>
      <c r="DDH70" s="133"/>
      <c r="DDI70" s="133"/>
      <c r="DDJ70" s="133"/>
      <c r="DDK70" s="133"/>
      <c r="DDL70" s="133"/>
      <c r="DDM70" s="133"/>
      <c r="DDN70" s="133"/>
      <c r="DDO70" s="133"/>
      <c r="DDP70" s="133"/>
      <c r="DDQ70" s="133"/>
      <c r="DDR70" s="133"/>
      <c r="DDS70" s="133"/>
      <c r="DDT70" s="133"/>
      <c r="DDU70" s="133"/>
      <c r="DDV70" s="133"/>
      <c r="DDW70" s="133"/>
      <c r="DDX70" s="133"/>
      <c r="DDY70" s="133"/>
      <c r="DDZ70" s="133"/>
      <c r="DEA70" s="133"/>
      <c r="DEB70" s="133"/>
      <c r="DEC70" s="133"/>
      <c r="DED70" s="133"/>
      <c r="DEE70" s="133"/>
      <c r="DEF70" s="133"/>
      <c r="DEG70" s="133"/>
      <c r="DEH70" s="133"/>
      <c r="DEI70" s="133"/>
      <c r="DEJ70" s="133"/>
      <c r="DEK70" s="133"/>
      <c r="DEL70" s="133"/>
      <c r="DEM70" s="133"/>
      <c r="DEN70" s="133"/>
      <c r="DEO70" s="133"/>
      <c r="DEP70" s="133"/>
      <c r="DEQ70" s="133"/>
      <c r="DER70" s="133"/>
      <c r="DES70" s="133"/>
      <c r="DET70" s="133"/>
      <c r="DEU70" s="133"/>
      <c r="DEV70" s="133"/>
      <c r="DEW70" s="133"/>
      <c r="DEX70" s="133"/>
      <c r="DEY70" s="133"/>
      <c r="DEZ70" s="133"/>
      <c r="DFA70" s="133"/>
      <c r="DFB70" s="133"/>
      <c r="DFC70" s="133"/>
      <c r="DFD70" s="133"/>
      <c r="DFE70" s="133"/>
      <c r="DFF70" s="133"/>
      <c r="DFG70" s="133"/>
      <c r="DFH70" s="133"/>
      <c r="DFI70" s="133"/>
      <c r="DFJ70" s="133"/>
      <c r="DFK70" s="133"/>
      <c r="DFL70" s="133"/>
      <c r="DFM70" s="133"/>
      <c r="DFN70" s="133"/>
      <c r="DFO70" s="133"/>
      <c r="DFP70" s="133"/>
      <c r="DFQ70" s="133"/>
      <c r="DFR70" s="133"/>
      <c r="DFS70" s="133"/>
      <c r="DFT70" s="133"/>
      <c r="DFU70" s="133"/>
      <c r="DFV70" s="133"/>
      <c r="DFW70" s="133"/>
      <c r="DFX70" s="133"/>
      <c r="DFY70" s="133"/>
      <c r="DFZ70" s="133"/>
      <c r="DGA70" s="133"/>
      <c r="DGB70" s="133"/>
      <c r="DGC70" s="133"/>
      <c r="DGD70" s="133"/>
      <c r="DGE70" s="133"/>
      <c r="DGF70" s="133"/>
      <c r="DGG70" s="133"/>
      <c r="DGH70" s="133"/>
      <c r="DGI70" s="133"/>
      <c r="DGJ70" s="133"/>
      <c r="DGK70" s="133"/>
      <c r="DGL70" s="133"/>
      <c r="DGM70" s="133"/>
      <c r="DGN70" s="133"/>
      <c r="DGO70" s="133"/>
      <c r="DGP70" s="133"/>
      <c r="DGQ70" s="133"/>
      <c r="DGR70" s="133"/>
      <c r="DGS70" s="133"/>
      <c r="DGT70" s="133"/>
      <c r="DGU70" s="133"/>
      <c r="DGV70" s="133"/>
      <c r="DGW70" s="133"/>
      <c r="DGX70" s="133"/>
      <c r="DGY70" s="133"/>
      <c r="DGZ70" s="133"/>
      <c r="DHA70" s="133"/>
      <c r="DHB70" s="133"/>
      <c r="DHC70" s="133"/>
      <c r="DHD70" s="133"/>
      <c r="DHE70" s="133"/>
      <c r="DHF70" s="133"/>
      <c r="DHG70" s="133"/>
      <c r="DHH70" s="133"/>
      <c r="DHI70" s="133"/>
      <c r="DHJ70" s="133"/>
      <c r="DHK70" s="133"/>
      <c r="DHL70" s="133"/>
      <c r="DHM70" s="133"/>
      <c r="DHN70" s="133"/>
      <c r="DHO70" s="133"/>
      <c r="DHP70" s="133"/>
      <c r="DHQ70" s="133"/>
      <c r="DHR70" s="133"/>
      <c r="DHS70" s="133"/>
      <c r="DHT70" s="133"/>
      <c r="DHU70" s="133"/>
      <c r="DHV70" s="133"/>
      <c r="DHW70" s="133"/>
      <c r="DHX70" s="133"/>
      <c r="DHY70" s="133"/>
      <c r="DHZ70" s="133"/>
      <c r="DIA70" s="133"/>
      <c r="DIB70" s="133"/>
      <c r="DIC70" s="133"/>
      <c r="DID70" s="133"/>
      <c r="DIE70" s="133"/>
      <c r="DIF70" s="133"/>
      <c r="DIG70" s="133"/>
      <c r="DIH70" s="133"/>
      <c r="DII70" s="133"/>
      <c r="DIJ70" s="133"/>
      <c r="DIK70" s="133"/>
      <c r="DIL70" s="133"/>
      <c r="DIM70" s="133"/>
      <c r="DIN70" s="133"/>
      <c r="DIO70" s="133"/>
      <c r="DIP70" s="133"/>
      <c r="DIQ70" s="133"/>
      <c r="DIR70" s="133"/>
      <c r="DIS70" s="133"/>
      <c r="DIT70" s="133"/>
      <c r="DIU70" s="133"/>
      <c r="DIV70" s="133"/>
      <c r="DIW70" s="133"/>
      <c r="DIX70" s="133"/>
      <c r="DIY70" s="133"/>
      <c r="DIZ70" s="133"/>
      <c r="DJA70" s="133"/>
      <c r="DJB70" s="133"/>
      <c r="DJC70" s="133"/>
      <c r="DJD70" s="133"/>
      <c r="DJE70" s="133"/>
      <c r="DJF70" s="133"/>
      <c r="DJG70" s="133"/>
      <c r="DJH70" s="133"/>
      <c r="DJI70" s="133"/>
      <c r="DJJ70" s="133"/>
      <c r="DJK70" s="133"/>
      <c r="DJL70" s="133"/>
      <c r="DJM70" s="133"/>
      <c r="DJN70" s="133"/>
      <c r="DJO70" s="133"/>
      <c r="DJP70" s="133"/>
      <c r="DJQ70" s="133"/>
      <c r="DJR70" s="133"/>
      <c r="DJS70" s="133"/>
      <c r="DJT70" s="133"/>
      <c r="DJU70" s="133"/>
      <c r="DJV70" s="133"/>
      <c r="DJW70" s="133"/>
      <c r="DJX70" s="133"/>
      <c r="DJY70" s="133"/>
      <c r="DJZ70" s="133"/>
      <c r="DKA70" s="133"/>
      <c r="DKB70" s="133"/>
      <c r="DKC70" s="133"/>
      <c r="DKD70" s="133"/>
      <c r="DKE70" s="133"/>
      <c r="DKF70" s="133"/>
      <c r="DKG70" s="133"/>
      <c r="DKH70" s="133"/>
      <c r="DKI70" s="133"/>
      <c r="DKJ70" s="133"/>
      <c r="DKK70" s="133"/>
      <c r="DKL70" s="133"/>
      <c r="DKM70" s="133"/>
      <c r="DKN70" s="133"/>
      <c r="DKO70" s="133"/>
      <c r="DKP70" s="133"/>
      <c r="DKQ70" s="133"/>
      <c r="DKR70" s="133"/>
      <c r="DKS70" s="133"/>
      <c r="DKT70" s="133"/>
      <c r="DKU70" s="133"/>
      <c r="DKV70" s="133"/>
      <c r="DKW70" s="133"/>
      <c r="DKX70" s="133"/>
      <c r="DKY70" s="133"/>
      <c r="DKZ70" s="133"/>
      <c r="DLA70" s="133"/>
      <c r="DLB70" s="133"/>
      <c r="DLC70" s="133"/>
      <c r="DLD70" s="133"/>
      <c r="DLE70" s="133"/>
      <c r="DLF70" s="133"/>
      <c r="DLG70" s="133"/>
      <c r="DLH70" s="133"/>
      <c r="DLI70" s="133"/>
      <c r="DLJ70" s="133"/>
      <c r="DLK70" s="133"/>
      <c r="DLL70" s="133"/>
      <c r="DLM70" s="133"/>
      <c r="DLN70" s="133"/>
      <c r="DLO70" s="133"/>
      <c r="DLP70" s="133"/>
      <c r="DLQ70" s="133"/>
      <c r="DLR70" s="133"/>
      <c r="DLS70" s="133"/>
      <c r="DLT70" s="133"/>
      <c r="DLU70" s="133"/>
      <c r="DLV70" s="133"/>
      <c r="DLW70" s="133"/>
      <c r="DLX70" s="133"/>
      <c r="DLY70" s="133"/>
      <c r="DLZ70" s="133"/>
      <c r="DMA70" s="133"/>
      <c r="DMB70" s="133"/>
      <c r="DMC70" s="133"/>
      <c r="DMD70" s="133"/>
      <c r="DME70" s="133"/>
      <c r="DMF70" s="133"/>
      <c r="DMG70" s="133"/>
      <c r="DMH70" s="133"/>
      <c r="DMI70" s="133"/>
      <c r="DMJ70" s="133"/>
      <c r="DMK70" s="133"/>
      <c r="DML70" s="133"/>
      <c r="DMM70" s="133"/>
      <c r="DMN70" s="133"/>
      <c r="DMO70" s="133"/>
      <c r="DMP70" s="133"/>
      <c r="DMQ70" s="133"/>
      <c r="DMR70" s="133"/>
      <c r="DMS70" s="133"/>
      <c r="DMT70" s="133"/>
      <c r="DMU70" s="133"/>
      <c r="DMV70" s="133"/>
      <c r="DMW70" s="133"/>
      <c r="DMX70" s="133"/>
      <c r="DMY70" s="133"/>
      <c r="DMZ70" s="133"/>
      <c r="DNA70" s="133"/>
      <c r="DNB70" s="133"/>
      <c r="DNC70" s="133"/>
      <c r="DND70" s="133"/>
      <c r="DNE70" s="133"/>
      <c r="DNF70" s="133"/>
      <c r="DNG70" s="133"/>
      <c r="DNH70" s="133"/>
      <c r="DNI70" s="133"/>
      <c r="DNJ70" s="133"/>
      <c r="DNK70" s="133"/>
      <c r="DNL70" s="133"/>
      <c r="DNM70" s="133"/>
      <c r="DNN70" s="133"/>
      <c r="DNO70" s="133"/>
      <c r="DNP70" s="133"/>
      <c r="DNQ70" s="133"/>
      <c r="DNR70" s="133"/>
      <c r="DNS70" s="133"/>
      <c r="DNT70" s="133"/>
      <c r="DNU70" s="133"/>
      <c r="DNV70" s="133"/>
      <c r="DNW70" s="133"/>
      <c r="DNX70" s="133"/>
      <c r="DNY70" s="133"/>
      <c r="DNZ70" s="133"/>
      <c r="DOA70" s="133"/>
      <c r="DOB70" s="133"/>
      <c r="DOC70" s="133"/>
      <c r="DOD70" s="133"/>
      <c r="DOE70" s="133"/>
      <c r="DOF70" s="133"/>
      <c r="DOG70" s="133"/>
      <c r="DOH70" s="133"/>
      <c r="DOI70" s="133"/>
      <c r="DOJ70" s="133"/>
      <c r="DOK70" s="133"/>
      <c r="DOL70" s="133"/>
      <c r="DOM70" s="133"/>
      <c r="DON70" s="133"/>
      <c r="DOO70" s="133"/>
      <c r="DOP70" s="133"/>
      <c r="DOQ70" s="133"/>
      <c r="DOR70" s="133"/>
      <c r="DOS70" s="133"/>
      <c r="DOT70" s="133"/>
      <c r="DOU70" s="133"/>
      <c r="DOV70" s="133"/>
      <c r="DOW70" s="133"/>
      <c r="DOX70" s="133"/>
      <c r="DOY70" s="133"/>
      <c r="DOZ70" s="133"/>
      <c r="DPA70" s="133"/>
      <c r="DPB70" s="133"/>
      <c r="DPC70" s="133"/>
      <c r="DPD70" s="133"/>
      <c r="DPE70" s="133"/>
      <c r="DPF70" s="133"/>
      <c r="DPG70" s="133"/>
      <c r="DPH70" s="133"/>
      <c r="DPI70" s="133"/>
      <c r="DPJ70" s="133"/>
      <c r="DPK70" s="133"/>
      <c r="DPL70" s="133"/>
      <c r="DPM70" s="133"/>
      <c r="DPN70" s="133"/>
      <c r="DPO70" s="133"/>
      <c r="DPP70" s="133"/>
      <c r="DPQ70" s="133"/>
      <c r="DPR70" s="133"/>
      <c r="DPS70" s="133"/>
      <c r="DPT70" s="133"/>
      <c r="DPU70" s="133"/>
      <c r="DPV70" s="133"/>
      <c r="DPW70" s="133"/>
      <c r="DPX70" s="133"/>
      <c r="DPY70" s="133"/>
      <c r="DPZ70" s="133"/>
      <c r="DQA70" s="133"/>
      <c r="DQB70" s="133"/>
      <c r="DQC70" s="133"/>
      <c r="DQD70" s="133"/>
      <c r="DQE70" s="133"/>
      <c r="DQF70" s="133"/>
      <c r="DQG70" s="133"/>
      <c r="DQH70" s="133"/>
      <c r="DQI70" s="133"/>
      <c r="DQJ70" s="133"/>
      <c r="DQK70" s="133"/>
      <c r="DQL70" s="133"/>
      <c r="DQM70" s="133"/>
      <c r="DQN70" s="133"/>
      <c r="DQO70" s="133"/>
      <c r="DQP70" s="133"/>
      <c r="DQQ70" s="133"/>
      <c r="DQR70" s="133"/>
      <c r="DQS70" s="133"/>
      <c r="DQT70" s="133"/>
      <c r="DQU70" s="133"/>
      <c r="DQV70" s="133"/>
      <c r="DQW70" s="133"/>
      <c r="DQX70" s="133"/>
      <c r="DQY70" s="133"/>
      <c r="DQZ70" s="133"/>
      <c r="DRA70" s="133"/>
      <c r="DRB70" s="133"/>
      <c r="DRC70" s="133"/>
      <c r="DRD70" s="133"/>
      <c r="DRE70" s="133"/>
      <c r="DRF70" s="133"/>
      <c r="DRG70" s="133"/>
      <c r="DRH70" s="133"/>
      <c r="DRI70" s="133"/>
      <c r="DRJ70" s="133"/>
      <c r="DRK70" s="133"/>
      <c r="DRL70" s="133"/>
      <c r="DRM70" s="133"/>
      <c r="DRN70" s="133"/>
      <c r="DRO70" s="133"/>
      <c r="DRP70" s="133"/>
      <c r="DRQ70" s="133"/>
      <c r="DRR70" s="133"/>
      <c r="DRS70" s="133"/>
      <c r="DRT70" s="133"/>
      <c r="DRU70" s="133"/>
      <c r="DRV70" s="133"/>
      <c r="DRW70" s="133"/>
      <c r="DRX70" s="133"/>
      <c r="DRY70" s="133"/>
      <c r="DRZ70" s="133"/>
      <c r="DSA70" s="133"/>
      <c r="DSB70" s="133"/>
      <c r="DSC70" s="133"/>
      <c r="DSD70" s="133"/>
      <c r="DSE70" s="133"/>
      <c r="DSF70" s="133"/>
      <c r="DSG70" s="133"/>
      <c r="DSH70" s="133"/>
      <c r="DSI70" s="133"/>
      <c r="DSJ70" s="133"/>
      <c r="DSK70" s="133"/>
      <c r="DSL70" s="133"/>
      <c r="DSM70" s="133"/>
      <c r="DSN70" s="133"/>
      <c r="DSO70" s="133"/>
      <c r="DSP70" s="133"/>
      <c r="DSQ70" s="133"/>
      <c r="DSR70" s="133"/>
      <c r="DSS70" s="133"/>
      <c r="DST70" s="133"/>
      <c r="DSU70" s="133"/>
      <c r="DSV70" s="133"/>
      <c r="DSW70" s="133"/>
      <c r="DSX70" s="133"/>
      <c r="DSY70" s="133"/>
      <c r="DSZ70" s="133"/>
      <c r="DTA70" s="133"/>
      <c r="DTB70" s="133"/>
      <c r="DTC70" s="133"/>
      <c r="DTD70" s="133"/>
      <c r="DTE70" s="133"/>
      <c r="DTF70" s="133"/>
      <c r="DTG70" s="133"/>
      <c r="DTH70" s="133"/>
      <c r="DTI70" s="133"/>
      <c r="DTJ70" s="133"/>
      <c r="DTK70" s="133"/>
      <c r="DTL70" s="133"/>
      <c r="DTM70" s="133"/>
      <c r="DTN70" s="133"/>
      <c r="DTO70" s="133"/>
      <c r="DTP70" s="133"/>
      <c r="DTQ70" s="133"/>
      <c r="DTR70" s="133"/>
      <c r="DTS70" s="133"/>
      <c r="DTT70" s="133"/>
      <c r="DTU70" s="133"/>
      <c r="DTV70" s="133"/>
      <c r="DTW70" s="133"/>
      <c r="DTX70" s="133"/>
      <c r="DTY70" s="133"/>
      <c r="DTZ70" s="133"/>
      <c r="DUA70" s="133"/>
      <c r="DUB70" s="133"/>
      <c r="DUC70" s="133"/>
      <c r="DUD70" s="133"/>
      <c r="DUE70" s="133"/>
      <c r="DUF70" s="133"/>
      <c r="DUG70" s="133"/>
      <c r="DUH70" s="133"/>
      <c r="DUI70" s="133"/>
      <c r="DUJ70" s="133"/>
      <c r="DUK70" s="133"/>
      <c r="DUL70" s="133"/>
      <c r="DUM70" s="133"/>
      <c r="DUN70" s="133"/>
      <c r="DUO70" s="133"/>
      <c r="DUP70" s="133"/>
      <c r="DUQ70" s="133"/>
      <c r="DUR70" s="133"/>
      <c r="DUS70" s="133"/>
      <c r="DUT70" s="133"/>
      <c r="DUU70" s="133"/>
      <c r="DUV70" s="133"/>
      <c r="DUW70" s="133"/>
      <c r="DUX70" s="133"/>
      <c r="DUY70" s="133"/>
      <c r="DUZ70" s="133"/>
      <c r="DVA70" s="133"/>
      <c r="DVB70" s="133"/>
      <c r="DVC70" s="133"/>
      <c r="DVD70" s="133"/>
      <c r="DVE70" s="133"/>
      <c r="DVF70" s="133"/>
      <c r="DVG70" s="133"/>
      <c r="DVH70" s="133"/>
      <c r="DVI70" s="133"/>
      <c r="DVJ70" s="133"/>
      <c r="DVK70" s="133"/>
      <c r="DVL70" s="133"/>
      <c r="DVM70" s="133"/>
      <c r="DVN70" s="133"/>
      <c r="DVO70" s="133"/>
      <c r="DVP70" s="133"/>
      <c r="DVQ70" s="133"/>
      <c r="DVR70" s="133"/>
      <c r="DVS70" s="133"/>
      <c r="DVT70" s="133"/>
      <c r="DVU70" s="133"/>
      <c r="DVV70" s="133"/>
      <c r="DVW70" s="133"/>
      <c r="DVX70" s="133"/>
      <c r="DVY70" s="133"/>
      <c r="DVZ70" s="133"/>
      <c r="DWA70" s="133"/>
      <c r="DWB70" s="133"/>
      <c r="DWC70" s="133"/>
      <c r="DWD70" s="133"/>
      <c r="DWE70" s="133"/>
      <c r="DWF70" s="133"/>
      <c r="DWG70" s="133"/>
      <c r="DWH70" s="133"/>
      <c r="DWI70" s="133"/>
      <c r="DWJ70" s="133"/>
      <c r="DWK70" s="133"/>
      <c r="DWL70" s="133"/>
      <c r="DWM70" s="133"/>
      <c r="DWN70" s="133"/>
      <c r="DWO70" s="133"/>
      <c r="DWP70" s="133"/>
      <c r="DWQ70" s="133"/>
      <c r="DWR70" s="133"/>
      <c r="DWS70" s="133"/>
      <c r="DWT70" s="133"/>
      <c r="DWU70" s="133"/>
      <c r="DWV70" s="133"/>
      <c r="DWW70" s="133"/>
      <c r="DWX70" s="133"/>
      <c r="DWY70" s="133"/>
      <c r="DWZ70" s="133"/>
      <c r="DXA70" s="133"/>
      <c r="DXB70" s="133"/>
      <c r="DXC70" s="133"/>
      <c r="DXD70" s="133"/>
      <c r="DXE70" s="133"/>
      <c r="DXF70" s="133"/>
      <c r="DXG70" s="133"/>
      <c r="DXH70" s="133"/>
      <c r="DXI70" s="133"/>
      <c r="DXJ70" s="133"/>
      <c r="DXK70" s="133"/>
      <c r="DXL70" s="133"/>
      <c r="DXM70" s="133"/>
      <c r="DXN70" s="133"/>
      <c r="DXO70" s="133"/>
      <c r="DXP70" s="133"/>
      <c r="DXQ70" s="133"/>
      <c r="DXR70" s="133"/>
      <c r="DXS70" s="133"/>
      <c r="DXT70" s="133"/>
      <c r="DXU70" s="133"/>
      <c r="DXV70" s="133"/>
      <c r="DXW70" s="133"/>
      <c r="DXX70" s="133"/>
      <c r="DXY70" s="133"/>
      <c r="DXZ70" s="133"/>
      <c r="DYA70" s="133"/>
      <c r="DYB70" s="133"/>
      <c r="DYC70" s="133"/>
      <c r="DYD70" s="133"/>
      <c r="DYE70" s="133"/>
      <c r="DYF70" s="133"/>
      <c r="DYG70" s="133"/>
      <c r="DYH70" s="133"/>
      <c r="DYI70" s="133"/>
      <c r="DYJ70" s="133"/>
      <c r="DYK70" s="133"/>
      <c r="DYL70" s="133"/>
      <c r="DYM70" s="133"/>
      <c r="DYN70" s="133"/>
      <c r="DYO70" s="133"/>
      <c r="DYP70" s="133"/>
      <c r="DYQ70" s="133"/>
      <c r="DYR70" s="133"/>
      <c r="DYS70" s="133"/>
      <c r="DYT70" s="133"/>
      <c r="DYU70" s="133"/>
      <c r="DYV70" s="133"/>
      <c r="DYW70" s="133"/>
      <c r="DYX70" s="133"/>
      <c r="DYY70" s="133"/>
      <c r="DYZ70" s="133"/>
      <c r="DZA70" s="133"/>
      <c r="DZB70" s="133"/>
      <c r="DZC70" s="133"/>
      <c r="DZD70" s="133"/>
      <c r="DZE70" s="133"/>
      <c r="DZF70" s="133"/>
      <c r="DZG70" s="133"/>
      <c r="DZH70" s="133"/>
      <c r="DZI70" s="133"/>
      <c r="DZJ70" s="133"/>
      <c r="DZK70" s="133"/>
      <c r="DZL70" s="133"/>
      <c r="DZM70" s="133"/>
      <c r="DZN70" s="133"/>
      <c r="DZO70" s="133"/>
      <c r="DZP70" s="133"/>
      <c r="DZQ70" s="133"/>
      <c r="DZR70" s="133"/>
      <c r="DZS70" s="133"/>
      <c r="DZT70" s="133"/>
      <c r="DZU70" s="133"/>
      <c r="DZV70" s="133"/>
      <c r="DZW70" s="133"/>
      <c r="DZX70" s="133"/>
      <c r="DZY70" s="133"/>
      <c r="DZZ70" s="133"/>
      <c r="EAA70" s="133"/>
      <c r="EAB70" s="133"/>
      <c r="EAC70" s="133"/>
      <c r="EAD70" s="133"/>
      <c r="EAE70" s="133"/>
      <c r="EAF70" s="133"/>
      <c r="EAG70" s="133"/>
      <c r="EAH70" s="133"/>
      <c r="EAI70" s="133"/>
      <c r="EAJ70" s="133"/>
      <c r="EAK70" s="133"/>
      <c r="EAL70" s="133"/>
      <c r="EAM70" s="133"/>
      <c r="EAN70" s="133"/>
      <c r="EAO70" s="133"/>
      <c r="EAP70" s="133"/>
      <c r="EAQ70" s="133"/>
      <c r="EAR70" s="133"/>
      <c r="EAS70" s="133"/>
      <c r="EAT70" s="133"/>
      <c r="EAU70" s="133"/>
      <c r="EAV70" s="133"/>
      <c r="EAW70" s="133"/>
      <c r="EAX70" s="133"/>
      <c r="EAY70" s="133"/>
      <c r="EAZ70" s="133"/>
      <c r="EBA70" s="133"/>
      <c r="EBB70" s="133"/>
      <c r="EBC70" s="133"/>
      <c r="EBD70" s="133"/>
      <c r="EBE70" s="133"/>
      <c r="EBF70" s="133"/>
      <c r="EBG70" s="133"/>
      <c r="EBH70" s="133"/>
      <c r="EBI70" s="133"/>
      <c r="EBJ70" s="133"/>
      <c r="EBK70" s="133"/>
      <c r="EBL70" s="133"/>
      <c r="EBM70" s="133"/>
      <c r="EBN70" s="133"/>
      <c r="EBO70" s="133"/>
      <c r="EBP70" s="133"/>
      <c r="EBQ70" s="133"/>
      <c r="EBR70" s="133"/>
      <c r="EBS70" s="133"/>
      <c r="EBT70" s="133"/>
      <c r="EBU70" s="133"/>
      <c r="EBV70" s="133"/>
      <c r="EBW70" s="133"/>
      <c r="EBX70" s="133"/>
      <c r="EBY70" s="133"/>
      <c r="EBZ70" s="133"/>
      <c r="ECA70" s="133"/>
      <c r="ECB70" s="133"/>
      <c r="ECC70" s="133"/>
      <c r="ECD70" s="133"/>
      <c r="ECE70" s="133"/>
      <c r="ECF70" s="133"/>
      <c r="ECG70" s="133"/>
      <c r="ECH70" s="133"/>
      <c r="ECI70" s="133"/>
      <c r="ECJ70" s="133"/>
      <c r="ECK70" s="133"/>
      <c r="ECL70" s="133"/>
      <c r="ECM70" s="133"/>
      <c r="ECN70" s="133"/>
      <c r="ECO70" s="133"/>
      <c r="ECP70" s="133"/>
      <c r="ECQ70" s="133"/>
      <c r="ECR70" s="133"/>
      <c r="ECS70" s="133"/>
      <c r="ECT70" s="133"/>
      <c r="ECU70" s="133"/>
      <c r="ECV70" s="133"/>
      <c r="ECW70" s="133"/>
      <c r="ECX70" s="133"/>
      <c r="ECY70" s="133"/>
      <c r="ECZ70" s="133"/>
      <c r="EDA70" s="133"/>
      <c r="EDB70" s="133"/>
      <c r="EDC70" s="133"/>
      <c r="EDD70" s="133"/>
      <c r="EDE70" s="133"/>
      <c r="EDF70" s="133"/>
      <c r="EDG70" s="133"/>
      <c r="EDH70" s="133"/>
      <c r="EDI70" s="133"/>
      <c r="EDJ70" s="133"/>
      <c r="EDK70" s="133"/>
      <c r="EDL70" s="133"/>
      <c r="EDM70" s="133"/>
      <c r="EDN70" s="133"/>
      <c r="EDO70" s="133"/>
      <c r="EDP70" s="133"/>
      <c r="EDQ70" s="133"/>
      <c r="EDR70" s="133"/>
      <c r="EDS70" s="133"/>
      <c r="EDT70" s="133"/>
      <c r="EDU70" s="133"/>
      <c r="EDV70" s="133"/>
      <c r="EDW70" s="133"/>
      <c r="EDX70" s="133"/>
      <c r="EDY70" s="133"/>
      <c r="EDZ70" s="133"/>
      <c r="EEA70" s="133"/>
      <c r="EEB70" s="133"/>
      <c r="EEC70" s="133"/>
      <c r="EED70" s="133"/>
      <c r="EEE70" s="133"/>
      <c r="EEF70" s="133"/>
      <c r="EEG70" s="133"/>
      <c r="EEH70" s="133"/>
      <c r="EEI70" s="133"/>
      <c r="EEJ70" s="133"/>
      <c r="EEK70" s="133"/>
      <c r="EEL70" s="133"/>
      <c r="EEM70" s="133"/>
      <c r="EEN70" s="133"/>
      <c r="EEO70" s="133"/>
      <c r="EEP70" s="133"/>
      <c r="EEQ70" s="133"/>
      <c r="EER70" s="133"/>
      <c r="EES70" s="133"/>
      <c r="EET70" s="133"/>
      <c r="EEU70" s="133"/>
      <c r="EEV70" s="133"/>
      <c r="EEW70" s="133"/>
      <c r="EEX70" s="133"/>
      <c r="EEY70" s="133"/>
      <c r="EEZ70" s="133"/>
      <c r="EFA70" s="133"/>
      <c r="EFB70" s="133"/>
      <c r="EFC70" s="133"/>
      <c r="EFD70" s="133"/>
      <c r="EFE70" s="133"/>
      <c r="EFF70" s="133"/>
      <c r="EFG70" s="133"/>
      <c r="EFH70" s="133"/>
      <c r="EFI70" s="133"/>
      <c r="EFJ70" s="133"/>
      <c r="EFK70" s="133"/>
      <c r="EFL70" s="133"/>
      <c r="EFM70" s="133"/>
      <c r="EFN70" s="133"/>
      <c r="EFO70" s="133"/>
      <c r="EFP70" s="133"/>
      <c r="EFQ70" s="133"/>
      <c r="EFR70" s="133"/>
      <c r="EFS70" s="133"/>
      <c r="EFT70" s="133"/>
      <c r="EFU70" s="133"/>
      <c r="EFV70" s="133"/>
      <c r="EFW70" s="133"/>
      <c r="EFX70" s="133"/>
      <c r="EFY70" s="133"/>
      <c r="EFZ70" s="133"/>
      <c r="EGA70" s="133"/>
      <c r="EGB70" s="133"/>
      <c r="EGC70" s="133"/>
      <c r="EGD70" s="133"/>
      <c r="EGE70" s="133"/>
      <c r="EGF70" s="133"/>
      <c r="EGG70" s="133"/>
      <c r="EGH70" s="133"/>
      <c r="EGI70" s="133"/>
      <c r="EGJ70" s="133"/>
      <c r="EGK70" s="133"/>
      <c r="EGL70" s="133"/>
      <c r="EGM70" s="133"/>
      <c r="EGN70" s="133"/>
      <c r="EGO70" s="133"/>
      <c r="EGP70" s="133"/>
      <c r="EGQ70" s="133"/>
      <c r="EGR70" s="133"/>
      <c r="EGS70" s="133"/>
      <c r="EGT70" s="133"/>
      <c r="EGU70" s="133"/>
      <c r="EGV70" s="133"/>
      <c r="EGW70" s="133"/>
      <c r="EGX70" s="133"/>
      <c r="EGY70" s="133"/>
      <c r="EGZ70" s="133"/>
      <c r="EHA70" s="133"/>
      <c r="EHB70" s="133"/>
      <c r="EHC70" s="133"/>
      <c r="EHD70" s="133"/>
      <c r="EHE70" s="133"/>
      <c r="EHF70" s="133"/>
      <c r="EHG70" s="133"/>
      <c r="EHH70" s="133"/>
      <c r="EHI70" s="133"/>
      <c r="EHJ70" s="133"/>
      <c r="EHK70" s="133"/>
      <c r="EHL70" s="133"/>
      <c r="EHM70" s="133"/>
      <c r="EHN70" s="133"/>
      <c r="EHO70" s="133"/>
      <c r="EHP70" s="133"/>
      <c r="EHQ70" s="133"/>
      <c r="EHR70" s="133"/>
      <c r="EHS70" s="133"/>
      <c r="EHT70" s="133"/>
      <c r="EHU70" s="133"/>
      <c r="EHV70" s="133"/>
      <c r="EHW70" s="133"/>
      <c r="EHX70" s="133"/>
      <c r="EHY70" s="133"/>
      <c r="EHZ70" s="133"/>
      <c r="EIA70" s="133"/>
      <c r="EIB70" s="133"/>
      <c r="EIC70" s="133"/>
      <c r="EID70" s="133"/>
      <c r="EIE70" s="133"/>
      <c r="EIF70" s="133"/>
      <c r="EIG70" s="133"/>
      <c r="EIH70" s="133"/>
      <c r="EII70" s="133"/>
      <c r="EIJ70" s="133"/>
      <c r="EIK70" s="133"/>
      <c r="EIL70" s="133"/>
      <c r="EIM70" s="133"/>
      <c r="EIN70" s="133"/>
      <c r="EIO70" s="133"/>
      <c r="EIP70" s="133"/>
      <c r="EIQ70" s="133"/>
      <c r="EIR70" s="133"/>
      <c r="EIS70" s="133"/>
      <c r="EIT70" s="133"/>
      <c r="EIU70" s="133"/>
      <c r="EIV70" s="133"/>
      <c r="EIW70" s="133"/>
      <c r="EIX70" s="133"/>
      <c r="EIY70" s="133"/>
      <c r="EIZ70" s="133"/>
      <c r="EJA70" s="133"/>
      <c r="EJB70" s="133"/>
      <c r="EJC70" s="133"/>
      <c r="EJD70" s="133"/>
      <c r="EJE70" s="133"/>
      <c r="EJF70" s="133"/>
      <c r="EJG70" s="133"/>
      <c r="EJH70" s="133"/>
      <c r="EJI70" s="133"/>
      <c r="EJJ70" s="133"/>
      <c r="EJK70" s="133"/>
      <c r="EJL70" s="133"/>
      <c r="EJM70" s="133"/>
      <c r="EJN70" s="133"/>
      <c r="EJO70" s="133"/>
      <c r="EJP70" s="133"/>
      <c r="EJQ70" s="133"/>
      <c r="EJR70" s="133"/>
      <c r="EJS70" s="133"/>
      <c r="EJT70" s="133"/>
      <c r="EJU70" s="133"/>
      <c r="EJV70" s="133"/>
      <c r="EJW70" s="133"/>
      <c r="EJX70" s="133"/>
      <c r="EJY70" s="133"/>
      <c r="EJZ70" s="133"/>
      <c r="EKA70" s="133"/>
      <c r="EKB70" s="133"/>
      <c r="EKC70" s="133"/>
      <c r="EKD70" s="133"/>
      <c r="EKE70" s="133"/>
      <c r="EKF70" s="133"/>
      <c r="EKG70" s="133"/>
      <c r="EKH70" s="133"/>
      <c r="EKI70" s="133"/>
      <c r="EKJ70" s="133"/>
      <c r="EKK70" s="133"/>
      <c r="EKL70" s="133"/>
      <c r="EKM70" s="133"/>
      <c r="EKN70" s="133"/>
      <c r="EKO70" s="133"/>
      <c r="EKP70" s="133"/>
      <c r="EKQ70" s="133"/>
      <c r="EKR70" s="133"/>
      <c r="EKS70" s="133"/>
      <c r="EKT70" s="133"/>
      <c r="EKU70" s="133"/>
      <c r="EKV70" s="133"/>
      <c r="EKW70" s="133"/>
      <c r="EKX70" s="133"/>
      <c r="EKY70" s="133"/>
      <c r="EKZ70" s="133"/>
      <c r="ELA70" s="133"/>
      <c r="ELB70" s="133"/>
      <c r="ELC70" s="133"/>
      <c r="ELD70" s="133"/>
      <c r="ELE70" s="133"/>
      <c r="ELF70" s="133"/>
      <c r="ELG70" s="133"/>
      <c r="ELH70" s="133"/>
      <c r="ELI70" s="133"/>
      <c r="ELJ70" s="133"/>
      <c r="ELK70" s="133"/>
      <c r="ELL70" s="133"/>
      <c r="ELM70" s="133"/>
      <c r="ELN70" s="133"/>
      <c r="ELO70" s="133"/>
      <c r="ELP70" s="133"/>
      <c r="ELQ70" s="133"/>
      <c r="ELR70" s="133"/>
      <c r="ELS70" s="133"/>
      <c r="ELT70" s="133"/>
      <c r="ELU70" s="133"/>
      <c r="ELV70" s="133"/>
      <c r="ELW70" s="133"/>
      <c r="ELX70" s="133"/>
      <c r="ELY70" s="133"/>
      <c r="ELZ70" s="133"/>
      <c r="EMA70" s="133"/>
      <c r="EMB70" s="133"/>
      <c r="EMC70" s="133"/>
      <c r="EMD70" s="133"/>
      <c r="EME70" s="133"/>
      <c r="EMF70" s="133"/>
      <c r="EMG70" s="133"/>
      <c r="EMH70" s="133"/>
      <c r="EMI70" s="133"/>
      <c r="EMJ70" s="133"/>
      <c r="EMK70" s="133"/>
      <c r="EML70" s="133"/>
      <c r="EMM70" s="133"/>
      <c r="EMN70" s="133"/>
      <c r="EMO70" s="133"/>
      <c r="EMP70" s="133"/>
      <c r="EMQ70" s="133"/>
      <c r="EMR70" s="133"/>
      <c r="EMS70" s="133"/>
      <c r="EMT70" s="133"/>
      <c r="EMU70" s="133"/>
      <c r="EMV70" s="133"/>
      <c r="EMW70" s="133"/>
      <c r="EMX70" s="133"/>
      <c r="EMY70" s="133"/>
      <c r="EMZ70" s="133"/>
      <c r="ENA70" s="133"/>
      <c r="ENB70" s="133"/>
      <c r="ENC70" s="133"/>
      <c r="END70" s="133"/>
      <c r="ENE70" s="133"/>
      <c r="ENF70" s="133"/>
      <c r="ENG70" s="133"/>
      <c r="ENH70" s="133"/>
      <c r="ENI70" s="133"/>
      <c r="ENJ70" s="133"/>
      <c r="ENK70" s="133"/>
      <c r="ENL70" s="133"/>
      <c r="ENM70" s="133"/>
      <c r="ENN70" s="133"/>
      <c r="ENO70" s="133"/>
      <c r="ENP70" s="133"/>
      <c r="ENQ70" s="133"/>
      <c r="ENR70" s="133"/>
      <c r="ENS70" s="133"/>
      <c r="ENT70" s="133"/>
      <c r="ENU70" s="133"/>
      <c r="ENV70" s="133"/>
      <c r="ENW70" s="133"/>
      <c r="ENX70" s="133"/>
      <c r="ENY70" s="133"/>
      <c r="ENZ70" s="133"/>
      <c r="EOA70" s="133"/>
      <c r="EOB70" s="133"/>
      <c r="EOC70" s="133"/>
      <c r="EOD70" s="133"/>
      <c r="EOE70" s="133"/>
      <c r="EOF70" s="133"/>
      <c r="EOG70" s="133"/>
      <c r="EOH70" s="133"/>
      <c r="EOI70" s="133"/>
      <c r="EOJ70" s="133"/>
      <c r="EOK70" s="133"/>
      <c r="EOL70" s="133"/>
      <c r="EOM70" s="133"/>
      <c r="EON70" s="133"/>
      <c r="EOO70" s="133"/>
      <c r="EOP70" s="133"/>
      <c r="EOQ70" s="133"/>
      <c r="EOR70" s="133"/>
      <c r="EOS70" s="133"/>
      <c r="EOT70" s="133"/>
      <c r="EOU70" s="133"/>
      <c r="EOV70" s="133"/>
      <c r="EOW70" s="133"/>
      <c r="EOX70" s="133"/>
      <c r="EOY70" s="133"/>
      <c r="EOZ70" s="133"/>
      <c r="EPA70" s="133"/>
      <c r="EPB70" s="133"/>
      <c r="EPC70" s="133"/>
      <c r="EPD70" s="133"/>
      <c r="EPE70" s="133"/>
      <c r="EPF70" s="133"/>
      <c r="EPG70" s="133"/>
      <c r="EPH70" s="133"/>
      <c r="EPI70" s="133"/>
      <c r="EPJ70" s="133"/>
      <c r="EPK70" s="133"/>
      <c r="EPL70" s="133"/>
      <c r="EPM70" s="133"/>
      <c r="EPN70" s="133"/>
      <c r="EPO70" s="133"/>
      <c r="EPP70" s="133"/>
      <c r="EPQ70" s="133"/>
      <c r="EPR70" s="133"/>
      <c r="EPS70" s="133"/>
      <c r="EPT70" s="133"/>
      <c r="EPU70" s="133"/>
      <c r="EPV70" s="133"/>
      <c r="EPW70" s="133"/>
      <c r="EPX70" s="133"/>
      <c r="EPY70" s="133"/>
      <c r="EPZ70" s="133"/>
      <c r="EQA70" s="133"/>
      <c r="EQB70" s="133"/>
      <c r="EQC70" s="133"/>
      <c r="EQD70" s="133"/>
      <c r="EQE70" s="133"/>
      <c r="EQF70" s="133"/>
      <c r="EQG70" s="133"/>
      <c r="EQH70" s="133"/>
      <c r="EQI70" s="133"/>
      <c r="EQJ70" s="133"/>
      <c r="EQK70" s="133"/>
      <c r="EQL70" s="133"/>
      <c r="EQM70" s="133"/>
      <c r="EQN70" s="133"/>
      <c r="EQO70" s="133"/>
      <c r="EQP70" s="133"/>
      <c r="EQQ70" s="133"/>
      <c r="EQR70" s="133"/>
      <c r="EQS70" s="133"/>
      <c r="EQT70" s="133"/>
      <c r="EQU70" s="133"/>
      <c r="EQV70" s="133"/>
      <c r="EQW70" s="133"/>
      <c r="EQX70" s="133"/>
      <c r="EQY70" s="133"/>
      <c r="EQZ70" s="133"/>
      <c r="ERA70" s="133"/>
      <c r="ERB70" s="133"/>
      <c r="ERC70" s="133"/>
      <c r="ERD70" s="133"/>
      <c r="ERE70" s="133"/>
      <c r="ERF70" s="133"/>
      <c r="ERG70" s="133"/>
      <c r="ERH70" s="133"/>
      <c r="ERI70" s="133"/>
      <c r="ERJ70" s="133"/>
      <c r="ERK70" s="133"/>
      <c r="ERL70" s="133"/>
      <c r="ERM70" s="133"/>
      <c r="ERN70" s="133"/>
      <c r="ERO70" s="133"/>
      <c r="ERP70" s="133"/>
      <c r="ERQ70" s="133"/>
      <c r="ERR70" s="133"/>
      <c r="ERS70" s="133"/>
      <c r="ERT70" s="133"/>
      <c r="ERU70" s="133"/>
      <c r="ERV70" s="133"/>
      <c r="ERW70" s="133"/>
      <c r="ERX70" s="133"/>
      <c r="ERY70" s="133"/>
      <c r="ERZ70" s="133"/>
      <c r="ESA70" s="133"/>
      <c r="ESB70" s="133"/>
      <c r="ESC70" s="133"/>
      <c r="ESD70" s="133"/>
      <c r="ESE70" s="133"/>
      <c r="ESF70" s="133"/>
      <c r="ESG70" s="133"/>
      <c r="ESH70" s="133"/>
      <c r="ESI70" s="133"/>
      <c r="ESJ70" s="133"/>
      <c r="ESK70" s="133"/>
      <c r="ESL70" s="133"/>
      <c r="ESM70" s="133"/>
      <c r="ESN70" s="133"/>
      <c r="ESO70" s="133"/>
      <c r="ESP70" s="133"/>
      <c r="ESQ70" s="133"/>
      <c r="ESR70" s="133"/>
      <c r="ESS70" s="133"/>
      <c r="EST70" s="133"/>
      <c r="ESU70" s="133"/>
      <c r="ESV70" s="133"/>
      <c r="ESW70" s="133"/>
      <c r="ESX70" s="133"/>
      <c r="ESY70" s="133"/>
      <c r="ESZ70" s="133"/>
      <c r="ETA70" s="133"/>
      <c r="ETB70" s="133"/>
      <c r="ETC70" s="133"/>
      <c r="ETD70" s="133"/>
      <c r="ETE70" s="133"/>
      <c r="ETF70" s="133"/>
      <c r="ETG70" s="133"/>
      <c r="ETH70" s="133"/>
      <c r="ETI70" s="133"/>
      <c r="ETJ70" s="133"/>
      <c r="ETK70" s="133"/>
      <c r="ETL70" s="133"/>
      <c r="ETM70" s="133"/>
      <c r="ETN70" s="133"/>
      <c r="ETO70" s="133"/>
      <c r="ETP70" s="133"/>
      <c r="ETQ70" s="133"/>
      <c r="ETR70" s="133"/>
      <c r="ETS70" s="133"/>
      <c r="ETT70" s="133"/>
      <c r="ETU70" s="133"/>
      <c r="ETV70" s="133"/>
      <c r="ETW70" s="133"/>
      <c r="ETX70" s="133"/>
      <c r="ETY70" s="133"/>
      <c r="ETZ70" s="133"/>
      <c r="EUA70" s="133"/>
      <c r="EUB70" s="133"/>
      <c r="EUC70" s="133"/>
      <c r="EUD70" s="133"/>
      <c r="EUE70" s="133"/>
      <c r="EUF70" s="133"/>
      <c r="EUG70" s="133"/>
      <c r="EUH70" s="133"/>
      <c r="EUI70" s="133"/>
      <c r="EUJ70" s="133"/>
      <c r="EUK70" s="133"/>
      <c r="EUL70" s="133"/>
      <c r="EUM70" s="133"/>
      <c r="EUN70" s="133"/>
      <c r="EUO70" s="133"/>
      <c r="EUP70" s="133"/>
      <c r="EUQ70" s="133"/>
      <c r="EUR70" s="133"/>
      <c r="EUS70" s="133"/>
      <c r="EUT70" s="133"/>
      <c r="EUU70" s="133"/>
      <c r="EUV70" s="133"/>
      <c r="EUW70" s="133"/>
      <c r="EUX70" s="133"/>
      <c r="EUY70" s="133"/>
      <c r="EUZ70" s="133"/>
      <c r="EVA70" s="133"/>
      <c r="EVB70" s="133"/>
      <c r="EVC70" s="133"/>
      <c r="EVD70" s="133"/>
      <c r="EVE70" s="133"/>
      <c r="EVF70" s="133"/>
      <c r="EVG70" s="133"/>
      <c r="EVH70" s="133"/>
      <c r="EVI70" s="133"/>
      <c r="EVJ70" s="133"/>
      <c r="EVK70" s="133"/>
      <c r="EVL70" s="133"/>
      <c r="EVM70" s="133"/>
      <c r="EVN70" s="133"/>
      <c r="EVO70" s="133"/>
      <c r="EVP70" s="133"/>
      <c r="EVQ70" s="133"/>
      <c r="EVR70" s="133"/>
      <c r="EVS70" s="133"/>
      <c r="EVT70" s="133"/>
      <c r="EVU70" s="133"/>
      <c r="EVV70" s="133"/>
      <c r="EVW70" s="133"/>
      <c r="EVX70" s="133"/>
      <c r="EVY70" s="133"/>
      <c r="EVZ70" s="133"/>
      <c r="EWA70" s="133"/>
      <c r="EWB70" s="133"/>
      <c r="EWC70" s="133"/>
      <c r="EWD70" s="133"/>
      <c r="EWE70" s="133"/>
      <c r="EWF70" s="133"/>
      <c r="EWG70" s="133"/>
      <c r="EWH70" s="133"/>
      <c r="EWI70" s="133"/>
      <c r="EWJ70" s="133"/>
      <c r="EWK70" s="133"/>
      <c r="EWL70" s="133"/>
      <c r="EWM70" s="133"/>
      <c r="EWN70" s="133"/>
      <c r="EWO70" s="133"/>
      <c r="EWP70" s="133"/>
      <c r="EWQ70" s="133"/>
      <c r="EWR70" s="133"/>
      <c r="EWS70" s="133"/>
      <c r="EWT70" s="133"/>
      <c r="EWU70" s="133"/>
      <c r="EWV70" s="133"/>
      <c r="EWW70" s="133"/>
      <c r="EWX70" s="133"/>
      <c r="EWY70" s="133"/>
      <c r="EWZ70" s="133"/>
      <c r="EXA70" s="133"/>
      <c r="EXB70" s="133"/>
      <c r="EXC70" s="133"/>
      <c r="EXD70" s="133"/>
      <c r="EXE70" s="133"/>
      <c r="EXF70" s="133"/>
      <c r="EXG70" s="133"/>
      <c r="EXH70" s="133"/>
      <c r="EXI70" s="133"/>
      <c r="EXJ70" s="133"/>
      <c r="EXK70" s="133"/>
      <c r="EXL70" s="133"/>
      <c r="EXM70" s="133"/>
      <c r="EXN70" s="133"/>
      <c r="EXO70" s="133"/>
      <c r="EXP70" s="133"/>
      <c r="EXQ70" s="133"/>
      <c r="EXR70" s="133"/>
      <c r="EXS70" s="133"/>
      <c r="EXT70" s="133"/>
      <c r="EXU70" s="133"/>
      <c r="EXV70" s="133"/>
      <c r="EXW70" s="133"/>
      <c r="EXX70" s="133"/>
      <c r="EXY70" s="133"/>
      <c r="EXZ70" s="133"/>
      <c r="EYA70" s="133"/>
      <c r="EYB70" s="133"/>
      <c r="EYC70" s="133"/>
      <c r="EYD70" s="133"/>
      <c r="EYE70" s="133"/>
      <c r="EYF70" s="133"/>
      <c r="EYG70" s="133"/>
      <c r="EYH70" s="133"/>
      <c r="EYI70" s="133"/>
      <c r="EYJ70" s="133"/>
      <c r="EYK70" s="133"/>
      <c r="EYL70" s="133"/>
      <c r="EYM70" s="133"/>
      <c r="EYN70" s="133"/>
      <c r="EYO70" s="133"/>
      <c r="EYP70" s="133"/>
      <c r="EYQ70" s="133"/>
      <c r="EYR70" s="133"/>
      <c r="EYS70" s="133"/>
      <c r="EYT70" s="133"/>
      <c r="EYU70" s="133"/>
      <c r="EYV70" s="133"/>
      <c r="EYW70" s="133"/>
      <c r="EYX70" s="133"/>
      <c r="EYY70" s="133"/>
      <c r="EYZ70" s="133"/>
      <c r="EZA70" s="133"/>
      <c r="EZB70" s="133"/>
      <c r="EZC70" s="133"/>
      <c r="EZD70" s="133"/>
      <c r="EZE70" s="133"/>
      <c r="EZF70" s="133"/>
      <c r="EZG70" s="133"/>
      <c r="EZH70" s="133"/>
      <c r="EZI70" s="133"/>
      <c r="EZJ70" s="133"/>
      <c r="EZK70" s="133"/>
      <c r="EZL70" s="133"/>
      <c r="EZM70" s="133"/>
      <c r="EZN70" s="133"/>
      <c r="EZO70" s="133"/>
      <c r="EZP70" s="133"/>
      <c r="EZQ70" s="133"/>
      <c r="EZR70" s="133"/>
      <c r="EZS70" s="133"/>
      <c r="EZT70" s="133"/>
      <c r="EZU70" s="133"/>
      <c r="EZV70" s="133"/>
      <c r="EZW70" s="133"/>
      <c r="EZX70" s="133"/>
      <c r="EZY70" s="133"/>
      <c r="EZZ70" s="133"/>
      <c r="FAA70" s="133"/>
      <c r="FAB70" s="133"/>
      <c r="FAC70" s="133"/>
      <c r="FAD70" s="133"/>
      <c r="FAE70" s="133"/>
      <c r="FAF70" s="133"/>
      <c r="FAG70" s="133"/>
      <c r="FAH70" s="133"/>
      <c r="FAI70" s="133"/>
      <c r="FAJ70" s="133"/>
      <c r="FAK70" s="133"/>
      <c r="FAL70" s="133"/>
      <c r="FAM70" s="133"/>
      <c r="FAN70" s="133"/>
      <c r="FAO70" s="133"/>
      <c r="FAP70" s="133"/>
      <c r="FAQ70" s="133"/>
      <c r="FAR70" s="133"/>
      <c r="FAS70" s="133"/>
      <c r="FAT70" s="133"/>
      <c r="FAU70" s="133"/>
      <c r="FAV70" s="133"/>
      <c r="FAW70" s="133"/>
      <c r="FAX70" s="133"/>
      <c r="FAY70" s="133"/>
      <c r="FAZ70" s="133"/>
      <c r="FBA70" s="133"/>
      <c r="FBB70" s="133"/>
      <c r="FBC70" s="133"/>
      <c r="FBD70" s="133"/>
      <c r="FBE70" s="133"/>
      <c r="FBF70" s="133"/>
      <c r="FBG70" s="133"/>
      <c r="FBH70" s="133"/>
      <c r="FBI70" s="133"/>
      <c r="FBJ70" s="133"/>
      <c r="FBK70" s="133"/>
      <c r="FBL70" s="133"/>
      <c r="FBM70" s="133"/>
      <c r="FBN70" s="133"/>
      <c r="FBO70" s="133"/>
      <c r="FBP70" s="133"/>
      <c r="FBQ70" s="133"/>
      <c r="FBR70" s="133"/>
      <c r="FBS70" s="133"/>
      <c r="FBT70" s="133"/>
      <c r="FBU70" s="133"/>
      <c r="FBV70" s="133"/>
      <c r="FBW70" s="133"/>
      <c r="FBX70" s="133"/>
      <c r="FBY70" s="133"/>
      <c r="FBZ70" s="133"/>
      <c r="FCA70" s="133"/>
      <c r="FCB70" s="133"/>
      <c r="FCC70" s="133"/>
      <c r="FCD70" s="133"/>
      <c r="FCE70" s="133"/>
      <c r="FCF70" s="133"/>
      <c r="FCG70" s="133"/>
      <c r="FCH70" s="133"/>
      <c r="FCI70" s="133"/>
      <c r="FCJ70" s="133"/>
      <c r="FCK70" s="133"/>
      <c r="FCL70" s="133"/>
      <c r="FCM70" s="133"/>
      <c r="FCN70" s="133"/>
      <c r="FCO70" s="133"/>
      <c r="FCP70" s="133"/>
      <c r="FCQ70" s="133"/>
      <c r="FCR70" s="133"/>
      <c r="FCS70" s="133"/>
      <c r="FCT70" s="133"/>
      <c r="FCU70" s="133"/>
      <c r="FCV70" s="133"/>
      <c r="FCW70" s="133"/>
      <c r="FCX70" s="133"/>
      <c r="FCY70" s="133"/>
      <c r="FCZ70" s="133"/>
      <c r="FDA70" s="133"/>
      <c r="FDB70" s="133"/>
      <c r="FDC70" s="133"/>
      <c r="FDD70" s="133"/>
      <c r="FDE70" s="133"/>
      <c r="FDF70" s="133"/>
      <c r="FDG70" s="133"/>
      <c r="FDH70" s="133"/>
      <c r="FDI70" s="133"/>
      <c r="FDJ70" s="133"/>
      <c r="FDK70" s="133"/>
      <c r="FDL70" s="133"/>
      <c r="FDM70" s="133"/>
      <c r="FDN70" s="133"/>
      <c r="FDO70" s="133"/>
      <c r="FDP70" s="133"/>
      <c r="FDQ70" s="133"/>
      <c r="FDR70" s="133"/>
      <c r="FDS70" s="133"/>
      <c r="FDT70" s="133"/>
      <c r="FDU70" s="133"/>
      <c r="FDV70" s="133"/>
      <c r="FDW70" s="133"/>
      <c r="FDX70" s="133"/>
      <c r="FDY70" s="133"/>
      <c r="FDZ70" s="133"/>
      <c r="FEA70" s="133"/>
      <c r="FEB70" s="133"/>
      <c r="FEC70" s="133"/>
      <c r="FED70" s="133"/>
      <c r="FEE70" s="133"/>
      <c r="FEF70" s="133"/>
      <c r="FEG70" s="133"/>
      <c r="FEH70" s="133"/>
      <c r="FEI70" s="133"/>
      <c r="FEJ70" s="133"/>
      <c r="FEK70" s="133"/>
      <c r="FEL70" s="133"/>
      <c r="FEM70" s="133"/>
      <c r="FEN70" s="133"/>
      <c r="FEO70" s="133"/>
      <c r="FEP70" s="133"/>
      <c r="FEQ70" s="133"/>
      <c r="FER70" s="133"/>
      <c r="FES70" s="133"/>
      <c r="FET70" s="133"/>
      <c r="FEU70" s="133"/>
      <c r="FEV70" s="133"/>
      <c r="FEW70" s="133"/>
      <c r="FEX70" s="133"/>
      <c r="FEY70" s="133"/>
      <c r="FEZ70" s="133"/>
      <c r="FFA70" s="133"/>
      <c r="FFB70" s="133"/>
      <c r="FFC70" s="133"/>
      <c r="FFD70" s="133"/>
      <c r="FFE70" s="133"/>
      <c r="FFF70" s="133"/>
      <c r="FFG70" s="133"/>
      <c r="FFH70" s="133"/>
      <c r="FFI70" s="133"/>
      <c r="FFJ70" s="133"/>
      <c r="FFK70" s="133"/>
      <c r="FFL70" s="133"/>
      <c r="FFM70" s="133"/>
      <c r="FFN70" s="133"/>
      <c r="FFO70" s="133"/>
      <c r="FFP70" s="133"/>
      <c r="FFQ70" s="133"/>
      <c r="FFR70" s="133"/>
      <c r="FFS70" s="133"/>
      <c r="FFT70" s="133"/>
      <c r="FFU70" s="133"/>
      <c r="FFV70" s="133"/>
      <c r="FFW70" s="133"/>
      <c r="FFX70" s="133"/>
      <c r="FFY70" s="133"/>
      <c r="FFZ70" s="133"/>
      <c r="FGA70" s="133"/>
      <c r="FGB70" s="133"/>
      <c r="FGC70" s="133"/>
      <c r="FGD70" s="133"/>
      <c r="FGE70" s="133"/>
      <c r="FGF70" s="133"/>
      <c r="FGG70" s="133"/>
      <c r="FGH70" s="133"/>
      <c r="FGI70" s="133"/>
      <c r="FGJ70" s="133"/>
      <c r="FGK70" s="133"/>
      <c r="FGL70" s="133"/>
      <c r="FGM70" s="133"/>
      <c r="FGN70" s="133"/>
      <c r="FGO70" s="133"/>
      <c r="FGP70" s="133"/>
      <c r="FGQ70" s="133"/>
      <c r="FGR70" s="133"/>
      <c r="FGS70" s="133"/>
      <c r="FGT70" s="133"/>
      <c r="FGU70" s="133"/>
      <c r="FGV70" s="133"/>
      <c r="FGW70" s="133"/>
      <c r="FGX70" s="133"/>
      <c r="FGY70" s="133"/>
      <c r="FGZ70" s="133"/>
      <c r="FHA70" s="133"/>
      <c r="FHB70" s="133"/>
      <c r="FHC70" s="133"/>
      <c r="FHD70" s="133"/>
      <c r="FHE70" s="133"/>
      <c r="FHF70" s="133"/>
      <c r="FHG70" s="133"/>
      <c r="FHH70" s="133"/>
      <c r="FHI70" s="133"/>
      <c r="FHJ70" s="133"/>
      <c r="FHK70" s="133"/>
      <c r="FHL70" s="133"/>
      <c r="FHM70" s="133"/>
      <c r="FHN70" s="133"/>
      <c r="FHO70" s="133"/>
      <c r="FHP70" s="133"/>
      <c r="FHQ70" s="133"/>
      <c r="FHR70" s="133"/>
      <c r="FHS70" s="133"/>
      <c r="FHT70" s="133"/>
      <c r="FHU70" s="133"/>
      <c r="FHV70" s="133"/>
      <c r="FHW70" s="133"/>
      <c r="FHX70" s="133"/>
      <c r="FHY70" s="133"/>
      <c r="FHZ70" s="133"/>
      <c r="FIA70" s="133"/>
      <c r="FIB70" s="133"/>
      <c r="FIC70" s="133"/>
      <c r="FID70" s="133"/>
      <c r="FIE70" s="133"/>
      <c r="FIF70" s="133"/>
      <c r="FIG70" s="133"/>
      <c r="FIH70" s="133"/>
      <c r="FII70" s="133"/>
      <c r="FIJ70" s="133"/>
      <c r="FIK70" s="133"/>
      <c r="FIL70" s="133"/>
      <c r="FIM70" s="133"/>
      <c r="FIN70" s="133"/>
      <c r="FIO70" s="133"/>
      <c r="FIP70" s="133"/>
      <c r="FIQ70" s="133"/>
      <c r="FIR70" s="133"/>
      <c r="FIS70" s="133"/>
      <c r="FIT70" s="133"/>
      <c r="FIU70" s="133"/>
      <c r="FIV70" s="133"/>
      <c r="FIW70" s="133"/>
      <c r="FIX70" s="133"/>
      <c r="FIY70" s="133"/>
      <c r="FIZ70" s="133"/>
      <c r="FJA70" s="133"/>
      <c r="FJB70" s="133"/>
      <c r="FJC70" s="133"/>
      <c r="FJD70" s="133"/>
      <c r="FJE70" s="133"/>
      <c r="FJF70" s="133"/>
      <c r="FJG70" s="133"/>
      <c r="FJH70" s="133"/>
      <c r="FJI70" s="133"/>
      <c r="FJJ70" s="133"/>
      <c r="FJK70" s="133"/>
      <c r="FJL70" s="133"/>
      <c r="FJM70" s="133"/>
      <c r="FJN70" s="133"/>
      <c r="FJO70" s="133"/>
      <c r="FJP70" s="133"/>
      <c r="FJQ70" s="133"/>
      <c r="FJR70" s="133"/>
      <c r="FJS70" s="133"/>
      <c r="FJT70" s="133"/>
      <c r="FJU70" s="133"/>
      <c r="FJV70" s="133"/>
      <c r="FJW70" s="133"/>
      <c r="FJX70" s="133"/>
      <c r="FJY70" s="133"/>
      <c r="FJZ70" s="133"/>
      <c r="FKA70" s="133"/>
      <c r="FKB70" s="133"/>
      <c r="FKC70" s="133"/>
      <c r="FKD70" s="133"/>
      <c r="FKE70" s="133"/>
      <c r="FKF70" s="133"/>
      <c r="FKG70" s="133"/>
      <c r="FKH70" s="133"/>
      <c r="FKI70" s="133"/>
      <c r="FKJ70" s="133"/>
      <c r="FKK70" s="133"/>
      <c r="FKL70" s="133"/>
      <c r="FKM70" s="133"/>
      <c r="FKN70" s="133"/>
      <c r="FKO70" s="133"/>
      <c r="FKP70" s="133"/>
      <c r="FKQ70" s="133"/>
      <c r="FKR70" s="133"/>
      <c r="FKS70" s="133"/>
      <c r="FKT70" s="133"/>
      <c r="FKU70" s="133"/>
      <c r="FKV70" s="133"/>
      <c r="FKW70" s="133"/>
      <c r="FKX70" s="133"/>
      <c r="FKY70" s="133"/>
      <c r="FKZ70" s="133"/>
      <c r="FLA70" s="133"/>
      <c r="FLB70" s="133"/>
      <c r="FLC70" s="133"/>
      <c r="FLD70" s="133"/>
      <c r="FLE70" s="133"/>
      <c r="FLF70" s="133"/>
      <c r="FLG70" s="133"/>
      <c r="FLH70" s="133"/>
      <c r="FLI70" s="133"/>
      <c r="FLJ70" s="133"/>
      <c r="FLK70" s="133"/>
      <c r="FLL70" s="133"/>
      <c r="FLM70" s="133"/>
      <c r="FLN70" s="133"/>
      <c r="FLO70" s="133"/>
      <c r="FLP70" s="133"/>
      <c r="FLQ70" s="133"/>
      <c r="FLR70" s="133"/>
      <c r="FLS70" s="133"/>
      <c r="FLT70" s="133"/>
      <c r="FLU70" s="133"/>
      <c r="FLV70" s="133"/>
      <c r="FLW70" s="133"/>
      <c r="FLX70" s="133"/>
      <c r="FLY70" s="133"/>
      <c r="FLZ70" s="133"/>
      <c r="FMA70" s="133"/>
      <c r="FMB70" s="133"/>
      <c r="FMC70" s="133"/>
      <c r="FMD70" s="133"/>
      <c r="FME70" s="133"/>
      <c r="FMF70" s="133"/>
      <c r="FMG70" s="133"/>
      <c r="FMH70" s="133"/>
      <c r="FMI70" s="133"/>
      <c r="FMJ70" s="133"/>
      <c r="FMK70" s="133"/>
      <c r="FML70" s="133"/>
      <c r="FMM70" s="133"/>
      <c r="FMN70" s="133"/>
      <c r="FMO70" s="133"/>
      <c r="FMP70" s="133"/>
      <c r="FMQ70" s="133"/>
      <c r="FMR70" s="133"/>
      <c r="FMS70" s="133"/>
      <c r="FMT70" s="133"/>
      <c r="FMU70" s="133"/>
      <c r="FMV70" s="133"/>
      <c r="FMW70" s="133"/>
      <c r="FMX70" s="133"/>
      <c r="FMY70" s="133"/>
      <c r="FMZ70" s="133"/>
      <c r="FNA70" s="133"/>
      <c r="FNB70" s="133"/>
      <c r="FNC70" s="133"/>
      <c r="FND70" s="133"/>
      <c r="FNE70" s="133"/>
      <c r="FNF70" s="133"/>
      <c r="FNG70" s="133"/>
      <c r="FNH70" s="133"/>
      <c r="FNI70" s="133"/>
      <c r="FNJ70" s="133"/>
      <c r="FNK70" s="133"/>
      <c r="FNL70" s="133"/>
      <c r="FNM70" s="133"/>
      <c r="FNN70" s="133"/>
      <c r="FNO70" s="133"/>
      <c r="FNP70" s="133"/>
      <c r="FNQ70" s="133"/>
      <c r="FNR70" s="133"/>
      <c r="FNS70" s="133"/>
      <c r="FNT70" s="133"/>
      <c r="FNU70" s="133"/>
      <c r="FNV70" s="133"/>
      <c r="FNW70" s="133"/>
      <c r="FNX70" s="133"/>
      <c r="FNY70" s="133"/>
      <c r="FNZ70" s="133"/>
      <c r="FOA70" s="133"/>
      <c r="FOB70" s="133"/>
      <c r="FOC70" s="133"/>
      <c r="FOD70" s="133"/>
      <c r="FOE70" s="133"/>
      <c r="FOF70" s="133"/>
      <c r="FOG70" s="133"/>
      <c r="FOH70" s="133"/>
      <c r="FOI70" s="133"/>
      <c r="FOJ70" s="133"/>
      <c r="FOK70" s="133"/>
      <c r="FOL70" s="133"/>
      <c r="FOM70" s="133"/>
      <c r="FON70" s="133"/>
      <c r="FOO70" s="133"/>
      <c r="FOP70" s="133"/>
      <c r="FOQ70" s="133"/>
      <c r="FOR70" s="133"/>
      <c r="FOS70" s="133"/>
      <c r="FOT70" s="133"/>
      <c r="FOU70" s="133"/>
      <c r="FOV70" s="133"/>
      <c r="FOW70" s="133"/>
      <c r="FOX70" s="133"/>
      <c r="FOY70" s="133"/>
      <c r="FOZ70" s="133"/>
      <c r="FPA70" s="133"/>
      <c r="FPB70" s="133"/>
      <c r="FPC70" s="133"/>
      <c r="FPD70" s="133"/>
      <c r="FPE70" s="133"/>
      <c r="FPF70" s="133"/>
      <c r="FPG70" s="133"/>
      <c r="FPH70" s="133"/>
      <c r="FPI70" s="133"/>
      <c r="FPJ70" s="133"/>
      <c r="FPK70" s="133"/>
      <c r="FPL70" s="133"/>
      <c r="FPM70" s="133"/>
      <c r="FPN70" s="133"/>
      <c r="FPO70" s="133"/>
      <c r="FPP70" s="133"/>
      <c r="FPQ70" s="133"/>
      <c r="FPR70" s="133"/>
      <c r="FPS70" s="133"/>
      <c r="FPT70" s="133"/>
      <c r="FPU70" s="133"/>
      <c r="FPV70" s="133"/>
      <c r="FPW70" s="133"/>
      <c r="FPX70" s="133"/>
      <c r="FPY70" s="133"/>
      <c r="FPZ70" s="133"/>
      <c r="FQA70" s="133"/>
      <c r="FQB70" s="133"/>
      <c r="FQC70" s="133"/>
      <c r="FQD70" s="133"/>
      <c r="FQE70" s="133"/>
      <c r="FQF70" s="133"/>
      <c r="FQG70" s="133"/>
      <c r="FQH70" s="133"/>
      <c r="FQI70" s="133"/>
      <c r="FQJ70" s="133"/>
      <c r="FQK70" s="133"/>
      <c r="FQL70" s="133"/>
      <c r="FQM70" s="133"/>
      <c r="FQN70" s="133"/>
      <c r="FQO70" s="133"/>
      <c r="FQP70" s="133"/>
      <c r="FQQ70" s="133"/>
      <c r="FQR70" s="133"/>
      <c r="FQS70" s="133"/>
      <c r="FQT70" s="133"/>
      <c r="FQU70" s="133"/>
      <c r="FQV70" s="133"/>
      <c r="FQW70" s="133"/>
      <c r="FQX70" s="133"/>
      <c r="FQY70" s="133"/>
      <c r="FQZ70" s="133"/>
      <c r="FRA70" s="133"/>
      <c r="FRB70" s="133"/>
      <c r="FRC70" s="133"/>
      <c r="FRD70" s="133"/>
      <c r="FRE70" s="133"/>
      <c r="FRF70" s="133"/>
      <c r="FRG70" s="133"/>
      <c r="FRH70" s="133"/>
      <c r="FRI70" s="133"/>
      <c r="FRJ70" s="133"/>
      <c r="FRK70" s="133"/>
      <c r="FRL70" s="133"/>
      <c r="FRM70" s="133"/>
      <c r="FRN70" s="133"/>
      <c r="FRO70" s="133"/>
      <c r="FRP70" s="133"/>
      <c r="FRQ70" s="133"/>
      <c r="FRR70" s="133"/>
      <c r="FRS70" s="133"/>
      <c r="FRT70" s="133"/>
      <c r="FRU70" s="133"/>
      <c r="FRV70" s="133"/>
      <c r="FRW70" s="133"/>
      <c r="FRX70" s="133"/>
      <c r="FRY70" s="133"/>
      <c r="FRZ70" s="133"/>
      <c r="FSA70" s="133"/>
      <c r="FSB70" s="133"/>
      <c r="FSC70" s="133"/>
      <c r="FSD70" s="133"/>
      <c r="FSE70" s="133"/>
      <c r="FSF70" s="133"/>
      <c r="FSG70" s="133"/>
      <c r="FSH70" s="133"/>
      <c r="FSI70" s="133"/>
      <c r="FSJ70" s="133"/>
      <c r="FSK70" s="133"/>
      <c r="FSL70" s="133"/>
      <c r="FSM70" s="133"/>
      <c r="FSN70" s="133"/>
      <c r="FSO70" s="133"/>
      <c r="FSP70" s="133"/>
      <c r="FSQ70" s="133"/>
      <c r="FSR70" s="133"/>
      <c r="FSS70" s="133"/>
      <c r="FST70" s="133"/>
      <c r="FSU70" s="133"/>
      <c r="FSV70" s="133"/>
      <c r="FSW70" s="133"/>
      <c r="FSX70" s="133"/>
      <c r="FSY70" s="133"/>
      <c r="FSZ70" s="133"/>
      <c r="FTA70" s="133"/>
      <c r="FTB70" s="133"/>
      <c r="FTC70" s="133"/>
      <c r="FTD70" s="133"/>
      <c r="FTE70" s="133"/>
      <c r="FTF70" s="133"/>
      <c r="FTG70" s="133"/>
      <c r="FTH70" s="133"/>
      <c r="FTI70" s="133"/>
      <c r="FTJ70" s="133"/>
      <c r="FTK70" s="133"/>
      <c r="FTL70" s="133"/>
      <c r="FTM70" s="133"/>
      <c r="FTN70" s="133"/>
      <c r="FTO70" s="133"/>
      <c r="FTP70" s="133"/>
      <c r="FTQ70" s="133"/>
      <c r="FTR70" s="133"/>
      <c r="FTS70" s="133"/>
      <c r="FTT70" s="133"/>
      <c r="FTU70" s="133"/>
      <c r="FTV70" s="133"/>
      <c r="FTW70" s="133"/>
      <c r="FTX70" s="133"/>
      <c r="FTY70" s="133"/>
      <c r="FTZ70" s="133"/>
      <c r="FUA70" s="133"/>
      <c r="FUB70" s="133"/>
      <c r="FUC70" s="133"/>
      <c r="FUD70" s="133"/>
      <c r="FUE70" s="133"/>
      <c r="FUF70" s="133"/>
      <c r="FUG70" s="133"/>
      <c r="FUH70" s="133"/>
      <c r="FUI70" s="133"/>
      <c r="FUJ70" s="133"/>
      <c r="FUK70" s="133"/>
      <c r="FUL70" s="133"/>
      <c r="FUM70" s="133"/>
      <c r="FUN70" s="133"/>
      <c r="FUO70" s="133"/>
      <c r="FUP70" s="133"/>
      <c r="FUQ70" s="133"/>
      <c r="FUR70" s="133"/>
      <c r="FUS70" s="133"/>
      <c r="FUT70" s="133"/>
      <c r="FUU70" s="133"/>
      <c r="FUV70" s="133"/>
      <c r="FUW70" s="133"/>
      <c r="FUX70" s="133"/>
      <c r="FUY70" s="133"/>
      <c r="FUZ70" s="133"/>
      <c r="FVA70" s="133"/>
      <c r="FVB70" s="133"/>
      <c r="FVC70" s="133"/>
      <c r="FVD70" s="133"/>
      <c r="FVE70" s="133"/>
      <c r="FVF70" s="133"/>
      <c r="FVG70" s="133"/>
      <c r="FVH70" s="133"/>
      <c r="FVI70" s="133"/>
      <c r="FVJ70" s="133"/>
      <c r="FVK70" s="133"/>
      <c r="FVL70" s="133"/>
      <c r="FVM70" s="133"/>
      <c r="FVN70" s="133"/>
      <c r="FVO70" s="133"/>
      <c r="FVP70" s="133"/>
      <c r="FVQ70" s="133"/>
      <c r="FVR70" s="133"/>
      <c r="FVS70" s="133"/>
      <c r="FVT70" s="133"/>
      <c r="FVU70" s="133"/>
      <c r="FVV70" s="133"/>
      <c r="FVW70" s="133"/>
      <c r="FVX70" s="133"/>
      <c r="FVY70" s="133"/>
      <c r="FVZ70" s="133"/>
      <c r="FWA70" s="133"/>
      <c r="FWB70" s="133"/>
      <c r="FWC70" s="133"/>
      <c r="FWD70" s="133"/>
      <c r="FWE70" s="133"/>
      <c r="FWF70" s="133"/>
      <c r="FWG70" s="133"/>
      <c r="FWH70" s="133"/>
      <c r="FWI70" s="133"/>
      <c r="FWJ70" s="133"/>
      <c r="FWK70" s="133"/>
      <c r="FWL70" s="133"/>
      <c r="FWM70" s="133"/>
      <c r="FWN70" s="133"/>
      <c r="FWO70" s="133"/>
      <c r="FWP70" s="133"/>
      <c r="FWQ70" s="133"/>
      <c r="FWR70" s="133"/>
      <c r="FWS70" s="133"/>
      <c r="FWT70" s="133"/>
      <c r="FWU70" s="133"/>
      <c r="FWV70" s="133"/>
      <c r="FWW70" s="133"/>
      <c r="FWX70" s="133"/>
      <c r="FWY70" s="133"/>
      <c r="FWZ70" s="133"/>
      <c r="FXA70" s="133"/>
      <c r="FXB70" s="133"/>
      <c r="FXC70" s="133"/>
      <c r="FXD70" s="133"/>
      <c r="FXE70" s="133"/>
      <c r="FXF70" s="133"/>
      <c r="FXG70" s="133"/>
      <c r="FXH70" s="133"/>
      <c r="FXI70" s="133"/>
      <c r="FXJ70" s="133"/>
      <c r="FXK70" s="133"/>
      <c r="FXL70" s="133"/>
      <c r="FXM70" s="133"/>
      <c r="FXN70" s="133"/>
      <c r="FXO70" s="133"/>
      <c r="FXP70" s="133"/>
      <c r="FXQ70" s="133"/>
      <c r="FXR70" s="133"/>
      <c r="FXS70" s="133"/>
      <c r="FXT70" s="133"/>
      <c r="FXU70" s="133"/>
      <c r="FXV70" s="133"/>
      <c r="FXW70" s="133"/>
      <c r="FXX70" s="133"/>
      <c r="FXY70" s="133"/>
      <c r="FXZ70" s="133"/>
      <c r="FYA70" s="133"/>
      <c r="FYB70" s="133"/>
      <c r="FYC70" s="133"/>
      <c r="FYD70" s="133"/>
      <c r="FYE70" s="133"/>
      <c r="FYF70" s="133"/>
      <c r="FYG70" s="133"/>
      <c r="FYH70" s="133"/>
      <c r="FYI70" s="133"/>
      <c r="FYJ70" s="133"/>
      <c r="FYK70" s="133"/>
      <c r="FYL70" s="133"/>
      <c r="FYM70" s="133"/>
      <c r="FYN70" s="133"/>
      <c r="FYO70" s="133"/>
      <c r="FYP70" s="133"/>
      <c r="FYQ70" s="133"/>
      <c r="FYR70" s="133"/>
      <c r="FYS70" s="133"/>
      <c r="FYT70" s="133"/>
      <c r="FYU70" s="133"/>
      <c r="FYV70" s="133"/>
      <c r="FYW70" s="133"/>
      <c r="FYX70" s="133"/>
      <c r="FYY70" s="133"/>
      <c r="FYZ70" s="133"/>
      <c r="FZA70" s="133"/>
      <c r="FZB70" s="133"/>
      <c r="FZC70" s="133"/>
      <c r="FZD70" s="133"/>
      <c r="FZE70" s="133"/>
      <c r="FZF70" s="133"/>
      <c r="FZG70" s="133"/>
      <c r="FZH70" s="133"/>
      <c r="FZI70" s="133"/>
      <c r="FZJ70" s="133"/>
      <c r="FZK70" s="133"/>
      <c r="FZL70" s="133"/>
      <c r="FZM70" s="133"/>
      <c r="FZN70" s="133"/>
      <c r="FZO70" s="133"/>
      <c r="FZP70" s="133"/>
      <c r="FZQ70" s="133"/>
      <c r="FZR70" s="133"/>
      <c r="FZS70" s="133"/>
      <c r="FZT70" s="133"/>
      <c r="FZU70" s="133"/>
      <c r="FZV70" s="133"/>
      <c r="FZW70" s="133"/>
      <c r="FZX70" s="133"/>
      <c r="FZY70" s="133"/>
      <c r="FZZ70" s="133"/>
      <c r="GAA70" s="133"/>
      <c r="GAB70" s="133"/>
      <c r="GAC70" s="133"/>
      <c r="GAD70" s="133"/>
      <c r="GAE70" s="133"/>
      <c r="GAF70" s="133"/>
      <c r="GAG70" s="133"/>
      <c r="GAH70" s="133"/>
      <c r="GAI70" s="133"/>
      <c r="GAJ70" s="133"/>
      <c r="GAK70" s="133"/>
      <c r="GAL70" s="133"/>
      <c r="GAM70" s="133"/>
      <c r="GAN70" s="133"/>
      <c r="GAO70" s="133"/>
      <c r="GAP70" s="133"/>
      <c r="GAQ70" s="133"/>
      <c r="GAR70" s="133"/>
      <c r="GAS70" s="133"/>
      <c r="GAT70" s="133"/>
      <c r="GAU70" s="133"/>
      <c r="GAV70" s="133"/>
      <c r="GAW70" s="133"/>
      <c r="GAX70" s="133"/>
      <c r="GAY70" s="133"/>
      <c r="GAZ70" s="133"/>
      <c r="GBA70" s="133"/>
      <c r="GBB70" s="133"/>
      <c r="GBC70" s="133"/>
      <c r="GBD70" s="133"/>
      <c r="GBE70" s="133"/>
      <c r="GBF70" s="133"/>
      <c r="GBG70" s="133"/>
      <c r="GBH70" s="133"/>
      <c r="GBI70" s="133"/>
      <c r="GBJ70" s="133"/>
      <c r="GBK70" s="133"/>
      <c r="GBL70" s="133"/>
      <c r="GBM70" s="133"/>
      <c r="GBN70" s="133"/>
      <c r="GBO70" s="133"/>
      <c r="GBP70" s="133"/>
      <c r="GBQ70" s="133"/>
      <c r="GBR70" s="133"/>
      <c r="GBS70" s="133"/>
      <c r="GBT70" s="133"/>
      <c r="GBU70" s="133"/>
      <c r="GBV70" s="133"/>
      <c r="GBW70" s="133"/>
      <c r="GBX70" s="133"/>
      <c r="GBY70" s="133"/>
      <c r="GBZ70" s="133"/>
      <c r="GCA70" s="133"/>
      <c r="GCB70" s="133"/>
      <c r="GCC70" s="133"/>
      <c r="GCD70" s="133"/>
      <c r="GCE70" s="133"/>
      <c r="GCF70" s="133"/>
      <c r="GCG70" s="133"/>
      <c r="GCH70" s="133"/>
      <c r="GCI70" s="133"/>
      <c r="GCJ70" s="133"/>
      <c r="GCK70" s="133"/>
      <c r="GCL70" s="133"/>
      <c r="GCM70" s="133"/>
      <c r="GCN70" s="133"/>
      <c r="GCO70" s="133"/>
      <c r="GCP70" s="133"/>
      <c r="GCQ70" s="133"/>
      <c r="GCR70" s="133"/>
      <c r="GCS70" s="133"/>
      <c r="GCT70" s="133"/>
      <c r="GCU70" s="133"/>
      <c r="GCV70" s="133"/>
      <c r="GCW70" s="133"/>
      <c r="GCX70" s="133"/>
      <c r="GCY70" s="133"/>
      <c r="GCZ70" s="133"/>
      <c r="GDA70" s="133"/>
      <c r="GDB70" s="133"/>
      <c r="GDC70" s="133"/>
      <c r="GDD70" s="133"/>
      <c r="GDE70" s="133"/>
      <c r="GDF70" s="133"/>
      <c r="GDG70" s="133"/>
      <c r="GDH70" s="133"/>
      <c r="GDI70" s="133"/>
      <c r="GDJ70" s="133"/>
      <c r="GDK70" s="133"/>
      <c r="GDL70" s="133"/>
      <c r="GDM70" s="133"/>
      <c r="GDN70" s="133"/>
      <c r="GDO70" s="133"/>
      <c r="GDP70" s="133"/>
      <c r="GDQ70" s="133"/>
      <c r="GDR70" s="133"/>
      <c r="GDS70" s="133"/>
      <c r="GDT70" s="133"/>
      <c r="GDU70" s="133"/>
      <c r="GDV70" s="133"/>
      <c r="GDW70" s="133"/>
      <c r="GDX70" s="133"/>
      <c r="GDY70" s="133"/>
      <c r="GDZ70" s="133"/>
      <c r="GEA70" s="133"/>
      <c r="GEB70" s="133"/>
      <c r="GEC70" s="133"/>
      <c r="GED70" s="133"/>
      <c r="GEE70" s="133"/>
      <c r="GEF70" s="133"/>
      <c r="GEG70" s="133"/>
      <c r="GEH70" s="133"/>
      <c r="GEI70" s="133"/>
      <c r="GEJ70" s="133"/>
      <c r="GEK70" s="133"/>
      <c r="GEL70" s="133"/>
      <c r="GEM70" s="133"/>
      <c r="GEN70" s="133"/>
      <c r="GEO70" s="133"/>
      <c r="GEP70" s="133"/>
      <c r="GEQ70" s="133"/>
      <c r="GER70" s="133"/>
      <c r="GES70" s="133"/>
      <c r="GET70" s="133"/>
      <c r="GEU70" s="133"/>
      <c r="GEV70" s="133"/>
      <c r="GEW70" s="133"/>
      <c r="GEX70" s="133"/>
      <c r="GEY70" s="133"/>
      <c r="GEZ70" s="133"/>
      <c r="GFA70" s="133"/>
      <c r="GFB70" s="133"/>
      <c r="GFC70" s="133"/>
      <c r="GFD70" s="133"/>
      <c r="GFE70" s="133"/>
      <c r="GFF70" s="133"/>
      <c r="GFG70" s="133"/>
      <c r="GFH70" s="133"/>
      <c r="GFI70" s="133"/>
      <c r="GFJ70" s="133"/>
      <c r="GFK70" s="133"/>
      <c r="GFL70" s="133"/>
      <c r="GFM70" s="133"/>
      <c r="GFN70" s="133"/>
      <c r="GFO70" s="133"/>
      <c r="GFP70" s="133"/>
      <c r="GFQ70" s="133"/>
      <c r="GFR70" s="133"/>
      <c r="GFS70" s="133"/>
      <c r="GFT70" s="133"/>
      <c r="GFU70" s="133"/>
      <c r="GFV70" s="133"/>
      <c r="GFW70" s="133"/>
      <c r="GFX70" s="133"/>
      <c r="GFY70" s="133"/>
      <c r="GFZ70" s="133"/>
      <c r="GGA70" s="133"/>
      <c r="GGB70" s="133"/>
      <c r="GGC70" s="133"/>
      <c r="GGD70" s="133"/>
      <c r="GGE70" s="133"/>
      <c r="GGF70" s="133"/>
      <c r="GGG70" s="133"/>
      <c r="GGH70" s="133"/>
      <c r="GGI70" s="133"/>
      <c r="GGJ70" s="133"/>
      <c r="GGK70" s="133"/>
      <c r="GGL70" s="133"/>
      <c r="GGM70" s="133"/>
      <c r="GGN70" s="133"/>
      <c r="GGO70" s="133"/>
      <c r="GGP70" s="133"/>
      <c r="GGQ70" s="133"/>
      <c r="GGR70" s="133"/>
      <c r="GGS70" s="133"/>
      <c r="GGT70" s="133"/>
      <c r="GGU70" s="133"/>
      <c r="GGV70" s="133"/>
      <c r="GGW70" s="133"/>
      <c r="GGX70" s="133"/>
      <c r="GGY70" s="133"/>
      <c r="GGZ70" s="133"/>
      <c r="GHA70" s="133"/>
      <c r="GHB70" s="133"/>
      <c r="GHC70" s="133"/>
      <c r="GHD70" s="133"/>
      <c r="GHE70" s="133"/>
      <c r="GHF70" s="133"/>
      <c r="GHG70" s="133"/>
      <c r="GHH70" s="133"/>
      <c r="GHI70" s="133"/>
      <c r="GHJ70" s="133"/>
      <c r="GHK70" s="133"/>
      <c r="GHL70" s="133"/>
      <c r="GHM70" s="133"/>
      <c r="GHN70" s="133"/>
      <c r="GHO70" s="133"/>
      <c r="GHP70" s="133"/>
      <c r="GHQ70" s="133"/>
      <c r="GHR70" s="133"/>
      <c r="GHS70" s="133"/>
      <c r="GHT70" s="133"/>
      <c r="GHU70" s="133"/>
      <c r="GHV70" s="133"/>
      <c r="GHW70" s="133"/>
      <c r="GHX70" s="133"/>
      <c r="GHY70" s="133"/>
      <c r="GHZ70" s="133"/>
      <c r="GIA70" s="133"/>
      <c r="GIB70" s="133"/>
      <c r="GIC70" s="133"/>
      <c r="GID70" s="133"/>
      <c r="GIE70" s="133"/>
      <c r="GIF70" s="133"/>
      <c r="GIG70" s="133"/>
      <c r="GIH70" s="133"/>
      <c r="GII70" s="133"/>
      <c r="GIJ70" s="133"/>
      <c r="GIK70" s="133"/>
      <c r="GIL70" s="133"/>
      <c r="GIM70" s="133"/>
      <c r="GIN70" s="133"/>
      <c r="GIO70" s="133"/>
      <c r="GIP70" s="133"/>
      <c r="GIQ70" s="133"/>
      <c r="GIR70" s="133"/>
      <c r="GIS70" s="133"/>
      <c r="GIT70" s="133"/>
      <c r="GIU70" s="133"/>
      <c r="GIV70" s="133"/>
      <c r="GIW70" s="133"/>
      <c r="GIX70" s="133"/>
      <c r="GIY70" s="133"/>
      <c r="GIZ70" s="133"/>
      <c r="GJA70" s="133"/>
      <c r="GJB70" s="133"/>
      <c r="GJC70" s="133"/>
      <c r="GJD70" s="133"/>
      <c r="GJE70" s="133"/>
      <c r="GJF70" s="133"/>
      <c r="GJG70" s="133"/>
      <c r="GJH70" s="133"/>
      <c r="GJI70" s="133"/>
      <c r="GJJ70" s="133"/>
      <c r="GJK70" s="133"/>
      <c r="GJL70" s="133"/>
      <c r="GJM70" s="133"/>
      <c r="GJN70" s="133"/>
      <c r="GJO70" s="133"/>
      <c r="GJP70" s="133"/>
      <c r="GJQ70" s="133"/>
      <c r="GJR70" s="133"/>
      <c r="GJS70" s="133"/>
      <c r="GJT70" s="133"/>
      <c r="GJU70" s="133"/>
      <c r="GJV70" s="133"/>
      <c r="GJW70" s="133"/>
      <c r="GJX70" s="133"/>
      <c r="GJY70" s="133"/>
      <c r="GJZ70" s="133"/>
      <c r="GKA70" s="133"/>
      <c r="GKB70" s="133"/>
      <c r="GKC70" s="133"/>
      <c r="GKD70" s="133"/>
      <c r="GKE70" s="133"/>
      <c r="GKF70" s="133"/>
      <c r="GKG70" s="133"/>
      <c r="GKH70" s="133"/>
      <c r="GKI70" s="133"/>
      <c r="GKJ70" s="133"/>
      <c r="GKK70" s="133"/>
      <c r="GKL70" s="133"/>
      <c r="GKM70" s="133"/>
      <c r="GKN70" s="133"/>
      <c r="GKO70" s="133"/>
      <c r="GKP70" s="133"/>
      <c r="GKQ70" s="133"/>
      <c r="GKR70" s="133"/>
      <c r="GKS70" s="133"/>
      <c r="GKT70" s="133"/>
      <c r="GKU70" s="133"/>
      <c r="GKV70" s="133"/>
      <c r="GKW70" s="133"/>
      <c r="GKX70" s="133"/>
      <c r="GKY70" s="133"/>
      <c r="GKZ70" s="133"/>
      <c r="GLA70" s="133"/>
      <c r="GLB70" s="133"/>
      <c r="GLC70" s="133"/>
      <c r="GLD70" s="133"/>
      <c r="GLE70" s="133"/>
      <c r="GLF70" s="133"/>
      <c r="GLG70" s="133"/>
      <c r="GLH70" s="133"/>
      <c r="GLI70" s="133"/>
      <c r="GLJ70" s="133"/>
      <c r="GLK70" s="133"/>
      <c r="GLL70" s="133"/>
      <c r="GLM70" s="133"/>
      <c r="GLN70" s="133"/>
      <c r="GLO70" s="133"/>
      <c r="GLP70" s="133"/>
      <c r="GLQ70" s="133"/>
      <c r="GLR70" s="133"/>
      <c r="GLS70" s="133"/>
      <c r="GLT70" s="133"/>
      <c r="GLU70" s="133"/>
      <c r="GLV70" s="133"/>
      <c r="GLW70" s="133"/>
      <c r="GLX70" s="133"/>
      <c r="GLY70" s="133"/>
      <c r="GLZ70" s="133"/>
      <c r="GMA70" s="133"/>
      <c r="GMB70" s="133"/>
      <c r="GMC70" s="133"/>
      <c r="GMD70" s="133"/>
      <c r="GME70" s="133"/>
      <c r="GMF70" s="133"/>
      <c r="GMG70" s="133"/>
      <c r="GMH70" s="133"/>
      <c r="GMI70" s="133"/>
      <c r="GMJ70" s="133"/>
      <c r="GMK70" s="133"/>
      <c r="GML70" s="133"/>
      <c r="GMM70" s="133"/>
      <c r="GMN70" s="133"/>
      <c r="GMO70" s="133"/>
      <c r="GMP70" s="133"/>
      <c r="GMQ70" s="133"/>
      <c r="GMR70" s="133"/>
      <c r="GMS70" s="133"/>
      <c r="GMT70" s="133"/>
      <c r="GMU70" s="133"/>
      <c r="GMV70" s="133"/>
      <c r="GMW70" s="133"/>
      <c r="GMX70" s="133"/>
      <c r="GMY70" s="133"/>
      <c r="GMZ70" s="133"/>
      <c r="GNA70" s="133"/>
      <c r="GNB70" s="133"/>
      <c r="GNC70" s="133"/>
      <c r="GND70" s="133"/>
      <c r="GNE70" s="133"/>
      <c r="GNF70" s="133"/>
      <c r="GNG70" s="133"/>
      <c r="GNH70" s="133"/>
      <c r="GNI70" s="133"/>
      <c r="GNJ70" s="133"/>
      <c r="GNK70" s="133"/>
      <c r="GNL70" s="133"/>
      <c r="GNM70" s="133"/>
      <c r="GNN70" s="133"/>
      <c r="GNO70" s="133"/>
      <c r="GNP70" s="133"/>
      <c r="GNQ70" s="133"/>
      <c r="GNR70" s="133"/>
      <c r="GNS70" s="133"/>
      <c r="GNT70" s="133"/>
      <c r="GNU70" s="133"/>
      <c r="GNV70" s="133"/>
      <c r="GNW70" s="133"/>
      <c r="GNX70" s="133"/>
      <c r="GNY70" s="133"/>
      <c r="GNZ70" s="133"/>
      <c r="GOA70" s="133"/>
      <c r="GOB70" s="133"/>
      <c r="GOC70" s="133"/>
      <c r="GOD70" s="133"/>
      <c r="GOE70" s="133"/>
      <c r="GOF70" s="133"/>
      <c r="GOG70" s="133"/>
      <c r="GOH70" s="133"/>
      <c r="GOI70" s="133"/>
      <c r="GOJ70" s="133"/>
      <c r="GOK70" s="133"/>
      <c r="GOL70" s="133"/>
      <c r="GOM70" s="133"/>
      <c r="GON70" s="133"/>
      <c r="GOO70" s="133"/>
      <c r="GOP70" s="133"/>
      <c r="GOQ70" s="133"/>
      <c r="GOR70" s="133"/>
      <c r="GOS70" s="133"/>
      <c r="GOT70" s="133"/>
      <c r="GOU70" s="133"/>
      <c r="GOV70" s="133"/>
      <c r="GOW70" s="133"/>
      <c r="GOX70" s="133"/>
      <c r="GOY70" s="133"/>
      <c r="GOZ70" s="133"/>
      <c r="GPA70" s="133"/>
      <c r="GPB70" s="133"/>
      <c r="GPC70" s="133"/>
      <c r="GPD70" s="133"/>
      <c r="GPE70" s="133"/>
      <c r="GPF70" s="133"/>
      <c r="GPG70" s="133"/>
      <c r="GPH70" s="133"/>
      <c r="GPI70" s="133"/>
      <c r="GPJ70" s="133"/>
      <c r="GPK70" s="133"/>
      <c r="GPL70" s="133"/>
      <c r="GPM70" s="133"/>
      <c r="GPN70" s="133"/>
      <c r="GPO70" s="133"/>
      <c r="GPP70" s="133"/>
      <c r="GPQ70" s="133"/>
      <c r="GPR70" s="133"/>
      <c r="GPS70" s="133"/>
      <c r="GPT70" s="133"/>
      <c r="GPU70" s="133"/>
      <c r="GPV70" s="133"/>
      <c r="GPW70" s="133"/>
      <c r="GPX70" s="133"/>
      <c r="GPY70" s="133"/>
      <c r="GPZ70" s="133"/>
      <c r="GQA70" s="133"/>
      <c r="GQB70" s="133"/>
      <c r="GQC70" s="133"/>
      <c r="GQD70" s="133"/>
      <c r="GQE70" s="133"/>
      <c r="GQF70" s="133"/>
      <c r="GQG70" s="133"/>
      <c r="GQH70" s="133"/>
      <c r="GQI70" s="133"/>
      <c r="GQJ70" s="133"/>
      <c r="GQK70" s="133"/>
      <c r="GQL70" s="133"/>
      <c r="GQM70" s="133"/>
      <c r="GQN70" s="133"/>
      <c r="GQO70" s="133"/>
      <c r="GQP70" s="133"/>
      <c r="GQQ70" s="133"/>
      <c r="GQR70" s="133"/>
      <c r="GQS70" s="133"/>
      <c r="GQT70" s="133"/>
      <c r="GQU70" s="133"/>
      <c r="GQV70" s="133"/>
      <c r="GQW70" s="133"/>
      <c r="GQX70" s="133"/>
      <c r="GQY70" s="133"/>
      <c r="GQZ70" s="133"/>
      <c r="GRA70" s="133"/>
      <c r="GRB70" s="133"/>
      <c r="GRC70" s="133"/>
      <c r="GRD70" s="133"/>
      <c r="GRE70" s="133"/>
      <c r="GRF70" s="133"/>
      <c r="GRG70" s="133"/>
      <c r="GRH70" s="133"/>
      <c r="GRI70" s="133"/>
      <c r="GRJ70" s="133"/>
      <c r="GRK70" s="133"/>
      <c r="GRL70" s="133"/>
      <c r="GRM70" s="133"/>
      <c r="GRN70" s="133"/>
      <c r="GRO70" s="133"/>
      <c r="GRP70" s="133"/>
      <c r="GRQ70" s="133"/>
      <c r="GRR70" s="133"/>
      <c r="GRS70" s="133"/>
      <c r="GRT70" s="133"/>
      <c r="GRU70" s="133"/>
      <c r="GRV70" s="133"/>
      <c r="GRW70" s="133"/>
      <c r="GRX70" s="133"/>
      <c r="GRY70" s="133"/>
      <c r="GRZ70" s="133"/>
      <c r="GSA70" s="133"/>
      <c r="GSB70" s="133"/>
      <c r="GSC70" s="133"/>
      <c r="GSD70" s="133"/>
      <c r="GSE70" s="133"/>
      <c r="GSF70" s="133"/>
      <c r="GSG70" s="133"/>
      <c r="GSH70" s="133"/>
      <c r="GSI70" s="133"/>
      <c r="GSJ70" s="133"/>
      <c r="GSK70" s="133"/>
      <c r="GSL70" s="133"/>
      <c r="GSM70" s="133"/>
      <c r="GSN70" s="133"/>
      <c r="GSO70" s="133"/>
      <c r="GSP70" s="133"/>
      <c r="GSQ70" s="133"/>
      <c r="GSR70" s="133"/>
      <c r="GSS70" s="133"/>
      <c r="GST70" s="133"/>
      <c r="GSU70" s="133"/>
      <c r="GSV70" s="133"/>
      <c r="GSW70" s="133"/>
      <c r="GSX70" s="133"/>
      <c r="GSY70" s="133"/>
      <c r="GSZ70" s="133"/>
      <c r="GTA70" s="133"/>
      <c r="GTB70" s="133"/>
      <c r="GTC70" s="133"/>
      <c r="GTD70" s="133"/>
      <c r="GTE70" s="133"/>
      <c r="GTF70" s="133"/>
      <c r="GTG70" s="133"/>
      <c r="GTH70" s="133"/>
      <c r="GTI70" s="133"/>
      <c r="GTJ70" s="133"/>
      <c r="GTK70" s="133"/>
      <c r="GTL70" s="133"/>
      <c r="GTM70" s="133"/>
      <c r="GTN70" s="133"/>
      <c r="GTO70" s="133"/>
      <c r="GTP70" s="133"/>
      <c r="GTQ70" s="133"/>
      <c r="GTR70" s="133"/>
      <c r="GTS70" s="133"/>
      <c r="GTT70" s="133"/>
      <c r="GTU70" s="133"/>
      <c r="GTV70" s="133"/>
      <c r="GTW70" s="133"/>
      <c r="GTX70" s="133"/>
      <c r="GTY70" s="133"/>
      <c r="GTZ70" s="133"/>
      <c r="GUA70" s="133"/>
      <c r="GUB70" s="133"/>
      <c r="GUC70" s="133"/>
      <c r="GUD70" s="133"/>
      <c r="GUE70" s="133"/>
      <c r="GUF70" s="133"/>
      <c r="GUG70" s="133"/>
      <c r="GUH70" s="133"/>
      <c r="GUI70" s="133"/>
      <c r="GUJ70" s="133"/>
      <c r="GUK70" s="133"/>
      <c r="GUL70" s="133"/>
      <c r="GUM70" s="133"/>
      <c r="GUN70" s="133"/>
      <c r="GUO70" s="133"/>
      <c r="GUP70" s="133"/>
      <c r="GUQ70" s="133"/>
      <c r="GUR70" s="133"/>
      <c r="GUS70" s="133"/>
      <c r="GUT70" s="133"/>
      <c r="GUU70" s="133"/>
      <c r="GUV70" s="133"/>
      <c r="GUW70" s="133"/>
      <c r="GUX70" s="133"/>
      <c r="GUY70" s="133"/>
      <c r="GUZ70" s="133"/>
      <c r="GVA70" s="133"/>
      <c r="GVB70" s="133"/>
      <c r="GVC70" s="133"/>
      <c r="GVD70" s="133"/>
      <c r="GVE70" s="133"/>
      <c r="GVF70" s="133"/>
      <c r="GVG70" s="133"/>
      <c r="GVH70" s="133"/>
      <c r="GVI70" s="133"/>
      <c r="GVJ70" s="133"/>
      <c r="GVK70" s="133"/>
      <c r="GVL70" s="133"/>
      <c r="GVM70" s="133"/>
      <c r="GVN70" s="133"/>
      <c r="GVO70" s="133"/>
      <c r="GVP70" s="133"/>
      <c r="GVQ70" s="133"/>
      <c r="GVR70" s="133"/>
      <c r="GVS70" s="133"/>
      <c r="GVT70" s="133"/>
      <c r="GVU70" s="133"/>
      <c r="GVV70" s="133"/>
      <c r="GVW70" s="133"/>
      <c r="GVX70" s="133"/>
      <c r="GVY70" s="133"/>
      <c r="GVZ70" s="133"/>
      <c r="GWA70" s="133"/>
      <c r="GWB70" s="133"/>
      <c r="GWC70" s="133"/>
      <c r="GWD70" s="133"/>
      <c r="GWE70" s="133"/>
      <c r="GWF70" s="133"/>
      <c r="GWG70" s="133"/>
      <c r="GWH70" s="133"/>
      <c r="GWI70" s="133"/>
      <c r="GWJ70" s="133"/>
      <c r="GWK70" s="133"/>
      <c r="GWL70" s="133"/>
      <c r="GWM70" s="133"/>
      <c r="GWN70" s="133"/>
      <c r="GWO70" s="133"/>
      <c r="GWP70" s="133"/>
      <c r="GWQ70" s="133"/>
      <c r="GWR70" s="133"/>
      <c r="GWS70" s="133"/>
      <c r="GWT70" s="133"/>
      <c r="GWU70" s="133"/>
      <c r="GWV70" s="133"/>
      <c r="GWW70" s="133"/>
      <c r="GWX70" s="133"/>
      <c r="GWY70" s="133"/>
      <c r="GWZ70" s="133"/>
      <c r="GXA70" s="133"/>
      <c r="GXB70" s="133"/>
      <c r="GXC70" s="133"/>
      <c r="GXD70" s="133"/>
      <c r="GXE70" s="133"/>
      <c r="GXF70" s="133"/>
      <c r="GXG70" s="133"/>
      <c r="GXH70" s="133"/>
      <c r="GXI70" s="133"/>
      <c r="GXJ70" s="133"/>
      <c r="GXK70" s="133"/>
      <c r="GXL70" s="133"/>
      <c r="GXM70" s="133"/>
      <c r="GXN70" s="133"/>
      <c r="GXO70" s="133"/>
      <c r="GXP70" s="133"/>
      <c r="GXQ70" s="133"/>
      <c r="GXR70" s="133"/>
      <c r="GXS70" s="133"/>
      <c r="GXT70" s="133"/>
      <c r="GXU70" s="133"/>
      <c r="GXV70" s="133"/>
      <c r="GXW70" s="133"/>
      <c r="GXX70" s="133"/>
      <c r="GXY70" s="133"/>
      <c r="GXZ70" s="133"/>
      <c r="GYA70" s="133"/>
      <c r="GYB70" s="133"/>
      <c r="GYC70" s="133"/>
      <c r="GYD70" s="133"/>
      <c r="GYE70" s="133"/>
      <c r="GYF70" s="133"/>
      <c r="GYG70" s="133"/>
      <c r="GYH70" s="133"/>
      <c r="GYI70" s="133"/>
      <c r="GYJ70" s="133"/>
      <c r="GYK70" s="133"/>
      <c r="GYL70" s="133"/>
      <c r="GYM70" s="133"/>
      <c r="GYN70" s="133"/>
      <c r="GYO70" s="133"/>
      <c r="GYP70" s="133"/>
      <c r="GYQ70" s="133"/>
      <c r="GYR70" s="133"/>
      <c r="GYS70" s="133"/>
      <c r="GYT70" s="133"/>
      <c r="GYU70" s="133"/>
      <c r="GYV70" s="133"/>
      <c r="GYW70" s="133"/>
      <c r="GYX70" s="133"/>
      <c r="GYY70" s="133"/>
      <c r="GYZ70" s="133"/>
      <c r="GZA70" s="133"/>
      <c r="GZB70" s="133"/>
      <c r="GZC70" s="133"/>
      <c r="GZD70" s="133"/>
      <c r="GZE70" s="133"/>
      <c r="GZF70" s="133"/>
      <c r="GZG70" s="133"/>
      <c r="GZH70" s="133"/>
      <c r="GZI70" s="133"/>
      <c r="GZJ70" s="133"/>
      <c r="GZK70" s="133"/>
      <c r="GZL70" s="133"/>
      <c r="GZM70" s="133"/>
      <c r="GZN70" s="133"/>
      <c r="GZO70" s="133"/>
      <c r="GZP70" s="133"/>
      <c r="GZQ70" s="133"/>
      <c r="GZR70" s="133"/>
      <c r="GZS70" s="133"/>
      <c r="GZT70" s="133"/>
      <c r="GZU70" s="133"/>
      <c r="GZV70" s="133"/>
      <c r="GZW70" s="133"/>
      <c r="GZX70" s="133"/>
      <c r="GZY70" s="133"/>
      <c r="GZZ70" s="133"/>
      <c r="HAA70" s="133"/>
      <c r="HAB70" s="133"/>
      <c r="HAC70" s="133"/>
      <c r="HAD70" s="133"/>
      <c r="HAE70" s="133"/>
      <c r="HAF70" s="133"/>
      <c r="HAG70" s="133"/>
      <c r="HAH70" s="133"/>
      <c r="HAI70" s="133"/>
      <c r="HAJ70" s="133"/>
      <c r="HAK70" s="133"/>
      <c r="HAL70" s="133"/>
      <c r="HAM70" s="133"/>
      <c r="HAN70" s="133"/>
      <c r="HAO70" s="133"/>
      <c r="HAP70" s="133"/>
      <c r="HAQ70" s="133"/>
      <c r="HAR70" s="133"/>
      <c r="HAS70" s="133"/>
      <c r="HAT70" s="133"/>
      <c r="HAU70" s="133"/>
      <c r="HAV70" s="133"/>
      <c r="HAW70" s="133"/>
      <c r="HAX70" s="133"/>
      <c r="HAY70" s="133"/>
      <c r="HAZ70" s="133"/>
      <c r="HBA70" s="133"/>
      <c r="HBB70" s="133"/>
      <c r="HBC70" s="133"/>
      <c r="HBD70" s="133"/>
      <c r="HBE70" s="133"/>
      <c r="HBF70" s="133"/>
      <c r="HBG70" s="133"/>
      <c r="HBH70" s="133"/>
      <c r="HBI70" s="133"/>
      <c r="HBJ70" s="133"/>
      <c r="HBK70" s="133"/>
      <c r="HBL70" s="133"/>
      <c r="HBM70" s="133"/>
      <c r="HBN70" s="133"/>
      <c r="HBO70" s="133"/>
      <c r="HBP70" s="133"/>
      <c r="HBQ70" s="133"/>
      <c r="HBR70" s="133"/>
      <c r="HBS70" s="133"/>
      <c r="HBT70" s="133"/>
      <c r="HBU70" s="133"/>
      <c r="HBV70" s="133"/>
      <c r="HBW70" s="133"/>
      <c r="HBX70" s="133"/>
      <c r="HBY70" s="133"/>
      <c r="HBZ70" s="133"/>
      <c r="HCA70" s="133"/>
      <c r="HCB70" s="133"/>
      <c r="HCC70" s="133"/>
      <c r="HCD70" s="133"/>
      <c r="HCE70" s="133"/>
      <c r="HCF70" s="133"/>
      <c r="HCG70" s="133"/>
      <c r="HCH70" s="133"/>
      <c r="HCI70" s="133"/>
      <c r="HCJ70" s="133"/>
      <c r="HCK70" s="133"/>
      <c r="HCL70" s="133"/>
      <c r="HCM70" s="133"/>
      <c r="HCN70" s="133"/>
      <c r="HCO70" s="133"/>
      <c r="HCP70" s="133"/>
      <c r="HCQ70" s="133"/>
      <c r="HCR70" s="133"/>
      <c r="HCS70" s="133"/>
      <c r="HCT70" s="133"/>
      <c r="HCU70" s="133"/>
      <c r="HCV70" s="133"/>
      <c r="HCW70" s="133"/>
      <c r="HCX70" s="133"/>
      <c r="HCY70" s="133"/>
      <c r="HCZ70" s="133"/>
      <c r="HDA70" s="133"/>
      <c r="HDB70" s="133"/>
      <c r="HDC70" s="133"/>
      <c r="HDD70" s="133"/>
      <c r="HDE70" s="133"/>
      <c r="HDF70" s="133"/>
      <c r="HDG70" s="133"/>
      <c r="HDH70" s="133"/>
      <c r="HDI70" s="133"/>
      <c r="HDJ70" s="133"/>
      <c r="HDK70" s="133"/>
      <c r="HDL70" s="133"/>
      <c r="HDM70" s="133"/>
      <c r="HDN70" s="133"/>
      <c r="HDO70" s="133"/>
      <c r="HDP70" s="133"/>
      <c r="HDQ70" s="133"/>
      <c r="HDR70" s="133"/>
      <c r="HDS70" s="133"/>
      <c r="HDT70" s="133"/>
      <c r="HDU70" s="133"/>
      <c r="HDV70" s="133"/>
      <c r="HDW70" s="133"/>
      <c r="HDX70" s="133"/>
      <c r="HDY70" s="133"/>
      <c r="HDZ70" s="133"/>
      <c r="HEA70" s="133"/>
      <c r="HEB70" s="133"/>
      <c r="HEC70" s="133"/>
      <c r="HED70" s="133"/>
      <c r="HEE70" s="133"/>
      <c r="HEF70" s="133"/>
      <c r="HEG70" s="133"/>
      <c r="HEH70" s="133"/>
      <c r="HEI70" s="133"/>
      <c r="HEJ70" s="133"/>
      <c r="HEK70" s="133"/>
      <c r="HEL70" s="133"/>
      <c r="HEM70" s="133"/>
      <c r="HEN70" s="133"/>
      <c r="HEO70" s="133"/>
      <c r="HEP70" s="133"/>
      <c r="HEQ70" s="133"/>
      <c r="HER70" s="133"/>
      <c r="HES70" s="133"/>
      <c r="HET70" s="133"/>
      <c r="HEU70" s="133"/>
      <c r="HEV70" s="133"/>
      <c r="HEW70" s="133"/>
      <c r="HEX70" s="133"/>
      <c r="HEY70" s="133"/>
      <c r="HEZ70" s="133"/>
      <c r="HFA70" s="133"/>
      <c r="HFB70" s="133"/>
      <c r="HFC70" s="133"/>
      <c r="HFD70" s="133"/>
      <c r="HFE70" s="133"/>
      <c r="HFF70" s="133"/>
      <c r="HFG70" s="133"/>
      <c r="HFH70" s="133"/>
      <c r="HFI70" s="133"/>
      <c r="HFJ70" s="133"/>
      <c r="HFK70" s="133"/>
      <c r="HFL70" s="133"/>
      <c r="HFM70" s="133"/>
      <c r="HFN70" s="133"/>
      <c r="HFO70" s="133"/>
      <c r="HFP70" s="133"/>
      <c r="HFQ70" s="133"/>
      <c r="HFR70" s="133"/>
      <c r="HFS70" s="133"/>
      <c r="HFT70" s="133"/>
      <c r="HFU70" s="133"/>
      <c r="HFV70" s="133"/>
      <c r="HFW70" s="133"/>
      <c r="HFX70" s="133"/>
      <c r="HFY70" s="133"/>
      <c r="HFZ70" s="133"/>
      <c r="HGA70" s="133"/>
      <c r="HGB70" s="133"/>
      <c r="HGC70" s="133"/>
      <c r="HGD70" s="133"/>
      <c r="HGE70" s="133"/>
      <c r="HGF70" s="133"/>
      <c r="HGG70" s="133"/>
      <c r="HGH70" s="133"/>
      <c r="HGI70" s="133"/>
      <c r="HGJ70" s="133"/>
      <c r="HGK70" s="133"/>
      <c r="HGL70" s="133"/>
      <c r="HGM70" s="133"/>
      <c r="HGN70" s="133"/>
      <c r="HGO70" s="133"/>
      <c r="HGP70" s="133"/>
      <c r="HGQ70" s="133"/>
      <c r="HGR70" s="133"/>
      <c r="HGS70" s="133"/>
      <c r="HGT70" s="133"/>
      <c r="HGU70" s="133"/>
      <c r="HGV70" s="133"/>
      <c r="HGW70" s="133"/>
      <c r="HGX70" s="133"/>
      <c r="HGY70" s="133"/>
      <c r="HGZ70" s="133"/>
      <c r="HHA70" s="133"/>
      <c r="HHB70" s="133"/>
      <c r="HHC70" s="133"/>
      <c r="HHD70" s="133"/>
      <c r="HHE70" s="133"/>
      <c r="HHF70" s="133"/>
      <c r="HHG70" s="133"/>
      <c r="HHH70" s="133"/>
      <c r="HHI70" s="133"/>
      <c r="HHJ70" s="133"/>
      <c r="HHK70" s="133"/>
      <c r="HHL70" s="133"/>
      <c r="HHM70" s="133"/>
      <c r="HHN70" s="133"/>
      <c r="HHO70" s="133"/>
      <c r="HHP70" s="133"/>
      <c r="HHQ70" s="133"/>
      <c r="HHR70" s="133"/>
      <c r="HHS70" s="133"/>
      <c r="HHT70" s="133"/>
      <c r="HHU70" s="133"/>
      <c r="HHV70" s="133"/>
      <c r="HHW70" s="133"/>
      <c r="HHX70" s="133"/>
      <c r="HHY70" s="133"/>
      <c r="HHZ70" s="133"/>
      <c r="HIA70" s="133"/>
      <c r="HIB70" s="133"/>
      <c r="HIC70" s="133"/>
      <c r="HID70" s="133"/>
      <c r="HIE70" s="133"/>
      <c r="HIF70" s="133"/>
      <c r="HIG70" s="133"/>
      <c r="HIH70" s="133"/>
      <c r="HII70" s="133"/>
      <c r="HIJ70" s="133"/>
      <c r="HIK70" s="133"/>
      <c r="HIL70" s="133"/>
      <c r="HIM70" s="133"/>
      <c r="HIN70" s="133"/>
      <c r="HIO70" s="133"/>
      <c r="HIP70" s="133"/>
      <c r="HIQ70" s="133"/>
      <c r="HIR70" s="133"/>
      <c r="HIS70" s="133"/>
      <c r="HIT70" s="133"/>
      <c r="HIU70" s="133"/>
      <c r="HIV70" s="133"/>
      <c r="HIW70" s="133"/>
      <c r="HIX70" s="133"/>
      <c r="HIY70" s="133"/>
      <c r="HIZ70" s="133"/>
      <c r="HJA70" s="133"/>
      <c r="HJB70" s="133"/>
      <c r="HJC70" s="133"/>
      <c r="HJD70" s="133"/>
      <c r="HJE70" s="133"/>
      <c r="HJF70" s="133"/>
      <c r="HJG70" s="133"/>
      <c r="HJH70" s="133"/>
      <c r="HJI70" s="133"/>
      <c r="HJJ70" s="133"/>
      <c r="HJK70" s="133"/>
      <c r="HJL70" s="133"/>
      <c r="HJM70" s="133"/>
      <c r="HJN70" s="133"/>
      <c r="HJO70" s="133"/>
      <c r="HJP70" s="133"/>
      <c r="HJQ70" s="133"/>
      <c r="HJR70" s="133"/>
      <c r="HJS70" s="133"/>
      <c r="HJT70" s="133"/>
      <c r="HJU70" s="133"/>
      <c r="HJV70" s="133"/>
      <c r="HJW70" s="133"/>
      <c r="HJX70" s="133"/>
      <c r="HJY70" s="133"/>
      <c r="HJZ70" s="133"/>
      <c r="HKA70" s="133"/>
      <c r="HKB70" s="133"/>
      <c r="HKC70" s="133"/>
      <c r="HKD70" s="133"/>
      <c r="HKE70" s="133"/>
      <c r="HKF70" s="133"/>
      <c r="HKG70" s="133"/>
      <c r="HKH70" s="133"/>
      <c r="HKI70" s="133"/>
      <c r="HKJ70" s="133"/>
      <c r="HKK70" s="133"/>
      <c r="HKL70" s="133"/>
      <c r="HKM70" s="133"/>
      <c r="HKN70" s="133"/>
      <c r="HKO70" s="133"/>
      <c r="HKP70" s="133"/>
      <c r="HKQ70" s="133"/>
      <c r="HKR70" s="133"/>
      <c r="HKS70" s="133"/>
      <c r="HKT70" s="133"/>
      <c r="HKU70" s="133"/>
      <c r="HKV70" s="133"/>
      <c r="HKW70" s="133"/>
      <c r="HKX70" s="133"/>
      <c r="HKY70" s="133"/>
      <c r="HKZ70" s="133"/>
      <c r="HLA70" s="133"/>
      <c r="HLB70" s="133"/>
      <c r="HLC70" s="133"/>
      <c r="HLD70" s="133"/>
      <c r="HLE70" s="133"/>
      <c r="HLF70" s="133"/>
      <c r="HLG70" s="133"/>
      <c r="HLH70" s="133"/>
      <c r="HLI70" s="133"/>
      <c r="HLJ70" s="133"/>
      <c r="HLK70" s="133"/>
      <c r="HLL70" s="133"/>
      <c r="HLM70" s="133"/>
      <c r="HLN70" s="133"/>
      <c r="HLO70" s="133"/>
      <c r="HLP70" s="133"/>
      <c r="HLQ70" s="133"/>
      <c r="HLR70" s="133"/>
      <c r="HLS70" s="133"/>
      <c r="HLT70" s="133"/>
      <c r="HLU70" s="133"/>
      <c r="HLV70" s="133"/>
      <c r="HLW70" s="133"/>
      <c r="HLX70" s="133"/>
      <c r="HLY70" s="133"/>
      <c r="HLZ70" s="133"/>
      <c r="HMA70" s="133"/>
      <c r="HMB70" s="133"/>
      <c r="HMC70" s="133"/>
      <c r="HMD70" s="133"/>
      <c r="HME70" s="133"/>
      <c r="HMF70" s="133"/>
      <c r="HMG70" s="133"/>
      <c r="HMH70" s="133"/>
      <c r="HMI70" s="133"/>
      <c r="HMJ70" s="133"/>
      <c r="HMK70" s="133"/>
      <c r="HML70" s="133"/>
      <c r="HMM70" s="133"/>
      <c r="HMN70" s="133"/>
      <c r="HMO70" s="133"/>
      <c r="HMP70" s="133"/>
      <c r="HMQ70" s="133"/>
      <c r="HMR70" s="133"/>
      <c r="HMS70" s="133"/>
      <c r="HMT70" s="133"/>
      <c r="HMU70" s="133"/>
      <c r="HMV70" s="133"/>
      <c r="HMW70" s="133"/>
      <c r="HMX70" s="133"/>
      <c r="HMY70" s="133"/>
      <c r="HMZ70" s="133"/>
      <c r="HNA70" s="133"/>
      <c r="HNB70" s="133"/>
      <c r="HNC70" s="133"/>
      <c r="HND70" s="133"/>
      <c r="HNE70" s="133"/>
      <c r="HNF70" s="133"/>
      <c r="HNG70" s="133"/>
      <c r="HNH70" s="133"/>
      <c r="HNI70" s="133"/>
      <c r="HNJ70" s="133"/>
      <c r="HNK70" s="133"/>
      <c r="HNL70" s="133"/>
      <c r="HNM70" s="133"/>
      <c r="HNN70" s="133"/>
      <c r="HNO70" s="133"/>
      <c r="HNP70" s="133"/>
      <c r="HNQ70" s="133"/>
      <c r="HNR70" s="133"/>
      <c r="HNS70" s="133"/>
      <c r="HNT70" s="133"/>
      <c r="HNU70" s="133"/>
      <c r="HNV70" s="133"/>
      <c r="HNW70" s="133"/>
      <c r="HNX70" s="133"/>
      <c r="HNY70" s="133"/>
      <c r="HNZ70" s="133"/>
      <c r="HOA70" s="133"/>
      <c r="HOB70" s="133"/>
      <c r="HOC70" s="133"/>
      <c r="HOD70" s="133"/>
      <c r="HOE70" s="133"/>
      <c r="HOF70" s="133"/>
      <c r="HOG70" s="133"/>
      <c r="HOH70" s="133"/>
      <c r="HOI70" s="133"/>
      <c r="HOJ70" s="133"/>
      <c r="HOK70" s="133"/>
      <c r="HOL70" s="133"/>
      <c r="HOM70" s="133"/>
      <c r="HON70" s="133"/>
      <c r="HOO70" s="133"/>
      <c r="HOP70" s="133"/>
      <c r="HOQ70" s="133"/>
      <c r="HOR70" s="133"/>
      <c r="HOS70" s="133"/>
      <c r="HOT70" s="133"/>
      <c r="HOU70" s="133"/>
      <c r="HOV70" s="133"/>
      <c r="HOW70" s="133"/>
      <c r="HOX70" s="133"/>
      <c r="HOY70" s="133"/>
      <c r="HOZ70" s="133"/>
      <c r="HPA70" s="133"/>
      <c r="HPB70" s="133"/>
      <c r="HPC70" s="133"/>
      <c r="HPD70" s="133"/>
      <c r="HPE70" s="133"/>
      <c r="HPF70" s="133"/>
      <c r="HPG70" s="133"/>
      <c r="HPH70" s="133"/>
      <c r="HPI70" s="133"/>
      <c r="HPJ70" s="133"/>
      <c r="HPK70" s="133"/>
      <c r="HPL70" s="133"/>
      <c r="HPM70" s="133"/>
      <c r="HPN70" s="133"/>
      <c r="HPO70" s="133"/>
      <c r="HPP70" s="133"/>
      <c r="HPQ70" s="133"/>
      <c r="HPR70" s="133"/>
      <c r="HPS70" s="133"/>
      <c r="HPT70" s="133"/>
      <c r="HPU70" s="133"/>
      <c r="HPV70" s="133"/>
      <c r="HPW70" s="133"/>
      <c r="HPX70" s="133"/>
      <c r="HPY70" s="133"/>
      <c r="HPZ70" s="133"/>
      <c r="HQA70" s="133"/>
      <c r="HQB70" s="133"/>
      <c r="HQC70" s="133"/>
      <c r="HQD70" s="133"/>
      <c r="HQE70" s="133"/>
      <c r="HQF70" s="133"/>
      <c r="HQG70" s="133"/>
      <c r="HQH70" s="133"/>
      <c r="HQI70" s="133"/>
      <c r="HQJ70" s="133"/>
      <c r="HQK70" s="133"/>
      <c r="HQL70" s="133"/>
      <c r="HQM70" s="133"/>
      <c r="HQN70" s="133"/>
      <c r="HQO70" s="133"/>
      <c r="HQP70" s="133"/>
      <c r="HQQ70" s="133"/>
      <c r="HQR70" s="133"/>
      <c r="HQS70" s="133"/>
      <c r="HQT70" s="133"/>
      <c r="HQU70" s="133"/>
      <c r="HQV70" s="133"/>
      <c r="HQW70" s="133"/>
      <c r="HQX70" s="133"/>
      <c r="HQY70" s="133"/>
      <c r="HQZ70" s="133"/>
      <c r="HRA70" s="133"/>
      <c r="HRB70" s="133"/>
      <c r="HRC70" s="133"/>
      <c r="HRD70" s="133"/>
      <c r="HRE70" s="133"/>
      <c r="HRF70" s="133"/>
      <c r="HRG70" s="133"/>
      <c r="HRH70" s="133"/>
      <c r="HRI70" s="133"/>
      <c r="HRJ70" s="133"/>
      <c r="HRK70" s="133"/>
      <c r="HRL70" s="133"/>
      <c r="HRM70" s="133"/>
      <c r="HRN70" s="133"/>
      <c r="HRO70" s="133"/>
      <c r="HRP70" s="133"/>
      <c r="HRQ70" s="133"/>
      <c r="HRR70" s="133"/>
      <c r="HRS70" s="133"/>
      <c r="HRT70" s="133"/>
      <c r="HRU70" s="133"/>
      <c r="HRV70" s="133"/>
      <c r="HRW70" s="133"/>
      <c r="HRX70" s="133"/>
      <c r="HRY70" s="133"/>
      <c r="HRZ70" s="133"/>
      <c r="HSA70" s="133"/>
      <c r="HSB70" s="133"/>
      <c r="HSC70" s="133"/>
      <c r="HSD70" s="133"/>
      <c r="HSE70" s="133"/>
      <c r="HSF70" s="133"/>
      <c r="HSG70" s="133"/>
      <c r="HSH70" s="133"/>
      <c r="HSI70" s="133"/>
      <c r="HSJ70" s="133"/>
      <c r="HSK70" s="133"/>
      <c r="HSL70" s="133"/>
      <c r="HSM70" s="133"/>
      <c r="HSN70" s="133"/>
      <c r="HSO70" s="133"/>
      <c r="HSP70" s="133"/>
      <c r="HSQ70" s="133"/>
      <c r="HSR70" s="133"/>
      <c r="HSS70" s="133"/>
      <c r="HST70" s="133"/>
      <c r="HSU70" s="133"/>
      <c r="HSV70" s="133"/>
      <c r="HSW70" s="133"/>
      <c r="HSX70" s="133"/>
      <c r="HSY70" s="133"/>
      <c r="HSZ70" s="133"/>
      <c r="HTA70" s="133"/>
      <c r="HTB70" s="133"/>
      <c r="HTC70" s="133"/>
      <c r="HTD70" s="133"/>
      <c r="HTE70" s="133"/>
      <c r="HTF70" s="133"/>
      <c r="HTG70" s="133"/>
      <c r="HTH70" s="133"/>
      <c r="HTI70" s="133"/>
      <c r="HTJ70" s="133"/>
      <c r="HTK70" s="133"/>
      <c r="HTL70" s="133"/>
      <c r="HTM70" s="133"/>
      <c r="HTN70" s="133"/>
      <c r="HTO70" s="133"/>
      <c r="HTP70" s="133"/>
      <c r="HTQ70" s="133"/>
      <c r="HTR70" s="133"/>
      <c r="HTS70" s="133"/>
      <c r="HTT70" s="133"/>
      <c r="HTU70" s="133"/>
      <c r="HTV70" s="133"/>
      <c r="HTW70" s="133"/>
      <c r="HTX70" s="133"/>
      <c r="HTY70" s="133"/>
      <c r="HTZ70" s="133"/>
      <c r="HUA70" s="133"/>
      <c r="HUB70" s="133"/>
      <c r="HUC70" s="133"/>
      <c r="HUD70" s="133"/>
      <c r="HUE70" s="133"/>
      <c r="HUF70" s="133"/>
      <c r="HUG70" s="133"/>
      <c r="HUH70" s="133"/>
      <c r="HUI70" s="133"/>
      <c r="HUJ70" s="133"/>
      <c r="HUK70" s="133"/>
      <c r="HUL70" s="133"/>
      <c r="HUM70" s="133"/>
      <c r="HUN70" s="133"/>
      <c r="HUO70" s="133"/>
      <c r="HUP70" s="133"/>
      <c r="HUQ70" s="133"/>
      <c r="HUR70" s="133"/>
      <c r="HUS70" s="133"/>
      <c r="HUT70" s="133"/>
      <c r="HUU70" s="133"/>
      <c r="HUV70" s="133"/>
      <c r="HUW70" s="133"/>
      <c r="HUX70" s="133"/>
      <c r="HUY70" s="133"/>
      <c r="HUZ70" s="133"/>
      <c r="HVA70" s="133"/>
      <c r="HVB70" s="133"/>
      <c r="HVC70" s="133"/>
      <c r="HVD70" s="133"/>
      <c r="HVE70" s="133"/>
      <c r="HVF70" s="133"/>
      <c r="HVG70" s="133"/>
      <c r="HVH70" s="133"/>
      <c r="HVI70" s="133"/>
      <c r="HVJ70" s="133"/>
      <c r="HVK70" s="133"/>
      <c r="HVL70" s="133"/>
      <c r="HVM70" s="133"/>
      <c r="HVN70" s="133"/>
      <c r="HVO70" s="133"/>
      <c r="HVP70" s="133"/>
      <c r="HVQ70" s="133"/>
      <c r="HVR70" s="133"/>
      <c r="HVS70" s="133"/>
      <c r="HVT70" s="133"/>
      <c r="HVU70" s="133"/>
      <c r="HVV70" s="133"/>
      <c r="HVW70" s="133"/>
      <c r="HVX70" s="133"/>
      <c r="HVY70" s="133"/>
      <c r="HVZ70" s="133"/>
      <c r="HWA70" s="133"/>
      <c r="HWB70" s="133"/>
      <c r="HWC70" s="133"/>
      <c r="HWD70" s="133"/>
      <c r="HWE70" s="133"/>
      <c r="HWF70" s="133"/>
      <c r="HWG70" s="133"/>
      <c r="HWH70" s="133"/>
      <c r="HWI70" s="133"/>
      <c r="HWJ70" s="133"/>
      <c r="HWK70" s="133"/>
      <c r="HWL70" s="133"/>
      <c r="HWM70" s="133"/>
      <c r="HWN70" s="133"/>
      <c r="HWO70" s="133"/>
      <c r="HWP70" s="133"/>
      <c r="HWQ70" s="133"/>
      <c r="HWR70" s="133"/>
      <c r="HWS70" s="133"/>
      <c r="HWT70" s="133"/>
      <c r="HWU70" s="133"/>
      <c r="HWV70" s="133"/>
      <c r="HWW70" s="133"/>
      <c r="HWX70" s="133"/>
      <c r="HWY70" s="133"/>
      <c r="HWZ70" s="133"/>
      <c r="HXA70" s="133"/>
      <c r="HXB70" s="133"/>
      <c r="HXC70" s="133"/>
      <c r="HXD70" s="133"/>
      <c r="HXE70" s="133"/>
      <c r="HXF70" s="133"/>
      <c r="HXG70" s="133"/>
      <c r="HXH70" s="133"/>
      <c r="HXI70" s="133"/>
      <c r="HXJ70" s="133"/>
      <c r="HXK70" s="133"/>
      <c r="HXL70" s="133"/>
      <c r="HXM70" s="133"/>
      <c r="HXN70" s="133"/>
      <c r="HXO70" s="133"/>
      <c r="HXP70" s="133"/>
      <c r="HXQ70" s="133"/>
      <c r="HXR70" s="133"/>
      <c r="HXS70" s="133"/>
      <c r="HXT70" s="133"/>
      <c r="HXU70" s="133"/>
      <c r="HXV70" s="133"/>
      <c r="HXW70" s="133"/>
      <c r="HXX70" s="133"/>
      <c r="HXY70" s="133"/>
      <c r="HXZ70" s="133"/>
      <c r="HYA70" s="133"/>
      <c r="HYB70" s="133"/>
      <c r="HYC70" s="133"/>
      <c r="HYD70" s="133"/>
      <c r="HYE70" s="133"/>
      <c r="HYF70" s="133"/>
      <c r="HYG70" s="133"/>
      <c r="HYH70" s="133"/>
      <c r="HYI70" s="133"/>
      <c r="HYJ70" s="133"/>
      <c r="HYK70" s="133"/>
      <c r="HYL70" s="133"/>
      <c r="HYM70" s="133"/>
      <c r="HYN70" s="133"/>
      <c r="HYO70" s="133"/>
      <c r="HYP70" s="133"/>
      <c r="HYQ70" s="133"/>
      <c r="HYR70" s="133"/>
      <c r="HYS70" s="133"/>
      <c r="HYT70" s="133"/>
      <c r="HYU70" s="133"/>
      <c r="HYV70" s="133"/>
      <c r="HYW70" s="133"/>
      <c r="HYX70" s="133"/>
      <c r="HYY70" s="133"/>
      <c r="HYZ70" s="133"/>
      <c r="HZA70" s="133"/>
      <c r="HZB70" s="133"/>
      <c r="HZC70" s="133"/>
      <c r="HZD70" s="133"/>
      <c r="HZE70" s="133"/>
      <c r="HZF70" s="133"/>
      <c r="HZG70" s="133"/>
      <c r="HZH70" s="133"/>
      <c r="HZI70" s="133"/>
      <c r="HZJ70" s="133"/>
      <c r="HZK70" s="133"/>
      <c r="HZL70" s="133"/>
      <c r="HZM70" s="133"/>
      <c r="HZN70" s="133"/>
      <c r="HZO70" s="133"/>
      <c r="HZP70" s="133"/>
      <c r="HZQ70" s="133"/>
      <c r="HZR70" s="133"/>
      <c r="HZS70" s="133"/>
      <c r="HZT70" s="133"/>
      <c r="HZU70" s="133"/>
      <c r="HZV70" s="133"/>
      <c r="HZW70" s="133"/>
      <c r="HZX70" s="133"/>
      <c r="HZY70" s="133"/>
      <c r="HZZ70" s="133"/>
      <c r="IAA70" s="133"/>
      <c r="IAB70" s="133"/>
      <c r="IAC70" s="133"/>
      <c r="IAD70" s="133"/>
      <c r="IAE70" s="133"/>
      <c r="IAF70" s="133"/>
      <c r="IAG70" s="133"/>
      <c r="IAH70" s="133"/>
      <c r="IAI70" s="133"/>
      <c r="IAJ70" s="133"/>
      <c r="IAK70" s="133"/>
      <c r="IAL70" s="133"/>
      <c r="IAM70" s="133"/>
      <c r="IAN70" s="133"/>
      <c r="IAO70" s="133"/>
      <c r="IAP70" s="133"/>
      <c r="IAQ70" s="133"/>
      <c r="IAR70" s="133"/>
      <c r="IAS70" s="133"/>
      <c r="IAT70" s="133"/>
      <c r="IAU70" s="133"/>
      <c r="IAV70" s="133"/>
      <c r="IAW70" s="133"/>
      <c r="IAX70" s="133"/>
      <c r="IAY70" s="133"/>
      <c r="IAZ70" s="133"/>
      <c r="IBA70" s="133"/>
      <c r="IBB70" s="133"/>
      <c r="IBC70" s="133"/>
      <c r="IBD70" s="133"/>
      <c r="IBE70" s="133"/>
      <c r="IBF70" s="133"/>
      <c r="IBG70" s="133"/>
      <c r="IBH70" s="133"/>
      <c r="IBI70" s="133"/>
      <c r="IBJ70" s="133"/>
      <c r="IBK70" s="133"/>
      <c r="IBL70" s="133"/>
      <c r="IBM70" s="133"/>
      <c r="IBN70" s="133"/>
      <c r="IBO70" s="133"/>
      <c r="IBP70" s="133"/>
      <c r="IBQ70" s="133"/>
      <c r="IBR70" s="133"/>
      <c r="IBS70" s="133"/>
      <c r="IBT70" s="133"/>
      <c r="IBU70" s="133"/>
      <c r="IBV70" s="133"/>
      <c r="IBW70" s="133"/>
      <c r="IBX70" s="133"/>
      <c r="IBY70" s="133"/>
      <c r="IBZ70" s="133"/>
      <c r="ICA70" s="133"/>
      <c r="ICB70" s="133"/>
      <c r="ICC70" s="133"/>
      <c r="ICD70" s="133"/>
      <c r="ICE70" s="133"/>
      <c r="ICF70" s="133"/>
      <c r="ICG70" s="133"/>
      <c r="ICH70" s="133"/>
      <c r="ICI70" s="133"/>
      <c r="ICJ70" s="133"/>
      <c r="ICK70" s="133"/>
      <c r="ICL70" s="133"/>
      <c r="ICM70" s="133"/>
      <c r="ICN70" s="133"/>
      <c r="ICO70" s="133"/>
      <c r="ICP70" s="133"/>
      <c r="ICQ70" s="133"/>
      <c r="ICR70" s="133"/>
      <c r="ICS70" s="133"/>
      <c r="ICT70" s="133"/>
      <c r="ICU70" s="133"/>
      <c r="ICV70" s="133"/>
      <c r="ICW70" s="133"/>
      <c r="ICX70" s="133"/>
      <c r="ICY70" s="133"/>
      <c r="ICZ70" s="133"/>
      <c r="IDA70" s="133"/>
      <c r="IDB70" s="133"/>
      <c r="IDC70" s="133"/>
      <c r="IDD70" s="133"/>
      <c r="IDE70" s="133"/>
      <c r="IDF70" s="133"/>
      <c r="IDG70" s="133"/>
      <c r="IDH70" s="133"/>
      <c r="IDI70" s="133"/>
      <c r="IDJ70" s="133"/>
      <c r="IDK70" s="133"/>
      <c r="IDL70" s="133"/>
      <c r="IDM70" s="133"/>
      <c r="IDN70" s="133"/>
      <c r="IDO70" s="133"/>
      <c r="IDP70" s="133"/>
      <c r="IDQ70" s="133"/>
      <c r="IDR70" s="133"/>
      <c r="IDS70" s="133"/>
      <c r="IDT70" s="133"/>
      <c r="IDU70" s="133"/>
      <c r="IDV70" s="133"/>
      <c r="IDW70" s="133"/>
      <c r="IDX70" s="133"/>
      <c r="IDY70" s="133"/>
      <c r="IDZ70" s="133"/>
      <c r="IEA70" s="133"/>
      <c r="IEB70" s="133"/>
      <c r="IEC70" s="133"/>
      <c r="IED70" s="133"/>
      <c r="IEE70" s="133"/>
      <c r="IEF70" s="133"/>
      <c r="IEG70" s="133"/>
      <c r="IEH70" s="133"/>
      <c r="IEI70" s="133"/>
      <c r="IEJ70" s="133"/>
      <c r="IEK70" s="133"/>
      <c r="IEL70" s="133"/>
      <c r="IEM70" s="133"/>
      <c r="IEN70" s="133"/>
      <c r="IEO70" s="133"/>
      <c r="IEP70" s="133"/>
      <c r="IEQ70" s="133"/>
      <c r="IER70" s="133"/>
      <c r="IES70" s="133"/>
      <c r="IET70" s="133"/>
      <c r="IEU70" s="133"/>
      <c r="IEV70" s="133"/>
      <c r="IEW70" s="133"/>
      <c r="IEX70" s="133"/>
      <c r="IEY70" s="133"/>
      <c r="IEZ70" s="133"/>
      <c r="IFA70" s="133"/>
      <c r="IFB70" s="133"/>
      <c r="IFC70" s="133"/>
      <c r="IFD70" s="133"/>
      <c r="IFE70" s="133"/>
      <c r="IFF70" s="133"/>
      <c r="IFG70" s="133"/>
      <c r="IFH70" s="133"/>
      <c r="IFI70" s="133"/>
      <c r="IFJ70" s="133"/>
      <c r="IFK70" s="133"/>
      <c r="IFL70" s="133"/>
      <c r="IFM70" s="133"/>
      <c r="IFN70" s="133"/>
      <c r="IFO70" s="133"/>
      <c r="IFP70" s="133"/>
      <c r="IFQ70" s="133"/>
      <c r="IFR70" s="133"/>
      <c r="IFS70" s="133"/>
      <c r="IFT70" s="133"/>
      <c r="IFU70" s="133"/>
      <c r="IFV70" s="133"/>
      <c r="IFW70" s="133"/>
      <c r="IFX70" s="133"/>
      <c r="IFY70" s="133"/>
      <c r="IFZ70" s="133"/>
      <c r="IGA70" s="133"/>
      <c r="IGB70" s="133"/>
      <c r="IGC70" s="133"/>
      <c r="IGD70" s="133"/>
      <c r="IGE70" s="133"/>
      <c r="IGF70" s="133"/>
      <c r="IGG70" s="133"/>
      <c r="IGH70" s="133"/>
      <c r="IGI70" s="133"/>
      <c r="IGJ70" s="133"/>
      <c r="IGK70" s="133"/>
      <c r="IGL70" s="133"/>
      <c r="IGM70" s="133"/>
      <c r="IGN70" s="133"/>
      <c r="IGO70" s="133"/>
      <c r="IGP70" s="133"/>
      <c r="IGQ70" s="133"/>
      <c r="IGR70" s="133"/>
      <c r="IGS70" s="133"/>
      <c r="IGT70" s="133"/>
      <c r="IGU70" s="133"/>
      <c r="IGV70" s="133"/>
      <c r="IGW70" s="133"/>
      <c r="IGX70" s="133"/>
      <c r="IGY70" s="133"/>
      <c r="IGZ70" s="133"/>
      <c r="IHA70" s="133"/>
      <c r="IHB70" s="133"/>
      <c r="IHC70" s="133"/>
      <c r="IHD70" s="133"/>
      <c r="IHE70" s="133"/>
      <c r="IHF70" s="133"/>
      <c r="IHG70" s="133"/>
      <c r="IHH70" s="133"/>
      <c r="IHI70" s="133"/>
      <c r="IHJ70" s="133"/>
      <c r="IHK70" s="133"/>
      <c r="IHL70" s="133"/>
      <c r="IHM70" s="133"/>
      <c r="IHN70" s="133"/>
      <c r="IHO70" s="133"/>
      <c r="IHP70" s="133"/>
      <c r="IHQ70" s="133"/>
      <c r="IHR70" s="133"/>
      <c r="IHS70" s="133"/>
      <c r="IHT70" s="133"/>
      <c r="IHU70" s="133"/>
      <c r="IHV70" s="133"/>
      <c r="IHW70" s="133"/>
      <c r="IHX70" s="133"/>
      <c r="IHY70" s="133"/>
      <c r="IHZ70" s="133"/>
      <c r="IIA70" s="133"/>
      <c r="IIB70" s="133"/>
      <c r="IIC70" s="133"/>
      <c r="IID70" s="133"/>
      <c r="IIE70" s="133"/>
      <c r="IIF70" s="133"/>
      <c r="IIG70" s="133"/>
      <c r="IIH70" s="133"/>
      <c r="III70" s="133"/>
      <c r="IIJ70" s="133"/>
      <c r="IIK70" s="133"/>
      <c r="IIL70" s="133"/>
      <c r="IIM70" s="133"/>
      <c r="IIN70" s="133"/>
      <c r="IIO70" s="133"/>
      <c r="IIP70" s="133"/>
      <c r="IIQ70" s="133"/>
      <c r="IIR70" s="133"/>
      <c r="IIS70" s="133"/>
      <c r="IIT70" s="133"/>
      <c r="IIU70" s="133"/>
      <c r="IIV70" s="133"/>
      <c r="IIW70" s="133"/>
      <c r="IIX70" s="133"/>
      <c r="IIY70" s="133"/>
      <c r="IIZ70" s="133"/>
      <c r="IJA70" s="133"/>
      <c r="IJB70" s="133"/>
      <c r="IJC70" s="133"/>
      <c r="IJD70" s="133"/>
      <c r="IJE70" s="133"/>
      <c r="IJF70" s="133"/>
      <c r="IJG70" s="133"/>
      <c r="IJH70" s="133"/>
      <c r="IJI70" s="133"/>
      <c r="IJJ70" s="133"/>
      <c r="IJK70" s="133"/>
      <c r="IJL70" s="133"/>
      <c r="IJM70" s="133"/>
      <c r="IJN70" s="133"/>
      <c r="IJO70" s="133"/>
      <c r="IJP70" s="133"/>
      <c r="IJQ70" s="133"/>
      <c r="IJR70" s="133"/>
      <c r="IJS70" s="133"/>
      <c r="IJT70" s="133"/>
      <c r="IJU70" s="133"/>
      <c r="IJV70" s="133"/>
      <c r="IJW70" s="133"/>
      <c r="IJX70" s="133"/>
      <c r="IJY70" s="133"/>
      <c r="IJZ70" s="133"/>
      <c r="IKA70" s="133"/>
      <c r="IKB70" s="133"/>
      <c r="IKC70" s="133"/>
      <c r="IKD70" s="133"/>
      <c r="IKE70" s="133"/>
      <c r="IKF70" s="133"/>
      <c r="IKG70" s="133"/>
      <c r="IKH70" s="133"/>
      <c r="IKI70" s="133"/>
      <c r="IKJ70" s="133"/>
      <c r="IKK70" s="133"/>
      <c r="IKL70" s="133"/>
      <c r="IKM70" s="133"/>
      <c r="IKN70" s="133"/>
      <c r="IKO70" s="133"/>
      <c r="IKP70" s="133"/>
      <c r="IKQ70" s="133"/>
      <c r="IKR70" s="133"/>
      <c r="IKS70" s="133"/>
      <c r="IKT70" s="133"/>
      <c r="IKU70" s="133"/>
      <c r="IKV70" s="133"/>
      <c r="IKW70" s="133"/>
      <c r="IKX70" s="133"/>
      <c r="IKY70" s="133"/>
      <c r="IKZ70" s="133"/>
      <c r="ILA70" s="133"/>
      <c r="ILB70" s="133"/>
      <c r="ILC70" s="133"/>
      <c r="ILD70" s="133"/>
      <c r="ILE70" s="133"/>
      <c r="ILF70" s="133"/>
      <c r="ILG70" s="133"/>
      <c r="ILH70" s="133"/>
      <c r="ILI70" s="133"/>
      <c r="ILJ70" s="133"/>
      <c r="ILK70" s="133"/>
      <c r="ILL70" s="133"/>
      <c r="ILM70" s="133"/>
      <c r="ILN70" s="133"/>
      <c r="ILO70" s="133"/>
      <c r="ILP70" s="133"/>
      <c r="ILQ70" s="133"/>
      <c r="ILR70" s="133"/>
      <c r="ILS70" s="133"/>
      <c r="ILT70" s="133"/>
      <c r="ILU70" s="133"/>
      <c r="ILV70" s="133"/>
      <c r="ILW70" s="133"/>
      <c r="ILX70" s="133"/>
      <c r="ILY70" s="133"/>
      <c r="ILZ70" s="133"/>
      <c r="IMA70" s="133"/>
      <c r="IMB70" s="133"/>
      <c r="IMC70" s="133"/>
      <c r="IMD70" s="133"/>
      <c r="IME70" s="133"/>
      <c r="IMF70" s="133"/>
      <c r="IMG70" s="133"/>
      <c r="IMH70" s="133"/>
      <c r="IMI70" s="133"/>
      <c r="IMJ70" s="133"/>
      <c r="IMK70" s="133"/>
      <c r="IML70" s="133"/>
      <c r="IMM70" s="133"/>
      <c r="IMN70" s="133"/>
      <c r="IMO70" s="133"/>
      <c r="IMP70" s="133"/>
      <c r="IMQ70" s="133"/>
      <c r="IMR70" s="133"/>
      <c r="IMS70" s="133"/>
      <c r="IMT70" s="133"/>
      <c r="IMU70" s="133"/>
      <c r="IMV70" s="133"/>
      <c r="IMW70" s="133"/>
      <c r="IMX70" s="133"/>
      <c r="IMY70" s="133"/>
      <c r="IMZ70" s="133"/>
      <c r="INA70" s="133"/>
      <c r="INB70" s="133"/>
      <c r="INC70" s="133"/>
      <c r="IND70" s="133"/>
      <c r="INE70" s="133"/>
      <c r="INF70" s="133"/>
      <c r="ING70" s="133"/>
      <c r="INH70" s="133"/>
      <c r="INI70" s="133"/>
      <c r="INJ70" s="133"/>
      <c r="INK70" s="133"/>
      <c r="INL70" s="133"/>
      <c r="INM70" s="133"/>
      <c r="INN70" s="133"/>
      <c r="INO70" s="133"/>
      <c r="INP70" s="133"/>
      <c r="INQ70" s="133"/>
      <c r="INR70" s="133"/>
      <c r="INS70" s="133"/>
      <c r="INT70" s="133"/>
      <c r="INU70" s="133"/>
      <c r="INV70" s="133"/>
      <c r="INW70" s="133"/>
      <c r="INX70" s="133"/>
      <c r="INY70" s="133"/>
      <c r="INZ70" s="133"/>
      <c r="IOA70" s="133"/>
      <c r="IOB70" s="133"/>
      <c r="IOC70" s="133"/>
      <c r="IOD70" s="133"/>
      <c r="IOE70" s="133"/>
      <c r="IOF70" s="133"/>
      <c r="IOG70" s="133"/>
      <c r="IOH70" s="133"/>
      <c r="IOI70" s="133"/>
      <c r="IOJ70" s="133"/>
      <c r="IOK70" s="133"/>
      <c r="IOL70" s="133"/>
      <c r="IOM70" s="133"/>
      <c r="ION70" s="133"/>
      <c r="IOO70" s="133"/>
      <c r="IOP70" s="133"/>
      <c r="IOQ70" s="133"/>
      <c r="IOR70" s="133"/>
      <c r="IOS70" s="133"/>
      <c r="IOT70" s="133"/>
      <c r="IOU70" s="133"/>
      <c r="IOV70" s="133"/>
      <c r="IOW70" s="133"/>
      <c r="IOX70" s="133"/>
      <c r="IOY70" s="133"/>
      <c r="IOZ70" s="133"/>
      <c r="IPA70" s="133"/>
      <c r="IPB70" s="133"/>
      <c r="IPC70" s="133"/>
      <c r="IPD70" s="133"/>
      <c r="IPE70" s="133"/>
      <c r="IPF70" s="133"/>
      <c r="IPG70" s="133"/>
      <c r="IPH70" s="133"/>
      <c r="IPI70" s="133"/>
      <c r="IPJ70" s="133"/>
      <c r="IPK70" s="133"/>
      <c r="IPL70" s="133"/>
      <c r="IPM70" s="133"/>
      <c r="IPN70" s="133"/>
      <c r="IPO70" s="133"/>
      <c r="IPP70" s="133"/>
      <c r="IPQ70" s="133"/>
      <c r="IPR70" s="133"/>
      <c r="IPS70" s="133"/>
      <c r="IPT70" s="133"/>
      <c r="IPU70" s="133"/>
      <c r="IPV70" s="133"/>
      <c r="IPW70" s="133"/>
      <c r="IPX70" s="133"/>
      <c r="IPY70" s="133"/>
      <c r="IPZ70" s="133"/>
      <c r="IQA70" s="133"/>
      <c r="IQB70" s="133"/>
      <c r="IQC70" s="133"/>
      <c r="IQD70" s="133"/>
      <c r="IQE70" s="133"/>
      <c r="IQF70" s="133"/>
      <c r="IQG70" s="133"/>
      <c r="IQH70" s="133"/>
      <c r="IQI70" s="133"/>
      <c r="IQJ70" s="133"/>
      <c r="IQK70" s="133"/>
      <c r="IQL70" s="133"/>
      <c r="IQM70" s="133"/>
      <c r="IQN70" s="133"/>
      <c r="IQO70" s="133"/>
      <c r="IQP70" s="133"/>
      <c r="IQQ70" s="133"/>
      <c r="IQR70" s="133"/>
      <c r="IQS70" s="133"/>
      <c r="IQT70" s="133"/>
      <c r="IQU70" s="133"/>
      <c r="IQV70" s="133"/>
      <c r="IQW70" s="133"/>
      <c r="IQX70" s="133"/>
      <c r="IQY70" s="133"/>
      <c r="IQZ70" s="133"/>
      <c r="IRA70" s="133"/>
      <c r="IRB70" s="133"/>
      <c r="IRC70" s="133"/>
      <c r="IRD70" s="133"/>
      <c r="IRE70" s="133"/>
      <c r="IRF70" s="133"/>
      <c r="IRG70" s="133"/>
      <c r="IRH70" s="133"/>
      <c r="IRI70" s="133"/>
      <c r="IRJ70" s="133"/>
      <c r="IRK70" s="133"/>
      <c r="IRL70" s="133"/>
      <c r="IRM70" s="133"/>
      <c r="IRN70" s="133"/>
      <c r="IRO70" s="133"/>
      <c r="IRP70" s="133"/>
      <c r="IRQ70" s="133"/>
      <c r="IRR70" s="133"/>
      <c r="IRS70" s="133"/>
      <c r="IRT70" s="133"/>
      <c r="IRU70" s="133"/>
      <c r="IRV70" s="133"/>
      <c r="IRW70" s="133"/>
      <c r="IRX70" s="133"/>
      <c r="IRY70" s="133"/>
      <c r="IRZ70" s="133"/>
      <c r="ISA70" s="133"/>
      <c r="ISB70" s="133"/>
      <c r="ISC70" s="133"/>
      <c r="ISD70" s="133"/>
      <c r="ISE70" s="133"/>
      <c r="ISF70" s="133"/>
      <c r="ISG70" s="133"/>
      <c r="ISH70" s="133"/>
      <c r="ISI70" s="133"/>
      <c r="ISJ70" s="133"/>
      <c r="ISK70" s="133"/>
      <c r="ISL70" s="133"/>
      <c r="ISM70" s="133"/>
      <c r="ISN70" s="133"/>
      <c r="ISO70" s="133"/>
      <c r="ISP70" s="133"/>
      <c r="ISQ70" s="133"/>
      <c r="ISR70" s="133"/>
      <c r="ISS70" s="133"/>
      <c r="IST70" s="133"/>
      <c r="ISU70" s="133"/>
      <c r="ISV70" s="133"/>
      <c r="ISW70" s="133"/>
      <c r="ISX70" s="133"/>
      <c r="ISY70" s="133"/>
      <c r="ISZ70" s="133"/>
      <c r="ITA70" s="133"/>
      <c r="ITB70" s="133"/>
      <c r="ITC70" s="133"/>
      <c r="ITD70" s="133"/>
      <c r="ITE70" s="133"/>
      <c r="ITF70" s="133"/>
      <c r="ITG70" s="133"/>
      <c r="ITH70" s="133"/>
      <c r="ITI70" s="133"/>
      <c r="ITJ70" s="133"/>
      <c r="ITK70" s="133"/>
      <c r="ITL70" s="133"/>
      <c r="ITM70" s="133"/>
      <c r="ITN70" s="133"/>
      <c r="ITO70" s="133"/>
      <c r="ITP70" s="133"/>
      <c r="ITQ70" s="133"/>
      <c r="ITR70" s="133"/>
      <c r="ITS70" s="133"/>
      <c r="ITT70" s="133"/>
      <c r="ITU70" s="133"/>
      <c r="ITV70" s="133"/>
      <c r="ITW70" s="133"/>
      <c r="ITX70" s="133"/>
      <c r="ITY70" s="133"/>
      <c r="ITZ70" s="133"/>
      <c r="IUA70" s="133"/>
      <c r="IUB70" s="133"/>
      <c r="IUC70" s="133"/>
      <c r="IUD70" s="133"/>
      <c r="IUE70" s="133"/>
      <c r="IUF70" s="133"/>
      <c r="IUG70" s="133"/>
      <c r="IUH70" s="133"/>
      <c r="IUI70" s="133"/>
      <c r="IUJ70" s="133"/>
      <c r="IUK70" s="133"/>
      <c r="IUL70" s="133"/>
      <c r="IUM70" s="133"/>
      <c r="IUN70" s="133"/>
      <c r="IUO70" s="133"/>
      <c r="IUP70" s="133"/>
      <c r="IUQ70" s="133"/>
      <c r="IUR70" s="133"/>
      <c r="IUS70" s="133"/>
      <c r="IUT70" s="133"/>
      <c r="IUU70" s="133"/>
      <c r="IUV70" s="133"/>
      <c r="IUW70" s="133"/>
      <c r="IUX70" s="133"/>
      <c r="IUY70" s="133"/>
      <c r="IUZ70" s="133"/>
      <c r="IVA70" s="133"/>
      <c r="IVB70" s="133"/>
      <c r="IVC70" s="133"/>
      <c r="IVD70" s="133"/>
      <c r="IVE70" s="133"/>
      <c r="IVF70" s="133"/>
      <c r="IVG70" s="133"/>
      <c r="IVH70" s="133"/>
      <c r="IVI70" s="133"/>
      <c r="IVJ70" s="133"/>
      <c r="IVK70" s="133"/>
      <c r="IVL70" s="133"/>
      <c r="IVM70" s="133"/>
      <c r="IVN70" s="133"/>
      <c r="IVO70" s="133"/>
      <c r="IVP70" s="133"/>
      <c r="IVQ70" s="133"/>
      <c r="IVR70" s="133"/>
      <c r="IVS70" s="133"/>
      <c r="IVT70" s="133"/>
      <c r="IVU70" s="133"/>
      <c r="IVV70" s="133"/>
      <c r="IVW70" s="133"/>
      <c r="IVX70" s="133"/>
      <c r="IVY70" s="133"/>
      <c r="IVZ70" s="133"/>
      <c r="IWA70" s="133"/>
      <c r="IWB70" s="133"/>
      <c r="IWC70" s="133"/>
      <c r="IWD70" s="133"/>
      <c r="IWE70" s="133"/>
      <c r="IWF70" s="133"/>
      <c r="IWG70" s="133"/>
      <c r="IWH70" s="133"/>
      <c r="IWI70" s="133"/>
      <c r="IWJ70" s="133"/>
      <c r="IWK70" s="133"/>
      <c r="IWL70" s="133"/>
      <c r="IWM70" s="133"/>
      <c r="IWN70" s="133"/>
      <c r="IWO70" s="133"/>
      <c r="IWP70" s="133"/>
      <c r="IWQ70" s="133"/>
      <c r="IWR70" s="133"/>
      <c r="IWS70" s="133"/>
      <c r="IWT70" s="133"/>
      <c r="IWU70" s="133"/>
      <c r="IWV70" s="133"/>
      <c r="IWW70" s="133"/>
      <c r="IWX70" s="133"/>
      <c r="IWY70" s="133"/>
      <c r="IWZ70" s="133"/>
      <c r="IXA70" s="133"/>
      <c r="IXB70" s="133"/>
      <c r="IXC70" s="133"/>
      <c r="IXD70" s="133"/>
      <c r="IXE70" s="133"/>
      <c r="IXF70" s="133"/>
      <c r="IXG70" s="133"/>
      <c r="IXH70" s="133"/>
      <c r="IXI70" s="133"/>
      <c r="IXJ70" s="133"/>
      <c r="IXK70" s="133"/>
      <c r="IXL70" s="133"/>
      <c r="IXM70" s="133"/>
      <c r="IXN70" s="133"/>
      <c r="IXO70" s="133"/>
      <c r="IXP70" s="133"/>
      <c r="IXQ70" s="133"/>
      <c r="IXR70" s="133"/>
      <c r="IXS70" s="133"/>
      <c r="IXT70" s="133"/>
      <c r="IXU70" s="133"/>
      <c r="IXV70" s="133"/>
      <c r="IXW70" s="133"/>
      <c r="IXX70" s="133"/>
      <c r="IXY70" s="133"/>
      <c r="IXZ70" s="133"/>
      <c r="IYA70" s="133"/>
      <c r="IYB70" s="133"/>
      <c r="IYC70" s="133"/>
      <c r="IYD70" s="133"/>
      <c r="IYE70" s="133"/>
      <c r="IYF70" s="133"/>
      <c r="IYG70" s="133"/>
      <c r="IYH70" s="133"/>
      <c r="IYI70" s="133"/>
      <c r="IYJ70" s="133"/>
      <c r="IYK70" s="133"/>
      <c r="IYL70" s="133"/>
      <c r="IYM70" s="133"/>
      <c r="IYN70" s="133"/>
      <c r="IYO70" s="133"/>
      <c r="IYP70" s="133"/>
      <c r="IYQ70" s="133"/>
      <c r="IYR70" s="133"/>
      <c r="IYS70" s="133"/>
      <c r="IYT70" s="133"/>
      <c r="IYU70" s="133"/>
      <c r="IYV70" s="133"/>
      <c r="IYW70" s="133"/>
      <c r="IYX70" s="133"/>
      <c r="IYY70" s="133"/>
      <c r="IYZ70" s="133"/>
      <c r="IZA70" s="133"/>
      <c r="IZB70" s="133"/>
      <c r="IZC70" s="133"/>
      <c r="IZD70" s="133"/>
      <c r="IZE70" s="133"/>
      <c r="IZF70" s="133"/>
      <c r="IZG70" s="133"/>
      <c r="IZH70" s="133"/>
      <c r="IZI70" s="133"/>
      <c r="IZJ70" s="133"/>
      <c r="IZK70" s="133"/>
      <c r="IZL70" s="133"/>
      <c r="IZM70" s="133"/>
      <c r="IZN70" s="133"/>
      <c r="IZO70" s="133"/>
      <c r="IZP70" s="133"/>
      <c r="IZQ70" s="133"/>
      <c r="IZR70" s="133"/>
      <c r="IZS70" s="133"/>
      <c r="IZT70" s="133"/>
      <c r="IZU70" s="133"/>
      <c r="IZV70" s="133"/>
      <c r="IZW70" s="133"/>
      <c r="IZX70" s="133"/>
      <c r="IZY70" s="133"/>
      <c r="IZZ70" s="133"/>
      <c r="JAA70" s="133"/>
      <c r="JAB70" s="133"/>
      <c r="JAC70" s="133"/>
      <c r="JAD70" s="133"/>
      <c r="JAE70" s="133"/>
      <c r="JAF70" s="133"/>
      <c r="JAG70" s="133"/>
      <c r="JAH70" s="133"/>
      <c r="JAI70" s="133"/>
      <c r="JAJ70" s="133"/>
      <c r="JAK70" s="133"/>
      <c r="JAL70" s="133"/>
      <c r="JAM70" s="133"/>
      <c r="JAN70" s="133"/>
      <c r="JAO70" s="133"/>
      <c r="JAP70" s="133"/>
      <c r="JAQ70" s="133"/>
      <c r="JAR70" s="133"/>
      <c r="JAS70" s="133"/>
      <c r="JAT70" s="133"/>
      <c r="JAU70" s="133"/>
      <c r="JAV70" s="133"/>
      <c r="JAW70" s="133"/>
      <c r="JAX70" s="133"/>
      <c r="JAY70" s="133"/>
      <c r="JAZ70" s="133"/>
      <c r="JBA70" s="133"/>
      <c r="JBB70" s="133"/>
      <c r="JBC70" s="133"/>
      <c r="JBD70" s="133"/>
      <c r="JBE70" s="133"/>
      <c r="JBF70" s="133"/>
      <c r="JBG70" s="133"/>
      <c r="JBH70" s="133"/>
      <c r="JBI70" s="133"/>
      <c r="JBJ70" s="133"/>
      <c r="JBK70" s="133"/>
      <c r="JBL70" s="133"/>
      <c r="JBM70" s="133"/>
      <c r="JBN70" s="133"/>
      <c r="JBO70" s="133"/>
      <c r="JBP70" s="133"/>
      <c r="JBQ70" s="133"/>
      <c r="JBR70" s="133"/>
      <c r="JBS70" s="133"/>
      <c r="JBT70" s="133"/>
      <c r="JBU70" s="133"/>
      <c r="JBV70" s="133"/>
      <c r="JBW70" s="133"/>
      <c r="JBX70" s="133"/>
      <c r="JBY70" s="133"/>
      <c r="JBZ70" s="133"/>
      <c r="JCA70" s="133"/>
      <c r="JCB70" s="133"/>
      <c r="JCC70" s="133"/>
      <c r="JCD70" s="133"/>
      <c r="JCE70" s="133"/>
      <c r="JCF70" s="133"/>
      <c r="JCG70" s="133"/>
      <c r="JCH70" s="133"/>
      <c r="JCI70" s="133"/>
      <c r="JCJ70" s="133"/>
      <c r="JCK70" s="133"/>
      <c r="JCL70" s="133"/>
      <c r="JCM70" s="133"/>
      <c r="JCN70" s="133"/>
      <c r="JCO70" s="133"/>
      <c r="JCP70" s="133"/>
      <c r="JCQ70" s="133"/>
      <c r="JCR70" s="133"/>
      <c r="JCS70" s="133"/>
      <c r="JCT70" s="133"/>
      <c r="JCU70" s="133"/>
      <c r="JCV70" s="133"/>
      <c r="JCW70" s="133"/>
      <c r="JCX70" s="133"/>
      <c r="JCY70" s="133"/>
      <c r="JCZ70" s="133"/>
      <c r="JDA70" s="133"/>
      <c r="JDB70" s="133"/>
      <c r="JDC70" s="133"/>
      <c r="JDD70" s="133"/>
      <c r="JDE70" s="133"/>
      <c r="JDF70" s="133"/>
      <c r="JDG70" s="133"/>
      <c r="JDH70" s="133"/>
      <c r="JDI70" s="133"/>
      <c r="JDJ70" s="133"/>
      <c r="JDK70" s="133"/>
      <c r="JDL70" s="133"/>
      <c r="JDM70" s="133"/>
      <c r="JDN70" s="133"/>
      <c r="JDO70" s="133"/>
      <c r="JDP70" s="133"/>
      <c r="JDQ70" s="133"/>
      <c r="JDR70" s="133"/>
      <c r="JDS70" s="133"/>
      <c r="JDT70" s="133"/>
      <c r="JDU70" s="133"/>
      <c r="JDV70" s="133"/>
      <c r="JDW70" s="133"/>
      <c r="JDX70" s="133"/>
      <c r="JDY70" s="133"/>
      <c r="JDZ70" s="133"/>
      <c r="JEA70" s="133"/>
      <c r="JEB70" s="133"/>
      <c r="JEC70" s="133"/>
      <c r="JED70" s="133"/>
      <c r="JEE70" s="133"/>
      <c r="JEF70" s="133"/>
      <c r="JEG70" s="133"/>
      <c r="JEH70" s="133"/>
      <c r="JEI70" s="133"/>
      <c r="JEJ70" s="133"/>
      <c r="JEK70" s="133"/>
      <c r="JEL70" s="133"/>
      <c r="JEM70" s="133"/>
      <c r="JEN70" s="133"/>
      <c r="JEO70" s="133"/>
      <c r="JEP70" s="133"/>
      <c r="JEQ70" s="133"/>
      <c r="JER70" s="133"/>
      <c r="JES70" s="133"/>
      <c r="JET70" s="133"/>
      <c r="JEU70" s="133"/>
      <c r="JEV70" s="133"/>
      <c r="JEW70" s="133"/>
      <c r="JEX70" s="133"/>
      <c r="JEY70" s="133"/>
      <c r="JEZ70" s="133"/>
      <c r="JFA70" s="133"/>
      <c r="JFB70" s="133"/>
      <c r="JFC70" s="133"/>
      <c r="JFD70" s="133"/>
      <c r="JFE70" s="133"/>
      <c r="JFF70" s="133"/>
      <c r="JFG70" s="133"/>
      <c r="JFH70" s="133"/>
      <c r="JFI70" s="133"/>
      <c r="JFJ70" s="133"/>
      <c r="JFK70" s="133"/>
      <c r="JFL70" s="133"/>
      <c r="JFM70" s="133"/>
      <c r="JFN70" s="133"/>
      <c r="JFO70" s="133"/>
      <c r="JFP70" s="133"/>
      <c r="JFQ70" s="133"/>
      <c r="JFR70" s="133"/>
      <c r="JFS70" s="133"/>
      <c r="JFT70" s="133"/>
      <c r="JFU70" s="133"/>
      <c r="JFV70" s="133"/>
      <c r="JFW70" s="133"/>
      <c r="JFX70" s="133"/>
      <c r="JFY70" s="133"/>
      <c r="JFZ70" s="133"/>
      <c r="JGA70" s="133"/>
      <c r="JGB70" s="133"/>
      <c r="JGC70" s="133"/>
      <c r="JGD70" s="133"/>
      <c r="JGE70" s="133"/>
      <c r="JGF70" s="133"/>
      <c r="JGG70" s="133"/>
      <c r="JGH70" s="133"/>
      <c r="JGI70" s="133"/>
      <c r="JGJ70" s="133"/>
      <c r="JGK70" s="133"/>
      <c r="JGL70" s="133"/>
      <c r="JGM70" s="133"/>
      <c r="JGN70" s="133"/>
      <c r="JGO70" s="133"/>
      <c r="JGP70" s="133"/>
      <c r="JGQ70" s="133"/>
      <c r="JGR70" s="133"/>
      <c r="JGS70" s="133"/>
      <c r="JGT70" s="133"/>
      <c r="JGU70" s="133"/>
      <c r="JGV70" s="133"/>
      <c r="JGW70" s="133"/>
      <c r="JGX70" s="133"/>
      <c r="JGY70" s="133"/>
      <c r="JGZ70" s="133"/>
      <c r="JHA70" s="133"/>
      <c r="JHB70" s="133"/>
      <c r="JHC70" s="133"/>
      <c r="JHD70" s="133"/>
      <c r="JHE70" s="133"/>
      <c r="JHF70" s="133"/>
      <c r="JHG70" s="133"/>
      <c r="JHH70" s="133"/>
      <c r="JHI70" s="133"/>
      <c r="JHJ70" s="133"/>
      <c r="JHK70" s="133"/>
      <c r="JHL70" s="133"/>
      <c r="JHM70" s="133"/>
      <c r="JHN70" s="133"/>
      <c r="JHO70" s="133"/>
      <c r="JHP70" s="133"/>
      <c r="JHQ70" s="133"/>
      <c r="JHR70" s="133"/>
      <c r="JHS70" s="133"/>
      <c r="JHT70" s="133"/>
      <c r="JHU70" s="133"/>
      <c r="JHV70" s="133"/>
      <c r="JHW70" s="133"/>
      <c r="JHX70" s="133"/>
      <c r="JHY70" s="133"/>
      <c r="JHZ70" s="133"/>
      <c r="JIA70" s="133"/>
      <c r="JIB70" s="133"/>
      <c r="JIC70" s="133"/>
      <c r="JID70" s="133"/>
      <c r="JIE70" s="133"/>
      <c r="JIF70" s="133"/>
      <c r="JIG70" s="133"/>
      <c r="JIH70" s="133"/>
      <c r="JII70" s="133"/>
      <c r="JIJ70" s="133"/>
      <c r="JIK70" s="133"/>
      <c r="JIL70" s="133"/>
      <c r="JIM70" s="133"/>
      <c r="JIN70" s="133"/>
      <c r="JIO70" s="133"/>
      <c r="JIP70" s="133"/>
      <c r="JIQ70" s="133"/>
      <c r="JIR70" s="133"/>
      <c r="JIS70" s="133"/>
      <c r="JIT70" s="133"/>
      <c r="JIU70" s="133"/>
      <c r="JIV70" s="133"/>
      <c r="JIW70" s="133"/>
      <c r="JIX70" s="133"/>
      <c r="JIY70" s="133"/>
      <c r="JIZ70" s="133"/>
      <c r="JJA70" s="133"/>
      <c r="JJB70" s="133"/>
      <c r="JJC70" s="133"/>
      <c r="JJD70" s="133"/>
      <c r="JJE70" s="133"/>
      <c r="JJF70" s="133"/>
      <c r="JJG70" s="133"/>
      <c r="JJH70" s="133"/>
      <c r="JJI70" s="133"/>
      <c r="JJJ70" s="133"/>
      <c r="JJK70" s="133"/>
      <c r="JJL70" s="133"/>
      <c r="JJM70" s="133"/>
      <c r="JJN70" s="133"/>
      <c r="JJO70" s="133"/>
      <c r="JJP70" s="133"/>
      <c r="JJQ70" s="133"/>
      <c r="JJR70" s="133"/>
      <c r="JJS70" s="133"/>
      <c r="JJT70" s="133"/>
      <c r="JJU70" s="133"/>
      <c r="JJV70" s="133"/>
      <c r="JJW70" s="133"/>
      <c r="JJX70" s="133"/>
      <c r="JJY70" s="133"/>
      <c r="JJZ70" s="133"/>
      <c r="JKA70" s="133"/>
      <c r="JKB70" s="133"/>
      <c r="JKC70" s="133"/>
      <c r="JKD70" s="133"/>
      <c r="JKE70" s="133"/>
      <c r="JKF70" s="133"/>
      <c r="JKG70" s="133"/>
      <c r="JKH70" s="133"/>
      <c r="JKI70" s="133"/>
      <c r="JKJ70" s="133"/>
      <c r="JKK70" s="133"/>
      <c r="JKL70" s="133"/>
      <c r="JKM70" s="133"/>
      <c r="JKN70" s="133"/>
      <c r="JKO70" s="133"/>
      <c r="JKP70" s="133"/>
      <c r="JKQ70" s="133"/>
      <c r="JKR70" s="133"/>
      <c r="JKS70" s="133"/>
      <c r="JKT70" s="133"/>
      <c r="JKU70" s="133"/>
      <c r="JKV70" s="133"/>
      <c r="JKW70" s="133"/>
      <c r="JKX70" s="133"/>
      <c r="JKY70" s="133"/>
      <c r="JKZ70" s="133"/>
      <c r="JLA70" s="133"/>
      <c r="JLB70" s="133"/>
      <c r="JLC70" s="133"/>
      <c r="JLD70" s="133"/>
      <c r="JLE70" s="133"/>
      <c r="JLF70" s="133"/>
      <c r="JLG70" s="133"/>
      <c r="JLH70" s="133"/>
      <c r="JLI70" s="133"/>
      <c r="JLJ70" s="133"/>
      <c r="JLK70" s="133"/>
      <c r="JLL70" s="133"/>
      <c r="JLM70" s="133"/>
      <c r="JLN70" s="133"/>
      <c r="JLO70" s="133"/>
      <c r="JLP70" s="133"/>
      <c r="JLQ70" s="133"/>
      <c r="JLR70" s="133"/>
      <c r="JLS70" s="133"/>
      <c r="JLT70" s="133"/>
      <c r="JLU70" s="133"/>
      <c r="JLV70" s="133"/>
      <c r="JLW70" s="133"/>
      <c r="JLX70" s="133"/>
      <c r="JLY70" s="133"/>
      <c r="JLZ70" s="133"/>
      <c r="JMA70" s="133"/>
      <c r="JMB70" s="133"/>
      <c r="JMC70" s="133"/>
      <c r="JMD70" s="133"/>
      <c r="JME70" s="133"/>
      <c r="JMF70" s="133"/>
      <c r="JMG70" s="133"/>
      <c r="JMH70" s="133"/>
      <c r="JMI70" s="133"/>
      <c r="JMJ70" s="133"/>
      <c r="JMK70" s="133"/>
      <c r="JML70" s="133"/>
      <c r="JMM70" s="133"/>
      <c r="JMN70" s="133"/>
      <c r="JMO70" s="133"/>
      <c r="JMP70" s="133"/>
      <c r="JMQ70" s="133"/>
      <c r="JMR70" s="133"/>
      <c r="JMS70" s="133"/>
      <c r="JMT70" s="133"/>
      <c r="JMU70" s="133"/>
      <c r="JMV70" s="133"/>
      <c r="JMW70" s="133"/>
      <c r="JMX70" s="133"/>
      <c r="JMY70" s="133"/>
      <c r="JMZ70" s="133"/>
      <c r="JNA70" s="133"/>
      <c r="JNB70" s="133"/>
      <c r="JNC70" s="133"/>
      <c r="JND70" s="133"/>
      <c r="JNE70" s="133"/>
      <c r="JNF70" s="133"/>
      <c r="JNG70" s="133"/>
      <c r="JNH70" s="133"/>
      <c r="JNI70" s="133"/>
      <c r="JNJ70" s="133"/>
      <c r="JNK70" s="133"/>
      <c r="JNL70" s="133"/>
      <c r="JNM70" s="133"/>
      <c r="JNN70" s="133"/>
      <c r="JNO70" s="133"/>
      <c r="JNP70" s="133"/>
      <c r="JNQ70" s="133"/>
      <c r="JNR70" s="133"/>
      <c r="JNS70" s="133"/>
      <c r="JNT70" s="133"/>
      <c r="JNU70" s="133"/>
      <c r="JNV70" s="133"/>
      <c r="JNW70" s="133"/>
      <c r="JNX70" s="133"/>
      <c r="JNY70" s="133"/>
      <c r="JNZ70" s="133"/>
      <c r="JOA70" s="133"/>
      <c r="JOB70" s="133"/>
      <c r="JOC70" s="133"/>
      <c r="JOD70" s="133"/>
      <c r="JOE70" s="133"/>
      <c r="JOF70" s="133"/>
      <c r="JOG70" s="133"/>
      <c r="JOH70" s="133"/>
      <c r="JOI70" s="133"/>
      <c r="JOJ70" s="133"/>
      <c r="JOK70" s="133"/>
      <c r="JOL70" s="133"/>
      <c r="JOM70" s="133"/>
      <c r="JON70" s="133"/>
      <c r="JOO70" s="133"/>
      <c r="JOP70" s="133"/>
      <c r="JOQ70" s="133"/>
      <c r="JOR70" s="133"/>
      <c r="JOS70" s="133"/>
      <c r="JOT70" s="133"/>
      <c r="JOU70" s="133"/>
      <c r="JOV70" s="133"/>
      <c r="JOW70" s="133"/>
      <c r="JOX70" s="133"/>
      <c r="JOY70" s="133"/>
      <c r="JOZ70" s="133"/>
      <c r="JPA70" s="133"/>
      <c r="JPB70" s="133"/>
      <c r="JPC70" s="133"/>
      <c r="JPD70" s="133"/>
      <c r="JPE70" s="133"/>
      <c r="JPF70" s="133"/>
      <c r="JPG70" s="133"/>
      <c r="JPH70" s="133"/>
      <c r="JPI70" s="133"/>
      <c r="JPJ70" s="133"/>
      <c r="JPK70" s="133"/>
      <c r="JPL70" s="133"/>
      <c r="JPM70" s="133"/>
      <c r="JPN70" s="133"/>
      <c r="JPO70" s="133"/>
      <c r="JPP70" s="133"/>
      <c r="JPQ70" s="133"/>
      <c r="JPR70" s="133"/>
      <c r="JPS70" s="133"/>
      <c r="JPT70" s="133"/>
      <c r="JPU70" s="133"/>
      <c r="JPV70" s="133"/>
      <c r="JPW70" s="133"/>
      <c r="JPX70" s="133"/>
      <c r="JPY70" s="133"/>
      <c r="JPZ70" s="133"/>
      <c r="JQA70" s="133"/>
      <c r="JQB70" s="133"/>
      <c r="JQC70" s="133"/>
      <c r="JQD70" s="133"/>
      <c r="JQE70" s="133"/>
      <c r="JQF70" s="133"/>
      <c r="JQG70" s="133"/>
      <c r="JQH70" s="133"/>
      <c r="JQI70" s="133"/>
      <c r="JQJ70" s="133"/>
      <c r="JQK70" s="133"/>
      <c r="JQL70" s="133"/>
      <c r="JQM70" s="133"/>
      <c r="JQN70" s="133"/>
      <c r="JQO70" s="133"/>
      <c r="JQP70" s="133"/>
      <c r="JQQ70" s="133"/>
      <c r="JQR70" s="133"/>
      <c r="JQS70" s="133"/>
      <c r="JQT70" s="133"/>
      <c r="JQU70" s="133"/>
      <c r="JQV70" s="133"/>
      <c r="JQW70" s="133"/>
      <c r="JQX70" s="133"/>
      <c r="JQY70" s="133"/>
      <c r="JQZ70" s="133"/>
      <c r="JRA70" s="133"/>
      <c r="JRB70" s="133"/>
      <c r="JRC70" s="133"/>
      <c r="JRD70" s="133"/>
      <c r="JRE70" s="133"/>
      <c r="JRF70" s="133"/>
      <c r="JRG70" s="133"/>
      <c r="JRH70" s="133"/>
      <c r="JRI70" s="133"/>
      <c r="JRJ70" s="133"/>
      <c r="JRK70" s="133"/>
      <c r="JRL70" s="133"/>
      <c r="JRM70" s="133"/>
      <c r="JRN70" s="133"/>
      <c r="JRO70" s="133"/>
      <c r="JRP70" s="133"/>
      <c r="JRQ70" s="133"/>
      <c r="JRR70" s="133"/>
      <c r="JRS70" s="133"/>
      <c r="JRT70" s="133"/>
      <c r="JRU70" s="133"/>
      <c r="JRV70" s="133"/>
      <c r="JRW70" s="133"/>
      <c r="JRX70" s="133"/>
      <c r="JRY70" s="133"/>
      <c r="JRZ70" s="133"/>
      <c r="JSA70" s="133"/>
      <c r="JSB70" s="133"/>
      <c r="JSC70" s="133"/>
      <c r="JSD70" s="133"/>
      <c r="JSE70" s="133"/>
      <c r="JSF70" s="133"/>
      <c r="JSG70" s="133"/>
      <c r="JSH70" s="133"/>
      <c r="JSI70" s="133"/>
      <c r="JSJ70" s="133"/>
      <c r="JSK70" s="133"/>
      <c r="JSL70" s="133"/>
      <c r="JSM70" s="133"/>
      <c r="JSN70" s="133"/>
      <c r="JSO70" s="133"/>
      <c r="JSP70" s="133"/>
      <c r="JSQ70" s="133"/>
      <c r="JSR70" s="133"/>
      <c r="JSS70" s="133"/>
      <c r="JST70" s="133"/>
      <c r="JSU70" s="133"/>
      <c r="JSV70" s="133"/>
      <c r="JSW70" s="133"/>
      <c r="JSX70" s="133"/>
      <c r="JSY70" s="133"/>
      <c r="JSZ70" s="133"/>
      <c r="JTA70" s="133"/>
      <c r="JTB70" s="133"/>
      <c r="JTC70" s="133"/>
      <c r="JTD70" s="133"/>
      <c r="JTE70" s="133"/>
      <c r="JTF70" s="133"/>
      <c r="JTG70" s="133"/>
      <c r="JTH70" s="133"/>
      <c r="JTI70" s="133"/>
      <c r="JTJ70" s="133"/>
      <c r="JTK70" s="133"/>
      <c r="JTL70" s="133"/>
      <c r="JTM70" s="133"/>
      <c r="JTN70" s="133"/>
      <c r="JTO70" s="133"/>
      <c r="JTP70" s="133"/>
      <c r="JTQ70" s="133"/>
      <c r="JTR70" s="133"/>
      <c r="JTS70" s="133"/>
      <c r="JTT70" s="133"/>
      <c r="JTU70" s="133"/>
      <c r="JTV70" s="133"/>
      <c r="JTW70" s="133"/>
      <c r="JTX70" s="133"/>
      <c r="JTY70" s="133"/>
      <c r="JTZ70" s="133"/>
      <c r="JUA70" s="133"/>
      <c r="JUB70" s="133"/>
      <c r="JUC70" s="133"/>
      <c r="JUD70" s="133"/>
      <c r="JUE70" s="133"/>
      <c r="JUF70" s="133"/>
      <c r="JUG70" s="133"/>
      <c r="JUH70" s="133"/>
      <c r="JUI70" s="133"/>
      <c r="JUJ70" s="133"/>
      <c r="JUK70" s="133"/>
      <c r="JUL70" s="133"/>
      <c r="JUM70" s="133"/>
      <c r="JUN70" s="133"/>
      <c r="JUO70" s="133"/>
      <c r="JUP70" s="133"/>
      <c r="JUQ70" s="133"/>
      <c r="JUR70" s="133"/>
      <c r="JUS70" s="133"/>
      <c r="JUT70" s="133"/>
      <c r="JUU70" s="133"/>
      <c r="JUV70" s="133"/>
      <c r="JUW70" s="133"/>
      <c r="JUX70" s="133"/>
      <c r="JUY70" s="133"/>
      <c r="JUZ70" s="133"/>
      <c r="JVA70" s="133"/>
      <c r="JVB70" s="133"/>
      <c r="JVC70" s="133"/>
      <c r="JVD70" s="133"/>
      <c r="JVE70" s="133"/>
      <c r="JVF70" s="133"/>
      <c r="JVG70" s="133"/>
      <c r="JVH70" s="133"/>
      <c r="JVI70" s="133"/>
      <c r="JVJ70" s="133"/>
      <c r="JVK70" s="133"/>
      <c r="JVL70" s="133"/>
      <c r="JVM70" s="133"/>
      <c r="JVN70" s="133"/>
      <c r="JVO70" s="133"/>
      <c r="JVP70" s="133"/>
      <c r="JVQ70" s="133"/>
      <c r="JVR70" s="133"/>
      <c r="JVS70" s="133"/>
      <c r="JVT70" s="133"/>
      <c r="JVU70" s="133"/>
      <c r="JVV70" s="133"/>
      <c r="JVW70" s="133"/>
      <c r="JVX70" s="133"/>
      <c r="JVY70" s="133"/>
      <c r="JVZ70" s="133"/>
      <c r="JWA70" s="133"/>
      <c r="JWB70" s="133"/>
      <c r="JWC70" s="133"/>
      <c r="JWD70" s="133"/>
      <c r="JWE70" s="133"/>
      <c r="JWF70" s="133"/>
      <c r="JWG70" s="133"/>
      <c r="JWH70" s="133"/>
      <c r="JWI70" s="133"/>
      <c r="JWJ70" s="133"/>
      <c r="JWK70" s="133"/>
      <c r="JWL70" s="133"/>
      <c r="JWM70" s="133"/>
      <c r="JWN70" s="133"/>
      <c r="JWO70" s="133"/>
      <c r="JWP70" s="133"/>
      <c r="JWQ70" s="133"/>
      <c r="JWR70" s="133"/>
      <c r="JWS70" s="133"/>
      <c r="JWT70" s="133"/>
      <c r="JWU70" s="133"/>
      <c r="JWV70" s="133"/>
      <c r="JWW70" s="133"/>
      <c r="JWX70" s="133"/>
      <c r="JWY70" s="133"/>
      <c r="JWZ70" s="133"/>
      <c r="JXA70" s="133"/>
      <c r="JXB70" s="133"/>
      <c r="JXC70" s="133"/>
      <c r="JXD70" s="133"/>
      <c r="JXE70" s="133"/>
      <c r="JXF70" s="133"/>
      <c r="JXG70" s="133"/>
      <c r="JXH70" s="133"/>
      <c r="JXI70" s="133"/>
      <c r="JXJ70" s="133"/>
      <c r="JXK70" s="133"/>
      <c r="JXL70" s="133"/>
      <c r="JXM70" s="133"/>
      <c r="JXN70" s="133"/>
      <c r="JXO70" s="133"/>
      <c r="JXP70" s="133"/>
      <c r="JXQ70" s="133"/>
      <c r="JXR70" s="133"/>
      <c r="JXS70" s="133"/>
      <c r="JXT70" s="133"/>
      <c r="JXU70" s="133"/>
      <c r="JXV70" s="133"/>
      <c r="JXW70" s="133"/>
      <c r="JXX70" s="133"/>
      <c r="JXY70" s="133"/>
      <c r="JXZ70" s="133"/>
      <c r="JYA70" s="133"/>
      <c r="JYB70" s="133"/>
      <c r="JYC70" s="133"/>
      <c r="JYD70" s="133"/>
      <c r="JYE70" s="133"/>
      <c r="JYF70" s="133"/>
      <c r="JYG70" s="133"/>
      <c r="JYH70" s="133"/>
      <c r="JYI70" s="133"/>
      <c r="JYJ70" s="133"/>
      <c r="JYK70" s="133"/>
      <c r="JYL70" s="133"/>
      <c r="JYM70" s="133"/>
      <c r="JYN70" s="133"/>
      <c r="JYO70" s="133"/>
      <c r="JYP70" s="133"/>
      <c r="JYQ70" s="133"/>
      <c r="JYR70" s="133"/>
      <c r="JYS70" s="133"/>
      <c r="JYT70" s="133"/>
      <c r="JYU70" s="133"/>
      <c r="JYV70" s="133"/>
      <c r="JYW70" s="133"/>
      <c r="JYX70" s="133"/>
      <c r="JYY70" s="133"/>
      <c r="JYZ70" s="133"/>
      <c r="JZA70" s="133"/>
      <c r="JZB70" s="133"/>
      <c r="JZC70" s="133"/>
      <c r="JZD70" s="133"/>
      <c r="JZE70" s="133"/>
      <c r="JZF70" s="133"/>
      <c r="JZG70" s="133"/>
      <c r="JZH70" s="133"/>
      <c r="JZI70" s="133"/>
      <c r="JZJ70" s="133"/>
      <c r="JZK70" s="133"/>
      <c r="JZL70" s="133"/>
      <c r="JZM70" s="133"/>
      <c r="JZN70" s="133"/>
      <c r="JZO70" s="133"/>
      <c r="JZP70" s="133"/>
      <c r="JZQ70" s="133"/>
      <c r="JZR70" s="133"/>
      <c r="JZS70" s="133"/>
      <c r="JZT70" s="133"/>
      <c r="JZU70" s="133"/>
      <c r="JZV70" s="133"/>
      <c r="JZW70" s="133"/>
      <c r="JZX70" s="133"/>
      <c r="JZY70" s="133"/>
      <c r="JZZ70" s="133"/>
      <c r="KAA70" s="133"/>
      <c r="KAB70" s="133"/>
      <c r="KAC70" s="133"/>
      <c r="KAD70" s="133"/>
      <c r="KAE70" s="133"/>
      <c r="KAF70" s="133"/>
      <c r="KAG70" s="133"/>
      <c r="KAH70" s="133"/>
      <c r="KAI70" s="133"/>
      <c r="KAJ70" s="133"/>
      <c r="KAK70" s="133"/>
      <c r="KAL70" s="133"/>
      <c r="KAM70" s="133"/>
      <c r="KAN70" s="133"/>
      <c r="KAO70" s="133"/>
      <c r="KAP70" s="133"/>
      <c r="KAQ70" s="133"/>
      <c r="KAR70" s="133"/>
      <c r="KAS70" s="133"/>
      <c r="KAT70" s="133"/>
      <c r="KAU70" s="133"/>
      <c r="KAV70" s="133"/>
      <c r="KAW70" s="133"/>
      <c r="KAX70" s="133"/>
      <c r="KAY70" s="133"/>
      <c r="KAZ70" s="133"/>
      <c r="KBA70" s="133"/>
      <c r="KBB70" s="133"/>
      <c r="KBC70" s="133"/>
      <c r="KBD70" s="133"/>
      <c r="KBE70" s="133"/>
      <c r="KBF70" s="133"/>
      <c r="KBG70" s="133"/>
      <c r="KBH70" s="133"/>
      <c r="KBI70" s="133"/>
      <c r="KBJ70" s="133"/>
      <c r="KBK70" s="133"/>
      <c r="KBL70" s="133"/>
      <c r="KBM70" s="133"/>
      <c r="KBN70" s="133"/>
      <c r="KBO70" s="133"/>
      <c r="KBP70" s="133"/>
      <c r="KBQ70" s="133"/>
      <c r="KBR70" s="133"/>
      <c r="KBS70" s="133"/>
      <c r="KBT70" s="133"/>
      <c r="KBU70" s="133"/>
      <c r="KBV70" s="133"/>
      <c r="KBW70" s="133"/>
      <c r="KBX70" s="133"/>
      <c r="KBY70" s="133"/>
      <c r="KBZ70" s="133"/>
      <c r="KCA70" s="133"/>
      <c r="KCB70" s="133"/>
      <c r="KCC70" s="133"/>
      <c r="KCD70" s="133"/>
      <c r="KCE70" s="133"/>
      <c r="KCF70" s="133"/>
      <c r="KCG70" s="133"/>
      <c r="KCH70" s="133"/>
      <c r="KCI70" s="133"/>
      <c r="KCJ70" s="133"/>
      <c r="KCK70" s="133"/>
      <c r="KCL70" s="133"/>
      <c r="KCM70" s="133"/>
      <c r="KCN70" s="133"/>
      <c r="KCO70" s="133"/>
      <c r="KCP70" s="133"/>
      <c r="KCQ70" s="133"/>
      <c r="KCR70" s="133"/>
      <c r="KCS70" s="133"/>
      <c r="KCT70" s="133"/>
      <c r="KCU70" s="133"/>
      <c r="KCV70" s="133"/>
      <c r="KCW70" s="133"/>
      <c r="KCX70" s="133"/>
      <c r="KCY70" s="133"/>
      <c r="KCZ70" s="133"/>
      <c r="KDA70" s="133"/>
      <c r="KDB70" s="133"/>
      <c r="KDC70" s="133"/>
      <c r="KDD70" s="133"/>
      <c r="KDE70" s="133"/>
      <c r="KDF70" s="133"/>
      <c r="KDG70" s="133"/>
      <c r="KDH70" s="133"/>
      <c r="KDI70" s="133"/>
      <c r="KDJ70" s="133"/>
      <c r="KDK70" s="133"/>
      <c r="KDL70" s="133"/>
      <c r="KDM70" s="133"/>
      <c r="KDN70" s="133"/>
      <c r="KDO70" s="133"/>
      <c r="KDP70" s="133"/>
      <c r="KDQ70" s="133"/>
      <c r="KDR70" s="133"/>
      <c r="KDS70" s="133"/>
      <c r="KDT70" s="133"/>
      <c r="KDU70" s="133"/>
      <c r="KDV70" s="133"/>
      <c r="KDW70" s="133"/>
      <c r="KDX70" s="133"/>
      <c r="KDY70" s="133"/>
      <c r="KDZ70" s="133"/>
      <c r="KEA70" s="133"/>
      <c r="KEB70" s="133"/>
      <c r="KEC70" s="133"/>
      <c r="KED70" s="133"/>
      <c r="KEE70" s="133"/>
      <c r="KEF70" s="133"/>
      <c r="KEG70" s="133"/>
      <c r="KEH70" s="133"/>
      <c r="KEI70" s="133"/>
      <c r="KEJ70" s="133"/>
      <c r="KEK70" s="133"/>
      <c r="KEL70" s="133"/>
      <c r="KEM70" s="133"/>
      <c r="KEN70" s="133"/>
      <c r="KEO70" s="133"/>
      <c r="KEP70" s="133"/>
      <c r="KEQ70" s="133"/>
      <c r="KER70" s="133"/>
      <c r="KES70" s="133"/>
      <c r="KET70" s="133"/>
      <c r="KEU70" s="133"/>
      <c r="KEV70" s="133"/>
      <c r="KEW70" s="133"/>
      <c r="KEX70" s="133"/>
      <c r="KEY70" s="133"/>
      <c r="KEZ70" s="133"/>
      <c r="KFA70" s="133"/>
      <c r="KFB70" s="133"/>
      <c r="KFC70" s="133"/>
      <c r="KFD70" s="133"/>
      <c r="KFE70" s="133"/>
      <c r="KFF70" s="133"/>
      <c r="KFG70" s="133"/>
      <c r="KFH70" s="133"/>
      <c r="KFI70" s="133"/>
      <c r="KFJ70" s="133"/>
      <c r="KFK70" s="133"/>
      <c r="KFL70" s="133"/>
      <c r="KFM70" s="133"/>
      <c r="KFN70" s="133"/>
      <c r="KFO70" s="133"/>
      <c r="KFP70" s="133"/>
      <c r="KFQ70" s="133"/>
      <c r="KFR70" s="133"/>
      <c r="KFS70" s="133"/>
      <c r="KFT70" s="133"/>
      <c r="KFU70" s="133"/>
      <c r="KFV70" s="133"/>
      <c r="KFW70" s="133"/>
      <c r="KFX70" s="133"/>
      <c r="KFY70" s="133"/>
      <c r="KFZ70" s="133"/>
      <c r="KGA70" s="133"/>
      <c r="KGB70" s="133"/>
      <c r="KGC70" s="133"/>
      <c r="KGD70" s="133"/>
      <c r="KGE70" s="133"/>
      <c r="KGF70" s="133"/>
      <c r="KGG70" s="133"/>
      <c r="KGH70" s="133"/>
      <c r="KGI70" s="133"/>
      <c r="KGJ70" s="133"/>
      <c r="KGK70" s="133"/>
      <c r="KGL70" s="133"/>
      <c r="KGM70" s="133"/>
      <c r="KGN70" s="133"/>
      <c r="KGO70" s="133"/>
      <c r="KGP70" s="133"/>
      <c r="KGQ70" s="133"/>
      <c r="KGR70" s="133"/>
      <c r="KGS70" s="133"/>
      <c r="KGT70" s="133"/>
      <c r="KGU70" s="133"/>
      <c r="KGV70" s="133"/>
      <c r="KGW70" s="133"/>
      <c r="KGX70" s="133"/>
      <c r="KGY70" s="133"/>
      <c r="KGZ70" s="133"/>
      <c r="KHA70" s="133"/>
      <c r="KHB70" s="133"/>
      <c r="KHC70" s="133"/>
      <c r="KHD70" s="133"/>
      <c r="KHE70" s="133"/>
      <c r="KHF70" s="133"/>
      <c r="KHG70" s="133"/>
      <c r="KHH70" s="133"/>
      <c r="KHI70" s="133"/>
      <c r="KHJ70" s="133"/>
      <c r="KHK70" s="133"/>
      <c r="KHL70" s="133"/>
      <c r="KHM70" s="133"/>
      <c r="KHN70" s="133"/>
      <c r="KHO70" s="133"/>
      <c r="KHP70" s="133"/>
      <c r="KHQ70" s="133"/>
      <c r="KHR70" s="133"/>
      <c r="KHS70" s="133"/>
      <c r="KHT70" s="133"/>
      <c r="KHU70" s="133"/>
      <c r="KHV70" s="133"/>
      <c r="KHW70" s="133"/>
      <c r="KHX70" s="133"/>
      <c r="KHY70" s="133"/>
      <c r="KHZ70" s="133"/>
      <c r="KIA70" s="133"/>
      <c r="KIB70" s="133"/>
      <c r="KIC70" s="133"/>
      <c r="KID70" s="133"/>
      <c r="KIE70" s="133"/>
      <c r="KIF70" s="133"/>
      <c r="KIG70" s="133"/>
      <c r="KIH70" s="133"/>
      <c r="KII70" s="133"/>
      <c r="KIJ70" s="133"/>
      <c r="KIK70" s="133"/>
      <c r="KIL70" s="133"/>
      <c r="KIM70" s="133"/>
      <c r="KIN70" s="133"/>
      <c r="KIO70" s="133"/>
      <c r="KIP70" s="133"/>
      <c r="KIQ70" s="133"/>
      <c r="KIR70" s="133"/>
      <c r="KIS70" s="133"/>
      <c r="KIT70" s="133"/>
      <c r="KIU70" s="133"/>
      <c r="KIV70" s="133"/>
      <c r="KIW70" s="133"/>
      <c r="KIX70" s="133"/>
      <c r="KIY70" s="133"/>
      <c r="KIZ70" s="133"/>
      <c r="KJA70" s="133"/>
      <c r="KJB70" s="133"/>
      <c r="KJC70" s="133"/>
      <c r="KJD70" s="133"/>
      <c r="KJE70" s="133"/>
      <c r="KJF70" s="133"/>
      <c r="KJG70" s="133"/>
      <c r="KJH70" s="133"/>
      <c r="KJI70" s="133"/>
      <c r="KJJ70" s="133"/>
      <c r="KJK70" s="133"/>
      <c r="KJL70" s="133"/>
      <c r="KJM70" s="133"/>
      <c r="KJN70" s="133"/>
      <c r="KJO70" s="133"/>
      <c r="KJP70" s="133"/>
      <c r="KJQ70" s="133"/>
      <c r="KJR70" s="133"/>
      <c r="KJS70" s="133"/>
      <c r="KJT70" s="133"/>
      <c r="KJU70" s="133"/>
      <c r="KJV70" s="133"/>
      <c r="KJW70" s="133"/>
      <c r="KJX70" s="133"/>
      <c r="KJY70" s="133"/>
      <c r="KJZ70" s="133"/>
      <c r="KKA70" s="133"/>
      <c r="KKB70" s="133"/>
      <c r="KKC70" s="133"/>
      <c r="KKD70" s="133"/>
      <c r="KKE70" s="133"/>
      <c r="KKF70" s="133"/>
      <c r="KKG70" s="133"/>
      <c r="KKH70" s="133"/>
      <c r="KKI70" s="133"/>
      <c r="KKJ70" s="133"/>
      <c r="KKK70" s="133"/>
      <c r="KKL70" s="133"/>
      <c r="KKM70" s="133"/>
      <c r="KKN70" s="133"/>
      <c r="KKO70" s="133"/>
      <c r="KKP70" s="133"/>
      <c r="KKQ70" s="133"/>
      <c r="KKR70" s="133"/>
      <c r="KKS70" s="133"/>
      <c r="KKT70" s="133"/>
      <c r="KKU70" s="133"/>
      <c r="KKV70" s="133"/>
      <c r="KKW70" s="133"/>
      <c r="KKX70" s="133"/>
      <c r="KKY70" s="133"/>
      <c r="KKZ70" s="133"/>
      <c r="KLA70" s="133"/>
      <c r="KLB70" s="133"/>
      <c r="KLC70" s="133"/>
      <c r="KLD70" s="133"/>
      <c r="KLE70" s="133"/>
      <c r="KLF70" s="133"/>
      <c r="KLG70" s="133"/>
      <c r="KLH70" s="133"/>
      <c r="KLI70" s="133"/>
      <c r="KLJ70" s="133"/>
      <c r="KLK70" s="133"/>
      <c r="KLL70" s="133"/>
      <c r="KLM70" s="133"/>
      <c r="KLN70" s="133"/>
      <c r="KLO70" s="133"/>
      <c r="KLP70" s="133"/>
      <c r="KLQ70" s="133"/>
      <c r="KLR70" s="133"/>
      <c r="KLS70" s="133"/>
      <c r="KLT70" s="133"/>
      <c r="KLU70" s="133"/>
      <c r="KLV70" s="133"/>
      <c r="KLW70" s="133"/>
      <c r="KLX70" s="133"/>
      <c r="KLY70" s="133"/>
      <c r="KLZ70" s="133"/>
      <c r="KMA70" s="133"/>
      <c r="KMB70" s="133"/>
      <c r="KMC70" s="133"/>
      <c r="KMD70" s="133"/>
      <c r="KME70" s="133"/>
      <c r="KMF70" s="133"/>
      <c r="KMG70" s="133"/>
      <c r="KMH70" s="133"/>
      <c r="KMI70" s="133"/>
      <c r="KMJ70" s="133"/>
      <c r="KMK70" s="133"/>
      <c r="KML70" s="133"/>
      <c r="KMM70" s="133"/>
      <c r="KMN70" s="133"/>
      <c r="KMO70" s="133"/>
      <c r="KMP70" s="133"/>
      <c r="KMQ70" s="133"/>
      <c r="KMR70" s="133"/>
      <c r="KMS70" s="133"/>
      <c r="KMT70" s="133"/>
      <c r="KMU70" s="133"/>
      <c r="KMV70" s="133"/>
      <c r="KMW70" s="133"/>
      <c r="KMX70" s="133"/>
      <c r="KMY70" s="133"/>
      <c r="KMZ70" s="133"/>
      <c r="KNA70" s="133"/>
      <c r="KNB70" s="133"/>
      <c r="KNC70" s="133"/>
      <c r="KND70" s="133"/>
      <c r="KNE70" s="133"/>
      <c r="KNF70" s="133"/>
      <c r="KNG70" s="133"/>
      <c r="KNH70" s="133"/>
      <c r="KNI70" s="133"/>
      <c r="KNJ70" s="133"/>
      <c r="KNK70" s="133"/>
      <c r="KNL70" s="133"/>
      <c r="KNM70" s="133"/>
      <c r="KNN70" s="133"/>
      <c r="KNO70" s="133"/>
      <c r="KNP70" s="133"/>
      <c r="KNQ70" s="133"/>
      <c r="KNR70" s="133"/>
      <c r="KNS70" s="133"/>
      <c r="KNT70" s="133"/>
      <c r="KNU70" s="133"/>
      <c r="KNV70" s="133"/>
      <c r="KNW70" s="133"/>
      <c r="KNX70" s="133"/>
      <c r="KNY70" s="133"/>
      <c r="KNZ70" s="133"/>
      <c r="KOA70" s="133"/>
      <c r="KOB70" s="133"/>
      <c r="KOC70" s="133"/>
      <c r="KOD70" s="133"/>
      <c r="KOE70" s="133"/>
      <c r="KOF70" s="133"/>
      <c r="KOG70" s="133"/>
      <c r="KOH70" s="133"/>
      <c r="KOI70" s="133"/>
      <c r="KOJ70" s="133"/>
      <c r="KOK70" s="133"/>
      <c r="KOL70" s="133"/>
      <c r="KOM70" s="133"/>
      <c r="KON70" s="133"/>
      <c r="KOO70" s="133"/>
      <c r="KOP70" s="133"/>
      <c r="KOQ70" s="133"/>
      <c r="KOR70" s="133"/>
      <c r="KOS70" s="133"/>
      <c r="KOT70" s="133"/>
      <c r="KOU70" s="133"/>
      <c r="KOV70" s="133"/>
      <c r="KOW70" s="133"/>
      <c r="KOX70" s="133"/>
      <c r="KOY70" s="133"/>
      <c r="KOZ70" s="133"/>
      <c r="KPA70" s="133"/>
      <c r="KPB70" s="133"/>
      <c r="KPC70" s="133"/>
      <c r="KPD70" s="133"/>
      <c r="KPE70" s="133"/>
      <c r="KPF70" s="133"/>
      <c r="KPG70" s="133"/>
      <c r="KPH70" s="133"/>
      <c r="KPI70" s="133"/>
      <c r="KPJ70" s="133"/>
      <c r="KPK70" s="133"/>
      <c r="KPL70" s="133"/>
      <c r="KPM70" s="133"/>
      <c r="KPN70" s="133"/>
      <c r="KPO70" s="133"/>
      <c r="KPP70" s="133"/>
      <c r="KPQ70" s="133"/>
      <c r="KPR70" s="133"/>
      <c r="KPS70" s="133"/>
      <c r="KPT70" s="133"/>
      <c r="KPU70" s="133"/>
      <c r="KPV70" s="133"/>
      <c r="KPW70" s="133"/>
      <c r="KPX70" s="133"/>
      <c r="KPY70" s="133"/>
      <c r="KPZ70" s="133"/>
      <c r="KQA70" s="133"/>
      <c r="KQB70" s="133"/>
      <c r="KQC70" s="133"/>
      <c r="KQD70" s="133"/>
      <c r="KQE70" s="133"/>
      <c r="KQF70" s="133"/>
      <c r="KQG70" s="133"/>
      <c r="KQH70" s="133"/>
      <c r="KQI70" s="133"/>
      <c r="KQJ70" s="133"/>
      <c r="KQK70" s="133"/>
      <c r="KQL70" s="133"/>
      <c r="KQM70" s="133"/>
      <c r="KQN70" s="133"/>
      <c r="KQO70" s="133"/>
      <c r="KQP70" s="133"/>
      <c r="KQQ70" s="133"/>
      <c r="KQR70" s="133"/>
      <c r="KQS70" s="133"/>
      <c r="KQT70" s="133"/>
      <c r="KQU70" s="133"/>
      <c r="KQV70" s="133"/>
      <c r="KQW70" s="133"/>
      <c r="KQX70" s="133"/>
      <c r="KQY70" s="133"/>
      <c r="KQZ70" s="133"/>
      <c r="KRA70" s="133"/>
      <c r="KRB70" s="133"/>
      <c r="KRC70" s="133"/>
      <c r="KRD70" s="133"/>
      <c r="KRE70" s="133"/>
      <c r="KRF70" s="133"/>
      <c r="KRG70" s="133"/>
      <c r="KRH70" s="133"/>
      <c r="KRI70" s="133"/>
      <c r="KRJ70" s="133"/>
      <c r="KRK70" s="133"/>
      <c r="KRL70" s="133"/>
      <c r="KRM70" s="133"/>
      <c r="KRN70" s="133"/>
      <c r="KRO70" s="133"/>
      <c r="KRP70" s="133"/>
      <c r="KRQ70" s="133"/>
      <c r="KRR70" s="133"/>
      <c r="KRS70" s="133"/>
      <c r="KRT70" s="133"/>
      <c r="KRU70" s="133"/>
      <c r="KRV70" s="133"/>
      <c r="KRW70" s="133"/>
      <c r="KRX70" s="133"/>
      <c r="KRY70" s="133"/>
      <c r="KRZ70" s="133"/>
      <c r="KSA70" s="133"/>
      <c r="KSB70" s="133"/>
      <c r="KSC70" s="133"/>
      <c r="KSD70" s="133"/>
      <c r="KSE70" s="133"/>
      <c r="KSF70" s="133"/>
      <c r="KSG70" s="133"/>
      <c r="KSH70" s="133"/>
      <c r="KSI70" s="133"/>
      <c r="KSJ70" s="133"/>
      <c r="KSK70" s="133"/>
      <c r="KSL70" s="133"/>
      <c r="KSM70" s="133"/>
      <c r="KSN70" s="133"/>
      <c r="KSO70" s="133"/>
      <c r="KSP70" s="133"/>
      <c r="KSQ70" s="133"/>
      <c r="KSR70" s="133"/>
      <c r="KSS70" s="133"/>
      <c r="KST70" s="133"/>
      <c r="KSU70" s="133"/>
      <c r="KSV70" s="133"/>
      <c r="KSW70" s="133"/>
      <c r="KSX70" s="133"/>
      <c r="KSY70" s="133"/>
      <c r="KSZ70" s="133"/>
      <c r="KTA70" s="133"/>
      <c r="KTB70" s="133"/>
      <c r="KTC70" s="133"/>
      <c r="KTD70" s="133"/>
      <c r="KTE70" s="133"/>
      <c r="KTF70" s="133"/>
      <c r="KTG70" s="133"/>
      <c r="KTH70" s="133"/>
      <c r="KTI70" s="133"/>
      <c r="KTJ70" s="133"/>
      <c r="KTK70" s="133"/>
      <c r="KTL70" s="133"/>
      <c r="KTM70" s="133"/>
      <c r="KTN70" s="133"/>
      <c r="KTO70" s="133"/>
      <c r="KTP70" s="133"/>
      <c r="KTQ70" s="133"/>
      <c r="KTR70" s="133"/>
      <c r="KTS70" s="133"/>
      <c r="KTT70" s="133"/>
      <c r="KTU70" s="133"/>
      <c r="KTV70" s="133"/>
      <c r="KTW70" s="133"/>
      <c r="KTX70" s="133"/>
      <c r="KTY70" s="133"/>
      <c r="KTZ70" s="133"/>
      <c r="KUA70" s="133"/>
      <c r="KUB70" s="133"/>
      <c r="KUC70" s="133"/>
      <c r="KUD70" s="133"/>
      <c r="KUE70" s="133"/>
      <c r="KUF70" s="133"/>
      <c r="KUG70" s="133"/>
      <c r="KUH70" s="133"/>
      <c r="KUI70" s="133"/>
      <c r="KUJ70" s="133"/>
      <c r="KUK70" s="133"/>
      <c r="KUL70" s="133"/>
      <c r="KUM70" s="133"/>
      <c r="KUN70" s="133"/>
      <c r="KUO70" s="133"/>
      <c r="KUP70" s="133"/>
      <c r="KUQ70" s="133"/>
      <c r="KUR70" s="133"/>
      <c r="KUS70" s="133"/>
      <c r="KUT70" s="133"/>
      <c r="KUU70" s="133"/>
      <c r="KUV70" s="133"/>
      <c r="KUW70" s="133"/>
      <c r="KUX70" s="133"/>
      <c r="KUY70" s="133"/>
      <c r="KUZ70" s="133"/>
      <c r="KVA70" s="133"/>
      <c r="KVB70" s="133"/>
      <c r="KVC70" s="133"/>
      <c r="KVD70" s="133"/>
      <c r="KVE70" s="133"/>
      <c r="KVF70" s="133"/>
      <c r="KVG70" s="133"/>
      <c r="KVH70" s="133"/>
      <c r="KVI70" s="133"/>
      <c r="KVJ70" s="133"/>
      <c r="KVK70" s="133"/>
      <c r="KVL70" s="133"/>
      <c r="KVM70" s="133"/>
      <c r="KVN70" s="133"/>
      <c r="KVO70" s="133"/>
      <c r="KVP70" s="133"/>
      <c r="KVQ70" s="133"/>
      <c r="KVR70" s="133"/>
      <c r="KVS70" s="133"/>
      <c r="KVT70" s="133"/>
      <c r="KVU70" s="133"/>
      <c r="KVV70" s="133"/>
      <c r="KVW70" s="133"/>
      <c r="KVX70" s="133"/>
      <c r="KVY70" s="133"/>
      <c r="KVZ70" s="133"/>
      <c r="KWA70" s="133"/>
      <c r="KWB70" s="133"/>
      <c r="KWC70" s="133"/>
      <c r="KWD70" s="133"/>
      <c r="KWE70" s="133"/>
      <c r="KWF70" s="133"/>
      <c r="KWG70" s="133"/>
      <c r="KWH70" s="133"/>
      <c r="KWI70" s="133"/>
      <c r="KWJ70" s="133"/>
      <c r="KWK70" s="133"/>
      <c r="KWL70" s="133"/>
      <c r="KWM70" s="133"/>
      <c r="KWN70" s="133"/>
      <c r="KWO70" s="133"/>
      <c r="KWP70" s="133"/>
      <c r="KWQ70" s="133"/>
      <c r="KWR70" s="133"/>
      <c r="KWS70" s="133"/>
      <c r="KWT70" s="133"/>
      <c r="KWU70" s="133"/>
      <c r="KWV70" s="133"/>
      <c r="KWW70" s="133"/>
      <c r="KWX70" s="133"/>
      <c r="KWY70" s="133"/>
      <c r="KWZ70" s="133"/>
      <c r="KXA70" s="133"/>
      <c r="KXB70" s="133"/>
      <c r="KXC70" s="133"/>
      <c r="KXD70" s="133"/>
      <c r="KXE70" s="133"/>
      <c r="KXF70" s="133"/>
      <c r="KXG70" s="133"/>
      <c r="KXH70" s="133"/>
      <c r="KXI70" s="133"/>
      <c r="KXJ70" s="133"/>
      <c r="KXK70" s="133"/>
      <c r="KXL70" s="133"/>
      <c r="KXM70" s="133"/>
      <c r="KXN70" s="133"/>
      <c r="KXO70" s="133"/>
      <c r="KXP70" s="133"/>
      <c r="KXQ70" s="133"/>
      <c r="KXR70" s="133"/>
      <c r="KXS70" s="133"/>
      <c r="KXT70" s="133"/>
      <c r="KXU70" s="133"/>
      <c r="KXV70" s="133"/>
      <c r="KXW70" s="133"/>
      <c r="KXX70" s="133"/>
      <c r="KXY70" s="133"/>
      <c r="KXZ70" s="133"/>
      <c r="KYA70" s="133"/>
      <c r="KYB70" s="133"/>
      <c r="KYC70" s="133"/>
      <c r="KYD70" s="133"/>
      <c r="KYE70" s="133"/>
      <c r="KYF70" s="133"/>
      <c r="KYG70" s="133"/>
      <c r="KYH70" s="133"/>
      <c r="KYI70" s="133"/>
      <c r="KYJ70" s="133"/>
      <c r="KYK70" s="133"/>
      <c r="KYL70" s="133"/>
      <c r="KYM70" s="133"/>
      <c r="KYN70" s="133"/>
      <c r="KYO70" s="133"/>
      <c r="KYP70" s="133"/>
      <c r="KYQ70" s="133"/>
      <c r="KYR70" s="133"/>
      <c r="KYS70" s="133"/>
      <c r="KYT70" s="133"/>
      <c r="KYU70" s="133"/>
      <c r="KYV70" s="133"/>
      <c r="KYW70" s="133"/>
      <c r="KYX70" s="133"/>
      <c r="KYY70" s="133"/>
      <c r="KYZ70" s="133"/>
      <c r="KZA70" s="133"/>
      <c r="KZB70" s="133"/>
      <c r="KZC70" s="133"/>
      <c r="KZD70" s="133"/>
      <c r="KZE70" s="133"/>
      <c r="KZF70" s="133"/>
      <c r="KZG70" s="133"/>
      <c r="KZH70" s="133"/>
      <c r="KZI70" s="133"/>
      <c r="KZJ70" s="133"/>
      <c r="KZK70" s="133"/>
      <c r="KZL70" s="133"/>
      <c r="KZM70" s="133"/>
      <c r="KZN70" s="133"/>
      <c r="KZO70" s="133"/>
      <c r="KZP70" s="133"/>
      <c r="KZQ70" s="133"/>
      <c r="KZR70" s="133"/>
      <c r="KZS70" s="133"/>
      <c r="KZT70" s="133"/>
      <c r="KZU70" s="133"/>
      <c r="KZV70" s="133"/>
      <c r="KZW70" s="133"/>
      <c r="KZX70" s="133"/>
      <c r="KZY70" s="133"/>
      <c r="KZZ70" s="133"/>
      <c r="LAA70" s="133"/>
      <c r="LAB70" s="133"/>
      <c r="LAC70" s="133"/>
      <c r="LAD70" s="133"/>
      <c r="LAE70" s="133"/>
      <c r="LAF70" s="133"/>
      <c r="LAG70" s="133"/>
      <c r="LAH70" s="133"/>
      <c r="LAI70" s="133"/>
      <c r="LAJ70" s="133"/>
      <c r="LAK70" s="133"/>
      <c r="LAL70" s="133"/>
      <c r="LAM70" s="133"/>
      <c r="LAN70" s="133"/>
      <c r="LAO70" s="133"/>
      <c r="LAP70" s="133"/>
      <c r="LAQ70" s="133"/>
      <c r="LAR70" s="133"/>
      <c r="LAS70" s="133"/>
      <c r="LAT70" s="133"/>
      <c r="LAU70" s="133"/>
      <c r="LAV70" s="133"/>
      <c r="LAW70" s="133"/>
      <c r="LAX70" s="133"/>
      <c r="LAY70" s="133"/>
      <c r="LAZ70" s="133"/>
      <c r="LBA70" s="133"/>
      <c r="LBB70" s="133"/>
      <c r="LBC70" s="133"/>
      <c r="LBD70" s="133"/>
      <c r="LBE70" s="133"/>
      <c r="LBF70" s="133"/>
      <c r="LBG70" s="133"/>
      <c r="LBH70" s="133"/>
      <c r="LBI70" s="133"/>
      <c r="LBJ70" s="133"/>
      <c r="LBK70" s="133"/>
      <c r="LBL70" s="133"/>
      <c r="LBM70" s="133"/>
      <c r="LBN70" s="133"/>
      <c r="LBO70" s="133"/>
      <c r="LBP70" s="133"/>
      <c r="LBQ70" s="133"/>
      <c r="LBR70" s="133"/>
      <c r="LBS70" s="133"/>
      <c r="LBT70" s="133"/>
      <c r="LBU70" s="133"/>
      <c r="LBV70" s="133"/>
      <c r="LBW70" s="133"/>
      <c r="LBX70" s="133"/>
      <c r="LBY70" s="133"/>
      <c r="LBZ70" s="133"/>
      <c r="LCA70" s="133"/>
      <c r="LCB70" s="133"/>
      <c r="LCC70" s="133"/>
      <c r="LCD70" s="133"/>
      <c r="LCE70" s="133"/>
      <c r="LCF70" s="133"/>
      <c r="LCG70" s="133"/>
      <c r="LCH70" s="133"/>
      <c r="LCI70" s="133"/>
      <c r="LCJ70" s="133"/>
      <c r="LCK70" s="133"/>
      <c r="LCL70" s="133"/>
      <c r="LCM70" s="133"/>
      <c r="LCN70" s="133"/>
      <c r="LCO70" s="133"/>
      <c r="LCP70" s="133"/>
      <c r="LCQ70" s="133"/>
      <c r="LCR70" s="133"/>
      <c r="LCS70" s="133"/>
      <c r="LCT70" s="133"/>
      <c r="LCU70" s="133"/>
      <c r="LCV70" s="133"/>
      <c r="LCW70" s="133"/>
      <c r="LCX70" s="133"/>
      <c r="LCY70" s="133"/>
      <c r="LCZ70" s="133"/>
      <c r="LDA70" s="133"/>
      <c r="LDB70" s="133"/>
      <c r="LDC70" s="133"/>
      <c r="LDD70" s="133"/>
      <c r="LDE70" s="133"/>
      <c r="LDF70" s="133"/>
      <c r="LDG70" s="133"/>
      <c r="LDH70" s="133"/>
      <c r="LDI70" s="133"/>
      <c r="LDJ70" s="133"/>
      <c r="LDK70" s="133"/>
      <c r="LDL70" s="133"/>
      <c r="LDM70" s="133"/>
      <c r="LDN70" s="133"/>
      <c r="LDO70" s="133"/>
      <c r="LDP70" s="133"/>
      <c r="LDQ70" s="133"/>
      <c r="LDR70" s="133"/>
      <c r="LDS70" s="133"/>
      <c r="LDT70" s="133"/>
      <c r="LDU70" s="133"/>
      <c r="LDV70" s="133"/>
      <c r="LDW70" s="133"/>
      <c r="LDX70" s="133"/>
      <c r="LDY70" s="133"/>
      <c r="LDZ70" s="133"/>
      <c r="LEA70" s="133"/>
      <c r="LEB70" s="133"/>
      <c r="LEC70" s="133"/>
      <c r="LED70" s="133"/>
      <c r="LEE70" s="133"/>
      <c r="LEF70" s="133"/>
      <c r="LEG70" s="133"/>
      <c r="LEH70" s="133"/>
      <c r="LEI70" s="133"/>
      <c r="LEJ70" s="133"/>
      <c r="LEK70" s="133"/>
      <c r="LEL70" s="133"/>
      <c r="LEM70" s="133"/>
      <c r="LEN70" s="133"/>
      <c r="LEO70" s="133"/>
      <c r="LEP70" s="133"/>
      <c r="LEQ70" s="133"/>
      <c r="LER70" s="133"/>
      <c r="LES70" s="133"/>
      <c r="LET70" s="133"/>
      <c r="LEU70" s="133"/>
      <c r="LEV70" s="133"/>
      <c r="LEW70" s="133"/>
      <c r="LEX70" s="133"/>
      <c r="LEY70" s="133"/>
      <c r="LEZ70" s="133"/>
      <c r="LFA70" s="133"/>
      <c r="LFB70" s="133"/>
      <c r="LFC70" s="133"/>
      <c r="LFD70" s="133"/>
      <c r="LFE70" s="133"/>
      <c r="LFF70" s="133"/>
      <c r="LFG70" s="133"/>
      <c r="LFH70" s="133"/>
      <c r="LFI70" s="133"/>
      <c r="LFJ70" s="133"/>
      <c r="LFK70" s="133"/>
      <c r="LFL70" s="133"/>
      <c r="LFM70" s="133"/>
      <c r="LFN70" s="133"/>
      <c r="LFO70" s="133"/>
      <c r="LFP70" s="133"/>
      <c r="LFQ70" s="133"/>
      <c r="LFR70" s="133"/>
      <c r="LFS70" s="133"/>
      <c r="LFT70" s="133"/>
      <c r="LFU70" s="133"/>
      <c r="LFV70" s="133"/>
      <c r="LFW70" s="133"/>
      <c r="LFX70" s="133"/>
      <c r="LFY70" s="133"/>
      <c r="LFZ70" s="133"/>
      <c r="LGA70" s="133"/>
      <c r="LGB70" s="133"/>
      <c r="LGC70" s="133"/>
      <c r="LGD70" s="133"/>
      <c r="LGE70" s="133"/>
      <c r="LGF70" s="133"/>
      <c r="LGG70" s="133"/>
      <c r="LGH70" s="133"/>
      <c r="LGI70" s="133"/>
      <c r="LGJ70" s="133"/>
      <c r="LGK70" s="133"/>
      <c r="LGL70" s="133"/>
      <c r="LGM70" s="133"/>
      <c r="LGN70" s="133"/>
      <c r="LGO70" s="133"/>
      <c r="LGP70" s="133"/>
      <c r="LGQ70" s="133"/>
      <c r="LGR70" s="133"/>
      <c r="LGS70" s="133"/>
      <c r="LGT70" s="133"/>
      <c r="LGU70" s="133"/>
      <c r="LGV70" s="133"/>
      <c r="LGW70" s="133"/>
      <c r="LGX70" s="133"/>
      <c r="LGY70" s="133"/>
      <c r="LGZ70" s="133"/>
      <c r="LHA70" s="133"/>
      <c r="LHB70" s="133"/>
      <c r="LHC70" s="133"/>
      <c r="LHD70" s="133"/>
      <c r="LHE70" s="133"/>
      <c r="LHF70" s="133"/>
      <c r="LHG70" s="133"/>
      <c r="LHH70" s="133"/>
      <c r="LHI70" s="133"/>
      <c r="LHJ70" s="133"/>
      <c r="LHK70" s="133"/>
      <c r="LHL70" s="133"/>
      <c r="LHM70" s="133"/>
      <c r="LHN70" s="133"/>
      <c r="LHO70" s="133"/>
      <c r="LHP70" s="133"/>
      <c r="LHQ70" s="133"/>
      <c r="LHR70" s="133"/>
      <c r="LHS70" s="133"/>
      <c r="LHT70" s="133"/>
      <c r="LHU70" s="133"/>
      <c r="LHV70" s="133"/>
      <c r="LHW70" s="133"/>
      <c r="LHX70" s="133"/>
      <c r="LHY70" s="133"/>
      <c r="LHZ70" s="133"/>
      <c r="LIA70" s="133"/>
      <c r="LIB70" s="133"/>
      <c r="LIC70" s="133"/>
      <c r="LID70" s="133"/>
      <c r="LIE70" s="133"/>
      <c r="LIF70" s="133"/>
      <c r="LIG70" s="133"/>
      <c r="LIH70" s="133"/>
      <c r="LII70" s="133"/>
      <c r="LIJ70" s="133"/>
      <c r="LIK70" s="133"/>
      <c r="LIL70" s="133"/>
      <c r="LIM70" s="133"/>
      <c r="LIN70" s="133"/>
      <c r="LIO70" s="133"/>
      <c r="LIP70" s="133"/>
      <c r="LIQ70" s="133"/>
      <c r="LIR70" s="133"/>
      <c r="LIS70" s="133"/>
      <c r="LIT70" s="133"/>
      <c r="LIU70" s="133"/>
      <c r="LIV70" s="133"/>
      <c r="LIW70" s="133"/>
      <c r="LIX70" s="133"/>
      <c r="LIY70" s="133"/>
      <c r="LIZ70" s="133"/>
      <c r="LJA70" s="133"/>
      <c r="LJB70" s="133"/>
      <c r="LJC70" s="133"/>
      <c r="LJD70" s="133"/>
      <c r="LJE70" s="133"/>
      <c r="LJF70" s="133"/>
      <c r="LJG70" s="133"/>
      <c r="LJH70" s="133"/>
      <c r="LJI70" s="133"/>
      <c r="LJJ70" s="133"/>
      <c r="LJK70" s="133"/>
      <c r="LJL70" s="133"/>
      <c r="LJM70" s="133"/>
      <c r="LJN70" s="133"/>
      <c r="LJO70" s="133"/>
      <c r="LJP70" s="133"/>
      <c r="LJQ70" s="133"/>
      <c r="LJR70" s="133"/>
      <c r="LJS70" s="133"/>
      <c r="LJT70" s="133"/>
      <c r="LJU70" s="133"/>
      <c r="LJV70" s="133"/>
      <c r="LJW70" s="133"/>
      <c r="LJX70" s="133"/>
      <c r="LJY70" s="133"/>
      <c r="LJZ70" s="133"/>
      <c r="LKA70" s="133"/>
      <c r="LKB70" s="133"/>
      <c r="LKC70" s="133"/>
      <c r="LKD70" s="133"/>
      <c r="LKE70" s="133"/>
      <c r="LKF70" s="133"/>
      <c r="LKG70" s="133"/>
      <c r="LKH70" s="133"/>
      <c r="LKI70" s="133"/>
      <c r="LKJ70" s="133"/>
      <c r="LKK70" s="133"/>
      <c r="LKL70" s="133"/>
      <c r="LKM70" s="133"/>
      <c r="LKN70" s="133"/>
      <c r="LKO70" s="133"/>
      <c r="LKP70" s="133"/>
      <c r="LKQ70" s="133"/>
      <c r="LKR70" s="133"/>
      <c r="LKS70" s="133"/>
      <c r="LKT70" s="133"/>
      <c r="LKU70" s="133"/>
      <c r="LKV70" s="133"/>
      <c r="LKW70" s="133"/>
      <c r="LKX70" s="133"/>
      <c r="LKY70" s="133"/>
      <c r="LKZ70" s="133"/>
      <c r="LLA70" s="133"/>
      <c r="LLB70" s="133"/>
      <c r="LLC70" s="133"/>
      <c r="LLD70" s="133"/>
      <c r="LLE70" s="133"/>
      <c r="LLF70" s="133"/>
      <c r="LLG70" s="133"/>
      <c r="LLH70" s="133"/>
      <c r="LLI70" s="133"/>
      <c r="LLJ70" s="133"/>
      <c r="LLK70" s="133"/>
      <c r="LLL70" s="133"/>
      <c r="LLM70" s="133"/>
      <c r="LLN70" s="133"/>
      <c r="LLO70" s="133"/>
      <c r="LLP70" s="133"/>
      <c r="LLQ70" s="133"/>
      <c r="LLR70" s="133"/>
      <c r="LLS70" s="133"/>
      <c r="LLT70" s="133"/>
      <c r="LLU70" s="133"/>
      <c r="LLV70" s="133"/>
      <c r="LLW70" s="133"/>
      <c r="LLX70" s="133"/>
      <c r="LLY70" s="133"/>
      <c r="LLZ70" s="133"/>
      <c r="LMA70" s="133"/>
      <c r="LMB70" s="133"/>
      <c r="LMC70" s="133"/>
      <c r="LMD70" s="133"/>
      <c r="LME70" s="133"/>
      <c r="LMF70" s="133"/>
      <c r="LMG70" s="133"/>
      <c r="LMH70" s="133"/>
      <c r="LMI70" s="133"/>
      <c r="LMJ70" s="133"/>
      <c r="LMK70" s="133"/>
      <c r="LML70" s="133"/>
      <c r="LMM70" s="133"/>
      <c r="LMN70" s="133"/>
      <c r="LMO70" s="133"/>
      <c r="LMP70" s="133"/>
      <c r="LMQ70" s="133"/>
      <c r="LMR70" s="133"/>
      <c r="LMS70" s="133"/>
      <c r="LMT70" s="133"/>
      <c r="LMU70" s="133"/>
      <c r="LMV70" s="133"/>
      <c r="LMW70" s="133"/>
      <c r="LMX70" s="133"/>
      <c r="LMY70" s="133"/>
      <c r="LMZ70" s="133"/>
      <c r="LNA70" s="133"/>
      <c r="LNB70" s="133"/>
      <c r="LNC70" s="133"/>
      <c r="LND70" s="133"/>
      <c r="LNE70" s="133"/>
      <c r="LNF70" s="133"/>
      <c r="LNG70" s="133"/>
      <c r="LNH70" s="133"/>
      <c r="LNI70" s="133"/>
      <c r="LNJ70" s="133"/>
      <c r="LNK70" s="133"/>
      <c r="LNL70" s="133"/>
      <c r="LNM70" s="133"/>
      <c r="LNN70" s="133"/>
      <c r="LNO70" s="133"/>
      <c r="LNP70" s="133"/>
      <c r="LNQ70" s="133"/>
      <c r="LNR70" s="133"/>
      <c r="LNS70" s="133"/>
      <c r="LNT70" s="133"/>
      <c r="LNU70" s="133"/>
      <c r="LNV70" s="133"/>
      <c r="LNW70" s="133"/>
      <c r="LNX70" s="133"/>
      <c r="LNY70" s="133"/>
      <c r="LNZ70" s="133"/>
      <c r="LOA70" s="133"/>
      <c r="LOB70" s="133"/>
      <c r="LOC70" s="133"/>
      <c r="LOD70" s="133"/>
      <c r="LOE70" s="133"/>
      <c r="LOF70" s="133"/>
      <c r="LOG70" s="133"/>
      <c r="LOH70" s="133"/>
      <c r="LOI70" s="133"/>
      <c r="LOJ70" s="133"/>
      <c r="LOK70" s="133"/>
      <c r="LOL70" s="133"/>
      <c r="LOM70" s="133"/>
      <c r="LON70" s="133"/>
      <c r="LOO70" s="133"/>
      <c r="LOP70" s="133"/>
      <c r="LOQ70" s="133"/>
      <c r="LOR70" s="133"/>
      <c r="LOS70" s="133"/>
      <c r="LOT70" s="133"/>
      <c r="LOU70" s="133"/>
      <c r="LOV70" s="133"/>
      <c r="LOW70" s="133"/>
      <c r="LOX70" s="133"/>
      <c r="LOY70" s="133"/>
      <c r="LOZ70" s="133"/>
      <c r="LPA70" s="133"/>
      <c r="LPB70" s="133"/>
      <c r="LPC70" s="133"/>
      <c r="LPD70" s="133"/>
      <c r="LPE70" s="133"/>
      <c r="LPF70" s="133"/>
      <c r="LPG70" s="133"/>
      <c r="LPH70" s="133"/>
      <c r="LPI70" s="133"/>
      <c r="LPJ70" s="133"/>
      <c r="LPK70" s="133"/>
      <c r="LPL70" s="133"/>
      <c r="LPM70" s="133"/>
      <c r="LPN70" s="133"/>
      <c r="LPO70" s="133"/>
      <c r="LPP70" s="133"/>
      <c r="LPQ70" s="133"/>
      <c r="LPR70" s="133"/>
      <c r="LPS70" s="133"/>
      <c r="LPT70" s="133"/>
      <c r="LPU70" s="133"/>
      <c r="LPV70" s="133"/>
      <c r="LPW70" s="133"/>
      <c r="LPX70" s="133"/>
      <c r="LPY70" s="133"/>
      <c r="LPZ70" s="133"/>
      <c r="LQA70" s="133"/>
      <c r="LQB70" s="133"/>
      <c r="LQC70" s="133"/>
      <c r="LQD70" s="133"/>
      <c r="LQE70" s="133"/>
      <c r="LQF70" s="133"/>
      <c r="LQG70" s="133"/>
      <c r="LQH70" s="133"/>
      <c r="LQI70" s="133"/>
      <c r="LQJ70" s="133"/>
      <c r="LQK70" s="133"/>
      <c r="LQL70" s="133"/>
      <c r="LQM70" s="133"/>
      <c r="LQN70" s="133"/>
      <c r="LQO70" s="133"/>
      <c r="LQP70" s="133"/>
      <c r="LQQ70" s="133"/>
      <c r="LQR70" s="133"/>
      <c r="LQS70" s="133"/>
      <c r="LQT70" s="133"/>
      <c r="LQU70" s="133"/>
      <c r="LQV70" s="133"/>
      <c r="LQW70" s="133"/>
      <c r="LQX70" s="133"/>
      <c r="LQY70" s="133"/>
      <c r="LQZ70" s="133"/>
      <c r="LRA70" s="133"/>
      <c r="LRB70" s="133"/>
      <c r="LRC70" s="133"/>
      <c r="LRD70" s="133"/>
      <c r="LRE70" s="133"/>
      <c r="LRF70" s="133"/>
      <c r="LRG70" s="133"/>
      <c r="LRH70" s="133"/>
      <c r="LRI70" s="133"/>
      <c r="LRJ70" s="133"/>
      <c r="LRK70" s="133"/>
      <c r="LRL70" s="133"/>
      <c r="LRM70" s="133"/>
      <c r="LRN70" s="133"/>
      <c r="LRO70" s="133"/>
      <c r="LRP70" s="133"/>
      <c r="LRQ70" s="133"/>
      <c r="LRR70" s="133"/>
      <c r="LRS70" s="133"/>
      <c r="LRT70" s="133"/>
      <c r="LRU70" s="133"/>
      <c r="LRV70" s="133"/>
      <c r="LRW70" s="133"/>
      <c r="LRX70" s="133"/>
      <c r="LRY70" s="133"/>
      <c r="LRZ70" s="133"/>
      <c r="LSA70" s="133"/>
      <c r="LSB70" s="133"/>
      <c r="LSC70" s="133"/>
      <c r="LSD70" s="133"/>
      <c r="LSE70" s="133"/>
      <c r="LSF70" s="133"/>
      <c r="LSG70" s="133"/>
      <c r="LSH70" s="133"/>
      <c r="LSI70" s="133"/>
      <c r="LSJ70" s="133"/>
      <c r="LSK70" s="133"/>
      <c r="LSL70" s="133"/>
      <c r="LSM70" s="133"/>
      <c r="LSN70" s="133"/>
      <c r="LSO70" s="133"/>
      <c r="LSP70" s="133"/>
      <c r="LSQ70" s="133"/>
      <c r="LSR70" s="133"/>
      <c r="LSS70" s="133"/>
      <c r="LST70" s="133"/>
      <c r="LSU70" s="133"/>
      <c r="LSV70" s="133"/>
      <c r="LSW70" s="133"/>
      <c r="LSX70" s="133"/>
      <c r="LSY70" s="133"/>
      <c r="LSZ70" s="133"/>
      <c r="LTA70" s="133"/>
      <c r="LTB70" s="133"/>
      <c r="LTC70" s="133"/>
      <c r="LTD70" s="133"/>
      <c r="LTE70" s="133"/>
      <c r="LTF70" s="133"/>
      <c r="LTG70" s="133"/>
      <c r="LTH70" s="133"/>
      <c r="LTI70" s="133"/>
      <c r="LTJ70" s="133"/>
      <c r="LTK70" s="133"/>
      <c r="LTL70" s="133"/>
      <c r="LTM70" s="133"/>
      <c r="LTN70" s="133"/>
      <c r="LTO70" s="133"/>
      <c r="LTP70" s="133"/>
      <c r="LTQ70" s="133"/>
      <c r="LTR70" s="133"/>
      <c r="LTS70" s="133"/>
      <c r="LTT70" s="133"/>
      <c r="LTU70" s="133"/>
      <c r="LTV70" s="133"/>
      <c r="LTW70" s="133"/>
      <c r="LTX70" s="133"/>
      <c r="LTY70" s="133"/>
      <c r="LTZ70" s="133"/>
      <c r="LUA70" s="133"/>
      <c r="LUB70" s="133"/>
      <c r="LUC70" s="133"/>
      <c r="LUD70" s="133"/>
      <c r="LUE70" s="133"/>
      <c r="LUF70" s="133"/>
      <c r="LUG70" s="133"/>
      <c r="LUH70" s="133"/>
      <c r="LUI70" s="133"/>
      <c r="LUJ70" s="133"/>
      <c r="LUK70" s="133"/>
      <c r="LUL70" s="133"/>
      <c r="LUM70" s="133"/>
      <c r="LUN70" s="133"/>
      <c r="LUO70" s="133"/>
      <c r="LUP70" s="133"/>
      <c r="LUQ70" s="133"/>
      <c r="LUR70" s="133"/>
      <c r="LUS70" s="133"/>
      <c r="LUT70" s="133"/>
      <c r="LUU70" s="133"/>
      <c r="LUV70" s="133"/>
      <c r="LUW70" s="133"/>
      <c r="LUX70" s="133"/>
      <c r="LUY70" s="133"/>
      <c r="LUZ70" s="133"/>
      <c r="LVA70" s="133"/>
      <c r="LVB70" s="133"/>
      <c r="LVC70" s="133"/>
      <c r="LVD70" s="133"/>
      <c r="LVE70" s="133"/>
      <c r="LVF70" s="133"/>
      <c r="LVG70" s="133"/>
      <c r="LVH70" s="133"/>
      <c r="LVI70" s="133"/>
      <c r="LVJ70" s="133"/>
      <c r="LVK70" s="133"/>
      <c r="LVL70" s="133"/>
      <c r="LVM70" s="133"/>
      <c r="LVN70" s="133"/>
      <c r="LVO70" s="133"/>
      <c r="LVP70" s="133"/>
      <c r="LVQ70" s="133"/>
      <c r="LVR70" s="133"/>
      <c r="LVS70" s="133"/>
      <c r="LVT70" s="133"/>
      <c r="LVU70" s="133"/>
      <c r="LVV70" s="133"/>
      <c r="LVW70" s="133"/>
      <c r="LVX70" s="133"/>
      <c r="LVY70" s="133"/>
      <c r="LVZ70" s="133"/>
      <c r="LWA70" s="133"/>
      <c r="LWB70" s="133"/>
      <c r="LWC70" s="133"/>
      <c r="LWD70" s="133"/>
      <c r="LWE70" s="133"/>
      <c r="LWF70" s="133"/>
      <c r="LWG70" s="133"/>
      <c r="LWH70" s="133"/>
      <c r="LWI70" s="133"/>
      <c r="LWJ70" s="133"/>
      <c r="LWK70" s="133"/>
      <c r="LWL70" s="133"/>
      <c r="LWM70" s="133"/>
      <c r="LWN70" s="133"/>
      <c r="LWO70" s="133"/>
      <c r="LWP70" s="133"/>
      <c r="LWQ70" s="133"/>
      <c r="LWR70" s="133"/>
      <c r="LWS70" s="133"/>
      <c r="LWT70" s="133"/>
      <c r="LWU70" s="133"/>
      <c r="LWV70" s="133"/>
      <c r="LWW70" s="133"/>
      <c r="LWX70" s="133"/>
      <c r="LWY70" s="133"/>
      <c r="LWZ70" s="133"/>
      <c r="LXA70" s="133"/>
      <c r="LXB70" s="133"/>
      <c r="LXC70" s="133"/>
      <c r="LXD70" s="133"/>
      <c r="LXE70" s="133"/>
      <c r="LXF70" s="133"/>
      <c r="LXG70" s="133"/>
      <c r="LXH70" s="133"/>
      <c r="LXI70" s="133"/>
      <c r="LXJ70" s="133"/>
      <c r="LXK70" s="133"/>
      <c r="LXL70" s="133"/>
      <c r="LXM70" s="133"/>
      <c r="LXN70" s="133"/>
      <c r="LXO70" s="133"/>
      <c r="LXP70" s="133"/>
      <c r="LXQ70" s="133"/>
      <c r="LXR70" s="133"/>
      <c r="LXS70" s="133"/>
      <c r="LXT70" s="133"/>
      <c r="LXU70" s="133"/>
      <c r="LXV70" s="133"/>
      <c r="LXW70" s="133"/>
      <c r="LXX70" s="133"/>
      <c r="LXY70" s="133"/>
      <c r="LXZ70" s="133"/>
      <c r="LYA70" s="133"/>
      <c r="LYB70" s="133"/>
      <c r="LYC70" s="133"/>
      <c r="LYD70" s="133"/>
      <c r="LYE70" s="133"/>
      <c r="LYF70" s="133"/>
      <c r="LYG70" s="133"/>
      <c r="LYH70" s="133"/>
      <c r="LYI70" s="133"/>
      <c r="LYJ70" s="133"/>
      <c r="LYK70" s="133"/>
      <c r="LYL70" s="133"/>
      <c r="LYM70" s="133"/>
      <c r="LYN70" s="133"/>
      <c r="LYO70" s="133"/>
      <c r="LYP70" s="133"/>
      <c r="LYQ70" s="133"/>
      <c r="LYR70" s="133"/>
      <c r="LYS70" s="133"/>
      <c r="LYT70" s="133"/>
      <c r="LYU70" s="133"/>
      <c r="LYV70" s="133"/>
      <c r="LYW70" s="133"/>
      <c r="LYX70" s="133"/>
      <c r="LYY70" s="133"/>
      <c r="LYZ70" s="133"/>
      <c r="LZA70" s="133"/>
      <c r="LZB70" s="133"/>
      <c r="LZC70" s="133"/>
      <c r="LZD70" s="133"/>
      <c r="LZE70" s="133"/>
      <c r="LZF70" s="133"/>
      <c r="LZG70" s="133"/>
      <c r="LZH70" s="133"/>
      <c r="LZI70" s="133"/>
      <c r="LZJ70" s="133"/>
      <c r="LZK70" s="133"/>
      <c r="LZL70" s="133"/>
      <c r="LZM70" s="133"/>
      <c r="LZN70" s="133"/>
      <c r="LZO70" s="133"/>
      <c r="LZP70" s="133"/>
      <c r="LZQ70" s="133"/>
      <c r="LZR70" s="133"/>
      <c r="LZS70" s="133"/>
      <c r="LZT70" s="133"/>
      <c r="LZU70" s="133"/>
      <c r="LZV70" s="133"/>
      <c r="LZW70" s="133"/>
      <c r="LZX70" s="133"/>
      <c r="LZY70" s="133"/>
      <c r="LZZ70" s="133"/>
      <c r="MAA70" s="133"/>
      <c r="MAB70" s="133"/>
      <c r="MAC70" s="133"/>
      <c r="MAD70" s="133"/>
      <c r="MAE70" s="133"/>
      <c r="MAF70" s="133"/>
      <c r="MAG70" s="133"/>
      <c r="MAH70" s="133"/>
      <c r="MAI70" s="133"/>
      <c r="MAJ70" s="133"/>
      <c r="MAK70" s="133"/>
      <c r="MAL70" s="133"/>
      <c r="MAM70" s="133"/>
      <c r="MAN70" s="133"/>
      <c r="MAO70" s="133"/>
      <c r="MAP70" s="133"/>
      <c r="MAQ70" s="133"/>
      <c r="MAR70" s="133"/>
      <c r="MAS70" s="133"/>
      <c r="MAT70" s="133"/>
      <c r="MAU70" s="133"/>
      <c r="MAV70" s="133"/>
      <c r="MAW70" s="133"/>
      <c r="MAX70" s="133"/>
      <c r="MAY70" s="133"/>
      <c r="MAZ70" s="133"/>
      <c r="MBA70" s="133"/>
      <c r="MBB70" s="133"/>
      <c r="MBC70" s="133"/>
      <c r="MBD70" s="133"/>
      <c r="MBE70" s="133"/>
      <c r="MBF70" s="133"/>
      <c r="MBG70" s="133"/>
      <c r="MBH70" s="133"/>
      <c r="MBI70" s="133"/>
      <c r="MBJ70" s="133"/>
      <c r="MBK70" s="133"/>
      <c r="MBL70" s="133"/>
      <c r="MBM70" s="133"/>
      <c r="MBN70" s="133"/>
      <c r="MBO70" s="133"/>
      <c r="MBP70" s="133"/>
      <c r="MBQ70" s="133"/>
      <c r="MBR70" s="133"/>
      <c r="MBS70" s="133"/>
      <c r="MBT70" s="133"/>
      <c r="MBU70" s="133"/>
      <c r="MBV70" s="133"/>
      <c r="MBW70" s="133"/>
      <c r="MBX70" s="133"/>
      <c r="MBY70" s="133"/>
      <c r="MBZ70" s="133"/>
      <c r="MCA70" s="133"/>
      <c r="MCB70" s="133"/>
      <c r="MCC70" s="133"/>
      <c r="MCD70" s="133"/>
      <c r="MCE70" s="133"/>
      <c r="MCF70" s="133"/>
      <c r="MCG70" s="133"/>
      <c r="MCH70" s="133"/>
      <c r="MCI70" s="133"/>
      <c r="MCJ70" s="133"/>
      <c r="MCK70" s="133"/>
      <c r="MCL70" s="133"/>
      <c r="MCM70" s="133"/>
      <c r="MCN70" s="133"/>
      <c r="MCO70" s="133"/>
      <c r="MCP70" s="133"/>
      <c r="MCQ70" s="133"/>
      <c r="MCR70" s="133"/>
      <c r="MCS70" s="133"/>
      <c r="MCT70" s="133"/>
      <c r="MCU70" s="133"/>
      <c r="MCV70" s="133"/>
      <c r="MCW70" s="133"/>
      <c r="MCX70" s="133"/>
      <c r="MCY70" s="133"/>
      <c r="MCZ70" s="133"/>
      <c r="MDA70" s="133"/>
      <c r="MDB70" s="133"/>
      <c r="MDC70" s="133"/>
      <c r="MDD70" s="133"/>
      <c r="MDE70" s="133"/>
      <c r="MDF70" s="133"/>
      <c r="MDG70" s="133"/>
      <c r="MDH70" s="133"/>
      <c r="MDI70" s="133"/>
      <c r="MDJ70" s="133"/>
      <c r="MDK70" s="133"/>
      <c r="MDL70" s="133"/>
      <c r="MDM70" s="133"/>
      <c r="MDN70" s="133"/>
      <c r="MDO70" s="133"/>
      <c r="MDP70" s="133"/>
      <c r="MDQ70" s="133"/>
      <c r="MDR70" s="133"/>
      <c r="MDS70" s="133"/>
      <c r="MDT70" s="133"/>
      <c r="MDU70" s="133"/>
      <c r="MDV70" s="133"/>
      <c r="MDW70" s="133"/>
      <c r="MDX70" s="133"/>
      <c r="MDY70" s="133"/>
      <c r="MDZ70" s="133"/>
      <c r="MEA70" s="133"/>
      <c r="MEB70" s="133"/>
      <c r="MEC70" s="133"/>
      <c r="MED70" s="133"/>
      <c r="MEE70" s="133"/>
      <c r="MEF70" s="133"/>
      <c r="MEG70" s="133"/>
      <c r="MEH70" s="133"/>
      <c r="MEI70" s="133"/>
      <c r="MEJ70" s="133"/>
      <c r="MEK70" s="133"/>
      <c r="MEL70" s="133"/>
      <c r="MEM70" s="133"/>
      <c r="MEN70" s="133"/>
      <c r="MEO70" s="133"/>
      <c r="MEP70" s="133"/>
      <c r="MEQ70" s="133"/>
      <c r="MER70" s="133"/>
      <c r="MES70" s="133"/>
      <c r="MET70" s="133"/>
      <c r="MEU70" s="133"/>
      <c r="MEV70" s="133"/>
      <c r="MEW70" s="133"/>
      <c r="MEX70" s="133"/>
      <c r="MEY70" s="133"/>
      <c r="MEZ70" s="133"/>
      <c r="MFA70" s="133"/>
      <c r="MFB70" s="133"/>
      <c r="MFC70" s="133"/>
      <c r="MFD70" s="133"/>
      <c r="MFE70" s="133"/>
      <c r="MFF70" s="133"/>
      <c r="MFG70" s="133"/>
      <c r="MFH70" s="133"/>
      <c r="MFI70" s="133"/>
      <c r="MFJ70" s="133"/>
      <c r="MFK70" s="133"/>
      <c r="MFL70" s="133"/>
      <c r="MFM70" s="133"/>
      <c r="MFN70" s="133"/>
      <c r="MFO70" s="133"/>
      <c r="MFP70" s="133"/>
      <c r="MFQ70" s="133"/>
      <c r="MFR70" s="133"/>
      <c r="MFS70" s="133"/>
      <c r="MFT70" s="133"/>
      <c r="MFU70" s="133"/>
      <c r="MFV70" s="133"/>
      <c r="MFW70" s="133"/>
      <c r="MFX70" s="133"/>
      <c r="MFY70" s="133"/>
      <c r="MFZ70" s="133"/>
      <c r="MGA70" s="133"/>
      <c r="MGB70" s="133"/>
      <c r="MGC70" s="133"/>
      <c r="MGD70" s="133"/>
      <c r="MGE70" s="133"/>
      <c r="MGF70" s="133"/>
      <c r="MGG70" s="133"/>
      <c r="MGH70" s="133"/>
      <c r="MGI70" s="133"/>
      <c r="MGJ70" s="133"/>
      <c r="MGK70" s="133"/>
      <c r="MGL70" s="133"/>
      <c r="MGM70" s="133"/>
      <c r="MGN70" s="133"/>
      <c r="MGO70" s="133"/>
      <c r="MGP70" s="133"/>
      <c r="MGQ70" s="133"/>
      <c r="MGR70" s="133"/>
      <c r="MGS70" s="133"/>
      <c r="MGT70" s="133"/>
      <c r="MGU70" s="133"/>
      <c r="MGV70" s="133"/>
      <c r="MGW70" s="133"/>
      <c r="MGX70" s="133"/>
      <c r="MGY70" s="133"/>
      <c r="MGZ70" s="133"/>
      <c r="MHA70" s="133"/>
      <c r="MHB70" s="133"/>
      <c r="MHC70" s="133"/>
      <c r="MHD70" s="133"/>
      <c r="MHE70" s="133"/>
      <c r="MHF70" s="133"/>
      <c r="MHG70" s="133"/>
      <c r="MHH70" s="133"/>
      <c r="MHI70" s="133"/>
      <c r="MHJ70" s="133"/>
      <c r="MHK70" s="133"/>
      <c r="MHL70" s="133"/>
      <c r="MHM70" s="133"/>
      <c r="MHN70" s="133"/>
      <c r="MHO70" s="133"/>
      <c r="MHP70" s="133"/>
      <c r="MHQ70" s="133"/>
      <c r="MHR70" s="133"/>
      <c r="MHS70" s="133"/>
      <c r="MHT70" s="133"/>
      <c r="MHU70" s="133"/>
      <c r="MHV70" s="133"/>
      <c r="MHW70" s="133"/>
      <c r="MHX70" s="133"/>
      <c r="MHY70" s="133"/>
      <c r="MHZ70" s="133"/>
      <c r="MIA70" s="133"/>
      <c r="MIB70" s="133"/>
      <c r="MIC70" s="133"/>
      <c r="MID70" s="133"/>
      <c r="MIE70" s="133"/>
      <c r="MIF70" s="133"/>
      <c r="MIG70" s="133"/>
      <c r="MIH70" s="133"/>
      <c r="MII70" s="133"/>
      <c r="MIJ70" s="133"/>
      <c r="MIK70" s="133"/>
      <c r="MIL70" s="133"/>
      <c r="MIM70" s="133"/>
      <c r="MIN70" s="133"/>
      <c r="MIO70" s="133"/>
      <c r="MIP70" s="133"/>
      <c r="MIQ70" s="133"/>
      <c r="MIR70" s="133"/>
      <c r="MIS70" s="133"/>
      <c r="MIT70" s="133"/>
      <c r="MIU70" s="133"/>
      <c r="MIV70" s="133"/>
      <c r="MIW70" s="133"/>
      <c r="MIX70" s="133"/>
      <c r="MIY70" s="133"/>
      <c r="MIZ70" s="133"/>
      <c r="MJA70" s="133"/>
      <c r="MJB70" s="133"/>
      <c r="MJC70" s="133"/>
      <c r="MJD70" s="133"/>
      <c r="MJE70" s="133"/>
      <c r="MJF70" s="133"/>
      <c r="MJG70" s="133"/>
      <c r="MJH70" s="133"/>
      <c r="MJI70" s="133"/>
      <c r="MJJ70" s="133"/>
      <c r="MJK70" s="133"/>
      <c r="MJL70" s="133"/>
      <c r="MJM70" s="133"/>
      <c r="MJN70" s="133"/>
      <c r="MJO70" s="133"/>
      <c r="MJP70" s="133"/>
      <c r="MJQ70" s="133"/>
      <c r="MJR70" s="133"/>
      <c r="MJS70" s="133"/>
      <c r="MJT70" s="133"/>
      <c r="MJU70" s="133"/>
      <c r="MJV70" s="133"/>
      <c r="MJW70" s="133"/>
      <c r="MJX70" s="133"/>
      <c r="MJY70" s="133"/>
      <c r="MJZ70" s="133"/>
      <c r="MKA70" s="133"/>
      <c r="MKB70" s="133"/>
      <c r="MKC70" s="133"/>
      <c r="MKD70" s="133"/>
      <c r="MKE70" s="133"/>
      <c r="MKF70" s="133"/>
      <c r="MKG70" s="133"/>
      <c r="MKH70" s="133"/>
      <c r="MKI70" s="133"/>
      <c r="MKJ70" s="133"/>
      <c r="MKK70" s="133"/>
      <c r="MKL70" s="133"/>
      <c r="MKM70" s="133"/>
      <c r="MKN70" s="133"/>
      <c r="MKO70" s="133"/>
      <c r="MKP70" s="133"/>
      <c r="MKQ70" s="133"/>
      <c r="MKR70" s="133"/>
      <c r="MKS70" s="133"/>
      <c r="MKT70" s="133"/>
      <c r="MKU70" s="133"/>
      <c r="MKV70" s="133"/>
      <c r="MKW70" s="133"/>
      <c r="MKX70" s="133"/>
      <c r="MKY70" s="133"/>
      <c r="MKZ70" s="133"/>
      <c r="MLA70" s="133"/>
      <c r="MLB70" s="133"/>
      <c r="MLC70" s="133"/>
      <c r="MLD70" s="133"/>
      <c r="MLE70" s="133"/>
      <c r="MLF70" s="133"/>
      <c r="MLG70" s="133"/>
      <c r="MLH70" s="133"/>
      <c r="MLI70" s="133"/>
      <c r="MLJ70" s="133"/>
      <c r="MLK70" s="133"/>
      <c r="MLL70" s="133"/>
      <c r="MLM70" s="133"/>
      <c r="MLN70" s="133"/>
      <c r="MLO70" s="133"/>
      <c r="MLP70" s="133"/>
      <c r="MLQ70" s="133"/>
      <c r="MLR70" s="133"/>
      <c r="MLS70" s="133"/>
      <c r="MLT70" s="133"/>
      <c r="MLU70" s="133"/>
      <c r="MLV70" s="133"/>
      <c r="MLW70" s="133"/>
      <c r="MLX70" s="133"/>
      <c r="MLY70" s="133"/>
      <c r="MLZ70" s="133"/>
      <c r="MMA70" s="133"/>
      <c r="MMB70" s="133"/>
      <c r="MMC70" s="133"/>
      <c r="MMD70" s="133"/>
      <c r="MME70" s="133"/>
      <c r="MMF70" s="133"/>
      <c r="MMG70" s="133"/>
      <c r="MMH70" s="133"/>
      <c r="MMI70" s="133"/>
      <c r="MMJ70" s="133"/>
      <c r="MMK70" s="133"/>
      <c r="MML70" s="133"/>
      <c r="MMM70" s="133"/>
      <c r="MMN70" s="133"/>
      <c r="MMO70" s="133"/>
      <c r="MMP70" s="133"/>
      <c r="MMQ70" s="133"/>
      <c r="MMR70" s="133"/>
      <c r="MMS70" s="133"/>
      <c r="MMT70" s="133"/>
      <c r="MMU70" s="133"/>
      <c r="MMV70" s="133"/>
      <c r="MMW70" s="133"/>
      <c r="MMX70" s="133"/>
      <c r="MMY70" s="133"/>
      <c r="MMZ70" s="133"/>
      <c r="MNA70" s="133"/>
      <c r="MNB70" s="133"/>
      <c r="MNC70" s="133"/>
      <c r="MND70" s="133"/>
      <c r="MNE70" s="133"/>
      <c r="MNF70" s="133"/>
      <c r="MNG70" s="133"/>
      <c r="MNH70" s="133"/>
      <c r="MNI70" s="133"/>
      <c r="MNJ70" s="133"/>
      <c r="MNK70" s="133"/>
      <c r="MNL70" s="133"/>
      <c r="MNM70" s="133"/>
      <c r="MNN70" s="133"/>
      <c r="MNO70" s="133"/>
      <c r="MNP70" s="133"/>
      <c r="MNQ70" s="133"/>
      <c r="MNR70" s="133"/>
      <c r="MNS70" s="133"/>
      <c r="MNT70" s="133"/>
      <c r="MNU70" s="133"/>
      <c r="MNV70" s="133"/>
      <c r="MNW70" s="133"/>
      <c r="MNX70" s="133"/>
      <c r="MNY70" s="133"/>
      <c r="MNZ70" s="133"/>
      <c r="MOA70" s="133"/>
      <c r="MOB70" s="133"/>
      <c r="MOC70" s="133"/>
      <c r="MOD70" s="133"/>
      <c r="MOE70" s="133"/>
      <c r="MOF70" s="133"/>
      <c r="MOG70" s="133"/>
      <c r="MOH70" s="133"/>
      <c r="MOI70" s="133"/>
      <c r="MOJ70" s="133"/>
      <c r="MOK70" s="133"/>
      <c r="MOL70" s="133"/>
      <c r="MOM70" s="133"/>
      <c r="MON70" s="133"/>
      <c r="MOO70" s="133"/>
      <c r="MOP70" s="133"/>
      <c r="MOQ70" s="133"/>
      <c r="MOR70" s="133"/>
      <c r="MOS70" s="133"/>
      <c r="MOT70" s="133"/>
      <c r="MOU70" s="133"/>
      <c r="MOV70" s="133"/>
      <c r="MOW70" s="133"/>
      <c r="MOX70" s="133"/>
      <c r="MOY70" s="133"/>
      <c r="MOZ70" s="133"/>
      <c r="MPA70" s="133"/>
      <c r="MPB70" s="133"/>
      <c r="MPC70" s="133"/>
      <c r="MPD70" s="133"/>
      <c r="MPE70" s="133"/>
      <c r="MPF70" s="133"/>
      <c r="MPG70" s="133"/>
      <c r="MPH70" s="133"/>
      <c r="MPI70" s="133"/>
      <c r="MPJ70" s="133"/>
      <c r="MPK70" s="133"/>
      <c r="MPL70" s="133"/>
      <c r="MPM70" s="133"/>
      <c r="MPN70" s="133"/>
      <c r="MPO70" s="133"/>
      <c r="MPP70" s="133"/>
      <c r="MPQ70" s="133"/>
      <c r="MPR70" s="133"/>
      <c r="MPS70" s="133"/>
      <c r="MPT70" s="133"/>
      <c r="MPU70" s="133"/>
      <c r="MPV70" s="133"/>
      <c r="MPW70" s="133"/>
      <c r="MPX70" s="133"/>
      <c r="MPY70" s="133"/>
      <c r="MPZ70" s="133"/>
      <c r="MQA70" s="133"/>
      <c r="MQB70" s="133"/>
      <c r="MQC70" s="133"/>
      <c r="MQD70" s="133"/>
      <c r="MQE70" s="133"/>
      <c r="MQF70" s="133"/>
      <c r="MQG70" s="133"/>
      <c r="MQH70" s="133"/>
      <c r="MQI70" s="133"/>
      <c r="MQJ70" s="133"/>
      <c r="MQK70" s="133"/>
      <c r="MQL70" s="133"/>
      <c r="MQM70" s="133"/>
      <c r="MQN70" s="133"/>
      <c r="MQO70" s="133"/>
      <c r="MQP70" s="133"/>
      <c r="MQQ70" s="133"/>
      <c r="MQR70" s="133"/>
      <c r="MQS70" s="133"/>
      <c r="MQT70" s="133"/>
      <c r="MQU70" s="133"/>
      <c r="MQV70" s="133"/>
      <c r="MQW70" s="133"/>
      <c r="MQX70" s="133"/>
      <c r="MQY70" s="133"/>
      <c r="MQZ70" s="133"/>
      <c r="MRA70" s="133"/>
      <c r="MRB70" s="133"/>
      <c r="MRC70" s="133"/>
      <c r="MRD70" s="133"/>
      <c r="MRE70" s="133"/>
      <c r="MRF70" s="133"/>
      <c r="MRG70" s="133"/>
      <c r="MRH70" s="133"/>
      <c r="MRI70" s="133"/>
      <c r="MRJ70" s="133"/>
      <c r="MRK70" s="133"/>
      <c r="MRL70" s="133"/>
      <c r="MRM70" s="133"/>
      <c r="MRN70" s="133"/>
      <c r="MRO70" s="133"/>
      <c r="MRP70" s="133"/>
      <c r="MRQ70" s="133"/>
      <c r="MRR70" s="133"/>
      <c r="MRS70" s="133"/>
      <c r="MRT70" s="133"/>
      <c r="MRU70" s="133"/>
      <c r="MRV70" s="133"/>
      <c r="MRW70" s="133"/>
      <c r="MRX70" s="133"/>
      <c r="MRY70" s="133"/>
      <c r="MRZ70" s="133"/>
      <c r="MSA70" s="133"/>
      <c r="MSB70" s="133"/>
      <c r="MSC70" s="133"/>
      <c r="MSD70" s="133"/>
      <c r="MSE70" s="133"/>
      <c r="MSF70" s="133"/>
      <c r="MSG70" s="133"/>
      <c r="MSH70" s="133"/>
      <c r="MSI70" s="133"/>
      <c r="MSJ70" s="133"/>
      <c r="MSK70" s="133"/>
      <c r="MSL70" s="133"/>
      <c r="MSM70" s="133"/>
      <c r="MSN70" s="133"/>
      <c r="MSO70" s="133"/>
      <c r="MSP70" s="133"/>
      <c r="MSQ70" s="133"/>
      <c r="MSR70" s="133"/>
      <c r="MSS70" s="133"/>
      <c r="MST70" s="133"/>
      <c r="MSU70" s="133"/>
      <c r="MSV70" s="133"/>
      <c r="MSW70" s="133"/>
      <c r="MSX70" s="133"/>
      <c r="MSY70" s="133"/>
      <c r="MSZ70" s="133"/>
      <c r="MTA70" s="133"/>
      <c r="MTB70" s="133"/>
      <c r="MTC70" s="133"/>
      <c r="MTD70" s="133"/>
      <c r="MTE70" s="133"/>
      <c r="MTF70" s="133"/>
      <c r="MTG70" s="133"/>
      <c r="MTH70" s="133"/>
      <c r="MTI70" s="133"/>
      <c r="MTJ70" s="133"/>
      <c r="MTK70" s="133"/>
      <c r="MTL70" s="133"/>
      <c r="MTM70" s="133"/>
      <c r="MTN70" s="133"/>
      <c r="MTO70" s="133"/>
      <c r="MTP70" s="133"/>
      <c r="MTQ70" s="133"/>
      <c r="MTR70" s="133"/>
      <c r="MTS70" s="133"/>
      <c r="MTT70" s="133"/>
      <c r="MTU70" s="133"/>
      <c r="MTV70" s="133"/>
      <c r="MTW70" s="133"/>
      <c r="MTX70" s="133"/>
      <c r="MTY70" s="133"/>
      <c r="MTZ70" s="133"/>
      <c r="MUA70" s="133"/>
      <c r="MUB70" s="133"/>
      <c r="MUC70" s="133"/>
      <c r="MUD70" s="133"/>
      <c r="MUE70" s="133"/>
      <c r="MUF70" s="133"/>
      <c r="MUG70" s="133"/>
      <c r="MUH70" s="133"/>
      <c r="MUI70" s="133"/>
      <c r="MUJ70" s="133"/>
      <c r="MUK70" s="133"/>
      <c r="MUL70" s="133"/>
      <c r="MUM70" s="133"/>
      <c r="MUN70" s="133"/>
      <c r="MUO70" s="133"/>
      <c r="MUP70" s="133"/>
      <c r="MUQ70" s="133"/>
      <c r="MUR70" s="133"/>
      <c r="MUS70" s="133"/>
      <c r="MUT70" s="133"/>
      <c r="MUU70" s="133"/>
      <c r="MUV70" s="133"/>
      <c r="MUW70" s="133"/>
      <c r="MUX70" s="133"/>
      <c r="MUY70" s="133"/>
      <c r="MUZ70" s="133"/>
      <c r="MVA70" s="133"/>
      <c r="MVB70" s="133"/>
      <c r="MVC70" s="133"/>
      <c r="MVD70" s="133"/>
      <c r="MVE70" s="133"/>
      <c r="MVF70" s="133"/>
      <c r="MVG70" s="133"/>
      <c r="MVH70" s="133"/>
      <c r="MVI70" s="133"/>
      <c r="MVJ70" s="133"/>
      <c r="MVK70" s="133"/>
      <c r="MVL70" s="133"/>
      <c r="MVM70" s="133"/>
      <c r="MVN70" s="133"/>
      <c r="MVO70" s="133"/>
      <c r="MVP70" s="133"/>
      <c r="MVQ70" s="133"/>
      <c r="MVR70" s="133"/>
      <c r="MVS70" s="133"/>
      <c r="MVT70" s="133"/>
      <c r="MVU70" s="133"/>
      <c r="MVV70" s="133"/>
      <c r="MVW70" s="133"/>
      <c r="MVX70" s="133"/>
      <c r="MVY70" s="133"/>
      <c r="MVZ70" s="133"/>
      <c r="MWA70" s="133"/>
      <c r="MWB70" s="133"/>
      <c r="MWC70" s="133"/>
      <c r="MWD70" s="133"/>
      <c r="MWE70" s="133"/>
      <c r="MWF70" s="133"/>
      <c r="MWG70" s="133"/>
      <c r="MWH70" s="133"/>
      <c r="MWI70" s="133"/>
      <c r="MWJ70" s="133"/>
      <c r="MWK70" s="133"/>
      <c r="MWL70" s="133"/>
      <c r="MWM70" s="133"/>
      <c r="MWN70" s="133"/>
      <c r="MWO70" s="133"/>
      <c r="MWP70" s="133"/>
      <c r="MWQ70" s="133"/>
      <c r="MWR70" s="133"/>
      <c r="MWS70" s="133"/>
      <c r="MWT70" s="133"/>
      <c r="MWU70" s="133"/>
      <c r="MWV70" s="133"/>
      <c r="MWW70" s="133"/>
      <c r="MWX70" s="133"/>
      <c r="MWY70" s="133"/>
      <c r="MWZ70" s="133"/>
      <c r="MXA70" s="133"/>
      <c r="MXB70" s="133"/>
      <c r="MXC70" s="133"/>
      <c r="MXD70" s="133"/>
      <c r="MXE70" s="133"/>
      <c r="MXF70" s="133"/>
      <c r="MXG70" s="133"/>
      <c r="MXH70" s="133"/>
      <c r="MXI70" s="133"/>
      <c r="MXJ70" s="133"/>
      <c r="MXK70" s="133"/>
      <c r="MXL70" s="133"/>
      <c r="MXM70" s="133"/>
      <c r="MXN70" s="133"/>
      <c r="MXO70" s="133"/>
      <c r="MXP70" s="133"/>
      <c r="MXQ70" s="133"/>
      <c r="MXR70" s="133"/>
      <c r="MXS70" s="133"/>
      <c r="MXT70" s="133"/>
      <c r="MXU70" s="133"/>
      <c r="MXV70" s="133"/>
      <c r="MXW70" s="133"/>
      <c r="MXX70" s="133"/>
      <c r="MXY70" s="133"/>
      <c r="MXZ70" s="133"/>
      <c r="MYA70" s="133"/>
      <c r="MYB70" s="133"/>
      <c r="MYC70" s="133"/>
      <c r="MYD70" s="133"/>
      <c r="MYE70" s="133"/>
      <c r="MYF70" s="133"/>
      <c r="MYG70" s="133"/>
      <c r="MYH70" s="133"/>
      <c r="MYI70" s="133"/>
      <c r="MYJ70" s="133"/>
      <c r="MYK70" s="133"/>
      <c r="MYL70" s="133"/>
      <c r="MYM70" s="133"/>
      <c r="MYN70" s="133"/>
      <c r="MYO70" s="133"/>
      <c r="MYP70" s="133"/>
      <c r="MYQ70" s="133"/>
      <c r="MYR70" s="133"/>
      <c r="MYS70" s="133"/>
      <c r="MYT70" s="133"/>
      <c r="MYU70" s="133"/>
      <c r="MYV70" s="133"/>
      <c r="MYW70" s="133"/>
      <c r="MYX70" s="133"/>
      <c r="MYY70" s="133"/>
      <c r="MYZ70" s="133"/>
      <c r="MZA70" s="133"/>
      <c r="MZB70" s="133"/>
      <c r="MZC70" s="133"/>
      <c r="MZD70" s="133"/>
      <c r="MZE70" s="133"/>
      <c r="MZF70" s="133"/>
      <c r="MZG70" s="133"/>
      <c r="MZH70" s="133"/>
      <c r="MZI70" s="133"/>
      <c r="MZJ70" s="133"/>
      <c r="MZK70" s="133"/>
      <c r="MZL70" s="133"/>
      <c r="MZM70" s="133"/>
      <c r="MZN70" s="133"/>
      <c r="MZO70" s="133"/>
      <c r="MZP70" s="133"/>
      <c r="MZQ70" s="133"/>
      <c r="MZR70" s="133"/>
      <c r="MZS70" s="133"/>
      <c r="MZT70" s="133"/>
      <c r="MZU70" s="133"/>
      <c r="MZV70" s="133"/>
      <c r="MZW70" s="133"/>
      <c r="MZX70" s="133"/>
      <c r="MZY70" s="133"/>
      <c r="MZZ70" s="133"/>
      <c r="NAA70" s="133"/>
      <c r="NAB70" s="133"/>
      <c r="NAC70" s="133"/>
      <c r="NAD70" s="133"/>
      <c r="NAE70" s="133"/>
      <c r="NAF70" s="133"/>
      <c r="NAG70" s="133"/>
      <c r="NAH70" s="133"/>
      <c r="NAI70" s="133"/>
      <c r="NAJ70" s="133"/>
      <c r="NAK70" s="133"/>
      <c r="NAL70" s="133"/>
      <c r="NAM70" s="133"/>
      <c r="NAN70" s="133"/>
      <c r="NAO70" s="133"/>
      <c r="NAP70" s="133"/>
      <c r="NAQ70" s="133"/>
      <c r="NAR70" s="133"/>
      <c r="NAS70" s="133"/>
      <c r="NAT70" s="133"/>
      <c r="NAU70" s="133"/>
      <c r="NAV70" s="133"/>
      <c r="NAW70" s="133"/>
      <c r="NAX70" s="133"/>
      <c r="NAY70" s="133"/>
      <c r="NAZ70" s="133"/>
      <c r="NBA70" s="133"/>
      <c r="NBB70" s="133"/>
      <c r="NBC70" s="133"/>
      <c r="NBD70" s="133"/>
      <c r="NBE70" s="133"/>
      <c r="NBF70" s="133"/>
      <c r="NBG70" s="133"/>
      <c r="NBH70" s="133"/>
      <c r="NBI70" s="133"/>
      <c r="NBJ70" s="133"/>
      <c r="NBK70" s="133"/>
      <c r="NBL70" s="133"/>
      <c r="NBM70" s="133"/>
      <c r="NBN70" s="133"/>
      <c r="NBO70" s="133"/>
      <c r="NBP70" s="133"/>
      <c r="NBQ70" s="133"/>
      <c r="NBR70" s="133"/>
      <c r="NBS70" s="133"/>
      <c r="NBT70" s="133"/>
      <c r="NBU70" s="133"/>
      <c r="NBV70" s="133"/>
      <c r="NBW70" s="133"/>
      <c r="NBX70" s="133"/>
      <c r="NBY70" s="133"/>
      <c r="NBZ70" s="133"/>
      <c r="NCA70" s="133"/>
      <c r="NCB70" s="133"/>
      <c r="NCC70" s="133"/>
      <c r="NCD70" s="133"/>
      <c r="NCE70" s="133"/>
      <c r="NCF70" s="133"/>
      <c r="NCG70" s="133"/>
      <c r="NCH70" s="133"/>
      <c r="NCI70" s="133"/>
      <c r="NCJ70" s="133"/>
      <c r="NCK70" s="133"/>
      <c r="NCL70" s="133"/>
      <c r="NCM70" s="133"/>
      <c r="NCN70" s="133"/>
      <c r="NCO70" s="133"/>
      <c r="NCP70" s="133"/>
      <c r="NCQ70" s="133"/>
      <c r="NCR70" s="133"/>
      <c r="NCS70" s="133"/>
      <c r="NCT70" s="133"/>
      <c r="NCU70" s="133"/>
      <c r="NCV70" s="133"/>
      <c r="NCW70" s="133"/>
      <c r="NCX70" s="133"/>
      <c r="NCY70" s="133"/>
      <c r="NCZ70" s="133"/>
      <c r="NDA70" s="133"/>
      <c r="NDB70" s="133"/>
      <c r="NDC70" s="133"/>
      <c r="NDD70" s="133"/>
      <c r="NDE70" s="133"/>
      <c r="NDF70" s="133"/>
      <c r="NDG70" s="133"/>
      <c r="NDH70" s="133"/>
      <c r="NDI70" s="133"/>
      <c r="NDJ70" s="133"/>
      <c r="NDK70" s="133"/>
      <c r="NDL70" s="133"/>
      <c r="NDM70" s="133"/>
      <c r="NDN70" s="133"/>
      <c r="NDO70" s="133"/>
      <c r="NDP70" s="133"/>
      <c r="NDQ70" s="133"/>
      <c r="NDR70" s="133"/>
      <c r="NDS70" s="133"/>
      <c r="NDT70" s="133"/>
      <c r="NDU70" s="133"/>
      <c r="NDV70" s="133"/>
      <c r="NDW70" s="133"/>
      <c r="NDX70" s="133"/>
      <c r="NDY70" s="133"/>
      <c r="NDZ70" s="133"/>
      <c r="NEA70" s="133"/>
      <c r="NEB70" s="133"/>
      <c r="NEC70" s="133"/>
      <c r="NED70" s="133"/>
      <c r="NEE70" s="133"/>
      <c r="NEF70" s="133"/>
      <c r="NEG70" s="133"/>
      <c r="NEH70" s="133"/>
      <c r="NEI70" s="133"/>
      <c r="NEJ70" s="133"/>
      <c r="NEK70" s="133"/>
      <c r="NEL70" s="133"/>
      <c r="NEM70" s="133"/>
      <c r="NEN70" s="133"/>
      <c r="NEO70" s="133"/>
      <c r="NEP70" s="133"/>
      <c r="NEQ70" s="133"/>
      <c r="NER70" s="133"/>
      <c r="NES70" s="133"/>
      <c r="NET70" s="133"/>
      <c r="NEU70" s="133"/>
      <c r="NEV70" s="133"/>
      <c r="NEW70" s="133"/>
      <c r="NEX70" s="133"/>
      <c r="NEY70" s="133"/>
      <c r="NEZ70" s="133"/>
      <c r="NFA70" s="133"/>
      <c r="NFB70" s="133"/>
      <c r="NFC70" s="133"/>
      <c r="NFD70" s="133"/>
      <c r="NFE70" s="133"/>
      <c r="NFF70" s="133"/>
      <c r="NFG70" s="133"/>
      <c r="NFH70" s="133"/>
      <c r="NFI70" s="133"/>
      <c r="NFJ70" s="133"/>
      <c r="NFK70" s="133"/>
      <c r="NFL70" s="133"/>
      <c r="NFM70" s="133"/>
      <c r="NFN70" s="133"/>
      <c r="NFO70" s="133"/>
      <c r="NFP70" s="133"/>
      <c r="NFQ70" s="133"/>
      <c r="NFR70" s="133"/>
      <c r="NFS70" s="133"/>
      <c r="NFT70" s="133"/>
      <c r="NFU70" s="133"/>
      <c r="NFV70" s="133"/>
      <c r="NFW70" s="133"/>
      <c r="NFX70" s="133"/>
      <c r="NFY70" s="133"/>
      <c r="NFZ70" s="133"/>
      <c r="NGA70" s="133"/>
      <c r="NGB70" s="133"/>
      <c r="NGC70" s="133"/>
      <c r="NGD70" s="133"/>
      <c r="NGE70" s="133"/>
      <c r="NGF70" s="133"/>
      <c r="NGG70" s="133"/>
      <c r="NGH70" s="133"/>
      <c r="NGI70" s="133"/>
      <c r="NGJ70" s="133"/>
      <c r="NGK70" s="133"/>
      <c r="NGL70" s="133"/>
      <c r="NGM70" s="133"/>
      <c r="NGN70" s="133"/>
      <c r="NGO70" s="133"/>
      <c r="NGP70" s="133"/>
      <c r="NGQ70" s="133"/>
      <c r="NGR70" s="133"/>
      <c r="NGS70" s="133"/>
      <c r="NGT70" s="133"/>
      <c r="NGU70" s="133"/>
      <c r="NGV70" s="133"/>
      <c r="NGW70" s="133"/>
      <c r="NGX70" s="133"/>
      <c r="NGY70" s="133"/>
      <c r="NGZ70" s="133"/>
      <c r="NHA70" s="133"/>
      <c r="NHB70" s="133"/>
      <c r="NHC70" s="133"/>
      <c r="NHD70" s="133"/>
      <c r="NHE70" s="133"/>
      <c r="NHF70" s="133"/>
      <c r="NHG70" s="133"/>
      <c r="NHH70" s="133"/>
      <c r="NHI70" s="133"/>
      <c r="NHJ70" s="133"/>
      <c r="NHK70" s="133"/>
      <c r="NHL70" s="133"/>
      <c r="NHM70" s="133"/>
      <c r="NHN70" s="133"/>
      <c r="NHO70" s="133"/>
      <c r="NHP70" s="133"/>
      <c r="NHQ70" s="133"/>
      <c r="NHR70" s="133"/>
      <c r="NHS70" s="133"/>
      <c r="NHT70" s="133"/>
      <c r="NHU70" s="133"/>
      <c r="NHV70" s="133"/>
      <c r="NHW70" s="133"/>
      <c r="NHX70" s="133"/>
      <c r="NHY70" s="133"/>
      <c r="NHZ70" s="133"/>
      <c r="NIA70" s="133"/>
      <c r="NIB70" s="133"/>
      <c r="NIC70" s="133"/>
      <c r="NID70" s="133"/>
      <c r="NIE70" s="133"/>
      <c r="NIF70" s="133"/>
      <c r="NIG70" s="133"/>
      <c r="NIH70" s="133"/>
      <c r="NII70" s="133"/>
      <c r="NIJ70" s="133"/>
      <c r="NIK70" s="133"/>
      <c r="NIL70" s="133"/>
      <c r="NIM70" s="133"/>
      <c r="NIN70" s="133"/>
      <c r="NIO70" s="133"/>
      <c r="NIP70" s="133"/>
      <c r="NIQ70" s="133"/>
      <c r="NIR70" s="133"/>
      <c r="NIS70" s="133"/>
      <c r="NIT70" s="133"/>
      <c r="NIU70" s="133"/>
      <c r="NIV70" s="133"/>
      <c r="NIW70" s="133"/>
      <c r="NIX70" s="133"/>
      <c r="NIY70" s="133"/>
      <c r="NIZ70" s="133"/>
      <c r="NJA70" s="133"/>
      <c r="NJB70" s="133"/>
      <c r="NJC70" s="133"/>
      <c r="NJD70" s="133"/>
      <c r="NJE70" s="133"/>
      <c r="NJF70" s="133"/>
      <c r="NJG70" s="133"/>
      <c r="NJH70" s="133"/>
      <c r="NJI70" s="133"/>
      <c r="NJJ70" s="133"/>
      <c r="NJK70" s="133"/>
      <c r="NJL70" s="133"/>
      <c r="NJM70" s="133"/>
      <c r="NJN70" s="133"/>
      <c r="NJO70" s="133"/>
      <c r="NJP70" s="133"/>
      <c r="NJQ70" s="133"/>
      <c r="NJR70" s="133"/>
      <c r="NJS70" s="133"/>
      <c r="NJT70" s="133"/>
      <c r="NJU70" s="133"/>
      <c r="NJV70" s="133"/>
      <c r="NJW70" s="133"/>
      <c r="NJX70" s="133"/>
      <c r="NJY70" s="133"/>
      <c r="NJZ70" s="133"/>
      <c r="NKA70" s="133"/>
      <c r="NKB70" s="133"/>
      <c r="NKC70" s="133"/>
      <c r="NKD70" s="133"/>
      <c r="NKE70" s="133"/>
      <c r="NKF70" s="133"/>
      <c r="NKG70" s="133"/>
      <c r="NKH70" s="133"/>
      <c r="NKI70" s="133"/>
      <c r="NKJ70" s="133"/>
      <c r="NKK70" s="133"/>
      <c r="NKL70" s="133"/>
      <c r="NKM70" s="133"/>
      <c r="NKN70" s="133"/>
      <c r="NKO70" s="133"/>
      <c r="NKP70" s="133"/>
      <c r="NKQ70" s="133"/>
      <c r="NKR70" s="133"/>
      <c r="NKS70" s="133"/>
      <c r="NKT70" s="133"/>
      <c r="NKU70" s="133"/>
      <c r="NKV70" s="133"/>
      <c r="NKW70" s="133"/>
      <c r="NKX70" s="133"/>
      <c r="NKY70" s="133"/>
      <c r="NKZ70" s="133"/>
      <c r="NLA70" s="133"/>
      <c r="NLB70" s="133"/>
      <c r="NLC70" s="133"/>
      <c r="NLD70" s="133"/>
      <c r="NLE70" s="133"/>
      <c r="NLF70" s="133"/>
      <c r="NLG70" s="133"/>
      <c r="NLH70" s="133"/>
      <c r="NLI70" s="133"/>
      <c r="NLJ70" s="133"/>
      <c r="NLK70" s="133"/>
      <c r="NLL70" s="133"/>
      <c r="NLM70" s="133"/>
      <c r="NLN70" s="133"/>
      <c r="NLO70" s="133"/>
      <c r="NLP70" s="133"/>
      <c r="NLQ70" s="133"/>
      <c r="NLR70" s="133"/>
      <c r="NLS70" s="133"/>
      <c r="NLT70" s="133"/>
      <c r="NLU70" s="133"/>
      <c r="NLV70" s="133"/>
      <c r="NLW70" s="133"/>
      <c r="NLX70" s="133"/>
      <c r="NLY70" s="133"/>
      <c r="NLZ70" s="133"/>
      <c r="NMA70" s="133"/>
      <c r="NMB70" s="133"/>
      <c r="NMC70" s="133"/>
      <c r="NMD70" s="133"/>
      <c r="NME70" s="133"/>
      <c r="NMF70" s="133"/>
      <c r="NMG70" s="133"/>
      <c r="NMH70" s="133"/>
      <c r="NMI70" s="133"/>
      <c r="NMJ70" s="133"/>
      <c r="NMK70" s="133"/>
      <c r="NML70" s="133"/>
      <c r="NMM70" s="133"/>
      <c r="NMN70" s="133"/>
      <c r="NMO70" s="133"/>
      <c r="NMP70" s="133"/>
      <c r="NMQ70" s="133"/>
      <c r="NMR70" s="133"/>
      <c r="NMS70" s="133"/>
      <c r="NMT70" s="133"/>
      <c r="NMU70" s="133"/>
      <c r="NMV70" s="133"/>
      <c r="NMW70" s="133"/>
      <c r="NMX70" s="133"/>
      <c r="NMY70" s="133"/>
      <c r="NMZ70" s="133"/>
      <c r="NNA70" s="133"/>
      <c r="NNB70" s="133"/>
      <c r="NNC70" s="133"/>
      <c r="NND70" s="133"/>
      <c r="NNE70" s="133"/>
      <c r="NNF70" s="133"/>
      <c r="NNG70" s="133"/>
      <c r="NNH70" s="133"/>
      <c r="NNI70" s="133"/>
      <c r="NNJ70" s="133"/>
      <c r="NNK70" s="133"/>
      <c r="NNL70" s="133"/>
      <c r="NNM70" s="133"/>
      <c r="NNN70" s="133"/>
      <c r="NNO70" s="133"/>
      <c r="NNP70" s="133"/>
      <c r="NNQ70" s="133"/>
      <c r="NNR70" s="133"/>
      <c r="NNS70" s="133"/>
      <c r="NNT70" s="133"/>
      <c r="NNU70" s="133"/>
      <c r="NNV70" s="133"/>
      <c r="NNW70" s="133"/>
      <c r="NNX70" s="133"/>
      <c r="NNY70" s="133"/>
      <c r="NNZ70" s="133"/>
      <c r="NOA70" s="133"/>
      <c r="NOB70" s="133"/>
      <c r="NOC70" s="133"/>
      <c r="NOD70" s="133"/>
      <c r="NOE70" s="133"/>
      <c r="NOF70" s="133"/>
      <c r="NOG70" s="133"/>
      <c r="NOH70" s="133"/>
      <c r="NOI70" s="133"/>
      <c r="NOJ70" s="133"/>
      <c r="NOK70" s="133"/>
      <c r="NOL70" s="133"/>
      <c r="NOM70" s="133"/>
      <c r="NON70" s="133"/>
      <c r="NOO70" s="133"/>
      <c r="NOP70" s="133"/>
      <c r="NOQ70" s="133"/>
      <c r="NOR70" s="133"/>
      <c r="NOS70" s="133"/>
      <c r="NOT70" s="133"/>
      <c r="NOU70" s="133"/>
      <c r="NOV70" s="133"/>
      <c r="NOW70" s="133"/>
      <c r="NOX70" s="133"/>
      <c r="NOY70" s="133"/>
      <c r="NOZ70" s="133"/>
      <c r="NPA70" s="133"/>
      <c r="NPB70" s="133"/>
      <c r="NPC70" s="133"/>
      <c r="NPD70" s="133"/>
      <c r="NPE70" s="133"/>
      <c r="NPF70" s="133"/>
      <c r="NPG70" s="133"/>
      <c r="NPH70" s="133"/>
      <c r="NPI70" s="133"/>
      <c r="NPJ70" s="133"/>
      <c r="NPK70" s="133"/>
      <c r="NPL70" s="133"/>
      <c r="NPM70" s="133"/>
      <c r="NPN70" s="133"/>
      <c r="NPO70" s="133"/>
      <c r="NPP70" s="133"/>
      <c r="NPQ70" s="133"/>
      <c r="NPR70" s="133"/>
      <c r="NPS70" s="133"/>
      <c r="NPT70" s="133"/>
      <c r="NPU70" s="133"/>
      <c r="NPV70" s="133"/>
      <c r="NPW70" s="133"/>
      <c r="NPX70" s="133"/>
      <c r="NPY70" s="133"/>
      <c r="NPZ70" s="133"/>
      <c r="NQA70" s="133"/>
      <c r="NQB70" s="133"/>
      <c r="NQC70" s="133"/>
      <c r="NQD70" s="133"/>
      <c r="NQE70" s="133"/>
      <c r="NQF70" s="133"/>
      <c r="NQG70" s="133"/>
      <c r="NQH70" s="133"/>
      <c r="NQI70" s="133"/>
      <c r="NQJ70" s="133"/>
      <c r="NQK70" s="133"/>
      <c r="NQL70" s="133"/>
      <c r="NQM70" s="133"/>
      <c r="NQN70" s="133"/>
      <c r="NQO70" s="133"/>
      <c r="NQP70" s="133"/>
      <c r="NQQ70" s="133"/>
      <c r="NQR70" s="133"/>
      <c r="NQS70" s="133"/>
      <c r="NQT70" s="133"/>
      <c r="NQU70" s="133"/>
      <c r="NQV70" s="133"/>
      <c r="NQW70" s="133"/>
      <c r="NQX70" s="133"/>
      <c r="NQY70" s="133"/>
      <c r="NQZ70" s="133"/>
      <c r="NRA70" s="133"/>
      <c r="NRB70" s="133"/>
      <c r="NRC70" s="133"/>
      <c r="NRD70" s="133"/>
      <c r="NRE70" s="133"/>
      <c r="NRF70" s="133"/>
      <c r="NRG70" s="133"/>
      <c r="NRH70" s="133"/>
      <c r="NRI70" s="133"/>
      <c r="NRJ70" s="133"/>
      <c r="NRK70" s="133"/>
      <c r="NRL70" s="133"/>
      <c r="NRM70" s="133"/>
      <c r="NRN70" s="133"/>
      <c r="NRO70" s="133"/>
      <c r="NRP70" s="133"/>
      <c r="NRQ70" s="133"/>
      <c r="NRR70" s="133"/>
      <c r="NRS70" s="133"/>
      <c r="NRT70" s="133"/>
      <c r="NRU70" s="133"/>
      <c r="NRV70" s="133"/>
      <c r="NRW70" s="133"/>
      <c r="NRX70" s="133"/>
      <c r="NRY70" s="133"/>
      <c r="NRZ70" s="133"/>
      <c r="NSA70" s="133"/>
      <c r="NSB70" s="133"/>
      <c r="NSC70" s="133"/>
      <c r="NSD70" s="133"/>
      <c r="NSE70" s="133"/>
      <c r="NSF70" s="133"/>
      <c r="NSG70" s="133"/>
      <c r="NSH70" s="133"/>
      <c r="NSI70" s="133"/>
      <c r="NSJ70" s="133"/>
      <c r="NSK70" s="133"/>
      <c r="NSL70" s="133"/>
      <c r="NSM70" s="133"/>
      <c r="NSN70" s="133"/>
      <c r="NSO70" s="133"/>
      <c r="NSP70" s="133"/>
      <c r="NSQ70" s="133"/>
      <c r="NSR70" s="133"/>
      <c r="NSS70" s="133"/>
      <c r="NST70" s="133"/>
      <c r="NSU70" s="133"/>
      <c r="NSV70" s="133"/>
      <c r="NSW70" s="133"/>
      <c r="NSX70" s="133"/>
      <c r="NSY70" s="133"/>
      <c r="NSZ70" s="133"/>
      <c r="NTA70" s="133"/>
      <c r="NTB70" s="133"/>
      <c r="NTC70" s="133"/>
      <c r="NTD70" s="133"/>
      <c r="NTE70" s="133"/>
      <c r="NTF70" s="133"/>
      <c r="NTG70" s="133"/>
      <c r="NTH70" s="133"/>
      <c r="NTI70" s="133"/>
      <c r="NTJ70" s="133"/>
      <c r="NTK70" s="133"/>
      <c r="NTL70" s="133"/>
      <c r="NTM70" s="133"/>
      <c r="NTN70" s="133"/>
      <c r="NTO70" s="133"/>
      <c r="NTP70" s="133"/>
      <c r="NTQ70" s="133"/>
      <c r="NTR70" s="133"/>
      <c r="NTS70" s="133"/>
      <c r="NTT70" s="133"/>
      <c r="NTU70" s="133"/>
      <c r="NTV70" s="133"/>
      <c r="NTW70" s="133"/>
      <c r="NTX70" s="133"/>
      <c r="NTY70" s="133"/>
      <c r="NTZ70" s="133"/>
      <c r="NUA70" s="133"/>
      <c r="NUB70" s="133"/>
      <c r="NUC70" s="133"/>
      <c r="NUD70" s="133"/>
      <c r="NUE70" s="133"/>
      <c r="NUF70" s="133"/>
      <c r="NUG70" s="133"/>
      <c r="NUH70" s="133"/>
      <c r="NUI70" s="133"/>
      <c r="NUJ70" s="133"/>
      <c r="NUK70" s="133"/>
      <c r="NUL70" s="133"/>
      <c r="NUM70" s="133"/>
      <c r="NUN70" s="133"/>
      <c r="NUO70" s="133"/>
      <c r="NUP70" s="133"/>
      <c r="NUQ70" s="133"/>
      <c r="NUR70" s="133"/>
      <c r="NUS70" s="133"/>
      <c r="NUT70" s="133"/>
      <c r="NUU70" s="133"/>
      <c r="NUV70" s="133"/>
      <c r="NUW70" s="133"/>
      <c r="NUX70" s="133"/>
      <c r="NUY70" s="133"/>
      <c r="NUZ70" s="133"/>
      <c r="NVA70" s="133"/>
      <c r="NVB70" s="133"/>
      <c r="NVC70" s="133"/>
      <c r="NVD70" s="133"/>
      <c r="NVE70" s="133"/>
      <c r="NVF70" s="133"/>
      <c r="NVG70" s="133"/>
      <c r="NVH70" s="133"/>
      <c r="NVI70" s="133"/>
      <c r="NVJ70" s="133"/>
      <c r="NVK70" s="133"/>
      <c r="NVL70" s="133"/>
      <c r="NVM70" s="133"/>
      <c r="NVN70" s="133"/>
      <c r="NVO70" s="133"/>
      <c r="NVP70" s="133"/>
      <c r="NVQ70" s="133"/>
      <c r="NVR70" s="133"/>
      <c r="NVS70" s="133"/>
      <c r="NVT70" s="133"/>
      <c r="NVU70" s="133"/>
      <c r="NVV70" s="133"/>
      <c r="NVW70" s="133"/>
      <c r="NVX70" s="133"/>
      <c r="NVY70" s="133"/>
      <c r="NVZ70" s="133"/>
      <c r="NWA70" s="133"/>
      <c r="NWB70" s="133"/>
      <c r="NWC70" s="133"/>
      <c r="NWD70" s="133"/>
      <c r="NWE70" s="133"/>
      <c r="NWF70" s="133"/>
      <c r="NWG70" s="133"/>
      <c r="NWH70" s="133"/>
      <c r="NWI70" s="133"/>
      <c r="NWJ70" s="133"/>
      <c r="NWK70" s="133"/>
      <c r="NWL70" s="133"/>
      <c r="NWM70" s="133"/>
      <c r="NWN70" s="133"/>
      <c r="NWO70" s="133"/>
      <c r="NWP70" s="133"/>
      <c r="NWQ70" s="133"/>
      <c r="NWR70" s="133"/>
      <c r="NWS70" s="133"/>
      <c r="NWT70" s="133"/>
      <c r="NWU70" s="133"/>
      <c r="NWV70" s="133"/>
      <c r="NWW70" s="133"/>
      <c r="NWX70" s="133"/>
      <c r="NWY70" s="133"/>
      <c r="NWZ70" s="133"/>
      <c r="NXA70" s="133"/>
      <c r="NXB70" s="133"/>
      <c r="NXC70" s="133"/>
      <c r="NXD70" s="133"/>
      <c r="NXE70" s="133"/>
      <c r="NXF70" s="133"/>
      <c r="NXG70" s="133"/>
      <c r="NXH70" s="133"/>
      <c r="NXI70" s="133"/>
      <c r="NXJ70" s="133"/>
      <c r="NXK70" s="133"/>
      <c r="NXL70" s="133"/>
      <c r="NXM70" s="133"/>
      <c r="NXN70" s="133"/>
      <c r="NXO70" s="133"/>
      <c r="NXP70" s="133"/>
      <c r="NXQ70" s="133"/>
      <c r="NXR70" s="133"/>
      <c r="NXS70" s="133"/>
      <c r="NXT70" s="133"/>
      <c r="NXU70" s="133"/>
      <c r="NXV70" s="133"/>
      <c r="NXW70" s="133"/>
      <c r="NXX70" s="133"/>
      <c r="NXY70" s="133"/>
      <c r="NXZ70" s="133"/>
      <c r="NYA70" s="133"/>
      <c r="NYB70" s="133"/>
      <c r="NYC70" s="133"/>
      <c r="NYD70" s="133"/>
      <c r="NYE70" s="133"/>
      <c r="NYF70" s="133"/>
      <c r="NYG70" s="133"/>
      <c r="NYH70" s="133"/>
      <c r="NYI70" s="133"/>
      <c r="NYJ70" s="133"/>
      <c r="NYK70" s="133"/>
      <c r="NYL70" s="133"/>
      <c r="NYM70" s="133"/>
      <c r="NYN70" s="133"/>
      <c r="NYO70" s="133"/>
      <c r="NYP70" s="133"/>
      <c r="NYQ70" s="133"/>
      <c r="NYR70" s="133"/>
      <c r="NYS70" s="133"/>
      <c r="NYT70" s="133"/>
      <c r="NYU70" s="133"/>
      <c r="NYV70" s="133"/>
      <c r="NYW70" s="133"/>
      <c r="NYX70" s="133"/>
      <c r="NYY70" s="133"/>
      <c r="NYZ70" s="133"/>
      <c r="NZA70" s="133"/>
      <c r="NZB70" s="133"/>
      <c r="NZC70" s="133"/>
      <c r="NZD70" s="133"/>
      <c r="NZE70" s="133"/>
      <c r="NZF70" s="133"/>
      <c r="NZG70" s="133"/>
      <c r="NZH70" s="133"/>
      <c r="NZI70" s="133"/>
      <c r="NZJ70" s="133"/>
      <c r="NZK70" s="133"/>
      <c r="NZL70" s="133"/>
      <c r="NZM70" s="133"/>
      <c r="NZN70" s="133"/>
      <c r="NZO70" s="133"/>
      <c r="NZP70" s="133"/>
      <c r="NZQ70" s="133"/>
      <c r="NZR70" s="133"/>
      <c r="NZS70" s="133"/>
      <c r="NZT70" s="133"/>
      <c r="NZU70" s="133"/>
      <c r="NZV70" s="133"/>
      <c r="NZW70" s="133"/>
      <c r="NZX70" s="133"/>
      <c r="NZY70" s="133"/>
      <c r="NZZ70" s="133"/>
      <c r="OAA70" s="133"/>
      <c r="OAB70" s="133"/>
      <c r="OAC70" s="133"/>
      <c r="OAD70" s="133"/>
      <c r="OAE70" s="133"/>
      <c r="OAF70" s="133"/>
      <c r="OAG70" s="133"/>
      <c r="OAH70" s="133"/>
      <c r="OAI70" s="133"/>
      <c r="OAJ70" s="133"/>
      <c r="OAK70" s="133"/>
      <c r="OAL70" s="133"/>
      <c r="OAM70" s="133"/>
      <c r="OAN70" s="133"/>
      <c r="OAO70" s="133"/>
      <c r="OAP70" s="133"/>
      <c r="OAQ70" s="133"/>
      <c r="OAR70" s="133"/>
      <c r="OAS70" s="133"/>
      <c r="OAT70" s="133"/>
      <c r="OAU70" s="133"/>
      <c r="OAV70" s="133"/>
      <c r="OAW70" s="133"/>
      <c r="OAX70" s="133"/>
      <c r="OAY70" s="133"/>
      <c r="OAZ70" s="133"/>
      <c r="OBA70" s="133"/>
      <c r="OBB70" s="133"/>
      <c r="OBC70" s="133"/>
      <c r="OBD70" s="133"/>
      <c r="OBE70" s="133"/>
      <c r="OBF70" s="133"/>
      <c r="OBG70" s="133"/>
      <c r="OBH70" s="133"/>
      <c r="OBI70" s="133"/>
      <c r="OBJ70" s="133"/>
      <c r="OBK70" s="133"/>
      <c r="OBL70" s="133"/>
      <c r="OBM70" s="133"/>
      <c r="OBN70" s="133"/>
      <c r="OBO70" s="133"/>
      <c r="OBP70" s="133"/>
      <c r="OBQ70" s="133"/>
      <c r="OBR70" s="133"/>
      <c r="OBS70" s="133"/>
      <c r="OBT70" s="133"/>
      <c r="OBU70" s="133"/>
      <c r="OBV70" s="133"/>
      <c r="OBW70" s="133"/>
      <c r="OBX70" s="133"/>
      <c r="OBY70" s="133"/>
      <c r="OBZ70" s="133"/>
      <c r="OCA70" s="133"/>
      <c r="OCB70" s="133"/>
      <c r="OCC70" s="133"/>
      <c r="OCD70" s="133"/>
      <c r="OCE70" s="133"/>
      <c r="OCF70" s="133"/>
      <c r="OCG70" s="133"/>
      <c r="OCH70" s="133"/>
      <c r="OCI70" s="133"/>
      <c r="OCJ70" s="133"/>
      <c r="OCK70" s="133"/>
      <c r="OCL70" s="133"/>
      <c r="OCM70" s="133"/>
      <c r="OCN70" s="133"/>
      <c r="OCO70" s="133"/>
      <c r="OCP70" s="133"/>
      <c r="OCQ70" s="133"/>
      <c r="OCR70" s="133"/>
      <c r="OCS70" s="133"/>
      <c r="OCT70" s="133"/>
      <c r="OCU70" s="133"/>
      <c r="OCV70" s="133"/>
      <c r="OCW70" s="133"/>
      <c r="OCX70" s="133"/>
      <c r="OCY70" s="133"/>
      <c r="OCZ70" s="133"/>
      <c r="ODA70" s="133"/>
      <c r="ODB70" s="133"/>
      <c r="ODC70" s="133"/>
      <c r="ODD70" s="133"/>
      <c r="ODE70" s="133"/>
      <c r="ODF70" s="133"/>
      <c r="ODG70" s="133"/>
      <c r="ODH70" s="133"/>
      <c r="ODI70" s="133"/>
      <c r="ODJ70" s="133"/>
      <c r="ODK70" s="133"/>
      <c r="ODL70" s="133"/>
      <c r="ODM70" s="133"/>
      <c r="ODN70" s="133"/>
      <c r="ODO70" s="133"/>
      <c r="ODP70" s="133"/>
      <c r="ODQ70" s="133"/>
      <c r="ODR70" s="133"/>
      <c r="ODS70" s="133"/>
      <c r="ODT70" s="133"/>
      <c r="ODU70" s="133"/>
      <c r="ODV70" s="133"/>
      <c r="ODW70" s="133"/>
      <c r="ODX70" s="133"/>
      <c r="ODY70" s="133"/>
      <c r="ODZ70" s="133"/>
      <c r="OEA70" s="133"/>
      <c r="OEB70" s="133"/>
      <c r="OEC70" s="133"/>
      <c r="OED70" s="133"/>
      <c r="OEE70" s="133"/>
      <c r="OEF70" s="133"/>
      <c r="OEG70" s="133"/>
      <c r="OEH70" s="133"/>
      <c r="OEI70" s="133"/>
      <c r="OEJ70" s="133"/>
      <c r="OEK70" s="133"/>
      <c r="OEL70" s="133"/>
      <c r="OEM70" s="133"/>
      <c r="OEN70" s="133"/>
      <c r="OEO70" s="133"/>
      <c r="OEP70" s="133"/>
      <c r="OEQ70" s="133"/>
      <c r="OER70" s="133"/>
      <c r="OES70" s="133"/>
      <c r="OET70" s="133"/>
      <c r="OEU70" s="133"/>
      <c r="OEV70" s="133"/>
      <c r="OEW70" s="133"/>
      <c r="OEX70" s="133"/>
      <c r="OEY70" s="133"/>
      <c r="OEZ70" s="133"/>
      <c r="OFA70" s="133"/>
      <c r="OFB70" s="133"/>
      <c r="OFC70" s="133"/>
      <c r="OFD70" s="133"/>
      <c r="OFE70" s="133"/>
      <c r="OFF70" s="133"/>
      <c r="OFG70" s="133"/>
      <c r="OFH70" s="133"/>
      <c r="OFI70" s="133"/>
      <c r="OFJ70" s="133"/>
      <c r="OFK70" s="133"/>
      <c r="OFL70" s="133"/>
      <c r="OFM70" s="133"/>
      <c r="OFN70" s="133"/>
      <c r="OFO70" s="133"/>
      <c r="OFP70" s="133"/>
      <c r="OFQ70" s="133"/>
      <c r="OFR70" s="133"/>
      <c r="OFS70" s="133"/>
      <c r="OFT70" s="133"/>
      <c r="OFU70" s="133"/>
      <c r="OFV70" s="133"/>
      <c r="OFW70" s="133"/>
      <c r="OFX70" s="133"/>
      <c r="OFY70" s="133"/>
      <c r="OFZ70" s="133"/>
      <c r="OGA70" s="133"/>
      <c r="OGB70" s="133"/>
      <c r="OGC70" s="133"/>
      <c r="OGD70" s="133"/>
      <c r="OGE70" s="133"/>
      <c r="OGF70" s="133"/>
      <c r="OGG70" s="133"/>
      <c r="OGH70" s="133"/>
      <c r="OGI70" s="133"/>
      <c r="OGJ70" s="133"/>
      <c r="OGK70" s="133"/>
      <c r="OGL70" s="133"/>
      <c r="OGM70" s="133"/>
      <c r="OGN70" s="133"/>
      <c r="OGO70" s="133"/>
      <c r="OGP70" s="133"/>
      <c r="OGQ70" s="133"/>
      <c r="OGR70" s="133"/>
      <c r="OGS70" s="133"/>
      <c r="OGT70" s="133"/>
      <c r="OGU70" s="133"/>
      <c r="OGV70" s="133"/>
      <c r="OGW70" s="133"/>
      <c r="OGX70" s="133"/>
      <c r="OGY70" s="133"/>
      <c r="OGZ70" s="133"/>
      <c r="OHA70" s="133"/>
      <c r="OHB70" s="133"/>
      <c r="OHC70" s="133"/>
      <c r="OHD70" s="133"/>
      <c r="OHE70" s="133"/>
      <c r="OHF70" s="133"/>
      <c r="OHG70" s="133"/>
      <c r="OHH70" s="133"/>
      <c r="OHI70" s="133"/>
      <c r="OHJ70" s="133"/>
      <c r="OHK70" s="133"/>
      <c r="OHL70" s="133"/>
      <c r="OHM70" s="133"/>
      <c r="OHN70" s="133"/>
      <c r="OHO70" s="133"/>
      <c r="OHP70" s="133"/>
      <c r="OHQ70" s="133"/>
      <c r="OHR70" s="133"/>
      <c r="OHS70" s="133"/>
      <c r="OHT70" s="133"/>
      <c r="OHU70" s="133"/>
      <c r="OHV70" s="133"/>
      <c r="OHW70" s="133"/>
      <c r="OHX70" s="133"/>
      <c r="OHY70" s="133"/>
      <c r="OHZ70" s="133"/>
      <c r="OIA70" s="133"/>
      <c r="OIB70" s="133"/>
      <c r="OIC70" s="133"/>
      <c r="OID70" s="133"/>
      <c r="OIE70" s="133"/>
      <c r="OIF70" s="133"/>
      <c r="OIG70" s="133"/>
      <c r="OIH70" s="133"/>
      <c r="OII70" s="133"/>
      <c r="OIJ70" s="133"/>
      <c r="OIK70" s="133"/>
      <c r="OIL70" s="133"/>
      <c r="OIM70" s="133"/>
      <c r="OIN70" s="133"/>
      <c r="OIO70" s="133"/>
      <c r="OIP70" s="133"/>
      <c r="OIQ70" s="133"/>
      <c r="OIR70" s="133"/>
      <c r="OIS70" s="133"/>
      <c r="OIT70" s="133"/>
      <c r="OIU70" s="133"/>
      <c r="OIV70" s="133"/>
      <c r="OIW70" s="133"/>
      <c r="OIX70" s="133"/>
      <c r="OIY70" s="133"/>
      <c r="OIZ70" s="133"/>
      <c r="OJA70" s="133"/>
      <c r="OJB70" s="133"/>
      <c r="OJC70" s="133"/>
      <c r="OJD70" s="133"/>
      <c r="OJE70" s="133"/>
      <c r="OJF70" s="133"/>
      <c r="OJG70" s="133"/>
      <c r="OJH70" s="133"/>
      <c r="OJI70" s="133"/>
      <c r="OJJ70" s="133"/>
      <c r="OJK70" s="133"/>
      <c r="OJL70" s="133"/>
      <c r="OJM70" s="133"/>
      <c r="OJN70" s="133"/>
      <c r="OJO70" s="133"/>
      <c r="OJP70" s="133"/>
      <c r="OJQ70" s="133"/>
      <c r="OJR70" s="133"/>
      <c r="OJS70" s="133"/>
      <c r="OJT70" s="133"/>
      <c r="OJU70" s="133"/>
      <c r="OJV70" s="133"/>
      <c r="OJW70" s="133"/>
      <c r="OJX70" s="133"/>
      <c r="OJY70" s="133"/>
      <c r="OJZ70" s="133"/>
      <c r="OKA70" s="133"/>
      <c r="OKB70" s="133"/>
      <c r="OKC70" s="133"/>
      <c r="OKD70" s="133"/>
      <c r="OKE70" s="133"/>
      <c r="OKF70" s="133"/>
      <c r="OKG70" s="133"/>
      <c r="OKH70" s="133"/>
      <c r="OKI70" s="133"/>
      <c r="OKJ70" s="133"/>
      <c r="OKK70" s="133"/>
      <c r="OKL70" s="133"/>
      <c r="OKM70" s="133"/>
      <c r="OKN70" s="133"/>
      <c r="OKO70" s="133"/>
      <c r="OKP70" s="133"/>
      <c r="OKQ70" s="133"/>
      <c r="OKR70" s="133"/>
      <c r="OKS70" s="133"/>
      <c r="OKT70" s="133"/>
      <c r="OKU70" s="133"/>
      <c r="OKV70" s="133"/>
      <c r="OKW70" s="133"/>
      <c r="OKX70" s="133"/>
      <c r="OKY70" s="133"/>
      <c r="OKZ70" s="133"/>
      <c r="OLA70" s="133"/>
      <c r="OLB70" s="133"/>
      <c r="OLC70" s="133"/>
      <c r="OLD70" s="133"/>
      <c r="OLE70" s="133"/>
      <c r="OLF70" s="133"/>
      <c r="OLG70" s="133"/>
      <c r="OLH70" s="133"/>
      <c r="OLI70" s="133"/>
      <c r="OLJ70" s="133"/>
      <c r="OLK70" s="133"/>
      <c r="OLL70" s="133"/>
      <c r="OLM70" s="133"/>
      <c r="OLN70" s="133"/>
      <c r="OLO70" s="133"/>
      <c r="OLP70" s="133"/>
      <c r="OLQ70" s="133"/>
      <c r="OLR70" s="133"/>
      <c r="OLS70" s="133"/>
      <c r="OLT70" s="133"/>
      <c r="OLU70" s="133"/>
      <c r="OLV70" s="133"/>
      <c r="OLW70" s="133"/>
      <c r="OLX70" s="133"/>
      <c r="OLY70" s="133"/>
      <c r="OLZ70" s="133"/>
      <c r="OMA70" s="133"/>
      <c r="OMB70" s="133"/>
      <c r="OMC70" s="133"/>
      <c r="OMD70" s="133"/>
      <c r="OME70" s="133"/>
      <c r="OMF70" s="133"/>
      <c r="OMG70" s="133"/>
      <c r="OMH70" s="133"/>
      <c r="OMI70" s="133"/>
      <c r="OMJ70" s="133"/>
      <c r="OMK70" s="133"/>
      <c r="OML70" s="133"/>
      <c r="OMM70" s="133"/>
      <c r="OMN70" s="133"/>
      <c r="OMO70" s="133"/>
      <c r="OMP70" s="133"/>
      <c r="OMQ70" s="133"/>
      <c r="OMR70" s="133"/>
      <c r="OMS70" s="133"/>
      <c r="OMT70" s="133"/>
      <c r="OMU70" s="133"/>
      <c r="OMV70" s="133"/>
      <c r="OMW70" s="133"/>
      <c r="OMX70" s="133"/>
      <c r="OMY70" s="133"/>
      <c r="OMZ70" s="133"/>
      <c r="ONA70" s="133"/>
      <c r="ONB70" s="133"/>
      <c r="ONC70" s="133"/>
      <c r="OND70" s="133"/>
      <c r="ONE70" s="133"/>
      <c r="ONF70" s="133"/>
      <c r="ONG70" s="133"/>
      <c r="ONH70" s="133"/>
      <c r="ONI70" s="133"/>
      <c r="ONJ70" s="133"/>
      <c r="ONK70" s="133"/>
      <c r="ONL70" s="133"/>
      <c r="ONM70" s="133"/>
      <c r="ONN70" s="133"/>
      <c r="ONO70" s="133"/>
      <c r="ONP70" s="133"/>
      <c r="ONQ70" s="133"/>
      <c r="ONR70" s="133"/>
      <c r="ONS70" s="133"/>
      <c r="ONT70" s="133"/>
      <c r="ONU70" s="133"/>
      <c r="ONV70" s="133"/>
      <c r="ONW70" s="133"/>
      <c r="ONX70" s="133"/>
      <c r="ONY70" s="133"/>
      <c r="ONZ70" s="133"/>
      <c r="OOA70" s="133"/>
      <c r="OOB70" s="133"/>
      <c r="OOC70" s="133"/>
      <c r="OOD70" s="133"/>
      <c r="OOE70" s="133"/>
      <c r="OOF70" s="133"/>
      <c r="OOG70" s="133"/>
      <c r="OOH70" s="133"/>
      <c r="OOI70" s="133"/>
      <c r="OOJ70" s="133"/>
      <c r="OOK70" s="133"/>
      <c r="OOL70" s="133"/>
      <c r="OOM70" s="133"/>
      <c r="OON70" s="133"/>
      <c r="OOO70" s="133"/>
      <c r="OOP70" s="133"/>
      <c r="OOQ70" s="133"/>
      <c r="OOR70" s="133"/>
      <c r="OOS70" s="133"/>
      <c r="OOT70" s="133"/>
      <c r="OOU70" s="133"/>
      <c r="OOV70" s="133"/>
      <c r="OOW70" s="133"/>
      <c r="OOX70" s="133"/>
      <c r="OOY70" s="133"/>
      <c r="OOZ70" s="133"/>
      <c r="OPA70" s="133"/>
      <c r="OPB70" s="133"/>
      <c r="OPC70" s="133"/>
      <c r="OPD70" s="133"/>
      <c r="OPE70" s="133"/>
      <c r="OPF70" s="133"/>
      <c r="OPG70" s="133"/>
      <c r="OPH70" s="133"/>
      <c r="OPI70" s="133"/>
      <c r="OPJ70" s="133"/>
      <c r="OPK70" s="133"/>
      <c r="OPL70" s="133"/>
      <c r="OPM70" s="133"/>
      <c r="OPN70" s="133"/>
      <c r="OPO70" s="133"/>
      <c r="OPP70" s="133"/>
      <c r="OPQ70" s="133"/>
      <c r="OPR70" s="133"/>
      <c r="OPS70" s="133"/>
      <c r="OPT70" s="133"/>
      <c r="OPU70" s="133"/>
      <c r="OPV70" s="133"/>
      <c r="OPW70" s="133"/>
      <c r="OPX70" s="133"/>
      <c r="OPY70" s="133"/>
      <c r="OPZ70" s="133"/>
      <c r="OQA70" s="133"/>
      <c r="OQB70" s="133"/>
      <c r="OQC70" s="133"/>
      <c r="OQD70" s="133"/>
      <c r="OQE70" s="133"/>
      <c r="OQF70" s="133"/>
      <c r="OQG70" s="133"/>
      <c r="OQH70" s="133"/>
      <c r="OQI70" s="133"/>
      <c r="OQJ70" s="133"/>
      <c r="OQK70" s="133"/>
      <c r="OQL70" s="133"/>
      <c r="OQM70" s="133"/>
      <c r="OQN70" s="133"/>
      <c r="OQO70" s="133"/>
      <c r="OQP70" s="133"/>
      <c r="OQQ70" s="133"/>
      <c r="OQR70" s="133"/>
      <c r="OQS70" s="133"/>
      <c r="OQT70" s="133"/>
      <c r="OQU70" s="133"/>
      <c r="OQV70" s="133"/>
      <c r="OQW70" s="133"/>
      <c r="OQX70" s="133"/>
      <c r="OQY70" s="133"/>
      <c r="OQZ70" s="133"/>
      <c r="ORA70" s="133"/>
      <c r="ORB70" s="133"/>
      <c r="ORC70" s="133"/>
      <c r="ORD70" s="133"/>
      <c r="ORE70" s="133"/>
      <c r="ORF70" s="133"/>
      <c r="ORG70" s="133"/>
      <c r="ORH70" s="133"/>
      <c r="ORI70" s="133"/>
      <c r="ORJ70" s="133"/>
      <c r="ORK70" s="133"/>
      <c r="ORL70" s="133"/>
      <c r="ORM70" s="133"/>
      <c r="ORN70" s="133"/>
      <c r="ORO70" s="133"/>
      <c r="ORP70" s="133"/>
      <c r="ORQ70" s="133"/>
      <c r="ORR70" s="133"/>
      <c r="ORS70" s="133"/>
      <c r="ORT70" s="133"/>
      <c r="ORU70" s="133"/>
      <c r="ORV70" s="133"/>
      <c r="ORW70" s="133"/>
      <c r="ORX70" s="133"/>
      <c r="ORY70" s="133"/>
      <c r="ORZ70" s="133"/>
      <c r="OSA70" s="133"/>
      <c r="OSB70" s="133"/>
      <c r="OSC70" s="133"/>
      <c r="OSD70" s="133"/>
      <c r="OSE70" s="133"/>
      <c r="OSF70" s="133"/>
      <c r="OSG70" s="133"/>
      <c r="OSH70" s="133"/>
      <c r="OSI70" s="133"/>
      <c r="OSJ70" s="133"/>
      <c r="OSK70" s="133"/>
      <c r="OSL70" s="133"/>
      <c r="OSM70" s="133"/>
      <c r="OSN70" s="133"/>
      <c r="OSO70" s="133"/>
      <c r="OSP70" s="133"/>
      <c r="OSQ70" s="133"/>
      <c r="OSR70" s="133"/>
      <c r="OSS70" s="133"/>
      <c r="OST70" s="133"/>
      <c r="OSU70" s="133"/>
      <c r="OSV70" s="133"/>
      <c r="OSW70" s="133"/>
      <c r="OSX70" s="133"/>
      <c r="OSY70" s="133"/>
      <c r="OSZ70" s="133"/>
      <c r="OTA70" s="133"/>
      <c r="OTB70" s="133"/>
      <c r="OTC70" s="133"/>
      <c r="OTD70" s="133"/>
      <c r="OTE70" s="133"/>
      <c r="OTF70" s="133"/>
      <c r="OTG70" s="133"/>
      <c r="OTH70" s="133"/>
      <c r="OTI70" s="133"/>
      <c r="OTJ70" s="133"/>
      <c r="OTK70" s="133"/>
      <c r="OTL70" s="133"/>
      <c r="OTM70" s="133"/>
      <c r="OTN70" s="133"/>
      <c r="OTO70" s="133"/>
      <c r="OTP70" s="133"/>
      <c r="OTQ70" s="133"/>
      <c r="OTR70" s="133"/>
      <c r="OTS70" s="133"/>
      <c r="OTT70" s="133"/>
      <c r="OTU70" s="133"/>
      <c r="OTV70" s="133"/>
      <c r="OTW70" s="133"/>
      <c r="OTX70" s="133"/>
      <c r="OTY70" s="133"/>
      <c r="OTZ70" s="133"/>
      <c r="OUA70" s="133"/>
      <c r="OUB70" s="133"/>
      <c r="OUC70" s="133"/>
      <c r="OUD70" s="133"/>
      <c r="OUE70" s="133"/>
      <c r="OUF70" s="133"/>
      <c r="OUG70" s="133"/>
      <c r="OUH70" s="133"/>
      <c r="OUI70" s="133"/>
      <c r="OUJ70" s="133"/>
      <c r="OUK70" s="133"/>
      <c r="OUL70" s="133"/>
      <c r="OUM70" s="133"/>
      <c r="OUN70" s="133"/>
      <c r="OUO70" s="133"/>
      <c r="OUP70" s="133"/>
      <c r="OUQ70" s="133"/>
      <c r="OUR70" s="133"/>
      <c r="OUS70" s="133"/>
      <c r="OUT70" s="133"/>
      <c r="OUU70" s="133"/>
      <c r="OUV70" s="133"/>
      <c r="OUW70" s="133"/>
      <c r="OUX70" s="133"/>
      <c r="OUY70" s="133"/>
      <c r="OUZ70" s="133"/>
      <c r="OVA70" s="133"/>
      <c r="OVB70" s="133"/>
      <c r="OVC70" s="133"/>
      <c r="OVD70" s="133"/>
      <c r="OVE70" s="133"/>
      <c r="OVF70" s="133"/>
      <c r="OVG70" s="133"/>
      <c r="OVH70" s="133"/>
      <c r="OVI70" s="133"/>
      <c r="OVJ70" s="133"/>
      <c r="OVK70" s="133"/>
      <c r="OVL70" s="133"/>
      <c r="OVM70" s="133"/>
      <c r="OVN70" s="133"/>
      <c r="OVO70" s="133"/>
      <c r="OVP70" s="133"/>
      <c r="OVQ70" s="133"/>
      <c r="OVR70" s="133"/>
      <c r="OVS70" s="133"/>
      <c r="OVT70" s="133"/>
      <c r="OVU70" s="133"/>
      <c r="OVV70" s="133"/>
      <c r="OVW70" s="133"/>
      <c r="OVX70" s="133"/>
      <c r="OVY70" s="133"/>
      <c r="OVZ70" s="133"/>
      <c r="OWA70" s="133"/>
      <c r="OWB70" s="133"/>
      <c r="OWC70" s="133"/>
      <c r="OWD70" s="133"/>
      <c r="OWE70" s="133"/>
      <c r="OWF70" s="133"/>
      <c r="OWG70" s="133"/>
      <c r="OWH70" s="133"/>
      <c r="OWI70" s="133"/>
      <c r="OWJ70" s="133"/>
      <c r="OWK70" s="133"/>
      <c r="OWL70" s="133"/>
      <c r="OWM70" s="133"/>
      <c r="OWN70" s="133"/>
      <c r="OWO70" s="133"/>
      <c r="OWP70" s="133"/>
      <c r="OWQ70" s="133"/>
      <c r="OWR70" s="133"/>
      <c r="OWS70" s="133"/>
      <c r="OWT70" s="133"/>
      <c r="OWU70" s="133"/>
      <c r="OWV70" s="133"/>
      <c r="OWW70" s="133"/>
      <c r="OWX70" s="133"/>
      <c r="OWY70" s="133"/>
      <c r="OWZ70" s="133"/>
      <c r="OXA70" s="133"/>
      <c r="OXB70" s="133"/>
      <c r="OXC70" s="133"/>
      <c r="OXD70" s="133"/>
      <c r="OXE70" s="133"/>
      <c r="OXF70" s="133"/>
      <c r="OXG70" s="133"/>
      <c r="OXH70" s="133"/>
      <c r="OXI70" s="133"/>
      <c r="OXJ70" s="133"/>
      <c r="OXK70" s="133"/>
      <c r="OXL70" s="133"/>
      <c r="OXM70" s="133"/>
      <c r="OXN70" s="133"/>
      <c r="OXO70" s="133"/>
      <c r="OXP70" s="133"/>
      <c r="OXQ70" s="133"/>
      <c r="OXR70" s="133"/>
      <c r="OXS70" s="133"/>
      <c r="OXT70" s="133"/>
      <c r="OXU70" s="133"/>
      <c r="OXV70" s="133"/>
      <c r="OXW70" s="133"/>
      <c r="OXX70" s="133"/>
      <c r="OXY70" s="133"/>
      <c r="OXZ70" s="133"/>
      <c r="OYA70" s="133"/>
      <c r="OYB70" s="133"/>
      <c r="OYC70" s="133"/>
      <c r="OYD70" s="133"/>
      <c r="OYE70" s="133"/>
      <c r="OYF70" s="133"/>
      <c r="OYG70" s="133"/>
      <c r="OYH70" s="133"/>
      <c r="OYI70" s="133"/>
      <c r="OYJ70" s="133"/>
      <c r="OYK70" s="133"/>
      <c r="OYL70" s="133"/>
      <c r="OYM70" s="133"/>
      <c r="OYN70" s="133"/>
      <c r="OYO70" s="133"/>
      <c r="OYP70" s="133"/>
      <c r="OYQ70" s="133"/>
      <c r="OYR70" s="133"/>
      <c r="OYS70" s="133"/>
      <c r="OYT70" s="133"/>
      <c r="OYU70" s="133"/>
      <c r="OYV70" s="133"/>
      <c r="OYW70" s="133"/>
      <c r="OYX70" s="133"/>
      <c r="OYY70" s="133"/>
      <c r="OYZ70" s="133"/>
      <c r="OZA70" s="133"/>
      <c r="OZB70" s="133"/>
      <c r="OZC70" s="133"/>
      <c r="OZD70" s="133"/>
      <c r="OZE70" s="133"/>
      <c r="OZF70" s="133"/>
      <c r="OZG70" s="133"/>
      <c r="OZH70" s="133"/>
      <c r="OZI70" s="133"/>
      <c r="OZJ70" s="133"/>
      <c r="OZK70" s="133"/>
      <c r="OZL70" s="133"/>
      <c r="OZM70" s="133"/>
      <c r="OZN70" s="133"/>
      <c r="OZO70" s="133"/>
      <c r="OZP70" s="133"/>
      <c r="OZQ70" s="133"/>
      <c r="OZR70" s="133"/>
      <c r="OZS70" s="133"/>
      <c r="OZT70" s="133"/>
      <c r="OZU70" s="133"/>
      <c r="OZV70" s="133"/>
      <c r="OZW70" s="133"/>
      <c r="OZX70" s="133"/>
      <c r="OZY70" s="133"/>
      <c r="OZZ70" s="133"/>
      <c r="PAA70" s="133"/>
      <c r="PAB70" s="133"/>
      <c r="PAC70" s="133"/>
      <c r="PAD70" s="133"/>
      <c r="PAE70" s="133"/>
      <c r="PAF70" s="133"/>
      <c r="PAG70" s="133"/>
      <c r="PAH70" s="133"/>
      <c r="PAI70" s="133"/>
      <c r="PAJ70" s="133"/>
      <c r="PAK70" s="133"/>
      <c r="PAL70" s="133"/>
      <c r="PAM70" s="133"/>
      <c r="PAN70" s="133"/>
      <c r="PAO70" s="133"/>
      <c r="PAP70" s="133"/>
      <c r="PAQ70" s="133"/>
      <c r="PAR70" s="133"/>
      <c r="PAS70" s="133"/>
      <c r="PAT70" s="133"/>
      <c r="PAU70" s="133"/>
      <c r="PAV70" s="133"/>
      <c r="PAW70" s="133"/>
      <c r="PAX70" s="133"/>
      <c r="PAY70" s="133"/>
      <c r="PAZ70" s="133"/>
      <c r="PBA70" s="133"/>
      <c r="PBB70" s="133"/>
      <c r="PBC70" s="133"/>
      <c r="PBD70" s="133"/>
      <c r="PBE70" s="133"/>
      <c r="PBF70" s="133"/>
      <c r="PBG70" s="133"/>
      <c r="PBH70" s="133"/>
      <c r="PBI70" s="133"/>
      <c r="PBJ70" s="133"/>
      <c r="PBK70" s="133"/>
      <c r="PBL70" s="133"/>
      <c r="PBM70" s="133"/>
      <c r="PBN70" s="133"/>
      <c r="PBO70" s="133"/>
      <c r="PBP70" s="133"/>
      <c r="PBQ70" s="133"/>
      <c r="PBR70" s="133"/>
      <c r="PBS70" s="133"/>
      <c r="PBT70" s="133"/>
      <c r="PBU70" s="133"/>
      <c r="PBV70" s="133"/>
      <c r="PBW70" s="133"/>
      <c r="PBX70" s="133"/>
      <c r="PBY70" s="133"/>
      <c r="PBZ70" s="133"/>
      <c r="PCA70" s="133"/>
      <c r="PCB70" s="133"/>
      <c r="PCC70" s="133"/>
      <c r="PCD70" s="133"/>
      <c r="PCE70" s="133"/>
      <c r="PCF70" s="133"/>
      <c r="PCG70" s="133"/>
      <c r="PCH70" s="133"/>
      <c r="PCI70" s="133"/>
      <c r="PCJ70" s="133"/>
      <c r="PCK70" s="133"/>
      <c r="PCL70" s="133"/>
      <c r="PCM70" s="133"/>
      <c r="PCN70" s="133"/>
      <c r="PCO70" s="133"/>
      <c r="PCP70" s="133"/>
      <c r="PCQ70" s="133"/>
      <c r="PCR70" s="133"/>
      <c r="PCS70" s="133"/>
      <c r="PCT70" s="133"/>
      <c r="PCU70" s="133"/>
      <c r="PCV70" s="133"/>
      <c r="PCW70" s="133"/>
      <c r="PCX70" s="133"/>
      <c r="PCY70" s="133"/>
      <c r="PCZ70" s="133"/>
      <c r="PDA70" s="133"/>
      <c r="PDB70" s="133"/>
      <c r="PDC70" s="133"/>
      <c r="PDD70" s="133"/>
      <c r="PDE70" s="133"/>
      <c r="PDF70" s="133"/>
      <c r="PDG70" s="133"/>
      <c r="PDH70" s="133"/>
      <c r="PDI70" s="133"/>
      <c r="PDJ70" s="133"/>
      <c r="PDK70" s="133"/>
      <c r="PDL70" s="133"/>
      <c r="PDM70" s="133"/>
      <c r="PDN70" s="133"/>
      <c r="PDO70" s="133"/>
      <c r="PDP70" s="133"/>
      <c r="PDQ70" s="133"/>
      <c r="PDR70" s="133"/>
      <c r="PDS70" s="133"/>
      <c r="PDT70" s="133"/>
      <c r="PDU70" s="133"/>
      <c r="PDV70" s="133"/>
      <c r="PDW70" s="133"/>
      <c r="PDX70" s="133"/>
      <c r="PDY70" s="133"/>
      <c r="PDZ70" s="133"/>
      <c r="PEA70" s="133"/>
      <c r="PEB70" s="133"/>
      <c r="PEC70" s="133"/>
      <c r="PED70" s="133"/>
      <c r="PEE70" s="133"/>
      <c r="PEF70" s="133"/>
      <c r="PEG70" s="133"/>
      <c r="PEH70" s="133"/>
      <c r="PEI70" s="133"/>
      <c r="PEJ70" s="133"/>
      <c r="PEK70" s="133"/>
      <c r="PEL70" s="133"/>
      <c r="PEM70" s="133"/>
      <c r="PEN70" s="133"/>
      <c r="PEO70" s="133"/>
      <c r="PEP70" s="133"/>
      <c r="PEQ70" s="133"/>
      <c r="PER70" s="133"/>
      <c r="PES70" s="133"/>
      <c r="PET70" s="133"/>
      <c r="PEU70" s="133"/>
      <c r="PEV70" s="133"/>
      <c r="PEW70" s="133"/>
      <c r="PEX70" s="133"/>
      <c r="PEY70" s="133"/>
      <c r="PEZ70" s="133"/>
      <c r="PFA70" s="133"/>
      <c r="PFB70" s="133"/>
      <c r="PFC70" s="133"/>
      <c r="PFD70" s="133"/>
      <c r="PFE70" s="133"/>
      <c r="PFF70" s="133"/>
      <c r="PFG70" s="133"/>
      <c r="PFH70" s="133"/>
      <c r="PFI70" s="133"/>
      <c r="PFJ70" s="133"/>
      <c r="PFK70" s="133"/>
      <c r="PFL70" s="133"/>
      <c r="PFM70" s="133"/>
      <c r="PFN70" s="133"/>
      <c r="PFO70" s="133"/>
      <c r="PFP70" s="133"/>
      <c r="PFQ70" s="133"/>
      <c r="PFR70" s="133"/>
      <c r="PFS70" s="133"/>
      <c r="PFT70" s="133"/>
      <c r="PFU70" s="133"/>
      <c r="PFV70" s="133"/>
      <c r="PFW70" s="133"/>
      <c r="PFX70" s="133"/>
      <c r="PFY70" s="133"/>
      <c r="PFZ70" s="133"/>
      <c r="PGA70" s="133"/>
      <c r="PGB70" s="133"/>
      <c r="PGC70" s="133"/>
      <c r="PGD70" s="133"/>
      <c r="PGE70" s="133"/>
      <c r="PGF70" s="133"/>
      <c r="PGG70" s="133"/>
      <c r="PGH70" s="133"/>
      <c r="PGI70" s="133"/>
      <c r="PGJ70" s="133"/>
      <c r="PGK70" s="133"/>
      <c r="PGL70" s="133"/>
      <c r="PGM70" s="133"/>
      <c r="PGN70" s="133"/>
      <c r="PGO70" s="133"/>
      <c r="PGP70" s="133"/>
      <c r="PGQ70" s="133"/>
      <c r="PGR70" s="133"/>
      <c r="PGS70" s="133"/>
      <c r="PGT70" s="133"/>
      <c r="PGU70" s="133"/>
      <c r="PGV70" s="133"/>
      <c r="PGW70" s="133"/>
      <c r="PGX70" s="133"/>
      <c r="PGY70" s="133"/>
      <c r="PGZ70" s="133"/>
      <c r="PHA70" s="133"/>
      <c r="PHB70" s="133"/>
      <c r="PHC70" s="133"/>
      <c r="PHD70" s="133"/>
      <c r="PHE70" s="133"/>
      <c r="PHF70" s="133"/>
      <c r="PHG70" s="133"/>
      <c r="PHH70" s="133"/>
      <c r="PHI70" s="133"/>
      <c r="PHJ70" s="133"/>
      <c r="PHK70" s="133"/>
      <c r="PHL70" s="133"/>
      <c r="PHM70" s="133"/>
      <c r="PHN70" s="133"/>
      <c r="PHO70" s="133"/>
      <c r="PHP70" s="133"/>
      <c r="PHQ70" s="133"/>
      <c r="PHR70" s="133"/>
      <c r="PHS70" s="133"/>
      <c r="PHT70" s="133"/>
      <c r="PHU70" s="133"/>
      <c r="PHV70" s="133"/>
      <c r="PHW70" s="133"/>
      <c r="PHX70" s="133"/>
      <c r="PHY70" s="133"/>
      <c r="PHZ70" s="133"/>
      <c r="PIA70" s="133"/>
      <c r="PIB70" s="133"/>
      <c r="PIC70" s="133"/>
      <c r="PID70" s="133"/>
      <c r="PIE70" s="133"/>
      <c r="PIF70" s="133"/>
      <c r="PIG70" s="133"/>
      <c r="PIH70" s="133"/>
      <c r="PII70" s="133"/>
      <c r="PIJ70" s="133"/>
      <c r="PIK70" s="133"/>
      <c r="PIL70" s="133"/>
      <c r="PIM70" s="133"/>
      <c r="PIN70" s="133"/>
      <c r="PIO70" s="133"/>
      <c r="PIP70" s="133"/>
      <c r="PIQ70" s="133"/>
      <c r="PIR70" s="133"/>
      <c r="PIS70" s="133"/>
      <c r="PIT70" s="133"/>
      <c r="PIU70" s="133"/>
      <c r="PIV70" s="133"/>
      <c r="PIW70" s="133"/>
      <c r="PIX70" s="133"/>
      <c r="PIY70" s="133"/>
      <c r="PIZ70" s="133"/>
      <c r="PJA70" s="133"/>
      <c r="PJB70" s="133"/>
      <c r="PJC70" s="133"/>
      <c r="PJD70" s="133"/>
      <c r="PJE70" s="133"/>
      <c r="PJF70" s="133"/>
      <c r="PJG70" s="133"/>
      <c r="PJH70" s="133"/>
      <c r="PJI70" s="133"/>
      <c r="PJJ70" s="133"/>
      <c r="PJK70" s="133"/>
      <c r="PJL70" s="133"/>
      <c r="PJM70" s="133"/>
      <c r="PJN70" s="133"/>
      <c r="PJO70" s="133"/>
      <c r="PJP70" s="133"/>
      <c r="PJQ70" s="133"/>
      <c r="PJR70" s="133"/>
      <c r="PJS70" s="133"/>
      <c r="PJT70" s="133"/>
      <c r="PJU70" s="133"/>
      <c r="PJV70" s="133"/>
      <c r="PJW70" s="133"/>
      <c r="PJX70" s="133"/>
      <c r="PJY70" s="133"/>
      <c r="PJZ70" s="133"/>
      <c r="PKA70" s="133"/>
      <c r="PKB70" s="133"/>
      <c r="PKC70" s="133"/>
      <c r="PKD70" s="133"/>
      <c r="PKE70" s="133"/>
      <c r="PKF70" s="133"/>
      <c r="PKG70" s="133"/>
      <c r="PKH70" s="133"/>
      <c r="PKI70" s="133"/>
      <c r="PKJ70" s="133"/>
      <c r="PKK70" s="133"/>
      <c r="PKL70" s="133"/>
      <c r="PKM70" s="133"/>
      <c r="PKN70" s="133"/>
      <c r="PKO70" s="133"/>
      <c r="PKP70" s="133"/>
      <c r="PKQ70" s="133"/>
      <c r="PKR70" s="133"/>
      <c r="PKS70" s="133"/>
      <c r="PKT70" s="133"/>
      <c r="PKU70" s="133"/>
      <c r="PKV70" s="133"/>
      <c r="PKW70" s="133"/>
      <c r="PKX70" s="133"/>
      <c r="PKY70" s="133"/>
      <c r="PKZ70" s="133"/>
      <c r="PLA70" s="133"/>
      <c r="PLB70" s="133"/>
      <c r="PLC70" s="133"/>
      <c r="PLD70" s="133"/>
      <c r="PLE70" s="133"/>
      <c r="PLF70" s="133"/>
      <c r="PLG70" s="133"/>
      <c r="PLH70" s="133"/>
      <c r="PLI70" s="133"/>
      <c r="PLJ70" s="133"/>
      <c r="PLK70" s="133"/>
      <c r="PLL70" s="133"/>
      <c r="PLM70" s="133"/>
      <c r="PLN70" s="133"/>
      <c r="PLO70" s="133"/>
      <c r="PLP70" s="133"/>
      <c r="PLQ70" s="133"/>
      <c r="PLR70" s="133"/>
      <c r="PLS70" s="133"/>
      <c r="PLT70" s="133"/>
      <c r="PLU70" s="133"/>
      <c r="PLV70" s="133"/>
      <c r="PLW70" s="133"/>
      <c r="PLX70" s="133"/>
      <c r="PLY70" s="133"/>
      <c r="PLZ70" s="133"/>
      <c r="PMA70" s="133"/>
      <c r="PMB70" s="133"/>
      <c r="PMC70" s="133"/>
      <c r="PMD70" s="133"/>
      <c r="PME70" s="133"/>
      <c r="PMF70" s="133"/>
      <c r="PMG70" s="133"/>
      <c r="PMH70" s="133"/>
      <c r="PMI70" s="133"/>
      <c r="PMJ70" s="133"/>
      <c r="PMK70" s="133"/>
      <c r="PML70" s="133"/>
      <c r="PMM70" s="133"/>
      <c r="PMN70" s="133"/>
      <c r="PMO70" s="133"/>
      <c r="PMP70" s="133"/>
      <c r="PMQ70" s="133"/>
      <c r="PMR70" s="133"/>
      <c r="PMS70" s="133"/>
      <c r="PMT70" s="133"/>
      <c r="PMU70" s="133"/>
      <c r="PMV70" s="133"/>
      <c r="PMW70" s="133"/>
      <c r="PMX70" s="133"/>
      <c r="PMY70" s="133"/>
      <c r="PMZ70" s="133"/>
      <c r="PNA70" s="133"/>
      <c r="PNB70" s="133"/>
      <c r="PNC70" s="133"/>
      <c r="PND70" s="133"/>
      <c r="PNE70" s="133"/>
      <c r="PNF70" s="133"/>
      <c r="PNG70" s="133"/>
      <c r="PNH70" s="133"/>
      <c r="PNI70" s="133"/>
      <c r="PNJ70" s="133"/>
      <c r="PNK70" s="133"/>
      <c r="PNL70" s="133"/>
      <c r="PNM70" s="133"/>
      <c r="PNN70" s="133"/>
      <c r="PNO70" s="133"/>
      <c r="PNP70" s="133"/>
      <c r="PNQ70" s="133"/>
      <c r="PNR70" s="133"/>
      <c r="PNS70" s="133"/>
      <c r="PNT70" s="133"/>
      <c r="PNU70" s="133"/>
      <c r="PNV70" s="133"/>
      <c r="PNW70" s="133"/>
      <c r="PNX70" s="133"/>
      <c r="PNY70" s="133"/>
      <c r="PNZ70" s="133"/>
      <c r="POA70" s="133"/>
      <c r="POB70" s="133"/>
      <c r="POC70" s="133"/>
      <c r="POD70" s="133"/>
      <c r="POE70" s="133"/>
      <c r="POF70" s="133"/>
      <c r="POG70" s="133"/>
      <c r="POH70" s="133"/>
      <c r="POI70" s="133"/>
      <c r="POJ70" s="133"/>
      <c r="POK70" s="133"/>
      <c r="POL70" s="133"/>
      <c r="POM70" s="133"/>
      <c r="PON70" s="133"/>
      <c r="POO70" s="133"/>
      <c r="POP70" s="133"/>
      <c r="POQ70" s="133"/>
      <c r="POR70" s="133"/>
      <c r="POS70" s="133"/>
      <c r="POT70" s="133"/>
      <c r="POU70" s="133"/>
      <c r="POV70" s="133"/>
      <c r="POW70" s="133"/>
      <c r="POX70" s="133"/>
      <c r="POY70" s="133"/>
      <c r="POZ70" s="133"/>
      <c r="PPA70" s="133"/>
      <c r="PPB70" s="133"/>
      <c r="PPC70" s="133"/>
      <c r="PPD70" s="133"/>
      <c r="PPE70" s="133"/>
      <c r="PPF70" s="133"/>
      <c r="PPG70" s="133"/>
      <c r="PPH70" s="133"/>
      <c r="PPI70" s="133"/>
      <c r="PPJ70" s="133"/>
      <c r="PPK70" s="133"/>
      <c r="PPL70" s="133"/>
      <c r="PPM70" s="133"/>
      <c r="PPN70" s="133"/>
      <c r="PPO70" s="133"/>
      <c r="PPP70" s="133"/>
      <c r="PPQ70" s="133"/>
      <c r="PPR70" s="133"/>
      <c r="PPS70" s="133"/>
      <c r="PPT70" s="133"/>
      <c r="PPU70" s="133"/>
      <c r="PPV70" s="133"/>
      <c r="PPW70" s="133"/>
      <c r="PPX70" s="133"/>
      <c r="PPY70" s="133"/>
      <c r="PPZ70" s="133"/>
      <c r="PQA70" s="133"/>
      <c r="PQB70" s="133"/>
      <c r="PQC70" s="133"/>
      <c r="PQD70" s="133"/>
      <c r="PQE70" s="133"/>
      <c r="PQF70" s="133"/>
      <c r="PQG70" s="133"/>
      <c r="PQH70" s="133"/>
      <c r="PQI70" s="133"/>
      <c r="PQJ70" s="133"/>
      <c r="PQK70" s="133"/>
      <c r="PQL70" s="133"/>
      <c r="PQM70" s="133"/>
      <c r="PQN70" s="133"/>
      <c r="PQO70" s="133"/>
      <c r="PQP70" s="133"/>
      <c r="PQQ70" s="133"/>
      <c r="PQR70" s="133"/>
      <c r="PQS70" s="133"/>
      <c r="PQT70" s="133"/>
      <c r="PQU70" s="133"/>
      <c r="PQV70" s="133"/>
      <c r="PQW70" s="133"/>
      <c r="PQX70" s="133"/>
      <c r="PQY70" s="133"/>
      <c r="PQZ70" s="133"/>
      <c r="PRA70" s="133"/>
      <c r="PRB70" s="133"/>
      <c r="PRC70" s="133"/>
      <c r="PRD70" s="133"/>
      <c r="PRE70" s="133"/>
      <c r="PRF70" s="133"/>
      <c r="PRG70" s="133"/>
      <c r="PRH70" s="133"/>
      <c r="PRI70" s="133"/>
      <c r="PRJ70" s="133"/>
      <c r="PRK70" s="133"/>
      <c r="PRL70" s="133"/>
      <c r="PRM70" s="133"/>
      <c r="PRN70" s="133"/>
      <c r="PRO70" s="133"/>
      <c r="PRP70" s="133"/>
      <c r="PRQ70" s="133"/>
      <c r="PRR70" s="133"/>
      <c r="PRS70" s="133"/>
      <c r="PRT70" s="133"/>
      <c r="PRU70" s="133"/>
      <c r="PRV70" s="133"/>
      <c r="PRW70" s="133"/>
      <c r="PRX70" s="133"/>
      <c r="PRY70" s="133"/>
      <c r="PRZ70" s="133"/>
      <c r="PSA70" s="133"/>
      <c r="PSB70" s="133"/>
      <c r="PSC70" s="133"/>
      <c r="PSD70" s="133"/>
      <c r="PSE70" s="133"/>
      <c r="PSF70" s="133"/>
      <c r="PSG70" s="133"/>
      <c r="PSH70" s="133"/>
      <c r="PSI70" s="133"/>
      <c r="PSJ70" s="133"/>
      <c r="PSK70" s="133"/>
      <c r="PSL70" s="133"/>
      <c r="PSM70" s="133"/>
      <c r="PSN70" s="133"/>
      <c r="PSO70" s="133"/>
      <c r="PSP70" s="133"/>
      <c r="PSQ70" s="133"/>
      <c r="PSR70" s="133"/>
      <c r="PSS70" s="133"/>
      <c r="PST70" s="133"/>
      <c r="PSU70" s="133"/>
      <c r="PSV70" s="133"/>
      <c r="PSW70" s="133"/>
      <c r="PSX70" s="133"/>
      <c r="PSY70" s="133"/>
      <c r="PSZ70" s="133"/>
      <c r="PTA70" s="133"/>
      <c r="PTB70" s="133"/>
      <c r="PTC70" s="133"/>
      <c r="PTD70" s="133"/>
      <c r="PTE70" s="133"/>
      <c r="PTF70" s="133"/>
      <c r="PTG70" s="133"/>
      <c r="PTH70" s="133"/>
      <c r="PTI70" s="133"/>
      <c r="PTJ70" s="133"/>
      <c r="PTK70" s="133"/>
      <c r="PTL70" s="133"/>
      <c r="PTM70" s="133"/>
      <c r="PTN70" s="133"/>
      <c r="PTO70" s="133"/>
      <c r="PTP70" s="133"/>
      <c r="PTQ70" s="133"/>
      <c r="PTR70" s="133"/>
      <c r="PTS70" s="133"/>
      <c r="PTT70" s="133"/>
      <c r="PTU70" s="133"/>
      <c r="PTV70" s="133"/>
      <c r="PTW70" s="133"/>
      <c r="PTX70" s="133"/>
      <c r="PTY70" s="133"/>
      <c r="PTZ70" s="133"/>
      <c r="PUA70" s="133"/>
      <c r="PUB70" s="133"/>
      <c r="PUC70" s="133"/>
      <c r="PUD70" s="133"/>
      <c r="PUE70" s="133"/>
      <c r="PUF70" s="133"/>
      <c r="PUG70" s="133"/>
      <c r="PUH70" s="133"/>
      <c r="PUI70" s="133"/>
      <c r="PUJ70" s="133"/>
      <c r="PUK70" s="133"/>
      <c r="PUL70" s="133"/>
      <c r="PUM70" s="133"/>
      <c r="PUN70" s="133"/>
      <c r="PUO70" s="133"/>
      <c r="PUP70" s="133"/>
      <c r="PUQ70" s="133"/>
      <c r="PUR70" s="133"/>
      <c r="PUS70" s="133"/>
      <c r="PUT70" s="133"/>
      <c r="PUU70" s="133"/>
      <c r="PUV70" s="133"/>
      <c r="PUW70" s="133"/>
      <c r="PUX70" s="133"/>
      <c r="PUY70" s="133"/>
      <c r="PUZ70" s="133"/>
      <c r="PVA70" s="133"/>
      <c r="PVB70" s="133"/>
      <c r="PVC70" s="133"/>
      <c r="PVD70" s="133"/>
      <c r="PVE70" s="133"/>
      <c r="PVF70" s="133"/>
      <c r="PVG70" s="133"/>
      <c r="PVH70" s="133"/>
      <c r="PVI70" s="133"/>
      <c r="PVJ70" s="133"/>
      <c r="PVK70" s="133"/>
      <c r="PVL70" s="133"/>
      <c r="PVM70" s="133"/>
      <c r="PVN70" s="133"/>
      <c r="PVO70" s="133"/>
      <c r="PVP70" s="133"/>
      <c r="PVQ70" s="133"/>
      <c r="PVR70" s="133"/>
      <c r="PVS70" s="133"/>
      <c r="PVT70" s="133"/>
      <c r="PVU70" s="133"/>
      <c r="PVV70" s="133"/>
      <c r="PVW70" s="133"/>
      <c r="PVX70" s="133"/>
      <c r="PVY70" s="133"/>
      <c r="PVZ70" s="133"/>
      <c r="PWA70" s="133"/>
      <c r="PWB70" s="133"/>
      <c r="PWC70" s="133"/>
      <c r="PWD70" s="133"/>
      <c r="PWE70" s="133"/>
      <c r="PWF70" s="133"/>
      <c r="PWG70" s="133"/>
      <c r="PWH70" s="133"/>
      <c r="PWI70" s="133"/>
      <c r="PWJ70" s="133"/>
      <c r="PWK70" s="133"/>
      <c r="PWL70" s="133"/>
      <c r="PWM70" s="133"/>
      <c r="PWN70" s="133"/>
      <c r="PWO70" s="133"/>
      <c r="PWP70" s="133"/>
      <c r="PWQ70" s="133"/>
      <c r="PWR70" s="133"/>
      <c r="PWS70" s="133"/>
      <c r="PWT70" s="133"/>
      <c r="PWU70" s="133"/>
      <c r="PWV70" s="133"/>
      <c r="PWW70" s="133"/>
      <c r="PWX70" s="133"/>
      <c r="PWY70" s="133"/>
      <c r="PWZ70" s="133"/>
      <c r="PXA70" s="133"/>
      <c r="PXB70" s="133"/>
      <c r="PXC70" s="133"/>
      <c r="PXD70" s="133"/>
      <c r="PXE70" s="133"/>
      <c r="PXF70" s="133"/>
      <c r="PXG70" s="133"/>
      <c r="PXH70" s="133"/>
      <c r="PXI70" s="133"/>
      <c r="PXJ70" s="133"/>
      <c r="PXK70" s="133"/>
      <c r="PXL70" s="133"/>
      <c r="PXM70" s="133"/>
      <c r="PXN70" s="133"/>
      <c r="PXO70" s="133"/>
      <c r="PXP70" s="133"/>
      <c r="PXQ70" s="133"/>
      <c r="PXR70" s="133"/>
      <c r="PXS70" s="133"/>
      <c r="PXT70" s="133"/>
      <c r="PXU70" s="133"/>
      <c r="PXV70" s="133"/>
      <c r="PXW70" s="133"/>
      <c r="PXX70" s="133"/>
      <c r="PXY70" s="133"/>
      <c r="PXZ70" s="133"/>
      <c r="PYA70" s="133"/>
      <c r="PYB70" s="133"/>
      <c r="PYC70" s="133"/>
      <c r="PYD70" s="133"/>
      <c r="PYE70" s="133"/>
      <c r="PYF70" s="133"/>
      <c r="PYG70" s="133"/>
      <c r="PYH70" s="133"/>
      <c r="PYI70" s="133"/>
      <c r="PYJ70" s="133"/>
      <c r="PYK70" s="133"/>
      <c r="PYL70" s="133"/>
      <c r="PYM70" s="133"/>
      <c r="PYN70" s="133"/>
      <c r="PYO70" s="133"/>
      <c r="PYP70" s="133"/>
      <c r="PYQ70" s="133"/>
      <c r="PYR70" s="133"/>
      <c r="PYS70" s="133"/>
      <c r="PYT70" s="133"/>
      <c r="PYU70" s="133"/>
      <c r="PYV70" s="133"/>
      <c r="PYW70" s="133"/>
      <c r="PYX70" s="133"/>
      <c r="PYY70" s="133"/>
      <c r="PYZ70" s="133"/>
      <c r="PZA70" s="133"/>
      <c r="PZB70" s="133"/>
      <c r="PZC70" s="133"/>
      <c r="PZD70" s="133"/>
      <c r="PZE70" s="133"/>
      <c r="PZF70" s="133"/>
      <c r="PZG70" s="133"/>
      <c r="PZH70" s="133"/>
      <c r="PZI70" s="133"/>
      <c r="PZJ70" s="133"/>
      <c r="PZK70" s="133"/>
      <c r="PZL70" s="133"/>
      <c r="PZM70" s="133"/>
      <c r="PZN70" s="133"/>
      <c r="PZO70" s="133"/>
      <c r="PZP70" s="133"/>
      <c r="PZQ70" s="133"/>
      <c r="PZR70" s="133"/>
      <c r="PZS70" s="133"/>
      <c r="PZT70" s="133"/>
      <c r="PZU70" s="133"/>
      <c r="PZV70" s="133"/>
      <c r="PZW70" s="133"/>
      <c r="PZX70" s="133"/>
      <c r="PZY70" s="133"/>
      <c r="PZZ70" s="133"/>
      <c r="QAA70" s="133"/>
      <c r="QAB70" s="133"/>
      <c r="QAC70" s="133"/>
      <c r="QAD70" s="133"/>
      <c r="QAE70" s="133"/>
      <c r="QAF70" s="133"/>
      <c r="QAG70" s="133"/>
      <c r="QAH70" s="133"/>
      <c r="QAI70" s="133"/>
      <c r="QAJ70" s="133"/>
      <c r="QAK70" s="133"/>
      <c r="QAL70" s="133"/>
      <c r="QAM70" s="133"/>
      <c r="QAN70" s="133"/>
      <c r="QAO70" s="133"/>
      <c r="QAP70" s="133"/>
      <c r="QAQ70" s="133"/>
      <c r="QAR70" s="133"/>
      <c r="QAS70" s="133"/>
      <c r="QAT70" s="133"/>
      <c r="QAU70" s="133"/>
      <c r="QAV70" s="133"/>
      <c r="QAW70" s="133"/>
      <c r="QAX70" s="133"/>
      <c r="QAY70" s="133"/>
      <c r="QAZ70" s="133"/>
      <c r="QBA70" s="133"/>
      <c r="QBB70" s="133"/>
      <c r="QBC70" s="133"/>
      <c r="QBD70" s="133"/>
      <c r="QBE70" s="133"/>
      <c r="QBF70" s="133"/>
      <c r="QBG70" s="133"/>
      <c r="QBH70" s="133"/>
      <c r="QBI70" s="133"/>
      <c r="QBJ70" s="133"/>
      <c r="QBK70" s="133"/>
      <c r="QBL70" s="133"/>
      <c r="QBM70" s="133"/>
      <c r="QBN70" s="133"/>
      <c r="QBO70" s="133"/>
      <c r="QBP70" s="133"/>
      <c r="QBQ70" s="133"/>
      <c r="QBR70" s="133"/>
      <c r="QBS70" s="133"/>
      <c r="QBT70" s="133"/>
      <c r="QBU70" s="133"/>
      <c r="QBV70" s="133"/>
      <c r="QBW70" s="133"/>
      <c r="QBX70" s="133"/>
      <c r="QBY70" s="133"/>
      <c r="QBZ70" s="133"/>
      <c r="QCA70" s="133"/>
      <c r="QCB70" s="133"/>
      <c r="QCC70" s="133"/>
      <c r="QCD70" s="133"/>
      <c r="QCE70" s="133"/>
      <c r="QCF70" s="133"/>
      <c r="QCG70" s="133"/>
      <c r="QCH70" s="133"/>
      <c r="QCI70" s="133"/>
      <c r="QCJ70" s="133"/>
      <c r="QCK70" s="133"/>
      <c r="QCL70" s="133"/>
      <c r="QCM70" s="133"/>
      <c r="QCN70" s="133"/>
      <c r="QCO70" s="133"/>
      <c r="QCP70" s="133"/>
      <c r="QCQ70" s="133"/>
      <c r="QCR70" s="133"/>
      <c r="QCS70" s="133"/>
      <c r="QCT70" s="133"/>
      <c r="QCU70" s="133"/>
      <c r="QCV70" s="133"/>
      <c r="QCW70" s="133"/>
      <c r="QCX70" s="133"/>
      <c r="QCY70" s="133"/>
      <c r="QCZ70" s="133"/>
      <c r="QDA70" s="133"/>
      <c r="QDB70" s="133"/>
      <c r="QDC70" s="133"/>
      <c r="QDD70" s="133"/>
      <c r="QDE70" s="133"/>
      <c r="QDF70" s="133"/>
      <c r="QDG70" s="133"/>
      <c r="QDH70" s="133"/>
      <c r="QDI70" s="133"/>
      <c r="QDJ70" s="133"/>
      <c r="QDK70" s="133"/>
      <c r="QDL70" s="133"/>
      <c r="QDM70" s="133"/>
      <c r="QDN70" s="133"/>
      <c r="QDO70" s="133"/>
      <c r="QDP70" s="133"/>
      <c r="QDQ70" s="133"/>
      <c r="QDR70" s="133"/>
      <c r="QDS70" s="133"/>
      <c r="QDT70" s="133"/>
      <c r="QDU70" s="133"/>
      <c r="QDV70" s="133"/>
      <c r="QDW70" s="133"/>
      <c r="QDX70" s="133"/>
      <c r="QDY70" s="133"/>
      <c r="QDZ70" s="133"/>
      <c r="QEA70" s="133"/>
      <c r="QEB70" s="133"/>
      <c r="QEC70" s="133"/>
      <c r="QED70" s="133"/>
      <c r="QEE70" s="133"/>
      <c r="QEF70" s="133"/>
      <c r="QEG70" s="133"/>
      <c r="QEH70" s="133"/>
      <c r="QEI70" s="133"/>
      <c r="QEJ70" s="133"/>
      <c r="QEK70" s="133"/>
      <c r="QEL70" s="133"/>
      <c r="QEM70" s="133"/>
      <c r="QEN70" s="133"/>
      <c r="QEO70" s="133"/>
      <c r="QEP70" s="133"/>
      <c r="QEQ70" s="133"/>
      <c r="QER70" s="133"/>
      <c r="QES70" s="133"/>
      <c r="QET70" s="133"/>
      <c r="QEU70" s="133"/>
      <c r="QEV70" s="133"/>
      <c r="QEW70" s="133"/>
      <c r="QEX70" s="133"/>
      <c r="QEY70" s="133"/>
      <c r="QEZ70" s="133"/>
      <c r="QFA70" s="133"/>
      <c r="QFB70" s="133"/>
      <c r="QFC70" s="133"/>
      <c r="QFD70" s="133"/>
      <c r="QFE70" s="133"/>
      <c r="QFF70" s="133"/>
      <c r="QFG70" s="133"/>
      <c r="QFH70" s="133"/>
      <c r="QFI70" s="133"/>
      <c r="QFJ70" s="133"/>
      <c r="QFK70" s="133"/>
      <c r="QFL70" s="133"/>
      <c r="QFM70" s="133"/>
      <c r="QFN70" s="133"/>
      <c r="QFO70" s="133"/>
      <c r="QFP70" s="133"/>
      <c r="QFQ70" s="133"/>
      <c r="QFR70" s="133"/>
      <c r="QFS70" s="133"/>
      <c r="QFT70" s="133"/>
      <c r="QFU70" s="133"/>
      <c r="QFV70" s="133"/>
      <c r="QFW70" s="133"/>
      <c r="QFX70" s="133"/>
      <c r="QFY70" s="133"/>
      <c r="QFZ70" s="133"/>
      <c r="QGA70" s="133"/>
      <c r="QGB70" s="133"/>
      <c r="QGC70" s="133"/>
      <c r="QGD70" s="133"/>
      <c r="QGE70" s="133"/>
      <c r="QGF70" s="133"/>
      <c r="QGG70" s="133"/>
      <c r="QGH70" s="133"/>
      <c r="QGI70" s="133"/>
      <c r="QGJ70" s="133"/>
      <c r="QGK70" s="133"/>
      <c r="QGL70" s="133"/>
      <c r="QGM70" s="133"/>
      <c r="QGN70" s="133"/>
      <c r="QGO70" s="133"/>
      <c r="QGP70" s="133"/>
      <c r="QGQ70" s="133"/>
      <c r="QGR70" s="133"/>
      <c r="QGS70" s="133"/>
      <c r="QGT70" s="133"/>
      <c r="QGU70" s="133"/>
      <c r="QGV70" s="133"/>
      <c r="QGW70" s="133"/>
      <c r="QGX70" s="133"/>
      <c r="QGY70" s="133"/>
      <c r="QGZ70" s="133"/>
      <c r="QHA70" s="133"/>
      <c r="QHB70" s="133"/>
      <c r="QHC70" s="133"/>
      <c r="QHD70" s="133"/>
      <c r="QHE70" s="133"/>
      <c r="QHF70" s="133"/>
      <c r="QHG70" s="133"/>
      <c r="QHH70" s="133"/>
      <c r="QHI70" s="133"/>
      <c r="QHJ70" s="133"/>
      <c r="QHK70" s="133"/>
      <c r="QHL70" s="133"/>
      <c r="QHM70" s="133"/>
      <c r="QHN70" s="133"/>
      <c r="QHO70" s="133"/>
      <c r="QHP70" s="133"/>
      <c r="QHQ70" s="133"/>
      <c r="QHR70" s="133"/>
      <c r="QHS70" s="133"/>
      <c r="QHT70" s="133"/>
      <c r="QHU70" s="133"/>
      <c r="QHV70" s="133"/>
      <c r="QHW70" s="133"/>
      <c r="QHX70" s="133"/>
      <c r="QHY70" s="133"/>
      <c r="QHZ70" s="133"/>
      <c r="QIA70" s="133"/>
      <c r="QIB70" s="133"/>
      <c r="QIC70" s="133"/>
      <c r="QID70" s="133"/>
      <c r="QIE70" s="133"/>
      <c r="QIF70" s="133"/>
      <c r="QIG70" s="133"/>
      <c r="QIH70" s="133"/>
      <c r="QII70" s="133"/>
      <c r="QIJ70" s="133"/>
      <c r="QIK70" s="133"/>
      <c r="QIL70" s="133"/>
      <c r="QIM70" s="133"/>
      <c r="QIN70" s="133"/>
      <c r="QIO70" s="133"/>
      <c r="QIP70" s="133"/>
      <c r="QIQ70" s="133"/>
      <c r="QIR70" s="133"/>
      <c r="QIS70" s="133"/>
      <c r="QIT70" s="133"/>
      <c r="QIU70" s="133"/>
      <c r="QIV70" s="133"/>
      <c r="QIW70" s="133"/>
      <c r="QIX70" s="133"/>
      <c r="QIY70" s="133"/>
      <c r="QIZ70" s="133"/>
      <c r="QJA70" s="133"/>
      <c r="QJB70" s="133"/>
      <c r="QJC70" s="133"/>
      <c r="QJD70" s="133"/>
      <c r="QJE70" s="133"/>
      <c r="QJF70" s="133"/>
      <c r="QJG70" s="133"/>
      <c r="QJH70" s="133"/>
      <c r="QJI70" s="133"/>
      <c r="QJJ70" s="133"/>
      <c r="QJK70" s="133"/>
      <c r="QJL70" s="133"/>
      <c r="QJM70" s="133"/>
      <c r="QJN70" s="133"/>
      <c r="QJO70" s="133"/>
      <c r="QJP70" s="133"/>
      <c r="QJQ70" s="133"/>
      <c r="QJR70" s="133"/>
      <c r="QJS70" s="133"/>
      <c r="QJT70" s="133"/>
      <c r="QJU70" s="133"/>
      <c r="QJV70" s="133"/>
      <c r="QJW70" s="133"/>
      <c r="QJX70" s="133"/>
      <c r="QJY70" s="133"/>
      <c r="QJZ70" s="133"/>
      <c r="QKA70" s="133"/>
      <c r="QKB70" s="133"/>
      <c r="QKC70" s="133"/>
      <c r="QKD70" s="133"/>
      <c r="QKE70" s="133"/>
      <c r="QKF70" s="133"/>
      <c r="QKG70" s="133"/>
      <c r="QKH70" s="133"/>
      <c r="QKI70" s="133"/>
      <c r="QKJ70" s="133"/>
      <c r="QKK70" s="133"/>
      <c r="QKL70" s="133"/>
      <c r="QKM70" s="133"/>
      <c r="QKN70" s="133"/>
      <c r="QKO70" s="133"/>
      <c r="QKP70" s="133"/>
      <c r="QKQ70" s="133"/>
      <c r="QKR70" s="133"/>
      <c r="QKS70" s="133"/>
      <c r="QKT70" s="133"/>
      <c r="QKU70" s="133"/>
      <c r="QKV70" s="133"/>
      <c r="QKW70" s="133"/>
      <c r="QKX70" s="133"/>
      <c r="QKY70" s="133"/>
      <c r="QKZ70" s="133"/>
      <c r="QLA70" s="133"/>
      <c r="QLB70" s="133"/>
      <c r="QLC70" s="133"/>
      <c r="QLD70" s="133"/>
      <c r="QLE70" s="133"/>
      <c r="QLF70" s="133"/>
      <c r="QLG70" s="133"/>
      <c r="QLH70" s="133"/>
      <c r="QLI70" s="133"/>
      <c r="QLJ70" s="133"/>
      <c r="QLK70" s="133"/>
      <c r="QLL70" s="133"/>
      <c r="QLM70" s="133"/>
      <c r="QLN70" s="133"/>
      <c r="QLO70" s="133"/>
      <c r="QLP70" s="133"/>
      <c r="QLQ70" s="133"/>
      <c r="QLR70" s="133"/>
      <c r="QLS70" s="133"/>
      <c r="QLT70" s="133"/>
      <c r="QLU70" s="133"/>
      <c r="QLV70" s="133"/>
      <c r="QLW70" s="133"/>
      <c r="QLX70" s="133"/>
      <c r="QLY70" s="133"/>
      <c r="QLZ70" s="133"/>
      <c r="QMA70" s="133"/>
      <c r="QMB70" s="133"/>
      <c r="QMC70" s="133"/>
      <c r="QMD70" s="133"/>
      <c r="QME70" s="133"/>
      <c r="QMF70" s="133"/>
      <c r="QMG70" s="133"/>
      <c r="QMH70" s="133"/>
      <c r="QMI70" s="133"/>
      <c r="QMJ70" s="133"/>
      <c r="QMK70" s="133"/>
      <c r="QML70" s="133"/>
      <c r="QMM70" s="133"/>
      <c r="QMN70" s="133"/>
      <c r="QMO70" s="133"/>
      <c r="QMP70" s="133"/>
      <c r="QMQ70" s="133"/>
      <c r="QMR70" s="133"/>
      <c r="QMS70" s="133"/>
      <c r="QMT70" s="133"/>
      <c r="QMU70" s="133"/>
      <c r="QMV70" s="133"/>
      <c r="QMW70" s="133"/>
      <c r="QMX70" s="133"/>
      <c r="QMY70" s="133"/>
      <c r="QMZ70" s="133"/>
      <c r="QNA70" s="133"/>
      <c r="QNB70" s="133"/>
      <c r="QNC70" s="133"/>
      <c r="QND70" s="133"/>
      <c r="QNE70" s="133"/>
      <c r="QNF70" s="133"/>
      <c r="QNG70" s="133"/>
      <c r="QNH70" s="133"/>
      <c r="QNI70" s="133"/>
      <c r="QNJ70" s="133"/>
      <c r="QNK70" s="133"/>
      <c r="QNL70" s="133"/>
      <c r="QNM70" s="133"/>
      <c r="QNN70" s="133"/>
      <c r="QNO70" s="133"/>
      <c r="QNP70" s="133"/>
      <c r="QNQ70" s="133"/>
      <c r="QNR70" s="133"/>
      <c r="QNS70" s="133"/>
      <c r="QNT70" s="133"/>
      <c r="QNU70" s="133"/>
      <c r="QNV70" s="133"/>
      <c r="QNW70" s="133"/>
      <c r="QNX70" s="133"/>
      <c r="QNY70" s="133"/>
      <c r="QNZ70" s="133"/>
      <c r="QOA70" s="133"/>
      <c r="QOB70" s="133"/>
      <c r="QOC70" s="133"/>
      <c r="QOD70" s="133"/>
      <c r="QOE70" s="133"/>
      <c r="QOF70" s="133"/>
      <c r="QOG70" s="133"/>
      <c r="QOH70" s="133"/>
      <c r="QOI70" s="133"/>
      <c r="QOJ70" s="133"/>
      <c r="QOK70" s="133"/>
      <c r="QOL70" s="133"/>
      <c r="QOM70" s="133"/>
      <c r="QON70" s="133"/>
      <c r="QOO70" s="133"/>
      <c r="QOP70" s="133"/>
      <c r="QOQ70" s="133"/>
      <c r="QOR70" s="133"/>
      <c r="QOS70" s="133"/>
      <c r="QOT70" s="133"/>
      <c r="QOU70" s="133"/>
      <c r="QOV70" s="133"/>
      <c r="QOW70" s="133"/>
      <c r="QOX70" s="133"/>
      <c r="QOY70" s="133"/>
      <c r="QOZ70" s="133"/>
      <c r="QPA70" s="133"/>
      <c r="QPB70" s="133"/>
      <c r="QPC70" s="133"/>
      <c r="QPD70" s="133"/>
      <c r="QPE70" s="133"/>
      <c r="QPF70" s="133"/>
      <c r="QPG70" s="133"/>
      <c r="QPH70" s="133"/>
      <c r="QPI70" s="133"/>
      <c r="QPJ70" s="133"/>
      <c r="QPK70" s="133"/>
      <c r="QPL70" s="133"/>
      <c r="QPM70" s="133"/>
      <c r="QPN70" s="133"/>
      <c r="QPO70" s="133"/>
      <c r="QPP70" s="133"/>
      <c r="QPQ70" s="133"/>
      <c r="QPR70" s="133"/>
      <c r="QPS70" s="133"/>
      <c r="QPT70" s="133"/>
      <c r="QPU70" s="133"/>
      <c r="QPV70" s="133"/>
      <c r="QPW70" s="133"/>
      <c r="QPX70" s="133"/>
      <c r="QPY70" s="133"/>
      <c r="QPZ70" s="133"/>
      <c r="QQA70" s="133"/>
      <c r="QQB70" s="133"/>
      <c r="QQC70" s="133"/>
      <c r="QQD70" s="133"/>
      <c r="QQE70" s="133"/>
      <c r="QQF70" s="133"/>
      <c r="QQG70" s="133"/>
      <c r="QQH70" s="133"/>
      <c r="QQI70" s="133"/>
      <c r="QQJ70" s="133"/>
      <c r="QQK70" s="133"/>
      <c r="QQL70" s="133"/>
      <c r="QQM70" s="133"/>
      <c r="QQN70" s="133"/>
      <c r="QQO70" s="133"/>
      <c r="QQP70" s="133"/>
      <c r="QQQ70" s="133"/>
      <c r="QQR70" s="133"/>
      <c r="QQS70" s="133"/>
      <c r="QQT70" s="133"/>
      <c r="QQU70" s="133"/>
      <c r="QQV70" s="133"/>
      <c r="QQW70" s="133"/>
      <c r="QQX70" s="133"/>
      <c r="QQY70" s="133"/>
      <c r="QQZ70" s="133"/>
      <c r="QRA70" s="133"/>
      <c r="QRB70" s="133"/>
      <c r="QRC70" s="133"/>
      <c r="QRD70" s="133"/>
      <c r="QRE70" s="133"/>
      <c r="QRF70" s="133"/>
      <c r="QRG70" s="133"/>
      <c r="QRH70" s="133"/>
      <c r="QRI70" s="133"/>
      <c r="QRJ70" s="133"/>
      <c r="QRK70" s="133"/>
      <c r="QRL70" s="133"/>
      <c r="QRM70" s="133"/>
      <c r="QRN70" s="133"/>
      <c r="QRO70" s="133"/>
      <c r="QRP70" s="133"/>
      <c r="QRQ70" s="133"/>
      <c r="QRR70" s="133"/>
      <c r="QRS70" s="133"/>
      <c r="QRT70" s="133"/>
      <c r="QRU70" s="133"/>
      <c r="QRV70" s="133"/>
      <c r="QRW70" s="133"/>
      <c r="QRX70" s="133"/>
      <c r="QRY70" s="133"/>
      <c r="QRZ70" s="133"/>
      <c r="QSA70" s="133"/>
      <c r="QSB70" s="133"/>
      <c r="QSC70" s="133"/>
      <c r="QSD70" s="133"/>
      <c r="QSE70" s="133"/>
      <c r="QSF70" s="133"/>
      <c r="QSG70" s="133"/>
      <c r="QSH70" s="133"/>
      <c r="QSI70" s="133"/>
      <c r="QSJ70" s="133"/>
      <c r="QSK70" s="133"/>
      <c r="QSL70" s="133"/>
      <c r="QSM70" s="133"/>
      <c r="QSN70" s="133"/>
      <c r="QSO70" s="133"/>
      <c r="QSP70" s="133"/>
      <c r="QSQ70" s="133"/>
      <c r="QSR70" s="133"/>
      <c r="QSS70" s="133"/>
      <c r="QST70" s="133"/>
      <c r="QSU70" s="133"/>
      <c r="QSV70" s="133"/>
      <c r="QSW70" s="133"/>
      <c r="QSX70" s="133"/>
      <c r="QSY70" s="133"/>
      <c r="QSZ70" s="133"/>
      <c r="QTA70" s="133"/>
      <c r="QTB70" s="133"/>
      <c r="QTC70" s="133"/>
      <c r="QTD70" s="133"/>
      <c r="QTE70" s="133"/>
      <c r="QTF70" s="133"/>
      <c r="QTG70" s="133"/>
      <c r="QTH70" s="133"/>
      <c r="QTI70" s="133"/>
      <c r="QTJ70" s="133"/>
      <c r="QTK70" s="133"/>
      <c r="QTL70" s="133"/>
      <c r="QTM70" s="133"/>
      <c r="QTN70" s="133"/>
      <c r="QTO70" s="133"/>
      <c r="QTP70" s="133"/>
      <c r="QTQ70" s="133"/>
      <c r="QTR70" s="133"/>
      <c r="QTS70" s="133"/>
      <c r="QTT70" s="133"/>
      <c r="QTU70" s="133"/>
      <c r="QTV70" s="133"/>
      <c r="QTW70" s="133"/>
      <c r="QTX70" s="133"/>
      <c r="QTY70" s="133"/>
      <c r="QTZ70" s="133"/>
      <c r="QUA70" s="133"/>
      <c r="QUB70" s="133"/>
      <c r="QUC70" s="133"/>
      <c r="QUD70" s="133"/>
      <c r="QUE70" s="133"/>
      <c r="QUF70" s="133"/>
      <c r="QUG70" s="133"/>
      <c r="QUH70" s="133"/>
      <c r="QUI70" s="133"/>
      <c r="QUJ70" s="133"/>
      <c r="QUK70" s="133"/>
      <c r="QUL70" s="133"/>
      <c r="QUM70" s="133"/>
      <c r="QUN70" s="133"/>
      <c r="QUO70" s="133"/>
      <c r="QUP70" s="133"/>
      <c r="QUQ70" s="133"/>
      <c r="QUR70" s="133"/>
      <c r="QUS70" s="133"/>
      <c r="QUT70" s="133"/>
      <c r="QUU70" s="133"/>
      <c r="QUV70" s="133"/>
      <c r="QUW70" s="133"/>
      <c r="QUX70" s="133"/>
      <c r="QUY70" s="133"/>
      <c r="QUZ70" s="133"/>
      <c r="QVA70" s="133"/>
      <c r="QVB70" s="133"/>
      <c r="QVC70" s="133"/>
      <c r="QVD70" s="133"/>
      <c r="QVE70" s="133"/>
      <c r="QVF70" s="133"/>
      <c r="QVG70" s="133"/>
      <c r="QVH70" s="133"/>
      <c r="QVI70" s="133"/>
      <c r="QVJ70" s="133"/>
      <c r="QVK70" s="133"/>
      <c r="QVL70" s="133"/>
      <c r="QVM70" s="133"/>
      <c r="QVN70" s="133"/>
      <c r="QVO70" s="133"/>
      <c r="QVP70" s="133"/>
      <c r="QVQ70" s="133"/>
      <c r="QVR70" s="133"/>
      <c r="QVS70" s="133"/>
      <c r="QVT70" s="133"/>
      <c r="QVU70" s="133"/>
      <c r="QVV70" s="133"/>
      <c r="QVW70" s="133"/>
      <c r="QVX70" s="133"/>
      <c r="QVY70" s="133"/>
      <c r="QVZ70" s="133"/>
      <c r="QWA70" s="133"/>
      <c r="QWB70" s="133"/>
      <c r="QWC70" s="133"/>
      <c r="QWD70" s="133"/>
      <c r="QWE70" s="133"/>
      <c r="QWF70" s="133"/>
      <c r="QWG70" s="133"/>
      <c r="QWH70" s="133"/>
      <c r="QWI70" s="133"/>
      <c r="QWJ70" s="133"/>
      <c r="QWK70" s="133"/>
      <c r="QWL70" s="133"/>
      <c r="QWM70" s="133"/>
      <c r="QWN70" s="133"/>
      <c r="QWO70" s="133"/>
      <c r="QWP70" s="133"/>
      <c r="QWQ70" s="133"/>
      <c r="QWR70" s="133"/>
      <c r="QWS70" s="133"/>
      <c r="QWT70" s="133"/>
      <c r="QWU70" s="133"/>
      <c r="QWV70" s="133"/>
      <c r="QWW70" s="133"/>
      <c r="QWX70" s="133"/>
      <c r="QWY70" s="133"/>
      <c r="QWZ70" s="133"/>
      <c r="QXA70" s="133"/>
      <c r="QXB70" s="133"/>
      <c r="QXC70" s="133"/>
      <c r="QXD70" s="133"/>
      <c r="QXE70" s="133"/>
      <c r="QXF70" s="133"/>
      <c r="QXG70" s="133"/>
      <c r="QXH70" s="133"/>
      <c r="QXI70" s="133"/>
      <c r="QXJ70" s="133"/>
      <c r="QXK70" s="133"/>
      <c r="QXL70" s="133"/>
      <c r="QXM70" s="133"/>
      <c r="QXN70" s="133"/>
      <c r="QXO70" s="133"/>
      <c r="QXP70" s="133"/>
      <c r="QXQ70" s="133"/>
      <c r="QXR70" s="133"/>
      <c r="QXS70" s="133"/>
      <c r="QXT70" s="133"/>
      <c r="QXU70" s="133"/>
      <c r="QXV70" s="133"/>
      <c r="QXW70" s="133"/>
      <c r="QXX70" s="133"/>
      <c r="QXY70" s="133"/>
      <c r="QXZ70" s="133"/>
      <c r="QYA70" s="133"/>
      <c r="QYB70" s="133"/>
      <c r="QYC70" s="133"/>
      <c r="QYD70" s="133"/>
      <c r="QYE70" s="133"/>
      <c r="QYF70" s="133"/>
      <c r="QYG70" s="133"/>
      <c r="QYH70" s="133"/>
      <c r="QYI70" s="133"/>
      <c r="QYJ70" s="133"/>
      <c r="QYK70" s="133"/>
      <c r="QYL70" s="133"/>
      <c r="QYM70" s="133"/>
      <c r="QYN70" s="133"/>
      <c r="QYO70" s="133"/>
      <c r="QYP70" s="133"/>
      <c r="QYQ70" s="133"/>
      <c r="QYR70" s="133"/>
      <c r="QYS70" s="133"/>
      <c r="QYT70" s="133"/>
      <c r="QYU70" s="133"/>
      <c r="QYV70" s="133"/>
      <c r="QYW70" s="133"/>
      <c r="QYX70" s="133"/>
      <c r="QYY70" s="133"/>
      <c r="QYZ70" s="133"/>
      <c r="QZA70" s="133"/>
      <c r="QZB70" s="133"/>
      <c r="QZC70" s="133"/>
      <c r="QZD70" s="133"/>
      <c r="QZE70" s="133"/>
      <c r="QZF70" s="133"/>
      <c r="QZG70" s="133"/>
      <c r="QZH70" s="133"/>
      <c r="QZI70" s="133"/>
      <c r="QZJ70" s="133"/>
      <c r="QZK70" s="133"/>
      <c r="QZL70" s="133"/>
      <c r="QZM70" s="133"/>
      <c r="QZN70" s="133"/>
      <c r="QZO70" s="133"/>
      <c r="QZP70" s="133"/>
      <c r="QZQ70" s="133"/>
      <c r="QZR70" s="133"/>
      <c r="QZS70" s="133"/>
      <c r="QZT70" s="133"/>
      <c r="QZU70" s="133"/>
      <c r="QZV70" s="133"/>
      <c r="QZW70" s="133"/>
      <c r="QZX70" s="133"/>
      <c r="QZY70" s="133"/>
      <c r="QZZ70" s="133"/>
      <c r="RAA70" s="133"/>
      <c r="RAB70" s="133"/>
      <c r="RAC70" s="133"/>
      <c r="RAD70" s="133"/>
      <c r="RAE70" s="133"/>
      <c r="RAF70" s="133"/>
      <c r="RAG70" s="133"/>
      <c r="RAH70" s="133"/>
      <c r="RAI70" s="133"/>
      <c r="RAJ70" s="133"/>
      <c r="RAK70" s="133"/>
      <c r="RAL70" s="133"/>
      <c r="RAM70" s="133"/>
      <c r="RAN70" s="133"/>
      <c r="RAO70" s="133"/>
      <c r="RAP70" s="133"/>
      <c r="RAQ70" s="133"/>
      <c r="RAR70" s="133"/>
      <c r="RAS70" s="133"/>
      <c r="RAT70" s="133"/>
      <c r="RAU70" s="133"/>
      <c r="RAV70" s="133"/>
      <c r="RAW70" s="133"/>
      <c r="RAX70" s="133"/>
      <c r="RAY70" s="133"/>
      <c r="RAZ70" s="133"/>
      <c r="RBA70" s="133"/>
      <c r="RBB70" s="133"/>
      <c r="RBC70" s="133"/>
      <c r="RBD70" s="133"/>
      <c r="RBE70" s="133"/>
      <c r="RBF70" s="133"/>
      <c r="RBG70" s="133"/>
      <c r="RBH70" s="133"/>
      <c r="RBI70" s="133"/>
      <c r="RBJ70" s="133"/>
      <c r="RBK70" s="133"/>
      <c r="RBL70" s="133"/>
      <c r="RBM70" s="133"/>
      <c r="RBN70" s="133"/>
      <c r="RBO70" s="133"/>
      <c r="RBP70" s="133"/>
      <c r="RBQ70" s="133"/>
      <c r="RBR70" s="133"/>
      <c r="RBS70" s="133"/>
      <c r="RBT70" s="133"/>
      <c r="RBU70" s="133"/>
      <c r="RBV70" s="133"/>
      <c r="RBW70" s="133"/>
      <c r="RBX70" s="133"/>
      <c r="RBY70" s="133"/>
      <c r="RBZ70" s="133"/>
      <c r="RCA70" s="133"/>
      <c r="RCB70" s="133"/>
      <c r="RCC70" s="133"/>
      <c r="RCD70" s="133"/>
      <c r="RCE70" s="133"/>
      <c r="RCF70" s="133"/>
      <c r="RCG70" s="133"/>
      <c r="RCH70" s="133"/>
      <c r="RCI70" s="133"/>
      <c r="RCJ70" s="133"/>
      <c r="RCK70" s="133"/>
      <c r="RCL70" s="133"/>
      <c r="RCM70" s="133"/>
      <c r="RCN70" s="133"/>
      <c r="RCO70" s="133"/>
      <c r="RCP70" s="133"/>
      <c r="RCQ70" s="133"/>
      <c r="RCR70" s="133"/>
      <c r="RCS70" s="133"/>
      <c r="RCT70" s="133"/>
      <c r="RCU70" s="133"/>
      <c r="RCV70" s="133"/>
      <c r="RCW70" s="133"/>
      <c r="RCX70" s="133"/>
      <c r="RCY70" s="133"/>
      <c r="RCZ70" s="133"/>
      <c r="RDA70" s="133"/>
      <c r="RDB70" s="133"/>
      <c r="RDC70" s="133"/>
      <c r="RDD70" s="133"/>
      <c r="RDE70" s="133"/>
      <c r="RDF70" s="133"/>
      <c r="RDG70" s="133"/>
      <c r="RDH70" s="133"/>
      <c r="RDI70" s="133"/>
      <c r="RDJ70" s="133"/>
      <c r="RDK70" s="133"/>
      <c r="RDL70" s="133"/>
      <c r="RDM70" s="133"/>
      <c r="RDN70" s="133"/>
      <c r="RDO70" s="133"/>
      <c r="RDP70" s="133"/>
      <c r="RDQ70" s="133"/>
      <c r="RDR70" s="133"/>
      <c r="RDS70" s="133"/>
      <c r="RDT70" s="133"/>
      <c r="RDU70" s="133"/>
      <c r="RDV70" s="133"/>
      <c r="RDW70" s="133"/>
      <c r="RDX70" s="133"/>
      <c r="RDY70" s="133"/>
      <c r="RDZ70" s="133"/>
      <c r="REA70" s="133"/>
      <c r="REB70" s="133"/>
      <c r="REC70" s="133"/>
      <c r="RED70" s="133"/>
      <c r="REE70" s="133"/>
      <c r="REF70" s="133"/>
      <c r="REG70" s="133"/>
      <c r="REH70" s="133"/>
      <c r="REI70" s="133"/>
      <c r="REJ70" s="133"/>
      <c r="REK70" s="133"/>
      <c r="REL70" s="133"/>
      <c r="REM70" s="133"/>
      <c r="REN70" s="133"/>
      <c r="REO70" s="133"/>
      <c r="REP70" s="133"/>
      <c r="REQ70" s="133"/>
      <c r="RER70" s="133"/>
      <c r="RES70" s="133"/>
      <c r="RET70" s="133"/>
      <c r="REU70" s="133"/>
      <c r="REV70" s="133"/>
      <c r="REW70" s="133"/>
      <c r="REX70" s="133"/>
      <c r="REY70" s="133"/>
      <c r="REZ70" s="133"/>
      <c r="RFA70" s="133"/>
      <c r="RFB70" s="133"/>
      <c r="RFC70" s="133"/>
      <c r="RFD70" s="133"/>
      <c r="RFE70" s="133"/>
      <c r="RFF70" s="133"/>
      <c r="RFG70" s="133"/>
      <c r="RFH70" s="133"/>
      <c r="RFI70" s="133"/>
      <c r="RFJ70" s="133"/>
      <c r="RFK70" s="133"/>
      <c r="RFL70" s="133"/>
      <c r="RFM70" s="133"/>
      <c r="RFN70" s="133"/>
      <c r="RFO70" s="133"/>
      <c r="RFP70" s="133"/>
      <c r="RFQ70" s="133"/>
      <c r="RFR70" s="133"/>
      <c r="RFS70" s="133"/>
      <c r="RFT70" s="133"/>
      <c r="RFU70" s="133"/>
      <c r="RFV70" s="133"/>
      <c r="RFW70" s="133"/>
      <c r="RFX70" s="133"/>
      <c r="RFY70" s="133"/>
      <c r="RFZ70" s="133"/>
      <c r="RGA70" s="133"/>
      <c r="RGB70" s="133"/>
      <c r="RGC70" s="133"/>
      <c r="RGD70" s="133"/>
      <c r="RGE70" s="133"/>
      <c r="RGF70" s="133"/>
      <c r="RGG70" s="133"/>
      <c r="RGH70" s="133"/>
      <c r="RGI70" s="133"/>
      <c r="RGJ70" s="133"/>
      <c r="RGK70" s="133"/>
      <c r="RGL70" s="133"/>
      <c r="RGM70" s="133"/>
      <c r="RGN70" s="133"/>
      <c r="RGO70" s="133"/>
      <c r="RGP70" s="133"/>
      <c r="RGQ70" s="133"/>
      <c r="RGR70" s="133"/>
      <c r="RGS70" s="133"/>
      <c r="RGT70" s="133"/>
      <c r="RGU70" s="133"/>
      <c r="RGV70" s="133"/>
      <c r="RGW70" s="133"/>
      <c r="RGX70" s="133"/>
      <c r="RGY70" s="133"/>
      <c r="RGZ70" s="133"/>
      <c r="RHA70" s="133"/>
      <c r="RHB70" s="133"/>
      <c r="RHC70" s="133"/>
      <c r="RHD70" s="133"/>
      <c r="RHE70" s="133"/>
      <c r="RHF70" s="133"/>
      <c r="RHG70" s="133"/>
      <c r="RHH70" s="133"/>
      <c r="RHI70" s="133"/>
      <c r="RHJ70" s="133"/>
      <c r="RHK70" s="133"/>
      <c r="RHL70" s="133"/>
      <c r="RHM70" s="133"/>
      <c r="RHN70" s="133"/>
      <c r="RHO70" s="133"/>
      <c r="RHP70" s="133"/>
      <c r="RHQ70" s="133"/>
      <c r="RHR70" s="133"/>
      <c r="RHS70" s="133"/>
      <c r="RHT70" s="133"/>
      <c r="RHU70" s="133"/>
      <c r="RHV70" s="133"/>
      <c r="RHW70" s="133"/>
      <c r="RHX70" s="133"/>
      <c r="RHY70" s="133"/>
      <c r="RHZ70" s="133"/>
      <c r="RIA70" s="133"/>
      <c r="RIB70" s="133"/>
      <c r="RIC70" s="133"/>
      <c r="RID70" s="133"/>
      <c r="RIE70" s="133"/>
      <c r="RIF70" s="133"/>
      <c r="RIG70" s="133"/>
      <c r="RIH70" s="133"/>
      <c r="RII70" s="133"/>
      <c r="RIJ70" s="133"/>
      <c r="RIK70" s="133"/>
      <c r="RIL70" s="133"/>
      <c r="RIM70" s="133"/>
      <c r="RIN70" s="133"/>
      <c r="RIO70" s="133"/>
      <c r="RIP70" s="133"/>
      <c r="RIQ70" s="133"/>
      <c r="RIR70" s="133"/>
      <c r="RIS70" s="133"/>
      <c r="RIT70" s="133"/>
      <c r="RIU70" s="133"/>
      <c r="RIV70" s="133"/>
      <c r="RIW70" s="133"/>
      <c r="RIX70" s="133"/>
      <c r="RIY70" s="133"/>
      <c r="RIZ70" s="133"/>
      <c r="RJA70" s="133"/>
      <c r="RJB70" s="133"/>
      <c r="RJC70" s="133"/>
      <c r="RJD70" s="133"/>
      <c r="RJE70" s="133"/>
      <c r="RJF70" s="133"/>
      <c r="RJG70" s="133"/>
      <c r="RJH70" s="133"/>
      <c r="RJI70" s="133"/>
      <c r="RJJ70" s="133"/>
      <c r="RJK70" s="133"/>
      <c r="RJL70" s="133"/>
      <c r="RJM70" s="133"/>
      <c r="RJN70" s="133"/>
      <c r="RJO70" s="133"/>
      <c r="RJP70" s="133"/>
      <c r="RJQ70" s="133"/>
      <c r="RJR70" s="133"/>
      <c r="RJS70" s="133"/>
      <c r="RJT70" s="133"/>
      <c r="RJU70" s="133"/>
      <c r="RJV70" s="133"/>
      <c r="RJW70" s="133"/>
      <c r="RJX70" s="133"/>
      <c r="RJY70" s="133"/>
      <c r="RJZ70" s="133"/>
      <c r="RKA70" s="133"/>
      <c r="RKB70" s="133"/>
      <c r="RKC70" s="133"/>
      <c r="RKD70" s="133"/>
      <c r="RKE70" s="133"/>
      <c r="RKF70" s="133"/>
      <c r="RKG70" s="133"/>
      <c r="RKH70" s="133"/>
      <c r="RKI70" s="133"/>
      <c r="RKJ70" s="133"/>
      <c r="RKK70" s="133"/>
      <c r="RKL70" s="133"/>
      <c r="RKM70" s="133"/>
      <c r="RKN70" s="133"/>
      <c r="RKO70" s="133"/>
      <c r="RKP70" s="133"/>
      <c r="RKQ70" s="133"/>
      <c r="RKR70" s="133"/>
      <c r="RKS70" s="133"/>
      <c r="RKT70" s="133"/>
      <c r="RKU70" s="133"/>
      <c r="RKV70" s="133"/>
      <c r="RKW70" s="133"/>
      <c r="RKX70" s="133"/>
      <c r="RKY70" s="133"/>
      <c r="RKZ70" s="133"/>
      <c r="RLA70" s="133"/>
      <c r="RLB70" s="133"/>
      <c r="RLC70" s="133"/>
      <c r="RLD70" s="133"/>
      <c r="RLE70" s="133"/>
      <c r="RLF70" s="133"/>
      <c r="RLG70" s="133"/>
      <c r="RLH70" s="133"/>
      <c r="RLI70" s="133"/>
      <c r="RLJ70" s="133"/>
      <c r="RLK70" s="133"/>
      <c r="RLL70" s="133"/>
      <c r="RLM70" s="133"/>
      <c r="RLN70" s="133"/>
      <c r="RLO70" s="133"/>
      <c r="RLP70" s="133"/>
      <c r="RLQ70" s="133"/>
      <c r="RLR70" s="133"/>
      <c r="RLS70" s="133"/>
      <c r="RLT70" s="133"/>
      <c r="RLU70" s="133"/>
      <c r="RLV70" s="133"/>
      <c r="RLW70" s="133"/>
      <c r="RLX70" s="133"/>
      <c r="RLY70" s="133"/>
      <c r="RLZ70" s="133"/>
      <c r="RMA70" s="133"/>
      <c r="RMB70" s="133"/>
      <c r="RMC70" s="133"/>
      <c r="RMD70" s="133"/>
      <c r="RME70" s="133"/>
      <c r="RMF70" s="133"/>
      <c r="RMG70" s="133"/>
      <c r="RMH70" s="133"/>
      <c r="RMI70" s="133"/>
      <c r="RMJ70" s="133"/>
      <c r="RMK70" s="133"/>
      <c r="RML70" s="133"/>
      <c r="RMM70" s="133"/>
      <c r="RMN70" s="133"/>
      <c r="RMO70" s="133"/>
      <c r="RMP70" s="133"/>
      <c r="RMQ70" s="133"/>
      <c r="RMR70" s="133"/>
      <c r="RMS70" s="133"/>
      <c r="RMT70" s="133"/>
      <c r="RMU70" s="133"/>
      <c r="RMV70" s="133"/>
      <c r="RMW70" s="133"/>
      <c r="RMX70" s="133"/>
      <c r="RMY70" s="133"/>
      <c r="RMZ70" s="133"/>
      <c r="RNA70" s="133"/>
      <c r="RNB70" s="133"/>
      <c r="RNC70" s="133"/>
      <c r="RND70" s="133"/>
      <c r="RNE70" s="133"/>
      <c r="RNF70" s="133"/>
      <c r="RNG70" s="133"/>
      <c r="RNH70" s="133"/>
      <c r="RNI70" s="133"/>
      <c r="RNJ70" s="133"/>
      <c r="RNK70" s="133"/>
      <c r="RNL70" s="133"/>
      <c r="RNM70" s="133"/>
      <c r="RNN70" s="133"/>
      <c r="RNO70" s="133"/>
      <c r="RNP70" s="133"/>
      <c r="RNQ70" s="133"/>
      <c r="RNR70" s="133"/>
      <c r="RNS70" s="133"/>
      <c r="RNT70" s="133"/>
      <c r="RNU70" s="133"/>
      <c r="RNV70" s="133"/>
      <c r="RNW70" s="133"/>
      <c r="RNX70" s="133"/>
      <c r="RNY70" s="133"/>
      <c r="RNZ70" s="133"/>
      <c r="ROA70" s="133"/>
      <c r="ROB70" s="133"/>
      <c r="ROC70" s="133"/>
      <c r="ROD70" s="133"/>
      <c r="ROE70" s="133"/>
      <c r="ROF70" s="133"/>
      <c r="ROG70" s="133"/>
      <c r="ROH70" s="133"/>
      <c r="ROI70" s="133"/>
      <c r="ROJ70" s="133"/>
      <c r="ROK70" s="133"/>
      <c r="ROL70" s="133"/>
      <c r="ROM70" s="133"/>
      <c r="RON70" s="133"/>
      <c r="ROO70" s="133"/>
      <c r="ROP70" s="133"/>
      <c r="ROQ70" s="133"/>
      <c r="ROR70" s="133"/>
      <c r="ROS70" s="133"/>
      <c r="ROT70" s="133"/>
      <c r="ROU70" s="133"/>
      <c r="ROV70" s="133"/>
      <c r="ROW70" s="133"/>
      <c r="ROX70" s="133"/>
      <c r="ROY70" s="133"/>
      <c r="ROZ70" s="133"/>
      <c r="RPA70" s="133"/>
      <c r="RPB70" s="133"/>
      <c r="RPC70" s="133"/>
      <c r="RPD70" s="133"/>
      <c r="RPE70" s="133"/>
      <c r="RPF70" s="133"/>
      <c r="RPG70" s="133"/>
      <c r="RPH70" s="133"/>
      <c r="RPI70" s="133"/>
      <c r="RPJ70" s="133"/>
      <c r="RPK70" s="133"/>
      <c r="RPL70" s="133"/>
      <c r="RPM70" s="133"/>
      <c r="RPN70" s="133"/>
      <c r="RPO70" s="133"/>
      <c r="RPP70" s="133"/>
      <c r="RPQ70" s="133"/>
      <c r="RPR70" s="133"/>
      <c r="RPS70" s="133"/>
      <c r="RPT70" s="133"/>
      <c r="RPU70" s="133"/>
      <c r="RPV70" s="133"/>
      <c r="RPW70" s="133"/>
      <c r="RPX70" s="133"/>
      <c r="RPY70" s="133"/>
      <c r="RPZ70" s="133"/>
      <c r="RQA70" s="133"/>
      <c r="RQB70" s="133"/>
      <c r="RQC70" s="133"/>
      <c r="RQD70" s="133"/>
      <c r="RQE70" s="133"/>
      <c r="RQF70" s="133"/>
      <c r="RQG70" s="133"/>
      <c r="RQH70" s="133"/>
      <c r="RQI70" s="133"/>
      <c r="RQJ70" s="133"/>
      <c r="RQK70" s="133"/>
      <c r="RQL70" s="133"/>
      <c r="RQM70" s="133"/>
      <c r="RQN70" s="133"/>
      <c r="RQO70" s="133"/>
      <c r="RQP70" s="133"/>
      <c r="RQQ70" s="133"/>
      <c r="RQR70" s="133"/>
      <c r="RQS70" s="133"/>
      <c r="RQT70" s="133"/>
      <c r="RQU70" s="133"/>
      <c r="RQV70" s="133"/>
      <c r="RQW70" s="133"/>
      <c r="RQX70" s="133"/>
      <c r="RQY70" s="133"/>
      <c r="RQZ70" s="133"/>
      <c r="RRA70" s="133"/>
      <c r="RRB70" s="133"/>
      <c r="RRC70" s="133"/>
      <c r="RRD70" s="133"/>
      <c r="RRE70" s="133"/>
      <c r="RRF70" s="133"/>
      <c r="RRG70" s="133"/>
      <c r="RRH70" s="133"/>
      <c r="RRI70" s="133"/>
      <c r="RRJ70" s="133"/>
      <c r="RRK70" s="133"/>
      <c r="RRL70" s="133"/>
      <c r="RRM70" s="133"/>
      <c r="RRN70" s="133"/>
      <c r="RRO70" s="133"/>
      <c r="RRP70" s="133"/>
      <c r="RRQ70" s="133"/>
      <c r="RRR70" s="133"/>
      <c r="RRS70" s="133"/>
      <c r="RRT70" s="133"/>
      <c r="RRU70" s="133"/>
      <c r="RRV70" s="133"/>
      <c r="RRW70" s="133"/>
      <c r="RRX70" s="133"/>
      <c r="RRY70" s="133"/>
      <c r="RRZ70" s="133"/>
      <c r="RSA70" s="133"/>
      <c r="RSB70" s="133"/>
      <c r="RSC70" s="133"/>
      <c r="RSD70" s="133"/>
      <c r="RSE70" s="133"/>
      <c r="RSF70" s="133"/>
      <c r="RSG70" s="133"/>
      <c r="RSH70" s="133"/>
      <c r="RSI70" s="133"/>
      <c r="RSJ70" s="133"/>
      <c r="RSK70" s="133"/>
      <c r="RSL70" s="133"/>
      <c r="RSM70" s="133"/>
      <c r="RSN70" s="133"/>
      <c r="RSO70" s="133"/>
      <c r="RSP70" s="133"/>
      <c r="RSQ70" s="133"/>
      <c r="RSR70" s="133"/>
      <c r="RSS70" s="133"/>
      <c r="RST70" s="133"/>
      <c r="RSU70" s="133"/>
      <c r="RSV70" s="133"/>
      <c r="RSW70" s="133"/>
      <c r="RSX70" s="133"/>
      <c r="RSY70" s="133"/>
      <c r="RSZ70" s="133"/>
      <c r="RTA70" s="133"/>
      <c r="RTB70" s="133"/>
      <c r="RTC70" s="133"/>
      <c r="RTD70" s="133"/>
      <c r="RTE70" s="133"/>
      <c r="RTF70" s="133"/>
      <c r="RTG70" s="133"/>
      <c r="RTH70" s="133"/>
      <c r="RTI70" s="133"/>
      <c r="RTJ70" s="133"/>
      <c r="RTK70" s="133"/>
      <c r="RTL70" s="133"/>
      <c r="RTM70" s="133"/>
      <c r="RTN70" s="133"/>
      <c r="RTO70" s="133"/>
      <c r="RTP70" s="133"/>
      <c r="RTQ70" s="133"/>
      <c r="RTR70" s="133"/>
      <c r="RTS70" s="133"/>
      <c r="RTT70" s="133"/>
      <c r="RTU70" s="133"/>
      <c r="RTV70" s="133"/>
      <c r="RTW70" s="133"/>
      <c r="RTX70" s="133"/>
      <c r="RTY70" s="133"/>
      <c r="RTZ70" s="133"/>
      <c r="RUA70" s="133"/>
      <c r="RUB70" s="133"/>
      <c r="RUC70" s="133"/>
      <c r="RUD70" s="133"/>
      <c r="RUE70" s="133"/>
      <c r="RUF70" s="133"/>
      <c r="RUG70" s="133"/>
      <c r="RUH70" s="133"/>
      <c r="RUI70" s="133"/>
      <c r="RUJ70" s="133"/>
      <c r="RUK70" s="133"/>
      <c r="RUL70" s="133"/>
      <c r="RUM70" s="133"/>
      <c r="RUN70" s="133"/>
      <c r="RUO70" s="133"/>
      <c r="RUP70" s="133"/>
      <c r="RUQ70" s="133"/>
      <c r="RUR70" s="133"/>
      <c r="RUS70" s="133"/>
      <c r="RUT70" s="133"/>
      <c r="RUU70" s="133"/>
      <c r="RUV70" s="133"/>
      <c r="RUW70" s="133"/>
      <c r="RUX70" s="133"/>
      <c r="RUY70" s="133"/>
      <c r="RUZ70" s="133"/>
      <c r="RVA70" s="133"/>
      <c r="RVB70" s="133"/>
      <c r="RVC70" s="133"/>
      <c r="RVD70" s="133"/>
      <c r="RVE70" s="133"/>
      <c r="RVF70" s="133"/>
      <c r="RVG70" s="133"/>
      <c r="RVH70" s="133"/>
      <c r="RVI70" s="133"/>
      <c r="RVJ70" s="133"/>
      <c r="RVK70" s="133"/>
      <c r="RVL70" s="133"/>
      <c r="RVM70" s="133"/>
      <c r="RVN70" s="133"/>
      <c r="RVO70" s="133"/>
      <c r="RVP70" s="133"/>
      <c r="RVQ70" s="133"/>
      <c r="RVR70" s="133"/>
      <c r="RVS70" s="133"/>
      <c r="RVT70" s="133"/>
      <c r="RVU70" s="133"/>
      <c r="RVV70" s="133"/>
      <c r="RVW70" s="133"/>
      <c r="RVX70" s="133"/>
      <c r="RVY70" s="133"/>
      <c r="RVZ70" s="133"/>
      <c r="RWA70" s="133"/>
      <c r="RWB70" s="133"/>
      <c r="RWC70" s="133"/>
      <c r="RWD70" s="133"/>
      <c r="RWE70" s="133"/>
      <c r="RWF70" s="133"/>
      <c r="RWG70" s="133"/>
      <c r="RWH70" s="133"/>
      <c r="RWI70" s="133"/>
      <c r="RWJ70" s="133"/>
      <c r="RWK70" s="133"/>
      <c r="RWL70" s="133"/>
      <c r="RWM70" s="133"/>
      <c r="RWN70" s="133"/>
      <c r="RWO70" s="133"/>
      <c r="RWP70" s="133"/>
      <c r="RWQ70" s="133"/>
      <c r="RWR70" s="133"/>
      <c r="RWS70" s="133"/>
      <c r="RWT70" s="133"/>
      <c r="RWU70" s="133"/>
      <c r="RWV70" s="133"/>
      <c r="RWW70" s="133"/>
      <c r="RWX70" s="133"/>
      <c r="RWY70" s="133"/>
      <c r="RWZ70" s="133"/>
      <c r="RXA70" s="133"/>
      <c r="RXB70" s="133"/>
      <c r="RXC70" s="133"/>
      <c r="RXD70" s="133"/>
      <c r="RXE70" s="133"/>
      <c r="RXF70" s="133"/>
      <c r="RXG70" s="133"/>
      <c r="RXH70" s="133"/>
      <c r="RXI70" s="133"/>
      <c r="RXJ70" s="133"/>
      <c r="RXK70" s="133"/>
      <c r="RXL70" s="133"/>
      <c r="RXM70" s="133"/>
      <c r="RXN70" s="133"/>
      <c r="RXO70" s="133"/>
      <c r="RXP70" s="133"/>
      <c r="RXQ70" s="133"/>
      <c r="RXR70" s="133"/>
      <c r="RXS70" s="133"/>
      <c r="RXT70" s="133"/>
      <c r="RXU70" s="133"/>
      <c r="RXV70" s="133"/>
      <c r="RXW70" s="133"/>
      <c r="RXX70" s="133"/>
      <c r="RXY70" s="133"/>
      <c r="RXZ70" s="133"/>
      <c r="RYA70" s="133"/>
      <c r="RYB70" s="133"/>
      <c r="RYC70" s="133"/>
      <c r="RYD70" s="133"/>
      <c r="RYE70" s="133"/>
      <c r="RYF70" s="133"/>
      <c r="RYG70" s="133"/>
      <c r="RYH70" s="133"/>
      <c r="RYI70" s="133"/>
      <c r="RYJ70" s="133"/>
      <c r="RYK70" s="133"/>
      <c r="RYL70" s="133"/>
      <c r="RYM70" s="133"/>
      <c r="RYN70" s="133"/>
      <c r="RYO70" s="133"/>
      <c r="RYP70" s="133"/>
      <c r="RYQ70" s="133"/>
      <c r="RYR70" s="133"/>
      <c r="RYS70" s="133"/>
      <c r="RYT70" s="133"/>
      <c r="RYU70" s="133"/>
      <c r="RYV70" s="133"/>
      <c r="RYW70" s="133"/>
      <c r="RYX70" s="133"/>
      <c r="RYY70" s="133"/>
      <c r="RYZ70" s="133"/>
      <c r="RZA70" s="133"/>
      <c r="RZB70" s="133"/>
      <c r="RZC70" s="133"/>
      <c r="RZD70" s="133"/>
      <c r="RZE70" s="133"/>
      <c r="RZF70" s="133"/>
      <c r="RZG70" s="133"/>
      <c r="RZH70" s="133"/>
      <c r="RZI70" s="133"/>
      <c r="RZJ70" s="133"/>
      <c r="RZK70" s="133"/>
      <c r="RZL70" s="133"/>
      <c r="RZM70" s="133"/>
      <c r="RZN70" s="133"/>
      <c r="RZO70" s="133"/>
      <c r="RZP70" s="133"/>
      <c r="RZQ70" s="133"/>
      <c r="RZR70" s="133"/>
      <c r="RZS70" s="133"/>
      <c r="RZT70" s="133"/>
      <c r="RZU70" s="133"/>
      <c r="RZV70" s="133"/>
      <c r="RZW70" s="133"/>
      <c r="RZX70" s="133"/>
      <c r="RZY70" s="133"/>
      <c r="RZZ70" s="133"/>
      <c r="SAA70" s="133"/>
      <c r="SAB70" s="133"/>
      <c r="SAC70" s="133"/>
      <c r="SAD70" s="133"/>
      <c r="SAE70" s="133"/>
      <c r="SAF70" s="133"/>
      <c r="SAG70" s="133"/>
      <c r="SAH70" s="133"/>
      <c r="SAI70" s="133"/>
      <c r="SAJ70" s="133"/>
      <c r="SAK70" s="133"/>
      <c r="SAL70" s="133"/>
      <c r="SAM70" s="133"/>
      <c r="SAN70" s="133"/>
      <c r="SAO70" s="133"/>
      <c r="SAP70" s="133"/>
      <c r="SAQ70" s="133"/>
      <c r="SAR70" s="133"/>
      <c r="SAS70" s="133"/>
      <c r="SAT70" s="133"/>
      <c r="SAU70" s="133"/>
      <c r="SAV70" s="133"/>
      <c r="SAW70" s="133"/>
      <c r="SAX70" s="133"/>
      <c r="SAY70" s="133"/>
      <c r="SAZ70" s="133"/>
      <c r="SBA70" s="133"/>
      <c r="SBB70" s="133"/>
      <c r="SBC70" s="133"/>
      <c r="SBD70" s="133"/>
      <c r="SBE70" s="133"/>
      <c r="SBF70" s="133"/>
      <c r="SBG70" s="133"/>
      <c r="SBH70" s="133"/>
      <c r="SBI70" s="133"/>
      <c r="SBJ70" s="133"/>
      <c r="SBK70" s="133"/>
      <c r="SBL70" s="133"/>
      <c r="SBM70" s="133"/>
      <c r="SBN70" s="133"/>
      <c r="SBO70" s="133"/>
      <c r="SBP70" s="133"/>
      <c r="SBQ70" s="133"/>
      <c r="SBR70" s="133"/>
      <c r="SBS70" s="133"/>
      <c r="SBT70" s="133"/>
      <c r="SBU70" s="133"/>
      <c r="SBV70" s="133"/>
      <c r="SBW70" s="133"/>
      <c r="SBX70" s="133"/>
      <c r="SBY70" s="133"/>
      <c r="SBZ70" s="133"/>
      <c r="SCA70" s="133"/>
      <c r="SCB70" s="133"/>
      <c r="SCC70" s="133"/>
      <c r="SCD70" s="133"/>
      <c r="SCE70" s="133"/>
      <c r="SCF70" s="133"/>
      <c r="SCG70" s="133"/>
      <c r="SCH70" s="133"/>
      <c r="SCI70" s="133"/>
      <c r="SCJ70" s="133"/>
      <c r="SCK70" s="133"/>
      <c r="SCL70" s="133"/>
      <c r="SCM70" s="133"/>
      <c r="SCN70" s="133"/>
      <c r="SCO70" s="133"/>
      <c r="SCP70" s="133"/>
      <c r="SCQ70" s="133"/>
      <c r="SCR70" s="133"/>
      <c r="SCS70" s="133"/>
      <c r="SCT70" s="133"/>
      <c r="SCU70" s="133"/>
      <c r="SCV70" s="133"/>
      <c r="SCW70" s="133"/>
      <c r="SCX70" s="133"/>
      <c r="SCY70" s="133"/>
      <c r="SCZ70" s="133"/>
      <c r="SDA70" s="133"/>
      <c r="SDB70" s="133"/>
      <c r="SDC70" s="133"/>
      <c r="SDD70" s="133"/>
      <c r="SDE70" s="133"/>
      <c r="SDF70" s="133"/>
      <c r="SDG70" s="133"/>
      <c r="SDH70" s="133"/>
      <c r="SDI70" s="133"/>
      <c r="SDJ70" s="133"/>
      <c r="SDK70" s="133"/>
      <c r="SDL70" s="133"/>
      <c r="SDM70" s="133"/>
      <c r="SDN70" s="133"/>
      <c r="SDO70" s="133"/>
      <c r="SDP70" s="133"/>
      <c r="SDQ70" s="133"/>
      <c r="SDR70" s="133"/>
      <c r="SDS70" s="133"/>
      <c r="SDT70" s="133"/>
      <c r="SDU70" s="133"/>
      <c r="SDV70" s="133"/>
      <c r="SDW70" s="133"/>
      <c r="SDX70" s="133"/>
      <c r="SDY70" s="133"/>
      <c r="SDZ70" s="133"/>
      <c r="SEA70" s="133"/>
      <c r="SEB70" s="133"/>
      <c r="SEC70" s="133"/>
      <c r="SED70" s="133"/>
      <c r="SEE70" s="133"/>
      <c r="SEF70" s="133"/>
      <c r="SEG70" s="133"/>
      <c r="SEH70" s="133"/>
      <c r="SEI70" s="133"/>
      <c r="SEJ70" s="133"/>
      <c r="SEK70" s="133"/>
      <c r="SEL70" s="133"/>
      <c r="SEM70" s="133"/>
      <c r="SEN70" s="133"/>
      <c r="SEO70" s="133"/>
      <c r="SEP70" s="133"/>
      <c r="SEQ70" s="133"/>
      <c r="SER70" s="133"/>
      <c r="SES70" s="133"/>
      <c r="SET70" s="133"/>
      <c r="SEU70" s="133"/>
      <c r="SEV70" s="133"/>
      <c r="SEW70" s="133"/>
      <c r="SEX70" s="133"/>
      <c r="SEY70" s="133"/>
      <c r="SEZ70" s="133"/>
      <c r="SFA70" s="133"/>
      <c r="SFB70" s="133"/>
      <c r="SFC70" s="133"/>
      <c r="SFD70" s="133"/>
      <c r="SFE70" s="133"/>
      <c r="SFF70" s="133"/>
      <c r="SFG70" s="133"/>
      <c r="SFH70" s="133"/>
      <c r="SFI70" s="133"/>
      <c r="SFJ70" s="133"/>
      <c r="SFK70" s="133"/>
      <c r="SFL70" s="133"/>
      <c r="SFM70" s="133"/>
      <c r="SFN70" s="133"/>
      <c r="SFO70" s="133"/>
      <c r="SFP70" s="133"/>
      <c r="SFQ70" s="133"/>
      <c r="SFR70" s="133"/>
      <c r="SFS70" s="133"/>
      <c r="SFT70" s="133"/>
      <c r="SFU70" s="133"/>
      <c r="SFV70" s="133"/>
      <c r="SFW70" s="133"/>
      <c r="SFX70" s="133"/>
      <c r="SFY70" s="133"/>
      <c r="SFZ70" s="133"/>
      <c r="SGA70" s="133"/>
      <c r="SGB70" s="133"/>
      <c r="SGC70" s="133"/>
      <c r="SGD70" s="133"/>
      <c r="SGE70" s="133"/>
      <c r="SGF70" s="133"/>
      <c r="SGG70" s="133"/>
      <c r="SGH70" s="133"/>
      <c r="SGI70" s="133"/>
      <c r="SGJ70" s="133"/>
      <c r="SGK70" s="133"/>
      <c r="SGL70" s="133"/>
      <c r="SGM70" s="133"/>
      <c r="SGN70" s="133"/>
      <c r="SGO70" s="133"/>
      <c r="SGP70" s="133"/>
      <c r="SGQ70" s="133"/>
      <c r="SGR70" s="133"/>
      <c r="SGS70" s="133"/>
      <c r="SGT70" s="133"/>
      <c r="SGU70" s="133"/>
      <c r="SGV70" s="133"/>
      <c r="SGW70" s="133"/>
      <c r="SGX70" s="133"/>
      <c r="SGY70" s="133"/>
      <c r="SGZ70" s="133"/>
      <c r="SHA70" s="133"/>
      <c r="SHB70" s="133"/>
      <c r="SHC70" s="133"/>
      <c r="SHD70" s="133"/>
      <c r="SHE70" s="133"/>
      <c r="SHF70" s="133"/>
      <c r="SHG70" s="133"/>
      <c r="SHH70" s="133"/>
      <c r="SHI70" s="133"/>
      <c r="SHJ70" s="133"/>
      <c r="SHK70" s="133"/>
      <c r="SHL70" s="133"/>
      <c r="SHM70" s="133"/>
      <c r="SHN70" s="133"/>
      <c r="SHO70" s="133"/>
      <c r="SHP70" s="133"/>
      <c r="SHQ70" s="133"/>
      <c r="SHR70" s="133"/>
      <c r="SHS70" s="133"/>
      <c r="SHT70" s="133"/>
      <c r="SHU70" s="133"/>
      <c r="SHV70" s="133"/>
      <c r="SHW70" s="133"/>
      <c r="SHX70" s="133"/>
      <c r="SHY70" s="133"/>
      <c r="SHZ70" s="133"/>
      <c r="SIA70" s="133"/>
      <c r="SIB70" s="133"/>
      <c r="SIC70" s="133"/>
      <c r="SID70" s="133"/>
      <c r="SIE70" s="133"/>
      <c r="SIF70" s="133"/>
      <c r="SIG70" s="133"/>
      <c r="SIH70" s="133"/>
      <c r="SII70" s="133"/>
      <c r="SIJ70" s="133"/>
      <c r="SIK70" s="133"/>
      <c r="SIL70" s="133"/>
      <c r="SIM70" s="133"/>
      <c r="SIN70" s="133"/>
      <c r="SIO70" s="133"/>
      <c r="SIP70" s="133"/>
      <c r="SIQ70" s="133"/>
      <c r="SIR70" s="133"/>
      <c r="SIS70" s="133"/>
      <c r="SIT70" s="133"/>
      <c r="SIU70" s="133"/>
      <c r="SIV70" s="133"/>
      <c r="SIW70" s="133"/>
      <c r="SIX70" s="133"/>
      <c r="SIY70" s="133"/>
      <c r="SIZ70" s="133"/>
      <c r="SJA70" s="133"/>
      <c r="SJB70" s="133"/>
      <c r="SJC70" s="133"/>
      <c r="SJD70" s="133"/>
      <c r="SJE70" s="133"/>
      <c r="SJF70" s="133"/>
      <c r="SJG70" s="133"/>
      <c r="SJH70" s="133"/>
      <c r="SJI70" s="133"/>
      <c r="SJJ70" s="133"/>
      <c r="SJK70" s="133"/>
      <c r="SJL70" s="133"/>
      <c r="SJM70" s="133"/>
      <c r="SJN70" s="133"/>
      <c r="SJO70" s="133"/>
      <c r="SJP70" s="133"/>
      <c r="SJQ70" s="133"/>
      <c r="SJR70" s="133"/>
      <c r="SJS70" s="133"/>
      <c r="SJT70" s="133"/>
      <c r="SJU70" s="133"/>
      <c r="SJV70" s="133"/>
      <c r="SJW70" s="133"/>
      <c r="SJX70" s="133"/>
      <c r="SJY70" s="133"/>
      <c r="SJZ70" s="133"/>
      <c r="SKA70" s="133"/>
      <c r="SKB70" s="133"/>
      <c r="SKC70" s="133"/>
      <c r="SKD70" s="133"/>
      <c r="SKE70" s="133"/>
      <c r="SKF70" s="133"/>
      <c r="SKG70" s="133"/>
      <c r="SKH70" s="133"/>
      <c r="SKI70" s="133"/>
      <c r="SKJ70" s="133"/>
      <c r="SKK70" s="133"/>
      <c r="SKL70" s="133"/>
      <c r="SKM70" s="133"/>
      <c r="SKN70" s="133"/>
      <c r="SKO70" s="133"/>
      <c r="SKP70" s="133"/>
      <c r="SKQ70" s="133"/>
      <c r="SKR70" s="133"/>
      <c r="SKS70" s="133"/>
      <c r="SKT70" s="133"/>
      <c r="SKU70" s="133"/>
      <c r="SKV70" s="133"/>
      <c r="SKW70" s="133"/>
      <c r="SKX70" s="133"/>
      <c r="SKY70" s="133"/>
      <c r="SKZ70" s="133"/>
      <c r="SLA70" s="133"/>
      <c r="SLB70" s="133"/>
      <c r="SLC70" s="133"/>
      <c r="SLD70" s="133"/>
      <c r="SLE70" s="133"/>
      <c r="SLF70" s="133"/>
      <c r="SLG70" s="133"/>
      <c r="SLH70" s="133"/>
      <c r="SLI70" s="133"/>
      <c r="SLJ70" s="133"/>
      <c r="SLK70" s="133"/>
      <c r="SLL70" s="133"/>
      <c r="SLM70" s="133"/>
      <c r="SLN70" s="133"/>
      <c r="SLO70" s="133"/>
      <c r="SLP70" s="133"/>
      <c r="SLQ70" s="133"/>
      <c r="SLR70" s="133"/>
      <c r="SLS70" s="133"/>
      <c r="SLT70" s="133"/>
      <c r="SLU70" s="133"/>
      <c r="SLV70" s="133"/>
      <c r="SLW70" s="133"/>
      <c r="SLX70" s="133"/>
      <c r="SLY70" s="133"/>
      <c r="SLZ70" s="133"/>
      <c r="SMA70" s="133"/>
      <c r="SMB70" s="133"/>
      <c r="SMC70" s="133"/>
      <c r="SMD70" s="133"/>
      <c r="SME70" s="133"/>
      <c r="SMF70" s="133"/>
      <c r="SMG70" s="133"/>
      <c r="SMH70" s="133"/>
      <c r="SMI70" s="133"/>
      <c r="SMJ70" s="133"/>
      <c r="SMK70" s="133"/>
      <c r="SML70" s="133"/>
      <c r="SMM70" s="133"/>
      <c r="SMN70" s="133"/>
      <c r="SMO70" s="133"/>
      <c r="SMP70" s="133"/>
      <c r="SMQ70" s="133"/>
      <c r="SMR70" s="133"/>
      <c r="SMS70" s="133"/>
      <c r="SMT70" s="133"/>
      <c r="SMU70" s="133"/>
      <c r="SMV70" s="133"/>
      <c r="SMW70" s="133"/>
      <c r="SMX70" s="133"/>
      <c r="SMY70" s="133"/>
      <c r="SMZ70" s="133"/>
      <c r="SNA70" s="133"/>
      <c r="SNB70" s="133"/>
      <c r="SNC70" s="133"/>
      <c r="SND70" s="133"/>
      <c r="SNE70" s="133"/>
      <c r="SNF70" s="133"/>
      <c r="SNG70" s="133"/>
      <c r="SNH70" s="133"/>
      <c r="SNI70" s="133"/>
      <c r="SNJ70" s="133"/>
      <c r="SNK70" s="133"/>
      <c r="SNL70" s="133"/>
      <c r="SNM70" s="133"/>
      <c r="SNN70" s="133"/>
      <c r="SNO70" s="133"/>
      <c r="SNP70" s="133"/>
      <c r="SNQ70" s="133"/>
      <c r="SNR70" s="133"/>
      <c r="SNS70" s="133"/>
      <c r="SNT70" s="133"/>
      <c r="SNU70" s="133"/>
      <c r="SNV70" s="133"/>
      <c r="SNW70" s="133"/>
      <c r="SNX70" s="133"/>
      <c r="SNY70" s="133"/>
      <c r="SNZ70" s="133"/>
      <c r="SOA70" s="133"/>
      <c r="SOB70" s="133"/>
      <c r="SOC70" s="133"/>
      <c r="SOD70" s="133"/>
      <c r="SOE70" s="133"/>
      <c r="SOF70" s="133"/>
      <c r="SOG70" s="133"/>
      <c r="SOH70" s="133"/>
      <c r="SOI70" s="133"/>
      <c r="SOJ70" s="133"/>
      <c r="SOK70" s="133"/>
      <c r="SOL70" s="133"/>
      <c r="SOM70" s="133"/>
      <c r="SON70" s="133"/>
      <c r="SOO70" s="133"/>
      <c r="SOP70" s="133"/>
      <c r="SOQ70" s="133"/>
      <c r="SOR70" s="133"/>
      <c r="SOS70" s="133"/>
      <c r="SOT70" s="133"/>
      <c r="SOU70" s="133"/>
      <c r="SOV70" s="133"/>
      <c r="SOW70" s="133"/>
      <c r="SOX70" s="133"/>
      <c r="SOY70" s="133"/>
      <c r="SOZ70" s="133"/>
      <c r="SPA70" s="133"/>
      <c r="SPB70" s="133"/>
      <c r="SPC70" s="133"/>
      <c r="SPD70" s="133"/>
      <c r="SPE70" s="133"/>
      <c r="SPF70" s="133"/>
      <c r="SPG70" s="133"/>
      <c r="SPH70" s="133"/>
      <c r="SPI70" s="133"/>
      <c r="SPJ70" s="133"/>
      <c r="SPK70" s="133"/>
      <c r="SPL70" s="133"/>
      <c r="SPM70" s="133"/>
      <c r="SPN70" s="133"/>
      <c r="SPO70" s="133"/>
      <c r="SPP70" s="133"/>
      <c r="SPQ70" s="133"/>
      <c r="SPR70" s="133"/>
      <c r="SPS70" s="133"/>
      <c r="SPT70" s="133"/>
      <c r="SPU70" s="133"/>
      <c r="SPV70" s="133"/>
      <c r="SPW70" s="133"/>
      <c r="SPX70" s="133"/>
      <c r="SPY70" s="133"/>
      <c r="SPZ70" s="133"/>
      <c r="SQA70" s="133"/>
      <c r="SQB70" s="133"/>
      <c r="SQC70" s="133"/>
      <c r="SQD70" s="133"/>
      <c r="SQE70" s="133"/>
      <c r="SQF70" s="133"/>
      <c r="SQG70" s="133"/>
      <c r="SQH70" s="133"/>
      <c r="SQI70" s="133"/>
      <c r="SQJ70" s="133"/>
      <c r="SQK70" s="133"/>
      <c r="SQL70" s="133"/>
      <c r="SQM70" s="133"/>
      <c r="SQN70" s="133"/>
      <c r="SQO70" s="133"/>
      <c r="SQP70" s="133"/>
      <c r="SQQ70" s="133"/>
      <c r="SQR70" s="133"/>
      <c r="SQS70" s="133"/>
      <c r="SQT70" s="133"/>
      <c r="SQU70" s="133"/>
      <c r="SQV70" s="133"/>
      <c r="SQW70" s="133"/>
      <c r="SQX70" s="133"/>
      <c r="SQY70" s="133"/>
      <c r="SQZ70" s="133"/>
      <c r="SRA70" s="133"/>
      <c r="SRB70" s="133"/>
      <c r="SRC70" s="133"/>
      <c r="SRD70" s="133"/>
      <c r="SRE70" s="133"/>
      <c r="SRF70" s="133"/>
      <c r="SRG70" s="133"/>
      <c r="SRH70" s="133"/>
      <c r="SRI70" s="133"/>
      <c r="SRJ70" s="133"/>
      <c r="SRK70" s="133"/>
      <c r="SRL70" s="133"/>
      <c r="SRM70" s="133"/>
      <c r="SRN70" s="133"/>
      <c r="SRO70" s="133"/>
      <c r="SRP70" s="133"/>
      <c r="SRQ70" s="133"/>
      <c r="SRR70" s="133"/>
      <c r="SRS70" s="133"/>
      <c r="SRT70" s="133"/>
      <c r="SRU70" s="133"/>
      <c r="SRV70" s="133"/>
      <c r="SRW70" s="133"/>
      <c r="SRX70" s="133"/>
      <c r="SRY70" s="133"/>
      <c r="SRZ70" s="133"/>
      <c r="SSA70" s="133"/>
      <c r="SSB70" s="133"/>
      <c r="SSC70" s="133"/>
      <c r="SSD70" s="133"/>
      <c r="SSE70" s="133"/>
      <c r="SSF70" s="133"/>
      <c r="SSG70" s="133"/>
      <c r="SSH70" s="133"/>
      <c r="SSI70" s="133"/>
      <c r="SSJ70" s="133"/>
      <c r="SSK70" s="133"/>
      <c r="SSL70" s="133"/>
      <c r="SSM70" s="133"/>
      <c r="SSN70" s="133"/>
      <c r="SSO70" s="133"/>
      <c r="SSP70" s="133"/>
      <c r="SSQ70" s="133"/>
      <c r="SSR70" s="133"/>
      <c r="SSS70" s="133"/>
      <c r="SST70" s="133"/>
      <c r="SSU70" s="133"/>
      <c r="SSV70" s="133"/>
      <c r="SSW70" s="133"/>
      <c r="SSX70" s="133"/>
      <c r="SSY70" s="133"/>
      <c r="SSZ70" s="133"/>
      <c r="STA70" s="133"/>
      <c r="STB70" s="133"/>
      <c r="STC70" s="133"/>
      <c r="STD70" s="133"/>
      <c r="STE70" s="133"/>
      <c r="STF70" s="133"/>
      <c r="STG70" s="133"/>
      <c r="STH70" s="133"/>
      <c r="STI70" s="133"/>
      <c r="STJ70" s="133"/>
      <c r="STK70" s="133"/>
      <c r="STL70" s="133"/>
      <c r="STM70" s="133"/>
      <c r="STN70" s="133"/>
      <c r="STO70" s="133"/>
      <c r="STP70" s="133"/>
      <c r="STQ70" s="133"/>
      <c r="STR70" s="133"/>
      <c r="STS70" s="133"/>
      <c r="STT70" s="133"/>
      <c r="STU70" s="133"/>
      <c r="STV70" s="133"/>
      <c r="STW70" s="133"/>
      <c r="STX70" s="133"/>
      <c r="STY70" s="133"/>
      <c r="STZ70" s="133"/>
      <c r="SUA70" s="133"/>
      <c r="SUB70" s="133"/>
      <c r="SUC70" s="133"/>
      <c r="SUD70" s="133"/>
      <c r="SUE70" s="133"/>
      <c r="SUF70" s="133"/>
      <c r="SUG70" s="133"/>
      <c r="SUH70" s="133"/>
      <c r="SUI70" s="133"/>
      <c r="SUJ70" s="133"/>
      <c r="SUK70" s="133"/>
      <c r="SUL70" s="133"/>
      <c r="SUM70" s="133"/>
      <c r="SUN70" s="133"/>
      <c r="SUO70" s="133"/>
      <c r="SUP70" s="133"/>
      <c r="SUQ70" s="133"/>
      <c r="SUR70" s="133"/>
      <c r="SUS70" s="133"/>
      <c r="SUT70" s="133"/>
      <c r="SUU70" s="133"/>
      <c r="SUV70" s="133"/>
      <c r="SUW70" s="133"/>
      <c r="SUX70" s="133"/>
      <c r="SUY70" s="133"/>
      <c r="SUZ70" s="133"/>
      <c r="SVA70" s="133"/>
      <c r="SVB70" s="133"/>
      <c r="SVC70" s="133"/>
      <c r="SVD70" s="133"/>
      <c r="SVE70" s="133"/>
      <c r="SVF70" s="133"/>
      <c r="SVG70" s="133"/>
      <c r="SVH70" s="133"/>
      <c r="SVI70" s="133"/>
      <c r="SVJ70" s="133"/>
      <c r="SVK70" s="133"/>
      <c r="SVL70" s="133"/>
      <c r="SVM70" s="133"/>
      <c r="SVN70" s="133"/>
      <c r="SVO70" s="133"/>
      <c r="SVP70" s="133"/>
      <c r="SVQ70" s="133"/>
      <c r="SVR70" s="133"/>
      <c r="SVS70" s="133"/>
      <c r="SVT70" s="133"/>
      <c r="SVU70" s="133"/>
      <c r="SVV70" s="133"/>
      <c r="SVW70" s="133"/>
      <c r="SVX70" s="133"/>
      <c r="SVY70" s="133"/>
      <c r="SVZ70" s="133"/>
      <c r="SWA70" s="133"/>
      <c r="SWB70" s="133"/>
      <c r="SWC70" s="133"/>
      <c r="SWD70" s="133"/>
      <c r="SWE70" s="133"/>
      <c r="SWF70" s="133"/>
      <c r="SWG70" s="133"/>
      <c r="SWH70" s="133"/>
      <c r="SWI70" s="133"/>
      <c r="SWJ70" s="133"/>
      <c r="SWK70" s="133"/>
      <c r="SWL70" s="133"/>
      <c r="SWM70" s="133"/>
      <c r="SWN70" s="133"/>
      <c r="SWO70" s="133"/>
      <c r="SWP70" s="133"/>
      <c r="SWQ70" s="133"/>
      <c r="SWR70" s="133"/>
      <c r="SWS70" s="133"/>
      <c r="SWT70" s="133"/>
      <c r="SWU70" s="133"/>
      <c r="SWV70" s="133"/>
      <c r="SWW70" s="133"/>
      <c r="SWX70" s="133"/>
      <c r="SWY70" s="133"/>
      <c r="SWZ70" s="133"/>
      <c r="SXA70" s="133"/>
      <c r="SXB70" s="133"/>
      <c r="SXC70" s="133"/>
      <c r="SXD70" s="133"/>
      <c r="SXE70" s="133"/>
      <c r="SXF70" s="133"/>
      <c r="SXG70" s="133"/>
      <c r="SXH70" s="133"/>
      <c r="SXI70" s="133"/>
      <c r="SXJ70" s="133"/>
      <c r="SXK70" s="133"/>
      <c r="SXL70" s="133"/>
      <c r="SXM70" s="133"/>
      <c r="SXN70" s="133"/>
      <c r="SXO70" s="133"/>
      <c r="SXP70" s="133"/>
      <c r="SXQ70" s="133"/>
      <c r="SXR70" s="133"/>
      <c r="SXS70" s="133"/>
      <c r="SXT70" s="133"/>
      <c r="SXU70" s="133"/>
      <c r="SXV70" s="133"/>
      <c r="SXW70" s="133"/>
      <c r="SXX70" s="133"/>
      <c r="SXY70" s="133"/>
      <c r="SXZ70" s="133"/>
      <c r="SYA70" s="133"/>
      <c r="SYB70" s="133"/>
      <c r="SYC70" s="133"/>
      <c r="SYD70" s="133"/>
      <c r="SYE70" s="133"/>
      <c r="SYF70" s="133"/>
      <c r="SYG70" s="133"/>
      <c r="SYH70" s="133"/>
      <c r="SYI70" s="133"/>
      <c r="SYJ70" s="133"/>
      <c r="SYK70" s="133"/>
      <c r="SYL70" s="133"/>
      <c r="SYM70" s="133"/>
      <c r="SYN70" s="133"/>
      <c r="SYO70" s="133"/>
      <c r="SYP70" s="133"/>
      <c r="SYQ70" s="133"/>
      <c r="SYR70" s="133"/>
      <c r="SYS70" s="133"/>
      <c r="SYT70" s="133"/>
      <c r="SYU70" s="133"/>
      <c r="SYV70" s="133"/>
      <c r="SYW70" s="133"/>
      <c r="SYX70" s="133"/>
      <c r="SYY70" s="133"/>
      <c r="SYZ70" s="133"/>
      <c r="SZA70" s="133"/>
      <c r="SZB70" s="133"/>
      <c r="SZC70" s="133"/>
      <c r="SZD70" s="133"/>
      <c r="SZE70" s="133"/>
      <c r="SZF70" s="133"/>
      <c r="SZG70" s="133"/>
      <c r="SZH70" s="133"/>
      <c r="SZI70" s="133"/>
      <c r="SZJ70" s="133"/>
      <c r="SZK70" s="133"/>
      <c r="SZL70" s="133"/>
      <c r="SZM70" s="133"/>
      <c r="SZN70" s="133"/>
      <c r="SZO70" s="133"/>
      <c r="SZP70" s="133"/>
      <c r="SZQ70" s="133"/>
      <c r="SZR70" s="133"/>
      <c r="SZS70" s="133"/>
      <c r="SZT70" s="133"/>
      <c r="SZU70" s="133"/>
      <c r="SZV70" s="133"/>
      <c r="SZW70" s="133"/>
      <c r="SZX70" s="133"/>
      <c r="SZY70" s="133"/>
      <c r="SZZ70" s="133"/>
      <c r="TAA70" s="133"/>
      <c r="TAB70" s="133"/>
      <c r="TAC70" s="133"/>
      <c r="TAD70" s="133"/>
      <c r="TAE70" s="133"/>
      <c r="TAF70" s="133"/>
      <c r="TAG70" s="133"/>
      <c r="TAH70" s="133"/>
      <c r="TAI70" s="133"/>
      <c r="TAJ70" s="133"/>
      <c r="TAK70" s="133"/>
      <c r="TAL70" s="133"/>
      <c r="TAM70" s="133"/>
      <c r="TAN70" s="133"/>
      <c r="TAO70" s="133"/>
      <c r="TAP70" s="133"/>
      <c r="TAQ70" s="133"/>
      <c r="TAR70" s="133"/>
      <c r="TAS70" s="133"/>
      <c r="TAT70" s="133"/>
      <c r="TAU70" s="133"/>
      <c r="TAV70" s="133"/>
      <c r="TAW70" s="133"/>
      <c r="TAX70" s="133"/>
      <c r="TAY70" s="133"/>
      <c r="TAZ70" s="133"/>
      <c r="TBA70" s="133"/>
      <c r="TBB70" s="133"/>
      <c r="TBC70" s="133"/>
      <c r="TBD70" s="133"/>
      <c r="TBE70" s="133"/>
      <c r="TBF70" s="133"/>
      <c r="TBG70" s="133"/>
      <c r="TBH70" s="133"/>
      <c r="TBI70" s="133"/>
      <c r="TBJ70" s="133"/>
      <c r="TBK70" s="133"/>
      <c r="TBL70" s="133"/>
      <c r="TBM70" s="133"/>
      <c r="TBN70" s="133"/>
      <c r="TBO70" s="133"/>
      <c r="TBP70" s="133"/>
      <c r="TBQ70" s="133"/>
      <c r="TBR70" s="133"/>
      <c r="TBS70" s="133"/>
      <c r="TBT70" s="133"/>
      <c r="TBU70" s="133"/>
      <c r="TBV70" s="133"/>
      <c r="TBW70" s="133"/>
      <c r="TBX70" s="133"/>
      <c r="TBY70" s="133"/>
      <c r="TBZ70" s="133"/>
      <c r="TCA70" s="133"/>
      <c r="TCB70" s="133"/>
      <c r="TCC70" s="133"/>
      <c r="TCD70" s="133"/>
      <c r="TCE70" s="133"/>
      <c r="TCF70" s="133"/>
      <c r="TCG70" s="133"/>
      <c r="TCH70" s="133"/>
      <c r="TCI70" s="133"/>
      <c r="TCJ70" s="133"/>
      <c r="TCK70" s="133"/>
      <c r="TCL70" s="133"/>
      <c r="TCM70" s="133"/>
      <c r="TCN70" s="133"/>
      <c r="TCO70" s="133"/>
      <c r="TCP70" s="133"/>
      <c r="TCQ70" s="133"/>
      <c r="TCR70" s="133"/>
      <c r="TCS70" s="133"/>
      <c r="TCT70" s="133"/>
      <c r="TCU70" s="133"/>
      <c r="TCV70" s="133"/>
      <c r="TCW70" s="133"/>
      <c r="TCX70" s="133"/>
      <c r="TCY70" s="133"/>
      <c r="TCZ70" s="133"/>
      <c r="TDA70" s="133"/>
      <c r="TDB70" s="133"/>
      <c r="TDC70" s="133"/>
      <c r="TDD70" s="133"/>
      <c r="TDE70" s="133"/>
      <c r="TDF70" s="133"/>
      <c r="TDG70" s="133"/>
      <c r="TDH70" s="133"/>
      <c r="TDI70" s="133"/>
      <c r="TDJ70" s="133"/>
      <c r="TDK70" s="133"/>
      <c r="TDL70" s="133"/>
      <c r="TDM70" s="133"/>
      <c r="TDN70" s="133"/>
      <c r="TDO70" s="133"/>
      <c r="TDP70" s="133"/>
      <c r="TDQ70" s="133"/>
      <c r="TDR70" s="133"/>
      <c r="TDS70" s="133"/>
      <c r="TDT70" s="133"/>
      <c r="TDU70" s="133"/>
      <c r="TDV70" s="133"/>
      <c r="TDW70" s="133"/>
      <c r="TDX70" s="133"/>
      <c r="TDY70" s="133"/>
      <c r="TDZ70" s="133"/>
      <c r="TEA70" s="133"/>
      <c r="TEB70" s="133"/>
      <c r="TEC70" s="133"/>
      <c r="TED70" s="133"/>
      <c r="TEE70" s="133"/>
      <c r="TEF70" s="133"/>
      <c r="TEG70" s="133"/>
      <c r="TEH70" s="133"/>
      <c r="TEI70" s="133"/>
      <c r="TEJ70" s="133"/>
      <c r="TEK70" s="133"/>
      <c r="TEL70" s="133"/>
      <c r="TEM70" s="133"/>
      <c r="TEN70" s="133"/>
      <c r="TEO70" s="133"/>
      <c r="TEP70" s="133"/>
      <c r="TEQ70" s="133"/>
      <c r="TER70" s="133"/>
      <c r="TES70" s="133"/>
      <c r="TET70" s="133"/>
      <c r="TEU70" s="133"/>
      <c r="TEV70" s="133"/>
      <c r="TEW70" s="133"/>
      <c r="TEX70" s="133"/>
      <c r="TEY70" s="133"/>
      <c r="TEZ70" s="133"/>
      <c r="TFA70" s="133"/>
      <c r="TFB70" s="133"/>
      <c r="TFC70" s="133"/>
      <c r="TFD70" s="133"/>
      <c r="TFE70" s="133"/>
      <c r="TFF70" s="133"/>
      <c r="TFG70" s="133"/>
      <c r="TFH70" s="133"/>
      <c r="TFI70" s="133"/>
      <c r="TFJ70" s="133"/>
      <c r="TFK70" s="133"/>
      <c r="TFL70" s="133"/>
      <c r="TFM70" s="133"/>
      <c r="TFN70" s="133"/>
      <c r="TFO70" s="133"/>
      <c r="TFP70" s="133"/>
      <c r="TFQ70" s="133"/>
      <c r="TFR70" s="133"/>
      <c r="TFS70" s="133"/>
      <c r="TFT70" s="133"/>
      <c r="TFU70" s="133"/>
      <c r="TFV70" s="133"/>
      <c r="TFW70" s="133"/>
      <c r="TFX70" s="133"/>
      <c r="TFY70" s="133"/>
      <c r="TFZ70" s="133"/>
      <c r="TGA70" s="133"/>
      <c r="TGB70" s="133"/>
      <c r="TGC70" s="133"/>
      <c r="TGD70" s="133"/>
      <c r="TGE70" s="133"/>
      <c r="TGF70" s="133"/>
      <c r="TGG70" s="133"/>
      <c r="TGH70" s="133"/>
      <c r="TGI70" s="133"/>
      <c r="TGJ70" s="133"/>
      <c r="TGK70" s="133"/>
      <c r="TGL70" s="133"/>
      <c r="TGM70" s="133"/>
      <c r="TGN70" s="133"/>
      <c r="TGO70" s="133"/>
      <c r="TGP70" s="133"/>
      <c r="TGQ70" s="133"/>
      <c r="TGR70" s="133"/>
      <c r="TGS70" s="133"/>
      <c r="TGT70" s="133"/>
      <c r="TGU70" s="133"/>
      <c r="TGV70" s="133"/>
      <c r="TGW70" s="133"/>
      <c r="TGX70" s="133"/>
      <c r="TGY70" s="133"/>
      <c r="TGZ70" s="133"/>
      <c r="THA70" s="133"/>
      <c r="THB70" s="133"/>
      <c r="THC70" s="133"/>
      <c r="THD70" s="133"/>
      <c r="THE70" s="133"/>
      <c r="THF70" s="133"/>
      <c r="THG70" s="133"/>
      <c r="THH70" s="133"/>
      <c r="THI70" s="133"/>
      <c r="THJ70" s="133"/>
      <c r="THK70" s="133"/>
      <c r="THL70" s="133"/>
      <c r="THM70" s="133"/>
      <c r="THN70" s="133"/>
      <c r="THO70" s="133"/>
      <c r="THP70" s="133"/>
      <c r="THQ70" s="133"/>
      <c r="THR70" s="133"/>
      <c r="THS70" s="133"/>
      <c r="THT70" s="133"/>
      <c r="THU70" s="133"/>
      <c r="THV70" s="133"/>
      <c r="THW70" s="133"/>
      <c r="THX70" s="133"/>
      <c r="THY70" s="133"/>
      <c r="THZ70" s="133"/>
      <c r="TIA70" s="133"/>
      <c r="TIB70" s="133"/>
      <c r="TIC70" s="133"/>
      <c r="TID70" s="133"/>
      <c r="TIE70" s="133"/>
      <c r="TIF70" s="133"/>
      <c r="TIG70" s="133"/>
      <c r="TIH70" s="133"/>
      <c r="TII70" s="133"/>
      <c r="TIJ70" s="133"/>
      <c r="TIK70" s="133"/>
      <c r="TIL70" s="133"/>
      <c r="TIM70" s="133"/>
      <c r="TIN70" s="133"/>
      <c r="TIO70" s="133"/>
      <c r="TIP70" s="133"/>
      <c r="TIQ70" s="133"/>
      <c r="TIR70" s="133"/>
      <c r="TIS70" s="133"/>
      <c r="TIT70" s="133"/>
      <c r="TIU70" s="133"/>
      <c r="TIV70" s="133"/>
      <c r="TIW70" s="133"/>
      <c r="TIX70" s="133"/>
      <c r="TIY70" s="133"/>
      <c r="TIZ70" s="133"/>
      <c r="TJA70" s="133"/>
      <c r="TJB70" s="133"/>
      <c r="TJC70" s="133"/>
      <c r="TJD70" s="133"/>
      <c r="TJE70" s="133"/>
      <c r="TJF70" s="133"/>
      <c r="TJG70" s="133"/>
      <c r="TJH70" s="133"/>
      <c r="TJI70" s="133"/>
      <c r="TJJ70" s="133"/>
      <c r="TJK70" s="133"/>
      <c r="TJL70" s="133"/>
      <c r="TJM70" s="133"/>
      <c r="TJN70" s="133"/>
      <c r="TJO70" s="133"/>
      <c r="TJP70" s="133"/>
      <c r="TJQ70" s="133"/>
      <c r="TJR70" s="133"/>
      <c r="TJS70" s="133"/>
      <c r="TJT70" s="133"/>
      <c r="TJU70" s="133"/>
      <c r="TJV70" s="133"/>
      <c r="TJW70" s="133"/>
      <c r="TJX70" s="133"/>
      <c r="TJY70" s="133"/>
      <c r="TJZ70" s="133"/>
      <c r="TKA70" s="133"/>
      <c r="TKB70" s="133"/>
      <c r="TKC70" s="133"/>
      <c r="TKD70" s="133"/>
      <c r="TKE70" s="133"/>
      <c r="TKF70" s="133"/>
      <c r="TKG70" s="133"/>
      <c r="TKH70" s="133"/>
      <c r="TKI70" s="133"/>
      <c r="TKJ70" s="133"/>
      <c r="TKK70" s="133"/>
      <c r="TKL70" s="133"/>
      <c r="TKM70" s="133"/>
      <c r="TKN70" s="133"/>
      <c r="TKO70" s="133"/>
      <c r="TKP70" s="133"/>
      <c r="TKQ70" s="133"/>
      <c r="TKR70" s="133"/>
      <c r="TKS70" s="133"/>
      <c r="TKT70" s="133"/>
      <c r="TKU70" s="133"/>
      <c r="TKV70" s="133"/>
      <c r="TKW70" s="133"/>
      <c r="TKX70" s="133"/>
      <c r="TKY70" s="133"/>
      <c r="TKZ70" s="133"/>
      <c r="TLA70" s="133"/>
      <c r="TLB70" s="133"/>
      <c r="TLC70" s="133"/>
      <c r="TLD70" s="133"/>
      <c r="TLE70" s="133"/>
      <c r="TLF70" s="133"/>
      <c r="TLG70" s="133"/>
      <c r="TLH70" s="133"/>
      <c r="TLI70" s="133"/>
      <c r="TLJ70" s="133"/>
      <c r="TLK70" s="133"/>
      <c r="TLL70" s="133"/>
      <c r="TLM70" s="133"/>
      <c r="TLN70" s="133"/>
      <c r="TLO70" s="133"/>
      <c r="TLP70" s="133"/>
      <c r="TLQ70" s="133"/>
      <c r="TLR70" s="133"/>
      <c r="TLS70" s="133"/>
      <c r="TLT70" s="133"/>
      <c r="TLU70" s="133"/>
      <c r="TLV70" s="133"/>
      <c r="TLW70" s="133"/>
      <c r="TLX70" s="133"/>
      <c r="TLY70" s="133"/>
      <c r="TLZ70" s="133"/>
      <c r="TMA70" s="133"/>
      <c r="TMB70" s="133"/>
      <c r="TMC70" s="133"/>
      <c r="TMD70" s="133"/>
      <c r="TME70" s="133"/>
      <c r="TMF70" s="133"/>
      <c r="TMG70" s="133"/>
      <c r="TMH70" s="133"/>
      <c r="TMI70" s="133"/>
      <c r="TMJ70" s="133"/>
      <c r="TMK70" s="133"/>
      <c r="TML70" s="133"/>
      <c r="TMM70" s="133"/>
      <c r="TMN70" s="133"/>
      <c r="TMO70" s="133"/>
      <c r="TMP70" s="133"/>
      <c r="TMQ70" s="133"/>
      <c r="TMR70" s="133"/>
      <c r="TMS70" s="133"/>
      <c r="TMT70" s="133"/>
      <c r="TMU70" s="133"/>
      <c r="TMV70" s="133"/>
      <c r="TMW70" s="133"/>
      <c r="TMX70" s="133"/>
      <c r="TMY70" s="133"/>
      <c r="TMZ70" s="133"/>
      <c r="TNA70" s="133"/>
      <c r="TNB70" s="133"/>
      <c r="TNC70" s="133"/>
      <c r="TND70" s="133"/>
      <c r="TNE70" s="133"/>
      <c r="TNF70" s="133"/>
      <c r="TNG70" s="133"/>
      <c r="TNH70" s="133"/>
      <c r="TNI70" s="133"/>
      <c r="TNJ70" s="133"/>
      <c r="TNK70" s="133"/>
      <c r="TNL70" s="133"/>
      <c r="TNM70" s="133"/>
      <c r="TNN70" s="133"/>
      <c r="TNO70" s="133"/>
      <c r="TNP70" s="133"/>
      <c r="TNQ70" s="133"/>
      <c r="TNR70" s="133"/>
      <c r="TNS70" s="133"/>
      <c r="TNT70" s="133"/>
      <c r="TNU70" s="133"/>
      <c r="TNV70" s="133"/>
      <c r="TNW70" s="133"/>
      <c r="TNX70" s="133"/>
      <c r="TNY70" s="133"/>
      <c r="TNZ70" s="133"/>
      <c r="TOA70" s="133"/>
      <c r="TOB70" s="133"/>
      <c r="TOC70" s="133"/>
      <c r="TOD70" s="133"/>
      <c r="TOE70" s="133"/>
      <c r="TOF70" s="133"/>
      <c r="TOG70" s="133"/>
      <c r="TOH70" s="133"/>
      <c r="TOI70" s="133"/>
      <c r="TOJ70" s="133"/>
      <c r="TOK70" s="133"/>
      <c r="TOL70" s="133"/>
      <c r="TOM70" s="133"/>
      <c r="TON70" s="133"/>
      <c r="TOO70" s="133"/>
      <c r="TOP70" s="133"/>
      <c r="TOQ70" s="133"/>
      <c r="TOR70" s="133"/>
      <c r="TOS70" s="133"/>
      <c r="TOT70" s="133"/>
      <c r="TOU70" s="133"/>
      <c r="TOV70" s="133"/>
      <c r="TOW70" s="133"/>
      <c r="TOX70" s="133"/>
      <c r="TOY70" s="133"/>
      <c r="TOZ70" s="133"/>
      <c r="TPA70" s="133"/>
      <c r="TPB70" s="133"/>
      <c r="TPC70" s="133"/>
      <c r="TPD70" s="133"/>
      <c r="TPE70" s="133"/>
      <c r="TPF70" s="133"/>
      <c r="TPG70" s="133"/>
      <c r="TPH70" s="133"/>
      <c r="TPI70" s="133"/>
      <c r="TPJ70" s="133"/>
      <c r="TPK70" s="133"/>
      <c r="TPL70" s="133"/>
      <c r="TPM70" s="133"/>
      <c r="TPN70" s="133"/>
      <c r="TPO70" s="133"/>
      <c r="TPP70" s="133"/>
      <c r="TPQ70" s="133"/>
      <c r="TPR70" s="133"/>
      <c r="TPS70" s="133"/>
      <c r="TPT70" s="133"/>
      <c r="TPU70" s="133"/>
      <c r="TPV70" s="133"/>
      <c r="TPW70" s="133"/>
      <c r="TPX70" s="133"/>
      <c r="TPY70" s="133"/>
      <c r="TPZ70" s="133"/>
      <c r="TQA70" s="133"/>
      <c r="TQB70" s="133"/>
      <c r="TQC70" s="133"/>
      <c r="TQD70" s="133"/>
      <c r="TQE70" s="133"/>
      <c r="TQF70" s="133"/>
      <c r="TQG70" s="133"/>
      <c r="TQH70" s="133"/>
      <c r="TQI70" s="133"/>
      <c r="TQJ70" s="133"/>
      <c r="TQK70" s="133"/>
      <c r="TQL70" s="133"/>
      <c r="TQM70" s="133"/>
      <c r="TQN70" s="133"/>
      <c r="TQO70" s="133"/>
      <c r="TQP70" s="133"/>
      <c r="TQQ70" s="133"/>
      <c r="TQR70" s="133"/>
      <c r="TQS70" s="133"/>
      <c r="TQT70" s="133"/>
      <c r="TQU70" s="133"/>
      <c r="TQV70" s="133"/>
      <c r="TQW70" s="133"/>
      <c r="TQX70" s="133"/>
      <c r="TQY70" s="133"/>
      <c r="TQZ70" s="133"/>
      <c r="TRA70" s="133"/>
      <c r="TRB70" s="133"/>
      <c r="TRC70" s="133"/>
      <c r="TRD70" s="133"/>
      <c r="TRE70" s="133"/>
      <c r="TRF70" s="133"/>
      <c r="TRG70" s="133"/>
      <c r="TRH70" s="133"/>
      <c r="TRI70" s="133"/>
      <c r="TRJ70" s="133"/>
      <c r="TRK70" s="133"/>
      <c r="TRL70" s="133"/>
      <c r="TRM70" s="133"/>
      <c r="TRN70" s="133"/>
      <c r="TRO70" s="133"/>
      <c r="TRP70" s="133"/>
      <c r="TRQ70" s="133"/>
      <c r="TRR70" s="133"/>
      <c r="TRS70" s="133"/>
      <c r="TRT70" s="133"/>
      <c r="TRU70" s="133"/>
      <c r="TRV70" s="133"/>
      <c r="TRW70" s="133"/>
      <c r="TRX70" s="133"/>
      <c r="TRY70" s="133"/>
      <c r="TRZ70" s="133"/>
      <c r="TSA70" s="133"/>
      <c r="TSB70" s="133"/>
      <c r="TSC70" s="133"/>
      <c r="TSD70" s="133"/>
      <c r="TSE70" s="133"/>
      <c r="TSF70" s="133"/>
      <c r="TSG70" s="133"/>
      <c r="TSH70" s="133"/>
      <c r="TSI70" s="133"/>
      <c r="TSJ70" s="133"/>
      <c r="TSK70" s="133"/>
      <c r="TSL70" s="133"/>
      <c r="TSM70" s="133"/>
      <c r="TSN70" s="133"/>
      <c r="TSO70" s="133"/>
      <c r="TSP70" s="133"/>
      <c r="TSQ70" s="133"/>
      <c r="TSR70" s="133"/>
      <c r="TSS70" s="133"/>
      <c r="TST70" s="133"/>
      <c r="TSU70" s="133"/>
      <c r="TSV70" s="133"/>
      <c r="TSW70" s="133"/>
      <c r="TSX70" s="133"/>
      <c r="TSY70" s="133"/>
      <c r="TSZ70" s="133"/>
      <c r="TTA70" s="133"/>
      <c r="TTB70" s="133"/>
      <c r="TTC70" s="133"/>
      <c r="TTD70" s="133"/>
      <c r="TTE70" s="133"/>
      <c r="TTF70" s="133"/>
      <c r="TTG70" s="133"/>
      <c r="TTH70" s="133"/>
      <c r="TTI70" s="133"/>
      <c r="TTJ70" s="133"/>
      <c r="TTK70" s="133"/>
      <c r="TTL70" s="133"/>
      <c r="TTM70" s="133"/>
      <c r="TTN70" s="133"/>
      <c r="TTO70" s="133"/>
      <c r="TTP70" s="133"/>
      <c r="TTQ70" s="133"/>
      <c r="TTR70" s="133"/>
      <c r="TTS70" s="133"/>
      <c r="TTT70" s="133"/>
      <c r="TTU70" s="133"/>
      <c r="TTV70" s="133"/>
      <c r="TTW70" s="133"/>
      <c r="TTX70" s="133"/>
      <c r="TTY70" s="133"/>
      <c r="TTZ70" s="133"/>
      <c r="TUA70" s="133"/>
      <c r="TUB70" s="133"/>
      <c r="TUC70" s="133"/>
      <c r="TUD70" s="133"/>
      <c r="TUE70" s="133"/>
      <c r="TUF70" s="133"/>
      <c r="TUG70" s="133"/>
      <c r="TUH70" s="133"/>
      <c r="TUI70" s="133"/>
      <c r="TUJ70" s="133"/>
      <c r="TUK70" s="133"/>
      <c r="TUL70" s="133"/>
      <c r="TUM70" s="133"/>
      <c r="TUN70" s="133"/>
      <c r="TUO70" s="133"/>
      <c r="TUP70" s="133"/>
      <c r="TUQ70" s="133"/>
      <c r="TUR70" s="133"/>
      <c r="TUS70" s="133"/>
      <c r="TUT70" s="133"/>
      <c r="TUU70" s="133"/>
      <c r="TUV70" s="133"/>
      <c r="TUW70" s="133"/>
      <c r="TUX70" s="133"/>
      <c r="TUY70" s="133"/>
      <c r="TUZ70" s="133"/>
      <c r="TVA70" s="133"/>
      <c r="TVB70" s="133"/>
      <c r="TVC70" s="133"/>
      <c r="TVD70" s="133"/>
      <c r="TVE70" s="133"/>
      <c r="TVF70" s="133"/>
      <c r="TVG70" s="133"/>
      <c r="TVH70" s="133"/>
      <c r="TVI70" s="133"/>
      <c r="TVJ70" s="133"/>
      <c r="TVK70" s="133"/>
      <c r="TVL70" s="133"/>
      <c r="TVM70" s="133"/>
      <c r="TVN70" s="133"/>
      <c r="TVO70" s="133"/>
      <c r="TVP70" s="133"/>
      <c r="TVQ70" s="133"/>
      <c r="TVR70" s="133"/>
      <c r="TVS70" s="133"/>
      <c r="TVT70" s="133"/>
      <c r="TVU70" s="133"/>
      <c r="TVV70" s="133"/>
      <c r="TVW70" s="133"/>
      <c r="TVX70" s="133"/>
      <c r="TVY70" s="133"/>
      <c r="TVZ70" s="133"/>
      <c r="TWA70" s="133"/>
      <c r="TWB70" s="133"/>
      <c r="TWC70" s="133"/>
      <c r="TWD70" s="133"/>
      <c r="TWE70" s="133"/>
      <c r="TWF70" s="133"/>
      <c r="TWG70" s="133"/>
      <c r="TWH70" s="133"/>
      <c r="TWI70" s="133"/>
      <c r="TWJ70" s="133"/>
      <c r="TWK70" s="133"/>
      <c r="TWL70" s="133"/>
      <c r="TWM70" s="133"/>
      <c r="TWN70" s="133"/>
      <c r="TWO70" s="133"/>
      <c r="TWP70" s="133"/>
      <c r="TWQ70" s="133"/>
      <c r="TWR70" s="133"/>
      <c r="TWS70" s="133"/>
      <c r="TWT70" s="133"/>
      <c r="TWU70" s="133"/>
      <c r="TWV70" s="133"/>
      <c r="TWW70" s="133"/>
      <c r="TWX70" s="133"/>
      <c r="TWY70" s="133"/>
      <c r="TWZ70" s="133"/>
      <c r="TXA70" s="133"/>
      <c r="TXB70" s="133"/>
      <c r="TXC70" s="133"/>
      <c r="TXD70" s="133"/>
      <c r="TXE70" s="133"/>
      <c r="TXF70" s="133"/>
      <c r="TXG70" s="133"/>
      <c r="TXH70" s="133"/>
      <c r="TXI70" s="133"/>
      <c r="TXJ70" s="133"/>
      <c r="TXK70" s="133"/>
      <c r="TXL70" s="133"/>
      <c r="TXM70" s="133"/>
      <c r="TXN70" s="133"/>
      <c r="TXO70" s="133"/>
      <c r="TXP70" s="133"/>
      <c r="TXQ70" s="133"/>
      <c r="TXR70" s="133"/>
      <c r="TXS70" s="133"/>
      <c r="TXT70" s="133"/>
      <c r="TXU70" s="133"/>
      <c r="TXV70" s="133"/>
      <c r="TXW70" s="133"/>
      <c r="TXX70" s="133"/>
      <c r="TXY70" s="133"/>
      <c r="TXZ70" s="133"/>
      <c r="TYA70" s="133"/>
      <c r="TYB70" s="133"/>
      <c r="TYC70" s="133"/>
      <c r="TYD70" s="133"/>
      <c r="TYE70" s="133"/>
      <c r="TYF70" s="133"/>
      <c r="TYG70" s="133"/>
      <c r="TYH70" s="133"/>
      <c r="TYI70" s="133"/>
      <c r="TYJ70" s="133"/>
      <c r="TYK70" s="133"/>
      <c r="TYL70" s="133"/>
      <c r="TYM70" s="133"/>
      <c r="TYN70" s="133"/>
      <c r="TYO70" s="133"/>
      <c r="TYP70" s="133"/>
      <c r="TYQ70" s="133"/>
      <c r="TYR70" s="133"/>
      <c r="TYS70" s="133"/>
      <c r="TYT70" s="133"/>
      <c r="TYU70" s="133"/>
      <c r="TYV70" s="133"/>
      <c r="TYW70" s="133"/>
      <c r="TYX70" s="133"/>
      <c r="TYY70" s="133"/>
      <c r="TYZ70" s="133"/>
      <c r="TZA70" s="133"/>
      <c r="TZB70" s="133"/>
      <c r="TZC70" s="133"/>
      <c r="TZD70" s="133"/>
      <c r="TZE70" s="133"/>
      <c r="TZF70" s="133"/>
      <c r="TZG70" s="133"/>
      <c r="TZH70" s="133"/>
      <c r="TZI70" s="133"/>
      <c r="TZJ70" s="133"/>
      <c r="TZK70" s="133"/>
      <c r="TZL70" s="133"/>
      <c r="TZM70" s="133"/>
      <c r="TZN70" s="133"/>
      <c r="TZO70" s="133"/>
      <c r="TZP70" s="133"/>
      <c r="TZQ70" s="133"/>
      <c r="TZR70" s="133"/>
      <c r="TZS70" s="133"/>
      <c r="TZT70" s="133"/>
      <c r="TZU70" s="133"/>
      <c r="TZV70" s="133"/>
      <c r="TZW70" s="133"/>
      <c r="TZX70" s="133"/>
      <c r="TZY70" s="133"/>
      <c r="TZZ70" s="133"/>
      <c r="UAA70" s="133"/>
      <c r="UAB70" s="133"/>
      <c r="UAC70" s="133"/>
      <c r="UAD70" s="133"/>
      <c r="UAE70" s="133"/>
      <c r="UAF70" s="133"/>
      <c r="UAG70" s="133"/>
      <c r="UAH70" s="133"/>
      <c r="UAI70" s="133"/>
      <c r="UAJ70" s="133"/>
      <c r="UAK70" s="133"/>
      <c r="UAL70" s="133"/>
      <c r="UAM70" s="133"/>
      <c r="UAN70" s="133"/>
      <c r="UAO70" s="133"/>
      <c r="UAP70" s="133"/>
      <c r="UAQ70" s="133"/>
      <c r="UAR70" s="133"/>
      <c r="UAS70" s="133"/>
      <c r="UAT70" s="133"/>
      <c r="UAU70" s="133"/>
      <c r="UAV70" s="133"/>
      <c r="UAW70" s="133"/>
      <c r="UAX70" s="133"/>
      <c r="UAY70" s="133"/>
      <c r="UAZ70" s="133"/>
      <c r="UBA70" s="133"/>
      <c r="UBB70" s="133"/>
      <c r="UBC70" s="133"/>
      <c r="UBD70" s="133"/>
      <c r="UBE70" s="133"/>
      <c r="UBF70" s="133"/>
      <c r="UBG70" s="133"/>
      <c r="UBH70" s="133"/>
      <c r="UBI70" s="133"/>
      <c r="UBJ70" s="133"/>
      <c r="UBK70" s="133"/>
      <c r="UBL70" s="133"/>
      <c r="UBM70" s="133"/>
      <c r="UBN70" s="133"/>
      <c r="UBO70" s="133"/>
      <c r="UBP70" s="133"/>
      <c r="UBQ70" s="133"/>
      <c r="UBR70" s="133"/>
      <c r="UBS70" s="133"/>
      <c r="UBT70" s="133"/>
      <c r="UBU70" s="133"/>
      <c r="UBV70" s="133"/>
      <c r="UBW70" s="133"/>
      <c r="UBX70" s="133"/>
      <c r="UBY70" s="133"/>
      <c r="UBZ70" s="133"/>
      <c r="UCA70" s="133"/>
      <c r="UCB70" s="133"/>
      <c r="UCC70" s="133"/>
      <c r="UCD70" s="133"/>
      <c r="UCE70" s="133"/>
      <c r="UCF70" s="133"/>
      <c r="UCG70" s="133"/>
      <c r="UCH70" s="133"/>
      <c r="UCI70" s="133"/>
      <c r="UCJ70" s="133"/>
      <c r="UCK70" s="133"/>
      <c r="UCL70" s="133"/>
      <c r="UCM70" s="133"/>
      <c r="UCN70" s="133"/>
      <c r="UCO70" s="133"/>
      <c r="UCP70" s="133"/>
      <c r="UCQ70" s="133"/>
      <c r="UCR70" s="133"/>
      <c r="UCS70" s="133"/>
      <c r="UCT70" s="133"/>
      <c r="UCU70" s="133"/>
      <c r="UCV70" s="133"/>
      <c r="UCW70" s="133"/>
      <c r="UCX70" s="133"/>
      <c r="UCY70" s="133"/>
      <c r="UCZ70" s="133"/>
      <c r="UDA70" s="133"/>
      <c r="UDB70" s="133"/>
      <c r="UDC70" s="133"/>
      <c r="UDD70" s="133"/>
      <c r="UDE70" s="133"/>
      <c r="UDF70" s="133"/>
      <c r="UDG70" s="133"/>
      <c r="UDH70" s="133"/>
      <c r="UDI70" s="133"/>
      <c r="UDJ70" s="133"/>
      <c r="UDK70" s="133"/>
      <c r="UDL70" s="133"/>
      <c r="UDM70" s="133"/>
      <c r="UDN70" s="133"/>
      <c r="UDO70" s="133"/>
      <c r="UDP70" s="133"/>
      <c r="UDQ70" s="133"/>
      <c r="UDR70" s="133"/>
      <c r="UDS70" s="133"/>
      <c r="UDT70" s="133"/>
      <c r="UDU70" s="133"/>
      <c r="UDV70" s="133"/>
      <c r="UDW70" s="133"/>
      <c r="UDX70" s="133"/>
      <c r="UDY70" s="133"/>
      <c r="UDZ70" s="133"/>
      <c r="UEA70" s="133"/>
      <c r="UEB70" s="133"/>
      <c r="UEC70" s="133"/>
      <c r="UED70" s="133"/>
      <c r="UEE70" s="133"/>
      <c r="UEF70" s="133"/>
      <c r="UEG70" s="133"/>
      <c r="UEH70" s="133"/>
      <c r="UEI70" s="133"/>
      <c r="UEJ70" s="133"/>
      <c r="UEK70" s="133"/>
      <c r="UEL70" s="133"/>
      <c r="UEM70" s="133"/>
      <c r="UEN70" s="133"/>
      <c r="UEO70" s="133"/>
      <c r="UEP70" s="133"/>
      <c r="UEQ70" s="133"/>
      <c r="UER70" s="133"/>
      <c r="UES70" s="133"/>
      <c r="UET70" s="133"/>
      <c r="UEU70" s="133"/>
      <c r="UEV70" s="133"/>
      <c r="UEW70" s="133"/>
      <c r="UEX70" s="133"/>
      <c r="UEY70" s="133"/>
      <c r="UEZ70" s="133"/>
      <c r="UFA70" s="133"/>
      <c r="UFB70" s="133"/>
      <c r="UFC70" s="133"/>
      <c r="UFD70" s="133"/>
      <c r="UFE70" s="133"/>
      <c r="UFF70" s="133"/>
      <c r="UFG70" s="133"/>
      <c r="UFH70" s="133"/>
      <c r="UFI70" s="133"/>
      <c r="UFJ70" s="133"/>
      <c r="UFK70" s="133"/>
      <c r="UFL70" s="133"/>
      <c r="UFM70" s="133"/>
      <c r="UFN70" s="133"/>
      <c r="UFO70" s="133"/>
      <c r="UFP70" s="133"/>
      <c r="UFQ70" s="133"/>
      <c r="UFR70" s="133"/>
      <c r="UFS70" s="133"/>
      <c r="UFT70" s="133"/>
      <c r="UFU70" s="133"/>
      <c r="UFV70" s="133"/>
      <c r="UFW70" s="133"/>
      <c r="UFX70" s="133"/>
      <c r="UFY70" s="133"/>
      <c r="UFZ70" s="133"/>
      <c r="UGA70" s="133"/>
      <c r="UGB70" s="133"/>
      <c r="UGC70" s="133"/>
      <c r="UGD70" s="133"/>
      <c r="UGE70" s="133"/>
      <c r="UGF70" s="133"/>
      <c r="UGG70" s="133"/>
      <c r="UGH70" s="133"/>
      <c r="UGI70" s="133"/>
      <c r="UGJ70" s="133"/>
      <c r="UGK70" s="133"/>
      <c r="UGL70" s="133"/>
      <c r="UGM70" s="133"/>
      <c r="UGN70" s="133"/>
      <c r="UGO70" s="133"/>
      <c r="UGP70" s="133"/>
      <c r="UGQ70" s="133"/>
      <c r="UGR70" s="133"/>
      <c r="UGS70" s="133"/>
      <c r="UGT70" s="133"/>
      <c r="UGU70" s="133"/>
      <c r="UGV70" s="133"/>
      <c r="UGW70" s="133"/>
      <c r="UGX70" s="133"/>
      <c r="UGY70" s="133"/>
      <c r="UGZ70" s="133"/>
      <c r="UHA70" s="133"/>
      <c r="UHB70" s="133"/>
      <c r="UHC70" s="133"/>
      <c r="UHD70" s="133"/>
      <c r="UHE70" s="133"/>
      <c r="UHF70" s="133"/>
      <c r="UHG70" s="133"/>
      <c r="UHH70" s="133"/>
      <c r="UHI70" s="133"/>
      <c r="UHJ70" s="133"/>
      <c r="UHK70" s="133"/>
      <c r="UHL70" s="133"/>
      <c r="UHM70" s="133"/>
      <c r="UHN70" s="133"/>
      <c r="UHO70" s="133"/>
      <c r="UHP70" s="133"/>
      <c r="UHQ70" s="133"/>
      <c r="UHR70" s="133"/>
      <c r="UHS70" s="133"/>
      <c r="UHT70" s="133"/>
      <c r="UHU70" s="133"/>
      <c r="UHV70" s="133"/>
      <c r="UHW70" s="133"/>
      <c r="UHX70" s="133"/>
      <c r="UHY70" s="133"/>
      <c r="UHZ70" s="133"/>
      <c r="UIA70" s="133"/>
      <c r="UIB70" s="133"/>
      <c r="UIC70" s="133"/>
      <c r="UID70" s="133"/>
      <c r="UIE70" s="133"/>
      <c r="UIF70" s="133"/>
      <c r="UIG70" s="133"/>
      <c r="UIH70" s="133"/>
      <c r="UII70" s="133"/>
      <c r="UIJ70" s="133"/>
      <c r="UIK70" s="133"/>
      <c r="UIL70" s="133"/>
      <c r="UIM70" s="133"/>
      <c r="UIN70" s="133"/>
      <c r="UIO70" s="133"/>
      <c r="UIP70" s="133"/>
      <c r="UIQ70" s="133"/>
      <c r="UIR70" s="133"/>
      <c r="UIS70" s="133"/>
      <c r="UIT70" s="133"/>
      <c r="UIU70" s="133"/>
      <c r="UIV70" s="133"/>
      <c r="UIW70" s="133"/>
      <c r="UIX70" s="133"/>
      <c r="UIY70" s="133"/>
      <c r="UIZ70" s="133"/>
      <c r="UJA70" s="133"/>
      <c r="UJB70" s="133"/>
      <c r="UJC70" s="133"/>
      <c r="UJD70" s="133"/>
      <c r="UJE70" s="133"/>
      <c r="UJF70" s="133"/>
      <c r="UJG70" s="133"/>
      <c r="UJH70" s="133"/>
      <c r="UJI70" s="133"/>
      <c r="UJJ70" s="133"/>
      <c r="UJK70" s="133"/>
      <c r="UJL70" s="133"/>
      <c r="UJM70" s="133"/>
      <c r="UJN70" s="133"/>
      <c r="UJO70" s="133"/>
      <c r="UJP70" s="133"/>
      <c r="UJQ70" s="133"/>
      <c r="UJR70" s="133"/>
      <c r="UJS70" s="133"/>
      <c r="UJT70" s="133"/>
      <c r="UJU70" s="133"/>
      <c r="UJV70" s="133"/>
      <c r="UJW70" s="133"/>
      <c r="UJX70" s="133"/>
      <c r="UJY70" s="133"/>
      <c r="UJZ70" s="133"/>
      <c r="UKA70" s="133"/>
      <c r="UKB70" s="133"/>
      <c r="UKC70" s="133"/>
      <c r="UKD70" s="133"/>
      <c r="UKE70" s="133"/>
      <c r="UKF70" s="133"/>
      <c r="UKG70" s="133"/>
      <c r="UKH70" s="133"/>
      <c r="UKI70" s="133"/>
      <c r="UKJ70" s="133"/>
      <c r="UKK70" s="133"/>
      <c r="UKL70" s="133"/>
      <c r="UKM70" s="133"/>
      <c r="UKN70" s="133"/>
      <c r="UKO70" s="133"/>
      <c r="UKP70" s="133"/>
      <c r="UKQ70" s="133"/>
      <c r="UKR70" s="133"/>
      <c r="UKS70" s="133"/>
      <c r="UKT70" s="133"/>
      <c r="UKU70" s="133"/>
      <c r="UKV70" s="133"/>
      <c r="UKW70" s="133"/>
      <c r="UKX70" s="133"/>
      <c r="UKY70" s="133"/>
      <c r="UKZ70" s="133"/>
      <c r="ULA70" s="133"/>
      <c r="ULB70" s="133"/>
      <c r="ULC70" s="133"/>
      <c r="ULD70" s="133"/>
      <c r="ULE70" s="133"/>
      <c r="ULF70" s="133"/>
      <c r="ULG70" s="133"/>
      <c r="ULH70" s="133"/>
      <c r="ULI70" s="133"/>
      <c r="ULJ70" s="133"/>
      <c r="ULK70" s="133"/>
      <c r="ULL70" s="133"/>
      <c r="ULM70" s="133"/>
      <c r="ULN70" s="133"/>
      <c r="ULO70" s="133"/>
      <c r="ULP70" s="133"/>
      <c r="ULQ70" s="133"/>
      <c r="ULR70" s="133"/>
      <c r="ULS70" s="133"/>
      <c r="ULT70" s="133"/>
      <c r="ULU70" s="133"/>
      <c r="ULV70" s="133"/>
      <c r="ULW70" s="133"/>
      <c r="ULX70" s="133"/>
      <c r="ULY70" s="133"/>
      <c r="ULZ70" s="133"/>
      <c r="UMA70" s="133"/>
      <c r="UMB70" s="133"/>
      <c r="UMC70" s="133"/>
      <c r="UMD70" s="133"/>
      <c r="UME70" s="133"/>
      <c r="UMF70" s="133"/>
      <c r="UMG70" s="133"/>
      <c r="UMH70" s="133"/>
      <c r="UMI70" s="133"/>
      <c r="UMJ70" s="133"/>
      <c r="UMK70" s="133"/>
      <c r="UML70" s="133"/>
      <c r="UMM70" s="133"/>
      <c r="UMN70" s="133"/>
      <c r="UMO70" s="133"/>
      <c r="UMP70" s="133"/>
      <c r="UMQ70" s="133"/>
      <c r="UMR70" s="133"/>
      <c r="UMS70" s="133"/>
      <c r="UMT70" s="133"/>
      <c r="UMU70" s="133"/>
      <c r="UMV70" s="133"/>
      <c r="UMW70" s="133"/>
      <c r="UMX70" s="133"/>
      <c r="UMY70" s="133"/>
      <c r="UMZ70" s="133"/>
      <c r="UNA70" s="133"/>
      <c r="UNB70" s="133"/>
      <c r="UNC70" s="133"/>
      <c r="UND70" s="133"/>
      <c r="UNE70" s="133"/>
      <c r="UNF70" s="133"/>
      <c r="UNG70" s="133"/>
      <c r="UNH70" s="133"/>
      <c r="UNI70" s="133"/>
      <c r="UNJ70" s="133"/>
      <c r="UNK70" s="133"/>
      <c r="UNL70" s="133"/>
      <c r="UNM70" s="133"/>
      <c r="UNN70" s="133"/>
      <c r="UNO70" s="133"/>
      <c r="UNP70" s="133"/>
      <c r="UNQ70" s="133"/>
      <c r="UNR70" s="133"/>
      <c r="UNS70" s="133"/>
      <c r="UNT70" s="133"/>
      <c r="UNU70" s="133"/>
      <c r="UNV70" s="133"/>
      <c r="UNW70" s="133"/>
      <c r="UNX70" s="133"/>
      <c r="UNY70" s="133"/>
      <c r="UNZ70" s="133"/>
      <c r="UOA70" s="133"/>
      <c r="UOB70" s="133"/>
      <c r="UOC70" s="133"/>
      <c r="UOD70" s="133"/>
      <c r="UOE70" s="133"/>
      <c r="UOF70" s="133"/>
      <c r="UOG70" s="133"/>
      <c r="UOH70" s="133"/>
      <c r="UOI70" s="133"/>
      <c r="UOJ70" s="133"/>
      <c r="UOK70" s="133"/>
      <c r="UOL70" s="133"/>
      <c r="UOM70" s="133"/>
      <c r="UON70" s="133"/>
      <c r="UOO70" s="133"/>
      <c r="UOP70" s="133"/>
      <c r="UOQ70" s="133"/>
      <c r="UOR70" s="133"/>
      <c r="UOS70" s="133"/>
      <c r="UOT70" s="133"/>
      <c r="UOU70" s="133"/>
      <c r="UOV70" s="133"/>
      <c r="UOW70" s="133"/>
      <c r="UOX70" s="133"/>
      <c r="UOY70" s="133"/>
      <c r="UOZ70" s="133"/>
      <c r="UPA70" s="133"/>
      <c r="UPB70" s="133"/>
      <c r="UPC70" s="133"/>
      <c r="UPD70" s="133"/>
      <c r="UPE70" s="133"/>
      <c r="UPF70" s="133"/>
      <c r="UPG70" s="133"/>
      <c r="UPH70" s="133"/>
      <c r="UPI70" s="133"/>
      <c r="UPJ70" s="133"/>
      <c r="UPK70" s="133"/>
      <c r="UPL70" s="133"/>
      <c r="UPM70" s="133"/>
      <c r="UPN70" s="133"/>
      <c r="UPO70" s="133"/>
      <c r="UPP70" s="133"/>
      <c r="UPQ70" s="133"/>
      <c r="UPR70" s="133"/>
      <c r="UPS70" s="133"/>
      <c r="UPT70" s="133"/>
      <c r="UPU70" s="133"/>
      <c r="UPV70" s="133"/>
      <c r="UPW70" s="133"/>
      <c r="UPX70" s="133"/>
      <c r="UPY70" s="133"/>
      <c r="UPZ70" s="133"/>
      <c r="UQA70" s="133"/>
      <c r="UQB70" s="133"/>
      <c r="UQC70" s="133"/>
      <c r="UQD70" s="133"/>
      <c r="UQE70" s="133"/>
      <c r="UQF70" s="133"/>
      <c r="UQG70" s="133"/>
      <c r="UQH70" s="133"/>
      <c r="UQI70" s="133"/>
      <c r="UQJ70" s="133"/>
      <c r="UQK70" s="133"/>
      <c r="UQL70" s="133"/>
      <c r="UQM70" s="133"/>
      <c r="UQN70" s="133"/>
      <c r="UQO70" s="133"/>
      <c r="UQP70" s="133"/>
      <c r="UQQ70" s="133"/>
      <c r="UQR70" s="133"/>
      <c r="UQS70" s="133"/>
      <c r="UQT70" s="133"/>
      <c r="UQU70" s="133"/>
      <c r="UQV70" s="133"/>
      <c r="UQW70" s="133"/>
      <c r="UQX70" s="133"/>
      <c r="UQY70" s="133"/>
      <c r="UQZ70" s="133"/>
      <c r="URA70" s="133"/>
      <c r="URB70" s="133"/>
      <c r="URC70" s="133"/>
      <c r="URD70" s="133"/>
      <c r="URE70" s="133"/>
      <c r="URF70" s="133"/>
      <c r="URG70" s="133"/>
      <c r="URH70" s="133"/>
      <c r="URI70" s="133"/>
      <c r="URJ70" s="133"/>
      <c r="URK70" s="133"/>
      <c r="URL70" s="133"/>
      <c r="URM70" s="133"/>
      <c r="URN70" s="133"/>
      <c r="URO70" s="133"/>
      <c r="URP70" s="133"/>
      <c r="URQ70" s="133"/>
      <c r="URR70" s="133"/>
      <c r="URS70" s="133"/>
      <c r="URT70" s="133"/>
      <c r="URU70" s="133"/>
      <c r="URV70" s="133"/>
      <c r="URW70" s="133"/>
      <c r="URX70" s="133"/>
      <c r="URY70" s="133"/>
      <c r="URZ70" s="133"/>
      <c r="USA70" s="133"/>
      <c r="USB70" s="133"/>
      <c r="USC70" s="133"/>
      <c r="USD70" s="133"/>
      <c r="USE70" s="133"/>
      <c r="USF70" s="133"/>
      <c r="USG70" s="133"/>
      <c r="USH70" s="133"/>
      <c r="USI70" s="133"/>
      <c r="USJ70" s="133"/>
      <c r="USK70" s="133"/>
      <c r="USL70" s="133"/>
      <c r="USM70" s="133"/>
      <c r="USN70" s="133"/>
      <c r="USO70" s="133"/>
      <c r="USP70" s="133"/>
      <c r="USQ70" s="133"/>
      <c r="USR70" s="133"/>
      <c r="USS70" s="133"/>
      <c r="UST70" s="133"/>
      <c r="USU70" s="133"/>
      <c r="USV70" s="133"/>
      <c r="USW70" s="133"/>
      <c r="USX70" s="133"/>
      <c r="USY70" s="133"/>
      <c r="USZ70" s="133"/>
      <c r="UTA70" s="133"/>
      <c r="UTB70" s="133"/>
      <c r="UTC70" s="133"/>
      <c r="UTD70" s="133"/>
      <c r="UTE70" s="133"/>
      <c r="UTF70" s="133"/>
      <c r="UTG70" s="133"/>
      <c r="UTH70" s="133"/>
      <c r="UTI70" s="133"/>
      <c r="UTJ70" s="133"/>
      <c r="UTK70" s="133"/>
      <c r="UTL70" s="133"/>
      <c r="UTM70" s="133"/>
      <c r="UTN70" s="133"/>
      <c r="UTO70" s="133"/>
      <c r="UTP70" s="133"/>
      <c r="UTQ70" s="133"/>
      <c r="UTR70" s="133"/>
      <c r="UTS70" s="133"/>
      <c r="UTT70" s="133"/>
      <c r="UTU70" s="133"/>
      <c r="UTV70" s="133"/>
      <c r="UTW70" s="133"/>
      <c r="UTX70" s="133"/>
      <c r="UTY70" s="133"/>
      <c r="UTZ70" s="133"/>
      <c r="UUA70" s="133"/>
      <c r="UUB70" s="133"/>
      <c r="UUC70" s="133"/>
      <c r="UUD70" s="133"/>
      <c r="UUE70" s="133"/>
      <c r="UUF70" s="133"/>
      <c r="UUG70" s="133"/>
      <c r="UUH70" s="133"/>
      <c r="UUI70" s="133"/>
      <c r="UUJ70" s="133"/>
      <c r="UUK70" s="133"/>
      <c r="UUL70" s="133"/>
      <c r="UUM70" s="133"/>
      <c r="UUN70" s="133"/>
      <c r="UUO70" s="133"/>
      <c r="UUP70" s="133"/>
      <c r="UUQ70" s="133"/>
      <c r="UUR70" s="133"/>
      <c r="UUS70" s="133"/>
      <c r="UUT70" s="133"/>
      <c r="UUU70" s="133"/>
      <c r="UUV70" s="133"/>
      <c r="UUW70" s="133"/>
      <c r="UUX70" s="133"/>
      <c r="UUY70" s="133"/>
      <c r="UUZ70" s="133"/>
      <c r="UVA70" s="133"/>
      <c r="UVB70" s="133"/>
      <c r="UVC70" s="133"/>
      <c r="UVD70" s="133"/>
      <c r="UVE70" s="133"/>
      <c r="UVF70" s="133"/>
      <c r="UVG70" s="133"/>
      <c r="UVH70" s="133"/>
      <c r="UVI70" s="133"/>
      <c r="UVJ70" s="133"/>
      <c r="UVK70" s="133"/>
      <c r="UVL70" s="133"/>
      <c r="UVM70" s="133"/>
      <c r="UVN70" s="133"/>
      <c r="UVO70" s="133"/>
      <c r="UVP70" s="133"/>
      <c r="UVQ70" s="133"/>
      <c r="UVR70" s="133"/>
      <c r="UVS70" s="133"/>
      <c r="UVT70" s="133"/>
      <c r="UVU70" s="133"/>
      <c r="UVV70" s="133"/>
      <c r="UVW70" s="133"/>
      <c r="UVX70" s="133"/>
      <c r="UVY70" s="133"/>
      <c r="UVZ70" s="133"/>
      <c r="UWA70" s="133"/>
      <c r="UWB70" s="133"/>
      <c r="UWC70" s="133"/>
      <c r="UWD70" s="133"/>
      <c r="UWE70" s="133"/>
      <c r="UWF70" s="133"/>
      <c r="UWG70" s="133"/>
      <c r="UWH70" s="133"/>
      <c r="UWI70" s="133"/>
      <c r="UWJ70" s="133"/>
      <c r="UWK70" s="133"/>
      <c r="UWL70" s="133"/>
      <c r="UWM70" s="133"/>
      <c r="UWN70" s="133"/>
      <c r="UWO70" s="133"/>
      <c r="UWP70" s="133"/>
      <c r="UWQ70" s="133"/>
      <c r="UWR70" s="133"/>
      <c r="UWS70" s="133"/>
      <c r="UWT70" s="133"/>
      <c r="UWU70" s="133"/>
      <c r="UWV70" s="133"/>
      <c r="UWW70" s="133"/>
      <c r="UWX70" s="133"/>
      <c r="UWY70" s="133"/>
      <c r="UWZ70" s="133"/>
      <c r="UXA70" s="133"/>
      <c r="UXB70" s="133"/>
      <c r="UXC70" s="133"/>
      <c r="UXD70" s="133"/>
      <c r="UXE70" s="133"/>
      <c r="UXF70" s="133"/>
      <c r="UXG70" s="133"/>
      <c r="UXH70" s="133"/>
      <c r="UXI70" s="133"/>
      <c r="UXJ70" s="133"/>
      <c r="UXK70" s="133"/>
      <c r="UXL70" s="133"/>
      <c r="UXM70" s="133"/>
      <c r="UXN70" s="133"/>
      <c r="UXO70" s="133"/>
      <c r="UXP70" s="133"/>
      <c r="UXQ70" s="133"/>
      <c r="UXR70" s="133"/>
      <c r="UXS70" s="133"/>
      <c r="UXT70" s="133"/>
      <c r="UXU70" s="133"/>
      <c r="UXV70" s="133"/>
      <c r="UXW70" s="133"/>
      <c r="UXX70" s="133"/>
      <c r="UXY70" s="133"/>
      <c r="UXZ70" s="133"/>
      <c r="UYA70" s="133"/>
      <c r="UYB70" s="133"/>
      <c r="UYC70" s="133"/>
      <c r="UYD70" s="133"/>
      <c r="UYE70" s="133"/>
      <c r="UYF70" s="133"/>
      <c r="UYG70" s="133"/>
      <c r="UYH70" s="133"/>
      <c r="UYI70" s="133"/>
      <c r="UYJ70" s="133"/>
      <c r="UYK70" s="133"/>
      <c r="UYL70" s="133"/>
      <c r="UYM70" s="133"/>
      <c r="UYN70" s="133"/>
      <c r="UYO70" s="133"/>
      <c r="UYP70" s="133"/>
      <c r="UYQ70" s="133"/>
      <c r="UYR70" s="133"/>
      <c r="UYS70" s="133"/>
      <c r="UYT70" s="133"/>
      <c r="UYU70" s="133"/>
      <c r="UYV70" s="133"/>
      <c r="UYW70" s="133"/>
      <c r="UYX70" s="133"/>
      <c r="UYY70" s="133"/>
      <c r="UYZ70" s="133"/>
      <c r="UZA70" s="133"/>
      <c r="UZB70" s="133"/>
      <c r="UZC70" s="133"/>
      <c r="UZD70" s="133"/>
      <c r="UZE70" s="133"/>
      <c r="UZF70" s="133"/>
      <c r="UZG70" s="133"/>
      <c r="UZH70" s="133"/>
      <c r="UZI70" s="133"/>
      <c r="UZJ70" s="133"/>
      <c r="UZK70" s="133"/>
      <c r="UZL70" s="133"/>
      <c r="UZM70" s="133"/>
      <c r="UZN70" s="133"/>
      <c r="UZO70" s="133"/>
      <c r="UZP70" s="133"/>
      <c r="UZQ70" s="133"/>
      <c r="UZR70" s="133"/>
      <c r="UZS70" s="133"/>
      <c r="UZT70" s="133"/>
      <c r="UZU70" s="133"/>
      <c r="UZV70" s="133"/>
      <c r="UZW70" s="133"/>
      <c r="UZX70" s="133"/>
      <c r="UZY70" s="133"/>
      <c r="UZZ70" s="133"/>
      <c r="VAA70" s="133"/>
      <c r="VAB70" s="133"/>
      <c r="VAC70" s="133"/>
      <c r="VAD70" s="133"/>
      <c r="VAE70" s="133"/>
      <c r="VAF70" s="133"/>
      <c r="VAG70" s="133"/>
      <c r="VAH70" s="133"/>
      <c r="VAI70" s="133"/>
      <c r="VAJ70" s="133"/>
      <c r="VAK70" s="133"/>
      <c r="VAL70" s="133"/>
      <c r="VAM70" s="133"/>
      <c r="VAN70" s="133"/>
      <c r="VAO70" s="133"/>
      <c r="VAP70" s="133"/>
      <c r="VAQ70" s="133"/>
      <c r="VAR70" s="133"/>
      <c r="VAS70" s="133"/>
      <c r="VAT70" s="133"/>
      <c r="VAU70" s="133"/>
      <c r="VAV70" s="133"/>
      <c r="VAW70" s="133"/>
      <c r="VAX70" s="133"/>
      <c r="VAY70" s="133"/>
      <c r="VAZ70" s="133"/>
      <c r="VBA70" s="133"/>
      <c r="VBB70" s="133"/>
      <c r="VBC70" s="133"/>
      <c r="VBD70" s="133"/>
      <c r="VBE70" s="133"/>
      <c r="VBF70" s="133"/>
      <c r="VBG70" s="133"/>
      <c r="VBH70" s="133"/>
      <c r="VBI70" s="133"/>
      <c r="VBJ70" s="133"/>
      <c r="VBK70" s="133"/>
      <c r="VBL70" s="133"/>
      <c r="VBM70" s="133"/>
      <c r="VBN70" s="133"/>
      <c r="VBO70" s="133"/>
      <c r="VBP70" s="133"/>
      <c r="VBQ70" s="133"/>
      <c r="VBR70" s="133"/>
      <c r="VBS70" s="133"/>
      <c r="VBT70" s="133"/>
      <c r="VBU70" s="133"/>
      <c r="VBV70" s="133"/>
      <c r="VBW70" s="133"/>
      <c r="VBX70" s="133"/>
      <c r="VBY70" s="133"/>
      <c r="VBZ70" s="133"/>
      <c r="VCA70" s="133"/>
      <c r="VCB70" s="133"/>
      <c r="VCC70" s="133"/>
      <c r="VCD70" s="133"/>
      <c r="VCE70" s="133"/>
      <c r="VCF70" s="133"/>
      <c r="VCG70" s="133"/>
      <c r="VCH70" s="133"/>
      <c r="VCI70" s="133"/>
      <c r="VCJ70" s="133"/>
      <c r="VCK70" s="133"/>
      <c r="VCL70" s="133"/>
      <c r="VCM70" s="133"/>
      <c r="VCN70" s="133"/>
      <c r="VCO70" s="133"/>
      <c r="VCP70" s="133"/>
      <c r="VCQ70" s="133"/>
      <c r="VCR70" s="133"/>
      <c r="VCS70" s="133"/>
      <c r="VCT70" s="133"/>
      <c r="VCU70" s="133"/>
      <c r="VCV70" s="133"/>
      <c r="VCW70" s="133"/>
      <c r="VCX70" s="133"/>
      <c r="VCY70" s="133"/>
      <c r="VCZ70" s="133"/>
      <c r="VDA70" s="133"/>
      <c r="VDB70" s="133"/>
      <c r="VDC70" s="133"/>
      <c r="VDD70" s="133"/>
      <c r="VDE70" s="133"/>
      <c r="VDF70" s="133"/>
      <c r="VDG70" s="133"/>
      <c r="VDH70" s="133"/>
      <c r="VDI70" s="133"/>
      <c r="VDJ70" s="133"/>
      <c r="VDK70" s="133"/>
      <c r="VDL70" s="133"/>
      <c r="VDM70" s="133"/>
      <c r="VDN70" s="133"/>
      <c r="VDO70" s="133"/>
      <c r="VDP70" s="133"/>
      <c r="VDQ70" s="133"/>
      <c r="VDR70" s="133"/>
      <c r="VDS70" s="133"/>
      <c r="VDT70" s="133"/>
      <c r="VDU70" s="133"/>
      <c r="VDV70" s="133"/>
      <c r="VDW70" s="133"/>
      <c r="VDX70" s="133"/>
      <c r="VDY70" s="133"/>
      <c r="VDZ70" s="133"/>
      <c r="VEA70" s="133"/>
      <c r="VEB70" s="133"/>
      <c r="VEC70" s="133"/>
      <c r="VED70" s="133"/>
      <c r="VEE70" s="133"/>
      <c r="VEF70" s="133"/>
      <c r="VEG70" s="133"/>
      <c r="VEH70" s="133"/>
      <c r="VEI70" s="133"/>
      <c r="VEJ70" s="133"/>
      <c r="VEK70" s="133"/>
      <c r="VEL70" s="133"/>
      <c r="VEM70" s="133"/>
      <c r="VEN70" s="133"/>
      <c r="VEO70" s="133"/>
      <c r="VEP70" s="133"/>
      <c r="VEQ70" s="133"/>
      <c r="VER70" s="133"/>
      <c r="VES70" s="133"/>
      <c r="VET70" s="133"/>
      <c r="VEU70" s="133"/>
      <c r="VEV70" s="133"/>
      <c r="VEW70" s="133"/>
      <c r="VEX70" s="133"/>
      <c r="VEY70" s="133"/>
      <c r="VEZ70" s="133"/>
      <c r="VFA70" s="133"/>
      <c r="VFB70" s="133"/>
      <c r="VFC70" s="133"/>
      <c r="VFD70" s="133"/>
      <c r="VFE70" s="133"/>
      <c r="VFF70" s="133"/>
      <c r="VFG70" s="133"/>
      <c r="VFH70" s="133"/>
      <c r="VFI70" s="133"/>
      <c r="VFJ70" s="133"/>
      <c r="VFK70" s="133"/>
      <c r="VFL70" s="133"/>
      <c r="VFM70" s="133"/>
      <c r="VFN70" s="133"/>
      <c r="VFO70" s="133"/>
      <c r="VFP70" s="133"/>
      <c r="VFQ70" s="133"/>
      <c r="VFR70" s="133"/>
      <c r="VFS70" s="133"/>
      <c r="VFT70" s="133"/>
      <c r="VFU70" s="133"/>
      <c r="VFV70" s="133"/>
      <c r="VFW70" s="133"/>
      <c r="VFX70" s="133"/>
      <c r="VFY70" s="133"/>
      <c r="VFZ70" s="133"/>
      <c r="VGA70" s="133"/>
      <c r="VGB70" s="133"/>
      <c r="VGC70" s="133"/>
      <c r="VGD70" s="133"/>
      <c r="VGE70" s="133"/>
      <c r="VGF70" s="133"/>
      <c r="VGG70" s="133"/>
      <c r="VGH70" s="133"/>
      <c r="VGI70" s="133"/>
      <c r="VGJ70" s="133"/>
      <c r="VGK70" s="133"/>
      <c r="VGL70" s="133"/>
      <c r="VGM70" s="133"/>
      <c r="VGN70" s="133"/>
      <c r="VGO70" s="133"/>
      <c r="VGP70" s="133"/>
      <c r="VGQ70" s="133"/>
      <c r="VGR70" s="133"/>
      <c r="VGS70" s="133"/>
      <c r="VGT70" s="133"/>
      <c r="VGU70" s="133"/>
      <c r="VGV70" s="133"/>
      <c r="VGW70" s="133"/>
      <c r="VGX70" s="133"/>
      <c r="VGY70" s="133"/>
      <c r="VGZ70" s="133"/>
      <c r="VHA70" s="133"/>
      <c r="VHB70" s="133"/>
      <c r="VHC70" s="133"/>
      <c r="VHD70" s="133"/>
      <c r="VHE70" s="133"/>
      <c r="VHF70" s="133"/>
      <c r="VHG70" s="133"/>
      <c r="VHH70" s="133"/>
      <c r="VHI70" s="133"/>
      <c r="VHJ70" s="133"/>
      <c r="VHK70" s="133"/>
      <c r="VHL70" s="133"/>
      <c r="VHM70" s="133"/>
      <c r="VHN70" s="133"/>
      <c r="VHO70" s="133"/>
      <c r="VHP70" s="133"/>
      <c r="VHQ70" s="133"/>
      <c r="VHR70" s="133"/>
      <c r="VHS70" s="133"/>
      <c r="VHT70" s="133"/>
      <c r="VHU70" s="133"/>
      <c r="VHV70" s="133"/>
      <c r="VHW70" s="133"/>
      <c r="VHX70" s="133"/>
      <c r="VHY70" s="133"/>
      <c r="VHZ70" s="133"/>
      <c r="VIA70" s="133"/>
      <c r="VIB70" s="133"/>
      <c r="VIC70" s="133"/>
      <c r="VID70" s="133"/>
      <c r="VIE70" s="133"/>
      <c r="VIF70" s="133"/>
      <c r="VIG70" s="133"/>
      <c r="VIH70" s="133"/>
      <c r="VII70" s="133"/>
      <c r="VIJ70" s="133"/>
      <c r="VIK70" s="133"/>
      <c r="VIL70" s="133"/>
      <c r="VIM70" s="133"/>
      <c r="VIN70" s="133"/>
      <c r="VIO70" s="133"/>
      <c r="VIP70" s="133"/>
      <c r="VIQ70" s="133"/>
      <c r="VIR70" s="133"/>
      <c r="VIS70" s="133"/>
      <c r="VIT70" s="133"/>
      <c r="VIU70" s="133"/>
      <c r="VIV70" s="133"/>
      <c r="VIW70" s="133"/>
      <c r="VIX70" s="133"/>
      <c r="VIY70" s="133"/>
      <c r="VIZ70" s="133"/>
      <c r="VJA70" s="133"/>
      <c r="VJB70" s="133"/>
      <c r="VJC70" s="133"/>
      <c r="VJD70" s="133"/>
      <c r="VJE70" s="133"/>
      <c r="VJF70" s="133"/>
      <c r="VJG70" s="133"/>
      <c r="VJH70" s="133"/>
      <c r="VJI70" s="133"/>
      <c r="VJJ70" s="133"/>
      <c r="VJK70" s="133"/>
      <c r="VJL70" s="133"/>
      <c r="VJM70" s="133"/>
      <c r="VJN70" s="133"/>
      <c r="VJO70" s="133"/>
      <c r="VJP70" s="133"/>
      <c r="VJQ70" s="133"/>
      <c r="VJR70" s="133"/>
      <c r="VJS70" s="133"/>
      <c r="VJT70" s="133"/>
      <c r="VJU70" s="133"/>
      <c r="VJV70" s="133"/>
      <c r="VJW70" s="133"/>
      <c r="VJX70" s="133"/>
      <c r="VJY70" s="133"/>
      <c r="VJZ70" s="133"/>
      <c r="VKA70" s="133"/>
      <c r="VKB70" s="133"/>
      <c r="VKC70" s="133"/>
      <c r="VKD70" s="133"/>
      <c r="VKE70" s="133"/>
      <c r="VKF70" s="133"/>
      <c r="VKG70" s="133"/>
      <c r="VKH70" s="133"/>
      <c r="VKI70" s="133"/>
      <c r="VKJ70" s="133"/>
      <c r="VKK70" s="133"/>
      <c r="VKL70" s="133"/>
      <c r="VKM70" s="133"/>
      <c r="VKN70" s="133"/>
      <c r="VKO70" s="133"/>
      <c r="VKP70" s="133"/>
      <c r="VKQ70" s="133"/>
      <c r="VKR70" s="133"/>
      <c r="VKS70" s="133"/>
      <c r="VKT70" s="133"/>
      <c r="VKU70" s="133"/>
      <c r="VKV70" s="133"/>
      <c r="VKW70" s="133"/>
      <c r="VKX70" s="133"/>
      <c r="VKY70" s="133"/>
      <c r="VKZ70" s="133"/>
      <c r="VLA70" s="133"/>
      <c r="VLB70" s="133"/>
      <c r="VLC70" s="133"/>
      <c r="VLD70" s="133"/>
      <c r="VLE70" s="133"/>
      <c r="VLF70" s="133"/>
      <c r="VLG70" s="133"/>
      <c r="VLH70" s="133"/>
      <c r="VLI70" s="133"/>
      <c r="VLJ70" s="133"/>
      <c r="VLK70" s="133"/>
      <c r="VLL70" s="133"/>
      <c r="VLM70" s="133"/>
      <c r="VLN70" s="133"/>
      <c r="VLO70" s="133"/>
      <c r="VLP70" s="133"/>
      <c r="VLQ70" s="133"/>
      <c r="VLR70" s="133"/>
      <c r="VLS70" s="133"/>
      <c r="VLT70" s="133"/>
      <c r="VLU70" s="133"/>
      <c r="VLV70" s="133"/>
      <c r="VLW70" s="133"/>
      <c r="VLX70" s="133"/>
      <c r="VLY70" s="133"/>
      <c r="VLZ70" s="133"/>
      <c r="VMA70" s="133"/>
      <c r="VMB70" s="133"/>
      <c r="VMC70" s="133"/>
      <c r="VMD70" s="133"/>
      <c r="VME70" s="133"/>
      <c r="VMF70" s="133"/>
      <c r="VMG70" s="133"/>
      <c r="VMH70" s="133"/>
      <c r="VMI70" s="133"/>
      <c r="VMJ70" s="133"/>
      <c r="VMK70" s="133"/>
      <c r="VML70" s="133"/>
      <c r="VMM70" s="133"/>
      <c r="VMN70" s="133"/>
      <c r="VMO70" s="133"/>
      <c r="VMP70" s="133"/>
      <c r="VMQ70" s="133"/>
      <c r="VMR70" s="133"/>
      <c r="VMS70" s="133"/>
      <c r="VMT70" s="133"/>
      <c r="VMU70" s="133"/>
      <c r="VMV70" s="133"/>
      <c r="VMW70" s="133"/>
      <c r="VMX70" s="133"/>
      <c r="VMY70" s="133"/>
      <c r="VMZ70" s="133"/>
      <c r="VNA70" s="133"/>
      <c r="VNB70" s="133"/>
      <c r="VNC70" s="133"/>
      <c r="VND70" s="133"/>
      <c r="VNE70" s="133"/>
      <c r="VNF70" s="133"/>
      <c r="VNG70" s="133"/>
      <c r="VNH70" s="133"/>
      <c r="VNI70" s="133"/>
      <c r="VNJ70" s="133"/>
      <c r="VNK70" s="133"/>
      <c r="VNL70" s="133"/>
      <c r="VNM70" s="133"/>
      <c r="VNN70" s="133"/>
      <c r="VNO70" s="133"/>
      <c r="VNP70" s="133"/>
      <c r="VNQ70" s="133"/>
      <c r="VNR70" s="133"/>
      <c r="VNS70" s="133"/>
      <c r="VNT70" s="133"/>
      <c r="VNU70" s="133"/>
      <c r="VNV70" s="133"/>
      <c r="VNW70" s="133"/>
      <c r="VNX70" s="133"/>
      <c r="VNY70" s="133"/>
      <c r="VNZ70" s="133"/>
      <c r="VOA70" s="133"/>
      <c r="VOB70" s="133"/>
      <c r="VOC70" s="133"/>
      <c r="VOD70" s="133"/>
      <c r="VOE70" s="133"/>
      <c r="VOF70" s="133"/>
      <c r="VOG70" s="133"/>
      <c r="VOH70" s="133"/>
      <c r="VOI70" s="133"/>
      <c r="VOJ70" s="133"/>
      <c r="VOK70" s="133"/>
      <c r="VOL70" s="133"/>
      <c r="VOM70" s="133"/>
      <c r="VON70" s="133"/>
      <c r="VOO70" s="133"/>
      <c r="VOP70" s="133"/>
      <c r="VOQ70" s="133"/>
      <c r="VOR70" s="133"/>
      <c r="VOS70" s="133"/>
      <c r="VOT70" s="133"/>
      <c r="VOU70" s="133"/>
      <c r="VOV70" s="133"/>
      <c r="VOW70" s="133"/>
      <c r="VOX70" s="133"/>
      <c r="VOY70" s="133"/>
      <c r="VOZ70" s="133"/>
      <c r="VPA70" s="133"/>
      <c r="VPB70" s="133"/>
      <c r="VPC70" s="133"/>
      <c r="VPD70" s="133"/>
      <c r="VPE70" s="133"/>
      <c r="VPF70" s="133"/>
      <c r="VPG70" s="133"/>
      <c r="VPH70" s="133"/>
      <c r="VPI70" s="133"/>
      <c r="VPJ70" s="133"/>
      <c r="VPK70" s="133"/>
      <c r="VPL70" s="133"/>
      <c r="VPM70" s="133"/>
      <c r="VPN70" s="133"/>
      <c r="VPO70" s="133"/>
      <c r="VPP70" s="133"/>
      <c r="VPQ70" s="133"/>
      <c r="VPR70" s="133"/>
      <c r="VPS70" s="133"/>
      <c r="VPT70" s="133"/>
      <c r="VPU70" s="133"/>
      <c r="VPV70" s="133"/>
      <c r="VPW70" s="133"/>
      <c r="VPX70" s="133"/>
      <c r="VPY70" s="133"/>
      <c r="VPZ70" s="133"/>
      <c r="VQA70" s="133"/>
      <c r="VQB70" s="133"/>
      <c r="VQC70" s="133"/>
      <c r="VQD70" s="133"/>
      <c r="VQE70" s="133"/>
      <c r="VQF70" s="133"/>
      <c r="VQG70" s="133"/>
      <c r="VQH70" s="133"/>
      <c r="VQI70" s="133"/>
      <c r="VQJ70" s="133"/>
      <c r="VQK70" s="133"/>
      <c r="VQL70" s="133"/>
      <c r="VQM70" s="133"/>
      <c r="VQN70" s="133"/>
      <c r="VQO70" s="133"/>
      <c r="VQP70" s="133"/>
      <c r="VQQ70" s="133"/>
      <c r="VQR70" s="133"/>
      <c r="VQS70" s="133"/>
      <c r="VQT70" s="133"/>
      <c r="VQU70" s="133"/>
      <c r="VQV70" s="133"/>
      <c r="VQW70" s="133"/>
      <c r="VQX70" s="133"/>
      <c r="VQY70" s="133"/>
      <c r="VQZ70" s="133"/>
      <c r="VRA70" s="133"/>
      <c r="VRB70" s="133"/>
      <c r="VRC70" s="133"/>
      <c r="VRD70" s="133"/>
      <c r="VRE70" s="133"/>
      <c r="VRF70" s="133"/>
      <c r="VRG70" s="133"/>
      <c r="VRH70" s="133"/>
      <c r="VRI70" s="133"/>
      <c r="VRJ70" s="133"/>
      <c r="VRK70" s="133"/>
      <c r="VRL70" s="133"/>
      <c r="VRM70" s="133"/>
      <c r="VRN70" s="133"/>
      <c r="VRO70" s="133"/>
      <c r="VRP70" s="133"/>
      <c r="VRQ70" s="133"/>
      <c r="VRR70" s="133"/>
      <c r="VRS70" s="133"/>
      <c r="VRT70" s="133"/>
      <c r="VRU70" s="133"/>
      <c r="VRV70" s="133"/>
      <c r="VRW70" s="133"/>
      <c r="VRX70" s="133"/>
      <c r="VRY70" s="133"/>
      <c r="VRZ70" s="133"/>
      <c r="VSA70" s="133"/>
      <c r="VSB70" s="133"/>
      <c r="VSC70" s="133"/>
      <c r="VSD70" s="133"/>
      <c r="VSE70" s="133"/>
      <c r="VSF70" s="133"/>
      <c r="VSG70" s="133"/>
      <c r="VSH70" s="133"/>
      <c r="VSI70" s="133"/>
      <c r="VSJ70" s="133"/>
      <c r="VSK70" s="133"/>
      <c r="VSL70" s="133"/>
      <c r="VSM70" s="133"/>
      <c r="VSN70" s="133"/>
      <c r="VSO70" s="133"/>
      <c r="VSP70" s="133"/>
      <c r="VSQ70" s="133"/>
      <c r="VSR70" s="133"/>
      <c r="VSS70" s="133"/>
      <c r="VST70" s="133"/>
      <c r="VSU70" s="133"/>
      <c r="VSV70" s="133"/>
      <c r="VSW70" s="133"/>
      <c r="VSX70" s="133"/>
      <c r="VSY70" s="133"/>
      <c r="VSZ70" s="133"/>
      <c r="VTA70" s="133"/>
      <c r="VTB70" s="133"/>
      <c r="VTC70" s="133"/>
      <c r="VTD70" s="133"/>
      <c r="VTE70" s="133"/>
      <c r="VTF70" s="133"/>
      <c r="VTG70" s="133"/>
      <c r="VTH70" s="133"/>
      <c r="VTI70" s="133"/>
      <c r="VTJ70" s="133"/>
      <c r="VTK70" s="133"/>
      <c r="VTL70" s="133"/>
      <c r="VTM70" s="133"/>
      <c r="VTN70" s="133"/>
      <c r="VTO70" s="133"/>
      <c r="VTP70" s="133"/>
      <c r="VTQ70" s="133"/>
      <c r="VTR70" s="133"/>
      <c r="VTS70" s="133"/>
      <c r="VTT70" s="133"/>
      <c r="VTU70" s="133"/>
      <c r="VTV70" s="133"/>
      <c r="VTW70" s="133"/>
      <c r="VTX70" s="133"/>
      <c r="VTY70" s="133"/>
      <c r="VTZ70" s="133"/>
      <c r="VUA70" s="133"/>
      <c r="VUB70" s="133"/>
      <c r="VUC70" s="133"/>
      <c r="VUD70" s="133"/>
      <c r="VUE70" s="133"/>
      <c r="VUF70" s="133"/>
      <c r="VUG70" s="133"/>
      <c r="VUH70" s="133"/>
      <c r="VUI70" s="133"/>
      <c r="VUJ70" s="133"/>
      <c r="VUK70" s="133"/>
      <c r="VUL70" s="133"/>
      <c r="VUM70" s="133"/>
      <c r="VUN70" s="133"/>
      <c r="VUO70" s="133"/>
      <c r="VUP70" s="133"/>
      <c r="VUQ70" s="133"/>
      <c r="VUR70" s="133"/>
      <c r="VUS70" s="133"/>
      <c r="VUT70" s="133"/>
      <c r="VUU70" s="133"/>
      <c r="VUV70" s="133"/>
      <c r="VUW70" s="133"/>
      <c r="VUX70" s="133"/>
      <c r="VUY70" s="133"/>
      <c r="VUZ70" s="133"/>
      <c r="VVA70" s="133"/>
      <c r="VVB70" s="133"/>
      <c r="VVC70" s="133"/>
      <c r="VVD70" s="133"/>
      <c r="VVE70" s="133"/>
      <c r="VVF70" s="133"/>
      <c r="VVG70" s="133"/>
      <c r="VVH70" s="133"/>
      <c r="VVI70" s="133"/>
      <c r="VVJ70" s="133"/>
      <c r="VVK70" s="133"/>
      <c r="VVL70" s="133"/>
      <c r="VVM70" s="133"/>
      <c r="VVN70" s="133"/>
      <c r="VVO70" s="133"/>
      <c r="VVP70" s="133"/>
      <c r="VVQ70" s="133"/>
      <c r="VVR70" s="133"/>
      <c r="VVS70" s="133"/>
      <c r="VVT70" s="133"/>
      <c r="VVU70" s="133"/>
      <c r="VVV70" s="133"/>
      <c r="VVW70" s="133"/>
      <c r="VVX70" s="133"/>
      <c r="VVY70" s="133"/>
      <c r="VVZ70" s="133"/>
      <c r="VWA70" s="133"/>
      <c r="VWB70" s="133"/>
      <c r="VWC70" s="133"/>
      <c r="VWD70" s="133"/>
      <c r="VWE70" s="133"/>
      <c r="VWF70" s="133"/>
      <c r="VWG70" s="133"/>
      <c r="VWH70" s="133"/>
      <c r="VWI70" s="133"/>
      <c r="VWJ70" s="133"/>
      <c r="VWK70" s="133"/>
      <c r="VWL70" s="133"/>
      <c r="VWM70" s="133"/>
      <c r="VWN70" s="133"/>
      <c r="VWO70" s="133"/>
      <c r="VWP70" s="133"/>
      <c r="VWQ70" s="133"/>
      <c r="VWR70" s="133"/>
      <c r="VWS70" s="133"/>
      <c r="VWT70" s="133"/>
      <c r="VWU70" s="133"/>
      <c r="VWV70" s="133"/>
      <c r="VWW70" s="133"/>
      <c r="VWX70" s="133"/>
      <c r="VWY70" s="133"/>
      <c r="VWZ70" s="133"/>
      <c r="VXA70" s="133"/>
      <c r="VXB70" s="133"/>
      <c r="VXC70" s="133"/>
      <c r="VXD70" s="133"/>
      <c r="VXE70" s="133"/>
      <c r="VXF70" s="133"/>
      <c r="VXG70" s="133"/>
      <c r="VXH70" s="133"/>
      <c r="VXI70" s="133"/>
      <c r="VXJ70" s="133"/>
      <c r="VXK70" s="133"/>
      <c r="VXL70" s="133"/>
      <c r="VXM70" s="133"/>
      <c r="VXN70" s="133"/>
      <c r="VXO70" s="133"/>
      <c r="VXP70" s="133"/>
      <c r="VXQ70" s="133"/>
      <c r="VXR70" s="133"/>
      <c r="VXS70" s="133"/>
      <c r="VXT70" s="133"/>
      <c r="VXU70" s="133"/>
      <c r="VXV70" s="133"/>
      <c r="VXW70" s="133"/>
      <c r="VXX70" s="133"/>
      <c r="VXY70" s="133"/>
      <c r="VXZ70" s="133"/>
      <c r="VYA70" s="133"/>
      <c r="VYB70" s="133"/>
      <c r="VYC70" s="133"/>
      <c r="VYD70" s="133"/>
      <c r="VYE70" s="133"/>
      <c r="VYF70" s="133"/>
      <c r="VYG70" s="133"/>
      <c r="VYH70" s="133"/>
      <c r="VYI70" s="133"/>
      <c r="VYJ70" s="133"/>
      <c r="VYK70" s="133"/>
      <c r="VYL70" s="133"/>
      <c r="VYM70" s="133"/>
      <c r="VYN70" s="133"/>
      <c r="VYO70" s="133"/>
      <c r="VYP70" s="133"/>
      <c r="VYQ70" s="133"/>
      <c r="VYR70" s="133"/>
      <c r="VYS70" s="133"/>
      <c r="VYT70" s="133"/>
      <c r="VYU70" s="133"/>
      <c r="VYV70" s="133"/>
      <c r="VYW70" s="133"/>
      <c r="VYX70" s="133"/>
      <c r="VYY70" s="133"/>
      <c r="VYZ70" s="133"/>
      <c r="VZA70" s="133"/>
      <c r="VZB70" s="133"/>
      <c r="VZC70" s="133"/>
      <c r="VZD70" s="133"/>
      <c r="VZE70" s="133"/>
      <c r="VZF70" s="133"/>
      <c r="VZG70" s="133"/>
      <c r="VZH70" s="133"/>
      <c r="VZI70" s="133"/>
      <c r="VZJ70" s="133"/>
      <c r="VZK70" s="133"/>
      <c r="VZL70" s="133"/>
      <c r="VZM70" s="133"/>
      <c r="VZN70" s="133"/>
      <c r="VZO70" s="133"/>
      <c r="VZP70" s="133"/>
      <c r="VZQ70" s="133"/>
      <c r="VZR70" s="133"/>
      <c r="VZS70" s="133"/>
      <c r="VZT70" s="133"/>
      <c r="VZU70" s="133"/>
      <c r="VZV70" s="133"/>
      <c r="VZW70" s="133"/>
      <c r="VZX70" s="133"/>
      <c r="VZY70" s="133"/>
      <c r="VZZ70" s="133"/>
      <c r="WAA70" s="133"/>
      <c r="WAB70" s="133"/>
      <c r="WAC70" s="133"/>
      <c r="WAD70" s="133"/>
      <c r="WAE70" s="133"/>
      <c r="WAF70" s="133"/>
      <c r="WAG70" s="133"/>
      <c r="WAH70" s="133"/>
      <c r="WAI70" s="133"/>
      <c r="WAJ70" s="133"/>
      <c r="WAK70" s="133"/>
      <c r="WAL70" s="133"/>
      <c r="WAM70" s="133"/>
      <c r="WAN70" s="133"/>
      <c r="WAO70" s="133"/>
      <c r="WAP70" s="133"/>
      <c r="WAQ70" s="133"/>
      <c r="WAR70" s="133"/>
      <c r="WAS70" s="133"/>
      <c r="WAT70" s="133"/>
      <c r="WAU70" s="133"/>
      <c r="WAV70" s="133"/>
      <c r="WAW70" s="133"/>
      <c r="WAX70" s="133"/>
      <c r="WAY70" s="133"/>
      <c r="WAZ70" s="133"/>
      <c r="WBA70" s="133"/>
      <c r="WBB70" s="133"/>
      <c r="WBC70" s="133"/>
      <c r="WBD70" s="133"/>
      <c r="WBE70" s="133"/>
      <c r="WBF70" s="133"/>
      <c r="WBG70" s="133"/>
      <c r="WBH70" s="133"/>
      <c r="WBI70" s="133"/>
      <c r="WBJ70" s="133"/>
      <c r="WBK70" s="133"/>
      <c r="WBL70" s="133"/>
      <c r="WBM70" s="133"/>
      <c r="WBN70" s="133"/>
      <c r="WBO70" s="133"/>
      <c r="WBP70" s="133"/>
      <c r="WBQ70" s="133"/>
      <c r="WBR70" s="133"/>
      <c r="WBS70" s="133"/>
      <c r="WBT70" s="133"/>
      <c r="WBU70" s="133"/>
      <c r="WBV70" s="133"/>
      <c r="WBW70" s="133"/>
      <c r="WBX70" s="133"/>
      <c r="WBY70" s="133"/>
      <c r="WBZ70" s="133"/>
      <c r="WCA70" s="133"/>
      <c r="WCB70" s="133"/>
      <c r="WCC70" s="133"/>
      <c r="WCD70" s="133"/>
      <c r="WCE70" s="133"/>
      <c r="WCF70" s="133"/>
      <c r="WCG70" s="133"/>
      <c r="WCH70" s="133"/>
      <c r="WCI70" s="133"/>
      <c r="WCJ70" s="133"/>
      <c r="WCK70" s="133"/>
      <c r="WCL70" s="133"/>
      <c r="WCM70" s="133"/>
      <c r="WCN70" s="133"/>
      <c r="WCO70" s="133"/>
      <c r="WCP70" s="133"/>
      <c r="WCQ70" s="133"/>
      <c r="WCR70" s="133"/>
      <c r="WCS70" s="133"/>
      <c r="WCT70" s="133"/>
      <c r="WCU70" s="133"/>
      <c r="WCV70" s="133"/>
      <c r="WCW70" s="133"/>
      <c r="WCX70" s="133"/>
      <c r="WCY70" s="133"/>
      <c r="WCZ70" s="133"/>
      <c r="WDA70" s="133"/>
      <c r="WDB70" s="133"/>
      <c r="WDC70" s="133"/>
      <c r="WDD70" s="133"/>
      <c r="WDE70" s="133"/>
      <c r="WDF70" s="133"/>
      <c r="WDG70" s="133"/>
      <c r="WDH70" s="133"/>
      <c r="WDI70" s="133"/>
      <c r="WDJ70" s="133"/>
      <c r="WDK70" s="133"/>
      <c r="WDL70" s="133"/>
      <c r="WDM70" s="133"/>
      <c r="WDN70" s="133"/>
      <c r="WDO70" s="133"/>
      <c r="WDP70" s="133"/>
      <c r="WDQ70" s="133"/>
      <c r="WDR70" s="133"/>
      <c r="WDS70" s="133"/>
      <c r="WDT70" s="133"/>
      <c r="WDU70" s="133"/>
      <c r="WDV70" s="133"/>
      <c r="WDW70" s="133"/>
      <c r="WDX70" s="133"/>
      <c r="WDY70" s="133"/>
      <c r="WDZ70" s="133"/>
      <c r="WEA70" s="133"/>
      <c r="WEB70" s="133"/>
      <c r="WEC70" s="133"/>
      <c r="WED70" s="133"/>
      <c r="WEE70" s="133"/>
      <c r="WEF70" s="133"/>
      <c r="WEG70" s="133"/>
      <c r="WEH70" s="133"/>
      <c r="WEI70" s="133"/>
      <c r="WEJ70" s="133"/>
      <c r="WEK70" s="133"/>
      <c r="WEL70" s="133"/>
      <c r="WEM70" s="133"/>
      <c r="WEN70" s="133"/>
      <c r="WEO70" s="133"/>
      <c r="WEP70" s="133"/>
      <c r="WEQ70" s="133"/>
      <c r="WER70" s="133"/>
      <c r="WES70" s="133"/>
      <c r="WET70" s="133"/>
      <c r="WEU70" s="133"/>
      <c r="WEV70" s="133"/>
      <c r="WEW70" s="133"/>
      <c r="WEX70" s="133"/>
      <c r="WEY70" s="133"/>
      <c r="WEZ70" s="133"/>
      <c r="WFA70" s="133"/>
      <c r="WFB70" s="133"/>
      <c r="WFC70" s="133"/>
      <c r="WFD70" s="133"/>
      <c r="WFE70" s="133"/>
      <c r="WFF70" s="133"/>
      <c r="WFG70" s="133"/>
      <c r="WFH70" s="133"/>
      <c r="WFI70" s="133"/>
      <c r="WFJ70" s="133"/>
      <c r="WFK70" s="133"/>
      <c r="WFL70" s="133"/>
      <c r="WFM70" s="133"/>
      <c r="WFN70" s="133"/>
      <c r="WFO70" s="133"/>
      <c r="WFP70" s="133"/>
      <c r="WFQ70" s="133"/>
      <c r="WFR70" s="133"/>
      <c r="WFS70" s="133"/>
      <c r="WFT70" s="133"/>
      <c r="WFU70" s="133"/>
      <c r="WFV70" s="133"/>
      <c r="WFW70" s="133"/>
      <c r="WFX70" s="133"/>
      <c r="WFY70" s="133"/>
      <c r="WFZ70" s="133"/>
      <c r="WGA70" s="133"/>
      <c r="WGB70" s="133"/>
      <c r="WGC70" s="133"/>
      <c r="WGD70" s="133"/>
      <c r="WGE70" s="133"/>
      <c r="WGF70" s="133"/>
      <c r="WGG70" s="133"/>
      <c r="WGH70" s="133"/>
      <c r="WGI70" s="133"/>
      <c r="WGJ70" s="133"/>
      <c r="WGK70" s="133"/>
      <c r="WGL70" s="133"/>
      <c r="WGM70" s="133"/>
      <c r="WGN70" s="133"/>
      <c r="WGO70" s="133"/>
      <c r="WGP70" s="133"/>
      <c r="WGQ70" s="133"/>
      <c r="WGR70" s="133"/>
      <c r="WGS70" s="133"/>
      <c r="WGT70" s="133"/>
      <c r="WGU70" s="133"/>
      <c r="WGV70" s="133"/>
      <c r="WGW70" s="133"/>
      <c r="WGX70" s="133"/>
      <c r="WGY70" s="133"/>
      <c r="WGZ70" s="133"/>
      <c r="WHA70" s="133"/>
      <c r="WHB70" s="133"/>
      <c r="WHC70" s="133"/>
      <c r="WHD70" s="133"/>
      <c r="WHE70" s="133"/>
      <c r="WHF70" s="133"/>
      <c r="WHG70" s="133"/>
      <c r="WHH70" s="133"/>
      <c r="WHI70" s="133"/>
      <c r="WHJ70" s="133"/>
      <c r="WHK70" s="133"/>
      <c r="WHL70" s="133"/>
      <c r="WHM70" s="133"/>
      <c r="WHN70" s="133"/>
      <c r="WHO70" s="133"/>
      <c r="WHP70" s="133"/>
      <c r="WHQ70" s="133"/>
      <c r="WHR70" s="133"/>
      <c r="WHS70" s="133"/>
      <c r="WHT70" s="133"/>
      <c r="WHU70" s="133"/>
      <c r="WHV70" s="133"/>
      <c r="WHW70" s="133"/>
      <c r="WHX70" s="133"/>
      <c r="WHY70" s="133"/>
      <c r="WHZ70" s="133"/>
      <c r="WIA70" s="133"/>
      <c r="WIB70" s="133"/>
      <c r="WIC70" s="133"/>
      <c r="WID70" s="133"/>
      <c r="WIE70" s="133"/>
      <c r="WIF70" s="133"/>
      <c r="WIG70" s="133"/>
      <c r="WIH70" s="133"/>
      <c r="WII70" s="133"/>
      <c r="WIJ70" s="133"/>
      <c r="WIK70" s="133"/>
      <c r="WIL70" s="133"/>
      <c r="WIM70" s="133"/>
      <c r="WIN70" s="133"/>
      <c r="WIO70" s="133"/>
      <c r="WIP70" s="133"/>
      <c r="WIQ70" s="133"/>
      <c r="WIR70" s="133"/>
      <c r="WIS70" s="133"/>
      <c r="WIT70" s="133"/>
      <c r="WIU70" s="133"/>
      <c r="WIV70" s="133"/>
      <c r="WIW70" s="133"/>
      <c r="WIX70" s="133"/>
      <c r="WIY70" s="133"/>
      <c r="WIZ70" s="133"/>
      <c r="WJA70" s="133"/>
      <c r="WJB70" s="133"/>
      <c r="WJC70" s="133"/>
      <c r="WJD70" s="133"/>
      <c r="WJE70" s="133"/>
      <c r="WJF70" s="133"/>
      <c r="WJG70" s="133"/>
      <c r="WJH70" s="133"/>
      <c r="WJI70" s="133"/>
      <c r="WJJ70" s="133"/>
      <c r="WJK70" s="133"/>
      <c r="WJL70" s="133"/>
      <c r="WJM70" s="133"/>
      <c r="WJN70" s="133"/>
      <c r="WJO70" s="133"/>
      <c r="WJP70" s="133"/>
      <c r="WJQ70" s="133"/>
      <c r="WJR70" s="133"/>
      <c r="WJS70" s="133"/>
      <c r="WJT70" s="133"/>
      <c r="WJU70" s="133"/>
      <c r="WJV70" s="133"/>
      <c r="WJW70" s="133"/>
      <c r="WJX70" s="133"/>
      <c r="WJY70" s="133"/>
      <c r="WJZ70" s="133"/>
      <c r="WKA70" s="133"/>
      <c r="WKB70" s="133"/>
      <c r="WKC70" s="133"/>
      <c r="WKD70" s="133"/>
      <c r="WKE70" s="133"/>
      <c r="WKF70" s="133"/>
      <c r="WKG70" s="133"/>
      <c r="WKH70" s="133"/>
      <c r="WKI70" s="133"/>
      <c r="WKJ70" s="133"/>
      <c r="WKK70" s="133"/>
      <c r="WKL70" s="133"/>
      <c r="WKM70" s="133"/>
      <c r="WKN70" s="133"/>
      <c r="WKO70" s="133"/>
      <c r="WKP70" s="133"/>
      <c r="WKQ70" s="133"/>
      <c r="WKR70" s="133"/>
      <c r="WKS70" s="133"/>
      <c r="WKT70" s="133"/>
      <c r="WKU70" s="133"/>
      <c r="WKV70" s="133"/>
      <c r="WKW70" s="133"/>
      <c r="WKX70" s="133"/>
      <c r="WKY70" s="133"/>
      <c r="WKZ70" s="133"/>
      <c r="WLA70" s="133"/>
      <c r="WLB70" s="133"/>
      <c r="WLC70" s="133"/>
      <c r="WLD70" s="133"/>
      <c r="WLE70" s="133"/>
      <c r="WLF70" s="133"/>
      <c r="WLG70" s="133"/>
      <c r="WLH70" s="133"/>
      <c r="WLI70" s="133"/>
      <c r="WLJ70" s="133"/>
      <c r="WLK70" s="133"/>
      <c r="WLL70" s="133"/>
      <c r="WLM70" s="133"/>
      <c r="WLN70" s="133"/>
      <c r="WLO70" s="133"/>
      <c r="WLP70" s="133"/>
      <c r="WLQ70" s="133"/>
      <c r="WLR70" s="133"/>
      <c r="WLS70" s="133"/>
      <c r="WLT70" s="133"/>
      <c r="WLU70" s="133"/>
      <c r="WLV70" s="133"/>
      <c r="WLW70" s="133"/>
      <c r="WLX70" s="133"/>
      <c r="WLY70" s="133"/>
      <c r="WLZ70" s="133"/>
      <c r="WMA70" s="133"/>
      <c r="WMB70" s="133"/>
      <c r="WMC70" s="133"/>
      <c r="WMD70" s="133"/>
      <c r="WME70" s="133"/>
      <c r="WMF70" s="133"/>
      <c r="WMG70" s="133"/>
      <c r="WMH70" s="133"/>
      <c r="WMI70" s="133"/>
      <c r="WMJ70" s="133"/>
      <c r="WMK70" s="133"/>
      <c r="WML70" s="133"/>
      <c r="WMM70" s="133"/>
      <c r="WMN70" s="133"/>
      <c r="WMO70" s="133"/>
      <c r="WMP70" s="133"/>
      <c r="WMQ70" s="133"/>
      <c r="WMR70" s="133"/>
      <c r="WMS70" s="133"/>
      <c r="WMT70" s="133"/>
      <c r="WMU70" s="133"/>
      <c r="WMV70" s="133"/>
      <c r="WMW70" s="133"/>
      <c r="WMX70" s="133"/>
      <c r="WMY70" s="133"/>
      <c r="WMZ70" s="133"/>
      <c r="WNA70" s="133"/>
      <c r="WNB70" s="133"/>
      <c r="WNC70" s="133"/>
      <c r="WND70" s="133"/>
      <c r="WNE70" s="133"/>
      <c r="WNF70" s="133"/>
      <c r="WNG70" s="133"/>
      <c r="WNH70" s="133"/>
      <c r="WNI70" s="133"/>
      <c r="WNJ70" s="133"/>
      <c r="WNK70" s="133"/>
      <c r="WNL70" s="133"/>
      <c r="WNM70" s="133"/>
      <c r="WNN70" s="133"/>
      <c r="WNO70" s="133"/>
      <c r="WNP70" s="133"/>
      <c r="WNQ70" s="133"/>
      <c r="WNR70" s="133"/>
      <c r="WNS70" s="133"/>
      <c r="WNT70" s="133"/>
      <c r="WNU70" s="133"/>
      <c r="WNV70" s="133"/>
      <c r="WNW70" s="133"/>
      <c r="WNX70" s="133"/>
      <c r="WNY70" s="133"/>
      <c r="WNZ70" s="133"/>
      <c r="WOA70" s="133"/>
      <c r="WOB70" s="133"/>
      <c r="WOC70" s="133"/>
      <c r="WOD70" s="133"/>
      <c r="WOE70" s="133"/>
      <c r="WOF70" s="133"/>
      <c r="WOG70" s="133"/>
      <c r="WOH70" s="133"/>
      <c r="WOI70" s="133"/>
      <c r="WOJ70" s="133"/>
      <c r="WOK70" s="133"/>
      <c r="WOL70" s="133"/>
      <c r="WOM70" s="133"/>
      <c r="WON70" s="133"/>
      <c r="WOO70" s="133"/>
      <c r="WOP70" s="133"/>
      <c r="WOQ70" s="133"/>
      <c r="WOR70" s="133"/>
      <c r="WOS70" s="133"/>
      <c r="WOT70" s="133"/>
      <c r="WOU70" s="133"/>
      <c r="WOV70" s="133"/>
      <c r="WOW70" s="133"/>
      <c r="WOX70" s="133"/>
      <c r="WOY70" s="133"/>
      <c r="WOZ70" s="133"/>
      <c r="WPA70" s="133"/>
      <c r="WPB70" s="133"/>
      <c r="WPC70" s="133"/>
      <c r="WPD70" s="133"/>
      <c r="WPE70" s="133"/>
      <c r="WPF70" s="133"/>
      <c r="WPG70" s="133"/>
      <c r="WPH70" s="133"/>
      <c r="WPI70" s="133"/>
      <c r="WPJ70" s="133"/>
      <c r="WPK70" s="133"/>
      <c r="WPL70" s="133"/>
      <c r="WPM70" s="133"/>
      <c r="WPN70" s="133"/>
      <c r="WPO70" s="133"/>
      <c r="WPP70" s="133"/>
      <c r="WPQ70" s="133"/>
      <c r="WPR70" s="133"/>
      <c r="WPS70" s="133"/>
      <c r="WPT70" s="133"/>
      <c r="WPU70" s="133"/>
      <c r="WPV70" s="133"/>
      <c r="WPW70" s="133"/>
      <c r="WPX70" s="133"/>
      <c r="WPY70" s="133"/>
      <c r="WPZ70" s="133"/>
      <c r="WQA70" s="133"/>
      <c r="WQB70" s="133"/>
      <c r="WQC70" s="133"/>
      <c r="WQD70" s="133"/>
      <c r="WQE70" s="133"/>
      <c r="WQF70" s="133"/>
      <c r="WQG70" s="133"/>
      <c r="WQH70" s="133"/>
      <c r="WQI70" s="133"/>
      <c r="WQJ70" s="133"/>
      <c r="WQK70" s="133"/>
      <c r="WQL70" s="133"/>
      <c r="WQM70" s="133"/>
      <c r="WQN70" s="133"/>
      <c r="WQO70" s="133"/>
      <c r="WQP70" s="133"/>
      <c r="WQQ70" s="133"/>
      <c r="WQR70" s="133"/>
      <c r="WQS70" s="133"/>
      <c r="WQT70" s="133"/>
      <c r="WQU70" s="133"/>
      <c r="WQV70" s="133"/>
      <c r="WQW70" s="133"/>
      <c r="WQX70" s="133"/>
      <c r="WQY70" s="133"/>
      <c r="WQZ70" s="133"/>
      <c r="WRA70" s="133"/>
      <c r="WRB70" s="133"/>
      <c r="WRC70" s="133"/>
      <c r="WRD70" s="133"/>
      <c r="WRE70" s="133"/>
      <c r="WRF70" s="133"/>
      <c r="WRG70" s="133"/>
      <c r="WRH70" s="133"/>
      <c r="WRI70" s="133"/>
      <c r="WRJ70" s="133"/>
      <c r="WRK70" s="133"/>
      <c r="WRL70" s="133"/>
      <c r="WRM70" s="133"/>
      <c r="WRN70" s="133"/>
      <c r="WRO70" s="133"/>
      <c r="WRP70" s="133"/>
      <c r="WRQ70" s="133"/>
      <c r="WRR70" s="133"/>
      <c r="WRS70" s="133"/>
      <c r="WRT70" s="133"/>
      <c r="WRU70" s="133"/>
      <c r="WRV70" s="133"/>
      <c r="WRW70" s="133"/>
      <c r="WRX70" s="133"/>
      <c r="WRY70" s="133"/>
      <c r="WRZ70" s="133"/>
      <c r="WSA70" s="133"/>
      <c r="WSB70" s="133"/>
      <c r="WSC70" s="133"/>
      <c r="WSD70" s="133"/>
      <c r="WSE70" s="133"/>
      <c r="WSF70" s="133"/>
      <c r="WSG70" s="133"/>
      <c r="WSH70" s="133"/>
      <c r="WSI70" s="133"/>
      <c r="WSJ70" s="133"/>
      <c r="WSK70" s="133"/>
      <c r="WSL70" s="133"/>
      <c r="WSM70" s="133"/>
      <c r="WSN70" s="133"/>
      <c r="WSO70" s="133"/>
      <c r="WSP70" s="133"/>
      <c r="WSQ70" s="133"/>
      <c r="WSR70" s="133"/>
      <c r="WSS70" s="133"/>
      <c r="WST70" s="133"/>
      <c r="WSU70" s="133"/>
      <c r="WSV70" s="133"/>
      <c r="WSW70" s="133"/>
      <c r="WSX70" s="133"/>
      <c r="WSY70" s="133"/>
      <c r="WSZ70" s="133"/>
      <c r="WTA70" s="133"/>
      <c r="WTB70" s="133"/>
      <c r="WTC70" s="133"/>
      <c r="WTD70" s="133"/>
      <c r="WTE70" s="133"/>
      <c r="WTF70" s="133"/>
      <c r="WTG70" s="133"/>
      <c r="WTH70" s="133"/>
      <c r="WTI70" s="133"/>
      <c r="WTJ70" s="133"/>
      <c r="WTK70" s="133"/>
      <c r="WTL70" s="133"/>
      <c r="WTM70" s="133"/>
      <c r="WTN70" s="133"/>
      <c r="WTO70" s="133"/>
      <c r="WTP70" s="133"/>
      <c r="WTQ70" s="133"/>
      <c r="WTR70" s="133"/>
      <c r="WTS70" s="133"/>
      <c r="WTT70" s="133"/>
      <c r="WTU70" s="133"/>
      <c r="WTV70" s="133"/>
      <c r="WTW70" s="133"/>
      <c r="WTX70" s="133"/>
      <c r="WTY70" s="133"/>
      <c r="WTZ70" s="133"/>
      <c r="WUA70" s="133"/>
      <c r="WUB70" s="133"/>
      <c r="WUC70" s="133"/>
      <c r="WUD70" s="133"/>
      <c r="WUE70" s="133"/>
      <c r="WUF70" s="133"/>
      <c r="WUG70" s="133"/>
      <c r="WUH70" s="133"/>
      <c r="WUI70" s="133"/>
      <c r="WUJ70" s="133"/>
      <c r="WUK70" s="133"/>
      <c r="WUL70" s="133"/>
      <c r="WUM70" s="133"/>
      <c r="WUN70" s="133"/>
      <c r="WUO70" s="133"/>
      <c r="WUP70" s="133"/>
      <c r="WUQ70" s="133"/>
      <c r="WUR70" s="133"/>
      <c r="WUS70" s="133"/>
      <c r="WUT70" s="133"/>
      <c r="WUU70" s="133"/>
      <c r="WUV70" s="133"/>
      <c r="WUW70" s="133"/>
      <c r="WUX70" s="133"/>
      <c r="WUY70" s="133"/>
      <c r="WUZ70" s="133"/>
      <c r="WVA70" s="133"/>
      <c r="WVB70" s="133"/>
      <c r="WVC70" s="133"/>
      <c r="WVD70" s="133"/>
      <c r="WVE70" s="133"/>
      <c r="WVF70" s="133"/>
      <c r="WVG70" s="133"/>
      <c r="WVH70" s="133"/>
      <c r="WVI70" s="133"/>
      <c r="WVJ70" s="133"/>
      <c r="WVK70" s="133"/>
      <c r="WVL70" s="133"/>
      <c r="WVM70" s="133"/>
      <c r="WVN70" s="133"/>
      <c r="WVO70" s="133"/>
      <c r="WVP70" s="133"/>
      <c r="WVQ70" s="133"/>
      <c r="WVR70" s="133"/>
      <c r="WVS70" s="133"/>
      <c r="WVT70" s="133"/>
      <c r="WVU70" s="133"/>
      <c r="WVV70" s="133"/>
      <c r="WVW70" s="133"/>
      <c r="WVX70" s="133"/>
      <c r="WVY70" s="133"/>
      <c r="WVZ70" s="133"/>
      <c r="WWA70" s="133"/>
      <c r="WWB70" s="133"/>
      <c r="WWC70" s="133"/>
      <c r="WWD70" s="133"/>
      <c r="WWE70" s="133"/>
      <c r="WWF70" s="133"/>
      <c r="WWG70" s="133"/>
      <c r="WWH70" s="133"/>
      <c r="WWI70" s="133"/>
      <c r="WWJ70" s="133"/>
      <c r="WWK70" s="133"/>
      <c r="WWL70" s="133"/>
      <c r="WWM70" s="133"/>
      <c r="WWN70" s="133"/>
      <c r="WWO70" s="133"/>
      <c r="WWP70" s="133"/>
      <c r="WWQ70" s="133"/>
      <c r="WWR70" s="133"/>
      <c r="WWS70" s="133"/>
      <c r="WWT70" s="133"/>
      <c r="WWU70" s="133"/>
      <c r="WWV70" s="133"/>
      <c r="WWW70" s="133"/>
      <c r="WWX70" s="133"/>
      <c r="WWY70" s="133"/>
      <c r="WWZ70" s="133"/>
      <c r="WXA70" s="133"/>
      <c r="WXB70" s="133"/>
      <c r="WXC70" s="133"/>
      <c r="WXD70" s="133"/>
      <c r="WXE70" s="133"/>
      <c r="WXF70" s="133"/>
      <c r="WXG70" s="133"/>
      <c r="WXH70" s="133"/>
      <c r="WXI70" s="133"/>
      <c r="WXJ70" s="133"/>
      <c r="WXK70" s="133"/>
      <c r="WXL70" s="133"/>
      <c r="WXM70" s="133"/>
      <c r="WXN70" s="133"/>
      <c r="WXO70" s="133"/>
      <c r="WXP70" s="133"/>
      <c r="WXQ70" s="133"/>
      <c r="WXR70" s="133"/>
      <c r="WXS70" s="133"/>
      <c r="WXT70" s="133"/>
      <c r="WXU70" s="133"/>
      <c r="WXV70" s="133"/>
      <c r="WXW70" s="133"/>
      <c r="WXX70" s="133"/>
      <c r="WXY70" s="133"/>
      <c r="WXZ70" s="133"/>
      <c r="WYA70" s="133"/>
      <c r="WYB70" s="133"/>
      <c r="WYC70" s="133"/>
      <c r="WYD70" s="133"/>
      <c r="WYE70" s="133"/>
      <c r="WYF70" s="133"/>
      <c r="WYG70" s="133"/>
      <c r="WYH70" s="133"/>
      <c r="WYI70" s="133"/>
      <c r="WYJ70" s="133"/>
      <c r="WYK70" s="133"/>
      <c r="WYL70" s="133"/>
      <c r="WYM70" s="133"/>
      <c r="WYN70" s="133"/>
      <c r="WYO70" s="133"/>
      <c r="WYP70" s="133"/>
      <c r="WYQ70" s="133"/>
      <c r="WYR70" s="133"/>
      <c r="WYS70" s="133"/>
      <c r="WYT70" s="133"/>
      <c r="WYU70" s="133"/>
      <c r="WYV70" s="133"/>
      <c r="WYW70" s="133"/>
      <c r="WYX70" s="133"/>
      <c r="WYY70" s="133"/>
      <c r="WYZ70" s="133"/>
      <c r="WZA70" s="133"/>
      <c r="WZB70" s="133"/>
      <c r="WZC70" s="133"/>
      <c r="WZD70" s="133"/>
      <c r="WZE70" s="133"/>
      <c r="WZF70" s="133"/>
      <c r="WZG70" s="133"/>
      <c r="WZH70" s="133"/>
      <c r="WZI70" s="133"/>
      <c r="WZJ70" s="133"/>
      <c r="WZK70" s="133"/>
      <c r="WZL70" s="133"/>
      <c r="WZM70" s="133"/>
      <c r="WZN70" s="133"/>
      <c r="WZO70" s="133"/>
      <c r="WZP70" s="133"/>
      <c r="WZQ70" s="133"/>
      <c r="WZR70" s="133"/>
      <c r="WZS70" s="133"/>
      <c r="WZT70" s="133"/>
      <c r="WZU70" s="133"/>
      <c r="WZV70" s="133"/>
      <c r="WZW70" s="133"/>
      <c r="WZX70" s="133"/>
      <c r="WZY70" s="133"/>
      <c r="WZZ70" s="133"/>
      <c r="XAA70" s="133"/>
      <c r="XAB70" s="133"/>
      <c r="XAC70" s="133"/>
      <c r="XAD70" s="133"/>
      <c r="XAE70" s="133"/>
      <c r="XAF70" s="133"/>
      <c r="XAG70" s="133"/>
      <c r="XAH70" s="133"/>
      <c r="XAI70" s="133"/>
      <c r="XAJ70" s="133"/>
      <c r="XAK70" s="133"/>
      <c r="XAL70" s="133"/>
      <c r="XAM70" s="133"/>
      <c r="XAN70" s="133"/>
      <c r="XAO70" s="133"/>
      <c r="XAP70" s="133"/>
      <c r="XAQ70" s="133"/>
      <c r="XAR70" s="133"/>
      <c r="XAS70" s="133"/>
      <c r="XAT70" s="133"/>
      <c r="XAU70" s="133"/>
      <c r="XAV70" s="133"/>
      <c r="XAW70" s="133"/>
      <c r="XAX70" s="133"/>
      <c r="XAY70" s="133"/>
      <c r="XAZ70" s="133"/>
      <c r="XBA70" s="133"/>
      <c r="XBB70" s="133"/>
      <c r="XBC70" s="133"/>
      <c r="XBD70" s="133"/>
      <c r="XBE70" s="133"/>
      <c r="XBF70" s="133"/>
      <c r="XBG70" s="133"/>
      <c r="XBH70" s="133"/>
      <c r="XBI70" s="133"/>
      <c r="XBJ70" s="133"/>
      <c r="XBK70" s="133"/>
      <c r="XBL70" s="133"/>
      <c r="XBM70" s="133"/>
      <c r="XBN70" s="133"/>
      <c r="XBO70" s="133"/>
      <c r="XBP70" s="133"/>
      <c r="XBQ70" s="133"/>
      <c r="XBR70" s="133"/>
      <c r="XBS70" s="133"/>
      <c r="XBT70" s="133"/>
      <c r="XBU70" s="133"/>
      <c r="XBV70" s="133"/>
      <c r="XBW70" s="133"/>
      <c r="XBX70" s="133"/>
      <c r="XBY70" s="133"/>
      <c r="XBZ70" s="133"/>
      <c r="XCA70" s="133"/>
      <c r="XCB70" s="133"/>
      <c r="XCC70" s="133"/>
      <c r="XCD70" s="133"/>
      <c r="XCE70" s="133"/>
      <c r="XCF70" s="133"/>
      <c r="XCG70" s="133"/>
      <c r="XCH70" s="133"/>
      <c r="XCI70" s="133"/>
      <c r="XCJ70" s="133"/>
      <c r="XCK70" s="133"/>
      <c r="XCL70" s="133"/>
      <c r="XCM70" s="133"/>
      <c r="XCN70" s="133"/>
      <c r="XCO70" s="133"/>
      <c r="XCP70" s="133"/>
      <c r="XCQ70" s="133"/>
      <c r="XCR70" s="133"/>
      <c r="XCS70" s="133"/>
      <c r="XCT70" s="133"/>
      <c r="XCU70" s="133"/>
      <c r="XCV70" s="133"/>
      <c r="XCW70" s="133"/>
      <c r="XCX70" s="133"/>
      <c r="XCY70" s="133"/>
      <c r="XCZ70" s="133"/>
      <c r="XDA70" s="133"/>
      <c r="XDB70" s="133"/>
      <c r="XDC70" s="133"/>
      <c r="XDD70" s="133"/>
      <c r="XDE70" s="133"/>
      <c r="XDF70" s="133"/>
      <c r="XDG70" s="133"/>
      <c r="XDH70" s="133"/>
      <c r="XDI70" s="133"/>
      <c r="XDJ70" s="133"/>
      <c r="XDK70" s="133"/>
      <c r="XDL70" s="133"/>
      <c r="XDM70" s="133"/>
      <c r="XDN70" s="133"/>
      <c r="XDO70" s="133"/>
      <c r="XDP70" s="133"/>
      <c r="XDQ70" s="133"/>
      <c r="XDR70" s="133"/>
      <c r="XDS70" s="133"/>
      <c r="XDT70" s="133"/>
      <c r="XDU70" s="133"/>
      <c r="XDV70" s="133"/>
      <c r="XDW70" s="133"/>
      <c r="XDX70" s="133"/>
      <c r="XDY70" s="133"/>
      <c r="XDZ70" s="133"/>
      <c r="XEA70" s="133"/>
      <c r="XEB70" s="133"/>
      <c r="XEC70" s="133"/>
      <c r="XED70" s="133"/>
      <c r="XEE70" s="133"/>
      <c r="XEF70" s="133"/>
      <c r="XEG70" s="133"/>
      <c r="XEH70" s="133"/>
      <c r="XEI70" s="133"/>
      <c r="XEJ70" s="133"/>
      <c r="XEK70" s="133"/>
      <c r="XEL70" s="133"/>
      <c r="XEM70" s="133"/>
      <c r="XEN70" s="133"/>
      <c r="XEO70" s="133"/>
      <c r="XEP70" s="133"/>
      <c r="XEQ70" s="133"/>
      <c r="XER70" s="133"/>
      <c r="XES70" s="133"/>
      <c r="XET70" s="133"/>
      <c r="XEU70" s="133"/>
      <c r="XEV70" s="133"/>
      <c r="XEW70" s="133"/>
      <c r="XEX70" s="133"/>
      <c r="XEY70" s="133"/>
      <c r="XEZ70" s="133"/>
      <c r="XFA70" s="133"/>
      <c r="XFB70" s="133"/>
      <c r="XFC70" s="133"/>
      <c r="XFD70" s="133"/>
    </row>
    <row r="71" spans="1:16384" s="164" customFormat="1" ht="12.75" customHeight="1" x14ac:dyDescent="0.3">
      <c r="A71" s="56" t="s">
        <v>45</v>
      </c>
      <c r="B71" s="95" t="s">
        <v>46</v>
      </c>
      <c r="C71" s="95" t="s">
        <v>47</v>
      </c>
      <c r="D71" s="95" t="s">
        <v>48</v>
      </c>
      <c r="E71" s="133"/>
      <c r="F71" s="8"/>
      <c r="G71" s="63"/>
      <c r="CY71" s="13"/>
      <c r="CZ71" s="13"/>
      <c r="DA71" s="13"/>
      <c r="DB71" s="13"/>
      <c r="DC71" s="13"/>
      <c r="DD71" s="13"/>
      <c r="DE71" s="13"/>
      <c r="DF71" s="13"/>
      <c r="DG71" s="13"/>
      <c r="DH71" s="13"/>
      <c r="DI71" s="13"/>
      <c r="DJ71" s="13"/>
      <c r="DK71" s="13"/>
      <c r="DL71" s="13"/>
      <c r="DM71" s="13"/>
      <c r="DN71" s="13"/>
      <c r="DO71" s="13"/>
      <c r="DP71" s="13"/>
      <c r="DQ71" s="13"/>
      <c r="DR71" s="13"/>
      <c r="DS71" s="13"/>
      <c r="DT71" s="13"/>
      <c r="DU71" s="13"/>
      <c r="DV71" s="13"/>
      <c r="DW71" s="13"/>
      <c r="DX71" s="13"/>
      <c r="DY71" s="13"/>
      <c r="DZ71" s="13"/>
      <c r="EA71" s="13"/>
      <c r="EB71" s="13"/>
      <c r="EC71" s="13"/>
      <c r="ED71" s="13"/>
      <c r="EE71" s="13"/>
      <c r="EF71" s="13"/>
      <c r="EG71" s="13"/>
      <c r="EH71" s="13"/>
      <c r="EI71" s="13"/>
      <c r="EJ71" s="13"/>
      <c r="EK71" s="13"/>
      <c r="EL71" s="13"/>
      <c r="EM71" s="13"/>
      <c r="EN71" s="13"/>
      <c r="EO71" s="13"/>
      <c r="EP71" s="13"/>
      <c r="EQ71" s="13"/>
      <c r="ER71" s="13"/>
      <c r="ES71" s="13"/>
      <c r="ET71" s="13"/>
      <c r="EU71" s="13"/>
      <c r="EV71" s="13"/>
      <c r="EW71" s="13"/>
      <c r="EX71" s="13"/>
      <c r="EY71" s="13"/>
      <c r="EZ71" s="13"/>
      <c r="FA71" s="13"/>
      <c r="FB71" s="13"/>
      <c r="FC71" s="13"/>
      <c r="FD71" s="13"/>
      <c r="FE71" s="13"/>
      <c r="FF71" s="13"/>
      <c r="FG71" s="13"/>
      <c r="FH71" s="13"/>
      <c r="FI71" s="13"/>
      <c r="FJ71" s="13"/>
      <c r="FK71" s="13"/>
      <c r="FL71" s="13"/>
      <c r="FM71" s="13"/>
      <c r="FN71" s="13"/>
      <c r="FO71" s="13"/>
      <c r="FP71" s="13"/>
      <c r="FQ71" s="13"/>
      <c r="FR71" s="13"/>
      <c r="FS71" s="13"/>
      <c r="FT71" s="13"/>
      <c r="FU71" s="13"/>
      <c r="FV71" s="13"/>
      <c r="FW71" s="13"/>
      <c r="FX71" s="13"/>
      <c r="FY71" s="13"/>
      <c r="FZ71" s="13"/>
      <c r="GA71" s="13"/>
      <c r="GB71" s="13"/>
      <c r="GC71" s="13"/>
      <c r="GD71" s="13"/>
      <c r="GE71" s="13"/>
      <c r="GF71" s="13"/>
      <c r="GG71" s="13"/>
      <c r="GH71" s="13"/>
      <c r="GI71" s="13"/>
      <c r="GJ71" s="13"/>
      <c r="GK71" s="13"/>
      <c r="GL71" s="13"/>
      <c r="GM71" s="13"/>
      <c r="GN71" s="13"/>
      <c r="GO71" s="13"/>
      <c r="GP71" s="13"/>
      <c r="GQ71" s="13"/>
      <c r="GR71" s="13"/>
      <c r="GS71" s="13"/>
      <c r="GT71" s="13"/>
      <c r="GU71" s="13"/>
      <c r="GV71" s="13"/>
      <c r="GW71" s="13"/>
      <c r="GX71" s="13"/>
      <c r="GY71" s="13"/>
      <c r="GZ71" s="13"/>
      <c r="HA71" s="13"/>
      <c r="HB71" s="13"/>
      <c r="HC71" s="13"/>
      <c r="HD71" s="13"/>
      <c r="HE71" s="13"/>
      <c r="HF71" s="13"/>
      <c r="HG71" s="13"/>
      <c r="HH71" s="13"/>
      <c r="HI71" s="13"/>
      <c r="HJ71" s="13"/>
      <c r="HK71" s="13"/>
      <c r="HL71" s="13"/>
      <c r="HM71" s="13"/>
      <c r="HN71" s="13"/>
      <c r="HO71" s="13"/>
      <c r="HP71" s="13"/>
      <c r="HQ71" s="13"/>
      <c r="HR71" s="13"/>
      <c r="HS71" s="13"/>
      <c r="HT71" s="13"/>
      <c r="HU71" s="13"/>
      <c r="HV71" s="13"/>
      <c r="HW71" s="13"/>
      <c r="HX71" s="13"/>
      <c r="HY71" s="13"/>
      <c r="HZ71" s="13"/>
      <c r="IA71" s="13"/>
      <c r="IB71" s="13"/>
      <c r="IC71" s="13"/>
      <c r="ID71" s="13"/>
      <c r="IE71" s="13"/>
      <c r="IF71" s="13"/>
      <c r="IG71" s="13"/>
      <c r="IH71" s="13"/>
      <c r="II71" s="13"/>
      <c r="IJ71" s="13"/>
      <c r="IK71" s="13"/>
      <c r="IL71" s="13"/>
      <c r="IM71" s="13"/>
      <c r="IN71" s="13"/>
      <c r="IO71" s="13"/>
      <c r="IP71" s="13"/>
      <c r="IQ71" s="13"/>
      <c r="IR71" s="13"/>
      <c r="IS71" s="13"/>
      <c r="IT71" s="13"/>
      <c r="IU71" s="13"/>
      <c r="IV71" s="13"/>
      <c r="IW71" s="13"/>
      <c r="IX71" s="13"/>
      <c r="IY71" s="13"/>
      <c r="IZ71" s="13"/>
      <c r="JA71" s="13"/>
      <c r="JB71" s="13"/>
      <c r="JC71" s="13"/>
      <c r="JD71" s="13"/>
      <c r="JE71" s="13"/>
      <c r="JF71" s="13"/>
      <c r="JG71" s="13"/>
      <c r="JH71" s="13"/>
      <c r="JI71" s="13"/>
      <c r="JJ71" s="13"/>
      <c r="JK71" s="13"/>
      <c r="JL71" s="13"/>
      <c r="JM71" s="13"/>
      <c r="JN71" s="13"/>
      <c r="JO71" s="13"/>
      <c r="JP71" s="13"/>
      <c r="JQ71" s="13"/>
      <c r="JR71" s="13"/>
      <c r="JS71" s="13"/>
      <c r="JT71" s="13"/>
      <c r="JU71" s="13"/>
      <c r="JV71" s="13"/>
      <c r="JW71" s="13"/>
      <c r="JX71" s="13"/>
      <c r="JY71" s="13"/>
      <c r="JZ71" s="13"/>
      <c r="KA71" s="13"/>
      <c r="KB71" s="13"/>
      <c r="KC71" s="13"/>
      <c r="KD71" s="13"/>
      <c r="KE71" s="13"/>
      <c r="KF71" s="13"/>
      <c r="KG71" s="13"/>
      <c r="KH71" s="13"/>
      <c r="KI71" s="13"/>
      <c r="KJ71" s="13"/>
      <c r="KK71" s="13"/>
      <c r="KL71" s="13"/>
      <c r="KM71" s="13"/>
      <c r="KN71" s="13"/>
      <c r="KO71" s="13"/>
      <c r="KP71" s="13"/>
      <c r="KQ71" s="13"/>
      <c r="KR71" s="13"/>
      <c r="KS71" s="13"/>
      <c r="KT71" s="13"/>
      <c r="KU71" s="13"/>
      <c r="KV71" s="13"/>
      <c r="KW71" s="13"/>
      <c r="KX71" s="13"/>
      <c r="KY71" s="13"/>
      <c r="KZ71" s="13"/>
      <c r="LA71" s="13"/>
      <c r="LB71" s="13"/>
      <c r="LC71" s="13"/>
      <c r="LD71" s="13"/>
      <c r="LE71" s="13"/>
      <c r="LF71" s="13"/>
      <c r="LG71" s="13"/>
      <c r="LH71" s="13"/>
      <c r="LI71" s="13"/>
      <c r="LJ71" s="13"/>
      <c r="LK71" s="13"/>
      <c r="LL71" s="13"/>
      <c r="LM71" s="13"/>
      <c r="LN71" s="13"/>
      <c r="LO71" s="13"/>
      <c r="LP71" s="13"/>
      <c r="LQ71" s="13"/>
      <c r="LR71" s="13"/>
      <c r="LS71" s="13"/>
      <c r="LT71" s="13"/>
      <c r="LU71" s="13"/>
      <c r="LV71" s="13"/>
      <c r="LW71" s="13"/>
      <c r="LX71" s="13"/>
      <c r="LY71" s="13"/>
      <c r="LZ71" s="13"/>
      <c r="MA71" s="13"/>
      <c r="MB71" s="13"/>
      <c r="MC71" s="13"/>
      <c r="MD71" s="13"/>
      <c r="ME71" s="13"/>
      <c r="MF71" s="13"/>
      <c r="MG71" s="13"/>
      <c r="MH71" s="13"/>
      <c r="MI71" s="13"/>
      <c r="MJ71" s="13"/>
      <c r="MK71" s="13"/>
      <c r="ML71" s="13"/>
      <c r="MM71" s="13"/>
      <c r="MN71" s="13"/>
      <c r="MO71" s="13"/>
      <c r="MP71" s="13"/>
      <c r="MQ71" s="13"/>
      <c r="MR71" s="13"/>
      <c r="MS71" s="13"/>
      <c r="MT71" s="13"/>
      <c r="MU71" s="13"/>
      <c r="MV71" s="13"/>
      <c r="MW71" s="13"/>
      <c r="MX71" s="13"/>
      <c r="MY71" s="13"/>
      <c r="MZ71" s="13"/>
      <c r="NA71" s="13"/>
      <c r="NB71" s="13"/>
      <c r="NC71" s="13"/>
      <c r="ND71" s="13"/>
      <c r="NE71" s="13"/>
      <c r="NF71" s="13"/>
      <c r="NG71" s="13"/>
      <c r="NH71" s="13"/>
      <c r="NI71" s="13"/>
      <c r="NJ71" s="13"/>
      <c r="NK71" s="13"/>
      <c r="NL71" s="13"/>
      <c r="NM71" s="13"/>
      <c r="NN71" s="13"/>
      <c r="NO71" s="13"/>
      <c r="NP71" s="13"/>
      <c r="NQ71" s="13"/>
      <c r="NR71" s="13"/>
      <c r="NS71" s="13"/>
      <c r="NT71" s="13"/>
      <c r="NU71" s="13"/>
      <c r="NV71" s="13"/>
      <c r="NW71" s="13"/>
      <c r="NX71" s="13"/>
      <c r="NY71" s="13"/>
      <c r="NZ71" s="13"/>
      <c r="OA71" s="13"/>
      <c r="OB71" s="13"/>
      <c r="OC71" s="13"/>
      <c r="OD71" s="13"/>
      <c r="OE71" s="13"/>
      <c r="OF71" s="13"/>
      <c r="OG71" s="13"/>
      <c r="OH71" s="13"/>
      <c r="OI71" s="13"/>
      <c r="OJ71" s="13"/>
      <c r="OK71" s="13"/>
      <c r="OL71" s="13"/>
      <c r="OM71" s="13"/>
      <c r="ON71" s="13"/>
      <c r="OO71" s="13"/>
      <c r="OP71" s="13"/>
      <c r="OQ71" s="13"/>
      <c r="OR71" s="13"/>
      <c r="OS71" s="13"/>
      <c r="OT71" s="13"/>
      <c r="OU71" s="13"/>
      <c r="OV71" s="13"/>
      <c r="OW71" s="13"/>
      <c r="OX71" s="13"/>
      <c r="OY71" s="13"/>
      <c r="OZ71" s="13"/>
      <c r="PA71" s="13"/>
      <c r="PB71" s="13"/>
      <c r="PC71" s="13"/>
      <c r="PD71" s="13"/>
      <c r="PE71" s="13"/>
      <c r="PF71" s="13"/>
      <c r="PG71" s="13"/>
      <c r="PH71" s="13"/>
      <c r="PI71" s="13"/>
      <c r="PJ71" s="13"/>
      <c r="PK71" s="13"/>
      <c r="PL71" s="13"/>
      <c r="PM71" s="13"/>
      <c r="PN71" s="13"/>
      <c r="PO71" s="13"/>
      <c r="PP71" s="13"/>
      <c r="PQ71" s="13"/>
      <c r="PR71" s="13"/>
      <c r="PS71" s="13"/>
      <c r="PT71" s="13"/>
      <c r="PU71" s="13"/>
      <c r="PV71" s="13"/>
      <c r="PW71" s="13"/>
      <c r="PX71" s="13"/>
      <c r="PY71" s="13"/>
      <c r="PZ71" s="13"/>
      <c r="QA71" s="13"/>
      <c r="QB71" s="13"/>
      <c r="QC71" s="13"/>
      <c r="QD71" s="13"/>
      <c r="QE71" s="13"/>
      <c r="QF71" s="13"/>
      <c r="QG71" s="13"/>
      <c r="QH71" s="13"/>
      <c r="QI71" s="13"/>
      <c r="QJ71" s="13"/>
      <c r="QK71" s="13"/>
      <c r="QL71" s="13"/>
      <c r="QM71" s="13"/>
      <c r="QN71" s="13"/>
      <c r="QO71" s="13"/>
      <c r="QP71" s="13"/>
      <c r="QQ71" s="13"/>
      <c r="QR71" s="13"/>
      <c r="QS71" s="13"/>
      <c r="QT71" s="13"/>
      <c r="QU71" s="13"/>
      <c r="QV71" s="13"/>
      <c r="QW71" s="13"/>
      <c r="QX71" s="13"/>
      <c r="QY71" s="13"/>
      <c r="QZ71" s="13"/>
      <c r="RA71" s="13"/>
      <c r="RB71" s="13"/>
      <c r="RC71" s="13"/>
      <c r="RD71" s="13"/>
      <c r="RE71" s="13"/>
      <c r="RF71" s="13"/>
      <c r="RG71" s="13"/>
      <c r="RH71" s="13"/>
      <c r="RI71" s="13"/>
      <c r="RJ71" s="13"/>
      <c r="RK71" s="13"/>
      <c r="RL71" s="13"/>
      <c r="RM71" s="13"/>
      <c r="RN71" s="13"/>
      <c r="RO71" s="13"/>
      <c r="RP71" s="13"/>
      <c r="RQ71" s="13"/>
      <c r="RR71" s="13"/>
      <c r="RS71" s="13"/>
      <c r="RT71" s="13"/>
      <c r="RU71" s="13"/>
      <c r="RV71" s="13"/>
      <c r="RW71" s="13"/>
      <c r="RX71" s="13"/>
      <c r="RY71" s="13"/>
      <c r="RZ71" s="13"/>
      <c r="SA71" s="13"/>
      <c r="SB71" s="13"/>
      <c r="SC71" s="13"/>
      <c r="SD71" s="13"/>
      <c r="SE71" s="13"/>
      <c r="SF71" s="13"/>
      <c r="SG71" s="13"/>
      <c r="SH71" s="13"/>
      <c r="SI71" s="13"/>
      <c r="SJ71" s="13"/>
      <c r="SK71" s="13"/>
      <c r="SL71" s="13"/>
      <c r="SM71" s="13"/>
      <c r="SN71" s="13"/>
      <c r="SO71" s="13"/>
      <c r="SP71" s="13"/>
      <c r="SQ71" s="13"/>
      <c r="SR71" s="13"/>
      <c r="SS71" s="13"/>
      <c r="ST71" s="13"/>
      <c r="SU71" s="13"/>
      <c r="SV71" s="13"/>
      <c r="SW71" s="13"/>
      <c r="SX71" s="13"/>
      <c r="SY71" s="13"/>
      <c r="SZ71" s="13"/>
      <c r="TA71" s="13"/>
      <c r="TB71" s="13"/>
      <c r="TC71" s="13"/>
      <c r="TD71" s="13"/>
      <c r="TE71" s="13"/>
      <c r="TF71" s="13"/>
      <c r="TG71" s="13"/>
      <c r="TH71" s="13"/>
      <c r="TI71" s="13"/>
      <c r="TJ71" s="13"/>
      <c r="TK71" s="13"/>
      <c r="TL71" s="13"/>
      <c r="TM71" s="13"/>
      <c r="TN71" s="13"/>
      <c r="TO71" s="13"/>
      <c r="TP71" s="13"/>
      <c r="TQ71" s="13"/>
      <c r="TR71" s="13"/>
      <c r="TS71" s="13"/>
      <c r="TT71" s="13"/>
      <c r="TU71" s="13"/>
      <c r="TV71" s="13"/>
      <c r="TW71" s="13"/>
      <c r="TX71" s="13"/>
      <c r="TY71" s="13"/>
      <c r="TZ71" s="13"/>
      <c r="UA71" s="13"/>
      <c r="UB71" s="13"/>
      <c r="UC71" s="13"/>
      <c r="UD71" s="13"/>
      <c r="UE71" s="13"/>
      <c r="UF71" s="13"/>
      <c r="UG71" s="13"/>
      <c r="UH71" s="13"/>
      <c r="UI71" s="13"/>
      <c r="UJ71" s="13"/>
      <c r="UK71" s="13"/>
      <c r="UL71" s="13"/>
      <c r="UM71" s="13"/>
      <c r="UN71" s="13"/>
      <c r="UO71" s="13"/>
      <c r="UP71" s="13"/>
      <c r="UQ71" s="13"/>
      <c r="UR71" s="13"/>
      <c r="US71" s="13"/>
      <c r="UT71" s="13"/>
      <c r="UU71" s="13"/>
      <c r="UV71" s="13"/>
      <c r="UW71" s="13"/>
      <c r="UX71" s="13"/>
      <c r="UY71" s="13"/>
      <c r="UZ71" s="13"/>
      <c r="VA71" s="13"/>
      <c r="VB71" s="13"/>
      <c r="VC71" s="13"/>
      <c r="VD71" s="13"/>
      <c r="VE71" s="13"/>
      <c r="VF71" s="13"/>
      <c r="VG71" s="13"/>
      <c r="VH71" s="13"/>
      <c r="VI71" s="13"/>
      <c r="VJ71" s="13"/>
      <c r="VK71" s="13"/>
      <c r="VL71" s="13"/>
      <c r="VM71" s="13"/>
      <c r="VN71" s="13"/>
      <c r="VO71" s="13"/>
      <c r="VP71" s="13"/>
      <c r="VQ71" s="13"/>
      <c r="VR71" s="13"/>
      <c r="VS71" s="13"/>
      <c r="VT71" s="13"/>
      <c r="VU71" s="13"/>
      <c r="VV71" s="13"/>
      <c r="VW71" s="13"/>
      <c r="VX71" s="13"/>
      <c r="VY71" s="13"/>
      <c r="VZ71" s="13"/>
      <c r="WA71" s="13"/>
      <c r="WB71" s="13"/>
      <c r="WC71" s="13"/>
      <c r="WD71" s="13"/>
      <c r="WE71" s="13"/>
      <c r="WF71" s="13"/>
      <c r="WG71" s="13"/>
      <c r="WH71" s="13"/>
      <c r="WI71" s="13"/>
      <c r="WJ71" s="13"/>
      <c r="WK71" s="13"/>
      <c r="WL71" s="13"/>
      <c r="WM71" s="13"/>
      <c r="WN71" s="13"/>
      <c r="WO71" s="13"/>
      <c r="WP71" s="13"/>
      <c r="WQ71" s="13"/>
      <c r="WR71" s="13"/>
      <c r="WS71" s="13"/>
      <c r="WT71" s="13"/>
      <c r="WU71" s="13"/>
      <c r="WV71" s="13"/>
      <c r="WW71" s="13"/>
      <c r="WX71" s="13"/>
      <c r="WY71" s="13"/>
      <c r="WZ71" s="13"/>
      <c r="XA71" s="13"/>
      <c r="XB71" s="13"/>
      <c r="XC71" s="13"/>
      <c r="XD71" s="13"/>
      <c r="XE71" s="13"/>
      <c r="XF71" s="13"/>
      <c r="XG71" s="13"/>
      <c r="XH71" s="13"/>
      <c r="XI71" s="13"/>
      <c r="XJ71" s="13"/>
      <c r="XK71" s="13"/>
      <c r="XL71" s="13"/>
      <c r="XM71" s="13"/>
      <c r="XN71" s="13"/>
      <c r="XO71" s="13"/>
      <c r="XP71" s="13"/>
      <c r="XQ71" s="13"/>
      <c r="XR71" s="13"/>
      <c r="XS71" s="13"/>
      <c r="XT71" s="13"/>
      <c r="XU71" s="13"/>
      <c r="XV71" s="13"/>
      <c r="XW71" s="13"/>
      <c r="XX71" s="13"/>
      <c r="XY71" s="13"/>
      <c r="XZ71" s="13"/>
      <c r="YA71" s="13"/>
      <c r="YB71" s="13"/>
      <c r="YC71" s="13"/>
      <c r="YD71" s="13"/>
      <c r="YE71" s="13"/>
      <c r="YF71" s="13"/>
      <c r="YG71" s="13"/>
      <c r="YH71" s="13"/>
      <c r="YI71" s="13"/>
      <c r="YJ71" s="13"/>
      <c r="YK71" s="13"/>
      <c r="YL71" s="13"/>
      <c r="YM71" s="13"/>
      <c r="YN71" s="13"/>
      <c r="YO71" s="13"/>
      <c r="YP71" s="13"/>
      <c r="YQ71" s="13"/>
      <c r="YR71" s="13"/>
      <c r="YS71" s="13"/>
      <c r="YT71" s="13"/>
      <c r="YU71" s="13"/>
      <c r="YV71" s="13"/>
      <c r="YW71" s="13"/>
      <c r="YX71" s="13"/>
      <c r="YY71" s="13"/>
      <c r="YZ71" s="13"/>
      <c r="ZA71" s="13"/>
      <c r="ZB71" s="13"/>
      <c r="ZC71" s="13"/>
      <c r="ZD71" s="13"/>
      <c r="ZE71" s="13"/>
      <c r="ZF71" s="13"/>
      <c r="ZG71" s="13"/>
      <c r="ZH71" s="13"/>
      <c r="ZI71" s="13"/>
      <c r="ZJ71" s="13"/>
      <c r="ZK71" s="13"/>
      <c r="ZL71" s="13"/>
      <c r="ZM71" s="13"/>
      <c r="ZN71" s="13"/>
      <c r="ZO71" s="13"/>
      <c r="ZP71" s="13"/>
      <c r="ZQ71" s="13"/>
      <c r="ZR71" s="13"/>
      <c r="ZS71" s="13"/>
      <c r="ZT71" s="13"/>
      <c r="ZU71" s="13"/>
      <c r="ZV71" s="13"/>
      <c r="ZW71" s="13"/>
      <c r="ZX71" s="13"/>
      <c r="ZY71" s="13"/>
      <c r="ZZ71" s="13"/>
      <c r="AAA71" s="13"/>
      <c r="AAB71" s="13"/>
      <c r="AAC71" s="13"/>
      <c r="AAD71" s="13"/>
      <c r="AAE71" s="13"/>
      <c r="AAF71" s="13"/>
      <c r="AAG71" s="13"/>
      <c r="AAH71" s="13"/>
      <c r="AAI71" s="13"/>
      <c r="AAJ71" s="13"/>
      <c r="AAK71" s="13"/>
      <c r="AAL71" s="13"/>
      <c r="AAM71" s="13"/>
      <c r="AAN71" s="13"/>
      <c r="AAO71" s="13"/>
      <c r="AAP71" s="13"/>
      <c r="AAQ71" s="13"/>
      <c r="AAR71" s="13"/>
      <c r="AAS71" s="13"/>
      <c r="AAT71" s="13"/>
      <c r="AAU71" s="13"/>
      <c r="AAV71" s="13"/>
      <c r="AAW71" s="13"/>
      <c r="AAX71" s="13"/>
      <c r="AAY71" s="13"/>
      <c r="AAZ71" s="13"/>
      <c r="ABA71" s="13"/>
      <c r="ABB71" s="13"/>
      <c r="ABC71" s="13"/>
      <c r="ABD71" s="13"/>
      <c r="ABE71" s="13"/>
      <c r="ABF71" s="13"/>
      <c r="ABG71" s="13"/>
      <c r="ABH71" s="13"/>
      <c r="ABI71" s="13"/>
      <c r="ABJ71" s="13"/>
      <c r="ABK71" s="13"/>
      <c r="ABL71" s="13"/>
      <c r="ABM71" s="13"/>
      <c r="ABN71" s="13"/>
      <c r="ABO71" s="13"/>
      <c r="ABP71" s="13"/>
      <c r="ABQ71" s="13"/>
      <c r="ABR71" s="13"/>
      <c r="ABS71" s="13"/>
      <c r="ABT71" s="13"/>
      <c r="ABU71" s="13"/>
      <c r="ABV71" s="13"/>
      <c r="ABW71" s="13"/>
      <c r="ABX71" s="13"/>
      <c r="ABY71" s="13"/>
      <c r="ABZ71" s="13"/>
      <c r="ACA71" s="13"/>
      <c r="ACB71" s="13"/>
      <c r="ACC71" s="13"/>
      <c r="ACD71" s="13"/>
      <c r="ACE71" s="13"/>
      <c r="ACF71" s="13"/>
      <c r="ACG71" s="13"/>
      <c r="ACH71" s="13"/>
      <c r="ACI71" s="13"/>
      <c r="ACJ71" s="13"/>
      <c r="ACK71" s="13"/>
      <c r="ACL71" s="13"/>
      <c r="ACM71" s="13"/>
      <c r="ACN71" s="13"/>
      <c r="ACO71" s="13"/>
      <c r="ACP71" s="13"/>
      <c r="ACQ71" s="13"/>
      <c r="ACR71" s="13"/>
      <c r="ACS71" s="13"/>
      <c r="ACT71" s="13"/>
      <c r="ACU71" s="13"/>
      <c r="ACV71" s="13"/>
      <c r="ACW71" s="13"/>
      <c r="ACX71" s="13"/>
      <c r="ACY71" s="13"/>
      <c r="ACZ71" s="13"/>
      <c r="ADA71" s="13"/>
      <c r="ADB71" s="13"/>
      <c r="ADC71" s="13"/>
      <c r="ADD71" s="13"/>
      <c r="ADE71" s="13"/>
      <c r="ADF71" s="13"/>
      <c r="ADG71" s="13"/>
      <c r="ADH71" s="13"/>
      <c r="ADI71" s="13"/>
      <c r="ADJ71" s="13"/>
      <c r="ADK71" s="13"/>
      <c r="ADL71" s="13"/>
      <c r="ADM71" s="13"/>
      <c r="ADN71" s="13"/>
      <c r="ADO71" s="13"/>
      <c r="ADP71" s="13"/>
      <c r="ADQ71" s="13"/>
      <c r="ADR71" s="13"/>
      <c r="ADS71" s="13"/>
      <c r="ADT71" s="13"/>
      <c r="ADU71" s="13"/>
      <c r="ADV71" s="13"/>
      <c r="ADW71" s="13"/>
      <c r="ADX71" s="13"/>
      <c r="ADY71" s="13"/>
      <c r="ADZ71" s="13"/>
      <c r="AEA71" s="13"/>
      <c r="AEB71" s="13"/>
      <c r="AEC71" s="13"/>
      <c r="AED71" s="13"/>
      <c r="AEE71" s="13"/>
      <c r="AEF71" s="13"/>
      <c r="AEG71" s="13"/>
      <c r="AEH71" s="13"/>
      <c r="AEI71" s="13"/>
      <c r="AEJ71" s="13"/>
      <c r="AEK71" s="13"/>
      <c r="AEL71" s="13"/>
      <c r="AEM71" s="13"/>
      <c r="AEN71" s="13"/>
      <c r="AEO71" s="13"/>
      <c r="AEP71" s="13"/>
      <c r="AEQ71" s="13"/>
      <c r="AER71" s="13"/>
      <c r="AES71" s="13"/>
      <c r="AET71" s="13"/>
      <c r="AEU71" s="13"/>
      <c r="AEV71" s="13"/>
      <c r="AEW71" s="13"/>
      <c r="AEX71" s="13"/>
      <c r="AEY71" s="13"/>
      <c r="AEZ71" s="13"/>
      <c r="AFA71" s="13"/>
      <c r="AFB71" s="13"/>
      <c r="AFC71" s="13"/>
      <c r="AFD71" s="13"/>
      <c r="AFE71" s="13"/>
      <c r="AFF71" s="13"/>
      <c r="AFG71" s="13"/>
      <c r="AFH71" s="13"/>
      <c r="AFI71" s="13"/>
      <c r="AFJ71" s="13"/>
      <c r="AFK71" s="13"/>
      <c r="AFL71" s="13"/>
      <c r="AFM71" s="13"/>
      <c r="AFN71" s="13"/>
      <c r="AFO71" s="13"/>
      <c r="AFP71" s="13"/>
      <c r="AFQ71" s="13"/>
      <c r="AFR71" s="13"/>
      <c r="AFS71" s="13"/>
      <c r="AFT71" s="13"/>
      <c r="AFU71" s="13"/>
      <c r="AFV71" s="13"/>
      <c r="AFW71" s="13"/>
      <c r="AFX71" s="13"/>
      <c r="AFY71" s="13"/>
      <c r="AFZ71" s="13"/>
      <c r="AGA71" s="13"/>
      <c r="AGB71" s="13"/>
      <c r="AGC71" s="13"/>
      <c r="AGD71" s="13"/>
      <c r="AGE71" s="13"/>
      <c r="AGF71" s="13"/>
      <c r="AGG71" s="13"/>
      <c r="AGH71" s="13"/>
      <c r="AGI71" s="13"/>
      <c r="AGJ71" s="13"/>
      <c r="AGK71" s="13"/>
      <c r="AGL71" s="13"/>
      <c r="AGM71" s="13"/>
      <c r="AGN71" s="13"/>
      <c r="AGO71" s="13"/>
      <c r="AGP71" s="13"/>
      <c r="AGQ71" s="13"/>
      <c r="AGR71" s="13"/>
      <c r="AGS71" s="13"/>
      <c r="AGT71" s="13"/>
      <c r="AGU71" s="13"/>
      <c r="AGV71" s="13"/>
      <c r="AGW71" s="13"/>
      <c r="AGX71" s="13"/>
      <c r="AGY71" s="13"/>
      <c r="AGZ71" s="13"/>
      <c r="AHA71" s="13"/>
      <c r="AHB71" s="13"/>
      <c r="AHC71" s="13"/>
      <c r="AHD71" s="13"/>
      <c r="AHE71" s="13"/>
      <c r="AHF71" s="13"/>
      <c r="AHG71" s="13"/>
      <c r="AHH71" s="13"/>
      <c r="AHI71" s="13"/>
      <c r="AHJ71" s="13"/>
      <c r="AHK71" s="13"/>
      <c r="AHL71" s="13"/>
      <c r="AHM71" s="13"/>
      <c r="AHN71" s="13"/>
      <c r="AHO71" s="13"/>
      <c r="AHP71" s="13"/>
      <c r="AHQ71" s="13"/>
      <c r="AHR71" s="13"/>
      <c r="AHS71" s="13"/>
      <c r="AHT71" s="13"/>
      <c r="AHU71" s="13"/>
      <c r="AHV71" s="13"/>
      <c r="AHW71" s="13"/>
      <c r="AHX71" s="13"/>
      <c r="AHY71" s="13"/>
      <c r="AHZ71" s="13"/>
      <c r="AIA71" s="13"/>
      <c r="AIB71" s="13"/>
      <c r="AIC71" s="13"/>
      <c r="AID71" s="13"/>
      <c r="AIE71" s="13"/>
      <c r="AIF71" s="13"/>
      <c r="AIG71" s="13"/>
      <c r="AIH71" s="13"/>
      <c r="AII71" s="13"/>
      <c r="AIJ71" s="13"/>
      <c r="AIK71" s="13"/>
      <c r="AIL71" s="13"/>
      <c r="AIM71" s="13"/>
      <c r="AIN71" s="13"/>
      <c r="AIO71" s="13"/>
      <c r="AIP71" s="13"/>
      <c r="AIQ71" s="13"/>
      <c r="AIR71" s="13"/>
      <c r="AIS71" s="13"/>
      <c r="AIT71" s="13"/>
      <c r="AIU71" s="13"/>
      <c r="AIV71" s="13"/>
      <c r="AIW71" s="13"/>
      <c r="AIX71" s="13"/>
      <c r="AIY71" s="13"/>
      <c r="AIZ71" s="13"/>
      <c r="AJA71" s="13"/>
      <c r="AJB71" s="13"/>
      <c r="AJC71" s="13"/>
      <c r="AJD71" s="13"/>
      <c r="AJE71" s="13"/>
      <c r="AJF71" s="13"/>
      <c r="AJG71" s="13"/>
      <c r="AJH71" s="13"/>
      <c r="AJI71" s="13"/>
      <c r="AJJ71" s="13"/>
      <c r="AJK71" s="13"/>
      <c r="AJL71" s="13"/>
      <c r="AJM71" s="13"/>
      <c r="AJN71" s="13"/>
      <c r="AJO71" s="13"/>
      <c r="AJP71" s="13"/>
      <c r="AJQ71" s="13"/>
      <c r="AJR71" s="13"/>
      <c r="AJS71" s="13"/>
      <c r="AJT71" s="13"/>
      <c r="AJU71" s="13"/>
      <c r="AJV71" s="13"/>
      <c r="AJW71" s="13"/>
      <c r="AJX71" s="13"/>
      <c r="AJY71" s="13"/>
      <c r="AJZ71" s="13"/>
      <c r="AKA71" s="13"/>
      <c r="AKB71" s="13"/>
      <c r="AKC71" s="13"/>
      <c r="AKD71" s="13"/>
      <c r="AKE71" s="13"/>
      <c r="AKF71" s="13"/>
      <c r="AKG71" s="13"/>
      <c r="AKH71" s="13"/>
      <c r="AKI71" s="13"/>
      <c r="AKJ71" s="13"/>
      <c r="AKK71" s="13"/>
      <c r="AKL71" s="13"/>
      <c r="AKM71" s="13"/>
      <c r="AKN71" s="13"/>
      <c r="AKO71" s="13"/>
      <c r="AKP71" s="13"/>
      <c r="AKQ71" s="13"/>
      <c r="AKR71" s="13"/>
      <c r="AKS71" s="13"/>
      <c r="AKT71" s="13"/>
      <c r="AKU71" s="13"/>
      <c r="AKV71" s="13"/>
      <c r="AKW71" s="13"/>
      <c r="AKX71" s="13"/>
      <c r="AKY71" s="13"/>
      <c r="AKZ71" s="13"/>
      <c r="ALA71" s="13"/>
      <c r="ALB71" s="13"/>
      <c r="ALC71" s="13"/>
      <c r="ALD71" s="13"/>
      <c r="ALE71" s="13"/>
      <c r="ALF71" s="13"/>
      <c r="ALG71" s="13"/>
      <c r="ALH71" s="13"/>
      <c r="ALI71" s="13"/>
      <c r="ALJ71" s="13"/>
      <c r="ALK71" s="13"/>
      <c r="ALL71" s="13"/>
      <c r="ALM71" s="13"/>
      <c r="ALN71" s="13"/>
      <c r="ALO71" s="13"/>
      <c r="ALP71" s="13"/>
      <c r="ALQ71" s="13"/>
      <c r="ALR71" s="13"/>
      <c r="ALS71" s="13"/>
      <c r="ALT71" s="13"/>
      <c r="ALU71" s="13"/>
      <c r="ALV71" s="13"/>
      <c r="ALW71" s="13"/>
      <c r="ALX71" s="13"/>
      <c r="ALY71" s="13"/>
      <c r="ALZ71" s="13"/>
      <c r="AMA71" s="13"/>
      <c r="AMB71" s="13"/>
      <c r="AMC71" s="13"/>
      <c r="AMD71" s="13"/>
      <c r="AME71" s="13"/>
      <c r="AMF71" s="13"/>
      <c r="AMG71" s="13"/>
      <c r="AMH71" s="13"/>
      <c r="AMI71" s="13"/>
      <c r="AMJ71" s="13"/>
      <c r="AMK71" s="13"/>
    </row>
    <row r="72" spans="1:16384" s="164" customFormat="1" ht="12.75" customHeight="1" x14ac:dyDescent="0.3">
      <c r="A72" s="59" t="s">
        <v>48</v>
      </c>
      <c r="B72" s="46">
        <v>30</v>
      </c>
      <c r="C72" s="60">
        <v>9.9999999999999998E+37</v>
      </c>
      <c r="D72" s="95" t="s">
        <v>49</v>
      </c>
      <c r="E72" s="62"/>
      <c r="F72" s="8"/>
      <c r="G72" s="63"/>
      <c r="CY72" s="13"/>
      <c r="CZ72" s="13"/>
      <c r="DA72" s="13"/>
      <c r="DB72" s="13"/>
      <c r="DC72" s="13"/>
      <c r="DD72" s="13"/>
      <c r="DE72" s="13"/>
      <c r="DF72" s="13"/>
      <c r="DG72" s="13"/>
      <c r="DH72" s="13"/>
      <c r="DI72" s="13"/>
      <c r="DJ72" s="13"/>
      <c r="DK72" s="13"/>
      <c r="DL72" s="13"/>
      <c r="DM72" s="13"/>
      <c r="DN72" s="13"/>
      <c r="DO72" s="13"/>
      <c r="DP72" s="13"/>
      <c r="DQ72" s="13"/>
      <c r="DR72" s="13"/>
      <c r="DS72" s="13"/>
      <c r="DT72" s="13"/>
      <c r="DU72" s="13"/>
      <c r="DV72" s="13"/>
      <c r="DW72" s="13"/>
      <c r="DX72" s="13"/>
      <c r="DY72" s="13"/>
      <c r="DZ72" s="13"/>
      <c r="EA72" s="13"/>
      <c r="EB72" s="13"/>
      <c r="EC72" s="13"/>
      <c r="ED72" s="13"/>
      <c r="EE72" s="13"/>
      <c r="EF72" s="13"/>
      <c r="EG72" s="13"/>
      <c r="EH72" s="13"/>
      <c r="EI72" s="13"/>
      <c r="EJ72" s="13"/>
      <c r="EK72" s="13"/>
      <c r="EL72" s="13"/>
      <c r="EM72" s="13"/>
      <c r="EN72" s="13"/>
      <c r="EO72" s="13"/>
      <c r="EP72" s="13"/>
      <c r="EQ72" s="13"/>
      <c r="ER72" s="13"/>
      <c r="ES72" s="13"/>
      <c r="ET72" s="13"/>
      <c r="EU72" s="13"/>
      <c r="EV72" s="13"/>
      <c r="EW72" s="13"/>
      <c r="EX72" s="13"/>
      <c r="EY72" s="13"/>
      <c r="EZ72" s="13"/>
      <c r="FA72" s="13"/>
      <c r="FB72" s="13"/>
      <c r="FC72" s="13"/>
      <c r="FD72" s="13"/>
      <c r="FE72" s="13"/>
      <c r="FF72" s="13"/>
      <c r="FG72" s="13"/>
      <c r="FH72" s="13"/>
      <c r="FI72" s="13"/>
      <c r="FJ72" s="13"/>
      <c r="FK72" s="13"/>
      <c r="FL72" s="13"/>
      <c r="FM72" s="13"/>
      <c r="FN72" s="13"/>
      <c r="FO72" s="13"/>
      <c r="FP72" s="13"/>
      <c r="FQ72" s="13"/>
      <c r="FR72" s="13"/>
      <c r="FS72" s="13"/>
      <c r="FT72" s="13"/>
      <c r="FU72" s="13"/>
      <c r="FV72" s="13"/>
      <c r="FW72" s="13"/>
      <c r="FX72" s="13"/>
      <c r="FY72" s="13"/>
      <c r="FZ72" s="13"/>
      <c r="GA72" s="13"/>
      <c r="GB72" s="13"/>
      <c r="GC72" s="13"/>
      <c r="GD72" s="13"/>
      <c r="GE72" s="13"/>
      <c r="GF72" s="13"/>
      <c r="GG72" s="13"/>
      <c r="GH72" s="13"/>
      <c r="GI72" s="13"/>
      <c r="GJ72" s="13"/>
      <c r="GK72" s="13"/>
      <c r="GL72" s="13"/>
      <c r="GM72" s="13"/>
      <c r="GN72" s="13"/>
      <c r="GO72" s="13"/>
      <c r="GP72" s="13"/>
      <c r="GQ72" s="13"/>
      <c r="GR72" s="13"/>
      <c r="GS72" s="13"/>
      <c r="GT72" s="13"/>
      <c r="GU72" s="13"/>
      <c r="GV72" s="13"/>
      <c r="GW72" s="13"/>
      <c r="GX72" s="13"/>
      <c r="GY72" s="13"/>
      <c r="GZ72" s="13"/>
      <c r="HA72" s="13"/>
      <c r="HB72" s="13"/>
      <c r="HC72" s="13"/>
      <c r="HD72" s="13"/>
      <c r="HE72" s="13"/>
      <c r="HF72" s="13"/>
      <c r="HG72" s="13"/>
      <c r="HH72" s="13"/>
      <c r="HI72" s="13"/>
      <c r="HJ72" s="13"/>
      <c r="HK72" s="13"/>
      <c r="HL72" s="13"/>
      <c r="HM72" s="13"/>
      <c r="HN72" s="13"/>
      <c r="HO72" s="13"/>
      <c r="HP72" s="13"/>
      <c r="HQ72" s="13"/>
      <c r="HR72" s="13"/>
      <c r="HS72" s="13"/>
      <c r="HT72" s="13"/>
      <c r="HU72" s="13"/>
      <c r="HV72" s="13"/>
      <c r="HW72" s="13"/>
      <c r="HX72" s="13"/>
      <c r="HY72" s="13"/>
      <c r="HZ72" s="13"/>
      <c r="IA72" s="13"/>
      <c r="IB72" s="13"/>
      <c r="IC72" s="13"/>
      <c r="ID72" s="13"/>
      <c r="IE72" s="13"/>
      <c r="IF72" s="13"/>
      <c r="IG72" s="13"/>
      <c r="IH72" s="13"/>
      <c r="II72" s="13"/>
      <c r="IJ72" s="13"/>
      <c r="IK72" s="13"/>
      <c r="IL72" s="13"/>
      <c r="IM72" s="13"/>
      <c r="IN72" s="13"/>
      <c r="IO72" s="13"/>
      <c r="IP72" s="13"/>
      <c r="IQ72" s="13"/>
      <c r="IR72" s="13"/>
      <c r="IS72" s="13"/>
      <c r="IT72" s="13"/>
      <c r="IU72" s="13"/>
      <c r="IV72" s="13"/>
      <c r="IW72" s="13"/>
      <c r="IX72" s="13"/>
      <c r="IY72" s="13"/>
      <c r="IZ72" s="13"/>
      <c r="JA72" s="13"/>
      <c r="JB72" s="13"/>
      <c r="JC72" s="13"/>
      <c r="JD72" s="13"/>
      <c r="JE72" s="13"/>
      <c r="JF72" s="13"/>
      <c r="JG72" s="13"/>
      <c r="JH72" s="13"/>
      <c r="JI72" s="13"/>
      <c r="JJ72" s="13"/>
      <c r="JK72" s="13"/>
      <c r="JL72" s="13"/>
      <c r="JM72" s="13"/>
      <c r="JN72" s="13"/>
      <c r="JO72" s="13"/>
      <c r="JP72" s="13"/>
      <c r="JQ72" s="13"/>
      <c r="JR72" s="13"/>
      <c r="JS72" s="13"/>
      <c r="JT72" s="13"/>
      <c r="JU72" s="13"/>
      <c r="JV72" s="13"/>
      <c r="JW72" s="13"/>
      <c r="JX72" s="13"/>
      <c r="JY72" s="13"/>
      <c r="JZ72" s="13"/>
      <c r="KA72" s="13"/>
      <c r="KB72" s="13"/>
      <c r="KC72" s="13"/>
      <c r="KD72" s="13"/>
      <c r="KE72" s="13"/>
      <c r="KF72" s="13"/>
      <c r="KG72" s="13"/>
      <c r="KH72" s="13"/>
      <c r="KI72" s="13"/>
      <c r="KJ72" s="13"/>
      <c r="KK72" s="13"/>
      <c r="KL72" s="13"/>
      <c r="KM72" s="13"/>
      <c r="KN72" s="13"/>
      <c r="KO72" s="13"/>
      <c r="KP72" s="13"/>
      <c r="KQ72" s="13"/>
      <c r="KR72" s="13"/>
      <c r="KS72" s="13"/>
      <c r="KT72" s="13"/>
      <c r="KU72" s="13"/>
      <c r="KV72" s="13"/>
      <c r="KW72" s="13"/>
      <c r="KX72" s="13"/>
      <c r="KY72" s="13"/>
      <c r="KZ72" s="13"/>
      <c r="LA72" s="13"/>
      <c r="LB72" s="13"/>
      <c r="LC72" s="13"/>
      <c r="LD72" s="13"/>
      <c r="LE72" s="13"/>
      <c r="LF72" s="13"/>
      <c r="LG72" s="13"/>
      <c r="LH72" s="13"/>
      <c r="LI72" s="13"/>
      <c r="LJ72" s="13"/>
      <c r="LK72" s="13"/>
      <c r="LL72" s="13"/>
      <c r="LM72" s="13"/>
      <c r="LN72" s="13"/>
      <c r="LO72" s="13"/>
      <c r="LP72" s="13"/>
      <c r="LQ72" s="13"/>
      <c r="LR72" s="13"/>
      <c r="LS72" s="13"/>
      <c r="LT72" s="13"/>
      <c r="LU72" s="13"/>
      <c r="LV72" s="13"/>
      <c r="LW72" s="13"/>
      <c r="LX72" s="13"/>
      <c r="LY72" s="13"/>
      <c r="LZ72" s="13"/>
      <c r="MA72" s="13"/>
      <c r="MB72" s="13"/>
      <c r="MC72" s="13"/>
      <c r="MD72" s="13"/>
      <c r="ME72" s="13"/>
      <c r="MF72" s="13"/>
      <c r="MG72" s="13"/>
      <c r="MH72" s="13"/>
      <c r="MI72" s="13"/>
      <c r="MJ72" s="13"/>
      <c r="MK72" s="13"/>
      <c r="ML72" s="13"/>
      <c r="MM72" s="13"/>
      <c r="MN72" s="13"/>
      <c r="MO72" s="13"/>
      <c r="MP72" s="13"/>
      <c r="MQ72" s="13"/>
      <c r="MR72" s="13"/>
      <c r="MS72" s="13"/>
      <c r="MT72" s="13"/>
      <c r="MU72" s="13"/>
      <c r="MV72" s="13"/>
      <c r="MW72" s="13"/>
      <c r="MX72" s="13"/>
      <c r="MY72" s="13"/>
      <c r="MZ72" s="13"/>
      <c r="NA72" s="13"/>
      <c r="NB72" s="13"/>
      <c r="NC72" s="13"/>
      <c r="ND72" s="13"/>
      <c r="NE72" s="13"/>
      <c r="NF72" s="13"/>
      <c r="NG72" s="13"/>
      <c r="NH72" s="13"/>
      <c r="NI72" s="13"/>
      <c r="NJ72" s="13"/>
      <c r="NK72" s="13"/>
      <c r="NL72" s="13"/>
      <c r="NM72" s="13"/>
      <c r="NN72" s="13"/>
      <c r="NO72" s="13"/>
      <c r="NP72" s="13"/>
      <c r="NQ72" s="13"/>
      <c r="NR72" s="13"/>
      <c r="NS72" s="13"/>
      <c r="NT72" s="13"/>
      <c r="NU72" s="13"/>
      <c r="NV72" s="13"/>
      <c r="NW72" s="13"/>
      <c r="NX72" s="13"/>
      <c r="NY72" s="13"/>
      <c r="NZ72" s="13"/>
      <c r="OA72" s="13"/>
      <c r="OB72" s="13"/>
      <c r="OC72" s="13"/>
      <c r="OD72" s="13"/>
      <c r="OE72" s="13"/>
      <c r="OF72" s="13"/>
      <c r="OG72" s="13"/>
      <c r="OH72" s="13"/>
      <c r="OI72" s="13"/>
      <c r="OJ72" s="13"/>
      <c r="OK72" s="13"/>
      <c r="OL72" s="13"/>
      <c r="OM72" s="13"/>
      <c r="ON72" s="13"/>
      <c r="OO72" s="13"/>
      <c r="OP72" s="13"/>
      <c r="OQ72" s="13"/>
      <c r="OR72" s="13"/>
      <c r="OS72" s="13"/>
      <c r="OT72" s="13"/>
      <c r="OU72" s="13"/>
      <c r="OV72" s="13"/>
      <c r="OW72" s="13"/>
      <c r="OX72" s="13"/>
      <c r="OY72" s="13"/>
      <c r="OZ72" s="13"/>
      <c r="PA72" s="13"/>
      <c r="PB72" s="13"/>
      <c r="PC72" s="13"/>
      <c r="PD72" s="13"/>
      <c r="PE72" s="13"/>
      <c r="PF72" s="13"/>
      <c r="PG72" s="13"/>
      <c r="PH72" s="13"/>
      <c r="PI72" s="13"/>
      <c r="PJ72" s="13"/>
      <c r="PK72" s="13"/>
      <c r="PL72" s="13"/>
      <c r="PM72" s="13"/>
      <c r="PN72" s="13"/>
      <c r="PO72" s="13"/>
      <c r="PP72" s="13"/>
      <c r="PQ72" s="13"/>
      <c r="PR72" s="13"/>
      <c r="PS72" s="13"/>
      <c r="PT72" s="13"/>
      <c r="PU72" s="13"/>
      <c r="PV72" s="13"/>
      <c r="PW72" s="13"/>
      <c r="PX72" s="13"/>
      <c r="PY72" s="13"/>
      <c r="PZ72" s="13"/>
      <c r="QA72" s="13"/>
      <c r="QB72" s="13"/>
      <c r="QC72" s="13"/>
      <c r="QD72" s="13"/>
      <c r="QE72" s="13"/>
      <c r="QF72" s="13"/>
      <c r="QG72" s="13"/>
      <c r="QH72" s="13"/>
      <c r="QI72" s="13"/>
      <c r="QJ72" s="13"/>
      <c r="QK72" s="13"/>
      <c r="QL72" s="13"/>
      <c r="QM72" s="13"/>
      <c r="QN72" s="13"/>
      <c r="QO72" s="13"/>
      <c r="QP72" s="13"/>
      <c r="QQ72" s="13"/>
      <c r="QR72" s="13"/>
      <c r="QS72" s="13"/>
      <c r="QT72" s="13"/>
      <c r="QU72" s="13"/>
      <c r="QV72" s="13"/>
      <c r="QW72" s="13"/>
      <c r="QX72" s="13"/>
      <c r="QY72" s="13"/>
      <c r="QZ72" s="13"/>
      <c r="RA72" s="13"/>
      <c r="RB72" s="13"/>
      <c r="RC72" s="13"/>
      <c r="RD72" s="13"/>
      <c r="RE72" s="13"/>
      <c r="RF72" s="13"/>
      <c r="RG72" s="13"/>
      <c r="RH72" s="13"/>
      <c r="RI72" s="13"/>
      <c r="RJ72" s="13"/>
      <c r="RK72" s="13"/>
      <c r="RL72" s="13"/>
      <c r="RM72" s="13"/>
      <c r="RN72" s="13"/>
      <c r="RO72" s="13"/>
      <c r="RP72" s="13"/>
      <c r="RQ72" s="13"/>
      <c r="RR72" s="13"/>
      <c r="RS72" s="13"/>
      <c r="RT72" s="13"/>
      <c r="RU72" s="13"/>
      <c r="RV72" s="13"/>
      <c r="RW72" s="13"/>
      <c r="RX72" s="13"/>
      <c r="RY72" s="13"/>
      <c r="RZ72" s="13"/>
      <c r="SA72" s="13"/>
      <c r="SB72" s="13"/>
      <c r="SC72" s="13"/>
      <c r="SD72" s="13"/>
      <c r="SE72" s="13"/>
      <c r="SF72" s="13"/>
      <c r="SG72" s="13"/>
      <c r="SH72" s="13"/>
      <c r="SI72" s="13"/>
      <c r="SJ72" s="13"/>
      <c r="SK72" s="13"/>
      <c r="SL72" s="13"/>
      <c r="SM72" s="13"/>
      <c r="SN72" s="13"/>
      <c r="SO72" s="13"/>
      <c r="SP72" s="13"/>
      <c r="SQ72" s="13"/>
      <c r="SR72" s="13"/>
      <c r="SS72" s="13"/>
      <c r="ST72" s="13"/>
      <c r="SU72" s="13"/>
      <c r="SV72" s="13"/>
      <c r="SW72" s="13"/>
      <c r="SX72" s="13"/>
      <c r="SY72" s="13"/>
      <c r="SZ72" s="13"/>
      <c r="TA72" s="13"/>
      <c r="TB72" s="13"/>
      <c r="TC72" s="13"/>
      <c r="TD72" s="13"/>
      <c r="TE72" s="13"/>
      <c r="TF72" s="13"/>
      <c r="TG72" s="13"/>
      <c r="TH72" s="13"/>
      <c r="TI72" s="13"/>
      <c r="TJ72" s="13"/>
      <c r="TK72" s="13"/>
      <c r="TL72" s="13"/>
      <c r="TM72" s="13"/>
      <c r="TN72" s="13"/>
      <c r="TO72" s="13"/>
      <c r="TP72" s="13"/>
      <c r="TQ72" s="13"/>
      <c r="TR72" s="13"/>
      <c r="TS72" s="13"/>
      <c r="TT72" s="13"/>
      <c r="TU72" s="13"/>
      <c r="TV72" s="13"/>
      <c r="TW72" s="13"/>
      <c r="TX72" s="13"/>
      <c r="TY72" s="13"/>
      <c r="TZ72" s="13"/>
      <c r="UA72" s="13"/>
      <c r="UB72" s="13"/>
      <c r="UC72" s="13"/>
      <c r="UD72" s="13"/>
      <c r="UE72" s="13"/>
      <c r="UF72" s="13"/>
      <c r="UG72" s="13"/>
      <c r="UH72" s="13"/>
      <c r="UI72" s="13"/>
      <c r="UJ72" s="13"/>
      <c r="UK72" s="13"/>
      <c r="UL72" s="13"/>
      <c r="UM72" s="13"/>
      <c r="UN72" s="13"/>
      <c r="UO72" s="13"/>
      <c r="UP72" s="13"/>
      <c r="UQ72" s="13"/>
      <c r="UR72" s="13"/>
      <c r="US72" s="13"/>
      <c r="UT72" s="13"/>
      <c r="UU72" s="13"/>
      <c r="UV72" s="13"/>
      <c r="UW72" s="13"/>
      <c r="UX72" s="13"/>
      <c r="UY72" s="13"/>
      <c r="UZ72" s="13"/>
      <c r="VA72" s="13"/>
      <c r="VB72" s="13"/>
      <c r="VC72" s="13"/>
      <c r="VD72" s="13"/>
      <c r="VE72" s="13"/>
      <c r="VF72" s="13"/>
      <c r="VG72" s="13"/>
      <c r="VH72" s="13"/>
      <c r="VI72" s="13"/>
      <c r="VJ72" s="13"/>
      <c r="VK72" s="13"/>
      <c r="VL72" s="13"/>
      <c r="VM72" s="13"/>
      <c r="VN72" s="13"/>
      <c r="VO72" s="13"/>
      <c r="VP72" s="13"/>
      <c r="VQ72" s="13"/>
      <c r="VR72" s="13"/>
      <c r="VS72" s="13"/>
      <c r="VT72" s="13"/>
      <c r="VU72" s="13"/>
      <c r="VV72" s="13"/>
      <c r="VW72" s="13"/>
      <c r="VX72" s="13"/>
      <c r="VY72" s="13"/>
      <c r="VZ72" s="13"/>
      <c r="WA72" s="13"/>
      <c r="WB72" s="13"/>
      <c r="WC72" s="13"/>
      <c r="WD72" s="13"/>
      <c r="WE72" s="13"/>
      <c r="WF72" s="13"/>
      <c r="WG72" s="13"/>
      <c r="WH72" s="13"/>
      <c r="WI72" s="13"/>
      <c r="WJ72" s="13"/>
      <c r="WK72" s="13"/>
      <c r="WL72" s="13"/>
      <c r="WM72" s="13"/>
      <c r="WN72" s="13"/>
      <c r="WO72" s="13"/>
      <c r="WP72" s="13"/>
      <c r="WQ72" s="13"/>
      <c r="WR72" s="13"/>
      <c r="WS72" s="13"/>
      <c r="WT72" s="13"/>
      <c r="WU72" s="13"/>
      <c r="WV72" s="13"/>
      <c r="WW72" s="13"/>
      <c r="WX72" s="13"/>
      <c r="WY72" s="13"/>
      <c r="WZ72" s="13"/>
      <c r="XA72" s="13"/>
      <c r="XB72" s="13"/>
      <c r="XC72" s="13"/>
      <c r="XD72" s="13"/>
      <c r="XE72" s="13"/>
      <c r="XF72" s="13"/>
      <c r="XG72" s="13"/>
      <c r="XH72" s="13"/>
      <c r="XI72" s="13"/>
      <c r="XJ72" s="13"/>
      <c r="XK72" s="13"/>
      <c r="XL72" s="13"/>
      <c r="XM72" s="13"/>
      <c r="XN72" s="13"/>
      <c r="XO72" s="13"/>
      <c r="XP72" s="13"/>
      <c r="XQ72" s="13"/>
      <c r="XR72" s="13"/>
      <c r="XS72" s="13"/>
      <c r="XT72" s="13"/>
      <c r="XU72" s="13"/>
      <c r="XV72" s="13"/>
      <c r="XW72" s="13"/>
      <c r="XX72" s="13"/>
      <c r="XY72" s="13"/>
      <c r="XZ72" s="13"/>
      <c r="YA72" s="13"/>
      <c r="YB72" s="13"/>
      <c r="YC72" s="13"/>
      <c r="YD72" s="13"/>
      <c r="YE72" s="13"/>
      <c r="YF72" s="13"/>
      <c r="YG72" s="13"/>
      <c r="YH72" s="13"/>
      <c r="YI72" s="13"/>
      <c r="YJ72" s="13"/>
      <c r="YK72" s="13"/>
      <c r="YL72" s="13"/>
      <c r="YM72" s="13"/>
      <c r="YN72" s="13"/>
      <c r="YO72" s="13"/>
      <c r="YP72" s="13"/>
      <c r="YQ72" s="13"/>
      <c r="YR72" s="13"/>
      <c r="YS72" s="13"/>
      <c r="YT72" s="13"/>
      <c r="YU72" s="13"/>
      <c r="YV72" s="13"/>
      <c r="YW72" s="13"/>
      <c r="YX72" s="13"/>
      <c r="YY72" s="13"/>
      <c r="YZ72" s="13"/>
      <c r="ZA72" s="13"/>
      <c r="ZB72" s="13"/>
      <c r="ZC72" s="13"/>
      <c r="ZD72" s="13"/>
      <c r="ZE72" s="13"/>
      <c r="ZF72" s="13"/>
      <c r="ZG72" s="13"/>
      <c r="ZH72" s="13"/>
      <c r="ZI72" s="13"/>
      <c r="ZJ72" s="13"/>
      <c r="ZK72" s="13"/>
      <c r="ZL72" s="13"/>
      <c r="ZM72" s="13"/>
      <c r="ZN72" s="13"/>
      <c r="ZO72" s="13"/>
      <c r="ZP72" s="13"/>
      <c r="ZQ72" s="13"/>
      <c r="ZR72" s="13"/>
      <c r="ZS72" s="13"/>
      <c r="ZT72" s="13"/>
      <c r="ZU72" s="13"/>
      <c r="ZV72" s="13"/>
      <c r="ZW72" s="13"/>
      <c r="ZX72" s="13"/>
      <c r="ZY72" s="13"/>
      <c r="ZZ72" s="13"/>
      <c r="AAA72" s="13"/>
      <c r="AAB72" s="13"/>
      <c r="AAC72" s="13"/>
      <c r="AAD72" s="13"/>
      <c r="AAE72" s="13"/>
      <c r="AAF72" s="13"/>
      <c r="AAG72" s="13"/>
      <c r="AAH72" s="13"/>
      <c r="AAI72" s="13"/>
      <c r="AAJ72" s="13"/>
      <c r="AAK72" s="13"/>
      <c r="AAL72" s="13"/>
      <c r="AAM72" s="13"/>
      <c r="AAN72" s="13"/>
      <c r="AAO72" s="13"/>
      <c r="AAP72" s="13"/>
      <c r="AAQ72" s="13"/>
      <c r="AAR72" s="13"/>
      <c r="AAS72" s="13"/>
      <c r="AAT72" s="13"/>
      <c r="AAU72" s="13"/>
      <c r="AAV72" s="13"/>
      <c r="AAW72" s="13"/>
      <c r="AAX72" s="13"/>
      <c r="AAY72" s="13"/>
      <c r="AAZ72" s="13"/>
      <c r="ABA72" s="13"/>
      <c r="ABB72" s="13"/>
      <c r="ABC72" s="13"/>
      <c r="ABD72" s="13"/>
      <c r="ABE72" s="13"/>
      <c r="ABF72" s="13"/>
      <c r="ABG72" s="13"/>
      <c r="ABH72" s="13"/>
      <c r="ABI72" s="13"/>
      <c r="ABJ72" s="13"/>
      <c r="ABK72" s="13"/>
      <c r="ABL72" s="13"/>
      <c r="ABM72" s="13"/>
      <c r="ABN72" s="13"/>
      <c r="ABO72" s="13"/>
      <c r="ABP72" s="13"/>
      <c r="ABQ72" s="13"/>
      <c r="ABR72" s="13"/>
      <c r="ABS72" s="13"/>
      <c r="ABT72" s="13"/>
      <c r="ABU72" s="13"/>
      <c r="ABV72" s="13"/>
      <c r="ABW72" s="13"/>
      <c r="ABX72" s="13"/>
      <c r="ABY72" s="13"/>
      <c r="ABZ72" s="13"/>
      <c r="ACA72" s="13"/>
      <c r="ACB72" s="13"/>
      <c r="ACC72" s="13"/>
      <c r="ACD72" s="13"/>
      <c r="ACE72" s="13"/>
      <c r="ACF72" s="13"/>
      <c r="ACG72" s="13"/>
      <c r="ACH72" s="13"/>
      <c r="ACI72" s="13"/>
      <c r="ACJ72" s="13"/>
      <c r="ACK72" s="13"/>
      <c r="ACL72" s="13"/>
      <c r="ACM72" s="13"/>
      <c r="ACN72" s="13"/>
      <c r="ACO72" s="13"/>
      <c r="ACP72" s="13"/>
      <c r="ACQ72" s="13"/>
      <c r="ACR72" s="13"/>
      <c r="ACS72" s="13"/>
      <c r="ACT72" s="13"/>
      <c r="ACU72" s="13"/>
      <c r="ACV72" s="13"/>
      <c r="ACW72" s="13"/>
      <c r="ACX72" s="13"/>
      <c r="ACY72" s="13"/>
      <c r="ACZ72" s="13"/>
      <c r="ADA72" s="13"/>
      <c r="ADB72" s="13"/>
      <c r="ADC72" s="13"/>
      <c r="ADD72" s="13"/>
      <c r="ADE72" s="13"/>
      <c r="ADF72" s="13"/>
      <c r="ADG72" s="13"/>
      <c r="ADH72" s="13"/>
      <c r="ADI72" s="13"/>
      <c r="ADJ72" s="13"/>
      <c r="ADK72" s="13"/>
      <c r="ADL72" s="13"/>
      <c r="ADM72" s="13"/>
      <c r="ADN72" s="13"/>
      <c r="ADO72" s="13"/>
      <c r="ADP72" s="13"/>
      <c r="ADQ72" s="13"/>
      <c r="ADR72" s="13"/>
      <c r="ADS72" s="13"/>
      <c r="ADT72" s="13"/>
      <c r="ADU72" s="13"/>
      <c r="ADV72" s="13"/>
      <c r="ADW72" s="13"/>
      <c r="ADX72" s="13"/>
      <c r="ADY72" s="13"/>
      <c r="ADZ72" s="13"/>
      <c r="AEA72" s="13"/>
      <c r="AEB72" s="13"/>
      <c r="AEC72" s="13"/>
      <c r="AED72" s="13"/>
      <c r="AEE72" s="13"/>
      <c r="AEF72" s="13"/>
      <c r="AEG72" s="13"/>
      <c r="AEH72" s="13"/>
      <c r="AEI72" s="13"/>
      <c r="AEJ72" s="13"/>
      <c r="AEK72" s="13"/>
      <c r="AEL72" s="13"/>
      <c r="AEM72" s="13"/>
      <c r="AEN72" s="13"/>
      <c r="AEO72" s="13"/>
      <c r="AEP72" s="13"/>
      <c r="AEQ72" s="13"/>
      <c r="AER72" s="13"/>
      <c r="AES72" s="13"/>
      <c r="AET72" s="13"/>
      <c r="AEU72" s="13"/>
      <c r="AEV72" s="13"/>
      <c r="AEW72" s="13"/>
      <c r="AEX72" s="13"/>
      <c r="AEY72" s="13"/>
      <c r="AEZ72" s="13"/>
      <c r="AFA72" s="13"/>
      <c r="AFB72" s="13"/>
      <c r="AFC72" s="13"/>
      <c r="AFD72" s="13"/>
      <c r="AFE72" s="13"/>
      <c r="AFF72" s="13"/>
      <c r="AFG72" s="13"/>
      <c r="AFH72" s="13"/>
      <c r="AFI72" s="13"/>
      <c r="AFJ72" s="13"/>
      <c r="AFK72" s="13"/>
      <c r="AFL72" s="13"/>
      <c r="AFM72" s="13"/>
      <c r="AFN72" s="13"/>
      <c r="AFO72" s="13"/>
      <c r="AFP72" s="13"/>
      <c r="AFQ72" s="13"/>
      <c r="AFR72" s="13"/>
      <c r="AFS72" s="13"/>
      <c r="AFT72" s="13"/>
      <c r="AFU72" s="13"/>
      <c r="AFV72" s="13"/>
      <c r="AFW72" s="13"/>
      <c r="AFX72" s="13"/>
      <c r="AFY72" s="13"/>
      <c r="AFZ72" s="13"/>
      <c r="AGA72" s="13"/>
      <c r="AGB72" s="13"/>
      <c r="AGC72" s="13"/>
      <c r="AGD72" s="13"/>
      <c r="AGE72" s="13"/>
      <c r="AGF72" s="13"/>
      <c r="AGG72" s="13"/>
      <c r="AGH72" s="13"/>
      <c r="AGI72" s="13"/>
      <c r="AGJ72" s="13"/>
      <c r="AGK72" s="13"/>
      <c r="AGL72" s="13"/>
      <c r="AGM72" s="13"/>
      <c r="AGN72" s="13"/>
      <c r="AGO72" s="13"/>
      <c r="AGP72" s="13"/>
      <c r="AGQ72" s="13"/>
      <c r="AGR72" s="13"/>
      <c r="AGS72" s="13"/>
      <c r="AGT72" s="13"/>
      <c r="AGU72" s="13"/>
      <c r="AGV72" s="13"/>
      <c r="AGW72" s="13"/>
      <c r="AGX72" s="13"/>
      <c r="AGY72" s="13"/>
      <c r="AGZ72" s="13"/>
      <c r="AHA72" s="13"/>
      <c r="AHB72" s="13"/>
      <c r="AHC72" s="13"/>
      <c r="AHD72" s="13"/>
      <c r="AHE72" s="13"/>
      <c r="AHF72" s="13"/>
      <c r="AHG72" s="13"/>
      <c r="AHH72" s="13"/>
      <c r="AHI72" s="13"/>
      <c r="AHJ72" s="13"/>
      <c r="AHK72" s="13"/>
      <c r="AHL72" s="13"/>
      <c r="AHM72" s="13"/>
      <c r="AHN72" s="13"/>
      <c r="AHO72" s="13"/>
      <c r="AHP72" s="13"/>
      <c r="AHQ72" s="13"/>
      <c r="AHR72" s="13"/>
      <c r="AHS72" s="13"/>
      <c r="AHT72" s="13"/>
      <c r="AHU72" s="13"/>
      <c r="AHV72" s="13"/>
      <c r="AHW72" s="13"/>
      <c r="AHX72" s="13"/>
      <c r="AHY72" s="13"/>
      <c r="AHZ72" s="13"/>
      <c r="AIA72" s="13"/>
      <c r="AIB72" s="13"/>
      <c r="AIC72" s="13"/>
      <c r="AID72" s="13"/>
      <c r="AIE72" s="13"/>
      <c r="AIF72" s="13"/>
      <c r="AIG72" s="13"/>
      <c r="AIH72" s="13"/>
      <c r="AII72" s="13"/>
      <c r="AIJ72" s="13"/>
      <c r="AIK72" s="13"/>
      <c r="AIL72" s="13"/>
      <c r="AIM72" s="13"/>
      <c r="AIN72" s="13"/>
      <c r="AIO72" s="13"/>
      <c r="AIP72" s="13"/>
      <c r="AIQ72" s="13"/>
      <c r="AIR72" s="13"/>
      <c r="AIS72" s="13"/>
      <c r="AIT72" s="13"/>
      <c r="AIU72" s="13"/>
      <c r="AIV72" s="13"/>
      <c r="AIW72" s="13"/>
      <c r="AIX72" s="13"/>
      <c r="AIY72" s="13"/>
      <c r="AIZ72" s="13"/>
      <c r="AJA72" s="13"/>
      <c r="AJB72" s="13"/>
      <c r="AJC72" s="13"/>
      <c r="AJD72" s="13"/>
      <c r="AJE72" s="13"/>
      <c r="AJF72" s="13"/>
      <c r="AJG72" s="13"/>
      <c r="AJH72" s="13"/>
      <c r="AJI72" s="13"/>
      <c r="AJJ72" s="13"/>
      <c r="AJK72" s="13"/>
      <c r="AJL72" s="13"/>
      <c r="AJM72" s="13"/>
      <c r="AJN72" s="13"/>
      <c r="AJO72" s="13"/>
      <c r="AJP72" s="13"/>
      <c r="AJQ72" s="13"/>
      <c r="AJR72" s="13"/>
      <c r="AJS72" s="13"/>
      <c r="AJT72" s="13"/>
      <c r="AJU72" s="13"/>
      <c r="AJV72" s="13"/>
      <c r="AJW72" s="13"/>
      <c r="AJX72" s="13"/>
      <c r="AJY72" s="13"/>
      <c r="AJZ72" s="13"/>
      <c r="AKA72" s="13"/>
      <c r="AKB72" s="13"/>
      <c r="AKC72" s="13"/>
      <c r="AKD72" s="13"/>
      <c r="AKE72" s="13"/>
      <c r="AKF72" s="13"/>
      <c r="AKG72" s="13"/>
      <c r="AKH72" s="13"/>
      <c r="AKI72" s="13"/>
      <c r="AKJ72" s="13"/>
      <c r="AKK72" s="13"/>
      <c r="AKL72" s="13"/>
      <c r="AKM72" s="13"/>
      <c r="AKN72" s="13"/>
      <c r="AKO72" s="13"/>
      <c r="AKP72" s="13"/>
      <c r="AKQ72" s="13"/>
      <c r="AKR72" s="13"/>
      <c r="AKS72" s="13"/>
      <c r="AKT72" s="13"/>
      <c r="AKU72" s="13"/>
      <c r="AKV72" s="13"/>
      <c r="AKW72" s="13"/>
      <c r="AKX72" s="13"/>
      <c r="AKY72" s="13"/>
      <c r="AKZ72" s="13"/>
      <c r="ALA72" s="13"/>
      <c r="ALB72" s="13"/>
      <c r="ALC72" s="13"/>
      <c r="ALD72" s="13"/>
      <c r="ALE72" s="13"/>
      <c r="ALF72" s="13"/>
      <c r="ALG72" s="13"/>
      <c r="ALH72" s="13"/>
      <c r="ALI72" s="13"/>
      <c r="ALJ72" s="13"/>
      <c r="ALK72" s="13"/>
      <c r="ALL72" s="13"/>
      <c r="ALM72" s="13"/>
      <c r="ALN72" s="13"/>
      <c r="ALO72" s="13"/>
      <c r="ALP72" s="13"/>
      <c r="ALQ72" s="13"/>
      <c r="ALR72" s="13"/>
      <c r="ALS72" s="13"/>
      <c r="ALT72" s="13"/>
      <c r="ALU72" s="13"/>
      <c r="ALV72" s="13"/>
      <c r="ALW72" s="13"/>
      <c r="ALX72" s="13"/>
      <c r="ALY72" s="13"/>
      <c r="ALZ72" s="13"/>
      <c r="AMA72" s="13"/>
      <c r="AMB72" s="13"/>
      <c r="AMC72" s="13"/>
      <c r="AMD72" s="13"/>
      <c r="AME72" s="13"/>
      <c r="AMF72" s="13"/>
      <c r="AMG72" s="13"/>
      <c r="AMH72" s="13"/>
      <c r="AMI72" s="13"/>
      <c r="AMJ72" s="13"/>
      <c r="AMK72" s="13"/>
    </row>
    <row r="73" spans="1:16384" s="164" customFormat="1" ht="12.75" customHeight="1" x14ac:dyDescent="0.3">
      <c r="A73" s="1"/>
      <c r="B73" s="13"/>
      <c r="C73" s="1"/>
      <c r="D73" s="13"/>
      <c r="E73" s="13"/>
      <c r="F73" s="63"/>
      <c r="G73" s="63"/>
      <c r="CY73" s="13"/>
      <c r="CZ73" s="13"/>
      <c r="DA73" s="13"/>
      <c r="DB73" s="13"/>
      <c r="DC73" s="13"/>
      <c r="DD73" s="13"/>
      <c r="DE73" s="13"/>
      <c r="DF73" s="13"/>
      <c r="DG73" s="13"/>
      <c r="DH73" s="13"/>
      <c r="DI73" s="13"/>
      <c r="DJ73" s="13"/>
      <c r="DK73" s="13"/>
      <c r="DL73" s="13"/>
      <c r="DM73" s="13"/>
      <c r="DN73" s="13"/>
      <c r="DO73" s="13"/>
      <c r="DP73" s="13"/>
      <c r="DQ73" s="13"/>
      <c r="DR73" s="13"/>
      <c r="DS73" s="13"/>
      <c r="DT73" s="13"/>
      <c r="DU73" s="13"/>
      <c r="DV73" s="13"/>
      <c r="DW73" s="13"/>
      <c r="DX73" s="13"/>
      <c r="DY73" s="13"/>
      <c r="DZ73" s="13"/>
      <c r="EA73" s="13"/>
      <c r="EB73" s="13"/>
      <c r="EC73" s="13"/>
      <c r="ED73" s="13"/>
      <c r="EE73" s="13"/>
      <c r="EF73" s="13"/>
      <c r="EG73" s="13"/>
      <c r="EH73" s="13"/>
      <c r="EI73" s="13"/>
      <c r="EJ73" s="13"/>
      <c r="EK73" s="13"/>
      <c r="EL73" s="13"/>
      <c r="EM73" s="13"/>
      <c r="EN73" s="13"/>
      <c r="EO73" s="13"/>
      <c r="EP73" s="13"/>
      <c r="EQ73" s="13"/>
      <c r="ER73" s="13"/>
      <c r="ES73" s="13"/>
      <c r="ET73" s="13"/>
      <c r="EU73" s="13"/>
      <c r="EV73" s="13"/>
      <c r="EW73" s="13"/>
      <c r="EX73" s="13"/>
      <c r="EY73" s="13"/>
      <c r="EZ73" s="13"/>
      <c r="FA73" s="13"/>
      <c r="FB73" s="13"/>
      <c r="FC73" s="13"/>
      <c r="FD73" s="13"/>
      <c r="FE73" s="13"/>
      <c r="FF73" s="13"/>
      <c r="FG73" s="13"/>
      <c r="FH73" s="13"/>
      <c r="FI73" s="13"/>
      <c r="FJ73" s="13"/>
      <c r="FK73" s="13"/>
      <c r="FL73" s="13"/>
      <c r="FM73" s="13"/>
      <c r="FN73" s="13"/>
      <c r="FO73" s="13"/>
      <c r="FP73" s="13"/>
      <c r="FQ73" s="13"/>
      <c r="FR73" s="13"/>
      <c r="FS73" s="13"/>
      <c r="FT73" s="13"/>
      <c r="FU73" s="13"/>
      <c r="FV73" s="13"/>
      <c r="FW73" s="13"/>
      <c r="FX73" s="13"/>
      <c r="FY73" s="13"/>
      <c r="FZ73" s="13"/>
      <c r="GA73" s="13"/>
      <c r="GB73" s="13"/>
      <c r="GC73" s="13"/>
      <c r="GD73" s="13"/>
      <c r="GE73" s="13"/>
      <c r="GF73" s="13"/>
      <c r="GG73" s="13"/>
      <c r="GH73" s="13"/>
      <c r="GI73" s="13"/>
      <c r="GJ73" s="13"/>
      <c r="GK73" s="13"/>
      <c r="GL73" s="13"/>
      <c r="GM73" s="13"/>
      <c r="GN73" s="13"/>
      <c r="GO73" s="13"/>
      <c r="GP73" s="13"/>
      <c r="GQ73" s="13"/>
      <c r="GR73" s="13"/>
      <c r="GS73" s="13"/>
      <c r="GT73" s="13"/>
      <c r="GU73" s="13"/>
      <c r="GV73" s="13"/>
      <c r="GW73" s="13"/>
      <c r="GX73" s="13"/>
      <c r="GY73" s="13"/>
      <c r="GZ73" s="13"/>
      <c r="HA73" s="13"/>
      <c r="HB73" s="13"/>
      <c r="HC73" s="13"/>
      <c r="HD73" s="13"/>
      <c r="HE73" s="13"/>
      <c r="HF73" s="13"/>
      <c r="HG73" s="13"/>
      <c r="HH73" s="13"/>
      <c r="HI73" s="13"/>
      <c r="HJ73" s="13"/>
      <c r="HK73" s="13"/>
      <c r="HL73" s="13"/>
      <c r="HM73" s="13"/>
      <c r="HN73" s="13"/>
      <c r="HO73" s="13"/>
      <c r="HP73" s="13"/>
      <c r="HQ73" s="13"/>
      <c r="HR73" s="13"/>
      <c r="HS73" s="13"/>
      <c r="HT73" s="13"/>
      <c r="HU73" s="13"/>
      <c r="HV73" s="13"/>
      <c r="HW73" s="13"/>
      <c r="HX73" s="13"/>
      <c r="HY73" s="13"/>
      <c r="HZ73" s="13"/>
      <c r="IA73" s="13"/>
      <c r="IB73" s="13"/>
      <c r="IC73" s="13"/>
      <c r="ID73" s="13"/>
      <c r="IE73" s="13"/>
      <c r="IF73" s="13"/>
      <c r="IG73" s="13"/>
      <c r="IH73" s="13"/>
      <c r="II73" s="13"/>
      <c r="IJ73" s="13"/>
      <c r="IK73" s="13"/>
      <c r="IL73" s="13"/>
      <c r="IM73" s="13"/>
      <c r="IN73" s="13"/>
      <c r="IO73" s="13"/>
      <c r="IP73" s="13"/>
      <c r="IQ73" s="13"/>
      <c r="IR73" s="13"/>
      <c r="IS73" s="13"/>
      <c r="IT73" s="13"/>
      <c r="IU73" s="13"/>
      <c r="IV73" s="13"/>
      <c r="IW73" s="13"/>
      <c r="IX73" s="13"/>
      <c r="IY73" s="13"/>
      <c r="IZ73" s="13"/>
      <c r="JA73" s="13"/>
      <c r="JB73" s="13"/>
      <c r="JC73" s="13"/>
      <c r="JD73" s="13"/>
      <c r="JE73" s="13"/>
      <c r="JF73" s="13"/>
      <c r="JG73" s="13"/>
      <c r="JH73" s="13"/>
      <c r="JI73" s="13"/>
      <c r="JJ73" s="13"/>
      <c r="JK73" s="13"/>
      <c r="JL73" s="13"/>
      <c r="JM73" s="13"/>
      <c r="JN73" s="13"/>
      <c r="JO73" s="13"/>
      <c r="JP73" s="13"/>
      <c r="JQ73" s="13"/>
      <c r="JR73" s="13"/>
      <c r="JS73" s="13"/>
      <c r="JT73" s="13"/>
      <c r="JU73" s="13"/>
      <c r="JV73" s="13"/>
      <c r="JW73" s="13"/>
      <c r="JX73" s="13"/>
      <c r="JY73" s="13"/>
      <c r="JZ73" s="13"/>
      <c r="KA73" s="13"/>
      <c r="KB73" s="13"/>
      <c r="KC73" s="13"/>
      <c r="KD73" s="13"/>
      <c r="KE73" s="13"/>
      <c r="KF73" s="13"/>
      <c r="KG73" s="13"/>
      <c r="KH73" s="13"/>
      <c r="KI73" s="13"/>
      <c r="KJ73" s="13"/>
      <c r="KK73" s="13"/>
      <c r="KL73" s="13"/>
      <c r="KM73" s="13"/>
      <c r="KN73" s="13"/>
      <c r="KO73" s="13"/>
      <c r="KP73" s="13"/>
      <c r="KQ73" s="13"/>
      <c r="KR73" s="13"/>
      <c r="KS73" s="13"/>
      <c r="KT73" s="13"/>
      <c r="KU73" s="13"/>
      <c r="KV73" s="13"/>
      <c r="KW73" s="13"/>
      <c r="KX73" s="13"/>
      <c r="KY73" s="13"/>
      <c r="KZ73" s="13"/>
      <c r="LA73" s="13"/>
      <c r="LB73" s="13"/>
      <c r="LC73" s="13"/>
      <c r="LD73" s="13"/>
      <c r="LE73" s="13"/>
      <c r="LF73" s="13"/>
      <c r="LG73" s="13"/>
      <c r="LH73" s="13"/>
      <c r="LI73" s="13"/>
      <c r="LJ73" s="13"/>
      <c r="LK73" s="13"/>
      <c r="LL73" s="13"/>
      <c r="LM73" s="13"/>
      <c r="LN73" s="13"/>
      <c r="LO73" s="13"/>
      <c r="LP73" s="13"/>
      <c r="LQ73" s="13"/>
      <c r="LR73" s="13"/>
      <c r="LS73" s="13"/>
      <c r="LT73" s="13"/>
      <c r="LU73" s="13"/>
      <c r="LV73" s="13"/>
      <c r="LW73" s="13"/>
      <c r="LX73" s="13"/>
      <c r="LY73" s="13"/>
      <c r="LZ73" s="13"/>
      <c r="MA73" s="13"/>
      <c r="MB73" s="13"/>
      <c r="MC73" s="13"/>
      <c r="MD73" s="13"/>
      <c r="ME73" s="13"/>
      <c r="MF73" s="13"/>
      <c r="MG73" s="13"/>
      <c r="MH73" s="13"/>
      <c r="MI73" s="13"/>
      <c r="MJ73" s="13"/>
      <c r="MK73" s="13"/>
      <c r="ML73" s="13"/>
      <c r="MM73" s="13"/>
      <c r="MN73" s="13"/>
      <c r="MO73" s="13"/>
      <c r="MP73" s="13"/>
      <c r="MQ73" s="13"/>
      <c r="MR73" s="13"/>
      <c r="MS73" s="13"/>
      <c r="MT73" s="13"/>
      <c r="MU73" s="13"/>
      <c r="MV73" s="13"/>
      <c r="MW73" s="13"/>
      <c r="MX73" s="13"/>
      <c r="MY73" s="13"/>
      <c r="MZ73" s="13"/>
      <c r="NA73" s="13"/>
      <c r="NB73" s="13"/>
      <c r="NC73" s="13"/>
      <c r="ND73" s="13"/>
      <c r="NE73" s="13"/>
      <c r="NF73" s="13"/>
      <c r="NG73" s="13"/>
      <c r="NH73" s="13"/>
      <c r="NI73" s="13"/>
      <c r="NJ73" s="13"/>
      <c r="NK73" s="13"/>
      <c r="NL73" s="13"/>
      <c r="NM73" s="13"/>
      <c r="NN73" s="13"/>
      <c r="NO73" s="13"/>
      <c r="NP73" s="13"/>
      <c r="NQ73" s="13"/>
      <c r="NR73" s="13"/>
      <c r="NS73" s="13"/>
      <c r="NT73" s="13"/>
      <c r="NU73" s="13"/>
      <c r="NV73" s="13"/>
      <c r="NW73" s="13"/>
      <c r="NX73" s="13"/>
      <c r="NY73" s="13"/>
      <c r="NZ73" s="13"/>
      <c r="OA73" s="13"/>
      <c r="OB73" s="13"/>
      <c r="OC73" s="13"/>
      <c r="OD73" s="13"/>
      <c r="OE73" s="13"/>
      <c r="OF73" s="13"/>
      <c r="OG73" s="13"/>
      <c r="OH73" s="13"/>
      <c r="OI73" s="13"/>
      <c r="OJ73" s="13"/>
      <c r="OK73" s="13"/>
      <c r="OL73" s="13"/>
      <c r="OM73" s="13"/>
      <c r="ON73" s="13"/>
      <c r="OO73" s="13"/>
      <c r="OP73" s="13"/>
      <c r="OQ73" s="13"/>
      <c r="OR73" s="13"/>
      <c r="OS73" s="13"/>
      <c r="OT73" s="13"/>
      <c r="OU73" s="13"/>
      <c r="OV73" s="13"/>
      <c r="OW73" s="13"/>
      <c r="OX73" s="13"/>
      <c r="OY73" s="13"/>
      <c r="OZ73" s="13"/>
      <c r="PA73" s="13"/>
      <c r="PB73" s="13"/>
      <c r="PC73" s="13"/>
      <c r="PD73" s="13"/>
      <c r="PE73" s="13"/>
      <c r="PF73" s="13"/>
      <c r="PG73" s="13"/>
      <c r="PH73" s="13"/>
      <c r="PI73" s="13"/>
      <c r="PJ73" s="13"/>
      <c r="PK73" s="13"/>
      <c r="PL73" s="13"/>
      <c r="PM73" s="13"/>
      <c r="PN73" s="13"/>
      <c r="PO73" s="13"/>
      <c r="PP73" s="13"/>
      <c r="PQ73" s="13"/>
      <c r="PR73" s="13"/>
      <c r="PS73" s="13"/>
      <c r="PT73" s="13"/>
      <c r="PU73" s="13"/>
      <c r="PV73" s="13"/>
      <c r="PW73" s="13"/>
      <c r="PX73" s="13"/>
      <c r="PY73" s="13"/>
      <c r="PZ73" s="13"/>
      <c r="QA73" s="13"/>
      <c r="QB73" s="13"/>
      <c r="QC73" s="13"/>
      <c r="QD73" s="13"/>
      <c r="QE73" s="13"/>
      <c r="QF73" s="13"/>
      <c r="QG73" s="13"/>
      <c r="QH73" s="13"/>
      <c r="QI73" s="13"/>
      <c r="QJ73" s="13"/>
      <c r="QK73" s="13"/>
      <c r="QL73" s="13"/>
      <c r="QM73" s="13"/>
      <c r="QN73" s="13"/>
      <c r="QO73" s="13"/>
      <c r="QP73" s="13"/>
      <c r="QQ73" s="13"/>
      <c r="QR73" s="13"/>
      <c r="QS73" s="13"/>
      <c r="QT73" s="13"/>
      <c r="QU73" s="13"/>
      <c r="QV73" s="13"/>
      <c r="QW73" s="13"/>
      <c r="QX73" s="13"/>
      <c r="QY73" s="13"/>
      <c r="QZ73" s="13"/>
      <c r="RA73" s="13"/>
      <c r="RB73" s="13"/>
      <c r="RC73" s="13"/>
      <c r="RD73" s="13"/>
      <c r="RE73" s="13"/>
      <c r="RF73" s="13"/>
      <c r="RG73" s="13"/>
      <c r="RH73" s="13"/>
      <c r="RI73" s="13"/>
      <c r="RJ73" s="13"/>
      <c r="RK73" s="13"/>
      <c r="RL73" s="13"/>
      <c r="RM73" s="13"/>
      <c r="RN73" s="13"/>
      <c r="RO73" s="13"/>
      <c r="RP73" s="13"/>
      <c r="RQ73" s="13"/>
      <c r="RR73" s="13"/>
      <c r="RS73" s="13"/>
      <c r="RT73" s="13"/>
      <c r="RU73" s="13"/>
      <c r="RV73" s="13"/>
      <c r="RW73" s="13"/>
      <c r="RX73" s="13"/>
      <c r="RY73" s="13"/>
      <c r="RZ73" s="13"/>
      <c r="SA73" s="13"/>
      <c r="SB73" s="13"/>
      <c r="SC73" s="13"/>
      <c r="SD73" s="13"/>
      <c r="SE73" s="13"/>
      <c r="SF73" s="13"/>
      <c r="SG73" s="13"/>
      <c r="SH73" s="13"/>
      <c r="SI73" s="13"/>
      <c r="SJ73" s="13"/>
      <c r="SK73" s="13"/>
      <c r="SL73" s="13"/>
      <c r="SM73" s="13"/>
      <c r="SN73" s="13"/>
      <c r="SO73" s="13"/>
      <c r="SP73" s="13"/>
      <c r="SQ73" s="13"/>
      <c r="SR73" s="13"/>
      <c r="SS73" s="13"/>
      <c r="ST73" s="13"/>
      <c r="SU73" s="13"/>
      <c r="SV73" s="13"/>
      <c r="SW73" s="13"/>
      <c r="SX73" s="13"/>
      <c r="SY73" s="13"/>
      <c r="SZ73" s="13"/>
      <c r="TA73" s="13"/>
      <c r="TB73" s="13"/>
      <c r="TC73" s="13"/>
      <c r="TD73" s="13"/>
      <c r="TE73" s="13"/>
      <c r="TF73" s="13"/>
      <c r="TG73" s="13"/>
      <c r="TH73" s="13"/>
      <c r="TI73" s="13"/>
      <c r="TJ73" s="13"/>
      <c r="TK73" s="13"/>
      <c r="TL73" s="13"/>
      <c r="TM73" s="13"/>
      <c r="TN73" s="13"/>
      <c r="TO73" s="13"/>
      <c r="TP73" s="13"/>
      <c r="TQ73" s="13"/>
      <c r="TR73" s="13"/>
      <c r="TS73" s="13"/>
      <c r="TT73" s="13"/>
      <c r="TU73" s="13"/>
      <c r="TV73" s="13"/>
      <c r="TW73" s="13"/>
      <c r="TX73" s="13"/>
      <c r="TY73" s="13"/>
      <c r="TZ73" s="13"/>
      <c r="UA73" s="13"/>
      <c r="UB73" s="13"/>
      <c r="UC73" s="13"/>
      <c r="UD73" s="13"/>
      <c r="UE73" s="13"/>
      <c r="UF73" s="13"/>
      <c r="UG73" s="13"/>
      <c r="UH73" s="13"/>
      <c r="UI73" s="13"/>
      <c r="UJ73" s="13"/>
      <c r="UK73" s="13"/>
      <c r="UL73" s="13"/>
      <c r="UM73" s="13"/>
      <c r="UN73" s="13"/>
      <c r="UO73" s="13"/>
      <c r="UP73" s="13"/>
      <c r="UQ73" s="13"/>
      <c r="UR73" s="13"/>
      <c r="US73" s="13"/>
      <c r="UT73" s="13"/>
      <c r="UU73" s="13"/>
      <c r="UV73" s="13"/>
      <c r="UW73" s="13"/>
      <c r="UX73" s="13"/>
      <c r="UY73" s="13"/>
      <c r="UZ73" s="13"/>
      <c r="VA73" s="13"/>
      <c r="VB73" s="13"/>
      <c r="VC73" s="13"/>
      <c r="VD73" s="13"/>
      <c r="VE73" s="13"/>
      <c r="VF73" s="13"/>
      <c r="VG73" s="13"/>
      <c r="VH73" s="13"/>
      <c r="VI73" s="13"/>
      <c r="VJ73" s="13"/>
      <c r="VK73" s="13"/>
      <c r="VL73" s="13"/>
      <c r="VM73" s="13"/>
      <c r="VN73" s="13"/>
      <c r="VO73" s="13"/>
      <c r="VP73" s="13"/>
      <c r="VQ73" s="13"/>
      <c r="VR73" s="13"/>
      <c r="VS73" s="13"/>
      <c r="VT73" s="13"/>
      <c r="VU73" s="13"/>
      <c r="VV73" s="13"/>
      <c r="VW73" s="13"/>
      <c r="VX73" s="13"/>
      <c r="VY73" s="13"/>
      <c r="VZ73" s="13"/>
      <c r="WA73" s="13"/>
      <c r="WB73" s="13"/>
      <c r="WC73" s="13"/>
      <c r="WD73" s="13"/>
      <c r="WE73" s="13"/>
      <c r="WF73" s="13"/>
      <c r="WG73" s="13"/>
      <c r="WH73" s="13"/>
      <c r="WI73" s="13"/>
      <c r="WJ73" s="13"/>
      <c r="WK73" s="13"/>
      <c r="WL73" s="13"/>
      <c r="WM73" s="13"/>
      <c r="WN73" s="13"/>
      <c r="WO73" s="13"/>
      <c r="WP73" s="13"/>
      <c r="WQ73" s="13"/>
      <c r="WR73" s="13"/>
      <c r="WS73" s="13"/>
      <c r="WT73" s="13"/>
      <c r="WU73" s="13"/>
      <c r="WV73" s="13"/>
      <c r="WW73" s="13"/>
      <c r="WX73" s="13"/>
      <c r="WY73" s="13"/>
      <c r="WZ73" s="13"/>
      <c r="XA73" s="13"/>
      <c r="XB73" s="13"/>
      <c r="XC73" s="13"/>
      <c r="XD73" s="13"/>
      <c r="XE73" s="13"/>
      <c r="XF73" s="13"/>
      <c r="XG73" s="13"/>
      <c r="XH73" s="13"/>
      <c r="XI73" s="13"/>
      <c r="XJ73" s="13"/>
      <c r="XK73" s="13"/>
      <c r="XL73" s="13"/>
      <c r="XM73" s="13"/>
      <c r="XN73" s="13"/>
      <c r="XO73" s="13"/>
      <c r="XP73" s="13"/>
      <c r="XQ73" s="13"/>
      <c r="XR73" s="13"/>
      <c r="XS73" s="13"/>
      <c r="XT73" s="13"/>
      <c r="XU73" s="13"/>
      <c r="XV73" s="13"/>
      <c r="XW73" s="13"/>
      <c r="XX73" s="13"/>
      <c r="XY73" s="13"/>
      <c r="XZ73" s="13"/>
      <c r="YA73" s="13"/>
      <c r="YB73" s="13"/>
      <c r="YC73" s="13"/>
      <c r="YD73" s="13"/>
      <c r="YE73" s="13"/>
      <c r="YF73" s="13"/>
      <c r="YG73" s="13"/>
      <c r="YH73" s="13"/>
      <c r="YI73" s="13"/>
      <c r="YJ73" s="13"/>
      <c r="YK73" s="13"/>
      <c r="YL73" s="13"/>
      <c r="YM73" s="13"/>
      <c r="YN73" s="13"/>
      <c r="YO73" s="13"/>
      <c r="YP73" s="13"/>
      <c r="YQ73" s="13"/>
      <c r="YR73" s="13"/>
      <c r="YS73" s="13"/>
      <c r="YT73" s="13"/>
      <c r="YU73" s="13"/>
      <c r="YV73" s="13"/>
      <c r="YW73" s="13"/>
      <c r="YX73" s="13"/>
      <c r="YY73" s="13"/>
      <c r="YZ73" s="13"/>
      <c r="ZA73" s="13"/>
      <c r="ZB73" s="13"/>
      <c r="ZC73" s="13"/>
      <c r="ZD73" s="13"/>
      <c r="ZE73" s="13"/>
      <c r="ZF73" s="13"/>
      <c r="ZG73" s="13"/>
      <c r="ZH73" s="13"/>
      <c r="ZI73" s="13"/>
      <c r="ZJ73" s="13"/>
      <c r="ZK73" s="13"/>
      <c r="ZL73" s="13"/>
      <c r="ZM73" s="13"/>
      <c r="ZN73" s="13"/>
      <c r="ZO73" s="13"/>
      <c r="ZP73" s="13"/>
      <c r="ZQ73" s="13"/>
      <c r="ZR73" s="13"/>
      <c r="ZS73" s="13"/>
      <c r="ZT73" s="13"/>
      <c r="ZU73" s="13"/>
      <c r="ZV73" s="13"/>
      <c r="ZW73" s="13"/>
      <c r="ZX73" s="13"/>
      <c r="ZY73" s="13"/>
      <c r="ZZ73" s="13"/>
      <c r="AAA73" s="13"/>
      <c r="AAB73" s="13"/>
      <c r="AAC73" s="13"/>
      <c r="AAD73" s="13"/>
      <c r="AAE73" s="13"/>
      <c r="AAF73" s="13"/>
      <c r="AAG73" s="13"/>
      <c r="AAH73" s="13"/>
      <c r="AAI73" s="13"/>
      <c r="AAJ73" s="13"/>
      <c r="AAK73" s="13"/>
      <c r="AAL73" s="13"/>
      <c r="AAM73" s="13"/>
      <c r="AAN73" s="13"/>
      <c r="AAO73" s="13"/>
      <c r="AAP73" s="13"/>
      <c r="AAQ73" s="13"/>
      <c r="AAR73" s="13"/>
      <c r="AAS73" s="13"/>
      <c r="AAT73" s="13"/>
      <c r="AAU73" s="13"/>
      <c r="AAV73" s="13"/>
      <c r="AAW73" s="13"/>
      <c r="AAX73" s="13"/>
      <c r="AAY73" s="13"/>
      <c r="AAZ73" s="13"/>
      <c r="ABA73" s="13"/>
      <c r="ABB73" s="13"/>
      <c r="ABC73" s="13"/>
      <c r="ABD73" s="13"/>
      <c r="ABE73" s="13"/>
      <c r="ABF73" s="13"/>
      <c r="ABG73" s="13"/>
      <c r="ABH73" s="13"/>
      <c r="ABI73" s="13"/>
      <c r="ABJ73" s="13"/>
      <c r="ABK73" s="13"/>
      <c r="ABL73" s="13"/>
      <c r="ABM73" s="13"/>
      <c r="ABN73" s="13"/>
      <c r="ABO73" s="13"/>
      <c r="ABP73" s="13"/>
      <c r="ABQ73" s="13"/>
      <c r="ABR73" s="13"/>
      <c r="ABS73" s="13"/>
      <c r="ABT73" s="13"/>
      <c r="ABU73" s="13"/>
      <c r="ABV73" s="13"/>
      <c r="ABW73" s="13"/>
      <c r="ABX73" s="13"/>
      <c r="ABY73" s="13"/>
      <c r="ABZ73" s="13"/>
      <c r="ACA73" s="13"/>
      <c r="ACB73" s="13"/>
      <c r="ACC73" s="13"/>
      <c r="ACD73" s="13"/>
      <c r="ACE73" s="13"/>
      <c r="ACF73" s="13"/>
      <c r="ACG73" s="13"/>
      <c r="ACH73" s="13"/>
      <c r="ACI73" s="13"/>
      <c r="ACJ73" s="13"/>
      <c r="ACK73" s="13"/>
      <c r="ACL73" s="13"/>
      <c r="ACM73" s="13"/>
      <c r="ACN73" s="13"/>
      <c r="ACO73" s="13"/>
      <c r="ACP73" s="13"/>
      <c r="ACQ73" s="13"/>
      <c r="ACR73" s="13"/>
      <c r="ACS73" s="13"/>
      <c r="ACT73" s="13"/>
      <c r="ACU73" s="13"/>
      <c r="ACV73" s="13"/>
      <c r="ACW73" s="13"/>
      <c r="ACX73" s="13"/>
      <c r="ACY73" s="13"/>
      <c r="ACZ73" s="13"/>
      <c r="ADA73" s="13"/>
      <c r="ADB73" s="13"/>
      <c r="ADC73" s="13"/>
      <c r="ADD73" s="13"/>
      <c r="ADE73" s="13"/>
      <c r="ADF73" s="13"/>
      <c r="ADG73" s="13"/>
      <c r="ADH73" s="13"/>
      <c r="ADI73" s="13"/>
      <c r="ADJ73" s="13"/>
      <c r="ADK73" s="13"/>
      <c r="ADL73" s="13"/>
      <c r="ADM73" s="13"/>
      <c r="ADN73" s="13"/>
      <c r="ADO73" s="13"/>
      <c r="ADP73" s="13"/>
      <c r="ADQ73" s="13"/>
      <c r="ADR73" s="13"/>
      <c r="ADS73" s="13"/>
      <c r="ADT73" s="13"/>
      <c r="ADU73" s="13"/>
      <c r="ADV73" s="13"/>
      <c r="ADW73" s="13"/>
      <c r="ADX73" s="13"/>
      <c r="ADY73" s="13"/>
      <c r="ADZ73" s="13"/>
      <c r="AEA73" s="13"/>
      <c r="AEB73" s="13"/>
      <c r="AEC73" s="13"/>
      <c r="AED73" s="13"/>
      <c r="AEE73" s="13"/>
      <c r="AEF73" s="13"/>
      <c r="AEG73" s="13"/>
      <c r="AEH73" s="13"/>
      <c r="AEI73" s="13"/>
      <c r="AEJ73" s="13"/>
      <c r="AEK73" s="13"/>
      <c r="AEL73" s="13"/>
      <c r="AEM73" s="13"/>
      <c r="AEN73" s="13"/>
      <c r="AEO73" s="13"/>
      <c r="AEP73" s="13"/>
      <c r="AEQ73" s="13"/>
      <c r="AER73" s="13"/>
      <c r="AES73" s="13"/>
      <c r="AET73" s="13"/>
      <c r="AEU73" s="13"/>
      <c r="AEV73" s="13"/>
      <c r="AEW73" s="13"/>
      <c r="AEX73" s="13"/>
      <c r="AEY73" s="13"/>
      <c r="AEZ73" s="13"/>
      <c r="AFA73" s="13"/>
      <c r="AFB73" s="13"/>
      <c r="AFC73" s="13"/>
      <c r="AFD73" s="13"/>
      <c r="AFE73" s="13"/>
      <c r="AFF73" s="13"/>
      <c r="AFG73" s="13"/>
      <c r="AFH73" s="13"/>
      <c r="AFI73" s="13"/>
      <c r="AFJ73" s="13"/>
      <c r="AFK73" s="13"/>
      <c r="AFL73" s="13"/>
      <c r="AFM73" s="13"/>
      <c r="AFN73" s="13"/>
      <c r="AFO73" s="13"/>
      <c r="AFP73" s="13"/>
      <c r="AFQ73" s="13"/>
      <c r="AFR73" s="13"/>
      <c r="AFS73" s="13"/>
      <c r="AFT73" s="13"/>
      <c r="AFU73" s="13"/>
      <c r="AFV73" s="13"/>
      <c r="AFW73" s="13"/>
      <c r="AFX73" s="13"/>
      <c r="AFY73" s="13"/>
      <c r="AFZ73" s="13"/>
      <c r="AGA73" s="13"/>
      <c r="AGB73" s="13"/>
      <c r="AGC73" s="13"/>
      <c r="AGD73" s="13"/>
      <c r="AGE73" s="13"/>
      <c r="AGF73" s="13"/>
      <c r="AGG73" s="13"/>
      <c r="AGH73" s="13"/>
      <c r="AGI73" s="13"/>
      <c r="AGJ73" s="13"/>
      <c r="AGK73" s="13"/>
      <c r="AGL73" s="13"/>
      <c r="AGM73" s="13"/>
      <c r="AGN73" s="13"/>
      <c r="AGO73" s="13"/>
      <c r="AGP73" s="13"/>
      <c r="AGQ73" s="13"/>
      <c r="AGR73" s="13"/>
      <c r="AGS73" s="13"/>
      <c r="AGT73" s="13"/>
      <c r="AGU73" s="13"/>
      <c r="AGV73" s="13"/>
      <c r="AGW73" s="13"/>
      <c r="AGX73" s="13"/>
      <c r="AGY73" s="13"/>
      <c r="AGZ73" s="13"/>
      <c r="AHA73" s="13"/>
      <c r="AHB73" s="13"/>
      <c r="AHC73" s="13"/>
      <c r="AHD73" s="13"/>
      <c r="AHE73" s="13"/>
      <c r="AHF73" s="13"/>
      <c r="AHG73" s="13"/>
      <c r="AHH73" s="13"/>
      <c r="AHI73" s="13"/>
      <c r="AHJ73" s="13"/>
      <c r="AHK73" s="13"/>
      <c r="AHL73" s="13"/>
      <c r="AHM73" s="13"/>
      <c r="AHN73" s="13"/>
      <c r="AHO73" s="13"/>
      <c r="AHP73" s="13"/>
      <c r="AHQ73" s="13"/>
      <c r="AHR73" s="13"/>
      <c r="AHS73" s="13"/>
      <c r="AHT73" s="13"/>
      <c r="AHU73" s="13"/>
      <c r="AHV73" s="13"/>
      <c r="AHW73" s="13"/>
      <c r="AHX73" s="13"/>
      <c r="AHY73" s="13"/>
      <c r="AHZ73" s="13"/>
      <c r="AIA73" s="13"/>
      <c r="AIB73" s="13"/>
      <c r="AIC73" s="13"/>
      <c r="AID73" s="13"/>
      <c r="AIE73" s="13"/>
      <c r="AIF73" s="13"/>
      <c r="AIG73" s="13"/>
      <c r="AIH73" s="13"/>
      <c r="AII73" s="13"/>
      <c r="AIJ73" s="13"/>
      <c r="AIK73" s="13"/>
      <c r="AIL73" s="13"/>
      <c r="AIM73" s="13"/>
      <c r="AIN73" s="13"/>
      <c r="AIO73" s="13"/>
      <c r="AIP73" s="13"/>
      <c r="AIQ73" s="13"/>
      <c r="AIR73" s="13"/>
      <c r="AIS73" s="13"/>
      <c r="AIT73" s="13"/>
      <c r="AIU73" s="13"/>
      <c r="AIV73" s="13"/>
      <c r="AIW73" s="13"/>
      <c r="AIX73" s="13"/>
      <c r="AIY73" s="13"/>
      <c r="AIZ73" s="13"/>
      <c r="AJA73" s="13"/>
      <c r="AJB73" s="13"/>
      <c r="AJC73" s="13"/>
      <c r="AJD73" s="13"/>
      <c r="AJE73" s="13"/>
      <c r="AJF73" s="13"/>
      <c r="AJG73" s="13"/>
      <c r="AJH73" s="13"/>
      <c r="AJI73" s="13"/>
      <c r="AJJ73" s="13"/>
      <c r="AJK73" s="13"/>
      <c r="AJL73" s="13"/>
      <c r="AJM73" s="13"/>
      <c r="AJN73" s="13"/>
      <c r="AJO73" s="13"/>
      <c r="AJP73" s="13"/>
      <c r="AJQ73" s="13"/>
      <c r="AJR73" s="13"/>
      <c r="AJS73" s="13"/>
      <c r="AJT73" s="13"/>
      <c r="AJU73" s="13"/>
      <c r="AJV73" s="13"/>
      <c r="AJW73" s="13"/>
      <c r="AJX73" s="13"/>
      <c r="AJY73" s="13"/>
      <c r="AJZ73" s="13"/>
      <c r="AKA73" s="13"/>
      <c r="AKB73" s="13"/>
      <c r="AKC73" s="13"/>
      <c r="AKD73" s="13"/>
      <c r="AKE73" s="13"/>
      <c r="AKF73" s="13"/>
      <c r="AKG73" s="13"/>
      <c r="AKH73" s="13"/>
      <c r="AKI73" s="13"/>
      <c r="AKJ73" s="13"/>
      <c r="AKK73" s="13"/>
      <c r="AKL73" s="13"/>
      <c r="AKM73" s="13"/>
      <c r="AKN73" s="13"/>
      <c r="AKO73" s="13"/>
      <c r="AKP73" s="13"/>
      <c r="AKQ73" s="13"/>
      <c r="AKR73" s="13"/>
      <c r="AKS73" s="13"/>
      <c r="AKT73" s="13"/>
      <c r="AKU73" s="13"/>
      <c r="AKV73" s="13"/>
      <c r="AKW73" s="13"/>
      <c r="AKX73" s="13"/>
      <c r="AKY73" s="13"/>
      <c r="AKZ73" s="13"/>
      <c r="ALA73" s="13"/>
      <c r="ALB73" s="13"/>
      <c r="ALC73" s="13"/>
      <c r="ALD73" s="13"/>
      <c r="ALE73" s="13"/>
      <c r="ALF73" s="13"/>
      <c r="ALG73" s="13"/>
      <c r="ALH73" s="13"/>
      <c r="ALI73" s="13"/>
      <c r="ALJ73" s="13"/>
      <c r="ALK73" s="13"/>
      <c r="ALL73" s="13"/>
      <c r="ALM73" s="13"/>
      <c r="ALN73" s="13"/>
      <c r="ALO73" s="13"/>
      <c r="ALP73" s="13"/>
      <c r="ALQ73" s="13"/>
      <c r="ALR73" s="13"/>
      <c r="ALS73" s="13"/>
      <c r="ALT73" s="13"/>
      <c r="ALU73" s="13"/>
      <c r="ALV73" s="13"/>
      <c r="ALW73" s="13"/>
      <c r="ALX73" s="13"/>
      <c r="ALY73" s="13"/>
      <c r="ALZ73" s="13"/>
      <c r="AMA73" s="13"/>
      <c r="AMB73" s="13"/>
      <c r="AMC73" s="13"/>
      <c r="AMD73" s="13"/>
      <c r="AME73" s="13"/>
      <c r="AMF73" s="13"/>
      <c r="AMG73" s="13"/>
      <c r="AMH73" s="13"/>
      <c r="AMI73" s="13"/>
      <c r="AMJ73" s="13"/>
      <c r="AMK73" s="13"/>
    </row>
    <row r="74" spans="1:16384" s="164" customFormat="1" ht="12.75" customHeight="1" x14ac:dyDescent="0.3">
      <c r="A74" s="64" t="s">
        <v>150</v>
      </c>
      <c r="B74" s="65"/>
      <c r="C74" s="65"/>
      <c r="D74" s="65"/>
      <c r="E74" s="39"/>
      <c r="F74" s="133"/>
      <c r="G74" s="63"/>
      <c r="CY74" s="13"/>
      <c r="CZ74" s="13"/>
      <c r="DA74" s="13"/>
      <c r="DB74" s="13"/>
      <c r="DC74" s="13"/>
      <c r="DD74" s="13"/>
      <c r="DE74" s="13"/>
      <c r="DF74" s="13"/>
      <c r="DG74" s="13"/>
      <c r="DH74" s="13"/>
      <c r="DI74" s="13"/>
      <c r="DJ74" s="13"/>
      <c r="DK74" s="13"/>
      <c r="DL74" s="13"/>
      <c r="DM74" s="13"/>
      <c r="DN74" s="13"/>
      <c r="DO74" s="13"/>
      <c r="DP74" s="13"/>
      <c r="DQ74" s="13"/>
      <c r="DR74" s="13"/>
      <c r="DS74" s="13"/>
      <c r="DT74" s="13"/>
      <c r="DU74" s="13"/>
      <c r="DV74" s="13"/>
      <c r="DW74" s="13"/>
      <c r="DX74" s="13"/>
      <c r="DY74" s="13"/>
      <c r="DZ74" s="13"/>
      <c r="EA74" s="13"/>
      <c r="EB74" s="13"/>
      <c r="EC74" s="13"/>
      <c r="ED74" s="13"/>
      <c r="EE74" s="13"/>
      <c r="EF74" s="13"/>
      <c r="EG74" s="13"/>
      <c r="EH74" s="13"/>
      <c r="EI74" s="13"/>
      <c r="EJ74" s="13"/>
      <c r="EK74" s="13"/>
      <c r="EL74" s="13"/>
      <c r="EM74" s="13"/>
      <c r="EN74" s="13"/>
      <c r="EO74" s="13"/>
      <c r="EP74" s="13"/>
      <c r="EQ74" s="13"/>
      <c r="ER74" s="13"/>
      <c r="ES74" s="13"/>
      <c r="ET74" s="13"/>
      <c r="EU74" s="13"/>
      <c r="EV74" s="13"/>
      <c r="EW74" s="13"/>
      <c r="EX74" s="13"/>
      <c r="EY74" s="13"/>
      <c r="EZ74" s="13"/>
      <c r="FA74" s="13"/>
      <c r="FB74" s="13"/>
      <c r="FC74" s="13"/>
      <c r="FD74" s="13"/>
      <c r="FE74" s="13"/>
      <c r="FF74" s="13"/>
      <c r="FG74" s="13"/>
      <c r="FH74" s="13"/>
      <c r="FI74" s="13"/>
      <c r="FJ74" s="13"/>
      <c r="FK74" s="13"/>
      <c r="FL74" s="13"/>
      <c r="FM74" s="13"/>
      <c r="FN74" s="13"/>
      <c r="FO74" s="13"/>
      <c r="FP74" s="13"/>
      <c r="FQ74" s="13"/>
      <c r="FR74" s="13"/>
      <c r="FS74" s="13"/>
      <c r="FT74" s="13"/>
      <c r="FU74" s="13"/>
      <c r="FV74" s="13"/>
      <c r="FW74" s="13"/>
      <c r="FX74" s="13"/>
      <c r="FY74" s="13"/>
      <c r="FZ74" s="13"/>
      <c r="GA74" s="13"/>
      <c r="GB74" s="13"/>
      <c r="GC74" s="13"/>
      <c r="GD74" s="13"/>
      <c r="GE74" s="13"/>
      <c r="GF74" s="13"/>
      <c r="GG74" s="13"/>
      <c r="GH74" s="13"/>
      <c r="GI74" s="13"/>
      <c r="GJ74" s="13"/>
      <c r="GK74" s="13"/>
      <c r="GL74" s="13"/>
      <c r="GM74" s="13"/>
      <c r="GN74" s="13"/>
      <c r="GO74" s="13"/>
      <c r="GP74" s="13"/>
      <c r="GQ74" s="13"/>
      <c r="GR74" s="13"/>
      <c r="GS74" s="13"/>
      <c r="GT74" s="13"/>
      <c r="GU74" s="13"/>
      <c r="GV74" s="13"/>
      <c r="GW74" s="13"/>
      <c r="GX74" s="13"/>
      <c r="GY74" s="13"/>
      <c r="GZ74" s="13"/>
      <c r="HA74" s="13"/>
      <c r="HB74" s="13"/>
      <c r="HC74" s="13"/>
      <c r="HD74" s="13"/>
      <c r="HE74" s="13"/>
      <c r="HF74" s="13"/>
      <c r="HG74" s="13"/>
      <c r="HH74" s="13"/>
      <c r="HI74" s="13"/>
      <c r="HJ74" s="13"/>
      <c r="HK74" s="13"/>
      <c r="HL74" s="13"/>
      <c r="HM74" s="13"/>
      <c r="HN74" s="13"/>
      <c r="HO74" s="13"/>
      <c r="HP74" s="13"/>
      <c r="HQ74" s="13"/>
      <c r="HR74" s="13"/>
      <c r="HS74" s="13"/>
      <c r="HT74" s="13"/>
      <c r="HU74" s="13"/>
      <c r="HV74" s="13"/>
      <c r="HW74" s="13"/>
      <c r="HX74" s="13"/>
      <c r="HY74" s="13"/>
      <c r="HZ74" s="13"/>
      <c r="IA74" s="13"/>
      <c r="IB74" s="13"/>
      <c r="IC74" s="13"/>
      <c r="ID74" s="13"/>
      <c r="IE74" s="13"/>
      <c r="IF74" s="13"/>
      <c r="IG74" s="13"/>
      <c r="IH74" s="13"/>
      <c r="II74" s="13"/>
      <c r="IJ74" s="13"/>
      <c r="IK74" s="13"/>
      <c r="IL74" s="13"/>
      <c r="IM74" s="13"/>
      <c r="IN74" s="13"/>
      <c r="IO74" s="13"/>
      <c r="IP74" s="13"/>
      <c r="IQ74" s="13"/>
      <c r="IR74" s="13"/>
      <c r="IS74" s="13"/>
      <c r="IT74" s="13"/>
      <c r="IU74" s="13"/>
      <c r="IV74" s="13"/>
      <c r="IW74" s="13"/>
      <c r="IX74" s="13"/>
      <c r="IY74" s="13"/>
      <c r="IZ74" s="13"/>
      <c r="JA74" s="13"/>
      <c r="JB74" s="13"/>
      <c r="JC74" s="13"/>
      <c r="JD74" s="13"/>
      <c r="JE74" s="13"/>
      <c r="JF74" s="13"/>
      <c r="JG74" s="13"/>
      <c r="JH74" s="13"/>
      <c r="JI74" s="13"/>
      <c r="JJ74" s="13"/>
      <c r="JK74" s="13"/>
      <c r="JL74" s="13"/>
      <c r="JM74" s="13"/>
      <c r="JN74" s="13"/>
      <c r="JO74" s="13"/>
      <c r="JP74" s="13"/>
      <c r="JQ74" s="13"/>
      <c r="JR74" s="13"/>
      <c r="JS74" s="13"/>
      <c r="JT74" s="13"/>
      <c r="JU74" s="13"/>
      <c r="JV74" s="13"/>
      <c r="JW74" s="13"/>
      <c r="JX74" s="13"/>
      <c r="JY74" s="13"/>
      <c r="JZ74" s="13"/>
      <c r="KA74" s="13"/>
      <c r="KB74" s="13"/>
      <c r="KC74" s="13"/>
      <c r="KD74" s="13"/>
      <c r="KE74" s="13"/>
      <c r="KF74" s="13"/>
      <c r="KG74" s="13"/>
      <c r="KH74" s="13"/>
      <c r="KI74" s="13"/>
      <c r="KJ74" s="13"/>
      <c r="KK74" s="13"/>
      <c r="KL74" s="13"/>
      <c r="KM74" s="13"/>
      <c r="KN74" s="13"/>
      <c r="KO74" s="13"/>
      <c r="KP74" s="13"/>
      <c r="KQ74" s="13"/>
      <c r="KR74" s="13"/>
      <c r="KS74" s="13"/>
      <c r="KT74" s="13"/>
      <c r="KU74" s="13"/>
      <c r="KV74" s="13"/>
      <c r="KW74" s="13"/>
      <c r="KX74" s="13"/>
      <c r="KY74" s="13"/>
      <c r="KZ74" s="13"/>
      <c r="LA74" s="13"/>
      <c r="LB74" s="13"/>
      <c r="LC74" s="13"/>
      <c r="LD74" s="13"/>
      <c r="LE74" s="13"/>
      <c r="LF74" s="13"/>
      <c r="LG74" s="13"/>
      <c r="LH74" s="13"/>
      <c r="LI74" s="13"/>
      <c r="LJ74" s="13"/>
      <c r="LK74" s="13"/>
      <c r="LL74" s="13"/>
      <c r="LM74" s="13"/>
      <c r="LN74" s="13"/>
      <c r="LO74" s="13"/>
      <c r="LP74" s="13"/>
      <c r="LQ74" s="13"/>
      <c r="LR74" s="13"/>
      <c r="LS74" s="13"/>
      <c r="LT74" s="13"/>
      <c r="LU74" s="13"/>
      <c r="LV74" s="13"/>
      <c r="LW74" s="13"/>
      <c r="LX74" s="13"/>
      <c r="LY74" s="13"/>
      <c r="LZ74" s="13"/>
      <c r="MA74" s="13"/>
      <c r="MB74" s="13"/>
      <c r="MC74" s="13"/>
      <c r="MD74" s="13"/>
      <c r="ME74" s="13"/>
      <c r="MF74" s="13"/>
      <c r="MG74" s="13"/>
      <c r="MH74" s="13"/>
      <c r="MI74" s="13"/>
      <c r="MJ74" s="13"/>
      <c r="MK74" s="13"/>
      <c r="ML74" s="13"/>
      <c r="MM74" s="13"/>
      <c r="MN74" s="13"/>
      <c r="MO74" s="13"/>
      <c r="MP74" s="13"/>
      <c r="MQ74" s="13"/>
      <c r="MR74" s="13"/>
      <c r="MS74" s="13"/>
      <c r="MT74" s="13"/>
      <c r="MU74" s="13"/>
      <c r="MV74" s="13"/>
      <c r="MW74" s="13"/>
      <c r="MX74" s="13"/>
      <c r="MY74" s="13"/>
      <c r="MZ74" s="13"/>
      <c r="NA74" s="13"/>
      <c r="NB74" s="13"/>
      <c r="NC74" s="13"/>
      <c r="ND74" s="13"/>
      <c r="NE74" s="13"/>
      <c r="NF74" s="13"/>
      <c r="NG74" s="13"/>
      <c r="NH74" s="13"/>
      <c r="NI74" s="13"/>
      <c r="NJ74" s="13"/>
      <c r="NK74" s="13"/>
      <c r="NL74" s="13"/>
      <c r="NM74" s="13"/>
      <c r="NN74" s="13"/>
      <c r="NO74" s="13"/>
      <c r="NP74" s="13"/>
      <c r="NQ74" s="13"/>
      <c r="NR74" s="13"/>
      <c r="NS74" s="13"/>
      <c r="NT74" s="13"/>
      <c r="NU74" s="13"/>
      <c r="NV74" s="13"/>
      <c r="NW74" s="13"/>
      <c r="NX74" s="13"/>
      <c r="NY74" s="13"/>
      <c r="NZ74" s="13"/>
      <c r="OA74" s="13"/>
      <c r="OB74" s="13"/>
      <c r="OC74" s="13"/>
      <c r="OD74" s="13"/>
      <c r="OE74" s="13"/>
      <c r="OF74" s="13"/>
      <c r="OG74" s="13"/>
      <c r="OH74" s="13"/>
      <c r="OI74" s="13"/>
      <c r="OJ74" s="13"/>
      <c r="OK74" s="13"/>
      <c r="OL74" s="13"/>
      <c r="OM74" s="13"/>
      <c r="ON74" s="13"/>
      <c r="OO74" s="13"/>
      <c r="OP74" s="13"/>
      <c r="OQ74" s="13"/>
      <c r="OR74" s="13"/>
      <c r="OS74" s="13"/>
      <c r="OT74" s="13"/>
      <c r="OU74" s="13"/>
      <c r="OV74" s="13"/>
      <c r="OW74" s="13"/>
      <c r="OX74" s="13"/>
      <c r="OY74" s="13"/>
      <c r="OZ74" s="13"/>
      <c r="PA74" s="13"/>
      <c r="PB74" s="13"/>
      <c r="PC74" s="13"/>
      <c r="PD74" s="13"/>
      <c r="PE74" s="13"/>
      <c r="PF74" s="13"/>
      <c r="PG74" s="13"/>
      <c r="PH74" s="13"/>
      <c r="PI74" s="13"/>
      <c r="PJ74" s="13"/>
      <c r="PK74" s="13"/>
      <c r="PL74" s="13"/>
      <c r="PM74" s="13"/>
      <c r="PN74" s="13"/>
      <c r="PO74" s="13"/>
      <c r="PP74" s="13"/>
      <c r="PQ74" s="13"/>
      <c r="PR74" s="13"/>
      <c r="PS74" s="13"/>
      <c r="PT74" s="13"/>
      <c r="PU74" s="13"/>
      <c r="PV74" s="13"/>
      <c r="PW74" s="13"/>
      <c r="PX74" s="13"/>
      <c r="PY74" s="13"/>
      <c r="PZ74" s="13"/>
      <c r="QA74" s="13"/>
      <c r="QB74" s="13"/>
      <c r="QC74" s="13"/>
      <c r="QD74" s="13"/>
      <c r="QE74" s="13"/>
      <c r="QF74" s="13"/>
      <c r="QG74" s="13"/>
      <c r="QH74" s="13"/>
      <c r="QI74" s="13"/>
      <c r="QJ74" s="13"/>
      <c r="QK74" s="13"/>
      <c r="QL74" s="13"/>
      <c r="QM74" s="13"/>
      <c r="QN74" s="13"/>
      <c r="QO74" s="13"/>
      <c r="QP74" s="13"/>
      <c r="QQ74" s="13"/>
      <c r="QR74" s="13"/>
      <c r="QS74" s="13"/>
      <c r="QT74" s="13"/>
      <c r="QU74" s="13"/>
      <c r="QV74" s="13"/>
      <c r="QW74" s="13"/>
      <c r="QX74" s="13"/>
      <c r="QY74" s="13"/>
      <c r="QZ74" s="13"/>
      <c r="RA74" s="13"/>
      <c r="RB74" s="13"/>
      <c r="RC74" s="13"/>
      <c r="RD74" s="13"/>
      <c r="RE74" s="13"/>
      <c r="RF74" s="13"/>
      <c r="RG74" s="13"/>
      <c r="RH74" s="13"/>
      <c r="RI74" s="13"/>
      <c r="RJ74" s="13"/>
      <c r="RK74" s="13"/>
      <c r="RL74" s="13"/>
      <c r="RM74" s="13"/>
      <c r="RN74" s="13"/>
      <c r="RO74" s="13"/>
      <c r="RP74" s="13"/>
      <c r="RQ74" s="13"/>
      <c r="RR74" s="13"/>
      <c r="RS74" s="13"/>
      <c r="RT74" s="13"/>
      <c r="RU74" s="13"/>
      <c r="RV74" s="13"/>
      <c r="RW74" s="13"/>
      <c r="RX74" s="13"/>
      <c r="RY74" s="13"/>
      <c r="RZ74" s="13"/>
      <c r="SA74" s="13"/>
      <c r="SB74" s="13"/>
      <c r="SC74" s="13"/>
      <c r="SD74" s="13"/>
      <c r="SE74" s="13"/>
      <c r="SF74" s="13"/>
      <c r="SG74" s="13"/>
      <c r="SH74" s="13"/>
      <c r="SI74" s="13"/>
      <c r="SJ74" s="13"/>
      <c r="SK74" s="13"/>
      <c r="SL74" s="13"/>
      <c r="SM74" s="13"/>
      <c r="SN74" s="13"/>
      <c r="SO74" s="13"/>
      <c r="SP74" s="13"/>
      <c r="SQ74" s="13"/>
      <c r="SR74" s="13"/>
      <c r="SS74" s="13"/>
      <c r="ST74" s="13"/>
      <c r="SU74" s="13"/>
      <c r="SV74" s="13"/>
      <c r="SW74" s="13"/>
      <c r="SX74" s="13"/>
      <c r="SY74" s="13"/>
      <c r="SZ74" s="13"/>
      <c r="TA74" s="13"/>
      <c r="TB74" s="13"/>
      <c r="TC74" s="13"/>
      <c r="TD74" s="13"/>
      <c r="TE74" s="13"/>
      <c r="TF74" s="13"/>
      <c r="TG74" s="13"/>
      <c r="TH74" s="13"/>
      <c r="TI74" s="13"/>
      <c r="TJ74" s="13"/>
      <c r="TK74" s="13"/>
      <c r="TL74" s="13"/>
      <c r="TM74" s="13"/>
      <c r="TN74" s="13"/>
      <c r="TO74" s="13"/>
      <c r="TP74" s="13"/>
      <c r="TQ74" s="13"/>
      <c r="TR74" s="13"/>
      <c r="TS74" s="13"/>
      <c r="TT74" s="13"/>
      <c r="TU74" s="13"/>
      <c r="TV74" s="13"/>
      <c r="TW74" s="13"/>
      <c r="TX74" s="13"/>
      <c r="TY74" s="13"/>
      <c r="TZ74" s="13"/>
      <c r="UA74" s="13"/>
      <c r="UB74" s="13"/>
      <c r="UC74" s="13"/>
      <c r="UD74" s="13"/>
      <c r="UE74" s="13"/>
      <c r="UF74" s="13"/>
      <c r="UG74" s="13"/>
      <c r="UH74" s="13"/>
      <c r="UI74" s="13"/>
      <c r="UJ74" s="13"/>
      <c r="UK74" s="13"/>
      <c r="UL74" s="13"/>
      <c r="UM74" s="13"/>
      <c r="UN74" s="13"/>
      <c r="UO74" s="13"/>
      <c r="UP74" s="13"/>
      <c r="UQ74" s="13"/>
      <c r="UR74" s="13"/>
      <c r="US74" s="13"/>
      <c r="UT74" s="13"/>
      <c r="UU74" s="13"/>
      <c r="UV74" s="13"/>
      <c r="UW74" s="13"/>
      <c r="UX74" s="13"/>
      <c r="UY74" s="13"/>
      <c r="UZ74" s="13"/>
      <c r="VA74" s="13"/>
      <c r="VB74" s="13"/>
      <c r="VC74" s="13"/>
      <c r="VD74" s="13"/>
      <c r="VE74" s="13"/>
      <c r="VF74" s="13"/>
      <c r="VG74" s="13"/>
      <c r="VH74" s="13"/>
      <c r="VI74" s="13"/>
      <c r="VJ74" s="13"/>
      <c r="VK74" s="13"/>
      <c r="VL74" s="13"/>
      <c r="VM74" s="13"/>
      <c r="VN74" s="13"/>
      <c r="VO74" s="13"/>
      <c r="VP74" s="13"/>
      <c r="VQ74" s="13"/>
      <c r="VR74" s="13"/>
      <c r="VS74" s="13"/>
      <c r="VT74" s="13"/>
      <c r="VU74" s="13"/>
      <c r="VV74" s="13"/>
      <c r="VW74" s="13"/>
      <c r="VX74" s="13"/>
      <c r="VY74" s="13"/>
      <c r="VZ74" s="13"/>
      <c r="WA74" s="13"/>
      <c r="WB74" s="13"/>
      <c r="WC74" s="13"/>
      <c r="WD74" s="13"/>
      <c r="WE74" s="13"/>
      <c r="WF74" s="13"/>
      <c r="WG74" s="13"/>
      <c r="WH74" s="13"/>
      <c r="WI74" s="13"/>
      <c r="WJ74" s="13"/>
      <c r="WK74" s="13"/>
      <c r="WL74" s="13"/>
      <c r="WM74" s="13"/>
      <c r="WN74" s="13"/>
      <c r="WO74" s="13"/>
      <c r="WP74" s="13"/>
      <c r="WQ74" s="13"/>
      <c r="WR74" s="13"/>
      <c r="WS74" s="13"/>
      <c r="WT74" s="13"/>
      <c r="WU74" s="13"/>
      <c r="WV74" s="13"/>
      <c r="WW74" s="13"/>
      <c r="WX74" s="13"/>
      <c r="WY74" s="13"/>
      <c r="WZ74" s="13"/>
      <c r="XA74" s="13"/>
      <c r="XB74" s="13"/>
      <c r="XC74" s="13"/>
      <c r="XD74" s="13"/>
      <c r="XE74" s="13"/>
      <c r="XF74" s="13"/>
      <c r="XG74" s="13"/>
      <c r="XH74" s="13"/>
      <c r="XI74" s="13"/>
      <c r="XJ74" s="13"/>
      <c r="XK74" s="13"/>
      <c r="XL74" s="13"/>
      <c r="XM74" s="13"/>
      <c r="XN74" s="13"/>
      <c r="XO74" s="13"/>
      <c r="XP74" s="13"/>
      <c r="XQ74" s="13"/>
      <c r="XR74" s="13"/>
      <c r="XS74" s="13"/>
      <c r="XT74" s="13"/>
      <c r="XU74" s="13"/>
      <c r="XV74" s="13"/>
      <c r="XW74" s="13"/>
      <c r="XX74" s="13"/>
      <c r="XY74" s="13"/>
      <c r="XZ74" s="13"/>
      <c r="YA74" s="13"/>
      <c r="YB74" s="13"/>
      <c r="YC74" s="13"/>
      <c r="YD74" s="13"/>
      <c r="YE74" s="13"/>
      <c r="YF74" s="13"/>
      <c r="YG74" s="13"/>
      <c r="YH74" s="13"/>
      <c r="YI74" s="13"/>
      <c r="YJ74" s="13"/>
      <c r="YK74" s="13"/>
      <c r="YL74" s="13"/>
      <c r="YM74" s="13"/>
      <c r="YN74" s="13"/>
      <c r="YO74" s="13"/>
      <c r="YP74" s="13"/>
      <c r="YQ74" s="13"/>
      <c r="YR74" s="13"/>
      <c r="YS74" s="13"/>
      <c r="YT74" s="13"/>
      <c r="YU74" s="13"/>
      <c r="YV74" s="13"/>
      <c r="YW74" s="13"/>
      <c r="YX74" s="13"/>
      <c r="YY74" s="13"/>
      <c r="YZ74" s="13"/>
      <c r="ZA74" s="13"/>
      <c r="ZB74" s="13"/>
      <c r="ZC74" s="13"/>
      <c r="ZD74" s="13"/>
      <c r="ZE74" s="13"/>
      <c r="ZF74" s="13"/>
      <c r="ZG74" s="13"/>
      <c r="ZH74" s="13"/>
      <c r="ZI74" s="13"/>
      <c r="ZJ74" s="13"/>
      <c r="ZK74" s="13"/>
      <c r="ZL74" s="13"/>
      <c r="ZM74" s="13"/>
      <c r="ZN74" s="13"/>
      <c r="ZO74" s="13"/>
      <c r="ZP74" s="13"/>
      <c r="ZQ74" s="13"/>
      <c r="ZR74" s="13"/>
      <c r="ZS74" s="13"/>
      <c r="ZT74" s="13"/>
      <c r="ZU74" s="13"/>
      <c r="ZV74" s="13"/>
      <c r="ZW74" s="13"/>
      <c r="ZX74" s="13"/>
      <c r="ZY74" s="13"/>
      <c r="ZZ74" s="13"/>
      <c r="AAA74" s="13"/>
      <c r="AAB74" s="13"/>
      <c r="AAC74" s="13"/>
      <c r="AAD74" s="13"/>
      <c r="AAE74" s="13"/>
      <c r="AAF74" s="13"/>
      <c r="AAG74" s="13"/>
      <c r="AAH74" s="13"/>
      <c r="AAI74" s="13"/>
      <c r="AAJ74" s="13"/>
      <c r="AAK74" s="13"/>
      <c r="AAL74" s="13"/>
      <c r="AAM74" s="13"/>
      <c r="AAN74" s="13"/>
      <c r="AAO74" s="13"/>
      <c r="AAP74" s="13"/>
      <c r="AAQ74" s="13"/>
      <c r="AAR74" s="13"/>
      <c r="AAS74" s="13"/>
      <c r="AAT74" s="13"/>
      <c r="AAU74" s="13"/>
      <c r="AAV74" s="13"/>
      <c r="AAW74" s="13"/>
      <c r="AAX74" s="13"/>
      <c r="AAY74" s="13"/>
      <c r="AAZ74" s="13"/>
      <c r="ABA74" s="13"/>
      <c r="ABB74" s="13"/>
      <c r="ABC74" s="13"/>
      <c r="ABD74" s="13"/>
      <c r="ABE74" s="13"/>
      <c r="ABF74" s="13"/>
      <c r="ABG74" s="13"/>
      <c r="ABH74" s="13"/>
      <c r="ABI74" s="13"/>
      <c r="ABJ74" s="13"/>
      <c r="ABK74" s="13"/>
      <c r="ABL74" s="13"/>
      <c r="ABM74" s="13"/>
      <c r="ABN74" s="13"/>
      <c r="ABO74" s="13"/>
      <c r="ABP74" s="13"/>
      <c r="ABQ74" s="13"/>
      <c r="ABR74" s="13"/>
      <c r="ABS74" s="13"/>
      <c r="ABT74" s="13"/>
      <c r="ABU74" s="13"/>
      <c r="ABV74" s="13"/>
      <c r="ABW74" s="13"/>
      <c r="ABX74" s="13"/>
      <c r="ABY74" s="13"/>
      <c r="ABZ74" s="13"/>
      <c r="ACA74" s="13"/>
      <c r="ACB74" s="13"/>
      <c r="ACC74" s="13"/>
      <c r="ACD74" s="13"/>
      <c r="ACE74" s="13"/>
      <c r="ACF74" s="13"/>
      <c r="ACG74" s="13"/>
      <c r="ACH74" s="13"/>
      <c r="ACI74" s="13"/>
      <c r="ACJ74" s="13"/>
      <c r="ACK74" s="13"/>
      <c r="ACL74" s="13"/>
      <c r="ACM74" s="13"/>
      <c r="ACN74" s="13"/>
      <c r="ACO74" s="13"/>
      <c r="ACP74" s="13"/>
      <c r="ACQ74" s="13"/>
      <c r="ACR74" s="13"/>
      <c r="ACS74" s="13"/>
      <c r="ACT74" s="13"/>
      <c r="ACU74" s="13"/>
      <c r="ACV74" s="13"/>
      <c r="ACW74" s="13"/>
      <c r="ACX74" s="13"/>
      <c r="ACY74" s="13"/>
      <c r="ACZ74" s="13"/>
      <c r="ADA74" s="13"/>
      <c r="ADB74" s="13"/>
      <c r="ADC74" s="13"/>
      <c r="ADD74" s="13"/>
      <c r="ADE74" s="13"/>
      <c r="ADF74" s="13"/>
      <c r="ADG74" s="13"/>
      <c r="ADH74" s="13"/>
      <c r="ADI74" s="13"/>
      <c r="ADJ74" s="13"/>
      <c r="ADK74" s="13"/>
      <c r="ADL74" s="13"/>
      <c r="ADM74" s="13"/>
      <c r="ADN74" s="13"/>
      <c r="ADO74" s="13"/>
      <c r="ADP74" s="13"/>
      <c r="ADQ74" s="13"/>
      <c r="ADR74" s="13"/>
      <c r="ADS74" s="13"/>
      <c r="ADT74" s="13"/>
      <c r="ADU74" s="13"/>
      <c r="ADV74" s="13"/>
      <c r="ADW74" s="13"/>
      <c r="ADX74" s="13"/>
      <c r="ADY74" s="13"/>
      <c r="ADZ74" s="13"/>
      <c r="AEA74" s="13"/>
      <c r="AEB74" s="13"/>
      <c r="AEC74" s="13"/>
      <c r="AED74" s="13"/>
      <c r="AEE74" s="13"/>
      <c r="AEF74" s="13"/>
      <c r="AEG74" s="13"/>
      <c r="AEH74" s="13"/>
      <c r="AEI74" s="13"/>
      <c r="AEJ74" s="13"/>
      <c r="AEK74" s="13"/>
      <c r="AEL74" s="13"/>
      <c r="AEM74" s="13"/>
      <c r="AEN74" s="13"/>
      <c r="AEO74" s="13"/>
      <c r="AEP74" s="13"/>
      <c r="AEQ74" s="13"/>
      <c r="AER74" s="13"/>
      <c r="AES74" s="13"/>
      <c r="AET74" s="13"/>
      <c r="AEU74" s="13"/>
      <c r="AEV74" s="13"/>
      <c r="AEW74" s="13"/>
      <c r="AEX74" s="13"/>
      <c r="AEY74" s="13"/>
      <c r="AEZ74" s="13"/>
      <c r="AFA74" s="13"/>
      <c r="AFB74" s="13"/>
      <c r="AFC74" s="13"/>
      <c r="AFD74" s="13"/>
      <c r="AFE74" s="13"/>
      <c r="AFF74" s="13"/>
      <c r="AFG74" s="13"/>
      <c r="AFH74" s="13"/>
      <c r="AFI74" s="13"/>
      <c r="AFJ74" s="13"/>
      <c r="AFK74" s="13"/>
      <c r="AFL74" s="13"/>
      <c r="AFM74" s="13"/>
      <c r="AFN74" s="13"/>
      <c r="AFO74" s="13"/>
      <c r="AFP74" s="13"/>
      <c r="AFQ74" s="13"/>
      <c r="AFR74" s="13"/>
      <c r="AFS74" s="13"/>
      <c r="AFT74" s="13"/>
      <c r="AFU74" s="13"/>
      <c r="AFV74" s="13"/>
      <c r="AFW74" s="13"/>
      <c r="AFX74" s="13"/>
      <c r="AFY74" s="13"/>
      <c r="AFZ74" s="13"/>
      <c r="AGA74" s="13"/>
      <c r="AGB74" s="13"/>
      <c r="AGC74" s="13"/>
      <c r="AGD74" s="13"/>
      <c r="AGE74" s="13"/>
      <c r="AGF74" s="13"/>
      <c r="AGG74" s="13"/>
      <c r="AGH74" s="13"/>
      <c r="AGI74" s="13"/>
      <c r="AGJ74" s="13"/>
      <c r="AGK74" s="13"/>
      <c r="AGL74" s="13"/>
      <c r="AGM74" s="13"/>
      <c r="AGN74" s="13"/>
      <c r="AGO74" s="13"/>
      <c r="AGP74" s="13"/>
      <c r="AGQ74" s="13"/>
      <c r="AGR74" s="13"/>
      <c r="AGS74" s="13"/>
      <c r="AGT74" s="13"/>
      <c r="AGU74" s="13"/>
      <c r="AGV74" s="13"/>
      <c r="AGW74" s="13"/>
      <c r="AGX74" s="13"/>
      <c r="AGY74" s="13"/>
      <c r="AGZ74" s="13"/>
      <c r="AHA74" s="13"/>
      <c r="AHB74" s="13"/>
      <c r="AHC74" s="13"/>
      <c r="AHD74" s="13"/>
      <c r="AHE74" s="13"/>
      <c r="AHF74" s="13"/>
      <c r="AHG74" s="13"/>
      <c r="AHH74" s="13"/>
      <c r="AHI74" s="13"/>
      <c r="AHJ74" s="13"/>
      <c r="AHK74" s="13"/>
      <c r="AHL74" s="13"/>
      <c r="AHM74" s="13"/>
      <c r="AHN74" s="13"/>
      <c r="AHO74" s="13"/>
      <c r="AHP74" s="13"/>
      <c r="AHQ74" s="13"/>
      <c r="AHR74" s="13"/>
      <c r="AHS74" s="13"/>
      <c r="AHT74" s="13"/>
      <c r="AHU74" s="13"/>
      <c r="AHV74" s="13"/>
      <c r="AHW74" s="13"/>
      <c r="AHX74" s="13"/>
      <c r="AHY74" s="13"/>
      <c r="AHZ74" s="13"/>
      <c r="AIA74" s="13"/>
      <c r="AIB74" s="13"/>
      <c r="AIC74" s="13"/>
      <c r="AID74" s="13"/>
      <c r="AIE74" s="13"/>
      <c r="AIF74" s="13"/>
      <c r="AIG74" s="13"/>
      <c r="AIH74" s="13"/>
      <c r="AII74" s="13"/>
      <c r="AIJ74" s="13"/>
      <c r="AIK74" s="13"/>
      <c r="AIL74" s="13"/>
      <c r="AIM74" s="13"/>
      <c r="AIN74" s="13"/>
      <c r="AIO74" s="13"/>
      <c r="AIP74" s="13"/>
      <c r="AIQ74" s="13"/>
      <c r="AIR74" s="13"/>
      <c r="AIS74" s="13"/>
      <c r="AIT74" s="13"/>
      <c r="AIU74" s="13"/>
      <c r="AIV74" s="13"/>
      <c r="AIW74" s="13"/>
      <c r="AIX74" s="13"/>
      <c r="AIY74" s="13"/>
      <c r="AIZ74" s="13"/>
      <c r="AJA74" s="13"/>
      <c r="AJB74" s="13"/>
      <c r="AJC74" s="13"/>
      <c r="AJD74" s="13"/>
      <c r="AJE74" s="13"/>
      <c r="AJF74" s="13"/>
      <c r="AJG74" s="13"/>
      <c r="AJH74" s="13"/>
      <c r="AJI74" s="13"/>
      <c r="AJJ74" s="13"/>
      <c r="AJK74" s="13"/>
      <c r="AJL74" s="13"/>
      <c r="AJM74" s="13"/>
      <c r="AJN74" s="13"/>
      <c r="AJO74" s="13"/>
      <c r="AJP74" s="13"/>
      <c r="AJQ74" s="13"/>
      <c r="AJR74" s="13"/>
      <c r="AJS74" s="13"/>
      <c r="AJT74" s="13"/>
      <c r="AJU74" s="13"/>
      <c r="AJV74" s="13"/>
      <c r="AJW74" s="13"/>
      <c r="AJX74" s="13"/>
      <c r="AJY74" s="13"/>
      <c r="AJZ74" s="13"/>
      <c r="AKA74" s="13"/>
      <c r="AKB74" s="13"/>
      <c r="AKC74" s="13"/>
      <c r="AKD74" s="13"/>
      <c r="AKE74" s="13"/>
      <c r="AKF74" s="13"/>
      <c r="AKG74" s="13"/>
      <c r="AKH74" s="13"/>
      <c r="AKI74" s="13"/>
      <c r="AKJ74" s="13"/>
      <c r="AKK74" s="13"/>
      <c r="AKL74" s="13"/>
      <c r="AKM74" s="13"/>
      <c r="AKN74" s="13"/>
      <c r="AKO74" s="13"/>
      <c r="AKP74" s="13"/>
      <c r="AKQ74" s="13"/>
      <c r="AKR74" s="13"/>
      <c r="AKS74" s="13"/>
      <c r="AKT74" s="13"/>
      <c r="AKU74" s="13"/>
      <c r="AKV74" s="13"/>
      <c r="AKW74" s="13"/>
      <c r="AKX74" s="13"/>
      <c r="AKY74" s="13"/>
      <c r="AKZ74" s="13"/>
      <c r="ALA74" s="13"/>
      <c r="ALB74" s="13"/>
      <c r="ALC74" s="13"/>
      <c r="ALD74" s="13"/>
      <c r="ALE74" s="13"/>
      <c r="ALF74" s="13"/>
      <c r="ALG74" s="13"/>
      <c r="ALH74" s="13"/>
      <c r="ALI74" s="13"/>
      <c r="ALJ74" s="13"/>
      <c r="ALK74" s="13"/>
      <c r="ALL74" s="13"/>
      <c r="ALM74" s="13"/>
      <c r="ALN74" s="13"/>
      <c r="ALO74" s="13"/>
      <c r="ALP74" s="13"/>
      <c r="ALQ74" s="13"/>
      <c r="ALR74" s="13"/>
      <c r="ALS74" s="13"/>
      <c r="ALT74" s="13"/>
      <c r="ALU74" s="13"/>
      <c r="ALV74" s="13"/>
      <c r="ALW74" s="13"/>
      <c r="ALX74" s="13"/>
      <c r="ALY74" s="13"/>
      <c r="ALZ74" s="13"/>
      <c r="AMA74" s="13"/>
      <c r="AMB74" s="13"/>
      <c r="AMC74" s="13"/>
      <c r="AMD74" s="13"/>
      <c r="AME74" s="13"/>
      <c r="AMF74" s="13"/>
      <c r="AMG74" s="13"/>
      <c r="AMH74" s="13"/>
      <c r="AMI74" s="13"/>
      <c r="AMJ74" s="13"/>
      <c r="AMK74" s="13"/>
    </row>
    <row r="75" spans="1:16384" s="133" customFormat="1" ht="12.75" customHeight="1" x14ac:dyDescent="0.3">
      <c r="A75" s="66" t="s">
        <v>51</v>
      </c>
      <c r="B75" s="68"/>
      <c r="C75" s="68"/>
      <c r="D75" s="69" t="s">
        <v>52</v>
      </c>
      <c r="E75" s="70" t="s">
        <v>44</v>
      </c>
      <c r="G75" s="63"/>
      <c r="H75" s="164"/>
      <c r="I75" s="164"/>
      <c r="J75" s="164"/>
      <c r="K75" s="164"/>
      <c r="L75" s="164"/>
      <c r="M75" s="164"/>
      <c r="N75" s="164"/>
      <c r="O75" s="164"/>
      <c r="P75" s="164"/>
      <c r="Q75" s="164"/>
      <c r="R75" s="164"/>
      <c r="S75" s="164"/>
      <c r="T75" s="164"/>
      <c r="U75" s="164"/>
      <c r="V75" s="164"/>
      <c r="W75" s="164"/>
      <c r="X75" s="164"/>
      <c r="Y75" s="164"/>
      <c r="Z75" s="164"/>
      <c r="AA75" s="164"/>
      <c r="AB75" s="164"/>
      <c r="AC75" s="164"/>
      <c r="AD75" s="164"/>
      <c r="AE75" s="164"/>
      <c r="AF75" s="164"/>
      <c r="AG75" s="164"/>
      <c r="AH75" s="164"/>
      <c r="AI75" s="164"/>
      <c r="AJ75" s="164"/>
      <c r="AK75" s="164"/>
      <c r="AL75" s="164"/>
      <c r="AM75" s="164"/>
      <c r="AN75" s="164"/>
      <c r="AO75" s="164"/>
      <c r="AP75" s="164"/>
      <c r="AQ75" s="164"/>
      <c r="AR75" s="164"/>
      <c r="AS75" s="164"/>
      <c r="AT75" s="164"/>
      <c r="AU75" s="164"/>
      <c r="AV75" s="164"/>
      <c r="AW75" s="164"/>
      <c r="AX75" s="164"/>
      <c r="AY75" s="164"/>
      <c r="AZ75" s="164"/>
      <c r="BA75" s="164"/>
      <c r="BB75" s="164"/>
      <c r="BC75" s="164"/>
      <c r="BD75" s="164"/>
      <c r="BE75" s="164"/>
      <c r="BF75" s="164"/>
      <c r="BG75" s="164"/>
      <c r="BH75" s="164"/>
      <c r="BI75" s="164"/>
      <c r="BJ75" s="164"/>
      <c r="BK75" s="164"/>
      <c r="BL75" s="164"/>
      <c r="BM75" s="164"/>
      <c r="BN75" s="164"/>
      <c r="BO75" s="164"/>
      <c r="BP75" s="164"/>
      <c r="BQ75" s="164"/>
      <c r="BR75" s="164"/>
      <c r="BS75" s="164"/>
      <c r="BT75" s="164"/>
      <c r="BU75" s="164"/>
      <c r="BV75" s="164"/>
      <c r="BW75" s="164"/>
      <c r="BX75" s="164"/>
      <c r="BY75" s="164"/>
      <c r="BZ75" s="164"/>
      <c r="CA75" s="164"/>
      <c r="CB75" s="164"/>
      <c r="CC75" s="164"/>
      <c r="CD75" s="164"/>
      <c r="CE75" s="164"/>
      <c r="CF75" s="164"/>
      <c r="CG75" s="164"/>
      <c r="CH75" s="164"/>
      <c r="CI75" s="164"/>
      <c r="CJ75" s="164"/>
      <c r="CK75" s="164"/>
      <c r="CL75" s="164"/>
      <c r="CM75" s="164"/>
      <c r="CN75" s="164"/>
      <c r="CO75" s="164"/>
      <c r="CP75" s="164"/>
      <c r="CQ75" s="164"/>
      <c r="CR75" s="164"/>
      <c r="CS75" s="164"/>
      <c r="CT75" s="164"/>
      <c r="CU75" s="164"/>
      <c r="CV75" s="164"/>
      <c r="CW75" s="164"/>
      <c r="CX75" s="164"/>
      <c r="CY75" s="13"/>
      <c r="CZ75" s="13"/>
      <c r="DA75" s="13"/>
      <c r="DB75" s="13"/>
      <c r="DC75" s="13"/>
      <c r="DD75" s="13"/>
      <c r="DE75" s="13"/>
      <c r="DF75" s="13"/>
      <c r="DG75" s="13"/>
      <c r="DH75" s="13"/>
      <c r="DI75" s="13"/>
      <c r="DJ75" s="13"/>
      <c r="DK75" s="13"/>
      <c r="DL75" s="13"/>
      <c r="DM75" s="13"/>
      <c r="DN75" s="13"/>
      <c r="DO75" s="13"/>
      <c r="DP75" s="13"/>
      <c r="DQ75" s="13"/>
      <c r="DR75" s="13"/>
      <c r="DS75" s="13"/>
      <c r="DT75" s="13"/>
      <c r="DU75" s="13"/>
      <c r="DV75" s="13"/>
      <c r="DW75" s="13"/>
      <c r="DX75" s="13"/>
      <c r="DY75" s="13"/>
      <c r="DZ75" s="13"/>
      <c r="EA75" s="13"/>
      <c r="EB75" s="13"/>
      <c r="EC75" s="13"/>
      <c r="ED75" s="13"/>
      <c r="EE75" s="13"/>
      <c r="EF75" s="13"/>
      <c r="EG75" s="13"/>
      <c r="EH75" s="13"/>
      <c r="EI75" s="13"/>
      <c r="EJ75" s="13"/>
      <c r="EK75" s="13"/>
      <c r="EL75" s="13"/>
      <c r="EM75" s="13"/>
      <c r="EN75" s="13"/>
      <c r="EO75" s="13"/>
      <c r="EP75" s="13"/>
      <c r="EQ75" s="13"/>
      <c r="ER75" s="13"/>
      <c r="ES75" s="13"/>
      <c r="ET75" s="13"/>
      <c r="EU75" s="13"/>
      <c r="EV75" s="13"/>
      <c r="EW75" s="13"/>
      <c r="EX75" s="13"/>
      <c r="EY75" s="13"/>
      <c r="EZ75" s="13"/>
      <c r="FA75" s="13"/>
      <c r="FB75" s="13"/>
      <c r="FC75" s="13"/>
      <c r="FD75" s="13"/>
      <c r="FE75" s="13"/>
      <c r="FF75" s="13"/>
      <c r="FG75" s="13"/>
      <c r="FH75" s="13"/>
      <c r="FI75" s="13"/>
      <c r="FJ75" s="13"/>
      <c r="FK75" s="13"/>
      <c r="FL75" s="13"/>
      <c r="FM75" s="13"/>
      <c r="FN75" s="13"/>
      <c r="FO75" s="13"/>
      <c r="FP75" s="13"/>
      <c r="FQ75" s="13"/>
      <c r="FR75" s="13"/>
      <c r="FS75" s="13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  <c r="GE75" s="13"/>
      <c r="GF75" s="13"/>
      <c r="GG75" s="13"/>
      <c r="GH75" s="13"/>
      <c r="GI75" s="13"/>
      <c r="GJ75" s="13"/>
      <c r="GK75" s="13"/>
      <c r="GL75" s="13"/>
      <c r="GM75" s="13"/>
      <c r="GN75" s="13"/>
      <c r="GO75" s="13"/>
      <c r="GP75" s="13"/>
      <c r="GQ75" s="13"/>
      <c r="GR75" s="13"/>
      <c r="GS75" s="13"/>
      <c r="GT75" s="13"/>
      <c r="GU75" s="13"/>
      <c r="GV75" s="13"/>
      <c r="GW75" s="13"/>
      <c r="GX75" s="13"/>
      <c r="GY75" s="13"/>
      <c r="GZ75" s="13"/>
      <c r="HA75" s="13"/>
      <c r="HB75" s="13"/>
      <c r="HC75" s="13"/>
      <c r="HD75" s="13"/>
      <c r="HE75" s="13"/>
      <c r="HF75" s="13"/>
      <c r="HG75" s="13"/>
      <c r="HH75" s="13"/>
      <c r="HI75" s="13"/>
      <c r="HJ75" s="13"/>
      <c r="HK75" s="13"/>
      <c r="HL75" s="13"/>
      <c r="HM75" s="13"/>
      <c r="HN75" s="13"/>
      <c r="HO75" s="13"/>
      <c r="HP75" s="13"/>
      <c r="HQ75" s="13"/>
      <c r="HR75" s="13"/>
      <c r="HS75" s="13"/>
      <c r="HT75" s="13"/>
      <c r="HU75" s="13"/>
      <c r="HV75" s="13"/>
      <c r="HW75" s="13"/>
      <c r="HX75" s="13"/>
      <c r="HY75" s="13"/>
      <c r="HZ75" s="13"/>
      <c r="IA75" s="13"/>
      <c r="IB75" s="13"/>
      <c r="IC75" s="13"/>
      <c r="ID75" s="13"/>
      <c r="IE75" s="13"/>
      <c r="IF75" s="13"/>
      <c r="IG75" s="13"/>
      <c r="IH75" s="13"/>
      <c r="II75" s="13"/>
      <c r="IJ75" s="13"/>
      <c r="IK75" s="13"/>
      <c r="IL75" s="13"/>
      <c r="IM75" s="13"/>
      <c r="IN75" s="13"/>
      <c r="IO75" s="13"/>
      <c r="IP75" s="13"/>
      <c r="IQ75" s="13"/>
      <c r="IR75" s="13"/>
      <c r="IS75" s="13"/>
      <c r="IT75" s="13"/>
      <c r="IU75" s="13"/>
      <c r="IV75" s="13"/>
      <c r="IW75" s="13"/>
      <c r="IX75" s="13"/>
      <c r="IY75" s="13"/>
      <c r="IZ75" s="13"/>
      <c r="JA75" s="13"/>
      <c r="JB75" s="13"/>
      <c r="JC75" s="13"/>
      <c r="JD75" s="13"/>
      <c r="JE75" s="13"/>
      <c r="JF75" s="13"/>
      <c r="JG75" s="13"/>
      <c r="JH75" s="13"/>
      <c r="JI75" s="13"/>
      <c r="JJ75" s="13"/>
      <c r="JK75" s="13"/>
      <c r="JL75" s="13"/>
      <c r="JM75" s="13"/>
      <c r="JN75" s="13"/>
      <c r="JO75" s="13"/>
      <c r="JP75" s="13"/>
      <c r="JQ75" s="13"/>
      <c r="JR75" s="13"/>
      <c r="JS75" s="13"/>
      <c r="JT75" s="13"/>
      <c r="JU75" s="13"/>
      <c r="JV75" s="13"/>
      <c r="JW75" s="13"/>
      <c r="JX75" s="13"/>
      <c r="JY75" s="13"/>
      <c r="JZ75" s="13"/>
      <c r="KA75" s="13"/>
      <c r="KB75" s="13"/>
      <c r="KC75" s="13"/>
      <c r="KD75" s="13"/>
      <c r="KE75" s="13"/>
      <c r="KF75" s="13"/>
      <c r="KG75" s="13"/>
      <c r="KH75" s="13"/>
      <c r="KI75" s="13"/>
      <c r="KJ75" s="13"/>
      <c r="KK75" s="13"/>
      <c r="KL75" s="13"/>
      <c r="KM75" s="13"/>
      <c r="KN75" s="13"/>
      <c r="KO75" s="13"/>
      <c r="KP75" s="13"/>
      <c r="KQ75" s="13"/>
      <c r="KR75" s="13"/>
      <c r="KS75" s="13"/>
      <c r="KT75" s="13"/>
      <c r="KU75" s="13"/>
      <c r="KV75" s="13"/>
      <c r="KW75" s="13"/>
      <c r="KX75" s="13"/>
      <c r="KY75" s="13"/>
      <c r="KZ75" s="13"/>
      <c r="LA75" s="13"/>
      <c r="LB75" s="13"/>
      <c r="LC75" s="13"/>
      <c r="LD75" s="13"/>
      <c r="LE75" s="13"/>
      <c r="LF75" s="13"/>
      <c r="LG75" s="13"/>
      <c r="LH75" s="13"/>
      <c r="LI75" s="13"/>
      <c r="LJ75" s="13"/>
      <c r="LK75" s="13"/>
      <c r="LL75" s="13"/>
      <c r="LM75" s="13"/>
      <c r="LN75" s="13"/>
      <c r="LO75" s="13"/>
      <c r="LP75" s="13"/>
      <c r="LQ75" s="13"/>
      <c r="LR75" s="13"/>
      <c r="LS75" s="13"/>
      <c r="LT75" s="13"/>
      <c r="LU75" s="13"/>
      <c r="LV75" s="13"/>
      <c r="LW75" s="13"/>
      <c r="LX75" s="13"/>
      <c r="LY75" s="13"/>
      <c r="LZ75" s="13"/>
      <c r="MA75" s="13"/>
      <c r="MB75" s="13"/>
      <c r="MC75" s="13"/>
      <c r="MD75" s="13"/>
      <c r="ME75" s="13"/>
      <c r="MF75" s="13"/>
      <c r="MG75" s="13"/>
      <c r="MH75" s="13"/>
      <c r="MI75" s="13"/>
      <c r="MJ75" s="13"/>
      <c r="MK75" s="13"/>
      <c r="ML75" s="13"/>
      <c r="MM75" s="13"/>
      <c r="MN75" s="13"/>
      <c r="MO75" s="13"/>
      <c r="MP75" s="13"/>
      <c r="MQ75" s="13"/>
      <c r="MR75" s="13"/>
      <c r="MS75" s="13"/>
      <c r="MT75" s="13"/>
      <c r="MU75" s="13"/>
      <c r="MV75" s="13"/>
      <c r="MW75" s="13"/>
      <c r="MX75" s="13"/>
      <c r="MY75" s="13"/>
      <c r="MZ75" s="13"/>
      <c r="NA75" s="13"/>
      <c r="NB75" s="13"/>
      <c r="NC75" s="13"/>
      <c r="ND75" s="13"/>
      <c r="NE75" s="13"/>
      <c r="NF75" s="13"/>
      <c r="NG75" s="13"/>
      <c r="NH75" s="13"/>
      <c r="NI75" s="13"/>
      <c r="NJ75" s="13"/>
      <c r="NK75" s="13"/>
      <c r="NL75" s="13"/>
      <c r="NM75" s="13"/>
      <c r="NN75" s="13"/>
      <c r="NO75" s="13"/>
      <c r="NP75" s="13"/>
      <c r="NQ75" s="13"/>
      <c r="NR75" s="13"/>
      <c r="NS75" s="13"/>
      <c r="NT75" s="13"/>
      <c r="NU75" s="13"/>
      <c r="NV75" s="13"/>
      <c r="NW75" s="13"/>
      <c r="NX75" s="13"/>
      <c r="NY75" s="13"/>
      <c r="NZ75" s="13"/>
      <c r="OA75" s="13"/>
      <c r="OB75" s="13"/>
      <c r="OC75" s="13"/>
      <c r="OD75" s="13"/>
      <c r="OE75" s="13"/>
      <c r="OF75" s="13"/>
      <c r="OG75" s="13"/>
      <c r="OH75" s="13"/>
      <c r="OI75" s="13"/>
      <c r="OJ75" s="13"/>
      <c r="OK75" s="13"/>
      <c r="OL75" s="13"/>
      <c r="OM75" s="13"/>
      <c r="ON75" s="13"/>
      <c r="OO75" s="13"/>
      <c r="OP75" s="13"/>
      <c r="OQ75" s="13"/>
      <c r="OR75" s="13"/>
      <c r="OS75" s="13"/>
      <c r="OT75" s="13"/>
      <c r="OU75" s="13"/>
      <c r="OV75" s="13"/>
      <c r="OW75" s="13"/>
      <c r="OX75" s="13"/>
      <c r="OY75" s="13"/>
      <c r="OZ75" s="13"/>
      <c r="PA75" s="13"/>
      <c r="PB75" s="13"/>
      <c r="PC75" s="13"/>
      <c r="PD75" s="13"/>
      <c r="PE75" s="13"/>
      <c r="PF75" s="13"/>
      <c r="PG75" s="13"/>
      <c r="PH75" s="13"/>
      <c r="PI75" s="13"/>
      <c r="PJ75" s="13"/>
      <c r="PK75" s="13"/>
      <c r="PL75" s="13"/>
      <c r="PM75" s="13"/>
      <c r="PN75" s="13"/>
      <c r="PO75" s="13"/>
      <c r="PP75" s="13"/>
      <c r="PQ75" s="13"/>
      <c r="PR75" s="13"/>
      <c r="PS75" s="13"/>
      <c r="PT75" s="13"/>
      <c r="PU75" s="13"/>
      <c r="PV75" s="13"/>
      <c r="PW75" s="13"/>
      <c r="PX75" s="13"/>
      <c r="PY75" s="13"/>
      <c r="PZ75" s="13"/>
      <c r="QA75" s="13"/>
      <c r="QB75" s="13"/>
      <c r="QC75" s="13"/>
      <c r="QD75" s="13"/>
      <c r="QE75" s="13"/>
      <c r="QF75" s="13"/>
      <c r="QG75" s="13"/>
      <c r="QH75" s="13"/>
      <c r="QI75" s="13"/>
      <c r="QJ75" s="13"/>
      <c r="QK75" s="13"/>
      <c r="QL75" s="13"/>
      <c r="QM75" s="13"/>
      <c r="QN75" s="13"/>
      <c r="QO75" s="13"/>
      <c r="QP75" s="13"/>
      <c r="QQ75" s="13"/>
      <c r="QR75" s="13"/>
      <c r="QS75" s="13"/>
      <c r="QT75" s="13"/>
      <c r="QU75" s="13"/>
      <c r="QV75" s="13"/>
      <c r="QW75" s="13"/>
      <c r="QX75" s="13"/>
      <c r="QY75" s="13"/>
      <c r="QZ75" s="13"/>
      <c r="RA75" s="13"/>
      <c r="RB75" s="13"/>
      <c r="RC75" s="13"/>
      <c r="RD75" s="13"/>
      <c r="RE75" s="13"/>
      <c r="RF75" s="13"/>
      <c r="RG75" s="13"/>
      <c r="RH75" s="13"/>
      <c r="RI75" s="13"/>
      <c r="RJ75" s="13"/>
      <c r="RK75" s="13"/>
      <c r="RL75" s="13"/>
      <c r="RM75" s="13"/>
      <c r="RN75" s="13"/>
      <c r="RO75" s="13"/>
      <c r="RP75" s="13"/>
      <c r="RQ75" s="13"/>
      <c r="RR75" s="13"/>
      <c r="RS75" s="13"/>
      <c r="RT75" s="13"/>
      <c r="RU75" s="13"/>
      <c r="RV75" s="13"/>
      <c r="RW75" s="13"/>
      <c r="RX75" s="13"/>
      <c r="RY75" s="13"/>
      <c r="RZ75" s="13"/>
      <c r="SA75" s="13"/>
      <c r="SB75" s="13"/>
      <c r="SC75" s="13"/>
      <c r="SD75" s="13"/>
      <c r="SE75" s="13"/>
      <c r="SF75" s="13"/>
      <c r="SG75" s="13"/>
      <c r="SH75" s="13"/>
      <c r="SI75" s="13"/>
      <c r="SJ75" s="13"/>
      <c r="SK75" s="13"/>
      <c r="SL75" s="13"/>
      <c r="SM75" s="13"/>
      <c r="SN75" s="13"/>
      <c r="SO75" s="13"/>
      <c r="SP75" s="13"/>
      <c r="SQ75" s="13"/>
      <c r="SR75" s="13"/>
      <c r="SS75" s="13"/>
      <c r="ST75" s="13"/>
      <c r="SU75" s="13"/>
      <c r="SV75" s="13"/>
      <c r="SW75" s="13"/>
      <c r="SX75" s="13"/>
      <c r="SY75" s="13"/>
      <c r="SZ75" s="13"/>
      <c r="TA75" s="13"/>
      <c r="TB75" s="13"/>
      <c r="TC75" s="13"/>
      <c r="TD75" s="13"/>
      <c r="TE75" s="13"/>
      <c r="TF75" s="13"/>
      <c r="TG75" s="13"/>
      <c r="TH75" s="13"/>
      <c r="TI75" s="13"/>
      <c r="TJ75" s="13"/>
      <c r="TK75" s="13"/>
      <c r="TL75" s="13"/>
      <c r="TM75" s="13"/>
      <c r="TN75" s="13"/>
      <c r="TO75" s="13"/>
      <c r="TP75" s="13"/>
      <c r="TQ75" s="13"/>
      <c r="TR75" s="13"/>
      <c r="TS75" s="13"/>
      <c r="TT75" s="13"/>
      <c r="TU75" s="13"/>
      <c r="TV75" s="13"/>
      <c r="TW75" s="13"/>
      <c r="TX75" s="13"/>
      <c r="TY75" s="13"/>
      <c r="TZ75" s="13"/>
      <c r="UA75" s="13"/>
      <c r="UB75" s="13"/>
      <c r="UC75" s="13"/>
      <c r="UD75" s="13"/>
      <c r="UE75" s="13"/>
      <c r="UF75" s="13"/>
      <c r="UG75" s="13"/>
      <c r="UH75" s="13"/>
      <c r="UI75" s="13"/>
      <c r="UJ75" s="13"/>
      <c r="UK75" s="13"/>
      <c r="UL75" s="13"/>
      <c r="UM75" s="13"/>
      <c r="UN75" s="13"/>
      <c r="UO75" s="13"/>
      <c r="UP75" s="13"/>
      <c r="UQ75" s="13"/>
      <c r="UR75" s="13"/>
      <c r="US75" s="13"/>
      <c r="UT75" s="13"/>
      <c r="UU75" s="13"/>
      <c r="UV75" s="13"/>
      <c r="UW75" s="13"/>
      <c r="UX75" s="13"/>
      <c r="UY75" s="13"/>
      <c r="UZ75" s="13"/>
      <c r="VA75" s="13"/>
      <c r="VB75" s="13"/>
      <c r="VC75" s="13"/>
      <c r="VD75" s="13"/>
      <c r="VE75" s="13"/>
      <c r="VF75" s="13"/>
      <c r="VG75" s="13"/>
      <c r="VH75" s="13"/>
      <c r="VI75" s="13"/>
      <c r="VJ75" s="13"/>
      <c r="VK75" s="13"/>
      <c r="VL75" s="13"/>
      <c r="VM75" s="13"/>
      <c r="VN75" s="13"/>
      <c r="VO75" s="13"/>
      <c r="VP75" s="13"/>
      <c r="VQ75" s="13"/>
      <c r="VR75" s="13"/>
      <c r="VS75" s="13"/>
      <c r="VT75" s="13"/>
      <c r="VU75" s="13"/>
      <c r="VV75" s="13"/>
      <c r="VW75" s="13"/>
      <c r="VX75" s="13"/>
      <c r="VY75" s="13"/>
      <c r="VZ75" s="13"/>
      <c r="WA75" s="13"/>
      <c r="WB75" s="13"/>
      <c r="WC75" s="13"/>
      <c r="WD75" s="13"/>
      <c r="WE75" s="13"/>
      <c r="WF75" s="13"/>
      <c r="WG75" s="13"/>
      <c r="WH75" s="13"/>
      <c r="WI75" s="13"/>
      <c r="WJ75" s="13"/>
      <c r="WK75" s="13"/>
      <c r="WL75" s="13"/>
      <c r="WM75" s="13"/>
      <c r="WN75" s="13"/>
      <c r="WO75" s="13"/>
      <c r="WP75" s="13"/>
      <c r="WQ75" s="13"/>
      <c r="WR75" s="13"/>
      <c r="WS75" s="13"/>
      <c r="WT75" s="13"/>
      <c r="WU75" s="13"/>
      <c r="WV75" s="13"/>
      <c r="WW75" s="13"/>
      <c r="WX75" s="13"/>
      <c r="WY75" s="13"/>
      <c r="WZ75" s="13"/>
      <c r="XA75" s="13"/>
      <c r="XB75" s="13"/>
      <c r="XC75" s="13"/>
      <c r="XD75" s="13"/>
      <c r="XE75" s="13"/>
      <c r="XF75" s="13"/>
      <c r="XG75" s="13"/>
      <c r="XH75" s="13"/>
      <c r="XI75" s="13"/>
      <c r="XJ75" s="13"/>
      <c r="XK75" s="13"/>
      <c r="XL75" s="13"/>
      <c r="XM75" s="13"/>
      <c r="XN75" s="13"/>
      <c r="XO75" s="13"/>
      <c r="XP75" s="13"/>
      <c r="XQ75" s="13"/>
      <c r="XR75" s="13"/>
      <c r="XS75" s="13"/>
      <c r="XT75" s="13"/>
      <c r="XU75" s="13"/>
      <c r="XV75" s="13"/>
      <c r="XW75" s="13"/>
      <c r="XX75" s="13"/>
      <c r="XY75" s="13"/>
      <c r="XZ75" s="13"/>
      <c r="YA75" s="13"/>
      <c r="YB75" s="13"/>
      <c r="YC75" s="13"/>
      <c r="YD75" s="13"/>
      <c r="YE75" s="13"/>
      <c r="YF75" s="13"/>
      <c r="YG75" s="13"/>
      <c r="YH75" s="13"/>
      <c r="YI75" s="13"/>
      <c r="YJ75" s="13"/>
      <c r="YK75" s="13"/>
      <c r="YL75" s="13"/>
      <c r="YM75" s="13"/>
      <c r="YN75" s="13"/>
      <c r="YO75" s="13"/>
      <c r="YP75" s="13"/>
      <c r="YQ75" s="13"/>
      <c r="YR75" s="13"/>
      <c r="YS75" s="13"/>
      <c r="YT75" s="13"/>
      <c r="YU75" s="13"/>
      <c r="YV75" s="13"/>
      <c r="YW75" s="13"/>
      <c r="YX75" s="13"/>
      <c r="YY75" s="13"/>
      <c r="YZ75" s="13"/>
      <c r="ZA75" s="13"/>
      <c r="ZB75" s="13"/>
      <c r="ZC75" s="13"/>
      <c r="ZD75" s="13"/>
      <c r="ZE75" s="13"/>
      <c r="ZF75" s="13"/>
      <c r="ZG75" s="13"/>
      <c r="ZH75" s="13"/>
      <c r="ZI75" s="13"/>
      <c r="ZJ75" s="13"/>
      <c r="ZK75" s="13"/>
      <c r="ZL75" s="13"/>
      <c r="ZM75" s="13"/>
      <c r="ZN75" s="13"/>
      <c r="ZO75" s="13"/>
      <c r="ZP75" s="13"/>
      <c r="ZQ75" s="13"/>
      <c r="ZR75" s="13"/>
      <c r="ZS75" s="13"/>
      <c r="ZT75" s="13"/>
      <c r="ZU75" s="13"/>
      <c r="ZV75" s="13"/>
      <c r="ZW75" s="13"/>
      <c r="ZX75" s="13"/>
      <c r="ZY75" s="13"/>
      <c r="ZZ75" s="13"/>
      <c r="AAA75" s="13"/>
      <c r="AAB75" s="13"/>
      <c r="AAC75" s="13"/>
      <c r="AAD75" s="13"/>
      <c r="AAE75" s="13"/>
      <c r="AAF75" s="13"/>
      <c r="AAG75" s="13"/>
      <c r="AAH75" s="13"/>
      <c r="AAI75" s="13"/>
      <c r="AAJ75" s="13"/>
      <c r="AAK75" s="13"/>
      <c r="AAL75" s="13"/>
      <c r="AAM75" s="13"/>
      <c r="AAN75" s="13"/>
      <c r="AAO75" s="13"/>
      <c r="AAP75" s="13"/>
      <c r="AAQ75" s="13"/>
      <c r="AAR75" s="13"/>
      <c r="AAS75" s="13"/>
      <c r="AAT75" s="13"/>
      <c r="AAU75" s="13"/>
      <c r="AAV75" s="13"/>
      <c r="AAW75" s="13"/>
      <c r="AAX75" s="13"/>
      <c r="AAY75" s="13"/>
      <c r="AAZ75" s="13"/>
      <c r="ABA75" s="13"/>
      <c r="ABB75" s="13"/>
      <c r="ABC75" s="13"/>
      <c r="ABD75" s="13"/>
      <c r="ABE75" s="13"/>
      <c r="ABF75" s="13"/>
      <c r="ABG75" s="13"/>
      <c r="ABH75" s="13"/>
      <c r="ABI75" s="13"/>
      <c r="ABJ75" s="13"/>
      <c r="ABK75" s="13"/>
      <c r="ABL75" s="13"/>
      <c r="ABM75" s="13"/>
      <c r="ABN75" s="13"/>
      <c r="ABO75" s="13"/>
      <c r="ABP75" s="13"/>
      <c r="ABQ75" s="13"/>
      <c r="ABR75" s="13"/>
      <c r="ABS75" s="13"/>
      <c r="ABT75" s="13"/>
      <c r="ABU75" s="13"/>
      <c r="ABV75" s="13"/>
      <c r="ABW75" s="13"/>
      <c r="ABX75" s="13"/>
      <c r="ABY75" s="13"/>
      <c r="ABZ75" s="13"/>
      <c r="ACA75" s="13"/>
      <c r="ACB75" s="13"/>
      <c r="ACC75" s="13"/>
      <c r="ACD75" s="13"/>
      <c r="ACE75" s="13"/>
      <c r="ACF75" s="13"/>
      <c r="ACG75" s="13"/>
      <c r="ACH75" s="13"/>
      <c r="ACI75" s="13"/>
      <c r="ACJ75" s="13"/>
      <c r="ACK75" s="13"/>
      <c r="ACL75" s="13"/>
      <c r="ACM75" s="13"/>
      <c r="ACN75" s="13"/>
      <c r="ACO75" s="13"/>
      <c r="ACP75" s="13"/>
      <c r="ACQ75" s="13"/>
      <c r="ACR75" s="13"/>
      <c r="ACS75" s="13"/>
      <c r="ACT75" s="13"/>
      <c r="ACU75" s="13"/>
      <c r="ACV75" s="13"/>
      <c r="ACW75" s="13"/>
      <c r="ACX75" s="13"/>
      <c r="ACY75" s="13"/>
      <c r="ACZ75" s="13"/>
      <c r="ADA75" s="13"/>
      <c r="ADB75" s="13"/>
      <c r="ADC75" s="13"/>
      <c r="ADD75" s="13"/>
      <c r="ADE75" s="13"/>
      <c r="ADF75" s="13"/>
      <c r="ADG75" s="13"/>
      <c r="ADH75" s="13"/>
      <c r="ADI75" s="13"/>
      <c r="ADJ75" s="13"/>
      <c r="ADK75" s="13"/>
      <c r="ADL75" s="13"/>
      <c r="ADM75" s="13"/>
      <c r="ADN75" s="13"/>
      <c r="ADO75" s="13"/>
      <c r="ADP75" s="13"/>
      <c r="ADQ75" s="13"/>
      <c r="ADR75" s="13"/>
      <c r="ADS75" s="13"/>
      <c r="ADT75" s="13"/>
      <c r="ADU75" s="13"/>
      <c r="ADV75" s="13"/>
      <c r="ADW75" s="13"/>
      <c r="ADX75" s="13"/>
      <c r="ADY75" s="13"/>
      <c r="ADZ75" s="13"/>
      <c r="AEA75" s="13"/>
      <c r="AEB75" s="13"/>
      <c r="AEC75" s="13"/>
      <c r="AED75" s="13"/>
      <c r="AEE75" s="13"/>
      <c r="AEF75" s="13"/>
      <c r="AEG75" s="13"/>
      <c r="AEH75" s="13"/>
      <c r="AEI75" s="13"/>
      <c r="AEJ75" s="13"/>
      <c r="AEK75" s="13"/>
      <c r="AEL75" s="13"/>
      <c r="AEM75" s="13"/>
      <c r="AEN75" s="13"/>
      <c r="AEO75" s="13"/>
      <c r="AEP75" s="13"/>
      <c r="AEQ75" s="13"/>
      <c r="AER75" s="13"/>
      <c r="AES75" s="13"/>
      <c r="AET75" s="13"/>
      <c r="AEU75" s="13"/>
      <c r="AEV75" s="13"/>
      <c r="AEW75" s="13"/>
      <c r="AEX75" s="13"/>
      <c r="AEY75" s="13"/>
      <c r="AEZ75" s="13"/>
      <c r="AFA75" s="13"/>
      <c r="AFB75" s="13"/>
      <c r="AFC75" s="13"/>
      <c r="AFD75" s="13"/>
      <c r="AFE75" s="13"/>
      <c r="AFF75" s="13"/>
      <c r="AFG75" s="13"/>
      <c r="AFH75" s="13"/>
      <c r="AFI75" s="13"/>
      <c r="AFJ75" s="13"/>
      <c r="AFK75" s="13"/>
      <c r="AFL75" s="13"/>
      <c r="AFM75" s="13"/>
      <c r="AFN75" s="13"/>
      <c r="AFO75" s="13"/>
      <c r="AFP75" s="13"/>
      <c r="AFQ75" s="13"/>
      <c r="AFR75" s="13"/>
      <c r="AFS75" s="13"/>
      <c r="AFT75" s="13"/>
      <c r="AFU75" s="13"/>
      <c r="AFV75" s="13"/>
      <c r="AFW75" s="13"/>
      <c r="AFX75" s="13"/>
      <c r="AFY75" s="13"/>
      <c r="AFZ75" s="13"/>
      <c r="AGA75" s="13"/>
      <c r="AGB75" s="13"/>
      <c r="AGC75" s="13"/>
      <c r="AGD75" s="13"/>
      <c r="AGE75" s="13"/>
      <c r="AGF75" s="13"/>
      <c r="AGG75" s="13"/>
      <c r="AGH75" s="13"/>
      <c r="AGI75" s="13"/>
      <c r="AGJ75" s="13"/>
      <c r="AGK75" s="13"/>
      <c r="AGL75" s="13"/>
      <c r="AGM75" s="13"/>
      <c r="AGN75" s="13"/>
      <c r="AGO75" s="13"/>
      <c r="AGP75" s="13"/>
      <c r="AGQ75" s="13"/>
      <c r="AGR75" s="13"/>
      <c r="AGS75" s="13"/>
      <c r="AGT75" s="13"/>
      <c r="AGU75" s="13"/>
      <c r="AGV75" s="13"/>
      <c r="AGW75" s="13"/>
      <c r="AGX75" s="13"/>
      <c r="AGY75" s="13"/>
      <c r="AGZ75" s="13"/>
      <c r="AHA75" s="13"/>
      <c r="AHB75" s="13"/>
      <c r="AHC75" s="13"/>
      <c r="AHD75" s="13"/>
      <c r="AHE75" s="13"/>
      <c r="AHF75" s="13"/>
      <c r="AHG75" s="13"/>
      <c r="AHH75" s="13"/>
      <c r="AHI75" s="13"/>
      <c r="AHJ75" s="13"/>
      <c r="AHK75" s="13"/>
      <c r="AHL75" s="13"/>
      <c r="AHM75" s="13"/>
      <c r="AHN75" s="13"/>
      <c r="AHO75" s="13"/>
      <c r="AHP75" s="13"/>
      <c r="AHQ75" s="13"/>
      <c r="AHR75" s="13"/>
      <c r="AHS75" s="13"/>
      <c r="AHT75" s="13"/>
      <c r="AHU75" s="13"/>
      <c r="AHV75" s="13"/>
      <c r="AHW75" s="13"/>
      <c r="AHX75" s="13"/>
      <c r="AHY75" s="13"/>
      <c r="AHZ75" s="13"/>
      <c r="AIA75" s="13"/>
      <c r="AIB75" s="13"/>
      <c r="AIC75" s="13"/>
      <c r="AID75" s="13"/>
      <c r="AIE75" s="13"/>
      <c r="AIF75" s="13"/>
      <c r="AIG75" s="13"/>
      <c r="AIH75" s="13"/>
      <c r="AII75" s="13"/>
      <c r="AIJ75" s="13"/>
      <c r="AIK75" s="13"/>
      <c r="AIL75" s="13"/>
      <c r="AIM75" s="13"/>
      <c r="AIN75" s="13"/>
      <c r="AIO75" s="13"/>
      <c r="AIP75" s="13"/>
      <c r="AIQ75" s="13"/>
      <c r="AIR75" s="13"/>
      <c r="AIS75" s="13"/>
      <c r="AIT75" s="13"/>
      <c r="AIU75" s="13"/>
      <c r="AIV75" s="13"/>
      <c r="AIW75" s="13"/>
      <c r="AIX75" s="13"/>
      <c r="AIY75" s="13"/>
      <c r="AIZ75" s="13"/>
      <c r="AJA75" s="13"/>
      <c r="AJB75" s="13"/>
      <c r="AJC75" s="13"/>
      <c r="AJD75" s="13"/>
      <c r="AJE75" s="13"/>
      <c r="AJF75" s="13"/>
      <c r="AJG75" s="13"/>
      <c r="AJH75" s="13"/>
      <c r="AJI75" s="13"/>
      <c r="AJJ75" s="13"/>
      <c r="AJK75" s="13"/>
      <c r="AJL75" s="13"/>
      <c r="AJM75" s="13"/>
      <c r="AJN75" s="13"/>
      <c r="AJO75" s="13"/>
      <c r="AJP75" s="13"/>
      <c r="AJQ75" s="13"/>
      <c r="AJR75" s="13"/>
      <c r="AJS75" s="13"/>
      <c r="AJT75" s="13"/>
      <c r="AJU75" s="13"/>
      <c r="AJV75" s="13"/>
      <c r="AJW75" s="13"/>
      <c r="AJX75" s="13"/>
      <c r="AJY75" s="13"/>
      <c r="AJZ75" s="13"/>
      <c r="AKA75" s="13"/>
      <c r="AKB75" s="13"/>
      <c r="AKC75" s="13"/>
      <c r="AKD75" s="13"/>
      <c r="AKE75" s="13"/>
      <c r="AKF75" s="13"/>
      <c r="AKG75" s="13"/>
      <c r="AKH75" s="13"/>
      <c r="AKI75" s="13"/>
      <c r="AKJ75" s="13"/>
      <c r="AKK75" s="13"/>
      <c r="AKL75" s="13"/>
      <c r="AKM75" s="13"/>
      <c r="AKN75" s="13"/>
      <c r="AKO75" s="13"/>
      <c r="AKP75" s="13"/>
      <c r="AKQ75" s="13"/>
      <c r="AKR75" s="13"/>
      <c r="AKS75" s="13"/>
      <c r="AKT75" s="13"/>
      <c r="AKU75" s="13"/>
      <c r="AKV75" s="13"/>
      <c r="AKW75" s="13"/>
      <c r="AKX75" s="13"/>
      <c r="AKY75" s="13"/>
      <c r="AKZ75" s="13"/>
      <c r="ALA75" s="13"/>
      <c r="ALB75" s="13"/>
      <c r="ALC75" s="13"/>
      <c r="ALD75" s="13"/>
      <c r="ALE75" s="13"/>
      <c r="ALF75" s="13"/>
      <c r="ALG75" s="13"/>
      <c r="ALH75" s="13"/>
      <c r="ALI75" s="13"/>
      <c r="ALJ75" s="13"/>
      <c r="ALK75" s="13"/>
      <c r="ALL75" s="13"/>
      <c r="ALM75" s="13"/>
      <c r="ALN75" s="13"/>
      <c r="ALO75" s="13"/>
      <c r="ALP75" s="13"/>
      <c r="ALQ75" s="13"/>
      <c r="ALR75" s="13"/>
      <c r="ALS75" s="13"/>
      <c r="ALT75" s="13"/>
      <c r="ALU75" s="13"/>
      <c r="ALV75" s="13"/>
      <c r="ALW75" s="13"/>
      <c r="ALX75" s="13"/>
      <c r="ALY75" s="13"/>
      <c r="ALZ75" s="13"/>
      <c r="AMA75" s="13"/>
      <c r="AMB75" s="13"/>
      <c r="AMC75" s="13"/>
      <c r="AMD75" s="13"/>
      <c r="AME75" s="13"/>
      <c r="AMF75" s="13"/>
      <c r="AMG75" s="13"/>
      <c r="AMH75" s="13"/>
      <c r="AMI75" s="13"/>
      <c r="AMJ75" s="13"/>
      <c r="AMK75" s="13"/>
      <c r="AML75" s="164"/>
      <c r="AMM75" s="164"/>
      <c r="AMN75" s="164"/>
      <c r="AMO75" s="164"/>
      <c r="AMP75" s="164"/>
      <c r="AMQ75" s="164"/>
      <c r="AMR75" s="164"/>
      <c r="AMS75" s="164"/>
      <c r="AMT75" s="164"/>
      <c r="AMU75" s="164"/>
      <c r="AMV75" s="164"/>
      <c r="AMW75" s="164"/>
      <c r="AMX75" s="164"/>
      <c r="AMY75" s="164"/>
      <c r="AMZ75" s="164"/>
      <c r="ANA75" s="164"/>
      <c r="ANB75" s="164"/>
      <c r="ANC75" s="164"/>
      <c r="AND75" s="164"/>
      <c r="ANE75" s="164"/>
      <c r="ANF75" s="164"/>
      <c r="ANG75" s="164"/>
      <c r="ANH75" s="164"/>
      <c r="ANI75" s="164"/>
      <c r="ANJ75" s="164"/>
      <c r="ANK75" s="164"/>
      <c r="ANL75" s="164"/>
      <c r="ANM75" s="164"/>
      <c r="ANN75" s="164"/>
      <c r="ANO75" s="164"/>
      <c r="ANP75" s="164"/>
      <c r="ANQ75" s="164"/>
      <c r="ANR75" s="164"/>
      <c r="ANS75" s="164"/>
      <c r="ANT75" s="164"/>
      <c r="ANU75" s="164"/>
      <c r="ANV75" s="164"/>
      <c r="ANW75" s="164"/>
      <c r="ANX75" s="164"/>
      <c r="ANY75" s="164"/>
      <c r="ANZ75" s="164"/>
      <c r="AOA75" s="164"/>
      <c r="AOB75" s="164"/>
      <c r="AOC75" s="164"/>
      <c r="AOD75" s="164"/>
      <c r="AOE75" s="164"/>
      <c r="AOF75" s="164"/>
      <c r="AOG75" s="164"/>
      <c r="AOH75" s="164"/>
      <c r="AOI75" s="164"/>
      <c r="AOJ75" s="164"/>
      <c r="AOK75" s="164"/>
      <c r="AOL75" s="164"/>
      <c r="AOM75" s="164"/>
      <c r="AON75" s="164"/>
      <c r="AOO75" s="164"/>
      <c r="AOP75" s="164"/>
      <c r="AOQ75" s="164"/>
      <c r="AOR75" s="164"/>
      <c r="AOS75" s="164"/>
      <c r="AOT75" s="164"/>
      <c r="AOU75" s="164"/>
      <c r="AOV75" s="164"/>
      <c r="AOW75" s="164"/>
      <c r="AOX75" s="164"/>
      <c r="AOY75" s="164"/>
      <c r="AOZ75" s="164"/>
      <c r="APA75" s="164"/>
      <c r="APB75" s="164"/>
      <c r="APC75" s="164"/>
      <c r="APD75" s="164"/>
      <c r="APE75" s="164"/>
      <c r="APF75" s="164"/>
      <c r="APG75" s="164"/>
      <c r="APH75" s="164"/>
      <c r="API75" s="164"/>
      <c r="APJ75" s="164"/>
      <c r="APK75" s="164"/>
      <c r="APL75" s="164"/>
      <c r="APM75" s="164"/>
      <c r="APN75" s="164"/>
      <c r="APO75" s="164"/>
      <c r="APP75" s="164"/>
      <c r="APQ75" s="164"/>
      <c r="APR75" s="164"/>
      <c r="APS75" s="164"/>
      <c r="APT75" s="164"/>
      <c r="APU75" s="164"/>
      <c r="APV75" s="164"/>
      <c r="APW75" s="164"/>
      <c r="APX75" s="164"/>
      <c r="APY75" s="164"/>
      <c r="APZ75" s="164"/>
      <c r="AQA75" s="164"/>
      <c r="AQB75" s="164"/>
      <c r="AQC75" s="164"/>
      <c r="AQD75" s="164"/>
      <c r="AQE75" s="164"/>
      <c r="AQF75" s="164"/>
      <c r="AQG75" s="164"/>
      <c r="AQH75" s="164"/>
      <c r="AQI75" s="164"/>
      <c r="AQJ75" s="164"/>
      <c r="AQK75" s="164"/>
      <c r="AQL75" s="164"/>
      <c r="AQM75" s="164"/>
      <c r="AQN75" s="164"/>
      <c r="AQO75" s="164"/>
      <c r="AQP75" s="164"/>
      <c r="AQQ75" s="164"/>
      <c r="AQR75" s="164"/>
      <c r="AQS75" s="164"/>
      <c r="AQT75" s="164"/>
      <c r="AQU75" s="164"/>
      <c r="AQV75" s="164"/>
      <c r="AQW75" s="164"/>
      <c r="AQX75" s="164"/>
      <c r="AQY75" s="164"/>
      <c r="AQZ75" s="164"/>
      <c r="ARA75" s="164"/>
      <c r="ARB75" s="164"/>
      <c r="ARC75" s="164"/>
      <c r="ARD75" s="164"/>
      <c r="ARE75" s="164"/>
      <c r="ARF75" s="164"/>
      <c r="ARG75" s="164"/>
      <c r="ARH75" s="164"/>
      <c r="ARI75" s="164"/>
      <c r="ARJ75" s="164"/>
      <c r="ARK75" s="164"/>
      <c r="ARL75" s="164"/>
      <c r="ARM75" s="164"/>
      <c r="ARN75" s="164"/>
      <c r="ARO75" s="164"/>
      <c r="ARP75" s="164"/>
      <c r="ARQ75" s="164"/>
      <c r="ARR75" s="164"/>
      <c r="ARS75" s="164"/>
      <c r="ART75" s="164"/>
      <c r="ARU75" s="164"/>
      <c r="ARV75" s="164"/>
      <c r="ARW75" s="164"/>
      <c r="ARX75" s="164"/>
      <c r="ARY75" s="164"/>
      <c r="ARZ75" s="164"/>
      <c r="ASA75" s="164"/>
      <c r="ASB75" s="164"/>
      <c r="ASC75" s="164"/>
      <c r="ASD75" s="164"/>
      <c r="ASE75" s="164"/>
      <c r="ASF75" s="164"/>
      <c r="ASG75" s="164"/>
      <c r="ASH75" s="164"/>
      <c r="ASI75" s="164"/>
      <c r="ASJ75" s="164"/>
      <c r="ASK75" s="164"/>
      <c r="ASL75" s="164"/>
      <c r="ASM75" s="164"/>
      <c r="ASN75" s="164"/>
      <c r="ASO75" s="164"/>
      <c r="ASP75" s="164"/>
      <c r="ASQ75" s="164"/>
      <c r="ASR75" s="164"/>
      <c r="ASS75" s="164"/>
      <c r="AST75" s="164"/>
      <c r="ASU75" s="164"/>
      <c r="ASV75" s="164"/>
      <c r="ASW75" s="164"/>
      <c r="ASX75" s="164"/>
      <c r="ASY75" s="164"/>
      <c r="ASZ75" s="164"/>
      <c r="ATA75" s="164"/>
      <c r="ATB75" s="164"/>
      <c r="ATC75" s="164"/>
      <c r="ATD75" s="164"/>
      <c r="ATE75" s="164"/>
      <c r="ATF75" s="164"/>
      <c r="ATG75" s="164"/>
      <c r="ATH75" s="164"/>
      <c r="ATI75" s="164"/>
      <c r="ATJ75" s="164"/>
      <c r="ATK75" s="164"/>
      <c r="ATL75" s="164"/>
      <c r="ATM75" s="164"/>
      <c r="ATN75" s="164"/>
      <c r="ATO75" s="164"/>
      <c r="ATP75" s="164"/>
      <c r="ATQ75" s="164"/>
      <c r="ATR75" s="164"/>
      <c r="ATS75" s="164"/>
      <c r="ATT75" s="164"/>
      <c r="ATU75" s="164"/>
      <c r="ATV75" s="164"/>
      <c r="ATW75" s="164"/>
      <c r="ATX75" s="164"/>
      <c r="ATY75" s="164"/>
      <c r="ATZ75" s="164"/>
      <c r="AUA75" s="164"/>
      <c r="AUB75" s="164"/>
      <c r="AUC75" s="164"/>
      <c r="AUD75" s="164"/>
      <c r="AUE75" s="164"/>
      <c r="AUF75" s="164"/>
      <c r="AUG75" s="164"/>
      <c r="AUH75" s="164"/>
      <c r="AUI75" s="164"/>
      <c r="AUJ75" s="164"/>
      <c r="AUK75" s="164"/>
      <c r="AUL75" s="164"/>
      <c r="AUM75" s="164"/>
      <c r="AUN75" s="164"/>
      <c r="AUO75" s="164"/>
      <c r="AUP75" s="164"/>
      <c r="AUQ75" s="164"/>
      <c r="AUR75" s="164"/>
      <c r="AUS75" s="164"/>
      <c r="AUT75" s="164"/>
      <c r="AUU75" s="164"/>
      <c r="AUV75" s="164"/>
      <c r="AUW75" s="164"/>
      <c r="AUX75" s="164"/>
      <c r="AUY75" s="164"/>
      <c r="AUZ75" s="164"/>
      <c r="AVA75" s="164"/>
      <c r="AVB75" s="164"/>
      <c r="AVC75" s="164"/>
      <c r="AVD75" s="164"/>
      <c r="AVE75" s="164"/>
      <c r="AVF75" s="164"/>
      <c r="AVG75" s="164"/>
      <c r="AVH75" s="164"/>
      <c r="AVI75" s="164"/>
      <c r="AVJ75" s="164"/>
      <c r="AVK75" s="164"/>
      <c r="AVL75" s="164"/>
      <c r="AVM75" s="164"/>
      <c r="AVN75" s="164"/>
      <c r="AVO75" s="164"/>
      <c r="AVP75" s="164"/>
      <c r="AVQ75" s="164"/>
      <c r="AVR75" s="164"/>
      <c r="AVS75" s="164"/>
      <c r="AVT75" s="164"/>
      <c r="AVU75" s="164"/>
      <c r="AVV75" s="164"/>
      <c r="AVW75" s="164"/>
      <c r="AVX75" s="164"/>
      <c r="AVY75" s="164"/>
      <c r="AVZ75" s="164"/>
      <c r="AWA75" s="164"/>
      <c r="AWB75" s="164"/>
      <c r="AWC75" s="164"/>
      <c r="AWD75" s="164"/>
      <c r="AWE75" s="164"/>
      <c r="AWF75" s="164"/>
      <c r="AWG75" s="164"/>
      <c r="AWH75" s="164"/>
      <c r="AWI75" s="164"/>
      <c r="AWJ75" s="164"/>
      <c r="AWK75" s="164"/>
      <c r="AWL75" s="164"/>
      <c r="AWM75" s="164"/>
      <c r="AWN75" s="164"/>
      <c r="AWO75" s="164"/>
      <c r="AWP75" s="164"/>
      <c r="AWQ75" s="164"/>
      <c r="AWR75" s="164"/>
      <c r="AWS75" s="164"/>
      <c r="AWT75" s="164"/>
      <c r="AWU75" s="164"/>
      <c r="AWV75" s="164"/>
      <c r="AWW75" s="164"/>
      <c r="AWX75" s="164"/>
      <c r="AWY75" s="164"/>
      <c r="AWZ75" s="164"/>
      <c r="AXA75" s="164"/>
      <c r="AXB75" s="164"/>
      <c r="AXC75" s="164"/>
      <c r="AXD75" s="164"/>
      <c r="AXE75" s="164"/>
      <c r="AXF75" s="164"/>
      <c r="AXG75" s="164"/>
      <c r="AXH75" s="164"/>
      <c r="AXI75" s="164"/>
      <c r="AXJ75" s="164"/>
      <c r="AXK75" s="164"/>
      <c r="AXL75" s="164"/>
      <c r="AXM75" s="164"/>
      <c r="AXN75" s="164"/>
      <c r="AXO75" s="164"/>
      <c r="AXP75" s="164"/>
      <c r="AXQ75" s="164"/>
      <c r="AXR75" s="164"/>
      <c r="AXS75" s="164"/>
      <c r="AXT75" s="164"/>
      <c r="AXU75" s="164"/>
      <c r="AXV75" s="164"/>
      <c r="AXW75" s="164"/>
      <c r="AXX75" s="164"/>
      <c r="AXY75" s="164"/>
      <c r="AXZ75" s="164"/>
      <c r="AYA75" s="164"/>
      <c r="AYB75" s="164"/>
      <c r="AYC75" s="164"/>
      <c r="AYD75" s="164"/>
      <c r="AYE75" s="164"/>
      <c r="AYF75" s="164"/>
      <c r="AYG75" s="164"/>
      <c r="AYH75" s="164"/>
      <c r="AYI75" s="164"/>
      <c r="AYJ75" s="164"/>
      <c r="AYK75" s="164"/>
      <c r="AYL75" s="164"/>
      <c r="AYM75" s="164"/>
      <c r="AYN75" s="164"/>
      <c r="AYO75" s="164"/>
      <c r="AYP75" s="164"/>
      <c r="AYQ75" s="164"/>
      <c r="AYR75" s="164"/>
      <c r="AYS75" s="164"/>
      <c r="AYT75" s="164"/>
      <c r="AYU75" s="164"/>
      <c r="AYV75" s="164"/>
      <c r="AYW75" s="164"/>
      <c r="AYX75" s="164"/>
      <c r="AYY75" s="164"/>
      <c r="AYZ75" s="164"/>
      <c r="AZA75" s="164"/>
      <c r="AZB75" s="164"/>
      <c r="AZC75" s="164"/>
      <c r="AZD75" s="164"/>
      <c r="AZE75" s="164"/>
      <c r="AZF75" s="164"/>
      <c r="AZG75" s="164"/>
      <c r="AZH75" s="164"/>
      <c r="AZI75" s="164"/>
      <c r="AZJ75" s="164"/>
      <c r="AZK75" s="164"/>
      <c r="AZL75" s="164"/>
      <c r="AZM75" s="164"/>
      <c r="AZN75" s="164"/>
      <c r="AZO75" s="164"/>
      <c r="AZP75" s="164"/>
      <c r="AZQ75" s="164"/>
      <c r="AZR75" s="164"/>
      <c r="AZS75" s="164"/>
      <c r="AZT75" s="164"/>
      <c r="AZU75" s="164"/>
      <c r="AZV75" s="164"/>
      <c r="AZW75" s="164"/>
      <c r="AZX75" s="164"/>
      <c r="AZY75" s="164"/>
      <c r="AZZ75" s="164"/>
      <c r="BAA75" s="164"/>
      <c r="BAB75" s="164"/>
      <c r="BAC75" s="164"/>
      <c r="BAD75" s="164"/>
      <c r="BAE75" s="164"/>
      <c r="BAF75" s="164"/>
      <c r="BAG75" s="164"/>
      <c r="BAH75" s="164"/>
      <c r="BAI75" s="164"/>
      <c r="BAJ75" s="164"/>
      <c r="BAK75" s="164"/>
      <c r="BAL75" s="164"/>
      <c r="BAM75" s="164"/>
      <c r="BAN75" s="164"/>
      <c r="BAO75" s="164"/>
      <c r="BAP75" s="164"/>
      <c r="BAQ75" s="164"/>
      <c r="BAR75" s="164"/>
      <c r="BAS75" s="164"/>
      <c r="BAT75" s="164"/>
      <c r="BAU75" s="164"/>
      <c r="BAV75" s="164"/>
      <c r="BAW75" s="164"/>
      <c r="BAX75" s="164"/>
      <c r="BAY75" s="164"/>
      <c r="BAZ75" s="164"/>
      <c r="BBA75" s="164"/>
      <c r="BBB75" s="164"/>
      <c r="BBC75" s="164"/>
      <c r="BBD75" s="164"/>
      <c r="BBE75" s="164"/>
      <c r="BBF75" s="164"/>
      <c r="BBG75" s="164"/>
      <c r="BBH75" s="164"/>
      <c r="BBI75" s="164"/>
      <c r="BBJ75" s="164"/>
      <c r="BBK75" s="164"/>
      <c r="BBL75" s="164"/>
      <c r="BBM75" s="164"/>
      <c r="BBN75" s="164"/>
      <c r="BBO75" s="164"/>
      <c r="BBP75" s="164"/>
      <c r="BBQ75" s="164"/>
      <c r="BBR75" s="164"/>
      <c r="BBS75" s="164"/>
      <c r="BBT75" s="164"/>
      <c r="BBU75" s="164"/>
      <c r="BBV75" s="164"/>
      <c r="BBW75" s="164"/>
      <c r="BBX75" s="164"/>
      <c r="BBY75" s="164"/>
      <c r="BBZ75" s="164"/>
      <c r="BCA75" s="164"/>
      <c r="BCB75" s="164"/>
      <c r="BCC75" s="164"/>
      <c r="BCD75" s="164"/>
      <c r="BCE75" s="164"/>
      <c r="BCF75" s="164"/>
      <c r="BCG75" s="164"/>
      <c r="BCH75" s="164"/>
      <c r="BCI75" s="164"/>
      <c r="BCJ75" s="164"/>
      <c r="BCK75" s="164"/>
      <c r="BCL75" s="164"/>
      <c r="BCM75" s="164"/>
      <c r="BCN75" s="164"/>
      <c r="BCO75" s="164"/>
      <c r="BCP75" s="164"/>
      <c r="BCQ75" s="164"/>
      <c r="BCR75" s="164"/>
      <c r="BCS75" s="164"/>
      <c r="BCT75" s="164"/>
      <c r="BCU75" s="164"/>
      <c r="BCV75" s="164"/>
      <c r="BCW75" s="164"/>
      <c r="BCX75" s="164"/>
      <c r="BCY75" s="164"/>
      <c r="BCZ75" s="164"/>
      <c r="BDA75" s="164"/>
      <c r="BDB75" s="164"/>
      <c r="BDC75" s="164"/>
      <c r="BDD75" s="164"/>
      <c r="BDE75" s="164"/>
      <c r="BDF75" s="164"/>
      <c r="BDG75" s="164"/>
      <c r="BDH75" s="164"/>
      <c r="BDI75" s="164"/>
      <c r="BDJ75" s="164"/>
      <c r="BDK75" s="164"/>
      <c r="BDL75" s="164"/>
      <c r="BDM75" s="164"/>
      <c r="BDN75" s="164"/>
      <c r="BDO75" s="164"/>
      <c r="BDP75" s="164"/>
      <c r="BDQ75" s="164"/>
      <c r="BDR75" s="164"/>
      <c r="BDS75" s="164"/>
      <c r="BDT75" s="164"/>
      <c r="BDU75" s="164"/>
      <c r="BDV75" s="164"/>
      <c r="BDW75" s="164"/>
      <c r="BDX75" s="164"/>
      <c r="BDY75" s="164"/>
      <c r="BDZ75" s="164"/>
      <c r="BEA75" s="164"/>
      <c r="BEB75" s="164"/>
      <c r="BEC75" s="164"/>
      <c r="BED75" s="164"/>
      <c r="BEE75" s="164"/>
      <c r="BEF75" s="164"/>
      <c r="BEG75" s="164"/>
      <c r="BEH75" s="164"/>
      <c r="BEI75" s="164"/>
      <c r="BEJ75" s="164"/>
      <c r="BEK75" s="164"/>
      <c r="BEL75" s="164"/>
      <c r="BEM75" s="164"/>
      <c r="BEN75" s="164"/>
      <c r="BEO75" s="164"/>
      <c r="BEP75" s="164"/>
      <c r="BEQ75" s="164"/>
      <c r="BER75" s="164"/>
      <c r="BES75" s="164"/>
      <c r="BET75" s="164"/>
      <c r="BEU75" s="164"/>
      <c r="BEV75" s="164"/>
      <c r="BEW75" s="164"/>
      <c r="BEX75" s="164"/>
      <c r="BEY75" s="164"/>
      <c r="BEZ75" s="164"/>
      <c r="BFA75" s="164"/>
      <c r="BFB75" s="164"/>
      <c r="BFC75" s="164"/>
      <c r="BFD75" s="164"/>
      <c r="BFE75" s="164"/>
      <c r="BFF75" s="164"/>
      <c r="BFG75" s="164"/>
      <c r="BFH75" s="164"/>
      <c r="BFI75" s="164"/>
      <c r="BFJ75" s="164"/>
      <c r="BFK75" s="164"/>
      <c r="BFL75" s="164"/>
      <c r="BFM75" s="164"/>
      <c r="BFN75" s="164"/>
      <c r="BFO75" s="164"/>
      <c r="BFP75" s="164"/>
      <c r="BFQ75" s="164"/>
      <c r="BFR75" s="164"/>
      <c r="BFS75" s="164"/>
      <c r="BFT75" s="164"/>
      <c r="BFU75" s="164"/>
      <c r="BFV75" s="164"/>
      <c r="BFW75" s="164"/>
      <c r="BFX75" s="164"/>
      <c r="BFY75" s="164"/>
      <c r="BFZ75" s="164"/>
      <c r="BGA75" s="164"/>
      <c r="BGB75" s="164"/>
      <c r="BGC75" s="164"/>
      <c r="BGD75" s="164"/>
      <c r="BGE75" s="164"/>
      <c r="BGF75" s="164"/>
      <c r="BGG75" s="164"/>
      <c r="BGH75" s="164"/>
      <c r="BGI75" s="164"/>
      <c r="BGJ75" s="164"/>
      <c r="BGK75" s="164"/>
      <c r="BGL75" s="164"/>
      <c r="BGM75" s="164"/>
      <c r="BGN75" s="164"/>
      <c r="BGO75" s="164"/>
      <c r="BGP75" s="164"/>
      <c r="BGQ75" s="164"/>
      <c r="BGR75" s="164"/>
      <c r="BGS75" s="164"/>
      <c r="BGT75" s="164"/>
      <c r="BGU75" s="164"/>
      <c r="BGV75" s="164"/>
      <c r="BGW75" s="164"/>
      <c r="BGX75" s="164"/>
      <c r="BGY75" s="164"/>
      <c r="BGZ75" s="164"/>
      <c r="BHA75" s="164"/>
      <c r="BHB75" s="164"/>
      <c r="BHC75" s="164"/>
      <c r="BHD75" s="164"/>
      <c r="BHE75" s="164"/>
      <c r="BHF75" s="164"/>
      <c r="BHG75" s="164"/>
      <c r="BHH75" s="164"/>
      <c r="BHI75" s="164"/>
      <c r="BHJ75" s="164"/>
      <c r="BHK75" s="164"/>
      <c r="BHL75" s="164"/>
      <c r="BHM75" s="164"/>
      <c r="BHN75" s="164"/>
      <c r="BHO75" s="164"/>
      <c r="BHP75" s="164"/>
      <c r="BHQ75" s="164"/>
      <c r="BHR75" s="164"/>
      <c r="BHS75" s="164"/>
      <c r="BHT75" s="164"/>
      <c r="BHU75" s="164"/>
      <c r="BHV75" s="164"/>
      <c r="BHW75" s="164"/>
      <c r="BHX75" s="164"/>
      <c r="BHY75" s="164"/>
      <c r="BHZ75" s="164"/>
      <c r="BIA75" s="164"/>
      <c r="BIB75" s="164"/>
      <c r="BIC75" s="164"/>
      <c r="BID75" s="164"/>
      <c r="BIE75" s="164"/>
      <c r="BIF75" s="164"/>
      <c r="BIG75" s="164"/>
      <c r="BIH75" s="164"/>
      <c r="BII75" s="164"/>
      <c r="BIJ75" s="164"/>
      <c r="BIK75" s="164"/>
      <c r="BIL75" s="164"/>
      <c r="BIM75" s="164"/>
      <c r="BIN75" s="164"/>
      <c r="BIO75" s="164"/>
      <c r="BIP75" s="164"/>
      <c r="BIQ75" s="164"/>
      <c r="BIR75" s="164"/>
      <c r="BIS75" s="164"/>
      <c r="BIT75" s="164"/>
      <c r="BIU75" s="164"/>
      <c r="BIV75" s="164"/>
      <c r="BIW75" s="164"/>
      <c r="BIX75" s="164"/>
      <c r="BIY75" s="164"/>
      <c r="BIZ75" s="164"/>
      <c r="BJA75" s="164"/>
      <c r="BJB75" s="164"/>
      <c r="BJC75" s="164"/>
      <c r="BJD75" s="164"/>
      <c r="BJE75" s="164"/>
      <c r="BJF75" s="164"/>
      <c r="BJG75" s="164"/>
      <c r="BJH75" s="164"/>
      <c r="BJI75" s="164"/>
      <c r="BJJ75" s="164"/>
      <c r="BJK75" s="164"/>
      <c r="BJL75" s="164"/>
      <c r="BJM75" s="164"/>
      <c r="BJN75" s="164"/>
      <c r="BJO75" s="164"/>
      <c r="BJP75" s="164"/>
      <c r="BJQ75" s="164"/>
      <c r="BJR75" s="164"/>
      <c r="BJS75" s="164"/>
      <c r="BJT75" s="164"/>
      <c r="BJU75" s="164"/>
      <c r="BJV75" s="164"/>
      <c r="BJW75" s="164"/>
      <c r="BJX75" s="164"/>
      <c r="BJY75" s="164"/>
      <c r="BJZ75" s="164"/>
      <c r="BKA75" s="164"/>
      <c r="BKB75" s="164"/>
      <c r="BKC75" s="164"/>
      <c r="BKD75" s="164"/>
      <c r="BKE75" s="164"/>
      <c r="BKF75" s="164"/>
      <c r="BKG75" s="164"/>
      <c r="BKH75" s="164"/>
      <c r="BKI75" s="164"/>
      <c r="BKJ75" s="164"/>
      <c r="BKK75" s="164"/>
      <c r="BKL75" s="164"/>
      <c r="BKM75" s="164"/>
      <c r="BKN75" s="164"/>
      <c r="BKO75" s="164"/>
      <c r="BKP75" s="164"/>
      <c r="BKQ75" s="164"/>
      <c r="BKR75" s="164"/>
      <c r="BKS75" s="164"/>
      <c r="BKT75" s="164"/>
      <c r="BKU75" s="164"/>
      <c r="BKV75" s="164"/>
      <c r="BKW75" s="164"/>
      <c r="BKX75" s="164"/>
      <c r="BKY75" s="164"/>
      <c r="BKZ75" s="164"/>
      <c r="BLA75" s="164"/>
      <c r="BLB75" s="164"/>
      <c r="BLC75" s="164"/>
      <c r="BLD75" s="164"/>
      <c r="BLE75" s="164"/>
      <c r="BLF75" s="164"/>
      <c r="BLG75" s="164"/>
      <c r="BLH75" s="164"/>
      <c r="BLI75" s="164"/>
      <c r="BLJ75" s="164"/>
      <c r="BLK75" s="164"/>
      <c r="BLL75" s="164"/>
      <c r="BLM75" s="164"/>
      <c r="BLN75" s="164"/>
      <c r="BLO75" s="164"/>
      <c r="BLP75" s="164"/>
      <c r="BLQ75" s="164"/>
      <c r="BLR75" s="164"/>
      <c r="BLS75" s="164"/>
      <c r="BLT75" s="164"/>
      <c r="BLU75" s="164"/>
      <c r="BLV75" s="164"/>
      <c r="BLW75" s="164"/>
      <c r="BLX75" s="164"/>
      <c r="BLY75" s="164"/>
      <c r="BLZ75" s="164"/>
      <c r="BMA75" s="164"/>
      <c r="BMB75" s="164"/>
      <c r="BMC75" s="164"/>
      <c r="BMD75" s="164"/>
      <c r="BME75" s="164"/>
      <c r="BMF75" s="164"/>
      <c r="BMG75" s="164"/>
      <c r="BMH75" s="164"/>
      <c r="BMI75" s="164"/>
      <c r="BMJ75" s="164"/>
      <c r="BMK75" s="164"/>
      <c r="BML75" s="164"/>
      <c r="BMM75" s="164"/>
      <c r="BMN75" s="164"/>
      <c r="BMO75" s="164"/>
      <c r="BMP75" s="164"/>
      <c r="BMQ75" s="164"/>
      <c r="BMR75" s="164"/>
      <c r="BMS75" s="164"/>
      <c r="BMT75" s="164"/>
      <c r="BMU75" s="164"/>
      <c r="BMV75" s="164"/>
      <c r="BMW75" s="164"/>
      <c r="BMX75" s="164"/>
      <c r="BMY75" s="164"/>
      <c r="BMZ75" s="164"/>
      <c r="BNA75" s="164"/>
      <c r="BNB75" s="164"/>
      <c r="BNC75" s="164"/>
      <c r="BND75" s="164"/>
      <c r="BNE75" s="164"/>
      <c r="BNF75" s="164"/>
      <c r="BNG75" s="164"/>
      <c r="BNH75" s="164"/>
      <c r="BNI75" s="164"/>
      <c r="BNJ75" s="164"/>
      <c r="BNK75" s="164"/>
      <c r="BNL75" s="164"/>
      <c r="BNM75" s="164"/>
      <c r="BNN75" s="164"/>
      <c r="BNO75" s="164"/>
      <c r="BNP75" s="164"/>
      <c r="BNQ75" s="164"/>
      <c r="BNR75" s="164"/>
      <c r="BNS75" s="164"/>
      <c r="BNT75" s="164"/>
      <c r="BNU75" s="164"/>
      <c r="BNV75" s="164"/>
      <c r="BNW75" s="164"/>
      <c r="BNX75" s="164"/>
      <c r="BNY75" s="164"/>
      <c r="BNZ75" s="164"/>
      <c r="BOA75" s="164"/>
      <c r="BOB75" s="164"/>
      <c r="BOC75" s="164"/>
      <c r="BOD75" s="164"/>
      <c r="BOE75" s="164"/>
      <c r="BOF75" s="164"/>
      <c r="BOG75" s="164"/>
      <c r="BOH75" s="164"/>
      <c r="BOI75" s="164"/>
      <c r="BOJ75" s="164"/>
      <c r="BOK75" s="164"/>
      <c r="BOL75" s="164"/>
      <c r="BOM75" s="164"/>
      <c r="BON75" s="164"/>
      <c r="BOO75" s="164"/>
      <c r="BOP75" s="164"/>
      <c r="BOQ75" s="164"/>
      <c r="BOR75" s="164"/>
      <c r="BOS75" s="164"/>
      <c r="BOT75" s="164"/>
      <c r="BOU75" s="164"/>
      <c r="BOV75" s="164"/>
      <c r="BOW75" s="164"/>
      <c r="BOX75" s="164"/>
      <c r="BOY75" s="164"/>
      <c r="BOZ75" s="164"/>
      <c r="BPA75" s="164"/>
      <c r="BPB75" s="164"/>
      <c r="BPC75" s="164"/>
      <c r="BPD75" s="164"/>
      <c r="BPE75" s="164"/>
      <c r="BPF75" s="164"/>
      <c r="BPG75" s="164"/>
      <c r="BPH75" s="164"/>
      <c r="BPI75" s="164"/>
      <c r="BPJ75" s="164"/>
      <c r="BPK75" s="164"/>
      <c r="BPL75" s="164"/>
      <c r="BPM75" s="164"/>
      <c r="BPN75" s="164"/>
      <c r="BPO75" s="164"/>
      <c r="BPP75" s="164"/>
      <c r="BPQ75" s="164"/>
      <c r="BPR75" s="164"/>
      <c r="BPS75" s="164"/>
      <c r="BPT75" s="164"/>
      <c r="BPU75" s="164"/>
      <c r="BPV75" s="164"/>
      <c r="BPW75" s="164"/>
      <c r="BPX75" s="164"/>
      <c r="BPY75" s="164"/>
      <c r="BPZ75" s="164"/>
      <c r="BQA75" s="164"/>
      <c r="BQB75" s="164"/>
      <c r="BQC75" s="164"/>
      <c r="BQD75" s="164"/>
      <c r="BQE75" s="164"/>
      <c r="BQF75" s="164"/>
      <c r="BQG75" s="164"/>
      <c r="BQH75" s="164"/>
      <c r="BQI75" s="164"/>
      <c r="BQJ75" s="164"/>
      <c r="BQK75" s="164"/>
      <c r="BQL75" s="164"/>
      <c r="BQM75" s="164"/>
      <c r="BQN75" s="164"/>
      <c r="BQO75" s="164"/>
      <c r="BQP75" s="164"/>
      <c r="BQQ75" s="164"/>
      <c r="BQR75" s="164"/>
      <c r="BQS75" s="164"/>
      <c r="BQT75" s="164"/>
      <c r="BQU75" s="164"/>
      <c r="BQV75" s="164"/>
      <c r="BQW75" s="164"/>
      <c r="BQX75" s="164"/>
      <c r="BQY75" s="164"/>
      <c r="BQZ75" s="164"/>
      <c r="BRA75" s="164"/>
      <c r="BRB75" s="164"/>
      <c r="BRC75" s="164"/>
      <c r="BRD75" s="164"/>
      <c r="BRE75" s="164"/>
      <c r="BRF75" s="164"/>
      <c r="BRG75" s="164"/>
      <c r="BRH75" s="164"/>
      <c r="BRI75" s="164"/>
      <c r="BRJ75" s="164"/>
      <c r="BRK75" s="164"/>
      <c r="BRL75" s="164"/>
      <c r="BRM75" s="164"/>
      <c r="BRN75" s="164"/>
      <c r="BRO75" s="164"/>
      <c r="BRP75" s="164"/>
      <c r="BRQ75" s="164"/>
      <c r="BRR75" s="164"/>
      <c r="BRS75" s="164"/>
      <c r="BRT75" s="164"/>
      <c r="BRU75" s="164"/>
      <c r="BRV75" s="164"/>
      <c r="BRW75" s="164"/>
      <c r="BRX75" s="164"/>
      <c r="BRY75" s="164"/>
      <c r="BRZ75" s="164"/>
      <c r="BSA75" s="164"/>
      <c r="BSB75" s="164"/>
      <c r="BSC75" s="164"/>
      <c r="BSD75" s="164"/>
      <c r="BSE75" s="164"/>
      <c r="BSF75" s="164"/>
      <c r="BSG75" s="164"/>
      <c r="BSH75" s="164"/>
      <c r="BSI75" s="164"/>
      <c r="BSJ75" s="164"/>
      <c r="BSK75" s="164"/>
      <c r="BSL75" s="164"/>
      <c r="BSM75" s="164"/>
      <c r="BSN75" s="164"/>
      <c r="BSO75" s="164"/>
      <c r="BSP75" s="164"/>
      <c r="BSQ75" s="164"/>
      <c r="BSR75" s="164"/>
      <c r="BSS75" s="164"/>
      <c r="BST75" s="164"/>
      <c r="BSU75" s="164"/>
      <c r="BSV75" s="164"/>
      <c r="BSW75" s="164"/>
      <c r="BSX75" s="164"/>
      <c r="BSY75" s="164"/>
      <c r="BSZ75" s="164"/>
      <c r="BTA75" s="164"/>
      <c r="BTB75" s="164"/>
      <c r="BTC75" s="164"/>
      <c r="BTD75" s="164"/>
      <c r="BTE75" s="164"/>
      <c r="BTF75" s="164"/>
      <c r="BTG75" s="164"/>
      <c r="BTH75" s="164"/>
      <c r="BTI75" s="164"/>
      <c r="BTJ75" s="164"/>
      <c r="BTK75" s="164"/>
      <c r="BTL75" s="164"/>
      <c r="BTM75" s="164"/>
      <c r="BTN75" s="164"/>
      <c r="BTO75" s="164"/>
      <c r="BTP75" s="164"/>
      <c r="BTQ75" s="164"/>
      <c r="BTR75" s="164"/>
      <c r="BTS75" s="164"/>
      <c r="BTT75" s="164"/>
      <c r="BTU75" s="164"/>
      <c r="BTV75" s="164"/>
      <c r="BTW75" s="164"/>
      <c r="BTX75" s="164"/>
      <c r="BTY75" s="164"/>
      <c r="BTZ75" s="164"/>
      <c r="BUA75" s="164"/>
      <c r="BUB75" s="164"/>
      <c r="BUC75" s="164"/>
      <c r="BUD75" s="164"/>
      <c r="BUE75" s="164"/>
      <c r="BUF75" s="164"/>
      <c r="BUG75" s="164"/>
      <c r="BUH75" s="164"/>
      <c r="BUI75" s="164"/>
      <c r="BUJ75" s="164"/>
      <c r="BUK75" s="164"/>
      <c r="BUL75" s="164"/>
      <c r="BUM75" s="164"/>
      <c r="BUN75" s="164"/>
      <c r="BUO75" s="164"/>
      <c r="BUP75" s="164"/>
      <c r="BUQ75" s="164"/>
      <c r="BUR75" s="164"/>
      <c r="BUS75" s="164"/>
      <c r="BUT75" s="164"/>
      <c r="BUU75" s="164"/>
      <c r="BUV75" s="164"/>
      <c r="BUW75" s="164"/>
      <c r="BUX75" s="164"/>
      <c r="BUY75" s="164"/>
      <c r="BUZ75" s="164"/>
      <c r="BVA75" s="164"/>
      <c r="BVB75" s="164"/>
      <c r="BVC75" s="164"/>
      <c r="BVD75" s="164"/>
      <c r="BVE75" s="164"/>
      <c r="BVF75" s="164"/>
      <c r="BVG75" s="164"/>
      <c r="BVH75" s="164"/>
      <c r="BVI75" s="164"/>
      <c r="BVJ75" s="164"/>
      <c r="BVK75" s="164"/>
      <c r="BVL75" s="164"/>
      <c r="BVM75" s="164"/>
      <c r="BVN75" s="164"/>
      <c r="BVO75" s="164"/>
      <c r="BVP75" s="164"/>
      <c r="BVQ75" s="164"/>
      <c r="BVR75" s="164"/>
      <c r="BVS75" s="164"/>
      <c r="BVT75" s="164"/>
      <c r="BVU75" s="164"/>
      <c r="BVV75" s="164"/>
      <c r="BVW75" s="164"/>
      <c r="BVX75" s="164"/>
      <c r="BVY75" s="164"/>
      <c r="BVZ75" s="164"/>
      <c r="BWA75" s="164"/>
      <c r="BWB75" s="164"/>
      <c r="BWC75" s="164"/>
      <c r="BWD75" s="164"/>
      <c r="BWE75" s="164"/>
      <c r="BWF75" s="164"/>
      <c r="BWG75" s="164"/>
      <c r="BWH75" s="164"/>
      <c r="BWI75" s="164"/>
      <c r="BWJ75" s="164"/>
      <c r="BWK75" s="164"/>
      <c r="BWL75" s="164"/>
      <c r="BWM75" s="164"/>
      <c r="BWN75" s="164"/>
      <c r="BWO75" s="164"/>
      <c r="BWP75" s="164"/>
      <c r="BWQ75" s="164"/>
      <c r="BWR75" s="164"/>
      <c r="BWS75" s="164"/>
      <c r="BWT75" s="164"/>
      <c r="BWU75" s="164"/>
      <c r="BWV75" s="164"/>
      <c r="BWW75" s="164"/>
      <c r="BWX75" s="164"/>
      <c r="BWY75" s="164"/>
      <c r="BWZ75" s="164"/>
      <c r="BXA75" s="164"/>
      <c r="BXB75" s="164"/>
      <c r="BXC75" s="164"/>
      <c r="BXD75" s="164"/>
      <c r="BXE75" s="164"/>
      <c r="BXF75" s="164"/>
      <c r="BXG75" s="164"/>
      <c r="BXH75" s="164"/>
      <c r="BXI75" s="164"/>
      <c r="BXJ75" s="164"/>
      <c r="BXK75" s="164"/>
      <c r="BXL75" s="164"/>
      <c r="BXM75" s="164"/>
      <c r="BXN75" s="164"/>
      <c r="BXO75" s="164"/>
      <c r="BXP75" s="164"/>
      <c r="BXQ75" s="164"/>
      <c r="BXR75" s="164"/>
      <c r="BXS75" s="164"/>
      <c r="BXT75" s="164"/>
      <c r="BXU75" s="164"/>
      <c r="BXV75" s="164"/>
      <c r="BXW75" s="164"/>
      <c r="BXX75" s="164"/>
      <c r="BXY75" s="164"/>
      <c r="BXZ75" s="164"/>
      <c r="BYA75" s="164"/>
      <c r="BYB75" s="164"/>
      <c r="BYC75" s="164"/>
      <c r="BYD75" s="164"/>
      <c r="BYE75" s="164"/>
      <c r="BYF75" s="164"/>
      <c r="BYG75" s="164"/>
      <c r="BYH75" s="164"/>
      <c r="BYI75" s="164"/>
      <c r="BYJ75" s="164"/>
      <c r="BYK75" s="164"/>
      <c r="BYL75" s="164"/>
      <c r="BYM75" s="164"/>
      <c r="BYN75" s="164"/>
      <c r="BYO75" s="164"/>
      <c r="BYP75" s="164"/>
      <c r="BYQ75" s="164"/>
      <c r="BYR75" s="164"/>
      <c r="BYS75" s="164"/>
      <c r="BYT75" s="164"/>
      <c r="BYU75" s="164"/>
      <c r="BYV75" s="164"/>
      <c r="BYW75" s="164"/>
      <c r="BYX75" s="164"/>
      <c r="BYY75" s="164"/>
      <c r="BYZ75" s="164"/>
      <c r="BZA75" s="164"/>
      <c r="BZB75" s="164"/>
      <c r="BZC75" s="164"/>
      <c r="BZD75" s="164"/>
      <c r="BZE75" s="164"/>
      <c r="BZF75" s="164"/>
      <c r="BZG75" s="164"/>
      <c r="BZH75" s="164"/>
      <c r="BZI75" s="164"/>
      <c r="BZJ75" s="164"/>
      <c r="BZK75" s="164"/>
      <c r="BZL75" s="164"/>
      <c r="BZM75" s="164"/>
      <c r="BZN75" s="164"/>
      <c r="BZO75" s="164"/>
      <c r="BZP75" s="164"/>
      <c r="BZQ75" s="164"/>
      <c r="BZR75" s="164"/>
      <c r="BZS75" s="164"/>
      <c r="BZT75" s="164"/>
      <c r="BZU75" s="164"/>
      <c r="BZV75" s="164"/>
      <c r="BZW75" s="164"/>
      <c r="BZX75" s="164"/>
      <c r="BZY75" s="164"/>
      <c r="BZZ75" s="164"/>
      <c r="CAA75" s="164"/>
      <c r="CAB75" s="164"/>
      <c r="CAC75" s="164"/>
      <c r="CAD75" s="164"/>
      <c r="CAE75" s="164"/>
      <c r="CAF75" s="164"/>
      <c r="CAG75" s="164"/>
      <c r="CAH75" s="164"/>
      <c r="CAI75" s="164"/>
      <c r="CAJ75" s="164"/>
      <c r="CAK75" s="164"/>
      <c r="CAL75" s="164"/>
      <c r="CAM75" s="164"/>
      <c r="CAN75" s="164"/>
      <c r="CAO75" s="164"/>
      <c r="CAP75" s="164"/>
      <c r="CAQ75" s="164"/>
      <c r="CAR75" s="164"/>
      <c r="CAS75" s="164"/>
      <c r="CAT75" s="164"/>
      <c r="CAU75" s="164"/>
      <c r="CAV75" s="164"/>
      <c r="CAW75" s="164"/>
      <c r="CAX75" s="164"/>
      <c r="CAY75" s="164"/>
      <c r="CAZ75" s="164"/>
      <c r="CBA75" s="164"/>
      <c r="CBB75" s="164"/>
      <c r="CBC75" s="164"/>
      <c r="CBD75" s="164"/>
      <c r="CBE75" s="164"/>
      <c r="CBF75" s="164"/>
      <c r="CBG75" s="164"/>
      <c r="CBH75" s="164"/>
      <c r="CBI75" s="164"/>
      <c r="CBJ75" s="164"/>
      <c r="CBK75" s="164"/>
      <c r="CBL75" s="164"/>
      <c r="CBM75" s="164"/>
      <c r="CBN75" s="164"/>
      <c r="CBO75" s="164"/>
      <c r="CBP75" s="164"/>
      <c r="CBQ75" s="164"/>
      <c r="CBR75" s="164"/>
      <c r="CBS75" s="164"/>
      <c r="CBT75" s="164"/>
      <c r="CBU75" s="164"/>
      <c r="CBV75" s="164"/>
      <c r="CBW75" s="164"/>
      <c r="CBX75" s="164"/>
      <c r="CBY75" s="164"/>
      <c r="CBZ75" s="164"/>
      <c r="CCA75" s="164"/>
      <c r="CCB75" s="164"/>
      <c r="CCC75" s="164"/>
      <c r="CCD75" s="164"/>
      <c r="CCE75" s="164"/>
      <c r="CCF75" s="164"/>
      <c r="CCG75" s="164"/>
      <c r="CCH75" s="164"/>
      <c r="CCI75" s="164"/>
      <c r="CCJ75" s="164"/>
      <c r="CCK75" s="164"/>
      <c r="CCL75" s="164"/>
      <c r="CCM75" s="164"/>
      <c r="CCN75" s="164"/>
      <c r="CCO75" s="164"/>
      <c r="CCP75" s="164"/>
      <c r="CCQ75" s="164"/>
      <c r="CCR75" s="164"/>
      <c r="CCS75" s="164"/>
      <c r="CCT75" s="164"/>
      <c r="CCU75" s="164"/>
      <c r="CCV75" s="164"/>
      <c r="CCW75" s="164"/>
      <c r="CCX75" s="164"/>
      <c r="CCY75" s="164"/>
      <c r="CCZ75" s="164"/>
      <c r="CDA75" s="164"/>
      <c r="CDB75" s="164"/>
      <c r="CDC75" s="164"/>
      <c r="CDD75" s="164"/>
      <c r="CDE75" s="164"/>
      <c r="CDF75" s="164"/>
      <c r="CDG75" s="164"/>
      <c r="CDH75" s="164"/>
      <c r="CDI75" s="164"/>
      <c r="CDJ75" s="164"/>
      <c r="CDK75" s="164"/>
      <c r="CDL75" s="164"/>
      <c r="CDM75" s="164"/>
      <c r="CDN75" s="164"/>
      <c r="CDO75" s="164"/>
      <c r="CDP75" s="164"/>
      <c r="CDQ75" s="164"/>
      <c r="CDR75" s="164"/>
      <c r="CDS75" s="164"/>
      <c r="CDT75" s="164"/>
      <c r="CDU75" s="164"/>
      <c r="CDV75" s="164"/>
      <c r="CDW75" s="164"/>
      <c r="CDX75" s="164"/>
      <c r="CDY75" s="164"/>
      <c r="CDZ75" s="164"/>
      <c r="CEA75" s="164"/>
      <c r="CEB75" s="164"/>
      <c r="CEC75" s="164"/>
      <c r="CED75" s="164"/>
      <c r="CEE75" s="164"/>
      <c r="CEF75" s="164"/>
      <c r="CEG75" s="164"/>
      <c r="CEH75" s="164"/>
      <c r="CEI75" s="164"/>
      <c r="CEJ75" s="164"/>
      <c r="CEK75" s="164"/>
      <c r="CEL75" s="164"/>
      <c r="CEM75" s="164"/>
      <c r="CEN75" s="164"/>
      <c r="CEO75" s="164"/>
      <c r="CEP75" s="164"/>
      <c r="CEQ75" s="164"/>
      <c r="CER75" s="164"/>
      <c r="CES75" s="164"/>
      <c r="CET75" s="164"/>
      <c r="CEU75" s="164"/>
      <c r="CEV75" s="164"/>
      <c r="CEW75" s="164"/>
      <c r="CEX75" s="164"/>
      <c r="CEY75" s="164"/>
      <c r="CEZ75" s="164"/>
      <c r="CFA75" s="164"/>
      <c r="CFB75" s="164"/>
      <c r="CFC75" s="164"/>
      <c r="CFD75" s="164"/>
      <c r="CFE75" s="164"/>
      <c r="CFF75" s="164"/>
      <c r="CFG75" s="164"/>
      <c r="CFH75" s="164"/>
      <c r="CFI75" s="164"/>
      <c r="CFJ75" s="164"/>
      <c r="CFK75" s="164"/>
      <c r="CFL75" s="164"/>
      <c r="CFM75" s="164"/>
      <c r="CFN75" s="164"/>
      <c r="CFO75" s="164"/>
      <c r="CFP75" s="164"/>
      <c r="CFQ75" s="164"/>
      <c r="CFR75" s="164"/>
      <c r="CFS75" s="164"/>
      <c r="CFT75" s="164"/>
      <c r="CFU75" s="164"/>
      <c r="CFV75" s="164"/>
      <c r="CFW75" s="164"/>
      <c r="CFX75" s="164"/>
      <c r="CFY75" s="164"/>
      <c r="CFZ75" s="164"/>
      <c r="CGA75" s="164"/>
      <c r="CGB75" s="164"/>
      <c r="CGC75" s="164"/>
      <c r="CGD75" s="164"/>
      <c r="CGE75" s="164"/>
      <c r="CGF75" s="164"/>
      <c r="CGG75" s="164"/>
      <c r="CGH75" s="164"/>
      <c r="CGI75" s="164"/>
      <c r="CGJ75" s="164"/>
      <c r="CGK75" s="164"/>
      <c r="CGL75" s="164"/>
      <c r="CGM75" s="164"/>
      <c r="CGN75" s="164"/>
      <c r="CGO75" s="164"/>
      <c r="CGP75" s="164"/>
      <c r="CGQ75" s="164"/>
      <c r="CGR75" s="164"/>
      <c r="CGS75" s="164"/>
      <c r="CGT75" s="164"/>
      <c r="CGU75" s="164"/>
      <c r="CGV75" s="164"/>
      <c r="CGW75" s="164"/>
      <c r="CGX75" s="164"/>
      <c r="CGY75" s="164"/>
      <c r="CGZ75" s="164"/>
      <c r="CHA75" s="164"/>
      <c r="CHB75" s="164"/>
      <c r="CHC75" s="164"/>
      <c r="CHD75" s="164"/>
      <c r="CHE75" s="164"/>
      <c r="CHF75" s="164"/>
      <c r="CHG75" s="164"/>
      <c r="CHH75" s="164"/>
      <c r="CHI75" s="164"/>
      <c r="CHJ75" s="164"/>
      <c r="CHK75" s="164"/>
      <c r="CHL75" s="164"/>
      <c r="CHM75" s="164"/>
      <c r="CHN75" s="164"/>
      <c r="CHO75" s="164"/>
      <c r="CHP75" s="164"/>
      <c r="CHQ75" s="164"/>
      <c r="CHR75" s="164"/>
      <c r="CHS75" s="164"/>
      <c r="CHT75" s="164"/>
      <c r="CHU75" s="164"/>
      <c r="CHV75" s="164"/>
      <c r="CHW75" s="164"/>
      <c r="CHX75" s="164"/>
      <c r="CHY75" s="164"/>
      <c r="CHZ75" s="164"/>
      <c r="CIA75" s="164"/>
      <c r="CIB75" s="164"/>
      <c r="CIC75" s="164"/>
      <c r="CID75" s="164"/>
      <c r="CIE75" s="164"/>
      <c r="CIF75" s="164"/>
      <c r="CIG75" s="164"/>
      <c r="CIH75" s="164"/>
      <c r="CII75" s="164"/>
      <c r="CIJ75" s="164"/>
      <c r="CIK75" s="164"/>
      <c r="CIL75" s="164"/>
      <c r="CIM75" s="164"/>
      <c r="CIN75" s="164"/>
      <c r="CIO75" s="164"/>
      <c r="CIP75" s="164"/>
      <c r="CIQ75" s="164"/>
      <c r="CIR75" s="164"/>
      <c r="CIS75" s="164"/>
      <c r="CIT75" s="164"/>
      <c r="CIU75" s="164"/>
      <c r="CIV75" s="164"/>
      <c r="CIW75" s="164"/>
      <c r="CIX75" s="164"/>
      <c r="CIY75" s="164"/>
      <c r="CIZ75" s="164"/>
      <c r="CJA75" s="164"/>
      <c r="CJB75" s="164"/>
      <c r="CJC75" s="164"/>
      <c r="CJD75" s="164"/>
      <c r="CJE75" s="164"/>
      <c r="CJF75" s="164"/>
      <c r="CJG75" s="164"/>
      <c r="CJH75" s="164"/>
      <c r="CJI75" s="164"/>
      <c r="CJJ75" s="164"/>
      <c r="CJK75" s="164"/>
      <c r="CJL75" s="164"/>
      <c r="CJM75" s="164"/>
      <c r="CJN75" s="164"/>
      <c r="CJO75" s="164"/>
      <c r="CJP75" s="164"/>
      <c r="CJQ75" s="164"/>
      <c r="CJR75" s="164"/>
      <c r="CJS75" s="164"/>
      <c r="CJT75" s="164"/>
      <c r="CJU75" s="164"/>
      <c r="CJV75" s="164"/>
      <c r="CJW75" s="164"/>
      <c r="CJX75" s="164"/>
      <c r="CJY75" s="164"/>
      <c r="CJZ75" s="164"/>
      <c r="CKA75" s="164"/>
      <c r="CKB75" s="164"/>
      <c r="CKC75" s="164"/>
      <c r="CKD75" s="164"/>
      <c r="CKE75" s="164"/>
      <c r="CKF75" s="164"/>
      <c r="CKG75" s="164"/>
      <c r="CKH75" s="164"/>
      <c r="CKI75" s="164"/>
      <c r="CKJ75" s="164"/>
      <c r="CKK75" s="164"/>
      <c r="CKL75" s="164"/>
      <c r="CKM75" s="164"/>
      <c r="CKN75" s="164"/>
      <c r="CKO75" s="164"/>
      <c r="CKP75" s="164"/>
      <c r="CKQ75" s="164"/>
      <c r="CKR75" s="164"/>
      <c r="CKS75" s="164"/>
      <c r="CKT75" s="164"/>
      <c r="CKU75" s="164"/>
      <c r="CKV75" s="164"/>
      <c r="CKW75" s="164"/>
      <c r="CKX75" s="164"/>
      <c r="CKY75" s="164"/>
      <c r="CKZ75" s="164"/>
      <c r="CLA75" s="164"/>
      <c r="CLB75" s="164"/>
      <c r="CLC75" s="164"/>
      <c r="CLD75" s="164"/>
      <c r="CLE75" s="164"/>
      <c r="CLF75" s="164"/>
      <c r="CLG75" s="164"/>
      <c r="CLH75" s="164"/>
      <c r="CLI75" s="164"/>
      <c r="CLJ75" s="164"/>
      <c r="CLK75" s="164"/>
      <c r="CLL75" s="164"/>
      <c r="CLM75" s="164"/>
      <c r="CLN75" s="164"/>
      <c r="CLO75" s="164"/>
      <c r="CLP75" s="164"/>
      <c r="CLQ75" s="164"/>
      <c r="CLR75" s="164"/>
      <c r="CLS75" s="164"/>
      <c r="CLT75" s="164"/>
      <c r="CLU75" s="164"/>
      <c r="CLV75" s="164"/>
      <c r="CLW75" s="164"/>
      <c r="CLX75" s="164"/>
      <c r="CLY75" s="164"/>
      <c r="CLZ75" s="164"/>
      <c r="CMA75" s="164"/>
      <c r="CMB75" s="164"/>
      <c r="CMC75" s="164"/>
      <c r="CMD75" s="164"/>
      <c r="CME75" s="164"/>
      <c r="CMF75" s="164"/>
      <c r="CMG75" s="164"/>
      <c r="CMH75" s="164"/>
      <c r="CMI75" s="164"/>
      <c r="CMJ75" s="164"/>
      <c r="CMK75" s="164"/>
      <c r="CML75" s="164"/>
      <c r="CMM75" s="164"/>
      <c r="CMN75" s="164"/>
      <c r="CMO75" s="164"/>
      <c r="CMP75" s="164"/>
      <c r="CMQ75" s="164"/>
      <c r="CMR75" s="164"/>
      <c r="CMS75" s="164"/>
      <c r="CMT75" s="164"/>
      <c r="CMU75" s="164"/>
      <c r="CMV75" s="164"/>
      <c r="CMW75" s="164"/>
      <c r="CMX75" s="164"/>
      <c r="CMY75" s="164"/>
      <c r="CMZ75" s="164"/>
      <c r="CNA75" s="164"/>
      <c r="CNB75" s="164"/>
      <c r="CNC75" s="164"/>
      <c r="CND75" s="164"/>
      <c r="CNE75" s="164"/>
      <c r="CNF75" s="164"/>
      <c r="CNG75" s="164"/>
      <c r="CNH75" s="164"/>
      <c r="CNI75" s="164"/>
      <c r="CNJ75" s="164"/>
      <c r="CNK75" s="164"/>
      <c r="CNL75" s="164"/>
      <c r="CNM75" s="164"/>
      <c r="CNN75" s="164"/>
      <c r="CNO75" s="164"/>
      <c r="CNP75" s="164"/>
      <c r="CNQ75" s="164"/>
      <c r="CNR75" s="164"/>
      <c r="CNS75" s="164"/>
      <c r="CNT75" s="164"/>
      <c r="CNU75" s="164"/>
      <c r="CNV75" s="164"/>
      <c r="CNW75" s="164"/>
      <c r="CNX75" s="164"/>
      <c r="CNY75" s="164"/>
      <c r="CNZ75" s="164"/>
      <c r="COA75" s="164"/>
      <c r="COB75" s="164"/>
      <c r="COC75" s="164"/>
      <c r="COD75" s="164"/>
      <c r="COE75" s="164"/>
      <c r="COF75" s="164"/>
      <c r="COG75" s="164"/>
      <c r="COH75" s="164"/>
      <c r="COI75" s="164"/>
      <c r="COJ75" s="164"/>
      <c r="COK75" s="164"/>
      <c r="COL75" s="164"/>
      <c r="COM75" s="164"/>
      <c r="CON75" s="164"/>
      <c r="COO75" s="164"/>
      <c r="COP75" s="164"/>
      <c r="COQ75" s="164"/>
      <c r="COR75" s="164"/>
      <c r="COS75" s="164"/>
      <c r="COT75" s="164"/>
      <c r="COU75" s="164"/>
      <c r="COV75" s="164"/>
      <c r="COW75" s="164"/>
      <c r="COX75" s="164"/>
      <c r="COY75" s="164"/>
      <c r="COZ75" s="164"/>
      <c r="CPA75" s="164"/>
      <c r="CPB75" s="164"/>
      <c r="CPC75" s="164"/>
      <c r="CPD75" s="164"/>
      <c r="CPE75" s="164"/>
      <c r="CPF75" s="164"/>
      <c r="CPG75" s="164"/>
      <c r="CPH75" s="164"/>
      <c r="CPI75" s="164"/>
      <c r="CPJ75" s="164"/>
      <c r="CPK75" s="164"/>
      <c r="CPL75" s="164"/>
      <c r="CPM75" s="164"/>
      <c r="CPN75" s="164"/>
      <c r="CPO75" s="164"/>
      <c r="CPP75" s="164"/>
      <c r="CPQ75" s="164"/>
      <c r="CPR75" s="164"/>
      <c r="CPS75" s="164"/>
      <c r="CPT75" s="164"/>
      <c r="CPU75" s="164"/>
      <c r="CPV75" s="164"/>
      <c r="CPW75" s="164"/>
      <c r="CPX75" s="164"/>
      <c r="CPY75" s="164"/>
      <c r="CPZ75" s="164"/>
      <c r="CQA75" s="164"/>
      <c r="CQB75" s="164"/>
      <c r="CQC75" s="164"/>
      <c r="CQD75" s="164"/>
      <c r="CQE75" s="164"/>
      <c r="CQF75" s="164"/>
      <c r="CQG75" s="164"/>
      <c r="CQH75" s="164"/>
      <c r="CQI75" s="164"/>
      <c r="CQJ75" s="164"/>
      <c r="CQK75" s="164"/>
      <c r="CQL75" s="164"/>
      <c r="CQM75" s="164"/>
      <c r="CQN75" s="164"/>
      <c r="CQO75" s="164"/>
      <c r="CQP75" s="164"/>
      <c r="CQQ75" s="164"/>
      <c r="CQR75" s="164"/>
      <c r="CQS75" s="164"/>
      <c r="CQT75" s="164"/>
      <c r="CQU75" s="164"/>
      <c r="CQV75" s="164"/>
      <c r="CQW75" s="164"/>
      <c r="CQX75" s="164"/>
      <c r="CQY75" s="164"/>
      <c r="CQZ75" s="164"/>
      <c r="CRA75" s="164"/>
      <c r="CRB75" s="164"/>
      <c r="CRC75" s="164"/>
      <c r="CRD75" s="164"/>
      <c r="CRE75" s="164"/>
      <c r="CRF75" s="164"/>
      <c r="CRG75" s="164"/>
      <c r="CRH75" s="164"/>
      <c r="CRI75" s="164"/>
      <c r="CRJ75" s="164"/>
      <c r="CRK75" s="164"/>
      <c r="CRL75" s="164"/>
      <c r="CRM75" s="164"/>
      <c r="CRN75" s="164"/>
      <c r="CRO75" s="164"/>
      <c r="CRP75" s="164"/>
      <c r="CRQ75" s="164"/>
      <c r="CRR75" s="164"/>
      <c r="CRS75" s="164"/>
      <c r="CRT75" s="164"/>
      <c r="CRU75" s="164"/>
      <c r="CRV75" s="164"/>
      <c r="CRW75" s="164"/>
      <c r="CRX75" s="164"/>
      <c r="CRY75" s="164"/>
      <c r="CRZ75" s="164"/>
      <c r="CSA75" s="164"/>
      <c r="CSB75" s="164"/>
      <c r="CSC75" s="164"/>
      <c r="CSD75" s="164"/>
      <c r="CSE75" s="164"/>
      <c r="CSF75" s="164"/>
      <c r="CSG75" s="164"/>
      <c r="CSH75" s="164"/>
      <c r="CSI75" s="164"/>
      <c r="CSJ75" s="164"/>
      <c r="CSK75" s="164"/>
      <c r="CSL75" s="164"/>
      <c r="CSM75" s="164"/>
      <c r="CSN75" s="164"/>
      <c r="CSO75" s="164"/>
      <c r="CSP75" s="164"/>
      <c r="CSQ75" s="164"/>
      <c r="CSR75" s="164"/>
      <c r="CSS75" s="164"/>
      <c r="CST75" s="164"/>
      <c r="CSU75" s="164"/>
      <c r="CSV75" s="164"/>
      <c r="CSW75" s="164"/>
      <c r="CSX75" s="164"/>
      <c r="CSY75" s="164"/>
      <c r="CSZ75" s="164"/>
      <c r="CTA75" s="164"/>
      <c r="CTB75" s="164"/>
      <c r="CTC75" s="164"/>
      <c r="CTD75" s="164"/>
      <c r="CTE75" s="164"/>
      <c r="CTF75" s="164"/>
      <c r="CTG75" s="164"/>
      <c r="CTH75" s="164"/>
      <c r="CTI75" s="164"/>
      <c r="CTJ75" s="164"/>
      <c r="CTK75" s="164"/>
      <c r="CTL75" s="164"/>
      <c r="CTM75" s="164"/>
      <c r="CTN75" s="164"/>
      <c r="CTO75" s="164"/>
      <c r="CTP75" s="164"/>
      <c r="CTQ75" s="164"/>
      <c r="CTR75" s="164"/>
      <c r="CTS75" s="164"/>
      <c r="CTT75" s="164"/>
      <c r="CTU75" s="164"/>
      <c r="CTV75" s="164"/>
      <c r="CTW75" s="164"/>
      <c r="CTX75" s="164"/>
      <c r="CTY75" s="164"/>
      <c r="CTZ75" s="164"/>
      <c r="CUA75" s="164"/>
      <c r="CUB75" s="164"/>
      <c r="CUC75" s="164"/>
      <c r="CUD75" s="164"/>
      <c r="CUE75" s="164"/>
      <c r="CUF75" s="164"/>
      <c r="CUG75" s="164"/>
      <c r="CUH75" s="164"/>
      <c r="CUI75" s="164"/>
      <c r="CUJ75" s="164"/>
      <c r="CUK75" s="164"/>
      <c r="CUL75" s="164"/>
      <c r="CUM75" s="164"/>
      <c r="CUN75" s="164"/>
      <c r="CUO75" s="164"/>
      <c r="CUP75" s="164"/>
      <c r="CUQ75" s="164"/>
      <c r="CUR75" s="164"/>
      <c r="CUS75" s="164"/>
      <c r="CUT75" s="164"/>
      <c r="CUU75" s="164"/>
      <c r="CUV75" s="164"/>
      <c r="CUW75" s="164"/>
      <c r="CUX75" s="164"/>
      <c r="CUY75" s="164"/>
      <c r="CUZ75" s="164"/>
      <c r="CVA75" s="164"/>
      <c r="CVB75" s="164"/>
      <c r="CVC75" s="164"/>
      <c r="CVD75" s="164"/>
      <c r="CVE75" s="164"/>
      <c r="CVF75" s="164"/>
      <c r="CVG75" s="164"/>
      <c r="CVH75" s="164"/>
      <c r="CVI75" s="164"/>
      <c r="CVJ75" s="164"/>
      <c r="CVK75" s="164"/>
      <c r="CVL75" s="164"/>
      <c r="CVM75" s="164"/>
      <c r="CVN75" s="164"/>
      <c r="CVO75" s="164"/>
      <c r="CVP75" s="164"/>
      <c r="CVQ75" s="164"/>
      <c r="CVR75" s="164"/>
      <c r="CVS75" s="164"/>
      <c r="CVT75" s="164"/>
      <c r="CVU75" s="164"/>
      <c r="CVV75" s="164"/>
      <c r="CVW75" s="164"/>
      <c r="CVX75" s="164"/>
      <c r="CVY75" s="164"/>
      <c r="CVZ75" s="164"/>
      <c r="CWA75" s="164"/>
      <c r="CWB75" s="164"/>
      <c r="CWC75" s="164"/>
      <c r="CWD75" s="164"/>
      <c r="CWE75" s="164"/>
      <c r="CWF75" s="164"/>
      <c r="CWG75" s="164"/>
      <c r="CWH75" s="164"/>
      <c r="CWI75" s="164"/>
      <c r="CWJ75" s="164"/>
      <c r="CWK75" s="164"/>
      <c r="CWL75" s="164"/>
      <c r="CWM75" s="164"/>
      <c r="CWN75" s="164"/>
      <c r="CWO75" s="164"/>
      <c r="CWP75" s="164"/>
      <c r="CWQ75" s="164"/>
      <c r="CWR75" s="164"/>
      <c r="CWS75" s="164"/>
      <c r="CWT75" s="164"/>
      <c r="CWU75" s="164"/>
      <c r="CWV75" s="164"/>
      <c r="CWW75" s="164"/>
      <c r="CWX75" s="164"/>
      <c r="CWY75" s="164"/>
      <c r="CWZ75" s="164"/>
      <c r="CXA75" s="164"/>
      <c r="CXB75" s="164"/>
      <c r="CXC75" s="164"/>
      <c r="CXD75" s="164"/>
      <c r="CXE75" s="164"/>
      <c r="CXF75" s="164"/>
      <c r="CXG75" s="164"/>
      <c r="CXH75" s="164"/>
      <c r="CXI75" s="164"/>
      <c r="CXJ75" s="164"/>
      <c r="CXK75" s="164"/>
      <c r="CXL75" s="164"/>
      <c r="CXM75" s="164"/>
      <c r="CXN75" s="164"/>
      <c r="CXO75" s="164"/>
      <c r="CXP75" s="164"/>
      <c r="CXQ75" s="164"/>
      <c r="CXR75" s="164"/>
      <c r="CXS75" s="164"/>
      <c r="CXT75" s="164"/>
      <c r="CXU75" s="164"/>
      <c r="CXV75" s="164"/>
      <c r="CXW75" s="164"/>
      <c r="CXX75" s="164"/>
      <c r="CXY75" s="164"/>
      <c r="CXZ75" s="164"/>
      <c r="CYA75" s="164"/>
      <c r="CYB75" s="164"/>
      <c r="CYC75" s="164"/>
      <c r="CYD75" s="164"/>
      <c r="CYE75" s="164"/>
      <c r="CYF75" s="164"/>
      <c r="CYG75" s="164"/>
      <c r="CYH75" s="164"/>
      <c r="CYI75" s="164"/>
      <c r="CYJ75" s="164"/>
      <c r="CYK75" s="164"/>
      <c r="CYL75" s="164"/>
      <c r="CYM75" s="164"/>
      <c r="CYN75" s="164"/>
      <c r="CYO75" s="164"/>
      <c r="CYP75" s="164"/>
      <c r="CYQ75" s="164"/>
      <c r="CYR75" s="164"/>
      <c r="CYS75" s="164"/>
      <c r="CYT75" s="164"/>
      <c r="CYU75" s="164"/>
      <c r="CYV75" s="164"/>
      <c r="CYW75" s="164"/>
      <c r="CYX75" s="164"/>
      <c r="CYY75" s="164"/>
      <c r="CYZ75" s="164"/>
      <c r="CZA75" s="164"/>
      <c r="CZB75" s="164"/>
      <c r="CZC75" s="164"/>
      <c r="CZD75" s="164"/>
      <c r="CZE75" s="164"/>
      <c r="CZF75" s="164"/>
      <c r="CZG75" s="164"/>
      <c r="CZH75" s="164"/>
      <c r="CZI75" s="164"/>
      <c r="CZJ75" s="164"/>
      <c r="CZK75" s="164"/>
      <c r="CZL75" s="164"/>
      <c r="CZM75" s="164"/>
      <c r="CZN75" s="164"/>
      <c r="CZO75" s="164"/>
      <c r="CZP75" s="164"/>
      <c r="CZQ75" s="164"/>
      <c r="CZR75" s="164"/>
      <c r="CZS75" s="164"/>
      <c r="CZT75" s="164"/>
      <c r="CZU75" s="164"/>
      <c r="CZV75" s="164"/>
      <c r="CZW75" s="164"/>
      <c r="CZX75" s="164"/>
      <c r="CZY75" s="164"/>
      <c r="CZZ75" s="164"/>
      <c r="DAA75" s="164"/>
      <c r="DAB75" s="164"/>
      <c r="DAC75" s="164"/>
      <c r="DAD75" s="164"/>
      <c r="DAE75" s="164"/>
      <c r="DAF75" s="164"/>
      <c r="DAG75" s="164"/>
      <c r="DAH75" s="164"/>
      <c r="DAI75" s="164"/>
      <c r="DAJ75" s="164"/>
      <c r="DAK75" s="164"/>
      <c r="DAL75" s="164"/>
      <c r="DAM75" s="164"/>
      <c r="DAN75" s="164"/>
      <c r="DAO75" s="164"/>
      <c r="DAP75" s="164"/>
      <c r="DAQ75" s="164"/>
      <c r="DAR75" s="164"/>
      <c r="DAS75" s="164"/>
      <c r="DAT75" s="164"/>
      <c r="DAU75" s="164"/>
      <c r="DAV75" s="164"/>
      <c r="DAW75" s="164"/>
      <c r="DAX75" s="164"/>
      <c r="DAY75" s="164"/>
      <c r="DAZ75" s="164"/>
      <c r="DBA75" s="164"/>
      <c r="DBB75" s="164"/>
      <c r="DBC75" s="164"/>
      <c r="DBD75" s="164"/>
      <c r="DBE75" s="164"/>
      <c r="DBF75" s="164"/>
      <c r="DBG75" s="164"/>
      <c r="DBH75" s="164"/>
      <c r="DBI75" s="164"/>
      <c r="DBJ75" s="164"/>
      <c r="DBK75" s="164"/>
      <c r="DBL75" s="164"/>
      <c r="DBM75" s="164"/>
      <c r="DBN75" s="164"/>
      <c r="DBO75" s="164"/>
      <c r="DBP75" s="164"/>
      <c r="DBQ75" s="164"/>
      <c r="DBR75" s="164"/>
      <c r="DBS75" s="164"/>
      <c r="DBT75" s="164"/>
      <c r="DBU75" s="164"/>
      <c r="DBV75" s="164"/>
      <c r="DBW75" s="164"/>
      <c r="DBX75" s="164"/>
      <c r="DBY75" s="164"/>
      <c r="DBZ75" s="164"/>
      <c r="DCA75" s="164"/>
      <c r="DCB75" s="164"/>
      <c r="DCC75" s="164"/>
      <c r="DCD75" s="164"/>
      <c r="DCE75" s="164"/>
      <c r="DCF75" s="164"/>
      <c r="DCG75" s="164"/>
      <c r="DCH75" s="164"/>
      <c r="DCI75" s="164"/>
      <c r="DCJ75" s="164"/>
      <c r="DCK75" s="164"/>
      <c r="DCL75" s="164"/>
      <c r="DCM75" s="164"/>
      <c r="DCN75" s="164"/>
      <c r="DCO75" s="164"/>
      <c r="DCP75" s="164"/>
      <c r="DCQ75" s="164"/>
      <c r="DCR75" s="164"/>
      <c r="DCS75" s="164"/>
      <c r="DCT75" s="164"/>
      <c r="DCU75" s="164"/>
      <c r="DCV75" s="164"/>
      <c r="DCW75" s="164"/>
      <c r="DCX75" s="164"/>
      <c r="DCY75" s="164"/>
      <c r="DCZ75" s="164"/>
      <c r="DDA75" s="164"/>
      <c r="DDB75" s="164"/>
      <c r="DDC75" s="164"/>
      <c r="DDD75" s="164"/>
      <c r="DDE75" s="164"/>
      <c r="DDF75" s="164"/>
      <c r="DDG75" s="164"/>
      <c r="DDH75" s="164"/>
      <c r="DDI75" s="164"/>
      <c r="DDJ75" s="164"/>
      <c r="DDK75" s="164"/>
      <c r="DDL75" s="164"/>
      <c r="DDM75" s="164"/>
      <c r="DDN75" s="164"/>
      <c r="DDO75" s="164"/>
      <c r="DDP75" s="164"/>
      <c r="DDQ75" s="164"/>
      <c r="DDR75" s="164"/>
      <c r="DDS75" s="164"/>
      <c r="DDT75" s="164"/>
      <c r="DDU75" s="164"/>
      <c r="DDV75" s="164"/>
      <c r="DDW75" s="164"/>
      <c r="DDX75" s="164"/>
      <c r="DDY75" s="164"/>
      <c r="DDZ75" s="164"/>
      <c r="DEA75" s="164"/>
      <c r="DEB75" s="164"/>
      <c r="DEC75" s="164"/>
      <c r="DED75" s="164"/>
      <c r="DEE75" s="164"/>
      <c r="DEF75" s="164"/>
      <c r="DEG75" s="164"/>
      <c r="DEH75" s="164"/>
      <c r="DEI75" s="164"/>
      <c r="DEJ75" s="164"/>
      <c r="DEK75" s="164"/>
      <c r="DEL75" s="164"/>
      <c r="DEM75" s="164"/>
      <c r="DEN75" s="164"/>
      <c r="DEO75" s="164"/>
      <c r="DEP75" s="164"/>
      <c r="DEQ75" s="164"/>
      <c r="DER75" s="164"/>
      <c r="DES75" s="164"/>
      <c r="DET75" s="164"/>
      <c r="DEU75" s="164"/>
      <c r="DEV75" s="164"/>
      <c r="DEW75" s="164"/>
      <c r="DEX75" s="164"/>
      <c r="DEY75" s="164"/>
      <c r="DEZ75" s="164"/>
      <c r="DFA75" s="164"/>
      <c r="DFB75" s="164"/>
      <c r="DFC75" s="164"/>
      <c r="DFD75" s="164"/>
      <c r="DFE75" s="164"/>
      <c r="DFF75" s="164"/>
      <c r="DFG75" s="164"/>
      <c r="DFH75" s="164"/>
      <c r="DFI75" s="164"/>
      <c r="DFJ75" s="164"/>
      <c r="DFK75" s="164"/>
      <c r="DFL75" s="164"/>
      <c r="DFM75" s="164"/>
      <c r="DFN75" s="164"/>
      <c r="DFO75" s="164"/>
      <c r="DFP75" s="164"/>
      <c r="DFQ75" s="164"/>
      <c r="DFR75" s="164"/>
      <c r="DFS75" s="164"/>
      <c r="DFT75" s="164"/>
      <c r="DFU75" s="164"/>
      <c r="DFV75" s="164"/>
      <c r="DFW75" s="164"/>
      <c r="DFX75" s="164"/>
      <c r="DFY75" s="164"/>
      <c r="DFZ75" s="164"/>
      <c r="DGA75" s="164"/>
      <c r="DGB75" s="164"/>
      <c r="DGC75" s="164"/>
      <c r="DGD75" s="164"/>
      <c r="DGE75" s="164"/>
      <c r="DGF75" s="164"/>
      <c r="DGG75" s="164"/>
      <c r="DGH75" s="164"/>
      <c r="DGI75" s="164"/>
      <c r="DGJ75" s="164"/>
      <c r="DGK75" s="164"/>
      <c r="DGL75" s="164"/>
      <c r="DGM75" s="164"/>
      <c r="DGN75" s="164"/>
      <c r="DGO75" s="164"/>
      <c r="DGP75" s="164"/>
      <c r="DGQ75" s="164"/>
      <c r="DGR75" s="164"/>
      <c r="DGS75" s="164"/>
      <c r="DGT75" s="164"/>
      <c r="DGU75" s="164"/>
      <c r="DGV75" s="164"/>
      <c r="DGW75" s="164"/>
      <c r="DGX75" s="164"/>
      <c r="DGY75" s="164"/>
      <c r="DGZ75" s="164"/>
      <c r="DHA75" s="164"/>
      <c r="DHB75" s="164"/>
      <c r="DHC75" s="164"/>
      <c r="DHD75" s="164"/>
      <c r="DHE75" s="164"/>
      <c r="DHF75" s="164"/>
      <c r="DHG75" s="164"/>
      <c r="DHH75" s="164"/>
      <c r="DHI75" s="164"/>
      <c r="DHJ75" s="164"/>
      <c r="DHK75" s="164"/>
      <c r="DHL75" s="164"/>
      <c r="DHM75" s="164"/>
      <c r="DHN75" s="164"/>
      <c r="DHO75" s="164"/>
      <c r="DHP75" s="164"/>
      <c r="DHQ75" s="164"/>
      <c r="DHR75" s="164"/>
      <c r="DHS75" s="164"/>
      <c r="DHT75" s="164"/>
      <c r="DHU75" s="164"/>
      <c r="DHV75" s="164"/>
      <c r="DHW75" s="164"/>
      <c r="DHX75" s="164"/>
      <c r="DHY75" s="164"/>
      <c r="DHZ75" s="164"/>
      <c r="DIA75" s="164"/>
      <c r="DIB75" s="164"/>
      <c r="DIC75" s="164"/>
      <c r="DID75" s="164"/>
      <c r="DIE75" s="164"/>
      <c r="DIF75" s="164"/>
      <c r="DIG75" s="164"/>
      <c r="DIH75" s="164"/>
      <c r="DII75" s="164"/>
      <c r="DIJ75" s="164"/>
      <c r="DIK75" s="164"/>
      <c r="DIL75" s="164"/>
      <c r="DIM75" s="164"/>
      <c r="DIN75" s="164"/>
      <c r="DIO75" s="164"/>
      <c r="DIP75" s="164"/>
      <c r="DIQ75" s="164"/>
      <c r="DIR75" s="164"/>
      <c r="DIS75" s="164"/>
      <c r="DIT75" s="164"/>
      <c r="DIU75" s="164"/>
      <c r="DIV75" s="164"/>
      <c r="DIW75" s="164"/>
      <c r="DIX75" s="164"/>
      <c r="DIY75" s="164"/>
      <c r="DIZ75" s="164"/>
      <c r="DJA75" s="164"/>
      <c r="DJB75" s="164"/>
      <c r="DJC75" s="164"/>
      <c r="DJD75" s="164"/>
      <c r="DJE75" s="164"/>
      <c r="DJF75" s="164"/>
      <c r="DJG75" s="164"/>
      <c r="DJH75" s="164"/>
      <c r="DJI75" s="164"/>
      <c r="DJJ75" s="164"/>
      <c r="DJK75" s="164"/>
      <c r="DJL75" s="164"/>
      <c r="DJM75" s="164"/>
      <c r="DJN75" s="164"/>
      <c r="DJO75" s="164"/>
      <c r="DJP75" s="164"/>
      <c r="DJQ75" s="164"/>
      <c r="DJR75" s="164"/>
      <c r="DJS75" s="164"/>
      <c r="DJT75" s="164"/>
      <c r="DJU75" s="164"/>
      <c r="DJV75" s="164"/>
      <c r="DJW75" s="164"/>
      <c r="DJX75" s="164"/>
      <c r="DJY75" s="164"/>
      <c r="DJZ75" s="164"/>
      <c r="DKA75" s="164"/>
      <c r="DKB75" s="164"/>
      <c r="DKC75" s="164"/>
      <c r="DKD75" s="164"/>
      <c r="DKE75" s="164"/>
      <c r="DKF75" s="164"/>
      <c r="DKG75" s="164"/>
      <c r="DKH75" s="164"/>
      <c r="DKI75" s="164"/>
      <c r="DKJ75" s="164"/>
      <c r="DKK75" s="164"/>
      <c r="DKL75" s="164"/>
      <c r="DKM75" s="164"/>
      <c r="DKN75" s="164"/>
      <c r="DKO75" s="164"/>
      <c r="DKP75" s="164"/>
      <c r="DKQ75" s="164"/>
      <c r="DKR75" s="164"/>
      <c r="DKS75" s="164"/>
      <c r="DKT75" s="164"/>
      <c r="DKU75" s="164"/>
      <c r="DKV75" s="164"/>
      <c r="DKW75" s="164"/>
      <c r="DKX75" s="164"/>
      <c r="DKY75" s="164"/>
      <c r="DKZ75" s="164"/>
      <c r="DLA75" s="164"/>
      <c r="DLB75" s="164"/>
      <c r="DLC75" s="164"/>
      <c r="DLD75" s="164"/>
      <c r="DLE75" s="164"/>
      <c r="DLF75" s="164"/>
      <c r="DLG75" s="164"/>
      <c r="DLH75" s="164"/>
      <c r="DLI75" s="164"/>
      <c r="DLJ75" s="164"/>
      <c r="DLK75" s="164"/>
      <c r="DLL75" s="164"/>
      <c r="DLM75" s="164"/>
      <c r="DLN75" s="164"/>
      <c r="DLO75" s="164"/>
      <c r="DLP75" s="164"/>
      <c r="DLQ75" s="164"/>
      <c r="DLR75" s="164"/>
      <c r="DLS75" s="164"/>
      <c r="DLT75" s="164"/>
      <c r="DLU75" s="164"/>
      <c r="DLV75" s="164"/>
      <c r="DLW75" s="164"/>
      <c r="DLX75" s="164"/>
      <c r="DLY75" s="164"/>
      <c r="DLZ75" s="164"/>
      <c r="DMA75" s="164"/>
      <c r="DMB75" s="164"/>
      <c r="DMC75" s="164"/>
      <c r="DMD75" s="164"/>
      <c r="DME75" s="164"/>
      <c r="DMF75" s="164"/>
      <c r="DMG75" s="164"/>
      <c r="DMH75" s="164"/>
      <c r="DMI75" s="164"/>
      <c r="DMJ75" s="164"/>
      <c r="DMK75" s="164"/>
      <c r="DML75" s="164"/>
      <c r="DMM75" s="164"/>
      <c r="DMN75" s="164"/>
      <c r="DMO75" s="164"/>
      <c r="DMP75" s="164"/>
      <c r="DMQ75" s="164"/>
      <c r="DMR75" s="164"/>
      <c r="DMS75" s="164"/>
      <c r="DMT75" s="164"/>
      <c r="DMU75" s="164"/>
      <c r="DMV75" s="164"/>
      <c r="DMW75" s="164"/>
      <c r="DMX75" s="164"/>
      <c r="DMY75" s="164"/>
      <c r="DMZ75" s="164"/>
      <c r="DNA75" s="164"/>
      <c r="DNB75" s="164"/>
      <c r="DNC75" s="164"/>
      <c r="DND75" s="164"/>
      <c r="DNE75" s="164"/>
      <c r="DNF75" s="164"/>
      <c r="DNG75" s="164"/>
      <c r="DNH75" s="164"/>
      <c r="DNI75" s="164"/>
      <c r="DNJ75" s="164"/>
      <c r="DNK75" s="164"/>
      <c r="DNL75" s="164"/>
      <c r="DNM75" s="164"/>
      <c r="DNN75" s="164"/>
      <c r="DNO75" s="164"/>
      <c r="DNP75" s="164"/>
      <c r="DNQ75" s="164"/>
      <c r="DNR75" s="164"/>
      <c r="DNS75" s="164"/>
      <c r="DNT75" s="164"/>
      <c r="DNU75" s="164"/>
      <c r="DNV75" s="164"/>
      <c r="DNW75" s="164"/>
      <c r="DNX75" s="164"/>
      <c r="DNY75" s="164"/>
      <c r="DNZ75" s="164"/>
      <c r="DOA75" s="164"/>
      <c r="DOB75" s="164"/>
      <c r="DOC75" s="164"/>
      <c r="DOD75" s="164"/>
      <c r="DOE75" s="164"/>
      <c r="DOF75" s="164"/>
      <c r="DOG75" s="164"/>
      <c r="DOH75" s="164"/>
      <c r="DOI75" s="164"/>
      <c r="DOJ75" s="164"/>
      <c r="DOK75" s="164"/>
      <c r="DOL75" s="164"/>
      <c r="DOM75" s="164"/>
      <c r="DON75" s="164"/>
      <c r="DOO75" s="164"/>
      <c r="DOP75" s="164"/>
      <c r="DOQ75" s="164"/>
      <c r="DOR75" s="164"/>
      <c r="DOS75" s="164"/>
      <c r="DOT75" s="164"/>
      <c r="DOU75" s="164"/>
      <c r="DOV75" s="164"/>
      <c r="DOW75" s="164"/>
      <c r="DOX75" s="164"/>
      <c r="DOY75" s="164"/>
      <c r="DOZ75" s="164"/>
      <c r="DPA75" s="164"/>
      <c r="DPB75" s="164"/>
      <c r="DPC75" s="164"/>
      <c r="DPD75" s="164"/>
      <c r="DPE75" s="164"/>
      <c r="DPF75" s="164"/>
      <c r="DPG75" s="164"/>
      <c r="DPH75" s="164"/>
      <c r="DPI75" s="164"/>
      <c r="DPJ75" s="164"/>
      <c r="DPK75" s="164"/>
      <c r="DPL75" s="164"/>
      <c r="DPM75" s="164"/>
      <c r="DPN75" s="164"/>
      <c r="DPO75" s="164"/>
      <c r="DPP75" s="164"/>
      <c r="DPQ75" s="164"/>
      <c r="DPR75" s="164"/>
      <c r="DPS75" s="164"/>
      <c r="DPT75" s="164"/>
      <c r="DPU75" s="164"/>
      <c r="DPV75" s="164"/>
      <c r="DPW75" s="164"/>
      <c r="DPX75" s="164"/>
      <c r="DPY75" s="164"/>
      <c r="DPZ75" s="164"/>
      <c r="DQA75" s="164"/>
      <c r="DQB75" s="164"/>
      <c r="DQC75" s="164"/>
      <c r="DQD75" s="164"/>
      <c r="DQE75" s="164"/>
      <c r="DQF75" s="164"/>
      <c r="DQG75" s="164"/>
      <c r="DQH75" s="164"/>
      <c r="DQI75" s="164"/>
      <c r="DQJ75" s="164"/>
      <c r="DQK75" s="164"/>
      <c r="DQL75" s="164"/>
      <c r="DQM75" s="164"/>
      <c r="DQN75" s="164"/>
      <c r="DQO75" s="164"/>
      <c r="DQP75" s="164"/>
      <c r="DQQ75" s="164"/>
      <c r="DQR75" s="164"/>
      <c r="DQS75" s="164"/>
      <c r="DQT75" s="164"/>
      <c r="DQU75" s="164"/>
      <c r="DQV75" s="164"/>
      <c r="DQW75" s="164"/>
      <c r="DQX75" s="164"/>
      <c r="DQY75" s="164"/>
      <c r="DQZ75" s="164"/>
      <c r="DRA75" s="164"/>
      <c r="DRB75" s="164"/>
      <c r="DRC75" s="164"/>
      <c r="DRD75" s="164"/>
      <c r="DRE75" s="164"/>
      <c r="DRF75" s="164"/>
      <c r="DRG75" s="164"/>
      <c r="DRH75" s="164"/>
      <c r="DRI75" s="164"/>
      <c r="DRJ75" s="164"/>
      <c r="DRK75" s="164"/>
      <c r="DRL75" s="164"/>
      <c r="DRM75" s="164"/>
      <c r="DRN75" s="164"/>
      <c r="DRO75" s="164"/>
      <c r="DRP75" s="164"/>
      <c r="DRQ75" s="164"/>
      <c r="DRR75" s="164"/>
      <c r="DRS75" s="164"/>
      <c r="DRT75" s="164"/>
      <c r="DRU75" s="164"/>
      <c r="DRV75" s="164"/>
      <c r="DRW75" s="164"/>
      <c r="DRX75" s="164"/>
      <c r="DRY75" s="164"/>
      <c r="DRZ75" s="164"/>
      <c r="DSA75" s="164"/>
      <c r="DSB75" s="164"/>
      <c r="DSC75" s="164"/>
      <c r="DSD75" s="164"/>
      <c r="DSE75" s="164"/>
      <c r="DSF75" s="164"/>
      <c r="DSG75" s="164"/>
      <c r="DSH75" s="164"/>
      <c r="DSI75" s="164"/>
      <c r="DSJ75" s="164"/>
      <c r="DSK75" s="164"/>
      <c r="DSL75" s="164"/>
      <c r="DSM75" s="164"/>
      <c r="DSN75" s="164"/>
      <c r="DSO75" s="164"/>
      <c r="DSP75" s="164"/>
      <c r="DSQ75" s="164"/>
      <c r="DSR75" s="164"/>
      <c r="DSS75" s="164"/>
      <c r="DST75" s="164"/>
      <c r="DSU75" s="164"/>
      <c r="DSV75" s="164"/>
      <c r="DSW75" s="164"/>
      <c r="DSX75" s="164"/>
      <c r="DSY75" s="164"/>
      <c r="DSZ75" s="164"/>
      <c r="DTA75" s="164"/>
      <c r="DTB75" s="164"/>
      <c r="DTC75" s="164"/>
      <c r="DTD75" s="164"/>
      <c r="DTE75" s="164"/>
      <c r="DTF75" s="164"/>
      <c r="DTG75" s="164"/>
      <c r="DTH75" s="164"/>
      <c r="DTI75" s="164"/>
      <c r="DTJ75" s="164"/>
      <c r="DTK75" s="164"/>
      <c r="DTL75" s="164"/>
      <c r="DTM75" s="164"/>
      <c r="DTN75" s="164"/>
      <c r="DTO75" s="164"/>
      <c r="DTP75" s="164"/>
      <c r="DTQ75" s="164"/>
      <c r="DTR75" s="164"/>
      <c r="DTS75" s="164"/>
      <c r="DTT75" s="164"/>
      <c r="DTU75" s="164"/>
      <c r="DTV75" s="164"/>
      <c r="DTW75" s="164"/>
      <c r="DTX75" s="164"/>
      <c r="DTY75" s="164"/>
      <c r="DTZ75" s="164"/>
      <c r="DUA75" s="164"/>
      <c r="DUB75" s="164"/>
      <c r="DUC75" s="164"/>
      <c r="DUD75" s="164"/>
      <c r="DUE75" s="164"/>
      <c r="DUF75" s="164"/>
      <c r="DUG75" s="164"/>
      <c r="DUH75" s="164"/>
      <c r="DUI75" s="164"/>
      <c r="DUJ75" s="164"/>
      <c r="DUK75" s="164"/>
      <c r="DUL75" s="164"/>
      <c r="DUM75" s="164"/>
      <c r="DUN75" s="164"/>
      <c r="DUO75" s="164"/>
      <c r="DUP75" s="164"/>
      <c r="DUQ75" s="164"/>
      <c r="DUR75" s="164"/>
      <c r="DUS75" s="164"/>
      <c r="DUT75" s="164"/>
      <c r="DUU75" s="164"/>
      <c r="DUV75" s="164"/>
      <c r="DUW75" s="164"/>
      <c r="DUX75" s="164"/>
      <c r="DUY75" s="164"/>
      <c r="DUZ75" s="164"/>
      <c r="DVA75" s="164"/>
      <c r="DVB75" s="164"/>
      <c r="DVC75" s="164"/>
      <c r="DVD75" s="164"/>
      <c r="DVE75" s="164"/>
      <c r="DVF75" s="164"/>
      <c r="DVG75" s="164"/>
      <c r="DVH75" s="164"/>
      <c r="DVI75" s="164"/>
      <c r="DVJ75" s="164"/>
      <c r="DVK75" s="164"/>
      <c r="DVL75" s="164"/>
      <c r="DVM75" s="164"/>
      <c r="DVN75" s="164"/>
      <c r="DVO75" s="164"/>
      <c r="DVP75" s="164"/>
      <c r="DVQ75" s="164"/>
      <c r="DVR75" s="164"/>
      <c r="DVS75" s="164"/>
      <c r="DVT75" s="164"/>
      <c r="DVU75" s="164"/>
      <c r="DVV75" s="164"/>
      <c r="DVW75" s="164"/>
      <c r="DVX75" s="164"/>
      <c r="DVY75" s="164"/>
      <c r="DVZ75" s="164"/>
      <c r="DWA75" s="164"/>
      <c r="DWB75" s="164"/>
      <c r="DWC75" s="164"/>
      <c r="DWD75" s="164"/>
      <c r="DWE75" s="164"/>
      <c r="DWF75" s="164"/>
      <c r="DWG75" s="164"/>
      <c r="DWH75" s="164"/>
      <c r="DWI75" s="164"/>
      <c r="DWJ75" s="164"/>
      <c r="DWK75" s="164"/>
      <c r="DWL75" s="164"/>
      <c r="DWM75" s="164"/>
      <c r="DWN75" s="164"/>
      <c r="DWO75" s="164"/>
      <c r="DWP75" s="164"/>
      <c r="DWQ75" s="164"/>
      <c r="DWR75" s="164"/>
      <c r="DWS75" s="164"/>
      <c r="DWT75" s="164"/>
      <c r="DWU75" s="164"/>
      <c r="DWV75" s="164"/>
      <c r="DWW75" s="164"/>
      <c r="DWX75" s="164"/>
      <c r="DWY75" s="164"/>
      <c r="DWZ75" s="164"/>
      <c r="DXA75" s="164"/>
      <c r="DXB75" s="164"/>
      <c r="DXC75" s="164"/>
      <c r="DXD75" s="164"/>
      <c r="DXE75" s="164"/>
      <c r="DXF75" s="164"/>
      <c r="DXG75" s="164"/>
      <c r="DXH75" s="164"/>
      <c r="DXI75" s="164"/>
      <c r="DXJ75" s="164"/>
      <c r="DXK75" s="164"/>
      <c r="DXL75" s="164"/>
      <c r="DXM75" s="164"/>
      <c r="DXN75" s="164"/>
      <c r="DXO75" s="164"/>
      <c r="DXP75" s="164"/>
      <c r="DXQ75" s="164"/>
      <c r="DXR75" s="164"/>
      <c r="DXS75" s="164"/>
      <c r="DXT75" s="164"/>
      <c r="DXU75" s="164"/>
      <c r="DXV75" s="164"/>
      <c r="DXW75" s="164"/>
      <c r="DXX75" s="164"/>
      <c r="DXY75" s="164"/>
      <c r="DXZ75" s="164"/>
      <c r="DYA75" s="164"/>
      <c r="DYB75" s="164"/>
      <c r="DYC75" s="164"/>
      <c r="DYD75" s="164"/>
      <c r="DYE75" s="164"/>
      <c r="DYF75" s="164"/>
      <c r="DYG75" s="164"/>
      <c r="DYH75" s="164"/>
      <c r="DYI75" s="164"/>
      <c r="DYJ75" s="164"/>
      <c r="DYK75" s="164"/>
      <c r="DYL75" s="164"/>
      <c r="DYM75" s="164"/>
      <c r="DYN75" s="164"/>
      <c r="DYO75" s="164"/>
      <c r="DYP75" s="164"/>
      <c r="DYQ75" s="164"/>
      <c r="DYR75" s="164"/>
      <c r="DYS75" s="164"/>
      <c r="DYT75" s="164"/>
      <c r="DYU75" s="164"/>
      <c r="DYV75" s="164"/>
      <c r="DYW75" s="164"/>
      <c r="DYX75" s="164"/>
      <c r="DYY75" s="164"/>
      <c r="DYZ75" s="164"/>
      <c r="DZA75" s="164"/>
      <c r="DZB75" s="164"/>
      <c r="DZC75" s="164"/>
      <c r="DZD75" s="164"/>
      <c r="DZE75" s="164"/>
      <c r="DZF75" s="164"/>
      <c r="DZG75" s="164"/>
      <c r="DZH75" s="164"/>
      <c r="DZI75" s="164"/>
      <c r="DZJ75" s="164"/>
      <c r="DZK75" s="164"/>
      <c r="DZL75" s="164"/>
      <c r="DZM75" s="164"/>
      <c r="DZN75" s="164"/>
      <c r="DZO75" s="164"/>
      <c r="DZP75" s="164"/>
      <c r="DZQ75" s="164"/>
      <c r="DZR75" s="164"/>
      <c r="DZS75" s="164"/>
      <c r="DZT75" s="164"/>
      <c r="DZU75" s="164"/>
      <c r="DZV75" s="164"/>
      <c r="DZW75" s="164"/>
      <c r="DZX75" s="164"/>
      <c r="DZY75" s="164"/>
      <c r="DZZ75" s="164"/>
      <c r="EAA75" s="164"/>
      <c r="EAB75" s="164"/>
      <c r="EAC75" s="164"/>
      <c r="EAD75" s="164"/>
      <c r="EAE75" s="164"/>
      <c r="EAF75" s="164"/>
      <c r="EAG75" s="164"/>
      <c r="EAH75" s="164"/>
      <c r="EAI75" s="164"/>
      <c r="EAJ75" s="164"/>
      <c r="EAK75" s="164"/>
      <c r="EAL75" s="164"/>
      <c r="EAM75" s="164"/>
      <c r="EAN75" s="164"/>
      <c r="EAO75" s="164"/>
      <c r="EAP75" s="164"/>
      <c r="EAQ75" s="164"/>
      <c r="EAR75" s="164"/>
      <c r="EAS75" s="164"/>
      <c r="EAT75" s="164"/>
      <c r="EAU75" s="164"/>
      <c r="EAV75" s="164"/>
      <c r="EAW75" s="164"/>
      <c r="EAX75" s="164"/>
      <c r="EAY75" s="164"/>
      <c r="EAZ75" s="164"/>
      <c r="EBA75" s="164"/>
      <c r="EBB75" s="164"/>
      <c r="EBC75" s="164"/>
      <c r="EBD75" s="164"/>
      <c r="EBE75" s="164"/>
      <c r="EBF75" s="164"/>
      <c r="EBG75" s="164"/>
      <c r="EBH75" s="164"/>
      <c r="EBI75" s="164"/>
      <c r="EBJ75" s="164"/>
      <c r="EBK75" s="164"/>
      <c r="EBL75" s="164"/>
      <c r="EBM75" s="164"/>
      <c r="EBN75" s="164"/>
      <c r="EBO75" s="164"/>
      <c r="EBP75" s="164"/>
      <c r="EBQ75" s="164"/>
      <c r="EBR75" s="164"/>
      <c r="EBS75" s="164"/>
      <c r="EBT75" s="164"/>
      <c r="EBU75" s="164"/>
      <c r="EBV75" s="164"/>
      <c r="EBW75" s="164"/>
      <c r="EBX75" s="164"/>
      <c r="EBY75" s="164"/>
      <c r="EBZ75" s="164"/>
      <c r="ECA75" s="164"/>
      <c r="ECB75" s="164"/>
      <c r="ECC75" s="164"/>
      <c r="ECD75" s="164"/>
      <c r="ECE75" s="164"/>
      <c r="ECF75" s="164"/>
      <c r="ECG75" s="164"/>
      <c r="ECH75" s="164"/>
      <c r="ECI75" s="164"/>
      <c r="ECJ75" s="164"/>
      <c r="ECK75" s="164"/>
      <c r="ECL75" s="164"/>
      <c r="ECM75" s="164"/>
      <c r="ECN75" s="164"/>
      <c r="ECO75" s="164"/>
      <c r="ECP75" s="164"/>
      <c r="ECQ75" s="164"/>
      <c r="ECR75" s="164"/>
      <c r="ECS75" s="164"/>
      <c r="ECT75" s="164"/>
      <c r="ECU75" s="164"/>
      <c r="ECV75" s="164"/>
      <c r="ECW75" s="164"/>
      <c r="ECX75" s="164"/>
      <c r="ECY75" s="164"/>
      <c r="ECZ75" s="164"/>
      <c r="EDA75" s="164"/>
      <c r="EDB75" s="164"/>
      <c r="EDC75" s="164"/>
      <c r="EDD75" s="164"/>
      <c r="EDE75" s="164"/>
      <c r="EDF75" s="164"/>
      <c r="EDG75" s="164"/>
      <c r="EDH75" s="164"/>
      <c r="EDI75" s="164"/>
      <c r="EDJ75" s="164"/>
      <c r="EDK75" s="164"/>
      <c r="EDL75" s="164"/>
      <c r="EDM75" s="164"/>
      <c r="EDN75" s="164"/>
      <c r="EDO75" s="164"/>
      <c r="EDP75" s="164"/>
      <c r="EDQ75" s="164"/>
      <c r="EDR75" s="164"/>
      <c r="EDS75" s="164"/>
      <c r="EDT75" s="164"/>
      <c r="EDU75" s="164"/>
      <c r="EDV75" s="164"/>
      <c r="EDW75" s="164"/>
      <c r="EDX75" s="164"/>
      <c r="EDY75" s="164"/>
      <c r="EDZ75" s="164"/>
      <c r="EEA75" s="164"/>
      <c r="EEB75" s="164"/>
      <c r="EEC75" s="164"/>
      <c r="EED75" s="164"/>
      <c r="EEE75" s="164"/>
      <c r="EEF75" s="164"/>
      <c r="EEG75" s="164"/>
      <c r="EEH75" s="164"/>
      <c r="EEI75" s="164"/>
      <c r="EEJ75" s="164"/>
      <c r="EEK75" s="164"/>
      <c r="EEL75" s="164"/>
      <c r="EEM75" s="164"/>
      <c r="EEN75" s="164"/>
      <c r="EEO75" s="164"/>
      <c r="EEP75" s="164"/>
      <c r="EEQ75" s="164"/>
      <c r="EER75" s="164"/>
      <c r="EES75" s="164"/>
      <c r="EET75" s="164"/>
      <c r="EEU75" s="164"/>
      <c r="EEV75" s="164"/>
      <c r="EEW75" s="164"/>
      <c r="EEX75" s="164"/>
      <c r="EEY75" s="164"/>
      <c r="EEZ75" s="164"/>
      <c r="EFA75" s="164"/>
      <c r="EFB75" s="164"/>
      <c r="EFC75" s="164"/>
      <c r="EFD75" s="164"/>
      <c r="EFE75" s="164"/>
      <c r="EFF75" s="164"/>
      <c r="EFG75" s="164"/>
      <c r="EFH75" s="164"/>
      <c r="EFI75" s="164"/>
      <c r="EFJ75" s="164"/>
      <c r="EFK75" s="164"/>
      <c r="EFL75" s="164"/>
      <c r="EFM75" s="164"/>
      <c r="EFN75" s="164"/>
      <c r="EFO75" s="164"/>
      <c r="EFP75" s="164"/>
      <c r="EFQ75" s="164"/>
      <c r="EFR75" s="164"/>
      <c r="EFS75" s="164"/>
      <c r="EFT75" s="164"/>
      <c r="EFU75" s="164"/>
      <c r="EFV75" s="164"/>
      <c r="EFW75" s="164"/>
      <c r="EFX75" s="164"/>
      <c r="EFY75" s="164"/>
      <c r="EFZ75" s="164"/>
      <c r="EGA75" s="164"/>
      <c r="EGB75" s="164"/>
      <c r="EGC75" s="164"/>
      <c r="EGD75" s="164"/>
      <c r="EGE75" s="164"/>
      <c r="EGF75" s="164"/>
      <c r="EGG75" s="164"/>
      <c r="EGH75" s="164"/>
      <c r="EGI75" s="164"/>
      <c r="EGJ75" s="164"/>
      <c r="EGK75" s="164"/>
      <c r="EGL75" s="164"/>
      <c r="EGM75" s="164"/>
      <c r="EGN75" s="164"/>
      <c r="EGO75" s="164"/>
      <c r="EGP75" s="164"/>
      <c r="EGQ75" s="164"/>
      <c r="EGR75" s="164"/>
      <c r="EGS75" s="164"/>
      <c r="EGT75" s="164"/>
      <c r="EGU75" s="164"/>
      <c r="EGV75" s="164"/>
      <c r="EGW75" s="164"/>
      <c r="EGX75" s="164"/>
      <c r="EGY75" s="164"/>
      <c r="EGZ75" s="164"/>
      <c r="EHA75" s="164"/>
      <c r="EHB75" s="164"/>
      <c r="EHC75" s="164"/>
      <c r="EHD75" s="164"/>
      <c r="EHE75" s="164"/>
      <c r="EHF75" s="164"/>
      <c r="EHG75" s="164"/>
      <c r="EHH75" s="164"/>
      <c r="EHI75" s="164"/>
      <c r="EHJ75" s="164"/>
      <c r="EHK75" s="164"/>
      <c r="EHL75" s="164"/>
      <c r="EHM75" s="164"/>
      <c r="EHN75" s="164"/>
      <c r="EHO75" s="164"/>
      <c r="EHP75" s="164"/>
      <c r="EHQ75" s="164"/>
      <c r="EHR75" s="164"/>
      <c r="EHS75" s="164"/>
      <c r="EHT75" s="164"/>
      <c r="EHU75" s="164"/>
      <c r="EHV75" s="164"/>
      <c r="EHW75" s="164"/>
      <c r="EHX75" s="164"/>
      <c r="EHY75" s="164"/>
      <c r="EHZ75" s="164"/>
      <c r="EIA75" s="164"/>
      <c r="EIB75" s="164"/>
      <c r="EIC75" s="164"/>
      <c r="EID75" s="164"/>
      <c r="EIE75" s="164"/>
      <c r="EIF75" s="164"/>
      <c r="EIG75" s="164"/>
      <c r="EIH75" s="164"/>
      <c r="EII75" s="164"/>
      <c r="EIJ75" s="164"/>
      <c r="EIK75" s="164"/>
      <c r="EIL75" s="164"/>
      <c r="EIM75" s="164"/>
      <c r="EIN75" s="164"/>
      <c r="EIO75" s="164"/>
      <c r="EIP75" s="164"/>
      <c r="EIQ75" s="164"/>
      <c r="EIR75" s="164"/>
      <c r="EIS75" s="164"/>
      <c r="EIT75" s="164"/>
      <c r="EIU75" s="164"/>
      <c r="EIV75" s="164"/>
      <c r="EIW75" s="164"/>
      <c r="EIX75" s="164"/>
      <c r="EIY75" s="164"/>
      <c r="EIZ75" s="164"/>
      <c r="EJA75" s="164"/>
      <c r="EJB75" s="164"/>
      <c r="EJC75" s="164"/>
      <c r="EJD75" s="164"/>
      <c r="EJE75" s="164"/>
      <c r="EJF75" s="164"/>
      <c r="EJG75" s="164"/>
      <c r="EJH75" s="164"/>
      <c r="EJI75" s="164"/>
      <c r="EJJ75" s="164"/>
      <c r="EJK75" s="164"/>
      <c r="EJL75" s="164"/>
      <c r="EJM75" s="164"/>
      <c r="EJN75" s="164"/>
      <c r="EJO75" s="164"/>
      <c r="EJP75" s="164"/>
      <c r="EJQ75" s="164"/>
      <c r="EJR75" s="164"/>
      <c r="EJS75" s="164"/>
      <c r="EJT75" s="164"/>
      <c r="EJU75" s="164"/>
      <c r="EJV75" s="164"/>
      <c r="EJW75" s="164"/>
      <c r="EJX75" s="164"/>
      <c r="EJY75" s="164"/>
      <c r="EJZ75" s="164"/>
      <c r="EKA75" s="164"/>
      <c r="EKB75" s="164"/>
      <c r="EKC75" s="164"/>
      <c r="EKD75" s="164"/>
      <c r="EKE75" s="164"/>
      <c r="EKF75" s="164"/>
      <c r="EKG75" s="164"/>
      <c r="EKH75" s="164"/>
      <c r="EKI75" s="164"/>
      <c r="EKJ75" s="164"/>
      <c r="EKK75" s="164"/>
      <c r="EKL75" s="164"/>
      <c r="EKM75" s="164"/>
      <c r="EKN75" s="164"/>
      <c r="EKO75" s="164"/>
      <c r="EKP75" s="164"/>
      <c r="EKQ75" s="164"/>
      <c r="EKR75" s="164"/>
      <c r="EKS75" s="164"/>
      <c r="EKT75" s="164"/>
      <c r="EKU75" s="164"/>
      <c r="EKV75" s="164"/>
      <c r="EKW75" s="164"/>
      <c r="EKX75" s="164"/>
      <c r="EKY75" s="164"/>
      <c r="EKZ75" s="164"/>
      <c r="ELA75" s="164"/>
      <c r="ELB75" s="164"/>
      <c r="ELC75" s="164"/>
      <c r="ELD75" s="164"/>
      <c r="ELE75" s="164"/>
      <c r="ELF75" s="164"/>
      <c r="ELG75" s="164"/>
      <c r="ELH75" s="164"/>
      <c r="ELI75" s="164"/>
      <c r="ELJ75" s="164"/>
      <c r="ELK75" s="164"/>
      <c r="ELL75" s="164"/>
      <c r="ELM75" s="164"/>
      <c r="ELN75" s="164"/>
      <c r="ELO75" s="164"/>
      <c r="ELP75" s="164"/>
      <c r="ELQ75" s="164"/>
      <c r="ELR75" s="164"/>
      <c r="ELS75" s="164"/>
      <c r="ELT75" s="164"/>
      <c r="ELU75" s="164"/>
      <c r="ELV75" s="164"/>
      <c r="ELW75" s="164"/>
      <c r="ELX75" s="164"/>
      <c r="ELY75" s="164"/>
      <c r="ELZ75" s="164"/>
      <c r="EMA75" s="164"/>
      <c r="EMB75" s="164"/>
      <c r="EMC75" s="164"/>
      <c r="EMD75" s="164"/>
      <c r="EME75" s="164"/>
      <c r="EMF75" s="164"/>
      <c r="EMG75" s="164"/>
      <c r="EMH75" s="164"/>
      <c r="EMI75" s="164"/>
      <c r="EMJ75" s="164"/>
      <c r="EMK75" s="164"/>
      <c r="EML75" s="164"/>
      <c r="EMM75" s="164"/>
      <c r="EMN75" s="164"/>
      <c r="EMO75" s="164"/>
      <c r="EMP75" s="164"/>
      <c r="EMQ75" s="164"/>
      <c r="EMR75" s="164"/>
      <c r="EMS75" s="164"/>
      <c r="EMT75" s="164"/>
      <c r="EMU75" s="164"/>
      <c r="EMV75" s="164"/>
      <c r="EMW75" s="164"/>
      <c r="EMX75" s="164"/>
      <c r="EMY75" s="164"/>
      <c r="EMZ75" s="164"/>
      <c r="ENA75" s="164"/>
      <c r="ENB75" s="164"/>
      <c r="ENC75" s="164"/>
      <c r="END75" s="164"/>
      <c r="ENE75" s="164"/>
      <c r="ENF75" s="164"/>
      <c r="ENG75" s="164"/>
      <c r="ENH75" s="164"/>
      <c r="ENI75" s="164"/>
      <c r="ENJ75" s="164"/>
      <c r="ENK75" s="164"/>
      <c r="ENL75" s="164"/>
      <c r="ENM75" s="164"/>
      <c r="ENN75" s="164"/>
      <c r="ENO75" s="164"/>
      <c r="ENP75" s="164"/>
      <c r="ENQ75" s="164"/>
      <c r="ENR75" s="164"/>
      <c r="ENS75" s="164"/>
      <c r="ENT75" s="164"/>
      <c r="ENU75" s="164"/>
      <c r="ENV75" s="164"/>
      <c r="ENW75" s="164"/>
      <c r="ENX75" s="164"/>
      <c r="ENY75" s="164"/>
      <c r="ENZ75" s="164"/>
      <c r="EOA75" s="164"/>
      <c r="EOB75" s="164"/>
      <c r="EOC75" s="164"/>
      <c r="EOD75" s="164"/>
      <c r="EOE75" s="164"/>
      <c r="EOF75" s="164"/>
      <c r="EOG75" s="164"/>
      <c r="EOH75" s="164"/>
      <c r="EOI75" s="164"/>
      <c r="EOJ75" s="164"/>
      <c r="EOK75" s="164"/>
      <c r="EOL75" s="164"/>
      <c r="EOM75" s="164"/>
      <c r="EON75" s="164"/>
      <c r="EOO75" s="164"/>
      <c r="EOP75" s="164"/>
      <c r="EOQ75" s="164"/>
      <c r="EOR75" s="164"/>
      <c r="EOS75" s="164"/>
      <c r="EOT75" s="164"/>
      <c r="EOU75" s="164"/>
      <c r="EOV75" s="164"/>
      <c r="EOW75" s="164"/>
      <c r="EOX75" s="164"/>
      <c r="EOY75" s="164"/>
      <c r="EOZ75" s="164"/>
      <c r="EPA75" s="164"/>
      <c r="EPB75" s="164"/>
      <c r="EPC75" s="164"/>
      <c r="EPD75" s="164"/>
      <c r="EPE75" s="164"/>
      <c r="EPF75" s="164"/>
      <c r="EPG75" s="164"/>
      <c r="EPH75" s="164"/>
      <c r="EPI75" s="164"/>
      <c r="EPJ75" s="164"/>
      <c r="EPK75" s="164"/>
      <c r="EPL75" s="164"/>
      <c r="EPM75" s="164"/>
      <c r="EPN75" s="164"/>
      <c r="EPO75" s="164"/>
      <c r="EPP75" s="164"/>
      <c r="EPQ75" s="164"/>
      <c r="EPR75" s="164"/>
      <c r="EPS75" s="164"/>
      <c r="EPT75" s="164"/>
      <c r="EPU75" s="164"/>
      <c r="EPV75" s="164"/>
      <c r="EPW75" s="164"/>
      <c r="EPX75" s="164"/>
      <c r="EPY75" s="164"/>
      <c r="EPZ75" s="164"/>
      <c r="EQA75" s="164"/>
      <c r="EQB75" s="164"/>
      <c r="EQC75" s="164"/>
      <c r="EQD75" s="164"/>
      <c r="EQE75" s="164"/>
      <c r="EQF75" s="164"/>
      <c r="EQG75" s="164"/>
      <c r="EQH75" s="164"/>
      <c r="EQI75" s="164"/>
      <c r="EQJ75" s="164"/>
      <c r="EQK75" s="164"/>
      <c r="EQL75" s="164"/>
      <c r="EQM75" s="164"/>
      <c r="EQN75" s="164"/>
      <c r="EQO75" s="164"/>
      <c r="EQP75" s="164"/>
      <c r="EQQ75" s="164"/>
      <c r="EQR75" s="164"/>
      <c r="EQS75" s="164"/>
      <c r="EQT75" s="164"/>
      <c r="EQU75" s="164"/>
      <c r="EQV75" s="164"/>
      <c r="EQW75" s="164"/>
      <c r="EQX75" s="164"/>
      <c r="EQY75" s="164"/>
      <c r="EQZ75" s="164"/>
      <c r="ERA75" s="164"/>
      <c r="ERB75" s="164"/>
      <c r="ERC75" s="164"/>
      <c r="ERD75" s="164"/>
      <c r="ERE75" s="164"/>
      <c r="ERF75" s="164"/>
      <c r="ERG75" s="164"/>
      <c r="ERH75" s="164"/>
      <c r="ERI75" s="164"/>
      <c r="ERJ75" s="164"/>
      <c r="ERK75" s="164"/>
      <c r="ERL75" s="164"/>
      <c r="ERM75" s="164"/>
      <c r="ERN75" s="164"/>
      <c r="ERO75" s="164"/>
      <c r="ERP75" s="164"/>
      <c r="ERQ75" s="164"/>
      <c r="ERR75" s="164"/>
      <c r="ERS75" s="164"/>
      <c r="ERT75" s="164"/>
      <c r="ERU75" s="164"/>
      <c r="ERV75" s="164"/>
      <c r="ERW75" s="164"/>
      <c r="ERX75" s="164"/>
      <c r="ERY75" s="164"/>
      <c r="ERZ75" s="164"/>
      <c r="ESA75" s="164"/>
      <c r="ESB75" s="164"/>
      <c r="ESC75" s="164"/>
      <c r="ESD75" s="164"/>
      <c r="ESE75" s="164"/>
      <c r="ESF75" s="164"/>
      <c r="ESG75" s="164"/>
      <c r="ESH75" s="164"/>
      <c r="ESI75" s="164"/>
      <c r="ESJ75" s="164"/>
      <c r="ESK75" s="164"/>
      <c r="ESL75" s="164"/>
      <c r="ESM75" s="164"/>
      <c r="ESN75" s="164"/>
      <c r="ESO75" s="164"/>
      <c r="ESP75" s="164"/>
      <c r="ESQ75" s="164"/>
      <c r="ESR75" s="164"/>
      <c r="ESS75" s="164"/>
      <c r="EST75" s="164"/>
      <c r="ESU75" s="164"/>
      <c r="ESV75" s="164"/>
      <c r="ESW75" s="164"/>
      <c r="ESX75" s="164"/>
      <c r="ESY75" s="164"/>
      <c r="ESZ75" s="164"/>
      <c r="ETA75" s="164"/>
      <c r="ETB75" s="164"/>
      <c r="ETC75" s="164"/>
      <c r="ETD75" s="164"/>
      <c r="ETE75" s="164"/>
      <c r="ETF75" s="164"/>
      <c r="ETG75" s="164"/>
      <c r="ETH75" s="164"/>
      <c r="ETI75" s="164"/>
      <c r="ETJ75" s="164"/>
      <c r="ETK75" s="164"/>
      <c r="ETL75" s="164"/>
      <c r="ETM75" s="164"/>
      <c r="ETN75" s="164"/>
      <c r="ETO75" s="164"/>
      <c r="ETP75" s="164"/>
      <c r="ETQ75" s="164"/>
      <c r="ETR75" s="164"/>
      <c r="ETS75" s="164"/>
      <c r="ETT75" s="164"/>
      <c r="ETU75" s="164"/>
      <c r="ETV75" s="164"/>
      <c r="ETW75" s="164"/>
      <c r="ETX75" s="164"/>
      <c r="ETY75" s="164"/>
      <c r="ETZ75" s="164"/>
      <c r="EUA75" s="164"/>
      <c r="EUB75" s="164"/>
      <c r="EUC75" s="164"/>
      <c r="EUD75" s="164"/>
      <c r="EUE75" s="164"/>
      <c r="EUF75" s="164"/>
      <c r="EUG75" s="164"/>
      <c r="EUH75" s="164"/>
      <c r="EUI75" s="164"/>
      <c r="EUJ75" s="164"/>
      <c r="EUK75" s="164"/>
      <c r="EUL75" s="164"/>
      <c r="EUM75" s="164"/>
      <c r="EUN75" s="164"/>
      <c r="EUO75" s="164"/>
      <c r="EUP75" s="164"/>
      <c r="EUQ75" s="164"/>
      <c r="EUR75" s="164"/>
      <c r="EUS75" s="164"/>
      <c r="EUT75" s="164"/>
      <c r="EUU75" s="164"/>
      <c r="EUV75" s="164"/>
      <c r="EUW75" s="164"/>
      <c r="EUX75" s="164"/>
      <c r="EUY75" s="164"/>
      <c r="EUZ75" s="164"/>
      <c r="EVA75" s="164"/>
      <c r="EVB75" s="164"/>
      <c r="EVC75" s="164"/>
      <c r="EVD75" s="164"/>
      <c r="EVE75" s="164"/>
      <c r="EVF75" s="164"/>
      <c r="EVG75" s="164"/>
      <c r="EVH75" s="164"/>
      <c r="EVI75" s="164"/>
      <c r="EVJ75" s="164"/>
      <c r="EVK75" s="164"/>
      <c r="EVL75" s="164"/>
      <c r="EVM75" s="164"/>
      <c r="EVN75" s="164"/>
      <c r="EVO75" s="164"/>
      <c r="EVP75" s="164"/>
      <c r="EVQ75" s="164"/>
      <c r="EVR75" s="164"/>
      <c r="EVS75" s="164"/>
      <c r="EVT75" s="164"/>
      <c r="EVU75" s="164"/>
      <c r="EVV75" s="164"/>
      <c r="EVW75" s="164"/>
      <c r="EVX75" s="164"/>
      <c r="EVY75" s="164"/>
      <c r="EVZ75" s="164"/>
      <c r="EWA75" s="164"/>
      <c r="EWB75" s="164"/>
      <c r="EWC75" s="164"/>
      <c r="EWD75" s="164"/>
      <c r="EWE75" s="164"/>
      <c r="EWF75" s="164"/>
      <c r="EWG75" s="164"/>
      <c r="EWH75" s="164"/>
      <c r="EWI75" s="164"/>
      <c r="EWJ75" s="164"/>
      <c r="EWK75" s="164"/>
      <c r="EWL75" s="164"/>
      <c r="EWM75" s="164"/>
      <c r="EWN75" s="164"/>
      <c r="EWO75" s="164"/>
      <c r="EWP75" s="164"/>
      <c r="EWQ75" s="164"/>
      <c r="EWR75" s="164"/>
      <c r="EWS75" s="164"/>
      <c r="EWT75" s="164"/>
      <c r="EWU75" s="164"/>
      <c r="EWV75" s="164"/>
      <c r="EWW75" s="164"/>
      <c r="EWX75" s="164"/>
      <c r="EWY75" s="164"/>
      <c r="EWZ75" s="164"/>
      <c r="EXA75" s="164"/>
      <c r="EXB75" s="164"/>
      <c r="EXC75" s="164"/>
      <c r="EXD75" s="164"/>
      <c r="EXE75" s="164"/>
      <c r="EXF75" s="164"/>
      <c r="EXG75" s="164"/>
      <c r="EXH75" s="164"/>
      <c r="EXI75" s="164"/>
      <c r="EXJ75" s="164"/>
      <c r="EXK75" s="164"/>
      <c r="EXL75" s="164"/>
      <c r="EXM75" s="164"/>
      <c r="EXN75" s="164"/>
      <c r="EXO75" s="164"/>
      <c r="EXP75" s="164"/>
      <c r="EXQ75" s="164"/>
      <c r="EXR75" s="164"/>
      <c r="EXS75" s="164"/>
      <c r="EXT75" s="164"/>
      <c r="EXU75" s="164"/>
      <c r="EXV75" s="164"/>
      <c r="EXW75" s="164"/>
      <c r="EXX75" s="164"/>
      <c r="EXY75" s="164"/>
      <c r="EXZ75" s="164"/>
      <c r="EYA75" s="164"/>
      <c r="EYB75" s="164"/>
      <c r="EYC75" s="164"/>
      <c r="EYD75" s="164"/>
      <c r="EYE75" s="164"/>
      <c r="EYF75" s="164"/>
      <c r="EYG75" s="164"/>
      <c r="EYH75" s="164"/>
      <c r="EYI75" s="164"/>
      <c r="EYJ75" s="164"/>
      <c r="EYK75" s="164"/>
      <c r="EYL75" s="164"/>
      <c r="EYM75" s="164"/>
      <c r="EYN75" s="164"/>
      <c r="EYO75" s="164"/>
      <c r="EYP75" s="164"/>
      <c r="EYQ75" s="164"/>
      <c r="EYR75" s="164"/>
      <c r="EYS75" s="164"/>
      <c r="EYT75" s="164"/>
      <c r="EYU75" s="164"/>
      <c r="EYV75" s="164"/>
      <c r="EYW75" s="164"/>
      <c r="EYX75" s="164"/>
      <c r="EYY75" s="164"/>
      <c r="EYZ75" s="164"/>
      <c r="EZA75" s="164"/>
      <c r="EZB75" s="164"/>
      <c r="EZC75" s="164"/>
      <c r="EZD75" s="164"/>
      <c r="EZE75" s="164"/>
      <c r="EZF75" s="164"/>
      <c r="EZG75" s="164"/>
      <c r="EZH75" s="164"/>
      <c r="EZI75" s="164"/>
      <c r="EZJ75" s="164"/>
      <c r="EZK75" s="164"/>
      <c r="EZL75" s="164"/>
      <c r="EZM75" s="164"/>
      <c r="EZN75" s="164"/>
      <c r="EZO75" s="164"/>
      <c r="EZP75" s="164"/>
      <c r="EZQ75" s="164"/>
      <c r="EZR75" s="164"/>
      <c r="EZS75" s="164"/>
      <c r="EZT75" s="164"/>
      <c r="EZU75" s="164"/>
      <c r="EZV75" s="164"/>
      <c r="EZW75" s="164"/>
      <c r="EZX75" s="164"/>
      <c r="EZY75" s="164"/>
      <c r="EZZ75" s="164"/>
      <c r="FAA75" s="164"/>
      <c r="FAB75" s="164"/>
      <c r="FAC75" s="164"/>
      <c r="FAD75" s="164"/>
      <c r="FAE75" s="164"/>
      <c r="FAF75" s="164"/>
      <c r="FAG75" s="164"/>
      <c r="FAH75" s="164"/>
      <c r="FAI75" s="164"/>
      <c r="FAJ75" s="164"/>
      <c r="FAK75" s="164"/>
      <c r="FAL75" s="164"/>
      <c r="FAM75" s="164"/>
      <c r="FAN75" s="164"/>
      <c r="FAO75" s="164"/>
      <c r="FAP75" s="164"/>
      <c r="FAQ75" s="164"/>
      <c r="FAR75" s="164"/>
      <c r="FAS75" s="164"/>
      <c r="FAT75" s="164"/>
      <c r="FAU75" s="164"/>
      <c r="FAV75" s="164"/>
      <c r="FAW75" s="164"/>
      <c r="FAX75" s="164"/>
      <c r="FAY75" s="164"/>
      <c r="FAZ75" s="164"/>
      <c r="FBA75" s="164"/>
      <c r="FBB75" s="164"/>
      <c r="FBC75" s="164"/>
      <c r="FBD75" s="164"/>
      <c r="FBE75" s="164"/>
      <c r="FBF75" s="164"/>
      <c r="FBG75" s="164"/>
      <c r="FBH75" s="164"/>
      <c r="FBI75" s="164"/>
      <c r="FBJ75" s="164"/>
      <c r="FBK75" s="164"/>
      <c r="FBL75" s="164"/>
      <c r="FBM75" s="164"/>
      <c r="FBN75" s="164"/>
      <c r="FBO75" s="164"/>
      <c r="FBP75" s="164"/>
      <c r="FBQ75" s="164"/>
      <c r="FBR75" s="164"/>
      <c r="FBS75" s="164"/>
      <c r="FBT75" s="164"/>
      <c r="FBU75" s="164"/>
      <c r="FBV75" s="164"/>
      <c r="FBW75" s="164"/>
      <c r="FBX75" s="164"/>
      <c r="FBY75" s="164"/>
      <c r="FBZ75" s="164"/>
      <c r="FCA75" s="164"/>
      <c r="FCB75" s="164"/>
      <c r="FCC75" s="164"/>
      <c r="FCD75" s="164"/>
      <c r="FCE75" s="164"/>
      <c r="FCF75" s="164"/>
      <c r="FCG75" s="164"/>
      <c r="FCH75" s="164"/>
      <c r="FCI75" s="164"/>
      <c r="FCJ75" s="164"/>
      <c r="FCK75" s="164"/>
      <c r="FCL75" s="164"/>
      <c r="FCM75" s="164"/>
      <c r="FCN75" s="164"/>
      <c r="FCO75" s="164"/>
      <c r="FCP75" s="164"/>
      <c r="FCQ75" s="164"/>
      <c r="FCR75" s="164"/>
      <c r="FCS75" s="164"/>
      <c r="FCT75" s="164"/>
      <c r="FCU75" s="164"/>
      <c r="FCV75" s="164"/>
      <c r="FCW75" s="164"/>
      <c r="FCX75" s="164"/>
      <c r="FCY75" s="164"/>
      <c r="FCZ75" s="164"/>
      <c r="FDA75" s="164"/>
      <c r="FDB75" s="164"/>
      <c r="FDC75" s="164"/>
      <c r="FDD75" s="164"/>
      <c r="FDE75" s="164"/>
      <c r="FDF75" s="164"/>
      <c r="FDG75" s="164"/>
      <c r="FDH75" s="164"/>
      <c r="FDI75" s="164"/>
      <c r="FDJ75" s="164"/>
      <c r="FDK75" s="164"/>
      <c r="FDL75" s="164"/>
      <c r="FDM75" s="164"/>
      <c r="FDN75" s="164"/>
      <c r="FDO75" s="164"/>
      <c r="FDP75" s="164"/>
      <c r="FDQ75" s="164"/>
      <c r="FDR75" s="164"/>
      <c r="FDS75" s="164"/>
      <c r="FDT75" s="164"/>
      <c r="FDU75" s="164"/>
      <c r="FDV75" s="164"/>
      <c r="FDW75" s="164"/>
      <c r="FDX75" s="164"/>
      <c r="FDY75" s="164"/>
      <c r="FDZ75" s="164"/>
      <c r="FEA75" s="164"/>
      <c r="FEB75" s="164"/>
      <c r="FEC75" s="164"/>
      <c r="FED75" s="164"/>
      <c r="FEE75" s="164"/>
      <c r="FEF75" s="164"/>
      <c r="FEG75" s="164"/>
      <c r="FEH75" s="164"/>
      <c r="FEI75" s="164"/>
      <c r="FEJ75" s="164"/>
      <c r="FEK75" s="164"/>
      <c r="FEL75" s="164"/>
      <c r="FEM75" s="164"/>
      <c r="FEN75" s="164"/>
      <c r="FEO75" s="164"/>
      <c r="FEP75" s="164"/>
      <c r="FEQ75" s="164"/>
      <c r="FER75" s="164"/>
      <c r="FES75" s="164"/>
      <c r="FET75" s="164"/>
      <c r="FEU75" s="164"/>
      <c r="FEV75" s="164"/>
      <c r="FEW75" s="164"/>
      <c r="FEX75" s="164"/>
      <c r="FEY75" s="164"/>
      <c r="FEZ75" s="164"/>
      <c r="FFA75" s="164"/>
      <c r="FFB75" s="164"/>
      <c r="FFC75" s="164"/>
      <c r="FFD75" s="164"/>
      <c r="FFE75" s="164"/>
      <c r="FFF75" s="164"/>
      <c r="FFG75" s="164"/>
      <c r="FFH75" s="164"/>
      <c r="FFI75" s="164"/>
      <c r="FFJ75" s="164"/>
      <c r="FFK75" s="164"/>
      <c r="FFL75" s="164"/>
      <c r="FFM75" s="164"/>
      <c r="FFN75" s="164"/>
      <c r="FFO75" s="164"/>
      <c r="FFP75" s="164"/>
      <c r="FFQ75" s="164"/>
      <c r="FFR75" s="164"/>
      <c r="FFS75" s="164"/>
      <c r="FFT75" s="164"/>
      <c r="FFU75" s="164"/>
      <c r="FFV75" s="164"/>
      <c r="FFW75" s="164"/>
      <c r="FFX75" s="164"/>
      <c r="FFY75" s="164"/>
      <c r="FFZ75" s="164"/>
      <c r="FGA75" s="164"/>
      <c r="FGB75" s="164"/>
      <c r="FGC75" s="164"/>
      <c r="FGD75" s="164"/>
      <c r="FGE75" s="164"/>
      <c r="FGF75" s="164"/>
      <c r="FGG75" s="164"/>
      <c r="FGH75" s="164"/>
      <c r="FGI75" s="164"/>
      <c r="FGJ75" s="164"/>
      <c r="FGK75" s="164"/>
      <c r="FGL75" s="164"/>
      <c r="FGM75" s="164"/>
      <c r="FGN75" s="164"/>
      <c r="FGO75" s="164"/>
      <c r="FGP75" s="164"/>
      <c r="FGQ75" s="164"/>
      <c r="FGR75" s="164"/>
      <c r="FGS75" s="164"/>
      <c r="FGT75" s="164"/>
      <c r="FGU75" s="164"/>
      <c r="FGV75" s="164"/>
      <c r="FGW75" s="164"/>
      <c r="FGX75" s="164"/>
      <c r="FGY75" s="164"/>
      <c r="FGZ75" s="164"/>
      <c r="FHA75" s="164"/>
      <c r="FHB75" s="164"/>
      <c r="FHC75" s="164"/>
      <c r="FHD75" s="164"/>
      <c r="FHE75" s="164"/>
      <c r="FHF75" s="164"/>
      <c r="FHG75" s="164"/>
      <c r="FHH75" s="164"/>
      <c r="FHI75" s="164"/>
      <c r="FHJ75" s="164"/>
      <c r="FHK75" s="164"/>
      <c r="FHL75" s="164"/>
      <c r="FHM75" s="164"/>
      <c r="FHN75" s="164"/>
      <c r="FHO75" s="164"/>
      <c r="FHP75" s="164"/>
      <c r="FHQ75" s="164"/>
      <c r="FHR75" s="164"/>
      <c r="FHS75" s="164"/>
      <c r="FHT75" s="164"/>
      <c r="FHU75" s="164"/>
      <c r="FHV75" s="164"/>
      <c r="FHW75" s="164"/>
      <c r="FHX75" s="164"/>
      <c r="FHY75" s="164"/>
      <c r="FHZ75" s="164"/>
      <c r="FIA75" s="164"/>
      <c r="FIB75" s="164"/>
      <c r="FIC75" s="164"/>
      <c r="FID75" s="164"/>
      <c r="FIE75" s="164"/>
      <c r="FIF75" s="164"/>
      <c r="FIG75" s="164"/>
      <c r="FIH75" s="164"/>
      <c r="FII75" s="164"/>
      <c r="FIJ75" s="164"/>
      <c r="FIK75" s="164"/>
      <c r="FIL75" s="164"/>
      <c r="FIM75" s="164"/>
      <c r="FIN75" s="164"/>
      <c r="FIO75" s="164"/>
      <c r="FIP75" s="164"/>
      <c r="FIQ75" s="164"/>
      <c r="FIR75" s="164"/>
      <c r="FIS75" s="164"/>
      <c r="FIT75" s="164"/>
      <c r="FIU75" s="164"/>
      <c r="FIV75" s="164"/>
      <c r="FIW75" s="164"/>
      <c r="FIX75" s="164"/>
      <c r="FIY75" s="164"/>
      <c r="FIZ75" s="164"/>
      <c r="FJA75" s="164"/>
      <c r="FJB75" s="164"/>
      <c r="FJC75" s="164"/>
      <c r="FJD75" s="164"/>
      <c r="FJE75" s="164"/>
      <c r="FJF75" s="164"/>
      <c r="FJG75" s="164"/>
      <c r="FJH75" s="164"/>
      <c r="FJI75" s="164"/>
      <c r="FJJ75" s="164"/>
      <c r="FJK75" s="164"/>
      <c r="FJL75" s="164"/>
      <c r="FJM75" s="164"/>
      <c r="FJN75" s="164"/>
      <c r="FJO75" s="164"/>
      <c r="FJP75" s="164"/>
      <c r="FJQ75" s="164"/>
      <c r="FJR75" s="164"/>
      <c r="FJS75" s="164"/>
      <c r="FJT75" s="164"/>
      <c r="FJU75" s="164"/>
      <c r="FJV75" s="164"/>
      <c r="FJW75" s="164"/>
      <c r="FJX75" s="164"/>
      <c r="FJY75" s="164"/>
      <c r="FJZ75" s="164"/>
      <c r="FKA75" s="164"/>
      <c r="FKB75" s="164"/>
      <c r="FKC75" s="164"/>
      <c r="FKD75" s="164"/>
      <c r="FKE75" s="164"/>
      <c r="FKF75" s="164"/>
      <c r="FKG75" s="164"/>
      <c r="FKH75" s="164"/>
      <c r="FKI75" s="164"/>
      <c r="FKJ75" s="164"/>
      <c r="FKK75" s="164"/>
      <c r="FKL75" s="164"/>
      <c r="FKM75" s="164"/>
      <c r="FKN75" s="164"/>
      <c r="FKO75" s="164"/>
      <c r="FKP75" s="164"/>
      <c r="FKQ75" s="164"/>
      <c r="FKR75" s="164"/>
      <c r="FKS75" s="164"/>
      <c r="FKT75" s="164"/>
      <c r="FKU75" s="164"/>
      <c r="FKV75" s="164"/>
      <c r="FKW75" s="164"/>
      <c r="FKX75" s="164"/>
      <c r="FKY75" s="164"/>
      <c r="FKZ75" s="164"/>
      <c r="FLA75" s="164"/>
      <c r="FLB75" s="164"/>
      <c r="FLC75" s="164"/>
      <c r="FLD75" s="164"/>
      <c r="FLE75" s="164"/>
      <c r="FLF75" s="164"/>
      <c r="FLG75" s="164"/>
      <c r="FLH75" s="164"/>
      <c r="FLI75" s="164"/>
      <c r="FLJ75" s="164"/>
      <c r="FLK75" s="164"/>
      <c r="FLL75" s="164"/>
      <c r="FLM75" s="164"/>
      <c r="FLN75" s="164"/>
      <c r="FLO75" s="164"/>
      <c r="FLP75" s="164"/>
      <c r="FLQ75" s="164"/>
      <c r="FLR75" s="164"/>
      <c r="FLS75" s="164"/>
      <c r="FLT75" s="164"/>
      <c r="FLU75" s="164"/>
      <c r="FLV75" s="164"/>
      <c r="FLW75" s="164"/>
      <c r="FLX75" s="164"/>
      <c r="FLY75" s="164"/>
      <c r="FLZ75" s="164"/>
      <c r="FMA75" s="164"/>
      <c r="FMB75" s="164"/>
      <c r="FMC75" s="164"/>
      <c r="FMD75" s="164"/>
      <c r="FME75" s="164"/>
      <c r="FMF75" s="164"/>
      <c r="FMG75" s="164"/>
      <c r="FMH75" s="164"/>
      <c r="FMI75" s="164"/>
      <c r="FMJ75" s="164"/>
      <c r="FMK75" s="164"/>
      <c r="FML75" s="164"/>
      <c r="FMM75" s="164"/>
      <c r="FMN75" s="164"/>
      <c r="FMO75" s="164"/>
      <c r="FMP75" s="164"/>
      <c r="FMQ75" s="164"/>
      <c r="FMR75" s="164"/>
      <c r="FMS75" s="164"/>
      <c r="FMT75" s="164"/>
      <c r="FMU75" s="164"/>
      <c r="FMV75" s="164"/>
      <c r="FMW75" s="164"/>
      <c r="FMX75" s="164"/>
      <c r="FMY75" s="164"/>
      <c r="FMZ75" s="164"/>
      <c r="FNA75" s="164"/>
      <c r="FNB75" s="164"/>
      <c r="FNC75" s="164"/>
      <c r="FND75" s="164"/>
      <c r="FNE75" s="164"/>
      <c r="FNF75" s="164"/>
      <c r="FNG75" s="164"/>
      <c r="FNH75" s="164"/>
      <c r="FNI75" s="164"/>
      <c r="FNJ75" s="164"/>
      <c r="FNK75" s="164"/>
      <c r="FNL75" s="164"/>
      <c r="FNM75" s="164"/>
      <c r="FNN75" s="164"/>
      <c r="FNO75" s="164"/>
      <c r="FNP75" s="164"/>
      <c r="FNQ75" s="164"/>
      <c r="FNR75" s="164"/>
      <c r="FNS75" s="164"/>
      <c r="FNT75" s="164"/>
      <c r="FNU75" s="164"/>
      <c r="FNV75" s="164"/>
      <c r="FNW75" s="164"/>
      <c r="FNX75" s="164"/>
      <c r="FNY75" s="164"/>
      <c r="FNZ75" s="164"/>
      <c r="FOA75" s="164"/>
      <c r="FOB75" s="164"/>
      <c r="FOC75" s="164"/>
      <c r="FOD75" s="164"/>
      <c r="FOE75" s="164"/>
      <c r="FOF75" s="164"/>
      <c r="FOG75" s="164"/>
      <c r="FOH75" s="164"/>
      <c r="FOI75" s="164"/>
      <c r="FOJ75" s="164"/>
      <c r="FOK75" s="164"/>
      <c r="FOL75" s="164"/>
      <c r="FOM75" s="164"/>
      <c r="FON75" s="164"/>
      <c r="FOO75" s="164"/>
      <c r="FOP75" s="164"/>
      <c r="FOQ75" s="164"/>
      <c r="FOR75" s="164"/>
      <c r="FOS75" s="164"/>
      <c r="FOT75" s="164"/>
      <c r="FOU75" s="164"/>
      <c r="FOV75" s="164"/>
      <c r="FOW75" s="164"/>
      <c r="FOX75" s="164"/>
      <c r="FOY75" s="164"/>
      <c r="FOZ75" s="164"/>
      <c r="FPA75" s="164"/>
      <c r="FPB75" s="164"/>
      <c r="FPC75" s="164"/>
      <c r="FPD75" s="164"/>
      <c r="FPE75" s="164"/>
      <c r="FPF75" s="164"/>
      <c r="FPG75" s="164"/>
      <c r="FPH75" s="164"/>
      <c r="FPI75" s="164"/>
      <c r="FPJ75" s="164"/>
      <c r="FPK75" s="164"/>
      <c r="FPL75" s="164"/>
      <c r="FPM75" s="164"/>
      <c r="FPN75" s="164"/>
      <c r="FPO75" s="164"/>
      <c r="FPP75" s="164"/>
      <c r="FPQ75" s="164"/>
      <c r="FPR75" s="164"/>
      <c r="FPS75" s="164"/>
      <c r="FPT75" s="164"/>
      <c r="FPU75" s="164"/>
      <c r="FPV75" s="164"/>
      <c r="FPW75" s="164"/>
      <c r="FPX75" s="164"/>
      <c r="FPY75" s="164"/>
      <c r="FPZ75" s="164"/>
      <c r="FQA75" s="164"/>
      <c r="FQB75" s="164"/>
      <c r="FQC75" s="164"/>
      <c r="FQD75" s="164"/>
      <c r="FQE75" s="164"/>
      <c r="FQF75" s="164"/>
      <c r="FQG75" s="164"/>
      <c r="FQH75" s="164"/>
      <c r="FQI75" s="164"/>
      <c r="FQJ75" s="164"/>
      <c r="FQK75" s="164"/>
      <c r="FQL75" s="164"/>
      <c r="FQM75" s="164"/>
      <c r="FQN75" s="164"/>
      <c r="FQO75" s="164"/>
      <c r="FQP75" s="164"/>
      <c r="FQQ75" s="164"/>
      <c r="FQR75" s="164"/>
      <c r="FQS75" s="164"/>
      <c r="FQT75" s="164"/>
      <c r="FQU75" s="164"/>
      <c r="FQV75" s="164"/>
      <c r="FQW75" s="164"/>
      <c r="FQX75" s="164"/>
      <c r="FQY75" s="164"/>
      <c r="FQZ75" s="164"/>
      <c r="FRA75" s="164"/>
      <c r="FRB75" s="164"/>
      <c r="FRC75" s="164"/>
      <c r="FRD75" s="164"/>
      <c r="FRE75" s="164"/>
      <c r="FRF75" s="164"/>
      <c r="FRG75" s="164"/>
      <c r="FRH75" s="164"/>
      <c r="FRI75" s="164"/>
      <c r="FRJ75" s="164"/>
      <c r="FRK75" s="164"/>
      <c r="FRL75" s="164"/>
      <c r="FRM75" s="164"/>
      <c r="FRN75" s="164"/>
      <c r="FRO75" s="164"/>
      <c r="FRP75" s="164"/>
      <c r="FRQ75" s="164"/>
      <c r="FRR75" s="164"/>
      <c r="FRS75" s="164"/>
      <c r="FRT75" s="164"/>
      <c r="FRU75" s="164"/>
      <c r="FRV75" s="164"/>
      <c r="FRW75" s="164"/>
      <c r="FRX75" s="164"/>
      <c r="FRY75" s="164"/>
      <c r="FRZ75" s="164"/>
      <c r="FSA75" s="164"/>
      <c r="FSB75" s="164"/>
      <c r="FSC75" s="164"/>
      <c r="FSD75" s="164"/>
      <c r="FSE75" s="164"/>
      <c r="FSF75" s="164"/>
      <c r="FSG75" s="164"/>
      <c r="FSH75" s="164"/>
      <c r="FSI75" s="164"/>
      <c r="FSJ75" s="164"/>
      <c r="FSK75" s="164"/>
      <c r="FSL75" s="164"/>
      <c r="FSM75" s="164"/>
      <c r="FSN75" s="164"/>
      <c r="FSO75" s="164"/>
      <c r="FSP75" s="164"/>
      <c r="FSQ75" s="164"/>
      <c r="FSR75" s="164"/>
      <c r="FSS75" s="164"/>
      <c r="FST75" s="164"/>
      <c r="FSU75" s="164"/>
      <c r="FSV75" s="164"/>
      <c r="FSW75" s="164"/>
      <c r="FSX75" s="164"/>
      <c r="FSY75" s="164"/>
      <c r="FSZ75" s="164"/>
      <c r="FTA75" s="164"/>
      <c r="FTB75" s="164"/>
      <c r="FTC75" s="164"/>
      <c r="FTD75" s="164"/>
      <c r="FTE75" s="164"/>
      <c r="FTF75" s="164"/>
      <c r="FTG75" s="164"/>
      <c r="FTH75" s="164"/>
      <c r="FTI75" s="164"/>
      <c r="FTJ75" s="164"/>
      <c r="FTK75" s="164"/>
      <c r="FTL75" s="164"/>
      <c r="FTM75" s="164"/>
      <c r="FTN75" s="164"/>
      <c r="FTO75" s="164"/>
      <c r="FTP75" s="164"/>
      <c r="FTQ75" s="164"/>
      <c r="FTR75" s="164"/>
      <c r="FTS75" s="164"/>
      <c r="FTT75" s="164"/>
      <c r="FTU75" s="164"/>
      <c r="FTV75" s="164"/>
      <c r="FTW75" s="164"/>
      <c r="FTX75" s="164"/>
      <c r="FTY75" s="164"/>
      <c r="FTZ75" s="164"/>
      <c r="FUA75" s="164"/>
      <c r="FUB75" s="164"/>
      <c r="FUC75" s="164"/>
      <c r="FUD75" s="164"/>
      <c r="FUE75" s="164"/>
      <c r="FUF75" s="164"/>
      <c r="FUG75" s="164"/>
      <c r="FUH75" s="164"/>
      <c r="FUI75" s="164"/>
      <c r="FUJ75" s="164"/>
      <c r="FUK75" s="164"/>
      <c r="FUL75" s="164"/>
      <c r="FUM75" s="164"/>
      <c r="FUN75" s="164"/>
      <c r="FUO75" s="164"/>
      <c r="FUP75" s="164"/>
      <c r="FUQ75" s="164"/>
      <c r="FUR75" s="164"/>
      <c r="FUS75" s="164"/>
      <c r="FUT75" s="164"/>
      <c r="FUU75" s="164"/>
      <c r="FUV75" s="164"/>
      <c r="FUW75" s="164"/>
      <c r="FUX75" s="164"/>
      <c r="FUY75" s="164"/>
      <c r="FUZ75" s="164"/>
      <c r="FVA75" s="164"/>
      <c r="FVB75" s="164"/>
      <c r="FVC75" s="164"/>
      <c r="FVD75" s="164"/>
      <c r="FVE75" s="164"/>
      <c r="FVF75" s="164"/>
      <c r="FVG75" s="164"/>
      <c r="FVH75" s="164"/>
      <c r="FVI75" s="164"/>
      <c r="FVJ75" s="164"/>
      <c r="FVK75" s="164"/>
      <c r="FVL75" s="164"/>
      <c r="FVM75" s="164"/>
      <c r="FVN75" s="164"/>
      <c r="FVO75" s="164"/>
      <c r="FVP75" s="164"/>
      <c r="FVQ75" s="164"/>
      <c r="FVR75" s="164"/>
      <c r="FVS75" s="164"/>
      <c r="FVT75" s="164"/>
      <c r="FVU75" s="164"/>
      <c r="FVV75" s="164"/>
      <c r="FVW75" s="164"/>
      <c r="FVX75" s="164"/>
      <c r="FVY75" s="164"/>
      <c r="FVZ75" s="164"/>
      <c r="FWA75" s="164"/>
      <c r="FWB75" s="164"/>
      <c r="FWC75" s="164"/>
      <c r="FWD75" s="164"/>
      <c r="FWE75" s="164"/>
      <c r="FWF75" s="164"/>
      <c r="FWG75" s="164"/>
      <c r="FWH75" s="164"/>
      <c r="FWI75" s="164"/>
      <c r="FWJ75" s="164"/>
      <c r="FWK75" s="164"/>
      <c r="FWL75" s="164"/>
      <c r="FWM75" s="164"/>
      <c r="FWN75" s="164"/>
      <c r="FWO75" s="164"/>
      <c r="FWP75" s="164"/>
      <c r="FWQ75" s="164"/>
      <c r="FWR75" s="164"/>
      <c r="FWS75" s="164"/>
      <c r="FWT75" s="164"/>
      <c r="FWU75" s="164"/>
      <c r="FWV75" s="164"/>
      <c r="FWW75" s="164"/>
      <c r="FWX75" s="164"/>
      <c r="FWY75" s="164"/>
      <c r="FWZ75" s="164"/>
      <c r="FXA75" s="164"/>
      <c r="FXB75" s="164"/>
      <c r="FXC75" s="164"/>
      <c r="FXD75" s="164"/>
      <c r="FXE75" s="164"/>
      <c r="FXF75" s="164"/>
      <c r="FXG75" s="164"/>
      <c r="FXH75" s="164"/>
      <c r="FXI75" s="164"/>
      <c r="FXJ75" s="164"/>
      <c r="FXK75" s="164"/>
      <c r="FXL75" s="164"/>
      <c r="FXM75" s="164"/>
      <c r="FXN75" s="164"/>
      <c r="FXO75" s="164"/>
      <c r="FXP75" s="164"/>
      <c r="FXQ75" s="164"/>
      <c r="FXR75" s="164"/>
      <c r="FXS75" s="164"/>
      <c r="FXT75" s="164"/>
      <c r="FXU75" s="164"/>
      <c r="FXV75" s="164"/>
      <c r="FXW75" s="164"/>
      <c r="FXX75" s="164"/>
      <c r="FXY75" s="164"/>
      <c r="FXZ75" s="164"/>
      <c r="FYA75" s="164"/>
      <c r="FYB75" s="164"/>
      <c r="FYC75" s="164"/>
      <c r="FYD75" s="164"/>
      <c r="FYE75" s="164"/>
      <c r="FYF75" s="164"/>
      <c r="FYG75" s="164"/>
      <c r="FYH75" s="164"/>
      <c r="FYI75" s="164"/>
      <c r="FYJ75" s="164"/>
      <c r="FYK75" s="164"/>
      <c r="FYL75" s="164"/>
      <c r="FYM75" s="164"/>
      <c r="FYN75" s="164"/>
      <c r="FYO75" s="164"/>
      <c r="FYP75" s="164"/>
      <c r="FYQ75" s="164"/>
      <c r="FYR75" s="164"/>
      <c r="FYS75" s="164"/>
      <c r="FYT75" s="164"/>
      <c r="FYU75" s="164"/>
      <c r="FYV75" s="164"/>
      <c r="FYW75" s="164"/>
      <c r="FYX75" s="164"/>
      <c r="FYY75" s="164"/>
      <c r="FYZ75" s="164"/>
      <c r="FZA75" s="164"/>
      <c r="FZB75" s="164"/>
      <c r="FZC75" s="164"/>
      <c r="FZD75" s="164"/>
      <c r="FZE75" s="164"/>
      <c r="FZF75" s="164"/>
      <c r="FZG75" s="164"/>
      <c r="FZH75" s="164"/>
      <c r="FZI75" s="164"/>
      <c r="FZJ75" s="164"/>
      <c r="FZK75" s="164"/>
      <c r="FZL75" s="164"/>
      <c r="FZM75" s="164"/>
      <c r="FZN75" s="164"/>
      <c r="FZO75" s="164"/>
      <c r="FZP75" s="164"/>
      <c r="FZQ75" s="164"/>
      <c r="FZR75" s="164"/>
      <c r="FZS75" s="164"/>
      <c r="FZT75" s="164"/>
      <c r="FZU75" s="164"/>
      <c r="FZV75" s="164"/>
      <c r="FZW75" s="164"/>
      <c r="FZX75" s="164"/>
      <c r="FZY75" s="164"/>
      <c r="FZZ75" s="164"/>
      <c r="GAA75" s="164"/>
      <c r="GAB75" s="164"/>
      <c r="GAC75" s="164"/>
      <c r="GAD75" s="164"/>
      <c r="GAE75" s="164"/>
      <c r="GAF75" s="164"/>
      <c r="GAG75" s="164"/>
      <c r="GAH75" s="164"/>
      <c r="GAI75" s="164"/>
      <c r="GAJ75" s="164"/>
      <c r="GAK75" s="164"/>
      <c r="GAL75" s="164"/>
      <c r="GAM75" s="164"/>
      <c r="GAN75" s="164"/>
      <c r="GAO75" s="164"/>
      <c r="GAP75" s="164"/>
      <c r="GAQ75" s="164"/>
      <c r="GAR75" s="164"/>
      <c r="GAS75" s="164"/>
      <c r="GAT75" s="164"/>
      <c r="GAU75" s="164"/>
      <c r="GAV75" s="164"/>
      <c r="GAW75" s="164"/>
      <c r="GAX75" s="164"/>
      <c r="GAY75" s="164"/>
      <c r="GAZ75" s="164"/>
      <c r="GBA75" s="164"/>
      <c r="GBB75" s="164"/>
      <c r="GBC75" s="164"/>
      <c r="GBD75" s="164"/>
      <c r="GBE75" s="164"/>
      <c r="GBF75" s="164"/>
      <c r="GBG75" s="164"/>
      <c r="GBH75" s="164"/>
      <c r="GBI75" s="164"/>
      <c r="GBJ75" s="164"/>
      <c r="GBK75" s="164"/>
      <c r="GBL75" s="164"/>
      <c r="GBM75" s="164"/>
      <c r="GBN75" s="164"/>
      <c r="GBO75" s="164"/>
      <c r="GBP75" s="164"/>
      <c r="GBQ75" s="164"/>
      <c r="GBR75" s="164"/>
      <c r="GBS75" s="164"/>
      <c r="GBT75" s="164"/>
      <c r="GBU75" s="164"/>
      <c r="GBV75" s="164"/>
      <c r="GBW75" s="164"/>
      <c r="GBX75" s="164"/>
      <c r="GBY75" s="164"/>
      <c r="GBZ75" s="164"/>
      <c r="GCA75" s="164"/>
      <c r="GCB75" s="164"/>
      <c r="GCC75" s="164"/>
      <c r="GCD75" s="164"/>
      <c r="GCE75" s="164"/>
      <c r="GCF75" s="164"/>
      <c r="GCG75" s="164"/>
      <c r="GCH75" s="164"/>
      <c r="GCI75" s="164"/>
      <c r="GCJ75" s="164"/>
      <c r="GCK75" s="164"/>
      <c r="GCL75" s="164"/>
      <c r="GCM75" s="164"/>
      <c r="GCN75" s="164"/>
      <c r="GCO75" s="164"/>
      <c r="GCP75" s="164"/>
      <c r="GCQ75" s="164"/>
      <c r="GCR75" s="164"/>
      <c r="GCS75" s="164"/>
      <c r="GCT75" s="164"/>
      <c r="GCU75" s="164"/>
      <c r="GCV75" s="164"/>
      <c r="GCW75" s="164"/>
      <c r="GCX75" s="164"/>
      <c r="GCY75" s="164"/>
      <c r="GCZ75" s="164"/>
      <c r="GDA75" s="164"/>
      <c r="GDB75" s="164"/>
      <c r="GDC75" s="164"/>
      <c r="GDD75" s="164"/>
      <c r="GDE75" s="164"/>
      <c r="GDF75" s="164"/>
      <c r="GDG75" s="164"/>
      <c r="GDH75" s="164"/>
      <c r="GDI75" s="164"/>
      <c r="GDJ75" s="164"/>
      <c r="GDK75" s="164"/>
      <c r="GDL75" s="164"/>
      <c r="GDM75" s="164"/>
      <c r="GDN75" s="164"/>
      <c r="GDO75" s="164"/>
      <c r="GDP75" s="164"/>
      <c r="GDQ75" s="164"/>
      <c r="GDR75" s="164"/>
      <c r="GDS75" s="164"/>
      <c r="GDT75" s="164"/>
      <c r="GDU75" s="164"/>
      <c r="GDV75" s="164"/>
      <c r="GDW75" s="164"/>
      <c r="GDX75" s="164"/>
      <c r="GDY75" s="164"/>
      <c r="GDZ75" s="164"/>
      <c r="GEA75" s="164"/>
      <c r="GEB75" s="164"/>
      <c r="GEC75" s="164"/>
      <c r="GED75" s="164"/>
      <c r="GEE75" s="164"/>
      <c r="GEF75" s="164"/>
      <c r="GEG75" s="164"/>
      <c r="GEH75" s="164"/>
      <c r="GEI75" s="164"/>
      <c r="GEJ75" s="164"/>
      <c r="GEK75" s="164"/>
      <c r="GEL75" s="164"/>
      <c r="GEM75" s="164"/>
      <c r="GEN75" s="164"/>
      <c r="GEO75" s="164"/>
      <c r="GEP75" s="164"/>
      <c r="GEQ75" s="164"/>
      <c r="GER75" s="164"/>
      <c r="GES75" s="164"/>
      <c r="GET75" s="164"/>
      <c r="GEU75" s="164"/>
      <c r="GEV75" s="164"/>
      <c r="GEW75" s="164"/>
      <c r="GEX75" s="164"/>
      <c r="GEY75" s="164"/>
      <c r="GEZ75" s="164"/>
      <c r="GFA75" s="164"/>
      <c r="GFB75" s="164"/>
      <c r="GFC75" s="164"/>
      <c r="GFD75" s="164"/>
      <c r="GFE75" s="164"/>
      <c r="GFF75" s="164"/>
      <c r="GFG75" s="164"/>
      <c r="GFH75" s="164"/>
      <c r="GFI75" s="164"/>
      <c r="GFJ75" s="164"/>
      <c r="GFK75" s="164"/>
      <c r="GFL75" s="164"/>
      <c r="GFM75" s="164"/>
      <c r="GFN75" s="164"/>
      <c r="GFO75" s="164"/>
      <c r="GFP75" s="164"/>
      <c r="GFQ75" s="164"/>
      <c r="GFR75" s="164"/>
      <c r="GFS75" s="164"/>
      <c r="GFT75" s="164"/>
      <c r="GFU75" s="164"/>
      <c r="GFV75" s="164"/>
      <c r="GFW75" s="164"/>
      <c r="GFX75" s="164"/>
      <c r="GFY75" s="164"/>
      <c r="GFZ75" s="164"/>
      <c r="GGA75" s="164"/>
      <c r="GGB75" s="164"/>
      <c r="GGC75" s="164"/>
      <c r="GGD75" s="164"/>
      <c r="GGE75" s="164"/>
      <c r="GGF75" s="164"/>
      <c r="GGG75" s="164"/>
      <c r="GGH75" s="164"/>
      <c r="GGI75" s="164"/>
      <c r="GGJ75" s="164"/>
      <c r="GGK75" s="164"/>
      <c r="GGL75" s="164"/>
      <c r="GGM75" s="164"/>
      <c r="GGN75" s="164"/>
      <c r="GGO75" s="164"/>
      <c r="GGP75" s="164"/>
      <c r="GGQ75" s="164"/>
      <c r="GGR75" s="164"/>
      <c r="GGS75" s="164"/>
      <c r="GGT75" s="164"/>
      <c r="GGU75" s="164"/>
      <c r="GGV75" s="164"/>
      <c r="GGW75" s="164"/>
      <c r="GGX75" s="164"/>
      <c r="GGY75" s="164"/>
      <c r="GGZ75" s="164"/>
      <c r="GHA75" s="164"/>
      <c r="GHB75" s="164"/>
      <c r="GHC75" s="164"/>
      <c r="GHD75" s="164"/>
      <c r="GHE75" s="164"/>
      <c r="GHF75" s="164"/>
      <c r="GHG75" s="164"/>
      <c r="GHH75" s="164"/>
      <c r="GHI75" s="164"/>
      <c r="GHJ75" s="164"/>
      <c r="GHK75" s="164"/>
      <c r="GHL75" s="164"/>
      <c r="GHM75" s="164"/>
      <c r="GHN75" s="164"/>
      <c r="GHO75" s="164"/>
      <c r="GHP75" s="164"/>
      <c r="GHQ75" s="164"/>
      <c r="GHR75" s="164"/>
      <c r="GHS75" s="164"/>
      <c r="GHT75" s="164"/>
      <c r="GHU75" s="164"/>
      <c r="GHV75" s="164"/>
      <c r="GHW75" s="164"/>
      <c r="GHX75" s="164"/>
      <c r="GHY75" s="164"/>
      <c r="GHZ75" s="164"/>
      <c r="GIA75" s="164"/>
      <c r="GIB75" s="164"/>
      <c r="GIC75" s="164"/>
      <c r="GID75" s="164"/>
      <c r="GIE75" s="164"/>
      <c r="GIF75" s="164"/>
      <c r="GIG75" s="164"/>
      <c r="GIH75" s="164"/>
      <c r="GII75" s="164"/>
      <c r="GIJ75" s="164"/>
      <c r="GIK75" s="164"/>
      <c r="GIL75" s="164"/>
      <c r="GIM75" s="164"/>
      <c r="GIN75" s="164"/>
      <c r="GIO75" s="164"/>
      <c r="GIP75" s="164"/>
      <c r="GIQ75" s="164"/>
      <c r="GIR75" s="164"/>
      <c r="GIS75" s="164"/>
      <c r="GIT75" s="164"/>
      <c r="GIU75" s="164"/>
      <c r="GIV75" s="164"/>
      <c r="GIW75" s="164"/>
      <c r="GIX75" s="164"/>
      <c r="GIY75" s="164"/>
      <c r="GIZ75" s="164"/>
      <c r="GJA75" s="164"/>
      <c r="GJB75" s="164"/>
      <c r="GJC75" s="164"/>
      <c r="GJD75" s="164"/>
      <c r="GJE75" s="164"/>
      <c r="GJF75" s="164"/>
      <c r="GJG75" s="164"/>
      <c r="GJH75" s="164"/>
      <c r="GJI75" s="164"/>
      <c r="GJJ75" s="164"/>
      <c r="GJK75" s="164"/>
      <c r="GJL75" s="164"/>
      <c r="GJM75" s="164"/>
      <c r="GJN75" s="164"/>
      <c r="GJO75" s="164"/>
      <c r="GJP75" s="164"/>
      <c r="GJQ75" s="164"/>
      <c r="GJR75" s="164"/>
      <c r="GJS75" s="164"/>
      <c r="GJT75" s="164"/>
      <c r="GJU75" s="164"/>
      <c r="GJV75" s="164"/>
      <c r="GJW75" s="164"/>
      <c r="GJX75" s="164"/>
      <c r="GJY75" s="164"/>
      <c r="GJZ75" s="164"/>
      <c r="GKA75" s="164"/>
      <c r="GKB75" s="164"/>
      <c r="GKC75" s="164"/>
      <c r="GKD75" s="164"/>
      <c r="GKE75" s="164"/>
      <c r="GKF75" s="164"/>
      <c r="GKG75" s="164"/>
      <c r="GKH75" s="164"/>
      <c r="GKI75" s="164"/>
      <c r="GKJ75" s="164"/>
      <c r="GKK75" s="164"/>
      <c r="GKL75" s="164"/>
      <c r="GKM75" s="164"/>
      <c r="GKN75" s="164"/>
      <c r="GKO75" s="164"/>
      <c r="GKP75" s="164"/>
      <c r="GKQ75" s="164"/>
      <c r="GKR75" s="164"/>
      <c r="GKS75" s="164"/>
      <c r="GKT75" s="164"/>
      <c r="GKU75" s="164"/>
      <c r="GKV75" s="164"/>
      <c r="GKW75" s="164"/>
      <c r="GKX75" s="164"/>
      <c r="GKY75" s="164"/>
      <c r="GKZ75" s="164"/>
      <c r="GLA75" s="164"/>
      <c r="GLB75" s="164"/>
      <c r="GLC75" s="164"/>
      <c r="GLD75" s="164"/>
      <c r="GLE75" s="164"/>
      <c r="GLF75" s="164"/>
      <c r="GLG75" s="164"/>
      <c r="GLH75" s="164"/>
      <c r="GLI75" s="164"/>
      <c r="GLJ75" s="164"/>
      <c r="GLK75" s="164"/>
      <c r="GLL75" s="164"/>
      <c r="GLM75" s="164"/>
      <c r="GLN75" s="164"/>
      <c r="GLO75" s="164"/>
      <c r="GLP75" s="164"/>
      <c r="GLQ75" s="164"/>
      <c r="GLR75" s="164"/>
      <c r="GLS75" s="164"/>
      <c r="GLT75" s="164"/>
      <c r="GLU75" s="164"/>
      <c r="GLV75" s="164"/>
      <c r="GLW75" s="164"/>
      <c r="GLX75" s="164"/>
      <c r="GLY75" s="164"/>
      <c r="GLZ75" s="164"/>
      <c r="GMA75" s="164"/>
      <c r="GMB75" s="164"/>
      <c r="GMC75" s="164"/>
      <c r="GMD75" s="164"/>
      <c r="GME75" s="164"/>
      <c r="GMF75" s="164"/>
      <c r="GMG75" s="164"/>
      <c r="GMH75" s="164"/>
      <c r="GMI75" s="164"/>
      <c r="GMJ75" s="164"/>
      <c r="GMK75" s="164"/>
      <c r="GML75" s="164"/>
      <c r="GMM75" s="164"/>
      <c r="GMN75" s="164"/>
      <c r="GMO75" s="164"/>
      <c r="GMP75" s="164"/>
      <c r="GMQ75" s="164"/>
      <c r="GMR75" s="164"/>
      <c r="GMS75" s="164"/>
      <c r="GMT75" s="164"/>
      <c r="GMU75" s="164"/>
      <c r="GMV75" s="164"/>
      <c r="GMW75" s="164"/>
      <c r="GMX75" s="164"/>
      <c r="GMY75" s="164"/>
      <c r="GMZ75" s="164"/>
      <c r="GNA75" s="164"/>
      <c r="GNB75" s="164"/>
      <c r="GNC75" s="164"/>
      <c r="GND75" s="164"/>
      <c r="GNE75" s="164"/>
      <c r="GNF75" s="164"/>
      <c r="GNG75" s="164"/>
      <c r="GNH75" s="164"/>
      <c r="GNI75" s="164"/>
      <c r="GNJ75" s="164"/>
      <c r="GNK75" s="164"/>
      <c r="GNL75" s="164"/>
      <c r="GNM75" s="164"/>
      <c r="GNN75" s="164"/>
      <c r="GNO75" s="164"/>
      <c r="GNP75" s="164"/>
      <c r="GNQ75" s="164"/>
      <c r="GNR75" s="164"/>
      <c r="GNS75" s="164"/>
      <c r="GNT75" s="164"/>
      <c r="GNU75" s="164"/>
      <c r="GNV75" s="164"/>
      <c r="GNW75" s="164"/>
      <c r="GNX75" s="164"/>
      <c r="GNY75" s="164"/>
      <c r="GNZ75" s="164"/>
      <c r="GOA75" s="164"/>
      <c r="GOB75" s="164"/>
      <c r="GOC75" s="164"/>
      <c r="GOD75" s="164"/>
      <c r="GOE75" s="164"/>
      <c r="GOF75" s="164"/>
      <c r="GOG75" s="164"/>
      <c r="GOH75" s="164"/>
      <c r="GOI75" s="164"/>
      <c r="GOJ75" s="164"/>
      <c r="GOK75" s="164"/>
      <c r="GOL75" s="164"/>
      <c r="GOM75" s="164"/>
      <c r="GON75" s="164"/>
      <c r="GOO75" s="164"/>
      <c r="GOP75" s="164"/>
      <c r="GOQ75" s="164"/>
      <c r="GOR75" s="164"/>
      <c r="GOS75" s="164"/>
      <c r="GOT75" s="164"/>
      <c r="GOU75" s="164"/>
      <c r="GOV75" s="164"/>
      <c r="GOW75" s="164"/>
      <c r="GOX75" s="164"/>
      <c r="GOY75" s="164"/>
      <c r="GOZ75" s="164"/>
      <c r="GPA75" s="164"/>
      <c r="GPB75" s="164"/>
      <c r="GPC75" s="164"/>
      <c r="GPD75" s="164"/>
      <c r="GPE75" s="164"/>
      <c r="GPF75" s="164"/>
      <c r="GPG75" s="164"/>
      <c r="GPH75" s="164"/>
      <c r="GPI75" s="164"/>
      <c r="GPJ75" s="164"/>
      <c r="GPK75" s="164"/>
      <c r="GPL75" s="164"/>
      <c r="GPM75" s="164"/>
      <c r="GPN75" s="164"/>
      <c r="GPO75" s="164"/>
      <c r="GPP75" s="164"/>
      <c r="GPQ75" s="164"/>
      <c r="GPR75" s="164"/>
      <c r="GPS75" s="164"/>
      <c r="GPT75" s="164"/>
      <c r="GPU75" s="164"/>
      <c r="GPV75" s="164"/>
      <c r="GPW75" s="164"/>
      <c r="GPX75" s="164"/>
      <c r="GPY75" s="164"/>
      <c r="GPZ75" s="164"/>
      <c r="GQA75" s="164"/>
      <c r="GQB75" s="164"/>
      <c r="GQC75" s="164"/>
      <c r="GQD75" s="164"/>
      <c r="GQE75" s="164"/>
      <c r="GQF75" s="164"/>
      <c r="GQG75" s="164"/>
      <c r="GQH75" s="164"/>
      <c r="GQI75" s="164"/>
      <c r="GQJ75" s="164"/>
      <c r="GQK75" s="164"/>
      <c r="GQL75" s="164"/>
      <c r="GQM75" s="164"/>
      <c r="GQN75" s="164"/>
      <c r="GQO75" s="164"/>
      <c r="GQP75" s="164"/>
      <c r="GQQ75" s="164"/>
      <c r="GQR75" s="164"/>
      <c r="GQS75" s="164"/>
      <c r="GQT75" s="164"/>
      <c r="GQU75" s="164"/>
      <c r="GQV75" s="164"/>
      <c r="GQW75" s="164"/>
      <c r="GQX75" s="164"/>
      <c r="GQY75" s="164"/>
      <c r="GQZ75" s="164"/>
      <c r="GRA75" s="164"/>
      <c r="GRB75" s="164"/>
      <c r="GRC75" s="164"/>
      <c r="GRD75" s="164"/>
      <c r="GRE75" s="164"/>
      <c r="GRF75" s="164"/>
      <c r="GRG75" s="164"/>
      <c r="GRH75" s="164"/>
      <c r="GRI75" s="164"/>
      <c r="GRJ75" s="164"/>
      <c r="GRK75" s="164"/>
      <c r="GRL75" s="164"/>
      <c r="GRM75" s="164"/>
      <c r="GRN75" s="164"/>
      <c r="GRO75" s="164"/>
      <c r="GRP75" s="164"/>
      <c r="GRQ75" s="164"/>
      <c r="GRR75" s="164"/>
      <c r="GRS75" s="164"/>
      <c r="GRT75" s="164"/>
      <c r="GRU75" s="164"/>
      <c r="GRV75" s="164"/>
      <c r="GRW75" s="164"/>
      <c r="GRX75" s="164"/>
      <c r="GRY75" s="164"/>
      <c r="GRZ75" s="164"/>
      <c r="GSA75" s="164"/>
      <c r="GSB75" s="164"/>
      <c r="GSC75" s="164"/>
      <c r="GSD75" s="164"/>
      <c r="GSE75" s="164"/>
      <c r="GSF75" s="164"/>
      <c r="GSG75" s="164"/>
      <c r="GSH75" s="164"/>
      <c r="GSI75" s="164"/>
      <c r="GSJ75" s="164"/>
      <c r="GSK75" s="164"/>
      <c r="GSL75" s="164"/>
      <c r="GSM75" s="164"/>
      <c r="GSN75" s="164"/>
      <c r="GSO75" s="164"/>
      <c r="GSP75" s="164"/>
      <c r="GSQ75" s="164"/>
      <c r="GSR75" s="164"/>
      <c r="GSS75" s="164"/>
      <c r="GST75" s="164"/>
      <c r="GSU75" s="164"/>
      <c r="GSV75" s="164"/>
      <c r="GSW75" s="164"/>
      <c r="GSX75" s="164"/>
      <c r="GSY75" s="164"/>
      <c r="GSZ75" s="164"/>
      <c r="GTA75" s="164"/>
      <c r="GTB75" s="164"/>
      <c r="GTC75" s="164"/>
      <c r="GTD75" s="164"/>
      <c r="GTE75" s="164"/>
      <c r="GTF75" s="164"/>
      <c r="GTG75" s="164"/>
      <c r="GTH75" s="164"/>
      <c r="GTI75" s="164"/>
      <c r="GTJ75" s="164"/>
      <c r="GTK75" s="164"/>
      <c r="GTL75" s="164"/>
      <c r="GTM75" s="164"/>
      <c r="GTN75" s="164"/>
      <c r="GTO75" s="164"/>
      <c r="GTP75" s="164"/>
      <c r="GTQ75" s="164"/>
      <c r="GTR75" s="164"/>
      <c r="GTS75" s="164"/>
      <c r="GTT75" s="164"/>
      <c r="GTU75" s="164"/>
      <c r="GTV75" s="164"/>
      <c r="GTW75" s="164"/>
      <c r="GTX75" s="164"/>
      <c r="GTY75" s="164"/>
      <c r="GTZ75" s="164"/>
      <c r="GUA75" s="164"/>
      <c r="GUB75" s="164"/>
      <c r="GUC75" s="164"/>
      <c r="GUD75" s="164"/>
      <c r="GUE75" s="164"/>
      <c r="GUF75" s="164"/>
      <c r="GUG75" s="164"/>
      <c r="GUH75" s="164"/>
      <c r="GUI75" s="164"/>
      <c r="GUJ75" s="164"/>
      <c r="GUK75" s="164"/>
      <c r="GUL75" s="164"/>
      <c r="GUM75" s="164"/>
      <c r="GUN75" s="164"/>
      <c r="GUO75" s="164"/>
      <c r="GUP75" s="164"/>
      <c r="GUQ75" s="164"/>
      <c r="GUR75" s="164"/>
      <c r="GUS75" s="164"/>
      <c r="GUT75" s="164"/>
      <c r="GUU75" s="164"/>
      <c r="GUV75" s="164"/>
      <c r="GUW75" s="164"/>
      <c r="GUX75" s="164"/>
      <c r="GUY75" s="164"/>
      <c r="GUZ75" s="164"/>
      <c r="GVA75" s="164"/>
      <c r="GVB75" s="164"/>
      <c r="GVC75" s="164"/>
      <c r="GVD75" s="164"/>
      <c r="GVE75" s="164"/>
      <c r="GVF75" s="164"/>
      <c r="GVG75" s="164"/>
      <c r="GVH75" s="164"/>
      <c r="GVI75" s="164"/>
      <c r="GVJ75" s="164"/>
      <c r="GVK75" s="164"/>
      <c r="GVL75" s="164"/>
      <c r="GVM75" s="164"/>
      <c r="GVN75" s="164"/>
      <c r="GVO75" s="164"/>
      <c r="GVP75" s="164"/>
      <c r="GVQ75" s="164"/>
      <c r="GVR75" s="164"/>
      <c r="GVS75" s="164"/>
      <c r="GVT75" s="164"/>
      <c r="GVU75" s="164"/>
      <c r="GVV75" s="164"/>
      <c r="GVW75" s="164"/>
      <c r="GVX75" s="164"/>
      <c r="GVY75" s="164"/>
      <c r="GVZ75" s="164"/>
      <c r="GWA75" s="164"/>
      <c r="GWB75" s="164"/>
      <c r="GWC75" s="164"/>
      <c r="GWD75" s="164"/>
      <c r="GWE75" s="164"/>
      <c r="GWF75" s="164"/>
      <c r="GWG75" s="164"/>
      <c r="GWH75" s="164"/>
      <c r="GWI75" s="164"/>
      <c r="GWJ75" s="164"/>
      <c r="GWK75" s="164"/>
      <c r="GWL75" s="164"/>
      <c r="GWM75" s="164"/>
      <c r="GWN75" s="164"/>
      <c r="GWO75" s="164"/>
      <c r="GWP75" s="164"/>
      <c r="GWQ75" s="164"/>
      <c r="GWR75" s="164"/>
      <c r="GWS75" s="164"/>
      <c r="GWT75" s="164"/>
      <c r="GWU75" s="164"/>
      <c r="GWV75" s="164"/>
      <c r="GWW75" s="164"/>
      <c r="GWX75" s="164"/>
      <c r="GWY75" s="164"/>
      <c r="GWZ75" s="164"/>
      <c r="GXA75" s="164"/>
      <c r="GXB75" s="164"/>
      <c r="GXC75" s="164"/>
      <c r="GXD75" s="164"/>
      <c r="GXE75" s="164"/>
      <c r="GXF75" s="164"/>
      <c r="GXG75" s="164"/>
      <c r="GXH75" s="164"/>
      <c r="GXI75" s="164"/>
      <c r="GXJ75" s="164"/>
      <c r="GXK75" s="164"/>
      <c r="GXL75" s="164"/>
      <c r="GXM75" s="164"/>
      <c r="GXN75" s="164"/>
      <c r="GXO75" s="164"/>
      <c r="GXP75" s="164"/>
      <c r="GXQ75" s="164"/>
      <c r="GXR75" s="164"/>
      <c r="GXS75" s="164"/>
      <c r="GXT75" s="164"/>
      <c r="GXU75" s="164"/>
      <c r="GXV75" s="164"/>
      <c r="GXW75" s="164"/>
      <c r="GXX75" s="164"/>
      <c r="GXY75" s="164"/>
      <c r="GXZ75" s="164"/>
      <c r="GYA75" s="164"/>
      <c r="GYB75" s="164"/>
      <c r="GYC75" s="164"/>
      <c r="GYD75" s="164"/>
      <c r="GYE75" s="164"/>
      <c r="GYF75" s="164"/>
      <c r="GYG75" s="164"/>
      <c r="GYH75" s="164"/>
      <c r="GYI75" s="164"/>
      <c r="GYJ75" s="164"/>
      <c r="GYK75" s="164"/>
      <c r="GYL75" s="164"/>
      <c r="GYM75" s="164"/>
      <c r="GYN75" s="164"/>
      <c r="GYO75" s="164"/>
      <c r="GYP75" s="164"/>
      <c r="GYQ75" s="164"/>
      <c r="GYR75" s="164"/>
      <c r="GYS75" s="164"/>
      <c r="GYT75" s="164"/>
      <c r="GYU75" s="164"/>
      <c r="GYV75" s="164"/>
      <c r="GYW75" s="164"/>
      <c r="GYX75" s="164"/>
      <c r="GYY75" s="164"/>
      <c r="GYZ75" s="164"/>
      <c r="GZA75" s="164"/>
      <c r="GZB75" s="164"/>
      <c r="GZC75" s="164"/>
      <c r="GZD75" s="164"/>
      <c r="GZE75" s="164"/>
      <c r="GZF75" s="164"/>
      <c r="GZG75" s="164"/>
      <c r="GZH75" s="164"/>
      <c r="GZI75" s="164"/>
      <c r="GZJ75" s="164"/>
      <c r="GZK75" s="164"/>
      <c r="GZL75" s="164"/>
      <c r="GZM75" s="164"/>
      <c r="GZN75" s="164"/>
      <c r="GZO75" s="164"/>
      <c r="GZP75" s="164"/>
      <c r="GZQ75" s="164"/>
      <c r="GZR75" s="164"/>
      <c r="GZS75" s="164"/>
      <c r="GZT75" s="164"/>
      <c r="GZU75" s="164"/>
      <c r="GZV75" s="164"/>
      <c r="GZW75" s="164"/>
      <c r="GZX75" s="164"/>
      <c r="GZY75" s="164"/>
      <c r="GZZ75" s="164"/>
      <c r="HAA75" s="164"/>
      <c r="HAB75" s="164"/>
      <c r="HAC75" s="164"/>
      <c r="HAD75" s="164"/>
      <c r="HAE75" s="164"/>
      <c r="HAF75" s="164"/>
      <c r="HAG75" s="164"/>
      <c r="HAH75" s="164"/>
      <c r="HAI75" s="164"/>
      <c r="HAJ75" s="164"/>
      <c r="HAK75" s="164"/>
      <c r="HAL75" s="164"/>
      <c r="HAM75" s="164"/>
      <c r="HAN75" s="164"/>
      <c r="HAO75" s="164"/>
      <c r="HAP75" s="164"/>
      <c r="HAQ75" s="164"/>
      <c r="HAR75" s="164"/>
      <c r="HAS75" s="164"/>
      <c r="HAT75" s="164"/>
      <c r="HAU75" s="164"/>
      <c r="HAV75" s="164"/>
      <c r="HAW75" s="164"/>
      <c r="HAX75" s="164"/>
      <c r="HAY75" s="164"/>
      <c r="HAZ75" s="164"/>
      <c r="HBA75" s="164"/>
      <c r="HBB75" s="164"/>
      <c r="HBC75" s="164"/>
      <c r="HBD75" s="164"/>
      <c r="HBE75" s="164"/>
      <c r="HBF75" s="164"/>
      <c r="HBG75" s="164"/>
      <c r="HBH75" s="164"/>
      <c r="HBI75" s="164"/>
      <c r="HBJ75" s="164"/>
      <c r="HBK75" s="164"/>
      <c r="HBL75" s="164"/>
      <c r="HBM75" s="164"/>
      <c r="HBN75" s="164"/>
      <c r="HBO75" s="164"/>
      <c r="HBP75" s="164"/>
      <c r="HBQ75" s="164"/>
      <c r="HBR75" s="164"/>
      <c r="HBS75" s="164"/>
      <c r="HBT75" s="164"/>
      <c r="HBU75" s="164"/>
      <c r="HBV75" s="164"/>
      <c r="HBW75" s="164"/>
      <c r="HBX75" s="164"/>
      <c r="HBY75" s="164"/>
      <c r="HBZ75" s="164"/>
      <c r="HCA75" s="164"/>
      <c r="HCB75" s="164"/>
      <c r="HCC75" s="164"/>
      <c r="HCD75" s="164"/>
      <c r="HCE75" s="164"/>
      <c r="HCF75" s="164"/>
      <c r="HCG75" s="164"/>
      <c r="HCH75" s="164"/>
      <c r="HCI75" s="164"/>
      <c r="HCJ75" s="164"/>
      <c r="HCK75" s="164"/>
      <c r="HCL75" s="164"/>
      <c r="HCM75" s="164"/>
      <c r="HCN75" s="164"/>
      <c r="HCO75" s="164"/>
      <c r="HCP75" s="164"/>
      <c r="HCQ75" s="164"/>
      <c r="HCR75" s="164"/>
      <c r="HCS75" s="164"/>
      <c r="HCT75" s="164"/>
      <c r="HCU75" s="164"/>
      <c r="HCV75" s="164"/>
      <c r="HCW75" s="164"/>
      <c r="HCX75" s="164"/>
      <c r="HCY75" s="164"/>
      <c r="HCZ75" s="164"/>
      <c r="HDA75" s="164"/>
      <c r="HDB75" s="164"/>
      <c r="HDC75" s="164"/>
      <c r="HDD75" s="164"/>
      <c r="HDE75" s="164"/>
      <c r="HDF75" s="164"/>
      <c r="HDG75" s="164"/>
      <c r="HDH75" s="164"/>
      <c r="HDI75" s="164"/>
      <c r="HDJ75" s="164"/>
      <c r="HDK75" s="164"/>
      <c r="HDL75" s="164"/>
      <c r="HDM75" s="164"/>
      <c r="HDN75" s="164"/>
      <c r="HDO75" s="164"/>
      <c r="HDP75" s="164"/>
      <c r="HDQ75" s="164"/>
      <c r="HDR75" s="164"/>
      <c r="HDS75" s="164"/>
      <c r="HDT75" s="164"/>
      <c r="HDU75" s="164"/>
      <c r="HDV75" s="164"/>
      <c r="HDW75" s="164"/>
      <c r="HDX75" s="164"/>
      <c r="HDY75" s="164"/>
      <c r="HDZ75" s="164"/>
      <c r="HEA75" s="164"/>
      <c r="HEB75" s="164"/>
      <c r="HEC75" s="164"/>
      <c r="HED75" s="164"/>
      <c r="HEE75" s="164"/>
      <c r="HEF75" s="164"/>
      <c r="HEG75" s="164"/>
      <c r="HEH75" s="164"/>
      <c r="HEI75" s="164"/>
      <c r="HEJ75" s="164"/>
      <c r="HEK75" s="164"/>
      <c r="HEL75" s="164"/>
      <c r="HEM75" s="164"/>
      <c r="HEN75" s="164"/>
      <c r="HEO75" s="164"/>
      <c r="HEP75" s="164"/>
      <c r="HEQ75" s="164"/>
      <c r="HER75" s="164"/>
      <c r="HES75" s="164"/>
      <c r="HET75" s="164"/>
      <c r="HEU75" s="164"/>
      <c r="HEV75" s="164"/>
      <c r="HEW75" s="164"/>
      <c r="HEX75" s="164"/>
      <c r="HEY75" s="164"/>
      <c r="HEZ75" s="164"/>
      <c r="HFA75" s="164"/>
      <c r="HFB75" s="164"/>
      <c r="HFC75" s="164"/>
      <c r="HFD75" s="164"/>
      <c r="HFE75" s="164"/>
      <c r="HFF75" s="164"/>
      <c r="HFG75" s="164"/>
      <c r="HFH75" s="164"/>
      <c r="HFI75" s="164"/>
      <c r="HFJ75" s="164"/>
      <c r="HFK75" s="164"/>
      <c r="HFL75" s="164"/>
      <c r="HFM75" s="164"/>
      <c r="HFN75" s="164"/>
      <c r="HFO75" s="164"/>
      <c r="HFP75" s="164"/>
      <c r="HFQ75" s="164"/>
      <c r="HFR75" s="164"/>
      <c r="HFS75" s="164"/>
      <c r="HFT75" s="164"/>
      <c r="HFU75" s="164"/>
      <c r="HFV75" s="164"/>
      <c r="HFW75" s="164"/>
      <c r="HFX75" s="164"/>
      <c r="HFY75" s="164"/>
      <c r="HFZ75" s="164"/>
      <c r="HGA75" s="164"/>
      <c r="HGB75" s="164"/>
      <c r="HGC75" s="164"/>
      <c r="HGD75" s="164"/>
      <c r="HGE75" s="164"/>
      <c r="HGF75" s="164"/>
      <c r="HGG75" s="164"/>
      <c r="HGH75" s="164"/>
      <c r="HGI75" s="164"/>
      <c r="HGJ75" s="164"/>
      <c r="HGK75" s="164"/>
      <c r="HGL75" s="164"/>
      <c r="HGM75" s="164"/>
      <c r="HGN75" s="164"/>
      <c r="HGO75" s="164"/>
      <c r="HGP75" s="164"/>
      <c r="HGQ75" s="164"/>
      <c r="HGR75" s="164"/>
      <c r="HGS75" s="164"/>
      <c r="HGT75" s="164"/>
      <c r="HGU75" s="164"/>
      <c r="HGV75" s="164"/>
      <c r="HGW75" s="164"/>
      <c r="HGX75" s="164"/>
      <c r="HGY75" s="164"/>
      <c r="HGZ75" s="164"/>
      <c r="HHA75" s="164"/>
      <c r="HHB75" s="164"/>
      <c r="HHC75" s="164"/>
      <c r="HHD75" s="164"/>
      <c r="HHE75" s="164"/>
      <c r="HHF75" s="164"/>
      <c r="HHG75" s="164"/>
      <c r="HHH75" s="164"/>
      <c r="HHI75" s="164"/>
      <c r="HHJ75" s="164"/>
      <c r="HHK75" s="164"/>
      <c r="HHL75" s="164"/>
      <c r="HHM75" s="164"/>
      <c r="HHN75" s="164"/>
      <c r="HHO75" s="164"/>
      <c r="HHP75" s="164"/>
      <c r="HHQ75" s="164"/>
      <c r="HHR75" s="164"/>
      <c r="HHS75" s="164"/>
      <c r="HHT75" s="164"/>
      <c r="HHU75" s="164"/>
      <c r="HHV75" s="164"/>
      <c r="HHW75" s="164"/>
      <c r="HHX75" s="164"/>
      <c r="HHY75" s="164"/>
      <c r="HHZ75" s="164"/>
      <c r="HIA75" s="164"/>
      <c r="HIB75" s="164"/>
      <c r="HIC75" s="164"/>
      <c r="HID75" s="164"/>
      <c r="HIE75" s="164"/>
      <c r="HIF75" s="164"/>
      <c r="HIG75" s="164"/>
      <c r="HIH75" s="164"/>
      <c r="HII75" s="164"/>
      <c r="HIJ75" s="164"/>
      <c r="HIK75" s="164"/>
      <c r="HIL75" s="164"/>
      <c r="HIM75" s="164"/>
      <c r="HIN75" s="164"/>
      <c r="HIO75" s="164"/>
      <c r="HIP75" s="164"/>
      <c r="HIQ75" s="164"/>
      <c r="HIR75" s="164"/>
      <c r="HIS75" s="164"/>
      <c r="HIT75" s="164"/>
      <c r="HIU75" s="164"/>
      <c r="HIV75" s="164"/>
      <c r="HIW75" s="164"/>
      <c r="HIX75" s="164"/>
      <c r="HIY75" s="164"/>
      <c r="HIZ75" s="164"/>
      <c r="HJA75" s="164"/>
      <c r="HJB75" s="164"/>
      <c r="HJC75" s="164"/>
      <c r="HJD75" s="164"/>
      <c r="HJE75" s="164"/>
      <c r="HJF75" s="164"/>
      <c r="HJG75" s="164"/>
      <c r="HJH75" s="164"/>
      <c r="HJI75" s="164"/>
      <c r="HJJ75" s="164"/>
      <c r="HJK75" s="164"/>
      <c r="HJL75" s="164"/>
      <c r="HJM75" s="164"/>
      <c r="HJN75" s="164"/>
      <c r="HJO75" s="164"/>
      <c r="HJP75" s="164"/>
      <c r="HJQ75" s="164"/>
      <c r="HJR75" s="164"/>
      <c r="HJS75" s="164"/>
      <c r="HJT75" s="164"/>
      <c r="HJU75" s="164"/>
      <c r="HJV75" s="164"/>
      <c r="HJW75" s="164"/>
      <c r="HJX75" s="164"/>
      <c r="HJY75" s="164"/>
      <c r="HJZ75" s="164"/>
      <c r="HKA75" s="164"/>
      <c r="HKB75" s="164"/>
      <c r="HKC75" s="164"/>
      <c r="HKD75" s="164"/>
      <c r="HKE75" s="164"/>
      <c r="HKF75" s="164"/>
      <c r="HKG75" s="164"/>
      <c r="HKH75" s="164"/>
      <c r="HKI75" s="164"/>
      <c r="HKJ75" s="164"/>
      <c r="HKK75" s="164"/>
      <c r="HKL75" s="164"/>
      <c r="HKM75" s="164"/>
      <c r="HKN75" s="164"/>
      <c r="HKO75" s="164"/>
      <c r="HKP75" s="164"/>
      <c r="HKQ75" s="164"/>
      <c r="HKR75" s="164"/>
      <c r="HKS75" s="164"/>
      <c r="HKT75" s="164"/>
      <c r="HKU75" s="164"/>
      <c r="HKV75" s="164"/>
      <c r="HKW75" s="164"/>
      <c r="HKX75" s="164"/>
      <c r="HKY75" s="164"/>
      <c r="HKZ75" s="164"/>
      <c r="HLA75" s="164"/>
      <c r="HLB75" s="164"/>
      <c r="HLC75" s="164"/>
      <c r="HLD75" s="164"/>
      <c r="HLE75" s="164"/>
      <c r="HLF75" s="164"/>
      <c r="HLG75" s="164"/>
      <c r="HLH75" s="164"/>
      <c r="HLI75" s="164"/>
      <c r="HLJ75" s="164"/>
      <c r="HLK75" s="164"/>
      <c r="HLL75" s="164"/>
      <c r="HLM75" s="164"/>
      <c r="HLN75" s="164"/>
      <c r="HLO75" s="164"/>
      <c r="HLP75" s="164"/>
      <c r="HLQ75" s="164"/>
      <c r="HLR75" s="164"/>
      <c r="HLS75" s="164"/>
      <c r="HLT75" s="164"/>
      <c r="HLU75" s="164"/>
      <c r="HLV75" s="164"/>
      <c r="HLW75" s="164"/>
      <c r="HLX75" s="164"/>
      <c r="HLY75" s="164"/>
      <c r="HLZ75" s="164"/>
      <c r="HMA75" s="164"/>
      <c r="HMB75" s="164"/>
      <c r="HMC75" s="164"/>
      <c r="HMD75" s="164"/>
      <c r="HME75" s="164"/>
      <c r="HMF75" s="164"/>
      <c r="HMG75" s="164"/>
      <c r="HMH75" s="164"/>
      <c r="HMI75" s="164"/>
      <c r="HMJ75" s="164"/>
      <c r="HMK75" s="164"/>
      <c r="HML75" s="164"/>
      <c r="HMM75" s="164"/>
      <c r="HMN75" s="164"/>
      <c r="HMO75" s="164"/>
      <c r="HMP75" s="164"/>
      <c r="HMQ75" s="164"/>
      <c r="HMR75" s="164"/>
      <c r="HMS75" s="164"/>
      <c r="HMT75" s="164"/>
      <c r="HMU75" s="164"/>
      <c r="HMV75" s="164"/>
      <c r="HMW75" s="164"/>
      <c r="HMX75" s="164"/>
      <c r="HMY75" s="164"/>
      <c r="HMZ75" s="164"/>
      <c r="HNA75" s="164"/>
      <c r="HNB75" s="164"/>
      <c r="HNC75" s="164"/>
      <c r="HND75" s="164"/>
      <c r="HNE75" s="164"/>
      <c r="HNF75" s="164"/>
      <c r="HNG75" s="164"/>
      <c r="HNH75" s="164"/>
      <c r="HNI75" s="164"/>
      <c r="HNJ75" s="164"/>
      <c r="HNK75" s="164"/>
      <c r="HNL75" s="164"/>
      <c r="HNM75" s="164"/>
      <c r="HNN75" s="164"/>
      <c r="HNO75" s="164"/>
      <c r="HNP75" s="164"/>
      <c r="HNQ75" s="164"/>
      <c r="HNR75" s="164"/>
      <c r="HNS75" s="164"/>
      <c r="HNT75" s="164"/>
      <c r="HNU75" s="164"/>
      <c r="HNV75" s="164"/>
      <c r="HNW75" s="164"/>
      <c r="HNX75" s="164"/>
      <c r="HNY75" s="164"/>
      <c r="HNZ75" s="164"/>
      <c r="HOA75" s="164"/>
      <c r="HOB75" s="164"/>
      <c r="HOC75" s="164"/>
      <c r="HOD75" s="164"/>
      <c r="HOE75" s="164"/>
      <c r="HOF75" s="164"/>
      <c r="HOG75" s="164"/>
      <c r="HOH75" s="164"/>
      <c r="HOI75" s="164"/>
      <c r="HOJ75" s="164"/>
      <c r="HOK75" s="164"/>
      <c r="HOL75" s="164"/>
      <c r="HOM75" s="164"/>
      <c r="HON75" s="164"/>
      <c r="HOO75" s="164"/>
      <c r="HOP75" s="164"/>
      <c r="HOQ75" s="164"/>
      <c r="HOR75" s="164"/>
      <c r="HOS75" s="164"/>
      <c r="HOT75" s="164"/>
      <c r="HOU75" s="164"/>
      <c r="HOV75" s="164"/>
      <c r="HOW75" s="164"/>
      <c r="HOX75" s="164"/>
      <c r="HOY75" s="164"/>
      <c r="HOZ75" s="164"/>
      <c r="HPA75" s="164"/>
      <c r="HPB75" s="164"/>
      <c r="HPC75" s="164"/>
      <c r="HPD75" s="164"/>
      <c r="HPE75" s="164"/>
      <c r="HPF75" s="164"/>
      <c r="HPG75" s="164"/>
      <c r="HPH75" s="164"/>
      <c r="HPI75" s="164"/>
      <c r="HPJ75" s="164"/>
      <c r="HPK75" s="164"/>
      <c r="HPL75" s="164"/>
      <c r="HPM75" s="164"/>
      <c r="HPN75" s="164"/>
      <c r="HPO75" s="164"/>
      <c r="HPP75" s="164"/>
      <c r="HPQ75" s="164"/>
      <c r="HPR75" s="164"/>
      <c r="HPS75" s="164"/>
      <c r="HPT75" s="164"/>
      <c r="HPU75" s="164"/>
      <c r="HPV75" s="164"/>
      <c r="HPW75" s="164"/>
      <c r="HPX75" s="164"/>
      <c r="HPY75" s="164"/>
      <c r="HPZ75" s="164"/>
      <c r="HQA75" s="164"/>
      <c r="HQB75" s="164"/>
      <c r="HQC75" s="164"/>
      <c r="HQD75" s="164"/>
      <c r="HQE75" s="164"/>
      <c r="HQF75" s="164"/>
      <c r="HQG75" s="164"/>
      <c r="HQH75" s="164"/>
      <c r="HQI75" s="164"/>
      <c r="HQJ75" s="164"/>
      <c r="HQK75" s="164"/>
      <c r="HQL75" s="164"/>
      <c r="HQM75" s="164"/>
      <c r="HQN75" s="164"/>
      <c r="HQO75" s="164"/>
      <c r="HQP75" s="164"/>
      <c r="HQQ75" s="164"/>
      <c r="HQR75" s="164"/>
      <c r="HQS75" s="164"/>
      <c r="HQT75" s="164"/>
      <c r="HQU75" s="164"/>
      <c r="HQV75" s="164"/>
      <c r="HQW75" s="164"/>
      <c r="HQX75" s="164"/>
      <c r="HQY75" s="164"/>
      <c r="HQZ75" s="164"/>
      <c r="HRA75" s="164"/>
      <c r="HRB75" s="164"/>
      <c r="HRC75" s="164"/>
      <c r="HRD75" s="164"/>
      <c r="HRE75" s="164"/>
      <c r="HRF75" s="164"/>
      <c r="HRG75" s="164"/>
      <c r="HRH75" s="164"/>
      <c r="HRI75" s="164"/>
      <c r="HRJ75" s="164"/>
      <c r="HRK75" s="164"/>
      <c r="HRL75" s="164"/>
      <c r="HRM75" s="164"/>
      <c r="HRN75" s="164"/>
      <c r="HRO75" s="164"/>
      <c r="HRP75" s="164"/>
      <c r="HRQ75" s="164"/>
      <c r="HRR75" s="164"/>
      <c r="HRS75" s="164"/>
      <c r="HRT75" s="164"/>
      <c r="HRU75" s="164"/>
      <c r="HRV75" s="164"/>
      <c r="HRW75" s="164"/>
      <c r="HRX75" s="164"/>
      <c r="HRY75" s="164"/>
      <c r="HRZ75" s="164"/>
      <c r="HSA75" s="164"/>
      <c r="HSB75" s="164"/>
      <c r="HSC75" s="164"/>
      <c r="HSD75" s="164"/>
      <c r="HSE75" s="164"/>
      <c r="HSF75" s="164"/>
      <c r="HSG75" s="164"/>
      <c r="HSH75" s="164"/>
      <c r="HSI75" s="164"/>
      <c r="HSJ75" s="164"/>
      <c r="HSK75" s="164"/>
      <c r="HSL75" s="164"/>
      <c r="HSM75" s="164"/>
      <c r="HSN75" s="164"/>
      <c r="HSO75" s="164"/>
      <c r="HSP75" s="164"/>
      <c r="HSQ75" s="164"/>
      <c r="HSR75" s="164"/>
      <c r="HSS75" s="164"/>
      <c r="HST75" s="164"/>
      <c r="HSU75" s="164"/>
      <c r="HSV75" s="164"/>
      <c r="HSW75" s="164"/>
      <c r="HSX75" s="164"/>
      <c r="HSY75" s="164"/>
      <c r="HSZ75" s="164"/>
      <c r="HTA75" s="164"/>
      <c r="HTB75" s="164"/>
      <c r="HTC75" s="164"/>
      <c r="HTD75" s="164"/>
      <c r="HTE75" s="164"/>
      <c r="HTF75" s="164"/>
      <c r="HTG75" s="164"/>
      <c r="HTH75" s="164"/>
      <c r="HTI75" s="164"/>
      <c r="HTJ75" s="164"/>
      <c r="HTK75" s="164"/>
      <c r="HTL75" s="164"/>
      <c r="HTM75" s="164"/>
      <c r="HTN75" s="164"/>
      <c r="HTO75" s="164"/>
      <c r="HTP75" s="164"/>
      <c r="HTQ75" s="164"/>
      <c r="HTR75" s="164"/>
      <c r="HTS75" s="164"/>
      <c r="HTT75" s="164"/>
      <c r="HTU75" s="164"/>
      <c r="HTV75" s="164"/>
      <c r="HTW75" s="164"/>
      <c r="HTX75" s="164"/>
      <c r="HTY75" s="164"/>
      <c r="HTZ75" s="164"/>
      <c r="HUA75" s="164"/>
      <c r="HUB75" s="164"/>
      <c r="HUC75" s="164"/>
      <c r="HUD75" s="164"/>
      <c r="HUE75" s="164"/>
      <c r="HUF75" s="164"/>
      <c r="HUG75" s="164"/>
      <c r="HUH75" s="164"/>
      <c r="HUI75" s="164"/>
      <c r="HUJ75" s="164"/>
      <c r="HUK75" s="164"/>
      <c r="HUL75" s="164"/>
      <c r="HUM75" s="164"/>
      <c r="HUN75" s="164"/>
      <c r="HUO75" s="164"/>
      <c r="HUP75" s="164"/>
      <c r="HUQ75" s="164"/>
      <c r="HUR75" s="164"/>
      <c r="HUS75" s="164"/>
      <c r="HUT75" s="164"/>
      <c r="HUU75" s="164"/>
      <c r="HUV75" s="164"/>
      <c r="HUW75" s="164"/>
      <c r="HUX75" s="164"/>
      <c r="HUY75" s="164"/>
      <c r="HUZ75" s="164"/>
      <c r="HVA75" s="164"/>
      <c r="HVB75" s="164"/>
      <c r="HVC75" s="164"/>
      <c r="HVD75" s="164"/>
      <c r="HVE75" s="164"/>
      <c r="HVF75" s="164"/>
      <c r="HVG75" s="164"/>
      <c r="HVH75" s="164"/>
      <c r="HVI75" s="164"/>
      <c r="HVJ75" s="164"/>
      <c r="HVK75" s="164"/>
      <c r="HVL75" s="164"/>
      <c r="HVM75" s="164"/>
      <c r="HVN75" s="164"/>
      <c r="HVO75" s="164"/>
      <c r="HVP75" s="164"/>
      <c r="HVQ75" s="164"/>
      <c r="HVR75" s="164"/>
      <c r="HVS75" s="164"/>
      <c r="HVT75" s="164"/>
      <c r="HVU75" s="164"/>
      <c r="HVV75" s="164"/>
      <c r="HVW75" s="164"/>
      <c r="HVX75" s="164"/>
      <c r="HVY75" s="164"/>
      <c r="HVZ75" s="164"/>
      <c r="HWA75" s="164"/>
      <c r="HWB75" s="164"/>
      <c r="HWC75" s="164"/>
      <c r="HWD75" s="164"/>
      <c r="HWE75" s="164"/>
      <c r="HWF75" s="164"/>
      <c r="HWG75" s="164"/>
      <c r="HWH75" s="164"/>
      <c r="HWI75" s="164"/>
      <c r="HWJ75" s="164"/>
      <c r="HWK75" s="164"/>
      <c r="HWL75" s="164"/>
      <c r="HWM75" s="164"/>
      <c r="HWN75" s="164"/>
      <c r="HWO75" s="164"/>
      <c r="HWP75" s="164"/>
      <c r="HWQ75" s="164"/>
      <c r="HWR75" s="164"/>
      <c r="HWS75" s="164"/>
      <c r="HWT75" s="164"/>
      <c r="HWU75" s="164"/>
      <c r="HWV75" s="164"/>
      <c r="HWW75" s="164"/>
      <c r="HWX75" s="164"/>
      <c r="HWY75" s="164"/>
      <c r="HWZ75" s="164"/>
      <c r="HXA75" s="164"/>
      <c r="HXB75" s="164"/>
      <c r="HXC75" s="164"/>
      <c r="HXD75" s="164"/>
      <c r="HXE75" s="164"/>
      <c r="HXF75" s="164"/>
      <c r="HXG75" s="164"/>
      <c r="HXH75" s="164"/>
      <c r="HXI75" s="164"/>
      <c r="HXJ75" s="164"/>
      <c r="HXK75" s="164"/>
      <c r="HXL75" s="164"/>
      <c r="HXM75" s="164"/>
      <c r="HXN75" s="164"/>
      <c r="HXO75" s="164"/>
      <c r="HXP75" s="164"/>
      <c r="HXQ75" s="164"/>
      <c r="HXR75" s="164"/>
      <c r="HXS75" s="164"/>
      <c r="HXT75" s="164"/>
      <c r="HXU75" s="164"/>
      <c r="HXV75" s="164"/>
      <c r="HXW75" s="164"/>
      <c r="HXX75" s="164"/>
      <c r="HXY75" s="164"/>
      <c r="HXZ75" s="164"/>
      <c r="HYA75" s="164"/>
      <c r="HYB75" s="164"/>
      <c r="HYC75" s="164"/>
      <c r="HYD75" s="164"/>
      <c r="HYE75" s="164"/>
      <c r="HYF75" s="164"/>
      <c r="HYG75" s="164"/>
      <c r="HYH75" s="164"/>
      <c r="HYI75" s="164"/>
      <c r="HYJ75" s="164"/>
      <c r="HYK75" s="164"/>
      <c r="HYL75" s="164"/>
      <c r="HYM75" s="164"/>
      <c r="HYN75" s="164"/>
      <c r="HYO75" s="164"/>
      <c r="HYP75" s="164"/>
      <c r="HYQ75" s="164"/>
      <c r="HYR75" s="164"/>
      <c r="HYS75" s="164"/>
      <c r="HYT75" s="164"/>
      <c r="HYU75" s="164"/>
      <c r="HYV75" s="164"/>
      <c r="HYW75" s="164"/>
      <c r="HYX75" s="164"/>
      <c r="HYY75" s="164"/>
      <c r="HYZ75" s="164"/>
      <c r="HZA75" s="164"/>
      <c r="HZB75" s="164"/>
      <c r="HZC75" s="164"/>
      <c r="HZD75" s="164"/>
      <c r="HZE75" s="164"/>
      <c r="HZF75" s="164"/>
      <c r="HZG75" s="164"/>
      <c r="HZH75" s="164"/>
      <c r="HZI75" s="164"/>
      <c r="HZJ75" s="164"/>
      <c r="HZK75" s="164"/>
      <c r="HZL75" s="164"/>
      <c r="HZM75" s="164"/>
      <c r="HZN75" s="164"/>
      <c r="HZO75" s="164"/>
      <c r="HZP75" s="164"/>
      <c r="HZQ75" s="164"/>
      <c r="HZR75" s="164"/>
      <c r="HZS75" s="164"/>
      <c r="HZT75" s="164"/>
      <c r="HZU75" s="164"/>
      <c r="HZV75" s="164"/>
      <c r="HZW75" s="164"/>
      <c r="HZX75" s="164"/>
      <c r="HZY75" s="164"/>
      <c r="HZZ75" s="164"/>
      <c r="IAA75" s="164"/>
      <c r="IAB75" s="164"/>
      <c r="IAC75" s="164"/>
      <c r="IAD75" s="164"/>
      <c r="IAE75" s="164"/>
      <c r="IAF75" s="164"/>
      <c r="IAG75" s="164"/>
      <c r="IAH75" s="164"/>
      <c r="IAI75" s="164"/>
      <c r="IAJ75" s="164"/>
      <c r="IAK75" s="164"/>
      <c r="IAL75" s="164"/>
      <c r="IAM75" s="164"/>
      <c r="IAN75" s="164"/>
      <c r="IAO75" s="164"/>
      <c r="IAP75" s="164"/>
      <c r="IAQ75" s="164"/>
      <c r="IAR75" s="164"/>
      <c r="IAS75" s="164"/>
      <c r="IAT75" s="164"/>
      <c r="IAU75" s="164"/>
      <c r="IAV75" s="164"/>
      <c r="IAW75" s="164"/>
      <c r="IAX75" s="164"/>
      <c r="IAY75" s="164"/>
      <c r="IAZ75" s="164"/>
      <c r="IBA75" s="164"/>
      <c r="IBB75" s="164"/>
      <c r="IBC75" s="164"/>
      <c r="IBD75" s="164"/>
      <c r="IBE75" s="164"/>
      <c r="IBF75" s="164"/>
      <c r="IBG75" s="164"/>
      <c r="IBH75" s="164"/>
      <c r="IBI75" s="164"/>
      <c r="IBJ75" s="164"/>
      <c r="IBK75" s="164"/>
      <c r="IBL75" s="164"/>
      <c r="IBM75" s="164"/>
      <c r="IBN75" s="164"/>
      <c r="IBO75" s="164"/>
      <c r="IBP75" s="164"/>
      <c r="IBQ75" s="164"/>
      <c r="IBR75" s="164"/>
      <c r="IBS75" s="164"/>
      <c r="IBT75" s="164"/>
      <c r="IBU75" s="164"/>
      <c r="IBV75" s="164"/>
      <c r="IBW75" s="164"/>
      <c r="IBX75" s="164"/>
      <c r="IBY75" s="164"/>
      <c r="IBZ75" s="164"/>
      <c r="ICA75" s="164"/>
      <c r="ICB75" s="164"/>
      <c r="ICC75" s="164"/>
      <c r="ICD75" s="164"/>
      <c r="ICE75" s="164"/>
      <c r="ICF75" s="164"/>
      <c r="ICG75" s="164"/>
      <c r="ICH75" s="164"/>
      <c r="ICI75" s="164"/>
      <c r="ICJ75" s="164"/>
      <c r="ICK75" s="164"/>
      <c r="ICL75" s="164"/>
      <c r="ICM75" s="164"/>
      <c r="ICN75" s="164"/>
      <c r="ICO75" s="164"/>
      <c r="ICP75" s="164"/>
      <c r="ICQ75" s="164"/>
      <c r="ICR75" s="164"/>
      <c r="ICS75" s="164"/>
      <c r="ICT75" s="164"/>
      <c r="ICU75" s="164"/>
      <c r="ICV75" s="164"/>
      <c r="ICW75" s="164"/>
      <c r="ICX75" s="164"/>
      <c r="ICY75" s="164"/>
      <c r="ICZ75" s="164"/>
      <c r="IDA75" s="164"/>
      <c r="IDB75" s="164"/>
      <c r="IDC75" s="164"/>
      <c r="IDD75" s="164"/>
      <c r="IDE75" s="164"/>
      <c r="IDF75" s="164"/>
      <c r="IDG75" s="164"/>
      <c r="IDH75" s="164"/>
      <c r="IDI75" s="164"/>
      <c r="IDJ75" s="164"/>
      <c r="IDK75" s="164"/>
      <c r="IDL75" s="164"/>
      <c r="IDM75" s="164"/>
      <c r="IDN75" s="164"/>
      <c r="IDO75" s="164"/>
      <c r="IDP75" s="164"/>
      <c r="IDQ75" s="164"/>
      <c r="IDR75" s="164"/>
      <c r="IDS75" s="164"/>
      <c r="IDT75" s="164"/>
      <c r="IDU75" s="164"/>
      <c r="IDV75" s="164"/>
      <c r="IDW75" s="164"/>
      <c r="IDX75" s="164"/>
      <c r="IDY75" s="164"/>
      <c r="IDZ75" s="164"/>
      <c r="IEA75" s="164"/>
      <c r="IEB75" s="164"/>
      <c r="IEC75" s="164"/>
      <c r="IED75" s="164"/>
      <c r="IEE75" s="164"/>
      <c r="IEF75" s="164"/>
      <c r="IEG75" s="164"/>
      <c r="IEH75" s="164"/>
      <c r="IEI75" s="164"/>
      <c r="IEJ75" s="164"/>
      <c r="IEK75" s="164"/>
      <c r="IEL75" s="164"/>
      <c r="IEM75" s="164"/>
      <c r="IEN75" s="164"/>
      <c r="IEO75" s="164"/>
      <c r="IEP75" s="164"/>
      <c r="IEQ75" s="164"/>
      <c r="IER75" s="164"/>
      <c r="IES75" s="164"/>
      <c r="IET75" s="164"/>
      <c r="IEU75" s="164"/>
      <c r="IEV75" s="164"/>
      <c r="IEW75" s="164"/>
      <c r="IEX75" s="164"/>
      <c r="IEY75" s="164"/>
      <c r="IEZ75" s="164"/>
      <c r="IFA75" s="164"/>
      <c r="IFB75" s="164"/>
      <c r="IFC75" s="164"/>
      <c r="IFD75" s="164"/>
      <c r="IFE75" s="164"/>
      <c r="IFF75" s="164"/>
      <c r="IFG75" s="164"/>
      <c r="IFH75" s="164"/>
      <c r="IFI75" s="164"/>
      <c r="IFJ75" s="164"/>
      <c r="IFK75" s="164"/>
      <c r="IFL75" s="164"/>
      <c r="IFM75" s="164"/>
      <c r="IFN75" s="164"/>
      <c r="IFO75" s="164"/>
      <c r="IFP75" s="164"/>
      <c r="IFQ75" s="164"/>
      <c r="IFR75" s="164"/>
      <c r="IFS75" s="164"/>
      <c r="IFT75" s="164"/>
      <c r="IFU75" s="164"/>
      <c r="IFV75" s="164"/>
      <c r="IFW75" s="164"/>
      <c r="IFX75" s="164"/>
      <c r="IFY75" s="164"/>
      <c r="IFZ75" s="164"/>
      <c r="IGA75" s="164"/>
      <c r="IGB75" s="164"/>
      <c r="IGC75" s="164"/>
      <c r="IGD75" s="164"/>
      <c r="IGE75" s="164"/>
      <c r="IGF75" s="164"/>
      <c r="IGG75" s="164"/>
      <c r="IGH75" s="164"/>
      <c r="IGI75" s="164"/>
      <c r="IGJ75" s="164"/>
      <c r="IGK75" s="164"/>
      <c r="IGL75" s="164"/>
      <c r="IGM75" s="164"/>
      <c r="IGN75" s="164"/>
      <c r="IGO75" s="164"/>
      <c r="IGP75" s="164"/>
      <c r="IGQ75" s="164"/>
      <c r="IGR75" s="164"/>
      <c r="IGS75" s="164"/>
      <c r="IGT75" s="164"/>
      <c r="IGU75" s="164"/>
      <c r="IGV75" s="164"/>
      <c r="IGW75" s="164"/>
      <c r="IGX75" s="164"/>
      <c r="IGY75" s="164"/>
      <c r="IGZ75" s="164"/>
      <c r="IHA75" s="164"/>
      <c r="IHB75" s="164"/>
      <c r="IHC75" s="164"/>
      <c r="IHD75" s="164"/>
      <c r="IHE75" s="164"/>
      <c r="IHF75" s="164"/>
      <c r="IHG75" s="164"/>
      <c r="IHH75" s="164"/>
      <c r="IHI75" s="164"/>
      <c r="IHJ75" s="164"/>
      <c r="IHK75" s="164"/>
      <c r="IHL75" s="164"/>
      <c r="IHM75" s="164"/>
      <c r="IHN75" s="164"/>
      <c r="IHO75" s="164"/>
      <c r="IHP75" s="164"/>
      <c r="IHQ75" s="164"/>
      <c r="IHR75" s="164"/>
      <c r="IHS75" s="164"/>
      <c r="IHT75" s="164"/>
      <c r="IHU75" s="164"/>
      <c r="IHV75" s="164"/>
      <c r="IHW75" s="164"/>
      <c r="IHX75" s="164"/>
      <c r="IHY75" s="164"/>
      <c r="IHZ75" s="164"/>
      <c r="IIA75" s="164"/>
      <c r="IIB75" s="164"/>
      <c r="IIC75" s="164"/>
      <c r="IID75" s="164"/>
      <c r="IIE75" s="164"/>
      <c r="IIF75" s="164"/>
      <c r="IIG75" s="164"/>
      <c r="IIH75" s="164"/>
      <c r="III75" s="164"/>
      <c r="IIJ75" s="164"/>
      <c r="IIK75" s="164"/>
      <c r="IIL75" s="164"/>
      <c r="IIM75" s="164"/>
      <c r="IIN75" s="164"/>
      <c r="IIO75" s="164"/>
      <c r="IIP75" s="164"/>
      <c r="IIQ75" s="164"/>
      <c r="IIR75" s="164"/>
      <c r="IIS75" s="164"/>
      <c r="IIT75" s="164"/>
      <c r="IIU75" s="164"/>
      <c r="IIV75" s="164"/>
      <c r="IIW75" s="164"/>
      <c r="IIX75" s="164"/>
      <c r="IIY75" s="164"/>
      <c r="IIZ75" s="164"/>
      <c r="IJA75" s="164"/>
      <c r="IJB75" s="164"/>
      <c r="IJC75" s="164"/>
      <c r="IJD75" s="164"/>
      <c r="IJE75" s="164"/>
      <c r="IJF75" s="164"/>
      <c r="IJG75" s="164"/>
      <c r="IJH75" s="164"/>
      <c r="IJI75" s="164"/>
      <c r="IJJ75" s="164"/>
      <c r="IJK75" s="164"/>
      <c r="IJL75" s="164"/>
      <c r="IJM75" s="164"/>
      <c r="IJN75" s="164"/>
      <c r="IJO75" s="164"/>
      <c r="IJP75" s="164"/>
      <c r="IJQ75" s="164"/>
      <c r="IJR75" s="164"/>
      <c r="IJS75" s="164"/>
      <c r="IJT75" s="164"/>
      <c r="IJU75" s="164"/>
      <c r="IJV75" s="164"/>
      <c r="IJW75" s="164"/>
      <c r="IJX75" s="164"/>
      <c r="IJY75" s="164"/>
      <c r="IJZ75" s="164"/>
      <c r="IKA75" s="164"/>
      <c r="IKB75" s="164"/>
      <c r="IKC75" s="164"/>
      <c r="IKD75" s="164"/>
      <c r="IKE75" s="164"/>
      <c r="IKF75" s="164"/>
      <c r="IKG75" s="164"/>
      <c r="IKH75" s="164"/>
      <c r="IKI75" s="164"/>
      <c r="IKJ75" s="164"/>
      <c r="IKK75" s="164"/>
      <c r="IKL75" s="164"/>
      <c r="IKM75" s="164"/>
      <c r="IKN75" s="164"/>
      <c r="IKO75" s="164"/>
      <c r="IKP75" s="164"/>
      <c r="IKQ75" s="164"/>
      <c r="IKR75" s="164"/>
      <c r="IKS75" s="164"/>
      <c r="IKT75" s="164"/>
      <c r="IKU75" s="164"/>
      <c r="IKV75" s="164"/>
      <c r="IKW75" s="164"/>
      <c r="IKX75" s="164"/>
      <c r="IKY75" s="164"/>
      <c r="IKZ75" s="164"/>
      <c r="ILA75" s="164"/>
      <c r="ILB75" s="164"/>
      <c r="ILC75" s="164"/>
      <c r="ILD75" s="164"/>
      <c r="ILE75" s="164"/>
      <c r="ILF75" s="164"/>
      <c r="ILG75" s="164"/>
      <c r="ILH75" s="164"/>
      <c r="ILI75" s="164"/>
      <c r="ILJ75" s="164"/>
      <c r="ILK75" s="164"/>
      <c r="ILL75" s="164"/>
      <c r="ILM75" s="164"/>
      <c r="ILN75" s="164"/>
      <c r="ILO75" s="164"/>
      <c r="ILP75" s="164"/>
      <c r="ILQ75" s="164"/>
      <c r="ILR75" s="164"/>
      <c r="ILS75" s="164"/>
      <c r="ILT75" s="164"/>
      <c r="ILU75" s="164"/>
      <c r="ILV75" s="164"/>
      <c r="ILW75" s="164"/>
      <c r="ILX75" s="164"/>
      <c r="ILY75" s="164"/>
      <c r="ILZ75" s="164"/>
      <c r="IMA75" s="164"/>
      <c r="IMB75" s="164"/>
      <c r="IMC75" s="164"/>
      <c r="IMD75" s="164"/>
      <c r="IME75" s="164"/>
      <c r="IMF75" s="164"/>
      <c r="IMG75" s="164"/>
      <c r="IMH75" s="164"/>
      <c r="IMI75" s="164"/>
      <c r="IMJ75" s="164"/>
      <c r="IMK75" s="164"/>
      <c r="IML75" s="164"/>
      <c r="IMM75" s="164"/>
      <c r="IMN75" s="164"/>
      <c r="IMO75" s="164"/>
      <c r="IMP75" s="164"/>
      <c r="IMQ75" s="164"/>
      <c r="IMR75" s="164"/>
      <c r="IMS75" s="164"/>
      <c r="IMT75" s="164"/>
      <c r="IMU75" s="164"/>
      <c r="IMV75" s="164"/>
      <c r="IMW75" s="164"/>
      <c r="IMX75" s="164"/>
      <c r="IMY75" s="164"/>
      <c r="IMZ75" s="164"/>
      <c r="INA75" s="164"/>
      <c r="INB75" s="164"/>
      <c r="INC75" s="164"/>
      <c r="IND75" s="164"/>
      <c r="INE75" s="164"/>
      <c r="INF75" s="164"/>
      <c r="ING75" s="164"/>
      <c r="INH75" s="164"/>
      <c r="INI75" s="164"/>
      <c r="INJ75" s="164"/>
      <c r="INK75" s="164"/>
      <c r="INL75" s="164"/>
      <c r="INM75" s="164"/>
      <c r="INN75" s="164"/>
      <c r="INO75" s="164"/>
      <c r="INP75" s="164"/>
      <c r="INQ75" s="164"/>
      <c r="INR75" s="164"/>
      <c r="INS75" s="164"/>
      <c r="INT75" s="164"/>
      <c r="INU75" s="164"/>
      <c r="INV75" s="164"/>
      <c r="INW75" s="164"/>
      <c r="INX75" s="164"/>
      <c r="INY75" s="164"/>
      <c r="INZ75" s="164"/>
      <c r="IOA75" s="164"/>
      <c r="IOB75" s="164"/>
      <c r="IOC75" s="164"/>
      <c r="IOD75" s="164"/>
      <c r="IOE75" s="164"/>
      <c r="IOF75" s="164"/>
      <c r="IOG75" s="164"/>
      <c r="IOH75" s="164"/>
      <c r="IOI75" s="164"/>
      <c r="IOJ75" s="164"/>
      <c r="IOK75" s="164"/>
      <c r="IOL75" s="164"/>
      <c r="IOM75" s="164"/>
      <c r="ION75" s="164"/>
      <c r="IOO75" s="164"/>
      <c r="IOP75" s="164"/>
      <c r="IOQ75" s="164"/>
      <c r="IOR75" s="164"/>
      <c r="IOS75" s="164"/>
      <c r="IOT75" s="164"/>
      <c r="IOU75" s="164"/>
      <c r="IOV75" s="164"/>
      <c r="IOW75" s="164"/>
      <c r="IOX75" s="164"/>
      <c r="IOY75" s="164"/>
      <c r="IOZ75" s="164"/>
      <c r="IPA75" s="164"/>
      <c r="IPB75" s="164"/>
      <c r="IPC75" s="164"/>
      <c r="IPD75" s="164"/>
      <c r="IPE75" s="164"/>
      <c r="IPF75" s="164"/>
      <c r="IPG75" s="164"/>
      <c r="IPH75" s="164"/>
      <c r="IPI75" s="164"/>
      <c r="IPJ75" s="164"/>
      <c r="IPK75" s="164"/>
      <c r="IPL75" s="164"/>
      <c r="IPM75" s="164"/>
      <c r="IPN75" s="164"/>
      <c r="IPO75" s="164"/>
      <c r="IPP75" s="164"/>
      <c r="IPQ75" s="164"/>
      <c r="IPR75" s="164"/>
      <c r="IPS75" s="164"/>
      <c r="IPT75" s="164"/>
      <c r="IPU75" s="164"/>
      <c r="IPV75" s="164"/>
      <c r="IPW75" s="164"/>
      <c r="IPX75" s="164"/>
      <c r="IPY75" s="164"/>
      <c r="IPZ75" s="164"/>
      <c r="IQA75" s="164"/>
      <c r="IQB75" s="164"/>
      <c r="IQC75" s="164"/>
      <c r="IQD75" s="164"/>
      <c r="IQE75" s="164"/>
      <c r="IQF75" s="164"/>
      <c r="IQG75" s="164"/>
      <c r="IQH75" s="164"/>
      <c r="IQI75" s="164"/>
      <c r="IQJ75" s="164"/>
      <c r="IQK75" s="164"/>
      <c r="IQL75" s="164"/>
      <c r="IQM75" s="164"/>
      <c r="IQN75" s="164"/>
      <c r="IQO75" s="164"/>
      <c r="IQP75" s="164"/>
      <c r="IQQ75" s="164"/>
      <c r="IQR75" s="164"/>
      <c r="IQS75" s="164"/>
      <c r="IQT75" s="164"/>
      <c r="IQU75" s="164"/>
      <c r="IQV75" s="164"/>
      <c r="IQW75" s="164"/>
      <c r="IQX75" s="164"/>
      <c r="IQY75" s="164"/>
      <c r="IQZ75" s="164"/>
      <c r="IRA75" s="164"/>
      <c r="IRB75" s="164"/>
      <c r="IRC75" s="164"/>
      <c r="IRD75" s="164"/>
      <c r="IRE75" s="164"/>
      <c r="IRF75" s="164"/>
      <c r="IRG75" s="164"/>
      <c r="IRH75" s="164"/>
      <c r="IRI75" s="164"/>
      <c r="IRJ75" s="164"/>
      <c r="IRK75" s="164"/>
      <c r="IRL75" s="164"/>
      <c r="IRM75" s="164"/>
      <c r="IRN75" s="164"/>
      <c r="IRO75" s="164"/>
      <c r="IRP75" s="164"/>
      <c r="IRQ75" s="164"/>
      <c r="IRR75" s="164"/>
      <c r="IRS75" s="164"/>
      <c r="IRT75" s="164"/>
      <c r="IRU75" s="164"/>
      <c r="IRV75" s="164"/>
      <c r="IRW75" s="164"/>
      <c r="IRX75" s="164"/>
      <c r="IRY75" s="164"/>
      <c r="IRZ75" s="164"/>
      <c r="ISA75" s="164"/>
      <c r="ISB75" s="164"/>
      <c r="ISC75" s="164"/>
      <c r="ISD75" s="164"/>
      <c r="ISE75" s="164"/>
      <c r="ISF75" s="164"/>
      <c r="ISG75" s="164"/>
      <c r="ISH75" s="164"/>
      <c r="ISI75" s="164"/>
      <c r="ISJ75" s="164"/>
      <c r="ISK75" s="164"/>
      <c r="ISL75" s="164"/>
      <c r="ISM75" s="164"/>
      <c r="ISN75" s="164"/>
      <c r="ISO75" s="164"/>
      <c r="ISP75" s="164"/>
      <c r="ISQ75" s="164"/>
      <c r="ISR75" s="164"/>
      <c r="ISS75" s="164"/>
      <c r="IST75" s="164"/>
      <c r="ISU75" s="164"/>
      <c r="ISV75" s="164"/>
      <c r="ISW75" s="164"/>
      <c r="ISX75" s="164"/>
      <c r="ISY75" s="164"/>
      <c r="ISZ75" s="164"/>
      <c r="ITA75" s="164"/>
      <c r="ITB75" s="164"/>
      <c r="ITC75" s="164"/>
      <c r="ITD75" s="164"/>
      <c r="ITE75" s="164"/>
      <c r="ITF75" s="164"/>
      <c r="ITG75" s="164"/>
      <c r="ITH75" s="164"/>
      <c r="ITI75" s="164"/>
      <c r="ITJ75" s="164"/>
      <c r="ITK75" s="164"/>
      <c r="ITL75" s="164"/>
      <c r="ITM75" s="164"/>
      <c r="ITN75" s="164"/>
      <c r="ITO75" s="164"/>
      <c r="ITP75" s="164"/>
      <c r="ITQ75" s="164"/>
      <c r="ITR75" s="164"/>
      <c r="ITS75" s="164"/>
      <c r="ITT75" s="164"/>
      <c r="ITU75" s="164"/>
      <c r="ITV75" s="164"/>
      <c r="ITW75" s="164"/>
      <c r="ITX75" s="164"/>
      <c r="ITY75" s="164"/>
      <c r="ITZ75" s="164"/>
      <c r="IUA75" s="164"/>
      <c r="IUB75" s="164"/>
      <c r="IUC75" s="164"/>
      <c r="IUD75" s="164"/>
      <c r="IUE75" s="164"/>
      <c r="IUF75" s="164"/>
      <c r="IUG75" s="164"/>
      <c r="IUH75" s="164"/>
      <c r="IUI75" s="164"/>
      <c r="IUJ75" s="164"/>
      <c r="IUK75" s="164"/>
      <c r="IUL75" s="164"/>
      <c r="IUM75" s="164"/>
      <c r="IUN75" s="164"/>
      <c r="IUO75" s="164"/>
      <c r="IUP75" s="164"/>
      <c r="IUQ75" s="164"/>
      <c r="IUR75" s="164"/>
      <c r="IUS75" s="164"/>
      <c r="IUT75" s="164"/>
      <c r="IUU75" s="164"/>
      <c r="IUV75" s="164"/>
      <c r="IUW75" s="164"/>
      <c r="IUX75" s="164"/>
      <c r="IUY75" s="164"/>
      <c r="IUZ75" s="164"/>
      <c r="IVA75" s="164"/>
      <c r="IVB75" s="164"/>
      <c r="IVC75" s="164"/>
      <c r="IVD75" s="164"/>
      <c r="IVE75" s="164"/>
      <c r="IVF75" s="164"/>
      <c r="IVG75" s="164"/>
      <c r="IVH75" s="164"/>
      <c r="IVI75" s="164"/>
      <c r="IVJ75" s="164"/>
      <c r="IVK75" s="164"/>
      <c r="IVL75" s="164"/>
      <c r="IVM75" s="164"/>
      <c r="IVN75" s="164"/>
      <c r="IVO75" s="164"/>
      <c r="IVP75" s="164"/>
      <c r="IVQ75" s="164"/>
      <c r="IVR75" s="164"/>
      <c r="IVS75" s="164"/>
      <c r="IVT75" s="164"/>
      <c r="IVU75" s="164"/>
      <c r="IVV75" s="164"/>
      <c r="IVW75" s="164"/>
      <c r="IVX75" s="164"/>
      <c r="IVY75" s="164"/>
      <c r="IVZ75" s="164"/>
      <c r="IWA75" s="164"/>
      <c r="IWB75" s="164"/>
      <c r="IWC75" s="164"/>
      <c r="IWD75" s="164"/>
      <c r="IWE75" s="164"/>
      <c r="IWF75" s="164"/>
      <c r="IWG75" s="164"/>
      <c r="IWH75" s="164"/>
      <c r="IWI75" s="164"/>
      <c r="IWJ75" s="164"/>
      <c r="IWK75" s="164"/>
      <c r="IWL75" s="164"/>
      <c r="IWM75" s="164"/>
      <c r="IWN75" s="164"/>
      <c r="IWO75" s="164"/>
      <c r="IWP75" s="164"/>
      <c r="IWQ75" s="164"/>
      <c r="IWR75" s="164"/>
      <c r="IWS75" s="164"/>
      <c r="IWT75" s="164"/>
      <c r="IWU75" s="164"/>
      <c r="IWV75" s="164"/>
      <c r="IWW75" s="164"/>
      <c r="IWX75" s="164"/>
      <c r="IWY75" s="164"/>
      <c r="IWZ75" s="164"/>
      <c r="IXA75" s="164"/>
      <c r="IXB75" s="164"/>
      <c r="IXC75" s="164"/>
      <c r="IXD75" s="164"/>
      <c r="IXE75" s="164"/>
      <c r="IXF75" s="164"/>
      <c r="IXG75" s="164"/>
      <c r="IXH75" s="164"/>
      <c r="IXI75" s="164"/>
      <c r="IXJ75" s="164"/>
      <c r="IXK75" s="164"/>
      <c r="IXL75" s="164"/>
      <c r="IXM75" s="164"/>
      <c r="IXN75" s="164"/>
      <c r="IXO75" s="164"/>
      <c r="IXP75" s="164"/>
      <c r="IXQ75" s="164"/>
      <c r="IXR75" s="164"/>
      <c r="IXS75" s="164"/>
      <c r="IXT75" s="164"/>
      <c r="IXU75" s="164"/>
      <c r="IXV75" s="164"/>
      <c r="IXW75" s="164"/>
      <c r="IXX75" s="164"/>
      <c r="IXY75" s="164"/>
      <c r="IXZ75" s="164"/>
      <c r="IYA75" s="164"/>
      <c r="IYB75" s="164"/>
      <c r="IYC75" s="164"/>
      <c r="IYD75" s="164"/>
      <c r="IYE75" s="164"/>
      <c r="IYF75" s="164"/>
      <c r="IYG75" s="164"/>
      <c r="IYH75" s="164"/>
      <c r="IYI75" s="164"/>
      <c r="IYJ75" s="164"/>
      <c r="IYK75" s="164"/>
      <c r="IYL75" s="164"/>
      <c r="IYM75" s="164"/>
      <c r="IYN75" s="164"/>
      <c r="IYO75" s="164"/>
      <c r="IYP75" s="164"/>
      <c r="IYQ75" s="164"/>
      <c r="IYR75" s="164"/>
      <c r="IYS75" s="164"/>
      <c r="IYT75" s="164"/>
      <c r="IYU75" s="164"/>
      <c r="IYV75" s="164"/>
      <c r="IYW75" s="164"/>
      <c r="IYX75" s="164"/>
      <c r="IYY75" s="164"/>
      <c r="IYZ75" s="164"/>
      <c r="IZA75" s="164"/>
      <c r="IZB75" s="164"/>
      <c r="IZC75" s="164"/>
      <c r="IZD75" s="164"/>
      <c r="IZE75" s="164"/>
      <c r="IZF75" s="164"/>
      <c r="IZG75" s="164"/>
      <c r="IZH75" s="164"/>
      <c r="IZI75" s="164"/>
      <c r="IZJ75" s="164"/>
      <c r="IZK75" s="164"/>
      <c r="IZL75" s="164"/>
      <c r="IZM75" s="164"/>
      <c r="IZN75" s="164"/>
      <c r="IZO75" s="164"/>
      <c r="IZP75" s="164"/>
      <c r="IZQ75" s="164"/>
      <c r="IZR75" s="164"/>
      <c r="IZS75" s="164"/>
      <c r="IZT75" s="164"/>
      <c r="IZU75" s="164"/>
      <c r="IZV75" s="164"/>
      <c r="IZW75" s="164"/>
      <c r="IZX75" s="164"/>
      <c r="IZY75" s="164"/>
      <c r="IZZ75" s="164"/>
      <c r="JAA75" s="164"/>
      <c r="JAB75" s="164"/>
      <c r="JAC75" s="164"/>
      <c r="JAD75" s="164"/>
      <c r="JAE75" s="164"/>
      <c r="JAF75" s="164"/>
      <c r="JAG75" s="164"/>
      <c r="JAH75" s="164"/>
      <c r="JAI75" s="164"/>
      <c r="JAJ75" s="164"/>
      <c r="JAK75" s="164"/>
      <c r="JAL75" s="164"/>
      <c r="JAM75" s="164"/>
      <c r="JAN75" s="164"/>
      <c r="JAO75" s="164"/>
      <c r="JAP75" s="164"/>
      <c r="JAQ75" s="164"/>
      <c r="JAR75" s="164"/>
      <c r="JAS75" s="164"/>
      <c r="JAT75" s="164"/>
      <c r="JAU75" s="164"/>
      <c r="JAV75" s="164"/>
      <c r="JAW75" s="164"/>
      <c r="JAX75" s="164"/>
      <c r="JAY75" s="164"/>
      <c r="JAZ75" s="164"/>
      <c r="JBA75" s="164"/>
      <c r="JBB75" s="164"/>
      <c r="JBC75" s="164"/>
      <c r="JBD75" s="164"/>
      <c r="JBE75" s="164"/>
      <c r="JBF75" s="164"/>
      <c r="JBG75" s="164"/>
      <c r="JBH75" s="164"/>
      <c r="JBI75" s="164"/>
      <c r="JBJ75" s="164"/>
      <c r="JBK75" s="164"/>
      <c r="JBL75" s="164"/>
      <c r="JBM75" s="164"/>
      <c r="JBN75" s="164"/>
      <c r="JBO75" s="164"/>
      <c r="JBP75" s="164"/>
      <c r="JBQ75" s="164"/>
      <c r="JBR75" s="164"/>
      <c r="JBS75" s="164"/>
      <c r="JBT75" s="164"/>
      <c r="JBU75" s="164"/>
      <c r="JBV75" s="164"/>
      <c r="JBW75" s="164"/>
      <c r="JBX75" s="164"/>
      <c r="JBY75" s="164"/>
      <c r="JBZ75" s="164"/>
      <c r="JCA75" s="164"/>
      <c r="JCB75" s="164"/>
      <c r="JCC75" s="164"/>
      <c r="JCD75" s="164"/>
      <c r="JCE75" s="164"/>
      <c r="JCF75" s="164"/>
      <c r="JCG75" s="164"/>
      <c r="JCH75" s="164"/>
      <c r="JCI75" s="164"/>
      <c r="JCJ75" s="164"/>
      <c r="JCK75" s="164"/>
      <c r="JCL75" s="164"/>
      <c r="JCM75" s="164"/>
      <c r="JCN75" s="164"/>
      <c r="JCO75" s="164"/>
      <c r="JCP75" s="164"/>
      <c r="JCQ75" s="164"/>
      <c r="JCR75" s="164"/>
      <c r="JCS75" s="164"/>
      <c r="JCT75" s="164"/>
      <c r="JCU75" s="164"/>
      <c r="JCV75" s="164"/>
      <c r="JCW75" s="164"/>
      <c r="JCX75" s="164"/>
      <c r="JCY75" s="164"/>
      <c r="JCZ75" s="164"/>
      <c r="JDA75" s="164"/>
      <c r="JDB75" s="164"/>
      <c r="JDC75" s="164"/>
      <c r="JDD75" s="164"/>
      <c r="JDE75" s="164"/>
      <c r="JDF75" s="164"/>
      <c r="JDG75" s="164"/>
      <c r="JDH75" s="164"/>
      <c r="JDI75" s="164"/>
      <c r="JDJ75" s="164"/>
      <c r="JDK75" s="164"/>
      <c r="JDL75" s="164"/>
      <c r="JDM75" s="164"/>
      <c r="JDN75" s="164"/>
      <c r="JDO75" s="164"/>
      <c r="JDP75" s="164"/>
      <c r="JDQ75" s="164"/>
      <c r="JDR75" s="164"/>
      <c r="JDS75" s="164"/>
      <c r="JDT75" s="164"/>
      <c r="JDU75" s="164"/>
      <c r="JDV75" s="164"/>
      <c r="JDW75" s="164"/>
      <c r="JDX75" s="164"/>
      <c r="JDY75" s="164"/>
      <c r="JDZ75" s="164"/>
      <c r="JEA75" s="164"/>
      <c r="JEB75" s="164"/>
      <c r="JEC75" s="164"/>
      <c r="JED75" s="164"/>
      <c r="JEE75" s="164"/>
      <c r="JEF75" s="164"/>
      <c r="JEG75" s="164"/>
      <c r="JEH75" s="164"/>
      <c r="JEI75" s="164"/>
      <c r="JEJ75" s="164"/>
      <c r="JEK75" s="164"/>
      <c r="JEL75" s="164"/>
      <c r="JEM75" s="164"/>
      <c r="JEN75" s="164"/>
      <c r="JEO75" s="164"/>
      <c r="JEP75" s="164"/>
      <c r="JEQ75" s="164"/>
      <c r="JER75" s="164"/>
      <c r="JES75" s="164"/>
      <c r="JET75" s="164"/>
      <c r="JEU75" s="164"/>
      <c r="JEV75" s="164"/>
      <c r="JEW75" s="164"/>
      <c r="JEX75" s="164"/>
      <c r="JEY75" s="164"/>
      <c r="JEZ75" s="164"/>
      <c r="JFA75" s="164"/>
      <c r="JFB75" s="164"/>
      <c r="JFC75" s="164"/>
      <c r="JFD75" s="164"/>
      <c r="JFE75" s="164"/>
      <c r="JFF75" s="164"/>
      <c r="JFG75" s="164"/>
      <c r="JFH75" s="164"/>
      <c r="JFI75" s="164"/>
      <c r="JFJ75" s="164"/>
      <c r="JFK75" s="164"/>
      <c r="JFL75" s="164"/>
      <c r="JFM75" s="164"/>
      <c r="JFN75" s="164"/>
      <c r="JFO75" s="164"/>
      <c r="JFP75" s="164"/>
      <c r="JFQ75" s="164"/>
      <c r="JFR75" s="164"/>
      <c r="JFS75" s="164"/>
      <c r="JFT75" s="164"/>
      <c r="JFU75" s="164"/>
      <c r="JFV75" s="164"/>
      <c r="JFW75" s="164"/>
      <c r="JFX75" s="164"/>
      <c r="JFY75" s="164"/>
      <c r="JFZ75" s="164"/>
      <c r="JGA75" s="164"/>
      <c r="JGB75" s="164"/>
      <c r="JGC75" s="164"/>
      <c r="JGD75" s="164"/>
      <c r="JGE75" s="164"/>
      <c r="JGF75" s="164"/>
      <c r="JGG75" s="164"/>
      <c r="JGH75" s="164"/>
      <c r="JGI75" s="164"/>
      <c r="JGJ75" s="164"/>
      <c r="JGK75" s="164"/>
      <c r="JGL75" s="164"/>
      <c r="JGM75" s="164"/>
      <c r="JGN75" s="164"/>
      <c r="JGO75" s="164"/>
      <c r="JGP75" s="164"/>
      <c r="JGQ75" s="164"/>
      <c r="JGR75" s="164"/>
      <c r="JGS75" s="164"/>
      <c r="JGT75" s="164"/>
      <c r="JGU75" s="164"/>
      <c r="JGV75" s="164"/>
      <c r="JGW75" s="164"/>
      <c r="JGX75" s="164"/>
      <c r="JGY75" s="164"/>
      <c r="JGZ75" s="164"/>
      <c r="JHA75" s="164"/>
      <c r="JHB75" s="164"/>
      <c r="JHC75" s="164"/>
      <c r="JHD75" s="164"/>
      <c r="JHE75" s="164"/>
      <c r="JHF75" s="164"/>
      <c r="JHG75" s="164"/>
      <c r="JHH75" s="164"/>
      <c r="JHI75" s="164"/>
      <c r="JHJ75" s="164"/>
      <c r="JHK75" s="164"/>
      <c r="JHL75" s="164"/>
      <c r="JHM75" s="164"/>
      <c r="JHN75" s="164"/>
      <c r="JHO75" s="164"/>
      <c r="JHP75" s="164"/>
      <c r="JHQ75" s="164"/>
      <c r="JHR75" s="164"/>
      <c r="JHS75" s="164"/>
      <c r="JHT75" s="164"/>
      <c r="JHU75" s="164"/>
      <c r="JHV75" s="164"/>
      <c r="JHW75" s="164"/>
      <c r="JHX75" s="164"/>
      <c r="JHY75" s="164"/>
      <c r="JHZ75" s="164"/>
      <c r="JIA75" s="164"/>
      <c r="JIB75" s="164"/>
      <c r="JIC75" s="164"/>
      <c r="JID75" s="164"/>
      <c r="JIE75" s="164"/>
      <c r="JIF75" s="164"/>
      <c r="JIG75" s="164"/>
      <c r="JIH75" s="164"/>
      <c r="JII75" s="164"/>
      <c r="JIJ75" s="164"/>
      <c r="JIK75" s="164"/>
      <c r="JIL75" s="164"/>
      <c r="JIM75" s="164"/>
      <c r="JIN75" s="164"/>
      <c r="JIO75" s="164"/>
      <c r="JIP75" s="164"/>
      <c r="JIQ75" s="164"/>
      <c r="JIR75" s="164"/>
      <c r="JIS75" s="164"/>
      <c r="JIT75" s="164"/>
      <c r="JIU75" s="164"/>
      <c r="JIV75" s="164"/>
      <c r="JIW75" s="164"/>
      <c r="JIX75" s="164"/>
      <c r="JIY75" s="164"/>
      <c r="JIZ75" s="164"/>
      <c r="JJA75" s="164"/>
      <c r="JJB75" s="164"/>
      <c r="JJC75" s="164"/>
      <c r="JJD75" s="164"/>
      <c r="JJE75" s="164"/>
      <c r="JJF75" s="164"/>
      <c r="JJG75" s="164"/>
      <c r="JJH75" s="164"/>
      <c r="JJI75" s="164"/>
      <c r="JJJ75" s="164"/>
      <c r="JJK75" s="164"/>
      <c r="JJL75" s="164"/>
      <c r="JJM75" s="164"/>
      <c r="JJN75" s="164"/>
      <c r="JJO75" s="164"/>
      <c r="JJP75" s="164"/>
      <c r="JJQ75" s="164"/>
      <c r="JJR75" s="164"/>
      <c r="JJS75" s="164"/>
      <c r="JJT75" s="164"/>
      <c r="JJU75" s="164"/>
      <c r="JJV75" s="164"/>
      <c r="JJW75" s="164"/>
      <c r="JJX75" s="164"/>
      <c r="JJY75" s="164"/>
      <c r="JJZ75" s="164"/>
      <c r="JKA75" s="164"/>
      <c r="JKB75" s="164"/>
      <c r="JKC75" s="164"/>
      <c r="JKD75" s="164"/>
      <c r="JKE75" s="164"/>
      <c r="JKF75" s="164"/>
      <c r="JKG75" s="164"/>
      <c r="JKH75" s="164"/>
      <c r="JKI75" s="164"/>
      <c r="JKJ75" s="164"/>
      <c r="JKK75" s="164"/>
      <c r="JKL75" s="164"/>
      <c r="JKM75" s="164"/>
      <c r="JKN75" s="164"/>
      <c r="JKO75" s="164"/>
      <c r="JKP75" s="164"/>
      <c r="JKQ75" s="164"/>
      <c r="JKR75" s="164"/>
      <c r="JKS75" s="164"/>
      <c r="JKT75" s="164"/>
      <c r="JKU75" s="164"/>
      <c r="JKV75" s="164"/>
      <c r="JKW75" s="164"/>
      <c r="JKX75" s="164"/>
      <c r="JKY75" s="164"/>
      <c r="JKZ75" s="164"/>
      <c r="JLA75" s="164"/>
      <c r="JLB75" s="164"/>
      <c r="JLC75" s="164"/>
      <c r="JLD75" s="164"/>
      <c r="JLE75" s="164"/>
      <c r="JLF75" s="164"/>
      <c r="JLG75" s="164"/>
      <c r="JLH75" s="164"/>
      <c r="JLI75" s="164"/>
      <c r="JLJ75" s="164"/>
      <c r="JLK75" s="164"/>
      <c r="JLL75" s="164"/>
      <c r="JLM75" s="164"/>
      <c r="JLN75" s="164"/>
      <c r="JLO75" s="164"/>
      <c r="JLP75" s="164"/>
      <c r="JLQ75" s="164"/>
      <c r="JLR75" s="164"/>
      <c r="JLS75" s="164"/>
      <c r="JLT75" s="164"/>
      <c r="JLU75" s="164"/>
      <c r="JLV75" s="164"/>
      <c r="JLW75" s="164"/>
      <c r="JLX75" s="164"/>
      <c r="JLY75" s="164"/>
      <c r="JLZ75" s="164"/>
      <c r="JMA75" s="164"/>
      <c r="JMB75" s="164"/>
      <c r="JMC75" s="164"/>
      <c r="JMD75" s="164"/>
      <c r="JME75" s="164"/>
      <c r="JMF75" s="164"/>
      <c r="JMG75" s="164"/>
      <c r="JMH75" s="164"/>
      <c r="JMI75" s="164"/>
      <c r="JMJ75" s="164"/>
      <c r="JMK75" s="164"/>
      <c r="JML75" s="164"/>
      <c r="JMM75" s="164"/>
      <c r="JMN75" s="164"/>
      <c r="JMO75" s="164"/>
      <c r="JMP75" s="164"/>
      <c r="JMQ75" s="164"/>
      <c r="JMR75" s="164"/>
      <c r="JMS75" s="164"/>
      <c r="JMT75" s="164"/>
      <c r="JMU75" s="164"/>
      <c r="JMV75" s="164"/>
      <c r="JMW75" s="164"/>
      <c r="JMX75" s="164"/>
      <c r="JMY75" s="164"/>
      <c r="JMZ75" s="164"/>
      <c r="JNA75" s="164"/>
      <c r="JNB75" s="164"/>
      <c r="JNC75" s="164"/>
      <c r="JND75" s="164"/>
      <c r="JNE75" s="164"/>
      <c r="JNF75" s="164"/>
      <c r="JNG75" s="164"/>
      <c r="JNH75" s="164"/>
      <c r="JNI75" s="164"/>
      <c r="JNJ75" s="164"/>
      <c r="JNK75" s="164"/>
      <c r="JNL75" s="164"/>
      <c r="JNM75" s="164"/>
      <c r="JNN75" s="164"/>
      <c r="JNO75" s="164"/>
      <c r="JNP75" s="164"/>
      <c r="JNQ75" s="164"/>
      <c r="JNR75" s="164"/>
      <c r="JNS75" s="164"/>
      <c r="JNT75" s="164"/>
      <c r="JNU75" s="164"/>
      <c r="JNV75" s="164"/>
      <c r="JNW75" s="164"/>
      <c r="JNX75" s="164"/>
      <c r="JNY75" s="164"/>
      <c r="JNZ75" s="164"/>
      <c r="JOA75" s="164"/>
      <c r="JOB75" s="164"/>
      <c r="JOC75" s="164"/>
      <c r="JOD75" s="164"/>
      <c r="JOE75" s="164"/>
      <c r="JOF75" s="164"/>
      <c r="JOG75" s="164"/>
      <c r="JOH75" s="164"/>
      <c r="JOI75" s="164"/>
      <c r="JOJ75" s="164"/>
      <c r="JOK75" s="164"/>
      <c r="JOL75" s="164"/>
      <c r="JOM75" s="164"/>
      <c r="JON75" s="164"/>
      <c r="JOO75" s="164"/>
      <c r="JOP75" s="164"/>
      <c r="JOQ75" s="164"/>
      <c r="JOR75" s="164"/>
      <c r="JOS75" s="164"/>
      <c r="JOT75" s="164"/>
      <c r="JOU75" s="164"/>
      <c r="JOV75" s="164"/>
      <c r="JOW75" s="164"/>
      <c r="JOX75" s="164"/>
      <c r="JOY75" s="164"/>
      <c r="JOZ75" s="164"/>
      <c r="JPA75" s="164"/>
      <c r="JPB75" s="164"/>
      <c r="JPC75" s="164"/>
      <c r="JPD75" s="164"/>
      <c r="JPE75" s="164"/>
      <c r="JPF75" s="164"/>
      <c r="JPG75" s="164"/>
      <c r="JPH75" s="164"/>
      <c r="JPI75" s="164"/>
      <c r="JPJ75" s="164"/>
      <c r="JPK75" s="164"/>
      <c r="JPL75" s="164"/>
      <c r="JPM75" s="164"/>
      <c r="JPN75" s="164"/>
      <c r="JPO75" s="164"/>
      <c r="JPP75" s="164"/>
      <c r="JPQ75" s="164"/>
      <c r="JPR75" s="164"/>
      <c r="JPS75" s="164"/>
      <c r="JPT75" s="164"/>
      <c r="JPU75" s="164"/>
      <c r="JPV75" s="164"/>
      <c r="JPW75" s="164"/>
      <c r="JPX75" s="164"/>
      <c r="JPY75" s="164"/>
      <c r="JPZ75" s="164"/>
      <c r="JQA75" s="164"/>
      <c r="JQB75" s="164"/>
      <c r="JQC75" s="164"/>
      <c r="JQD75" s="164"/>
      <c r="JQE75" s="164"/>
      <c r="JQF75" s="164"/>
      <c r="JQG75" s="164"/>
      <c r="JQH75" s="164"/>
      <c r="JQI75" s="164"/>
      <c r="JQJ75" s="164"/>
      <c r="JQK75" s="164"/>
      <c r="JQL75" s="164"/>
      <c r="JQM75" s="164"/>
      <c r="JQN75" s="164"/>
      <c r="JQO75" s="164"/>
      <c r="JQP75" s="164"/>
      <c r="JQQ75" s="164"/>
      <c r="JQR75" s="164"/>
      <c r="JQS75" s="164"/>
      <c r="JQT75" s="164"/>
      <c r="JQU75" s="164"/>
      <c r="JQV75" s="164"/>
      <c r="JQW75" s="164"/>
      <c r="JQX75" s="164"/>
      <c r="JQY75" s="164"/>
      <c r="JQZ75" s="164"/>
      <c r="JRA75" s="164"/>
      <c r="JRB75" s="164"/>
      <c r="JRC75" s="164"/>
      <c r="JRD75" s="164"/>
      <c r="JRE75" s="164"/>
      <c r="JRF75" s="164"/>
      <c r="JRG75" s="164"/>
      <c r="JRH75" s="164"/>
      <c r="JRI75" s="164"/>
      <c r="JRJ75" s="164"/>
      <c r="JRK75" s="164"/>
      <c r="JRL75" s="164"/>
      <c r="JRM75" s="164"/>
      <c r="JRN75" s="164"/>
      <c r="JRO75" s="164"/>
      <c r="JRP75" s="164"/>
      <c r="JRQ75" s="164"/>
      <c r="JRR75" s="164"/>
      <c r="JRS75" s="164"/>
      <c r="JRT75" s="164"/>
      <c r="JRU75" s="164"/>
      <c r="JRV75" s="164"/>
      <c r="JRW75" s="164"/>
      <c r="JRX75" s="164"/>
      <c r="JRY75" s="164"/>
      <c r="JRZ75" s="164"/>
      <c r="JSA75" s="164"/>
      <c r="JSB75" s="164"/>
      <c r="JSC75" s="164"/>
      <c r="JSD75" s="164"/>
      <c r="JSE75" s="164"/>
      <c r="JSF75" s="164"/>
      <c r="JSG75" s="164"/>
      <c r="JSH75" s="164"/>
      <c r="JSI75" s="164"/>
      <c r="JSJ75" s="164"/>
      <c r="JSK75" s="164"/>
      <c r="JSL75" s="164"/>
      <c r="JSM75" s="164"/>
      <c r="JSN75" s="164"/>
      <c r="JSO75" s="164"/>
      <c r="JSP75" s="164"/>
      <c r="JSQ75" s="164"/>
      <c r="JSR75" s="164"/>
      <c r="JSS75" s="164"/>
      <c r="JST75" s="164"/>
      <c r="JSU75" s="164"/>
      <c r="JSV75" s="164"/>
      <c r="JSW75" s="164"/>
      <c r="JSX75" s="164"/>
      <c r="JSY75" s="164"/>
      <c r="JSZ75" s="164"/>
      <c r="JTA75" s="164"/>
      <c r="JTB75" s="164"/>
      <c r="JTC75" s="164"/>
      <c r="JTD75" s="164"/>
      <c r="JTE75" s="164"/>
      <c r="JTF75" s="164"/>
      <c r="JTG75" s="164"/>
      <c r="JTH75" s="164"/>
      <c r="JTI75" s="164"/>
      <c r="JTJ75" s="164"/>
      <c r="JTK75" s="164"/>
      <c r="JTL75" s="164"/>
      <c r="JTM75" s="164"/>
      <c r="JTN75" s="164"/>
      <c r="JTO75" s="164"/>
      <c r="JTP75" s="164"/>
      <c r="JTQ75" s="164"/>
      <c r="JTR75" s="164"/>
      <c r="JTS75" s="164"/>
      <c r="JTT75" s="164"/>
      <c r="JTU75" s="164"/>
      <c r="JTV75" s="164"/>
      <c r="JTW75" s="164"/>
      <c r="JTX75" s="164"/>
      <c r="JTY75" s="164"/>
      <c r="JTZ75" s="164"/>
      <c r="JUA75" s="164"/>
      <c r="JUB75" s="164"/>
      <c r="JUC75" s="164"/>
      <c r="JUD75" s="164"/>
      <c r="JUE75" s="164"/>
      <c r="JUF75" s="164"/>
      <c r="JUG75" s="164"/>
      <c r="JUH75" s="164"/>
      <c r="JUI75" s="164"/>
      <c r="JUJ75" s="164"/>
      <c r="JUK75" s="164"/>
      <c r="JUL75" s="164"/>
      <c r="JUM75" s="164"/>
      <c r="JUN75" s="164"/>
      <c r="JUO75" s="164"/>
      <c r="JUP75" s="164"/>
      <c r="JUQ75" s="164"/>
      <c r="JUR75" s="164"/>
      <c r="JUS75" s="164"/>
      <c r="JUT75" s="164"/>
      <c r="JUU75" s="164"/>
      <c r="JUV75" s="164"/>
      <c r="JUW75" s="164"/>
      <c r="JUX75" s="164"/>
      <c r="JUY75" s="164"/>
      <c r="JUZ75" s="164"/>
      <c r="JVA75" s="164"/>
      <c r="JVB75" s="164"/>
      <c r="JVC75" s="164"/>
      <c r="JVD75" s="164"/>
      <c r="JVE75" s="164"/>
      <c r="JVF75" s="164"/>
      <c r="JVG75" s="164"/>
      <c r="JVH75" s="164"/>
      <c r="JVI75" s="164"/>
      <c r="JVJ75" s="164"/>
      <c r="JVK75" s="164"/>
      <c r="JVL75" s="164"/>
      <c r="JVM75" s="164"/>
      <c r="JVN75" s="164"/>
      <c r="JVO75" s="164"/>
      <c r="JVP75" s="164"/>
      <c r="JVQ75" s="164"/>
      <c r="JVR75" s="164"/>
      <c r="JVS75" s="164"/>
      <c r="JVT75" s="164"/>
      <c r="JVU75" s="164"/>
      <c r="JVV75" s="164"/>
      <c r="JVW75" s="164"/>
      <c r="JVX75" s="164"/>
      <c r="JVY75" s="164"/>
      <c r="JVZ75" s="164"/>
      <c r="JWA75" s="164"/>
      <c r="JWB75" s="164"/>
      <c r="JWC75" s="164"/>
      <c r="JWD75" s="164"/>
      <c r="JWE75" s="164"/>
      <c r="JWF75" s="164"/>
      <c r="JWG75" s="164"/>
      <c r="JWH75" s="164"/>
      <c r="JWI75" s="164"/>
      <c r="JWJ75" s="164"/>
      <c r="JWK75" s="164"/>
      <c r="JWL75" s="164"/>
      <c r="JWM75" s="164"/>
      <c r="JWN75" s="164"/>
      <c r="JWO75" s="164"/>
      <c r="JWP75" s="164"/>
      <c r="JWQ75" s="164"/>
      <c r="JWR75" s="164"/>
      <c r="JWS75" s="164"/>
      <c r="JWT75" s="164"/>
      <c r="JWU75" s="164"/>
      <c r="JWV75" s="164"/>
      <c r="JWW75" s="164"/>
      <c r="JWX75" s="164"/>
      <c r="JWY75" s="164"/>
      <c r="JWZ75" s="164"/>
      <c r="JXA75" s="164"/>
      <c r="JXB75" s="164"/>
      <c r="JXC75" s="164"/>
      <c r="JXD75" s="164"/>
      <c r="JXE75" s="164"/>
      <c r="JXF75" s="164"/>
      <c r="JXG75" s="164"/>
      <c r="JXH75" s="164"/>
      <c r="JXI75" s="164"/>
      <c r="JXJ75" s="164"/>
      <c r="JXK75" s="164"/>
      <c r="JXL75" s="164"/>
      <c r="JXM75" s="164"/>
      <c r="JXN75" s="164"/>
      <c r="JXO75" s="164"/>
      <c r="JXP75" s="164"/>
      <c r="JXQ75" s="164"/>
      <c r="JXR75" s="164"/>
      <c r="JXS75" s="164"/>
      <c r="JXT75" s="164"/>
      <c r="JXU75" s="164"/>
      <c r="JXV75" s="164"/>
      <c r="JXW75" s="164"/>
      <c r="JXX75" s="164"/>
      <c r="JXY75" s="164"/>
      <c r="JXZ75" s="164"/>
      <c r="JYA75" s="164"/>
      <c r="JYB75" s="164"/>
      <c r="JYC75" s="164"/>
      <c r="JYD75" s="164"/>
      <c r="JYE75" s="164"/>
      <c r="JYF75" s="164"/>
      <c r="JYG75" s="164"/>
      <c r="JYH75" s="164"/>
      <c r="JYI75" s="164"/>
      <c r="JYJ75" s="164"/>
      <c r="JYK75" s="164"/>
      <c r="JYL75" s="164"/>
      <c r="JYM75" s="164"/>
      <c r="JYN75" s="164"/>
      <c r="JYO75" s="164"/>
      <c r="JYP75" s="164"/>
      <c r="JYQ75" s="164"/>
      <c r="JYR75" s="164"/>
      <c r="JYS75" s="164"/>
      <c r="JYT75" s="164"/>
      <c r="JYU75" s="164"/>
      <c r="JYV75" s="164"/>
      <c r="JYW75" s="164"/>
      <c r="JYX75" s="164"/>
      <c r="JYY75" s="164"/>
      <c r="JYZ75" s="164"/>
      <c r="JZA75" s="164"/>
      <c r="JZB75" s="164"/>
      <c r="JZC75" s="164"/>
      <c r="JZD75" s="164"/>
      <c r="JZE75" s="164"/>
      <c r="JZF75" s="164"/>
      <c r="JZG75" s="164"/>
      <c r="JZH75" s="164"/>
      <c r="JZI75" s="164"/>
      <c r="JZJ75" s="164"/>
      <c r="JZK75" s="164"/>
      <c r="JZL75" s="164"/>
      <c r="JZM75" s="164"/>
      <c r="JZN75" s="164"/>
      <c r="JZO75" s="164"/>
      <c r="JZP75" s="164"/>
      <c r="JZQ75" s="164"/>
      <c r="JZR75" s="164"/>
      <c r="JZS75" s="164"/>
      <c r="JZT75" s="164"/>
      <c r="JZU75" s="164"/>
      <c r="JZV75" s="164"/>
      <c r="JZW75" s="164"/>
      <c r="JZX75" s="164"/>
      <c r="JZY75" s="164"/>
      <c r="JZZ75" s="164"/>
      <c r="KAA75" s="164"/>
      <c r="KAB75" s="164"/>
      <c r="KAC75" s="164"/>
      <c r="KAD75" s="164"/>
      <c r="KAE75" s="164"/>
      <c r="KAF75" s="164"/>
      <c r="KAG75" s="164"/>
      <c r="KAH75" s="164"/>
      <c r="KAI75" s="164"/>
      <c r="KAJ75" s="164"/>
      <c r="KAK75" s="164"/>
      <c r="KAL75" s="164"/>
      <c r="KAM75" s="164"/>
      <c r="KAN75" s="164"/>
      <c r="KAO75" s="164"/>
      <c r="KAP75" s="164"/>
      <c r="KAQ75" s="164"/>
      <c r="KAR75" s="164"/>
      <c r="KAS75" s="164"/>
      <c r="KAT75" s="164"/>
      <c r="KAU75" s="164"/>
      <c r="KAV75" s="164"/>
      <c r="KAW75" s="164"/>
      <c r="KAX75" s="164"/>
      <c r="KAY75" s="164"/>
      <c r="KAZ75" s="164"/>
      <c r="KBA75" s="164"/>
      <c r="KBB75" s="164"/>
      <c r="KBC75" s="164"/>
      <c r="KBD75" s="164"/>
      <c r="KBE75" s="164"/>
      <c r="KBF75" s="164"/>
      <c r="KBG75" s="164"/>
      <c r="KBH75" s="164"/>
      <c r="KBI75" s="164"/>
      <c r="KBJ75" s="164"/>
      <c r="KBK75" s="164"/>
      <c r="KBL75" s="164"/>
      <c r="KBM75" s="164"/>
      <c r="KBN75" s="164"/>
      <c r="KBO75" s="164"/>
      <c r="KBP75" s="164"/>
      <c r="KBQ75" s="164"/>
      <c r="KBR75" s="164"/>
      <c r="KBS75" s="164"/>
      <c r="KBT75" s="164"/>
      <c r="KBU75" s="164"/>
      <c r="KBV75" s="164"/>
      <c r="KBW75" s="164"/>
      <c r="KBX75" s="164"/>
      <c r="KBY75" s="164"/>
      <c r="KBZ75" s="164"/>
      <c r="KCA75" s="164"/>
      <c r="KCB75" s="164"/>
      <c r="KCC75" s="164"/>
      <c r="KCD75" s="164"/>
      <c r="KCE75" s="164"/>
      <c r="KCF75" s="164"/>
      <c r="KCG75" s="164"/>
      <c r="KCH75" s="164"/>
      <c r="KCI75" s="164"/>
      <c r="KCJ75" s="164"/>
      <c r="KCK75" s="164"/>
      <c r="KCL75" s="164"/>
      <c r="KCM75" s="164"/>
      <c r="KCN75" s="164"/>
      <c r="KCO75" s="164"/>
      <c r="KCP75" s="164"/>
      <c r="KCQ75" s="164"/>
      <c r="KCR75" s="164"/>
      <c r="KCS75" s="164"/>
      <c r="KCT75" s="164"/>
      <c r="KCU75" s="164"/>
      <c r="KCV75" s="164"/>
      <c r="KCW75" s="164"/>
      <c r="KCX75" s="164"/>
      <c r="KCY75" s="164"/>
      <c r="KCZ75" s="164"/>
      <c r="KDA75" s="164"/>
      <c r="KDB75" s="164"/>
      <c r="KDC75" s="164"/>
      <c r="KDD75" s="164"/>
      <c r="KDE75" s="164"/>
      <c r="KDF75" s="164"/>
      <c r="KDG75" s="164"/>
      <c r="KDH75" s="164"/>
      <c r="KDI75" s="164"/>
      <c r="KDJ75" s="164"/>
      <c r="KDK75" s="164"/>
      <c r="KDL75" s="164"/>
      <c r="KDM75" s="164"/>
      <c r="KDN75" s="164"/>
      <c r="KDO75" s="164"/>
      <c r="KDP75" s="164"/>
      <c r="KDQ75" s="164"/>
      <c r="KDR75" s="164"/>
      <c r="KDS75" s="164"/>
      <c r="KDT75" s="164"/>
      <c r="KDU75" s="164"/>
      <c r="KDV75" s="164"/>
      <c r="KDW75" s="164"/>
      <c r="KDX75" s="164"/>
      <c r="KDY75" s="164"/>
      <c r="KDZ75" s="164"/>
      <c r="KEA75" s="164"/>
      <c r="KEB75" s="164"/>
      <c r="KEC75" s="164"/>
      <c r="KED75" s="164"/>
      <c r="KEE75" s="164"/>
      <c r="KEF75" s="164"/>
      <c r="KEG75" s="164"/>
      <c r="KEH75" s="164"/>
      <c r="KEI75" s="164"/>
      <c r="KEJ75" s="164"/>
      <c r="KEK75" s="164"/>
      <c r="KEL75" s="164"/>
      <c r="KEM75" s="164"/>
      <c r="KEN75" s="164"/>
      <c r="KEO75" s="164"/>
      <c r="KEP75" s="164"/>
      <c r="KEQ75" s="164"/>
      <c r="KER75" s="164"/>
      <c r="KES75" s="164"/>
      <c r="KET75" s="164"/>
      <c r="KEU75" s="164"/>
      <c r="KEV75" s="164"/>
      <c r="KEW75" s="164"/>
      <c r="KEX75" s="164"/>
      <c r="KEY75" s="164"/>
      <c r="KEZ75" s="164"/>
      <c r="KFA75" s="164"/>
      <c r="KFB75" s="164"/>
      <c r="KFC75" s="164"/>
      <c r="KFD75" s="164"/>
      <c r="KFE75" s="164"/>
      <c r="KFF75" s="164"/>
      <c r="KFG75" s="164"/>
      <c r="KFH75" s="164"/>
      <c r="KFI75" s="164"/>
      <c r="KFJ75" s="164"/>
      <c r="KFK75" s="164"/>
      <c r="KFL75" s="164"/>
      <c r="KFM75" s="164"/>
      <c r="KFN75" s="164"/>
      <c r="KFO75" s="164"/>
      <c r="KFP75" s="164"/>
      <c r="KFQ75" s="164"/>
      <c r="KFR75" s="164"/>
      <c r="KFS75" s="164"/>
      <c r="KFT75" s="164"/>
      <c r="KFU75" s="164"/>
      <c r="KFV75" s="164"/>
      <c r="KFW75" s="164"/>
      <c r="KFX75" s="164"/>
      <c r="KFY75" s="164"/>
      <c r="KFZ75" s="164"/>
      <c r="KGA75" s="164"/>
      <c r="KGB75" s="164"/>
      <c r="KGC75" s="164"/>
      <c r="KGD75" s="164"/>
      <c r="KGE75" s="164"/>
      <c r="KGF75" s="164"/>
      <c r="KGG75" s="164"/>
      <c r="KGH75" s="164"/>
      <c r="KGI75" s="164"/>
      <c r="KGJ75" s="164"/>
      <c r="KGK75" s="164"/>
      <c r="KGL75" s="164"/>
      <c r="KGM75" s="164"/>
      <c r="KGN75" s="164"/>
      <c r="KGO75" s="164"/>
      <c r="KGP75" s="164"/>
      <c r="KGQ75" s="164"/>
      <c r="KGR75" s="164"/>
      <c r="KGS75" s="164"/>
      <c r="KGT75" s="164"/>
      <c r="KGU75" s="164"/>
      <c r="KGV75" s="164"/>
      <c r="KGW75" s="164"/>
      <c r="KGX75" s="164"/>
      <c r="KGY75" s="164"/>
      <c r="KGZ75" s="164"/>
      <c r="KHA75" s="164"/>
      <c r="KHB75" s="164"/>
      <c r="KHC75" s="164"/>
      <c r="KHD75" s="164"/>
      <c r="KHE75" s="164"/>
      <c r="KHF75" s="164"/>
      <c r="KHG75" s="164"/>
      <c r="KHH75" s="164"/>
      <c r="KHI75" s="164"/>
      <c r="KHJ75" s="164"/>
      <c r="KHK75" s="164"/>
      <c r="KHL75" s="164"/>
      <c r="KHM75" s="164"/>
      <c r="KHN75" s="164"/>
      <c r="KHO75" s="164"/>
      <c r="KHP75" s="164"/>
      <c r="KHQ75" s="164"/>
      <c r="KHR75" s="164"/>
      <c r="KHS75" s="164"/>
      <c r="KHT75" s="164"/>
      <c r="KHU75" s="164"/>
      <c r="KHV75" s="164"/>
      <c r="KHW75" s="164"/>
      <c r="KHX75" s="164"/>
      <c r="KHY75" s="164"/>
      <c r="KHZ75" s="164"/>
      <c r="KIA75" s="164"/>
      <c r="KIB75" s="164"/>
      <c r="KIC75" s="164"/>
      <c r="KID75" s="164"/>
      <c r="KIE75" s="164"/>
      <c r="KIF75" s="164"/>
      <c r="KIG75" s="164"/>
      <c r="KIH75" s="164"/>
      <c r="KII75" s="164"/>
      <c r="KIJ75" s="164"/>
      <c r="KIK75" s="164"/>
      <c r="KIL75" s="164"/>
      <c r="KIM75" s="164"/>
      <c r="KIN75" s="164"/>
      <c r="KIO75" s="164"/>
      <c r="KIP75" s="164"/>
      <c r="KIQ75" s="164"/>
      <c r="KIR75" s="164"/>
      <c r="KIS75" s="164"/>
      <c r="KIT75" s="164"/>
      <c r="KIU75" s="164"/>
      <c r="KIV75" s="164"/>
      <c r="KIW75" s="164"/>
      <c r="KIX75" s="164"/>
      <c r="KIY75" s="164"/>
      <c r="KIZ75" s="164"/>
      <c r="KJA75" s="164"/>
      <c r="KJB75" s="164"/>
      <c r="KJC75" s="164"/>
      <c r="KJD75" s="164"/>
      <c r="KJE75" s="164"/>
      <c r="KJF75" s="164"/>
      <c r="KJG75" s="164"/>
      <c r="KJH75" s="164"/>
      <c r="KJI75" s="164"/>
      <c r="KJJ75" s="164"/>
      <c r="KJK75" s="164"/>
      <c r="KJL75" s="164"/>
      <c r="KJM75" s="164"/>
      <c r="KJN75" s="164"/>
      <c r="KJO75" s="164"/>
      <c r="KJP75" s="164"/>
      <c r="KJQ75" s="164"/>
      <c r="KJR75" s="164"/>
      <c r="KJS75" s="164"/>
      <c r="KJT75" s="164"/>
      <c r="KJU75" s="164"/>
      <c r="KJV75" s="164"/>
      <c r="KJW75" s="164"/>
      <c r="KJX75" s="164"/>
      <c r="KJY75" s="164"/>
      <c r="KJZ75" s="164"/>
      <c r="KKA75" s="164"/>
      <c r="KKB75" s="164"/>
      <c r="KKC75" s="164"/>
      <c r="KKD75" s="164"/>
      <c r="KKE75" s="164"/>
      <c r="KKF75" s="164"/>
      <c r="KKG75" s="164"/>
      <c r="KKH75" s="164"/>
      <c r="KKI75" s="164"/>
      <c r="KKJ75" s="164"/>
      <c r="KKK75" s="164"/>
      <c r="KKL75" s="164"/>
      <c r="KKM75" s="164"/>
      <c r="KKN75" s="164"/>
      <c r="KKO75" s="164"/>
      <c r="KKP75" s="164"/>
      <c r="KKQ75" s="164"/>
      <c r="KKR75" s="164"/>
      <c r="KKS75" s="164"/>
      <c r="KKT75" s="164"/>
      <c r="KKU75" s="164"/>
      <c r="KKV75" s="164"/>
      <c r="KKW75" s="164"/>
      <c r="KKX75" s="164"/>
      <c r="KKY75" s="164"/>
      <c r="KKZ75" s="164"/>
      <c r="KLA75" s="164"/>
      <c r="KLB75" s="164"/>
      <c r="KLC75" s="164"/>
      <c r="KLD75" s="164"/>
      <c r="KLE75" s="164"/>
      <c r="KLF75" s="164"/>
      <c r="KLG75" s="164"/>
      <c r="KLH75" s="164"/>
      <c r="KLI75" s="164"/>
      <c r="KLJ75" s="164"/>
      <c r="KLK75" s="164"/>
      <c r="KLL75" s="164"/>
      <c r="KLM75" s="164"/>
      <c r="KLN75" s="164"/>
      <c r="KLO75" s="164"/>
      <c r="KLP75" s="164"/>
      <c r="KLQ75" s="164"/>
      <c r="KLR75" s="164"/>
      <c r="KLS75" s="164"/>
      <c r="KLT75" s="164"/>
      <c r="KLU75" s="164"/>
      <c r="KLV75" s="164"/>
      <c r="KLW75" s="164"/>
      <c r="KLX75" s="164"/>
      <c r="KLY75" s="164"/>
      <c r="KLZ75" s="164"/>
      <c r="KMA75" s="164"/>
      <c r="KMB75" s="164"/>
      <c r="KMC75" s="164"/>
      <c r="KMD75" s="164"/>
      <c r="KME75" s="164"/>
      <c r="KMF75" s="164"/>
      <c r="KMG75" s="164"/>
      <c r="KMH75" s="164"/>
      <c r="KMI75" s="164"/>
      <c r="KMJ75" s="164"/>
      <c r="KMK75" s="164"/>
      <c r="KML75" s="164"/>
      <c r="KMM75" s="164"/>
      <c r="KMN75" s="164"/>
      <c r="KMO75" s="164"/>
      <c r="KMP75" s="164"/>
      <c r="KMQ75" s="164"/>
      <c r="KMR75" s="164"/>
      <c r="KMS75" s="164"/>
      <c r="KMT75" s="164"/>
      <c r="KMU75" s="164"/>
      <c r="KMV75" s="164"/>
      <c r="KMW75" s="164"/>
      <c r="KMX75" s="164"/>
      <c r="KMY75" s="164"/>
      <c r="KMZ75" s="164"/>
      <c r="KNA75" s="164"/>
      <c r="KNB75" s="164"/>
      <c r="KNC75" s="164"/>
      <c r="KND75" s="164"/>
      <c r="KNE75" s="164"/>
      <c r="KNF75" s="164"/>
      <c r="KNG75" s="164"/>
      <c r="KNH75" s="164"/>
      <c r="KNI75" s="164"/>
      <c r="KNJ75" s="164"/>
      <c r="KNK75" s="164"/>
      <c r="KNL75" s="164"/>
      <c r="KNM75" s="164"/>
      <c r="KNN75" s="164"/>
      <c r="KNO75" s="164"/>
      <c r="KNP75" s="164"/>
      <c r="KNQ75" s="164"/>
      <c r="KNR75" s="164"/>
      <c r="KNS75" s="164"/>
      <c r="KNT75" s="164"/>
      <c r="KNU75" s="164"/>
      <c r="KNV75" s="164"/>
      <c r="KNW75" s="164"/>
      <c r="KNX75" s="164"/>
      <c r="KNY75" s="164"/>
      <c r="KNZ75" s="164"/>
      <c r="KOA75" s="164"/>
      <c r="KOB75" s="164"/>
      <c r="KOC75" s="164"/>
      <c r="KOD75" s="164"/>
      <c r="KOE75" s="164"/>
      <c r="KOF75" s="164"/>
      <c r="KOG75" s="164"/>
      <c r="KOH75" s="164"/>
      <c r="KOI75" s="164"/>
      <c r="KOJ75" s="164"/>
      <c r="KOK75" s="164"/>
      <c r="KOL75" s="164"/>
      <c r="KOM75" s="164"/>
      <c r="KON75" s="164"/>
      <c r="KOO75" s="164"/>
      <c r="KOP75" s="164"/>
      <c r="KOQ75" s="164"/>
      <c r="KOR75" s="164"/>
      <c r="KOS75" s="164"/>
      <c r="KOT75" s="164"/>
      <c r="KOU75" s="164"/>
      <c r="KOV75" s="164"/>
      <c r="KOW75" s="164"/>
      <c r="KOX75" s="164"/>
      <c r="KOY75" s="164"/>
      <c r="KOZ75" s="164"/>
      <c r="KPA75" s="164"/>
      <c r="KPB75" s="164"/>
      <c r="KPC75" s="164"/>
      <c r="KPD75" s="164"/>
      <c r="KPE75" s="164"/>
      <c r="KPF75" s="164"/>
      <c r="KPG75" s="164"/>
      <c r="KPH75" s="164"/>
      <c r="KPI75" s="164"/>
      <c r="KPJ75" s="164"/>
      <c r="KPK75" s="164"/>
      <c r="KPL75" s="164"/>
      <c r="KPM75" s="164"/>
      <c r="KPN75" s="164"/>
      <c r="KPO75" s="164"/>
      <c r="KPP75" s="164"/>
      <c r="KPQ75" s="164"/>
      <c r="KPR75" s="164"/>
      <c r="KPS75" s="164"/>
      <c r="KPT75" s="164"/>
      <c r="KPU75" s="164"/>
      <c r="KPV75" s="164"/>
      <c r="KPW75" s="164"/>
      <c r="KPX75" s="164"/>
      <c r="KPY75" s="164"/>
      <c r="KPZ75" s="164"/>
      <c r="KQA75" s="164"/>
      <c r="KQB75" s="164"/>
      <c r="KQC75" s="164"/>
      <c r="KQD75" s="164"/>
      <c r="KQE75" s="164"/>
      <c r="KQF75" s="164"/>
      <c r="KQG75" s="164"/>
      <c r="KQH75" s="164"/>
      <c r="KQI75" s="164"/>
      <c r="KQJ75" s="164"/>
      <c r="KQK75" s="164"/>
      <c r="KQL75" s="164"/>
      <c r="KQM75" s="164"/>
      <c r="KQN75" s="164"/>
      <c r="KQO75" s="164"/>
      <c r="KQP75" s="164"/>
      <c r="KQQ75" s="164"/>
      <c r="KQR75" s="164"/>
      <c r="KQS75" s="164"/>
      <c r="KQT75" s="164"/>
      <c r="KQU75" s="164"/>
      <c r="KQV75" s="164"/>
      <c r="KQW75" s="164"/>
      <c r="KQX75" s="164"/>
      <c r="KQY75" s="164"/>
      <c r="KQZ75" s="164"/>
      <c r="KRA75" s="164"/>
      <c r="KRB75" s="164"/>
      <c r="KRC75" s="164"/>
      <c r="KRD75" s="164"/>
      <c r="KRE75" s="164"/>
      <c r="KRF75" s="164"/>
      <c r="KRG75" s="164"/>
      <c r="KRH75" s="164"/>
      <c r="KRI75" s="164"/>
      <c r="KRJ75" s="164"/>
      <c r="KRK75" s="164"/>
      <c r="KRL75" s="164"/>
      <c r="KRM75" s="164"/>
      <c r="KRN75" s="164"/>
      <c r="KRO75" s="164"/>
      <c r="KRP75" s="164"/>
      <c r="KRQ75" s="164"/>
      <c r="KRR75" s="164"/>
      <c r="KRS75" s="164"/>
      <c r="KRT75" s="164"/>
      <c r="KRU75" s="164"/>
      <c r="KRV75" s="164"/>
      <c r="KRW75" s="164"/>
      <c r="KRX75" s="164"/>
      <c r="KRY75" s="164"/>
      <c r="KRZ75" s="164"/>
      <c r="KSA75" s="164"/>
      <c r="KSB75" s="164"/>
      <c r="KSC75" s="164"/>
      <c r="KSD75" s="164"/>
      <c r="KSE75" s="164"/>
      <c r="KSF75" s="164"/>
      <c r="KSG75" s="164"/>
      <c r="KSH75" s="164"/>
      <c r="KSI75" s="164"/>
      <c r="KSJ75" s="164"/>
      <c r="KSK75" s="164"/>
      <c r="KSL75" s="164"/>
      <c r="KSM75" s="164"/>
      <c r="KSN75" s="164"/>
      <c r="KSO75" s="164"/>
      <c r="KSP75" s="164"/>
      <c r="KSQ75" s="164"/>
      <c r="KSR75" s="164"/>
      <c r="KSS75" s="164"/>
      <c r="KST75" s="164"/>
      <c r="KSU75" s="164"/>
      <c r="KSV75" s="164"/>
      <c r="KSW75" s="164"/>
      <c r="KSX75" s="164"/>
      <c r="KSY75" s="164"/>
      <c r="KSZ75" s="164"/>
      <c r="KTA75" s="164"/>
      <c r="KTB75" s="164"/>
      <c r="KTC75" s="164"/>
      <c r="KTD75" s="164"/>
      <c r="KTE75" s="164"/>
      <c r="KTF75" s="164"/>
      <c r="KTG75" s="164"/>
      <c r="KTH75" s="164"/>
      <c r="KTI75" s="164"/>
      <c r="KTJ75" s="164"/>
      <c r="KTK75" s="164"/>
      <c r="KTL75" s="164"/>
      <c r="KTM75" s="164"/>
      <c r="KTN75" s="164"/>
      <c r="KTO75" s="164"/>
      <c r="KTP75" s="164"/>
      <c r="KTQ75" s="164"/>
      <c r="KTR75" s="164"/>
      <c r="KTS75" s="164"/>
      <c r="KTT75" s="164"/>
      <c r="KTU75" s="164"/>
      <c r="KTV75" s="164"/>
      <c r="KTW75" s="164"/>
      <c r="KTX75" s="164"/>
      <c r="KTY75" s="164"/>
      <c r="KTZ75" s="164"/>
      <c r="KUA75" s="164"/>
      <c r="KUB75" s="164"/>
      <c r="KUC75" s="164"/>
      <c r="KUD75" s="164"/>
      <c r="KUE75" s="164"/>
      <c r="KUF75" s="164"/>
      <c r="KUG75" s="164"/>
      <c r="KUH75" s="164"/>
      <c r="KUI75" s="164"/>
      <c r="KUJ75" s="164"/>
      <c r="KUK75" s="164"/>
      <c r="KUL75" s="164"/>
      <c r="KUM75" s="164"/>
      <c r="KUN75" s="164"/>
      <c r="KUO75" s="164"/>
      <c r="KUP75" s="164"/>
      <c r="KUQ75" s="164"/>
      <c r="KUR75" s="164"/>
      <c r="KUS75" s="164"/>
      <c r="KUT75" s="164"/>
      <c r="KUU75" s="164"/>
      <c r="KUV75" s="164"/>
      <c r="KUW75" s="164"/>
      <c r="KUX75" s="164"/>
      <c r="KUY75" s="164"/>
      <c r="KUZ75" s="164"/>
      <c r="KVA75" s="164"/>
      <c r="KVB75" s="164"/>
      <c r="KVC75" s="164"/>
      <c r="KVD75" s="164"/>
      <c r="KVE75" s="164"/>
      <c r="KVF75" s="164"/>
      <c r="KVG75" s="164"/>
      <c r="KVH75" s="164"/>
      <c r="KVI75" s="164"/>
      <c r="KVJ75" s="164"/>
      <c r="KVK75" s="164"/>
      <c r="KVL75" s="164"/>
      <c r="KVM75" s="164"/>
      <c r="KVN75" s="164"/>
      <c r="KVO75" s="164"/>
      <c r="KVP75" s="164"/>
      <c r="KVQ75" s="164"/>
      <c r="KVR75" s="164"/>
      <c r="KVS75" s="164"/>
      <c r="KVT75" s="164"/>
      <c r="KVU75" s="164"/>
      <c r="KVV75" s="164"/>
      <c r="KVW75" s="164"/>
      <c r="KVX75" s="164"/>
      <c r="KVY75" s="164"/>
      <c r="KVZ75" s="164"/>
      <c r="KWA75" s="164"/>
      <c r="KWB75" s="164"/>
      <c r="KWC75" s="164"/>
      <c r="KWD75" s="164"/>
      <c r="KWE75" s="164"/>
      <c r="KWF75" s="164"/>
      <c r="KWG75" s="164"/>
      <c r="KWH75" s="164"/>
      <c r="KWI75" s="164"/>
      <c r="KWJ75" s="164"/>
      <c r="KWK75" s="164"/>
      <c r="KWL75" s="164"/>
      <c r="KWM75" s="164"/>
      <c r="KWN75" s="164"/>
      <c r="KWO75" s="164"/>
      <c r="KWP75" s="164"/>
      <c r="KWQ75" s="164"/>
      <c r="KWR75" s="164"/>
      <c r="KWS75" s="164"/>
      <c r="KWT75" s="164"/>
      <c r="KWU75" s="164"/>
      <c r="KWV75" s="164"/>
      <c r="KWW75" s="164"/>
      <c r="KWX75" s="164"/>
      <c r="KWY75" s="164"/>
      <c r="KWZ75" s="164"/>
      <c r="KXA75" s="164"/>
      <c r="KXB75" s="164"/>
      <c r="KXC75" s="164"/>
      <c r="KXD75" s="164"/>
      <c r="KXE75" s="164"/>
      <c r="KXF75" s="164"/>
      <c r="KXG75" s="164"/>
      <c r="KXH75" s="164"/>
      <c r="KXI75" s="164"/>
      <c r="KXJ75" s="164"/>
      <c r="KXK75" s="164"/>
      <c r="KXL75" s="164"/>
      <c r="KXM75" s="164"/>
      <c r="KXN75" s="164"/>
      <c r="KXO75" s="164"/>
      <c r="KXP75" s="164"/>
      <c r="KXQ75" s="164"/>
      <c r="KXR75" s="164"/>
      <c r="KXS75" s="164"/>
      <c r="KXT75" s="164"/>
      <c r="KXU75" s="164"/>
      <c r="KXV75" s="164"/>
      <c r="KXW75" s="164"/>
      <c r="KXX75" s="164"/>
      <c r="KXY75" s="164"/>
      <c r="KXZ75" s="164"/>
      <c r="KYA75" s="164"/>
      <c r="KYB75" s="164"/>
      <c r="KYC75" s="164"/>
      <c r="KYD75" s="164"/>
      <c r="KYE75" s="164"/>
      <c r="KYF75" s="164"/>
      <c r="KYG75" s="164"/>
      <c r="KYH75" s="164"/>
      <c r="KYI75" s="164"/>
      <c r="KYJ75" s="164"/>
      <c r="KYK75" s="164"/>
      <c r="KYL75" s="164"/>
      <c r="KYM75" s="164"/>
      <c r="KYN75" s="164"/>
      <c r="KYO75" s="164"/>
      <c r="KYP75" s="164"/>
      <c r="KYQ75" s="164"/>
      <c r="KYR75" s="164"/>
      <c r="KYS75" s="164"/>
      <c r="KYT75" s="164"/>
      <c r="KYU75" s="164"/>
      <c r="KYV75" s="164"/>
      <c r="KYW75" s="164"/>
      <c r="KYX75" s="164"/>
      <c r="KYY75" s="164"/>
      <c r="KYZ75" s="164"/>
      <c r="KZA75" s="164"/>
      <c r="KZB75" s="164"/>
      <c r="KZC75" s="164"/>
      <c r="KZD75" s="164"/>
      <c r="KZE75" s="164"/>
      <c r="KZF75" s="164"/>
      <c r="KZG75" s="164"/>
      <c r="KZH75" s="164"/>
      <c r="KZI75" s="164"/>
      <c r="KZJ75" s="164"/>
      <c r="KZK75" s="164"/>
      <c r="KZL75" s="164"/>
      <c r="KZM75" s="164"/>
      <c r="KZN75" s="164"/>
      <c r="KZO75" s="164"/>
      <c r="KZP75" s="164"/>
      <c r="KZQ75" s="164"/>
      <c r="KZR75" s="164"/>
      <c r="KZS75" s="164"/>
      <c r="KZT75" s="164"/>
      <c r="KZU75" s="164"/>
      <c r="KZV75" s="164"/>
      <c r="KZW75" s="164"/>
      <c r="KZX75" s="164"/>
      <c r="KZY75" s="164"/>
      <c r="KZZ75" s="164"/>
      <c r="LAA75" s="164"/>
      <c r="LAB75" s="164"/>
      <c r="LAC75" s="164"/>
      <c r="LAD75" s="164"/>
      <c r="LAE75" s="164"/>
      <c r="LAF75" s="164"/>
      <c r="LAG75" s="164"/>
      <c r="LAH75" s="164"/>
      <c r="LAI75" s="164"/>
      <c r="LAJ75" s="164"/>
      <c r="LAK75" s="164"/>
      <c r="LAL75" s="164"/>
      <c r="LAM75" s="164"/>
      <c r="LAN75" s="164"/>
      <c r="LAO75" s="164"/>
      <c r="LAP75" s="164"/>
      <c r="LAQ75" s="164"/>
      <c r="LAR75" s="164"/>
      <c r="LAS75" s="164"/>
      <c r="LAT75" s="164"/>
      <c r="LAU75" s="164"/>
      <c r="LAV75" s="164"/>
      <c r="LAW75" s="164"/>
      <c r="LAX75" s="164"/>
      <c r="LAY75" s="164"/>
      <c r="LAZ75" s="164"/>
      <c r="LBA75" s="164"/>
      <c r="LBB75" s="164"/>
      <c r="LBC75" s="164"/>
      <c r="LBD75" s="164"/>
      <c r="LBE75" s="164"/>
      <c r="LBF75" s="164"/>
      <c r="LBG75" s="164"/>
      <c r="LBH75" s="164"/>
      <c r="LBI75" s="164"/>
      <c r="LBJ75" s="164"/>
      <c r="LBK75" s="164"/>
      <c r="LBL75" s="164"/>
      <c r="LBM75" s="164"/>
      <c r="LBN75" s="164"/>
      <c r="LBO75" s="164"/>
      <c r="LBP75" s="164"/>
      <c r="LBQ75" s="164"/>
      <c r="LBR75" s="164"/>
      <c r="LBS75" s="164"/>
      <c r="LBT75" s="164"/>
      <c r="LBU75" s="164"/>
      <c r="LBV75" s="164"/>
      <c r="LBW75" s="164"/>
      <c r="LBX75" s="164"/>
      <c r="LBY75" s="164"/>
      <c r="LBZ75" s="164"/>
      <c r="LCA75" s="164"/>
      <c r="LCB75" s="164"/>
      <c r="LCC75" s="164"/>
      <c r="LCD75" s="164"/>
      <c r="LCE75" s="164"/>
      <c r="LCF75" s="164"/>
      <c r="LCG75" s="164"/>
      <c r="LCH75" s="164"/>
      <c r="LCI75" s="164"/>
      <c r="LCJ75" s="164"/>
      <c r="LCK75" s="164"/>
      <c r="LCL75" s="164"/>
      <c r="LCM75" s="164"/>
      <c r="LCN75" s="164"/>
      <c r="LCO75" s="164"/>
      <c r="LCP75" s="164"/>
      <c r="LCQ75" s="164"/>
      <c r="LCR75" s="164"/>
      <c r="LCS75" s="164"/>
      <c r="LCT75" s="164"/>
      <c r="LCU75" s="164"/>
      <c r="LCV75" s="164"/>
      <c r="LCW75" s="164"/>
      <c r="LCX75" s="164"/>
      <c r="LCY75" s="164"/>
      <c r="LCZ75" s="164"/>
      <c r="LDA75" s="164"/>
      <c r="LDB75" s="164"/>
      <c r="LDC75" s="164"/>
      <c r="LDD75" s="164"/>
      <c r="LDE75" s="164"/>
      <c r="LDF75" s="164"/>
      <c r="LDG75" s="164"/>
      <c r="LDH75" s="164"/>
      <c r="LDI75" s="164"/>
      <c r="LDJ75" s="164"/>
      <c r="LDK75" s="164"/>
      <c r="LDL75" s="164"/>
      <c r="LDM75" s="164"/>
      <c r="LDN75" s="164"/>
      <c r="LDO75" s="164"/>
      <c r="LDP75" s="164"/>
      <c r="LDQ75" s="164"/>
      <c r="LDR75" s="164"/>
      <c r="LDS75" s="164"/>
      <c r="LDT75" s="164"/>
      <c r="LDU75" s="164"/>
      <c r="LDV75" s="164"/>
      <c r="LDW75" s="164"/>
      <c r="LDX75" s="164"/>
      <c r="LDY75" s="164"/>
      <c r="LDZ75" s="164"/>
      <c r="LEA75" s="164"/>
      <c r="LEB75" s="164"/>
      <c r="LEC75" s="164"/>
      <c r="LED75" s="164"/>
      <c r="LEE75" s="164"/>
      <c r="LEF75" s="164"/>
      <c r="LEG75" s="164"/>
      <c r="LEH75" s="164"/>
      <c r="LEI75" s="164"/>
      <c r="LEJ75" s="164"/>
      <c r="LEK75" s="164"/>
      <c r="LEL75" s="164"/>
      <c r="LEM75" s="164"/>
      <c r="LEN75" s="164"/>
      <c r="LEO75" s="164"/>
      <c r="LEP75" s="164"/>
      <c r="LEQ75" s="164"/>
      <c r="LER75" s="164"/>
      <c r="LES75" s="164"/>
      <c r="LET75" s="164"/>
      <c r="LEU75" s="164"/>
      <c r="LEV75" s="164"/>
      <c r="LEW75" s="164"/>
      <c r="LEX75" s="164"/>
      <c r="LEY75" s="164"/>
      <c r="LEZ75" s="164"/>
      <c r="LFA75" s="164"/>
      <c r="LFB75" s="164"/>
      <c r="LFC75" s="164"/>
      <c r="LFD75" s="164"/>
      <c r="LFE75" s="164"/>
      <c r="LFF75" s="164"/>
      <c r="LFG75" s="164"/>
      <c r="LFH75" s="164"/>
      <c r="LFI75" s="164"/>
      <c r="LFJ75" s="164"/>
      <c r="LFK75" s="164"/>
      <c r="LFL75" s="164"/>
      <c r="LFM75" s="164"/>
      <c r="LFN75" s="164"/>
      <c r="LFO75" s="164"/>
      <c r="LFP75" s="164"/>
      <c r="LFQ75" s="164"/>
      <c r="LFR75" s="164"/>
      <c r="LFS75" s="164"/>
      <c r="LFT75" s="164"/>
      <c r="LFU75" s="164"/>
      <c r="LFV75" s="164"/>
      <c r="LFW75" s="164"/>
      <c r="LFX75" s="164"/>
      <c r="LFY75" s="164"/>
      <c r="LFZ75" s="164"/>
      <c r="LGA75" s="164"/>
      <c r="LGB75" s="164"/>
      <c r="LGC75" s="164"/>
      <c r="LGD75" s="164"/>
      <c r="LGE75" s="164"/>
      <c r="LGF75" s="164"/>
      <c r="LGG75" s="164"/>
      <c r="LGH75" s="164"/>
      <c r="LGI75" s="164"/>
      <c r="LGJ75" s="164"/>
      <c r="LGK75" s="164"/>
      <c r="LGL75" s="164"/>
      <c r="LGM75" s="164"/>
      <c r="LGN75" s="164"/>
      <c r="LGO75" s="164"/>
      <c r="LGP75" s="164"/>
      <c r="LGQ75" s="164"/>
      <c r="LGR75" s="164"/>
      <c r="LGS75" s="164"/>
      <c r="LGT75" s="164"/>
      <c r="LGU75" s="164"/>
      <c r="LGV75" s="164"/>
      <c r="LGW75" s="164"/>
      <c r="LGX75" s="164"/>
      <c r="LGY75" s="164"/>
      <c r="LGZ75" s="164"/>
      <c r="LHA75" s="164"/>
      <c r="LHB75" s="164"/>
      <c r="LHC75" s="164"/>
      <c r="LHD75" s="164"/>
      <c r="LHE75" s="164"/>
      <c r="LHF75" s="164"/>
      <c r="LHG75" s="164"/>
      <c r="LHH75" s="164"/>
      <c r="LHI75" s="164"/>
      <c r="LHJ75" s="164"/>
      <c r="LHK75" s="164"/>
      <c r="LHL75" s="164"/>
      <c r="LHM75" s="164"/>
      <c r="LHN75" s="164"/>
      <c r="LHO75" s="164"/>
      <c r="LHP75" s="164"/>
      <c r="LHQ75" s="164"/>
      <c r="LHR75" s="164"/>
      <c r="LHS75" s="164"/>
      <c r="LHT75" s="164"/>
      <c r="LHU75" s="164"/>
      <c r="LHV75" s="164"/>
      <c r="LHW75" s="164"/>
      <c r="LHX75" s="164"/>
      <c r="LHY75" s="164"/>
      <c r="LHZ75" s="164"/>
      <c r="LIA75" s="164"/>
      <c r="LIB75" s="164"/>
      <c r="LIC75" s="164"/>
      <c r="LID75" s="164"/>
      <c r="LIE75" s="164"/>
      <c r="LIF75" s="164"/>
      <c r="LIG75" s="164"/>
      <c r="LIH75" s="164"/>
      <c r="LII75" s="164"/>
      <c r="LIJ75" s="164"/>
      <c r="LIK75" s="164"/>
      <c r="LIL75" s="164"/>
      <c r="LIM75" s="164"/>
      <c r="LIN75" s="164"/>
      <c r="LIO75" s="164"/>
      <c r="LIP75" s="164"/>
      <c r="LIQ75" s="164"/>
      <c r="LIR75" s="164"/>
      <c r="LIS75" s="164"/>
      <c r="LIT75" s="164"/>
      <c r="LIU75" s="164"/>
      <c r="LIV75" s="164"/>
      <c r="LIW75" s="164"/>
      <c r="LIX75" s="164"/>
      <c r="LIY75" s="164"/>
      <c r="LIZ75" s="164"/>
      <c r="LJA75" s="164"/>
      <c r="LJB75" s="164"/>
      <c r="LJC75" s="164"/>
      <c r="LJD75" s="164"/>
      <c r="LJE75" s="164"/>
      <c r="LJF75" s="164"/>
      <c r="LJG75" s="164"/>
      <c r="LJH75" s="164"/>
      <c r="LJI75" s="164"/>
      <c r="LJJ75" s="164"/>
      <c r="LJK75" s="164"/>
      <c r="LJL75" s="164"/>
      <c r="LJM75" s="164"/>
      <c r="LJN75" s="164"/>
      <c r="LJO75" s="164"/>
      <c r="LJP75" s="164"/>
      <c r="LJQ75" s="164"/>
      <c r="LJR75" s="164"/>
      <c r="LJS75" s="164"/>
      <c r="LJT75" s="164"/>
      <c r="LJU75" s="164"/>
      <c r="LJV75" s="164"/>
      <c r="LJW75" s="164"/>
      <c r="LJX75" s="164"/>
      <c r="LJY75" s="164"/>
      <c r="LJZ75" s="164"/>
      <c r="LKA75" s="164"/>
      <c r="LKB75" s="164"/>
      <c r="LKC75" s="164"/>
      <c r="LKD75" s="164"/>
      <c r="LKE75" s="164"/>
      <c r="LKF75" s="164"/>
      <c r="LKG75" s="164"/>
      <c r="LKH75" s="164"/>
      <c r="LKI75" s="164"/>
      <c r="LKJ75" s="164"/>
      <c r="LKK75" s="164"/>
      <c r="LKL75" s="164"/>
      <c r="LKM75" s="164"/>
      <c r="LKN75" s="164"/>
      <c r="LKO75" s="164"/>
      <c r="LKP75" s="164"/>
      <c r="LKQ75" s="164"/>
      <c r="LKR75" s="164"/>
      <c r="LKS75" s="164"/>
      <c r="LKT75" s="164"/>
      <c r="LKU75" s="164"/>
      <c r="LKV75" s="164"/>
      <c r="LKW75" s="164"/>
      <c r="LKX75" s="164"/>
      <c r="LKY75" s="164"/>
      <c r="LKZ75" s="164"/>
      <c r="LLA75" s="164"/>
      <c r="LLB75" s="164"/>
      <c r="LLC75" s="164"/>
      <c r="LLD75" s="164"/>
      <c r="LLE75" s="164"/>
      <c r="LLF75" s="164"/>
      <c r="LLG75" s="164"/>
      <c r="LLH75" s="164"/>
      <c r="LLI75" s="164"/>
      <c r="LLJ75" s="164"/>
      <c r="LLK75" s="164"/>
      <c r="LLL75" s="164"/>
      <c r="LLM75" s="164"/>
      <c r="LLN75" s="164"/>
      <c r="LLO75" s="164"/>
      <c r="LLP75" s="164"/>
      <c r="LLQ75" s="164"/>
      <c r="LLR75" s="164"/>
      <c r="LLS75" s="164"/>
      <c r="LLT75" s="164"/>
      <c r="LLU75" s="164"/>
      <c r="LLV75" s="164"/>
      <c r="LLW75" s="164"/>
      <c r="LLX75" s="164"/>
      <c r="LLY75" s="164"/>
      <c r="LLZ75" s="164"/>
      <c r="LMA75" s="164"/>
      <c r="LMB75" s="164"/>
      <c r="LMC75" s="164"/>
      <c r="LMD75" s="164"/>
      <c r="LME75" s="164"/>
      <c r="LMF75" s="164"/>
      <c r="LMG75" s="164"/>
      <c r="LMH75" s="164"/>
      <c r="LMI75" s="164"/>
      <c r="LMJ75" s="164"/>
      <c r="LMK75" s="164"/>
      <c r="LML75" s="164"/>
      <c r="LMM75" s="164"/>
      <c r="LMN75" s="164"/>
      <c r="LMO75" s="164"/>
      <c r="LMP75" s="164"/>
      <c r="LMQ75" s="164"/>
      <c r="LMR75" s="164"/>
      <c r="LMS75" s="164"/>
      <c r="LMT75" s="164"/>
      <c r="LMU75" s="164"/>
      <c r="LMV75" s="164"/>
      <c r="LMW75" s="164"/>
      <c r="LMX75" s="164"/>
      <c r="LMY75" s="164"/>
      <c r="LMZ75" s="164"/>
      <c r="LNA75" s="164"/>
      <c r="LNB75" s="164"/>
      <c r="LNC75" s="164"/>
      <c r="LND75" s="164"/>
      <c r="LNE75" s="164"/>
      <c r="LNF75" s="164"/>
      <c r="LNG75" s="164"/>
      <c r="LNH75" s="164"/>
      <c r="LNI75" s="164"/>
      <c r="LNJ75" s="164"/>
      <c r="LNK75" s="164"/>
      <c r="LNL75" s="164"/>
      <c r="LNM75" s="164"/>
      <c r="LNN75" s="164"/>
      <c r="LNO75" s="164"/>
      <c r="LNP75" s="164"/>
      <c r="LNQ75" s="164"/>
      <c r="LNR75" s="164"/>
      <c r="LNS75" s="164"/>
      <c r="LNT75" s="164"/>
      <c r="LNU75" s="164"/>
      <c r="LNV75" s="164"/>
      <c r="LNW75" s="164"/>
      <c r="LNX75" s="164"/>
      <c r="LNY75" s="164"/>
      <c r="LNZ75" s="164"/>
      <c r="LOA75" s="164"/>
      <c r="LOB75" s="164"/>
      <c r="LOC75" s="164"/>
      <c r="LOD75" s="164"/>
      <c r="LOE75" s="164"/>
      <c r="LOF75" s="164"/>
      <c r="LOG75" s="164"/>
      <c r="LOH75" s="164"/>
      <c r="LOI75" s="164"/>
      <c r="LOJ75" s="164"/>
      <c r="LOK75" s="164"/>
      <c r="LOL75" s="164"/>
      <c r="LOM75" s="164"/>
      <c r="LON75" s="164"/>
      <c r="LOO75" s="164"/>
      <c r="LOP75" s="164"/>
      <c r="LOQ75" s="164"/>
      <c r="LOR75" s="164"/>
      <c r="LOS75" s="164"/>
      <c r="LOT75" s="164"/>
      <c r="LOU75" s="164"/>
      <c r="LOV75" s="164"/>
      <c r="LOW75" s="164"/>
      <c r="LOX75" s="164"/>
      <c r="LOY75" s="164"/>
      <c r="LOZ75" s="164"/>
      <c r="LPA75" s="164"/>
      <c r="LPB75" s="164"/>
      <c r="LPC75" s="164"/>
      <c r="LPD75" s="164"/>
      <c r="LPE75" s="164"/>
      <c r="LPF75" s="164"/>
      <c r="LPG75" s="164"/>
      <c r="LPH75" s="164"/>
      <c r="LPI75" s="164"/>
      <c r="LPJ75" s="164"/>
      <c r="LPK75" s="164"/>
      <c r="LPL75" s="164"/>
      <c r="LPM75" s="164"/>
      <c r="LPN75" s="164"/>
      <c r="LPO75" s="164"/>
      <c r="LPP75" s="164"/>
      <c r="LPQ75" s="164"/>
      <c r="LPR75" s="164"/>
      <c r="LPS75" s="164"/>
      <c r="LPT75" s="164"/>
      <c r="LPU75" s="164"/>
      <c r="LPV75" s="164"/>
      <c r="LPW75" s="164"/>
      <c r="LPX75" s="164"/>
      <c r="LPY75" s="164"/>
      <c r="LPZ75" s="164"/>
      <c r="LQA75" s="164"/>
      <c r="LQB75" s="164"/>
      <c r="LQC75" s="164"/>
      <c r="LQD75" s="164"/>
      <c r="LQE75" s="164"/>
      <c r="LQF75" s="164"/>
      <c r="LQG75" s="164"/>
      <c r="LQH75" s="164"/>
      <c r="LQI75" s="164"/>
      <c r="LQJ75" s="164"/>
      <c r="LQK75" s="164"/>
      <c r="LQL75" s="164"/>
      <c r="LQM75" s="164"/>
      <c r="LQN75" s="164"/>
      <c r="LQO75" s="164"/>
      <c r="LQP75" s="164"/>
      <c r="LQQ75" s="164"/>
      <c r="LQR75" s="164"/>
      <c r="LQS75" s="164"/>
      <c r="LQT75" s="164"/>
      <c r="LQU75" s="164"/>
      <c r="LQV75" s="164"/>
      <c r="LQW75" s="164"/>
      <c r="LQX75" s="164"/>
      <c r="LQY75" s="164"/>
      <c r="LQZ75" s="164"/>
      <c r="LRA75" s="164"/>
      <c r="LRB75" s="164"/>
      <c r="LRC75" s="164"/>
      <c r="LRD75" s="164"/>
      <c r="LRE75" s="164"/>
      <c r="LRF75" s="164"/>
      <c r="LRG75" s="164"/>
      <c r="LRH75" s="164"/>
      <c r="LRI75" s="164"/>
      <c r="LRJ75" s="164"/>
      <c r="LRK75" s="164"/>
      <c r="LRL75" s="164"/>
      <c r="LRM75" s="164"/>
      <c r="LRN75" s="164"/>
      <c r="LRO75" s="164"/>
      <c r="LRP75" s="164"/>
      <c r="LRQ75" s="164"/>
      <c r="LRR75" s="164"/>
      <c r="LRS75" s="164"/>
      <c r="LRT75" s="164"/>
      <c r="LRU75" s="164"/>
      <c r="LRV75" s="164"/>
      <c r="LRW75" s="164"/>
      <c r="LRX75" s="164"/>
      <c r="LRY75" s="164"/>
      <c r="LRZ75" s="164"/>
      <c r="LSA75" s="164"/>
      <c r="LSB75" s="164"/>
      <c r="LSC75" s="164"/>
      <c r="LSD75" s="164"/>
      <c r="LSE75" s="164"/>
      <c r="LSF75" s="164"/>
      <c r="LSG75" s="164"/>
      <c r="LSH75" s="164"/>
      <c r="LSI75" s="164"/>
      <c r="LSJ75" s="164"/>
      <c r="LSK75" s="164"/>
      <c r="LSL75" s="164"/>
      <c r="LSM75" s="164"/>
      <c r="LSN75" s="164"/>
      <c r="LSO75" s="164"/>
      <c r="LSP75" s="164"/>
      <c r="LSQ75" s="164"/>
      <c r="LSR75" s="164"/>
      <c r="LSS75" s="164"/>
      <c r="LST75" s="164"/>
      <c r="LSU75" s="164"/>
      <c r="LSV75" s="164"/>
      <c r="LSW75" s="164"/>
      <c r="LSX75" s="164"/>
      <c r="LSY75" s="164"/>
      <c r="LSZ75" s="164"/>
      <c r="LTA75" s="164"/>
      <c r="LTB75" s="164"/>
      <c r="LTC75" s="164"/>
      <c r="LTD75" s="164"/>
      <c r="LTE75" s="164"/>
      <c r="LTF75" s="164"/>
      <c r="LTG75" s="164"/>
      <c r="LTH75" s="164"/>
      <c r="LTI75" s="164"/>
      <c r="LTJ75" s="164"/>
      <c r="LTK75" s="164"/>
      <c r="LTL75" s="164"/>
      <c r="LTM75" s="164"/>
      <c r="LTN75" s="164"/>
      <c r="LTO75" s="164"/>
      <c r="LTP75" s="164"/>
      <c r="LTQ75" s="164"/>
      <c r="LTR75" s="164"/>
      <c r="LTS75" s="164"/>
      <c r="LTT75" s="164"/>
      <c r="LTU75" s="164"/>
      <c r="LTV75" s="164"/>
      <c r="LTW75" s="164"/>
      <c r="LTX75" s="164"/>
      <c r="LTY75" s="164"/>
      <c r="LTZ75" s="164"/>
      <c r="LUA75" s="164"/>
      <c r="LUB75" s="164"/>
      <c r="LUC75" s="164"/>
      <c r="LUD75" s="164"/>
      <c r="LUE75" s="164"/>
      <c r="LUF75" s="164"/>
      <c r="LUG75" s="164"/>
      <c r="LUH75" s="164"/>
      <c r="LUI75" s="164"/>
      <c r="LUJ75" s="164"/>
      <c r="LUK75" s="164"/>
      <c r="LUL75" s="164"/>
      <c r="LUM75" s="164"/>
      <c r="LUN75" s="164"/>
      <c r="LUO75" s="164"/>
      <c r="LUP75" s="164"/>
      <c r="LUQ75" s="164"/>
      <c r="LUR75" s="164"/>
      <c r="LUS75" s="164"/>
      <c r="LUT75" s="164"/>
      <c r="LUU75" s="164"/>
      <c r="LUV75" s="164"/>
      <c r="LUW75" s="164"/>
      <c r="LUX75" s="164"/>
      <c r="LUY75" s="164"/>
      <c r="LUZ75" s="164"/>
      <c r="LVA75" s="164"/>
      <c r="LVB75" s="164"/>
      <c r="LVC75" s="164"/>
      <c r="LVD75" s="164"/>
      <c r="LVE75" s="164"/>
      <c r="LVF75" s="164"/>
      <c r="LVG75" s="164"/>
      <c r="LVH75" s="164"/>
      <c r="LVI75" s="164"/>
      <c r="LVJ75" s="164"/>
      <c r="LVK75" s="164"/>
      <c r="LVL75" s="164"/>
      <c r="LVM75" s="164"/>
      <c r="LVN75" s="164"/>
      <c r="LVO75" s="164"/>
      <c r="LVP75" s="164"/>
      <c r="LVQ75" s="164"/>
      <c r="LVR75" s="164"/>
      <c r="LVS75" s="164"/>
      <c r="LVT75" s="164"/>
      <c r="LVU75" s="164"/>
      <c r="LVV75" s="164"/>
      <c r="LVW75" s="164"/>
      <c r="LVX75" s="164"/>
      <c r="LVY75" s="164"/>
      <c r="LVZ75" s="164"/>
      <c r="LWA75" s="164"/>
      <c r="LWB75" s="164"/>
      <c r="LWC75" s="164"/>
      <c r="LWD75" s="164"/>
      <c r="LWE75" s="164"/>
      <c r="LWF75" s="164"/>
      <c r="LWG75" s="164"/>
      <c r="LWH75" s="164"/>
      <c r="LWI75" s="164"/>
      <c r="LWJ75" s="164"/>
      <c r="LWK75" s="164"/>
      <c r="LWL75" s="164"/>
      <c r="LWM75" s="164"/>
      <c r="LWN75" s="164"/>
      <c r="LWO75" s="164"/>
      <c r="LWP75" s="164"/>
      <c r="LWQ75" s="164"/>
      <c r="LWR75" s="164"/>
      <c r="LWS75" s="164"/>
      <c r="LWT75" s="164"/>
      <c r="LWU75" s="164"/>
      <c r="LWV75" s="164"/>
      <c r="LWW75" s="164"/>
      <c r="LWX75" s="164"/>
      <c r="LWY75" s="164"/>
      <c r="LWZ75" s="164"/>
      <c r="LXA75" s="164"/>
      <c r="LXB75" s="164"/>
      <c r="LXC75" s="164"/>
      <c r="LXD75" s="164"/>
      <c r="LXE75" s="164"/>
      <c r="LXF75" s="164"/>
      <c r="LXG75" s="164"/>
      <c r="LXH75" s="164"/>
      <c r="LXI75" s="164"/>
      <c r="LXJ75" s="164"/>
      <c r="LXK75" s="164"/>
      <c r="LXL75" s="164"/>
      <c r="LXM75" s="164"/>
      <c r="LXN75" s="164"/>
      <c r="LXO75" s="164"/>
      <c r="LXP75" s="164"/>
      <c r="LXQ75" s="164"/>
      <c r="LXR75" s="164"/>
      <c r="LXS75" s="164"/>
      <c r="LXT75" s="164"/>
      <c r="LXU75" s="164"/>
      <c r="LXV75" s="164"/>
      <c r="LXW75" s="164"/>
      <c r="LXX75" s="164"/>
      <c r="LXY75" s="164"/>
      <c r="LXZ75" s="164"/>
      <c r="LYA75" s="164"/>
      <c r="LYB75" s="164"/>
      <c r="LYC75" s="164"/>
      <c r="LYD75" s="164"/>
      <c r="LYE75" s="164"/>
      <c r="LYF75" s="164"/>
      <c r="LYG75" s="164"/>
      <c r="LYH75" s="164"/>
      <c r="LYI75" s="164"/>
      <c r="LYJ75" s="164"/>
      <c r="LYK75" s="164"/>
      <c r="LYL75" s="164"/>
      <c r="LYM75" s="164"/>
      <c r="LYN75" s="164"/>
      <c r="LYO75" s="164"/>
      <c r="LYP75" s="164"/>
      <c r="LYQ75" s="164"/>
      <c r="LYR75" s="164"/>
      <c r="LYS75" s="164"/>
      <c r="LYT75" s="164"/>
      <c r="LYU75" s="164"/>
      <c r="LYV75" s="164"/>
      <c r="LYW75" s="164"/>
      <c r="LYX75" s="164"/>
      <c r="LYY75" s="164"/>
      <c r="LYZ75" s="164"/>
      <c r="LZA75" s="164"/>
      <c r="LZB75" s="164"/>
      <c r="LZC75" s="164"/>
      <c r="LZD75" s="164"/>
      <c r="LZE75" s="164"/>
      <c r="LZF75" s="164"/>
      <c r="LZG75" s="164"/>
      <c r="LZH75" s="164"/>
      <c r="LZI75" s="164"/>
      <c r="LZJ75" s="164"/>
      <c r="LZK75" s="164"/>
      <c r="LZL75" s="164"/>
      <c r="LZM75" s="164"/>
      <c r="LZN75" s="164"/>
      <c r="LZO75" s="164"/>
      <c r="LZP75" s="164"/>
      <c r="LZQ75" s="164"/>
      <c r="LZR75" s="164"/>
      <c r="LZS75" s="164"/>
      <c r="LZT75" s="164"/>
      <c r="LZU75" s="164"/>
      <c r="LZV75" s="164"/>
      <c r="LZW75" s="164"/>
      <c r="LZX75" s="164"/>
      <c r="LZY75" s="164"/>
      <c r="LZZ75" s="164"/>
      <c r="MAA75" s="164"/>
      <c r="MAB75" s="164"/>
      <c r="MAC75" s="164"/>
      <c r="MAD75" s="164"/>
      <c r="MAE75" s="164"/>
      <c r="MAF75" s="164"/>
      <c r="MAG75" s="164"/>
      <c r="MAH75" s="164"/>
      <c r="MAI75" s="164"/>
      <c r="MAJ75" s="164"/>
      <c r="MAK75" s="164"/>
      <c r="MAL75" s="164"/>
      <c r="MAM75" s="164"/>
      <c r="MAN75" s="164"/>
      <c r="MAO75" s="164"/>
      <c r="MAP75" s="164"/>
      <c r="MAQ75" s="164"/>
      <c r="MAR75" s="164"/>
      <c r="MAS75" s="164"/>
      <c r="MAT75" s="164"/>
      <c r="MAU75" s="164"/>
      <c r="MAV75" s="164"/>
      <c r="MAW75" s="164"/>
      <c r="MAX75" s="164"/>
      <c r="MAY75" s="164"/>
      <c r="MAZ75" s="164"/>
      <c r="MBA75" s="164"/>
      <c r="MBB75" s="164"/>
      <c r="MBC75" s="164"/>
      <c r="MBD75" s="164"/>
      <c r="MBE75" s="164"/>
      <c r="MBF75" s="164"/>
      <c r="MBG75" s="164"/>
      <c r="MBH75" s="164"/>
      <c r="MBI75" s="164"/>
      <c r="MBJ75" s="164"/>
      <c r="MBK75" s="164"/>
      <c r="MBL75" s="164"/>
      <c r="MBM75" s="164"/>
      <c r="MBN75" s="164"/>
      <c r="MBO75" s="164"/>
      <c r="MBP75" s="164"/>
      <c r="MBQ75" s="164"/>
      <c r="MBR75" s="164"/>
      <c r="MBS75" s="164"/>
      <c r="MBT75" s="164"/>
      <c r="MBU75" s="164"/>
      <c r="MBV75" s="164"/>
      <c r="MBW75" s="164"/>
      <c r="MBX75" s="164"/>
      <c r="MBY75" s="164"/>
      <c r="MBZ75" s="164"/>
      <c r="MCA75" s="164"/>
      <c r="MCB75" s="164"/>
      <c r="MCC75" s="164"/>
      <c r="MCD75" s="164"/>
      <c r="MCE75" s="164"/>
      <c r="MCF75" s="164"/>
      <c r="MCG75" s="164"/>
      <c r="MCH75" s="164"/>
      <c r="MCI75" s="164"/>
      <c r="MCJ75" s="164"/>
      <c r="MCK75" s="164"/>
      <c r="MCL75" s="164"/>
      <c r="MCM75" s="164"/>
      <c r="MCN75" s="164"/>
      <c r="MCO75" s="164"/>
      <c r="MCP75" s="164"/>
      <c r="MCQ75" s="164"/>
      <c r="MCR75" s="164"/>
      <c r="MCS75" s="164"/>
      <c r="MCT75" s="164"/>
      <c r="MCU75" s="164"/>
      <c r="MCV75" s="164"/>
      <c r="MCW75" s="164"/>
      <c r="MCX75" s="164"/>
      <c r="MCY75" s="164"/>
      <c r="MCZ75" s="164"/>
      <c r="MDA75" s="164"/>
      <c r="MDB75" s="164"/>
      <c r="MDC75" s="164"/>
      <c r="MDD75" s="164"/>
      <c r="MDE75" s="164"/>
      <c r="MDF75" s="164"/>
      <c r="MDG75" s="164"/>
      <c r="MDH75" s="164"/>
      <c r="MDI75" s="164"/>
      <c r="MDJ75" s="164"/>
      <c r="MDK75" s="164"/>
      <c r="MDL75" s="164"/>
      <c r="MDM75" s="164"/>
      <c r="MDN75" s="164"/>
      <c r="MDO75" s="164"/>
      <c r="MDP75" s="164"/>
      <c r="MDQ75" s="164"/>
      <c r="MDR75" s="164"/>
      <c r="MDS75" s="164"/>
      <c r="MDT75" s="164"/>
      <c r="MDU75" s="164"/>
      <c r="MDV75" s="164"/>
      <c r="MDW75" s="164"/>
      <c r="MDX75" s="164"/>
      <c r="MDY75" s="164"/>
      <c r="MDZ75" s="164"/>
      <c r="MEA75" s="164"/>
      <c r="MEB75" s="164"/>
      <c r="MEC75" s="164"/>
      <c r="MED75" s="164"/>
      <c r="MEE75" s="164"/>
      <c r="MEF75" s="164"/>
      <c r="MEG75" s="164"/>
      <c r="MEH75" s="164"/>
      <c r="MEI75" s="164"/>
      <c r="MEJ75" s="164"/>
      <c r="MEK75" s="164"/>
      <c r="MEL75" s="164"/>
      <c r="MEM75" s="164"/>
      <c r="MEN75" s="164"/>
      <c r="MEO75" s="164"/>
      <c r="MEP75" s="164"/>
      <c r="MEQ75" s="164"/>
      <c r="MER75" s="164"/>
      <c r="MES75" s="164"/>
      <c r="MET75" s="164"/>
      <c r="MEU75" s="164"/>
      <c r="MEV75" s="164"/>
      <c r="MEW75" s="164"/>
      <c r="MEX75" s="164"/>
      <c r="MEY75" s="164"/>
      <c r="MEZ75" s="164"/>
      <c r="MFA75" s="164"/>
      <c r="MFB75" s="164"/>
      <c r="MFC75" s="164"/>
      <c r="MFD75" s="164"/>
      <c r="MFE75" s="164"/>
      <c r="MFF75" s="164"/>
      <c r="MFG75" s="164"/>
      <c r="MFH75" s="164"/>
      <c r="MFI75" s="164"/>
      <c r="MFJ75" s="164"/>
      <c r="MFK75" s="164"/>
      <c r="MFL75" s="164"/>
      <c r="MFM75" s="164"/>
      <c r="MFN75" s="164"/>
      <c r="MFO75" s="164"/>
      <c r="MFP75" s="164"/>
      <c r="MFQ75" s="164"/>
      <c r="MFR75" s="164"/>
      <c r="MFS75" s="164"/>
      <c r="MFT75" s="164"/>
      <c r="MFU75" s="164"/>
      <c r="MFV75" s="164"/>
      <c r="MFW75" s="164"/>
      <c r="MFX75" s="164"/>
      <c r="MFY75" s="164"/>
      <c r="MFZ75" s="164"/>
      <c r="MGA75" s="164"/>
      <c r="MGB75" s="164"/>
      <c r="MGC75" s="164"/>
      <c r="MGD75" s="164"/>
      <c r="MGE75" s="164"/>
      <c r="MGF75" s="164"/>
      <c r="MGG75" s="164"/>
      <c r="MGH75" s="164"/>
      <c r="MGI75" s="164"/>
      <c r="MGJ75" s="164"/>
      <c r="MGK75" s="164"/>
      <c r="MGL75" s="164"/>
      <c r="MGM75" s="164"/>
      <c r="MGN75" s="164"/>
      <c r="MGO75" s="164"/>
      <c r="MGP75" s="164"/>
      <c r="MGQ75" s="164"/>
      <c r="MGR75" s="164"/>
      <c r="MGS75" s="164"/>
      <c r="MGT75" s="164"/>
      <c r="MGU75" s="164"/>
      <c r="MGV75" s="164"/>
      <c r="MGW75" s="164"/>
      <c r="MGX75" s="164"/>
      <c r="MGY75" s="164"/>
      <c r="MGZ75" s="164"/>
      <c r="MHA75" s="164"/>
      <c r="MHB75" s="164"/>
      <c r="MHC75" s="164"/>
      <c r="MHD75" s="164"/>
      <c r="MHE75" s="164"/>
      <c r="MHF75" s="164"/>
      <c r="MHG75" s="164"/>
      <c r="MHH75" s="164"/>
      <c r="MHI75" s="164"/>
      <c r="MHJ75" s="164"/>
      <c r="MHK75" s="164"/>
      <c r="MHL75" s="164"/>
      <c r="MHM75" s="164"/>
      <c r="MHN75" s="164"/>
      <c r="MHO75" s="164"/>
      <c r="MHP75" s="164"/>
      <c r="MHQ75" s="164"/>
      <c r="MHR75" s="164"/>
      <c r="MHS75" s="164"/>
      <c r="MHT75" s="164"/>
      <c r="MHU75" s="164"/>
      <c r="MHV75" s="164"/>
      <c r="MHW75" s="164"/>
      <c r="MHX75" s="164"/>
      <c r="MHY75" s="164"/>
      <c r="MHZ75" s="164"/>
      <c r="MIA75" s="164"/>
      <c r="MIB75" s="164"/>
      <c r="MIC75" s="164"/>
      <c r="MID75" s="164"/>
      <c r="MIE75" s="164"/>
      <c r="MIF75" s="164"/>
      <c r="MIG75" s="164"/>
      <c r="MIH75" s="164"/>
      <c r="MII75" s="164"/>
      <c r="MIJ75" s="164"/>
      <c r="MIK75" s="164"/>
      <c r="MIL75" s="164"/>
      <c r="MIM75" s="164"/>
      <c r="MIN75" s="164"/>
      <c r="MIO75" s="164"/>
      <c r="MIP75" s="164"/>
      <c r="MIQ75" s="164"/>
      <c r="MIR75" s="164"/>
      <c r="MIS75" s="164"/>
      <c r="MIT75" s="164"/>
      <c r="MIU75" s="164"/>
      <c r="MIV75" s="164"/>
      <c r="MIW75" s="164"/>
      <c r="MIX75" s="164"/>
      <c r="MIY75" s="164"/>
      <c r="MIZ75" s="164"/>
      <c r="MJA75" s="164"/>
      <c r="MJB75" s="164"/>
      <c r="MJC75" s="164"/>
      <c r="MJD75" s="164"/>
      <c r="MJE75" s="164"/>
      <c r="MJF75" s="164"/>
      <c r="MJG75" s="164"/>
      <c r="MJH75" s="164"/>
      <c r="MJI75" s="164"/>
      <c r="MJJ75" s="164"/>
      <c r="MJK75" s="164"/>
      <c r="MJL75" s="164"/>
      <c r="MJM75" s="164"/>
      <c r="MJN75" s="164"/>
      <c r="MJO75" s="164"/>
      <c r="MJP75" s="164"/>
      <c r="MJQ75" s="164"/>
      <c r="MJR75" s="164"/>
      <c r="MJS75" s="164"/>
      <c r="MJT75" s="164"/>
      <c r="MJU75" s="164"/>
      <c r="MJV75" s="164"/>
      <c r="MJW75" s="164"/>
      <c r="MJX75" s="164"/>
      <c r="MJY75" s="164"/>
      <c r="MJZ75" s="164"/>
      <c r="MKA75" s="164"/>
      <c r="MKB75" s="164"/>
      <c r="MKC75" s="164"/>
      <c r="MKD75" s="164"/>
      <c r="MKE75" s="164"/>
      <c r="MKF75" s="164"/>
      <c r="MKG75" s="164"/>
      <c r="MKH75" s="164"/>
      <c r="MKI75" s="164"/>
      <c r="MKJ75" s="164"/>
      <c r="MKK75" s="164"/>
      <c r="MKL75" s="164"/>
      <c r="MKM75" s="164"/>
      <c r="MKN75" s="164"/>
      <c r="MKO75" s="164"/>
      <c r="MKP75" s="164"/>
      <c r="MKQ75" s="164"/>
      <c r="MKR75" s="164"/>
      <c r="MKS75" s="164"/>
      <c r="MKT75" s="164"/>
      <c r="MKU75" s="164"/>
      <c r="MKV75" s="164"/>
      <c r="MKW75" s="164"/>
      <c r="MKX75" s="164"/>
      <c r="MKY75" s="164"/>
      <c r="MKZ75" s="164"/>
      <c r="MLA75" s="164"/>
      <c r="MLB75" s="164"/>
      <c r="MLC75" s="164"/>
      <c r="MLD75" s="164"/>
      <c r="MLE75" s="164"/>
      <c r="MLF75" s="164"/>
      <c r="MLG75" s="164"/>
      <c r="MLH75" s="164"/>
      <c r="MLI75" s="164"/>
      <c r="MLJ75" s="164"/>
      <c r="MLK75" s="164"/>
      <c r="MLL75" s="164"/>
      <c r="MLM75" s="164"/>
      <c r="MLN75" s="164"/>
      <c r="MLO75" s="164"/>
      <c r="MLP75" s="164"/>
      <c r="MLQ75" s="164"/>
      <c r="MLR75" s="164"/>
      <c r="MLS75" s="164"/>
      <c r="MLT75" s="164"/>
      <c r="MLU75" s="164"/>
      <c r="MLV75" s="164"/>
      <c r="MLW75" s="164"/>
      <c r="MLX75" s="164"/>
      <c r="MLY75" s="164"/>
      <c r="MLZ75" s="164"/>
      <c r="MMA75" s="164"/>
      <c r="MMB75" s="164"/>
      <c r="MMC75" s="164"/>
      <c r="MMD75" s="164"/>
      <c r="MME75" s="164"/>
      <c r="MMF75" s="164"/>
      <c r="MMG75" s="164"/>
      <c r="MMH75" s="164"/>
      <c r="MMI75" s="164"/>
      <c r="MMJ75" s="164"/>
      <c r="MMK75" s="164"/>
      <c r="MML75" s="164"/>
      <c r="MMM75" s="164"/>
      <c r="MMN75" s="164"/>
      <c r="MMO75" s="164"/>
      <c r="MMP75" s="164"/>
      <c r="MMQ75" s="164"/>
      <c r="MMR75" s="164"/>
      <c r="MMS75" s="164"/>
      <c r="MMT75" s="164"/>
      <c r="MMU75" s="164"/>
      <c r="MMV75" s="164"/>
      <c r="MMW75" s="164"/>
      <c r="MMX75" s="164"/>
      <c r="MMY75" s="164"/>
      <c r="MMZ75" s="164"/>
      <c r="MNA75" s="164"/>
      <c r="MNB75" s="164"/>
      <c r="MNC75" s="164"/>
      <c r="MND75" s="164"/>
      <c r="MNE75" s="164"/>
      <c r="MNF75" s="164"/>
      <c r="MNG75" s="164"/>
      <c r="MNH75" s="164"/>
      <c r="MNI75" s="164"/>
      <c r="MNJ75" s="164"/>
      <c r="MNK75" s="164"/>
      <c r="MNL75" s="164"/>
      <c r="MNM75" s="164"/>
      <c r="MNN75" s="164"/>
      <c r="MNO75" s="164"/>
      <c r="MNP75" s="164"/>
      <c r="MNQ75" s="164"/>
      <c r="MNR75" s="164"/>
      <c r="MNS75" s="164"/>
      <c r="MNT75" s="164"/>
      <c r="MNU75" s="164"/>
      <c r="MNV75" s="164"/>
      <c r="MNW75" s="164"/>
      <c r="MNX75" s="164"/>
      <c r="MNY75" s="164"/>
      <c r="MNZ75" s="164"/>
      <c r="MOA75" s="164"/>
      <c r="MOB75" s="164"/>
      <c r="MOC75" s="164"/>
      <c r="MOD75" s="164"/>
      <c r="MOE75" s="164"/>
      <c r="MOF75" s="164"/>
      <c r="MOG75" s="164"/>
      <c r="MOH75" s="164"/>
      <c r="MOI75" s="164"/>
      <c r="MOJ75" s="164"/>
      <c r="MOK75" s="164"/>
      <c r="MOL75" s="164"/>
      <c r="MOM75" s="164"/>
      <c r="MON75" s="164"/>
      <c r="MOO75" s="164"/>
      <c r="MOP75" s="164"/>
      <c r="MOQ75" s="164"/>
      <c r="MOR75" s="164"/>
      <c r="MOS75" s="164"/>
      <c r="MOT75" s="164"/>
      <c r="MOU75" s="164"/>
      <c r="MOV75" s="164"/>
      <c r="MOW75" s="164"/>
      <c r="MOX75" s="164"/>
      <c r="MOY75" s="164"/>
      <c r="MOZ75" s="164"/>
      <c r="MPA75" s="164"/>
      <c r="MPB75" s="164"/>
      <c r="MPC75" s="164"/>
      <c r="MPD75" s="164"/>
      <c r="MPE75" s="164"/>
      <c r="MPF75" s="164"/>
      <c r="MPG75" s="164"/>
      <c r="MPH75" s="164"/>
      <c r="MPI75" s="164"/>
      <c r="MPJ75" s="164"/>
      <c r="MPK75" s="164"/>
      <c r="MPL75" s="164"/>
      <c r="MPM75" s="164"/>
      <c r="MPN75" s="164"/>
      <c r="MPO75" s="164"/>
      <c r="MPP75" s="164"/>
      <c r="MPQ75" s="164"/>
      <c r="MPR75" s="164"/>
      <c r="MPS75" s="164"/>
      <c r="MPT75" s="164"/>
      <c r="MPU75" s="164"/>
      <c r="MPV75" s="164"/>
      <c r="MPW75" s="164"/>
      <c r="MPX75" s="164"/>
      <c r="MPY75" s="164"/>
      <c r="MPZ75" s="164"/>
      <c r="MQA75" s="164"/>
      <c r="MQB75" s="164"/>
      <c r="MQC75" s="164"/>
      <c r="MQD75" s="164"/>
      <c r="MQE75" s="164"/>
      <c r="MQF75" s="164"/>
      <c r="MQG75" s="164"/>
      <c r="MQH75" s="164"/>
      <c r="MQI75" s="164"/>
      <c r="MQJ75" s="164"/>
      <c r="MQK75" s="164"/>
      <c r="MQL75" s="164"/>
      <c r="MQM75" s="164"/>
      <c r="MQN75" s="164"/>
      <c r="MQO75" s="164"/>
      <c r="MQP75" s="164"/>
      <c r="MQQ75" s="164"/>
      <c r="MQR75" s="164"/>
      <c r="MQS75" s="164"/>
      <c r="MQT75" s="164"/>
      <c r="MQU75" s="164"/>
      <c r="MQV75" s="164"/>
      <c r="MQW75" s="164"/>
      <c r="MQX75" s="164"/>
      <c r="MQY75" s="164"/>
      <c r="MQZ75" s="164"/>
      <c r="MRA75" s="164"/>
      <c r="MRB75" s="164"/>
      <c r="MRC75" s="164"/>
      <c r="MRD75" s="164"/>
      <c r="MRE75" s="164"/>
      <c r="MRF75" s="164"/>
      <c r="MRG75" s="164"/>
      <c r="MRH75" s="164"/>
      <c r="MRI75" s="164"/>
      <c r="MRJ75" s="164"/>
      <c r="MRK75" s="164"/>
      <c r="MRL75" s="164"/>
      <c r="MRM75" s="164"/>
      <c r="MRN75" s="164"/>
      <c r="MRO75" s="164"/>
      <c r="MRP75" s="164"/>
      <c r="MRQ75" s="164"/>
      <c r="MRR75" s="164"/>
      <c r="MRS75" s="164"/>
      <c r="MRT75" s="164"/>
      <c r="MRU75" s="164"/>
      <c r="MRV75" s="164"/>
      <c r="MRW75" s="164"/>
      <c r="MRX75" s="164"/>
      <c r="MRY75" s="164"/>
      <c r="MRZ75" s="164"/>
      <c r="MSA75" s="164"/>
      <c r="MSB75" s="164"/>
      <c r="MSC75" s="164"/>
      <c r="MSD75" s="164"/>
      <c r="MSE75" s="164"/>
      <c r="MSF75" s="164"/>
      <c r="MSG75" s="164"/>
      <c r="MSH75" s="164"/>
      <c r="MSI75" s="164"/>
      <c r="MSJ75" s="164"/>
      <c r="MSK75" s="164"/>
      <c r="MSL75" s="164"/>
      <c r="MSM75" s="164"/>
      <c r="MSN75" s="164"/>
      <c r="MSO75" s="164"/>
      <c r="MSP75" s="164"/>
      <c r="MSQ75" s="164"/>
      <c r="MSR75" s="164"/>
      <c r="MSS75" s="164"/>
      <c r="MST75" s="164"/>
      <c r="MSU75" s="164"/>
      <c r="MSV75" s="164"/>
      <c r="MSW75" s="164"/>
      <c r="MSX75" s="164"/>
      <c r="MSY75" s="164"/>
      <c r="MSZ75" s="164"/>
      <c r="MTA75" s="164"/>
      <c r="MTB75" s="164"/>
      <c r="MTC75" s="164"/>
      <c r="MTD75" s="164"/>
      <c r="MTE75" s="164"/>
      <c r="MTF75" s="164"/>
      <c r="MTG75" s="164"/>
      <c r="MTH75" s="164"/>
      <c r="MTI75" s="164"/>
      <c r="MTJ75" s="164"/>
      <c r="MTK75" s="164"/>
      <c r="MTL75" s="164"/>
      <c r="MTM75" s="164"/>
      <c r="MTN75" s="164"/>
      <c r="MTO75" s="164"/>
      <c r="MTP75" s="164"/>
      <c r="MTQ75" s="164"/>
      <c r="MTR75" s="164"/>
      <c r="MTS75" s="164"/>
      <c r="MTT75" s="164"/>
      <c r="MTU75" s="164"/>
      <c r="MTV75" s="164"/>
      <c r="MTW75" s="164"/>
      <c r="MTX75" s="164"/>
      <c r="MTY75" s="164"/>
      <c r="MTZ75" s="164"/>
      <c r="MUA75" s="164"/>
      <c r="MUB75" s="164"/>
      <c r="MUC75" s="164"/>
      <c r="MUD75" s="164"/>
      <c r="MUE75" s="164"/>
      <c r="MUF75" s="164"/>
      <c r="MUG75" s="164"/>
      <c r="MUH75" s="164"/>
      <c r="MUI75" s="164"/>
      <c r="MUJ75" s="164"/>
      <c r="MUK75" s="164"/>
      <c r="MUL75" s="164"/>
      <c r="MUM75" s="164"/>
      <c r="MUN75" s="164"/>
      <c r="MUO75" s="164"/>
      <c r="MUP75" s="164"/>
      <c r="MUQ75" s="164"/>
      <c r="MUR75" s="164"/>
      <c r="MUS75" s="164"/>
      <c r="MUT75" s="164"/>
      <c r="MUU75" s="164"/>
      <c r="MUV75" s="164"/>
      <c r="MUW75" s="164"/>
      <c r="MUX75" s="164"/>
      <c r="MUY75" s="164"/>
      <c r="MUZ75" s="164"/>
      <c r="MVA75" s="164"/>
      <c r="MVB75" s="164"/>
      <c r="MVC75" s="164"/>
      <c r="MVD75" s="164"/>
      <c r="MVE75" s="164"/>
      <c r="MVF75" s="164"/>
      <c r="MVG75" s="164"/>
      <c r="MVH75" s="164"/>
      <c r="MVI75" s="164"/>
      <c r="MVJ75" s="164"/>
      <c r="MVK75" s="164"/>
      <c r="MVL75" s="164"/>
      <c r="MVM75" s="164"/>
      <c r="MVN75" s="164"/>
      <c r="MVO75" s="164"/>
      <c r="MVP75" s="164"/>
      <c r="MVQ75" s="164"/>
      <c r="MVR75" s="164"/>
      <c r="MVS75" s="164"/>
      <c r="MVT75" s="164"/>
      <c r="MVU75" s="164"/>
      <c r="MVV75" s="164"/>
      <c r="MVW75" s="164"/>
      <c r="MVX75" s="164"/>
      <c r="MVY75" s="164"/>
      <c r="MVZ75" s="164"/>
      <c r="MWA75" s="164"/>
      <c r="MWB75" s="164"/>
      <c r="MWC75" s="164"/>
      <c r="MWD75" s="164"/>
      <c r="MWE75" s="164"/>
      <c r="MWF75" s="164"/>
      <c r="MWG75" s="164"/>
      <c r="MWH75" s="164"/>
      <c r="MWI75" s="164"/>
      <c r="MWJ75" s="164"/>
      <c r="MWK75" s="164"/>
      <c r="MWL75" s="164"/>
      <c r="MWM75" s="164"/>
      <c r="MWN75" s="164"/>
      <c r="MWO75" s="164"/>
      <c r="MWP75" s="164"/>
      <c r="MWQ75" s="164"/>
      <c r="MWR75" s="164"/>
      <c r="MWS75" s="164"/>
      <c r="MWT75" s="164"/>
      <c r="MWU75" s="164"/>
      <c r="MWV75" s="164"/>
      <c r="MWW75" s="164"/>
      <c r="MWX75" s="164"/>
      <c r="MWY75" s="164"/>
      <c r="MWZ75" s="164"/>
      <c r="MXA75" s="164"/>
      <c r="MXB75" s="164"/>
      <c r="MXC75" s="164"/>
      <c r="MXD75" s="164"/>
      <c r="MXE75" s="164"/>
      <c r="MXF75" s="164"/>
      <c r="MXG75" s="164"/>
      <c r="MXH75" s="164"/>
      <c r="MXI75" s="164"/>
      <c r="MXJ75" s="164"/>
      <c r="MXK75" s="164"/>
      <c r="MXL75" s="164"/>
      <c r="MXM75" s="164"/>
      <c r="MXN75" s="164"/>
      <c r="MXO75" s="164"/>
      <c r="MXP75" s="164"/>
      <c r="MXQ75" s="164"/>
      <c r="MXR75" s="164"/>
      <c r="MXS75" s="164"/>
      <c r="MXT75" s="164"/>
      <c r="MXU75" s="164"/>
      <c r="MXV75" s="164"/>
      <c r="MXW75" s="164"/>
      <c r="MXX75" s="164"/>
      <c r="MXY75" s="164"/>
      <c r="MXZ75" s="164"/>
      <c r="MYA75" s="164"/>
      <c r="MYB75" s="164"/>
      <c r="MYC75" s="164"/>
      <c r="MYD75" s="164"/>
      <c r="MYE75" s="164"/>
      <c r="MYF75" s="164"/>
      <c r="MYG75" s="164"/>
      <c r="MYH75" s="164"/>
      <c r="MYI75" s="164"/>
      <c r="MYJ75" s="164"/>
      <c r="MYK75" s="164"/>
      <c r="MYL75" s="164"/>
      <c r="MYM75" s="164"/>
      <c r="MYN75" s="164"/>
      <c r="MYO75" s="164"/>
      <c r="MYP75" s="164"/>
      <c r="MYQ75" s="164"/>
      <c r="MYR75" s="164"/>
      <c r="MYS75" s="164"/>
      <c r="MYT75" s="164"/>
      <c r="MYU75" s="164"/>
      <c r="MYV75" s="164"/>
      <c r="MYW75" s="164"/>
      <c r="MYX75" s="164"/>
      <c r="MYY75" s="164"/>
      <c r="MYZ75" s="164"/>
      <c r="MZA75" s="164"/>
      <c r="MZB75" s="164"/>
      <c r="MZC75" s="164"/>
      <c r="MZD75" s="164"/>
      <c r="MZE75" s="164"/>
      <c r="MZF75" s="164"/>
      <c r="MZG75" s="164"/>
      <c r="MZH75" s="164"/>
      <c r="MZI75" s="164"/>
      <c r="MZJ75" s="164"/>
      <c r="MZK75" s="164"/>
      <c r="MZL75" s="164"/>
      <c r="MZM75" s="164"/>
      <c r="MZN75" s="164"/>
      <c r="MZO75" s="164"/>
      <c r="MZP75" s="164"/>
      <c r="MZQ75" s="164"/>
      <c r="MZR75" s="164"/>
      <c r="MZS75" s="164"/>
      <c r="MZT75" s="164"/>
      <c r="MZU75" s="164"/>
      <c r="MZV75" s="164"/>
      <c r="MZW75" s="164"/>
      <c r="MZX75" s="164"/>
      <c r="MZY75" s="164"/>
      <c r="MZZ75" s="164"/>
      <c r="NAA75" s="164"/>
      <c r="NAB75" s="164"/>
      <c r="NAC75" s="164"/>
      <c r="NAD75" s="164"/>
      <c r="NAE75" s="164"/>
      <c r="NAF75" s="164"/>
      <c r="NAG75" s="164"/>
      <c r="NAH75" s="164"/>
      <c r="NAI75" s="164"/>
      <c r="NAJ75" s="164"/>
      <c r="NAK75" s="164"/>
      <c r="NAL75" s="164"/>
      <c r="NAM75" s="164"/>
      <c r="NAN75" s="164"/>
      <c r="NAO75" s="164"/>
      <c r="NAP75" s="164"/>
      <c r="NAQ75" s="164"/>
      <c r="NAR75" s="164"/>
      <c r="NAS75" s="164"/>
      <c r="NAT75" s="164"/>
      <c r="NAU75" s="164"/>
      <c r="NAV75" s="164"/>
      <c r="NAW75" s="164"/>
      <c r="NAX75" s="164"/>
      <c r="NAY75" s="164"/>
      <c r="NAZ75" s="164"/>
      <c r="NBA75" s="164"/>
      <c r="NBB75" s="164"/>
      <c r="NBC75" s="164"/>
      <c r="NBD75" s="164"/>
      <c r="NBE75" s="164"/>
      <c r="NBF75" s="164"/>
      <c r="NBG75" s="164"/>
      <c r="NBH75" s="164"/>
      <c r="NBI75" s="164"/>
      <c r="NBJ75" s="164"/>
      <c r="NBK75" s="164"/>
      <c r="NBL75" s="164"/>
      <c r="NBM75" s="164"/>
      <c r="NBN75" s="164"/>
      <c r="NBO75" s="164"/>
      <c r="NBP75" s="164"/>
      <c r="NBQ75" s="164"/>
      <c r="NBR75" s="164"/>
      <c r="NBS75" s="164"/>
      <c r="NBT75" s="164"/>
      <c r="NBU75" s="164"/>
      <c r="NBV75" s="164"/>
      <c r="NBW75" s="164"/>
      <c r="NBX75" s="164"/>
      <c r="NBY75" s="164"/>
      <c r="NBZ75" s="164"/>
      <c r="NCA75" s="164"/>
      <c r="NCB75" s="164"/>
      <c r="NCC75" s="164"/>
      <c r="NCD75" s="164"/>
      <c r="NCE75" s="164"/>
      <c r="NCF75" s="164"/>
      <c r="NCG75" s="164"/>
      <c r="NCH75" s="164"/>
      <c r="NCI75" s="164"/>
      <c r="NCJ75" s="164"/>
      <c r="NCK75" s="164"/>
      <c r="NCL75" s="164"/>
      <c r="NCM75" s="164"/>
      <c r="NCN75" s="164"/>
      <c r="NCO75" s="164"/>
      <c r="NCP75" s="164"/>
      <c r="NCQ75" s="164"/>
      <c r="NCR75" s="164"/>
      <c r="NCS75" s="164"/>
      <c r="NCT75" s="164"/>
      <c r="NCU75" s="164"/>
      <c r="NCV75" s="164"/>
      <c r="NCW75" s="164"/>
      <c r="NCX75" s="164"/>
      <c r="NCY75" s="164"/>
      <c r="NCZ75" s="164"/>
      <c r="NDA75" s="164"/>
      <c r="NDB75" s="164"/>
      <c r="NDC75" s="164"/>
      <c r="NDD75" s="164"/>
      <c r="NDE75" s="164"/>
      <c r="NDF75" s="164"/>
      <c r="NDG75" s="164"/>
      <c r="NDH75" s="164"/>
      <c r="NDI75" s="164"/>
      <c r="NDJ75" s="164"/>
      <c r="NDK75" s="164"/>
      <c r="NDL75" s="164"/>
      <c r="NDM75" s="164"/>
      <c r="NDN75" s="164"/>
      <c r="NDO75" s="164"/>
      <c r="NDP75" s="164"/>
      <c r="NDQ75" s="164"/>
      <c r="NDR75" s="164"/>
      <c r="NDS75" s="164"/>
      <c r="NDT75" s="164"/>
      <c r="NDU75" s="164"/>
      <c r="NDV75" s="164"/>
      <c r="NDW75" s="164"/>
      <c r="NDX75" s="164"/>
      <c r="NDY75" s="164"/>
      <c r="NDZ75" s="164"/>
      <c r="NEA75" s="164"/>
      <c r="NEB75" s="164"/>
      <c r="NEC75" s="164"/>
      <c r="NED75" s="164"/>
      <c r="NEE75" s="164"/>
      <c r="NEF75" s="164"/>
      <c r="NEG75" s="164"/>
      <c r="NEH75" s="164"/>
      <c r="NEI75" s="164"/>
      <c r="NEJ75" s="164"/>
      <c r="NEK75" s="164"/>
      <c r="NEL75" s="164"/>
      <c r="NEM75" s="164"/>
      <c r="NEN75" s="164"/>
      <c r="NEO75" s="164"/>
      <c r="NEP75" s="164"/>
      <c r="NEQ75" s="164"/>
      <c r="NER75" s="164"/>
      <c r="NES75" s="164"/>
      <c r="NET75" s="164"/>
      <c r="NEU75" s="164"/>
      <c r="NEV75" s="164"/>
      <c r="NEW75" s="164"/>
      <c r="NEX75" s="164"/>
      <c r="NEY75" s="164"/>
      <c r="NEZ75" s="164"/>
      <c r="NFA75" s="164"/>
      <c r="NFB75" s="164"/>
      <c r="NFC75" s="164"/>
      <c r="NFD75" s="164"/>
      <c r="NFE75" s="164"/>
      <c r="NFF75" s="164"/>
      <c r="NFG75" s="164"/>
      <c r="NFH75" s="164"/>
      <c r="NFI75" s="164"/>
      <c r="NFJ75" s="164"/>
      <c r="NFK75" s="164"/>
      <c r="NFL75" s="164"/>
      <c r="NFM75" s="164"/>
      <c r="NFN75" s="164"/>
      <c r="NFO75" s="164"/>
      <c r="NFP75" s="164"/>
      <c r="NFQ75" s="164"/>
      <c r="NFR75" s="164"/>
      <c r="NFS75" s="164"/>
      <c r="NFT75" s="164"/>
      <c r="NFU75" s="164"/>
      <c r="NFV75" s="164"/>
      <c r="NFW75" s="164"/>
      <c r="NFX75" s="164"/>
      <c r="NFY75" s="164"/>
      <c r="NFZ75" s="164"/>
      <c r="NGA75" s="164"/>
      <c r="NGB75" s="164"/>
      <c r="NGC75" s="164"/>
      <c r="NGD75" s="164"/>
      <c r="NGE75" s="164"/>
      <c r="NGF75" s="164"/>
      <c r="NGG75" s="164"/>
      <c r="NGH75" s="164"/>
      <c r="NGI75" s="164"/>
      <c r="NGJ75" s="164"/>
      <c r="NGK75" s="164"/>
      <c r="NGL75" s="164"/>
      <c r="NGM75" s="164"/>
      <c r="NGN75" s="164"/>
      <c r="NGO75" s="164"/>
      <c r="NGP75" s="164"/>
      <c r="NGQ75" s="164"/>
      <c r="NGR75" s="164"/>
      <c r="NGS75" s="164"/>
      <c r="NGT75" s="164"/>
      <c r="NGU75" s="164"/>
      <c r="NGV75" s="164"/>
      <c r="NGW75" s="164"/>
      <c r="NGX75" s="164"/>
      <c r="NGY75" s="164"/>
      <c r="NGZ75" s="164"/>
      <c r="NHA75" s="164"/>
      <c r="NHB75" s="164"/>
      <c r="NHC75" s="164"/>
      <c r="NHD75" s="164"/>
      <c r="NHE75" s="164"/>
      <c r="NHF75" s="164"/>
      <c r="NHG75" s="164"/>
      <c r="NHH75" s="164"/>
      <c r="NHI75" s="164"/>
      <c r="NHJ75" s="164"/>
      <c r="NHK75" s="164"/>
      <c r="NHL75" s="164"/>
      <c r="NHM75" s="164"/>
      <c r="NHN75" s="164"/>
      <c r="NHO75" s="164"/>
      <c r="NHP75" s="164"/>
      <c r="NHQ75" s="164"/>
      <c r="NHR75" s="164"/>
      <c r="NHS75" s="164"/>
      <c r="NHT75" s="164"/>
      <c r="NHU75" s="164"/>
      <c r="NHV75" s="164"/>
      <c r="NHW75" s="164"/>
      <c r="NHX75" s="164"/>
      <c r="NHY75" s="164"/>
      <c r="NHZ75" s="164"/>
      <c r="NIA75" s="164"/>
      <c r="NIB75" s="164"/>
      <c r="NIC75" s="164"/>
      <c r="NID75" s="164"/>
      <c r="NIE75" s="164"/>
      <c r="NIF75" s="164"/>
      <c r="NIG75" s="164"/>
      <c r="NIH75" s="164"/>
      <c r="NII75" s="164"/>
      <c r="NIJ75" s="164"/>
      <c r="NIK75" s="164"/>
      <c r="NIL75" s="164"/>
      <c r="NIM75" s="164"/>
      <c r="NIN75" s="164"/>
      <c r="NIO75" s="164"/>
      <c r="NIP75" s="164"/>
      <c r="NIQ75" s="164"/>
      <c r="NIR75" s="164"/>
      <c r="NIS75" s="164"/>
      <c r="NIT75" s="164"/>
      <c r="NIU75" s="164"/>
      <c r="NIV75" s="164"/>
      <c r="NIW75" s="164"/>
      <c r="NIX75" s="164"/>
      <c r="NIY75" s="164"/>
      <c r="NIZ75" s="164"/>
      <c r="NJA75" s="164"/>
      <c r="NJB75" s="164"/>
      <c r="NJC75" s="164"/>
      <c r="NJD75" s="164"/>
      <c r="NJE75" s="164"/>
      <c r="NJF75" s="164"/>
      <c r="NJG75" s="164"/>
      <c r="NJH75" s="164"/>
      <c r="NJI75" s="164"/>
      <c r="NJJ75" s="164"/>
      <c r="NJK75" s="164"/>
      <c r="NJL75" s="164"/>
      <c r="NJM75" s="164"/>
      <c r="NJN75" s="164"/>
      <c r="NJO75" s="164"/>
      <c r="NJP75" s="164"/>
      <c r="NJQ75" s="164"/>
      <c r="NJR75" s="164"/>
      <c r="NJS75" s="164"/>
      <c r="NJT75" s="164"/>
      <c r="NJU75" s="164"/>
      <c r="NJV75" s="164"/>
      <c r="NJW75" s="164"/>
      <c r="NJX75" s="164"/>
      <c r="NJY75" s="164"/>
      <c r="NJZ75" s="164"/>
      <c r="NKA75" s="164"/>
      <c r="NKB75" s="164"/>
      <c r="NKC75" s="164"/>
      <c r="NKD75" s="164"/>
      <c r="NKE75" s="164"/>
      <c r="NKF75" s="164"/>
      <c r="NKG75" s="164"/>
      <c r="NKH75" s="164"/>
      <c r="NKI75" s="164"/>
      <c r="NKJ75" s="164"/>
      <c r="NKK75" s="164"/>
      <c r="NKL75" s="164"/>
      <c r="NKM75" s="164"/>
      <c r="NKN75" s="164"/>
      <c r="NKO75" s="164"/>
      <c r="NKP75" s="164"/>
      <c r="NKQ75" s="164"/>
      <c r="NKR75" s="164"/>
      <c r="NKS75" s="164"/>
      <c r="NKT75" s="164"/>
      <c r="NKU75" s="164"/>
      <c r="NKV75" s="164"/>
      <c r="NKW75" s="164"/>
      <c r="NKX75" s="164"/>
      <c r="NKY75" s="164"/>
      <c r="NKZ75" s="164"/>
      <c r="NLA75" s="164"/>
      <c r="NLB75" s="164"/>
      <c r="NLC75" s="164"/>
      <c r="NLD75" s="164"/>
      <c r="NLE75" s="164"/>
      <c r="NLF75" s="164"/>
      <c r="NLG75" s="164"/>
      <c r="NLH75" s="164"/>
      <c r="NLI75" s="164"/>
      <c r="NLJ75" s="164"/>
      <c r="NLK75" s="164"/>
      <c r="NLL75" s="164"/>
      <c r="NLM75" s="164"/>
      <c r="NLN75" s="164"/>
      <c r="NLO75" s="164"/>
      <c r="NLP75" s="164"/>
      <c r="NLQ75" s="164"/>
      <c r="NLR75" s="164"/>
      <c r="NLS75" s="164"/>
      <c r="NLT75" s="164"/>
      <c r="NLU75" s="164"/>
      <c r="NLV75" s="164"/>
      <c r="NLW75" s="164"/>
      <c r="NLX75" s="164"/>
      <c r="NLY75" s="164"/>
      <c r="NLZ75" s="164"/>
      <c r="NMA75" s="164"/>
      <c r="NMB75" s="164"/>
      <c r="NMC75" s="164"/>
      <c r="NMD75" s="164"/>
      <c r="NME75" s="164"/>
      <c r="NMF75" s="164"/>
      <c r="NMG75" s="164"/>
      <c r="NMH75" s="164"/>
      <c r="NMI75" s="164"/>
      <c r="NMJ75" s="164"/>
      <c r="NMK75" s="164"/>
      <c r="NML75" s="164"/>
      <c r="NMM75" s="164"/>
      <c r="NMN75" s="164"/>
      <c r="NMO75" s="164"/>
      <c r="NMP75" s="164"/>
      <c r="NMQ75" s="164"/>
      <c r="NMR75" s="164"/>
      <c r="NMS75" s="164"/>
      <c r="NMT75" s="164"/>
      <c r="NMU75" s="164"/>
      <c r="NMV75" s="164"/>
      <c r="NMW75" s="164"/>
      <c r="NMX75" s="164"/>
      <c r="NMY75" s="164"/>
      <c r="NMZ75" s="164"/>
      <c r="NNA75" s="164"/>
      <c r="NNB75" s="164"/>
      <c r="NNC75" s="164"/>
      <c r="NND75" s="164"/>
      <c r="NNE75" s="164"/>
      <c r="NNF75" s="164"/>
      <c r="NNG75" s="164"/>
      <c r="NNH75" s="164"/>
      <c r="NNI75" s="164"/>
      <c r="NNJ75" s="164"/>
      <c r="NNK75" s="164"/>
      <c r="NNL75" s="164"/>
      <c r="NNM75" s="164"/>
      <c r="NNN75" s="164"/>
      <c r="NNO75" s="164"/>
      <c r="NNP75" s="164"/>
      <c r="NNQ75" s="164"/>
      <c r="NNR75" s="164"/>
      <c r="NNS75" s="164"/>
      <c r="NNT75" s="164"/>
      <c r="NNU75" s="164"/>
      <c r="NNV75" s="164"/>
      <c r="NNW75" s="164"/>
      <c r="NNX75" s="164"/>
      <c r="NNY75" s="164"/>
      <c r="NNZ75" s="164"/>
      <c r="NOA75" s="164"/>
      <c r="NOB75" s="164"/>
      <c r="NOC75" s="164"/>
      <c r="NOD75" s="164"/>
      <c r="NOE75" s="164"/>
      <c r="NOF75" s="164"/>
      <c r="NOG75" s="164"/>
      <c r="NOH75" s="164"/>
      <c r="NOI75" s="164"/>
      <c r="NOJ75" s="164"/>
      <c r="NOK75" s="164"/>
      <c r="NOL75" s="164"/>
      <c r="NOM75" s="164"/>
      <c r="NON75" s="164"/>
      <c r="NOO75" s="164"/>
      <c r="NOP75" s="164"/>
      <c r="NOQ75" s="164"/>
      <c r="NOR75" s="164"/>
      <c r="NOS75" s="164"/>
      <c r="NOT75" s="164"/>
      <c r="NOU75" s="164"/>
      <c r="NOV75" s="164"/>
      <c r="NOW75" s="164"/>
      <c r="NOX75" s="164"/>
      <c r="NOY75" s="164"/>
      <c r="NOZ75" s="164"/>
      <c r="NPA75" s="164"/>
      <c r="NPB75" s="164"/>
      <c r="NPC75" s="164"/>
      <c r="NPD75" s="164"/>
      <c r="NPE75" s="164"/>
      <c r="NPF75" s="164"/>
      <c r="NPG75" s="164"/>
      <c r="NPH75" s="164"/>
      <c r="NPI75" s="164"/>
      <c r="NPJ75" s="164"/>
      <c r="NPK75" s="164"/>
      <c r="NPL75" s="164"/>
      <c r="NPM75" s="164"/>
      <c r="NPN75" s="164"/>
      <c r="NPO75" s="164"/>
      <c r="NPP75" s="164"/>
      <c r="NPQ75" s="164"/>
      <c r="NPR75" s="164"/>
      <c r="NPS75" s="164"/>
      <c r="NPT75" s="164"/>
      <c r="NPU75" s="164"/>
      <c r="NPV75" s="164"/>
      <c r="NPW75" s="164"/>
      <c r="NPX75" s="164"/>
      <c r="NPY75" s="164"/>
      <c r="NPZ75" s="164"/>
      <c r="NQA75" s="164"/>
      <c r="NQB75" s="164"/>
      <c r="NQC75" s="164"/>
      <c r="NQD75" s="164"/>
      <c r="NQE75" s="164"/>
      <c r="NQF75" s="164"/>
      <c r="NQG75" s="164"/>
      <c r="NQH75" s="164"/>
      <c r="NQI75" s="164"/>
      <c r="NQJ75" s="164"/>
      <c r="NQK75" s="164"/>
      <c r="NQL75" s="164"/>
      <c r="NQM75" s="164"/>
      <c r="NQN75" s="164"/>
      <c r="NQO75" s="164"/>
      <c r="NQP75" s="164"/>
      <c r="NQQ75" s="164"/>
      <c r="NQR75" s="164"/>
      <c r="NQS75" s="164"/>
      <c r="NQT75" s="164"/>
      <c r="NQU75" s="164"/>
      <c r="NQV75" s="164"/>
      <c r="NQW75" s="164"/>
      <c r="NQX75" s="164"/>
      <c r="NQY75" s="164"/>
      <c r="NQZ75" s="164"/>
      <c r="NRA75" s="164"/>
      <c r="NRB75" s="164"/>
      <c r="NRC75" s="164"/>
      <c r="NRD75" s="164"/>
      <c r="NRE75" s="164"/>
      <c r="NRF75" s="164"/>
      <c r="NRG75" s="164"/>
      <c r="NRH75" s="164"/>
      <c r="NRI75" s="164"/>
      <c r="NRJ75" s="164"/>
      <c r="NRK75" s="164"/>
      <c r="NRL75" s="164"/>
      <c r="NRM75" s="164"/>
      <c r="NRN75" s="164"/>
      <c r="NRO75" s="164"/>
      <c r="NRP75" s="164"/>
      <c r="NRQ75" s="164"/>
      <c r="NRR75" s="164"/>
      <c r="NRS75" s="164"/>
      <c r="NRT75" s="164"/>
      <c r="NRU75" s="164"/>
      <c r="NRV75" s="164"/>
      <c r="NRW75" s="164"/>
      <c r="NRX75" s="164"/>
      <c r="NRY75" s="164"/>
      <c r="NRZ75" s="164"/>
      <c r="NSA75" s="164"/>
      <c r="NSB75" s="164"/>
      <c r="NSC75" s="164"/>
      <c r="NSD75" s="164"/>
      <c r="NSE75" s="164"/>
      <c r="NSF75" s="164"/>
      <c r="NSG75" s="164"/>
      <c r="NSH75" s="164"/>
      <c r="NSI75" s="164"/>
      <c r="NSJ75" s="164"/>
      <c r="NSK75" s="164"/>
      <c r="NSL75" s="164"/>
      <c r="NSM75" s="164"/>
      <c r="NSN75" s="164"/>
      <c r="NSO75" s="164"/>
      <c r="NSP75" s="164"/>
      <c r="NSQ75" s="164"/>
      <c r="NSR75" s="164"/>
      <c r="NSS75" s="164"/>
      <c r="NST75" s="164"/>
      <c r="NSU75" s="164"/>
      <c r="NSV75" s="164"/>
      <c r="NSW75" s="164"/>
      <c r="NSX75" s="164"/>
      <c r="NSY75" s="164"/>
      <c r="NSZ75" s="164"/>
      <c r="NTA75" s="164"/>
      <c r="NTB75" s="164"/>
      <c r="NTC75" s="164"/>
      <c r="NTD75" s="164"/>
      <c r="NTE75" s="164"/>
      <c r="NTF75" s="164"/>
      <c r="NTG75" s="164"/>
      <c r="NTH75" s="164"/>
      <c r="NTI75" s="164"/>
      <c r="NTJ75" s="164"/>
      <c r="NTK75" s="164"/>
      <c r="NTL75" s="164"/>
      <c r="NTM75" s="164"/>
      <c r="NTN75" s="164"/>
      <c r="NTO75" s="164"/>
      <c r="NTP75" s="164"/>
      <c r="NTQ75" s="164"/>
      <c r="NTR75" s="164"/>
      <c r="NTS75" s="164"/>
      <c r="NTT75" s="164"/>
      <c r="NTU75" s="164"/>
      <c r="NTV75" s="164"/>
      <c r="NTW75" s="164"/>
      <c r="NTX75" s="164"/>
      <c r="NTY75" s="164"/>
      <c r="NTZ75" s="164"/>
      <c r="NUA75" s="164"/>
      <c r="NUB75" s="164"/>
      <c r="NUC75" s="164"/>
      <c r="NUD75" s="164"/>
      <c r="NUE75" s="164"/>
      <c r="NUF75" s="164"/>
      <c r="NUG75" s="164"/>
      <c r="NUH75" s="164"/>
      <c r="NUI75" s="164"/>
      <c r="NUJ75" s="164"/>
      <c r="NUK75" s="164"/>
      <c r="NUL75" s="164"/>
      <c r="NUM75" s="164"/>
      <c r="NUN75" s="164"/>
      <c r="NUO75" s="164"/>
      <c r="NUP75" s="164"/>
      <c r="NUQ75" s="164"/>
      <c r="NUR75" s="164"/>
      <c r="NUS75" s="164"/>
      <c r="NUT75" s="164"/>
      <c r="NUU75" s="164"/>
      <c r="NUV75" s="164"/>
      <c r="NUW75" s="164"/>
      <c r="NUX75" s="164"/>
      <c r="NUY75" s="164"/>
      <c r="NUZ75" s="164"/>
      <c r="NVA75" s="164"/>
      <c r="NVB75" s="164"/>
      <c r="NVC75" s="164"/>
      <c r="NVD75" s="164"/>
      <c r="NVE75" s="164"/>
      <c r="NVF75" s="164"/>
      <c r="NVG75" s="164"/>
      <c r="NVH75" s="164"/>
      <c r="NVI75" s="164"/>
      <c r="NVJ75" s="164"/>
      <c r="NVK75" s="164"/>
      <c r="NVL75" s="164"/>
      <c r="NVM75" s="164"/>
      <c r="NVN75" s="164"/>
      <c r="NVO75" s="164"/>
      <c r="NVP75" s="164"/>
      <c r="NVQ75" s="164"/>
      <c r="NVR75" s="164"/>
      <c r="NVS75" s="164"/>
      <c r="NVT75" s="164"/>
      <c r="NVU75" s="164"/>
      <c r="NVV75" s="164"/>
      <c r="NVW75" s="164"/>
      <c r="NVX75" s="164"/>
      <c r="NVY75" s="164"/>
      <c r="NVZ75" s="164"/>
      <c r="NWA75" s="164"/>
      <c r="NWB75" s="164"/>
      <c r="NWC75" s="164"/>
      <c r="NWD75" s="164"/>
      <c r="NWE75" s="164"/>
      <c r="NWF75" s="164"/>
      <c r="NWG75" s="164"/>
      <c r="NWH75" s="164"/>
      <c r="NWI75" s="164"/>
      <c r="NWJ75" s="164"/>
      <c r="NWK75" s="164"/>
      <c r="NWL75" s="164"/>
      <c r="NWM75" s="164"/>
      <c r="NWN75" s="164"/>
      <c r="NWO75" s="164"/>
      <c r="NWP75" s="164"/>
      <c r="NWQ75" s="164"/>
      <c r="NWR75" s="164"/>
      <c r="NWS75" s="164"/>
      <c r="NWT75" s="164"/>
      <c r="NWU75" s="164"/>
      <c r="NWV75" s="164"/>
      <c r="NWW75" s="164"/>
      <c r="NWX75" s="164"/>
      <c r="NWY75" s="164"/>
      <c r="NWZ75" s="164"/>
      <c r="NXA75" s="164"/>
      <c r="NXB75" s="164"/>
      <c r="NXC75" s="164"/>
      <c r="NXD75" s="164"/>
      <c r="NXE75" s="164"/>
      <c r="NXF75" s="164"/>
      <c r="NXG75" s="164"/>
      <c r="NXH75" s="164"/>
      <c r="NXI75" s="164"/>
      <c r="NXJ75" s="164"/>
      <c r="NXK75" s="164"/>
      <c r="NXL75" s="164"/>
      <c r="NXM75" s="164"/>
      <c r="NXN75" s="164"/>
      <c r="NXO75" s="164"/>
      <c r="NXP75" s="164"/>
      <c r="NXQ75" s="164"/>
      <c r="NXR75" s="164"/>
      <c r="NXS75" s="164"/>
      <c r="NXT75" s="164"/>
      <c r="NXU75" s="164"/>
      <c r="NXV75" s="164"/>
      <c r="NXW75" s="164"/>
      <c r="NXX75" s="164"/>
      <c r="NXY75" s="164"/>
      <c r="NXZ75" s="164"/>
      <c r="NYA75" s="164"/>
      <c r="NYB75" s="164"/>
      <c r="NYC75" s="164"/>
      <c r="NYD75" s="164"/>
      <c r="NYE75" s="164"/>
      <c r="NYF75" s="164"/>
      <c r="NYG75" s="164"/>
      <c r="NYH75" s="164"/>
      <c r="NYI75" s="164"/>
      <c r="NYJ75" s="164"/>
      <c r="NYK75" s="164"/>
      <c r="NYL75" s="164"/>
      <c r="NYM75" s="164"/>
      <c r="NYN75" s="164"/>
      <c r="NYO75" s="164"/>
      <c r="NYP75" s="164"/>
      <c r="NYQ75" s="164"/>
      <c r="NYR75" s="164"/>
      <c r="NYS75" s="164"/>
      <c r="NYT75" s="164"/>
      <c r="NYU75" s="164"/>
      <c r="NYV75" s="164"/>
      <c r="NYW75" s="164"/>
      <c r="NYX75" s="164"/>
      <c r="NYY75" s="164"/>
      <c r="NYZ75" s="164"/>
      <c r="NZA75" s="164"/>
      <c r="NZB75" s="164"/>
      <c r="NZC75" s="164"/>
      <c r="NZD75" s="164"/>
      <c r="NZE75" s="164"/>
      <c r="NZF75" s="164"/>
      <c r="NZG75" s="164"/>
      <c r="NZH75" s="164"/>
      <c r="NZI75" s="164"/>
      <c r="NZJ75" s="164"/>
      <c r="NZK75" s="164"/>
      <c r="NZL75" s="164"/>
      <c r="NZM75" s="164"/>
      <c r="NZN75" s="164"/>
      <c r="NZO75" s="164"/>
      <c r="NZP75" s="164"/>
      <c r="NZQ75" s="164"/>
      <c r="NZR75" s="164"/>
      <c r="NZS75" s="164"/>
      <c r="NZT75" s="164"/>
      <c r="NZU75" s="164"/>
      <c r="NZV75" s="164"/>
      <c r="NZW75" s="164"/>
      <c r="NZX75" s="164"/>
      <c r="NZY75" s="164"/>
      <c r="NZZ75" s="164"/>
      <c r="OAA75" s="164"/>
      <c r="OAB75" s="164"/>
      <c r="OAC75" s="164"/>
      <c r="OAD75" s="164"/>
      <c r="OAE75" s="164"/>
      <c r="OAF75" s="164"/>
      <c r="OAG75" s="164"/>
      <c r="OAH75" s="164"/>
      <c r="OAI75" s="164"/>
      <c r="OAJ75" s="164"/>
      <c r="OAK75" s="164"/>
      <c r="OAL75" s="164"/>
      <c r="OAM75" s="164"/>
      <c r="OAN75" s="164"/>
      <c r="OAO75" s="164"/>
      <c r="OAP75" s="164"/>
      <c r="OAQ75" s="164"/>
      <c r="OAR75" s="164"/>
      <c r="OAS75" s="164"/>
      <c r="OAT75" s="164"/>
      <c r="OAU75" s="164"/>
      <c r="OAV75" s="164"/>
      <c r="OAW75" s="164"/>
      <c r="OAX75" s="164"/>
      <c r="OAY75" s="164"/>
      <c r="OAZ75" s="164"/>
      <c r="OBA75" s="164"/>
      <c r="OBB75" s="164"/>
      <c r="OBC75" s="164"/>
      <c r="OBD75" s="164"/>
      <c r="OBE75" s="164"/>
      <c r="OBF75" s="164"/>
      <c r="OBG75" s="164"/>
      <c r="OBH75" s="164"/>
      <c r="OBI75" s="164"/>
      <c r="OBJ75" s="164"/>
      <c r="OBK75" s="164"/>
      <c r="OBL75" s="164"/>
      <c r="OBM75" s="164"/>
      <c r="OBN75" s="164"/>
      <c r="OBO75" s="164"/>
      <c r="OBP75" s="164"/>
      <c r="OBQ75" s="164"/>
      <c r="OBR75" s="164"/>
      <c r="OBS75" s="164"/>
      <c r="OBT75" s="164"/>
      <c r="OBU75" s="164"/>
      <c r="OBV75" s="164"/>
      <c r="OBW75" s="164"/>
      <c r="OBX75" s="164"/>
      <c r="OBY75" s="164"/>
      <c r="OBZ75" s="164"/>
      <c r="OCA75" s="164"/>
      <c r="OCB75" s="164"/>
      <c r="OCC75" s="164"/>
      <c r="OCD75" s="164"/>
      <c r="OCE75" s="164"/>
      <c r="OCF75" s="164"/>
      <c r="OCG75" s="164"/>
      <c r="OCH75" s="164"/>
      <c r="OCI75" s="164"/>
      <c r="OCJ75" s="164"/>
      <c r="OCK75" s="164"/>
      <c r="OCL75" s="164"/>
      <c r="OCM75" s="164"/>
      <c r="OCN75" s="164"/>
      <c r="OCO75" s="164"/>
      <c r="OCP75" s="164"/>
      <c r="OCQ75" s="164"/>
      <c r="OCR75" s="164"/>
      <c r="OCS75" s="164"/>
      <c r="OCT75" s="164"/>
      <c r="OCU75" s="164"/>
      <c r="OCV75" s="164"/>
      <c r="OCW75" s="164"/>
      <c r="OCX75" s="164"/>
      <c r="OCY75" s="164"/>
      <c r="OCZ75" s="164"/>
      <c r="ODA75" s="164"/>
      <c r="ODB75" s="164"/>
      <c r="ODC75" s="164"/>
      <c r="ODD75" s="164"/>
      <c r="ODE75" s="164"/>
      <c r="ODF75" s="164"/>
      <c r="ODG75" s="164"/>
      <c r="ODH75" s="164"/>
      <c r="ODI75" s="164"/>
      <c r="ODJ75" s="164"/>
      <c r="ODK75" s="164"/>
      <c r="ODL75" s="164"/>
      <c r="ODM75" s="164"/>
      <c r="ODN75" s="164"/>
      <c r="ODO75" s="164"/>
      <c r="ODP75" s="164"/>
      <c r="ODQ75" s="164"/>
      <c r="ODR75" s="164"/>
      <c r="ODS75" s="164"/>
      <c r="ODT75" s="164"/>
      <c r="ODU75" s="164"/>
      <c r="ODV75" s="164"/>
      <c r="ODW75" s="164"/>
      <c r="ODX75" s="164"/>
      <c r="ODY75" s="164"/>
      <c r="ODZ75" s="164"/>
      <c r="OEA75" s="164"/>
      <c r="OEB75" s="164"/>
      <c r="OEC75" s="164"/>
      <c r="OED75" s="164"/>
      <c r="OEE75" s="164"/>
      <c r="OEF75" s="164"/>
      <c r="OEG75" s="164"/>
      <c r="OEH75" s="164"/>
      <c r="OEI75" s="164"/>
      <c r="OEJ75" s="164"/>
      <c r="OEK75" s="164"/>
      <c r="OEL75" s="164"/>
      <c r="OEM75" s="164"/>
      <c r="OEN75" s="164"/>
      <c r="OEO75" s="164"/>
      <c r="OEP75" s="164"/>
      <c r="OEQ75" s="164"/>
      <c r="OER75" s="164"/>
      <c r="OES75" s="164"/>
      <c r="OET75" s="164"/>
      <c r="OEU75" s="164"/>
      <c r="OEV75" s="164"/>
      <c r="OEW75" s="164"/>
      <c r="OEX75" s="164"/>
      <c r="OEY75" s="164"/>
      <c r="OEZ75" s="164"/>
      <c r="OFA75" s="164"/>
      <c r="OFB75" s="164"/>
      <c r="OFC75" s="164"/>
      <c r="OFD75" s="164"/>
      <c r="OFE75" s="164"/>
      <c r="OFF75" s="164"/>
      <c r="OFG75" s="164"/>
      <c r="OFH75" s="164"/>
      <c r="OFI75" s="164"/>
      <c r="OFJ75" s="164"/>
      <c r="OFK75" s="164"/>
      <c r="OFL75" s="164"/>
      <c r="OFM75" s="164"/>
      <c r="OFN75" s="164"/>
      <c r="OFO75" s="164"/>
      <c r="OFP75" s="164"/>
      <c r="OFQ75" s="164"/>
      <c r="OFR75" s="164"/>
      <c r="OFS75" s="164"/>
      <c r="OFT75" s="164"/>
      <c r="OFU75" s="164"/>
      <c r="OFV75" s="164"/>
      <c r="OFW75" s="164"/>
      <c r="OFX75" s="164"/>
      <c r="OFY75" s="164"/>
      <c r="OFZ75" s="164"/>
      <c r="OGA75" s="164"/>
      <c r="OGB75" s="164"/>
      <c r="OGC75" s="164"/>
      <c r="OGD75" s="164"/>
      <c r="OGE75" s="164"/>
      <c r="OGF75" s="164"/>
      <c r="OGG75" s="164"/>
      <c r="OGH75" s="164"/>
      <c r="OGI75" s="164"/>
      <c r="OGJ75" s="164"/>
      <c r="OGK75" s="164"/>
      <c r="OGL75" s="164"/>
      <c r="OGM75" s="164"/>
      <c r="OGN75" s="164"/>
      <c r="OGO75" s="164"/>
      <c r="OGP75" s="164"/>
      <c r="OGQ75" s="164"/>
      <c r="OGR75" s="164"/>
      <c r="OGS75" s="164"/>
      <c r="OGT75" s="164"/>
      <c r="OGU75" s="164"/>
      <c r="OGV75" s="164"/>
      <c r="OGW75" s="164"/>
      <c r="OGX75" s="164"/>
      <c r="OGY75" s="164"/>
      <c r="OGZ75" s="164"/>
      <c r="OHA75" s="164"/>
      <c r="OHB75" s="164"/>
      <c r="OHC75" s="164"/>
      <c r="OHD75" s="164"/>
      <c r="OHE75" s="164"/>
      <c r="OHF75" s="164"/>
      <c r="OHG75" s="164"/>
      <c r="OHH75" s="164"/>
      <c r="OHI75" s="164"/>
      <c r="OHJ75" s="164"/>
      <c r="OHK75" s="164"/>
      <c r="OHL75" s="164"/>
      <c r="OHM75" s="164"/>
      <c r="OHN75" s="164"/>
      <c r="OHO75" s="164"/>
      <c r="OHP75" s="164"/>
      <c r="OHQ75" s="164"/>
      <c r="OHR75" s="164"/>
      <c r="OHS75" s="164"/>
      <c r="OHT75" s="164"/>
      <c r="OHU75" s="164"/>
      <c r="OHV75" s="164"/>
      <c r="OHW75" s="164"/>
      <c r="OHX75" s="164"/>
      <c r="OHY75" s="164"/>
      <c r="OHZ75" s="164"/>
      <c r="OIA75" s="164"/>
      <c r="OIB75" s="164"/>
      <c r="OIC75" s="164"/>
      <c r="OID75" s="164"/>
      <c r="OIE75" s="164"/>
      <c r="OIF75" s="164"/>
      <c r="OIG75" s="164"/>
      <c r="OIH75" s="164"/>
      <c r="OII75" s="164"/>
      <c r="OIJ75" s="164"/>
      <c r="OIK75" s="164"/>
      <c r="OIL75" s="164"/>
      <c r="OIM75" s="164"/>
      <c r="OIN75" s="164"/>
      <c r="OIO75" s="164"/>
      <c r="OIP75" s="164"/>
      <c r="OIQ75" s="164"/>
      <c r="OIR75" s="164"/>
      <c r="OIS75" s="164"/>
      <c r="OIT75" s="164"/>
      <c r="OIU75" s="164"/>
      <c r="OIV75" s="164"/>
      <c r="OIW75" s="164"/>
      <c r="OIX75" s="164"/>
      <c r="OIY75" s="164"/>
      <c r="OIZ75" s="164"/>
      <c r="OJA75" s="164"/>
      <c r="OJB75" s="164"/>
      <c r="OJC75" s="164"/>
      <c r="OJD75" s="164"/>
      <c r="OJE75" s="164"/>
      <c r="OJF75" s="164"/>
      <c r="OJG75" s="164"/>
      <c r="OJH75" s="164"/>
      <c r="OJI75" s="164"/>
      <c r="OJJ75" s="164"/>
      <c r="OJK75" s="164"/>
      <c r="OJL75" s="164"/>
      <c r="OJM75" s="164"/>
      <c r="OJN75" s="164"/>
      <c r="OJO75" s="164"/>
      <c r="OJP75" s="164"/>
      <c r="OJQ75" s="164"/>
      <c r="OJR75" s="164"/>
      <c r="OJS75" s="164"/>
      <c r="OJT75" s="164"/>
      <c r="OJU75" s="164"/>
      <c r="OJV75" s="164"/>
      <c r="OJW75" s="164"/>
      <c r="OJX75" s="164"/>
      <c r="OJY75" s="164"/>
      <c r="OJZ75" s="164"/>
      <c r="OKA75" s="164"/>
      <c r="OKB75" s="164"/>
      <c r="OKC75" s="164"/>
      <c r="OKD75" s="164"/>
      <c r="OKE75" s="164"/>
      <c r="OKF75" s="164"/>
      <c r="OKG75" s="164"/>
      <c r="OKH75" s="164"/>
      <c r="OKI75" s="164"/>
      <c r="OKJ75" s="164"/>
      <c r="OKK75" s="164"/>
      <c r="OKL75" s="164"/>
      <c r="OKM75" s="164"/>
      <c r="OKN75" s="164"/>
      <c r="OKO75" s="164"/>
      <c r="OKP75" s="164"/>
      <c r="OKQ75" s="164"/>
      <c r="OKR75" s="164"/>
      <c r="OKS75" s="164"/>
      <c r="OKT75" s="164"/>
      <c r="OKU75" s="164"/>
      <c r="OKV75" s="164"/>
      <c r="OKW75" s="164"/>
      <c r="OKX75" s="164"/>
      <c r="OKY75" s="164"/>
      <c r="OKZ75" s="164"/>
      <c r="OLA75" s="164"/>
      <c r="OLB75" s="164"/>
      <c r="OLC75" s="164"/>
      <c r="OLD75" s="164"/>
      <c r="OLE75" s="164"/>
      <c r="OLF75" s="164"/>
      <c r="OLG75" s="164"/>
      <c r="OLH75" s="164"/>
      <c r="OLI75" s="164"/>
      <c r="OLJ75" s="164"/>
      <c r="OLK75" s="164"/>
      <c r="OLL75" s="164"/>
      <c r="OLM75" s="164"/>
      <c r="OLN75" s="164"/>
      <c r="OLO75" s="164"/>
      <c r="OLP75" s="164"/>
      <c r="OLQ75" s="164"/>
      <c r="OLR75" s="164"/>
      <c r="OLS75" s="164"/>
      <c r="OLT75" s="164"/>
      <c r="OLU75" s="164"/>
      <c r="OLV75" s="164"/>
      <c r="OLW75" s="164"/>
      <c r="OLX75" s="164"/>
      <c r="OLY75" s="164"/>
      <c r="OLZ75" s="164"/>
      <c r="OMA75" s="164"/>
      <c r="OMB75" s="164"/>
      <c r="OMC75" s="164"/>
      <c r="OMD75" s="164"/>
      <c r="OME75" s="164"/>
      <c r="OMF75" s="164"/>
      <c r="OMG75" s="164"/>
      <c r="OMH75" s="164"/>
      <c r="OMI75" s="164"/>
      <c r="OMJ75" s="164"/>
      <c r="OMK75" s="164"/>
      <c r="OML75" s="164"/>
      <c r="OMM75" s="164"/>
      <c r="OMN75" s="164"/>
      <c r="OMO75" s="164"/>
      <c r="OMP75" s="164"/>
      <c r="OMQ75" s="164"/>
      <c r="OMR75" s="164"/>
      <c r="OMS75" s="164"/>
      <c r="OMT75" s="164"/>
      <c r="OMU75" s="164"/>
      <c r="OMV75" s="164"/>
      <c r="OMW75" s="164"/>
      <c r="OMX75" s="164"/>
      <c r="OMY75" s="164"/>
      <c r="OMZ75" s="164"/>
      <c r="ONA75" s="164"/>
      <c r="ONB75" s="164"/>
      <c r="ONC75" s="164"/>
      <c r="OND75" s="164"/>
      <c r="ONE75" s="164"/>
      <c r="ONF75" s="164"/>
      <c r="ONG75" s="164"/>
      <c r="ONH75" s="164"/>
      <c r="ONI75" s="164"/>
      <c r="ONJ75" s="164"/>
      <c r="ONK75" s="164"/>
      <c r="ONL75" s="164"/>
      <c r="ONM75" s="164"/>
      <c r="ONN75" s="164"/>
      <c r="ONO75" s="164"/>
      <c r="ONP75" s="164"/>
      <c r="ONQ75" s="164"/>
      <c r="ONR75" s="164"/>
      <c r="ONS75" s="164"/>
      <c r="ONT75" s="164"/>
      <c r="ONU75" s="164"/>
      <c r="ONV75" s="164"/>
      <c r="ONW75" s="164"/>
      <c r="ONX75" s="164"/>
      <c r="ONY75" s="164"/>
      <c r="ONZ75" s="164"/>
      <c r="OOA75" s="164"/>
      <c r="OOB75" s="164"/>
      <c r="OOC75" s="164"/>
      <c r="OOD75" s="164"/>
      <c r="OOE75" s="164"/>
      <c r="OOF75" s="164"/>
      <c r="OOG75" s="164"/>
      <c r="OOH75" s="164"/>
      <c r="OOI75" s="164"/>
      <c r="OOJ75" s="164"/>
      <c r="OOK75" s="164"/>
      <c r="OOL75" s="164"/>
      <c r="OOM75" s="164"/>
      <c r="OON75" s="164"/>
      <c r="OOO75" s="164"/>
      <c r="OOP75" s="164"/>
      <c r="OOQ75" s="164"/>
      <c r="OOR75" s="164"/>
      <c r="OOS75" s="164"/>
      <c r="OOT75" s="164"/>
      <c r="OOU75" s="164"/>
      <c r="OOV75" s="164"/>
      <c r="OOW75" s="164"/>
      <c r="OOX75" s="164"/>
      <c r="OOY75" s="164"/>
      <c r="OOZ75" s="164"/>
      <c r="OPA75" s="164"/>
      <c r="OPB75" s="164"/>
      <c r="OPC75" s="164"/>
      <c r="OPD75" s="164"/>
      <c r="OPE75" s="164"/>
      <c r="OPF75" s="164"/>
      <c r="OPG75" s="164"/>
      <c r="OPH75" s="164"/>
      <c r="OPI75" s="164"/>
      <c r="OPJ75" s="164"/>
      <c r="OPK75" s="164"/>
      <c r="OPL75" s="164"/>
      <c r="OPM75" s="164"/>
      <c r="OPN75" s="164"/>
      <c r="OPO75" s="164"/>
      <c r="OPP75" s="164"/>
      <c r="OPQ75" s="164"/>
      <c r="OPR75" s="164"/>
      <c r="OPS75" s="164"/>
      <c r="OPT75" s="164"/>
      <c r="OPU75" s="164"/>
      <c r="OPV75" s="164"/>
      <c r="OPW75" s="164"/>
      <c r="OPX75" s="164"/>
      <c r="OPY75" s="164"/>
      <c r="OPZ75" s="164"/>
      <c r="OQA75" s="164"/>
      <c r="OQB75" s="164"/>
      <c r="OQC75" s="164"/>
      <c r="OQD75" s="164"/>
      <c r="OQE75" s="164"/>
      <c r="OQF75" s="164"/>
      <c r="OQG75" s="164"/>
      <c r="OQH75" s="164"/>
      <c r="OQI75" s="164"/>
      <c r="OQJ75" s="164"/>
      <c r="OQK75" s="164"/>
      <c r="OQL75" s="164"/>
      <c r="OQM75" s="164"/>
      <c r="OQN75" s="164"/>
      <c r="OQO75" s="164"/>
      <c r="OQP75" s="164"/>
      <c r="OQQ75" s="164"/>
      <c r="OQR75" s="164"/>
      <c r="OQS75" s="164"/>
      <c r="OQT75" s="164"/>
      <c r="OQU75" s="164"/>
      <c r="OQV75" s="164"/>
      <c r="OQW75" s="164"/>
      <c r="OQX75" s="164"/>
      <c r="OQY75" s="164"/>
      <c r="OQZ75" s="164"/>
      <c r="ORA75" s="164"/>
      <c r="ORB75" s="164"/>
      <c r="ORC75" s="164"/>
      <c r="ORD75" s="164"/>
      <c r="ORE75" s="164"/>
      <c r="ORF75" s="164"/>
      <c r="ORG75" s="164"/>
      <c r="ORH75" s="164"/>
      <c r="ORI75" s="164"/>
      <c r="ORJ75" s="164"/>
      <c r="ORK75" s="164"/>
      <c r="ORL75" s="164"/>
      <c r="ORM75" s="164"/>
      <c r="ORN75" s="164"/>
      <c r="ORO75" s="164"/>
      <c r="ORP75" s="164"/>
      <c r="ORQ75" s="164"/>
      <c r="ORR75" s="164"/>
      <c r="ORS75" s="164"/>
      <c r="ORT75" s="164"/>
      <c r="ORU75" s="164"/>
      <c r="ORV75" s="164"/>
      <c r="ORW75" s="164"/>
      <c r="ORX75" s="164"/>
      <c r="ORY75" s="164"/>
      <c r="ORZ75" s="164"/>
      <c r="OSA75" s="164"/>
      <c r="OSB75" s="164"/>
      <c r="OSC75" s="164"/>
      <c r="OSD75" s="164"/>
      <c r="OSE75" s="164"/>
      <c r="OSF75" s="164"/>
      <c r="OSG75" s="164"/>
      <c r="OSH75" s="164"/>
      <c r="OSI75" s="164"/>
      <c r="OSJ75" s="164"/>
      <c r="OSK75" s="164"/>
      <c r="OSL75" s="164"/>
      <c r="OSM75" s="164"/>
      <c r="OSN75" s="164"/>
      <c r="OSO75" s="164"/>
      <c r="OSP75" s="164"/>
      <c r="OSQ75" s="164"/>
      <c r="OSR75" s="164"/>
      <c r="OSS75" s="164"/>
      <c r="OST75" s="164"/>
      <c r="OSU75" s="164"/>
      <c r="OSV75" s="164"/>
      <c r="OSW75" s="164"/>
      <c r="OSX75" s="164"/>
      <c r="OSY75" s="164"/>
      <c r="OSZ75" s="164"/>
      <c r="OTA75" s="164"/>
      <c r="OTB75" s="164"/>
      <c r="OTC75" s="164"/>
      <c r="OTD75" s="164"/>
      <c r="OTE75" s="164"/>
      <c r="OTF75" s="164"/>
      <c r="OTG75" s="164"/>
      <c r="OTH75" s="164"/>
      <c r="OTI75" s="164"/>
      <c r="OTJ75" s="164"/>
      <c r="OTK75" s="164"/>
      <c r="OTL75" s="164"/>
      <c r="OTM75" s="164"/>
      <c r="OTN75" s="164"/>
      <c r="OTO75" s="164"/>
      <c r="OTP75" s="164"/>
      <c r="OTQ75" s="164"/>
      <c r="OTR75" s="164"/>
      <c r="OTS75" s="164"/>
      <c r="OTT75" s="164"/>
      <c r="OTU75" s="164"/>
      <c r="OTV75" s="164"/>
      <c r="OTW75" s="164"/>
      <c r="OTX75" s="164"/>
      <c r="OTY75" s="164"/>
      <c r="OTZ75" s="164"/>
      <c r="OUA75" s="164"/>
      <c r="OUB75" s="164"/>
      <c r="OUC75" s="164"/>
      <c r="OUD75" s="164"/>
      <c r="OUE75" s="164"/>
      <c r="OUF75" s="164"/>
      <c r="OUG75" s="164"/>
      <c r="OUH75" s="164"/>
      <c r="OUI75" s="164"/>
      <c r="OUJ75" s="164"/>
      <c r="OUK75" s="164"/>
      <c r="OUL75" s="164"/>
      <c r="OUM75" s="164"/>
      <c r="OUN75" s="164"/>
      <c r="OUO75" s="164"/>
      <c r="OUP75" s="164"/>
      <c r="OUQ75" s="164"/>
      <c r="OUR75" s="164"/>
      <c r="OUS75" s="164"/>
      <c r="OUT75" s="164"/>
      <c r="OUU75" s="164"/>
      <c r="OUV75" s="164"/>
      <c r="OUW75" s="164"/>
      <c r="OUX75" s="164"/>
      <c r="OUY75" s="164"/>
      <c r="OUZ75" s="164"/>
      <c r="OVA75" s="164"/>
      <c r="OVB75" s="164"/>
      <c r="OVC75" s="164"/>
      <c r="OVD75" s="164"/>
      <c r="OVE75" s="164"/>
      <c r="OVF75" s="164"/>
      <c r="OVG75" s="164"/>
      <c r="OVH75" s="164"/>
      <c r="OVI75" s="164"/>
      <c r="OVJ75" s="164"/>
      <c r="OVK75" s="164"/>
      <c r="OVL75" s="164"/>
      <c r="OVM75" s="164"/>
      <c r="OVN75" s="164"/>
      <c r="OVO75" s="164"/>
      <c r="OVP75" s="164"/>
      <c r="OVQ75" s="164"/>
      <c r="OVR75" s="164"/>
      <c r="OVS75" s="164"/>
      <c r="OVT75" s="164"/>
      <c r="OVU75" s="164"/>
      <c r="OVV75" s="164"/>
      <c r="OVW75" s="164"/>
      <c r="OVX75" s="164"/>
      <c r="OVY75" s="164"/>
      <c r="OVZ75" s="164"/>
      <c r="OWA75" s="164"/>
      <c r="OWB75" s="164"/>
      <c r="OWC75" s="164"/>
      <c r="OWD75" s="164"/>
      <c r="OWE75" s="164"/>
      <c r="OWF75" s="164"/>
      <c r="OWG75" s="164"/>
      <c r="OWH75" s="164"/>
      <c r="OWI75" s="164"/>
      <c r="OWJ75" s="164"/>
      <c r="OWK75" s="164"/>
      <c r="OWL75" s="164"/>
      <c r="OWM75" s="164"/>
      <c r="OWN75" s="164"/>
      <c r="OWO75" s="164"/>
      <c r="OWP75" s="164"/>
      <c r="OWQ75" s="164"/>
      <c r="OWR75" s="164"/>
      <c r="OWS75" s="164"/>
      <c r="OWT75" s="164"/>
      <c r="OWU75" s="164"/>
      <c r="OWV75" s="164"/>
      <c r="OWW75" s="164"/>
      <c r="OWX75" s="164"/>
      <c r="OWY75" s="164"/>
      <c r="OWZ75" s="164"/>
      <c r="OXA75" s="164"/>
      <c r="OXB75" s="164"/>
      <c r="OXC75" s="164"/>
      <c r="OXD75" s="164"/>
      <c r="OXE75" s="164"/>
      <c r="OXF75" s="164"/>
      <c r="OXG75" s="164"/>
      <c r="OXH75" s="164"/>
      <c r="OXI75" s="164"/>
      <c r="OXJ75" s="164"/>
      <c r="OXK75" s="164"/>
      <c r="OXL75" s="164"/>
      <c r="OXM75" s="164"/>
      <c r="OXN75" s="164"/>
      <c r="OXO75" s="164"/>
      <c r="OXP75" s="164"/>
      <c r="OXQ75" s="164"/>
      <c r="OXR75" s="164"/>
      <c r="OXS75" s="164"/>
      <c r="OXT75" s="164"/>
      <c r="OXU75" s="164"/>
      <c r="OXV75" s="164"/>
      <c r="OXW75" s="164"/>
      <c r="OXX75" s="164"/>
      <c r="OXY75" s="164"/>
      <c r="OXZ75" s="164"/>
      <c r="OYA75" s="164"/>
      <c r="OYB75" s="164"/>
      <c r="OYC75" s="164"/>
      <c r="OYD75" s="164"/>
      <c r="OYE75" s="164"/>
      <c r="OYF75" s="164"/>
      <c r="OYG75" s="164"/>
      <c r="OYH75" s="164"/>
      <c r="OYI75" s="164"/>
      <c r="OYJ75" s="164"/>
      <c r="OYK75" s="164"/>
      <c r="OYL75" s="164"/>
      <c r="OYM75" s="164"/>
      <c r="OYN75" s="164"/>
      <c r="OYO75" s="164"/>
      <c r="OYP75" s="164"/>
      <c r="OYQ75" s="164"/>
      <c r="OYR75" s="164"/>
      <c r="OYS75" s="164"/>
      <c r="OYT75" s="164"/>
      <c r="OYU75" s="164"/>
      <c r="OYV75" s="164"/>
      <c r="OYW75" s="164"/>
      <c r="OYX75" s="164"/>
      <c r="OYY75" s="164"/>
      <c r="OYZ75" s="164"/>
      <c r="OZA75" s="164"/>
      <c r="OZB75" s="164"/>
      <c r="OZC75" s="164"/>
      <c r="OZD75" s="164"/>
      <c r="OZE75" s="164"/>
      <c r="OZF75" s="164"/>
      <c r="OZG75" s="164"/>
      <c r="OZH75" s="164"/>
      <c r="OZI75" s="164"/>
      <c r="OZJ75" s="164"/>
      <c r="OZK75" s="164"/>
      <c r="OZL75" s="164"/>
      <c r="OZM75" s="164"/>
      <c r="OZN75" s="164"/>
      <c r="OZO75" s="164"/>
      <c r="OZP75" s="164"/>
      <c r="OZQ75" s="164"/>
      <c r="OZR75" s="164"/>
      <c r="OZS75" s="164"/>
      <c r="OZT75" s="164"/>
      <c r="OZU75" s="164"/>
      <c r="OZV75" s="164"/>
      <c r="OZW75" s="164"/>
      <c r="OZX75" s="164"/>
      <c r="OZY75" s="164"/>
      <c r="OZZ75" s="164"/>
      <c r="PAA75" s="164"/>
      <c r="PAB75" s="164"/>
      <c r="PAC75" s="164"/>
      <c r="PAD75" s="164"/>
      <c r="PAE75" s="164"/>
      <c r="PAF75" s="164"/>
      <c r="PAG75" s="164"/>
      <c r="PAH75" s="164"/>
      <c r="PAI75" s="164"/>
      <c r="PAJ75" s="164"/>
      <c r="PAK75" s="164"/>
      <c r="PAL75" s="164"/>
      <c r="PAM75" s="164"/>
      <c r="PAN75" s="164"/>
      <c r="PAO75" s="164"/>
      <c r="PAP75" s="164"/>
      <c r="PAQ75" s="164"/>
      <c r="PAR75" s="164"/>
      <c r="PAS75" s="164"/>
      <c r="PAT75" s="164"/>
      <c r="PAU75" s="164"/>
      <c r="PAV75" s="164"/>
      <c r="PAW75" s="164"/>
      <c r="PAX75" s="164"/>
      <c r="PAY75" s="164"/>
      <c r="PAZ75" s="164"/>
      <c r="PBA75" s="164"/>
      <c r="PBB75" s="164"/>
      <c r="PBC75" s="164"/>
      <c r="PBD75" s="164"/>
      <c r="PBE75" s="164"/>
      <c r="PBF75" s="164"/>
      <c r="PBG75" s="164"/>
      <c r="PBH75" s="164"/>
      <c r="PBI75" s="164"/>
      <c r="PBJ75" s="164"/>
      <c r="PBK75" s="164"/>
      <c r="PBL75" s="164"/>
      <c r="PBM75" s="164"/>
      <c r="PBN75" s="164"/>
      <c r="PBO75" s="164"/>
      <c r="PBP75" s="164"/>
      <c r="PBQ75" s="164"/>
      <c r="PBR75" s="164"/>
      <c r="PBS75" s="164"/>
      <c r="PBT75" s="164"/>
      <c r="PBU75" s="164"/>
      <c r="PBV75" s="164"/>
      <c r="PBW75" s="164"/>
      <c r="PBX75" s="164"/>
      <c r="PBY75" s="164"/>
      <c r="PBZ75" s="164"/>
      <c r="PCA75" s="164"/>
      <c r="PCB75" s="164"/>
      <c r="PCC75" s="164"/>
      <c r="PCD75" s="164"/>
      <c r="PCE75" s="164"/>
      <c r="PCF75" s="164"/>
      <c r="PCG75" s="164"/>
      <c r="PCH75" s="164"/>
      <c r="PCI75" s="164"/>
      <c r="PCJ75" s="164"/>
      <c r="PCK75" s="164"/>
      <c r="PCL75" s="164"/>
      <c r="PCM75" s="164"/>
      <c r="PCN75" s="164"/>
      <c r="PCO75" s="164"/>
      <c r="PCP75" s="164"/>
      <c r="PCQ75" s="164"/>
      <c r="PCR75" s="164"/>
      <c r="PCS75" s="164"/>
      <c r="PCT75" s="164"/>
      <c r="PCU75" s="164"/>
      <c r="PCV75" s="164"/>
      <c r="PCW75" s="164"/>
      <c r="PCX75" s="164"/>
      <c r="PCY75" s="164"/>
      <c r="PCZ75" s="164"/>
      <c r="PDA75" s="164"/>
      <c r="PDB75" s="164"/>
      <c r="PDC75" s="164"/>
      <c r="PDD75" s="164"/>
      <c r="PDE75" s="164"/>
      <c r="PDF75" s="164"/>
      <c r="PDG75" s="164"/>
      <c r="PDH75" s="164"/>
      <c r="PDI75" s="164"/>
      <c r="PDJ75" s="164"/>
      <c r="PDK75" s="164"/>
      <c r="PDL75" s="164"/>
      <c r="PDM75" s="164"/>
      <c r="PDN75" s="164"/>
      <c r="PDO75" s="164"/>
      <c r="PDP75" s="164"/>
      <c r="PDQ75" s="164"/>
      <c r="PDR75" s="164"/>
      <c r="PDS75" s="164"/>
      <c r="PDT75" s="164"/>
      <c r="PDU75" s="164"/>
      <c r="PDV75" s="164"/>
      <c r="PDW75" s="164"/>
      <c r="PDX75" s="164"/>
      <c r="PDY75" s="164"/>
      <c r="PDZ75" s="164"/>
      <c r="PEA75" s="164"/>
      <c r="PEB75" s="164"/>
      <c r="PEC75" s="164"/>
      <c r="PED75" s="164"/>
      <c r="PEE75" s="164"/>
      <c r="PEF75" s="164"/>
      <c r="PEG75" s="164"/>
      <c r="PEH75" s="164"/>
      <c r="PEI75" s="164"/>
      <c r="PEJ75" s="164"/>
      <c r="PEK75" s="164"/>
      <c r="PEL75" s="164"/>
      <c r="PEM75" s="164"/>
      <c r="PEN75" s="164"/>
      <c r="PEO75" s="164"/>
      <c r="PEP75" s="164"/>
      <c r="PEQ75" s="164"/>
      <c r="PER75" s="164"/>
      <c r="PES75" s="164"/>
      <c r="PET75" s="164"/>
      <c r="PEU75" s="164"/>
      <c r="PEV75" s="164"/>
      <c r="PEW75" s="164"/>
      <c r="PEX75" s="164"/>
      <c r="PEY75" s="164"/>
      <c r="PEZ75" s="164"/>
      <c r="PFA75" s="164"/>
      <c r="PFB75" s="164"/>
      <c r="PFC75" s="164"/>
      <c r="PFD75" s="164"/>
      <c r="PFE75" s="164"/>
      <c r="PFF75" s="164"/>
      <c r="PFG75" s="164"/>
      <c r="PFH75" s="164"/>
      <c r="PFI75" s="164"/>
      <c r="PFJ75" s="164"/>
      <c r="PFK75" s="164"/>
      <c r="PFL75" s="164"/>
      <c r="PFM75" s="164"/>
      <c r="PFN75" s="164"/>
      <c r="PFO75" s="164"/>
      <c r="PFP75" s="164"/>
      <c r="PFQ75" s="164"/>
      <c r="PFR75" s="164"/>
      <c r="PFS75" s="164"/>
      <c r="PFT75" s="164"/>
      <c r="PFU75" s="164"/>
      <c r="PFV75" s="164"/>
      <c r="PFW75" s="164"/>
      <c r="PFX75" s="164"/>
      <c r="PFY75" s="164"/>
      <c r="PFZ75" s="164"/>
      <c r="PGA75" s="164"/>
      <c r="PGB75" s="164"/>
      <c r="PGC75" s="164"/>
      <c r="PGD75" s="164"/>
      <c r="PGE75" s="164"/>
      <c r="PGF75" s="164"/>
      <c r="PGG75" s="164"/>
      <c r="PGH75" s="164"/>
      <c r="PGI75" s="164"/>
      <c r="PGJ75" s="164"/>
      <c r="PGK75" s="164"/>
      <c r="PGL75" s="164"/>
      <c r="PGM75" s="164"/>
      <c r="PGN75" s="164"/>
      <c r="PGO75" s="164"/>
      <c r="PGP75" s="164"/>
      <c r="PGQ75" s="164"/>
      <c r="PGR75" s="164"/>
      <c r="PGS75" s="164"/>
      <c r="PGT75" s="164"/>
      <c r="PGU75" s="164"/>
      <c r="PGV75" s="164"/>
      <c r="PGW75" s="164"/>
      <c r="PGX75" s="164"/>
      <c r="PGY75" s="164"/>
      <c r="PGZ75" s="164"/>
      <c r="PHA75" s="164"/>
      <c r="PHB75" s="164"/>
      <c r="PHC75" s="164"/>
      <c r="PHD75" s="164"/>
      <c r="PHE75" s="164"/>
      <c r="PHF75" s="164"/>
      <c r="PHG75" s="164"/>
      <c r="PHH75" s="164"/>
      <c r="PHI75" s="164"/>
      <c r="PHJ75" s="164"/>
      <c r="PHK75" s="164"/>
      <c r="PHL75" s="164"/>
      <c r="PHM75" s="164"/>
      <c r="PHN75" s="164"/>
      <c r="PHO75" s="164"/>
      <c r="PHP75" s="164"/>
      <c r="PHQ75" s="164"/>
      <c r="PHR75" s="164"/>
      <c r="PHS75" s="164"/>
      <c r="PHT75" s="164"/>
      <c r="PHU75" s="164"/>
      <c r="PHV75" s="164"/>
      <c r="PHW75" s="164"/>
      <c r="PHX75" s="164"/>
      <c r="PHY75" s="164"/>
      <c r="PHZ75" s="164"/>
      <c r="PIA75" s="164"/>
      <c r="PIB75" s="164"/>
      <c r="PIC75" s="164"/>
      <c r="PID75" s="164"/>
      <c r="PIE75" s="164"/>
      <c r="PIF75" s="164"/>
      <c r="PIG75" s="164"/>
      <c r="PIH75" s="164"/>
      <c r="PII75" s="164"/>
      <c r="PIJ75" s="164"/>
      <c r="PIK75" s="164"/>
      <c r="PIL75" s="164"/>
      <c r="PIM75" s="164"/>
      <c r="PIN75" s="164"/>
      <c r="PIO75" s="164"/>
      <c r="PIP75" s="164"/>
      <c r="PIQ75" s="164"/>
      <c r="PIR75" s="164"/>
      <c r="PIS75" s="164"/>
      <c r="PIT75" s="164"/>
      <c r="PIU75" s="164"/>
      <c r="PIV75" s="164"/>
      <c r="PIW75" s="164"/>
      <c r="PIX75" s="164"/>
      <c r="PIY75" s="164"/>
      <c r="PIZ75" s="164"/>
      <c r="PJA75" s="164"/>
      <c r="PJB75" s="164"/>
      <c r="PJC75" s="164"/>
      <c r="PJD75" s="164"/>
      <c r="PJE75" s="164"/>
      <c r="PJF75" s="164"/>
      <c r="PJG75" s="164"/>
      <c r="PJH75" s="164"/>
      <c r="PJI75" s="164"/>
      <c r="PJJ75" s="164"/>
      <c r="PJK75" s="164"/>
      <c r="PJL75" s="164"/>
      <c r="PJM75" s="164"/>
      <c r="PJN75" s="164"/>
      <c r="PJO75" s="164"/>
      <c r="PJP75" s="164"/>
      <c r="PJQ75" s="164"/>
      <c r="PJR75" s="164"/>
      <c r="PJS75" s="164"/>
      <c r="PJT75" s="164"/>
      <c r="PJU75" s="164"/>
      <c r="PJV75" s="164"/>
      <c r="PJW75" s="164"/>
      <c r="PJX75" s="164"/>
      <c r="PJY75" s="164"/>
      <c r="PJZ75" s="164"/>
      <c r="PKA75" s="164"/>
      <c r="PKB75" s="164"/>
      <c r="PKC75" s="164"/>
      <c r="PKD75" s="164"/>
      <c r="PKE75" s="164"/>
      <c r="PKF75" s="164"/>
      <c r="PKG75" s="164"/>
      <c r="PKH75" s="164"/>
      <c r="PKI75" s="164"/>
      <c r="PKJ75" s="164"/>
      <c r="PKK75" s="164"/>
      <c r="PKL75" s="164"/>
      <c r="PKM75" s="164"/>
      <c r="PKN75" s="164"/>
      <c r="PKO75" s="164"/>
      <c r="PKP75" s="164"/>
      <c r="PKQ75" s="164"/>
      <c r="PKR75" s="164"/>
      <c r="PKS75" s="164"/>
      <c r="PKT75" s="164"/>
      <c r="PKU75" s="164"/>
      <c r="PKV75" s="164"/>
      <c r="PKW75" s="164"/>
      <c r="PKX75" s="164"/>
      <c r="PKY75" s="164"/>
      <c r="PKZ75" s="164"/>
      <c r="PLA75" s="164"/>
      <c r="PLB75" s="164"/>
      <c r="PLC75" s="164"/>
      <c r="PLD75" s="164"/>
      <c r="PLE75" s="164"/>
      <c r="PLF75" s="164"/>
      <c r="PLG75" s="164"/>
      <c r="PLH75" s="164"/>
      <c r="PLI75" s="164"/>
      <c r="PLJ75" s="164"/>
      <c r="PLK75" s="164"/>
      <c r="PLL75" s="164"/>
      <c r="PLM75" s="164"/>
      <c r="PLN75" s="164"/>
      <c r="PLO75" s="164"/>
      <c r="PLP75" s="164"/>
      <c r="PLQ75" s="164"/>
      <c r="PLR75" s="164"/>
      <c r="PLS75" s="164"/>
      <c r="PLT75" s="164"/>
      <c r="PLU75" s="164"/>
      <c r="PLV75" s="164"/>
      <c r="PLW75" s="164"/>
      <c r="PLX75" s="164"/>
      <c r="PLY75" s="164"/>
      <c r="PLZ75" s="164"/>
      <c r="PMA75" s="164"/>
      <c r="PMB75" s="164"/>
      <c r="PMC75" s="164"/>
      <c r="PMD75" s="164"/>
      <c r="PME75" s="164"/>
      <c r="PMF75" s="164"/>
      <c r="PMG75" s="164"/>
      <c r="PMH75" s="164"/>
      <c r="PMI75" s="164"/>
      <c r="PMJ75" s="164"/>
      <c r="PMK75" s="164"/>
      <c r="PML75" s="164"/>
      <c r="PMM75" s="164"/>
      <c r="PMN75" s="164"/>
      <c r="PMO75" s="164"/>
      <c r="PMP75" s="164"/>
      <c r="PMQ75" s="164"/>
      <c r="PMR75" s="164"/>
      <c r="PMS75" s="164"/>
      <c r="PMT75" s="164"/>
      <c r="PMU75" s="164"/>
      <c r="PMV75" s="164"/>
      <c r="PMW75" s="164"/>
      <c r="PMX75" s="164"/>
      <c r="PMY75" s="164"/>
      <c r="PMZ75" s="164"/>
      <c r="PNA75" s="164"/>
      <c r="PNB75" s="164"/>
      <c r="PNC75" s="164"/>
      <c r="PND75" s="164"/>
      <c r="PNE75" s="164"/>
      <c r="PNF75" s="164"/>
      <c r="PNG75" s="164"/>
      <c r="PNH75" s="164"/>
      <c r="PNI75" s="164"/>
      <c r="PNJ75" s="164"/>
      <c r="PNK75" s="164"/>
      <c r="PNL75" s="164"/>
      <c r="PNM75" s="164"/>
      <c r="PNN75" s="164"/>
      <c r="PNO75" s="164"/>
      <c r="PNP75" s="164"/>
      <c r="PNQ75" s="164"/>
      <c r="PNR75" s="164"/>
      <c r="PNS75" s="164"/>
      <c r="PNT75" s="164"/>
      <c r="PNU75" s="164"/>
      <c r="PNV75" s="164"/>
      <c r="PNW75" s="164"/>
      <c r="PNX75" s="164"/>
      <c r="PNY75" s="164"/>
      <c r="PNZ75" s="164"/>
      <c r="POA75" s="164"/>
      <c r="POB75" s="164"/>
      <c r="POC75" s="164"/>
      <c r="POD75" s="164"/>
      <c r="POE75" s="164"/>
      <c r="POF75" s="164"/>
      <c r="POG75" s="164"/>
      <c r="POH75" s="164"/>
      <c r="POI75" s="164"/>
      <c r="POJ75" s="164"/>
      <c r="POK75" s="164"/>
      <c r="POL75" s="164"/>
      <c r="POM75" s="164"/>
      <c r="PON75" s="164"/>
      <c r="POO75" s="164"/>
      <c r="POP75" s="164"/>
      <c r="POQ75" s="164"/>
      <c r="POR75" s="164"/>
      <c r="POS75" s="164"/>
      <c r="POT75" s="164"/>
      <c r="POU75" s="164"/>
      <c r="POV75" s="164"/>
      <c r="POW75" s="164"/>
      <c r="POX75" s="164"/>
      <c r="POY75" s="164"/>
      <c r="POZ75" s="164"/>
      <c r="PPA75" s="164"/>
      <c r="PPB75" s="164"/>
      <c r="PPC75" s="164"/>
      <c r="PPD75" s="164"/>
      <c r="PPE75" s="164"/>
      <c r="PPF75" s="164"/>
      <c r="PPG75" s="164"/>
      <c r="PPH75" s="164"/>
      <c r="PPI75" s="164"/>
      <c r="PPJ75" s="164"/>
      <c r="PPK75" s="164"/>
      <c r="PPL75" s="164"/>
      <c r="PPM75" s="164"/>
      <c r="PPN75" s="164"/>
      <c r="PPO75" s="164"/>
      <c r="PPP75" s="164"/>
      <c r="PPQ75" s="164"/>
      <c r="PPR75" s="164"/>
      <c r="PPS75" s="164"/>
      <c r="PPT75" s="164"/>
      <c r="PPU75" s="164"/>
      <c r="PPV75" s="164"/>
      <c r="PPW75" s="164"/>
      <c r="PPX75" s="164"/>
      <c r="PPY75" s="164"/>
      <c r="PPZ75" s="164"/>
      <c r="PQA75" s="164"/>
      <c r="PQB75" s="164"/>
      <c r="PQC75" s="164"/>
      <c r="PQD75" s="164"/>
      <c r="PQE75" s="164"/>
      <c r="PQF75" s="164"/>
      <c r="PQG75" s="164"/>
      <c r="PQH75" s="164"/>
      <c r="PQI75" s="164"/>
      <c r="PQJ75" s="164"/>
      <c r="PQK75" s="164"/>
      <c r="PQL75" s="164"/>
      <c r="PQM75" s="164"/>
      <c r="PQN75" s="164"/>
      <c r="PQO75" s="164"/>
      <c r="PQP75" s="164"/>
      <c r="PQQ75" s="164"/>
      <c r="PQR75" s="164"/>
      <c r="PQS75" s="164"/>
      <c r="PQT75" s="164"/>
      <c r="PQU75" s="164"/>
      <c r="PQV75" s="164"/>
      <c r="PQW75" s="164"/>
      <c r="PQX75" s="164"/>
      <c r="PQY75" s="164"/>
      <c r="PQZ75" s="164"/>
      <c r="PRA75" s="164"/>
      <c r="PRB75" s="164"/>
      <c r="PRC75" s="164"/>
      <c r="PRD75" s="164"/>
      <c r="PRE75" s="164"/>
      <c r="PRF75" s="164"/>
      <c r="PRG75" s="164"/>
      <c r="PRH75" s="164"/>
      <c r="PRI75" s="164"/>
      <c r="PRJ75" s="164"/>
      <c r="PRK75" s="164"/>
      <c r="PRL75" s="164"/>
      <c r="PRM75" s="164"/>
      <c r="PRN75" s="164"/>
      <c r="PRO75" s="164"/>
      <c r="PRP75" s="164"/>
      <c r="PRQ75" s="164"/>
      <c r="PRR75" s="164"/>
      <c r="PRS75" s="164"/>
      <c r="PRT75" s="164"/>
      <c r="PRU75" s="164"/>
      <c r="PRV75" s="164"/>
      <c r="PRW75" s="164"/>
      <c r="PRX75" s="164"/>
      <c r="PRY75" s="164"/>
      <c r="PRZ75" s="164"/>
      <c r="PSA75" s="164"/>
      <c r="PSB75" s="164"/>
      <c r="PSC75" s="164"/>
      <c r="PSD75" s="164"/>
      <c r="PSE75" s="164"/>
      <c r="PSF75" s="164"/>
      <c r="PSG75" s="164"/>
      <c r="PSH75" s="164"/>
      <c r="PSI75" s="164"/>
      <c r="PSJ75" s="164"/>
      <c r="PSK75" s="164"/>
      <c r="PSL75" s="164"/>
      <c r="PSM75" s="164"/>
      <c r="PSN75" s="164"/>
      <c r="PSO75" s="164"/>
      <c r="PSP75" s="164"/>
      <c r="PSQ75" s="164"/>
      <c r="PSR75" s="164"/>
      <c r="PSS75" s="164"/>
      <c r="PST75" s="164"/>
      <c r="PSU75" s="164"/>
      <c r="PSV75" s="164"/>
      <c r="PSW75" s="164"/>
      <c r="PSX75" s="164"/>
      <c r="PSY75" s="164"/>
      <c r="PSZ75" s="164"/>
      <c r="PTA75" s="164"/>
      <c r="PTB75" s="164"/>
      <c r="PTC75" s="164"/>
      <c r="PTD75" s="164"/>
      <c r="PTE75" s="164"/>
      <c r="PTF75" s="164"/>
      <c r="PTG75" s="164"/>
      <c r="PTH75" s="164"/>
      <c r="PTI75" s="164"/>
      <c r="PTJ75" s="164"/>
      <c r="PTK75" s="164"/>
      <c r="PTL75" s="164"/>
      <c r="PTM75" s="164"/>
      <c r="PTN75" s="164"/>
      <c r="PTO75" s="164"/>
      <c r="PTP75" s="164"/>
      <c r="PTQ75" s="164"/>
      <c r="PTR75" s="164"/>
      <c r="PTS75" s="164"/>
      <c r="PTT75" s="164"/>
      <c r="PTU75" s="164"/>
      <c r="PTV75" s="164"/>
      <c r="PTW75" s="164"/>
      <c r="PTX75" s="164"/>
      <c r="PTY75" s="164"/>
      <c r="PTZ75" s="164"/>
      <c r="PUA75" s="164"/>
      <c r="PUB75" s="164"/>
      <c r="PUC75" s="164"/>
      <c r="PUD75" s="164"/>
      <c r="PUE75" s="164"/>
      <c r="PUF75" s="164"/>
      <c r="PUG75" s="164"/>
      <c r="PUH75" s="164"/>
      <c r="PUI75" s="164"/>
      <c r="PUJ75" s="164"/>
      <c r="PUK75" s="164"/>
      <c r="PUL75" s="164"/>
      <c r="PUM75" s="164"/>
      <c r="PUN75" s="164"/>
      <c r="PUO75" s="164"/>
      <c r="PUP75" s="164"/>
      <c r="PUQ75" s="164"/>
      <c r="PUR75" s="164"/>
      <c r="PUS75" s="164"/>
      <c r="PUT75" s="164"/>
      <c r="PUU75" s="164"/>
      <c r="PUV75" s="164"/>
      <c r="PUW75" s="164"/>
      <c r="PUX75" s="164"/>
      <c r="PUY75" s="164"/>
      <c r="PUZ75" s="164"/>
      <c r="PVA75" s="164"/>
      <c r="PVB75" s="164"/>
      <c r="PVC75" s="164"/>
      <c r="PVD75" s="164"/>
      <c r="PVE75" s="164"/>
      <c r="PVF75" s="164"/>
      <c r="PVG75" s="164"/>
      <c r="PVH75" s="164"/>
      <c r="PVI75" s="164"/>
      <c r="PVJ75" s="164"/>
      <c r="PVK75" s="164"/>
      <c r="PVL75" s="164"/>
      <c r="PVM75" s="164"/>
      <c r="PVN75" s="164"/>
      <c r="PVO75" s="164"/>
      <c r="PVP75" s="164"/>
      <c r="PVQ75" s="164"/>
      <c r="PVR75" s="164"/>
      <c r="PVS75" s="164"/>
      <c r="PVT75" s="164"/>
      <c r="PVU75" s="164"/>
      <c r="PVV75" s="164"/>
      <c r="PVW75" s="164"/>
      <c r="PVX75" s="164"/>
      <c r="PVY75" s="164"/>
      <c r="PVZ75" s="164"/>
      <c r="PWA75" s="164"/>
      <c r="PWB75" s="164"/>
      <c r="PWC75" s="164"/>
      <c r="PWD75" s="164"/>
      <c r="PWE75" s="164"/>
      <c r="PWF75" s="164"/>
      <c r="PWG75" s="164"/>
      <c r="PWH75" s="164"/>
      <c r="PWI75" s="164"/>
      <c r="PWJ75" s="164"/>
      <c r="PWK75" s="164"/>
      <c r="PWL75" s="164"/>
      <c r="PWM75" s="164"/>
      <c r="PWN75" s="164"/>
      <c r="PWO75" s="164"/>
      <c r="PWP75" s="164"/>
      <c r="PWQ75" s="164"/>
      <c r="PWR75" s="164"/>
      <c r="PWS75" s="164"/>
      <c r="PWT75" s="164"/>
      <c r="PWU75" s="164"/>
      <c r="PWV75" s="164"/>
      <c r="PWW75" s="164"/>
      <c r="PWX75" s="164"/>
      <c r="PWY75" s="164"/>
      <c r="PWZ75" s="164"/>
      <c r="PXA75" s="164"/>
      <c r="PXB75" s="164"/>
      <c r="PXC75" s="164"/>
      <c r="PXD75" s="164"/>
      <c r="PXE75" s="164"/>
      <c r="PXF75" s="164"/>
      <c r="PXG75" s="164"/>
      <c r="PXH75" s="164"/>
      <c r="PXI75" s="164"/>
      <c r="PXJ75" s="164"/>
      <c r="PXK75" s="164"/>
      <c r="PXL75" s="164"/>
      <c r="PXM75" s="164"/>
      <c r="PXN75" s="164"/>
      <c r="PXO75" s="164"/>
      <c r="PXP75" s="164"/>
      <c r="PXQ75" s="164"/>
      <c r="PXR75" s="164"/>
      <c r="PXS75" s="164"/>
      <c r="PXT75" s="164"/>
      <c r="PXU75" s="164"/>
      <c r="PXV75" s="164"/>
      <c r="PXW75" s="164"/>
      <c r="PXX75" s="164"/>
      <c r="PXY75" s="164"/>
      <c r="PXZ75" s="164"/>
      <c r="PYA75" s="164"/>
      <c r="PYB75" s="164"/>
      <c r="PYC75" s="164"/>
      <c r="PYD75" s="164"/>
      <c r="PYE75" s="164"/>
      <c r="PYF75" s="164"/>
      <c r="PYG75" s="164"/>
      <c r="PYH75" s="164"/>
      <c r="PYI75" s="164"/>
      <c r="PYJ75" s="164"/>
      <c r="PYK75" s="164"/>
      <c r="PYL75" s="164"/>
      <c r="PYM75" s="164"/>
      <c r="PYN75" s="164"/>
      <c r="PYO75" s="164"/>
      <c r="PYP75" s="164"/>
      <c r="PYQ75" s="164"/>
      <c r="PYR75" s="164"/>
      <c r="PYS75" s="164"/>
      <c r="PYT75" s="164"/>
      <c r="PYU75" s="164"/>
      <c r="PYV75" s="164"/>
      <c r="PYW75" s="164"/>
      <c r="PYX75" s="164"/>
      <c r="PYY75" s="164"/>
      <c r="PYZ75" s="164"/>
      <c r="PZA75" s="164"/>
      <c r="PZB75" s="164"/>
      <c r="PZC75" s="164"/>
      <c r="PZD75" s="164"/>
      <c r="PZE75" s="164"/>
      <c r="PZF75" s="164"/>
      <c r="PZG75" s="164"/>
      <c r="PZH75" s="164"/>
      <c r="PZI75" s="164"/>
      <c r="PZJ75" s="164"/>
      <c r="PZK75" s="164"/>
      <c r="PZL75" s="164"/>
      <c r="PZM75" s="164"/>
      <c r="PZN75" s="164"/>
      <c r="PZO75" s="164"/>
      <c r="PZP75" s="164"/>
      <c r="PZQ75" s="164"/>
      <c r="PZR75" s="164"/>
      <c r="PZS75" s="164"/>
      <c r="PZT75" s="164"/>
      <c r="PZU75" s="164"/>
      <c r="PZV75" s="164"/>
      <c r="PZW75" s="164"/>
      <c r="PZX75" s="164"/>
      <c r="PZY75" s="164"/>
      <c r="PZZ75" s="164"/>
      <c r="QAA75" s="164"/>
      <c r="QAB75" s="164"/>
      <c r="QAC75" s="164"/>
      <c r="QAD75" s="164"/>
      <c r="QAE75" s="164"/>
      <c r="QAF75" s="164"/>
      <c r="QAG75" s="164"/>
      <c r="QAH75" s="164"/>
      <c r="QAI75" s="164"/>
      <c r="QAJ75" s="164"/>
      <c r="QAK75" s="164"/>
      <c r="QAL75" s="164"/>
      <c r="QAM75" s="164"/>
      <c r="QAN75" s="164"/>
      <c r="QAO75" s="164"/>
      <c r="QAP75" s="164"/>
      <c r="QAQ75" s="164"/>
      <c r="QAR75" s="164"/>
      <c r="QAS75" s="164"/>
      <c r="QAT75" s="164"/>
      <c r="QAU75" s="164"/>
      <c r="QAV75" s="164"/>
      <c r="QAW75" s="164"/>
      <c r="QAX75" s="164"/>
      <c r="QAY75" s="164"/>
      <c r="QAZ75" s="164"/>
      <c r="QBA75" s="164"/>
      <c r="QBB75" s="164"/>
      <c r="QBC75" s="164"/>
      <c r="QBD75" s="164"/>
      <c r="QBE75" s="164"/>
      <c r="QBF75" s="164"/>
      <c r="QBG75" s="164"/>
      <c r="QBH75" s="164"/>
      <c r="QBI75" s="164"/>
      <c r="QBJ75" s="164"/>
      <c r="QBK75" s="164"/>
      <c r="QBL75" s="164"/>
      <c r="QBM75" s="164"/>
      <c r="QBN75" s="164"/>
      <c r="QBO75" s="164"/>
      <c r="QBP75" s="164"/>
      <c r="QBQ75" s="164"/>
      <c r="QBR75" s="164"/>
      <c r="QBS75" s="164"/>
      <c r="QBT75" s="164"/>
      <c r="QBU75" s="164"/>
      <c r="QBV75" s="164"/>
      <c r="QBW75" s="164"/>
      <c r="QBX75" s="164"/>
      <c r="QBY75" s="164"/>
      <c r="QBZ75" s="164"/>
      <c r="QCA75" s="164"/>
      <c r="QCB75" s="164"/>
      <c r="QCC75" s="164"/>
      <c r="QCD75" s="164"/>
      <c r="QCE75" s="164"/>
      <c r="QCF75" s="164"/>
      <c r="QCG75" s="164"/>
      <c r="QCH75" s="164"/>
      <c r="QCI75" s="164"/>
      <c r="QCJ75" s="164"/>
      <c r="QCK75" s="164"/>
      <c r="QCL75" s="164"/>
      <c r="QCM75" s="164"/>
      <c r="QCN75" s="164"/>
      <c r="QCO75" s="164"/>
      <c r="QCP75" s="164"/>
      <c r="QCQ75" s="164"/>
      <c r="QCR75" s="164"/>
      <c r="QCS75" s="164"/>
      <c r="QCT75" s="164"/>
      <c r="QCU75" s="164"/>
      <c r="QCV75" s="164"/>
      <c r="QCW75" s="164"/>
      <c r="QCX75" s="164"/>
      <c r="QCY75" s="164"/>
      <c r="QCZ75" s="164"/>
      <c r="QDA75" s="164"/>
      <c r="QDB75" s="164"/>
      <c r="QDC75" s="164"/>
      <c r="QDD75" s="164"/>
      <c r="QDE75" s="164"/>
      <c r="QDF75" s="164"/>
      <c r="QDG75" s="164"/>
      <c r="QDH75" s="164"/>
      <c r="QDI75" s="164"/>
      <c r="QDJ75" s="164"/>
      <c r="QDK75" s="164"/>
      <c r="QDL75" s="164"/>
      <c r="QDM75" s="164"/>
      <c r="QDN75" s="164"/>
      <c r="QDO75" s="164"/>
      <c r="QDP75" s="164"/>
      <c r="QDQ75" s="164"/>
      <c r="QDR75" s="164"/>
      <c r="QDS75" s="164"/>
      <c r="QDT75" s="164"/>
      <c r="QDU75" s="164"/>
      <c r="QDV75" s="164"/>
      <c r="QDW75" s="164"/>
      <c r="QDX75" s="164"/>
      <c r="QDY75" s="164"/>
      <c r="QDZ75" s="164"/>
      <c r="QEA75" s="164"/>
      <c r="QEB75" s="164"/>
      <c r="QEC75" s="164"/>
      <c r="QED75" s="164"/>
      <c r="QEE75" s="164"/>
      <c r="QEF75" s="164"/>
      <c r="QEG75" s="164"/>
      <c r="QEH75" s="164"/>
      <c r="QEI75" s="164"/>
      <c r="QEJ75" s="164"/>
      <c r="QEK75" s="164"/>
      <c r="QEL75" s="164"/>
      <c r="QEM75" s="164"/>
      <c r="QEN75" s="164"/>
      <c r="QEO75" s="164"/>
      <c r="QEP75" s="164"/>
      <c r="QEQ75" s="164"/>
      <c r="QER75" s="164"/>
      <c r="QES75" s="164"/>
      <c r="QET75" s="164"/>
      <c r="QEU75" s="164"/>
      <c r="QEV75" s="164"/>
      <c r="QEW75" s="164"/>
      <c r="QEX75" s="164"/>
      <c r="QEY75" s="164"/>
      <c r="QEZ75" s="164"/>
      <c r="QFA75" s="164"/>
      <c r="QFB75" s="164"/>
      <c r="QFC75" s="164"/>
      <c r="QFD75" s="164"/>
      <c r="QFE75" s="164"/>
      <c r="QFF75" s="164"/>
      <c r="QFG75" s="164"/>
      <c r="QFH75" s="164"/>
      <c r="QFI75" s="164"/>
      <c r="QFJ75" s="164"/>
      <c r="QFK75" s="164"/>
      <c r="QFL75" s="164"/>
      <c r="QFM75" s="164"/>
      <c r="QFN75" s="164"/>
      <c r="QFO75" s="164"/>
      <c r="QFP75" s="164"/>
      <c r="QFQ75" s="164"/>
      <c r="QFR75" s="164"/>
      <c r="QFS75" s="164"/>
      <c r="QFT75" s="164"/>
      <c r="QFU75" s="164"/>
      <c r="QFV75" s="164"/>
      <c r="QFW75" s="164"/>
      <c r="QFX75" s="164"/>
      <c r="QFY75" s="164"/>
      <c r="QFZ75" s="164"/>
      <c r="QGA75" s="164"/>
      <c r="QGB75" s="164"/>
      <c r="QGC75" s="164"/>
      <c r="QGD75" s="164"/>
      <c r="QGE75" s="164"/>
      <c r="QGF75" s="164"/>
      <c r="QGG75" s="164"/>
      <c r="QGH75" s="164"/>
      <c r="QGI75" s="164"/>
      <c r="QGJ75" s="164"/>
      <c r="QGK75" s="164"/>
      <c r="QGL75" s="164"/>
      <c r="QGM75" s="164"/>
      <c r="QGN75" s="164"/>
      <c r="QGO75" s="164"/>
      <c r="QGP75" s="164"/>
      <c r="QGQ75" s="164"/>
      <c r="QGR75" s="164"/>
      <c r="QGS75" s="164"/>
      <c r="QGT75" s="164"/>
      <c r="QGU75" s="164"/>
      <c r="QGV75" s="164"/>
      <c r="QGW75" s="164"/>
      <c r="QGX75" s="164"/>
      <c r="QGY75" s="164"/>
      <c r="QGZ75" s="164"/>
      <c r="QHA75" s="164"/>
      <c r="QHB75" s="164"/>
      <c r="QHC75" s="164"/>
      <c r="QHD75" s="164"/>
      <c r="QHE75" s="164"/>
      <c r="QHF75" s="164"/>
      <c r="QHG75" s="164"/>
      <c r="QHH75" s="164"/>
      <c r="QHI75" s="164"/>
      <c r="QHJ75" s="164"/>
      <c r="QHK75" s="164"/>
      <c r="QHL75" s="164"/>
      <c r="QHM75" s="164"/>
      <c r="QHN75" s="164"/>
      <c r="QHO75" s="164"/>
      <c r="QHP75" s="164"/>
      <c r="QHQ75" s="164"/>
      <c r="QHR75" s="164"/>
      <c r="QHS75" s="164"/>
      <c r="QHT75" s="164"/>
      <c r="QHU75" s="164"/>
      <c r="QHV75" s="164"/>
      <c r="QHW75" s="164"/>
      <c r="QHX75" s="164"/>
      <c r="QHY75" s="164"/>
      <c r="QHZ75" s="164"/>
      <c r="QIA75" s="164"/>
      <c r="QIB75" s="164"/>
      <c r="QIC75" s="164"/>
      <c r="QID75" s="164"/>
      <c r="QIE75" s="164"/>
      <c r="QIF75" s="164"/>
      <c r="QIG75" s="164"/>
      <c r="QIH75" s="164"/>
      <c r="QII75" s="164"/>
      <c r="QIJ75" s="164"/>
      <c r="QIK75" s="164"/>
      <c r="QIL75" s="164"/>
      <c r="QIM75" s="164"/>
      <c r="QIN75" s="164"/>
      <c r="QIO75" s="164"/>
      <c r="QIP75" s="164"/>
      <c r="QIQ75" s="164"/>
      <c r="QIR75" s="164"/>
      <c r="QIS75" s="164"/>
      <c r="QIT75" s="164"/>
      <c r="QIU75" s="164"/>
      <c r="QIV75" s="164"/>
      <c r="QIW75" s="164"/>
      <c r="QIX75" s="164"/>
      <c r="QIY75" s="164"/>
      <c r="QIZ75" s="164"/>
      <c r="QJA75" s="164"/>
      <c r="QJB75" s="164"/>
      <c r="QJC75" s="164"/>
      <c r="QJD75" s="164"/>
      <c r="QJE75" s="164"/>
      <c r="QJF75" s="164"/>
      <c r="QJG75" s="164"/>
      <c r="QJH75" s="164"/>
      <c r="QJI75" s="164"/>
      <c r="QJJ75" s="164"/>
      <c r="QJK75" s="164"/>
      <c r="QJL75" s="164"/>
      <c r="QJM75" s="164"/>
      <c r="QJN75" s="164"/>
      <c r="QJO75" s="164"/>
      <c r="QJP75" s="164"/>
      <c r="QJQ75" s="164"/>
      <c r="QJR75" s="164"/>
      <c r="QJS75" s="164"/>
      <c r="QJT75" s="164"/>
      <c r="QJU75" s="164"/>
      <c r="QJV75" s="164"/>
      <c r="QJW75" s="164"/>
      <c r="QJX75" s="164"/>
      <c r="QJY75" s="164"/>
      <c r="QJZ75" s="164"/>
      <c r="QKA75" s="164"/>
      <c r="QKB75" s="164"/>
      <c r="QKC75" s="164"/>
      <c r="QKD75" s="164"/>
      <c r="QKE75" s="164"/>
      <c r="QKF75" s="164"/>
      <c r="QKG75" s="164"/>
      <c r="QKH75" s="164"/>
      <c r="QKI75" s="164"/>
      <c r="QKJ75" s="164"/>
      <c r="QKK75" s="164"/>
      <c r="QKL75" s="164"/>
      <c r="QKM75" s="164"/>
      <c r="QKN75" s="164"/>
      <c r="QKO75" s="164"/>
      <c r="QKP75" s="164"/>
      <c r="QKQ75" s="164"/>
      <c r="QKR75" s="164"/>
      <c r="QKS75" s="164"/>
      <c r="QKT75" s="164"/>
      <c r="QKU75" s="164"/>
      <c r="QKV75" s="164"/>
      <c r="QKW75" s="164"/>
      <c r="QKX75" s="164"/>
      <c r="QKY75" s="164"/>
      <c r="QKZ75" s="164"/>
      <c r="QLA75" s="164"/>
      <c r="QLB75" s="164"/>
      <c r="QLC75" s="164"/>
      <c r="QLD75" s="164"/>
      <c r="QLE75" s="164"/>
      <c r="QLF75" s="164"/>
      <c r="QLG75" s="164"/>
      <c r="QLH75" s="164"/>
      <c r="QLI75" s="164"/>
      <c r="QLJ75" s="164"/>
      <c r="QLK75" s="164"/>
      <c r="QLL75" s="164"/>
      <c r="QLM75" s="164"/>
      <c r="QLN75" s="164"/>
      <c r="QLO75" s="164"/>
      <c r="QLP75" s="164"/>
      <c r="QLQ75" s="164"/>
      <c r="QLR75" s="164"/>
      <c r="QLS75" s="164"/>
      <c r="QLT75" s="164"/>
      <c r="QLU75" s="164"/>
      <c r="QLV75" s="164"/>
      <c r="QLW75" s="164"/>
      <c r="QLX75" s="164"/>
      <c r="QLY75" s="164"/>
      <c r="QLZ75" s="164"/>
      <c r="QMA75" s="164"/>
      <c r="QMB75" s="164"/>
      <c r="QMC75" s="164"/>
      <c r="QMD75" s="164"/>
      <c r="QME75" s="164"/>
      <c r="QMF75" s="164"/>
      <c r="QMG75" s="164"/>
      <c r="QMH75" s="164"/>
      <c r="QMI75" s="164"/>
      <c r="QMJ75" s="164"/>
      <c r="QMK75" s="164"/>
      <c r="QML75" s="164"/>
      <c r="QMM75" s="164"/>
      <c r="QMN75" s="164"/>
      <c r="QMO75" s="164"/>
      <c r="QMP75" s="164"/>
      <c r="QMQ75" s="164"/>
      <c r="QMR75" s="164"/>
      <c r="QMS75" s="164"/>
      <c r="QMT75" s="164"/>
      <c r="QMU75" s="164"/>
      <c r="QMV75" s="164"/>
      <c r="QMW75" s="164"/>
      <c r="QMX75" s="164"/>
      <c r="QMY75" s="164"/>
      <c r="QMZ75" s="164"/>
      <c r="QNA75" s="164"/>
      <c r="QNB75" s="164"/>
      <c r="QNC75" s="164"/>
      <c r="QND75" s="164"/>
      <c r="QNE75" s="164"/>
      <c r="QNF75" s="164"/>
      <c r="QNG75" s="164"/>
      <c r="QNH75" s="164"/>
      <c r="QNI75" s="164"/>
      <c r="QNJ75" s="164"/>
      <c r="QNK75" s="164"/>
      <c r="QNL75" s="164"/>
      <c r="QNM75" s="164"/>
      <c r="QNN75" s="164"/>
      <c r="QNO75" s="164"/>
      <c r="QNP75" s="164"/>
      <c r="QNQ75" s="164"/>
      <c r="QNR75" s="164"/>
      <c r="QNS75" s="164"/>
      <c r="QNT75" s="164"/>
      <c r="QNU75" s="164"/>
      <c r="QNV75" s="164"/>
      <c r="QNW75" s="164"/>
      <c r="QNX75" s="164"/>
      <c r="QNY75" s="164"/>
      <c r="QNZ75" s="164"/>
      <c r="QOA75" s="164"/>
      <c r="QOB75" s="164"/>
      <c r="QOC75" s="164"/>
      <c r="QOD75" s="164"/>
      <c r="QOE75" s="164"/>
      <c r="QOF75" s="164"/>
      <c r="QOG75" s="164"/>
      <c r="QOH75" s="164"/>
      <c r="QOI75" s="164"/>
      <c r="QOJ75" s="164"/>
      <c r="QOK75" s="164"/>
      <c r="QOL75" s="164"/>
      <c r="QOM75" s="164"/>
      <c r="QON75" s="164"/>
      <c r="QOO75" s="164"/>
      <c r="QOP75" s="164"/>
      <c r="QOQ75" s="164"/>
      <c r="QOR75" s="164"/>
      <c r="QOS75" s="164"/>
      <c r="QOT75" s="164"/>
      <c r="QOU75" s="164"/>
      <c r="QOV75" s="164"/>
      <c r="QOW75" s="164"/>
      <c r="QOX75" s="164"/>
      <c r="QOY75" s="164"/>
      <c r="QOZ75" s="164"/>
      <c r="QPA75" s="164"/>
      <c r="QPB75" s="164"/>
      <c r="QPC75" s="164"/>
      <c r="QPD75" s="164"/>
      <c r="QPE75" s="164"/>
      <c r="QPF75" s="164"/>
      <c r="QPG75" s="164"/>
      <c r="QPH75" s="164"/>
      <c r="QPI75" s="164"/>
      <c r="QPJ75" s="164"/>
      <c r="QPK75" s="164"/>
      <c r="QPL75" s="164"/>
      <c r="QPM75" s="164"/>
      <c r="QPN75" s="164"/>
      <c r="QPO75" s="164"/>
      <c r="QPP75" s="164"/>
      <c r="QPQ75" s="164"/>
      <c r="QPR75" s="164"/>
      <c r="QPS75" s="164"/>
      <c r="QPT75" s="164"/>
      <c r="QPU75" s="164"/>
      <c r="QPV75" s="164"/>
      <c r="QPW75" s="164"/>
      <c r="QPX75" s="164"/>
      <c r="QPY75" s="164"/>
      <c r="QPZ75" s="164"/>
      <c r="QQA75" s="164"/>
      <c r="QQB75" s="164"/>
      <c r="QQC75" s="164"/>
      <c r="QQD75" s="164"/>
      <c r="QQE75" s="164"/>
      <c r="QQF75" s="164"/>
      <c r="QQG75" s="164"/>
      <c r="QQH75" s="164"/>
      <c r="QQI75" s="164"/>
      <c r="QQJ75" s="164"/>
      <c r="QQK75" s="164"/>
      <c r="QQL75" s="164"/>
      <c r="QQM75" s="164"/>
      <c r="QQN75" s="164"/>
      <c r="QQO75" s="164"/>
      <c r="QQP75" s="164"/>
      <c r="QQQ75" s="164"/>
      <c r="QQR75" s="164"/>
      <c r="QQS75" s="164"/>
      <c r="QQT75" s="164"/>
      <c r="QQU75" s="164"/>
      <c r="QQV75" s="164"/>
      <c r="QQW75" s="164"/>
      <c r="QQX75" s="164"/>
      <c r="QQY75" s="164"/>
      <c r="QQZ75" s="164"/>
      <c r="QRA75" s="164"/>
      <c r="QRB75" s="164"/>
      <c r="QRC75" s="164"/>
      <c r="QRD75" s="164"/>
      <c r="QRE75" s="164"/>
      <c r="QRF75" s="164"/>
      <c r="QRG75" s="164"/>
      <c r="QRH75" s="164"/>
      <c r="QRI75" s="164"/>
      <c r="QRJ75" s="164"/>
      <c r="QRK75" s="164"/>
      <c r="QRL75" s="164"/>
      <c r="QRM75" s="164"/>
      <c r="QRN75" s="164"/>
      <c r="QRO75" s="164"/>
      <c r="QRP75" s="164"/>
      <c r="QRQ75" s="164"/>
      <c r="QRR75" s="164"/>
      <c r="QRS75" s="164"/>
      <c r="QRT75" s="164"/>
      <c r="QRU75" s="164"/>
      <c r="QRV75" s="164"/>
      <c r="QRW75" s="164"/>
      <c r="QRX75" s="164"/>
      <c r="QRY75" s="164"/>
      <c r="QRZ75" s="164"/>
      <c r="QSA75" s="164"/>
      <c r="QSB75" s="164"/>
      <c r="QSC75" s="164"/>
      <c r="QSD75" s="164"/>
      <c r="QSE75" s="164"/>
      <c r="QSF75" s="164"/>
      <c r="QSG75" s="164"/>
      <c r="QSH75" s="164"/>
      <c r="QSI75" s="164"/>
      <c r="QSJ75" s="164"/>
      <c r="QSK75" s="164"/>
      <c r="QSL75" s="164"/>
      <c r="QSM75" s="164"/>
      <c r="QSN75" s="164"/>
      <c r="QSO75" s="164"/>
      <c r="QSP75" s="164"/>
      <c r="QSQ75" s="164"/>
      <c r="QSR75" s="164"/>
      <c r="QSS75" s="164"/>
      <c r="QST75" s="164"/>
      <c r="QSU75" s="164"/>
      <c r="QSV75" s="164"/>
      <c r="QSW75" s="164"/>
      <c r="QSX75" s="164"/>
      <c r="QSY75" s="164"/>
      <c r="QSZ75" s="164"/>
      <c r="QTA75" s="164"/>
      <c r="QTB75" s="164"/>
      <c r="QTC75" s="164"/>
      <c r="QTD75" s="164"/>
      <c r="QTE75" s="164"/>
      <c r="QTF75" s="164"/>
      <c r="QTG75" s="164"/>
      <c r="QTH75" s="164"/>
      <c r="QTI75" s="164"/>
      <c r="QTJ75" s="164"/>
      <c r="QTK75" s="164"/>
      <c r="QTL75" s="164"/>
      <c r="QTM75" s="164"/>
      <c r="QTN75" s="164"/>
      <c r="QTO75" s="164"/>
      <c r="QTP75" s="164"/>
      <c r="QTQ75" s="164"/>
      <c r="QTR75" s="164"/>
      <c r="QTS75" s="164"/>
      <c r="QTT75" s="164"/>
      <c r="QTU75" s="164"/>
      <c r="QTV75" s="164"/>
      <c r="QTW75" s="164"/>
      <c r="QTX75" s="164"/>
      <c r="QTY75" s="164"/>
      <c r="QTZ75" s="164"/>
      <c r="QUA75" s="164"/>
      <c r="QUB75" s="164"/>
      <c r="QUC75" s="164"/>
      <c r="QUD75" s="164"/>
      <c r="QUE75" s="164"/>
      <c r="QUF75" s="164"/>
      <c r="QUG75" s="164"/>
      <c r="QUH75" s="164"/>
      <c r="QUI75" s="164"/>
      <c r="QUJ75" s="164"/>
      <c r="QUK75" s="164"/>
      <c r="QUL75" s="164"/>
      <c r="QUM75" s="164"/>
      <c r="QUN75" s="164"/>
      <c r="QUO75" s="164"/>
      <c r="QUP75" s="164"/>
      <c r="QUQ75" s="164"/>
      <c r="QUR75" s="164"/>
      <c r="QUS75" s="164"/>
      <c r="QUT75" s="164"/>
      <c r="QUU75" s="164"/>
      <c r="QUV75" s="164"/>
      <c r="QUW75" s="164"/>
      <c r="QUX75" s="164"/>
      <c r="QUY75" s="164"/>
      <c r="QUZ75" s="164"/>
      <c r="QVA75" s="164"/>
      <c r="QVB75" s="164"/>
      <c r="QVC75" s="164"/>
      <c r="QVD75" s="164"/>
      <c r="QVE75" s="164"/>
      <c r="QVF75" s="164"/>
      <c r="QVG75" s="164"/>
      <c r="QVH75" s="164"/>
      <c r="QVI75" s="164"/>
      <c r="QVJ75" s="164"/>
      <c r="QVK75" s="164"/>
      <c r="QVL75" s="164"/>
      <c r="QVM75" s="164"/>
      <c r="QVN75" s="164"/>
      <c r="QVO75" s="164"/>
      <c r="QVP75" s="164"/>
      <c r="QVQ75" s="164"/>
      <c r="QVR75" s="164"/>
      <c r="QVS75" s="164"/>
      <c r="QVT75" s="164"/>
      <c r="QVU75" s="164"/>
      <c r="QVV75" s="164"/>
      <c r="QVW75" s="164"/>
      <c r="QVX75" s="164"/>
      <c r="QVY75" s="164"/>
      <c r="QVZ75" s="164"/>
      <c r="QWA75" s="164"/>
      <c r="QWB75" s="164"/>
      <c r="QWC75" s="164"/>
      <c r="QWD75" s="164"/>
      <c r="QWE75" s="164"/>
      <c r="QWF75" s="164"/>
      <c r="QWG75" s="164"/>
      <c r="QWH75" s="164"/>
      <c r="QWI75" s="164"/>
      <c r="QWJ75" s="164"/>
      <c r="QWK75" s="164"/>
      <c r="QWL75" s="164"/>
      <c r="QWM75" s="164"/>
      <c r="QWN75" s="164"/>
      <c r="QWO75" s="164"/>
      <c r="QWP75" s="164"/>
      <c r="QWQ75" s="164"/>
      <c r="QWR75" s="164"/>
      <c r="QWS75" s="164"/>
      <c r="QWT75" s="164"/>
      <c r="QWU75" s="164"/>
      <c r="QWV75" s="164"/>
      <c r="QWW75" s="164"/>
      <c r="QWX75" s="164"/>
      <c r="QWY75" s="164"/>
      <c r="QWZ75" s="164"/>
      <c r="QXA75" s="164"/>
      <c r="QXB75" s="164"/>
      <c r="QXC75" s="164"/>
      <c r="QXD75" s="164"/>
      <c r="QXE75" s="164"/>
      <c r="QXF75" s="164"/>
      <c r="QXG75" s="164"/>
      <c r="QXH75" s="164"/>
      <c r="QXI75" s="164"/>
      <c r="QXJ75" s="164"/>
      <c r="QXK75" s="164"/>
      <c r="QXL75" s="164"/>
      <c r="QXM75" s="164"/>
      <c r="QXN75" s="164"/>
      <c r="QXO75" s="164"/>
      <c r="QXP75" s="164"/>
      <c r="QXQ75" s="164"/>
      <c r="QXR75" s="164"/>
      <c r="QXS75" s="164"/>
      <c r="QXT75" s="164"/>
      <c r="QXU75" s="164"/>
      <c r="QXV75" s="164"/>
      <c r="QXW75" s="164"/>
      <c r="QXX75" s="164"/>
      <c r="QXY75" s="164"/>
      <c r="QXZ75" s="164"/>
      <c r="QYA75" s="164"/>
      <c r="QYB75" s="164"/>
      <c r="QYC75" s="164"/>
      <c r="QYD75" s="164"/>
      <c r="QYE75" s="164"/>
      <c r="QYF75" s="164"/>
      <c r="QYG75" s="164"/>
      <c r="QYH75" s="164"/>
      <c r="QYI75" s="164"/>
      <c r="QYJ75" s="164"/>
      <c r="QYK75" s="164"/>
      <c r="QYL75" s="164"/>
      <c r="QYM75" s="164"/>
      <c r="QYN75" s="164"/>
      <c r="QYO75" s="164"/>
      <c r="QYP75" s="164"/>
      <c r="QYQ75" s="164"/>
      <c r="QYR75" s="164"/>
      <c r="QYS75" s="164"/>
      <c r="QYT75" s="164"/>
      <c r="QYU75" s="164"/>
      <c r="QYV75" s="164"/>
      <c r="QYW75" s="164"/>
      <c r="QYX75" s="164"/>
      <c r="QYY75" s="164"/>
      <c r="QYZ75" s="164"/>
      <c r="QZA75" s="164"/>
      <c r="QZB75" s="164"/>
      <c r="QZC75" s="164"/>
      <c r="QZD75" s="164"/>
      <c r="QZE75" s="164"/>
      <c r="QZF75" s="164"/>
      <c r="QZG75" s="164"/>
      <c r="QZH75" s="164"/>
      <c r="QZI75" s="164"/>
      <c r="QZJ75" s="164"/>
      <c r="QZK75" s="164"/>
      <c r="QZL75" s="164"/>
      <c r="QZM75" s="164"/>
      <c r="QZN75" s="164"/>
      <c r="QZO75" s="164"/>
      <c r="QZP75" s="164"/>
      <c r="QZQ75" s="164"/>
      <c r="QZR75" s="164"/>
      <c r="QZS75" s="164"/>
      <c r="QZT75" s="164"/>
      <c r="QZU75" s="164"/>
      <c r="QZV75" s="164"/>
      <c r="QZW75" s="164"/>
      <c r="QZX75" s="164"/>
      <c r="QZY75" s="164"/>
      <c r="QZZ75" s="164"/>
      <c r="RAA75" s="164"/>
      <c r="RAB75" s="164"/>
      <c r="RAC75" s="164"/>
      <c r="RAD75" s="164"/>
      <c r="RAE75" s="164"/>
      <c r="RAF75" s="164"/>
      <c r="RAG75" s="164"/>
      <c r="RAH75" s="164"/>
      <c r="RAI75" s="164"/>
      <c r="RAJ75" s="164"/>
      <c r="RAK75" s="164"/>
      <c r="RAL75" s="164"/>
      <c r="RAM75" s="164"/>
      <c r="RAN75" s="164"/>
      <c r="RAO75" s="164"/>
      <c r="RAP75" s="164"/>
      <c r="RAQ75" s="164"/>
      <c r="RAR75" s="164"/>
      <c r="RAS75" s="164"/>
      <c r="RAT75" s="164"/>
      <c r="RAU75" s="164"/>
      <c r="RAV75" s="164"/>
      <c r="RAW75" s="164"/>
      <c r="RAX75" s="164"/>
      <c r="RAY75" s="164"/>
      <c r="RAZ75" s="164"/>
      <c r="RBA75" s="164"/>
      <c r="RBB75" s="164"/>
      <c r="RBC75" s="164"/>
      <c r="RBD75" s="164"/>
      <c r="RBE75" s="164"/>
      <c r="RBF75" s="164"/>
      <c r="RBG75" s="164"/>
      <c r="RBH75" s="164"/>
      <c r="RBI75" s="164"/>
      <c r="RBJ75" s="164"/>
      <c r="RBK75" s="164"/>
      <c r="RBL75" s="164"/>
      <c r="RBM75" s="164"/>
      <c r="RBN75" s="164"/>
      <c r="RBO75" s="164"/>
      <c r="RBP75" s="164"/>
      <c r="RBQ75" s="164"/>
      <c r="RBR75" s="164"/>
      <c r="RBS75" s="164"/>
      <c r="RBT75" s="164"/>
      <c r="RBU75" s="164"/>
      <c r="RBV75" s="164"/>
      <c r="RBW75" s="164"/>
      <c r="RBX75" s="164"/>
      <c r="RBY75" s="164"/>
      <c r="RBZ75" s="164"/>
      <c r="RCA75" s="164"/>
      <c r="RCB75" s="164"/>
      <c r="RCC75" s="164"/>
      <c r="RCD75" s="164"/>
      <c r="RCE75" s="164"/>
      <c r="RCF75" s="164"/>
      <c r="RCG75" s="164"/>
      <c r="RCH75" s="164"/>
      <c r="RCI75" s="164"/>
      <c r="RCJ75" s="164"/>
      <c r="RCK75" s="164"/>
      <c r="RCL75" s="164"/>
      <c r="RCM75" s="164"/>
      <c r="RCN75" s="164"/>
      <c r="RCO75" s="164"/>
      <c r="RCP75" s="164"/>
      <c r="RCQ75" s="164"/>
      <c r="RCR75" s="164"/>
      <c r="RCS75" s="164"/>
      <c r="RCT75" s="164"/>
      <c r="RCU75" s="164"/>
      <c r="RCV75" s="164"/>
      <c r="RCW75" s="164"/>
      <c r="RCX75" s="164"/>
      <c r="RCY75" s="164"/>
      <c r="RCZ75" s="164"/>
      <c r="RDA75" s="164"/>
      <c r="RDB75" s="164"/>
      <c r="RDC75" s="164"/>
      <c r="RDD75" s="164"/>
      <c r="RDE75" s="164"/>
      <c r="RDF75" s="164"/>
      <c r="RDG75" s="164"/>
      <c r="RDH75" s="164"/>
      <c r="RDI75" s="164"/>
      <c r="RDJ75" s="164"/>
      <c r="RDK75" s="164"/>
      <c r="RDL75" s="164"/>
      <c r="RDM75" s="164"/>
      <c r="RDN75" s="164"/>
      <c r="RDO75" s="164"/>
      <c r="RDP75" s="164"/>
      <c r="RDQ75" s="164"/>
      <c r="RDR75" s="164"/>
      <c r="RDS75" s="164"/>
      <c r="RDT75" s="164"/>
      <c r="RDU75" s="164"/>
      <c r="RDV75" s="164"/>
      <c r="RDW75" s="164"/>
      <c r="RDX75" s="164"/>
      <c r="RDY75" s="164"/>
      <c r="RDZ75" s="164"/>
      <c r="REA75" s="164"/>
      <c r="REB75" s="164"/>
      <c r="REC75" s="164"/>
      <c r="RED75" s="164"/>
      <c r="REE75" s="164"/>
      <c r="REF75" s="164"/>
      <c r="REG75" s="164"/>
      <c r="REH75" s="164"/>
      <c r="REI75" s="164"/>
      <c r="REJ75" s="164"/>
      <c r="REK75" s="164"/>
      <c r="REL75" s="164"/>
      <c r="REM75" s="164"/>
      <c r="REN75" s="164"/>
      <c r="REO75" s="164"/>
      <c r="REP75" s="164"/>
      <c r="REQ75" s="164"/>
      <c r="RER75" s="164"/>
      <c r="RES75" s="164"/>
      <c r="RET75" s="164"/>
      <c r="REU75" s="164"/>
      <c r="REV75" s="164"/>
      <c r="REW75" s="164"/>
      <c r="REX75" s="164"/>
      <c r="REY75" s="164"/>
      <c r="REZ75" s="164"/>
      <c r="RFA75" s="164"/>
      <c r="RFB75" s="164"/>
      <c r="RFC75" s="164"/>
      <c r="RFD75" s="164"/>
      <c r="RFE75" s="164"/>
      <c r="RFF75" s="164"/>
      <c r="RFG75" s="164"/>
      <c r="RFH75" s="164"/>
      <c r="RFI75" s="164"/>
      <c r="RFJ75" s="164"/>
      <c r="RFK75" s="164"/>
      <c r="RFL75" s="164"/>
      <c r="RFM75" s="164"/>
      <c r="RFN75" s="164"/>
      <c r="RFO75" s="164"/>
      <c r="RFP75" s="164"/>
      <c r="RFQ75" s="164"/>
      <c r="RFR75" s="164"/>
      <c r="RFS75" s="164"/>
      <c r="RFT75" s="164"/>
      <c r="RFU75" s="164"/>
      <c r="RFV75" s="164"/>
      <c r="RFW75" s="164"/>
      <c r="RFX75" s="164"/>
      <c r="RFY75" s="164"/>
      <c r="RFZ75" s="164"/>
      <c r="RGA75" s="164"/>
      <c r="RGB75" s="164"/>
      <c r="RGC75" s="164"/>
      <c r="RGD75" s="164"/>
      <c r="RGE75" s="164"/>
      <c r="RGF75" s="164"/>
      <c r="RGG75" s="164"/>
      <c r="RGH75" s="164"/>
      <c r="RGI75" s="164"/>
      <c r="RGJ75" s="164"/>
      <c r="RGK75" s="164"/>
      <c r="RGL75" s="164"/>
      <c r="RGM75" s="164"/>
      <c r="RGN75" s="164"/>
      <c r="RGO75" s="164"/>
      <c r="RGP75" s="164"/>
      <c r="RGQ75" s="164"/>
      <c r="RGR75" s="164"/>
      <c r="RGS75" s="164"/>
      <c r="RGT75" s="164"/>
      <c r="RGU75" s="164"/>
      <c r="RGV75" s="164"/>
      <c r="RGW75" s="164"/>
      <c r="RGX75" s="164"/>
      <c r="RGY75" s="164"/>
      <c r="RGZ75" s="164"/>
      <c r="RHA75" s="164"/>
      <c r="RHB75" s="164"/>
      <c r="RHC75" s="164"/>
      <c r="RHD75" s="164"/>
      <c r="RHE75" s="164"/>
      <c r="RHF75" s="164"/>
      <c r="RHG75" s="164"/>
      <c r="RHH75" s="164"/>
      <c r="RHI75" s="164"/>
      <c r="RHJ75" s="164"/>
      <c r="RHK75" s="164"/>
      <c r="RHL75" s="164"/>
      <c r="RHM75" s="164"/>
      <c r="RHN75" s="164"/>
      <c r="RHO75" s="164"/>
      <c r="RHP75" s="164"/>
      <c r="RHQ75" s="164"/>
      <c r="RHR75" s="164"/>
      <c r="RHS75" s="164"/>
      <c r="RHT75" s="164"/>
      <c r="RHU75" s="164"/>
      <c r="RHV75" s="164"/>
      <c r="RHW75" s="164"/>
      <c r="RHX75" s="164"/>
      <c r="RHY75" s="164"/>
      <c r="RHZ75" s="164"/>
      <c r="RIA75" s="164"/>
      <c r="RIB75" s="164"/>
      <c r="RIC75" s="164"/>
      <c r="RID75" s="164"/>
      <c r="RIE75" s="164"/>
      <c r="RIF75" s="164"/>
      <c r="RIG75" s="164"/>
      <c r="RIH75" s="164"/>
      <c r="RII75" s="164"/>
      <c r="RIJ75" s="164"/>
      <c r="RIK75" s="164"/>
      <c r="RIL75" s="164"/>
      <c r="RIM75" s="164"/>
      <c r="RIN75" s="164"/>
      <c r="RIO75" s="164"/>
      <c r="RIP75" s="164"/>
      <c r="RIQ75" s="164"/>
      <c r="RIR75" s="164"/>
      <c r="RIS75" s="164"/>
      <c r="RIT75" s="164"/>
      <c r="RIU75" s="164"/>
      <c r="RIV75" s="164"/>
      <c r="RIW75" s="164"/>
      <c r="RIX75" s="164"/>
      <c r="RIY75" s="164"/>
      <c r="RIZ75" s="164"/>
      <c r="RJA75" s="164"/>
      <c r="RJB75" s="164"/>
      <c r="RJC75" s="164"/>
      <c r="RJD75" s="164"/>
      <c r="RJE75" s="164"/>
      <c r="RJF75" s="164"/>
      <c r="RJG75" s="164"/>
      <c r="RJH75" s="164"/>
      <c r="RJI75" s="164"/>
      <c r="RJJ75" s="164"/>
      <c r="RJK75" s="164"/>
      <c r="RJL75" s="164"/>
      <c r="RJM75" s="164"/>
      <c r="RJN75" s="164"/>
      <c r="RJO75" s="164"/>
      <c r="RJP75" s="164"/>
      <c r="RJQ75" s="164"/>
      <c r="RJR75" s="164"/>
      <c r="RJS75" s="164"/>
      <c r="RJT75" s="164"/>
      <c r="RJU75" s="164"/>
      <c r="RJV75" s="164"/>
      <c r="RJW75" s="164"/>
      <c r="RJX75" s="164"/>
      <c r="RJY75" s="164"/>
      <c r="RJZ75" s="164"/>
      <c r="RKA75" s="164"/>
      <c r="RKB75" s="164"/>
      <c r="RKC75" s="164"/>
      <c r="RKD75" s="164"/>
      <c r="RKE75" s="164"/>
      <c r="RKF75" s="164"/>
      <c r="RKG75" s="164"/>
      <c r="RKH75" s="164"/>
      <c r="RKI75" s="164"/>
      <c r="RKJ75" s="164"/>
      <c r="RKK75" s="164"/>
      <c r="RKL75" s="164"/>
      <c r="RKM75" s="164"/>
      <c r="RKN75" s="164"/>
      <c r="RKO75" s="164"/>
      <c r="RKP75" s="164"/>
      <c r="RKQ75" s="164"/>
      <c r="RKR75" s="164"/>
      <c r="RKS75" s="164"/>
      <c r="RKT75" s="164"/>
      <c r="RKU75" s="164"/>
      <c r="RKV75" s="164"/>
      <c r="RKW75" s="164"/>
      <c r="RKX75" s="164"/>
      <c r="RKY75" s="164"/>
      <c r="RKZ75" s="164"/>
      <c r="RLA75" s="164"/>
      <c r="RLB75" s="164"/>
      <c r="RLC75" s="164"/>
      <c r="RLD75" s="164"/>
      <c r="RLE75" s="164"/>
      <c r="RLF75" s="164"/>
      <c r="RLG75" s="164"/>
      <c r="RLH75" s="164"/>
      <c r="RLI75" s="164"/>
      <c r="RLJ75" s="164"/>
      <c r="RLK75" s="164"/>
      <c r="RLL75" s="164"/>
      <c r="RLM75" s="164"/>
      <c r="RLN75" s="164"/>
      <c r="RLO75" s="164"/>
      <c r="RLP75" s="164"/>
      <c r="RLQ75" s="164"/>
      <c r="RLR75" s="164"/>
      <c r="RLS75" s="164"/>
      <c r="RLT75" s="164"/>
      <c r="RLU75" s="164"/>
      <c r="RLV75" s="164"/>
      <c r="RLW75" s="164"/>
      <c r="RLX75" s="164"/>
      <c r="RLY75" s="164"/>
      <c r="RLZ75" s="164"/>
      <c r="RMA75" s="164"/>
      <c r="RMB75" s="164"/>
      <c r="RMC75" s="164"/>
      <c r="RMD75" s="164"/>
      <c r="RME75" s="164"/>
      <c r="RMF75" s="164"/>
      <c r="RMG75" s="164"/>
      <c r="RMH75" s="164"/>
      <c r="RMI75" s="164"/>
      <c r="RMJ75" s="164"/>
      <c r="RMK75" s="164"/>
      <c r="RML75" s="164"/>
      <c r="RMM75" s="164"/>
      <c r="RMN75" s="164"/>
      <c r="RMO75" s="164"/>
      <c r="RMP75" s="164"/>
      <c r="RMQ75" s="164"/>
      <c r="RMR75" s="164"/>
      <c r="RMS75" s="164"/>
      <c r="RMT75" s="164"/>
      <c r="RMU75" s="164"/>
      <c r="RMV75" s="164"/>
      <c r="RMW75" s="164"/>
      <c r="RMX75" s="164"/>
      <c r="RMY75" s="164"/>
      <c r="RMZ75" s="164"/>
      <c r="RNA75" s="164"/>
      <c r="RNB75" s="164"/>
      <c r="RNC75" s="164"/>
      <c r="RND75" s="164"/>
      <c r="RNE75" s="164"/>
      <c r="RNF75" s="164"/>
      <c r="RNG75" s="164"/>
      <c r="RNH75" s="164"/>
      <c r="RNI75" s="164"/>
      <c r="RNJ75" s="164"/>
      <c r="RNK75" s="164"/>
      <c r="RNL75" s="164"/>
      <c r="RNM75" s="164"/>
      <c r="RNN75" s="164"/>
      <c r="RNO75" s="164"/>
      <c r="RNP75" s="164"/>
      <c r="RNQ75" s="164"/>
      <c r="RNR75" s="164"/>
      <c r="RNS75" s="164"/>
      <c r="RNT75" s="164"/>
      <c r="RNU75" s="164"/>
      <c r="RNV75" s="164"/>
      <c r="RNW75" s="164"/>
      <c r="RNX75" s="164"/>
      <c r="RNY75" s="164"/>
      <c r="RNZ75" s="164"/>
      <c r="ROA75" s="164"/>
      <c r="ROB75" s="164"/>
      <c r="ROC75" s="164"/>
      <c r="ROD75" s="164"/>
      <c r="ROE75" s="164"/>
      <c r="ROF75" s="164"/>
      <c r="ROG75" s="164"/>
      <c r="ROH75" s="164"/>
      <c r="ROI75" s="164"/>
      <c r="ROJ75" s="164"/>
      <c r="ROK75" s="164"/>
      <c r="ROL75" s="164"/>
      <c r="ROM75" s="164"/>
      <c r="RON75" s="164"/>
      <c r="ROO75" s="164"/>
      <c r="ROP75" s="164"/>
      <c r="ROQ75" s="164"/>
      <c r="ROR75" s="164"/>
      <c r="ROS75" s="164"/>
      <c r="ROT75" s="164"/>
      <c r="ROU75" s="164"/>
      <c r="ROV75" s="164"/>
      <c r="ROW75" s="164"/>
      <c r="ROX75" s="164"/>
      <c r="ROY75" s="164"/>
      <c r="ROZ75" s="164"/>
      <c r="RPA75" s="164"/>
      <c r="RPB75" s="164"/>
      <c r="RPC75" s="164"/>
      <c r="RPD75" s="164"/>
      <c r="RPE75" s="164"/>
      <c r="RPF75" s="164"/>
      <c r="RPG75" s="164"/>
      <c r="RPH75" s="164"/>
      <c r="RPI75" s="164"/>
      <c r="RPJ75" s="164"/>
      <c r="RPK75" s="164"/>
      <c r="RPL75" s="164"/>
      <c r="RPM75" s="164"/>
      <c r="RPN75" s="164"/>
      <c r="RPO75" s="164"/>
      <c r="RPP75" s="164"/>
      <c r="RPQ75" s="164"/>
      <c r="RPR75" s="164"/>
      <c r="RPS75" s="164"/>
      <c r="RPT75" s="164"/>
      <c r="RPU75" s="164"/>
      <c r="RPV75" s="164"/>
      <c r="RPW75" s="164"/>
      <c r="RPX75" s="164"/>
      <c r="RPY75" s="164"/>
      <c r="RPZ75" s="164"/>
      <c r="RQA75" s="164"/>
      <c r="RQB75" s="164"/>
      <c r="RQC75" s="164"/>
      <c r="RQD75" s="164"/>
      <c r="RQE75" s="164"/>
      <c r="RQF75" s="164"/>
      <c r="RQG75" s="164"/>
      <c r="RQH75" s="164"/>
      <c r="RQI75" s="164"/>
      <c r="RQJ75" s="164"/>
      <c r="RQK75" s="164"/>
      <c r="RQL75" s="164"/>
      <c r="RQM75" s="164"/>
      <c r="RQN75" s="164"/>
      <c r="RQO75" s="164"/>
      <c r="RQP75" s="164"/>
      <c r="RQQ75" s="164"/>
      <c r="RQR75" s="164"/>
      <c r="RQS75" s="164"/>
      <c r="RQT75" s="164"/>
      <c r="RQU75" s="164"/>
      <c r="RQV75" s="164"/>
      <c r="RQW75" s="164"/>
      <c r="RQX75" s="164"/>
      <c r="RQY75" s="164"/>
      <c r="RQZ75" s="164"/>
      <c r="RRA75" s="164"/>
      <c r="RRB75" s="164"/>
      <c r="RRC75" s="164"/>
      <c r="RRD75" s="164"/>
      <c r="RRE75" s="164"/>
      <c r="RRF75" s="164"/>
      <c r="RRG75" s="164"/>
      <c r="RRH75" s="164"/>
      <c r="RRI75" s="164"/>
      <c r="RRJ75" s="164"/>
      <c r="RRK75" s="164"/>
      <c r="RRL75" s="164"/>
      <c r="RRM75" s="164"/>
      <c r="RRN75" s="164"/>
      <c r="RRO75" s="164"/>
      <c r="RRP75" s="164"/>
      <c r="RRQ75" s="164"/>
      <c r="RRR75" s="164"/>
      <c r="RRS75" s="164"/>
      <c r="RRT75" s="164"/>
      <c r="RRU75" s="164"/>
      <c r="RRV75" s="164"/>
      <c r="RRW75" s="164"/>
      <c r="RRX75" s="164"/>
      <c r="RRY75" s="164"/>
      <c r="RRZ75" s="164"/>
      <c r="RSA75" s="164"/>
      <c r="RSB75" s="164"/>
      <c r="RSC75" s="164"/>
      <c r="RSD75" s="164"/>
      <c r="RSE75" s="164"/>
      <c r="RSF75" s="164"/>
      <c r="RSG75" s="164"/>
      <c r="RSH75" s="164"/>
      <c r="RSI75" s="164"/>
      <c r="RSJ75" s="164"/>
      <c r="RSK75" s="164"/>
      <c r="RSL75" s="164"/>
      <c r="RSM75" s="164"/>
      <c r="RSN75" s="164"/>
      <c r="RSO75" s="164"/>
      <c r="RSP75" s="164"/>
      <c r="RSQ75" s="164"/>
      <c r="RSR75" s="164"/>
      <c r="RSS75" s="164"/>
      <c r="RST75" s="164"/>
      <c r="RSU75" s="164"/>
      <c r="RSV75" s="164"/>
      <c r="RSW75" s="164"/>
      <c r="RSX75" s="164"/>
      <c r="RSY75" s="164"/>
      <c r="RSZ75" s="164"/>
      <c r="RTA75" s="164"/>
      <c r="RTB75" s="164"/>
      <c r="RTC75" s="164"/>
      <c r="RTD75" s="164"/>
      <c r="RTE75" s="164"/>
      <c r="RTF75" s="164"/>
      <c r="RTG75" s="164"/>
      <c r="RTH75" s="164"/>
      <c r="RTI75" s="164"/>
      <c r="RTJ75" s="164"/>
      <c r="RTK75" s="164"/>
      <c r="RTL75" s="164"/>
      <c r="RTM75" s="164"/>
      <c r="RTN75" s="164"/>
      <c r="RTO75" s="164"/>
      <c r="RTP75" s="164"/>
      <c r="RTQ75" s="164"/>
      <c r="RTR75" s="164"/>
      <c r="RTS75" s="164"/>
      <c r="RTT75" s="164"/>
      <c r="RTU75" s="164"/>
      <c r="RTV75" s="164"/>
      <c r="RTW75" s="164"/>
      <c r="RTX75" s="164"/>
      <c r="RTY75" s="164"/>
      <c r="RTZ75" s="164"/>
      <c r="RUA75" s="164"/>
      <c r="RUB75" s="164"/>
      <c r="RUC75" s="164"/>
      <c r="RUD75" s="164"/>
      <c r="RUE75" s="164"/>
      <c r="RUF75" s="164"/>
      <c r="RUG75" s="164"/>
      <c r="RUH75" s="164"/>
      <c r="RUI75" s="164"/>
      <c r="RUJ75" s="164"/>
      <c r="RUK75" s="164"/>
      <c r="RUL75" s="164"/>
      <c r="RUM75" s="164"/>
      <c r="RUN75" s="164"/>
      <c r="RUO75" s="164"/>
      <c r="RUP75" s="164"/>
      <c r="RUQ75" s="164"/>
      <c r="RUR75" s="164"/>
      <c r="RUS75" s="164"/>
      <c r="RUT75" s="164"/>
      <c r="RUU75" s="164"/>
      <c r="RUV75" s="164"/>
      <c r="RUW75" s="164"/>
      <c r="RUX75" s="164"/>
      <c r="RUY75" s="164"/>
      <c r="RUZ75" s="164"/>
      <c r="RVA75" s="164"/>
      <c r="RVB75" s="164"/>
      <c r="RVC75" s="164"/>
      <c r="RVD75" s="164"/>
      <c r="RVE75" s="164"/>
      <c r="RVF75" s="164"/>
      <c r="RVG75" s="164"/>
      <c r="RVH75" s="164"/>
      <c r="RVI75" s="164"/>
      <c r="RVJ75" s="164"/>
      <c r="RVK75" s="164"/>
      <c r="RVL75" s="164"/>
      <c r="RVM75" s="164"/>
      <c r="RVN75" s="164"/>
      <c r="RVO75" s="164"/>
      <c r="RVP75" s="164"/>
      <c r="RVQ75" s="164"/>
      <c r="RVR75" s="164"/>
      <c r="RVS75" s="164"/>
      <c r="RVT75" s="164"/>
      <c r="RVU75" s="164"/>
      <c r="RVV75" s="164"/>
      <c r="RVW75" s="164"/>
      <c r="RVX75" s="164"/>
      <c r="RVY75" s="164"/>
      <c r="RVZ75" s="164"/>
      <c r="RWA75" s="164"/>
      <c r="RWB75" s="164"/>
      <c r="RWC75" s="164"/>
      <c r="RWD75" s="164"/>
      <c r="RWE75" s="164"/>
      <c r="RWF75" s="164"/>
      <c r="RWG75" s="164"/>
      <c r="RWH75" s="164"/>
      <c r="RWI75" s="164"/>
      <c r="RWJ75" s="164"/>
      <c r="RWK75" s="164"/>
      <c r="RWL75" s="164"/>
      <c r="RWM75" s="164"/>
      <c r="RWN75" s="164"/>
      <c r="RWO75" s="164"/>
      <c r="RWP75" s="164"/>
      <c r="RWQ75" s="164"/>
      <c r="RWR75" s="164"/>
      <c r="RWS75" s="164"/>
      <c r="RWT75" s="164"/>
      <c r="RWU75" s="164"/>
      <c r="RWV75" s="164"/>
      <c r="RWW75" s="164"/>
      <c r="RWX75" s="164"/>
      <c r="RWY75" s="164"/>
      <c r="RWZ75" s="164"/>
      <c r="RXA75" s="164"/>
      <c r="RXB75" s="164"/>
      <c r="RXC75" s="164"/>
      <c r="RXD75" s="164"/>
      <c r="RXE75" s="164"/>
      <c r="RXF75" s="164"/>
      <c r="RXG75" s="164"/>
      <c r="RXH75" s="164"/>
      <c r="RXI75" s="164"/>
      <c r="RXJ75" s="164"/>
      <c r="RXK75" s="164"/>
      <c r="RXL75" s="164"/>
      <c r="RXM75" s="164"/>
      <c r="RXN75" s="164"/>
      <c r="RXO75" s="164"/>
      <c r="RXP75" s="164"/>
      <c r="RXQ75" s="164"/>
      <c r="RXR75" s="164"/>
      <c r="RXS75" s="164"/>
      <c r="RXT75" s="164"/>
      <c r="RXU75" s="164"/>
      <c r="RXV75" s="164"/>
      <c r="RXW75" s="164"/>
      <c r="RXX75" s="164"/>
      <c r="RXY75" s="164"/>
      <c r="RXZ75" s="164"/>
      <c r="RYA75" s="164"/>
      <c r="RYB75" s="164"/>
      <c r="RYC75" s="164"/>
      <c r="RYD75" s="164"/>
      <c r="RYE75" s="164"/>
      <c r="RYF75" s="164"/>
      <c r="RYG75" s="164"/>
      <c r="RYH75" s="164"/>
      <c r="RYI75" s="164"/>
      <c r="RYJ75" s="164"/>
      <c r="RYK75" s="164"/>
      <c r="RYL75" s="164"/>
      <c r="RYM75" s="164"/>
      <c r="RYN75" s="164"/>
      <c r="RYO75" s="164"/>
      <c r="RYP75" s="164"/>
      <c r="RYQ75" s="164"/>
      <c r="RYR75" s="164"/>
      <c r="RYS75" s="164"/>
      <c r="RYT75" s="164"/>
      <c r="RYU75" s="164"/>
      <c r="RYV75" s="164"/>
      <c r="RYW75" s="164"/>
      <c r="RYX75" s="164"/>
      <c r="RYY75" s="164"/>
      <c r="RYZ75" s="164"/>
      <c r="RZA75" s="164"/>
      <c r="RZB75" s="164"/>
      <c r="RZC75" s="164"/>
      <c r="RZD75" s="164"/>
      <c r="RZE75" s="164"/>
      <c r="RZF75" s="164"/>
      <c r="RZG75" s="164"/>
      <c r="RZH75" s="164"/>
      <c r="RZI75" s="164"/>
      <c r="RZJ75" s="164"/>
      <c r="RZK75" s="164"/>
      <c r="RZL75" s="164"/>
      <c r="RZM75" s="164"/>
      <c r="RZN75" s="164"/>
      <c r="RZO75" s="164"/>
      <c r="RZP75" s="164"/>
      <c r="RZQ75" s="164"/>
      <c r="RZR75" s="164"/>
      <c r="RZS75" s="164"/>
      <c r="RZT75" s="164"/>
      <c r="RZU75" s="164"/>
      <c r="RZV75" s="164"/>
      <c r="RZW75" s="164"/>
      <c r="RZX75" s="164"/>
      <c r="RZY75" s="164"/>
      <c r="RZZ75" s="164"/>
      <c r="SAA75" s="164"/>
      <c r="SAB75" s="164"/>
      <c r="SAC75" s="164"/>
      <c r="SAD75" s="164"/>
      <c r="SAE75" s="164"/>
      <c r="SAF75" s="164"/>
      <c r="SAG75" s="164"/>
      <c r="SAH75" s="164"/>
      <c r="SAI75" s="164"/>
      <c r="SAJ75" s="164"/>
      <c r="SAK75" s="164"/>
      <c r="SAL75" s="164"/>
      <c r="SAM75" s="164"/>
      <c r="SAN75" s="164"/>
      <c r="SAO75" s="164"/>
      <c r="SAP75" s="164"/>
      <c r="SAQ75" s="164"/>
      <c r="SAR75" s="164"/>
      <c r="SAS75" s="164"/>
      <c r="SAT75" s="164"/>
      <c r="SAU75" s="164"/>
      <c r="SAV75" s="164"/>
      <c r="SAW75" s="164"/>
      <c r="SAX75" s="164"/>
      <c r="SAY75" s="164"/>
      <c r="SAZ75" s="164"/>
      <c r="SBA75" s="164"/>
      <c r="SBB75" s="164"/>
      <c r="SBC75" s="164"/>
      <c r="SBD75" s="164"/>
      <c r="SBE75" s="164"/>
      <c r="SBF75" s="164"/>
      <c r="SBG75" s="164"/>
      <c r="SBH75" s="164"/>
      <c r="SBI75" s="164"/>
      <c r="SBJ75" s="164"/>
      <c r="SBK75" s="164"/>
      <c r="SBL75" s="164"/>
      <c r="SBM75" s="164"/>
      <c r="SBN75" s="164"/>
      <c r="SBO75" s="164"/>
      <c r="SBP75" s="164"/>
      <c r="SBQ75" s="164"/>
      <c r="SBR75" s="164"/>
      <c r="SBS75" s="164"/>
      <c r="SBT75" s="164"/>
      <c r="SBU75" s="164"/>
      <c r="SBV75" s="164"/>
      <c r="SBW75" s="164"/>
      <c r="SBX75" s="164"/>
      <c r="SBY75" s="164"/>
      <c r="SBZ75" s="164"/>
      <c r="SCA75" s="164"/>
      <c r="SCB75" s="164"/>
      <c r="SCC75" s="164"/>
      <c r="SCD75" s="164"/>
      <c r="SCE75" s="164"/>
      <c r="SCF75" s="164"/>
      <c r="SCG75" s="164"/>
      <c r="SCH75" s="164"/>
      <c r="SCI75" s="164"/>
      <c r="SCJ75" s="164"/>
      <c r="SCK75" s="164"/>
      <c r="SCL75" s="164"/>
      <c r="SCM75" s="164"/>
      <c r="SCN75" s="164"/>
      <c r="SCO75" s="164"/>
      <c r="SCP75" s="164"/>
      <c r="SCQ75" s="164"/>
      <c r="SCR75" s="164"/>
      <c r="SCS75" s="164"/>
      <c r="SCT75" s="164"/>
      <c r="SCU75" s="164"/>
      <c r="SCV75" s="164"/>
      <c r="SCW75" s="164"/>
      <c r="SCX75" s="164"/>
      <c r="SCY75" s="164"/>
      <c r="SCZ75" s="164"/>
      <c r="SDA75" s="164"/>
      <c r="SDB75" s="164"/>
      <c r="SDC75" s="164"/>
      <c r="SDD75" s="164"/>
      <c r="SDE75" s="164"/>
      <c r="SDF75" s="164"/>
      <c r="SDG75" s="164"/>
      <c r="SDH75" s="164"/>
      <c r="SDI75" s="164"/>
      <c r="SDJ75" s="164"/>
      <c r="SDK75" s="164"/>
      <c r="SDL75" s="164"/>
      <c r="SDM75" s="164"/>
      <c r="SDN75" s="164"/>
      <c r="SDO75" s="164"/>
      <c r="SDP75" s="164"/>
      <c r="SDQ75" s="164"/>
      <c r="SDR75" s="164"/>
      <c r="SDS75" s="164"/>
      <c r="SDT75" s="164"/>
      <c r="SDU75" s="164"/>
      <c r="SDV75" s="164"/>
      <c r="SDW75" s="164"/>
      <c r="SDX75" s="164"/>
      <c r="SDY75" s="164"/>
      <c r="SDZ75" s="164"/>
      <c r="SEA75" s="164"/>
      <c r="SEB75" s="164"/>
      <c r="SEC75" s="164"/>
      <c r="SED75" s="164"/>
      <c r="SEE75" s="164"/>
      <c r="SEF75" s="164"/>
      <c r="SEG75" s="164"/>
      <c r="SEH75" s="164"/>
      <c r="SEI75" s="164"/>
      <c r="SEJ75" s="164"/>
      <c r="SEK75" s="164"/>
      <c r="SEL75" s="164"/>
      <c r="SEM75" s="164"/>
      <c r="SEN75" s="164"/>
      <c r="SEO75" s="164"/>
      <c r="SEP75" s="164"/>
      <c r="SEQ75" s="164"/>
      <c r="SER75" s="164"/>
      <c r="SES75" s="164"/>
      <c r="SET75" s="164"/>
      <c r="SEU75" s="164"/>
      <c r="SEV75" s="164"/>
      <c r="SEW75" s="164"/>
      <c r="SEX75" s="164"/>
      <c r="SEY75" s="164"/>
      <c r="SEZ75" s="164"/>
      <c r="SFA75" s="164"/>
      <c r="SFB75" s="164"/>
      <c r="SFC75" s="164"/>
      <c r="SFD75" s="164"/>
      <c r="SFE75" s="164"/>
      <c r="SFF75" s="164"/>
      <c r="SFG75" s="164"/>
      <c r="SFH75" s="164"/>
      <c r="SFI75" s="164"/>
      <c r="SFJ75" s="164"/>
      <c r="SFK75" s="164"/>
      <c r="SFL75" s="164"/>
      <c r="SFM75" s="164"/>
      <c r="SFN75" s="164"/>
      <c r="SFO75" s="164"/>
      <c r="SFP75" s="164"/>
      <c r="SFQ75" s="164"/>
      <c r="SFR75" s="164"/>
      <c r="SFS75" s="164"/>
      <c r="SFT75" s="164"/>
      <c r="SFU75" s="164"/>
      <c r="SFV75" s="164"/>
      <c r="SFW75" s="164"/>
      <c r="SFX75" s="164"/>
      <c r="SFY75" s="164"/>
      <c r="SFZ75" s="164"/>
      <c r="SGA75" s="164"/>
      <c r="SGB75" s="164"/>
      <c r="SGC75" s="164"/>
      <c r="SGD75" s="164"/>
      <c r="SGE75" s="164"/>
      <c r="SGF75" s="164"/>
      <c r="SGG75" s="164"/>
      <c r="SGH75" s="164"/>
      <c r="SGI75" s="164"/>
      <c r="SGJ75" s="164"/>
      <c r="SGK75" s="164"/>
      <c r="SGL75" s="164"/>
      <c r="SGM75" s="164"/>
      <c r="SGN75" s="164"/>
      <c r="SGO75" s="164"/>
      <c r="SGP75" s="164"/>
      <c r="SGQ75" s="164"/>
      <c r="SGR75" s="164"/>
      <c r="SGS75" s="164"/>
      <c r="SGT75" s="164"/>
      <c r="SGU75" s="164"/>
      <c r="SGV75" s="164"/>
      <c r="SGW75" s="164"/>
      <c r="SGX75" s="164"/>
      <c r="SGY75" s="164"/>
      <c r="SGZ75" s="164"/>
      <c r="SHA75" s="164"/>
      <c r="SHB75" s="164"/>
      <c r="SHC75" s="164"/>
      <c r="SHD75" s="164"/>
      <c r="SHE75" s="164"/>
      <c r="SHF75" s="164"/>
      <c r="SHG75" s="164"/>
      <c r="SHH75" s="164"/>
      <c r="SHI75" s="164"/>
      <c r="SHJ75" s="164"/>
      <c r="SHK75" s="164"/>
      <c r="SHL75" s="164"/>
      <c r="SHM75" s="164"/>
      <c r="SHN75" s="164"/>
      <c r="SHO75" s="164"/>
      <c r="SHP75" s="164"/>
      <c r="SHQ75" s="164"/>
      <c r="SHR75" s="164"/>
      <c r="SHS75" s="164"/>
      <c r="SHT75" s="164"/>
      <c r="SHU75" s="164"/>
      <c r="SHV75" s="164"/>
      <c r="SHW75" s="164"/>
      <c r="SHX75" s="164"/>
      <c r="SHY75" s="164"/>
      <c r="SHZ75" s="164"/>
      <c r="SIA75" s="164"/>
      <c r="SIB75" s="164"/>
      <c r="SIC75" s="164"/>
      <c r="SID75" s="164"/>
      <c r="SIE75" s="164"/>
      <c r="SIF75" s="164"/>
      <c r="SIG75" s="164"/>
      <c r="SIH75" s="164"/>
      <c r="SII75" s="164"/>
      <c r="SIJ75" s="164"/>
      <c r="SIK75" s="164"/>
      <c r="SIL75" s="164"/>
      <c r="SIM75" s="164"/>
      <c r="SIN75" s="164"/>
      <c r="SIO75" s="164"/>
      <c r="SIP75" s="164"/>
      <c r="SIQ75" s="164"/>
      <c r="SIR75" s="164"/>
      <c r="SIS75" s="164"/>
      <c r="SIT75" s="164"/>
      <c r="SIU75" s="164"/>
      <c r="SIV75" s="164"/>
      <c r="SIW75" s="164"/>
      <c r="SIX75" s="164"/>
      <c r="SIY75" s="164"/>
      <c r="SIZ75" s="164"/>
      <c r="SJA75" s="164"/>
      <c r="SJB75" s="164"/>
      <c r="SJC75" s="164"/>
      <c r="SJD75" s="164"/>
      <c r="SJE75" s="164"/>
      <c r="SJF75" s="164"/>
      <c r="SJG75" s="164"/>
      <c r="SJH75" s="164"/>
      <c r="SJI75" s="164"/>
      <c r="SJJ75" s="164"/>
      <c r="SJK75" s="164"/>
      <c r="SJL75" s="164"/>
      <c r="SJM75" s="164"/>
      <c r="SJN75" s="164"/>
      <c r="SJO75" s="164"/>
      <c r="SJP75" s="164"/>
      <c r="SJQ75" s="164"/>
      <c r="SJR75" s="164"/>
      <c r="SJS75" s="164"/>
      <c r="SJT75" s="164"/>
      <c r="SJU75" s="164"/>
      <c r="SJV75" s="164"/>
      <c r="SJW75" s="164"/>
      <c r="SJX75" s="164"/>
      <c r="SJY75" s="164"/>
      <c r="SJZ75" s="164"/>
      <c r="SKA75" s="164"/>
      <c r="SKB75" s="164"/>
      <c r="SKC75" s="164"/>
      <c r="SKD75" s="164"/>
      <c r="SKE75" s="164"/>
      <c r="SKF75" s="164"/>
      <c r="SKG75" s="164"/>
      <c r="SKH75" s="164"/>
      <c r="SKI75" s="164"/>
      <c r="SKJ75" s="164"/>
      <c r="SKK75" s="164"/>
      <c r="SKL75" s="164"/>
      <c r="SKM75" s="164"/>
      <c r="SKN75" s="164"/>
      <c r="SKO75" s="164"/>
      <c r="SKP75" s="164"/>
      <c r="SKQ75" s="164"/>
      <c r="SKR75" s="164"/>
      <c r="SKS75" s="164"/>
      <c r="SKT75" s="164"/>
      <c r="SKU75" s="164"/>
      <c r="SKV75" s="164"/>
      <c r="SKW75" s="164"/>
      <c r="SKX75" s="164"/>
      <c r="SKY75" s="164"/>
      <c r="SKZ75" s="164"/>
      <c r="SLA75" s="164"/>
      <c r="SLB75" s="164"/>
      <c r="SLC75" s="164"/>
      <c r="SLD75" s="164"/>
      <c r="SLE75" s="164"/>
      <c r="SLF75" s="164"/>
      <c r="SLG75" s="164"/>
      <c r="SLH75" s="164"/>
      <c r="SLI75" s="164"/>
      <c r="SLJ75" s="164"/>
      <c r="SLK75" s="164"/>
      <c r="SLL75" s="164"/>
      <c r="SLM75" s="164"/>
      <c r="SLN75" s="164"/>
      <c r="SLO75" s="164"/>
      <c r="SLP75" s="164"/>
      <c r="SLQ75" s="164"/>
      <c r="SLR75" s="164"/>
      <c r="SLS75" s="164"/>
      <c r="SLT75" s="164"/>
      <c r="SLU75" s="164"/>
      <c r="SLV75" s="164"/>
      <c r="SLW75" s="164"/>
      <c r="SLX75" s="164"/>
      <c r="SLY75" s="164"/>
      <c r="SLZ75" s="164"/>
      <c r="SMA75" s="164"/>
      <c r="SMB75" s="164"/>
      <c r="SMC75" s="164"/>
      <c r="SMD75" s="164"/>
      <c r="SME75" s="164"/>
      <c r="SMF75" s="164"/>
      <c r="SMG75" s="164"/>
      <c r="SMH75" s="164"/>
      <c r="SMI75" s="164"/>
      <c r="SMJ75" s="164"/>
      <c r="SMK75" s="164"/>
      <c r="SML75" s="164"/>
      <c r="SMM75" s="164"/>
      <c r="SMN75" s="164"/>
      <c r="SMO75" s="164"/>
      <c r="SMP75" s="164"/>
      <c r="SMQ75" s="164"/>
      <c r="SMR75" s="164"/>
      <c r="SMS75" s="164"/>
      <c r="SMT75" s="164"/>
      <c r="SMU75" s="164"/>
      <c r="SMV75" s="164"/>
      <c r="SMW75" s="164"/>
      <c r="SMX75" s="164"/>
      <c r="SMY75" s="164"/>
      <c r="SMZ75" s="164"/>
      <c r="SNA75" s="164"/>
      <c r="SNB75" s="164"/>
      <c r="SNC75" s="164"/>
      <c r="SND75" s="164"/>
      <c r="SNE75" s="164"/>
      <c r="SNF75" s="164"/>
      <c r="SNG75" s="164"/>
      <c r="SNH75" s="164"/>
      <c r="SNI75" s="164"/>
      <c r="SNJ75" s="164"/>
      <c r="SNK75" s="164"/>
      <c r="SNL75" s="164"/>
      <c r="SNM75" s="164"/>
      <c r="SNN75" s="164"/>
      <c r="SNO75" s="164"/>
      <c r="SNP75" s="164"/>
      <c r="SNQ75" s="164"/>
      <c r="SNR75" s="164"/>
      <c r="SNS75" s="164"/>
      <c r="SNT75" s="164"/>
      <c r="SNU75" s="164"/>
      <c r="SNV75" s="164"/>
      <c r="SNW75" s="164"/>
      <c r="SNX75" s="164"/>
      <c r="SNY75" s="164"/>
      <c r="SNZ75" s="164"/>
      <c r="SOA75" s="164"/>
      <c r="SOB75" s="164"/>
      <c r="SOC75" s="164"/>
      <c r="SOD75" s="164"/>
      <c r="SOE75" s="164"/>
      <c r="SOF75" s="164"/>
      <c r="SOG75" s="164"/>
      <c r="SOH75" s="164"/>
      <c r="SOI75" s="164"/>
      <c r="SOJ75" s="164"/>
      <c r="SOK75" s="164"/>
      <c r="SOL75" s="164"/>
      <c r="SOM75" s="164"/>
      <c r="SON75" s="164"/>
      <c r="SOO75" s="164"/>
      <c r="SOP75" s="164"/>
      <c r="SOQ75" s="164"/>
      <c r="SOR75" s="164"/>
      <c r="SOS75" s="164"/>
      <c r="SOT75" s="164"/>
      <c r="SOU75" s="164"/>
      <c r="SOV75" s="164"/>
      <c r="SOW75" s="164"/>
      <c r="SOX75" s="164"/>
      <c r="SOY75" s="164"/>
      <c r="SOZ75" s="164"/>
      <c r="SPA75" s="164"/>
      <c r="SPB75" s="164"/>
      <c r="SPC75" s="164"/>
      <c r="SPD75" s="164"/>
      <c r="SPE75" s="164"/>
      <c r="SPF75" s="164"/>
      <c r="SPG75" s="164"/>
      <c r="SPH75" s="164"/>
      <c r="SPI75" s="164"/>
      <c r="SPJ75" s="164"/>
      <c r="SPK75" s="164"/>
      <c r="SPL75" s="164"/>
      <c r="SPM75" s="164"/>
      <c r="SPN75" s="164"/>
      <c r="SPO75" s="164"/>
      <c r="SPP75" s="164"/>
      <c r="SPQ75" s="164"/>
      <c r="SPR75" s="164"/>
      <c r="SPS75" s="164"/>
      <c r="SPT75" s="164"/>
      <c r="SPU75" s="164"/>
      <c r="SPV75" s="164"/>
      <c r="SPW75" s="164"/>
      <c r="SPX75" s="164"/>
      <c r="SPY75" s="164"/>
      <c r="SPZ75" s="164"/>
      <c r="SQA75" s="164"/>
      <c r="SQB75" s="164"/>
      <c r="SQC75" s="164"/>
      <c r="SQD75" s="164"/>
      <c r="SQE75" s="164"/>
      <c r="SQF75" s="164"/>
      <c r="SQG75" s="164"/>
      <c r="SQH75" s="164"/>
      <c r="SQI75" s="164"/>
      <c r="SQJ75" s="164"/>
      <c r="SQK75" s="164"/>
      <c r="SQL75" s="164"/>
      <c r="SQM75" s="164"/>
      <c r="SQN75" s="164"/>
      <c r="SQO75" s="164"/>
      <c r="SQP75" s="164"/>
      <c r="SQQ75" s="164"/>
      <c r="SQR75" s="164"/>
      <c r="SQS75" s="164"/>
      <c r="SQT75" s="164"/>
      <c r="SQU75" s="164"/>
      <c r="SQV75" s="164"/>
      <c r="SQW75" s="164"/>
      <c r="SQX75" s="164"/>
      <c r="SQY75" s="164"/>
      <c r="SQZ75" s="164"/>
      <c r="SRA75" s="164"/>
      <c r="SRB75" s="164"/>
      <c r="SRC75" s="164"/>
      <c r="SRD75" s="164"/>
      <c r="SRE75" s="164"/>
      <c r="SRF75" s="164"/>
      <c r="SRG75" s="164"/>
      <c r="SRH75" s="164"/>
      <c r="SRI75" s="164"/>
      <c r="SRJ75" s="164"/>
      <c r="SRK75" s="164"/>
      <c r="SRL75" s="164"/>
      <c r="SRM75" s="164"/>
      <c r="SRN75" s="164"/>
      <c r="SRO75" s="164"/>
      <c r="SRP75" s="164"/>
      <c r="SRQ75" s="164"/>
      <c r="SRR75" s="164"/>
      <c r="SRS75" s="164"/>
      <c r="SRT75" s="164"/>
      <c r="SRU75" s="164"/>
      <c r="SRV75" s="164"/>
      <c r="SRW75" s="164"/>
      <c r="SRX75" s="164"/>
      <c r="SRY75" s="164"/>
      <c r="SRZ75" s="164"/>
      <c r="SSA75" s="164"/>
      <c r="SSB75" s="164"/>
      <c r="SSC75" s="164"/>
      <c r="SSD75" s="164"/>
      <c r="SSE75" s="164"/>
      <c r="SSF75" s="164"/>
      <c r="SSG75" s="164"/>
      <c r="SSH75" s="164"/>
      <c r="SSI75" s="164"/>
      <c r="SSJ75" s="164"/>
      <c r="SSK75" s="164"/>
      <c r="SSL75" s="164"/>
      <c r="SSM75" s="164"/>
      <c r="SSN75" s="164"/>
      <c r="SSO75" s="164"/>
      <c r="SSP75" s="164"/>
      <c r="SSQ75" s="164"/>
      <c r="SSR75" s="164"/>
      <c r="SSS75" s="164"/>
      <c r="SST75" s="164"/>
      <c r="SSU75" s="164"/>
      <c r="SSV75" s="164"/>
      <c r="SSW75" s="164"/>
      <c r="SSX75" s="164"/>
      <c r="SSY75" s="164"/>
      <c r="SSZ75" s="164"/>
      <c r="STA75" s="164"/>
      <c r="STB75" s="164"/>
      <c r="STC75" s="164"/>
      <c r="STD75" s="164"/>
      <c r="STE75" s="164"/>
      <c r="STF75" s="164"/>
      <c r="STG75" s="164"/>
      <c r="STH75" s="164"/>
      <c r="STI75" s="164"/>
      <c r="STJ75" s="164"/>
      <c r="STK75" s="164"/>
      <c r="STL75" s="164"/>
      <c r="STM75" s="164"/>
      <c r="STN75" s="164"/>
      <c r="STO75" s="164"/>
      <c r="STP75" s="164"/>
      <c r="STQ75" s="164"/>
      <c r="STR75" s="164"/>
      <c r="STS75" s="164"/>
      <c r="STT75" s="164"/>
      <c r="STU75" s="164"/>
      <c r="STV75" s="164"/>
      <c r="STW75" s="164"/>
      <c r="STX75" s="164"/>
      <c r="STY75" s="164"/>
      <c r="STZ75" s="164"/>
      <c r="SUA75" s="164"/>
      <c r="SUB75" s="164"/>
      <c r="SUC75" s="164"/>
      <c r="SUD75" s="164"/>
      <c r="SUE75" s="164"/>
      <c r="SUF75" s="164"/>
      <c r="SUG75" s="164"/>
      <c r="SUH75" s="164"/>
      <c r="SUI75" s="164"/>
      <c r="SUJ75" s="164"/>
      <c r="SUK75" s="164"/>
      <c r="SUL75" s="164"/>
      <c r="SUM75" s="164"/>
      <c r="SUN75" s="164"/>
      <c r="SUO75" s="164"/>
      <c r="SUP75" s="164"/>
      <c r="SUQ75" s="164"/>
      <c r="SUR75" s="164"/>
      <c r="SUS75" s="164"/>
      <c r="SUT75" s="164"/>
      <c r="SUU75" s="164"/>
      <c r="SUV75" s="164"/>
      <c r="SUW75" s="164"/>
      <c r="SUX75" s="164"/>
      <c r="SUY75" s="164"/>
      <c r="SUZ75" s="164"/>
      <c r="SVA75" s="164"/>
      <c r="SVB75" s="164"/>
      <c r="SVC75" s="164"/>
      <c r="SVD75" s="164"/>
      <c r="SVE75" s="164"/>
      <c r="SVF75" s="164"/>
      <c r="SVG75" s="164"/>
      <c r="SVH75" s="164"/>
      <c r="SVI75" s="164"/>
      <c r="SVJ75" s="164"/>
      <c r="SVK75" s="164"/>
      <c r="SVL75" s="164"/>
      <c r="SVM75" s="164"/>
      <c r="SVN75" s="164"/>
      <c r="SVO75" s="164"/>
      <c r="SVP75" s="164"/>
      <c r="SVQ75" s="164"/>
      <c r="SVR75" s="164"/>
      <c r="SVS75" s="164"/>
      <c r="SVT75" s="164"/>
      <c r="SVU75" s="164"/>
      <c r="SVV75" s="164"/>
      <c r="SVW75" s="164"/>
      <c r="SVX75" s="164"/>
      <c r="SVY75" s="164"/>
      <c r="SVZ75" s="164"/>
      <c r="SWA75" s="164"/>
      <c r="SWB75" s="164"/>
      <c r="SWC75" s="164"/>
      <c r="SWD75" s="164"/>
      <c r="SWE75" s="164"/>
      <c r="SWF75" s="164"/>
      <c r="SWG75" s="164"/>
      <c r="SWH75" s="164"/>
      <c r="SWI75" s="164"/>
      <c r="SWJ75" s="164"/>
      <c r="SWK75" s="164"/>
      <c r="SWL75" s="164"/>
      <c r="SWM75" s="164"/>
      <c r="SWN75" s="164"/>
      <c r="SWO75" s="164"/>
      <c r="SWP75" s="164"/>
      <c r="SWQ75" s="164"/>
      <c r="SWR75" s="164"/>
      <c r="SWS75" s="164"/>
      <c r="SWT75" s="164"/>
      <c r="SWU75" s="164"/>
      <c r="SWV75" s="164"/>
      <c r="SWW75" s="164"/>
      <c r="SWX75" s="164"/>
      <c r="SWY75" s="164"/>
      <c r="SWZ75" s="164"/>
      <c r="SXA75" s="164"/>
      <c r="SXB75" s="164"/>
      <c r="SXC75" s="164"/>
      <c r="SXD75" s="164"/>
      <c r="SXE75" s="164"/>
      <c r="SXF75" s="164"/>
      <c r="SXG75" s="164"/>
      <c r="SXH75" s="164"/>
      <c r="SXI75" s="164"/>
      <c r="SXJ75" s="164"/>
      <c r="SXK75" s="164"/>
      <c r="SXL75" s="164"/>
      <c r="SXM75" s="164"/>
      <c r="SXN75" s="164"/>
      <c r="SXO75" s="164"/>
      <c r="SXP75" s="164"/>
      <c r="SXQ75" s="164"/>
      <c r="SXR75" s="164"/>
      <c r="SXS75" s="164"/>
      <c r="SXT75" s="164"/>
      <c r="SXU75" s="164"/>
      <c r="SXV75" s="164"/>
      <c r="SXW75" s="164"/>
      <c r="SXX75" s="164"/>
      <c r="SXY75" s="164"/>
      <c r="SXZ75" s="164"/>
      <c r="SYA75" s="164"/>
      <c r="SYB75" s="164"/>
      <c r="SYC75" s="164"/>
      <c r="SYD75" s="164"/>
      <c r="SYE75" s="164"/>
      <c r="SYF75" s="164"/>
      <c r="SYG75" s="164"/>
      <c r="SYH75" s="164"/>
      <c r="SYI75" s="164"/>
      <c r="SYJ75" s="164"/>
      <c r="SYK75" s="164"/>
      <c r="SYL75" s="164"/>
      <c r="SYM75" s="164"/>
      <c r="SYN75" s="164"/>
      <c r="SYO75" s="164"/>
      <c r="SYP75" s="164"/>
      <c r="SYQ75" s="164"/>
      <c r="SYR75" s="164"/>
      <c r="SYS75" s="164"/>
      <c r="SYT75" s="164"/>
      <c r="SYU75" s="164"/>
      <c r="SYV75" s="164"/>
      <c r="SYW75" s="164"/>
      <c r="SYX75" s="164"/>
      <c r="SYY75" s="164"/>
      <c r="SYZ75" s="164"/>
      <c r="SZA75" s="164"/>
      <c r="SZB75" s="164"/>
      <c r="SZC75" s="164"/>
      <c r="SZD75" s="164"/>
      <c r="SZE75" s="164"/>
      <c r="SZF75" s="164"/>
      <c r="SZG75" s="164"/>
      <c r="SZH75" s="164"/>
      <c r="SZI75" s="164"/>
      <c r="SZJ75" s="164"/>
      <c r="SZK75" s="164"/>
      <c r="SZL75" s="164"/>
      <c r="SZM75" s="164"/>
      <c r="SZN75" s="164"/>
      <c r="SZO75" s="164"/>
      <c r="SZP75" s="164"/>
      <c r="SZQ75" s="164"/>
      <c r="SZR75" s="164"/>
      <c r="SZS75" s="164"/>
      <c r="SZT75" s="164"/>
      <c r="SZU75" s="164"/>
      <c r="SZV75" s="164"/>
      <c r="SZW75" s="164"/>
      <c r="SZX75" s="164"/>
      <c r="SZY75" s="164"/>
      <c r="SZZ75" s="164"/>
      <c r="TAA75" s="164"/>
      <c r="TAB75" s="164"/>
      <c r="TAC75" s="164"/>
      <c r="TAD75" s="164"/>
      <c r="TAE75" s="164"/>
      <c r="TAF75" s="164"/>
      <c r="TAG75" s="164"/>
      <c r="TAH75" s="164"/>
      <c r="TAI75" s="164"/>
      <c r="TAJ75" s="164"/>
      <c r="TAK75" s="164"/>
      <c r="TAL75" s="164"/>
      <c r="TAM75" s="164"/>
      <c r="TAN75" s="164"/>
      <c r="TAO75" s="164"/>
      <c r="TAP75" s="164"/>
      <c r="TAQ75" s="164"/>
      <c r="TAR75" s="164"/>
      <c r="TAS75" s="164"/>
      <c r="TAT75" s="164"/>
      <c r="TAU75" s="164"/>
      <c r="TAV75" s="164"/>
      <c r="TAW75" s="164"/>
      <c r="TAX75" s="164"/>
      <c r="TAY75" s="164"/>
      <c r="TAZ75" s="164"/>
      <c r="TBA75" s="164"/>
      <c r="TBB75" s="164"/>
      <c r="TBC75" s="164"/>
      <c r="TBD75" s="164"/>
      <c r="TBE75" s="164"/>
      <c r="TBF75" s="164"/>
      <c r="TBG75" s="164"/>
      <c r="TBH75" s="164"/>
      <c r="TBI75" s="164"/>
      <c r="TBJ75" s="164"/>
      <c r="TBK75" s="164"/>
      <c r="TBL75" s="164"/>
      <c r="TBM75" s="164"/>
      <c r="TBN75" s="164"/>
      <c r="TBO75" s="164"/>
      <c r="TBP75" s="164"/>
      <c r="TBQ75" s="164"/>
      <c r="TBR75" s="164"/>
      <c r="TBS75" s="164"/>
      <c r="TBT75" s="164"/>
      <c r="TBU75" s="164"/>
      <c r="TBV75" s="164"/>
      <c r="TBW75" s="164"/>
      <c r="TBX75" s="164"/>
      <c r="TBY75" s="164"/>
      <c r="TBZ75" s="164"/>
      <c r="TCA75" s="164"/>
      <c r="TCB75" s="164"/>
      <c r="TCC75" s="164"/>
      <c r="TCD75" s="164"/>
      <c r="TCE75" s="164"/>
      <c r="TCF75" s="164"/>
      <c r="TCG75" s="164"/>
      <c r="TCH75" s="164"/>
      <c r="TCI75" s="164"/>
      <c r="TCJ75" s="164"/>
      <c r="TCK75" s="164"/>
      <c r="TCL75" s="164"/>
      <c r="TCM75" s="164"/>
      <c r="TCN75" s="164"/>
      <c r="TCO75" s="164"/>
      <c r="TCP75" s="164"/>
      <c r="TCQ75" s="164"/>
      <c r="TCR75" s="164"/>
      <c r="TCS75" s="164"/>
      <c r="TCT75" s="164"/>
      <c r="TCU75" s="164"/>
      <c r="TCV75" s="164"/>
      <c r="TCW75" s="164"/>
      <c r="TCX75" s="164"/>
      <c r="TCY75" s="164"/>
      <c r="TCZ75" s="164"/>
      <c r="TDA75" s="164"/>
      <c r="TDB75" s="164"/>
      <c r="TDC75" s="164"/>
      <c r="TDD75" s="164"/>
      <c r="TDE75" s="164"/>
      <c r="TDF75" s="164"/>
      <c r="TDG75" s="164"/>
      <c r="TDH75" s="164"/>
      <c r="TDI75" s="164"/>
      <c r="TDJ75" s="164"/>
      <c r="TDK75" s="164"/>
      <c r="TDL75" s="164"/>
      <c r="TDM75" s="164"/>
      <c r="TDN75" s="164"/>
      <c r="TDO75" s="164"/>
      <c r="TDP75" s="164"/>
      <c r="TDQ75" s="164"/>
      <c r="TDR75" s="164"/>
      <c r="TDS75" s="164"/>
      <c r="TDT75" s="164"/>
      <c r="TDU75" s="164"/>
      <c r="TDV75" s="164"/>
      <c r="TDW75" s="164"/>
      <c r="TDX75" s="164"/>
      <c r="TDY75" s="164"/>
      <c r="TDZ75" s="164"/>
      <c r="TEA75" s="164"/>
      <c r="TEB75" s="164"/>
      <c r="TEC75" s="164"/>
      <c r="TED75" s="164"/>
      <c r="TEE75" s="164"/>
      <c r="TEF75" s="164"/>
      <c r="TEG75" s="164"/>
      <c r="TEH75" s="164"/>
      <c r="TEI75" s="164"/>
      <c r="TEJ75" s="164"/>
      <c r="TEK75" s="164"/>
      <c r="TEL75" s="164"/>
      <c r="TEM75" s="164"/>
      <c r="TEN75" s="164"/>
      <c r="TEO75" s="164"/>
      <c r="TEP75" s="164"/>
      <c r="TEQ75" s="164"/>
      <c r="TER75" s="164"/>
      <c r="TES75" s="164"/>
      <c r="TET75" s="164"/>
      <c r="TEU75" s="164"/>
      <c r="TEV75" s="164"/>
      <c r="TEW75" s="164"/>
      <c r="TEX75" s="164"/>
      <c r="TEY75" s="164"/>
      <c r="TEZ75" s="164"/>
      <c r="TFA75" s="164"/>
      <c r="TFB75" s="164"/>
      <c r="TFC75" s="164"/>
      <c r="TFD75" s="164"/>
      <c r="TFE75" s="164"/>
      <c r="TFF75" s="164"/>
      <c r="TFG75" s="164"/>
      <c r="TFH75" s="164"/>
      <c r="TFI75" s="164"/>
      <c r="TFJ75" s="164"/>
      <c r="TFK75" s="164"/>
      <c r="TFL75" s="164"/>
      <c r="TFM75" s="164"/>
      <c r="TFN75" s="164"/>
      <c r="TFO75" s="164"/>
      <c r="TFP75" s="164"/>
      <c r="TFQ75" s="164"/>
      <c r="TFR75" s="164"/>
      <c r="TFS75" s="164"/>
      <c r="TFT75" s="164"/>
      <c r="TFU75" s="164"/>
      <c r="TFV75" s="164"/>
      <c r="TFW75" s="164"/>
      <c r="TFX75" s="164"/>
      <c r="TFY75" s="164"/>
      <c r="TFZ75" s="164"/>
      <c r="TGA75" s="164"/>
      <c r="TGB75" s="164"/>
      <c r="TGC75" s="164"/>
      <c r="TGD75" s="164"/>
      <c r="TGE75" s="164"/>
      <c r="TGF75" s="164"/>
      <c r="TGG75" s="164"/>
      <c r="TGH75" s="164"/>
      <c r="TGI75" s="164"/>
      <c r="TGJ75" s="164"/>
      <c r="TGK75" s="164"/>
      <c r="TGL75" s="164"/>
      <c r="TGM75" s="164"/>
      <c r="TGN75" s="164"/>
      <c r="TGO75" s="164"/>
      <c r="TGP75" s="164"/>
      <c r="TGQ75" s="164"/>
      <c r="TGR75" s="164"/>
      <c r="TGS75" s="164"/>
      <c r="TGT75" s="164"/>
      <c r="TGU75" s="164"/>
      <c r="TGV75" s="164"/>
      <c r="TGW75" s="164"/>
      <c r="TGX75" s="164"/>
      <c r="TGY75" s="164"/>
      <c r="TGZ75" s="164"/>
      <c r="THA75" s="164"/>
      <c r="THB75" s="164"/>
      <c r="THC75" s="164"/>
      <c r="THD75" s="164"/>
      <c r="THE75" s="164"/>
      <c r="THF75" s="164"/>
      <c r="THG75" s="164"/>
      <c r="THH75" s="164"/>
      <c r="THI75" s="164"/>
      <c r="THJ75" s="164"/>
      <c r="THK75" s="164"/>
      <c r="THL75" s="164"/>
      <c r="THM75" s="164"/>
      <c r="THN75" s="164"/>
      <c r="THO75" s="164"/>
      <c r="THP75" s="164"/>
      <c r="THQ75" s="164"/>
      <c r="THR75" s="164"/>
      <c r="THS75" s="164"/>
      <c r="THT75" s="164"/>
      <c r="THU75" s="164"/>
      <c r="THV75" s="164"/>
      <c r="THW75" s="164"/>
      <c r="THX75" s="164"/>
      <c r="THY75" s="164"/>
      <c r="THZ75" s="164"/>
      <c r="TIA75" s="164"/>
      <c r="TIB75" s="164"/>
      <c r="TIC75" s="164"/>
      <c r="TID75" s="164"/>
      <c r="TIE75" s="164"/>
      <c r="TIF75" s="164"/>
      <c r="TIG75" s="164"/>
      <c r="TIH75" s="164"/>
      <c r="TII75" s="164"/>
      <c r="TIJ75" s="164"/>
      <c r="TIK75" s="164"/>
      <c r="TIL75" s="164"/>
      <c r="TIM75" s="164"/>
      <c r="TIN75" s="164"/>
      <c r="TIO75" s="164"/>
      <c r="TIP75" s="164"/>
      <c r="TIQ75" s="164"/>
      <c r="TIR75" s="164"/>
      <c r="TIS75" s="164"/>
      <c r="TIT75" s="164"/>
      <c r="TIU75" s="164"/>
      <c r="TIV75" s="164"/>
      <c r="TIW75" s="164"/>
      <c r="TIX75" s="164"/>
      <c r="TIY75" s="164"/>
      <c r="TIZ75" s="164"/>
      <c r="TJA75" s="164"/>
      <c r="TJB75" s="164"/>
      <c r="TJC75" s="164"/>
      <c r="TJD75" s="164"/>
      <c r="TJE75" s="164"/>
      <c r="TJF75" s="164"/>
      <c r="TJG75" s="164"/>
      <c r="TJH75" s="164"/>
      <c r="TJI75" s="164"/>
      <c r="TJJ75" s="164"/>
      <c r="TJK75" s="164"/>
      <c r="TJL75" s="164"/>
      <c r="TJM75" s="164"/>
      <c r="TJN75" s="164"/>
      <c r="TJO75" s="164"/>
      <c r="TJP75" s="164"/>
      <c r="TJQ75" s="164"/>
      <c r="TJR75" s="164"/>
      <c r="TJS75" s="164"/>
      <c r="TJT75" s="164"/>
      <c r="TJU75" s="164"/>
      <c r="TJV75" s="164"/>
      <c r="TJW75" s="164"/>
      <c r="TJX75" s="164"/>
      <c r="TJY75" s="164"/>
      <c r="TJZ75" s="164"/>
      <c r="TKA75" s="164"/>
      <c r="TKB75" s="164"/>
      <c r="TKC75" s="164"/>
      <c r="TKD75" s="164"/>
      <c r="TKE75" s="164"/>
      <c r="TKF75" s="164"/>
      <c r="TKG75" s="164"/>
      <c r="TKH75" s="164"/>
      <c r="TKI75" s="164"/>
      <c r="TKJ75" s="164"/>
      <c r="TKK75" s="164"/>
      <c r="TKL75" s="164"/>
      <c r="TKM75" s="164"/>
      <c r="TKN75" s="164"/>
      <c r="TKO75" s="164"/>
      <c r="TKP75" s="164"/>
      <c r="TKQ75" s="164"/>
      <c r="TKR75" s="164"/>
      <c r="TKS75" s="164"/>
      <c r="TKT75" s="164"/>
      <c r="TKU75" s="164"/>
      <c r="TKV75" s="164"/>
      <c r="TKW75" s="164"/>
      <c r="TKX75" s="164"/>
      <c r="TKY75" s="164"/>
      <c r="TKZ75" s="164"/>
      <c r="TLA75" s="164"/>
      <c r="TLB75" s="164"/>
      <c r="TLC75" s="164"/>
      <c r="TLD75" s="164"/>
      <c r="TLE75" s="164"/>
      <c r="TLF75" s="164"/>
      <c r="TLG75" s="164"/>
      <c r="TLH75" s="164"/>
      <c r="TLI75" s="164"/>
      <c r="TLJ75" s="164"/>
      <c r="TLK75" s="164"/>
      <c r="TLL75" s="164"/>
      <c r="TLM75" s="164"/>
      <c r="TLN75" s="164"/>
      <c r="TLO75" s="164"/>
      <c r="TLP75" s="164"/>
      <c r="TLQ75" s="164"/>
      <c r="TLR75" s="164"/>
      <c r="TLS75" s="164"/>
      <c r="TLT75" s="164"/>
      <c r="TLU75" s="164"/>
      <c r="TLV75" s="164"/>
      <c r="TLW75" s="164"/>
      <c r="TLX75" s="164"/>
      <c r="TLY75" s="164"/>
      <c r="TLZ75" s="164"/>
      <c r="TMA75" s="164"/>
      <c r="TMB75" s="164"/>
      <c r="TMC75" s="164"/>
      <c r="TMD75" s="164"/>
      <c r="TME75" s="164"/>
      <c r="TMF75" s="164"/>
      <c r="TMG75" s="164"/>
      <c r="TMH75" s="164"/>
      <c r="TMI75" s="164"/>
      <c r="TMJ75" s="164"/>
      <c r="TMK75" s="164"/>
      <c r="TML75" s="164"/>
      <c r="TMM75" s="164"/>
      <c r="TMN75" s="164"/>
      <c r="TMO75" s="164"/>
      <c r="TMP75" s="164"/>
      <c r="TMQ75" s="164"/>
      <c r="TMR75" s="164"/>
      <c r="TMS75" s="164"/>
      <c r="TMT75" s="164"/>
      <c r="TMU75" s="164"/>
      <c r="TMV75" s="164"/>
      <c r="TMW75" s="164"/>
      <c r="TMX75" s="164"/>
      <c r="TMY75" s="164"/>
      <c r="TMZ75" s="164"/>
      <c r="TNA75" s="164"/>
      <c r="TNB75" s="164"/>
      <c r="TNC75" s="164"/>
      <c r="TND75" s="164"/>
      <c r="TNE75" s="164"/>
      <c r="TNF75" s="164"/>
      <c r="TNG75" s="164"/>
      <c r="TNH75" s="164"/>
      <c r="TNI75" s="164"/>
      <c r="TNJ75" s="164"/>
      <c r="TNK75" s="164"/>
      <c r="TNL75" s="164"/>
      <c r="TNM75" s="164"/>
      <c r="TNN75" s="164"/>
      <c r="TNO75" s="164"/>
      <c r="TNP75" s="164"/>
      <c r="TNQ75" s="164"/>
      <c r="TNR75" s="164"/>
      <c r="TNS75" s="164"/>
      <c r="TNT75" s="164"/>
      <c r="TNU75" s="164"/>
      <c r="TNV75" s="164"/>
      <c r="TNW75" s="164"/>
      <c r="TNX75" s="164"/>
      <c r="TNY75" s="164"/>
      <c r="TNZ75" s="164"/>
      <c r="TOA75" s="164"/>
      <c r="TOB75" s="164"/>
      <c r="TOC75" s="164"/>
      <c r="TOD75" s="164"/>
      <c r="TOE75" s="164"/>
      <c r="TOF75" s="164"/>
      <c r="TOG75" s="164"/>
      <c r="TOH75" s="164"/>
      <c r="TOI75" s="164"/>
      <c r="TOJ75" s="164"/>
      <c r="TOK75" s="164"/>
      <c r="TOL75" s="164"/>
      <c r="TOM75" s="164"/>
      <c r="TON75" s="164"/>
      <c r="TOO75" s="164"/>
      <c r="TOP75" s="164"/>
      <c r="TOQ75" s="164"/>
      <c r="TOR75" s="164"/>
      <c r="TOS75" s="164"/>
      <c r="TOT75" s="164"/>
      <c r="TOU75" s="164"/>
      <c r="TOV75" s="164"/>
      <c r="TOW75" s="164"/>
      <c r="TOX75" s="164"/>
      <c r="TOY75" s="164"/>
      <c r="TOZ75" s="164"/>
      <c r="TPA75" s="164"/>
      <c r="TPB75" s="164"/>
      <c r="TPC75" s="164"/>
      <c r="TPD75" s="164"/>
      <c r="TPE75" s="164"/>
      <c r="TPF75" s="164"/>
      <c r="TPG75" s="164"/>
      <c r="TPH75" s="164"/>
      <c r="TPI75" s="164"/>
      <c r="TPJ75" s="164"/>
      <c r="TPK75" s="164"/>
      <c r="TPL75" s="164"/>
      <c r="TPM75" s="164"/>
      <c r="TPN75" s="164"/>
      <c r="TPO75" s="164"/>
      <c r="TPP75" s="164"/>
      <c r="TPQ75" s="164"/>
      <c r="TPR75" s="164"/>
      <c r="TPS75" s="164"/>
      <c r="TPT75" s="164"/>
      <c r="TPU75" s="164"/>
      <c r="TPV75" s="164"/>
      <c r="TPW75" s="164"/>
      <c r="TPX75" s="164"/>
      <c r="TPY75" s="164"/>
      <c r="TPZ75" s="164"/>
      <c r="TQA75" s="164"/>
      <c r="TQB75" s="164"/>
      <c r="TQC75" s="164"/>
      <c r="TQD75" s="164"/>
      <c r="TQE75" s="164"/>
      <c r="TQF75" s="164"/>
      <c r="TQG75" s="164"/>
      <c r="TQH75" s="164"/>
      <c r="TQI75" s="164"/>
      <c r="TQJ75" s="164"/>
      <c r="TQK75" s="164"/>
      <c r="TQL75" s="164"/>
      <c r="TQM75" s="164"/>
      <c r="TQN75" s="164"/>
      <c r="TQO75" s="164"/>
      <c r="TQP75" s="164"/>
      <c r="TQQ75" s="164"/>
      <c r="TQR75" s="164"/>
      <c r="TQS75" s="164"/>
      <c r="TQT75" s="164"/>
      <c r="TQU75" s="164"/>
      <c r="TQV75" s="164"/>
      <c r="TQW75" s="164"/>
      <c r="TQX75" s="164"/>
      <c r="TQY75" s="164"/>
      <c r="TQZ75" s="164"/>
      <c r="TRA75" s="164"/>
      <c r="TRB75" s="164"/>
      <c r="TRC75" s="164"/>
      <c r="TRD75" s="164"/>
      <c r="TRE75" s="164"/>
      <c r="TRF75" s="164"/>
      <c r="TRG75" s="164"/>
      <c r="TRH75" s="164"/>
      <c r="TRI75" s="164"/>
      <c r="TRJ75" s="164"/>
      <c r="TRK75" s="164"/>
      <c r="TRL75" s="164"/>
      <c r="TRM75" s="164"/>
      <c r="TRN75" s="164"/>
      <c r="TRO75" s="164"/>
      <c r="TRP75" s="164"/>
      <c r="TRQ75" s="164"/>
      <c r="TRR75" s="164"/>
      <c r="TRS75" s="164"/>
      <c r="TRT75" s="164"/>
      <c r="TRU75" s="164"/>
      <c r="TRV75" s="164"/>
      <c r="TRW75" s="164"/>
      <c r="TRX75" s="164"/>
      <c r="TRY75" s="164"/>
      <c r="TRZ75" s="164"/>
      <c r="TSA75" s="164"/>
      <c r="TSB75" s="164"/>
      <c r="TSC75" s="164"/>
      <c r="TSD75" s="164"/>
      <c r="TSE75" s="164"/>
      <c r="TSF75" s="164"/>
      <c r="TSG75" s="164"/>
      <c r="TSH75" s="164"/>
      <c r="TSI75" s="164"/>
      <c r="TSJ75" s="164"/>
      <c r="TSK75" s="164"/>
      <c r="TSL75" s="164"/>
      <c r="TSM75" s="164"/>
      <c r="TSN75" s="164"/>
      <c r="TSO75" s="164"/>
      <c r="TSP75" s="164"/>
      <c r="TSQ75" s="164"/>
      <c r="TSR75" s="164"/>
      <c r="TSS75" s="164"/>
      <c r="TST75" s="164"/>
      <c r="TSU75" s="164"/>
      <c r="TSV75" s="164"/>
      <c r="TSW75" s="164"/>
      <c r="TSX75" s="164"/>
      <c r="TSY75" s="164"/>
      <c r="TSZ75" s="164"/>
      <c r="TTA75" s="164"/>
      <c r="TTB75" s="164"/>
      <c r="TTC75" s="164"/>
      <c r="TTD75" s="164"/>
      <c r="TTE75" s="164"/>
      <c r="TTF75" s="164"/>
      <c r="TTG75" s="164"/>
      <c r="TTH75" s="164"/>
      <c r="TTI75" s="164"/>
      <c r="TTJ75" s="164"/>
      <c r="TTK75" s="164"/>
      <c r="TTL75" s="164"/>
      <c r="TTM75" s="164"/>
      <c r="TTN75" s="164"/>
      <c r="TTO75" s="164"/>
      <c r="TTP75" s="164"/>
      <c r="TTQ75" s="164"/>
      <c r="TTR75" s="164"/>
      <c r="TTS75" s="164"/>
      <c r="TTT75" s="164"/>
      <c r="TTU75" s="164"/>
      <c r="TTV75" s="164"/>
      <c r="TTW75" s="164"/>
      <c r="TTX75" s="164"/>
      <c r="TTY75" s="164"/>
      <c r="TTZ75" s="164"/>
      <c r="TUA75" s="164"/>
      <c r="TUB75" s="164"/>
      <c r="TUC75" s="164"/>
      <c r="TUD75" s="164"/>
      <c r="TUE75" s="164"/>
      <c r="TUF75" s="164"/>
      <c r="TUG75" s="164"/>
      <c r="TUH75" s="164"/>
      <c r="TUI75" s="164"/>
      <c r="TUJ75" s="164"/>
      <c r="TUK75" s="164"/>
      <c r="TUL75" s="164"/>
      <c r="TUM75" s="164"/>
      <c r="TUN75" s="164"/>
      <c r="TUO75" s="164"/>
      <c r="TUP75" s="164"/>
      <c r="TUQ75" s="164"/>
      <c r="TUR75" s="164"/>
      <c r="TUS75" s="164"/>
      <c r="TUT75" s="164"/>
      <c r="TUU75" s="164"/>
      <c r="TUV75" s="164"/>
      <c r="TUW75" s="164"/>
      <c r="TUX75" s="164"/>
      <c r="TUY75" s="164"/>
      <c r="TUZ75" s="164"/>
      <c r="TVA75" s="164"/>
      <c r="TVB75" s="164"/>
      <c r="TVC75" s="164"/>
      <c r="TVD75" s="164"/>
      <c r="TVE75" s="164"/>
      <c r="TVF75" s="164"/>
      <c r="TVG75" s="164"/>
      <c r="TVH75" s="164"/>
      <c r="TVI75" s="164"/>
      <c r="TVJ75" s="164"/>
      <c r="TVK75" s="164"/>
      <c r="TVL75" s="164"/>
      <c r="TVM75" s="164"/>
      <c r="TVN75" s="164"/>
      <c r="TVO75" s="164"/>
      <c r="TVP75" s="164"/>
      <c r="TVQ75" s="164"/>
      <c r="TVR75" s="164"/>
      <c r="TVS75" s="164"/>
      <c r="TVT75" s="164"/>
      <c r="TVU75" s="164"/>
      <c r="TVV75" s="164"/>
      <c r="TVW75" s="164"/>
      <c r="TVX75" s="164"/>
      <c r="TVY75" s="164"/>
      <c r="TVZ75" s="164"/>
      <c r="TWA75" s="164"/>
      <c r="TWB75" s="164"/>
      <c r="TWC75" s="164"/>
      <c r="TWD75" s="164"/>
      <c r="TWE75" s="164"/>
      <c r="TWF75" s="164"/>
      <c r="TWG75" s="164"/>
      <c r="TWH75" s="164"/>
      <c r="TWI75" s="164"/>
      <c r="TWJ75" s="164"/>
      <c r="TWK75" s="164"/>
      <c r="TWL75" s="164"/>
      <c r="TWM75" s="164"/>
      <c r="TWN75" s="164"/>
      <c r="TWO75" s="164"/>
      <c r="TWP75" s="164"/>
      <c r="TWQ75" s="164"/>
      <c r="TWR75" s="164"/>
      <c r="TWS75" s="164"/>
      <c r="TWT75" s="164"/>
      <c r="TWU75" s="164"/>
      <c r="TWV75" s="164"/>
      <c r="TWW75" s="164"/>
      <c r="TWX75" s="164"/>
      <c r="TWY75" s="164"/>
      <c r="TWZ75" s="164"/>
      <c r="TXA75" s="164"/>
      <c r="TXB75" s="164"/>
      <c r="TXC75" s="164"/>
      <c r="TXD75" s="164"/>
      <c r="TXE75" s="164"/>
      <c r="TXF75" s="164"/>
      <c r="TXG75" s="164"/>
      <c r="TXH75" s="164"/>
      <c r="TXI75" s="164"/>
      <c r="TXJ75" s="164"/>
      <c r="TXK75" s="164"/>
      <c r="TXL75" s="164"/>
      <c r="TXM75" s="164"/>
      <c r="TXN75" s="164"/>
      <c r="TXO75" s="164"/>
      <c r="TXP75" s="164"/>
      <c r="TXQ75" s="164"/>
      <c r="TXR75" s="164"/>
      <c r="TXS75" s="164"/>
      <c r="TXT75" s="164"/>
      <c r="TXU75" s="164"/>
      <c r="TXV75" s="164"/>
      <c r="TXW75" s="164"/>
      <c r="TXX75" s="164"/>
      <c r="TXY75" s="164"/>
      <c r="TXZ75" s="164"/>
      <c r="TYA75" s="164"/>
      <c r="TYB75" s="164"/>
      <c r="TYC75" s="164"/>
      <c r="TYD75" s="164"/>
      <c r="TYE75" s="164"/>
      <c r="TYF75" s="164"/>
      <c r="TYG75" s="164"/>
      <c r="TYH75" s="164"/>
      <c r="TYI75" s="164"/>
      <c r="TYJ75" s="164"/>
      <c r="TYK75" s="164"/>
      <c r="TYL75" s="164"/>
      <c r="TYM75" s="164"/>
      <c r="TYN75" s="164"/>
      <c r="TYO75" s="164"/>
      <c r="TYP75" s="164"/>
      <c r="TYQ75" s="164"/>
      <c r="TYR75" s="164"/>
      <c r="TYS75" s="164"/>
      <c r="TYT75" s="164"/>
      <c r="TYU75" s="164"/>
      <c r="TYV75" s="164"/>
      <c r="TYW75" s="164"/>
      <c r="TYX75" s="164"/>
      <c r="TYY75" s="164"/>
      <c r="TYZ75" s="164"/>
      <c r="TZA75" s="164"/>
      <c r="TZB75" s="164"/>
      <c r="TZC75" s="164"/>
      <c r="TZD75" s="164"/>
      <c r="TZE75" s="164"/>
      <c r="TZF75" s="164"/>
      <c r="TZG75" s="164"/>
      <c r="TZH75" s="164"/>
      <c r="TZI75" s="164"/>
      <c r="TZJ75" s="164"/>
      <c r="TZK75" s="164"/>
      <c r="TZL75" s="164"/>
      <c r="TZM75" s="164"/>
      <c r="TZN75" s="164"/>
      <c r="TZO75" s="164"/>
      <c r="TZP75" s="164"/>
      <c r="TZQ75" s="164"/>
      <c r="TZR75" s="164"/>
      <c r="TZS75" s="164"/>
      <c r="TZT75" s="164"/>
      <c r="TZU75" s="164"/>
      <c r="TZV75" s="164"/>
      <c r="TZW75" s="164"/>
      <c r="TZX75" s="164"/>
      <c r="TZY75" s="164"/>
      <c r="TZZ75" s="164"/>
      <c r="UAA75" s="164"/>
      <c r="UAB75" s="164"/>
      <c r="UAC75" s="164"/>
      <c r="UAD75" s="164"/>
      <c r="UAE75" s="164"/>
      <c r="UAF75" s="164"/>
      <c r="UAG75" s="164"/>
      <c r="UAH75" s="164"/>
      <c r="UAI75" s="164"/>
      <c r="UAJ75" s="164"/>
      <c r="UAK75" s="164"/>
      <c r="UAL75" s="164"/>
      <c r="UAM75" s="164"/>
      <c r="UAN75" s="164"/>
      <c r="UAO75" s="164"/>
      <c r="UAP75" s="164"/>
      <c r="UAQ75" s="164"/>
      <c r="UAR75" s="164"/>
      <c r="UAS75" s="164"/>
      <c r="UAT75" s="164"/>
      <c r="UAU75" s="164"/>
      <c r="UAV75" s="164"/>
      <c r="UAW75" s="164"/>
      <c r="UAX75" s="164"/>
      <c r="UAY75" s="164"/>
      <c r="UAZ75" s="164"/>
      <c r="UBA75" s="164"/>
      <c r="UBB75" s="164"/>
      <c r="UBC75" s="164"/>
      <c r="UBD75" s="164"/>
      <c r="UBE75" s="164"/>
      <c r="UBF75" s="164"/>
      <c r="UBG75" s="164"/>
      <c r="UBH75" s="164"/>
      <c r="UBI75" s="164"/>
      <c r="UBJ75" s="164"/>
      <c r="UBK75" s="164"/>
      <c r="UBL75" s="164"/>
      <c r="UBM75" s="164"/>
      <c r="UBN75" s="164"/>
      <c r="UBO75" s="164"/>
      <c r="UBP75" s="164"/>
      <c r="UBQ75" s="164"/>
      <c r="UBR75" s="164"/>
      <c r="UBS75" s="164"/>
      <c r="UBT75" s="164"/>
      <c r="UBU75" s="164"/>
      <c r="UBV75" s="164"/>
      <c r="UBW75" s="164"/>
      <c r="UBX75" s="164"/>
      <c r="UBY75" s="164"/>
      <c r="UBZ75" s="164"/>
      <c r="UCA75" s="164"/>
      <c r="UCB75" s="164"/>
      <c r="UCC75" s="164"/>
      <c r="UCD75" s="164"/>
      <c r="UCE75" s="164"/>
      <c r="UCF75" s="164"/>
      <c r="UCG75" s="164"/>
      <c r="UCH75" s="164"/>
      <c r="UCI75" s="164"/>
      <c r="UCJ75" s="164"/>
      <c r="UCK75" s="164"/>
      <c r="UCL75" s="164"/>
      <c r="UCM75" s="164"/>
      <c r="UCN75" s="164"/>
      <c r="UCO75" s="164"/>
      <c r="UCP75" s="164"/>
      <c r="UCQ75" s="164"/>
      <c r="UCR75" s="164"/>
      <c r="UCS75" s="164"/>
      <c r="UCT75" s="164"/>
      <c r="UCU75" s="164"/>
      <c r="UCV75" s="164"/>
      <c r="UCW75" s="164"/>
      <c r="UCX75" s="164"/>
      <c r="UCY75" s="164"/>
      <c r="UCZ75" s="164"/>
      <c r="UDA75" s="164"/>
      <c r="UDB75" s="164"/>
      <c r="UDC75" s="164"/>
      <c r="UDD75" s="164"/>
      <c r="UDE75" s="164"/>
      <c r="UDF75" s="164"/>
      <c r="UDG75" s="164"/>
      <c r="UDH75" s="164"/>
      <c r="UDI75" s="164"/>
      <c r="UDJ75" s="164"/>
      <c r="UDK75" s="164"/>
      <c r="UDL75" s="164"/>
      <c r="UDM75" s="164"/>
      <c r="UDN75" s="164"/>
      <c r="UDO75" s="164"/>
      <c r="UDP75" s="164"/>
      <c r="UDQ75" s="164"/>
      <c r="UDR75" s="164"/>
      <c r="UDS75" s="164"/>
      <c r="UDT75" s="164"/>
      <c r="UDU75" s="164"/>
      <c r="UDV75" s="164"/>
      <c r="UDW75" s="164"/>
      <c r="UDX75" s="164"/>
      <c r="UDY75" s="164"/>
      <c r="UDZ75" s="164"/>
      <c r="UEA75" s="164"/>
      <c r="UEB75" s="164"/>
      <c r="UEC75" s="164"/>
      <c r="UED75" s="164"/>
      <c r="UEE75" s="164"/>
      <c r="UEF75" s="164"/>
      <c r="UEG75" s="164"/>
      <c r="UEH75" s="164"/>
      <c r="UEI75" s="164"/>
      <c r="UEJ75" s="164"/>
      <c r="UEK75" s="164"/>
      <c r="UEL75" s="164"/>
      <c r="UEM75" s="164"/>
      <c r="UEN75" s="164"/>
      <c r="UEO75" s="164"/>
      <c r="UEP75" s="164"/>
      <c r="UEQ75" s="164"/>
      <c r="UER75" s="164"/>
      <c r="UES75" s="164"/>
      <c r="UET75" s="164"/>
      <c r="UEU75" s="164"/>
      <c r="UEV75" s="164"/>
      <c r="UEW75" s="164"/>
      <c r="UEX75" s="164"/>
      <c r="UEY75" s="164"/>
      <c r="UEZ75" s="164"/>
      <c r="UFA75" s="164"/>
      <c r="UFB75" s="164"/>
      <c r="UFC75" s="164"/>
      <c r="UFD75" s="164"/>
      <c r="UFE75" s="164"/>
      <c r="UFF75" s="164"/>
      <c r="UFG75" s="164"/>
      <c r="UFH75" s="164"/>
      <c r="UFI75" s="164"/>
      <c r="UFJ75" s="164"/>
      <c r="UFK75" s="164"/>
      <c r="UFL75" s="164"/>
      <c r="UFM75" s="164"/>
      <c r="UFN75" s="164"/>
      <c r="UFO75" s="164"/>
      <c r="UFP75" s="164"/>
      <c r="UFQ75" s="164"/>
      <c r="UFR75" s="164"/>
      <c r="UFS75" s="164"/>
      <c r="UFT75" s="164"/>
      <c r="UFU75" s="164"/>
      <c r="UFV75" s="164"/>
      <c r="UFW75" s="164"/>
      <c r="UFX75" s="164"/>
      <c r="UFY75" s="164"/>
      <c r="UFZ75" s="164"/>
      <c r="UGA75" s="164"/>
      <c r="UGB75" s="164"/>
      <c r="UGC75" s="164"/>
      <c r="UGD75" s="164"/>
      <c r="UGE75" s="164"/>
      <c r="UGF75" s="164"/>
      <c r="UGG75" s="164"/>
      <c r="UGH75" s="164"/>
      <c r="UGI75" s="164"/>
      <c r="UGJ75" s="164"/>
      <c r="UGK75" s="164"/>
      <c r="UGL75" s="164"/>
      <c r="UGM75" s="164"/>
      <c r="UGN75" s="164"/>
      <c r="UGO75" s="164"/>
      <c r="UGP75" s="164"/>
      <c r="UGQ75" s="164"/>
      <c r="UGR75" s="164"/>
      <c r="UGS75" s="164"/>
      <c r="UGT75" s="164"/>
      <c r="UGU75" s="164"/>
      <c r="UGV75" s="164"/>
      <c r="UGW75" s="164"/>
      <c r="UGX75" s="164"/>
      <c r="UGY75" s="164"/>
      <c r="UGZ75" s="164"/>
      <c r="UHA75" s="164"/>
      <c r="UHB75" s="164"/>
      <c r="UHC75" s="164"/>
      <c r="UHD75" s="164"/>
      <c r="UHE75" s="164"/>
      <c r="UHF75" s="164"/>
      <c r="UHG75" s="164"/>
      <c r="UHH75" s="164"/>
      <c r="UHI75" s="164"/>
      <c r="UHJ75" s="164"/>
      <c r="UHK75" s="164"/>
      <c r="UHL75" s="164"/>
      <c r="UHM75" s="164"/>
      <c r="UHN75" s="164"/>
      <c r="UHO75" s="164"/>
      <c r="UHP75" s="164"/>
      <c r="UHQ75" s="164"/>
      <c r="UHR75" s="164"/>
      <c r="UHS75" s="164"/>
      <c r="UHT75" s="164"/>
      <c r="UHU75" s="164"/>
      <c r="UHV75" s="164"/>
      <c r="UHW75" s="164"/>
      <c r="UHX75" s="164"/>
      <c r="UHY75" s="164"/>
      <c r="UHZ75" s="164"/>
      <c r="UIA75" s="164"/>
      <c r="UIB75" s="164"/>
      <c r="UIC75" s="164"/>
      <c r="UID75" s="164"/>
      <c r="UIE75" s="164"/>
      <c r="UIF75" s="164"/>
      <c r="UIG75" s="164"/>
      <c r="UIH75" s="164"/>
      <c r="UII75" s="164"/>
      <c r="UIJ75" s="164"/>
      <c r="UIK75" s="164"/>
      <c r="UIL75" s="164"/>
      <c r="UIM75" s="164"/>
      <c r="UIN75" s="164"/>
      <c r="UIO75" s="164"/>
      <c r="UIP75" s="164"/>
      <c r="UIQ75" s="164"/>
      <c r="UIR75" s="164"/>
      <c r="UIS75" s="164"/>
      <c r="UIT75" s="164"/>
      <c r="UIU75" s="164"/>
      <c r="UIV75" s="164"/>
      <c r="UIW75" s="164"/>
      <c r="UIX75" s="164"/>
      <c r="UIY75" s="164"/>
      <c r="UIZ75" s="164"/>
      <c r="UJA75" s="164"/>
      <c r="UJB75" s="164"/>
      <c r="UJC75" s="164"/>
      <c r="UJD75" s="164"/>
      <c r="UJE75" s="164"/>
      <c r="UJF75" s="164"/>
      <c r="UJG75" s="164"/>
      <c r="UJH75" s="164"/>
      <c r="UJI75" s="164"/>
      <c r="UJJ75" s="164"/>
      <c r="UJK75" s="164"/>
      <c r="UJL75" s="164"/>
      <c r="UJM75" s="164"/>
      <c r="UJN75" s="164"/>
      <c r="UJO75" s="164"/>
      <c r="UJP75" s="164"/>
      <c r="UJQ75" s="164"/>
      <c r="UJR75" s="164"/>
      <c r="UJS75" s="164"/>
      <c r="UJT75" s="164"/>
      <c r="UJU75" s="164"/>
      <c r="UJV75" s="164"/>
      <c r="UJW75" s="164"/>
      <c r="UJX75" s="164"/>
      <c r="UJY75" s="164"/>
      <c r="UJZ75" s="164"/>
      <c r="UKA75" s="164"/>
      <c r="UKB75" s="164"/>
      <c r="UKC75" s="164"/>
      <c r="UKD75" s="164"/>
      <c r="UKE75" s="164"/>
      <c r="UKF75" s="164"/>
      <c r="UKG75" s="164"/>
      <c r="UKH75" s="164"/>
      <c r="UKI75" s="164"/>
      <c r="UKJ75" s="164"/>
      <c r="UKK75" s="164"/>
      <c r="UKL75" s="164"/>
      <c r="UKM75" s="164"/>
      <c r="UKN75" s="164"/>
      <c r="UKO75" s="164"/>
      <c r="UKP75" s="164"/>
      <c r="UKQ75" s="164"/>
      <c r="UKR75" s="164"/>
      <c r="UKS75" s="164"/>
      <c r="UKT75" s="164"/>
      <c r="UKU75" s="164"/>
      <c r="UKV75" s="164"/>
      <c r="UKW75" s="164"/>
      <c r="UKX75" s="164"/>
      <c r="UKY75" s="164"/>
      <c r="UKZ75" s="164"/>
      <c r="ULA75" s="164"/>
      <c r="ULB75" s="164"/>
      <c r="ULC75" s="164"/>
      <c r="ULD75" s="164"/>
      <c r="ULE75" s="164"/>
      <c r="ULF75" s="164"/>
      <c r="ULG75" s="164"/>
      <c r="ULH75" s="164"/>
      <c r="ULI75" s="164"/>
      <c r="ULJ75" s="164"/>
      <c r="ULK75" s="164"/>
      <c r="ULL75" s="164"/>
      <c r="ULM75" s="164"/>
      <c r="ULN75" s="164"/>
      <c r="ULO75" s="164"/>
      <c r="ULP75" s="164"/>
      <c r="ULQ75" s="164"/>
      <c r="ULR75" s="164"/>
      <c r="ULS75" s="164"/>
      <c r="ULT75" s="164"/>
      <c r="ULU75" s="164"/>
      <c r="ULV75" s="164"/>
      <c r="ULW75" s="164"/>
      <c r="ULX75" s="164"/>
      <c r="ULY75" s="164"/>
      <c r="ULZ75" s="164"/>
      <c r="UMA75" s="164"/>
      <c r="UMB75" s="164"/>
      <c r="UMC75" s="164"/>
      <c r="UMD75" s="164"/>
      <c r="UME75" s="164"/>
      <c r="UMF75" s="164"/>
      <c r="UMG75" s="164"/>
      <c r="UMH75" s="164"/>
      <c r="UMI75" s="164"/>
      <c r="UMJ75" s="164"/>
      <c r="UMK75" s="164"/>
      <c r="UML75" s="164"/>
      <c r="UMM75" s="164"/>
      <c r="UMN75" s="164"/>
      <c r="UMO75" s="164"/>
      <c r="UMP75" s="164"/>
      <c r="UMQ75" s="164"/>
      <c r="UMR75" s="164"/>
      <c r="UMS75" s="164"/>
      <c r="UMT75" s="164"/>
      <c r="UMU75" s="164"/>
      <c r="UMV75" s="164"/>
      <c r="UMW75" s="164"/>
      <c r="UMX75" s="164"/>
      <c r="UMY75" s="164"/>
      <c r="UMZ75" s="164"/>
      <c r="UNA75" s="164"/>
      <c r="UNB75" s="164"/>
      <c r="UNC75" s="164"/>
      <c r="UND75" s="164"/>
      <c r="UNE75" s="164"/>
      <c r="UNF75" s="164"/>
      <c r="UNG75" s="164"/>
      <c r="UNH75" s="164"/>
      <c r="UNI75" s="164"/>
      <c r="UNJ75" s="164"/>
      <c r="UNK75" s="164"/>
      <c r="UNL75" s="164"/>
      <c r="UNM75" s="164"/>
      <c r="UNN75" s="164"/>
      <c r="UNO75" s="164"/>
      <c r="UNP75" s="164"/>
      <c r="UNQ75" s="164"/>
      <c r="UNR75" s="164"/>
      <c r="UNS75" s="164"/>
      <c r="UNT75" s="164"/>
      <c r="UNU75" s="164"/>
      <c r="UNV75" s="164"/>
      <c r="UNW75" s="164"/>
      <c r="UNX75" s="164"/>
      <c r="UNY75" s="164"/>
      <c r="UNZ75" s="164"/>
      <c r="UOA75" s="164"/>
      <c r="UOB75" s="164"/>
      <c r="UOC75" s="164"/>
      <c r="UOD75" s="164"/>
      <c r="UOE75" s="164"/>
      <c r="UOF75" s="164"/>
      <c r="UOG75" s="164"/>
      <c r="UOH75" s="164"/>
      <c r="UOI75" s="164"/>
      <c r="UOJ75" s="164"/>
      <c r="UOK75" s="164"/>
      <c r="UOL75" s="164"/>
      <c r="UOM75" s="164"/>
      <c r="UON75" s="164"/>
      <c r="UOO75" s="164"/>
      <c r="UOP75" s="164"/>
      <c r="UOQ75" s="164"/>
      <c r="UOR75" s="164"/>
      <c r="UOS75" s="164"/>
      <c r="UOT75" s="164"/>
      <c r="UOU75" s="164"/>
      <c r="UOV75" s="164"/>
      <c r="UOW75" s="164"/>
      <c r="UOX75" s="164"/>
      <c r="UOY75" s="164"/>
      <c r="UOZ75" s="164"/>
      <c r="UPA75" s="164"/>
      <c r="UPB75" s="164"/>
      <c r="UPC75" s="164"/>
      <c r="UPD75" s="164"/>
      <c r="UPE75" s="164"/>
      <c r="UPF75" s="164"/>
      <c r="UPG75" s="164"/>
      <c r="UPH75" s="164"/>
      <c r="UPI75" s="164"/>
      <c r="UPJ75" s="164"/>
      <c r="UPK75" s="164"/>
      <c r="UPL75" s="164"/>
      <c r="UPM75" s="164"/>
      <c r="UPN75" s="164"/>
      <c r="UPO75" s="164"/>
      <c r="UPP75" s="164"/>
      <c r="UPQ75" s="164"/>
      <c r="UPR75" s="164"/>
      <c r="UPS75" s="164"/>
      <c r="UPT75" s="164"/>
      <c r="UPU75" s="164"/>
      <c r="UPV75" s="164"/>
      <c r="UPW75" s="164"/>
      <c r="UPX75" s="164"/>
      <c r="UPY75" s="164"/>
      <c r="UPZ75" s="164"/>
      <c r="UQA75" s="164"/>
      <c r="UQB75" s="164"/>
      <c r="UQC75" s="164"/>
      <c r="UQD75" s="164"/>
      <c r="UQE75" s="164"/>
      <c r="UQF75" s="164"/>
      <c r="UQG75" s="164"/>
      <c r="UQH75" s="164"/>
      <c r="UQI75" s="164"/>
      <c r="UQJ75" s="164"/>
      <c r="UQK75" s="164"/>
      <c r="UQL75" s="164"/>
      <c r="UQM75" s="164"/>
      <c r="UQN75" s="164"/>
      <c r="UQO75" s="164"/>
      <c r="UQP75" s="164"/>
      <c r="UQQ75" s="164"/>
      <c r="UQR75" s="164"/>
      <c r="UQS75" s="164"/>
      <c r="UQT75" s="164"/>
      <c r="UQU75" s="164"/>
      <c r="UQV75" s="164"/>
      <c r="UQW75" s="164"/>
      <c r="UQX75" s="164"/>
      <c r="UQY75" s="164"/>
      <c r="UQZ75" s="164"/>
      <c r="URA75" s="164"/>
      <c r="URB75" s="164"/>
      <c r="URC75" s="164"/>
      <c r="URD75" s="164"/>
      <c r="URE75" s="164"/>
      <c r="URF75" s="164"/>
      <c r="URG75" s="164"/>
      <c r="URH75" s="164"/>
      <c r="URI75" s="164"/>
      <c r="URJ75" s="164"/>
      <c r="URK75" s="164"/>
      <c r="URL75" s="164"/>
      <c r="URM75" s="164"/>
      <c r="URN75" s="164"/>
      <c r="URO75" s="164"/>
      <c r="URP75" s="164"/>
      <c r="URQ75" s="164"/>
      <c r="URR75" s="164"/>
      <c r="URS75" s="164"/>
      <c r="URT75" s="164"/>
      <c r="URU75" s="164"/>
      <c r="URV75" s="164"/>
      <c r="URW75" s="164"/>
      <c r="URX75" s="164"/>
      <c r="URY75" s="164"/>
      <c r="URZ75" s="164"/>
      <c r="USA75" s="164"/>
      <c r="USB75" s="164"/>
      <c r="USC75" s="164"/>
      <c r="USD75" s="164"/>
      <c r="USE75" s="164"/>
      <c r="USF75" s="164"/>
      <c r="USG75" s="164"/>
      <c r="USH75" s="164"/>
      <c r="USI75" s="164"/>
      <c r="USJ75" s="164"/>
      <c r="USK75" s="164"/>
      <c r="USL75" s="164"/>
      <c r="USM75" s="164"/>
      <c r="USN75" s="164"/>
      <c r="USO75" s="164"/>
      <c r="USP75" s="164"/>
      <c r="USQ75" s="164"/>
      <c r="USR75" s="164"/>
      <c r="USS75" s="164"/>
      <c r="UST75" s="164"/>
      <c r="USU75" s="164"/>
      <c r="USV75" s="164"/>
      <c r="USW75" s="164"/>
      <c r="USX75" s="164"/>
      <c r="USY75" s="164"/>
      <c r="USZ75" s="164"/>
      <c r="UTA75" s="164"/>
      <c r="UTB75" s="164"/>
      <c r="UTC75" s="164"/>
      <c r="UTD75" s="164"/>
      <c r="UTE75" s="164"/>
      <c r="UTF75" s="164"/>
      <c r="UTG75" s="164"/>
      <c r="UTH75" s="164"/>
      <c r="UTI75" s="164"/>
      <c r="UTJ75" s="164"/>
      <c r="UTK75" s="164"/>
      <c r="UTL75" s="164"/>
      <c r="UTM75" s="164"/>
      <c r="UTN75" s="164"/>
      <c r="UTO75" s="164"/>
      <c r="UTP75" s="164"/>
      <c r="UTQ75" s="164"/>
      <c r="UTR75" s="164"/>
      <c r="UTS75" s="164"/>
      <c r="UTT75" s="164"/>
      <c r="UTU75" s="164"/>
      <c r="UTV75" s="164"/>
      <c r="UTW75" s="164"/>
      <c r="UTX75" s="164"/>
      <c r="UTY75" s="164"/>
      <c r="UTZ75" s="164"/>
      <c r="UUA75" s="164"/>
      <c r="UUB75" s="164"/>
      <c r="UUC75" s="164"/>
      <c r="UUD75" s="164"/>
      <c r="UUE75" s="164"/>
      <c r="UUF75" s="164"/>
      <c r="UUG75" s="164"/>
      <c r="UUH75" s="164"/>
      <c r="UUI75" s="164"/>
      <c r="UUJ75" s="164"/>
      <c r="UUK75" s="164"/>
      <c r="UUL75" s="164"/>
      <c r="UUM75" s="164"/>
      <c r="UUN75" s="164"/>
      <c r="UUO75" s="164"/>
      <c r="UUP75" s="164"/>
      <c r="UUQ75" s="164"/>
      <c r="UUR75" s="164"/>
      <c r="UUS75" s="164"/>
      <c r="UUT75" s="164"/>
      <c r="UUU75" s="164"/>
      <c r="UUV75" s="164"/>
      <c r="UUW75" s="164"/>
      <c r="UUX75" s="164"/>
      <c r="UUY75" s="164"/>
      <c r="UUZ75" s="164"/>
      <c r="UVA75" s="164"/>
      <c r="UVB75" s="164"/>
      <c r="UVC75" s="164"/>
      <c r="UVD75" s="164"/>
      <c r="UVE75" s="164"/>
      <c r="UVF75" s="164"/>
      <c r="UVG75" s="164"/>
      <c r="UVH75" s="164"/>
      <c r="UVI75" s="164"/>
      <c r="UVJ75" s="164"/>
      <c r="UVK75" s="164"/>
      <c r="UVL75" s="164"/>
      <c r="UVM75" s="164"/>
      <c r="UVN75" s="164"/>
      <c r="UVO75" s="164"/>
      <c r="UVP75" s="164"/>
      <c r="UVQ75" s="164"/>
      <c r="UVR75" s="164"/>
      <c r="UVS75" s="164"/>
      <c r="UVT75" s="164"/>
      <c r="UVU75" s="164"/>
      <c r="UVV75" s="164"/>
      <c r="UVW75" s="164"/>
      <c r="UVX75" s="164"/>
      <c r="UVY75" s="164"/>
      <c r="UVZ75" s="164"/>
      <c r="UWA75" s="164"/>
      <c r="UWB75" s="164"/>
      <c r="UWC75" s="164"/>
      <c r="UWD75" s="164"/>
      <c r="UWE75" s="164"/>
      <c r="UWF75" s="164"/>
      <c r="UWG75" s="164"/>
      <c r="UWH75" s="164"/>
      <c r="UWI75" s="164"/>
      <c r="UWJ75" s="164"/>
      <c r="UWK75" s="164"/>
      <c r="UWL75" s="164"/>
      <c r="UWM75" s="164"/>
      <c r="UWN75" s="164"/>
      <c r="UWO75" s="164"/>
      <c r="UWP75" s="164"/>
      <c r="UWQ75" s="164"/>
      <c r="UWR75" s="164"/>
      <c r="UWS75" s="164"/>
      <c r="UWT75" s="164"/>
      <c r="UWU75" s="164"/>
      <c r="UWV75" s="164"/>
      <c r="UWW75" s="164"/>
      <c r="UWX75" s="164"/>
      <c r="UWY75" s="164"/>
      <c r="UWZ75" s="164"/>
      <c r="UXA75" s="164"/>
      <c r="UXB75" s="164"/>
      <c r="UXC75" s="164"/>
      <c r="UXD75" s="164"/>
      <c r="UXE75" s="164"/>
      <c r="UXF75" s="164"/>
      <c r="UXG75" s="164"/>
      <c r="UXH75" s="164"/>
      <c r="UXI75" s="164"/>
      <c r="UXJ75" s="164"/>
      <c r="UXK75" s="164"/>
      <c r="UXL75" s="164"/>
      <c r="UXM75" s="164"/>
      <c r="UXN75" s="164"/>
      <c r="UXO75" s="164"/>
      <c r="UXP75" s="164"/>
      <c r="UXQ75" s="164"/>
      <c r="UXR75" s="164"/>
      <c r="UXS75" s="164"/>
      <c r="UXT75" s="164"/>
      <c r="UXU75" s="164"/>
      <c r="UXV75" s="164"/>
      <c r="UXW75" s="164"/>
      <c r="UXX75" s="164"/>
      <c r="UXY75" s="164"/>
      <c r="UXZ75" s="164"/>
      <c r="UYA75" s="164"/>
      <c r="UYB75" s="164"/>
      <c r="UYC75" s="164"/>
      <c r="UYD75" s="164"/>
      <c r="UYE75" s="164"/>
      <c r="UYF75" s="164"/>
      <c r="UYG75" s="164"/>
      <c r="UYH75" s="164"/>
      <c r="UYI75" s="164"/>
      <c r="UYJ75" s="164"/>
      <c r="UYK75" s="164"/>
      <c r="UYL75" s="164"/>
      <c r="UYM75" s="164"/>
      <c r="UYN75" s="164"/>
      <c r="UYO75" s="164"/>
      <c r="UYP75" s="164"/>
      <c r="UYQ75" s="164"/>
      <c r="UYR75" s="164"/>
      <c r="UYS75" s="164"/>
      <c r="UYT75" s="164"/>
      <c r="UYU75" s="164"/>
      <c r="UYV75" s="164"/>
      <c r="UYW75" s="164"/>
      <c r="UYX75" s="164"/>
      <c r="UYY75" s="164"/>
      <c r="UYZ75" s="164"/>
      <c r="UZA75" s="164"/>
      <c r="UZB75" s="164"/>
      <c r="UZC75" s="164"/>
      <c r="UZD75" s="164"/>
      <c r="UZE75" s="164"/>
      <c r="UZF75" s="164"/>
      <c r="UZG75" s="164"/>
      <c r="UZH75" s="164"/>
      <c r="UZI75" s="164"/>
      <c r="UZJ75" s="164"/>
      <c r="UZK75" s="164"/>
      <c r="UZL75" s="164"/>
      <c r="UZM75" s="164"/>
      <c r="UZN75" s="164"/>
      <c r="UZO75" s="164"/>
      <c r="UZP75" s="164"/>
      <c r="UZQ75" s="164"/>
      <c r="UZR75" s="164"/>
      <c r="UZS75" s="164"/>
      <c r="UZT75" s="164"/>
      <c r="UZU75" s="164"/>
      <c r="UZV75" s="164"/>
      <c r="UZW75" s="164"/>
      <c r="UZX75" s="164"/>
      <c r="UZY75" s="164"/>
      <c r="UZZ75" s="164"/>
      <c r="VAA75" s="164"/>
      <c r="VAB75" s="164"/>
      <c r="VAC75" s="164"/>
      <c r="VAD75" s="164"/>
      <c r="VAE75" s="164"/>
      <c r="VAF75" s="164"/>
      <c r="VAG75" s="164"/>
      <c r="VAH75" s="164"/>
      <c r="VAI75" s="164"/>
      <c r="VAJ75" s="164"/>
      <c r="VAK75" s="164"/>
      <c r="VAL75" s="164"/>
      <c r="VAM75" s="164"/>
      <c r="VAN75" s="164"/>
      <c r="VAO75" s="164"/>
      <c r="VAP75" s="164"/>
      <c r="VAQ75" s="164"/>
      <c r="VAR75" s="164"/>
      <c r="VAS75" s="164"/>
      <c r="VAT75" s="164"/>
      <c r="VAU75" s="164"/>
      <c r="VAV75" s="164"/>
      <c r="VAW75" s="164"/>
      <c r="VAX75" s="164"/>
      <c r="VAY75" s="164"/>
      <c r="VAZ75" s="164"/>
      <c r="VBA75" s="164"/>
      <c r="VBB75" s="164"/>
      <c r="VBC75" s="164"/>
      <c r="VBD75" s="164"/>
      <c r="VBE75" s="164"/>
      <c r="VBF75" s="164"/>
      <c r="VBG75" s="164"/>
      <c r="VBH75" s="164"/>
      <c r="VBI75" s="164"/>
      <c r="VBJ75" s="164"/>
      <c r="VBK75" s="164"/>
      <c r="VBL75" s="164"/>
      <c r="VBM75" s="164"/>
      <c r="VBN75" s="164"/>
      <c r="VBO75" s="164"/>
      <c r="VBP75" s="164"/>
      <c r="VBQ75" s="164"/>
      <c r="VBR75" s="164"/>
      <c r="VBS75" s="164"/>
      <c r="VBT75" s="164"/>
      <c r="VBU75" s="164"/>
      <c r="VBV75" s="164"/>
      <c r="VBW75" s="164"/>
      <c r="VBX75" s="164"/>
      <c r="VBY75" s="164"/>
      <c r="VBZ75" s="164"/>
      <c r="VCA75" s="164"/>
      <c r="VCB75" s="164"/>
      <c r="VCC75" s="164"/>
      <c r="VCD75" s="164"/>
      <c r="VCE75" s="164"/>
      <c r="VCF75" s="164"/>
      <c r="VCG75" s="164"/>
      <c r="VCH75" s="164"/>
      <c r="VCI75" s="164"/>
      <c r="VCJ75" s="164"/>
      <c r="VCK75" s="164"/>
      <c r="VCL75" s="164"/>
      <c r="VCM75" s="164"/>
      <c r="VCN75" s="164"/>
      <c r="VCO75" s="164"/>
      <c r="VCP75" s="164"/>
      <c r="VCQ75" s="164"/>
      <c r="VCR75" s="164"/>
      <c r="VCS75" s="164"/>
      <c r="VCT75" s="164"/>
      <c r="VCU75" s="164"/>
      <c r="VCV75" s="164"/>
      <c r="VCW75" s="164"/>
      <c r="VCX75" s="164"/>
      <c r="VCY75" s="164"/>
      <c r="VCZ75" s="164"/>
      <c r="VDA75" s="164"/>
      <c r="VDB75" s="164"/>
      <c r="VDC75" s="164"/>
      <c r="VDD75" s="164"/>
      <c r="VDE75" s="164"/>
      <c r="VDF75" s="164"/>
      <c r="VDG75" s="164"/>
      <c r="VDH75" s="164"/>
      <c r="VDI75" s="164"/>
      <c r="VDJ75" s="164"/>
      <c r="VDK75" s="164"/>
      <c r="VDL75" s="164"/>
      <c r="VDM75" s="164"/>
      <c r="VDN75" s="164"/>
      <c r="VDO75" s="164"/>
      <c r="VDP75" s="164"/>
      <c r="VDQ75" s="164"/>
      <c r="VDR75" s="164"/>
      <c r="VDS75" s="164"/>
      <c r="VDT75" s="164"/>
      <c r="VDU75" s="164"/>
      <c r="VDV75" s="164"/>
      <c r="VDW75" s="164"/>
      <c r="VDX75" s="164"/>
      <c r="VDY75" s="164"/>
      <c r="VDZ75" s="164"/>
      <c r="VEA75" s="164"/>
      <c r="VEB75" s="164"/>
      <c r="VEC75" s="164"/>
      <c r="VED75" s="164"/>
      <c r="VEE75" s="164"/>
      <c r="VEF75" s="164"/>
      <c r="VEG75" s="164"/>
      <c r="VEH75" s="164"/>
      <c r="VEI75" s="164"/>
      <c r="VEJ75" s="164"/>
      <c r="VEK75" s="164"/>
      <c r="VEL75" s="164"/>
      <c r="VEM75" s="164"/>
      <c r="VEN75" s="164"/>
      <c r="VEO75" s="164"/>
      <c r="VEP75" s="164"/>
      <c r="VEQ75" s="164"/>
      <c r="VER75" s="164"/>
      <c r="VES75" s="164"/>
      <c r="VET75" s="164"/>
      <c r="VEU75" s="164"/>
      <c r="VEV75" s="164"/>
      <c r="VEW75" s="164"/>
      <c r="VEX75" s="164"/>
      <c r="VEY75" s="164"/>
      <c r="VEZ75" s="164"/>
      <c r="VFA75" s="164"/>
      <c r="VFB75" s="164"/>
      <c r="VFC75" s="164"/>
      <c r="VFD75" s="164"/>
      <c r="VFE75" s="164"/>
      <c r="VFF75" s="164"/>
      <c r="VFG75" s="164"/>
      <c r="VFH75" s="164"/>
      <c r="VFI75" s="164"/>
      <c r="VFJ75" s="164"/>
      <c r="VFK75" s="164"/>
      <c r="VFL75" s="164"/>
      <c r="VFM75" s="164"/>
      <c r="VFN75" s="164"/>
      <c r="VFO75" s="164"/>
      <c r="VFP75" s="164"/>
      <c r="VFQ75" s="164"/>
      <c r="VFR75" s="164"/>
      <c r="VFS75" s="164"/>
      <c r="VFT75" s="164"/>
      <c r="VFU75" s="164"/>
      <c r="VFV75" s="164"/>
      <c r="VFW75" s="164"/>
      <c r="VFX75" s="164"/>
      <c r="VFY75" s="164"/>
      <c r="VFZ75" s="164"/>
      <c r="VGA75" s="164"/>
      <c r="VGB75" s="164"/>
      <c r="VGC75" s="164"/>
      <c r="VGD75" s="164"/>
      <c r="VGE75" s="164"/>
      <c r="VGF75" s="164"/>
      <c r="VGG75" s="164"/>
      <c r="VGH75" s="164"/>
      <c r="VGI75" s="164"/>
      <c r="VGJ75" s="164"/>
      <c r="VGK75" s="164"/>
      <c r="VGL75" s="164"/>
      <c r="VGM75" s="164"/>
      <c r="VGN75" s="164"/>
      <c r="VGO75" s="164"/>
      <c r="VGP75" s="164"/>
      <c r="VGQ75" s="164"/>
      <c r="VGR75" s="164"/>
      <c r="VGS75" s="164"/>
      <c r="VGT75" s="164"/>
      <c r="VGU75" s="164"/>
      <c r="VGV75" s="164"/>
      <c r="VGW75" s="164"/>
      <c r="VGX75" s="164"/>
      <c r="VGY75" s="164"/>
      <c r="VGZ75" s="164"/>
      <c r="VHA75" s="164"/>
      <c r="VHB75" s="164"/>
      <c r="VHC75" s="164"/>
      <c r="VHD75" s="164"/>
      <c r="VHE75" s="164"/>
      <c r="VHF75" s="164"/>
      <c r="VHG75" s="164"/>
      <c r="VHH75" s="164"/>
      <c r="VHI75" s="164"/>
      <c r="VHJ75" s="164"/>
      <c r="VHK75" s="164"/>
      <c r="VHL75" s="164"/>
      <c r="VHM75" s="164"/>
      <c r="VHN75" s="164"/>
      <c r="VHO75" s="164"/>
      <c r="VHP75" s="164"/>
      <c r="VHQ75" s="164"/>
      <c r="VHR75" s="164"/>
      <c r="VHS75" s="164"/>
      <c r="VHT75" s="164"/>
      <c r="VHU75" s="164"/>
      <c r="VHV75" s="164"/>
      <c r="VHW75" s="164"/>
      <c r="VHX75" s="164"/>
      <c r="VHY75" s="164"/>
      <c r="VHZ75" s="164"/>
      <c r="VIA75" s="164"/>
      <c r="VIB75" s="164"/>
      <c r="VIC75" s="164"/>
      <c r="VID75" s="164"/>
      <c r="VIE75" s="164"/>
      <c r="VIF75" s="164"/>
      <c r="VIG75" s="164"/>
      <c r="VIH75" s="164"/>
      <c r="VII75" s="164"/>
      <c r="VIJ75" s="164"/>
      <c r="VIK75" s="164"/>
      <c r="VIL75" s="164"/>
      <c r="VIM75" s="164"/>
      <c r="VIN75" s="164"/>
      <c r="VIO75" s="164"/>
      <c r="VIP75" s="164"/>
      <c r="VIQ75" s="164"/>
      <c r="VIR75" s="164"/>
      <c r="VIS75" s="164"/>
      <c r="VIT75" s="164"/>
      <c r="VIU75" s="164"/>
      <c r="VIV75" s="164"/>
      <c r="VIW75" s="164"/>
      <c r="VIX75" s="164"/>
      <c r="VIY75" s="164"/>
      <c r="VIZ75" s="164"/>
      <c r="VJA75" s="164"/>
      <c r="VJB75" s="164"/>
      <c r="VJC75" s="164"/>
      <c r="VJD75" s="164"/>
      <c r="VJE75" s="164"/>
      <c r="VJF75" s="164"/>
      <c r="VJG75" s="164"/>
      <c r="VJH75" s="164"/>
      <c r="VJI75" s="164"/>
      <c r="VJJ75" s="164"/>
      <c r="VJK75" s="164"/>
      <c r="VJL75" s="164"/>
      <c r="VJM75" s="164"/>
      <c r="VJN75" s="164"/>
      <c r="VJO75" s="164"/>
      <c r="VJP75" s="164"/>
      <c r="VJQ75" s="164"/>
      <c r="VJR75" s="164"/>
      <c r="VJS75" s="164"/>
      <c r="VJT75" s="164"/>
      <c r="VJU75" s="164"/>
      <c r="VJV75" s="164"/>
      <c r="VJW75" s="164"/>
      <c r="VJX75" s="164"/>
      <c r="VJY75" s="164"/>
      <c r="VJZ75" s="164"/>
      <c r="VKA75" s="164"/>
      <c r="VKB75" s="164"/>
      <c r="VKC75" s="164"/>
      <c r="VKD75" s="164"/>
      <c r="VKE75" s="164"/>
      <c r="VKF75" s="164"/>
      <c r="VKG75" s="164"/>
      <c r="VKH75" s="164"/>
      <c r="VKI75" s="164"/>
      <c r="VKJ75" s="164"/>
      <c r="VKK75" s="164"/>
      <c r="VKL75" s="164"/>
      <c r="VKM75" s="164"/>
      <c r="VKN75" s="164"/>
      <c r="VKO75" s="164"/>
      <c r="VKP75" s="164"/>
      <c r="VKQ75" s="164"/>
      <c r="VKR75" s="164"/>
      <c r="VKS75" s="164"/>
      <c r="VKT75" s="164"/>
      <c r="VKU75" s="164"/>
      <c r="VKV75" s="164"/>
      <c r="VKW75" s="164"/>
      <c r="VKX75" s="164"/>
      <c r="VKY75" s="164"/>
      <c r="VKZ75" s="164"/>
      <c r="VLA75" s="164"/>
      <c r="VLB75" s="164"/>
      <c r="VLC75" s="164"/>
      <c r="VLD75" s="164"/>
      <c r="VLE75" s="164"/>
      <c r="VLF75" s="164"/>
      <c r="VLG75" s="164"/>
      <c r="VLH75" s="164"/>
      <c r="VLI75" s="164"/>
      <c r="VLJ75" s="164"/>
      <c r="VLK75" s="164"/>
      <c r="VLL75" s="164"/>
      <c r="VLM75" s="164"/>
      <c r="VLN75" s="164"/>
      <c r="VLO75" s="164"/>
      <c r="VLP75" s="164"/>
      <c r="VLQ75" s="164"/>
      <c r="VLR75" s="164"/>
      <c r="VLS75" s="164"/>
      <c r="VLT75" s="164"/>
      <c r="VLU75" s="164"/>
      <c r="VLV75" s="164"/>
      <c r="VLW75" s="164"/>
      <c r="VLX75" s="164"/>
      <c r="VLY75" s="164"/>
      <c r="VLZ75" s="164"/>
      <c r="VMA75" s="164"/>
      <c r="VMB75" s="164"/>
      <c r="VMC75" s="164"/>
      <c r="VMD75" s="164"/>
      <c r="VME75" s="164"/>
      <c r="VMF75" s="164"/>
      <c r="VMG75" s="164"/>
      <c r="VMH75" s="164"/>
      <c r="VMI75" s="164"/>
      <c r="VMJ75" s="164"/>
      <c r="VMK75" s="164"/>
      <c r="VML75" s="164"/>
      <c r="VMM75" s="164"/>
      <c r="VMN75" s="164"/>
      <c r="VMO75" s="164"/>
      <c r="VMP75" s="164"/>
      <c r="VMQ75" s="164"/>
      <c r="VMR75" s="164"/>
      <c r="VMS75" s="164"/>
      <c r="VMT75" s="164"/>
      <c r="VMU75" s="164"/>
      <c r="VMV75" s="164"/>
      <c r="VMW75" s="164"/>
      <c r="VMX75" s="164"/>
      <c r="VMY75" s="164"/>
      <c r="VMZ75" s="164"/>
      <c r="VNA75" s="164"/>
      <c r="VNB75" s="164"/>
      <c r="VNC75" s="164"/>
      <c r="VND75" s="164"/>
      <c r="VNE75" s="164"/>
      <c r="VNF75" s="164"/>
      <c r="VNG75" s="164"/>
      <c r="VNH75" s="164"/>
      <c r="VNI75" s="164"/>
      <c r="VNJ75" s="164"/>
      <c r="VNK75" s="164"/>
      <c r="VNL75" s="164"/>
      <c r="VNM75" s="164"/>
      <c r="VNN75" s="164"/>
      <c r="VNO75" s="164"/>
      <c r="VNP75" s="164"/>
      <c r="VNQ75" s="164"/>
      <c r="VNR75" s="164"/>
      <c r="VNS75" s="164"/>
      <c r="VNT75" s="164"/>
      <c r="VNU75" s="164"/>
      <c r="VNV75" s="164"/>
      <c r="VNW75" s="164"/>
      <c r="VNX75" s="164"/>
      <c r="VNY75" s="164"/>
      <c r="VNZ75" s="164"/>
      <c r="VOA75" s="164"/>
      <c r="VOB75" s="164"/>
      <c r="VOC75" s="164"/>
      <c r="VOD75" s="164"/>
      <c r="VOE75" s="164"/>
      <c r="VOF75" s="164"/>
      <c r="VOG75" s="164"/>
      <c r="VOH75" s="164"/>
      <c r="VOI75" s="164"/>
      <c r="VOJ75" s="164"/>
      <c r="VOK75" s="164"/>
      <c r="VOL75" s="164"/>
      <c r="VOM75" s="164"/>
      <c r="VON75" s="164"/>
      <c r="VOO75" s="164"/>
      <c r="VOP75" s="164"/>
      <c r="VOQ75" s="164"/>
      <c r="VOR75" s="164"/>
      <c r="VOS75" s="164"/>
      <c r="VOT75" s="164"/>
      <c r="VOU75" s="164"/>
      <c r="VOV75" s="164"/>
      <c r="VOW75" s="164"/>
      <c r="VOX75" s="164"/>
      <c r="VOY75" s="164"/>
      <c r="VOZ75" s="164"/>
      <c r="VPA75" s="164"/>
      <c r="VPB75" s="164"/>
      <c r="VPC75" s="164"/>
      <c r="VPD75" s="164"/>
      <c r="VPE75" s="164"/>
      <c r="VPF75" s="164"/>
      <c r="VPG75" s="164"/>
      <c r="VPH75" s="164"/>
      <c r="VPI75" s="164"/>
      <c r="VPJ75" s="164"/>
      <c r="VPK75" s="164"/>
      <c r="VPL75" s="164"/>
      <c r="VPM75" s="164"/>
      <c r="VPN75" s="164"/>
      <c r="VPO75" s="164"/>
      <c r="VPP75" s="164"/>
      <c r="VPQ75" s="164"/>
      <c r="VPR75" s="164"/>
      <c r="VPS75" s="164"/>
      <c r="VPT75" s="164"/>
      <c r="VPU75" s="164"/>
      <c r="VPV75" s="164"/>
      <c r="VPW75" s="164"/>
      <c r="VPX75" s="164"/>
      <c r="VPY75" s="164"/>
      <c r="VPZ75" s="164"/>
      <c r="VQA75" s="164"/>
      <c r="VQB75" s="164"/>
      <c r="VQC75" s="164"/>
      <c r="VQD75" s="164"/>
      <c r="VQE75" s="164"/>
      <c r="VQF75" s="164"/>
      <c r="VQG75" s="164"/>
      <c r="VQH75" s="164"/>
      <c r="VQI75" s="164"/>
      <c r="VQJ75" s="164"/>
      <c r="VQK75" s="164"/>
      <c r="VQL75" s="164"/>
      <c r="VQM75" s="164"/>
      <c r="VQN75" s="164"/>
      <c r="VQO75" s="164"/>
      <c r="VQP75" s="164"/>
      <c r="VQQ75" s="164"/>
      <c r="VQR75" s="164"/>
      <c r="VQS75" s="164"/>
      <c r="VQT75" s="164"/>
      <c r="VQU75" s="164"/>
      <c r="VQV75" s="164"/>
      <c r="VQW75" s="164"/>
      <c r="VQX75" s="164"/>
      <c r="VQY75" s="164"/>
      <c r="VQZ75" s="164"/>
      <c r="VRA75" s="164"/>
      <c r="VRB75" s="164"/>
      <c r="VRC75" s="164"/>
      <c r="VRD75" s="164"/>
      <c r="VRE75" s="164"/>
      <c r="VRF75" s="164"/>
      <c r="VRG75" s="164"/>
      <c r="VRH75" s="164"/>
      <c r="VRI75" s="164"/>
      <c r="VRJ75" s="164"/>
      <c r="VRK75" s="164"/>
      <c r="VRL75" s="164"/>
      <c r="VRM75" s="164"/>
      <c r="VRN75" s="164"/>
      <c r="VRO75" s="164"/>
      <c r="VRP75" s="164"/>
      <c r="VRQ75" s="164"/>
      <c r="VRR75" s="164"/>
      <c r="VRS75" s="164"/>
      <c r="VRT75" s="164"/>
      <c r="VRU75" s="164"/>
      <c r="VRV75" s="164"/>
      <c r="VRW75" s="164"/>
      <c r="VRX75" s="164"/>
      <c r="VRY75" s="164"/>
      <c r="VRZ75" s="164"/>
      <c r="VSA75" s="164"/>
      <c r="VSB75" s="164"/>
      <c r="VSC75" s="164"/>
      <c r="VSD75" s="164"/>
      <c r="VSE75" s="164"/>
      <c r="VSF75" s="164"/>
      <c r="VSG75" s="164"/>
      <c r="VSH75" s="164"/>
      <c r="VSI75" s="164"/>
      <c r="VSJ75" s="164"/>
      <c r="VSK75" s="164"/>
      <c r="VSL75" s="164"/>
      <c r="VSM75" s="164"/>
      <c r="VSN75" s="164"/>
      <c r="VSO75" s="164"/>
      <c r="VSP75" s="164"/>
      <c r="VSQ75" s="164"/>
      <c r="VSR75" s="164"/>
      <c r="VSS75" s="164"/>
      <c r="VST75" s="164"/>
      <c r="VSU75" s="164"/>
      <c r="VSV75" s="164"/>
      <c r="VSW75" s="164"/>
      <c r="VSX75" s="164"/>
      <c r="VSY75" s="164"/>
      <c r="VSZ75" s="164"/>
      <c r="VTA75" s="164"/>
      <c r="VTB75" s="164"/>
      <c r="VTC75" s="164"/>
      <c r="VTD75" s="164"/>
      <c r="VTE75" s="164"/>
      <c r="VTF75" s="164"/>
      <c r="VTG75" s="164"/>
      <c r="VTH75" s="164"/>
      <c r="VTI75" s="164"/>
      <c r="VTJ75" s="164"/>
      <c r="VTK75" s="164"/>
      <c r="VTL75" s="164"/>
      <c r="VTM75" s="164"/>
      <c r="VTN75" s="164"/>
      <c r="VTO75" s="164"/>
      <c r="VTP75" s="164"/>
      <c r="VTQ75" s="164"/>
      <c r="VTR75" s="164"/>
      <c r="VTS75" s="164"/>
      <c r="VTT75" s="164"/>
      <c r="VTU75" s="164"/>
      <c r="VTV75" s="164"/>
      <c r="VTW75" s="164"/>
      <c r="VTX75" s="164"/>
      <c r="VTY75" s="164"/>
      <c r="VTZ75" s="164"/>
      <c r="VUA75" s="164"/>
      <c r="VUB75" s="164"/>
      <c r="VUC75" s="164"/>
      <c r="VUD75" s="164"/>
      <c r="VUE75" s="164"/>
      <c r="VUF75" s="164"/>
      <c r="VUG75" s="164"/>
      <c r="VUH75" s="164"/>
      <c r="VUI75" s="164"/>
      <c r="VUJ75" s="164"/>
      <c r="VUK75" s="164"/>
      <c r="VUL75" s="164"/>
      <c r="VUM75" s="164"/>
      <c r="VUN75" s="164"/>
      <c r="VUO75" s="164"/>
      <c r="VUP75" s="164"/>
      <c r="VUQ75" s="164"/>
      <c r="VUR75" s="164"/>
      <c r="VUS75" s="164"/>
      <c r="VUT75" s="164"/>
      <c r="VUU75" s="164"/>
      <c r="VUV75" s="164"/>
      <c r="VUW75" s="164"/>
      <c r="VUX75" s="164"/>
      <c r="VUY75" s="164"/>
      <c r="VUZ75" s="164"/>
      <c r="VVA75" s="164"/>
      <c r="VVB75" s="164"/>
      <c r="VVC75" s="164"/>
      <c r="VVD75" s="164"/>
      <c r="VVE75" s="164"/>
      <c r="VVF75" s="164"/>
      <c r="VVG75" s="164"/>
      <c r="VVH75" s="164"/>
      <c r="VVI75" s="164"/>
      <c r="VVJ75" s="164"/>
      <c r="VVK75" s="164"/>
      <c r="VVL75" s="164"/>
      <c r="VVM75" s="164"/>
      <c r="VVN75" s="164"/>
      <c r="VVO75" s="164"/>
      <c r="VVP75" s="164"/>
      <c r="VVQ75" s="164"/>
      <c r="VVR75" s="164"/>
      <c r="VVS75" s="164"/>
      <c r="VVT75" s="164"/>
      <c r="VVU75" s="164"/>
      <c r="VVV75" s="164"/>
      <c r="VVW75" s="164"/>
      <c r="VVX75" s="164"/>
      <c r="VVY75" s="164"/>
      <c r="VVZ75" s="164"/>
      <c r="VWA75" s="164"/>
      <c r="VWB75" s="164"/>
      <c r="VWC75" s="164"/>
      <c r="VWD75" s="164"/>
      <c r="VWE75" s="164"/>
      <c r="VWF75" s="164"/>
      <c r="VWG75" s="164"/>
      <c r="VWH75" s="164"/>
      <c r="VWI75" s="164"/>
      <c r="VWJ75" s="164"/>
      <c r="VWK75" s="164"/>
      <c r="VWL75" s="164"/>
      <c r="VWM75" s="164"/>
      <c r="VWN75" s="164"/>
      <c r="VWO75" s="164"/>
      <c r="VWP75" s="164"/>
      <c r="VWQ75" s="164"/>
      <c r="VWR75" s="164"/>
      <c r="VWS75" s="164"/>
      <c r="VWT75" s="164"/>
      <c r="VWU75" s="164"/>
      <c r="VWV75" s="164"/>
      <c r="VWW75" s="164"/>
      <c r="VWX75" s="164"/>
      <c r="VWY75" s="164"/>
      <c r="VWZ75" s="164"/>
      <c r="VXA75" s="164"/>
      <c r="VXB75" s="164"/>
      <c r="VXC75" s="164"/>
      <c r="VXD75" s="164"/>
      <c r="VXE75" s="164"/>
      <c r="VXF75" s="164"/>
      <c r="VXG75" s="164"/>
      <c r="VXH75" s="164"/>
      <c r="VXI75" s="164"/>
      <c r="VXJ75" s="164"/>
      <c r="VXK75" s="164"/>
      <c r="VXL75" s="164"/>
      <c r="VXM75" s="164"/>
      <c r="VXN75" s="164"/>
      <c r="VXO75" s="164"/>
      <c r="VXP75" s="164"/>
      <c r="VXQ75" s="164"/>
      <c r="VXR75" s="164"/>
      <c r="VXS75" s="164"/>
      <c r="VXT75" s="164"/>
      <c r="VXU75" s="164"/>
      <c r="VXV75" s="164"/>
      <c r="VXW75" s="164"/>
      <c r="VXX75" s="164"/>
      <c r="VXY75" s="164"/>
      <c r="VXZ75" s="164"/>
      <c r="VYA75" s="164"/>
      <c r="VYB75" s="164"/>
      <c r="VYC75" s="164"/>
      <c r="VYD75" s="164"/>
      <c r="VYE75" s="164"/>
      <c r="VYF75" s="164"/>
      <c r="VYG75" s="164"/>
      <c r="VYH75" s="164"/>
      <c r="VYI75" s="164"/>
      <c r="VYJ75" s="164"/>
      <c r="VYK75" s="164"/>
      <c r="VYL75" s="164"/>
      <c r="VYM75" s="164"/>
      <c r="VYN75" s="164"/>
      <c r="VYO75" s="164"/>
      <c r="VYP75" s="164"/>
      <c r="VYQ75" s="164"/>
      <c r="VYR75" s="164"/>
      <c r="VYS75" s="164"/>
      <c r="VYT75" s="164"/>
      <c r="VYU75" s="164"/>
      <c r="VYV75" s="164"/>
      <c r="VYW75" s="164"/>
      <c r="VYX75" s="164"/>
      <c r="VYY75" s="164"/>
      <c r="VYZ75" s="164"/>
      <c r="VZA75" s="164"/>
      <c r="VZB75" s="164"/>
      <c r="VZC75" s="164"/>
      <c r="VZD75" s="164"/>
      <c r="VZE75" s="164"/>
      <c r="VZF75" s="164"/>
      <c r="VZG75" s="164"/>
      <c r="VZH75" s="164"/>
      <c r="VZI75" s="164"/>
      <c r="VZJ75" s="164"/>
      <c r="VZK75" s="164"/>
      <c r="VZL75" s="164"/>
      <c r="VZM75" s="164"/>
      <c r="VZN75" s="164"/>
      <c r="VZO75" s="164"/>
      <c r="VZP75" s="164"/>
      <c r="VZQ75" s="164"/>
      <c r="VZR75" s="164"/>
      <c r="VZS75" s="164"/>
      <c r="VZT75" s="164"/>
      <c r="VZU75" s="164"/>
      <c r="VZV75" s="164"/>
      <c r="VZW75" s="164"/>
      <c r="VZX75" s="164"/>
      <c r="VZY75" s="164"/>
      <c r="VZZ75" s="164"/>
      <c r="WAA75" s="164"/>
      <c r="WAB75" s="164"/>
      <c r="WAC75" s="164"/>
      <c r="WAD75" s="164"/>
      <c r="WAE75" s="164"/>
      <c r="WAF75" s="164"/>
      <c r="WAG75" s="164"/>
      <c r="WAH75" s="164"/>
      <c r="WAI75" s="164"/>
      <c r="WAJ75" s="164"/>
      <c r="WAK75" s="164"/>
      <c r="WAL75" s="164"/>
      <c r="WAM75" s="164"/>
      <c r="WAN75" s="164"/>
      <c r="WAO75" s="164"/>
      <c r="WAP75" s="164"/>
      <c r="WAQ75" s="164"/>
      <c r="WAR75" s="164"/>
      <c r="WAS75" s="164"/>
      <c r="WAT75" s="164"/>
      <c r="WAU75" s="164"/>
      <c r="WAV75" s="164"/>
      <c r="WAW75" s="164"/>
      <c r="WAX75" s="164"/>
      <c r="WAY75" s="164"/>
      <c r="WAZ75" s="164"/>
      <c r="WBA75" s="164"/>
      <c r="WBB75" s="164"/>
      <c r="WBC75" s="164"/>
      <c r="WBD75" s="164"/>
      <c r="WBE75" s="164"/>
      <c r="WBF75" s="164"/>
      <c r="WBG75" s="164"/>
      <c r="WBH75" s="164"/>
      <c r="WBI75" s="164"/>
      <c r="WBJ75" s="164"/>
      <c r="WBK75" s="164"/>
      <c r="WBL75" s="164"/>
      <c r="WBM75" s="164"/>
      <c r="WBN75" s="164"/>
      <c r="WBO75" s="164"/>
      <c r="WBP75" s="164"/>
      <c r="WBQ75" s="164"/>
      <c r="WBR75" s="164"/>
      <c r="WBS75" s="164"/>
      <c r="WBT75" s="164"/>
      <c r="WBU75" s="164"/>
      <c r="WBV75" s="164"/>
      <c r="WBW75" s="164"/>
      <c r="WBX75" s="164"/>
      <c r="WBY75" s="164"/>
      <c r="WBZ75" s="164"/>
      <c r="WCA75" s="164"/>
      <c r="WCB75" s="164"/>
      <c r="WCC75" s="164"/>
      <c r="WCD75" s="164"/>
      <c r="WCE75" s="164"/>
      <c r="WCF75" s="164"/>
      <c r="WCG75" s="164"/>
      <c r="WCH75" s="164"/>
      <c r="WCI75" s="164"/>
      <c r="WCJ75" s="164"/>
      <c r="WCK75" s="164"/>
      <c r="WCL75" s="164"/>
      <c r="WCM75" s="164"/>
      <c r="WCN75" s="164"/>
      <c r="WCO75" s="164"/>
      <c r="WCP75" s="164"/>
      <c r="WCQ75" s="164"/>
      <c r="WCR75" s="164"/>
      <c r="WCS75" s="164"/>
      <c r="WCT75" s="164"/>
      <c r="WCU75" s="164"/>
      <c r="WCV75" s="164"/>
      <c r="WCW75" s="164"/>
      <c r="WCX75" s="164"/>
      <c r="WCY75" s="164"/>
      <c r="WCZ75" s="164"/>
      <c r="WDA75" s="164"/>
      <c r="WDB75" s="164"/>
      <c r="WDC75" s="164"/>
      <c r="WDD75" s="164"/>
      <c r="WDE75" s="164"/>
      <c r="WDF75" s="164"/>
      <c r="WDG75" s="164"/>
      <c r="WDH75" s="164"/>
      <c r="WDI75" s="164"/>
      <c r="WDJ75" s="164"/>
      <c r="WDK75" s="164"/>
      <c r="WDL75" s="164"/>
      <c r="WDM75" s="164"/>
      <c r="WDN75" s="164"/>
      <c r="WDO75" s="164"/>
      <c r="WDP75" s="164"/>
      <c r="WDQ75" s="164"/>
      <c r="WDR75" s="164"/>
      <c r="WDS75" s="164"/>
      <c r="WDT75" s="164"/>
      <c r="WDU75" s="164"/>
      <c r="WDV75" s="164"/>
      <c r="WDW75" s="164"/>
      <c r="WDX75" s="164"/>
      <c r="WDY75" s="164"/>
      <c r="WDZ75" s="164"/>
      <c r="WEA75" s="164"/>
      <c r="WEB75" s="164"/>
      <c r="WEC75" s="164"/>
      <c r="WED75" s="164"/>
      <c r="WEE75" s="164"/>
      <c r="WEF75" s="164"/>
      <c r="WEG75" s="164"/>
      <c r="WEH75" s="164"/>
      <c r="WEI75" s="164"/>
      <c r="WEJ75" s="164"/>
      <c r="WEK75" s="164"/>
      <c r="WEL75" s="164"/>
      <c r="WEM75" s="164"/>
      <c r="WEN75" s="164"/>
      <c r="WEO75" s="164"/>
      <c r="WEP75" s="164"/>
      <c r="WEQ75" s="164"/>
      <c r="WER75" s="164"/>
      <c r="WES75" s="164"/>
      <c r="WET75" s="164"/>
      <c r="WEU75" s="164"/>
      <c r="WEV75" s="164"/>
      <c r="WEW75" s="164"/>
      <c r="WEX75" s="164"/>
      <c r="WEY75" s="164"/>
      <c r="WEZ75" s="164"/>
      <c r="WFA75" s="164"/>
      <c r="WFB75" s="164"/>
      <c r="WFC75" s="164"/>
      <c r="WFD75" s="164"/>
      <c r="WFE75" s="164"/>
      <c r="WFF75" s="164"/>
      <c r="WFG75" s="164"/>
      <c r="WFH75" s="164"/>
      <c r="WFI75" s="164"/>
      <c r="WFJ75" s="164"/>
      <c r="WFK75" s="164"/>
      <c r="WFL75" s="164"/>
      <c r="WFM75" s="164"/>
      <c r="WFN75" s="164"/>
      <c r="WFO75" s="164"/>
      <c r="WFP75" s="164"/>
      <c r="WFQ75" s="164"/>
      <c r="WFR75" s="164"/>
      <c r="WFS75" s="164"/>
      <c r="WFT75" s="164"/>
      <c r="WFU75" s="164"/>
      <c r="WFV75" s="164"/>
      <c r="WFW75" s="164"/>
      <c r="WFX75" s="164"/>
      <c r="WFY75" s="164"/>
      <c r="WFZ75" s="164"/>
      <c r="WGA75" s="164"/>
      <c r="WGB75" s="164"/>
      <c r="WGC75" s="164"/>
      <c r="WGD75" s="164"/>
      <c r="WGE75" s="164"/>
      <c r="WGF75" s="164"/>
      <c r="WGG75" s="164"/>
      <c r="WGH75" s="164"/>
      <c r="WGI75" s="164"/>
      <c r="WGJ75" s="164"/>
      <c r="WGK75" s="164"/>
      <c r="WGL75" s="164"/>
      <c r="WGM75" s="164"/>
      <c r="WGN75" s="164"/>
      <c r="WGO75" s="164"/>
      <c r="WGP75" s="164"/>
      <c r="WGQ75" s="164"/>
      <c r="WGR75" s="164"/>
      <c r="WGS75" s="164"/>
      <c r="WGT75" s="164"/>
      <c r="WGU75" s="164"/>
      <c r="WGV75" s="164"/>
      <c r="WGW75" s="164"/>
      <c r="WGX75" s="164"/>
      <c r="WGY75" s="164"/>
      <c r="WGZ75" s="164"/>
      <c r="WHA75" s="164"/>
      <c r="WHB75" s="164"/>
      <c r="WHC75" s="164"/>
      <c r="WHD75" s="164"/>
      <c r="WHE75" s="164"/>
      <c r="WHF75" s="164"/>
      <c r="WHG75" s="164"/>
      <c r="WHH75" s="164"/>
      <c r="WHI75" s="164"/>
      <c r="WHJ75" s="164"/>
      <c r="WHK75" s="164"/>
      <c r="WHL75" s="164"/>
      <c r="WHM75" s="164"/>
      <c r="WHN75" s="164"/>
      <c r="WHO75" s="164"/>
      <c r="WHP75" s="164"/>
      <c r="WHQ75" s="164"/>
      <c r="WHR75" s="164"/>
      <c r="WHS75" s="164"/>
      <c r="WHT75" s="164"/>
      <c r="WHU75" s="164"/>
      <c r="WHV75" s="164"/>
      <c r="WHW75" s="164"/>
      <c r="WHX75" s="164"/>
      <c r="WHY75" s="164"/>
      <c r="WHZ75" s="164"/>
      <c r="WIA75" s="164"/>
      <c r="WIB75" s="164"/>
      <c r="WIC75" s="164"/>
      <c r="WID75" s="164"/>
      <c r="WIE75" s="164"/>
      <c r="WIF75" s="164"/>
      <c r="WIG75" s="164"/>
      <c r="WIH75" s="164"/>
      <c r="WII75" s="164"/>
      <c r="WIJ75" s="164"/>
      <c r="WIK75" s="164"/>
      <c r="WIL75" s="164"/>
      <c r="WIM75" s="164"/>
      <c r="WIN75" s="164"/>
      <c r="WIO75" s="164"/>
      <c r="WIP75" s="164"/>
      <c r="WIQ75" s="164"/>
      <c r="WIR75" s="164"/>
      <c r="WIS75" s="164"/>
      <c r="WIT75" s="164"/>
      <c r="WIU75" s="164"/>
      <c r="WIV75" s="164"/>
      <c r="WIW75" s="164"/>
      <c r="WIX75" s="164"/>
      <c r="WIY75" s="164"/>
      <c r="WIZ75" s="164"/>
      <c r="WJA75" s="164"/>
      <c r="WJB75" s="164"/>
      <c r="WJC75" s="164"/>
      <c r="WJD75" s="164"/>
      <c r="WJE75" s="164"/>
      <c r="WJF75" s="164"/>
      <c r="WJG75" s="164"/>
      <c r="WJH75" s="164"/>
      <c r="WJI75" s="164"/>
      <c r="WJJ75" s="164"/>
      <c r="WJK75" s="164"/>
      <c r="WJL75" s="164"/>
      <c r="WJM75" s="164"/>
      <c r="WJN75" s="164"/>
      <c r="WJO75" s="164"/>
      <c r="WJP75" s="164"/>
      <c r="WJQ75" s="164"/>
      <c r="WJR75" s="164"/>
      <c r="WJS75" s="164"/>
      <c r="WJT75" s="164"/>
      <c r="WJU75" s="164"/>
      <c r="WJV75" s="164"/>
      <c r="WJW75" s="164"/>
      <c r="WJX75" s="164"/>
      <c r="WJY75" s="164"/>
      <c r="WJZ75" s="164"/>
      <c r="WKA75" s="164"/>
      <c r="WKB75" s="164"/>
      <c r="WKC75" s="164"/>
      <c r="WKD75" s="164"/>
      <c r="WKE75" s="164"/>
      <c r="WKF75" s="164"/>
      <c r="WKG75" s="164"/>
      <c r="WKH75" s="164"/>
      <c r="WKI75" s="164"/>
      <c r="WKJ75" s="164"/>
      <c r="WKK75" s="164"/>
      <c r="WKL75" s="164"/>
      <c r="WKM75" s="164"/>
      <c r="WKN75" s="164"/>
      <c r="WKO75" s="164"/>
      <c r="WKP75" s="164"/>
      <c r="WKQ75" s="164"/>
      <c r="WKR75" s="164"/>
      <c r="WKS75" s="164"/>
      <c r="WKT75" s="164"/>
      <c r="WKU75" s="164"/>
      <c r="WKV75" s="164"/>
      <c r="WKW75" s="164"/>
      <c r="WKX75" s="164"/>
      <c r="WKY75" s="164"/>
      <c r="WKZ75" s="164"/>
      <c r="WLA75" s="164"/>
      <c r="WLB75" s="164"/>
      <c r="WLC75" s="164"/>
      <c r="WLD75" s="164"/>
      <c r="WLE75" s="164"/>
      <c r="WLF75" s="164"/>
      <c r="WLG75" s="164"/>
      <c r="WLH75" s="164"/>
      <c r="WLI75" s="164"/>
      <c r="WLJ75" s="164"/>
      <c r="WLK75" s="164"/>
      <c r="WLL75" s="164"/>
      <c r="WLM75" s="164"/>
      <c r="WLN75" s="164"/>
      <c r="WLO75" s="164"/>
      <c r="WLP75" s="164"/>
      <c r="WLQ75" s="164"/>
      <c r="WLR75" s="164"/>
      <c r="WLS75" s="164"/>
      <c r="WLT75" s="164"/>
      <c r="WLU75" s="164"/>
      <c r="WLV75" s="164"/>
      <c r="WLW75" s="164"/>
      <c r="WLX75" s="164"/>
      <c r="WLY75" s="164"/>
      <c r="WLZ75" s="164"/>
      <c r="WMA75" s="164"/>
      <c r="WMB75" s="164"/>
      <c r="WMC75" s="164"/>
      <c r="WMD75" s="164"/>
      <c r="WME75" s="164"/>
      <c r="WMF75" s="164"/>
      <c r="WMG75" s="164"/>
      <c r="WMH75" s="164"/>
      <c r="WMI75" s="164"/>
      <c r="WMJ75" s="164"/>
      <c r="WMK75" s="164"/>
      <c r="WML75" s="164"/>
      <c r="WMM75" s="164"/>
      <c r="WMN75" s="164"/>
      <c r="WMO75" s="164"/>
      <c r="WMP75" s="164"/>
      <c r="WMQ75" s="164"/>
      <c r="WMR75" s="164"/>
      <c r="WMS75" s="164"/>
      <c r="WMT75" s="164"/>
      <c r="WMU75" s="164"/>
      <c r="WMV75" s="164"/>
      <c r="WMW75" s="164"/>
      <c r="WMX75" s="164"/>
      <c r="WMY75" s="164"/>
      <c r="WMZ75" s="164"/>
      <c r="WNA75" s="164"/>
      <c r="WNB75" s="164"/>
      <c r="WNC75" s="164"/>
      <c r="WND75" s="164"/>
      <c r="WNE75" s="164"/>
      <c r="WNF75" s="164"/>
      <c r="WNG75" s="164"/>
      <c r="WNH75" s="164"/>
      <c r="WNI75" s="164"/>
      <c r="WNJ75" s="164"/>
      <c r="WNK75" s="164"/>
      <c r="WNL75" s="164"/>
      <c r="WNM75" s="164"/>
      <c r="WNN75" s="164"/>
      <c r="WNO75" s="164"/>
      <c r="WNP75" s="164"/>
      <c r="WNQ75" s="164"/>
      <c r="WNR75" s="164"/>
      <c r="WNS75" s="164"/>
      <c r="WNT75" s="164"/>
      <c r="WNU75" s="164"/>
      <c r="WNV75" s="164"/>
      <c r="WNW75" s="164"/>
      <c r="WNX75" s="164"/>
      <c r="WNY75" s="164"/>
      <c r="WNZ75" s="164"/>
      <c r="WOA75" s="164"/>
      <c r="WOB75" s="164"/>
      <c r="WOC75" s="164"/>
      <c r="WOD75" s="164"/>
      <c r="WOE75" s="164"/>
      <c r="WOF75" s="164"/>
      <c r="WOG75" s="164"/>
      <c r="WOH75" s="164"/>
      <c r="WOI75" s="164"/>
      <c r="WOJ75" s="164"/>
      <c r="WOK75" s="164"/>
      <c r="WOL75" s="164"/>
      <c r="WOM75" s="164"/>
      <c r="WON75" s="164"/>
      <c r="WOO75" s="164"/>
      <c r="WOP75" s="164"/>
      <c r="WOQ75" s="164"/>
      <c r="WOR75" s="164"/>
      <c r="WOS75" s="164"/>
      <c r="WOT75" s="164"/>
      <c r="WOU75" s="164"/>
      <c r="WOV75" s="164"/>
      <c r="WOW75" s="164"/>
      <c r="WOX75" s="164"/>
      <c r="WOY75" s="164"/>
      <c r="WOZ75" s="164"/>
      <c r="WPA75" s="164"/>
      <c r="WPB75" s="164"/>
      <c r="WPC75" s="164"/>
      <c r="WPD75" s="164"/>
      <c r="WPE75" s="164"/>
      <c r="WPF75" s="164"/>
      <c r="WPG75" s="164"/>
      <c r="WPH75" s="164"/>
      <c r="WPI75" s="164"/>
      <c r="WPJ75" s="164"/>
      <c r="WPK75" s="164"/>
      <c r="WPL75" s="164"/>
      <c r="WPM75" s="164"/>
      <c r="WPN75" s="164"/>
      <c r="WPO75" s="164"/>
      <c r="WPP75" s="164"/>
      <c r="WPQ75" s="164"/>
      <c r="WPR75" s="164"/>
      <c r="WPS75" s="164"/>
      <c r="WPT75" s="164"/>
      <c r="WPU75" s="164"/>
      <c r="WPV75" s="164"/>
      <c r="WPW75" s="164"/>
      <c r="WPX75" s="164"/>
      <c r="WPY75" s="164"/>
      <c r="WPZ75" s="164"/>
      <c r="WQA75" s="164"/>
      <c r="WQB75" s="164"/>
      <c r="WQC75" s="164"/>
      <c r="WQD75" s="164"/>
      <c r="WQE75" s="164"/>
      <c r="WQF75" s="164"/>
      <c r="WQG75" s="164"/>
      <c r="WQH75" s="164"/>
      <c r="WQI75" s="164"/>
      <c r="WQJ75" s="164"/>
      <c r="WQK75" s="164"/>
      <c r="WQL75" s="164"/>
      <c r="WQM75" s="164"/>
      <c r="WQN75" s="164"/>
      <c r="WQO75" s="164"/>
      <c r="WQP75" s="164"/>
      <c r="WQQ75" s="164"/>
      <c r="WQR75" s="164"/>
      <c r="WQS75" s="164"/>
      <c r="WQT75" s="164"/>
      <c r="WQU75" s="164"/>
      <c r="WQV75" s="164"/>
      <c r="WQW75" s="164"/>
      <c r="WQX75" s="164"/>
      <c r="WQY75" s="164"/>
      <c r="WQZ75" s="164"/>
      <c r="WRA75" s="164"/>
      <c r="WRB75" s="164"/>
      <c r="WRC75" s="164"/>
      <c r="WRD75" s="164"/>
      <c r="WRE75" s="164"/>
      <c r="WRF75" s="164"/>
      <c r="WRG75" s="164"/>
      <c r="WRH75" s="164"/>
      <c r="WRI75" s="164"/>
      <c r="WRJ75" s="164"/>
      <c r="WRK75" s="164"/>
      <c r="WRL75" s="164"/>
      <c r="WRM75" s="164"/>
      <c r="WRN75" s="164"/>
      <c r="WRO75" s="164"/>
      <c r="WRP75" s="164"/>
      <c r="WRQ75" s="164"/>
      <c r="WRR75" s="164"/>
      <c r="WRS75" s="164"/>
      <c r="WRT75" s="164"/>
      <c r="WRU75" s="164"/>
      <c r="WRV75" s="164"/>
      <c r="WRW75" s="164"/>
      <c r="WRX75" s="164"/>
      <c r="WRY75" s="164"/>
      <c r="WRZ75" s="164"/>
      <c r="WSA75" s="164"/>
      <c r="WSB75" s="164"/>
      <c r="WSC75" s="164"/>
      <c r="WSD75" s="164"/>
      <c r="WSE75" s="164"/>
      <c r="WSF75" s="164"/>
      <c r="WSG75" s="164"/>
      <c r="WSH75" s="164"/>
      <c r="WSI75" s="164"/>
      <c r="WSJ75" s="164"/>
      <c r="WSK75" s="164"/>
      <c r="WSL75" s="164"/>
      <c r="WSM75" s="164"/>
      <c r="WSN75" s="164"/>
      <c r="WSO75" s="164"/>
      <c r="WSP75" s="164"/>
      <c r="WSQ75" s="164"/>
      <c r="WSR75" s="164"/>
      <c r="WSS75" s="164"/>
      <c r="WST75" s="164"/>
      <c r="WSU75" s="164"/>
      <c r="WSV75" s="164"/>
      <c r="WSW75" s="164"/>
      <c r="WSX75" s="164"/>
      <c r="WSY75" s="164"/>
      <c r="WSZ75" s="164"/>
      <c r="WTA75" s="164"/>
      <c r="WTB75" s="164"/>
      <c r="WTC75" s="164"/>
      <c r="WTD75" s="164"/>
      <c r="WTE75" s="164"/>
      <c r="WTF75" s="164"/>
      <c r="WTG75" s="164"/>
      <c r="WTH75" s="164"/>
      <c r="WTI75" s="164"/>
      <c r="WTJ75" s="164"/>
      <c r="WTK75" s="164"/>
      <c r="WTL75" s="164"/>
      <c r="WTM75" s="164"/>
      <c r="WTN75" s="164"/>
      <c r="WTO75" s="164"/>
      <c r="WTP75" s="164"/>
      <c r="WTQ75" s="164"/>
      <c r="WTR75" s="164"/>
      <c r="WTS75" s="164"/>
      <c r="WTT75" s="164"/>
      <c r="WTU75" s="164"/>
      <c r="WTV75" s="164"/>
      <c r="WTW75" s="164"/>
      <c r="WTX75" s="164"/>
      <c r="WTY75" s="164"/>
      <c r="WTZ75" s="164"/>
      <c r="WUA75" s="164"/>
      <c r="WUB75" s="164"/>
      <c r="WUC75" s="164"/>
      <c r="WUD75" s="164"/>
      <c r="WUE75" s="164"/>
      <c r="WUF75" s="164"/>
      <c r="WUG75" s="164"/>
      <c r="WUH75" s="164"/>
      <c r="WUI75" s="164"/>
      <c r="WUJ75" s="164"/>
      <c r="WUK75" s="164"/>
      <c r="WUL75" s="164"/>
      <c r="WUM75" s="164"/>
      <c r="WUN75" s="164"/>
      <c r="WUO75" s="164"/>
      <c r="WUP75" s="164"/>
      <c r="WUQ75" s="164"/>
      <c r="WUR75" s="164"/>
      <c r="WUS75" s="164"/>
      <c r="WUT75" s="164"/>
      <c r="WUU75" s="164"/>
      <c r="WUV75" s="164"/>
      <c r="WUW75" s="164"/>
      <c r="WUX75" s="164"/>
      <c r="WUY75" s="164"/>
      <c r="WUZ75" s="164"/>
      <c r="WVA75" s="164"/>
      <c r="WVB75" s="164"/>
      <c r="WVC75" s="164"/>
      <c r="WVD75" s="164"/>
      <c r="WVE75" s="164"/>
      <c r="WVF75" s="164"/>
      <c r="WVG75" s="164"/>
      <c r="WVH75" s="164"/>
      <c r="WVI75" s="164"/>
      <c r="WVJ75" s="164"/>
      <c r="WVK75" s="164"/>
      <c r="WVL75" s="164"/>
      <c r="WVM75" s="164"/>
      <c r="WVN75" s="164"/>
      <c r="WVO75" s="164"/>
      <c r="WVP75" s="164"/>
      <c r="WVQ75" s="164"/>
      <c r="WVR75" s="164"/>
      <c r="WVS75" s="164"/>
      <c r="WVT75" s="164"/>
      <c r="WVU75" s="164"/>
      <c r="WVV75" s="164"/>
      <c r="WVW75" s="164"/>
      <c r="WVX75" s="164"/>
      <c r="WVY75" s="164"/>
      <c r="WVZ75" s="164"/>
      <c r="WWA75" s="164"/>
      <c r="WWB75" s="164"/>
      <c r="WWC75" s="164"/>
      <c r="WWD75" s="164"/>
      <c r="WWE75" s="164"/>
      <c r="WWF75" s="164"/>
      <c r="WWG75" s="164"/>
      <c r="WWH75" s="164"/>
      <c r="WWI75" s="164"/>
      <c r="WWJ75" s="164"/>
      <c r="WWK75" s="164"/>
      <c r="WWL75" s="164"/>
      <c r="WWM75" s="164"/>
      <c r="WWN75" s="164"/>
      <c r="WWO75" s="164"/>
      <c r="WWP75" s="164"/>
      <c r="WWQ75" s="164"/>
      <c r="WWR75" s="164"/>
      <c r="WWS75" s="164"/>
      <c r="WWT75" s="164"/>
      <c r="WWU75" s="164"/>
      <c r="WWV75" s="164"/>
      <c r="WWW75" s="164"/>
      <c r="WWX75" s="164"/>
      <c r="WWY75" s="164"/>
      <c r="WWZ75" s="164"/>
      <c r="WXA75" s="164"/>
      <c r="WXB75" s="164"/>
      <c r="WXC75" s="164"/>
      <c r="WXD75" s="164"/>
      <c r="WXE75" s="164"/>
      <c r="WXF75" s="164"/>
      <c r="WXG75" s="164"/>
      <c r="WXH75" s="164"/>
      <c r="WXI75" s="164"/>
      <c r="WXJ75" s="164"/>
      <c r="WXK75" s="164"/>
      <c r="WXL75" s="164"/>
      <c r="WXM75" s="164"/>
      <c r="WXN75" s="164"/>
      <c r="WXO75" s="164"/>
      <c r="WXP75" s="164"/>
      <c r="WXQ75" s="164"/>
      <c r="WXR75" s="164"/>
      <c r="WXS75" s="164"/>
      <c r="WXT75" s="164"/>
      <c r="WXU75" s="164"/>
      <c r="WXV75" s="164"/>
      <c r="WXW75" s="164"/>
      <c r="WXX75" s="164"/>
      <c r="WXY75" s="164"/>
      <c r="WXZ75" s="164"/>
      <c r="WYA75" s="164"/>
      <c r="WYB75" s="164"/>
      <c r="WYC75" s="164"/>
      <c r="WYD75" s="164"/>
      <c r="WYE75" s="164"/>
      <c r="WYF75" s="164"/>
      <c r="WYG75" s="164"/>
      <c r="WYH75" s="164"/>
      <c r="WYI75" s="164"/>
      <c r="WYJ75" s="164"/>
      <c r="WYK75" s="164"/>
      <c r="WYL75" s="164"/>
      <c r="WYM75" s="164"/>
      <c r="WYN75" s="164"/>
      <c r="WYO75" s="164"/>
      <c r="WYP75" s="164"/>
      <c r="WYQ75" s="164"/>
      <c r="WYR75" s="164"/>
      <c r="WYS75" s="164"/>
      <c r="WYT75" s="164"/>
      <c r="WYU75" s="164"/>
      <c r="WYV75" s="164"/>
      <c r="WYW75" s="164"/>
      <c r="WYX75" s="164"/>
      <c r="WYY75" s="164"/>
      <c r="WYZ75" s="164"/>
      <c r="WZA75" s="164"/>
      <c r="WZB75" s="164"/>
      <c r="WZC75" s="164"/>
      <c r="WZD75" s="164"/>
      <c r="WZE75" s="164"/>
      <c r="WZF75" s="164"/>
      <c r="WZG75" s="164"/>
      <c r="WZH75" s="164"/>
      <c r="WZI75" s="164"/>
      <c r="WZJ75" s="164"/>
      <c r="WZK75" s="164"/>
      <c r="WZL75" s="164"/>
      <c r="WZM75" s="164"/>
      <c r="WZN75" s="164"/>
      <c r="WZO75" s="164"/>
      <c r="WZP75" s="164"/>
      <c r="WZQ75" s="164"/>
      <c r="WZR75" s="164"/>
      <c r="WZS75" s="164"/>
      <c r="WZT75" s="164"/>
      <c r="WZU75" s="164"/>
      <c r="WZV75" s="164"/>
      <c r="WZW75" s="164"/>
      <c r="WZX75" s="164"/>
      <c r="WZY75" s="164"/>
      <c r="WZZ75" s="164"/>
      <c r="XAA75" s="164"/>
      <c r="XAB75" s="164"/>
      <c r="XAC75" s="164"/>
      <c r="XAD75" s="164"/>
      <c r="XAE75" s="164"/>
      <c r="XAF75" s="164"/>
      <c r="XAG75" s="164"/>
      <c r="XAH75" s="164"/>
      <c r="XAI75" s="164"/>
      <c r="XAJ75" s="164"/>
      <c r="XAK75" s="164"/>
      <c r="XAL75" s="164"/>
      <c r="XAM75" s="164"/>
      <c r="XAN75" s="164"/>
      <c r="XAO75" s="164"/>
      <c r="XAP75" s="164"/>
      <c r="XAQ75" s="164"/>
      <c r="XAR75" s="164"/>
      <c r="XAS75" s="164"/>
      <c r="XAT75" s="164"/>
      <c r="XAU75" s="164"/>
      <c r="XAV75" s="164"/>
      <c r="XAW75" s="164"/>
      <c r="XAX75" s="164"/>
      <c r="XAY75" s="164"/>
      <c r="XAZ75" s="164"/>
      <c r="XBA75" s="164"/>
      <c r="XBB75" s="164"/>
      <c r="XBC75" s="164"/>
      <c r="XBD75" s="164"/>
      <c r="XBE75" s="164"/>
      <c r="XBF75" s="164"/>
      <c r="XBG75" s="164"/>
      <c r="XBH75" s="164"/>
      <c r="XBI75" s="164"/>
      <c r="XBJ75" s="164"/>
      <c r="XBK75" s="164"/>
      <c r="XBL75" s="164"/>
      <c r="XBM75" s="164"/>
      <c r="XBN75" s="164"/>
      <c r="XBO75" s="164"/>
      <c r="XBP75" s="164"/>
      <c r="XBQ75" s="164"/>
      <c r="XBR75" s="164"/>
      <c r="XBS75" s="164"/>
      <c r="XBT75" s="164"/>
      <c r="XBU75" s="164"/>
      <c r="XBV75" s="164"/>
      <c r="XBW75" s="164"/>
      <c r="XBX75" s="164"/>
      <c r="XBY75" s="164"/>
      <c r="XBZ75" s="164"/>
      <c r="XCA75" s="164"/>
      <c r="XCB75" s="164"/>
      <c r="XCC75" s="164"/>
      <c r="XCD75" s="164"/>
      <c r="XCE75" s="164"/>
      <c r="XCF75" s="164"/>
      <c r="XCG75" s="164"/>
      <c r="XCH75" s="164"/>
      <c r="XCI75" s="164"/>
      <c r="XCJ75" s="164"/>
      <c r="XCK75" s="164"/>
      <c r="XCL75" s="164"/>
      <c r="XCM75" s="164"/>
      <c r="XCN75" s="164"/>
      <c r="XCO75" s="164"/>
      <c r="XCP75" s="164"/>
      <c r="XCQ75" s="164"/>
      <c r="XCR75" s="164"/>
      <c r="XCS75" s="164"/>
      <c r="XCT75" s="164"/>
      <c r="XCU75" s="164"/>
      <c r="XCV75" s="164"/>
      <c r="XCW75" s="164"/>
      <c r="XCX75" s="164"/>
      <c r="XCY75" s="164"/>
      <c r="XCZ75" s="164"/>
      <c r="XDA75" s="164"/>
      <c r="XDB75" s="164"/>
      <c r="XDC75" s="164"/>
      <c r="XDD75" s="164"/>
      <c r="XDE75" s="164"/>
      <c r="XDF75" s="164"/>
      <c r="XDG75" s="164"/>
      <c r="XDH75" s="164"/>
      <c r="XDI75" s="164"/>
      <c r="XDJ75" s="164"/>
      <c r="XDK75" s="164"/>
      <c r="XDL75" s="164"/>
      <c r="XDM75" s="164"/>
      <c r="XDN75" s="164"/>
      <c r="XDO75" s="164"/>
      <c r="XDP75" s="164"/>
      <c r="XDQ75" s="164"/>
      <c r="XDR75" s="164"/>
      <c r="XDS75" s="164"/>
      <c r="XDT75" s="164"/>
      <c r="XDU75" s="164"/>
      <c r="XDV75" s="164"/>
      <c r="XDW75" s="164"/>
      <c r="XDX75" s="164"/>
      <c r="XDY75" s="164"/>
      <c r="XDZ75" s="164"/>
      <c r="XEA75" s="164"/>
      <c r="XEB75" s="164"/>
      <c r="XEC75" s="164"/>
      <c r="XED75" s="164"/>
      <c r="XEE75" s="164"/>
      <c r="XEF75" s="164"/>
      <c r="XEG75" s="164"/>
      <c r="XEH75" s="164"/>
      <c r="XEI75" s="164"/>
      <c r="XEJ75" s="164"/>
      <c r="XEK75" s="164"/>
      <c r="XEL75" s="164"/>
      <c r="XEM75" s="164"/>
      <c r="XEN75" s="164"/>
      <c r="XEO75" s="164"/>
      <c r="XEP75" s="164"/>
      <c r="XEQ75" s="164"/>
      <c r="XER75" s="164"/>
      <c r="XES75" s="164"/>
      <c r="XET75" s="164"/>
      <c r="XEU75" s="164"/>
      <c r="XEV75" s="164"/>
      <c r="XEW75" s="164"/>
      <c r="XEX75" s="164"/>
      <c r="XEY75" s="164"/>
      <c r="XEZ75" s="164"/>
      <c r="XFA75" s="164"/>
      <c r="XFB75" s="164"/>
      <c r="XFC75" s="164"/>
      <c r="XFD75" s="164"/>
    </row>
    <row r="76" spans="1:16384" s="133" customFormat="1" ht="12.75" customHeight="1" x14ac:dyDescent="0.3">
      <c r="A76" s="36" t="s">
        <v>45</v>
      </c>
      <c r="B76" s="76" t="s">
        <v>46</v>
      </c>
      <c r="C76" s="79" t="s">
        <v>53</v>
      </c>
      <c r="D76" s="73" t="s">
        <v>48</v>
      </c>
      <c r="E76" s="74" t="s">
        <v>48</v>
      </c>
      <c r="G76" s="63"/>
      <c r="H76" s="164"/>
      <c r="I76" s="164"/>
      <c r="J76" s="164"/>
      <c r="K76" s="164"/>
      <c r="L76" s="164"/>
      <c r="M76" s="164"/>
      <c r="N76" s="164"/>
      <c r="O76" s="164"/>
      <c r="P76" s="164"/>
      <c r="Q76" s="164"/>
      <c r="R76" s="164"/>
      <c r="S76" s="164"/>
      <c r="T76" s="164"/>
      <c r="U76" s="164"/>
      <c r="V76" s="164"/>
      <c r="W76" s="164"/>
      <c r="X76" s="164"/>
      <c r="Y76" s="164"/>
      <c r="Z76" s="164"/>
      <c r="AA76" s="164"/>
      <c r="AB76" s="164"/>
      <c r="AC76" s="164"/>
      <c r="AD76" s="164"/>
      <c r="AE76" s="164"/>
      <c r="AF76" s="164"/>
      <c r="AG76" s="164"/>
      <c r="AH76" s="164"/>
      <c r="AI76" s="164"/>
      <c r="AJ76" s="164"/>
      <c r="AK76" s="164"/>
      <c r="AL76" s="164"/>
      <c r="AM76" s="164"/>
      <c r="AN76" s="164"/>
      <c r="AO76" s="164"/>
      <c r="AP76" s="164"/>
      <c r="AQ76" s="164"/>
      <c r="AR76" s="164"/>
      <c r="AS76" s="164"/>
      <c r="AT76" s="164"/>
      <c r="AU76" s="164"/>
      <c r="AV76" s="164"/>
      <c r="AW76" s="164"/>
      <c r="AX76" s="164"/>
      <c r="AY76" s="164"/>
      <c r="AZ76" s="164"/>
      <c r="BA76" s="164"/>
      <c r="BB76" s="164"/>
      <c r="BC76" s="164"/>
      <c r="BD76" s="164"/>
      <c r="BE76" s="164"/>
      <c r="BF76" s="164"/>
      <c r="BG76" s="164"/>
      <c r="BH76" s="164"/>
      <c r="BI76" s="164"/>
      <c r="BJ76" s="164"/>
      <c r="BK76" s="164"/>
      <c r="BL76" s="164"/>
      <c r="BM76" s="164"/>
      <c r="BN76" s="164"/>
      <c r="BO76" s="164"/>
      <c r="BP76" s="164"/>
      <c r="BQ76" s="164"/>
      <c r="BR76" s="164"/>
      <c r="BS76" s="164"/>
      <c r="BT76" s="164"/>
      <c r="BU76" s="164"/>
      <c r="BV76" s="164"/>
      <c r="BW76" s="164"/>
      <c r="BX76" s="164"/>
      <c r="BY76" s="164"/>
      <c r="BZ76" s="164"/>
      <c r="CA76" s="164"/>
      <c r="CB76" s="164"/>
      <c r="CC76" s="164"/>
      <c r="CD76" s="164"/>
      <c r="CE76" s="164"/>
      <c r="CF76" s="164"/>
      <c r="CG76" s="164"/>
      <c r="CH76" s="164"/>
      <c r="CI76" s="164"/>
      <c r="CJ76" s="164"/>
      <c r="CK76" s="164"/>
      <c r="CL76" s="164"/>
      <c r="CM76" s="164"/>
      <c r="CN76" s="164"/>
      <c r="CO76" s="164"/>
      <c r="CP76" s="164"/>
      <c r="CQ76" s="164"/>
      <c r="CR76" s="164"/>
      <c r="CS76" s="164"/>
      <c r="CT76" s="164"/>
      <c r="CU76" s="164"/>
      <c r="CV76" s="164"/>
      <c r="CW76" s="164"/>
      <c r="CX76" s="164"/>
      <c r="CY76" s="13"/>
      <c r="CZ76" s="13"/>
      <c r="DA76" s="13"/>
      <c r="DB76" s="13"/>
      <c r="DC76" s="13"/>
      <c r="DD76" s="13"/>
      <c r="DE76" s="13"/>
      <c r="DF76" s="13"/>
      <c r="DG76" s="13"/>
      <c r="DH76" s="13"/>
      <c r="DI76" s="13"/>
      <c r="DJ76" s="13"/>
      <c r="DK76" s="13"/>
      <c r="DL76" s="13"/>
      <c r="DM76" s="13"/>
      <c r="DN76" s="13"/>
      <c r="DO76" s="13"/>
      <c r="DP76" s="13"/>
      <c r="DQ76" s="13"/>
      <c r="DR76" s="13"/>
      <c r="DS76" s="13"/>
      <c r="DT76" s="13"/>
      <c r="DU76" s="13"/>
      <c r="DV76" s="13"/>
      <c r="DW76" s="13"/>
      <c r="DX76" s="13"/>
      <c r="DY76" s="13"/>
      <c r="DZ76" s="13"/>
      <c r="EA76" s="13"/>
      <c r="EB76" s="13"/>
      <c r="EC76" s="13"/>
      <c r="ED76" s="13"/>
      <c r="EE76" s="13"/>
      <c r="EF76" s="13"/>
      <c r="EG76" s="13"/>
      <c r="EH76" s="13"/>
      <c r="EI76" s="13"/>
      <c r="EJ76" s="13"/>
      <c r="EK76" s="13"/>
      <c r="EL76" s="13"/>
      <c r="EM76" s="13"/>
      <c r="EN76" s="13"/>
      <c r="EO76" s="13"/>
      <c r="EP76" s="13"/>
      <c r="EQ76" s="13"/>
      <c r="ER76" s="13"/>
      <c r="ES76" s="13"/>
      <c r="ET76" s="13"/>
      <c r="EU76" s="13"/>
      <c r="EV76" s="13"/>
      <c r="EW76" s="13"/>
      <c r="EX76" s="13"/>
      <c r="EY76" s="13"/>
      <c r="EZ76" s="13"/>
      <c r="FA76" s="13"/>
      <c r="FB76" s="13"/>
      <c r="FC76" s="13"/>
      <c r="FD76" s="13"/>
      <c r="FE76" s="13"/>
      <c r="FF76" s="13"/>
      <c r="FG76" s="13"/>
      <c r="FH76" s="13"/>
      <c r="FI76" s="13"/>
      <c r="FJ76" s="13"/>
      <c r="FK76" s="13"/>
      <c r="FL76" s="13"/>
      <c r="FM76" s="13"/>
      <c r="FN76" s="13"/>
      <c r="FO76" s="13"/>
      <c r="FP76" s="13"/>
      <c r="FQ76" s="13"/>
      <c r="FR76" s="13"/>
      <c r="FS76" s="13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  <c r="GE76" s="13"/>
      <c r="GF76" s="13"/>
      <c r="GG76" s="13"/>
      <c r="GH76" s="13"/>
      <c r="GI76" s="13"/>
      <c r="GJ76" s="13"/>
      <c r="GK76" s="13"/>
      <c r="GL76" s="13"/>
      <c r="GM76" s="13"/>
      <c r="GN76" s="13"/>
      <c r="GO76" s="13"/>
      <c r="GP76" s="13"/>
      <c r="GQ76" s="13"/>
      <c r="GR76" s="13"/>
      <c r="GS76" s="13"/>
      <c r="GT76" s="13"/>
      <c r="GU76" s="13"/>
      <c r="GV76" s="13"/>
      <c r="GW76" s="13"/>
      <c r="GX76" s="13"/>
      <c r="GY76" s="13"/>
      <c r="GZ76" s="13"/>
      <c r="HA76" s="13"/>
      <c r="HB76" s="13"/>
      <c r="HC76" s="13"/>
      <c r="HD76" s="13"/>
      <c r="HE76" s="13"/>
      <c r="HF76" s="13"/>
      <c r="HG76" s="13"/>
      <c r="HH76" s="13"/>
      <c r="HI76" s="13"/>
      <c r="HJ76" s="13"/>
      <c r="HK76" s="13"/>
      <c r="HL76" s="13"/>
      <c r="HM76" s="13"/>
      <c r="HN76" s="13"/>
      <c r="HO76" s="13"/>
      <c r="HP76" s="13"/>
      <c r="HQ76" s="13"/>
      <c r="HR76" s="13"/>
      <c r="HS76" s="13"/>
      <c r="HT76" s="13"/>
      <c r="HU76" s="13"/>
      <c r="HV76" s="13"/>
      <c r="HW76" s="13"/>
      <c r="HX76" s="13"/>
      <c r="HY76" s="13"/>
      <c r="HZ76" s="13"/>
      <c r="IA76" s="13"/>
      <c r="IB76" s="13"/>
      <c r="IC76" s="13"/>
      <c r="ID76" s="13"/>
      <c r="IE76" s="13"/>
      <c r="IF76" s="13"/>
      <c r="IG76" s="13"/>
      <c r="IH76" s="13"/>
      <c r="II76" s="13"/>
      <c r="IJ76" s="13"/>
      <c r="IK76" s="13"/>
      <c r="IL76" s="13"/>
      <c r="IM76" s="13"/>
      <c r="IN76" s="13"/>
      <c r="IO76" s="13"/>
      <c r="IP76" s="13"/>
      <c r="IQ76" s="13"/>
      <c r="IR76" s="13"/>
      <c r="IS76" s="13"/>
      <c r="IT76" s="13"/>
      <c r="IU76" s="13"/>
      <c r="IV76" s="13"/>
      <c r="IW76" s="13"/>
      <c r="IX76" s="13"/>
      <c r="IY76" s="13"/>
      <c r="IZ76" s="13"/>
      <c r="JA76" s="13"/>
      <c r="JB76" s="13"/>
      <c r="JC76" s="13"/>
      <c r="JD76" s="13"/>
      <c r="JE76" s="13"/>
      <c r="JF76" s="13"/>
      <c r="JG76" s="13"/>
      <c r="JH76" s="13"/>
      <c r="JI76" s="13"/>
      <c r="JJ76" s="13"/>
      <c r="JK76" s="13"/>
      <c r="JL76" s="13"/>
      <c r="JM76" s="13"/>
      <c r="JN76" s="13"/>
      <c r="JO76" s="13"/>
      <c r="JP76" s="13"/>
      <c r="JQ76" s="13"/>
      <c r="JR76" s="13"/>
      <c r="JS76" s="13"/>
      <c r="JT76" s="13"/>
      <c r="JU76" s="13"/>
      <c r="JV76" s="13"/>
      <c r="JW76" s="13"/>
      <c r="JX76" s="13"/>
      <c r="JY76" s="13"/>
      <c r="JZ76" s="13"/>
      <c r="KA76" s="13"/>
      <c r="KB76" s="13"/>
      <c r="KC76" s="13"/>
      <c r="KD76" s="13"/>
      <c r="KE76" s="13"/>
      <c r="KF76" s="13"/>
      <c r="KG76" s="13"/>
      <c r="KH76" s="13"/>
      <c r="KI76" s="13"/>
      <c r="KJ76" s="13"/>
      <c r="KK76" s="13"/>
      <c r="KL76" s="13"/>
      <c r="KM76" s="13"/>
      <c r="KN76" s="13"/>
      <c r="KO76" s="13"/>
      <c r="KP76" s="13"/>
      <c r="KQ76" s="13"/>
      <c r="KR76" s="13"/>
      <c r="KS76" s="13"/>
      <c r="KT76" s="13"/>
      <c r="KU76" s="13"/>
      <c r="KV76" s="13"/>
      <c r="KW76" s="13"/>
      <c r="KX76" s="13"/>
      <c r="KY76" s="13"/>
      <c r="KZ76" s="13"/>
      <c r="LA76" s="13"/>
      <c r="LB76" s="13"/>
      <c r="LC76" s="13"/>
      <c r="LD76" s="13"/>
      <c r="LE76" s="13"/>
      <c r="LF76" s="13"/>
      <c r="LG76" s="13"/>
      <c r="LH76" s="13"/>
      <c r="LI76" s="13"/>
      <c r="LJ76" s="13"/>
      <c r="LK76" s="13"/>
      <c r="LL76" s="13"/>
      <c r="LM76" s="13"/>
      <c r="LN76" s="13"/>
      <c r="LO76" s="13"/>
      <c r="LP76" s="13"/>
      <c r="LQ76" s="13"/>
      <c r="LR76" s="13"/>
      <c r="LS76" s="13"/>
      <c r="LT76" s="13"/>
      <c r="LU76" s="13"/>
      <c r="LV76" s="13"/>
      <c r="LW76" s="13"/>
      <c r="LX76" s="13"/>
      <c r="LY76" s="13"/>
      <c r="LZ76" s="13"/>
      <c r="MA76" s="13"/>
      <c r="MB76" s="13"/>
      <c r="MC76" s="13"/>
      <c r="MD76" s="13"/>
      <c r="ME76" s="13"/>
      <c r="MF76" s="13"/>
      <c r="MG76" s="13"/>
      <c r="MH76" s="13"/>
      <c r="MI76" s="13"/>
      <c r="MJ76" s="13"/>
      <c r="MK76" s="13"/>
      <c r="ML76" s="13"/>
      <c r="MM76" s="13"/>
      <c r="MN76" s="13"/>
      <c r="MO76" s="13"/>
      <c r="MP76" s="13"/>
      <c r="MQ76" s="13"/>
      <c r="MR76" s="13"/>
      <c r="MS76" s="13"/>
      <c r="MT76" s="13"/>
      <c r="MU76" s="13"/>
      <c r="MV76" s="13"/>
      <c r="MW76" s="13"/>
      <c r="MX76" s="13"/>
      <c r="MY76" s="13"/>
      <c r="MZ76" s="13"/>
      <c r="NA76" s="13"/>
      <c r="NB76" s="13"/>
      <c r="NC76" s="13"/>
      <c r="ND76" s="13"/>
      <c r="NE76" s="13"/>
      <c r="NF76" s="13"/>
      <c r="NG76" s="13"/>
      <c r="NH76" s="13"/>
      <c r="NI76" s="13"/>
      <c r="NJ76" s="13"/>
      <c r="NK76" s="13"/>
      <c r="NL76" s="13"/>
      <c r="NM76" s="13"/>
      <c r="NN76" s="13"/>
      <c r="NO76" s="13"/>
      <c r="NP76" s="13"/>
      <c r="NQ76" s="13"/>
      <c r="NR76" s="13"/>
      <c r="NS76" s="13"/>
      <c r="NT76" s="13"/>
      <c r="NU76" s="13"/>
      <c r="NV76" s="13"/>
      <c r="NW76" s="13"/>
      <c r="NX76" s="13"/>
      <c r="NY76" s="13"/>
      <c r="NZ76" s="13"/>
      <c r="OA76" s="13"/>
      <c r="OB76" s="13"/>
      <c r="OC76" s="13"/>
      <c r="OD76" s="13"/>
      <c r="OE76" s="13"/>
      <c r="OF76" s="13"/>
      <c r="OG76" s="13"/>
      <c r="OH76" s="13"/>
      <c r="OI76" s="13"/>
      <c r="OJ76" s="13"/>
      <c r="OK76" s="13"/>
      <c r="OL76" s="13"/>
      <c r="OM76" s="13"/>
      <c r="ON76" s="13"/>
      <c r="OO76" s="13"/>
      <c r="OP76" s="13"/>
      <c r="OQ76" s="13"/>
      <c r="OR76" s="13"/>
      <c r="OS76" s="13"/>
      <c r="OT76" s="13"/>
      <c r="OU76" s="13"/>
      <c r="OV76" s="13"/>
      <c r="OW76" s="13"/>
      <c r="OX76" s="13"/>
      <c r="OY76" s="13"/>
      <c r="OZ76" s="13"/>
      <c r="PA76" s="13"/>
      <c r="PB76" s="13"/>
      <c r="PC76" s="13"/>
      <c r="PD76" s="13"/>
      <c r="PE76" s="13"/>
      <c r="PF76" s="13"/>
      <c r="PG76" s="13"/>
      <c r="PH76" s="13"/>
      <c r="PI76" s="13"/>
      <c r="PJ76" s="13"/>
      <c r="PK76" s="13"/>
      <c r="PL76" s="13"/>
      <c r="PM76" s="13"/>
      <c r="PN76" s="13"/>
      <c r="PO76" s="13"/>
      <c r="PP76" s="13"/>
      <c r="PQ76" s="13"/>
      <c r="PR76" s="13"/>
      <c r="PS76" s="13"/>
      <c r="PT76" s="13"/>
      <c r="PU76" s="13"/>
      <c r="PV76" s="13"/>
      <c r="PW76" s="13"/>
      <c r="PX76" s="13"/>
      <c r="PY76" s="13"/>
      <c r="PZ76" s="13"/>
      <c r="QA76" s="13"/>
      <c r="QB76" s="13"/>
      <c r="QC76" s="13"/>
      <c r="QD76" s="13"/>
      <c r="QE76" s="13"/>
      <c r="QF76" s="13"/>
      <c r="QG76" s="13"/>
      <c r="QH76" s="13"/>
      <c r="QI76" s="13"/>
      <c r="QJ76" s="13"/>
      <c r="QK76" s="13"/>
      <c r="QL76" s="13"/>
      <c r="QM76" s="13"/>
      <c r="QN76" s="13"/>
      <c r="QO76" s="13"/>
      <c r="QP76" s="13"/>
      <c r="QQ76" s="13"/>
      <c r="QR76" s="13"/>
      <c r="QS76" s="13"/>
      <c r="QT76" s="13"/>
      <c r="QU76" s="13"/>
      <c r="QV76" s="13"/>
      <c r="QW76" s="13"/>
      <c r="QX76" s="13"/>
      <c r="QY76" s="13"/>
      <c r="QZ76" s="13"/>
      <c r="RA76" s="13"/>
      <c r="RB76" s="13"/>
      <c r="RC76" s="13"/>
      <c r="RD76" s="13"/>
      <c r="RE76" s="13"/>
      <c r="RF76" s="13"/>
      <c r="RG76" s="13"/>
      <c r="RH76" s="13"/>
      <c r="RI76" s="13"/>
      <c r="RJ76" s="13"/>
      <c r="RK76" s="13"/>
      <c r="RL76" s="13"/>
      <c r="RM76" s="13"/>
      <c r="RN76" s="13"/>
      <c r="RO76" s="13"/>
      <c r="RP76" s="13"/>
      <c r="RQ76" s="13"/>
      <c r="RR76" s="13"/>
      <c r="RS76" s="13"/>
      <c r="RT76" s="13"/>
      <c r="RU76" s="13"/>
      <c r="RV76" s="13"/>
      <c r="RW76" s="13"/>
      <c r="RX76" s="13"/>
      <c r="RY76" s="13"/>
      <c r="RZ76" s="13"/>
      <c r="SA76" s="13"/>
      <c r="SB76" s="13"/>
      <c r="SC76" s="13"/>
      <c r="SD76" s="13"/>
      <c r="SE76" s="13"/>
      <c r="SF76" s="13"/>
      <c r="SG76" s="13"/>
      <c r="SH76" s="13"/>
      <c r="SI76" s="13"/>
      <c r="SJ76" s="13"/>
      <c r="SK76" s="13"/>
      <c r="SL76" s="13"/>
      <c r="SM76" s="13"/>
      <c r="SN76" s="13"/>
      <c r="SO76" s="13"/>
      <c r="SP76" s="13"/>
      <c r="SQ76" s="13"/>
      <c r="SR76" s="13"/>
      <c r="SS76" s="13"/>
      <c r="ST76" s="13"/>
      <c r="SU76" s="13"/>
      <c r="SV76" s="13"/>
      <c r="SW76" s="13"/>
      <c r="SX76" s="13"/>
      <c r="SY76" s="13"/>
      <c r="SZ76" s="13"/>
      <c r="TA76" s="13"/>
      <c r="TB76" s="13"/>
      <c r="TC76" s="13"/>
      <c r="TD76" s="13"/>
      <c r="TE76" s="13"/>
      <c r="TF76" s="13"/>
      <c r="TG76" s="13"/>
      <c r="TH76" s="13"/>
      <c r="TI76" s="13"/>
      <c r="TJ76" s="13"/>
      <c r="TK76" s="13"/>
      <c r="TL76" s="13"/>
      <c r="TM76" s="13"/>
      <c r="TN76" s="13"/>
      <c r="TO76" s="13"/>
      <c r="TP76" s="13"/>
      <c r="TQ76" s="13"/>
      <c r="TR76" s="13"/>
      <c r="TS76" s="13"/>
      <c r="TT76" s="13"/>
      <c r="TU76" s="13"/>
      <c r="TV76" s="13"/>
      <c r="TW76" s="13"/>
      <c r="TX76" s="13"/>
      <c r="TY76" s="13"/>
      <c r="TZ76" s="13"/>
      <c r="UA76" s="13"/>
      <c r="UB76" s="13"/>
      <c r="UC76" s="13"/>
      <c r="UD76" s="13"/>
      <c r="UE76" s="13"/>
      <c r="UF76" s="13"/>
      <c r="UG76" s="13"/>
      <c r="UH76" s="13"/>
      <c r="UI76" s="13"/>
      <c r="UJ76" s="13"/>
      <c r="UK76" s="13"/>
      <c r="UL76" s="13"/>
      <c r="UM76" s="13"/>
      <c r="UN76" s="13"/>
      <c r="UO76" s="13"/>
      <c r="UP76" s="13"/>
      <c r="UQ76" s="13"/>
      <c r="UR76" s="13"/>
      <c r="US76" s="13"/>
      <c r="UT76" s="13"/>
      <c r="UU76" s="13"/>
      <c r="UV76" s="13"/>
      <c r="UW76" s="13"/>
      <c r="UX76" s="13"/>
      <c r="UY76" s="13"/>
      <c r="UZ76" s="13"/>
      <c r="VA76" s="13"/>
      <c r="VB76" s="13"/>
      <c r="VC76" s="13"/>
      <c r="VD76" s="13"/>
      <c r="VE76" s="13"/>
      <c r="VF76" s="13"/>
      <c r="VG76" s="13"/>
      <c r="VH76" s="13"/>
      <c r="VI76" s="13"/>
      <c r="VJ76" s="13"/>
      <c r="VK76" s="13"/>
      <c r="VL76" s="13"/>
      <c r="VM76" s="13"/>
      <c r="VN76" s="13"/>
      <c r="VO76" s="13"/>
      <c r="VP76" s="13"/>
      <c r="VQ76" s="13"/>
      <c r="VR76" s="13"/>
      <c r="VS76" s="13"/>
      <c r="VT76" s="13"/>
      <c r="VU76" s="13"/>
      <c r="VV76" s="13"/>
      <c r="VW76" s="13"/>
      <c r="VX76" s="13"/>
      <c r="VY76" s="13"/>
      <c r="VZ76" s="13"/>
      <c r="WA76" s="13"/>
      <c r="WB76" s="13"/>
      <c r="WC76" s="13"/>
      <c r="WD76" s="13"/>
      <c r="WE76" s="13"/>
      <c r="WF76" s="13"/>
      <c r="WG76" s="13"/>
      <c r="WH76" s="13"/>
      <c r="WI76" s="13"/>
      <c r="WJ76" s="13"/>
      <c r="WK76" s="13"/>
      <c r="WL76" s="13"/>
      <c r="WM76" s="13"/>
      <c r="WN76" s="13"/>
      <c r="WO76" s="13"/>
      <c r="WP76" s="13"/>
      <c r="WQ76" s="13"/>
      <c r="WR76" s="13"/>
      <c r="WS76" s="13"/>
      <c r="WT76" s="13"/>
      <c r="WU76" s="13"/>
      <c r="WV76" s="13"/>
      <c r="WW76" s="13"/>
      <c r="WX76" s="13"/>
      <c r="WY76" s="13"/>
      <c r="WZ76" s="13"/>
      <c r="XA76" s="13"/>
      <c r="XB76" s="13"/>
      <c r="XC76" s="13"/>
      <c r="XD76" s="13"/>
      <c r="XE76" s="13"/>
      <c r="XF76" s="13"/>
      <c r="XG76" s="13"/>
      <c r="XH76" s="13"/>
      <c r="XI76" s="13"/>
      <c r="XJ76" s="13"/>
      <c r="XK76" s="13"/>
      <c r="XL76" s="13"/>
      <c r="XM76" s="13"/>
      <c r="XN76" s="13"/>
      <c r="XO76" s="13"/>
      <c r="XP76" s="13"/>
      <c r="XQ76" s="13"/>
      <c r="XR76" s="13"/>
      <c r="XS76" s="13"/>
      <c r="XT76" s="13"/>
      <c r="XU76" s="13"/>
      <c r="XV76" s="13"/>
      <c r="XW76" s="13"/>
      <c r="XX76" s="13"/>
      <c r="XY76" s="13"/>
      <c r="XZ76" s="13"/>
      <c r="YA76" s="13"/>
      <c r="YB76" s="13"/>
      <c r="YC76" s="13"/>
      <c r="YD76" s="13"/>
      <c r="YE76" s="13"/>
      <c r="YF76" s="13"/>
      <c r="YG76" s="13"/>
      <c r="YH76" s="13"/>
      <c r="YI76" s="13"/>
      <c r="YJ76" s="13"/>
      <c r="YK76" s="13"/>
      <c r="YL76" s="13"/>
      <c r="YM76" s="13"/>
      <c r="YN76" s="13"/>
      <c r="YO76" s="13"/>
      <c r="YP76" s="13"/>
      <c r="YQ76" s="13"/>
      <c r="YR76" s="13"/>
      <c r="YS76" s="13"/>
      <c r="YT76" s="13"/>
      <c r="YU76" s="13"/>
      <c r="YV76" s="13"/>
      <c r="YW76" s="13"/>
      <c r="YX76" s="13"/>
      <c r="YY76" s="13"/>
      <c r="YZ76" s="13"/>
      <c r="ZA76" s="13"/>
      <c r="ZB76" s="13"/>
      <c r="ZC76" s="13"/>
      <c r="ZD76" s="13"/>
      <c r="ZE76" s="13"/>
      <c r="ZF76" s="13"/>
      <c r="ZG76" s="13"/>
      <c r="ZH76" s="13"/>
      <c r="ZI76" s="13"/>
      <c r="ZJ76" s="13"/>
      <c r="ZK76" s="13"/>
      <c r="ZL76" s="13"/>
      <c r="ZM76" s="13"/>
      <c r="ZN76" s="13"/>
      <c r="ZO76" s="13"/>
      <c r="ZP76" s="13"/>
      <c r="ZQ76" s="13"/>
      <c r="ZR76" s="13"/>
      <c r="ZS76" s="13"/>
      <c r="ZT76" s="13"/>
      <c r="ZU76" s="13"/>
      <c r="ZV76" s="13"/>
      <c r="ZW76" s="13"/>
      <c r="ZX76" s="13"/>
      <c r="ZY76" s="13"/>
      <c r="ZZ76" s="13"/>
      <c r="AAA76" s="13"/>
      <c r="AAB76" s="13"/>
      <c r="AAC76" s="13"/>
      <c r="AAD76" s="13"/>
      <c r="AAE76" s="13"/>
      <c r="AAF76" s="13"/>
      <c r="AAG76" s="13"/>
      <c r="AAH76" s="13"/>
      <c r="AAI76" s="13"/>
      <c r="AAJ76" s="13"/>
      <c r="AAK76" s="13"/>
      <c r="AAL76" s="13"/>
      <c r="AAM76" s="13"/>
      <c r="AAN76" s="13"/>
      <c r="AAO76" s="13"/>
      <c r="AAP76" s="13"/>
      <c r="AAQ76" s="13"/>
      <c r="AAR76" s="13"/>
      <c r="AAS76" s="13"/>
      <c r="AAT76" s="13"/>
      <c r="AAU76" s="13"/>
      <c r="AAV76" s="13"/>
      <c r="AAW76" s="13"/>
      <c r="AAX76" s="13"/>
      <c r="AAY76" s="13"/>
      <c r="AAZ76" s="13"/>
      <c r="ABA76" s="13"/>
      <c r="ABB76" s="13"/>
      <c r="ABC76" s="13"/>
      <c r="ABD76" s="13"/>
      <c r="ABE76" s="13"/>
      <c r="ABF76" s="13"/>
      <c r="ABG76" s="13"/>
      <c r="ABH76" s="13"/>
      <c r="ABI76" s="13"/>
      <c r="ABJ76" s="13"/>
      <c r="ABK76" s="13"/>
      <c r="ABL76" s="13"/>
      <c r="ABM76" s="13"/>
      <c r="ABN76" s="13"/>
      <c r="ABO76" s="13"/>
      <c r="ABP76" s="13"/>
      <c r="ABQ76" s="13"/>
      <c r="ABR76" s="13"/>
      <c r="ABS76" s="13"/>
      <c r="ABT76" s="13"/>
      <c r="ABU76" s="13"/>
      <c r="ABV76" s="13"/>
      <c r="ABW76" s="13"/>
      <c r="ABX76" s="13"/>
      <c r="ABY76" s="13"/>
      <c r="ABZ76" s="13"/>
      <c r="ACA76" s="13"/>
      <c r="ACB76" s="13"/>
      <c r="ACC76" s="13"/>
      <c r="ACD76" s="13"/>
      <c r="ACE76" s="13"/>
      <c r="ACF76" s="13"/>
      <c r="ACG76" s="13"/>
      <c r="ACH76" s="13"/>
      <c r="ACI76" s="13"/>
      <c r="ACJ76" s="13"/>
      <c r="ACK76" s="13"/>
      <c r="ACL76" s="13"/>
      <c r="ACM76" s="13"/>
      <c r="ACN76" s="13"/>
      <c r="ACO76" s="13"/>
      <c r="ACP76" s="13"/>
      <c r="ACQ76" s="13"/>
      <c r="ACR76" s="13"/>
      <c r="ACS76" s="13"/>
      <c r="ACT76" s="13"/>
      <c r="ACU76" s="13"/>
      <c r="ACV76" s="13"/>
      <c r="ACW76" s="13"/>
      <c r="ACX76" s="13"/>
      <c r="ACY76" s="13"/>
      <c r="ACZ76" s="13"/>
      <c r="ADA76" s="13"/>
      <c r="ADB76" s="13"/>
      <c r="ADC76" s="13"/>
      <c r="ADD76" s="13"/>
      <c r="ADE76" s="13"/>
      <c r="ADF76" s="13"/>
      <c r="ADG76" s="13"/>
      <c r="ADH76" s="13"/>
      <c r="ADI76" s="13"/>
      <c r="ADJ76" s="13"/>
      <c r="ADK76" s="13"/>
      <c r="ADL76" s="13"/>
      <c r="ADM76" s="13"/>
      <c r="ADN76" s="13"/>
      <c r="ADO76" s="13"/>
      <c r="ADP76" s="13"/>
      <c r="ADQ76" s="13"/>
      <c r="ADR76" s="13"/>
      <c r="ADS76" s="13"/>
      <c r="ADT76" s="13"/>
      <c r="ADU76" s="13"/>
      <c r="ADV76" s="13"/>
      <c r="ADW76" s="13"/>
      <c r="ADX76" s="13"/>
      <c r="ADY76" s="13"/>
      <c r="ADZ76" s="13"/>
      <c r="AEA76" s="13"/>
      <c r="AEB76" s="13"/>
      <c r="AEC76" s="13"/>
      <c r="AED76" s="13"/>
      <c r="AEE76" s="13"/>
      <c r="AEF76" s="13"/>
      <c r="AEG76" s="13"/>
      <c r="AEH76" s="13"/>
      <c r="AEI76" s="13"/>
      <c r="AEJ76" s="13"/>
      <c r="AEK76" s="13"/>
      <c r="AEL76" s="13"/>
      <c r="AEM76" s="13"/>
      <c r="AEN76" s="13"/>
      <c r="AEO76" s="13"/>
      <c r="AEP76" s="13"/>
      <c r="AEQ76" s="13"/>
      <c r="AER76" s="13"/>
      <c r="AES76" s="13"/>
      <c r="AET76" s="13"/>
      <c r="AEU76" s="13"/>
      <c r="AEV76" s="13"/>
      <c r="AEW76" s="13"/>
      <c r="AEX76" s="13"/>
      <c r="AEY76" s="13"/>
      <c r="AEZ76" s="13"/>
      <c r="AFA76" s="13"/>
      <c r="AFB76" s="13"/>
      <c r="AFC76" s="13"/>
      <c r="AFD76" s="13"/>
      <c r="AFE76" s="13"/>
      <c r="AFF76" s="13"/>
      <c r="AFG76" s="13"/>
      <c r="AFH76" s="13"/>
      <c r="AFI76" s="13"/>
      <c r="AFJ76" s="13"/>
      <c r="AFK76" s="13"/>
      <c r="AFL76" s="13"/>
      <c r="AFM76" s="13"/>
      <c r="AFN76" s="13"/>
      <c r="AFO76" s="13"/>
      <c r="AFP76" s="13"/>
      <c r="AFQ76" s="13"/>
      <c r="AFR76" s="13"/>
      <c r="AFS76" s="13"/>
      <c r="AFT76" s="13"/>
      <c r="AFU76" s="13"/>
      <c r="AFV76" s="13"/>
      <c r="AFW76" s="13"/>
      <c r="AFX76" s="13"/>
      <c r="AFY76" s="13"/>
      <c r="AFZ76" s="13"/>
      <c r="AGA76" s="13"/>
      <c r="AGB76" s="13"/>
      <c r="AGC76" s="13"/>
      <c r="AGD76" s="13"/>
      <c r="AGE76" s="13"/>
      <c r="AGF76" s="13"/>
      <c r="AGG76" s="13"/>
      <c r="AGH76" s="13"/>
      <c r="AGI76" s="13"/>
      <c r="AGJ76" s="13"/>
      <c r="AGK76" s="13"/>
      <c r="AGL76" s="13"/>
      <c r="AGM76" s="13"/>
      <c r="AGN76" s="13"/>
      <c r="AGO76" s="13"/>
      <c r="AGP76" s="13"/>
      <c r="AGQ76" s="13"/>
      <c r="AGR76" s="13"/>
      <c r="AGS76" s="13"/>
      <c r="AGT76" s="13"/>
      <c r="AGU76" s="13"/>
      <c r="AGV76" s="13"/>
      <c r="AGW76" s="13"/>
      <c r="AGX76" s="13"/>
      <c r="AGY76" s="13"/>
      <c r="AGZ76" s="13"/>
      <c r="AHA76" s="13"/>
      <c r="AHB76" s="13"/>
      <c r="AHC76" s="13"/>
      <c r="AHD76" s="13"/>
      <c r="AHE76" s="13"/>
      <c r="AHF76" s="13"/>
      <c r="AHG76" s="13"/>
      <c r="AHH76" s="13"/>
      <c r="AHI76" s="13"/>
      <c r="AHJ76" s="13"/>
      <c r="AHK76" s="13"/>
      <c r="AHL76" s="13"/>
      <c r="AHM76" s="13"/>
      <c r="AHN76" s="13"/>
      <c r="AHO76" s="13"/>
      <c r="AHP76" s="13"/>
      <c r="AHQ76" s="13"/>
      <c r="AHR76" s="13"/>
      <c r="AHS76" s="13"/>
      <c r="AHT76" s="13"/>
      <c r="AHU76" s="13"/>
      <c r="AHV76" s="13"/>
      <c r="AHW76" s="13"/>
      <c r="AHX76" s="13"/>
      <c r="AHY76" s="13"/>
      <c r="AHZ76" s="13"/>
      <c r="AIA76" s="13"/>
      <c r="AIB76" s="13"/>
      <c r="AIC76" s="13"/>
      <c r="AID76" s="13"/>
      <c r="AIE76" s="13"/>
      <c r="AIF76" s="13"/>
      <c r="AIG76" s="13"/>
      <c r="AIH76" s="13"/>
      <c r="AII76" s="13"/>
      <c r="AIJ76" s="13"/>
      <c r="AIK76" s="13"/>
      <c r="AIL76" s="13"/>
      <c r="AIM76" s="13"/>
      <c r="AIN76" s="13"/>
      <c r="AIO76" s="13"/>
      <c r="AIP76" s="13"/>
      <c r="AIQ76" s="13"/>
      <c r="AIR76" s="13"/>
      <c r="AIS76" s="13"/>
      <c r="AIT76" s="13"/>
      <c r="AIU76" s="13"/>
      <c r="AIV76" s="13"/>
      <c r="AIW76" s="13"/>
      <c r="AIX76" s="13"/>
      <c r="AIY76" s="13"/>
      <c r="AIZ76" s="13"/>
      <c r="AJA76" s="13"/>
      <c r="AJB76" s="13"/>
      <c r="AJC76" s="13"/>
      <c r="AJD76" s="13"/>
      <c r="AJE76" s="13"/>
      <c r="AJF76" s="13"/>
      <c r="AJG76" s="13"/>
      <c r="AJH76" s="13"/>
      <c r="AJI76" s="13"/>
      <c r="AJJ76" s="13"/>
      <c r="AJK76" s="13"/>
      <c r="AJL76" s="13"/>
      <c r="AJM76" s="13"/>
      <c r="AJN76" s="13"/>
      <c r="AJO76" s="13"/>
      <c r="AJP76" s="13"/>
      <c r="AJQ76" s="13"/>
      <c r="AJR76" s="13"/>
      <c r="AJS76" s="13"/>
      <c r="AJT76" s="13"/>
      <c r="AJU76" s="13"/>
      <c r="AJV76" s="13"/>
      <c r="AJW76" s="13"/>
      <c r="AJX76" s="13"/>
      <c r="AJY76" s="13"/>
      <c r="AJZ76" s="13"/>
      <c r="AKA76" s="13"/>
      <c r="AKB76" s="13"/>
      <c r="AKC76" s="13"/>
      <c r="AKD76" s="13"/>
      <c r="AKE76" s="13"/>
      <c r="AKF76" s="13"/>
      <c r="AKG76" s="13"/>
      <c r="AKH76" s="13"/>
      <c r="AKI76" s="13"/>
      <c r="AKJ76" s="13"/>
      <c r="AKK76" s="13"/>
      <c r="AKL76" s="13"/>
      <c r="AKM76" s="13"/>
      <c r="AKN76" s="13"/>
      <c r="AKO76" s="13"/>
      <c r="AKP76" s="13"/>
      <c r="AKQ76" s="13"/>
      <c r="AKR76" s="13"/>
      <c r="AKS76" s="13"/>
      <c r="AKT76" s="13"/>
      <c r="AKU76" s="13"/>
      <c r="AKV76" s="13"/>
      <c r="AKW76" s="13"/>
      <c r="AKX76" s="13"/>
      <c r="AKY76" s="13"/>
      <c r="AKZ76" s="13"/>
      <c r="ALA76" s="13"/>
      <c r="ALB76" s="13"/>
      <c r="ALC76" s="13"/>
      <c r="ALD76" s="13"/>
      <c r="ALE76" s="13"/>
      <c r="ALF76" s="13"/>
      <c r="ALG76" s="13"/>
      <c r="ALH76" s="13"/>
      <c r="ALI76" s="13"/>
      <c r="ALJ76" s="13"/>
      <c r="ALK76" s="13"/>
      <c r="ALL76" s="13"/>
      <c r="ALM76" s="13"/>
      <c r="ALN76" s="13"/>
      <c r="ALO76" s="13"/>
      <c r="ALP76" s="13"/>
      <c r="ALQ76" s="13"/>
      <c r="ALR76" s="13"/>
      <c r="ALS76" s="13"/>
      <c r="ALT76" s="13"/>
      <c r="ALU76" s="13"/>
      <c r="ALV76" s="13"/>
      <c r="ALW76" s="13"/>
      <c r="ALX76" s="13"/>
      <c r="ALY76" s="13"/>
      <c r="ALZ76" s="13"/>
      <c r="AMA76" s="13"/>
      <c r="AMB76" s="13"/>
      <c r="AMC76" s="13"/>
      <c r="AMD76" s="13"/>
      <c r="AME76" s="13"/>
      <c r="AMF76" s="13"/>
      <c r="AMG76" s="13"/>
      <c r="AMH76" s="13"/>
      <c r="AMI76" s="13"/>
      <c r="AMJ76" s="13"/>
      <c r="AMK76" s="13"/>
      <c r="AML76" s="164"/>
      <c r="AMM76" s="164"/>
      <c r="AMN76" s="164"/>
      <c r="AMO76" s="164"/>
      <c r="AMP76" s="164"/>
      <c r="AMQ76" s="164"/>
      <c r="AMR76" s="164"/>
      <c r="AMS76" s="164"/>
      <c r="AMT76" s="164"/>
      <c r="AMU76" s="164"/>
      <c r="AMV76" s="164"/>
      <c r="AMW76" s="164"/>
      <c r="AMX76" s="164"/>
      <c r="AMY76" s="164"/>
      <c r="AMZ76" s="164"/>
      <c r="ANA76" s="164"/>
      <c r="ANB76" s="164"/>
      <c r="ANC76" s="164"/>
      <c r="AND76" s="164"/>
      <c r="ANE76" s="164"/>
      <c r="ANF76" s="164"/>
      <c r="ANG76" s="164"/>
      <c r="ANH76" s="164"/>
      <c r="ANI76" s="164"/>
      <c r="ANJ76" s="164"/>
      <c r="ANK76" s="164"/>
      <c r="ANL76" s="164"/>
      <c r="ANM76" s="164"/>
      <c r="ANN76" s="164"/>
      <c r="ANO76" s="164"/>
      <c r="ANP76" s="164"/>
      <c r="ANQ76" s="164"/>
      <c r="ANR76" s="164"/>
      <c r="ANS76" s="164"/>
      <c r="ANT76" s="164"/>
      <c r="ANU76" s="164"/>
      <c r="ANV76" s="164"/>
      <c r="ANW76" s="164"/>
      <c r="ANX76" s="164"/>
      <c r="ANY76" s="164"/>
      <c r="ANZ76" s="164"/>
      <c r="AOA76" s="164"/>
      <c r="AOB76" s="164"/>
      <c r="AOC76" s="164"/>
      <c r="AOD76" s="164"/>
      <c r="AOE76" s="164"/>
      <c r="AOF76" s="164"/>
      <c r="AOG76" s="164"/>
      <c r="AOH76" s="164"/>
      <c r="AOI76" s="164"/>
      <c r="AOJ76" s="164"/>
      <c r="AOK76" s="164"/>
      <c r="AOL76" s="164"/>
      <c r="AOM76" s="164"/>
      <c r="AON76" s="164"/>
      <c r="AOO76" s="164"/>
      <c r="AOP76" s="164"/>
      <c r="AOQ76" s="164"/>
      <c r="AOR76" s="164"/>
      <c r="AOS76" s="164"/>
      <c r="AOT76" s="164"/>
      <c r="AOU76" s="164"/>
      <c r="AOV76" s="164"/>
      <c r="AOW76" s="164"/>
      <c r="AOX76" s="164"/>
      <c r="AOY76" s="164"/>
      <c r="AOZ76" s="164"/>
      <c r="APA76" s="164"/>
      <c r="APB76" s="164"/>
      <c r="APC76" s="164"/>
      <c r="APD76" s="164"/>
      <c r="APE76" s="164"/>
      <c r="APF76" s="164"/>
      <c r="APG76" s="164"/>
      <c r="APH76" s="164"/>
      <c r="API76" s="164"/>
      <c r="APJ76" s="164"/>
      <c r="APK76" s="164"/>
      <c r="APL76" s="164"/>
      <c r="APM76" s="164"/>
      <c r="APN76" s="164"/>
      <c r="APO76" s="164"/>
      <c r="APP76" s="164"/>
      <c r="APQ76" s="164"/>
      <c r="APR76" s="164"/>
      <c r="APS76" s="164"/>
      <c r="APT76" s="164"/>
      <c r="APU76" s="164"/>
      <c r="APV76" s="164"/>
      <c r="APW76" s="164"/>
      <c r="APX76" s="164"/>
      <c r="APY76" s="164"/>
      <c r="APZ76" s="164"/>
      <c r="AQA76" s="164"/>
      <c r="AQB76" s="164"/>
      <c r="AQC76" s="164"/>
      <c r="AQD76" s="164"/>
      <c r="AQE76" s="164"/>
      <c r="AQF76" s="164"/>
      <c r="AQG76" s="164"/>
      <c r="AQH76" s="164"/>
      <c r="AQI76" s="164"/>
      <c r="AQJ76" s="164"/>
      <c r="AQK76" s="164"/>
      <c r="AQL76" s="164"/>
      <c r="AQM76" s="164"/>
      <c r="AQN76" s="164"/>
      <c r="AQO76" s="164"/>
      <c r="AQP76" s="164"/>
      <c r="AQQ76" s="164"/>
      <c r="AQR76" s="164"/>
      <c r="AQS76" s="164"/>
      <c r="AQT76" s="164"/>
      <c r="AQU76" s="164"/>
      <c r="AQV76" s="164"/>
      <c r="AQW76" s="164"/>
      <c r="AQX76" s="164"/>
      <c r="AQY76" s="164"/>
      <c r="AQZ76" s="164"/>
      <c r="ARA76" s="164"/>
      <c r="ARB76" s="164"/>
      <c r="ARC76" s="164"/>
      <c r="ARD76" s="164"/>
      <c r="ARE76" s="164"/>
      <c r="ARF76" s="164"/>
      <c r="ARG76" s="164"/>
      <c r="ARH76" s="164"/>
      <c r="ARI76" s="164"/>
      <c r="ARJ76" s="164"/>
      <c r="ARK76" s="164"/>
      <c r="ARL76" s="164"/>
      <c r="ARM76" s="164"/>
      <c r="ARN76" s="164"/>
      <c r="ARO76" s="164"/>
      <c r="ARP76" s="164"/>
      <c r="ARQ76" s="164"/>
      <c r="ARR76" s="164"/>
      <c r="ARS76" s="164"/>
      <c r="ART76" s="164"/>
      <c r="ARU76" s="164"/>
      <c r="ARV76" s="164"/>
      <c r="ARW76" s="164"/>
      <c r="ARX76" s="164"/>
      <c r="ARY76" s="164"/>
      <c r="ARZ76" s="164"/>
      <c r="ASA76" s="164"/>
      <c r="ASB76" s="164"/>
      <c r="ASC76" s="164"/>
      <c r="ASD76" s="164"/>
      <c r="ASE76" s="164"/>
      <c r="ASF76" s="164"/>
      <c r="ASG76" s="164"/>
      <c r="ASH76" s="164"/>
      <c r="ASI76" s="164"/>
      <c r="ASJ76" s="164"/>
      <c r="ASK76" s="164"/>
      <c r="ASL76" s="164"/>
      <c r="ASM76" s="164"/>
      <c r="ASN76" s="164"/>
      <c r="ASO76" s="164"/>
      <c r="ASP76" s="164"/>
      <c r="ASQ76" s="164"/>
      <c r="ASR76" s="164"/>
      <c r="ASS76" s="164"/>
      <c r="AST76" s="164"/>
      <c r="ASU76" s="164"/>
      <c r="ASV76" s="164"/>
      <c r="ASW76" s="164"/>
      <c r="ASX76" s="164"/>
      <c r="ASY76" s="164"/>
      <c r="ASZ76" s="164"/>
      <c r="ATA76" s="164"/>
      <c r="ATB76" s="164"/>
      <c r="ATC76" s="164"/>
      <c r="ATD76" s="164"/>
      <c r="ATE76" s="164"/>
      <c r="ATF76" s="164"/>
      <c r="ATG76" s="164"/>
      <c r="ATH76" s="164"/>
      <c r="ATI76" s="164"/>
      <c r="ATJ76" s="164"/>
      <c r="ATK76" s="164"/>
      <c r="ATL76" s="164"/>
      <c r="ATM76" s="164"/>
      <c r="ATN76" s="164"/>
      <c r="ATO76" s="164"/>
      <c r="ATP76" s="164"/>
      <c r="ATQ76" s="164"/>
      <c r="ATR76" s="164"/>
      <c r="ATS76" s="164"/>
      <c r="ATT76" s="164"/>
      <c r="ATU76" s="164"/>
      <c r="ATV76" s="164"/>
      <c r="ATW76" s="164"/>
      <c r="ATX76" s="164"/>
      <c r="ATY76" s="164"/>
      <c r="ATZ76" s="164"/>
      <c r="AUA76" s="164"/>
      <c r="AUB76" s="164"/>
      <c r="AUC76" s="164"/>
      <c r="AUD76" s="164"/>
      <c r="AUE76" s="164"/>
      <c r="AUF76" s="164"/>
      <c r="AUG76" s="164"/>
      <c r="AUH76" s="164"/>
      <c r="AUI76" s="164"/>
      <c r="AUJ76" s="164"/>
      <c r="AUK76" s="164"/>
      <c r="AUL76" s="164"/>
      <c r="AUM76" s="164"/>
      <c r="AUN76" s="164"/>
      <c r="AUO76" s="164"/>
      <c r="AUP76" s="164"/>
      <c r="AUQ76" s="164"/>
      <c r="AUR76" s="164"/>
      <c r="AUS76" s="164"/>
      <c r="AUT76" s="164"/>
      <c r="AUU76" s="164"/>
      <c r="AUV76" s="164"/>
      <c r="AUW76" s="164"/>
      <c r="AUX76" s="164"/>
      <c r="AUY76" s="164"/>
      <c r="AUZ76" s="164"/>
      <c r="AVA76" s="164"/>
      <c r="AVB76" s="164"/>
      <c r="AVC76" s="164"/>
      <c r="AVD76" s="164"/>
      <c r="AVE76" s="164"/>
      <c r="AVF76" s="164"/>
      <c r="AVG76" s="164"/>
      <c r="AVH76" s="164"/>
      <c r="AVI76" s="164"/>
      <c r="AVJ76" s="164"/>
      <c r="AVK76" s="164"/>
      <c r="AVL76" s="164"/>
      <c r="AVM76" s="164"/>
      <c r="AVN76" s="164"/>
      <c r="AVO76" s="164"/>
      <c r="AVP76" s="164"/>
      <c r="AVQ76" s="164"/>
      <c r="AVR76" s="164"/>
      <c r="AVS76" s="164"/>
      <c r="AVT76" s="164"/>
      <c r="AVU76" s="164"/>
      <c r="AVV76" s="164"/>
      <c r="AVW76" s="164"/>
      <c r="AVX76" s="164"/>
      <c r="AVY76" s="164"/>
      <c r="AVZ76" s="164"/>
      <c r="AWA76" s="164"/>
      <c r="AWB76" s="164"/>
      <c r="AWC76" s="164"/>
      <c r="AWD76" s="164"/>
      <c r="AWE76" s="164"/>
      <c r="AWF76" s="164"/>
      <c r="AWG76" s="164"/>
      <c r="AWH76" s="164"/>
      <c r="AWI76" s="164"/>
      <c r="AWJ76" s="164"/>
      <c r="AWK76" s="164"/>
      <c r="AWL76" s="164"/>
      <c r="AWM76" s="164"/>
      <c r="AWN76" s="164"/>
      <c r="AWO76" s="164"/>
      <c r="AWP76" s="164"/>
      <c r="AWQ76" s="164"/>
      <c r="AWR76" s="164"/>
      <c r="AWS76" s="164"/>
      <c r="AWT76" s="164"/>
      <c r="AWU76" s="164"/>
      <c r="AWV76" s="164"/>
      <c r="AWW76" s="164"/>
      <c r="AWX76" s="164"/>
      <c r="AWY76" s="164"/>
      <c r="AWZ76" s="164"/>
      <c r="AXA76" s="164"/>
      <c r="AXB76" s="164"/>
      <c r="AXC76" s="164"/>
      <c r="AXD76" s="164"/>
      <c r="AXE76" s="164"/>
      <c r="AXF76" s="164"/>
      <c r="AXG76" s="164"/>
      <c r="AXH76" s="164"/>
      <c r="AXI76" s="164"/>
      <c r="AXJ76" s="164"/>
      <c r="AXK76" s="164"/>
      <c r="AXL76" s="164"/>
      <c r="AXM76" s="164"/>
      <c r="AXN76" s="164"/>
      <c r="AXO76" s="164"/>
      <c r="AXP76" s="164"/>
      <c r="AXQ76" s="164"/>
      <c r="AXR76" s="164"/>
      <c r="AXS76" s="164"/>
      <c r="AXT76" s="164"/>
      <c r="AXU76" s="164"/>
      <c r="AXV76" s="164"/>
      <c r="AXW76" s="164"/>
      <c r="AXX76" s="164"/>
      <c r="AXY76" s="164"/>
      <c r="AXZ76" s="164"/>
      <c r="AYA76" s="164"/>
      <c r="AYB76" s="164"/>
      <c r="AYC76" s="164"/>
      <c r="AYD76" s="164"/>
      <c r="AYE76" s="164"/>
      <c r="AYF76" s="164"/>
      <c r="AYG76" s="164"/>
      <c r="AYH76" s="164"/>
      <c r="AYI76" s="164"/>
      <c r="AYJ76" s="164"/>
      <c r="AYK76" s="164"/>
      <c r="AYL76" s="164"/>
      <c r="AYM76" s="164"/>
      <c r="AYN76" s="164"/>
      <c r="AYO76" s="164"/>
      <c r="AYP76" s="164"/>
      <c r="AYQ76" s="164"/>
      <c r="AYR76" s="164"/>
      <c r="AYS76" s="164"/>
      <c r="AYT76" s="164"/>
      <c r="AYU76" s="164"/>
      <c r="AYV76" s="164"/>
      <c r="AYW76" s="164"/>
      <c r="AYX76" s="164"/>
      <c r="AYY76" s="164"/>
      <c r="AYZ76" s="164"/>
      <c r="AZA76" s="164"/>
      <c r="AZB76" s="164"/>
      <c r="AZC76" s="164"/>
      <c r="AZD76" s="164"/>
      <c r="AZE76" s="164"/>
      <c r="AZF76" s="164"/>
      <c r="AZG76" s="164"/>
      <c r="AZH76" s="164"/>
      <c r="AZI76" s="164"/>
      <c r="AZJ76" s="164"/>
      <c r="AZK76" s="164"/>
      <c r="AZL76" s="164"/>
      <c r="AZM76" s="164"/>
      <c r="AZN76" s="164"/>
      <c r="AZO76" s="164"/>
      <c r="AZP76" s="164"/>
      <c r="AZQ76" s="164"/>
      <c r="AZR76" s="164"/>
      <c r="AZS76" s="164"/>
      <c r="AZT76" s="164"/>
      <c r="AZU76" s="164"/>
      <c r="AZV76" s="164"/>
      <c r="AZW76" s="164"/>
      <c r="AZX76" s="164"/>
      <c r="AZY76" s="164"/>
      <c r="AZZ76" s="164"/>
      <c r="BAA76" s="164"/>
      <c r="BAB76" s="164"/>
      <c r="BAC76" s="164"/>
      <c r="BAD76" s="164"/>
      <c r="BAE76" s="164"/>
      <c r="BAF76" s="164"/>
      <c r="BAG76" s="164"/>
      <c r="BAH76" s="164"/>
      <c r="BAI76" s="164"/>
      <c r="BAJ76" s="164"/>
      <c r="BAK76" s="164"/>
      <c r="BAL76" s="164"/>
      <c r="BAM76" s="164"/>
      <c r="BAN76" s="164"/>
      <c r="BAO76" s="164"/>
      <c r="BAP76" s="164"/>
      <c r="BAQ76" s="164"/>
      <c r="BAR76" s="164"/>
      <c r="BAS76" s="164"/>
      <c r="BAT76" s="164"/>
      <c r="BAU76" s="164"/>
      <c r="BAV76" s="164"/>
      <c r="BAW76" s="164"/>
      <c r="BAX76" s="164"/>
      <c r="BAY76" s="164"/>
      <c r="BAZ76" s="164"/>
      <c r="BBA76" s="164"/>
      <c r="BBB76" s="164"/>
      <c r="BBC76" s="164"/>
      <c r="BBD76" s="164"/>
      <c r="BBE76" s="164"/>
      <c r="BBF76" s="164"/>
      <c r="BBG76" s="164"/>
      <c r="BBH76" s="164"/>
      <c r="BBI76" s="164"/>
      <c r="BBJ76" s="164"/>
      <c r="BBK76" s="164"/>
      <c r="BBL76" s="164"/>
      <c r="BBM76" s="164"/>
      <c r="BBN76" s="164"/>
      <c r="BBO76" s="164"/>
      <c r="BBP76" s="164"/>
      <c r="BBQ76" s="164"/>
      <c r="BBR76" s="164"/>
      <c r="BBS76" s="164"/>
      <c r="BBT76" s="164"/>
      <c r="BBU76" s="164"/>
      <c r="BBV76" s="164"/>
      <c r="BBW76" s="164"/>
      <c r="BBX76" s="164"/>
      <c r="BBY76" s="164"/>
      <c r="BBZ76" s="164"/>
      <c r="BCA76" s="164"/>
      <c r="BCB76" s="164"/>
      <c r="BCC76" s="164"/>
      <c r="BCD76" s="164"/>
      <c r="BCE76" s="164"/>
      <c r="BCF76" s="164"/>
      <c r="BCG76" s="164"/>
      <c r="BCH76" s="164"/>
      <c r="BCI76" s="164"/>
      <c r="BCJ76" s="164"/>
      <c r="BCK76" s="164"/>
      <c r="BCL76" s="164"/>
      <c r="BCM76" s="164"/>
      <c r="BCN76" s="164"/>
      <c r="BCO76" s="164"/>
      <c r="BCP76" s="164"/>
      <c r="BCQ76" s="164"/>
      <c r="BCR76" s="164"/>
      <c r="BCS76" s="164"/>
      <c r="BCT76" s="164"/>
      <c r="BCU76" s="164"/>
      <c r="BCV76" s="164"/>
      <c r="BCW76" s="164"/>
      <c r="BCX76" s="164"/>
      <c r="BCY76" s="164"/>
      <c r="BCZ76" s="164"/>
      <c r="BDA76" s="164"/>
      <c r="BDB76" s="164"/>
      <c r="BDC76" s="164"/>
      <c r="BDD76" s="164"/>
      <c r="BDE76" s="164"/>
      <c r="BDF76" s="164"/>
      <c r="BDG76" s="164"/>
      <c r="BDH76" s="164"/>
      <c r="BDI76" s="164"/>
      <c r="BDJ76" s="164"/>
      <c r="BDK76" s="164"/>
      <c r="BDL76" s="164"/>
      <c r="BDM76" s="164"/>
      <c r="BDN76" s="164"/>
      <c r="BDO76" s="164"/>
      <c r="BDP76" s="164"/>
      <c r="BDQ76" s="164"/>
      <c r="BDR76" s="164"/>
      <c r="BDS76" s="164"/>
      <c r="BDT76" s="164"/>
      <c r="BDU76" s="164"/>
      <c r="BDV76" s="164"/>
      <c r="BDW76" s="164"/>
      <c r="BDX76" s="164"/>
      <c r="BDY76" s="164"/>
      <c r="BDZ76" s="164"/>
      <c r="BEA76" s="164"/>
      <c r="BEB76" s="164"/>
      <c r="BEC76" s="164"/>
      <c r="BED76" s="164"/>
      <c r="BEE76" s="164"/>
      <c r="BEF76" s="164"/>
      <c r="BEG76" s="164"/>
      <c r="BEH76" s="164"/>
      <c r="BEI76" s="164"/>
      <c r="BEJ76" s="164"/>
      <c r="BEK76" s="164"/>
      <c r="BEL76" s="164"/>
      <c r="BEM76" s="164"/>
      <c r="BEN76" s="164"/>
      <c r="BEO76" s="164"/>
      <c r="BEP76" s="164"/>
      <c r="BEQ76" s="164"/>
      <c r="BER76" s="164"/>
      <c r="BES76" s="164"/>
      <c r="BET76" s="164"/>
      <c r="BEU76" s="164"/>
      <c r="BEV76" s="164"/>
      <c r="BEW76" s="164"/>
      <c r="BEX76" s="164"/>
      <c r="BEY76" s="164"/>
      <c r="BEZ76" s="164"/>
      <c r="BFA76" s="164"/>
      <c r="BFB76" s="164"/>
      <c r="BFC76" s="164"/>
      <c r="BFD76" s="164"/>
      <c r="BFE76" s="164"/>
      <c r="BFF76" s="164"/>
      <c r="BFG76" s="164"/>
      <c r="BFH76" s="164"/>
      <c r="BFI76" s="164"/>
      <c r="BFJ76" s="164"/>
      <c r="BFK76" s="164"/>
      <c r="BFL76" s="164"/>
      <c r="BFM76" s="164"/>
      <c r="BFN76" s="164"/>
      <c r="BFO76" s="164"/>
      <c r="BFP76" s="164"/>
      <c r="BFQ76" s="164"/>
      <c r="BFR76" s="164"/>
      <c r="BFS76" s="164"/>
      <c r="BFT76" s="164"/>
      <c r="BFU76" s="164"/>
      <c r="BFV76" s="164"/>
      <c r="BFW76" s="164"/>
      <c r="BFX76" s="164"/>
      <c r="BFY76" s="164"/>
      <c r="BFZ76" s="164"/>
      <c r="BGA76" s="164"/>
      <c r="BGB76" s="164"/>
      <c r="BGC76" s="164"/>
      <c r="BGD76" s="164"/>
      <c r="BGE76" s="164"/>
      <c r="BGF76" s="164"/>
      <c r="BGG76" s="164"/>
      <c r="BGH76" s="164"/>
      <c r="BGI76" s="164"/>
      <c r="BGJ76" s="164"/>
      <c r="BGK76" s="164"/>
      <c r="BGL76" s="164"/>
      <c r="BGM76" s="164"/>
      <c r="BGN76" s="164"/>
      <c r="BGO76" s="164"/>
      <c r="BGP76" s="164"/>
      <c r="BGQ76" s="164"/>
      <c r="BGR76" s="164"/>
      <c r="BGS76" s="164"/>
      <c r="BGT76" s="164"/>
      <c r="BGU76" s="164"/>
      <c r="BGV76" s="164"/>
      <c r="BGW76" s="164"/>
      <c r="BGX76" s="164"/>
      <c r="BGY76" s="164"/>
      <c r="BGZ76" s="164"/>
      <c r="BHA76" s="164"/>
      <c r="BHB76" s="164"/>
      <c r="BHC76" s="164"/>
      <c r="BHD76" s="164"/>
      <c r="BHE76" s="164"/>
      <c r="BHF76" s="164"/>
      <c r="BHG76" s="164"/>
      <c r="BHH76" s="164"/>
      <c r="BHI76" s="164"/>
      <c r="BHJ76" s="164"/>
      <c r="BHK76" s="164"/>
      <c r="BHL76" s="164"/>
      <c r="BHM76" s="164"/>
      <c r="BHN76" s="164"/>
      <c r="BHO76" s="164"/>
      <c r="BHP76" s="164"/>
      <c r="BHQ76" s="164"/>
      <c r="BHR76" s="164"/>
      <c r="BHS76" s="164"/>
      <c r="BHT76" s="164"/>
      <c r="BHU76" s="164"/>
      <c r="BHV76" s="164"/>
      <c r="BHW76" s="164"/>
      <c r="BHX76" s="164"/>
      <c r="BHY76" s="164"/>
      <c r="BHZ76" s="164"/>
      <c r="BIA76" s="164"/>
      <c r="BIB76" s="164"/>
      <c r="BIC76" s="164"/>
      <c r="BID76" s="164"/>
      <c r="BIE76" s="164"/>
      <c r="BIF76" s="164"/>
      <c r="BIG76" s="164"/>
      <c r="BIH76" s="164"/>
      <c r="BII76" s="164"/>
      <c r="BIJ76" s="164"/>
      <c r="BIK76" s="164"/>
      <c r="BIL76" s="164"/>
      <c r="BIM76" s="164"/>
      <c r="BIN76" s="164"/>
      <c r="BIO76" s="164"/>
      <c r="BIP76" s="164"/>
      <c r="BIQ76" s="164"/>
      <c r="BIR76" s="164"/>
      <c r="BIS76" s="164"/>
      <c r="BIT76" s="164"/>
      <c r="BIU76" s="164"/>
      <c r="BIV76" s="164"/>
      <c r="BIW76" s="164"/>
      <c r="BIX76" s="164"/>
      <c r="BIY76" s="164"/>
      <c r="BIZ76" s="164"/>
      <c r="BJA76" s="164"/>
      <c r="BJB76" s="164"/>
      <c r="BJC76" s="164"/>
      <c r="BJD76" s="164"/>
      <c r="BJE76" s="164"/>
      <c r="BJF76" s="164"/>
      <c r="BJG76" s="164"/>
      <c r="BJH76" s="164"/>
      <c r="BJI76" s="164"/>
      <c r="BJJ76" s="164"/>
      <c r="BJK76" s="164"/>
      <c r="BJL76" s="164"/>
      <c r="BJM76" s="164"/>
      <c r="BJN76" s="164"/>
      <c r="BJO76" s="164"/>
      <c r="BJP76" s="164"/>
      <c r="BJQ76" s="164"/>
      <c r="BJR76" s="164"/>
      <c r="BJS76" s="164"/>
      <c r="BJT76" s="164"/>
      <c r="BJU76" s="164"/>
      <c r="BJV76" s="164"/>
      <c r="BJW76" s="164"/>
      <c r="BJX76" s="164"/>
      <c r="BJY76" s="164"/>
      <c r="BJZ76" s="164"/>
      <c r="BKA76" s="164"/>
      <c r="BKB76" s="164"/>
      <c r="BKC76" s="164"/>
      <c r="BKD76" s="164"/>
      <c r="BKE76" s="164"/>
      <c r="BKF76" s="164"/>
      <c r="BKG76" s="164"/>
      <c r="BKH76" s="164"/>
      <c r="BKI76" s="164"/>
      <c r="BKJ76" s="164"/>
      <c r="BKK76" s="164"/>
      <c r="BKL76" s="164"/>
      <c r="BKM76" s="164"/>
      <c r="BKN76" s="164"/>
      <c r="BKO76" s="164"/>
      <c r="BKP76" s="164"/>
      <c r="BKQ76" s="164"/>
      <c r="BKR76" s="164"/>
      <c r="BKS76" s="164"/>
      <c r="BKT76" s="164"/>
      <c r="BKU76" s="164"/>
      <c r="BKV76" s="164"/>
      <c r="BKW76" s="164"/>
      <c r="BKX76" s="164"/>
      <c r="BKY76" s="164"/>
      <c r="BKZ76" s="164"/>
      <c r="BLA76" s="164"/>
      <c r="BLB76" s="164"/>
      <c r="BLC76" s="164"/>
      <c r="BLD76" s="164"/>
      <c r="BLE76" s="164"/>
      <c r="BLF76" s="164"/>
      <c r="BLG76" s="164"/>
      <c r="BLH76" s="164"/>
      <c r="BLI76" s="164"/>
      <c r="BLJ76" s="164"/>
      <c r="BLK76" s="164"/>
      <c r="BLL76" s="164"/>
      <c r="BLM76" s="164"/>
      <c r="BLN76" s="164"/>
      <c r="BLO76" s="164"/>
      <c r="BLP76" s="164"/>
      <c r="BLQ76" s="164"/>
      <c r="BLR76" s="164"/>
      <c r="BLS76" s="164"/>
      <c r="BLT76" s="164"/>
      <c r="BLU76" s="164"/>
      <c r="BLV76" s="164"/>
      <c r="BLW76" s="164"/>
      <c r="BLX76" s="164"/>
      <c r="BLY76" s="164"/>
      <c r="BLZ76" s="164"/>
      <c r="BMA76" s="164"/>
      <c r="BMB76" s="164"/>
      <c r="BMC76" s="164"/>
      <c r="BMD76" s="164"/>
      <c r="BME76" s="164"/>
      <c r="BMF76" s="164"/>
      <c r="BMG76" s="164"/>
      <c r="BMH76" s="164"/>
      <c r="BMI76" s="164"/>
      <c r="BMJ76" s="164"/>
      <c r="BMK76" s="164"/>
      <c r="BML76" s="164"/>
      <c r="BMM76" s="164"/>
      <c r="BMN76" s="164"/>
      <c r="BMO76" s="164"/>
      <c r="BMP76" s="164"/>
      <c r="BMQ76" s="164"/>
      <c r="BMR76" s="164"/>
      <c r="BMS76" s="164"/>
      <c r="BMT76" s="164"/>
      <c r="BMU76" s="164"/>
      <c r="BMV76" s="164"/>
      <c r="BMW76" s="164"/>
      <c r="BMX76" s="164"/>
      <c r="BMY76" s="164"/>
      <c r="BMZ76" s="164"/>
      <c r="BNA76" s="164"/>
      <c r="BNB76" s="164"/>
      <c r="BNC76" s="164"/>
      <c r="BND76" s="164"/>
      <c r="BNE76" s="164"/>
      <c r="BNF76" s="164"/>
      <c r="BNG76" s="164"/>
      <c r="BNH76" s="164"/>
      <c r="BNI76" s="164"/>
      <c r="BNJ76" s="164"/>
      <c r="BNK76" s="164"/>
      <c r="BNL76" s="164"/>
      <c r="BNM76" s="164"/>
      <c r="BNN76" s="164"/>
      <c r="BNO76" s="164"/>
      <c r="BNP76" s="164"/>
      <c r="BNQ76" s="164"/>
      <c r="BNR76" s="164"/>
      <c r="BNS76" s="164"/>
      <c r="BNT76" s="164"/>
      <c r="BNU76" s="164"/>
      <c r="BNV76" s="164"/>
      <c r="BNW76" s="164"/>
      <c r="BNX76" s="164"/>
      <c r="BNY76" s="164"/>
      <c r="BNZ76" s="164"/>
      <c r="BOA76" s="164"/>
      <c r="BOB76" s="164"/>
      <c r="BOC76" s="164"/>
      <c r="BOD76" s="164"/>
      <c r="BOE76" s="164"/>
      <c r="BOF76" s="164"/>
      <c r="BOG76" s="164"/>
      <c r="BOH76" s="164"/>
      <c r="BOI76" s="164"/>
      <c r="BOJ76" s="164"/>
      <c r="BOK76" s="164"/>
      <c r="BOL76" s="164"/>
      <c r="BOM76" s="164"/>
      <c r="BON76" s="164"/>
      <c r="BOO76" s="164"/>
      <c r="BOP76" s="164"/>
      <c r="BOQ76" s="164"/>
      <c r="BOR76" s="164"/>
      <c r="BOS76" s="164"/>
      <c r="BOT76" s="164"/>
      <c r="BOU76" s="164"/>
      <c r="BOV76" s="164"/>
      <c r="BOW76" s="164"/>
      <c r="BOX76" s="164"/>
      <c r="BOY76" s="164"/>
      <c r="BOZ76" s="164"/>
      <c r="BPA76" s="164"/>
      <c r="BPB76" s="164"/>
      <c r="BPC76" s="164"/>
      <c r="BPD76" s="164"/>
      <c r="BPE76" s="164"/>
      <c r="BPF76" s="164"/>
      <c r="BPG76" s="164"/>
      <c r="BPH76" s="164"/>
      <c r="BPI76" s="164"/>
      <c r="BPJ76" s="164"/>
      <c r="BPK76" s="164"/>
      <c r="BPL76" s="164"/>
      <c r="BPM76" s="164"/>
      <c r="BPN76" s="164"/>
      <c r="BPO76" s="164"/>
      <c r="BPP76" s="164"/>
      <c r="BPQ76" s="164"/>
      <c r="BPR76" s="164"/>
      <c r="BPS76" s="164"/>
      <c r="BPT76" s="164"/>
      <c r="BPU76" s="164"/>
      <c r="BPV76" s="164"/>
      <c r="BPW76" s="164"/>
      <c r="BPX76" s="164"/>
      <c r="BPY76" s="164"/>
      <c r="BPZ76" s="164"/>
      <c r="BQA76" s="164"/>
      <c r="BQB76" s="164"/>
      <c r="BQC76" s="164"/>
      <c r="BQD76" s="164"/>
      <c r="BQE76" s="164"/>
      <c r="BQF76" s="164"/>
      <c r="BQG76" s="164"/>
      <c r="BQH76" s="164"/>
      <c r="BQI76" s="164"/>
      <c r="BQJ76" s="164"/>
      <c r="BQK76" s="164"/>
      <c r="BQL76" s="164"/>
      <c r="BQM76" s="164"/>
      <c r="BQN76" s="164"/>
      <c r="BQO76" s="164"/>
      <c r="BQP76" s="164"/>
      <c r="BQQ76" s="164"/>
      <c r="BQR76" s="164"/>
      <c r="BQS76" s="164"/>
      <c r="BQT76" s="164"/>
      <c r="BQU76" s="164"/>
      <c r="BQV76" s="164"/>
      <c r="BQW76" s="164"/>
      <c r="BQX76" s="164"/>
      <c r="BQY76" s="164"/>
      <c r="BQZ76" s="164"/>
      <c r="BRA76" s="164"/>
      <c r="BRB76" s="164"/>
      <c r="BRC76" s="164"/>
      <c r="BRD76" s="164"/>
      <c r="BRE76" s="164"/>
      <c r="BRF76" s="164"/>
      <c r="BRG76" s="164"/>
      <c r="BRH76" s="164"/>
      <c r="BRI76" s="164"/>
      <c r="BRJ76" s="164"/>
      <c r="BRK76" s="164"/>
      <c r="BRL76" s="164"/>
      <c r="BRM76" s="164"/>
      <c r="BRN76" s="164"/>
      <c r="BRO76" s="164"/>
      <c r="BRP76" s="164"/>
      <c r="BRQ76" s="164"/>
      <c r="BRR76" s="164"/>
      <c r="BRS76" s="164"/>
      <c r="BRT76" s="164"/>
      <c r="BRU76" s="164"/>
      <c r="BRV76" s="164"/>
      <c r="BRW76" s="164"/>
      <c r="BRX76" s="164"/>
      <c r="BRY76" s="164"/>
      <c r="BRZ76" s="164"/>
      <c r="BSA76" s="164"/>
      <c r="BSB76" s="164"/>
      <c r="BSC76" s="164"/>
      <c r="BSD76" s="164"/>
      <c r="BSE76" s="164"/>
      <c r="BSF76" s="164"/>
      <c r="BSG76" s="164"/>
      <c r="BSH76" s="164"/>
      <c r="BSI76" s="164"/>
      <c r="BSJ76" s="164"/>
      <c r="BSK76" s="164"/>
      <c r="BSL76" s="164"/>
      <c r="BSM76" s="164"/>
      <c r="BSN76" s="164"/>
      <c r="BSO76" s="164"/>
      <c r="BSP76" s="164"/>
      <c r="BSQ76" s="164"/>
      <c r="BSR76" s="164"/>
      <c r="BSS76" s="164"/>
      <c r="BST76" s="164"/>
      <c r="BSU76" s="164"/>
      <c r="BSV76" s="164"/>
      <c r="BSW76" s="164"/>
      <c r="BSX76" s="164"/>
      <c r="BSY76" s="164"/>
      <c r="BSZ76" s="164"/>
      <c r="BTA76" s="164"/>
      <c r="BTB76" s="164"/>
      <c r="BTC76" s="164"/>
      <c r="BTD76" s="164"/>
      <c r="BTE76" s="164"/>
      <c r="BTF76" s="164"/>
      <c r="BTG76" s="164"/>
      <c r="BTH76" s="164"/>
      <c r="BTI76" s="164"/>
      <c r="BTJ76" s="164"/>
      <c r="BTK76" s="164"/>
      <c r="BTL76" s="164"/>
      <c r="BTM76" s="164"/>
      <c r="BTN76" s="164"/>
      <c r="BTO76" s="164"/>
      <c r="BTP76" s="164"/>
      <c r="BTQ76" s="164"/>
      <c r="BTR76" s="164"/>
      <c r="BTS76" s="164"/>
      <c r="BTT76" s="164"/>
      <c r="BTU76" s="164"/>
      <c r="BTV76" s="164"/>
      <c r="BTW76" s="164"/>
      <c r="BTX76" s="164"/>
      <c r="BTY76" s="164"/>
      <c r="BTZ76" s="164"/>
      <c r="BUA76" s="164"/>
      <c r="BUB76" s="164"/>
      <c r="BUC76" s="164"/>
      <c r="BUD76" s="164"/>
      <c r="BUE76" s="164"/>
      <c r="BUF76" s="164"/>
      <c r="BUG76" s="164"/>
      <c r="BUH76" s="164"/>
      <c r="BUI76" s="164"/>
      <c r="BUJ76" s="164"/>
      <c r="BUK76" s="164"/>
      <c r="BUL76" s="164"/>
      <c r="BUM76" s="164"/>
      <c r="BUN76" s="164"/>
      <c r="BUO76" s="164"/>
      <c r="BUP76" s="164"/>
      <c r="BUQ76" s="164"/>
      <c r="BUR76" s="164"/>
      <c r="BUS76" s="164"/>
      <c r="BUT76" s="164"/>
      <c r="BUU76" s="164"/>
      <c r="BUV76" s="164"/>
      <c r="BUW76" s="164"/>
      <c r="BUX76" s="164"/>
      <c r="BUY76" s="164"/>
      <c r="BUZ76" s="164"/>
      <c r="BVA76" s="164"/>
      <c r="BVB76" s="164"/>
      <c r="BVC76" s="164"/>
      <c r="BVD76" s="164"/>
      <c r="BVE76" s="164"/>
      <c r="BVF76" s="164"/>
      <c r="BVG76" s="164"/>
      <c r="BVH76" s="164"/>
      <c r="BVI76" s="164"/>
      <c r="BVJ76" s="164"/>
      <c r="BVK76" s="164"/>
      <c r="BVL76" s="164"/>
      <c r="BVM76" s="164"/>
      <c r="BVN76" s="164"/>
      <c r="BVO76" s="164"/>
      <c r="BVP76" s="164"/>
      <c r="BVQ76" s="164"/>
      <c r="BVR76" s="164"/>
      <c r="BVS76" s="164"/>
      <c r="BVT76" s="164"/>
      <c r="BVU76" s="164"/>
      <c r="BVV76" s="164"/>
      <c r="BVW76" s="164"/>
      <c r="BVX76" s="164"/>
      <c r="BVY76" s="164"/>
      <c r="BVZ76" s="164"/>
      <c r="BWA76" s="164"/>
      <c r="BWB76" s="164"/>
      <c r="BWC76" s="164"/>
      <c r="BWD76" s="164"/>
      <c r="BWE76" s="164"/>
      <c r="BWF76" s="164"/>
      <c r="BWG76" s="164"/>
      <c r="BWH76" s="164"/>
      <c r="BWI76" s="164"/>
      <c r="BWJ76" s="164"/>
      <c r="BWK76" s="164"/>
      <c r="BWL76" s="164"/>
      <c r="BWM76" s="164"/>
      <c r="BWN76" s="164"/>
      <c r="BWO76" s="164"/>
      <c r="BWP76" s="164"/>
      <c r="BWQ76" s="164"/>
      <c r="BWR76" s="164"/>
      <c r="BWS76" s="164"/>
      <c r="BWT76" s="164"/>
      <c r="BWU76" s="164"/>
      <c r="BWV76" s="164"/>
      <c r="BWW76" s="164"/>
      <c r="BWX76" s="164"/>
      <c r="BWY76" s="164"/>
      <c r="BWZ76" s="164"/>
      <c r="BXA76" s="164"/>
      <c r="BXB76" s="164"/>
      <c r="BXC76" s="164"/>
      <c r="BXD76" s="164"/>
      <c r="BXE76" s="164"/>
      <c r="BXF76" s="164"/>
      <c r="BXG76" s="164"/>
      <c r="BXH76" s="164"/>
      <c r="BXI76" s="164"/>
      <c r="BXJ76" s="164"/>
      <c r="BXK76" s="164"/>
      <c r="BXL76" s="164"/>
      <c r="BXM76" s="164"/>
      <c r="BXN76" s="164"/>
      <c r="BXO76" s="164"/>
      <c r="BXP76" s="164"/>
      <c r="BXQ76" s="164"/>
      <c r="BXR76" s="164"/>
      <c r="BXS76" s="164"/>
      <c r="BXT76" s="164"/>
      <c r="BXU76" s="164"/>
      <c r="BXV76" s="164"/>
      <c r="BXW76" s="164"/>
      <c r="BXX76" s="164"/>
      <c r="BXY76" s="164"/>
      <c r="BXZ76" s="164"/>
      <c r="BYA76" s="164"/>
      <c r="BYB76" s="164"/>
      <c r="BYC76" s="164"/>
      <c r="BYD76" s="164"/>
      <c r="BYE76" s="164"/>
      <c r="BYF76" s="164"/>
      <c r="BYG76" s="164"/>
      <c r="BYH76" s="164"/>
      <c r="BYI76" s="164"/>
      <c r="BYJ76" s="164"/>
      <c r="BYK76" s="164"/>
      <c r="BYL76" s="164"/>
      <c r="BYM76" s="164"/>
      <c r="BYN76" s="164"/>
      <c r="BYO76" s="164"/>
      <c r="BYP76" s="164"/>
      <c r="BYQ76" s="164"/>
      <c r="BYR76" s="164"/>
      <c r="BYS76" s="164"/>
      <c r="BYT76" s="164"/>
      <c r="BYU76" s="164"/>
      <c r="BYV76" s="164"/>
      <c r="BYW76" s="164"/>
      <c r="BYX76" s="164"/>
      <c r="BYY76" s="164"/>
      <c r="BYZ76" s="164"/>
      <c r="BZA76" s="164"/>
      <c r="BZB76" s="164"/>
      <c r="BZC76" s="164"/>
      <c r="BZD76" s="164"/>
      <c r="BZE76" s="164"/>
      <c r="BZF76" s="164"/>
      <c r="BZG76" s="164"/>
      <c r="BZH76" s="164"/>
      <c r="BZI76" s="164"/>
      <c r="BZJ76" s="164"/>
      <c r="BZK76" s="164"/>
      <c r="BZL76" s="164"/>
      <c r="BZM76" s="164"/>
      <c r="BZN76" s="164"/>
      <c r="BZO76" s="164"/>
      <c r="BZP76" s="164"/>
      <c r="BZQ76" s="164"/>
      <c r="BZR76" s="164"/>
      <c r="BZS76" s="164"/>
      <c r="BZT76" s="164"/>
      <c r="BZU76" s="164"/>
      <c r="BZV76" s="164"/>
      <c r="BZW76" s="164"/>
      <c r="BZX76" s="164"/>
      <c r="BZY76" s="164"/>
      <c r="BZZ76" s="164"/>
      <c r="CAA76" s="164"/>
      <c r="CAB76" s="164"/>
      <c r="CAC76" s="164"/>
      <c r="CAD76" s="164"/>
      <c r="CAE76" s="164"/>
      <c r="CAF76" s="164"/>
      <c r="CAG76" s="164"/>
      <c r="CAH76" s="164"/>
      <c r="CAI76" s="164"/>
      <c r="CAJ76" s="164"/>
      <c r="CAK76" s="164"/>
      <c r="CAL76" s="164"/>
      <c r="CAM76" s="164"/>
      <c r="CAN76" s="164"/>
      <c r="CAO76" s="164"/>
      <c r="CAP76" s="164"/>
      <c r="CAQ76" s="164"/>
      <c r="CAR76" s="164"/>
      <c r="CAS76" s="164"/>
      <c r="CAT76" s="164"/>
      <c r="CAU76" s="164"/>
      <c r="CAV76" s="164"/>
      <c r="CAW76" s="164"/>
      <c r="CAX76" s="164"/>
      <c r="CAY76" s="164"/>
      <c r="CAZ76" s="164"/>
      <c r="CBA76" s="164"/>
      <c r="CBB76" s="164"/>
      <c r="CBC76" s="164"/>
      <c r="CBD76" s="164"/>
      <c r="CBE76" s="164"/>
      <c r="CBF76" s="164"/>
      <c r="CBG76" s="164"/>
      <c r="CBH76" s="164"/>
      <c r="CBI76" s="164"/>
      <c r="CBJ76" s="164"/>
      <c r="CBK76" s="164"/>
      <c r="CBL76" s="164"/>
      <c r="CBM76" s="164"/>
      <c r="CBN76" s="164"/>
      <c r="CBO76" s="164"/>
      <c r="CBP76" s="164"/>
      <c r="CBQ76" s="164"/>
      <c r="CBR76" s="164"/>
      <c r="CBS76" s="164"/>
      <c r="CBT76" s="164"/>
      <c r="CBU76" s="164"/>
      <c r="CBV76" s="164"/>
      <c r="CBW76" s="164"/>
      <c r="CBX76" s="164"/>
      <c r="CBY76" s="164"/>
      <c r="CBZ76" s="164"/>
      <c r="CCA76" s="164"/>
      <c r="CCB76" s="164"/>
      <c r="CCC76" s="164"/>
      <c r="CCD76" s="164"/>
      <c r="CCE76" s="164"/>
      <c r="CCF76" s="164"/>
      <c r="CCG76" s="164"/>
      <c r="CCH76" s="164"/>
      <c r="CCI76" s="164"/>
      <c r="CCJ76" s="164"/>
      <c r="CCK76" s="164"/>
      <c r="CCL76" s="164"/>
      <c r="CCM76" s="164"/>
      <c r="CCN76" s="164"/>
      <c r="CCO76" s="164"/>
      <c r="CCP76" s="164"/>
      <c r="CCQ76" s="164"/>
      <c r="CCR76" s="164"/>
      <c r="CCS76" s="164"/>
      <c r="CCT76" s="164"/>
      <c r="CCU76" s="164"/>
      <c r="CCV76" s="164"/>
      <c r="CCW76" s="164"/>
      <c r="CCX76" s="164"/>
      <c r="CCY76" s="164"/>
      <c r="CCZ76" s="164"/>
      <c r="CDA76" s="164"/>
      <c r="CDB76" s="164"/>
      <c r="CDC76" s="164"/>
      <c r="CDD76" s="164"/>
      <c r="CDE76" s="164"/>
      <c r="CDF76" s="164"/>
      <c r="CDG76" s="164"/>
      <c r="CDH76" s="164"/>
      <c r="CDI76" s="164"/>
      <c r="CDJ76" s="164"/>
      <c r="CDK76" s="164"/>
      <c r="CDL76" s="164"/>
      <c r="CDM76" s="164"/>
      <c r="CDN76" s="164"/>
      <c r="CDO76" s="164"/>
      <c r="CDP76" s="164"/>
      <c r="CDQ76" s="164"/>
      <c r="CDR76" s="164"/>
      <c r="CDS76" s="164"/>
      <c r="CDT76" s="164"/>
      <c r="CDU76" s="164"/>
      <c r="CDV76" s="164"/>
      <c r="CDW76" s="164"/>
      <c r="CDX76" s="164"/>
      <c r="CDY76" s="164"/>
      <c r="CDZ76" s="164"/>
      <c r="CEA76" s="164"/>
      <c r="CEB76" s="164"/>
      <c r="CEC76" s="164"/>
      <c r="CED76" s="164"/>
      <c r="CEE76" s="164"/>
      <c r="CEF76" s="164"/>
      <c r="CEG76" s="164"/>
      <c r="CEH76" s="164"/>
      <c r="CEI76" s="164"/>
      <c r="CEJ76" s="164"/>
      <c r="CEK76" s="164"/>
      <c r="CEL76" s="164"/>
      <c r="CEM76" s="164"/>
      <c r="CEN76" s="164"/>
      <c r="CEO76" s="164"/>
      <c r="CEP76" s="164"/>
      <c r="CEQ76" s="164"/>
      <c r="CER76" s="164"/>
      <c r="CES76" s="164"/>
      <c r="CET76" s="164"/>
      <c r="CEU76" s="164"/>
      <c r="CEV76" s="164"/>
      <c r="CEW76" s="164"/>
      <c r="CEX76" s="164"/>
      <c r="CEY76" s="164"/>
      <c r="CEZ76" s="164"/>
      <c r="CFA76" s="164"/>
      <c r="CFB76" s="164"/>
      <c r="CFC76" s="164"/>
      <c r="CFD76" s="164"/>
      <c r="CFE76" s="164"/>
      <c r="CFF76" s="164"/>
      <c r="CFG76" s="164"/>
      <c r="CFH76" s="164"/>
      <c r="CFI76" s="164"/>
      <c r="CFJ76" s="164"/>
      <c r="CFK76" s="164"/>
      <c r="CFL76" s="164"/>
      <c r="CFM76" s="164"/>
      <c r="CFN76" s="164"/>
      <c r="CFO76" s="164"/>
      <c r="CFP76" s="164"/>
      <c r="CFQ76" s="164"/>
      <c r="CFR76" s="164"/>
      <c r="CFS76" s="164"/>
      <c r="CFT76" s="164"/>
      <c r="CFU76" s="164"/>
      <c r="CFV76" s="164"/>
      <c r="CFW76" s="164"/>
      <c r="CFX76" s="164"/>
      <c r="CFY76" s="164"/>
      <c r="CFZ76" s="164"/>
      <c r="CGA76" s="164"/>
      <c r="CGB76" s="164"/>
      <c r="CGC76" s="164"/>
      <c r="CGD76" s="164"/>
      <c r="CGE76" s="164"/>
      <c r="CGF76" s="164"/>
      <c r="CGG76" s="164"/>
      <c r="CGH76" s="164"/>
      <c r="CGI76" s="164"/>
      <c r="CGJ76" s="164"/>
      <c r="CGK76" s="164"/>
      <c r="CGL76" s="164"/>
      <c r="CGM76" s="164"/>
      <c r="CGN76" s="164"/>
      <c r="CGO76" s="164"/>
      <c r="CGP76" s="164"/>
      <c r="CGQ76" s="164"/>
      <c r="CGR76" s="164"/>
      <c r="CGS76" s="164"/>
      <c r="CGT76" s="164"/>
      <c r="CGU76" s="164"/>
      <c r="CGV76" s="164"/>
      <c r="CGW76" s="164"/>
      <c r="CGX76" s="164"/>
      <c r="CGY76" s="164"/>
      <c r="CGZ76" s="164"/>
      <c r="CHA76" s="164"/>
      <c r="CHB76" s="164"/>
      <c r="CHC76" s="164"/>
      <c r="CHD76" s="164"/>
      <c r="CHE76" s="164"/>
      <c r="CHF76" s="164"/>
      <c r="CHG76" s="164"/>
      <c r="CHH76" s="164"/>
      <c r="CHI76" s="164"/>
      <c r="CHJ76" s="164"/>
      <c r="CHK76" s="164"/>
      <c r="CHL76" s="164"/>
      <c r="CHM76" s="164"/>
      <c r="CHN76" s="164"/>
      <c r="CHO76" s="164"/>
      <c r="CHP76" s="164"/>
      <c r="CHQ76" s="164"/>
      <c r="CHR76" s="164"/>
      <c r="CHS76" s="164"/>
      <c r="CHT76" s="164"/>
      <c r="CHU76" s="164"/>
      <c r="CHV76" s="164"/>
      <c r="CHW76" s="164"/>
      <c r="CHX76" s="164"/>
      <c r="CHY76" s="164"/>
      <c r="CHZ76" s="164"/>
      <c r="CIA76" s="164"/>
      <c r="CIB76" s="164"/>
      <c r="CIC76" s="164"/>
      <c r="CID76" s="164"/>
      <c r="CIE76" s="164"/>
      <c r="CIF76" s="164"/>
      <c r="CIG76" s="164"/>
      <c r="CIH76" s="164"/>
      <c r="CII76" s="164"/>
      <c r="CIJ76" s="164"/>
      <c r="CIK76" s="164"/>
      <c r="CIL76" s="164"/>
      <c r="CIM76" s="164"/>
      <c r="CIN76" s="164"/>
      <c r="CIO76" s="164"/>
      <c r="CIP76" s="164"/>
      <c r="CIQ76" s="164"/>
      <c r="CIR76" s="164"/>
      <c r="CIS76" s="164"/>
      <c r="CIT76" s="164"/>
      <c r="CIU76" s="164"/>
      <c r="CIV76" s="164"/>
      <c r="CIW76" s="164"/>
      <c r="CIX76" s="164"/>
      <c r="CIY76" s="164"/>
      <c r="CIZ76" s="164"/>
      <c r="CJA76" s="164"/>
      <c r="CJB76" s="164"/>
      <c r="CJC76" s="164"/>
      <c r="CJD76" s="164"/>
      <c r="CJE76" s="164"/>
      <c r="CJF76" s="164"/>
      <c r="CJG76" s="164"/>
      <c r="CJH76" s="164"/>
      <c r="CJI76" s="164"/>
      <c r="CJJ76" s="164"/>
      <c r="CJK76" s="164"/>
      <c r="CJL76" s="164"/>
      <c r="CJM76" s="164"/>
      <c r="CJN76" s="164"/>
      <c r="CJO76" s="164"/>
      <c r="CJP76" s="164"/>
      <c r="CJQ76" s="164"/>
      <c r="CJR76" s="164"/>
      <c r="CJS76" s="164"/>
      <c r="CJT76" s="164"/>
      <c r="CJU76" s="164"/>
      <c r="CJV76" s="164"/>
      <c r="CJW76" s="164"/>
      <c r="CJX76" s="164"/>
      <c r="CJY76" s="164"/>
      <c r="CJZ76" s="164"/>
      <c r="CKA76" s="164"/>
      <c r="CKB76" s="164"/>
      <c r="CKC76" s="164"/>
      <c r="CKD76" s="164"/>
      <c r="CKE76" s="164"/>
      <c r="CKF76" s="164"/>
      <c r="CKG76" s="164"/>
      <c r="CKH76" s="164"/>
      <c r="CKI76" s="164"/>
      <c r="CKJ76" s="164"/>
      <c r="CKK76" s="164"/>
      <c r="CKL76" s="164"/>
      <c r="CKM76" s="164"/>
      <c r="CKN76" s="164"/>
      <c r="CKO76" s="164"/>
      <c r="CKP76" s="164"/>
      <c r="CKQ76" s="164"/>
      <c r="CKR76" s="164"/>
      <c r="CKS76" s="164"/>
      <c r="CKT76" s="164"/>
      <c r="CKU76" s="164"/>
      <c r="CKV76" s="164"/>
      <c r="CKW76" s="164"/>
      <c r="CKX76" s="164"/>
      <c r="CKY76" s="164"/>
      <c r="CKZ76" s="164"/>
      <c r="CLA76" s="164"/>
      <c r="CLB76" s="164"/>
      <c r="CLC76" s="164"/>
      <c r="CLD76" s="164"/>
      <c r="CLE76" s="164"/>
      <c r="CLF76" s="164"/>
      <c r="CLG76" s="164"/>
      <c r="CLH76" s="164"/>
      <c r="CLI76" s="164"/>
      <c r="CLJ76" s="164"/>
      <c r="CLK76" s="164"/>
      <c r="CLL76" s="164"/>
      <c r="CLM76" s="164"/>
      <c r="CLN76" s="164"/>
      <c r="CLO76" s="164"/>
      <c r="CLP76" s="164"/>
      <c r="CLQ76" s="164"/>
      <c r="CLR76" s="164"/>
      <c r="CLS76" s="164"/>
      <c r="CLT76" s="164"/>
      <c r="CLU76" s="164"/>
      <c r="CLV76" s="164"/>
      <c r="CLW76" s="164"/>
      <c r="CLX76" s="164"/>
      <c r="CLY76" s="164"/>
      <c r="CLZ76" s="164"/>
      <c r="CMA76" s="164"/>
      <c r="CMB76" s="164"/>
      <c r="CMC76" s="164"/>
      <c r="CMD76" s="164"/>
      <c r="CME76" s="164"/>
      <c r="CMF76" s="164"/>
      <c r="CMG76" s="164"/>
      <c r="CMH76" s="164"/>
      <c r="CMI76" s="164"/>
      <c r="CMJ76" s="164"/>
      <c r="CMK76" s="164"/>
      <c r="CML76" s="164"/>
      <c r="CMM76" s="164"/>
      <c r="CMN76" s="164"/>
      <c r="CMO76" s="164"/>
      <c r="CMP76" s="164"/>
      <c r="CMQ76" s="164"/>
      <c r="CMR76" s="164"/>
      <c r="CMS76" s="164"/>
      <c r="CMT76" s="164"/>
      <c r="CMU76" s="164"/>
      <c r="CMV76" s="164"/>
      <c r="CMW76" s="164"/>
      <c r="CMX76" s="164"/>
      <c r="CMY76" s="164"/>
      <c r="CMZ76" s="164"/>
      <c r="CNA76" s="164"/>
      <c r="CNB76" s="164"/>
      <c r="CNC76" s="164"/>
      <c r="CND76" s="164"/>
      <c r="CNE76" s="164"/>
      <c r="CNF76" s="164"/>
      <c r="CNG76" s="164"/>
      <c r="CNH76" s="164"/>
      <c r="CNI76" s="164"/>
      <c r="CNJ76" s="164"/>
      <c r="CNK76" s="164"/>
      <c r="CNL76" s="164"/>
      <c r="CNM76" s="164"/>
      <c r="CNN76" s="164"/>
      <c r="CNO76" s="164"/>
      <c r="CNP76" s="164"/>
      <c r="CNQ76" s="164"/>
      <c r="CNR76" s="164"/>
      <c r="CNS76" s="164"/>
      <c r="CNT76" s="164"/>
      <c r="CNU76" s="164"/>
      <c r="CNV76" s="164"/>
      <c r="CNW76" s="164"/>
      <c r="CNX76" s="164"/>
      <c r="CNY76" s="164"/>
      <c r="CNZ76" s="164"/>
      <c r="COA76" s="164"/>
      <c r="COB76" s="164"/>
      <c r="COC76" s="164"/>
      <c r="COD76" s="164"/>
      <c r="COE76" s="164"/>
      <c r="COF76" s="164"/>
      <c r="COG76" s="164"/>
      <c r="COH76" s="164"/>
      <c r="COI76" s="164"/>
      <c r="COJ76" s="164"/>
      <c r="COK76" s="164"/>
      <c r="COL76" s="164"/>
      <c r="COM76" s="164"/>
      <c r="CON76" s="164"/>
      <c r="COO76" s="164"/>
      <c r="COP76" s="164"/>
      <c r="COQ76" s="164"/>
      <c r="COR76" s="164"/>
      <c r="COS76" s="164"/>
      <c r="COT76" s="164"/>
      <c r="COU76" s="164"/>
      <c r="COV76" s="164"/>
      <c r="COW76" s="164"/>
      <c r="COX76" s="164"/>
      <c r="COY76" s="164"/>
      <c r="COZ76" s="164"/>
      <c r="CPA76" s="164"/>
      <c r="CPB76" s="164"/>
      <c r="CPC76" s="164"/>
      <c r="CPD76" s="164"/>
      <c r="CPE76" s="164"/>
      <c r="CPF76" s="164"/>
      <c r="CPG76" s="164"/>
      <c r="CPH76" s="164"/>
      <c r="CPI76" s="164"/>
      <c r="CPJ76" s="164"/>
      <c r="CPK76" s="164"/>
      <c r="CPL76" s="164"/>
      <c r="CPM76" s="164"/>
      <c r="CPN76" s="164"/>
      <c r="CPO76" s="164"/>
      <c r="CPP76" s="164"/>
      <c r="CPQ76" s="164"/>
      <c r="CPR76" s="164"/>
      <c r="CPS76" s="164"/>
      <c r="CPT76" s="164"/>
      <c r="CPU76" s="164"/>
      <c r="CPV76" s="164"/>
      <c r="CPW76" s="164"/>
      <c r="CPX76" s="164"/>
      <c r="CPY76" s="164"/>
      <c r="CPZ76" s="164"/>
      <c r="CQA76" s="164"/>
      <c r="CQB76" s="164"/>
      <c r="CQC76" s="164"/>
      <c r="CQD76" s="164"/>
      <c r="CQE76" s="164"/>
      <c r="CQF76" s="164"/>
      <c r="CQG76" s="164"/>
      <c r="CQH76" s="164"/>
      <c r="CQI76" s="164"/>
      <c r="CQJ76" s="164"/>
      <c r="CQK76" s="164"/>
      <c r="CQL76" s="164"/>
      <c r="CQM76" s="164"/>
      <c r="CQN76" s="164"/>
      <c r="CQO76" s="164"/>
      <c r="CQP76" s="164"/>
      <c r="CQQ76" s="164"/>
      <c r="CQR76" s="164"/>
      <c r="CQS76" s="164"/>
      <c r="CQT76" s="164"/>
      <c r="CQU76" s="164"/>
      <c r="CQV76" s="164"/>
      <c r="CQW76" s="164"/>
      <c r="CQX76" s="164"/>
      <c r="CQY76" s="164"/>
      <c r="CQZ76" s="164"/>
      <c r="CRA76" s="164"/>
      <c r="CRB76" s="164"/>
      <c r="CRC76" s="164"/>
      <c r="CRD76" s="164"/>
      <c r="CRE76" s="164"/>
      <c r="CRF76" s="164"/>
      <c r="CRG76" s="164"/>
      <c r="CRH76" s="164"/>
      <c r="CRI76" s="164"/>
      <c r="CRJ76" s="164"/>
      <c r="CRK76" s="164"/>
      <c r="CRL76" s="164"/>
      <c r="CRM76" s="164"/>
      <c r="CRN76" s="164"/>
      <c r="CRO76" s="164"/>
      <c r="CRP76" s="164"/>
      <c r="CRQ76" s="164"/>
      <c r="CRR76" s="164"/>
      <c r="CRS76" s="164"/>
      <c r="CRT76" s="164"/>
      <c r="CRU76" s="164"/>
      <c r="CRV76" s="164"/>
      <c r="CRW76" s="164"/>
      <c r="CRX76" s="164"/>
      <c r="CRY76" s="164"/>
      <c r="CRZ76" s="164"/>
      <c r="CSA76" s="164"/>
      <c r="CSB76" s="164"/>
      <c r="CSC76" s="164"/>
      <c r="CSD76" s="164"/>
      <c r="CSE76" s="164"/>
      <c r="CSF76" s="164"/>
      <c r="CSG76" s="164"/>
      <c r="CSH76" s="164"/>
      <c r="CSI76" s="164"/>
      <c r="CSJ76" s="164"/>
      <c r="CSK76" s="164"/>
      <c r="CSL76" s="164"/>
      <c r="CSM76" s="164"/>
      <c r="CSN76" s="164"/>
      <c r="CSO76" s="164"/>
      <c r="CSP76" s="164"/>
      <c r="CSQ76" s="164"/>
      <c r="CSR76" s="164"/>
      <c r="CSS76" s="164"/>
      <c r="CST76" s="164"/>
      <c r="CSU76" s="164"/>
      <c r="CSV76" s="164"/>
      <c r="CSW76" s="164"/>
      <c r="CSX76" s="164"/>
      <c r="CSY76" s="164"/>
      <c r="CSZ76" s="164"/>
      <c r="CTA76" s="164"/>
      <c r="CTB76" s="164"/>
      <c r="CTC76" s="164"/>
      <c r="CTD76" s="164"/>
      <c r="CTE76" s="164"/>
      <c r="CTF76" s="164"/>
      <c r="CTG76" s="164"/>
      <c r="CTH76" s="164"/>
      <c r="CTI76" s="164"/>
      <c r="CTJ76" s="164"/>
      <c r="CTK76" s="164"/>
      <c r="CTL76" s="164"/>
      <c r="CTM76" s="164"/>
      <c r="CTN76" s="164"/>
      <c r="CTO76" s="164"/>
      <c r="CTP76" s="164"/>
      <c r="CTQ76" s="164"/>
      <c r="CTR76" s="164"/>
      <c r="CTS76" s="164"/>
      <c r="CTT76" s="164"/>
      <c r="CTU76" s="164"/>
      <c r="CTV76" s="164"/>
      <c r="CTW76" s="164"/>
      <c r="CTX76" s="164"/>
      <c r="CTY76" s="164"/>
      <c r="CTZ76" s="164"/>
      <c r="CUA76" s="164"/>
      <c r="CUB76" s="164"/>
      <c r="CUC76" s="164"/>
      <c r="CUD76" s="164"/>
      <c r="CUE76" s="164"/>
      <c r="CUF76" s="164"/>
      <c r="CUG76" s="164"/>
      <c r="CUH76" s="164"/>
      <c r="CUI76" s="164"/>
      <c r="CUJ76" s="164"/>
      <c r="CUK76" s="164"/>
      <c r="CUL76" s="164"/>
      <c r="CUM76" s="164"/>
      <c r="CUN76" s="164"/>
      <c r="CUO76" s="164"/>
      <c r="CUP76" s="164"/>
      <c r="CUQ76" s="164"/>
      <c r="CUR76" s="164"/>
      <c r="CUS76" s="164"/>
      <c r="CUT76" s="164"/>
      <c r="CUU76" s="164"/>
      <c r="CUV76" s="164"/>
      <c r="CUW76" s="164"/>
      <c r="CUX76" s="164"/>
      <c r="CUY76" s="164"/>
      <c r="CUZ76" s="164"/>
      <c r="CVA76" s="164"/>
      <c r="CVB76" s="164"/>
      <c r="CVC76" s="164"/>
      <c r="CVD76" s="164"/>
      <c r="CVE76" s="164"/>
      <c r="CVF76" s="164"/>
      <c r="CVG76" s="164"/>
      <c r="CVH76" s="164"/>
      <c r="CVI76" s="164"/>
      <c r="CVJ76" s="164"/>
      <c r="CVK76" s="164"/>
      <c r="CVL76" s="164"/>
      <c r="CVM76" s="164"/>
      <c r="CVN76" s="164"/>
      <c r="CVO76" s="164"/>
      <c r="CVP76" s="164"/>
      <c r="CVQ76" s="164"/>
      <c r="CVR76" s="164"/>
      <c r="CVS76" s="164"/>
      <c r="CVT76" s="164"/>
      <c r="CVU76" s="164"/>
      <c r="CVV76" s="164"/>
      <c r="CVW76" s="164"/>
      <c r="CVX76" s="164"/>
      <c r="CVY76" s="164"/>
      <c r="CVZ76" s="164"/>
      <c r="CWA76" s="164"/>
      <c r="CWB76" s="164"/>
      <c r="CWC76" s="164"/>
      <c r="CWD76" s="164"/>
      <c r="CWE76" s="164"/>
      <c r="CWF76" s="164"/>
      <c r="CWG76" s="164"/>
      <c r="CWH76" s="164"/>
      <c r="CWI76" s="164"/>
      <c r="CWJ76" s="164"/>
      <c r="CWK76" s="164"/>
      <c r="CWL76" s="164"/>
      <c r="CWM76" s="164"/>
      <c r="CWN76" s="164"/>
      <c r="CWO76" s="164"/>
      <c r="CWP76" s="164"/>
      <c r="CWQ76" s="164"/>
      <c r="CWR76" s="164"/>
      <c r="CWS76" s="164"/>
      <c r="CWT76" s="164"/>
      <c r="CWU76" s="164"/>
      <c r="CWV76" s="164"/>
      <c r="CWW76" s="164"/>
      <c r="CWX76" s="164"/>
      <c r="CWY76" s="164"/>
      <c r="CWZ76" s="164"/>
      <c r="CXA76" s="164"/>
      <c r="CXB76" s="164"/>
      <c r="CXC76" s="164"/>
      <c r="CXD76" s="164"/>
      <c r="CXE76" s="164"/>
      <c r="CXF76" s="164"/>
      <c r="CXG76" s="164"/>
      <c r="CXH76" s="164"/>
      <c r="CXI76" s="164"/>
      <c r="CXJ76" s="164"/>
      <c r="CXK76" s="164"/>
      <c r="CXL76" s="164"/>
      <c r="CXM76" s="164"/>
      <c r="CXN76" s="164"/>
      <c r="CXO76" s="164"/>
      <c r="CXP76" s="164"/>
      <c r="CXQ76" s="164"/>
      <c r="CXR76" s="164"/>
      <c r="CXS76" s="164"/>
      <c r="CXT76" s="164"/>
      <c r="CXU76" s="164"/>
      <c r="CXV76" s="164"/>
      <c r="CXW76" s="164"/>
      <c r="CXX76" s="164"/>
      <c r="CXY76" s="164"/>
      <c r="CXZ76" s="164"/>
      <c r="CYA76" s="164"/>
      <c r="CYB76" s="164"/>
      <c r="CYC76" s="164"/>
      <c r="CYD76" s="164"/>
      <c r="CYE76" s="164"/>
      <c r="CYF76" s="164"/>
      <c r="CYG76" s="164"/>
      <c r="CYH76" s="164"/>
      <c r="CYI76" s="164"/>
      <c r="CYJ76" s="164"/>
      <c r="CYK76" s="164"/>
      <c r="CYL76" s="164"/>
      <c r="CYM76" s="164"/>
      <c r="CYN76" s="164"/>
      <c r="CYO76" s="164"/>
      <c r="CYP76" s="164"/>
      <c r="CYQ76" s="164"/>
      <c r="CYR76" s="164"/>
      <c r="CYS76" s="164"/>
      <c r="CYT76" s="164"/>
      <c r="CYU76" s="164"/>
      <c r="CYV76" s="164"/>
      <c r="CYW76" s="164"/>
      <c r="CYX76" s="164"/>
      <c r="CYY76" s="164"/>
      <c r="CYZ76" s="164"/>
      <c r="CZA76" s="164"/>
      <c r="CZB76" s="164"/>
      <c r="CZC76" s="164"/>
      <c r="CZD76" s="164"/>
      <c r="CZE76" s="164"/>
      <c r="CZF76" s="164"/>
      <c r="CZG76" s="164"/>
      <c r="CZH76" s="164"/>
      <c r="CZI76" s="164"/>
      <c r="CZJ76" s="164"/>
      <c r="CZK76" s="164"/>
      <c r="CZL76" s="164"/>
      <c r="CZM76" s="164"/>
      <c r="CZN76" s="164"/>
      <c r="CZO76" s="164"/>
      <c r="CZP76" s="164"/>
      <c r="CZQ76" s="164"/>
      <c r="CZR76" s="164"/>
      <c r="CZS76" s="164"/>
      <c r="CZT76" s="164"/>
      <c r="CZU76" s="164"/>
      <c r="CZV76" s="164"/>
      <c r="CZW76" s="164"/>
      <c r="CZX76" s="164"/>
      <c r="CZY76" s="164"/>
      <c r="CZZ76" s="164"/>
      <c r="DAA76" s="164"/>
      <c r="DAB76" s="164"/>
      <c r="DAC76" s="164"/>
      <c r="DAD76" s="164"/>
      <c r="DAE76" s="164"/>
      <c r="DAF76" s="164"/>
      <c r="DAG76" s="164"/>
      <c r="DAH76" s="164"/>
      <c r="DAI76" s="164"/>
      <c r="DAJ76" s="164"/>
      <c r="DAK76" s="164"/>
      <c r="DAL76" s="164"/>
      <c r="DAM76" s="164"/>
      <c r="DAN76" s="164"/>
      <c r="DAO76" s="164"/>
      <c r="DAP76" s="164"/>
      <c r="DAQ76" s="164"/>
      <c r="DAR76" s="164"/>
      <c r="DAS76" s="164"/>
      <c r="DAT76" s="164"/>
      <c r="DAU76" s="164"/>
      <c r="DAV76" s="164"/>
      <c r="DAW76" s="164"/>
      <c r="DAX76" s="164"/>
      <c r="DAY76" s="164"/>
      <c r="DAZ76" s="164"/>
      <c r="DBA76" s="164"/>
      <c r="DBB76" s="164"/>
      <c r="DBC76" s="164"/>
      <c r="DBD76" s="164"/>
      <c r="DBE76" s="164"/>
      <c r="DBF76" s="164"/>
      <c r="DBG76" s="164"/>
      <c r="DBH76" s="164"/>
      <c r="DBI76" s="164"/>
      <c r="DBJ76" s="164"/>
      <c r="DBK76" s="164"/>
      <c r="DBL76" s="164"/>
      <c r="DBM76" s="164"/>
      <c r="DBN76" s="164"/>
      <c r="DBO76" s="164"/>
      <c r="DBP76" s="164"/>
      <c r="DBQ76" s="164"/>
      <c r="DBR76" s="164"/>
      <c r="DBS76" s="164"/>
      <c r="DBT76" s="164"/>
      <c r="DBU76" s="164"/>
      <c r="DBV76" s="164"/>
      <c r="DBW76" s="164"/>
      <c r="DBX76" s="164"/>
      <c r="DBY76" s="164"/>
      <c r="DBZ76" s="164"/>
      <c r="DCA76" s="164"/>
      <c r="DCB76" s="164"/>
      <c r="DCC76" s="164"/>
      <c r="DCD76" s="164"/>
      <c r="DCE76" s="164"/>
      <c r="DCF76" s="164"/>
      <c r="DCG76" s="164"/>
      <c r="DCH76" s="164"/>
      <c r="DCI76" s="164"/>
      <c r="DCJ76" s="164"/>
      <c r="DCK76" s="164"/>
      <c r="DCL76" s="164"/>
      <c r="DCM76" s="164"/>
      <c r="DCN76" s="164"/>
      <c r="DCO76" s="164"/>
      <c r="DCP76" s="164"/>
      <c r="DCQ76" s="164"/>
      <c r="DCR76" s="164"/>
      <c r="DCS76" s="164"/>
      <c r="DCT76" s="164"/>
      <c r="DCU76" s="164"/>
      <c r="DCV76" s="164"/>
      <c r="DCW76" s="164"/>
      <c r="DCX76" s="164"/>
      <c r="DCY76" s="164"/>
      <c r="DCZ76" s="164"/>
      <c r="DDA76" s="164"/>
      <c r="DDB76" s="164"/>
      <c r="DDC76" s="164"/>
      <c r="DDD76" s="164"/>
      <c r="DDE76" s="164"/>
      <c r="DDF76" s="164"/>
      <c r="DDG76" s="164"/>
      <c r="DDH76" s="164"/>
      <c r="DDI76" s="164"/>
      <c r="DDJ76" s="164"/>
      <c r="DDK76" s="164"/>
      <c r="DDL76" s="164"/>
      <c r="DDM76" s="164"/>
      <c r="DDN76" s="164"/>
      <c r="DDO76" s="164"/>
      <c r="DDP76" s="164"/>
      <c r="DDQ76" s="164"/>
      <c r="DDR76" s="164"/>
      <c r="DDS76" s="164"/>
      <c r="DDT76" s="164"/>
      <c r="DDU76" s="164"/>
      <c r="DDV76" s="164"/>
      <c r="DDW76" s="164"/>
      <c r="DDX76" s="164"/>
      <c r="DDY76" s="164"/>
      <c r="DDZ76" s="164"/>
      <c r="DEA76" s="164"/>
      <c r="DEB76" s="164"/>
      <c r="DEC76" s="164"/>
      <c r="DED76" s="164"/>
      <c r="DEE76" s="164"/>
      <c r="DEF76" s="164"/>
      <c r="DEG76" s="164"/>
      <c r="DEH76" s="164"/>
      <c r="DEI76" s="164"/>
      <c r="DEJ76" s="164"/>
      <c r="DEK76" s="164"/>
      <c r="DEL76" s="164"/>
      <c r="DEM76" s="164"/>
      <c r="DEN76" s="164"/>
      <c r="DEO76" s="164"/>
      <c r="DEP76" s="164"/>
      <c r="DEQ76" s="164"/>
      <c r="DER76" s="164"/>
      <c r="DES76" s="164"/>
      <c r="DET76" s="164"/>
      <c r="DEU76" s="164"/>
      <c r="DEV76" s="164"/>
      <c r="DEW76" s="164"/>
      <c r="DEX76" s="164"/>
      <c r="DEY76" s="164"/>
      <c r="DEZ76" s="164"/>
      <c r="DFA76" s="164"/>
      <c r="DFB76" s="164"/>
      <c r="DFC76" s="164"/>
      <c r="DFD76" s="164"/>
      <c r="DFE76" s="164"/>
      <c r="DFF76" s="164"/>
      <c r="DFG76" s="164"/>
      <c r="DFH76" s="164"/>
      <c r="DFI76" s="164"/>
      <c r="DFJ76" s="164"/>
      <c r="DFK76" s="164"/>
      <c r="DFL76" s="164"/>
      <c r="DFM76" s="164"/>
      <c r="DFN76" s="164"/>
      <c r="DFO76" s="164"/>
      <c r="DFP76" s="164"/>
      <c r="DFQ76" s="164"/>
      <c r="DFR76" s="164"/>
      <c r="DFS76" s="164"/>
      <c r="DFT76" s="164"/>
      <c r="DFU76" s="164"/>
      <c r="DFV76" s="164"/>
      <c r="DFW76" s="164"/>
      <c r="DFX76" s="164"/>
      <c r="DFY76" s="164"/>
      <c r="DFZ76" s="164"/>
      <c r="DGA76" s="164"/>
      <c r="DGB76" s="164"/>
      <c r="DGC76" s="164"/>
      <c r="DGD76" s="164"/>
      <c r="DGE76" s="164"/>
      <c r="DGF76" s="164"/>
      <c r="DGG76" s="164"/>
      <c r="DGH76" s="164"/>
      <c r="DGI76" s="164"/>
      <c r="DGJ76" s="164"/>
      <c r="DGK76" s="164"/>
      <c r="DGL76" s="164"/>
      <c r="DGM76" s="164"/>
      <c r="DGN76" s="164"/>
      <c r="DGO76" s="164"/>
      <c r="DGP76" s="164"/>
      <c r="DGQ76" s="164"/>
      <c r="DGR76" s="164"/>
      <c r="DGS76" s="164"/>
      <c r="DGT76" s="164"/>
      <c r="DGU76" s="164"/>
      <c r="DGV76" s="164"/>
      <c r="DGW76" s="164"/>
      <c r="DGX76" s="164"/>
      <c r="DGY76" s="164"/>
      <c r="DGZ76" s="164"/>
      <c r="DHA76" s="164"/>
      <c r="DHB76" s="164"/>
      <c r="DHC76" s="164"/>
      <c r="DHD76" s="164"/>
      <c r="DHE76" s="164"/>
      <c r="DHF76" s="164"/>
      <c r="DHG76" s="164"/>
      <c r="DHH76" s="164"/>
      <c r="DHI76" s="164"/>
      <c r="DHJ76" s="164"/>
      <c r="DHK76" s="164"/>
      <c r="DHL76" s="164"/>
      <c r="DHM76" s="164"/>
      <c r="DHN76" s="164"/>
      <c r="DHO76" s="164"/>
      <c r="DHP76" s="164"/>
      <c r="DHQ76" s="164"/>
      <c r="DHR76" s="164"/>
      <c r="DHS76" s="164"/>
      <c r="DHT76" s="164"/>
      <c r="DHU76" s="164"/>
      <c r="DHV76" s="164"/>
      <c r="DHW76" s="164"/>
      <c r="DHX76" s="164"/>
      <c r="DHY76" s="164"/>
      <c r="DHZ76" s="164"/>
      <c r="DIA76" s="164"/>
      <c r="DIB76" s="164"/>
      <c r="DIC76" s="164"/>
      <c r="DID76" s="164"/>
      <c r="DIE76" s="164"/>
      <c r="DIF76" s="164"/>
      <c r="DIG76" s="164"/>
      <c r="DIH76" s="164"/>
      <c r="DII76" s="164"/>
      <c r="DIJ76" s="164"/>
      <c r="DIK76" s="164"/>
      <c r="DIL76" s="164"/>
      <c r="DIM76" s="164"/>
      <c r="DIN76" s="164"/>
      <c r="DIO76" s="164"/>
      <c r="DIP76" s="164"/>
      <c r="DIQ76" s="164"/>
      <c r="DIR76" s="164"/>
      <c r="DIS76" s="164"/>
      <c r="DIT76" s="164"/>
      <c r="DIU76" s="164"/>
      <c r="DIV76" s="164"/>
      <c r="DIW76" s="164"/>
      <c r="DIX76" s="164"/>
      <c r="DIY76" s="164"/>
      <c r="DIZ76" s="164"/>
      <c r="DJA76" s="164"/>
      <c r="DJB76" s="164"/>
      <c r="DJC76" s="164"/>
      <c r="DJD76" s="164"/>
      <c r="DJE76" s="164"/>
      <c r="DJF76" s="164"/>
      <c r="DJG76" s="164"/>
      <c r="DJH76" s="164"/>
      <c r="DJI76" s="164"/>
      <c r="DJJ76" s="164"/>
      <c r="DJK76" s="164"/>
      <c r="DJL76" s="164"/>
      <c r="DJM76" s="164"/>
      <c r="DJN76" s="164"/>
      <c r="DJO76" s="164"/>
      <c r="DJP76" s="164"/>
      <c r="DJQ76" s="164"/>
      <c r="DJR76" s="164"/>
      <c r="DJS76" s="164"/>
      <c r="DJT76" s="164"/>
      <c r="DJU76" s="164"/>
      <c r="DJV76" s="164"/>
      <c r="DJW76" s="164"/>
      <c r="DJX76" s="164"/>
      <c r="DJY76" s="164"/>
      <c r="DJZ76" s="164"/>
      <c r="DKA76" s="164"/>
      <c r="DKB76" s="164"/>
      <c r="DKC76" s="164"/>
      <c r="DKD76" s="164"/>
      <c r="DKE76" s="164"/>
      <c r="DKF76" s="164"/>
      <c r="DKG76" s="164"/>
      <c r="DKH76" s="164"/>
      <c r="DKI76" s="164"/>
      <c r="DKJ76" s="164"/>
      <c r="DKK76" s="164"/>
      <c r="DKL76" s="164"/>
      <c r="DKM76" s="164"/>
      <c r="DKN76" s="164"/>
      <c r="DKO76" s="164"/>
      <c r="DKP76" s="164"/>
      <c r="DKQ76" s="164"/>
      <c r="DKR76" s="164"/>
      <c r="DKS76" s="164"/>
      <c r="DKT76" s="164"/>
      <c r="DKU76" s="164"/>
      <c r="DKV76" s="164"/>
      <c r="DKW76" s="164"/>
      <c r="DKX76" s="164"/>
      <c r="DKY76" s="164"/>
      <c r="DKZ76" s="164"/>
      <c r="DLA76" s="164"/>
      <c r="DLB76" s="164"/>
      <c r="DLC76" s="164"/>
      <c r="DLD76" s="164"/>
      <c r="DLE76" s="164"/>
      <c r="DLF76" s="164"/>
      <c r="DLG76" s="164"/>
      <c r="DLH76" s="164"/>
      <c r="DLI76" s="164"/>
      <c r="DLJ76" s="164"/>
      <c r="DLK76" s="164"/>
      <c r="DLL76" s="164"/>
      <c r="DLM76" s="164"/>
      <c r="DLN76" s="164"/>
      <c r="DLO76" s="164"/>
      <c r="DLP76" s="164"/>
      <c r="DLQ76" s="164"/>
      <c r="DLR76" s="164"/>
      <c r="DLS76" s="164"/>
      <c r="DLT76" s="164"/>
      <c r="DLU76" s="164"/>
      <c r="DLV76" s="164"/>
      <c r="DLW76" s="164"/>
      <c r="DLX76" s="164"/>
      <c r="DLY76" s="164"/>
      <c r="DLZ76" s="164"/>
      <c r="DMA76" s="164"/>
      <c r="DMB76" s="164"/>
      <c r="DMC76" s="164"/>
      <c r="DMD76" s="164"/>
      <c r="DME76" s="164"/>
      <c r="DMF76" s="164"/>
      <c r="DMG76" s="164"/>
      <c r="DMH76" s="164"/>
      <c r="DMI76" s="164"/>
      <c r="DMJ76" s="164"/>
      <c r="DMK76" s="164"/>
      <c r="DML76" s="164"/>
      <c r="DMM76" s="164"/>
      <c r="DMN76" s="164"/>
      <c r="DMO76" s="164"/>
      <c r="DMP76" s="164"/>
      <c r="DMQ76" s="164"/>
      <c r="DMR76" s="164"/>
      <c r="DMS76" s="164"/>
      <c r="DMT76" s="164"/>
      <c r="DMU76" s="164"/>
      <c r="DMV76" s="164"/>
      <c r="DMW76" s="164"/>
      <c r="DMX76" s="164"/>
      <c r="DMY76" s="164"/>
      <c r="DMZ76" s="164"/>
      <c r="DNA76" s="164"/>
      <c r="DNB76" s="164"/>
      <c r="DNC76" s="164"/>
      <c r="DND76" s="164"/>
      <c r="DNE76" s="164"/>
      <c r="DNF76" s="164"/>
      <c r="DNG76" s="164"/>
      <c r="DNH76" s="164"/>
      <c r="DNI76" s="164"/>
      <c r="DNJ76" s="164"/>
      <c r="DNK76" s="164"/>
      <c r="DNL76" s="164"/>
      <c r="DNM76" s="164"/>
      <c r="DNN76" s="164"/>
      <c r="DNO76" s="164"/>
      <c r="DNP76" s="164"/>
      <c r="DNQ76" s="164"/>
      <c r="DNR76" s="164"/>
      <c r="DNS76" s="164"/>
      <c r="DNT76" s="164"/>
      <c r="DNU76" s="164"/>
      <c r="DNV76" s="164"/>
      <c r="DNW76" s="164"/>
      <c r="DNX76" s="164"/>
      <c r="DNY76" s="164"/>
      <c r="DNZ76" s="164"/>
      <c r="DOA76" s="164"/>
      <c r="DOB76" s="164"/>
      <c r="DOC76" s="164"/>
      <c r="DOD76" s="164"/>
      <c r="DOE76" s="164"/>
      <c r="DOF76" s="164"/>
      <c r="DOG76" s="164"/>
      <c r="DOH76" s="164"/>
      <c r="DOI76" s="164"/>
      <c r="DOJ76" s="164"/>
      <c r="DOK76" s="164"/>
      <c r="DOL76" s="164"/>
      <c r="DOM76" s="164"/>
      <c r="DON76" s="164"/>
      <c r="DOO76" s="164"/>
      <c r="DOP76" s="164"/>
      <c r="DOQ76" s="164"/>
      <c r="DOR76" s="164"/>
      <c r="DOS76" s="164"/>
      <c r="DOT76" s="164"/>
      <c r="DOU76" s="164"/>
      <c r="DOV76" s="164"/>
      <c r="DOW76" s="164"/>
      <c r="DOX76" s="164"/>
      <c r="DOY76" s="164"/>
      <c r="DOZ76" s="164"/>
      <c r="DPA76" s="164"/>
      <c r="DPB76" s="164"/>
      <c r="DPC76" s="164"/>
      <c r="DPD76" s="164"/>
      <c r="DPE76" s="164"/>
      <c r="DPF76" s="164"/>
      <c r="DPG76" s="164"/>
      <c r="DPH76" s="164"/>
      <c r="DPI76" s="164"/>
      <c r="DPJ76" s="164"/>
      <c r="DPK76" s="164"/>
      <c r="DPL76" s="164"/>
      <c r="DPM76" s="164"/>
      <c r="DPN76" s="164"/>
      <c r="DPO76" s="164"/>
      <c r="DPP76" s="164"/>
      <c r="DPQ76" s="164"/>
      <c r="DPR76" s="164"/>
      <c r="DPS76" s="164"/>
      <c r="DPT76" s="164"/>
      <c r="DPU76" s="164"/>
      <c r="DPV76" s="164"/>
      <c r="DPW76" s="164"/>
      <c r="DPX76" s="164"/>
      <c r="DPY76" s="164"/>
      <c r="DPZ76" s="164"/>
      <c r="DQA76" s="164"/>
      <c r="DQB76" s="164"/>
      <c r="DQC76" s="164"/>
      <c r="DQD76" s="164"/>
      <c r="DQE76" s="164"/>
      <c r="DQF76" s="164"/>
      <c r="DQG76" s="164"/>
      <c r="DQH76" s="164"/>
      <c r="DQI76" s="164"/>
      <c r="DQJ76" s="164"/>
      <c r="DQK76" s="164"/>
      <c r="DQL76" s="164"/>
      <c r="DQM76" s="164"/>
      <c r="DQN76" s="164"/>
      <c r="DQO76" s="164"/>
      <c r="DQP76" s="164"/>
      <c r="DQQ76" s="164"/>
      <c r="DQR76" s="164"/>
      <c r="DQS76" s="164"/>
      <c r="DQT76" s="164"/>
      <c r="DQU76" s="164"/>
      <c r="DQV76" s="164"/>
      <c r="DQW76" s="164"/>
      <c r="DQX76" s="164"/>
      <c r="DQY76" s="164"/>
      <c r="DQZ76" s="164"/>
      <c r="DRA76" s="164"/>
      <c r="DRB76" s="164"/>
      <c r="DRC76" s="164"/>
      <c r="DRD76" s="164"/>
      <c r="DRE76" s="164"/>
      <c r="DRF76" s="164"/>
      <c r="DRG76" s="164"/>
      <c r="DRH76" s="164"/>
      <c r="DRI76" s="164"/>
      <c r="DRJ76" s="164"/>
      <c r="DRK76" s="164"/>
      <c r="DRL76" s="164"/>
      <c r="DRM76" s="164"/>
      <c r="DRN76" s="164"/>
      <c r="DRO76" s="164"/>
      <c r="DRP76" s="164"/>
      <c r="DRQ76" s="164"/>
      <c r="DRR76" s="164"/>
      <c r="DRS76" s="164"/>
      <c r="DRT76" s="164"/>
      <c r="DRU76" s="164"/>
      <c r="DRV76" s="164"/>
      <c r="DRW76" s="164"/>
      <c r="DRX76" s="164"/>
      <c r="DRY76" s="164"/>
      <c r="DRZ76" s="164"/>
      <c r="DSA76" s="164"/>
      <c r="DSB76" s="164"/>
      <c r="DSC76" s="164"/>
      <c r="DSD76" s="164"/>
      <c r="DSE76" s="164"/>
      <c r="DSF76" s="164"/>
      <c r="DSG76" s="164"/>
      <c r="DSH76" s="164"/>
      <c r="DSI76" s="164"/>
      <c r="DSJ76" s="164"/>
      <c r="DSK76" s="164"/>
      <c r="DSL76" s="164"/>
      <c r="DSM76" s="164"/>
      <c r="DSN76" s="164"/>
      <c r="DSO76" s="164"/>
      <c r="DSP76" s="164"/>
      <c r="DSQ76" s="164"/>
      <c r="DSR76" s="164"/>
      <c r="DSS76" s="164"/>
      <c r="DST76" s="164"/>
      <c r="DSU76" s="164"/>
      <c r="DSV76" s="164"/>
      <c r="DSW76" s="164"/>
      <c r="DSX76" s="164"/>
      <c r="DSY76" s="164"/>
      <c r="DSZ76" s="164"/>
      <c r="DTA76" s="164"/>
      <c r="DTB76" s="164"/>
      <c r="DTC76" s="164"/>
      <c r="DTD76" s="164"/>
      <c r="DTE76" s="164"/>
      <c r="DTF76" s="164"/>
      <c r="DTG76" s="164"/>
      <c r="DTH76" s="164"/>
      <c r="DTI76" s="164"/>
      <c r="DTJ76" s="164"/>
      <c r="DTK76" s="164"/>
      <c r="DTL76" s="164"/>
      <c r="DTM76" s="164"/>
      <c r="DTN76" s="164"/>
      <c r="DTO76" s="164"/>
      <c r="DTP76" s="164"/>
      <c r="DTQ76" s="164"/>
      <c r="DTR76" s="164"/>
      <c r="DTS76" s="164"/>
      <c r="DTT76" s="164"/>
      <c r="DTU76" s="164"/>
      <c r="DTV76" s="164"/>
      <c r="DTW76" s="164"/>
      <c r="DTX76" s="164"/>
      <c r="DTY76" s="164"/>
      <c r="DTZ76" s="164"/>
      <c r="DUA76" s="164"/>
      <c r="DUB76" s="164"/>
      <c r="DUC76" s="164"/>
      <c r="DUD76" s="164"/>
      <c r="DUE76" s="164"/>
      <c r="DUF76" s="164"/>
      <c r="DUG76" s="164"/>
      <c r="DUH76" s="164"/>
      <c r="DUI76" s="164"/>
      <c r="DUJ76" s="164"/>
      <c r="DUK76" s="164"/>
      <c r="DUL76" s="164"/>
      <c r="DUM76" s="164"/>
      <c r="DUN76" s="164"/>
      <c r="DUO76" s="164"/>
      <c r="DUP76" s="164"/>
      <c r="DUQ76" s="164"/>
      <c r="DUR76" s="164"/>
      <c r="DUS76" s="164"/>
      <c r="DUT76" s="164"/>
      <c r="DUU76" s="164"/>
      <c r="DUV76" s="164"/>
      <c r="DUW76" s="164"/>
      <c r="DUX76" s="164"/>
      <c r="DUY76" s="164"/>
      <c r="DUZ76" s="164"/>
      <c r="DVA76" s="164"/>
      <c r="DVB76" s="164"/>
      <c r="DVC76" s="164"/>
      <c r="DVD76" s="164"/>
      <c r="DVE76" s="164"/>
      <c r="DVF76" s="164"/>
      <c r="DVG76" s="164"/>
      <c r="DVH76" s="164"/>
      <c r="DVI76" s="164"/>
      <c r="DVJ76" s="164"/>
      <c r="DVK76" s="164"/>
      <c r="DVL76" s="164"/>
      <c r="DVM76" s="164"/>
      <c r="DVN76" s="164"/>
      <c r="DVO76" s="164"/>
      <c r="DVP76" s="164"/>
      <c r="DVQ76" s="164"/>
      <c r="DVR76" s="164"/>
      <c r="DVS76" s="164"/>
      <c r="DVT76" s="164"/>
      <c r="DVU76" s="164"/>
      <c r="DVV76" s="164"/>
      <c r="DVW76" s="164"/>
      <c r="DVX76" s="164"/>
      <c r="DVY76" s="164"/>
      <c r="DVZ76" s="164"/>
      <c r="DWA76" s="164"/>
      <c r="DWB76" s="164"/>
      <c r="DWC76" s="164"/>
      <c r="DWD76" s="164"/>
      <c r="DWE76" s="164"/>
      <c r="DWF76" s="164"/>
      <c r="DWG76" s="164"/>
      <c r="DWH76" s="164"/>
      <c r="DWI76" s="164"/>
      <c r="DWJ76" s="164"/>
      <c r="DWK76" s="164"/>
      <c r="DWL76" s="164"/>
      <c r="DWM76" s="164"/>
      <c r="DWN76" s="164"/>
      <c r="DWO76" s="164"/>
      <c r="DWP76" s="164"/>
      <c r="DWQ76" s="164"/>
      <c r="DWR76" s="164"/>
      <c r="DWS76" s="164"/>
      <c r="DWT76" s="164"/>
      <c r="DWU76" s="164"/>
      <c r="DWV76" s="164"/>
      <c r="DWW76" s="164"/>
      <c r="DWX76" s="164"/>
      <c r="DWY76" s="164"/>
      <c r="DWZ76" s="164"/>
      <c r="DXA76" s="164"/>
      <c r="DXB76" s="164"/>
      <c r="DXC76" s="164"/>
      <c r="DXD76" s="164"/>
      <c r="DXE76" s="164"/>
      <c r="DXF76" s="164"/>
      <c r="DXG76" s="164"/>
      <c r="DXH76" s="164"/>
      <c r="DXI76" s="164"/>
      <c r="DXJ76" s="164"/>
      <c r="DXK76" s="164"/>
      <c r="DXL76" s="164"/>
      <c r="DXM76" s="164"/>
      <c r="DXN76" s="164"/>
      <c r="DXO76" s="164"/>
      <c r="DXP76" s="164"/>
      <c r="DXQ76" s="164"/>
      <c r="DXR76" s="164"/>
      <c r="DXS76" s="164"/>
      <c r="DXT76" s="164"/>
      <c r="DXU76" s="164"/>
      <c r="DXV76" s="164"/>
      <c r="DXW76" s="164"/>
      <c r="DXX76" s="164"/>
      <c r="DXY76" s="164"/>
      <c r="DXZ76" s="164"/>
      <c r="DYA76" s="164"/>
      <c r="DYB76" s="164"/>
      <c r="DYC76" s="164"/>
      <c r="DYD76" s="164"/>
      <c r="DYE76" s="164"/>
      <c r="DYF76" s="164"/>
      <c r="DYG76" s="164"/>
      <c r="DYH76" s="164"/>
      <c r="DYI76" s="164"/>
      <c r="DYJ76" s="164"/>
      <c r="DYK76" s="164"/>
      <c r="DYL76" s="164"/>
      <c r="DYM76" s="164"/>
      <c r="DYN76" s="164"/>
      <c r="DYO76" s="164"/>
      <c r="DYP76" s="164"/>
      <c r="DYQ76" s="164"/>
      <c r="DYR76" s="164"/>
      <c r="DYS76" s="164"/>
      <c r="DYT76" s="164"/>
      <c r="DYU76" s="164"/>
      <c r="DYV76" s="164"/>
      <c r="DYW76" s="164"/>
      <c r="DYX76" s="164"/>
      <c r="DYY76" s="164"/>
      <c r="DYZ76" s="164"/>
      <c r="DZA76" s="164"/>
      <c r="DZB76" s="164"/>
      <c r="DZC76" s="164"/>
      <c r="DZD76" s="164"/>
      <c r="DZE76" s="164"/>
      <c r="DZF76" s="164"/>
      <c r="DZG76" s="164"/>
      <c r="DZH76" s="164"/>
      <c r="DZI76" s="164"/>
      <c r="DZJ76" s="164"/>
      <c r="DZK76" s="164"/>
      <c r="DZL76" s="164"/>
      <c r="DZM76" s="164"/>
      <c r="DZN76" s="164"/>
      <c r="DZO76" s="164"/>
      <c r="DZP76" s="164"/>
      <c r="DZQ76" s="164"/>
      <c r="DZR76" s="164"/>
      <c r="DZS76" s="164"/>
      <c r="DZT76" s="164"/>
      <c r="DZU76" s="164"/>
      <c r="DZV76" s="164"/>
      <c r="DZW76" s="164"/>
      <c r="DZX76" s="164"/>
      <c r="DZY76" s="164"/>
      <c r="DZZ76" s="164"/>
      <c r="EAA76" s="164"/>
      <c r="EAB76" s="164"/>
      <c r="EAC76" s="164"/>
      <c r="EAD76" s="164"/>
      <c r="EAE76" s="164"/>
      <c r="EAF76" s="164"/>
      <c r="EAG76" s="164"/>
      <c r="EAH76" s="164"/>
      <c r="EAI76" s="164"/>
      <c r="EAJ76" s="164"/>
      <c r="EAK76" s="164"/>
      <c r="EAL76" s="164"/>
      <c r="EAM76" s="164"/>
      <c r="EAN76" s="164"/>
      <c r="EAO76" s="164"/>
      <c r="EAP76" s="164"/>
      <c r="EAQ76" s="164"/>
      <c r="EAR76" s="164"/>
      <c r="EAS76" s="164"/>
      <c r="EAT76" s="164"/>
      <c r="EAU76" s="164"/>
      <c r="EAV76" s="164"/>
      <c r="EAW76" s="164"/>
      <c r="EAX76" s="164"/>
      <c r="EAY76" s="164"/>
      <c r="EAZ76" s="164"/>
      <c r="EBA76" s="164"/>
      <c r="EBB76" s="164"/>
      <c r="EBC76" s="164"/>
      <c r="EBD76" s="164"/>
      <c r="EBE76" s="164"/>
      <c r="EBF76" s="164"/>
      <c r="EBG76" s="164"/>
      <c r="EBH76" s="164"/>
      <c r="EBI76" s="164"/>
      <c r="EBJ76" s="164"/>
      <c r="EBK76" s="164"/>
      <c r="EBL76" s="164"/>
      <c r="EBM76" s="164"/>
      <c r="EBN76" s="164"/>
      <c r="EBO76" s="164"/>
      <c r="EBP76" s="164"/>
      <c r="EBQ76" s="164"/>
      <c r="EBR76" s="164"/>
      <c r="EBS76" s="164"/>
      <c r="EBT76" s="164"/>
      <c r="EBU76" s="164"/>
      <c r="EBV76" s="164"/>
      <c r="EBW76" s="164"/>
      <c r="EBX76" s="164"/>
      <c r="EBY76" s="164"/>
      <c r="EBZ76" s="164"/>
      <c r="ECA76" s="164"/>
      <c r="ECB76" s="164"/>
      <c r="ECC76" s="164"/>
      <c r="ECD76" s="164"/>
      <c r="ECE76" s="164"/>
      <c r="ECF76" s="164"/>
      <c r="ECG76" s="164"/>
      <c r="ECH76" s="164"/>
      <c r="ECI76" s="164"/>
      <c r="ECJ76" s="164"/>
      <c r="ECK76" s="164"/>
      <c r="ECL76" s="164"/>
      <c r="ECM76" s="164"/>
      <c r="ECN76" s="164"/>
      <c r="ECO76" s="164"/>
      <c r="ECP76" s="164"/>
      <c r="ECQ76" s="164"/>
      <c r="ECR76" s="164"/>
      <c r="ECS76" s="164"/>
      <c r="ECT76" s="164"/>
      <c r="ECU76" s="164"/>
      <c r="ECV76" s="164"/>
      <c r="ECW76" s="164"/>
      <c r="ECX76" s="164"/>
      <c r="ECY76" s="164"/>
      <c r="ECZ76" s="164"/>
      <c r="EDA76" s="164"/>
      <c r="EDB76" s="164"/>
      <c r="EDC76" s="164"/>
      <c r="EDD76" s="164"/>
      <c r="EDE76" s="164"/>
      <c r="EDF76" s="164"/>
      <c r="EDG76" s="164"/>
      <c r="EDH76" s="164"/>
      <c r="EDI76" s="164"/>
      <c r="EDJ76" s="164"/>
      <c r="EDK76" s="164"/>
      <c r="EDL76" s="164"/>
      <c r="EDM76" s="164"/>
      <c r="EDN76" s="164"/>
      <c r="EDO76" s="164"/>
      <c r="EDP76" s="164"/>
      <c r="EDQ76" s="164"/>
      <c r="EDR76" s="164"/>
      <c r="EDS76" s="164"/>
      <c r="EDT76" s="164"/>
      <c r="EDU76" s="164"/>
      <c r="EDV76" s="164"/>
      <c r="EDW76" s="164"/>
      <c r="EDX76" s="164"/>
      <c r="EDY76" s="164"/>
      <c r="EDZ76" s="164"/>
      <c r="EEA76" s="164"/>
      <c r="EEB76" s="164"/>
      <c r="EEC76" s="164"/>
      <c r="EED76" s="164"/>
      <c r="EEE76" s="164"/>
      <c r="EEF76" s="164"/>
      <c r="EEG76" s="164"/>
      <c r="EEH76" s="164"/>
      <c r="EEI76" s="164"/>
      <c r="EEJ76" s="164"/>
      <c r="EEK76" s="164"/>
      <c r="EEL76" s="164"/>
      <c r="EEM76" s="164"/>
      <c r="EEN76" s="164"/>
      <c r="EEO76" s="164"/>
      <c r="EEP76" s="164"/>
      <c r="EEQ76" s="164"/>
      <c r="EER76" s="164"/>
      <c r="EES76" s="164"/>
      <c r="EET76" s="164"/>
      <c r="EEU76" s="164"/>
      <c r="EEV76" s="164"/>
      <c r="EEW76" s="164"/>
      <c r="EEX76" s="164"/>
      <c r="EEY76" s="164"/>
      <c r="EEZ76" s="164"/>
      <c r="EFA76" s="164"/>
      <c r="EFB76" s="164"/>
      <c r="EFC76" s="164"/>
      <c r="EFD76" s="164"/>
      <c r="EFE76" s="164"/>
      <c r="EFF76" s="164"/>
      <c r="EFG76" s="164"/>
      <c r="EFH76" s="164"/>
      <c r="EFI76" s="164"/>
      <c r="EFJ76" s="164"/>
      <c r="EFK76" s="164"/>
      <c r="EFL76" s="164"/>
      <c r="EFM76" s="164"/>
      <c r="EFN76" s="164"/>
      <c r="EFO76" s="164"/>
      <c r="EFP76" s="164"/>
      <c r="EFQ76" s="164"/>
      <c r="EFR76" s="164"/>
      <c r="EFS76" s="164"/>
      <c r="EFT76" s="164"/>
      <c r="EFU76" s="164"/>
      <c r="EFV76" s="164"/>
      <c r="EFW76" s="164"/>
      <c r="EFX76" s="164"/>
      <c r="EFY76" s="164"/>
      <c r="EFZ76" s="164"/>
      <c r="EGA76" s="164"/>
      <c r="EGB76" s="164"/>
      <c r="EGC76" s="164"/>
      <c r="EGD76" s="164"/>
      <c r="EGE76" s="164"/>
      <c r="EGF76" s="164"/>
      <c r="EGG76" s="164"/>
      <c r="EGH76" s="164"/>
      <c r="EGI76" s="164"/>
      <c r="EGJ76" s="164"/>
      <c r="EGK76" s="164"/>
      <c r="EGL76" s="164"/>
      <c r="EGM76" s="164"/>
      <c r="EGN76" s="164"/>
      <c r="EGO76" s="164"/>
      <c r="EGP76" s="164"/>
      <c r="EGQ76" s="164"/>
      <c r="EGR76" s="164"/>
      <c r="EGS76" s="164"/>
      <c r="EGT76" s="164"/>
      <c r="EGU76" s="164"/>
      <c r="EGV76" s="164"/>
      <c r="EGW76" s="164"/>
      <c r="EGX76" s="164"/>
      <c r="EGY76" s="164"/>
      <c r="EGZ76" s="164"/>
      <c r="EHA76" s="164"/>
      <c r="EHB76" s="164"/>
      <c r="EHC76" s="164"/>
      <c r="EHD76" s="164"/>
      <c r="EHE76" s="164"/>
      <c r="EHF76" s="164"/>
      <c r="EHG76" s="164"/>
      <c r="EHH76" s="164"/>
      <c r="EHI76" s="164"/>
      <c r="EHJ76" s="164"/>
      <c r="EHK76" s="164"/>
      <c r="EHL76" s="164"/>
      <c r="EHM76" s="164"/>
      <c r="EHN76" s="164"/>
      <c r="EHO76" s="164"/>
      <c r="EHP76" s="164"/>
      <c r="EHQ76" s="164"/>
      <c r="EHR76" s="164"/>
      <c r="EHS76" s="164"/>
      <c r="EHT76" s="164"/>
      <c r="EHU76" s="164"/>
      <c r="EHV76" s="164"/>
      <c r="EHW76" s="164"/>
      <c r="EHX76" s="164"/>
      <c r="EHY76" s="164"/>
      <c r="EHZ76" s="164"/>
      <c r="EIA76" s="164"/>
      <c r="EIB76" s="164"/>
      <c r="EIC76" s="164"/>
      <c r="EID76" s="164"/>
      <c r="EIE76" s="164"/>
      <c r="EIF76" s="164"/>
      <c r="EIG76" s="164"/>
      <c r="EIH76" s="164"/>
      <c r="EII76" s="164"/>
      <c r="EIJ76" s="164"/>
      <c r="EIK76" s="164"/>
      <c r="EIL76" s="164"/>
      <c r="EIM76" s="164"/>
      <c r="EIN76" s="164"/>
      <c r="EIO76" s="164"/>
      <c r="EIP76" s="164"/>
      <c r="EIQ76" s="164"/>
      <c r="EIR76" s="164"/>
      <c r="EIS76" s="164"/>
      <c r="EIT76" s="164"/>
      <c r="EIU76" s="164"/>
      <c r="EIV76" s="164"/>
      <c r="EIW76" s="164"/>
      <c r="EIX76" s="164"/>
      <c r="EIY76" s="164"/>
      <c r="EIZ76" s="164"/>
      <c r="EJA76" s="164"/>
      <c r="EJB76" s="164"/>
      <c r="EJC76" s="164"/>
      <c r="EJD76" s="164"/>
      <c r="EJE76" s="164"/>
      <c r="EJF76" s="164"/>
      <c r="EJG76" s="164"/>
      <c r="EJH76" s="164"/>
      <c r="EJI76" s="164"/>
      <c r="EJJ76" s="164"/>
      <c r="EJK76" s="164"/>
      <c r="EJL76" s="164"/>
      <c r="EJM76" s="164"/>
      <c r="EJN76" s="164"/>
      <c r="EJO76" s="164"/>
      <c r="EJP76" s="164"/>
      <c r="EJQ76" s="164"/>
      <c r="EJR76" s="164"/>
      <c r="EJS76" s="164"/>
      <c r="EJT76" s="164"/>
      <c r="EJU76" s="164"/>
      <c r="EJV76" s="164"/>
      <c r="EJW76" s="164"/>
      <c r="EJX76" s="164"/>
      <c r="EJY76" s="164"/>
      <c r="EJZ76" s="164"/>
      <c r="EKA76" s="164"/>
      <c r="EKB76" s="164"/>
      <c r="EKC76" s="164"/>
      <c r="EKD76" s="164"/>
      <c r="EKE76" s="164"/>
      <c r="EKF76" s="164"/>
      <c r="EKG76" s="164"/>
      <c r="EKH76" s="164"/>
      <c r="EKI76" s="164"/>
      <c r="EKJ76" s="164"/>
      <c r="EKK76" s="164"/>
      <c r="EKL76" s="164"/>
      <c r="EKM76" s="164"/>
      <c r="EKN76" s="164"/>
      <c r="EKO76" s="164"/>
      <c r="EKP76" s="164"/>
      <c r="EKQ76" s="164"/>
      <c r="EKR76" s="164"/>
      <c r="EKS76" s="164"/>
      <c r="EKT76" s="164"/>
      <c r="EKU76" s="164"/>
      <c r="EKV76" s="164"/>
      <c r="EKW76" s="164"/>
      <c r="EKX76" s="164"/>
      <c r="EKY76" s="164"/>
      <c r="EKZ76" s="164"/>
      <c r="ELA76" s="164"/>
      <c r="ELB76" s="164"/>
      <c r="ELC76" s="164"/>
      <c r="ELD76" s="164"/>
      <c r="ELE76" s="164"/>
      <c r="ELF76" s="164"/>
      <c r="ELG76" s="164"/>
      <c r="ELH76" s="164"/>
      <c r="ELI76" s="164"/>
      <c r="ELJ76" s="164"/>
      <c r="ELK76" s="164"/>
      <c r="ELL76" s="164"/>
      <c r="ELM76" s="164"/>
      <c r="ELN76" s="164"/>
      <c r="ELO76" s="164"/>
      <c r="ELP76" s="164"/>
      <c r="ELQ76" s="164"/>
      <c r="ELR76" s="164"/>
      <c r="ELS76" s="164"/>
      <c r="ELT76" s="164"/>
      <c r="ELU76" s="164"/>
      <c r="ELV76" s="164"/>
      <c r="ELW76" s="164"/>
      <c r="ELX76" s="164"/>
      <c r="ELY76" s="164"/>
      <c r="ELZ76" s="164"/>
      <c r="EMA76" s="164"/>
      <c r="EMB76" s="164"/>
      <c r="EMC76" s="164"/>
      <c r="EMD76" s="164"/>
      <c r="EME76" s="164"/>
      <c r="EMF76" s="164"/>
      <c r="EMG76" s="164"/>
      <c r="EMH76" s="164"/>
      <c r="EMI76" s="164"/>
      <c r="EMJ76" s="164"/>
      <c r="EMK76" s="164"/>
      <c r="EML76" s="164"/>
      <c r="EMM76" s="164"/>
      <c r="EMN76" s="164"/>
      <c r="EMO76" s="164"/>
      <c r="EMP76" s="164"/>
      <c r="EMQ76" s="164"/>
      <c r="EMR76" s="164"/>
      <c r="EMS76" s="164"/>
      <c r="EMT76" s="164"/>
      <c r="EMU76" s="164"/>
      <c r="EMV76" s="164"/>
      <c r="EMW76" s="164"/>
      <c r="EMX76" s="164"/>
      <c r="EMY76" s="164"/>
      <c r="EMZ76" s="164"/>
      <c r="ENA76" s="164"/>
      <c r="ENB76" s="164"/>
      <c r="ENC76" s="164"/>
      <c r="END76" s="164"/>
      <c r="ENE76" s="164"/>
      <c r="ENF76" s="164"/>
      <c r="ENG76" s="164"/>
      <c r="ENH76" s="164"/>
      <c r="ENI76" s="164"/>
      <c r="ENJ76" s="164"/>
      <c r="ENK76" s="164"/>
      <c r="ENL76" s="164"/>
      <c r="ENM76" s="164"/>
      <c r="ENN76" s="164"/>
      <c r="ENO76" s="164"/>
      <c r="ENP76" s="164"/>
      <c r="ENQ76" s="164"/>
      <c r="ENR76" s="164"/>
      <c r="ENS76" s="164"/>
      <c r="ENT76" s="164"/>
      <c r="ENU76" s="164"/>
      <c r="ENV76" s="164"/>
      <c r="ENW76" s="164"/>
      <c r="ENX76" s="164"/>
      <c r="ENY76" s="164"/>
      <c r="ENZ76" s="164"/>
      <c r="EOA76" s="164"/>
      <c r="EOB76" s="164"/>
      <c r="EOC76" s="164"/>
      <c r="EOD76" s="164"/>
      <c r="EOE76" s="164"/>
      <c r="EOF76" s="164"/>
      <c r="EOG76" s="164"/>
      <c r="EOH76" s="164"/>
      <c r="EOI76" s="164"/>
      <c r="EOJ76" s="164"/>
      <c r="EOK76" s="164"/>
      <c r="EOL76" s="164"/>
      <c r="EOM76" s="164"/>
      <c r="EON76" s="164"/>
      <c r="EOO76" s="164"/>
      <c r="EOP76" s="164"/>
      <c r="EOQ76" s="164"/>
      <c r="EOR76" s="164"/>
      <c r="EOS76" s="164"/>
      <c r="EOT76" s="164"/>
      <c r="EOU76" s="164"/>
      <c r="EOV76" s="164"/>
      <c r="EOW76" s="164"/>
      <c r="EOX76" s="164"/>
      <c r="EOY76" s="164"/>
      <c r="EOZ76" s="164"/>
      <c r="EPA76" s="164"/>
      <c r="EPB76" s="164"/>
      <c r="EPC76" s="164"/>
      <c r="EPD76" s="164"/>
      <c r="EPE76" s="164"/>
      <c r="EPF76" s="164"/>
      <c r="EPG76" s="164"/>
      <c r="EPH76" s="164"/>
      <c r="EPI76" s="164"/>
      <c r="EPJ76" s="164"/>
      <c r="EPK76" s="164"/>
      <c r="EPL76" s="164"/>
      <c r="EPM76" s="164"/>
      <c r="EPN76" s="164"/>
      <c r="EPO76" s="164"/>
      <c r="EPP76" s="164"/>
      <c r="EPQ76" s="164"/>
      <c r="EPR76" s="164"/>
      <c r="EPS76" s="164"/>
      <c r="EPT76" s="164"/>
      <c r="EPU76" s="164"/>
      <c r="EPV76" s="164"/>
      <c r="EPW76" s="164"/>
      <c r="EPX76" s="164"/>
      <c r="EPY76" s="164"/>
      <c r="EPZ76" s="164"/>
      <c r="EQA76" s="164"/>
      <c r="EQB76" s="164"/>
      <c r="EQC76" s="164"/>
      <c r="EQD76" s="164"/>
      <c r="EQE76" s="164"/>
      <c r="EQF76" s="164"/>
      <c r="EQG76" s="164"/>
      <c r="EQH76" s="164"/>
      <c r="EQI76" s="164"/>
      <c r="EQJ76" s="164"/>
      <c r="EQK76" s="164"/>
      <c r="EQL76" s="164"/>
      <c r="EQM76" s="164"/>
      <c r="EQN76" s="164"/>
      <c r="EQO76" s="164"/>
      <c r="EQP76" s="164"/>
      <c r="EQQ76" s="164"/>
      <c r="EQR76" s="164"/>
      <c r="EQS76" s="164"/>
      <c r="EQT76" s="164"/>
      <c r="EQU76" s="164"/>
      <c r="EQV76" s="164"/>
      <c r="EQW76" s="164"/>
      <c r="EQX76" s="164"/>
      <c r="EQY76" s="164"/>
      <c r="EQZ76" s="164"/>
      <c r="ERA76" s="164"/>
      <c r="ERB76" s="164"/>
      <c r="ERC76" s="164"/>
      <c r="ERD76" s="164"/>
      <c r="ERE76" s="164"/>
      <c r="ERF76" s="164"/>
      <c r="ERG76" s="164"/>
      <c r="ERH76" s="164"/>
      <c r="ERI76" s="164"/>
      <c r="ERJ76" s="164"/>
      <c r="ERK76" s="164"/>
      <c r="ERL76" s="164"/>
      <c r="ERM76" s="164"/>
      <c r="ERN76" s="164"/>
      <c r="ERO76" s="164"/>
      <c r="ERP76" s="164"/>
      <c r="ERQ76" s="164"/>
      <c r="ERR76" s="164"/>
      <c r="ERS76" s="164"/>
      <c r="ERT76" s="164"/>
      <c r="ERU76" s="164"/>
      <c r="ERV76" s="164"/>
      <c r="ERW76" s="164"/>
      <c r="ERX76" s="164"/>
      <c r="ERY76" s="164"/>
      <c r="ERZ76" s="164"/>
      <c r="ESA76" s="164"/>
      <c r="ESB76" s="164"/>
      <c r="ESC76" s="164"/>
      <c r="ESD76" s="164"/>
      <c r="ESE76" s="164"/>
      <c r="ESF76" s="164"/>
      <c r="ESG76" s="164"/>
      <c r="ESH76" s="164"/>
      <c r="ESI76" s="164"/>
      <c r="ESJ76" s="164"/>
      <c r="ESK76" s="164"/>
      <c r="ESL76" s="164"/>
      <c r="ESM76" s="164"/>
      <c r="ESN76" s="164"/>
      <c r="ESO76" s="164"/>
      <c r="ESP76" s="164"/>
      <c r="ESQ76" s="164"/>
      <c r="ESR76" s="164"/>
      <c r="ESS76" s="164"/>
      <c r="EST76" s="164"/>
      <c r="ESU76" s="164"/>
      <c r="ESV76" s="164"/>
      <c r="ESW76" s="164"/>
      <c r="ESX76" s="164"/>
      <c r="ESY76" s="164"/>
      <c r="ESZ76" s="164"/>
      <c r="ETA76" s="164"/>
      <c r="ETB76" s="164"/>
      <c r="ETC76" s="164"/>
      <c r="ETD76" s="164"/>
      <c r="ETE76" s="164"/>
      <c r="ETF76" s="164"/>
      <c r="ETG76" s="164"/>
      <c r="ETH76" s="164"/>
      <c r="ETI76" s="164"/>
      <c r="ETJ76" s="164"/>
      <c r="ETK76" s="164"/>
      <c r="ETL76" s="164"/>
      <c r="ETM76" s="164"/>
      <c r="ETN76" s="164"/>
      <c r="ETO76" s="164"/>
      <c r="ETP76" s="164"/>
      <c r="ETQ76" s="164"/>
      <c r="ETR76" s="164"/>
      <c r="ETS76" s="164"/>
      <c r="ETT76" s="164"/>
      <c r="ETU76" s="164"/>
      <c r="ETV76" s="164"/>
      <c r="ETW76" s="164"/>
      <c r="ETX76" s="164"/>
      <c r="ETY76" s="164"/>
      <c r="ETZ76" s="164"/>
      <c r="EUA76" s="164"/>
      <c r="EUB76" s="164"/>
      <c r="EUC76" s="164"/>
      <c r="EUD76" s="164"/>
      <c r="EUE76" s="164"/>
      <c r="EUF76" s="164"/>
      <c r="EUG76" s="164"/>
      <c r="EUH76" s="164"/>
      <c r="EUI76" s="164"/>
      <c r="EUJ76" s="164"/>
      <c r="EUK76" s="164"/>
      <c r="EUL76" s="164"/>
      <c r="EUM76" s="164"/>
      <c r="EUN76" s="164"/>
      <c r="EUO76" s="164"/>
      <c r="EUP76" s="164"/>
      <c r="EUQ76" s="164"/>
      <c r="EUR76" s="164"/>
      <c r="EUS76" s="164"/>
      <c r="EUT76" s="164"/>
      <c r="EUU76" s="164"/>
      <c r="EUV76" s="164"/>
      <c r="EUW76" s="164"/>
      <c r="EUX76" s="164"/>
      <c r="EUY76" s="164"/>
      <c r="EUZ76" s="164"/>
      <c r="EVA76" s="164"/>
      <c r="EVB76" s="164"/>
      <c r="EVC76" s="164"/>
      <c r="EVD76" s="164"/>
      <c r="EVE76" s="164"/>
      <c r="EVF76" s="164"/>
      <c r="EVG76" s="164"/>
      <c r="EVH76" s="164"/>
      <c r="EVI76" s="164"/>
      <c r="EVJ76" s="164"/>
      <c r="EVK76" s="164"/>
      <c r="EVL76" s="164"/>
      <c r="EVM76" s="164"/>
      <c r="EVN76" s="164"/>
      <c r="EVO76" s="164"/>
      <c r="EVP76" s="164"/>
      <c r="EVQ76" s="164"/>
      <c r="EVR76" s="164"/>
      <c r="EVS76" s="164"/>
      <c r="EVT76" s="164"/>
      <c r="EVU76" s="164"/>
      <c r="EVV76" s="164"/>
      <c r="EVW76" s="164"/>
      <c r="EVX76" s="164"/>
      <c r="EVY76" s="164"/>
      <c r="EVZ76" s="164"/>
      <c r="EWA76" s="164"/>
      <c r="EWB76" s="164"/>
      <c r="EWC76" s="164"/>
      <c r="EWD76" s="164"/>
      <c r="EWE76" s="164"/>
      <c r="EWF76" s="164"/>
      <c r="EWG76" s="164"/>
      <c r="EWH76" s="164"/>
      <c r="EWI76" s="164"/>
      <c r="EWJ76" s="164"/>
      <c r="EWK76" s="164"/>
      <c r="EWL76" s="164"/>
      <c r="EWM76" s="164"/>
      <c r="EWN76" s="164"/>
      <c r="EWO76" s="164"/>
      <c r="EWP76" s="164"/>
      <c r="EWQ76" s="164"/>
      <c r="EWR76" s="164"/>
      <c r="EWS76" s="164"/>
      <c r="EWT76" s="164"/>
      <c r="EWU76" s="164"/>
      <c r="EWV76" s="164"/>
      <c r="EWW76" s="164"/>
      <c r="EWX76" s="164"/>
      <c r="EWY76" s="164"/>
      <c r="EWZ76" s="164"/>
      <c r="EXA76" s="164"/>
      <c r="EXB76" s="164"/>
      <c r="EXC76" s="164"/>
      <c r="EXD76" s="164"/>
      <c r="EXE76" s="164"/>
      <c r="EXF76" s="164"/>
      <c r="EXG76" s="164"/>
      <c r="EXH76" s="164"/>
      <c r="EXI76" s="164"/>
      <c r="EXJ76" s="164"/>
      <c r="EXK76" s="164"/>
      <c r="EXL76" s="164"/>
      <c r="EXM76" s="164"/>
      <c r="EXN76" s="164"/>
      <c r="EXO76" s="164"/>
      <c r="EXP76" s="164"/>
      <c r="EXQ76" s="164"/>
      <c r="EXR76" s="164"/>
      <c r="EXS76" s="164"/>
      <c r="EXT76" s="164"/>
      <c r="EXU76" s="164"/>
      <c r="EXV76" s="164"/>
      <c r="EXW76" s="164"/>
      <c r="EXX76" s="164"/>
      <c r="EXY76" s="164"/>
      <c r="EXZ76" s="164"/>
      <c r="EYA76" s="164"/>
      <c r="EYB76" s="164"/>
      <c r="EYC76" s="164"/>
      <c r="EYD76" s="164"/>
      <c r="EYE76" s="164"/>
      <c r="EYF76" s="164"/>
      <c r="EYG76" s="164"/>
      <c r="EYH76" s="164"/>
      <c r="EYI76" s="164"/>
      <c r="EYJ76" s="164"/>
      <c r="EYK76" s="164"/>
      <c r="EYL76" s="164"/>
      <c r="EYM76" s="164"/>
      <c r="EYN76" s="164"/>
      <c r="EYO76" s="164"/>
      <c r="EYP76" s="164"/>
      <c r="EYQ76" s="164"/>
      <c r="EYR76" s="164"/>
      <c r="EYS76" s="164"/>
      <c r="EYT76" s="164"/>
      <c r="EYU76" s="164"/>
      <c r="EYV76" s="164"/>
      <c r="EYW76" s="164"/>
      <c r="EYX76" s="164"/>
      <c r="EYY76" s="164"/>
      <c r="EYZ76" s="164"/>
      <c r="EZA76" s="164"/>
      <c r="EZB76" s="164"/>
      <c r="EZC76" s="164"/>
      <c r="EZD76" s="164"/>
      <c r="EZE76" s="164"/>
      <c r="EZF76" s="164"/>
      <c r="EZG76" s="164"/>
      <c r="EZH76" s="164"/>
      <c r="EZI76" s="164"/>
      <c r="EZJ76" s="164"/>
      <c r="EZK76" s="164"/>
      <c r="EZL76" s="164"/>
      <c r="EZM76" s="164"/>
      <c r="EZN76" s="164"/>
      <c r="EZO76" s="164"/>
      <c r="EZP76" s="164"/>
      <c r="EZQ76" s="164"/>
      <c r="EZR76" s="164"/>
      <c r="EZS76" s="164"/>
      <c r="EZT76" s="164"/>
      <c r="EZU76" s="164"/>
      <c r="EZV76" s="164"/>
      <c r="EZW76" s="164"/>
      <c r="EZX76" s="164"/>
      <c r="EZY76" s="164"/>
      <c r="EZZ76" s="164"/>
      <c r="FAA76" s="164"/>
      <c r="FAB76" s="164"/>
      <c r="FAC76" s="164"/>
      <c r="FAD76" s="164"/>
      <c r="FAE76" s="164"/>
      <c r="FAF76" s="164"/>
      <c r="FAG76" s="164"/>
      <c r="FAH76" s="164"/>
      <c r="FAI76" s="164"/>
      <c r="FAJ76" s="164"/>
      <c r="FAK76" s="164"/>
      <c r="FAL76" s="164"/>
      <c r="FAM76" s="164"/>
      <c r="FAN76" s="164"/>
      <c r="FAO76" s="164"/>
      <c r="FAP76" s="164"/>
      <c r="FAQ76" s="164"/>
      <c r="FAR76" s="164"/>
      <c r="FAS76" s="164"/>
      <c r="FAT76" s="164"/>
      <c r="FAU76" s="164"/>
      <c r="FAV76" s="164"/>
      <c r="FAW76" s="164"/>
      <c r="FAX76" s="164"/>
      <c r="FAY76" s="164"/>
      <c r="FAZ76" s="164"/>
      <c r="FBA76" s="164"/>
      <c r="FBB76" s="164"/>
      <c r="FBC76" s="164"/>
      <c r="FBD76" s="164"/>
      <c r="FBE76" s="164"/>
      <c r="FBF76" s="164"/>
      <c r="FBG76" s="164"/>
      <c r="FBH76" s="164"/>
      <c r="FBI76" s="164"/>
      <c r="FBJ76" s="164"/>
      <c r="FBK76" s="164"/>
      <c r="FBL76" s="164"/>
      <c r="FBM76" s="164"/>
      <c r="FBN76" s="164"/>
      <c r="FBO76" s="164"/>
      <c r="FBP76" s="164"/>
      <c r="FBQ76" s="164"/>
      <c r="FBR76" s="164"/>
      <c r="FBS76" s="164"/>
      <c r="FBT76" s="164"/>
      <c r="FBU76" s="164"/>
      <c r="FBV76" s="164"/>
      <c r="FBW76" s="164"/>
      <c r="FBX76" s="164"/>
      <c r="FBY76" s="164"/>
      <c r="FBZ76" s="164"/>
      <c r="FCA76" s="164"/>
      <c r="FCB76" s="164"/>
      <c r="FCC76" s="164"/>
      <c r="FCD76" s="164"/>
      <c r="FCE76" s="164"/>
      <c r="FCF76" s="164"/>
      <c r="FCG76" s="164"/>
      <c r="FCH76" s="164"/>
      <c r="FCI76" s="164"/>
      <c r="FCJ76" s="164"/>
      <c r="FCK76" s="164"/>
      <c r="FCL76" s="164"/>
      <c r="FCM76" s="164"/>
      <c r="FCN76" s="164"/>
      <c r="FCO76" s="164"/>
      <c r="FCP76" s="164"/>
      <c r="FCQ76" s="164"/>
      <c r="FCR76" s="164"/>
      <c r="FCS76" s="164"/>
      <c r="FCT76" s="164"/>
      <c r="FCU76" s="164"/>
      <c r="FCV76" s="164"/>
      <c r="FCW76" s="164"/>
      <c r="FCX76" s="164"/>
      <c r="FCY76" s="164"/>
      <c r="FCZ76" s="164"/>
      <c r="FDA76" s="164"/>
      <c r="FDB76" s="164"/>
      <c r="FDC76" s="164"/>
      <c r="FDD76" s="164"/>
      <c r="FDE76" s="164"/>
      <c r="FDF76" s="164"/>
      <c r="FDG76" s="164"/>
      <c r="FDH76" s="164"/>
      <c r="FDI76" s="164"/>
      <c r="FDJ76" s="164"/>
      <c r="FDK76" s="164"/>
      <c r="FDL76" s="164"/>
      <c r="FDM76" s="164"/>
      <c r="FDN76" s="164"/>
      <c r="FDO76" s="164"/>
      <c r="FDP76" s="164"/>
      <c r="FDQ76" s="164"/>
      <c r="FDR76" s="164"/>
      <c r="FDS76" s="164"/>
      <c r="FDT76" s="164"/>
      <c r="FDU76" s="164"/>
      <c r="FDV76" s="164"/>
      <c r="FDW76" s="164"/>
      <c r="FDX76" s="164"/>
      <c r="FDY76" s="164"/>
      <c r="FDZ76" s="164"/>
      <c r="FEA76" s="164"/>
      <c r="FEB76" s="164"/>
      <c r="FEC76" s="164"/>
      <c r="FED76" s="164"/>
      <c r="FEE76" s="164"/>
      <c r="FEF76" s="164"/>
      <c r="FEG76" s="164"/>
      <c r="FEH76" s="164"/>
      <c r="FEI76" s="164"/>
      <c r="FEJ76" s="164"/>
      <c r="FEK76" s="164"/>
      <c r="FEL76" s="164"/>
      <c r="FEM76" s="164"/>
      <c r="FEN76" s="164"/>
      <c r="FEO76" s="164"/>
      <c r="FEP76" s="164"/>
      <c r="FEQ76" s="164"/>
      <c r="FER76" s="164"/>
      <c r="FES76" s="164"/>
      <c r="FET76" s="164"/>
      <c r="FEU76" s="164"/>
      <c r="FEV76" s="164"/>
      <c r="FEW76" s="164"/>
      <c r="FEX76" s="164"/>
      <c r="FEY76" s="164"/>
      <c r="FEZ76" s="164"/>
      <c r="FFA76" s="164"/>
      <c r="FFB76" s="164"/>
      <c r="FFC76" s="164"/>
      <c r="FFD76" s="164"/>
      <c r="FFE76" s="164"/>
      <c r="FFF76" s="164"/>
      <c r="FFG76" s="164"/>
      <c r="FFH76" s="164"/>
      <c r="FFI76" s="164"/>
      <c r="FFJ76" s="164"/>
      <c r="FFK76" s="164"/>
      <c r="FFL76" s="164"/>
      <c r="FFM76" s="164"/>
      <c r="FFN76" s="164"/>
      <c r="FFO76" s="164"/>
      <c r="FFP76" s="164"/>
      <c r="FFQ76" s="164"/>
      <c r="FFR76" s="164"/>
      <c r="FFS76" s="164"/>
      <c r="FFT76" s="164"/>
      <c r="FFU76" s="164"/>
      <c r="FFV76" s="164"/>
      <c r="FFW76" s="164"/>
      <c r="FFX76" s="164"/>
      <c r="FFY76" s="164"/>
      <c r="FFZ76" s="164"/>
      <c r="FGA76" s="164"/>
      <c r="FGB76" s="164"/>
      <c r="FGC76" s="164"/>
      <c r="FGD76" s="164"/>
      <c r="FGE76" s="164"/>
      <c r="FGF76" s="164"/>
      <c r="FGG76" s="164"/>
      <c r="FGH76" s="164"/>
      <c r="FGI76" s="164"/>
      <c r="FGJ76" s="164"/>
      <c r="FGK76" s="164"/>
      <c r="FGL76" s="164"/>
      <c r="FGM76" s="164"/>
      <c r="FGN76" s="164"/>
      <c r="FGO76" s="164"/>
      <c r="FGP76" s="164"/>
      <c r="FGQ76" s="164"/>
      <c r="FGR76" s="164"/>
      <c r="FGS76" s="164"/>
      <c r="FGT76" s="164"/>
      <c r="FGU76" s="164"/>
      <c r="FGV76" s="164"/>
      <c r="FGW76" s="164"/>
      <c r="FGX76" s="164"/>
      <c r="FGY76" s="164"/>
      <c r="FGZ76" s="164"/>
      <c r="FHA76" s="164"/>
      <c r="FHB76" s="164"/>
      <c r="FHC76" s="164"/>
      <c r="FHD76" s="164"/>
      <c r="FHE76" s="164"/>
      <c r="FHF76" s="164"/>
      <c r="FHG76" s="164"/>
      <c r="FHH76" s="164"/>
      <c r="FHI76" s="164"/>
      <c r="FHJ76" s="164"/>
      <c r="FHK76" s="164"/>
      <c r="FHL76" s="164"/>
      <c r="FHM76" s="164"/>
      <c r="FHN76" s="164"/>
      <c r="FHO76" s="164"/>
      <c r="FHP76" s="164"/>
      <c r="FHQ76" s="164"/>
      <c r="FHR76" s="164"/>
      <c r="FHS76" s="164"/>
      <c r="FHT76" s="164"/>
      <c r="FHU76" s="164"/>
      <c r="FHV76" s="164"/>
      <c r="FHW76" s="164"/>
      <c r="FHX76" s="164"/>
      <c r="FHY76" s="164"/>
      <c r="FHZ76" s="164"/>
      <c r="FIA76" s="164"/>
      <c r="FIB76" s="164"/>
      <c r="FIC76" s="164"/>
      <c r="FID76" s="164"/>
      <c r="FIE76" s="164"/>
      <c r="FIF76" s="164"/>
      <c r="FIG76" s="164"/>
      <c r="FIH76" s="164"/>
      <c r="FII76" s="164"/>
      <c r="FIJ76" s="164"/>
      <c r="FIK76" s="164"/>
      <c r="FIL76" s="164"/>
      <c r="FIM76" s="164"/>
      <c r="FIN76" s="164"/>
      <c r="FIO76" s="164"/>
      <c r="FIP76" s="164"/>
      <c r="FIQ76" s="164"/>
      <c r="FIR76" s="164"/>
      <c r="FIS76" s="164"/>
      <c r="FIT76" s="164"/>
      <c r="FIU76" s="164"/>
      <c r="FIV76" s="164"/>
      <c r="FIW76" s="164"/>
      <c r="FIX76" s="164"/>
      <c r="FIY76" s="164"/>
      <c r="FIZ76" s="164"/>
      <c r="FJA76" s="164"/>
      <c r="FJB76" s="164"/>
      <c r="FJC76" s="164"/>
      <c r="FJD76" s="164"/>
      <c r="FJE76" s="164"/>
      <c r="FJF76" s="164"/>
      <c r="FJG76" s="164"/>
      <c r="FJH76" s="164"/>
      <c r="FJI76" s="164"/>
      <c r="FJJ76" s="164"/>
      <c r="FJK76" s="164"/>
      <c r="FJL76" s="164"/>
      <c r="FJM76" s="164"/>
      <c r="FJN76" s="164"/>
      <c r="FJO76" s="164"/>
      <c r="FJP76" s="164"/>
      <c r="FJQ76" s="164"/>
      <c r="FJR76" s="164"/>
      <c r="FJS76" s="164"/>
      <c r="FJT76" s="164"/>
      <c r="FJU76" s="164"/>
      <c r="FJV76" s="164"/>
      <c r="FJW76" s="164"/>
      <c r="FJX76" s="164"/>
      <c r="FJY76" s="164"/>
      <c r="FJZ76" s="164"/>
      <c r="FKA76" s="164"/>
      <c r="FKB76" s="164"/>
      <c r="FKC76" s="164"/>
      <c r="FKD76" s="164"/>
      <c r="FKE76" s="164"/>
      <c r="FKF76" s="164"/>
      <c r="FKG76" s="164"/>
      <c r="FKH76" s="164"/>
      <c r="FKI76" s="164"/>
      <c r="FKJ76" s="164"/>
      <c r="FKK76" s="164"/>
      <c r="FKL76" s="164"/>
      <c r="FKM76" s="164"/>
      <c r="FKN76" s="164"/>
      <c r="FKO76" s="164"/>
      <c r="FKP76" s="164"/>
      <c r="FKQ76" s="164"/>
      <c r="FKR76" s="164"/>
      <c r="FKS76" s="164"/>
      <c r="FKT76" s="164"/>
      <c r="FKU76" s="164"/>
      <c r="FKV76" s="164"/>
      <c r="FKW76" s="164"/>
      <c r="FKX76" s="164"/>
      <c r="FKY76" s="164"/>
      <c r="FKZ76" s="164"/>
      <c r="FLA76" s="164"/>
      <c r="FLB76" s="164"/>
      <c r="FLC76" s="164"/>
      <c r="FLD76" s="164"/>
      <c r="FLE76" s="164"/>
      <c r="FLF76" s="164"/>
      <c r="FLG76" s="164"/>
      <c r="FLH76" s="164"/>
      <c r="FLI76" s="164"/>
      <c r="FLJ76" s="164"/>
      <c r="FLK76" s="164"/>
      <c r="FLL76" s="164"/>
      <c r="FLM76" s="164"/>
      <c r="FLN76" s="164"/>
      <c r="FLO76" s="164"/>
      <c r="FLP76" s="164"/>
      <c r="FLQ76" s="164"/>
      <c r="FLR76" s="164"/>
      <c r="FLS76" s="164"/>
      <c r="FLT76" s="164"/>
      <c r="FLU76" s="164"/>
      <c r="FLV76" s="164"/>
      <c r="FLW76" s="164"/>
      <c r="FLX76" s="164"/>
      <c r="FLY76" s="164"/>
      <c r="FLZ76" s="164"/>
      <c r="FMA76" s="164"/>
      <c r="FMB76" s="164"/>
      <c r="FMC76" s="164"/>
      <c r="FMD76" s="164"/>
      <c r="FME76" s="164"/>
      <c r="FMF76" s="164"/>
      <c r="FMG76" s="164"/>
      <c r="FMH76" s="164"/>
      <c r="FMI76" s="164"/>
      <c r="FMJ76" s="164"/>
      <c r="FMK76" s="164"/>
      <c r="FML76" s="164"/>
      <c r="FMM76" s="164"/>
      <c r="FMN76" s="164"/>
      <c r="FMO76" s="164"/>
      <c r="FMP76" s="164"/>
      <c r="FMQ76" s="164"/>
      <c r="FMR76" s="164"/>
      <c r="FMS76" s="164"/>
      <c r="FMT76" s="164"/>
      <c r="FMU76" s="164"/>
      <c r="FMV76" s="164"/>
      <c r="FMW76" s="164"/>
      <c r="FMX76" s="164"/>
      <c r="FMY76" s="164"/>
      <c r="FMZ76" s="164"/>
      <c r="FNA76" s="164"/>
      <c r="FNB76" s="164"/>
      <c r="FNC76" s="164"/>
      <c r="FND76" s="164"/>
      <c r="FNE76" s="164"/>
      <c r="FNF76" s="164"/>
      <c r="FNG76" s="164"/>
      <c r="FNH76" s="164"/>
      <c r="FNI76" s="164"/>
      <c r="FNJ76" s="164"/>
      <c r="FNK76" s="164"/>
      <c r="FNL76" s="164"/>
      <c r="FNM76" s="164"/>
      <c r="FNN76" s="164"/>
      <c r="FNO76" s="164"/>
      <c r="FNP76" s="164"/>
      <c r="FNQ76" s="164"/>
      <c r="FNR76" s="164"/>
      <c r="FNS76" s="164"/>
      <c r="FNT76" s="164"/>
      <c r="FNU76" s="164"/>
      <c r="FNV76" s="164"/>
      <c r="FNW76" s="164"/>
      <c r="FNX76" s="164"/>
      <c r="FNY76" s="164"/>
      <c r="FNZ76" s="164"/>
      <c r="FOA76" s="164"/>
      <c r="FOB76" s="164"/>
      <c r="FOC76" s="164"/>
      <c r="FOD76" s="164"/>
      <c r="FOE76" s="164"/>
      <c r="FOF76" s="164"/>
      <c r="FOG76" s="164"/>
      <c r="FOH76" s="164"/>
      <c r="FOI76" s="164"/>
      <c r="FOJ76" s="164"/>
      <c r="FOK76" s="164"/>
      <c r="FOL76" s="164"/>
      <c r="FOM76" s="164"/>
      <c r="FON76" s="164"/>
      <c r="FOO76" s="164"/>
      <c r="FOP76" s="164"/>
      <c r="FOQ76" s="164"/>
      <c r="FOR76" s="164"/>
      <c r="FOS76" s="164"/>
      <c r="FOT76" s="164"/>
      <c r="FOU76" s="164"/>
      <c r="FOV76" s="164"/>
      <c r="FOW76" s="164"/>
      <c r="FOX76" s="164"/>
      <c r="FOY76" s="164"/>
      <c r="FOZ76" s="164"/>
      <c r="FPA76" s="164"/>
      <c r="FPB76" s="164"/>
      <c r="FPC76" s="164"/>
      <c r="FPD76" s="164"/>
      <c r="FPE76" s="164"/>
      <c r="FPF76" s="164"/>
      <c r="FPG76" s="164"/>
      <c r="FPH76" s="164"/>
      <c r="FPI76" s="164"/>
      <c r="FPJ76" s="164"/>
      <c r="FPK76" s="164"/>
      <c r="FPL76" s="164"/>
      <c r="FPM76" s="164"/>
      <c r="FPN76" s="164"/>
      <c r="FPO76" s="164"/>
      <c r="FPP76" s="164"/>
      <c r="FPQ76" s="164"/>
      <c r="FPR76" s="164"/>
      <c r="FPS76" s="164"/>
      <c r="FPT76" s="164"/>
      <c r="FPU76" s="164"/>
      <c r="FPV76" s="164"/>
      <c r="FPW76" s="164"/>
      <c r="FPX76" s="164"/>
      <c r="FPY76" s="164"/>
      <c r="FPZ76" s="164"/>
      <c r="FQA76" s="164"/>
      <c r="FQB76" s="164"/>
      <c r="FQC76" s="164"/>
      <c r="FQD76" s="164"/>
      <c r="FQE76" s="164"/>
      <c r="FQF76" s="164"/>
      <c r="FQG76" s="164"/>
      <c r="FQH76" s="164"/>
      <c r="FQI76" s="164"/>
      <c r="FQJ76" s="164"/>
      <c r="FQK76" s="164"/>
      <c r="FQL76" s="164"/>
      <c r="FQM76" s="164"/>
      <c r="FQN76" s="164"/>
      <c r="FQO76" s="164"/>
      <c r="FQP76" s="164"/>
      <c r="FQQ76" s="164"/>
      <c r="FQR76" s="164"/>
      <c r="FQS76" s="164"/>
      <c r="FQT76" s="164"/>
      <c r="FQU76" s="164"/>
      <c r="FQV76" s="164"/>
      <c r="FQW76" s="164"/>
      <c r="FQX76" s="164"/>
      <c r="FQY76" s="164"/>
      <c r="FQZ76" s="164"/>
      <c r="FRA76" s="164"/>
      <c r="FRB76" s="164"/>
      <c r="FRC76" s="164"/>
      <c r="FRD76" s="164"/>
      <c r="FRE76" s="164"/>
      <c r="FRF76" s="164"/>
      <c r="FRG76" s="164"/>
      <c r="FRH76" s="164"/>
      <c r="FRI76" s="164"/>
      <c r="FRJ76" s="164"/>
      <c r="FRK76" s="164"/>
      <c r="FRL76" s="164"/>
      <c r="FRM76" s="164"/>
      <c r="FRN76" s="164"/>
      <c r="FRO76" s="164"/>
      <c r="FRP76" s="164"/>
      <c r="FRQ76" s="164"/>
      <c r="FRR76" s="164"/>
      <c r="FRS76" s="164"/>
      <c r="FRT76" s="164"/>
      <c r="FRU76" s="164"/>
      <c r="FRV76" s="164"/>
      <c r="FRW76" s="164"/>
      <c r="FRX76" s="164"/>
      <c r="FRY76" s="164"/>
      <c r="FRZ76" s="164"/>
      <c r="FSA76" s="164"/>
      <c r="FSB76" s="164"/>
      <c r="FSC76" s="164"/>
      <c r="FSD76" s="164"/>
      <c r="FSE76" s="164"/>
      <c r="FSF76" s="164"/>
      <c r="FSG76" s="164"/>
      <c r="FSH76" s="164"/>
      <c r="FSI76" s="164"/>
      <c r="FSJ76" s="164"/>
      <c r="FSK76" s="164"/>
      <c r="FSL76" s="164"/>
      <c r="FSM76" s="164"/>
      <c r="FSN76" s="164"/>
      <c r="FSO76" s="164"/>
      <c r="FSP76" s="164"/>
      <c r="FSQ76" s="164"/>
      <c r="FSR76" s="164"/>
      <c r="FSS76" s="164"/>
      <c r="FST76" s="164"/>
      <c r="FSU76" s="164"/>
      <c r="FSV76" s="164"/>
      <c r="FSW76" s="164"/>
      <c r="FSX76" s="164"/>
      <c r="FSY76" s="164"/>
      <c r="FSZ76" s="164"/>
      <c r="FTA76" s="164"/>
      <c r="FTB76" s="164"/>
      <c r="FTC76" s="164"/>
      <c r="FTD76" s="164"/>
      <c r="FTE76" s="164"/>
      <c r="FTF76" s="164"/>
      <c r="FTG76" s="164"/>
      <c r="FTH76" s="164"/>
      <c r="FTI76" s="164"/>
      <c r="FTJ76" s="164"/>
      <c r="FTK76" s="164"/>
      <c r="FTL76" s="164"/>
      <c r="FTM76" s="164"/>
      <c r="FTN76" s="164"/>
      <c r="FTO76" s="164"/>
      <c r="FTP76" s="164"/>
      <c r="FTQ76" s="164"/>
      <c r="FTR76" s="164"/>
      <c r="FTS76" s="164"/>
      <c r="FTT76" s="164"/>
      <c r="FTU76" s="164"/>
      <c r="FTV76" s="164"/>
      <c r="FTW76" s="164"/>
      <c r="FTX76" s="164"/>
      <c r="FTY76" s="164"/>
      <c r="FTZ76" s="164"/>
      <c r="FUA76" s="164"/>
      <c r="FUB76" s="164"/>
      <c r="FUC76" s="164"/>
      <c r="FUD76" s="164"/>
      <c r="FUE76" s="164"/>
      <c r="FUF76" s="164"/>
      <c r="FUG76" s="164"/>
      <c r="FUH76" s="164"/>
      <c r="FUI76" s="164"/>
      <c r="FUJ76" s="164"/>
      <c r="FUK76" s="164"/>
      <c r="FUL76" s="164"/>
      <c r="FUM76" s="164"/>
      <c r="FUN76" s="164"/>
      <c r="FUO76" s="164"/>
      <c r="FUP76" s="164"/>
      <c r="FUQ76" s="164"/>
      <c r="FUR76" s="164"/>
      <c r="FUS76" s="164"/>
      <c r="FUT76" s="164"/>
      <c r="FUU76" s="164"/>
      <c r="FUV76" s="164"/>
      <c r="FUW76" s="164"/>
      <c r="FUX76" s="164"/>
      <c r="FUY76" s="164"/>
      <c r="FUZ76" s="164"/>
      <c r="FVA76" s="164"/>
      <c r="FVB76" s="164"/>
      <c r="FVC76" s="164"/>
      <c r="FVD76" s="164"/>
      <c r="FVE76" s="164"/>
      <c r="FVF76" s="164"/>
      <c r="FVG76" s="164"/>
      <c r="FVH76" s="164"/>
      <c r="FVI76" s="164"/>
      <c r="FVJ76" s="164"/>
      <c r="FVK76" s="164"/>
      <c r="FVL76" s="164"/>
      <c r="FVM76" s="164"/>
      <c r="FVN76" s="164"/>
      <c r="FVO76" s="164"/>
      <c r="FVP76" s="164"/>
      <c r="FVQ76" s="164"/>
      <c r="FVR76" s="164"/>
      <c r="FVS76" s="164"/>
      <c r="FVT76" s="164"/>
      <c r="FVU76" s="164"/>
      <c r="FVV76" s="164"/>
      <c r="FVW76" s="164"/>
      <c r="FVX76" s="164"/>
      <c r="FVY76" s="164"/>
      <c r="FVZ76" s="164"/>
      <c r="FWA76" s="164"/>
      <c r="FWB76" s="164"/>
      <c r="FWC76" s="164"/>
      <c r="FWD76" s="164"/>
      <c r="FWE76" s="164"/>
      <c r="FWF76" s="164"/>
      <c r="FWG76" s="164"/>
      <c r="FWH76" s="164"/>
      <c r="FWI76" s="164"/>
      <c r="FWJ76" s="164"/>
      <c r="FWK76" s="164"/>
      <c r="FWL76" s="164"/>
      <c r="FWM76" s="164"/>
      <c r="FWN76" s="164"/>
      <c r="FWO76" s="164"/>
      <c r="FWP76" s="164"/>
      <c r="FWQ76" s="164"/>
      <c r="FWR76" s="164"/>
      <c r="FWS76" s="164"/>
      <c r="FWT76" s="164"/>
      <c r="FWU76" s="164"/>
      <c r="FWV76" s="164"/>
      <c r="FWW76" s="164"/>
      <c r="FWX76" s="164"/>
      <c r="FWY76" s="164"/>
      <c r="FWZ76" s="164"/>
      <c r="FXA76" s="164"/>
      <c r="FXB76" s="164"/>
      <c r="FXC76" s="164"/>
      <c r="FXD76" s="164"/>
      <c r="FXE76" s="164"/>
      <c r="FXF76" s="164"/>
      <c r="FXG76" s="164"/>
      <c r="FXH76" s="164"/>
      <c r="FXI76" s="164"/>
      <c r="FXJ76" s="164"/>
      <c r="FXK76" s="164"/>
      <c r="FXL76" s="164"/>
      <c r="FXM76" s="164"/>
      <c r="FXN76" s="164"/>
      <c r="FXO76" s="164"/>
      <c r="FXP76" s="164"/>
      <c r="FXQ76" s="164"/>
      <c r="FXR76" s="164"/>
      <c r="FXS76" s="164"/>
      <c r="FXT76" s="164"/>
      <c r="FXU76" s="164"/>
      <c r="FXV76" s="164"/>
      <c r="FXW76" s="164"/>
      <c r="FXX76" s="164"/>
      <c r="FXY76" s="164"/>
      <c r="FXZ76" s="164"/>
      <c r="FYA76" s="164"/>
      <c r="FYB76" s="164"/>
      <c r="FYC76" s="164"/>
      <c r="FYD76" s="164"/>
      <c r="FYE76" s="164"/>
      <c r="FYF76" s="164"/>
      <c r="FYG76" s="164"/>
      <c r="FYH76" s="164"/>
      <c r="FYI76" s="164"/>
      <c r="FYJ76" s="164"/>
      <c r="FYK76" s="164"/>
      <c r="FYL76" s="164"/>
      <c r="FYM76" s="164"/>
      <c r="FYN76" s="164"/>
      <c r="FYO76" s="164"/>
      <c r="FYP76" s="164"/>
      <c r="FYQ76" s="164"/>
      <c r="FYR76" s="164"/>
      <c r="FYS76" s="164"/>
      <c r="FYT76" s="164"/>
      <c r="FYU76" s="164"/>
      <c r="FYV76" s="164"/>
      <c r="FYW76" s="164"/>
      <c r="FYX76" s="164"/>
      <c r="FYY76" s="164"/>
      <c r="FYZ76" s="164"/>
      <c r="FZA76" s="164"/>
      <c r="FZB76" s="164"/>
      <c r="FZC76" s="164"/>
      <c r="FZD76" s="164"/>
      <c r="FZE76" s="164"/>
      <c r="FZF76" s="164"/>
      <c r="FZG76" s="164"/>
      <c r="FZH76" s="164"/>
      <c r="FZI76" s="164"/>
      <c r="FZJ76" s="164"/>
      <c r="FZK76" s="164"/>
      <c r="FZL76" s="164"/>
      <c r="FZM76" s="164"/>
      <c r="FZN76" s="164"/>
      <c r="FZO76" s="164"/>
      <c r="FZP76" s="164"/>
      <c r="FZQ76" s="164"/>
      <c r="FZR76" s="164"/>
      <c r="FZS76" s="164"/>
      <c r="FZT76" s="164"/>
      <c r="FZU76" s="164"/>
      <c r="FZV76" s="164"/>
      <c r="FZW76" s="164"/>
      <c r="FZX76" s="164"/>
      <c r="FZY76" s="164"/>
      <c r="FZZ76" s="164"/>
      <c r="GAA76" s="164"/>
      <c r="GAB76" s="164"/>
      <c r="GAC76" s="164"/>
      <c r="GAD76" s="164"/>
      <c r="GAE76" s="164"/>
      <c r="GAF76" s="164"/>
      <c r="GAG76" s="164"/>
      <c r="GAH76" s="164"/>
      <c r="GAI76" s="164"/>
      <c r="GAJ76" s="164"/>
      <c r="GAK76" s="164"/>
      <c r="GAL76" s="164"/>
      <c r="GAM76" s="164"/>
      <c r="GAN76" s="164"/>
      <c r="GAO76" s="164"/>
      <c r="GAP76" s="164"/>
      <c r="GAQ76" s="164"/>
      <c r="GAR76" s="164"/>
      <c r="GAS76" s="164"/>
      <c r="GAT76" s="164"/>
      <c r="GAU76" s="164"/>
      <c r="GAV76" s="164"/>
      <c r="GAW76" s="164"/>
      <c r="GAX76" s="164"/>
      <c r="GAY76" s="164"/>
      <c r="GAZ76" s="164"/>
      <c r="GBA76" s="164"/>
      <c r="GBB76" s="164"/>
      <c r="GBC76" s="164"/>
      <c r="GBD76" s="164"/>
      <c r="GBE76" s="164"/>
      <c r="GBF76" s="164"/>
      <c r="GBG76" s="164"/>
      <c r="GBH76" s="164"/>
      <c r="GBI76" s="164"/>
      <c r="GBJ76" s="164"/>
      <c r="GBK76" s="164"/>
      <c r="GBL76" s="164"/>
      <c r="GBM76" s="164"/>
      <c r="GBN76" s="164"/>
      <c r="GBO76" s="164"/>
      <c r="GBP76" s="164"/>
      <c r="GBQ76" s="164"/>
      <c r="GBR76" s="164"/>
      <c r="GBS76" s="164"/>
      <c r="GBT76" s="164"/>
      <c r="GBU76" s="164"/>
      <c r="GBV76" s="164"/>
      <c r="GBW76" s="164"/>
      <c r="GBX76" s="164"/>
      <c r="GBY76" s="164"/>
      <c r="GBZ76" s="164"/>
      <c r="GCA76" s="164"/>
      <c r="GCB76" s="164"/>
      <c r="GCC76" s="164"/>
      <c r="GCD76" s="164"/>
      <c r="GCE76" s="164"/>
      <c r="GCF76" s="164"/>
      <c r="GCG76" s="164"/>
      <c r="GCH76" s="164"/>
      <c r="GCI76" s="164"/>
      <c r="GCJ76" s="164"/>
      <c r="GCK76" s="164"/>
      <c r="GCL76" s="164"/>
      <c r="GCM76" s="164"/>
      <c r="GCN76" s="164"/>
      <c r="GCO76" s="164"/>
      <c r="GCP76" s="164"/>
      <c r="GCQ76" s="164"/>
      <c r="GCR76" s="164"/>
      <c r="GCS76" s="164"/>
      <c r="GCT76" s="164"/>
      <c r="GCU76" s="164"/>
      <c r="GCV76" s="164"/>
      <c r="GCW76" s="164"/>
      <c r="GCX76" s="164"/>
      <c r="GCY76" s="164"/>
      <c r="GCZ76" s="164"/>
      <c r="GDA76" s="164"/>
      <c r="GDB76" s="164"/>
      <c r="GDC76" s="164"/>
      <c r="GDD76" s="164"/>
      <c r="GDE76" s="164"/>
      <c r="GDF76" s="164"/>
      <c r="GDG76" s="164"/>
      <c r="GDH76" s="164"/>
      <c r="GDI76" s="164"/>
      <c r="GDJ76" s="164"/>
      <c r="GDK76" s="164"/>
      <c r="GDL76" s="164"/>
      <c r="GDM76" s="164"/>
      <c r="GDN76" s="164"/>
      <c r="GDO76" s="164"/>
      <c r="GDP76" s="164"/>
      <c r="GDQ76" s="164"/>
      <c r="GDR76" s="164"/>
      <c r="GDS76" s="164"/>
      <c r="GDT76" s="164"/>
      <c r="GDU76" s="164"/>
      <c r="GDV76" s="164"/>
      <c r="GDW76" s="164"/>
      <c r="GDX76" s="164"/>
      <c r="GDY76" s="164"/>
      <c r="GDZ76" s="164"/>
      <c r="GEA76" s="164"/>
      <c r="GEB76" s="164"/>
      <c r="GEC76" s="164"/>
      <c r="GED76" s="164"/>
      <c r="GEE76" s="164"/>
      <c r="GEF76" s="164"/>
      <c r="GEG76" s="164"/>
      <c r="GEH76" s="164"/>
      <c r="GEI76" s="164"/>
      <c r="GEJ76" s="164"/>
      <c r="GEK76" s="164"/>
      <c r="GEL76" s="164"/>
      <c r="GEM76" s="164"/>
      <c r="GEN76" s="164"/>
      <c r="GEO76" s="164"/>
      <c r="GEP76" s="164"/>
      <c r="GEQ76" s="164"/>
      <c r="GER76" s="164"/>
      <c r="GES76" s="164"/>
      <c r="GET76" s="164"/>
      <c r="GEU76" s="164"/>
      <c r="GEV76" s="164"/>
      <c r="GEW76" s="164"/>
      <c r="GEX76" s="164"/>
      <c r="GEY76" s="164"/>
      <c r="GEZ76" s="164"/>
      <c r="GFA76" s="164"/>
      <c r="GFB76" s="164"/>
      <c r="GFC76" s="164"/>
      <c r="GFD76" s="164"/>
      <c r="GFE76" s="164"/>
      <c r="GFF76" s="164"/>
      <c r="GFG76" s="164"/>
      <c r="GFH76" s="164"/>
      <c r="GFI76" s="164"/>
      <c r="GFJ76" s="164"/>
      <c r="GFK76" s="164"/>
      <c r="GFL76" s="164"/>
      <c r="GFM76" s="164"/>
      <c r="GFN76" s="164"/>
      <c r="GFO76" s="164"/>
      <c r="GFP76" s="164"/>
      <c r="GFQ76" s="164"/>
      <c r="GFR76" s="164"/>
      <c r="GFS76" s="164"/>
      <c r="GFT76" s="164"/>
      <c r="GFU76" s="164"/>
      <c r="GFV76" s="164"/>
      <c r="GFW76" s="164"/>
      <c r="GFX76" s="164"/>
      <c r="GFY76" s="164"/>
      <c r="GFZ76" s="164"/>
      <c r="GGA76" s="164"/>
      <c r="GGB76" s="164"/>
      <c r="GGC76" s="164"/>
      <c r="GGD76" s="164"/>
      <c r="GGE76" s="164"/>
      <c r="GGF76" s="164"/>
      <c r="GGG76" s="164"/>
      <c r="GGH76" s="164"/>
      <c r="GGI76" s="164"/>
      <c r="GGJ76" s="164"/>
      <c r="GGK76" s="164"/>
      <c r="GGL76" s="164"/>
      <c r="GGM76" s="164"/>
      <c r="GGN76" s="164"/>
      <c r="GGO76" s="164"/>
      <c r="GGP76" s="164"/>
      <c r="GGQ76" s="164"/>
      <c r="GGR76" s="164"/>
      <c r="GGS76" s="164"/>
      <c r="GGT76" s="164"/>
      <c r="GGU76" s="164"/>
      <c r="GGV76" s="164"/>
      <c r="GGW76" s="164"/>
      <c r="GGX76" s="164"/>
      <c r="GGY76" s="164"/>
      <c r="GGZ76" s="164"/>
      <c r="GHA76" s="164"/>
      <c r="GHB76" s="164"/>
      <c r="GHC76" s="164"/>
      <c r="GHD76" s="164"/>
      <c r="GHE76" s="164"/>
      <c r="GHF76" s="164"/>
      <c r="GHG76" s="164"/>
      <c r="GHH76" s="164"/>
      <c r="GHI76" s="164"/>
      <c r="GHJ76" s="164"/>
      <c r="GHK76" s="164"/>
      <c r="GHL76" s="164"/>
      <c r="GHM76" s="164"/>
      <c r="GHN76" s="164"/>
      <c r="GHO76" s="164"/>
      <c r="GHP76" s="164"/>
      <c r="GHQ76" s="164"/>
      <c r="GHR76" s="164"/>
      <c r="GHS76" s="164"/>
      <c r="GHT76" s="164"/>
      <c r="GHU76" s="164"/>
      <c r="GHV76" s="164"/>
      <c r="GHW76" s="164"/>
      <c r="GHX76" s="164"/>
      <c r="GHY76" s="164"/>
      <c r="GHZ76" s="164"/>
      <c r="GIA76" s="164"/>
      <c r="GIB76" s="164"/>
      <c r="GIC76" s="164"/>
      <c r="GID76" s="164"/>
      <c r="GIE76" s="164"/>
      <c r="GIF76" s="164"/>
      <c r="GIG76" s="164"/>
      <c r="GIH76" s="164"/>
      <c r="GII76" s="164"/>
      <c r="GIJ76" s="164"/>
      <c r="GIK76" s="164"/>
      <c r="GIL76" s="164"/>
      <c r="GIM76" s="164"/>
      <c r="GIN76" s="164"/>
      <c r="GIO76" s="164"/>
      <c r="GIP76" s="164"/>
      <c r="GIQ76" s="164"/>
      <c r="GIR76" s="164"/>
      <c r="GIS76" s="164"/>
      <c r="GIT76" s="164"/>
      <c r="GIU76" s="164"/>
      <c r="GIV76" s="164"/>
      <c r="GIW76" s="164"/>
      <c r="GIX76" s="164"/>
      <c r="GIY76" s="164"/>
      <c r="GIZ76" s="164"/>
      <c r="GJA76" s="164"/>
      <c r="GJB76" s="164"/>
      <c r="GJC76" s="164"/>
      <c r="GJD76" s="164"/>
      <c r="GJE76" s="164"/>
      <c r="GJF76" s="164"/>
      <c r="GJG76" s="164"/>
      <c r="GJH76" s="164"/>
      <c r="GJI76" s="164"/>
      <c r="GJJ76" s="164"/>
      <c r="GJK76" s="164"/>
      <c r="GJL76" s="164"/>
      <c r="GJM76" s="164"/>
      <c r="GJN76" s="164"/>
      <c r="GJO76" s="164"/>
      <c r="GJP76" s="164"/>
      <c r="GJQ76" s="164"/>
      <c r="GJR76" s="164"/>
      <c r="GJS76" s="164"/>
      <c r="GJT76" s="164"/>
      <c r="GJU76" s="164"/>
      <c r="GJV76" s="164"/>
      <c r="GJW76" s="164"/>
      <c r="GJX76" s="164"/>
      <c r="GJY76" s="164"/>
      <c r="GJZ76" s="164"/>
      <c r="GKA76" s="164"/>
      <c r="GKB76" s="164"/>
      <c r="GKC76" s="164"/>
      <c r="GKD76" s="164"/>
      <c r="GKE76" s="164"/>
      <c r="GKF76" s="164"/>
      <c r="GKG76" s="164"/>
      <c r="GKH76" s="164"/>
      <c r="GKI76" s="164"/>
      <c r="GKJ76" s="164"/>
      <c r="GKK76" s="164"/>
      <c r="GKL76" s="164"/>
      <c r="GKM76" s="164"/>
      <c r="GKN76" s="164"/>
      <c r="GKO76" s="164"/>
      <c r="GKP76" s="164"/>
      <c r="GKQ76" s="164"/>
      <c r="GKR76" s="164"/>
      <c r="GKS76" s="164"/>
      <c r="GKT76" s="164"/>
      <c r="GKU76" s="164"/>
      <c r="GKV76" s="164"/>
      <c r="GKW76" s="164"/>
      <c r="GKX76" s="164"/>
      <c r="GKY76" s="164"/>
      <c r="GKZ76" s="164"/>
      <c r="GLA76" s="164"/>
      <c r="GLB76" s="164"/>
      <c r="GLC76" s="164"/>
      <c r="GLD76" s="164"/>
      <c r="GLE76" s="164"/>
      <c r="GLF76" s="164"/>
      <c r="GLG76" s="164"/>
      <c r="GLH76" s="164"/>
      <c r="GLI76" s="164"/>
      <c r="GLJ76" s="164"/>
      <c r="GLK76" s="164"/>
      <c r="GLL76" s="164"/>
      <c r="GLM76" s="164"/>
      <c r="GLN76" s="164"/>
      <c r="GLO76" s="164"/>
      <c r="GLP76" s="164"/>
      <c r="GLQ76" s="164"/>
      <c r="GLR76" s="164"/>
      <c r="GLS76" s="164"/>
      <c r="GLT76" s="164"/>
      <c r="GLU76" s="164"/>
      <c r="GLV76" s="164"/>
      <c r="GLW76" s="164"/>
      <c r="GLX76" s="164"/>
      <c r="GLY76" s="164"/>
      <c r="GLZ76" s="164"/>
      <c r="GMA76" s="164"/>
      <c r="GMB76" s="164"/>
      <c r="GMC76" s="164"/>
      <c r="GMD76" s="164"/>
      <c r="GME76" s="164"/>
      <c r="GMF76" s="164"/>
      <c r="GMG76" s="164"/>
      <c r="GMH76" s="164"/>
      <c r="GMI76" s="164"/>
      <c r="GMJ76" s="164"/>
      <c r="GMK76" s="164"/>
      <c r="GML76" s="164"/>
      <c r="GMM76" s="164"/>
      <c r="GMN76" s="164"/>
      <c r="GMO76" s="164"/>
      <c r="GMP76" s="164"/>
      <c r="GMQ76" s="164"/>
      <c r="GMR76" s="164"/>
      <c r="GMS76" s="164"/>
      <c r="GMT76" s="164"/>
      <c r="GMU76" s="164"/>
      <c r="GMV76" s="164"/>
      <c r="GMW76" s="164"/>
      <c r="GMX76" s="164"/>
      <c r="GMY76" s="164"/>
      <c r="GMZ76" s="164"/>
      <c r="GNA76" s="164"/>
      <c r="GNB76" s="164"/>
      <c r="GNC76" s="164"/>
      <c r="GND76" s="164"/>
      <c r="GNE76" s="164"/>
      <c r="GNF76" s="164"/>
      <c r="GNG76" s="164"/>
      <c r="GNH76" s="164"/>
      <c r="GNI76" s="164"/>
      <c r="GNJ76" s="164"/>
      <c r="GNK76" s="164"/>
      <c r="GNL76" s="164"/>
      <c r="GNM76" s="164"/>
      <c r="GNN76" s="164"/>
      <c r="GNO76" s="164"/>
      <c r="GNP76" s="164"/>
      <c r="GNQ76" s="164"/>
      <c r="GNR76" s="164"/>
      <c r="GNS76" s="164"/>
      <c r="GNT76" s="164"/>
      <c r="GNU76" s="164"/>
      <c r="GNV76" s="164"/>
      <c r="GNW76" s="164"/>
      <c r="GNX76" s="164"/>
      <c r="GNY76" s="164"/>
      <c r="GNZ76" s="164"/>
      <c r="GOA76" s="164"/>
      <c r="GOB76" s="164"/>
      <c r="GOC76" s="164"/>
      <c r="GOD76" s="164"/>
      <c r="GOE76" s="164"/>
      <c r="GOF76" s="164"/>
      <c r="GOG76" s="164"/>
      <c r="GOH76" s="164"/>
      <c r="GOI76" s="164"/>
      <c r="GOJ76" s="164"/>
      <c r="GOK76" s="164"/>
      <c r="GOL76" s="164"/>
      <c r="GOM76" s="164"/>
      <c r="GON76" s="164"/>
      <c r="GOO76" s="164"/>
      <c r="GOP76" s="164"/>
      <c r="GOQ76" s="164"/>
      <c r="GOR76" s="164"/>
      <c r="GOS76" s="164"/>
      <c r="GOT76" s="164"/>
      <c r="GOU76" s="164"/>
      <c r="GOV76" s="164"/>
      <c r="GOW76" s="164"/>
      <c r="GOX76" s="164"/>
      <c r="GOY76" s="164"/>
      <c r="GOZ76" s="164"/>
      <c r="GPA76" s="164"/>
      <c r="GPB76" s="164"/>
      <c r="GPC76" s="164"/>
      <c r="GPD76" s="164"/>
      <c r="GPE76" s="164"/>
      <c r="GPF76" s="164"/>
      <c r="GPG76" s="164"/>
      <c r="GPH76" s="164"/>
      <c r="GPI76" s="164"/>
      <c r="GPJ76" s="164"/>
      <c r="GPK76" s="164"/>
      <c r="GPL76" s="164"/>
      <c r="GPM76" s="164"/>
      <c r="GPN76" s="164"/>
      <c r="GPO76" s="164"/>
      <c r="GPP76" s="164"/>
      <c r="GPQ76" s="164"/>
      <c r="GPR76" s="164"/>
      <c r="GPS76" s="164"/>
      <c r="GPT76" s="164"/>
      <c r="GPU76" s="164"/>
      <c r="GPV76" s="164"/>
      <c r="GPW76" s="164"/>
      <c r="GPX76" s="164"/>
      <c r="GPY76" s="164"/>
      <c r="GPZ76" s="164"/>
      <c r="GQA76" s="164"/>
      <c r="GQB76" s="164"/>
      <c r="GQC76" s="164"/>
      <c r="GQD76" s="164"/>
      <c r="GQE76" s="164"/>
      <c r="GQF76" s="164"/>
      <c r="GQG76" s="164"/>
      <c r="GQH76" s="164"/>
      <c r="GQI76" s="164"/>
      <c r="GQJ76" s="164"/>
      <c r="GQK76" s="164"/>
      <c r="GQL76" s="164"/>
      <c r="GQM76" s="164"/>
      <c r="GQN76" s="164"/>
      <c r="GQO76" s="164"/>
      <c r="GQP76" s="164"/>
      <c r="GQQ76" s="164"/>
      <c r="GQR76" s="164"/>
      <c r="GQS76" s="164"/>
      <c r="GQT76" s="164"/>
      <c r="GQU76" s="164"/>
      <c r="GQV76" s="164"/>
      <c r="GQW76" s="164"/>
      <c r="GQX76" s="164"/>
      <c r="GQY76" s="164"/>
      <c r="GQZ76" s="164"/>
      <c r="GRA76" s="164"/>
      <c r="GRB76" s="164"/>
      <c r="GRC76" s="164"/>
      <c r="GRD76" s="164"/>
      <c r="GRE76" s="164"/>
      <c r="GRF76" s="164"/>
      <c r="GRG76" s="164"/>
      <c r="GRH76" s="164"/>
      <c r="GRI76" s="164"/>
      <c r="GRJ76" s="164"/>
      <c r="GRK76" s="164"/>
      <c r="GRL76" s="164"/>
      <c r="GRM76" s="164"/>
      <c r="GRN76" s="164"/>
      <c r="GRO76" s="164"/>
      <c r="GRP76" s="164"/>
      <c r="GRQ76" s="164"/>
      <c r="GRR76" s="164"/>
      <c r="GRS76" s="164"/>
      <c r="GRT76" s="164"/>
      <c r="GRU76" s="164"/>
      <c r="GRV76" s="164"/>
      <c r="GRW76" s="164"/>
      <c r="GRX76" s="164"/>
      <c r="GRY76" s="164"/>
      <c r="GRZ76" s="164"/>
      <c r="GSA76" s="164"/>
      <c r="GSB76" s="164"/>
      <c r="GSC76" s="164"/>
      <c r="GSD76" s="164"/>
      <c r="GSE76" s="164"/>
      <c r="GSF76" s="164"/>
      <c r="GSG76" s="164"/>
      <c r="GSH76" s="164"/>
      <c r="GSI76" s="164"/>
      <c r="GSJ76" s="164"/>
      <c r="GSK76" s="164"/>
      <c r="GSL76" s="164"/>
      <c r="GSM76" s="164"/>
      <c r="GSN76" s="164"/>
      <c r="GSO76" s="164"/>
      <c r="GSP76" s="164"/>
      <c r="GSQ76" s="164"/>
      <c r="GSR76" s="164"/>
      <c r="GSS76" s="164"/>
      <c r="GST76" s="164"/>
      <c r="GSU76" s="164"/>
      <c r="GSV76" s="164"/>
      <c r="GSW76" s="164"/>
      <c r="GSX76" s="164"/>
      <c r="GSY76" s="164"/>
      <c r="GSZ76" s="164"/>
      <c r="GTA76" s="164"/>
      <c r="GTB76" s="164"/>
      <c r="GTC76" s="164"/>
      <c r="GTD76" s="164"/>
      <c r="GTE76" s="164"/>
      <c r="GTF76" s="164"/>
      <c r="GTG76" s="164"/>
      <c r="GTH76" s="164"/>
      <c r="GTI76" s="164"/>
      <c r="GTJ76" s="164"/>
      <c r="GTK76" s="164"/>
      <c r="GTL76" s="164"/>
      <c r="GTM76" s="164"/>
      <c r="GTN76" s="164"/>
      <c r="GTO76" s="164"/>
      <c r="GTP76" s="164"/>
      <c r="GTQ76" s="164"/>
      <c r="GTR76" s="164"/>
      <c r="GTS76" s="164"/>
      <c r="GTT76" s="164"/>
      <c r="GTU76" s="164"/>
      <c r="GTV76" s="164"/>
      <c r="GTW76" s="164"/>
      <c r="GTX76" s="164"/>
      <c r="GTY76" s="164"/>
      <c r="GTZ76" s="164"/>
      <c r="GUA76" s="164"/>
      <c r="GUB76" s="164"/>
      <c r="GUC76" s="164"/>
      <c r="GUD76" s="164"/>
      <c r="GUE76" s="164"/>
      <c r="GUF76" s="164"/>
      <c r="GUG76" s="164"/>
      <c r="GUH76" s="164"/>
      <c r="GUI76" s="164"/>
      <c r="GUJ76" s="164"/>
      <c r="GUK76" s="164"/>
      <c r="GUL76" s="164"/>
      <c r="GUM76" s="164"/>
      <c r="GUN76" s="164"/>
      <c r="GUO76" s="164"/>
      <c r="GUP76" s="164"/>
      <c r="GUQ76" s="164"/>
      <c r="GUR76" s="164"/>
      <c r="GUS76" s="164"/>
      <c r="GUT76" s="164"/>
      <c r="GUU76" s="164"/>
      <c r="GUV76" s="164"/>
      <c r="GUW76" s="164"/>
      <c r="GUX76" s="164"/>
      <c r="GUY76" s="164"/>
      <c r="GUZ76" s="164"/>
      <c r="GVA76" s="164"/>
      <c r="GVB76" s="164"/>
      <c r="GVC76" s="164"/>
      <c r="GVD76" s="164"/>
      <c r="GVE76" s="164"/>
      <c r="GVF76" s="164"/>
      <c r="GVG76" s="164"/>
      <c r="GVH76" s="164"/>
      <c r="GVI76" s="164"/>
      <c r="GVJ76" s="164"/>
      <c r="GVK76" s="164"/>
      <c r="GVL76" s="164"/>
      <c r="GVM76" s="164"/>
      <c r="GVN76" s="164"/>
      <c r="GVO76" s="164"/>
      <c r="GVP76" s="164"/>
      <c r="GVQ76" s="164"/>
      <c r="GVR76" s="164"/>
      <c r="GVS76" s="164"/>
      <c r="GVT76" s="164"/>
      <c r="GVU76" s="164"/>
      <c r="GVV76" s="164"/>
      <c r="GVW76" s="164"/>
      <c r="GVX76" s="164"/>
      <c r="GVY76" s="164"/>
      <c r="GVZ76" s="164"/>
      <c r="GWA76" s="164"/>
      <c r="GWB76" s="164"/>
      <c r="GWC76" s="164"/>
      <c r="GWD76" s="164"/>
      <c r="GWE76" s="164"/>
      <c r="GWF76" s="164"/>
      <c r="GWG76" s="164"/>
      <c r="GWH76" s="164"/>
      <c r="GWI76" s="164"/>
      <c r="GWJ76" s="164"/>
      <c r="GWK76" s="164"/>
      <c r="GWL76" s="164"/>
      <c r="GWM76" s="164"/>
      <c r="GWN76" s="164"/>
      <c r="GWO76" s="164"/>
      <c r="GWP76" s="164"/>
      <c r="GWQ76" s="164"/>
      <c r="GWR76" s="164"/>
      <c r="GWS76" s="164"/>
      <c r="GWT76" s="164"/>
      <c r="GWU76" s="164"/>
      <c r="GWV76" s="164"/>
      <c r="GWW76" s="164"/>
      <c r="GWX76" s="164"/>
      <c r="GWY76" s="164"/>
      <c r="GWZ76" s="164"/>
      <c r="GXA76" s="164"/>
      <c r="GXB76" s="164"/>
      <c r="GXC76" s="164"/>
      <c r="GXD76" s="164"/>
      <c r="GXE76" s="164"/>
      <c r="GXF76" s="164"/>
      <c r="GXG76" s="164"/>
      <c r="GXH76" s="164"/>
      <c r="GXI76" s="164"/>
      <c r="GXJ76" s="164"/>
      <c r="GXK76" s="164"/>
      <c r="GXL76" s="164"/>
      <c r="GXM76" s="164"/>
      <c r="GXN76" s="164"/>
      <c r="GXO76" s="164"/>
      <c r="GXP76" s="164"/>
      <c r="GXQ76" s="164"/>
      <c r="GXR76" s="164"/>
      <c r="GXS76" s="164"/>
      <c r="GXT76" s="164"/>
      <c r="GXU76" s="164"/>
      <c r="GXV76" s="164"/>
      <c r="GXW76" s="164"/>
      <c r="GXX76" s="164"/>
      <c r="GXY76" s="164"/>
      <c r="GXZ76" s="164"/>
      <c r="GYA76" s="164"/>
      <c r="GYB76" s="164"/>
      <c r="GYC76" s="164"/>
      <c r="GYD76" s="164"/>
      <c r="GYE76" s="164"/>
      <c r="GYF76" s="164"/>
      <c r="GYG76" s="164"/>
      <c r="GYH76" s="164"/>
      <c r="GYI76" s="164"/>
      <c r="GYJ76" s="164"/>
      <c r="GYK76" s="164"/>
      <c r="GYL76" s="164"/>
      <c r="GYM76" s="164"/>
      <c r="GYN76" s="164"/>
      <c r="GYO76" s="164"/>
      <c r="GYP76" s="164"/>
      <c r="GYQ76" s="164"/>
      <c r="GYR76" s="164"/>
      <c r="GYS76" s="164"/>
      <c r="GYT76" s="164"/>
      <c r="GYU76" s="164"/>
      <c r="GYV76" s="164"/>
      <c r="GYW76" s="164"/>
      <c r="GYX76" s="164"/>
      <c r="GYY76" s="164"/>
      <c r="GYZ76" s="164"/>
      <c r="GZA76" s="164"/>
      <c r="GZB76" s="164"/>
      <c r="GZC76" s="164"/>
      <c r="GZD76" s="164"/>
      <c r="GZE76" s="164"/>
      <c r="GZF76" s="164"/>
      <c r="GZG76" s="164"/>
      <c r="GZH76" s="164"/>
      <c r="GZI76" s="164"/>
      <c r="GZJ76" s="164"/>
      <c r="GZK76" s="164"/>
      <c r="GZL76" s="164"/>
      <c r="GZM76" s="164"/>
      <c r="GZN76" s="164"/>
      <c r="GZO76" s="164"/>
      <c r="GZP76" s="164"/>
      <c r="GZQ76" s="164"/>
      <c r="GZR76" s="164"/>
      <c r="GZS76" s="164"/>
      <c r="GZT76" s="164"/>
      <c r="GZU76" s="164"/>
      <c r="GZV76" s="164"/>
      <c r="GZW76" s="164"/>
      <c r="GZX76" s="164"/>
      <c r="GZY76" s="164"/>
      <c r="GZZ76" s="164"/>
      <c r="HAA76" s="164"/>
      <c r="HAB76" s="164"/>
      <c r="HAC76" s="164"/>
      <c r="HAD76" s="164"/>
      <c r="HAE76" s="164"/>
      <c r="HAF76" s="164"/>
      <c r="HAG76" s="164"/>
      <c r="HAH76" s="164"/>
      <c r="HAI76" s="164"/>
      <c r="HAJ76" s="164"/>
      <c r="HAK76" s="164"/>
      <c r="HAL76" s="164"/>
      <c r="HAM76" s="164"/>
      <c r="HAN76" s="164"/>
      <c r="HAO76" s="164"/>
      <c r="HAP76" s="164"/>
      <c r="HAQ76" s="164"/>
      <c r="HAR76" s="164"/>
      <c r="HAS76" s="164"/>
      <c r="HAT76" s="164"/>
      <c r="HAU76" s="164"/>
      <c r="HAV76" s="164"/>
      <c r="HAW76" s="164"/>
      <c r="HAX76" s="164"/>
      <c r="HAY76" s="164"/>
      <c r="HAZ76" s="164"/>
      <c r="HBA76" s="164"/>
      <c r="HBB76" s="164"/>
      <c r="HBC76" s="164"/>
      <c r="HBD76" s="164"/>
      <c r="HBE76" s="164"/>
      <c r="HBF76" s="164"/>
      <c r="HBG76" s="164"/>
      <c r="HBH76" s="164"/>
      <c r="HBI76" s="164"/>
      <c r="HBJ76" s="164"/>
      <c r="HBK76" s="164"/>
      <c r="HBL76" s="164"/>
      <c r="HBM76" s="164"/>
      <c r="HBN76" s="164"/>
      <c r="HBO76" s="164"/>
      <c r="HBP76" s="164"/>
      <c r="HBQ76" s="164"/>
      <c r="HBR76" s="164"/>
      <c r="HBS76" s="164"/>
      <c r="HBT76" s="164"/>
      <c r="HBU76" s="164"/>
      <c r="HBV76" s="164"/>
      <c r="HBW76" s="164"/>
      <c r="HBX76" s="164"/>
      <c r="HBY76" s="164"/>
      <c r="HBZ76" s="164"/>
      <c r="HCA76" s="164"/>
      <c r="HCB76" s="164"/>
      <c r="HCC76" s="164"/>
      <c r="HCD76" s="164"/>
      <c r="HCE76" s="164"/>
      <c r="HCF76" s="164"/>
      <c r="HCG76" s="164"/>
      <c r="HCH76" s="164"/>
      <c r="HCI76" s="164"/>
      <c r="HCJ76" s="164"/>
      <c r="HCK76" s="164"/>
      <c r="HCL76" s="164"/>
      <c r="HCM76" s="164"/>
      <c r="HCN76" s="164"/>
      <c r="HCO76" s="164"/>
      <c r="HCP76" s="164"/>
      <c r="HCQ76" s="164"/>
      <c r="HCR76" s="164"/>
      <c r="HCS76" s="164"/>
      <c r="HCT76" s="164"/>
      <c r="HCU76" s="164"/>
      <c r="HCV76" s="164"/>
      <c r="HCW76" s="164"/>
      <c r="HCX76" s="164"/>
      <c r="HCY76" s="164"/>
      <c r="HCZ76" s="164"/>
      <c r="HDA76" s="164"/>
      <c r="HDB76" s="164"/>
      <c r="HDC76" s="164"/>
      <c r="HDD76" s="164"/>
      <c r="HDE76" s="164"/>
      <c r="HDF76" s="164"/>
      <c r="HDG76" s="164"/>
      <c r="HDH76" s="164"/>
      <c r="HDI76" s="164"/>
      <c r="HDJ76" s="164"/>
      <c r="HDK76" s="164"/>
      <c r="HDL76" s="164"/>
      <c r="HDM76" s="164"/>
      <c r="HDN76" s="164"/>
      <c r="HDO76" s="164"/>
      <c r="HDP76" s="164"/>
      <c r="HDQ76" s="164"/>
      <c r="HDR76" s="164"/>
      <c r="HDS76" s="164"/>
      <c r="HDT76" s="164"/>
      <c r="HDU76" s="164"/>
      <c r="HDV76" s="164"/>
      <c r="HDW76" s="164"/>
      <c r="HDX76" s="164"/>
      <c r="HDY76" s="164"/>
      <c r="HDZ76" s="164"/>
      <c r="HEA76" s="164"/>
      <c r="HEB76" s="164"/>
      <c r="HEC76" s="164"/>
      <c r="HED76" s="164"/>
      <c r="HEE76" s="164"/>
      <c r="HEF76" s="164"/>
      <c r="HEG76" s="164"/>
      <c r="HEH76" s="164"/>
      <c r="HEI76" s="164"/>
      <c r="HEJ76" s="164"/>
      <c r="HEK76" s="164"/>
      <c r="HEL76" s="164"/>
      <c r="HEM76" s="164"/>
      <c r="HEN76" s="164"/>
      <c r="HEO76" s="164"/>
      <c r="HEP76" s="164"/>
      <c r="HEQ76" s="164"/>
      <c r="HER76" s="164"/>
      <c r="HES76" s="164"/>
      <c r="HET76" s="164"/>
      <c r="HEU76" s="164"/>
      <c r="HEV76" s="164"/>
      <c r="HEW76" s="164"/>
      <c r="HEX76" s="164"/>
      <c r="HEY76" s="164"/>
      <c r="HEZ76" s="164"/>
      <c r="HFA76" s="164"/>
      <c r="HFB76" s="164"/>
      <c r="HFC76" s="164"/>
      <c r="HFD76" s="164"/>
      <c r="HFE76" s="164"/>
      <c r="HFF76" s="164"/>
      <c r="HFG76" s="164"/>
      <c r="HFH76" s="164"/>
      <c r="HFI76" s="164"/>
      <c r="HFJ76" s="164"/>
      <c r="HFK76" s="164"/>
      <c r="HFL76" s="164"/>
      <c r="HFM76" s="164"/>
      <c r="HFN76" s="164"/>
      <c r="HFO76" s="164"/>
      <c r="HFP76" s="164"/>
      <c r="HFQ76" s="164"/>
      <c r="HFR76" s="164"/>
      <c r="HFS76" s="164"/>
      <c r="HFT76" s="164"/>
      <c r="HFU76" s="164"/>
      <c r="HFV76" s="164"/>
      <c r="HFW76" s="164"/>
      <c r="HFX76" s="164"/>
      <c r="HFY76" s="164"/>
      <c r="HFZ76" s="164"/>
      <c r="HGA76" s="164"/>
      <c r="HGB76" s="164"/>
      <c r="HGC76" s="164"/>
      <c r="HGD76" s="164"/>
      <c r="HGE76" s="164"/>
      <c r="HGF76" s="164"/>
      <c r="HGG76" s="164"/>
      <c r="HGH76" s="164"/>
      <c r="HGI76" s="164"/>
      <c r="HGJ76" s="164"/>
      <c r="HGK76" s="164"/>
      <c r="HGL76" s="164"/>
      <c r="HGM76" s="164"/>
      <c r="HGN76" s="164"/>
      <c r="HGO76" s="164"/>
      <c r="HGP76" s="164"/>
      <c r="HGQ76" s="164"/>
      <c r="HGR76" s="164"/>
      <c r="HGS76" s="164"/>
      <c r="HGT76" s="164"/>
      <c r="HGU76" s="164"/>
      <c r="HGV76" s="164"/>
      <c r="HGW76" s="164"/>
      <c r="HGX76" s="164"/>
      <c r="HGY76" s="164"/>
      <c r="HGZ76" s="164"/>
      <c r="HHA76" s="164"/>
      <c r="HHB76" s="164"/>
      <c r="HHC76" s="164"/>
      <c r="HHD76" s="164"/>
      <c r="HHE76" s="164"/>
      <c r="HHF76" s="164"/>
      <c r="HHG76" s="164"/>
      <c r="HHH76" s="164"/>
      <c r="HHI76" s="164"/>
      <c r="HHJ76" s="164"/>
      <c r="HHK76" s="164"/>
      <c r="HHL76" s="164"/>
      <c r="HHM76" s="164"/>
      <c r="HHN76" s="164"/>
      <c r="HHO76" s="164"/>
      <c r="HHP76" s="164"/>
      <c r="HHQ76" s="164"/>
      <c r="HHR76" s="164"/>
      <c r="HHS76" s="164"/>
      <c r="HHT76" s="164"/>
      <c r="HHU76" s="164"/>
      <c r="HHV76" s="164"/>
      <c r="HHW76" s="164"/>
      <c r="HHX76" s="164"/>
      <c r="HHY76" s="164"/>
      <c r="HHZ76" s="164"/>
      <c r="HIA76" s="164"/>
      <c r="HIB76" s="164"/>
      <c r="HIC76" s="164"/>
      <c r="HID76" s="164"/>
      <c r="HIE76" s="164"/>
      <c r="HIF76" s="164"/>
      <c r="HIG76" s="164"/>
      <c r="HIH76" s="164"/>
      <c r="HII76" s="164"/>
      <c r="HIJ76" s="164"/>
      <c r="HIK76" s="164"/>
      <c r="HIL76" s="164"/>
      <c r="HIM76" s="164"/>
      <c r="HIN76" s="164"/>
      <c r="HIO76" s="164"/>
      <c r="HIP76" s="164"/>
      <c r="HIQ76" s="164"/>
      <c r="HIR76" s="164"/>
      <c r="HIS76" s="164"/>
      <c r="HIT76" s="164"/>
      <c r="HIU76" s="164"/>
      <c r="HIV76" s="164"/>
      <c r="HIW76" s="164"/>
      <c r="HIX76" s="164"/>
      <c r="HIY76" s="164"/>
      <c r="HIZ76" s="164"/>
      <c r="HJA76" s="164"/>
      <c r="HJB76" s="164"/>
      <c r="HJC76" s="164"/>
      <c r="HJD76" s="164"/>
      <c r="HJE76" s="164"/>
      <c r="HJF76" s="164"/>
      <c r="HJG76" s="164"/>
      <c r="HJH76" s="164"/>
      <c r="HJI76" s="164"/>
      <c r="HJJ76" s="164"/>
      <c r="HJK76" s="164"/>
      <c r="HJL76" s="164"/>
      <c r="HJM76" s="164"/>
      <c r="HJN76" s="164"/>
      <c r="HJO76" s="164"/>
      <c r="HJP76" s="164"/>
      <c r="HJQ76" s="164"/>
      <c r="HJR76" s="164"/>
      <c r="HJS76" s="164"/>
      <c r="HJT76" s="164"/>
      <c r="HJU76" s="164"/>
      <c r="HJV76" s="164"/>
      <c r="HJW76" s="164"/>
      <c r="HJX76" s="164"/>
      <c r="HJY76" s="164"/>
      <c r="HJZ76" s="164"/>
      <c r="HKA76" s="164"/>
      <c r="HKB76" s="164"/>
      <c r="HKC76" s="164"/>
      <c r="HKD76" s="164"/>
      <c r="HKE76" s="164"/>
      <c r="HKF76" s="164"/>
      <c r="HKG76" s="164"/>
      <c r="HKH76" s="164"/>
      <c r="HKI76" s="164"/>
      <c r="HKJ76" s="164"/>
      <c r="HKK76" s="164"/>
      <c r="HKL76" s="164"/>
      <c r="HKM76" s="164"/>
      <c r="HKN76" s="164"/>
      <c r="HKO76" s="164"/>
      <c r="HKP76" s="164"/>
      <c r="HKQ76" s="164"/>
      <c r="HKR76" s="164"/>
      <c r="HKS76" s="164"/>
      <c r="HKT76" s="164"/>
      <c r="HKU76" s="164"/>
      <c r="HKV76" s="164"/>
      <c r="HKW76" s="164"/>
      <c r="HKX76" s="164"/>
      <c r="HKY76" s="164"/>
      <c r="HKZ76" s="164"/>
      <c r="HLA76" s="164"/>
      <c r="HLB76" s="164"/>
      <c r="HLC76" s="164"/>
      <c r="HLD76" s="164"/>
      <c r="HLE76" s="164"/>
      <c r="HLF76" s="164"/>
      <c r="HLG76" s="164"/>
      <c r="HLH76" s="164"/>
      <c r="HLI76" s="164"/>
      <c r="HLJ76" s="164"/>
      <c r="HLK76" s="164"/>
      <c r="HLL76" s="164"/>
      <c r="HLM76" s="164"/>
      <c r="HLN76" s="164"/>
      <c r="HLO76" s="164"/>
      <c r="HLP76" s="164"/>
      <c r="HLQ76" s="164"/>
      <c r="HLR76" s="164"/>
      <c r="HLS76" s="164"/>
      <c r="HLT76" s="164"/>
      <c r="HLU76" s="164"/>
      <c r="HLV76" s="164"/>
      <c r="HLW76" s="164"/>
      <c r="HLX76" s="164"/>
      <c r="HLY76" s="164"/>
      <c r="HLZ76" s="164"/>
      <c r="HMA76" s="164"/>
      <c r="HMB76" s="164"/>
      <c r="HMC76" s="164"/>
      <c r="HMD76" s="164"/>
      <c r="HME76" s="164"/>
      <c r="HMF76" s="164"/>
      <c r="HMG76" s="164"/>
      <c r="HMH76" s="164"/>
      <c r="HMI76" s="164"/>
      <c r="HMJ76" s="164"/>
      <c r="HMK76" s="164"/>
      <c r="HML76" s="164"/>
      <c r="HMM76" s="164"/>
      <c r="HMN76" s="164"/>
      <c r="HMO76" s="164"/>
      <c r="HMP76" s="164"/>
      <c r="HMQ76" s="164"/>
      <c r="HMR76" s="164"/>
      <c r="HMS76" s="164"/>
      <c r="HMT76" s="164"/>
      <c r="HMU76" s="164"/>
      <c r="HMV76" s="164"/>
      <c r="HMW76" s="164"/>
      <c r="HMX76" s="164"/>
      <c r="HMY76" s="164"/>
      <c r="HMZ76" s="164"/>
      <c r="HNA76" s="164"/>
      <c r="HNB76" s="164"/>
      <c r="HNC76" s="164"/>
      <c r="HND76" s="164"/>
      <c r="HNE76" s="164"/>
      <c r="HNF76" s="164"/>
      <c r="HNG76" s="164"/>
      <c r="HNH76" s="164"/>
      <c r="HNI76" s="164"/>
      <c r="HNJ76" s="164"/>
      <c r="HNK76" s="164"/>
      <c r="HNL76" s="164"/>
      <c r="HNM76" s="164"/>
      <c r="HNN76" s="164"/>
      <c r="HNO76" s="164"/>
      <c r="HNP76" s="164"/>
      <c r="HNQ76" s="164"/>
      <c r="HNR76" s="164"/>
      <c r="HNS76" s="164"/>
      <c r="HNT76" s="164"/>
      <c r="HNU76" s="164"/>
      <c r="HNV76" s="164"/>
      <c r="HNW76" s="164"/>
      <c r="HNX76" s="164"/>
      <c r="HNY76" s="164"/>
      <c r="HNZ76" s="164"/>
      <c r="HOA76" s="164"/>
      <c r="HOB76" s="164"/>
      <c r="HOC76" s="164"/>
      <c r="HOD76" s="164"/>
      <c r="HOE76" s="164"/>
      <c r="HOF76" s="164"/>
      <c r="HOG76" s="164"/>
      <c r="HOH76" s="164"/>
      <c r="HOI76" s="164"/>
      <c r="HOJ76" s="164"/>
      <c r="HOK76" s="164"/>
      <c r="HOL76" s="164"/>
      <c r="HOM76" s="164"/>
      <c r="HON76" s="164"/>
      <c r="HOO76" s="164"/>
      <c r="HOP76" s="164"/>
      <c r="HOQ76" s="164"/>
      <c r="HOR76" s="164"/>
      <c r="HOS76" s="164"/>
      <c r="HOT76" s="164"/>
      <c r="HOU76" s="164"/>
      <c r="HOV76" s="164"/>
      <c r="HOW76" s="164"/>
      <c r="HOX76" s="164"/>
      <c r="HOY76" s="164"/>
      <c r="HOZ76" s="164"/>
      <c r="HPA76" s="164"/>
      <c r="HPB76" s="164"/>
      <c r="HPC76" s="164"/>
      <c r="HPD76" s="164"/>
      <c r="HPE76" s="164"/>
      <c r="HPF76" s="164"/>
      <c r="HPG76" s="164"/>
      <c r="HPH76" s="164"/>
      <c r="HPI76" s="164"/>
      <c r="HPJ76" s="164"/>
      <c r="HPK76" s="164"/>
      <c r="HPL76" s="164"/>
      <c r="HPM76" s="164"/>
      <c r="HPN76" s="164"/>
      <c r="HPO76" s="164"/>
      <c r="HPP76" s="164"/>
      <c r="HPQ76" s="164"/>
      <c r="HPR76" s="164"/>
      <c r="HPS76" s="164"/>
      <c r="HPT76" s="164"/>
      <c r="HPU76" s="164"/>
      <c r="HPV76" s="164"/>
      <c r="HPW76" s="164"/>
      <c r="HPX76" s="164"/>
      <c r="HPY76" s="164"/>
      <c r="HPZ76" s="164"/>
      <c r="HQA76" s="164"/>
      <c r="HQB76" s="164"/>
      <c r="HQC76" s="164"/>
      <c r="HQD76" s="164"/>
      <c r="HQE76" s="164"/>
      <c r="HQF76" s="164"/>
      <c r="HQG76" s="164"/>
      <c r="HQH76" s="164"/>
      <c r="HQI76" s="164"/>
      <c r="HQJ76" s="164"/>
      <c r="HQK76" s="164"/>
      <c r="HQL76" s="164"/>
      <c r="HQM76" s="164"/>
      <c r="HQN76" s="164"/>
      <c r="HQO76" s="164"/>
      <c r="HQP76" s="164"/>
      <c r="HQQ76" s="164"/>
      <c r="HQR76" s="164"/>
      <c r="HQS76" s="164"/>
      <c r="HQT76" s="164"/>
      <c r="HQU76" s="164"/>
      <c r="HQV76" s="164"/>
      <c r="HQW76" s="164"/>
      <c r="HQX76" s="164"/>
      <c r="HQY76" s="164"/>
      <c r="HQZ76" s="164"/>
      <c r="HRA76" s="164"/>
      <c r="HRB76" s="164"/>
      <c r="HRC76" s="164"/>
      <c r="HRD76" s="164"/>
      <c r="HRE76" s="164"/>
      <c r="HRF76" s="164"/>
      <c r="HRG76" s="164"/>
      <c r="HRH76" s="164"/>
      <c r="HRI76" s="164"/>
      <c r="HRJ76" s="164"/>
      <c r="HRK76" s="164"/>
      <c r="HRL76" s="164"/>
      <c r="HRM76" s="164"/>
      <c r="HRN76" s="164"/>
      <c r="HRO76" s="164"/>
      <c r="HRP76" s="164"/>
      <c r="HRQ76" s="164"/>
      <c r="HRR76" s="164"/>
      <c r="HRS76" s="164"/>
      <c r="HRT76" s="164"/>
      <c r="HRU76" s="164"/>
      <c r="HRV76" s="164"/>
      <c r="HRW76" s="164"/>
      <c r="HRX76" s="164"/>
      <c r="HRY76" s="164"/>
      <c r="HRZ76" s="164"/>
      <c r="HSA76" s="164"/>
      <c r="HSB76" s="164"/>
      <c r="HSC76" s="164"/>
      <c r="HSD76" s="164"/>
      <c r="HSE76" s="164"/>
      <c r="HSF76" s="164"/>
      <c r="HSG76" s="164"/>
      <c r="HSH76" s="164"/>
      <c r="HSI76" s="164"/>
      <c r="HSJ76" s="164"/>
      <c r="HSK76" s="164"/>
      <c r="HSL76" s="164"/>
      <c r="HSM76" s="164"/>
      <c r="HSN76" s="164"/>
      <c r="HSO76" s="164"/>
      <c r="HSP76" s="164"/>
      <c r="HSQ76" s="164"/>
      <c r="HSR76" s="164"/>
      <c r="HSS76" s="164"/>
      <c r="HST76" s="164"/>
      <c r="HSU76" s="164"/>
      <c r="HSV76" s="164"/>
      <c r="HSW76" s="164"/>
      <c r="HSX76" s="164"/>
      <c r="HSY76" s="164"/>
      <c r="HSZ76" s="164"/>
      <c r="HTA76" s="164"/>
      <c r="HTB76" s="164"/>
      <c r="HTC76" s="164"/>
      <c r="HTD76" s="164"/>
      <c r="HTE76" s="164"/>
      <c r="HTF76" s="164"/>
      <c r="HTG76" s="164"/>
      <c r="HTH76" s="164"/>
      <c r="HTI76" s="164"/>
      <c r="HTJ76" s="164"/>
      <c r="HTK76" s="164"/>
      <c r="HTL76" s="164"/>
      <c r="HTM76" s="164"/>
      <c r="HTN76" s="164"/>
      <c r="HTO76" s="164"/>
      <c r="HTP76" s="164"/>
      <c r="HTQ76" s="164"/>
      <c r="HTR76" s="164"/>
      <c r="HTS76" s="164"/>
      <c r="HTT76" s="164"/>
      <c r="HTU76" s="164"/>
      <c r="HTV76" s="164"/>
      <c r="HTW76" s="164"/>
      <c r="HTX76" s="164"/>
      <c r="HTY76" s="164"/>
      <c r="HTZ76" s="164"/>
      <c r="HUA76" s="164"/>
      <c r="HUB76" s="164"/>
      <c r="HUC76" s="164"/>
      <c r="HUD76" s="164"/>
      <c r="HUE76" s="164"/>
      <c r="HUF76" s="164"/>
      <c r="HUG76" s="164"/>
      <c r="HUH76" s="164"/>
      <c r="HUI76" s="164"/>
      <c r="HUJ76" s="164"/>
      <c r="HUK76" s="164"/>
      <c r="HUL76" s="164"/>
      <c r="HUM76" s="164"/>
      <c r="HUN76" s="164"/>
      <c r="HUO76" s="164"/>
      <c r="HUP76" s="164"/>
      <c r="HUQ76" s="164"/>
      <c r="HUR76" s="164"/>
      <c r="HUS76" s="164"/>
      <c r="HUT76" s="164"/>
      <c r="HUU76" s="164"/>
      <c r="HUV76" s="164"/>
      <c r="HUW76" s="164"/>
      <c r="HUX76" s="164"/>
      <c r="HUY76" s="164"/>
      <c r="HUZ76" s="164"/>
      <c r="HVA76" s="164"/>
      <c r="HVB76" s="164"/>
      <c r="HVC76" s="164"/>
      <c r="HVD76" s="164"/>
      <c r="HVE76" s="164"/>
      <c r="HVF76" s="164"/>
      <c r="HVG76" s="164"/>
      <c r="HVH76" s="164"/>
      <c r="HVI76" s="164"/>
      <c r="HVJ76" s="164"/>
      <c r="HVK76" s="164"/>
      <c r="HVL76" s="164"/>
      <c r="HVM76" s="164"/>
      <c r="HVN76" s="164"/>
      <c r="HVO76" s="164"/>
      <c r="HVP76" s="164"/>
      <c r="HVQ76" s="164"/>
      <c r="HVR76" s="164"/>
      <c r="HVS76" s="164"/>
      <c r="HVT76" s="164"/>
      <c r="HVU76" s="164"/>
      <c r="HVV76" s="164"/>
      <c r="HVW76" s="164"/>
      <c r="HVX76" s="164"/>
      <c r="HVY76" s="164"/>
      <c r="HVZ76" s="164"/>
      <c r="HWA76" s="164"/>
      <c r="HWB76" s="164"/>
      <c r="HWC76" s="164"/>
      <c r="HWD76" s="164"/>
      <c r="HWE76" s="164"/>
      <c r="HWF76" s="164"/>
      <c r="HWG76" s="164"/>
      <c r="HWH76" s="164"/>
      <c r="HWI76" s="164"/>
      <c r="HWJ76" s="164"/>
      <c r="HWK76" s="164"/>
      <c r="HWL76" s="164"/>
      <c r="HWM76" s="164"/>
      <c r="HWN76" s="164"/>
      <c r="HWO76" s="164"/>
      <c r="HWP76" s="164"/>
      <c r="HWQ76" s="164"/>
      <c r="HWR76" s="164"/>
      <c r="HWS76" s="164"/>
      <c r="HWT76" s="164"/>
      <c r="HWU76" s="164"/>
      <c r="HWV76" s="164"/>
      <c r="HWW76" s="164"/>
      <c r="HWX76" s="164"/>
      <c r="HWY76" s="164"/>
      <c r="HWZ76" s="164"/>
      <c r="HXA76" s="164"/>
      <c r="HXB76" s="164"/>
      <c r="HXC76" s="164"/>
      <c r="HXD76" s="164"/>
      <c r="HXE76" s="164"/>
      <c r="HXF76" s="164"/>
      <c r="HXG76" s="164"/>
      <c r="HXH76" s="164"/>
      <c r="HXI76" s="164"/>
      <c r="HXJ76" s="164"/>
      <c r="HXK76" s="164"/>
      <c r="HXL76" s="164"/>
      <c r="HXM76" s="164"/>
      <c r="HXN76" s="164"/>
      <c r="HXO76" s="164"/>
      <c r="HXP76" s="164"/>
      <c r="HXQ76" s="164"/>
      <c r="HXR76" s="164"/>
      <c r="HXS76" s="164"/>
      <c r="HXT76" s="164"/>
      <c r="HXU76" s="164"/>
      <c r="HXV76" s="164"/>
      <c r="HXW76" s="164"/>
      <c r="HXX76" s="164"/>
      <c r="HXY76" s="164"/>
      <c r="HXZ76" s="164"/>
      <c r="HYA76" s="164"/>
      <c r="HYB76" s="164"/>
      <c r="HYC76" s="164"/>
      <c r="HYD76" s="164"/>
      <c r="HYE76" s="164"/>
      <c r="HYF76" s="164"/>
      <c r="HYG76" s="164"/>
      <c r="HYH76" s="164"/>
      <c r="HYI76" s="164"/>
      <c r="HYJ76" s="164"/>
      <c r="HYK76" s="164"/>
      <c r="HYL76" s="164"/>
      <c r="HYM76" s="164"/>
      <c r="HYN76" s="164"/>
      <c r="HYO76" s="164"/>
      <c r="HYP76" s="164"/>
      <c r="HYQ76" s="164"/>
      <c r="HYR76" s="164"/>
      <c r="HYS76" s="164"/>
      <c r="HYT76" s="164"/>
      <c r="HYU76" s="164"/>
      <c r="HYV76" s="164"/>
      <c r="HYW76" s="164"/>
      <c r="HYX76" s="164"/>
      <c r="HYY76" s="164"/>
      <c r="HYZ76" s="164"/>
      <c r="HZA76" s="164"/>
      <c r="HZB76" s="164"/>
      <c r="HZC76" s="164"/>
      <c r="HZD76" s="164"/>
      <c r="HZE76" s="164"/>
      <c r="HZF76" s="164"/>
      <c r="HZG76" s="164"/>
      <c r="HZH76" s="164"/>
      <c r="HZI76" s="164"/>
      <c r="HZJ76" s="164"/>
      <c r="HZK76" s="164"/>
      <c r="HZL76" s="164"/>
      <c r="HZM76" s="164"/>
      <c r="HZN76" s="164"/>
      <c r="HZO76" s="164"/>
      <c r="HZP76" s="164"/>
      <c r="HZQ76" s="164"/>
      <c r="HZR76" s="164"/>
      <c r="HZS76" s="164"/>
      <c r="HZT76" s="164"/>
      <c r="HZU76" s="164"/>
      <c r="HZV76" s="164"/>
      <c r="HZW76" s="164"/>
      <c r="HZX76" s="164"/>
      <c r="HZY76" s="164"/>
      <c r="HZZ76" s="164"/>
      <c r="IAA76" s="164"/>
      <c r="IAB76" s="164"/>
      <c r="IAC76" s="164"/>
      <c r="IAD76" s="164"/>
      <c r="IAE76" s="164"/>
      <c r="IAF76" s="164"/>
      <c r="IAG76" s="164"/>
      <c r="IAH76" s="164"/>
      <c r="IAI76" s="164"/>
      <c r="IAJ76" s="164"/>
      <c r="IAK76" s="164"/>
      <c r="IAL76" s="164"/>
      <c r="IAM76" s="164"/>
      <c r="IAN76" s="164"/>
      <c r="IAO76" s="164"/>
      <c r="IAP76" s="164"/>
      <c r="IAQ76" s="164"/>
      <c r="IAR76" s="164"/>
      <c r="IAS76" s="164"/>
      <c r="IAT76" s="164"/>
      <c r="IAU76" s="164"/>
      <c r="IAV76" s="164"/>
      <c r="IAW76" s="164"/>
      <c r="IAX76" s="164"/>
      <c r="IAY76" s="164"/>
      <c r="IAZ76" s="164"/>
      <c r="IBA76" s="164"/>
      <c r="IBB76" s="164"/>
      <c r="IBC76" s="164"/>
      <c r="IBD76" s="164"/>
      <c r="IBE76" s="164"/>
      <c r="IBF76" s="164"/>
      <c r="IBG76" s="164"/>
      <c r="IBH76" s="164"/>
      <c r="IBI76" s="164"/>
      <c r="IBJ76" s="164"/>
      <c r="IBK76" s="164"/>
      <c r="IBL76" s="164"/>
      <c r="IBM76" s="164"/>
      <c r="IBN76" s="164"/>
      <c r="IBO76" s="164"/>
      <c r="IBP76" s="164"/>
      <c r="IBQ76" s="164"/>
      <c r="IBR76" s="164"/>
      <c r="IBS76" s="164"/>
      <c r="IBT76" s="164"/>
      <c r="IBU76" s="164"/>
      <c r="IBV76" s="164"/>
      <c r="IBW76" s="164"/>
      <c r="IBX76" s="164"/>
      <c r="IBY76" s="164"/>
      <c r="IBZ76" s="164"/>
      <c r="ICA76" s="164"/>
      <c r="ICB76" s="164"/>
      <c r="ICC76" s="164"/>
      <c r="ICD76" s="164"/>
      <c r="ICE76" s="164"/>
      <c r="ICF76" s="164"/>
      <c r="ICG76" s="164"/>
      <c r="ICH76" s="164"/>
      <c r="ICI76" s="164"/>
      <c r="ICJ76" s="164"/>
      <c r="ICK76" s="164"/>
      <c r="ICL76" s="164"/>
      <c r="ICM76" s="164"/>
      <c r="ICN76" s="164"/>
      <c r="ICO76" s="164"/>
      <c r="ICP76" s="164"/>
      <c r="ICQ76" s="164"/>
      <c r="ICR76" s="164"/>
      <c r="ICS76" s="164"/>
      <c r="ICT76" s="164"/>
      <c r="ICU76" s="164"/>
      <c r="ICV76" s="164"/>
      <c r="ICW76" s="164"/>
      <c r="ICX76" s="164"/>
      <c r="ICY76" s="164"/>
      <c r="ICZ76" s="164"/>
      <c r="IDA76" s="164"/>
      <c r="IDB76" s="164"/>
      <c r="IDC76" s="164"/>
      <c r="IDD76" s="164"/>
      <c r="IDE76" s="164"/>
      <c r="IDF76" s="164"/>
      <c r="IDG76" s="164"/>
      <c r="IDH76" s="164"/>
      <c r="IDI76" s="164"/>
      <c r="IDJ76" s="164"/>
      <c r="IDK76" s="164"/>
      <c r="IDL76" s="164"/>
      <c r="IDM76" s="164"/>
      <c r="IDN76" s="164"/>
      <c r="IDO76" s="164"/>
      <c r="IDP76" s="164"/>
      <c r="IDQ76" s="164"/>
      <c r="IDR76" s="164"/>
      <c r="IDS76" s="164"/>
      <c r="IDT76" s="164"/>
      <c r="IDU76" s="164"/>
      <c r="IDV76" s="164"/>
      <c r="IDW76" s="164"/>
      <c r="IDX76" s="164"/>
      <c r="IDY76" s="164"/>
      <c r="IDZ76" s="164"/>
      <c r="IEA76" s="164"/>
      <c r="IEB76" s="164"/>
      <c r="IEC76" s="164"/>
      <c r="IED76" s="164"/>
      <c r="IEE76" s="164"/>
      <c r="IEF76" s="164"/>
      <c r="IEG76" s="164"/>
      <c r="IEH76" s="164"/>
      <c r="IEI76" s="164"/>
      <c r="IEJ76" s="164"/>
      <c r="IEK76" s="164"/>
      <c r="IEL76" s="164"/>
      <c r="IEM76" s="164"/>
      <c r="IEN76" s="164"/>
      <c r="IEO76" s="164"/>
      <c r="IEP76" s="164"/>
      <c r="IEQ76" s="164"/>
      <c r="IER76" s="164"/>
      <c r="IES76" s="164"/>
      <c r="IET76" s="164"/>
      <c r="IEU76" s="164"/>
      <c r="IEV76" s="164"/>
      <c r="IEW76" s="164"/>
      <c r="IEX76" s="164"/>
      <c r="IEY76" s="164"/>
      <c r="IEZ76" s="164"/>
      <c r="IFA76" s="164"/>
      <c r="IFB76" s="164"/>
      <c r="IFC76" s="164"/>
      <c r="IFD76" s="164"/>
      <c r="IFE76" s="164"/>
      <c r="IFF76" s="164"/>
      <c r="IFG76" s="164"/>
      <c r="IFH76" s="164"/>
      <c r="IFI76" s="164"/>
      <c r="IFJ76" s="164"/>
      <c r="IFK76" s="164"/>
      <c r="IFL76" s="164"/>
      <c r="IFM76" s="164"/>
      <c r="IFN76" s="164"/>
      <c r="IFO76" s="164"/>
      <c r="IFP76" s="164"/>
      <c r="IFQ76" s="164"/>
      <c r="IFR76" s="164"/>
      <c r="IFS76" s="164"/>
      <c r="IFT76" s="164"/>
      <c r="IFU76" s="164"/>
      <c r="IFV76" s="164"/>
      <c r="IFW76" s="164"/>
      <c r="IFX76" s="164"/>
      <c r="IFY76" s="164"/>
      <c r="IFZ76" s="164"/>
      <c r="IGA76" s="164"/>
      <c r="IGB76" s="164"/>
      <c r="IGC76" s="164"/>
      <c r="IGD76" s="164"/>
      <c r="IGE76" s="164"/>
      <c r="IGF76" s="164"/>
      <c r="IGG76" s="164"/>
      <c r="IGH76" s="164"/>
      <c r="IGI76" s="164"/>
      <c r="IGJ76" s="164"/>
      <c r="IGK76" s="164"/>
      <c r="IGL76" s="164"/>
      <c r="IGM76" s="164"/>
      <c r="IGN76" s="164"/>
      <c r="IGO76" s="164"/>
      <c r="IGP76" s="164"/>
      <c r="IGQ76" s="164"/>
      <c r="IGR76" s="164"/>
      <c r="IGS76" s="164"/>
      <c r="IGT76" s="164"/>
      <c r="IGU76" s="164"/>
      <c r="IGV76" s="164"/>
      <c r="IGW76" s="164"/>
      <c r="IGX76" s="164"/>
      <c r="IGY76" s="164"/>
      <c r="IGZ76" s="164"/>
      <c r="IHA76" s="164"/>
      <c r="IHB76" s="164"/>
      <c r="IHC76" s="164"/>
      <c r="IHD76" s="164"/>
      <c r="IHE76" s="164"/>
      <c r="IHF76" s="164"/>
      <c r="IHG76" s="164"/>
      <c r="IHH76" s="164"/>
      <c r="IHI76" s="164"/>
      <c r="IHJ76" s="164"/>
      <c r="IHK76" s="164"/>
      <c r="IHL76" s="164"/>
      <c r="IHM76" s="164"/>
      <c r="IHN76" s="164"/>
      <c r="IHO76" s="164"/>
      <c r="IHP76" s="164"/>
      <c r="IHQ76" s="164"/>
      <c r="IHR76" s="164"/>
      <c r="IHS76" s="164"/>
      <c r="IHT76" s="164"/>
      <c r="IHU76" s="164"/>
      <c r="IHV76" s="164"/>
      <c r="IHW76" s="164"/>
      <c r="IHX76" s="164"/>
      <c r="IHY76" s="164"/>
      <c r="IHZ76" s="164"/>
      <c r="IIA76" s="164"/>
      <c r="IIB76" s="164"/>
      <c r="IIC76" s="164"/>
      <c r="IID76" s="164"/>
      <c r="IIE76" s="164"/>
      <c r="IIF76" s="164"/>
      <c r="IIG76" s="164"/>
      <c r="IIH76" s="164"/>
      <c r="III76" s="164"/>
      <c r="IIJ76" s="164"/>
      <c r="IIK76" s="164"/>
      <c r="IIL76" s="164"/>
      <c r="IIM76" s="164"/>
      <c r="IIN76" s="164"/>
      <c r="IIO76" s="164"/>
      <c r="IIP76" s="164"/>
      <c r="IIQ76" s="164"/>
      <c r="IIR76" s="164"/>
      <c r="IIS76" s="164"/>
      <c r="IIT76" s="164"/>
      <c r="IIU76" s="164"/>
      <c r="IIV76" s="164"/>
      <c r="IIW76" s="164"/>
      <c r="IIX76" s="164"/>
      <c r="IIY76" s="164"/>
      <c r="IIZ76" s="164"/>
      <c r="IJA76" s="164"/>
      <c r="IJB76" s="164"/>
      <c r="IJC76" s="164"/>
      <c r="IJD76" s="164"/>
      <c r="IJE76" s="164"/>
      <c r="IJF76" s="164"/>
      <c r="IJG76" s="164"/>
      <c r="IJH76" s="164"/>
      <c r="IJI76" s="164"/>
      <c r="IJJ76" s="164"/>
      <c r="IJK76" s="164"/>
      <c r="IJL76" s="164"/>
      <c r="IJM76" s="164"/>
      <c r="IJN76" s="164"/>
      <c r="IJO76" s="164"/>
      <c r="IJP76" s="164"/>
      <c r="IJQ76" s="164"/>
      <c r="IJR76" s="164"/>
      <c r="IJS76" s="164"/>
      <c r="IJT76" s="164"/>
      <c r="IJU76" s="164"/>
      <c r="IJV76" s="164"/>
      <c r="IJW76" s="164"/>
      <c r="IJX76" s="164"/>
      <c r="IJY76" s="164"/>
      <c r="IJZ76" s="164"/>
      <c r="IKA76" s="164"/>
      <c r="IKB76" s="164"/>
      <c r="IKC76" s="164"/>
      <c r="IKD76" s="164"/>
      <c r="IKE76" s="164"/>
      <c r="IKF76" s="164"/>
      <c r="IKG76" s="164"/>
      <c r="IKH76" s="164"/>
      <c r="IKI76" s="164"/>
      <c r="IKJ76" s="164"/>
      <c r="IKK76" s="164"/>
      <c r="IKL76" s="164"/>
      <c r="IKM76" s="164"/>
      <c r="IKN76" s="164"/>
      <c r="IKO76" s="164"/>
      <c r="IKP76" s="164"/>
      <c r="IKQ76" s="164"/>
      <c r="IKR76" s="164"/>
      <c r="IKS76" s="164"/>
      <c r="IKT76" s="164"/>
      <c r="IKU76" s="164"/>
      <c r="IKV76" s="164"/>
      <c r="IKW76" s="164"/>
      <c r="IKX76" s="164"/>
      <c r="IKY76" s="164"/>
      <c r="IKZ76" s="164"/>
      <c r="ILA76" s="164"/>
      <c r="ILB76" s="164"/>
      <c r="ILC76" s="164"/>
      <c r="ILD76" s="164"/>
      <c r="ILE76" s="164"/>
      <c r="ILF76" s="164"/>
      <c r="ILG76" s="164"/>
      <c r="ILH76" s="164"/>
      <c r="ILI76" s="164"/>
      <c r="ILJ76" s="164"/>
      <c r="ILK76" s="164"/>
      <c r="ILL76" s="164"/>
      <c r="ILM76" s="164"/>
      <c r="ILN76" s="164"/>
      <c r="ILO76" s="164"/>
      <c r="ILP76" s="164"/>
      <c r="ILQ76" s="164"/>
      <c r="ILR76" s="164"/>
      <c r="ILS76" s="164"/>
      <c r="ILT76" s="164"/>
      <c r="ILU76" s="164"/>
      <c r="ILV76" s="164"/>
      <c r="ILW76" s="164"/>
      <c r="ILX76" s="164"/>
      <c r="ILY76" s="164"/>
      <c r="ILZ76" s="164"/>
      <c r="IMA76" s="164"/>
      <c r="IMB76" s="164"/>
      <c r="IMC76" s="164"/>
      <c r="IMD76" s="164"/>
      <c r="IME76" s="164"/>
      <c r="IMF76" s="164"/>
      <c r="IMG76" s="164"/>
      <c r="IMH76" s="164"/>
      <c r="IMI76" s="164"/>
      <c r="IMJ76" s="164"/>
      <c r="IMK76" s="164"/>
      <c r="IML76" s="164"/>
      <c r="IMM76" s="164"/>
      <c r="IMN76" s="164"/>
      <c r="IMO76" s="164"/>
      <c r="IMP76" s="164"/>
      <c r="IMQ76" s="164"/>
      <c r="IMR76" s="164"/>
      <c r="IMS76" s="164"/>
      <c r="IMT76" s="164"/>
      <c r="IMU76" s="164"/>
      <c r="IMV76" s="164"/>
      <c r="IMW76" s="164"/>
      <c r="IMX76" s="164"/>
      <c r="IMY76" s="164"/>
      <c r="IMZ76" s="164"/>
      <c r="INA76" s="164"/>
      <c r="INB76" s="164"/>
      <c r="INC76" s="164"/>
      <c r="IND76" s="164"/>
      <c r="INE76" s="164"/>
      <c r="INF76" s="164"/>
      <c r="ING76" s="164"/>
      <c r="INH76" s="164"/>
      <c r="INI76" s="164"/>
      <c r="INJ76" s="164"/>
      <c r="INK76" s="164"/>
      <c r="INL76" s="164"/>
      <c r="INM76" s="164"/>
      <c r="INN76" s="164"/>
      <c r="INO76" s="164"/>
      <c r="INP76" s="164"/>
      <c r="INQ76" s="164"/>
      <c r="INR76" s="164"/>
      <c r="INS76" s="164"/>
      <c r="INT76" s="164"/>
      <c r="INU76" s="164"/>
      <c r="INV76" s="164"/>
      <c r="INW76" s="164"/>
      <c r="INX76" s="164"/>
      <c r="INY76" s="164"/>
      <c r="INZ76" s="164"/>
      <c r="IOA76" s="164"/>
      <c r="IOB76" s="164"/>
      <c r="IOC76" s="164"/>
      <c r="IOD76" s="164"/>
      <c r="IOE76" s="164"/>
      <c r="IOF76" s="164"/>
      <c r="IOG76" s="164"/>
      <c r="IOH76" s="164"/>
      <c r="IOI76" s="164"/>
      <c r="IOJ76" s="164"/>
      <c r="IOK76" s="164"/>
      <c r="IOL76" s="164"/>
      <c r="IOM76" s="164"/>
      <c r="ION76" s="164"/>
      <c r="IOO76" s="164"/>
      <c r="IOP76" s="164"/>
      <c r="IOQ76" s="164"/>
      <c r="IOR76" s="164"/>
      <c r="IOS76" s="164"/>
      <c r="IOT76" s="164"/>
      <c r="IOU76" s="164"/>
      <c r="IOV76" s="164"/>
      <c r="IOW76" s="164"/>
      <c r="IOX76" s="164"/>
      <c r="IOY76" s="164"/>
      <c r="IOZ76" s="164"/>
      <c r="IPA76" s="164"/>
      <c r="IPB76" s="164"/>
      <c r="IPC76" s="164"/>
      <c r="IPD76" s="164"/>
      <c r="IPE76" s="164"/>
      <c r="IPF76" s="164"/>
      <c r="IPG76" s="164"/>
      <c r="IPH76" s="164"/>
      <c r="IPI76" s="164"/>
      <c r="IPJ76" s="164"/>
      <c r="IPK76" s="164"/>
      <c r="IPL76" s="164"/>
      <c r="IPM76" s="164"/>
      <c r="IPN76" s="164"/>
      <c r="IPO76" s="164"/>
      <c r="IPP76" s="164"/>
      <c r="IPQ76" s="164"/>
      <c r="IPR76" s="164"/>
      <c r="IPS76" s="164"/>
      <c r="IPT76" s="164"/>
      <c r="IPU76" s="164"/>
      <c r="IPV76" s="164"/>
      <c r="IPW76" s="164"/>
      <c r="IPX76" s="164"/>
      <c r="IPY76" s="164"/>
      <c r="IPZ76" s="164"/>
      <c r="IQA76" s="164"/>
      <c r="IQB76" s="164"/>
      <c r="IQC76" s="164"/>
      <c r="IQD76" s="164"/>
      <c r="IQE76" s="164"/>
      <c r="IQF76" s="164"/>
      <c r="IQG76" s="164"/>
      <c r="IQH76" s="164"/>
      <c r="IQI76" s="164"/>
      <c r="IQJ76" s="164"/>
      <c r="IQK76" s="164"/>
      <c r="IQL76" s="164"/>
      <c r="IQM76" s="164"/>
      <c r="IQN76" s="164"/>
      <c r="IQO76" s="164"/>
      <c r="IQP76" s="164"/>
      <c r="IQQ76" s="164"/>
      <c r="IQR76" s="164"/>
      <c r="IQS76" s="164"/>
      <c r="IQT76" s="164"/>
      <c r="IQU76" s="164"/>
      <c r="IQV76" s="164"/>
      <c r="IQW76" s="164"/>
      <c r="IQX76" s="164"/>
      <c r="IQY76" s="164"/>
      <c r="IQZ76" s="164"/>
      <c r="IRA76" s="164"/>
      <c r="IRB76" s="164"/>
      <c r="IRC76" s="164"/>
      <c r="IRD76" s="164"/>
      <c r="IRE76" s="164"/>
      <c r="IRF76" s="164"/>
      <c r="IRG76" s="164"/>
      <c r="IRH76" s="164"/>
      <c r="IRI76" s="164"/>
      <c r="IRJ76" s="164"/>
      <c r="IRK76" s="164"/>
      <c r="IRL76" s="164"/>
      <c r="IRM76" s="164"/>
      <c r="IRN76" s="164"/>
      <c r="IRO76" s="164"/>
      <c r="IRP76" s="164"/>
      <c r="IRQ76" s="164"/>
      <c r="IRR76" s="164"/>
      <c r="IRS76" s="164"/>
      <c r="IRT76" s="164"/>
      <c r="IRU76" s="164"/>
      <c r="IRV76" s="164"/>
      <c r="IRW76" s="164"/>
      <c r="IRX76" s="164"/>
      <c r="IRY76" s="164"/>
      <c r="IRZ76" s="164"/>
      <c r="ISA76" s="164"/>
      <c r="ISB76" s="164"/>
      <c r="ISC76" s="164"/>
      <c r="ISD76" s="164"/>
      <c r="ISE76" s="164"/>
      <c r="ISF76" s="164"/>
      <c r="ISG76" s="164"/>
      <c r="ISH76" s="164"/>
      <c r="ISI76" s="164"/>
      <c r="ISJ76" s="164"/>
      <c r="ISK76" s="164"/>
      <c r="ISL76" s="164"/>
      <c r="ISM76" s="164"/>
      <c r="ISN76" s="164"/>
      <c r="ISO76" s="164"/>
      <c r="ISP76" s="164"/>
      <c r="ISQ76" s="164"/>
      <c r="ISR76" s="164"/>
      <c r="ISS76" s="164"/>
      <c r="IST76" s="164"/>
      <c r="ISU76" s="164"/>
      <c r="ISV76" s="164"/>
      <c r="ISW76" s="164"/>
      <c r="ISX76" s="164"/>
      <c r="ISY76" s="164"/>
      <c r="ISZ76" s="164"/>
      <c r="ITA76" s="164"/>
      <c r="ITB76" s="164"/>
      <c r="ITC76" s="164"/>
      <c r="ITD76" s="164"/>
      <c r="ITE76" s="164"/>
      <c r="ITF76" s="164"/>
      <c r="ITG76" s="164"/>
      <c r="ITH76" s="164"/>
      <c r="ITI76" s="164"/>
      <c r="ITJ76" s="164"/>
      <c r="ITK76" s="164"/>
      <c r="ITL76" s="164"/>
      <c r="ITM76" s="164"/>
      <c r="ITN76" s="164"/>
      <c r="ITO76" s="164"/>
      <c r="ITP76" s="164"/>
      <c r="ITQ76" s="164"/>
      <c r="ITR76" s="164"/>
      <c r="ITS76" s="164"/>
      <c r="ITT76" s="164"/>
      <c r="ITU76" s="164"/>
      <c r="ITV76" s="164"/>
      <c r="ITW76" s="164"/>
      <c r="ITX76" s="164"/>
      <c r="ITY76" s="164"/>
      <c r="ITZ76" s="164"/>
      <c r="IUA76" s="164"/>
      <c r="IUB76" s="164"/>
      <c r="IUC76" s="164"/>
      <c r="IUD76" s="164"/>
      <c r="IUE76" s="164"/>
      <c r="IUF76" s="164"/>
      <c r="IUG76" s="164"/>
      <c r="IUH76" s="164"/>
      <c r="IUI76" s="164"/>
      <c r="IUJ76" s="164"/>
      <c r="IUK76" s="164"/>
      <c r="IUL76" s="164"/>
      <c r="IUM76" s="164"/>
      <c r="IUN76" s="164"/>
      <c r="IUO76" s="164"/>
      <c r="IUP76" s="164"/>
      <c r="IUQ76" s="164"/>
      <c r="IUR76" s="164"/>
      <c r="IUS76" s="164"/>
      <c r="IUT76" s="164"/>
      <c r="IUU76" s="164"/>
      <c r="IUV76" s="164"/>
      <c r="IUW76" s="164"/>
      <c r="IUX76" s="164"/>
      <c r="IUY76" s="164"/>
      <c r="IUZ76" s="164"/>
      <c r="IVA76" s="164"/>
      <c r="IVB76" s="164"/>
      <c r="IVC76" s="164"/>
      <c r="IVD76" s="164"/>
      <c r="IVE76" s="164"/>
      <c r="IVF76" s="164"/>
      <c r="IVG76" s="164"/>
      <c r="IVH76" s="164"/>
      <c r="IVI76" s="164"/>
      <c r="IVJ76" s="164"/>
      <c r="IVK76" s="164"/>
      <c r="IVL76" s="164"/>
      <c r="IVM76" s="164"/>
      <c r="IVN76" s="164"/>
      <c r="IVO76" s="164"/>
      <c r="IVP76" s="164"/>
      <c r="IVQ76" s="164"/>
      <c r="IVR76" s="164"/>
      <c r="IVS76" s="164"/>
      <c r="IVT76" s="164"/>
      <c r="IVU76" s="164"/>
      <c r="IVV76" s="164"/>
      <c r="IVW76" s="164"/>
      <c r="IVX76" s="164"/>
      <c r="IVY76" s="164"/>
      <c r="IVZ76" s="164"/>
      <c r="IWA76" s="164"/>
      <c r="IWB76" s="164"/>
      <c r="IWC76" s="164"/>
      <c r="IWD76" s="164"/>
      <c r="IWE76" s="164"/>
      <c r="IWF76" s="164"/>
      <c r="IWG76" s="164"/>
      <c r="IWH76" s="164"/>
      <c r="IWI76" s="164"/>
      <c r="IWJ76" s="164"/>
      <c r="IWK76" s="164"/>
      <c r="IWL76" s="164"/>
      <c r="IWM76" s="164"/>
      <c r="IWN76" s="164"/>
      <c r="IWO76" s="164"/>
      <c r="IWP76" s="164"/>
      <c r="IWQ76" s="164"/>
      <c r="IWR76" s="164"/>
      <c r="IWS76" s="164"/>
      <c r="IWT76" s="164"/>
      <c r="IWU76" s="164"/>
      <c r="IWV76" s="164"/>
      <c r="IWW76" s="164"/>
      <c r="IWX76" s="164"/>
      <c r="IWY76" s="164"/>
      <c r="IWZ76" s="164"/>
      <c r="IXA76" s="164"/>
      <c r="IXB76" s="164"/>
      <c r="IXC76" s="164"/>
      <c r="IXD76" s="164"/>
      <c r="IXE76" s="164"/>
      <c r="IXF76" s="164"/>
      <c r="IXG76" s="164"/>
      <c r="IXH76" s="164"/>
      <c r="IXI76" s="164"/>
      <c r="IXJ76" s="164"/>
      <c r="IXK76" s="164"/>
      <c r="IXL76" s="164"/>
      <c r="IXM76" s="164"/>
      <c r="IXN76" s="164"/>
      <c r="IXO76" s="164"/>
      <c r="IXP76" s="164"/>
      <c r="IXQ76" s="164"/>
      <c r="IXR76" s="164"/>
      <c r="IXS76" s="164"/>
      <c r="IXT76" s="164"/>
      <c r="IXU76" s="164"/>
      <c r="IXV76" s="164"/>
      <c r="IXW76" s="164"/>
      <c r="IXX76" s="164"/>
      <c r="IXY76" s="164"/>
      <c r="IXZ76" s="164"/>
      <c r="IYA76" s="164"/>
      <c r="IYB76" s="164"/>
      <c r="IYC76" s="164"/>
      <c r="IYD76" s="164"/>
      <c r="IYE76" s="164"/>
      <c r="IYF76" s="164"/>
      <c r="IYG76" s="164"/>
      <c r="IYH76" s="164"/>
      <c r="IYI76" s="164"/>
      <c r="IYJ76" s="164"/>
      <c r="IYK76" s="164"/>
      <c r="IYL76" s="164"/>
      <c r="IYM76" s="164"/>
      <c r="IYN76" s="164"/>
      <c r="IYO76" s="164"/>
      <c r="IYP76" s="164"/>
      <c r="IYQ76" s="164"/>
      <c r="IYR76" s="164"/>
      <c r="IYS76" s="164"/>
      <c r="IYT76" s="164"/>
      <c r="IYU76" s="164"/>
      <c r="IYV76" s="164"/>
      <c r="IYW76" s="164"/>
      <c r="IYX76" s="164"/>
      <c r="IYY76" s="164"/>
      <c r="IYZ76" s="164"/>
      <c r="IZA76" s="164"/>
      <c r="IZB76" s="164"/>
      <c r="IZC76" s="164"/>
      <c r="IZD76" s="164"/>
      <c r="IZE76" s="164"/>
      <c r="IZF76" s="164"/>
      <c r="IZG76" s="164"/>
      <c r="IZH76" s="164"/>
      <c r="IZI76" s="164"/>
      <c r="IZJ76" s="164"/>
      <c r="IZK76" s="164"/>
      <c r="IZL76" s="164"/>
      <c r="IZM76" s="164"/>
      <c r="IZN76" s="164"/>
      <c r="IZO76" s="164"/>
      <c r="IZP76" s="164"/>
      <c r="IZQ76" s="164"/>
      <c r="IZR76" s="164"/>
      <c r="IZS76" s="164"/>
      <c r="IZT76" s="164"/>
      <c r="IZU76" s="164"/>
      <c r="IZV76" s="164"/>
      <c r="IZW76" s="164"/>
      <c r="IZX76" s="164"/>
      <c r="IZY76" s="164"/>
      <c r="IZZ76" s="164"/>
      <c r="JAA76" s="164"/>
      <c r="JAB76" s="164"/>
      <c r="JAC76" s="164"/>
      <c r="JAD76" s="164"/>
      <c r="JAE76" s="164"/>
      <c r="JAF76" s="164"/>
      <c r="JAG76" s="164"/>
      <c r="JAH76" s="164"/>
      <c r="JAI76" s="164"/>
      <c r="JAJ76" s="164"/>
      <c r="JAK76" s="164"/>
      <c r="JAL76" s="164"/>
      <c r="JAM76" s="164"/>
      <c r="JAN76" s="164"/>
      <c r="JAO76" s="164"/>
      <c r="JAP76" s="164"/>
      <c r="JAQ76" s="164"/>
      <c r="JAR76" s="164"/>
      <c r="JAS76" s="164"/>
      <c r="JAT76" s="164"/>
      <c r="JAU76" s="164"/>
      <c r="JAV76" s="164"/>
      <c r="JAW76" s="164"/>
      <c r="JAX76" s="164"/>
      <c r="JAY76" s="164"/>
      <c r="JAZ76" s="164"/>
      <c r="JBA76" s="164"/>
      <c r="JBB76" s="164"/>
      <c r="JBC76" s="164"/>
      <c r="JBD76" s="164"/>
      <c r="JBE76" s="164"/>
      <c r="JBF76" s="164"/>
      <c r="JBG76" s="164"/>
      <c r="JBH76" s="164"/>
      <c r="JBI76" s="164"/>
      <c r="JBJ76" s="164"/>
      <c r="JBK76" s="164"/>
      <c r="JBL76" s="164"/>
      <c r="JBM76" s="164"/>
      <c r="JBN76" s="164"/>
      <c r="JBO76" s="164"/>
      <c r="JBP76" s="164"/>
      <c r="JBQ76" s="164"/>
      <c r="JBR76" s="164"/>
      <c r="JBS76" s="164"/>
      <c r="JBT76" s="164"/>
      <c r="JBU76" s="164"/>
      <c r="JBV76" s="164"/>
      <c r="JBW76" s="164"/>
      <c r="JBX76" s="164"/>
      <c r="JBY76" s="164"/>
      <c r="JBZ76" s="164"/>
      <c r="JCA76" s="164"/>
      <c r="JCB76" s="164"/>
      <c r="JCC76" s="164"/>
      <c r="JCD76" s="164"/>
      <c r="JCE76" s="164"/>
      <c r="JCF76" s="164"/>
      <c r="JCG76" s="164"/>
      <c r="JCH76" s="164"/>
      <c r="JCI76" s="164"/>
      <c r="JCJ76" s="164"/>
      <c r="JCK76" s="164"/>
      <c r="JCL76" s="164"/>
      <c r="JCM76" s="164"/>
      <c r="JCN76" s="164"/>
      <c r="JCO76" s="164"/>
      <c r="JCP76" s="164"/>
      <c r="JCQ76" s="164"/>
      <c r="JCR76" s="164"/>
      <c r="JCS76" s="164"/>
      <c r="JCT76" s="164"/>
      <c r="JCU76" s="164"/>
      <c r="JCV76" s="164"/>
      <c r="JCW76" s="164"/>
      <c r="JCX76" s="164"/>
      <c r="JCY76" s="164"/>
      <c r="JCZ76" s="164"/>
      <c r="JDA76" s="164"/>
      <c r="JDB76" s="164"/>
      <c r="JDC76" s="164"/>
      <c r="JDD76" s="164"/>
      <c r="JDE76" s="164"/>
      <c r="JDF76" s="164"/>
      <c r="JDG76" s="164"/>
      <c r="JDH76" s="164"/>
      <c r="JDI76" s="164"/>
      <c r="JDJ76" s="164"/>
      <c r="JDK76" s="164"/>
      <c r="JDL76" s="164"/>
      <c r="JDM76" s="164"/>
      <c r="JDN76" s="164"/>
      <c r="JDO76" s="164"/>
      <c r="JDP76" s="164"/>
      <c r="JDQ76" s="164"/>
      <c r="JDR76" s="164"/>
      <c r="JDS76" s="164"/>
      <c r="JDT76" s="164"/>
      <c r="JDU76" s="164"/>
      <c r="JDV76" s="164"/>
      <c r="JDW76" s="164"/>
      <c r="JDX76" s="164"/>
      <c r="JDY76" s="164"/>
      <c r="JDZ76" s="164"/>
      <c r="JEA76" s="164"/>
      <c r="JEB76" s="164"/>
      <c r="JEC76" s="164"/>
      <c r="JED76" s="164"/>
      <c r="JEE76" s="164"/>
      <c r="JEF76" s="164"/>
      <c r="JEG76" s="164"/>
      <c r="JEH76" s="164"/>
      <c r="JEI76" s="164"/>
      <c r="JEJ76" s="164"/>
      <c r="JEK76" s="164"/>
      <c r="JEL76" s="164"/>
      <c r="JEM76" s="164"/>
      <c r="JEN76" s="164"/>
      <c r="JEO76" s="164"/>
      <c r="JEP76" s="164"/>
      <c r="JEQ76" s="164"/>
      <c r="JER76" s="164"/>
      <c r="JES76" s="164"/>
      <c r="JET76" s="164"/>
      <c r="JEU76" s="164"/>
      <c r="JEV76" s="164"/>
      <c r="JEW76" s="164"/>
      <c r="JEX76" s="164"/>
      <c r="JEY76" s="164"/>
      <c r="JEZ76" s="164"/>
      <c r="JFA76" s="164"/>
      <c r="JFB76" s="164"/>
      <c r="JFC76" s="164"/>
      <c r="JFD76" s="164"/>
      <c r="JFE76" s="164"/>
      <c r="JFF76" s="164"/>
      <c r="JFG76" s="164"/>
      <c r="JFH76" s="164"/>
      <c r="JFI76" s="164"/>
      <c r="JFJ76" s="164"/>
      <c r="JFK76" s="164"/>
      <c r="JFL76" s="164"/>
      <c r="JFM76" s="164"/>
      <c r="JFN76" s="164"/>
      <c r="JFO76" s="164"/>
      <c r="JFP76" s="164"/>
      <c r="JFQ76" s="164"/>
      <c r="JFR76" s="164"/>
      <c r="JFS76" s="164"/>
      <c r="JFT76" s="164"/>
      <c r="JFU76" s="164"/>
      <c r="JFV76" s="164"/>
      <c r="JFW76" s="164"/>
      <c r="JFX76" s="164"/>
      <c r="JFY76" s="164"/>
      <c r="JFZ76" s="164"/>
      <c r="JGA76" s="164"/>
      <c r="JGB76" s="164"/>
      <c r="JGC76" s="164"/>
      <c r="JGD76" s="164"/>
      <c r="JGE76" s="164"/>
      <c r="JGF76" s="164"/>
      <c r="JGG76" s="164"/>
      <c r="JGH76" s="164"/>
      <c r="JGI76" s="164"/>
      <c r="JGJ76" s="164"/>
      <c r="JGK76" s="164"/>
      <c r="JGL76" s="164"/>
      <c r="JGM76" s="164"/>
      <c r="JGN76" s="164"/>
      <c r="JGO76" s="164"/>
      <c r="JGP76" s="164"/>
      <c r="JGQ76" s="164"/>
      <c r="JGR76" s="164"/>
      <c r="JGS76" s="164"/>
      <c r="JGT76" s="164"/>
      <c r="JGU76" s="164"/>
      <c r="JGV76" s="164"/>
      <c r="JGW76" s="164"/>
      <c r="JGX76" s="164"/>
      <c r="JGY76" s="164"/>
      <c r="JGZ76" s="164"/>
      <c r="JHA76" s="164"/>
      <c r="JHB76" s="164"/>
      <c r="JHC76" s="164"/>
      <c r="JHD76" s="164"/>
      <c r="JHE76" s="164"/>
      <c r="JHF76" s="164"/>
      <c r="JHG76" s="164"/>
      <c r="JHH76" s="164"/>
      <c r="JHI76" s="164"/>
      <c r="JHJ76" s="164"/>
      <c r="JHK76" s="164"/>
      <c r="JHL76" s="164"/>
      <c r="JHM76" s="164"/>
      <c r="JHN76" s="164"/>
      <c r="JHO76" s="164"/>
      <c r="JHP76" s="164"/>
      <c r="JHQ76" s="164"/>
      <c r="JHR76" s="164"/>
      <c r="JHS76" s="164"/>
      <c r="JHT76" s="164"/>
      <c r="JHU76" s="164"/>
      <c r="JHV76" s="164"/>
      <c r="JHW76" s="164"/>
      <c r="JHX76" s="164"/>
      <c r="JHY76" s="164"/>
      <c r="JHZ76" s="164"/>
      <c r="JIA76" s="164"/>
      <c r="JIB76" s="164"/>
      <c r="JIC76" s="164"/>
      <c r="JID76" s="164"/>
      <c r="JIE76" s="164"/>
      <c r="JIF76" s="164"/>
      <c r="JIG76" s="164"/>
      <c r="JIH76" s="164"/>
      <c r="JII76" s="164"/>
      <c r="JIJ76" s="164"/>
      <c r="JIK76" s="164"/>
      <c r="JIL76" s="164"/>
      <c r="JIM76" s="164"/>
      <c r="JIN76" s="164"/>
      <c r="JIO76" s="164"/>
      <c r="JIP76" s="164"/>
      <c r="JIQ76" s="164"/>
      <c r="JIR76" s="164"/>
      <c r="JIS76" s="164"/>
      <c r="JIT76" s="164"/>
      <c r="JIU76" s="164"/>
      <c r="JIV76" s="164"/>
      <c r="JIW76" s="164"/>
      <c r="JIX76" s="164"/>
      <c r="JIY76" s="164"/>
      <c r="JIZ76" s="164"/>
      <c r="JJA76" s="164"/>
      <c r="JJB76" s="164"/>
      <c r="JJC76" s="164"/>
      <c r="JJD76" s="164"/>
      <c r="JJE76" s="164"/>
      <c r="JJF76" s="164"/>
      <c r="JJG76" s="164"/>
      <c r="JJH76" s="164"/>
      <c r="JJI76" s="164"/>
      <c r="JJJ76" s="164"/>
      <c r="JJK76" s="164"/>
      <c r="JJL76" s="164"/>
      <c r="JJM76" s="164"/>
      <c r="JJN76" s="164"/>
      <c r="JJO76" s="164"/>
      <c r="JJP76" s="164"/>
      <c r="JJQ76" s="164"/>
      <c r="JJR76" s="164"/>
      <c r="JJS76" s="164"/>
      <c r="JJT76" s="164"/>
      <c r="JJU76" s="164"/>
      <c r="JJV76" s="164"/>
      <c r="JJW76" s="164"/>
      <c r="JJX76" s="164"/>
      <c r="JJY76" s="164"/>
      <c r="JJZ76" s="164"/>
      <c r="JKA76" s="164"/>
      <c r="JKB76" s="164"/>
      <c r="JKC76" s="164"/>
      <c r="JKD76" s="164"/>
      <c r="JKE76" s="164"/>
      <c r="JKF76" s="164"/>
      <c r="JKG76" s="164"/>
      <c r="JKH76" s="164"/>
      <c r="JKI76" s="164"/>
      <c r="JKJ76" s="164"/>
      <c r="JKK76" s="164"/>
      <c r="JKL76" s="164"/>
      <c r="JKM76" s="164"/>
      <c r="JKN76" s="164"/>
      <c r="JKO76" s="164"/>
      <c r="JKP76" s="164"/>
      <c r="JKQ76" s="164"/>
      <c r="JKR76" s="164"/>
      <c r="JKS76" s="164"/>
      <c r="JKT76" s="164"/>
      <c r="JKU76" s="164"/>
      <c r="JKV76" s="164"/>
      <c r="JKW76" s="164"/>
      <c r="JKX76" s="164"/>
      <c r="JKY76" s="164"/>
      <c r="JKZ76" s="164"/>
      <c r="JLA76" s="164"/>
      <c r="JLB76" s="164"/>
      <c r="JLC76" s="164"/>
      <c r="JLD76" s="164"/>
      <c r="JLE76" s="164"/>
      <c r="JLF76" s="164"/>
      <c r="JLG76" s="164"/>
      <c r="JLH76" s="164"/>
      <c r="JLI76" s="164"/>
      <c r="JLJ76" s="164"/>
      <c r="JLK76" s="164"/>
      <c r="JLL76" s="164"/>
      <c r="JLM76" s="164"/>
      <c r="JLN76" s="164"/>
      <c r="JLO76" s="164"/>
      <c r="JLP76" s="164"/>
      <c r="JLQ76" s="164"/>
      <c r="JLR76" s="164"/>
      <c r="JLS76" s="164"/>
      <c r="JLT76" s="164"/>
      <c r="JLU76" s="164"/>
      <c r="JLV76" s="164"/>
      <c r="JLW76" s="164"/>
      <c r="JLX76" s="164"/>
      <c r="JLY76" s="164"/>
      <c r="JLZ76" s="164"/>
      <c r="JMA76" s="164"/>
      <c r="JMB76" s="164"/>
      <c r="JMC76" s="164"/>
      <c r="JMD76" s="164"/>
      <c r="JME76" s="164"/>
      <c r="JMF76" s="164"/>
      <c r="JMG76" s="164"/>
      <c r="JMH76" s="164"/>
      <c r="JMI76" s="164"/>
      <c r="JMJ76" s="164"/>
      <c r="JMK76" s="164"/>
      <c r="JML76" s="164"/>
      <c r="JMM76" s="164"/>
      <c r="JMN76" s="164"/>
      <c r="JMO76" s="164"/>
      <c r="JMP76" s="164"/>
      <c r="JMQ76" s="164"/>
      <c r="JMR76" s="164"/>
      <c r="JMS76" s="164"/>
      <c r="JMT76" s="164"/>
      <c r="JMU76" s="164"/>
      <c r="JMV76" s="164"/>
      <c r="JMW76" s="164"/>
      <c r="JMX76" s="164"/>
      <c r="JMY76" s="164"/>
      <c r="JMZ76" s="164"/>
      <c r="JNA76" s="164"/>
      <c r="JNB76" s="164"/>
      <c r="JNC76" s="164"/>
      <c r="JND76" s="164"/>
      <c r="JNE76" s="164"/>
      <c r="JNF76" s="164"/>
      <c r="JNG76" s="164"/>
      <c r="JNH76" s="164"/>
      <c r="JNI76" s="164"/>
      <c r="JNJ76" s="164"/>
      <c r="JNK76" s="164"/>
      <c r="JNL76" s="164"/>
      <c r="JNM76" s="164"/>
      <c r="JNN76" s="164"/>
      <c r="JNO76" s="164"/>
      <c r="JNP76" s="164"/>
      <c r="JNQ76" s="164"/>
      <c r="JNR76" s="164"/>
      <c r="JNS76" s="164"/>
      <c r="JNT76" s="164"/>
      <c r="JNU76" s="164"/>
      <c r="JNV76" s="164"/>
      <c r="JNW76" s="164"/>
      <c r="JNX76" s="164"/>
      <c r="JNY76" s="164"/>
      <c r="JNZ76" s="164"/>
      <c r="JOA76" s="164"/>
      <c r="JOB76" s="164"/>
      <c r="JOC76" s="164"/>
      <c r="JOD76" s="164"/>
      <c r="JOE76" s="164"/>
      <c r="JOF76" s="164"/>
      <c r="JOG76" s="164"/>
      <c r="JOH76" s="164"/>
      <c r="JOI76" s="164"/>
      <c r="JOJ76" s="164"/>
      <c r="JOK76" s="164"/>
      <c r="JOL76" s="164"/>
      <c r="JOM76" s="164"/>
      <c r="JON76" s="164"/>
      <c r="JOO76" s="164"/>
      <c r="JOP76" s="164"/>
      <c r="JOQ76" s="164"/>
      <c r="JOR76" s="164"/>
      <c r="JOS76" s="164"/>
      <c r="JOT76" s="164"/>
      <c r="JOU76" s="164"/>
      <c r="JOV76" s="164"/>
      <c r="JOW76" s="164"/>
      <c r="JOX76" s="164"/>
      <c r="JOY76" s="164"/>
      <c r="JOZ76" s="164"/>
      <c r="JPA76" s="164"/>
      <c r="JPB76" s="164"/>
      <c r="JPC76" s="164"/>
      <c r="JPD76" s="164"/>
      <c r="JPE76" s="164"/>
      <c r="JPF76" s="164"/>
      <c r="JPG76" s="164"/>
      <c r="JPH76" s="164"/>
      <c r="JPI76" s="164"/>
      <c r="JPJ76" s="164"/>
      <c r="JPK76" s="164"/>
      <c r="JPL76" s="164"/>
      <c r="JPM76" s="164"/>
      <c r="JPN76" s="164"/>
      <c r="JPO76" s="164"/>
      <c r="JPP76" s="164"/>
      <c r="JPQ76" s="164"/>
      <c r="JPR76" s="164"/>
      <c r="JPS76" s="164"/>
      <c r="JPT76" s="164"/>
      <c r="JPU76" s="164"/>
      <c r="JPV76" s="164"/>
      <c r="JPW76" s="164"/>
      <c r="JPX76" s="164"/>
      <c r="JPY76" s="164"/>
      <c r="JPZ76" s="164"/>
      <c r="JQA76" s="164"/>
      <c r="JQB76" s="164"/>
      <c r="JQC76" s="164"/>
      <c r="JQD76" s="164"/>
      <c r="JQE76" s="164"/>
      <c r="JQF76" s="164"/>
      <c r="JQG76" s="164"/>
      <c r="JQH76" s="164"/>
      <c r="JQI76" s="164"/>
      <c r="JQJ76" s="164"/>
      <c r="JQK76" s="164"/>
      <c r="JQL76" s="164"/>
      <c r="JQM76" s="164"/>
      <c r="JQN76" s="164"/>
      <c r="JQO76" s="164"/>
      <c r="JQP76" s="164"/>
      <c r="JQQ76" s="164"/>
      <c r="JQR76" s="164"/>
      <c r="JQS76" s="164"/>
      <c r="JQT76" s="164"/>
      <c r="JQU76" s="164"/>
      <c r="JQV76" s="164"/>
      <c r="JQW76" s="164"/>
      <c r="JQX76" s="164"/>
      <c r="JQY76" s="164"/>
      <c r="JQZ76" s="164"/>
      <c r="JRA76" s="164"/>
      <c r="JRB76" s="164"/>
      <c r="JRC76" s="164"/>
      <c r="JRD76" s="164"/>
      <c r="JRE76" s="164"/>
      <c r="JRF76" s="164"/>
      <c r="JRG76" s="164"/>
      <c r="JRH76" s="164"/>
      <c r="JRI76" s="164"/>
      <c r="JRJ76" s="164"/>
      <c r="JRK76" s="164"/>
      <c r="JRL76" s="164"/>
      <c r="JRM76" s="164"/>
      <c r="JRN76" s="164"/>
      <c r="JRO76" s="164"/>
      <c r="JRP76" s="164"/>
      <c r="JRQ76" s="164"/>
      <c r="JRR76" s="164"/>
      <c r="JRS76" s="164"/>
      <c r="JRT76" s="164"/>
      <c r="JRU76" s="164"/>
      <c r="JRV76" s="164"/>
      <c r="JRW76" s="164"/>
      <c r="JRX76" s="164"/>
      <c r="JRY76" s="164"/>
      <c r="JRZ76" s="164"/>
      <c r="JSA76" s="164"/>
      <c r="JSB76" s="164"/>
      <c r="JSC76" s="164"/>
      <c r="JSD76" s="164"/>
      <c r="JSE76" s="164"/>
      <c r="JSF76" s="164"/>
      <c r="JSG76" s="164"/>
      <c r="JSH76" s="164"/>
      <c r="JSI76" s="164"/>
      <c r="JSJ76" s="164"/>
      <c r="JSK76" s="164"/>
      <c r="JSL76" s="164"/>
      <c r="JSM76" s="164"/>
      <c r="JSN76" s="164"/>
      <c r="JSO76" s="164"/>
      <c r="JSP76" s="164"/>
      <c r="JSQ76" s="164"/>
      <c r="JSR76" s="164"/>
      <c r="JSS76" s="164"/>
      <c r="JST76" s="164"/>
      <c r="JSU76" s="164"/>
      <c r="JSV76" s="164"/>
      <c r="JSW76" s="164"/>
      <c r="JSX76" s="164"/>
      <c r="JSY76" s="164"/>
      <c r="JSZ76" s="164"/>
      <c r="JTA76" s="164"/>
      <c r="JTB76" s="164"/>
      <c r="JTC76" s="164"/>
      <c r="JTD76" s="164"/>
      <c r="JTE76" s="164"/>
      <c r="JTF76" s="164"/>
      <c r="JTG76" s="164"/>
      <c r="JTH76" s="164"/>
      <c r="JTI76" s="164"/>
      <c r="JTJ76" s="164"/>
      <c r="JTK76" s="164"/>
      <c r="JTL76" s="164"/>
      <c r="JTM76" s="164"/>
      <c r="JTN76" s="164"/>
      <c r="JTO76" s="164"/>
      <c r="JTP76" s="164"/>
      <c r="JTQ76" s="164"/>
      <c r="JTR76" s="164"/>
      <c r="JTS76" s="164"/>
      <c r="JTT76" s="164"/>
      <c r="JTU76" s="164"/>
      <c r="JTV76" s="164"/>
      <c r="JTW76" s="164"/>
      <c r="JTX76" s="164"/>
      <c r="JTY76" s="164"/>
      <c r="JTZ76" s="164"/>
      <c r="JUA76" s="164"/>
      <c r="JUB76" s="164"/>
      <c r="JUC76" s="164"/>
      <c r="JUD76" s="164"/>
      <c r="JUE76" s="164"/>
      <c r="JUF76" s="164"/>
      <c r="JUG76" s="164"/>
      <c r="JUH76" s="164"/>
      <c r="JUI76" s="164"/>
      <c r="JUJ76" s="164"/>
      <c r="JUK76" s="164"/>
      <c r="JUL76" s="164"/>
      <c r="JUM76" s="164"/>
      <c r="JUN76" s="164"/>
      <c r="JUO76" s="164"/>
      <c r="JUP76" s="164"/>
      <c r="JUQ76" s="164"/>
      <c r="JUR76" s="164"/>
      <c r="JUS76" s="164"/>
      <c r="JUT76" s="164"/>
      <c r="JUU76" s="164"/>
      <c r="JUV76" s="164"/>
      <c r="JUW76" s="164"/>
      <c r="JUX76" s="164"/>
      <c r="JUY76" s="164"/>
      <c r="JUZ76" s="164"/>
      <c r="JVA76" s="164"/>
      <c r="JVB76" s="164"/>
      <c r="JVC76" s="164"/>
      <c r="JVD76" s="164"/>
      <c r="JVE76" s="164"/>
      <c r="JVF76" s="164"/>
      <c r="JVG76" s="164"/>
      <c r="JVH76" s="164"/>
      <c r="JVI76" s="164"/>
      <c r="JVJ76" s="164"/>
      <c r="JVK76" s="164"/>
      <c r="JVL76" s="164"/>
      <c r="JVM76" s="164"/>
      <c r="JVN76" s="164"/>
      <c r="JVO76" s="164"/>
      <c r="JVP76" s="164"/>
      <c r="JVQ76" s="164"/>
      <c r="JVR76" s="164"/>
      <c r="JVS76" s="164"/>
      <c r="JVT76" s="164"/>
      <c r="JVU76" s="164"/>
      <c r="JVV76" s="164"/>
      <c r="JVW76" s="164"/>
      <c r="JVX76" s="164"/>
      <c r="JVY76" s="164"/>
      <c r="JVZ76" s="164"/>
      <c r="JWA76" s="164"/>
      <c r="JWB76" s="164"/>
      <c r="JWC76" s="164"/>
      <c r="JWD76" s="164"/>
      <c r="JWE76" s="164"/>
      <c r="JWF76" s="164"/>
      <c r="JWG76" s="164"/>
      <c r="JWH76" s="164"/>
      <c r="JWI76" s="164"/>
      <c r="JWJ76" s="164"/>
      <c r="JWK76" s="164"/>
      <c r="JWL76" s="164"/>
      <c r="JWM76" s="164"/>
      <c r="JWN76" s="164"/>
      <c r="JWO76" s="164"/>
      <c r="JWP76" s="164"/>
      <c r="JWQ76" s="164"/>
      <c r="JWR76" s="164"/>
      <c r="JWS76" s="164"/>
      <c r="JWT76" s="164"/>
      <c r="JWU76" s="164"/>
      <c r="JWV76" s="164"/>
      <c r="JWW76" s="164"/>
      <c r="JWX76" s="164"/>
      <c r="JWY76" s="164"/>
      <c r="JWZ76" s="164"/>
      <c r="JXA76" s="164"/>
      <c r="JXB76" s="164"/>
      <c r="JXC76" s="164"/>
      <c r="JXD76" s="164"/>
      <c r="JXE76" s="164"/>
      <c r="JXF76" s="164"/>
      <c r="JXG76" s="164"/>
      <c r="JXH76" s="164"/>
      <c r="JXI76" s="164"/>
      <c r="JXJ76" s="164"/>
      <c r="JXK76" s="164"/>
      <c r="JXL76" s="164"/>
      <c r="JXM76" s="164"/>
      <c r="JXN76" s="164"/>
      <c r="JXO76" s="164"/>
      <c r="JXP76" s="164"/>
      <c r="JXQ76" s="164"/>
      <c r="JXR76" s="164"/>
      <c r="JXS76" s="164"/>
      <c r="JXT76" s="164"/>
      <c r="JXU76" s="164"/>
      <c r="JXV76" s="164"/>
      <c r="JXW76" s="164"/>
      <c r="JXX76" s="164"/>
      <c r="JXY76" s="164"/>
      <c r="JXZ76" s="164"/>
      <c r="JYA76" s="164"/>
      <c r="JYB76" s="164"/>
      <c r="JYC76" s="164"/>
      <c r="JYD76" s="164"/>
      <c r="JYE76" s="164"/>
      <c r="JYF76" s="164"/>
      <c r="JYG76" s="164"/>
      <c r="JYH76" s="164"/>
      <c r="JYI76" s="164"/>
      <c r="JYJ76" s="164"/>
      <c r="JYK76" s="164"/>
      <c r="JYL76" s="164"/>
      <c r="JYM76" s="164"/>
      <c r="JYN76" s="164"/>
      <c r="JYO76" s="164"/>
      <c r="JYP76" s="164"/>
      <c r="JYQ76" s="164"/>
      <c r="JYR76" s="164"/>
      <c r="JYS76" s="164"/>
      <c r="JYT76" s="164"/>
      <c r="JYU76" s="164"/>
      <c r="JYV76" s="164"/>
      <c r="JYW76" s="164"/>
      <c r="JYX76" s="164"/>
      <c r="JYY76" s="164"/>
      <c r="JYZ76" s="164"/>
      <c r="JZA76" s="164"/>
      <c r="JZB76" s="164"/>
      <c r="JZC76" s="164"/>
      <c r="JZD76" s="164"/>
      <c r="JZE76" s="164"/>
      <c r="JZF76" s="164"/>
      <c r="JZG76" s="164"/>
      <c r="JZH76" s="164"/>
      <c r="JZI76" s="164"/>
      <c r="JZJ76" s="164"/>
      <c r="JZK76" s="164"/>
      <c r="JZL76" s="164"/>
      <c r="JZM76" s="164"/>
      <c r="JZN76" s="164"/>
      <c r="JZO76" s="164"/>
      <c r="JZP76" s="164"/>
      <c r="JZQ76" s="164"/>
      <c r="JZR76" s="164"/>
      <c r="JZS76" s="164"/>
      <c r="JZT76" s="164"/>
      <c r="JZU76" s="164"/>
      <c r="JZV76" s="164"/>
      <c r="JZW76" s="164"/>
      <c r="JZX76" s="164"/>
      <c r="JZY76" s="164"/>
      <c r="JZZ76" s="164"/>
      <c r="KAA76" s="164"/>
      <c r="KAB76" s="164"/>
      <c r="KAC76" s="164"/>
      <c r="KAD76" s="164"/>
      <c r="KAE76" s="164"/>
      <c r="KAF76" s="164"/>
      <c r="KAG76" s="164"/>
      <c r="KAH76" s="164"/>
      <c r="KAI76" s="164"/>
      <c r="KAJ76" s="164"/>
      <c r="KAK76" s="164"/>
      <c r="KAL76" s="164"/>
      <c r="KAM76" s="164"/>
      <c r="KAN76" s="164"/>
      <c r="KAO76" s="164"/>
      <c r="KAP76" s="164"/>
      <c r="KAQ76" s="164"/>
      <c r="KAR76" s="164"/>
      <c r="KAS76" s="164"/>
      <c r="KAT76" s="164"/>
      <c r="KAU76" s="164"/>
      <c r="KAV76" s="164"/>
      <c r="KAW76" s="164"/>
      <c r="KAX76" s="164"/>
      <c r="KAY76" s="164"/>
      <c r="KAZ76" s="164"/>
      <c r="KBA76" s="164"/>
      <c r="KBB76" s="164"/>
      <c r="KBC76" s="164"/>
      <c r="KBD76" s="164"/>
      <c r="KBE76" s="164"/>
      <c r="KBF76" s="164"/>
      <c r="KBG76" s="164"/>
      <c r="KBH76" s="164"/>
      <c r="KBI76" s="164"/>
      <c r="KBJ76" s="164"/>
      <c r="KBK76" s="164"/>
      <c r="KBL76" s="164"/>
      <c r="KBM76" s="164"/>
      <c r="KBN76" s="164"/>
      <c r="KBO76" s="164"/>
      <c r="KBP76" s="164"/>
      <c r="KBQ76" s="164"/>
      <c r="KBR76" s="164"/>
      <c r="KBS76" s="164"/>
      <c r="KBT76" s="164"/>
      <c r="KBU76" s="164"/>
      <c r="KBV76" s="164"/>
      <c r="KBW76" s="164"/>
      <c r="KBX76" s="164"/>
      <c r="KBY76" s="164"/>
      <c r="KBZ76" s="164"/>
      <c r="KCA76" s="164"/>
      <c r="KCB76" s="164"/>
      <c r="KCC76" s="164"/>
      <c r="KCD76" s="164"/>
      <c r="KCE76" s="164"/>
      <c r="KCF76" s="164"/>
      <c r="KCG76" s="164"/>
      <c r="KCH76" s="164"/>
      <c r="KCI76" s="164"/>
      <c r="KCJ76" s="164"/>
      <c r="KCK76" s="164"/>
      <c r="KCL76" s="164"/>
      <c r="KCM76" s="164"/>
      <c r="KCN76" s="164"/>
      <c r="KCO76" s="164"/>
      <c r="KCP76" s="164"/>
      <c r="KCQ76" s="164"/>
      <c r="KCR76" s="164"/>
      <c r="KCS76" s="164"/>
      <c r="KCT76" s="164"/>
      <c r="KCU76" s="164"/>
      <c r="KCV76" s="164"/>
      <c r="KCW76" s="164"/>
      <c r="KCX76" s="164"/>
      <c r="KCY76" s="164"/>
      <c r="KCZ76" s="164"/>
      <c r="KDA76" s="164"/>
      <c r="KDB76" s="164"/>
      <c r="KDC76" s="164"/>
      <c r="KDD76" s="164"/>
      <c r="KDE76" s="164"/>
      <c r="KDF76" s="164"/>
      <c r="KDG76" s="164"/>
      <c r="KDH76" s="164"/>
      <c r="KDI76" s="164"/>
      <c r="KDJ76" s="164"/>
      <c r="KDK76" s="164"/>
      <c r="KDL76" s="164"/>
      <c r="KDM76" s="164"/>
      <c r="KDN76" s="164"/>
      <c r="KDO76" s="164"/>
      <c r="KDP76" s="164"/>
      <c r="KDQ76" s="164"/>
      <c r="KDR76" s="164"/>
      <c r="KDS76" s="164"/>
      <c r="KDT76" s="164"/>
      <c r="KDU76" s="164"/>
      <c r="KDV76" s="164"/>
      <c r="KDW76" s="164"/>
      <c r="KDX76" s="164"/>
      <c r="KDY76" s="164"/>
      <c r="KDZ76" s="164"/>
      <c r="KEA76" s="164"/>
      <c r="KEB76" s="164"/>
      <c r="KEC76" s="164"/>
      <c r="KED76" s="164"/>
      <c r="KEE76" s="164"/>
      <c r="KEF76" s="164"/>
      <c r="KEG76" s="164"/>
      <c r="KEH76" s="164"/>
      <c r="KEI76" s="164"/>
      <c r="KEJ76" s="164"/>
      <c r="KEK76" s="164"/>
      <c r="KEL76" s="164"/>
      <c r="KEM76" s="164"/>
      <c r="KEN76" s="164"/>
      <c r="KEO76" s="164"/>
      <c r="KEP76" s="164"/>
      <c r="KEQ76" s="164"/>
      <c r="KER76" s="164"/>
      <c r="KES76" s="164"/>
      <c r="KET76" s="164"/>
      <c r="KEU76" s="164"/>
      <c r="KEV76" s="164"/>
      <c r="KEW76" s="164"/>
      <c r="KEX76" s="164"/>
      <c r="KEY76" s="164"/>
      <c r="KEZ76" s="164"/>
      <c r="KFA76" s="164"/>
      <c r="KFB76" s="164"/>
      <c r="KFC76" s="164"/>
      <c r="KFD76" s="164"/>
      <c r="KFE76" s="164"/>
      <c r="KFF76" s="164"/>
      <c r="KFG76" s="164"/>
      <c r="KFH76" s="164"/>
      <c r="KFI76" s="164"/>
      <c r="KFJ76" s="164"/>
      <c r="KFK76" s="164"/>
      <c r="KFL76" s="164"/>
      <c r="KFM76" s="164"/>
      <c r="KFN76" s="164"/>
      <c r="KFO76" s="164"/>
      <c r="KFP76" s="164"/>
      <c r="KFQ76" s="164"/>
      <c r="KFR76" s="164"/>
      <c r="KFS76" s="164"/>
      <c r="KFT76" s="164"/>
      <c r="KFU76" s="164"/>
      <c r="KFV76" s="164"/>
      <c r="KFW76" s="164"/>
      <c r="KFX76" s="164"/>
      <c r="KFY76" s="164"/>
      <c r="KFZ76" s="164"/>
      <c r="KGA76" s="164"/>
      <c r="KGB76" s="164"/>
      <c r="KGC76" s="164"/>
      <c r="KGD76" s="164"/>
      <c r="KGE76" s="164"/>
      <c r="KGF76" s="164"/>
      <c r="KGG76" s="164"/>
      <c r="KGH76" s="164"/>
      <c r="KGI76" s="164"/>
      <c r="KGJ76" s="164"/>
      <c r="KGK76" s="164"/>
      <c r="KGL76" s="164"/>
      <c r="KGM76" s="164"/>
      <c r="KGN76" s="164"/>
      <c r="KGO76" s="164"/>
      <c r="KGP76" s="164"/>
      <c r="KGQ76" s="164"/>
      <c r="KGR76" s="164"/>
      <c r="KGS76" s="164"/>
      <c r="KGT76" s="164"/>
      <c r="KGU76" s="164"/>
      <c r="KGV76" s="164"/>
      <c r="KGW76" s="164"/>
      <c r="KGX76" s="164"/>
      <c r="KGY76" s="164"/>
      <c r="KGZ76" s="164"/>
      <c r="KHA76" s="164"/>
      <c r="KHB76" s="164"/>
      <c r="KHC76" s="164"/>
      <c r="KHD76" s="164"/>
      <c r="KHE76" s="164"/>
      <c r="KHF76" s="164"/>
      <c r="KHG76" s="164"/>
      <c r="KHH76" s="164"/>
      <c r="KHI76" s="164"/>
      <c r="KHJ76" s="164"/>
      <c r="KHK76" s="164"/>
      <c r="KHL76" s="164"/>
      <c r="KHM76" s="164"/>
      <c r="KHN76" s="164"/>
      <c r="KHO76" s="164"/>
      <c r="KHP76" s="164"/>
      <c r="KHQ76" s="164"/>
      <c r="KHR76" s="164"/>
      <c r="KHS76" s="164"/>
      <c r="KHT76" s="164"/>
      <c r="KHU76" s="164"/>
      <c r="KHV76" s="164"/>
      <c r="KHW76" s="164"/>
      <c r="KHX76" s="164"/>
      <c r="KHY76" s="164"/>
      <c r="KHZ76" s="164"/>
      <c r="KIA76" s="164"/>
      <c r="KIB76" s="164"/>
      <c r="KIC76" s="164"/>
      <c r="KID76" s="164"/>
      <c r="KIE76" s="164"/>
      <c r="KIF76" s="164"/>
      <c r="KIG76" s="164"/>
      <c r="KIH76" s="164"/>
      <c r="KII76" s="164"/>
      <c r="KIJ76" s="164"/>
      <c r="KIK76" s="164"/>
      <c r="KIL76" s="164"/>
      <c r="KIM76" s="164"/>
      <c r="KIN76" s="164"/>
      <c r="KIO76" s="164"/>
      <c r="KIP76" s="164"/>
      <c r="KIQ76" s="164"/>
      <c r="KIR76" s="164"/>
      <c r="KIS76" s="164"/>
      <c r="KIT76" s="164"/>
      <c r="KIU76" s="164"/>
      <c r="KIV76" s="164"/>
      <c r="KIW76" s="164"/>
      <c r="KIX76" s="164"/>
      <c r="KIY76" s="164"/>
      <c r="KIZ76" s="164"/>
      <c r="KJA76" s="164"/>
      <c r="KJB76" s="164"/>
      <c r="KJC76" s="164"/>
      <c r="KJD76" s="164"/>
      <c r="KJE76" s="164"/>
      <c r="KJF76" s="164"/>
      <c r="KJG76" s="164"/>
      <c r="KJH76" s="164"/>
      <c r="KJI76" s="164"/>
      <c r="KJJ76" s="164"/>
      <c r="KJK76" s="164"/>
      <c r="KJL76" s="164"/>
      <c r="KJM76" s="164"/>
      <c r="KJN76" s="164"/>
      <c r="KJO76" s="164"/>
      <c r="KJP76" s="164"/>
      <c r="KJQ76" s="164"/>
      <c r="KJR76" s="164"/>
      <c r="KJS76" s="164"/>
      <c r="KJT76" s="164"/>
      <c r="KJU76" s="164"/>
      <c r="KJV76" s="164"/>
      <c r="KJW76" s="164"/>
      <c r="KJX76" s="164"/>
      <c r="KJY76" s="164"/>
      <c r="KJZ76" s="164"/>
      <c r="KKA76" s="164"/>
      <c r="KKB76" s="164"/>
      <c r="KKC76" s="164"/>
      <c r="KKD76" s="164"/>
      <c r="KKE76" s="164"/>
      <c r="KKF76" s="164"/>
      <c r="KKG76" s="164"/>
      <c r="KKH76" s="164"/>
      <c r="KKI76" s="164"/>
      <c r="KKJ76" s="164"/>
      <c r="KKK76" s="164"/>
      <c r="KKL76" s="164"/>
      <c r="KKM76" s="164"/>
      <c r="KKN76" s="164"/>
      <c r="KKO76" s="164"/>
      <c r="KKP76" s="164"/>
      <c r="KKQ76" s="164"/>
      <c r="KKR76" s="164"/>
      <c r="KKS76" s="164"/>
      <c r="KKT76" s="164"/>
      <c r="KKU76" s="164"/>
      <c r="KKV76" s="164"/>
      <c r="KKW76" s="164"/>
      <c r="KKX76" s="164"/>
      <c r="KKY76" s="164"/>
      <c r="KKZ76" s="164"/>
      <c r="KLA76" s="164"/>
      <c r="KLB76" s="164"/>
      <c r="KLC76" s="164"/>
      <c r="KLD76" s="164"/>
      <c r="KLE76" s="164"/>
      <c r="KLF76" s="164"/>
      <c r="KLG76" s="164"/>
      <c r="KLH76" s="164"/>
      <c r="KLI76" s="164"/>
      <c r="KLJ76" s="164"/>
      <c r="KLK76" s="164"/>
      <c r="KLL76" s="164"/>
      <c r="KLM76" s="164"/>
      <c r="KLN76" s="164"/>
      <c r="KLO76" s="164"/>
      <c r="KLP76" s="164"/>
      <c r="KLQ76" s="164"/>
      <c r="KLR76" s="164"/>
      <c r="KLS76" s="164"/>
      <c r="KLT76" s="164"/>
      <c r="KLU76" s="164"/>
      <c r="KLV76" s="164"/>
      <c r="KLW76" s="164"/>
      <c r="KLX76" s="164"/>
      <c r="KLY76" s="164"/>
      <c r="KLZ76" s="164"/>
      <c r="KMA76" s="164"/>
      <c r="KMB76" s="164"/>
      <c r="KMC76" s="164"/>
      <c r="KMD76" s="164"/>
      <c r="KME76" s="164"/>
      <c r="KMF76" s="164"/>
      <c r="KMG76" s="164"/>
      <c r="KMH76" s="164"/>
      <c r="KMI76" s="164"/>
      <c r="KMJ76" s="164"/>
      <c r="KMK76" s="164"/>
      <c r="KML76" s="164"/>
      <c r="KMM76" s="164"/>
      <c r="KMN76" s="164"/>
      <c r="KMO76" s="164"/>
      <c r="KMP76" s="164"/>
      <c r="KMQ76" s="164"/>
      <c r="KMR76" s="164"/>
      <c r="KMS76" s="164"/>
      <c r="KMT76" s="164"/>
      <c r="KMU76" s="164"/>
      <c r="KMV76" s="164"/>
      <c r="KMW76" s="164"/>
      <c r="KMX76" s="164"/>
      <c r="KMY76" s="164"/>
      <c r="KMZ76" s="164"/>
      <c r="KNA76" s="164"/>
      <c r="KNB76" s="164"/>
      <c r="KNC76" s="164"/>
      <c r="KND76" s="164"/>
      <c r="KNE76" s="164"/>
      <c r="KNF76" s="164"/>
      <c r="KNG76" s="164"/>
      <c r="KNH76" s="164"/>
      <c r="KNI76" s="164"/>
      <c r="KNJ76" s="164"/>
      <c r="KNK76" s="164"/>
      <c r="KNL76" s="164"/>
      <c r="KNM76" s="164"/>
      <c r="KNN76" s="164"/>
      <c r="KNO76" s="164"/>
      <c r="KNP76" s="164"/>
      <c r="KNQ76" s="164"/>
      <c r="KNR76" s="164"/>
      <c r="KNS76" s="164"/>
      <c r="KNT76" s="164"/>
      <c r="KNU76" s="164"/>
      <c r="KNV76" s="164"/>
      <c r="KNW76" s="164"/>
      <c r="KNX76" s="164"/>
      <c r="KNY76" s="164"/>
      <c r="KNZ76" s="164"/>
      <c r="KOA76" s="164"/>
      <c r="KOB76" s="164"/>
      <c r="KOC76" s="164"/>
      <c r="KOD76" s="164"/>
      <c r="KOE76" s="164"/>
      <c r="KOF76" s="164"/>
      <c r="KOG76" s="164"/>
      <c r="KOH76" s="164"/>
      <c r="KOI76" s="164"/>
      <c r="KOJ76" s="164"/>
      <c r="KOK76" s="164"/>
      <c r="KOL76" s="164"/>
      <c r="KOM76" s="164"/>
      <c r="KON76" s="164"/>
      <c r="KOO76" s="164"/>
      <c r="KOP76" s="164"/>
      <c r="KOQ76" s="164"/>
      <c r="KOR76" s="164"/>
      <c r="KOS76" s="164"/>
      <c r="KOT76" s="164"/>
      <c r="KOU76" s="164"/>
      <c r="KOV76" s="164"/>
      <c r="KOW76" s="164"/>
      <c r="KOX76" s="164"/>
      <c r="KOY76" s="164"/>
      <c r="KOZ76" s="164"/>
      <c r="KPA76" s="164"/>
      <c r="KPB76" s="164"/>
      <c r="KPC76" s="164"/>
      <c r="KPD76" s="164"/>
      <c r="KPE76" s="164"/>
      <c r="KPF76" s="164"/>
      <c r="KPG76" s="164"/>
      <c r="KPH76" s="164"/>
      <c r="KPI76" s="164"/>
      <c r="KPJ76" s="164"/>
      <c r="KPK76" s="164"/>
      <c r="KPL76" s="164"/>
      <c r="KPM76" s="164"/>
      <c r="KPN76" s="164"/>
      <c r="KPO76" s="164"/>
      <c r="KPP76" s="164"/>
      <c r="KPQ76" s="164"/>
      <c r="KPR76" s="164"/>
      <c r="KPS76" s="164"/>
      <c r="KPT76" s="164"/>
      <c r="KPU76" s="164"/>
      <c r="KPV76" s="164"/>
      <c r="KPW76" s="164"/>
      <c r="KPX76" s="164"/>
      <c r="KPY76" s="164"/>
      <c r="KPZ76" s="164"/>
      <c r="KQA76" s="164"/>
      <c r="KQB76" s="164"/>
      <c r="KQC76" s="164"/>
      <c r="KQD76" s="164"/>
      <c r="KQE76" s="164"/>
      <c r="KQF76" s="164"/>
      <c r="KQG76" s="164"/>
      <c r="KQH76" s="164"/>
      <c r="KQI76" s="164"/>
      <c r="KQJ76" s="164"/>
      <c r="KQK76" s="164"/>
      <c r="KQL76" s="164"/>
      <c r="KQM76" s="164"/>
      <c r="KQN76" s="164"/>
      <c r="KQO76" s="164"/>
      <c r="KQP76" s="164"/>
      <c r="KQQ76" s="164"/>
      <c r="KQR76" s="164"/>
      <c r="KQS76" s="164"/>
      <c r="KQT76" s="164"/>
      <c r="KQU76" s="164"/>
      <c r="KQV76" s="164"/>
      <c r="KQW76" s="164"/>
      <c r="KQX76" s="164"/>
      <c r="KQY76" s="164"/>
      <c r="KQZ76" s="164"/>
      <c r="KRA76" s="164"/>
      <c r="KRB76" s="164"/>
      <c r="KRC76" s="164"/>
      <c r="KRD76" s="164"/>
      <c r="KRE76" s="164"/>
      <c r="KRF76" s="164"/>
      <c r="KRG76" s="164"/>
      <c r="KRH76" s="164"/>
      <c r="KRI76" s="164"/>
      <c r="KRJ76" s="164"/>
      <c r="KRK76" s="164"/>
      <c r="KRL76" s="164"/>
      <c r="KRM76" s="164"/>
      <c r="KRN76" s="164"/>
      <c r="KRO76" s="164"/>
      <c r="KRP76" s="164"/>
      <c r="KRQ76" s="164"/>
      <c r="KRR76" s="164"/>
      <c r="KRS76" s="164"/>
      <c r="KRT76" s="164"/>
      <c r="KRU76" s="164"/>
      <c r="KRV76" s="164"/>
      <c r="KRW76" s="164"/>
      <c r="KRX76" s="164"/>
      <c r="KRY76" s="164"/>
      <c r="KRZ76" s="164"/>
      <c r="KSA76" s="164"/>
      <c r="KSB76" s="164"/>
      <c r="KSC76" s="164"/>
      <c r="KSD76" s="164"/>
      <c r="KSE76" s="164"/>
      <c r="KSF76" s="164"/>
      <c r="KSG76" s="164"/>
      <c r="KSH76" s="164"/>
      <c r="KSI76" s="164"/>
      <c r="KSJ76" s="164"/>
      <c r="KSK76" s="164"/>
      <c r="KSL76" s="164"/>
      <c r="KSM76" s="164"/>
      <c r="KSN76" s="164"/>
      <c r="KSO76" s="164"/>
      <c r="KSP76" s="164"/>
      <c r="KSQ76" s="164"/>
      <c r="KSR76" s="164"/>
      <c r="KSS76" s="164"/>
      <c r="KST76" s="164"/>
      <c r="KSU76" s="164"/>
      <c r="KSV76" s="164"/>
      <c r="KSW76" s="164"/>
      <c r="KSX76" s="164"/>
      <c r="KSY76" s="164"/>
      <c r="KSZ76" s="164"/>
      <c r="KTA76" s="164"/>
      <c r="KTB76" s="164"/>
      <c r="KTC76" s="164"/>
      <c r="KTD76" s="164"/>
      <c r="KTE76" s="164"/>
      <c r="KTF76" s="164"/>
      <c r="KTG76" s="164"/>
      <c r="KTH76" s="164"/>
      <c r="KTI76" s="164"/>
      <c r="KTJ76" s="164"/>
      <c r="KTK76" s="164"/>
      <c r="KTL76" s="164"/>
      <c r="KTM76" s="164"/>
      <c r="KTN76" s="164"/>
      <c r="KTO76" s="164"/>
      <c r="KTP76" s="164"/>
      <c r="KTQ76" s="164"/>
      <c r="KTR76" s="164"/>
      <c r="KTS76" s="164"/>
      <c r="KTT76" s="164"/>
      <c r="KTU76" s="164"/>
      <c r="KTV76" s="164"/>
      <c r="KTW76" s="164"/>
      <c r="KTX76" s="164"/>
      <c r="KTY76" s="164"/>
      <c r="KTZ76" s="164"/>
      <c r="KUA76" s="164"/>
      <c r="KUB76" s="164"/>
      <c r="KUC76" s="164"/>
      <c r="KUD76" s="164"/>
      <c r="KUE76" s="164"/>
      <c r="KUF76" s="164"/>
      <c r="KUG76" s="164"/>
      <c r="KUH76" s="164"/>
      <c r="KUI76" s="164"/>
      <c r="KUJ76" s="164"/>
      <c r="KUK76" s="164"/>
      <c r="KUL76" s="164"/>
      <c r="KUM76" s="164"/>
      <c r="KUN76" s="164"/>
      <c r="KUO76" s="164"/>
      <c r="KUP76" s="164"/>
      <c r="KUQ76" s="164"/>
      <c r="KUR76" s="164"/>
      <c r="KUS76" s="164"/>
      <c r="KUT76" s="164"/>
      <c r="KUU76" s="164"/>
      <c r="KUV76" s="164"/>
      <c r="KUW76" s="164"/>
      <c r="KUX76" s="164"/>
      <c r="KUY76" s="164"/>
      <c r="KUZ76" s="164"/>
      <c r="KVA76" s="164"/>
      <c r="KVB76" s="164"/>
      <c r="KVC76" s="164"/>
      <c r="KVD76" s="164"/>
      <c r="KVE76" s="164"/>
      <c r="KVF76" s="164"/>
      <c r="KVG76" s="164"/>
      <c r="KVH76" s="164"/>
      <c r="KVI76" s="164"/>
      <c r="KVJ76" s="164"/>
      <c r="KVK76" s="164"/>
      <c r="KVL76" s="164"/>
      <c r="KVM76" s="164"/>
      <c r="KVN76" s="164"/>
      <c r="KVO76" s="164"/>
      <c r="KVP76" s="164"/>
      <c r="KVQ76" s="164"/>
      <c r="KVR76" s="164"/>
      <c r="KVS76" s="164"/>
      <c r="KVT76" s="164"/>
      <c r="KVU76" s="164"/>
      <c r="KVV76" s="164"/>
      <c r="KVW76" s="164"/>
      <c r="KVX76" s="164"/>
      <c r="KVY76" s="164"/>
      <c r="KVZ76" s="164"/>
      <c r="KWA76" s="164"/>
      <c r="KWB76" s="164"/>
      <c r="KWC76" s="164"/>
      <c r="KWD76" s="164"/>
      <c r="KWE76" s="164"/>
      <c r="KWF76" s="164"/>
      <c r="KWG76" s="164"/>
      <c r="KWH76" s="164"/>
      <c r="KWI76" s="164"/>
      <c r="KWJ76" s="164"/>
      <c r="KWK76" s="164"/>
      <c r="KWL76" s="164"/>
      <c r="KWM76" s="164"/>
      <c r="KWN76" s="164"/>
      <c r="KWO76" s="164"/>
      <c r="KWP76" s="164"/>
      <c r="KWQ76" s="164"/>
      <c r="KWR76" s="164"/>
      <c r="KWS76" s="164"/>
      <c r="KWT76" s="164"/>
      <c r="KWU76" s="164"/>
      <c r="KWV76" s="164"/>
      <c r="KWW76" s="164"/>
      <c r="KWX76" s="164"/>
      <c r="KWY76" s="164"/>
      <c r="KWZ76" s="164"/>
      <c r="KXA76" s="164"/>
      <c r="KXB76" s="164"/>
      <c r="KXC76" s="164"/>
      <c r="KXD76" s="164"/>
      <c r="KXE76" s="164"/>
      <c r="KXF76" s="164"/>
      <c r="KXG76" s="164"/>
      <c r="KXH76" s="164"/>
      <c r="KXI76" s="164"/>
      <c r="KXJ76" s="164"/>
      <c r="KXK76" s="164"/>
      <c r="KXL76" s="164"/>
      <c r="KXM76" s="164"/>
      <c r="KXN76" s="164"/>
      <c r="KXO76" s="164"/>
      <c r="KXP76" s="164"/>
      <c r="KXQ76" s="164"/>
      <c r="KXR76" s="164"/>
      <c r="KXS76" s="164"/>
      <c r="KXT76" s="164"/>
      <c r="KXU76" s="164"/>
      <c r="KXV76" s="164"/>
      <c r="KXW76" s="164"/>
      <c r="KXX76" s="164"/>
      <c r="KXY76" s="164"/>
      <c r="KXZ76" s="164"/>
      <c r="KYA76" s="164"/>
      <c r="KYB76" s="164"/>
      <c r="KYC76" s="164"/>
      <c r="KYD76" s="164"/>
      <c r="KYE76" s="164"/>
      <c r="KYF76" s="164"/>
      <c r="KYG76" s="164"/>
      <c r="KYH76" s="164"/>
      <c r="KYI76" s="164"/>
      <c r="KYJ76" s="164"/>
      <c r="KYK76" s="164"/>
      <c r="KYL76" s="164"/>
      <c r="KYM76" s="164"/>
      <c r="KYN76" s="164"/>
      <c r="KYO76" s="164"/>
      <c r="KYP76" s="164"/>
      <c r="KYQ76" s="164"/>
      <c r="KYR76" s="164"/>
      <c r="KYS76" s="164"/>
      <c r="KYT76" s="164"/>
      <c r="KYU76" s="164"/>
      <c r="KYV76" s="164"/>
      <c r="KYW76" s="164"/>
      <c r="KYX76" s="164"/>
      <c r="KYY76" s="164"/>
      <c r="KYZ76" s="164"/>
      <c r="KZA76" s="164"/>
      <c r="KZB76" s="164"/>
      <c r="KZC76" s="164"/>
      <c r="KZD76" s="164"/>
      <c r="KZE76" s="164"/>
      <c r="KZF76" s="164"/>
      <c r="KZG76" s="164"/>
      <c r="KZH76" s="164"/>
      <c r="KZI76" s="164"/>
      <c r="KZJ76" s="164"/>
      <c r="KZK76" s="164"/>
      <c r="KZL76" s="164"/>
      <c r="KZM76" s="164"/>
      <c r="KZN76" s="164"/>
      <c r="KZO76" s="164"/>
      <c r="KZP76" s="164"/>
      <c r="KZQ76" s="164"/>
      <c r="KZR76" s="164"/>
      <c r="KZS76" s="164"/>
      <c r="KZT76" s="164"/>
      <c r="KZU76" s="164"/>
      <c r="KZV76" s="164"/>
      <c r="KZW76" s="164"/>
      <c r="KZX76" s="164"/>
      <c r="KZY76" s="164"/>
      <c r="KZZ76" s="164"/>
      <c r="LAA76" s="164"/>
      <c r="LAB76" s="164"/>
      <c r="LAC76" s="164"/>
      <c r="LAD76" s="164"/>
      <c r="LAE76" s="164"/>
      <c r="LAF76" s="164"/>
      <c r="LAG76" s="164"/>
      <c r="LAH76" s="164"/>
      <c r="LAI76" s="164"/>
      <c r="LAJ76" s="164"/>
      <c r="LAK76" s="164"/>
      <c r="LAL76" s="164"/>
      <c r="LAM76" s="164"/>
      <c r="LAN76" s="164"/>
      <c r="LAO76" s="164"/>
      <c r="LAP76" s="164"/>
      <c r="LAQ76" s="164"/>
      <c r="LAR76" s="164"/>
      <c r="LAS76" s="164"/>
      <c r="LAT76" s="164"/>
      <c r="LAU76" s="164"/>
      <c r="LAV76" s="164"/>
      <c r="LAW76" s="164"/>
      <c r="LAX76" s="164"/>
      <c r="LAY76" s="164"/>
      <c r="LAZ76" s="164"/>
      <c r="LBA76" s="164"/>
      <c r="LBB76" s="164"/>
      <c r="LBC76" s="164"/>
      <c r="LBD76" s="164"/>
      <c r="LBE76" s="164"/>
      <c r="LBF76" s="164"/>
      <c r="LBG76" s="164"/>
      <c r="LBH76" s="164"/>
      <c r="LBI76" s="164"/>
      <c r="LBJ76" s="164"/>
      <c r="LBK76" s="164"/>
      <c r="LBL76" s="164"/>
      <c r="LBM76" s="164"/>
      <c r="LBN76" s="164"/>
      <c r="LBO76" s="164"/>
      <c r="LBP76" s="164"/>
      <c r="LBQ76" s="164"/>
      <c r="LBR76" s="164"/>
      <c r="LBS76" s="164"/>
      <c r="LBT76" s="164"/>
      <c r="LBU76" s="164"/>
      <c r="LBV76" s="164"/>
      <c r="LBW76" s="164"/>
      <c r="LBX76" s="164"/>
      <c r="LBY76" s="164"/>
      <c r="LBZ76" s="164"/>
      <c r="LCA76" s="164"/>
      <c r="LCB76" s="164"/>
      <c r="LCC76" s="164"/>
      <c r="LCD76" s="164"/>
      <c r="LCE76" s="164"/>
      <c r="LCF76" s="164"/>
      <c r="LCG76" s="164"/>
      <c r="LCH76" s="164"/>
      <c r="LCI76" s="164"/>
      <c r="LCJ76" s="164"/>
      <c r="LCK76" s="164"/>
      <c r="LCL76" s="164"/>
      <c r="LCM76" s="164"/>
      <c r="LCN76" s="164"/>
      <c r="LCO76" s="164"/>
      <c r="LCP76" s="164"/>
      <c r="LCQ76" s="164"/>
      <c r="LCR76" s="164"/>
      <c r="LCS76" s="164"/>
      <c r="LCT76" s="164"/>
      <c r="LCU76" s="164"/>
      <c r="LCV76" s="164"/>
      <c r="LCW76" s="164"/>
      <c r="LCX76" s="164"/>
      <c r="LCY76" s="164"/>
      <c r="LCZ76" s="164"/>
      <c r="LDA76" s="164"/>
      <c r="LDB76" s="164"/>
      <c r="LDC76" s="164"/>
      <c r="LDD76" s="164"/>
      <c r="LDE76" s="164"/>
      <c r="LDF76" s="164"/>
      <c r="LDG76" s="164"/>
      <c r="LDH76" s="164"/>
      <c r="LDI76" s="164"/>
      <c r="LDJ76" s="164"/>
      <c r="LDK76" s="164"/>
      <c r="LDL76" s="164"/>
      <c r="LDM76" s="164"/>
      <c r="LDN76" s="164"/>
      <c r="LDO76" s="164"/>
      <c r="LDP76" s="164"/>
      <c r="LDQ76" s="164"/>
      <c r="LDR76" s="164"/>
      <c r="LDS76" s="164"/>
      <c r="LDT76" s="164"/>
      <c r="LDU76" s="164"/>
      <c r="LDV76" s="164"/>
      <c r="LDW76" s="164"/>
      <c r="LDX76" s="164"/>
      <c r="LDY76" s="164"/>
      <c r="LDZ76" s="164"/>
      <c r="LEA76" s="164"/>
      <c r="LEB76" s="164"/>
      <c r="LEC76" s="164"/>
      <c r="LED76" s="164"/>
      <c r="LEE76" s="164"/>
      <c r="LEF76" s="164"/>
      <c r="LEG76" s="164"/>
      <c r="LEH76" s="164"/>
      <c r="LEI76" s="164"/>
      <c r="LEJ76" s="164"/>
      <c r="LEK76" s="164"/>
      <c r="LEL76" s="164"/>
      <c r="LEM76" s="164"/>
      <c r="LEN76" s="164"/>
      <c r="LEO76" s="164"/>
      <c r="LEP76" s="164"/>
      <c r="LEQ76" s="164"/>
      <c r="LER76" s="164"/>
      <c r="LES76" s="164"/>
      <c r="LET76" s="164"/>
      <c r="LEU76" s="164"/>
      <c r="LEV76" s="164"/>
      <c r="LEW76" s="164"/>
      <c r="LEX76" s="164"/>
      <c r="LEY76" s="164"/>
      <c r="LEZ76" s="164"/>
      <c r="LFA76" s="164"/>
      <c r="LFB76" s="164"/>
      <c r="LFC76" s="164"/>
      <c r="LFD76" s="164"/>
      <c r="LFE76" s="164"/>
      <c r="LFF76" s="164"/>
      <c r="LFG76" s="164"/>
      <c r="LFH76" s="164"/>
      <c r="LFI76" s="164"/>
      <c r="LFJ76" s="164"/>
      <c r="LFK76" s="164"/>
      <c r="LFL76" s="164"/>
      <c r="LFM76" s="164"/>
      <c r="LFN76" s="164"/>
      <c r="LFO76" s="164"/>
      <c r="LFP76" s="164"/>
      <c r="LFQ76" s="164"/>
      <c r="LFR76" s="164"/>
      <c r="LFS76" s="164"/>
      <c r="LFT76" s="164"/>
      <c r="LFU76" s="164"/>
      <c r="LFV76" s="164"/>
      <c r="LFW76" s="164"/>
      <c r="LFX76" s="164"/>
      <c r="LFY76" s="164"/>
      <c r="LFZ76" s="164"/>
      <c r="LGA76" s="164"/>
      <c r="LGB76" s="164"/>
      <c r="LGC76" s="164"/>
      <c r="LGD76" s="164"/>
      <c r="LGE76" s="164"/>
      <c r="LGF76" s="164"/>
      <c r="LGG76" s="164"/>
      <c r="LGH76" s="164"/>
      <c r="LGI76" s="164"/>
      <c r="LGJ76" s="164"/>
      <c r="LGK76" s="164"/>
      <c r="LGL76" s="164"/>
      <c r="LGM76" s="164"/>
      <c r="LGN76" s="164"/>
      <c r="LGO76" s="164"/>
      <c r="LGP76" s="164"/>
      <c r="LGQ76" s="164"/>
      <c r="LGR76" s="164"/>
      <c r="LGS76" s="164"/>
      <c r="LGT76" s="164"/>
      <c r="LGU76" s="164"/>
      <c r="LGV76" s="164"/>
      <c r="LGW76" s="164"/>
      <c r="LGX76" s="164"/>
      <c r="LGY76" s="164"/>
      <c r="LGZ76" s="164"/>
      <c r="LHA76" s="164"/>
      <c r="LHB76" s="164"/>
      <c r="LHC76" s="164"/>
      <c r="LHD76" s="164"/>
      <c r="LHE76" s="164"/>
      <c r="LHF76" s="164"/>
      <c r="LHG76" s="164"/>
      <c r="LHH76" s="164"/>
      <c r="LHI76" s="164"/>
      <c r="LHJ76" s="164"/>
      <c r="LHK76" s="164"/>
      <c r="LHL76" s="164"/>
      <c r="LHM76" s="164"/>
      <c r="LHN76" s="164"/>
      <c r="LHO76" s="164"/>
      <c r="LHP76" s="164"/>
      <c r="LHQ76" s="164"/>
      <c r="LHR76" s="164"/>
      <c r="LHS76" s="164"/>
      <c r="LHT76" s="164"/>
      <c r="LHU76" s="164"/>
      <c r="LHV76" s="164"/>
      <c r="LHW76" s="164"/>
      <c r="LHX76" s="164"/>
      <c r="LHY76" s="164"/>
      <c r="LHZ76" s="164"/>
      <c r="LIA76" s="164"/>
      <c r="LIB76" s="164"/>
      <c r="LIC76" s="164"/>
      <c r="LID76" s="164"/>
      <c r="LIE76" s="164"/>
      <c r="LIF76" s="164"/>
      <c r="LIG76" s="164"/>
      <c r="LIH76" s="164"/>
      <c r="LII76" s="164"/>
      <c r="LIJ76" s="164"/>
      <c r="LIK76" s="164"/>
      <c r="LIL76" s="164"/>
      <c r="LIM76" s="164"/>
      <c r="LIN76" s="164"/>
      <c r="LIO76" s="164"/>
      <c r="LIP76" s="164"/>
      <c r="LIQ76" s="164"/>
      <c r="LIR76" s="164"/>
      <c r="LIS76" s="164"/>
      <c r="LIT76" s="164"/>
      <c r="LIU76" s="164"/>
      <c r="LIV76" s="164"/>
      <c r="LIW76" s="164"/>
      <c r="LIX76" s="164"/>
      <c r="LIY76" s="164"/>
      <c r="LIZ76" s="164"/>
      <c r="LJA76" s="164"/>
      <c r="LJB76" s="164"/>
      <c r="LJC76" s="164"/>
      <c r="LJD76" s="164"/>
      <c r="LJE76" s="164"/>
      <c r="LJF76" s="164"/>
      <c r="LJG76" s="164"/>
      <c r="LJH76" s="164"/>
      <c r="LJI76" s="164"/>
      <c r="LJJ76" s="164"/>
      <c r="LJK76" s="164"/>
      <c r="LJL76" s="164"/>
      <c r="LJM76" s="164"/>
      <c r="LJN76" s="164"/>
      <c r="LJO76" s="164"/>
      <c r="LJP76" s="164"/>
      <c r="LJQ76" s="164"/>
      <c r="LJR76" s="164"/>
      <c r="LJS76" s="164"/>
      <c r="LJT76" s="164"/>
      <c r="LJU76" s="164"/>
      <c r="LJV76" s="164"/>
      <c r="LJW76" s="164"/>
      <c r="LJX76" s="164"/>
      <c r="LJY76" s="164"/>
      <c r="LJZ76" s="164"/>
      <c r="LKA76" s="164"/>
      <c r="LKB76" s="164"/>
      <c r="LKC76" s="164"/>
      <c r="LKD76" s="164"/>
      <c r="LKE76" s="164"/>
      <c r="LKF76" s="164"/>
      <c r="LKG76" s="164"/>
      <c r="LKH76" s="164"/>
      <c r="LKI76" s="164"/>
      <c r="LKJ76" s="164"/>
      <c r="LKK76" s="164"/>
      <c r="LKL76" s="164"/>
      <c r="LKM76" s="164"/>
      <c r="LKN76" s="164"/>
      <c r="LKO76" s="164"/>
      <c r="LKP76" s="164"/>
      <c r="LKQ76" s="164"/>
      <c r="LKR76" s="164"/>
      <c r="LKS76" s="164"/>
      <c r="LKT76" s="164"/>
      <c r="LKU76" s="164"/>
      <c r="LKV76" s="164"/>
      <c r="LKW76" s="164"/>
      <c r="LKX76" s="164"/>
      <c r="LKY76" s="164"/>
      <c r="LKZ76" s="164"/>
      <c r="LLA76" s="164"/>
      <c r="LLB76" s="164"/>
      <c r="LLC76" s="164"/>
      <c r="LLD76" s="164"/>
      <c r="LLE76" s="164"/>
      <c r="LLF76" s="164"/>
      <c r="LLG76" s="164"/>
      <c r="LLH76" s="164"/>
      <c r="LLI76" s="164"/>
      <c r="LLJ76" s="164"/>
      <c r="LLK76" s="164"/>
      <c r="LLL76" s="164"/>
      <c r="LLM76" s="164"/>
      <c r="LLN76" s="164"/>
      <c r="LLO76" s="164"/>
      <c r="LLP76" s="164"/>
      <c r="LLQ76" s="164"/>
      <c r="LLR76" s="164"/>
      <c r="LLS76" s="164"/>
      <c r="LLT76" s="164"/>
      <c r="LLU76" s="164"/>
      <c r="LLV76" s="164"/>
      <c r="LLW76" s="164"/>
      <c r="LLX76" s="164"/>
      <c r="LLY76" s="164"/>
      <c r="LLZ76" s="164"/>
      <c r="LMA76" s="164"/>
      <c r="LMB76" s="164"/>
      <c r="LMC76" s="164"/>
      <c r="LMD76" s="164"/>
      <c r="LME76" s="164"/>
      <c r="LMF76" s="164"/>
      <c r="LMG76" s="164"/>
      <c r="LMH76" s="164"/>
      <c r="LMI76" s="164"/>
      <c r="LMJ76" s="164"/>
      <c r="LMK76" s="164"/>
      <c r="LML76" s="164"/>
      <c r="LMM76" s="164"/>
      <c r="LMN76" s="164"/>
      <c r="LMO76" s="164"/>
      <c r="LMP76" s="164"/>
      <c r="LMQ76" s="164"/>
      <c r="LMR76" s="164"/>
      <c r="LMS76" s="164"/>
      <c r="LMT76" s="164"/>
      <c r="LMU76" s="164"/>
      <c r="LMV76" s="164"/>
      <c r="LMW76" s="164"/>
      <c r="LMX76" s="164"/>
      <c r="LMY76" s="164"/>
      <c r="LMZ76" s="164"/>
      <c r="LNA76" s="164"/>
      <c r="LNB76" s="164"/>
      <c r="LNC76" s="164"/>
      <c r="LND76" s="164"/>
      <c r="LNE76" s="164"/>
      <c r="LNF76" s="164"/>
      <c r="LNG76" s="164"/>
      <c r="LNH76" s="164"/>
      <c r="LNI76" s="164"/>
      <c r="LNJ76" s="164"/>
      <c r="LNK76" s="164"/>
      <c r="LNL76" s="164"/>
      <c r="LNM76" s="164"/>
      <c r="LNN76" s="164"/>
      <c r="LNO76" s="164"/>
      <c r="LNP76" s="164"/>
      <c r="LNQ76" s="164"/>
      <c r="LNR76" s="164"/>
      <c r="LNS76" s="164"/>
      <c r="LNT76" s="164"/>
      <c r="LNU76" s="164"/>
      <c r="LNV76" s="164"/>
      <c r="LNW76" s="164"/>
      <c r="LNX76" s="164"/>
      <c r="LNY76" s="164"/>
      <c r="LNZ76" s="164"/>
      <c r="LOA76" s="164"/>
      <c r="LOB76" s="164"/>
      <c r="LOC76" s="164"/>
      <c r="LOD76" s="164"/>
      <c r="LOE76" s="164"/>
      <c r="LOF76" s="164"/>
      <c r="LOG76" s="164"/>
      <c r="LOH76" s="164"/>
      <c r="LOI76" s="164"/>
      <c r="LOJ76" s="164"/>
      <c r="LOK76" s="164"/>
      <c r="LOL76" s="164"/>
      <c r="LOM76" s="164"/>
      <c r="LON76" s="164"/>
      <c r="LOO76" s="164"/>
      <c r="LOP76" s="164"/>
      <c r="LOQ76" s="164"/>
      <c r="LOR76" s="164"/>
      <c r="LOS76" s="164"/>
      <c r="LOT76" s="164"/>
      <c r="LOU76" s="164"/>
      <c r="LOV76" s="164"/>
      <c r="LOW76" s="164"/>
      <c r="LOX76" s="164"/>
      <c r="LOY76" s="164"/>
      <c r="LOZ76" s="164"/>
      <c r="LPA76" s="164"/>
      <c r="LPB76" s="164"/>
      <c r="LPC76" s="164"/>
      <c r="LPD76" s="164"/>
      <c r="LPE76" s="164"/>
      <c r="LPF76" s="164"/>
      <c r="LPG76" s="164"/>
      <c r="LPH76" s="164"/>
      <c r="LPI76" s="164"/>
      <c r="LPJ76" s="164"/>
      <c r="LPK76" s="164"/>
      <c r="LPL76" s="164"/>
      <c r="LPM76" s="164"/>
      <c r="LPN76" s="164"/>
      <c r="LPO76" s="164"/>
      <c r="LPP76" s="164"/>
      <c r="LPQ76" s="164"/>
      <c r="LPR76" s="164"/>
      <c r="LPS76" s="164"/>
      <c r="LPT76" s="164"/>
      <c r="LPU76" s="164"/>
      <c r="LPV76" s="164"/>
      <c r="LPW76" s="164"/>
      <c r="LPX76" s="164"/>
      <c r="LPY76" s="164"/>
      <c r="LPZ76" s="164"/>
      <c r="LQA76" s="164"/>
      <c r="LQB76" s="164"/>
      <c r="LQC76" s="164"/>
      <c r="LQD76" s="164"/>
      <c r="LQE76" s="164"/>
      <c r="LQF76" s="164"/>
      <c r="LQG76" s="164"/>
      <c r="LQH76" s="164"/>
      <c r="LQI76" s="164"/>
      <c r="LQJ76" s="164"/>
      <c r="LQK76" s="164"/>
      <c r="LQL76" s="164"/>
      <c r="LQM76" s="164"/>
      <c r="LQN76" s="164"/>
      <c r="LQO76" s="164"/>
      <c r="LQP76" s="164"/>
      <c r="LQQ76" s="164"/>
      <c r="LQR76" s="164"/>
      <c r="LQS76" s="164"/>
      <c r="LQT76" s="164"/>
      <c r="LQU76" s="164"/>
      <c r="LQV76" s="164"/>
      <c r="LQW76" s="164"/>
      <c r="LQX76" s="164"/>
      <c r="LQY76" s="164"/>
      <c r="LQZ76" s="164"/>
      <c r="LRA76" s="164"/>
      <c r="LRB76" s="164"/>
      <c r="LRC76" s="164"/>
      <c r="LRD76" s="164"/>
      <c r="LRE76" s="164"/>
      <c r="LRF76" s="164"/>
      <c r="LRG76" s="164"/>
      <c r="LRH76" s="164"/>
      <c r="LRI76" s="164"/>
      <c r="LRJ76" s="164"/>
      <c r="LRK76" s="164"/>
      <c r="LRL76" s="164"/>
      <c r="LRM76" s="164"/>
      <c r="LRN76" s="164"/>
      <c r="LRO76" s="164"/>
      <c r="LRP76" s="164"/>
      <c r="LRQ76" s="164"/>
      <c r="LRR76" s="164"/>
      <c r="LRS76" s="164"/>
      <c r="LRT76" s="164"/>
      <c r="LRU76" s="164"/>
      <c r="LRV76" s="164"/>
      <c r="LRW76" s="164"/>
      <c r="LRX76" s="164"/>
      <c r="LRY76" s="164"/>
      <c r="LRZ76" s="164"/>
      <c r="LSA76" s="164"/>
      <c r="LSB76" s="164"/>
      <c r="LSC76" s="164"/>
      <c r="LSD76" s="164"/>
      <c r="LSE76" s="164"/>
      <c r="LSF76" s="164"/>
      <c r="LSG76" s="164"/>
      <c r="LSH76" s="164"/>
      <c r="LSI76" s="164"/>
      <c r="LSJ76" s="164"/>
      <c r="LSK76" s="164"/>
      <c r="LSL76" s="164"/>
      <c r="LSM76" s="164"/>
      <c r="LSN76" s="164"/>
      <c r="LSO76" s="164"/>
      <c r="LSP76" s="164"/>
      <c r="LSQ76" s="164"/>
      <c r="LSR76" s="164"/>
      <c r="LSS76" s="164"/>
      <c r="LST76" s="164"/>
      <c r="LSU76" s="164"/>
      <c r="LSV76" s="164"/>
      <c r="LSW76" s="164"/>
      <c r="LSX76" s="164"/>
      <c r="LSY76" s="164"/>
      <c r="LSZ76" s="164"/>
      <c r="LTA76" s="164"/>
      <c r="LTB76" s="164"/>
      <c r="LTC76" s="164"/>
      <c r="LTD76" s="164"/>
      <c r="LTE76" s="164"/>
      <c r="LTF76" s="164"/>
      <c r="LTG76" s="164"/>
      <c r="LTH76" s="164"/>
      <c r="LTI76" s="164"/>
      <c r="LTJ76" s="164"/>
      <c r="LTK76" s="164"/>
      <c r="LTL76" s="164"/>
      <c r="LTM76" s="164"/>
      <c r="LTN76" s="164"/>
      <c r="LTO76" s="164"/>
      <c r="LTP76" s="164"/>
      <c r="LTQ76" s="164"/>
      <c r="LTR76" s="164"/>
      <c r="LTS76" s="164"/>
      <c r="LTT76" s="164"/>
      <c r="LTU76" s="164"/>
      <c r="LTV76" s="164"/>
      <c r="LTW76" s="164"/>
      <c r="LTX76" s="164"/>
      <c r="LTY76" s="164"/>
      <c r="LTZ76" s="164"/>
      <c r="LUA76" s="164"/>
      <c r="LUB76" s="164"/>
      <c r="LUC76" s="164"/>
      <c r="LUD76" s="164"/>
      <c r="LUE76" s="164"/>
      <c r="LUF76" s="164"/>
      <c r="LUG76" s="164"/>
      <c r="LUH76" s="164"/>
      <c r="LUI76" s="164"/>
      <c r="LUJ76" s="164"/>
      <c r="LUK76" s="164"/>
      <c r="LUL76" s="164"/>
      <c r="LUM76" s="164"/>
      <c r="LUN76" s="164"/>
      <c r="LUO76" s="164"/>
      <c r="LUP76" s="164"/>
      <c r="LUQ76" s="164"/>
      <c r="LUR76" s="164"/>
      <c r="LUS76" s="164"/>
      <c r="LUT76" s="164"/>
      <c r="LUU76" s="164"/>
      <c r="LUV76" s="164"/>
      <c r="LUW76" s="164"/>
      <c r="LUX76" s="164"/>
      <c r="LUY76" s="164"/>
      <c r="LUZ76" s="164"/>
      <c r="LVA76" s="164"/>
      <c r="LVB76" s="164"/>
      <c r="LVC76" s="164"/>
      <c r="LVD76" s="164"/>
      <c r="LVE76" s="164"/>
      <c r="LVF76" s="164"/>
      <c r="LVG76" s="164"/>
      <c r="LVH76" s="164"/>
      <c r="LVI76" s="164"/>
      <c r="LVJ76" s="164"/>
      <c r="LVK76" s="164"/>
      <c r="LVL76" s="164"/>
      <c r="LVM76" s="164"/>
      <c r="LVN76" s="164"/>
      <c r="LVO76" s="164"/>
      <c r="LVP76" s="164"/>
      <c r="LVQ76" s="164"/>
      <c r="LVR76" s="164"/>
      <c r="LVS76" s="164"/>
      <c r="LVT76" s="164"/>
      <c r="LVU76" s="164"/>
      <c r="LVV76" s="164"/>
      <c r="LVW76" s="164"/>
      <c r="LVX76" s="164"/>
      <c r="LVY76" s="164"/>
      <c r="LVZ76" s="164"/>
      <c r="LWA76" s="164"/>
      <c r="LWB76" s="164"/>
      <c r="LWC76" s="164"/>
      <c r="LWD76" s="164"/>
      <c r="LWE76" s="164"/>
      <c r="LWF76" s="164"/>
      <c r="LWG76" s="164"/>
      <c r="LWH76" s="164"/>
      <c r="LWI76" s="164"/>
      <c r="LWJ76" s="164"/>
      <c r="LWK76" s="164"/>
      <c r="LWL76" s="164"/>
      <c r="LWM76" s="164"/>
      <c r="LWN76" s="164"/>
      <c r="LWO76" s="164"/>
      <c r="LWP76" s="164"/>
      <c r="LWQ76" s="164"/>
      <c r="LWR76" s="164"/>
      <c r="LWS76" s="164"/>
      <c r="LWT76" s="164"/>
      <c r="LWU76" s="164"/>
      <c r="LWV76" s="164"/>
      <c r="LWW76" s="164"/>
      <c r="LWX76" s="164"/>
      <c r="LWY76" s="164"/>
      <c r="LWZ76" s="164"/>
      <c r="LXA76" s="164"/>
      <c r="LXB76" s="164"/>
      <c r="LXC76" s="164"/>
      <c r="LXD76" s="164"/>
      <c r="LXE76" s="164"/>
      <c r="LXF76" s="164"/>
      <c r="LXG76" s="164"/>
      <c r="LXH76" s="164"/>
      <c r="LXI76" s="164"/>
      <c r="LXJ76" s="164"/>
      <c r="LXK76" s="164"/>
      <c r="LXL76" s="164"/>
      <c r="LXM76" s="164"/>
      <c r="LXN76" s="164"/>
      <c r="LXO76" s="164"/>
      <c r="LXP76" s="164"/>
      <c r="LXQ76" s="164"/>
      <c r="LXR76" s="164"/>
      <c r="LXS76" s="164"/>
      <c r="LXT76" s="164"/>
      <c r="LXU76" s="164"/>
      <c r="LXV76" s="164"/>
      <c r="LXW76" s="164"/>
      <c r="LXX76" s="164"/>
      <c r="LXY76" s="164"/>
      <c r="LXZ76" s="164"/>
      <c r="LYA76" s="164"/>
      <c r="LYB76" s="164"/>
      <c r="LYC76" s="164"/>
      <c r="LYD76" s="164"/>
      <c r="LYE76" s="164"/>
      <c r="LYF76" s="164"/>
      <c r="LYG76" s="164"/>
      <c r="LYH76" s="164"/>
      <c r="LYI76" s="164"/>
      <c r="LYJ76" s="164"/>
      <c r="LYK76" s="164"/>
      <c r="LYL76" s="164"/>
      <c r="LYM76" s="164"/>
      <c r="LYN76" s="164"/>
      <c r="LYO76" s="164"/>
      <c r="LYP76" s="164"/>
      <c r="LYQ76" s="164"/>
      <c r="LYR76" s="164"/>
      <c r="LYS76" s="164"/>
      <c r="LYT76" s="164"/>
      <c r="LYU76" s="164"/>
      <c r="LYV76" s="164"/>
      <c r="LYW76" s="164"/>
      <c r="LYX76" s="164"/>
      <c r="LYY76" s="164"/>
      <c r="LYZ76" s="164"/>
      <c r="LZA76" s="164"/>
      <c r="LZB76" s="164"/>
      <c r="LZC76" s="164"/>
      <c r="LZD76" s="164"/>
      <c r="LZE76" s="164"/>
      <c r="LZF76" s="164"/>
      <c r="LZG76" s="164"/>
      <c r="LZH76" s="164"/>
      <c r="LZI76" s="164"/>
      <c r="LZJ76" s="164"/>
      <c r="LZK76" s="164"/>
      <c r="LZL76" s="164"/>
      <c r="LZM76" s="164"/>
      <c r="LZN76" s="164"/>
      <c r="LZO76" s="164"/>
      <c r="LZP76" s="164"/>
      <c r="LZQ76" s="164"/>
      <c r="LZR76" s="164"/>
      <c r="LZS76" s="164"/>
      <c r="LZT76" s="164"/>
      <c r="LZU76" s="164"/>
      <c r="LZV76" s="164"/>
      <c r="LZW76" s="164"/>
      <c r="LZX76" s="164"/>
      <c r="LZY76" s="164"/>
      <c r="LZZ76" s="164"/>
      <c r="MAA76" s="164"/>
      <c r="MAB76" s="164"/>
      <c r="MAC76" s="164"/>
      <c r="MAD76" s="164"/>
      <c r="MAE76" s="164"/>
      <c r="MAF76" s="164"/>
      <c r="MAG76" s="164"/>
      <c r="MAH76" s="164"/>
      <c r="MAI76" s="164"/>
      <c r="MAJ76" s="164"/>
      <c r="MAK76" s="164"/>
      <c r="MAL76" s="164"/>
      <c r="MAM76" s="164"/>
      <c r="MAN76" s="164"/>
      <c r="MAO76" s="164"/>
      <c r="MAP76" s="164"/>
      <c r="MAQ76" s="164"/>
      <c r="MAR76" s="164"/>
      <c r="MAS76" s="164"/>
      <c r="MAT76" s="164"/>
      <c r="MAU76" s="164"/>
      <c r="MAV76" s="164"/>
      <c r="MAW76" s="164"/>
      <c r="MAX76" s="164"/>
      <c r="MAY76" s="164"/>
      <c r="MAZ76" s="164"/>
      <c r="MBA76" s="164"/>
      <c r="MBB76" s="164"/>
      <c r="MBC76" s="164"/>
      <c r="MBD76" s="164"/>
      <c r="MBE76" s="164"/>
      <c r="MBF76" s="164"/>
      <c r="MBG76" s="164"/>
      <c r="MBH76" s="164"/>
      <c r="MBI76" s="164"/>
      <c r="MBJ76" s="164"/>
      <c r="MBK76" s="164"/>
      <c r="MBL76" s="164"/>
      <c r="MBM76" s="164"/>
      <c r="MBN76" s="164"/>
      <c r="MBO76" s="164"/>
      <c r="MBP76" s="164"/>
      <c r="MBQ76" s="164"/>
      <c r="MBR76" s="164"/>
      <c r="MBS76" s="164"/>
      <c r="MBT76" s="164"/>
      <c r="MBU76" s="164"/>
      <c r="MBV76" s="164"/>
      <c r="MBW76" s="164"/>
      <c r="MBX76" s="164"/>
      <c r="MBY76" s="164"/>
      <c r="MBZ76" s="164"/>
      <c r="MCA76" s="164"/>
      <c r="MCB76" s="164"/>
      <c r="MCC76" s="164"/>
      <c r="MCD76" s="164"/>
      <c r="MCE76" s="164"/>
      <c r="MCF76" s="164"/>
      <c r="MCG76" s="164"/>
      <c r="MCH76" s="164"/>
      <c r="MCI76" s="164"/>
      <c r="MCJ76" s="164"/>
      <c r="MCK76" s="164"/>
      <c r="MCL76" s="164"/>
      <c r="MCM76" s="164"/>
      <c r="MCN76" s="164"/>
      <c r="MCO76" s="164"/>
      <c r="MCP76" s="164"/>
      <c r="MCQ76" s="164"/>
      <c r="MCR76" s="164"/>
      <c r="MCS76" s="164"/>
      <c r="MCT76" s="164"/>
      <c r="MCU76" s="164"/>
      <c r="MCV76" s="164"/>
      <c r="MCW76" s="164"/>
      <c r="MCX76" s="164"/>
      <c r="MCY76" s="164"/>
      <c r="MCZ76" s="164"/>
      <c r="MDA76" s="164"/>
      <c r="MDB76" s="164"/>
      <c r="MDC76" s="164"/>
      <c r="MDD76" s="164"/>
      <c r="MDE76" s="164"/>
      <c r="MDF76" s="164"/>
      <c r="MDG76" s="164"/>
      <c r="MDH76" s="164"/>
      <c r="MDI76" s="164"/>
      <c r="MDJ76" s="164"/>
      <c r="MDK76" s="164"/>
      <c r="MDL76" s="164"/>
      <c r="MDM76" s="164"/>
      <c r="MDN76" s="164"/>
      <c r="MDO76" s="164"/>
      <c r="MDP76" s="164"/>
      <c r="MDQ76" s="164"/>
      <c r="MDR76" s="164"/>
      <c r="MDS76" s="164"/>
      <c r="MDT76" s="164"/>
      <c r="MDU76" s="164"/>
      <c r="MDV76" s="164"/>
      <c r="MDW76" s="164"/>
      <c r="MDX76" s="164"/>
      <c r="MDY76" s="164"/>
      <c r="MDZ76" s="164"/>
      <c r="MEA76" s="164"/>
      <c r="MEB76" s="164"/>
      <c r="MEC76" s="164"/>
      <c r="MED76" s="164"/>
      <c r="MEE76" s="164"/>
      <c r="MEF76" s="164"/>
      <c r="MEG76" s="164"/>
      <c r="MEH76" s="164"/>
      <c r="MEI76" s="164"/>
      <c r="MEJ76" s="164"/>
      <c r="MEK76" s="164"/>
      <c r="MEL76" s="164"/>
      <c r="MEM76" s="164"/>
      <c r="MEN76" s="164"/>
      <c r="MEO76" s="164"/>
      <c r="MEP76" s="164"/>
      <c r="MEQ76" s="164"/>
      <c r="MER76" s="164"/>
      <c r="MES76" s="164"/>
      <c r="MET76" s="164"/>
      <c r="MEU76" s="164"/>
      <c r="MEV76" s="164"/>
      <c r="MEW76" s="164"/>
      <c r="MEX76" s="164"/>
      <c r="MEY76" s="164"/>
      <c r="MEZ76" s="164"/>
      <c r="MFA76" s="164"/>
      <c r="MFB76" s="164"/>
      <c r="MFC76" s="164"/>
      <c r="MFD76" s="164"/>
      <c r="MFE76" s="164"/>
      <c r="MFF76" s="164"/>
      <c r="MFG76" s="164"/>
      <c r="MFH76" s="164"/>
      <c r="MFI76" s="164"/>
      <c r="MFJ76" s="164"/>
      <c r="MFK76" s="164"/>
      <c r="MFL76" s="164"/>
      <c r="MFM76" s="164"/>
      <c r="MFN76" s="164"/>
      <c r="MFO76" s="164"/>
      <c r="MFP76" s="164"/>
      <c r="MFQ76" s="164"/>
      <c r="MFR76" s="164"/>
      <c r="MFS76" s="164"/>
      <c r="MFT76" s="164"/>
      <c r="MFU76" s="164"/>
      <c r="MFV76" s="164"/>
      <c r="MFW76" s="164"/>
      <c r="MFX76" s="164"/>
      <c r="MFY76" s="164"/>
      <c r="MFZ76" s="164"/>
      <c r="MGA76" s="164"/>
      <c r="MGB76" s="164"/>
      <c r="MGC76" s="164"/>
      <c r="MGD76" s="164"/>
      <c r="MGE76" s="164"/>
      <c r="MGF76" s="164"/>
      <c r="MGG76" s="164"/>
      <c r="MGH76" s="164"/>
      <c r="MGI76" s="164"/>
      <c r="MGJ76" s="164"/>
      <c r="MGK76" s="164"/>
      <c r="MGL76" s="164"/>
      <c r="MGM76" s="164"/>
      <c r="MGN76" s="164"/>
      <c r="MGO76" s="164"/>
      <c r="MGP76" s="164"/>
      <c r="MGQ76" s="164"/>
      <c r="MGR76" s="164"/>
      <c r="MGS76" s="164"/>
      <c r="MGT76" s="164"/>
      <c r="MGU76" s="164"/>
      <c r="MGV76" s="164"/>
      <c r="MGW76" s="164"/>
      <c r="MGX76" s="164"/>
      <c r="MGY76" s="164"/>
      <c r="MGZ76" s="164"/>
      <c r="MHA76" s="164"/>
      <c r="MHB76" s="164"/>
      <c r="MHC76" s="164"/>
      <c r="MHD76" s="164"/>
      <c r="MHE76" s="164"/>
      <c r="MHF76" s="164"/>
      <c r="MHG76" s="164"/>
      <c r="MHH76" s="164"/>
      <c r="MHI76" s="164"/>
      <c r="MHJ76" s="164"/>
      <c r="MHK76" s="164"/>
      <c r="MHL76" s="164"/>
      <c r="MHM76" s="164"/>
      <c r="MHN76" s="164"/>
      <c r="MHO76" s="164"/>
      <c r="MHP76" s="164"/>
      <c r="MHQ76" s="164"/>
      <c r="MHR76" s="164"/>
      <c r="MHS76" s="164"/>
      <c r="MHT76" s="164"/>
      <c r="MHU76" s="164"/>
      <c r="MHV76" s="164"/>
      <c r="MHW76" s="164"/>
      <c r="MHX76" s="164"/>
      <c r="MHY76" s="164"/>
      <c r="MHZ76" s="164"/>
      <c r="MIA76" s="164"/>
      <c r="MIB76" s="164"/>
      <c r="MIC76" s="164"/>
      <c r="MID76" s="164"/>
      <c r="MIE76" s="164"/>
      <c r="MIF76" s="164"/>
      <c r="MIG76" s="164"/>
      <c r="MIH76" s="164"/>
      <c r="MII76" s="164"/>
      <c r="MIJ76" s="164"/>
      <c r="MIK76" s="164"/>
      <c r="MIL76" s="164"/>
      <c r="MIM76" s="164"/>
      <c r="MIN76" s="164"/>
      <c r="MIO76" s="164"/>
      <c r="MIP76" s="164"/>
      <c r="MIQ76" s="164"/>
      <c r="MIR76" s="164"/>
      <c r="MIS76" s="164"/>
      <c r="MIT76" s="164"/>
      <c r="MIU76" s="164"/>
      <c r="MIV76" s="164"/>
      <c r="MIW76" s="164"/>
      <c r="MIX76" s="164"/>
      <c r="MIY76" s="164"/>
      <c r="MIZ76" s="164"/>
      <c r="MJA76" s="164"/>
      <c r="MJB76" s="164"/>
      <c r="MJC76" s="164"/>
      <c r="MJD76" s="164"/>
      <c r="MJE76" s="164"/>
      <c r="MJF76" s="164"/>
      <c r="MJG76" s="164"/>
      <c r="MJH76" s="164"/>
      <c r="MJI76" s="164"/>
      <c r="MJJ76" s="164"/>
      <c r="MJK76" s="164"/>
      <c r="MJL76" s="164"/>
      <c r="MJM76" s="164"/>
      <c r="MJN76" s="164"/>
      <c r="MJO76" s="164"/>
      <c r="MJP76" s="164"/>
      <c r="MJQ76" s="164"/>
      <c r="MJR76" s="164"/>
      <c r="MJS76" s="164"/>
      <c r="MJT76" s="164"/>
      <c r="MJU76" s="164"/>
      <c r="MJV76" s="164"/>
      <c r="MJW76" s="164"/>
      <c r="MJX76" s="164"/>
      <c r="MJY76" s="164"/>
      <c r="MJZ76" s="164"/>
      <c r="MKA76" s="164"/>
      <c r="MKB76" s="164"/>
      <c r="MKC76" s="164"/>
      <c r="MKD76" s="164"/>
      <c r="MKE76" s="164"/>
      <c r="MKF76" s="164"/>
      <c r="MKG76" s="164"/>
      <c r="MKH76" s="164"/>
      <c r="MKI76" s="164"/>
      <c r="MKJ76" s="164"/>
      <c r="MKK76" s="164"/>
      <c r="MKL76" s="164"/>
      <c r="MKM76" s="164"/>
      <c r="MKN76" s="164"/>
      <c r="MKO76" s="164"/>
      <c r="MKP76" s="164"/>
      <c r="MKQ76" s="164"/>
      <c r="MKR76" s="164"/>
      <c r="MKS76" s="164"/>
      <c r="MKT76" s="164"/>
      <c r="MKU76" s="164"/>
      <c r="MKV76" s="164"/>
      <c r="MKW76" s="164"/>
      <c r="MKX76" s="164"/>
      <c r="MKY76" s="164"/>
      <c r="MKZ76" s="164"/>
      <c r="MLA76" s="164"/>
      <c r="MLB76" s="164"/>
      <c r="MLC76" s="164"/>
      <c r="MLD76" s="164"/>
      <c r="MLE76" s="164"/>
      <c r="MLF76" s="164"/>
      <c r="MLG76" s="164"/>
      <c r="MLH76" s="164"/>
      <c r="MLI76" s="164"/>
      <c r="MLJ76" s="164"/>
      <c r="MLK76" s="164"/>
      <c r="MLL76" s="164"/>
      <c r="MLM76" s="164"/>
      <c r="MLN76" s="164"/>
      <c r="MLO76" s="164"/>
      <c r="MLP76" s="164"/>
      <c r="MLQ76" s="164"/>
      <c r="MLR76" s="164"/>
      <c r="MLS76" s="164"/>
      <c r="MLT76" s="164"/>
      <c r="MLU76" s="164"/>
      <c r="MLV76" s="164"/>
      <c r="MLW76" s="164"/>
      <c r="MLX76" s="164"/>
      <c r="MLY76" s="164"/>
      <c r="MLZ76" s="164"/>
      <c r="MMA76" s="164"/>
      <c r="MMB76" s="164"/>
      <c r="MMC76" s="164"/>
      <c r="MMD76" s="164"/>
      <c r="MME76" s="164"/>
      <c r="MMF76" s="164"/>
      <c r="MMG76" s="164"/>
      <c r="MMH76" s="164"/>
      <c r="MMI76" s="164"/>
      <c r="MMJ76" s="164"/>
      <c r="MMK76" s="164"/>
      <c r="MML76" s="164"/>
      <c r="MMM76" s="164"/>
      <c r="MMN76" s="164"/>
      <c r="MMO76" s="164"/>
      <c r="MMP76" s="164"/>
      <c r="MMQ76" s="164"/>
      <c r="MMR76" s="164"/>
      <c r="MMS76" s="164"/>
      <c r="MMT76" s="164"/>
      <c r="MMU76" s="164"/>
      <c r="MMV76" s="164"/>
      <c r="MMW76" s="164"/>
      <c r="MMX76" s="164"/>
      <c r="MMY76" s="164"/>
      <c r="MMZ76" s="164"/>
      <c r="MNA76" s="164"/>
      <c r="MNB76" s="164"/>
      <c r="MNC76" s="164"/>
      <c r="MND76" s="164"/>
      <c r="MNE76" s="164"/>
      <c r="MNF76" s="164"/>
      <c r="MNG76" s="164"/>
      <c r="MNH76" s="164"/>
      <c r="MNI76" s="164"/>
      <c r="MNJ76" s="164"/>
      <c r="MNK76" s="164"/>
      <c r="MNL76" s="164"/>
      <c r="MNM76" s="164"/>
      <c r="MNN76" s="164"/>
      <c r="MNO76" s="164"/>
      <c r="MNP76" s="164"/>
      <c r="MNQ76" s="164"/>
      <c r="MNR76" s="164"/>
      <c r="MNS76" s="164"/>
      <c r="MNT76" s="164"/>
      <c r="MNU76" s="164"/>
      <c r="MNV76" s="164"/>
      <c r="MNW76" s="164"/>
      <c r="MNX76" s="164"/>
      <c r="MNY76" s="164"/>
      <c r="MNZ76" s="164"/>
      <c r="MOA76" s="164"/>
      <c r="MOB76" s="164"/>
      <c r="MOC76" s="164"/>
      <c r="MOD76" s="164"/>
      <c r="MOE76" s="164"/>
      <c r="MOF76" s="164"/>
      <c r="MOG76" s="164"/>
      <c r="MOH76" s="164"/>
      <c r="MOI76" s="164"/>
      <c r="MOJ76" s="164"/>
      <c r="MOK76" s="164"/>
      <c r="MOL76" s="164"/>
      <c r="MOM76" s="164"/>
      <c r="MON76" s="164"/>
      <c r="MOO76" s="164"/>
      <c r="MOP76" s="164"/>
      <c r="MOQ76" s="164"/>
      <c r="MOR76" s="164"/>
      <c r="MOS76" s="164"/>
      <c r="MOT76" s="164"/>
      <c r="MOU76" s="164"/>
      <c r="MOV76" s="164"/>
      <c r="MOW76" s="164"/>
      <c r="MOX76" s="164"/>
      <c r="MOY76" s="164"/>
      <c r="MOZ76" s="164"/>
      <c r="MPA76" s="164"/>
      <c r="MPB76" s="164"/>
      <c r="MPC76" s="164"/>
      <c r="MPD76" s="164"/>
      <c r="MPE76" s="164"/>
      <c r="MPF76" s="164"/>
      <c r="MPG76" s="164"/>
      <c r="MPH76" s="164"/>
      <c r="MPI76" s="164"/>
      <c r="MPJ76" s="164"/>
      <c r="MPK76" s="164"/>
      <c r="MPL76" s="164"/>
      <c r="MPM76" s="164"/>
      <c r="MPN76" s="164"/>
      <c r="MPO76" s="164"/>
      <c r="MPP76" s="164"/>
      <c r="MPQ76" s="164"/>
      <c r="MPR76" s="164"/>
      <c r="MPS76" s="164"/>
      <c r="MPT76" s="164"/>
      <c r="MPU76" s="164"/>
      <c r="MPV76" s="164"/>
      <c r="MPW76" s="164"/>
      <c r="MPX76" s="164"/>
      <c r="MPY76" s="164"/>
      <c r="MPZ76" s="164"/>
      <c r="MQA76" s="164"/>
      <c r="MQB76" s="164"/>
      <c r="MQC76" s="164"/>
      <c r="MQD76" s="164"/>
      <c r="MQE76" s="164"/>
      <c r="MQF76" s="164"/>
      <c r="MQG76" s="164"/>
      <c r="MQH76" s="164"/>
      <c r="MQI76" s="164"/>
      <c r="MQJ76" s="164"/>
      <c r="MQK76" s="164"/>
      <c r="MQL76" s="164"/>
      <c r="MQM76" s="164"/>
      <c r="MQN76" s="164"/>
      <c r="MQO76" s="164"/>
      <c r="MQP76" s="164"/>
      <c r="MQQ76" s="164"/>
      <c r="MQR76" s="164"/>
      <c r="MQS76" s="164"/>
      <c r="MQT76" s="164"/>
      <c r="MQU76" s="164"/>
      <c r="MQV76" s="164"/>
      <c r="MQW76" s="164"/>
      <c r="MQX76" s="164"/>
      <c r="MQY76" s="164"/>
      <c r="MQZ76" s="164"/>
      <c r="MRA76" s="164"/>
      <c r="MRB76" s="164"/>
      <c r="MRC76" s="164"/>
      <c r="MRD76" s="164"/>
      <c r="MRE76" s="164"/>
      <c r="MRF76" s="164"/>
      <c r="MRG76" s="164"/>
      <c r="MRH76" s="164"/>
      <c r="MRI76" s="164"/>
      <c r="MRJ76" s="164"/>
      <c r="MRK76" s="164"/>
      <c r="MRL76" s="164"/>
      <c r="MRM76" s="164"/>
      <c r="MRN76" s="164"/>
      <c r="MRO76" s="164"/>
      <c r="MRP76" s="164"/>
      <c r="MRQ76" s="164"/>
      <c r="MRR76" s="164"/>
      <c r="MRS76" s="164"/>
      <c r="MRT76" s="164"/>
      <c r="MRU76" s="164"/>
      <c r="MRV76" s="164"/>
      <c r="MRW76" s="164"/>
      <c r="MRX76" s="164"/>
      <c r="MRY76" s="164"/>
      <c r="MRZ76" s="164"/>
      <c r="MSA76" s="164"/>
      <c r="MSB76" s="164"/>
      <c r="MSC76" s="164"/>
      <c r="MSD76" s="164"/>
      <c r="MSE76" s="164"/>
      <c r="MSF76" s="164"/>
      <c r="MSG76" s="164"/>
      <c r="MSH76" s="164"/>
      <c r="MSI76" s="164"/>
      <c r="MSJ76" s="164"/>
      <c r="MSK76" s="164"/>
      <c r="MSL76" s="164"/>
      <c r="MSM76" s="164"/>
      <c r="MSN76" s="164"/>
      <c r="MSO76" s="164"/>
      <c r="MSP76" s="164"/>
      <c r="MSQ76" s="164"/>
      <c r="MSR76" s="164"/>
      <c r="MSS76" s="164"/>
      <c r="MST76" s="164"/>
      <c r="MSU76" s="164"/>
      <c r="MSV76" s="164"/>
      <c r="MSW76" s="164"/>
      <c r="MSX76" s="164"/>
      <c r="MSY76" s="164"/>
      <c r="MSZ76" s="164"/>
      <c r="MTA76" s="164"/>
      <c r="MTB76" s="164"/>
      <c r="MTC76" s="164"/>
      <c r="MTD76" s="164"/>
      <c r="MTE76" s="164"/>
      <c r="MTF76" s="164"/>
      <c r="MTG76" s="164"/>
      <c r="MTH76" s="164"/>
      <c r="MTI76" s="164"/>
      <c r="MTJ76" s="164"/>
      <c r="MTK76" s="164"/>
      <c r="MTL76" s="164"/>
      <c r="MTM76" s="164"/>
      <c r="MTN76" s="164"/>
      <c r="MTO76" s="164"/>
      <c r="MTP76" s="164"/>
      <c r="MTQ76" s="164"/>
      <c r="MTR76" s="164"/>
      <c r="MTS76" s="164"/>
      <c r="MTT76" s="164"/>
      <c r="MTU76" s="164"/>
      <c r="MTV76" s="164"/>
      <c r="MTW76" s="164"/>
      <c r="MTX76" s="164"/>
      <c r="MTY76" s="164"/>
      <c r="MTZ76" s="164"/>
      <c r="MUA76" s="164"/>
      <c r="MUB76" s="164"/>
      <c r="MUC76" s="164"/>
      <c r="MUD76" s="164"/>
      <c r="MUE76" s="164"/>
      <c r="MUF76" s="164"/>
      <c r="MUG76" s="164"/>
      <c r="MUH76" s="164"/>
      <c r="MUI76" s="164"/>
      <c r="MUJ76" s="164"/>
      <c r="MUK76" s="164"/>
      <c r="MUL76" s="164"/>
      <c r="MUM76" s="164"/>
      <c r="MUN76" s="164"/>
      <c r="MUO76" s="164"/>
      <c r="MUP76" s="164"/>
      <c r="MUQ76" s="164"/>
      <c r="MUR76" s="164"/>
      <c r="MUS76" s="164"/>
      <c r="MUT76" s="164"/>
      <c r="MUU76" s="164"/>
      <c r="MUV76" s="164"/>
      <c r="MUW76" s="164"/>
      <c r="MUX76" s="164"/>
      <c r="MUY76" s="164"/>
      <c r="MUZ76" s="164"/>
      <c r="MVA76" s="164"/>
      <c r="MVB76" s="164"/>
      <c r="MVC76" s="164"/>
      <c r="MVD76" s="164"/>
      <c r="MVE76" s="164"/>
      <c r="MVF76" s="164"/>
      <c r="MVG76" s="164"/>
      <c r="MVH76" s="164"/>
      <c r="MVI76" s="164"/>
      <c r="MVJ76" s="164"/>
      <c r="MVK76" s="164"/>
      <c r="MVL76" s="164"/>
      <c r="MVM76" s="164"/>
      <c r="MVN76" s="164"/>
      <c r="MVO76" s="164"/>
      <c r="MVP76" s="164"/>
      <c r="MVQ76" s="164"/>
      <c r="MVR76" s="164"/>
      <c r="MVS76" s="164"/>
      <c r="MVT76" s="164"/>
      <c r="MVU76" s="164"/>
      <c r="MVV76" s="164"/>
      <c r="MVW76" s="164"/>
      <c r="MVX76" s="164"/>
      <c r="MVY76" s="164"/>
      <c r="MVZ76" s="164"/>
      <c r="MWA76" s="164"/>
      <c r="MWB76" s="164"/>
      <c r="MWC76" s="164"/>
      <c r="MWD76" s="164"/>
      <c r="MWE76" s="164"/>
      <c r="MWF76" s="164"/>
      <c r="MWG76" s="164"/>
      <c r="MWH76" s="164"/>
      <c r="MWI76" s="164"/>
      <c r="MWJ76" s="164"/>
      <c r="MWK76" s="164"/>
      <c r="MWL76" s="164"/>
      <c r="MWM76" s="164"/>
      <c r="MWN76" s="164"/>
      <c r="MWO76" s="164"/>
      <c r="MWP76" s="164"/>
      <c r="MWQ76" s="164"/>
      <c r="MWR76" s="164"/>
      <c r="MWS76" s="164"/>
      <c r="MWT76" s="164"/>
      <c r="MWU76" s="164"/>
      <c r="MWV76" s="164"/>
      <c r="MWW76" s="164"/>
      <c r="MWX76" s="164"/>
      <c r="MWY76" s="164"/>
      <c r="MWZ76" s="164"/>
      <c r="MXA76" s="164"/>
      <c r="MXB76" s="164"/>
      <c r="MXC76" s="164"/>
      <c r="MXD76" s="164"/>
      <c r="MXE76" s="164"/>
      <c r="MXF76" s="164"/>
      <c r="MXG76" s="164"/>
      <c r="MXH76" s="164"/>
      <c r="MXI76" s="164"/>
      <c r="MXJ76" s="164"/>
      <c r="MXK76" s="164"/>
      <c r="MXL76" s="164"/>
      <c r="MXM76" s="164"/>
      <c r="MXN76" s="164"/>
      <c r="MXO76" s="164"/>
      <c r="MXP76" s="164"/>
      <c r="MXQ76" s="164"/>
      <c r="MXR76" s="164"/>
      <c r="MXS76" s="164"/>
      <c r="MXT76" s="164"/>
      <c r="MXU76" s="164"/>
      <c r="MXV76" s="164"/>
      <c r="MXW76" s="164"/>
      <c r="MXX76" s="164"/>
      <c r="MXY76" s="164"/>
      <c r="MXZ76" s="164"/>
      <c r="MYA76" s="164"/>
      <c r="MYB76" s="164"/>
      <c r="MYC76" s="164"/>
      <c r="MYD76" s="164"/>
      <c r="MYE76" s="164"/>
      <c r="MYF76" s="164"/>
      <c r="MYG76" s="164"/>
      <c r="MYH76" s="164"/>
      <c r="MYI76" s="164"/>
      <c r="MYJ76" s="164"/>
      <c r="MYK76" s="164"/>
      <c r="MYL76" s="164"/>
      <c r="MYM76" s="164"/>
      <c r="MYN76" s="164"/>
      <c r="MYO76" s="164"/>
      <c r="MYP76" s="164"/>
      <c r="MYQ76" s="164"/>
      <c r="MYR76" s="164"/>
      <c r="MYS76" s="164"/>
      <c r="MYT76" s="164"/>
      <c r="MYU76" s="164"/>
      <c r="MYV76" s="164"/>
      <c r="MYW76" s="164"/>
      <c r="MYX76" s="164"/>
      <c r="MYY76" s="164"/>
      <c r="MYZ76" s="164"/>
      <c r="MZA76" s="164"/>
      <c r="MZB76" s="164"/>
      <c r="MZC76" s="164"/>
      <c r="MZD76" s="164"/>
      <c r="MZE76" s="164"/>
      <c r="MZF76" s="164"/>
      <c r="MZG76" s="164"/>
      <c r="MZH76" s="164"/>
      <c r="MZI76" s="164"/>
      <c r="MZJ76" s="164"/>
      <c r="MZK76" s="164"/>
      <c r="MZL76" s="164"/>
      <c r="MZM76" s="164"/>
      <c r="MZN76" s="164"/>
      <c r="MZO76" s="164"/>
      <c r="MZP76" s="164"/>
      <c r="MZQ76" s="164"/>
      <c r="MZR76" s="164"/>
      <c r="MZS76" s="164"/>
      <c r="MZT76" s="164"/>
      <c r="MZU76" s="164"/>
      <c r="MZV76" s="164"/>
      <c r="MZW76" s="164"/>
      <c r="MZX76" s="164"/>
      <c r="MZY76" s="164"/>
      <c r="MZZ76" s="164"/>
      <c r="NAA76" s="164"/>
      <c r="NAB76" s="164"/>
      <c r="NAC76" s="164"/>
      <c r="NAD76" s="164"/>
      <c r="NAE76" s="164"/>
      <c r="NAF76" s="164"/>
      <c r="NAG76" s="164"/>
      <c r="NAH76" s="164"/>
      <c r="NAI76" s="164"/>
      <c r="NAJ76" s="164"/>
      <c r="NAK76" s="164"/>
      <c r="NAL76" s="164"/>
      <c r="NAM76" s="164"/>
      <c r="NAN76" s="164"/>
      <c r="NAO76" s="164"/>
      <c r="NAP76" s="164"/>
      <c r="NAQ76" s="164"/>
      <c r="NAR76" s="164"/>
      <c r="NAS76" s="164"/>
      <c r="NAT76" s="164"/>
      <c r="NAU76" s="164"/>
      <c r="NAV76" s="164"/>
      <c r="NAW76" s="164"/>
      <c r="NAX76" s="164"/>
      <c r="NAY76" s="164"/>
      <c r="NAZ76" s="164"/>
      <c r="NBA76" s="164"/>
      <c r="NBB76" s="164"/>
      <c r="NBC76" s="164"/>
      <c r="NBD76" s="164"/>
      <c r="NBE76" s="164"/>
      <c r="NBF76" s="164"/>
      <c r="NBG76" s="164"/>
      <c r="NBH76" s="164"/>
      <c r="NBI76" s="164"/>
      <c r="NBJ76" s="164"/>
      <c r="NBK76" s="164"/>
      <c r="NBL76" s="164"/>
      <c r="NBM76" s="164"/>
      <c r="NBN76" s="164"/>
      <c r="NBO76" s="164"/>
      <c r="NBP76" s="164"/>
      <c r="NBQ76" s="164"/>
      <c r="NBR76" s="164"/>
      <c r="NBS76" s="164"/>
      <c r="NBT76" s="164"/>
      <c r="NBU76" s="164"/>
      <c r="NBV76" s="164"/>
      <c r="NBW76" s="164"/>
      <c r="NBX76" s="164"/>
      <c r="NBY76" s="164"/>
      <c r="NBZ76" s="164"/>
      <c r="NCA76" s="164"/>
      <c r="NCB76" s="164"/>
      <c r="NCC76" s="164"/>
      <c r="NCD76" s="164"/>
      <c r="NCE76" s="164"/>
      <c r="NCF76" s="164"/>
      <c r="NCG76" s="164"/>
      <c r="NCH76" s="164"/>
      <c r="NCI76" s="164"/>
      <c r="NCJ76" s="164"/>
      <c r="NCK76" s="164"/>
      <c r="NCL76" s="164"/>
      <c r="NCM76" s="164"/>
      <c r="NCN76" s="164"/>
      <c r="NCO76" s="164"/>
      <c r="NCP76" s="164"/>
      <c r="NCQ76" s="164"/>
      <c r="NCR76" s="164"/>
      <c r="NCS76" s="164"/>
      <c r="NCT76" s="164"/>
      <c r="NCU76" s="164"/>
      <c r="NCV76" s="164"/>
      <c r="NCW76" s="164"/>
      <c r="NCX76" s="164"/>
      <c r="NCY76" s="164"/>
      <c r="NCZ76" s="164"/>
      <c r="NDA76" s="164"/>
      <c r="NDB76" s="164"/>
      <c r="NDC76" s="164"/>
      <c r="NDD76" s="164"/>
      <c r="NDE76" s="164"/>
      <c r="NDF76" s="164"/>
      <c r="NDG76" s="164"/>
      <c r="NDH76" s="164"/>
      <c r="NDI76" s="164"/>
      <c r="NDJ76" s="164"/>
      <c r="NDK76" s="164"/>
      <c r="NDL76" s="164"/>
      <c r="NDM76" s="164"/>
      <c r="NDN76" s="164"/>
      <c r="NDO76" s="164"/>
      <c r="NDP76" s="164"/>
      <c r="NDQ76" s="164"/>
      <c r="NDR76" s="164"/>
      <c r="NDS76" s="164"/>
      <c r="NDT76" s="164"/>
      <c r="NDU76" s="164"/>
      <c r="NDV76" s="164"/>
      <c r="NDW76" s="164"/>
      <c r="NDX76" s="164"/>
      <c r="NDY76" s="164"/>
      <c r="NDZ76" s="164"/>
      <c r="NEA76" s="164"/>
      <c r="NEB76" s="164"/>
      <c r="NEC76" s="164"/>
      <c r="NED76" s="164"/>
      <c r="NEE76" s="164"/>
      <c r="NEF76" s="164"/>
      <c r="NEG76" s="164"/>
      <c r="NEH76" s="164"/>
      <c r="NEI76" s="164"/>
      <c r="NEJ76" s="164"/>
      <c r="NEK76" s="164"/>
      <c r="NEL76" s="164"/>
      <c r="NEM76" s="164"/>
      <c r="NEN76" s="164"/>
      <c r="NEO76" s="164"/>
      <c r="NEP76" s="164"/>
      <c r="NEQ76" s="164"/>
      <c r="NER76" s="164"/>
      <c r="NES76" s="164"/>
      <c r="NET76" s="164"/>
      <c r="NEU76" s="164"/>
      <c r="NEV76" s="164"/>
      <c r="NEW76" s="164"/>
      <c r="NEX76" s="164"/>
      <c r="NEY76" s="164"/>
      <c r="NEZ76" s="164"/>
      <c r="NFA76" s="164"/>
      <c r="NFB76" s="164"/>
      <c r="NFC76" s="164"/>
      <c r="NFD76" s="164"/>
      <c r="NFE76" s="164"/>
      <c r="NFF76" s="164"/>
      <c r="NFG76" s="164"/>
      <c r="NFH76" s="164"/>
      <c r="NFI76" s="164"/>
      <c r="NFJ76" s="164"/>
      <c r="NFK76" s="164"/>
      <c r="NFL76" s="164"/>
      <c r="NFM76" s="164"/>
      <c r="NFN76" s="164"/>
      <c r="NFO76" s="164"/>
      <c r="NFP76" s="164"/>
      <c r="NFQ76" s="164"/>
      <c r="NFR76" s="164"/>
      <c r="NFS76" s="164"/>
      <c r="NFT76" s="164"/>
      <c r="NFU76" s="164"/>
      <c r="NFV76" s="164"/>
      <c r="NFW76" s="164"/>
      <c r="NFX76" s="164"/>
      <c r="NFY76" s="164"/>
      <c r="NFZ76" s="164"/>
      <c r="NGA76" s="164"/>
      <c r="NGB76" s="164"/>
      <c r="NGC76" s="164"/>
      <c r="NGD76" s="164"/>
      <c r="NGE76" s="164"/>
      <c r="NGF76" s="164"/>
      <c r="NGG76" s="164"/>
      <c r="NGH76" s="164"/>
      <c r="NGI76" s="164"/>
      <c r="NGJ76" s="164"/>
      <c r="NGK76" s="164"/>
      <c r="NGL76" s="164"/>
      <c r="NGM76" s="164"/>
      <c r="NGN76" s="164"/>
      <c r="NGO76" s="164"/>
      <c r="NGP76" s="164"/>
      <c r="NGQ76" s="164"/>
      <c r="NGR76" s="164"/>
      <c r="NGS76" s="164"/>
      <c r="NGT76" s="164"/>
      <c r="NGU76" s="164"/>
      <c r="NGV76" s="164"/>
      <c r="NGW76" s="164"/>
      <c r="NGX76" s="164"/>
      <c r="NGY76" s="164"/>
      <c r="NGZ76" s="164"/>
      <c r="NHA76" s="164"/>
      <c r="NHB76" s="164"/>
      <c r="NHC76" s="164"/>
      <c r="NHD76" s="164"/>
      <c r="NHE76" s="164"/>
      <c r="NHF76" s="164"/>
      <c r="NHG76" s="164"/>
      <c r="NHH76" s="164"/>
      <c r="NHI76" s="164"/>
      <c r="NHJ76" s="164"/>
      <c r="NHK76" s="164"/>
      <c r="NHL76" s="164"/>
      <c r="NHM76" s="164"/>
      <c r="NHN76" s="164"/>
      <c r="NHO76" s="164"/>
      <c r="NHP76" s="164"/>
      <c r="NHQ76" s="164"/>
      <c r="NHR76" s="164"/>
      <c r="NHS76" s="164"/>
      <c r="NHT76" s="164"/>
      <c r="NHU76" s="164"/>
      <c r="NHV76" s="164"/>
      <c r="NHW76" s="164"/>
      <c r="NHX76" s="164"/>
      <c r="NHY76" s="164"/>
      <c r="NHZ76" s="164"/>
      <c r="NIA76" s="164"/>
      <c r="NIB76" s="164"/>
      <c r="NIC76" s="164"/>
      <c r="NID76" s="164"/>
      <c r="NIE76" s="164"/>
      <c r="NIF76" s="164"/>
      <c r="NIG76" s="164"/>
      <c r="NIH76" s="164"/>
      <c r="NII76" s="164"/>
      <c r="NIJ76" s="164"/>
      <c r="NIK76" s="164"/>
      <c r="NIL76" s="164"/>
      <c r="NIM76" s="164"/>
      <c r="NIN76" s="164"/>
      <c r="NIO76" s="164"/>
      <c r="NIP76" s="164"/>
      <c r="NIQ76" s="164"/>
      <c r="NIR76" s="164"/>
      <c r="NIS76" s="164"/>
      <c r="NIT76" s="164"/>
      <c r="NIU76" s="164"/>
      <c r="NIV76" s="164"/>
      <c r="NIW76" s="164"/>
      <c r="NIX76" s="164"/>
      <c r="NIY76" s="164"/>
      <c r="NIZ76" s="164"/>
      <c r="NJA76" s="164"/>
      <c r="NJB76" s="164"/>
      <c r="NJC76" s="164"/>
      <c r="NJD76" s="164"/>
      <c r="NJE76" s="164"/>
      <c r="NJF76" s="164"/>
      <c r="NJG76" s="164"/>
      <c r="NJH76" s="164"/>
      <c r="NJI76" s="164"/>
      <c r="NJJ76" s="164"/>
      <c r="NJK76" s="164"/>
      <c r="NJL76" s="164"/>
      <c r="NJM76" s="164"/>
      <c r="NJN76" s="164"/>
      <c r="NJO76" s="164"/>
      <c r="NJP76" s="164"/>
      <c r="NJQ76" s="164"/>
      <c r="NJR76" s="164"/>
      <c r="NJS76" s="164"/>
      <c r="NJT76" s="164"/>
      <c r="NJU76" s="164"/>
      <c r="NJV76" s="164"/>
      <c r="NJW76" s="164"/>
      <c r="NJX76" s="164"/>
      <c r="NJY76" s="164"/>
      <c r="NJZ76" s="164"/>
      <c r="NKA76" s="164"/>
      <c r="NKB76" s="164"/>
      <c r="NKC76" s="164"/>
      <c r="NKD76" s="164"/>
      <c r="NKE76" s="164"/>
      <c r="NKF76" s="164"/>
      <c r="NKG76" s="164"/>
      <c r="NKH76" s="164"/>
      <c r="NKI76" s="164"/>
      <c r="NKJ76" s="164"/>
      <c r="NKK76" s="164"/>
      <c r="NKL76" s="164"/>
      <c r="NKM76" s="164"/>
      <c r="NKN76" s="164"/>
      <c r="NKO76" s="164"/>
      <c r="NKP76" s="164"/>
      <c r="NKQ76" s="164"/>
      <c r="NKR76" s="164"/>
      <c r="NKS76" s="164"/>
      <c r="NKT76" s="164"/>
      <c r="NKU76" s="164"/>
      <c r="NKV76" s="164"/>
      <c r="NKW76" s="164"/>
      <c r="NKX76" s="164"/>
      <c r="NKY76" s="164"/>
      <c r="NKZ76" s="164"/>
      <c r="NLA76" s="164"/>
      <c r="NLB76" s="164"/>
      <c r="NLC76" s="164"/>
      <c r="NLD76" s="164"/>
      <c r="NLE76" s="164"/>
      <c r="NLF76" s="164"/>
      <c r="NLG76" s="164"/>
      <c r="NLH76" s="164"/>
      <c r="NLI76" s="164"/>
      <c r="NLJ76" s="164"/>
      <c r="NLK76" s="164"/>
      <c r="NLL76" s="164"/>
      <c r="NLM76" s="164"/>
      <c r="NLN76" s="164"/>
      <c r="NLO76" s="164"/>
      <c r="NLP76" s="164"/>
      <c r="NLQ76" s="164"/>
      <c r="NLR76" s="164"/>
      <c r="NLS76" s="164"/>
      <c r="NLT76" s="164"/>
      <c r="NLU76" s="164"/>
      <c r="NLV76" s="164"/>
      <c r="NLW76" s="164"/>
      <c r="NLX76" s="164"/>
      <c r="NLY76" s="164"/>
      <c r="NLZ76" s="164"/>
      <c r="NMA76" s="164"/>
      <c r="NMB76" s="164"/>
      <c r="NMC76" s="164"/>
      <c r="NMD76" s="164"/>
      <c r="NME76" s="164"/>
      <c r="NMF76" s="164"/>
      <c r="NMG76" s="164"/>
      <c r="NMH76" s="164"/>
      <c r="NMI76" s="164"/>
      <c r="NMJ76" s="164"/>
      <c r="NMK76" s="164"/>
      <c r="NML76" s="164"/>
      <c r="NMM76" s="164"/>
      <c r="NMN76" s="164"/>
      <c r="NMO76" s="164"/>
      <c r="NMP76" s="164"/>
      <c r="NMQ76" s="164"/>
      <c r="NMR76" s="164"/>
      <c r="NMS76" s="164"/>
      <c r="NMT76" s="164"/>
      <c r="NMU76" s="164"/>
      <c r="NMV76" s="164"/>
      <c r="NMW76" s="164"/>
      <c r="NMX76" s="164"/>
      <c r="NMY76" s="164"/>
      <c r="NMZ76" s="164"/>
      <c r="NNA76" s="164"/>
      <c r="NNB76" s="164"/>
      <c r="NNC76" s="164"/>
      <c r="NND76" s="164"/>
      <c r="NNE76" s="164"/>
      <c r="NNF76" s="164"/>
      <c r="NNG76" s="164"/>
      <c r="NNH76" s="164"/>
      <c r="NNI76" s="164"/>
      <c r="NNJ76" s="164"/>
      <c r="NNK76" s="164"/>
      <c r="NNL76" s="164"/>
      <c r="NNM76" s="164"/>
      <c r="NNN76" s="164"/>
      <c r="NNO76" s="164"/>
      <c r="NNP76" s="164"/>
      <c r="NNQ76" s="164"/>
      <c r="NNR76" s="164"/>
      <c r="NNS76" s="164"/>
      <c r="NNT76" s="164"/>
      <c r="NNU76" s="164"/>
      <c r="NNV76" s="164"/>
      <c r="NNW76" s="164"/>
      <c r="NNX76" s="164"/>
      <c r="NNY76" s="164"/>
      <c r="NNZ76" s="164"/>
      <c r="NOA76" s="164"/>
      <c r="NOB76" s="164"/>
      <c r="NOC76" s="164"/>
      <c r="NOD76" s="164"/>
      <c r="NOE76" s="164"/>
      <c r="NOF76" s="164"/>
      <c r="NOG76" s="164"/>
      <c r="NOH76" s="164"/>
      <c r="NOI76" s="164"/>
      <c r="NOJ76" s="164"/>
      <c r="NOK76" s="164"/>
      <c r="NOL76" s="164"/>
      <c r="NOM76" s="164"/>
      <c r="NON76" s="164"/>
      <c r="NOO76" s="164"/>
      <c r="NOP76" s="164"/>
      <c r="NOQ76" s="164"/>
      <c r="NOR76" s="164"/>
      <c r="NOS76" s="164"/>
      <c r="NOT76" s="164"/>
      <c r="NOU76" s="164"/>
      <c r="NOV76" s="164"/>
      <c r="NOW76" s="164"/>
      <c r="NOX76" s="164"/>
      <c r="NOY76" s="164"/>
      <c r="NOZ76" s="164"/>
      <c r="NPA76" s="164"/>
      <c r="NPB76" s="164"/>
      <c r="NPC76" s="164"/>
      <c r="NPD76" s="164"/>
      <c r="NPE76" s="164"/>
      <c r="NPF76" s="164"/>
      <c r="NPG76" s="164"/>
      <c r="NPH76" s="164"/>
      <c r="NPI76" s="164"/>
      <c r="NPJ76" s="164"/>
      <c r="NPK76" s="164"/>
      <c r="NPL76" s="164"/>
      <c r="NPM76" s="164"/>
      <c r="NPN76" s="164"/>
      <c r="NPO76" s="164"/>
      <c r="NPP76" s="164"/>
      <c r="NPQ76" s="164"/>
      <c r="NPR76" s="164"/>
      <c r="NPS76" s="164"/>
      <c r="NPT76" s="164"/>
      <c r="NPU76" s="164"/>
      <c r="NPV76" s="164"/>
      <c r="NPW76" s="164"/>
      <c r="NPX76" s="164"/>
      <c r="NPY76" s="164"/>
      <c r="NPZ76" s="164"/>
      <c r="NQA76" s="164"/>
      <c r="NQB76" s="164"/>
      <c r="NQC76" s="164"/>
      <c r="NQD76" s="164"/>
      <c r="NQE76" s="164"/>
      <c r="NQF76" s="164"/>
      <c r="NQG76" s="164"/>
      <c r="NQH76" s="164"/>
      <c r="NQI76" s="164"/>
      <c r="NQJ76" s="164"/>
      <c r="NQK76" s="164"/>
      <c r="NQL76" s="164"/>
      <c r="NQM76" s="164"/>
      <c r="NQN76" s="164"/>
      <c r="NQO76" s="164"/>
      <c r="NQP76" s="164"/>
      <c r="NQQ76" s="164"/>
      <c r="NQR76" s="164"/>
      <c r="NQS76" s="164"/>
      <c r="NQT76" s="164"/>
      <c r="NQU76" s="164"/>
      <c r="NQV76" s="164"/>
      <c r="NQW76" s="164"/>
      <c r="NQX76" s="164"/>
      <c r="NQY76" s="164"/>
      <c r="NQZ76" s="164"/>
      <c r="NRA76" s="164"/>
      <c r="NRB76" s="164"/>
      <c r="NRC76" s="164"/>
      <c r="NRD76" s="164"/>
      <c r="NRE76" s="164"/>
      <c r="NRF76" s="164"/>
      <c r="NRG76" s="164"/>
      <c r="NRH76" s="164"/>
      <c r="NRI76" s="164"/>
      <c r="NRJ76" s="164"/>
      <c r="NRK76" s="164"/>
      <c r="NRL76" s="164"/>
      <c r="NRM76" s="164"/>
      <c r="NRN76" s="164"/>
      <c r="NRO76" s="164"/>
      <c r="NRP76" s="164"/>
      <c r="NRQ76" s="164"/>
      <c r="NRR76" s="164"/>
      <c r="NRS76" s="164"/>
      <c r="NRT76" s="164"/>
      <c r="NRU76" s="164"/>
      <c r="NRV76" s="164"/>
      <c r="NRW76" s="164"/>
      <c r="NRX76" s="164"/>
      <c r="NRY76" s="164"/>
      <c r="NRZ76" s="164"/>
      <c r="NSA76" s="164"/>
      <c r="NSB76" s="164"/>
      <c r="NSC76" s="164"/>
      <c r="NSD76" s="164"/>
      <c r="NSE76" s="164"/>
      <c r="NSF76" s="164"/>
      <c r="NSG76" s="164"/>
      <c r="NSH76" s="164"/>
      <c r="NSI76" s="164"/>
      <c r="NSJ76" s="164"/>
      <c r="NSK76" s="164"/>
      <c r="NSL76" s="164"/>
      <c r="NSM76" s="164"/>
      <c r="NSN76" s="164"/>
      <c r="NSO76" s="164"/>
      <c r="NSP76" s="164"/>
      <c r="NSQ76" s="164"/>
      <c r="NSR76" s="164"/>
      <c r="NSS76" s="164"/>
      <c r="NST76" s="164"/>
      <c r="NSU76" s="164"/>
      <c r="NSV76" s="164"/>
      <c r="NSW76" s="164"/>
      <c r="NSX76" s="164"/>
      <c r="NSY76" s="164"/>
      <c r="NSZ76" s="164"/>
      <c r="NTA76" s="164"/>
      <c r="NTB76" s="164"/>
      <c r="NTC76" s="164"/>
      <c r="NTD76" s="164"/>
      <c r="NTE76" s="164"/>
      <c r="NTF76" s="164"/>
      <c r="NTG76" s="164"/>
      <c r="NTH76" s="164"/>
      <c r="NTI76" s="164"/>
      <c r="NTJ76" s="164"/>
      <c r="NTK76" s="164"/>
      <c r="NTL76" s="164"/>
      <c r="NTM76" s="164"/>
      <c r="NTN76" s="164"/>
      <c r="NTO76" s="164"/>
      <c r="NTP76" s="164"/>
      <c r="NTQ76" s="164"/>
      <c r="NTR76" s="164"/>
      <c r="NTS76" s="164"/>
      <c r="NTT76" s="164"/>
      <c r="NTU76" s="164"/>
      <c r="NTV76" s="164"/>
      <c r="NTW76" s="164"/>
      <c r="NTX76" s="164"/>
      <c r="NTY76" s="164"/>
      <c r="NTZ76" s="164"/>
      <c r="NUA76" s="164"/>
      <c r="NUB76" s="164"/>
      <c r="NUC76" s="164"/>
      <c r="NUD76" s="164"/>
      <c r="NUE76" s="164"/>
      <c r="NUF76" s="164"/>
      <c r="NUG76" s="164"/>
      <c r="NUH76" s="164"/>
      <c r="NUI76" s="164"/>
      <c r="NUJ76" s="164"/>
      <c r="NUK76" s="164"/>
      <c r="NUL76" s="164"/>
      <c r="NUM76" s="164"/>
      <c r="NUN76" s="164"/>
      <c r="NUO76" s="164"/>
      <c r="NUP76" s="164"/>
      <c r="NUQ76" s="164"/>
      <c r="NUR76" s="164"/>
      <c r="NUS76" s="164"/>
      <c r="NUT76" s="164"/>
      <c r="NUU76" s="164"/>
      <c r="NUV76" s="164"/>
      <c r="NUW76" s="164"/>
      <c r="NUX76" s="164"/>
      <c r="NUY76" s="164"/>
      <c r="NUZ76" s="164"/>
      <c r="NVA76" s="164"/>
      <c r="NVB76" s="164"/>
      <c r="NVC76" s="164"/>
      <c r="NVD76" s="164"/>
      <c r="NVE76" s="164"/>
      <c r="NVF76" s="164"/>
      <c r="NVG76" s="164"/>
      <c r="NVH76" s="164"/>
      <c r="NVI76" s="164"/>
      <c r="NVJ76" s="164"/>
      <c r="NVK76" s="164"/>
      <c r="NVL76" s="164"/>
      <c r="NVM76" s="164"/>
      <c r="NVN76" s="164"/>
      <c r="NVO76" s="164"/>
      <c r="NVP76" s="164"/>
      <c r="NVQ76" s="164"/>
      <c r="NVR76" s="164"/>
      <c r="NVS76" s="164"/>
      <c r="NVT76" s="164"/>
      <c r="NVU76" s="164"/>
      <c r="NVV76" s="164"/>
      <c r="NVW76" s="164"/>
      <c r="NVX76" s="164"/>
      <c r="NVY76" s="164"/>
      <c r="NVZ76" s="164"/>
      <c r="NWA76" s="164"/>
      <c r="NWB76" s="164"/>
      <c r="NWC76" s="164"/>
      <c r="NWD76" s="164"/>
      <c r="NWE76" s="164"/>
      <c r="NWF76" s="164"/>
      <c r="NWG76" s="164"/>
      <c r="NWH76" s="164"/>
      <c r="NWI76" s="164"/>
      <c r="NWJ76" s="164"/>
      <c r="NWK76" s="164"/>
      <c r="NWL76" s="164"/>
      <c r="NWM76" s="164"/>
      <c r="NWN76" s="164"/>
      <c r="NWO76" s="164"/>
      <c r="NWP76" s="164"/>
      <c r="NWQ76" s="164"/>
      <c r="NWR76" s="164"/>
      <c r="NWS76" s="164"/>
      <c r="NWT76" s="164"/>
      <c r="NWU76" s="164"/>
      <c r="NWV76" s="164"/>
      <c r="NWW76" s="164"/>
      <c r="NWX76" s="164"/>
      <c r="NWY76" s="164"/>
      <c r="NWZ76" s="164"/>
      <c r="NXA76" s="164"/>
      <c r="NXB76" s="164"/>
      <c r="NXC76" s="164"/>
      <c r="NXD76" s="164"/>
      <c r="NXE76" s="164"/>
      <c r="NXF76" s="164"/>
      <c r="NXG76" s="164"/>
      <c r="NXH76" s="164"/>
      <c r="NXI76" s="164"/>
      <c r="NXJ76" s="164"/>
      <c r="NXK76" s="164"/>
      <c r="NXL76" s="164"/>
      <c r="NXM76" s="164"/>
      <c r="NXN76" s="164"/>
      <c r="NXO76" s="164"/>
      <c r="NXP76" s="164"/>
      <c r="NXQ76" s="164"/>
      <c r="NXR76" s="164"/>
      <c r="NXS76" s="164"/>
      <c r="NXT76" s="164"/>
      <c r="NXU76" s="164"/>
      <c r="NXV76" s="164"/>
      <c r="NXW76" s="164"/>
      <c r="NXX76" s="164"/>
      <c r="NXY76" s="164"/>
      <c r="NXZ76" s="164"/>
      <c r="NYA76" s="164"/>
      <c r="NYB76" s="164"/>
      <c r="NYC76" s="164"/>
      <c r="NYD76" s="164"/>
      <c r="NYE76" s="164"/>
      <c r="NYF76" s="164"/>
      <c r="NYG76" s="164"/>
      <c r="NYH76" s="164"/>
      <c r="NYI76" s="164"/>
      <c r="NYJ76" s="164"/>
      <c r="NYK76" s="164"/>
      <c r="NYL76" s="164"/>
      <c r="NYM76" s="164"/>
      <c r="NYN76" s="164"/>
      <c r="NYO76" s="164"/>
      <c r="NYP76" s="164"/>
      <c r="NYQ76" s="164"/>
      <c r="NYR76" s="164"/>
      <c r="NYS76" s="164"/>
      <c r="NYT76" s="164"/>
      <c r="NYU76" s="164"/>
      <c r="NYV76" s="164"/>
      <c r="NYW76" s="164"/>
      <c r="NYX76" s="164"/>
      <c r="NYY76" s="164"/>
      <c r="NYZ76" s="164"/>
      <c r="NZA76" s="164"/>
      <c r="NZB76" s="164"/>
      <c r="NZC76" s="164"/>
      <c r="NZD76" s="164"/>
      <c r="NZE76" s="164"/>
      <c r="NZF76" s="164"/>
      <c r="NZG76" s="164"/>
      <c r="NZH76" s="164"/>
      <c r="NZI76" s="164"/>
      <c r="NZJ76" s="164"/>
      <c r="NZK76" s="164"/>
      <c r="NZL76" s="164"/>
      <c r="NZM76" s="164"/>
      <c r="NZN76" s="164"/>
      <c r="NZO76" s="164"/>
      <c r="NZP76" s="164"/>
      <c r="NZQ76" s="164"/>
      <c r="NZR76" s="164"/>
      <c r="NZS76" s="164"/>
      <c r="NZT76" s="164"/>
      <c r="NZU76" s="164"/>
      <c r="NZV76" s="164"/>
      <c r="NZW76" s="164"/>
      <c r="NZX76" s="164"/>
      <c r="NZY76" s="164"/>
      <c r="NZZ76" s="164"/>
      <c r="OAA76" s="164"/>
      <c r="OAB76" s="164"/>
      <c r="OAC76" s="164"/>
      <c r="OAD76" s="164"/>
      <c r="OAE76" s="164"/>
      <c r="OAF76" s="164"/>
      <c r="OAG76" s="164"/>
      <c r="OAH76" s="164"/>
      <c r="OAI76" s="164"/>
      <c r="OAJ76" s="164"/>
      <c r="OAK76" s="164"/>
      <c r="OAL76" s="164"/>
      <c r="OAM76" s="164"/>
      <c r="OAN76" s="164"/>
      <c r="OAO76" s="164"/>
      <c r="OAP76" s="164"/>
      <c r="OAQ76" s="164"/>
      <c r="OAR76" s="164"/>
      <c r="OAS76" s="164"/>
      <c r="OAT76" s="164"/>
      <c r="OAU76" s="164"/>
      <c r="OAV76" s="164"/>
      <c r="OAW76" s="164"/>
      <c r="OAX76" s="164"/>
      <c r="OAY76" s="164"/>
      <c r="OAZ76" s="164"/>
      <c r="OBA76" s="164"/>
      <c r="OBB76" s="164"/>
      <c r="OBC76" s="164"/>
      <c r="OBD76" s="164"/>
      <c r="OBE76" s="164"/>
      <c r="OBF76" s="164"/>
      <c r="OBG76" s="164"/>
      <c r="OBH76" s="164"/>
      <c r="OBI76" s="164"/>
      <c r="OBJ76" s="164"/>
      <c r="OBK76" s="164"/>
      <c r="OBL76" s="164"/>
      <c r="OBM76" s="164"/>
      <c r="OBN76" s="164"/>
      <c r="OBO76" s="164"/>
      <c r="OBP76" s="164"/>
      <c r="OBQ76" s="164"/>
      <c r="OBR76" s="164"/>
      <c r="OBS76" s="164"/>
      <c r="OBT76" s="164"/>
      <c r="OBU76" s="164"/>
      <c r="OBV76" s="164"/>
      <c r="OBW76" s="164"/>
      <c r="OBX76" s="164"/>
      <c r="OBY76" s="164"/>
      <c r="OBZ76" s="164"/>
      <c r="OCA76" s="164"/>
      <c r="OCB76" s="164"/>
      <c r="OCC76" s="164"/>
      <c r="OCD76" s="164"/>
      <c r="OCE76" s="164"/>
      <c r="OCF76" s="164"/>
      <c r="OCG76" s="164"/>
      <c r="OCH76" s="164"/>
      <c r="OCI76" s="164"/>
      <c r="OCJ76" s="164"/>
      <c r="OCK76" s="164"/>
      <c r="OCL76" s="164"/>
      <c r="OCM76" s="164"/>
      <c r="OCN76" s="164"/>
      <c r="OCO76" s="164"/>
      <c r="OCP76" s="164"/>
      <c r="OCQ76" s="164"/>
      <c r="OCR76" s="164"/>
      <c r="OCS76" s="164"/>
      <c r="OCT76" s="164"/>
      <c r="OCU76" s="164"/>
      <c r="OCV76" s="164"/>
      <c r="OCW76" s="164"/>
      <c r="OCX76" s="164"/>
      <c r="OCY76" s="164"/>
      <c r="OCZ76" s="164"/>
      <c r="ODA76" s="164"/>
      <c r="ODB76" s="164"/>
      <c r="ODC76" s="164"/>
      <c r="ODD76" s="164"/>
      <c r="ODE76" s="164"/>
      <c r="ODF76" s="164"/>
      <c r="ODG76" s="164"/>
      <c r="ODH76" s="164"/>
      <c r="ODI76" s="164"/>
      <c r="ODJ76" s="164"/>
      <c r="ODK76" s="164"/>
      <c r="ODL76" s="164"/>
      <c r="ODM76" s="164"/>
      <c r="ODN76" s="164"/>
      <c r="ODO76" s="164"/>
      <c r="ODP76" s="164"/>
      <c r="ODQ76" s="164"/>
      <c r="ODR76" s="164"/>
      <c r="ODS76" s="164"/>
      <c r="ODT76" s="164"/>
      <c r="ODU76" s="164"/>
      <c r="ODV76" s="164"/>
      <c r="ODW76" s="164"/>
      <c r="ODX76" s="164"/>
      <c r="ODY76" s="164"/>
      <c r="ODZ76" s="164"/>
      <c r="OEA76" s="164"/>
      <c r="OEB76" s="164"/>
      <c r="OEC76" s="164"/>
      <c r="OED76" s="164"/>
      <c r="OEE76" s="164"/>
      <c r="OEF76" s="164"/>
      <c r="OEG76" s="164"/>
      <c r="OEH76" s="164"/>
      <c r="OEI76" s="164"/>
      <c r="OEJ76" s="164"/>
      <c r="OEK76" s="164"/>
      <c r="OEL76" s="164"/>
      <c r="OEM76" s="164"/>
      <c r="OEN76" s="164"/>
      <c r="OEO76" s="164"/>
      <c r="OEP76" s="164"/>
      <c r="OEQ76" s="164"/>
      <c r="OER76" s="164"/>
      <c r="OES76" s="164"/>
      <c r="OET76" s="164"/>
      <c r="OEU76" s="164"/>
      <c r="OEV76" s="164"/>
      <c r="OEW76" s="164"/>
      <c r="OEX76" s="164"/>
      <c r="OEY76" s="164"/>
      <c r="OEZ76" s="164"/>
      <c r="OFA76" s="164"/>
      <c r="OFB76" s="164"/>
      <c r="OFC76" s="164"/>
      <c r="OFD76" s="164"/>
      <c r="OFE76" s="164"/>
      <c r="OFF76" s="164"/>
      <c r="OFG76" s="164"/>
      <c r="OFH76" s="164"/>
      <c r="OFI76" s="164"/>
      <c r="OFJ76" s="164"/>
      <c r="OFK76" s="164"/>
      <c r="OFL76" s="164"/>
      <c r="OFM76" s="164"/>
      <c r="OFN76" s="164"/>
      <c r="OFO76" s="164"/>
      <c r="OFP76" s="164"/>
      <c r="OFQ76" s="164"/>
      <c r="OFR76" s="164"/>
      <c r="OFS76" s="164"/>
      <c r="OFT76" s="164"/>
      <c r="OFU76" s="164"/>
      <c r="OFV76" s="164"/>
      <c r="OFW76" s="164"/>
      <c r="OFX76" s="164"/>
      <c r="OFY76" s="164"/>
      <c r="OFZ76" s="164"/>
      <c r="OGA76" s="164"/>
      <c r="OGB76" s="164"/>
      <c r="OGC76" s="164"/>
      <c r="OGD76" s="164"/>
      <c r="OGE76" s="164"/>
      <c r="OGF76" s="164"/>
      <c r="OGG76" s="164"/>
      <c r="OGH76" s="164"/>
      <c r="OGI76" s="164"/>
      <c r="OGJ76" s="164"/>
      <c r="OGK76" s="164"/>
      <c r="OGL76" s="164"/>
      <c r="OGM76" s="164"/>
      <c r="OGN76" s="164"/>
      <c r="OGO76" s="164"/>
      <c r="OGP76" s="164"/>
      <c r="OGQ76" s="164"/>
      <c r="OGR76" s="164"/>
      <c r="OGS76" s="164"/>
      <c r="OGT76" s="164"/>
      <c r="OGU76" s="164"/>
      <c r="OGV76" s="164"/>
      <c r="OGW76" s="164"/>
      <c r="OGX76" s="164"/>
      <c r="OGY76" s="164"/>
      <c r="OGZ76" s="164"/>
      <c r="OHA76" s="164"/>
      <c r="OHB76" s="164"/>
      <c r="OHC76" s="164"/>
      <c r="OHD76" s="164"/>
      <c r="OHE76" s="164"/>
      <c r="OHF76" s="164"/>
      <c r="OHG76" s="164"/>
      <c r="OHH76" s="164"/>
      <c r="OHI76" s="164"/>
      <c r="OHJ76" s="164"/>
      <c r="OHK76" s="164"/>
      <c r="OHL76" s="164"/>
      <c r="OHM76" s="164"/>
      <c r="OHN76" s="164"/>
      <c r="OHO76" s="164"/>
      <c r="OHP76" s="164"/>
      <c r="OHQ76" s="164"/>
      <c r="OHR76" s="164"/>
      <c r="OHS76" s="164"/>
      <c r="OHT76" s="164"/>
      <c r="OHU76" s="164"/>
      <c r="OHV76" s="164"/>
      <c r="OHW76" s="164"/>
      <c r="OHX76" s="164"/>
      <c r="OHY76" s="164"/>
      <c r="OHZ76" s="164"/>
      <c r="OIA76" s="164"/>
      <c r="OIB76" s="164"/>
      <c r="OIC76" s="164"/>
      <c r="OID76" s="164"/>
      <c r="OIE76" s="164"/>
      <c r="OIF76" s="164"/>
      <c r="OIG76" s="164"/>
      <c r="OIH76" s="164"/>
      <c r="OII76" s="164"/>
      <c r="OIJ76" s="164"/>
      <c r="OIK76" s="164"/>
      <c r="OIL76" s="164"/>
      <c r="OIM76" s="164"/>
      <c r="OIN76" s="164"/>
      <c r="OIO76" s="164"/>
      <c r="OIP76" s="164"/>
      <c r="OIQ76" s="164"/>
      <c r="OIR76" s="164"/>
      <c r="OIS76" s="164"/>
      <c r="OIT76" s="164"/>
      <c r="OIU76" s="164"/>
      <c r="OIV76" s="164"/>
      <c r="OIW76" s="164"/>
      <c r="OIX76" s="164"/>
      <c r="OIY76" s="164"/>
      <c r="OIZ76" s="164"/>
      <c r="OJA76" s="164"/>
      <c r="OJB76" s="164"/>
      <c r="OJC76" s="164"/>
      <c r="OJD76" s="164"/>
      <c r="OJE76" s="164"/>
      <c r="OJF76" s="164"/>
      <c r="OJG76" s="164"/>
      <c r="OJH76" s="164"/>
      <c r="OJI76" s="164"/>
      <c r="OJJ76" s="164"/>
      <c r="OJK76" s="164"/>
      <c r="OJL76" s="164"/>
      <c r="OJM76" s="164"/>
      <c r="OJN76" s="164"/>
      <c r="OJO76" s="164"/>
      <c r="OJP76" s="164"/>
      <c r="OJQ76" s="164"/>
      <c r="OJR76" s="164"/>
      <c r="OJS76" s="164"/>
      <c r="OJT76" s="164"/>
      <c r="OJU76" s="164"/>
      <c r="OJV76" s="164"/>
      <c r="OJW76" s="164"/>
      <c r="OJX76" s="164"/>
      <c r="OJY76" s="164"/>
      <c r="OJZ76" s="164"/>
      <c r="OKA76" s="164"/>
      <c r="OKB76" s="164"/>
      <c r="OKC76" s="164"/>
      <c r="OKD76" s="164"/>
      <c r="OKE76" s="164"/>
      <c r="OKF76" s="164"/>
      <c r="OKG76" s="164"/>
      <c r="OKH76" s="164"/>
      <c r="OKI76" s="164"/>
      <c r="OKJ76" s="164"/>
      <c r="OKK76" s="164"/>
      <c r="OKL76" s="164"/>
      <c r="OKM76" s="164"/>
      <c r="OKN76" s="164"/>
      <c r="OKO76" s="164"/>
      <c r="OKP76" s="164"/>
      <c r="OKQ76" s="164"/>
      <c r="OKR76" s="164"/>
      <c r="OKS76" s="164"/>
      <c r="OKT76" s="164"/>
      <c r="OKU76" s="164"/>
      <c r="OKV76" s="164"/>
      <c r="OKW76" s="164"/>
      <c r="OKX76" s="164"/>
      <c r="OKY76" s="164"/>
      <c r="OKZ76" s="164"/>
      <c r="OLA76" s="164"/>
      <c r="OLB76" s="164"/>
      <c r="OLC76" s="164"/>
      <c r="OLD76" s="164"/>
      <c r="OLE76" s="164"/>
      <c r="OLF76" s="164"/>
      <c r="OLG76" s="164"/>
      <c r="OLH76" s="164"/>
      <c r="OLI76" s="164"/>
      <c r="OLJ76" s="164"/>
      <c r="OLK76" s="164"/>
      <c r="OLL76" s="164"/>
      <c r="OLM76" s="164"/>
      <c r="OLN76" s="164"/>
      <c r="OLO76" s="164"/>
      <c r="OLP76" s="164"/>
      <c r="OLQ76" s="164"/>
      <c r="OLR76" s="164"/>
      <c r="OLS76" s="164"/>
      <c r="OLT76" s="164"/>
      <c r="OLU76" s="164"/>
      <c r="OLV76" s="164"/>
      <c r="OLW76" s="164"/>
      <c r="OLX76" s="164"/>
      <c r="OLY76" s="164"/>
      <c r="OLZ76" s="164"/>
      <c r="OMA76" s="164"/>
      <c r="OMB76" s="164"/>
      <c r="OMC76" s="164"/>
      <c r="OMD76" s="164"/>
      <c r="OME76" s="164"/>
      <c r="OMF76" s="164"/>
      <c r="OMG76" s="164"/>
      <c r="OMH76" s="164"/>
      <c r="OMI76" s="164"/>
      <c r="OMJ76" s="164"/>
      <c r="OMK76" s="164"/>
      <c r="OML76" s="164"/>
      <c r="OMM76" s="164"/>
      <c r="OMN76" s="164"/>
      <c r="OMO76" s="164"/>
      <c r="OMP76" s="164"/>
      <c r="OMQ76" s="164"/>
      <c r="OMR76" s="164"/>
      <c r="OMS76" s="164"/>
      <c r="OMT76" s="164"/>
      <c r="OMU76" s="164"/>
      <c r="OMV76" s="164"/>
      <c r="OMW76" s="164"/>
      <c r="OMX76" s="164"/>
      <c r="OMY76" s="164"/>
      <c r="OMZ76" s="164"/>
      <c r="ONA76" s="164"/>
      <c r="ONB76" s="164"/>
      <c r="ONC76" s="164"/>
      <c r="OND76" s="164"/>
      <c r="ONE76" s="164"/>
      <c r="ONF76" s="164"/>
      <c r="ONG76" s="164"/>
      <c r="ONH76" s="164"/>
      <c r="ONI76" s="164"/>
      <c r="ONJ76" s="164"/>
      <c r="ONK76" s="164"/>
      <c r="ONL76" s="164"/>
      <c r="ONM76" s="164"/>
      <c r="ONN76" s="164"/>
      <c r="ONO76" s="164"/>
      <c r="ONP76" s="164"/>
      <c r="ONQ76" s="164"/>
      <c r="ONR76" s="164"/>
      <c r="ONS76" s="164"/>
      <c r="ONT76" s="164"/>
      <c r="ONU76" s="164"/>
      <c r="ONV76" s="164"/>
      <c r="ONW76" s="164"/>
      <c r="ONX76" s="164"/>
      <c r="ONY76" s="164"/>
      <c r="ONZ76" s="164"/>
      <c r="OOA76" s="164"/>
      <c r="OOB76" s="164"/>
      <c r="OOC76" s="164"/>
      <c r="OOD76" s="164"/>
      <c r="OOE76" s="164"/>
      <c r="OOF76" s="164"/>
      <c r="OOG76" s="164"/>
      <c r="OOH76" s="164"/>
      <c r="OOI76" s="164"/>
      <c r="OOJ76" s="164"/>
      <c r="OOK76" s="164"/>
      <c r="OOL76" s="164"/>
      <c r="OOM76" s="164"/>
      <c r="OON76" s="164"/>
      <c r="OOO76" s="164"/>
      <c r="OOP76" s="164"/>
      <c r="OOQ76" s="164"/>
      <c r="OOR76" s="164"/>
      <c r="OOS76" s="164"/>
      <c r="OOT76" s="164"/>
      <c r="OOU76" s="164"/>
      <c r="OOV76" s="164"/>
      <c r="OOW76" s="164"/>
      <c r="OOX76" s="164"/>
      <c r="OOY76" s="164"/>
      <c r="OOZ76" s="164"/>
      <c r="OPA76" s="164"/>
      <c r="OPB76" s="164"/>
      <c r="OPC76" s="164"/>
      <c r="OPD76" s="164"/>
      <c r="OPE76" s="164"/>
      <c r="OPF76" s="164"/>
      <c r="OPG76" s="164"/>
      <c r="OPH76" s="164"/>
      <c r="OPI76" s="164"/>
      <c r="OPJ76" s="164"/>
      <c r="OPK76" s="164"/>
      <c r="OPL76" s="164"/>
      <c r="OPM76" s="164"/>
      <c r="OPN76" s="164"/>
      <c r="OPO76" s="164"/>
      <c r="OPP76" s="164"/>
      <c r="OPQ76" s="164"/>
      <c r="OPR76" s="164"/>
      <c r="OPS76" s="164"/>
      <c r="OPT76" s="164"/>
      <c r="OPU76" s="164"/>
      <c r="OPV76" s="164"/>
      <c r="OPW76" s="164"/>
      <c r="OPX76" s="164"/>
      <c r="OPY76" s="164"/>
      <c r="OPZ76" s="164"/>
      <c r="OQA76" s="164"/>
      <c r="OQB76" s="164"/>
      <c r="OQC76" s="164"/>
      <c r="OQD76" s="164"/>
      <c r="OQE76" s="164"/>
      <c r="OQF76" s="164"/>
      <c r="OQG76" s="164"/>
      <c r="OQH76" s="164"/>
      <c r="OQI76" s="164"/>
      <c r="OQJ76" s="164"/>
      <c r="OQK76" s="164"/>
      <c r="OQL76" s="164"/>
      <c r="OQM76" s="164"/>
      <c r="OQN76" s="164"/>
      <c r="OQO76" s="164"/>
      <c r="OQP76" s="164"/>
      <c r="OQQ76" s="164"/>
      <c r="OQR76" s="164"/>
      <c r="OQS76" s="164"/>
      <c r="OQT76" s="164"/>
      <c r="OQU76" s="164"/>
      <c r="OQV76" s="164"/>
      <c r="OQW76" s="164"/>
      <c r="OQX76" s="164"/>
      <c r="OQY76" s="164"/>
      <c r="OQZ76" s="164"/>
      <c r="ORA76" s="164"/>
      <c r="ORB76" s="164"/>
      <c r="ORC76" s="164"/>
      <c r="ORD76" s="164"/>
      <c r="ORE76" s="164"/>
      <c r="ORF76" s="164"/>
      <c r="ORG76" s="164"/>
      <c r="ORH76" s="164"/>
      <c r="ORI76" s="164"/>
      <c r="ORJ76" s="164"/>
      <c r="ORK76" s="164"/>
      <c r="ORL76" s="164"/>
      <c r="ORM76" s="164"/>
      <c r="ORN76" s="164"/>
      <c r="ORO76" s="164"/>
      <c r="ORP76" s="164"/>
      <c r="ORQ76" s="164"/>
      <c r="ORR76" s="164"/>
      <c r="ORS76" s="164"/>
      <c r="ORT76" s="164"/>
      <c r="ORU76" s="164"/>
      <c r="ORV76" s="164"/>
      <c r="ORW76" s="164"/>
      <c r="ORX76" s="164"/>
      <c r="ORY76" s="164"/>
      <c r="ORZ76" s="164"/>
      <c r="OSA76" s="164"/>
      <c r="OSB76" s="164"/>
      <c r="OSC76" s="164"/>
      <c r="OSD76" s="164"/>
      <c r="OSE76" s="164"/>
      <c r="OSF76" s="164"/>
      <c r="OSG76" s="164"/>
      <c r="OSH76" s="164"/>
      <c r="OSI76" s="164"/>
      <c r="OSJ76" s="164"/>
      <c r="OSK76" s="164"/>
      <c r="OSL76" s="164"/>
      <c r="OSM76" s="164"/>
      <c r="OSN76" s="164"/>
      <c r="OSO76" s="164"/>
      <c r="OSP76" s="164"/>
      <c r="OSQ76" s="164"/>
      <c r="OSR76" s="164"/>
      <c r="OSS76" s="164"/>
      <c r="OST76" s="164"/>
      <c r="OSU76" s="164"/>
      <c r="OSV76" s="164"/>
      <c r="OSW76" s="164"/>
      <c r="OSX76" s="164"/>
      <c r="OSY76" s="164"/>
      <c r="OSZ76" s="164"/>
      <c r="OTA76" s="164"/>
      <c r="OTB76" s="164"/>
      <c r="OTC76" s="164"/>
      <c r="OTD76" s="164"/>
      <c r="OTE76" s="164"/>
      <c r="OTF76" s="164"/>
      <c r="OTG76" s="164"/>
      <c r="OTH76" s="164"/>
      <c r="OTI76" s="164"/>
      <c r="OTJ76" s="164"/>
      <c r="OTK76" s="164"/>
      <c r="OTL76" s="164"/>
      <c r="OTM76" s="164"/>
      <c r="OTN76" s="164"/>
      <c r="OTO76" s="164"/>
      <c r="OTP76" s="164"/>
      <c r="OTQ76" s="164"/>
      <c r="OTR76" s="164"/>
      <c r="OTS76" s="164"/>
      <c r="OTT76" s="164"/>
      <c r="OTU76" s="164"/>
      <c r="OTV76" s="164"/>
      <c r="OTW76" s="164"/>
      <c r="OTX76" s="164"/>
      <c r="OTY76" s="164"/>
      <c r="OTZ76" s="164"/>
      <c r="OUA76" s="164"/>
      <c r="OUB76" s="164"/>
      <c r="OUC76" s="164"/>
      <c r="OUD76" s="164"/>
      <c r="OUE76" s="164"/>
      <c r="OUF76" s="164"/>
      <c r="OUG76" s="164"/>
      <c r="OUH76" s="164"/>
      <c r="OUI76" s="164"/>
      <c r="OUJ76" s="164"/>
      <c r="OUK76" s="164"/>
      <c r="OUL76" s="164"/>
      <c r="OUM76" s="164"/>
      <c r="OUN76" s="164"/>
      <c r="OUO76" s="164"/>
      <c r="OUP76" s="164"/>
      <c r="OUQ76" s="164"/>
      <c r="OUR76" s="164"/>
      <c r="OUS76" s="164"/>
      <c r="OUT76" s="164"/>
      <c r="OUU76" s="164"/>
      <c r="OUV76" s="164"/>
      <c r="OUW76" s="164"/>
      <c r="OUX76" s="164"/>
      <c r="OUY76" s="164"/>
      <c r="OUZ76" s="164"/>
      <c r="OVA76" s="164"/>
      <c r="OVB76" s="164"/>
      <c r="OVC76" s="164"/>
      <c r="OVD76" s="164"/>
      <c r="OVE76" s="164"/>
      <c r="OVF76" s="164"/>
      <c r="OVG76" s="164"/>
      <c r="OVH76" s="164"/>
      <c r="OVI76" s="164"/>
      <c r="OVJ76" s="164"/>
      <c r="OVK76" s="164"/>
      <c r="OVL76" s="164"/>
      <c r="OVM76" s="164"/>
      <c r="OVN76" s="164"/>
      <c r="OVO76" s="164"/>
      <c r="OVP76" s="164"/>
      <c r="OVQ76" s="164"/>
      <c r="OVR76" s="164"/>
      <c r="OVS76" s="164"/>
      <c r="OVT76" s="164"/>
      <c r="OVU76" s="164"/>
      <c r="OVV76" s="164"/>
      <c r="OVW76" s="164"/>
      <c r="OVX76" s="164"/>
      <c r="OVY76" s="164"/>
      <c r="OVZ76" s="164"/>
      <c r="OWA76" s="164"/>
      <c r="OWB76" s="164"/>
      <c r="OWC76" s="164"/>
      <c r="OWD76" s="164"/>
      <c r="OWE76" s="164"/>
      <c r="OWF76" s="164"/>
      <c r="OWG76" s="164"/>
      <c r="OWH76" s="164"/>
      <c r="OWI76" s="164"/>
      <c r="OWJ76" s="164"/>
      <c r="OWK76" s="164"/>
      <c r="OWL76" s="164"/>
      <c r="OWM76" s="164"/>
      <c r="OWN76" s="164"/>
      <c r="OWO76" s="164"/>
      <c r="OWP76" s="164"/>
      <c r="OWQ76" s="164"/>
      <c r="OWR76" s="164"/>
      <c r="OWS76" s="164"/>
      <c r="OWT76" s="164"/>
      <c r="OWU76" s="164"/>
      <c r="OWV76" s="164"/>
      <c r="OWW76" s="164"/>
      <c r="OWX76" s="164"/>
      <c r="OWY76" s="164"/>
      <c r="OWZ76" s="164"/>
      <c r="OXA76" s="164"/>
      <c r="OXB76" s="164"/>
      <c r="OXC76" s="164"/>
      <c r="OXD76" s="164"/>
      <c r="OXE76" s="164"/>
      <c r="OXF76" s="164"/>
      <c r="OXG76" s="164"/>
      <c r="OXH76" s="164"/>
      <c r="OXI76" s="164"/>
      <c r="OXJ76" s="164"/>
      <c r="OXK76" s="164"/>
      <c r="OXL76" s="164"/>
      <c r="OXM76" s="164"/>
      <c r="OXN76" s="164"/>
      <c r="OXO76" s="164"/>
      <c r="OXP76" s="164"/>
      <c r="OXQ76" s="164"/>
      <c r="OXR76" s="164"/>
      <c r="OXS76" s="164"/>
      <c r="OXT76" s="164"/>
      <c r="OXU76" s="164"/>
      <c r="OXV76" s="164"/>
      <c r="OXW76" s="164"/>
      <c r="OXX76" s="164"/>
      <c r="OXY76" s="164"/>
      <c r="OXZ76" s="164"/>
      <c r="OYA76" s="164"/>
      <c r="OYB76" s="164"/>
      <c r="OYC76" s="164"/>
      <c r="OYD76" s="164"/>
      <c r="OYE76" s="164"/>
      <c r="OYF76" s="164"/>
      <c r="OYG76" s="164"/>
      <c r="OYH76" s="164"/>
      <c r="OYI76" s="164"/>
      <c r="OYJ76" s="164"/>
      <c r="OYK76" s="164"/>
      <c r="OYL76" s="164"/>
      <c r="OYM76" s="164"/>
      <c r="OYN76" s="164"/>
      <c r="OYO76" s="164"/>
      <c r="OYP76" s="164"/>
      <c r="OYQ76" s="164"/>
      <c r="OYR76" s="164"/>
      <c r="OYS76" s="164"/>
      <c r="OYT76" s="164"/>
      <c r="OYU76" s="164"/>
      <c r="OYV76" s="164"/>
      <c r="OYW76" s="164"/>
      <c r="OYX76" s="164"/>
      <c r="OYY76" s="164"/>
      <c r="OYZ76" s="164"/>
      <c r="OZA76" s="164"/>
      <c r="OZB76" s="164"/>
      <c r="OZC76" s="164"/>
      <c r="OZD76" s="164"/>
      <c r="OZE76" s="164"/>
      <c r="OZF76" s="164"/>
      <c r="OZG76" s="164"/>
      <c r="OZH76" s="164"/>
      <c r="OZI76" s="164"/>
      <c r="OZJ76" s="164"/>
      <c r="OZK76" s="164"/>
      <c r="OZL76" s="164"/>
      <c r="OZM76" s="164"/>
      <c r="OZN76" s="164"/>
      <c r="OZO76" s="164"/>
      <c r="OZP76" s="164"/>
      <c r="OZQ76" s="164"/>
      <c r="OZR76" s="164"/>
      <c r="OZS76" s="164"/>
      <c r="OZT76" s="164"/>
      <c r="OZU76" s="164"/>
      <c r="OZV76" s="164"/>
      <c r="OZW76" s="164"/>
      <c r="OZX76" s="164"/>
      <c r="OZY76" s="164"/>
      <c r="OZZ76" s="164"/>
      <c r="PAA76" s="164"/>
      <c r="PAB76" s="164"/>
      <c r="PAC76" s="164"/>
      <c r="PAD76" s="164"/>
      <c r="PAE76" s="164"/>
      <c r="PAF76" s="164"/>
      <c r="PAG76" s="164"/>
      <c r="PAH76" s="164"/>
      <c r="PAI76" s="164"/>
      <c r="PAJ76" s="164"/>
      <c r="PAK76" s="164"/>
      <c r="PAL76" s="164"/>
      <c r="PAM76" s="164"/>
      <c r="PAN76" s="164"/>
      <c r="PAO76" s="164"/>
      <c r="PAP76" s="164"/>
      <c r="PAQ76" s="164"/>
      <c r="PAR76" s="164"/>
      <c r="PAS76" s="164"/>
      <c r="PAT76" s="164"/>
      <c r="PAU76" s="164"/>
      <c r="PAV76" s="164"/>
      <c r="PAW76" s="164"/>
      <c r="PAX76" s="164"/>
      <c r="PAY76" s="164"/>
      <c r="PAZ76" s="164"/>
      <c r="PBA76" s="164"/>
      <c r="PBB76" s="164"/>
      <c r="PBC76" s="164"/>
      <c r="PBD76" s="164"/>
      <c r="PBE76" s="164"/>
      <c r="PBF76" s="164"/>
      <c r="PBG76" s="164"/>
      <c r="PBH76" s="164"/>
      <c r="PBI76" s="164"/>
      <c r="PBJ76" s="164"/>
      <c r="PBK76" s="164"/>
      <c r="PBL76" s="164"/>
      <c r="PBM76" s="164"/>
      <c r="PBN76" s="164"/>
      <c r="PBO76" s="164"/>
      <c r="PBP76" s="164"/>
      <c r="PBQ76" s="164"/>
      <c r="PBR76" s="164"/>
      <c r="PBS76" s="164"/>
      <c r="PBT76" s="164"/>
      <c r="PBU76" s="164"/>
      <c r="PBV76" s="164"/>
      <c r="PBW76" s="164"/>
      <c r="PBX76" s="164"/>
      <c r="PBY76" s="164"/>
      <c r="PBZ76" s="164"/>
      <c r="PCA76" s="164"/>
      <c r="PCB76" s="164"/>
      <c r="PCC76" s="164"/>
      <c r="PCD76" s="164"/>
      <c r="PCE76" s="164"/>
      <c r="PCF76" s="164"/>
      <c r="PCG76" s="164"/>
      <c r="PCH76" s="164"/>
      <c r="PCI76" s="164"/>
      <c r="PCJ76" s="164"/>
      <c r="PCK76" s="164"/>
      <c r="PCL76" s="164"/>
      <c r="PCM76" s="164"/>
      <c r="PCN76" s="164"/>
      <c r="PCO76" s="164"/>
      <c r="PCP76" s="164"/>
      <c r="PCQ76" s="164"/>
      <c r="PCR76" s="164"/>
      <c r="PCS76" s="164"/>
      <c r="PCT76" s="164"/>
      <c r="PCU76" s="164"/>
      <c r="PCV76" s="164"/>
      <c r="PCW76" s="164"/>
      <c r="PCX76" s="164"/>
      <c r="PCY76" s="164"/>
      <c r="PCZ76" s="164"/>
      <c r="PDA76" s="164"/>
      <c r="PDB76" s="164"/>
      <c r="PDC76" s="164"/>
      <c r="PDD76" s="164"/>
      <c r="PDE76" s="164"/>
      <c r="PDF76" s="164"/>
      <c r="PDG76" s="164"/>
      <c r="PDH76" s="164"/>
      <c r="PDI76" s="164"/>
      <c r="PDJ76" s="164"/>
      <c r="PDK76" s="164"/>
      <c r="PDL76" s="164"/>
      <c r="PDM76" s="164"/>
      <c r="PDN76" s="164"/>
      <c r="PDO76" s="164"/>
      <c r="PDP76" s="164"/>
      <c r="PDQ76" s="164"/>
      <c r="PDR76" s="164"/>
      <c r="PDS76" s="164"/>
      <c r="PDT76" s="164"/>
      <c r="PDU76" s="164"/>
      <c r="PDV76" s="164"/>
      <c r="PDW76" s="164"/>
      <c r="PDX76" s="164"/>
      <c r="PDY76" s="164"/>
      <c r="PDZ76" s="164"/>
      <c r="PEA76" s="164"/>
      <c r="PEB76" s="164"/>
      <c r="PEC76" s="164"/>
      <c r="PED76" s="164"/>
      <c r="PEE76" s="164"/>
      <c r="PEF76" s="164"/>
      <c r="PEG76" s="164"/>
      <c r="PEH76" s="164"/>
      <c r="PEI76" s="164"/>
      <c r="PEJ76" s="164"/>
      <c r="PEK76" s="164"/>
      <c r="PEL76" s="164"/>
      <c r="PEM76" s="164"/>
      <c r="PEN76" s="164"/>
      <c r="PEO76" s="164"/>
      <c r="PEP76" s="164"/>
      <c r="PEQ76" s="164"/>
      <c r="PER76" s="164"/>
      <c r="PES76" s="164"/>
      <c r="PET76" s="164"/>
      <c r="PEU76" s="164"/>
      <c r="PEV76" s="164"/>
      <c r="PEW76" s="164"/>
      <c r="PEX76" s="164"/>
      <c r="PEY76" s="164"/>
      <c r="PEZ76" s="164"/>
      <c r="PFA76" s="164"/>
      <c r="PFB76" s="164"/>
      <c r="PFC76" s="164"/>
      <c r="PFD76" s="164"/>
      <c r="PFE76" s="164"/>
      <c r="PFF76" s="164"/>
      <c r="PFG76" s="164"/>
      <c r="PFH76" s="164"/>
      <c r="PFI76" s="164"/>
      <c r="PFJ76" s="164"/>
      <c r="PFK76" s="164"/>
      <c r="PFL76" s="164"/>
      <c r="PFM76" s="164"/>
      <c r="PFN76" s="164"/>
      <c r="PFO76" s="164"/>
      <c r="PFP76" s="164"/>
      <c r="PFQ76" s="164"/>
      <c r="PFR76" s="164"/>
      <c r="PFS76" s="164"/>
      <c r="PFT76" s="164"/>
      <c r="PFU76" s="164"/>
      <c r="PFV76" s="164"/>
      <c r="PFW76" s="164"/>
      <c r="PFX76" s="164"/>
      <c r="PFY76" s="164"/>
      <c r="PFZ76" s="164"/>
      <c r="PGA76" s="164"/>
      <c r="PGB76" s="164"/>
      <c r="PGC76" s="164"/>
      <c r="PGD76" s="164"/>
      <c r="PGE76" s="164"/>
      <c r="PGF76" s="164"/>
      <c r="PGG76" s="164"/>
      <c r="PGH76" s="164"/>
      <c r="PGI76" s="164"/>
      <c r="PGJ76" s="164"/>
      <c r="PGK76" s="164"/>
      <c r="PGL76" s="164"/>
      <c r="PGM76" s="164"/>
      <c r="PGN76" s="164"/>
      <c r="PGO76" s="164"/>
      <c r="PGP76" s="164"/>
      <c r="PGQ76" s="164"/>
      <c r="PGR76" s="164"/>
      <c r="PGS76" s="164"/>
      <c r="PGT76" s="164"/>
      <c r="PGU76" s="164"/>
      <c r="PGV76" s="164"/>
      <c r="PGW76" s="164"/>
      <c r="PGX76" s="164"/>
      <c r="PGY76" s="164"/>
      <c r="PGZ76" s="164"/>
      <c r="PHA76" s="164"/>
      <c r="PHB76" s="164"/>
      <c r="PHC76" s="164"/>
      <c r="PHD76" s="164"/>
      <c r="PHE76" s="164"/>
      <c r="PHF76" s="164"/>
      <c r="PHG76" s="164"/>
      <c r="PHH76" s="164"/>
      <c r="PHI76" s="164"/>
      <c r="PHJ76" s="164"/>
      <c r="PHK76" s="164"/>
      <c r="PHL76" s="164"/>
      <c r="PHM76" s="164"/>
      <c r="PHN76" s="164"/>
      <c r="PHO76" s="164"/>
      <c r="PHP76" s="164"/>
      <c r="PHQ76" s="164"/>
      <c r="PHR76" s="164"/>
      <c r="PHS76" s="164"/>
      <c r="PHT76" s="164"/>
      <c r="PHU76" s="164"/>
      <c r="PHV76" s="164"/>
      <c r="PHW76" s="164"/>
      <c r="PHX76" s="164"/>
      <c r="PHY76" s="164"/>
      <c r="PHZ76" s="164"/>
      <c r="PIA76" s="164"/>
      <c r="PIB76" s="164"/>
      <c r="PIC76" s="164"/>
      <c r="PID76" s="164"/>
      <c r="PIE76" s="164"/>
      <c r="PIF76" s="164"/>
      <c r="PIG76" s="164"/>
      <c r="PIH76" s="164"/>
      <c r="PII76" s="164"/>
      <c r="PIJ76" s="164"/>
      <c r="PIK76" s="164"/>
      <c r="PIL76" s="164"/>
      <c r="PIM76" s="164"/>
      <c r="PIN76" s="164"/>
      <c r="PIO76" s="164"/>
      <c r="PIP76" s="164"/>
      <c r="PIQ76" s="164"/>
      <c r="PIR76" s="164"/>
      <c r="PIS76" s="164"/>
      <c r="PIT76" s="164"/>
      <c r="PIU76" s="164"/>
      <c r="PIV76" s="164"/>
      <c r="PIW76" s="164"/>
      <c r="PIX76" s="164"/>
      <c r="PIY76" s="164"/>
      <c r="PIZ76" s="164"/>
      <c r="PJA76" s="164"/>
      <c r="PJB76" s="164"/>
      <c r="PJC76" s="164"/>
      <c r="PJD76" s="164"/>
      <c r="PJE76" s="164"/>
      <c r="PJF76" s="164"/>
      <c r="PJG76" s="164"/>
      <c r="PJH76" s="164"/>
      <c r="PJI76" s="164"/>
      <c r="PJJ76" s="164"/>
      <c r="PJK76" s="164"/>
      <c r="PJL76" s="164"/>
      <c r="PJM76" s="164"/>
      <c r="PJN76" s="164"/>
      <c r="PJO76" s="164"/>
      <c r="PJP76" s="164"/>
      <c r="PJQ76" s="164"/>
      <c r="PJR76" s="164"/>
      <c r="PJS76" s="164"/>
      <c r="PJT76" s="164"/>
      <c r="PJU76" s="164"/>
      <c r="PJV76" s="164"/>
      <c r="PJW76" s="164"/>
      <c r="PJX76" s="164"/>
      <c r="PJY76" s="164"/>
      <c r="PJZ76" s="164"/>
      <c r="PKA76" s="164"/>
      <c r="PKB76" s="164"/>
      <c r="PKC76" s="164"/>
      <c r="PKD76" s="164"/>
      <c r="PKE76" s="164"/>
      <c r="PKF76" s="164"/>
      <c r="PKG76" s="164"/>
      <c r="PKH76" s="164"/>
      <c r="PKI76" s="164"/>
      <c r="PKJ76" s="164"/>
      <c r="PKK76" s="164"/>
      <c r="PKL76" s="164"/>
      <c r="PKM76" s="164"/>
      <c r="PKN76" s="164"/>
      <c r="PKO76" s="164"/>
      <c r="PKP76" s="164"/>
      <c r="PKQ76" s="164"/>
      <c r="PKR76" s="164"/>
      <c r="PKS76" s="164"/>
      <c r="PKT76" s="164"/>
      <c r="PKU76" s="164"/>
      <c r="PKV76" s="164"/>
      <c r="PKW76" s="164"/>
      <c r="PKX76" s="164"/>
      <c r="PKY76" s="164"/>
      <c r="PKZ76" s="164"/>
      <c r="PLA76" s="164"/>
      <c r="PLB76" s="164"/>
      <c r="PLC76" s="164"/>
      <c r="PLD76" s="164"/>
      <c r="PLE76" s="164"/>
      <c r="PLF76" s="164"/>
      <c r="PLG76" s="164"/>
      <c r="PLH76" s="164"/>
      <c r="PLI76" s="164"/>
      <c r="PLJ76" s="164"/>
      <c r="PLK76" s="164"/>
      <c r="PLL76" s="164"/>
      <c r="PLM76" s="164"/>
      <c r="PLN76" s="164"/>
      <c r="PLO76" s="164"/>
      <c r="PLP76" s="164"/>
      <c r="PLQ76" s="164"/>
      <c r="PLR76" s="164"/>
      <c r="PLS76" s="164"/>
      <c r="PLT76" s="164"/>
      <c r="PLU76" s="164"/>
      <c r="PLV76" s="164"/>
      <c r="PLW76" s="164"/>
      <c r="PLX76" s="164"/>
      <c r="PLY76" s="164"/>
      <c r="PLZ76" s="164"/>
      <c r="PMA76" s="164"/>
      <c r="PMB76" s="164"/>
      <c r="PMC76" s="164"/>
      <c r="PMD76" s="164"/>
      <c r="PME76" s="164"/>
      <c r="PMF76" s="164"/>
      <c r="PMG76" s="164"/>
      <c r="PMH76" s="164"/>
      <c r="PMI76" s="164"/>
      <c r="PMJ76" s="164"/>
      <c r="PMK76" s="164"/>
      <c r="PML76" s="164"/>
      <c r="PMM76" s="164"/>
      <c r="PMN76" s="164"/>
      <c r="PMO76" s="164"/>
      <c r="PMP76" s="164"/>
      <c r="PMQ76" s="164"/>
      <c r="PMR76" s="164"/>
      <c r="PMS76" s="164"/>
      <c r="PMT76" s="164"/>
      <c r="PMU76" s="164"/>
      <c r="PMV76" s="164"/>
      <c r="PMW76" s="164"/>
      <c r="PMX76" s="164"/>
      <c r="PMY76" s="164"/>
      <c r="PMZ76" s="164"/>
      <c r="PNA76" s="164"/>
      <c r="PNB76" s="164"/>
      <c r="PNC76" s="164"/>
      <c r="PND76" s="164"/>
      <c r="PNE76" s="164"/>
      <c r="PNF76" s="164"/>
      <c r="PNG76" s="164"/>
      <c r="PNH76" s="164"/>
      <c r="PNI76" s="164"/>
      <c r="PNJ76" s="164"/>
      <c r="PNK76" s="164"/>
      <c r="PNL76" s="164"/>
      <c r="PNM76" s="164"/>
      <c r="PNN76" s="164"/>
      <c r="PNO76" s="164"/>
      <c r="PNP76" s="164"/>
      <c r="PNQ76" s="164"/>
      <c r="PNR76" s="164"/>
      <c r="PNS76" s="164"/>
      <c r="PNT76" s="164"/>
      <c r="PNU76" s="164"/>
      <c r="PNV76" s="164"/>
      <c r="PNW76" s="164"/>
      <c r="PNX76" s="164"/>
      <c r="PNY76" s="164"/>
      <c r="PNZ76" s="164"/>
      <c r="POA76" s="164"/>
      <c r="POB76" s="164"/>
      <c r="POC76" s="164"/>
      <c r="POD76" s="164"/>
      <c r="POE76" s="164"/>
      <c r="POF76" s="164"/>
      <c r="POG76" s="164"/>
      <c r="POH76" s="164"/>
      <c r="POI76" s="164"/>
      <c r="POJ76" s="164"/>
      <c r="POK76" s="164"/>
      <c r="POL76" s="164"/>
      <c r="POM76" s="164"/>
      <c r="PON76" s="164"/>
      <c r="POO76" s="164"/>
      <c r="POP76" s="164"/>
      <c r="POQ76" s="164"/>
      <c r="POR76" s="164"/>
      <c r="POS76" s="164"/>
      <c r="POT76" s="164"/>
      <c r="POU76" s="164"/>
      <c r="POV76" s="164"/>
      <c r="POW76" s="164"/>
      <c r="POX76" s="164"/>
      <c r="POY76" s="164"/>
      <c r="POZ76" s="164"/>
      <c r="PPA76" s="164"/>
      <c r="PPB76" s="164"/>
      <c r="PPC76" s="164"/>
      <c r="PPD76" s="164"/>
      <c r="PPE76" s="164"/>
      <c r="PPF76" s="164"/>
      <c r="PPG76" s="164"/>
      <c r="PPH76" s="164"/>
      <c r="PPI76" s="164"/>
      <c r="PPJ76" s="164"/>
      <c r="PPK76" s="164"/>
      <c r="PPL76" s="164"/>
      <c r="PPM76" s="164"/>
      <c r="PPN76" s="164"/>
      <c r="PPO76" s="164"/>
      <c r="PPP76" s="164"/>
      <c r="PPQ76" s="164"/>
      <c r="PPR76" s="164"/>
      <c r="PPS76" s="164"/>
      <c r="PPT76" s="164"/>
      <c r="PPU76" s="164"/>
      <c r="PPV76" s="164"/>
      <c r="PPW76" s="164"/>
      <c r="PPX76" s="164"/>
      <c r="PPY76" s="164"/>
      <c r="PPZ76" s="164"/>
      <c r="PQA76" s="164"/>
      <c r="PQB76" s="164"/>
      <c r="PQC76" s="164"/>
      <c r="PQD76" s="164"/>
      <c r="PQE76" s="164"/>
      <c r="PQF76" s="164"/>
      <c r="PQG76" s="164"/>
      <c r="PQH76" s="164"/>
      <c r="PQI76" s="164"/>
      <c r="PQJ76" s="164"/>
      <c r="PQK76" s="164"/>
      <c r="PQL76" s="164"/>
      <c r="PQM76" s="164"/>
      <c r="PQN76" s="164"/>
      <c r="PQO76" s="164"/>
      <c r="PQP76" s="164"/>
      <c r="PQQ76" s="164"/>
      <c r="PQR76" s="164"/>
      <c r="PQS76" s="164"/>
      <c r="PQT76" s="164"/>
      <c r="PQU76" s="164"/>
      <c r="PQV76" s="164"/>
      <c r="PQW76" s="164"/>
      <c r="PQX76" s="164"/>
      <c r="PQY76" s="164"/>
      <c r="PQZ76" s="164"/>
      <c r="PRA76" s="164"/>
      <c r="PRB76" s="164"/>
      <c r="PRC76" s="164"/>
      <c r="PRD76" s="164"/>
      <c r="PRE76" s="164"/>
      <c r="PRF76" s="164"/>
      <c r="PRG76" s="164"/>
      <c r="PRH76" s="164"/>
      <c r="PRI76" s="164"/>
      <c r="PRJ76" s="164"/>
      <c r="PRK76" s="164"/>
      <c r="PRL76" s="164"/>
      <c r="PRM76" s="164"/>
      <c r="PRN76" s="164"/>
      <c r="PRO76" s="164"/>
      <c r="PRP76" s="164"/>
      <c r="PRQ76" s="164"/>
      <c r="PRR76" s="164"/>
      <c r="PRS76" s="164"/>
      <c r="PRT76" s="164"/>
      <c r="PRU76" s="164"/>
      <c r="PRV76" s="164"/>
      <c r="PRW76" s="164"/>
      <c r="PRX76" s="164"/>
      <c r="PRY76" s="164"/>
      <c r="PRZ76" s="164"/>
      <c r="PSA76" s="164"/>
      <c r="PSB76" s="164"/>
      <c r="PSC76" s="164"/>
      <c r="PSD76" s="164"/>
      <c r="PSE76" s="164"/>
      <c r="PSF76" s="164"/>
      <c r="PSG76" s="164"/>
      <c r="PSH76" s="164"/>
      <c r="PSI76" s="164"/>
      <c r="PSJ76" s="164"/>
      <c r="PSK76" s="164"/>
      <c r="PSL76" s="164"/>
      <c r="PSM76" s="164"/>
      <c r="PSN76" s="164"/>
      <c r="PSO76" s="164"/>
      <c r="PSP76" s="164"/>
      <c r="PSQ76" s="164"/>
      <c r="PSR76" s="164"/>
      <c r="PSS76" s="164"/>
      <c r="PST76" s="164"/>
      <c r="PSU76" s="164"/>
      <c r="PSV76" s="164"/>
      <c r="PSW76" s="164"/>
      <c r="PSX76" s="164"/>
      <c r="PSY76" s="164"/>
      <c r="PSZ76" s="164"/>
      <c r="PTA76" s="164"/>
      <c r="PTB76" s="164"/>
      <c r="PTC76" s="164"/>
      <c r="PTD76" s="164"/>
      <c r="PTE76" s="164"/>
      <c r="PTF76" s="164"/>
      <c r="PTG76" s="164"/>
      <c r="PTH76" s="164"/>
      <c r="PTI76" s="164"/>
      <c r="PTJ76" s="164"/>
      <c r="PTK76" s="164"/>
      <c r="PTL76" s="164"/>
      <c r="PTM76" s="164"/>
      <c r="PTN76" s="164"/>
      <c r="PTO76" s="164"/>
      <c r="PTP76" s="164"/>
      <c r="PTQ76" s="164"/>
      <c r="PTR76" s="164"/>
      <c r="PTS76" s="164"/>
      <c r="PTT76" s="164"/>
      <c r="PTU76" s="164"/>
      <c r="PTV76" s="164"/>
      <c r="PTW76" s="164"/>
      <c r="PTX76" s="164"/>
      <c r="PTY76" s="164"/>
      <c r="PTZ76" s="164"/>
      <c r="PUA76" s="164"/>
      <c r="PUB76" s="164"/>
      <c r="PUC76" s="164"/>
      <c r="PUD76" s="164"/>
      <c r="PUE76" s="164"/>
      <c r="PUF76" s="164"/>
      <c r="PUG76" s="164"/>
      <c r="PUH76" s="164"/>
      <c r="PUI76" s="164"/>
      <c r="PUJ76" s="164"/>
      <c r="PUK76" s="164"/>
      <c r="PUL76" s="164"/>
      <c r="PUM76" s="164"/>
      <c r="PUN76" s="164"/>
      <c r="PUO76" s="164"/>
      <c r="PUP76" s="164"/>
      <c r="PUQ76" s="164"/>
      <c r="PUR76" s="164"/>
      <c r="PUS76" s="164"/>
      <c r="PUT76" s="164"/>
      <c r="PUU76" s="164"/>
      <c r="PUV76" s="164"/>
      <c r="PUW76" s="164"/>
      <c r="PUX76" s="164"/>
      <c r="PUY76" s="164"/>
      <c r="PUZ76" s="164"/>
      <c r="PVA76" s="164"/>
      <c r="PVB76" s="164"/>
      <c r="PVC76" s="164"/>
      <c r="PVD76" s="164"/>
      <c r="PVE76" s="164"/>
      <c r="PVF76" s="164"/>
      <c r="PVG76" s="164"/>
      <c r="PVH76" s="164"/>
      <c r="PVI76" s="164"/>
      <c r="PVJ76" s="164"/>
      <c r="PVK76" s="164"/>
      <c r="PVL76" s="164"/>
      <c r="PVM76" s="164"/>
      <c r="PVN76" s="164"/>
      <c r="PVO76" s="164"/>
      <c r="PVP76" s="164"/>
      <c r="PVQ76" s="164"/>
      <c r="PVR76" s="164"/>
      <c r="PVS76" s="164"/>
      <c r="PVT76" s="164"/>
      <c r="PVU76" s="164"/>
      <c r="PVV76" s="164"/>
      <c r="PVW76" s="164"/>
      <c r="PVX76" s="164"/>
      <c r="PVY76" s="164"/>
      <c r="PVZ76" s="164"/>
      <c r="PWA76" s="164"/>
      <c r="PWB76" s="164"/>
      <c r="PWC76" s="164"/>
      <c r="PWD76" s="164"/>
      <c r="PWE76" s="164"/>
      <c r="PWF76" s="164"/>
      <c r="PWG76" s="164"/>
      <c r="PWH76" s="164"/>
      <c r="PWI76" s="164"/>
      <c r="PWJ76" s="164"/>
      <c r="PWK76" s="164"/>
      <c r="PWL76" s="164"/>
      <c r="PWM76" s="164"/>
      <c r="PWN76" s="164"/>
      <c r="PWO76" s="164"/>
      <c r="PWP76" s="164"/>
      <c r="PWQ76" s="164"/>
      <c r="PWR76" s="164"/>
      <c r="PWS76" s="164"/>
      <c r="PWT76" s="164"/>
      <c r="PWU76" s="164"/>
      <c r="PWV76" s="164"/>
      <c r="PWW76" s="164"/>
      <c r="PWX76" s="164"/>
      <c r="PWY76" s="164"/>
      <c r="PWZ76" s="164"/>
      <c r="PXA76" s="164"/>
      <c r="PXB76" s="164"/>
      <c r="PXC76" s="164"/>
      <c r="PXD76" s="164"/>
      <c r="PXE76" s="164"/>
      <c r="PXF76" s="164"/>
      <c r="PXG76" s="164"/>
      <c r="PXH76" s="164"/>
      <c r="PXI76" s="164"/>
      <c r="PXJ76" s="164"/>
      <c r="PXK76" s="164"/>
      <c r="PXL76" s="164"/>
      <c r="PXM76" s="164"/>
      <c r="PXN76" s="164"/>
      <c r="PXO76" s="164"/>
      <c r="PXP76" s="164"/>
      <c r="PXQ76" s="164"/>
      <c r="PXR76" s="164"/>
      <c r="PXS76" s="164"/>
      <c r="PXT76" s="164"/>
      <c r="PXU76" s="164"/>
      <c r="PXV76" s="164"/>
      <c r="PXW76" s="164"/>
      <c r="PXX76" s="164"/>
      <c r="PXY76" s="164"/>
      <c r="PXZ76" s="164"/>
      <c r="PYA76" s="164"/>
      <c r="PYB76" s="164"/>
      <c r="PYC76" s="164"/>
      <c r="PYD76" s="164"/>
      <c r="PYE76" s="164"/>
      <c r="PYF76" s="164"/>
      <c r="PYG76" s="164"/>
      <c r="PYH76" s="164"/>
      <c r="PYI76" s="164"/>
      <c r="PYJ76" s="164"/>
      <c r="PYK76" s="164"/>
      <c r="PYL76" s="164"/>
      <c r="PYM76" s="164"/>
      <c r="PYN76" s="164"/>
      <c r="PYO76" s="164"/>
      <c r="PYP76" s="164"/>
      <c r="PYQ76" s="164"/>
      <c r="PYR76" s="164"/>
      <c r="PYS76" s="164"/>
      <c r="PYT76" s="164"/>
      <c r="PYU76" s="164"/>
      <c r="PYV76" s="164"/>
      <c r="PYW76" s="164"/>
      <c r="PYX76" s="164"/>
      <c r="PYY76" s="164"/>
      <c r="PYZ76" s="164"/>
      <c r="PZA76" s="164"/>
      <c r="PZB76" s="164"/>
      <c r="PZC76" s="164"/>
      <c r="PZD76" s="164"/>
      <c r="PZE76" s="164"/>
      <c r="PZF76" s="164"/>
      <c r="PZG76" s="164"/>
      <c r="PZH76" s="164"/>
      <c r="PZI76" s="164"/>
      <c r="PZJ76" s="164"/>
      <c r="PZK76" s="164"/>
      <c r="PZL76" s="164"/>
      <c r="PZM76" s="164"/>
      <c r="PZN76" s="164"/>
      <c r="PZO76" s="164"/>
      <c r="PZP76" s="164"/>
      <c r="PZQ76" s="164"/>
      <c r="PZR76" s="164"/>
      <c r="PZS76" s="164"/>
      <c r="PZT76" s="164"/>
      <c r="PZU76" s="164"/>
      <c r="PZV76" s="164"/>
      <c r="PZW76" s="164"/>
      <c r="PZX76" s="164"/>
      <c r="PZY76" s="164"/>
      <c r="PZZ76" s="164"/>
      <c r="QAA76" s="164"/>
      <c r="QAB76" s="164"/>
      <c r="QAC76" s="164"/>
      <c r="QAD76" s="164"/>
      <c r="QAE76" s="164"/>
      <c r="QAF76" s="164"/>
      <c r="QAG76" s="164"/>
      <c r="QAH76" s="164"/>
      <c r="QAI76" s="164"/>
      <c r="QAJ76" s="164"/>
      <c r="QAK76" s="164"/>
      <c r="QAL76" s="164"/>
      <c r="QAM76" s="164"/>
      <c r="QAN76" s="164"/>
      <c r="QAO76" s="164"/>
      <c r="QAP76" s="164"/>
      <c r="QAQ76" s="164"/>
      <c r="QAR76" s="164"/>
      <c r="QAS76" s="164"/>
      <c r="QAT76" s="164"/>
      <c r="QAU76" s="164"/>
      <c r="QAV76" s="164"/>
      <c r="QAW76" s="164"/>
      <c r="QAX76" s="164"/>
      <c r="QAY76" s="164"/>
      <c r="QAZ76" s="164"/>
      <c r="QBA76" s="164"/>
      <c r="QBB76" s="164"/>
      <c r="QBC76" s="164"/>
      <c r="QBD76" s="164"/>
      <c r="QBE76" s="164"/>
      <c r="QBF76" s="164"/>
      <c r="QBG76" s="164"/>
      <c r="QBH76" s="164"/>
      <c r="QBI76" s="164"/>
      <c r="QBJ76" s="164"/>
      <c r="QBK76" s="164"/>
      <c r="QBL76" s="164"/>
      <c r="QBM76" s="164"/>
      <c r="QBN76" s="164"/>
      <c r="QBO76" s="164"/>
      <c r="QBP76" s="164"/>
      <c r="QBQ76" s="164"/>
      <c r="QBR76" s="164"/>
      <c r="QBS76" s="164"/>
      <c r="QBT76" s="164"/>
      <c r="QBU76" s="164"/>
      <c r="QBV76" s="164"/>
      <c r="QBW76" s="164"/>
      <c r="QBX76" s="164"/>
      <c r="QBY76" s="164"/>
      <c r="QBZ76" s="164"/>
      <c r="QCA76" s="164"/>
      <c r="QCB76" s="164"/>
      <c r="QCC76" s="164"/>
      <c r="QCD76" s="164"/>
      <c r="QCE76" s="164"/>
      <c r="QCF76" s="164"/>
      <c r="QCG76" s="164"/>
      <c r="QCH76" s="164"/>
      <c r="QCI76" s="164"/>
      <c r="QCJ76" s="164"/>
      <c r="QCK76" s="164"/>
      <c r="QCL76" s="164"/>
      <c r="QCM76" s="164"/>
      <c r="QCN76" s="164"/>
      <c r="QCO76" s="164"/>
      <c r="QCP76" s="164"/>
      <c r="QCQ76" s="164"/>
      <c r="QCR76" s="164"/>
      <c r="QCS76" s="164"/>
      <c r="QCT76" s="164"/>
      <c r="QCU76" s="164"/>
      <c r="QCV76" s="164"/>
      <c r="QCW76" s="164"/>
      <c r="QCX76" s="164"/>
      <c r="QCY76" s="164"/>
      <c r="QCZ76" s="164"/>
      <c r="QDA76" s="164"/>
      <c r="QDB76" s="164"/>
      <c r="QDC76" s="164"/>
      <c r="QDD76" s="164"/>
      <c r="QDE76" s="164"/>
      <c r="QDF76" s="164"/>
      <c r="QDG76" s="164"/>
      <c r="QDH76" s="164"/>
      <c r="QDI76" s="164"/>
      <c r="QDJ76" s="164"/>
      <c r="QDK76" s="164"/>
      <c r="QDL76" s="164"/>
      <c r="QDM76" s="164"/>
      <c r="QDN76" s="164"/>
      <c r="QDO76" s="164"/>
      <c r="QDP76" s="164"/>
      <c r="QDQ76" s="164"/>
      <c r="QDR76" s="164"/>
      <c r="QDS76" s="164"/>
      <c r="QDT76" s="164"/>
      <c r="QDU76" s="164"/>
      <c r="QDV76" s="164"/>
      <c r="QDW76" s="164"/>
      <c r="QDX76" s="164"/>
      <c r="QDY76" s="164"/>
      <c r="QDZ76" s="164"/>
      <c r="QEA76" s="164"/>
      <c r="QEB76" s="164"/>
      <c r="QEC76" s="164"/>
      <c r="QED76" s="164"/>
      <c r="QEE76" s="164"/>
      <c r="QEF76" s="164"/>
      <c r="QEG76" s="164"/>
      <c r="QEH76" s="164"/>
      <c r="QEI76" s="164"/>
      <c r="QEJ76" s="164"/>
      <c r="QEK76" s="164"/>
      <c r="QEL76" s="164"/>
      <c r="QEM76" s="164"/>
      <c r="QEN76" s="164"/>
      <c r="QEO76" s="164"/>
      <c r="QEP76" s="164"/>
      <c r="QEQ76" s="164"/>
      <c r="QER76" s="164"/>
      <c r="QES76" s="164"/>
      <c r="QET76" s="164"/>
      <c r="QEU76" s="164"/>
      <c r="QEV76" s="164"/>
      <c r="QEW76" s="164"/>
      <c r="QEX76" s="164"/>
      <c r="QEY76" s="164"/>
      <c r="QEZ76" s="164"/>
      <c r="QFA76" s="164"/>
      <c r="QFB76" s="164"/>
      <c r="QFC76" s="164"/>
      <c r="QFD76" s="164"/>
      <c r="QFE76" s="164"/>
      <c r="QFF76" s="164"/>
      <c r="QFG76" s="164"/>
      <c r="QFH76" s="164"/>
      <c r="QFI76" s="164"/>
      <c r="QFJ76" s="164"/>
      <c r="QFK76" s="164"/>
      <c r="QFL76" s="164"/>
      <c r="QFM76" s="164"/>
      <c r="QFN76" s="164"/>
      <c r="QFO76" s="164"/>
      <c r="QFP76" s="164"/>
      <c r="QFQ76" s="164"/>
      <c r="QFR76" s="164"/>
      <c r="QFS76" s="164"/>
      <c r="QFT76" s="164"/>
      <c r="QFU76" s="164"/>
      <c r="QFV76" s="164"/>
      <c r="QFW76" s="164"/>
      <c r="QFX76" s="164"/>
      <c r="QFY76" s="164"/>
      <c r="QFZ76" s="164"/>
      <c r="QGA76" s="164"/>
      <c r="QGB76" s="164"/>
      <c r="QGC76" s="164"/>
      <c r="QGD76" s="164"/>
      <c r="QGE76" s="164"/>
      <c r="QGF76" s="164"/>
      <c r="QGG76" s="164"/>
      <c r="QGH76" s="164"/>
      <c r="QGI76" s="164"/>
      <c r="QGJ76" s="164"/>
      <c r="QGK76" s="164"/>
      <c r="QGL76" s="164"/>
      <c r="QGM76" s="164"/>
      <c r="QGN76" s="164"/>
      <c r="QGO76" s="164"/>
      <c r="QGP76" s="164"/>
      <c r="QGQ76" s="164"/>
      <c r="QGR76" s="164"/>
      <c r="QGS76" s="164"/>
      <c r="QGT76" s="164"/>
      <c r="QGU76" s="164"/>
      <c r="QGV76" s="164"/>
      <c r="QGW76" s="164"/>
      <c r="QGX76" s="164"/>
      <c r="QGY76" s="164"/>
      <c r="QGZ76" s="164"/>
      <c r="QHA76" s="164"/>
      <c r="QHB76" s="164"/>
      <c r="QHC76" s="164"/>
      <c r="QHD76" s="164"/>
      <c r="QHE76" s="164"/>
      <c r="QHF76" s="164"/>
      <c r="QHG76" s="164"/>
      <c r="QHH76" s="164"/>
      <c r="QHI76" s="164"/>
      <c r="QHJ76" s="164"/>
      <c r="QHK76" s="164"/>
      <c r="QHL76" s="164"/>
      <c r="QHM76" s="164"/>
      <c r="QHN76" s="164"/>
      <c r="QHO76" s="164"/>
      <c r="QHP76" s="164"/>
      <c r="QHQ76" s="164"/>
      <c r="QHR76" s="164"/>
      <c r="QHS76" s="164"/>
      <c r="QHT76" s="164"/>
      <c r="QHU76" s="164"/>
      <c r="QHV76" s="164"/>
      <c r="QHW76" s="164"/>
      <c r="QHX76" s="164"/>
      <c r="QHY76" s="164"/>
      <c r="QHZ76" s="164"/>
      <c r="QIA76" s="164"/>
      <c r="QIB76" s="164"/>
      <c r="QIC76" s="164"/>
      <c r="QID76" s="164"/>
      <c r="QIE76" s="164"/>
      <c r="QIF76" s="164"/>
      <c r="QIG76" s="164"/>
      <c r="QIH76" s="164"/>
      <c r="QII76" s="164"/>
      <c r="QIJ76" s="164"/>
      <c r="QIK76" s="164"/>
      <c r="QIL76" s="164"/>
      <c r="QIM76" s="164"/>
      <c r="QIN76" s="164"/>
      <c r="QIO76" s="164"/>
      <c r="QIP76" s="164"/>
      <c r="QIQ76" s="164"/>
      <c r="QIR76" s="164"/>
      <c r="QIS76" s="164"/>
      <c r="QIT76" s="164"/>
      <c r="QIU76" s="164"/>
      <c r="QIV76" s="164"/>
      <c r="QIW76" s="164"/>
      <c r="QIX76" s="164"/>
      <c r="QIY76" s="164"/>
      <c r="QIZ76" s="164"/>
      <c r="QJA76" s="164"/>
      <c r="QJB76" s="164"/>
      <c r="QJC76" s="164"/>
      <c r="QJD76" s="164"/>
      <c r="QJE76" s="164"/>
      <c r="QJF76" s="164"/>
      <c r="QJG76" s="164"/>
      <c r="QJH76" s="164"/>
      <c r="QJI76" s="164"/>
      <c r="QJJ76" s="164"/>
      <c r="QJK76" s="164"/>
      <c r="QJL76" s="164"/>
      <c r="QJM76" s="164"/>
      <c r="QJN76" s="164"/>
      <c r="QJO76" s="164"/>
      <c r="QJP76" s="164"/>
      <c r="QJQ76" s="164"/>
      <c r="QJR76" s="164"/>
      <c r="QJS76" s="164"/>
      <c r="QJT76" s="164"/>
      <c r="QJU76" s="164"/>
      <c r="QJV76" s="164"/>
      <c r="QJW76" s="164"/>
      <c r="QJX76" s="164"/>
      <c r="QJY76" s="164"/>
      <c r="QJZ76" s="164"/>
      <c r="QKA76" s="164"/>
      <c r="QKB76" s="164"/>
      <c r="QKC76" s="164"/>
      <c r="QKD76" s="164"/>
      <c r="QKE76" s="164"/>
      <c r="QKF76" s="164"/>
      <c r="QKG76" s="164"/>
      <c r="QKH76" s="164"/>
      <c r="QKI76" s="164"/>
      <c r="QKJ76" s="164"/>
      <c r="QKK76" s="164"/>
      <c r="QKL76" s="164"/>
      <c r="QKM76" s="164"/>
      <c r="QKN76" s="164"/>
      <c r="QKO76" s="164"/>
      <c r="QKP76" s="164"/>
      <c r="QKQ76" s="164"/>
      <c r="QKR76" s="164"/>
      <c r="QKS76" s="164"/>
      <c r="QKT76" s="164"/>
      <c r="QKU76" s="164"/>
      <c r="QKV76" s="164"/>
      <c r="QKW76" s="164"/>
      <c r="QKX76" s="164"/>
      <c r="QKY76" s="164"/>
      <c r="QKZ76" s="164"/>
      <c r="QLA76" s="164"/>
      <c r="QLB76" s="164"/>
      <c r="QLC76" s="164"/>
      <c r="QLD76" s="164"/>
      <c r="QLE76" s="164"/>
      <c r="QLF76" s="164"/>
      <c r="QLG76" s="164"/>
      <c r="QLH76" s="164"/>
      <c r="QLI76" s="164"/>
      <c r="QLJ76" s="164"/>
      <c r="QLK76" s="164"/>
      <c r="QLL76" s="164"/>
      <c r="QLM76" s="164"/>
      <c r="QLN76" s="164"/>
      <c r="QLO76" s="164"/>
      <c r="QLP76" s="164"/>
      <c r="QLQ76" s="164"/>
      <c r="QLR76" s="164"/>
      <c r="QLS76" s="164"/>
      <c r="QLT76" s="164"/>
      <c r="QLU76" s="164"/>
      <c r="QLV76" s="164"/>
      <c r="QLW76" s="164"/>
      <c r="QLX76" s="164"/>
      <c r="QLY76" s="164"/>
      <c r="QLZ76" s="164"/>
      <c r="QMA76" s="164"/>
      <c r="QMB76" s="164"/>
      <c r="QMC76" s="164"/>
      <c r="QMD76" s="164"/>
      <c r="QME76" s="164"/>
      <c r="QMF76" s="164"/>
      <c r="QMG76" s="164"/>
      <c r="QMH76" s="164"/>
      <c r="QMI76" s="164"/>
      <c r="QMJ76" s="164"/>
      <c r="QMK76" s="164"/>
      <c r="QML76" s="164"/>
      <c r="QMM76" s="164"/>
      <c r="QMN76" s="164"/>
      <c r="QMO76" s="164"/>
      <c r="QMP76" s="164"/>
      <c r="QMQ76" s="164"/>
      <c r="QMR76" s="164"/>
      <c r="QMS76" s="164"/>
      <c r="QMT76" s="164"/>
      <c r="QMU76" s="164"/>
      <c r="QMV76" s="164"/>
      <c r="QMW76" s="164"/>
      <c r="QMX76" s="164"/>
      <c r="QMY76" s="164"/>
      <c r="QMZ76" s="164"/>
      <c r="QNA76" s="164"/>
      <c r="QNB76" s="164"/>
      <c r="QNC76" s="164"/>
      <c r="QND76" s="164"/>
      <c r="QNE76" s="164"/>
      <c r="QNF76" s="164"/>
      <c r="QNG76" s="164"/>
      <c r="QNH76" s="164"/>
      <c r="QNI76" s="164"/>
      <c r="QNJ76" s="164"/>
      <c r="QNK76" s="164"/>
      <c r="QNL76" s="164"/>
      <c r="QNM76" s="164"/>
      <c r="QNN76" s="164"/>
      <c r="QNO76" s="164"/>
      <c r="QNP76" s="164"/>
      <c r="QNQ76" s="164"/>
      <c r="QNR76" s="164"/>
      <c r="QNS76" s="164"/>
      <c r="QNT76" s="164"/>
      <c r="QNU76" s="164"/>
      <c r="QNV76" s="164"/>
      <c r="QNW76" s="164"/>
      <c r="QNX76" s="164"/>
      <c r="QNY76" s="164"/>
      <c r="QNZ76" s="164"/>
      <c r="QOA76" s="164"/>
      <c r="QOB76" s="164"/>
      <c r="QOC76" s="164"/>
      <c r="QOD76" s="164"/>
      <c r="QOE76" s="164"/>
      <c r="QOF76" s="164"/>
      <c r="QOG76" s="164"/>
      <c r="QOH76" s="164"/>
      <c r="QOI76" s="164"/>
      <c r="QOJ76" s="164"/>
      <c r="QOK76" s="164"/>
      <c r="QOL76" s="164"/>
      <c r="QOM76" s="164"/>
      <c r="QON76" s="164"/>
      <c r="QOO76" s="164"/>
      <c r="QOP76" s="164"/>
      <c r="QOQ76" s="164"/>
      <c r="QOR76" s="164"/>
      <c r="QOS76" s="164"/>
      <c r="QOT76" s="164"/>
      <c r="QOU76" s="164"/>
      <c r="QOV76" s="164"/>
      <c r="QOW76" s="164"/>
      <c r="QOX76" s="164"/>
      <c r="QOY76" s="164"/>
      <c r="QOZ76" s="164"/>
      <c r="QPA76" s="164"/>
      <c r="QPB76" s="164"/>
      <c r="QPC76" s="164"/>
      <c r="QPD76" s="164"/>
      <c r="QPE76" s="164"/>
      <c r="QPF76" s="164"/>
      <c r="QPG76" s="164"/>
      <c r="QPH76" s="164"/>
      <c r="QPI76" s="164"/>
      <c r="QPJ76" s="164"/>
      <c r="QPK76" s="164"/>
      <c r="QPL76" s="164"/>
      <c r="QPM76" s="164"/>
      <c r="QPN76" s="164"/>
      <c r="QPO76" s="164"/>
      <c r="QPP76" s="164"/>
      <c r="QPQ76" s="164"/>
      <c r="QPR76" s="164"/>
      <c r="QPS76" s="164"/>
      <c r="QPT76" s="164"/>
      <c r="QPU76" s="164"/>
      <c r="QPV76" s="164"/>
      <c r="QPW76" s="164"/>
      <c r="QPX76" s="164"/>
      <c r="QPY76" s="164"/>
      <c r="QPZ76" s="164"/>
      <c r="QQA76" s="164"/>
      <c r="QQB76" s="164"/>
      <c r="QQC76" s="164"/>
      <c r="QQD76" s="164"/>
      <c r="QQE76" s="164"/>
      <c r="QQF76" s="164"/>
      <c r="QQG76" s="164"/>
      <c r="QQH76" s="164"/>
      <c r="QQI76" s="164"/>
      <c r="QQJ76" s="164"/>
      <c r="QQK76" s="164"/>
      <c r="QQL76" s="164"/>
      <c r="QQM76" s="164"/>
      <c r="QQN76" s="164"/>
      <c r="QQO76" s="164"/>
      <c r="QQP76" s="164"/>
      <c r="QQQ76" s="164"/>
      <c r="QQR76" s="164"/>
      <c r="QQS76" s="164"/>
      <c r="QQT76" s="164"/>
      <c r="QQU76" s="164"/>
      <c r="QQV76" s="164"/>
      <c r="QQW76" s="164"/>
      <c r="QQX76" s="164"/>
      <c r="QQY76" s="164"/>
      <c r="QQZ76" s="164"/>
      <c r="QRA76" s="164"/>
      <c r="QRB76" s="164"/>
      <c r="QRC76" s="164"/>
      <c r="QRD76" s="164"/>
      <c r="QRE76" s="164"/>
      <c r="QRF76" s="164"/>
      <c r="QRG76" s="164"/>
      <c r="QRH76" s="164"/>
      <c r="QRI76" s="164"/>
      <c r="QRJ76" s="164"/>
      <c r="QRK76" s="164"/>
      <c r="QRL76" s="164"/>
      <c r="QRM76" s="164"/>
      <c r="QRN76" s="164"/>
      <c r="QRO76" s="164"/>
      <c r="QRP76" s="164"/>
      <c r="QRQ76" s="164"/>
      <c r="QRR76" s="164"/>
      <c r="QRS76" s="164"/>
      <c r="QRT76" s="164"/>
      <c r="QRU76" s="164"/>
      <c r="QRV76" s="164"/>
      <c r="QRW76" s="164"/>
      <c r="QRX76" s="164"/>
      <c r="QRY76" s="164"/>
      <c r="QRZ76" s="164"/>
      <c r="QSA76" s="164"/>
      <c r="QSB76" s="164"/>
      <c r="QSC76" s="164"/>
      <c r="QSD76" s="164"/>
      <c r="QSE76" s="164"/>
      <c r="QSF76" s="164"/>
      <c r="QSG76" s="164"/>
      <c r="QSH76" s="164"/>
      <c r="QSI76" s="164"/>
      <c r="QSJ76" s="164"/>
      <c r="QSK76" s="164"/>
      <c r="QSL76" s="164"/>
      <c r="QSM76" s="164"/>
      <c r="QSN76" s="164"/>
      <c r="QSO76" s="164"/>
      <c r="QSP76" s="164"/>
      <c r="QSQ76" s="164"/>
      <c r="QSR76" s="164"/>
      <c r="QSS76" s="164"/>
      <c r="QST76" s="164"/>
      <c r="QSU76" s="164"/>
      <c r="QSV76" s="164"/>
      <c r="QSW76" s="164"/>
      <c r="QSX76" s="164"/>
      <c r="QSY76" s="164"/>
      <c r="QSZ76" s="164"/>
      <c r="QTA76" s="164"/>
      <c r="QTB76" s="164"/>
      <c r="QTC76" s="164"/>
      <c r="QTD76" s="164"/>
      <c r="QTE76" s="164"/>
      <c r="QTF76" s="164"/>
      <c r="QTG76" s="164"/>
      <c r="QTH76" s="164"/>
      <c r="QTI76" s="164"/>
      <c r="QTJ76" s="164"/>
      <c r="QTK76" s="164"/>
      <c r="QTL76" s="164"/>
      <c r="QTM76" s="164"/>
      <c r="QTN76" s="164"/>
      <c r="QTO76" s="164"/>
      <c r="QTP76" s="164"/>
      <c r="QTQ76" s="164"/>
      <c r="QTR76" s="164"/>
      <c r="QTS76" s="164"/>
      <c r="QTT76" s="164"/>
      <c r="QTU76" s="164"/>
      <c r="QTV76" s="164"/>
      <c r="QTW76" s="164"/>
      <c r="QTX76" s="164"/>
      <c r="QTY76" s="164"/>
      <c r="QTZ76" s="164"/>
      <c r="QUA76" s="164"/>
      <c r="QUB76" s="164"/>
      <c r="QUC76" s="164"/>
      <c r="QUD76" s="164"/>
      <c r="QUE76" s="164"/>
      <c r="QUF76" s="164"/>
      <c r="QUG76" s="164"/>
      <c r="QUH76" s="164"/>
      <c r="QUI76" s="164"/>
      <c r="QUJ76" s="164"/>
      <c r="QUK76" s="164"/>
      <c r="QUL76" s="164"/>
      <c r="QUM76" s="164"/>
      <c r="QUN76" s="164"/>
      <c r="QUO76" s="164"/>
      <c r="QUP76" s="164"/>
      <c r="QUQ76" s="164"/>
      <c r="QUR76" s="164"/>
      <c r="QUS76" s="164"/>
      <c r="QUT76" s="164"/>
      <c r="QUU76" s="164"/>
      <c r="QUV76" s="164"/>
      <c r="QUW76" s="164"/>
      <c r="QUX76" s="164"/>
      <c r="QUY76" s="164"/>
      <c r="QUZ76" s="164"/>
      <c r="QVA76" s="164"/>
      <c r="QVB76" s="164"/>
      <c r="QVC76" s="164"/>
      <c r="QVD76" s="164"/>
      <c r="QVE76" s="164"/>
      <c r="QVF76" s="164"/>
      <c r="QVG76" s="164"/>
      <c r="QVH76" s="164"/>
      <c r="QVI76" s="164"/>
      <c r="QVJ76" s="164"/>
      <c r="QVK76" s="164"/>
      <c r="QVL76" s="164"/>
      <c r="QVM76" s="164"/>
      <c r="QVN76" s="164"/>
      <c r="QVO76" s="164"/>
      <c r="QVP76" s="164"/>
      <c r="QVQ76" s="164"/>
      <c r="QVR76" s="164"/>
      <c r="QVS76" s="164"/>
      <c r="QVT76" s="164"/>
      <c r="QVU76" s="164"/>
      <c r="QVV76" s="164"/>
      <c r="QVW76" s="164"/>
      <c r="QVX76" s="164"/>
      <c r="QVY76" s="164"/>
      <c r="QVZ76" s="164"/>
      <c r="QWA76" s="164"/>
      <c r="QWB76" s="164"/>
      <c r="QWC76" s="164"/>
      <c r="QWD76" s="164"/>
      <c r="QWE76" s="164"/>
      <c r="QWF76" s="164"/>
      <c r="QWG76" s="164"/>
      <c r="QWH76" s="164"/>
      <c r="QWI76" s="164"/>
      <c r="QWJ76" s="164"/>
      <c r="QWK76" s="164"/>
      <c r="QWL76" s="164"/>
      <c r="QWM76" s="164"/>
      <c r="QWN76" s="164"/>
      <c r="QWO76" s="164"/>
      <c r="QWP76" s="164"/>
      <c r="QWQ76" s="164"/>
      <c r="QWR76" s="164"/>
      <c r="QWS76" s="164"/>
      <c r="QWT76" s="164"/>
      <c r="QWU76" s="164"/>
      <c r="QWV76" s="164"/>
      <c r="QWW76" s="164"/>
      <c r="QWX76" s="164"/>
      <c r="QWY76" s="164"/>
      <c r="QWZ76" s="164"/>
      <c r="QXA76" s="164"/>
      <c r="QXB76" s="164"/>
      <c r="QXC76" s="164"/>
      <c r="QXD76" s="164"/>
      <c r="QXE76" s="164"/>
      <c r="QXF76" s="164"/>
      <c r="QXG76" s="164"/>
      <c r="QXH76" s="164"/>
      <c r="QXI76" s="164"/>
      <c r="QXJ76" s="164"/>
      <c r="QXK76" s="164"/>
      <c r="QXL76" s="164"/>
      <c r="QXM76" s="164"/>
      <c r="QXN76" s="164"/>
      <c r="QXO76" s="164"/>
      <c r="QXP76" s="164"/>
      <c r="QXQ76" s="164"/>
      <c r="QXR76" s="164"/>
      <c r="QXS76" s="164"/>
      <c r="QXT76" s="164"/>
      <c r="QXU76" s="164"/>
      <c r="QXV76" s="164"/>
      <c r="QXW76" s="164"/>
      <c r="QXX76" s="164"/>
      <c r="QXY76" s="164"/>
      <c r="QXZ76" s="164"/>
      <c r="QYA76" s="164"/>
      <c r="QYB76" s="164"/>
      <c r="QYC76" s="164"/>
      <c r="QYD76" s="164"/>
      <c r="QYE76" s="164"/>
      <c r="QYF76" s="164"/>
      <c r="QYG76" s="164"/>
      <c r="QYH76" s="164"/>
      <c r="QYI76" s="164"/>
      <c r="QYJ76" s="164"/>
      <c r="QYK76" s="164"/>
      <c r="QYL76" s="164"/>
      <c r="QYM76" s="164"/>
      <c r="QYN76" s="164"/>
      <c r="QYO76" s="164"/>
      <c r="QYP76" s="164"/>
      <c r="QYQ76" s="164"/>
      <c r="QYR76" s="164"/>
      <c r="QYS76" s="164"/>
      <c r="QYT76" s="164"/>
      <c r="QYU76" s="164"/>
      <c r="QYV76" s="164"/>
      <c r="QYW76" s="164"/>
      <c r="QYX76" s="164"/>
      <c r="QYY76" s="164"/>
      <c r="QYZ76" s="164"/>
      <c r="QZA76" s="164"/>
      <c r="QZB76" s="164"/>
      <c r="QZC76" s="164"/>
      <c r="QZD76" s="164"/>
      <c r="QZE76" s="164"/>
      <c r="QZF76" s="164"/>
      <c r="QZG76" s="164"/>
      <c r="QZH76" s="164"/>
      <c r="QZI76" s="164"/>
      <c r="QZJ76" s="164"/>
      <c r="QZK76" s="164"/>
      <c r="QZL76" s="164"/>
      <c r="QZM76" s="164"/>
      <c r="QZN76" s="164"/>
      <c r="QZO76" s="164"/>
      <c r="QZP76" s="164"/>
      <c r="QZQ76" s="164"/>
      <c r="QZR76" s="164"/>
      <c r="QZS76" s="164"/>
      <c r="QZT76" s="164"/>
      <c r="QZU76" s="164"/>
      <c r="QZV76" s="164"/>
      <c r="QZW76" s="164"/>
      <c r="QZX76" s="164"/>
      <c r="QZY76" s="164"/>
      <c r="QZZ76" s="164"/>
      <c r="RAA76" s="164"/>
      <c r="RAB76" s="164"/>
      <c r="RAC76" s="164"/>
      <c r="RAD76" s="164"/>
      <c r="RAE76" s="164"/>
      <c r="RAF76" s="164"/>
      <c r="RAG76" s="164"/>
      <c r="RAH76" s="164"/>
      <c r="RAI76" s="164"/>
      <c r="RAJ76" s="164"/>
      <c r="RAK76" s="164"/>
      <c r="RAL76" s="164"/>
      <c r="RAM76" s="164"/>
      <c r="RAN76" s="164"/>
      <c r="RAO76" s="164"/>
      <c r="RAP76" s="164"/>
      <c r="RAQ76" s="164"/>
      <c r="RAR76" s="164"/>
      <c r="RAS76" s="164"/>
      <c r="RAT76" s="164"/>
      <c r="RAU76" s="164"/>
      <c r="RAV76" s="164"/>
      <c r="RAW76" s="164"/>
      <c r="RAX76" s="164"/>
      <c r="RAY76" s="164"/>
      <c r="RAZ76" s="164"/>
      <c r="RBA76" s="164"/>
      <c r="RBB76" s="164"/>
      <c r="RBC76" s="164"/>
      <c r="RBD76" s="164"/>
      <c r="RBE76" s="164"/>
      <c r="RBF76" s="164"/>
      <c r="RBG76" s="164"/>
      <c r="RBH76" s="164"/>
      <c r="RBI76" s="164"/>
      <c r="RBJ76" s="164"/>
      <c r="RBK76" s="164"/>
      <c r="RBL76" s="164"/>
      <c r="RBM76" s="164"/>
      <c r="RBN76" s="164"/>
      <c r="RBO76" s="164"/>
      <c r="RBP76" s="164"/>
      <c r="RBQ76" s="164"/>
      <c r="RBR76" s="164"/>
      <c r="RBS76" s="164"/>
      <c r="RBT76" s="164"/>
      <c r="RBU76" s="164"/>
      <c r="RBV76" s="164"/>
      <c r="RBW76" s="164"/>
      <c r="RBX76" s="164"/>
      <c r="RBY76" s="164"/>
      <c r="RBZ76" s="164"/>
      <c r="RCA76" s="164"/>
      <c r="RCB76" s="164"/>
      <c r="RCC76" s="164"/>
      <c r="RCD76" s="164"/>
      <c r="RCE76" s="164"/>
      <c r="RCF76" s="164"/>
      <c r="RCG76" s="164"/>
      <c r="RCH76" s="164"/>
      <c r="RCI76" s="164"/>
      <c r="RCJ76" s="164"/>
      <c r="RCK76" s="164"/>
      <c r="RCL76" s="164"/>
      <c r="RCM76" s="164"/>
      <c r="RCN76" s="164"/>
      <c r="RCO76" s="164"/>
      <c r="RCP76" s="164"/>
      <c r="RCQ76" s="164"/>
      <c r="RCR76" s="164"/>
      <c r="RCS76" s="164"/>
      <c r="RCT76" s="164"/>
      <c r="RCU76" s="164"/>
      <c r="RCV76" s="164"/>
      <c r="RCW76" s="164"/>
      <c r="RCX76" s="164"/>
      <c r="RCY76" s="164"/>
      <c r="RCZ76" s="164"/>
      <c r="RDA76" s="164"/>
      <c r="RDB76" s="164"/>
      <c r="RDC76" s="164"/>
      <c r="RDD76" s="164"/>
      <c r="RDE76" s="164"/>
      <c r="RDF76" s="164"/>
      <c r="RDG76" s="164"/>
      <c r="RDH76" s="164"/>
      <c r="RDI76" s="164"/>
      <c r="RDJ76" s="164"/>
      <c r="RDK76" s="164"/>
      <c r="RDL76" s="164"/>
      <c r="RDM76" s="164"/>
      <c r="RDN76" s="164"/>
      <c r="RDO76" s="164"/>
      <c r="RDP76" s="164"/>
      <c r="RDQ76" s="164"/>
      <c r="RDR76" s="164"/>
      <c r="RDS76" s="164"/>
      <c r="RDT76" s="164"/>
      <c r="RDU76" s="164"/>
      <c r="RDV76" s="164"/>
      <c r="RDW76" s="164"/>
      <c r="RDX76" s="164"/>
      <c r="RDY76" s="164"/>
      <c r="RDZ76" s="164"/>
      <c r="REA76" s="164"/>
      <c r="REB76" s="164"/>
      <c r="REC76" s="164"/>
      <c r="RED76" s="164"/>
      <c r="REE76" s="164"/>
      <c r="REF76" s="164"/>
      <c r="REG76" s="164"/>
      <c r="REH76" s="164"/>
      <c r="REI76" s="164"/>
      <c r="REJ76" s="164"/>
      <c r="REK76" s="164"/>
      <c r="REL76" s="164"/>
      <c r="REM76" s="164"/>
      <c r="REN76" s="164"/>
      <c r="REO76" s="164"/>
      <c r="REP76" s="164"/>
      <c r="REQ76" s="164"/>
      <c r="RER76" s="164"/>
      <c r="RES76" s="164"/>
      <c r="RET76" s="164"/>
      <c r="REU76" s="164"/>
      <c r="REV76" s="164"/>
      <c r="REW76" s="164"/>
      <c r="REX76" s="164"/>
      <c r="REY76" s="164"/>
      <c r="REZ76" s="164"/>
      <c r="RFA76" s="164"/>
      <c r="RFB76" s="164"/>
      <c r="RFC76" s="164"/>
      <c r="RFD76" s="164"/>
      <c r="RFE76" s="164"/>
      <c r="RFF76" s="164"/>
      <c r="RFG76" s="164"/>
      <c r="RFH76" s="164"/>
      <c r="RFI76" s="164"/>
      <c r="RFJ76" s="164"/>
      <c r="RFK76" s="164"/>
      <c r="RFL76" s="164"/>
      <c r="RFM76" s="164"/>
      <c r="RFN76" s="164"/>
      <c r="RFO76" s="164"/>
      <c r="RFP76" s="164"/>
      <c r="RFQ76" s="164"/>
      <c r="RFR76" s="164"/>
      <c r="RFS76" s="164"/>
      <c r="RFT76" s="164"/>
      <c r="RFU76" s="164"/>
      <c r="RFV76" s="164"/>
      <c r="RFW76" s="164"/>
      <c r="RFX76" s="164"/>
      <c r="RFY76" s="164"/>
      <c r="RFZ76" s="164"/>
      <c r="RGA76" s="164"/>
      <c r="RGB76" s="164"/>
      <c r="RGC76" s="164"/>
      <c r="RGD76" s="164"/>
      <c r="RGE76" s="164"/>
      <c r="RGF76" s="164"/>
      <c r="RGG76" s="164"/>
      <c r="RGH76" s="164"/>
      <c r="RGI76" s="164"/>
      <c r="RGJ76" s="164"/>
      <c r="RGK76" s="164"/>
      <c r="RGL76" s="164"/>
      <c r="RGM76" s="164"/>
      <c r="RGN76" s="164"/>
      <c r="RGO76" s="164"/>
      <c r="RGP76" s="164"/>
      <c r="RGQ76" s="164"/>
      <c r="RGR76" s="164"/>
      <c r="RGS76" s="164"/>
      <c r="RGT76" s="164"/>
      <c r="RGU76" s="164"/>
      <c r="RGV76" s="164"/>
      <c r="RGW76" s="164"/>
      <c r="RGX76" s="164"/>
      <c r="RGY76" s="164"/>
      <c r="RGZ76" s="164"/>
      <c r="RHA76" s="164"/>
      <c r="RHB76" s="164"/>
      <c r="RHC76" s="164"/>
      <c r="RHD76" s="164"/>
      <c r="RHE76" s="164"/>
      <c r="RHF76" s="164"/>
      <c r="RHG76" s="164"/>
      <c r="RHH76" s="164"/>
      <c r="RHI76" s="164"/>
      <c r="RHJ76" s="164"/>
      <c r="RHK76" s="164"/>
      <c r="RHL76" s="164"/>
      <c r="RHM76" s="164"/>
      <c r="RHN76" s="164"/>
      <c r="RHO76" s="164"/>
      <c r="RHP76" s="164"/>
      <c r="RHQ76" s="164"/>
      <c r="RHR76" s="164"/>
      <c r="RHS76" s="164"/>
      <c r="RHT76" s="164"/>
      <c r="RHU76" s="164"/>
      <c r="RHV76" s="164"/>
      <c r="RHW76" s="164"/>
      <c r="RHX76" s="164"/>
      <c r="RHY76" s="164"/>
      <c r="RHZ76" s="164"/>
      <c r="RIA76" s="164"/>
      <c r="RIB76" s="164"/>
      <c r="RIC76" s="164"/>
      <c r="RID76" s="164"/>
      <c r="RIE76" s="164"/>
      <c r="RIF76" s="164"/>
      <c r="RIG76" s="164"/>
      <c r="RIH76" s="164"/>
      <c r="RII76" s="164"/>
      <c r="RIJ76" s="164"/>
      <c r="RIK76" s="164"/>
      <c r="RIL76" s="164"/>
      <c r="RIM76" s="164"/>
      <c r="RIN76" s="164"/>
      <c r="RIO76" s="164"/>
      <c r="RIP76" s="164"/>
      <c r="RIQ76" s="164"/>
      <c r="RIR76" s="164"/>
      <c r="RIS76" s="164"/>
      <c r="RIT76" s="164"/>
      <c r="RIU76" s="164"/>
      <c r="RIV76" s="164"/>
      <c r="RIW76" s="164"/>
      <c r="RIX76" s="164"/>
      <c r="RIY76" s="164"/>
      <c r="RIZ76" s="164"/>
      <c r="RJA76" s="164"/>
      <c r="RJB76" s="164"/>
      <c r="RJC76" s="164"/>
      <c r="RJD76" s="164"/>
      <c r="RJE76" s="164"/>
      <c r="RJF76" s="164"/>
      <c r="RJG76" s="164"/>
      <c r="RJH76" s="164"/>
      <c r="RJI76" s="164"/>
      <c r="RJJ76" s="164"/>
      <c r="RJK76" s="164"/>
      <c r="RJL76" s="164"/>
      <c r="RJM76" s="164"/>
      <c r="RJN76" s="164"/>
      <c r="RJO76" s="164"/>
      <c r="RJP76" s="164"/>
      <c r="RJQ76" s="164"/>
      <c r="RJR76" s="164"/>
      <c r="RJS76" s="164"/>
      <c r="RJT76" s="164"/>
      <c r="RJU76" s="164"/>
      <c r="RJV76" s="164"/>
      <c r="RJW76" s="164"/>
      <c r="RJX76" s="164"/>
      <c r="RJY76" s="164"/>
      <c r="RJZ76" s="164"/>
      <c r="RKA76" s="164"/>
      <c r="RKB76" s="164"/>
      <c r="RKC76" s="164"/>
      <c r="RKD76" s="164"/>
      <c r="RKE76" s="164"/>
      <c r="RKF76" s="164"/>
      <c r="RKG76" s="164"/>
      <c r="RKH76" s="164"/>
      <c r="RKI76" s="164"/>
      <c r="RKJ76" s="164"/>
      <c r="RKK76" s="164"/>
      <c r="RKL76" s="164"/>
      <c r="RKM76" s="164"/>
      <c r="RKN76" s="164"/>
      <c r="RKO76" s="164"/>
      <c r="RKP76" s="164"/>
      <c r="RKQ76" s="164"/>
      <c r="RKR76" s="164"/>
      <c r="RKS76" s="164"/>
      <c r="RKT76" s="164"/>
      <c r="RKU76" s="164"/>
      <c r="RKV76" s="164"/>
      <c r="RKW76" s="164"/>
      <c r="RKX76" s="164"/>
      <c r="RKY76" s="164"/>
      <c r="RKZ76" s="164"/>
      <c r="RLA76" s="164"/>
      <c r="RLB76" s="164"/>
      <c r="RLC76" s="164"/>
      <c r="RLD76" s="164"/>
      <c r="RLE76" s="164"/>
      <c r="RLF76" s="164"/>
      <c r="RLG76" s="164"/>
      <c r="RLH76" s="164"/>
      <c r="RLI76" s="164"/>
      <c r="RLJ76" s="164"/>
      <c r="RLK76" s="164"/>
      <c r="RLL76" s="164"/>
      <c r="RLM76" s="164"/>
      <c r="RLN76" s="164"/>
      <c r="RLO76" s="164"/>
      <c r="RLP76" s="164"/>
      <c r="RLQ76" s="164"/>
      <c r="RLR76" s="164"/>
      <c r="RLS76" s="164"/>
      <c r="RLT76" s="164"/>
      <c r="RLU76" s="164"/>
      <c r="RLV76" s="164"/>
      <c r="RLW76" s="164"/>
      <c r="RLX76" s="164"/>
      <c r="RLY76" s="164"/>
      <c r="RLZ76" s="164"/>
      <c r="RMA76" s="164"/>
      <c r="RMB76" s="164"/>
      <c r="RMC76" s="164"/>
      <c r="RMD76" s="164"/>
      <c r="RME76" s="164"/>
      <c r="RMF76" s="164"/>
      <c r="RMG76" s="164"/>
      <c r="RMH76" s="164"/>
      <c r="RMI76" s="164"/>
      <c r="RMJ76" s="164"/>
      <c r="RMK76" s="164"/>
      <c r="RML76" s="164"/>
      <c r="RMM76" s="164"/>
      <c r="RMN76" s="164"/>
      <c r="RMO76" s="164"/>
      <c r="RMP76" s="164"/>
      <c r="RMQ76" s="164"/>
      <c r="RMR76" s="164"/>
      <c r="RMS76" s="164"/>
      <c r="RMT76" s="164"/>
      <c r="RMU76" s="164"/>
      <c r="RMV76" s="164"/>
      <c r="RMW76" s="164"/>
      <c r="RMX76" s="164"/>
      <c r="RMY76" s="164"/>
      <c r="RMZ76" s="164"/>
      <c r="RNA76" s="164"/>
      <c r="RNB76" s="164"/>
      <c r="RNC76" s="164"/>
      <c r="RND76" s="164"/>
      <c r="RNE76" s="164"/>
      <c r="RNF76" s="164"/>
      <c r="RNG76" s="164"/>
      <c r="RNH76" s="164"/>
      <c r="RNI76" s="164"/>
      <c r="RNJ76" s="164"/>
      <c r="RNK76" s="164"/>
      <c r="RNL76" s="164"/>
      <c r="RNM76" s="164"/>
      <c r="RNN76" s="164"/>
      <c r="RNO76" s="164"/>
      <c r="RNP76" s="164"/>
      <c r="RNQ76" s="164"/>
      <c r="RNR76" s="164"/>
      <c r="RNS76" s="164"/>
      <c r="RNT76" s="164"/>
      <c r="RNU76" s="164"/>
      <c r="RNV76" s="164"/>
      <c r="RNW76" s="164"/>
      <c r="RNX76" s="164"/>
      <c r="RNY76" s="164"/>
      <c r="RNZ76" s="164"/>
      <c r="ROA76" s="164"/>
      <c r="ROB76" s="164"/>
      <c r="ROC76" s="164"/>
      <c r="ROD76" s="164"/>
      <c r="ROE76" s="164"/>
      <c r="ROF76" s="164"/>
      <c r="ROG76" s="164"/>
      <c r="ROH76" s="164"/>
      <c r="ROI76" s="164"/>
      <c r="ROJ76" s="164"/>
      <c r="ROK76" s="164"/>
      <c r="ROL76" s="164"/>
      <c r="ROM76" s="164"/>
      <c r="RON76" s="164"/>
      <c r="ROO76" s="164"/>
      <c r="ROP76" s="164"/>
      <c r="ROQ76" s="164"/>
      <c r="ROR76" s="164"/>
      <c r="ROS76" s="164"/>
      <c r="ROT76" s="164"/>
      <c r="ROU76" s="164"/>
      <c r="ROV76" s="164"/>
      <c r="ROW76" s="164"/>
      <c r="ROX76" s="164"/>
      <c r="ROY76" s="164"/>
      <c r="ROZ76" s="164"/>
      <c r="RPA76" s="164"/>
      <c r="RPB76" s="164"/>
      <c r="RPC76" s="164"/>
      <c r="RPD76" s="164"/>
      <c r="RPE76" s="164"/>
      <c r="RPF76" s="164"/>
      <c r="RPG76" s="164"/>
      <c r="RPH76" s="164"/>
      <c r="RPI76" s="164"/>
      <c r="RPJ76" s="164"/>
      <c r="RPK76" s="164"/>
      <c r="RPL76" s="164"/>
      <c r="RPM76" s="164"/>
      <c r="RPN76" s="164"/>
      <c r="RPO76" s="164"/>
      <c r="RPP76" s="164"/>
      <c r="RPQ76" s="164"/>
      <c r="RPR76" s="164"/>
      <c r="RPS76" s="164"/>
      <c r="RPT76" s="164"/>
      <c r="RPU76" s="164"/>
      <c r="RPV76" s="164"/>
      <c r="RPW76" s="164"/>
      <c r="RPX76" s="164"/>
      <c r="RPY76" s="164"/>
      <c r="RPZ76" s="164"/>
      <c r="RQA76" s="164"/>
      <c r="RQB76" s="164"/>
      <c r="RQC76" s="164"/>
      <c r="RQD76" s="164"/>
      <c r="RQE76" s="164"/>
      <c r="RQF76" s="164"/>
      <c r="RQG76" s="164"/>
      <c r="RQH76" s="164"/>
      <c r="RQI76" s="164"/>
      <c r="RQJ76" s="164"/>
      <c r="RQK76" s="164"/>
      <c r="RQL76" s="164"/>
      <c r="RQM76" s="164"/>
      <c r="RQN76" s="164"/>
      <c r="RQO76" s="164"/>
      <c r="RQP76" s="164"/>
      <c r="RQQ76" s="164"/>
      <c r="RQR76" s="164"/>
      <c r="RQS76" s="164"/>
      <c r="RQT76" s="164"/>
      <c r="RQU76" s="164"/>
      <c r="RQV76" s="164"/>
      <c r="RQW76" s="164"/>
      <c r="RQX76" s="164"/>
      <c r="RQY76" s="164"/>
      <c r="RQZ76" s="164"/>
      <c r="RRA76" s="164"/>
      <c r="RRB76" s="164"/>
      <c r="RRC76" s="164"/>
      <c r="RRD76" s="164"/>
      <c r="RRE76" s="164"/>
      <c r="RRF76" s="164"/>
      <c r="RRG76" s="164"/>
      <c r="RRH76" s="164"/>
      <c r="RRI76" s="164"/>
      <c r="RRJ76" s="164"/>
      <c r="RRK76" s="164"/>
      <c r="RRL76" s="164"/>
      <c r="RRM76" s="164"/>
      <c r="RRN76" s="164"/>
      <c r="RRO76" s="164"/>
      <c r="RRP76" s="164"/>
      <c r="RRQ76" s="164"/>
      <c r="RRR76" s="164"/>
      <c r="RRS76" s="164"/>
      <c r="RRT76" s="164"/>
      <c r="RRU76" s="164"/>
      <c r="RRV76" s="164"/>
      <c r="RRW76" s="164"/>
      <c r="RRX76" s="164"/>
      <c r="RRY76" s="164"/>
      <c r="RRZ76" s="164"/>
      <c r="RSA76" s="164"/>
      <c r="RSB76" s="164"/>
      <c r="RSC76" s="164"/>
      <c r="RSD76" s="164"/>
      <c r="RSE76" s="164"/>
      <c r="RSF76" s="164"/>
      <c r="RSG76" s="164"/>
      <c r="RSH76" s="164"/>
      <c r="RSI76" s="164"/>
      <c r="RSJ76" s="164"/>
      <c r="RSK76" s="164"/>
      <c r="RSL76" s="164"/>
      <c r="RSM76" s="164"/>
      <c r="RSN76" s="164"/>
      <c r="RSO76" s="164"/>
      <c r="RSP76" s="164"/>
      <c r="RSQ76" s="164"/>
      <c r="RSR76" s="164"/>
      <c r="RSS76" s="164"/>
      <c r="RST76" s="164"/>
      <c r="RSU76" s="164"/>
      <c r="RSV76" s="164"/>
      <c r="RSW76" s="164"/>
      <c r="RSX76" s="164"/>
      <c r="RSY76" s="164"/>
      <c r="RSZ76" s="164"/>
      <c r="RTA76" s="164"/>
      <c r="RTB76" s="164"/>
      <c r="RTC76" s="164"/>
      <c r="RTD76" s="164"/>
      <c r="RTE76" s="164"/>
      <c r="RTF76" s="164"/>
      <c r="RTG76" s="164"/>
      <c r="RTH76" s="164"/>
      <c r="RTI76" s="164"/>
      <c r="RTJ76" s="164"/>
      <c r="RTK76" s="164"/>
      <c r="RTL76" s="164"/>
      <c r="RTM76" s="164"/>
      <c r="RTN76" s="164"/>
      <c r="RTO76" s="164"/>
      <c r="RTP76" s="164"/>
      <c r="RTQ76" s="164"/>
      <c r="RTR76" s="164"/>
      <c r="RTS76" s="164"/>
      <c r="RTT76" s="164"/>
      <c r="RTU76" s="164"/>
      <c r="RTV76" s="164"/>
      <c r="RTW76" s="164"/>
      <c r="RTX76" s="164"/>
      <c r="RTY76" s="164"/>
      <c r="RTZ76" s="164"/>
      <c r="RUA76" s="164"/>
      <c r="RUB76" s="164"/>
      <c r="RUC76" s="164"/>
      <c r="RUD76" s="164"/>
      <c r="RUE76" s="164"/>
      <c r="RUF76" s="164"/>
      <c r="RUG76" s="164"/>
      <c r="RUH76" s="164"/>
      <c r="RUI76" s="164"/>
      <c r="RUJ76" s="164"/>
      <c r="RUK76" s="164"/>
      <c r="RUL76" s="164"/>
      <c r="RUM76" s="164"/>
      <c r="RUN76" s="164"/>
      <c r="RUO76" s="164"/>
      <c r="RUP76" s="164"/>
      <c r="RUQ76" s="164"/>
      <c r="RUR76" s="164"/>
      <c r="RUS76" s="164"/>
      <c r="RUT76" s="164"/>
      <c r="RUU76" s="164"/>
      <c r="RUV76" s="164"/>
      <c r="RUW76" s="164"/>
      <c r="RUX76" s="164"/>
      <c r="RUY76" s="164"/>
      <c r="RUZ76" s="164"/>
      <c r="RVA76" s="164"/>
      <c r="RVB76" s="164"/>
      <c r="RVC76" s="164"/>
      <c r="RVD76" s="164"/>
      <c r="RVE76" s="164"/>
      <c r="RVF76" s="164"/>
      <c r="RVG76" s="164"/>
      <c r="RVH76" s="164"/>
      <c r="RVI76" s="164"/>
      <c r="RVJ76" s="164"/>
      <c r="RVK76" s="164"/>
      <c r="RVL76" s="164"/>
      <c r="RVM76" s="164"/>
      <c r="RVN76" s="164"/>
      <c r="RVO76" s="164"/>
      <c r="RVP76" s="164"/>
      <c r="RVQ76" s="164"/>
      <c r="RVR76" s="164"/>
      <c r="RVS76" s="164"/>
      <c r="RVT76" s="164"/>
      <c r="RVU76" s="164"/>
      <c r="RVV76" s="164"/>
      <c r="RVW76" s="164"/>
      <c r="RVX76" s="164"/>
      <c r="RVY76" s="164"/>
      <c r="RVZ76" s="164"/>
      <c r="RWA76" s="164"/>
      <c r="RWB76" s="164"/>
      <c r="RWC76" s="164"/>
      <c r="RWD76" s="164"/>
      <c r="RWE76" s="164"/>
      <c r="RWF76" s="164"/>
      <c r="RWG76" s="164"/>
      <c r="RWH76" s="164"/>
      <c r="RWI76" s="164"/>
      <c r="RWJ76" s="164"/>
      <c r="RWK76" s="164"/>
      <c r="RWL76" s="164"/>
      <c r="RWM76" s="164"/>
      <c r="RWN76" s="164"/>
      <c r="RWO76" s="164"/>
      <c r="RWP76" s="164"/>
      <c r="RWQ76" s="164"/>
      <c r="RWR76" s="164"/>
      <c r="RWS76" s="164"/>
      <c r="RWT76" s="164"/>
      <c r="RWU76" s="164"/>
      <c r="RWV76" s="164"/>
      <c r="RWW76" s="164"/>
      <c r="RWX76" s="164"/>
      <c r="RWY76" s="164"/>
      <c r="RWZ76" s="164"/>
      <c r="RXA76" s="164"/>
      <c r="RXB76" s="164"/>
      <c r="RXC76" s="164"/>
      <c r="RXD76" s="164"/>
      <c r="RXE76" s="164"/>
      <c r="RXF76" s="164"/>
      <c r="RXG76" s="164"/>
      <c r="RXH76" s="164"/>
      <c r="RXI76" s="164"/>
      <c r="RXJ76" s="164"/>
      <c r="RXK76" s="164"/>
      <c r="RXL76" s="164"/>
      <c r="RXM76" s="164"/>
      <c r="RXN76" s="164"/>
      <c r="RXO76" s="164"/>
      <c r="RXP76" s="164"/>
      <c r="RXQ76" s="164"/>
      <c r="RXR76" s="164"/>
      <c r="RXS76" s="164"/>
      <c r="RXT76" s="164"/>
      <c r="RXU76" s="164"/>
      <c r="RXV76" s="164"/>
      <c r="RXW76" s="164"/>
      <c r="RXX76" s="164"/>
      <c r="RXY76" s="164"/>
      <c r="RXZ76" s="164"/>
      <c r="RYA76" s="164"/>
      <c r="RYB76" s="164"/>
      <c r="RYC76" s="164"/>
      <c r="RYD76" s="164"/>
      <c r="RYE76" s="164"/>
      <c r="RYF76" s="164"/>
      <c r="RYG76" s="164"/>
      <c r="RYH76" s="164"/>
      <c r="RYI76" s="164"/>
      <c r="RYJ76" s="164"/>
      <c r="RYK76" s="164"/>
      <c r="RYL76" s="164"/>
      <c r="RYM76" s="164"/>
      <c r="RYN76" s="164"/>
      <c r="RYO76" s="164"/>
      <c r="RYP76" s="164"/>
      <c r="RYQ76" s="164"/>
      <c r="RYR76" s="164"/>
      <c r="RYS76" s="164"/>
      <c r="RYT76" s="164"/>
      <c r="RYU76" s="164"/>
      <c r="RYV76" s="164"/>
      <c r="RYW76" s="164"/>
      <c r="RYX76" s="164"/>
      <c r="RYY76" s="164"/>
      <c r="RYZ76" s="164"/>
      <c r="RZA76" s="164"/>
      <c r="RZB76" s="164"/>
      <c r="RZC76" s="164"/>
      <c r="RZD76" s="164"/>
      <c r="RZE76" s="164"/>
      <c r="RZF76" s="164"/>
      <c r="RZG76" s="164"/>
      <c r="RZH76" s="164"/>
      <c r="RZI76" s="164"/>
      <c r="RZJ76" s="164"/>
      <c r="RZK76" s="164"/>
      <c r="RZL76" s="164"/>
      <c r="RZM76" s="164"/>
      <c r="RZN76" s="164"/>
      <c r="RZO76" s="164"/>
      <c r="RZP76" s="164"/>
      <c r="RZQ76" s="164"/>
      <c r="RZR76" s="164"/>
      <c r="RZS76" s="164"/>
      <c r="RZT76" s="164"/>
      <c r="RZU76" s="164"/>
      <c r="RZV76" s="164"/>
      <c r="RZW76" s="164"/>
      <c r="RZX76" s="164"/>
      <c r="RZY76" s="164"/>
      <c r="RZZ76" s="164"/>
      <c r="SAA76" s="164"/>
      <c r="SAB76" s="164"/>
      <c r="SAC76" s="164"/>
      <c r="SAD76" s="164"/>
      <c r="SAE76" s="164"/>
      <c r="SAF76" s="164"/>
      <c r="SAG76" s="164"/>
      <c r="SAH76" s="164"/>
      <c r="SAI76" s="164"/>
      <c r="SAJ76" s="164"/>
      <c r="SAK76" s="164"/>
      <c r="SAL76" s="164"/>
      <c r="SAM76" s="164"/>
      <c r="SAN76" s="164"/>
      <c r="SAO76" s="164"/>
      <c r="SAP76" s="164"/>
      <c r="SAQ76" s="164"/>
      <c r="SAR76" s="164"/>
      <c r="SAS76" s="164"/>
      <c r="SAT76" s="164"/>
      <c r="SAU76" s="164"/>
      <c r="SAV76" s="164"/>
      <c r="SAW76" s="164"/>
      <c r="SAX76" s="164"/>
      <c r="SAY76" s="164"/>
      <c r="SAZ76" s="164"/>
      <c r="SBA76" s="164"/>
      <c r="SBB76" s="164"/>
      <c r="SBC76" s="164"/>
      <c r="SBD76" s="164"/>
      <c r="SBE76" s="164"/>
      <c r="SBF76" s="164"/>
      <c r="SBG76" s="164"/>
      <c r="SBH76" s="164"/>
      <c r="SBI76" s="164"/>
      <c r="SBJ76" s="164"/>
      <c r="SBK76" s="164"/>
      <c r="SBL76" s="164"/>
      <c r="SBM76" s="164"/>
      <c r="SBN76" s="164"/>
      <c r="SBO76" s="164"/>
      <c r="SBP76" s="164"/>
      <c r="SBQ76" s="164"/>
      <c r="SBR76" s="164"/>
      <c r="SBS76" s="164"/>
      <c r="SBT76" s="164"/>
      <c r="SBU76" s="164"/>
      <c r="SBV76" s="164"/>
      <c r="SBW76" s="164"/>
      <c r="SBX76" s="164"/>
      <c r="SBY76" s="164"/>
      <c r="SBZ76" s="164"/>
      <c r="SCA76" s="164"/>
      <c r="SCB76" s="164"/>
      <c r="SCC76" s="164"/>
      <c r="SCD76" s="164"/>
      <c r="SCE76" s="164"/>
      <c r="SCF76" s="164"/>
      <c r="SCG76" s="164"/>
      <c r="SCH76" s="164"/>
      <c r="SCI76" s="164"/>
      <c r="SCJ76" s="164"/>
      <c r="SCK76" s="164"/>
      <c r="SCL76" s="164"/>
      <c r="SCM76" s="164"/>
      <c r="SCN76" s="164"/>
      <c r="SCO76" s="164"/>
      <c r="SCP76" s="164"/>
      <c r="SCQ76" s="164"/>
      <c r="SCR76" s="164"/>
      <c r="SCS76" s="164"/>
      <c r="SCT76" s="164"/>
      <c r="SCU76" s="164"/>
      <c r="SCV76" s="164"/>
      <c r="SCW76" s="164"/>
      <c r="SCX76" s="164"/>
      <c r="SCY76" s="164"/>
      <c r="SCZ76" s="164"/>
      <c r="SDA76" s="164"/>
      <c r="SDB76" s="164"/>
      <c r="SDC76" s="164"/>
      <c r="SDD76" s="164"/>
      <c r="SDE76" s="164"/>
      <c r="SDF76" s="164"/>
      <c r="SDG76" s="164"/>
      <c r="SDH76" s="164"/>
      <c r="SDI76" s="164"/>
      <c r="SDJ76" s="164"/>
      <c r="SDK76" s="164"/>
      <c r="SDL76" s="164"/>
      <c r="SDM76" s="164"/>
      <c r="SDN76" s="164"/>
      <c r="SDO76" s="164"/>
      <c r="SDP76" s="164"/>
      <c r="SDQ76" s="164"/>
      <c r="SDR76" s="164"/>
      <c r="SDS76" s="164"/>
      <c r="SDT76" s="164"/>
      <c r="SDU76" s="164"/>
      <c r="SDV76" s="164"/>
      <c r="SDW76" s="164"/>
      <c r="SDX76" s="164"/>
      <c r="SDY76" s="164"/>
      <c r="SDZ76" s="164"/>
      <c r="SEA76" s="164"/>
      <c r="SEB76" s="164"/>
      <c r="SEC76" s="164"/>
      <c r="SED76" s="164"/>
      <c r="SEE76" s="164"/>
      <c r="SEF76" s="164"/>
      <c r="SEG76" s="164"/>
      <c r="SEH76" s="164"/>
      <c r="SEI76" s="164"/>
      <c r="SEJ76" s="164"/>
      <c r="SEK76" s="164"/>
      <c r="SEL76" s="164"/>
      <c r="SEM76" s="164"/>
      <c r="SEN76" s="164"/>
      <c r="SEO76" s="164"/>
      <c r="SEP76" s="164"/>
      <c r="SEQ76" s="164"/>
      <c r="SER76" s="164"/>
      <c r="SES76" s="164"/>
      <c r="SET76" s="164"/>
      <c r="SEU76" s="164"/>
      <c r="SEV76" s="164"/>
      <c r="SEW76" s="164"/>
      <c r="SEX76" s="164"/>
      <c r="SEY76" s="164"/>
      <c r="SEZ76" s="164"/>
      <c r="SFA76" s="164"/>
      <c r="SFB76" s="164"/>
      <c r="SFC76" s="164"/>
      <c r="SFD76" s="164"/>
      <c r="SFE76" s="164"/>
      <c r="SFF76" s="164"/>
      <c r="SFG76" s="164"/>
      <c r="SFH76" s="164"/>
      <c r="SFI76" s="164"/>
      <c r="SFJ76" s="164"/>
      <c r="SFK76" s="164"/>
      <c r="SFL76" s="164"/>
      <c r="SFM76" s="164"/>
      <c r="SFN76" s="164"/>
      <c r="SFO76" s="164"/>
      <c r="SFP76" s="164"/>
      <c r="SFQ76" s="164"/>
      <c r="SFR76" s="164"/>
      <c r="SFS76" s="164"/>
      <c r="SFT76" s="164"/>
      <c r="SFU76" s="164"/>
      <c r="SFV76" s="164"/>
      <c r="SFW76" s="164"/>
      <c r="SFX76" s="164"/>
      <c r="SFY76" s="164"/>
      <c r="SFZ76" s="164"/>
      <c r="SGA76" s="164"/>
      <c r="SGB76" s="164"/>
      <c r="SGC76" s="164"/>
      <c r="SGD76" s="164"/>
      <c r="SGE76" s="164"/>
      <c r="SGF76" s="164"/>
      <c r="SGG76" s="164"/>
      <c r="SGH76" s="164"/>
      <c r="SGI76" s="164"/>
      <c r="SGJ76" s="164"/>
      <c r="SGK76" s="164"/>
      <c r="SGL76" s="164"/>
      <c r="SGM76" s="164"/>
      <c r="SGN76" s="164"/>
      <c r="SGO76" s="164"/>
      <c r="SGP76" s="164"/>
      <c r="SGQ76" s="164"/>
      <c r="SGR76" s="164"/>
      <c r="SGS76" s="164"/>
      <c r="SGT76" s="164"/>
      <c r="SGU76" s="164"/>
      <c r="SGV76" s="164"/>
      <c r="SGW76" s="164"/>
      <c r="SGX76" s="164"/>
      <c r="SGY76" s="164"/>
      <c r="SGZ76" s="164"/>
      <c r="SHA76" s="164"/>
      <c r="SHB76" s="164"/>
      <c r="SHC76" s="164"/>
      <c r="SHD76" s="164"/>
      <c r="SHE76" s="164"/>
      <c r="SHF76" s="164"/>
      <c r="SHG76" s="164"/>
      <c r="SHH76" s="164"/>
      <c r="SHI76" s="164"/>
      <c r="SHJ76" s="164"/>
      <c r="SHK76" s="164"/>
      <c r="SHL76" s="164"/>
      <c r="SHM76" s="164"/>
      <c r="SHN76" s="164"/>
      <c r="SHO76" s="164"/>
      <c r="SHP76" s="164"/>
      <c r="SHQ76" s="164"/>
      <c r="SHR76" s="164"/>
      <c r="SHS76" s="164"/>
      <c r="SHT76" s="164"/>
      <c r="SHU76" s="164"/>
      <c r="SHV76" s="164"/>
      <c r="SHW76" s="164"/>
      <c r="SHX76" s="164"/>
      <c r="SHY76" s="164"/>
      <c r="SHZ76" s="164"/>
      <c r="SIA76" s="164"/>
      <c r="SIB76" s="164"/>
      <c r="SIC76" s="164"/>
      <c r="SID76" s="164"/>
      <c r="SIE76" s="164"/>
      <c r="SIF76" s="164"/>
      <c r="SIG76" s="164"/>
      <c r="SIH76" s="164"/>
      <c r="SII76" s="164"/>
      <c r="SIJ76" s="164"/>
      <c r="SIK76" s="164"/>
      <c r="SIL76" s="164"/>
      <c r="SIM76" s="164"/>
      <c r="SIN76" s="164"/>
      <c r="SIO76" s="164"/>
      <c r="SIP76" s="164"/>
      <c r="SIQ76" s="164"/>
      <c r="SIR76" s="164"/>
      <c r="SIS76" s="164"/>
      <c r="SIT76" s="164"/>
      <c r="SIU76" s="164"/>
      <c r="SIV76" s="164"/>
      <c r="SIW76" s="164"/>
      <c r="SIX76" s="164"/>
      <c r="SIY76" s="164"/>
      <c r="SIZ76" s="164"/>
      <c r="SJA76" s="164"/>
      <c r="SJB76" s="164"/>
      <c r="SJC76" s="164"/>
      <c r="SJD76" s="164"/>
      <c r="SJE76" s="164"/>
      <c r="SJF76" s="164"/>
      <c r="SJG76" s="164"/>
      <c r="SJH76" s="164"/>
      <c r="SJI76" s="164"/>
      <c r="SJJ76" s="164"/>
      <c r="SJK76" s="164"/>
      <c r="SJL76" s="164"/>
      <c r="SJM76" s="164"/>
      <c r="SJN76" s="164"/>
      <c r="SJO76" s="164"/>
      <c r="SJP76" s="164"/>
      <c r="SJQ76" s="164"/>
      <c r="SJR76" s="164"/>
      <c r="SJS76" s="164"/>
      <c r="SJT76" s="164"/>
      <c r="SJU76" s="164"/>
      <c r="SJV76" s="164"/>
      <c r="SJW76" s="164"/>
      <c r="SJX76" s="164"/>
      <c r="SJY76" s="164"/>
      <c r="SJZ76" s="164"/>
      <c r="SKA76" s="164"/>
      <c r="SKB76" s="164"/>
      <c r="SKC76" s="164"/>
      <c r="SKD76" s="164"/>
      <c r="SKE76" s="164"/>
      <c r="SKF76" s="164"/>
      <c r="SKG76" s="164"/>
      <c r="SKH76" s="164"/>
      <c r="SKI76" s="164"/>
      <c r="SKJ76" s="164"/>
      <c r="SKK76" s="164"/>
      <c r="SKL76" s="164"/>
      <c r="SKM76" s="164"/>
      <c r="SKN76" s="164"/>
      <c r="SKO76" s="164"/>
      <c r="SKP76" s="164"/>
      <c r="SKQ76" s="164"/>
      <c r="SKR76" s="164"/>
      <c r="SKS76" s="164"/>
      <c r="SKT76" s="164"/>
      <c r="SKU76" s="164"/>
      <c r="SKV76" s="164"/>
      <c r="SKW76" s="164"/>
      <c r="SKX76" s="164"/>
      <c r="SKY76" s="164"/>
      <c r="SKZ76" s="164"/>
      <c r="SLA76" s="164"/>
      <c r="SLB76" s="164"/>
      <c r="SLC76" s="164"/>
      <c r="SLD76" s="164"/>
      <c r="SLE76" s="164"/>
      <c r="SLF76" s="164"/>
      <c r="SLG76" s="164"/>
      <c r="SLH76" s="164"/>
      <c r="SLI76" s="164"/>
      <c r="SLJ76" s="164"/>
      <c r="SLK76" s="164"/>
      <c r="SLL76" s="164"/>
      <c r="SLM76" s="164"/>
      <c r="SLN76" s="164"/>
      <c r="SLO76" s="164"/>
      <c r="SLP76" s="164"/>
      <c r="SLQ76" s="164"/>
      <c r="SLR76" s="164"/>
      <c r="SLS76" s="164"/>
      <c r="SLT76" s="164"/>
      <c r="SLU76" s="164"/>
      <c r="SLV76" s="164"/>
      <c r="SLW76" s="164"/>
      <c r="SLX76" s="164"/>
      <c r="SLY76" s="164"/>
      <c r="SLZ76" s="164"/>
      <c r="SMA76" s="164"/>
      <c r="SMB76" s="164"/>
      <c r="SMC76" s="164"/>
      <c r="SMD76" s="164"/>
      <c r="SME76" s="164"/>
      <c r="SMF76" s="164"/>
      <c r="SMG76" s="164"/>
      <c r="SMH76" s="164"/>
      <c r="SMI76" s="164"/>
      <c r="SMJ76" s="164"/>
      <c r="SMK76" s="164"/>
      <c r="SML76" s="164"/>
      <c r="SMM76" s="164"/>
      <c r="SMN76" s="164"/>
      <c r="SMO76" s="164"/>
      <c r="SMP76" s="164"/>
      <c r="SMQ76" s="164"/>
      <c r="SMR76" s="164"/>
      <c r="SMS76" s="164"/>
      <c r="SMT76" s="164"/>
      <c r="SMU76" s="164"/>
      <c r="SMV76" s="164"/>
      <c r="SMW76" s="164"/>
      <c r="SMX76" s="164"/>
      <c r="SMY76" s="164"/>
      <c r="SMZ76" s="164"/>
      <c r="SNA76" s="164"/>
      <c r="SNB76" s="164"/>
      <c r="SNC76" s="164"/>
      <c r="SND76" s="164"/>
      <c r="SNE76" s="164"/>
      <c r="SNF76" s="164"/>
      <c r="SNG76" s="164"/>
      <c r="SNH76" s="164"/>
      <c r="SNI76" s="164"/>
      <c r="SNJ76" s="164"/>
      <c r="SNK76" s="164"/>
      <c r="SNL76" s="164"/>
      <c r="SNM76" s="164"/>
      <c r="SNN76" s="164"/>
      <c r="SNO76" s="164"/>
      <c r="SNP76" s="164"/>
      <c r="SNQ76" s="164"/>
      <c r="SNR76" s="164"/>
      <c r="SNS76" s="164"/>
      <c r="SNT76" s="164"/>
      <c r="SNU76" s="164"/>
      <c r="SNV76" s="164"/>
      <c r="SNW76" s="164"/>
      <c r="SNX76" s="164"/>
      <c r="SNY76" s="164"/>
      <c r="SNZ76" s="164"/>
      <c r="SOA76" s="164"/>
      <c r="SOB76" s="164"/>
      <c r="SOC76" s="164"/>
      <c r="SOD76" s="164"/>
      <c r="SOE76" s="164"/>
      <c r="SOF76" s="164"/>
      <c r="SOG76" s="164"/>
      <c r="SOH76" s="164"/>
      <c r="SOI76" s="164"/>
      <c r="SOJ76" s="164"/>
      <c r="SOK76" s="164"/>
      <c r="SOL76" s="164"/>
      <c r="SOM76" s="164"/>
      <c r="SON76" s="164"/>
      <c r="SOO76" s="164"/>
      <c r="SOP76" s="164"/>
      <c r="SOQ76" s="164"/>
      <c r="SOR76" s="164"/>
      <c r="SOS76" s="164"/>
      <c r="SOT76" s="164"/>
      <c r="SOU76" s="164"/>
      <c r="SOV76" s="164"/>
      <c r="SOW76" s="164"/>
      <c r="SOX76" s="164"/>
      <c r="SOY76" s="164"/>
      <c r="SOZ76" s="164"/>
      <c r="SPA76" s="164"/>
      <c r="SPB76" s="164"/>
      <c r="SPC76" s="164"/>
      <c r="SPD76" s="164"/>
      <c r="SPE76" s="164"/>
      <c r="SPF76" s="164"/>
      <c r="SPG76" s="164"/>
      <c r="SPH76" s="164"/>
      <c r="SPI76" s="164"/>
      <c r="SPJ76" s="164"/>
      <c r="SPK76" s="164"/>
      <c r="SPL76" s="164"/>
      <c r="SPM76" s="164"/>
      <c r="SPN76" s="164"/>
      <c r="SPO76" s="164"/>
      <c r="SPP76" s="164"/>
      <c r="SPQ76" s="164"/>
      <c r="SPR76" s="164"/>
      <c r="SPS76" s="164"/>
      <c r="SPT76" s="164"/>
      <c r="SPU76" s="164"/>
      <c r="SPV76" s="164"/>
      <c r="SPW76" s="164"/>
      <c r="SPX76" s="164"/>
      <c r="SPY76" s="164"/>
      <c r="SPZ76" s="164"/>
      <c r="SQA76" s="164"/>
      <c r="SQB76" s="164"/>
      <c r="SQC76" s="164"/>
      <c r="SQD76" s="164"/>
      <c r="SQE76" s="164"/>
      <c r="SQF76" s="164"/>
      <c r="SQG76" s="164"/>
      <c r="SQH76" s="164"/>
      <c r="SQI76" s="164"/>
      <c r="SQJ76" s="164"/>
      <c r="SQK76" s="164"/>
      <c r="SQL76" s="164"/>
      <c r="SQM76" s="164"/>
      <c r="SQN76" s="164"/>
      <c r="SQO76" s="164"/>
      <c r="SQP76" s="164"/>
      <c r="SQQ76" s="164"/>
      <c r="SQR76" s="164"/>
      <c r="SQS76" s="164"/>
      <c r="SQT76" s="164"/>
      <c r="SQU76" s="164"/>
      <c r="SQV76" s="164"/>
      <c r="SQW76" s="164"/>
      <c r="SQX76" s="164"/>
      <c r="SQY76" s="164"/>
      <c r="SQZ76" s="164"/>
      <c r="SRA76" s="164"/>
      <c r="SRB76" s="164"/>
      <c r="SRC76" s="164"/>
      <c r="SRD76" s="164"/>
      <c r="SRE76" s="164"/>
      <c r="SRF76" s="164"/>
      <c r="SRG76" s="164"/>
      <c r="SRH76" s="164"/>
      <c r="SRI76" s="164"/>
      <c r="SRJ76" s="164"/>
      <c r="SRK76" s="164"/>
      <c r="SRL76" s="164"/>
      <c r="SRM76" s="164"/>
      <c r="SRN76" s="164"/>
      <c r="SRO76" s="164"/>
      <c r="SRP76" s="164"/>
      <c r="SRQ76" s="164"/>
      <c r="SRR76" s="164"/>
      <c r="SRS76" s="164"/>
      <c r="SRT76" s="164"/>
      <c r="SRU76" s="164"/>
      <c r="SRV76" s="164"/>
      <c r="SRW76" s="164"/>
      <c r="SRX76" s="164"/>
      <c r="SRY76" s="164"/>
      <c r="SRZ76" s="164"/>
      <c r="SSA76" s="164"/>
      <c r="SSB76" s="164"/>
      <c r="SSC76" s="164"/>
      <c r="SSD76" s="164"/>
      <c r="SSE76" s="164"/>
      <c r="SSF76" s="164"/>
      <c r="SSG76" s="164"/>
      <c r="SSH76" s="164"/>
      <c r="SSI76" s="164"/>
      <c r="SSJ76" s="164"/>
      <c r="SSK76" s="164"/>
      <c r="SSL76" s="164"/>
      <c r="SSM76" s="164"/>
      <c r="SSN76" s="164"/>
      <c r="SSO76" s="164"/>
      <c r="SSP76" s="164"/>
      <c r="SSQ76" s="164"/>
      <c r="SSR76" s="164"/>
      <c r="SSS76" s="164"/>
      <c r="SST76" s="164"/>
      <c r="SSU76" s="164"/>
      <c r="SSV76" s="164"/>
      <c r="SSW76" s="164"/>
      <c r="SSX76" s="164"/>
      <c r="SSY76" s="164"/>
      <c r="SSZ76" s="164"/>
      <c r="STA76" s="164"/>
      <c r="STB76" s="164"/>
      <c r="STC76" s="164"/>
      <c r="STD76" s="164"/>
      <c r="STE76" s="164"/>
      <c r="STF76" s="164"/>
      <c r="STG76" s="164"/>
      <c r="STH76" s="164"/>
      <c r="STI76" s="164"/>
      <c r="STJ76" s="164"/>
      <c r="STK76" s="164"/>
      <c r="STL76" s="164"/>
      <c r="STM76" s="164"/>
      <c r="STN76" s="164"/>
      <c r="STO76" s="164"/>
      <c r="STP76" s="164"/>
      <c r="STQ76" s="164"/>
      <c r="STR76" s="164"/>
      <c r="STS76" s="164"/>
      <c r="STT76" s="164"/>
      <c r="STU76" s="164"/>
      <c r="STV76" s="164"/>
      <c r="STW76" s="164"/>
      <c r="STX76" s="164"/>
      <c r="STY76" s="164"/>
      <c r="STZ76" s="164"/>
      <c r="SUA76" s="164"/>
      <c r="SUB76" s="164"/>
      <c r="SUC76" s="164"/>
      <c r="SUD76" s="164"/>
      <c r="SUE76" s="164"/>
      <c r="SUF76" s="164"/>
      <c r="SUG76" s="164"/>
      <c r="SUH76" s="164"/>
      <c r="SUI76" s="164"/>
      <c r="SUJ76" s="164"/>
      <c r="SUK76" s="164"/>
      <c r="SUL76" s="164"/>
      <c r="SUM76" s="164"/>
      <c r="SUN76" s="164"/>
      <c r="SUO76" s="164"/>
      <c r="SUP76" s="164"/>
      <c r="SUQ76" s="164"/>
      <c r="SUR76" s="164"/>
      <c r="SUS76" s="164"/>
      <c r="SUT76" s="164"/>
      <c r="SUU76" s="164"/>
      <c r="SUV76" s="164"/>
      <c r="SUW76" s="164"/>
      <c r="SUX76" s="164"/>
      <c r="SUY76" s="164"/>
      <c r="SUZ76" s="164"/>
      <c r="SVA76" s="164"/>
      <c r="SVB76" s="164"/>
      <c r="SVC76" s="164"/>
      <c r="SVD76" s="164"/>
      <c r="SVE76" s="164"/>
      <c r="SVF76" s="164"/>
      <c r="SVG76" s="164"/>
      <c r="SVH76" s="164"/>
      <c r="SVI76" s="164"/>
      <c r="SVJ76" s="164"/>
      <c r="SVK76" s="164"/>
      <c r="SVL76" s="164"/>
      <c r="SVM76" s="164"/>
      <c r="SVN76" s="164"/>
      <c r="SVO76" s="164"/>
      <c r="SVP76" s="164"/>
      <c r="SVQ76" s="164"/>
      <c r="SVR76" s="164"/>
      <c r="SVS76" s="164"/>
      <c r="SVT76" s="164"/>
      <c r="SVU76" s="164"/>
      <c r="SVV76" s="164"/>
      <c r="SVW76" s="164"/>
      <c r="SVX76" s="164"/>
      <c r="SVY76" s="164"/>
      <c r="SVZ76" s="164"/>
      <c r="SWA76" s="164"/>
      <c r="SWB76" s="164"/>
      <c r="SWC76" s="164"/>
      <c r="SWD76" s="164"/>
      <c r="SWE76" s="164"/>
      <c r="SWF76" s="164"/>
      <c r="SWG76" s="164"/>
      <c r="SWH76" s="164"/>
      <c r="SWI76" s="164"/>
      <c r="SWJ76" s="164"/>
      <c r="SWK76" s="164"/>
      <c r="SWL76" s="164"/>
      <c r="SWM76" s="164"/>
      <c r="SWN76" s="164"/>
      <c r="SWO76" s="164"/>
      <c r="SWP76" s="164"/>
      <c r="SWQ76" s="164"/>
      <c r="SWR76" s="164"/>
      <c r="SWS76" s="164"/>
      <c r="SWT76" s="164"/>
      <c r="SWU76" s="164"/>
      <c r="SWV76" s="164"/>
      <c r="SWW76" s="164"/>
      <c r="SWX76" s="164"/>
      <c r="SWY76" s="164"/>
      <c r="SWZ76" s="164"/>
      <c r="SXA76" s="164"/>
      <c r="SXB76" s="164"/>
      <c r="SXC76" s="164"/>
      <c r="SXD76" s="164"/>
      <c r="SXE76" s="164"/>
      <c r="SXF76" s="164"/>
      <c r="SXG76" s="164"/>
      <c r="SXH76" s="164"/>
      <c r="SXI76" s="164"/>
      <c r="SXJ76" s="164"/>
      <c r="SXK76" s="164"/>
      <c r="SXL76" s="164"/>
      <c r="SXM76" s="164"/>
      <c r="SXN76" s="164"/>
      <c r="SXO76" s="164"/>
      <c r="SXP76" s="164"/>
      <c r="SXQ76" s="164"/>
      <c r="SXR76" s="164"/>
      <c r="SXS76" s="164"/>
      <c r="SXT76" s="164"/>
      <c r="SXU76" s="164"/>
      <c r="SXV76" s="164"/>
      <c r="SXW76" s="164"/>
      <c r="SXX76" s="164"/>
      <c r="SXY76" s="164"/>
      <c r="SXZ76" s="164"/>
      <c r="SYA76" s="164"/>
      <c r="SYB76" s="164"/>
      <c r="SYC76" s="164"/>
      <c r="SYD76" s="164"/>
      <c r="SYE76" s="164"/>
      <c r="SYF76" s="164"/>
      <c r="SYG76" s="164"/>
      <c r="SYH76" s="164"/>
      <c r="SYI76" s="164"/>
      <c r="SYJ76" s="164"/>
      <c r="SYK76" s="164"/>
      <c r="SYL76" s="164"/>
      <c r="SYM76" s="164"/>
      <c r="SYN76" s="164"/>
      <c r="SYO76" s="164"/>
      <c r="SYP76" s="164"/>
      <c r="SYQ76" s="164"/>
      <c r="SYR76" s="164"/>
      <c r="SYS76" s="164"/>
      <c r="SYT76" s="164"/>
      <c r="SYU76" s="164"/>
      <c r="SYV76" s="164"/>
      <c r="SYW76" s="164"/>
      <c r="SYX76" s="164"/>
      <c r="SYY76" s="164"/>
      <c r="SYZ76" s="164"/>
      <c r="SZA76" s="164"/>
      <c r="SZB76" s="164"/>
      <c r="SZC76" s="164"/>
      <c r="SZD76" s="164"/>
      <c r="SZE76" s="164"/>
      <c r="SZF76" s="164"/>
      <c r="SZG76" s="164"/>
      <c r="SZH76" s="164"/>
      <c r="SZI76" s="164"/>
      <c r="SZJ76" s="164"/>
      <c r="SZK76" s="164"/>
      <c r="SZL76" s="164"/>
      <c r="SZM76" s="164"/>
      <c r="SZN76" s="164"/>
      <c r="SZO76" s="164"/>
      <c r="SZP76" s="164"/>
      <c r="SZQ76" s="164"/>
      <c r="SZR76" s="164"/>
      <c r="SZS76" s="164"/>
      <c r="SZT76" s="164"/>
      <c r="SZU76" s="164"/>
      <c r="SZV76" s="164"/>
      <c r="SZW76" s="164"/>
      <c r="SZX76" s="164"/>
      <c r="SZY76" s="164"/>
      <c r="SZZ76" s="164"/>
      <c r="TAA76" s="164"/>
      <c r="TAB76" s="164"/>
      <c r="TAC76" s="164"/>
      <c r="TAD76" s="164"/>
      <c r="TAE76" s="164"/>
      <c r="TAF76" s="164"/>
      <c r="TAG76" s="164"/>
      <c r="TAH76" s="164"/>
      <c r="TAI76" s="164"/>
      <c r="TAJ76" s="164"/>
      <c r="TAK76" s="164"/>
      <c r="TAL76" s="164"/>
      <c r="TAM76" s="164"/>
      <c r="TAN76" s="164"/>
      <c r="TAO76" s="164"/>
      <c r="TAP76" s="164"/>
      <c r="TAQ76" s="164"/>
      <c r="TAR76" s="164"/>
      <c r="TAS76" s="164"/>
      <c r="TAT76" s="164"/>
      <c r="TAU76" s="164"/>
      <c r="TAV76" s="164"/>
      <c r="TAW76" s="164"/>
      <c r="TAX76" s="164"/>
      <c r="TAY76" s="164"/>
      <c r="TAZ76" s="164"/>
      <c r="TBA76" s="164"/>
      <c r="TBB76" s="164"/>
      <c r="TBC76" s="164"/>
      <c r="TBD76" s="164"/>
      <c r="TBE76" s="164"/>
      <c r="TBF76" s="164"/>
      <c r="TBG76" s="164"/>
      <c r="TBH76" s="164"/>
      <c r="TBI76" s="164"/>
      <c r="TBJ76" s="164"/>
      <c r="TBK76" s="164"/>
      <c r="TBL76" s="164"/>
      <c r="TBM76" s="164"/>
      <c r="TBN76" s="164"/>
      <c r="TBO76" s="164"/>
      <c r="TBP76" s="164"/>
      <c r="TBQ76" s="164"/>
      <c r="TBR76" s="164"/>
      <c r="TBS76" s="164"/>
      <c r="TBT76" s="164"/>
      <c r="TBU76" s="164"/>
      <c r="TBV76" s="164"/>
      <c r="TBW76" s="164"/>
      <c r="TBX76" s="164"/>
      <c r="TBY76" s="164"/>
      <c r="TBZ76" s="164"/>
      <c r="TCA76" s="164"/>
      <c r="TCB76" s="164"/>
      <c r="TCC76" s="164"/>
      <c r="TCD76" s="164"/>
      <c r="TCE76" s="164"/>
      <c r="TCF76" s="164"/>
      <c r="TCG76" s="164"/>
      <c r="TCH76" s="164"/>
      <c r="TCI76" s="164"/>
      <c r="TCJ76" s="164"/>
      <c r="TCK76" s="164"/>
      <c r="TCL76" s="164"/>
      <c r="TCM76" s="164"/>
      <c r="TCN76" s="164"/>
      <c r="TCO76" s="164"/>
      <c r="TCP76" s="164"/>
      <c r="TCQ76" s="164"/>
      <c r="TCR76" s="164"/>
      <c r="TCS76" s="164"/>
      <c r="TCT76" s="164"/>
      <c r="TCU76" s="164"/>
      <c r="TCV76" s="164"/>
      <c r="TCW76" s="164"/>
      <c r="TCX76" s="164"/>
      <c r="TCY76" s="164"/>
      <c r="TCZ76" s="164"/>
      <c r="TDA76" s="164"/>
      <c r="TDB76" s="164"/>
      <c r="TDC76" s="164"/>
      <c r="TDD76" s="164"/>
      <c r="TDE76" s="164"/>
      <c r="TDF76" s="164"/>
      <c r="TDG76" s="164"/>
      <c r="TDH76" s="164"/>
      <c r="TDI76" s="164"/>
      <c r="TDJ76" s="164"/>
      <c r="TDK76" s="164"/>
      <c r="TDL76" s="164"/>
      <c r="TDM76" s="164"/>
      <c r="TDN76" s="164"/>
      <c r="TDO76" s="164"/>
      <c r="TDP76" s="164"/>
      <c r="TDQ76" s="164"/>
      <c r="TDR76" s="164"/>
      <c r="TDS76" s="164"/>
      <c r="TDT76" s="164"/>
      <c r="TDU76" s="164"/>
      <c r="TDV76" s="164"/>
      <c r="TDW76" s="164"/>
      <c r="TDX76" s="164"/>
      <c r="TDY76" s="164"/>
      <c r="TDZ76" s="164"/>
      <c r="TEA76" s="164"/>
      <c r="TEB76" s="164"/>
      <c r="TEC76" s="164"/>
      <c r="TED76" s="164"/>
      <c r="TEE76" s="164"/>
      <c r="TEF76" s="164"/>
      <c r="TEG76" s="164"/>
      <c r="TEH76" s="164"/>
      <c r="TEI76" s="164"/>
      <c r="TEJ76" s="164"/>
      <c r="TEK76" s="164"/>
      <c r="TEL76" s="164"/>
      <c r="TEM76" s="164"/>
      <c r="TEN76" s="164"/>
      <c r="TEO76" s="164"/>
      <c r="TEP76" s="164"/>
      <c r="TEQ76" s="164"/>
      <c r="TER76" s="164"/>
      <c r="TES76" s="164"/>
      <c r="TET76" s="164"/>
      <c r="TEU76" s="164"/>
      <c r="TEV76" s="164"/>
      <c r="TEW76" s="164"/>
      <c r="TEX76" s="164"/>
      <c r="TEY76" s="164"/>
      <c r="TEZ76" s="164"/>
      <c r="TFA76" s="164"/>
      <c r="TFB76" s="164"/>
      <c r="TFC76" s="164"/>
      <c r="TFD76" s="164"/>
      <c r="TFE76" s="164"/>
      <c r="TFF76" s="164"/>
      <c r="TFG76" s="164"/>
      <c r="TFH76" s="164"/>
      <c r="TFI76" s="164"/>
      <c r="TFJ76" s="164"/>
      <c r="TFK76" s="164"/>
      <c r="TFL76" s="164"/>
      <c r="TFM76" s="164"/>
      <c r="TFN76" s="164"/>
      <c r="TFO76" s="164"/>
      <c r="TFP76" s="164"/>
      <c r="TFQ76" s="164"/>
      <c r="TFR76" s="164"/>
      <c r="TFS76" s="164"/>
      <c r="TFT76" s="164"/>
      <c r="TFU76" s="164"/>
      <c r="TFV76" s="164"/>
      <c r="TFW76" s="164"/>
      <c r="TFX76" s="164"/>
      <c r="TFY76" s="164"/>
      <c r="TFZ76" s="164"/>
      <c r="TGA76" s="164"/>
      <c r="TGB76" s="164"/>
      <c r="TGC76" s="164"/>
      <c r="TGD76" s="164"/>
      <c r="TGE76" s="164"/>
      <c r="TGF76" s="164"/>
      <c r="TGG76" s="164"/>
      <c r="TGH76" s="164"/>
      <c r="TGI76" s="164"/>
      <c r="TGJ76" s="164"/>
      <c r="TGK76" s="164"/>
      <c r="TGL76" s="164"/>
      <c r="TGM76" s="164"/>
      <c r="TGN76" s="164"/>
      <c r="TGO76" s="164"/>
      <c r="TGP76" s="164"/>
      <c r="TGQ76" s="164"/>
      <c r="TGR76" s="164"/>
      <c r="TGS76" s="164"/>
      <c r="TGT76" s="164"/>
      <c r="TGU76" s="164"/>
      <c r="TGV76" s="164"/>
      <c r="TGW76" s="164"/>
      <c r="TGX76" s="164"/>
      <c r="TGY76" s="164"/>
      <c r="TGZ76" s="164"/>
      <c r="THA76" s="164"/>
      <c r="THB76" s="164"/>
      <c r="THC76" s="164"/>
      <c r="THD76" s="164"/>
      <c r="THE76" s="164"/>
      <c r="THF76" s="164"/>
      <c r="THG76" s="164"/>
      <c r="THH76" s="164"/>
      <c r="THI76" s="164"/>
      <c r="THJ76" s="164"/>
      <c r="THK76" s="164"/>
      <c r="THL76" s="164"/>
      <c r="THM76" s="164"/>
      <c r="THN76" s="164"/>
      <c r="THO76" s="164"/>
      <c r="THP76" s="164"/>
      <c r="THQ76" s="164"/>
      <c r="THR76" s="164"/>
      <c r="THS76" s="164"/>
      <c r="THT76" s="164"/>
      <c r="THU76" s="164"/>
      <c r="THV76" s="164"/>
      <c r="THW76" s="164"/>
      <c r="THX76" s="164"/>
      <c r="THY76" s="164"/>
      <c r="THZ76" s="164"/>
      <c r="TIA76" s="164"/>
      <c r="TIB76" s="164"/>
      <c r="TIC76" s="164"/>
      <c r="TID76" s="164"/>
      <c r="TIE76" s="164"/>
      <c r="TIF76" s="164"/>
      <c r="TIG76" s="164"/>
      <c r="TIH76" s="164"/>
      <c r="TII76" s="164"/>
      <c r="TIJ76" s="164"/>
      <c r="TIK76" s="164"/>
      <c r="TIL76" s="164"/>
      <c r="TIM76" s="164"/>
      <c r="TIN76" s="164"/>
      <c r="TIO76" s="164"/>
      <c r="TIP76" s="164"/>
      <c r="TIQ76" s="164"/>
      <c r="TIR76" s="164"/>
      <c r="TIS76" s="164"/>
      <c r="TIT76" s="164"/>
      <c r="TIU76" s="164"/>
      <c r="TIV76" s="164"/>
      <c r="TIW76" s="164"/>
      <c r="TIX76" s="164"/>
      <c r="TIY76" s="164"/>
      <c r="TIZ76" s="164"/>
      <c r="TJA76" s="164"/>
      <c r="TJB76" s="164"/>
      <c r="TJC76" s="164"/>
      <c r="TJD76" s="164"/>
      <c r="TJE76" s="164"/>
      <c r="TJF76" s="164"/>
      <c r="TJG76" s="164"/>
      <c r="TJH76" s="164"/>
      <c r="TJI76" s="164"/>
      <c r="TJJ76" s="164"/>
      <c r="TJK76" s="164"/>
      <c r="TJL76" s="164"/>
      <c r="TJM76" s="164"/>
      <c r="TJN76" s="164"/>
      <c r="TJO76" s="164"/>
      <c r="TJP76" s="164"/>
      <c r="TJQ76" s="164"/>
      <c r="TJR76" s="164"/>
      <c r="TJS76" s="164"/>
      <c r="TJT76" s="164"/>
      <c r="TJU76" s="164"/>
      <c r="TJV76" s="164"/>
      <c r="TJW76" s="164"/>
      <c r="TJX76" s="164"/>
      <c r="TJY76" s="164"/>
      <c r="TJZ76" s="164"/>
      <c r="TKA76" s="164"/>
      <c r="TKB76" s="164"/>
      <c r="TKC76" s="164"/>
      <c r="TKD76" s="164"/>
      <c r="TKE76" s="164"/>
      <c r="TKF76" s="164"/>
      <c r="TKG76" s="164"/>
      <c r="TKH76" s="164"/>
      <c r="TKI76" s="164"/>
      <c r="TKJ76" s="164"/>
      <c r="TKK76" s="164"/>
      <c r="TKL76" s="164"/>
      <c r="TKM76" s="164"/>
      <c r="TKN76" s="164"/>
      <c r="TKO76" s="164"/>
      <c r="TKP76" s="164"/>
      <c r="TKQ76" s="164"/>
      <c r="TKR76" s="164"/>
      <c r="TKS76" s="164"/>
      <c r="TKT76" s="164"/>
      <c r="TKU76" s="164"/>
      <c r="TKV76" s="164"/>
      <c r="TKW76" s="164"/>
      <c r="TKX76" s="164"/>
      <c r="TKY76" s="164"/>
      <c r="TKZ76" s="164"/>
      <c r="TLA76" s="164"/>
      <c r="TLB76" s="164"/>
      <c r="TLC76" s="164"/>
      <c r="TLD76" s="164"/>
      <c r="TLE76" s="164"/>
      <c r="TLF76" s="164"/>
      <c r="TLG76" s="164"/>
      <c r="TLH76" s="164"/>
      <c r="TLI76" s="164"/>
      <c r="TLJ76" s="164"/>
      <c r="TLK76" s="164"/>
      <c r="TLL76" s="164"/>
      <c r="TLM76" s="164"/>
      <c r="TLN76" s="164"/>
      <c r="TLO76" s="164"/>
      <c r="TLP76" s="164"/>
      <c r="TLQ76" s="164"/>
      <c r="TLR76" s="164"/>
      <c r="TLS76" s="164"/>
      <c r="TLT76" s="164"/>
      <c r="TLU76" s="164"/>
      <c r="TLV76" s="164"/>
      <c r="TLW76" s="164"/>
      <c r="TLX76" s="164"/>
      <c r="TLY76" s="164"/>
      <c r="TLZ76" s="164"/>
      <c r="TMA76" s="164"/>
      <c r="TMB76" s="164"/>
      <c r="TMC76" s="164"/>
      <c r="TMD76" s="164"/>
      <c r="TME76" s="164"/>
      <c r="TMF76" s="164"/>
      <c r="TMG76" s="164"/>
      <c r="TMH76" s="164"/>
      <c r="TMI76" s="164"/>
      <c r="TMJ76" s="164"/>
      <c r="TMK76" s="164"/>
      <c r="TML76" s="164"/>
      <c r="TMM76" s="164"/>
      <c r="TMN76" s="164"/>
      <c r="TMO76" s="164"/>
      <c r="TMP76" s="164"/>
      <c r="TMQ76" s="164"/>
      <c r="TMR76" s="164"/>
      <c r="TMS76" s="164"/>
      <c r="TMT76" s="164"/>
      <c r="TMU76" s="164"/>
      <c r="TMV76" s="164"/>
      <c r="TMW76" s="164"/>
      <c r="TMX76" s="164"/>
      <c r="TMY76" s="164"/>
      <c r="TMZ76" s="164"/>
      <c r="TNA76" s="164"/>
      <c r="TNB76" s="164"/>
      <c r="TNC76" s="164"/>
      <c r="TND76" s="164"/>
      <c r="TNE76" s="164"/>
      <c r="TNF76" s="164"/>
      <c r="TNG76" s="164"/>
      <c r="TNH76" s="164"/>
      <c r="TNI76" s="164"/>
      <c r="TNJ76" s="164"/>
      <c r="TNK76" s="164"/>
      <c r="TNL76" s="164"/>
      <c r="TNM76" s="164"/>
      <c r="TNN76" s="164"/>
      <c r="TNO76" s="164"/>
      <c r="TNP76" s="164"/>
      <c r="TNQ76" s="164"/>
      <c r="TNR76" s="164"/>
      <c r="TNS76" s="164"/>
      <c r="TNT76" s="164"/>
      <c r="TNU76" s="164"/>
      <c r="TNV76" s="164"/>
      <c r="TNW76" s="164"/>
      <c r="TNX76" s="164"/>
      <c r="TNY76" s="164"/>
      <c r="TNZ76" s="164"/>
      <c r="TOA76" s="164"/>
      <c r="TOB76" s="164"/>
      <c r="TOC76" s="164"/>
      <c r="TOD76" s="164"/>
      <c r="TOE76" s="164"/>
      <c r="TOF76" s="164"/>
      <c r="TOG76" s="164"/>
      <c r="TOH76" s="164"/>
      <c r="TOI76" s="164"/>
      <c r="TOJ76" s="164"/>
      <c r="TOK76" s="164"/>
      <c r="TOL76" s="164"/>
      <c r="TOM76" s="164"/>
      <c r="TON76" s="164"/>
      <c r="TOO76" s="164"/>
      <c r="TOP76" s="164"/>
      <c r="TOQ76" s="164"/>
      <c r="TOR76" s="164"/>
      <c r="TOS76" s="164"/>
      <c r="TOT76" s="164"/>
      <c r="TOU76" s="164"/>
      <c r="TOV76" s="164"/>
      <c r="TOW76" s="164"/>
      <c r="TOX76" s="164"/>
      <c r="TOY76" s="164"/>
      <c r="TOZ76" s="164"/>
      <c r="TPA76" s="164"/>
      <c r="TPB76" s="164"/>
      <c r="TPC76" s="164"/>
      <c r="TPD76" s="164"/>
      <c r="TPE76" s="164"/>
      <c r="TPF76" s="164"/>
      <c r="TPG76" s="164"/>
      <c r="TPH76" s="164"/>
      <c r="TPI76" s="164"/>
      <c r="TPJ76" s="164"/>
      <c r="TPK76" s="164"/>
      <c r="TPL76" s="164"/>
      <c r="TPM76" s="164"/>
      <c r="TPN76" s="164"/>
      <c r="TPO76" s="164"/>
      <c r="TPP76" s="164"/>
      <c r="TPQ76" s="164"/>
      <c r="TPR76" s="164"/>
      <c r="TPS76" s="164"/>
      <c r="TPT76" s="164"/>
      <c r="TPU76" s="164"/>
      <c r="TPV76" s="164"/>
      <c r="TPW76" s="164"/>
      <c r="TPX76" s="164"/>
      <c r="TPY76" s="164"/>
      <c r="TPZ76" s="164"/>
      <c r="TQA76" s="164"/>
      <c r="TQB76" s="164"/>
      <c r="TQC76" s="164"/>
      <c r="TQD76" s="164"/>
      <c r="TQE76" s="164"/>
      <c r="TQF76" s="164"/>
      <c r="TQG76" s="164"/>
      <c r="TQH76" s="164"/>
      <c r="TQI76" s="164"/>
      <c r="TQJ76" s="164"/>
      <c r="TQK76" s="164"/>
      <c r="TQL76" s="164"/>
      <c r="TQM76" s="164"/>
      <c r="TQN76" s="164"/>
      <c r="TQO76" s="164"/>
      <c r="TQP76" s="164"/>
      <c r="TQQ76" s="164"/>
      <c r="TQR76" s="164"/>
      <c r="TQS76" s="164"/>
      <c r="TQT76" s="164"/>
      <c r="TQU76" s="164"/>
      <c r="TQV76" s="164"/>
      <c r="TQW76" s="164"/>
      <c r="TQX76" s="164"/>
      <c r="TQY76" s="164"/>
      <c r="TQZ76" s="164"/>
      <c r="TRA76" s="164"/>
      <c r="TRB76" s="164"/>
      <c r="TRC76" s="164"/>
      <c r="TRD76" s="164"/>
      <c r="TRE76" s="164"/>
      <c r="TRF76" s="164"/>
      <c r="TRG76" s="164"/>
      <c r="TRH76" s="164"/>
      <c r="TRI76" s="164"/>
      <c r="TRJ76" s="164"/>
      <c r="TRK76" s="164"/>
      <c r="TRL76" s="164"/>
      <c r="TRM76" s="164"/>
      <c r="TRN76" s="164"/>
      <c r="TRO76" s="164"/>
      <c r="TRP76" s="164"/>
      <c r="TRQ76" s="164"/>
      <c r="TRR76" s="164"/>
      <c r="TRS76" s="164"/>
      <c r="TRT76" s="164"/>
      <c r="TRU76" s="164"/>
      <c r="TRV76" s="164"/>
      <c r="TRW76" s="164"/>
      <c r="TRX76" s="164"/>
      <c r="TRY76" s="164"/>
      <c r="TRZ76" s="164"/>
      <c r="TSA76" s="164"/>
      <c r="TSB76" s="164"/>
      <c r="TSC76" s="164"/>
      <c r="TSD76" s="164"/>
      <c r="TSE76" s="164"/>
      <c r="TSF76" s="164"/>
      <c r="TSG76" s="164"/>
      <c r="TSH76" s="164"/>
      <c r="TSI76" s="164"/>
      <c r="TSJ76" s="164"/>
      <c r="TSK76" s="164"/>
      <c r="TSL76" s="164"/>
      <c r="TSM76" s="164"/>
      <c r="TSN76" s="164"/>
      <c r="TSO76" s="164"/>
      <c r="TSP76" s="164"/>
      <c r="TSQ76" s="164"/>
      <c r="TSR76" s="164"/>
      <c r="TSS76" s="164"/>
      <c r="TST76" s="164"/>
      <c r="TSU76" s="164"/>
      <c r="TSV76" s="164"/>
      <c r="TSW76" s="164"/>
      <c r="TSX76" s="164"/>
      <c r="TSY76" s="164"/>
      <c r="TSZ76" s="164"/>
      <c r="TTA76" s="164"/>
      <c r="TTB76" s="164"/>
      <c r="TTC76" s="164"/>
      <c r="TTD76" s="164"/>
      <c r="TTE76" s="164"/>
      <c r="TTF76" s="164"/>
      <c r="TTG76" s="164"/>
      <c r="TTH76" s="164"/>
      <c r="TTI76" s="164"/>
      <c r="TTJ76" s="164"/>
      <c r="TTK76" s="164"/>
      <c r="TTL76" s="164"/>
      <c r="TTM76" s="164"/>
      <c r="TTN76" s="164"/>
      <c r="TTO76" s="164"/>
      <c r="TTP76" s="164"/>
      <c r="TTQ76" s="164"/>
      <c r="TTR76" s="164"/>
      <c r="TTS76" s="164"/>
      <c r="TTT76" s="164"/>
      <c r="TTU76" s="164"/>
      <c r="TTV76" s="164"/>
      <c r="TTW76" s="164"/>
      <c r="TTX76" s="164"/>
      <c r="TTY76" s="164"/>
      <c r="TTZ76" s="164"/>
      <c r="TUA76" s="164"/>
      <c r="TUB76" s="164"/>
      <c r="TUC76" s="164"/>
      <c r="TUD76" s="164"/>
      <c r="TUE76" s="164"/>
      <c r="TUF76" s="164"/>
      <c r="TUG76" s="164"/>
      <c r="TUH76" s="164"/>
      <c r="TUI76" s="164"/>
      <c r="TUJ76" s="164"/>
      <c r="TUK76" s="164"/>
      <c r="TUL76" s="164"/>
      <c r="TUM76" s="164"/>
      <c r="TUN76" s="164"/>
      <c r="TUO76" s="164"/>
      <c r="TUP76" s="164"/>
      <c r="TUQ76" s="164"/>
      <c r="TUR76" s="164"/>
      <c r="TUS76" s="164"/>
      <c r="TUT76" s="164"/>
      <c r="TUU76" s="164"/>
      <c r="TUV76" s="164"/>
      <c r="TUW76" s="164"/>
      <c r="TUX76" s="164"/>
      <c r="TUY76" s="164"/>
      <c r="TUZ76" s="164"/>
      <c r="TVA76" s="164"/>
      <c r="TVB76" s="164"/>
      <c r="TVC76" s="164"/>
      <c r="TVD76" s="164"/>
      <c r="TVE76" s="164"/>
      <c r="TVF76" s="164"/>
      <c r="TVG76" s="164"/>
      <c r="TVH76" s="164"/>
      <c r="TVI76" s="164"/>
      <c r="TVJ76" s="164"/>
      <c r="TVK76" s="164"/>
      <c r="TVL76" s="164"/>
      <c r="TVM76" s="164"/>
      <c r="TVN76" s="164"/>
      <c r="TVO76" s="164"/>
      <c r="TVP76" s="164"/>
      <c r="TVQ76" s="164"/>
      <c r="TVR76" s="164"/>
      <c r="TVS76" s="164"/>
      <c r="TVT76" s="164"/>
      <c r="TVU76" s="164"/>
      <c r="TVV76" s="164"/>
      <c r="TVW76" s="164"/>
      <c r="TVX76" s="164"/>
      <c r="TVY76" s="164"/>
      <c r="TVZ76" s="164"/>
      <c r="TWA76" s="164"/>
      <c r="TWB76" s="164"/>
      <c r="TWC76" s="164"/>
      <c r="TWD76" s="164"/>
      <c r="TWE76" s="164"/>
      <c r="TWF76" s="164"/>
      <c r="TWG76" s="164"/>
      <c r="TWH76" s="164"/>
      <c r="TWI76" s="164"/>
      <c r="TWJ76" s="164"/>
      <c r="TWK76" s="164"/>
      <c r="TWL76" s="164"/>
      <c r="TWM76" s="164"/>
      <c r="TWN76" s="164"/>
      <c r="TWO76" s="164"/>
      <c r="TWP76" s="164"/>
      <c r="TWQ76" s="164"/>
      <c r="TWR76" s="164"/>
      <c r="TWS76" s="164"/>
      <c r="TWT76" s="164"/>
      <c r="TWU76" s="164"/>
      <c r="TWV76" s="164"/>
      <c r="TWW76" s="164"/>
      <c r="TWX76" s="164"/>
      <c r="TWY76" s="164"/>
      <c r="TWZ76" s="164"/>
      <c r="TXA76" s="164"/>
      <c r="TXB76" s="164"/>
      <c r="TXC76" s="164"/>
      <c r="TXD76" s="164"/>
      <c r="TXE76" s="164"/>
      <c r="TXF76" s="164"/>
      <c r="TXG76" s="164"/>
      <c r="TXH76" s="164"/>
      <c r="TXI76" s="164"/>
      <c r="TXJ76" s="164"/>
      <c r="TXK76" s="164"/>
      <c r="TXL76" s="164"/>
      <c r="TXM76" s="164"/>
      <c r="TXN76" s="164"/>
      <c r="TXO76" s="164"/>
      <c r="TXP76" s="164"/>
      <c r="TXQ76" s="164"/>
      <c r="TXR76" s="164"/>
      <c r="TXS76" s="164"/>
      <c r="TXT76" s="164"/>
      <c r="TXU76" s="164"/>
      <c r="TXV76" s="164"/>
      <c r="TXW76" s="164"/>
      <c r="TXX76" s="164"/>
      <c r="TXY76" s="164"/>
      <c r="TXZ76" s="164"/>
      <c r="TYA76" s="164"/>
      <c r="TYB76" s="164"/>
      <c r="TYC76" s="164"/>
      <c r="TYD76" s="164"/>
      <c r="TYE76" s="164"/>
      <c r="TYF76" s="164"/>
      <c r="TYG76" s="164"/>
      <c r="TYH76" s="164"/>
      <c r="TYI76" s="164"/>
      <c r="TYJ76" s="164"/>
      <c r="TYK76" s="164"/>
      <c r="TYL76" s="164"/>
      <c r="TYM76" s="164"/>
      <c r="TYN76" s="164"/>
      <c r="TYO76" s="164"/>
      <c r="TYP76" s="164"/>
      <c r="TYQ76" s="164"/>
      <c r="TYR76" s="164"/>
      <c r="TYS76" s="164"/>
      <c r="TYT76" s="164"/>
      <c r="TYU76" s="164"/>
      <c r="TYV76" s="164"/>
      <c r="TYW76" s="164"/>
      <c r="TYX76" s="164"/>
      <c r="TYY76" s="164"/>
      <c r="TYZ76" s="164"/>
      <c r="TZA76" s="164"/>
      <c r="TZB76" s="164"/>
      <c r="TZC76" s="164"/>
      <c r="TZD76" s="164"/>
      <c r="TZE76" s="164"/>
      <c r="TZF76" s="164"/>
      <c r="TZG76" s="164"/>
      <c r="TZH76" s="164"/>
      <c r="TZI76" s="164"/>
      <c r="TZJ76" s="164"/>
      <c r="TZK76" s="164"/>
      <c r="TZL76" s="164"/>
      <c r="TZM76" s="164"/>
      <c r="TZN76" s="164"/>
      <c r="TZO76" s="164"/>
      <c r="TZP76" s="164"/>
      <c r="TZQ76" s="164"/>
      <c r="TZR76" s="164"/>
      <c r="TZS76" s="164"/>
      <c r="TZT76" s="164"/>
      <c r="TZU76" s="164"/>
      <c r="TZV76" s="164"/>
      <c r="TZW76" s="164"/>
      <c r="TZX76" s="164"/>
      <c r="TZY76" s="164"/>
      <c r="TZZ76" s="164"/>
      <c r="UAA76" s="164"/>
      <c r="UAB76" s="164"/>
      <c r="UAC76" s="164"/>
      <c r="UAD76" s="164"/>
      <c r="UAE76" s="164"/>
      <c r="UAF76" s="164"/>
      <c r="UAG76" s="164"/>
      <c r="UAH76" s="164"/>
      <c r="UAI76" s="164"/>
      <c r="UAJ76" s="164"/>
      <c r="UAK76" s="164"/>
      <c r="UAL76" s="164"/>
      <c r="UAM76" s="164"/>
      <c r="UAN76" s="164"/>
      <c r="UAO76" s="164"/>
      <c r="UAP76" s="164"/>
      <c r="UAQ76" s="164"/>
      <c r="UAR76" s="164"/>
      <c r="UAS76" s="164"/>
      <c r="UAT76" s="164"/>
      <c r="UAU76" s="164"/>
      <c r="UAV76" s="164"/>
      <c r="UAW76" s="164"/>
      <c r="UAX76" s="164"/>
      <c r="UAY76" s="164"/>
      <c r="UAZ76" s="164"/>
      <c r="UBA76" s="164"/>
      <c r="UBB76" s="164"/>
      <c r="UBC76" s="164"/>
      <c r="UBD76" s="164"/>
      <c r="UBE76" s="164"/>
      <c r="UBF76" s="164"/>
      <c r="UBG76" s="164"/>
      <c r="UBH76" s="164"/>
      <c r="UBI76" s="164"/>
      <c r="UBJ76" s="164"/>
      <c r="UBK76" s="164"/>
      <c r="UBL76" s="164"/>
      <c r="UBM76" s="164"/>
      <c r="UBN76" s="164"/>
      <c r="UBO76" s="164"/>
      <c r="UBP76" s="164"/>
      <c r="UBQ76" s="164"/>
      <c r="UBR76" s="164"/>
      <c r="UBS76" s="164"/>
      <c r="UBT76" s="164"/>
      <c r="UBU76" s="164"/>
      <c r="UBV76" s="164"/>
      <c r="UBW76" s="164"/>
      <c r="UBX76" s="164"/>
      <c r="UBY76" s="164"/>
      <c r="UBZ76" s="164"/>
      <c r="UCA76" s="164"/>
      <c r="UCB76" s="164"/>
      <c r="UCC76" s="164"/>
      <c r="UCD76" s="164"/>
      <c r="UCE76" s="164"/>
      <c r="UCF76" s="164"/>
      <c r="UCG76" s="164"/>
      <c r="UCH76" s="164"/>
      <c r="UCI76" s="164"/>
      <c r="UCJ76" s="164"/>
      <c r="UCK76" s="164"/>
      <c r="UCL76" s="164"/>
      <c r="UCM76" s="164"/>
      <c r="UCN76" s="164"/>
      <c r="UCO76" s="164"/>
      <c r="UCP76" s="164"/>
      <c r="UCQ76" s="164"/>
      <c r="UCR76" s="164"/>
      <c r="UCS76" s="164"/>
      <c r="UCT76" s="164"/>
      <c r="UCU76" s="164"/>
      <c r="UCV76" s="164"/>
      <c r="UCW76" s="164"/>
      <c r="UCX76" s="164"/>
      <c r="UCY76" s="164"/>
      <c r="UCZ76" s="164"/>
      <c r="UDA76" s="164"/>
      <c r="UDB76" s="164"/>
      <c r="UDC76" s="164"/>
      <c r="UDD76" s="164"/>
      <c r="UDE76" s="164"/>
      <c r="UDF76" s="164"/>
      <c r="UDG76" s="164"/>
      <c r="UDH76" s="164"/>
      <c r="UDI76" s="164"/>
      <c r="UDJ76" s="164"/>
      <c r="UDK76" s="164"/>
      <c r="UDL76" s="164"/>
      <c r="UDM76" s="164"/>
      <c r="UDN76" s="164"/>
      <c r="UDO76" s="164"/>
      <c r="UDP76" s="164"/>
      <c r="UDQ76" s="164"/>
      <c r="UDR76" s="164"/>
      <c r="UDS76" s="164"/>
      <c r="UDT76" s="164"/>
      <c r="UDU76" s="164"/>
      <c r="UDV76" s="164"/>
      <c r="UDW76" s="164"/>
      <c r="UDX76" s="164"/>
      <c r="UDY76" s="164"/>
      <c r="UDZ76" s="164"/>
      <c r="UEA76" s="164"/>
      <c r="UEB76" s="164"/>
      <c r="UEC76" s="164"/>
      <c r="UED76" s="164"/>
      <c r="UEE76" s="164"/>
      <c r="UEF76" s="164"/>
      <c r="UEG76" s="164"/>
      <c r="UEH76" s="164"/>
      <c r="UEI76" s="164"/>
      <c r="UEJ76" s="164"/>
      <c r="UEK76" s="164"/>
      <c r="UEL76" s="164"/>
      <c r="UEM76" s="164"/>
      <c r="UEN76" s="164"/>
      <c r="UEO76" s="164"/>
      <c r="UEP76" s="164"/>
      <c r="UEQ76" s="164"/>
      <c r="UER76" s="164"/>
      <c r="UES76" s="164"/>
      <c r="UET76" s="164"/>
      <c r="UEU76" s="164"/>
      <c r="UEV76" s="164"/>
      <c r="UEW76" s="164"/>
      <c r="UEX76" s="164"/>
      <c r="UEY76" s="164"/>
      <c r="UEZ76" s="164"/>
      <c r="UFA76" s="164"/>
      <c r="UFB76" s="164"/>
      <c r="UFC76" s="164"/>
      <c r="UFD76" s="164"/>
      <c r="UFE76" s="164"/>
      <c r="UFF76" s="164"/>
      <c r="UFG76" s="164"/>
      <c r="UFH76" s="164"/>
      <c r="UFI76" s="164"/>
      <c r="UFJ76" s="164"/>
      <c r="UFK76" s="164"/>
      <c r="UFL76" s="164"/>
      <c r="UFM76" s="164"/>
      <c r="UFN76" s="164"/>
      <c r="UFO76" s="164"/>
      <c r="UFP76" s="164"/>
      <c r="UFQ76" s="164"/>
      <c r="UFR76" s="164"/>
      <c r="UFS76" s="164"/>
      <c r="UFT76" s="164"/>
      <c r="UFU76" s="164"/>
      <c r="UFV76" s="164"/>
      <c r="UFW76" s="164"/>
      <c r="UFX76" s="164"/>
      <c r="UFY76" s="164"/>
      <c r="UFZ76" s="164"/>
      <c r="UGA76" s="164"/>
      <c r="UGB76" s="164"/>
      <c r="UGC76" s="164"/>
      <c r="UGD76" s="164"/>
      <c r="UGE76" s="164"/>
      <c r="UGF76" s="164"/>
      <c r="UGG76" s="164"/>
      <c r="UGH76" s="164"/>
      <c r="UGI76" s="164"/>
      <c r="UGJ76" s="164"/>
      <c r="UGK76" s="164"/>
      <c r="UGL76" s="164"/>
      <c r="UGM76" s="164"/>
      <c r="UGN76" s="164"/>
      <c r="UGO76" s="164"/>
      <c r="UGP76" s="164"/>
      <c r="UGQ76" s="164"/>
      <c r="UGR76" s="164"/>
      <c r="UGS76" s="164"/>
      <c r="UGT76" s="164"/>
      <c r="UGU76" s="164"/>
      <c r="UGV76" s="164"/>
      <c r="UGW76" s="164"/>
      <c r="UGX76" s="164"/>
      <c r="UGY76" s="164"/>
      <c r="UGZ76" s="164"/>
      <c r="UHA76" s="164"/>
      <c r="UHB76" s="164"/>
      <c r="UHC76" s="164"/>
      <c r="UHD76" s="164"/>
      <c r="UHE76" s="164"/>
      <c r="UHF76" s="164"/>
      <c r="UHG76" s="164"/>
      <c r="UHH76" s="164"/>
      <c r="UHI76" s="164"/>
      <c r="UHJ76" s="164"/>
      <c r="UHK76" s="164"/>
      <c r="UHL76" s="164"/>
      <c r="UHM76" s="164"/>
      <c r="UHN76" s="164"/>
      <c r="UHO76" s="164"/>
      <c r="UHP76" s="164"/>
      <c r="UHQ76" s="164"/>
      <c r="UHR76" s="164"/>
      <c r="UHS76" s="164"/>
      <c r="UHT76" s="164"/>
      <c r="UHU76" s="164"/>
      <c r="UHV76" s="164"/>
      <c r="UHW76" s="164"/>
      <c r="UHX76" s="164"/>
      <c r="UHY76" s="164"/>
      <c r="UHZ76" s="164"/>
      <c r="UIA76" s="164"/>
      <c r="UIB76" s="164"/>
      <c r="UIC76" s="164"/>
      <c r="UID76" s="164"/>
      <c r="UIE76" s="164"/>
      <c r="UIF76" s="164"/>
      <c r="UIG76" s="164"/>
      <c r="UIH76" s="164"/>
      <c r="UII76" s="164"/>
      <c r="UIJ76" s="164"/>
      <c r="UIK76" s="164"/>
      <c r="UIL76" s="164"/>
      <c r="UIM76" s="164"/>
      <c r="UIN76" s="164"/>
      <c r="UIO76" s="164"/>
      <c r="UIP76" s="164"/>
      <c r="UIQ76" s="164"/>
      <c r="UIR76" s="164"/>
      <c r="UIS76" s="164"/>
      <c r="UIT76" s="164"/>
      <c r="UIU76" s="164"/>
      <c r="UIV76" s="164"/>
      <c r="UIW76" s="164"/>
      <c r="UIX76" s="164"/>
      <c r="UIY76" s="164"/>
      <c r="UIZ76" s="164"/>
      <c r="UJA76" s="164"/>
      <c r="UJB76" s="164"/>
      <c r="UJC76" s="164"/>
      <c r="UJD76" s="164"/>
      <c r="UJE76" s="164"/>
      <c r="UJF76" s="164"/>
      <c r="UJG76" s="164"/>
      <c r="UJH76" s="164"/>
      <c r="UJI76" s="164"/>
      <c r="UJJ76" s="164"/>
      <c r="UJK76" s="164"/>
      <c r="UJL76" s="164"/>
      <c r="UJM76" s="164"/>
      <c r="UJN76" s="164"/>
      <c r="UJO76" s="164"/>
      <c r="UJP76" s="164"/>
      <c r="UJQ76" s="164"/>
      <c r="UJR76" s="164"/>
      <c r="UJS76" s="164"/>
      <c r="UJT76" s="164"/>
      <c r="UJU76" s="164"/>
      <c r="UJV76" s="164"/>
      <c r="UJW76" s="164"/>
      <c r="UJX76" s="164"/>
      <c r="UJY76" s="164"/>
      <c r="UJZ76" s="164"/>
      <c r="UKA76" s="164"/>
      <c r="UKB76" s="164"/>
      <c r="UKC76" s="164"/>
      <c r="UKD76" s="164"/>
      <c r="UKE76" s="164"/>
      <c r="UKF76" s="164"/>
      <c r="UKG76" s="164"/>
      <c r="UKH76" s="164"/>
      <c r="UKI76" s="164"/>
      <c r="UKJ76" s="164"/>
      <c r="UKK76" s="164"/>
      <c r="UKL76" s="164"/>
      <c r="UKM76" s="164"/>
      <c r="UKN76" s="164"/>
      <c r="UKO76" s="164"/>
      <c r="UKP76" s="164"/>
      <c r="UKQ76" s="164"/>
      <c r="UKR76" s="164"/>
      <c r="UKS76" s="164"/>
      <c r="UKT76" s="164"/>
      <c r="UKU76" s="164"/>
      <c r="UKV76" s="164"/>
      <c r="UKW76" s="164"/>
      <c r="UKX76" s="164"/>
      <c r="UKY76" s="164"/>
      <c r="UKZ76" s="164"/>
      <c r="ULA76" s="164"/>
      <c r="ULB76" s="164"/>
      <c r="ULC76" s="164"/>
      <c r="ULD76" s="164"/>
      <c r="ULE76" s="164"/>
      <c r="ULF76" s="164"/>
      <c r="ULG76" s="164"/>
      <c r="ULH76" s="164"/>
      <c r="ULI76" s="164"/>
      <c r="ULJ76" s="164"/>
      <c r="ULK76" s="164"/>
      <c r="ULL76" s="164"/>
      <c r="ULM76" s="164"/>
      <c r="ULN76" s="164"/>
      <c r="ULO76" s="164"/>
      <c r="ULP76" s="164"/>
      <c r="ULQ76" s="164"/>
      <c r="ULR76" s="164"/>
      <c r="ULS76" s="164"/>
      <c r="ULT76" s="164"/>
      <c r="ULU76" s="164"/>
      <c r="ULV76" s="164"/>
      <c r="ULW76" s="164"/>
      <c r="ULX76" s="164"/>
      <c r="ULY76" s="164"/>
      <c r="ULZ76" s="164"/>
      <c r="UMA76" s="164"/>
      <c r="UMB76" s="164"/>
      <c r="UMC76" s="164"/>
      <c r="UMD76" s="164"/>
      <c r="UME76" s="164"/>
      <c r="UMF76" s="164"/>
      <c r="UMG76" s="164"/>
      <c r="UMH76" s="164"/>
      <c r="UMI76" s="164"/>
      <c r="UMJ76" s="164"/>
      <c r="UMK76" s="164"/>
      <c r="UML76" s="164"/>
      <c r="UMM76" s="164"/>
      <c r="UMN76" s="164"/>
      <c r="UMO76" s="164"/>
      <c r="UMP76" s="164"/>
      <c r="UMQ76" s="164"/>
      <c r="UMR76" s="164"/>
      <c r="UMS76" s="164"/>
      <c r="UMT76" s="164"/>
      <c r="UMU76" s="164"/>
      <c r="UMV76" s="164"/>
      <c r="UMW76" s="164"/>
      <c r="UMX76" s="164"/>
      <c r="UMY76" s="164"/>
      <c r="UMZ76" s="164"/>
      <c r="UNA76" s="164"/>
      <c r="UNB76" s="164"/>
      <c r="UNC76" s="164"/>
      <c r="UND76" s="164"/>
      <c r="UNE76" s="164"/>
      <c r="UNF76" s="164"/>
      <c r="UNG76" s="164"/>
      <c r="UNH76" s="164"/>
      <c r="UNI76" s="164"/>
      <c r="UNJ76" s="164"/>
      <c r="UNK76" s="164"/>
      <c r="UNL76" s="164"/>
      <c r="UNM76" s="164"/>
      <c r="UNN76" s="164"/>
      <c r="UNO76" s="164"/>
      <c r="UNP76" s="164"/>
      <c r="UNQ76" s="164"/>
      <c r="UNR76" s="164"/>
      <c r="UNS76" s="164"/>
      <c r="UNT76" s="164"/>
      <c r="UNU76" s="164"/>
      <c r="UNV76" s="164"/>
      <c r="UNW76" s="164"/>
      <c r="UNX76" s="164"/>
      <c r="UNY76" s="164"/>
      <c r="UNZ76" s="164"/>
      <c r="UOA76" s="164"/>
      <c r="UOB76" s="164"/>
      <c r="UOC76" s="164"/>
      <c r="UOD76" s="164"/>
      <c r="UOE76" s="164"/>
      <c r="UOF76" s="164"/>
      <c r="UOG76" s="164"/>
      <c r="UOH76" s="164"/>
      <c r="UOI76" s="164"/>
      <c r="UOJ76" s="164"/>
      <c r="UOK76" s="164"/>
      <c r="UOL76" s="164"/>
      <c r="UOM76" s="164"/>
      <c r="UON76" s="164"/>
      <c r="UOO76" s="164"/>
      <c r="UOP76" s="164"/>
      <c r="UOQ76" s="164"/>
      <c r="UOR76" s="164"/>
      <c r="UOS76" s="164"/>
      <c r="UOT76" s="164"/>
      <c r="UOU76" s="164"/>
      <c r="UOV76" s="164"/>
      <c r="UOW76" s="164"/>
      <c r="UOX76" s="164"/>
      <c r="UOY76" s="164"/>
      <c r="UOZ76" s="164"/>
      <c r="UPA76" s="164"/>
      <c r="UPB76" s="164"/>
      <c r="UPC76" s="164"/>
      <c r="UPD76" s="164"/>
      <c r="UPE76" s="164"/>
      <c r="UPF76" s="164"/>
      <c r="UPG76" s="164"/>
      <c r="UPH76" s="164"/>
      <c r="UPI76" s="164"/>
      <c r="UPJ76" s="164"/>
      <c r="UPK76" s="164"/>
      <c r="UPL76" s="164"/>
      <c r="UPM76" s="164"/>
      <c r="UPN76" s="164"/>
      <c r="UPO76" s="164"/>
      <c r="UPP76" s="164"/>
      <c r="UPQ76" s="164"/>
      <c r="UPR76" s="164"/>
      <c r="UPS76" s="164"/>
      <c r="UPT76" s="164"/>
      <c r="UPU76" s="164"/>
      <c r="UPV76" s="164"/>
      <c r="UPW76" s="164"/>
      <c r="UPX76" s="164"/>
      <c r="UPY76" s="164"/>
      <c r="UPZ76" s="164"/>
      <c r="UQA76" s="164"/>
      <c r="UQB76" s="164"/>
      <c r="UQC76" s="164"/>
      <c r="UQD76" s="164"/>
      <c r="UQE76" s="164"/>
      <c r="UQF76" s="164"/>
      <c r="UQG76" s="164"/>
      <c r="UQH76" s="164"/>
      <c r="UQI76" s="164"/>
      <c r="UQJ76" s="164"/>
      <c r="UQK76" s="164"/>
      <c r="UQL76" s="164"/>
      <c r="UQM76" s="164"/>
      <c r="UQN76" s="164"/>
      <c r="UQO76" s="164"/>
      <c r="UQP76" s="164"/>
      <c r="UQQ76" s="164"/>
      <c r="UQR76" s="164"/>
      <c r="UQS76" s="164"/>
      <c r="UQT76" s="164"/>
      <c r="UQU76" s="164"/>
      <c r="UQV76" s="164"/>
      <c r="UQW76" s="164"/>
      <c r="UQX76" s="164"/>
      <c r="UQY76" s="164"/>
      <c r="UQZ76" s="164"/>
      <c r="URA76" s="164"/>
      <c r="URB76" s="164"/>
      <c r="URC76" s="164"/>
      <c r="URD76" s="164"/>
      <c r="URE76" s="164"/>
      <c r="URF76" s="164"/>
      <c r="URG76" s="164"/>
      <c r="URH76" s="164"/>
      <c r="URI76" s="164"/>
      <c r="URJ76" s="164"/>
      <c r="URK76" s="164"/>
      <c r="URL76" s="164"/>
      <c r="URM76" s="164"/>
      <c r="URN76" s="164"/>
      <c r="URO76" s="164"/>
      <c r="URP76" s="164"/>
      <c r="URQ76" s="164"/>
      <c r="URR76" s="164"/>
      <c r="URS76" s="164"/>
      <c r="URT76" s="164"/>
      <c r="URU76" s="164"/>
      <c r="URV76" s="164"/>
      <c r="URW76" s="164"/>
      <c r="URX76" s="164"/>
      <c r="URY76" s="164"/>
      <c r="URZ76" s="164"/>
      <c r="USA76" s="164"/>
      <c r="USB76" s="164"/>
      <c r="USC76" s="164"/>
      <c r="USD76" s="164"/>
      <c r="USE76" s="164"/>
      <c r="USF76" s="164"/>
      <c r="USG76" s="164"/>
      <c r="USH76" s="164"/>
      <c r="USI76" s="164"/>
      <c r="USJ76" s="164"/>
      <c r="USK76" s="164"/>
      <c r="USL76" s="164"/>
      <c r="USM76" s="164"/>
      <c r="USN76" s="164"/>
      <c r="USO76" s="164"/>
      <c r="USP76" s="164"/>
      <c r="USQ76" s="164"/>
      <c r="USR76" s="164"/>
      <c r="USS76" s="164"/>
      <c r="UST76" s="164"/>
      <c r="USU76" s="164"/>
      <c r="USV76" s="164"/>
      <c r="USW76" s="164"/>
      <c r="USX76" s="164"/>
      <c r="USY76" s="164"/>
      <c r="USZ76" s="164"/>
      <c r="UTA76" s="164"/>
      <c r="UTB76" s="164"/>
      <c r="UTC76" s="164"/>
      <c r="UTD76" s="164"/>
      <c r="UTE76" s="164"/>
      <c r="UTF76" s="164"/>
      <c r="UTG76" s="164"/>
      <c r="UTH76" s="164"/>
      <c r="UTI76" s="164"/>
      <c r="UTJ76" s="164"/>
      <c r="UTK76" s="164"/>
      <c r="UTL76" s="164"/>
      <c r="UTM76" s="164"/>
      <c r="UTN76" s="164"/>
      <c r="UTO76" s="164"/>
      <c r="UTP76" s="164"/>
      <c r="UTQ76" s="164"/>
      <c r="UTR76" s="164"/>
      <c r="UTS76" s="164"/>
      <c r="UTT76" s="164"/>
      <c r="UTU76" s="164"/>
      <c r="UTV76" s="164"/>
      <c r="UTW76" s="164"/>
      <c r="UTX76" s="164"/>
      <c r="UTY76" s="164"/>
      <c r="UTZ76" s="164"/>
      <c r="UUA76" s="164"/>
      <c r="UUB76" s="164"/>
      <c r="UUC76" s="164"/>
      <c r="UUD76" s="164"/>
      <c r="UUE76" s="164"/>
      <c r="UUF76" s="164"/>
      <c r="UUG76" s="164"/>
      <c r="UUH76" s="164"/>
      <c r="UUI76" s="164"/>
      <c r="UUJ76" s="164"/>
      <c r="UUK76" s="164"/>
      <c r="UUL76" s="164"/>
      <c r="UUM76" s="164"/>
      <c r="UUN76" s="164"/>
      <c r="UUO76" s="164"/>
      <c r="UUP76" s="164"/>
      <c r="UUQ76" s="164"/>
      <c r="UUR76" s="164"/>
      <c r="UUS76" s="164"/>
      <c r="UUT76" s="164"/>
      <c r="UUU76" s="164"/>
      <c r="UUV76" s="164"/>
      <c r="UUW76" s="164"/>
      <c r="UUX76" s="164"/>
      <c r="UUY76" s="164"/>
      <c r="UUZ76" s="164"/>
      <c r="UVA76" s="164"/>
      <c r="UVB76" s="164"/>
      <c r="UVC76" s="164"/>
      <c r="UVD76" s="164"/>
      <c r="UVE76" s="164"/>
      <c r="UVF76" s="164"/>
      <c r="UVG76" s="164"/>
      <c r="UVH76" s="164"/>
      <c r="UVI76" s="164"/>
      <c r="UVJ76" s="164"/>
      <c r="UVK76" s="164"/>
      <c r="UVL76" s="164"/>
      <c r="UVM76" s="164"/>
      <c r="UVN76" s="164"/>
      <c r="UVO76" s="164"/>
      <c r="UVP76" s="164"/>
      <c r="UVQ76" s="164"/>
      <c r="UVR76" s="164"/>
      <c r="UVS76" s="164"/>
      <c r="UVT76" s="164"/>
      <c r="UVU76" s="164"/>
      <c r="UVV76" s="164"/>
      <c r="UVW76" s="164"/>
      <c r="UVX76" s="164"/>
      <c r="UVY76" s="164"/>
      <c r="UVZ76" s="164"/>
      <c r="UWA76" s="164"/>
      <c r="UWB76" s="164"/>
      <c r="UWC76" s="164"/>
      <c r="UWD76" s="164"/>
      <c r="UWE76" s="164"/>
      <c r="UWF76" s="164"/>
      <c r="UWG76" s="164"/>
      <c r="UWH76" s="164"/>
      <c r="UWI76" s="164"/>
      <c r="UWJ76" s="164"/>
      <c r="UWK76" s="164"/>
      <c r="UWL76" s="164"/>
      <c r="UWM76" s="164"/>
      <c r="UWN76" s="164"/>
      <c r="UWO76" s="164"/>
      <c r="UWP76" s="164"/>
      <c r="UWQ76" s="164"/>
      <c r="UWR76" s="164"/>
      <c r="UWS76" s="164"/>
      <c r="UWT76" s="164"/>
      <c r="UWU76" s="164"/>
      <c r="UWV76" s="164"/>
      <c r="UWW76" s="164"/>
      <c r="UWX76" s="164"/>
      <c r="UWY76" s="164"/>
      <c r="UWZ76" s="164"/>
      <c r="UXA76" s="164"/>
      <c r="UXB76" s="164"/>
      <c r="UXC76" s="164"/>
      <c r="UXD76" s="164"/>
      <c r="UXE76" s="164"/>
      <c r="UXF76" s="164"/>
      <c r="UXG76" s="164"/>
      <c r="UXH76" s="164"/>
      <c r="UXI76" s="164"/>
      <c r="UXJ76" s="164"/>
      <c r="UXK76" s="164"/>
      <c r="UXL76" s="164"/>
      <c r="UXM76" s="164"/>
      <c r="UXN76" s="164"/>
      <c r="UXO76" s="164"/>
      <c r="UXP76" s="164"/>
      <c r="UXQ76" s="164"/>
      <c r="UXR76" s="164"/>
      <c r="UXS76" s="164"/>
      <c r="UXT76" s="164"/>
      <c r="UXU76" s="164"/>
      <c r="UXV76" s="164"/>
      <c r="UXW76" s="164"/>
      <c r="UXX76" s="164"/>
      <c r="UXY76" s="164"/>
      <c r="UXZ76" s="164"/>
      <c r="UYA76" s="164"/>
      <c r="UYB76" s="164"/>
      <c r="UYC76" s="164"/>
      <c r="UYD76" s="164"/>
      <c r="UYE76" s="164"/>
      <c r="UYF76" s="164"/>
      <c r="UYG76" s="164"/>
      <c r="UYH76" s="164"/>
      <c r="UYI76" s="164"/>
      <c r="UYJ76" s="164"/>
      <c r="UYK76" s="164"/>
      <c r="UYL76" s="164"/>
      <c r="UYM76" s="164"/>
      <c r="UYN76" s="164"/>
      <c r="UYO76" s="164"/>
      <c r="UYP76" s="164"/>
      <c r="UYQ76" s="164"/>
      <c r="UYR76" s="164"/>
      <c r="UYS76" s="164"/>
      <c r="UYT76" s="164"/>
      <c r="UYU76" s="164"/>
      <c r="UYV76" s="164"/>
      <c r="UYW76" s="164"/>
      <c r="UYX76" s="164"/>
      <c r="UYY76" s="164"/>
      <c r="UYZ76" s="164"/>
      <c r="UZA76" s="164"/>
      <c r="UZB76" s="164"/>
      <c r="UZC76" s="164"/>
      <c r="UZD76" s="164"/>
      <c r="UZE76" s="164"/>
      <c r="UZF76" s="164"/>
      <c r="UZG76" s="164"/>
      <c r="UZH76" s="164"/>
      <c r="UZI76" s="164"/>
      <c r="UZJ76" s="164"/>
      <c r="UZK76" s="164"/>
      <c r="UZL76" s="164"/>
      <c r="UZM76" s="164"/>
      <c r="UZN76" s="164"/>
      <c r="UZO76" s="164"/>
      <c r="UZP76" s="164"/>
      <c r="UZQ76" s="164"/>
      <c r="UZR76" s="164"/>
      <c r="UZS76" s="164"/>
      <c r="UZT76" s="164"/>
      <c r="UZU76" s="164"/>
      <c r="UZV76" s="164"/>
      <c r="UZW76" s="164"/>
      <c r="UZX76" s="164"/>
      <c r="UZY76" s="164"/>
      <c r="UZZ76" s="164"/>
      <c r="VAA76" s="164"/>
      <c r="VAB76" s="164"/>
      <c r="VAC76" s="164"/>
      <c r="VAD76" s="164"/>
      <c r="VAE76" s="164"/>
      <c r="VAF76" s="164"/>
      <c r="VAG76" s="164"/>
      <c r="VAH76" s="164"/>
      <c r="VAI76" s="164"/>
      <c r="VAJ76" s="164"/>
      <c r="VAK76" s="164"/>
      <c r="VAL76" s="164"/>
      <c r="VAM76" s="164"/>
      <c r="VAN76" s="164"/>
      <c r="VAO76" s="164"/>
      <c r="VAP76" s="164"/>
      <c r="VAQ76" s="164"/>
      <c r="VAR76" s="164"/>
      <c r="VAS76" s="164"/>
      <c r="VAT76" s="164"/>
      <c r="VAU76" s="164"/>
      <c r="VAV76" s="164"/>
      <c r="VAW76" s="164"/>
      <c r="VAX76" s="164"/>
      <c r="VAY76" s="164"/>
      <c r="VAZ76" s="164"/>
      <c r="VBA76" s="164"/>
      <c r="VBB76" s="164"/>
      <c r="VBC76" s="164"/>
      <c r="VBD76" s="164"/>
      <c r="VBE76" s="164"/>
      <c r="VBF76" s="164"/>
      <c r="VBG76" s="164"/>
      <c r="VBH76" s="164"/>
      <c r="VBI76" s="164"/>
      <c r="VBJ76" s="164"/>
      <c r="VBK76" s="164"/>
      <c r="VBL76" s="164"/>
      <c r="VBM76" s="164"/>
      <c r="VBN76" s="164"/>
      <c r="VBO76" s="164"/>
      <c r="VBP76" s="164"/>
      <c r="VBQ76" s="164"/>
      <c r="VBR76" s="164"/>
      <c r="VBS76" s="164"/>
      <c r="VBT76" s="164"/>
      <c r="VBU76" s="164"/>
      <c r="VBV76" s="164"/>
      <c r="VBW76" s="164"/>
      <c r="VBX76" s="164"/>
      <c r="VBY76" s="164"/>
      <c r="VBZ76" s="164"/>
      <c r="VCA76" s="164"/>
      <c r="VCB76" s="164"/>
      <c r="VCC76" s="164"/>
      <c r="VCD76" s="164"/>
      <c r="VCE76" s="164"/>
      <c r="VCF76" s="164"/>
      <c r="VCG76" s="164"/>
      <c r="VCH76" s="164"/>
      <c r="VCI76" s="164"/>
      <c r="VCJ76" s="164"/>
      <c r="VCK76" s="164"/>
      <c r="VCL76" s="164"/>
      <c r="VCM76" s="164"/>
      <c r="VCN76" s="164"/>
      <c r="VCO76" s="164"/>
      <c r="VCP76" s="164"/>
      <c r="VCQ76" s="164"/>
      <c r="VCR76" s="164"/>
      <c r="VCS76" s="164"/>
      <c r="VCT76" s="164"/>
      <c r="VCU76" s="164"/>
      <c r="VCV76" s="164"/>
      <c r="VCW76" s="164"/>
      <c r="VCX76" s="164"/>
      <c r="VCY76" s="164"/>
      <c r="VCZ76" s="164"/>
      <c r="VDA76" s="164"/>
      <c r="VDB76" s="164"/>
      <c r="VDC76" s="164"/>
      <c r="VDD76" s="164"/>
      <c r="VDE76" s="164"/>
      <c r="VDF76" s="164"/>
      <c r="VDG76" s="164"/>
      <c r="VDH76" s="164"/>
      <c r="VDI76" s="164"/>
      <c r="VDJ76" s="164"/>
      <c r="VDK76" s="164"/>
      <c r="VDL76" s="164"/>
      <c r="VDM76" s="164"/>
      <c r="VDN76" s="164"/>
      <c r="VDO76" s="164"/>
      <c r="VDP76" s="164"/>
      <c r="VDQ76" s="164"/>
      <c r="VDR76" s="164"/>
      <c r="VDS76" s="164"/>
      <c r="VDT76" s="164"/>
      <c r="VDU76" s="164"/>
      <c r="VDV76" s="164"/>
      <c r="VDW76" s="164"/>
      <c r="VDX76" s="164"/>
      <c r="VDY76" s="164"/>
      <c r="VDZ76" s="164"/>
      <c r="VEA76" s="164"/>
      <c r="VEB76" s="164"/>
      <c r="VEC76" s="164"/>
      <c r="VED76" s="164"/>
      <c r="VEE76" s="164"/>
      <c r="VEF76" s="164"/>
      <c r="VEG76" s="164"/>
      <c r="VEH76" s="164"/>
      <c r="VEI76" s="164"/>
      <c r="VEJ76" s="164"/>
      <c r="VEK76" s="164"/>
      <c r="VEL76" s="164"/>
      <c r="VEM76" s="164"/>
      <c r="VEN76" s="164"/>
      <c r="VEO76" s="164"/>
      <c r="VEP76" s="164"/>
      <c r="VEQ76" s="164"/>
      <c r="VER76" s="164"/>
      <c r="VES76" s="164"/>
      <c r="VET76" s="164"/>
      <c r="VEU76" s="164"/>
      <c r="VEV76" s="164"/>
      <c r="VEW76" s="164"/>
      <c r="VEX76" s="164"/>
      <c r="VEY76" s="164"/>
      <c r="VEZ76" s="164"/>
      <c r="VFA76" s="164"/>
      <c r="VFB76" s="164"/>
      <c r="VFC76" s="164"/>
      <c r="VFD76" s="164"/>
      <c r="VFE76" s="164"/>
      <c r="VFF76" s="164"/>
      <c r="VFG76" s="164"/>
      <c r="VFH76" s="164"/>
      <c r="VFI76" s="164"/>
      <c r="VFJ76" s="164"/>
      <c r="VFK76" s="164"/>
      <c r="VFL76" s="164"/>
      <c r="VFM76" s="164"/>
      <c r="VFN76" s="164"/>
      <c r="VFO76" s="164"/>
      <c r="VFP76" s="164"/>
      <c r="VFQ76" s="164"/>
      <c r="VFR76" s="164"/>
      <c r="VFS76" s="164"/>
      <c r="VFT76" s="164"/>
      <c r="VFU76" s="164"/>
      <c r="VFV76" s="164"/>
      <c r="VFW76" s="164"/>
      <c r="VFX76" s="164"/>
      <c r="VFY76" s="164"/>
      <c r="VFZ76" s="164"/>
      <c r="VGA76" s="164"/>
      <c r="VGB76" s="164"/>
      <c r="VGC76" s="164"/>
      <c r="VGD76" s="164"/>
      <c r="VGE76" s="164"/>
      <c r="VGF76" s="164"/>
      <c r="VGG76" s="164"/>
      <c r="VGH76" s="164"/>
      <c r="VGI76" s="164"/>
      <c r="VGJ76" s="164"/>
      <c r="VGK76" s="164"/>
      <c r="VGL76" s="164"/>
      <c r="VGM76" s="164"/>
      <c r="VGN76" s="164"/>
      <c r="VGO76" s="164"/>
      <c r="VGP76" s="164"/>
      <c r="VGQ76" s="164"/>
      <c r="VGR76" s="164"/>
      <c r="VGS76" s="164"/>
      <c r="VGT76" s="164"/>
      <c r="VGU76" s="164"/>
      <c r="VGV76" s="164"/>
      <c r="VGW76" s="164"/>
      <c r="VGX76" s="164"/>
      <c r="VGY76" s="164"/>
      <c r="VGZ76" s="164"/>
      <c r="VHA76" s="164"/>
      <c r="VHB76" s="164"/>
      <c r="VHC76" s="164"/>
      <c r="VHD76" s="164"/>
      <c r="VHE76" s="164"/>
      <c r="VHF76" s="164"/>
      <c r="VHG76" s="164"/>
      <c r="VHH76" s="164"/>
      <c r="VHI76" s="164"/>
      <c r="VHJ76" s="164"/>
      <c r="VHK76" s="164"/>
      <c r="VHL76" s="164"/>
      <c r="VHM76" s="164"/>
      <c r="VHN76" s="164"/>
      <c r="VHO76" s="164"/>
      <c r="VHP76" s="164"/>
      <c r="VHQ76" s="164"/>
      <c r="VHR76" s="164"/>
      <c r="VHS76" s="164"/>
      <c r="VHT76" s="164"/>
      <c r="VHU76" s="164"/>
      <c r="VHV76" s="164"/>
      <c r="VHW76" s="164"/>
      <c r="VHX76" s="164"/>
      <c r="VHY76" s="164"/>
      <c r="VHZ76" s="164"/>
      <c r="VIA76" s="164"/>
      <c r="VIB76" s="164"/>
      <c r="VIC76" s="164"/>
      <c r="VID76" s="164"/>
      <c r="VIE76" s="164"/>
      <c r="VIF76" s="164"/>
      <c r="VIG76" s="164"/>
      <c r="VIH76" s="164"/>
      <c r="VII76" s="164"/>
      <c r="VIJ76" s="164"/>
      <c r="VIK76" s="164"/>
      <c r="VIL76" s="164"/>
      <c r="VIM76" s="164"/>
      <c r="VIN76" s="164"/>
      <c r="VIO76" s="164"/>
      <c r="VIP76" s="164"/>
      <c r="VIQ76" s="164"/>
      <c r="VIR76" s="164"/>
      <c r="VIS76" s="164"/>
      <c r="VIT76" s="164"/>
      <c r="VIU76" s="164"/>
      <c r="VIV76" s="164"/>
      <c r="VIW76" s="164"/>
      <c r="VIX76" s="164"/>
      <c r="VIY76" s="164"/>
      <c r="VIZ76" s="164"/>
      <c r="VJA76" s="164"/>
      <c r="VJB76" s="164"/>
      <c r="VJC76" s="164"/>
      <c r="VJD76" s="164"/>
      <c r="VJE76" s="164"/>
      <c r="VJF76" s="164"/>
      <c r="VJG76" s="164"/>
      <c r="VJH76" s="164"/>
      <c r="VJI76" s="164"/>
      <c r="VJJ76" s="164"/>
      <c r="VJK76" s="164"/>
      <c r="VJL76" s="164"/>
      <c r="VJM76" s="164"/>
      <c r="VJN76" s="164"/>
      <c r="VJO76" s="164"/>
      <c r="VJP76" s="164"/>
      <c r="VJQ76" s="164"/>
      <c r="VJR76" s="164"/>
      <c r="VJS76" s="164"/>
      <c r="VJT76" s="164"/>
      <c r="VJU76" s="164"/>
      <c r="VJV76" s="164"/>
      <c r="VJW76" s="164"/>
      <c r="VJX76" s="164"/>
      <c r="VJY76" s="164"/>
      <c r="VJZ76" s="164"/>
      <c r="VKA76" s="164"/>
      <c r="VKB76" s="164"/>
      <c r="VKC76" s="164"/>
      <c r="VKD76" s="164"/>
      <c r="VKE76" s="164"/>
      <c r="VKF76" s="164"/>
      <c r="VKG76" s="164"/>
      <c r="VKH76" s="164"/>
      <c r="VKI76" s="164"/>
      <c r="VKJ76" s="164"/>
      <c r="VKK76" s="164"/>
      <c r="VKL76" s="164"/>
      <c r="VKM76" s="164"/>
      <c r="VKN76" s="164"/>
      <c r="VKO76" s="164"/>
      <c r="VKP76" s="164"/>
      <c r="VKQ76" s="164"/>
      <c r="VKR76" s="164"/>
      <c r="VKS76" s="164"/>
      <c r="VKT76" s="164"/>
      <c r="VKU76" s="164"/>
      <c r="VKV76" s="164"/>
      <c r="VKW76" s="164"/>
      <c r="VKX76" s="164"/>
      <c r="VKY76" s="164"/>
      <c r="VKZ76" s="164"/>
      <c r="VLA76" s="164"/>
      <c r="VLB76" s="164"/>
      <c r="VLC76" s="164"/>
      <c r="VLD76" s="164"/>
      <c r="VLE76" s="164"/>
      <c r="VLF76" s="164"/>
      <c r="VLG76" s="164"/>
      <c r="VLH76" s="164"/>
      <c r="VLI76" s="164"/>
      <c r="VLJ76" s="164"/>
      <c r="VLK76" s="164"/>
      <c r="VLL76" s="164"/>
      <c r="VLM76" s="164"/>
      <c r="VLN76" s="164"/>
      <c r="VLO76" s="164"/>
      <c r="VLP76" s="164"/>
      <c r="VLQ76" s="164"/>
      <c r="VLR76" s="164"/>
      <c r="VLS76" s="164"/>
      <c r="VLT76" s="164"/>
      <c r="VLU76" s="164"/>
      <c r="VLV76" s="164"/>
      <c r="VLW76" s="164"/>
      <c r="VLX76" s="164"/>
      <c r="VLY76" s="164"/>
      <c r="VLZ76" s="164"/>
      <c r="VMA76" s="164"/>
      <c r="VMB76" s="164"/>
      <c r="VMC76" s="164"/>
      <c r="VMD76" s="164"/>
      <c r="VME76" s="164"/>
      <c r="VMF76" s="164"/>
      <c r="VMG76" s="164"/>
      <c r="VMH76" s="164"/>
      <c r="VMI76" s="164"/>
      <c r="VMJ76" s="164"/>
      <c r="VMK76" s="164"/>
      <c r="VML76" s="164"/>
      <c r="VMM76" s="164"/>
      <c r="VMN76" s="164"/>
      <c r="VMO76" s="164"/>
      <c r="VMP76" s="164"/>
      <c r="VMQ76" s="164"/>
      <c r="VMR76" s="164"/>
      <c r="VMS76" s="164"/>
      <c r="VMT76" s="164"/>
      <c r="VMU76" s="164"/>
      <c r="VMV76" s="164"/>
      <c r="VMW76" s="164"/>
      <c r="VMX76" s="164"/>
      <c r="VMY76" s="164"/>
      <c r="VMZ76" s="164"/>
      <c r="VNA76" s="164"/>
      <c r="VNB76" s="164"/>
      <c r="VNC76" s="164"/>
      <c r="VND76" s="164"/>
      <c r="VNE76" s="164"/>
      <c r="VNF76" s="164"/>
      <c r="VNG76" s="164"/>
      <c r="VNH76" s="164"/>
      <c r="VNI76" s="164"/>
      <c r="VNJ76" s="164"/>
      <c r="VNK76" s="164"/>
      <c r="VNL76" s="164"/>
      <c r="VNM76" s="164"/>
      <c r="VNN76" s="164"/>
      <c r="VNO76" s="164"/>
      <c r="VNP76" s="164"/>
      <c r="VNQ76" s="164"/>
      <c r="VNR76" s="164"/>
      <c r="VNS76" s="164"/>
      <c r="VNT76" s="164"/>
      <c r="VNU76" s="164"/>
      <c r="VNV76" s="164"/>
      <c r="VNW76" s="164"/>
      <c r="VNX76" s="164"/>
      <c r="VNY76" s="164"/>
      <c r="VNZ76" s="164"/>
      <c r="VOA76" s="164"/>
      <c r="VOB76" s="164"/>
      <c r="VOC76" s="164"/>
      <c r="VOD76" s="164"/>
      <c r="VOE76" s="164"/>
      <c r="VOF76" s="164"/>
      <c r="VOG76" s="164"/>
      <c r="VOH76" s="164"/>
      <c r="VOI76" s="164"/>
      <c r="VOJ76" s="164"/>
      <c r="VOK76" s="164"/>
      <c r="VOL76" s="164"/>
      <c r="VOM76" s="164"/>
      <c r="VON76" s="164"/>
      <c r="VOO76" s="164"/>
      <c r="VOP76" s="164"/>
      <c r="VOQ76" s="164"/>
      <c r="VOR76" s="164"/>
      <c r="VOS76" s="164"/>
      <c r="VOT76" s="164"/>
      <c r="VOU76" s="164"/>
      <c r="VOV76" s="164"/>
      <c r="VOW76" s="164"/>
      <c r="VOX76" s="164"/>
      <c r="VOY76" s="164"/>
      <c r="VOZ76" s="164"/>
      <c r="VPA76" s="164"/>
      <c r="VPB76" s="164"/>
      <c r="VPC76" s="164"/>
      <c r="VPD76" s="164"/>
      <c r="VPE76" s="164"/>
      <c r="VPF76" s="164"/>
      <c r="VPG76" s="164"/>
      <c r="VPH76" s="164"/>
      <c r="VPI76" s="164"/>
      <c r="VPJ76" s="164"/>
      <c r="VPK76" s="164"/>
      <c r="VPL76" s="164"/>
      <c r="VPM76" s="164"/>
      <c r="VPN76" s="164"/>
      <c r="VPO76" s="164"/>
      <c r="VPP76" s="164"/>
      <c r="VPQ76" s="164"/>
      <c r="VPR76" s="164"/>
      <c r="VPS76" s="164"/>
      <c r="VPT76" s="164"/>
      <c r="VPU76" s="164"/>
      <c r="VPV76" s="164"/>
      <c r="VPW76" s="164"/>
      <c r="VPX76" s="164"/>
      <c r="VPY76" s="164"/>
      <c r="VPZ76" s="164"/>
      <c r="VQA76" s="164"/>
      <c r="VQB76" s="164"/>
      <c r="VQC76" s="164"/>
      <c r="VQD76" s="164"/>
      <c r="VQE76" s="164"/>
      <c r="VQF76" s="164"/>
      <c r="VQG76" s="164"/>
      <c r="VQH76" s="164"/>
      <c r="VQI76" s="164"/>
      <c r="VQJ76" s="164"/>
      <c r="VQK76" s="164"/>
      <c r="VQL76" s="164"/>
      <c r="VQM76" s="164"/>
      <c r="VQN76" s="164"/>
      <c r="VQO76" s="164"/>
      <c r="VQP76" s="164"/>
      <c r="VQQ76" s="164"/>
      <c r="VQR76" s="164"/>
      <c r="VQS76" s="164"/>
      <c r="VQT76" s="164"/>
      <c r="VQU76" s="164"/>
      <c r="VQV76" s="164"/>
      <c r="VQW76" s="164"/>
      <c r="VQX76" s="164"/>
      <c r="VQY76" s="164"/>
      <c r="VQZ76" s="164"/>
      <c r="VRA76" s="164"/>
      <c r="VRB76" s="164"/>
      <c r="VRC76" s="164"/>
      <c r="VRD76" s="164"/>
      <c r="VRE76" s="164"/>
      <c r="VRF76" s="164"/>
      <c r="VRG76" s="164"/>
      <c r="VRH76" s="164"/>
      <c r="VRI76" s="164"/>
      <c r="VRJ76" s="164"/>
      <c r="VRK76" s="164"/>
      <c r="VRL76" s="164"/>
      <c r="VRM76" s="164"/>
      <c r="VRN76" s="164"/>
      <c r="VRO76" s="164"/>
      <c r="VRP76" s="164"/>
      <c r="VRQ76" s="164"/>
      <c r="VRR76" s="164"/>
      <c r="VRS76" s="164"/>
      <c r="VRT76" s="164"/>
      <c r="VRU76" s="164"/>
      <c r="VRV76" s="164"/>
      <c r="VRW76" s="164"/>
      <c r="VRX76" s="164"/>
      <c r="VRY76" s="164"/>
      <c r="VRZ76" s="164"/>
      <c r="VSA76" s="164"/>
      <c r="VSB76" s="164"/>
      <c r="VSC76" s="164"/>
      <c r="VSD76" s="164"/>
      <c r="VSE76" s="164"/>
      <c r="VSF76" s="164"/>
      <c r="VSG76" s="164"/>
      <c r="VSH76" s="164"/>
      <c r="VSI76" s="164"/>
      <c r="VSJ76" s="164"/>
      <c r="VSK76" s="164"/>
      <c r="VSL76" s="164"/>
      <c r="VSM76" s="164"/>
      <c r="VSN76" s="164"/>
      <c r="VSO76" s="164"/>
      <c r="VSP76" s="164"/>
      <c r="VSQ76" s="164"/>
      <c r="VSR76" s="164"/>
      <c r="VSS76" s="164"/>
      <c r="VST76" s="164"/>
      <c r="VSU76" s="164"/>
      <c r="VSV76" s="164"/>
      <c r="VSW76" s="164"/>
      <c r="VSX76" s="164"/>
      <c r="VSY76" s="164"/>
      <c r="VSZ76" s="164"/>
      <c r="VTA76" s="164"/>
      <c r="VTB76" s="164"/>
      <c r="VTC76" s="164"/>
      <c r="VTD76" s="164"/>
      <c r="VTE76" s="164"/>
      <c r="VTF76" s="164"/>
      <c r="VTG76" s="164"/>
      <c r="VTH76" s="164"/>
      <c r="VTI76" s="164"/>
      <c r="VTJ76" s="164"/>
      <c r="VTK76" s="164"/>
      <c r="VTL76" s="164"/>
      <c r="VTM76" s="164"/>
      <c r="VTN76" s="164"/>
      <c r="VTO76" s="164"/>
      <c r="VTP76" s="164"/>
      <c r="VTQ76" s="164"/>
      <c r="VTR76" s="164"/>
      <c r="VTS76" s="164"/>
      <c r="VTT76" s="164"/>
      <c r="VTU76" s="164"/>
      <c r="VTV76" s="164"/>
      <c r="VTW76" s="164"/>
      <c r="VTX76" s="164"/>
      <c r="VTY76" s="164"/>
      <c r="VTZ76" s="164"/>
      <c r="VUA76" s="164"/>
      <c r="VUB76" s="164"/>
      <c r="VUC76" s="164"/>
      <c r="VUD76" s="164"/>
      <c r="VUE76" s="164"/>
      <c r="VUF76" s="164"/>
      <c r="VUG76" s="164"/>
      <c r="VUH76" s="164"/>
      <c r="VUI76" s="164"/>
      <c r="VUJ76" s="164"/>
      <c r="VUK76" s="164"/>
      <c r="VUL76" s="164"/>
      <c r="VUM76" s="164"/>
      <c r="VUN76" s="164"/>
      <c r="VUO76" s="164"/>
      <c r="VUP76" s="164"/>
      <c r="VUQ76" s="164"/>
      <c r="VUR76" s="164"/>
      <c r="VUS76" s="164"/>
      <c r="VUT76" s="164"/>
      <c r="VUU76" s="164"/>
      <c r="VUV76" s="164"/>
      <c r="VUW76" s="164"/>
      <c r="VUX76" s="164"/>
      <c r="VUY76" s="164"/>
      <c r="VUZ76" s="164"/>
      <c r="VVA76" s="164"/>
      <c r="VVB76" s="164"/>
      <c r="VVC76" s="164"/>
      <c r="VVD76" s="164"/>
      <c r="VVE76" s="164"/>
      <c r="VVF76" s="164"/>
      <c r="VVG76" s="164"/>
      <c r="VVH76" s="164"/>
      <c r="VVI76" s="164"/>
      <c r="VVJ76" s="164"/>
      <c r="VVK76" s="164"/>
      <c r="VVL76" s="164"/>
      <c r="VVM76" s="164"/>
      <c r="VVN76" s="164"/>
      <c r="VVO76" s="164"/>
      <c r="VVP76" s="164"/>
      <c r="VVQ76" s="164"/>
      <c r="VVR76" s="164"/>
      <c r="VVS76" s="164"/>
      <c r="VVT76" s="164"/>
      <c r="VVU76" s="164"/>
      <c r="VVV76" s="164"/>
      <c r="VVW76" s="164"/>
      <c r="VVX76" s="164"/>
      <c r="VVY76" s="164"/>
      <c r="VVZ76" s="164"/>
      <c r="VWA76" s="164"/>
      <c r="VWB76" s="164"/>
      <c r="VWC76" s="164"/>
      <c r="VWD76" s="164"/>
      <c r="VWE76" s="164"/>
      <c r="VWF76" s="164"/>
      <c r="VWG76" s="164"/>
      <c r="VWH76" s="164"/>
      <c r="VWI76" s="164"/>
      <c r="VWJ76" s="164"/>
      <c r="VWK76" s="164"/>
      <c r="VWL76" s="164"/>
      <c r="VWM76" s="164"/>
      <c r="VWN76" s="164"/>
      <c r="VWO76" s="164"/>
      <c r="VWP76" s="164"/>
      <c r="VWQ76" s="164"/>
      <c r="VWR76" s="164"/>
      <c r="VWS76" s="164"/>
      <c r="VWT76" s="164"/>
      <c r="VWU76" s="164"/>
      <c r="VWV76" s="164"/>
      <c r="VWW76" s="164"/>
      <c r="VWX76" s="164"/>
      <c r="VWY76" s="164"/>
      <c r="VWZ76" s="164"/>
      <c r="VXA76" s="164"/>
      <c r="VXB76" s="164"/>
      <c r="VXC76" s="164"/>
      <c r="VXD76" s="164"/>
      <c r="VXE76" s="164"/>
      <c r="VXF76" s="164"/>
      <c r="VXG76" s="164"/>
      <c r="VXH76" s="164"/>
      <c r="VXI76" s="164"/>
      <c r="VXJ76" s="164"/>
      <c r="VXK76" s="164"/>
      <c r="VXL76" s="164"/>
      <c r="VXM76" s="164"/>
      <c r="VXN76" s="164"/>
      <c r="VXO76" s="164"/>
      <c r="VXP76" s="164"/>
      <c r="VXQ76" s="164"/>
      <c r="VXR76" s="164"/>
      <c r="VXS76" s="164"/>
      <c r="VXT76" s="164"/>
      <c r="VXU76" s="164"/>
      <c r="VXV76" s="164"/>
      <c r="VXW76" s="164"/>
      <c r="VXX76" s="164"/>
      <c r="VXY76" s="164"/>
      <c r="VXZ76" s="164"/>
      <c r="VYA76" s="164"/>
      <c r="VYB76" s="164"/>
      <c r="VYC76" s="164"/>
      <c r="VYD76" s="164"/>
      <c r="VYE76" s="164"/>
      <c r="VYF76" s="164"/>
      <c r="VYG76" s="164"/>
      <c r="VYH76" s="164"/>
      <c r="VYI76" s="164"/>
      <c r="VYJ76" s="164"/>
      <c r="VYK76" s="164"/>
      <c r="VYL76" s="164"/>
      <c r="VYM76" s="164"/>
      <c r="VYN76" s="164"/>
      <c r="VYO76" s="164"/>
      <c r="VYP76" s="164"/>
      <c r="VYQ76" s="164"/>
      <c r="VYR76" s="164"/>
      <c r="VYS76" s="164"/>
      <c r="VYT76" s="164"/>
      <c r="VYU76" s="164"/>
      <c r="VYV76" s="164"/>
      <c r="VYW76" s="164"/>
      <c r="VYX76" s="164"/>
      <c r="VYY76" s="164"/>
      <c r="VYZ76" s="164"/>
      <c r="VZA76" s="164"/>
      <c r="VZB76" s="164"/>
      <c r="VZC76" s="164"/>
      <c r="VZD76" s="164"/>
      <c r="VZE76" s="164"/>
      <c r="VZF76" s="164"/>
      <c r="VZG76" s="164"/>
      <c r="VZH76" s="164"/>
      <c r="VZI76" s="164"/>
      <c r="VZJ76" s="164"/>
      <c r="VZK76" s="164"/>
      <c r="VZL76" s="164"/>
      <c r="VZM76" s="164"/>
      <c r="VZN76" s="164"/>
      <c r="VZO76" s="164"/>
      <c r="VZP76" s="164"/>
      <c r="VZQ76" s="164"/>
      <c r="VZR76" s="164"/>
      <c r="VZS76" s="164"/>
      <c r="VZT76" s="164"/>
      <c r="VZU76" s="164"/>
      <c r="VZV76" s="164"/>
      <c r="VZW76" s="164"/>
      <c r="VZX76" s="164"/>
      <c r="VZY76" s="164"/>
      <c r="VZZ76" s="164"/>
      <c r="WAA76" s="164"/>
      <c r="WAB76" s="164"/>
      <c r="WAC76" s="164"/>
      <c r="WAD76" s="164"/>
      <c r="WAE76" s="164"/>
      <c r="WAF76" s="164"/>
      <c r="WAG76" s="164"/>
      <c r="WAH76" s="164"/>
      <c r="WAI76" s="164"/>
      <c r="WAJ76" s="164"/>
      <c r="WAK76" s="164"/>
      <c r="WAL76" s="164"/>
      <c r="WAM76" s="164"/>
      <c r="WAN76" s="164"/>
      <c r="WAO76" s="164"/>
      <c r="WAP76" s="164"/>
      <c r="WAQ76" s="164"/>
      <c r="WAR76" s="164"/>
      <c r="WAS76" s="164"/>
      <c r="WAT76" s="164"/>
      <c r="WAU76" s="164"/>
      <c r="WAV76" s="164"/>
      <c r="WAW76" s="164"/>
      <c r="WAX76" s="164"/>
      <c r="WAY76" s="164"/>
      <c r="WAZ76" s="164"/>
      <c r="WBA76" s="164"/>
      <c r="WBB76" s="164"/>
      <c r="WBC76" s="164"/>
      <c r="WBD76" s="164"/>
      <c r="WBE76" s="164"/>
      <c r="WBF76" s="164"/>
      <c r="WBG76" s="164"/>
      <c r="WBH76" s="164"/>
      <c r="WBI76" s="164"/>
      <c r="WBJ76" s="164"/>
      <c r="WBK76" s="164"/>
      <c r="WBL76" s="164"/>
      <c r="WBM76" s="164"/>
      <c r="WBN76" s="164"/>
      <c r="WBO76" s="164"/>
      <c r="WBP76" s="164"/>
      <c r="WBQ76" s="164"/>
      <c r="WBR76" s="164"/>
      <c r="WBS76" s="164"/>
      <c r="WBT76" s="164"/>
      <c r="WBU76" s="164"/>
      <c r="WBV76" s="164"/>
      <c r="WBW76" s="164"/>
      <c r="WBX76" s="164"/>
      <c r="WBY76" s="164"/>
      <c r="WBZ76" s="164"/>
      <c r="WCA76" s="164"/>
      <c r="WCB76" s="164"/>
      <c r="WCC76" s="164"/>
      <c r="WCD76" s="164"/>
      <c r="WCE76" s="164"/>
      <c r="WCF76" s="164"/>
      <c r="WCG76" s="164"/>
      <c r="WCH76" s="164"/>
      <c r="WCI76" s="164"/>
      <c r="WCJ76" s="164"/>
      <c r="WCK76" s="164"/>
      <c r="WCL76" s="164"/>
      <c r="WCM76" s="164"/>
      <c r="WCN76" s="164"/>
      <c r="WCO76" s="164"/>
      <c r="WCP76" s="164"/>
      <c r="WCQ76" s="164"/>
      <c r="WCR76" s="164"/>
      <c r="WCS76" s="164"/>
      <c r="WCT76" s="164"/>
      <c r="WCU76" s="164"/>
      <c r="WCV76" s="164"/>
      <c r="WCW76" s="164"/>
      <c r="WCX76" s="164"/>
      <c r="WCY76" s="164"/>
      <c r="WCZ76" s="164"/>
      <c r="WDA76" s="164"/>
      <c r="WDB76" s="164"/>
      <c r="WDC76" s="164"/>
      <c r="WDD76" s="164"/>
      <c r="WDE76" s="164"/>
      <c r="WDF76" s="164"/>
      <c r="WDG76" s="164"/>
      <c r="WDH76" s="164"/>
      <c r="WDI76" s="164"/>
      <c r="WDJ76" s="164"/>
      <c r="WDK76" s="164"/>
      <c r="WDL76" s="164"/>
      <c r="WDM76" s="164"/>
      <c r="WDN76" s="164"/>
      <c r="WDO76" s="164"/>
      <c r="WDP76" s="164"/>
      <c r="WDQ76" s="164"/>
      <c r="WDR76" s="164"/>
      <c r="WDS76" s="164"/>
      <c r="WDT76" s="164"/>
      <c r="WDU76" s="164"/>
      <c r="WDV76" s="164"/>
      <c r="WDW76" s="164"/>
      <c r="WDX76" s="164"/>
      <c r="WDY76" s="164"/>
      <c r="WDZ76" s="164"/>
      <c r="WEA76" s="164"/>
      <c r="WEB76" s="164"/>
      <c r="WEC76" s="164"/>
      <c r="WED76" s="164"/>
      <c r="WEE76" s="164"/>
      <c r="WEF76" s="164"/>
      <c r="WEG76" s="164"/>
      <c r="WEH76" s="164"/>
      <c r="WEI76" s="164"/>
      <c r="WEJ76" s="164"/>
      <c r="WEK76" s="164"/>
      <c r="WEL76" s="164"/>
      <c r="WEM76" s="164"/>
      <c r="WEN76" s="164"/>
      <c r="WEO76" s="164"/>
      <c r="WEP76" s="164"/>
      <c r="WEQ76" s="164"/>
      <c r="WER76" s="164"/>
      <c r="WES76" s="164"/>
      <c r="WET76" s="164"/>
      <c r="WEU76" s="164"/>
      <c r="WEV76" s="164"/>
      <c r="WEW76" s="164"/>
      <c r="WEX76" s="164"/>
      <c r="WEY76" s="164"/>
      <c r="WEZ76" s="164"/>
      <c r="WFA76" s="164"/>
      <c r="WFB76" s="164"/>
      <c r="WFC76" s="164"/>
      <c r="WFD76" s="164"/>
      <c r="WFE76" s="164"/>
      <c r="WFF76" s="164"/>
      <c r="WFG76" s="164"/>
      <c r="WFH76" s="164"/>
      <c r="WFI76" s="164"/>
      <c r="WFJ76" s="164"/>
      <c r="WFK76" s="164"/>
      <c r="WFL76" s="164"/>
      <c r="WFM76" s="164"/>
      <c r="WFN76" s="164"/>
      <c r="WFO76" s="164"/>
      <c r="WFP76" s="164"/>
      <c r="WFQ76" s="164"/>
      <c r="WFR76" s="164"/>
      <c r="WFS76" s="164"/>
      <c r="WFT76" s="164"/>
      <c r="WFU76" s="164"/>
      <c r="WFV76" s="164"/>
      <c r="WFW76" s="164"/>
      <c r="WFX76" s="164"/>
      <c r="WFY76" s="164"/>
      <c r="WFZ76" s="164"/>
      <c r="WGA76" s="164"/>
      <c r="WGB76" s="164"/>
      <c r="WGC76" s="164"/>
      <c r="WGD76" s="164"/>
      <c r="WGE76" s="164"/>
      <c r="WGF76" s="164"/>
      <c r="WGG76" s="164"/>
      <c r="WGH76" s="164"/>
      <c r="WGI76" s="164"/>
      <c r="WGJ76" s="164"/>
      <c r="WGK76" s="164"/>
      <c r="WGL76" s="164"/>
      <c r="WGM76" s="164"/>
      <c r="WGN76" s="164"/>
      <c r="WGO76" s="164"/>
      <c r="WGP76" s="164"/>
      <c r="WGQ76" s="164"/>
      <c r="WGR76" s="164"/>
      <c r="WGS76" s="164"/>
      <c r="WGT76" s="164"/>
      <c r="WGU76" s="164"/>
      <c r="WGV76" s="164"/>
      <c r="WGW76" s="164"/>
      <c r="WGX76" s="164"/>
      <c r="WGY76" s="164"/>
      <c r="WGZ76" s="164"/>
      <c r="WHA76" s="164"/>
      <c r="WHB76" s="164"/>
      <c r="WHC76" s="164"/>
      <c r="WHD76" s="164"/>
      <c r="WHE76" s="164"/>
      <c r="WHF76" s="164"/>
      <c r="WHG76" s="164"/>
      <c r="WHH76" s="164"/>
      <c r="WHI76" s="164"/>
      <c r="WHJ76" s="164"/>
      <c r="WHK76" s="164"/>
      <c r="WHL76" s="164"/>
      <c r="WHM76" s="164"/>
      <c r="WHN76" s="164"/>
      <c r="WHO76" s="164"/>
      <c r="WHP76" s="164"/>
      <c r="WHQ76" s="164"/>
      <c r="WHR76" s="164"/>
      <c r="WHS76" s="164"/>
      <c r="WHT76" s="164"/>
      <c r="WHU76" s="164"/>
      <c r="WHV76" s="164"/>
      <c r="WHW76" s="164"/>
      <c r="WHX76" s="164"/>
      <c r="WHY76" s="164"/>
      <c r="WHZ76" s="164"/>
      <c r="WIA76" s="164"/>
      <c r="WIB76" s="164"/>
      <c r="WIC76" s="164"/>
      <c r="WID76" s="164"/>
      <c r="WIE76" s="164"/>
      <c r="WIF76" s="164"/>
      <c r="WIG76" s="164"/>
      <c r="WIH76" s="164"/>
      <c r="WII76" s="164"/>
      <c r="WIJ76" s="164"/>
      <c r="WIK76" s="164"/>
      <c r="WIL76" s="164"/>
      <c r="WIM76" s="164"/>
      <c r="WIN76" s="164"/>
      <c r="WIO76" s="164"/>
      <c r="WIP76" s="164"/>
      <c r="WIQ76" s="164"/>
      <c r="WIR76" s="164"/>
      <c r="WIS76" s="164"/>
      <c r="WIT76" s="164"/>
      <c r="WIU76" s="164"/>
      <c r="WIV76" s="164"/>
      <c r="WIW76" s="164"/>
      <c r="WIX76" s="164"/>
      <c r="WIY76" s="164"/>
      <c r="WIZ76" s="164"/>
      <c r="WJA76" s="164"/>
      <c r="WJB76" s="164"/>
      <c r="WJC76" s="164"/>
      <c r="WJD76" s="164"/>
      <c r="WJE76" s="164"/>
      <c r="WJF76" s="164"/>
      <c r="WJG76" s="164"/>
      <c r="WJH76" s="164"/>
      <c r="WJI76" s="164"/>
      <c r="WJJ76" s="164"/>
      <c r="WJK76" s="164"/>
      <c r="WJL76" s="164"/>
      <c r="WJM76" s="164"/>
      <c r="WJN76" s="164"/>
      <c r="WJO76" s="164"/>
      <c r="WJP76" s="164"/>
      <c r="WJQ76" s="164"/>
      <c r="WJR76" s="164"/>
      <c r="WJS76" s="164"/>
      <c r="WJT76" s="164"/>
      <c r="WJU76" s="164"/>
      <c r="WJV76" s="164"/>
      <c r="WJW76" s="164"/>
      <c r="WJX76" s="164"/>
      <c r="WJY76" s="164"/>
      <c r="WJZ76" s="164"/>
      <c r="WKA76" s="164"/>
      <c r="WKB76" s="164"/>
      <c r="WKC76" s="164"/>
      <c r="WKD76" s="164"/>
      <c r="WKE76" s="164"/>
      <c r="WKF76" s="164"/>
      <c r="WKG76" s="164"/>
      <c r="WKH76" s="164"/>
      <c r="WKI76" s="164"/>
      <c r="WKJ76" s="164"/>
      <c r="WKK76" s="164"/>
      <c r="WKL76" s="164"/>
      <c r="WKM76" s="164"/>
      <c r="WKN76" s="164"/>
      <c r="WKO76" s="164"/>
      <c r="WKP76" s="164"/>
      <c r="WKQ76" s="164"/>
      <c r="WKR76" s="164"/>
      <c r="WKS76" s="164"/>
      <c r="WKT76" s="164"/>
      <c r="WKU76" s="164"/>
      <c r="WKV76" s="164"/>
      <c r="WKW76" s="164"/>
      <c r="WKX76" s="164"/>
      <c r="WKY76" s="164"/>
      <c r="WKZ76" s="164"/>
      <c r="WLA76" s="164"/>
      <c r="WLB76" s="164"/>
      <c r="WLC76" s="164"/>
      <c r="WLD76" s="164"/>
      <c r="WLE76" s="164"/>
      <c r="WLF76" s="164"/>
      <c r="WLG76" s="164"/>
      <c r="WLH76" s="164"/>
      <c r="WLI76" s="164"/>
      <c r="WLJ76" s="164"/>
      <c r="WLK76" s="164"/>
      <c r="WLL76" s="164"/>
      <c r="WLM76" s="164"/>
      <c r="WLN76" s="164"/>
      <c r="WLO76" s="164"/>
      <c r="WLP76" s="164"/>
      <c r="WLQ76" s="164"/>
      <c r="WLR76" s="164"/>
      <c r="WLS76" s="164"/>
      <c r="WLT76" s="164"/>
      <c r="WLU76" s="164"/>
      <c r="WLV76" s="164"/>
      <c r="WLW76" s="164"/>
      <c r="WLX76" s="164"/>
      <c r="WLY76" s="164"/>
      <c r="WLZ76" s="164"/>
      <c r="WMA76" s="164"/>
      <c r="WMB76" s="164"/>
      <c r="WMC76" s="164"/>
      <c r="WMD76" s="164"/>
      <c r="WME76" s="164"/>
      <c r="WMF76" s="164"/>
      <c r="WMG76" s="164"/>
      <c r="WMH76" s="164"/>
      <c r="WMI76" s="164"/>
      <c r="WMJ76" s="164"/>
      <c r="WMK76" s="164"/>
      <c r="WML76" s="164"/>
      <c r="WMM76" s="164"/>
      <c r="WMN76" s="164"/>
      <c r="WMO76" s="164"/>
      <c r="WMP76" s="164"/>
      <c r="WMQ76" s="164"/>
      <c r="WMR76" s="164"/>
      <c r="WMS76" s="164"/>
      <c r="WMT76" s="164"/>
      <c r="WMU76" s="164"/>
      <c r="WMV76" s="164"/>
      <c r="WMW76" s="164"/>
      <c r="WMX76" s="164"/>
      <c r="WMY76" s="164"/>
      <c r="WMZ76" s="164"/>
      <c r="WNA76" s="164"/>
      <c r="WNB76" s="164"/>
      <c r="WNC76" s="164"/>
      <c r="WND76" s="164"/>
      <c r="WNE76" s="164"/>
      <c r="WNF76" s="164"/>
      <c r="WNG76" s="164"/>
      <c r="WNH76" s="164"/>
      <c r="WNI76" s="164"/>
      <c r="WNJ76" s="164"/>
      <c r="WNK76" s="164"/>
      <c r="WNL76" s="164"/>
      <c r="WNM76" s="164"/>
      <c r="WNN76" s="164"/>
      <c r="WNO76" s="164"/>
      <c r="WNP76" s="164"/>
      <c r="WNQ76" s="164"/>
      <c r="WNR76" s="164"/>
      <c r="WNS76" s="164"/>
      <c r="WNT76" s="164"/>
      <c r="WNU76" s="164"/>
      <c r="WNV76" s="164"/>
      <c r="WNW76" s="164"/>
      <c r="WNX76" s="164"/>
      <c r="WNY76" s="164"/>
      <c r="WNZ76" s="164"/>
      <c r="WOA76" s="164"/>
      <c r="WOB76" s="164"/>
      <c r="WOC76" s="164"/>
      <c r="WOD76" s="164"/>
      <c r="WOE76" s="164"/>
      <c r="WOF76" s="164"/>
      <c r="WOG76" s="164"/>
      <c r="WOH76" s="164"/>
      <c r="WOI76" s="164"/>
      <c r="WOJ76" s="164"/>
      <c r="WOK76" s="164"/>
      <c r="WOL76" s="164"/>
      <c r="WOM76" s="164"/>
      <c r="WON76" s="164"/>
      <c r="WOO76" s="164"/>
      <c r="WOP76" s="164"/>
      <c r="WOQ76" s="164"/>
      <c r="WOR76" s="164"/>
      <c r="WOS76" s="164"/>
      <c r="WOT76" s="164"/>
      <c r="WOU76" s="164"/>
      <c r="WOV76" s="164"/>
      <c r="WOW76" s="164"/>
      <c r="WOX76" s="164"/>
      <c r="WOY76" s="164"/>
      <c r="WOZ76" s="164"/>
      <c r="WPA76" s="164"/>
      <c r="WPB76" s="164"/>
      <c r="WPC76" s="164"/>
      <c r="WPD76" s="164"/>
      <c r="WPE76" s="164"/>
      <c r="WPF76" s="164"/>
      <c r="WPG76" s="164"/>
      <c r="WPH76" s="164"/>
      <c r="WPI76" s="164"/>
      <c r="WPJ76" s="164"/>
      <c r="WPK76" s="164"/>
      <c r="WPL76" s="164"/>
      <c r="WPM76" s="164"/>
      <c r="WPN76" s="164"/>
      <c r="WPO76" s="164"/>
      <c r="WPP76" s="164"/>
      <c r="WPQ76" s="164"/>
      <c r="WPR76" s="164"/>
      <c r="WPS76" s="164"/>
      <c r="WPT76" s="164"/>
      <c r="WPU76" s="164"/>
      <c r="WPV76" s="164"/>
      <c r="WPW76" s="164"/>
      <c r="WPX76" s="164"/>
      <c r="WPY76" s="164"/>
      <c r="WPZ76" s="164"/>
      <c r="WQA76" s="164"/>
      <c r="WQB76" s="164"/>
      <c r="WQC76" s="164"/>
      <c r="WQD76" s="164"/>
      <c r="WQE76" s="164"/>
      <c r="WQF76" s="164"/>
      <c r="WQG76" s="164"/>
      <c r="WQH76" s="164"/>
      <c r="WQI76" s="164"/>
      <c r="WQJ76" s="164"/>
      <c r="WQK76" s="164"/>
      <c r="WQL76" s="164"/>
      <c r="WQM76" s="164"/>
      <c r="WQN76" s="164"/>
      <c r="WQO76" s="164"/>
      <c r="WQP76" s="164"/>
      <c r="WQQ76" s="164"/>
      <c r="WQR76" s="164"/>
      <c r="WQS76" s="164"/>
      <c r="WQT76" s="164"/>
      <c r="WQU76" s="164"/>
      <c r="WQV76" s="164"/>
      <c r="WQW76" s="164"/>
      <c r="WQX76" s="164"/>
      <c r="WQY76" s="164"/>
      <c r="WQZ76" s="164"/>
      <c r="WRA76" s="164"/>
      <c r="WRB76" s="164"/>
      <c r="WRC76" s="164"/>
      <c r="WRD76" s="164"/>
      <c r="WRE76" s="164"/>
      <c r="WRF76" s="164"/>
      <c r="WRG76" s="164"/>
      <c r="WRH76" s="164"/>
      <c r="WRI76" s="164"/>
      <c r="WRJ76" s="164"/>
      <c r="WRK76" s="164"/>
      <c r="WRL76" s="164"/>
      <c r="WRM76" s="164"/>
      <c r="WRN76" s="164"/>
      <c r="WRO76" s="164"/>
      <c r="WRP76" s="164"/>
      <c r="WRQ76" s="164"/>
      <c r="WRR76" s="164"/>
      <c r="WRS76" s="164"/>
      <c r="WRT76" s="164"/>
      <c r="WRU76" s="164"/>
      <c r="WRV76" s="164"/>
      <c r="WRW76" s="164"/>
      <c r="WRX76" s="164"/>
      <c r="WRY76" s="164"/>
      <c r="WRZ76" s="164"/>
      <c r="WSA76" s="164"/>
      <c r="WSB76" s="164"/>
      <c r="WSC76" s="164"/>
      <c r="WSD76" s="164"/>
      <c r="WSE76" s="164"/>
      <c r="WSF76" s="164"/>
      <c r="WSG76" s="164"/>
      <c r="WSH76" s="164"/>
      <c r="WSI76" s="164"/>
      <c r="WSJ76" s="164"/>
      <c r="WSK76" s="164"/>
      <c r="WSL76" s="164"/>
      <c r="WSM76" s="164"/>
      <c r="WSN76" s="164"/>
      <c r="WSO76" s="164"/>
      <c r="WSP76" s="164"/>
      <c r="WSQ76" s="164"/>
      <c r="WSR76" s="164"/>
      <c r="WSS76" s="164"/>
      <c r="WST76" s="164"/>
      <c r="WSU76" s="164"/>
      <c r="WSV76" s="164"/>
      <c r="WSW76" s="164"/>
      <c r="WSX76" s="164"/>
      <c r="WSY76" s="164"/>
      <c r="WSZ76" s="164"/>
      <c r="WTA76" s="164"/>
      <c r="WTB76" s="164"/>
      <c r="WTC76" s="164"/>
      <c r="WTD76" s="164"/>
      <c r="WTE76" s="164"/>
      <c r="WTF76" s="164"/>
      <c r="WTG76" s="164"/>
      <c r="WTH76" s="164"/>
      <c r="WTI76" s="164"/>
      <c r="WTJ76" s="164"/>
      <c r="WTK76" s="164"/>
      <c r="WTL76" s="164"/>
      <c r="WTM76" s="164"/>
      <c r="WTN76" s="164"/>
      <c r="WTO76" s="164"/>
      <c r="WTP76" s="164"/>
      <c r="WTQ76" s="164"/>
      <c r="WTR76" s="164"/>
      <c r="WTS76" s="164"/>
      <c r="WTT76" s="164"/>
      <c r="WTU76" s="164"/>
      <c r="WTV76" s="164"/>
      <c r="WTW76" s="164"/>
      <c r="WTX76" s="164"/>
      <c r="WTY76" s="164"/>
      <c r="WTZ76" s="164"/>
      <c r="WUA76" s="164"/>
      <c r="WUB76" s="164"/>
      <c r="WUC76" s="164"/>
      <c r="WUD76" s="164"/>
      <c r="WUE76" s="164"/>
      <c r="WUF76" s="164"/>
      <c r="WUG76" s="164"/>
      <c r="WUH76" s="164"/>
      <c r="WUI76" s="164"/>
      <c r="WUJ76" s="164"/>
      <c r="WUK76" s="164"/>
      <c r="WUL76" s="164"/>
      <c r="WUM76" s="164"/>
      <c r="WUN76" s="164"/>
      <c r="WUO76" s="164"/>
      <c r="WUP76" s="164"/>
      <c r="WUQ76" s="164"/>
      <c r="WUR76" s="164"/>
      <c r="WUS76" s="164"/>
      <c r="WUT76" s="164"/>
      <c r="WUU76" s="164"/>
      <c r="WUV76" s="164"/>
      <c r="WUW76" s="164"/>
      <c r="WUX76" s="164"/>
      <c r="WUY76" s="164"/>
      <c r="WUZ76" s="164"/>
      <c r="WVA76" s="164"/>
      <c r="WVB76" s="164"/>
      <c r="WVC76" s="164"/>
      <c r="WVD76" s="164"/>
      <c r="WVE76" s="164"/>
      <c r="WVF76" s="164"/>
      <c r="WVG76" s="164"/>
      <c r="WVH76" s="164"/>
      <c r="WVI76" s="164"/>
      <c r="WVJ76" s="164"/>
      <c r="WVK76" s="164"/>
      <c r="WVL76" s="164"/>
      <c r="WVM76" s="164"/>
      <c r="WVN76" s="164"/>
      <c r="WVO76" s="164"/>
      <c r="WVP76" s="164"/>
      <c r="WVQ76" s="164"/>
      <c r="WVR76" s="164"/>
      <c r="WVS76" s="164"/>
      <c r="WVT76" s="164"/>
      <c r="WVU76" s="164"/>
      <c r="WVV76" s="164"/>
      <c r="WVW76" s="164"/>
      <c r="WVX76" s="164"/>
      <c r="WVY76" s="164"/>
      <c r="WVZ76" s="164"/>
      <c r="WWA76" s="164"/>
      <c r="WWB76" s="164"/>
      <c r="WWC76" s="164"/>
      <c r="WWD76" s="164"/>
      <c r="WWE76" s="164"/>
      <c r="WWF76" s="164"/>
      <c r="WWG76" s="164"/>
      <c r="WWH76" s="164"/>
      <c r="WWI76" s="164"/>
      <c r="WWJ76" s="164"/>
      <c r="WWK76" s="164"/>
      <c r="WWL76" s="164"/>
      <c r="WWM76" s="164"/>
      <c r="WWN76" s="164"/>
      <c r="WWO76" s="164"/>
      <c r="WWP76" s="164"/>
      <c r="WWQ76" s="164"/>
      <c r="WWR76" s="164"/>
      <c r="WWS76" s="164"/>
      <c r="WWT76" s="164"/>
      <c r="WWU76" s="164"/>
      <c r="WWV76" s="164"/>
      <c r="WWW76" s="164"/>
      <c r="WWX76" s="164"/>
      <c r="WWY76" s="164"/>
      <c r="WWZ76" s="164"/>
      <c r="WXA76" s="164"/>
      <c r="WXB76" s="164"/>
      <c r="WXC76" s="164"/>
      <c r="WXD76" s="164"/>
      <c r="WXE76" s="164"/>
      <c r="WXF76" s="164"/>
      <c r="WXG76" s="164"/>
      <c r="WXH76" s="164"/>
      <c r="WXI76" s="164"/>
      <c r="WXJ76" s="164"/>
      <c r="WXK76" s="164"/>
      <c r="WXL76" s="164"/>
      <c r="WXM76" s="164"/>
      <c r="WXN76" s="164"/>
      <c r="WXO76" s="164"/>
      <c r="WXP76" s="164"/>
      <c r="WXQ76" s="164"/>
      <c r="WXR76" s="164"/>
      <c r="WXS76" s="164"/>
      <c r="WXT76" s="164"/>
      <c r="WXU76" s="164"/>
      <c r="WXV76" s="164"/>
      <c r="WXW76" s="164"/>
      <c r="WXX76" s="164"/>
      <c r="WXY76" s="164"/>
      <c r="WXZ76" s="164"/>
      <c r="WYA76" s="164"/>
      <c r="WYB76" s="164"/>
      <c r="WYC76" s="164"/>
      <c r="WYD76" s="164"/>
      <c r="WYE76" s="164"/>
      <c r="WYF76" s="164"/>
      <c r="WYG76" s="164"/>
      <c r="WYH76" s="164"/>
      <c r="WYI76" s="164"/>
      <c r="WYJ76" s="164"/>
      <c r="WYK76" s="164"/>
      <c r="WYL76" s="164"/>
      <c r="WYM76" s="164"/>
      <c r="WYN76" s="164"/>
      <c r="WYO76" s="164"/>
      <c r="WYP76" s="164"/>
      <c r="WYQ76" s="164"/>
      <c r="WYR76" s="164"/>
      <c r="WYS76" s="164"/>
      <c r="WYT76" s="164"/>
      <c r="WYU76" s="164"/>
      <c r="WYV76" s="164"/>
      <c r="WYW76" s="164"/>
      <c r="WYX76" s="164"/>
      <c r="WYY76" s="164"/>
      <c r="WYZ76" s="164"/>
      <c r="WZA76" s="164"/>
      <c r="WZB76" s="164"/>
      <c r="WZC76" s="164"/>
      <c r="WZD76" s="164"/>
      <c r="WZE76" s="164"/>
      <c r="WZF76" s="164"/>
      <c r="WZG76" s="164"/>
      <c r="WZH76" s="164"/>
      <c r="WZI76" s="164"/>
      <c r="WZJ76" s="164"/>
      <c r="WZK76" s="164"/>
      <c r="WZL76" s="164"/>
      <c r="WZM76" s="164"/>
      <c r="WZN76" s="164"/>
      <c r="WZO76" s="164"/>
      <c r="WZP76" s="164"/>
      <c r="WZQ76" s="164"/>
      <c r="WZR76" s="164"/>
      <c r="WZS76" s="164"/>
      <c r="WZT76" s="164"/>
      <c r="WZU76" s="164"/>
      <c r="WZV76" s="164"/>
      <c r="WZW76" s="164"/>
      <c r="WZX76" s="164"/>
      <c r="WZY76" s="164"/>
      <c r="WZZ76" s="164"/>
      <c r="XAA76" s="164"/>
      <c r="XAB76" s="164"/>
      <c r="XAC76" s="164"/>
      <c r="XAD76" s="164"/>
      <c r="XAE76" s="164"/>
      <c r="XAF76" s="164"/>
      <c r="XAG76" s="164"/>
      <c r="XAH76" s="164"/>
      <c r="XAI76" s="164"/>
      <c r="XAJ76" s="164"/>
      <c r="XAK76" s="164"/>
      <c r="XAL76" s="164"/>
      <c r="XAM76" s="164"/>
      <c r="XAN76" s="164"/>
      <c r="XAO76" s="164"/>
      <c r="XAP76" s="164"/>
      <c r="XAQ76" s="164"/>
      <c r="XAR76" s="164"/>
      <c r="XAS76" s="164"/>
      <c r="XAT76" s="164"/>
      <c r="XAU76" s="164"/>
      <c r="XAV76" s="164"/>
      <c r="XAW76" s="164"/>
      <c r="XAX76" s="164"/>
      <c r="XAY76" s="164"/>
      <c r="XAZ76" s="164"/>
      <c r="XBA76" s="164"/>
      <c r="XBB76" s="164"/>
      <c r="XBC76" s="164"/>
      <c r="XBD76" s="164"/>
      <c r="XBE76" s="164"/>
      <c r="XBF76" s="164"/>
      <c r="XBG76" s="164"/>
      <c r="XBH76" s="164"/>
      <c r="XBI76" s="164"/>
      <c r="XBJ76" s="164"/>
      <c r="XBK76" s="164"/>
      <c r="XBL76" s="164"/>
      <c r="XBM76" s="164"/>
      <c r="XBN76" s="164"/>
      <c r="XBO76" s="164"/>
      <c r="XBP76" s="164"/>
      <c r="XBQ76" s="164"/>
      <c r="XBR76" s="164"/>
      <c r="XBS76" s="164"/>
      <c r="XBT76" s="164"/>
      <c r="XBU76" s="164"/>
      <c r="XBV76" s="164"/>
      <c r="XBW76" s="164"/>
      <c r="XBX76" s="164"/>
      <c r="XBY76" s="164"/>
      <c r="XBZ76" s="164"/>
      <c r="XCA76" s="164"/>
      <c r="XCB76" s="164"/>
      <c r="XCC76" s="164"/>
      <c r="XCD76" s="164"/>
      <c r="XCE76" s="164"/>
      <c r="XCF76" s="164"/>
      <c r="XCG76" s="164"/>
      <c r="XCH76" s="164"/>
      <c r="XCI76" s="164"/>
      <c r="XCJ76" s="164"/>
      <c r="XCK76" s="164"/>
      <c r="XCL76" s="164"/>
      <c r="XCM76" s="164"/>
      <c r="XCN76" s="164"/>
      <c r="XCO76" s="164"/>
      <c r="XCP76" s="164"/>
      <c r="XCQ76" s="164"/>
      <c r="XCR76" s="164"/>
      <c r="XCS76" s="164"/>
      <c r="XCT76" s="164"/>
      <c r="XCU76" s="164"/>
      <c r="XCV76" s="164"/>
      <c r="XCW76" s="164"/>
      <c r="XCX76" s="164"/>
      <c r="XCY76" s="164"/>
      <c r="XCZ76" s="164"/>
      <c r="XDA76" s="164"/>
      <c r="XDB76" s="164"/>
      <c r="XDC76" s="164"/>
      <c r="XDD76" s="164"/>
      <c r="XDE76" s="164"/>
      <c r="XDF76" s="164"/>
      <c r="XDG76" s="164"/>
      <c r="XDH76" s="164"/>
      <c r="XDI76" s="164"/>
      <c r="XDJ76" s="164"/>
      <c r="XDK76" s="164"/>
      <c r="XDL76" s="164"/>
      <c r="XDM76" s="164"/>
      <c r="XDN76" s="164"/>
      <c r="XDO76" s="164"/>
      <c r="XDP76" s="164"/>
      <c r="XDQ76" s="164"/>
      <c r="XDR76" s="164"/>
      <c r="XDS76" s="164"/>
      <c r="XDT76" s="164"/>
      <c r="XDU76" s="164"/>
      <c r="XDV76" s="164"/>
      <c r="XDW76" s="164"/>
      <c r="XDX76" s="164"/>
      <c r="XDY76" s="164"/>
      <c r="XDZ76" s="164"/>
      <c r="XEA76" s="164"/>
      <c r="XEB76" s="164"/>
      <c r="XEC76" s="164"/>
      <c r="XED76" s="164"/>
      <c r="XEE76" s="164"/>
      <c r="XEF76" s="164"/>
      <c r="XEG76" s="164"/>
      <c r="XEH76" s="164"/>
      <c r="XEI76" s="164"/>
      <c r="XEJ76" s="164"/>
      <c r="XEK76" s="164"/>
      <c r="XEL76" s="164"/>
      <c r="XEM76" s="164"/>
      <c r="XEN76" s="164"/>
      <c r="XEO76" s="164"/>
      <c r="XEP76" s="164"/>
      <c r="XEQ76" s="164"/>
      <c r="XER76" s="164"/>
      <c r="XES76" s="164"/>
      <c r="XET76" s="164"/>
      <c r="XEU76" s="164"/>
      <c r="XEV76" s="164"/>
      <c r="XEW76" s="164"/>
      <c r="XEX76" s="164"/>
      <c r="XEY76" s="164"/>
      <c r="XEZ76" s="164"/>
      <c r="XFA76" s="164"/>
      <c r="XFB76" s="164"/>
      <c r="XFC76" s="164"/>
      <c r="XFD76" s="164"/>
    </row>
    <row r="77" spans="1:16384" s="133" customFormat="1" ht="12.75" customHeight="1" x14ac:dyDescent="0.3">
      <c r="A77" s="75" t="s">
        <v>54</v>
      </c>
      <c r="B77" s="46">
        <v>0</v>
      </c>
      <c r="C77" s="60">
        <v>9.9999999999999998E+37</v>
      </c>
      <c r="D77" s="76" t="s">
        <v>55</v>
      </c>
      <c r="E77" s="95" t="s">
        <v>49</v>
      </c>
      <c r="G77" s="63"/>
      <c r="H77" s="164"/>
      <c r="I77" s="164"/>
      <c r="J77" s="164"/>
      <c r="K77" s="164"/>
      <c r="L77" s="164"/>
      <c r="M77" s="164"/>
      <c r="N77" s="164"/>
      <c r="O77" s="164"/>
      <c r="P77" s="164"/>
      <c r="Q77" s="164"/>
      <c r="R77" s="164"/>
      <c r="S77" s="164"/>
      <c r="T77" s="164"/>
      <c r="U77" s="164"/>
      <c r="V77" s="164"/>
      <c r="W77" s="164"/>
      <c r="X77" s="164"/>
      <c r="Y77" s="164"/>
      <c r="Z77" s="164"/>
      <c r="AA77" s="164"/>
      <c r="AB77" s="164"/>
      <c r="AC77" s="164"/>
      <c r="AD77" s="164"/>
      <c r="AE77" s="164"/>
      <c r="AF77" s="164"/>
      <c r="AG77" s="164"/>
      <c r="AH77" s="164"/>
      <c r="AI77" s="164"/>
      <c r="AJ77" s="164"/>
      <c r="AK77" s="164"/>
      <c r="AL77" s="164"/>
      <c r="AM77" s="164"/>
      <c r="AN77" s="164"/>
      <c r="AO77" s="164"/>
      <c r="AP77" s="164"/>
      <c r="AQ77" s="164"/>
      <c r="AR77" s="164"/>
      <c r="AS77" s="164"/>
      <c r="AT77" s="164"/>
      <c r="AU77" s="164"/>
      <c r="AV77" s="164"/>
      <c r="AW77" s="164"/>
      <c r="AX77" s="164"/>
      <c r="AY77" s="164"/>
      <c r="AZ77" s="164"/>
      <c r="BA77" s="164"/>
      <c r="BB77" s="164"/>
      <c r="BC77" s="164"/>
      <c r="BD77" s="164"/>
      <c r="BE77" s="164"/>
      <c r="BF77" s="164"/>
      <c r="BG77" s="164"/>
      <c r="BH77" s="164"/>
      <c r="BI77" s="164"/>
      <c r="BJ77" s="164"/>
      <c r="BK77" s="164"/>
      <c r="BL77" s="164"/>
      <c r="BM77" s="164"/>
      <c r="BN77" s="164"/>
      <c r="BO77" s="164"/>
      <c r="BP77" s="164"/>
      <c r="BQ77" s="164"/>
      <c r="BR77" s="164"/>
      <c r="BS77" s="164"/>
      <c r="BT77" s="164"/>
      <c r="BU77" s="164"/>
      <c r="BV77" s="164"/>
      <c r="BW77" s="164"/>
      <c r="BX77" s="164"/>
      <c r="BY77" s="164"/>
      <c r="BZ77" s="164"/>
      <c r="CA77" s="164"/>
      <c r="CB77" s="164"/>
      <c r="CC77" s="164"/>
      <c r="CD77" s="164"/>
      <c r="CE77" s="164"/>
      <c r="CF77" s="164"/>
      <c r="CG77" s="164"/>
      <c r="CH77" s="164"/>
      <c r="CI77" s="164"/>
      <c r="CJ77" s="164"/>
      <c r="CK77" s="164"/>
      <c r="CL77" s="164"/>
      <c r="CM77" s="164"/>
      <c r="CN77" s="164"/>
      <c r="CO77" s="164"/>
      <c r="CP77" s="164"/>
      <c r="CQ77" s="164"/>
      <c r="CR77" s="164"/>
      <c r="CS77" s="164"/>
      <c r="CT77" s="164"/>
      <c r="CU77" s="164"/>
      <c r="CV77" s="164"/>
      <c r="CW77" s="164"/>
      <c r="CX77" s="164"/>
      <c r="CY77" s="13"/>
      <c r="CZ77" s="13"/>
      <c r="DA77" s="13"/>
      <c r="DB77" s="13"/>
      <c r="DC77" s="13"/>
      <c r="DD77" s="13"/>
      <c r="DE77" s="13"/>
      <c r="DF77" s="13"/>
      <c r="DG77" s="13"/>
      <c r="DH77" s="13"/>
      <c r="DI77" s="13"/>
      <c r="DJ77" s="13"/>
      <c r="DK77" s="13"/>
      <c r="DL77" s="13"/>
      <c r="DM77" s="13"/>
      <c r="DN77" s="13"/>
      <c r="DO77" s="13"/>
      <c r="DP77" s="13"/>
      <c r="DQ77" s="13"/>
      <c r="DR77" s="13"/>
      <c r="DS77" s="13"/>
      <c r="DT77" s="13"/>
      <c r="DU77" s="13"/>
      <c r="DV77" s="13"/>
      <c r="DW77" s="13"/>
      <c r="DX77" s="13"/>
      <c r="DY77" s="13"/>
      <c r="DZ77" s="13"/>
      <c r="EA77" s="13"/>
      <c r="EB77" s="13"/>
      <c r="EC77" s="13"/>
      <c r="ED77" s="13"/>
      <c r="EE77" s="13"/>
      <c r="EF77" s="13"/>
      <c r="EG77" s="13"/>
      <c r="EH77" s="13"/>
      <c r="EI77" s="13"/>
      <c r="EJ77" s="13"/>
      <c r="EK77" s="13"/>
      <c r="EL77" s="13"/>
      <c r="EM77" s="13"/>
      <c r="EN77" s="13"/>
      <c r="EO77" s="13"/>
      <c r="EP77" s="13"/>
      <c r="EQ77" s="13"/>
      <c r="ER77" s="13"/>
      <c r="ES77" s="13"/>
      <c r="ET77" s="13"/>
      <c r="EU77" s="13"/>
      <c r="EV77" s="13"/>
      <c r="EW77" s="13"/>
      <c r="EX77" s="13"/>
      <c r="EY77" s="13"/>
      <c r="EZ77" s="13"/>
      <c r="FA77" s="13"/>
      <c r="FB77" s="13"/>
      <c r="FC77" s="13"/>
      <c r="FD77" s="13"/>
      <c r="FE77" s="13"/>
      <c r="FF77" s="13"/>
      <c r="FG77" s="13"/>
      <c r="FH77" s="13"/>
      <c r="FI77" s="13"/>
      <c r="FJ77" s="13"/>
      <c r="FK77" s="13"/>
      <c r="FL77" s="13"/>
      <c r="FM77" s="13"/>
      <c r="FN77" s="13"/>
      <c r="FO77" s="13"/>
      <c r="FP77" s="13"/>
      <c r="FQ77" s="13"/>
      <c r="FR77" s="13"/>
      <c r="FS77" s="13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  <c r="GE77" s="13"/>
      <c r="GF77" s="13"/>
      <c r="GG77" s="13"/>
      <c r="GH77" s="13"/>
      <c r="GI77" s="13"/>
      <c r="GJ77" s="13"/>
      <c r="GK77" s="13"/>
      <c r="GL77" s="13"/>
      <c r="GM77" s="13"/>
      <c r="GN77" s="13"/>
      <c r="GO77" s="13"/>
      <c r="GP77" s="13"/>
      <c r="GQ77" s="13"/>
      <c r="GR77" s="13"/>
      <c r="GS77" s="13"/>
      <c r="GT77" s="13"/>
      <c r="GU77" s="13"/>
      <c r="GV77" s="13"/>
      <c r="GW77" s="13"/>
      <c r="GX77" s="13"/>
      <c r="GY77" s="13"/>
      <c r="GZ77" s="13"/>
      <c r="HA77" s="13"/>
      <c r="HB77" s="13"/>
      <c r="HC77" s="13"/>
      <c r="HD77" s="13"/>
      <c r="HE77" s="13"/>
      <c r="HF77" s="13"/>
      <c r="HG77" s="13"/>
      <c r="HH77" s="13"/>
      <c r="HI77" s="13"/>
      <c r="HJ77" s="13"/>
      <c r="HK77" s="13"/>
      <c r="HL77" s="13"/>
      <c r="HM77" s="13"/>
      <c r="HN77" s="13"/>
      <c r="HO77" s="13"/>
      <c r="HP77" s="13"/>
      <c r="HQ77" s="13"/>
      <c r="HR77" s="13"/>
      <c r="HS77" s="13"/>
      <c r="HT77" s="13"/>
      <c r="HU77" s="13"/>
      <c r="HV77" s="13"/>
      <c r="HW77" s="13"/>
      <c r="HX77" s="13"/>
      <c r="HY77" s="13"/>
      <c r="HZ77" s="13"/>
      <c r="IA77" s="13"/>
      <c r="IB77" s="13"/>
      <c r="IC77" s="13"/>
      <c r="ID77" s="13"/>
      <c r="IE77" s="13"/>
      <c r="IF77" s="13"/>
      <c r="IG77" s="13"/>
      <c r="IH77" s="13"/>
      <c r="II77" s="13"/>
      <c r="IJ77" s="13"/>
      <c r="IK77" s="13"/>
      <c r="IL77" s="13"/>
      <c r="IM77" s="13"/>
      <c r="IN77" s="13"/>
      <c r="IO77" s="13"/>
      <c r="IP77" s="13"/>
      <c r="IQ77" s="13"/>
      <c r="IR77" s="13"/>
      <c r="IS77" s="13"/>
      <c r="IT77" s="13"/>
      <c r="IU77" s="13"/>
      <c r="IV77" s="13"/>
      <c r="IW77" s="13"/>
      <c r="IX77" s="13"/>
      <c r="IY77" s="13"/>
      <c r="IZ77" s="13"/>
      <c r="JA77" s="13"/>
      <c r="JB77" s="13"/>
      <c r="JC77" s="13"/>
      <c r="JD77" s="13"/>
      <c r="JE77" s="13"/>
      <c r="JF77" s="13"/>
      <c r="JG77" s="13"/>
      <c r="JH77" s="13"/>
      <c r="JI77" s="13"/>
      <c r="JJ77" s="13"/>
      <c r="JK77" s="13"/>
      <c r="JL77" s="13"/>
      <c r="JM77" s="13"/>
      <c r="JN77" s="13"/>
      <c r="JO77" s="13"/>
      <c r="JP77" s="13"/>
      <c r="JQ77" s="13"/>
      <c r="JR77" s="13"/>
      <c r="JS77" s="13"/>
      <c r="JT77" s="13"/>
      <c r="JU77" s="13"/>
      <c r="JV77" s="13"/>
      <c r="JW77" s="13"/>
      <c r="JX77" s="13"/>
      <c r="JY77" s="13"/>
      <c r="JZ77" s="13"/>
      <c r="KA77" s="13"/>
      <c r="KB77" s="13"/>
      <c r="KC77" s="13"/>
      <c r="KD77" s="13"/>
      <c r="KE77" s="13"/>
      <c r="KF77" s="13"/>
      <c r="KG77" s="13"/>
      <c r="KH77" s="13"/>
      <c r="KI77" s="13"/>
      <c r="KJ77" s="13"/>
      <c r="KK77" s="13"/>
      <c r="KL77" s="13"/>
      <c r="KM77" s="13"/>
      <c r="KN77" s="13"/>
      <c r="KO77" s="13"/>
      <c r="KP77" s="13"/>
      <c r="KQ77" s="13"/>
      <c r="KR77" s="13"/>
      <c r="KS77" s="13"/>
      <c r="KT77" s="13"/>
      <c r="KU77" s="13"/>
      <c r="KV77" s="13"/>
      <c r="KW77" s="13"/>
      <c r="KX77" s="13"/>
      <c r="KY77" s="13"/>
      <c r="KZ77" s="13"/>
      <c r="LA77" s="13"/>
      <c r="LB77" s="13"/>
      <c r="LC77" s="13"/>
      <c r="LD77" s="13"/>
      <c r="LE77" s="13"/>
      <c r="LF77" s="13"/>
      <c r="LG77" s="13"/>
      <c r="LH77" s="13"/>
      <c r="LI77" s="13"/>
      <c r="LJ77" s="13"/>
      <c r="LK77" s="13"/>
      <c r="LL77" s="13"/>
      <c r="LM77" s="13"/>
      <c r="LN77" s="13"/>
      <c r="LO77" s="13"/>
      <c r="LP77" s="13"/>
      <c r="LQ77" s="13"/>
      <c r="LR77" s="13"/>
      <c r="LS77" s="13"/>
      <c r="LT77" s="13"/>
      <c r="LU77" s="13"/>
      <c r="LV77" s="13"/>
      <c r="LW77" s="13"/>
      <c r="LX77" s="13"/>
      <c r="LY77" s="13"/>
      <c r="LZ77" s="13"/>
      <c r="MA77" s="13"/>
      <c r="MB77" s="13"/>
      <c r="MC77" s="13"/>
      <c r="MD77" s="13"/>
      <c r="ME77" s="13"/>
      <c r="MF77" s="13"/>
      <c r="MG77" s="13"/>
      <c r="MH77" s="13"/>
      <c r="MI77" s="13"/>
      <c r="MJ77" s="13"/>
      <c r="MK77" s="13"/>
      <c r="ML77" s="13"/>
      <c r="MM77" s="13"/>
      <c r="MN77" s="13"/>
      <c r="MO77" s="13"/>
      <c r="MP77" s="13"/>
      <c r="MQ77" s="13"/>
      <c r="MR77" s="13"/>
      <c r="MS77" s="13"/>
      <c r="MT77" s="13"/>
      <c r="MU77" s="13"/>
      <c r="MV77" s="13"/>
      <c r="MW77" s="13"/>
      <c r="MX77" s="13"/>
      <c r="MY77" s="13"/>
      <c r="MZ77" s="13"/>
      <c r="NA77" s="13"/>
      <c r="NB77" s="13"/>
      <c r="NC77" s="13"/>
      <c r="ND77" s="13"/>
      <c r="NE77" s="13"/>
      <c r="NF77" s="13"/>
      <c r="NG77" s="13"/>
      <c r="NH77" s="13"/>
      <c r="NI77" s="13"/>
      <c r="NJ77" s="13"/>
      <c r="NK77" s="13"/>
      <c r="NL77" s="13"/>
      <c r="NM77" s="13"/>
      <c r="NN77" s="13"/>
      <c r="NO77" s="13"/>
      <c r="NP77" s="13"/>
      <c r="NQ77" s="13"/>
      <c r="NR77" s="13"/>
      <c r="NS77" s="13"/>
      <c r="NT77" s="13"/>
      <c r="NU77" s="13"/>
      <c r="NV77" s="13"/>
      <c r="NW77" s="13"/>
      <c r="NX77" s="13"/>
      <c r="NY77" s="13"/>
      <c r="NZ77" s="13"/>
      <c r="OA77" s="13"/>
      <c r="OB77" s="13"/>
      <c r="OC77" s="13"/>
      <c r="OD77" s="13"/>
      <c r="OE77" s="13"/>
      <c r="OF77" s="13"/>
      <c r="OG77" s="13"/>
      <c r="OH77" s="13"/>
      <c r="OI77" s="13"/>
      <c r="OJ77" s="13"/>
      <c r="OK77" s="13"/>
      <c r="OL77" s="13"/>
      <c r="OM77" s="13"/>
      <c r="ON77" s="13"/>
      <c r="OO77" s="13"/>
      <c r="OP77" s="13"/>
      <c r="OQ77" s="13"/>
      <c r="OR77" s="13"/>
      <c r="OS77" s="13"/>
      <c r="OT77" s="13"/>
      <c r="OU77" s="13"/>
      <c r="OV77" s="13"/>
      <c r="OW77" s="13"/>
      <c r="OX77" s="13"/>
      <c r="OY77" s="13"/>
      <c r="OZ77" s="13"/>
      <c r="PA77" s="13"/>
      <c r="PB77" s="13"/>
      <c r="PC77" s="13"/>
      <c r="PD77" s="13"/>
      <c r="PE77" s="13"/>
      <c r="PF77" s="13"/>
      <c r="PG77" s="13"/>
      <c r="PH77" s="13"/>
      <c r="PI77" s="13"/>
      <c r="PJ77" s="13"/>
      <c r="PK77" s="13"/>
      <c r="PL77" s="13"/>
      <c r="PM77" s="13"/>
      <c r="PN77" s="13"/>
      <c r="PO77" s="13"/>
      <c r="PP77" s="13"/>
      <c r="PQ77" s="13"/>
      <c r="PR77" s="13"/>
      <c r="PS77" s="13"/>
      <c r="PT77" s="13"/>
      <c r="PU77" s="13"/>
      <c r="PV77" s="13"/>
      <c r="PW77" s="13"/>
      <c r="PX77" s="13"/>
      <c r="PY77" s="13"/>
      <c r="PZ77" s="13"/>
      <c r="QA77" s="13"/>
      <c r="QB77" s="13"/>
      <c r="QC77" s="13"/>
      <c r="QD77" s="13"/>
      <c r="QE77" s="13"/>
      <c r="QF77" s="13"/>
      <c r="QG77" s="13"/>
      <c r="QH77" s="13"/>
      <c r="QI77" s="13"/>
      <c r="QJ77" s="13"/>
      <c r="QK77" s="13"/>
      <c r="QL77" s="13"/>
      <c r="QM77" s="13"/>
      <c r="QN77" s="13"/>
      <c r="QO77" s="13"/>
      <c r="QP77" s="13"/>
      <c r="QQ77" s="13"/>
      <c r="QR77" s="13"/>
      <c r="QS77" s="13"/>
      <c r="QT77" s="13"/>
      <c r="QU77" s="13"/>
      <c r="QV77" s="13"/>
      <c r="QW77" s="13"/>
      <c r="QX77" s="13"/>
      <c r="QY77" s="13"/>
      <c r="QZ77" s="13"/>
      <c r="RA77" s="13"/>
      <c r="RB77" s="13"/>
      <c r="RC77" s="13"/>
      <c r="RD77" s="13"/>
      <c r="RE77" s="13"/>
      <c r="RF77" s="13"/>
      <c r="RG77" s="13"/>
      <c r="RH77" s="13"/>
      <c r="RI77" s="13"/>
      <c r="RJ77" s="13"/>
      <c r="RK77" s="13"/>
      <c r="RL77" s="13"/>
      <c r="RM77" s="13"/>
      <c r="RN77" s="13"/>
      <c r="RO77" s="13"/>
      <c r="RP77" s="13"/>
      <c r="RQ77" s="13"/>
      <c r="RR77" s="13"/>
      <c r="RS77" s="13"/>
      <c r="RT77" s="13"/>
      <c r="RU77" s="13"/>
      <c r="RV77" s="13"/>
      <c r="RW77" s="13"/>
      <c r="RX77" s="13"/>
      <c r="RY77" s="13"/>
      <c r="RZ77" s="13"/>
      <c r="SA77" s="13"/>
      <c r="SB77" s="13"/>
      <c r="SC77" s="13"/>
      <c r="SD77" s="13"/>
      <c r="SE77" s="13"/>
      <c r="SF77" s="13"/>
      <c r="SG77" s="13"/>
      <c r="SH77" s="13"/>
      <c r="SI77" s="13"/>
      <c r="SJ77" s="13"/>
      <c r="SK77" s="13"/>
      <c r="SL77" s="13"/>
      <c r="SM77" s="13"/>
      <c r="SN77" s="13"/>
      <c r="SO77" s="13"/>
      <c r="SP77" s="13"/>
      <c r="SQ77" s="13"/>
      <c r="SR77" s="13"/>
      <c r="SS77" s="13"/>
      <c r="ST77" s="13"/>
      <c r="SU77" s="13"/>
      <c r="SV77" s="13"/>
      <c r="SW77" s="13"/>
      <c r="SX77" s="13"/>
      <c r="SY77" s="13"/>
      <c r="SZ77" s="13"/>
      <c r="TA77" s="13"/>
      <c r="TB77" s="13"/>
      <c r="TC77" s="13"/>
      <c r="TD77" s="13"/>
      <c r="TE77" s="13"/>
      <c r="TF77" s="13"/>
      <c r="TG77" s="13"/>
      <c r="TH77" s="13"/>
      <c r="TI77" s="13"/>
      <c r="TJ77" s="13"/>
      <c r="TK77" s="13"/>
      <c r="TL77" s="13"/>
      <c r="TM77" s="13"/>
      <c r="TN77" s="13"/>
      <c r="TO77" s="13"/>
      <c r="TP77" s="13"/>
      <c r="TQ77" s="13"/>
      <c r="TR77" s="13"/>
      <c r="TS77" s="13"/>
      <c r="TT77" s="13"/>
      <c r="TU77" s="13"/>
      <c r="TV77" s="13"/>
      <c r="TW77" s="13"/>
      <c r="TX77" s="13"/>
      <c r="TY77" s="13"/>
      <c r="TZ77" s="13"/>
      <c r="UA77" s="13"/>
      <c r="UB77" s="13"/>
      <c r="UC77" s="13"/>
      <c r="UD77" s="13"/>
      <c r="UE77" s="13"/>
      <c r="UF77" s="13"/>
      <c r="UG77" s="13"/>
      <c r="UH77" s="13"/>
      <c r="UI77" s="13"/>
      <c r="UJ77" s="13"/>
      <c r="UK77" s="13"/>
      <c r="UL77" s="13"/>
      <c r="UM77" s="13"/>
      <c r="UN77" s="13"/>
      <c r="UO77" s="13"/>
      <c r="UP77" s="13"/>
      <c r="UQ77" s="13"/>
      <c r="UR77" s="13"/>
      <c r="US77" s="13"/>
      <c r="UT77" s="13"/>
      <c r="UU77" s="13"/>
      <c r="UV77" s="13"/>
      <c r="UW77" s="13"/>
      <c r="UX77" s="13"/>
      <c r="UY77" s="13"/>
      <c r="UZ77" s="13"/>
      <c r="VA77" s="13"/>
      <c r="VB77" s="13"/>
      <c r="VC77" s="13"/>
      <c r="VD77" s="13"/>
      <c r="VE77" s="13"/>
      <c r="VF77" s="13"/>
      <c r="VG77" s="13"/>
      <c r="VH77" s="13"/>
      <c r="VI77" s="13"/>
      <c r="VJ77" s="13"/>
      <c r="VK77" s="13"/>
      <c r="VL77" s="13"/>
      <c r="VM77" s="13"/>
      <c r="VN77" s="13"/>
      <c r="VO77" s="13"/>
      <c r="VP77" s="13"/>
      <c r="VQ77" s="13"/>
      <c r="VR77" s="13"/>
      <c r="VS77" s="13"/>
      <c r="VT77" s="13"/>
      <c r="VU77" s="13"/>
      <c r="VV77" s="13"/>
      <c r="VW77" s="13"/>
      <c r="VX77" s="13"/>
      <c r="VY77" s="13"/>
      <c r="VZ77" s="13"/>
      <c r="WA77" s="13"/>
      <c r="WB77" s="13"/>
      <c r="WC77" s="13"/>
      <c r="WD77" s="13"/>
      <c r="WE77" s="13"/>
      <c r="WF77" s="13"/>
      <c r="WG77" s="13"/>
      <c r="WH77" s="13"/>
      <c r="WI77" s="13"/>
      <c r="WJ77" s="13"/>
      <c r="WK77" s="13"/>
      <c r="WL77" s="13"/>
      <c r="WM77" s="13"/>
      <c r="WN77" s="13"/>
      <c r="WO77" s="13"/>
      <c r="WP77" s="13"/>
      <c r="WQ77" s="13"/>
      <c r="WR77" s="13"/>
      <c r="WS77" s="13"/>
      <c r="WT77" s="13"/>
      <c r="WU77" s="13"/>
      <c r="WV77" s="13"/>
      <c r="WW77" s="13"/>
      <c r="WX77" s="13"/>
      <c r="WY77" s="13"/>
      <c r="WZ77" s="13"/>
      <c r="XA77" s="13"/>
      <c r="XB77" s="13"/>
      <c r="XC77" s="13"/>
      <c r="XD77" s="13"/>
      <c r="XE77" s="13"/>
      <c r="XF77" s="13"/>
      <c r="XG77" s="13"/>
      <c r="XH77" s="13"/>
      <c r="XI77" s="13"/>
      <c r="XJ77" s="13"/>
      <c r="XK77" s="13"/>
      <c r="XL77" s="13"/>
      <c r="XM77" s="13"/>
      <c r="XN77" s="13"/>
      <c r="XO77" s="13"/>
      <c r="XP77" s="13"/>
      <c r="XQ77" s="13"/>
      <c r="XR77" s="13"/>
      <c r="XS77" s="13"/>
      <c r="XT77" s="13"/>
      <c r="XU77" s="13"/>
      <c r="XV77" s="13"/>
      <c r="XW77" s="13"/>
      <c r="XX77" s="13"/>
      <c r="XY77" s="13"/>
      <c r="XZ77" s="13"/>
      <c r="YA77" s="13"/>
      <c r="YB77" s="13"/>
      <c r="YC77" s="13"/>
      <c r="YD77" s="13"/>
      <c r="YE77" s="13"/>
      <c r="YF77" s="13"/>
      <c r="YG77" s="13"/>
      <c r="YH77" s="13"/>
      <c r="YI77" s="13"/>
      <c r="YJ77" s="13"/>
      <c r="YK77" s="13"/>
      <c r="YL77" s="13"/>
      <c r="YM77" s="13"/>
      <c r="YN77" s="13"/>
      <c r="YO77" s="13"/>
      <c r="YP77" s="13"/>
      <c r="YQ77" s="13"/>
      <c r="YR77" s="13"/>
      <c r="YS77" s="13"/>
      <c r="YT77" s="13"/>
      <c r="YU77" s="13"/>
      <c r="YV77" s="13"/>
      <c r="YW77" s="13"/>
      <c r="YX77" s="13"/>
      <c r="YY77" s="13"/>
      <c r="YZ77" s="13"/>
      <c r="ZA77" s="13"/>
      <c r="ZB77" s="13"/>
      <c r="ZC77" s="13"/>
      <c r="ZD77" s="13"/>
      <c r="ZE77" s="13"/>
      <c r="ZF77" s="13"/>
      <c r="ZG77" s="13"/>
      <c r="ZH77" s="13"/>
      <c r="ZI77" s="13"/>
      <c r="ZJ77" s="13"/>
      <c r="ZK77" s="13"/>
      <c r="ZL77" s="13"/>
      <c r="ZM77" s="13"/>
      <c r="ZN77" s="13"/>
      <c r="ZO77" s="13"/>
      <c r="ZP77" s="13"/>
      <c r="ZQ77" s="13"/>
      <c r="ZR77" s="13"/>
      <c r="ZS77" s="13"/>
      <c r="ZT77" s="13"/>
      <c r="ZU77" s="13"/>
      <c r="ZV77" s="13"/>
      <c r="ZW77" s="13"/>
      <c r="ZX77" s="13"/>
      <c r="ZY77" s="13"/>
      <c r="ZZ77" s="13"/>
      <c r="AAA77" s="13"/>
      <c r="AAB77" s="13"/>
      <c r="AAC77" s="13"/>
      <c r="AAD77" s="13"/>
      <c r="AAE77" s="13"/>
      <c r="AAF77" s="13"/>
      <c r="AAG77" s="13"/>
      <c r="AAH77" s="13"/>
      <c r="AAI77" s="13"/>
      <c r="AAJ77" s="13"/>
      <c r="AAK77" s="13"/>
      <c r="AAL77" s="13"/>
      <c r="AAM77" s="13"/>
      <c r="AAN77" s="13"/>
      <c r="AAO77" s="13"/>
      <c r="AAP77" s="13"/>
      <c r="AAQ77" s="13"/>
      <c r="AAR77" s="13"/>
      <c r="AAS77" s="13"/>
      <c r="AAT77" s="13"/>
      <c r="AAU77" s="13"/>
      <c r="AAV77" s="13"/>
      <c r="AAW77" s="13"/>
      <c r="AAX77" s="13"/>
      <c r="AAY77" s="13"/>
      <c r="AAZ77" s="13"/>
      <c r="ABA77" s="13"/>
      <c r="ABB77" s="13"/>
      <c r="ABC77" s="13"/>
      <c r="ABD77" s="13"/>
      <c r="ABE77" s="13"/>
      <c r="ABF77" s="13"/>
      <c r="ABG77" s="13"/>
      <c r="ABH77" s="13"/>
      <c r="ABI77" s="13"/>
      <c r="ABJ77" s="13"/>
      <c r="ABK77" s="13"/>
      <c r="ABL77" s="13"/>
      <c r="ABM77" s="13"/>
      <c r="ABN77" s="13"/>
      <c r="ABO77" s="13"/>
      <c r="ABP77" s="13"/>
      <c r="ABQ77" s="13"/>
      <c r="ABR77" s="13"/>
      <c r="ABS77" s="13"/>
      <c r="ABT77" s="13"/>
      <c r="ABU77" s="13"/>
      <c r="ABV77" s="13"/>
      <c r="ABW77" s="13"/>
      <c r="ABX77" s="13"/>
      <c r="ABY77" s="13"/>
      <c r="ABZ77" s="13"/>
      <c r="ACA77" s="13"/>
      <c r="ACB77" s="13"/>
      <c r="ACC77" s="13"/>
      <c r="ACD77" s="13"/>
      <c r="ACE77" s="13"/>
      <c r="ACF77" s="13"/>
      <c r="ACG77" s="13"/>
      <c r="ACH77" s="13"/>
      <c r="ACI77" s="13"/>
      <c r="ACJ77" s="13"/>
      <c r="ACK77" s="13"/>
      <c r="ACL77" s="13"/>
      <c r="ACM77" s="13"/>
      <c r="ACN77" s="13"/>
      <c r="ACO77" s="13"/>
      <c r="ACP77" s="13"/>
      <c r="ACQ77" s="13"/>
      <c r="ACR77" s="13"/>
      <c r="ACS77" s="13"/>
      <c r="ACT77" s="13"/>
      <c r="ACU77" s="13"/>
      <c r="ACV77" s="13"/>
      <c r="ACW77" s="13"/>
      <c r="ACX77" s="13"/>
      <c r="ACY77" s="13"/>
      <c r="ACZ77" s="13"/>
      <c r="ADA77" s="13"/>
      <c r="ADB77" s="13"/>
      <c r="ADC77" s="13"/>
      <c r="ADD77" s="13"/>
      <c r="ADE77" s="13"/>
      <c r="ADF77" s="13"/>
      <c r="ADG77" s="13"/>
      <c r="ADH77" s="13"/>
      <c r="ADI77" s="13"/>
      <c r="ADJ77" s="13"/>
      <c r="ADK77" s="13"/>
      <c r="ADL77" s="13"/>
      <c r="ADM77" s="13"/>
      <c r="ADN77" s="13"/>
      <c r="ADO77" s="13"/>
      <c r="ADP77" s="13"/>
      <c r="ADQ77" s="13"/>
      <c r="ADR77" s="13"/>
      <c r="ADS77" s="13"/>
      <c r="ADT77" s="13"/>
      <c r="ADU77" s="13"/>
      <c r="ADV77" s="13"/>
      <c r="ADW77" s="13"/>
      <c r="ADX77" s="13"/>
      <c r="ADY77" s="13"/>
      <c r="ADZ77" s="13"/>
      <c r="AEA77" s="13"/>
      <c r="AEB77" s="13"/>
      <c r="AEC77" s="13"/>
      <c r="AED77" s="13"/>
      <c r="AEE77" s="13"/>
      <c r="AEF77" s="13"/>
      <c r="AEG77" s="13"/>
      <c r="AEH77" s="13"/>
      <c r="AEI77" s="13"/>
      <c r="AEJ77" s="13"/>
      <c r="AEK77" s="13"/>
      <c r="AEL77" s="13"/>
      <c r="AEM77" s="13"/>
      <c r="AEN77" s="13"/>
      <c r="AEO77" s="13"/>
      <c r="AEP77" s="13"/>
      <c r="AEQ77" s="13"/>
      <c r="AER77" s="13"/>
      <c r="AES77" s="13"/>
      <c r="AET77" s="13"/>
      <c r="AEU77" s="13"/>
      <c r="AEV77" s="13"/>
      <c r="AEW77" s="13"/>
      <c r="AEX77" s="13"/>
      <c r="AEY77" s="13"/>
      <c r="AEZ77" s="13"/>
      <c r="AFA77" s="13"/>
      <c r="AFB77" s="13"/>
      <c r="AFC77" s="13"/>
      <c r="AFD77" s="13"/>
      <c r="AFE77" s="13"/>
      <c r="AFF77" s="13"/>
      <c r="AFG77" s="13"/>
      <c r="AFH77" s="13"/>
      <c r="AFI77" s="13"/>
      <c r="AFJ77" s="13"/>
      <c r="AFK77" s="13"/>
      <c r="AFL77" s="13"/>
      <c r="AFM77" s="13"/>
      <c r="AFN77" s="13"/>
      <c r="AFO77" s="13"/>
      <c r="AFP77" s="13"/>
      <c r="AFQ77" s="13"/>
      <c r="AFR77" s="13"/>
      <c r="AFS77" s="13"/>
      <c r="AFT77" s="13"/>
      <c r="AFU77" s="13"/>
      <c r="AFV77" s="13"/>
      <c r="AFW77" s="13"/>
      <c r="AFX77" s="13"/>
      <c r="AFY77" s="13"/>
      <c r="AFZ77" s="13"/>
      <c r="AGA77" s="13"/>
      <c r="AGB77" s="13"/>
      <c r="AGC77" s="13"/>
      <c r="AGD77" s="13"/>
      <c r="AGE77" s="13"/>
      <c r="AGF77" s="13"/>
      <c r="AGG77" s="13"/>
      <c r="AGH77" s="13"/>
      <c r="AGI77" s="13"/>
      <c r="AGJ77" s="13"/>
      <c r="AGK77" s="13"/>
      <c r="AGL77" s="13"/>
      <c r="AGM77" s="13"/>
      <c r="AGN77" s="13"/>
      <c r="AGO77" s="13"/>
      <c r="AGP77" s="13"/>
      <c r="AGQ77" s="13"/>
      <c r="AGR77" s="13"/>
      <c r="AGS77" s="13"/>
      <c r="AGT77" s="13"/>
      <c r="AGU77" s="13"/>
      <c r="AGV77" s="13"/>
      <c r="AGW77" s="13"/>
      <c r="AGX77" s="13"/>
      <c r="AGY77" s="13"/>
      <c r="AGZ77" s="13"/>
      <c r="AHA77" s="13"/>
      <c r="AHB77" s="13"/>
      <c r="AHC77" s="13"/>
      <c r="AHD77" s="13"/>
      <c r="AHE77" s="13"/>
      <c r="AHF77" s="13"/>
      <c r="AHG77" s="13"/>
      <c r="AHH77" s="13"/>
      <c r="AHI77" s="13"/>
      <c r="AHJ77" s="13"/>
      <c r="AHK77" s="13"/>
      <c r="AHL77" s="13"/>
      <c r="AHM77" s="13"/>
      <c r="AHN77" s="13"/>
      <c r="AHO77" s="13"/>
      <c r="AHP77" s="13"/>
      <c r="AHQ77" s="13"/>
      <c r="AHR77" s="13"/>
      <c r="AHS77" s="13"/>
      <c r="AHT77" s="13"/>
      <c r="AHU77" s="13"/>
      <c r="AHV77" s="13"/>
      <c r="AHW77" s="13"/>
      <c r="AHX77" s="13"/>
      <c r="AHY77" s="13"/>
      <c r="AHZ77" s="13"/>
      <c r="AIA77" s="13"/>
      <c r="AIB77" s="13"/>
      <c r="AIC77" s="13"/>
      <c r="AID77" s="13"/>
      <c r="AIE77" s="13"/>
      <c r="AIF77" s="13"/>
      <c r="AIG77" s="13"/>
      <c r="AIH77" s="13"/>
      <c r="AII77" s="13"/>
      <c r="AIJ77" s="13"/>
      <c r="AIK77" s="13"/>
      <c r="AIL77" s="13"/>
      <c r="AIM77" s="13"/>
      <c r="AIN77" s="13"/>
      <c r="AIO77" s="13"/>
      <c r="AIP77" s="13"/>
      <c r="AIQ77" s="13"/>
      <c r="AIR77" s="13"/>
      <c r="AIS77" s="13"/>
      <c r="AIT77" s="13"/>
      <c r="AIU77" s="13"/>
      <c r="AIV77" s="13"/>
      <c r="AIW77" s="13"/>
      <c r="AIX77" s="13"/>
      <c r="AIY77" s="13"/>
      <c r="AIZ77" s="13"/>
      <c r="AJA77" s="13"/>
      <c r="AJB77" s="13"/>
      <c r="AJC77" s="13"/>
      <c r="AJD77" s="13"/>
      <c r="AJE77" s="13"/>
      <c r="AJF77" s="13"/>
      <c r="AJG77" s="13"/>
      <c r="AJH77" s="13"/>
      <c r="AJI77" s="13"/>
      <c r="AJJ77" s="13"/>
      <c r="AJK77" s="13"/>
      <c r="AJL77" s="13"/>
      <c r="AJM77" s="13"/>
      <c r="AJN77" s="13"/>
      <c r="AJO77" s="13"/>
      <c r="AJP77" s="13"/>
      <c r="AJQ77" s="13"/>
      <c r="AJR77" s="13"/>
      <c r="AJS77" s="13"/>
      <c r="AJT77" s="13"/>
      <c r="AJU77" s="13"/>
      <c r="AJV77" s="13"/>
      <c r="AJW77" s="13"/>
      <c r="AJX77" s="13"/>
      <c r="AJY77" s="13"/>
      <c r="AJZ77" s="13"/>
      <c r="AKA77" s="13"/>
      <c r="AKB77" s="13"/>
      <c r="AKC77" s="13"/>
      <c r="AKD77" s="13"/>
      <c r="AKE77" s="13"/>
      <c r="AKF77" s="13"/>
      <c r="AKG77" s="13"/>
      <c r="AKH77" s="13"/>
      <c r="AKI77" s="13"/>
      <c r="AKJ77" s="13"/>
      <c r="AKK77" s="13"/>
      <c r="AKL77" s="13"/>
      <c r="AKM77" s="13"/>
      <c r="AKN77" s="13"/>
      <c r="AKO77" s="13"/>
      <c r="AKP77" s="13"/>
      <c r="AKQ77" s="13"/>
      <c r="AKR77" s="13"/>
      <c r="AKS77" s="13"/>
      <c r="AKT77" s="13"/>
      <c r="AKU77" s="13"/>
      <c r="AKV77" s="13"/>
      <c r="AKW77" s="13"/>
      <c r="AKX77" s="13"/>
      <c r="AKY77" s="13"/>
      <c r="AKZ77" s="13"/>
      <c r="ALA77" s="13"/>
      <c r="ALB77" s="13"/>
      <c r="ALC77" s="13"/>
      <c r="ALD77" s="13"/>
      <c r="ALE77" s="13"/>
      <c r="ALF77" s="13"/>
      <c r="ALG77" s="13"/>
      <c r="ALH77" s="13"/>
      <c r="ALI77" s="13"/>
      <c r="ALJ77" s="13"/>
      <c r="ALK77" s="13"/>
      <c r="ALL77" s="13"/>
      <c r="ALM77" s="13"/>
      <c r="ALN77" s="13"/>
      <c r="ALO77" s="13"/>
      <c r="ALP77" s="13"/>
      <c r="ALQ77" s="13"/>
      <c r="ALR77" s="13"/>
      <c r="ALS77" s="13"/>
      <c r="ALT77" s="13"/>
      <c r="ALU77" s="13"/>
      <c r="ALV77" s="13"/>
      <c r="ALW77" s="13"/>
      <c r="ALX77" s="13"/>
      <c r="ALY77" s="13"/>
      <c r="ALZ77" s="13"/>
      <c r="AMA77" s="13"/>
      <c r="AMB77" s="13"/>
      <c r="AMC77" s="13"/>
      <c r="AMD77" s="13"/>
      <c r="AME77" s="13"/>
      <c r="AMF77" s="13"/>
      <c r="AMG77" s="13"/>
      <c r="AMH77" s="13"/>
      <c r="AMI77" s="13"/>
      <c r="AMJ77" s="13"/>
      <c r="AMK77" s="13"/>
      <c r="AML77" s="164"/>
      <c r="AMM77" s="164"/>
      <c r="AMN77" s="164"/>
      <c r="AMO77" s="164"/>
      <c r="AMP77" s="164"/>
      <c r="AMQ77" s="164"/>
      <c r="AMR77" s="164"/>
      <c r="AMS77" s="164"/>
      <c r="AMT77" s="164"/>
      <c r="AMU77" s="164"/>
      <c r="AMV77" s="164"/>
      <c r="AMW77" s="164"/>
      <c r="AMX77" s="164"/>
      <c r="AMY77" s="164"/>
      <c r="AMZ77" s="164"/>
      <c r="ANA77" s="164"/>
      <c r="ANB77" s="164"/>
      <c r="ANC77" s="164"/>
      <c r="AND77" s="164"/>
      <c r="ANE77" s="164"/>
      <c r="ANF77" s="164"/>
      <c r="ANG77" s="164"/>
      <c r="ANH77" s="164"/>
      <c r="ANI77" s="164"/>
      <c r="ANJ77" s="164"/>
      <c r="ANK77" s="164"/>
      <c r="ANL77" s="164"/>
      <c r="ANM77" s="164"/>
      <c r="ANN77" s="164"/>
      <c r="ANO77" s="164"/>
      <c r="ANP77" s="164"/>
      <c r="ANQ77" s="164"/>
      <c r="ANR77" s="164"/>
      <c r="ANS77" s="164"/>
      <c r="ANT77" s="164"/>
      <c r="ANU77" s="164"/>
      <c r="ANV77" s="164"/>
      <c r="ANW77" s="164"/>
      <c r="ANX77" s="164"/>
      <c r="ANY77" s="164"/>
      <c r="ANZ77" s="164"/>
      <c r="AOA77" s="164"/>
      <c r="AOB77" s="164"/>
      <c r="AOC77" s="164"/>
      <c r="AOD77" s="164"/>
      <c r="AOE77" s="164"/>
      <c r="AOF77" s="164"/>
      <c r="AOG77" s="164"/>
      <c r="AOH77" s="164"/>
      <c r="AOI77" s="164"/>
      <c r="AOJ77" s="164"/>
      <c r="AOK77" s="164"/>
      <c r="AOL77" s="164"/>
      <c r="AOM77" s="164"/>
      <c r="AON77" s="164"/>
      <c r="AOO77" s="164"/>
      <c r="AOP77" s="164"/>
      <c r="AOQ77" s="164"/>
      <c r="AOR77" s="164"/>
      <c r="AOS77" s="164"/>
      <c r="AOT77" s="164"/>
      <c r="AOU77" s="164"/>
      <c r="AOV77" s="164"/>
      <c r="AOW77" s="164"/>
      <c r="AOX77" s="164"/>
      <c r="AOY77" s="164"/>
      <c r="AOZ77" s="164"/>
      <c r="APA77" s="164"/>
      <c r="APB77" s="164"/>
      <c r="APC77" s="164"/>
      <c r="APD77" s="164"/>
      <c r="APE77" s="164"/>
      <c r="APF77" s="164"/>
      <c r="APG77" s="164"/>
      <c r="APH77" s="164"/>
      <c r="API77" s="164"/>
      <c r="APJ77" s="164"/>
      <c r="APK77" s="164"/>
      <c r="APL77" s="164"/>
      <c r="APM77" s="164"/>
      <c r="APN77" s="164"/>
      <c r="APO77" s="164"/>
      <c r="APP77" s="164"/>
      <c r="APQ77" s="164"/>
      <c r="APR77" s="164"/>
      <c r="APS77" s="164"/>
      <c r="APT77" s="164"/>
      <c r="APU77" s="164"/>
      <c r="APV77" s="164"/>
      <c r="APW77" s="164"/>
      <c r="APX77" s="164"/>
      <c r="APY77" s="164"/>
      <c r="APZ77" s="164"/>
      <c r="AQA77" s="164"/>
      <c r="AQB77" s="164"/>
      <c r="AQC77" s="164"/>
      <c r="AQD77" s="164"/>
      <c r="AQE77" s="164"/>
      <c r="AQF77" s="164"/>
      <c r="AQG77" s="164"/>
      <c r="AQH77" s="164"/>
      <c r="AQI77" s="164"/>
      <c r="AQJ77" s="164"/>
      <c r="AQK77" s="164"/>
      <c r="AQL77" s="164"/>
      <c r="AQM77" s="164"/>
      <c r="AQN77" s="164"/>
      <c r="AQO77" s="164"/>
      <c r="AQP77" s="164"/>
      <c r="AQQ77" s="164"/>
      <c r="AQR77" s="164"/>
      <c r="AQS77" s="164"/>
      <c r="AQT77" s="164"/>
      <c r="AQU77" s="164"/>
      <c r="AQV77" s="164"/>
      <c r="AQW77" s="164"/>
      <c r="AQX77" s="164"/>
      <c r="AQY77" s="164"/>
      <c r="AQZ77" s="164"/>
      <c r="ARA77" s="164"/>
      <c r="ARB77" s="164"/>
      <c r="ARC77" s="164"/>
      <c r="ARD77" s="164"/>
      <c r="ARE77" s="164"/>
      <c r="ARF77" s="164"/>
      <c r="ARG77" s="164"/>
      <c r="ARH77" s="164"/>
      <c r="ARI77" s="164"/>
      <c r="ARJ77" s="164"/>
      <c r="ARK77" s="164"/>
      <c r="ARL77" s="164"/>
      <c r="ARM77" s="164"/>
      <c r="ARN77" s="164"/>
      <c r="ARO77" s="164"/>
      <c r="ARP77" s="164"/>
      <c r="ARQ77" s="164"/>
      <c r="ARR77" s="164"/>
      <c r="ARS77" s="164"/>
      <c r="ART77" s="164"/>
      <c r="ARU77" s="164"/>
      <c r="ARV77" s="164"/>
      <c r="ARW77" s="164"/>
      <c r="ARX77" s="164"/>
      <c r="ARY77" s="164"/>
      <c r="ARZ77" s="164"/>
      <c r="ASA77" s="164"/>
      <c r="ASB77" s="164"/>
      <c r="ASC77" s="164"/>
      <c r="ASD77" s="164"/>
      <c r="ASE77" s="164"/>
      <c r="ASF77" s="164"/>
      <c r="ASG77" s="164"/>
      <c r="ASH77" s="164"/>
      <c r="ASI77" s="164"/>
      <c r="ASJ77" s="164"/>
      <c r="ASK77" s="164"/>
      <c r="ASL77" s="164"/>
      <c r="ASM77" s="164"/>
      <c r="ASN77" s="164"/>
      <c r="ASO77" s="164"/>
      <c r="ASP77" s="164"/>
      <c r="ASQ77" s="164"/>
      <c r="ASR77" s="164"/>
      <c r="ASS77" s="164"/>
      <c r="AST77" s="164"/>
      <c r="ASU77" s="164"/>
      <c r="ASV77" s="164"/>
      <c r="ASW77" s="164"/>
      <c r="ASX77" s="164"/>
      <c r="ASY77" s="164"/>
      <c r="ASZ77" s="164"/>
      <c r="ATA77" s="164"/>
      <c r="ATB77" s="164"/>
      <c r="ATC77" s="164"/>
      <c r="ATD77" s="164"/>
      <c r="ATE77" s="164"/>
      <c r="ATF77" s="164"/>
      <c r="ATG77" s="164"/>
      <c r="ATH77" s="164"/>
      <c r="ATI77" s="164"/>
      <c r="ATJ77" s="164"/>
      <c r="ATK77" s="164"/>
      <c r="ATL77" s="164"/>
      <c r="ATM77" s="164"/>
      <c r="ATN77" s="164"/>
      <c r="ATO77" s="164"/>
      <c r="ATP77" s="164"/>
      <c r="ATQ77" s="164"/>
      <c r="ATR77" s="164"/>
      <c r="ATS77" s="164"/>
      <c r="ATT77" s="164"/>
      <c r="ATU77" s="164"/>
      <c r="ATV77" s="164"/>
      <c r="ATW77" s="164"/>
      <c r="ATX77" s="164"/>
      <c r="ATY77" s="164"/>
      <c r="ATZ77" s="164"/>
      <c r="AUA77" s="164"/>
      <c r="AUB77" s="164"/>
      <c r="AUC77" s="164"/>
      <c r="AUD77" s="164"/>
      <c r="AUE77" s="164"/>
      <c r="AUF77" s="164"/>
      <c r="AUG77" s="164"/>
      <c r="AUH77" s="164"/>
      <c r="AUI77" s="164"/>
      <c r="AUJ77" s="164"/>
      <c r="AUK77" s="164"/>
      <c r="AUL77" s="164"/>
      <c r="AUM77" s="164"/>
      <c r="AUN77" s="164"/>
      <c r="AUO77" s="164"/>
      <c r="AUP77" s="164"/>
      <c r="AUQ77" s="164"/>
      <c r="AUR77" s="164"/>
      <c r="AUS77" s="164"/>
      <c r="AUT77" s="164"/>
      <c r="AUU77" s="164"/>
      <c r="AUV77" s="164"/>
      <c r="AUW77" s="164"/>
      <c r="AUX77" s="164"/>
      <c r="AUY77" s="164"/>
      <c r="AUZ77" s="164"/>
      <c r="AVA77" s="164"/>
      <c r="AVB77" s="164"/>
      <c r="AVC77" s="164"/>
      <c r="AVD77" s="164"/>
      <c r="AVE77" s="164"/>
      <c r="AVF77" s="164"/>
      <c r="AVG77" s="164"/>
      <c r="AVH77" s="164"/>
      <c r="AVI77" s="164"/>
      <c r="AVJ77" s="164"/>
      <c r="AVK77" s="164"/>
      <c r="AVL77" s="164"/>
      <c r="AVM77" s="164"/>
      <c r="AVN77" s="164"/>
      <c r="AVO77" s="164"/>
      <c r="AVP77" s="164"/>
      <c r="AVQ77" s="164"/>
      <c r="AVR77" s="164"/>
      <c r="AVS77" s="164"/>
      <c r="AVT77" s="164"/>
      <c r="AVU77" s="164"/>
      <c r="AVV77" s="164"/>
      <c r="AVW77" s="164"/>
      <c r="AVX77" s="164"/>
      <c r="AVY77" s="164"/>
      <c r="AVZ77" s="164"/>
      <c r="AWA77" s="164"/>
      <c r="AWB77" s="164"/>
      <c r="AWC77" s="164"/>
      <c r="AWD77" s="164"/>
      <c r="AWE77" s="164"/>
      <c r="AWF77" s="164"/>
      <c r="AWG77" s="164"/>
      <c r="AWH77" s="164"/>
      <c r="AWI77" s="164"/>
      <c r="AWJ77" s="164"/>
      <c r="AWK77" s="164"/>
      <c r="AWL77" s="164"/>
      <c r="AWM77" s="164"/>
      <c r="AWN77" s="164"/>
      <c r="AWO77" s="164"/>
      <c r="AWP77" s="164"/>
      <c r="AWQ77" s="164"/>
      <c r="AWR77" s="164"/>
      <c r="AWS77" s="164"/>
      <c r="AWT77" s="164"/>
      <c r="AWU77" s="164"/>
      <c r="AWV77" s="164"/>
      <c r="AWW77" s="164"/>
      <c r="AWX77" s="164"/>
      <c r="AWY77" s="164"/>
      <c r="AWZ77" s="164"/>
      <c r="AXA77" s="164"/>
      <c r="AXB77" s="164"/>
      <c r="AXC77" s="164"/>
      <c r="AXD77" s="164"/>
      <c r="AXE77" s="164"/>
      <c r="AXF77" s="164"/>
      <c r="AXG77" s="164"/>
      <c r="AXH77" s="164"/>
      <c r="AXI77" s="164"/>
      <c r="AXJ77" s="164"/>
      <c r="AXK77" s="164"/>
      <c r="AXL77" s="164"/>
      <c r="AXM77" s="164"/>
      <c r="AXN77" s="164"/>
      <c r="AXO77" s="164"/>
      <c r="AXP77" s="164"/>
      <c r="AXQ77" s="164"/>
      <c r="AXR77" s="164"/>
      <c r="AXS77" s="164"/>
      <c r="AXT77" s="164"/>
      <c r="AXU77" s="164"/>
      <c r="AXV77" s="164"/>
      <c r="AXW77" s="164"/>
      <c r="AXX77" s="164"/>
      <c r="AXY77" s="164"/>
      <c r="AXZ77" s="164"/>
      <c r="AYA77" s="164"/>
      <c r="AYB77" s="164"/>
      <c r="AYC77" s="164"/>
      <c r="AYD77" s="164"/>
      <c r="AYE77" s="164"/>
      <c r="AYF77" s="164"/>
      <c r="AYG77" s="164"/>
      <c r="AYH77" s="164"/>
      <c r="AYI77" s="164"/>
      <c r="AYJ77" s="164"/>
      <c r="AYK77" s="164"/>
      <c r="AYL77" s="164"/>
      <c r="AYM77" s="164"/>
      <c r="AYN77" s="164"/>
      <c r="AYO77" s="164"/>
      <c r="AYP77" s="164"/>
      <c r="AYQ77" s="164"/>
      <c r="AYR77" s="164"/>
      <c r="AYS77" s="164"/>
      <c r="AYT77" s="164"/>
      <c r="AYU77" s="164"/>
      <c r="AYV77" s="164"/>
      <c r="AYW77" s="164"/>
      <c r="AYX77" s="164"/>
      <c r="AYY77" s="164"/>
      <c r="AYZ77" s="164"/>
      <c r="AZA77" s="164"/>
      <c r="AZB77" s="164"/>
      <c r="AZC77" s="164"/>
      <c r="AZD77" s="164"/>
      <c r="AZE77" s="164"/>
      <c r="AZF77" s="164"/>
      <c r="AZG77" s="164"/>
      <c r="AZH77" s="164"/>
      <c r="AZI77" s="164"/>
      <c r="AZJ77" s="164"/>
      <c r="AZK77" s="164"/>
      <c r="AZL77" s="164"/>
      <c r="AZM77" s="164"/>
      <c r="AZN77" s="164"/>
      <c r="AZO77" s="164"/>
      <c r="AZP77" s="164"/>
      <c r="AZQ77" s="164"/>
      <c r="AZR77" s="164"/>
      <c r="AZS77" s="164"/>
      <c r="AZT77" s="164"/>
      <c r="AZU77" s="164"/>
      <c r="AZV77" s="164"/>
      <c r="AZW77" s="164"/>
      <c r="AZX77" s="164"/>
      <c r="AZY77" s="164"/>
      <c r="AZZ77" s="164"/>
      <c r="BAA77" s="164"/>
      <c r="BAB77" s="164"/>
      <c r="BAC77" s="164"/>
      <c r="BAD77" s="164"/>
      <c r="BAE77" s="164"/>
      <c r="BAF77" s="164"/>
      <c r="BAG77" s="164"/>
      <c r="BAH77" s="164"/>
      <c r="BAI77" s="164"/>
      <c r="BAJ77" s="164"/>
      <c r="BAK77" s="164"/>
      <c r="BAL77" s="164"/>
      <c r="BAM77" s="164"/>
      <c r="BAN77" s="164"/>
      <c r="BAO77" s="164"/>
      <c r="BAP77" s="164"/>
      <c r="BAQ77" s="164"/>
      <c r="BAR77" s="164"/>
      <c r="BAS77" s="164"/>
      <c r="BAT77" s="164"/>
      <c r="BAU77" s="164"/>
      <c r="BAV77" s="164"/>
      <c r="BAW77" s="164"/>
      <c r="BAX77" s="164"/>
      <c r="BAY77" s="164"/>
      <c r="BAZ77" s="164"/>
      <c r="BBA77" s="164"/>
      <c r="BBB77" s="164"/>
      <c r="BBC77" s="164"/>
      <c r="BBD77" s="164"/>
      <c r="BBE77" s="164"/>
      <c r="BBF77" s="164"/>
      <c r="BBG77" s="164"/>
      <c r="BBH77" s="164"/>
      <c r="BBI77" s="164"/>
      <c r="BBJ77" s="164"/>
      <c r="BBK77" s="164"/>
      <c r="BBL77" s="164"/>
      <c r="BBM77" s="164"/>
      <c r="BBN77" s="164"/>
      <c r="BBO77" s="164"/>
      <c r="BBP77" s="164"/>
      <c r="BBQ77" s="164"/>
      <c r="BBR77" s="164"/>
      <c r="BBS77" s="164"/>
      <c r="BBT77" s="164"/>
      <c r="BBU77" s="164"/>
      <c r="BBV77" s="164"/>
      <c r="BBW77" s="164"/>
      <c r="BBX77" s="164"/>
      <c r="BBY77" s="164"/>
      <c r="BBZ77" s="164"/>
      <c r="BCA77" s="164"/>
      <c r="BCB77" s="164"/>
      <c r="BCC77" s="164"/>
      <c r="BCD77" s="164"/>
      <c r="BCE77" s="164"/>
      <c r="BCF77" s="164"/>
      <c r="BCG77" s="164"/>
      <c r="BCH77" s="164"/>
      <c r="BCI77" s="164"/>
      <c r="BCJ77" s="164"/>
      <c r="BCK77" s="164"/>
      <c r="BCL77" s="164"/>
      <c r="BCM77" s="164"/>
      <c r="BCN77" s="164"/>
      <c r="BCO77" s="164"/>
      <c r="BCP77" s="164"/>
      <c r="BCQ77" s="164"/>
      <c r="BCR77" s="164"/>
      <c r="BCS77" s="164"/>
      <c r="BCT77" s="164"/>
      <c r="BCU77" s="164"/>
      <c r="BCV77" s="164"/>
      <c r="BCW77" s="164"/>
      <c r="BCX77" s="164"/>
      <c r="BCY77" s="164"/>
      <c r="BCZ77" s="164"/>
      <c r="BDA77" s="164"/>
      <c r="BDB77" s="164"/>
      <c r="BDC77" s="164"/>
      <c r="BDD77" s="164"/>
      <c r="BDE77" s="164"/>
      <c r="BDF77" s="164"/>
      <c r="BDG77" s="164"/>
      <c r="BDH77" s="164"/>
      <c r="BDI77" s="164"/>
      <c r="BDJ77" s="164"/>
      <c r="BDK77" s="164"/>
      <c r="BDL77" s="164"/>
      <c r="BDM77" s="164"/>
      <c r="BDN77" s="164"/>
      <c r="BDO77" s="164"/>
      <c r="BDP77" s="164"/>
      <c r="BDQ77" s="164"/>
      <c r="BDR77" s="164"/>
      <c r="BDS77" s="164"/>
      <c r="BDT77" s="164"/>
      <c r="BDU77" s="164"/>
      <c r="BDV77" s="164"/>
      <c r="BDW77" s="164"/>
      <c r="BDX77" s="164"/>
      <c r="BDY77" s="164"/>
      <c r="BDZ77" s="164"/>
      <c r="BEA77" s="164"/>
      <c r="BEB77" s="164"/>
      <c r="BEC77" s="164"/>
      <c r="BED77" s="164"/>
      <c r="BEE77" s="164"/>
      <c r="BEF77" s="164"/>
      <c r="BEG77" s="164"/>
      <c r="BEH77" s="164"/>
      <c r="BEI77" s="164"/>
      <c r="BEJ77" s="164"/>
      <c r="BEK77" s="164"/>
      <c r="BEL77" s="164"/>
      <c r="BEM77" s="164"/>
      <c r="BEN77" s="164"/>
      <c r="BEO77" s="164"/>
      <c r="BEP77" s="164"/>
      <c r="BEQ77" s="164"/>
      <c r="BER77" s="164"/>
      <c r="BES77" s="164"/>
      <c r="BET77" s="164"/>
      <c r="BEU77" s="164"/>
      <c r="BEV77" s="164"/>
      <c r="BEW77" s="164"/>
      <c r="BEX77" s="164"/>
      <c r="BEY77" s="164"/>
      <c r="BEZ77" s="164"/>
      <c r="BFA77" s="164"/>
      <c r="BFB77" s="164"/>
      <c r="BFC77" s="164"/>
      <c r="BFD77" s="164"/>
      <c r="BFE77" s="164"/>
      <c r="BFF77" s="164"/>
      <c r="BFG77" s="164"/>
      <c r="BFH77" s="164"/>
      <c r="BFI77" s="164"/>
      <c r="BFJ77" s="164"/>
      <c r="BFK77" s="164"/>
      <c r="BFL77" s="164"/>
      <c r="BFM77" s="164"/>
      <c r="BFN77" s="164"/>
      <c r="BFO77" s="164"/>
      <c r="BFP77" s="164"/>
      <c r="BFQ77" s="164"/>
      <c r="BFR77" s="164"/>
      <c r="BFS77" s="164"/>
      <c r="BFT77" s="164"/>
      <c r="BFU77" s="164"/>
      <c r="BFV77" s="164"/>
      <c r="BFW77" s="164"/>
      <c r="BFX77" s="164"/>
      <c r="BFY77" s="164"/>
      <c r="BFZ77" s="164"/>
      <c r="BGA77" s="164"/>
      <c r="BGB77" s="164"/>
      <c r="BGC77" s="164"/>
      <c r="BGD77" s="164"/>
      <c r="BGE77" s="164"/>
      <c r="BGF77" s="164"/>
      <c r="BGG77" s="164"/>
      <c r="BGH77" s="164"/>
      <c r="BGI77" s="164"/>
      <c r="BGJ77" s="164"/>
      <c r="BGK77" s="164"/>
      <c r="BGL77" s="164"/>
      <c r="BGM77" s="164"/>
      <c r="BGN77" s="164"/>
      <c r="BGO77" s="164"/>
      <c r="BGP77" s="164"/>
      <c r="BGQ77" s="164"/>
      <c r="BGR77" s="164"/>
      <c r="BGS77" s="164"/>
      <c r="BGT77" s="164"/>
      <c r="BGU77" s="164"/>
      <c r="BGV77" s="164"/>
      <c r="BGW77" s="164"/>
      <c r="BGX77" s="164"/>
      <c r="BGY77" s="164"/>
      <c r="BGZ77" s="164"/>
      <c r="BHA77" s="164"/>
      <c r="BHB77" s="164"/>
      <c r="BHC77" s="164"/>
      <c r="BHD77" s="164"/>
      <c r="BHE77" s="164"/>
      <c r="BHF77" s="164"/>
      <c r="BHG77" s="164"/>
      <c r="BHH77" s="164"/>
      <c r="BHI77" s="164"/>
      <c r="BHJ77" s="164"/>
      <c r="BHK77" s="164"/>
      <c r="BHL77" s="164"/>
      <c r="BHM77" s="164"/>
      <c r="BHN77" s="164"/>
      <c r="BHO77" s="164"/>
      <c r="BHP77" s="164"/>
      <c r="BHQ77" s="164"/>
      <c r="BHR77" s="164"/>
      <c r="BHS77" s="164"/>
      <c r="BHT77" s="164"/>
      <c r="BHU77" s="164"/>
      <c r="BHV77" s="164"/>
      <c r="BHW77" s="164"/>
      <c r="BHX77" s="164"/>
      <c r="BHY77" s="164"/>
      <c r="BHZ77" s="164"/>
      <c r="BIA77" s="164"/>
      <c r="BIB77" s="164"/>
      <c r="BIC77" s="164"/>
      <c r="BID77" s="164"/>
      <c r="BIE77" s="164"/>
      <c r="BIF77" s="164"/>
      <c r="BIG77" s="164"/>
      <c r="BIH77" s="164"/>
      <c r="BII77" s="164"/>
      <c r="BIJ77" s="164"/>
      <c r="BIK77" s="164"/>
      <c r="BIL77" s="164"/>
      <c r="BIM77" s="164"/>
      <c r="BIN77" s="164"/>
      <c r="BIO77" s="164"/>
      <c r="BIP77" s="164"/>
      <c r="BIQ77" s="164"/>
      <c r="BIR77" s="164"/>
      <c r="BIS77" s="164"/>
      <c r="BIT77" s="164"/>
      <c r="BIU77" s="164"/>
      <c r="BIV77" s="164"/>
      <c r="BIW77" s="164"/>
      <c r="BIX77" s="164"/>
      <c r="BIY77" s="164"/>
      <c r="BIZ77" s="164"/>
      <c r="BJA77" s="164"/>
      <c r="BJB77" s="164"/>
      <c r="BJC77" s="164"/>
      <c r="BJD77" s="164"/>
      <c r="BJE77" s="164"/>
      <c r="BJF77" s="164"/>
      <c r="BJG77" s="164"/>
      <c r="BJH77" s="164"/>
      <c r="BJI77" s="164"/>
      <c r="BJJ77" s="164"/>
      <c r="BJK77" s="164"/>
      <c r="BJL77" s="164"/>
      <c r="BJM77" s="164"/>
      <c r="BJN77" s="164"/>
      <c r="BJO77" s="164"/>
      <c r="BJP77" s="164"/>
      <c r="BJQ77" s="164"/>
      <c r="BJR77" s="164"/>
      <c r="BJS77" s="164"/>
      <c r="BJT77" s="164"/>
      <c r="BJU77" s="164"/>
      <c r="BJV77" s="164"/>
      <c r="BJW77" s="164"/>
      <c r="BJX77" s="164"/>
      <c r="BJY77" s="164"/>
      <c r="BJZ77" s="164"/>
      <c r="BKA77" s="164"/>
      <c r="BKB77" s="164"/>
      <c r="BKC77" s="164"/>
      <c r="BKD77" s="164"/>
      <c r="BKE77" s="164"/>
      <c r="BKF77" s="164"/>
      <c r="BKG77" s="164"/>
      <c r="BKH77" s="164"/>
      <c r="BKI77" s="164"/>
      <c r="BKJ77" s="164"/>
      <c r="BKK77" s="164"/>
      <c r="BKL77" s="164"/>
      <c r="BKM77" s="164"/>
      <c r="BKN77" s="164"/>
      <c r="BKO77" s="164"/>
      <c r="BKP77" s="164"/>
      <c r="BKQ77" s="164"/>
      <c r="BKR77" s="164"/>
      <c r="BKS77" s="164"/>
      <c r="BKT77" s="164"/>
      <c r="BKU77" s="164"/>
      <c r="BKV77" s="164"/>
      <c r="BKW77" s="164"/>
      <c r="BKX77" s="164"/>
      <c r="BKY77" s="164"/>
      <c r="BKZ77" s="164"/>
      <c r="BLA77" s="164"/>
      <c r="BLB77" s="164"/>
      <c r="BLC77" s="164"/>
      <c r="BLD77" s="164"/>
      <c r="BLE77" s="164"/>
      <c r="BLF77" s="164"/>
      <c r="BLG77" s="164"/>
      <c r="BLH77" s="164"/>
      <c r="BLI77" s="164"/>
      <c r="BLJ77" s="164"/>
      <c r="BLK77" s="164"/>
      <c r="BLL77" s="164"/>
      <c r="BLM77" s="164"/>
      <c r="BLN77" s="164"/>
      <c r="BLO77" s="164"/>
      <c r="BLP77" s="164"/>
      <c r="BLQ77" s="164"/>
      <c r="BLR77" s="164"/>
      <c r="BLS77" s="164"/>
      <c r="BLT77" s="164"/>
      <c r="BLU77" s="164"/>
      <c r="BLV77" s="164"/>
      <c r="BLW77" s="164"/>
      <c r="BLX77" s="164"/>
      <c r="BLY77" s="164"/>
      <c r="BLZ77" s="164"/>
      <c r="BMA77" s="164"/>
      <c r="BMB77" s="164"/>
      <c r="BMC77" s="164"/>
      <c r="BMD77" s="164"/>
      <c r="BME77" s="164"/>
      <c r="BMF77" s="164"/>
      <c r="BMG77" s="164"/>
      <c r="BMH77" s="164"/>
      <c r="BMI77" s="164"/>
      <c r="BMJ77" s="164"/>
      <c r="BMK77" s="164"/>
      <c r="BML77" s="164"/>
      <c r="BMM77" s="164"/>
      <c r="BMN77" s="164"/>
      <c r="BMO77" s="164"/>
      <c r="BMP77" s="164"/>
      <c r="BMQ77" s="164"/>
      <c r="BMR77" s="164"/>
      <c r="BMS77" s="164"/>
      <c r="BMT77" s="164"/>
      <c r="BMU77" s="164"/>
      <c r="BMV77" s="164"/>
      <c r="BMW77" s="164"/>
      <c r="BMX77" s="164"/>
      <c r="BMY77" s="164"/>
      <c r="BMZ77" s="164"/>
      <c r="BNA77" s="164"/>
      <c r="BNB77" s="164"/>
      <c r="BNC77" s="164"/>
      <c r="BND77" s="164"/>
      <c r="BNE77" s="164"/>
      <c r="BNF77" s="164"/>
      <c r="BNG77" s="164"/>
      <c r="BNH77" s="164"/>
      <c r="BNI77" s="164"/>
      <c r="BNJ77" s="164"/>
      <c r="BNK77" s="164"/>
      <c r="BNL77" s="164"/>
      <c r="BNM77" s="164"/>
      <c r="BNN77" s="164"/>
      <c r="BNO77" s="164"/>
      <c r="BNP77" s="164"/>
      <c r="BNQ77" s="164"/>
      <c r="BNR77" s="164"/>
      <c r="BNS77" s="164"/>
      <c r="BNT77" s="164"/>
      <c r="BNU77" s="164"/>
      <c r="BNV77" s="164"/>
      <c r="BNW77" s="164"/>
      <c r="BNX77" s="164"/>
      <c r="BNY77" s="164"/>
      <c r="BNZ77" s="164"/>
      <c r="BOA77" s="164"/>
      <c r="BOB77" s="164"/>
      <c r="BOC77" s="164"/>
      <c r="BOD77" s="164"/>
      <c r="BOE77" s="164"/>
      <c r="BOF77" s="164"/>
      <c r="BOG77" s="164"/>
      <c r="BOH77" s="164"/>
      <c r="BOI77" s="164"/>
      <c r="BOJ77" s="164"/>
      <c r="BOK77" s="164"/>
      <c r="BOL77" s="164"/>
      <c r="BOM77" s="164"/>
      <c r="BON77" s="164"/>
      <c r="BOO77" s="164"/>
      <c r="BOP77" s="164"/>
      <c r="BOQ77" s="164"/>
      <c r="BOR77" s="164"/>
      <c r="BOS77" s="164"/>
      <c r="BOT77" s="164"/>
      <c r="BOU77" s="164"/>
      <c r="BOV77" s="164"/>
      <c r="BOW77" s="164"/>
      <c r="BOX77" s="164"/>
      <c r="BOY77" s="164"/>
      <c r="BOZ77" s="164"/>
      <c r="BPA77" s="164"/>
      <c r="BPB77" s="164"/>
      <c r="BPC77" s="164"/>
      <c r="BPD77" s="164"/>
      <c r="BPE77" s="164"/>
      <c r="BPF77" s="164"/>
      <c r="BPG77" s="164"/>
      <c r="BPH77" s="164"/>
      <c r="BPI77" s="164"/>
      <c r="BPJ77" s="164"/>
      <c r="BPK77" s="164"/>
      <c r="BPL77" s="164"/>
      <c r="BPM77" s="164"/>
      <c r="BPN77" s="164"/>
      <c r="BPO77" s="164"/>
      <c r="BPP77" s="164"/>
      <c r="BPQ77" s="164"/>
      <c r="BPR77" s="164"/>
      <c r="BPS77" s="164"/>
      <c r="BPT77" s="164"/>
      <c r="BPU77" s="164"/>
      <c r="BPV77" s="164"/>
      <c r="BPW77" s="164"/>
      <c r="BPX77" s="164"/>
      <c r="BPY77" s="164"/>
      <c r="BPZ77" s="164"/>
      <c r="BQA77" s="164"/>
      <c r="BQB77" s="164"/>
      <c r="BQC77" s="164"/>
      <c r="BQD77" s="164"/>
      <c r="BQE77" s="164"/>
      <c r="BQF77" s="164"/>
      <c r="BQG77" s="164"/>
      <c r="BQH77" s="164"/>
      <c r="BQI77" s="164"/>
      <c r="BQJ77" s="164"/>
      <c r="BQK77" s="164"/>
      <c r="BQL77" s="164"/>
      <c r="BQM77" s="164"/>
      <c r="BQN77" s="164"/>
      <c r="BQO77" s="164"/>
      <c r="BQP77" s="164"/>
      <c r="BQQ77" s="164"/>
      <c r="BQR77" s="164"/>
      <c r="BQS77" s="164"/>
      <c r="BQT77" s="164"/>
      <c r="BQU77" s="164"/>
      <c r="BQV77" s="164"/>
      <c r="BQW77" s="164"/>
      <c r="BQX77" s="164"/>
      <c r="BQY77" s="164"/>
      <c r="BQZ77" s="164"/>
      <c r="BRA77" s="164"/>
      <c r="BRB77" s="164"/>
      <c r="BRC77" s="164"/>
      <c r="BRD77" s="164"/>
      <c r="BRE77" s="164"/>
      <c r="BRF77" s="164"/>
      <c r="BRG77" s="164"/>
      <c r="BRH77" s="164"/>
      <c r="BRI77" s="164"/>
      <c r="BRJ77" s="164"/>
      <c r="BRK77" s="164"/>
      <c r="BRL77" s="164"/>
      <c r="BRM77" s="164"/>
      <c r="BRN77" s="164"/>
      <c r="BRO77" s="164"/>
      <c r="BRP77" s="164"/>
      <c r="BRQ77" s="164"/>
      <c r="BRR77" s="164"/>
      <c r="BRS77" s="164"/>
      <c r="BRT77" s="164"/>
      <c r="BRU77" s="164"/>
      <c r="BRV77" s="164"/>
      <c r="BRW77" s="164"/>
      <c r="BRX77" s="164"/>
      <c r="BRY77" s="164"/>
      <c r="BRZ77" s="164"/>
      <c r="BSA77" s="164"/>
      <c r="BSB77" s="164"/>
      <c r="BSC77" s="164"/>
      <c r="BSD77" s="164"/>
      <c r="BSE77" s="164"/>
      <c r="BSF77" s="164"/>
      <c r="BSG77" s="164"/>
      <c r="BSH77" s="164"/>
      <c r="BSI77" s="164"/>
      <c r="BSJ77" s="164"/>
      <c r="BSK77" s="164"/>
      <c r="BSL77" s="164"/>
      <c r="BSM77" s="164"/>
      <c r="BSN77" s="164"/>
      <c r="BSO77" s="164"/>
      <c r="BSP77" s="164"/>
      <c r="BSQ77" s="164"/>
      <c r="BSR77" s="164"/>
      <c r="BSS77" s="164"/>
      <c r="BST77" s="164"/>
      <c r="BSU77" s="164"/>
      <c r="BSV77" s="164"/>
      <c r="BSW77" s="164"/>
      <c r="BSX77" s="164"/>
      <c r="BSY77" s="164"/>
      <c r="BSZ77" s="164"/>
      <c r="BTA77" s="164"/>
      <c r="BTB77" s="164"/>
      <c r="BTC77" s="164"/>
      <c r="BTD77" s="164"/>
      <c r="BTE77" s="164"/>
      <c r="BTF77" s="164"/>
      <c r="BTG77" s="164"/>
      <c r="BTH77" s="164"/>
      <c r="BTI77" s="164"/>
      <c r="BTJ77" s="164"/>
      <c r="BTK77" s="164"/>
      <c r="BTL77" s="164"/>
      <c r="BTM77" s="164"/>
      <c r="BTN77" s="164"/>
      <c r="BTO77" s="164"/>
      <c r="BTP77" s="164"/>
      <c r="BTQ77" s="164"/>
      <c r="BTR77" s="164"/>
      <c r="BTS77" s="164"/>
      <c r="BTT77" s="164"/>
      <c r="BTU77" s="164"/>
      <c r="BTV77" s="164"/>
      <c r="BTW77" s="164"/>
      <c r="BTX77" s="164"/>
      <c r="BTY77" s="164"/>
      <c r="BTZ77" s="164"/>
      <c r="BUA77" s="164"/>
      <c r="BUB77" s="164"/>
      <c r="BUC77" s="164"/>
      <c r="BUD77" s="164"/>
      <c r="BUE77" s="164"/>
      <c r="BUF77" s="164"/>
      <c r="BUG77" s="164"/>
      <c r="BUH77" s="164"/>
      <c r="BUI77" s="164"/>
      <c r="BUJ77" s="164"/>
      <c r="BUK77" s="164"/>
      <c r="BUL77" s="164"/>
      <c r="BUM77" s="164"/>
      <c r="BUN77" s="164"/>
      <c r="BUO77" s="164"/>
      <c r="BUP77" s="164"/>
      <c r="BUQ77" s="164"/>
      <c r="BUR77" s="164"/>
      <c r="BUS77" s="164"/>
      <c r="BUT77" s="164"/>
      <c r="BUU77" s="164"/>
      <c r="BUV77" s="164"/>
      <c r="BUW77" s="164"/>
      <c r="BUX77" s="164"/>
      <c r="BUY77" s="164"/>
      <c r="BUZ77" s="164"/>
      <c r="BVA77" s="164"/>
      <c r="BVB77" s="164"/>
      <c r="BVC77" s="164"/>
      <c r="BVD77" s="164"/>
      <c r="BVE77" s="164"/>
      <c r="BVF77" s="164"/>
      <c r="BVG77" s="164"/>
      <c r="BVH77" s="164"/>
      <c r="BVI77" s="164"/>
      <c r="BVJ77" s="164"/>
      <c r="BVK77" s="164"/>
      <c r="BVL77" s="164"/>
      <c r="BVM77" s="164"/>
      <c r="BVN77" s="164"/>
      <c r="BVO77" s="164"/>
      <c r="BVP77" s="164"/>
      <c r="BVQ77" s="164"/>
      <c r="BVR77" s="164"/>
      <c r="BVS77" s="164"/>
      <c r="BVT77" s="164"/>
      <c r="BVU77" s="164"/>
      <c r="BVV77" s="164"/>
      <c r="BVW77" s="164"/>
      <c r="BVX77" s="164"/>
      <c r="BVY77" s="164"/>
      <c r="BVZ77" s="164"/>
      <c r="BWA77" s="164"/>
      <c r="BWB77" s="164"/>
      <c r="BWC77" s="164"/>
      <c r="BWD77" s="164"/>
      <c r="BWE77" s="164"/>
      <c r="BWF77" s="164"/>
      <c r="BWG77" s="164"/>
      <c r="BWH77" s="164"/>
      <c r="BWI77" s="164"/>
      <c r="BWJ77" s="164"/>
      <c r="BWK77" s="164"/>
      <c r="BWL77" s="164"/>
      <c r="BWM77" s="164"/>
      <c r="BWN77" s="164"/>
      <c r="BWO77" s="164"/>
      <c r="BWP77" s="164"/>
      <c r="BWQ77" s="164"/>
      <c r="BWR77" s="164"/>
      <c r="BWS77" s="164"/>
      <c r="BWT77" s="164"/>
      <c r="BWU77" s="164"/>
      <c r="BWV77" s="164"/>
      <c r="BWW77" s="164"/>
      <c r="BWX77" s="164"/>
      <c r="BWY77" s="164"/>
      <c r="BWZ77" s="164"/>
      <c r="BXA77" s="164"/>
      <c r="BXB77" s="164"/>
      <c r="BXC77" s="164"/>
      <c r="BXD77" s="164"/>
      <c r="BXE77" s="164"/>
      <c r="BXF77" s="164"/>
      <c r="BXG77" s="164"/>
      <c r="BXH77" s="164"/>
      <c r="BXI77" s="164"/>
      <c r="BXJ77" s="164"/>
      <c r="BXK77" s="164"/>
      <c r="BXL77" s="164"/>
      <c r="BXM77" s="164"/>
      <c r="BXN77" s="164"/>
      <c r="BXO77" s="164"/>
      <c r="BXP77" s="164"/>
      <c r="BXQ77" s="164"/>
      <c r="BXR77" s="164"/>
      <c r="BXS77" s="164"/>
      <c r="BXT77" s="164"/>
      <c r="BXU77" s="164"/>
      <c r="BXV77" s="164"/>
      <c r="BXW77" s="164"/>
      <c r="BXX77" s="164"/>
      <c r="BXY77" s="164"/>
      <c r="BXZ77" s="164"/>
      <c r="BYA77" s="164"/>
      <c r="BYB77" s="164"/>
      <c r="BYC77" s="164"/>
      <c r="BYD77" s="164"/>
      <c r="BYE77" s="164"/>
      <c r="BYF77" s="164"/>
      <c r="BYG77" s="164"/>
      <c r="BYH77" s="164"/>
      <c r="BYI77" s="164"/>
      <c r="BYJ77" s="164"/>
      <c r="BYK77" s="164"/>
      <c r="BYL77" s="164"/>
      <c r="BYM77" s="164"/>
      <c r="BYN77" s="164"/>
      <c r="BYO77" s="164"/>
      <c r="BYP77" s="164"/>
      <c r="BYQ77" s="164"/>
      <c r="BYR77" s="164"/>
      <c r="BYS77" s="164"/>
      <c r="BYT77" s="164"/>
      <c r="BYU77" s="164"/>
      <c r="BYV77" s="164"/>
      <c r="BYW77" s="164"/>
      <c r="BYX77" s="164"/>
      <c r="BYY77" s="164"/>
      <c r="BYZ77" s="164"/>
      <c r="BZA77" s="164"/>
      <c r="BZB77" s="164"/>
      <c r="BZC77" s="164"/>
      <c r="BZD77" s="164"/>
      <c r="BZE77" s="164"/>
      <c r="BZF77" s="164"/>
      <c r="BZG77" s="164"/>
      <c r="BZH77" s="164"/>
      <c r="BZI77" s="164"/>
      <c r="BZJ77" s="164"/>
      <c r="BZK77" s="164"/>
      <c r="BZL77" s="164"/>
      <c r="BZM77" s="164"/>
      <c r="BZN77" s="164"/>
      <c r="BZO77" s="164"/>
      <c r="BZP77" s="164"/>
      <c r="BZQ77" s="164"/>
      <c r="BZR77" s="164"/>
      <c r="BZS77" s="164"/>
      <c r="BZT77" s="164"/>
      <c r="BZU77" s="164"/>
      <c r="BZV77" s="164"/>
      <c r="BZW77" s="164"/>
      <c r="BZX77" s="164"/>
      <c r="BZY77" s="164"/>
      <c r="BZZ77" s="164"/>
      <c r="CAA77" s="164"/>
      <c r="CAB77" s="164"/>
      <c r="CAC77" s="164"/>
      <c r="CAD77" s="164"/>
      <c r="CAE77" s="164"/>
      <c r="CAF77" s="164"/>
      <c r="CAG77" s="164"/>
      <c r="CAH77" s="164"/>
      <c r="CAI77" s="164"/>
      <c r="CAJ77" s="164"/>
      <c r="CAK77" s="164"/>
      <c r="CAL77" s="164"/>
      <c r="CAM77" s="164"/>
      <c r="CAN77" s="164"/>
      <c r="CAO77" s="164"/>
      <c r="CAP77" s="164"/>
      <c r="CAQ77" s="164"/>
      <c r="CAR77" s="164"/>
      <c r="CAS77" s="164"/>
      <c r="CAT77" s="164"/>
      <c r="CAU77" s="164"/>
      <c r="CAV77" s="164"/>
      <c r="CAW77" s="164"/>
      <c r="CAX77" s="164"/>
      <c r="CAY77" s="164"/>
      <c r="CAZ77" s="164"/>
      <c r="CBA77" s="164"/>
      <c r="CBB77" s="164"/>
      <c r="CBC77" s="164"/>
      <c r="CBD77" s="164"/>
      <c r="CBE77" s="164"/>
      <c r="CBF77" s="164"/>
      <c r="CBG77" s="164"/>
      <c r="CBH77" s="164"/>
      <c r="CBI77" s="164"/>
      <c r="CBJ77" s="164"/>
      <c r="CBK77" s="164"/>
      <c r="CBL77" s="164"/>
      <c r="CBM77" s="164"/>
      <c r="CBN77" s="164"/>
      <c r="CBO77" s="164"/>
      <c r="CBP77" s="164"/>
      <c r="CBQ77" s="164"/>
      <c r="CBR77" s="164"/>
      <c r="CBS77" s="164"/>
      <c r="CBT77" s="164"/>
      <c r="CBU77" s="164"/>
      <c r="CBV77" s="164"/>
      <c r="CBW77" s="164"/>
      <c r="CBX77" s="164"/>
      <c r="CBY77" s="164"/>
      <c r="CBZ77" s="164"/>
      <c r="CCA77" s="164"/>
      <c r="CCB77" s="164"/>
      <c r="CCC77" s="164"/>
      <c r="CCD77" s="164"/>
      <c r="CCE77" s="164"/>
      <c r="CCF77" s="164"/>
      <c r="CCG77" s="164"/>
      <c r="CCH77" s="164"/>
      <c r="CCI77" s="164"/>
      <c r="CCJ77" s="164"/>
      <c r="CCK77" s="164"/>
      <c r="CCL77" s="164"/>
      <c r="CCM77" s="164"/>
      <c r="CCN77" s="164"/>
      <c r="CCO77" s="164"/>
      <c r="CCP77" s="164"/>
      <c r="CCQ77" s="164"/>
      <c r="CCR77" s="164"/>
      <c r="CCS77" s="164"/>
      <c r="CCT77" s="164"/>
      <c r="CCU77" s="164"/>
      <c r="CCV77" s="164"/>
      <c r="CCW77" s="164"/>
      <c r="CCX77" s="164"/>
      <c r="CCY77" s="164"/>
      <c r="CCZ77" s="164"/>
      <c r="CDA77" s="164"/>
      <c r="CDB77" s="164"/>
      <c r="CDC77" s="164"/>
      <c r="CDD77" s="164"/>
      <c r="CDE77" s="164"/>
      <c r="CDF77" s="164"/>
      <c r="CDG77" s="164"/>
      <c r="CDH77" s="164"/>
      <c r="CDI77" s="164"/>
      <c r="CDJ77" s="164"/>
      <c r="CDK77" s="164"/>
      <c r="CDL77" s="164"/>
      <c r="CDM77" s="164"/>
      <c r="CDN77" s="164"/>
      <c r="CDO77" s="164"/>
      <c r="CDP77" s="164"/>
      <c r="CDQ77" s="164"/>
      <c r="CDR77" s="164"/>
      <c r="CDS77" s="164"/>
      <c r="CDT77" s="164"/>
      <c r="CDU77" s="164"/>
      <c r="CDV77" s="164"/>
      <c r="CDW77" s="164"/>
      <c r="CDX77" s="164"/>
      <c r="CDY77" s="164"/>
      <c r="CDZ77" s="164"/>
      <c r="CEA77" s="164"/>
      <c r="CEB77" s="164"/>
      <c r="CEC77" s="164"/>
      <c r="CED77" s="164"/>
      <c r="CEE77" s="164"/>
      <c r="CEF77" s="164"/>
      <c r="CEG77" s="164"/>
      <c r="CEH77" s="164"/>
      <c r="CEI77" s="164"/>
      <c r="CEJ77" s="164"/>
      <c r="CEK77" s="164"/>
      <c r="CEL77" s="164"/>
      <c r="CEM77" s="164"/>
      <c r="CEN77" s="164"/>
      <c r="CEO77" s="164"/>
      <c r="CEP77" s="164"/>
      <c r="CEQ77" s="164"/>
      <c r="CER77" s="164"/>
      <c r="CES77" s="164"/>
      <c r="CET77" s="164"/>
      <c r="CEU77" s="164"/>
      <c r="CEV77" s="164"/>
      <c r="CEW77" s="164"/>
      <c r="CEX77" s="164"/>
      <c r="CEY77" s="164"/>
      <c r="CEZ77" s="164"/>
      <c r="CFA77" s="164"/>
      <c r="CFB77" s="164"/>
      <c r="CFC77" s="164"/>
      <c r="CFD77" s="164"/>
      <c r="CFE77" s="164"/>
      <c r="CFF77" s="164"/>
      <c r="CFG77" s="164"/>
      <c r="CFH77" s="164"/>
      <c r="CFI77" s="164"/>
      <c r="CFJ77" s="164"/>
      <c r="CFK77" s="164"/>
      <c r="CFL77" s="164"/>
      <c r="CFM77" s="164"/>
      <c r="CFN77" s="164"/>
      <c r="CFO77" s="164"/>
      <c r="CFP77" s="164"/>
      <c r="CFQ77" s="164"/>
      <c r="CFR77" s="164"/>
      <c r="CFS77" s="164"/>
      <c r="CFT77" s="164"/>
      <c r="CFU77" s="164"/>
      <c r="CFV77" s="164"/>
      <c r="CFW77" s="164"/>
      <c r="CFX77" s="164"/>
      <c r="CFY77" s="164"/>
      <c r="CFZ77" s="164"/>
      <c r="CGA77" s="164"/>
      <c r="CGB77" s="164"/>
      <c r="CGC77" s="164"/>
      <c r="CGD77" s="164"/>
      <c r="CGE77" s="164"/>
      <c r="CGF77" s="164"/>
      <c r="CGG77" s="164"/>
      <c r="CGH77" s="164"/>
      <c r="CGI77" s="164"/>
      <c r="CGJ77" s="164"/>
      <c r="CGK77" s="164"/>
      <c r="CGL77" s="164"/>
      <c r="CGM77" s="164"/>
      <c r="CGN77" s="164"/>
      <c r="CGO77" s="164"/>
      <c r="CGP77" s="164"/>
      <c r="CGQ77" s="164"/>
      <c r="CGR77" s="164"/>
      <c r="CGS77" s="164"/>
      <c r="CGT77" s="164"/>
      <c r="CGU77" s="164"/>
      <c r="CGV77" s="164"/>
      <c r="CGW77" s="164"/>
      <c r="CGX77" s="164"/>
      <c r="CGY77" s="164"/>
      <c r="CGZ77" s="164"/>
      <c r="CHA77" s="164"/>
      <c r="CHB77" s="164"/>
      <c r="CHC77" s="164"/>
      <c r="CHD77" s="164"/>
      <c r="CHE77" s="164"/>
      <c r="CHF77" s="164"/>
      <c r="CHG77" s="164"/>
      <c r="CHH77" s="164"/>
      <c r="CHI77" s="164"/>
      <c r="CHJ77" s="164"/>
      <c r="CHK77" s="164"/>
      <c r="CHL77" s="164"/>
      <c r="CHM77" s="164"/>
      <c r="CHN77" s="164"/>
      <c r="CHO77" s="164"/>
      <c r="CHP77" s="164"/>
      <c r="CHQ77" s="164"/>
      <c r="CHR77" s="164"/>
      <c r="CHS77" s="164"/>
      <c r="CHT77" s="164"/>
      <c r="CHU77" s="164"/>
      <c r="CHV77" s="164"/>
      <c r="CHW77" s="164"/>
      <c r="CHX77" s="164"/>
      <c r="CHY77" s="164"/>
      <c r="CHZ77" s="164"/>
      <c r="CIA77" s="164"/>
      <c r="CIB77" s="164"/>
      <c r="CIC77" s="164"/>
      <c r="CID77" s="164"/>
      <c r="CIE77" s="164"/>
      <c r="CIF77" s="164"/>
      <c r="CIG77" s="164"/>
      <c r="CIH77" s="164"/>
      <c r="CII77" s="164"/>
      <c r="CIJ77" s="164"/>
      <c r="CIK77" s="164"/>
      <c r="CIL77" s="164"/>
      <c r="CIM77" s="164"/>
      <c r="CIN77" s="164"/>
      <c r="CIO77" s="164"/>
      <c r="CIP77" s="164"/>
      <c r="CIQ77" s="164"/>
      <c r="CIR77" s="164"/>
      <c r="CIS77" s="164"/>
      <c r="CIT77" s="164"/>
      <c r="CIU77" s="164"/>
      <c r="CIV77" s="164"/>
      <c r="CIW77" s="164"/>
      <c r="CIX77" s="164"/>
      <c r="CIY77" s="164"/>
      <c r="CIZ77" s="164"/>
      <c r="CJA77" s="164"/>
      <c r="CJB77" s="164"/>
      <c r="CJC77" s="164"/>
      <c r="CJD77" s="164"/>
      <c r="CJE77" s="164"/>
      <c r="CJF77" s="164"/>
      <c r="CJG77" s="164"/>
      <c r="CJH77" s="164"/>
      <c r="CJI77" s="164"/>
      <c r="CJJ77" s="164"/>
      <c r="CJK77" s="164"/>
      <c r="CJL77" s="164"/>
      <c r="CJM77" s="164"/>
      <c r="CJN77" s="164"/>
      <c r="CJO77" s="164"/>
      <c r="CJP77" s="164"/>
      <c r="CJQ77" s="164"/>
      <c r="CJR77" s="164"/>
      <c r="CJS77" s="164"/>
      <c r="CJT77" s="164"/>
      <c r="CJU77" s="164"/>
      <c r="CJV77" s="164"/>
      <c r="CJW77" s="164"/>
      <c r="CJX77" s="164"/>
      <c r="CJY77" s="164"/>
      <c r="CJZ77" s="164"/>
      <c r="CKA77" s="164"/>
      <c r="CKB77" s="164"/>
      <c r="CKC77" s="164"/>
      <c r="CKD77" s="164"/>
      <c r="CKE77" s="164"/>
      <c r="CKF77" s="164"/>
      <c r="CKG77" s="164"/>
      <c r="CKH77" s="164"/>
      <c r="CKI77" s="164"/>
      <c r="CKJ77" s="164"/>
      <c r="CKK77" s="164"/>
      <c r="CKL77" s="164"/>
      <c r="CKM77" s="164"/>
      <c r="CKN77" s="164"/>
      <c r="CKO77" s="164"/>
      <c r="CKP77" s="164"/>
      <c r="CKQ77" s="164"/>
      <c r="CKR77" s="164"/>
      <c r="CKS77" s="164"/>
      <c r="CKT77" s="164"/>
      <c r="CKU77" s="164"/>
      <c r="CKV77" s="164"/>
      <c r="CKW77" s="164"/>
      <c r="CKX77" s="164"/>
      <c r="CKY77" s="164"/>
      <c r="CKZ77" s="164"/>
      <c r="CLA77" s="164"/>
      <c r="CLB77" s="164"/>
      <c r="CLC77" s="164"/>
      <c r="CLD77" s="164"/>
      <c r="CLE77" s="164"/>
      <c r="CLF77" s="164"/>
      <c r="CLG77" s="164"/>
      <c r="CLH77" s="164"/>
      <c r="CLI77" s="164"/>
      <c r="CLJ77" s="164"/>
      <c r="CLK77" s="164"/>
      <c r="CLL77" s="164"/>
      <c r="CLM77" s="164"/>
      <c r="CLN77" s="164"/>
      <c r="CLO77" s="164"/>
      <c r="CLP77" s="164"/>
      <c r="CLQ77" s="164"/>
      <c r="CLR77" s="164"/>
      <c r="CLS77" s="164"/>
      <c r="CLT77" s="164"/>
      <c r="CLU77" s="164"/>
      <c r="CLV77" s="164"/>
      <c r="CLW77" s="164"/>
      <c r="CLX77" s="164"/>
      <c r="CLY77" s="164"/>
      <c r="CLZ77" s="164"/>
      <c r="CMA77" s="164"/>
      <c r="CMB77" s="164"/>
      <c r="CMC77" s="164"/>
      <c r="CMD77" s="164"/>
      <c r="CME77" s="164"/>
      <c r="CMF77" s="164"/>
      <c r="CMG77" s="164"/>
      <c r="CMH77" s="164"/>
      <c r="CMI77" s="164"/>
      <c r="CMJ77" s="164"/>
      <c r="CMK77" s="164"/>
      <c r="CML77" s="164"/>
      <c r="CMM77" s="164"/>
      <c r="CMN77" s="164"/>
      <c r="CMO77" s="164"/>
      <c r="CMP77" s="164"/>
      <c r="CMQ77" s="164"/>
      <c r="CMR77" s="164"/>
      <c r="CMS77" s="164"/>
      <c r="CMT77" s="164"/>
      <c r="CMU77" s="164"/>
      <c r="CMV77" s="164"/>
      <c r="CMW77" s="164"/>
      <c r="CMX77" s="164"/>
      <c r="CMY77" s="164"/>
      <c r="CMZ77" s="164"/>
      <c r="CNA77" s="164"/>
      <c r="CNB77" s="164"/>
      <c r="CNC77" s="164"/>
      <c r="CND77" s="164"/>
      <c r="CNE77" s="164"/>
      <c r="CNF77" s="164"/>
      <c r="CNG77" s="164"/>
      <c r="CNH77" s="164"/>
      <c r="CNI77" s="164"/>
      <c r="CNJ77" s="164"/>
      <c r="CNK77" s="164"/>
      <c r="CNL77" s="164"/>
      <c r="CNM77" s="164"/>
      <c r="CNN77" s="164"/>
      <c r="CNO77" s="164"/>
      <c r="CNP77" s="164"/>
      <c r="CNQ77" s="164"/>
      <c r="CNR77" s="164"/>
      <c r="CNS77" s="164"/>
      <c r="CNT77" s="164"/>
      <c r="CNU77" s="164"/>
      <c r="CNV77" s="164"/>
      <c r="CNW77" s="164"/>
      <c r="CNX77" s="164"/>
      <c r="CNY77" s="164"/>
      <c r="CNZ77" s="164"/>
      <c r="COA77" s="164"/>
      <c r="COB77" s="164"/>
      <c r="COC77" s="164"/>
      <c r="COD77" s="164"/>
      <c r="COE77" s="164"/>
      <c r="COF77" s="164"/>
      <c r="COG77" s="164"/>
      <c r="COH77" s="164"/>
      <c r="COI77" s="164"/>
      <c r="COJ77" s="164"/>
      <c r="COK77" s="164"/>
      <c r="COL77" s="164"/>
      <c r="COM77" s="164"/>
      <c r="CON77" s="164"/>
      <c r="COO77" s="164"/>
      <c r="COP77" s="164"/>
      <c r="COQ77" s="164"/>
      <c r="COR77" s="164"/>
      <c r="COS77" s="164"/>
      <c r="COT77" s="164"/>
      <c r="COU77" s="164"/>
      <c r="COV77" s="164"/>
      <c r="COW77" s="164"/>
      <c r="COX77" s="164"/>
      <c r="COY77" s="164"/>
      <c r="COZ77" s="164"/>
      <c r="CPA77" s="164"/>
      <c r="CPB77" s="164"/>
      <c r="CPC77" s="164"/>
      <c r="CPD77" s="164"/>
      <c r="CPE77" s="164"/>
      <c r="CPF77" s="164"/>
      <c r="CPG77" s="164"/>
      <c r="CPH77" s="164"/>
      <c r="CPI77" s="164"/>
      <c r="CPJ77" s="164"/>
      <c r="CPK77" s="164"/>
      <c r="CPL77" s="164"/>
      <c r="CPM77" s="164"/>
      <c r="CPN77" s="164"/>
      <c r="CPO77" s="164"/>
      <c r="CPP77" s="164"/>
      <c r="CPQ77" s="164"/>
      <c r="CPR77" s="164"/>
      <c r="CPS77" s="164"/>
      <c r="CPT77" s="164"/>
      <c r="CPU77" s="164"/>
      <c r="CPV77" s="164"/>
      <c r="CPW77" s="164"/>
      <c r="CPX77" s="164"/>
      <c r="CPY77" s="164"/>
      <c r="CPZ77" s="164"/>
      <c r="CQA77" s="164"/>
      <c r="CQB77" s="164"/>
      <c r="CQC77" s="164"/>
      <c r="CQD77" s="164"/>
      <c r="CQE77" s="164"/>
      <c r="CQF77" s="164"/>
      <c r="CQG77" s="164"/>
      <c r="CQH77" s="164"/>
      <c r="CQI77" s="164"/>
      <c r="CQJ77" s="164"/>
      <c r="CQK77" s="164"/>
      <c r="CQL77" s="164"/>
      <c r="CQM77" s="164"/>
      <c r="CQN77" s="164"/>
      <c r="CQO77" s="164"/>
      <c r="CQP77" s="164"/>
      <c r="CQQ77" s="164"/>
      <c r="CQR77" s="164"/>
      <c r="CQS77" s="164"/>
      <c r="CQT77" s="164"/>
      <c r="CQU77" s="164"/>
      <c r="CQV77" s="164"/>
      <c r="CQW77" s="164"/>
      <c r="CQX77" s="164"/>
      <c r="CQY77" s="164"/>
      <c r="CQZ77" s="164"/>
      <c r="CRA77" s="164"/>
      <c r="CRB77" s="164"/>
      <c r="CRC77" s="164"/>
      <c r="CRD77" s="164"/>
      <c r="CRE77" s="164"/>
      <c r="CRF77" s="164"/>
      <c r="CRG77" s="164"/>
      <c r="CRH77" s="164"/>
      <c r="CRI77" s="164"/>
      <c r="CRJ77" s="164"/>
      <c r="CRK77" s="164"/>
      <c r="CRL77" s="164"/>
      <c r="CRM77" s="164"/>
      <c r="CRN77" s="164"/>
      <c r="CRO77" s="164"/>
      <c r="CRP77" s="164"/>
      <c r="CRQ77" s="164"/>
      <c r="CRR77" s="164"/>
      <c r="CRS77" s="164"/>
      <c r="CRT77" s="164"/>
      <c r="CRU77" s="164"/>
      <c r="CRV77" s="164"/>
      <c r="CRW77" s="164"/>
      <c r="CRX77" s="164"/>
      <c r="CRY77" s="164"/>
      <c r="CRZ77" s="164"/>
      <c r="CSA77" s="164"/>
      <c r="CSB77" s="164"/>
      <c r="CSC77" s="164"/>
      <c r="CSD77" s="164"/>
      <c r="CSE77" s="164"/>
      <c r="CSF77" s="164"/>
      <c r="CSG77" s="164"/>
      <c r="CSH77" s="164"/>
      <c r="CSI77" s="164"/>
      <c r="CSJ77" s="164"/>
      <c r="CSK77" s="164"/>
      <c r="CSL77" s="164"/>
      <c r="CSM77" s="164"/>
      <c r="CSN77" s="164"/>
      <c r="CSO77" s="164"/>
      <c r="CSP77" s="164"/>
      <c r="CSQ77" s="164"/>
      <c r="CSR77" s="164"/>
      <c r="CSS77" s="164"/>
      <c r="CST77" s="164"/>
      <c r="CSU77" s="164"/>
      <c r="CSV77" s="164"/>
      <c r="CSW77" s="164"/>
      <c r="CSX77" s="164"/>
      <c r="CSY77" s="164"/>
      <c r="CSZ77" s="164"/>
      <c r="CTA77" s="164"/>
      <c r="CTB77" s="164"/>
      <c r="CTC77" s="164"/>
      <c r="CTD77" s="164"/>
      <c r="CTE77" s="164"/>
      <c r="CTF77" s="164"/>
      <c r="CTG77" s="164"/>
      <c r="CTH77" s="164"/>
      <c r="CTI77" s="164"/>
      <c r="CTJ77" s="164"/>
      <c r="CTK77" s="164"/>
      <c r="CTL77" s="164"/>
      <c r="CTM77" s="164"/>
      <c r="CTN77" s="164"/>
      <c r="CTO77" s="164"/>
      <c r="CTP77" s="164"/>
      <c r="CTQ77" s="164"/>
      <c r="CTR77" s="164"/>
      <c r="CTS77" s="164"/>
      <c r="CTT77" s="164"/>
      <c r="CTU77" s="164"/>
      <c r="CTV77" s="164"/>
      <c r="CTW77" s="164"/>
      <c r="CTX77" s="164"/>
      <c r="CTY77" s="164"/>
      <c r="CTZ77" s="164"/>
      <c r="CUA77" s="164"/>
      <c r="CUB77" s="164"/>
      <c r="CUC77" s="164"/>
      <c r="CUD77" s="164"/>
      <c r="CUE77" s="164"/>
      <c r="CUF77" s="164"/>
      <c r="CUG77" s="164"/>
      <c r="CUH77" s="164"/>
      <c r="CUI77" s="164"/>
      <c r="CUJ77" s="164"/>
      <c r="CUK77" s="164"/>
      <c r="CUL77" s="164"/>
      <c r="CUM77" s="164"/>
      <c r="CUN77" s="164"/>
      <c r="CUO77" s="164"/>
      <c r="CUP77" s="164"/>
      <c r="CUQ77" s="164"/>
      <c r="CUR77" s="164"/>
      <c r="CUS77" s="164"/>
      <c r="CUT77" s="164"/>
      <c r="CUU77" s="164"/>
      <c r="CUV77" s="164"/>
      <c r="CUW77" s="164"/>
      <c r="CUX77" s="164"/>
      <c r="CUY77" s="164"/>
      <c r="CUZ77" s="164"/>
      <c r="CVA77" s="164"/>
      <c r="CVB77" s="164"/>
      <c r="CVC77" s="164"/>
      <c r="CVD77" s="164"/>
      <c r="CVE77" s="164"/>
      <c r="CVF77" s="164"/>
      <c r="CVG77" s="164"/>
      <c r="CVH77" s="164"/>
      <c r="CVI77" s="164"/>
      <c r="CVJ77" s="164"/>
      <c r="CVK77" s="164"/>
      <c r="CVL77" s="164"/>
      <c r="CVM77" s="164"/>
      <c r="CVN77" s="164"/>
      <c r="CVO77" s="164"/>
      <c r="CVP77" s="164"/>
      <c r="CVQ77" s="164"/>
      <c r="CVR77" s="164"/>
      <c r="CVS77" s="164"/>
      <c r="CVT77" s="164"/>
      <c r="CVU77" s="164"/>
      <c r="CVV77" s="164"/>
      <c r="CVW77" s="164"/>
      <c r="CVX77" s="164"/>
      <c r="CVY77" s="164"/>
      <c r="CVZ77" s="164"/>
      <c r="CWA77" s="164"/>
      <c r="CWB77" s="164"/>
      <c r="CWC77" s="164"/>
      <c r="CWD77" s="164"/>
      <c r="CWE77" s="164"/>
      <c r="CWF77" s="164"/>
      <c r="CWG77" s="164"/>
      <c r="CWH77" s="164"/>
      <c r="CWI77" s="164"/>
      <c r="CWJ77" s="164"/>
      <c r="CWK77" s="164"/>
      <c r="CWL77" s="164"/>
      <c r="CWM77" s="164"/>
      <c r="CWN77" s="164"/>
      <c r="CWO77" s="164"/>
      <c r="CWP77" s="164"/>
      <c r="CWQ77" s="164"/>
      <c r="CWR77" s="164"/>
      <c r="CWS77" s="164"/>
      <c r="CWT77" s="164"/>
      <c r="CWU77" s="164"/>
      <c r="CWV77" s="164"/>
      <c r="CWW77" s="164"/>
      <c r="CWX77" s="164"/>
      <c r="CWY77" s="164"/>
      <c r="CWZ77" s="164"/>
      <c r="CXA77" s="164"/>
      <c r="CXB77" s="164"/>
      <c r="CXC77" s="164"/>
      <c r="CXD77" s="164"/>
      <c r="CXE77" s="164"/>
      <c r="CXF77" s="164"/>
      <c r="CXG77" s="164"/>
      <c r="CXH77" s="164"/>
      <c r="CXI77" s="164"/>
      <c r="CXJ77" s="164"/>
      <c r="CXK77" s="164"/>
      <c r="CXL77" s="164"/>
      <c r="CXM77" s="164"/>
      <c r="CXN77" s="164"/>
      <c r="CXO77" s="164"/>
      <c r="CXP77" s="164"/>
      <c r="CXQ77" s="164"/>
      <c r="CXR77" s="164"/>
      <c r="CXS77" s="164"/>
      <c r="CXT77" s="164"/>
      <c r="CXU77" s="164"/>
      <c r="CXV77" s="164"/>
      <c r="CXW77" s="164"/>
      <c r="CXX77" s="164"/>
      <c r="CXY77" s="164"/>
      <c r="CXZ77" s="164"/>
      <c r="CYA77" s="164"/>
      <c r="CYB77" s="164"/>
      <c r="CYC77" s="164"/>
      <c r="CYD77" s="164"/>
      <c r="CYE77" s="164"/>
      <c r="CYF77" s="164"/>
      <c r="CYG77" s="164"/>
      <c r="CYH77" s="164"/>
      <c r="CYI77" s="164"/>
      <c r="CYJ77" s="164"/>
      <c r="CYK77" s="164"/>
      <c r="CYL77" s="164"/>
      <c r="CYM77" s="164"/>
      <c r="CYN77" s="164"/>
      <c r="CYO77" s="164"/>
      <c r="CYP77" s="164"/>
      <c r="CYQ77" s="164"/>
      <c r="CYR77" s="164"/>
      <c r="CYS77" s="164"/>
      <c r="CYT77" s="164"/>
      <c r="CYU77" s="164"/>
      <c r="CYV77" s="164"/>
      <c r="CYW77" s="164"/>
      <c r="CYX77" s="164"/>
      <c r="CYY77" s="164"/>
      <c r="CYZ77" s="164"/>
      <c r="CZA77" s="164"/>
      <c r="CZB77" s="164"/>
      <c r="CZC77" s="164"/>
      <c r="CZD77" s="164"/>
      <c r="CZE77" s="164"/>
      <c r="CZF77" s="164"/>
      <c r="CZG77" s="164"/>
      <c r="CZH77" s="164"/>
      <c r="CZI77" s="164"/>
      <c r="CZJ77" s="164"/>
      <c r="CZK77" s="164"/>
      <c r="CZL77" s="164"/>
      <c r="CZM77" s="164"/>
      <c r="CZN77" s="164"/>
      <c r="CZO77" s="164"/>
      <c r="CZP77" s="164"/>
      <c r="CZQ77" s="164"/>
      <c r="CZR77" s="164"/>
      <c r="CZS77" s="164"/>
      <c r="CZT77" s="164"/>
      <c r="CZU77" s="164"/>
      <c r="CZV77" s="164"/>
      <c r="CZW77" s="164"/>
      <c r="CZX77" s="164"/>
      <c r="CZY77" s="164"/>
      <c r="CZZ77" s="164"/>
      <c r="DAA77" s="164"/>
      <c r="DAB77" s="164"/>
      <c r="DAC77" s="164"/>
      <c r="DAD77" s="164"/>
      <c r="DAE77" s="164"/>
      <c r="DAF77" s="164"/>
      <c r="DAG77" s="164"/>
      <c r="DAH77" s="164"/>
      <c r="DAI77" s="164"/>
      <c r="DAJ77" s="164"/>
      <c r="DAK77" s="164"/>
      <c r="DAL77" s="164"/>
      <c r="DAM77" s="164"/>
      <c r="DAN77" s="164"/>
      <c r="DAO77" s="164"/>
      <c r="DAP77" s="164"/>
      <c r="DAQ77" s="164"/>
      <c r="DAR77" s="164"/>
      <c r="DAS77" s="164"/>
      <c r="DAT77" s="164"/>
      <c r="DAU77" s="164"/>
      <c r="DAV77" s="164"/>
      <c r="DAW77" s="164"/>
      <c r="DAX77" s="164"/>
      <c r="DAY77" s="164"/>
      <c r="DAZ77" s="164"/>
      <c r="DBA77" s="164"/>
      <c r="DBB77" s="164"/>
      <c r="DBC77" s="164"/>
      <c r="DBD77" s="164"/>
      <c r="DBE77" s="164"/>
      <c r="DBF77" s="164"/>
      <c r="DBG77" s="164"/>
      <c r="DBH77" s="164"/>
      <c r="DBI77" s="164"/>
      <c r="DBJ77" s="164"/>
      <c r="DBK77" s="164"/>
      <c r="DBL77" s="164"/>
      <c r="DBM77" s="164"/>
      <c r="DBN77" s="164"/>
      <c r="DBO77" s="164"/>
      <c r="DBP77" s="164"/>
      <c r="DBQ77" s="164"/>
      <c r="DBR77" s="164"/>
      <c r="DBS77" s="164"/>
      <c r="DBT77" s="164"/>
      <c r="DBU77" s="164"/>
      <c r="DBV77" s="164"/>
      <c r="DBW77" s="164"/>
      <c r="DBX77" s="164"/>
      <c r="DBY77" s="164"/>
      <c r="DBZ77" s="164"/>
      <c r="DCA77" s="164"/>
      <c r="DCB77" s="164"/>
      <c r="DCC77" s="164"/>
      <c r="DCD77" s="164"/>
      <c r="DCE77" s="164"/>
      <c r="DCF77" s="164"/>
      <c r="DCG77" s="164"/>
      <c r="DCH77" s="164"/>
      <c r="DCI77" s="164"/>
      <c r="DCJ77" s="164"/>
      <c r="DCK77" s="164"/>
      <c r="DCL77" s="164"/>
      <c r="DCM77" s="164"/>
      <c r="DCN77" s="164"/>
      <c r="DCO77" s="164"/>
      <c r="DCP77" s="164"/>
      <c r="DCQ77" s="164"/>
      <c r="DCR77" s="164"/>
      <c r="DCS77" s="164"/>
      <c r="DCT77" s="164"/>
      <c r="DCU77" s="164"/>
      <c r="DCV77" s="164"/>
      <c r="DCW77" s="164"/>
      <c r="DCX77" s="164"/>
      <c r="DCY77" s="164"/>
      <c r="DCZ77" s="164"/>
      <c r="DDA77" s="164"/>
      <c r="DDB77" s="164"/>
      <c r="DDC77" s="164"/>
      <c r="DDD77" s="164"/>
      <c r="DDE77" s="164"/>
      <c r="DDF77" s="164"/>
      <c r="DDG77" s="164"/>
      <c r="DDH77" s="164"/>
      <c r="DDI77" s="164"/>
      <c r="DDJ77" s="164"/>
      <c r="DDK77" s="164"/>
      <c r="DDL77" s="164"/>
      <c r="DDM77" s="164"/>
      <c r="DDN77" s="164"/>
      <c r="DDO77" s="164"/>
      <c r="DDP77" s="164"/>
      <c r="DDQ77" s="164"/>
      <c r="DDR77" s="164"/>
      <c r="DDS77" s="164"/>
      <c r="DDT77" s="164"/>
      <c r="DDU77" s="164"/>
      <c r="DDV77" s="164"/>
      <c r="DDW77" s="164"/>
      <c r="DDX77" s="164"/>
      <c r="DDY77" s="164"/>
      <c r="DDZ77" s="164"/>
      <c r="DEA77" s="164"/>
      <c r="DEB77" s="164"/>
      <c r="DEC77" s="164"/>
      <c r="DED77" s="164"/>
      <c r="DEE77" s="164"/>
      <c r="DEF77" s="164"/>
      <c r="DEG77" s="164"/>
      <c r="DEH77" s="164"/>
      <c r="DEI77" s="164"/>
      <c r="DEJ77" s="164"/>
      <c r="DEK77" s="164"/>
      <c r="DEL77" s="164"/>
      <c r="DEM77" s="164"/>
      <c r="DEN77" s="164"/>
      <c r="DEO77" s="164"/>
      <c r="DEP77" s="164"/>
      <c r="DEQ77" s="164"/>
      <c r="DER77" s="164"/>
      <c r="DES77" s="164"/>
      <c r="DET77" s="164"/>
      <c r="DEU77" s="164"/>
      <c r="DEV77" s="164"/>
      <c r="DEW77" s="164"/>
      <c r="DEX77" s="164"/>
      <c r="DEY77" s="164"/>
      <c r="DEZ77" s="164"/>
      <c r="DFA77" s="164"/>
      <c r="DFB77" s="164"/>
      <c r="DFC77" s="164"/>
      <c r="DFD77" s="164"/>
      <c r="DFE77" s="164"/>
      <c r="DFF77" s="164"/>
      <c r="DFG77" s="164"/>
      <c r="DFH77" s="164"/>
      <c r="DFI77" s="164"/>
      <c r="DFJ77" s="164"/>
      <c r="DFK77" s="164"/>
      <c r="DFL77" s="164"/>
      <c r="DFM77" s="164"/>
      <c r="DFN77" s="164"/>
      <c r="DFO77" s="164"/>
      <c r="DFP77" s="164"/>
      <c r="DFQ77" s="164"/>
      <c r="DFR77" s="164"/>
      <c r="DFS77" s="164"/>
      <c r="DFT77" s="164"/>
      <c r="DFU77" s="164"/>
      <c r="DFV77" s="164"/>
      <c r="DFW77" s="164"/>
      <c r="DFX77" s="164"/>
      <c r="DFY77" s="164"/>
      <c r="DFZ77" s="164"/>
      <c r="DGA77" s="164"/>
      <c r="DGB77" s="164"/>
      <c r="DGC77" s="164"/>
      <c r="DGD77" s="164"/>
      <c r="DGE77" s="164"/>
      <c r="DGF77" s="164"/>
      <c r="DGG77" s="164"/>
      <c r="DGH77" s="164"/>
      <c r="DGI77" s="164"/>
      <c r="DGJ77" s="164"/>
      <c r="DGK77" s="164"/>
      <c r="DGL77" s="164"/>
      <c r="DGM77" s="164"/>
      <c r="DGN77" s="164"/>
      <c r="DGO77" s="164"/>
      <c r="DGP77" s="164"/>
      <c r="DGQ77" s="164"/>
      <c r="DGR77" s="164"/>
      <c r="DGS77" s="164"/>
      <c r="DGT77" s="164"/>
      <c r="DGU77" s="164"/>
      <c r="DGV77" s="164"/>
      <c r="DGW77" s="164"/>
      <c r="DGX77" s="164"/>
      <c r="DGY77" s="164"/>
      <c r="DGZ77" s="164"/>
      <c r="DHA77" s="164"/>
      <c r="DHB77" s="164"/>
      <c r="DHC77" s="164"/>
      <c r="DHD77" s="164"/>
      <c r="DHE77" s="164"/>
      <c r="DHF77" s="164"/>
      <c r="DHG77" s="164"/>
      <c r="DHH77" s="164"/>
      <c r="DHI77" s="164"/>
      <c r="DHJ77" s="164"/>
      <c r="DHK77" s="164"/>
      <c r="DHL77" s="164"/>
      <c r="DHM77" s="164"/>
      <c r="DHN77" s="164"/>
      <c r="DHO77" s="164"/>
      <c r="DHP77" s="164"/>
      <c r="DHQ77" s="164"/>
      <c r="DHR77" s="164"/>
      <c r="DHS77" s="164"/>
      <c r="DHT77" s="164"/>
      <c r="DHU77" s="164"/>
      <c r="DHV77" s="164"/>
      <c r="DHW77" s="164"/>
      <c r="DHX77" s="164"/>
      <c r="DHY77" s="164"/>
      <c r="DHZ77" s="164"/>
      <c r="DIA77" s="164"/>
      <c r="DIB77" s="164"/>
      <c r="DIC77" s="164"/>
      <c r="DID77" s="164"/>
      <c r="DIE77" s="164"/>
      <c r="DIF77" s="164"/>
      <c r="DIG77" s="164"/>
      <c r="DIH77" s="164"/>
      <c r="DII77" s="164"/>
      <c r="DIJ77" s="164"/>
      <c r="DIK77" s="164"/>
      <c r="DIL77" s="164"/>
      <c r="DIM77" s="164"/>
      <c r="DIN77" s="164"/>
      <c r="DIO77" s="164"/>
      <c r="DIP77" s="164"/>
      <c r="DIQ77" s="164"/>
      <c r="DIR77" s="164"/>
      <c r="DIS77" s="164"/>
      <c r="DIT77" s="164"/>
      <c r="DIU77" s="164"/>
      <c r="DIV77" s="164"/>
      <c r="DIW77" s="164"/>
      <c r="DIX77" s="164"/>
      <c r="DIY77" s="164"/>
      <c r="DIZ77" s="164"/>
      <c r="DJA77" s="164"/>
      <c r="DJB77" s="164"/>
      <c r="DJC77" s="164"/>
      <c r="DJD77" s="164"/>
      <c r="DJE77" s="164"/>
      <c r="DJF77" s="164"/>
      <c r="DJG77" s="164"/>
      <c r="DJH77" s="164"/>
      <c r="DJI77" s="164"/>
      <c r="DJJ77" s="164"/>
      <c r="DJK77" s="164"/>
      <c r="DJL77" s="164"/>
      <c r="DJM77" s="164"/>
      <c r="DJN77" s="164"/>
      <c r="DJO77" s="164"/>
      <c r="DJP77" s="164"/>
      <c r="DJQ77" s="164"/>
      <c r="DJR77" s="164"/>
      <c r="DJS77" s="164"/>
      <c r="DJT77" s="164"/>
      <c r="DJU77" s="164"/>
      <c r="DJV77" s="164"/>
      <c r="DJW77" s="164"/>
      <c r="DJX77" s="164"/>
      <c r="DJY77" s="164"/>
      <c r="DJZ77" s="164"/>
      <c r="DKA77" s="164"/>
      <c r="DKB77" s="164"/>
      <c r="DKC77" s="164"/>
      <c r="DKD77" s="164"/>
      <c r="DKE77" s="164"/>
      <c r="DKF77" s="164"/>
      <c r="DKG77" s="164"/>
      <c r="DKH77" s="164"/>
      <c r="DKI77" s="164"/>
      <c r="DKJ77" s="164"/>
      <c r="DKK77" s="164"/>
      <c r="DKL77" s="164"/>
      <c r="DKM77" s="164"/>
      <c r="DKN77" s="164"/>
      <c r="DKO77" s="164"/>
      <c r="DKP77" s="164"/>
      <c r="DKQ77" s="164"/>
      <c r="DKR77" s="164"/>
      <c r="DKS77" s="164"/>
      <c r="DKT77" s="164"/>
      <c r="DKU77" s="164"/>
      <c r="DKV77" s="164"/>
      <c r="DKW77" s="164"/>
      <c r="DKX77" s="164"/>
      <c r="DKY77" s="164"/>
      <c r="DKZ77" s="164"/>
      <c r="DLA77" s="164"/>
      <c r="DLB77" s="164"/>
      <c r="DLC77" s="164"/>
      <c r="DLD77" s="164"/>
      <c r="DLE77" s="164"/>
      <c r="DLF77" s="164"/>
      <c r="DLG77" s="164"/>
      <c r="DLH77" s="164"/>
      <c r="DLI77" s="164"/>
      <c r="DLJ77" s="164"/>
      <c r="DLK77" s="164"/>
      <c r="DLL77" s="164"/>
      <c r="DLM77" s="164"/>
      <c r="DLN77" s="164"/>
      <c r="DLO77" s="164"/>
      <c r="DLP77" s="164"/>
      <c r="DLQ77" s="164"/>
      <c r="DLR77" s="164"/>
      <c r="DLS77" s="164"/>
      <c r="DLT77" s="164"/>
      <c r="DLU77" s="164"/>
      <c r="DLV77" s="164"/>
      <c r="DLW77" s="164"/>
      <c r="DLX77" s="164"/>
      <c r="DLY77" s="164"/>
      <c r="DLZ77" s="164"/>
      <c r="DMA77" s="164"/>
      <c r="DMB77" s="164"/>
      <c r="DMC77" s="164"/>
      <c r="DMD77" s="164"/>
      <c r="DME77" s="164"/>
      <c r="DMF77" s="164"/>
      <c r="DMG77" s="164"/>
      <c r="DMH77" s="164"/>
      <c r="DMI77" s="164"/>
      <c r="DMJ77" s="164"/>
      <c r="DMK77" s="164"/>
      <c r="DML77" s="164"/>
      <c r="DMM77" s="164"/>
      <c r="DMN77" s="164"/>
      <c r="DMO77" s="164"/>
      <c r="DMP77" s="164"/>
      <c r="DMQ77" s="164"/>
      <c r="DMR77" s="164"/>
      <c r="DMS77" s="164"/>
      <c r="DMT77" s="164"/>
      <c r="DMU77" s="164"/>
      <c r="DMV77" s="164"/>
      <c r="DMW77" s="164"/>
      <c r="DMX77" s="164"/>
      <c r="DMY77" s="164"/>
      <c r="DMZ77" s="164"/>
      <c r="DNA77" s="164"/>
      <c r="DNB77" s="164"/>
      <c r="DNC77" s="164"/>
      <c r="DND77" s="164"/>
      <c r="DNE77" s="164"/>
      <c r="DNF77" s="164"/>
      <c r="DNG77" s="164"/>
      <c r="DNH77" s="164"/>
      <c r="DNI77" s="164"/>
      <c r="DNJ77" s="164"/>
      <c r="DNK77" s="164"/>
      <c r="DNL77" s="164"/>
      <c r="DNM77" s="164"/>
      <c r="DNN77" s="164"/>
      <c r="DNO77" s="164"/>
      <c r="DNP77" s="164"/>
      <c r="DNQ77" s="164"/>
      <c r="DNR77" s="164"/>
      <c r="DNS77" s="164"/>
      <c r="DNT77" s="164"/>
      <c r="DNU77" s="164"/>
      <c r="DNV77" s="164"/>
      <c r="DNW77" s="164"/>
      <c r="DNX77" s="164"/>
      <c r="DNY77" s="164"/>
      <c r="DNZ77" s="164"/>
      <c r="DOA77" s="164"/>
      <c r="DOB77" s="164"/>
      <c r="DOC77" s="164"/>
      <c r="DOD77" s="164"/>
      <c r="DOE77" s="164"/>
      <c r="DOF77" s="164"/>
      <c r="DOG77" s="164"/>
      <c r="DOH77" s="164"/>
      <c r="DOI77" s="164"/>
      <c r="DOJ77" s="164"/>
      <c r="DOK77" s="164"/>
      <c r="DOL77" s="164"/>
      <c r="DOM77" s="164"/>
      <c r="DON77" s="164"/>
      <c r="DOO77" s="164"/>
      <c r="DOP77" s="164"/>
      <c r="DOQ77" s="164"/>
      <c r="DOR77" s="164"/>
      <c r="DOS77" s="164"/>
      <c r="DOT77" s="164"/>
      <c r="DOU77" s="164"/>
      <c r="DOV77" s="164"/>
      <c r="DOW77" s="164"/>
      <c r="DOX77" s="164"/>
      <c r="DOY77" s="164"/>
      <c r="DOZ77" s="164"/>
      <c r="DPA77" s="164"/>
      <c r="DPB77" s="164"/>
      <c r="DPC77" s="164"/>
      <c r="DPD77" s="164"/>
      <c r="DPE77" s="164"/>
      <c r="DPF77" s="164"/>
      <c r="DPG77" s="164"/>
      <c r="DPH77" s="164"/>
      <c r="DPI77" s="164"/>
      <c r="DPJ77" s="164"/>
      <c r="DPK77" s="164"/>
      <c r="DPL77" s="164"/>
      <c r="DPM77" s="164"/>
      <c r="DPN77" s="164"/>
      <c r="DPO77" s="164"/>
      <c r="DPP77" s="164"/>
      <c r="DPQ77" s="164"/>
      <c r="DPR77" s="164"/>
      <c r="DPS77" s="164"/>
      <c r="DPT77" s="164"/>
      <c r="DPU77" s="164"/>
      <c r="DPV77" s="164"/>
      <c r="DPW77" s="164"/>
      <c r="DPX77" s="164"/>
      <c r="DPY77" s="164"/>
      <c r="DPZ77" s="164"/>
      <c r="DQA77" s="164"/>
      <c r="DQB77" s="164"/>
      <c r="DQC77" s="164"/>
      <c r="DQD77" s="164"/>
      <c r="DQE77" s="164"/>
      <c r="DQF77" s="164"/>
      <c r="DQG77" s="164"/>
      <c r="DQH77" s="164"/>
      <c r="DQI77" s="164"/>
      <c r="DQJ77" s="164"/>
      <c r="DQK77" s="164"/>
      <c r="DQL77" s="164"/>
      <c r="DQM77" s="164"/>
      <c r="DQN77" s="164"/>
      <c r="DQO77" s="164"/>
      <c r="DQP77" s="164"/>
      <c r="DQQ77" s="164"/>
      <c r="DQR77" s="164"/>
      <c r="DQS77" s="164"/>
      <c r="DQT77" s="164"/>
      <c r="DQU77" s="164"/>
      <c r="DQV77" s="164"/>
      <c r="DQW77" s="164"/>
      <c r="DQX77" s="164"/>
      <c r="DQY77" s="164"/>
      <c r="DQZ77" s="164"/>
      <c r="DRA77" s="164"/>
      <c r="DRB77" s="164"/>
      <c r="DRC77" s="164"/>
      <c r="DRD77" s="164"/>
      <c r="DRE77" s="164"/>
      <c r="DRF77" s="164"/>
      <c r="DRG77" s="164"/>
      <c r="DRH77" s="164"/>
      <c r="DRI77" s="164"/>
      <c r="DRJ77" s="164"/>
      <c r="DRK77" s="164"/>
      <c r="DRL77" s="164"/>
      <c r="DRM77" s="164"/>
      <c r="DRN77" s="164"/>
      <c r="DRO77" s="164"/>
      <c r="DRP77" s="164"/>
      <c r="DRQ77" s="164"/>
      <c r="DRR77" s="164"/>
      <c r="DRS77" s="164"/>
      <c r="DRT77" s="164"/>
      <c r="DRU77" s="164"/>
      <c r="DRV77" s="164"/>
      <c r="DRW77" s="164"/>
      <c r="DRX77" s="164"/>
      <c r="DRY77" s="164"/>
      <c r="DRZ77" s="164"/>
      <c r="DSA77" s="164"/>
      <c r="DSB77" s="164"/>
      <c r="DSC77" s="164"/>
      <c r="DSD77" s="164"/>
      <c r="DSE77" s="164"/>
      <c r="DSF77" s="164"/>
      <c r="DSG77" s="164"/>
      <c r="DSH77" s="164"/>
      <c r="DSI77" s="164"/>
      <c r="DSJ77" s="164"/>
      <c r="DSK77" s="164"/>
      <c r="DSL77" s="164"/>
      <c r="DSM77" s="164"/>
      <c r="DSN77" s="164"/>
      <c r="DSO77" s="164"/>
      <c r="DSP77" s="164"/>
      <c r="DSQ77" s="164"/>
      <c r="DSR77" s="164"/>
      <c r="DSS77" s="164"/>
      <c r="DST77" s="164"/>
      <c r="DSU77" s="164"/>
      <c r="DSV77" s="164"/>
      <c r="DSW77" s="164"/>
      <c r="DSX77" s="164"/>
      <c r="DSY77" s="164"/>
      <c r="DSZ77" s="164"/>
      <c r="DTA77" s="164"/>
      <c r="DTB77" s="164"/>
      <c r="DTC77" s="164"/>
      <c r="DTD77" s="164"/>
      <c r="DTE77" s="164"/>
      <c r="DTF77" s="164"/>
      <c r="DTG77" s="164"/>
      <c r="DTH77" s="164"/>
      <c r="DTI77" s="164"/>
      <c r="DTJ77" s="164"/>
      <c r="DTK77" s="164"/>
      <c r="DTL77" s="164"/>
      <c r="DTM77" s="164"/>
      <c r="DTN77" s="164"/>
      <c r="DTO77" s="164"/>
      <c r="DTP77" s="164"/>
      <c r="DTQ77" s="164"/>
      <c r="DTR77" s="164"/>
      <c r="DTS77" s="164"/>
      <c r="DTT77" s="164"/>
      <c r="DTU77" s="164"/>
      <c r="DTV77" s="164"/>
      <c r="DTW77" s="164"/>
      <c r="DTX77" s="164"/>
      <c r="DTY77" s="164"/>
      <c r="DTZ77" s="164"/>
      <c r="DUA77" s="164"/>
      <c r="DUB77" s="164"/>
      <c r="DUC77" s="164"/>
      <c r="DUD77" s="164"/>
      <c r="DUE77" s="164"/>
      <c r="DUF77" s="164"/>
      <c r="DUG77" s="164"/>
      <c r="DUH77" s="164"/>
      <c r="DUI77" s="164"/>
      <c r="DUJ77" s="164"/>
      <c r="DUK77" s="164"/>
      <c r="DUL77" s="164"/>
      <c r="DUM77" s="164"/>
      <c r="DUN77" s="164"/>
      <c r="DUO77" s="164"/>
      <c r="DUP77" s="164"/>
      <c r="DUQ77" s="164"/>
      <c r="DUR77" s="164"/>
      <c r="DUS77" s="164"/>
      <c r="DUT77" s="164"/>
      <c r="DUU77" s="164"/>
      <c r="DUV77" s="164"/>
      <c r="DUW77" s="164"/>
      <c r="DUX77" s="164"/>
      <c r="DUY77" s="164"/>
      <c r="DUZ77" s="164"/>
      <c r="DVA77" s="164"/>
      <c r="DVB77" s="164"/>
      <c r="DVC77" s="164"/>
      <c r="DVD77" s="164"/>
      <c r="DVE77" s="164"/>
      <c r="DVF77" s="164"/>
      <c r="DVG77" s="164"/>
      <c r="DVH77" s="164"/>
      <c r="DVI77" s="164"/>
      <c r="DVJ77" s="164"/>
      <c r="DVK77" s="164"/>
      <c r="DVL77" s="164"/>
      <c r="DVM77" s="164"/>
      <c r="DVN77" s="164"/>
      <c r="DVO77" s="164"/>
      <c r="DVP77" s="164"/>
      <c r="DVQ77" s="164"/>
      <c r="DVR77" s="164"/>
      <c r="DVS77" s="164"/>
      <c r="DVT77" s="164"/>
      <c r="DVU77" s="164"/>
      <c r="DVV77" s="164"/>
      <c r="DVW77" s="164"/>
      <c r="DVX77" s="164"/>
      <c r="DVY77" s="164"/>
      <c r="DVZ77" s="164"/>
      <c r="DWA77" s="164"/>
      <c r="DWB77" s="164"/>
      <c r="DWC77" s="164"/>
      <c r="DWD77" s="164"/>
      <c r="DWE77" s="164"/>
      <c r="DWF77" s="164"/>
      <c r="DWG77" s="164"/>
      <c r="DWH77" s="164"/>
      <c r="DWI77" s="164"/>
      <c r="DWJ77" s="164"/>
      <c r="DWK77" s="164"/>
      <c r="DWL77" s="164"/>
      <c r="DWM77" s="164"/>
      <c r="DWN77" s="164"/>
      <c r="DWO77" s="164"/>
      <c r="DWP77" s="164"/>
      <c r="DWQ77" s="164"/>
      <c r="DWR77" s="164"/>
      <c r="DWS77" s="164"/>
      <c r="DWT77" s="164"/>
      <c r="DWU77" s="164"/>
      <c r="DWV77" s="164"/>
      <c r="DWW77" s="164"/>
      <c r="DWX77" s="164"/>
      <c r="DWY77" s="164"/>
      <c r="DWZ77" s="164"/>
      <c r="DXA77" s="164"/>
      <c r="DXB77" s="164"/>
      <c r="DXC77" s="164"/>
      <c r="DXD77" s="164"/>
      <c r="DXE77" s="164"/>
      <c r="DXF77" s="164"/>
      <c r="DXG77" s="164"/>
      <c r="DXH77" s="164"/>
      <c r="DXI77" s="164"/>
      <c r="DXJ77" s="164"/>
      <c r="DXK77" s="164"/>
      <c r="DXL77" s="164"/>
      <c r="DXM77" s="164"/>
      <c r="DXN77" s="164"/>
      <c r="DXO77" s="164"/>
      <c r="DXP77" s="164"/>
      <c r="DXQ77" s="164"/>
      <c r="DXR77" s="164"/>
      <c r="DXS77" s="164"/>
      <c r="DXT77" s="164"/>
      <c r="DXU77" s="164"/>
      <c r="DXV77" s="164"/>
      <c r="DXW77" s="164"/>
      <c r="DXX77" s="164"/>
      <c r="DXY77" s="164"/>
      <c r="DXZ77" s="164"/>
      <c r="DYA77" s="164"/>
      <c r="DYB77" s="164"/>
      <c r="DYC77" s="164"/>
      <c r="DYD77" s="164"/>
      <c r="DYE77" s="164"/>
      <c r="DYF77" s="164"/>
      <c r="DYG77" s="164"/>
      <c r="DYH77" s="164"/>
      <c r="DYI77" s="164"/>
      <c r="DYJ77" s="164"/>
      <c r="DYK77" s="164"/>
      <c r="DYL77" s="164"/>
      <c r="DYM77" s="164"/>
      <c r="DYN77" s="164"/>
      <c r="DYO77" s="164"/>
      <c r="DYP77" s="164"/>
      <c r="DYQ77" s="164"/>
      <c r="DYR77" s="164"/>
      <c r="DYS77" s="164"/>
      <c r="DYT77" s="164"/>
      <c r="DYU77" s="164"/>
      <c r="DYV77" s="164"/>
      <c r="DYW77" s="164"/>
      <c r="DYX77" s="164"/>
      <c r="DYY77" s="164"/>
      <c r="DYZ77" s="164"/>
      <c r="DZA77" s="164"/>
      <c r="DZB77" s="164"/>
      <c r="DZC77" s="164"/>
      <c r="DZD77" s="164"/>
      <c r="DZE77" s="164"/>
      <c r="DZF77" s="164"/>
      <c r="DZG77" s="164"/>
      <c r="DZH77" s="164"/>
      <c r="DZI77" s="164"/>
      <c r="DZJ77" s="164"/>
      <c r="DZK77" s="164"/>
      <c r="DZL77" s="164"/>
      <c r="DZM77" s="164"/>
      <c r="DZN77" s="164"/>
      <c r="DZO77" s="164"/>
      <c r="DZP77" s="164"/>
      <c r="DZQ77" s="164"/>
      <c r="DZR77" s="164"/>
      <c r="DZS77" s="164"/>
      <c r="DZT77" s="164"/>
      <c r="DZU77" s="164"/>
      <c r="DZV77" s="164"/>
      <c r="DZW77" s="164"/>
      <c r="DZX77" s="164"/>
      <c r="DZY77" s="164"/>
      <c r="DZZ77" s="164"/>
      <c r="EAA77" s="164"/>
      <c r="EAB77" s="164"/>
      <c r="EAC77" s="164"/>
      <c r="EAD77" s="164"/>
      <c r="EAE77" s="164"/>
      <c r="EAF77" s="164"/>
      <c r="EAG77" s="164"/>
      <c r="EAH77" s="164"/>
      <c r="EAI77" s="164"/>
      <c r="EAJ77" s="164"/>
      <c r="EAK77" s="164"/>
      <c r="EAL77" s="164"/>
      <c r="EAM77" s="164"/>
      <c r="EAN77" s="164"/>
      <c r="EAO77" s="164"/>
      <c r="EAP77" s="164"/>
      <c r="EAQ77" s="164"/>
      <c r="EAR77" s="164"/>
      <c r="EAS77" s="164"/>
      <c r="EAT77" s="164"/>
      <c r="EAU77" s="164"/>
      <c r="EAV77" s="164"/>
      <c r="EAW77" s="164"/>
      <c r="EAX77" s="164"/>
      <c r="EAY77" s="164"/>
      <c r="EAZ77" s="164"/>
      <c r="EBA77" s="164"/>
      <c r="EBB77" s="164"/>
      <c r="EBC77" s="164"/>
      <c r="EBD77" s="164"/>
      <c r="EBE77" s="164"/>
      <c r="EBF77" s="164"/>
      <c r="EBG77" s="164"/>
      <c r="EBH77" s="164"/>
      <c r="EBI77" s="164"/>
      <c r="EBJ77" s="164"/>
      <c r="EBK77" s="164"/>
      <c r="EBL77" s="164"/>
      <c r="EBM77" s="164"/>
      <c r="EBN77" s="164"/>
      <c r="EBO77" s="164"/>
      <c r="EBP77" s="164"/>
      <c r="EBQ77" s="164"/>
      <c r="EBR77" s="164"/>
      <c r="EBS77" s="164"/>
      <c r="EBT77" s="164"/>
      <c r="EBU77" s="164"/>
      <c r="EBV77" s="164"/>
      <c r="EBW77" s="164"/>
      <c r="EBX77" s="164"/>
      <c r="EBY77" s="164"/>
      <c r="EBZ77" s="164"/>
      <c r="ECA77" s="164"/>
      <c r="ECB77" s="164"/>
      <c r="ECC77" s="164"/>
      <c r="ECD77" s="164"/>
      <c r="ECE77" s="164"/>
      <c r="ECF77" s="164"/>
      <c r="ECG77" s="164"/>
      <c r="ECH77" s="164"/>
      <c r="ECI77" s="164"/>
      <c r="ECJ77" s="164"/>
      <c r="ECK77" s="164"/>
      <c r="ECL77" s="164"/>
      <c r="ECM77" s="164"/>
      <c r="ECN77" s="164"/>
      <c r="ECO77" s="164"/>
      <c r="ECP77" s="164"/>
      <c r="ECQ77" s="164"/>
      <c r="ECR77" s="164"/>
      <c r="ECS77" s="164"/>
      <c r="ECT77" s="164"/>
      <c r="ECU77" s="164"/>
      <c r="ECV77" s="164"/>
      <c r="ECW77" s="164"/>
      <c r="ECX77" s="164"/>
      <c r="ECY77" s="164"/>
      <c r="ECZ77" s="164"/>
      <c r="EDA77" s="164"/>
      <c r="EDB77" s="164"/>
      <c r="EDC77" s="164"/>
      <c r="EDD77" s="164"/>
      <c r="EDE77" s="164"/>
      <c r="EDF77" s="164"/>
      <c r="EDG77" s="164"/>
      <c r="EDH77" s="164"/>
      <c r="EDI77" s="164"/>
      <c r="EDJ77" s="164"/>
      <c r="EDK77" s="164"/>
      <c r="EDL77" s="164"/>
      <c r="EDM77" s="164"/>
      <c r="EDN77" s="164"/>
      <c r="EDO77" s="164"/>
      <c r="EDP77" s="164"/>
      <c r="EDQ77" s="164"/>
      <c r="EDR77" s="164"/>
      <c r="EDS77" s="164"/>
      <c r="EDT77" s="164"/>
      <c r="EDU77" s="164"/>
      <c r="EDV77" s="164"/>
      <c r="EDW77" s="164"/>
      <c r="EDX77" s="164"/>
      <c r="EDY77" s="164"/>
      <c r="EDZ77" s="164"/>
      <c r="EEA77" s="164"/>
      <c r="EEB77" s="164"/>
      <c r="EEC77" s="164"/>
      <c r="EED77" s="164"/>
      <c r="EEE77" s="164"/>
      <c r="EEF77" s="164"/>
      <c r="EEG77" s="164"/>
      <c r="EEH77" s="164"/>
      <c r="EEI77" s="164"/>
      <c r="EEJ77" s="164"/>
      <c r="EEK77" s="164"/>
      <c r="EEL77" s="164"/>
      <c r="EEM77" s="164"/>
      <c r="EEN77" s="164"/>
      <c r="EEO77" s="164"/>
      <c r="EEP77" s="164"/>
      <c r="EEQ77" s="164"/>
      <c r="EER77" s="164"/>
      <c r="EES77" s="164"/>
      <c r="EET77" s="164"/>
      <c r="EEU77" s="164"/>
      <c r="EEV77" s="164"/>
      <c r="EEW77" s="164"/>
      <c r="EEX77" s="164"/>
      <c r="EEY77" s="164"/>
      <c r="EEZ77" s="164"/>
      <c r="EFA77" s="164"/>
      <c r="EFB77" s="164"/>
      <c r="EFC77" s="164"/>
      <c r="EFD77" s="164"/>
      <c r="EFE77" s="164"/>
      <c r="EFF77" s="164"/>
      <c r="EFG77" s="164"/>
      <c r="EFH77" s="164"/>
      <c r="EFI77" s="164"/>
      <c r="EFJ77" s="164"/>
      <c r="EFK77" s="164"/>
      <c r="EFL77" s="164"/>
      <c r="EFM77" s="164"/>
      <c r="EFN77" s="164"/>
      <c r="EFO77" s="164"/>
      <c r="EFP77" s="164"/>
      <c r="EFQ77" s="164"/>
      <c r="EFR77" s="164"/>
      <c r="EFS77" s="164"/>
      <c r="EFT77" s="164"/>
      <c r="EFU77" s="164"/>
      <c r="EFV77" s="164"/>
      <c r="EFW77" s="164"/>
      <c r="EFX77" s="164"/>
      <c r="EFY77" s="164"/>
      <c r="EFZ77" s="164"/>
      <c r="EGA77" s="164"/>
      <c r="EGB77" s="164"/>
      <c r="EGC77" s="164"/>
      <c r="EGD77" s="164"/>
      <c r="EGE77" s="164"/>
      <c r="EGF77" s="164"/>
      <c r="EGG77" s="164"/>
      <c r="EGH77" s="164"/>
      <c r="EGI77" s="164"/>
      <c r="EGJ77" s="164"/>
      <c r="EGK77" s="164"/>
      <c r="EGL77" s="164"/>
      <c r="EGM77" s="164"/>
      <c r="EGN77" s="164"/>
      <c r="EGO77" s="164"/>
      <c r="EGP77" s="164"/>
      <c r="EGQ77" s="164"/>
      <c r="EGR77" s="164"/>
      <c r="EGS77" s="164"/>
      <c r="EGT77" s="164"/>
      <c r="EGU77" s="164"/>
      <c r="EGV77" s="164"/>
      <c r="EGW77" s="164"/>
      <c r="EGX77" s="164"/>
      <c r="EGY77" s="164"/>
      <c r="EGZ77" s="164"/>
      <c r="EHA77" s="164"/>
      <c r="EHB77" s="164"/>
      <c r="EHC77" s="164"/>
      <c r="EHD77" s="164"/>
      <c r="EHE77" s="164"/>
      <c r="EHF77" s="164"/>
      <c r="EHG77" s="164"/>
      <c r="EHH77" s="164"/>
      <c r="EHI77" s="164"/>
      <c r="EHJ77" s="164"/>
      <c r="EHK77" s="164"/>
      <c r="EHL77" s="164"/>
      <c r="EHM77" s="164"/>
      <c r="EHN77" s="164"/>
      <c r="EHO77" s="164"/>
      <c r="EHP77" s="164"/>
      <c r="EHQ77" s="164"/>
      <c r="EHR77" s="164"/>
      <c r="EHS77" s="164"/>
      <c r="EHT77" s="164"/>
      <c r="EHU77" s="164"/>
      <c r="EHV77" s="164"/>
      <c r="EHW77" s="164"/>
      <c r="EHX77" s="164"/>
      <c r="EHY77" s="164"/>
      <c r="EHZ77" s="164"/>
      <c r="EIA77" s="164"/>
      <c r="EIB77" s="164"/>
      <c r="EIC77" s="164"/>
      <c r="EID77" s="164"/>
      <c r="EIE77" s="164"/>
      <c r="EIF77" s="164"/>
      <c r="EIG77" s="164"/>
      <c r="EIH77" s="164"/>
      <c r="EII77" s="164"/>
      <c r="EIJ77" s="164"/>
      <c r="EIK77" s="164"/>
      <c r="EIL77" s="164"/>
      <c r="EIM77" s="164"/>
      <c r="EIN77" s="164"/>
      <c r="EIO77" s="164"/>
      <c r="EIP77" s="164"/>
      <c r="EIQ77" s="164"/>
      <c r="EIR77" s="164"/>
      <c r="EIS77" s="164"/>
      <c r="EIT77" s="164"/>
      <c r="EIU77" s="164"/>
      <c r="EIV77" s="164"/>
      <c r="EIW77" s="164"/>
      <c r="EIX77" s="164"/>
      <c r="EIY77" s="164"/>
      <c r="EIZ77" s="164"/>
      <c r="EJA77" s="164"/>
      <c r="EJB77" s="164"/>
      <c r="EJC77" s="164"/>
      <c r="EJD77" s="164"/>
      <c r="EJE77" s="164"/>
      <c r="EJF77" s="164"/>
      <c r="EJG77" s="164"/>
      <c r="EJH77" s="164"/>
      <c r="EJI77" s="164"/>
      <c r="EJJ77" s="164"/>
      <c r="EJK77" s="164"/>
      <c r="EJL77" s="164"/>
      <c r="EJM77" s="164"/>
      <c r="EJN77" s="164"/>
      <c r="EJO77" s="164"/>
      <c r="EJP77" s="164"/>
      <c r="EJQ77" s="164"/>
      <c r="EJR77" s="164"/>
      <c r="EJS77" s="164"/>
      <c r="EJT77" s="164"/>
      <c r="EJU77" s="164"/>
      <c r="EJV77" s="164"/>
      <c r="EJW77" s="164"/>
      <c r="EJX77" s="164"/>
      <c r="EJY77" s="164"/>
      <c r="EJZ77" s="164"/>
      <c r="EKA77" s="164"/>
      <c r="EKB77" s="164"/>
      <c r="EKC77" s="164"/>
      <c r="EKD77" s="164"/>
      <c r="EKE77" s="164"/>
      <c r="EKF77" s="164"/>
      <c r="EKG77" s="164"/>
      <c r="EKH77" s="164"/>
      <c r="EKI77" s="164"/>
      <c r="EKJ77" s="164"/>
      <c r="EKK77" s="164"/>
      <c r="EKL77" s="164"/>
      <c r="EKM77" s="164"/>
      <c r="EKN77" s="164"/>
      <c r="EKO77" s="164"/>
      <c r="EKP77" s="164"/>
      <c r="EKQ77" s="164"/>
      <c r="EKR77" s="164"/>
      <c r="EKS77" s="164"/>
      <c r="EKT77" s="164"/>
      <c r="EKU77" s="164"/>
      <c r="EKV77" s="164"/>
      <c r="EKW77" s="164"/>
      <c r="EKX77" s="164"/>
      <c r="EKY77" s="164"/>
      <c r="EKZ77" s="164"/>
      <c r="ELA77" s="164"/>
      <c r="ELB77" s="164"/>
      <c r="ELC77" s="164"/>
      <c r="ELD77" s="164"/>
      <c r="ELE77" s="164"/>
      <c r="ELF77" s="164"/>
      <c r="ELG77" s="164"/>
      <c r="ELH77" s="164"/>
      <c r="ELI77" s="164"/>
      <c r="ELJ77" s="164"/>
      <c r="ELK77" s="164"/>
      <c r="ELL77" s="164"/>
      <c r="ELM77" s="164"/>
      <c r="ELN77" s="164"/>
      <c r="ELO77" s="164"/>
      <c r="ELP77" s="164"/>
      <c r="ELQ77" s="164"/>
      <c r="ELR77" s="164"/>
      <c r="ELS77" s="164"/>
      <c r="ELT77" s="164"/>
      <c r="ELU77" s="164"/>
      <c r="ELV77" s="164"/>
      <c r="ELW77" s="164"/>
      <c r="ELX77" s="164"/>
      <c r="ELY77" s="164"/>
      <c r="ELZ77" s="164"/>
      <c r="EMA77" s="164"/>
      <c r="EMB77" s="164"/>
      <c r="EMC77" s="164"/>
      <c r="EMD77" s="164"/>
      <c r="EME77" s="164"/>
      <c r="EMF77" s="164"/>
      <c r="EMG77" s="164"/>
      <c r="EMH77" s="164"/>
      <c r="EMI77" s="164"/>
      <c r="EMJ77" s="164"/>
      <c r="EMK77" s="164"/>
      <c r="EML77" s="164"/>
      <c r="EMM77" s="164"/>
      <c r="EMN77" s="164"/>
      <c r="EMO77" s="164"/>
      <c r="EMP77" s="164"/>
      <c r="EMQ77" s="164"/>
      <c r="EMR77" s="164"/>
      <c r="EMS77" s="164"/>
      <c r="EMT77" s="164"/>
      <c r="EMU77" s="164"/>
      <c r="EMV77" s="164"/>
      <c r="EMW77" s="164"/>
      <c r="EMX77" s="164"/>
      <c r="EMY77" s="164"/>
      <c r="EMZ77" s="164"/>
      <c r="ENA77" s="164"/>
      <c r="ENB77" s="164"/>
      <c r="ENC77" s="164"/>
      <c r="END77" s="164"/>
      <c r="ENE77" s="164"/>
      <c r="ENF77" s="164"/>
      <c r="ENG77" s="164"/>
      <c r="ENH77" s="164"/>
      <c r="ENI77" s="164"/>
      <c r="ENJ77" s="164"/>
      <c r="ENK77" s="164"/>
      <c r="ENL77" s="164"/>
      <c r="ENM77" s="164"/>
      <c r="ENN77" s="164"/>
      <c r="ENO77" s="164"/>
      <c r="ENP77" s="164"/>
      <c r="ENQ77" s="164"/>
      <c r="ENR77" s="164"/>
      <c r="ENS77" s="164"/>
      <c r="ENT77" s="164"/>
      <c r="ENU77" s="164"/>
      <c r="ENV77" s="164"/>
      <c r="ENW77" s="164"/>
      <c r="ENX77" s="164"/>
      <c r="ENY77" s="164"/>
      <c r="ENZ77" s="164"/>
      <c r="EOA77" s="164"/>
      <c r="EOB77" s="164"/>
      <c r="EOC77" s="164"/>
      <c r="EOD77" s="164"/>
      <c r="EOE77" s="164"/>
      <c r="EOF77" s="164"/>
      <c r="EOG77" s="164"/>
      <c r="EOH77" s="164"/>
      <c r="EOI77" s="164"/>
      <c r="EOJ77" s="164"/>
      <c r="EOK77" s="164"/>
      <c r="EOL77" s="164"/>
      <c r="EOM77" s="164"/>
      <c r="EON77" s="164"/>
      <c r="EOO77" s="164"/>
      <c r="EOP77" s="164"/>
      <c r="EOQ77" s="164"/>
      <c r="EOR77" s="164"/>
      <c r="EOS77" s="164"/>
      <c r="EOT77" s="164"/>
      <c r="EOU77" s="164"/>
      <c r="EOV77" s="164"/>
      <c r="EOW77" s="164"/>
      <c r="EOX77" s="164"/>
      <c r="EOY77" s="164"/>
      <c r="EOZ77" s="164"/>
      <c r="EPA77" s="164"/>
      <c r="EPB77" s="164"/>
      <c r="EPC77" s="164"/>
      <c r="EPD77" s="164"/>
      <c r="EPE77" s="164"/>
      <c r="EPF77" s="164"/>
      <c r="EPG77" s="164"/>
      <c r="EPH77" s="164"/>
      <c r="EPI77" s="164"/>
      <c r="EPJ77" s="164"/>
      <c r="EPK77" s="164"/>
      <c r="EPL77" s="164"/>
      <c r="EPM77" s="164"/>
      <c r="EPN77" s="164"/>
      <c r="EPO77" s="164"/>
      <c r="EPP77" s="164"/>
      <c r="EPQ77" s="164"/>
      <c r="EPR77" s="164"/>
      <c r="EPS77" s="164"/>
      <c r="EPT77" s="164"/>
      <c r="EPU77" s="164"/>
      <c r="EPV77" s="164"/>
      <c r="EPW77" s="164"/>
      <c r="EPX77" s="164"/>
      <c r="EPY77" s="164"/>
      <c r="EPZ77" s="164"/>
      <c r="EQA77" s="164"/>
      <c r="EQB77" s="164"/>
      <c r="EQC77" s="164"/>
      <c r="EQD77" s="164"/>
      <c r="EQE77" s="164"/>
      <c r="EQF77" s="164"/>
      <c r="EQG77" s="164"/>
      <c r="EQH77" s="164"/>
      <c r="EQI77" s="164"/>
      <c r="EQJ77" s="164"/>
      <c r="EQK77" s="164"/>
      <c r="EQL77" s="164"/>
      <c r="EQM77" s="164"/>
      <c r="EQN77" s="164"/>
      <c r="EQO77" s="164"/>
      <c r="EQP77" s="164"/>
      <c r="EQQ77" s="164"/>
      <c r="EQR77" s="164"/>
      <c r="EQS77" s="164"/>
      <c r="EQT77" s="164"/>
      <c r="EQU77" s="164"/>
      <c r="EQV77" s="164"/>
      <c r="EQW77" s="164"/>
      <c r="EQX77" s="164"/>
      <c r="EQY77" s="164"/>
      <c r="EQZ77" s="164"/>
      <c r="ERA77" s="164"/>
      <c r="ERB77" s="164"/>
      <c r="ERC77" s="164"/>
      <c r="ERD77" s="164"/>
      <c r="ERE77" s="164"/>
      <c r="ERF77" s="164"/>
      <c r="ERG77" s="164"/>
      <c r="ERH77" s="164"/>
      <c r="ERI77" s="164"/>
      <c r="ERJ77" s="164"/>
      <c r="ERK77" s="164"/>
      <c r="ERL77" s="164"/>
      <c r="ERM77" s="164"/>
      <c r="ERN77" s="164"/>
      <c r="ERO77" s="164"/>
      <c r="ERP77" s="164"/>
      <c r="ERQ77" s="164"/>
      <c r="ERR77" s="164"/>
      <c r="ERS77" s="164"/>
      <c r="ERT77" s="164"/>
      <c r="ERU77" s="164"/>
      <c r="ERV77" s="164"/>
      <c r="ERW77" s="164"/>
      <c r="ERX77" s="164"/>
      <c r="ERY77" s="164"/>
      <c r="ERZ77" s="164"/>
      <c r="ESA77" s="164"/>
      <c r="ESB77" s="164"/>
      <c r="ESC77" s="164"/>
      <c r="ESD77" s="164"/>
      <c r="ESE77" s="164"/>
      <c r="ESF77" s="164"/>
      <c r="ESG77" s="164"/>
      <c r="ESH77" s="164"/>
      <c r="ESI77" s="164"/>
      <c r="ESJ77" s="164"/>
      <c r="ESK77" s="164"/>
      <c r="ESL77" s="164"/>
      <c r="ESM77" s="164"/>
      <c r="ESN77" s="164"/>
      <c r="ESO77" s="164"/>
      <c r="ESP77" s="164"/>
      <c r="ESQ77" s="164"/>
      <c r="ESR77" s="164"/>
      <c r="ESS77" s="164"/>
      <c r="EST77" s="164"/>
      <c r="ESU77" s="164"/>
      <c r="ESV77" s="164"/>
      <c r="ESW77" s="164"/>
      <c r="ESX77" s="164"/>
      <c r="ESY77" s="164"/>
      <c r="ESZ77" s="164"/>
      <c r="ETA77" s="164"/>
      <c r="ETB77" s="164"/>
      <c r="ETC77" s="164"/>
      <c r="ETD77" s="164"/>
      <c r="ETE77" s="164"/>
      <c r="ETF77" s="164"/>
      <c r="ETG77" s="164"/>
      <c r="ETH77" s="164"/>
      <c r="ETI77" s="164"/>
      <c r="ETJ77" s="164"/>
      <c r="ETK77" s="164"/>
      <c r="ETL77" s="164"/>
      <c r="ETM77" s="164"/>
      <c r="ETN77" s="164"/>
      <c r="ETO77" s="164"/>
      <c r="ETP77" s="164"/>
      <c r="ETQ77" s="164"/>
      <c r="ETR77" s="164"/>
      <c r="ETS77" s="164"/>
      <c r="ETT77" s="164"/>
      <c r="ETU77" s="164"/>
      <c r="ETV77" s="164"/>
      <c r="ETW77" s="164"/>
      <c r="ETX77" s="164"/>
      <c r="ETY77" s="164"/>
      <c r="ETZ77" s="164"/>
      <c r="EUA77" s="164"/>
      <c r="EUB77" s="164"/>
      <c r="EUC77" s="164"/>
      <c r="EUD77" s="164"/>
      <c r="EUE77" s="164"/>
      <c r="EUF77" s="164"/>
      <c r="EUG77" s="164"/>
      <c r="EUH77" s="164"/>
      <c r="EUI77" s="164"/>
      <c r="EUJ77" s="164"/>
      <c r="EUK77" s="164"/>
      <c r="EUL77" s="164"/>
      <c r="EUM77" s="164"/>
      <c r="EUN77" s="164"/>
      <c r="EUO77" s="164"/>
      <c r="EUP77" s="164"/>
      <c r="EUQ77" s="164"/>
      <c r="EUR77" s="164"/>
      <c r="EUS77" s="164"/>
      <c r="EUT77" s="164"/>
      <c r="EUU77" s="164"/>
      <c r="EUV77" s="164"/>
      <c r="EUW77" s="164"/>
      <c r="EUX77" s="164"/>
      <c r="EUY77" s="164"/>
      <c r="EUZ77" s="164"/>
      <c r="EVA77" s="164"/>
      <c r="EVB77" s="164"/>
      <c r="EVC77" s="164"/>
      <c r="EVD77" s="164"/>
      <c r="EVE77" s="164"/>
      <c r="EVF77" s="164"/>
      <c r="EVG77" s="164"/>
      <c r="EVH77" s="164"/>
      <c r="EVI77" s="164"/>
      <c r="EVJ77" s="164"/>
      <c r="EVK77" s="164"/>
      <c r="EVL77" s="164"/>
      <c r="EVM77" s="164"/>
      <c r="EVN77" s="164"/>
      <c r="EVO77" s="164"/>
      <c r="EVP77" s="164"/>
      <c r="EVQ77" s="164"/>
      <c r="EVR77" s="164"/>
      <c r="EVS77" s="164"/>
      <c r="EVT77" s="164"/>
      <c r="EVU77" s="164"/>
      <c r="EVV77" s="164"/>
      <c r="EVW77" s="164"/>
      <c r="EVX77" s="164"/>
      <c r="EVY77" s="164"/>
      <c r="EVZ77" s="164"/>
      <c r="EWA77" s="164"/>
      <c r="EWB77" s="164"/>
      <c r="EWC77" s="164"/>
      <c r="EWD77" s="164"/>
      <c r="EWE77" s="164"/>
      <c r="EWF77" s="164"/>
      <c r="EWG77" s="164"/>
      <c r="EWH77" s="164"/>
      <c r="EWI77" s="164"/>
      <c r="EWJ77" s="164"/>
      <c r="EWK77" s="164"/>
      <c r="EWL77" s="164"/>
      <c r="EWM77" s="164"/>
      <c r="EWN77" s="164"/>
      <c r="EWO77" s="164"/>
      <c r="EWP77" s="164"/>
      <c r="EWQ77" s="164"/>
      <c r="EWR77" s="164"/>
      <c r="EWS77" s="164"/>
      <c r="EWT77" s="164"/>
      <c r="EWU77" s="164"/>
      <c r="EWV77" s="164"/>
      <c r="EWW77" s="164"/>
      <c r="EWX77" s="164"/>
      <c r="EWY77" s="164"/>
      <c r="EWZ77" s="164"/>
      <c r="EXA77" s="164"/>
      <c r="EXB77" s="164"/>
      <c r="EXC77" s="164"/>
      <c r="EXD77" s="164"/>
      <c r="EXE77" s="164"/>
      <c r="EXF77" s="164"/>
      <c r="EXG77" s="164"/>
      <c r="EXH77" s="164"/>
      <c r="EXI77" s="164"/>
      <c r="EXJ77" s="164"/>
      <c r="EXK77" s="164"/>
      <c r="EXL77" s="164"/>
      <c r="EXM77" s="164"/>
      <c r="EXN77" s="164"/>
      <c r="EXO77" s="164"/>
      <c r="EXP77" s="164"/>
      <c r="EXQ77" s="164"/>
      <c r="EXR77" s="164"/>
      <c r="EXS77" s="164"/>
      <c r="EXT77" s="164"/>
      <c r="EXU77" s="164"/>
      <c r="EXV77" s="164"/>
      <c r="EXW77" s="164"/>
      <c r="EXX77" s="164"/>
      <c r="EXY77" s="164"/>
      <c r="EXZ77" s="164"/>
      <c r="EYA77" s="164"/>
      <c r="EYB77" s="164"/>
      <c r="EYC77" s="164"/>
      <c r="EYD77" s="164"/>
      <c r="EYE77" s="164"/>
      <c r="EYF77" s="164"/>
      <c r="EYG77" s="164"/>
      <c r="EYH77" s="164"/>
      <c r="EYI77" s="164"/>
      <c r="EYJ77" s="164"/>
      <c r="EYK77" s="164"/>
      <c r="EYL77" s="164"/>
      <c r="EYM77" s="164"/>
      <c r="EYN77" s="164"/>
      <c r="EYO77" s="164"/>
      <c r="EYP77" s="164"/>
      <c r="EYQ77" s="164"/>
      <c r="EYR77" s="164"/>
      <c r="EYS77" s="164"/>
      <c r="EYT77" s="164"/>
      <c r="EYU77" s="164"/>
      <c r="EYV77" s="164"/>
      <c r="EYW77" s="164"/>
      <c r="EYX77" s="164"/>
      <c r="EYY77" s="164"/>
      <c r="EYZ77" s="164"/>
      <c r="EZA77" s="164"/>
      <c r="EZB77" s="164"/>
      <c r="EZC77" s="164"/>
      <c r="EZD77" s="164"/>
      <c r="EZE77" s="164"/>
      <c r="EZF77" s="164"/>
      <c r="EZG77" s="164"/>
      <c r="EZH77" s="164"/>
      <c r="EZI77" s="164"/>
      <c r="EZJ77" s="164"/>
      <c r="EZK77" s="164"/>
      <c r="EZL77" s="164"/>
      <c r="EZM77" s="164"/>
      <c r="EZN77" s="164"/>
      <c r="EZO77" s="164"/>
      <c r="EZP77" s="164"/>
      <c r="EZQ77" s="164"/>
      <c r="EZR77" s="164"/>
      <c r="EZS77" s="164"/>
      <c r="EZT77" s="164"/>
      <c r="EZU77" s="164"/>
      <c r="EZV77" s="164"/>
      <c r="EZW77" s="164"/>
      <c r="EZX77" s="164"/>
      <c r="EZY77" s="164"/>
      <c r="EZZ77" s="164"/>
      <c r="FAA77" s="164"/>
      <c r="FAB77" s="164"/>
      <c r="FAC77" s="164"/>
      <c r="FAD77" s="164"/>
      <c r="FAE77" s="164"/>
      <c r="FAF77" s="164"/>
      <c r="FAG77" s="164"/>
      <c r="FAH77" s="164"/>
      <c r="FAI77" s="164"/>
      <c r="FAJ77" s="164"/>
      <c r="FAK77" s="164"/>
      <c r="FAL77" s="164"/>
      <c r="FAM77" s="164"/>
      <c r="FAN77" s="164"/>
      <c r="FAO77" s="164"/>
      <c r="FAP77" s="164"/>
      <c r="FAQ77" s="164"/>
      <c r="FAR77" s="164"/>
      <c r="FAS77" s="164"/>
      <c r="FAT77" s="164"/>
      <c r="FAU77" s="164"/>
      <c r="FAV77" s="164"/>
      <c r="FAW77" s="164"/>
      <c r="FAX77" s="164"/>
      <c r="FAY77" s="164"/>
      <c r="FAZ77" s="164"/>
      <c r="FBA77" s="164"/>
      <c r="FBB77" s="164"/>
      <c r="FBC77" s="164"/>
      <c r="FBD77" s="164"/>
      <c r="FBE77" s="164"/>
      <c r="FBF77" s="164"/>
      <c r="FBG77" s="164"/>
      <c r="FBH77" s="164"/>
      <c r="FBI77" s="164"/>
      <c r="FBJ77" s="164"/>
      <c r="FBK77" s="164"/>
      <c r="FBL77" s="164"/>
      <c r="FBM77" s="164"/>
      <c r="FBN77" s="164"/>
      <c r="FBO77" s="164"/>
      <c r="FBP77" s="164"/>
      <c r="FBQ77" s="164"/>
      <c r="FBR77" s="164"/>
      <c r="FBS77" s="164"/>
      <c r="FBT77" s="164"/>
      <c r="FBU77" s="164"/>
      <c r="FBV77" s="164"/>
      <c r="FBW77" s="164"/>
      <c r="FBX77" s="164"/>
      <c r="FBY77" s="164"/>
      <c r="FBZ77" s="164"/>
      <c r="FCA77" s="164"/>
      <c r="FCB77" s="164"/>
      <c r="FCC77" s="164"/>
      <c r="FCD77" s="164"/>
      <c r="FCE77" s="164"/>
      <c r="FCF77" s="164"/>
      <c r="FCG77" s="164"/>
      <c r="FCH77" s="164"/>
      <c r="FCI77" s="164"/>
      <c r="FCJ77" s="164"/>
      <c r="FCK77" s="164"/>
      <c r="FCL77" s="164"/>
      <c r="FCM77" s="164"/>
      <c r="FCN77" s="164"/>
      <c r="FCO77" s="164"/>
      <c r="FCP77" s="164"/>
      <c r="FCQ77" s="164"/>
      <c r="FCR77" s="164"/>
      <c r="FCS77" s="164"/>
      <c r="FCT77" s="164"/>
      <c r="FCU77" s="164"/>
      <c r="FCV77" s="164"/>
      <c r="FCW77" s="164"/>
      <c r="FCX77" s="164"/>
      <c r="FCY77" s="164"/>
      <c r="FCZ77" s="164"/>
      <c r="FDA77" s="164"/>
      <c r="FDB77" s="164"/>
      <c r="FDC77" s="164"/>
      <c r="FDD77" s="164"/>
      <c r="FDE77" s="164"/>
      <c r="FDF77" s="164"/>
      <c r="FDG77" s="164"/>
      <c r="FDH77" s="164"/>
      <c r="FDI77" s="164"/>
      <c r="FDJ77" s="164"/>
      <c r="FDK77" s="164"/>
      <c r="FDL77" s="164"/>
      <c r="FDM77" s="164"/>
      <c r="FDN77" s="164"/>
      <c r="FDO77" s="164"/>
      <c r="FDP77" s="164"/>
      <c r="FDQ77" s="164"/>
      <c r="FDR77" s="164"/>
      <c r="FDS77" s="164"/>
      <c r="FDT77" s="164"/>
      <c r="FDU77" s="164"/>
      <c r="FDV77" s="164"/>
      <c r="FDW77" s="164"/>
      <c r="FDX77" s="164"/>
      <c r="FDY77" s="164"/>
      <c r="FDZ77" s="164"/>
      <c r="FEA77" s="164"/>
      <c r="FEB77" s="164"/>
      <c r="FEC77" s="164"/>
      <c r="FED77" s="164"/>
      <c r="FEE77" s="164"/>
      <c r="FEF77" s="164"/>
      <c r="FEG77" s="164"/>
      <c r="FEH77" s="164"/>
      <c r="FEI77" s="164"/>
      <c r="FEJ77" s="164"/>
      <c r="FEK77" s="164"/>
      <c r="FEL77" s="164"/>
      <c r="FEM77" s="164"/>
      <c r="FEN77" s="164"/>
      <c r="FEO77" s="164"/>
      <c r="FEP77" s="164"/>
      <c r="FEQ77" s="164"/>
      <c r="FER77" s="164"/>
      <c r="FES77" s="164"/>
      <c r="FET77" s="164"/>
      <c r="FEU77" s="164"/>
      <c r="FEV77" s="164"/>
      <c r="FEW77" s="164"/>
      <c r="FEX77" s="164"/>
      <c r="FEY77" s="164"/>
      <c r="FEZ77" s="164"/>
      <c r="FFA77" s="164"/>
      <c r="FFB77" s="164"/>
      <c r="FFC77" s="164"/>
      <c r="FFD77" s="164"/>
      <c r="FFE77" s="164"/>
      <c r="FFF77" s="164"/>
      <c r="FFG77" s="164"/>
      <c r="FFH77" s="164"/>
      <c r="FFI77" s="164"/>
      <c r="FFJ77" s="164"/>
      <c r="FFK77" s="164"/>
      <c r="FFL77" s="164"/>
      <c r="FFM77" s="164"/>
      <c r="FFN77" s="164"/>
      <c r="FFO77" s="164"/>
      <c r="FFP77" s="164"/>
      <c r="FFQ77" s="164"/>
      <c r="FFR77" s="164"/>
      <c r="FFS77" s="164"/>
      <c r="FFT77" s="164"/>
      <c r="FFU77" s="164"/>
      <c r="FFV77" s="164"/>
      <c r="FFW77" s="164"/>
      <c r="FFX77" s="164"/>
      <c r="FFY77" s="164"/>
      <c r="FFZ77" s="164"/>
      <c r="FGA77" s="164"/>
      <c r="FGB77" s="164"/>
      <c r="FGC77" s="164"/>
      <c r="FGD77" s="164"/>
      <c r="FGE77" s="164"/>
      <c r="FGF77" s="164"/>
      <c r="FGG77" s="164"/>
      <c r="FGH77" s="164"/>
      <c r="FGI77" s="164"/>
      <c r="FGJ77" s="164"/>
      <c r="FGK77" s="164"/>
      <c r="FGL77" s="164"/>
      <c r="FGM77" s="164"/>
      <c r="FGN77" s="164"/>
      <c r="FGO77" s="164"/>
      <c r="FGP77" s="164"/>
      <c r="FGQ77" s="164"/>
      <c r="FGR77" s="164"/>
      <c r="FGS77" s="164"/>
      <c r="FGT77" s="164"/>
      <c r="FGU77" s="164"/>
      <c r="FGV77" s="164"/>
      <c r="FGW77" s="164"/>
      <c r="FGX77" s="164"/>
      <c r="FGY77" s="164"/>
      <c r="FGZ77" s="164"/>
      <c r="FHA77" s="164"/>
      <c r="FHB77" s="164"/>
      <c r="FHC77" s="164"/>
      <c r="FHD77" s="164"/>
      <c r="FHE77" s="164"/>
      <c r="FHF77" s="164"/>
      <c r="FHG77" s="164"/>
      <c r="FHH77" s="164"/>
      <c r="FHI77" s="164"/>
      <c r="FHJ77" s="164"/>
      <c r="FHK77" s="164"/>
      <c r="FHL77" s="164"/>
      <c r="FHM77" s="164"/>
      <c r="FHN77" s="164"/>
      <c r="FHO77" s="164"/>
      <c r="FHP77" s="164"/>
      <c r="FHQ77" s="164"/>
      <c r="FHR77" s="164"/>
      <c r="FHS77" s="164"/>
      <c r="FHT77" s="164"/>
      <c r="FHU77" s="164"/>
      <c r="FHV77" s="164"/>
      <c r="FHW77" s="164"/>
      <c r="FHX77" s="164"/>
      <c r="FHY77" s="164"/>
      <c r="FHZ77" s="164"/>
      <c r="FIA77" s="164"/>
      <c r="FIB77" s="164"/>
      <c r="FIC77" s="164"/>
      <c r="FID77" s="164"/>
      <c r="FIE77" s="164"/>
      <c r="FIF77" s="164"/>
      <c r="FIG77" s="164"/>
      <c r="FIH77" s="164"/>
      <c r="FII77" s="164"/>
      <c r="FIJ77" s="164"/>
      <c r="FIK77" s="164"/>
      <c r="FIL77" s="164"/>
      <c r="FIM77" s="164"/>
      <c r="FIN77" s="164"/>
      <c r="FIO77" s="164"/>
      <c r="FIP77" s="164"/>
      <c r="FIQ77" s="164"/>
      <c r="FIR77" s="164"/>
      <c r="FIS77" s="164"/>
      <c r="FIT77" s="164"/>
      <c r="FIU77" s="164"/>
      <c r="FIV77" s="164"/>
      <c r="FIW77" s="164"/>
      <c r="FIX77" s="164"/>
      <c r="FIY77" s="164"/>
      <c r="FIZ77" s="164"/>
      <c r="FJA77" s="164"/>
      <c r="FJB77" s="164"/>
      <c r="FJC77" s="164"/>
      <c r="FJD77" s="164"/>
      <c r="FJE77" s="164"/>
      <c r="FJF77" s="164"/>
      <c r="FJG77" s="164"/>
      <c r="FJH77" s="164"/>
      <c r="FJI77" s="164"/>
      <c r="FJJ77" s="164"/>
      <c r="FJK77" s="164"/>
      <c r="FJL77" s="164"/>
      <c r="FJM77" s="164"/>
      <c r="FJN77" s="164"/>
      <c r="FJO77" s="164"/>
      <c r="FJP77" s="164"/>
      <c r="FJQ77" s="164"/>
      <c r="FJR77" s="164"/>
      <c r="FJS77" s="164"/>
      <c r="FJT77" s="164"/>
      <c r="FJU77" s="164"/>
      <c r="FJV77" s="164"/>
      <c r="FJW77" s="164"/>
      <c r="FJX77" s="164"/>
      <c r="FJY77" s="164"/>
      <c r="FJZ77" s="164"/>
      <c r="FKA77" s="164"/>
      <c r="FKB77" s="164"/>
      <c r="FKC77" s="164"/>
      <c r="FKD77" s="164"/>
      <c r="FKE77" s="164"/>
      <c r="FKF77" s="164"/>
      <c r="FKG77" s="164"/>
      <c r="FKH77" s="164"/>
      <c r="FKI77" s="164"/>
      <c r="FKJ77" s="164"/>
      <c r="FKK77" s="164"/>
      <c r="FKL77" s="164"/>
      <c r="FKM77" s="164"/>
      <c r="FKN77" s="164"/>
      <c r="FKO77" s="164"/>
      <c r="FKP77" s="164"/>
      <c r="FKQ77" s="164"/>
      <c r="FKR77" s="164"/>
      <c r="FKS77" s="164"/>
      <c r="FKT77" s="164"/>
      <c r="FKU77" s="164"/>
      <c r="FKV77" s="164"/>
      <c r="FKW77" s="164"/>
      <c r="FKX77" s="164"/>
      <c r="FKY77" s="164"/>
      <c r="FKZ77" s="164"/>
      <c r="FLA77" s="164"/>
      <c r="FLB77" s="164"/>
      <c r="FLC77" s="164"/>
      <c r="FLD77" s="164"/>
      <c r="FLE77" s="164"/>
      <c r="FLF77" s="164"/>
      <c r="FLG77" s="164"/>
      <c r="FLH77" s="164"/>
      <c r="FLI77" s="164"/>
      <c r="FLJ77" s="164"/>
      <c r="FLK77" s="164"/>
      <c r="FLL77" s="164"/>
      <c r="FLM77" s="164"/>
      <c r="FLN77" s="164"/>
      <c r="FLO77" s="164"/>
      <c r="FLP77" s="164"/>
      <c r="FLQ77" s="164"/>
      <c r="FLR77" s="164"/>
      <c r="FLS77" s="164"/>
      <c r="FLT77" s="164"/>
      <c r="FLU77" s="164"/>
      <c r="FLV77" s="164"/>
      <c r="FLW77" s="164"/>
      <c r="FLX77" s="164"/>
      <c r="FLY77" s="164"/>
      <c r="FLZ77" s="164"/>
      <c r="FMA77" s="164"/>
      <c r="FMB77" s="164"/>
      <c r="FMC77" s="164"/>
      <c r="FMD77" s="164"/>
      <c r="FME77" s="164"/>
      <c r="FMF77" s="164"/>
      <c r="FMG77" s="164"/>
      <c r="FMH77" s="164"/>
      <c r="FMI77" s="164"/>
      <c r="FMJ77" s="164"/>
      <c r="FMK77" s="164"/>
      <c r="FML77" s="164"/>
      <c r="FMM77" s="164"/>
      <c r="FMN77" s="164"/>
      <c r="FMO77" s="164"/>
      <c r="FMP77" s="164"/>
      <c r="FMQ77" s="164"/>
      <c r="FMR77" s="164"/>
      <c r="FMS77" s="164"/>
      <c r="FMT77" s="164"/>
      <c r="FMU77" s="164"/>
      <c r="FMV77" s="164"/>
      <c r="FMW77" s="164"/>
      <c r="FMX77" s="164"/>
      <c r="FMY77" s="164"/>
      <c r="FMZ77" s="164"/>
      <c r="FNA77" s="164"/>
      <c r="FNB77" s="164"/>
      <c r="FNC77" s="164"/>
      <c r="FND77" s="164"/>
      <c r="FNE77" s="164"/>
      <c r="FNF77" s="164"/>
      <c r="FNG77" s="164"/>
      <c r="FNH77" s="164"/>
      <c r="FNI77" s="164"/>
      <c r="FNJ77" s="164"/>
      <c r="FNK77" s="164"/>
      <c r="FNL77" s="164"/>
      <c r="FNM77" s="164"/>
      <c r="FNN77" s="164"/>
      <c r="FNO77" s="164"/>
      <c r="FNP77" s="164"/>
      <c r="FNQ77" s="164"/>
      <c r="FNR77" s="164"/>
      <c r="FNS77" s="164"/>
      <c r="FNT77" s="164"/>
      <c r="FNU77" s="164"/>
      <c r="FNV77" s="164"/>
      <c r="FNW77" s="164"/>
      <c r="FNX77" s="164"/>
      <c r="FNY77" s="164"/>
      <c r="FNZ77" s="164"/>
      <c r="FOA77" s="164"/>
      <c r="FOB77" s="164"/>
      <c r="FOC77" s="164"/>
      <c r="FOD77" s="164"/>
      <c r="FOE77" s="164"/>
      <c r="FOF77" s="164"/>
      <c r="FOG77" s="164"/>
      <c r="FOH77" s="164"/>
      <c r="FOI77" s="164"/>
      <c r="FOJ77" s="164"/>
      <c r="FOK77" s="164"/>
      <c r="FOL77" s="164"/>
      <c r="FOM77" s="164"/>
      <c r="FON77" s="164"/>
      <c r="FOO77" s="164"/>
      <c r="FOP77" s="164"/>
      <c r="FOQ77" s="164"/>
      <c r="FOR77" s="164"/>
      <c r="FOS77" s="164"/>
      <c r="FOT77" s="164"/>
      <c r="FOU77" s="164"/>
      <c r="FOV77" s="164"/>
      <c r="FOW77" s="164"/>
      <c r="FOX77" s="164"/>
      <c r="FOY77" s="164"/>
      <c r="FOZ77" s="164"/>
      <c r="FPA77" s="164"/>
      <c r="FPB77" s="164"/>
      <c r="FPC77" s="164"/>
      <c r="FPD77" s="164"/>
      <c r="FPE77" s="164"/>
      <c r="FPF77" s="164"/>
      <c r="FPG77" s="164"/>
      <c r="FPH77" s="164"/>
      <c r="FPI77" s="164"/>
      <c r="FPJ77" s="164"/>
      <c r="FPK77" s="164"/>
      <c r="FPL77" s="164"/>
      <c r="FPM77" s="164"/>
      <c r="FPN77" s="164"/>
      <c r="FPO77" s="164"/>
      <c r="FPP77" s="164"/>
      <c r="FPQ77" s="164"/>
      <c r="FPR77" s="164"/>
      <c r="FPS77" s="164"/>
      <c r="FPT77" s="164"/>
      <c r="FPU77" s="164"/>
      <c r="FPV77" s="164"/>
      <c r="FPW77" s="164"/>
      <c r="FPX77" s="164"/>
      <c r="FPY77" s="164"/>
      <c r="FPZ77" s="164"/>
      <c r="FQA77" s="164"/>
      <c r="FQB77" s="164"/>
      <c r="FQC77" s="164"/>
      <c r="FQD77" s="164"/>
      <c r="FQE77" s="164"/>
      <c r="FQF77" s="164"/>
      <c r="FQG77" s="164"/>
      <c r="FQH77" s="164"/>
      <c r="FQI77" s="164"/>
      <c r="FQJ77" s="164"/>
      <c r="FQK77" s="164"/>
      <c r="FQL77" s="164"/>
      <c r="FQM77" s="164"/>
      <c r="FQN77" s="164"/>
      <c r="FQO77" s="164"/>
      <c r="FQP77" s="164"/>
      <c r="FQQ77" s="164"/>
      <c r="FQR77" s="164"/>
      <c r="FQS77" s="164"/>
      <c r="FQT77" s="164"/>
      <c r="FQU77" s="164"/>
      <c r="FQV77" s="164"/>
      <c r="FQW77" s="164"/>
      <c r="FQX77" s="164"/>
      <c r="FQY77" s="164"/>
      <c r="FQZ77" s="164"/>
      <c r="FRA77" s="164"/>
      <c r="FRB77" s="164"/>
      <c r="FRC77" s="164"/>
      <c r="FRD77" s="164"/>
      <c r="FRE77" s="164"/>
      <c r="FRF77" s="164"/>
      <c r="FRG77" s="164"/>
      <c r="FRH77" s="164"/>
      <c r="FRI77" s="164"/>
      <c r="FRJ77" s="164"/>
      <c r="FRK77" s="164"/>
      <c r="FRL77" s="164"/>
      <c r="FRM77" s="164"/>
      <c r="FRN77" s="164"/>
      <c r="FRO77" s="164"/>
      <c r="FRP77" s="164"/>
      <c r="FRQ77" s="164"/>
      <c r="FRR77" s="164"/>
      <c r="FRS77" s="164"/>
      <c r="FRT77" s="164"/>
      <c r="FRU77" s="164"/>
      <c r="FRV77" s="164"/>
      <c r="FRW77" s="164"/>
      <c r="FRX77" s="164"/>
      <c r="FRY77" s="164"/>
      <c r="FRZ77" s="164"/>
      <c r="FSA77" s="164"/>
      <c r="FSB77" s="164"/>
      <c r="FSC77" s="164"/>
      <c r="FSD77" s="164"/>
      <c r="FSE77" s="164"/>
      <c r="FSF77" s="164"/>
      <c r="FSG77" s="164"/>
      <c r="FSH77" s="164"/>
      <c r="FSI77" s="164"/>
      <c r="FSJ77" s="164"/>
      <c r="FSK77" s="164"/>
      <c r="FSL77" s="164"/>
      <c r="FSM77" s="164"/>
      <c r="FSN77" s="164"/>
      <c r="FSO77" s="164"/>
      <c r="FSP77" s="164"/>
      <c r="FSQ77" s="164"/>
      <c r="FSR77" s="164"/>
      <c r="FSS77" s="164"/>
      <c r="FST77" s="164"/>
      <c r="FSU77" s="164"/>
      <c r="FSV77" s="164"/>
      <c r="FSW77" s="164"/>
      <c r="FSX77" s="164"/>
      <c r="FSY77" s="164"/>
      <c r="FSZ77" s="164"/>
      <c r="FTA77" s="164"/>
      <c r="FTB77" s="164"/>
      <c r="FTC77" s="164"/>
      <c r="FTD77" s="164"/>
      <c r="FTE77" s="164"/>
      <c r="FTF77" s="164"/>
      <c r="FTG77" s="164"/>
      <c r="FTH77" s="164"/>
      <c r="FTI77" s="164"/>
      <c r="FTJ77" s="164"/>
      <c r="FTK77" s="164"/>
      <c r="FTL77" s="164"/>
      <c r="FTM77" s="164"/>
      <c r="FTN77" s="164"/>
      <c r="FTO77" s="164"/>
      <c r="FTP77" s="164"/>
      <c r="FTQ77" s="164"/>
      <c r="FTR77" s="164"/>
      <c r="FTS77" s="164"/>
      <c r="FTT77" s="164"/>
      <c r="FTU77" s="164"/>
      <c r="FTV77" s="164"/>
      <c r="FTW77" s="164"/>
      <c r="FTX77" s="164"/>
      <c r="FTY77" s="164"/>
      <c r="FTZ77" s="164"/>
      <c r="FUA77" s="164"/>
      <c r="FUB77" s="164"/>
      <c r="FUC77" s="164"/>
      <c r="FUD77" s="164"/>
      <c r="FUE77" s="164"/>
      <c r="FUF77" s="164"/>
      <c r="FUG77" s="164"/>
      <c r="FUH77" s="164"/>
      <c r="FUI77" s="164"/>
      <c r="FUJ77" s="164"/>
      <c r="FUK77" s="164"/>
      <c r="FUL77" s="164"/>
      <c r="FUM77" s="164"/>
      <c r="FUN77" s="164"/>
      <c r="FUO77" s="164"/>
      <c r="FUP77" s="164"/>
      <c r="FUQ77" s="164"/>
      <c r="FUR77" s="164"/>
      <c r="FUS77" s="164"/>
      <c r="FUT77" s="164"/>
      <c r="FUU77" s="164"/>
      <c r="FUV77" s="164"/>
      <c r="FUW77" s="164"/>
      <c r="FUX77" s="164"/>
      <c r="FUY77" s="164"/>
      <c r="FUZ77" s="164"/>
      <c r="FVA77" s="164"/>
      <c r="FVB77" s="164"/>
      <c r="FVC77" s="164"/>
      <c r="FVD77" s="164"/>
      <c r="FVE77" s="164"/>
      <c r="FVF77" s="164"/>
      <c r="FVG77" s="164"/>
      <c r="FVH77" s="164"/>
      <c r="FVI77" s="164"/>
      <c r="FVJ77" s="164"/>
      <c r="FVK77" s="164"/>
      <c r="FVL77" s="164"/>
      <c r="FVM77" s="164"/>
      <c r="FVN77" s="164"/>
      <c r="FVO77" s="164"/>
      <c r="FVP77" s="164"/>
      <c r="FVQ77" s="164"/>
      <c r="FVR77" s="164"/>
      <c r="FVS77" s="164"/>
      <c r="FVT77" s="164"/>
      <c r="FVU77" s="164"/>
      <c r="FVV77" s="164"/>
      <c r="FVW77" s="164"/>
      <c r="FVX77" s="164"/>
      <c r="FVY77" s="164"/>
      <c r="FVZ77" s="164"/>
      <c r="FWA77" s="164"/>
      <c r="FWB77" s="164"/>
      <c r="FWC77" s="164"/>
      <c r="FWD77" s="164"/>
      <c r="FWE77" s="164"/>
      <c r="FWF77" s="164"/>
      <c r="FWG77" s="164"/>
      <c r="FWH77" s="164"/>
      <c r="FWI77" s="164"/>
      <c r="FWJ77" s="164"/>
      <c r="FWK77" s="164"/>
      <c r="FWL77" s="164"/>
      <c r="FWM77" s="164"/>
      <c r="FWN77" s="164"/>
      <c r="FWO77" s="164"/>
      <c r="FWP77" s="164"/>
      <c r="FWQ77" s="164"/>
      <c r="FWR77" s="164"/>
      <c r="FWS77" s="164"/>
      <c r="FWT77" s="164"/>
      <c r="FWU77" s="164"/>
      <c r="FWV77" s="164"/>
      <c r="FWW77" s="164"/>
      <c r="FWX77" s="164"/>
      <c r="FWY77" s="164"/>
      <c r="FWZ77" s="164"/>
      <c r="FXA77" s="164"/>
      <c r="FXB77" s="164"/>
      <c r="FXC77" s="164"/>
      <c r="FXD77" s="164"/>
      <c r="FXE77" s="164"/>
      <c r="FXF77" s="164"/>
      <c r="FXG77" s="164"/>
      <c r="FXH77" s="164"/>
      <c r="FXI77" s="164"/>
      <c r="FXJ77" s="164"/>
      <c r="FXK77" s="164"/>
      <c r="FXL77" s="164"/>
      <c r="FXM77" s="164"/>
      <c r="FXN77" s="164"/>
      <c r="FXO77" s="164"/>
      <c r="FXP77" s="164"/>
      <c r="FXQ77" s="164"/>
      <c r="FXR77" s="164"/>
      <c r="FXS77" s="164"/>
      <c r="FXT77" s="164"/>
      <c r="FXU77" s="164"/>
      <c r="FXV77" s="164"/>
      <c r="FXW77" s="164"/>
      <c r="FXX77" s="164"/>
      <c r="FXY77" s="164"/>
      <c r="FXZ77" s="164"/>
      <c r="FYA77" s="164"/>
      <c r="FYB77" s="164"/>
      <c r="FYC77" s="164"/>
      <c r="FYD77" s="164"/>
      <c r="FYE77" s="164"/>
      <c r="FYF77" s="164"/>
      <c r="FYG77" s="164"/>
      <c r="FYH77" s="164"/>
      <c r="FYI77" s="164"/>
      <c r="FYJ77" s="164"/>
      <c r="FYK77" s="164"/>
      <c r="FYL77" s="164"/>
      <c r="FYM77" s="164"/>
      <c r="FYN77" s="164"/>
      <c r="FYO77" s="164"/>
      <c r="FYP77" s="164"/>
      <c r="FYQ77" s="164"/>
      <c r="FYR77" s="164"/>
      <c r="FYS77" s="164"/>
      <c r="FYT77" s="164"/>
      <c r="FYU77" s="164"/>
      <c r="FYV77" s="164"/>
      <c r="FYW77" s="164"/>
      <c r="FYX77" s="164"/>
      <c r="FYY77" s="164"/>
      <c r="FYZ77" s="164"/>
      <c r="FZA77" s="164"/>
      <c r="FZB77" s="164"/>
      <c r="FZC77" s="164"/>
      <c r="FZD77" s="164"/>
      <c r="FZE77" s="164"/>
      <c r="FZF77" s="164"/>
      <c r="FZG77" s="164"/>
      <c r="FZH77" s="164"/>
      <c r="FZI77" s="164"/>
      <c r="FZJ77" s="164"/>
      <c r="FZK77" s="164"/>
      <c r="FZL77" s="164"/>
      <c r="FZM77" s="164"/>
      <c r="FZN77" s="164"/>
      <c r="FZO77" s="164"/>
      <c r="FZP77" s="164"/>
      <c r="FZQ77" s="164"/>
      <c r="FZR77" s="164"/>
      <c r="FZS77" s="164"/>
      <c r="FZT77" s="164"/>
      <c r="FZU77" s="164"/>
      <c r="FZV77" s="164"/>
      <c r="FZW77" s="164"/>
      <c r="FZX77" s="164"/>
      <c r="FZY77" s="164"/>
      <c r="FZZ77" s="164"/>
      <c r="GAA77" s="164"/>
      <c r="GAB77" s="164"/>
      <c r="GAC77" s="164"/>
      <c r="GAD77" s="164"/>
      <c r="GAE77" s="164"/>
      <c r="GAF77" s="164"/>
      <c r="GAG77" s="164"/>
      <c r="GAH77" s="164"/>
      <c r="GAI77" s="164"/>
      <c r="GAJ77" s="164"/>
      <c r="GAK77" s="164"/>
      <c r="GAL77" s="164"/>
      <c r="GAM77" s="164"/>
      <c r="GAN77" s="164"/>
      <c r="GAO77" s="164"/>
      <c r="GAP77" s="164"/>
      <c r="GAQ77" s="164"/>
      <c r="GAR77" s="164"/>
      <c r="GAS77" s="164"/>
      <c r="GAT77" s="164"/>
      <c r="GAU77" s="164"/>
      <c r="GAV77" s="164"/>
      <c r="GAW77" s="164"/>
      <c r="GAX77" s="164"/>
      <c r="GAY77" s="164"/>
      <c r="GAZ77" s="164"/>
      <c r="GBA77" s="164"/>
      <c r="GBB77" s="164"/>
      <c r="GBC77" s="164"/>
      <c r="GBD77" s="164"/>
      <c r="GBE77" s="164"/>
      <c r="GBF77" s="164"/>
      <c r="GBG77" s="164"/>
      <c r="GBH77" s="164"/>
      <c r="GBI77" s="164"/>
      <c r="GBJ77" s="164"/>
      <c r="GBK77" s="164"/>
      <c r="GBL77" s="164"/>
      <c r="GBM77" s="164"/>
      <c r="GBN77" s="164"/>
      <c r="GBO77" s="164"/>
      <c r="GBP77" s="164"/>
      <c r="GBQ77" s="164"/>
      <c r="GBR77" s="164"/>
      <c r="GBS77" s="164"/>
      <c r="GBT77" s="164"/>
      <c r="GBU77" s="164"/>
      <c r="GBV77" s="164"/>
      <c r="GBW77" s="164"/>
      <c r="GBX77" s="164"/>
      <c r="GBY77" s="164"/>
      <c r="GBZ77" s="164"/>
      <c r="GCA77" s="164"/>
      <c r="GCB77" s="164"/>
      <c r="GCC77" s="164"/>
      <c r="GCD77" s="164"/>
      <c r="GCE77" s="164"/>
      <c r="GCF77" s="164"/>
      <c r="GCG77" s="164"/>
      <c r="GCH77" s="164"/>
      <c r="GCI77" s="164"/>
      <c r="GCJ77" s="164"/>
      <c r="GCK77" s="164"/>
      <c r="GCL77" s="164"/>
      <c r="GCM77" s="164"/>
      <c r="GCN77" s="164"/>
      <c r="GCO77" s="164"/>
      <c r="GCP77" s="164"/>
      <c r="GCQ77" s="164"/>
      <c r="GCR77" s="164"/>
      <c r="GCS77" s="164"/>
      <c r="GCT77" s="164"/>
      <c r="GCU77" s="164"/>
      <c r="GCV77" s="164"/>
      <c r="GCW77" s="164"/>
      <c r="GCX77" s="164"/>
      <c r="GCY77" s="164"/>
      <c r="GCZ77" s="164"/>
      <c r="GDA77" s="164"/>
      <c r="GDB77" s="164"/>
      <c r="GDC77" s="164"/>
      <c r="GDD77" s="164"/>
      <c r="GDE77" s="164"/>
      <c r="GDF77" s="164"/>
      <c r="GDG77" s="164"/>
      <c r="GDH77" s="164"/>
      <c r="GDI77" s="164"/>
      <c r="GDJ77" s="164"/>
      <c r="GDK77" s="164"/>
      <c r="GDL77" s="164"/>
      <c r="GDM77" s="164"/>
      <c r="GDN77" s="164"/>
      <c r="GDO77" s="164"/>
      <c r="GDP77" s="164"/>
      <c r="GDQ77" s="164"/>
      <c r="GDR77" s="164"/>
      <c r="GDS77" s="164"/>
      <c r="GDT77" s="164"/>
      <c r="GDU77" s="164"/>
      <c r="GDV77" s="164"/>
      <c r="GDW77" s="164"/>
      <c r="GDX77" s="164"/>
      <c r="GDY77" s="164"/>
      <c r="GDZ77" s="164"/>
      <c r="GEA77" s="164"/>
      <c r="GEB77" s="164"/>
      <c r="GEC77" s="164"/>
      <c r="GED77" s="164"/>
      <c r="GEE77" s="164"/>
      <c r="GEF77" s="164"/>
      <c r="GEG77" s="164"/>
      <c r="GEH77" s="164"/>
      <c r="GEI77" s="164"/>
      <c r="GEJ77" s="164"/>
      <c r="GEK77" s="164"/>
      <c r="GEL77" s="164"/>
      <c r="GEM77" s="164"/>
      <c r="GEN77" s="164"/>
      <c r="GEO77" s="164"/>
      <c r="GEP77" s="164"/>
      <c r="GEQ77" s="164"/>
      <c r="GER77" s="164"/>
      <c r="GES77" s="164"/>
      <c r="GET77" s="164"/>
      <c r="GEU77" s="164"/>
      <c r="GEV77" s="164"/>
      <c r="GEW77" s="164"/>
      <c r="GEX77" s="164"/>
      <c r="GEY77" s="164"/>
      <c r="GEZ77" s="164"/>
      <c r="GFA77" s="164"/>
      <c r="GFB77" s="164"/>
      <c r="GFC77" s="164"/>
      <c r="GFD77" s="164"/>
      <c r="GFE77" s="164"/>
      <c r="GFF77" s="164"/>
      <c r="GFG77" s="164"/>
      <c r="GFH77" s="164"/>
      <c r="GFI77" s="164"/>
      <c r="GFJ77" s="164"/>
      <c r="GFK77" s="164"/>
      <c r="GFL77" s="164"/>
      <c r="GFM77" s="164"/>
      <c r="GFN77" s="164"/>
      <c r="GFO77" s="164"/>
      <c r="GFP77" s="164"/>
      <c r="GFQ77" s="164"/>
      <c r="GFR77" s="164"/>
      <c r="GFS77" s="164"/>
      <c r="GFT77" s="164"/>
      <c r="GFU77" s="164"/>
      <c r="GFV77" s="164"/>
      <c r="GFW77" s="164"/>
      <c r="GFX77" s="164"/>
      <c r="GFY77" s="164"/>
      <c r="GFZ77" s="164"/>
      <c r="GGA77" s="164"/>
      <c r="GGB77" s="164"/>
      <c r="GGC77" s="164"/>
      <c r="GGD77" s="164"/>
      <c r="GGE77" s="164"/>
      <c r="GGF77" s="164"/>
      <c r="GGG77" s="164"/>
      <c r="GGH77" s="164"/>
      <c r="GGI77" s="164"/>
      <c r="GGJ77" s="164"/>
      <c r="GGK77" s="164"/>
      <c r="GGL77" s="164"/>
      <c r="GGM77" s="164"/>
      <c r="GGN77" s="164"/>
      <c r="GGO77" s="164"/>
      <c r="GGP77" s="164"/>
      <c r="GGQ77" s="164"/>
      <c r="GGR77" s="164"/>
      <c r="GGS77" s="164"/>
      <c r="GGT77" s="164"/>
      <c r="GGU77" s="164"/>
      <c r="GGV77" s="164"/>
      <c r="GGW77" s="164"/>
      <c r="GGX77" s="164"/>
      <c r="GGY77" s="164"/>
      <c r="GGZ77" s="164"/>
      <c r="GHA77" s="164"/>
      <c r="GHB77" s="164"/>
      <c r="GHC77" s="164"/>
      <c r="GHD77" s="164"/>
      <c r="GHE77" s="164"/>
      <c r="GHF77" s="164"/>
      <c r="GHG77" s="164"/>
      <c r="GHH77" s="164"/>
      <c r="GHI77" s="164"/>
      <c r="GHJ77" s="164"/>
      <c r="GHK77" s="164"/>
      <c r="GHL77" s="164"/>
      <c r="GHM77" s="164"/>
      <c r="GHN77" s="164"/>
      <c r="GHO77" s="164"/>
      <c r="GHP77" s="164"/>
      <c r="GHQ77" s="164"/>
      <c r="GHR77" s="164"/>
      <c r="GHS77" s="164"/>
      <c r="GHT77" s="164"/>
      <c r="GHU77" s="164"/>
      <c r="GHV77" s="164"/>
      <c r="GHW77" s="164"/>
      <c r="GHX77" s="164"/>
      <c r="GHY77" s="164"/>
      <c r="GHZ77" s="164"/>
      <c r="GIA77" s="164"/>
      <c r="GIB77" s="164"/>
      <c r="GIC77" s="164"/>
      <c r="GID77" s="164"/>
      <c r="GIE77" s="164"/>
      <c r="GIF77" s="164"/>
      <c r="GIG77" s="164"/>
      <c r="GIH77" s="164"/>
      <c r="GII77" s="164"/>
      <c r="GIJ77" s="164"/>
      <c r="GIK77" s="164"/>
      <c r="GIL77" s="164"/>
      <c r="GIM77" s="164"/>
      <c r="GIN77" s="164"/>
      <c r="GIO77" s="164"/>
      <c r="GIP77" s="164"/>
      <c r="GIQ77" s="164"/>
      <c r="GIR77" s="164"/>
      <c r="GIS77" s="164"/>
      <c r="GIT77" s="164"/>
      <c r="GIU77" s="164"/>
      <c r="GIV77" s="164"/>
      <c r="GIW77" s="164"/>
      <c r="GIX77" s="164"/>
      <c r="GIY77" s="164"/>
      <c r="GIZ77" s="164"/>
      <c r="GJA77" s="164"/>
      <c r="GJB77" s="164"/>
      <c r="GJC77" s="164"/>
      <c r="GJD77" s="164"/>
      <c r="GJE77" s="164"/>
      <c r="GJF77" s="164"/>
      <c r="GJG77" s="164"/>
      <c r="GJH77" s="164"/>
      <c r="GJI77" s="164"/>
      <c r="GJJ77" s="164"/>
      <c r="GJK77" s="164"/>
      <c r="GJL77" s="164"/>
      <c r="GJM77" s="164"/>
      <c r="GJN77" s="164"/>
      <c r="GJO77" s="164"/>
      <c r="GJP77" s="164"/>
      <c r="GJQ77" s="164"/>
      <c r="GJR77" s="164"/>
      <c r="GJS77" s="164"/>
      <c r="GJT77" s="164"/>
      <c r="GJU77" s="164"/>
      <c r="GJV77" s="164"/>
      <c r="GJW77" s="164"/>
      <c r="GJX77" s="164"/>
      <c r="GJY77" s="164"/>
      <c r="GJZ77" s="164"/>
      <c r="GKA77" s="164"/>
      <c r="GKB77" s="164"/>
      <c r="GKC77" s="164"/>
      <c r="GKD77" s="164"/>
      <c r="GKE77" s="164"/>
      <c r="GKF77" s="164"/>
      <c r="GKG77" s="164"/>
      <c r="GKH77" s="164"/>
      <c r="GKI77" s="164"/>
      <c r="GKJ77" s="164"/>
      <c r="GKK77" s="164"/>
      <c r="GKL77" s="164"/>
      <c r="GKM77" s="164"/>
      <c r="GKN77" s="164"/>
      <c r="GKO77" s="164"/>
      <c r="GKP77" s="164"/>
      <c r="GKQ77" s="164"/>
      <c r="GKR77" s="164"/>
      <c r="GKS77" s="164"/>
      <c r="GKT77" s="164"/>
      <c r="GKU77" s="164"/>
      <c r="GKV77" s="164"/>
      <c r="GKW77" s="164"/>
      <c r="GKX77" s="164"/>
      <c r="GKY77" s="164"/>
      <c r="GKZ77" s="164"/>
      <c r="GLA77" s="164"/>
      <c r="GLB77" s="164"/>
      <c r="GLC77" s="164"/>
      <c r="GLD77" s="164"/>
      <c r="GLE77" s="164"/>
      <c r="GLF77" s="164"/>
      <c r="GLG77" s="164"/>
      <c r="GLH77" s="164"/>
      <c r="GLI77" s="164"/>
      <c r="GLJ77" s="164"/>
      <c r="GLK77" s="164"/>
      <c r="GLL77" s="164"/>
      <c r="GLM77" s="164"/>
      <c r="GLN77" s="164"/>
      <c r="GLO77" s="164"/>
      <c r="GLP77" s="164"/>
      <c r="GLQ77" s="164"/>
      <c r="GLR77" s="164"/>
      <c r="GLS77" s="164"/>
      <c r="GLT77" s="164"/>
      <c r="GLU77" s="164"/>
      <c r="GLV77" s="164"/>
      <c r="GLW77" s="164"/>
      <c r="GLX77" s="164"/>
      <c r="GLY77" s="164"/>
      <c r="GLZ77" s="164"/>
      <c r="GMA77" s="164"/>
      <c r="GMB77" s="164"/>
      <c r="GMC77" s="164"/>
      <c r="GMD77" s="164"/>
      <c r="GME77" s="164"/>
      <c r="GMF77" s="164"/>
      <c r="GMG77" s="164"/>
      <c r="GMH77" s="164"/>
      <c r="GMI77" s="164"/>
      <c r="GMJ77" s="164"/>
      <c r="GMK77" s="164"/>
      <c r="GML77" s="164"/>
      <c r="GMM77" s="164"/>
      <c r="GMN77" s="164"/>
      <c r="GMO77" s="164"/>
      <c r="GMP77" s="164"/>
      <c r="GMQ77" s="164"/>
      <c r="GMR77" s="164"/>
      <c r="GMS77" s="164"/>
      <c r="GMT77" s="164"/>
      <c r="GMU77" s="164"/>
      <c r="GMV77" s="164"/>
      <c r="GMW77" s="164"/>
      <c r="GMX77" s="164"/>
      <c r="GMY77" s="164"/>
      <c r="GMZ77" s="164"/>
      <c r="GNA77" s="164"/>
      <c r="GNB77" s="164"/>
      <c r="GNC77" s="164"/>
      <c r="GND77" s="164"/>
      <c r="GNE77" s="164"/>
      <c r="GNF77" s="164"/>
      <c r="GNG77" s="164"/>
      <c r="GNH77" s="164"/>
      <c r="GNI77" s="164"/>
      <c r="GNJ77" s="164"/>
      <c r="GNK77" s="164"/>
      <c r="GNL77" s="164"/>
      <c r="GNM77" s="164"/>
      <c r="GNN77" s="164"/>
      <c r="GNO77" s="164"/>
      <c r="GNP77" s="164"/>
      <c r="GNQ77" s="164"/>
      <c r="GNR77" s="164"/>
      <c r="GNS77" s="164"/>
      <c r="GNT77" s="164"/>
      <c r="GNU77" s="164"/>
      <c r="GNV77" s="164"/>
      <c r="GNW77" s="164"/>
      <c r="GNX77" s="164"/>
      <c r="GNY77" s="164"/>
      <c r="GNZ77" s="164"/>
      <c r="GOA77" s="164"/>
      <c r="GOB77" s="164"/>
      <c r="GOC77" s="164"/>
      <c r="GOD77" s="164"/>
      <c r="GOE77" s="164"/>
      <c r="GOF77" s="164"/>
      <c r="GOG77" s="164"/>
      <c r="GOH77" s="164"/>
      <c r="GOI77" s="164"/>
      <c r="GOJ77" s="164"/>
      <c r="GOK77" s="164"/>
      <c r="GOL77" s="164"/>
      <c r="GOM77" s="164"/>
      <c r="GON77" s="164"/>
      <c r="GOO77" s="164"/>
      <c r="GOP77" s="164"/>
      <c r="GOQ77" s="164"/>
      <c r="GOR77" s="164"/>
      <c r="GOS77" s="164"/>
      <c r="GOT77" s="164"/>
      <c r="GOU77" s="164"/>
      <c r="GOV77" s="164"/>
      <c r="GOW77" s="164"/>
      <c r="GOX77" s="164"/>
      <c r="GOY77" s="164"/>
      <c r="GOZ77" s="164"/>
      <c r="GPA77" s="164"/>
      <c r="GPB77" s="164"/>
      <c r="GPC77" s="164"/>
      <c r="GPD77" s="164"/>
      <c r="GPE77" s="164"/>
      <c r="GPF77" s="164"/>
      <c r="GPG77" s="164"/>
      <c r="GPH77" s="164"/>
      <c r="GPI77" s="164"/>
      <c r="GPJ77" s="164"/>
      <c r="GPK77" s="164"/>
      <c r="GPL77" s="164"/>
      <c r="GPM77" s="164"/>
      <c r="GPN77" s="164"/>
      <c r="GPO77" s="164"/>
      <c r="GPP77" s="164"/>
      <c r="GPQ77" s="164"/>
      <c r="GPR77" s="164"/>
      <c r="GPS77" s="164"/>
      <c r="GPT77" s="164"/>
      <c r="GPU77" s="164"/>
      <c r="GPV77" s="164"/>
      <c r="GPW77" s="164"/>
      <c r="GPX77" s="164"/>
      <c r="GPY77" s="164"/>
      <c r="GPZ77" s="164"/>
      <c r="GQA77" s="164"/>
      <c r="GQB77" s="164"/>
      <c r="GQC77" s="164"/>
      <c r="GQD77" s="164"/>
      <c r="GQE77" s="164"/>
      <c r="GQF77" s="164"/>
      <c r="GQG77" s="164"/>
      <c r="GQH77" s="164"/>
      <c r="GQI77" s="164"/>
      <c r="GQJ77" s="164"/>
      <c r="GQK77" s="164"/>
      <c r="GQL77" s="164"/>
      <c r="GQM77" s="164"/>
      <c r="GQN77" s="164"/>
      <c r="GQO77" s="164"/>
      <c r="GQP77" s="164"/>
      <c r="GQQ77" s="164"/>
      <c r="GQR77" s="164"/>
      <c r="GQS77" s="164"/>
      <c r="GQT77" s="164"/>
      <c r="GQU77" s="164"/>
      <c r="GQV77" s="164"/>
      <c r="GQW77" s="164"/>
      <c r="GQX77" s="164"/>
      <c r="GQY77" s="164"/>
      <c r="GQZ77" s="164"/>
      <c r="GRA77" s="164"/>
      <c r="GRB77" s="164"/>
      <c r="GRC77" s="164"/>
      <c r="GRD77" s="164"/>
      <c r="GRE77" s="164"/>
      <c r="GRF77" s="164"/>
      <c r="GRG77" s="164"/>
      <c r="GRH77" s="164"/>
      <c r="GRI77" s="164"/>
      <c r="GRJ77" s="164"/>
      <c r="GRK77" s="164"/>
      <c r="GRL77" s="164"/>
      <c r="GRM77" s="164"/>
      <c r="GRN77" s="164"/>
      <c r="GRO77" s="164"/>
      <c r="GRP77" s="164"/>
      <c r="GRQ77" s="164"/>
      <c r="GRR77" s="164"/>
      <c r="GRS77" s="164"/>
      <c r="GRT77" s="164"/>
      <c r="GRU77" s="164"/>
      <c r="GRV77" s="164"/>
      <c r="GRW77" s="164"/>
      <c r="GRX77" s="164"/>
      <c r="GRY77" s="164"/>
      <c r="GRZ77" s="164"/>
      <c r="GSA77" s="164"/>
      <c r="GSB77" s="164"/>
      <c r="GSC77" s="164"/>
      <c r="GSD77" s="164"/>
      <c r="GSE77" s="164"/>
      <c r="GSF77" s="164"/>
      <c r="GSG77" s="164"/>
      <c r="GSH77" s="164"/>
      <c r="GSI77" s="164"/>
      <c r="GSJ77" s="164"/>
      <c r="GSK77" s="164"/>
      <c r="GSL77" s="164"/>
      <c r="GSM77" s="164"/>
      <c r="GSN77" s="164"/>
      <c r="GSO77" s="164"/>
      <c r="GSP77" s="164"/>
      <c r="GSQ77" s="164"/>
      <c r="GSR77" s="164"/>
      <c r="GSS77" s="164"/>
      <c r="GST77" s="164"/>
      <c r="GSU77" s="164"/>
      <c r="GSV77" s="164"/>
      <c r="GSW77" s="164"/>
      <c r="GSX77" s="164"/>
      <c r="GSY77" s="164"/>
      <c r="GSZ77" s="164"/>
      <c r="GTA77" s="164"/>
      <c r="GTB77" s="164"/>
      <c r="GTC77" s="164"/>
      <c r="GTD77" s="164"/>
      <c r="GTE77" s="164"/>
      <c r="GTF77" s="164"/>
      <c r="GTG77" s="164"/>
      <c r="GTH77" s="164"/>
      <c r="GTI77" s="164"/>
      <c r="GTJ77" s="164"/>
      <c r="GTK77" s="164"/>
      <c r="GTL77" s="164"/>
      <c r="GTM77" s="164"/>
      <c r="GTN77" s="164"/>
      <c r="GTO77" s="164"/>
      <c r="GTP77" s="164"/>
      <c r="GTQ77" s="164"/>
      <c r="GTR77" s="164"/>
      <c r="GTS77" s="164"/>
      <c r="GTT77" s="164"/>
      <c r="GTU77" s="164"/>
      <c r="GTV77" s="164"/>
      <c r="GTW77" s="164"/>
      <c r="GTX77" s="164"/>
      <c r="GTY77" s="164"/>
      <c r="GTZ77" s="164"/>
      <c r="GUA77" s="164"/>
      <c r="GUB77" s="164"/>
      <c r="GUC77" s="164"/>
      <c r="GUD77" s="164"/>
      <c r="GUE77" s="164"/>
      <c r="GUF77" s="164"/>
      <c r="GUG77" s="164"/>
      <c r="GUH77" s="164"/>
      <c r="GUI77" s="164"/>
      <c r="GUJ77" s="164"/>
      <c r="GUK77" s="164"/>
      <c r="GUL77" s="164"/>
      <c r="GUM77" s="164"/>
      <c r="GUN77" s="164"/>
      <c r="GUO77" s="164"/>
      <c r="GUP77" s="164"/>
      <c r="GUQ77" s="164"/>
      <c r="GUR77" s="164"/>
      <c r="GUS77" s="164"/>
      <c r="GUT77" s="164"/>
      <c r="GUU77" s="164"/>
      <c r="GUV77" s="164"/>
      <c r="GUW77" s="164"/>
      <c r="GUX77" s="164"/>
      <c r="GUY77" s="164"/>
      <c r="GUZ77" s="164"/>
      <c r="GVA77" s="164"/>
      <c r="GVB77" s="164"/>
      <c r="GVC77" s="164"/>
      <c r="GVD77" s="164"/>
      <c r="GVE77" s="164"/>
      <c r="GVF77" s="164"/>
      <c r="GVG77" s="164"/>
      <c r="GVH77" s="164"/>
      <c r="GVI77" s="164"/>
      <c r="GVJ77" s="164"/>
      <c r="GVK77" s="164"/>
      <c r="GVL77" s="164"/>
      <c r="GVM77" s="164"/>
      <c r="GVN77" s="164"/>
      <c r="GVO77" s="164"/>
      <c r="GVP77" s="164"/>
      <c r="GVQ77" s="164"/>
      <c r="GVR77" s="164"/>
      <c r="GVS77" s="164"/>
      <c r="GVT77" s="164"/>
      <c r="GVU77" s="164"/>
      <c r="GVV77" s="164"/>
      <c r="GVW77" s="164"/>
      <c r="GVX77" s="164"/>
      <c r="GVY77" s="164"/>
      <c r="GVZ77" s="164"/>
      <c r="GWA77" s="164"/>
      <c r="GWB77" s="164"/>
      <c r="GWC77" s="164"/>
      <c r="GWD77" s="164"/>
      <c r="GWE77" s="164"/>
      <c r="GWF77" s="164"/>
      <c r="GWG77" s="164"/>
      <c r="GWH77" s="164"/>
      <c r="GWI77" s="164"/>
      <c r="GWJ77" s="164"/>
      <c r="GWK77" s="164"/>
      <c r="GWL77" s="164"/>
      <c r="GWM77" s="164"/>
      <c r="GWN77" s="164"/>
      <c r="GWO77" s="164"/>
      <c r="GWP77" s="164"/>
      <c r="GWQ77" s="164"/>
      <c r="GWR77" s="164"/>
      <c r="GWS77" s="164"/>
      <c r="GWT77" s="164"/>
      <c r="GWU77" s="164"/>
      <c r="GWV77" s="164"/>
      <c r="GWW77" s="164"/>
      <c r="GWX77" s="164"/>
      <c r="GWY77" s="164"/>
      <c r="GWZ77" s="164"/>
      <c r="GXA77" s="164"/>
      <c r="GXB77" s="164"/>
      <c r="GXC77" s="164"/>
      <c r="GXD77" s="164"/>
      <c r="GXE77" s="164"/>
      <c r="GXF77" s="164"/>
      <c r="GXG77" s="164"/>
      <c r="GXH77" s="164"/>
      <c r="GXI77" s="164"/>
      <c r="GXJ77" s="164"/>
      <c r="GXK77" s="164"/>
      <c r="GXL77" s="164"/>
      <c r="GXM77" s="164"/>
      <c r="GXN77" s="164"/>
      <c r="GXO77" s="164"/>
      <c r="GXP77" s="164"/>
      <c r="GXQ77" s="164"/>
      <c r="GXR77" s="164"/>
      <c r="GXS77" s="164"/>
      <c r="GXT77" s="164"/>
      <c r="GXU77" s="164"/>
      <c r="GXV77" s="164"/>
      <c r="GXW77" s="164"/>
      <c r="GXX77" s="164"/>
      <c r="GXY77" s="164"/>
      <c r="GXZ77" s="164"/>
      <c r="GYA77" s="164"/>
      <c r="GYB77" s="164"/>
      <c r="GYC77" s="164"/>
      <c r="GYD77" s="164"/>
      <c r="GYE77" s="164"/>
      <c r="GYF77" s="164"/>
      <c r="GYG77" s="164"/>
      <c r="GYH77" s="164"/>
      <c r="GYI77" s="164"/>
      <c r="GYJ77" s="164"/>
      <c r="GYK77" s="164"/>
      <c r="GYL77" s="164"/>
      <c r="GYM77" s="164"/>
      <c r="GYN77" s="164"/>
      <c r="GYO77" s="164"/>
      <c r="GYP77" s="164"/>
      <c r="GYQ77" s="164"/>
      <c r="GYR77" s="164"/>
      <c r="GYS77" s="164"/>
      <c r="GYT77" s="164"/>
      <c r="GYU77" s="164"/>
      <c r="GYV77" s="164"/>
      <c r="GYW77" s="164"/>
      <c r="GYX77" s="164"/>
      <c r="GYY77" s="164"/>
      <c r="GYZ77" s="164"/>
      <c r="GZA77" s="164"/>
      <c r="GZB77" s="164"/>
      <c r="GZC77" s="164"/>
      <c r="GZD77" s="164"/>
      <c r="GZE77" s="164"/>
      <c r="GZF77" s="164"/>
      <c r="GZG77" s="164"/>
      <c r="GZH77" s="164"/>
      <c r="GZI77" s="164"/>
      <c r="GZJ77" s="164"/>
      <c r="GZK77" s="164"/>
      <c r="GZL77" s="164"/>
      <c r="GZM77" s="164"/>
      <c r="GZN77" s="164"/>
      <c r="GZO77" s="164"/>
      <c r="GZP77" s="164"/>
      <c r="GZQ77" s="164"/>
      <c r="GZR77" s="164"/>
      <c r="GZS77" s="164"/>
      <c r="GZT77" s="164"/>
      <c r="GZU77" s="164"/>
      <c r="GZV77" s="164"/>
      <c r="GZW77" s="164"/>
      <c r="GZX77" s="164"/>
      <c r="GZY77" s="164"/>
      <c r="GZZ77" s="164"/>
      <c r="HAA77" s="164"/>
      <c r="HAB77" s="164"/>
      <c r="HAC77" s="164"/>
      <c r="HAD77" s="164"/>
      <c r="HAE77" s="164"/>
      <c r="HAF77" s="164"/>
      <c r="HAG77" s="164"/>
      <c r="HAH77" s="164"/>
      <c r="HAI77" s="164"/>
      <c r="HAJ77" s="164"/>
      <c r="HAK77" s="164"/>
      <c r="HAL77" s="164"/>
      <c r="HAM77" s="164"/>
      <c r="HAN77" s="164"/>
      <c r="HAO77" s="164"/>
      <c r="HAP77" s="164"/>
      <c r="HAQ77" s="164"/>
      <c r="HAR77" s="164"/>
      <c r="HAS77" s="164"/>
      <c r="HAT77" s="164"/>
      <c r="HAU77" s="164"/>
      <c r="HAV77" s="164"/>
      <c r="HAW77" s="164"/>
      <c r="HAX77" s="164"/>
      <c r="HAY77" s="164"/>
      <c r="HAZ77" s="164"/>
      <c r="HBA77" s="164"/>
      <c r="HBB77" s="164"/>
      <c r="HBC77" s="164"/>
      <c r="HBD77" s="164"/>
      <c r="HBE77" s="164"/>
      <c r="HBF77" s="164"/>
      <c r="HBG77" s="164"/>
      <c r="HBH77" s="164"/>
      <c r="HBI77" s="164"/>
      <c r="HBJ77" s="164"/>
      <c r="HBK77" s="164"/>
      <c r="HBL77" s="164"/>
      <c r="HBM77" s="164"/>
      <c r="HBN77" s="164"/>
      <c r="HBO77" s="164"/>
      <c r="HBP77" s="164"/>
      <c r="HBQ77" s="164"/>
      <c r="HBR77" s="164"/>
      <c r="HBS77" s="164"/>
      <c r="HBT77" s="164"/>
      <c r="HBU77" s="164"/>
      <c r="HBV77" s="164"/>
      <c r="HBW77" s="164"/>
      <c r="HBX77" s="164"/>
      <c r="HBY77" s="164"/>
      <c r="HBZ77" s="164"/>
      <c r="HCA77" s="164"/>
      <c r="HCB77" s="164"/>
      <c r="HCC77" s="164"/>
      <c r="HCD77" s="164"/>
      <c r="HCE77" s="164"/>
      <c r="HCF77" s="164"/>
      <c r="HCG77" s="164"/>
      <c r="HCH77" s="164"/>
      <c r="HCI77" s="164"/>
      <c r="HCJ77" s="164"/>
      <c r="HCK77" s="164"/>
      <c r="HCL77" s="164"/>
      <c r="HCM77" s="164"/>
      <c r="HCN77" s="164"/>
      <c r="HCO77" s="164"/>
      <c r="HCP77" s="164"/>
      <c r="HCQ77" s="164"/>
      <c r="HCR77" s="164"/>
      <c r="HCS77" s="164"/>
      <c r="HCT77" s="164"/>
      <c r="HCU77" s="164"/>
      <c r="HCV77" s="164"/>
      <c r="HCW77" s="164"/>
      <c r="HCX77" s="164"/>
      <c r="HCY77" s="164"/>
      <c r="HCZ77" s="164"/>
      <c r="HDA77" s="164"/>
      <c r="HDB77" s="164"/>
      <c r="HDC77" s="164"/>
      <c r="HDD77" s="164"/>
      <c r="HDE77" s="164"/>
      <c r="HDF77" s="164"/>
      <c r="HDG77" s="164"/>
      <c r="HDH77" s="164"/>
      <c r="HDI77" s="164"/>
      <c r="HDJ77" s="164"/>
      <c r="HDK77" s="164"/>
      <c r="HDL77" s="164"/>
      <c r="HDM77" s="164"/>
      <c r="HDN77" s="164"/>
      <c r="HDO77" s="164"/>
      <c r="HDP77" s="164"/>
      <c r="HDQ77" s="164"/>
      <c r="HDR77" s="164"/>
      <c r="HDS77" s="164"/>
      <c r="HDT77" s="164"/>
      <c r="HDU77" s="164"/>
      <c r="HDV77" s="164"/>
      <c r="HDW77" s="164"/>
      <c r="HDX77" s="164"/>
      <c r="HDY77" s="164"/>
      <c r="HDZ77" s="164"/>
      <c r="HEA77" s="164"/>
      <c r="HEB77" s="164"/>
      <c r="HEC77" s="164"/>
      <c r="HED77" s="164"/>
      <c r="HEE77" s="164"/>
      <c r="HEF77" s="164"/>
      <c r="HEG77" s="164"/>
      <c r="HEH77" s="164"/>
      <c r="HEI77" s="164"/>
      <c r="HEJ77" s="164"/>
      <c r="HEK77" s="164"/>
      <c r="HEL77" s="164"/>
      <c r="HEM77" s="164"/>
      <c r="HEN77" s="164"/>
      <c r="HEO77" s="164"/>
      <c r="HEP77" s="164"/>
      <c r="HEQ77" s="164"/>
      <c r="HER77" s="164"/>
      <c r="HES77" s="164"/>
      <c r="HET77" s="164"/>
      <c r="HEU77" s="164"/>
      <c r="HEV77" s="164"/>
      <c r="HEW77" s="164"/>
      <c r="HEX77" s="164"/>
      <c r="HEY77" s="164"/>
      <c r="HEZ77" s="164"/>
      <c r="HFA77" s="164"/>
      <c r="HFB77" s="164"/>
      <c r="HFC77" s="164"/>
      <c r="HFD77" s="164"/>
      <c r="HFE77" s="164"/>
      <c r="HFF77" s="164"/>
      <c r="HFG77" s="164"/>
      <c r="HFH77" s="164"/>
      <c r="HFI77" s="164"/>
      <c r="HFJ77" s="164"/>
      <c r="HFK77" s="164"/>
      <c r="HFL77" s="164"/>
      <c r="HFM77" s="164"/>
      <c r="HFN77" s="164"/>
      <c r="HFO77" s="164"/>
      <c r="HFP77" s="164"/>
      <c r="HFQ77" s="164"/>
      <c r="HFR77" s="164"/>
      <c r="HFS77" s="164"/>
      <c r="HFT77" s="164"/>
      <c r="HFU77" s="164"/>
      <c r="HFV77" s="164"/>
      <c r="HFW77" s="164"/>
      <c r="HFX77" s="164"/>
      <c r="HFY77" s="164"/>
      <c r="HFZ77" s="164"/>
      <c r="HGA77" s="164"/>
      <c r="HGB77" s="164"/>
      <c r="HGC77" s="164"/>
      <c r="HGD77" s="164"/>
      <c r="HGE77" s="164"/>
      <c r="HGF77" s="164"/>
      <c r="HGG77" s="164"/>
      <c r="HGH77" s="164"/>
      <c r="HGI77" s="164"/>
      <c r="HGJ77" s="164"/>
      <c r="HGK77" s="164"/>
      <c r="HGL77" s="164"/>
      <c r="HGM77" s="164"/>
      <c r="HGN77" s="164"/>
      <c r="HGO77" s="164"/>
      <c r="HGP77" s="164"/>
      <c r="HGQ77" s="164"/>
      <c r="HGR77" s="164"/>
      <c r="HGS77" s="164"/>
      <c r="HGT77" s="164"/>
      <c r="HGU77" s="164"/>
      <c r="HGV77" s="164"/>
      <c r="HGW77" s="164"/>
      <c r="HGX77" s="164"/>
      <c r="HGY77" s="164"/>
      <c r="HGZ77" s="164"/>
      <c r="HHA77" s="164"/>
      <c r="HHB77" s="164"/>
      <c r="HHC77" s="164"/>
      <c r="HHD77" s="164"/>
      <c r="HHE77" s="164"/>
      <c r="HHF77" s="164"/>
      <c r="HHG77" s="164"/>
      <c r="HHH77" s="164"/>
      <c r="HHI77" s="164"/>
      <c r="HHJ77" s="164"/>
      <c r="HHK77" s="164"/>
      <c r="HHL77" s="164"/>
      <c r="HHM77" s="164"/>
      <c r="HHN77" s="164"/>
      <c r="HHO77" s="164"/>
      <c r="HHP77" s="164"/>
      <c r="HHQ77" s="164"/>
      <c r="HHR77" s="164"/>
      <c r="HHS77" s="164"/>
      <c r="HHT77" s="164"/>
      <c r="HHU77" s="164"/>
      <c r="HHV77" s="164"/>
      <c r="HHW77" s="164"/>
      <c r="HHX77" s="164"/>
      <c r="HHY77" s="164"/>
      <c r="HHZ77" s="164"/>
      <c r="HIA77" s="164"/>
      <c r="HIB77" s="164"/>
      <c r="HIC77" s="164"/>
      <c r="HID77" s="164"/>
      <c r="HIE77" s="164"/>
      <c r="HIF77" s="164"/>
      <c r="HIG77" s="164"/>
      <c r="HIH77" s="164"/>
      <c r="HII77" s="164"/>
      <c r="HIJ77" s="164"/>
      <c r="HIK77" s="164"/>
      <c r="HIL77" s="164"/>
      <c r="HIM77" s="164"/>
      <c r="HIN77" s="164"/>
      <c r="HIO77" s="164"/>
      <c r="HIP77" s="164"/>
      <c r="HIQ77" s="164"/>
      <c r="HIR77" s="164"/>
      <c r="HIS77" s="164"/>
      <c r="HIT77" s="164"/>
      <c r="HIU77" s="164"/>
      <c r="HIV77" s="164"/>
      <c r="HIW77" s="164"/>
      <c r="HIX77" s="164"/>
      <c r="HIY77" s="164"/>
      <c r="HIZ77" s="164"/>
      <c r="HJA77" s="164"/>
      <c r="HJB77" s="164"/>
      <c r="HJC77" s="164"/>
      <c r="HJD77" s="164"/>
      <c r="HJE77" s="164"/>
      <c r="HJF77" s="164"/>
      <c r="HJG77" s="164"/>
      <c r="HJH77" s="164"/>
      <c r="HJI77" s="164"/>
      <c r="HJJ77" s="164"/>
      <c r="HJK77" s="164"/>
      <c r="HJL77" s="164"/>
      <c r="HJM77" s="164"/>
      <c r="HJN77" s="164"/>
      <c r="HJO77" s="164"/>
      <c r="HJP77" s="164"/>
      <c r="HJQ77" s="164"/>
      <c r="HJR77" s="164"/>
      <c r="HJS77" s="164"/>
      <c r="HJT77" s="164"/>
      <c r="HJU77" s="164"/>
      <c r="HJV77" s="164"/>
      <c r="HJW77" s="164"/>
      <c r="HJX77" s="164"/>
      <c r="HJY77" s="164"/>
      <c r="HJZ77" s="164"/>
      <c r="HKA77" s="164"/>
      <c r="HKB77" s="164"/>
      <c r="HKC77" s="164"/>
      <c r="HKD77" s="164"/>
      <c r="HKE77" s="164"/>
      <c r="HKF77" s="164"/>
      <c r="HKG77" s="164"/>
      <c r="HKH77" s="164"/>
      <c r="HKI77" s="164"/>
      <c r="HKJ77" s="164"/>
      <c r="HKK77" s="164"/>
      <c r="HKL77" s="164"/>
      <c r="HKM77" s="164"/>
      <c r="HKN77" s="164"/>
      <c r="HKO77" s="164"/>
      <c r="HKP77" s="164"/>
      <c r="HKQ77" s="164"/>
      <c r="HKR77" s="164"/>
      <c r="HKS77" s="164"/>
      <c r="HKT77" s="164"/>
      <c r="HKU77" s="164"/>
      <c r="HKV77" s="164"/>
      <c r="HKW77" s="164"/>
      <c r="HKX77" s="164"/>
      <c r="HKY77" s="164"/>
      <c r="HKZ77" s="164"/>
      <c r="HLA77" s="164"/>
      <c r="HLB77" s="164"/>
      <c r="HLC77" s="164"/>
      <c r="HLD77" s="164"/>
      <c r="HLE77" s="164"/>
      <c r="HLF77" s="164"/>
      <c r="HLG77" s="164"/>
      <c r="HLH77" s="164"/>
      <c r="HLI77" s="164"/>
      <c r="HLJ77" s="164"/>
      <c r="HLK77" s="164"/>
      <c r="HLL77" s="164"/>
      <c r="HLM77" s="164"/>
      <c r="HLN77" s="164"/>
      <c r="HLO77" s="164"/>
      <c r="HLP77" s="164"/>
      <c r="HLQ77" s="164"/>
      <c r="HLR77" s="164"/>
      <c r="HLS77" s="164"/>
      <c r="HLT77" s="164"/>
      <c r="HLU77" s="164"/>
      <c r="HLV77" s="164"/>
      <c r="HLW77" s="164"/>
      <c r="HLX77" s="164"/>
      <c r="HLY77" s="164"/>
      <c r="HLZ77" s="164"/>
      <c r="HMA77" s="164"/>
      <c r="HMB77" s="164"/>
      <c r="HMC77" s="164"/>
      <c r="HMD77" s="164"/>
      <c r="HME77" s="164"/>
      <c r="HMF77" s="164"/>
      <c r="HMG77" s="164"/>
      <c r="HMH77" s="164"/>
      <c r="HMI77" s="164"/>
      <c r="HMJ77" s="164"/>
      <c r="HMK77" s="164"/>
      <c r="HML77" s="164"/>
      <c r="HMM77" s="164"/>
      <c r="HMN77" s="164"/>
      <c r="HMO77" s="164"/>
      <c r="HMP77" s="164"/>
      <c r="HMQ77" s="164"/>
      <c r="HMR77" s="164"/>
      <c r="HMS77" s="164"/>
      <c r="HMT77" s="164"/>
      <c r="HMU77" s="164"/>
      <c r="HMV77" s="164"/>
      <c r="HMW77" s="164"/>
      <c r="HMX77" s="164"/>
      <c r="HMY77" s="164"/>
      <c r="HMZ77" s="164"/>
      <c r="HNA77" s="164"/>
      <c r="HNB77" s="164"/>
      <c r="HNC77" s="164"/>
      <c r="HND77" s="164"/>
      <c r="HNE77" s="164"/>
      <c r="HNF77" s="164"/>
      <c r="HNG77" s="164"/>
      <c r="HNH77" s="164"/>
      <c r="HNI77" s="164"/>
      <c r="HNJ77" s="164"/>
      <c r="HNK77" s="164"/>
      <c r="HNL77" s="164"/>
      <c r="HNM77" s="164"/>
      <c r="HNN77" s="164"/>
      <c r="HNO77" s="164"/>
      <c r="HNP77" s="164"/>
      <c r="HNQ77" s="164"/>
      <c r="HNR77" s="164"/>
      <c r="HNS77" s="164"/>
      <c r="HNT77" s="164"/>
      <c r="HNU77" s="164"/>
      <c r="HNV77" s="164"/>
      <c r="HNW77" s="164"/>
      <c r="HNX77" s="164"/>
      <c r="HNY77" s="164"/>
      <c r="HNZ77" s="164"/>
      <c r="HOA77" s="164"/>
      <c r="HOB77" s="164"/>
      <c r="HOC77" s="164"/>
      <c r="HOD77" s="164"/>
      <c r="HOE77" s="164"/>
      <c r="HOF77" s="164"/>
      <c r="HOG77" s="164"/>
      <c r="HOH77" s="164"/>
      <c r="HOI77" s="164"/>
      <c r="HOJ77" s="164"/>
      <c r="HOK77" s="164"/>
      <c r="HOL77" s="164"/>
      <c r="HOM77" s="164"/>
      <c r="HON77" s="164"/>
      <c r="HOO77" s="164"/>
      <c r="HOP77" s="164"/>
      <c r="HOQ77" s="164"/>
      <c r="HOR77" s="164"/>
      <c r="HOS77" s="164"/>
      <c r="HOT77" s="164"/>
      <c r="HOU77" s="164"/>
      <c r="HOV77" s="164"/>
      <c r="HOW77" s="164"/>
      <c r="HOX77" s="164"/>
      <c r="HOY77" s="164"/>
      <c r="HOZ77" s="164"/>
      <c r="HPA77" s="164"/>
      <c r="HPB77" s="164"/>
      <c r="HPC77" s="164"/>
      <c r="HPD77" s="164"/>
      <c r="HPE77" s="164"/>
      <c r="HPF77" s="164"/>
      <c r="HPG77" s="164"/>
      <c r="HPH77" s="164"/>
      <c r="HPI77" s="164"/>
      <c r="HPJ77" s="164"/>
      <c r="HPK77" s="164"/>
      <c r="HPL77" s="164"/>
      <c r="HPM77" s="164"/>
      <c r="HPN77" s="164"/>
      <c r="HPO77" s="164"/>
      <c r="HPP77" s="164"/>
      <c r="HPQ77" s="164"/>
      <c r="HPR77" s="164"/>
      <c r="HPS77" s="164"/>
      <c r="HPT77" s="164"/>
      <c r="HPU77" s="164"/>
      <c r="HPV77" s="164"/>
      <c r="HPW77" s="164"/>
      <c r="HPX77" s="164"/>
      <c r="HPY77" s="164"/>
      <c r="HPZ77" s="164"/>
      <c r="HQA77" s="164"/>
      <c r="HQB77" s="164"/>
      <c r="HQC77" s="164"/>
      <c r="HQD77" s="164"/>
      <c r="HQE77" s="164"/>
      <c r="HQF77" s="164"/>
      <c r="HQG77" s="164"/>
      <c r="HQH77" s="164"/>
      <c r="HQI77" s="164"/>
      <c r="HQJ77" s="164"/>
      <c r="HQK77" s="164"/>
      <c r="HQL77" s="164"/>
      <c r="HQM77" s="164"/>
      <c r="HQN77" s="164"/>
      <c r="HQO77" s="164"/>
      <c r="HQP77" s="164"/>
      <c r="HQQ77" s="164"/>
      <c r="HQR77" s="164"/>
      <c r="HQS77" s="164"/>
      <c r="HQT77" s="164"/>
      <c r="HQU77" s="164"/>
      <c r="HQV77" s="164"/>
      <c r="HQW77" s="164"/>
      <c r="HQX77" s="164"/>
      <c r="HQY77" s="164"/>
      <c r="HQZ77" s="164"/>
      <c r="HRA77" s="164"/>
      <c r="HRB77" s="164"/>
      <c r="HRC77" s="164"/>
      <c r="HRD77" s="164"/>
      <c r="HRE77" s="164"/>
      <c r="HRF77" s="164"/>
      <c r="HRG77" s="164"/>
      <c r="HRH77" s="164"/>
      <c r="HRI77" s="164"/>
      <c r="HRJ77" s="164"/>
      <c r="HRK77" s="164"/>
      <c r="HRL77" s="164"/>
      <c r="HRM77" s="164"/>
      <c r="HRN77" s="164"/>
      <c r="HRO77" s="164"/>
      <c r="HRP77" s="164"/>
      <c r="HRQ77" s="164"/>
      <c r="HRR77" s="164"/>
      <c r="HRS77" s="164"/>
      <c r="HRT77" s="164"/>
      <c r="HRU77" s="164"/>
      <c r="HRV77" s="164"/>
      <c r="HRW77" s="164"/>
      <c r="HRX77" s="164"/>
      <c r="HRY77" s="164"/>
      <c r="HRZ77" s="164"/>
      <c r="HSA77" s="164"/>
      <c r="HSB77" s="164"/>
      <c r="HSC77" s="164"/>
      <c r="HSD77" s="164"/>
      <c r="HSE77" s="164"/>
      <c r="HSF77" s="164"/>
      <c r="HSG77" s="164"/>
      <c r="HSH77" s="164"/>
      <c r="HSI77" s="164"/>
      <c r="HSJ77" s="164"/>
      <c r="HSK77" s="164"/>
      <c r="HSL77" s="164"/>
      <c r="HSM77" s="164"/>
      <c r="HSN77" s="164"/>
      <c r="HSO77" s="164"/>
      <c r="HSP77" s="164"/>
      <c r="HSQ77" s="164"/>
      <c r="HSR77" s="164"/>
      <c r="HSS77" s="164"/>
      <c r="HST77" s="164"/>
      <c r="HSU77" s="164"/>
      <c r="HSV77" s="164"/>
      <c r="HSW77" s="164"/>
      <c r="HSX77" s="164"/>
      <c r="HSY77" s="164"/>
      <c r="HSZ77" s="164"/>
      <c r="HTA77" s="164"/>
      <c r="HTB77" s="164"/>
      <c r="HTC77" s="164"/>
      <c r="HTD77" s="164"/>
      <c r="HTE77" s="164"/>
      <c r="HTF77" s="164"/>
      <c r="HTG77" s="164"/>
      <c r="HTH77" s="164"/>
      <c r="HTI77" s="164"/>
      <c r="HTJ77" s="164"/>
      <c r="HTK77" s="164"/>
      <c r="HTL77" s="164"/>
      <c r="HTM77" s="164"/>
      <c r="HTN77" s="164"/>
      <c r="HTO77" s="164"/>
      <c r="HTP77" s="164"/>
      <c r="HTQ77" s="164"/>
      <c r="HTR77" s="164"/>
      <c r="HTS77" s="164"/>
      <c r="HTT77" s="164"/>
      <c r="HTU77" s="164"/>
      <c r="HTV77" s="164"/>
      <c r="HTW77" s="164"/>
      <c r="HTX77" s="164"/>
      <c r="HTY77" s="164"/>
      <c r="HTZ77" s="164"/>
      <c r="HUA77" s="164"/>
      <c r="HUB77" s="164"/>
      <c r="HUC77" s="164"/>
      <c r="HUD77" s="164"/>
      <c r="HUE77" s="164"/>
      <c r="HUF77" s="164"/>
      <c r="HUG77" s="164"/>
      <c r="HUH77" s="164"/>
      <c r="HUI77" s="164"/>
      <c r="HUJ77" s="164"/>
      <c r="HUK77" s="164"/>
      <c r="HUL77" s="164"/>
      <c r="HUM77" s="164"/>
      <c r="HUN77" s="164"/>
      <c r="HUO77" s="164"/>
      <c r="HUP77" s="164"/>
      <c r="HUQ77" s="164"/>
      <c r="HUR77" s="164"/>
      <c r="HUS77" s="164"/>
      <c r="HUT77" s="164"/>
      <c r="HUU77" s="164"/>
      <c r="HUV77" s="164"/>
      <c r="HUW77" s="164"/>
      <c r="HUX77" s="164"/>
      <c r="HUY77" s="164"/>
      <c r="HUZ77" s="164"/>
      <c r="HVA77" s="164"/>
      <c r="HVB77" s="164"/>
      <c r="HVC77" s="164"/>
      <c r="HVD77" s="164"/>
      <c r="HVE77" s="164"/>
      <c r="HVF77" s="164"/>
      <c r="HVG77" s="164"/>
      <c r="HVH77" s="164"/>
      <c r="HVI77" s="164"/>
      <c r="HVJ77" s="164"/>
      <c r="HVK77" s="164"/>
      <c r="HVL77" s="164"/>
      <c r="HVM77" s="164"/>
      <c r="HVN77" s="164"/>
      <c r="HVO77" s="164"/>
      <c r="HVP77" s="164"/>
      <c r="HVQ77" s="164"/>
      <c r="HVR77" s="164"/>
      <c r="HVS77" s="164"/>
      <c r="HVT77" s="164"/>
      <c r="HVU77" s="164"/>
      <c r="HVV77" s="164"/>
      <c r="HVW77" s="164"/>
      <c r="HVX77" s="164"/>
      <c r="HVY77" s="164"/>
      <c r="HVZ77" s="164"/>
      <c r="HWA77" s="164"/>
      <c r="HWB77" s="164"/>
      <c r="HWC77" s="164"/>
      <c r="HWD77" s="164"/>
      <c r="HWE77" s="164"/>
      <c r="HWF77" s="164"/>
      <c r="HWG77" s="164"/>
      <c r="HWH77" s="164"/>
      <c r="HWI77" s="164"/>
      <c r="HWJ77" s="164"/>
      <c r="HWK77" s="164"/>
      <c r="HWL77" s="164"/>
      <c r="HWM77" s="164"/>
      <c r="HWN77" s="164"/>
      <c r="HWO77" s="164"/>
      <c r="HWP77" s="164"/>
      <c r="HWQ77" s="164"/>
      <c r="HWR77" s="164"/>
      <c r="HWS77" s="164"/>
      <c r="HWT77" s="164"/>
      <c r="HWU77" s="164"/>
      <c r="HWV77" s="164"/>
      <c r="HWW77" s="164"/>
      <c r="HWX77" s="164"/>
      <c r="HWY77" s="164"/>
      <c r="HWZ77" s="164"/>
      <c r="HXA77" s="164"/>
      <c r="HXB77" s="164"/>
      <c r="HXC77" s="164"/>
      <c r="HXD77" s="164"/>
      <c r="HXE77" s="164"/>
      <c r="HXF77" s="164"/>
      <c r="HXG77" s="164"/>
      <c r="HXH77" s="164"/>
      <c r="HXI77" s="164"/>
      <c r="HXJ77" s="164"/>
      <c r="HXK77" s="164"/>
      <c r="HXL77" s="164"/>
      <c r="HXM77" s="164"/>
      <c r="HXN77" s="164"/>
      <c r="HXO77" s="164"/>
      <c r="HXP77" s="164"/>
      <c r="HXQ77" s="164"/>
      <c r="HXR77" s="164"/>
      <c r="HXS77" s="164"/>
      <c r="HXT77" s="164"/>
      <c r="HXU77" s="164"/>
      <c r="HXV77" s="164"/>
      <c r="HXW77" s="164"/>
      <c r="HXX77" s="164"/>
      <c r="HXY77" s="164"/>
      <c r="HXZ77" s="164"/>
      <c r="HYA77" s="164"/>
      <c r="HYB77" s="164"/>
      <c r="HYC77" s="164"/>
      <c r="HYD77" s="164"/>
      <c r="HYE77" s="164"/>
      <c r="HYF77" s="164"/>
      <c r="HYG77" s="164"/>
      <c r="HYH77" s="164"/>
      <c r="HYI77" s="164"/>
      <c r="HYJ77" s="164"/>
      <c r="HYK77" s="164"/>
      <c r="HYL77" s="164"/>
      <c r="HYM77" s="164"/>
      <c r="HYN77" s="164"/>
      <c r="HYO77" s="164"/>
      <c r="HYP77" s="164"/>
      <c r="HYQ77" s="164"/>
      <c r="HYR77" s="164"/>
      <c r="HYS77" s="164"/>
      <c r="HYT77" s="164"/>
      <c r="HYU77" s="164"/>
      <c r="HYV77" s="164"/>
      <c r="HYW77" s="164"/>
      <c r="HYX77" s="164"/>
      <c r="HYY77" s="164"/>
      <c r="HYZ77" s="164"/>
      <c r="HZA77" s="164"/>
      <c r="HZB77" s="164"/>
      <c r="HZC77" s="164"/>
      <c r="HZD77" s="164"/>
      <c r="HZE77" s="164"/>
      <c r="HZF77" s="164"/>
      <c r="HZG77" s="164"/>
      <c r="HZH77" s="164"/>
      <c r="HZI77" s="164"/>
      <c r="HZJ77" s="164"/>
      <c r="HZK77" s="164"/>
      <c r="HZL77" s="164"/>
      <c r="HZM77" s="164"/>
      <c r="HZN77" s="164"/>
      <c r="HZO77" s="164"/>
      <c r="HZP77" s="164"/>
      <c r="HZQ77" s="164"/>
      <c r="HZR77" s="164"/>
      <c r="HZS77" s="164"/>
      <c r="HZT77" s="164"/>
      <c r="HZU77" s="164"/>
      <c r="HZV77" s="164"/>
      <c r="HZW77" s="164"/>
      <c r="HZX77" s="164"/>
      <c r="HZY77" s="164"/>
      <c r="HZZ77" s="164"/>
      <c r="IAA77" s="164"/>
      <c r="IAB77" s="164"/>
      <c r="IAC77" s="164"/>
      <c r="IAD77" s="164"/>
      <c r="IAE77" s="164"/>
      <c r="IAF77" s="164"/>
      <c r="IAG77" s="164"/>
      <c r="IAH77" s="164"/>
      <c r="IAI77" s="164"/>
      <c r="IAJ77" s="164"/>
      <c r="IAK77" s="164"/>
      <c r="IAL77" s="164"/>
      <c r="IAM77" s="164"/>
      <c r="IAN77" s="164"/>
      <c r="IAO77" s="164"/>
      <c r="IAP77" s="164"/>
      <c r="IAQ77" s="164"/>
      <c r="IAR77" s="164"/>
      <c r="IAS77" s="164"/>
      <c r="IAT77" s="164"/>
      <c r="IAU77" s="164"/>
      <c r="IAV77" s="164"/>
      <c r="IAW77" s="164"/>
      <c r="IAX77" s="164"/>
      <c r="IAY77" s="164"/>
      <c r="IAZ77" s="164"/>
      <c r="IBA77" s="164"/>
      <c r="IBB77" s="164"/>
      <c r="IBC77" s="164"/>
      <c r="IBD77" s="164"/>
      <c r="IBE77" s="164"/>
      <c r="IBF77" s="164"/>
      <c r="IBG77" s="164"/>
      <c r="IBH77" s="164"/>
      <c r="IBI77" s="164"/>
      <c r="IBJ77" s="164"/>
      <c r="IBK77" s="164"/>
      <c r="IBL77" s="164"/>
      <c r="IBM77" s="164"/>
      <c r="IBN77" s="164"/>
      <c r="IBO77" s="164"/>
      <c r="IBP77" s="164"/>
      <c r="IBQ77" s="164"/>
      <c r="IBR77" s="164"/>
      <c r="IBS77" s="164"/>
      <c r="IBT77" s="164"/>
      <c r="IBU77" s="164"/>
      <c r="IBV77" s="164"/>
      <c r="IBW77" s="164"/>
      <c r="IBX77" s="164"/>
      <c r="IBY77" s="164"/>
      <c r="IBZ77" s="164"/>
      <c r="ICA77" s="164"/>
      <c r="ICB77" s="164"/>
      <c r="ICC77" s="164"/>
      <c r="ICD77" s="164"/>
      <c r="ICE77" s="164"/>
      <c r="ICF77" s="164"/>
      <c r="ICG77" s="164"/>
      <c r="ICH77" s="164"/>
      <c r="ICI77" s="164"/>
      <c r="ICJ77" s="164"/>
      <c r="ICK77" s="164"/>
      <c r="ICL77" s="164"/>
      <c r="ICM77" s="164"/>
      <c r="ICN77" s="164"/>
      <c r="ICO77" s="164"/>
      <c r="ICP77" s="164"/>
      <c r="ICQ77" s="164"/>
      <c r="ICR77" s="164"/>
      <c r="ICS77" s="164"/>
      <c r="ICT77" s="164"/>
      <c r="ICU77" s="164"/>
      <c r="ICV77" s="164"/>
      <c r="ICW77" s="164"/>
      <c r="ICX77" s="164"/>
      <c r="ICY77" s="164"/>
      <c r="ICZ77" s="164"/>
      <c r="IDA77" s="164"/>
      <c r="IDB77" s="164"/>
      <c r="IDC77" s="164"/>
      <c r="IDD77" s="164"/>
      <c r="IDE77" s="164"/>
      <c r="IDF77" s="164"/>
      <c r="IDG77" s="164"/>
      <c r="IDH77" s="164"/>
      <c r="IDI77" s="164"/>
      <c r="IDJ77" s="164"/>
      <c r="IDK77" s="164"/>
      <c r="IDL77" s="164"/>
      <c r="IDM77" s="164"/>
      <c r="IDN77" s="164"/>
      <c r="IDO77" s="164"/>
      <c r="IDP77" s="164"/>
      <c r="IDQ77" s="164"/>
      <c r="IDR77" s="164"/>
      <c r="IDS77" s="164"/>
      <c r="IDT77" s="164"/>
      <c r="IDU77" s="164"/>
      <c r="IDV77" s="164"/>
      <c r="IDW77" s="164"/>
      <c r="IDX77" s="164"/>
      <c r="IDY77" s="164"/>
      <c r="IDZ77" s="164"/>
      <c r="IEA77" s="164"/>
      <c r="IEB77" s="164"/>
      <c r="IEC77" s="164"/>
      <c r="IED77" s="164"/>
      <c r="IEE77" s="164"/>
      <c r="IEF77" s="164"/>
      <c r="IEG77" s="164"/>
      <c r="IEH77" s="164"/>
      <c r="IEI77" s="164"/>
      <c r="IEJ77" s="164"/>
      <c r="IEK77" s="164"/>
      <c r="IEL77" s="164"/>
      <c r="IEM77" s="164"/>
      <c r="IEN77" s="164"/>
      <c r="IEO77" s="164"/>
      <c r="IEP77" s="164"/>
      <c r="IEQ77" s="164"/>
      <c r="IER77" s="164"/>
      <c r="IES77" s="164"/>
      <c r="IET77" s="164"/>
      <c r="IEU77" s="164"/>
      <c r="IEV77" s="164"/>
      <c r="IEW77" s="164"/>
      <c r="IEX77" s="164"/>
      <c r="IEY77" s="164"/>
      <c r="IEZ77" s="164"/>
      <c r="IFA77" s="164"/>
      <c r="IFB77" s="164"/>
      <c r="IFC77" s="164"/>
      <c r="IFD77" s="164"/>
      <c r="IFE77" s="164"/>
      <c r="IFF77" s="164"/>
      <c r="IFG77" s="164"/>
      <c r="IFH77" s="164"/>
      <c r="IFI77" s="164"/>
      <c r="IFJ77" s="164"/>
      <c r="IFK77" s="164"/>
      <c r="IFL77" s="164"/>
      <c r="IFM77" s="164"/>
      <c r="IFN77" s="164"/>
      <c r="IFO77" s="164"/>
      <c r="IFP77" s="164"/>
      <c r="IFQ77" s="164"/>
      <c r="IFR77" s="164"/>
      <c r="IFS77" s="164"/>
      <c r="IFT77" s="164"/>
      <c r="IFU77" s="164"/>
      <c r="IFV77" s="164"/>
      <c r="IFW77" s="164"/>
      <c r="IFX77" s="164"/>
      <c r="IFY77" s="164"/>
      <c r="IFZ77" s="164"/>
      <c r="IGA77" s="164"/>
      <c r="IGB77" s="164"/>
      <c r="IGC77" s="164"/>
      <c r="IGD77" s="164"/>
      <c r="IGE77" s="164"/>
      <c r="IGF77" s="164"/>
      <c r="IGG77" s="164"/>
      <c r="IGH77" s="164"/>
      <c r="IGI77" s="164"/>
      <c r="IGJ77" s="164"/>
      <c r="IGK77" s="164"/>
      <c r="IGL77" s="164"/>
      <c r="IGM77" s="164"/>
      <c r="IGN77" s="164"/>
      <c r="IGO77" s="164"/>
      <c r="IGP77" s="164"/>
      <c r="IGQ77" s="164"/>
      <c r="IGR77" s="164"/>
      <c r="IGS77" s="164"/>
      <c r="IGT77" s="164"/>
      <c r="IGU77" s="164"/>
      <c r="IGV77" s="164"/>
      <c r="IGW77" s="164"/>
      <c r="IGX77" s="164"/>
      <c r="IGY77" s="164"/>
      <c r="IGZ77" s="164"/>
      <c r="IHA77" s="164"/>
      <c r="IHB77" s="164"/>
      <c r="IHC77" s="164"/>
      <c r="IHD77" s="164"/>
      <c r="IHE77" s="164"/>
      <c r="IHF77" s="164"/>
      <c r="IHG77" s="164"/>
      <c r="IHH77" s="164"/>
      <c r="IHI77" s="164"/>
      <c r="IHJ77" s="164"/>
      <c r="IHK77" s="164"/>
      <c r="IHL77" s="164"/>
      <c r="IHM77" s="164"/>
      <c r="IHN77" s="164"/>
      <c r="IHO77" s="164"/>
      <c r="IHP77" s="164"/>
      <c r="IHQ77" s="164"/>
      <c r="IHR77" s="164"/>
      <c r="IHS77" s="164"/>
      <c r="IHT77" s="164"/>
      <c r="IHU77" s="164"/>
      <c r="IHV77" s="164"/>
      <c r="IHW77" s="164"/>
      <c r="IHX77" s="164"/>
      <c r="IHY77" s="164"/>
      <c r="IHZ77" s="164"/>
      <c r="IIA77" s="164"/>
      <c r="IIB77" s="164"/>
      <c r="IIC77" s="164"/>
      <c r="IID77" s="164"/>
      <c r="IIE77" s="164"/>
      <c r="IIF77" s="164"/>
      <c r="IIG77" s="164"/>
      <c r="IIH77" s="164"/>
      <c r="III77" s="164"/>
      <c r="IIJ77" s="164"/>
      <c r="IIK77" s="164"/>
      <c r="IIL77" s="164"/>
      <c r="IIM77" s="164"/>
      <c r="IIN77" s="164"/>
      <c r="IIO77" s="164"/>
      <c r="IIP77" s="164"/>
      <c r="IIQ77" s="164"/>
      <c r="IIR77" s="164"/>
      <c r="IIS77" s="164"/>
      <c r="IIT77" s="164"/>
      <c r="IIU77" s="164"/>
      <c r="IIV77" s="164"/>
      <c r="IIW77" s="164"/>
      <c r="IIX77" s="164"/>
      <c r="IIY77" s="164"/>
      <c r="IIZ77" s="164"/>
      <c r="IJA77" s="164"/>
      <c r="IJB77" s="164"/>
      <c r="IJC77" s="164"/>
      <c r="IJD77" s="164"/>
      <c r="IJE77" s="164"/>
      <c r="IJF77" s="164"/>
      <c r="IJG77" s="164"/>
      <c r="IJH77" s="164"/>
      <c r="IJI77" s="164"/>
      <c r="IJJ77" s="164"/>
      <c r="IJK77" s="164"/>
      <c r="IJL77" s="164"/>
      <c r="IJM77" s="164"/>
      <c r="IJN77" s="164"/>
      <c r="IJO77" s="164"/>
      <c r="IJP77" s="164"/>
      <c r="IJQ77" s="164"/>
      <c r="IJR77" s="164"/>
      <c r="IJS77" s="164"/>
      <c r="IJT77" s="164"/>
      <c r="IJU77" s="164"/>
      <c r="IJV77" s="164"/>
      <c r="IJW77" s="164"/>
      <c r="IJX77" s="164"/>
      <c r="IJY77" s="164"/>
      <c r="IJZ77" s="164"/>
      <c r="IKA77" s="164"/>
      <c r="IKB77" s="164"/>
      <c r="IKC77" s="164"/>
      <c r="IKD77" s="164"/>
      <c r="IKE77" s="164"/>
      <c r="IKF77" s="164"/>
      <c r="IKG77" s="164"/>
      <c r="IKH77" s="164"/>
      <c r="IKI77" s="164"/>
      <c r="IKJ77" s="164"/>
      <c r="IKK77" s="164"/>
      <c r="IKL77" s="164"/>
      <c r="IKM77" s="164"/>
      <c r="IKN77" s="164"/>
      <c r="IKO77" s="164"/>
      <c r="IKP77" s="164"/>
      <c r="IKQ77" s="164"/>
      <c r="IKR77" s="164"/>
      <c r="IKS77" s="164"/>
      <c r="IKT77" s="164"/>
      <c r="IKU77" s="164"/>
      <c r="IKV77" s="164"/>
      <c r="IKW77" s="164"/>
      <c r="IKX77" s="164"/>
      <c r="IKY77" s="164"/>
      <c r="IKZ77" s="164"/>
      <c r="ILA77" s="164"/>
      <c r="ILB77" s="164"/>
      <c r="ILC77" s="164"/>
      <c r="ILD77" s="164"/>
      <c r="ILE77" s="164"/>
      <c r="ILF77" s="164"/>
      <c r="ILG77" s="164"/>
      <c r="ILH77" s="164"/>
      <c r="ILI77" s="164"/>
      <c r="ILJ77" s="164"/>
      <c r="ILK77" s="164"/>
      <c r="ILL77" s="164"/>
      <c r="ILM77" s="164"/>
      <c r="ILN77" s="164"/>
      <c r="ILO77" s="164"/>
      <c r="ILP77" s="164"/>
      <c r="ILQ77" s="164"/>
      <c r="ILR77" s="164"/>
      <c r="ILS77" s="164"/>
      <c r="ILT77" s="164"/>
      <c r="ILU77" s="164"/>
      <c r="ILV77" s="164"/>
      <c r="ILW77" s="164"/>
      <c r="ILX77" s="164"/>
      <c r="ILY77" s="164"/>
      <c r="ILZ77" s="164"/>
      <c r="IMA77" s="164"/>
      <c r="IMB77" s="164"/>
      <c r="IMC77" s="164"/>
      <c r="IMD77" s="164"/>
      <c r="IME77" s="164"/>
      <c r="IMF77" s="164"/>
      <c r="IMG77" s="164"/>
      <c r="IMH77" s="164"/>
      <c r="IMI77" s="164"/>
      <c r="IMJ77" s="164"/>
      <c r="IMK77" s="164"/>
      <c r="IML77" s="164"/>
      <c r="IMM77" s="164"/>
      <c r="IMN77" s="164"/>
      <c r="IMO77" s="164"/>
      <c r="IMP77" s="164"/>
      <c r="IMQ77" s="164"/>
      <c r="IMR77" s="164"/>
      <c r="IMS77" s="164"/>
      <c r="IMT77" s="164"/>
      <c r="IMU77" s="164"/>
      <c r="IMV77" s="164"/>
      <c r="IMW77" s="164"/>
      <c r="IMX77" s="164"/>
      <c r="IMY77" s="164"/>
      <c r="IMZ77" s="164"/>
      <c r="INA77" s="164"/>
      <c r="INB77" s="164"/>
      <c r="INC77" s="164"/>
      <c r="IND77" s="164"/>
      <c r="INE77" s="164"/>
      <c r="INF77" s="164"/>
      <c r="ING77" s="164"/>
      <c r="INH77" s="164"/>
      <c r="INI77" s="164"/>
      <c r="INJ77" s="164"/>
      <c r="INK77" s="164"/>
      <c r="INL77" s="164"/>
      <c r="INM77" s="164"/>
      <c r="INN77" s="164"/>
      <c r="INO77" s="164"/>
      <c r="INP77" s="164"/>
      <c r="INQ77" s="164"/>
      <c r="INR77" s="164"/>
      <c r="INS77" s="164"/>
      <c r="INT77" s="164"/>
      <c r="INU77" s="164"/>
      <c r="INV77" s="164"/>
      <c r="INW77" s="164"/>
      <c r="INX77" s="164"/>
      <c r="INY77" s="164"/>
      <c r="INZ77" s="164"/>
      <c r="IOA77" s="164"/>
      <c r="IOB77" s="164"/>
      <c r="IOC77" s="164"/>
      <c r="IOD77" s="164"/>
      <c r="IOE77" s="164"/>
      <c r="IOF77" s="164"/>
      <c r="IOG77" s="164"/>
      <c r="IOH77" s="164"/>
      <c r="IOI77" s="164"/>
      <c r="IOJ77" s="164"/>
      <c r="IOK77" s="164"/>
      <c r="IOL77" s="164"/>
      <c r="IOM77" s="164"/>
      <c r="ION77" s="164"/>
      <c r="IOO77" s="164"/>
      <c r="IOP77" s="164"/>
      <c r="IOQ77" s="164"/>
      <c r="IOR77" s="164"/>
      <c r="IOS77" s="164"/>
      <c r="IOT77" s="164"/>
      <c r="IOU77" s="164"/>
      <c r="IOV77" s="164"/>
      <c r="IOW77" s="164"/>
      <c r="IOX77" s="164"/>
      <c r="IOY77" s="164"/>
      <c r="IOZ77" s="164"/>
      <c r="IPA77" s="164"/>
      <c r="IPB77" s="164"/>
      <c r="IPC77" s="164"/>
      <c r="IPD77" s="164"/>
      <c r="IPE77" s="164"/>
      <c r="IPF77" s="164"/>
      <c r="IPG77" s="164"/>
      <c r="IPH77" s="164"/>
      <c r="IPI77" s="164"/>
      <c r="IPJ77" s="164"/>
      <c r="IPK77" s="164"/>
      <c r="IPL77" s="164"/>
      <c r="IPM77" s="164"/>
      <c r="IPN77" s="164"/>
      <c r="IPO77" s="164"/>
      <c r="IPP77" s="164"/>
      <c r="IPQ77" s="164"/>
      <c r="IPR77" s="164"/>
      <c r="IPS77" s="164"/>
      <c r="IPT77" s="164"/>
      <c r="IPU77" s="164"/>
      <c r="IPV77" s="164"/>
      <c r="IPW77" s="164"/>
      <c r="IPX77" s="164"/>
      <c r="IPY77" s="164"/>
      <c r="IPZ77" s="164"/>
      <c r="IQA77" s="164"/>
      <c r="IQB77" s="164"/>
      <c r="IQC77" s="164"/>
      <c r="IQD77" s="164"/>
      <c r="IQE77" s="164"/>
      <c r="IQF77" s="164"/>
      <c r="IQG77" s="164"/>
      <c r="IQH77" s="164"/>
      <c r="IQI77" s="164"/>
      <c r="IQJ77" s="164"/>
      <c r="IQK77" s="164"/>
      <c r="IQL77" s="164"/>
      <c r="IQM77" s="164"/>
      <c r="IQN77" s="164"/>
      <c r="IQO77" s="164"/>
      <c r="IQP77" s="164"/>
      <c r="IQQ77" s="164"/>
      <c r="IQR77" s="164"/>
      <c r="IQS77" s="164"/>
      <c r="IQT77" s="164"/>
      <c r="IQU77" s="164"/>
      <c r="IQV77" s="164"/>
      <c r="IQW77" s="164"/>
      <c r="IQX77" s="164"/>
      <c r="IQY77" s="164"/>
      <c r="IQZ77" s="164"/>
      <c r="IRA77" s="164"/>
      <c r="IRB77" s="164"/>
      <c r="IRC77" s="164"/>
      <c r="IRD77" s="164"/>
      <c r="IRE77" s="164"/>
      <c r="IRF77" s="164"/>
      <c r="IRG77" s="164"/>
      <c r="IRH77" s="164"/>
      <c r="IRI77" s="164"/>
      <c r="IRJ77" s="164"/>
      <c r="IRK77" s="164"/>
      <c r="IRL77" s="164"/>
      <c r="IRM77" s="164"/>
      <c r="IRN77" s="164"/>
      <c r="IRO77" s="164"/>
      <c r="IRP77" s="164"/>
      <c r="IRQ77" s="164"/>
      <c r="IRR77" s="164"/>
      <c r="IRS77" s="164"/>
      <c r="IRT77" s="164"/>
      <c r="IRU77" s="164"/>
      <c r="IRV77" s="164"/>
      <c r="IRW77" s="164"/>
      <c r="IRX77" s="164"/>
      <c r="IRY77" s="164"/>
      <c r="IRZ77" s="164"/>
      <c r="ISA77" s="164"/>
      <c r="ISB77" s="164"/>
      <c r="ISC77" s="164"/>
      <c r="ISD77" s="164"/>
      <c r="ISE77" s="164"/>
      <c r="ISF77" s="164"/>
      <c r="ISG77" s="164"/>
      <c r="ISH77" s="164"/>
      <c r="ISI77" s="164"/>
      <c r="ISJ77" s="164"/>
      <c r="ISK77" s="164"/>
      <c r="ISL77" s="164"/>
      <c r="ISM77" s="164"/>
      <c r="ISN77" s="164"/>
      <c r="ISO77" s="164"/>
      <c r="ISP77" s="164"/>
      <c r="ISQ77" s="164"/>
      <c r="ISR77" s="164"/>
      <c r="ISS77" s="164"/>
      <c r="IST77" s="164"/>
      <c r="ISU77" s="164"/>
      <c r="ISV77" s="164"/>
      <c r="ISW77" s="164"/>
      <c r="ISX77" s="164"/>
      <c r="ISY77" s="164"/>
      <c r="ISZ77" s="164"/>
      <c r="ITA77" s="164"/>
      <c r="ITB77" s="164"/>
      <c r="ITC77" s="164"/>
      <c r="ITD77" s="164"/>
      <c r="ITE77" s="164"/>
      <c r="ITF77" s="164"/>
      <c r="ITG77" s="164"/>
      <c r="ITH77" s="164"/>
      <c r="ITI77" s="164"/>
      <c r="ITJ77" s="164"/>
      <c r="ITK77" s="164"/>
      <c r="ITL77" s="164"/>
      <c r="ITM77" s="164"/>
      <c r="ITN77" s="164"/>
      <c r="ITO77" s="164"/>
      <c r="ITP77" s="164"/>
      <c r="ITQ77" s="164"/>
      <c r="ITR77" s="164"/>
      <c r="ITS77" s="164"/>
      <c r="ITT77" s="164"/>
      <c r="ITU77" s="164"/>
      <c r="ITV77" s="164"/>
      <c r="ITW77" s="164"/>
      <c r="ITX77" s="164"/>
      <c r="ITY77" s="164"/>
      <c r="ITZ77" s="164"/>
      <c r="IUA77" s="164"/>
      <c r="IUB77" s="164"/>
      <c r="IUC77" s="164"/>
      <c r="IUD77" s="164"/>
      <c r="IUE77" s="164"/>
      <c r="IUF77" s="164"/>
      <c r="IUG77" s="164"/>
      <c r="IUH77" s="164"/>
      <c r="IUI77" s="164"/>
      <c r="IUJ77" s="164"/>
      <c r="IUK77" s="164"/>
      <c r="IUL77" s="164"/>
      <c r="IUM77" s="164"/>
      <c r="IUN77" s="164"/>
      <c r="IUO77" s="164"/>
      <c r="IUP77" s="164"/>
      <c r="IUQ77" s="164"/>
      <c r="IUR77" s="164"/>
      <c r="IUS77" s="164"/>
      <c r="IUT77" s="164"/>
      <c r="IUU77" s="164"/>
      <c r="IUV77" s="164"/>
      <c r="IUW77" s="164"/>
      <c r="IUX77" s="164"/>
      <c r="IUY77" s="164"/>
      <c r="IUZ77" s="164"/>
      <c r="IVA77" s="164"/>
      <c r="IVB77" s="164"/>
      <c r="IVC77" s="164"/>
      <c r="IVD77" s="164"/>
      <c r="IVE77" s="164"/>
      <c r="IVF77" s="164"/>
      <c r="IVG77" s="164"/>
      <c r="IVH77" s="164"/>
      <c r="IVI77" s="164"/>
      <c r="IVJ77" s="164"/>
      <c r="IVK77" s="164"/>
      <c r="IVL77" s="164"/>
      <c r="IVM77" s="164"/>
      <c r="IVN77" s="164"/>
      <c r="IVO77" s="164"/>
      <c r="IVP77" s="164"/>
      <c r="IVQ77" s="164"/>
      <c r="IVR77" s="164"/>
      <c r="IVS77" s="164"/>
      <c r="IVT77" s="164"/>
      <c r="IVU77" s="164"/>
      <c r="IVV77" s="164"/>
      <c r="IVW77" s="164"/>
      <c r="IVX77" s="164"/>
      <c r="IVY77" s="164"/>
      <c r="IVZ77" s="164"/>
      <c r="IWA77" s="164"/>
      <c r="IWB77" s="164"/>
      <c r="IWC77" s="164"/>
      <c r="IWD77" s="164"/>
      <c r="IWE77" s="164"/>
      <c r="IWF77" s="164"/>
      <c r="IWG77" s="164"/>
      <c r="IWH77" s="164"/>
      <c r="IWI77" s="164"/>
      <c r="IWJ77" s="164"/>
      <c r="IWK77" s="164"/>
      <c r="IWL77" s="164"/>
      <c r="IWM77" s="164"/>
      <c r="IWN77" s="164"/>
      <c r="IWO77" s="164"/>
      <c r="IWP77" s="164"/>
      <c r="IWQ77" s="164"/>
      <c r="IWR77" s="164"/>
      <c r="IWS77" s="164"/>
      <c r="IWT77" s="164"/>
      <c r="IWU77" s="164"/>
      <c r="IWV77" s="164"/>
      <c r="IWW77" s="164"/>
      <c r="IWX77" s="164"/>
      <c r="IWY77" s="164"/>
      <c r="IWZ77" s="164"/>
      <c r="IXA77" s="164"/>
      <c r="IXB77" s="164"/>
      <c r="IXC77" s="164"/>
      <c r="IXD77" s="164"/>
      <c r="IXE77" s="164"/>
      <c r="IXF77" s="164"/>
      <c r="IXG77" s="164"/>
      <c r="IXH77" s="164"/>
      <c r="IXI77" s="164"/>
      <c r="IXJ77" s="164"/>
      <c r="IXK77" s="164"/>
      <c r="IXL77" s="164"/>
      <c r="IXM77" s="164"/>
      <c r="IXN77" s="164"/>
      <c r="IXO77" s="164"/>
      <c r="IXP77" s="164"/>
      <c r="IXQ77" s="164"/>
      <c r="IXR77" s="164"/>
      <c r="IXS77" s="164"/>
      <c r="IXT77" s="164"/>
      <c r="IXU77" s="164"/>
      <c r="IXV77" s="164"/>
      <c r="IXW77" s="164"/>
      <c r="IXX77" s="164"/>
      <c r="IXY77" s="164"/>
      <c r="IXZ77" s="164"/>
      <c r="IYA77" s="164"/>
      <c r="IYB77" s="164"/>
      <c r="IYC77" s="164"/>
      <c r="IYD77" s="164"/>
      <c r="IYE77" s="164"/>
      <c r="IYF77" s="164"/>
      <c r="IYG77" s="164"/>
      <c r="IYH77" s="164"/>
      <c r="IYI77" s="164"/>
      <c r="IYJ77" s="164"/>
      <c r="IYK77" s="164"/>
      <c r="IYL77" s="164"/>
      <c r="IYM77" s="164"/>
      <c r="IYN77" s="164"/>
      <c r="IYO77" s="164"/>
      <c r="IYP77" s="164"/>
      <c r="IYQ77" s="164"/>
      <c r="IYR77" s="164"/>
      <c r="IYS77" s="164"/>
      <c r="IYT77" s="164"/>
      <c r="IYU77" s="164"/>
      <c r="IYV77" s="164"/>
      <c r="IYW77" s="164"/>
      <c r="IYX77" s="164"/>
      <c r="IYY77" s="164"/>
      <c r="IYZ77" s="164"/>
      <c r="IZA77" s="164"/>
      <c r="IZB77" s="164"/>
      <c r="IZC77" s="164"/>
      <c r="IZD77" s="164"/>
      <c r="IZE77" s="164"/>
      <c r="IZF77" s="164"/>
      <c r="IZG77" s="164"/>
      <c r="IZH77" s="164"/>
      <c r="IZI77" s="164"/>
      <c r="IZJ77" s="164"/>
      <c r="IZK77" s="164"/>
      <c r="IZL77" s="164"/>
      <c r="IZM77" s="164"/>
      <c r="IZN77" s="164"/>
      <c r="IZO77" s="164"/>
      <c r="IZP77" s="164"/>
      <c r="IZQ77" s="164"/>
      <c r="IZR77" s="164"/>
      <c r="IZS77" s="164"/>
      <c r="IZT77" s="164"/>
      <c r="IZU77" s="164"/>
      <c r="IZV77" s="164"/>
      <c r="IZW77" s="164"/>
      <c r="IZX77" s="164"/>
      <c r="IZY77" s="164"/>
      <c r="IZZ77" s="164"/>
      <c r="JAA77" s="164"/>
      <c r="JAB77" s="164"/>
      <c r="JAC77" s="164"/>
      <c r="JAD77" s="164"/>
      <c r="JAE77" s="164"/>
      <c r="JAF77" s="164"/>
      <c r="JAG77" s="164"/>
      <c r="JAH77" s="164"/>
      <c r="JAI77" s="164"/>
      <c r="JAJ77" s="164"/>
      <c r="JAK77" s="164"/>
      <c r="JAL77" s="164"/>
      <c r="JAM77" s="164"/>
      <c r="JAN77" s="164"/>
      <c r="JAO77" s="164"/>
      <c r="JAP77" s="164"/>
      <c r="JAQ77" s="164"/>
      <c r="JAR77" s="164"/>
      <c r="JAS77" s="164"/>
      <c r="JAT77" s="164"/>
      <c r="JAU77" s="164"/>
      <c r="JAV77" s="164"/>
      <c r="JAW77" s="164"/>
      <c r="JAX77" s="164"/>
      <c r="JAY77" s="164"/>
      <c r="JAZ77" s="164"/>
      <c r="JBA77" s="164"/>
      <c r="JBB77" s="164"/>
      <c r="JBC77" s="164"/>
      <c r="JBD77" s="164"/>
      <c r="JBE77" s="164"/>
      <c r="JBF77" s="164"/>
      <c r="JBG77" s="164"/>
      <c r="JBH77" s="164"/>
      <c r="JBI77" s="164"/>
      <c r="JBJ77" s="164"/>
      <c r="JBK77" s="164"/>
      <c r="JBL77" s="164"/>
      <c r="JBM77" s="164"/>
      <c r="JBN77" s="164"/>
      <c r="JBO77" s="164"/>
      <c r="JBP77" s="164"/>
      <c r="JBQ77" s="164"/>
      <c r="JBR77" s="164"/>
      <c r="JBS77" s="164"/>
      <c r="JBT77" s="164"/>
      <c r="JBU77" s="164"/>
      <c r="JBV77" s="164"/>
      <c r="JBW77" s="164"/>
      <c r="JBX77" s="164"/>
      <c r="JBY77" s="164"/>
      <c r="JBZ77" s="164"/>
      <c r="JCA77" s="164"/>
      <c r="JCB77" s="164"/>
      <c r="JCC77" s="164"/>
      <c r="JCD77" s="164"/>
      <c r="JCE77" s="164"/>
      <c r="JCF77" s="164"/>
      <c r="JCG77" s="164"/>
      <c r="JCH77" s="164"/>
      <c r="JCI77" s="164"/>
      <c r="JCJ77" s="164"/>
      <c r="JCK77" s="164"/>
      <c r="JCL77" s="164"/>
      <c r="JCM77" s="164"/>
      <c r="JCN77" s="164"/>
      <c r="JCO77" s="164"/>
      <c r="JCP77" s="164"/>
      <c r="JCQ77" s="164"/>
      <c r="JCR77" s="164"/>
      <c r="JCS77" s="164"/>
      <c r="JCT77" s="164"/>
      <c r="JCU77" s="164"/>
      <c r="JCV77" s="164"/>
      <c r="JCW77" s="164"/>
      <c r="JCX77" s="164"/>
      <c r="JCY77" s="164"/>
      <c r="JCZ77" s="164"/>
      <c r="JDA77" s="164"/>
      <c r="JDB77" s="164"/>
      <c r="JDC77" s="164"/>
      <c r="JDD77" s="164"/>
      <c r="JDE77" s="164"/>
      <c r="JDF77" s="164"/>
      <c r="JDG77" s="164"/>
      <c r="JDH77" s="164"/>
      <c r="JDI77" s="164"/>
      <c r="JDJ77" s="164"/>
      <c r="JDK77" s="164"/>
      <c r="JDL77" s="164"/>
      <c r="JDM77" s="164"/>
      <c r="JDN77" s="164"/>
      <c r="JDO77" s="164"/>
      <c r="JDP77" s="164"/>
      <c r="JDQ77" s="164"/>
      <c r="JDR77" s="164"/>
      <c r="JDS77" s="164"/>
      <c r="JDT77" s="164"/>
      <c r="JDU77" s="164"/>
      <c r="JDV77" s="164"/>
      <c r="JDW77" s="164"/>
      <c r="JDX77" s="164"/>
      <c r="JDY77" s="164"/>
      <c r="JDZ77" s="164"/>
      <c r="JEA77" s="164"/>
      <c r="JEB77" s="164"/>
      <c r="JEC77" s="164"/>
      <c r="JED77" s="164"/>
      <c r="JEE77" s="164"/>
      <c r="JEF77" s="164"/>
      <c r="JEG77" s="164"/>
      <c r="JEH77" s="164"/>
      <c r="JEI77" s="164"/>
      <c r="JEJ77" s="164"/>
      <c r="JEK77" s="164"/>
      <c r="JEL77" s="164"/>
      <c r="JEM77" s="164"/>
      <c r="JEN77" s="164"/>
      <c r="JEO77" s="164"/>
      <c r="JEP77" s="164"/>
      <c r="JEQ77" s="164"/>
      <c r="JER77" s="164"/>
      <c r="JES77" s="164"/>
      <c r="JET77" s="164"/>
      <c r="JEU77" s="164"/>
      <c r="JEV77" s="164"/>
      <c r="JEW77" s="164"/>
      <c r="JEX77" s="164"/>
      <c r="JEY77" s="164"/>
      <c r="JEZ77" s="164"/>
      <c r="JFA77" s="164"/>
      <c r="JFB77" s="164"/>
      <c r="JFC77" s="164"/>
      <c r="JFD77" s="164"/>
      <c r="JFE77" s="164"/>
      <c r="JFF77" s="164"/>
      <c r="JFG77" s="164"/>
      <c r="JFH77" s="164"/>
      <c r="JFI77" s="164"/>
      <c r="JFJ77" s="164"/>
      <c r="JFK77" s="164"/>
      <c r="JFL77" s="164"/>
      <c r="JFM77" s="164"/>
      <c r="JFN77" s="164"/>
      <c r="JFO77" s="164"/>
      <c r="JFP77" s="164"/>
      <c r="JFQ77" s="164"/>
      <c r="JFR77" s="164"/>
      <c r="JFS77" s="164"/>
      <c r="JFT77" s="164"/>
      <c r="JFU77" s="164"/>
      <c r="JFV77" s="164"/>
      <c r="JFW77" s="164"/>
      <c r="JFX77" s="164"/>
      <c r="JFY77" s="164"/>
      <c r="JFZ77" s="164"/>
      <c r="JGA77" s="164"/>
      <c r="JGB77" s="164"/>
      <c r="JGC77" s="164"/>
      <c r="JGD77" s="164"/>
      <c r="JGE77" s="164"/>
      <c r="JGF77" s="164"/>
      <c r="JGG77" s="164"/>
      <c r="JGH77" s="164"/>
      <c r="JGI77" s="164"/>
      <c r="JGJ77" s="164"/>
      <c r="JGK77" s="164"/>
      <c r="JGL77" s="164"/>
      <c r="JGM77" s="164"/>
      <c r="JGN77" s="164"/>
      <c r="JGO77" s="164"/>
      <c r="JGP77" s="164"/>
      <c r="JGQ77" s="164"/>
      <c r="JGR77" s="164"/>
      <c r="JGS77" s="164"/>
      <c r="JGT77" s="164"/>
      <c r="JGU77" s="164"/>
      <c r="JGV77" s="164"/>
      <c r="JGW77" s="164"/>
      <c r="JGX77" s="164"/>
      <c r="JGY77" s="164"/>
      <c r="JGZ77" s="164"/>
      <c r="JHA77" s="164"/>
      <c r="JHB77" s="164"/>
      <c r="JHC77" s="164"/>
      <c r="JHD77" s="164"/>
      <c r="JHE77" s="164"/>
      <c r="JHF77" s="164"/>
      <c r="JHG77" s="164"/>
      <c r="JHH77" s="164"/>
      <c r="JHI77" s="164"/>
      <c r="JHJ77" s="164"/>
      <c r="JHK77" s="164"/>
      <c r="JHL77" s="164"/>
      <c r="JHM77" s="164"/>
      <c r="JHN77" s="164"/>
      <c r="JHO77" s="164"/>
      <c r="JHP77" s="164"/>
      <c r="JHQ77" s="164"/>
      <c r="JHR77" s="164"/>
      <c r="JHS77" s="164"/>
      <c r="JHT77" s="164"/>
      <c r="JHU77" s="164"/>
      <c r="JHV77" s="164"/>
      <c r="JHW77" s="164"/>
      <c r="JHX77" s="164"/>
      <c r="JHY77" s="164"/>
      <c r="JHZ77" s="164"/>
      <c r="JIA77" s="164"/>
      <c r="JIB77" s="164"/>
      <c r="JIC77" s="164"/>
      <c r="JID77" s="164"/>
      <c r="JIE77" s="164"/>
      <c r="JIF77" s="164"/>
      <c r="JIG77" s="164"/>
      <c r="JIH77" s="164"/>
      <c r="JII77" s="164"/>
      <c r="JIJ77" s="164"/>
      <c r="JIK77" s="164"/>
      <c r="JIL77" s="164"/>
      <c r="JIM77" s="164"/>
      <c r="JIN77" s="164"/>
      <c r="JIO77" s="164"/>
      <c r="JIP77" s="164"/>
      <c r="JIQ77" s="164"/>
      <c r="JIR77" s="164"/>
      <c r="JIS77" s="164"/>
      <c r="JIT77" s="164"/>
      <c r="JIU77" s="164"/>
      <c r="JIV77" s="164"/>
      <c r="JIW77" s="164"/>
      <c r="JIX77" s="164"/>
      <c r="JIY77" s="164"/>
      <c r="JIZ77" s="164"/>
      <c r="JJA77" s="164"/>
      <c r="JJB77" s="164"/>
      <c r="JJC77" s="164"/>
      <c r="JJD77" s="164"/>
      <c r="JJE77" s="164"/>
      <c r="JJF77" s="164"/>
      <c r="JJG77" s="164"/>
      <c r="JJH77" s="164"/>
      <c r="JJI77" s="164"/>
      <c r="JJJ77" s="164"/>
      <c r="JJK77" s="164"/>
      <c r="JJL77" s="164"/>
      <c r="JJM77" s="164"/>
      <c r="JJN77" s="164"/>
      <c r="JJO77" s="164"/>
      <c r="JJP77" s="164"/>
      <c r="JJQ77" s="164"/>
      <c r="JJR77" s="164"/>
      <c r="JJS77" s="164"/>
      <c r="JJT77" s="164"/>
      <c r="JJU77" s="164"/>
      <c r="JJV77" s="164"/>
      <c r="JJW77" s="164"/>
      <c r="JJX77" s="164"/>
      <c r="JJY77" s="164"/>
      <c r="JJZ77" s="164"/>
      <c r="JKA77" s="164"/>
      <c r="JKB77" s="164"/>
      <c r="JKC77" s="164"/>
      <c r="JKD77" s="164"/>
      <c r="JKE77" s="164"/>
      <c r="JKF77" s="164"/>
      <c r="JKG77" s="164"/>
      <c r="JKH77" s="164"/>
      <c r="JKI77" s="164"/>
      <c r="JKJ77" s="164"/>
      <c r="JKK77" s="164"/>
      <c r="JKL77" s="164"/>
      <c r="JKM77" s="164"/>
      <c r="JKN77" s="164"/>
      <c r="JKO77" s="164"/>
      <c r="JKP77" s="164"/>
      <c r="JKQ77" s="164"/>
      <c r="JKR77" s="164"/>
      <c r="JKS77" s="164"/>
      <c r="JKT77" s="164"/>
      <c r="JKU77" s="164"/>
      <c r="JKV77" s="164"/>
      <c r="JKW77" s="164"/>
      <c r="JKX77" s="164"/>
      <c r="JKY77" s="164"/>
      <c r="JKZ77" s="164"/>
      <c r="JLA77" s="164"/>
      <c r="JLB77" s="164"/>
      <c r="JLC77" s="164"/>
      <c r="JLD77" s="164"/>
      <c r="JLE77" s="164"/>
      <c r="JLF77" s="164"/>
      <c r="JLG77" s="164"/>
      <c r="JLH77" s="164"/>
      <c r="JLI77" s="164"/>
      <c r="JLJ77" s="164"/>
      <c r="JLK77" s="164"/>
      <c r="JLL77" s="164"/>
      <c r="JLM77" s="164"/>
      <c r="JLN77" s="164"/>
      <c r="JLO77" s="164"/>
      <c r="JLP77" s="164"/>
      <c r="JLQ77" s="164"/>
      <c r="JLR77" s="164"/>
      <c r="JLS77" s="164"/>
      <c r="JLT77" s="164"/>
      <c r="JLU77" s="164"/>
      <c r="JLV77" s="164"/>
      <c r="JLW77" s="164"/>
      <c r="JLX77" s="164"/>
      <c r="JLY77" s="164"/>
      <c r="JLZ77" s="164"/>
      <c r="JMA77" s="164"/>
      <c r="JMB77" s="164"/>
      <c r="JMC77" s="164"/>
      <c r="JMD77" s="164"/>
      <c r="JME77" s="164"/>
      <c r="JMF77" s="164"/>
      <c r="JMG77" s="164"/>
      <c r="JMH77" s="164"/>
      <c r="JMI77" s="164"/>
      <c r="JMJ77" s="164"/>
      <c r="JMK77" s="164"/>
      <c r="JML77" s="164"/>
      <c r="JMM77" s="164"/>
      <c r="JMN77" s="164"/>
      <c r="JMO77" s="164"/>
      <c r="JMP77" s="164"/>
      <c r="JMQ77" s="164"/>
      <c r="JMR77" s="164"/>
      <c r="JMS77" s="164"/>
      <c r="JMT77" s="164"/>
      <c r="JMU77" s="164"/>
      <c r="JMV77" s="164"/>
      <c r="JMW77" s="164"/>
      <c r="JMX77" s="164"/>
      <c r="JMY77" s="164"/>
      <c r="JMZ77" s="164"/>
      <c r="JNA77" s="164"/>
      <c r="JNB77" s="164"/>
      <c r="JNC77" s="164"/>
      <c r="JND77" s="164"/>
      <c r="JNE77" s="164"/>
      <c r="JNF77" s="164"/>
      <c r="JNG77" s="164"/>
      <c r="JNH77" s="164"/>
      <c r="JNI77" s="164"/>
      <c r="JNJ77" s="164"/>
      <c r="JNK77" s="164"/>
      <c r="JNL77" s="164"/>
      <c r="JNM77" s="164"/>
      <c r="JNN77" s="164"/>
      <c r="JNO77" s="164"/>
      <c r="JNP77" s="164"/>
      <c r="JNQ77" s="164"/>
      <c r="JNR77" s="164"/>
      <c r="JNS77" s="164"/>
      <c r="JNT77" s="164"/>
      <c r="JNU77" s="164"/>
      <c r="JNV77" s="164"/>
      <c r="JNW77" s="164"/>
      <c r="JNX77" s="164"/>
      <c r="JNY77" s="164"/>
      <c r="JNZ77" s="164"/>
      <c r="JOA77" s="164"/>
      <c r="JOB77" s="164"/>
      <c r="JOC77" s="164"/>
      <c r="JOD77" s="164"/>
      <c r="JOE77" s="164"/>
      <c r="JOF77" s="164"/>
      <c r="JOG77" s="164"/>
      <c r="JOH77" s="164"/>
      <c r="JOI77" s="164"/>
      <c r="JOJ77" s="164"/>
      <c r="JOK77" s="164"/>
      <c r="JOL77" s="164"/>
      <c r="JOM77" s="164"/>
      <c r="JON77" s="164"/>
      <c r="JOO77" s="164"/>
      <c r="JOP77" s="164"/>
      <c r="JOQ77" s="164"/>
      <c r="JOR77" s="164"/>
      <c r="JOS77" s="164"/>
      <c r="JOT77" s="164"/>
      <c r="JOU77" s="164"/>
      <c r="JOV77" s="164"/>
      <c r="JOW77" s="164"/>
      <c r="JOX77" s="164"/>
      <c r="JOY77" s="164"/>
      <c r="JOZ77" s="164"/>
      <c r="JPA77" s="164"/>
      <c r="JPB77" s="164"/>
      <c r="JPC77" s="164"/>
      <c r="JPD77" s="164"/>
      <c r="JPE77" s="164"/>
      <c r="JPF77" s="164"/>
      <c r="JPG77" s="164"/>
      <c r="JPH77" s="164"/>
      <c r="JPI77" s="164"/>
      <c r="JPJ77" s="164"/>
      <c r="JPK77" s="164"/>
      <c r="JPL77" s="164"/>
      <c r="JPM77" s="164"/>
      <c r="JPN77" s="164"/>
      <c r="JPO77" s="164"/>
      <c r="JPP77" s="164"/>
      <c r="JPQ77" s="164"/>
      <c r="JPR77" s="164"/>
      <c r="JPS77" s="164"/>
      <c r="JPT77" s="164"/>
      <c r="JPU77" s="164"/>
      <c r="JPV77" s="164"/>
      <c r="JPW77" s="164"/>
      <c r="JPX77" s="164"/>
      <c r="JPY77" s="164"/>
      <c r="JPZ77" s="164"/>
      <c r="JQA77" s="164"/>
      <c r="JQB77" s="164"/>
      <c r="JQC77" s="164"/>
      <c r="JQD77" s="164"/>
      <c r="JQE77" s="164"/>
      <c r="JQF77" s="164"/>
      <c r="JQG77" s="164"/>
      <c r="JQH77" s="164"/>
      <c r="JQI77" s="164"/>
      <c r="JQJ77" s="164"/>
      <c r="JQK77" s="164"/>
      <c r="JQL77" s="164"/>
      <c r="JQM77" s="164"/>
      <c r="JQN77" s="164"/>
      <c r="JQO77" s="164"/>
      <c r="JQP77" s="164"/>
      <c r="JQQ77" s="164"/>
      <c r="JQR77" s="164"/>
      <c r="JQS77" s="164"/>
      <c r="JQT77" s="164"/>
      <c r="JQU77" s="164"/>
      <c r="JQV77" s="164"/>
      <c r="JQW77" s="164"/>
      <c r="JQX77" s="164"/>
      <c r="JQY77" s="164"/>
      <c r="JQZ77" s="164"/>
      <c r="JRA77" s="164"/>
      <c r="JRB77" s="164"/>
      <c r="JRC77" s="164"/>
      <c r="JRD77" s="164"/>
      <c r="JRE77" s="164"/>
      <c r="JRF77" s="164"/>
      <c r="JRG77" s="164"/>
      <c r="JRH77" s="164"/>
      <c r="JRI77" s="164"/>
      <c r="JRJ77" s="164"/>
      <c r="JRK77" s="164"/>
      <c r="JRL77" s="164"/>
      <c r="JRM77" s="164"/>
      <c r="JRN77" s="164"/>
      <c r="JRO77" s="164"/>
      <c r="JRP77" s="164"/>
      <c r="JRQ77" s="164"/>
      <c r="JRR77" s="164"/>
      <c r="JRS77" s="164"/>
      <c r="JRT77" s="164"/>
      <c r="JRU77" s="164"/>
      <c r="JRV77" s="164"/>
      <c r="JRW77" s="164"/>
      <c r="JRX77" s="164"/>
      <c r="JRY77" s="164"/>
      <c r="JRZ77" s="164"/>
      <c r="JSA77" s="164"/>
      <c r="JSB77" s="164"/>
      <c r="JSC77" s="164"/>
      <c r="JSD77" s="164"/>
      <c r="JSE77" s="164"/>
      <c r="JSF77" s="164"/>
      <c r="JSG77" s="164"/>
      <c r="JSH77" s="164"/>
      <c r="JSI77" s="164"/>
      <c r="JSJ77" s="164"/>
      <c r="JSK77" s="164"/>
      <c r="JSL77" s="164"/>
      <c r="JSM77" s="164"/>
      <c r="JSN77" s="164"/>
      <c r="JSO77" s="164"/>
      <c r="JSP77" s="164"/>
      <c r="JSQ77" s="164"/>
      <c r="JSR77" s="164"/>
      <c r="JSS77" s="164"/>
      <c r="JST77" s="164"/>
      <c r="JSU77" s="164"/>
      <c r="JSV77" s="164"/>
      <c r="JSW77" s="164"/>
      <c r="JSX77" s="164"/>
      <c r="JSY77" s="164"/>
      <c r="JSZ77" s="164"/>
      <c r="JTA77" s="164"/>
      <c r="JTB77" s="164"/>
      <c r="JTC77" s="164"/>
      <c r="JTD77" s="164"/>
      <c r="JTE77" s="164"/>
      <c r="JTF77" s="164"/>
      <c r="JTG77" s="164"/>
      <c r="JTH77" s="164"/>
      <c r="JTI77" s="164"/>
      <c r="JTJ77" s="164"/>
      <c r="JTK77" s="164"/>
      <c r="JTL77" s="164"/>
      <c r="JTM77" s="164"/>
      <c r="JTN77" s="164"/>
      <c r="JTO77" s="164"/>
      <c r="JTP77" s="164"/>
      <c r="JTQ77" s="164"/>
      <c r="JTR77" s="164"/>
      <c r="JTS77" s="164"/>
      <c r="JTT77" s="164"/>
      <c r="JTU77" s="164"/>
      <c r="JTV77" s="164"/>
      <c r="JTW77" s="164"/>
      <c r="JTX77" s="164"/>
      <c r="JTY77" s="164"/>
      <c r="JTZ77" s="164"/>
      <c r="JUA77" s="164"/>
      <c r="JUB77" s="164"/>
      <c r="JUC77" s="164"/>
      <c r="JUD77" s="164"/>
      <c r="JUE77" s="164"/>
      <c r="JUF77" s="164"/>
      <c r="JUG77" s="164"/>
      <c r="JUH77" s="164"/>
      <c r="JUI77" s="164"/>
      <c r="JUJ77" s="164"/>
      <c r="JUK77" s="164"/>
      <c r="JUL77" s="164"/>
      <c r="JUM77" s="164"/>
      <c r="JUN77" s="164"/>
      <c r="JUO77" s="164"/>
      <c r="JUP77" s="164"/>
      <c r="JUQ77" s="164"/>
      <c r="JUR77" s="164"/>
      <c r="JUS77" s="164"/>
      <c r="JUT77" s="164"/>
      <c r="JUU77" s="164"/>
      <c r="JUV77" s="164"/>
      <c r="JUW77" s="164"/>
      <c r="JUX77" s="164"/>
      <c r="JUY77" s="164"/>
      <c r="JUZ77" s="164"/>
      <c r="JVA77" s="164"/>
      <c r="JVB77" s="164"/>
      <c r="JVC77" s="164"/>
      <c r="JVD77" s="164"/>
      <c r="JVE77" s="164"/>
      <c r="JVF77" s="164"/>
      <c r="JVG77" s="164"/>
      <c r="JVH77" s="164"/>
      <c r="JVI77" s="164"/>
      <c r="JVJ77" s="164"/>
      <c r="JVK77" s="164"/>
      <c r="JVL77" s="164"/>
      <c r="JVM77" s="164"/>
      <c r="JVN77" s="164"/>
      <c r="JVO77" s="164"/>
      <c r="JVP77" s="164"/>
      <c r="JVQ77" s="164"/>
      <c r="JVR77" s="164"/>
      <c r="JVS77" s="164"/>
      <c r="JVT77" s="164"/>
      <c r="JVU77" s="164"/>
      <c r="JVV77" s="164"/>
      <c r="JVW77" s="164"/>
      <c r="JVX77" s="164"/>
      <c r="JVY77" s="164"/>
      <c r="JVZ77" s="164"/>
      <c r="JWA77" s="164"/>
      <c r="JWB77" s="164"/>
      <c r="JWC77" s="164"/>
      <c r="JWD77" s="164"/>
      <c r="JWE77" s="164"/>
      <c r="JWF77" s="164"/>
      <c r="JWG77" s="164"/>
      <c r="JWH77" s="164"/>
      <c r="JWI77" s="164"/>
      <c r="JWJ77" s="164"/>
      <c r="JWK77" s="164"/>
      <c r="JWL77" s="164"/>
      <c r="JWM77" s="164"/>
      <c r="JWN77" s="164"/>
      <c r="JWO77" s="164"/>
      <c r="JWP77" s="164"/>
      <c r="JWQ77" s="164"/>
      <c r="JWR77" s="164"/>
      <c r="JWS77" s="164"/>
      <c r="JWT77" s="164"/>
      <c r="JWU77" s="164"/>
      <c r="JWV77" s="164"/>
      <c r="JWW77" s="164"/>
      <c r="JWX77" s="164"/>
      <c r="JWY77" s="164"/>
      <c r="JWZ77" s="164"/>
      <c r="JXA77" s="164"/>
      <c r="JXB77" s="164"/>
      <c r="JXC77" s="164"/>
      <c r="JXD77" s="164"/>
      <c r="JXE77" s="164"/>
      <c r="JXF77" s="164"/>
      <c r="JXG77" s="164"/>
      <c r="JXH77" s="164"/>
      <c r="JXI77" s="164"/>
      <c r="JXJ77" s="164"/>
      <c r="JXK77" s="164"/>
      <c r="JXL77" s="164"/>
      <c r="JXM77" s="164"/>
      <c r="JXN77" s="164"/>
      <c r="JXO77" s="164"/>
      <c r="JXP77" s="164"/>
      <c r="JXQ77" s="164"/>
      <c r="JXR77" s="164"/>
      <c r="JXS77" s="164"/>
      <c r="JXT77" s="164"/>
      <c r="JXU77" s="164"/>
      <c r="JXV77" s="164"/>
      <c r="JXW77" s="164"/>
      <c r="JXX77" s="164"/>
      <c r="JXY77" s="164"/>
      <c r="JXZ77" s="164"/>
      <c r="JYA77" s="164"/>
      <c r="JYB77" s="164"/>
      <c r="JYC77" s="164"/>
      <c r="JYD77" s="164"/>
      <c r="JYE77" s="164"/>
      <c r="JYF77" s="164"/>
      <c r="JYG77" s="164"/>
      <c r="JYH77" s="164"/>
      <c r="JYI77" s="164"/>
      <c r="JYJ77" s="164"/>
      <c r="JYK77" s="164"/>
      <c r="JYL77" s="164"/>
      <c r="JYM77" s="164"/>
      <c r="JYN77" s="164"/>
      <c r="JYO77" s="164"/>
      <c r="JYP77" s="164"/>
      <c r="JYQ77" s="164"/>
      <c r="JYR77" s="164"/>
      <c r="JYS77" s="164"/>
      <c r="JYT77" s="164"/>
      <c r="JYU77" s="164"/>
      <c r="JYV77" s="164"/>
      <c r="JYW77" s="164"/>
      <c r="JYX77" s="164"/>
      <c r="JYY77" s="164"/>
      <c r="JYZ77" s="164"/>
      <c r="JZA77" s="164"/>
      <c r="JZB77" s="164"/>
      <c r="JZC77" s="164"/>
      <c r="JZD77" s="164"/>
      <c r="JZE77" s="164"/>
      <c r="JZF77" s="164"/>
      <c r="JZG77" s="164"/>
      <c r="JZH77" s="164"/>
      <c r="JZI77" s="164"/>
      <c r="JZJ77" s="164"/>
      <c r="JZK77" s="164"/>
      <c r="JZL77" s="164"/>
      <c r="JZM77" s="164"/>
      <c r="JZN77" s="164"/>
      <c r="JZO77" s="164"/>
      <c r="JZP77" s="164"/>
      <c r="JZQ77" s="164"/>
      <c r="JZR77" s="164"/>
      <c r="JZS77" s="164"/>
      <c r="JZT77" s="164"/>
      <c r="JZU77" s="164"/>
      <c r="JZV77" s="164"/>
      <c r="JZW77" s="164"/>
      <c r="JZX77" s="164"/>
      <c r="JZY77" s="164"/>
      <c r="JZZ77" s="164"/>
      <c r="KAA77" s="164"/>
      <c r="KAB77" s="164"/>
      <c r="KAC77" s="164"/>
      <c r="KAD77" s="164"/>
      <c r="KAE77" s="164"/>
      <c r="KAF77" s="164"/>
      <c r="KAG77" s="164"/>
      <c r="KAH77" s="164"/>
      <c r="KAI77" s="164"/>
      <c r="KAJ77" s="164"/>
      <c r="KAK77" s="164"/>
      <c r="KAL77" s="164"/>
      <c r="KAM77" s="164"/>
      <c r="KAN77" s="164"/>
      <c r="KAO77" s="164"/>
      <c r="KAP77" s="164"/>
      <c r="KAQ77" s="164"/>
      <c r="KAR77" s="164"/>
      <c r="KAS77" s="164"/>
      <c r="KAT77" s="164"/>
      <c r="KAU77" s="164"/>
      <c r="KAV77" s="164"/>
      <c r="KAW77" s="164"/>
      <c r="KAX77" s="164"/>
      <c r="KAY77" s="164"/>
      <c r="KAZ77" s="164"/>
      <c r="KBA77" s="164"/>
      <c r="KBB77" s="164"/>
      <c r="KBC77" s="164"/>
      <c r="KBD77" s="164"/>
      <c r="KBE77" s="164"/>
      <c r="KBF77" s="164"/>
      <c r="KBG77" s="164"/>
      <c r="KBH77" s="164"/>
      <c r="KBI77" s="164"/>
      <c r="KBJ77" s="164"/>
      <c r="KBK77" s="164"/>
      <c r="KBL77" s="164"/>
      <c r="KBM77" s="164"/>
      <c r="KBN77" s="164"/>
      <c r="KBO77" s="164"/>
      <c r="KBP77" s="164"/>
      <c r="KBQ77" s="164"/>
      <c r="KBR77" s="164"/>
      <c r="KBS77" s="164"/>
      <c r="KBT77" s="164"/>
      <c r="KBU77" s="164"/>
      <c r="KBV77" s="164"/>
      <c r="KBW77" s="164"/>
      <c r="KBX77" s="164"/>
      <c r="KBY77" s="164"/>
      <c r="KBZ77" s="164"/>
      <c r="KCA77" s="164"/>
      <c r="KCB77" s="164"/>
      <c r="KCC77" s="164"/>
      <c r="KCD77" s="164"/>
      <c r="KCE77" s="164"/>
      <c r="KCF77" s="164"/>
      <c r="KCG77" s="164"/>
      <c r="KCH77" s="164"/>
      <c r="KCI77" s="164"/>
      <c r="KCJ77" s="164"/>
      <c r="KCK77" s="164"/>
      <c r="KCL77" s="164"/>
      <c r="KCM77" s="164"/>
      <c r="KCN77" s="164"/>
      <c r="KCO77" s="164"/>
      <c r="KCP77" s="164"/>
      <c r="KCQ77" s="164"/>
      <c r="KCR77" s="164"/>
      <c r="KCS77" s="164"/>
      <c r="KCT77" s="164"/>
      <c r="KCU77" s="164"/>
      <c r="KCV77" s="164"/>
      <c r="KCW77" s="164"/>
      <c r="KCX77" s="164"/>
      <c r="KCY77" s="164"/>
      <c r="KCZ77" s="164"/>
      <c r="KDA77" s="164"/>
      <c r="KDB77" s="164"/>
      <c r="KDC77" s="164"/>
      <c r="KDD77" s="164"/>
      <c r="KDE77" s="164"/>
      <c r="KDF77" s="164"/>
      <c r="KDG77" s="164"/>
      <c r="KDH77" s="164"/>
      <c r="KDI77" s="164"/>
      <c r="KDJ77" s="164"/>
      <c r="KDK77" s="164"/>
      <c r="KDL77" s="164"/>
      <c r="KDM77" s="164"/>
      <c r="KDN77" s="164"/>
      <c r="KDO77" s="164"/>
      <c r="KDP77" s="164"/>
      <c r="KDQ77" s="164"/>
      <c r="KDR77" s="164"/>
      <c r="KDS77" s="164"/>
      <c r="KDT77" s="164"/>
      <c r="KDU77" s="164"/>
      <c r="KDV77" s="164"/>
      <c r="KDW77" s="164"/>
      <c r="KDX77" s="164"/>
      <c r="KDY77" s="164"/>
      <c r="KDZ77" s="164"/>
      <c r="KEA77" s="164"/>
      <c r="KEB77" s="164"/>
      <c r="KEC77" s="164"/>
      <c r="KED77" s="164"/>
      <c r="KEE77" s="164"/>
      <c r="KEF77" s="164"/>
      <c r="KEG77" s="164"/>
      <c r="KEH77" s="164"/>
      <c r="KEI77" s="164"/>
      <c r="KEJ77" s="164"/>
      <c r="KEK77" s="164"/>
      <c r="KEL77" s="164"/>
      <c r="KEM77" s="164"/>
      <c r="KEN77" s="164"/>
      <c r="KEO77" s="164"/>
      <c r="KEP77" s="164"/>
      <c r="KEQ77" s="164"/>
      <c r="KER77" s="164"/>
      <c r="KES77" s="164"/>
      <c r="KET77" s="164"/>
      <c r="KEU77" s="164"/>
      <c r="KEV77" s="164"/>
      <c r="KEW77" s="164"/>
      <c r="KEX77" s="164"/>
      <c r="KEY77" s="164"/>
      <c r="KEZ77" s="164"/>
      <c r="KFA77" s="164"/>
      <c r="KFB77" s="164"/>
      <c r="KFC77" s="164"/>
      <c r="KFD77" s="164"/>
      <c r="KFE77" s="164"/>
      <c r="KFF77" s="164"/>
      <c r="KFG77" s="164"/>
      <c r="KFH77" s="164"/>
      <c r="KFI77" s="164"/>
      <c r="KFJ77" s="164"/>
      <c r="KFK77" s="164"/>
      <c r="KFL77" s="164"/>
      <c r="KFM77" s="164"/>
      <c r="KFN77" s="164"/>
      <c r="KFO77" s="164"/>
      <c r="KFP77" s="164"/>
      <c r="KFQ77" s="164"/>
      <c r="KFR77" s="164"/>
      <c r="KFS77" s="164"/>
      <c r="KFT77" s="164"/>
      <c r="KFU77" s="164"/>
      <c r="KFV77" s="164"/>
      <c r="KFW77" s="164"/>
      <c r="KFX77" s="164"/>
      <c r="KFY77" s="164"/>
      <c r="KFZ77" s="164"/>
      <c r="KGA77" s="164"/>
      <c r="KGB77" s="164"/>
      <c r="KGC77" s="164"/>
      <c r="KGD77" s="164"/>
      <c r="KGE77" s="164"/>
      <c r="KGF77" s="164"/>
      <c r="KGG77" s="164"/>
      <c r="KGH77" s="164"/>
      <c r="KGI77" s="164"/>
      <c r="KGJ77" s="164"/>
      <c r="KGK77" s="164"/>
      <c r="KGL77" s="164"/>
      <c r="KGM77" s="164"/>
      <c r="KGN77" s="164"/>
      <c r="KGO77" s="164"/>
      <c r="KGP77" s="164"/>
      <c r="KGQ77" s="164"/>
      <c r="KGR77" s="164"/>
      <c r="KGS77" s="164"/>
      <c r="KGT77" s="164"/>
      <c r="KGU77" s="164"/>
      <c r="KGV77" s="164"/>
      <c r="KGW77" s="164"/>
      <c r="KGX77" s="164"/>
      <c r="KGY77" s="164"/>
      <c r="KGZ77" s="164"/>
      <c r="KHA77" s="164"/>
      <c r="KHB77" s="164"/>
      <c r="KHC77" s="164"/>
      <c r="KHD77" s="164"/>
      <c r="KHE77" s="164"/>
      <c r="KHF77" s="164"/>
      <c r="KHG77" s="164"/>
      <c r="KHH77" s="164"/>
      <c r="KHI77" s="164"/>
      <c r="KHJ77" s="164"/>
      <c r="KHK77" s="164"/>
      <c r="KHL77" s="164"/>
      <c r="KHM77" s="164"/>
      <c r="KHN77" s="164"/>
      <c r="KHO77" s="164"/>
      <c r="KHP77" s="164"/>
      <c r="KHQ77" s="164"/>
      <c r="KHR77" s="164"/>
      <c r="KHS77" s="164"/>
      <c r="KHT77" s="164"/>
      <c r="KHU77" s="164"/>
      <c r="KHV77" s="164"/>
      <c r="KHW77" s="164"/>
      <c r="KHX77" s="164"/>
      <c r="KHY77" s="164"/>
      <c r="KHZ77" s="164"/>
      <c r="KIA77" s="164"/>
      <c r="KIB77" s="164"/>
      <c r="KIC77" s="164"/>
      <c r="KID77" s="164"/>
      <c r="KIE77" s="164"/>
      <c r="KIF77" s="164"/>
      <c r="KIG77" s="164"/>
      <c r="KIH77" s="164"/>
      <c r="KII77" s="164"/>
      <c r="KIJ77" s="164"/>
      <c r="KIK77" s="164"/>
      <c r="KIL77" s="164"/>
      <c r="KIM77" s="164"/>
      <c r="KIN77" s="164"/>
      <c r="KIO77" s="164"/>
      <c r="KIP77" s="164"/>
      <c r="KIQ77" s="164"/>
      <c r="KIR77" s="164"/>
      <c r="KIS77" s="164"/>
      <c r="KIT77" s="164"/>
      <c r="KIU77" s="164"/>
      <c r="KIV77" s="164"/>
      <c r="KIW77" s="164"/>
      <c r="KIX77" s="164"/>
      <c r="KIY77" s="164"/>
      <c r="KIZ77" s="164"/>
      <c r="KJA77" s="164"/>
      <c r="KJB77" s="164"/>
      <c r="KJC77" s="164"/>
      <c r="KJD77" s="164"/>
      <c r="KJE77" s="164"/>
      <c r="KJF77" s="164"/>
      <c r="KJG77" s="164"/>
      <c r="KJH77" s="164"/>
      <c r="KJI77" s="164"/>
      <c r="KJJ77" s="164"/>
      <c r="KJK77" s="164"/>
      <c r="KJL77" s="164"/>
      <c r="KJM77" s="164"/>
      <c r="KJN77" s="164"/>
      <c r="KJO77" s="164"/>
      <c r="KJP77" s="164"/>
      <c r="KJQ77" s="164"/>
      <c r="KJR77" s="164"/>
      <c r="KJS77" s="164"/>
      <c r="KJT77" s="164"/>
      <c r="KJU77" s="164"/>
      <c r="KJV77" s="164"/>
      <c r="KJW77" s="164"/>
      <c r="KJX77" s="164"/>
      <c r="KJY77" s="164"/>
      <c r="KJZ77" s="164"/>
      <c r="KKA77" s="164"/>
      <c r="KKB77" s="164"/>
      <c r="KKC77" s="164"/>
      <c r="KKD77" s="164"/>
      <c r="KKE77" s="164"/>
      <c r="KKF77" s="164"/>
      <c r="KKG77" s="164"/>
      <c r="KKH77" s="164"/>
      <c r="KKI77" s="164"/>
      <c r="KKJ77" s="164"/>
      <c r="KKK77" s="164"/>
      <c r="KKL77" s="164"/>
      <c r="KKM77" s="164"/>
      <c r="KKN77" s="164"/>
      <c r="KKO77" s="164"/>
      <c r="KKP77" s="164"/>
      <c r="KKQ77" s="164"/>
      <c r="KKR77" s="164"/>
      <c r="KKS77" s="164"/>
      <c r="KKT77" s="164"/>
      <c r="KKU77" s="164"/>
      <c r="KKV77" s="164"/>
      <c r="KKW77" s="164"/>
      <c r="KKX77" s="164"/>
      <c r="KKY77" s="164"/>
      <c r="KKZ77" s="164"/>
      <c r="KLA77" s="164"/>
      <c r="KLB77" s="164"/>
      <c r="KLC77" s="164"/>
      <c r="KLD77" s="164"/>
      <c r="KLE77" s="164"/>
      <c r="KLF77" s="164"/>
      <c r="KLG77" s="164"/>
      <c r="KLH77" s="164"/>
      <c r="KLI77" s="164"/>
      <c r="KLJ77" s="164"/>
      <c r="KLK77" s="164"/>
      <c r="KLL77" s="164"/>
      <c r="KLM77" s="164"/>
      <c r="KLN77" s="164"/>
      <c r="KLO77" s="164"/>
      <c r="KLP77" s="164"/>
      <c r="KLQ77" s="164"/>
      <c r="KLR77" s="164"/>
      <c r="KLS77" s="164"/>
      <c r="KLT77" s="164"/>
      <c r="KLU77" s="164"/>
      <c r="KLV77" s="164"/>
      <c r="KLW77" s="164"/>
      <c r="KLX77" s="164"/>
      <c r="KLY77" s="164"/>
      <c r="KLZ77" s="164"/>
      <c r="KMA77" s="164"/>
      <c r="KMB77" s="164"/>
      <c r="KMC77" s="164"/>
      <c r="KMD77" s="164"/>
      <c r="KME77" s="164"/>
      <c r="KMF77" s="164"/>
      <c r="KMG77" s="164"/>
      <c r="KMH77" s="164"/>
      <c r="KMI77" s="164"/>
      <c r="KMJ77" s="164"/>
      <c r="KMK77" s="164"/>
      <c r="KML77" s="164"/>
      <c r="KMM77" s="164"/>
      <c r="KMN77" s="164"/>
      <c r="KMO77" s="164"/>
      <c r="KMP77" s="164"/>
      <c r="KMQ77" s="164"/>
      <c r="KMR77" s="164"/>
      <c r="KMS77" s="164"/>
      <c r="KMT77" s="164"/>
      <c r="KMU77" s="164"/>
      <c r="KMV77" s="164"/>
      <c r="KMW77" s="164"/>
      <c r="KMX77" s="164"/>
      <c r="KMY77" s="164"/>
      <c r="KMZ77" s="164"/>
      <c r="KNA77" s="164"/>
      <c r="KNB77" s="164"/>
      <c r="KNC77" s="164"/>
      <c r="KND77" s="164"/>
      <c r="KNE77" s="164"/>
      <c r="KNF77" s="164"/>
      <c r="KNG77" s="164"/>
      <c r="KNH77" s="164"/>
      <c r="KNI77" s="164"/>
      <c r="KNJ77" s="164"/>
      <c r="KNK77" s="164"/>
      <c r="KNL77" s="164"/>
      <c r="KNM77" s="164"/>
      <c r="KNN77" s="164"/>
      <c r="KNO77" s="164"/>
      <c r="KNP77" s="164"/>
      <c r="KNQ77" s="164"/>
      <c r="KNR77" s="164"/>
      <c r="KNS77" s="164"/>
      <c r="KNT77" s="164"/>
      <c r="KNU77" s="164"/>
      <c r="KNV77" s="164"/>
      <c r="KNW77" s="164"/>
      <c r="KNX77" s="164"/>
      <c r="KNY77" s="164"/>
      <c r="KNZ77" s="164"/>
      <c r="KOA77" s="164"/>
      <c r="KOB77" s="164"/>
      <c r="KOC77" s="164"/>
      <c r="KOD77" s="164"/>
      <c r="KOE77" s="164"/>
      <c r="KOF77" s="164"/>
      <c r="KOG77" s="164"/>
      <c r="KOH77" s="164"/>
      <c r="KOI77" s="164"/>
      <c r="KOJ77" s="164"/>
      <c r="KOK77" s="164"/>
      <c r="KOL77" s="164"/>
      <c r="KOM77" s="164"/>
      <c r="KON77" s="164"/>
      <c r="KOO77" s="164"/>
      <c r="KOP77" s="164"/>
      <c r="KOQ77" s="164"/>
      <c r="KOR77" s="164"/>
      <c r="KOS77" s="164"/>
      <c r="KOT77" s="164"/>
      <c r="KOU77" s="164"/>
      <c r="KOV77" s="164"/>
      <c r="KOW77" s="164"/>
      <c r="KOX77" s="164"/>
      <c r="KOY77" s="164"/>
      <c r="KOZ77" s="164"/>
      <c r="KPA77" s="164"/>
      <c r="KPB77" s="164"/>
      <c r="KPC77" s="164"/>
      <c r="KPD77" s="164"/>
      <c r="KPE77" s="164"/>
      <c r="KPF77" s="164"/>
      <c r="KPG77" s="164"/>
      <c r="KPH77" s="164"/>
      <c r="KPI77" s="164"/>
      <c r="KPJ77" s="164"/>
      <c r="KPK77" s="164"/>
      <c r="KPL77" s="164"/>
      <c r="KPM77" s="164"/>
      <c r="KPN77" s="164"/>
      <c r="KPO77" s="164"/>
      <c r="KPP77" s="164"/>
      <c r="KPQ77" s="164"/>
      <c r="KPR77" s="164"/>
      <c r="KPS77" s="164"/>
      <c r="KPT77" s="164"/>
      <c r="KPU77" s="164"/>
      <c r="KPV77" s="164"/>
      <c r="KPW77" s="164"/>
      <c r="KPX77" s="164"/>
      <c r="KPY77" s="164"/>
      <c r="KPZ77" s="164"/>
      <c r="KQA77" s="164"/>
      <c r="KQB77" s="164"/>
      <c r="KQC77" s="164"/>
      <c r="KQD77" s="164"/>
      <c r="KQE77" s="164"/>
      <c r="KQF77" s="164"/>
      <c r="KQG77" s="164"/>
      <c r="KQH77" s="164"/>
      <c r="KQI77" s="164"/>
      <c r="KQJ77" s="164"/>
      <c r="KQK77" s="164"/>
      <c r="KQL77" s="164"/>
      <c r="KQM77" s="164"/>
      <c r="KQN77" s="164"/>
      <c r="KQO77" s="164"/>
      <c r="KQP77" s="164"/>
      <c r="KQQ77" s="164"/>
      <c r="KQR77" s="164"/>
      <c r="KQS77" s="164"/>
      <c r="KQT77" s="164"/>
      <c r="KQU77" s="164"/>
      <c r="KQV77" s="164"/>
      <c r="KQW77" s="164"/>
      <c r="KQX77" s="164"/>
      <c r="KQY77" s="164"/>
      <c r="KQZ77" s="164"/>
      <c r="KRA77" s="164"/>
      <c r="KRB77" s="164"/>
      <c r="KRC77" s="164"/>
      <c r="KRD77" s="164"/>
      <c r="KRE77" s="164"/>
      <c r="KRF77" s="164"/>
      <c r="KRG77" s="164"/>
      <c r="KRH77" s="164"/>
      <c r="KRI77" s="164"/>
      <c r="KRJ77" s="164"/>
      <c r="KRK77" s="164"/>
      <c r="KRL77" s="164"/>
      <c r="KRM77" s="164"/>
      <c r="KRN77" s="164"/>
      <c r="KRO77" s="164"/>
      <c r="KRP77" s="164"/>
      <c r="KRQ77" s="164"/>
      <c r="KRR77" s="164"/>
      <c r="KRS77" s="164"/>
      <c r="KRT77" s="164"/>
      <c r="KRU77" s="164"/>
      <c r="KRV77" s="164"/>
      <c r="KRW77" s="164"/>
      <c r="KRX77" s="164"/>
      <c r="KRY77" s="164"/>
      <c r="KRZ77" s="164"/>
      <c r="KSA77" s="164"/>
      <c r="KSB77" s="164"/>
      <c r="KSC77" s="164"/>
      <c r="KSD77" s="164"/>
      <c r="KSE77" s="164"/>
      <c r="KSF77" s="164"/>
      <c r="KSG77" s="164"/>
      <c r="KSH77" s="164"/>
      <c r="KSI77" s="164"/>
      <c r="KSJ77" s="164"/>
      <c r="KSK77" s="164"/>
      <c r="KSL77" s="164"/>
      <c r="KSM77" s="164"/>
      <c r="KSN77" s="164"/>
      <c r="KSO77" s="164"/>
      <c r="KSP77" s="164"/>
      <c r="KSQ77" s="164"/>
      <c r="KSR77" s="164"/>
      <c r="KSS77" s="164"/>
      <c r="KST77" s="164"/>
      <c r="KSU77" s="164"/>
      <c r="KSV77" s="164"/>
      <c r="KSW77" s="164"/>
      <c r="KSX77" s="164"/>
      <c r="KSY77" s="164"/>
      <c r="KSZ77" s="164"/>
      <c r="KTA77" s="164"/>
      <c r="KTB77" s="164"/>
      <c r="KTC77" s="164"/>
      <c r="KTD77" s="164"/>
      <c r="KTE77" s="164"/>
      <c r="KTF77" s="164"/>
      <c r="KTG77" s="164"/>
      <c r="KTH77" s="164"/>
      <c r="KTI77" s="164"/>
      <c r="KTJ77" s="164"/>
      <c r="KTK77" s="164"/>
      <c r="KTL77" s="164"/>
      <c r="KTM77" s="164"/>
      <c r="KTN77" s="164"/>
      <c r="KTO77" s="164"/>
      <c r="KTP77" s="164"/>
      <c r="KTQ77" s="164"/>
      <c r="KTR77" s="164"/>
      <c r="KTS77" s="164"/>
      <c r="KTT77" s="164"/>
      <c r="KTU77" s="164"/>
      <c r="KTV77" s="164"/>
      <c r="KTW77" s="164"/>
      <c r="KTX77" s="164"/>
      <c r="KTY77" s="164"/>
      <c r="KTZ77" s="164"/>
      <c r="KUA77" s="164"/>
      <c r="KUB77" s="164"/>
      <c r="KUC77" s="164"/>
      <c r="KUD77" s="164"/>
      <c r="KUE77" s="164"/>
      <c r="KUF77" s="164"/>
      <c r="KUG77" s="164"/>
      <c r="KUH77" s="164"/>
      <c r="KUI77" s="164"/>
      <c r="KUJ77" s="164"/>
      <c r="KUK77" s="164"/>
      <c r="KUL77" s="164"/>
      <c r="KUM77" s="164"/>
      <c r="KUN77" s="164"/>
      <c r="KUO77" s="164"/>
      <c r="KUP77" s="164"/>
      <c r="KUQ77" s="164"/>
      <c r="KUR77" s="164"/>
      <c r="KUS77" s="164"/>
      <c r="KUT77" s="164"/>
      <c r="KUU77" s="164"/>
      <c r="KUV77" s="164"/>
      <c r="KUW77" s="164"/>
      <c r="KUX77" s="164"/>
      <c r="KUY77" s="164"/>
      <c r="KUZ77" s="164"/>
      <c r="KVA77" s="164"/>
      <c r="KVB77" s="164"/>
      <c r="KVC77" s="164"/>
      <c r="KVD77" s="164"/>
      <c r="KVE77" s="164"/>
      <c r="KVF77" s="164"/>
      <c r="KVG77" s="164"/>
      <c r="KVH77" s="164"/>
      <c r="KVI77" s="164"/>
      <c r="KVJ77" s="164"/>
      <c r="KVK77" s="164"/>
      <c r="KVL77" s="164"/>
      <c r="KVM77" s="164"/>
      <c r="KVN77" s="164"/>
      <c r="KVO77" s="164"/>
      <c r="KVP77" s="164"/>
      <c r="KVQ77" s="164"/>
      <c r="KVR77" s="164"/>
      <c r="KVS77" s="164"/>
      <c r="KVT77" s="164"/>
      <c r="KVU77" s="164"/>
      <c r="KVV77" s="164"/>
      <c r="KVW77" s="164"/>
      <c r="KVX77" s="164"/>
      <c r="KVY77" s="164"/>
      <c r="KVZ77" s="164"/>
      <c r="KWA77" s="164"/>
      <c r="KWB77" s="164"/>
      <c r="KWC77" s="164"/>
      <c r="KWD77" s="164"/>
      <c r="KWE77" s="164"/>
      <c r="KWF77" s="164"/>
      <c r="KWG77" s="164"/>
      <c r="KWH77" s="164"/>
      <c r="KWI77" s="164"/>
      <c r="KWJ77" s="164"/>
      <c r="KWK77" s="164"/>
      <c r="KWL77" s="164"/>
      <c r="KWM77" s="164"/>
      <c r="KWN77" s="164"/>
      <c r="KWO77" s="164"/>
      <c r="KWP77" s="164"/>
      <c r="KWQ77" s="164"/>
      <c r="KWR77" s="164"/>
      <c r="KWS77" s="164"/>
      <c r="KWT77" s="164"/>
      <c r="KWU77" s="164"/>
      <c r="KWV77" s="164"/>
      <c r="KWW77" s="164"/>
      <c r="KWX77" s="164"/>
      <c r="KWY77" s="164"/>
      <c r="KWZ77" s="164"/>
      <c r="KXA77" s="164"/>
      <c r="KXB77" s="164"/>
      <c r="KXC77" s="164"/>
      <c r="KXD77" s="164"/>
      <c r="KXE77" s="164"/>
      <c r="KXF77" s="164"/>
      <c r="KXG77" s="164"/>
      <c r="KXH77" s="164"/>
      <c r="KXI77" s="164"/>
      <c r="KXJ77" s="164"/>
      <c r="KXK77" s="164"/>
      <c r="KXL77" s="164"/>
      <c r="KXM77" s="164"/>
      <c r="KXN77" s="164"/>
      <c r="KXO77" s="164"/>
      <c r="KXP77" s="164"/>
      <c r="KXQ77" s="164"/>
      <c r="KXR77" s="164"/>
      <c r="KXS77" s="164"/>
      <c r="KXT77" s="164"/>
      <c r="KXU77" s="164"/>
      <c r="KXV77" s="164"/>
      <c r="KXW77" s="164"/>
      <c r="KXX77" s="164"/>
      <c r="KXY77" s="164"/>
      <c r="KXZ77" s="164"/>
      <c r="KYA77" s="164"/>
      <c r="KYB77" s="164"/>
      <c r="KYC77" s="164"/>
      <c r="KYD77" s="164"/>
      <c r="KYE77" s="164"/>
      <c r="KYF77" s="164"/>
      <c r="KYG77" s="164"/>
      <c r="KYH77" s="164"/>
      <c r="KYI77" s="164"/>
      <c r="KYJ77" s="164"/>
      <c r="KYK77" s="164"/>
      <c r="KYL77" s="164"/>
      <c r="KYM77" s="164"/>
      <c r="KYN77" s="164"/>
      <c r="KYO77" s="164"/>
      <c r="KYP77" s="164"/>
      <c r="KYQ77" s="164"/>
      <c r="KYR77" s="164"/>
      <c r="KYS77" s="164"/>
      <c r="KYT77" s="164"/>
      <c r="KYU77" s="164"/>
      <c r="KYV77" s="164"/>
      <c r="KYW77" s="164"/>
      <c r="KYX77" s="164"/>
      <c r="KYY77" s="164"/>
      <c r="KYZ77" s="164"/>
      <c r="KZA77" s="164"/>
      <c r="KZB77" s="164"/>
      <c r="KZC77" s="164"/>
      <c r="KZD77" s="164"/>
      <c r="KZE77" s="164"/>
      <c r="KZF77" s="164"/>
      <c r="KZG77" s="164"/>
      <c r="KZH77" s="164"/>
      <c r="KZI77" s="164"/>
      <c r="KZJ77" s="164"/>
      <c r="KZK77" s="164"/>
      <c r="KZL77" s="164"/>
      <c r="KZM77" s="164"/>
      <c r="KZN77" s="164"/>
      <c r="KZO77" s="164"/>
      <c r="KZP77" s="164"/>
      <c r="KZQ77" s="164"/>
      <c r="KZR77" s="164"/>
      <c r="KZS77" s="164"/>
      <c r="KZT77" s="164"/>
      <c r="KZU77" s="164"/>
      <c r="KZV77" s="164"/>
      <c r="KZW77" s="164"/>
      <c r="KZX77" s="164"/>
      <c r="KZY77" s="164"/>
      <c r="KZZ77" s="164"/>
      <c r="LAA77" s="164"/>
      <c r="LAB77" s="164"/>
      <c r="LAC77" s="164"/>
      <c r="LAD77" s="164"/>
      <c r="LAE77" s="164"/>
      <c r="LAF77" s="164"/>
      <c r="LAG77" s="164"/>
      <c r="LAH77" s="164"/>
      <c r="LAI77" s="164"/>
      <c r="LAJ77" s="164"/>
      <c r="LAK77" s="164"/>
      <c r="LAL77" s="164"/>
      <c r="LAM77" s="164"/>
      <c r="LAN77" s="164"/>
      <c r="LAO77" s="164"/>
      <c r="LAP77" s="164"/>
      <c r="LAQ77" s="164"/>
      <c r="LAR77" s="164"/>
      <c r="LAS77" s="164"/>
      <c r="LAT77" s="164"/>
      <c r="LAU77" s="164"/>
      <c r="LAV77" s="164"/>
      <c r="LAW77" s="164"/>
      <c r="LAX77" s="164"/>
      <c r="LAY77" s="164"/>
      <c r="LAZ77" s="164"/>
      <c r="LBA77" s="164"/>
      <c r="LBB77" s="164"/>
      <c r="LBC77" s="164"/>
      <c r="LBD77" s="164"/>
      <c r="LBE77" s="164"/>
      <c r="LBF77" s="164"/>
      <c r="LBG77" s="164"/>
      <c r="LBH77" s="164"/>
      <c r="LBI77" s="164"/>
      <c r="LBJ77" s="164"/>
      <c r="LBK77" s="164"/>
      <c r="LBL77" s="164"/>
      <c r="LBM77" s="164"/>
      <c r="LBN77" s="164"/>
      <c r="LBO77" s="164"/>
      <c r="LBP77" s="164"/>
      <c r="LBQ77" s="164"/>
      <c r="LBR77" s="164"/>
      <c r="LBS77" s="164"/>
      <c r="LBT77" s="164"/>
      <c r="LBU77" s="164"/>
      <c r="LBV77" s="164"/>
      <c r="LBW77" s="164"/>
      <c r="LBX77" s="164"/>
      <c r="LBY77" s="164"/>
      <c r="LBZ77" s="164"/>
      <c r="LCA77" s="164"/>
      <c r="LCB77" s="164"/>
      <c r="LCC77" s="164"/>
      <c r="LCD77" s="164"/>
      <c r="LCE77" s="164"/>
      <c r="LCF77" s="164"/>
      <c r="LCG77" s="164"/>
      <c r="LCH77" s="164"/>
      <c r="LCI77" s="164"/>
      <c r="LCJ77" s="164"/>
      <c r="LCK77" s="164"/>
      <c r="LCL77" s="164"/>
      <c r="LCM77" s="164"/>
      <c r="LCN77" s="164"/>
      <c r="LCO77" s="164"/>
      <c r="LCP77" s="164"/>
      <c r="LCQ77" s="164"/>
      <c r="LCR77" s="164"/>
      <c r="LCS77" s="164"/>
      <c r="LCT77" s="164"/>
      <c r="LCU77" s="164"/>
      <c r="LCV77" s="164"/>
      <c r="LCW77" s="164"/>
      <c r="LCX77" s="164"/>
      <c r="LCY77" s="164"/>
      <c r="LCZ77" s="164"/>
      <c r="LDA77" s="164"/>
      <c r="LDB77" s="164"/>
      <c r="LDC77" s="164"/>
      <c r="LDD77" s="164"/>
      <c r="LDE77" s="164"/>
      <c r="LDF77" s="164"/>
      <c r="LDG77" s="164"/>
      <c r="LDH77" s="164"/>
      <c r="LDI77" s="164"/>
      <c r="LDJ77" s="164"/>
      <c r="LDK77" s="164"/>
      <c r="LDL77" s="164"/>
      <c r="LDM77" s="164"/>
      <c r="LDN77" s="164"/>
      <c r="LDO77" s="164"/>
      <c r="LDP77" s="164"/>
      <c r="LDQ77" s="164"/>
      <c r="LDR77" s="164"/>
      <c r="LDS77" s="164"/>
      <c r="LDT77" s="164"/>
      <c r="LDU77" s="164"/>
      <c r="LDV77" s="164"/>
      <c r="LDW77" s="164"/>
      <c r="LDX77" s="164"/>
      <c r="LDY77" s="164"/>
      <c r="LDZ77" s="164"/>
      <c r="LEA77" s="164"/>
      <c r="LEB77" s="164"/>
      <c r="LEC77" s="164"/>
      <c r="LED77" s="164"/>
      <c r="LEE77" s="164"/>
      <c r="LEF77" s="164"/>
      <c r="LEG77" s="164"/>
      <c r="LEH77" s="164"/>
      <c r="LEI77" s="164"/>
      <c r="LEJ77" s="164"/>
      <c r="LEK77" s="164"/>
      <c r="LEL77" s="164"/>
      <c r="LEM77" s="164"/>
      <c r="LEN77" s="164"/>
      <c r="LEO77" s="164"/>
      <c r="LEP77" s="164"/>
      <c r="LEQ77" s="164"/>
      <c r="LER77" s="164"/>
      <c r="LES77" s="164"/>
      <c r="LET77" s="164"/>
      <c r="LEU77" s="164"/>
      <c r="LEV77" s="164"/>
      <c r="LEW77" s="164"/>
      <c r="LEX77" s="164"/>
      <c r="LEY77" s="164"/>
      <c r="LEZ77" s="164"/>
      <c r="LFA77" s="164"/>
      <c r="LFB77" s="164"/>
      <c r="LFC77" s="164"/>
      <c r="LFD77" s="164"/>
      <c r="LFE77" s="164"/>
      <c r="LFF77" s="164"/>
      <c r="LFG77" s="164"/>
      <c r="LFH77" s="164"/>
      <c r="LFI77" s="164"/>
      <c r="LFJ77" s="164"/>
      <c r="LFK77" s="164"/>
      <c r="LFL77" s="164"/>
      <c r="LFM77" s="164"/>
      <c r="LFN77" s="164"/>
      <c r="LFO77" s="164"/>
      <c r="LFP77" s="164"/>
      <c r="LFQ77" s="164"/>
      <c r="LFR77" s="164"/>
      <c r="LFS77" s="164"/>
      <c r="LFT77" s="164"/>
      <c r="LFU77" s="164"/>
      <c r="LFV77" s="164"/>
      <c r="LFW77" s="164"/>
      <c r="LFX77" s="164"/>
      <c r="LFY77" s="164"/>
      <c r="LFZ77" s="164"/>
      <c r="LGA77" s="164"/>
      <c r="LGB77" s="164"/>
      <c r="LGC77" s="164"/>
      <c r="LGD77" s="164"/>
      <c r="LGE77" s="164"/>
      <c r="LGF77" s="164"/>
      <c r="LGG77" s="164"/>
      <c r="LGH77" s="164"/>
      <c r="LGI77" s="164"/>
      <c r="LGJ77" s="164"/>
      <c r="LGK77" s="164"/>
      <c r="LGL77" s="164"/>
      <c r="LGM77" s="164"/>
      <c r="LGN77" s="164"/>
      <c r="LGO77" s="164"/>
      <c r="LGP77" s="164"/>
      <c r="LGQ77" s="164"/>
      <c r="LGR77" s="164"/>
      <c r="LGS77" s="164"/>
      <c r="LGT77" s="164"/>
      <c r="LGU77" s="164"/>
      <c r="LGV77" s="164"/>
      <c r="LGW77" s="164"/>
      <c r="LGX77" s="164"/>
      <c r="LGY77" s="164"/>
      <c r="LGZ77" s="164"/>
      <c r="LHA77" s="164"/>
      <c r="LHB77" s="164"/>
      <c r="LHC77" s="164"/>
      <c r="LHD77" s="164"/>
      <c r="LHE77" s="164"/>
      <c r="LHF77" s="164"/>
      <c r="LHG77" s="164"/>
      <c r="LHH77" s="164"/>
      <c r="LHI77" s="164"/>
      <c r="LHJ77" s="164"/>
      <c r="LHK77" s="164"/>
      <c r="LHL77" s="164"/>
      <c r="LHM77" s="164"/>
      <c r="LHN77" s="164"/>
      <c r="LHO77" s="164"/>
      <c r="LHP77" s="164"/>
      <c r="LHQ77" s="164"/>
      <c r="LHR77" s="164"/>
      <c r="LHS77" s="164"/>
      <c r="LHT77" s="164"/>
      <c r="LHU77" s="164"/>
      <c r="LHV77" s="164"/>
      <c r="LHW77" s="164"/>
      <c r="LHX77" s="164"/>
      <c r="LHY77" s="164"/>
      <c r="LHZ77" s="164"/>
      <c r="LIA77" s="164"/>
      <c r="LIB77" s="164"/>
      <c r="LIC77" s="164"/>
      <c r="LID77" s="164"/>
      <c r="LIE77" s="164"/>
      <c r="LIF77" s="164"/>
      <c r="LIG77" s="164"/>
      <c r="LIH77" s="164"/>
      <c r="LII77" s="164"/>
      <c r="LIJ77" s="164"/>
      <c r="LIK77" s="164"/>
      <c r="LIL77" s="164"/>
      <c r="LIM77" s="164"/>
      <c r="LIN77" s="164"/>
      <c r="LIO77" s="164"/>
      <c r="LIP77" s="164"/>
      <c r="LIQ77" s="164"/>
      <c r="LIR77" s="164"/>
      <c r="LIS77" s="164"/>
      <c r="LIT77" s="164"/>
      <c r="LIU77" s="164"/>
      <c r="LIV77" s="164"/>
      <c r="LIW77" s="164"/>
      <c r="LIX77" s="164"/>
      <c r="LIY77" s="164"/>
      <c r="LIZ77" s="164"/>
      <c r="LJA77" s="164"/>
      <c r="LJB77" s="164"/>
      <c r="LJC77" s="164"/>
      <c r="LJD77" s="164"/>
      <c r="LJE77" s="164"/>
      <c r="LJF77" s="164"/>
      <c r="LJG77" s="164"/>
      <c r="LJH77" s="164"/>
      <c r="LJI77" s="164"/>
      <c r="LJJ77" s="164"/>
      <c r="LJK77" s="164"/>
      <c r="LJL77" s="164"/>
      <c r="LJM77" s="164"/>
      <c r="LJN77" s="164"/>
      <c r="LJO77" s="164"/>
      <c r="LJP77" s="164"/>
      <c r="LJQ77" s="164"/>
      <c r="LJR77" s="164"/>
      <c r="LJS77" s="164"/>
      <c r="LJT77" s="164"/>
      <c r="LJU77" s="164"/>
      <c r="LJV77" s="164"/>
      <c r="LJW77" s="164"/>
      <c r="LJX77" s="164"/>
      <c r="LJY77" s="164"/>
      <c r="LJZ77" s="164"/>
      <c r="LKA77" s="164"/>
      <c r="LKB77" s="164"/>
      <c r="LKC77" s="164"/>
      <c r="LKD77" s="164"/>
      <c r="LKE77" s="164"/>
      <c r="LKF77" s="164"/>
      <c r="LKG77" s="164"/>
      <c r="LKH77" s="164"/>
      <c r="LKI77" s="164"/>
      <c r="LKJ77" s="164"/>
      <c r="LKK77" s="164"/>
      <c r="LKL77" s="164"/>
      <c r="LKM77" s="164"/>
      <c r="LKN77" s="164"/>
      <c r="LKO77" s="164"/>
      <c r="LKP77" s="164"/>
      <c r="LKQ77" s="164"/>
      <c r="LKR77" s="164"/>
      <c r="LKS77" s="164"/>
      <c r="LKT77" s="164"/>
      <c r="LKU77" s="164"/>
      <c r="LKV77" s="164"/>
      <c r="LKW77" s="164"/>
      <c r="LKX77" s="164"/>
      <c r="LKY77" s="164"/>
      <c r="LKZ77" s="164"/>
      <c r="LLA77" s="164"/>
      <c r="LLB77" s="164"/>
      <c r="LLC77" s="164"/>
      <c r="LLD77" s="164"/>
      <c r="LLE77" s="164"/>
      <c r="LLF77" s="164"/>
      <c r="LLG77" s="164"/>
      <c r="LLH77" s="164"/>
      <c r="LLI77" s="164"/>
      <c r="LLJ77" s="164"/>
      <c r="LLK77" s="164"/>
      <c r="LLL77" s="164"/>
      <c r="LLM77" s="164"/>
      <c r="LLN77" s="164"/>
      <c r="LLO77" s="164"/>
      <c r="LLP77" s="164"/>
      <c r="LLQ77" s="164"/>
      <c r="LLR77" s="164"/>
      <c r="LLS77" s="164"/>
      <c r="LLT77" s="164"/>
      <c r="LLU77" s="164"/>
      <c r="LLV77" s="164"/>
      <c r="LLW77" s="164"/>
      <c r="LLX77" s="164"/>
      <c r="LLY77" s="164"/>
      <c r="LLZ77" s="164"/>
      <c r="LMA77" s="164"/>
      <c r="LMB77" s="164"/>
      <c r="LMC77" s="164"/>
      <c r="LMD77" s="164"/>
      <c r="LME77" s="164"/>
      <c r="LMF77" s="164"/>
      <c r="LMG77" s="164"/>
      <c r="LMH77" s="164"/>
      <c r="LMI77" s="164"/>
      <c r="LMJ77" s="164"/>
      <c r="LMK77" s="164"/>
      <c r="LML77" s="164"/>
      <c r="LMM77" s="164"/>
      <c r="LMN77" s="164"/>
      <c r="LMO77" s="164"/>
      <c r="LMP77" s="164"/>
      <c r="LMQ77" s="164"/>
      <c r="LMR77" s="164"/>
      <c r="LMS77" s="164"/>
      <c r="LMT77" s="164"/>
      <c r="LMU77" s="164"/>
      <c r="LMV77" s="164"/>
      <c r="LMW77" s="164"/>
      <c r="LMX77" s="164"/>
      <c r="LMY77" s="164"/>
      <c r="LMZ77" s="164"/>
      <c r="LNA77" s="164"/>
      <c r="LNB77" s="164"/>
      <c r="LNC77" s="164"/>
      <c r="LND77" s="164"/>
      <c r="LNE77" s="164"/>
      <c r="LNF77" s="164"/>
      <c r="LNG77" s="164"/>
      <c r="LNH77" s="164"/>
      <c r="LNI77" s="164"/>
      <c r="LNJ77" s="164"/>
      <c r="LNK77" s="164"/>
      <c r="LNL77" s="164"/>
      <c r="LNM77" s="164"/>
      <c r="LNN77" s="164"/>
      <c r="LNO77" s="164"/>
      <c r="LNP77" s="164"/>
      <c r="LNQ77" s="164"/>
      <c r="LNR77" s="164"/>
      <c r="LNS77" s="164"/>
      <c r="LNT77" s="164"/>
      <c r="LNU77" s="164"/>
      <c r="LNV77" s="164"/>
      <c r="LNW77" s="164"/>
      <c r="LNX77" s="164"/>
      <c r="LNY77" s="164"/>
      <c r="LNZ77" s="164"/>
      <c r="LOA77" s="164"/>
      <c r="LOB77" s="164"/>
      <c r="LOC77" s="164"/>
      <c r="LOD77" s="164"/>
      <c r="LOE77" s="164"/>
      <c r="LOF77" s="164"/>
      <c r="LOG77" s="164"/>
      <c r="LOH77" s="164"/>
      <c r="LOI77" s="164"/>
      <c r="LOJ77" s="164"/>
      <c r="LOK77" s="164"/>
      <c r="LOL77" s="164"/>
      <c r="LOM77" s="164"/>
      <c r="LON77" s="164"/>
      <c r="LOO77" s="164"/>
      <c r="LOP77" s="164"/>
      <c r="LOQ77" s="164"/>
      <c r="LOR77" s="164"/>
      <c r="LOS77" s="164"/>
      <c r="LOT77" s="164"/>
      <c r="LOU77" s="164"/>
      <c r="LOV77" s="164"/>
      <c r="LOW77" s="164"/>
      <c r="LOX77" s="164"/>
      <c r="LOY77" s="164"/>
      <c r="LOZ77" s="164"/>
      <c r="LPA77" s="164"/>
      <c r="LPB77" s="164"/>
      <c r="LPC77" s="164"/>
      <c r="LPD77" s="164"/>
      <c r="LPE77" s="164"/>
      <c r="LPF77" s="164"/>
      <c r="LPG77" s="164"/>
      <c r="LPH77" s="164"/>
      <c r="LPI77" s="164"/>
      <c r="LPJ77" s="164"/>
      <c r="LPK77" s="164"/>
      <c r="LPL77" s="164"/>
      <c r="LPM77" s="164"/>
      <c r="LPN77" s="164"/>
      <c r="LPO77" s="164"/>
      <c r="LPP77" s="164"/>
      <c r="LPQ77" s="164"/>
      <c r="LPR77" s="164"/>
      <c r="LPS77" s="164"/>
      <c r="LPT77" s="164"/>
      <c r="LPU77" s="164"/>
      <c r="LPV77" s="164"/>
      <c r="LPW77" s="164"/>
      <c r="LPX77" s="164"/>
      <c r="LPY77" s="164"/>
      <c r="LPZ77" s="164"/>
      <c r="LQA77" s="164"/>
      <c r="LQB77" s="164"/>
      <c r="LQC77" s="164"/>
      <c r="LQD77" s="164"/>
      <c r="LQE77" s="164"/>
      <c r="LQF77" s="164"/>
      <c r="LQG77" s="164"/>
      <c r="LQH77" s="164"/>
      <c r="LQI77" s="164"/>
      <c r="LQJ77" s="164"/>
      <c r="LQK77" s="164"/>
      <c r="LQL77" s="164"/>
      <c r="LQM77" s="164"/>
      <c r="LQN77" s="164"/>
      <c r="LQO77" s="164"/>
      <c r="LQP77" s="164"/>
      <c r="LQQ77" s="164"/>
      <c r="LQR77" s="164"/>
      <c r="LQS77" s="164"/>
      <c r="LQT77" s="164"/>
      <c r="LQU77" s="164"/>
      <c r="LQV77" s="164"/>
      <c r="LQW77" s="164"/>
      <c r="LQX77" s="164"/>
      <c r="LQY77" s="164"/>
      <c r="LQZ77" s="164"/>
      <c r="LRA77" s="164"/>
      <c r="LRB77" s="164"/>
      <c r="LRC77" s="164"/>
      <c r="LRD77" s="164"/>
      <c r="LRE77" s="164"/>
      <c r="LRF77" s="164"/>
      <c r="LRG77" s="164"/>
      <c r="LRH77" s="164"/>
      <c r="LRI77" s="164"/>
      <c r="LRJ77" s="164"/>
      <c r="LRK77" s="164"/>
      <c r="LRL77" s="164"/>
      <c r="LRM77" s="164"/>
      <c r="LRN77" s="164"/>
      <c r="LRO77" s="164"/>
      <c r="LRP77" s="164"/>
      <c r="LRQ77" s="164"/>
      <c r="LRR77" s="164"/>
      <c r="LRS77" s="164"/>
      <c r="LRT77" s="164"/>
      <c r="LRU77" s="164"/>
      <c r="LRV77" s="164"/>
      <c r="LRW77" s="164"/>
      <c r="LRX77" s="164"/>
      <c r="LRY77" s="164"/>
      <c r="LRZ77" s="164"/>
      <c r="LSA77" s="164"/>
      <c r="LSB77" s="164"/>
      <c r="LSC77" s="164"/>
      <c r="LSD77" s="164"/>
      <c r="LSE77" s="164"/>
      <c r="LSF77" s="164"/>
      <c r="LSG77" s="164"/>
      <c r="LSH77" s="164"/>
      <c r="LSI77" s="164"/>
      <c r="LSJ77" s="164"/>
      <c r="LSK77" s="164"/>
      <c r="LSL77" s="164"/>
      <c r="LSM77" s="164"/>
      <c r="LSN77" s="164"/>
      <c r="LSO77" s="164"/>
      <c r="LSP77" s="164"/>
      <c r="LSQ77" s="164"/>
      <c r="LSR77" s="164"/>
      <c r="LSS77" s="164"/>
      <c r="LST77" s="164"/>
      <c r="LSU77" s="164"/>
      <c r="LSV77" s="164"/>
      <c r="LSW77" s="164"/>
      <c r="LSX77" s="164"/>
      <c r="LSY77" s="164"/>
      <c r="LSZ77" s="164"/>
      <c r="LTA77" s="164"/>
      <c r="LTB77" s="164"/>
      <c r="LTC77" s="164"/>
      <c r="LTD77" s="164"/>
      <c r="LTE77" s="164"/>
      <c r="LTF77" s="164"/>
      <c r="LTG77" s="164"/>
      <c r="LTH77" s="164"/>
      <c r="LTI77" s="164"/>
      <c r="LTJ77" s="164"/>
      <c r="LTK77" s="164"/>
      <c r="LTL77" s="164"/>
      <c r="LTM77" s="164"/>
      <c r="LTN77" s="164"/>
      <c r="LTO77" s="164"/>
      <c r="LTP77" s="164"/>
      <c r="LTQ77" s="164"/>
      <c r="LTR77" s="164"/>
      <c r="LTS77" s="164"/>
      <c r="LTT77" s="164"/>
      <c r="LTU77" s="164"/>
      <c r="LTV77" s="164"/>
      <c r="LTW77" s="164"/>
      <c r="LTX77" s="164"/>
      <c r="LTY77" s="164"/>
      <c r="LTZ77" s="164"/>
      <c r="LUA77" s="164"/>
      <c r="LUB77" s="164"/>
      <c r="LUC77" s="164"/>
      <c r="LUD77" s="164"/>
      <c r="LUE77" s="164"/>
      <c r="LUF77" s="164"/>
      <c r="LUG77" s="164"/>
      <c r="LUH77" s="164"/>
      <c r="LUI77" s="164"/>
      <c r="LUJ77" s="164"/>
      <c r="LUK77" s="164"/>
      <c r="LUL77" s="164"/>
      <c r="LUM77" s="164"/>
      <c r="LUN77" s="164"/>
      <c r="LUO77" s="164"/>
      <c r="LUP77" s="164"/>
      <c r="LUQ77" s="164"/>
      <c r="LUR77" s="164"/>
      <c r="LUS77" s="164"/>
      <c r="LUT77" s="164"/>
      <c r="LUU77" s="164"/>
      <c r="LUV77" s="164"/>
      <c r="LUW77" s="164"/>
      <c r="LUX77" s="164"/>
      <c r="LUY77" s="164"/>
      <c r="LUZ77" s="164"/>
      <c r="LVA77" s="164"/>
      <c r="LVB77" s="164"/>
      <c r="LVC77" s="164"/>
      <c r="LVD77" s="164"/>
      <c r="LVE77" s="164"/>
      <c r="LVF77" s="164"/>
      <c r="LVG77" s="164"/>
      <c r="LVH77" s="164"/>
      <c r="LVI77" s="164"/>
      <c r="LVJ77" s="164"/>
      <c r="LVK77" s="164"/>
      <c r="LVL77" s="164"/>
      <c r="LVM77" s="164"/>
      <c r="LVN77" s="164"/>
      <c r="LVO77" s="164"/>
      <c r="LVP77" s="164"/>
      <c r="LVQ77" s="164"/>
      <c r="LVR77" s="164"/>
      <c r="LVS77" s="164"/>
      <c r="LVT77" s="164"/>
      <c r="LVU77" s="164"/>
      <c r="LVV77" s="164"/>
      <c r="LVW77" s="164"/>
      <c r="LVX77" s="164"/>
      <c r="LVY77" s="164"/>
      <c r="LVZ77" s="164"/>
      <c r="LWA77" s="164"/>
      <c r="LWB77" s="164"/>
      <c r="LWC77" s="164"/>
      <c r="LWD77" s="164"/>
      <c r="LWE77" s="164"/>
      <c r="LWF77" s="164"/>
      <c r="LWG77" s="164"/>
      <c r="LWH77" s="164"/>
      <c r="LWI77" s="164"/>
      <c r="LWJ77" s="164"/>
      <c r="LWK77" s="164"/>
      <c r="LWL77" s="164"/>
      <c r="LWM77" s="164"/>
      <c r="LWN77" s="164"/>
      <c r="LWO77" s="164"/>
      <c r="LWP77" s="164"/>
      <c r="LWQ77" s="164"/>
      <c r="LWR77" s="164"/>
      <c r="LWS77" s="164"/>
      <c r="LWT77" s="164"/>
      <c r="LWU77" s="164"/>
      <c r="LWV77" s="164"/>
      <c r="LWW77" s="164"/>
      <c r="LWX77" s="164"/>
      <c r="LWY77" s="164"/>
      <c r="LWZ77" s="164"/>
      <c r="LXA77" s="164"/>
      <c r="LXB77" s="164"/>
      <c r="LXC77" s="164"/>
      <c r="LXD77" s="164"/>
      <c r="LXE77" s="164"/>
      <c r="LXF77" s="164"/>
      <c r="LXG77" s="164"/>
      <c r="LXH77" s="164"/>
      <c r="LXI77" s="164"/>
      <c r="LXJ77" s="164"/>
      <c r="LXK77" s="164"/>
      <c r="LXL77" s="164"/>
      <c r="LXM77" s="164"/>
      <c r="LXN77" s="164"/>
      <c r="LXO77" s="164"/>
      <c r="LXP77" s="164"/>
      <c r="LXQ77" s="164"/>
      <c r="LXR77" s="164"/>
      <c r="LXS77" s="164"/>
      <c r="LXT77" s="164"/>
      <c r="LXU77" s="164"/>
      <c r="LXV77" s="164"/>
      <c r="LXW77" s="164"/>
      <c r="LXX77" s="164"/>
      <c r="LXY77" s="164"/>
      <c r="LXZ77" s="164"/>
      <c r="LYA77" s="164"/>
      <c r="LYB77" s="164"/>
      <c r="LYC77" s="164"/>
      <c r="LYD77" s="164"/>
      <c r="LYE77" s="164"/>
      <c r="LYF77" s="164"/>
      <c r="LYG77" s="164"/>
      <c r="LYH77" s="164"/>
      <c r="LYI77" s="164"/>
      <c r="LYJ77" s="164"/>
      <c r="LYK77" s="164"/>
      <c r="LYL77" s="164"/>
      <c r="LYM77" s="164"/>
      <c r="LYN77" s="164"/>
      <c r="LYO77" s="164"/>
      <c r="LYP77" s="164"/>
      <c r="LYQ77" s="164"/>
      <c r="LYR77" s="164"/>
      <c r="LYS77" s="164"/>
      <c r="LYT77" s="164"/>
      <c r="LYU77" s="164"/>
      <c r="LYV77" s="164"/>
      <c r="LYW77" s="164"/>
      <c r="LYX77" s="164"/>
      <c r="LYY77" s="164"/>
      <c r="LYZ77" s="164"/>
      <c r="LZA77" s="164"/>
      <c r="LZB77" s="164"/>
      <c r="LZC77" s="164"/>
      <c r="LZD77" s="164"/>
      <c r="LZE77" s="164"/>
      <c r="LZF77" s="164"/>
      <c r="LZG77" s="164"/>
      <c r="LZH77" s="164"/>
      <c r="LZI77" s="164"/>
      <c r="LZJ77" s="164"/>
      <c r="LZK77" s="164"/>
      <c r="LZL77" s="164"/>
      <c r="LZM77" s="164"/>
      <c r="LZN77" s="164"/>
      <c r="LZO77" s="164"/>
      <c r="LZP77" s="164"/>
      <c r="LZQ77" s="164"/>
      <c r="LZR77" s="164"/>
      <c r="LZS77" s="164"/>
      <c r="LZT77" s="164"/>
      <c r="LZU77" s="164"/>
      <c r="LZV77" s="164"/>
      <c r="LZW77" s="164"/>
      <c r="LZX77" s="164"/>
      <c r="LZY77" s="164"/>
      <c r="LZZ77" s="164"/>
      <c r="MAA77" s="164"/>
      <c r="MAB77" s="164"/>
      <c r="MAC77" s="164"/>
      <c r="MAD77" s="164"/>
      <c r="MAE77" s="164"/>
      <c r="MAF77" s="164"/>
      <c r="MAG77" s="164"/>
      <c r="MAH77" s="164"/>
      <c r="MAI77" s="164"/>
      <c r="MAJ77" s="164"/>
      <c r="MAK77" s="164"/>
      <c r="MAL77" s="164"/>
      <c r="MAM77" s="164"/>
      <c r="MAN77" s="164"/>
      <c r="MAO77" s="164"/>
      <c r="MAP77" s="164"/>
      <c r="MAQ77" s="164"/>
      <c r="MAR77" s="164"/>
      <c r="MAS77" s="164"/>
      <c r="MAT77" s="164"/>
      <c r="MAU77" s="164"/>
      <c r="MAV77" s="164"/>
      <c r="MAW77" s="164"/>
      <c r="MAX77" s="164"/>
      <c r="MAY77" s="164"/>
      <c r="MAZ77" s="164"/>
      <c r="MBA77" s="164"/>
      <c r="MBB77" s="164"/>
      <c r="MBC77" s="164"/>
      <c r="MBD77" s="164"/>
      <c r="MBE77" s="164"/>
      <c r="MBF77" s="164"/>
      <c r="MBG77" s="164"/>
      <c r="MBH77" s="164"/>
      <c r="MBI77" s="164"/>
      <c r="MBJ77" s="164"/>
      <c r="MBK77" s="164"/>
      <c r="MBL77" s="164"/>
      <c r="MBM77" s="164"/>
      <c r="MBN77" s="164"/>
      <c r="MBO77" s="164"/>
      <c r="MBP77" s="164"/>
      <c r="MBQ77" s="164"/>
      <c r="MBR77" s="164"/>
      <c r="MBS77" s="164"/>
      <c r="MBT77" s="164"/>
      <c r="MBU77" s="164"/>
      <c r="MBV77" s="164"/>
      <c r="MBW77" s="164"/>
      <c r="MBX77" s="164"/>
      <c r="MBY77" s="164"/>
      <c r="MBZ77" s="164"/>
      <c r="MCA77" s="164"/>
      <c r="MCB77" s="164"/>
      <c r="MCC77" s="164"/>
      <c r="MCD77" s="164"/>
      <c r="MCE77" s="164"/>
      <c r="MCF77" s="164"/>
      <c r="MCG77" s="164"/>
      <c r="MCH77" s="164"/>
      <c r="MCI77" s="164"/>
      <c r="MCJ77" s="164"/>
      <c r="MCK77" s="164"/>
      <c r="MCL77" s="164"/>
      <c r="MCM77" s="164"/>
      <c r="MCN77" s="164"/>
      <c r="MCO77" s="164"/>
      <c r="MCP77" s="164"/>
      <c r="MCQ77" s="164"/>
      <c r="MCR77" s="164"/>
      <c r="MCS77" s="164"/>
      <c r="MCT77" s="164"/>
      <c r="MCU77" s="164"/>
      <c r="MCV77" s="164"/>
      <c r="MCW77" s="164"/>
      <c r="MCX77" s="164"/>
      <c r="MCY77" s="164"/>
      <c r="MCZ77" s="164"/>
      <c r="MDA77" s="164"/>
      <c r="MDB77" s="164"/>
      <c r="MDC77" s="164"/>
      <c r="MDD77" s="164"/>
      <c r="MDE77" s="164"/>
      <c r="MDF77" s="164"/>
      <c r="MDG77" s="164"/>
      <c r="MDH77" s="164"/>
      <c r="MDI77" s="164"/>
      <c r="MDJ77" s="164"/>
      <c r="MDK77" s="164"/>
      <c r="MDL77" s="164"/>
      <c r="MDM77" s="164"/>
      <c r="MDN77" s="164"/>
      <c r="MDO77" s="164"/>
      <c r="MDP77" s="164"/>
      <c r="MDQ77" s="164"/>
      <c r="MDR77" s="164"/>
      <c r="MDS77" s="164"/>
      <c r="MDT77" s="164"/>
      <c r="MDU77" s="164"/>
      <c r="MDV77" s="164"/>
      <c r="MDW77" s="164"/>
      <c r="MDX77" s="164"/>
      <c r="MDY77" s="164"/>
      <c r="MDZ77" s="164"/>
      <c r="MEA77" s="164"/>
      <c r="MEB77" s="164"/>
      <c r="MEC77" s="164"/>
      <c r="MED77" s="164"/>
      <c r="MEE77" s="164"/>
      <c r="MEF77" s="164"/>
      <c r="MEG77" s="164"/>
      <c r="MEH77" s="164"/>
      <c r="MEI77" s="164"/>
      <c r="MEJ77" s="164"/>
      <c r="MEK77" s="164"/>
      <c r="MEL77" s="164"/>
      <c r="MEM77" s="164"/>
      <c r="MEN77" s="164"/>
      <c r="MEO77" s="164"/>
      <c r="MEP77" s="164"/>
      <c r="MEQ77" s="164"/>
      <c r="MER77" s="164"/>
      <c r="MES77" s="164"/>
      <c r="MET77" s="164"/>
      <c r="MEU77" s="164"/>
      <c r="MEV77" s="164"/>
      <c r="MEW77" s="164"/>
      <c r="MEX77" s="164"/>
      <c r="MEY77" s="164"/>
      <c r="MEZ77" s="164"/>
      <c r="MFA77" s="164"/>
      <c r="MFB77" s="164"/>
      <c r="MFC77" s="164"/>
      <c r="MFD77" s="164"/>
      <c r="MFE77" s="164"/>
      <c r="MFF77" s="164"/>
      <c r="MFG77" s="164"/>
      <c r="MFH77" s="164"/>
      <c r="MFI77" s="164"/>
      <c r="MFJ77" s="164"/>
      <c r="MFK77" s="164"/>
      <c r="MFL77" s="164"/>
      <c r="MFM77" s="164"/>
      <c r="MFN77" s="164"/>
      <c r="MFO77" s="164"/>
      <c r="MFP77" s="164"/>
      <c r="MFQ77" s="164"/>
      <c r="MFR77" s="164"/>
      <c r="MFS77" s="164"/>
      <c r="MFT77" s="164"/>
      <c r="MFU77" s="164"/>
      <c r="MFV77" s="164"/>
      <c r="MFW77" s="164"/>
      <c r="MFX77" s="164"/>
      <c r="MFY77" s="164"/>
      <c r="MFZ77" s="164"/>
      <c r="MGA77" s="164"/>
      <c r="MGB77" s="164"/>
      <c r="MGC77" s="164"/>
      <c r="MGD77" s="164"/>
      <c r="MGE77" s="164"/>
      <c r="MGF77" s="164"/>
      <c r="MGG77" s="164"/>
      <c r="MGH77" s="164"/>
      <c r="MGI77" s="164"/>
      <c r="MGJ77" s="164"/>
      <c r="MGK77" s="164"/>
      <c r="MGL77" s="164"/>
      <c r="MGM77" s="164"/>
      <c r="MGN77" s="164"/>
      <c r="MGO77" s="164"/>
      <c r="MGP77" s="164"/>
      <c r="MGQ77" s="164"/>
      <c r="MGR77" s="164"/>
      <c r="MGS77" s="164"/>
      <c r="MGT77" s="164"/>
      <c r="MGU77" s="164"/>
      <c r="MGV77" s="164"/>
      <c r="MGW77" s="164"/>
      <c r="MGX77" s="164"/>
      <c r="MGY77" s="164"/>
      <c r="MGZ77" s="164"/>
      <c r="MHA77" s="164"/>
      <c r="MHB77" s="164"/>
      <c r="MHC77" s="164"/>
      <c r="MHD77" s="164"/>
      <c r="MHE77" s="164"/>
      <c r="MHF77" s="164"/>
      <c r="MHG77" s="164"/>
      <c r="MHH77" s="164"/>
      <c r="MHI77" s="164"/>
      <c r="MHJ77" s="164"/>
      <c r="MHK77" s="164"/>
      <c r="MHL77" s="164"/>
      <c r="MHM77" s="164"/>
      <c r="MHN77" s="164"/>
      <c r="MHO77" s="164"/>
      <c r="MHP77" s="164"/>
      <c r="MHQ77" s="164"/>
      <c r="MHR77" s="164"/>
      <c r="MHS77" s="164"/>
      <c r="MHT77" s="164"/>
      <c r="MHU77" s="164"/>
      <c r="MHV77" s="164"/>
      <c r="MHW77" s="164"/>
      <c r="MHX77" s="164"/>
      <c r="MHY77" s="164"/>
      <c r="MHZ77" s="164"/>
      <c r="MIA77" s="164"/>
      <c r="MIB77" s="164"/>
      <c r="MIC77" s="164"/>
      <c r="MID77" s="164"/>
      <c r="MIE77" s="164"/>
      <c r="MIF77" s="164"/>
      <c r="MIG77" s="164"/>
      <c r="MIH77" s="164"/>
      <c r="MII77" s="164"/>
      <c r="MIJ77" s="164"/>
      <c r="MIK77" s="164"/>
      <c r="MIL77" s="164"/>
      <c r="MIM77" s="164"/>
      <c r="MIN77" s="164"/>
      <c r="MIO77" s="164"/>
      <c r="MIP77" s="164"/>
      <c r="MIQ77" s="164"/>
      <c r="MIR77" s="164"/>
      <c r="MIS77" s="164"/>
      <c r="MIT77" s="164"/>
      <c r="MIU77" s="164"/>
      <c r="MIV77" s="164"/>
      <c r="MIW77" s="164"/>
      <c r="MIX77" s="164"/>
      <c r="MIY77" s="164"/>
      <c r="MIZ77" s="164"/>
      <c r="MJA77" s="164"/>
      <c r="MJB77" s="164"/>
      <c r="MJC77" s="164"/>
      <c r="MJD77" s="164"/>
      <c r="MJE77" s="164"/>
      <c r="MJF77" s="164"/>
      <c r="MJG77" s="164"/>
      <c r="MJH77" s="164"/>
      <c r="MJI77" s="164"/>
      <c r="MJJ77" s="164"/>
      <c r="MJK77" s="164"/>
      <c r="MJL77" s="164"/>
      <c r="MJM77" s="164"/>
      <c r="MJN77" s="164"/>
      <c r="MJO77" s="164"/>
      <c r="MJP77" s="164"/>
      <c r="MJQ77" s="164"/>
      <c r="MJR77" s="164"/>
      <c r="MJS77" s="164"/>
      <c r="MJT77" s="164"/>
      <c r="MJU77" s="164"/>
      <c r="MJV77" s="164"/>
      <c r="MJW77" s="164"/>
      <c r="MJX77" s="164"/>
      <c r="MJY77" s="164"/>
      <c r="MJZ77" s="164"/>
      <c r="MKA77" s="164"/>
      <c r="MKB77" s="164"/>
      <c r="MKC77" s="164"/>
      <c r="MKD77" s="164"/>
      <c r="MKE77" s="164"/>
      <c r="MKF77" s="164"/>
      <c r="MKG77" s="164"/>
      <c r="MKH77" s="164"/>
      <c r="MKI77" s="164"/>
      <c r="MKJ77" s="164"/>
      <c r="MKK77" s="164"/>
      <c r="MKL77" s="164"/>
      <c r="MKM77" s="164"/>
      <c r="MKN77" s="164"/>
      <c r="MKO77" s="164"/>
      <c r="MKP77" s="164"/>
      <c r="MKQ77" s="164"/>
      <c r="MKR77" s="164"/>
      <c r="MKS77" s="164"/>
      <c r="MKT77" s="164"/>
      <c r="MKU77" s="164"/>
      <c r="MKV77" s="164"/>
      <c r="MKW77" s="164"/>
      <c r="MKX77" s="164"/>
      <c r="MKY77" s="164"/>
      <c r="MKZ77" s="164"/>
      <c r="MLA77" s="164"/>
      <c r="MLB77" s="164"/>
      <c r="MLC77" s="164"/>
      <c r="MLD77" s="164"/>
      <c r="MLE77" s="164"/>
      <c r="MLF77" s="164"/>
      <c r="MLG77" s="164"/>
      <c r="MLH77" s="164"/>
      <c r="MLI77" s="164"/>
      <c r="MLJ77" s="164"/>
      <c r="MLK77" s="164"/>
      <c r="MLL77" s="164"/>
      <c r="MLM77" s="164"/>
      <c r="MLN77" s="164"/>
      <c r="MLO77" s="164"/>
      <c r="MLP77" s="164"/>
      <c r="MLQ77" s="164"/>
      <c r="MLR77" s="164"/>
      <c r="MLS77" s="164"/>
      <c r="MLT77" s="164"/>
      <c r="MLU77" s="164"/>
      <c r="MLV77" s="164"/>
      <c r="MLW77" s="164"/>
      <c r="MLX77" s="164"/>
      <c r="MLY77" s="164"/>
      <c r="MLZ77" s="164"/>
      <c r="MMA77" s="164"/>
      <c r="MMB77" s="164"/>
      <c r="MMC77" s="164"/>
      <c r="MMD77" s="164"/>
      <c r="MME77" s="164"/>
      <c r="MMF77" s="164"/>
      <c r="MMG77" s="164"/>
      <c r="MMH77" s="164"/>
      <c r="MMI77" s="164"/>
      <c r="MMJ77" s="164"/>
      <c r="MMK77" s="164"/>
      <c r="MML77" s="164"/>
      <c r="MMM77" s="164"/>
      <c r="MMN77" s="164"/>
      <c r="MMO77" s="164"/>
      <c r="MMP77" s="164"/>
      <c r="MMQ77" s="164"/>
      <c r="MMR77" s="164"/>
      <c r="MMS77" s="164"/>
      <c r="MMT77" s="164"/>
      <c r="MMU77" s="164"/>
      <c r="MMV77" s="164"/>
      <c r="MMW77" s="164"/>
      <c r="MMX77" s="164"/>
      <c r="MMY77" s="164"/>
      <c r="MMZ77" s="164"/>
      <c r="MNA77" s="164"/>
      <c r="MNB77" s="164"/>
      <c r="MNC77" s="164"/>
      <c r="MND77" s="164"/>
      <c r="MNE77" s="164"/>
      <c r="MNF77" s="164"/>
      <c r="MNG77" s="164"/>
      <c r="MNH77" s="164"/>
      <c r="MNI77" s="164"/>
      <c r="MNJ77" s="164"/>
      <c r="MNK77" s="164"/>
      <c r="MNL77" s="164"/>
      <c r="MNM77" s="164"/>
      <c r="MNN77" s="164"/>
      <c r="MNO77" s="164"/>
      <c r="MNP77" s="164"/>
      <c r="MNQ77" s="164"/>
      <c r="MNR77" s="164"/>
      <c r="MNS77" s="164"/>
      <c r="MNT77" s="164"/>
      <c r="MNU77" s="164"/>
      <c r="MNV77" s="164"/>
      <c r="MNW77" s="164"/>
      <c r="MNX77" s="164"/>
      <c r="MNY77" s="164"/>
      <c r="MNZ77" s="164"/>
      <c r="MOA77" s="164"/>
      <c r="MOB77" s="164"/>
      <c r="MOC77" s="164"/>
      <c r="MOD77" s="164"/>
      <c r="MOE77" s="164"/>
      <c r="MOF77" s="164"/>
      <c r="MOG77" s="164"/>
      <c r="MOH77" s="164"/>
      <c r="MOI77" s="164"/>
      <c r="MOJ77" s="164"/>
      <c r="MOK77" s="164"/>
      <c r="MOL77" s="164"/>
      <c r="MOM77" s="164"/>
      <c r="MON77" s="164"/>
      <c r="MOO77" s="164"/>
      <c r="MOP77" s="164"/>
      <c r="MOQ77" s="164"/>
      <c r="MOR77" s="164"/>
      <c r="MOS77" s="164"/>
      <c r="MOT77" s="164"/>
      <c r="MOU77" s="164"/>
      <c r="MOV77" s="164"/>
      <c r="MOW77" s="164"/>
      <c r="MOX77" s="164"/>
      <c r="MOY77" s="164"/>
      <c r="MOZ77" s="164"/>
      <c r="MPA77" s="164"/>
      <c r="MPB77" s="164"/>
      <c r="MPC77" s="164"/>
      <c r="MPD77" s="164"/>
      <c r="MPE77" s="164"/>
      <c r="MPF77" s="164"/>
      <c r="MPG77" s="164"/>
      <c r="MPH77" s="164"/>
      <c r="MPI77" s="164"/>
      <c r="MPJ77" s="164"/>
      <c r="MPK77" s="164"/>
      <c r="MPL77" s="164"/>
      <c r="MPM77" s="164"/>
      <c r="MPN77" s="164"/>
      <c r="MPO77" s="164"/>
      <c r="MPP77" s="164"/>
      <c r="MPQ77" s="164"/>
      <c r="MPR77" s="164"/>
      <c r="MPS77" s="164"/>
      <c r="MPT77" s="164"/>
      <c r="MPU77" s="164"/>
      <c r="MPV77" s="164"/>
      <c r="MPW77" s="164"/>
      <c r="MPX77" s="164"/>
      <c r="MPY77" s="164"/>
      <c r="MPZ77" s="164"/>
      <c r="MQA77" s="164"/>
      <c r="MQB77" s="164"/>
      <c r="MQC77" s="164"/>
      <c r="MQD77" s="164"/>
      <c r="MQE77" s="164"/>
      <c r="MQF77" s="164"/>
      <c r="MQG77" s="164"/>
      <c r="MQH77" s="164"/>
      <c r="MQI77" s="164"/>
      <c r="MQJ77" s="164"/>
      <c r="MQK77" s="164"/>
      <c r="MQL77" s="164"/>
      <c r="MQM77" s="164"/>
      <c r="MQN77" s="164"/>
      <c r="MQO77" s="164"/>
      <c r="MQP77" s="164"/>
      <c r="MQQ77" s="164"/>
      <c r="MQR77" s="164"/>
      <c r="MQS77" s="164"/>
      <c r="MQT77" s="164"/>
      <c r="MQU77" s="164"/>
      <c r="MQV77" s="164"/>
      <c r="MQW77" s="164"/>
      <c r="MQX77" s="164"/>
      <c r="MQY77" s="164"/>
      <c r="MQZ77" s="164"/>
      <c r="MRA77" s="164"/>
      <c r="MRB77" s="164"/>
      <c r="MRC77" s="164"/>
      <c r="MRD77" s="164"/>
      <c r="MRE77" s="164"/>
      <c r="MRF77" s="164"/>
      <c r="MRG77" s="164"/>
      <c r="MRH77" s="164"/>
      <c r="MRI77" s="164"/>
      <c r="MRJ77" s="164"/>
      <c r="MRK77" s="164"/>
      <c r="MRL77" s="164"/>
      <c r="MRM77" s="164"/>
      <c r="MRN77" s="164"/>
      <c r="MRO77" s="164"/>
      <c r="MRP77" s="164"/>
      <c r="MRQ77" s="164"/>
      <c r="MRR77" s="164"/>
      <c r="MRS77" s="164"/>
      <c r="MRT77" s="164"/>
      <c r="MRU77" s="164"/>
      <c r="MRV77" s="164"/>
      <c r="MRW77" s="164"/>
      <c r="MRX77" s="164"/>
      <c r="MRY77" s="164"/>
      <c r="MRZ77" s="164"/>
      <c r="MSA77" s="164"/>
      <c r="MSB77" s="164"/>
      <c r="MSC77" s="164"/>
      <c r="MSD77" s="164"/>
      <c r="MSE77" s="164"/>
      <c r="MSF77" s="164"/>
      <c r="MSG77" s="164"/>
      <c r="MSH77" s="164"/>
      <c r="MSI77" s="164"/>
      <c r="MSJ77" s="164"/>
      <c r="MSK77" s="164"/>
      <c r="MSL77" s="164"/>
      <c r="MSM77" s="164"/>
      <c r="MSN77" s="164"/>
      <c r="MSO77" s="164"/>
      <c r="MSP77" s="164"/>
      <c r="MSQ77" s="164"/>
      <c r="MSR77" s="164"/>
      <c r="MSS77" s="164"/>
      <c r="MST77" s="164"/>
      <c r="MSU77" s="164"/>
      <c r="MSV77" s="164"/>
      <c r="MSW77" s="164"/>
      <c r="MSX77" s="164"/>
      <c r="MSY77" s="164"/>
      <c r="MSZ77" s="164"/>
      <c r="MTA77" s="164"/>
      <c r="MTB77" s="164"/>
      <c r="MTC77" s="164"/>
      <c r="MTD77" s="164"/>
      <c r="MTE77" s="164"/>
      <c r="MTF77" s="164"/>
      <c r="MTG77" s="164"/>
      <c r="MTH77" s="164"/>
      <c r="MTI77" s="164"/>
      <c r="MTJ77" s="164"/>
      <c r="MTK77" s="164"/>
      <c r="MTL77" s="164"/>
      <c r="MTM77" s="164"/>
      <c r="MTN77" s="164"/>
      <c r="MTO77" s="164"/>
      <c r="MTP77" s="164"/>
      <c r="MTQ77" s="164"/>
      <c r="MTR77" s="164"/>
      <c r="MTS77" s="164"/>
      <c r="MTT77" s="164"/>
      <c r="MTU77" s="164"/>
      <c r="MTV77" s="164"/>
      <c r="MTW77" s="164"/>
      <c r="MTX77" s="164"/>
      <c r="MTY77" s="164"/>
      <c r="MTZ77" s="164"/>
      <c r="MUA77" s="164"/>
      <c r="MUB77" s="164"/>
      <c r="MUC77" s="164"/>
      <c r="MUD77" s="164"/>
      <c r="MUE77" s="164"/>
      <c r="MUF77" s="164"/>
      <c r="MUG77" s="164"/>
      <c r="MUH77" s="164"/>
      <c r="MUI77" s="164"/>
      <c r="MUJ77" s="164"/>
      <c r="MUK77" s="164"/>
      <c r="MUL77" s="164"/>
      <c r="MUM77" s="164"/>
      <c r="MUN77" s="164"/>
      <c r="MUO77" s="164"/>
      <c r="MUP77" s="164"/>
      <c r="MUQ77" s="164"/>
      <c r="MUR77" s="164"/>
      <c r="MUS77" s="164"/>
      <c r="MUT77" s="164"/>
      <c r="MUU77" s="164"/>
      <c r="MUV77" s="164"/>
      <c r="MUW77" s="164"/>
      <c r="MUX77" s="164"/>
      <c r="MUY77" s="164"/>
      <c r="MUZ77" s="164"/>
      <c r="MVA77" s="164"/>
      <c r="MVB77" s="164"/>
      <c r="MVC77" s="164"/>
      <c r="MVD77" s="164"/>
      <c r="MVE77" s="164"/>
      <c r="MVF77" s="164"/>
      <c r="MVG77" s="164"/>
      <c r="MVH77" s="164"/>
      <c r="MVI77" s="164"/>
      <c r="MVJ77" s="164"/>
      <c r="MVK77" s="164"/>
      <c r="MVL77" s="164"/>
      <c r="MVM77" s="164"/>
      <c r="MVN77" s="164"/>
      <c r="MVO77" s="164"/>
      <c r="MVP77" s="164"/>
      <c r="MVQ77" s="164"/>
      <c r="MVR77" s="164"/>
      <c r="MVS77" s="164"/>
      <c r="MVT77" s="164"/>
      <c r="MVU77" s="164"/>
      <c r="MVV77" s="164"/>
      <c r="MVW77" s="164"/>
      <c r="MVX77" s="164"/>
      <c r="MVY77" s="164"/>
      <c r="MVZ77" s="164"/>
      <c r="MWA77" s="164"/>
      <c r="MWB77" s="164"/>
      <c r="MWC77" s="164"/>
      <c r="MWD77" s="164"/>
      <c r="MWE77" s="164"/>
      <c r="MWF77" s="164"/>
      <c r="MWG77" s="164"/>
      <c r="MWH77" s="164"/>
      <c r="MWI77" s="164"/>
      <c r="MWJ77" s="164"/>
      <c r="MWK77" s="164"/>
      <c r="MWL77" s="164"/>
      <c r="MWM77" s="164"/>
      <c r="MWN77" s="164"/>
      <c r="MWO77" s="164"/>
      <c r="MWP77" s="164"/>
      <c r="MWQ77" s="164"/>
      <c r="MWR77" s="164"/>
      <c r="MWS77" s="164"/>
      <c r="MWT77" s="164"/>
      <c r="MWU77" s="164"/>
      <c r="MWV77" s="164"/>
      <c r="MWW77" s="164"/>
      <c r="MWX77" s="164"/>
      <c r="MWY77" s="164"/>
      <c r="MWZ77" s="164"/>
      <c r="MXA77" s="164"/>
      <c r="MXB77" s="164"/>
      <c r="MXC77" s="164"/>
      <c r="MXD77" s="164"/>
      <c r="MXE77" s="164"/>
      <c r="MXF77" s="164"/>
      <c r="MXG77" s="164"/>
      <c r="MXH77" s="164"/>
      <c r="MXI77" s="164"/>
      <c r="MXJ77" s="164"/>
      <c r="MXK77" s="164"/>
      <c r="MXL77" s="164"/>
      <c r="MXM77" s="164"/>
      <c r="MXN77" s="164"/>
      <c r="MXO77" s="164"/>
      <c r="MXP77" s="164"/>
      <c r="MXQ77" s="164"/>
      <c r="MXR77" s="164"/>
      <c r="MXS77" s="164"/>
      <c r="MXT77" s="164"/>
      <c r="MXU77" s="164"/>
      <c r="MXV77" s="164"/>
      <c r="MXW77" s="164"/>
      <c r="MXX77" s="164"/>
      <c r="MXY77" s="164"/>
      <c r="MXZ77" s="164"/>
      <c r="MYA77" s="164"/>
      <c r="MYB77" s="164"/>
      <c r="MYC77" s="164"/>
      <c r="MYD77" s="164"/>
      <c r="MYE77" s="164"/>
      <c r="MYF77" s="164"/>
      <c r="MYG77" s="164"/>
      <c r="MYH77" s="164"/>
      <c r="MYI77" s="164"/>
      <c r="MYJ77" s="164"/>
      <c r="MYK77" s="164"/>
      <c r="MYL77" s="164"/>
      <c r="MYM77" s="164"/>
      <c r="MYN77" s="164"/>
      <c r="MYO77" s="164"/>
      <c r="MYP77" s="164"/>
      <c r="MYQ77" s="164"/>
      <c r="MYR77" s="164"/>
      <c r="MYS77" s="164"/>
      <c r="MYT77" s="164"/>
      <c r="MYU77" s="164"/>
      <c r="MYV77" s="164"/>
      <c r="MYW77" s="164"/>
      <c r="MYX77" s="164"/>
      <c r="MYY77" s="164"/>
      <c r="MYZ77" s="164"/>
      <c r="MZA77" s="164"/>
      <c r="MZB77" s="164"/>
      <c r="MZC77" s="164"/>
      <c r="MZD77" s="164"/>
      <c r="MZE77" s="164"/>
      <c r="MZF77" s="164"/>
      <c r="MZG77" s="164"/>
      <c r="MZH77" s="164"/>
      <c r="MZI77" s="164"/>
      <c r="MZJ77" s="164"/>
      <c r="MZK77" s="164"/>
      <c r="MZL77" s="164"/>
      <c r="MZM77" s="164"/>
      <c r="MZN77" s="164"/>
      <c r="MZO77" s="164"/>
      <c r="MZP77" s="164"/>
      <c r="MZQ77" s="164"/>
      <c r="MZR77" s="164"/>
      <c r="MZS77" s="164"/>
      <c r="MZT77" s="164"/>
      <c r="MZU77" s="164"/>
      <c r="MZV77" s="164"/>
      <c r="MZW77" s="164"/>
      <c r="MZX77" s="164"/>
      <c r="MZY77" s="164"/>
      <c r="MZZ77" s="164"/>
      <c r="NAA77" s="164"/>
      <c r="NAB77" s="164"/>
      <c r="NAC77" s="164"/>
      <c r="NAD77" s="164"/>
      <c r="NAE77" s="164"/>
      <c r="NAF77" s="164"/>
      <c r="NAG77" s="164"/>
      <c r="NAH77" s="164"/>
      <c r="NAI77" s="164"/>
      <c r="NAJ77" s="164"/>
      <c r="NAK77" s="164"/>
      <c r="NAL77" s="164"/>
      <c r="NAM77" s="164"/>
      <c r="NAN77" s="164"/>
      <c r="NAO77" s="164"/>
      <c r="NAP77" s="164"/>
      <c r="NAQ77" s="164"/>
      <c r="NAR77" s="164"/>
      <c r="NAS77" s="164"/>
      <c r="NAT77" s="164"/>
      <c r="NAU77" s="164"/>
      <c r="NAV77" s="164"/>
      <c r="NAW77" s="164"/>
      <c r="NAX77" s="164"/>
      <c r="NAY77" s="164"/>
      <c r="NAZ77" s="164"/>
      <c r="NBA77" s="164"/>
      <c r="NBB77" s="164"/>
      <c r="NBC77" s="164"/>
      <c r="NBD77" s="164"/>
      <c r="NBE77" s="164"/>
      <c r="NBF77" s="164"/>
      <c r="NBG77" s="164"/>
      <c r="NBH77" s="164"/>
      <c r="NBI77" s="164"/>
      <c r="NBJ77" s="164"/>
      <c r="NBK77" s="164"/>
      <c r="NBL77" s="164"/>
      <c r="NBM77" s="164"/>
      <c r="NBN77" s="164"/>
      <c r="NBO77" s="164"/>
      <c r="NBP77" s="164"/>
      <c r="NBQ77" s="164"/>
      <c r="NBR77" s="164"/>
      <c r="NBS77" s="164"/>
      <c r="NBT77" s="164"/>
      <c r="NBU77" s="164"/>
      <c r="NBV77" s="164"/>
      <c r="NBW77" s="164"/>
      <c r="NBX77" s="164"/>
      <c r="NBY77" s="164"/>
      <c r="NBZ77" s="164"/>
      <c r="NCA77" s="164"/>
      <c r="NCB77" s="164"/>
      <c r="NCC77" s="164"/>
      <c r="NCD77" s="164"/>
      <c r="NCE77" s="164"/>
      <c r="NCF77" s="164"/>
      <c r="NCG77" s="164"/>
      <c r="NCH77" s="164"/>
      <c r="NCI77" s="164"/>
      <c r="NCJ77" s="164"/>
      <c r="NCK77" s="164"/>
      <c r="NCL77" s="164"/>
      <c r="NCM77" s="164"/>
      <c r="NCN77" s="164"/>
      <c r="NCO77" s="164"/>
      <c r="NCP77" s="164"/>
      <c r="NCQ77" s="164"/>
      <c r="NCR77" s="164"/>
      <c r="NCS77" s="164"/>
      <c r="NCT77" s="164"/>
      <c r="NCU77" s="164"/>
      <c r="NCV77" s="164"/>
      <c r="NCW77" s="164"/>
      <c r="NCX77" s="164"/>
      <c r="NCY77" s="164"/>
      <c r="NCZ77" s="164"/>
      <c r="NDA77" s="164"/>
      <c r="NDB77" s="164"/>
      <c r="NDC77" s="164"/>
      <c r="NDD77" s="164"/>
      <c r="NDE77" s="164"/>
      <c r="NDF77" s="164"/>
      <c r="NDG77" s="164"/>
      <c r="NDH77" s="164"/>
      <c r="NDI77" s="164"/>
      <c r="NDJ77" s="164"/>
      <c r="NDK77" s="164"/>
      <c r="NDL77" s="164"/>
      <c r="NDM77" s="164"/>
      <c r="NDN77" s="164"/>
      <c r="NDO77" s="164"/>
      <c r="NDP77" s="164"/>
      <c r="NDQ77" s="164"/>
      <c r="NDR77" s="164"/>
      <c r="NDS77" s="164"/>
      <c r="NDT77" s="164"/>
      <c r="NDU77" s="164"/>
      <c r="NDV77" s="164"/>
      <c r="NDW77" s="164"/>
      <c r="NDX77" s="164"/>
      <c r="NDY77" s="164"/>
      <c r="NDZ77" s="164"/>
      <c r="NEA77" s="164"/>
      <c r="NEB77" s="164"/>
      <c r="NEC77" s="164"/>
      <c r="NED77" s="164"/>
      <c r="NEE77" s="164"/>
      <c r="NEF77" s="164"/>
      <c r="NEG77" s="164"/>
      <c r="NEH77" s="164"/>
      <c r="NEI77" s="164"/>
      <c r="NEJ77" s="164"/>
      <c r="NEK77" s="164"/>
      <c r="NEL77" s="164"/>
      <c r="NEM77" s="164"/>
      <c r="NEN77" s="164"/>
      <c r="NEO77" s="164"/>
      <c r="NEP77" s="164"/>
      <c r="NEQ77" s="164"/>
      <c r="NER77" s="164"/>
      <c r="NES77" s="164"/>
      <c r="NET77" s="164"/>
      <c r="NEU77" s="164"/>
      <c r="NEV77" s="164"/>
      <c r="NEW77" s="164"/>
      <c r="NEX77" s="164"/>
      <c r="NEY77" s="164"/>
      <c r="NEZ77" s="164"/>
      <c r="NFA77" s="164"/>
      <c r="NFB77" s="164"/>
      <c r="NFC77" s="164"/>
      <c r="NFD77" s="164"/>
      <c r="NFE77" s="164"/>
      <c r="NFF77" s="164"/>
      <c r="NFG77" s="164"/>
      <c r="NFH77" s="164"/>
      <c r="NFI77" s="164"/>
      <c r="NFJ77" s="164"/>
      <c r="NFK77" s="164"/>
      <c r="NFL77" s="164"/>
      <c r="NFM77" s="164"/>
      <c r="NFN77" s="164"/>
      <c r="NFO77" s="164"/>
      <c r="NFP77" s="164"/>
      <c r="NFQ77" s="164"/>
      <c r="NFR77" s="164"/>
      <c r="NFS77" s="164"/>
      <c r="NFT77" s="164"/>
      <c r="NFU77" s="164"/>
      <c r="NFV77" s="164"/>
      <c r="NFW77" s="164"/>
      <c r="NFX77" s="164"/>
      <c r="NFY77" s="164"/>
      <c r="NFZ77" s="164"/>
      <c r="NGA77" s="164"/>
      <c r="NGB77" s="164"/>
      <c r="NGC77" s="164"/>
      <c r="NGD77" s="164"/>
      <c r="NGE77" s="164"/>
      <c r="NGF77" s="164"/>
      <c r="NGG77" s="164"/>
      <c r="NGH77" s="164"/>
      <c r="NGI77" s="164"/>
      <c r="NGJ77" s="164"/>
      <c r="NGK77" s="164"/>
      <c r="NGL77" s="164"/>
      <c r="NGM77" s="164"/>
      <c r="NGN77" s="164"/>
      <c r="NGO77" s="164"/>
      <c r="NGP77" s="164"/>
      <c r="NGQ77" s="164"/>
      <c r="NGR77" s="164"/>
      <c r="NGS77" s="164"/>
      <c r="NGT77" s="164"/>
      <c r="NGU77" s="164"/>
      <c r="NGV77" s="164"/>
      <c r="NGW77" s="164"/>
      <c r="NGX77" s="164"/>
      <c r="NGY77" s="164"/>
      <c r="NGZ77" s="164"/>
      <c r="NHA77" s="164"/>
      <c r="NHB77" s="164"/>
      <c r="NHC77" s="164"/>
      <c r="NHD77" s="164"/>
      <c r="NHE77" s="164"/>
      <c r="NHF77" s="164"/>
      <c r="NHG77" s="164"/>
      <c r="NHH77" s="164"/>
      <c r="NHI77" s="164"/>
      <c r="NHJ77" s="164"/>
      <c r="NHK77" s="164"/>
      <c r="NHL77" s="164"/>
      <c r="NHM77" s="164"/>
      <c r="NHN77" s="164"/>
      <c r="NHO77" s="164"/>
      <c r="NHP77" s="164"/>
      <c r="NHQ77" s="164"/>
      <c r="NHR77" s="164"/>
      <c r="NHS77" s="164"/>
      <c r="NHT77" s="164"/>
      <c r="NHU77" s="164"/>
      <c r="NHV77" s="164"/>
      <c r="NHW77" s="164"/>
      <c r="NHX77" s="164"/>
      <c r="NHY77" s="164"/>
      <c r="NHZ77" s="164"/>
      <c r="NIA77" s="164"/>
      <c r="NIB77" s="164"/>
      <c r="NIC77" s="164"/>
      <c r="NID77" s="164"/>
      <c r="NIE77" s="164"/>
      <c r="NIF77" s="164"/>
      <c r="NIG77" s="164"/>
      <c r="NIH77" s="164"/>
      <c r="NII77" s="164"/>
      <c r="NIJ77" s="164"/>
      <c r="NIK77" s="164"/>
      <c r="NIL77" s="164"/>
      <c r="NIM77" s="164"/>
      <c r="NIN77" s="164"/>
      <c r="NIO77" s="164"/>
      <c r="NIP77" s="164"/>
      <c r="NIQ77" s="164"/>
      <c r="NIR77" s="164"/>
      <c r="NIS77" s="164"/>
      <c r="NIT77" s="164"/>
      <c r="NIU77" s="164"/>
      <c r="NIV77" s="164"/>
      <c r="NIW77" s="164"/>
      <c r="NIX77" s="164"/>
      <c r="NIY77" s="164"/>
      <c r="NIZ77" s="164"/>
      <c r="NJA77" s="164"/>
      <c r="NJB77" s="164"/>
      <c r="NJC77" s="164"/>
      <c r="NJD77" s="164"/>
      <c r="NJE77" s="164"/>
      <c r="NJF77" s="164"/>
      <c r="NJG77" s="164"/>
      <c r="NJH77" s="164"/>
      <c r="NJI77" s="164"/>
      <c r="NJJ77" s="164"/>
      <c r="NJK77" s="164"/>
      <c r="NJL77" s="164"/>
      <c r="NJM77" s="164"/>
      <c r="NJN77" s="164"/>
      <c r="NJO77" s="164"/>
      <c r="NJP77" s="164"/>
      <c r="NJQ77" s="164"/>
      <c r="NJR77" s="164"/>
      <c r="NJS77" s="164"/>
      <c r="NJT77" s="164"/>
      <c r="NJU77" s="164"/>
      <c r="NJV77" s="164"/>
      <c r="NJW77" s="164"/>
      <c r="NJX77" s="164"/>
      <c r="NJY77" s="164"/>
      <c r="NJZ77" s="164"/>
      <c r="NKA77" s="164"/>
      <c r="NKB77" s="164"/>
      <c r="NKC77" s="164"/>
      <c r="NKD77" s="164"/>
      <c r="NKE77" s="164"/>
      <c r="NKF77" s="164"/>
      <c r="NKG77" s="164"/>
      <c r="NKH77" s="164"/>
      <c r="NKI77" s="164"/>
      <c r="NKJ77" s="164"/>
      <c r="NKK77" s="164"/>
      <c r="NKL77" s="164"/>
      <c r="NKM77" s="164"/>
      <c r="NKN77" s="164"/>
      <c r="NKO77" s="164"/>
      <c r="NKP77" s="164"/>
      <c r="NKQ77" s="164"/>
      <c r="NKR77" s="164"/>
      <c r="NKS77" s="164"/>
      <c r="NKT77" s="164"/>
      <c r="NKU77" s="164"/>
      <c r="NKV77" s="164"/>
      <c r="NKW77" s="164"/>
      <c r="NKX77" s="164"/>
      <c r="NKY77" s="164"/>
      <c r="NKZ77" s="164"/>
      <c r="NLA77" s="164"/>
      <c r="NLB77" s="164"/>
      <c r="NLC77" s="164"/>
      <c r="NLD77" s="164"/>
      <c r="NLE77" s="164"/>
      <c r="NLF77" s="164"/>
      <c r="NLG77" s="164"/>
      <c r="NLH77" s="164"/>
      <c r="NLI77" s="164"/>
      <c r="NLJ77" s="164"/>
      <c r="NLK77" s="164"/>
      <c r="NLL77" s="164"/>
      <c r="NLM77" s="164"/>
      <c r="NLN77" s="164"/>
      <c r="NLO77" s="164"/>
      <c r="NLP77" s="164"/>
      <c r="NLQ77" s="164"/>
      <c r="NLR77" s="164"/>
      <c r="NLS77" s="164"/>
      <c r="NLT77" s="164"/>
      <c r="NLU77" s="164"/>
      <c r="NLV77" s="164"/>
      <c r="NLW77" s="164"/>
      <c r="NLX77" s="164"/>
      <c r="NLY77" s="164"/>
      <c r="NLZ77" s="164"/>
      <c r="NMA77" s="164"/>
      <c r="NMB77" s="164"/>
      <c r="NMC77" s="164"/>
      <c r="NMD77" s="164"/>
      <c r="NME77" s="164"/>
      <c r="NMF77" s="164"/>
      <c r="NMG77" s="164"/>
      <c r="NMH77" s="164"/>
      <c r="NMI77" s="164"/>
      <c r="NMJ77" s="164"/>
      <c r="NMK77" s="164"/>
      <c r="NML77" s="164"/>
      <c r="NMM77" s="164"/>
      <c r="NMN77" s="164"/>
      <c r="NMO77" s="164"/>
      <c r="NMP77" s="164"/>
      <c r="NMQ77" s="164"/>
      <c r="NMR77" s="164"/>
      <c r="NMS77" s="164"/>
      <c r="NMT77" s="164"/>
      <c r="NMU77" s="164"/>
      <c r="NMV77" s="164"/>
      <c r="NMW77" s="164"/>
      <c r="NMX77" s="164"/>
      <c r="NMY77" s="164"/>
      <c r="NMZ77" s="164"/>
      <c r="NNA77" s="164"/>
      <c r="NNB77" s="164"/>
      <c r="NNC77" s="164"/>
      <c r="NND77" s="164"/>
      <c r="NNE77" s="164"/>
      <c r="NNF77" s="164"/>
      <c r="NNG77" s="164"/>
      <c r="NNH77" s="164"/>
      <c r="NNI77" s="164"/>
      <c r="NNJ77" s="164"/>
      <c r="NNK77" s="164"/>
      <c r="NNL77" s="164"/>
      <c r="NNM77" s="164"/>
      <c r="NNN77" s="164"/>
      <c r="NNO77" s="164"/>
      <c r="NNP77" s="164"/>
      <c r="NNQ77" s="164"/>
      <c r="NNR77" s="164"/>
      <c r="NNS77" s="164"/>
      <c r="NNT77" s="164"/>
      <c r="NNU77" s="164"/>
      <c r="NNV77" s="164"/>
      <c r="NNW77" s="164"/>
      <c r="NNX77" s="164"/>
      <c r="NNY77" s="164"/>
      <c r="NNZ77" s="164"/>
      <c r="NOA77" s="164"/>
      <c r="NOB77" s="164"/>
      <c r="NOC77" s="164"/>
      <c r="NOD77" s="164"/>
      <c r="NOE77" s="164"/>
      <c r="NOF77" s="164"/>
      <c r="NOG77" s="164"/>
      <c r="NOH77" s="164"/>
      <c r="NOI77" s="164"/>
      <c r="NOJ77" s="164"/>
      <c r="NOK77" s="164"/>
      <c r="NOL77" s="164"/>
      <c r="NOM77" s="164"/>
      <c r="NON77" s="164"/>
      <c r="NOO77" s="164"/>
      <c r="NOP77" s="164"/>
      <c r="NOQ77" s="164"/>
      <c r="NOR77" s="164"/>
      <c r="NOS77" s="164"/>
      <c r="NOT77" s="164"/>
      <c r="NOU77" s="164"/>
      <c r="NOV77" s="164"/>
      <c r="NOW77" s="164"/>
      <c r="NOX77" s="164"/>
      <c r="NOY77" s="164"/>
      <c r="NOZ77" s="164"/>
      <c r="NPA77" s="164"/>
      <c r="NPB77" s="164"/>
      <c r="NPC77" s="164"/>
      <c r="NPD77" s="164"/>
      <c r="NPE77" s="164"/>
      <c r="NPF77" s="164"/>
      <c r="NPG77" s="164"/>
      <c r="NPH77" s="164"/>
      <c r="NPI77" s="164"/>
      <c r="NPJ77" s="164"/>
      <c r="NPK77" s="164"/>
      <c r="NPL77" s="164"/>
      <c r="NPM77" s="164"/>
      <c r="NPN77" s="164"/>
      <c r="NPO77" s="164"/>
      <c r="NPP77" s="164"/>
      <c r="NPQ77" s="164"/>
      <c r="NPR77" s="164"/>
      <c r="NPS77" s="164"/>
      <c r="NPT77" s="164"/>
      <c r="NPU77" s="164"/>
      <c r="NPV77" s="164"/>
      <c r="NPW77" s="164"/>
      <c r="NPX77" s="164"/>
      <c r="NPY77" s="164"/>
      <c r="NPZ77" s="164"/>
      <c r="NQA77" s="164"/>
      <c r="NQB77" s="164"/>
      <c r="NQC77" s="164"/>
      <c r="NQD77" s="164"/>
      <c r="NQE77" s="164"/>
      <c r="NQF77" s="164"/>
      <c r="NQG77" s="164"/>
      <c r="NQH77" s="164"/>
      <c r="NQI77" s="164"/>
      <c r="NQJ77" s="164"/>
      <c r="NQK77" s="164"/>
      <c r="NQL77" s="164"/>
      <c r="NQM77" s="164"/>
      <c r="NQN77" s="164"/>
      <c r="NQO77" s="164"/>
      <c r="NQP77" s="164"/>
      <c r="NQQ77" s="164"/>
      <c r="NQR77" s="164"/>
      <c r="NQS77" s="164"/>
      <c r="NQT77" s="164"/>
      <c r="NQU77" s="164"/>
      <c r="NQV77" s="164"/>
      <c r="NQW77" s="164"/>
      <c r="NQX77" s="164"/>
      <c r="NQY77" s="164"/>
      <c r="NQZ77" s="164"/>
      <c r="NRA77" s="164"/>
      <c r="NRB77" s="164"/>
      <c r="NRC77" s="164"/>
      <c r="NRD77" s="164"/>
      <c r="NRE77" s="164"/>
      <c r="NRF77" s="164"/>
      <c r="NRG77" s="164"/>
      <c r="NRH77" s="164"/>
      <c r="NRI77" s="164"/>
      <c r="NRJ77" s="164"/>
      <c r="NRK77" s="164"/>
      <c r="NRL77" s="164"/>
      <c r="NRM77" s="164"/>
      <c r="NRN77" s="164"/>
      <c r="NRO77" s="164"/>
      <c r="NRP77" s="164"/>
      <c r="NRQ77" s="164"/>
      <c r="NRR77" s="164"/>
      <c r="NRS77" s="164"/>
      <c r="NRT77" s="164"/>
      <c r="NRU77" s="164"/>
      <c r="NRV77" s="164"/>
      <c r="NRW77" s="164"/>
      <c r="NRX77" s="164"/>
      <c r="NRY77" s="164"/>
      <c r="NRZ77" s="164"/>
      <c r="NSA77" s="164"/>
      <c r="NSB77" s="164"/>
      <c r="NSC77" s="164"/>
      <c r="NSD77" s="164"/>
      <c r="NSE77" s="164"/>
      <c r="NSF77" s="164"/>
      <c r="NSG77" s="164"/>
      <c r="NSH77" s="164"/>
      <c r="NSI77" s="164"/>
      <c r="NSJ77" s="164"/>
      <c r="NSK77" s="164"/>
      <c r="NSL77" s="164"/>
      <c r="NSM77" s="164"/>
      <c r="NSN77" s="164"/>
      <c r="NSO77" s="164"/>
      <c r="NSP77" s="164"/>
      <c r="NSQ77" s="164"/>
      <c r="NSR77" s="164"/>
      <c r="NSS77" s="164"/>
      <c r="NST77" s="164"/>
      <c r="NSU77" s="164"/>
      <c r="NSV77" s="164"/>
      <c r="NSW77" s="164"/>
      <c r="NSX77" s="164"/>
      <c r="NSY77" s="164"/>
      <c r="NSZ77" s="164"/>
      <c r="NTA77" s="164"/>
      <c r="NTB77" s="164"/>
      <c r="NTC77" s="164"/>
      <c r="NTD77" s="164"/>
      <c r="NTE77" s="164"/>
      <c r="NTF77" s="164"/>
      <c r="NTG77" s="164"/>
      <c r="NTH77" s="164"/>
      <c r="NTI77" s="164"/>
      <c r="NTJ77" s="164"/>
      <c r="NTK77" s="164"/>
      <c r="NTL77" s="164"/>
      <c r="NTM77" s="164"/>
      <c r="NTN77" s="164"/>
      <c r="NTO77" s="164"/>
      <c r="NTP77" s="164"/>
      <c r="NTQ77" s="164"/>
      <c r="NTR77" s="164"/>
      <c r="NTS77" s="164"/>
      <c r="NTT77" s="164"/>
      <c r="NTU77" s="164"/>
      <c r="NTV77" s="164"/>
      <c r="NTW77" s="164"/>
      <c r="NTX77" s="164"/>
      <c r="NTY77" s="164"/>
      <c r="NTZ77" s="164"/>
      <c r="NUA77" s="164"/>
      <c r="NUB77" s="164"/>
      <c r="NUC77" s="164"/>
      <c r="NUD77" s="164"/>
      <c r="NUE77" s="164"/>
      <c r="NUF77" s="164"/>
      <c r="NUG77" s="164"/>
      <c r="NUH77" s="164"/>
      <c r="NUI77" s="164"/>
      <c r="NUJ77" s="164"/>
      <c r="NUK77" s="164"/>
      <c r="NUL77" s="164"/>
      <c r="NUM77" s="164"/>
      <c r="NUN77" s="164"/>
      <c r="NUO77" s="164"/>
      <c r="NUP77" s="164"/>
      <c r="NUQ77" s="164"/>
      <c r="NUR77" s="164"/>
      <c r="NUS77" s="164"/>
      <c r="NUT77" s="164"/>
      <c r="NUU77" s="164"/>
      <c r="NUV77" s="164"/>
      <c r="NUW77" s="164"/>
      <c r="NUX77" s="164"/>
      <c r="NUY77" s="164"/>
      <c r="NUZ77" s="164"/>
      <c r="NVA77" s="164"/>
      <c r="NVB77" s="164"/>
      <c r="NVC77" s="164"/>
      <c r="NVD77" s="164"/>
      <c r="NVE77" s="164"/>
      <c r="NVF77" s="164"/>
      <c r="NVG77" s="164"/>
      <c r="NVH77" s="164"/>
      <c r="NVI77" s="164"/>
      <c r="NVJ77" s="164"/>
      <c r="NVK77" s="164"/>
      <c r="NVL77" s="164"/>
      <c r="NVM77" s="164"/>
      <c r="NVN77" s="164"/>
      <c r="NVO77" s="164"/>
      <c r="NVP77" s="164"/>
      <c r="NVQ77" s="164"/>
      <c r="NVR77" s="164"/>
      <c r="NVS77" s="164"/>
      <c r="NVT77" s="164"/>
      <c r="NVU77" s="164"/>
      <c r="NVV77" s="164"/>
      <c r="NVW77" s="164"/>
      <c r="NVX77" s="164"/>
      <c r="NVY77" s="164"/>
      <c r="NVZ77" s="164"/>
      <c r="NWA77" s="164"/>
      <c r="NWB77" s="164"/>
      <c r="NWC77" s="164"/>
      <c r="NWD77" s="164"/>
      <c r="NWE77" s="164"/>
      <c r="NWF77" s="164"/>
      <c r="NWG77" s="164"/>
      <c r="NWH77" s="164"/>
      <c r="NWI77" s="164"/>
      <c r="NWJ77" s="164"/>
      <c r="NWK77" s="164"/>
      <c r="NWL77" s="164"/>
      <c r="NWM77" s="164"/>
      <c r="NWN77" s="164"/>
      <c r="NWO77" s="164"/>
      <c r="NWP77" s="164"/>
      <c r="NWQ77" s="164"/>
      <c r="NWR77" s="164"/>
      <c r="NWS77" s="164"/>
      <c r="NWT77" s="164"/>
      <c r="NWU77" s="164"/>
      <c r="NWV77" s="164"/>
      <c r="NWW77" s="164"/>
      <c r="NWX77" s="164"/>
      <c r="NWY77" s="164"/>
      <c r="NWZ77" s="164"/>
      <c r="NXA77" s="164"/>
      <c r="NXB77" s="164"/>
      <c r="NXC77" s="164"/>
      <c r="NXD77" s="164"/>
      <c r="NXE77" s="164"/>
      <c r="NXF77" s="164"/>
      <c r="NXG77" s="164"/>
      <c r="NXH77" s="164"/>
      <c r="NXI77" s="164"/>
      <c r="NXJ77" s="164"/>
      <c r="NXK77" s="164"/>
      <c r="NXL77" s="164"/>
      <c r="NXM77" s="164"/>
      <c r="NXN77" s="164"/>
      <c r="NXO77" s="164"/>
      <c r="NXP77" s="164"/>
      <c r="NXQ77" s="164"/>
      <c r="NXR77" s="164"/>
      <c r="NXS77" s="164"/>
      <c r="NXT77" s="164"/>
      <c r="NXU77" s="164"/>
      <c r="NXV77" s="164"/>
      <c r="NXW77" s="164"/>
      <c r="NXX77" s="164"/>
      <c r="NXY77" s="164"/>
      <c r="NXZ77" s="164"/>
      <c r="NYA77" s="164"/>
      <c r="NYB77" s="164"/>
      <c r="NYC77" s="164"/>
      <c r="NYD77" s="164"/>
      <c r="NYE77" s="164"/>
      <c r="NYF77" s="164"/>
      <c r="NYG77" s="164"/>
      <c r="NYH77" s="164"/>
      <c r="NYI77" s="164"/>
      <c r="NYJ77" s="164"/>
      <c r="NYK77" s="164"/>
      <c r="NYL77" s="164"/>
      <c r="NYM77" s="164"/>
      <c r="NYN77" s="164"/>
      <c r="NYO77" s="164"/>
      <c r="NYP77" s="164"/>
      <c r="NYQ77" s="164"/>
      <c r="NYR77" s="164"/>
      <c r="NYS77" s="164"/>
      <c r="NYT77" s="164"/>
      <c r="NYU77" s="164"/>
      <c r="NYV77" s="164"/>
      <c r="NYW77" s="164"/>
      <c r="NYX77" s="164"/>
      <c r="NYY77" s="164"/>
      <c r="NYZ77" s="164"/>
      <c r="NZA77" s="164"/>
      <c r="NZB77" s="164"/>
      <c r="NZC77" s="164"/>
      <c r="NZD77" s="164"/>
      <c r="NZE77" s="164"/>
      <c r="NZF77" s="164"/>
      <c r="NZG77" s="164"/>
      <c r="NZH77" s="164"/>
      <c r="NZI77" s="164"/>
      <c r="NZJ77" s="164"/>
      <c r="NZK77" s="164"/>
      <c r="NZL77" s="164"/>
      <c r="NZM77" s="164"/>
      <c r="NZN77" s="164"/>
      <c r="NZO77" s="164"/>
      <c r="NZP77" s="164"/>
      <c r="NZQ77" s="164"/>
      <c r="NZR77" s="164"/>
      <c r="NZS77" s="164"/>
      <c r="NZT77" s="164"/>
      <c r="NZU77" s="164"/>
      <c r="NZV77" s="164"/>
      <c r="NZW77" s="164"/>
      <c r="NZX77" s="164"/>
      <c r="NZY77" s="164"/>
      <c r="NZZ77" s="164"/>
      <c r="OAA77" s="164"/>
      <c r="OAB77" s="164"/>
      <c r="OAC77" s="164"/>
      <c r="OAD77" s="164"/>
      <c r="OAE77" s="164"/>
      <c r="OAF77" s="164"/>
      <c r="OAG77" s="164"/>
      <c r="OAH77" s="164"/>
      <c r="OAI77" s="164"/>
      <c r="OAJ77" s="164"/>
      <c r="OAK77" s="164"/>
      <c r="OAL77" s="164"/>
      <c r="OAM77" s="164"/>
      <c r="OAN77" s="164"/>
      <c r="OAO77" s="164"/>
      <c r="OAP77" s="164"/>
      <c r="OAQ77" s="164"/>
      <c r="OAR77" s="164"/>
      <c r="OAS77" s="164"/>
      <c r="OAT77" s="164"/>
      <c r="OAU77" s="164"/>
      <c r="OAV77" s="164"/>
      <c r="OAW77" s="164"/>
      <c r="OAX77" s="164"/>
      <c r="OAY77" s="164"/>
      <c r="OAZ77" s="164"/>
      <c r="OBA77" s="164"/>
      <c r="OBB77" s="164"/>
      <c r="OBC77" s="164"/>
      <c r="OBD77" s="164"/>
      <c r="OBE77" s="164"/>
      <c r="OBF77" s="164"/>
      <c r="OBG77" s="164"/>
      <c r="OBH77" s="164"/>
      <c r="OBI77" s="164"/>
      <c r="OBJ77" s="164"/>
      <c r="OBK77" s="164"/>
      <c r="OBL77" s="164"/>
      <c r="OBM77" s="164"/>
      <c r="OBN77" s="164"/>
      <c r="OBO77" s="164"/>
      <c r="OBP77" s="164"/>
      <c r="OBQ77" s="164"/>
      <c r="OBR77" s="164"/>
      <c r="OBS77" s="164"/>
      <c r="OBT77" s="164"/>
      <c r="OBU77" s="164"/>
      <c r="OBV77" s="164"/>
      <c r="OBW77" s="164"/>
      <c r="OBX77" s="164"/>
      <c r="OBY77" s="164"/>
      <c r="OBZ77" s="164"/>
      <c r="OCA77" s="164"/>
      <c r="OCB77" s="164"/>
      <c r="OCC77" s="164"/>
      <c r="OCD77" s="164"/>
      <c r="OCE77" s="164"/>
      <c r="OCF77" s="164"/>
      <c r="OCG77" s="164"/>
      <c r="OCH77" s="164"/>
      <c r="OCI77" s="164"/>
      <c r="OCJ77" s="164"/>
      <c r="OCK77" s="164"/>
      <c r="OCL77" s="164"/>
      <c r="OCM77" s="164"/>
      <c r="OCN77" s="164"/>
      <c r="OCO77" s="164"/>
      <c r="OCP77" s="164"/>
      <c r="OCQ77" s="164"/>
      <c r="OCR77" s="164"/>
      <c r="OCS77" s="164"/>
      <c r="OCT77" s="164"/>
      <c r="OCU77" s="164"/>
      <c r="OCV77" s="164"/>
      <c r="OCW77" s="164"/>
      <c r="OCX77" s="164"/>
      <c r="OCY77" s="164"/>
      <c r="OCZ77" s="164"/>
      <c r="ODA77" s="164"/>
      <c r="ODB77" s="164"/>
      <c r="ODC77" s="164"/>
      <c r="ODD77" s="164"/>
      <c r="ODE77" s="164"/>
      <c r="ODF77" s="164"/>
      <c r="ODG77" s="164"/>
      <c r="ODH77" s="164"/>
      <c r="ODI77" s="164"/>
      <c r="ODJ77" s="164"/>
      <c r="ODK77" s="164"/>
      <c r="ODL77" s="164"/>
      <c r="ODM77" s="164"/>
      <c r="ODN77" s="164"/>
      <c r="ODO77" s="164"/>
      <c r="ODP77" s="164"/>
      <c r="ODQ77" s="164"/>
      <c r="ODR77" s="164"/>
      <c r="ODS77" s="164"/>
      <c r="ODT77" s="164"/>
      <c r="ODU77" s="164"/>
      <c r="ODV77" s="164"/>
      <c r="ODW77" s="164"/>
      <c r="ODX77" s="164"/>
      <c r="ODY77" s="164"/>
      <c r="ODZ77" s="164"/>
      <c r="OEA77" s="164"/>
      <c r="OEB77" s="164"/>
      <c r="OEC77" s="164"/>
      <c r="OED77" s="164"/>
      <c r="OEE77" s="164"/>
      <c r="OEF77" s="164"/>
      <c r="OEG77" s="164"/>
      <c r="OEH77" s="164"/>
      <c r="OEI77" s="164"/>
      <c r="OEJ77" s="164"/>
      <c r="OEK77" s="164"/>
      <c r="OEL77" s="164"/>
      <c r="OEM77" s="164"/>
      <c r="OEN77" s="164"/>
      <c r="OEO77" s="164"/>
      <c r="OEP77" s="164"/>
      <c r="OEQ77" s="164"/>
      <c r="OER77" s="164"/>
      <c r="OES77" s="164"/>
      <c r="OET77" s="164"/>
      <c r="OEU77" s="164"/>
      <c r="OEV77" s="164"/>
      <c r="OEW77" s="164"/>
      <c r="OEX77" s="164"/>
      <c r="OEY77" s="164"/>
      <c r="OEZ77" s="164"/>
      <c r="OFA77" s="164"/>
      <c r="OFB77" s="164"/>
      <c r="OFC77" s="164"/>
      <c r="OFD77" s="164"/>
      <c r="OFE77" s="164"/>
      <c r="OFF77" s="164"/>
      <c r="OFG77" s="164"/>
      <c r="OFH77" s="164"/>
      <c r="OFI77" s="164"/>
      <c r="OFJ77" s="164"/>
      <c r="OFK77" s="164"/>
      <c r="OFL77" s="164"/>
      <c r="OFM77" s="164"/>
      <c r="OFN77" s="164"/>
      <c r="OFO77" s="164"/>
      <c r="OFP77" s="164"/>
      <c r="OFQ77" s="164"/>
      <c r="OFR77" s="164"/>
      <c r="OFS77" s="164"/>
      <c r="OFT77" s="164"/>
      <c r="OFU77" s="164"/>
      <c r="OFV77" s="164"/>
      <c r="OFW77" s="164"/>
      <c r="OFX77" s="164"/>
      <c r="OFY77" s="164"/>
      <c r="OFZ77" s="164"/>
      <c r="OGA77" s="164"/>
      <c r="OGB77" s="164"/>
      <c r="OGC77" s="164"/>
      <c r="OGD77" s="164"/>
      <c r="OGE77" s="164"/>
      <c r="OGF77" s="164"/>
      <c r="OGG77" s="164"/>
      <c r="OGH77" s="164"/>
      <c r="OGI77" s="164"/>
      <c r="OGJ77" s="164"/>
      <c r="OGK77" s="164"/>
      <c r="OGL77" s="164"/>
      <c r="OGM77" s="164"/>
      <c r="OGN77" s="164"/>
      <c r="OGO77" s="164"/>
      <c r="OGP77" s="164"/>
      <c r="OGQ77" s="164"/>
      <c r="OGR77" s="164"/>
      <c r="OGS77" s="164"/>
      <c r="OGT77" s="164"/>
      <c r="OGU77" s="164"/>
      <c r="OGV77" s="164"/>
      <c r="OGW77" s="164"/>
      <c r="OGX77" s="164"/>
      <c r="OGY77" s="164"/>
      <c r="OGZ77" s="164"/>
      <c r="OHA77" s="164"/>
      <c r="OHB77" s="164"/>
      <c r="OHC77" s="164"/>
      <c r="OHD77" s="164"/>
      <c r="OHE77" s="164"/>
      <c r="OHF77" s="164"/>
      <c r="OHG77" s="164"/>
      <c r="OHH77" s="164"/>
      <c r="OHI77" s="164"/>
      <c r="OHJ77" s="164"/>
      <c r="OHK77" s="164"/>
      <c r="OHL77" s="164"/>
      <c r="OHM77" s="164"/>
      <c r="OHN77" s="164"/>
      <c r="OHO77" s="164"/>
      <c r="OHP77" s="164"/>
      <c r="OHQ77" s="164"/>
      <c r="OHR77" s="164"/>
      <c r="OHS77" s="164"/>
      <c r="OHT77" s="164"/>
      <c r="OHU77" s="164"/>
      <c r="OHV77" s="164"/>
      <c r="OHW77" s="164"/>
      <c r="OHX77" s="164"/>
      <c r="OHY77" s="164"/>
      <c r="OHZ77" s="164"/>
      <c r="OIA77" s="164"/>
      <c r="OIB77" s="164"/>
      <c r="OIC77" s="164"/>
      <c r="OID77" s="164"/>
      <c r="OIE77" s="164"/>
      <c r="OIF77" s="164"/>
      <c r="OIG77" s="164"/>
      <c r="OIH77" s="164"/>
      <c r="OII77" s="164"/>
      <c r="OIJ77" s="164"/>
      <c r="OIK77" s="164"/>
      <c r="OIL77" s="164"/>
      <c r="OIM77" s="164"/>
      <c r="OIN77" s="164"/>
      <c r="OIO77" s="164"/>
      <c r="OIP77" s="164"/>
      <c r="OIQ77" s="164"/>
      <c r="OIR77" s="164"/>
      <c r="OIS77" s="164"/>
      <c r="OIT77" s="164"/>
      <c r="OIU77" s="164"/>
      <c r="OIV77" s="164"/>
      <c r="OIW77" s="164"/>
      <c r="OIX77" s="164"/>
      <c r="OIY77" s="164"/>
      <c r="OIZ77" s="164"/>
      <c r="OJA77" s="164"/>
      <c r="OJB77" s="164"/>
      <c r="OJC77" s="164"/>
      <c r="OJD77" s="164"/>
      <c r="OJE77" s="164"/>
      <c r="OJF77" s="164"/>
      <c r="OJG77" s="164"/>
      <c r="OJH77" s="164"/>
      <c r="OJI77" s="164"/>
      <c r="OJJ77" s="164"/>
      <c r="OJK77" s="164"/>
      <c r="OJL77" s="164"/>
      <c r="OJM77" s="164"/>
      <c r="OJN77" s="164"/>
      <c r="OJO77" s="164"/>
      <c r="OJP77" s="164"/>
      <c r="OJQ77" s="164"/>
      <c r="OJR77" s="164"/>
      <c r="OJS77" s="164"/>
      <c r="OJT77" s="164"/>
      <c r="OJU77" s="164"/>
      <c r="OJV77" s="164"/>
      <c r="OJW77" s="164"/>
      <c r="OJX77" s="164"/>
      <c r="OJY77" s="164"/>
      <c r="OJZ77" s="164"/>
      <c r="OKA77" s="164"/>
      <c r="OKB77" s="164"/>
      <c r="OKC77" s="164"/>
      <c r="OKD77" s="164"/>
      <c r="OKE77" s="164"/>
      <c r="OKF77" s="164"/>
      <c r="OKG77" s="164"/>
      <c r="OKH77" s="164"/>
      <c r="OKI77" s="164"/>
      <c r="OKJ77" s="164"/>
      <c r="OKK77" s="164"/>
      <c r="OKL77" s="164"/>
      <c r="OKM77" s="164"/>
      <c r="OKN77" s="164"/>
      <c r="OKO77" s="164"/>
      <c r="OKP77" s="164"/>
      <c r="OKQ77" s="164"/>
      <c r="OKR77" s="164"/>
      <c r="OKS77" s="164"/>
      <c r="OKT77" s="164"/>
      <c r="OKU77" s="164"/>
      <c r="OKV77" s="164"/>
      <c r="OKW77" s="164"/>
      <c r="OKX77" s="164"/>
      <c r="OKY77" s="164"/>
      <c r="OKZ77" s="164"/>
      <c r="OLA77" s="164"/>
      <c r="OLB77" s="164"/>
      <c r="OLC77" s="164"/>
      <c r="OLD77" s="164"/>
      <c r="OLE77" s="164"/>
      <c r="OLF77" s="164"/>
      <c r="OLG77" s="164"/>
      <c r="OLH77" s="164"/>
      <c r="OLI77" s="164"/>
      <c r="OLJ77" s="164"/>
      <c r="OLK77" s="164"/>
      <c r="OLL77" s="164"/>
      <c r="OLM77" s="164"/>
      <c r="OLN77" s="164"/>
      <c r="OLO77" s="164"/>
      <c r="OLP77" s="164"/>
      <c r="OLQ77" s="164"/>
      <c r="OLR77" s="164"/>
      <c r="OLS77" s="164"/>
      <c r="OLT77" s="164"/>
      <c r="OLU77" s="164"/>
      <c r="OLV77" s="164"/>
      <c r="OLW77" s="164"/>
      <c r="OLX77" s="164"/>
      <c r="OLY77" s="164"/>
      <c r="OLZ77" s="164"/>
      <c r="OMA77" s="164"/>
      <c r="OMB77" s="164"/>
      <c r="OMC77" s="164"/>
      <c r="OMD77" s="164"/>
      <c r="OME77" s="164"/>
      <c r="OMF77" s="164"/>
      <c r="OMG77" s="164"/>
      <c r="OMH77" s="164"/>
      <c r="OMI77" s="164"/>
      <c r="OMJ77" s="164"/>
      <c r="OMK77" s="164"/>
      <c r="OML77" s="164"/>
      <c r="OMM77" s="164"/>
      <c r="OMN77" s="164"/>
      <c r="OMO77" s="164"/>
      <c r="OMP77" s="164"/>
      <c r="OMQ77" s="164"/>
      <c r="OMR77" s="164"/>
      <c r="OMS77" s="164"/>
      <c r="OMT77" s="164"/>
      <c r="OMU77" s="164"/>
      <c r="OMV77" s="164"/>
      <c r="OMW77" s="164"/>
      <c r="OMX77" s="164"/>
      <c r="OMY77" s="164"/>
      <c r="OMZ77" s="164"/>
      <c r="ONA77" s="164"/>
      <c r="ONB77" s="164"/>
      <c r="ONC77" s="164"/>
      <c r="OND77" s="164"/>
      <c r="ONE77" s="164"/>
      <c r="ONF77" s="164"/>
      <c r="ONG77" s="164"/>
      <c r="ONH77" s="164"/>
      <c r="ONI77" s="164"/>
      <c r="ONJ77" s="164"/>
      <c r="ONK77" s="164"/>
      <c r="ONL77" s="164"/>
      <c r="ONM77" s="164"/>
      <c r="ONN77" s="164"/>
      <c r="ONO77" s="164"/>
      <c r="ONP77" s="164"/>
      <c r="ONQ77" s="164"/>
      <c r="ONR77" s="164"/>
      <c r="ONS77" s="164"/>
      <c r="ONT77" s="164"/>
      <c r="ONU77" s="164"/>
      <c r="ONV77" s="164"/>
      <c r="ONW77" s="164"/>
      <c r="ONX77" s="164"/>
      <c r="ONY77" s="164"/>
      <c r="ONZ77" s="164"/>
      <c r="OOA77" s="164"/>
      <c r="OOB77" s="164"/>
      <c r="OOC77" s="164"/>
      <c r="OOD77" s="164"/>
      <c r="OOE77" s="164"/>
      <c r="OOF77" s="164"/>
      <c r="OOG77" s="164"/>
      <c r="OOH77" s="164"/>
      <c r="OOI77" s="164"/>
      <c r="OOJ77" s="164"/>
      <c r="OOK77" s="164"/>
      <c r="OOL77" s="164"/>
      <c r="OOM77" s="164"/>
      <c r="OON77" s="164"/>
      <c r="OOO77" s="164"/>
      <c r="OOP77" s="164"/>
      <c r="OOQ77" s="164"/>
      <c r="OOR77" s="164"/>
      <c r="OOS77" s="164"/>
      <c r="OOT77" s="164"/>
      <c r="OOU77" s="164"/>
      <c r="OOV77" s="164"/>
      <c r="OOW77" s="164"/>
      <c r="OOX77" s="164"/>
      <c r="OOY77" s="164"/>
      <c r="OOZ77" s="164"/>
      <c r="OPA77" s="164"/>
      <c r="OPB77" s="164"/>
      <c r="OPC77" s="164"/>
      <c r="OPD77" s="164"/>
      <c r="OPE77" s="164"/>
      <c r="OPF77" s="164"/>
      <c r="OPG77" s="164"/>
      <c r="OPH77" s="164"/>
      <c r="OPI77" s="164"/>
      <c r="OPJ77" s="164"/>
      <c r="OPK77" s="164"/>
      <c r="OPL77" s="164"/>
      <c r="OPM77" s="164"/>
      <c r="OPN77" s="164"/>
      <c r="OPO77" s="164"/>
      <c r="OPP77" s="164"/>
      <c r="OPQ77" s="164"/>
      <c r="OPR77" s="164"/>
      <c r="OPS77" s="164"/>
      <c r="OPT77" s="164"/>
      <c r="OPU77" s="164"/>
      <c r="OPV77" s="164"/>
      <c r="OPW77" s="164"/>
      <c r="OPX77" s="164"/>
      <c r="OPY77" s="164"/>
      <c r="OPZ77" s="164"/>
      <c r="OQA77" s="164"/>
      <c r="OQB77" s="164"/>
      <c r="OQC77" s="164"/>
      <c r="OQD77" s="164"/>
      <c r="OQE77" s="164"/>
      <c r="OQF77" s="164"/>
      <c r="OQG77" s="164"/>
      <c r="OQH77" s="164"/>
      <c r="OQI77" s="164"/>
      <c r="OQJ77" s="164"/>
      <c r="OQK77" s="164"/>
      <c r="OQL77" s="164"/>
      <c r="OQM77" s="164"/>
      <c r="OQN77" s="164"/>
      <c r="OQO77" s="164"/>
      <c r="OQP77" s="164"/>
      <c r="OQQ77" s="164"/>
      <c r="OQR77" s="164"/>
      <c r="OQS77" s="164"/>
      <c r="OQT77" s="164"/>
      <c r="OQU77" s="164"/>
      <c r="OQV77" s="164"/>
      <c r="OQW77" s="164"/>
      <c r="OQX77" s="164"/>
      <c r="OQY77" s="164"/>
      <c r="OQZ77" s="164"/>
      <c r="ORA77" s="164"/>
      <c r="ORB77" s="164"/>
      <c r="ORC77" s="164"/>
      <c r="ORD77" s="164"/>
      <c r="ORE77" s="164"/>
      <c r="ORF77" s="164"/>
      <c r="ORG77" s="164"/>
      <c r="ORH77" s="164"/>
      <c r="ORI77" s="164"/>
      <c r="ORJ77" s="164"/>
      <c r="ORK77" s="164"/>
      <c r="ORL77" s="164"/>
      <c r="ORM77" s="164"/>
      <c r="ORN77" s="164"/>
      <c r="ORO77" s="164"/>
      <c r="ORP77" s="164"/>
      <c r="ORQ77" s="164"/>
      <c r="ORR77" s="164"/>
      <c r="ORS77" s="164"/>
      <c r="ORT77" s="164"/>
      <c r="ORU77" s="164"/>
      <c r="ORV77" s="164"/>
      <c r="ORW77" s="164"/>
      <c r="ORX77" s="164"/>
      <c r="ORY77" s="164"/>
      <c r="ORZ77" s="164"/>
      <c r="OSA77" s="164"/>
      <c r="OSB77" s="164"/>
      <c r="OSC77" s="164"/>
      <c r="OSD77" s="164"/>
      <c r="OSE77" s="164"/>
      <c r="OSF77" s="164"/>
      <c r="OSG77" s="164"/>
      <c r="OSH77" s="164"/>
      <c r="OSI77" s="164"/>
      <c r="OSJ77" s="164"/>
      <c r="OSK77" s="164"/>
      <c r="OSL77" s="164"/>
      <c r="OSM77" s="164"/>
      <c r="OSN77" s="164"/>
      <c r="OSO77" s="164"/>
      <c r="OSP77" s="164"/>
      <c r="OSQ77" s="164"/>
      <c r="OSR77" s="164"/>
      <c r="OSS77" s="164"/>
      <c r="OST77" s="164"/>
      <c r="OSU77" s="164"/>
      <c r="OSV77" s="164"/>
      <c r="OSW77" s="164"/>
      <c r="OSX77" s="164"/>
      <c r="OSY77" s="164"/>
      <c r="OSZ77" s="164"/>
      <c r="OTA77" s="164"/>
      <c r="OTB77" s="164"/>
      <c r="OTC77" s="164"/>
      <c r="OTD77" s="164"/>
      <c r="OTE77" s="164"/>
      <c r="OTF77" s="164"/>
      <c r="OTG77" s="164"/>
      <c r="OTH77" s="164"/>
      <c r="OTI77" s="164"/>
      <c r="OTJ77" s="164"/>
      <c r="OTK77" s="164"/>
      <c r="OTL77" s="164"/>
      <c r="OTM77" s="164"/>
      <c r="OTN77" s="164"/>
      <c r="OTO77" s="164"/>
      <c r="OTP77" s="164"/>
      <c r="OTQ77" s="164"/>
      <c r="OTR77" s="164"/>
      <c r="OTS77" s="164"/>
      <c r="OTT77" s="164"/>
      <c r="OTU77" s="164"/>
      <c r="OTV77" s="164"/>
      <c r="OTW77" s="164"/>
      <c r="OTX77" s="164"/>
      <c r="OTY77" s="164"/>
      <c r="OTZ77" s="164"/>
      <c r="OUA77" s="164"/>
      <c r="OUB77" s="164"/>
      <c r="OUC77" s="164"/>
      <c r="OUD77" s="164"/>
      <c r="OUE77" s="164"/>
      <c r="OUF77" s="164"/>
      <c r="OUG77" s="164"/>
      <c r="OUH77" s="164"/>
      <c r="OUI77" s="164"/>
      <c r="OUJ77" s="164"/>
      <c r="OUK77" s="164"/>
      <c r="OUL77" s="164"/>
      <c r="OUM77" s="164"/>
      <c r="OUN77" s="164"/>
      <c r="OUO77" s="164"/>
      <c r="OUP77" s="164"/>
      <c r="OUQ77" s="164"/>
      <c r="OUR77" s="164"/>
      <c r="OUS77" s="164"/>
      <c r="OUT77" s="164"/>
      <c r="OUU77" s="164"/>
      <c r="OUV77" s="164"/>
      <c r="OUW77" s="164"/>
      <c r="OUX77" s="164"/>
      <c r="OUY77" s="164"/>
      <c r="OUZ77" s="164"/>
      <c r="OVA77" s="164"/>
      <c r="OVB77" s="164"/>
      <c r="OVC77" s="164"/>
      <c r="OVD77" s="164"/>
      <c r="OVE77" s="164"/>
      <c r="OVF77" s="164"/>
      <c r="OVG77" s="164"/>
      <c r="OVH77" s="164"/>
      <c r="OVI77" s="164"/>
      <c r="OVJ77" s="164"/>
      <c r="OVK77" s="164"/>
      <c r="OVL77" s="164"/>
      <c r="OVM77" s="164"/>
      <c r="OVN77" s="164"/>
      <c r="OVO77" s="164"/>
      <c r="OVP77" s="164"/>
      <c r="OVQ77" s="164"/>
      <c r="OVR77" s="164"/>
      <c r="OVS77" s="164"/>
      <c r="OVT77" s="164"/>
      <c r="OVU77" s="164"/>
      <c r="OVV77" s="164"/>
      <c r="OVW77" s="164"/>
      <c r="OVX77" s="164"/>
      <c r="OVY77" s="164"/>
      <c r="OVZ77" s="164"/>
      <c r="OWA77" s="164"/>
      <c r="OWB77" s="164"/>
      <c r="OWC77" s="164"/>
      <c r="OWD77" s="164"/>
      <c r="OWE77" s="164"/>
      <c r="OWF77" s="164"/>
      <c r="OWG77" s="164"/>
      <c r="OWH77" s="164"/>
      <c r="OWI77" s="164"/>
      <c r="OWJ77" s="164"/>
      <c r="OWK77" s="164"/>
      <c r="OWL77" s="164"/>
      <c r="OWM77" s="164"/>
      <c r="OWN77" s="164"/>
      <c r="OWO77" s="164"/>
      <c r="OWP77" s="164"/>
      <c r="OWQ77" s="164"/>
      <c r="OWR77" s="164"/>
      <c r="OWS77" s="164"/>
      <c r="OWT77" s="164"/>
      <c r="OWU77" s="164"/>
      <c r="OWV77" s="164"/>
      <c r="OWW77" s="164"/>
      <c r="OWX77" s="164"/>
      <c r="OWY77" s="164"/>
      <c r="OWZ77" s="164"/>
      <c r="OXA77" s="164"/>
      <c r="OXB77" s="164"/>
      <c r="OXC77" s="164"/>
      <c r="OXD77" s="164"/>
      <c r="OXE77" s="164"/>
      <c r="OXF77" s="164"/>
      <c r="OXG77" s="164"/>
      <c r="OXH77" s="164"/>
      <c r="OXI77" s="164"/>
      <c r="OXJ77" s="164"/>
      <c r="OXK77" s="164"/>
      <c r="OXL77" s="164"/>
      <c r="OXM77" s="164"/>
      <c r="OXN77" s="164"/>
      <c r="OXO77" s="164"/>
      <c r="OXP77" s="164"/>
      <c r="OXQ77" s="164"/>
      <c r="OXR77" s="164"/>
      <c r="OXS77" s="164"/>
      <c r="OXT77" s="164"/>
      <c r="OXU77" s="164"/>
      <c r="OXV77" s="164"/>
      <c r="OXW77" s="164"/>
      <c r="OXX77" s="164"/>
      <c r="OXY77" s="164"/>
      <c r="OXZ77" s="164"/>
      <c r="OYA77" s="164"/>
      <c r="OYB77" s="164"/>
      <c r="OYC77" s="164"/>
      <c r="OYD77" s="164"/>
      <c r="OYE77" s="164"/>
      <c r="OYF77" s="164"/>
      <c r="OYG77" s="164"/>
      <c r="OYH77" s="164"/>
      <c r="OYI77" s="164"/>
      <c r="OYJ77" s="164"/>
      <c r="OYK77" s="164"/>
      <c r="OYL77" s="164"/>
      <c r="OYM77" s="164"/>
      <c r="OYN77" s="164"/>
      <c r="OYO77" s="164"/>
      <c r="OYP77" s="164"/>
      <c r="OYQ77" s="164"/>
      <c r="OYR77" s="164"/>
      <c r="OYS77" s="164"/>
      <c r="OYT77" s="164"/>
      <c r="OYU77" s="164"/>
      <c r="OYV77" s="164"/>
      <c r="OYW77" s="164"/>
      <c r="OYX77" s="164"/>
      <c r="OYY77" s="164"/>
      <c r="OYZ77" s="164"/>
      <c r="OZA77" s="164"/>
      <c r="OZB77" s="164"/>
      <c r="OZC77" s="164"/>
      <c r="OZD77" s="164"/>
      <c r="OZE77" s="164"/>
      <c r="OZF77" s="164"/>
      <c r="OZG77" s="164"/>
      <c r="OZH77" s="164"/>
      <c r="OZI77" s="164"/>
      <c r="OZJ77" s="164"/>
      <c r="OZK77" s="164"/>
      <c r="OZL77" s="164"/>
      <c r="OZM77" s="164"/>
      <c r="OZN77" s="164"/>
      <c r="OZO77" s="164"/>
      <c r="OZP77" s="164"/>
      <c r="OZQ77" s="164"/>
      <c r="OZR77" s="164"/>
      <c r="OZS77" s="164"/>
      <c r="OZT77" s="164"/>
      <c r="OZU77" s="164"/>
      <c r="OZV77" s="164"/>
      <c r="OZW77" s="164"/>
      <c r="OZX77" s="164"/>
      <c r="OZY77" s="164"/>
      <c r="OZZ77" s="164"/>
      <c r="PAA77" s="164"/>
      <c r="PAB77" s="164"/>
      <c r="PAC77" s="164"/>
      <c r="PAD77" s="164"/>
      <c r="PAE77" s="164"/>
      <c r="PAF77" s="164"/>
      <c r="PAG77" s="164"/>
      <c r="PAH77" s="164"/>
      <c r="PAI77" s="164"/>
      <c r="PAJ77" s="164"/>
      <c r="PAK77" s="164"/>
      <c r="PAL77" s="164"/>
      <c r="PAM77" s="164"/>
      <c r="PAN77" s="164"/>
      <c r="PAO77" s="164"/>
      <c r="PAP77" s="164"/>
      <c r="PAQ77" s="164"/>
      <c r="PAR77" s="164"/>
      <c r="PAS77" s="164"/>
      <c r="PAT77" s="164"/>
      <c r="PAU77" s="164"/>
      <c r="PAV77" s="164"/>
      <c r="PAW77" s="164"/>
      <c r="PAX77" s="164"/>
      <c r="PAY77" s="164"/>
      <c r="PAZ77" s="164"/>
      <c r="PBA77" s="164"/>
      <c r="PBB77" s="164"/>
      <c r="PBC77" s="164"/>
      <c r="PBD77" s="164"/>
      <c r="PBE77" s="164"/>
      <c r="PBF77" s="164"/>
      <c r="PBG77" s="164"/>
      <c r="PBH77" s="164"/>
      <c r="PBI77" s="164"/>
      <c r="PBJ77" s="164"/>
      <c r="PBK77" s="164"/>
      <c r="PBL77" s="164"/>
      <c r="PBM77" s="164"/>
      <c r="PBN77" s="164"/>
      <c r="PBO77" s="164"/>
      <c r="PBP77" s="164"/>
      <c r="PBQ77" s="164"/>
      <c r="PBR77" s="164"/>
      <c r="PBS77" s="164"/>
      <c r="PBT77" s="164"/>
      <c r="PBU77" s="164"/>
      <c r="PBV77" s="164"/>
      <c r="PBW77" s="164"/>
      <c r="PBX77" s="164"/>
      <c r="PBY77" s="164"/>
      <c r="PBZ77" s="164"/>
      <c r="PCA77" s="164"/>
      <c r="PCB77" s="164"/>
      <c r="PCC77" s="164"/>
      <c r="PCD77" s="164"/>
      <c r="PCE77" s="164"/>
      <c r="PCF77" s="164"/>
      <c r="PCG77" s="164"/>
      <c r="PCH77" s="164"/>
      <c r="PCI77" s="164"/>
      <c r="PCJ77" s="164"/>
      <c r="PCK77" s="164"/>
      <c r="PCL77" s="164"/>
      <c r="PCM77" s="164"/>
      <c r="PCN77" s="164"/>
      <c r="PCO77" s="164"/>
      <c r="PCP77" s="164"/>
      <c r="PCQ77" s="164"/>
      <c r="PCR77" s="164"/>
      <c r="PCS77" s="164"/>
      <c r="PCT77" s="164"/>
      <c r="PCU77" s="164"/>
      <c r="PCV77" s="164"/>
      <c r="PCW77" s="164"/>
      <c r="PCX77" s="164"/>
      <c r="PCY77" s="164"/>
      <c r="PCZ77" s="164"/>
      <c r="PDA77" s="164"/>
      <c r="PDB77" s="164"/>
      <c r="PDC77" s="164"/>
      <c r="PDD77" s="164"/>
      <c r="PDE77" s="164"/>
      <c r="PDF77" s="164"/>
      <c r="PDG77" s="164"/>
      <c r="PDH77" s="164"/>
      <c r="PDI77" s="164"/>
      <c r="PDJ77" s="164"/>
      <c r="PDK77" s="164"/>
      <c r="PDL77" s="164"/>
      <c r="PDM77" s="164"/>
      <c r="PDN77" s="164"/>
      <c r="PDO77" s="164"/>
      <c r="PDP77" s="164"/>
      <c r="PDQ77" s="164"/>
      <c r="PDR77" s="164"/>
      <c r="PDS77" s="164"/>
      <c r="PDT77" s="164"/>
      <c r="PDU77" s="164"/>
      <c r="PDV77" s="164"/>
      <c r="PDW77" s="164"/>
      <c r="PDX77" s="164"/>
      <c r="PDY77" s="164"/>
      <c r="PDZ77" s="164"/>
      <c r="PEA77" s="164"/>
      <c r="PEB77" s="164"/>
      <c r="PEC77" s="164"/>
      <c r="PED77" s="164"/>
      <c r="PEE77" s="164"/>
      <c r="PEF77" s="164"/>
      <c r="PEG77" s="164"/>
      <c r="PEH77" s="164"/>
      <c r="PEI77" s="164"/>
      <c r="PEJ77" s="164"/>
      <c r="PEK77" s="164"/>
      <c r="PEL77" s="164"/>
      <c r="PEM77" s="164"/>
      <c r="PEN77" s="164"/>
      <c r="PEO77" s="164"/>
      <c r="PEP77" s="164"/>
      <c r="PEQ77" s="164"/>
      <c r="PER77" s="164"/>
      <c r="PES77" s="164"/>
      <c r="PET77" s="164"/>
      <c r="PEU77" s="164"/>
      <c r="PEV77" s="164"/>
      <c r="PEW77" s="164"/>
      <c r="PEX77" s="164"/>
      <c r="PEY77" s="164"/>
      <c r="PEZ77" s="164"/>
      <c r="PFA77" s="164"/>
      <c r="PFB77" s="164"/>
      <c r="PFC77" s="164"/>
      <c r="PFD77" s="164"/>
      <c r="PFE77" s="164"/>
      <c r="PFF77" s="164"/>
      <c r="PFG77" s="164"/>
      <c r="PFH77" s="164"/>
      <c r="PFI77" s="164"/>
      <c r="PFJ77" s="164"/>
      <c r="PFK77" s="164"/>
      <c r="PFL77" s="164"/>
      <c r="PFM77" s="164"/>
      <c r="PFN77" s="164"/>
      <c r="PFO77" s="164"/>
      <c r="PFP77" s="164"/>
      <c r="PFQ77" s="164"/>
      <c r="PFR77" s="164"/>
      <c r="PFS77" s="164"/>
      <c r="PFT77" s="164"/>
      <c r="PFU77" s="164"/>
      <c r="PFV77" s="164"/>
      <c r="PFW77" s="164"/>
      <c r="PFX77" s="164"/>
      <c r="PFY77" s="164"/>
      <c r="PFZ77" s="164"/>
      <c r="PGA77" s="164"/>
      <c r="PGB77" s="164"/>
      <c r="PGC77" s="164"/>
      <c r="PGD77" s="164"/>
      <c r="PGE77" s="164"/>
      <c r="PGF77" s="164"/>
      <c r="PGG77" s="164"/>
      <c r="PGH77" s="164"/>
      <c r="PGI77" s="164"/>
      <c r="PGJ77" s="164"/>
      <c r="PGK77" s="164"/>
      <c r="PGL77" s="164"/>
      <c r="PGM77" s="164"/>
      <c r="PGN77" s="164"/>
      <c r="PGO77" s="164"/>
      <c r="PGP77" s="164"/>
      <c r="PGQ77" s="164"/>
      <c r="PGR77" s="164"/>
      <c r="PGS77" s="164"/>
      <c r="PGT77" s="164"/>
      <c r="PGU77" s="164"/>
      <c r="PGV77" s="164"/>
      <c r="PGW77" s="164"/>
      <c r="PGX77" s="164"/>
      <c r="PGY77" s="164"/>
      <c r="PGZ77" s="164"/>
      <c r="PHA77" s="164"/>
      <c r="PHB77" s="164"/>
      <c r="PHC77" s="164"/>
      <c r="PHD77" s="164"/>
      <c r="PHE77" s="164"/>
      <c r="PHF77" s="164"/>
      <c r="PHG77" s="164"/>
      <c r="PHH77" s="164"/>
      <c r="PHI77" s="164"/>
      <c r="PHJ77" s="164"/>
      <c r="PHK77" s="164"/>
      <c r="PHL77" s="164"/>
      <c r="PHM77" s="164"/>
      <c r="PHN77" s="164"/>
      <c r="PHO77" s="164"/>
      <c r="PHP77" s="164"/>
      <c r="PHQ77" s="164"/>
      <c r="PHR77" s="164"/>
      <c r="PHS77" s="164"/>
      <c r="PHT77" s="164"/>
      <c r="PHU77" s="164"/>
      <c r="PHV77" s="164"/>
      <c r="PHW77" s="164"/>
      <c r="PHX77" s="164"/>
      <c r="PHY77" s="164"/>
      <c r="PHZ77" s="164"/>
      <c r="PIA77" s="164"/>
      <c r="PIB77" s="164"/>
      <c r="PIC77" s="164"/>
      <c r="PID77" s="164"/>
      <c r="PIE77" s="164"/>
      <c r="PIF77" s="164"/>
      <c r="PIG77" s="164"/>
      <c r="PIH77" s="164"/>
      <c r="PII77" s="164"/>
      <c r="PIJ77" s="164"/>
      <c r="PIK77" s="164"/>
      <c r="PIL77" s="164"/>
      <c r="PIM77" s="164"/>
      <c r="PIN77" s="164"/>
      <c r="PIO77" s="164"/>
      <c r="PIP77" s="164"/>
      <c r="PIQ77" s="164"/>
      <c r="PIR77" s="164"/>
      <c r="PIS77" s="164"/>
      <c r="PIT77" s="164"/>
      <c r="PIU77" s="164"/>
      <c r="PIV77" s="164"/>
      <c r="PIW77" s="164"/>
      <c r="PIX77" s="164"/>
      <c r="PIY77" s="164"/>
      <c r="PIZ77" s="164"/>
      <c r="PJA77" s="164"/>
      <c r="PJB77" s="164"/>
      <c r="PJC77" s="164"/>
      <c r="PJD77" s="164"/>
      <c r="PJE77" s="164"/>
      <c r="PJF77" s="164"/>
      <c r="PJG77" s="164"/>
      <c r="PJH77" s="164"/>
      <c r="PJI77" s="164"/>
      <c r="PJJ77" s="164"/>
      <c r="PJK77" s="164"/>
      <c r="PJL77" s="164"/>
      <c r="PJM77" s="164"/>
      <c r="PJN77" s="164"/>
      <c r="PJO77" s="164"/>
      <c r="PJP77" s="164"/>
      <c r="PJQ77" s="164"/>
      <c r="PJR77" s="164"/>
      <c r="PJS77" s="164"/>
      <c r="PJT77" s="164"/>
      <c r="PJU77" s="164"/>
      <c r="PJV77" s="164"/>
      <c r="PJW77" s="164"/>
      <c r="PJX77" s="164"/>
      <c r="PJY77" s="164"/>
      <c r="PJZ77" s="164"/>
      <c r="PKA77" s="164"/>
      <c r="PKB77" s="164"/>
      <c r="PKC77" s="164"/>
      <c r="PKD77" s="164"/>
      <c r="PKE77" s="164"/>
      <c r="PKF77" s="164"/>
      <c r="PKG77" s="164"/>
      <c r="PKH77" s="164"/>
      <c r="PKI77" s="164"/>
      <c r="PKJ77" s="164"/>
      <c r="PKK77" s="164"/>
      <c r="PKL77" s="164"/>
      <c r="PKM77" s="164"/>
      <c r="PKN77" s="164"/>
      <c r="PKO77" s="164"/>
      <c r="PKP77" s="164"/>
      <c r="PKQ77" s="164"/>
      <c r="PKR77" s="164"/>
      <c r="PKS77" s="164"/>
      <c r="PKT77" s="164"/>
      <c r="PKU77" s="164"/>
      <c r="PKV77" s="164"/>
      <c r="PKW77" s="164"/>
      <c r="PKX77" s="164"/>
      <c r="PKY77" s="164"/>
      <c r="PKZ77" s="164"/>
      <c r="PLA77" s="164"/>
      <c r="PLB77" s="164"/>
      <c r="PLC77" s="164"/>
      <c r="PLD77" s="164"/>
      <c r="PLE77" s="164"/>
      <c r="PLF77" s="164"/>
      <c r="PLG77" s="164"/>
      <c r="PLH77" s="164"/>
      <c r="PLI77" s="164"/>
      <c r="PLJ77" s="164"/>
      <c r="PLK77" s="164"/>
      <c r="PLL77" s="164"/>
      <c r="PLM77" s="164"/>
      <c r="PLN77" s="164"/>
      <c r="PLO77" s="164"/>
      <c r="PLP77" s="164"/>
      <c r="PLQ77" s="164"/>
      <c r="PLR77" s="164"/>
      <c r="PLS77" s="164"/>
      <c r="PLT77" s="164"/>
      <c r="PLU77" s="164"/>
      <c r="PLV77" s="164"/>
      <c r="PLW77" s="164"/>
      <c r="PLX77" s="164"/>
      <c r="PLY77" s="164"/>
      <c r="PLZ77" s="164"/>
      <c r="PMA77" s="164"/>
      <c r="PMB77" s="164"/>
      <c r="PMC77" s="164"/>
      <c r="PMD77" s="164"/>
      <c r="PME77" s="164"/>
      <c r="PMF77" s="164"/>
      <c r="PMG77" s="164"/>
      <c r="PMH77" s="164"/>
      <c r="PMI77" s="164"/>
      <c r="PMJ77" s="164"/>
      <c r="PMK77" s="164"/>
      <c r="PML77" s="164"/>
      <c r="PMM77" s="164"/>
      <c r="PMN77" s="164"/>
      <c r="PMO77" s="164"/>
      <c r="PMP77" s="164"/>
      <c r="PMQ77" s="164"/>
      <c r="PMR77" s="164"/>
      <c r="PMS77" s="164"/>
      <c r="PMT77" s="164"/>
      <c r="PMU77" s="164"/>
      <c r="PMV77" s="164"/>
      <c r="PMW77" s="164"/>
      <c r="PMX77" s="164"/>
      <c r="PMY77" s="164"/>
      <c r="PMZ77" s="164"/>
      <c r="PNA77" s="164"/>
      <c r="PNB77" s="164"/>
      <c r="PNC77" s="164"/>
      <c r="PND77" s="164"/>
      <c r="PNE77" s="164"/>
      <c r="PNF77" s="164"/>
      <c r="PNG77" s="164"/>
      <c r="PNH77" s="164"/>
      <c r="PNI77" s="164"/>
      <c r="PNJ77" s="164"/>
      <c r="PNK77" s="164"/>
      <c r="PNL77" s="164"/>
      <c r="PNM77" s="164"/>
      <c r="PNN77" s="164"/>
      <c r="PNO77" s="164"/>
      <c r="PNP77" s="164"/>
      <c r="PNQ77" s="164"/>
      <c r="PNR77" s="164"/>
      <c r="PNS77" s="164"/>
      <c r="PNT77" s="164"/>
      <c r="PNU77" s="164"/>
      <c r="PNV77" s="164"/>
      <c r="PNW77" s="164"/>
      <c r="PNX77" s="164"/>
      <c r="PNY77" s="164"/>
      <c r="PNZ77" s="164"/>
      <c r="POA77" s="164"/>
      <c r="POB77" s="164"/>
      <c r="POC77" s="164"/>
      <c r="POD77" s="164"/>
      <c r="POE77" s="164"/>
      <c r="POF77" s="164"/>
      <c r="POG77" s="164"/>
      <c r="POH77" s="164"/>
      <c r="POI77" s="164"/>
      <c r="POJ77" s="164"/>
      <c r="POK77" s="164"/>
      <c r="POL77" s="164"/>
      <c r="POM77" s="164"/>
      <c r="PON77" s="164"/>
      <c r="POO77" s="164"/>
      <c r="POP77" s="164"/>
      <c r="POQ77" s="164"/>
      <c r="POR77" s="164"/>
      <c r="POS77" s="164"/>
      <c r="POT77" s="164"/>
      <c r="POU77" s="164"/>
      <c r="POV77" s="164"/>
      <c r="POW77" s="164"/>
      <c r="POX77" s="164"/>
      <c r="POY77" s="164"/>
      <c r="POZ77" s="164"/>
      <c r="PPA77" s="164"/>
      <c r="PPB77" s="164"/>
      <c r="PPC77" s="164"/>
      <c r="PPD77" s="164"/>
      <c r="PPE77" s="164"/>
      <c r="PPF77" s="164"/>
      <c r="PPG77" s="164"/>
      <c r="PPH77" s="164"/>
      <c r="PPI77" s="164"/>
      <c r="PPJ77" s="164"/>
      <c r="PPK77" s="164"/>
      <c r="PPL77" s="164"/>
      <c r="PPM77" s="164"/>
      <c r="PPN77" s="164"/>
      <c r="PPO77" s="164"/>
      <c r="PPP77" s="164"/>
      <c r="PPQ77" s="164"/>
      <c r="PPR77" s="164"/>
      <c r="PPS77" s="164"/>
      <c r="PPT77" s="164"/>
      <c r="PPU77" s="164"/>
      <c r="PPV77" s="164"/>
      <c r="PPW77" s="164"/>
      <c r="PPX77" s="164"/>
      <c r="PPY77" s="164"/>
      <c r="PPZ77" s="164"/>
      <c r="PQA77" s="164"/>
      <c r="PQB77" s="164"/>
      <c r="PQC77" s="164"/>
      <c r="PQD77" s="164"/>
      <c r="PQE77" s="164"/>
      <c r="PQF77" s="164"/>
      <c r="PQG77" s="164"/>
      <c r="PQH77" s="164"/>
      <c r="PQI77" s="164"/>
      <c r="PQJ77" s="164"/>
      <c r="PQK77" s="164"/>
      <c r="PQL77" s="164"/>
      <c r="PQM77" s="164"/>
      <c r="PQN77" s="164"/>
      <c r="PQO77" s="164"/>
      <c r="PQP77" s="164"/>
      <c r="PQQ77" s="164"/>
      <c r="PQR77" s="164"/>
      <c r="PQS77" s="164"/>
      <c r="PQT77" s="164"/>
      <c r="PQU77" s="164"/>
      <c r="PQV77" s="164"/>
      <c r="PQW77" s="164"/>
      <c r="PQX77" s="164"/>
      <c r="PQY77" s="164"/>
      <c r="PQZ77" s="164"/>
      <c r="PRA77" s="164"/>
      <c r="PRB77" s="164"/>
      <c r="PRC77" s="164"/>
      <c r="PRD77" s="164"/>
      <c r="PRE77" s="164"/>
      <c r="PRF77" s="164"/>
      <c r="PRG77" s="164"/>
      <c r="PRH77" s="164"/>
      <c r="PRI77" s="164"/>
      <c r="PRJ77" s="164"/>
      <c r="PRK77" s="164"/>
      <c r="PRL77" s="164"/>
      <c r="PRM77" s="164"/>
      <c r="PRN77" s="164"/>
      <c r="PRO77" s="164"/>
      <c r="PRP77" s="164"/>
      <c r="PRQ77" s="164"/>
      <c r="PRR77" s="164"/>
      <c r="PRS77" s="164"/>
      <c r="PRT77" s="164"/>
      <c r="PRU77" s="164"/>
      <c r="PRV77" s="164"/>
      <c r="PRW77" s="164"/>
      <c r="PRX77" s="164"/>
      <c r="PRY77" s="164"/>
      <c r="PRZ77" s="164"/>
      <c r="PSA77" s="164"/>
      <c r="PSB77" s="164"/>
      <c r="PSC77" s="164"/>
      <c r="PSD77" s="164"/>
      <c r="PSE77" s="164"/>
      <c r="PSF77" s="164"/>
      <c r="PSG77" s="164"/>
      <c r="PSH77" s="164"/>
      <c r="PSI77" s="164"/>
      <c r="PSJ77" s="164"/>
      <c r="PSK77" s="164"/>
      <c r="PSL77" s="164"/>
      <c r="PSM77" s="164"/>
      <c r="PSN77" s="164"/>
      <c r="PSO77" s="164"/>
      <c r="PSP77" s="164"/>
      <c r="PSQ77" s="164"/>
      <c r="PSR77" s="164"/>
      <c r="PSS77" s="164"/>
      <c r="PST77" s="164"/>
      <c r="PSU77" s="164"/>
      <c r="PSV77" s="164"/>
      <c r="PSW77" s="164"/>
      <c r="PSX77" s="164"/>
      <c r="PSY77" s="164"/>
      <c r="PSZ77" s="164"/>
      <c r="PTA77" s="164"/>
      <c r="PTB77" s="164"/>
      <c r="PTC77" s="164"/>
      <c r="PTD77" s="164"/>
      <c r="PTE77" s="164"/>
      <c r="PTF77" s="164"/>
      <c r="PTG77" s="164"/>
      <c r="PTH77" s="164"/>
      <c r="PTI77" s="164"/>
      <c r="PTJ77" s="164"/>
      <c r="PTK77" s="164"/>
      <c r="PTL77" s="164"/>
      <c r="PTM77" s="164"/>
      <c r="PTN77" s="164"/>
      <c r="PTO77" s="164"/>
      <c r="PTP77" s="164"/>
      <c r="PTQ77" s="164"/>
      <c r="PTR77" s="164"/>
      <c r="PTS77" s="164"/>
      <c r="PTT77" s="164"/>
      <c r="PTU77" s="164"/>
      <c r="PTV77" s="164"/>
      <c r="PTW77" s="164"/>
      <c r="PTX77" s="164"/>
      <c r="PTY77" s="164"/>
      <c r="PTZ77" s="164"/>
      <c r="PUA77" s="164"/>
      <c r="PUB77" s="164"/>
      <c r="PUC77" s="164"/>
      <c r="PUD77" s="164"/>
      <c r="PUE77" s="164"/>
      <c r="PUF77" s="164"/>
      <c r="PUG77" s="164"/>
      <c r="PUH77" s="164"/>
      <c r="PUI77" s="164"/>
      <c r="PUJ77" s="164"/>
      <c r="PUK77" s="164"/>
      <c r="PUL77" s="164"/>
      <c r="PUM77" s="164"/>
      <c r="PUN77" s="164"/>
      <c r="PUO77" s="164"/>
      <c r="PUP77" s="164"/>
      <c r="PUQ77" s="164"/>
      <c r="PUR77" s="164"/>
      <c r="PUS77" s="164"/>
      <c r="PUT77" s="164"/>
      <c r="PUU77" s="164"/>
      <c r="PUV77" s="164"/>
      <c r="PUW77" s="164"/>
      <c r="PUX77" s="164"/>
      <c r="PUY77" s="164"/>
      <c r="PUZ77" s="164"/>
      <c r="PVA77" s="164"/>
      <c r="PVB77" s="164"/>
      <c r="PVC77" s="164"/>
      <c r="PVD77" s="164"/>
      <c r="PVE77" s="164"/>
      <c r="PVF77" s="164"/>
      <c r="PVG77" s="164"/>
      <c r="PVH77" s="164"/>
      <c r="PVI77" s="164"/>
      <c r="PVJ77" s="164"/>
      <c r="PVK77" s="164"/>
      <c r="PVL77" s="164"/>
      <c r="PVM77" s="164"/>
      <c r="PVN77" s="164"/>
      <c r="PVO77" s="164"/>
      <c r="PVP77" s="164"/>
      <c r="PVQ77" s="164"/>
      <c r="PVR77" s="164"/>
      <c r="PVS77" s="164"/>
      <c r="PVT77" s="164"/>
      <c r="PVU77" s="164"/>
      <c r="PVV77" s="164"/>
      <c r="PVW77" s="164"/>
      <c r="PVX77" s="164"/>
      <c r="PVY77" s="164"/>
      <c r="PVZ77" s="164"/>
      <c r="PWA77" s="164"/>
      <c r="PWB77" s="164"/>
      <c r="PWC77" s="164"/>
      <c r="PWD77" s="164"/>
      <c r="PWE77" s="164"/>
      <c r="PWF77" s="164"/>
      <c r="PWG77" s="164"/>
      <c r="PWH77" s="164"/>
      <c r="PWI77" s="164"/>
      <c r="PWJ77" s="164"/>
      <c r="PWK77" s="164"/>
      <c r="PWL77" s="164"/>
      <c r="PWM77" s="164"/>
      <c r="PWN77" s="164"/>
      <c r="PWO77" s="164"/>
      <c r="PWP77" s="164"/>
      <c r="PWQ77" s="164"/>
      <c r="PWR77" s="164"/>
      <c r="PWS77" s="164"/>
      <c r="PWT77" s="164"/>
      <c r="PWU77" s="164"/>
      <c r="PWV77" s="164"/>
      <c r="PWW77" s="164"/>
      <c r="PWX77" s="164"/>
      <c r="PWY77" s="164"/>
      <c r="PWZ77" s="164"/>
      <c r="PXA77" s="164"/>
      <c r="PXB77" s="164"/>
      <c r="PXC77" s="164"/>
      <c r="PXD77" s="164"/>
      <c r="PXE77" s="164"/>
      <c r="PXF77" s="164"/>
      <c r="PXG77" s="164"/>
      <c r="PXH77" s="164"/>
      <c r="PXI77" s="164"/>
      <c r="PXJ77" s="164"/>
      <c r="PXK77" s="164"/>
      <c r="PXL77" s="164"/>
      <c r="PXM77" s="164"/>
      <c r="PXN77" s="164"/>
      <c r="PXO77" s="164"/>
      <c r="PXP77" s="164"/>
      <c r="PXQ77" s="164"/>
      <c r="PXR77" s="164"/>
      <c r="PXS77" s="164"/>
      <c r="PXT77" s="164"/>
      <c r="PXU77" s="164"/>
      <c r="PXV77" s="164"/>
      <c r="PXW77" s="164"/>
      <c r="PXX77" s="164"/>
      <c r="PXY77" s="164"/>
      <c r="PXZ77" s="164"/>
      <c r="PYA77" s="164"/>
      <c r="PYB77" s="164"/>
      <c r="PYC77" s="164"/>
      <c r="PYD77" s="164"/>
      <c r="PYE77" s="164"/>
      <c r="PYF77" s="164"/>
      <c r="PYG77" s="164"/>
      <c r="PYH77" s="164"/>
      <c r="PYI77" s="164"/>
      <c r="PYJ77" s="164"/>
      <c r="PYK77" s="164"/>
      <c r="PYL77" s="164"/>
      <c r="PYM77" s="164"/>
      <c r="PYN77" s="164"/>
      <c r="PYO77" s="164"/>
      <c r="PYP77" s="164"/>
      <c r="PYQ77" s="164"/>
      <c r="PYR77" s="164"/>
      <c r="PYS77" s="164"/>
      <c r="PYT77" s="164"/>
      <c r="PYU77" s="164"/>
      <c r="PYV77" s="164"/>
      <c r="PYW77" s="164"/>
      <c r="PYX77" s="164"/>
      <c r="PYY77" s="164"/>
      <c r="PYZ77" s="164"/>
      <c r="PZA77" s="164"/>
      <c r="PZB77" s="164"/>
      <c r="PZC77" s="164"/>
      <c r="PZD77" s="164"/>
      <c r="PZE77" s="164"/>
      <c r="PZF77" s="164"/>
      <c r="PZG77" s="164"/>
      <c r="PZH77" s="164"/>
      <c r="PZI77" s="164"/>
      <c r="PZJ77" s="164"/>
      <c r="PZK77" s="164"/>
      <c r="PZL77" s="164"/>
      <c r="PZM77" s="164"/>
      <c r="PZN77" s="164"/>
      <c r="PZO77" s="164"/>
      <c r="PZP77" s="164"/>
      <c r="PZQ77" s="164"/>
      <c r="PZR77" s="164"/>
      <c r="PZS77" s="164"/>
      <c r="PZT77" s="164"/>
      <c r="PZU77" s="164"/>
      <c r="PZV77" s="164"/>
      <c r="PZW77" s="164"/>
      <c r="PZX77" s="164"/>
      <c r="PZY77" s="164"/>
      <c r="PZZ77" s="164"/>
      <c r="QAA77" s="164"/>
      <c r="QAB77" s="164"/>
      <c r="QAC77" s="164"/>
      <c r="QAD77" s="164"/>
      <c r="QAE77" s="164"/>
      <c r="QAF77" s="164"/>
      <c r="QAG77" s="164"/>
      <c r="QAH77" s="164"/>
      <c r="QAI77" s="164"/>
      <c r="QAJ77" s="164"/>
      <c r="QAK77" s="164"/>
      <c r="QAL77" s="164"/>
      <c r="QAM77" s="164"/>
      <c r="QAN77" s="164"/>
      <c r="QAO77" s="164"/>
      <c r="QAP77" s="164"/>
      <c r="QAQ77" s="164"/>
      <c r="QAR77" s="164"/>
      <c r="QAS77" s="164"/>
      <c r="QAT77" s="164"/>
      <c r="QAU77" s="164"/>
      <c r="QAV77" s="164"/>
      <c r="QAW77" s="164"/>
      <c r="QAX77" s="164"/>
      <c r="QAY77" s="164"/>
      <c r="QAZ77" s="164"/>
      <c r="QBA77" s="164"/>
      <c r="QBB77" s="164"/>
      <c r="QBC77" s="164"/>
      <c r="QBD77" s="164"/>
      <c r="QBE77" s="164"/>
      <c r="QBF77" s="164"/>
      <c r="QBG77" s="164"/>
      <c r="QBH77" s="164"/>
      <c r="QBI77" s="164"/>
      <c r="QBJ77" s="164"/>
      <c r="QBK77" s="164"/>
      <c r="QBL77" s="164"/>
      <c r="QBM77" s="164"/>
      <c r="QBN77" s="164"/>
      <c r="QBO77" s="164"/>
      <c r="QBP77" s="164"/>
      <c r="QBQ77" s="164"/>
      <c r="QBR77" s="164"/>
      <c r="QBS77" s="164"/>
      <c r="QBT77" s="164"/>
      <c r="QBU77" s="164"/>
      <c r="QBV77" s="164"/>
      <c r="QBW77" s="164"/>
      <c r="QBX77" s="164"/>
      <c r="QBY77" s="164"/>
      <c r="QBZ77" s="164"/>
      <c r="QCA77" s="164"/>
      <c r="QCB77" s="164"/>
      <c r="QCC77" s="164"/>
      <c r="QCD77" s="164"/>
      <c r="QCE77" s="164"/>
      <c r="QCF77" s="164"/>
      <c r="QCG77" s="164"/>
      <c r="QCH77" s="164"/>
      <c r="QCI77" s="164"/>
      <c r="QCJ77" s="164"/>
      <c r="QCK77" s="164"/>
      <c r="QCL77" s="164"/>
      <c r="QCM77" s="164"/>
      <c r="QCN77" s="164"/>
      <c r="QCO77" s="164"/>
      <c r="QCP77" s="164"/>
      <c r="QCQ77" s="164"/>
      <c r="QCR77" s="164"/>
      <c r="QCS77" s="164"/>
      <c r="QCT77" s="164"/>
      <c r="QCU77" s="164"/>
      <c r="QCV77" s="164"/>
      <c r="QCW77" s="164"/>
      <c r="QCX77" s="164"/>
      <c r="QCY77" s="164"/>
      <c r="QCZ77" s="164"/>
      <c r="QDA77" s="164"/>
      <c r="QDB77" s="164"/>
      <c r="QDC77" s="164"/>
      <c r="QDD77" s="164"/>
      <c r="QDE77" s="164"/>
      <c r="QDF77" s="164"/>
      <c r="QDG77" s="164"/>
      <c r="QDH77" s="164"/>
      <c r="QDI77" s="164"/>
      <c r="QDJ77" s="164"/>
      <c r="QDK77" s="164"/>
      <c r="QDL77" s="164"/>
      <c r="QDM77" s="164"/>
      <c r="QDN77" s="164"/>
      <c r="QDO77" s="164"/>
      <c r="QDP77" s="164"/>
      <c r="QDQ77" s="164"/>
      <c r="QDR77" s="164"/>
      <c r="QDS77" s="164"/>
      <c r="QDT77" s="164"/>
      <c r="QDU77" s="164"/>
      <c r="QDV77" s="164"/>
      <c r="QDW77" s="164"/>
      <c r="QDX77" s="164"/>
      <c r="QDY77" s="164"/>
      <c r="QDZ77" s="164"/>
      <c r="QEA77" s="164"/>
      <c r="QEB77" s="164"/>
      <c r="QEC77" s="164"/>
      <c r="QED77" s="164"/>
      <c r="QEE77" s="164"/>
      <c r="QEF77" s="164"/>
      <c r="QEG77" s="164"/>
      <c r="QEH77" s="164"/>
      <c r="QEI77" s="164"/>
      <c r="QEJ77" s="164"/>
      <c r="QEK77" s="164"/>
      <c r="QEL77" s="164"/>
      <c r="QEM77" s="164"/>
      <c r="QEN77" s="164"/>
      <c r="QEO77" s="164"/>
      <c r="QEP77" s="164"/>
      <c r="QEQ77" s="164"/>
      <c r="QER77" s="164"/>
      <c r="QES77" s="164"/>
      <c r="QET77" s="164"/>
      <c r="QEU77" s="164"/>
      <c r="QEV77" s="164"/>
      <c r="QEW77" s="164"/>
      <c r="QEX77" s="164"/>
      <c r="QEY77" s="164"/>
      <c r="QEZ77" s="164"/>
      <c r="QFA77" s="164"/>
      <c r="QFB77" s="164"/>
      <c r="QFC77" s="164"/>
      <c r="QFD77" s="164"/>
      <c r="QFE77" s="164"/>
      <c r="QFF77" s="164"/>
      <c r="QFG77" s="164"/>
      <c r="QFH77" s="164"/>
      <c r="QFI77" s="164"/>
      <c r="QFJ77" s="164"/>
      <c r="QFK77" s="164"/>
      <c r="QFL77" s="164"/>
      <c r="QFM77" s="164"/>
      <c r="QFN77" s="164"/>
      <c r="QFO77" s="164"/>
      <c r="QFP77" s="164"/>
      <c r="QFQ77" s="164"/>
      <c r="QFR77" s="164"/>
      <c r="QFS77" s="164"/>
      <c r="QFT77" s="164"/>
      <c r="QFU77" s="164"/>
      <c r="QFV77" s="164"/>
      <c r="QFW77" s="164"/>
      <c r="QFX77" s="164"/>
      <c r="QFY77" s="164"/>
      <c r="QFZ77" s="164"/>
      <c r="QGA77" s="164"/>
      <c r="QGB77" s="164"/>
      <c r="QGC77" s="164"/>
      <c r="QGD77" s="164"/>
      <c r="QGE77" s="164"/>
      <c r="QGF77" s="164"/>
      <c r="QGG77" s="164"/>
      <c r="QGH77" s="164"/>
      <c r="QGI77" s="164"/>
      <c r="QGJ77" s="164"/>
      <c r="QGK77" s="164"/>
      <c r="QGL77" s="164"/>
      <c r="QGM77" s="164"/>
      <c r="QGN77" s="164"/>
      <c r="QGO77" s="164"/>
      <c r="QGP77" s="164"/>
      <c r="QGQ77" s="164"/>
      <c r="QGR77" s="164"/>
      <c r="QGS77" s="164"/>
      <c r="QGT77" s="164"/>
      <c r="QGU77" s="164"/>
      <c r="QGV77" s="164"/>
      <c r="QGW77" s="164"/>
      <c r="QGX77" s="164"/>
      <c r="QGY77" s="164"/>
      <c r="QGZ77" s="164"/>
      <c r="QHA77" s="164"/>
      <c r="QHB77" s="164"/>
      <c r="QHC77" s="164"/>
      <c r="QHD77" s="164"/>
      <c r="QHE77" s="164"/>
      <c r="QHF77" s="164"/>
      <c r="QHG77" s="164"/>
      <c r="QHH77" s="164"/>
      <c r="QHI77" s="164"/>
      <c r="QHJ77" s="164"/>
      <c r="QHK77" s="164"/>
      <c r="QHL77" s="164"/>
      <c r="QHM77" s="164"/>
      <c r="QHN77" s="164"/>
      <c r="QHO77" s="164"/>
      <c r="QHP77" s="164"/>
      <c r="QHQ77" s="164"/>
      <c r="QHR77" s="164"/>
      <c r="QHS77" s="164"/>
      <c r="QHT77" s="164"/>
      <c r="QHU77" s="164"/>
      <c r="QHV77" s="164"/>
      <c r="QHW77" s="164"/>
      <c r="QHX77" s="164"/>
      <c r="QHY77" s="164"/>
      <c r="QHZ77" s="164"/>
      <c r="QIA77" s="164"/>
      <c r="QIB77" s="164"/>
      <c r="QIC77" s="164"/>
      <c r="QID77" s="164"/>
      <c r="QIE77" s="164"/>
      <c r="QIF77" s="164"/>
      <c r="QIG77" s="164"/>
      <c r="QIH77" s="164"/>
      <c r="QII77" s="164"/>
      <c r="QIJ77" s="164"/>
      <c r="QIK77" s="164"/>
      <c r="QIL77" s="164"/>
      <c r="QIM77" s="164"/>
      <c r="QIN77" s="164"/>
      <c r="QIO77" s="164"/>
      <c r="QIP77" s="164"/>
      <c r="QIQ77" s="164"/>
      <c r="QIR77" s="164"/>
      <c r="QIS77" s="164"/>
      <c r="QIT77" s="164"/>
      <c r="QIU77" s="164"/>
      <c r="QIV77" s="164"/>
      <c r="QIW77" s="164"/>
      <c r="QIX77" s="164"/>
      <c r="QIY77" s="164"/>
      <c r="QIZ77" s="164"/>
      <c r="QJA77" s="164"/>
      <c r="QJB77" s="164"/>
      <c r="QJC77" s="164"/>
      <c r="QJD77" s="164"/>
      <c r="QJE77" s="164"/>
      <c r="QJF77" s="164"/>
      <c r="QJG77" s="164"/>
      <c r="QJH77" s="164"/>
      <c r="QJI77" s="164"/>
      <c r="QJJ77" s="164"/>
      <c r="QJK77" s="164"/>
      <c r="QJL77" s="164"/>
      <c r="QJM77" s="164"/>
      <c r="QJN77" s="164"/>
      <c r="QJO77" s="164"/>
      <c r="QJP77" s="164"/>
      <c r="QJQ77" s="164"/>
      <c r="QJR77" s="164"/>
      <c r="QJS77" s="164"/>
      <c r="QJT77" s="164"/>
      <c r="QJU77" s="164"/>
      <c r="QJV77" s="164"/>
      <c r="QJW77" s="164"/>
      <c r="QJX77" s="164"/>
      <c r="QJY77" s="164"/>
      <c r="QJZ77" s="164"/>
      <c r="QKA77" s="164"/>
      <c r="QKB77" s="164"/>
      <c r="QKC77" s="164"/>
      <c r="QKD77" s="164"/>
      <c r="QKE77" s="164"/>
      <c r="QKF77" s="164"/>
      <c r="QKG77" s="164"/>
      <c r="QKH77" s="164"/>
      <c r="QKI77" s="164"/>
      <c r="QKJ77" s="164"/>
      <c r="QKK77" s="164"/>
      <c r="QKL77" s="164"/>
      <c r="QKM77" s="164"/>
      <c r="QKN77" s="164"/>
      <c r="QKO77" s="164"/>
      <c r="QKP77" s="164"/>
      <c r="QKQ77" s="164"/>
      <c r="QKR77" s="164"/>
      <c r="QKS77" s="164"/>
      <c r="QKT77" s="164"/>
      <c r="QKU77" s="164"/>
      <c r="QKV77" s="164"/>
      <c r="QKW77" s="164"/>
      <c r="QKX77" s="164"/>
      <c r="QKY77" s="164"/>
      <c r="QKZ77" s="164"/>
      <c r="QLA77" s="164"/>
      <c r="QLB77" s="164"/>
      <c r="QLC77" s="164"/>
      <c r="QLD77" s="164"/>
      <c r="QLE77" s="164"/>
      <c r="QLF77" s="164"/>
      <c r="QLG77" s="164"/>
      <c r="QLH77" s="164"/>
      <c r="QLI77" s="164"/>
      <c r="QLJ77" s="164"/>
      <c r="QLK77" s="164"/>
      <c r="QLL77" s="164"/>
      <c r="QLM77" s="164"/>
      <c r="QLN77" s="164"/>
      <c r="QLO77" s="164"/>
      <c r="QLP77" s="164"/>
      <c r="QLQ77" s="164"/>
      <c r="QLR77" s="164"/>
      <c r="QLS77" s="164"/>
      <c r="QLT77" s="164"/>
      <c r="QLU77" s="164"/>
      <c r="QLV77" s="164"/>
      <c r="QLW77" s="164"/>
      <c r="QLX77" s="164"/>
      <c r="QLY77" s="164"/>
      <c r="QLZ77" s="164"/>
      <c r="QMA77" s="164"/>
      <c r="QMB77" s="164"/>
      <c r="QMC77" s="164"/>
      <c r="QMD77" s="164"/>
      <c r="QME77" s="164"/>
      <c r="QMF77" s="164"/>
      <c r="QMG77" s="164"/>
      <c r="QMH77" s="164"/>
      <c r="QMI77" s="164"/>
      <c r="QMJ77" s="164"/>
      <c r="QMK77" s="164"/>
      <c r="QML77" s="164"/>
      <c r="QMM77" s="164"/>
      <c r="QMN77" s="164"/>
      <c r="QMO77" s="164"/>
      <c r="QMP77" s="164"/>
      <c r="QMQ77" s="164"/>
      <c r="QMR77" s="164"/>
      <c r="QMS77" s="164"/>
      <c r="QMT77" s="164"/>
      <c r="QMU77" s="164"/>
      <c r="QMV77" s="164"/>
      <c r="QMW77" s="164"/>
      <c r="QMX77" s="164"/>
      <c r="QMY77" s="164"/>
      <c r="QMZ77" s="164"/>
      <c r="QNA77" s="164"/>
      <c r="QNB77" s="164"/>
      <c r="QNC77" s="164"/>
      <c r="QND77" s="164"/>
      <c r="QNE77" s="164"/>
      <c r="QNF77" s="164"/>
      <c r="QNG77" s="164"/>
      <c r="QNH77" s="164"/>
      <c r="QNI77" s="164"/>
      <c r="QNJ77" s="164"/>
      <c r="QNK77" s="164"/>
      <c r="QNL77" s="164"/>
      <c r="QNM77" s="164"/>
      <c r="QNN77" s="164"/>
      <c r="QNO77" s="164"/>
      <c r="QNP77" s="164"/>
      <c r="QNQ77" s="164"/>
      <c r="QNR77" s="164"/>
      <c r="QNS77" s="164"/>
      <c r="QNT77" s="164"/>
      <c r="QNU77" s="164"/>
      <c r="QNV77" s="164"/>
      <c r="QNW77" s="164"/>
      <c r="QNX77" s="164"/>
      <c r="QNY77" s="164"/>
      <c r="QNZ77" s="164"/>
      <c r="QOA77" s="164"/>
      <c r="QOB77" s="164"/>
      <c r="QOC77" s="164"/>
      <c r="QOD77" s="164"/>
      <c r="QOE77" s="164"/>
      <c r="QOF77" s="164"/>
      <c r="QOG77" s="164"/>
      <c r="QOH77" s="164"/>
      <c r="QOI77" s="164"/>
      <c r="QOJ77" s="164"/>
      <c r="QOK77" s="164"/>
      <c r="QOL77" s="164"/>
      <c r="QOM77" s="164"/>
      <c r="QON77" s="164"/>
      <c r="QOO77" s="164"/>
      <c r="QOP77" s="164"/>
      <c r="QOQ77" s="164"/>
      <c r="QOR77" s="164"/>
      <c r="QOS77" s="164"/>
      <c r="QOT77" s="164"/>
      <c r="QOU77" s="164"/>
      <c r="QOV77" s="164"/>
      <c r="QOW77" s="164"/>
      <c r="QOX77" s="164"/>
      <c r="QOY77" s="164"/>
      <c r="QOZ77" s="164"/>
      <c r="QPA77" s="164"/>
      <c r="QPB77" s="164"/>
      <c r="QPC77" s="164"/>
      <c r="QPD77" s="164"/>
      <c r="QPE77" s="164"/>
      <c r="QPF77" s="164"/>
      <c r="QPG77" s="164"/>
      <c r="QPH77" s="164"/>
      <c r="QPI77" s="164"/>
      <c r="QPJ77" s="164"/>
      <c r="QPK77" s="164"/>
      <c r="QPL77" s="164"/>
      <c r="QPM77" s="164"/>
      <c r="QPN77" s="164"/>
      <c r="QPO77" s="164"/>
      <c r="QPP77" s="164"/>
      <c r="QPQ77" s="164"/>
      <c r="QPR77" s="164"/>
      <c r="QPS77" s="164"/>
      <c r="QPT77" s="164"/>
      <c r="QPU77" s="164"/>
      <c r="QPV77" s="164"/>
      <c r="QPW77" s="164"/>
      <c r="QPX77" s="164"/>
      <c r="QPY77" s="164"/>
      <c r="QPZ77" s="164"/>
      <c r="QQA77" s="164"/>
      <c r="QQB77" s="164"/>
      <c r="QQC77" s="164"/>
      <c r="QQD77" s="164"/>
      <c r="QQE77" s="164"/>
      <c r="QQF77" s="164"/>
      <c r="QQG77" s="164"/>
      <c r="QQH77" s="164"/>
      <c r="QQI77" s="164"/>
      <c r="QQJ77" s="164"/>
      <c r="QQK77" s="164"/>
      <c r="QQL77" s="164"/>
      <c r="QQM77" s="164"/>
      <c r="QQN77" s="164"/>
      <c r="QQO77" s="164"/>
      <c r="QQP77" s="164"/>
      <c r="QQQ77" s="164"/>
      <c r="QQR77" s="164"/>
      <c r="QQS77" s="164"/>
      <c r="QQT77" s="164"/>
      <c r="QQU77" s="164"/>
      <c r="QQV77" s="164"/>
      <c r="QQW77" s="164"/>
      <c r="QQX77" s="164"/>
      <c r="QQY77" s="164"/>
      <c r="QQZ77" s="164"/>
      <c r="QRA77" s="164"/>
      <c r="QRB77" s="164"/>
      <c r="QRC77" s="164"/>
      <c r="QRD77" s="164"/>
      <c r="QRE77" s="164"/>
      <c r="QRF77" s="164"/>
      <c r="QRG77" s="164"/>
      <c r="QRH77" s="164"/>
      <c r="QRI77" s="164"/>
      <c r="QRJ77" s="164"/>
      <c r="QRK77" s="164"/>
      <c r="QRL77" s="164"/>
      <c r="QRM77" s="164"/>
      <c r="QRN77" s="164"/>
      <c r="QRO77" s="164"/>
      <c r="QRP77" s="164"/>
      <c r="QRQ77" s="164"/>
      <c r="QRR77" s="164"/>
      <c r="QRS77" s="164"/>
      <c r="QRT77" s="164"/>
      <c r="QRU77" s="164"/>
      <c r="QRV77" s="164"/>
      <c r="QRW77" s="164"/>
      <c r="QRX77" s="164"/>
      <c r="QRY77" s="164"/>
      <c r="QRZ77" s="164"/>
      <c r="QSA77" s="164"/>
      <c r="QSB77" s="164"/>
      <c r="QSC77" s="164"/>
      <c r="QSD77" s="164"/>
      <c r="QSE77" s="164"/>
      <c r="QSF77" s="164"/>
      <c r="QSG77" s="164"/>
      <c r="QSH77" s="164"/>
      <c r="QSI77" s="164"/>
      <c r="QSJ77" s="164"/>
      <c r="QSK77" s="164"/>
      <c r="QSL77" s="164"/>
      <c r="QSM77" s="164"/>
      <c r="QSN77" s="164"/>
      <c r="QSO77" s="164"/>
      <c r="QSP77" s="164"/>
      <c r="QSQ77" s="164"/>
      <c r="QSR77" s="164"/>
      <c r="QSS77" s="164"/>
      <c r="QST77" s="164"/>
      <c r="QSU77" s="164"/>
      <c r="QSV77" s="164"/>
      <c r="QSW77" s="164"/>
      <c r="QSX77" s="164"/>
      <c r="QSY77" s="164"/>
      <c r="QSZ77" s="164"/>
      <c r="QTA77" s="164"/>
      <c r="QTB77" s="164"/>
      <c r="QTC77" s="164"/>
      <c r="QTD77" s="164"/>
      <c r="QTE77" s="164"/>
      <c r="QTF77" s="164"/>
      <c r="QTG77" s="164"/>
      <c r="QTH77" s="164"/>
      <c r="QTI77" s="164"/>
      <c r="QTJ77" s="164"/>
      <c r="QTK77" s="164"/>
      <c r="QTL77" s="164"/>
      <c r="QTM77" s="164"/>
      <c r="QTN77" s="164"/>
      <c r="QTO77" s="164"/>
      <c r="QTP77" s="164"/>
      <c r="QTQ77" s="164"/>
      <c r="QTR77" s="164"/>
      <c r="QTS77" s="164"/>
      <c r="QTT77" s="164"/>
      <c r="QTU77" s="164"/>
      <c r="QTV77" s="164"/>
      <c r="QTW77" s="164"/>
      <c r="QTX77" s="164"/>
      <c r="QTY77" s="164"/>
      <c r="QTZ77" s="164"/>
      <c r="QUA77" s="164"/>
      <c r="QUB77" s="164"/>
      <c r="QUC77" s="164"/>
      <c r="QUD77" s="164"/>
      <c r="QUE77" s="164"/>
      <c r="QUF77" s="164"/>
      <c r="QUG77" s="164"/>
      <c r="QUH77" s="164"/>
      <c r="QUI77" s="164"/>
      <c r="QUJ77" s="164"/>
      <c r="QUK77" s="164"/>
      <c r="QUL77" s="164"/>
      <c r="QUM77" s="164"/>
      <c r="QUN77" s="164"/>
      <c r="QUO77" s="164"/>
      <c r="QUP77" s="164"/>
      <c r="QUQ77" s="164"/>
      <c r="QUR77" s="164"/>
      <c r="QUS77" s="164"/>
      <c r="QUT77" s="164"/>
      <c r="QUU77" s="164"/>
      <c r="QUV77" s="164"/>
      <c r="QUW77" s="164"/>
      <c r="QUX77" s="164"/>
      <c r="QUY77" s="164"/>
      <c r="QUZ77" s="164"/>
      <c r="QVA77" s="164"/>
      <c r="QVB77" s="164"/>
      <c r="QVC77" s="164"/>
      <c r="QVD77" s="164"/>
      <c r="QVE77" s="164"/>
      <c r="QVF77" s="164"/>
      <c r="QVG77" s="164"/>
      <c r="QVH77" s="164"/>
      <c r="QVI77" s="164"/>
      <c r="QVJ77" s="164"/>
      <c r="QVK77" s="164"/>
      <c r="QVL77" s="164"/>
      <c r="QVM77" s="164"/>
      <c r="QVN77" s="164"/>
      <c r="QVO77" s="164"/>
      <c r="QVP77" s="164"/>
      <c r="QVQ77" s="164"/>
      <c r="QVR77" s="164"/>
      <c r="QVS77" s="164"/>
      <c r="QVT77" s="164"/>
      <c r="QVU77" s="164"/>
      <c r="QVV77" s="164"/>
      <c r="QVW77" s="164"/>
      <c r="QVX77" s="164"/>
      <c r="QVY77" s="164"/>
      <c r="QVZ77" s="164"/>
      <c r="QWA77" s="164"/>
      <c r="QWB77" s="164"/>
      <c r="QWC77" s="164"/>
      <c r="QWD77" s="164"/>
      <c r="QWE77" s="164"/>
      <c r="QWF77" s="164"/>
      <c r="QWG77" s="164"/>
      <c r="QWH77" s="164"/>
      <c r="QWI77" s="164"/>
      <c r="QWJ77" s="164"/>
      <c r="QWK77" s="164"/>
      <c r="QWL77" s="164"/>
      <c r="QWM77" s="164"/>
      <c r="QWN77" s="164"/>
      <c r="QWO77" s="164"/>
      <c r="QWP77" s="164"/>
      <c r="QWQ77" s="164"/>
      <c r="QWR77" s="164"/>
      <c r="QWS77" s="164"/>
      <c r="QWT77" s="164"/>
      <c r="QWU77" s="164"/>
      <c r="QWV77" s="164"/>
      <c r="QWW77" s="164"/>
      <c r="QWX77" s="164"/>
      <c r="QWY77" s="164"/>
      <c r="QWZ77" s="164"/>
      <c r="QXA77" s="164"/>
      <c r="QXB77" s="164"/>
      <c r="QXC77" s="164"/>
      <c r="QXD77" s="164"/>
      <c r="QXE77" s="164"/>
      <c r="QXF77" s="164"/>
      <c r="QXG77" s="164"/>
      <c r="QXH77" s="164"/>
      <c r="QXI77" s="164"/>
      <c r="QXJ77" s="164"/>
      <c r="QXK77" s="164"/>
      <c r="QXL77" s="164"/>
      <c r="QXM77" s="164"/>
      <c r="QXN77" s="164"/>
      <c r="QXO77" s="164"/>
      <c r="QXP77" s="164"/>
      <c r="QXQ77" s="164"/>
      <c r="QXR77" s="164"/>
      <c r="QXS77" s="164"/>
      <c r="QXT77" s="164"/>
      <c r="QXU77" s="164"/>
      <c r="QXV77" s="164"/>
      <c r="QXW77" s="164"/>
      <c r="QXX77" s="164"/>
      <c r="QXY77" s="164"/>
      <c r="QXZ77" s="164"/>
      <c r="QYA77" s="164"/>
      <c r="QYB77" s="164"/>
      <c r="QYC77" s="164"/>
      <c r="QYD77" s="164"/>
      <c r="QYE77" s="164"/>
      <c r="QYF77" s="164"/>
      <c r="QYG77" s="164"/>
      <c r="QYH77" s="164"/>
      <c r="QYI77" s="164"/>
      <c r="QYJ77" s="164"/>
      <c r="QYK77" s="164"/>
      <c r="QYL77" s="164"/>
      <c r="QYM77" s="164"/>
      <c r="QYN77" s="164"/>
      <c r="QYO77" s="164"/>
      <c r="QYP77" s="164"/>
      <c r="QYQ77" s="164"/>
      <c r="QYR77" s="164"/>
      <c r="QYS77" s="164"/>
      <c r="QYT77" s="164"/>
      <c r="QYU77" s="164"/>
      <c r="QYV77" s="164"/>
      <c r="QYW77" s="164"/>
      <c r="QYX77" s="164"/>
      <c r="QYY77" s="164"/>
      <c r="QYZ77" s="164"/>
      <c r="QZA77" s="164"/>
      <c r="QZB77" s="164"/>
      <c r="QZC77" s="164"/>
      <c r="QZD77" s="164"/>
      <c r="QZE77" s="164"/>
      <c r="QZF77" s="164"/>
      <c r="QZG77" s="164"/>
      <c r="QZH77" s="164"/>
      <c r="QZI77" s="164"/>
      <c r="QZJ77" s="164"/>
      <c r="QZK77" s="164"/>
      <c r="QZL77" s="164"/>
      <c r="QZM77" s="164"/>
      <c r="QZN77" s="164"/>
      <c r="QZO77" s="164"/>
      <c r="QZP77" s="164"/>
      <c r="QZQ77" s="164"/>
      <c r="QZR77" s="164"/>
      <c r="QZS77" s="164"/>
      <c r="QZT77" s="164"/>
      <c r="QZU77" s="164"/>
      <c r="QZV77" s="164"/>
      <c r="QZW77" s="164"/>
      <c r="QZX77" s="164"/>
      <c r="QZY77" s="164"/>
      <c r="QZZ77" s="164"/>
      <c r="RAA77" s="164"/>
      <c r="RAB77" s="164"/>
      <c r="RAC77" s="164"/>
      <c r="RAD77" s="164"/>
      <c r="RAE77" s="164"/>
      <c r="RAF77" s="164"/>
      <c r="RAG77" s="164"/>
      <c r="RAH77" s="164"/>
      <c r="RAI77" s="164"/>
      <c r="RAJ77" s="164"/>
      <c r="RAK77" s="164"/>
      <c r="RAL77" s="164"/>
      <c r="RAM77" s="164"/>
      <c r="RAN77" s="164"/>
      <c r="RAO77" s="164"/>
      <c r="RAP77" s="164"/>
      <c r="RAQ77" s="164"/>
      <c r="RAR77" s="164"/>
      <c r="RAS77" s="164"/>
      <c r="RAT77" s="164"/>
      <c r="RAU77" s="164"/>
      <c r="RAV77" s="164"/>
      <c r="RAW77" s="164"/>
      <c r="RAX77" s="164"/>
      <c r="RAY77" s="164"/>
      <c r="RAZ77" s="164"/>
      <c r="RBA77" s="164"/>
      <c r="RBB77" s="164"/>
      <c r="RBC77" s="164"/>
      <c r="RBD77" s="164"/>
      <c r="RBE77" s="164"/>
      <c r="RBF77" s="164"/>
      <c r="RBG77" s="164"/>
      <c r="RBH77" s="164"/>
      <c r="RBI77" s="164"/>
      <c r="RBJ77" s="164"/>
      <c r="RBK77" s="164"/>
      <c r="RBL77" s="164"/>
      <c r="RBM77" s="164"/>
      <c r="RBN77" s="164"/>
      <c r="RBO77" s="164"/>
      <c r="RBP77" s="164"/>
      <c r="RBQ77" s="164"/>
      <c r="RBR77" s="164"/>
      <c r="RBS77" s="164"/>
      <c r="RBT77" s="164"/>
      <c r="RBU77" s="164"/>
      <c r="RBV77" s="164"/>
      <c r="RBW77" s="164"/>
      <c r="RBX77" s="164"/>
      <c r="RBY77" s="164"/>
      <c r="RBZ77" s="164"/>
      <c r="RCA77" s="164"/>
      <c r="RCB77" s="164"/>
      <c r="RCC77" s="164"/>
      <c r="RCD77" s="164"/>
      <c r="RCE77" s="164"/>
      <c r="RCF77" s="164"/>
      <c r="RCG77" s="164"/>
      <c r="RCH77" s="164"/>
      <c r="RCI77" s="164"/>
      <c r="RCJ77" s="164"/>
      <c r="RCK77" s="164"/>
      <c r="RCL77" s="164"/>
      <c r="RCM77" s="164"/>
      <c r="RCN77" s="164"/>
      <c r="RCO77" s="164"/>
      <c r="RCP77" s="164"/>
      <c r="RCQ77" s="164"/>
      <c r="RCR77" s="164"/>
      <c r="RCS77" s="164"/>
      <c r="RCT77" s="164"/>
      <c r="RCU77" s="164"/>
      <c r="RCV77" s="164"/>
      <c r="RCW77" s="164"/>
      <c r="RCX77" s="164"/>
      <c r="RCY77" s="164"/>
      <c r="RCZ77" s="164"/>
      <c r="RDA77" s="164"/>
      <c r="RDB77" s="164"/>
      <c r="RDC77" s="164"/>
      <c r="RDD77" s="164"/>
      <c r="RDE77" s="164"/>
      <c r="RDF77" s="164"/>
      <c r="RDG77" s="164"/>
      <c r="RDH77" s="164"/>
      <c r="RDI77" s="164"/>
      <c r="RDJ77" s="164"/>
      <c r="RDK77" s="164"/>
      <c r="RDL77" s="164"/>
      <c r="RDM77" s="164"/>
      <c r="RDN77" s="164"/>
      <c r="RDO77" s="164"/>
      <c r="RDP77" s="164"/>
      <c r="RDQ77" s="164"/>
      <c r="RDR77" s="164"/>
      <c r="RDS77" s="164"/>
      <c r="RDT77" s="164"/>
      <c r="RDU77" s="164"/>
      <c r="RDV77" s="164"/>
      <c r="RDW77" s="164"/>
      <c r="RDX77" s="164"/>
      <c r="RDY77" s="164"/>
      <c r="RDZ77" s="164"/>
      <c r="REA77" s="164"/>
      <c r="REB77" s="164"/>
      <c r="REC77" s="164"/>
      <c r="RED77" s="164"/>
      <c r="REE77" s="164"/>
      <c r="REF77" s="164"/>
      <c r="REG77" s="164"/>
      <c r="REH77" s="164"/>
      <c r="REI77" s="164"/>
      <c r="REJ77" s="164"/>
      <c r="REK77" s="164"/>
      <c r="REL77" s="164"/>
      <c r="REM77" s="164"/>
      <c r="REN77" s="164"/>
      <c r="REO77" s="164"/>
      <c r="REP77" s="164"/>
      <c r="REQ77" s="164"/>
      <c r="RER77" s="164"/>
      <c r="RES77" s="164"/>
      <c r="RET77" s="164"/>
      <c r="REU77" s="164"/>
      <c r="REV77" s="164"/>
      <c r="REW77" s="164"/>
      <c r="REX77" s="164"/>
      <c r="REY77" s="164"/>
      <c r="REZ77" s="164"/>
      <c r="RFA77" s="164"/>
      <c r="RFB77" s="164"/>
      <c r="RFC77" s="164"/>
      <c r="RFD77" s="164"/>
      <c r="RFE77" s="164"/>
      <c r="RFF77" s="164"/>
      <c r="RFG77" s="164"/>
      <c r="RFH77" s="164"/>
      <c r="RFI77" s="164"/>
      <c r="RFJ77" s="164"/>
      <c r="RFK77" s="164"/>
      <c r="RFL77" s="164"/>
      <c r="RFM77" s="164"/>
      <c r="RFN77" s="164"/>
      <c r="RFO77" s="164"/>
      <c r="RFP77" s="164"/>
      <c r="RFQ77" s="164"/>
      <c r="RFR77" s="164"/>
      <c r="RFS77" s="164"/>
      <c r="RFT77" s="164"/>
      <c r="RFU77" s="164"/>
      <c r="RFV77" s="164"/>
      <c r="RFW77" s="164"/>
      <c r="RFX77" s="164"/>
      <c r="RFY77" s="164"/>
      <c r="RFZ77" s="164"/>
      <c r="RGA77" s="164"/>
      <c r="RGB77" s="164"/>
      <c r="RGC77" s="164"/>
      <c r="RGD77" s="164"/>
      <c r="RGE77" s="164"/>
      <c r="RGF77" s="164"/>
      <c r="RGG77" s="164"/>
      <c r="RGH77" s="164"/>
      <c r="RGI77" s="164"/>
      <c r="RGJ77" s="164"/>
      <c r="RGK77" s="164"/>
      <c r="RGL77" s="164"/>
      <c r="RGM77" s="164"/>
      <c r="RGN77" s="164"/>
      <c r="RGO77" s="164"/>
      <c r="RGP77" s="164"/>
      <c r="RGQ77" s="164"/>
      <c r="RGR77" s="164"/>
      <c r="RGS77" s="164"/>
      <c r="RGT77" s="164"/>
      <c r="RGU77" s="164"/>
      <c r="RGV77" s="164"/>
      <c r="RGW77" s="164"/>
      <c r="RGX77" s="164"/>
      <c r="RGY77" s="164"/>
      <c r="RGZ77" s="164"/>
      <c r="RHA77" s="164"/>
      <c r="RHB77" s="164"/>
      <c r="RHC77" s="164"/>
      <c r="RHD77" s="164"/>
      <c r="RHE77" s="164"/>
      <c r="RHF77" s="164"/>
      <c r="RHG77" s="164"/>
      <c r="RHH77" s="164"/>
      <c r="RHI77" s="164"/>
      <c r="RHJ77" s="164"/>
      <c r="RHK77" s="164"/>
      <c r="RHL77" s="164"/>
      <c r="RHM77" s="164"/>
      <c r="RHN77" s="164"/>
      <c r="RHO77" s="164"/>
      <c r="RHP77" s="164"/>
      <c r="RHQ77" s="164"/>
      <c r="RHR77" s="164"/>
      <c r="RHS77" s="164"/>
      <c r="RHT77" s="164"/>
      <c r="RHU77" s="164"/>
      <c r="RHV77" s="164"/>
      <c r="RHW77" s="164"/>
      <c r="RHX77" s="164"/>
      <c r="RHY77" s="164"/>
      <c r="RHZ77" s="164"/>
      <c r="RIA77" s="164"/>
      <c r="RIB77" s="164"/>
      <c r="RIC77" s="164"/>
      <c r="RID77" s="164"/>
      <c r="RIE77" s="164"/>
      <c r="RIF77" s="164"/>
      <c r="RIG77" s="164"/>
      <c r="RIH77" s="164"/>
      <c r="RII77" s="164"/>
      <c r="RIJ77" s="164"/>
      <c r="RIK77" s="164"/>
      <c r="RIL77" s="164"/>
      <c r="RIM77" s="164"/>
      <c r="RIN77" s="164"/>
      <c r="RIO77" s="164"/>
      <c r="RIP77" s="164"/>
      <c r="RIQ77" s="164"/>
      <c r="RIR77" s="164"/>
      <c r="RIS77" s="164"/>
      <c r="RIT77" s="164"/>
      <c r="RIU77" s="164"/>
      <c r="RIV77" s="164"/>
      <c r="RIW77" s="164"/>
      <c r="RIX77" s="164"/>
      <c r="RIY77" s="164"/>
      <c r="RIZ77" s="164"/>
      <c r="RJA77" s="164"/>
      <c r="RJB77" s="164"/>
      <c r="RJC77" s="164"/>
      <c r="RJD77" s="164"/>
      <c r="RJE77" s="164"/>
      <c r="RJF77" s="164"/>
      <c r="RJG77" s="164"/>
      <c r="RJH77" s="164"/>
      <c r="RJI77" s="164"/>
      <c r="RJJ77" s="164"/>
      <c r="RJK77" s="164"/>
      <c r="RJL77" s="164"/>
      <c r="RJM77" s="164"/>
      <c r="RJN77" s="164"/>
      <c r="RJO77" s="164"/>
      <c r="RJP77" s="164"/>
      <c r="RJQ77" s="164"/>
      <c r="RJR77" s="164"/>
      <c r="RJS77" s="164"/>
      <c r="RJT77" s="164"/>
      <c r="RJU77" s="164"/>
      <c r="RJV77" s="164"/>
      <c r="RJW77" s="164"/>
      <c r="RJX77" s="164"/>
      <c r="RJY77" s="164"/>
      <c r="RJZ77" s="164"/>
      <c r="RKA77" s="164"/>
      <c r="RKB77" s="164"/>
      <c r="RKC77" s="164"/>
      <c r="RKD77" s="164"/>
      <c r="RKE77" s="164"/>
      <c r="RKF77" s="164"/>
      <c r="RKG77" s="164"/>
      <c r="RKH77" s="164"/>
      <c r="RKI77" s="164"/>
      <c r="RKJ77" s="164"/>
      <c r="RKK77" s="164"/>
      <c r="RKL77" s="164"/>
      <c r="RKM77" s="164"/>
      <c r="RKN77" s="164"/>
      <c r="RKO77" s="164"/>
      <c r="RKP77" s="164"/>
      <c r="RKQ77" s="164"/>
      <c r="RKR77" s="164"/>
      <c r="RKS77" s="164"/>
      <c r="RKT77" s="164"/>
      <c r="RKU77" s="164"/>
      <c r="RKV77" s="164"/>
      <c r="RKW77" s="164"/>
      <c r="RKX77" s="164"/>
      <c r="RKY77" s="164"/>
      <c r="RKZ77" s="164"/>
      <c r="RLA77" s="164"/>
      <c r="RLB77" s="164"/>
      <c r="RLC77" s="164"/>
      <c r="RLD77" s="164"/>
      <c r="RLE77" s="164"/>
      <c r="RLF77" s="164"/>
      <c r="RLG77" s="164"/>
      <c r="RLH77" s="164"/>
      <c r="RLI77" s="164"/>
      <c r="RLJ77" s="164"/>
      <c r="RLK77" s="164"/>
      <c r="RLL77" s="164"/>
      <c r="RLM77" s="164"/>
      <c r="RLN77" s="164"/>
      <c r="RLO77" s="164"/>
      <c r="RLP77" s="164"/>
      <c r="RLQ77" s="164"/>
      <c r="RLR77" s="164"/>
      <c r="RLS77" s="164"/>
      <c r="RLT77" s="164"/>
      <c r="RLU77" s="164"/>
      <c r="RLV77" s="164"/>
      <c r="RLW77" s="164"/>
      <c r="RLX77" s="164"/>
      <c r="RLY77" s="164"/>
      <c r="RLZ77" s="164"/>
      <c r="RMA77" s="164"/>
      <c r="RMB77" s="164"/>
      <c r="RMC77" s="164"/>
      <c r="RMD77" s="164"/>
      <c r="RME77" s="164"/>
      <c r="RMF77" s="164"/>
      <c r="RMG77" s="164"/>
      <c r="RMH77" s="164"/>
      <c r="RMI77" s="164"/>
      <c r="RMJ77" s="164"/>
      <c r="RMK77" s="164"/>
      <c r="RML77" s="164"/>
      <c r="RMM77" s="164"/>
      <c r="RMN77" s="164"/>
      <c r="RMO77" s="164"/>
      <c r="RMP77" s="164"/>
      <c r="RMQ77" s="164"/>
      <c r="RMR77" s="164"/>
      <c r="RMS77" s="164"/>
      <c r="RMT77" s="164"/>
      <c r="RMU77" s="164"/>
      <c r="RMV77" s="164"/>
      <c r="RMW77" s="164"/>
      <c r="RMX77" s="164"/>
      <c r="RMY77" s="164"/>
      <c r="RMZ77" s="164"/>
      <c r="RNA77" s="164"/>
      <c r="RNB77" s="164"/>
      <c r="RNC77" s="164"/>
      <c r="RND77" s="164"/>
      <c r="RNE77" s="164"/>
      <c r="RNF77" s="164"/>
      <c r="RNG77" s="164"/>
      <c r="RNH77" s="164"/>
      <c r="RNI77" s="164"/>
      <c r="RNJ77" s="164"/>
      <c r="RNK77" s="164"/>
      <c r="RNL77" s="164"/>
      <c r="RNM77" s="164"/>
      <c r="RNN77" s="164"/>
      <c r="RNO77" s="164"/>
      <c r="RNP77" s="164"/>
      <c r="RNQ77" s="164"/>
      <c r="RNR77" s="164"/>
      <c r="RNS77" s="164"/>
      <c r="RNT77" s="164"/>
      <c r="RNU77" s="164"/>
      <c r="RNV77" s="164"/>
      <c r="RNW77" s="164"/>
      <c r="RNX77" s="164"/>
      <c r="RNY77" s="164"/>
      <c r="RNZ77" s="164"/>
      <c r="ROA77" s="164"/>
      <c r="ROB77" s="164"/>
      <c r="ROC77" s="164"/>
      <c r="ROD77" s="164"/>
      <c r="ROE77" s="164"/>
      <c r="ROF77" s="164"/>
      <c r="ROG77" s="164"/>
      <c r="ROH77" s="164"/>
      <c r="ROI77" s="164"/>
      <c r="ROJ77" s="164"/>
      <c r="ROK77" s="164"/>
      <c r="ROL77" s="164"/>
      <c r="ROM77" s="164"/>
      <c r="RON77" s="164"/>
      <c r="ROO77" s="164"/>
      <c r="ROP77" s="164"/>
      <c r="ROQ77" s="164"/>
      <c r="ROR77" s="164"/>
      <c r="ROS77" s="164"/>
      <c r="ROT77" s="164"/>
      <c r="ROU77" s="164"/>
      <c r="ROV77" s="164"/>
      <c r="ROW77" s="164"/>
      <c r="ROX77" s="164"/>
      <c r="ROY77" s="164"/>
      <c r="ROZ77" s="164"/>
      <c r="RPA77" s="164"/>
      <c r="RPB77" s="164"/>
      <c r="RPC77" s="164"/>
      <c r="RPD77" s="164"/>
      <c r="RPE77" s="164"/>
      <c r="RPF77" s="164"/>
      <c r="RPG77" s="164"/>
      <c r="RPH77" s="164"/>
      <c r="RPI77" s="164"/>
      <c r="RPJ77" s="164"/>
      <c r="RPK77" s="164"/>
      <c r="RPL77" s="164"/>
      <c r="RPM77" s="164"/>
      <c r="RPN77" s="164"/>
      <c r="RPO77" s="164"/>
      <c r="RPP77" s="164"/>
      <c r="RPQ77" s="164"/>
      <c r="RPR77" s="164"/>
      <c r="RPS77" s="164"/>
      <c r="RPT77" s="164"/>
      <c r="RPU77" s="164"/>
      <c r="RPV77" s="164"/>
      <c r="RPW77" s="164"/>
      <c r="RPX77" s="164"/>
      <c r="RPY77" s="164"/>
      <c r="RPZ77" s="164"/>
      <c r="RQA77" s="164"/>
      <c r="RQB77" s="164"/>
      <c r="RQC77" s="164"/>
      <c r="RQD77" s="164"/>
      <c r="RQE77" s="164"/>
      <c r="RQF77" s="164"/>
      <c r="RQG77" s="164"/>
      <c r="RQH77" s="164"/>
      <c r="RQI77" s="164"/>
      <c r="RQJ77" s="164"/>
      <c r="RQK77" s="164"/>
      <c r="RQL77" s="164"/>
      <c r="RQM77" s="164"/>
      <c r="RQN77" s="164"/>
      <c r="RQO77" s="164"/>
      <c r="RQP77" s="164"/>
      <c r="RQQ77" s="164"/>
      <c r="RQR77" s="164"/>
      <c r="RQS77" s="164"/>
      <c r="RQT77" s="164"/>
      <c r="RQU77" s="164"/>
      <c r="RQV77" s="164"/>
      <c r="RQW77" s="164"/>
      <c r="RQX77" s="164"/>
      <c r="RQY77" s="164"/>
      <c r="RQZ77" s="164"/>
      <c r="RRA77" s="164"/>
      <c r="RRB77" s="164"/>
      <c r="RRC77" s="164"/>
      <c r="RRD77" s="164"/>
      <c r="RRE77" s="164"/>
      <c r="RRF77" s="164"/>
      <c r="RRG77" s="164"/>
      <c r="RRH77" s="164"/>
      <c r="RRI77" s="164"/>
      <c r="RRJ77" s="164"/>
      <c r="RRK77" s="164"/>
      <c r="RRL77" s="164"/>
      <c r="RRM77" s="164"/>
      <c r="RRN77" s="164"/>
      <c r="RRO77" s="164"/>
      <c r="RRP77" s="164"/>
      <c r="RRQ77" s="164"/>
      <c r="RRR77" s="164"/>
      <c r="RRS77" s="164"/>
      <c r="RRT77" s="164"/>
      <c r="RRU77" s="164"/>
      <c r="RRV77" s="164"/>
      <c r="RRW77" s="164"/>
      <c r="RRX77" s="164"/>
      <c r="RRY77" s="164"/>
      <c r="RRZ77" s="164"/>
      <c r="RSA77" s="164"/>
      <c r="RSB77" s="164"/>
      <c r="RSC77" s="164"/>
      <c r="RSD77" s="164"/>
      <c r="RSE77" s="164"/>
      <c r="RSF77" s="164"/>
      <c r="RSG77" s="164"/>
      <c r="RSH77" s="164"/>
      <c r="RSI77" s="164"/>
      <c r="RSJ77" s="164"/>
      <c r="RSK77" s="164"/>
      <c r="RSL77" s="164"/>
      <c r="RSM77" s="164"/>
      <c r="RSN77" s="164"/>
      <c r="RSO77" s="164"/>
      <c r="RSP77" s="164"/>
      <c r="RSQ77" s="164"/>
      <c r="RSR77" s="164"/>
      <c r="RSS77" s="164"/>
      <c r="RST77" s="164"/>
      <c r="RSU77" s="164"/>
      <c r="RSV77" s="164"/>
      <c r="RSW77" s="164"/>
      <c r="RSX77" s="164"/>
      <c r="RSY77" s="164"/>
      <c r="RSZ77" s="164"/>
      <c r="RTA77" s="164"/>
      <c r="RTB77" s="164"/>
      <c r="RTC77" s="164"/>
      <c r="RTD77" s="164"/>
      <c r="RTE77" s="164"/>
      <c r="RTF77" s="164"/>
      <c r="RTG77" s="164"/>
      <c r="RTH77" s="164"/>
      <c r="RTI77" s="164"/>
      <c r="RTJ77" s="164"/>
      <c r="RTK77" s="164"/>
      <c r="RTL77" s="164"/>
      <c r="RTM77" s="164"/>
      <c r="RTN77" s="164"/>
      <c r="RTO77" s="164"/>
      <c r="RTP77" s="164"/>
      <c r="RTQ77" s="164"/>
      <c r="RTR77" s="164"/>
      <c r="RTS77" s="164"/>
      <c r="RTT77" s="164"/>
      <c r="RTU77" s="164"/>
      <c r="RTV77" s="164"/>
      <c r="RTW77" s="164"/>
      <c r="RTX77" s="164"/>
      <c r="RTY77" s="164"/>
      <c r="RTZ77" s="164"/>
      <c r="RUA77" s="164"/>
      <c r="RUB77" s="164"/>
      <c r="RUC77" s="164"/>
      <c r="RUD77" s="164"/>
      <c r="RUE77" s="164"/>
      <c r="RUF77" s="164"/>
      <c r="RUG77" s="164"/>
      <c r="RUH77" s="164"/>
      <c r="RUI77" s="164"/>
      <c r="RUJ77" s="164"/>
      <c r="RUK77" s="164"/>
      <c r="RUL77" s="164"/>
      <c r="RUM77" s="164"/>
      <c r="RUN77" s="164"/>
      <c r="RUO77" s="164"/>
      <c r="RUP77" s="164"/>
      <c r="RUQ77" s="164"/>
      <c r="RUR77" s="164"/>
      <c r="RUS77" s="164"/>
      <c r="RUT77" s="164"/>
      <c r="RUU77" s="164"/>
      <c r="RUV77" s="164"/>
      <c r="RUW77" s="164"/>
      <c r="RUX77" s="164"/>
      <c r="RUY77" s="164"/>
      <c r="RUZ77" s="164"/>
      <c r="RVA77" s="164"/>
      <c r="RVB77" s="164"/>
      <c r="RVC77" s="164"/>
      <c r="RVD77" s="164"/>
      <c r="RVE77" s="164"/>
      <c r="RVF77" s="164"/>
      <c r="RVG77" s="164"/>
      <c r="RVH77" s="164"/>
      <c r="RVI77" s="164"/>
      <c r="RVJ77" s="164"/>
      <c r="RVK77" s="164"/>
      <c r="RVL77" s="164"/>
      <c r="RVM77" s="164"/>
      <c r="RVN77" s="164"/>
      <c r="RVO77" s="164"/>
      <c r="RVP77" s="164"/>
      <c r="RVQ77" s="164"/>
      <c r="RVR77" s="164"/>
      <c r="RVS77" s="164"/>
      <c r="RVT77" s="164"/>
      <c r="RVU77" s="164"/>
      <c r="RVV77" s="164"/>
      <c r="RVW77" s="164"/>
      <c r="RVX77" s="164"/>
      <c r="RVY77" s="164"/>
      <c r="RVZ77" s="164"/>
      <c r="RWA77" s="164"/>
      <c r="RWB77" s="164"/>
      <c r="RWC77" s="164"/>
      <c r="RWD77" s="164"/>
      <c r="RWE77" s="164"/>
      <c r="RWF77" s="164"/>
      <c r="RWG77" s="164"/>
      <c r="RWH77" s="164"/>
      <c r="RWI77" s="164"/>
      <c r="RWJ77" s="164"/>
      <c r="RWK77" s="164"/>
      <c r="RWL77" s="164"/>
      <c r="RWM77" s="164"/>
      <c r="RWN77" s="164"/>
      <c r="RWO77" s="164"/>
      <c r="RWP77" s="164"/>
      <c r="RWQ77" s="164"/>
      <c r="RWR77" s="164"/>
      <c r="RWS77" s="164"/>
      <c r="RWT77" s="164"/>
      <c r="RWU77" s="164"/>
      <c r="RWV77" s="164"/>
      <c r="RWW77" s="164"/>
      <c r="RWX77" s="164"/>
      <c r="RWY77" s="164"/>
      <c r="RWZ77" s="164"/>
      <c r="RXA77" s="164"/>
      <c r="RXB77" s="164"/>
      <c r="RXC77" s="164"/>
      <c r="RXD77" s="164"/>
      <c r="RXE77" s="164"/>
      <c r="RXF77" s="164"/>
      <c r="RXG77" s="164"/>
      <c r="RXH77" s="164"/>
      <c r="RXI77" s="164"/>
      <c r="RXJ77" s="164"/>
      <c r="RXK77" s="164"/>
      <c r="RXL77" s="164"/>
      <c r="RXM77" s="164"/>
      <c r="RXN77" s="164"/>
      <c r="RXO77" s="164"/>
      <c r="RXP77" s="164"/>
      <c r="RXQ77" s="164"/>
      <c r="RXR77" s="164"/>
      <c r="RXS77" s="164"/>
      <c r="RXT77" s="164"/>
      <c r="RXU77" s="164"/>
      <c r="RXV77" s="164"/>
      <c r="RXW77" s="164"/>
      <c r="RXX77" s="164"/>
      <c r="RXY77" s="164"/>
      <c r="RXZ77" s="164"/>
      <c r="RYA77" s="164"/>
      <c r="RYB77" s="164"/>
      <c r="RYC77" s="164"/>
      <c r="RYD77" s="164"/>
      <c r="RYE77" s="164"/>
      <c r="RYF77" s="164"/>
      <c r="RYG77" s="164"/>
      <c r="RYH77" s="164"/>
      <c r="RYI77" s="164"/>
      <c r="RYJ77" s="164"/>
      <c r="RYK77" s="164"/>
      <c r="RYL77" s="164"/>
      <c r="RYM77" s="164"/>
      <c r="RYN77" s="164"/>
      <c r="RYO77" s="164"/>
      <c r="RYP77" s="164"/>
      <c r="RYQ77" s="164"/>
      <c r="RYR77" s="164"/>
      <c r="RYS77" s="164"/>
      <c r="RYT77" s="164"/>
      <c r="RYU77" s="164"/>
      <c r="RYV77" s="164"/>
      <c r="RYW77" s="164"/>
      <c r="RYX77" s="164"/>
      <c r="RYY77" s="164"/>
      <c r="RYZ77" s="164"/>
      <c r="RZA77" s="164"/>
      <c r="RZB77" s="164"/>
      <c r="RZC77" s="164"/>
      <c r="RZD77" s="164"/>
      <c r="RZE77" s="164"/>
      <c r="RZF77" s="164"/>
      <c r="RZG77" s="164"/>
      <c r="RZH77" s="164"/>
      <c r="RZI77" s="164"/>
      <c r="RZJ77" s="164"/>
      <c r="RZK77" s="164"/>
      <c r="RZL77" s="164"/>
      <c r="RZM77" s="164"/>
      <c r="RZN77" s="164"/>
      <c r="RZO77" s="164"/>
      <c r="RZP77" s="164"/>
      <c r="RZQ77" s="164"/>
      <c r="RZR77" s="164"/>
      <c r="RZS77" s="164"/>
      <c r="RZT77" s="164"/>
      <c r="RZU77" s="164"/>
      <c r="RZV77" s="164"/>
      <c r="RZW77" s="164"/>
      <c r="RZX77" s="164"/>
      <c r="RZY77" s="164"/>
      <c r="RZZ77" s="164"/>
      <c r="SAA77" s="164"/>
      <c r="SAB77" s="164"/>
      <c r="SAC77" s="164"/>
      <c r="SAD77" s="164"/>
      <c r="SAE77" s="164"/>
      <c r="SAF77" s="164"/>
      <c r="SAG77" s="164"/>
      <c r="SAH77" s="164"/>
      <c r="SAI77" s="164"/>
      <c r="SAJ77" s="164"/>
      <c r="SAK77" s="164"/>
      <c r="SAL77" s="164"/>
      <c r="SAM77" s="164"/>
      <c r="SAN77" s="164"/>
      <c r="SAO77" s="164"/>
      <c r="SAP77" s="164"/>
      <c r="SAQ77" s="164"/>
      <c r="SAR77" s="164"/>
      <c r="SAS77" s="164"/>
      <c r="SAT77" s="164"/>
      <c r="SAU77" s="164"/>
      <c r="SAV77" s="164"/>
      <c r="SAW77" s="164"/>
      <c r="SAX77" s="164"/>
      <c r="SAY77" s="164"/>
      <c r="SAZ77" s="164"/>
      <c r="SBA77" s="164"/>
      <c r="SBB77" s="164"/>
      <c r="SBC77" s="164"/>
      <c r="SBD77" s="164"/>
      <c r="SBE77" s="164"/>
      <c r="SBF77" s="164"/>
      <c r="SBG77" s="164"/>
      <c r="SBH77" s="164"/>
      <c r="SBI77" s="164"/>
      <c r="SBJ77" s="164"/>
      <c r="SBK77" s="164"/>
      <c r="SBL77" s="164"/>
      <c r="SBM77" s="164"/>
      <c r="SBN77" s="164"/>
      <c r="SBO77" s="164"/>
      <c r="SBP77" s="164"/>
      <c r="SBQ77" s="164"/>
      <c r="SBR77" s="164"/>
      <c r="SBS77" s="164"/>
      <c r="SBT77" s="164"/>
      <c r="SBU77" s="164"/>
      <c r="SBV77" s="164"/>
      <c r="SBW77" s="164"/>
      <c r="SBX77" s="164"/>
      <c r="SBY77" s="164"/>
      <c r="SBZ77" s="164"/>
      <c r="SCA77" s="164"/>
      <c r="SCB77" s="164"/>
      <c r="SCC77" s="164"/>
      <c r="SCD77" s="164"/>
      <c r="SCE77" s="164"/>
      <c r="SCF77" s="164"/>
      <c r="SCG77" s="164"/>
      <c r="SCH77" s="164"/>
      <c r="SCI77" s="164"/>
      <c r="SCJ77" s="164"/>
      <c r="SCK77" s="164"/>
      <c r="SCL77" s="164"/>
      <c r="SCM77" s="164"/>
      <c r="SCN77" s="164"/>
      <c r="SCO77" s="164"/>
      <c r="SCP77" s="164"/>
      <c r="SCQ77" s="164"/>
      <c r="SCR77" s="164"/>
      <c r="SCS77" s="164"/>
      <c r="SCT77" s="164"/>
      <c r="SCU77" s="164"/>
      <c r="SCV77" s="164"/>
      <c r="SCW77" s="164"/>
      <c r="SCX77" s="164"/>
      <c r="SCY77" s="164"/>
      <c r="SCZ77" s="164"/>
      <c r="SDA77" s="164"/>
      <c r="SDB77" s="164"/>
      <c r="SDC77" s="164"/>
      <c r="SDD77" s="164"/>
      <c r="SDE77" s="164"/>
      <c r="SDF77" s="164"/>
      <c r="SDG77" s="164"/>
      <c r="SDH77" s="164"/>
      <c r="SDI77" s="164"/>
      <c r="SDJ77" s="164"/>
      <c r="SDK77" s="164"/>
      <c r="SDL77" s="164"/>
      <c r="SDM77" s="164"/>
      <c r="SDN77" s="164"/>
      <c r="SDO77" s="164"/>
      <c r="SDP77" s="164"/>
      <c r="SDQ77" s="164"/>
      <c r="SDR77" s="164"/>
      <c r="SDS77" s="164"/>
      <c r="SDT77" s="164"/>
      <c r="SDU77" s="164"/>
      <c r="SDV77" s="164"/>
      <c r="SDW77" s="164"/>
      <c r="SDX77" s="164"/>
      <c r="SDY77" s="164"/>
      <c r="SDZ77" s="164"/>
      <c r="SEA77" s="164"/>
      <c r="SEB77" s="164"/>
      <c r="SEC77" s="164"/>
      <c r="SED77" s="164"/>
      <c r="SEE77" s="164"/>
      <c r="SEF77" s="164"/>
      <c r="SEG77" s="164"/>
      <c r="SEH77" s="164"/>
      <c r="SEI77" s="164"/>
      <c r="SEJ77" s="164"/>
      <c r="SEK77" s="164"/>
      <c r="SEL77" s="164"/>
      <c r="SEM77" s="164"/>
      <c r="SEN77" s="164"/>
      <c r="SEO77" s="164"/>
      <c r="SEP77" s="164"/>
      <c r="SEQ77" s="164"/>
      <c r="SER77" s="164"/>
      <c r="SES77" s="164"/>
      <c r="SET77" s="164"/>
      <c r="SEU77" s="164"/>
      <c r="SEV77" s="164"/>
      <c r="SEW77" s="164"/>
      <c r="SEX77" s="164"/>
      <c r="SEY77" s="164"/>
      <c r="SEZ77" s="164"/>
      <c r="SFA77" s="164"/>
      <c r="SFB77" s="164"/>
      <c r="SFC77" s="164"/>
      <c r="SFD77" s="164"/>
      <c r="SFE77" s="164"/>
      <c r="SFF77" s="164"/>
      <c r="SFG77" s="164"/>
      <c r="SFH77" s="164"/>
      <c r="SFI77" s="164"/>
      <c r="SFJ77" s="164"/>
      <c r="SFK77" s="164"/>
      <c r="SFL77" s="164"/>
      <c r="SFM77" s="164"/>
      <c r="SFN77" s="164"/>
      <c r="SFO77" s="164"/>
      <c r="SFP77" s="164"/>
      <c r="SFQ77" s="164"/>
      <c r="SFR77" s="164"/>
      <c r="SFS77" s="164"/>
      <c r="SFT77" s="164"/>
      <c r="SFU77" s="164"/>
      <c r="SFV77" s="164"/>
      <c r="SFW77" s="164"/>
      <c r="SFX77" s="164"/>
      <c r="SFY77" s="164"/>
      <c r="SFZ77" s="164"/>
      <c r="SGA77" s="164"/>
      <c r="SGB77" s="164"/>
      <c r="SGC77" s="164"/>
      <c r="SGD77" s="164"/>
      <c r="SGE77" s="164"/>
      <c r="SGF77" s="164"/>
      <c r="SGG77" s="164"/>
      <c r="SGH77" s="164"/>
      <c r="SGI77" s="164"/>
      <c r="SGJ77" s="164"/>
      <c r="SGK77" s="164"/>
      <c r="SGL77" s="164"/>
      <c r="SGM77" s="164"/>
      <c r="SGN77" s="164"/>
      <c r="SGO77" s="164"/>
      <c r="SGP77" s="164"/>
      <c r="SGQ77" s="164"/>
      <c r="SGR77" s="164"/>
      <c r="SGS77" s="164"/>
      <c r="SGT77" s="164"/>
      <c r="SGU77" s="164"/>
      <c r="SGV77" s="164"/>
      <c r="SGW77" s="164"/>
      <c r="SGX77" s="164"/>
      <c r="SGY77" s="164"/>
      <c r="SGZ77" s="164"/>
      <c r="SHA77" s="164"/>
      <c r="SHB77" s="164"/>
      <c r="SHC77" s="164"/>
      <c r="SHD77" s="164"/>
      <c r="SHE77" s="164"/>
      <c r="SHF77" s="164"/>
      <c r="SHG77" s="164"/>
      <c r="SHH77" s="164"/>
      <c r="SHI77" s="164"/>
      <c r="SHJ77" s="164"/>
      <c r="SHK77" s="164"/>
      <c r="SHL77" s="164"/>
      <c r="SHM77" s="164"/>
      <c r="SHN77" s="164"/>
      <c r="SHO77" s="164"/>
      <c r="SHP77" s="164"/>
      <c r="SHQ77" s="164"/>
      <c r="SHR77" s="164"/>
      <c r="SHS77" s="164"/>
      <c r="SHT77" s="164"/>
      <c r="SHU77" s="164"/>
      <c r="SHV77" s="164"/>
      <c r="SHW77" s="164"/>
      <c r="SHX77" s="164"/>
      <c r="SHY77" s="164"/>
      <c r="SHZ77" s="164"/>
      <c r="SIA77" s="164"/>
      <c r="SIB77" s="164"/>
      <c r="SIC77" s="164"/>
      <c r="SID77" s="164"/>
      <c r="SIE77" s="164"/>
      <c r="SIF77" s="164"/>
      <c r="SIG77" s="164"/>
      <c r="SIH77" s="164"/>
      <c r="SII77" s="164"/>
      <c r="SIJ77" s="164"/>
      <c r="SIK77" s="164"/>
      <c r="SIL77" s="164"/>
      <c r="SIM77" s="164"/>
      <c r="SIN77" s="164"/>
      <c r="SIO77" s="164"/>
      <c r="SIP77" s="164"/>
      <c r="SIQ77" s="164"/>
      <c r="SIR77" s="164"/>
      <c r="SIS77" s="164"/>
      <c r="SIT77" s="164"/>
      <c r="SIU77" s="164"/>
      <c r="SIV77" s="164"/>
      <c r="SIW77" s="164"/>
      <c r="SIX77" s="164"/>
      <c r="SIY77" s="164"/>
      <c r="SIZ77" s="164"/>
      <c r="SJA77" s="164"/>
      <c r="SJB77" s="164"/>
      <c r="SJC77" s="164"/>
      <c r="SJD77" s="164"/>
      <c r="SJE77" s="164"/>
      <c r="SJF77" s="164"/>
      <c r="SJG77" s="164"/>
      <c r="SJH77" s="164"/>
      <c r="SJI77" s="164"/>
      <c r="SJJ77" s="164"/>
      <c r="SJK77" s="164"/>
      <c r="SJL77" s="164"/>
      <c r="SJM77" s="164"/>
      <c r="SJN77" s="164"/>
      <c r="SJO77" s="164"/>
      <c r="SJP77" s="164"/>
      <c r="SJQ77" s="164"/>
      <c r="SJR77" s="164"/>
      <c r="SJS77" s="164"/>
      <c r="SJT77" s="164"/>
      <c r="SJU77" s="164"/>
      <c r="SJV77" s="164"/>
      <c r="SJW77" s="164"/>
      <c r="SJX77" s="164"/>
      <c r="SJY77" s="164"/>
      <c r="SJZ77" s="164"/>
      <c r="SKA77" s="164"/>
      <c r="SKB77" s="164"/>
      <c r="SKC77" s="164"/>
      <c r="SKD77" s="164"/>
      <c r="SKE77" s="164"/>
      <c r="SKF77" s="164"/>
      <c r="SKG77" s="164"/>
      <c r="SKH77" s="164"/>
      <c r="SKI77" s="164"/>
      <c r="SKJ77" s="164"/>
      <c r="SKK77" s="164"/>
      <c r="SKL77" s="164"/>
      <c r="SKM77" s="164"/>
      <c r="SKN77" s="164"/>
      <c r="SKO77" s="164"/>
      <c r="SKP77" s="164"/>
      <c r="SKQ77" s="164"/>
      <c r="SKR77" s="164"/>
      <c r="SKS77" s="164"/>
      <c r="SKT77" s="164"/>
      <c r="SKU77" s="164"/>
      <c r="SKV77" s="164"/>
      <c r="SKW77" s="164"/>
      <c r="SKX77" s="164"/>
      <c r="SKY77" s="164"/>
      <c r="SKZ77" s="164"/>
      <c r="SLA77" s="164"/>
      <c r="SLB77" s="164"/>
      <c r="SLC77" s="164"/>
      <c r="SLD77" s="164"/>
      <c r="SLE77" s="164"/>
      <c r="SLF77" s="164"/>
      <c r="SLG77" s="164"/>
      <c r="SLH77" s="164"/>
      <c r="SLI77" s="164"/>
      <c r="SLJ77" s="164"/>
      <c r="SLK77" s="164"/>
      <c r="SLL77" s="164"/>
      <c r="SLM77" s="164"/>
      <c r="SLN77" s="164"/>
      <c r="SLO77" s="164"/>
      <c r="SLP77" s="164"/>
      <c r="SLQ77" s="164"/>
      <c r="SLR77" s="164"/>
      <c r="SLS77" s="164"/>
      <c r="SLT77" s="164"/>
      <c r="SLU77" s="164"/>
      <c r="SLV77" s="164"/>
      <c r="SLW77" s="164"/>
      <c r="SLX77" s="164"/>
      <c r="SLY77" s="164"/>
      <c r="SLZ77" s="164"/>
      <c r="SMA77" s="164"/>
      <c r="SMB77" s="164"/>
      <c r="SMC77" s="164"/>
      <c r="SMD77" s="164"/>
      <c r="SME77" s="164"/>
      <c r="SMF77" s="164"/>
      <c r="SMG77" s="164"/>
      <c r="SMH77" s="164"/>
      <c r="SMI77" s="164"/>
      <c r="SMJ77" s="164"/>
      <c r="SMK77" s="164"/>
      <c r="SML77" s="164"/>
      <c r="SMM77" s="164"/>
      <c r="SMN77" s="164"/>
      <c r="SMO77" s="164"/>
      <c r="SMP77" s="164"/>
      <c r="SMQ77" s="164"/>
      <c r="SMR77" s="164"/>
      <c r="SMS77" s="164"/>
      <c r="SMT77" s="164"/>
      <c r="SMU77" s="164"/>
      <c r="SMV77" s="164"/>
      <c r="SMW77" s="164"/>
      <c r="SMX77" s="164"/>
      <c r="SMY77" s="164"/>
      <c r="SMZ77" s="164"/>
      <c r="SNA77" s="164"/>
      <c r="SNB77" s="164"/>
      <c r="SNC77" s="164"/>
      <c r="SND77" s="164"/>
      <c r="SNE77" s="164"/>
      <c r="SNF77" s="164"/>
      <c r="SNG77" s="164"/>
      <c r="SNH77" s="164"/>
      <c r="SNI77" s="164"/>
      <c r="SNJ77" s="164"/>
      <c r="SNK77" s="164"/>
      <c r="SNL77" s="164"/>
      <c r="SNM77" s="164"/>
      <c r="SNN77" s="164"/>
      <c r="SNO77" s="164"/>
      <c r="SNP77" s="164"/>
      <c r="SNQ77" s="164"/>
      <c r="SNR77" s="164"/>
      <c r="SNS77" s="164"/>
      <c r="SNT77" s="164"/>
      <c r="SNU77" s="164"/>
      <c r="SNV77" s="164"/>
      <c r="SNW77" s="164"/>
      <c r="SNX77" s="164"/>
      <c r="SNY77" s="164"/>
      <c r="SNZ77" s="164"/>
      <c r="SOA77" s="164"/>
      <c r="SOB77" s="164"/>
      <c r="SOC77" s="164"/>
      <c r="SOD77" s="164"/>
      <c r="SOE77" s="164"/>
      <c r="SOF77" s="164"/>
      <c r="SOG77" s="164"/>
      <c r="SOH77" s="164"/>
      <c r="SOI77" s="164"/>
      <c r="SOJ77" s="164"/>
      <c r="SOK77" s="164"/>
      <c r="SOL77" s="164"/>
      <c r="SOM77" s="164"/>
      <c r="SON77" s="164"/>
      <c r="SOO77" s="164"/>
      <c r="SOP77" s="164"/>
      <c r="SOQ77" s="164"/>
      <c r="SOR77" s="164"/>
      <c r="SOS77" s="164"/>
      <c r="SOT77" s="164"/>
      <c r="SOU77" s="164"/>
      <c r="SOV77" s="164"/>
      <c r="SOW77" s="164"/>
      <c r="SOX77" s="164"/>
      <c r="SOY77" s="164"/>
      <c r="SOZ77" s="164"/>
      <c r="SPA77" s="164"/>
      <c r="SPB77" s="164"/>
      <c r="SPC77" s="164"/>
      <c r="SPD77" s="164"/>
      <c r="SPE77" s="164"/>
      <c r="SPF77" s="164"/>
      <c r="SPG77" s="164"/>
      <c r="SPH77" s="164"/>
      <c r="SPI77" s="164"/>
      <c r="SPJ77" s="164"/>
      <c r="SPK77" s="164"/>
      <c r="SPL77" s="164"/>
      <c r="SPM77" s="164"/>
      <c r="SPN77" s="164"/>
      <c r="SPO77" s="164"/>
      <c r="SPP77" s="164"/>
      <c r="SPQ77" s="164"/>
      <c r="SPR77" s="164"/>
      <c r="SPS77" s="164"/>
      <c r="SPT77" s="164"/>
      <c r="SPU77" s="164"/>
      <c r="SPV77" s="164"/>
      <c r="SPW77" s="164"/>
      <c r="SPX77" s="164"/>
      <c r="SPY77" s="164"/>
      <c r="SPZ77" s="164"/>
      <c r="SQA77" s="164"/>
      <c r="SQB77" s="164"/>
      <c r="SQC77" s="164"/>
      <c r="SQD77" s="164"/>
      <c r="SQE77" s="164"/>
      <c r="SQF77" s="164"/>
      <c r="SQG77" s="164"/>
      <c r="SQH77" s="164"/>
      <c r="SQI77" s="164"/>
      <c r="SQJ77" s="164"/>
      <c r="SQK77" s="164"/>
      <c r="SQL77" s="164"/>
      <c r="SQM77" s="164"/>
      <c r="SQN77" s="164"/>
      <c r="SQO77" s="164"/>
      <c r="SQP77" s="164"/>
      <c r="SQQ77" s="164"/>
      <c r="SQR77" s="164"/>
      <c r="SQS77" s="164"/>
      <c r="SQT77" s="164"/>
      <c r="SQU77" s="164"/>
      <c r="SQV77" s="164"/>
      <c r="SQW77" s="164"/>
      <c r="SQX77" s="164"/>
      <c r="SQY77" s="164"/>
      <c r="SQZ77" s="164"/>
      <c r="SRA77" s="164"/>
      <c r="SRB77" s="164"/>
      <c r="SRC77" s="164"/>
      <c r="SRD77" s="164"/>
      <c r="SRE77" s="164"/>
      <c r="SRF77" s="164"/>
      <c r="SRG77" s="164"/>
      <c r="SRH77" s="164"/>
      <c r="SRI77" s="164"/>
      <c r="SRJ77" s="164"/>
      <c r="SRK77" s="164"/>
      <c r="SRL77" s="164"/>
      <c r="SRM77" s="164"/>
      <c r="SRN77" s="164"/>
      <c r="SRO77" s="164"/>
      <c r="SRP77" s="164"/>
      <c r="SRQ77" s="164"/>
      <c r="SRR77" s="164"/>
      <c r="SRS77" s="164"/>
      <c r="SRT77" s="164"/>
      <c r="SRU77" s="164"/>
      <c r="SRV77" s="164"/>
      <c r="SRW77" s="164"/>
      <c r="SRX77" s="164"/>
      <c r="SRY77" s="164"/>
      <c r="SRZ77" s="164"/>
      <c r="SSA77" s="164"/>
      <c r="SSB77" s="164"/>
      <c r="SSC77" s="164"/>
      <c r="SSD77" s="164"/>
      <c r="SSE77" s="164"/>
      <c r="SSF77" s="164"/>
      <c r="SSG77" s="164"/>
      <c r="SSH77" s="164"/>
      <c r="SSI77" s="164"/>
      <c r="SSJ77" s="164"/>
      <c r="SSK77" s="164"/>
      <c r="SSL77" s="164"/>
      <c r="SSM77" s="164"/>
      <c r="SSN77" s="164"/>
      <c r="SSO77" s="164"/>
      <c r="SSP77" s="164"/>
      <c r="SSQ77" s="164"/>
      <c r="SSR77" s="164"/>
      <c r="SSS77" s="164"/>
      <c r="SST77" s="164"/>
      <c r="SSU77" s="164"/>
      <c r="SSV77" s="164"/>
      <c r="SSW77" s="164"/>
      <c r="SSX77" s="164"/>
      <c r="SSY77" s="164"/>
      <c r="SSZ77" s="164"/>
      <c r="STA77" s="164"/>
      <c r="STB77" s="164"/>
      <c r="STC77" s="164"/>
      <c r="STD77" s="164"/>
      <c r="STE77" s="164"/>
      <c r="STF77" s="164"/>
      <c r="STG77" s="164"/>
      <c r="STH77" s="164"/>
      <c r="STI77" s="164"/>
      <c r="STJ77" s="164"/>
      <c r="STK77" s="164"/>
      <c r="STL77" s="164"/>
      <c r="STM77" s="164"/>
      <c r="STN77" s="164"/>
      <c r="STO77" s="164"/>
      <c r="STP77" s="164"/>
      <c r="STQ77" s="164"/>
      <c r="STR77" s="164"/>
      <c r="STS77" s="164"/>
      <c r="STT77" s="164"/>
      <c r="STU77" s="164"/>
      <c r="STV77" s="164"/>
      <c r="STW77" s="164"/>
      <c r="STX77" s="164"/>
      <c r="STY77" s="164"/>
      <c r="STZ77" s="164"/>
      <c r="SUA77" s="164"/>
      <c r="SUB77" s="164"/>
      <c r="SUC77" s="164"/>
      <c r="SUD77" s="164"/>
      <c r="SUE77" s="164"/>
      <c r="SUF77" s="164"/>
      <c r="SUG77" s="164"/>
      <c r="SUH77" s="164"/>
      <c r="SUI77" s="164"/>
      <c r="SUJ77" s="164"/>
      <c r="SUK77" s="164"/>
      <c r="SUL77" s="164"/>
      <c r="SUM77" s="164"/>
      <c r="SUN77" s="164"/>
      <c r="SUO77" s="164"/>
      <c r="SUP77" s="164"/>
      <c r="SUQ77" s="164"/>
      <c r="SUR77" s="164"/>
      <c r="SUS77" s="164"/>
      <c r="SUT77" s="164"/>
      <c r="SUU77" s="164"/>
      <c r="SUV77" s="164"/>
      <c r="SUW77" s="164"/>
      <c r="SUX77" s="164"/>
      <c r="SUY77" s="164"/>
      <c r="SUZ77" s="164"/>
      <c r="SVA77" s="164"/>
      <c r="SVB77" s="164"/>
      <c r="SVC77" s="164"/>
      <c r="SVD77" s="164"/>
      <c r="SVE77" s="164"/>
      <c r="SVF77" s="164"/>
      <c r="SVG77" s="164"/>
      <c r="SVH77" s="164"/>
      <c r="SVI77" s="164"/>
      <c r="SVJ77" s="164"/>
      <c r="SVK77" s="164"/>
      <c r="SVL77" s="164"/>
      <c r="SVM77" s="164"/>
      <c r="SVN77" s="164"/>
      <c r="SVO77" s="164"/>
      <c r="SVP77" s="164"/>
      <c r="SVQ77" s="164"/>
      <c r="SVR77" s="164"/>
      <c r="SVS77" s="164"/>
      <c r="SVT77" s="164"/>
      <c r="SVU77" s="164"/>
      <c r="SVV77" s="164"/>
      <c r="SVW77" s="164"/>
      <c r="SVX77" s="164"/>
      <c r="SVY77" s="164"/>
      <c r="SVZ77" s="164"/>
      <c r="SWA77" s="164"/>
      <c r="SWB77" s="164"/>
      <c r="SWC77" s="164"/>
      <c r="SWD77" s="164"/>
      <c r="SWE77" s="164"/>
      <c r="SWF77" s="164"/>
      <c r="SWG77" s="164"/>
      <c r="SWH77" s="164"/>
      <c r="SWI77" s="164"/>
      <c r="SWJ77" s="164"/>
      <c r="SWK77" s="164"/>
      <c r="SWL77" s="164"/>
      <c r="SWM77" s="164"/>
      <c r="SWN77" s="164"/>
      <c r="SWO77" s="164"/>
      <c r="SWP77" s="164"/>
      <c r="SWQ77" s="164"/>
      <c r="SWR77" s="164"/>
      <c r="SWS77" s="164"/>
      <c r="SWT77" s="164"/>
      <c r="SWU77" s="164"/>
      <c r="SWV77" s="164"/>
      <c r="SWW77" s="164"/>
      <c r="SWX77" s="164"/>
      <c r="SWY77" s="164"/>
      <c r="SWZ77" s="164"/>
      <c r="SXA77" s="164"/>
      <c r="SXB77" s="164"/>
      <c r="SXC77" s="164"/>
      <c r="SXD77" s="164"/>
      <c r="SXE77" s="164"/>
      <c r="SXF77" s="164"/>
      <c r="SXG77" s="164"/>
      <c r="SXH77" s="164"/>
      <c r="SXI77" s="164"/>
      <c r="SXJ77" s="164"/>
      <c r="SXK77" s="164"/>
      <c r="SXL77" s="164"/>
      <c r="SXM77" s="164"/>
      <c r="SXN77" s="164"/>
      <c r="SXO77" s="164"/>
      <c r="SXP77" s="164"/>
      <c r="SXQ77" s="164"/>
      <c r="SXR77" s="164"/>
      <c r="SXS77" s="164"/>
      <c r="SXT77" s="164"/>
      <c r="SXU77" s="164"/>
      <c r="SXV77" s="164"/>
      <c r="SXW77" s="164"/>
      <c r="SXX77" s="164"/>
      <c r="SXY77" s="164"/>
      <c r="SXZ77" s="164"/>
      <c r="SYA77" s="164"/>
      <c r="SYB77" s="164"/>
      <c r="SYC77" s="164"/>
      <c r="SYD77" s="164"/>
      <c r="SYE77" s="164"/>
      <c r="SYF77" s="164"/>
      <c r="SYG77" s="164"/>
      <c r="SYH77" s="164"/>
      <c r="SYI77" s="164"/>
      <c r="SYJ77" s="164"/>
      <c r="SYK77" s="164"/>
      <c r="SYL77" s="164"/>
      <c r="SYM77" s="164"/>
      <c r="SYN77" s="164"/>
      <c r="SYO77" s="164"/>
      <c r="SYP77" s="164"/>
      <c r="SYQ77" s="164"/>
      <c r="SYR77" s="164"/>
      <c r="SYS77" s="164"/>
      <c r="SYT77" s="164"/>
      <c r="SYU77" s="164"/>
      <c r="SYV77" s="164"/>
      <c r="SYW77" s="164"/>
      <c r="SYX77" s="164"/>
      <c r="SYY77" s="164"/>
      <c r="SYZ77" s="164"/>
      <c r="SZA77" s="164"/>
      <c r="SZB77" s="164"/>
      <c r="SZC77" s="164"/>
      <c r="SZD77" s="164"/>
      <c r="SZE77" s="164"/>
      <c r="SZF77" s="164"/>
      <c r="SZG77" s="164"/>
      <c r="SZH77" s="164"/>
      <c r="SZI77" s="164"/>
      <c r="SZJ77" s="164"/>
      <c r="SZK77" s="164"/>
      <c r="SZL77" s="164"/>
      <c r="SZM77" s="164"/>
      <c r="SZN77" s="164"/>
      <c r="SZO77" s="164"/>
      <c r="SZP77" s="164"/>
      <c r="SZQ77" s="164"/>
      <c r="SZR77" s="164"/>
      <c r="SZS77" s="164"/>
      <c r="SZT77" s="164"/>
      <c r="SZU77" s="164"/>
      <c r="SZV77" s="164"/>
      <c r="SZW77" s="164"/>
      <c r="SZX77" s="164"/>
      <c r="SZY77" s="164"/>
      <c r="SZZ77" s="164"/>
      <c r="TAA77" s="164"/>
      <c r="TAB77" s="164"/>
      <c r="TAC77" s="164"/>
      <c r="TAD77" s="164"/>
      <c r="TAE77" s="164"/>
      <c r="TAF77" s="164"/>
      <c r="TAG77" s="164"/>
      <c r="TAH77" s="164"/>
      <c r="TAI77" s="164"/>
      <c r="TAJ77" s="164"/>
      <c r="TAK77" s="164"/>
      <c r="TAL77" s="164"/>
      <c r="TAM77" s="164"/>
      <c r="TAN77" s="164"/>
      <c r="TAO77" s="164"/>
      <c r="TAP77" s="164"/>
      <c r="TAQ77" s="164"/>
      <c r="TAR77" s="164"/>
      <c r="TAS77" s="164"/>
      <c r="TAT77" s="164"/>
      <c r="TAU77" s="164"/>
      <c r="TAV77" s="164"/>
      <c r="TAW77" s="164"/>
      <c r="TAX77" s="164"/>
      <c r="TAY77" s="164"/>
      <c r="TAZ77" s="164"/>
      <c r="TBA77" s="164"/>
      <c r="TBB77" s="164"/>
      <c r="TBC77" s="164"/>
      <c r="TBD77" s="164"/>
      <c r="TBE77" s="164"/>
      <c r="TBF77" s="164"/>
      <c r="TBG77" s="164"/>
      <c r="TBH77" s="164"/>
      <c r="TBI77" s="164"/>
      <c r="TBJ77" s="164"/>
      <c r="TBK77" s="164"/>
      <c r="TBL77" s="164"/>
      <c r="TBM77" s="164"/>
      <c r="TBN77" s="164"/>
      <c r="TBO77" s="164"/>
      <c r="TBP77" s="164"/>
      <c r="TBQ77" s="164"/>
      <c r="TBR77" s="164"/>
      <c r="TBS77" s="164"/>
      <c r="TBT77" s="164"/>
      <c r="TBU77" s="164"/>
      <c r="TBV77" s="164"/>
      <c r="TBW77" s="164"/>
      <c r="TBX77" s="164"/>
      <c r="TBY77" s="164"/>
      <c r="TBZ77" s="164"/>
      <c r="TCA77" s="164"/>
      <c r="TCB77" s="164"/>
      <c r="TCC77" s="164"/>
      <c r="TCD77" s="164"/>
      <c r="TCE77" s="164"/>
      <c r="TCF77" s="164"/>
      <c r="TCG77" s="164"/>
      <c r="TCH77" s="164"/>
      <c r="TCI77" s="164"/>
      <c r="TCJ77" s="164"/>
      <c r="TCK77" s="164"/>
      <c r="TCL77" s="164"/>
      <c r="TCM77" s="164"/>
      <c r="TCN77" s="164"/>
      <c r="TCO77" s="164"/>
      <c r="TCP77" s="164"/>
      <c r="TCQ77" s="164"/>
      <c r="TCR77" s="164"/>
      <c r="TCS77" s="164"/>
      <c r="TCT77" s="164"/>
      <c r="TCU77" s="164"/>
      <c r="TCV77" s="164"/>
      <c r="TCW77" s="164"/>
      <c r="TCX77" s="164"/>
      <c r="TCY77" s="164"/>
      <c r="TCZ77" s="164"/>
      <c r="TDA77" s="164"/>
      <c r="TDB77" s="164"/>
      <c r="TDC77" s="164"/>
      <c r="TDD77" s="164"/>
      <c r="TDE77" s="164"/>
      <c r="TDF77" s="164"/>
      <c r="TDG77" s="164"/>
      <c r="TDH77" s="164"/>
      <c r="TDI77" s="164"/>
      <c r="TDJ77" s="164"/>
      <c r="TDK77" s="164"/>
      <c r="TDL77" s="164"/>
      <c r="TDM77" s="164"/>
      <c r="TDN77" s="164"/>
      <c r="TDO77" s="164"/>
      <c r="TDP77" s="164"/>
      <c r="TDQ77" s="164"/>
      <c r="TDR77" s="164"/>
      <c r="TDS77" s="164"/>
      <c r="TDT77" s="164"/>
      <c r="TDU77" s="164"/>
      <c r="TDV77" s="164"/>
      <c r="TDW77" s="164"/>
      <c r="TDX77" s="164"/>
      <c r="TDY77" s="164"/>
      <c r="TDZ77" s="164"/>
      <c r="TEA77" s="164"/>
      <c r="TEB77" s="164"/>
      <c r="TEC77" s="164"/>
      <c r="TED77" s="164"/>
      <c r="TEE77" s="164"/>
      <c r="TEF77" s="164"/>
      <c r="TEG77" s="164"/>
      <c r="TEH77" s="164"/>
      <c r="TEI77" s="164"/>
      <c r="TEJ77" s="164"/>
      <c r="TEK77" s="164"/>
      <c r="TEL77" s="164"/>
      <c r="TEM77" s="164"/>
      <c r="TEN77" s="164"/>
      <c r="TEO77" s="164"/>
      <c r="TEP77" s="164"/>
      <c r="TEQ77" s="164"/>
      <c r="TER77" s="164"/>
      <c r="TES77" s="164"/>
      <c r="TET77" s="164"/>
      <c r="TEU77" s="164"/>
      <c r="TEV77" s="164"/>
      <c r="TEW77" s="164"/>
      <c r="TEX77" s="164"/>
      <c r="TEY77" s="164"/>
      <c r="TEZ77" s="164"/>
      <c r="TFA77" s="164"/>
      <c r="TFB77" s="164"/>
      <c r="TFC77" s="164"/>
      <c r="TFD77" s="164"/>
      <c r="TFE77" s="164"/>
      <c r="TFF77" s="164"/>
      <c r="TFG77" s="164"/>
      <c r="TFH77" s="164"/>
      <c r="TFI77" s="164"/>
      <c r="TFJ77" s="164"/>
      <c r="TFK77" s="164"/>
      <c r="TFL77" s="164"/>
      <c r="TFM77" s="164"/>
      <c r="TFN77" s="164"/>
      <c r="TFO77" s="164"/>
      <c r="TFP77" s="164"/>
      <c r="TFQ77" s="164"/>
      <c r="TFR77" s="164"/>
      <c r="TFS77" s="164"/>
      <c r="TFT77" s="164"/>
      <c r="TFU77" s="164"/>
      <c r="TFV77" s="164"/>
      <c r="TFW77" s="164"/>
      <c r="TFX77" s="164"/>
      <c r="TFY77" s="164"/>
      <c r="TFZ77" s="164"/>
      <c r="TGA77" s="164"/>
      <c r="TGB77" s="164"/>
      <c r="TGC77" s="164"/>
      <c r="TGD77" s="164"/>
      <c r="TGE77" s="164"/>
      <c r="TGF77" s="164"/>
      <c r="TGG77" s="164"/>
      <c r="TGH77" s="164"/>
      <c r="TGI77" s="164"/>
      <c r="TGJ77" s="164"/>
      <c r="TGK77" s="164"/>
      <c r="TGL77" s="164"/>
      <c r="TGM77" s="164"/>
      <c r="TGN77" s="164"/>
      <c r="TGO77" s="164"/>
      <c r="TGP77" s="164"/>
      <c r="TGQ77" s="164"/>
      <c r="TGR77" s="164"/>
      <c r="TGS77" s="164"/>
      <c r="TGT77" s="164"/>
      <c r="TGU77" s="164"/>
      <c r="TGV77" s="164"/>
      <c r="TGW77" s="164"/>
      <c r="TGX77" s="164"/>
      <c r="TGY77" s="164"/>
      <c r="TGZ77" s="164"/>
      <c r="THA77" s="164"/>
      <c r="THB77" s="164"/>
      <c r="THC77" s="164"/>
      <c r="THD77" s="164"/>
      <c r="THE77" s="164"/>
      <c r="THF77" s="164"/>
      <c r="THG77" s="164"/>
      <c r="THH77" s="164"/>
      <c r="THI77" s="164"/>
      <c r="THJ77" s="164"/>
      <c r="THK77" s="164"/>
      <c r="THL77" s="164"/>
      <c r="THM77" s="164"/>
      <c r="THN77" s="164"/>
      <c r="THO77" s="164"/>
      <c r="THP77" s="164"/>
      <c r="THQ77" s="164"/>
      <c r="THR77" s="164"/>
      <c r="THS77" s="164"/>
      <c r="THT77" s="164"/>
      <c r="THU77" s="164"/>
      <c r="THV77" s="164"/>
      <c r="THW77" s="164"/>
      <c r="THX77" s="164"/>
      <c r="THY77" s="164"/>
      <c r="THZ77" s="164"/>
      <c r="TIA77" s="164"/>
      <c r="TIB77" s="164"/>
      <c r="TIC77" s="164"/>
      <c r="TID77" s="164"/>
      <c r="TIE77" s="164"/>
      <c r="TIF77" s="164"/>
      <c r="TIG77" s="164"/>
      <c r="TIH77" s="164"/>
      <c r="TII77" s="164"/>
      <c r="TIJ77" s="164"/>
      <c r="TIK77" s="164"/>
      <c r="TIL77" s="164"/>
      <c r="TIM77" s="164"/>
      <c r="TIN77" s="164"/>
      <c r="TIO77" s="164"/>
      <c r="TIP77" s="164"/>
      <c r="TIQ77" s="164"/>
      <c r="TIR77" s="164"/>
      <c r="TIS77" s="164"/>
      <c r="TIT77" s="164"/>
      <c r="TIU77" s="164"/>
      <c r="TIV77" s="164"/>
      <c r="TIW77" s="164"/>
      <c r="TIX77" s="164"/>
      <c r="TIY77" s="164"/>
      <c r="TIZ77" s="164"/>
      <c r="TJA77" s="164"/>
      <c r="TJB77" s="164"/>
      <c r="TJC77" s="164"/>
      <c r="TJD77" s="164"/>
      <c r="TJE77" s="164"/>
      <c r="TJF77" s="164"/>
      <c r="TJG77" s="164"/>
      <c r="TJH77" s="164"/>
      <c r="TJI77" s="164"/>
      <c r="TJJ77" s="164"/>
      <c r="TJK77" s="164"/>
      <c r="TJL77" s="164"/>
      <c r="TJM77" s="164"/>
      <c r="TJN77" s="164"/>
      <c r="TJO77" s="164"/>
      <c r="TJP77" s="164"/>
      <c r="TJQ77" s="164"/>
      <c r="TJR77" s="164"/>
      <c r="TJS77" s="164"/>
      <c r="TJT77" s="164"/>
      <c r="TJU77" s="164"/>
      <c r="TJV77" s="164"/>
      <c r="TJW77" s="164"/>
      <c r="TJX77" s="164"/>
      <c r="TJY77" s="164"/>
      <c r="TJZ77" s="164"/>
      <c r="TKA77" s="164"/>
      <c r="TKB77" s="164"/>
      <c r="TKC77" s="164"/>
      <c r="TKD77" s="164"/>
      <c r="TKE77" s="164"/>
      <c r="TKF77" s="164"/>
      <c r="TKG77" s="164"/>
      <c r="TKH77" s="164"/>
      <c r="TKI77" s="164"/>
      <c r="TKJ77" s="164"/>
      <c r="TKK77" s="164"/>
      <c r="TKL77" s="164"/>
      <c r="TKM77" s="164"/>
      <c r="TKN77" s="164"/>
      <c r="TKO77" s="164"/>
      <c r="TKP77" s="164"/>
      <c r="TKQ77" s="164"/>
      <c r="TKR77" s="164"/>
      <c r="TKS77" s="164"/>
      <c r="TKT77" s="164"/>
      <c r="TKU77" s="164"/>
      <c r="TKV77" s="164"/>
      <c r="TKW77" s="164"/>
      <c r="TKX77" s="164"/>
      <c r="TKY77" s="164"/>
      <c r="TKZ77" s="164"/>
      <c r="TLA77" s="164"/>
      <c r="TLB77" s="164"/>
      <c r="TLC77" s="164"/>
      <c r="TLD77" s="164"/>
      <c r="TLE77" s="164"/>
      <c r="TLF77" s="164"/>
      <c r="TLG77" s="164"/>
      <c r="TLH77" s="164"/>
      <c r="TLI77" s="164"/>
      <c r="TLJ77" s="164"/>
      <c r="TLK77" s="164"/>
      <c r="TLL77" s="164"/>
      <c r="TLM77" s="164"/>
      <c r="TLN77" s="164"/>
      <c r="TLO77" s="164"/>
      <c r="TLP77" s="164"/>
      <c r="TLQ77" s="164"/>
      <c r="TLR77" s="164"/>
      <c r="TLS77" s="164"/>
      <c r="TLT77" s="164"/>
      <c r="TLU77" s="164"/>
      <c r="TLV77" s="164"/>
      <c r="TLW77" s="164"/>
      <c r="TLX77" s="164"/>
      <c r="TLY77" s="164"/>
      <c r="TLZ77" s="164"/>
      <c r="TMA77" s="164"/>
      <c r="TMB77" s="164"/>
      <c r="TMC77" s="164"/>
      <c r="TMD77" s="164"/>
      <c r="TME77" s="164"/>
      <c r="TMF77" s="164"/>
      <c r="TMG77" s="164"/>
      <c r="TMH77" s="164"/>
      <c r="TMI77" s="164"/>
      <c r="TMJ77" s="164"/>
      <c r="TMK77" s="164"/>
      <c r="TML77" s="164"/>
      <c r="TMM77" s="164"/>
      <c r="TMN77" s="164"/>
      <c r="TMO77" s="164"/>
      <c r="TMP77" s="164"/>
      <c r="TMQ77" s="164"/>
      <c r="TMR77" s="164"/>
      <c r="TMS77" s="164"/>
      <c r="TMT77" s="164"/>
      <c r="TMU77" s="164"/>
      <c r="TMV77" s="164"/>
      <c r="TMW77" s="164"/>
      <c r="TMX77" s="164"/>
      <c r="TMY77" s="164"/>
      <c r="TMZ77" s="164"/>
      <c r="TNA77" s="164"/>
      <c r="TNB77" s="164"/>
      <c r="TNC77" s="164"/>
      <c r="TND77" s="164"/>
      <c r="TNE77" s="164"/>
      <c r="TNF77" s="164"/>
      <c r="TNG77" s="164"/>
      <c r="TNH77" s="164"/>
      <c r="TNI77" s="164"/>
      <c r="TNJ77" s="164"/>
      <c r="TNK77" s="164"/>
      <c r="TNL77" s="164"/>
      <c r="TNM77" s="164"/>
      <c r="TNN77" s="164"/>
      <c r="TNO77" s="164"/>
      <c r="TNP77" s="164"/>
      <c r="TNQ77" s="164"/>
      <c r="TNR77" s="164"/>
      <c r="TNS77" s="164"/>
      <c r="TNT77" s="164"/>
      <c r="TNU77" s="164"/>
      <c r="TNV77" s="164"/>
      <c r="TNW77" s="164"/>
      <c r="TNX77" s="164"/>
      <c r="TNY77" s="164"/>
      <c r="TNZ77" s="164"/>
      <c r="TOA77" s="164"/>
      <c r="TOB77" s="164"/>
      <c r="TOC77" s="164"/>
      <c r="TOD77" s="164"/>
      <c r="TOE77" s="164"/>
      <c r="TOF77" s="164"/>
      <c r="TOG77" s="164"/>
      <c r="TOH77" s="164"/>
      <c r="TOI77" s="164"/>
      <c r="TOJ77" s="164"/>
      <c r="TOK77" s="164"/>
      <c r="TOL77" s="164"/>
      <c r="TOM77" s="164"/>
      <c r="TON77" s="164"/>
      <c r="TOO77" s="164"/>
      <c r="TOP77" s="164"/>
      <c r="TOQ77" s="164"/>
      <c r="TOR77" s="164"/>
      <c r="TOS77" s="164"/>
      <c r="TOT77" s="164"/>
      <c r="TOU77" s="164"/>
      <c r="TOV77" s="164"/>
      <c r="TOW77" s="164"/>
      <c r="TOX77" s="164"/>
      <c r="TOY77" s="164"/>
      <c r="TOZ77" s="164"/>
      <c r="TPA77" s="164"/>
      <c r="TPB77" s="164"/>
      <c r="TPC77" s="164"/>
      <c r="TPD77" s="164"/>
      <c r="TPE77" s="164"/>
      <c r="TPF77" s="164"/>
      <c r="TPG77" s="164"/>
      <c r="TPH77" s="164"/>
      <c r="TPI77" s="164"/>
      <c r="TPJ77" s="164"/>
      <c r="TPK77" s="164"/>
      <c r="TPL77" s="164"/>
      <c r="TPM77" s="164"/>
      <c r="TPN77" s="164"/>
      <c r="TPO77" s="164"/>
      <c r="TPP77" s="164"/>
      <c r="TPQ77" s="164"/>
      <c r="TPR77" s="164"/>
      <c r="TPS77" s="164"/>
      <c r="TPT77" s="164"/>
      <c r="TPU77" s="164"/>
      <c r="TPV77" s="164"/>
      <c r="TPW77" s="164"/>
      <c r="TPX77" s="164"/>
      <c r="TPY77" s="164"/>
      <c r="TPZ77" s="164"/>
      <c r="TQA77" s="164"/>
      <c r="TQB77" s="164"/>
      <c r="TQC77" s="164"/>
      <c r="TQD77" s="164"/>
      <c r="TQE77" s="164"/>
      <c r="TQF77" s="164"/>
      <c r="TQG77" s="164"/>
      <c r="TQH77" s="164"/>
      <c r="TQI77" s="164"/>
      <c r="TQJ77" s="164"/>
      <c r="TQK77" s="164"/>
      <c r="TQL77" s="164"/>
      <c r="TQM77" s="164"/>
      <c r="TQN77" s="164"/>
      <c r="TQO77" s="164"/>
      <c r="TQP77" s="164"/>
      <c r="TQQ77" s="164"/>
      <c r="TQR77" s="164"/>
      <c r="TQS77" s="164"/>
      <c r="TQT77" s="164"/>
      <c r="TQU77" s="164"/>
      <c r="TQV77" s="164"/>
      <c r="TQW77" s="164"/>
      <c r="TQX77" s="164"/>
      <c r="TQY77" s="164"/>
      <c r="TQZ77" s="164"/>
      <c r="TRA77" s="164"/>
      <c r="TRB77" s="164"/>
      <c r="TRC77" s="164"/>
      <c r="TRD77" s="164"/>
      <c r="TRE77" s="164"/>
      <c r="TRF77" s="164"/>
      <c r="TRG77" s="164"/>
      <c r="TRH77" s="164"/>
      <c r="TRI77" s="164"/>
      <c r="TRJ77" s="164"/>
      <c r="TRK77" s="164"/>
      <c r="TRL77" s="164"/>
      <c r="TRM77" s="164"/>
      <c r="TRN77" s="164"/>
      <c r="TRO77" s="164"/>
      <c r="TRP77" s="164"/>
      <c r="TRQ77" s="164"/>
      <c r="TRR77" s="164"/>
      <c r="TRS77" s="164"/>
      <c r="TRT77" s="164"/>
      <c r="TRU77" s="164"/>
      <c r="TRV77" s="164"/>
      <c r="TRW77" s="164"/>
      <c r="TRX77" s="164"/>
      <c r="TRY77" s="164"/>
      <c r="TRZ77" s="164"/>
      <c r="TSA77" s="164"/>
      <c r="TSB77" s="164"/>
      <c r="TSC77" s="164"/>
      <c r="TSD77" s="164"/>
      <c r="TSE77" s="164"/>
      <c r="TSF77" s="164"/>
      <c r="TSG77" s="164"/>
      <c r="TSH77" s="164"/>
      <c r="TSI77" s="164"/>
      <c r="TSJ77" s="164"/>
      <c r="TSK77" s="164"/>
      <c r="TSL77" s="164"/>
      <c r="TSM77" s="164"/>
      <c r="TSN77" s="164"/>
      <c r="TSO77" s="164"/>
      <c r="TSP77" s="164"/>
      <c r="TSQ77" s="164"/>
      <c r="TSR77" s="164"/>
      <c r="TSS77" s="164"/>
      <c r="TST77" s="164"/>
      <c r="TSU77" s="164"/>
      <c r="TSV77" s="164"/>
      <c r="TSW77" s="164"/>
      <c r="TSX77" s="164"/>
      <c r="TSY77" s="164"/>
      <c r="TSZ77" s="164"/>
      <c r="TTA77" s="164"/>
      <c r="TTB77" s="164"/>
      <c r="TTC77" s="164"/>
      <c r="TTD77" s="164"/>
      <c r="TTE77" s="164"/>
      <c r="TTF77" s="164"/>
      <c r="TTG77" s="164"/>
      <c r="TTH77" s="164"/>
      <c r="TTI77" s="164"/>
      <c r="TTJ77" s="164"/>
      <c r="TTK77" s="164"/>
      <c r="TTL77" s="164"/>
      <c r="TTM77" s="164"/>
      <c r="TTN77" s="164"/>
      <c r="TTO77" s="164"/>
      <c r="TTP77" s="164"/>
      <c r="TTQ77" s="164"/>
      <c r="TTR77" s="164"/>
      <c r="TTS77" s="164"/>
      <c r="TTT77" s="164"/>
      <c r="TTU77" s="164"/>
      <c r="TTV77" s="164"/>
      <c r="TTW77" s="164"/>
      <c r="TTX77" s="164"/>
      <c r="TTY77" s="164"/>
      <c r="TTZ77" s="164"/>
      <c r="TUA77" s="164"/>
      <c r="TUB77" s="164"/>
      <c r="TUC77" s="164"/>
      <c r="TUD77" s="164"/>
      <c r="TUE77" s="164"/>
      <c r="TUF77" s="164"/>
      <c r="TUG77" s="164"/>
      <c r="TUH77" s="164"/>
      <c r="TUI77" s="164"/>
      <c r="TUJ77" s="164"/>
      <c r="TUK77" s="164"/>
      <c r="TUL77" s="164"/>
      <c r="TUM77" s="164"/>
      <c r="TUN77" s="164"/>
      <c r="TUO77" s="164"/>
      <c r="TUP77" s="164"/>
      <c r="TUQ77" s="164"/>
      <c r="TUR77" s="164"/>
      <c r="TUS77" s="164"/>
      <c r="TUT77" s="164"/>
      <c r="TUU77" s="164"/>
      <c r="TUV77" s="164"/>
      <c r="TUW77" s="164"/>
      <c r="TUX77" s="164"/>
      <c r="TUY77" s="164"/>
      <c r="TUZ77" s="164"/>
      <c r="TVA77" s="164"/>
      <c r="TVB77" s="164"/>
      <c r="TVC77" s="164"/>
      <c r="TVD77" s="164"/>
      <c r="TVE77" s="164"/>
      <c r="TVF77" s="164"/>
      <c r="TVG77" s="164"/>
      <c r="TVH77" s="164"/>
      <c r="TVI77" s="164"/>
      <c r="TVJ77" s="164"/>
      <c r="TVK77" s="164"/>
      <c r="TVL77" s="164"/>
      <c r="TVM77" s="164"/>
      <c r="TVN77" s="164"/>
      <c r="TVO77" s="164"/>
      <c r="TVP77" s="164"/>
      <c r="TVQ77" s="164"/>
      <c r="TVR77" s="164"/>
      <c r="TVS77" s="164"/>
      <c r="TVT77" s="164"/>
      <c r="TVU77" s="164"/>
      <c r="TVV77" s="164"/>
      <c r="TVW77" s="164"/>
      <c r="TVX77" s="164"/>
      <c r="TVY77" s="164"/>
      <c r="TVZ77" s="164"/>
      <c r="TWA77" s="164"/>
      <c r="TWB77" s="164"/>
      <c r="TWC77" s="164"/>
      <c r="TWD77" s="164"/>
      <c r="TWE77" s="164"/>
      <c r="TWF77" s="164"/>
      <c r="TWG77" s="164"/>
      <c r="TWH77" s="164"/>
      <c r="TWI77" s="164"/>
      <c r="TWJ77" s="164"/>
      <c r="TWK77" s="164"/>
      <c r="TWL77" s="164"/>
      <c r="TWM77" s="164"/>
      <c r="TWN77" s="164"/>
      <c r="TWO77" s="164"/>
      <c r="TWP77" s="164"/>
      <c r="TWQ77" s="164"/>
      <c r="TWR77" s="164"/>
      <c r="TWS77" s="164"/>
      <c r="TWT77" s="164"/>
      <c r="TWU77" s="164"/>
      <c r="TWV77" s="164"/>
      <c r="TWW77" s="164"/>
      <c r="TWX77" s="164"/>
      <c r="TWY77" s="164"/>
      <c r="TWZ77" s="164"/>
      <c r="TXA77" s="164"/>
      <c r="TXB77" s="164"/>
      <c r="TXC77" s="164"/>
      <c r="TXD77" s="164"/>
      <c r="TXE77" s="164"/>
      <c r="TXF77" s="164"/>
      <c r="TXG77" s="164"/>
      <c r="TXH77" s="164"/>
      <c r="TXI77" s="164"/>
      <c r="TXJ77" s="164"/>
      <c r="TXK77" s="164"/>
      <c r="TXL77" s="164"/>
      <c r="TXM77" s="164"/>
      <c r="TXN77" s="164"/>
      <c r="TXO77" s="164"/>
      <c r="TXP77" s="164"/>
      <c r="TXQ77" s="164"/>
      <c r="TXR77" s="164"/>
      <c r="TXS77" s="164"/>
      <c r="TXT77" s="164"/>
      <c r="TXU77" s="164"/>
      <c r="TXV77" s="164"/>
      <c r="TXW77" s="164"/>
      <c r="TXX77" s="164"/>
      <c r="TXY77" s="164"/>
      <c r="TXZ77" s="164"/>
      <c r="TYA77" s="164"/>
      <c r="TYB77" s="164"/>
      <c r="TYC77" s="164"/>
      <c r="TYD77" s="164"/>
      <c r="TYE77" s="164"/>
      <c r="TYF77" s="164"/>
      <c r="TYG77" s="164"/>
      <c r="TYH77" s="164"/>
      <c r="TYI77" s="164"/>
      <c r="TYJ77" s="164"/>
      <c r="TYK77" s="164"/>
      <c r="TYL77" s="164"/>
      <c r="TYM77" s="164"/>
      <c r="TYN77" s="164"/>
      <c r="TYO77" s="164"/>
      <c r="TYP77" s="164"/>
      <c r="TYQ77" s="164"/>
      <c r="TYR77" s="164"/>
      <c r="TYS77" s="164"/>
      <c r="TYT77" s="164"/>
      <c r="TYU77" s="164"/>
      <c r="TYV77" s="164"/>
      <c r="TYW77" s="164"/>
      <c r="TYX77" s="164"/>
      <c r="TYY77" s="164"/>
      <c r="TYZ77" s="164"/>
      <c r="TZA77" s="164"/>
      <c r="TZB77" s="164"/>
      <c r="TZC77" s="164"/>
      <c r="TZD77" s="164"/>
      <c r="TZE77" s="164"/>
      <c r="TZF77" s="164"/>
      <c r="TZG77" s="164"/>
      <c r="TZH77" s="164"/>
      <c r="TZI77" s="164"/>
      <c r="TZJ77" s="164"/>
      <c r="TZK77" s="164"/>
      <c r="TZL77" s="164"/>
      <c r="TZM77" s="164"/>
      <c r="TZN77" s="164"/>
      <c r="TZO77" s="164"/>
      <c r="TZP77" s="164"/>
      <c r="TZQ77" s="164"/>
      <c r="TZR77" s="164"/>
      <c r="TZS77" s="164"/>
      <c r="TZT77" s="164"/>
      <c r="TZU77" s="164"/>
      <c r="TZV77" s="164"/>
      <c r="TZW77" s="164"/>
      <c r="TZX77" s="164"/>
      <c r="TZY77" s="164"/>
      <c r="TZZ77" s="164"/>
      <c r="UAA77" s="164"/>
      <c r="UAB77" s="164"/>
      <c r="UAC77" s="164"/>
      <c r="UAD77" s="164"/>
      <c r="UAE77" s="164"/>
      <c r="UAF77" s="164"/>
      <c r="UAG77" s="164"/>
      <c r="UAH77" s="164"/>
      <c r="UAI77" s="164"/>
      <c r="UAJ77" s="164"/>
      <c r="UAK77" s="164"/>
      <c r="UAL77" s="164"/>
      <c r="UAM77" s="164"/>
      <c r="UAN77" s="164"/>
      <c r="UAO77" s="164"/>
      <c r="UAP77" s="164"/>
      <c r="UAQ77" s="164"/>
      <c r="UAR77" s="164"/>
      <c r="UAS77" s="164"/>
      <c r="UAT77" s="164"/>
      <c r="UAU77" s="164"/>
      <c r="UAV77" s="164"/>
      <c r="UAW77" s="164"/>
      <c r="UAX77" s="164"/>
      <c r="UAY77" s="164"/>
      <c r="UAZ77" s="164"/>
      <c r="UBA77" s="164"/>
      <c r="UBB77" s="164"/>
      <c r="UBC77" s="164"/>
      <c r="UBD77" s="164"/>
      <c r="UBE77" s="164"/>
      <c r="UBF77" s="164"/>
      <c r="UBG77" s="164"/>
      <c r="UBH77" s="164"/>
      <c r="UBI77" s="164"/>
      <c r="UBJ77" s="164"/>
      <c r="UBK77" s="164"/>
      <c r="UBL77" s="164"/>
      <c r="UBM77" s="164"/>
      <c r="UBN77" s="164"/>
      <c r="UBO77" s="164"/>
      <c r="UBP77" s="164"/>
      <c r="UBQ77" s="164"/>
      <c r="UBR77" s="164"/>
      <c r="UBS77" s="164"/>
      <c r="UBT77" s="164"/>
      <c r="UBU77" s="164"/>
      <c r="UBV77" s="164"/>
      <c r="UBW77" s="164"/>
      <c r="UBX77" s="164"/>
      <c r="UBY77" s="164"/>
      <c r="UBZ77" s="164"/>
      <c r="UCA77" s="164"/>
      <c r="UCB77" s="164"/>
      <c r="UCC77" s="164"/>
      <c r="UCD77" s="164"/>
      <c r="UCE77" s="164"/>
      <c r="UCF77" s="164"/>
      <c r="UCG77" s="164"/>
      <c r="UCH77" s="164"/>
      <c r="UCI77" s="164"/>
      <c r="UCJ77" s="164"/>
      <c r="UCK77" s="164"/>
      <c r="UCL77" s="164"/>
      <c r="UCM77" s="164"/>
      <c r="UCN77" s="164"/>
      <c r="UCO77" s="164"/>
      <c r="UCP77" s="164"/>
      <c r="UCQ77" s="164"/>
      <c r="UCR77" s="164"/>
      <c r="UCS77" s="164"/>
      <c r="UCT77" s="164"/>
      <c r="UCU77" s="164"/>
      <c r="UCV77" s="164"/>
      <c r="UCW77" s="164"/>
      <c r="UCX77" s="164"/>
      <c r="UCY77" s="164"/>
      <c r="UCZ77" s="164"/>
      <c r="UDA77" s="164"/>
      <c r="UDB77" s="164"/>
      <c r="UDC77" s="164"/>
      <c r="UDD77" s="164"/>
      <c r="UDE77" s="164"/>
      <c r="UDF77" s="164"/>
      <c r="UDG77" s="164"/>
      <c r="UDH77" s="164"/>
      <c r="UDI77" s="164"/>
      <c r="UDJ77" s="164"/>
      <c r="UDK77" s="164"/>
      <c r="UDL77" s="164"/>
      <c r="UDM77" s="164"/>
      <c r="UDN77" s="164"/>
      <c r="UDO77" s="164"/>
      <c r="UDP77" s="164"/>
      <c r="UDQ77" s="164"/>
      <c r="UDR77" s="164"/>
      <c r="UDS77" s="164"/>
      <c r="UDT77" s="164"/>
      <c r="UDU77" s="164"/>
      <c r="UDV77" s="164"/>
      <c r="UDW77" s="164"/>
      <c r="UDX77" s="164"/>
      <c r="UDY77" s="164"/>
      <c r="UDZ77" s="164"/>
      <c r="UEA77" s="164"/>
      <c r="UEB77" s="164"/>
      <c r="UEC77" s="164"/>
      <c r="UED77" s="164"/>
      <c r="UEE77" s="164"/>
      <c r="UEF77" s="164"/>
      <c r="UEG77" s="164"/>
      <c r="UEH77" s="164"/>
      <c r="UEI77" s="164"/>
      <c r="UEJ77" s="164"/>
      <c r="UEK77" s="164"/>
      <c r="UEL77" s="164"/>
      <c r="UEM77" s="164"/>
      <c r="UEN77" s="164"/>
      <c r="UEO77" s="164"/>
      <c r="UEP77" s="164"/>
      <c r="UEQ77" s="164"/>
      <c r="UER77" s="164"/>
      <c r="UES77" s="164"/>
      <c r="UET77" s="164"/>
      <c r="UEU77" s="164"/>
      <c r="UEV77" s="164"/>
      <c r="UEW77" s="164"/>
      <c r="UEX77" s="164"/>
      <c r="UEY77" s="164"/>
      <c r="UEZ77" s="164"/>
      <c r="UFA77" s="164"/>
      <c r="UFB77" s="164"/>
      <c r="UFC77" s="164"/>
      <c r="UFD77" s="164"/>
      <c r="UFE77" s="164"/>
      <c r="UFF77" s="164"/>
      <c r="UFG77" s="164"/>
      <c r="UFH77" s="164"/>
      <c r="UFI77" s="164"/>
      <c r="UFJ77" s="164"/>
      <c r="UFK77" s="164"/>
      <c r="UFL77" s="164"/>
      <c r="UFM77" s="164"/>
      <c r="UFN77" s="164"/>
      <c r="UFO77" s="164"/>
      <c r="UFP77" s="164"/>
      <c r="UFQ77" s="164"/>
      <c r="UFR77" s="164"/>
      <c r="UFS77" s="164"/>
      <c r="UFT77" s="164"/>
      <c r="UFU77" s="164"/>
      <c r="UFV77" s="164"/>
      <c r="UFW77" s="164"/>
      <c r="UFX77" s="164"/>
      <c r="UFY77" s="164"/>
      <c r="UFZ77" s="164"/>
      <c r="UGA77" s="164"/>
      <c r="UGB77" s="164"/>
      <c r="UGC77" s="164"/>
      <c r="UGD77" s="164"/>
      <c r="UGE77" s="164"/>
      <c r="UGF77" s="164"/>
      <c r="UGG77" s="164"/>
      <c r="UGH77" s="164"/>
      <c r="UGI77" s="164"/>
      <c r="UGJ77" s="164"/>
      <c r="UGK77" s="164"/>
      <c r="UGL77" s="164"/>
      <c r="UGM77" s="164"/>
      <c r="UGN77" s="164"/>
      <c r="UGO77" s="164"/>
      <c r="UGP77" s="164"/>
      <c r="UGQ77" s="164"/>
      <c r="UGR77" s="164"/>
      <c r="UGS77" s="164"/>
      <c r="UGT77" s="164"/>
      <c r="UGU77" s="164"/>
      <c r="UGV77" s="164"/>
      <c r="UGW77" s="164"/>
      <c r="UGX77" s="164"/>
      <c r="UGY77" s="164"/>
      <c r="UGZ77" s="164"/>
      <c r="UHA77" s="164"/>
      <c r="UHB77" s="164"/>
      <c r="UHC77" s="164"/>
      <c r="UHD77" s="164"/>
      <c r="UHE77" s="164"/>
      <c r="UHF77" s="164"/>
      <c r="UHG77" s="164"/>
      <c r="UHH77" s="164"/>
      <c r="UHI77" s="164"/>
      <c r="UHJ77" s="164"/>
      <c r="UHK77" s="164"/>
      <c r="UHL77" s="164"/>
      <c r="UHM77" s="164"/>
      <c r="UHN77" s="164"/>
      <c r="UHO77" s="164"/>
      <c r="UHP77" s="164"/>
      <c r="UHQ77" s="164"/>
      <c r="UHR77" s="164"/>
      <c r="UHS77" s="164"/>
      <c r="UHT77" s="164"/>
      <c r="UHU77" s="164"/>
      <c r="UHV77" s="164"/>
      <c r="UHW77" s="164"/>
      <c r="UHX77" s="164"/>
      <c r="UHY77" s="164"/>
      <c r="UHZ77" s="164"/>
      <c r="UIA77" s="164"/>
      <c r="UIB77" s="164"/>
      <c r="UIC77" s="164"/>
      <c r="UID77" s="164"/>
      <c r="UIE77" s="164"/>
      <c r="UIF77" s="164"/>
      <c r="UIG77" s="164"/>
      <c r="UIH77" s="164"/>
      <c r="UII77" s="164"/>
      <c r="UIJ77" s="164"/>
      <c r="UIK77" s="164"/>
      <c r="UIL77" s="164"/>
      <c r="UIM77" s="164"/>
      <c r="UIN77" s="164"/>
      <c r="UIO77" s="164"/>
      <c r="UIP77" s="164"/>
      <c r="UIQ77" s="164"/>
      <c r="UIR77" s="164"/>
      <c r="UIS77" s="164"/>
      <c r="UIT77" s="164"/>
      <c r="UIU77" s="164"/>
      <c r="UIV77" s="164"/>
      <c r="UIW77" s="164"/>
      <c r="UIX77" s="164"/>
      <c r="UIY77" s="164"/>
      <c r="UIZ77" s="164"/>
      <c r="UJA77" s="164"/>
      <c r="UJB77" s="164"/>
      <c r="UJC77" s="164"/>
      <c r="UJD77" s="164"/>
      <c r="UJE77" s="164"/>
      <c r="UJF77" s="164"/>
      <c r="UJG77" s="164"/>
      <c r="UJH77" s="164"/>
      <c r="UJI77" s="164"/>
      <c r="UJJ77" s="164"/>
      <c r="UJK77" s="164"/>
      <c r="UJL77" s="164"/>
      <c r="UJM77" s="164"/>
      <c r="UJN77" s="164"/>
      <c r="UJO77" s="164"/>
      <c r="UJP77" s="164"/>
      <c r="UJQ77" s="164"/>
      <c r="UJR77" s="164"/>
      <c r="UJS77" s="164"/>
      <c r="UJT77" s="164"/>
      <c r="UJU77" s="164"/>
      <c r="UJV77" s="164"/>
      <c r="UJW77" s="164"/>
      <c r="UJX77" s="164"/>
      <c r="UJY77" s="164"/>
      <c r="UJZ77" s="164"/>
      <c r="UKA77" s="164"/>
      <c r="UKB77" s="164"/>
      <c r="UKC77" s="164"/>
      <c r="UKD77" s="164"/>
      <c r="UKE77" s="164"/>
      <c r="UKF77" s="164"/>
      <c r="UKG77" s="164"/>
      <c r="UKH77" s="164"/>
      <c r="UKI77" s="164"/>
      <c r="UKJ77" s="164"/>
      <c r="UKK77" s="164"/>
      <c r="UKL77" s="164"/>
      <c r="UKM77" s="164"/>
      <c r="UKN77" s="164"/>
      <c r="UKO77" s="164"/>
      <c r="UKP77" s="164"/>
      <c r="UKQ77" s="164"/>
      <c r="UKR77" s="164"/>
      <c r="UKS77" s="164"/>
      <c r="UKT77" s="164"/>
      <c r="UKU77" s="164"/>
      <c r="UKV77" s="164"/>
      <c r="UKW77" s="164"/>
      <c r="UKX77" s="164"/>
      <c r="UKY77" s="164"/>
      <c r="UKZ77" s="164"/>
      <c r="ULA77" s="164"/>
      <c r="ULB77" s="164"/>
      <c r="ULC77" s="164"/>
      <c r="ULD77" s="164"/>
      <c r="ULE77" s="164"/>
      <c r="ULF77" s="164"/>
      <c r="ULG77" s="164"/>
      <c r="ULH77" s="164"/>
      <c r="ULI77" s="164"/>
      <c r="ULJ77" s="164"/>
      <c r="ULK77" s="164"/>
      <c r="ULL77" s="164"/>
      <c r="ULM77" s="164"/>
      <c r="ULN77" s="164"/>
      <c r="ULO77" s="164"/>
      <c r="ULP77" s="164"/>
      <c r="ULQ77" s="164"/>
      <c r="ULR77" s="164"/>
      <c r="ULS77" s="164"/>
      <c r="ULT77" s="164"/>
      <c r="ULU77" s="164"/>
      <c r="ULV77" s="164"/>
      <c r="ULW77" s="164"/>
      <c r="ULX77" s="164"/>
      <c r="ULY77" s="164"/>
      <c r="ULZ77" s="164"/>
      <c r="UMA77" s="164"/>
      <c r="UMB77" s="164"/>
      <c r="UMC77" s="164"/>
      <c r="UMD77" s="164"/>
      <c r="UME77" s="164"/>
      <c r="UMF77" s="164"/>
      <c r="UMG77" s="164"/>
      <c r="UMH77" s="164"/>
      <c r="UMI77" s="164"/>
      <c r="UMJ77" s="164"/>
      <c r="UMK77" s="164"/>
      <c r="UML77" s="164"/>
      <c r="UMM77" s="164"/>
      <c r="UMN77" s="164"/>
      <c r="UMO77" s="164"/>
      <c r="UMP77" s="164"/>
      <c r="UMQ77" s="164"/>
      <c r="UMR77" s="164"/>
      <c r="UMS77" s="164"/>
      <c r="UMT77" s="164"/>
      <c r="UMU77" s="164"/>
      <c r="UMV77" s="164"/>
      <c r="UMW77" s="164"/>
      <c r="UMX77" s="164"/>
      <c r="UMY77" s="164"/>
      <c r="UMZ77" s="164"/>
      <c r="UNA77" s="164"/>
      <c r="UNB77" s="164"/>
      <c r="UNC77" s="164"/>
      <c r="UND77" s="164"/>
      <c r="UNE77" s="164"/>
      <c r="UNF77" s="164"/>
      <c r="UNG77" s="164"/>
      <c r="UNH77" s="164"/>
      <c r="UNI77" s="164"/>
      <c r="UNJ77" s="164"/>
      <c r="UNK77" s="164"/>
      <c r="UNL77" s="164"/>
      <c r="UNM77" s="164"/>
      <c r="UNN77" s="164"/>
      <c r="UNO77" s="164"/>
      <c r="UNP77" s="164"/>
      <c r="UNQ77" s="164"/>
      <c r="UNR77" s="164"/>
      <c r="UNS77" s="164"/>
      <c r="UNT77" s="164"/>
      <c r="UNU77" s="164"/>
      <c r="UNV77" s="164"/>
      <c r="UNW77" s="164"/>
      <c r="UNX77" s="164"/>
      <c r="UNY77" s="164"/>
      <c r="UNZ77" s="164"/>
      <c r="UOA77" s="164"/>
      <c r="UOB77" s="164"/>
      <c r="UOC77" s="164"/>
      <c r="UOD77" s="164"/>
      <c r="UOE77" s="164"/>
      <c r="UOF77" s="164"/>
      <c r="UOG77" s="164"/>
      <c r="UOH77" s="164"/>
      <c r="UOI77" s="164"/>
      <c r="UOJ77" s="164"/>
      <c r="UOK77" s="164"/>
      <c r="UOL77" s="164"/>
      <c r="UOM77" s="164"/>
      <c r="UON77" s="164"/>
      <c r="UOO77" s="164"/>
      <c r="UOP77" s="164"/>
      <c r="UOQ77" s="164"/>
      <c r="UOR77" s="164"/>
      <c r="UOS77" s="164"/>
      <c r="UOT77" s="164"/>
      <c r="UOU77" s="164"/>
      <c r="UOV77" s="164"/>
      <c r="UOW77" s="164"/>
      <c r="UOX77" s="164"/>
      <c r="UOY77" s="164"/>
      <c r="UOZ77" s="164"/>
      <c r="UPA77" s="164"/>
      <c r="UPB77" s="164"/>
      <c r="UPC77" s="164"/>
      <c r="UPD77" s="164"/>
      <c r="UPE77" s="164"/>
      <c r="UPF77" s="164"/>
      <c r="UPG77" s="164"/>
      <c r="UPH77" s="164"/>
      <c r="UPI77" s="164"/>
      <c r="UPJ77" s="164"/>
      <c r="UPK77" s="164"/>
      <c r="UPL77" s="164"/>
      <c r="UPM77" s="164"/>
      <c r="UPN77" s="164"/>
      <c r="UPO77" s="164"/>
      <c r="UPP77" s="164"/>
      <c r="UPQ77" s="164"/>
      <c r="UPR77" s="164"/>
      <c r="UPS77" s="164"/>
      <c r="UPT77" s="164"/>
      <c r="UPU77" s="164"/>
      <c r="UPV77" s="164"/>
      <c r="UPW77" s="164"/>
      <c r="UPX77" s="164"/>
      <c r="UPY77" s="164"/>
      <c r="UPZ77" s="164"/>
      <c r="UQA77" s="164"/>
      <c r="UQB77" s="164"/>
      <c r="UQC77" s="164"/>
      <c r="UQD77" s="164"/>
      <c r="UQE77" s="164"/>
      <c r="UQF77" s="164"/>
      <c r="UQG77" s="164"/>
      <c r="UQH77" s="164"/>
      <c r="UQI77" s="164"/>
      <c r="UQJ77" s="164"/>
      <c r="UQK77" s="164"/>
      <c r="UQL77" s="164"/>
      <c r="UQM77" s="164"/>
      <c r="UQN77" s="164"/>
      <c r="UQO77" s="164"/>
      <c r="UQP77" s="164"/>
      <c r="UQQ77" s="164"/>
      <c r="UQR77" s="164"/>
      <c r="UQS77" s="164"/>
      <c r="UQT77" s="164"/>
      <c r="UQU77" s="164"/>
      <c r="UQV77" s="164"/>
      <c r="UQW77" s="164"/>
      <c r="UQX77" s="164"/>
      <c r="UQY77" s="164"/>
      <c r="UQZ77" s="164"/>
      <c r="URA77" s="164"/>
      <c r="URB77" s="164"/>
      <c r="URC77" s="164"/>
      <c r="URD77" s="164"/>
      <c r="URE77" s="164"/>
      <c r="URF77" s="164"/>
      <c r="URG77" s="164"/>
      <c r="URH77" s="164"/>
      <c r="URI77" s="164"/>
      <c r="URJ77" s="164"/>
      <c r="URK77" s="164"/>
      <c r="URL77" s="164"/>
      <c r="URM77" s="164"/>
      <c r="URN77" s="164"/>
      <c r="URO77" s="164"/>
      <c r="URP77" s="164"/>
      <c r="URQ77" s="164"/>
      <c r="URR77" s="164"/>
      <c r="URS77" s="164"/>
      <c r="URT77" s="164"/>
      <c r="URU77" s="164"/>
      <c r="URV77" s="164"/>
      <c r="URW77" s="164"/>
      <c r="URX77" s="164"/>
      <c r="URY77" s="164"/>
      <c r="URZ77" s="164"/>
      <c r="USA77" s="164"/>
      <c r="USB77" s="164"/>
      <c r="USC77" s="164"/>
      <c r="USD77" s="164"/>
      <c r="USE77" s="164"/>
      <c r="USF77" s="164"/>
      <c r="USG77" s="164"/>
      <c r="USH77" s="164"/>
      <c r="USI77" s="164"/>
      <c r="USJ77" s="164"/>
      <c r="USK77" s="164"/>
      <c r="USL77" s="164"/>
      <c r="USM77" s="164"/>
      <c r="USN77" s="164"/>
      <c r="USO77" s="164"/>
      <c r="USP77" s="164"/>
      <c r="USQ77" s="164"/>
      <c r="USR77" s="164"/>
      <c r="USS77" s="164"/>
      <c r="UST77" s="164"/>
      <c r="USU77" s="164"/>
      <c r="USV77" s="164"/>
      <c r="USW77" s="164"/>
      <c r="USX77" s="164"/>
      <c r="USY77" s="164"/>
      <c r="USZ77" s="164"/>
      <c r="UTA77" s="164"/>
      <c r="UTB77" s="164"/>
      <c r="UTC77" s="164"/>
      <c r="UTD77" s="164"/>
      <c r="UTE77" s="164"/>
      <c r="UTF77" s="164"/>
      <c r="UTG77" s="164"/>
      <c r="UTH77" s="164"/>
      <c r="UTI77" s="164"/>
      <c r="UTJ77" s="164"/>
      <c r="UTK77" s="164"/>
      <c r="UTL77" s="164"/>
      <c r="UTM77" s="164"/>
      <c r="UTN77" s="164"/>
      <c r="UTO77" s="164"/>
      <c r="UTP77" s="164"/>
      <c r="UTQ77" s="164"/>
      <c r="UTR77" s="164"/>
      <c r="UTS77" s="164"/>
      <c r="UTT77" s="164"/>
      <c r="UTU77" s="164"/>
      <c r="UTV77" s="164"/>
      <c r="UTW77" s="164"/>
      <c r="UTX77" s="164"/>
      <c r="UTY77" s="164"/>
      <c r="UTZ77" s="164"/>
      <c r="UUA77" s="164"/>
      <c r="UUB77" s="164"/>
      <c r="UUC77" s="164"/>
      <c r="UUD77" s="164"/>
      <c r="UUE77" s="164"/>
      <c r="UUF77" s="164"/>
      <c r="UUG77" s="164"/>
      <c r="UUH77" s="164"/>
      <c r="UUI77" s="164"/>
      <c r="UUJ77" s="164"/>
      <c r="UUK77" s="164"/>
      <c r="UUL77" s="164"/>
      <c r="UUM77" s="164"/>
      <c r="UUN77" s="164"/>
      <c r="UUO77" s="164"/>
      <c r="UUP77" s="164"/>
      <c r="UUQ77" s="164"/>
      <c r="UUR77" s="164"/>
      <c r="UUS77" s="164"/>
      <c r="UUT77" s="164"/>
      <c r="UUU77" s="164"/>
      <c r="UUV77" s="164"/>
      <c r="UUW77" s="164"/>
      <c r="UUX77" s="164"/>
      <c r="UUY77" s="164"/>
      <c r="UUZ77" s="164"/>
      <c r="UVA77" s="164"/>
      <c r="UVB77" s="164"/>
      <c r="UVC77" s="164"/>
      <c r="UVD77" s="164"/>
      <c r="UVE77" s="164"/>
      <c r="UVF77" s="164"/>
      <c r="UVG77" s="164"/>
      <c r="UVH77" s="164"/>
      <c r="UVI77" s="164"/>
      <c r="UVJ77" s="164"/>
      <c r="UVK77" s="164"/>
      <c r="UVL77" s="164"/>
      <c r="UVM77" s="164"/>
      <c r="UVN77" s="164"/>
      <c r="UVO77" s="164"/>
      <c r="UVP77" s="164"/>
      <c r="UVQ77" s="164"/>
      <c r="UVR77" s="164"/>
      <c r="UVS77" s="164"/>
      <c r="UVT77" s="164"/>
      <c r="UVU77" s="164"/>
      <c r="UVV77" s="164"/>
      <c r="UVW77" s="164"/>
      <c r="UVX77" s="164"/>
      <c r="UVY77" s="164"/>
      <c r="UVZ77" s="164"/>
      <c r="UWA77" s="164"/>
      <c r="UWB77" s="164"/>
      <c r="UWC77" s="164"/>
      <c r="UWD77" s="164"/>
      <c r="UWE77" s="164"/>
      <c r="UWF77" s="164"/>
      <c r="UWG77" s="164"/>
      <c r="UWH77" s="164"/>
      <c r="UWI77" s="164"/>
      <c r="UWJ77" s="164"/>
      <c r="UWK77" s="164"/>
      <c r="UWL77" s="164"/>
      <c r="UWM77" s="164"/>
      <c r="UWN77" s="164"/>
      <c r="UWO77" s="164"/>
      <c r="UWP77" s="164"/>
      <c r="UWQ77" s="164"/>
      <c r="UWR77" s="164"/>
      <c r="UWS77" s="164"/>
      <c r="UWT77" s="164"/>
      <c r="UWU77" s="164"/>
      <c r="UWV77" s="164"/>
      <c r="UWW77" s="164"/>
      <c r="UWX77" s="164"/>
      <c r="UWY77" s="164"/>
      <c r="UWZ77" s="164"/>
      <c r="UXA77" s="164"/>
      <c r="UXB77" s="164"/>
      <c r="UXC77" s="164"/>
      <c r="UXD77" s="164"/>
      <c r="UXE77" s="164"/>
      <c r="UXF77" s="164"/>
      <c r="UXG77" s="164"/>
      <c r="UXH77" s="164"/>
      <c r="UXI77" s="164"/>
      <c r="UXJ77" s="164"/>
      <c r="UXK77" s="164"/>
      <c r="UXL77" s="164"/>
      <c r="UXM77" s="164"/>
      <c r="UXN77" s="164"/>
      <c r="UXO77" s="164"/>
      <c r="UXP77" s="164"/>
      <c r="UXQ77" s="164"/>
      <c r="UXR77" s="164"/>
      <c r="UXS77" s="164"/>
      <c r="UXT77" s="164"/>
      <c r="UXU77" s="164"/>
      <c r="UXV77" s="164"/>
      <c r="UXW77" s="164"/>
      <c r="UXX77" s="164"/>
      <c r="UXY77" s="164"/>
      <c r="UXZ77" s="164"/>
      <c r="UYA77" s="164"/>
      <c r="UYB77" s="164"/>
      <c r="UYC77" s="164"/>
      <c r="UYD77" s="164"/>
      <c r="UYE77" s="164"/>
      <c r="UYF77" s="164"/>
      <c r="UYG77" s="164"/>
      <c r="UYH77" s="164"/>
      <c r="UYI77" s="164"/>
      <c r="UYJ77" s="164"/>
      <c r="UYK77" s="164"/>
      <c r="UYL77" s="164"/>
      <c r="UYM77" s="164"/>
      <c r="UYN77" s="164"/>
      <c r="UYO77" s="164"/>
      <c r="UYP77" s="164"/>
      <c r="UYQ77" s="164"/>
      <c r="UYR77" s="164"/>
      <c r="UYS77" s="164"/>
      <c r="UYT77" s="164"/>
      <c r="UYU77" s="164"/>
      <c r="UYV77" s="164"/>
      <c r="UYW77" s="164"/>
      <c r="UYX77" s="164"/>
      <c r="UYY77" s="164"/>
      <c r="UYZ77" s="164"/>
      <c r="UZA77" s="164"/>
      <c r="UZB77" s="164"/>
      <c r="UZC77" s="164"/>
      <c r="UZD77" s="164"/>
      <c r="UZE77" s="164"/>
      <c r="UZF77" s="164"/>
      <c r="UZG77" s="164"/>
      <c r="UZH77" s="164"/>
      <c r="UZI77" s="164"/>
      <c r="UZJ77" s="164"/>
      <c r="UZK77" s="164"/>
      <c r="UZL77" s="164"/>
      <c r="UZM77" s="164"/>
      <c r="UZN77" s="164"/>
      <c r="UZO77" s="164"/>
      <c r="UZP77" s="164"/>
      <c r="UZQ77" s="164"/>
      <c r="UZR77" s="164"/>
      <c r="UZS77" s="164"/>
      <c r="UZT77" s="164"/>
      <c r="UZU77" s="164"/>
      <c r="UZV77" s="164"/>
      <c r="UZW77" s="164"/>
      <c r="UZX77" s="164"/>
      <c r="UZY77" s="164"/>
      <c r="UZZ77" s="164"/>
      <c r="VAA77" s="164"/>
      <c r="VAB77" s="164"/>
      <c r="VAC77" s="164"/>
      <c r="VAD77" s="164"/>
      <c r="VAE77" s="164"/>
      <c r="VAF77" s="164"/>
      <c r="VAG77" s="164"/>
      <c r="VAH77" s="164"/>
      <c r="VAI77" s="164"/>
      <c r="VAJ77" s="164"/>
      <c r="VAK77" s="164"/>
      <c r="VAL77" s="164"/>
      <c r="VAM77" s="164"/>
      <c r="VAN77" s="164"/>
      <c r="VAO77" s="164"/>
      <c r="VAP77" s="164"/>
      <c r="VAQ77" s="164"/>
      <c r="VAR77" s="164"/>
      <c r="VAS77" s="164"/>
      <c r="VAT77" s="164"/>
      <c r="VAU77" s="164"/>
      <c r="VAV77" s="164"/>
      <c r="VAW77" s="164"/>
      <c r="VAX77" s="164"/>
      <c r="VAY77" s="164"/>
      <c r="VAZ77" s="164"/>
      <c r="VBA77" s="164"/>
      <c r="VBB77" s="164"/>
      <c r="VBC77" s="164"/>
      <c r="VBD77" s="164"/>
      <c r="VBE77" s="164"/>
      <c r="VBF77" s="164"/>
      <c r="VBG77" s="164"/>
      <c r="VBH77" s="164"/>
      <c r="VBI77" s="164"/>
      <c r="VBJ77" s="164"/>
      <c r="VBK77" s="164"/>
      <c r="VBL77" s="164"/>
      <c r="VBM77" s="164"/>
      <c r="VBN77" s="164"/>
      <c r="VBO77" s="164"/>
      <c r="VBP77" s="164"/>
      <c r="VBQ77" s="164"/>
      <c r="VBR77" s="164"/>
      <c r="VBS77" s="164"/>
      <c r="VBT77" s="164"/>
      <c r="VBU77" s="164"/>
      <c r="VBV77" s="164"/>
      <c r="VBW77" s="164"/>
      <c r="VBX77" s="164"/>
      <c r="VBY77" s="164"/>
      <c r="VBZ77" s="164"/>
      <c r="VCA77" s="164"/>
      <c r="VCB77" s="164"/>
      <c r="VCC77" s="164"/>
      <c r="VCD77" s="164"/>
      <c r="VCE77" s="164"/>
      <c r="VCF77" s="164"/>
      <c r="VCG77" s="164"/>
      <c r="VCH77" s="164"/>
      <c r="VCI77" s="164"/>
      <c r="VCJ77" s="164"/>
      <c r="VCK77" s="164"/>
      <c r="VCL77" s="164"/>
      <c r="VCM77" s="164"/>
      <c r="VCN77" s="164"/>
      <c r="VCO77" s="164"/>
      <c r="VCP77" s="164"/>
      <c r="VCQ77" s="164"/>
      <c r="VCR77" s="164"/>
      <c r="VCS77" s="164"/>
      <c r="VCT77" s="164"/>
      <c r="VCU77" s="164"/>
      <c r="VCV77" s="164"/>
      <c r="VCW77" s="164"/>
      <c r="VCX77" s="164"/>
      <c r="VCY77" s="164"/>
      <c r="VCZ77" s="164"/>
      <c r="VDA77" s="164"/>
      <c r="VDB77" s="164"/>
      <c r="VDC77" s="164"/>
      <c r="VDD77" s="164"/>
      <c r="VDE77" s="164"/>
      <c r="VDF77" s="164"/>
      <c r="VDG77" s="164"/>
      <c r="VDH77" s="164"/>
      <c r="VDI77" s="164"/>
      <c r="VDJ77" s="164"/>
      <c r="VDK77" s="164"/>
      <c r="VDL77" s="164"/>
      <c r="VDM77" s="164"/>
      <c r="VDN77" s="164"/>
      <c r="VDO77" s="164"/>
      <c r="VDP77" s="164"/>
      <c r="VDQ77" s="164"/>
      <c r="VDR77" s="164"/>
      <c r="VDS77" s="164"/>
      <c r="VDT77" s="164"/>
      <c r="VDU77" s="164"/>
      <c r="VDV77" s="164"/>
      <c r="VDW77" s="164"/>
      <c r="VDX77" s="164"/>
      <c r="VDY77" s="164"/>
      <c r="VDZ77" s="164"/>
      <c r="VEA77" s="164"/>
      <c r="VEB77" s="164"/>
      <c r="VEC77" s="164"/>
      <c r="VED77" s="164"/>
      <c r="VEE77" s="164"/>
      <c r="VEF77" s="164"/>
      <c r="VEG77" s="164"/>
      <c r="VEH77" s="164"/>
      <c r="VEI77" s="164"/>
      <c r="VEJ77" s="164"/>
      <c r="VEK77" s="164"/>
      <c r="VEL77" s="164"/>
      <c r="VEM77" s="164"/>
      <c r="VEN77" s="164"/>
      <c r="VEO77" s="164"/>
      <c r="VEP77" s="164"/>
      <c r="VEQ77" s="164"/>
      <c r="VER77" s="164"/>
      <c r="VES77" s="164"/>
      <c r="VET77" s="164"/>
      <c r="VEU77" s="164"/>
      <c r="VEV77" s="164"/>
      <c r="VEW77" s="164"/>
      <c r="VEX77" s="164"/>
      <c r="VEY77" s="164"/>
      <c r="VEZ77" s="164"/>
      <c r="VFA77" s="164"/>
      <c r="VFB77" s="164"/>
      <c r="VFC77" s="164"/>
      <c r="VFD77" s="164"/>
      <c r="VFE77" s="164"/>
      <c r="VFF77" s="164"/>
      <c r="VFG77" s="164"/>
      <c r="VFH77" s="164"/>
      <c r="VFI77" s="164"/>
      <c r="VFJ77" s="164"/>
      <c r="VFK77" s="164"/>
      <c r="VFL77" s="164"/>
      <c r="VFM77" s="164"/>
      <c r="VFN77" s="164"/>
      <c r="VFO77" s="164"/>
      <c r="VFP77" s="164"/>
      <c r="VFQ77" s="164"/>
      <c r="VFR77" s="164"/>
      <c r="VFS77" s="164"/>
      <c r="VFT77" s="164"/>
      <c r="VFU77" s="164"/>
      <c r="VFV77" s="164"/>
      <c r="VFW77" s="164"/>
      <c r="VFX77" s="164"/>
      <c r="VFY77" s="164"/>
      <c r="VFZ77" s="164"/>
      <c r="VGA77" s="164"/>
      <c r="VGB77" s="164"/>
      <c r="VGC77" s="164"/>
      <c r="VGD77" s="164"/>
      <c r="VGE77" s="164"/>
      <c r="VGF77" s="164"/>
      <c r="VGG77" s="164"/>
      <c r="VGH77" s="164"/>
      <c r="VGI77" s="164"/>
      <c r="VGJ77" s="164"/>
      <c r="VGK77" s="164"/>
      <c r="VGL77" s="164"/>
      <c r="VGM77" s="164"/>
      <c r="VGN77" s="164"/>
      <c r="VGO77" s="164"/>
      <c r="VGP77" s="164"/>
      <c r="VGQ77" s="164"/>
      <c r="VGR77" s="164"/>
      <c r="VGS77" s="164"/>
      <c r="VGT77" s="164"/>
      <c r="VGU77" s="164"/>
      <c r="VGV77" s="164"/>
      <c r="VGW77" s="164"/>
      <c r="VGX77" s="164"/>
      <c r="VGY77" s="164"/>
      <c r="VGZ77" s="164"/>
      <c r="VHA77" s="164"/>
      <c r="VHB77" s="164"/>
      <c r="VHC77" s="164"/>
      <c r="VHD77" s="164"/>
      <c r="VHE77" s="164"/>
      <c r="VHF77" s="164"/>
      <c r="VHG77" s="164"/>
      <c r="VHH77" s="164"/>
      <c r="VHI77" s="164"/>
      <c r="VHJ77" s="164"/>
      <c r="VHK77" s="164"/>
      <c r="VHL77" s="164"/>
      <c r="VHM77" s="164"/>
      <c r="VHN77" s="164"/>
      <c r="VHO77" s="164"/>
      <c r="VHP77" s="164"/>
      <c r="VHQ77" s="164"/>
      <c r="VHR77" s="164"/>
      <c r="VHS77" s="164"/>
      <c r="VHT77" s="164"/>
      <c r="VHU77" s="164"/>
      <c r="VHV77" s="164"/>
      <c r="VHW77" s="164"/>
      <c r="VHX77" s="164"/>
      <c r="VHY77" s="164"/>
      <c r="VHZ77" s="164"/>
      <c r="VIA77" s="164"/>
      <c r="VIB77" s="164"/>
      <c r="VIC77" s="164"/>
      <c r="VID77" s="164"/>
      <c r="VIE77" s="164"/>
      <c r="VIF77" s="164"/>
      <c r="VIG77" s="164"/>
      <c r="VIH77" s="164"/>
      <c r="VII77" s="164"/>
      <c r="VIJ77" s="164"/>
      <c r="VIK77" s="164"/>
      <c r="VIL77" s="164"/>
      <c r="VIM77" s="164"/>
      <c r="VIN77" s="164"/>
      <c r="VIO77" s="164"/>
      <c r="VIP77" s="164"/>
      <c r="VIQ77" s="164"/>
      <c r="VIR77" s="164"/>
      <c r="VIS77" s="164"/>
      <c r="VIT77" s="164"/>
      <c r="VIU77" s="164"/>
      <c r="VIV77" s="164"/>
      <c r="VIW77" s="164"/>
      <c r="VIX77" s="164"/>
      <c r="VIY77" s="164"/>
      <c r="VIZ77" s="164"/>
      <c r="VJA77" s="164"/>
      <c r="VJB77" s="164"/>
      <c r="VJC77" s="164"/>
      <c r="VJD77" s="164"/>
      <c r="VJE77" s="164"/>
      <c r="VJF77" s="164"/>
      <c r="VJG77" s="164"/>
      <c r="VJH77" s="164"/>
      <c r="VJI77" s="164"/>
      <c r="VJJ77" s="164"/>
      <c r="VJK77" s="164"/>
      <c r="VJL77" s="164"/>
      <c r="VJM77" s="164"/>
      <c r="VJN77" s="164"/>
      <c r="VJO77" s="164"/>
      <c r="VJP77" s="164"/>
      <c r="VJQ77" s="164"/>
      <c r="VJR77" s="164"/>
      <c r="VJS77" s="164"/>
      <c r="VJT77" s="164"/>
      <c r="VJU77" s="164"/>
      <c r="VJV77" s="164"/>
      <c r="VJW77" s="164"/>
      <c r="VJX77" s="164"/>
      <c r="VJY77" s="164"/>
      <c r="VJZ77" s="164"/>
      <c r="VKA77" s="164"/>
      <c r="VKB77" s="164"/>
      <c r="VKC77" s="164"/>
      <c r="VKD77" s="164"/>
      <c r="VKE77" s="164"/>
      <c r="VKF77" s="164"/>
      <c r="VKG77" s="164"/>
      <c r="VKH77" s="164"/>
      <c r="VKI77" s="164"/>
      <c r="VKJ77" s="164"/>
      <c r="VKK77" s="164"/>
      <c r="VKL77" s="164"/>
      <c r="VKM77" s="164"/>
      <c r="VKN77" s="164"/>
      <c r="VKO77" s="164"/>
      <c r="VKP77" s="164"/>
      <c r="VKQ77" s="164"/>
      <c r="VKR77" s="164"/>
      <c r="VKS77" s="164"/>
      <c r="VKT77" s="164"/>
      <c r="VKU77" s="164"/>
      <c r="VKV77" s="164"/>
      <c r="VKW77" s="164"/>
      <c r="VKX77" s="164"/>
      <c r="VKY77" s="164"/>
      <c r="VKZ77" s="164"/>
      <c r="VLA77" s="164"/>
      <c r="VLB77" s="164"/>
      <c r="VLC77" s="164"/>
      <c r="VLD77" s="164"/>
      <c r="VLE77" s="164"/>
      <c r="VLF77" s="164"/>
      <c r="VLG77" s="164"/>
      <c r="VLH77" s="164"/>
      <c r="VLI77" s="164"/>
      <c r="VLJ77" s="164"/>
      <c r="VLK77" s="164"/>
      <c r="VLL77" s="164"/>
      <c r="VLM77" s="164"/>
      <c r="VLN77" s="164"/>
      <c r="VLO77" s="164"/>
      <c r="VLP77" s="164"/>
      <c r="VLQ77" s="164"/>
      <c r="VLR77" s="164"/>
      <c r="VLS77" s="164"/>
      <c r="VLT77" s="164"/>
      <c r="VLU77" s="164"/>
      <c r="VLV77" s="164"/>
      <c r="VLW77" s="164"/>
      <c r="VLX77" s="164"/>
      <c r="VLY77" s="164"/>
      <c r="VLZ77" s="164"/>
      <c r="VMA77" s="164"/>
      <c r="VMB77" s="164"/>
      <c r="VMC77" s="164"/>
      <c r="VMD77" s="164"/>
      <c r="VME77" s="164"/>
      <c r="VMF77" s="164"/>
      <c r="VMG77" s="164"/>
      <c r="VMH77" s="164"/>
      <c r="VMI77" s="164"/>
      <c r="VMJ77" s="164"/>
      <c r="VMK77" s="164"/>
      <c r="VML77" s="164"/>
      <c r="VMM77" s="164"/>
      <c r="VMN77" s="164"/>
      <c r="VMO77" s="164"/>
      <c r="VMP77" s="164"/>
      <c r="VMQ77" s="164"/>
      <c r="VMR77" s="164"/>
      <c r="VMS77" s="164"/>
      <c r="VMT77" s="164"/>
      <c r="VMU77" s="164"/>
      <c r="VMV77" s="164"/>
      <c r="VMW77" s="164"/>
      <c r="VMX77" s="164"/>
      <c r="VMY77" s="164"/>
      <c r="VMZ77" s="164"/>
      <c r="VNA77" s="164"/>
      <c r="VNB77" s="164"/>
      <c r="VNC77" s="164"/>
      <c r="VND77" s="164"/>
      <c r="VNE77" s="164"/>
      <c r="VNF77" s="164"/>
      <c r="VNG77" s="164"/>
      <c r="VNH77" s="164"/>
      <c r="VNI77" s="164"/>
      <c r="VNJ77" s="164"/>
      <c r="VNK77" s="164"/>
      <c r="VNL77" s="164"/>
      <c r="VNM77" s="164"/>
      <c r="VNN77" s="164"/>
      <c r="VNO77" s="164"/>
      <c r="VNP77" s="164"/>
      <c r="VNQ77" s="164"/>
      <c r="VNR77" s="164"/>
      <c r="VNS77" s="164"/>
      <c r="VNT77" s="164"/>
      <c r="VNU77" s="164"/>
      <c r="VNV77" s="164"/>
      <c r="VNW77" s="164"/>
      <c r="VNX77" s="164"/>
      <c r="VNY77" s="164"/>
      <c r="VNZ77" s="164"/>
      <c r="VOA77" s="164"/>
      <c r="VOB77" s="164"/>
      <c r="VOC77" s="164"/>
      <c r="VOD77" s="164"/>
      <c r="VOE77" s="164"/>
      <c r="VOF77" s="164"/>
      <c r="VOG77" s="164"/>
      <c r="VOH77" s="164"/>
      <c r="VOI77" s="164"/>
      <c r="VOJ77" s="164"/>
      <c r="VOK77" s="164"/>
      <c r="VOL77" s="164"/>
      <c r="VOM77" s="164"/>
      <c r="VON77" s="164"/>
      <c r="VOO77" s="164"/>
      <c r="VOP77" s="164"/>
      <c r="VOQ77" s="164"/>
      <c r="VOR77" s="164"/>
      <c r="VOS77" s="164"/>
      <c r="VOT77" s="164"/>
      <c r="VOU77" s="164"/>
      <c r="VOV77" s="164"/>
      <c r="VOW77" s="164"/>
      <c r="VOX77" s="164"/>
      <c r="VOY77" s="164"/>
      <c r="VOZ77" s="164"/>
      <c r="VPA77" s="164"/>
      <c r="VPB77" s="164"/>
      <c r="VPC77" s="164"/>
      <c r="VPD77" s="164"/>
      <c r="VPE77" s="164"/>
      <c r="VPF77" s="164"/>
      <c r="VPG77" s="164"/>
      <c r="VPH77" s="164"/>
      <c r="VPI77" s="164"/>
      <c r="VPJ77" s="164"/>
      <c r="VPK77" s="164"/>
      <c r="VPL77" s="164"/>
      <c r="VPM77" s="164"/>
      <c r="VPN77" s="164"/>
      <c r="VPO77" s="164"/>
      <c r="VPP77" s="164"/>
      <c r="VPQ77" s="164"/>
      <c r="VPR77" s="164"/>
      <c r="VPS77" s="164"/>
      <c r="VPT77" s="164"/>
      <c r="VPU77" s="164"/>
      <c r="VPV77" s="164"/>
      <c r="VPW77" s="164"/>
      <c r="VPX77" s="164"/>
      <c r="VPY77" s="164"/>
      <c r="VPZ77" s="164"/>
      <c r="VQA77" s="164"/>
      <c r="VQB77" s="164"/>
      <c r="VQC77" s="164"/>
      <c r="VQD77" s="164"/>
      <c r="VQE77" s="164"/>
      <c r="VQF77" s="164"/>
      <c r="VQG77" s="164"/>
      <c r="VQH77" s="164"/>
      <c r="VQI77" s="164"/>
      <c r="VQJ77" s="164"/>
      <c r="VQK77" s="164"/>
      <c r="VQL77" s="164"/>
      <c r="VQM77" s="164"/>
      <c r="VQN77" s="164"/>
      <c r="VQO77" s="164"/>
      <c r="VQP77" s="164"/>
      <c r="VQQ77" s="164"/>
      <c r="VQR77" s="164"/>
      <c r="VQS77" s="164"/>
      <c r="VQT77" s="164"/>
      <c r="VQU77" s="164"/>
      <c r="VQV77" s="164"/>
      <c r="VQW77" s="164"/>
      <c r="VQX77" s="164"/>
      <c r="VQY77" s="164"/>
      <c r="VQZ77" s="164"/>
      <c r="VRA77" s="164"/>
      <c r="VRB77" s="164"/>
      <c r="VRC77" s="164"/>
      <c r="VRD77" s="164"/>
      <c r="VRE77" s="164"/>
      <c r="VRF77" s="164"/>
      <c r="VRG77" s="164"/>
      <c r="VRH77" s="164"/>
      <c r="VRI77" s="164"/>
      <c r="VRJ77" s="164"/>
      <c r="VRK77" s="164"/>
      <c r="VRL77" s="164"/>
      <c r="VRM77" s="164"/>
      <c r="VRN77" s="164"/>
      <c r="VRO77" s="164"/>
      <c r="VRP77" s="164"/>
      <c r="VRQ77" s="164"/>
      <c r="VRR77" s="164"/>
      <c r="VRS77" s="164"/>
      <c r="VRT77" s="164"/>
      <c r="VRU77" s="164"/>
      <c r="VRV77" s="164"/>
      <c r="VRW77" s="164"/>
      <c r="VRX77" s="164"/>
      <c r="VRY77" s="164"/>
      <c r="VRZ77" s="164"/>
      <c r="VSA77" s="164"/>
      <c r="VSB77" s="164"/>
      <c r="VSC77" s="164"/>
      <c r="VSD77" s="164"/>
      <c r="VSE77" s="164"/>
      <c r="VSF77" s="164"/>
      <c r="VSG77" s="164"/>
      <c r="VSH77" s="164"/>
      <c r="VSI77" s="164"/>
      <c r="VSJ77" s="164"/>
      <c r="VSK77" s="164"/>
      <c r="VSL77" s="164"/>
      <c r="VSM77" s="164"/>
      <c r="VSN77" s="164"/>
      <c r="VSO77" s="164"/>
      <c r="VSP77" s="164"/>
      <c r="VSQ77" s="164"/>
      <c r="VSR77" s="164"/>
      <c r="VSS77" s="164"/>
      <c r="VST77" s="164"/>
      <c r="VSU77" s="164"/>
      <c r="VSV77" s="164"/>
      <c r="VSW77" s="164"/>
      <c r="VSX77" s="164"/>
      <c r="VSY77" s="164"/>
      <c r="VSZ77" s="164"/>
      <c r="VTA77" s="164"/>
      <c r="VTB77" s="164"/>
      <c r="VTC77" s="164"/>
      <c r="VTD77" s="164"/>
      <c r="VTE77" s="164"/>
      <c r="VTF77" s="164"/>
      <c r="VTG77" s="164"/>
      <c r="VTH77" s="164"/>
      <c r="VTI77" s="164"/>
      <c r="VTJ77" s="164"/>
      <c r="VTK77" s="164"/>
      <c r="VTL77" s="164"/>
      <c r="VTM77" s="164"/>
      <c r="VTN77" s="164"/>
      <c r="VTO77" s="164"/>
      <c r="VTP77" s="164"/>
      <c r="VTQ77" s="164"/>
      <c r="VTR77" s="164"/>
      <c r="VTS77" s="164"/>
      <c r="VTT77" s="164"/>
      <c r="VTU77" s="164"/>
      <c r="VTV77" s="164"/>
      <c r="VTW77" s="164"/>
      <c r="VTX77" s="164"/>
      <c r="VTY77" s="164"/>
      <c r="VTZ77" s="164"/>
      <c r="VUA77" s="164"/>
      <c r="VUB77" s="164"/>
      <c r="VUC77" s="164"/>
      <c r="VUD77" s="164"/>
      <c r="VUE77" s="164"/>
      <c r="VUF77" s="164"/>
      <c r="VUG77" s="164"/>
      <c r="VUH77" s="164"/>
      <c r="VUI77" s="164"/>
      <c r="VUJ77" s="164"/>
      <c r="VUK77" s="164"/>
      <c r="VUL77" s="164"/>
      <c r="VUM77" s="164"/>
      <c r="VUN77" s="164"/>
      <c r="VUO77" s="164"/>
      <c r="VUP77" s="164"/>
      <c r="VUQ77" s="164"/>
      <c r="VUR77" s="164"/>
      <c r="VUS77" s="164"/>
      <c r="VUT77" s="164"/>
      <c r="VUU77" s="164"/>
      <c r="VUV77" s="164"/>
      <c r="VUW77" s="164"/>
      <c r="VUX77" s="164"/>
      <c r="VUY77" s="164"/>
      <c r="VUZ77" s="164"/>
      <c r="VVA77" s="164"/>
      <c r="VVB77" s="164"/>
      <c r="VVC77" s="164"/>
      <c r="VVD77" s="164"/>
      <c r="VVE77" s="164"/>
      <c r="VVF77" s="164"/>
      <c r="VVG77" s="164"/>
      <c r="VVH77" s="164"/>
      <c r="VVI77" s="164"/>
      <c r="VVJ77" s="164"/>
      <c r="VVK77" s="164"/>
      <c r="VVL77" s="164"/>
      <c r="VVM77" s="164"/>
      <c r="VVN77" s="164"/>
      <c r="VVO77" s="164"/>
      <c r="VVP77" s="164"/>
      <c r="VVQ77" s="164"/>
      <c r="VVR77" s="164"/>
      <c r="VVS77" s="164"/>
      <c r="VVT77" s="164"/>
      <c r="VVU77" s="164"/>
      <c r="VVV77" s="164"/>
      <c r="VVW77" s="164"/>
      <c r="VVX77" s="164"/>
      <c r="VVY77" s="164"/>
      <c r="VVZ77" s="164"/>
      <c r="VWA77" s="164"/>
      <c r="VWB77" s="164"/>
      <c r="VWC77" s="164"/>
      <c r="VWD77" s="164"/>
      <c r="VWE77" s="164"/>
      <c r="VWF77" s="164"/>
      <c r="VWG77" s="164"/>
      <c r="VWH77" s="164"/>
      <c r="VWI77" s="164"/>
      <c r="VWJ77" s="164"/>
      <c r="VWK77" s="164"/>
      <c r="VWL77" s="164"/>
      <c r="VWM77" s="164"/>
      <c r="VWN77" s="164"/>
      <c r="VWO77" s="164"/>
      <c r="VWP77" s="164"/>
      <c r="VWQ77" s="164"/>
      <c r="VWR77" s="164"/>
      <c r="VWS77" s="164"/>
      <c r="VWT77" s="164"/>
      <c r="VWU77" s="164"/>
      <c r="VWV77" s="164"/>
      <c r="VWW77" s="164"/>
      <c r="VWX77" s="164"/>
      <c r="VWY77" s="164"/>
      <c r="VWZ77" s="164"/>
      <c r="VXA77" s="164"/>
      <c r="VXB77" s="164"/>
      <c r="VXC77" s="164"/>
      <c r="VXD77" s="164"/>
      <c r="VXE77" s="164"/>
      <c r="VXF77" s="164"/>
      <c r="VXG77" s="164"/>
      <c r="VXH77" s="164"/>
      <c r="VXI77" s="164"/>
      <c r="VXJ77" s="164"/>
      <c r="VXK77" s="164"/>
      <c r="VXL77" s="164"/>
      <c r="VXM77" s="164"/>
      <c r="VXN77" s="164"/>
      <c r="VXO77" s="164"/>
      <c r="VXP77" s="164"/>
      <c r="VXQ77" s="164"/>
      <c r="VXR77" s="164"/>
      <c r="VXS77" s="164"/>
      <c r="VXT77" s="164"/>
      <c r="VXU77" s="164"/>
      <c r="VXV77" s="164"/>
      <c r="VXW77" s="164"/>
      <c r="VXX77" s="164"/>
      <c r="VXY77" s="164"/>
      <c r="VXZ77" s="164"/>
      <c r="VYA77" s="164"/>
      <c r="VYB77" s="164"/>
      <c r="VYC77" s="164"/>
      <c r="VYD77" s="164"/>
      <c r="VYE77" s="164"/>
      <c r="VYF77" s="164"/>
      <c r="VYG77" s="164"/>
      <c r="VYH77" s="164"/>
      <c r="VYI77" s="164"/>
      <c r="VYJ77" s="164"/>
      <c r="VYK77" s="164"/>
      <c r="VYL77" s="164"/>
      <c r="VYM77" s="164"/>
      <c r="VYN77" s="164"/>
      <c r="VYO77" s="164"/>
      <c r="VYP77" s="164"/>
      <c r="VYQ77" s="164"/>
      <c r="VYR77" s="164"/>
      <c r="VYS77" s="164"/>
      <c r="VYT77" s="164"/>
      <c r="VYU77" s="164"/>
      <c r="VYV77" s="164"/>
      <c r="VYW77" s="164"/>
      <c r="VYX77" s="164"/>
      <c r="VYY77" s="164"/>
      <c r="VYZ77" s="164"/>
      <c r="VZA77" s="164"/>
      <c r="VZB77" s="164"/>
      <c r="VZC77" s="164"/>
      <c r="VZD77" s="164"/>
      <c r="VZE77" s="164"/>
      <c r="VZF77" s="164"/>
      <c r="VZG77" s="164"/>
      <c r="VZH77" s="164"/>
      <c r="VZI77" s="164"/>
      <c r="VZJ77" s="164"/>
      <c r="VZK77" s="164"/>
      <c r="VZL77" s="164"/>
      <c r="VZM77" s="164"/>
      <c r="VZN77" s="164"/>
      <c r="VZO77" s="164"/>
      <c r="VZP77" s="164"/>
      <c r="VZQ77" s="164"/>
      <c r="VZR77" s="164"/>
      <c r="VZS77" s="164"/>
      <c r="VZT77" s="164"/>
      <c r="VZU77" s="164"/>
      <c r="VZV77" s="164"/>
      <c r="VZW77" s="164"/>
      <c r="VZX77" s="164"/>
      <c r="VZY77" s="164"/>
      <c r="VZZ77" s="164"/>
      <c r="WAA77" s="164"/>
      <c r="WAB77" s="164"/>
      <c r="WAC77" s="164"/>
      <c r="WAD77" s="164"/>
      <c r="WAE77" s="164"/>
      <c r="WAF77" s="164"/>
      <c r="WAG77" s="164"/>
      <c r="WAH77" s="164"/>
      <c r="WAI77" s="164"/>
      <c r="WAJ77" s="164"/>
      <c r="WAK77" s="164"/>
      <c r="WAL77" s="164"/>
      <c r="WAM77" s="164"/>
      <c r="WAN77" s="164"/>
      <c r="WAO77" s="164"/>
      <c r="WAP77" s="164"/>
      <c r="WAQ77" s="164"/>
      <c r="WAR77" s="164"/>
      <c r="WAS77" s="164"/>
      <c r="WAT77" s="164"/>
      <c r="WAU77" s="164"/>
      <c r="WAV77" s="164"/>
      <c r="WAW77" s="164"/>
      <c r="WAX77" s="164"/>
      <c r="WAY77" s="164"/>
      <c r="WAZ77" s="164"/>
      <c r="WBA77" s="164"/>
      <c r="WBB77" s="164"/>
      <c r="WBC77" s="164"/>
      <c r="WBD77" s="164"/>
      <c r="WBE77" s="164"/>
      <c r="WBF77" s="164"/>
      <c r="WBG77" s="164"/>
      <c r="WBH77" s="164"/>
      <c r="WBI77" s="164"/>
      <c r="WBJ77" s="164"/>
      <c r="WBK77" s="164"/>
      <c r="WBL77" s="164"/>
      <c r="WBM77" s="164"/>
      <c r="WBN77" s="164"/>
      <c r="WBO77" s="164"/>
      <c r="WBP77" s="164"/>
      <c r="WBQ77" s="164"/>
      <c r="WBR77" s="164"/>
      <c r="WBS77" s="164"/>
      <c r="WBT77" s="164"/>
      <c r="WBU77" s="164"/>
      <c r="WBV77" s="164"/>
      <c r="WBW77" s="164"/>
      <c r="WBX77" s="164"/>
      <c r="WBY77" s="164"/>
      <c r="WBZ77" s="164"/>
      <c r="WCA77" s="164"/>
      <c r="WCB77" s="164"/>
      <c r="WCC77" s="164"/>
      <c r="WCD77" s="164"/>
      <c r="WCE77" s="164"/>
      <c r="WCF77" s="164"/>
      <c r="WCG77" s="164"/>
      <c r="WCH77" s="164"/>
      <c r="WCI77" s="164"/>
      <c r="WCJ77" s="164"/>
      <c r="WCK77" s="164"/>
      <c r="WCL77" s="164"/>
      <c r="WCM77" s="164"/>
      <c r="WCN77" s="164"/>
      <c r="WCO77" s="164"/>
      <c r="WCP77" s="164"/>
      <c r="WCQ77" s="164"/>
      <c r="WCR77" s="164"/>
      <c r="WCS77" s="164"/>
      <c r="WCT77" s="164"/>
      <c r="WCU77" s="164"/>
      <c r="WCV77" s="164"/>
      <c r="WCW77" s="164"/>
      <c r="WCX77" s="164"/>
      <c r="WCY77" s="164"/>
      <c r="WCZ77" s="164"/>
      <c r="WDA77" s="164"/>
      <c r="WDB77" s="164"/>
      <c r="WDC77" s="164"/>
      <c r="WDD77" s="164"/>
      <c r="WDE77" s="164"/>
      <c r="WDF77" s="164"/>
      <c r="WDG77" s="164"/>
      <c r="WDH77" s="164"/>
      <c r="WDI77" s="164"/>
      <c r="WDJ77" s="164"/>
      <c r="WDK77" s="164"/>
      <c r="WDL77" s="164"/>
      <c r="WDM77" s="164"/>
      <c r="WDN77" s="164"/>
      <c r="WDO77" s="164"/>
      <c r="WDP77" s="164"/>
      <c r="WDQ77" s="164"/>
      <c r="WDR77" s="164"/>
      <c r="WDS77" s="164"/>
      <c r="WDT77" s="164"/>
      <c r="WDU77" s="164"/>
      <c r="WDV77" s="164"/>
      <c r="WDW77" s="164"/>
      <c r="WDX77" s="164"/>
      <c r="WDY77" s="164"/>
      <c r="WDZ77" s="164"/>
      <c r="WEA77" s="164"/>
      <c r="WEB77" s="164"/>
      <c r="WEC77" s="164"/>
      <c r="WED77" s="164"/>
      <c r="WEE77" s="164"/>
      <c r="WEF77" s="164"/>
      <c r="WEG77" s="164"/>
      <c r="WEH77" s="164"/>
      <c r="WEI77" s="164"/>
      <c r="WEJ77" s="164"/>
      <c r="WEK77" s="164"/>
      <c r="WEL77" s="164"/>
      <c r="WEM77" s="164"/>
      <c r="WEN77" s="164"/>
      <c r="WEO77" s="164"/>
      <c r="WEP77" s="164"/>
      <c r="WEQ77" s="164"/>
      <c r="WER77" s="164"/>
      <c r="WES77" s="164"/>
      <c r="WET77" s="164"/>
      <c r="WEU77" s="164"/>
      <c r="WEV77" s="164"/>
      <c r="WEW77" s="164"/>
      <c r="WEX77" s="164"/>
      <c r="WEY77" s="164"/>
      <c r="WEZ77" s="164"/>
      <c r="WFA77" s="164"/>
      <c r="WFB77" s="164"/>
      <c r="WFC77" s="164"/>
      <c r="WFD77" s="164"/>
      <c r="WFE77" s="164"/>
      <c r="WFF77" s="164"/>
      <c r="WFG77" s="164"/>
      <c r="WFH77" s="164"/>
      <c r="WFI77" s="164"/>
      <c r="WFJ77" s="164"/>
      <c r="WFK77" s="164"/>
      <c r="WFL77" s="164"/>
      <c r="WFM77" s="164"/>
      <c r="WFN77" s="164"/>
      <c r="WFO77" s="164"/>
      <c r="WFP77" s="164"/>
      <c r="WFQ77" s="164"/>
      <c r="WFR77" s="164"/>
      <c r="WFS77" s="164"/>
      <c r="WFT77" s="164"/>
      <c r="WFU77" s="164"/>
      <c r="WFV77" s="164"/>
      <c r="WFW77" s="164"/>
      <c r="WFX77" s="164"/>
      <c r="WFY77" s="164"/>
      <c r="WFZ77" s="164"/>
      <c r="WGA77" s="164"/>
      <c r="WGB77" s="164"/>
      <c r="WGC77" s="164"/>
      <c r="WGD77" s="164"/>
      <c r="WGE77" s="164"/>
      <c r="WGF77" s="164"/>
      <c r="WGG77" s="164"/>
      <c r="WGH77" s="164"/>
      <c r="WGI77" s="164"/>
      <c r="WGJ77" s="164"/>
      <c r="WGK77" s="164"/>
      <c r="WGL77" s="164"/>
      <c r="WGM77" s="164"/>
      <c r="WGN77" s="164"/>
      <c r="WGO77" s="164"/>
      <c r="WGP77" s="164"/>
      <c r="WGQ77" s="164"/>
      <c r="WGR77" s="164"/>
      <c r="WGS77" s="164"/>
      <c r="WGT77" s="164"/>
      <c r="WGU77" s="164"/>
      <c r="WGV77" s="164"/>
      <c r="WGW77" s="164"/>
      <c r="WGX77" s="164"/>
      <c r="WGY77" s="164"/>
      <c r="WGZ77" s="164"/>
      <c r="WHA77" s="164"/>
      <c r="WHB77" s="164"/>
      <c r="WHC77" s="164"/>
      <c r="WHD77" s="164"/>
      <c r="WHE77" s="164"/>
      <c r="WHF77" s="164"/>
      <c r="WHG77" s="164"/>
      <c r="WHH77" s="164"/>
      <c r="WHI77" s="164"/>
      <c r="WHJ77" s="164"/>
      <c r="WHK77" s="164"/>
      <c r="WHL77" s="164"/>
      <c r="WHM77" s="164"/>
      <c r="WHN77" s="164"/>
      <c r="WHO77" s="164"/>
      <c r="WHP77" s="164"/>
      <c r="WHQ77" s="164"/>
      <c r="WHR77" s="164"/>
      <c r="WHS77" s="164"/>
      <c r="WHT77" s="164"/>
      <c r="WHU77" s="164"/>
      <c r="WHV77" s="164"/>
      <c r="WHW77" s="164"/>
      <c r="WHX77" s="164"/>
      <c r="WHY77" s="164"/>
      <c r="WHZ77" s="164"/>
      <c r="WIA77" s="164"/>
      <c r="WIB77" s="164"/>
      <c r="WIC77" s="164"/>
      <c r="WID77" s="164"/>
      <c r="WIE77" s="164"/>
      <c r="WIF77" s="164"/>
      <c r="WIG77" s="164"/>
      <c r="WIH77" s="164"/>
      <c r="WII77" s="164"/>
      <c r="WIJ77" s="164"/>
      <c r="WIK77" s="164"/>
      <c r="WIL77" s="164"/>
      <c r="WIM77" s="164"/>
      <c r="WIN77" s="164"/>
      <c r="WIO77" s="164"/>
      <c r="WIP77" s="164"/>
      <c r="WIQ77" s="164"/>
      <c r="WIR77" s="164"/>
      <c r="WIS77" s="164"/>
      <c r="WIT77" s="164"/>
      <c r="WIU77" s="164"/>
      <c r="WIV77" s="164"/>
      <c r="WIW77" s="164"/>
      <c r="WIX77" s="164"/>
      <c r="WIY77" s="164"/>
      <c r="WIZ77" s="164"/>
      <c r="WJA77" s="164"/>
      <c r="WJB77" s="164"/>
      <c r="WJC77" s="164"/>
      <c r="WJD77" s="164"/>
      <c r="WJE77" s="164"/>
      <c r="WJF77" s="164"/>
      <c r="WJG77" s="164"/>
      <c r="WJH77" s="164"/>
      <c r="WJI77" s="164"/>
      <c r="WJJ77" s="164"/>
      <c r="WJK77" s="164"/>
      <c r="WJL77" s="164"/>
      <c r="WJM77" s="164"/>
      <c r="WJN77" s="164"/>
      <c r="WJO77" s="164"/>
      <c r="WJP77" s="164"/>
      <c r="WJQ77" s="164"/>
      <c r="WJR77" s="164"/>
      <c r="WJS77" s="164"/>
      <c r="WJT77" s="164"/>
      <c r="WJU77" s="164"/>
      <c r="WJV77" s="164"/>
      <c r="WJW77" s="164"/>
      <c r="WJX77" s="164"/>
      <c r="WJY77" s="164"/>
      <c r="WJZ77" s="164"/>
      <c r="WKA77" s="164"/>
      <c r="WKB77" s="164"/>
      <c r="WKC77" s="164"/>
      <c r="WKD77" s="164"/>
      <c r="WKE77" s="164"/>
      <c r="WKF77" s="164"/>
      <c r="WKG77" s="164"/>
      <c r="WKH77" s="164"/>
      <c r="WKI77" s="164"/>
      <c r="WKJ77" s="164"/>
      <c r="WKK77" s="164"/>
      <c r="WKL77" s="164"/>
      <c r="WKM77" s="164"/>
      <c r="WKN77" s="164"/>
      <c r="WKO77" s="164"/>
      <c r="WKP77" s="164"/>
      <c r="WKQ77" s="164"/>
      <c r="WKR77" s="164"/>
      <c r="WKS77" s="164"/>
      <c r="WKT77" s="164"/>
      <c r="WKU77" s="164"/>
      <c r="WKV77" s="164"/>
      <c r="WKW77" s="164"/>
      <c r="WKX77" s="164"/>
      <c r="WKY77" s="164"/>
      <c r="WKZ77" s="164"/>
      <c r="WLA77" s="164"/>
      <c r="WLB77" s="164"/>
      <c r="WLC77" s="164"/>
      <c r="WLD77" s="164"/>
      <c r="WLE77" s="164"/>
      <c r="WLF77" s="164"/>
      <c r="WLG77" s="164"/>
      <c r="WLH77" s="164"/>
      <c r="WLI77" s="164"/>
      <c r="WLJ77" s="164"/>
      <c r="WLK77" s="164"/>
      <c r="WLL77" s="164"/>
      <c r="WLM77" s="164"/>
      <c r="WLN77" s="164"/>
      <c r="WLO77" s="164"/>
      <c r="WLP77" s="164"/>
      <c r="WLQ77" s="164"/>
      <c r="WLR77" s="164"/>
      <c r="WLS77" s="164"/>
      <c r="WLT77" s="164"/>
      <c r="WLU77" s="164"/>
      <c r="WLV77" s="164"/>
      <c r="WLW77" s="164"/>
      <c r="WLX77" s="164"/>
      <c r="WLY77" s="164"/>
      <c r="WLZ77" s="164"/>
      <c r="WMA77" s="164"/>
      <c r="WMB77" s="164"/>
      <c r="WMC77" s="164"/>
      <c r="WMD77" s="164"/>
      <c r="WME77" s="164"/>
      <c r="WMF77" s="164"/>
      <c r="WMG77" s="164"/>
      <c r="WMH77" s="164"/>
      <c r="WMI77" s="164"/>
      <c r="WMJ77" s="164"/>
      <c r="WMK77" s="164"/>
      <c r="WML77" s="164"/>
      <c r="WMM77" s="164"/>
      <c r="WMN77" s="164"/>
      <c r="WMO77" s="164"/>
      <c r="WMP77" s="164"/>
      <c r="WMQ77" s="164"/>
      <c r="WMR77" s="164"/>
      <c r="WMS77" s="164"/>
      <c r="WMT77" s="164"/>
      <c r="WMU77" s="164"/>
      <c r="WMV77" s="164"/>
      <c r="WMW77" s="164"/>
      <c r="WMX77" s="164"/>
      <c r="WMY77" s="164"/>
      <c r="WMZ77" s="164"/>
      <c r="WNA77" s="164"/>
      <c r="WNB77" s="164"/>
      <c r="WNC77" s="164"/>
      <c r="WND77" s="164"/>
      <c r="WNE77" s="164"/>
      <c r="WNF77" s="164"/>
      <c r="WNG77" s="164"/>
      <c r="WNH77" s="164"/>
      <c r="WNI77" s="164"/>
      <c r="WNJ77" s="164"/>
      <c r="WNK77" s="164"/>
      <c r="WNL77" s="164"/>
      <c r="WNM77" s="164"/>
      <c r="WNN77" s="164"/>
      <c r="WNO77" s="164"/>
      <c r="WNP77" s="164"/>
      <c r="WNQ77" s="164"/>
      <c r="WNR77" s="164"/>
      <c r="WNS77" s="164"/>
      <c r="WNT77" s="164"/>
      <c r="WNU77" s="164"/>
      <c r="WNV77" s="164"/>
      <c r="WNW77" s="164"/>
      <c r="WNX77" s="164"/>
      <c r="WNY77" s="164"/>
      <c r="WNZ77" s="164"/>
      <c r="WOA77" s="164"/>
      <c r="WOB77" s="164"/>
      <c r="WOC77" s="164"/>
      <c r="WOD77" s="164"/>
      <c r="WOE77" s="164"/>
      <c r="WOF77" s="164"/>
      <c r="WOG77" s="164"/>
      <c r="WOH77" s="164"/>
      <c r="WOI77" s="164"/>
      <c r="WOJ77" s="164"/>
      <c r="WOK77" s="164"/>
      <c r="WOL77" s="164"/>
      <c r="WOM77" s="164"/>
      <c r="WON77" s="164"/>
      <c r="WOO77" s="164"/>
      <c r="WOP77" s="164"/>
      <c r="WOQ77" s="164"/>
      <c r="WOR77" s="164"/>
      <c r="WOS77" s="164"/>
      <c r="WOT77" s="164"/>
      <c r="WOU77" s="164"/>
      <c r="WOV77" s="164"/>
      <c r="WOW77" s="164"/>
      <c r="WOX77" s="164"/>
      <c r="WOY77" s="164"/>
      <c r="WOZ77" s="164"/>
      <c r="WPA77" s="164"/>
      <c r="WPB77" s="164"/>
      <c r="WPC77" s="164"/>
      <c r="WPD77" s="164"/>
      <c r="WPE77" s="164"/>
      <c r="WPF77" s="164"/>
      <c r="WPG77" s="164"/>
      <c r="WPH77" s="164"/>
      <c r="WPI77" s="164"/>
      <c r="WPJ77" s="164"/>
      <c r="WPK77" s="164"/>
      <c r="WPL77" s="164"/>
      <c r="WPM77" s="164"/>
      <c r="WPN77" s="164"/>
      <c r="WPO77" s="164"/>
      <c r="WPP77" s="164"/>
      <c r="WPQ77" s="164"/>
      <c r="WPR77" s="164"/>
      <c r="WPS77" s="164"/>
      <c r="WPT77" s="164"/>
      <c r="WPU77" s="164"/>
      <c r="WPV77" s="164"/>
      <c r="WPW77" s="164"/>
      <c r="WPX77" s="164"/>
      <c r="WPY77" s="164"/>
      <c r="WPZ77" s="164"/>
      <c r="WQA77" s="164"/>
      <c r="WQB77" s="164"/>
      <c r="WQC77" s="164"/>
      <c r="WQD77" s="164"/>
      <c r="WQE77" s="164"/>
      <c r="WQF77" s="164"/>
      <c r="WQG77" s="164"/>
      <c r="WQH77" s="164"/>
      <c r="WQI77" s="164"/>
      <c r="WQJ77" s="164"/>
      <c r="WQK77" s="164"/>
      <c r="WQL77" s="164"/>
      <c r="WQM77" s="164"/>
      <c r="WQN77" s="164"/>
      <c r="WQO77" s="164"/>
      <c r="WQP77" s="164"/>
      <c r="WQQ77" s="164"/>
      <c r="WQR77" s="164"/>
      <c r="WQS77" s="164"/>
      <c r="WQT77" s="164"/>
      <c r="WQU77" s="164"/>
      <c r="WQV77" s="164"/>
      <c r="WQW77" s="164"/>
      <c r="WQX77" s="164"/>
      <c r="WQY77" s="164"/>
      <c r="WQZ77" s="164"/>
      <c r="WRA77" s="164"/>
      <c r="WRB77" s="164"/>
      <c r="WRC77" s="164"/>
      <c r="WRD77" s="164"/>
      <c r="WRE77" s="164"/>
      <c r="WRF77" s="164"/>
      <c r="WRG77" s="164"/>
      <c r="WRH77" s="164"/>
      <c r="WRI77" s="164"/>
      <c r="WRJ77" s="164"/>
      <c r="WRK77" s="164"/>
      <c r="WRL77" s="164"/>
      <c r="WRM77" s="164"/>
      <c r="WRN77" s="164"/>
      <c r="WRO77" s="164"/>
      <c r="WRP77" s="164"/>
      <c r="WRQ77" s="164"/>
      <c r="WRR77" s="164"/>
      <c r="WRS77" s="164"/>
      <c r="WRT77" s="164"/>
      <c r="WRU77" s="164"/>
      <c r="WRV77" s="164"/>
      <c r="WRW77" s="164"/>
      <c r="WRX77" s="164"/>
      <c r="WRY77" s="164"/>
      <c r="WRZ77" s="164"/>
      <c r="WSA77" s="164"/>
      <c r="WSB77" s="164"/>
      <c r="WSC77" s="164"/>
      <c r="WSD77" s="164"/>
      <c r="WSE77" s="164"/>
      <c r="WSF77" s="164"/>
      <c r="WSG77" s="164"/>
      <c r="WSH77" s="164"/>
      <c r="WSI77" s="164"/>
      <c r="WSJ77" s="164"/>
      <c r="WSK77" s="164"/>
      <c r="WSL77" s="164"/>
      <c r="WSM77" s="164"/>
      <c r="WSN77" s="164"/>
      <c r="WSO77" s="164"/>
      <c r="WSP77" s="164"/>
      <c r="WSQ77" s="164"/>
      <c r="WSR77" s="164"/>
      <c r="WSS77" s="164"/>
      <c r="WST77" s="164"/>
      <c r="WSU77" s="164"/>
      <c r="WSV77" s="164"/>
      <c r="WSW77" s="164"/>
      <c r="WSX77" s="164"/>
      <c r="WSY77" s="164"/>
      <c r="WSZ77" s="164"/>
      <c r="WTA77" s="164"/>
      <c r="WTB77" s="164"/>
      <c r="WTC77" s="164"/>
      <c r="WTD77" s="164"/>
      <c r="WTE77" s="164"/>
      <c r="WTF77" s="164"/>
      <c r="WTG77" s="164"/>
      <c r="WTH77" s="164"/>
      <c r="WTI77" s="164"/>
      <c r="WTJ77" s="164"/>
      <c r="WTK77" s="164"/>
      <c r="WTL77" s="164"/>
      <c r="WTM77" s="164"/>
      <c r="WTN77" s="164"/>
      <c r="WTO77" s="164"/>
      <c r="WTP77" s="164"/>
      <c r="WTQ77" s="164"/>
      <c r="WTR77" s="164"/>
      <c r="WTS77" s="164"/>
      <c r="WTT77" s="164"/>
      <c r="WTU77" s="164"/>
      <c r="WTV77" s="164"/>
      <c r="WTW77" s="164"/>
      <c r="WTX77" s="164"/>
      <c r="WTY77" s="164"/>
      <c r="WTZ77" s="164"/>
      <c r="WUA77" s="164"/>
      <c r="WUB77" s="164"/>
      <c r="WUC77" s="164"/>
      <c r="WUD77" s="164"/>
      <c r="WUE77" s="164"/>
      <c r="WUF77" s="164"/>
      <c r="WUG77" s="164"/>
      <c r="WUH77" s="164"/>
      <c r="WUI77" s="164"/>
      <c r="WUJ77" s="164"/>
      <c r="WUK77" s="164"/>
      <c r="WUL77" s="164"/>
      <c r="WUM77" s="164"/>
      <c r="WUN77" s="164"/>
      <c r="WUO77" s="164"/>
      <c r="WUP77" s="164"/>
      <c r="WUQ77" s="164"/>
      <c r="WUR77" s="164"/>
      <c r="WUS77" s="164"/>
      <c r="WUT77" s="164"/>
      <c r="WUU77" s="164"/>
      <c r="WUV77" s="164"/>
      <c r="WUW77" s="164"/>
      <c r="WUX77" s="164"/>
      <c r="WUY77" s="164"/>
      <c r="WUZ77" s="164"/>
      <c r="WVA77" s="164"/>
      <c r="WVB77" s="164"/>
      <c r="WVC77" s="164"/>
      <c r="WVD77" s="164"/>
      <c r="WVE77" s="164"/>
      <c r="WVF77" s="164"/>
      <c r="WVG77" s="164"/>
      <c r="WVH77" s="164"/>
      <c r="WVI77" s="164"/>
      <c r="WVJ77" s="164"/>
      <c r="WVK77" s="164"/>
      <c r="WVL77" s="164"/>
      <c r="WVM77" s="164"/>
      <c r="WVN77" s="164"/>
      <c r="WVO77" s="164"/>
      <c r="WVP77" s="164"/>
      <c r="WVQ77" s="164"/>
      <c r="WVR77" s="164"/>
      <c r="WVS77" s="164"/>
      <c r="WVT77" s="164"/>
      <c r="WVU77" s="164"/>
      <c r="WVV77" s="164"/>
      <c r="WVW77" s="164"/>
      <c r="WVX77" s="164"/>
      <c r="WVY77" s="164"/>
      <c r="WVZ77" s="164"/>
      <c r="WWA77" s="164"/>
      <c r="WWB77" s="164"/>
      <c r="WWC77" s="164"/>
      <c r="WWD77" s="164"/>
      <c r="WWE77" s="164"/>
      <c r="WWF77" s="164"/>
      <c r="WWG77" s="164"/>
      <c r="WWH77" s="164"/>
      <c r="WWI77" s="164"/>
      <c r="WWJ77" s="164"/>
      <c r="WWK77" s="164"/>
      <c r="WWL77" s="164"/>
      <c r="WWM77" s="164"/>
      <c r="WWN77" s="164"/>
      <c r="WWO77" s="164"/>
      <c r="WWP77" s="164"/>
      <c r="WWQ77" s="164"/>
      <c r="WWR77" s="164"/>
      <c r="WWS77" s="164"/>
      <c r="WWT77" s="164"/>
      <c r="WWU77" s="164"/>
      <c r="WWV77" s="164"/>
      <c r="WWW77" s="164"/>
      <c r="WWX77" s="164"/>
      <c r="WWY77" s="164"/>
      <c r="WWZ77" s="164"/>
      <c r="WXA77" s="164"/>
      <c r="WXB77" s="164"/>
      <c r="WXC77" s="164"/>
      <c r="WXD77" s="164"/>
      <c r="WXE77" s="164"/>
      <c r="WXF77" s="164"/>
      <c r="WXG77" s="164"/>
      <c r="WXH77" s="164"/>
      <c r="WXI77" s="164"/>
      <c r="WXJ77" s="164"/>
      <c r="WXK77" s="164"/>
      <c r="WXL77" s="164"/>
      <c r="WXM77" s="164"/>
      <c r="WXN77" s="164"/>
      <c r="WXO77" s="164"/>
      <c r="WXP77" s="164"/>
      <c r="WXQ77" s="164"/>
      <c r="WXR77" s="164"/>
      <c r="WXS77" s="164"/>
      <c r="WXT77" s="164"/>
      <c r="WXU77" s="164"/>
      <c r="WXV77" s="164"/>
      <c r="WXW77" s="164"/>
      <c r="WXX77" s="164"/>
      <c r="WXY77" s="164"/>
      <c r="WXZ77" s="164"/>
      <c r="WYA77" s="164"/>
      <c r="WYB77" s="164"/>
      <c r="WYC77" s="164"/>
      <c r="WYD77" s="164"/>
      <c r="WYE77" s="164"/>
      <c r="WYF77" s="164"/>
      <c r="WYG77" s="164"/>
      <c r="WYH77" s="164"/>
      <c r="WYI77" s="164"/>
      <c r="WYJ77" s="164"/>
      <c r="WYK77" s="164"/>
      <c r="WYL77" s="164"/>
      <c r="WYM77" s="164"/>
      <c r="WYN77" s="164"/>
      <c r="WYO77" s="164"/>
      <c r="WYP77" s="164"/>
      <c r="WYQ77" s="164"/>
      <c r="WYR77" s="164"/>
      <c r="WYS77" s="164"/>
      <c r="WYT77" s="164"/>
      <c r="WYU77" s="164"/>
      <c r="WYV77" s="164"/>
      <c r="WYW77" s="164"/>
      <c r="WYX77" s="164"/>
      <c r="WYY77" s="164"/>
      <c r="WYZ77" s="164"/>
      <c r="WZA77" s="164"/>
      <c r="WZB77" s="164"/>
      <c r="WZC77" s="164"/>
      <c r="WZD77" s="164"/>
      <c r="WZE77" s="164"/>
      <c r="WZF77" s="164"/>
      <c r="WZG77" s="164"/>
      <c r="WZH77" s="164"/>
      <c r="WZI77" s="164"/>
      <c r="WZJ77" s="164"/>
      <c r="WZK77" s="164"/>
      <c r="WZL77" s="164"/>
      <c r="WZM77" s="164"/>
      <c r="WZN77" s="164"/>
      <c r="WZO77" s="164"/>
      <c r="WZP77" s="164"/>
      <c r="WZQ77" s="164"/>
      <c r="WZR77" s="164"/>
      <c r="WZS77" s="164"/>
      <c r="WZT77" s="164"/>
      <c r="WZU77" s="164"/>
      <c r="WZV77" s="164"/>
      <c r="WZW77" s="164"/>
      <c r="WZX77" s="164"/>
      <c r="WZY77" s="164"/>
      <c r="WZZ77" s="164"/>
      <c r="XAA77" s="164"/>
      <c r="XAB77" s="164"/>
      <c r="XAC77" s="164"/>
      <c r="XAD77" s="164"/>
      <c r="XAE77" s="164"/>
      <c r="XAF77" s="164"/>
      <c r="XAG77" s="164"/>
      <c r="XAH77" s="164"/>
      <c r="XAI77" s="164"/>
      <c r="XAJ77" s="164"/>
      <c r="XAK77" s="164"/>
      <c r="XAL77" s="164"/>
      <c r="XAM77" s="164"/>
      <c r="XAN77" s="164"/>
      <c r="XAO77" s="164"/>
      <c r="XAP77" s="164"/>
      <c r="XAQ77" s="164"/>
      <c r="XAR77" s="164"/>
      <c r="XAS77" s="164"/>
      <c r="XAT77" s="164"/>
      <c r="XAU77" s="164"/>
      <c r="XAV77" s="164"/>
      <c r="XAW77" s="164"/>
      <c r="XAX77" s="164"/>
      <c r="XAY77" s="164"/>
      <c r="XAZ77" s="164"/>
      <c r="XBA77" s="164"/>
      <c r="XBB77" s="164"/>
      <c r="XBC77" s="164"/>
      <c r="XBD77" s="164"/>
      <c r="XBE77" s="164"/>
      <c r="XBF77" s="164"/>
      <c r="XBG77" s="164"/>
      <c r="XBH77" s="164"/>
      <c r="XBI77" s="164"/>
      <c r="XBJ77" s="164"/>
      <c r="XBK77" s="164"/>
      <c r="XBL77" s="164"/>
      <c r="XBM77" s="164"/>
      <c r="XBN77" s="164"/>
      <c r="XBO77" s="164"/>
      <c r="XBP77" s="164"/>
      <c r="XBQ77" s="164"/>
      <c r="XBR77" s="164"/>
      <c r="XBS77" s="164"/>
      <c r="XBT77" s="164"/>
      <c r="XBU77" s="164"/>
      <c r="XBV77" s="164"/>
      <c r="XBW77" s="164"/>
      <c r="XBX77" s="164"/>
      <c r="XBY77" s="164"/>
      <c r="XBZ77" s="164"/>
      <c r="XCA77" s="164"/>
      <c r="XCB77" s="164"/>
      <c r="XCC77" s="164"/>
      <c r="XCD77" s="164"/>
      <c r="XCE77" s="164"/>
      <c r="XCF77" s="164"/>
      <c r="XCG77" s="164"/>
      <c r="XCH77" s="164"/>
      <c r="XCI77" s="164"/>
      <c r="XCJ77" s="164"/>
      <c r="XCK77" s="164"/>
      <c r="XCL77" s="164"/>
      <c r="XCM77" s="164"/>
      <c r="XCN77" s="164"/>
      <c r="XCO77" s="164"/>
      <c r="XCP77" s="164"/>
      <c r="XCQ77" s="164"/>
      <c r="XCR77" s="164"/>
      <c r="XCS77" s="164"/>
      <c r="XCT77" s="164"/>
      <c r="XCU77" s="164"/>
      <c r="XCV77" s="164"/>
      <c r="XCW77" s="164"/>
      <c r="XCX77" s="164"/>
      <c r="XCY77" s="164"/>
      <c r="XCZ77" s="164"/>
      <c r="XDA77" s="164"/>
      <c r="XDB77" s="164"/>
      <c r="XDC77" s="164"/>
      <c r="XDD77" s="164"/>
      <c r="XDE77" s="164"/>
      <c r="XDF77" s="164"/>
      <c r="XDG77" s="164"/>
      <c r="XDH77" s="164"/>
      <c r="XDI77" s="164"/>
      <c r="XDJ77" s="164"/>
      <c r="XDK77" s="164"/>
      <c r="XDL77" s="164"/>
      <c r="XDM77" s="164"/>
      <c r="XDN77" s="164"/>
      <c r="XDO77" s="164"/>
      <c r="XDP77" s="164"/>
      <c r="XDQ77" s="164"/>
      <c r="XDR77" s="164"/>
      <c r="XDS77" s="164"/>
      <c r="XDT77" s="164"/>
      <c r="XDU77" s="164"/>
      <c r="XDV77" s="164"/>
      <c r="XDW77" s="164"/>
      <c r="XDX77" s="164"/>
      <c r="XDY77" s="164"/>
      <c r="XDZ77" s="164"/>
      <c r="XEA77" s="164"/>
      <c r="XEB77" s="164"/>
      <c r="XEC77" s="164"/>
      <c r="XED77" s="164"/>
      <c r="XEE77" s="164"/>
      <c r="XEF77" s="164"/>
      <c r="XEG77" s="164"/>
      <c r="XEH77" s="164"/>
      <c r="XEI77" s="164"/>
      <c r="XEJ77" s="164"/>
      <c r="XEK77" s="164"/>
      <c r="XEL77" s="164"/>
      <c r="XEM77" s="164"/>
      <c r="XEN77" s="164"/>
      <c r="XEO77" s="164"/>
      <c r="XEP77" s="164"/>
      <c r="XEQ77" s="164"/>
      <c r="XER77" s="164"/>
      <c r="XES77" s="164"/>
      <c r="XET77" s="164"/>
      <c r="XEU77" s="164"/>
      <c r="XEV77" s="164"/>
      <c r="XEW77" s="164"/>
      <c r="XEX77" s="164"/>
      <c r="XEY77" s="164"/>
      <c r="XEZ77" s="164"/>
      <c r="XFA77" s="164"/>
      <c r="XFB77" s="164"/>
      <c r="XFC77" s="164"/>
      <c r="XFD77" s="164"/>
    </row>
    <row r="78" spans="1:16384" s="133" customFormat="1" ht="12.75" customHeight="1" thickBot="1" x14ac:dyDescent="0.35">
      <c r="A78" s="75" t="s">
        <v>56</v>
      </c>
      <c r="B78" s="46">
        <v>0</v>
      </c>
      <c r="C78" s="60">
        <v>9.9999999999999998E+37</v>
      </c>
      <c r="D78" s="76" t="s">
        <v>55</v>
      </c>
      <c r="E78" s="95" t="s">
        <v>49</v>
      </c>
      <c r="F78" s="8"/>
      <c r="G78" s="63"/>
      <c r="H78" s="164"/>
      <c r="I78" s="164"/>
      <c r="J78" s="164"/>
      <c r="K78" s="164"/>
      <c r="L78" s="164"/>
      <c r="M78" s="164"/>
      <c r="N78" s="164"/>
      <c r="O78" s="164"/>
      <c r="P78" s="164"/>
      <c r="Q78" s="164"/>
      <c r="R78" s="164"/>
      <c r="S78" s="164"/>
      <c r="T78" s="164"/>
      <c r="U78" s="164"/>
      <c r="V78" s="164"/>
      <c r="W78" s="164"/>
      <c r="X78" s="164"/>
      <c r="Y78" s="164"/>
      <c r="Z78" s="164"/>
      <c r="AA78" s="164"/>
      <c r="AB78" s="164"/>
      <c r="AC78" s="164"/>
      <c r="AD78" s="164"/>
      <c r="AE78" s="164"/>
      <c r="AF78" s="164"/>
      <c r="AG78" s="164"/>
      <c r="AH78" s="164"/>
      <c r="AI78" s="164"/>
      <c r="AJ78" s="164"/>
      <c r="AK78" s="164"/>
      <c r="AL78" s="164"/>
      <c r="AM78" s="164"/>
      <c r="AN78" s="164"/>
      <c r="AO78" s="164"/>
      <c r="AP78" s="164"/>
      <c r="AQ78" s="164"/>
      <c r="AR78" s="164"/>
      <c r="AS78" s="164"/>
      <c r="AT78" s="164"/>
      <c r="AU78" s="164"/>
      <c r="AV78" s="164"/>
      <c r="AW78" s="164"/>
      <c r="AX78" s="164"/>
      <c r="AY78" s="164"/>
      <c r="AZ78" s="164"/>
      <c r="BA78" s="164"/>
      <c r="BB78" s="164"/>
      <c r="BC78" s="164"/>
      <c r="BD78" s="164"/>
      <c r="BE78" s="164"/>
      <c r="BF78" s="164"/>
      <c r="BG78" s="164"/>
      <c r="BH78" s="164"/>
      <c r="BI78" s="164"/>
      <c r="BJ78" s="164"/>
      <c r="BK78" s="164"/>
      <c r="BL78" s="164"/>
      <c r="BM78" s="164"/>
      <c r="BN78" s="164"/>
      <c r="BO78" s="164"/>
      <c r="BP78" s="164"/>
      <c r="BQ78" s="164"/>
      <c r="BR78" s="164"/>
      <c r="BS78" s="164"/>
      <c r="BT78" s="164"/>
      <c r="BU78" s="164"/>
      <c r="BV78" s="164"/>
      <c r="BW78" s="164"/>
      <c r="BX78" s="164"/>
      <c r="BY78" s="164"/>
      <c r="BZ78" s="164"/>
      <c r="CA78" s="164"/>
      <c r="CB78" s="164"/>
      <c r="CC78" s="164"/>
      <c r="CD78" s="164"/>
      <c r="CE78" s="164"/>
      <c r="CF78" s="164"/>
      <c r="CG78" s="164"/>
      <c r="CH78" s="164"/>
      <c r="CI78" s="164"/>
      <c r="CJ78" s="164"/>
      <c r="CK78" s="164"/>
      <c r="CL78" s="164"/>
      <c r="CM78" s="164"/>
      <c r="CN78" s="164"/>
      <c r="CO78" s="164"/>
      <c r="CP78" s="164"/>
      <c r="CQ78" s="164"/>
      <c r="CR78" s="164"/>
      <c r="CS78" s="164"/>
      <c r="CT78" s="164"/>
      <c r="CU78" s="164"/>
      <c r="CV78" s="164"/>
      <c r="CW78" s="164"/>
      <c r="CX78" s="164"/>
      <c r="CY78" s="13"/>
      <c r="CZ78" s="13"/>
      <c r="DA78" s="13"/>
      <c r="DB78" s="13"/>
      <c r="DC78" s="13"/>
      <c r="DD78" s="13"/>
      <c r="DE78" s="13"/>
      <c r="DF78" s="13"/>
      <c r="DG78" s="13"/>
      <c r="DH78" s="13"/>
      <c r="DI78" s="13"/>
      <c r="DJ78" s="13"/>
      <c r="DK78" s="13"/>
      <c r="DL78" s="13"/>
      <c r="DM78" s="13"/>
      <c r="DN78" s="13"/>
      <c r="DO78" s="13"/>
      <c r="DP78" s="13"/>
      <c r="DQ78" s="13"/>
      <c r="DR78" s="13"/>
      <c r="DS78" s="13"/>
      <c r="DT78" s="13"/>
      <c r="DU78" s="13"/>
      <c r="DV78" s="13"/>
      <c r="DW78" s="13"/>
      <c r="DX78" s="13"/>
      <c r="DY78" s="13"/>
      <c r="DZ78" s="13"/>
      <c r="EA78" s="13"/>
      <c r="EB78" s="13"/>
      <c r="EC78" s="13"/>
      <c r="ED78" s="13"/>
      <c r="EE78" s="13"/>
      <c r="EF78" s="13"/>
      <c r="EG78" s="13"/>
      <c r="EH78" s="13"/>
      <c r="EI78" s="13"/>
      <c r="EJ78" s="13"/>
      <c r="EK78" s="13"/>
      <c r="EL78" s="13"/>
      <c r="EM78" s="13"/>
      <c r="EN78" s="13"/>
      <c r="EO78" s="13"/>
      <c r="EP78" s="13"/>
      <c r="EQ78" s="13"/>
      <c r="ER78" s="13"/>
      <c r="ES78" s="13"/>
      <c r="ET78" s="13"/>
      <c r="EU78" s="13"/>
      <c r="EV78" s="13"/>
      <c r="EW78" s="13"/>
      <c r="EX78" s="13"/>
      <c r="EY78" s="13"/>
      <c r="EZ78" s="13"/>
      <c r="FA78" s="13"/>
      <c r="FB78" s="13"/>
      <c r="FC78" s="13"/>
      <c r="FD78" s="13"/>
      <c r="FE78" s="13"/>
      <c r="FF78" s="13"/>
      <c r="FG78" s="13"/>
      <c r="FH78" s="13"/>
      <c r="FI78" s="13"/>
      <c r="FJ78" s="13"/>
      <c r="FK78" s="13"/>
      <c r="FL78" s="13"/>
      <c r="FM78" s="13"/>
      <c r="FN78" s="13"/>
      <c r="FO78" s="13"/>
      <c r="FP78" s="13"/>
      <c r="FQ78" s="13"/>
      <c r="FR78" s="13"/>
      <c r="FS78" s="13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  <c r="GE78" s="13"/>
      <c r="GF78" s="13"/>
      <c r="GG78" s="13"/>
      <c r="GH78" s="13"/>
      <c r="GI78" s="13"/>
      <c r="GJ78" s="13"/>
      <c r="GK78" s="13"/>
      <c r="GL78" s="13"/>
      <c r="GM78" s="13"/>
      <c r="GN78" s="13"/>
      <c r="GO78" s="13"/>
      <c r="GP78" s="13"/>
      <c r="GQ78" s="13"/>
      <c r="GR78" s="13"/>
      <c r="GS78" s="13"/>
      <c r="GT78" s="13"/>
      <c r="GU78" s="13"/>
      <c r="GV78" s="13"/>
      <c r="GW78" s="13"/>
      <c r="GX78" s="13"/>
      <c r="GY78" s="13"/>
      <c r="GZ78" s="13"/>
      <c r="HA78" s="13"/>
      <c r="HB78" s="13"/>
      <c r="HC78" s="13"/>
      <c r="HD78" s="13"/>
      <c r="HE78" s="13"/>
      <c r="HF78" s="13"/>
      <c r="HG78" s="13"/>
      <c r="HH78" s="13"/>
      <c r="HI78" s="13"/>
      <c r="HJ78" s="13"/>
      <c r="HK78" s="13"/>
      <c r="HL78" s="13"/>
      <c r="HM78" s="13"/>
      <c r="HN78" s="13"/>
      <c r="HO78" s="13"/>
      <c r="HP78" s="13"/>
      <c r="HQ78" s="13"/>
      <c r="HR78" s="13"/>
      <c r="HS78" s="13"/>
      <c r="HT78" s="13"/>
      <c r="HU78" s="13"/>
      <c r="HV78" s="13"/>
      <c r="HW78" s="13"/>
      <c r="HX78" s="13"/>
      <c r="HY78" s="13"/>
      <c r="HZ78" s="13"/>
      <c r="IA78" s="13"/>
      <c r="IB78" s="13"/>
      <c r="IC78" s="13"/>
      <c r="ID78" s="13"/>
      <c r="IE78" s="13"/>
      <c r="IF78" s="13"/>
      <c r="IG78" s="13"/>
      <c r="IH78" s="13"/>
      <c r="II78" s="13"/>
      <c r="IJ78" s="13"/>
      <c r="IK78" s="13"/>
      <c r="IL78" s="13"/>
      <c r="IM78" s="13"/>
      <c r="IN78" s="13"/>
      <c r="IO78" s="13"/>
      <c r="IP78" s="13"/>
      <c r="IQ78" s="13"/>
      <c r="IR78" s="13"/>
      <c r="IS78" s="13"/>
      <c r="IT78" s="13"/>
      <c r="IU78" s="13"/>
      <c r="IV78" s="13"/>
      <c r="IW78" s="13"/>
      <c r="IX78" s="13"/>
      <c r="IY78" s="13"/>
      <c r="IZ78" s="13"/>
      <c r="JA78" s="13"/>
      <c r="JB78" s="13"/>
      <c r="JC78" s="13"/>
      <c r="JD78" s="13"/>
      <c r="JE78" s="13"/>
      <c r="JF78" s="13"/>
      <c r="JG78" s="13"/>
      <c r="JH78" s="13"/>
      <c r="JI78" s="13"/>
      <c r="JJ78" s="13"/>
      <c r="JK78" s="13"/>
      <c r="JL78" s="13"/>
      <c r="JM78" s="13"/>
      <c r="JN78" s="13"/>
      <c r="JO78" s="13"/>
      <c r="JP78" s="13"/>
      <c r="JQ78" s="13"/>
      <c r="JR78" s="13"/>
      <c r="JS78" s="13"/>
      <c r="JT78" s="13"/>
      <c r="JU78" s="13"/>
      <c r="JV78" s="13"/>
      <c r="JW78" s="13"/>
      <c r="JX78" s="13"/>
      <c r="JY78" s="13"/>
      <c r="JZ78" s="13"/>
      <c r="KA78" s="13"/>
      <c r="KB78" s="13"/>
      <c r="KC78" s="13"/>
      <c r="KD78" s="13"/>
      <c r="KE78" s="13"/>
      <c r="KF78" s="13"/>
      <c r="KG78" s="13"/>
      <c r="KH78" s="13"/>
      <c r="KI78" s="13"/>
      <c r="KJ78" s="13"/>
      <c r="KK78" s="13"/>
      <c r="KL78" s="13"/>
      <c r="KM78" s="13"/>
      <c r="KN78" s="13"/>
      <c r="KO78" s="13"/>
      <c r="KP78" s="13"/>
      <c r="KQ78" s="13"/>
      <c r="KR78" s="13"/>
      <c r="KS78" s="13"/>
      <c r="KT78" s="13"/>
      <c r="KU78" s="13"/>
      <c r="KV78" s="13"/>
      <c r="KW78" s="13"/>
      <c r="KX78" s="13"/>
      <c r="KY78" s="13"/>
      <c r="KZ78" s="13"/>
      <c r="LA78" s="13"/>
      <c r="LB78" s="13"/>
      <c r="LC78" s="13"/>
      <c r="LD78" s="13"/>
      <c r="LE78" s="13"/>
      <c r="LF78" s="13"/>
      <c r="LG78" s="13"/>
      <c r="LH78" s="13"/>
      <c r="LI78" s="13"/>
      <c r="LJ78" s="13"/>
      <c r="LK78" s="13"/>
      <c r="LL78" s="13"/>
      <c r="LM78" s="13"/>
      <c r="LN78" s="13"/>
      <c r="LO78" s="13"/>
      <c r="LP78" s="13"/>
      <c r="LQ78" s="13"/>
      <c r="LR78" s="13"/>
      <c r="LS78" s="13"/>
      <c r="LT78" s="13"/>
      <c r="LU78" s="13"/>
      <c r="LV78" s="13"/>
      <c r="LW78" s="13"/>
      <c r="LX78" s="13"/>
      <c r="LY78" s="13"/>
      <c r="LZ78" s="13"/>
      <c r="MA78" s="13"/>
      <c r="MB78" s="13"/>
      <c r="MC78" s="13"/>
      <c r="MD78" s="13"/>
      <c r="ME78" s="13"/>
      <c r="MF78" s="13"/>
      <c r="MG78" s="13"/>
      <c r="MH78" s="13"/>
      <c r="MI78" s="13"/>
      <c r="MJ78" s="13"/>
      <c r="MK78" s="13"/>
      <c r="ML78" s="13"/>
      <c r="MM78" s="13"/>
      <c r="MN78" s="13"/>
      <c r="MO78" s="13"/>
      <c r="MP78" s="13"/>
      <c r="MQ78" s="13"/>
      <c r="MR78" s="13"/>
      <c r="MS78" s="13"/>
      <c r="MT78" s="13"/>
      <c r="MU78" s="13"/>
      <c r="MV78" s="13"/>
      <c r="MW78" s="13"/>
      <c r="MX78" s="13"/>
      <c r="MY78" s="13"/>
      <c r="MZ78" s="13"/>
      <c r="NA78" s="13"/>
      <c r="NB78" s="13"/>
      <c r="NC78" s="13"/>
      <c r="ND78" s="13"/>
      <c r="NE78" s="13"/>
      <c r="NF78" s="13"/>
      <c r="NG78" s="13"/>
      <c r="NH78" s="13"/>
      <c r="NI78" s="13"/>
      <c r="NJ78" s="13"/>
      <c r="NK78" s="13"/>
      <c r="NL78" s="13"/>
      <c r="NM78" s="13"/>
      <c r="NN78" s="13"/>
      <c r="NO78" s="13"/>
      <c r="NP78" s="13"/>
      <c r="NQ78" s="13"/>
      <c r="NR78" s="13"/>
      <c r="NS78" s="13"/>
      <c r="NT78" s="13"/>
      <c r="NU78" s="13"/>
      <c r="NV78" s="13"/>
      <c r="NW78" s="13"/>
      <c r="NX78" s="13"/>
      <c r="NY78" s="13"/>
      <c r="NZ78" s="13"/>
      <c r="OA78" s="13"/>
      <c r="OB78" s="13"/>
      <c r="OC78" s="13"/>
      <c r="OD78" s="13"/>
      <c r="OE78" s="13"/>
      <c r="OF78" s="13"/>
      <c r="OG78" s="13"/>
      <c r="OH78" s="13"/>
      <c r="OI78" s="13"/>
      <c r="OJ78" s="13"/>
      <c r="OK78" s="13"/>
      <c r="OL78" s="13"/>
      <c r="OM78" s="13"/>
      <c r="ON78" s="13"/>
      <c r="OO78" s="13"/>
      <c r="OP78" s="13"/>
      <c r="OQ78" s="13"/>
      <c r="OR78" s="13"/>
      <c r="OS78" s="13"/>
      <c r="OT78" s="13"/>
      <c r="OU78" s="13"/>
      <c r="OV78" s="13"/>
      <c r="OW78" s="13"/>
      <c r="OX78" s="13"/>
      <c r="OY78" s="13"/>
      <c r="OZ78" s="13"/>
      <c r="PA78" s="13"/>
      <c r="PB78" s="13"/>
      <c r="PC78" s="13"/>
      <c r="PD78" s="13"/>
      <c r="PE78" s="13"/>
      <c r="PF78" s="13"/>
      <c r="PG78" s="13"/>
      <c r="PH78" s="13"/>
      <c r="PI78" s="13"/>
      <c r="PJ78" s="13"/>
      <c r="PK78" s="13"/>
      <c r="PL78" s="13"/>
      <c r="PM78" s="13"/>
      <c r="PN78" s="13"/>
      <c r="PO78" s="13"/>
      <c r="PP78" s="13"/>
      <c r="PQ78" s="13"/>
      <c r="PR78" s="13"/>
      <c r="PS78" s="13"/>
      <c r="PT78" s="13"/>
      <c r="PU78" s="13"/>
      <c r="PV78" s="13"/>
      <c r="PW78" s="13"/>
      <c r="PX78" s="13"/>
      <c r="PY78" s="13"/>
      <c r="PZ78" s="13"/>
      <c r="QA78" s="13"/>
      <c r="QB78" s="13"/>
      <c r="QC78" s="13"/>
      <c r="QD78" s="13"/>
      <c r="QE78" s="13"/>
      <c r="QF78" s="13"/>
      <c r="QG78" s="13"/>
      <c r="QH78" s="13"/>
      <c r="QI78" s="13"/>
      <c r="QJ78" s="13"/>
      <c r="QK78" s="13"/>
      <c r="QL78" s="13"/>
      <c r="QM78" s="13"/>
      <c r="QN78" s="13"/>
      <c r="QO78" s="13"/>
      <c r="QP78" s="13"/>
      <c r="QQ78" s="13"/>
      <c r="QR78" s="13"/>
      <c r="QS78" s="13"/>
      <c r="QT78" s="13"/>
      <c r="QU78" s="13"/>
      <c r="QV78" s="13"/>
      <c r="QW78" s="13"/>
      <c r="QX78" s="13"/>
      <c r="QY78" s="13"/>
      <c r="QZ78" s="13"/>
      <c r="RA78" s="13"/>
      <c r="RB78" s="13"/>
      <c r="RC78" s="13"/>
      <c r="RD78" s="13"/>
      <c r="RE78" s="13"/>
      <c r="RF78" s="13"/>
      <c r="RG78" s="13"/>
      <c r="RH78" s="13"/>
      <c r="RI78" s="13"/>
      <c r="RJ78" s="13"/>
      <c r="RK78" s="13"/>
      <c r="RL78" s="13"/>
      <c r="RM78" s="13"/>
      <c r="RN78" s="13"/>
      <c r="RO78" s="13"/>
      <c r="RP78" s="13"/>
      <c r="RQ78" s="13"/>
      <c r="RR78" s="13"/>
      <c r="RS78" s="13"/>
      <c r="RT78" s="13"/>
      <c r="RU78" s="13"/>
      <c r="RV78" s="13"/>
      <c r="RW78" s="13"/>
      <c r="RX78" s="13"/>
      <c r="RY78" s="13"/>
      <c r="RZ78" s="13"/>
      <c r="SA78" s="13"/>
      <c r="SB78" s="13"/>
      <c r="SC78" s="13"/>
      <c r="SD78" s="13"/>
      <c r="SE78" s="13"/>
      <c r="SF78" s="13"/>
      <c r="SG78" s="13"/>
      <c r="SH78" s="13"/>
      <c r="SI78" s="13"/>
      <c r="SJ78" s="13"/>
      <c r="SK78" s="13"/>
      <c r="SL78" s="13"/>
      <c r="SM78" s="13"/>
      <c r="SN78" s="13"/>
      <c r="SO78" s="13"/>
      <c r="SP78" s="13"/>
      <c r="SQ78" s="13"/>
      <c r="SR78" s="13"/>
      <c r="SS78" s="13"/>
      <c r="ST78" s="13"/>
      <c r="SU78" s="13"/>
      <c r="SV78" s="13"/>
      <c r="SW78" s="13"/>
      <c r="SX78" s="13"/>
      <c r="SY78" s="13"/>
      <c r="SZ78" s="13"/>
      <c r="TA78" s="13"/>
      <c r="TB78" s="13"/>
      <c r="TC78" s="13"/>
      <c r="TD78" s="13"/>
      <c r="TE78" s="13"/>
      <c r="TF78" s="13"/>
      <c r="TG78" s="13"/>
      <c r="TH78" s="13"/>
      <c r="TI78" s="13"/>
      <c r="TJ78" s="13"/>
      <c r="TK78" s="13"/>
      <c r="TL78" s="13"/>
      <c r="TM78" s="13"/>
      <c r="TN78" s="13"/>
      <c r="TO78" s="13"/>
      <c r="TP78" s="13"/>
      <c r="TQ78" s="13"/>
      <c r="TR78" s="13"/>
      <c r="TS78" s="13"/>
      <c r="TT78" s="13"/>
      <c r="TU78" s="13"/>
      <c r="TV78" s="13"/>
      <c r="TW78" s="13"/>
      <c r="TX78" s="13"/>
      <c r="TY78" s="13"/>
      <c r="TZ78" s="13"/>
      <c r="UA78" s="13"/>
      <c r="UB78" s="13"/>
      <c r="UC78" s="13"/>
      <c r="UD78" s="13"/>
      <c r="UE78" s="13"/>
      <c r="UF78" s="13"/>
      <c r="UG78" s="13"/>
      <c r="UH78" s="13"/>
      <c r="UI78" s="13"/>
      <c r="UJ78" s="13"/>
      <c r="UK78" s="13"/>
      <c r="UL78" s="13"/>
      <c r="UM78" s="13"/>
      <c r="UN78" s="13"/>
      <c r="UO78" s="13"/>
      <c r="UP78" s="13"/>
      <c r="UQ78" s="13"/>
      <c r="UR78" s="13"/>
      <c r="US78" s="13"/>
      <c r="UT78" s="13"/>
      <c r="UU78" s="13"/>
      <c r="UV78" s="13"/>
      <c r="UW78" s="13"/>
      <c r="UX78" s="13"/>
      <c r="UY78" s="13"/>
      <c r="UZ78" s="13"/>
      <c r="VA78" s="13"/>
      <c r="VB78" s="13"/>
      <c r="VC78" s="13"/>
      <c r="VD78" s="13"/>
      <c r="VE78" s="13"/>
      <c r="VF78" s="13"/>
      <c r="VG78" s="13"/>
      <c r="VH78" s="13"/>
      <c r="VI78" s="13"/>
      <c r="VJ78" s="13"/>
      <c r="VK78" s="13"/>
      <c r="VL78" s="13"/>
      <c r="VM78" s="13"/>
      <c r="VN78" s="13"/>
      <c r="VO78" s="13"/>
      <c r="VP78" s="13"/>
      <c r="VQ78" s="13"/>
      <c r="VR78" s="13"/>
      <c r="VS78" s="13"/>
      <c r="VT78" s="13"/>
      <c r="VU78" s="13"/>
      <c r="VV78" s="13"/>
      <c r="VW78" s="13"/>
      <c r="VX78" s="13"/>
      <c r="VY78" s="13"/>
      <c r="VZ78" s="13"/>
      <c r="WA78" s="13"/>
      <c r="WB78" s="13"/>
      <c r="WC78" s="13"/>
      <c r="WD78" s="13"/>
      <c r="WE78" s="13"/>
      <c r="WF78" s="13"/>
      <c r="WG78" s="13"/>
      <c r="WH78" s="13"/>
      <c r="WI78" s="13"/>
      <c r="WJ78" s="13"/>
      <c r="WK78" s="13"/>
      <c r="WL78" s="13"/>
      <c r="WM78" s="13"/>
      <c r="WN78" s="13"/>
      <c r="WO78" s="13"/>
      <c r="WP78" s="13"/>
      <c r="WQ78" s="13"/>
      <c r="WR78" s="13"/>
      <c r="WS78" s="13"/>
      <c r="WT78" s="13"/>
      <c r="WU78" s="13"/>
      <c r="WV78" s="13"/>
      <c r="WW78" s="13"/>
      <c r="WX78" s="13"/>
      <c r="WY78" s="13"/>
      <c r="WZ78" s="13"/>
      <c r="XA78" s="13"/>
      <c r="XB78" s="13"/>
      <c r="XC78" s="13"/>
      <c r="XD78" s="13"/>
      <c r="XE78" s="13"/>
      <c r="XF78" s="13"/>
      <c r="XG78" s="13"/>
      <c r="XH78" s="13"/>
      <c r="XI78" s="13"/>
      <c r="XJ78" s="13"/>
      <c r="XK78" s="13"/>
      <c r="XL78" s="13"/>
      <c r="XM78" s="13"/>
      <c r="XN78" s="13"/>
      <c r="XO78" s="13"/>
      <c r="XP78" s="13"/>
      <c r="XQ78" s="13"/>
      <c r="XR78" s="13"/>
      <c r="XS78" s="13"/>
      <c r="XT78" s="13"/>
      <c r="XU78" s="13"/>
      <c r="XV78" s="13"/>
      <c r="XW78" s="13"/>
      <c r="XX78" s="13"/>
      <c r="XY78" s="13"/>
      <c r="XZ78" s="13"/>
      <c r="YA78" s="13"/>
      <c r="YB78" s="13"/>
      <c r="YC78" s="13"/>
      <c r="YD78" s="13"/>
      <c r="YE78" s="13"/>
      <c r="YF78" s="13"/>
      <c r="YG78" s="13"/>
      <c r="YH78" s="13"/>
      <c r="YI78" s="13"/>
      <c r="YJ78" s="13"/>
      <c r="YK78" s="13"/>
      <c r="YL78" s="13"/>
      <c r="YM78" s="13"/>
      <c r="YN78" s="13"/>
      <c r="YO78" s="13"/>
      <c r="YP78" s="13"/>
      <c r="YQ78" s="13"/>
      <c r="YR78" s="13"/>
      <c r="YS78" s="13"/>
      <c r="YT78" s="13"/>
      <c r="YU78" s="13"/>
      <c r="YV78" s="13"/>
      <c r="YW78" s="13"/>
      <c r="YX78" s="13"/>
      <c r="YY78" s="13"/>
      <c r="YZ78" s="13"/>
      <c r="ZA78" s="13"/>
      <c r="ZB78" s="13"/>
      <c r="ZC78" s="13"/>
      <c r="ZD78" s="13"/>
      <c r="ZE78" s="13"/>
      <c r="ZF78" s="13"/>
      <c r="ZG78" s="13"/>
      <c r="ZH78" s="13"/>
      <c r="ZI78" s="13"/>
      <c r="ZJ78" s="13"/>
      <c r="ZK78" s="13"/>
      <c r="ZL78" s="13"/>
      <c r="ZM78" s="13"/>
      <c r="ZN78" s="13"/>
      <c r="ZO78" s="13"/>
      <c r="ZP78" s="13"/>
      <c r="ZQ78" s="13"/>
      <c r="ZR78" s="13"/>
      <c r="ZS78" s="13"/>
      <c r="ZT78" s="13"/>
      <c r="ZU78" s="13"/>
      <c r="ZV78" s="13"/>
      <c r="ZW78" s="13"/>
      <c r="ZX78" s="13"/>
      <c r="ZY78" s="13"/>
      <c r="ZZ78" s="13"/>
      <c r="AAA78" s="13"/>
      <c r="AAB78" s="13"/>
      <c r="AAC78" s="13"/>
      <c r="AAD78" s="13"/>
      <c r="AAE78" s="13"/>
      <c r="AAF78" s="13"/>
      <c r="AAG78" s="13"/>
      <c r="AAH78" s="13"/>
      <c r="AAI78" s="13"/>
      <c r="AAJ78" s="13"/>
      <c r="AAK78" s="13"/>
      <c r="AAL78" s="13"/>
      <c r="AAM78" s="13"/>
      <c r="AAN78" s="13"/>
      <c r="AAO78" s="13"/>
      <c r="AAP78" s="13"/>
      <c r="AAQ78" s="13"/>
      <c r="AAR78" s="13"/>
      <c r="AAS78" s="13"/>
      <c r="AAT78" s="13"/>
      <c r="AAU78" s="13"/>
      <c r="AAV78" s="13"/>
      <c r="AAW78" s="13"/>
      <c r="AAX78" s="13"/>
      <c r="AAY78" s="13"/>
      <c r="AAZ78" s="13"/>
      <c r="ABA78" s="13"/>
      <c r="ABB78" s="13"/>
      <c r="ABC78" s="13"/>
      <c r="ABD78" s="13"/>
      <c r="ABE78" s="13"/>
      <c r="ABF78" s="13"/>
      <c r="ABG78" s="13"/>
      <c r="ABH78" s="13"/>
      <c r="ABI78" s="13"/>
      <c r="ABJ78" s="13"/>
      <c r="ABK78" s="13"/>
      <c r="ABL78" s="13"/>
      <c r="ABM78" s="13"/>
      <c r="ABN78" s="13"/>
      <c r="ABO78" s="13"/>
      <c r="ABP78" s="13"/>
      <c r="ABQ78" s="13"/>
      <c r="ABR78" s="13"/>
      <c r="ABS78" s="13"/>
      <c r="ABT78" s="13"/>
      <c r="ABU78" s="13"/>
      <c r="ABV78" s="13"/>
      <c r="ABW78" s="13"/>
      <c r="ABX78" s="13"/>
      <c r="ABY78" s="13"/>
      <c r="ABZ78" s="13"/>
      <c r="ACA78" s="13"/>
      <c r="ACB78" s="13"/>
      <c r="ACC78" s="13"/>
      <c r="ACD78" s="13"/>
      <c r="ACE78" s="13"/>
      <c r="ACF78" s="13"/>
      <c r="ACG78" s="13"/>
      <c r="ACH78" s="13"/>
      <c r="ACI78" s="13"/>
      <c r="ACJ78" s="13"/>
      <c r="ACK78" s="13"/>
      <c r="ACL78" s="13"/>
      <c r="ACM78" s="13"/>
      <c r="ACN78" s="13"/>
      <c r="ACO78" s="13"/>
      <c r="ACP78" s="13"/>
      <c r="ACQ78" s="13"/>
      <c r="ACR78" s="13"/>
      <c r="ACS78" s="13"/>
      <c r="ACT78" s="13"/>
      <c r="ACU78" s="13"/>
      <c r="ACV78" s="13"/>
      <c r="ACW78" s="13"/>
      <c r="ACX78" s="13"/>
      <c r="ACY78" s="13"/>
      <c r="ACZ78" s="13"/>
      <c r="ADA78" s="13"/>
      <c r="ADB78" s="13"/>
      <c r="ADC78" s="13"/>
      <c r="ADD78" s="13"/>
      <c r="ADE78" s="13"/>
      <c r="ADF78" s="13"/>
      <c r="ADG78" s="13"/>
      <c r="ADH78" s="13"/>
      <c r="ADI78" s="13"/>
      <c r="ADJ78" s="13"/>
      <c r="ADK78" s="13"/>
      <c r="ADL78" s="13"/>
      <c r="ADM78" s="13"/>
      <c r="ADN78" s="13"/>
      <c r="ADO78" s="13"/>
      <c r="ADP78" s="13"/>
      <c r="ADQ78" s="13"/>
      <c r="ADR78" s="13"/>
      <c r="ADS78" s="13"/>
      <c r="ADT78" s="13"/>
      <c r="ADU78" s="13"/>
      <c r="ADV78" s="13"/>
      <c r="ADW78" s="13"/>
      <c r="ADX78" s="13"/>
      <c r="ADY78" s="13"/>
      <c r="ADZ78" s="13"/>
      <c r="AEA78" s="13"/>
      <c r="AEB78" s="13"/>
      <c r="AEC78" s="13"/>
      <c r="AED78" s="13"/>
      <c r="AEE78" s="13"/>
      <c r="AEF78" s="13"/>
      <c r="AEG78" s="13"/>
      <c r="AEH78" s="13"/>
      <c r="AEI78" s="13"/>
      <c r="AEJ78" s="13"/>
      <c r="AEK78" s="13"/>
      <c r="AEL78" s="13"/>
      <c r="AEM78" s="13"/>
      <c r="AEN78" s="13"/>
      <c r="AEO78" s="13"/>
      <c r="AEP78" s="13"/>
      <c r="AEQ78" s="13"/>
      <c r="AER78" s="13"/>
      <c r="AES78" s="13"/>
      <c r="AET78" s="13"/>
      <c r="AEU78" s="13"/>
      <c r="AEV78" s="13"/>
      <c r="AEW78" s="13"/>
      <c r="AEX78" s="13"/>
      <c r="AEY78" s="13"/>
      <c r="AEZ78" s="13"/>
      <c r="AFA78" s="13"/>
      <c r="AFB78" s="13"/>
      <c r="AFC78" s="13"/>
      <c r="AFD78" s="13"/>
      <c r="AFE78" s="13"/>
      <c r="AFF78" s="13"/>
      <c r="AFG78" s="13"/>
      <c r="AFH78" s="13"/>
      <c r="AFI78" s="13"/>
      <c r="AFJ78" s="13"/>
      <c r="AFK78" s="13"/>
      <c r="AFL78" s="13"/>
      <c r="AFM78" s="13"/>
      <c r="AFN78" s="13"/>
      <c r="AFO78" s="13"/>
      <c r="AFP78" s="13"/>
      <c r="AFQ78" s="13"/>
      <c r="AFR78" s="13"/>
      <c r="AFS78" s="13"/>
      <c r="AFT78" s="13"/>
      <c r="AFU78" s="13"/>
      <c r="AFV78" s="13"/>
      <c r="AFW78" s="13"/>
      <c r="AFX78" s="13"/>
      <c r="AFY78" s="13"/>
      <c r="AFZ78" s="13"/>
      <c r="AGA78" s="13"/>
      <c r="AGB78" s="13"/>
      <c r="AGC78" s="13"/>
      <c r="AGD78" s="13"/>
      <c r="AGE78" s="13"/>
      <c r="AGF78" s="13"/>
      <c r="AGG78" s="13"/>
      <c r="AGH78" s="13"/>
      <c r="AGI78" s="13"/>
      <c r="AGJ78" s="13"/>
      <c r="AGK78" s="13"/>
      <c r="AGL78" s="13"/>
      <c r="AGM78" s="13"/>
      <c r="AGN78" s="13"/>
      <c r="AGO78" s="13"/>
      <c r="AGP78" s="13"/>
      <c r="AGQ78" s="13"/>
      <c r="AGR78" s="13"/>
      <c r="AGS78" s="13"/>
      <c r="AGT78" s="13"/>
      <c r="AGU78" s="13"/>
      <c r="AGV78" s="13"/>
      <c r="AGW78" s="13"/>
      <c r="AGX78" s="13"/>
      <c r="AGY78" s="13"/>
      <c r="AGZ78" s="13"/>
      <c r="AHA78" s="13"/>
      <c r="AHB78" s="13"/>
      <c r="AHC78" s="13"/>
      <c r="AHD78" s="13"/>
      <c r="AHE78" s="13"/>
      <c r="AHF78" s="13"/>
      <c r="AHG78" s="13"/>
      <c r="AHH78" s="13"/>
      <c r="AHI78" s="13"/>
      <c r="AHJ78" s="13"/>
      <c r="AHK78" s="13"/>
      <c r="AHL78" s="13"/>
      <c r="AHM78" s="13"/>
      <c r="AHN78" s="13"/>
      <c r="AHO78" s="13"/>
      <c r="AHP78" s="13"/>
      <c r="AHQ78" s="13"/>
      <c r="AHR78" s="13"/>
      <c r="AHS78" s="13"/>
      <c r="AHT78" s="13"/>
      <c r="AHU78" s="13"/>
      <c r="AHV78" s="13"/>
      <c r="AHW78" s="13"/>
      <c r="AHX78" s="13"/>
      <c r="AHY78" s="13"/>
      <c r="AHZ78" s="13"/>
      <c r="AIA78" s="13"/>
      <c r="AIB78" s="13"/>
      <c r="AIC78" s="13"/>
      <c r="AID78" s="13"/>
      <c r="AIE78" s="13"/>
      <c r="AIF78" s="13"/>
      <c r="AIG78" s="13"/>
      <c r="AIH78" s="13"/>
      <c r="AII78" s="13"/>
      <c r="AIJ78" s="13"/>
      <c r="AIK78" s="13"/>
      <c r="AIL78" s="13"/>
      <c r="AIM78" s="13"/>
      <c r="AIN78" s="13"/>
      <c r="AIO78" s="13"/>
      <c r="AIP78" s="13"/>
      <c r="AIQ78" s="13"/>
      <c r="AIR78" s="13"/>
      <c r="AIS78" s="13"/>
      <c r="AIT78" s="13"/>
      <c r="AIU78" s="13"/>
      <c r="AIV78" s="13"/>
      <c r="AIW78" s="13"/>
      <c r="AIX78" s="13"/>
      <c r="AIY78" s="13"/>
      <c r="AIZ78" s="13"/>
      <c r="AJA78" s="13"/>
      <c r="AJB78" s="13"/>
      <c r="AJC78" s="13"/>
      <c r="AJD78" s="13"/>
      <c r="AJE78" s="13"/>
      <c r="AJF78" s="13"/>
      <c r="AJG78" s="13"/>
      <c r="AJH78" s="13"/>
      <c r="AJI78" s="13"/>
      <c r="AJJ78" s="13"/>
      <c r="AJK78" s="13"/>
      <c r="AJL78" s="13"/>
      <c r="AJM78" s="13"/>
      <c r="AJN78" s="13"/>
      <c r="AJO78" s="13"/>
      <c r="AJP78" s="13"/>
      <c r="AJQ78" s="13"/>
      <c r="AJR78" s="13"/>
      <c r="AJS78" s="13"/>
      <c r="AJT78" s="13"/>
      <c r="AJU78" s="13"/>
      <c r="AJV78" s="13"/>
      <c r="AJW78" s="13"/>
      <c r="AJX78" s="13"/>
      <c r="AJY78" s="13"/>
      <c r="AJZ78" s="13"/>
      <c r="AKA78" s="13"/>
      <c r="AKB78" s="13"/>
      <c r="AKC78" s="13"/>
      <c r="AKD78" s="13"/>
      <c r="AKE78" s="13"/>
      <c r="AKF78" s="13"/>
      <c r="AKG78" s="13"/>
      <c r="AKH78" s="13"/>
      <c r="AKI78" s="13"/>
      <c r="AKJ78" s="13"/>
      <c r="AKK78" s="13"/>
      <c r="AKL78" s="13"/>
      <c r="AKM78" s="13"/>
      <c r="AKN78" s="13"/>
      <c r="AKO78" s="13"/>
      <c r="AKP78" s="13"/>
      <c r="AKQ78" s="13"/>
      <c r="AKR78" s="13"/>
      <c r="AKS78" s="13"/>
      <c r="AKT78" s="13"/>
      <c r="AKU78" s="13"/>
      <c r="AKV78" s="13"/>
      <c r="AKW78" s="13"/>
      <c r="AKX78" s="13"/>
      <c r="AKY78" s="13"/>
      <c r="AKZ78" s="13"/>
      <c r="ALA78" s="13"/>
      <c r="ALB78" s="13"/>
      <c r="ALC78" s="13"/>
      <c r="ALD78" s="13"/>
      <c r="ALE78" s="13"/>
      <c r="ALF78" s="13"/>
      <c r="ALG78" s="13"/>
      <c r="ALH78" s="13"/>
      <c r="ALI78" s="13"/>
      <c r="ALJ78" s="13"/>
      <c r="ALK78" s="13"/>
      <c r="ALL78" s="13"/>
      <c r="ALM78" s="13"/>
      <c r="ALN78" s="13"/>
      <c r="ALO78" s="13"/>
      <c r="ALP78" s="13"/>
      <c r="ALQ78" s="13"/>
      <c r="ALR78" s="13"/>
      <c r="ALS78" s="13"/>
      <c r="ALT78" s="13"/>
      <c r="ALU78" s="13"/>
      <c r="ALV78" s="13"/>
      <c r="ALW78" s="13"/>
      <c r="ALX78" s="13"/>
      <c r="ALY78" s="13"/>
      <c r="ALZ78" s="13"/>
      <c r="AMA78" s="13"/>
      <c r="AMB78" s="13"/>
      <c r="AMC78" s="13"/>
      <c r="AMD78" s="13"/>
      <c r="AME78" s="13"/>
      <c r="AMF78" s="13"/>
      <c r="AMG78" s="13"/>
      <c r="AMH78" s="13"/>
      <c r="AMI78" s="13"/>
      <c r="AMJ78" s="13"/>
      <c r="AMK78" s="13"/>
      <c r="AML78" s="164"/>
      <c r="AMM78" s="164"/>
      <c r="AMN78" s="164"/>
      <c r="AMO78" s="164"/>
      <c r="AMP78" s="164"/>
      <c r="AMQ78" s="164"/>
      <c r="AMR78" s="164"/>
      <c r="AMS78" s="164"/>
      <c r="AMT78" s="164"/>
      <c r="AMU78" s="164"/>
      <c r="AMV78" s="164"/>
      <c r="AMW78" s="164"/>
      <c r="AMX78" s="164"/>
      <c r="AMY78" s="164"/>
      <c r="AMZ78" s="164"/>
      <c r="ANA78" s="164"/>
      <c r="ANB78" s="164"/>
      <c r="ANC78" s="164"/>
      <c r="AND78" s="164"/>
      <c r="ANE78" s="164"/>
      <c r="ANF78" s="164"/>
      <c r="ANG78" s="164"/>
      <c r="ANH78" s="164"/>
      <c r="ANI78" s="164"/>
      <c r="ANJ78" s="164"/>
      <c r="ANK78" s="164"/>
      <c r="ANL78" s="164"/>
      <c r="ANM78" s="164"/>
      <c r="ANN78" s="164"/>
      <c r="ANO78" s="164"/>
      <c r="ANP78" s="164"/>
      <c r="ANQ78" s="164"/>
      <c r="ANR78" s="164"/>
      <c r="ANS78" s="164"/>
      <c r="ANT78" s="164"/>
      <c r="ANU78" s="164"/>
      <c r="ANV78" s="164"/>
      <c r="ANW78" s="164"/>
      <c r="ANX78" s="164"/>
      <c r="ANY78" s="164"/>
      <c r="ANZ78" s="164"/>
      <c r="AOA78" s="164"/>
      <c r="AOB78" s="164"/>
      <c r="AOC78" s="164"/>
      <c r="AOD78" s="164"/>
      <c r="AOE78" s="164"/>
      <c r="AOF78" s="164"/>
      <c r="AOG78" s="164"/>
      <c r="AOH78" s="164"/>
      <c r="AOI78" s="164"/>
      <c r="AOJ78" s="164"/>
      <c r="AOK78" s="164"/>
      <c r="AOL78" s="164"/>
      <c r="AOM78" s="164"/>
      <c r="AON78" s="164"/>
      <c r="AOO78" s="164"/>
      <c r="AOP78" s="164"/>
      <c r="AOQ78" s="164"/>
      <c r="AOR78" s="164"/>
      <c r="AOS78" s="164"/>
      <c r="AOT78" s="164"/>
      <c r="AOU78" s="164"/>
      <c r="AOV78" s="164"/>
      <c r="AOW78" s="164"/>
      <c r="AOX78" s="164"/>
      <c r="AOY78" s="164"/>
      <c r="AOZ78" s="164"/>
      <c r="APA78" s="164"/>
      <c r="APB78" s="164"/>
      <c r="APC78" s="164"/>
      <c r="APD78" s="164"/>
      <c r="APE78" s="164"/>
      <c r="APF78" s="164"/>
      <c r="APG78" s="164"/>
      <c r="APH78" s="164"/>
      <c r="API78" s="164"/>
      <c r="APJ78" s="164"/>
      <c r="APK78" s="164"/>
      <c r="APL78" s="164"/>
      <c r="APM78" s="164"/>
      <c r="APN78" s="164"/>
      <c r="APO78" s="164"/>
      <c r="APP78" s="164"/>
      <c r="APQ78" s="164"/>
      <c r="APR78" s="164"/>
      <c r="APS78" s="164"/>
      <c r="APT78" s="164"/>
      <c r="APU78" s="164"/>
      <c r="APV78" s="164"/>
      <c r="APW78" s="164"/>
      <c r="APX78" s="164"/>
      <c r="APY78" s="164"/>
      <c r="APZ78" s="164"/>
      <c r="AQA78" s="164"/>
      <c r="AQB78" s="164"/>
      <c r="AQC78" s="164"/>
      <c r="AQD78" s="164"/>
      <c r="AQE78" s="164"/>
      <c r="AQF78" s="164"/>
      <c r="AQG78" s="164"/>
      <c r="AQH78" s="164"/>
      <c r="AQI78" s="164"/>
      <c r="AQJ78" s="164"/>
      <c r="AQK78" s="164"/>
      <c r="AQL78" s="164"/>
      <c r="AQM78" s="164"/>
      <c r="AQN78" s="164"/>
      <c r="AQO78" s="164"/>
      <c r="AQP78" s="164"/>
      <c r="AQQ78" s="164"/>
      <c r="AQR78" s="164"/>
      <c r="AQS78" s="164"/>
      <c r="AQT78" s="164"/>
      <c r="AQU78" s="164"/>
      <c r="AQV78" s="164"/>
      <c r="AQW78" s="164"/>
      <c r="AQX78" s="164"/>
      <c r="AQY78" s="164"/>
      <c r="AQZ78" s="164"/>
      <c r="ARA78" s="164"/>
      <c r="ARB78" s="164"/>
      <c r="ARC78" s="164"/>
      <c r="ARD78" s="164"/>
      <c r="ARE78" s="164"/>
      <c r="ARF78" s="164"/>
      <c r="ARG78" s="164"/>
      <c r="ARH78" s="164"/>
      <c r="ARI78" s="164"/>
      <c r="ARJ78" s="164"/>
      <c r="ARK78" s="164"/>
      <c r="ARL78" s="164"/>
      <c r="ARM78" s="164"/>
      <c r="ARN78" s="164"/>
      <c r="ARO78" s="164"/>
      <c r="ARP78" s="164"/>
      <c r="ARQ78" s="164"/>
      <c r="ARR78" s="164"/>
      <c r="ARS78" s="164"/>
      <c r="ART78" s="164"/>
      <c r="ARU78" s="164"/>
      <c r="ARV78" s="164"/>
      <c r="ARW78" s="164"/>
      <c r="ARX78" s="164"/>
      <c r="ARY78" s="164"/>
      <c r="ARZ78" s="164"/>
      <c r="ASA78" s="164"/>
      <c r="ASB78" s="164"/>
      <c r="ASC78" s="164"/>
      <c r="ASD78" s="164"/>
      <c r="ASE78" s="164"/>
      <c r="ASF78" s="164"/>
      <c r="ASG78" s="164"/>
      <c r="ASH78" s="164"/>
      <c r="ASI78" s="164"/>
      <c r="ASJ78" s="164"/>
      <c r="ASK78" s="164"/>
      <c r="ASL78" s="164"/>
      <c r="ASM78" s="164"/>
      <c r="ASN78" s="164"/>
      <c r="ASO78" s="164"/>
      <c r="ASP78" s="164"/>
      <c r="ASQ78" s="164"/>
      <c r="ASR78" s="164"/>
      <c r="ASS78" s="164"/>
      <c r="AST78" s="164"/>
      <c r="ASU78" s="164"/>
      <c r="ASV78" s="164"/>
      <c r="ASW78" s="164"/>
      <c r="ASX78" s="164"/>
      <c r="ASY78" s="164"/>
      <c r="ASZ78" s="164"/>
      <c r="ATA78" s="164"/>
      <c r="ATB78" s="164"/>
      <c r="ATC78" s="164"/>
      <c r="ATD78" s="164"/>
      <c r="ATE78" s="164"/>
      <c r="ATF78" s="164"/>
      <c r="ATG78" s="164"/>
      <c r="ATH78" s="164"/>
      <c r="ATI78" s="164"/>
      <c r="ATJ78" s="164"/>
      <c r="ATK78" s="164"/>
      <c r="ATL78" s="164"/>
      <c r="ATM78" s="164"/>
      <c r="ATN78" s="164"/>
      <c r="ATO78" s="164"/>
      <c r="ATP78" s="164"/>
      <c r="ATQ78" s="164"/>
      <c r="ATR78" s="164"/>
      <c r="ATS78" s="164"/>
      <c r="ATT78" s="164"/>
      <c r="ATU78" s="164"/>
      <c r="ATV78" s="164"/>
      <c r="ATW78" s="164"/>
      <c r="ATX78" s="164"/>
      <c r="ATY78" s="164"/>
      <c r="ATZ78" s="164"/>
      <c r="AUA78" s="164"/>
      <c r="AUB78" s="164"/>
      <c r="AUC78" s="164"/>
      <c r="AUD78" s="164"/>
      <c r="AUE78" s="164"/>
      <c r="AUF78" s="164"/>
      <c r="AUG78" s="164"/>
      <c r="AUH78" s="164"/>
      <c r="AUI78" s="164"/>
      <c r="AUJ78" s="164"/>
      <c r="AUK78" s="164"/>
      <c r="AUL78" s="164"/>
      <c r="AUM78" s="164"/>
      <c r="AUN78" s="164"/>
      <c r="AUO78" s="164"/>
      <c r="AUP78" s="164"/>
      <c r="AUQ78" s="164"/>
      <c r="AUR78" s="164"/>
      <c r="AUS78" s="164"/>
      <c r="AUT78" s="164"/>
      <c r="AUU78" s="164"/>
      <c r="AUV78" s="164"/>
      <c r="AUW78" s="164"/>
      <c r="AUX78" s="164"/>
      <c r="AUY78" s="164"/>
      <c r="AUZ78" s="164"/>
      <c r="AVA78" s="164"/>
      <c r="AVB78" s="164"/>
      <c r="AVC78" s="164"/>
      <c r="AVD78" s="164"/>
      <c r="AVE78" s="164"/>
      <c r="AVF78" s="164"/>
      <c r="AVG78" s="164"/>
      <c r="AVH78" s="164"/>
      <c r="AVI78" s="164"/>
      <c r="AVJ78" s="164"/>
      <c r="AVK78" s="164"/>
      <c r="AVL78" s="164"/>
      <c r="AVM78" s="164"/>
      <c r="AVN78" s="164"/>
      <c r="AVO78" s="164"/>
      <c r="AVP78" s="164"/>
      <c r="AVQ78" s="164"/>
      <c r="AVR78" s="164"/>
      <c r="AVS78" s="164"/>
      <c r="AVT78" s="164"/>
      <c r="AVU78" s="164"/>
      <c r="AVV78" s="164"/>
      <c r="AVW78" s="164"/>
      <c r="AVX78" s="164"/>
      <c r="AVY78" s="164"/>
      <c r="AVZ78" s="164"/>
      <c r="AWA78" s="164"/>
      <c r="AWB78" s="164"/>
      <c r="AWC78" s="164"/>
      <c r="AWD78" s="164"/>
      <c r="AWE78" s="164"/>
      <c r="AWF78" s="164"/>
      <c r="AWG78" s="164"/>
      <c r="AWH78" s="164"/>
      <c r="AWI78" s="164"/>
      <c r="AWJ78" s="164"/>
      <c r="AWK78" s="164"/>
      <c r="AWL78" s="164"/>
      <c r="AWM78" s="164"/>
      <c r="AWN78" s="164"/>
      <c r="AWO78" s="164"/>
      <c r="AWP78" s="164"/>
      <c r="AWQ78" s="164"/>
      <c r="AWR78" s="164"/>
      <c r="AWS78" s="164"/>
      <c r="AWT78" s="164"/>
      <c r="AWU78" s="164"/>
      <c r="AWV78" s="164"/>
      <c r="AWW78" s="164"/>
      <c r="AWX78" s="164"/>
      <c r="AWY78" s="164"/>
      <c r="AWZ78" s="164"/>
      <c r="AXA78" s="164"/>
      <c r="AXB78" s="164"/>
      <c r="AXC78" s="164"/>
      <c r="AXD78" s="164"/>
      <c r="AXE78" s="164"/>
      <c r="AXF78" s="164"/>
      <c r="AXG78" s="164"/>
      <c r="AXH78" s="164"/>
      <c r="AXI78" s="164"/>
      <c r="AXJ78" s="164"/>
      <c r="AXK78" s="164"/>
      <c r="AXL78" s="164"/>
      <c r="AXM78" s="164"/>
      <c r="AXN78" s="164"/>
      <c r="AXO78" s="164"/>
      <c r="AXP78" s="164"/>
      <c r="AXQ78" s="164"/>
      <c r="AXR78" s="164"/>
      <c r="AXS78" s="164"/>
      <c r="AXT78" s="164"/>
      <c r="AXU78" s="164"/>
      <c r="AXV78" s="164"/>
      <c r="AXW78" s="164"/>
      <c r="AXX78" s="164"/>
      <c r="AXY78" s="164"/>
      <c r="AXZ78" s="164"/>
      <c r="AYA78" s="164"/>
      <c r="AYB78" s="164"/>
      <c r="AYC78" s="164"/>
      <c r="AYD78" s="164"/>
      <c r="AYE78" s="164"/>
      <c r="AYF78" s="164"/>
      <c r="AYG78" s="164"/>
      <c r="AYH78" s="164"/>
      <c r="AYI78" s="164"/>
      <c r="AYJ78" s="164"/>
      <c r="AYK78" s="164"/>
      <c r="AYL78" s="164"/>
      <c r="AYM78" s="164"/>
      <c r="AYN78" s="164"/>
      <c r="AYO78" s="164"/>
      <c r="AYP78" s="164"/>
      <c r="AYQ78" s="164"/>
      <c r="AYR78" s="164"/>
      <c r="AYS78" s="164"/>
      <c r="AYT78" s="164"/>
      <c r="AYU78" s="164"/>
      <c r="AYV78" s="164"/>
      <c r="AYW78" s="164"/>
      <c r="AYX78" s="164"/>
      <c r="AYY78" s="164"/>
      <c r="AYZ78" s="164"/>
      <c r="AZA78" s="164"/>
      <c r="AZB78" s="164"/>
      <c r="AZC78" s="164"/>
      <c r="AZD78" s="164"/>
      <c r="AZE78" s="164"/>
      <c r="AZF78" s="164"/>
      <c r="AZG78" s="164"/>
      <c r="AZH78" s="164"/>
      <c r="AZI78" s="164"/>
      <c r="AZJ78" s="164"/>
      <c r="AZK78" s="164"/>
      <c r="AZL78" s="164"/>
      <c r="AZM78" s="164"/>
      <c r="AZN78" s="164"/>
      <c r="AZO78" s="164"/>
      <c r="AZP78" s="164"/>
      <c r="AZQ78" s="164"/>
      <c r="AZR78" s="164"/>
      <c r="AZS78" s="164"/>
      <c r="AZT78" s="164"/>
      <c r="AZU78" s="164"/>
      <c r="AZV78" s="164"/>
      <c r="AZW78" s="164"/>
      <c r="AZX78" s="164"/>
      <c r="AZY78" s="164"/>
      <c r="AZZ78" s="164"/>
      <c r="BAA78" s="164"/>
      <c r="BAB78" s="164"/>
      <c r="BAC78" s="164"/>
      <c r="BAD78" s="164"/>
      <c r="BAE78" s="164"/>
      <c r="BAF78" s="164"/>
      <c r="BAG78" s="164"/>
      <c r="BAH78" s="164"/>
      <c r="BAI78" s="164"/>
      <c r="BAJ78" s="164"/>
      <c r="BAK78" s="164"/>
      <c r="BAL78" s="164"/>
      <c r="BAM78" s="164"/>
      <c r="BAN78" s="164"/>
      <c r="BAO78" s="164"/>
      <c r="BAP78" s="164"/>
      <c r="BAQ78" s="164"/>
      <c r="BAR78" s="164"/>
      <c r="BAS78" s="164"/>
      <c r="BAT78" s="164"/>
      <c r="BAU78" s="164"/>
      <c r="BAV78" s="164"/>
      <c r="BAW78" s="164"/>
      <c r="BAX78" s="164"/>
      <c r="BAY78" s="164"/>
      <c r="BAZ78" s="164"/>
      <c r="BBA78" s="164"/>
      <c r="BBB78" s="164"/>
      <c r="BBC78" s="164"/>
      <c r="BBD78" s="164"/>
      <c r="BBE78" s="164"/>
      <c r="BBF78" s="164"/>
      <c r="BBG78" s="164"/>
      <c r="BBH78" s="164"/>
      <c r="BBI78" s="164"/>
      <c r="BBJ78" s="164"/>
      <c r="BBK78" s="164"/>
      <c r="BBL78" s="164"/>
      <c r="BBM78" s="164"/>
      <c r="BBN78" s="164"/>
      <c r="BBO78" s="164"/>
      <c r="BBP78" s="164"/>
      <c r="BBQ78" s="164"/>
      <c r="BBR78" s="164"/>
      <c r="BBS78" s="164"/>
      <c r="BBT78" s="164"/>
      <c r="BBU78" s="164"/>
      <c r="BBV78" s="164"/>
      <c r="BBW78" s="164"/>
      <c r="BBX78" s="164"/>
      <c r="BBY78" s="164"/>
      <c r="BBZ78" s="164"/>
      <c r="BCA78" s="164"/>
      <c r="BCB78" s="164"/>
      <c r="BCC78" s="164"/>
      <c r="BCD78" s="164"/>
      <c r="BCE78" s="164"/>
      <c r="BCF78" s="164"/>
      <c r="BCG78" s="164"/>
      <c r="BCH78" s="164"/>
      <c r="BCI78" s="164"/>
      <c r="BCJ78" s="164"/>
      <c r="BCK78" s="164"/>
      <c r="BCL78" s="164"/>
      <c r="BCM78" s="164"/>
      <c r="BCN78" s="164"/>
      <c r="BCO78" s="164"/>
      <c r="BCP78" s="164"/>
      <c r="BCQ78" s="164"/>
      <c r="BCR78" s="164"/>
      <c r="BCS78" s="164"/>
      <c r="BCT78" s="164"/>
      <c r="BCU78" s="164"/>
      <c r="BCV78" s="164"/>
      <c r="BCW78" s="164"/>
      <c r="BCX78" s="164"/>
      <c r="BCY78" s="164"/>
      <c r="BCZ78" s="164"/>
      <c r="BDA78" s="164"/>
      <c r="BDB78" s="164"/>
      <c r="BDC78" s="164"/>
      <c r="BDD78" s="164"/>
      <c r="BDE78" s="164"/>
      <c r="BDF78" s="164"/>
      <c r="BDG78" s="164"/>
      <c r="BDH78" s="164"/>
      <c r="BDI78" s="164"/>
      <c r="BDJ78" s="164"/>
      <c r="BDK78" s="164"/>
      <c r="BDL78" s="164"/>
      <c r="BDM78" s="164"/>
      <c r="BDN78" s="164"/>
      <c r="BDO78" s="164"/>
      <c r="BDP78" s="164"/>
      <c r="BDQ78" s="164"/>
      <c r="BDR78" s="164"/>
      <c r="BDS78" s="164"/>
      <c r="BDT78" s="164"/>
      <c r="BDU78" s="164"/>
      <c r="BDV78" s="164"/>
      <c r="BDW78" s="164"/>
      <c r="BDX78" s="164"/>
      <c r="BDY78" s="164"/>
      <c r="BDZ78" s="164"/>
      <c r="BEA78" s="164"/>
      <c r="BEB78" s="164"/>
      <c r="BEC78" s="164"/>
      <c r="BED78" s="164"/>
      <c r="BEE78" s="164"/>
      <c r="BEF78" s="164"/>
      <c r="BEG78" s="164"/>
      <c r="BEH78" s="164"/>
      <c r="BEI78" s="164"/>
      <c r="BEJ78" s="164"/>
      <c r="BEK78" s="164"/>
      <c r="BEL78" s="164"/>
      <c r="BEM78" s="164"/>
      <c r="BEN78" s="164"/>
      <c r="BEO78" s="164"/>
      <c r="BEP78" s="164"/>
      <c r="BEQ78" s="164"/>
      <c r="BER78" s="164"/>
      <c r="BES78" s="164"/>
      <c r="BET78" s="164"/>
      <c r="BEU78" s="164"/>
      <c r="BEV78" s="164"/>
      <c r="BEW78" s="164"/>
      <c r="BEX78" s="164"/>
      <c r="BEY78" s="164"/>
      <c r="BEZ78" s="164"/>
      <c r="BFA78" s="164"/>
      <c r="BFB78" s="164"/>
      <c r="BFC78" s="164"/>
      <c r="BFD78" s="164"/>
      <c r="BFE78" s="164"/>
      <c r="BFF78" s="164"/>
      <c r="BFG78" s="164"/>
      <c r="BFH78" s="164"/>
      <c r="BFI78" s="164"/>
      <c r="BFJ78" s="164"/>
      <c r="BFK78" s="164"/>
      <c r="BFL78" s="164"/>
      <c r="BFM78" s="164"/>
      <c r="BFN78" s="164"/>
      <c r="BFO78" s="164"/>
      <c r="BFP78" s="164"/>
      <c r="BFQ78" s="164"/>
      <c r="BFR78" s="164"/>
      <c r="BFS78" s="164"/>
      <c r="BFT78" s="164"/>
      <c r="BFU78" s="164"/>
      <c r="BFV78" s="164"/>
      <c r="BFW78" s="164"/>
      <c r="BFX78" s="164"/>
      <c r="BFY78" s="164"/>
      <c r="BFZ78" s="164"/>
      <c r="BGA78" s="164"/>
      <c r="BGB78" s="164"/>
      <c r="BGC78" s="164"/>
      <c r="BGD78" s="164"/>
      <c r="BGE78" s="164"/>
      <c r="BGF78" s="164"/>
      <c r="BGG78" s="164"/>
      <c r="BGH78" s="164"/>
      <c r="BGI78" s="164"/>
      <c r="BGJ78" s="164"/>
      <c r="BGK78" s="164"/>
      <c r="BGL78" s="164"/>
      <c r="BGM78" s="164"/>
      <c r="BGN78" s="164"/>
      <c r="BGO78" s="164"/>
      <c r="BGP78" s="164"/>
      <c r="BGQ78" s="164"/>
      <c r="BGR78" s="164"/>
      <c r="BGS78" s="164"/>
      <c r="BGT78" s="164"/>
      <c r="BGU78" s="164"/>
      <c r="BGV78" s="164"/>
      <c r="BGW78" s="164"/>
      <c r="BGX78" s="164"/>
      <c r="BGY78" s="164"/>
      <c r="BGZ78" s="164"/>
      <c r="BHA78" s="164"/>
      <c r="BHB78" s="164"/>
      <c r="BHC78" s="164"/>
      <c r="BHD78" s="164"/>
      <c r="BHE78" s="164"/>
      <c r="BHF78" s="164"/>
      <c r="BHG78" s="164"/>
      <c r="BHH78" s="164"/>
      <c r="BHI78" s="164"/>
      <c r="BHJ78" s="164"/>
      <c r="BHK78" s="164"/>
      <c r="BHL78" s="164"/>
      <c r="BHM78" s="164"/>
      <c r="BHN78" s="164"/>
      <c r="BHO78" s="164"/>
      <c r="BHP78" s="164"/>
      <c r="BHQ78" s="164"/>
      <c r="BHR78" s="164"/>
      <c r="BHS78" s="164"/>
      <c r="BHT78" s="164"/>
      <c r="BHU78" s="164"/>
      <c r="BHV78" s="164"/>
      <c r="BHW78" s="164"/>
      <c r="BHX78" s="164"/>
      <c r="BHY78" s="164"/>
      <c r="BHZ78" s="164"/>
      <c r="BIA78" s="164"/>
      <c r="BIB78" s="164"/>
      <c r="BIC78" s="164"/>
      <c r="BID78" s="164"/>
      <c r="BIE78" s="164"/>
      <c r="BIF78" s="164"/>
      <c r="BIG78" s="164"/>
      <c r="BIH78" s="164"/>
      <c r="BII78" s="164"/>
      <c r="BIJ78" s="164"/>
      <c r="BIK78" s="164"/>
      <c r="BIL78" s="164"/>
      <c r="BIM78" s="164"/>
      <c r="BIN78" s="164"/>
      <c r="BIO78" s="164"/>
      <c r="BIP78" s="164"/>
      <c r="BIQ78" s="164"/>
      <c r="BIR78" s="164"/>
      <c r="BIS78" s="164"/>
      <c r="BIT78" s="164"/>
      <c r="BIU78" s="164"/>
      <c r="BIV78" s="164"/>
      <c r="BIW78" s="164"/>
      <c r="BIX78" s="164"/>
      <c r="BIY78" s="164"/>
      <c r="BIZ78" s="164"/>
      <c r="BJA78" s="164"/>
      <c r="BJB78" s="164"/>
      <c r="BJC78" s="164"/>
      <c r="BJD78" s="164"/>
      <c r="BJE78" s="164"/>
      <c r="BJF78" s="164"/>
      <c r="BJG78" s="164"/>
      <c r="BJH78" s="164"/>
      <c r="BJI78" s="164"/>
      <c r="BJJ78" s="164"/>
      <c r="BJK78" s="164"/>
      <c r="BJL78" s="164"/>
      <c r="BJM78" s="164"/>
      <c r="BJN78" s="164"/>
      <c r="BJO78" s="164"/>
      <c r="BJP78" s="164"/>
      <c r="BJQ78" s="164"/>
      <c r="BJR78" s="164"/>
      <c r="BJS78" s="164"/>
      <c r="BJT78" s="164"/>
      <c r="BJU78" s="164"/>
      <c r="BJV78" s="164"/>
      <c r="BJW78" s="164"/>
      <c r="BJX78" s="164"/>
      <c r="BJY78" s="164"/>
      <c r="BJZ78" s="164"/>
      <c r="BKA78" s="164"/>
      <c r="BKB78" s="164"/>
      <c r="BKC78" s="164"/>
      <c r="BKD78" s="164"/>
      <c r="BKE78" s="164"/>
      <c r="BKF78" s="164"/>
      <c r="BKG78" s="164"/>
      <c r="BKH78" s="164"/>
      <c r="BKI78" s="164"/>
      <c r="BKJ78" s="164"/>
      <c r="BKK78" s="164"/>
      <c r="BKL78" s="164"/>
      <c r="BKM78" s="164"/>
      <c r="BKN78" s="164"/>
      <c r="BKO78" s="164"/>
      <c r="BKP78" s="164"/>
      <c r="BKQ78" s="164"/>
      <c r="BKR78" s="164"/>
      <c r="BKS78" s="164"/>
      <c r="BKT78" s="164"/>
      <c r="BKU78" s="164"/>
      <c r="BKV78" s="164"/>
      <c r="BKW78" s="164"/>
      <c r="BKX78" s="164"/>
      <c r="BKY78" s="164"/>
      <c r="BKZ78" s="164"/>
      <c r="BLA78" s="164"/>
      <c r="BLB78" s="164"/>
      <c r="BLC78" s="164"/>
      <c r="BLD78" s="164"/>
      <c r="BLE78" s="164"/>
      <c r="BLF78" s="164"/>
      <c r="BLG78" s="164"/>
      <c r="BLH78" s="164"/>
      <c r="BLI78" s="164"/>
      <c r="BLJ78" s="164"/>
      <c r="BLK78" s="164"/>
      <c r="BLL78" s="164"/>
      <c r="BLM78" s="164"/>
      <c r="BLN78" s="164"/>
      <c r="BLO78" s="164"/>
      <c r="BLP78" s="164"/>
      <c r="BLQ78" s="164"/>
      <c r="BLR78" s="164"/>
      <c r="BLS78" s="164"/>
      <c r="BLT78" s="164"/>
      <c r="BLU78" s="164"/>
      <c r="BLV78" s="164"/>
      <c r="BLW78" s="164"/>
      <c r="BLX78" s="164"/>
      <c r="BLY78" s="164"/>
      <c r="BLZ78" s="164"/>
      <c r="BMA78" s="164"/>
      <c r="BMB78" s="164"/>
      <c r="BMC78" s="164"/>
      <c r="BMD78" s="164"/>
      <c r="BME78" s="164"/>
      <c r="BMF78" s="164"/>
      <c r="BMG78" s="164"/>
      <c r="BMH78" s="164"/>
      <c r="BMI78" s="164"/>
      <c r="BMJ78" s="164"/>
      <c r="BMK78" s="164"/>
      <c r="BML78" s="164"/>
      <c r="BMM78" s="164"/>
      <c r="BMN78" s="164"/>
      <c r="BMO78" s="164"/>
      <c r="BMP78" s="164"/>
      <c r="BMQ78" s="164"/>
      <c r="BMR78" s="164"/>
      <c r="BMS78" s="164"/>
      <c r="BMT78" s="164"/>
      <c r="BMU78" s="164"/>
      <c r="BMV78" s="164"/>
      <c r="BMW78" s="164"/>
      <c r="BMX78" s="164"/>
      <c r="BMY78" s="164"/>
      <c r="BMZ78" s="164"/>
      <c r="BNA78" s="164"/>
      <c r="BNB78" s="164"/>
      <c r="BNC78" s="164"/>
      <c r="BND78" s="164"/>
      <c r="BNE78" s="164"/>
      <c r="BNF78" s="164"/>
      <c r="BNG78" s="164"/>
      <c r="BNH78" s="164"/>
      <c r="BNI78" s="164"/>
      <c r="BNJ78" s="164"/>
      <c r="BNK78" s="164"/>
      <c r="BNL78" s="164"/>
      <c r="BNM78" s="164"/>
      <c r="BNN78" s="164"/>
      <c r="BNO78" s="164"/>
      <c r="BNP78" s="164"/>
      <c r="BNQ78" s="164"/>
      <c r="BNR78" s="164"/>
      <c r="BNS78" s="164"/>
      <c r="BNT78" s="164"/>
      <c r="BNU78" s="164"/>
      <c r="BNV78" s="164"/>
      <c r="BNW78" s="164"/>
      <c r="BNX78" s="164"/>
      <c r="BNY78" s="164"/>
      <c r="BNZ78" s="164"/>
      <c r="BOA78" s="164"/>
      <c r="BOB78" s="164"/>
      <c r="BOC78" s="164"/>
      <c r="BOD78" s="164"/>
      <c r="BOE78" s="164"/>
      <c r="BOF78" s="164"/>
      <c r="BOG78" s="164"/>
      <c r="BOH78" s="164"/>
      <c r="BOI78" s="164"/>
      <c r="BOJ78" s="164"/>
      <c r="BOK78" s="164"/>
      <c r="BOL78" s="164"/>
      <c r="BOM78" s="164"/>
      <c r="BON78" s="164"/>
      <c r="BOO78" s="164"/>
      <c r="BOP78" s="164"/>
      <c r="BOQ78" s="164"/>
      <c r="BOR78" s="164"/>
      <c r="BOS78" s="164"/>
      <c r="BOT78" s="164"/>
      <c r="BOU78" s="164"/>
      <c r="BOV78" s="164"/>
      <c r="BOW78" s="164"/>
      <c r="BOX78" s="164"/>
      <c r="BOY78" s="164"/>
      <c r="BOZ78" s="164"/>
      <c r="BPA78" s="164"/>
      <c r="BPB78" s="164"/>
      <c r="BPC78" s="164"/>
      <c r="BPD78" s="164"/>
      <c r="BPE78" s="164"/>
      <c r="BPF78" s="164"/>
      <c r="BPG78" s="164"/>
      <c r="BPH78" s="164"/>
      <c r="BPI78" s="164"/>
      <c r="BPJ78" s="164"/>
      <c r="BPK78" s="164"/>
      <c r="BPL78" s="164"/>
      <c r="BPM78" s="164"/>
      <c r="BPN78" s="164"/>
      <c r="BPO78" s="164"/>
      <c r="BPP78" s="164"/>
      <c r="BPQ78" s="164"/>
      <c r="BPR78" s="164"/>
      <c r="BPS78" s="164"/>
      <c r="BPT78" s="164"/>
      <c r="BPU78" s="164"/>
      <c r="BPV78" s="164"/>
      <c r="BPW78" s="164"/>
      <c r="BPX78" s="164"/>
      <c r="BPY78" s="164"/>
      <c r="BPZ78" s="164"/>
      <c r="BQA78" s="164"/>
      <c r="BQB78" s="164"/>
      <c r="BQC78" s="164"/>
      <c r="BQD78" s="164"/>
      <c r="BQE78" s="164"/>
      <c r="BQF78" s="164"/>
      <c r="BQG78" s="164"/>
      <c r="BQH78" s="164"/>
      <c r="BQI78" s="164"/>
      <c r="BQJ78" s="164"/>
      <c r="BQK78" s="164"/>
      <c r="BQL78" s="164"/>
      <c r="BQM78" s="164"/>
      <c r="BQN78" s="164"/>
      <c r="BQO78" s="164"/>
      <c r="BQP78" s="164"/>
      <c r="BQQ78" s="164"/>
      <c r="BQR78" s="164"/>
      <c r="BQS78" s="164"/>
      <c r="BQT78" s="164"/>
      <c r="BQU78" s="164"/>
      <c r="BQV78" s="164"/>
      <c r="BQW78" s="164"/>
      <c r="BQX78" s="164"/>
      <c r="BQY78" s="164"/>
      <c r="BQZ78" s="164"/>
      <c r="BRA78" s="164"/>
      <c r="BRB78" s="164"/>
      <c r="BRC78" s="164"/>
      <c r="BRD78" s="164"/>
      <c r="BRE78" s="164"/>
      <c r="BRF78" s="164"/>
      <c r="BRG78" s="164"/>
      <c r="BRH78" s="164"/>
      <c r="BRI78" s="164"/>
      <c r="BRJ78" s="164"/>
      <c r="BRK78" s="164"/>
      <c r="BRL78" s="164"/>
      <c r="BRM78" s="164"/>
      <c r="BRN78" s="164"/>
      <c r="BRO78" s="164"/>
      <c r="BRP78" s="164"/>
      <c r="BRQ78" s="164"/>
      <c r="BRR78" s="164"/>
      <c r="BRS78" s="164"/>
      <c r="BRT78" s="164"/>
      <c r="BRU78" s="164"/>
      <c r="BRV78" s="164"/>
      <c r="BRW78" s="164"/>
      <c r="BRX78" s="164"/>
      <c r="BRY78" s="164"/>
      <c r="BRZ78" s="164"/>
      <c r="BSA78" s="164"/>
      <c r="BSB78" s="164"/>
      <c r="BSC78" s="164"/>
      <c r="BSD78" s="164"/>
      <c r="BSE78" s="164"/>
      <c r="BSF78" s="164"/>
      <c r="BSG78" s="164"/>
      <c r="BSH78" s="164"/>
      <c r="BSI78" s="164"/>
      <c r="BSJ78" s="164"/>
      <c r="BSK78" s="164"/>
      <c r="BSL78" s="164"/>
      <c r="BSM78" s="164"/>
      <c r="BSN78" s="164"/>
      <c r="BSO78" s="164"/>
      <c r="BSP78" s="164"/>
      <c r="BSQ78" s="164"/>
      <c r="BSR78" s="164"/>
      <c r="BSS78" s="164"/>
      <c r="BST78" s="164"/>
      <c r="BSU78" s="164"/>
      <c r="BSV78" s="164"/>
      <c r="BSW78" s="164"/>
      <c r="BSX78" s="164"/>
      <c r="BSY78" s="164"/>
      <c r="BSZ78" s="164"/>
      <c r="BTA78" s="164"/>
      <c r="BTB78" s="164"/>
      <c r="BTC78" s="164"/>
      <c r="BTD78" s="164"/>
      <c r="BTE78" s="164"/>
      <c r="BTF78" s="164"/>
      <c r="BTG78" s="164"/>
      <c r="BTH78" s="164"/>
      <c r="BTI78" s="164"/>
      <c r="BTJ78" s="164"/>
      <c r="BTK78" s="164"/>
      <c r="BTL78" s="164"/>
      <c r="BTM78" s="164"/>
      <c r="BTN78" s="164"/>
      <c r="BTO78" s="164"/>
      <c r="BTP78" s="164"/>
      <c r="BTQ78" s="164"/>
      <c r="BTR78" s="164"/>
      <c r="BTS78" s="164"/>
      <c r="BTT78" s="164"/>
      <c r="BTU78" s="164"/>
      <c r="BTV78" s="164"/>
      <c r="BTW78" s="164"/>
      <c r="BTX78" s="164"/>
      <c r="BTY78" s="164"/>
      <c r="BTZ78" s="164"/>
      <c r="BUA78" s="164"/>
      <c r="BUB78" s="164"/>
      <c r="BUC78" s="164"/>
      <c r="BUD78" s="164"/>
      <c r="BUE78" s="164"/>
      <c r="BUF78" s="164"/>
      <c r="BUG78" s="164"/>
      <c r="BUH78" s="164"/>
      <c r="BUI78" s="164"/>
      <c r="BUJ78" s="164"/>
      <c r="BUK78" s="164"/>
      <c r="BUL78" s="164"/>
      <c r="BUM78" s="164"/>
      <c r="BUN78" s="164"/>
      <c r="BUO78" s="164"/>
      <c r="BUP78" s="164"/>
      <c r="BUQ78" s="164"/>
      <c r="BUR78" s="164"/>
      <c r="BUS78" s="164"/>
      <c r="BUT78" s="164"/>
      <c r="BUU78" s="164"/>
      <c r="BUV78" s="164"/>
      <c r="BUW78" s="164"/>
      <c r="BUX78" s="164"/>
      <c r="BUY78" s="164"/>
      <c r="BUZ78" s="164"/>
      <c r="BVA78" s="164"/>
      <c r="BVB78" s="164"/>
      <c r="BVC78" s="164"/>
      <c r="BVD78" s="164"/>
      <c r="BVE78" s="164"/>
      <c r="BVF78" s="164"/>
      <c r="BVG78" s="164"/>
      <c r="BVH78" s="164"/>
      <c r="BVI78" s="164"/>
      <c r="BVJ78" s="164"/>
      <c r="BVK78" s="164"/>
      <c r="BVL78" s="164"/>
      <c r="BVM78" s="164"/>
      <c r="BVN78" s="164"/>
      <c r="BVO78" s="164"/>
      <c r="BVP78" s="164"/>
      <c r="BVQ78" s="164"/>
      <c r="BVR78" s="164"/>
      <c r="BVS78" s="164"/>
      <c r="BVT78" s="164"/>
      <c r="BVU78" s="164"/>
      <c r="BVV78" s="164"/>
      <c r="BVW78" s="164"/>
      <c r="BVX78" s="164"/>
      <c r="BVY78" s="164"/>
      <c r="BVZ78" s="164"/>
      <c r="BWA78" s="164"/>
      <c r="BWB78" s="164"/>
      <c r="BWC78" s="164"/>
      <c r="BWD78" s="164"/>
      <c r="BWE78" s="164"/>
      <c r="BWF78" s="164"/>
      <c r="BWG78" s="164"/>
      <c r="BWH78" s="164"/>
      <c r="BWI78" s="164"/>
      <c r="BWJ78" s="164"/>
      <c r="BWK78" s="164"/>
      <c r="BWL78" s="164"/>
      <c r="BWM78" s="164"/>
      <c r="BWN78" s="164"/>
      <c r="BWO78" s="164"/>
      <c r="BWP78" s="164"/>
      <c r="BWQ78" s="164"/>
      <c r="BWR78" s="164"/>
      <c r="BWS78" s="164"/>
      <c r="BWT78" s="164"/>
      <c r="BWU78" s="164"/>
      <c r="BWV78" s="164"/>
      <c r="BWW78" s="164"/>
      <c r="BWX78" s="164"/>
      <c r="BWY78" s="164"/>
      <c r="BWZ78" s="164"/>
      <c r="BXA78" s="164"/>
      <c r="BXB78" s="164"/>
      <c r="BXC78" s="164"/>
      <c r="BXD78" s="164"/>
      <c r="BXE78" s="164"/>
      <c r="BXF78" s="164"/>
      <c r="BXG78" s="164"/>
      <c r="BXH78" s="164"/>
      <c r="BXI78" s="164"/>
      <c r="BXJ78" s="164"/>
      <c r="BXK78" s="164"/>
      <c r="BXL78" s="164"/>
      <c r="BXM78" s="164"/>
      <c r="BXN78" s="164"/>
      <c r="BXO78" s="164"/>
      <c r="BXP78" s="164"/>
      <c r="BXQ78" s="164"/>
      <c r="BXR78" s="164"/>
      <c r="BXS78" s="164"/>
      <c r="BXT78" s="164"/>
      <c r="BXU78" s="164"/>
      <c r="BXV78" s="164"/>
      <c r="BXW78" s="164"/>
      <c r="BXX78" s="164"/>
      <c r="BXY78" s="164"/>
      <c r="BXZ78" s="164"/>
      <c r="BYA78" s="164"/>
      <c r="BYB78" s="164"/>
      <c r="BYC78" s="164"/>
      <c r="BYD78" s="164"/>
      <c r="BYE78" s="164"/>
      <c r="BYF78" s="164"/>
      <c r="BYG78" s="164"/>
      <c r="BYH78" s="164"/>
      <c r="BYI78" s="164"/>
      <c r="BYJ78" s="164"/>
      <c r="BYK78" s="164"/>
      <c r="BYL78" s="164"/>
      <c r="BYM78" s="164"/>
      <c r="BYN78" s="164"/>
      <c r="BYO78" s="164"/>
      <c r="BYP78" s="164"/>
      <c r="BYQ78" s="164"/>
      <c r="BYR78" s="164"/>
      <c r="BYS78" s="164"/>
      <c r="BYT78" s="164"/>
      <c r="BYU78" s="164"/>
      <c r="BYV78" s="164"/>
      <c r="BYW78" s="164"/>
      <c r="BYX78" s="164"/>
      <c r="BYY78" s="164"/>
      <c r="BYZ78" s="164"/>
      <c r="BZA78" s="164"/>
      <c r="BZB78" s="164"/>
      <c r="BZC78" s="164"/>
      <c r="BZD78" s="164"/>
      <c r="BZE78" s="164"/>
      <c r="BZF78" s="164"/>
      <c r="BZG78" s="164"/>
      <c r="BZH78" s="164"/>
      <c r="BZI78" s="164"/>
      <c r="BZJ78" s="164"/>
      <c r="BZK78" s="164"/>
      <c r="BZL78" s="164"/>
      <c r="BZM78" s="164"/>
      <c r="BZN78" s="164"/>
      <c r="BZO78" s="164"/>
      <c r="BZP78" s="164"/>
      <c r="BZQ78" s="164"/>
      <c r="BZR78" s="164"/>
      <c r="BZS78" s="164"/>
      <c r="BZT78" s="164"/>
      <c r="BZU78" s="164"/>
      <c r="BZV78" s="164"/>
      <c r="BZW78" s="164"/>
      <c r="BZX78" s="164"/>
      <c r="BZY78" s="164"/>
      <c r="BZZ78" s="164"/>
      <c r="CAA78" s="164"/>
      <c r="CAB78" s="164"/>
      <c r="CAC78" s="164"/>
      <c r="CAD78" s="164"/>
      <c r="CAE78" s="164"/>
      <c r="CAF78" s="164"/>
      <c r="CAG78" s="164"/>
      <c r="CAH78" s="164"/>
      <c r="CAI78" s="164"/>
      <c r="CAJ78" s="164"/>
      <c r="CAK78" s="164"/>
      <c r="CAL78" s="164"/>
      <c r="CAM78" s="164"/>
      <c r="CAN78" s="164"/>
      <c r="CAO78" s="164"/>
      <c r="CAP78" s="164"/>
      <c r="CAQ78" s="164"/>
      <c r="CAR78" s="164"/>
      <c r="CAS78" s="164"/>
      <c r="CAT78" s="164"/>
      <c r="CAU78" s="164"/>
      <c r="CAV78" s="164"/>
      <c r="CAW78" s="164"/>
      <c r="CAX78" s="164"/>
      <c r="CAY78" s="164"/>
      <c r="CAZ78" s="164"/>
      <c r="CBA78" s="164"/>
      <c r="CBB78" s="164"/>
      <c r="CBC78" s="164"/>
      <c r="CBD78" s="164"/>
      <c r="CBE78" s="164"/>
      <c r="CBF78" s="164"/>
      <c r="CBG78" s="164"/>
      <c r="CBH78" s="164"/>
      <c r="CBI78" s="164"/>
      <c r="CBJ78" s="164"/>
      <c r="CBK78" s="164"/>
      <c r="CBL78" s="164"/>
      <c r="CBM78" s="164"/>
      <c r="CBN78" s="164"/>
      <c r="CBO78" s="164"/>
      <c r="CBP78" s="164"/>
      <c r="CBQ78" s="164"/>
      <c r="CBR78" s="164"/>
      <c r="CBS78" s="164"/>
      <c r="CBT78" s="164"/>
      <c r="CBU78" s="164"/>
      <c r="CBV78" s="164"/>
      <c r="CBW78" s="164"/>
      <c r="CBX78" s="164"/>
      <c r="CBY78" s="164"/>
      <c r="CBZ78" s="164"/>
      <c r="CCA78" s="164"/>
      <c r="CCB78" s="164"/>
      <c r="CCC78" s="164"/>
      <c r="CCD78" s="164"/>
      <c r="CCE78" s="164"/>
      <c r="CCF78" s="164"/>
      <c r="CCG78" s="164"/>
      <c r="CCH78" s="164"/>
      <c r="CCI78" s="164"/>
      <c r="CCJ78" s="164"/>
      <c r="CCK78" s="164"/>
      <c r="CCL78" s="164"/>
      <c r="CCM78" s="164"/>
      <c r="CCN78" s="164"/>
      <c r="CCO78" s="164"/>
      <c r="CCP78" s="164"/>
      <c r="CCQ78" s="164"/>
      <c r="CCR78" s="164"/>
      <c r="CCS78" s="164"/>
      <c r="CCT78" s="164"/>
      <c r="CCU78" s="164"/>
      <c r="CCV78" s="164"/>
      <c r="CCW78" s="164"/>
      <c r="CCX78" s="164"/>
      <c r="CCY78" s="164"/>
      <c r="CCZ78" s="164"/>
      <c r="CDA78" s="164"/>
      <c r="CDB78" s="164"/>
      <c r="CDC78" s="164"/>
      <c r="CDD78" s="164"/>
      <c r="CDE78" s="164"/>
      <c r="CDF78" s="164"/>
      <c r="CDG78" s="164"/>
      <c r="CDH78" s="164"/>
      <c r="CDI78" s="164"/>
      <c r="CDJ78" s="164"/>
      <c r="CDK78" s="164"/>
      <c r="CDL78" s="164"/>
      <c r="CDM78" s="164"/>
      <c r="CDN78" s="164"/>
      <c r="CDO78" s="164"/>
      <c r="CDP78" s="164"/>
      <c r="CDQ78" s="164"/>
      <c r="CDR78" s="164"/>
      <c r="CDS78" s="164"/>
      <c r="CDT78" s="164"/>
      <c r="CDU78" s="164"/>
      <c r="CDV78" s="164"/>
      <c r="CDW78" s="164"/>
      <c r="CDX78" s="164"/>
      <c r="CDY78" s="164"/>
      <c r="CDZ78" s="164"/>
      <c r="CEA78" s="164"/>
      <c r="CEB78" s="164"/>
      <c r="CEC78" s="164"/>
      <c r="CED78" s="164"/>
      <c r="CEE78" s="164"/>
      <c r="CEF78" s="164"/>
      <c r="CEG78" s="164"/>
      <c r="CEH78" s="164"/>
      <c r="CEI78" s="164"/>
      <c r="CEJ78" s="164"/>
      <c r="CEK78" s="164"/>
      <c r="CEL78" s="164"/>
      <c r="CEM78" s="164"/>
      <c r="CEN78" s="164"/>
      <c r="CEO78" s="164"/>
      <c r="CEP78" s="164"/>
      <c r="CEQ78" s="164"/>
      <c r="CER78" s="164"/>
      <c r="CES78" s="164"/>
      <c r="CET78" s="164"/>
      <c r="CEU78" s="164"/>
      <c r="CEV78" s="164"/>
      <c r="CEW78" s="164"/>
      <c r="CEX78" s="164"/>
      <c r="CEY78" s="164"/>
      <c r="CEZ78" s="164"/>
      <c r="CFA78" s="164"/>
      <c r="CFB78" s="164"/>
      <c r="CFC78" s="164"/>
      <c r="CFD78" s="164"/>
      <c r="CFE78" s="164"/>
      <c r="CFF78" s="164"/>
      <c r="CFG78" s="164"/>
      <c r="CFH78" s="164"/>
      <c r="CFI78" s="164"/>
      <c r="CFJ78" s="164"/>
      <c r="CFK78" s="164"/>
      <c r="CFL78" s="164"/>
      <c r="CFM78" s="164"/>
      <c r="CFN78" s="164"/>
      <c r="CFO78" s="164"/>
      <c r="CFP78" s="164"/>
      <c r="CFQ78" s="164"/>
      <c r="CFR78" s="164"/>
      <c r="CFS78" s="164"/>
      <c r="CFT78" s="164"/>
      <c r="CFU78" s="164"/>
      <c r="CFV78" s="164"/>
      <c r="CFW78" s="164"/>
      <c r="CFX78" s="164"/>
      <c r="CFY78" s="164"/>
      <c r="CFZ78" s="164"/>
      <c r="CGA78" s="164"/>
      <c r="CGB78" s="164"/>
      <c r="CGC78" s="164"/>
      <c r="CGD78" s="164"/>
      <c r="CGE78" s="164"/>
      <c r="CGF78" s="164"/>
      <c r="CGG78" s="164"/>
      <c r="CGH78" s="164"/>
      <c r="CGI78" s="164"/>
      <c r="CGJ78" s="164"/>
      <c r="CGK78" s="164"/>
      <c r="CGL78" s="164"/>
      <c r="CGM78" s="164"/>
      <c r="CGN78" s="164"/>
      <c r="CGO78" s="164"/>
      <c r="CGP78" s="164"/>
      <c r="CGQ78" s="164"/>
      <c r="CGR78" s="164"/>
      <c r="CGS78" s="164"/>
      <c r="CGT78" s="164"/>
      <c r="CGU78" s="164"/>
      <c r="CGV78" s="164"/>
      <c r="CGW78" s="164"/>
      <c r="CGX78" s="164"/>
      <c r="CGY78" s="164"/>
      <c r="CGZ78" s="164"/>
      <c r="CHA78" s="164"/>
      <c r="CHB78" s="164"/>
      <c r="CHC78" s="164"/>
      <c r="CHD78" s="164"/>
      <c r="CHE78" s="164"/>
      <c r="CHF78" s="164"/>
      <c r="CHG78" s="164"/>
      <c r="CHH78" s="164"/>
      <c r="CHI78" s="164"/>
      <c r="CHJ78" s="164"/>
      <c r="CHK78" s="164"/>
      <c r="CHL78" s="164"/>
      <c r="CHM78" s="164"/>
      <c r="CHN78" s="164"/>
      <c r="CHO78" s="164"/>
      <c r="CHP78" s="164"/>
      <c r="CHQ78" s="164"/>
      <c r="CHR78" s="164"/>
      <c r="CHS78" s="164"/>
      <c r="CHT78" s="164"/>
      <c r="CHU78" s="164"/>
      <c r="CHV78" s="164"/>
      <c r="CHW78" s="164"/>
      <c r="CHX78" s="164"/>
      <c r="CHY78" s="164"/>
      <c r="CHZ78" s="164"/>
      <c r="CIA78" s="164"/>
      <c r="CIB78" s="164"/>
      <c r="CIC78" s="164"/>
      <c r="CID78" s="164"/>
      <c r="CIE78" s="164"/>
      <c r="CIF78" s="164"/>
      <c r="CIG78" s="164"/>
      <c r="CIH78" s="164"/>
      <c r="CII78" s="164"/>
      <c r="CIJ78" s="164"/>
      <c r="CIK78" s="164"/>
      <c r="CIL78" s="164"/>
      <c r="CIM78" s="164"/>
      <c r="CIN78" s="164"/>
      <c r="CIO78" s="164"/>
      <c r="CIP78" s="164"/>
      <c r="CIQ78" s="164"/>
      <c r="CIR78" s="164"/>
      <c r="CIS78" s="164"/>
      <c r="CIT78" s="164"/>
      <c r="CIU78" s="164"/>
      <c r="CIV78" s="164"/>
      <c r="CIW78" s="164"/>
      <c r="CIX78" s="164"/>
      <c r="CIY78" s="164"/>
      <c r="CIZ78" s="164"/>
      <c r="CJA78" s="164"/>
      <c r="CJB78" s="164"/>
      <c r="CJC78" s="164"/>
      <c r="CJD78" s="164"/>
      <c r="CJE78" s="164"/>
      <c r="CJF78" s="164"/>
      <c r="CJG78" s="164"/>
      <c r="CJH78" s="164"/>
      <c r="CJI78" s="164"/>
      <c r="CJJ78" s="164"/>
      <c r="CJK78" s="164"/>
      <c r="CJL78" s="164"/>
      <c r="CJM78" s="164"/>
      <c r="CJN78" s="164"/>
      <c r="CJO78" s="164"/>
      <c r="CJP78" s="164"/>
      <c r="CJQ78" s="164"/>
      <c r="CJR78" s="164"/>
      <c r="CJS78" s="164"/>
      <c r="CJT78" s="164"/>
      <c r="CJU78" s="164"/>
      <c r="CJV78" s="164"/>
      <c r="CJW78" s="164"/>
      <c r="CJX78" s="164"/>
      <c r="CJY78" s="164"/>
      <c r="CJZ78" s="164"/>
      <c r="CKA78" s="164"/>
      <c r="CKB78" s="164"/>
      <c r="CKC78" s="164"/>
      <c r="CKD78" s="164"/>
      <c r="CKE78" s="164"/>
      <c r="CKF78" s="164"/>
      <c r="CKG78" s="164"/>
      <c r="CKH78" s="164"/>
      <c r="CKI78" s="164"/>
      <c r="CKJ78" s="164"/>
      <c r="CKK78" s="164"/>
      <c r="CKL78" s="164"/>
      <c r="CKM78" s="164"/>
      <c r="CKN78" s="164"/>
      <c r="CKO78" s="164"/>
      <c r="CKP78" s="164"/>
      <c r="CKQ78" s="164"/>
      <c r="CKR78" s="164"/>
      <c r="CKS78" s="164"/>
      <c r="CKT78" s="164"/>
      <c r="CKU78" s="164"/>
      <c r="CKV78" s="164"/>
      <c r="CKW78" s="164"/>
      <c r="CKX78" s="164"/>
      <c r="CKY78" s="164"/>
      <c r="CKZ78" s="164"/>
      <c r="CLA78" s="164"/>
      <c r="CLB78" s="164"/>
      <c r="CLC78" s="164"/>
      <c r="CLD78" s="164"/>
      <c r="CLE78" s="164"/>
      <c r="CLF78" s="164"/>
      <c r="CLG78" s="164"/>
      <c r="CLH78" s="164"/>
      <c r="CLI78" s="164"/>
      <c r="CLJ78" s="164"/>
      <c r="CLK78" s="164"/>
      <c r="CLL78" s="164"/>
      <c r="CLM78" s="164"/>
      <c r="CLN78" s="164"/>
      <c r="CLO78" s="164"/>
      <c r="CLP78" s="164"/>
      <c r="CLQ78" s="164"/>
      <c r="CLR78" s="164"/>
      <c r="CLS78" s="164"/>
      <c r="CLT78" s="164"/>
      <c r="CLU78" s="164"/>
      <c r="CLV78" s="164"/>
      <c r="CLW78" s="164"/>
      <c r="CLX78" s="164"/>
      <c r="CLY78" s="164"/>
      <c r="CLZ78" s="164"/>
      <c r="CMA78" s="164"/>
      <c r="CMB78" s="164"/>
      <c r="CMC78" s="164"/>
      <c r="CMD78" s="164"/>
      <c r="CME78" s="164"/>
      <c r="CMF78" s="164"/>
      <c r="CMG78" s="164"/>
      <c r="CMH78" s="164"/>
      <c r="CMI78" s="164"/>
      <c r="CMJ78" s="164"/>
      <c r="CMK78" s="164"/>
      <c r="CML78" s="164"/>
      <c r="CMM78" s="164"/>
      <c r="CMN78" s="164"/>
      <c r="CMO78" s="164"/>
      <c r="CMP78" s="164"/>
      <c r="CMQ78" s="164"/>
      <c r="CMR78" s="164"/>
      <c r="CMS78" s="164"/>
      <c r="CMT78" s="164"/>
      <c r="CMU78" s="164"/>
      <c r="CMV78" s="164"/>
      <c r="CMW78" s="164"/>
      <c r="CMX78" s="164"/>
      <c r="CMY78" s="164"/>
      <c r="CMZ78" s="164"/>
      <c r="CNA78" s="164"/>
      <c r="CNB78" s="164"/>
      <c r="CNC78" s="164"/>
      <c r="CND78" s="164"/>
      <c r="CNE78" s="164"/>
      <c r="CNF78" s="164"/>
      <c r="CNG78" s="164"/>
      <c r="CNH78" s="164"/>
      <c r="CNI78" s="164"/>
      <c r="CNJ78" s="164"/>
      <c r="CNK78" s="164"/>
      <c r="CNL78" s="164"/>
      <c r="CNM78" s="164"/>
      <c r="CNN78" s="164"/>
      <c r="CNO78" s="164"/>
      <c r="CNP78" s="164"/>
      <c r="CNQ78" s="164"/>
      <c r="CNR78" s="164"/>
      <c r="CNS78" s="164"/>
      <c r="CNT78" s="164"/>
      <c r="CNU78" s="164"/>
      <c r="CNV78" s="164"/>
      <c r="CNW78" s="164"/>
      <c r="CNX78" s="164"/>
      <c r="CNY78" s="164"/>
      <c r="CNZ78" s="164"/>
      <c r="COA78" s="164"/>
      <c r="COB78" s="164"/>
      <c r="COC78" s="164"/>
      <c r="COD78" s="164"/>
      <c r="COE78" s="164"/>
      <c r="COF78" s="164"/>
      <c r="COG78" s="164"/>
      <c r="COH78" s="164"/>
      <c r="COI78" s="164"/>
      <c r="COJ78" s="164"/>
      <c r="COK78" s="164"/>
      <c r="COL78" s="164"/>
      <c r="COM78" s="164"/>
      <c r="CON78" s="164"/>
      <c r="COO78" s="164"/>
      <c r="COP78" s="164"/>
      <c r="COQ78" s="164"/>
      <c r="COR78" s="164"/>
      <c r="COS78" s="164"/>
      <c r="COT78" s="164"/>
      <c r="COU78" s="164"/>
      <c r="COV78" s="164"/>
      <c r="COW78" s="164"/>
      <c r="COX78" s="164"/>
      <c r="COY78" s="164"/>
      <c r="COZ78" s="164"/>
      <c r="CPA78" s="164"/>
      <c r="CPB78" s="164"/>
      <c r="CPC78" s="164"/>
      <c r="CPD78" s="164"/>
      <c r="CPE78" s="164"/>
      <c r="CPF78" s="164"/>
      <c r="CPG78" s="164"/>
      <c r="CPH78" s="164"/>
      <c r="CPI78" s="164"/>
      <c r="CPJ78" s="164"/>
      <c r="CPK78" s="164"/>
      <c r="CPL78" s="164"/>
      <c r="CPM78" s="164"/>
      <c r="CPN78" s="164"/>
      <c r="CPO78" s="164"/>
      <c r="CPP78" s="164"/>
      <c r="CPQ78" s="164"/>
      <c r="CPR78" s="164"/>
      <c r="CPS78" s="164"/>
      <c r="CPT78" s="164"/>
      <c r="CPU78" s="164"/>
      <c r="CPV78" s="164"/>
      <c r="CPW78" s="164"/>
      <c r="CPX78" s="164"/>
      <c r="CPY78" s="164"/>
      <c r="CPZ78" s="164"/>
      <c r="CQA78" s="164"/>
      <c r="CQB78" s="164"/>
      <c r="CQC78" s="164"/>
      <c r="CQD78" s="164"/>
      <c r="CQE78" s="164"/>
      <c r="CQF78" s="164"/>
      <c r="CQG78" s="164"/>
      <c r="CQH78" s="164"/>
      <c r="CQI78" s="164"/>
      <c r="CQJ78" s="164"/>
      <c r="CQK78" s="164"/>
      <c r="CQL78" s="164"/>
      <c r="CQM78" s="164"/>
      <c r="CQN78" s="164"/>
      <c r="CQO78" s="164"/>
      <c r="CQP78" s="164"/>
      <c r="CQQ78" s="164"/>
      <c r="CQR78" s="164"/>
      <c r="CQS78" s="164"/>
      <c r="CQT78" s="164"/>
      <c r="CQU78" s="164"/>
      <c r="CQV78" s="164"/>
      <c r="CQW78" s="164"/>
      <c r="CQX78" s="164"/>
      <c r="CQY78" s="164"/>
      <c r="CQZ78" s="164"/>
      <c r="CRA78" s="164"/>
      <c r="CRB78" s="164"/>
      <c r="CRC78" s="164"/>
      <c r="CRD78" s="164"/>
      <c r="CRE78" s="164"/>
      <c r="CRF78" s="164"/>
      <c r="CRG78" s="164"/>
      <c r="CRH78" s="164"/>
      <c r="CRI78" s="164"/>
      <c r="CRJ78" s="164"/>
      <c r="CRK78" s="164"/>
      <c r="CRL78" s="164"/>
      <c r="CRM78" s="164"/>
      <c r="CRN78" s="164"/>
      <c r="CRO78" s="164"/>
      <c r="CRP78" s="164"/>
      <c r="CRQ78" s="164"/>
      <c r="CRR78" s="164"/>
      <c r="CRS78" s="164"/>
      <c r="CRT78" s="164"/>
      <c r="CRU78" s="164"/>
      <c r="CRV78" s="164"/>
      <c r="CRW78" s="164"/>
      <c r="CRX78" s="164"/>
      <c r="CRY78" s="164"/>
      <c r="CRZ78" s="164"/>
      <c r="CSA78" s="164"/>
      <c r="CSB78" s="164"/>
      <c r="CSC78" s="164"/>
      <c r="CSD78" s="164"/>
      <c r="CSE78" s="164"/>
      <c r="CSF78" s="164"/>
      <c r="CSG78" s="164"/>
      <c r="CSH78" s="164"/>
      <c r="CSI78" s="164"/>
      <c r="CSJ78" s="164"/>
      <c r="CSK78" s="164"/>
      <c r="CSL78" s="164"/>
      <c r="CSM78" s="164"/>
      <c r="CSN78" s="164"/>
      <c r="CSO78" s="164"/>
      <c r="CSP78" s="164"/>
      <c r="CSQ78" s="164"/>
      <c r="CSR78" s="164"/>
      <c r="CSS78" s="164"/>
      <c r="CST78" s="164"/>
      <c r="CSU78" s="164"/>
      <c r="CSV78" s="164"/>
      <c r="CSW78" s="164"/>
      <c r="CSX78" s="164"/>
      <c r="CSY78" s="164"/>
      <c r="CSZ78" s="164"/>
      <c r="CTA78" s="164"/>
      <c r="CTB78" s="164"/>
      <c r="CTC78" s="164"/>
      <c r="CTD78" s="164"/>
      <c r="CTE78" s="164"/>
      <c r="CTF78" s="164"/>
      <c r="CTG78" s="164"/>
      <c r="CTH78" s="164"/>
      <c r="CTI78" s="164"/>
      <c r="CTJ78" s="164"/>
      <c r="CTK78" s="164"/>
      <c r="CTL78" s="164"/>
      <c r="CTM78" s="164"/>
      <c r="CTN78" s="164"/>
      <c r="CTO78" s="164"/>
      <c r="CTP78" s="164"/>
      <c r="CTQ78" s="164"/>
      <c r="CTR78" s="164"/>
      <c r="CTS78" s="164"/>
      <c r="CTT78" s="164"/>
      <c r="CTU78" s="164"/>
      <c r="CTV78" s="164"/>
      <c r="CTW78" s="164"/>
      <c r="CTX78" s="164"/>
      <c r="CTY78" s="164"/>
      <c r="CTZ78" s="164"/>
      <c r="CUA78" s="164"/>
      <c r="CUB78" s="164"/>
      <c r="CUC78" s="164"/>
      <c r="CUD78" s="164"/>
      <c r="CUE78" s="164"/>
      <c r="CUF78" s="164"/>
      <c r="CUG78" s="164"/>
      <c r="CUH78" s="164"/>
      <c r="CUI78" s="164"/>
      <c r="CUJ78" s="164"/>
      <c r="CUK78" s="164"/>
      <c r="CUL78" s="164"/>
      <c r="CUM78" s="164"/>
      <c r="CUN78" s="164"/>
      <c r="CUO78" s="164"/>
      <c r="CUP78" s="164"/>
      <c r="CUQ78" s="164"/>
      <c r="CUR78" s="164"/>
      <c r="CUS78" s="164"/>
      <c r="CUT78" s="164"/>
      <c r="CUU78" s="164"/>
      <c r="CUV78" s="164"/>
      <c r="CUW78" s="164"/>
      <c r="CUX78" s="164"/>
      <c r="CUY78" s="164"/>
      <c r="CUZ78" s="164"/>
      <c r="CVA78" s="164"/>
      <c r="CVB78" s="164"/>
      <c r="CVC78" s="164"/>
      <c r="CVD78" s="164"/>
      <c r="CVE78" s="164"/>
      <c r="CVF78" s="164"/>
      <c r="CVG78" s="164"/>
      <c r="CVH78" s="164"/>
      <c r="CVI78" s="164"/>
      <c r="CVJ78" s="164"/>
      <c r="CVK78" s="164"/>
      <c r="CVL78" s="164"/>
      <c r="CVM78" s="164"/>
      <c r="CVN78" s="164"/>
      <c r="CVO78" s="164"/>
      <c r="CVP78" s="164"/>
      <c r="CVQ78" s="164"/>
      <c r="CVR78" s="164"/>
      <c r="CVS78" s="164"/>
      <c r="CVT78" s="164"/>
      <c r="CVU78" s="164"/>
      <c r="CVV78" s="164"/>
      <c r="CVW78" s="164"/>
      <c r="CVX78" s="164"/>
      <c r="CVY78" s="164"/>
      <c r="CVZ78" s="164"/>
      <c r="CWA78" s="164"/>
      <c r="CWB78" s="164"/>
      <c r="CWC78" s="164"/>
      <c r="CWD78" s="164"/>
      <c r="CWE78" s="164"/>
      <c r="CWF78" s="164"/>
      <c r="CWG78" s="164"/>
      <c r="CWH78" s="164"/>
      <c r="CWI78" s="164"/>
      <c r="CWJ78" s="164"/>
      <c r="CWK78" s="164"/>
      <c r="CWL78" s="164"/>
      <c r="CWM78" s="164"/>
      <c r="CWN78" s="164"/>
      <c r="CWO78" s="164"/>
      <c r="CWP78" s="164"/>
      <c r="CWQ78" s="164"/>
      <c r="CWR78" s="164"/>
      <c r="CWS78" s="164"/>
      <c r="CWT78" s="164"/>
      <c r="CWU78" s="164"/>
      <c r="CWV78" s="164"/>
      <c r="CWW78" s="164"/>
      <c r="CWX78" s="164"/>
      <c r="CWY78" s="164"/>
      <c r="CWZ78" s="164"/>
      <c r="CXA78" s="164"/>
      <c r="CXB78" s="164"/>
      <c r="CXC78" s="164"/>
      <c r="CXD78" s="164"/>
      <c r="CXE78" s="164"/>
      <c r="CXF78" s="164"/>
      <c r="CXG78" s="164"/>
      <c r="CXH78" s="164"/>
      <c r="CXI78" s="164"/>
      <c r="CXJ78" s="164"/>
      <c r="CXK78" s="164"/>
      <c r="CXL78" s="164"/>
      <c r="CXM78" s="164"/>
      <c r="CXN78" s="164"/>
      <c r="CXO78" s="164"/>
      <c r="CXP78" s="164"/>
      <c r="CXQ78" s="164"/>
      <c r="CXR78" s="164"/>
      <c r="CXS78" s="164"/>
      <c r="CXT78" s="164"/>
      <c r="CXU78" s="164"/>
      <c r="CXV78" s="164"/>
      <c r="CXW78" s="164"/>
      <c r="CXX78" s="164"/>
      <c r="CXY78" s="164"/>
      <c r="CXZ78" s="164"/>
      <c r="CYA78" s="164"/>
      <c r="CYB78" s="164"/>
      <c r="CYC78" s="164"/>
      <c r="CYD78" s="164"/>
      <c r="CYE78" s="164"/>
      <c r="CYF78" s="164"/>
      <c r="CYG78" s="164"/>
      <c r="CYH78" s="164"/>
      <c r="CYI78" s="164"/>
      <c r="CYJ78" s="164"/>
      <c r="CYK78" s="164"/>
      <c r="CYL78" s="164"/>
      <c r="CYM78" s="164"/>
      <c r="CYN78" s="164"/>
      <c r="CYO78" s="164"/>
      <c r="CYP78" s="164"/>
      <c r="CYQ78" s="164"/>
      <c r="CYR78" s="164"/>
      <c r="CYS78" s="164"/>
      <c r="CYT78" s="164"/>
      <c r="CYU78" s="164"/>
      <c r="CYV78" s="164"/>
      <c r="CYW78" s="164"/>
      <c r="CYX78" s="164"/>
      <c r="CYY78" s="164"/>
      <c r="CYZ78" s="164"/>
      <c r="CZA78" s="164"/>
      <c r="CZB78" s="164"/>
      <c r="CZC78" s="164"/>
      <c r="CZD78" s="164"/>
      <c r="CZE78" s="164"/>
      <c r="CZF78" s="164"/>
      <c r="CZG78" s="164"/>
      <c r="CZH78" s="164"/>
      <c r="CZI78" s="164"/>
      <c r="CZJ78" s="164"/>
      <c r="CZK78" s="164"/>
      <c r="CZL78" s="164"/>
      <c r="CZM78" s="164"/>
      <c r="CZN78" s="164"/>
      <c r="CZO78" s="164"/>
      <c r="CZP78" s="164"/>
      <c r="CZQ78" s="164"/>
      <c r="CZR78" s="164"/>
      <c r="CZS78" s="164"/>
      <c r="CZT78" s="164"/>
      <c r="CZU78" s="164"/>
      <c r="CZV78" s="164"/>
      <c r="CZW78" s="164"/>
      <c r="CZX78" s="164"/>
      <c r="CZY78" s="164"/>
      <c r="CZZ78" s="164"/>
      <c r="DAA78" s="164"/>
      <c r="DAB78" s="164"/>
      <c r="DAC78" s="164"/>
      <c r="DAD78" s="164"/>
      <c r="DAE78" s="164"/>
      <c r="DAF78" s="164"/>
      <c r="DAG78" s="164"/>
      <c r="DAH78" s="164"/>
      <c r="DAI78" s="164"/>
      <c r="DAJ78" s="164"/>
      <c r="DAK78" s="164"/>
      <c r="DAL78" s="164"/>
      <c r="DAM78" s="164"/>
      <c r="DAN78" s="164"/>
      <c r="DAO78" s="164"/>
      <c r="DAP78" s="164"/>
      <c r="DAQ78" s="164"/>
      <c r="DAR78" s="164"/>
      <c r="DAS78" s="164"/>
      <c r="DAT78" s="164"/>
      <c r="DAU78" s="164"/>
      <c r="DAV78" s="164"/>
      <c r="DAW78" s="164"/>
      <c r="DAX78" s="164"/>
      <c r="DAY78" s="164"/>
      <c r="DAZ78" s="164"/>
      <c r="DBA78" s="164"/>
      <c r="DBB78" s="164"/>
      <c r="DBC78" s="164"/>
      <c r="DBD78" s="164"/>
      <c r="DBE78" s="164"/>
      <c r="DBF78" s="164"/>
      <c r="DBG78" s="164"/>
      <c r="DBH78" s="164"/>
      <c r="DBI78" s="164"/>
      <c r="DBJ78" s="164"/>
      <c r="DBK78" s="164"/>
      <c r="DBL78" s="164"/>
      <c r="DBM78" s="164"/>
      <c r="DBN78" s="164"/>
      <c r="DBO78" s="164"/>
      <c r="DBP78" s="164"/>
      <c r="DBQ78" s="164"/>
      <c r="DBR78" s="164"/>
      <c r="DBS78" s="164"/>
      <c r="DBT78" s="164"/>
      <c r="DBU78" s="164"/>
      <c r="DBV78" s="164"/>
      <c r="DBW78" s="164"/>
      <c r="DBX78" s="164"/>
      <c r="DBY78" s="164"/>
      <c r="DBZ78" s="164"/>
      <c r="DCA78" s="164"/>
      <c r="DCB78" s="164"/>
      <c r="DCC78" s="164"/>
      <c r="DCD78" s="164"/>
      <c r="DCE78" s="164"/>
      <c r="DCF78" s="164"/>
      <c r="DCG78" s="164"/>
      <c r="DCH78" s="164"/>
      <c r="DCI78" s="164"/>
      <c r="DCJ78" s="164"/>
      <c r="DCK78" s="164"/>
      <c r="DCL78" s="164"/>
      <c r="DCM78" s="164"/>
      <c r="DCN78" s="164"/>
      <c r="DCO78" s="164"/>
      <c r="DCP78" s="164"/>
      <c r="DCQ78" s="164"/>
      <c r="DCR78" s="164"/>
      <c r="DCS78" s="164"/>
      <c r="DCT78" s="164"/>
      <c r="DCU78" s="164"/>
      <c r="DCV78" s="164"/>
      <c r="DCW78" s="164"/>
      <c r="DCX78" s="164"/>
      <c r="DCY78" s="164"/>
      <c r="DCZ78" s="164"/>
      <c r="DDA78" s="164"/>
      <c r="DDB78" s="164"/>
      <c r="DDC78" s="164"/>
      <c r="DDD78" s="164"/>
      <c r="DDE78" s="164"/>
      <c r="DDF78" s="164"/>
      <c r="DDG78" s="164"/>
      <c r="DDH78" s="164"/>
      <c r="DDI78" s="164"/>
      <c r="DDJ78" s="164"/>
      <c r="DDK78" s="164"/>
      <c r="DDL78" s="164"/>
      <c r="DDM78" s="164"/>
      <c r="DDN78" s="164"/>
      <c r="DDO78" s="164"/>
      <c r="DDP78" s="164"/>
      <c r="DDQ78" s="164"/>
      <c r="DDR78" s="164"/>
      <c r="DDS78" s="164"/>
      <c r="DDT78" s="164"/>
      <c r="DDU78" s="164"/>
      <c r="DDV78" s="164"/>
      <c r="DDW78" s="164"/>
      <c r="DDX78" s="164"/>
      <c r="DDY78" s="164"/>
      <c r="DDZ78" s="164"/>
      <c r="DEA78" s="164"/>
      <c r="DEB78" s="164"/>
      <c r="DEC78" s="164"/>
      <c r="DED78" s="164"/>
      <c r="DEE78" s="164"/>
      <c r="DEF78" s="164"/>
      <c r="DEG78" s="164"/>
      <c r="DEH78" s="164"/>
      <c r="DEI78" s="164"/>
      <c r="DEJ78" s="164"/>
      <c r="DEK78" s="164"/>
      <c r="DEL78" s="164"/>
      <c r="DEM78" s="164"/>
      <c r="DEN78" s="164"/>
      <c r="DEO78" s="164"/>
      <c r="DEP78" s="164"/>
      <c r="DEQ78" s="164"/>
      <c r="DER78" s="164"/>
      <c r="DES78" s="164"/>
      <c r="DET78" s="164"/>
      <c r="DEU78" s="164"/>
      <c r="DEV78" s="164"/>
      <c r="DEW78" s="164"/>
      <c r="DEX78" s="164"/>
      <c r="DEY78" s="164"/>
      <c r="DEZ78" s="164"/>
      <c r="DFA78" s="164"/>
      <c r="DFB78" s="164"/>
      <c r="DFC78" s="164"/>
      <c r="DFD78" s="164"/>
      <c r="DFE78" s="164"/>
      <c r="DFF78" s="164"/>
      <c r="DFG78" s="164"/>
      <c r="DFH78" s="164"/>
      <c r="DFI78" s="164"/>
      <c r="DFJ78" s="164"/>
      <c r="DFK78" s="164"/>
      <c r="DFL78" s="164"/>
      <c r="DFM78" s="164"/>
      <c r="DFN78" s="164"/>
      <c r="DFO78" s="164"/>
      <c r="DFP78" s="164"/>
      <c r="DFQ78" s="164"/>
      <c r="DFR78" s="164"/>
      <c r="DFS78" s="164"/>
      <c r="DFT78" s="164"/>
      <c r="DFU78" s="164"/>
      <c r="DFV78" s="164"/>
      <c r="DFW78" s="164"/>
      <c r="DFX78" s="164"/>
      <c r="DFY78" s="164"/>
      <c r="DFZ78" s="164"/>
      <c r="DGA78" s="164"/>
      <c r="DGB78" s="164"/>
      <c r="DGC78" s="164"/>
      <c r="DGD78" s="164"/>
      <c r="DGE78" s="164"/>
      <c r="DGF78" s="164"/>
      <c r="DGG78" s="164"/>
      <c r="DGH78" s="164"/>
      <c r="DGI78" s="164"/>
      <c r="DGJ78" s="164"/>
      <c r="DGK78" s="164"/>
      <c r="DGL78" s="164"/>
      <c r="DGM78" s="164"/>
      <c r="DGN78" s="164"/>
      <c r="DGO78" s="164"/>
      <c r="DGP78" s="164"/>
      <c r="DGQ78" s="164"/>
      <c r="DGR78" s="164"/>
      <c r="DGS78" s="164"/>
      <c r="DGT78" s="164"/>
      <c r="DGU78" s="164"/>
      <c r="DGV78" s="164"/>
      <c r="DGW78" s="164"/>
      <c r="DGX78" s="164"/>
      <c r="DGY78" s="164"/>
      <c r="DGZ78" s="164"/>
      <c r="DHA78" s="164"/>
      <c r="DHB78" s="164"/>
      <c r="DHC78" s="164"/>
      <c r="DHD78" s="164"/>
      <c r="DHE78" s="164"/>
      <c r="DHF78" s="164"/>
      <c r="DHG78" s="164"/>
      <c r="DHH78" s="164"/>
      <c r="DHI78" s="164"/>
      <c r="DHJ78" s="164"/>
      <c r="DHK78" s="164"/>
      <c r="DHL78" s="164"/>
      <c r="DHM78" s="164"/>
      <c r="DHN78" s="164"/>
      <c r="DHO78" s="164"/>
      <c r="DHP78" s="164"/>
      <c r="DHQ78" s="164"/>
      <c r="DHR78" s="164"/>
      <c r="DHS78" s="164"/>
      <c r="DHT78" s="164"/>
      <c r="DHU78" s="164"/>
      <c r="DHV78" s="164"/>
      <c r="DHW78" s="164"/>
      <c r="DHX78" s="164"/>
      <c r="DHY78" s="164"/>
      <c r="DHZ78" s="164"/>
      <c r="DIA78" s="164"/>
      <c r="DIB78" s="164"/>
      <c r="DIC78" s="164"/>
      <c r="DID78" s="164"/>
      <c r="DIE78" s="164"/>
      <c r="DIF78" s="164"/>
      <c r="DIG78" s="164"/>
      <c r="DIH78" s="164"/>
      <c r="DII78" s="164"/>
      <c r="DIJ78" s="164"/>
      <c r="DIK78" s="164"/>
      <c r="DIL78" s="164"/>
      <c r="DIM78" s="164"/>
      <c r="DIN78" s="164"/>
      <c r="DIO78" s="164"/>
      <c r="DIP78" s="164"/>
      <c r="DIQ78" s="164"/>
      <c r="DIR78" s="164"/>
      <c r="DIS78" s="164"/>
      <c r="DIT78" s="164"/>
      <c r="DIU78" s="164"/>
      <c r="DIV78" s="164"/>
      <c r="DIW78" s="164"/>
      <c r="DIX78" s="164"/>
      <c r="DIY78" s="164"/>
      <c r="DIZ78" s="164"/>
      <c r="DJA78" s="164"/>
      <c r="DJB78" s="164"/>
      <c r="DJC78" s="164"/>
      <c r="DJD78" s="164"/>
      <c r="DJE78" s="164"/>
      <c r="DJF78" s="164"/>
      <c r="DJG78" s="164"/>
      <c r="DJH78" s="164"/>
      <c r="DJI78" s="164"/>
      <c r="DJJ78" s="164"/>
      <c r="DJK78" s="164"/>
      <c r="DJL78" s="164"/>
      <c r="DJM78" s="164"/>
      <c r="DJN78" s="164"/>
      <c r="DJO78" s="164"/>
      <c r="DJP78" s="164"/>
      <c r="DJQ78" s="164"/>
      <c r="DJR78" s="164"/>
      <c r="DJS78" s="164"/>
      <c r="DJT78" s="164"/>
      <c r="DJU78" s="164"/>
      <c r="DJV78" s="164"/>
      <c r="DJW78" s="164"/>
      <c r="DJX78" s="164"/>
      <c r="DJY78" s="164"/>
      <c r="DJZ78" s="164"/>
      <c r="DKA78" s="164"/>
      <c r="DKB78" s="164"/>
      <c r="DKC78" s="164"/>
      <c r="DKD78" s="164"/>
      <c r="DKE78" s="164"/>
      <c r="DKF78" s="164"/>
      <c r="DKG78" s="164"/>
      <c r="DKH78" s="164"/>
      <c r="DKI78" s="164"/>
      <c r="DKJ78" s="164"/>
      <c r="DKK78" s="164"/>
      <c r="DKL78" s="164"/>
      <c r="DKM78" s="164"/>
      <c r="DKN78" s="164"/>
      <c r="DKO78" s="164"/>
      <c r="DKP78" s="164"/>
      <c r="DKQ78" s="164"/>
      <c r="DKR78" s="164"/>
      <c r="DKS78" s="164"/>
      <c r="DKT78" s="164"/>
      <c r="DKU78" s="164"/>
      <c r="DKV78" s="164"/>
      <c r="DKW78" s="164"/>
      <c r="DKX78" s="164"/>
      <c r="DKY78" s="164"/>
      <c r="DKZ78" s="164"/>
      <c r="DLA78" s="164"/>
      <c r="DLB78" s="164"/>
      <c r="DLC78" s="164"/>
      <c r="DLD78" s="164"/>
      <c r="DLE78" s="164"/>
      <c r="DLF78" s="164"/>
      <c r="DLG78" s="164"/>
      <c r="DLH78" s="164"/>
      <c r="DLI78" s="164"/>
      <c r="DLJ78" s="164"/>
      <c r="DLK78" s="164"/>
      <c r="DLL78" s="164"/>
      <c r="DLM78" s="164"/>
      <c r="DLN78" s="164"/>
      <c r="DLO78" s="164"/>
      <c r="DLP78" s="164"/>
      <c r="DLQ78" s="164"/>
      <c r="DLR78" s="164"/>
      <c r="DLS78" s="164"/>
      <c r="DLT78" s="164"/>
      <c r="DLU78" s="164"/>
      <c r="DLV78" s="164"/>
      <c r="DLW78" s="164"/>
      <c r="DLX78" s="164"/>
      <c r="DLY78" s="164"/>
      <c r="DLZ78" s="164"/>
      <c r="DMA78" s="164"/>
      <c r="DMB78" s="164"/>
      <c r="DMC78" s="164"/>
      <c r="DMD78" s="164"/>
      <c r="DME78" s="164"/>
      <c r="DMF78" s="164"/>
      <c r="DMG78" s="164"/>
      <c r="DMH78" s="164"/>
      <c r="DMI78" s="164"/>
      <c r="DMJ78" s="164"/>
      <c r="DMK78" s="164"/>
      <c r="DML78" s="164"/>
      <c r="DMM78" s="164"/>
      <c r="DMN78" s="164"/>
      <c r="DMO78" s="164"/>
      <c r="DMP78" s="164"/>
      <c r="DMQ78" s="164"/>
      <c r="DMR78" s="164"/>
      <c r="DMS78" s="164"/>
      <c r="DMT78" s="164"/>
      <c r="DMU78" s="164"/>
      <c r="DMV78" s="164"/>
      <c r="DMW78" s="164"/>
      <c r="DMX78" s="164"/>
      <c r="DMY78" s="164"/>
      <c r="DMZ78" s="164"/>
      <c r="DNA78" s="164"/>
      <c r="DNB78" s="164"/>
      <c r="DNC78" s="164"/>
      <c r="DND78" s="164"/>
      <c r="DNE78" s="164"/>
      <c r="DNF78" s="164"/>
      <c r="DNG78" s="164"/>
      <c r="DNH78" s="164"/>
      <c r="DNI78" s="164"/>
      <c r="DNJ78" s="164"/>
      <c r="DNK78" s="164"/>
      <c r="DNL78" s="164"/>
      <c r="DNM78" s="164"/>
      <c r="DNN78" s="164"/>
      <c r="DNO78" s="164"/>
      <c r="DNP78" s="164"/>
      <c r="DNQ78" s="164"/>
      <c r="DNR78" s="164"/>
      <c r="DNS78" s="164"/>
      <c r="DNT78" s="164"/>
      <c r="DNU78" s="164"/>
      <c r="DNV78" s="164"/>
      <c r="DNW78" s="164"/>
      <c r="DNX78" s="164"/>
      <c r="DNY78" s="164"/>
      <c r="DNZ78" s="164"/>
      <c r="DOA78" s="164"/>
      <c r="DOB78" s="164"/>
      <c r="DOC78" s="164"/>
      <c r="DOD78" s="164"/>
      <c r="DOE78" s="164"/>
      <c r="DOF78" s="164"/>
      <c r="DOG78" s="164"/>
      <c r="DOH78" s="164"/>
      <c r="DOI78" s="164"/>
      <c r="DOJ78" s="164"/>
      <c r="DOK78" s="164"/>
      <c r="DOL78" s="164"/>
      <c r="DOM78" s="164"/>
      <c r="DON78" s="164"/>
      <c r="DOO78" s="164"/>
      <c r="DOP78" s="164"/>
      <c r="DOQ78" s="164"/>
      <c r="DOR78" s="164"/>
      <c r="DOS78" s="164"/>
      <c r="DOT78" s="164"/>
      <c r="DOU78" s="164"/>
      <c r="DOV78" s="164"/>
      <c r="DOW78" s="164"/>
      <c r="DOX78" s="164"/>
      <c r="DOY78" s="164"/>
      <c r="DOZ78" s="164"/>
      <c r="DPA78" s="164"/>
      <c r="DPB78" s="164"/>
      <c r="DPC78" s="164"/>
      <c r="DPD78" s="164"/>
      <c r="DPE78" s="164"/>
      <c r="DPF78" s="164"/>
      <c r="DPG78" s="164"/>
      <c r="DPH78" s="164"/>
      <c r="DPI78" s="164"/>
      <c r="DPJ78" s="164"/>
      <c r="DPK78" s="164"/>
      <c r="DPL78" s="164"/>
      <c r="DPM78" s="164"/>
      <c r="DPN78" s="164"/>
      <c r="DPO78" s="164"/>
      <c r="DPP78" s="164"/>
      <c r="DPQ78" s="164"/>
      <c r="DPR78" s="164"/>
      <c r="DPS78" s="164"/>
      <c r="DPT78" s="164"/>
      <c r="DPU78" s="164"/>
      <c r="DPV78" s="164"/>
      <c r="DPW78" s="164"/>
      <c r="DPX78" s="164"/>
      <c r="DPY78" s="164"/>
      <c r="DPZ78" s="164"/>
      <c r="DQA78" s="164"/>
      <c r="DQB78" s="164"/>
      <c r="DQC78" s="164"/>
      <c r="DQD78" s="164"/>
      <c r="DQE78" s="164"/>
      <c r="DQF78" s="164"/>
      <c r="DQG78" s="164"/>
      <c r="DQH78" s="164"/>
      <c r="DQI78" s="164"/>
      <c r="DQJ78" s="164"/>
      <c r="DQK78" s="164"/>
      <c r="DQL78" s="164"/>
      <c r="DQM78" s="164"/>
      <c r="DQN78" s="164"/>
      <c r="DQO78" s="164"/>
      <c r="DQP78" s="164"/>
      <c r="DQQ78" s="164"/>
      <c r="DQR78" s="164"/>
      <c r="DQS78" s="164"/>
      <c r="DQT78" s="164"/>
      <c r="DQU78" s="164"/>
      <c r="DQV78" s="164"/>
      <c r="DQW78" s="164"/>
      <c r="DQX78" s="164"/>
      <c r="DQY78" s="164"/>
      <c r="DQZ78" s="164"/>
      <c r="DRA78" s="164"/>
      <c r="DRB78" s="164"/>
      <c r="DRC78" s="164"/>
      <c r="DRD78" s="164"/>
      <c r="DRE78" s="164"/>
      <c r="DRF78" s="164"/>
      <c r="DRG78" s="164"/>
      <c r="DRH78" s="164"/>
      <c r="DRI78" s="164"/>
      <c r="DRJ78" s="164"/>
      <c r="DRK78" s="164"/>
      <c r="DRL78" s="164"/>
      <c r="DRM78" s="164"/>
      <c r="DRN78" s="164"/>
      <c r="DRO78" s="164"/>
      <c r="DRP78" s="164"/>
      <c r="DRQ78" s="164"/>
      <c r="DRR78" s="164"/>
      <c r="DRS78" s="164"/>
      <c r="DRT78" s="164"/>
      <c r="DRU78" s="164"/>
      <c r="DRV78" s="164"/>
      <c r="DRW78" s="164"/>
      <c r="DRX78" s="164"/>
      <c r="DRY78" s="164"/>
      <c r="DRZ78" s="164"/>
      <c r="DSA78" s="164"/>
      <c r="DSB78" s="164"/>
      <c r="DSC78" s="164"/>
      <c r="DSD78" s="164"/>
      <c r="DSE78" s="164"/>
      <c r="DSF78" s="164"/>
      <c r="DSG78" s="164"/>
      <c r="DSH78" s="164"/>
      <c r="DSI78" s="164"/>
      <c r="DSJ78" s="164"/>
      <c r="DSK78" s="164"/>
      <c r="DSL78" s="164"/>
      <c r="DSM78" s="164"/>
      <c r="DSN78" s="164"/>
      <c r="DSO78" s="164"/>
      <c r="DSP78" s="164"/>
      <c r="DSQ78" s="164"/>
      <c r="DSR78" s="164"/>
      <c r="DSS78" s="164"/>
      <c r="DST78" s="164"/>
      <c r="DSU78" s="164"/>
      <c r="DSV78" s="164"/>
      <c r="DSW78" s="164"/>
      <c r="DSX78" s="164"/>
      <c r="DSY78" s="164"/>
      <c r="DSZ78" s="164"/>
      <c r="DTA78" s="164"/>
      <c r="DTB78" s="164"/>
      <c r="DTC78" s="164"/>
      <c r="DTD78" s="164"/>
      <c r="DTE78" s="164"/>
      <c r="DTF78" s="164"/>
      <c r="DTG78" s="164"/>
      <c r="DTH78" s="164"/>
      <c r="DTI78" s="164"/>
      <c r="DTJ78" s="164"/>
      <c r="DTK78" s="164"/>
      <c r="DTL78" s="164"/>
      <c r="DTM78" s="164"/>
      <c r="DTN78" s="164"/>
      <c r="DTO78" s="164"/>
      <c r="DTP78" s="164"/>
      <c r="DTQ78" s="164"/>
      <c r="DTR78" s="164"/>
      <c r="DTS78" s="164"/>
      <c r="DTT78" s="164"/>
      <c r="DTU78" s="164"/>
      <c r="DTV78" s="164"/>
      <c r="DTW78" s="164"/>
      <c r="DTX78" s="164"/>
      <c r="DTY78" s="164"/>
      <c r="DTZ78" s="164"/>
      <c r="DUA78" s="164"/>
      <c r="DUB78" s="164"/>
      <c r="DUC78" s="164"/>
      <c r="DUD78" s="164"/>
      <c r="DUE78" s="164"/>
      <c r="DUF78" s="164"/>
      <c r="DUG78" s="164"/>
      <c r="DUH78" s="164"/>
      <c r="DUI78" s="164"/>
      <c r="DUJ78" s="164"/>
      <c r="DUK78" s="164"/>
      <c r="DUL78" s="164"/>
      <c r="DUM78" s="164"/>
      <c r="DUN78" s="164"/>
      <c r="DUO78" s="164"/>
      <c r="DUP78" s="164"/>
      <c r="DUQ78" s="164"/>
      <c r="DUR78" s="164"/>
      <c r="DUS78" s="164"/>
      <c r="DUT78" s="164"/>
      <c r="DUU78" s="164"/>
      <c r="DUV78" s="164"/>
      <c r="DUW78" s="164"/>
      <c r="DUX78" s="164"/>
      <c r="DUY78" s="164"/>
      <c r="DUZ78" s="164"/>
      <c r="DVA78" s="164"/>
      <c r="DVB78" s="164"/>
      <c r="DVC78" s="164"/>
      <c r="DVD78" s="164"/>
      <c r="DVE78" s="164"/>
      <c r="DVF78" s="164"/>
      <c r="DVG78" s="164"/>
      <c r="DVH78" s="164"/>
      <c r="DVI78" s="164"/>
      <c r="DVJ78" s="164"/>
      <c r="DVK78" s="164"/>
      <c r="DVL78" s="164"/>
      <c r="DVM78" s="164"/>
      <c r="DVN78" s="164"/>
      <c r="DVO78" s="164"/>
      <c r="DVP78" s="164"/>
      <c r="DVQ78" s="164"/>
      <c r="DVR78" s="164"/>
      <c r="DVS78" s="164"/>
      <c r="DVT78" s="164"/>
      <c r="DVU78" s="164"/>
      <c r="DVV78" s="164"/>
      <c r="DVW78" s="164"/>
      <c r="DVX78" s="164"/>
      <c r="DVY78" s="164"/>
      <c r="DVZ78" s="164"/>
      <c r="DWA78" s="164"/>
      <c r="DWB78" s="164"/>
      <c r="DWC78" s="164"/>
      <c r="DWD78" s="164"/>
      <c r="DWE78" s="164"/>
      <c r="DWF78" s="164"/>
      <c r="DWG78" s="164"/>
      <c r="DWH78" s="164"/>
      <c r="DWI78" s="164"/>
      <c r="DWJ78" s="164"/>
      <c r="DWK78" s="164"/>
      <c r="DWL78" s="164"/>
      <c r="DWM78" s="164"/>
      <c r="DWN78" s="164"/>
      <c r="DWO78" s="164"/>
      <c r="DWP78" s="164"/>
      <c r="DWQ78" s="164"/>
      <c r="DWR78" s="164"/>
      <c r="DWS78" s="164"/>
      <c r="DWT78" s="164"/>
      <c r="DWU78" s="164"/>
      <c r="DWV78" s="164"/>
      <c r="DWW78" s="164"/>
      <c r="DWX78" s="164"/>
      <c r="DWY78" s="164"/>
      <c r="DWZ78" s="164"/>
      <c r="DXA78" s="164"/>
      <c r="DXB78" s="164"/>
      <c r="DXC78" s="164"/>
      <c r="DXD78" s="164"/>
      <c r="DXE78" s="164"/>
      <c r="DXF78" s="164"/>
      <c r="DXG78" s="164"/>
      <c r="DXH78" s="164"/>
      <c r="DXI78" s="164"/>
      <c r="DXJ78" s="164"/>
      <c r="DXK78" s="164"/>
      <c r="DXL78" s="164"/>
      <c r="DXM78" s="164"/>
      <c r="DXN78" s="164"/>
      <c r="DXO78" s="164"/>
      <c r="DXP78" s="164"/>
      <c r="DXQ78" s="164"/>
      <c r="DXR78" s="164"/>
      <c r="DXS78" s="164"/>
      <c r="DXT78" s="164"/>
      <c r="DXU78" s="164"/>
      <c r="DXV78" s="164"/>
      <c r="DXW78" s="164"/>
      <c r="DXX78" s="164"/>
      <c r="DXY78" s="164"/>
      <c r="DXZ78" s="164"/>
      <c r="DYA78" s="164"/>
      <c r="DYB78" s="164"/>
      <c r="DYC78" s="164"/>
      <c r="DYD78" s="164"/>
      <c r="DYE78" s="164"/>
      <c r="DYF78" s="164"/>
      <c r="DYG78" s="164"/>
      <c r="DYH78" s="164"/>
      <c r="DYI78" s="164"/>
      <c r="DYJ78" s="164"/>
      <c r="DYK78" s="164"/>
      <c r="DYL78" s="164"/>
      <c r="DYM78" s="164"/>
      <c r="DYN78" s="164"/>
      <c r="DYO78" s="164"/>
      <c r="DYP78" s="164"/>
      <c r="DYQ78" s="164"/>
      <c r="DYR78" s="164"/>
      <c r="DYS78" s="164"/>
      <c r="DYT78" s="164"/>
      <c r="DYU78" s="164"/>
      <c r="DYV78" s="164"/>
      <c r="DYW78" s="164"/>
      <c r="DYX78" s="164"/>
      <c r="DYY78" s="164"/>
      <c r="DYZ78" s="164"/>
      <c r="DZA78" s="164"/>
      <c r="DZB78" s="164"/>
      <c r="DZC78" s="164"/>
      <c r="DZD78" s="164"/>
      <c r="DZE78" s="164"/>
      <c r="DZF78" s="164"/>
      <c r="DZG78" s="164"/>
      <c r="DZH78" s="164"/>
      <c r="DZI78" s="164"/>
      <c r="DZJ78" s="164"/>
      <c r="DZK78" s="164"/>
      <c r="DZL78" s="164"/>
      <c r="DZM78" s="164"/>
      <c r="DZN78" s="164"/>
      <c r="DZO78" s="164"/>
      <c r="DZP78" s="164"/>
      <c r="DZQ78" s="164"/>
      <c r="DZR78" s="164"/>
      <c r="DZS78" s="164"/>
      <c r="DZT78" s="164"/>
      <c r="DZU78" s="164"/>
      <c r="DZV78" s="164"/>
      <c r="DZW78" s="164"/>
      <c r="DZX78" s="164"/>
      <c r="DZY78" s="164"/>
      <c r="DZZ78" s="164"/>
      <c r="EAA78" s="164"/>
      <c r="EAB78" s="164"/>
      <c r="EAC78" s="164"/>
      <c r="EAD78" s="164"/>
      <c r="EAE78" s="164"/>
      <c r="EAF78" s="164"/>
      <c r="EAG78" s="164"/>
      <c r="EAH78" s="164"/>
      <c r="EAI78" s="164"/>
      <c r="EAJ78" s="164"/>
      <c r="EAK78" s="164"/>
      <c r="EAL78" s="164"/>
      <c r="EAM78" s="164"/>
      <c r="EAN78" s="164"/>
      <c r="EAO78" s="164"/>
      <c r="EAP78" s="164"/>
      <c r="EAQ78" s="164"/>
      <c r="EAR78" s="164"/>
      <c r="EAS78" s="164"/>
      <c r="EAT78" s="164"/>
      <c r="EAU78" s="164"/>
      <c r="EAV78" s="164"/>
      <c r="EAW78" s="164"/>
      <c r="EAX78" s="164"/>
      <c r="EAY78" s="164"/>
      <c r="EAZ78" s="164"/>
      <c r="EBA78" s="164"/>
      <c r="EBB78" s="164"/>
      <c r="EBC78" s="164"/>
      <c r="EBD78" s="164"/>
      <c r="EBE78" s="164"/>
      <c r="EBF78" s="164"/>
      <c r="EBG78" s="164"/>
      <c r="EBH78" s="164"/>
      <c r="EBI78" s="164"/>
      <c r="EBJ78" s="164"/>
      <c r="EBK78" s="164"/>
      <c r="EBL78" s="164"/>
      <c r="EBM78" s="164"/>
      <c r="EBN78" s="164"/>
      <c r="EBO78" s="164"/>
      <c r="EBP78" s="164"/>
      <c r="EBQ78" s="164"/>
      <c r="EBR78" s="164"/>
      <c r="EBS78" s="164"/>
      <c r="EBT78" s="164"/>
      <c r="EBU78" s="164"/>
      <c r="EBV78" s="164"/>
      <c r="EBW78" s="164"/>
      <c r="EBX78" s="164"/>
      <c r="EBY78" s="164"/>
      <c r="EBZ78" s="164"/>
      <c r="ECA78" s="164"/>
      <c r="ECB78" s="164"/>
      <c r="ECC78" s="164"/>
      <c r="ECD78" s="164"/>
      <c r="ECE78" s="164"/>
      <c r="ECF78" s="164"/>
      <c r="ECG78" s="164"/>
      <c r="ECH78" s="164"/>
      <c r="ECI78" s="164"/>
      <c r="ECJ78" s="164"/>
      <c r="ECK78" s="164"/>
      <c r="ECL78" s="164"/>
      <c r="ECM78" s="164"/>
      <c r="ECN78" s="164"/>
      <c r="ECO78" s="164"/>
      <c r="ECP78" s="164"/>
      <c r="ECQ78" s="164"/>
      <c r="ECR78" s="164"/>
      <c r="ECS78" s="164"/>
      <c r="ECT78" s="164"/>
      <c r="ECU78" s="164"/>
      <c r="ECV78" s="164"/>
      <c r="ECW78" s="164"/>
      <c r="ECX78" s="164"/>
      <c r="ECY78" s="164"/>
      <c r="ECZ78" s="164"/>
      <c r="EDA78" s="164"/>
      <c r="EDB78" s="164"/>
      <c r="EDC78" s="164"/>
      <c r="EDD78" s="164"/>
      <c r="EDE78" s="164"/>
      <c r="EDF78" s="164"/>
      <c r="EDG78" s="164"/>
      <c r="EDH78" s="164"/>
      <c r="EDI78" s="164"/>
      <c r="EDJ78" s="164"/>
      <c r="EDK78" s="164"/>
      <c r="EDL78" s="164"/>
      <c r="EDM78" s="164"/>
      <c r="EDN78" s="164"/>
      <c r="EDO78" s="164"/>
      <c r="EDP78" s="164"/>
      <c r="EDQ78" s="164"/>
      <c r="EDR78" s="164"/>
      <c r="EDS78" s="164"/>
      <c r="EDT78" s="164"/>
      <c r="EDU78" s="164"/>
      <c r="EDV78" s="164"/>
      <c r="EDW78" s="164"/>
      <c r="EDX78" s="164"/>
      <c r="EDY78" s="164"/>
      <c r="EDZ78" s="164"/>
      <c r="EEA78" s="164"/>
      <c r="EEB78" s="164"/>
      <c r="EEC78" s="164"/>
      <c r="EED78" s="164"/>
      <c r="EEE78" s="164"/>
      <c r="EEF78" s="164"/>
      <c r="EEG78" s="164"/>
      <c r="EEH78" s="164"/>
      <c r="EEI78" s="164"/>
      <c r="EEJ78" s="164"/>
      <c r="EEK78" s="164"/>
      <c r="EEL78" s="164"/>
      <c r="EEM78" s="164"/>
      <c r="EEN78" s="164"/>
      <c r="EEO78" s="164"/>
      <c r="EEP78" s="164"/>
      <c r="EEQ78" s="164"/>
      <c r="EER78" s="164"/>
      <c r="EES78" s="164"/>
      <c r="EET78" s="164"/>
      <c r="EEU78" s="164"/>
      <c r="EEV78" s="164"/>
      <c r="EEW78" s="164"/>
      <c r="EEX78" s="164"/>
      <c r="EEY78" s="164"/>
      <c r="EEZ78" s="164"/>
      <c r="EFA78" s="164"/>
      <c r="EFB78" s="164"/>
      <c r="EFC78" s="164"/>
      <c r="EFD78" s="164"/>
      <c r="EFE78" s="164"/>
      <c r="EFF78" s="164"/>
      <c r="EFG78" s="164"/>
      <c r="EFH78" s="164"/>
      <c r="EFI78" s="164"/>
      <c r="EFJ78" s="164"/>
      <c r="EFK78" s="164"/>
      <c r="EFL78" s="164"/>
      <c r="EFM78" s="164"/>
      <c r="EFN78" s="164"/>
      <c r="EFO78" s="164"/>
      <c r="EFP78" s="164"/>
      <c r="EFQ78" s="164"/>
      <c r="EFR78" s="164"/>
      <c r="EFS78" s="164"/>
      <c r="EFT78" s="164"/>
      <c r="EFU78" s="164"/>
      <c r="EFV78" s="164"/>
      <c r="EFW78" s="164"/>
      <c r="EFX78" s="164"/>
      <c r="EFY78" s="164"/>
      <c r="EFZ78" s="164"/>
      <c r="EGA78" s="164"/>
      <c r="EGB78" s="164"/>
      <c r="EGC78" s="164"/>
      <c r="EGD78" s="164"/>
      <c r="EGE78" s="164"/>
      <c r="EGF78" s="164"/>
      <c r="EGG78" s="164"/>
      <c r="EGH78" s="164"/>
      <c r="EGI78" s="164"/>
      <c r="EGJ78" s="164"/>
      <c r="EGK78" s="164"/>
      <c r="EGL78" s="164"/>
      <c r="EGM78" s="164"/>
      <c r="EGN78" s="164"/>
      <c r="EGO78" s="164"/>
      <c r="EGP78" s="164"/>
      <c r="EGQ78" s="164"/>
      <c r="EGR78" s="164"/>
      <c r="EGS78" s="164"/>
      <c r="EGT78" s="164"/>
      <c r="EGU78" s="164"/>
      <c r="EGV78" s="164"/>
      <c r="EGW78" s="164"/>
      <c r="EGX78" s="164"/>
      <c r="EGY78" s="164"/>
      <c r="EGZ78" s="164"/>
      <c r="EHA78" s="164"/>
      <c r="EHB78" s="164"/>
      <c r="EHC78" s="164"/>
      <c r="EHD78" s="164"/>
      <c r="EHE78" s="164"/>
      <c r="EHF78" s="164"/>
      <c r="EHG78" s="164"/>
      <c r="EHH78" s="164"/>
      <c r="EHI78" s="164"/>
      <c r="EHJ78" s="164"/>
      <c r="EHK78" s="164"/>
      <c r="EHL78" s="164"/>
      <c r="EHM78" s="164"/>
      <c r="EHN78" s="164"/>
      <c r="EHO78" s="164"/>
      <c r="EHP78" s="164"/>
      <c r="EHQ78" s="164"/>
      <c r="EHR78" s="164"/>
      <c r="EHS78" s="164"/>
      <c r="EHT78" s="164"/>
      <c r="EHU78" s="164"/>
      <c r="EHV78" s="164"/>
      <c r="EHW78" s="164"/>
      <c r="EHX78" s="164"/>
      <c r="EHY78" s="164"/>
      <c r="EHZ78" s="164"/>
      <c r="EIA78" s="164"/>
      <c r="EIB78" s="164"/>
      <c r="EIC78" s="164"/>
      <c r="EID78" s="164"/>
      <c r="EIE78" s="164"/>
      <c r="EIF78" s="164"/>
      <c r="EIG78" s="164"/>
      <c r="EIH78" s="164"/>
      <c r="EII78" s="164"/>
      <c r="EIJ78" s="164"/>
      <c r="EIK78" s="164"/>
      <c r="EIL78" s="164"/>
      <c r="EIM78" s="164"/>
      <c r="EIN78" s="164"/>
      <c r="EIO78" s="164"/>
      <c r="EIP78" s="164"/>
      <c r="EIQ78" s="164"/>
      <c r="EIR78" s="164"/>
      <c r="EIS78" s="164"/>
      <c r="EIT78" s="164"/>
      <c r="EIU78" s="164"/>
      <c r="EIV78" s="164"/>
      <c r="EIW78" s="164"/>
      <c r="EIX78" s="164"/>
      <c r="EIY78" s="164"/>
      <c r="EIZ78" s="164"/>
      <c r="EJA78" s="164"/>
      <c r="EJB78" s="164"/>
      <c r="EJC78" s="164"/>
      <c r="EJD78" s="164"/>
      <c r="EJE78" s="164"/>
      <c r="EJF78" s="164"/>
      <c r="EJG78" s="164"/>
      <c r="EJH78" s="164"/>
      <c r="EJI78" s="164"/>
      <c r="EJJ78" s="164"/>
      <c r="EJK78" s="164"/>
      <c r="EJL78" s="164"/>
      <c r="EJM78" s="164"/>
      <c r="EJN78" s="164"/>
      <c r="EJO78" s="164"/>
      <c r="EJP78" s="164"/>
      <c r="EJQ78" s="164"/>
      <c r="EJR78" s="164"/>
      <c r="EJS78" s="164"/>
      <c r="EJT78" s="164"/>
      <c r="EJU78" s="164"/>
      <c r="EJV78" s="164"/>
      <c r="EJW78" s="164"/>
      <c r="EJX78" s="164"/>
      <c r="EJY78" s="164"/>
      <c r="EJZ78" s="164"/>
      <c r="EKA78" s="164"/>
      <c r="EKB78" s="164"/>
      <c r="EKC78" s="164"/>
      <c r="EKD78" s="164"/>
      <c r="EKE78" s="164"/>
      <c r="EKF78" s="164"/>
      <c r="EKG78" s="164"/>
      <c r="EKH78" s="164"/>
      <c r="EKI78" s="164"/>
      <c r="EKJ78" s="164"/>
      <c r="EKK78" s="164"/>
      <c r="EKL78" s="164"/>
      <c r="EKM78" s="164"/>
      <c r="EKN78" s="164"/>
      <c r="EKO78" s="164"/>
      <c r="EKP78" s="164"/>
      <c r="EKQ78" s="164"/>
      <c r="EKR78" s="164"/>
      <c r="EKS78" s="164"/>
      <c r="EKT78" s="164"/>
      <c r="EKU78" s="164"/>
      <c r="EKV78" s="164"/>
      <c r="EKW78" s="164"/>
      <c r="EKX78" s="164"/>
      <c r="EKY78" s="164"/>
      <c r="EKZ78" s="164"/>
      <c r="ELA78" s="164"/>
      <c r="ELB78" s="164"/>
      <c r="ELC78" s="164"/>
      <c r="ELD78" s="164"/>
      <c r="ELE78" s="164"/>
      <c r="ELF78" s="164"/>
      <c r="ELG78" s="164"/>
      <c r="ELH78" s="164"/>
      <c r="ELI78" s="164"/>
      <c r="ELJ78" s="164"/>
      <c r="ELK78" s="164"/>
      <c r="ELL78" s="164"/>
      <c r="ELM78" s="164"/>
      <c r="ELN78" s="164"/>
      <c r="ELO78" s="164"/>
      <c r="ELP78" s="164"/>
      <c r="ELQ78" s="164"/>
      <c r="ELR78" s="164"/>
      <c r="ELS78" s="164"/>
      <c r="ELT78" s="164"/>
      <c r="ELU78" s="164"/>
      <c r="ELV78" s="164"/>
      <c r="ELW78" s="164"/>
      <c r="ELX78" s="164"/>
      <c r="ELY78" s="164"/>
      <c r="ELZ78" s="164"/>
      <c r="EMA78" s="164"/>
      <c r="EMB78" s="164"/>
      <c r="EMC78" s="164"/>
      <c r="EMD78" s="164"/>
      <c r="EME78" s="164"/>
      <c r="EMF78" s="164"/>
      <c r="EMG78" s="164"/>
      <c r="EMH78" s="164"/>
      <c r="EMI78" s="164"/>
      <c r="EMJ78" s="164"/>
      <c r="EMK78" s="164"/>
      <c r="EML78" s="164"/>
      <c r="EMM78" s="164"/>
      <c r="EMN78" s="164"/>
      <c r="EMO78" s="164"/>
      <c r="EMP78" s="164"/>
      <c r="EMQ78" s="164"/>
      <c r="EMR78" s="164"/>
      <c r="EMS78" s="164"/>
      <c r="EMT78" s="164"/>
      <c r="EMU78" s="164"/>
      <c r="EMV78" s="164"/>
      <c r="EMW78" s="164"/>
      <c r="EMX78" s="164"/>
      <c r="EMY78" s="164"/>
      <c r="EMZ78" s="164"/>
      <c r="ENA78" s="164"/>
      <c r="ENB78" s="164"/>
      <c r="ENC78" s="164"/>
      <c r="END78" s="164"/>
      <c r="ENE78" s="164"/>
      <c r="ENF78" s="164"/>
      <c r="ENG78" s="164"/>
      <c r="ENH78" s="164"/>
      <c r="ENI78" s="164"/>
      <c r="ENJ78" s="164"/>
      <c r="ENK78" s="164"/>
      <c r="ENL78" s="164"/>
      <c r="ENM78" s="164"/>
      <c r="ENN78" s="164"/>
      <c r="ENO78" s="164"/>
      <c r="ENP78" s="164"/>
      <c r="ENQ78" s="164"/>
      <c r="ENR78" s="164"/>
      <c r="ENS78" s="164"/>
      <c r="ENT78" s="164"/>
      <c r="ENU78" s="164"/>
      <c r="ENV78" s="164"/>
      <c r="ENW78" s="164"/>
      <c r="ENX78" s="164"/>
      <c r="ENY78" s="164"/>
      <c r="ENZ78" s="164"/>
      <c r="EOA78" s="164"/>
      <c r="EOB78" s="164"/>
      <c r="EOC78" s="164"/>
      <c r="EOD78" s="164"/>
      <c r="EOE78" s="164"/>
      <c r="EOF78" s="164"/>
      <c r="EOG78" s="164"/>
      <c r="EOH78" s="164"/>
      <c r="EOI78" s="164"/>
      <c r="EOJ78" s="164"/>
      <c r="EOK78" s="164"/>
      <c r="EOL78" s="164"/>
      <c r="EOM78" s="164"/>
      <c r="EON78" s="164"/>
      <c r="EOO78" s="164"/>
      <c r="EOP78" s="164"/>
      <c r="EOQ78" s="164"/>
      <c r="EOR78" s="164"/>
      <c r="EOS78" s="164"/>
      <c r="EOT78" s="164"/>
      <c r="EOU78" s="164"/>
      <c r="EOV78" s="164"/>
      <c r="EOW78" s="164"/>
      <c r="EOX78" s="164"/>
      <c r="EOY78" s="164"/>
      <c r="EOZ78" s="164"/>
      <c r="EPA78" s="164"/>
      <c r="EPB78" s="164"/>
      <c r="EPC78" s="164"/>
      <c r="EPD78" s="164"/>
      <c r="EPE78" s="164"/>
      <c r="EPF78" s="164"/>
      <c r="EPG78" s="164"/>
      <c r="EPH78" s="164"/>
      <c r="EPI78" s="164"/>
      <c r="EPJ78" s="164"/>
      <c r="EPK78" s="164"/>
      <c r="EPL78" s="164"/>
      <c r="EPM78" s="164"/>
      <c r="EPN78" s="164"/>
      <c r="EPO78" s="164"/>
      <c r="EPP78" s="164"/>
      <c r="EPQ78" s="164"/>
      <c r="EPR78" s="164"/>
      <c r="EPS78" s="164"/>
      <c r="EPT78" s="164"/>
      <c r="EPU78" s="164"/>
      <c r="EPV78" s="164"/>
      <c r="EPW78" s="164"/>
      <c r="EPX78" s="164"/>
      <c r="EPY78" s="164"/>
      <c r="EPZ78" s="164"/>
      <c r="EQA78" s="164"/>
      <c r="EQB78" s="164"/>
      <c r="EQC78" s="164"/>
      <c r="EQD78" s="164"/>
      <c r="EQE78" s="164"/>
      <c r="EQF78" s="164"/>
      <c r="EQG78" s="164"/>
      <c r="EQH78" s="164"/>
      <c r="EQI78" s="164"/>
      <c r="EQJ78" s="164"/>
      <c r="EQK78" s="164"/>
      <c r="EQL78" s="164"/>
      <c r="EQM78" s="164"/>
      <c r="EQN78" s="164"/>
      <c r="EQO78" s="164"/>
      <c r="EQP78" s="164"/>
      <c r="EQQ78" s="164"/>
      <c r="EQR78" s="164"/>
      <c r="EQS78" s="164"/>
      <c r="EQT78" s="164"/>
      <c r="EQU78" s="164"/>
      <c r="EQV78" s="164"/>
      <c r="EQW78" s="164"/>
      <c r="EQX78" s="164"/>
      <c r="EQY78" s="164"/>
      <c r="EQZ78" s="164"/>
      <c r="ERA78" s="164"/>
      <c r="ERB78" s="164"/>
      <c r="ERC78" s="164"/>
      <c r="ERD78" s="164"/>
      <c r="ERE78" s="164"/>
      <c r="ERF78" s="164"/>
      <c r="ERG78" s="164"/>
      <c r="ERH78" s="164"/>
      <c r="ERI78" s="164"/>
      <c r="ERJ78" s="164"/>
      <c r="ERK78" s="164"/>
      <c r="ERL78" s="164"/>
      <c r="ERM78" s="164"/>
      <c r="ERN78" s="164"/>
      <c r="ERO78" s="164"/>
      <c r="ERP78" s="164"/>
      <c r="ERQ78" s="164"/>
      <c r="ERR78" s="164"/>
      <c r="ERS78" s="164"/>
      <c r="ERT78" s="164"/>
      <c r="ERU78" s="164"/>
      <c r="ERV78" s="164"/>
      <c r="ERW78" s="164"/>
      <c r="ERX78" s="164"/>
      <c r="ERY78" s="164"/>
      <c r="ERZ78" s="164"/>
      <c r="ESA78" s="164"/>
      <c r="ESB78" s="164"/>
      <c r="ESC78" s="164"/>
      <c r="ESD78" s="164"/>
      <c r="ESE78" s="164"/>
      <c r="ESF78" s="164"/>
      <c r="ESG78" s="164"/>
      <c r="ESH78" s="164"/>
      <c r="ESI78" s="164"/>
      <c r="ESJ78" s="164"/>
      <c r="ESK78" s="164"/>
      <c r="ESL78" s="164"/>
      <c r="ESM78" s="164"/>
      <c r="ESN78" s="164"/>
      <c r="ESO78" s="164"/>
      <c r="ESP78" s="164"/>
      <c r="ESQ78" s="164"/>
      <c r="ESR78" s="164"/>
      <c r="ESS78" s="164"/>
      <c r="EST78" s="164"/>
      <c r="ESU78" s="164"/>
      <c r="ESV78" s="164"/>
      <c r="ESW78" s="164"/>
      <c r="ESX78" s="164"/>
      <c r="ESY78" s="164"/>
      <c r="ESZ78" s="164"/>
      <c r="ETA78" s="164"/>
      <c r="ETB78" s="164"/>
      <c r="ETC78" s="164"/>
      <c r="ETD78" s="164"/>
      <c r="ETE78" s="164"/>
      <c r="ETF78" s="164"/>
      <c r="ETG78" s="164"/>
      <c r="ETH78" s="164"/>
      <c r="ETI78" s="164"/>
      <c r="ETJ78" s="164"/>
      <c r="ETK78" s="164"/>
      <c r="ETL78" s="164"/>
      <c r="ETM78" s="164"/>
      <c r="ETN78" s="164"/>
      <c r="ETO78" s="164"/>
      <c r="ETP78" s="164"/>
      <c r="ETQ78" s="164"/>
      <c r="ETR78" s="164"/>
      <c r="ETS78" s="164"/>
      <c r="ETT78" s="164"/>
      <c r="ETU78" s="164"/>
      <c r="ETV78" s="164"/>
      <c r="ETW78" s="164"/>
      <c r="ETX78" s="164"/>
      <c r="ETY78" s="164"/>
      <c r="ETZ78" s="164"/>
      <c r="EUA78" s="164"/>
      <c r="EUB78" s="164"/>
      <c r="EUC78" s="164"/>
      <c r="EUD78" s="164"/>
      <c r="EUE78" s="164"/>
      <c r="EUF78" s="164"/>
      <c r="EUG78" s="164"/>
      <c r="EUH78" s="164"/>
      <c r="EUI78" s="164"/>
      <c r="EUJ78" s="164"/>
      <c r="EUK78" s="164"/>
      <c r="EUL78" s="164"/>
      <c r="EUM78" s="164"/>
      <c r="EUN78" s="164"/>
      <c r="EUO78" s="164"/>
      <c r="EUP78" s="164"/>
      <c r="EUQ78" s="164"/>
      <c r="EUR78" s="164"/>
      <c r="EUS78" s="164"/>
      <c r="EUT78" s="164"/>
      <c r="EUU78" s="164"/>
      <c r="EUV78" s="164"/>
      <c r="EUW78" s="164"/>
      <c r="EUX78" s="164"/>
      <c r="EUY78" s="164"/>
      <c r="EUZ78" s="164"/>
      <c r="EVA78" s="164"/>
      <c r="EVB78" s="164"/>
      <c r="EVC78" s="164"/>
      <c r="EVD78" s="164"/>
      <c r="EVE78" s="164"/>
      <c r="EVF78" s="164"/>
      <c r="EVG78" s="164"/>
      <c r="EVH78" s="164"/>
      <c r="EVI78" s="164"/>
      <c r="EVJ78" s="164"/>
      <c r="EVK78" s="164"/>
      <c r="EVL78" s="164"/>
      <c r="EVM78" s="164"/>
      <c r="EVN78" s="164"/>
      <c r="EVO78" s="164"/>
      <c r="EVP78" s="164"/>
      <c r="EVQ78" s="164"/>
      <c r="EVR78" s="164"/>
      <c r="EVS78" s="164"/>
      <c r="EVT78" s="164"/>
      <c r="EVU78" s="164"/>
      <c r="EVV78" s="164"/>
      <c r="EVW78" s="164"/>
      <c r="EVX78" s="164"/>
      <c r="EVY78" s="164"/>
      <c r="EVZ78" s="164"/>
      <c r="EWA78" s="164"/>
      <c r="EWB78" s="164"/>
      <c r="EWC78" s="164"/>
      <c r="EWD78" s="164"/>
      <c r="EWE78" s="164"/>
      <c r="EWF78" s="164"/>
      <c r="EWG78" s="164"/>
      <c r="EWH78" s="164"/>
      <c r="EWI78" s="164"/>
      <c r="EWJ78" s="164"/>
      <c r="EWK78" s="164"/>
      <c r="EWL78" s="164"/>
      <c r="EWM78" s="164"/>
      <c r="EWN78" s="164"/>
      <c r="EWO78" s="164"/>
      <c r="EWP78" s="164"/>
      <c r="EWQ78" s="164"/>
      <c r="EWR78" s="164"/>
      <c r="EWS78" s="164"/>
      <c r="EWT78" s="164"/>
      <c r="EWU78" s="164"/>
      <c r="EWV78" s="164"/>
      <c r="EWW78" s="164"/>
      <c r="EWX78" s="164"/>
      <c r="EWY78" s="164"/>
      <c r="EWZ78" s="164"/>
      <c r="EXA78" s="164"/>
      <c r="EXB78" s="164"/>
      <c r="EXC78" s="164"/>
      <c r="EXD78" s="164"/>
      <c r="EXE78" s="164"/>
      <c r="EXF78" s="164"/>
      <c r="EXG78" s="164"/>
      <c r="EXH78" s="164"/>
      <c r="EXI78" s="164"/>
      <c r="EXJ78" s="164"/>
      <c r="EXK78" s="164"/>
      <c r="EXL78" s="164"/>
      <c r="EXM78" s="164"/>
      <c r="EXN78" s="164"/>
      <c r="EXO78" s="164"/>
      <c r="EXP78" s="164"/>
      <c r="EXQ78" s="164"/>
      <c r="EXR78" s="164"/>
      <c r="EXS78" s="164"/>
      <c r="EXT78" s="164"/>
      <c r="EXU78" s="164"/>
      <c r="EXV78" s="164"/>
      <c r="EXW78" s="164"/>
      <c r="EXX78" s="164"/>
      <c r="EXY78" s="164"/>
      <c r="EXZ78" s="164"/>
      <c r="EYA78" s="164"/>
      <c r="EYB78" s="164"/>
      <c r="EYC78" s="164"/>
      <c r="EYD78" s="164"/>
      <c r="EYE78" s="164"/>
      <c r="EYF78" s="164"/>
      <c r="EYG78" s="164"/>
      <c r="EYH78" s="164"/>
      <c r="EYI78" s="164"/>
      <c r="EYJ78" s="164"/>
      <c r="EYK78" s="164"/>
      <c r="EYL78" s="164"/>
      <c r="EYM78" s="164"/>
      <c r="EYN78" s="164"/>
      <c r="EYO78" s="164"/>
      <c r="EYP78" s="164"/>
      <c r="EYQ78" s="164"/>
      <c r="EYR78" s="164"/>
      <c r="EYS78" s="164"/>
      <c r="EYT78" s="164"/>
      <c r="EYU78" s="164"/>
      <c r="EYV78" s="164"/>
      <c r="EYW78" s="164"/>
      <c r="EYX78" s="164"/>
      <c r="EYY78" s="164"/>
      <c r="EYZ78" s="164"/>
      <c r="EZA78" s="164"/>
      <c r="EZB78" s="164"/>
      <c r="EZC78" s="164"/>
      <c r="EZD78" s="164"/>
      <c r="EZE78" s="164"/>
      <c r="EZF78" s="164"/>
      <c r="EZG78" s="164"/>
      <c r="EZH78" s="164"/>
      <c r="EZI78" s="164"/>
      <c r="EZJ78" s="164"/>
      <c r="EZK78" s="164"/>
      <c r="EZL78" s="164"/>
      <c r="EZM78" s="164"/>
      <c r="EZN78" s="164"/>
      <c r="EZO78" s="164"/>
      <c r="EZP78" s="164"/>
      <c r="EZQ78" s="164"/>
      <c r="EZR78" s="164"/>
      <c r="EZS78" s="164"/>
      <c r="EZT78" s="164"/>
      <c r="EZU78" s="164"/>
      <c r="EZV78" s="164"/>
      <c r="EZW78" s="164"/>
      <c r="EZX78" s="164"/>
      <c r="EZY78" s="164"/>
      <c r="EZZ78" s="164"/>
      <c r="FAA78" s="164"/>
      <c r="FAB78" s="164"/>
      <c r="FAC78" s="164"/>
      <c r="FAD78" s="164"/>
      <c r="FAE78" s="164"/>
      <c r="FAF78" s="164"/>
      <c r="FAG78" s="164"/>
      <c r="FAH78" s="164"/>
      <c r="FAI78" s="164"/>
      <c r="FAJ78" s="164"/>
      <c r="FAK78" s="164"/>
      <c r="FAL78" s="164"/>
      <c r="FAM78" s="164"/>
      <c r="FAN78" s="164"/>
      <c r="FAO78" s="164"/>
      <c r="FAP78" s="164"/>
      <c r="FAQ78" s="164"/>
      <c r="FAR78" s="164"/>
      <c r="FAS78" s="164"/>
      <c r="FAT78" s="164"/>
      <c r="FAU78" s="164"/>
      <c r="FAV78" s="164"/>
      <c r="FAW78" s="164"/>
      <c r="FAX78" s="164"/>
      <c r="FAY78" s="164"/>
      <c r="FAZ78" s="164"/>
      <c r="FBA78" s="164"/>
      <c r="FBB78" s="164"/>
      <c r="FBC78" s="164"/>
      <c r="FBD78" s="164"/>
      <c r="FBE78" s="164"/>
      <c r="FBF78" s="164"/>
      <c r="FBG78" s="164"/>
      <c r="FBH78" s="164"/>
      <c r="FBI78" s="164"/>
      <c r="FBJ78" s="164"/>
      <c r="FBK78" s="164"/>
      <c r="FBL78" s="164"/>
      <c r="FBM78" s="164"/>
      <c r="FBN78" s="164"/>
      <c r="FBO78" s="164"/>
      <c r="FBP78" s="164"/>
      <c r="FBQ78" s="164"/>
      <c r="FBR78" s="164"/>
      <c r="FBS78" s="164"/>
      <c r="FBT78" s="164"/>
      <c r="FBU78" s="164"/>
      <c r="FBV78" s="164"/>
      <c r="FBW78" s="164"/>
      <c r="FBX78" s="164"/>
      <c r="FBY78" s="164"/>
      <c r="FBZ78" s="164"/>
      <c r="FCA78" s="164"/>
      <c r="FCB78" s="164"/>
      <c r="FCC78" s="164"/>
      <c r="FCD78" s="164"/>
      <c r="FCE78" s="164"/>
      <c r="FCF78" s="164"/>
      <c r="FCG78" s="164"/>
      <c r="FCH78" s="164"/>
      <c r="FCI78" s="164"/>
      <c r="FCJ78" s="164"/>
      <c r="FCK78" s="164"/>
      <c r="FCL78" s="164"/>
      <c r="FCM78" s="164"/>
      <c r="FCN78" s="164"/>
      <c r="FCO78" s="164"/>
      <c r="FCP78" s="164"/>
      <c r="FCQ78" s="164"/>
      <c r="FCR78" s="164"/>
      <c r="FCS78" s="164"/>
      <c r="FCT78" s="164"/>
      <c r="FCU78" s="164"/>
      <c r="FCV78" s="164"/>
      <c r="FCW78" s="164"/>
      <c r="FCX78" s="164"/>
      <c r="FCY78" s="164"/>
      <c r="FCZ78" s="164"/>
      <c r="FDA78" s="164"/>
      <c r="FDB78" s="164"/>
      <c r="FDC78" s="164"/>
      <c r="FDD78" s="164"/>
      <c r="FDE78" s="164"/>
      <c r="FDF78" s="164"/>
      <c r="FDG78" s="164"/>
      <c r="FDH78" s="164"/>
      <c r="FDI78" s="164"/>
      <c r="FDJ78" s="164"/>
      <c r="FDK78" s="164"/>
      <c r="FDL78" s="164"/>
      <c r="FDM78" s="164"/>
      <c r="FDN78" s="164"/>
      <c r="FDO78" s="164"/>
      <c r="FDP78" s="164"/>
      <c r="FDQ78" s="164"/>
      <c r="FDR78" s="164"/>
      <c r="FDS78" s="164"/>
      <c r="FDT78" s="164"/>
      <c r="FDU78" s="164"/>
      <c r="FDV78" s="164"/>
      <c r="FDW78" s="164"/>
      <c r="FDX78" s="164"/>
      <c r="FDY78" s="164"/>
      <c r="FDZ78" s="164"/>
      <c r="FEA78" s="164"/>
      <c r="FEB78" s="164"/>
      <c r="FEC78" s="164"/>
      <c r="FED78" s="164"/>
      <c r="FEE78" s="164"/>
      <c r="FEF78" s="164"/>
      <c r="FEG78" s="164"/>
      <c r="FEH78" s="164"/>
      <c r="FEI78" s="164"/>
      <c r="FEJ78" s="164"/>
      <c r="FEK78" s="164"/>
      <c r="FEL78" s="164"/>
      <c r="FEM78" s="164"/>
      <c r="FEN78" s="164"/>
      <c r="FEO78" s="164"/>
      <c r="FEP78" s="164"/>
      <c r="FEQ78" s="164"/>
      <c r="FER78" s="164"/>
      <c r="FES78" s="164"/>
      <c r="FET78" s="164"/>
      <c r="FEU78" s="164"/>
      <c r="FEV78" s="164"/>
      <c r="FEW78" s="164"/>
      <c r="FEX78" s="164"/>
      <c r="FEY78" s="164"/>
      <c r="FEZ78" s="164"/>
      <c r="FFA78" s="164"/>
      <c r="FFB78" s="164"/>
      <c r="FFC78" s="164"/>
      <c r="FFD78" s="164"/>
      <c r="FFE78" s="164"/>
      <c r="FFF78" s="164"/>
      <c r="FFG78" s="164"/>
      <c r="FFH78" s="164"/>
      <c r="FFI78" s="164"/>
      <c r="FFJ78" s="164"/>
      <c r="FFK78" s="164"/>
      <c r="FFL78" s="164"/>
      <c r="FFM78" s="164"/>
      <c r="FFN78" s="164"/>
      <c r="FFO78" s="164"/>
      <c r="FFP78" s="164"/>
      <c r="FFQ78" s="164"/>
      <c r="FFR78" s="164"/>
      <c r="FFS78" s="164"/>
      <c r="FFT78" s="164"/>
      <c r="FFU78" s="164"/>
      <c r="FFV78" s="164"/>
      <c r="FFW78" s="164"/>
      <c r="FFX78" s="164"/>
      <c r="FFY78" s="164"/>
      <c r="FFZ78" s="164"/>
      <c r="FGA78" s="164"/>
      <c r="FGB78" s="164"/>
      <c r="FGC78" s="164"/>
      <c r="FGD78" s="164"/>
      <c r="FGE78" s="164"/>
      <c r="FGF78" s="164"/>
      <c r="FGG78" s="164"/>
      <c r="FGH78" s="164"/>
      <c r="FGI78" s="164"/>
      <c r="FGJ78" s="164"/>
      <c r="FGK78" s="164"/>
      <c r="FGL78" s="164"/>
      <c r="FGM78" s="164"/>
      <c r="FGN78" s="164"/>
      <c r="FGO78" s="164"/>
      <c r="FGP78" s="164"/>
      <c r="FGQ78" s="164"/>
      <c r="FGR78" s="164"/>
      <c r="FGS78" s="164"/>
      <c r="FGT78" s="164"/>
      <c r="FGU78" s="164"/>
      <c r="FGV78" s="164"/>
      <c r="FGW78" s="164"/>
      <c r="FGX78" s="164"/>
      <c r="FGY78" s="164"/>
      <c r="FGZ78" s="164"/>
      <c r="FHA78" s="164"/>
      <c r="FHB78" s="164"/>
      <c r="FHC78" s="164"/>
      <c r="FHD78" s="164"/>
      <c r="FHE78" s="164"/>
      <c r="FHF78" s="164"/>
      <c r="FHG78" s="164"/>
      <c r="FHH78" s="164"/>
      <c r="FHI78" s="164"/>
      <c r="FHJ78" s="164"/>
      <c r="FHK78" s="164"/>
      <c r="FHL78" s="164"/>
      <c r="FHM78" s="164"/>
      <c r="FHN78" s="164"/>
      <c r="FHO78" s="164"/>
      <c r="FHP78" s="164"/>
      <c r="FHQ78" s="164"/>
      <c r="FHR78" s="164"/>
      <c r="FHS78" s="164"/>
      <c r="FHT78" s="164"/>
      <c r="FHU78" s="164"/>
      <c r="FHV78" s="164"/>
      <c r="FHW78" s="164"/>
      <c r="FHX78" s="164"/>
      <c r="FHY78" s="164"/>
      <c r="FHZ78" s="164"/>
      <c r="FIA78" s="164"/>
      <c r="FIB78" s="164"/>
      <c r="FIC78" s="164"/>
      <c r="FID78" s="164"/>
      <c r="FIE78" s="164"/>
      <c r="FIF78" s="164"/>
      <c r="FIG78" s="164"/>
      <c r="FIH78" s="164"/>
      <c r="FII78" s="164"/>
      <c r="FIJ78" s="164"/>
      <c r="FIK78" s="164"/>
      <c r="FIL78" s="164"/>
      <c r="FIM78" s="164"/>
      <c r="FIN78" s="164"/>
      <c r="FIO78" s="164"/>
      <c r="FIP78" s="164"/>
      <c r="FIQ78" s="164"/>
      <c r="FIR78" s="164"/>
      <c r="FIS78" s="164"/>
      <c r="FIT78" s="164"/>
      <c r="FIU78" s="164"/>
      <c r="FIV78" s="164"/>
      <c r="FIW78" s="164"/>
      <c r="FIX78" s="164"/>
      <c r="FIY78" s="164"/>
      <c r="FIZ78" s="164"/>
      <c r="FJA78" s="164"/>
      <c r="FJB78" s="164"/>
      <c r="FJC78" s="164"/>
      <c r="FJD78" s="164"/>
      <c r="FJE78" s="164"/>
      <c r="FJF78" s="164"/>
      <c r="FJG78" s="164"/>
      <c r="FJH78" s="164"/>
      <c r="FJI78" s="164"/>
      <c r="FJJ78" s="164"/>
      <c r="FJK78" s="164"/>
      <c r="FJL78" s="164"/>
      <c r="FJM78" s="164"/>
      <c r="FJN78" s="164"/>
      <c r="FJO78" s="164"/>
      <c r="FJP78" s="164"/>
      <c r="FJQ78" s="164"/>
      <c r="FJR78" s="164"/>
      <c r="FJS78" s="164"/>
      <c r="FJT78" s="164"/>
      <c r="FJU78" s="164"/>
      <c r="FJV78" s="164"/>
      <c r="FJW78" s="164"/>
      <c r="FJX78" s="164"/>
      <c r="FJY78" s="164"/>
      <c r="FJZ78" s="164"/>
      <c r="FKA78" s="164"/>
      <c r="FKB78" s="164"/>
      <c r="FKC78" s="164"/>
      <c r="FKD78" s="164"/>
      <c r="FKE78" s="164"/>
      <c r="FKF78" s="164"/>
      <c r="FKG78" s="164"/>
      <c r="FKH78" s="164"/>
      <c r="FKI78" s="164"/>
      <c r="FKJ78" s="164"/>
      <c r="FKK78" s="164"/>
      <c r="FKL78" s="164"/>
      <c r="FKM78" s="164"/>
      <c r="FKN78" s="164"/>
      <c r="FKO78" s="164"/>
      <c r="FKP78" s="164"/>
      <c r="FKQ78" s="164"/>
      <c r="FKR78" s="164"/>
      <c r="FKS78" s="164"/>
      <c r="FKT78" s="164"/>
      <c r="FKU78" s="164"/>
      <c r="FKV78" s="164"/>
      <c r="FKW78" s="164"/>
      <c r="FKX78" s="164"/>
      <c r="FKY78" s="164"/>
      <c r="FKZ78" s="164"/>
      <c r="FLA78" s="164"/>
      <c r="FLB78" s="164"/>
      <c r="FLC78" s="164"/>
      <c r="FLD78" s="164"/>
      <c r="FLE78" s="164"/>
      <c r="FLF78" s="164"/>
      <c r="FLG78" s="164"/>
      <c r="FLH78" s="164"/>
      <c r="FLI78" s="164"/>
      <c r="FLJ78" s="164"/>
      <c r="FLK78" s="164"/>
      <c r="FLL78" s="164"/>
      <c r="FLM78" s="164"/>
      <c r="FLN78" s="164"/>
      <c r="FLO78" s="164"/>
      <c r="FLP78" s="164"/>
      <c r="FLQ78" s="164"/>
      <c r="FLR78" s="164"/>
      <c r="FLS78" s="164"/>
      <c r="FLT78" s="164"/>
      <c r="FLU78" s="164"/>
      <c r="FLV78" s="164"/>
      <c r="FLW78" s="164"/>
      <c r="FLX78" s="164"/>
      <c r="FLY78" s="164"/>
      <c r="FLZ78" s="164"/>
      <c r="FMA78" s="164"/>
      <c r="FMB78" s="164"/>
      <c r="FMC78" s="164"/>
      <c r="FMD78" s="164"/>
      <c r="FME78" s="164"/>
      <c r="FMF78" s="164"/>
      <c r="FMG78" s="164"/>
      <c r="FMH78" s="164"/>
      <c r="FMI78" s="164"/>
      <c r="FMJ78" s="164"/>
      <c r="FMK78" s="164"/>
      <c r="FML78" s="164"/>
      <c r="FMM78" s="164"/>
      <c r="FMN78" s="164"/>
      <c r="FMO78" s="164"/>
      <c r="FMP78" s="164"/>
      <c r="FMQ78" s="164"/>
      <c r="FMR78" s="164"/>
      <c r="FMS78" s="164"/>
      <c r="FMT78" s="164"/>
      <c r="FMU78" s="164"/>
      <c r="FMV78" s="164"/>
      <c r="FMW78" s="164"/>
      <c r="FMX78" s="164"/>
      <c r="FMY78" s="164"/>
      <c r="FMZ78" s="164"/>
      <c r="FNA78" s="164"/>
      <c r="FNB78" s="164"/>
      <c r="FNC78" s="164"/>
      <c r="FND78" s="164"/>
      <c r="FNE78" s="164"/>
      <c r="FNF78" s="164"/>
      <c r="FNG78" s="164"/>
      <c r="FNH78" s="164"/>
      <c r="FNI78" s="164"/>
      <c r="FNJ78" s="164"/>
      <c r="FNK78" s="164"/>
      <c r="FNL78" s="164"/>
      <c r="FNM78" s="164"/>
      <c r="FNN78" s="164"/>
      <c r="FNO78" s="164"/>
      <c r="FNP78" s="164"/>
      <c r="FNQ78" s="164"/>
      <c r="FNR78" s="164"/>
      <c r="FNS78" s="164"/>
      <c r="FNT78" s="164"/>
      <c r="FNU78" s="164"/>
      <c r="FNV78" s="164"/>
      <c r="FNW78" s="164"/>
      <c r="FNX78" s="164"/>
      <c r="FNY78" s="164"/>
      <c r="FNZ78" s="164"/>
      <c r="FOA78" s="164"/>
      <c r="FOB78" s="164"/>
      <c r="FOC78" s="164"/>
      <c r="FOD78" s="164"/>
      <c r="FOE78" s="164"/>
      <c r="FOF78" s="164"/>
      <c r="FOG78" s="164"/>
      <c r="FOH78" s="164"/>
      <c r="FOI78" s="164"/>
      <c r="FOJ78" s="164"/>
      <c r="FOK78" s="164"/>
      <c r="FOL78" s="164"/>
      <c r="FOM78" s="164"/>
      <c r="FON78" s="164"/>
      <c r="FOO78" s="164"/>
      <c r="FOP78" s="164"/>
      <c r="FOQ78" s="164"/>
      <c r="FOR78" s="164"/>
      <c r="FOS78" s="164"/>
      <c r="FOT78" s="164"/>
      <c r="FOU78" s="164"/>
      <c r="FOV78" s="164"/>
      <c r="FOW78" s="164"/>
      <c r="FOX78" s="164"/>
      <c r="FOY78" s="164"/>
      <c r="FOZ78" s="164"/>
      <c r="FPA78" s="164"/>
      <c r="FPB78" s="164"/>
      <c r="FPC78" s="164"/>
      <c r="FPD78" s="164"/>
      <c r="FPE78" s="164"/>
      <c r="FPF78" s="164"/>
      <c r="FPG78" s="164"/>
      <c r="FPH78" s="164"/>
      <c r="FPI78" s="164"/>
      <c r="FPJ78" s="164"/>
      <c r="FPK78" s="164"/>
      <c r="FPL78" s="164"/>
      <c r="FPM78" s="164"/>
      <c r="FPN78" s="164"/>
      <c r="FPO78" s="164"/>
      <c r="FPP78" s="164"/>
      <c r="FPQ78" s="164"/>
      <c r="FPR78" s="164"/>
      <c r="FPS78" s="164"/>
      <c r="FPT78" s="164"/>
      <c r="FPU78" s="164"/>
      <c r="FPV78" s="164"/>
      <c r="FPW78" s="164"/>
      <c r="FPX78" s="164"/>
      <c r="FPY78" s="164"/>
      <c r="FPZ78" s="164"/>
      <c r="FQA78" s="164"/>
      <c r="FQB78" s="164"/>
      <c r="FQC78" s="164"/>
      <c r="FQD78" s="164"/>
      <c r="FQE78" s="164"/>
      <c r="FQF78" s="164"/>
      <c r="FQG78" s="164"/>
      <c r="FQH78" s="164"/>
      <c r="FQI78" s="164"/>
      <c r="FQJ78" s="164"/>
      <c r="FQK78" s="164"/>
      <c r="FQL78" s="164"/>
      <c r="FQM78" s="164"/>
      <c r="FQN78" s="164"/>
      <c r="FQO78" s="164"/>
      <c r="FQP78" s="164"/>
      <c r="FQQ78" s="164"/>
      <c r="FQR78" s="164"/>
      <c r="FQS78" s="164"/>
      <c r="FQT78" s="164"/>
      <c r="FQU78" s="164"/>
      <c r="FQV78" s="164"/>
      <c r="FQW78" s="164"/>
      <c r="FQX78" s="164"/>
      <c r="FQY78" s="164"/>
      <c r="FQZ78" s="164"/>
      <c r="FRA78" s="164"/>
      <c r="FRB78" s="164"/>
      <c r="FRC78" s="164"/>
      <c r="FRD78" s="164"/>
      <c r="FRE78" s="164"/>
      <c r="FRF78" s="164"/>
      <c r="FRG78" s="164"/>
      <c r="FRH78" s="164"/>
      <c r="FRI78" s="164"/>
      <c r="FRJ78" s="164"/>
      <c r="FRK78" s="164"/>
      <c r="FRL78" s="164"/>
      <c r="FRM78" s="164"/>
      <c r="FRN78" s="164"/>
      <c r="FRO78" s="164"/>
      <c r="FRP78" s="164"/>
      <c r="FRQ78" s="164"/>
      <c r="FRR78" s="164"/>
      <c r="FRS78" s="164"/>
      <c r="FRT78" s="164"/>
      <c r="FRU78" s="164"/>
      <c r="FRV78" s="164"/>
      <c r="FRW78" s="164"/>
      <c r="FRX78" s="164"/>
      <c r="FRY78" s="164"/>
      <c r="FRZ78" s="164"/>
      <c r="FSA78" s="164"/>
      <c r="FSB78" s="164"/>
      <c r="FSC78" s="164"/>
      <c r="FSD78" s="164"/>
      <c r="FSE78" s="164"/>
      <c r="FSF78" s="164"/>
      <c r="FSG78" s="164"/>
      <c r="FSH78" s="164"/>
      <c r="FSI78" s="164"/>
      <c r="FSJ78" s="164"/>
      <c r="FSK78" s="164"/>
      <c r="FSL78" s="164"/>
      <c r="FSM78" s="164"/>
      <c r="FSN78" s="164"/>
      <c r="FSO78" s="164"/>
      <c r="FSP78" s="164"/>
      <c r="FSQ78" s="164"/>
      <c r="FSR78" s="164"/>
      <c r="FSS78" s="164"/>
      <c r="FST78" s="164"/>
      <c r="FSU78" s="164"/>
      <c r="FSV78" s="164"/>
      <c r="FSW78" s="164"/>
      <c r="FSX78" s="164"/>
      <c r="FSY78" s="164"/>
      <c r="FSZ78" s="164"/>
      <c r="FTA78" s="164"/>
      <c r="FTB78" s="164"/>
      <c r="FTC78" s="164"/>
      <c r="FTD78" s="164"/>
      <c r="FTE78" s="164"/>
      <c r="FTF78" s="164"/>
      <c r="FTG78" s="164"/>
      <c r="FTH78" s="164"/>
      <c r="FTI78" s="164"/>
      <c r="FTJ78" s="164"/>
      <c r="FTK78" s="164"/>
      <c r="FTL78" s="164"/>
      <c r="FTM78" s="164"/>
      <c r="FTN78" s="164"/>
      <c r="FTO78" s="164"/>
      <c r="FTP78" s="164"/>
      <c r="FTQ78" s="164"/>
      <c r="FTR78" s="164"/>
      <c r="FTS78" s="164"/>
      <c r="FTT78" s="164"/>
      <c r="FTU78" s="164"/>
      <c r="FTV78" s="164"/>
      <c r="FTW78" s="164"/>
      <c r="FTX78" s="164"/>
      <c r="FTY78" s="164"/>
      <c r="FTZ78" s="164"/>
      <c r="FUA78" s="164"/>
      <c r="FUB78" s="164"/>
      <c r="FUC78" s="164"/>
      <c r="FUD78" s="164"/>
      <c r="FUE78" s="164"/>
      <c r="FUF78" s="164"/>
      <c r="FUG78" s="164"/>
      <c r="FUH78" s="164"/>
      <c r="FUI78" s="164"/>
      <c r="FUJ78" s="164"/>
      <c r="FUK78" s="164"/>
      <c r="FUL78" s="164"/>
      <c r="FUM78" s="164"/>
      <c r="FUN78" s="164"/>
      <c r="FUO78" s="164"/>
      <c r="FUP78" s="164"/>
      <c r="FUQ78" s="164"/>
      <c r="FUR78" s="164"/>
      <c r="FUS78" s="164"/>
      <c r="FUT78" s="164"/>
      <c r="FUU78" s="164"/>
      <c r="FUV78" s="164"/>
      <c r="FUW78" s="164"/>
      <c r="FUX78" s="164"/>
      <c r="FUY78" s="164"/>
      <c r="FUZ78" s="164"/>
      <c r="FVA78" s="164"/>
      <c r="FVB78" s="164"/>
      <c r="FVC78" s="164"/>
      <c r="FVD78" s="164"/>
      <c r="FVE78" s="164"/>
      <c r="FVF78" s="164"/>
      <c r="FVG78" s="164"/>
      <c r="FVH78" s="164"/>
      <c r="FVI78" s="164"/>
      <c r="FVJ78" s="164"/>
      <c r="FVK78" s="164"/>
      <c r="FVL78" s="164"/>
      <c r="FVM78" s="164"/>
      <c r="FVN78" s="164"/>
      <c r="FVO78" s="164"/>
      <c r="FVP78" s="164"/>
      <c r="FVQ78" s="164"/>
      <c r="FVR78" s="164"/>
      <c r="FVS78" s="164"/>
      <c r="FVT78" s="164"/>
      <c r="FVU78" s="164"/>
      <c r="FVV78" s="164"/>
      <c r="FVW78" s="164"/>
      <c r="FVX78" s="164"/>
      <c r="FVY78" s="164"/>
      <c r="FVZ78" s="164"/>
      <c r="FWA78" s="164"/>
      <c r="FWB78" s="164"/>
      <c r="FWC78" s="164"/>
      <c r="FWD78" s="164"/>
      <c r="FWE78" s="164"/>
      <c r="FWF78" s="164"/>
      <c r="FWG78" s="164"/>
      <c r="FWH78" s="164"/>
      <c r="FWI78" s="164"/>
      <c r="FWJ78" s="164"/>
      <c r="FWK78" s="164"/>
      <c r="FWL78" s="164"/>
      <c r="FWM78" s="164"/>
      <c r="FWN78" s="164"/>
      <c r="FWO78" s="164"/>
      <c r="FWP78" s="164"/>
      <c r="FWQ78" s="164"/>
      <c r="FWR78" s="164"/>
      <c r="FWS78" s="164"/>
      <c r="FWT78" s="164"/>
      <c r="FWU78" s="164"/>
      <c r="FWV78" s="164"/>
      <c r="FWW78" s="164"/>
      <c r="FWX78" s="164"/>
      <c r="FWY78" s="164"/>
      <c r="FWZ78" s="164"/>
      <c r="FXA78" s="164"/>
      <c r="FXB78" s="164"/>
      <c r="FXC78" s="164"/>
      <c r="FXD78" s="164"/>
      <c r="FXE78" s="164"/>
      <c r="FXF78" s="164"/>
      <c r="FXG78" s="164"/>
      <c r="FXH78" s="164"/>
      <c r="FXI78" s="164"/>
      <c r="FXJ78" s="164"/>
      <c r="FXK78" s="164"/>
      <c r="FXL78" s="164"/>
      <c r="FXM78" s="164"/>
      <c r="FXN78" s="164"/>
      <c r="FXO78" s="164"/>
      <c r="FXP78" s="164"/>
      <c r="FXQ78" s="164"/>
      <c r="FXR78" s="164"/>
      <c r="FXS78" s="164"/>
      <c r="FXT78" s="164"/>
      <c r="FXU78" s="164"/>
      <c r="FXV78" s="164"/>
      <c r="FXW78" s="164"/>
      <c r="FXX78" s="164"/>
      <c r="FXY78" s="164"/>
      <c r="FXZ78" s="164"/>
      <c r="FYA78" s="164"/>
      <c r="FYB78" s="164"/>
      <c r="FYC78" s="164"/>
      <c r="FYD78" s="164"/>
      <c r="FYE78" s="164"/>
      <c r="FYF78" s="164"/>
      <c r="FYG78" s="164"/>
      <c r="FYH78" s="164"/>
      <c r="FYI78" s="164"/>
      <c r="FYJ78" s="164"/>
      <c r="FYK78" s="164"/>
      <c r="FYL78" s="164"/>
      <c r="FYM78" s="164"/>
      <c r="FYN78" s="164"/>
      <c r="FYO78" s="164"/>
      <c r="FYP78" s="164"/>
      <c r="FYQ78" s="164"/>
      <c r="FYR78" s="164"/>
      <c r="FYS78" s="164"/>
      <c r="FYT78" s="164"/>
      <c r="FYU78" s="164"/>
      <c r="FYV78" s="164"/>
      <c r="FYW78" s="164"/>
      <c r="FYX78" s="164"/>
      <c r="FYY78" s="164"/>
      <c r="FYZ78" s="164"/>
      <c r="FZA78" s="164"/>
      <c r="FZB78" s="164"/>
      <c r="FZC78" s="164"/>
      <c r="FZD78" s="164"/>
      <c r="FZE78" s="164"/>
      <c r="FZF78" s="164"/>
      <c r="FZG78" s="164"/>
      <c r="FZH78" s="164"/>
      <c r="FZI78" s="164"/>
      <c r="FZJ78" s="164"/>
      <c r="FZK78" s="164"/>
      <c r="FZL78" s="164"/>
      <c r="FZM78" s="164"/>
      <c r="FZN78" s="164"/>
      <c r="FZO78" s="164"/>
      <c r="FZP78" s="164"/>
      <c r="FZQ78" s="164"/>
      <c r="FZR78" s="164"/>
      <c r="FZS78" s="164"/>
      <c r="FZT78" s="164"/>
      <c r="FZU78" s="164"/>
      <c r="FZV78" s="164"/>
      <c r="FZW78" s="164"/>
      <c r="FZX78" s="164"/>
      <c r="FZY78" s="164"/>
      <c r="FZZ78" s="164"/>
      <c r="GAA78" s="164"/>
      <c r="GAB78" s="164"/>
      <c r="GAC78" s="164"/>
      <c r="GAD78" s="164"/>
      <c r="GAE78" s="164"/>
      <c r="GAF78" s="164"/>
      <c r="GAG78" s="164"/>
      <c r="GAH78" s="164"/>
      <c r="GAI78" s="164"/>
      <c r="GAJ78" s="164"/>
      <c r="GAK78" s="164"/>
      <c r="GAL78" s="164"/>
      <c r="GAM78" s="164"/>
      <c r="GAN78" s="164"/>
      <c r="GAO78" s="164"/>
      <c r="GAP78" s="164"/>
      <c r="GAQ78" s="164"/>
      <c r="GAR78" s="164"/>
      <c r="GAS78" s="164"/>
      <c r="GAT78" s="164"/>
      <c r="GAU78" s="164"/>
      <c r="GAV78" s="164"/>
      <c r="GAW78" s="164"/>
      <c r="GAX78" s="164"/>
      <c r="GAY78" s="164"/>
      <c r="GAZ78" s="164"/>
      <c r="GBA78" s="164"/>
      <c r="GBB78" s="164"/>
      <c r="GBC78" s="164"/>
      <c r="GBD78" s="164"/>
      <c r="GBE78" s="164"/>
      <c r="GBF78" s="164"/>
      <c r="GBG78" s="164"/>
      <c r="GBH78" s="164"/>
      <c r="GBI78" s="164"/>
      <c r="GBJ78" s="164"/>
      <c r="GBK78" s="164"/>
      <c r="GBL78" s="164"/>
      <c r="GBM78" s="164"/>
      <c r="GBN78" s="164"/>
      <c r="GBO78" s="164"/>
      <c r="GBP78" s="164"/>
      <c r="GBQ78" s="164"/>
      <c r="GBR78" s="164"/>
      <c r="GBS78" s="164"/>
      <c r="GBT78" s="164"/>
      <c r="GBU78" s="164"/>
      <c r="GBV78" s="164"/>
      <c r="GBW78" s="164"/>
      <c r="GBX78" s="164"/>
      <c r="GBY78" s="164"/>
      <c r="GBZ78" s="164"/>
      <c r="GCA78" s="164"/>
      <c r="GCB78" s="164"/>
      <c r="GCC78" s="164"/>
      <c r="GCD78" s="164"/>
      <c r="GCE78" s="164"/>
      <c r="GCF78" s="164"/>
      <c r="GCG78" s="164"/>
      <c r="GCH78" s="164"/>
      <c r="GCI78" s="164"/>
      <c r="GCJ78" s="164"/>
      <c r="GCK78" s="164"/>
      <c r="GCL78" s="164"/>
      <c r="GCM78" s="164"/>
      <c r="GCN78" s="164"/>
      <c r="GCO78" s="164"/>
      <c r="GCP78" s="164"/>
      <c r="GCQ78" s="164"/>
      <c r="GCR78" s="164"/>
      <c r="GCS78" s="164"/>
      <c r="GCT78" s="164"/>
      <c r="GCU78" s="164"/>
      <c r="GCV78" s="164"/>
      <c r="GCW78" s="164"/>
      <c r="GCX78" s="164"/>
      <c r="GCY78" s="164"/>
      <c r="GCZ78" s="164"/>
      <c r="GDA78" s="164"/>
      <c r="GDB78" s="164"/>
      <c r="GDC78" s="164"/>
      <c r="GDD78" s="164"/>
      <c r="GDE78" s="164"/>
      <c r="GDF78" s="164"/>
      <c r="GDG78" s="164"/>
      <c r="GDH78" s="164"/>
      <c r="GDI78" s="164"/>
      <c r="GDJ78" s="164"/>
      <c r="GDK78" s="164"/>
      <c r="GDL78" s="164"/>
      <c r="GDM78" s="164"/>
      <c r="GDN78" s="164"/>
      <c r="GDO78" s="164"/>
      <c r="GDP78" s="164"/>
      <c r="GDQ78" s="164"/>
      <c r="GDR78" s="164"/>
      <c r="GDS78" s="164"/>
      <c r="GDT78" s="164"/>
      <c r="GDU78" s="164"/>
      <c r="GDV78" s="164"/>
      <c r="GDW78" s="164"/>
      <c r="GDX78" s="164"/>
      <c r="GDY78" s="164"/>
      <c r="GDZ78" s="164"/>
      <c r="GEA78" s="164"/>
      <c r="GEB78" s="164"/>
      <c r="GEC78" s="164"/>
      <c r="GED78" s="164"/>
      <c r="GEE78" s="164"/>
      <c r="GEF78" s="164"/>
      <c r="GEG78" s="164"/>
      <c r="GEH78" s="164"/>
      <c r="GEI78" s="164"/>
      <c r="GEJ78" s="164"/>
      <c r="GEK78" s="164"/>
      <c r="GEL78" s="164"/>
      <c r="GEM78" s="164"/>
      <c r="GEN78" s="164"/>
      <c r="GEO78" s="164"/>
      <c r="GEP78" s="164"/>
      <c r="GEQ78" s="164"/>
      <c r="GER78" s="164"/>
      <c r="GES78" s="164"/>
      <c r="GET78" s="164"/>
      <c r="GEU78" s="164"/>
      <c r="GEV78" s="164"/>
      <c r="GEW78" s="164"/>
      <c r="GEX78" s="164"/>
      <c r="GEY78" s="164"/>
      <c r="GEZ78" s="164"/>
      <c r="GFA78" s="164"/>
      <c r="GFB78" s="164"/>
      <c r="GFC78" s="164"/>
      <c r="GFD78" s="164"/>
      <c r="GFE78" s="164"/>
      <c r="GFF78" s="164"/>
      <c r="GFG78" s="164"/>
      <c r="GFH78" s="164"/>
      <c r="GFI78" s="164"/>
      <c r="GFJ78" s="164"/>
      <c r="GFK78" s="164"/>
      <c r="GFL78" s="164"/>
      <c r="GFM78" s="164"/>
      <c r="GFN78" s="164"/>
      <c r="GFO78" s="164"/>
      <c r="GFP78" s="164"/>
      <c r="GFQ78" s="164"/>
      <c r="GFR78" s="164"/>
      <c r="GFS78" s="164"/>
      <c r="GFT78" s="164"/>
      <c r="GFU78" s="164"/>
      <c r="GFV78" s="164"/>
      <c r="GFW78" s="164"/>
      <c r="GFX78" s="164"/>
      <c r="GFY78" s="164"/>
      <c r="GFZ78" s="164"/>
      <c r="GGA78" s="164"/>
      <c r="GGB78" s="164"/>
      <c r="GGC78" s="164"/>
      <c r="GGD78" s="164"/>
      <c r="GGE78" s="164"/>
      <c r="GGF78" s="164"/>
      <c r="GGG78" s="164"/>
      <c r="GGH78" s="164"/>
      <c r="GGI78" s="164"/>
      <c r="GGJ78" s="164"/>
      <c r="GGK78" s="164"/>
      <c r="GGL78" s="164"/>
      <c r="GGM78" s="164"/>
      <c r="GGN78" s="164"/>
      <c r="GGO78" s="164"/>
      <c r="GGP78" s="164"/>
      <c r="GGQ78" s="164"/>
      <c r="GGR78" s="164"/>
      <c r="GGS78" s="164"/>
      <c r="GGT78" s="164"/>
      <c r="GGU78" s="164"/>
      <c r="GGV78" s="164"/>
      <c r="GGW78" s="164"/>
      <c r="GGX78" s="164"/>
      <c r="GGY78" s="164"/>
      <c r="GGZ78" s="164"/>
      <c r="GHA78" s="164"/>
      <c r="GHB78" s="164"/>
      <c r="GHC78" s="164"/>
      <c r="GHD78" s="164"/>
      <c r="GHE78" s="164"/>
      <c r="GHF78" s="164"/>
      <c r="GHG78" s="164"/>
      <c r="GHH78" s="164"/>
      <c r="GHI78" s="164"/>
      <c r="GHJ78" s="164"/>
      <c r="GHK78" s="164"/>
      <c r="GHL78" s="164"/>
      <c r="GHM78" s="164"/>
      <c r="GHN78" s="164"/>
      <c r="GHO78" s="164"/>
      <c r="GHP78" s="164"/>
      <c r="GHQ78" s="164"/>
      <c r="GHR78" s="164"/>
      <c r="GHS78" s="164"/>
      <c r="GHT78" s="164"/>
      <c r="GHU78" s="164"/>
      <c r="GHV78" s="164"/>
      <c r="GHW78" s="164"/>
      <c r="GHX78" s="164"/>
      <c r="GHY78" s="164"/>
      <c r="GHZ78" s="164"/>
      <c r="GIA78" s="164"/>
      <c r="GIB78" s="164"/>
      <c r="GIC78" s="164"/>
      <c r="GID78" s="164"/>
      <c r="GIE78" s="164"/>
      <c r="GIF78" s="164"/>
      <c r="GIG78" s="164"/>
      <c r="GIH78" s="164"/>
      <c r="GII78" s="164"/>
      <c r="GIJ78" s="164"/>
      <c r="GIK78" s="164"/>
      <c r="GIL78" s="164"/>
      <c r="GIM78" s="164"/>
      <c r="GIN78" s="164"/>
      <c r="GIO78" s="164"/>
      <c r="GIP78" s="164"/>
      <c r="GIQ78" s="164"/>
      <c r="GIR78" s="164"/>
      <c r="GIS78" s="164"/>
      <c r="GIT78" s="164"/>
      <c r="GIU78" s="164"/>
      <c r="GIV78" s="164"/>
      <c r="GIW78" s="164"/>
      <c r="GIX78" s="164"/>
      <c r="GIY78" s="164"/>
      <c r="GIZ78" s="164"/>
      <c r="GJA78" s="164"/>
      <c r="GJB78" s="164"/>
      <c r="GJC78" s="164"/>
      <c r="GJD78" s="164"/>
      <c r="GJE78" s="164"/>
      <c r="GJF78" s="164"/>
      <c r="GJG78" s="164"/>
      <c r="GJH78" s="164"/>
      <c r="GJI78" s="164"/>
      <c r="GJJ78" s="164"/>
      <c r="GJK78" s="164"/>
      <c r="GJL78" s="164"/>
      <c r="GJM78" s="164"/>
      <c r="GJN78" s="164"/>
      <c r="GJO78" s="164"/>
      <c r="GJP78" s="164"/>
      <c r="GJQ78" s="164"/>
      <c r="GJR78" s="164"/>
      <c r="GJS78" s="164"/>
      <c r="GJT78" s="164"/>
      <c r="GJU78" s="164"/>
      <c r="GJV78" s="164"/>
      <c r="GJW78" s="164"/>
      <c r="GJX78" s="164"/>
      <c r="GJY78" s="164"/>
      <c r="GJZ78" s="164"/>
      <c r="GKA78" s="164"/>
      <c r="GKB78" s="164"/>
      <c r="GKC78" s="164"/>
      <c r="GKD78" s="164"/>
      <c r="GKE78" s="164"/>
      <c r="GKF78" s="164"/>
      <c r="GKG78" s="164"/>
      <c r="GKH78" s="164"/>
      <c r="GKI78" s="164"/>
      <c r="GKJ78" s="164"/>
      <c r="GKK78" s="164"/>
      <c r="GKL78" s="164"/>
      <c r="GKM78" s="164"/>
      <c r="GKN78" s="164"/>
      <c r="GKO78" s="164"/>
      <c r="GKP78" s="164"/>
      <c r="GKQ78" s="164"/>
      <c r="GKR78" s="164"/>
      <c r="GKS78" s="164"/>
      <c r="GKT78" s="164"/>
      <c r="GKU78" s="164"/>
      <c r="GKV78" s="164"/>
      <c r="GKW78" s="164"/>
      <c r="GKX78" s="164"/>
      <c r="GKY78" s="164"/>
      <c r="GKZ78" s="164"/>
      <c r="GLA78" s="164"/>
      <c r="GLB78" s="164"/>
      <c r="GLC78" s="164"/>
      <c r="GLD78" s="164"/>
      <c r="GLE78" s="164"/>
      <c r="GLF78" s="164"/>
      <c r="GLG78" s="164"/>
      <c r="GLH78" s="164"/>
      <c r="GLI78" s="164"/>
      <c r="GLJ78" s="164"/>
      <c r="GLK78" s="164"/>
      <c r="GLL78" s="164"/>
      <c r="GLM78" s="164"/>
      <c r="GLN78" s="164"/>
      <c r="GLO78" s="164"/>
      <c r="GLP78" s="164"/>
      <c r="GLQ78" s="164"/>
      <c r="GLR78" s="164"/>
      <c r="GLS78" s="164"/>
      <c r="GLT78" s="164"/>
      <c r="GLU78" s="164"/>
      <c r="GLV78" s="164"/>
      <c r="GLW78" s="164"/>
      <c r="GLX78" s="164"/>
      <c r="GLY78" s="164"/>
      <c r="GLZ78" s="164"/>
      <c r="GMA78" s="164"/>
      <c r="GMB78" s="164"/>
      <c r="GMC78" s="164"/>
      <c r="GMD78" s="164"/>
      <c r="GME78" s="164"/>
      <c r="GMF78" s="164"/>
      <c r="GMG78" s="164"/>
      <c r="GMH78" s="164"/>
      <c r="GMI78" s="164"/>
      <c r="GMJ78" s="164"/>
      <c r="GMK78" s="164"/>
      <c r="GML78" s="164"/>
      <c r="GMM78" s="164"/>
      <c r="GMN78" s="164"/>
      <c r="GMO78" s="164"/>
      <c r="GMP78" s="164"/>
      <c r="GMQ78" s="164"/>
      <c r="GMR78" s="164"/>
      <c r="GMS78" s="164"/>
      <c r="GMT78" s="164"/>
      <c r="GMU78" s="164"/>
      <c r="GMV78" s="164"/>
      <c r="GMW78" s="164"/>
      <c r="GMX78" s="164"/>
      <c r="GMY78" s="164"/>
      <c r="GMZ78" s="164"/>
      <c r="GNA78" s="164"/>
      <c r="GNB78" s="164"/>
      <c r="GNC78" s="164"/>
      <c r="GND78" s="164"/>
      <c r="GNE78" s="164"/>
      <c r="GNF78" s="164"/>
      <c r="GNG78" s="164"/>
      <c r="GNH78" s="164"/>
      <c r="GNI78" s="164"/>
      <c r="GNJ78" s="164"/>
      <c r="GNK78" s="164"/>
      <c r="GNL78" s="164"/>
      <c r="GNM78" s="164"/>
      <c r="GNN78" s="164"/>
      <c r="GNO78" s="164"/>
      <c r="GNP78" s="164"/>
      <c r="GNQ78" s="164"/>
      <c r="GNR78" s="164"/>
      <c r="GNS78" s="164"/>
      <c r="GNT78" s="164"/>
      <c r="GNU78" s="164"/>
      <c r="GNV78" s="164"/>
      <c r="GNW78" s="164"/>
      <c r="GNX78" s="164"/>
      <c r="GNY78" s="164"/>
      <c r="GNZ78" s="164"/>
      <c r="GOA78" s="164"/>
      <c r="GOB78" s="164"/>
      <c r="GOC78" s="164"/>
      <c r="GOD78" s="164"/>
      <c r="GOE78" s="164"/>
      <c r="GOF78" s="164"/>
      <c r="GOG78" s="164"/>
      <c r="GOH78" s="164"/>
      <c r="GOI78" s="164"/>
      <c r="GOJ78" s="164"/>
      <c r="GOK78" s="164"/>
      <c r="GOL78" s="164"/>
      <c r="GOM78" s="164"/>
      <c r="GON78" s="164"/>
      <c r="GOO78" s="164"/>
      <c r="GOP78" s="164"/>
      <c r="GOQ78" s="164"/>
      <c r="GOR78" s="164"/>
      <c r="GOS78" s="164"/>
      <c r="GOT78" s="164"/>
      <c r="GOU78" s="164"/>
      <c r="GOV78" s="164"/>
      <c r="GOW78" s="164"/>
      <c r="GOX78" s="164"/>
      <c r="GOY78" s="164"/>
      <c r="GOZ78" s="164"/>
      <c r="GPA78" s="164"/>
      <c r="GPB78" s="164"/>
      <c r="GPC78" s="164"/>
      <c r="GPD78" s="164"/>
      <c r="GPE78" s="164"/>
      <c r="GPF78" s="164"/>
      <c r="GPG78" s="164"/>
      <c r="GPH78" s="164"/>
      <c r="GPI78" s="164"/>
      <c r="GPJ78" s="164"/>
      <c r="GPK78" s="164"/>
      <c r="GPL78" s="164"/>
      <c r="GPM78" s="164"/>
      <c r="GPN78" s="164"/>
      <c r="GPO78" s="164"/>
      <c r="GPP78" s="164"/>
      <c r="GPQ78" s="164"/>
      <c r="GPR78" s="164"/>
      <c r="GPS78" s="164"/>
      <c r="GPT78" s="164"/>
      <c r="GPU78" s="164"/>
      <c r="GPV78" s="164"/>
      <c r="GPW78" s="164"/>
      <c r="GPX78" s="164"/>
      <c r="GPY78" s="164"/>
      <c r="GPZ78" s="164"/>
      <c r="GQA78" s="164"/>
      <c r="GQB78" s="164"/>
      <c r="GQC78" s="164"/>
      <c r="GQD78" s="164"/>
      <c r="GQE78" s="164"/>
      <c r="GQF78" s="164"/>
      <c r="GQG78" s="164"/>
      <c r="GQH78" s="164"/>
      <c r="GQI78" s="164"/>
      <c r="GQJ78" s="164"/>
      <c r="GQK78" s="164"/>
      <c r="GQL78" s="164"/>
      <c r="GQM78" s="164"/>
      <c r="GQN78" s="164"/>
      <c r="GQO78" s="164"/>
      <c r="GQP78" s="164"/>
      <c r="GQQ78" s="164"/>
      <c r="GQR78" s="164"/>
      <c r="GQS78" s="164"/>
      <c r="GQT78" s="164"/>
      <c r="GQU78" s="164"/>
      <c r="GQV78" s="164"/>
      <c r="GQW78" s="164"/>
      <c r="GQX78" s="164"/>
      <c r="GQY78" s="164"/>
      <c r="GQZ78" s="164"/>
      <c r="GRA78" s="164"/>
      <c r="GRB78" s="164"/>
      <c r="GRC78" s="164"/>
      <c r="GRD78" s="164"/>
      <c r="GRE78" s="164"/>
      <c r="GRF78" s="164"/>
      <c r="GRG78" s="164"/>
      <c r="GRH78" s="164"/>
      <c r="GRI78" s="164"/>
      <c r="GRJ78" s="164"/>
      <c r="GRK78" s="164"/>
      <c r="GRL78" s="164"/>
      <c r="GRM78" s="164"/>
      <c r="GRN78" s="164"/>
      <c r="GRO78" s="164"/>
      <c r="GRP78" s="164"/>
      <c r="GRQ78" s="164"/>
      <c r="GRR78" s="164"/>
      <c r="GRS78" s="164"/>
      <c r="GRT78" s="164"/>
      <c r="GRU78" s="164"/>
      <c r="GRV78" s="164"/>
      <c r="GRW78" s="164"/>
      <c r="GRX78" s="164"/>
      <c r="GRY78" s="164"/>
      <c r="GRZ78" s="164"/>
      <c r="GSA78" s="164"/>
      <c r="GSB78" s="164"/>
      <c r="GSC78" s="164"/>
      <c r="GSD78" s="164"/>
      <c r="GSE78" s="164"/>
      <c r="GSF78" s="164"/>
      <c r="GSG78" s="164"/>
      <c r="GSH78" s="164"/>
      <c r="GSI78" s="164"/>
      <c r="GSJ78" s="164"/>
      <c r="GSK78" s="164"/>
      <c r="GSL78" s="164"/>
      <c r="GSM78" s="164"/>
      <c r="GSN78" s="164"/>
      <c r="GSO78" s="164"/>
      <c r="GSP78" s="164"/>
      <c r="GSQ78" s="164"/>
      <c r="GSR78" s="164"/>
      <c r="GSS78" s="164"/>
      <c r="GST78" s="164"/>
      <c r="GSU78" s="164"/>
      <c r="GSV78" s="164"/>
      <c r="GSW78" s="164"/>
      <c r="GSX78" s="164"/>
      <c r="GSY78" s="164"/>
      <c r="GSZ78" s="164"/>
      <c r="GTA78" s="164"/>
      <c r="GTB78" s="164"/>
      <c r="GTC78" s="164"/>
      <c r="GTD78" s="164"/>
      <c r="GTE78" s="164"/>
      <c r="GTF78" s="164"/>
      <c r="GTG78" s="164"/>
      <c r="GTH78" s="164"/>
      <c r="GTI78" s="164"/>
      <c r="GTJ78" s="164"/>
      <c r="GTK78" s="164"/>
      <c r="GTL78" s="164"/>
      <c r="GTM78" s="164"/>
      <c r="GTN78" s="164"/>
      <c r="GTO78" s="164"/>
      <c r="GTP78" s="164"/>
      <c r="GTQ78" s="164"/>
      <c r="GTR78" s="164"/>
      <c r="GTS78" s="164"/>
      <c r="GTT78" s="164"/>
      <c r="GTU78" s="164"/>
      <c r="GTV78" s="164"/>
      <c r="GTW78" s="164"/>
      <c r="GTX78" s="164"/>
      <c r="GTY78" s="164"/>
      <c r="GTZ78" s="164"/>
      <c r="GUA78" s="164"/>
      <c r="GUB78" s="164"/>
      <c r="GUC78" s="164"/>
      <c r="GUD78" s="164"/>
      <c r="GUE78" s="164"/>
      <c r="GUF78" s="164"/>
      <c r="GUG78" s="164"/>
      <c r="GUH78" s="164"/>
      <c r="GUI78" s="164"/>
      <c r="GUJ78" s="164"/>
      <c r="GUK78" s="164"/>
      <c r="GUL78" s="164"/>
      <c r="GUM78" s="164"/>
      <c r="GUN78" s="164"/>
      <c r="GUO78" s="164"/>
      <c r="GUP78" s="164"/>
      <c r="GUQ78" s="164"/>
      <c r="GUR78" s="164"/>
      <c r="GUS78" s="164"/>
      <c r="GUT78" s="164"/>
      <c r="GUU78" s="164"/>
      <c r="GUV78" s="164"/>
      <c r="GUW78" s="164"/>
      <c r="GUX78" s="164"/>
      <c r="GUY78" s="164"/>
      <c r="GUZ78" s="164"/>
      <c r="GVA78" s="164"/>
      <c r="GVB78" s="164"/>
      <c r="GVC78" s="164"/>
      <c r="GVD78" s="164"/>
      <c r="GVE78" s="164"/>
      <c r="GVF78" s="164"/>
      <c r="GVG78" s="164"/>
      <c r="GVH78" s="164"/>
      <c r="GVI78" s="164"/>
      <c r="GVJ78" s="164"/>
      <c r="GVK78" s="164"/>
      <c r="GVL78" s="164"/>
      <c r="GVM78" s="164"/>
      <c r="GVN78" s="164"/>
      <c r="GVO78" s="164"/>
      <c r="GVP78" s="164"/>
      <c r="GVQ78" s="164"/>
      <c r="GVR78" s="164"/>
      <c r="GVS78" s="164"/>
      <c r="GVT78" s="164"/>
      <c r="GVU78" s="164"/>
      <c r="GVV78" s="164"/>
      <c r="GVW78" s="164"/>
      <c r="GVX78" s="164"/>
      <c r="GVY78" s="164"/>
      <c r="GVZ78" s="164"/>
      <c r="GWA78" s="164"/>
      <c r="GWB78" s="164"/>
      <c r="GWC78" s="164"/>
      <c r="GWD78" s="164"/>
      <c r="GWE78" s="164"/>
      <c r="GWF78" s="164"/>
      <c r="GWG78" s="164"/>
      <c r="GWH78" s="164"/>
      <c r="GWI78" s="164"/>
      <c r="GWJ78" s="164"/>
      <c r="GWK78" s="164"/>
      <c r="GWL78" s="164"/>
      <c r="GWM78" s="164"/>
      <c r="GWN78" s="164"/>
      <c r="GWO78" s="164"/>
      <c r="GWP78" s="164"/>
      <c r="GWQ78" s="164"/>
      <c r="GWR78" s="164"/>
      <c r="GWS78" s="164"/>
      <c r="GWT78" s="164"/>
      <c r="GWU78" s="164"/>
      <c r="GWV78" s="164"/>
      <c r="GWW78" s="164"/>
      <c r="GWX78" s="164"/>
      <c r="GWY78" s="164"/>
      <c r="GWZ78" s="164"/>
      <c r="GXA78" s="164"/>
      <c r="GXB78" s="164"/>
      <c r="GXC78" s="164"/>
      <c r="GXD78" s="164"/>
      <c r="GXE78" s="164"/>
      <c r="GXF78" s="164"/>
      <c r="GXG78" s="164"/>
      <c r="GXH78" s="164"/>
      <c r="GXI78" s="164"/>
      <c r="GXJ78" s="164"/>
      <c r="GXK78" s="164"/>
      <c r="GXL78" s="164"/>
      <c r="GXM78" s="164"/>
      <c r="GXN78" s="164"/>
      <c r="GXO78" s="164"/>
      <c r="GXP78" s="164"/>
      <c r="GXQ78" s="164"/>
      <c r="GXR78" s="164"/>
      <c r="GXS78" s="164"/>
      <c r="GXT78" s="164"/>
      <c r="GXU78" s="164"/>
      <c r="GXV78" s="164"/>
      <c r="GXW78" s="164"/>
      <c r="GXX78" s="164"/>
      <c r="GXY78" s="164"/>
      <c r="GXZ78" s="164"/>
      <c r="GYA78" s="164"/>
      <c r="GYB78" s="164"/>
      <c r="GYC78" s="164"/>
      <c r="GYD78" s="164"/>
      <c r="GYE78" s="164"/>
      <c r="GYF78" s="164"/>
      <c r="GYG78" s="164"/>
      <c r="GYH78" s="164"/>
      <c r="GYI78" s="164"/>
      <c r="GYJ78" s="164"/>
      <c r="GYK78" s="164"/>
      <c r="GYL78" s="164"/>
      <c r="GYM78" s="164"/>
      <c r="GYN78" s="164"/>
      <c r="GYO78" s="164"/>
      <c r="GYP78" s="164"/>
      <c r="GYQ78" s="164"/>
      <c r="GYR78" s="164"/>
      <c r="GYS78" s="164"/>
      <c r="GYT78" s="164"/>
      <c r="GYU78" s="164"/>
      <c r="GYV78" s="164"/>
      <c r="GYW78" s="164"/>
      <c r="GYX78" s="164"/>
      <c r="GYY78" s="164"/>
      <c r="GYZ78" s="164"/>
      <c r="GZA78" s="164"/>
      <c r="GZB78" s="164"/>
      <c r="GZC78" s="164"/>
      <c r="GZD78" s="164"/>
      <c r="GZE78" s="164"/>
      <c r="GZF78" s="164"/>
      <c r="GZG78" s="164"/>
      <c r="GZH78" s="164"/>
      <c r="GZI78" s="164"/>
      <c r="GZJ78" s="164"/>
      <c r="GZK78" s="164"/>
      <c r="GZL78" s="164"/>
      <c r="GZM78" s="164"/>
      <c r="GZN78" s="164"/>
      <c r="GZO78" s="164"/>
      <c r="GZP78" s="164"/>
      <c r="GZQ78" s="164"/>
      <c r="GZR78" s="164"/>
      <c r="GZS78" s="164"/>
      <c r="GZT78" s="164"/>
      <c r="GZU78" s="164"/>
      <c r="GZV78" s="164"/>
      <c r="GZW78" s="164"/>
      <c r="GZX78" s="164"/>
      <c r="GZY78" s="164"/>
      <c r="GZZ78" s="164"/>
      <c r="HAA78" s="164"/>
      <c r="HAB78" s="164"/>
      <c r="HAC78" s="164"/>
      <c r="HAD78" s="164"/>
      <c r="HAE78" s="164"/>
      <c r="HAF78" s="164"/>
      <c r="HAG78" s="164"/>
      <c r="HAH78" s="164"/>
      <c r="HAI78" s="164"/>
      <c r="HAJ78" s="164"/>
      <c r="HAK78" s="164"/>
      <c r="HAL78" s="164"/>
      <c r="HAM78" s="164"/>
      <c r="HAN78" s="164"/>
      <c r="HAO78" s="164"/>
      <c r="HAP78" s="164"/>
      <c r="HAQ78" s="164"/>
      <c r="HAR78" s="164"/>
      <c r="HAS78" s="164"/>
      <c r="HAT78" s="164"/>
      <c r="HAU78" s="164"/>
      <c r="HAV78" s="164"/>
      <c r="HAW78" s="164"/>
      <c r="HAX78" s="164"/>
      <c r="HAY78" s="164"/>
      <c r="HAZ78" s="164"/>
      <c r="HBA78" s="164"/>
      <c r="HBB78" s="164"/>
      <c r="HBC78" s="164"/>
      <c r="HBD78" s="164"/>
      <c r="HBE78" s="164"/>
      <c r="HBF78" s="164"/>
      <c r="HBG78" s="164"/>
      <c r="HBH78" s="164"/>
      <c r="HBI78" s="164"/>
      <c r="HBJ78" s="164"/>
      <c r="HBK78" s="164"/>
      <c r="HBL78" s="164"/>
      <c r="HBM78" s="164"/>
      <c r="HBN78" s="164"/>
      <c r="HBO78" s="164"/>
      <c r="HBP78" s="164"/>
      <c r="HBQ78" s="164"/>
      <c r="HBR78" s="164"/>
      <c r="HBS78" s="164"/>
      <c r="HBT78" s="164"/>
      <c r="HBU78" s="164"/>
      <c r="HBV78" s="164"/>
      <c r="HBW78" s="164"/>
      <c r="HBX78" s="164"/>
      <c r="HBY78" s="164"/>
      <c r="HBZ78" s="164"/>
      <c r="HCA78" s="164"/>
      <c r="HCB78" s="164"/>
      <c r="HCC78" s="164"/>
      <c r="HCD78" s="164"/>
      <c r="HCE78" s="164"/>
      <c r="HCF78" s="164"/>
      <c r="HCG78" s="164"/>
      <c r="HCH78" s="164"/>
      <c r="HCI78" s="164"/>
      <c r="HCJ78" s="164"/>
      <c r="HCK78" s="164"/>
      <c r="HCL78" s="164"/>
      <c r="HCM78" s="164"/>
      <c r="HCN78" s="164"/>
      <c r="HCO78" s="164"/>
      <c r="HCP78" s="164"/>
      <c r="HCQ78" s="164"/>
      <c r="HCR78" s="164"/>
      <c r="HCS78" s="164"/>
      <c r="HCT78" s="164"/>
      <c r="HCU78" s="164"/>
      <c r="HCV78" s="164"/>
      <c r="HCW78" s="164"/>
      <c r="HCX78" s="164"/>
      <c r="HCY78" s="164"/>
      <c r="HCZ78" s="164"/>
      <c r="HDA78" s="164"/>
      <c r="HDB78" s="164"/>
      <c r="HDC78" s="164"/>
      <c r="HDD78" s="164"/>
      <c r="HDE78" s="164"/>
      <c r="HDF78" s="164"/>
      <c r="HDG78" s="164"/>
      <c r="HDH78" s="164"/>
      <c r="HDI78" s="164"/>
      <c r="HDJ78" s="164"/>
      <c r="HDK78" s="164"/>
      <c r="HDL78" s="164"/>
      <c r="HDM78" s="164"/>
      <c r="HDN78" s="164"/>
      <c r="HDO78" s="164"/>
      <c r="HDP78" s="164"/>
      <c r="HDQ78" s="164"/>
      <c r="HDR78" s="164"/>
      <c r="HDS78" s="164"/>
      <c r="HDT78" s="164"/>
      <c r="HDU78" s="164"/>
      <c r="HDV78" s="164"/>
      <c r="HDW78" s="164"/>
      <c r="HDX78" s="164"/>
      <c r="HDY78" s="164"/>
      <c r="HDZ78" s="164"/>
      <c r="HEA78" s="164"/>
      <c r="HEB78" s="164"/>
      <c r="HEC78" s="164"/>
      <c r="HED78" s="164"/>
      <c r="HEE78" s="164"/>
      <c r="HEF78" s="164"/>
      <c r="HEG78" s="164"/>
      <c r="HEH78" s="164"/>
      <c r="HEI78" s="164"/>
      <c r="HEJ78" s="164"/>
      <c r="HEK78" s="164"/>
      <c r="HEL78" s="164"/>
      <c r="HEM78" s="164"/>
      <c r="HEN78" s="164"/>
      <c r="HEO78" s="164"/>
      <c r="HEP78" s="164"/>
      <c r="HEQ78" s="164"/>
      <c r="HER78" s="164"/>
      <c r="HES78" s="164"/>
      <c r="HET78" s="164"/>
      <c r="HEU78" s="164"/>
      <c r="HEV78" s="164"/>
      <c r="HEW78" s="164"/>
      <c r="HEX78" s="164"/>
      <c r="HEY78" s="164"/>
      <c r="HEZ78" s="164"/>
      <c r="HFA78" s="164"/>
      <c r="HFB78" s="164"/>
      <c r="HFC78" s="164"/>
      <c r="HFD78" s="164"/>
      <c r="HFE78" s="164"/>
      <c r="HFF78" s="164"/>
      <c r="HFG78" s="164"/>
      <c r="HFH78" s="164"/>
      <c r="HFI78" s="164"/>
      <c r="HFJ78" s="164"/>
      <c r="HFK78" s="164"/>
      <c r="HFL78" s="164"/>
      <c r="HFM78" s="164"/>
      <c r="HFN78" s="164"/>
      <c r="HFO78" s="164"/>
      <c r="HFP78" s="164"/>
      <c r="HFQ78" s="164"/>
      <c r="HFR78" s="164"/>
      <c r="HFS78" s="164"/>
      <c r="HFT78" s="164"/>
      <c r="HFU78" s="164"/>
      <c r="HFV78" s="164"/>
      <c r="HFW78" s="164"/>
      <c r="HFX78" s="164"/>
      <c r="HFY78" s="164"/>
      <c r="HFZ78" s="164"/>
      <c r="HGA78" s="164"/>
      <c r="HGB78" s="164"/>
      <c r="HGC78" s="164"/>
      <c r="HGD78" s="164"/>
      <c r="HGE78" s="164"/>
      <c r="HGF78" s="164"/>
      <c r="HGG78" s="164"/>
      <c r="HGH78" s="164"/>
      <c r="HGI78" s="164"/>
      <c r="HGJ78" s="164"/>
      <c r="HGK78" s="164"/>
      <c r="HGL78" s="164"/>
      <c r="HGM78" s="164"/>
      <c r="HGN78" s="164"/>
      <c r="HGO78" s="164"/>
      <c r="HGP78" s="164"/>
      <c r="HGQ78" s="164"/>
      <c r="HGR78" s="164"/>
      <c r="HGS78" s="164"/>
      <c r="HGT78" s="164"/>
      <c r="HGU78" s="164"/>
      <c r="HGV78" s="164"/>
      <c r="HGW78" s="164"/>
      <c r="HGX78" s="164"/>
      <c r="HGY78" s="164"/>
      <c r="HGZ78" s="164"/>
      <c r="HHA78" s="164"/>
      <c r="HHB78" s="164"/>
      <c r="HHC78" s="164"/>
      <c r="HHD78" s="164"/>
      <c r="HHE78" s="164"/>
      <c r="HHF78" s="164"/>
      <c r="HHG78" s="164"/>
      <c r="HHH78" s="164"/>
      <c r="HHI78" s="164"/>
      <c r="HHJ78" s="164"/>
      <c r="HHK78" s="164"/>
      <c r="HHL78" s="164"/>
      <c r="HHM78" s="164"/>
      <c r="HHN78" s="164"/>
      <c r="HHO78" s="164"/>
      <c r="HHP78" s="164"/>
      <c r="HHQ78" s="164"/>
      <c r="HHR78" s="164"/>
      <c r="HHS78" s="164"/>
      <c r="HHT78" s="164"/>
      <c r="HHU78" s="164"/>
      <c r="HHV78" s="164"/>
      <c r="HHW78" s="164"/>
      <c r="HHX78" s="164"/>
      <c r="HHY78" s="164"/>
      <c r="HHZ78" s="164"/>
      <c r="HIA78" s="164"/>
      <c r="HIB78" s="164"/>
      <c r="HIC78" s="164"/>
      <c r="HID78" s="164"/>
      <c r="HIE78" s="164"/>
      <c r="HIF78" s="164"/>
      <c r="HIG78" s="164"/>
      <c r="HIH78" s="164"/>
      <c r="HII78" s="164"/>
      <c r="HIJ78" s="164"/>
      <c r="HIK78" s="164"/>
      <c r="HIL78" s="164"/>
      <c r="HIM78" s="164"/>
      <c r="HIN78" s="164"/>
      <c r="HIO78" s="164"/>
      <c r="HIP78" s="164"/>
      <c r="HIQ78" s="164"/>
      <c r="HIR78" s="164"/>
      <c r="HIS78" s="164"/>
      <c r="HIT78" s="164"/>
      <c r="HIU78" s="164"/>
      <c r="HIV78" s="164"/>
      <c r="HIW78" s="164"/>
      <c r="HIX78" s="164"/>
      <c r="HIY78" s="164"/>
      <c r="HIZ78" s="164"/>
      <c r="HJA78" s="164"/>
      <c r="HJB78" s="164"/>
      <c r="HJC78" s="164"/>
      <c r="HJD78" s="164"/>
      <c r="HJE78" s="164"/>
      <c r="HJF78" s="164"/>
      <c r="HJG78" s="164"/>
      <c r="HJH78" s="164"/>
      <c r="HJI78" s="164"/>
      <c r="HJJ78" s="164"/>
      <c r="HJK78" s="164"/>
      <c r="HJL78" s="164"/>
      <c r="HJM78" s="164"/>
      <c r="HJN78" s="164"/>
      <c r="HJO78" s="164"/>
      <c r="HJP78" s="164"/>
      <c r="HJQ78" s="164"/>
      <c r="HJR78" s="164"/>
      <c r="HJS78" s="164"/>
      <c r="HJT78" s="164"/>
      <c r="HJU78" s="164"/>
      <c r="HJV78" s="164"/>
      <c r="HJW78" s="164"/>
      <c r="HJX78" s="164"/>
      <c r="HJY78" s="164"/>
      <c r="HJZ78" s="164"/>
      <c r="HKA78" s="164"/>
      <c r="HKB78" s="164"/>
      <c r="HKC78" s="164"/>
      <c r="HKD78" s="164"/>
      <c r="HKE78" s="164"/>
      <c r="HKF78" s="164"/>
      <c r="HKG78" s="164"/>
      <c r="HKH78" s="164"/>
      <c r="HKI78" s="164"/>
      <c r="HKJ78" s="164"/>
      <c r="HKK78" s="164"/>
      <c r="HKL78" s="164"/>
      <c r="HKM78" s="164"/>
      <c r="HKN78" s="164"/>
      <c r="HKO78" s="164"/>
      <c r="HKP78" s="164"/>
      <c r="HKQ78" s="164"/>
      <c r="HKR78" s="164"/>
      <c r="HKS78" s="164"/>
      <c r="HKT78" s="164"/>
      <c r="HKU78" s="164"/>
      <c r="HKV78" s="164"/>
      <c r="HKW78" s="164"/>
      <c r="HKX78" s="164"/>
      <c r="HKY78" s="164"/>
      <c r="HKZ78" s="164"/>
      <c r="HLA78" s="164"/>
      <c r="HLB78" s="164"/>
      <c r="HLC78" s="164"/>
      <c r="HLD78" s="164"/>
      <c r="HLE78" s="164"/>
      <c r="HLF78" s="164"/>
      <c r="HLG78" s="164"/>
      <c r="HLH78" s="164"/>
      <c r="HLI78" s="164"/>
      <c r="HLJ78" s="164"/>
      <c r="HLK78" s="164"/>
      <c r="HLL78" s="164"/>
      <c r="HLM78" s="164"/>
      <c r="HLN78" s="164"/>
      <c r="HLO78" s="164"/>
      <c r="HLP78" s="164"/>
      <c r="HLQ78" s="164"/>
      <c r="HLR78" s="164"/>
      <c r="HLS78" s="164"/>
      <c r="HLT78" s="164"/>
      <c r="HLU78" s="164"/>
      <c r="HLV78" s="164"/>
      <c r="HLW78" s="164"/>
      <c r="HLX78" s="164"/>
      <c r="HLY78" s="164"/>
      <c r="HLZ78" s="164"/>
      <c r="HMA78" s="164"/>
      <c r="HMB78" s="164"/>
      <c r="HMC78" s="164"/>
      <c r="HMD78" s="164"/>
      <c r="HME78" s="164"/>
      <c r="HMF78" s="164"/>
      <c r="HMG78" s="164"/>
      <c r="HMH78" s="164"/>
      <c r="HMI78" s="164"/>
      <c r="HMJ78" s="164"/>
      <c r="HMK78" s="164"/>
      <c r="HML78" s="164"/>
      <c r="HMM78" s="164"/>
      <c r="HMN78" s="164"/>
      <c r="HMO78" s="164"/>
      <c r="HMP78" s="164"/>
      <c r="HMQ78" s="164"/>
      <c r="HMR78" s="164"/>
      <c r="HMS78" s="164"/>
      <c r="HMT78" s="164"/>
      <c r="HMU78" s="164"/>
      <c r="HMV78" s="164"/>
      <c r="HMW78" s="164"/>
      <c r="HMX78" s="164"/>
      <c r="HMY78" s="164"/>
      <c r="HMZ78" s="164"/>
      <c r="HNA78" s="164"/>
      <c r="HNB78" s="164"/>
      <c r="HNC78" s="164"/>
      <c r="HND78" s="164"/>
      <c r="HNE78" s="164"/>
      <c r="HNF78" s="164"/>
      <c r="HNG78" s="164"/>
      <c r="HNH78" s="164"/>
      <c r="HNI78" s="164"/>
      <c r="HNJ78" s="164"/>
      <c r="HNK78" s="164"/>
      <c r="HNL78" s="164"/>
      <c r="HNM78" s="164"/>
      <c r="HNN78" s="164"/>
      <c r="HNO78" s="164"/>
      <c r="HNP78" s="164"/>
      <c r="HNQ78" s="164"/>
      <c r="HNR78" s="164"/>
      <c r="HNS78" s="164"/>
      <c r="HNT78" s="164"/>
      <c r="HNU78" s="164"/>
      <c r="HNV78" s="164"/>
      <c r="HNW78" s="164"/>
      <c r="HNX78" s="164"/>
      <c r="HNY78" s="164"/>
      <c r="HNZ78" s="164"/>
      <c r="HOA78" s="164"/>
      <c r="HOB78" s="164"/>
      <c r="HOC78" s="164"/>
      <c r="HOD78" s="164"/>
      <c r="HOE78" s="164"/>
      <c r="HOF78" s="164"/>
      <c r="HOG78" s="164"/>
      <c r="HOH78" s="164"/>
      <c r="HOI78" s="164"/>
      <c r="HOJ78" s="164"/>
      <c r="HOK78" s="164"/>
      <c r="HOL78" s="164"/>
      <c r="HOM78" s="164"/>
      <c r="HON78" s="164"/>
      <c r="HOO78" s="164"/>
      <c r="HOP78" s="164"/>
      <c r="HOQ78" s="164"/>
      <c r="HOR78" s="164"/>
      <c r="HOS78" s="164"/>
      <c r="HOT78" s="164"/>
      <c r="HOU78" s="164"/>
      <c r="HOV78" s="164"/>
      <c r="HOW78" s="164"/>
      <c r="HOX78" s="164"/>
      <c r="HOY78" s="164"/>
      <c r="HOZ78" s="164"/>
      <c r="HPA78" s="164"/>
      <c r="HPB78" s="164"/>
      <c r="HPC78" s="164"/>
      <c r="HPD78" s="164"/>
      <c r="HPE78" s="164"/>
      <c r="HPF78" s="164"/>
      <c r="HPG78" s="164"/>
      <c r="HPH78" s="164"/>
      <c r="HPI78" s="164"/>
      <c r="HPJ78" s="164"/>
      <c r="HPK78" s="164"/>
      <c r="HPL78" s="164"/>
      <c r="HPM78" s="164"/>
      <c r="HPN78" s="164"/>
      <c r="HPO78" s="164"/>
      <c r="HPP78" s="164"/>
      <c r="HPQ78" s="164"/>
      <c r="HPR78" s="164"/>
      <c r="HPS78" s="164"/>
      <c r="HPT78" s="164"/>
      <c r="HPU78" s="164"/>
      <c r="HPV78" s="164"/>
      <c r="HPW78" s="164"/>
      <c r="HPX78" s="164"/>
      <c r="HPY78" s="164"/>
      <c r="HPZ78" s="164"/>
      <c r="HQA78" s="164"/>
      <c r="HQB78" s="164"/>
      <c r="HQC78" s="164"/>
      <c r="HQD78" s="164"/>
      <c r="HQE78" s="164"/>
      <c r="HQF78" s="164"/>
      <c r="HQG78" s="164"/>
      <c r="HQH78" s="164"/>
      <c r="HQI78" s="164"/>
      <c r="HQJ78" s="164"/>
      <c r="HQK78" s="164"/>
      <c r="HQL78" s="164"/>
      <c r="HQM78" s="164"/>
      <c r="HQN78" s="164"/>
      <c r="HQO78" s="164"/>
      <c r="HQP78" s="164"/>
      <c r="HQQ78" s="164"/>
      <c r="HQR78" s="164"/>
      <c r="HQS78" s="164"/>
      <c r="HQT78" s="164"/>
      <c r="HQU78" s="164"/>
      <c r="HQV78" s="164"/>
      <c r="HQW78" s="164"/>
      <c r="HQX78" s="164"/>
      <c r="HQY78" s="164"/>
      <c r="HQZ78" s="164"/>
      <c r="HRA78" s="164"/>
      <c r="HRB78" s="164"/>
      <c r="HRC78" s="164"/>
      <c r="HRD78" s="164"/>
      <c r="HRE78" s="164"/>
      <c r="HRF78" s="164"/>
      <c r="HRG78" s="164"/>
      <c r="HRH78" s="164"/>
      <c r="HRI78" s="164"/>
      <c r="HRJ78" s="164"/>
      <c r="HRK78" s="164"/>
      <c r="HRL78" s="164"/>
      <c r="HRM78" s="164"/>
      <c r="HRN78" s="164"/>
      <c r="HRO78" s="164"/>
      <c r="HRP78" s="164"/>
      <c r="HRQ78" s="164"/>
      <c r="HRR78" s="164"/>
      <c r="HRS78" s="164"/>
      <c r="HRT78" s="164"/>
      <c r="HRU78" s="164"/>
      <c r="HRV78" s="164"/>
      <c r="HRW78" s="164"/>
      <c r="HRX78" s="164"/>
      <c r="HRY78" s="164"/>
      <c r="HRZ78" s="164"/>
      <c r="HSA78" s="164"/>
      <c r="HSB78" s="164"/>
      <c r="HSC78" s="164"/>
      <c r="HSD78" s="164"/>
      <c r="HSE78" s="164"/>
      <c r="HSF78" s="164"/>
      <c r="HSG78" s="164"/>
      <c r="HSH78" s="164"/>
      <c r="HSI78" s="164"/>
      <c r="HSJ78" s="164"/>
      <c r="HSK78" s="164"/>
      <c r="HSL78" s="164"/>
      <c r="HSM78" s="164"/>
      <c r="HSN78" s="164"/>
      <c r="HSO78" s="164"/>
      <c r="HSP78" s="164"/>
      <c r="HSQ78" s="164"/>
      <c r="HSR78" s="164"/>
      <c r="HSS78" s="164"/>
      <c r="HST78" s="164"/>
      <c r="HSU78" s="164"/>
      <c r="HSV78" s="164"/>
      <c r="HSW78" s="164"/>
      <c r="HSX78" s="164"/>
      <c r="HSY78" s="164"/>
      <c r="HSZ78" s="164"/>
      <c r="HTA78" s="164"/>
      <c r="HTB78" s="164"/>
      <c r="HTC78" s="164"/>
      <c r="HTD78" s="164"/>
      <c r="HTE78" s="164"/>
      <c r="HTF78" s="164"/>
      <c r="HTG78" s="164"/>
      <c r="HTH78" s="164"/>
      <c r="HTI78" s="164"/>
      <c r="HTJ78" s="164"/>
      <c r="HTK78" s="164"/>
      <c r="HTL78" s="164"/>
      <c r="HTM78" s="164"/>
      <c r="HTN78" s="164"/>
      <c r="HTO78" s="164"/>
      <c r="HTP78" s="164"/>
      <c r="HTQ78" s="164"/>
      <c r="HTR78" s="164"/>
      <c r="HTS78" s="164"/>
      <c r="HTT78" s="164"/>
      <c r="HTU78" s="164"/>
      <c r="HTV78" s="164"/>
      <c r="HTW78" s="164"/>
      <c r="HTX78" s="164"/>
      <c r="HTY78" s="164"/>
      <c r="HTZ78" s="164"/>
      <c r="HUA78" s="164"/>
      <c r="HUB78" s="164"/>
      <c r="HUC78" s="164"/>
      <c r="HUD78" s="164"/>
      <c r="HUE78" s="164"/>
      <c r="HUF78" s="164"/>
      <c r="HUG78" s="164"/>
      <c r="HUH78" s="164"/>
      <c r="HUI78" s="164"/>
      <c r="HUJ78" s="164"/>
      <c r="HUK78" s="164"/>
      <c r="HUL78" s="164"/>
      <c r="HUM78" s="164"/>
      <c r="HUN78" s="164"/>
      <c r="HUO78" s="164"/>
      <c r="HUP78" s="164"/>
      <c r="HUQ78" s="164"/>
      <c r="HUR78" s="164"/>
      <c r="HUS78" s="164"/>
      <c r="HUT78" s="164"/>
      <c r="HUU78" s="164"/>
      <c r="HUV78" s="164"/>
      <c r="HUW78" s="164"/>
      <c r="HUX78" s="164"/>
      <c r="HUY78" s="164"/>
      <c r="HUZ78" s="164"/>
      <c r="HVA78" s="164"/>
      <c r="HVB78" s="164"/>
      <c r="HVC78" s="164"/>
      <c r="HVD78" s="164"/>
      <c r="HVE78" s="164"/>
      <c r="HVF78" s="164"/>
      <c r="HVG78" s="164"/>
      <c r="HVH78" s="164"/>
      <c r="HVI78" s="164"/>
      <c r="HVJ78" s="164"/>
      <c r="HVK78" s="164"/>
      <c r="HVL78" s="164"/>
      <c r="HVM78" s="164"/>
      <c r="HVN78" s="164"/>
      <c r="HVO78" s="164"/>
      <c r="HVP78" s="164"/>
      <c r="HVQ78" s="164"/>
      <c r="HVR78" s="164"/>
      <c r="HVS78" s="164"/>
      <c r="HVT78" s="164"/>
      <c r="HVU78" s="164"/>
      <c r="HVV78" s="164"/>
      <c r="HVW78" s="164"/>
      <c r="HVX78" s="164"/>
      <c r="HVY78" s="164"/>
      <c r="HVZ78" s="164"/>
      <c r="HWA78" s="164"/>
      <c r="HWB78" s="164"/>
      <c r="HWC78" s="164"/>
      <c r="HWD78" s="164"/>
      <c r="HWE78" s="164"/>
      <c r="HWF78" s="164"/>
      <c r="HWG78" s="164"/>
      <c r="HWH78" s="164"/>
      <c r="HWI78" s="164"/>
      <c r="HWJ78" s="164"/>
      <c r="HWK78" s="164"/>
      <c r="HWL78" s="164"/>
      <c r="HWM78" s="164"/>
      <c r="HWN78" s="164"/>
      <c r="HWO78" s="164"/>
      <c r="HWP78" s="164"/>
      <c r="HWQ78" s="164"/>
      <c r="HWR78" s="164"/>
      <c r="HWS78" s="164"/>
      <c r="HWT78" s="164"/>
      <c r="HWU78" s="164"/>
      <c r="HWV78" s="164"/>
      <c r="HWW78" s="164"/>
      <c r="HWX78" s="164"/>
      <c r="HWY78" s="164"/>
      <c r="HWZ78" s="164"/>
      <c r="HXA78" s="164"/>
      <c r="HXB78" s="164"/>
      <c r="HXC78" s="164"/>
      <c r="HXD78" s="164"/>
      <c r="HXE78" s="164"/>
      <c r="HXF78" s="164"/>
      <c r="HXG78" s="164"/>
      <c r="HXH78" s="164"/>
      <c r="HXI78" s="164"/>
      <c r="HXJ78" s="164"/>
      <c r="HXK78" s="164"/>
      <c r="HXL78" s="164"/>
      <c r="HXM78" s="164"/>
      <c r="HXN78" s="164"/>
      <c r="HXO78" s="164"/>
      <c r="HXP78" s="164"/>
      <c r="HXQ78" s="164"/>
      <c r="HXR78" s="164"/>
      <c r="HXS78" s="164"/>
      <c r="HXT78" s="164"/>
      <c r="HXU78" s="164"/>
      <c r="HXV78" s="164"/>
      <c r="HXW78" s="164"/>
      <c r="HXX78" s="164"/>
      <c r="HXY78" s="164"/>
      <c r="HXZ78" s="164"/>
      <c r="HYA78" s="164"/>
      <c r="HYB78" s="164"/>
      <c r="HYC78" s="164"/>
      <c r="HYD78" s="164"/>
      <c r="HYE78" s="164"/>
      <c r="HYF78" s="164"/>
      <c r="HYG78" s="164"/>
      <c r="HYH78" s="164"/>
      <c r="HYI78" s="164"/>
      <c r="HYJ78" s="164"/>
      <c r="HYK78" s="164"/>
      <c r="HYL78" s="164"/>
      <c r="HYM78" s="164"/>
      <c r="HYN78" s="164"/>
      <c r="HYO78" s="164"/>
      <c r="HYP78" s="164"/>
      <c r="HYQ78" s="164"/>
      <c r="HYR78" s="164"/>
      <c r="HYS78" s="164"/>
      <c r="HYT78" s="164"/>
      <c r="HYU78" s="164"/>
      <c r="HYV78" s="164"/>
      <c r="HYW78" s="164"/>
      <c r="HYX78" s="164"/>
      <c r="HYY78" s="164"/>
      <c r="HYZ78" s="164"/>
      <c r="HZA78" s="164"/>
      <c r="HZB78" s="164"/>
      <c r="HZC78" s="164"/>
      <c r="HZD78" s="164"/>
      <c r="HZE78" s="164"/>
      <c r="HZF78" s="164"/>
      <c r="HZG78" s="164"/>
      <c r="HZH78" s="164"/>
      <c r="HZI78" s="164"/>
      <c r="HZJ78" s="164"/>
      <c r="HZK78" s="164"/>
      <c r="HZL78" s="164"/>
      <c r="HZM78" s="164"/>
      <c r="HZN78" s="164"/>
      <c r="HZO78" s="164"/>
      <c r="HZP78" s="164"/>
      <c r="HZQ78" s="164"/>
      <c r="HZR78" s="164"/>
      <c r="HZS78" s="164"/>
      <c r="HZT78" s="164"/>
      <c r="HZU78" s="164"/>
      <c r="HZV78" s="164"/>
      <c r="HZW78" s="164"/>
      <c r="HZX78" s="164"/>
      <c r="HZY78" s="164"/>
      <c r="HZZ78" s="164"/>
      <c r="IAA78" s="164"/>
      <c r="IAB78" s="164"/>
      <c r="IAC78" s="164"/>
      <c r="IAD78" s="164"/>
      <c r="IAE78" s="164"/>
      <c r="IAF78" s="164"/>
      <c r="IAG78" s="164"/>
      <c r="IAH78" s="164"/>
      <c r="IAI78" s="164"/>
      <c r="IAJ78" s="164"/>
      <c r="IAK78" s="164"/>
      <c r="IAL78" s="164"/>
      <c r="IAM78" s="164"/>
      <c r="IAN78" s="164"/>
      <c r="IAO78" s="164"/>
      <c r="IAP78" s="164"/>
      <c r="IAQ78" s="164"/>
      <c r="IAR78" s="164"/>
      <c r="IAS78" s="164"/>
      <c r="IAT78" s="164"/>
      <c r="IAU78" s="164"/>
      <c r="IAV78" s="164"/>
      <c r="IAW78" s="164"/>
      <c r="IAX78" s="164"/>
      <c r="IAY78" s="164"/>
      <c r="IAZ78" s="164"/>
      <c r="IBA78" s="164"/>
      <c r="IBB78" s="164"/>
      <c r="IBC78" s="164"/>
      <c r="IBD78" s="164"/>
      <c r="IBE78" s="164"/>
      <c r="IBF78" s="164"/>
      <c r="IBG78" s="164"/>
      <c r="IBH78" s="164"/>
      <c r="IBI78" s="164"/>
      <c r="IBJ78" s="164"/>
      <c r="IBK78" s="164"/>
      <c r="IBL78" s="164"/>
      <c r="IBM78" s="164"/>
      <c r="IBN78" s="164"/>
      <c r="IBO78" s="164"/>
      <c r="IBP78" s="164"/>
      <c r="IBQ78" s="164"/>
      <c r="IBR78" s="164"/>
      <c r="IBS78" s="164"/>
      <c r="IBT78" s="164"/>
      <c r="IBU78" s="164"/>
      <c r="IBV78" s="164"/>
      <c r="IBW78" s="164"/>
      <c r="IBX78" s="164"/>
      <c r="IBY78" s="164"/>
      <c r="IBZ78" s="164"/>
      <c r="ICA78" s="164"/>
      <c r="ICB78" s="164"/>
      <c r="ICC78" s="164"/>
      <c r="ICD78" s="164"/>
      <c r="ICE78" s="164"/>
      <c r="ICF78" s="164"/>
      <c r="ICG78" s="164"/>
      <c r="ICH78" s="164"/>
      <c r="ICI78" s="164"/>
      <c r="ICJ78" s="164"/>
      <c r="ICK78" s="164"/>
      <c r="ICL78" s="164"/>
      <c r="ICM78" s="164"/>
      <c r="ICN78" s="164"/>
      <c r="ICO78" s="164"/>
      <c r="ICP78" s="164"/>
      <c r="ICQ78" s="164"/>
      <c r="ICR78" s="164"/>
      <c r="ICS78" s="164"/>
      <c r="ICT78" s="164"/>
      <c r="ICU78" s="164"/>
      <c r="ICV78" s="164"/>
      <c r="ICW78" s="164"/>
      <c r="ICX78" s="164"/>
      <c r="ICY78" s="164"/>
      <c r="ICZ78" s="164"/>
      <c r="IDA78" s="164"/>
      <c r="IDB78" s="164"/>
      <c r="IDC78" s="164"/>
      <c r="IDD78" s="164"/>
      <c r="IDE78" s="164"/>
      <c r="IDF78" s="164"/>
      <c r="IDG78" s="164"/>
      <c r="IDH78" s="164"/>
      <c r="IDI78" s="164"/>
      <c r="IDJ78" s="164"/>
      <c r="IDK78" s="164"/>
      <c r="IDL78" s="164"/>
      <c r="IDM78" s="164"/>
      <c r="IDN78" s="164"/>
      <c r="IDO78" s="164"/>
      <c r="IDP78" s="164"/>
      <c r="IDQ78" s="164"/>
      <c r="IDR78" s="164"/>
      <c r="IDS78" s="164"/>
      <c r="IDT78" s="164"/>
      <c r="IDU78" s="164"/>
      <c r="IDV78" s="164"/>
      <c r="IDW78" s="164"/>
      <c r="IDX78" s="164"/>
      <c r="IDY78" s="164"/>
      <c r="IDZ78" s="164"/>
      <c r="IEA78" s="164"/>
      <c r="IEB78" s="164"/>
      <c r="IEC78" s="164"/>
      <c r="IED78" s="164"/>
      <c r="IEE78" s="164"/>
      <c r="IEF78" s="164"/>
      <c r="IEG78" s="164"/>
      <c r="IEH78" s="164"/>
      <c r="IEI78" s="164"/>
      <c r="IEJ78" s="164"/>
      <c r="IEK78" s="164"/>
      <c r="IEL78" s="164"/>
      <c r="IEM78" s="164"/>
      <c r="IEN78" s="164"/>
      <c r="IEO78" s="164"/>
      <c r="IEP78" s="164"/>
      <c r="IEQ78" s="164"/>
      <c r="IER78" s="164"/>
      <c r="IES78" s="164"/>
      <c r="IET78" s="164"/>
      <c r="IEU78" s="164"/>
      <c r="IEV78" s="164"/>
      <c r="IEW78" s="164"/>
      <c r="IEX78" s="164"/>
      <c r="IEY78" s="164"/>
      <c r="IEZ78" s="164"/>
      <c r="IFA78" s="164"/>
      <c r="IFB78" s="164"/>
      <c r="IFC78" s="164"/>
      <c r="IFD78" s="164"/>
      <c r="IFE78" s="164"/>
      <c r="IFF78" s="164"/>
      <c r="IFG78" s="164"/>
      <c r="IFH78" s="164"/>
      <c r="IFI78" s="164"/>
      <c r="IFJ78" s="164"/>
      <c r="IFK78" s="164"/>
      <c r="IFL78" s="164"/>
      <c r="IFM78" s="164"/>
      <c r="IFN78" s="164"/>
      <c r="IFO78" s="164"/>
      <c r="IFP78" s="164"/>
      <c r="IFQ78" s="164"/>
      <c r="IFR78" s="164"/>
      <c r="IFS78" s="164"/>
      <c r="IFT78" s="164"/>
      <c r="IFU78" s="164"/>
      <c r="IFV78" s="164"/>
      <c r="IFW78" s="164"/>
      <c r="IFX78" s="164"/>
      <c r="IFY78" s="164"/>
      <c r="IFZ78" s="164"/>
      <c r="IGA78" s="164"/>
      <c r="IGB78" s="164"/>
      <c r="IGC78" s="164"/>
      <c r="IGD78" s="164"/>
      <c r="IGE78" s="164"/>
      <c r="IGF78" s="164"/>
      <c r="IGG78" s="164"/>
      <c r="IGH78" s="164"/>
      <c r="IGI78" s="164"/>
      <c r="IGJ78" s="164"/>
      <c r="IGK78" s="164"/>
      <c r="IGL78" s="164"/>
      <c r="IGM78" s="164"/>
      <c r="IGN78" s="164"/>
      <c r="IGO78" s="164"/>
      <c r="IGP78" s="164"/>
      <c r="IGQ78" s="164"/>
      <c r="IGR78" s="164"/>
      <c r="IGS78" s="164"/>
      <c r="IGT78" s="164"/>
      <c r="IGU78" s="164"/>
      <c r="IGV78" s="164"/>
      <c r="IGW78" s="164"/>
      <c r="IGX78" s="164"/>
      <c r="IGY78" s="164"/>
      <c r="IGZ78" s="164"/>
      <c r="IHA78" s="164"/>
      <c r="IHB78" s="164"/>
      <c r="IHC78" s="164"/>
      <c r="IHD78" s="164"/>
      <c r="IHE78" s="164"/>
      <c r="IHF78" s="164"/>
      <c r="IHG78" s="164"/>
      <c r="IHH78" s="164"/>
      <c r="IHI78" s="164"/>
      <c r="IHJ78" s="164"/>
      <c r="IHK78" s="164"/>
      <c r="IHL78" s="164"/>
      <c r="IHM78" s="164"/>
      <c r="IHN78" s="164"/>
      <c r="IHO78" s="164"/>
      <c r="IHP78" s="164"/>
      <c r="IHQ78" s="164"/>
      <c r="IHR78" s="164"/>
      <c r="IHS78" s="164"/>
      <c r="IHT78" s="164"/>
      <c r="IHU78" s="164"/>
      <c r="IHV78" s="164"/>
      <c r="IHW78" s="164"/>
      <c r="IHX78" s="164"/>
      <c r="IHY78" s="164"/>
      <c r="IHZ78" s="164"/>
      <c r="IIA78" s="164"/>
      <c r="IIB78" s="164"/>
      <c r="IIC78" s="164"/>
      <c r="IID78" s="164"/>
      <c r="IIE78" s="164"/>
      <c r="IIF78" s="164"/>
      <c r="IIG78" s="164"/>
      <c r="IIH78" s="164"/>
      <c r="III78" s="164"/>
      <c r="IIJ78" s="164"/>
      <c r="IIK78" s="164"/>
      <c r="IIL78" s="164"/>
      <c r="IIM78" s="164"/>
      <c r="IIN78" s="164"/>
      <c r="IIO78" s="164"/>
      <c r="IIP78" s="164"/>
      <c r="IIQ78" s="164"/>
      <c r="IIR78" s="164"/>
      <c r="IIS78" s="164"/>
      <c r="IIT78" s="164"/>
      <c r="IIU78" s="164"/>
      <c r="IIV78" s="164"/>
      <c r="IIW78" s="164"/>
      <c r="IIX78" s="164"/>
      <c r="IIY78" s="164"/>
      <c r="IIZ78" s="164"/>
      <c r="IJA78" s="164"/>
      <c r="IJB78" s="164"/>
      <c r="IJC78" s="164"/>
      <c r="IJD78" s="164"/>
      <c r="IJE78" s="164"/>
      <c r="IJF78" s="164"/>
      <c r="IJG78" s="164"/>
      <c r="IJH78" s="164"/>
      <c r="IJI78" s="164"/>
      <c r="IJJ78" s="164"/>
      <c r="IJK78" s="164"/>
      <c r="IJL78" s="164"/>
      <c r="IJM78" s="164"/>
      <c r="IJN78" s="164"/>
      <c r="IJO78" s="164"/>
      <c r="IJP78" s="164"/>
      <c r="IJQ78" s="164"/>
      <c r="IJR78" s="164"/>
      <c r="IJS78" s="164"/>
      <c r="IJT78" s="164"/>
      <c r="IJU78" s="164"/>
      <c r="IJV78" s="164"/>
      <c r="IJW78" s="164"/>
      <c r="IJX78" s="164"/>
      <c r="IJY78" s="164"/>
      <c r="IJZ78" s="164"/>
      <c r="IKA78" s="164"/>
      <c r="IKB78" s="164"/>
      <c r="IKC78" s="164"/>
      <c r="IKD78" s="164"/>
      <c r="IKE78" s="164"/>
      <c r="IKF78" s="164"/>
      <c r="IKG78" s="164"/>
      <c r="IKH78" s="164"/>
      <c r="IKI78" s="164"/>
      <c r="IKJ78" s="164"/>
      <c r="IKK78" s="164"/>
      <c r="IKL78" s="164"/>
      <c r="IKM78" s="164"/>
      <c r="IKN78" s="164"/>
      <c r="IKO78" s="164"/>
      <c r="IKP78" s="164"/>
      <c r="IKQ78" s="164"/>
      <c r="IKR78" s="164"/>
      <c r="IKS78" s="164"/>
      <c r="IKT78" s="164"/>
      <c r="IKU78" s="164"/>
      <c r="IKV78" s="164"/>
      <c r="IKW78" s="164"/>
      <c r="IKX78" s="164"/>
      <c r="IKY78" s="164"/>
      <c r="IKZ78" s="164"/>
      <c r="ILA78" s="164"/>
      <c r="ILB78" s="164"/>
      <c r="ILC78" s="164"/>
      <c r="ILD78" s="164"/>
      <c r="ILE78" s="164"/>
      <c r="ILF78" s="164"/>
      <c r="ILG78" s="164"/>
      <c r="ILH78" s="164"/>
      <c r="ILI78" s="164"/>
      <c r="ILJ78" s="164"/>
      <c r="ILK78" s="164"/>
      <c r="ILL78" s="164"/>
      <c r="ILM78" s="164"/>
      <c r="ILN78" s="164"/>
      <c r="ILO78" s="164"/>
      <c r="ILP78" s="164"/>
      <c r="ILQ78" s="164"/>
      <c r="ILR78" s="164"/>
      <c r="ILS78" s="164"/>
      <c r="ILT78" s="164"/>
      <c r="ILU78" s="164"/>
      <c r="ILV78" s="164"/>
      <c r="ILW78" s="164"/>
      <c r="ILX78" s="164"/>
      <c r="ILY78" s="164"/>
      <c r="ILZ78" s="164"/>
      <c r="IMA78" s="164"/>
      <c r="IMB78" s="164"/>
      <c r="IMC78" s="164"/>
      <c r="IMD78" s="164"/>
      <c r="IME78" s="164"/>
      <c r="IMF78" s="164"/>
      <c r="IMG78" s="164"/>
      <c r="IMH78" s="164"/>
      <c r="IMI78" s="164"/>
      <c r="IMJ78" s="164"/>
      <c r="IMK78" s="164"/>
      <c r="IML78" s="164"/>
      <c r="IMM78" s="164"/>
      <c r="IMN78" s="164"/>
      <c r="IMO78" s="164"/>
      <c r="IMP78" s="164"/>
      <c r="IMQ78" s="164"/>
      <c r="IMR78" s="164"/>
      <c r="IMS78" s="164"/>
      <c r="IMT78" s="164"/>
      <c r="IMU78" s="164"/>
      <c r="IMV78" s="164"/>
      <c r="IMW78" s="164"/>
      <c r="IMX78" s="164"/>
      <c r="IMY78" s="164"/>
      <c r="IMZ78" s="164"/>
      <c r="INA78" s="164"/>
      <c r="INB78" s="164"/>
      <c r="INC78" s="164"/>
      <c r="IND78" s="164"/>
      <c r="INE78" s="164"/>
      <c r="INF78" s="164"/>
      <c r="ING78" s="164"/>
      <c r="INH78" s="164"/>
      <c r="INI78" s="164"/>
      <c r="INJ78" s="164"/>
      <c r="INK78" s="164"/>
      <c r="INL78" s="164"/>
      <c r="INM78" s="164"/>
      <c r="INN78" s="164"/>
      <c r="INO78" s="164"/>
      <c r="INP78" s="164"/>
      <c r="INQ78" s="164"/>
      <c r="INR78" s="164"/>
      <c r="INS78" s="164"/>
      <c r="INT78" s="164"/>
      <c r="INU78" s="164"/>
      <c r="INV78" s="164"/>
      <c r="INW78" s="164"/>
      <c r="INX78" s="164"/>
      <c r="INY78" s="164"/>
      <c r="INZ78" s="164"/>
      <c r="IOA78" s="164"/>
      <c r="IOB78" s="164"/>
      <c r="IOC78" s="164"/>
      <c r="IOD78" s="164"/>
      <c r="IOE78" s="164"/>
      <c r="IOF78" s="164"/>
      <c r="IOG78" s="164"/>
      <c r="IOH78" s="164"/>
      <c r="IOI78" s="164"/>
      <c r="IOJ78" s="164"/>
      <c r="IOK78" s="164"/>
      <c r="IOL78" s="164"/>
      <c r="IOM78" s="164"/>
      <c r="ION78" s="164"/>
      <c r="IOO78" s="164"/>
      <c r="IOP78" s="164"/>
      <c r="IOQ78" s="164"/>
      <c r="IOR78" s="164"/>
      <c r="IOS78" s="164"/>
      <c r="IOT78" s="164"/>
      <c r="IOU78" s="164"/>
      <c r="IOV78" s="164"/>
      <c r="IOW78" s="164"/>
      <c r="IOX78" s="164"/>
      <c r="IOY78" s="164"/>
      <c r="IOZ78" s="164"/>
      <c r="IPA78" s="164"/>
      <c r="IPB78" s="164"/>
      <c r="IPC78" s="164"/>
      <c r="IPD78" s="164"/>
      <c r="IPE78" s="164"/>
      <c r="IPF78" s="164"/>
      <c r="IPG78" s="164"/>
      <c r="IPH78" s="164"/>
      <c r="IPI78" s="164"/>
      <c r="IPJ78" s="164"/>
      <c r="IPK78" s="164"/>
      <c r="IPL78" s="164"/>
      <c r="IPM78" s="164"/>
      <c r="IPN78" s="164"/>
      <c r="IPO78" s="164"/>
      <c r="IPP78" s="164"/>
      <c r="IPQ78" s="164"/>
      <c r="IPR78" s="164"/>
      <c r="IPS78" s="164"/>
      <c r="IPT78" s="164"/>
      <c r="IPU78" s="164"/>
      <c r="IPV78" s="164"/>
      <c r="IPW78" s="164"/>
      <c r="IPX78" s="164"/>
      <c r="IPY78" s="164"/>
      <c r="IPZ78" s="164"/>
      <c r="IQA78" s="164"/>
      <c r="IQB78" s="164"/>
      <c r="IQC78" s="164"/>
      <c r="IQD78" s="164"/>
      <c r="IQE78" s="164"/>
      <c r="IQF78" s="164"/>
      <c r="IQG78" s="164"/>
      <c r="IQH78" s="164"/>
      <c r="IQI78" s="164"/>
      <c r="IQJ78" s="164"/>
      <c r="IQK78" s="164"/>
      <c r="IQL78" s="164"/>
      <c r="IQM78" s="164"/>
      <c r="IQN78" s="164"/>
      <c r="IQO78" s="164"/>
      <c r="IQP78" s="164"/>
      <c r="IQQ78" s="164"/>
      <c r="IQR78" s="164"/>
      <c r="IQS78" s="164"/>
      <c r="IQT78" s="164"/>
      <c r="IQU78" s="164"/>
      <c r="IQV78" s="164"/>
      <c r="IQW78" s="164"/>
      <c r="IQX78" s="164"/>
      <c r="IQY78" s="164"/>
      <c r="IQZ78" s="164"/>
      <c r="IRA78" s="164"/>
      <c r="IRB78" s="164"/>
      <c r="IRC78" s="164"/>
      <c r="IRD78" s="164"/>
      <c r="IRE78" s="164"/>
      <c r="IRF78" s="164"/>
      <c r="IRG78" s="164"/>
      <c r="IRH78" s="164"/>
      <c r="IRI78" s="164"/>
      <c r="IRJ78" s="164"/>
      <c r="IRK78" s="164"/>
      <c r="IRL78" s="164"/>
      <c r="IRM78" s="164"/>
      <c r="IRN78" s="164"/>
      <c r="IRO78" s="164"/>
      <c r="IRP78" s="164"/>
      <c r="IRQ78" s="164"/>
      <c r="IRR78" s="164"/>
      <c r="IRS78" s="164"/>
      <c r="IRT78" s="164"/>
      <c r="IRU78" s="164"/>
      <c r="IRV78" s="164"/>
      <c r="IRW78" s="164"/>
      <c r="IRX78" s="164"/>
      <c r="IRY78" s="164"/>
      <c r="IRZ78" s="164"/>
      <c r="ISA78" s="164"/>
      <c r="ISB78" s="164"/>
      <c r="ISC78" s="164"/>
      <c r="ISD78" s="164"/>
      <c r="ISE78" s="164"/>
      <c r="ISF78" s="164"/>
      <c r="ISG78" s="164"/>
      <c r="ISH78" s="164"/>
      <c r="ISI78" s="164"/>
      <c r="ISJ78" s="164"/>
      <c r="ISK78" s="164"/>
      <c r="ISL78" s="164"/>
      <c r="ISM78" s="164"/>
      <c r="ISN78" s="164"/>
      <c r="ISO78" s="164"/>
      <c r="ISP78" s="164"/>
      <c r="ISQ78" s="164"/>
      <c r="ISR78" s="164"/>
      <c r="ISS78" s="164"/>
      <c r="IST78" s="164"/>
      <c r="ISU78" s="164"/>
      <c r="ISV78" s="164"/>
      <c r="ISW78" s="164"/>
      <c r="ISX78" s="164"/>
      <c r="ISY78" s="164"/>
      <c r="ISZ78" s="164"/>
      <c r="ITA78" s="164"/>
      <c r="ITB78" s="164"/>
      <c r="ITC78" s="164"/>
      <c r="ITD78" s="164"/>
      <c r="ITE78" s="164"/>
      <c r="ITF78" s="164"/>
      <c r="ITG78" s="164"/>
      <c r="ITH78" s="164"/>
      <c r="ITI78" s="164"/>
      <c r="ITJ78" s="164"/>
      <c r="ITK78" s="164"/>
      <c r="ITL78" s="164"/>
      <c r="ITM78" s="164"/>
      <c r="ITN78" s="164"/>
      <c r="ITO78" s="164"/>
      <c r="ITP78" s="164"/>
      <c r="ITQ78" s="164"/>
      <c r="ITR78" s="164"/>
      <c r="ITS78" s="164"/>
      <c r="ITT78" s="164"/>
      <c r="ITU78" s="164"/>
      <c r="ITV78" s="164"/>
      <c r="ITW78" s="164"/>
      <c r="ITX78" s="164"/>
      <c r="ITY78" s="164"/>
      <c r="ITZ78" s="164"/>
      <c r="IUA78" s="164"/>
      <c r="IUB78" s="164"/>
      <c r="IUC78" s="164"/>
      <c r="IUD78" s="164"/>
      <c r="IUE78" s="164"/>
      <c r="IUF78" s="164"/>
      <c r="IUG78" s="164"/>
      <c r="IUH78" s="164"/>
      <c r="IUI78" s="164"/>
      <c r="IUJ78" s="164"/>
      <c r="IUK78" s="164"/>
      <c r="IUL78" s="164"/>
      <c r="IUM78" s="164"/>
      <c r="IUN78" s="164"/>
      <c r="IUO78" s="164"/>
      <c r="IUP78" s="164"/>
      <c r="IUQ78" s="164"/>
      <c r="IUR78" s="164"/>
      <c r="IUS78" s="164"/>
      <c r="IUT78" s="164"/>
      <c r="IUU78" s="164"/>
      <c r="IUV78" s="164"/>
      <c r="IUW78" s="164"/>
      <c r="IUX78" s="164"/>
      <c r="IUY78" s="164"/>
      <c r="IUZ78" s="164"/>
      <c r="IVA78" s="164"/>
      <c r="IVB78" s="164"/>
      <c r="IVC78" s="164"/>
      <c r="IVD78" s="164"/>
      <c r="IVE78" s="164"/>
      <c r="IVF78" s="164"/>
      <c r="IVG78" s="164"/>
      <c r="IVH78" s="164"/>
      <c r="IVI78" s="164"/>
      <c r="IVJ78" s="164"/>
      <c r="IVK78" s="164"/>
      <c r="IVL78" s="164"/>
      <c r="IVM78" s="164"/>
      <c r="IVN78" s="164"/>
      <c r="IVO78" s="164"/>
      <c r="IVP78" s="164"/>
      <c r="IVQ78" s="164"/>
      <c r="IVR78" s="164"/>
      <c r="IVS78" s="164"/>
      <c r="IVT78" s="164"/>
      <c r="IVU78" s="164"/>
      <c r="IVV78" s="164"/>
      <c r="IVW78" s="164"/>
      <c r="IVX78" s="164"/>
      <c r="IVY78" s="164"/>
      <c r="IVZ78" s="164"/>
      <c r="IWA78" s="164"/>
      <c r="IWB78" s="164"/>
      <c r="IWC78" s="164"/>
      <c r="IWD78" s="164"/>
      <c r="IWE78" s="164"/>
      <c r="IWF78" s="164"/>
      <c r="IWG78" s="164"/>
      <c r="IWH78" s="164"/>
      <c r="IWI78" s="164"/>
      <c r="IWJ78" s="164"/>
      <c r="IWK78" s="164"/>
      <c r="IWL78" s="164"/>
      <c r="IWM78" s="164"/>
      <c r="IWN78" s="164"/>
      <c r="IWO78" s="164"/>
      <c r="IWP78" s="164"/>
      <c r="IWQ78" s="164"/>
      <c r="IWR78" s="164"/>
      <c r="IWS78" s="164"/>
      <c r="IWT78" s="164"/>
      <c r="IWU78" s="164"/>
      <c r="IWV78" s="164"/>
      <c r="IWW78" s="164"/>
      <c r="IWX78" s="164"/>
      <c r="IWY78" s="164"/>
      <c r="IWZ78" s="164"/>
      <c r="IXA78" s="164"/>
      <c r="IXB78" s="164"/>
      <c r="IXC78" s="164"/>
      <c r="IXD78" s="164"/>
      <c r="IXE78" s="164"/>
      <c r="IXF78" s="164"/>
      <c r="IXG78" s="164"/>
      <c r="IXH78" s="164"/>
      <c r="IXI78" s="164"/>
      <c r="IXJ78" s="164"/>
      <c r="IXK78" s="164"/>
      <c r="IXL78" s="164"/>
      <c r="IXM78" s="164"/>
      <c r="IXN78" s="164"/>
      <c r="IXO78" s="164"/>
      <c r="IXP78" s="164"/>
      <c r="IXQ78" s="164"/>
      <c r="IXR78" s="164"/>
      <c r="IXS78" s="164"/>
      <c r="IXT78" s="164"/>
      <c r="IXU78" s="164"/>
      <c r="IXV78" s="164"/>
      <c r="IXW78" s="164"/>
      <c r="IXX78" s="164"/>
      <c r="IXY78" s="164"/>
      <c r="IXZ78" s="164"/>
      <c r="IYA78" s="164"/>
      <c r="IYB78" s="164"/>
      <c r="IYC78" s="164"/>
      <c r="IYD78" s="164"/>
      <c r="IYE78" s="164"/>
      <c r="IYF78" s="164"/>
      <c r="IYG78" s="164"/>
      <c r="IYH78" s="164"/>
      <c r="IYI78" s="164"/>
      <c r="IYJ78" s="164"/>
      <c r="IYK78" s="164"/>
      <c r="IYL78" s="164"/>
      <c r="IYM78" s="164"/>
      <c r="IYN78" s="164"/>
      <c r="IYO78" s="164"/>
      <c r="IYP78" s="164"/>
      <c r="IYQ78" s="164"/>
      <c r="IYR78" s="164"/>
      <c r="IYS78" s="164"/>
      <c r="IYT78" s="164"/>
      <c r="IYU78" s="164"/>
      <c r="IYV78" s="164"/>
      <c r="IYW78" s="164"/>
      <c r="IYX78" s="164"/>
      <c r="IYY78" s="164"/>
      <c r="IYZ78" s="164"/>
      <c r="IZA78" s="164"/>
      <c r="IZB78" s="164"/>
      <c r="IZC78" s="164"/>
      <c r="IZD78" s="164"/>
      <c r="IZE78" s="164"/>
      <c r="IZF78" s="164"/>
      <c r="IZG78" s="164"/>
      <c r="IZH78" s="164"/>
      <c r="IZI78" s="164"/>
      <c r="IZJ78" s="164"/>
      <c r="IZK78" s="164"/>
      <c r="IZL78" s="164"/>
      <c r="IZM78" s="164"/>
      <c r="IZN78" s="164"/>
      <c r="IZO78" s="164"/>
      <c r="IZP78" s="164"/>
      <c r="IZQ78" s="164"/>
      <c r="IZR78" s="164"/>
      <c r="IZS78" s="164"/>
      <c r="IZT78" s="164"/>
      <c r="IZU78" s="164"/>
      <c r="IZV78" s="164"/>
      <c r="IZW78" s="164"/>
      <c r="IZX78" s="164"/>
      <c r="IZY78" s="164"/>
      <c r="IZZ78" s="164"/>
      <c r="JAA78" s="164"/>
      <c r="JAB78" s="164"/>
      <c r="JAC78" s="164"/>
      <c r="JAD78" s="164"/>
      <c r="JAE78" s="164"/>
      <c r="JAF78" s="164"/>
      <c r="JAG78" s="164"/>
      <c r="JAH78" s="164"/>
      <c r="JAI78" s="164"/>
      <c r="JAJ78" s="164"/>
      <c r="JAK78" s="164"/>
      <c r="JAL78" s="164"/>
      <c r="JAM78" s="164"/>
      <c r="JAN78" s="164"/>
      <c r="JAO78" s="164"/>
      <c r="JAP78" s="164"/>
      <c r="JAQ78" s="164"/>
      <c r="JAR78" s="164"/>
      <c r="JAS78" s="164"/>
      <c r="JAT78" s="164"/>
      <c r="JAU78" s="164"/>
      <c r="JAV78" s="164"/>
      <c r="JAW78" s="164"/>
      <c r="JAX78" s="164"/>
      <c r="JAY78" s="164"/>
      <c r="JAZ78" s="164"/>
      <c r="JBA78" s="164"/>
      <c r="JBB78" s="164"/>
      <c r="JBC78" s="164"/>
      <c r="JBD78" s="164"/>
      <c r="JBE78" s="164"/>
      <c r="JBF78" s="164"/>
      <c r="JBG78" s="164"/>
      <c r="JBH78" s="164"/>
      <c r="JBI78" s="164"/>
      <c r="JBJ78" s="164"/>
      <c r="JBK78" s="164"/>
      <c r="JBL78" s="164"/>
      <c r="JBM78" s="164"/>
      <c r="JBN78" s="164"/>
      <c r="JBO78" s="164"/>
      <c r="JBP78" s="164"/>
      <c r="JBQ78" s="164"/>
      <c r="JBR78" s="164"/>
      <c r="JBS78" s="164"/>
      <c r="JBT78" s="164"/>
      <c r="JBU78" s="164"/>
      <c r="JBV78" s="164"/>
      <c r="JBW78" s="164"/>
      <c r="JBX78" s="164"/>
      <c r="JBY78" s="164"/>
      <c r="JBZ78" s="164"/>
      <c r="JCA78" s="164"/>
      <c r="JCB78" s="164"/>
      <c r="JCC78" s="164"/>
      <c r="JCD78" s="164"/>
      <c r="JCE78" s="164"/>
      <c r="JCF78" s="164"/>
      <c r="JCG78" s="164"/>
      <c r="JCH78" s="164"/>
      <c r="JCI78" s="164"/>
      <c r="JCJ78" s="164"/>
      <c r="JCK78" s="164"/>
      <c r="JCL78" s="164"/>
      <c r="JCM78" s="164"/>
      <c r="JCN78" s="164"/>
      <c r="JCO78" s="164"/>
      <c r="JCP78" s="164"/>
      <c r="JCQ78" s="164"/>
      <c r="JCR78" s="164"/>
      <c r="JCS78" s="164"/>
      <c r="JCT78" s="164"/>
      <c r="JCU78" s="164"/>
      <c r="JCV78" s="164"/>
      <c r="JCW78" s="164"/>
      <c r="JCX78" s="164"/>
      <c r="JCY78" s="164"/>
      <c r="JCZ78" s="164"/>
      <c r="JDA78" s="164"/>
      <c r="JDB78" s="164"/>
      <c r="JDC78" s="164"/>
      <c r="JDD78" s="164"/>
      <c r="JDE78" s="164"/>
      <c r="JDF78" s="164"/>
      <c r="JDG78" s="164"/>
      <c r="JDH78" s="164"/>
      <c r="JDI78" s="164"/>
      <c r="JDJ78" s="164"/>
      <c r="JDK78" s="164"/>
      <c r="JDL78" s="164"/>
      <c r="JDM78" s="164"/>
      <c r="JDN78" s="164"/>
      <c r="JDO78" s="164"/>
      <c r="JDP78" s="164"/>
      <c r="JDQ78" s="164"/>
      <c r="JDR78" s="164"/>
      <c r="JDS78" s="164"/>
      <c r="JDT78" s="164"/>
      <c r="JDU78" s="164"/>
      <c r="JDV78" s="164"/>
      <c r="JDW78" s="164"/>
      <c r="JDX78" s="164"/>
      <c r="JDY78" s="164"/>
      <c r="JDZ78" s="164"/>
      <c r="JEA78" s="164"/>
      <c r="JEB78" s="164"/>
      <c r="JEC78" s="164"/>
      <c r="JED78" s="164"/>
      <c r="JEE78" s="164"/>
      <c r="JEF78" s="164"/>
      <c r="JEG78" s="164"/>
      <c r="JEH78" s="164"/>
      <c r="JEI78" s="164"/>
      <c r="JEJ78" s="164"/>
      <c r="JEK78" s="164"/>
      <c r="JEL78" s="164"/>
      <c r="JEM78" s="164"/>
      <c r="JEN78" s="164"/>
      <c r="JEO78" s="164"/>
      <c r="JEP78" s="164"/>
      <c r="JEQ78" s="164"/>
      <c r="JER78" s="164"/>
      <c r="JES78" s="164"/>
      <c r="JET78" s="164"/>
      <c r="JEU78" s="164"/>
      <c r="JEV78" s="164"/>
      <c r="JEW78" s="164"/>
      <c r="JEX78" s="164"/>
      <c r="JEY78" s="164"/>
      <c r="JEZ78" s="164"/>
      <c r="JFA78" s="164"/>
      <c r="JFB78" s="164"/>
      <c r="JFC78" s="164"/>
      <c r="JFD78" s="164"/>
      <c r="JFE78" s="164"/>
      <c r="JFF78" s="164"/>
      <c r="JFG78" s="164"/>
      <c r="JFH78" s="164"/>
      <c r="JFI78" s="164"/>
      <c r="JFJ78" s="164"/>
      <c r="JFK78" s="164"/>
      <c r="JFL78" s="164"/>
      <c r="JFM78" s="164"/>
      <c r="JFN78" s="164"/>
      <c r="JFO78" s="164"/>
      <c r="JFP78" s="164"/>
      <c r="JFQ78" s="164"/>
      <c r="JFR78" s="164"/>
      <c r="JFS78" s="164"/>
      <c r="JFT78" s="164"/>
      <c r="JFU78" s="164"/>
      <c r="JFV78" s="164"/>
      <c r="JFW78" s="164"/>
      <c r="JFX78" s="164"/>
      <c r="JFY78" s="164"/>
      <c r="JFZ78" s="164"/>
      <c r="JGA78" s="164"/>
      <c r="JGB78" s="164"/>
      <c r="JGC78" s="164"/>
      <c r="JGD78" s="164"/>
      <c r="JGE78" s="164"/>
      <c r="JGF78" s="164"/>
      <c r="JGG78" s="164"/>
      <c r="JGH78" s="164"/>
      <c r="JGI78" s="164"/>
      <c r="JGJ78" s="164"/>
      <c r="JGK78" s="164"/>
      <c r="JGL78" s="164"/>
      <c r="JGM78" s="164"/>
      <c r="JGN78" s="164"/>
      <c r="JGO78" s="164"/>
      <c r="JGP78" s="164"/>
      <c r="JGQ78" s="164"/>
      <c r="JGR78" s="164"/>
      <c r="JGS78" s="164"/>
      <c r="JGT78" s="164"/>
      <c r="JGU78" s="164"/>
      <c r="JGV78" s="164"/>
      <c r="JGW78" s="164"/>
      <c r="JGX78" s="164"/>
      <c r="JGY78" s="164"/>
      <c r="JGZ78" s="164"/>
      <c r="JHA78" s="164"/>
      <c r="JHB78" s="164"/>
      <c r="JHC78" s="164"/>
      <c r="JHD78" s="164"/>
      <c r="JHE78" s="164"/>
      <c r="JHF78" s="164"/>
      <c r="JHG78" s="164"/>
      <c r="JHH78" s="164"/>
      <c r="JHI78" s="164"/>
      <c r="JHJ78" s="164"/>
      <c r="JHK78" s="164"/>
      <c r="JHL78" s="164"/>
      <c r="JHM78" s="164"/>
      <c r="JHN78" s="164"/>
      <c r="JHO78" s="164"/>
      <c r="JHP78" s="164"/>
      <c r="JHQ78" s="164"/>
      <c r="JHR78" s="164"/>
      <c r="JHS78" s="164"/>
      <c r="JHT78" s="164"/>
      <c r="JHU78" s="164"/>
      <c r="JHV78" s="164"/>
      <c r="JHW78" s="164"/>
      <c r="JHX78" s="164"/>
      <c r="JHY78" s="164"/>
      <c r="JHZ78" s="164"/>
      <c r="JIA78" s="164"/>
      <c r="JIB78" s="164"/>
      <c r="JIC78" s="164"/>
      <c r="JID78" s="164"/>
      <c r="JIE78" s="164"/>
      <c r="JIF78" s="164"/>
      <c r="JIG78" s="164"/>
      <c r="JIH78" s="164"/>
      <c r="JII78" s="164"/>
      <c r="JIJ78" s="164"/>
      <c r="JIK78" s="164"/>
      <c r="JIL78" s="164"/>
      <c r="JIM78" s="164"/>
      <c r="JIN78" s="164"/>
      <c r="JIO78" s="164"/>
      <c r="JIP78" s="164"/>
      <c r="JIQ78" s="164"/>
      <c r="JIR78" s="164"/>
      <c r="JIS78" s="164"/>
      <c r="JIT78" s="164"/>
      <c r="JIU78" s="164"/>
      <c r="JIV78" s="164"/>
      <c r="JIW78" s="164"/>
      <c r="JIX78" s="164"/>
      <c r="JIY78" s="164"/>
      <c r="JIZ78" s="164"/>
      <c r="JJA78" s="164"/>
      <c r="JJB78" s="164"/>
      <c r="JJC78" s="164"/>
      <c r="JJD78" s="164"/>
      <c r="JJE78" s="164"/>
      <c r="JJF78" s="164"/>
      <c r="JJG78" s="164"/>
      <c r="JJH78" s="164"/>
      <c r="JJI78" s="164"/>
      <c r="JJJ78" s="164"/>
      <c r="JJK78" s="164"/>
      <c r="JJL78" s="164"/>
      <c r="JJM78" s="164"/>
      <c r="JJN78" s="164"/>
      <c r="JJO78" s="164"/>
      <c r="JJP78" s="164"/>
      <c r="JJQ78" s="164"/>
      <c r="JJR78" s="164"/>
      <c r="JJS78" s="164"/>
      <c r="JJT78" s="164"/>
      <c r="JJU78" s="164"/>
      <c r="JJV78" s="164"/>
      <c r="JJW78" s="164"/>
      <c r="JJX78" s="164"/>
      <c r="JJY78" s="164"/>
      <c r="JJZ78" s="164"/>
      <c r="JKA78" s="164"/>
      <c r="JKB78" s="164"/>
      <c r="JKC78" s="164"/>
      <c r="JKD78" s="164"/>
      <c r="JKE78" s="164"/>
      <c r="JKF78" s="164"/>
      <c r="JKG78" s="164"/>
      <c r="JKH78" s="164"/>
      <c r="JKI78" s="164"/>
      <c r="JKJ78" s="164"/>
      <c r="JKK78" s="164"/>
      <c r="JKL78" s="164"/>
      <c r="JKM78" s="164"/>
      <c r="JKN78" s="164"/>
      <c r="JKO78" s="164"/>
      <c r="JKP78" s="164"/>
      <c r="JKQ78" s="164"/>
      <c r="JKR78" s="164"/>
      <c r="JKS78" s="164"/>
      <c r="JKT78" s="164"/>
      <c r="JKU78" s="164"/>
      <c r="JKV78" s="164"/>
      <c r="JKW78" s="164"/>
      <c r="JKX78" s="164"/>
      <c r="JKY78" s="164"/>
      <c r="JKZ78" s="164"/>
      <c r="JLA78" s="164"/>
      <c r="JLB78" s="164"/>
      <c r="JLC78" s="164"/>
      <c r="JLD78" s="164"/>
      <c r="JLE78" s="164"/>
      <c r="JLF78" s="164"/>
      <c r="JLG78" s="164"/>
      <c r="JLH78" s="164"/>
      <c r="JLI78" s="164"/>
      <c r="JLJ78" s="164"/>
      <c r="JLK78" s="164"/>
      <c r="JLL78" s="164"/>
      <c r="JLM78" s="164"/>
      <c r="JLN78" s="164"/>
      <c r="JLO78" s="164"/>
      <c r="JLP78" s="164"/>
      <c r="JLQ78" s="164"/>
      <c r="JLR78" s="164"/>
      <c r="JLS78" s="164"/>
      <c r="JLT78" s="164"/>
      <c r="JLU78" s="164"/>
      <c r="JLV78" s="164"/>
      <c r="JLW78" s="164"/>
      <c r="JLX78" s="164"/>
      <c r="JLY78" s="164"/>
      <c r="JLZ78" s="164"/>
      <c r="JMA78" s="164"/>
      <c r="JMB78" s="164"/>
      <c r="JMC78" s="164"/>
      <c r="JMD78" s="164"/>
      <c r="JME78" s="164"/>
      <c r="JMF78" s="164"/>
      <c r="JMG78" s="164"/>
      <c r="JMH78" s="164"/>
      <c r="JMI78" s="164"/>
      <c r="JMJ78" s="164"/>
      <c r="JMK78" s="164"/>
      <c r="JML78" s="164"/>
      <c r="JMM78" s="164"/>
      <c r="JMN78" s="164"/>
      <c r="JMO78" s="164"/>
      <c r="JMP78" s="164"/>
      <c r="JMQ78" s="164"/>
      <c r="JMR78" s="164"/>
      <c r="JMS78" s="164"/>
      <c r="JMT78" s="164"/>
      <c r="JMU78" s="164"/>
      <c r="JMV78" s="164"/>
      <c r="JMW78" s="164"/>
      <c r="JMX78" s="164"/>
      <c r="JMY78" s="164"/>
      <c r="JMZ78" s="164"/>
      <c r="JNA78" s="164"/>
      <c r="JNB78" s="164"/>
      <c r="JNC78" s="164"/>
      <c r="JND78" s="164"/>
      <c r="JNE78" s="164"/>
      <c r="JNF78" s="164"/>
      <c r="JNG78" s="164"/>
      <c r="JNH78" s="164"/>
      <c r="JNI78" s="164"/>
      <c r="JNJ78" s="164"/>
      <c r="JNK78" s="164"/>
      <c r="JNL78" s="164"/>
      <c r="JNM78" s="164"/>
      <c r="JNN78" s="164"/>
      <c r="JNO78" s="164"/>
      <c r="JNP78" s="164"/>
      <c r="JNQ78" s="164"/>
      <c r="JNR78" s="164"/>
      <c r="JNS78" s="164"/>
      <c r="JNT78" s="164"/>
      <c r="JNU78" s="164"/>
      <c r="JNV78" s="164"/>
      <c r="JNW78" s="164"/>
      <c r="JNX78" s="164"/>
      <c r="JNY78" s="164"/>
      <c r="JNZ78" s="164"/>
      <c r="JOA78" s="164"/>
      <c r="JOB78" s="164"/>
      <c r="JOC78" s="164"/>
      <c r="JOD78" s="164"/>
      <c r="JOE78" s="164"/>
      <c r="JOF78" s="164"/>
      <c r="JOG78" s="164"/>
      <c r="JOH78" s="164"/>
      <c r="JOI78" s="164"/>
      <c r="JOJ78" s="164"/>
      <c r="JOK78" s="164"/>
      <c r="JOL78" s="164"/>
      <c r="JOM78" s="164"/>
      <c r="JON78" s="164"/>
      <c r="JOO78" s="164"/>
      <c r="JOP78" s="164"/>
      <c r="JOQ78" s="164"/>
      <c r="JOR78" s="164"/>
      <c r="JOS78" s="164"/>
      <c r="JOT78" s="164"/>
      <c r="JOU78" s="164"/>
      <c r="JOV78" s="164"/>
      <c r="JOW78" s="164"/>
      <c r="JOX78" s="164"/>
      <c r="JOY78" s="164"/>
      <c r="JOZ78" s="164"/>
      <c r="JPA78" s="164"/>
      <c r="JPB78" s="164"/>
      <c r="JPC78" s="164"/>
      <c r="JPD78" s="164"/>
      <c r="JPE78" s="164"/>
      <c r="JPF78" s="164"/>
      <c r="JPG78" s="164"/>
      <c r="JPH78" s="164"/>
      <c r="JPI78" s="164"/>
      <c r="JPJ78" s="164"/>
      <c r="JPK78" s="164"/>
      <c r="JPL78" s="164"/>
      <c r="JPM78" s="164"/>
      <c r="JPN78" s="164"/>
      <c r="JPO78" s="164"/>
      <c r="JPP78" s="164"/>
      <c r="JPQ78" s="164"/>
      <c r="JPR78" s="164"/>
      <c r="JPS78" s="164"/>
      <c r="JPT78" s="164"/>
      <c r="JPU78" s="164"/>
      <c r="JPV78" s="164"/>
      <c r="JPW78" s="164"/>
      <c r="JPX78" s="164"/>
      <c r="JPY78" s="164"/>
      <c r="JPZ78" s="164"/>
      <c r="JQA78" s="164"/>
      <c r="JQB78" s="164"/>
      <c r="JQC78" s="164"/>
      <c r="JQD78" s="164"/>
      <c r="JQE78" s="164"/>
      <c r="JQF78" s="164"/>
      <c r="JQG78" s="164"/>
      <c r="JQH78" s="164"/>
      <c r="JQI78" s="164"/>
      <c r="JQJ78" s="164"/>
      <c r="JQK78" s="164"/>
      <c r="JQL78" s="164"/>
      <c r="JQM78" s="164"/>
      <c r="JQN78" s="164"/>
      <c r="JQO78" s="164"/>
      <c r="JQP78" s="164"/>
      <c r="JQQ78" s="164"/>
      <c r="JQR78" s="164"/>
      <c r="JQS78" s="164"/>
      <c r="JQT78" s="164"/>
      <c r="JQU78" s="164"/>
      <c r="JQV78" s="164"/>
      <c r="JQW78" s="164"/>
      <c r="JQX78" s="164"/>
      <c r="JQY78" s="164"/>
      <c r="JQZ78" s="164"/>
      <c r="JRA78" s="164"/>
      <c r="JRB78" s="164"/>
      <c r="JRC78" s="164"/>
      <c r="JRD78" s="164"/>
      <c r="JRE78" s="164"/>
      <c r="JRF78" s="164"/>
      <c r="JRG78" s="164"/>
      <c r="JRH78" s="164"/>
      <c r="JRI78" s="164"/>
      <c r="JRJ78" s="164"/>
      <c r="JRK78" s="164"/>
      <c r="JRL78" s="164"/>
      <c r="JRM78" s="164"/>
      <c r="JRN78" s="164"/>
      <c r="JRO78" s="164"/>
      <c r="JRP78" s="164"/>
      <c r="JRQ78" s="164"/>
      <c r="JRR78" s="164"/>
      <c r="JRS78" s="164"/>
      <c r="JRT78" s="164"/>
      <c r="JRU78" s="164"/>
      <c r="JRV78" s="164"/>
      <c r="JRW78" s="164"/>
      <c r="JRX78" s="164"/>
      <c r="JRY78" s="164"/>
      <c r="JRZ78" s="164"/>
      <c r="JSA78" s="164"/>
      <c r="JSB78" s="164"/>
      <c r="JSC78" s="164"/>
      <c r="JSD78" s="164"/>
      <c r="JSE78" s="164"/>
      <c r="JSF78" s="164"/>
      <c r="JSG78" s="164"/>
      <c r="JSH78" s="164"/>
      <c r="JSI78" s="164"/>
      <c r="JSJ78" s="164"/>
      <c r="JSK78" s="164"/>
      <c r="JSL78" s="164"/>
      <c r="JSM78" s="164"/>
      <c r="JSN78" s="164"/>
      <c r="JSO78" s="164"/>
      <c r="JSP78" s="164"/>
      <c r="JSQ78" s="164"/>
      <c r="JSR78" s="164"/>
      <c r="JSS78" s="164"/>
      <c r="JST78" s="164"/>
      <c r="JSU78" s="164"/>
      <c r="JSV78" s="164"/>
      <c r="JSW78" s="164"/>
      <c r="JSX78" s="164"/>
      <c r="JSY78" s="164"/>
      <c r="JSZ78" s="164"/>
      <c r="JTA78" s="164"/>
      <c r="JTB78" s="164"/>
      <c r="JTC78" s="164"/>
      <c r="JTD78" s="164"/>
      <c r="JTE78" s="164"/>
      <c r="JTF78" s="164"/>
      <c r="JTG78" s="164"/>
      <c r="JTH78" s="164"/>
      <c r="JTI78" s="164"/>
      <c r="JTJ78" s="164"/>
      <c r="JTK78" s="164"/>
      <c r="JTL78" s="164"/>
      <c r="JTM78" s="164"/>
      <c r="JTN78" s="164"/>
      <c r="JTO78" s="164"/>
      <c r="JTP78" s="164"/>
      <c r="JTQ78" s="164"/>
      <c r="JTR78" s="164"/>
      <c r="JTS78" s="164"/>
      <c r="JTT78" s="164"/>
      <c r="JTU78" s="164"/>
      <c r="JTV78" s="164"/>
      <c r="JTW78" s="164"/>
      <c r="JTX78" s="164"/>
      <c r="JTY78" s="164"/>
      <c r="JTZ78" s="164"/>
      <c r="JUA78" s="164"/>
      <c r="JUB78" s="164"/>
      <c r="JUC78" s="164"/>
      <c r="JUD78" s="164"/>
      <c r="JUE78" s="164"/>
      <c r="JUF78" s="164"/>
      <c r="JUG78" s="164"/>
      <c r="JUH78" s="164"/>
      <c r="JUI78" s="164"/>
      <c r="JUJ78" s="164"/>
      <c r="JUK78" s="164"/>
      <c r="JUL78" s="164"/>
      <c r="JUM78" s="164"/>
      <c r="JUN78" s="164"/>
      <c r="JUO78" s="164"/>
      <c r="JUP78" s="164"/>
      <c r="JUQ78" s="164"/>
      <c r="JUR78" s="164"/>
      <c r="JUS78" s="164"/>
      <c r="JUT78" s="164"/>
      <c r="JUU78" s="164"/>
      <c r="JUV78" s="164"/>
      <c r="JUW78" s="164"/>
      <c r="JUX78" s="164"/>
      <c r="JUY78" s="164"/>
      <c r="JUZ78" s="164"/>
      <c r="JVA78" s="164"/>
      <c r="JVB78" s="164"/>
      <c r="JVC78" s="164"/>
      <c r="JVD78" s="164"/>
      <c r="JVE78" s="164"/>
      <c r="JVF78" s="164"/>
      <c r="JVG78" s="164"/>
      <c r="JVH78" s="164"/>
      <c r="JVI78" s="164"/>
      <c r="JVJ78" s="164"/>
      <c r="JVK78" s="164"/>
      <c r="JVL78" s="164"/>
      <c r="JVM78" s="164"/>
      <c r="JVN78" s="164"/>
      <c r="JVO78" s="164"/>
      <c r="JVP78" s="164"/>
      <c r="JVQ78" s="164"/>
      <c r="JVR78" s="164"/>
      <c r="JVS78" s="164"/>
      <c r="JVT78" s="164"/>
      <c r="JVU78" s="164"/>
      <c r="JVV78" s="164"/>
      <c r="JVW78" s="164"/>
      <c r="JVX78" s="164"/>
      <c r="JVY78" s="164"/>
      <c r="JVZ78" s="164"/>
      <c r="JWA78" s="164"/>
      <c r="JWB78" s="164"/>
      <c r="JWC78" s="164"/>
      <c r="JWD78" s="164"/>
      <c r="JWE78" s="164"/>
      <c r="JWF78" s="164"/>
      <c r="JWG78" s="164"/>
      <c r="JWH78" s="164"/>
      <c r="JWI78" s="164"/>
      <c r="JWJ78" s="164"/>
      <c r="JWK78" s="164"/>
      <c r="JWL78" s="164"/>
      <c r="JWM78" s="164"/>
      <c r="JWN78" s="164"/>
      <c r="JWO78" s="164"/>
      <c r="JWP78" s="164"/>
      <c r="JWQ78" s="164"/>
      <c r="JWR78" s="164"/>
      <c r="JWS78" s="164"/>
      <c r="JWT78" s="164"/>
      <c r="JWU78" s="164"/>
      <c r="JWV78" s="164"/>
      <c r="JWW78" s="164"/>
      <c r="JWX78" s="164"/>
      <c r="JWY78" s="164"/>
      <c r="JWZ78" s="164"/>
      <c r="JXA78" s="164"/>
      <c r="JXB78" s="164"/>
      <c r="JXC78" s="164"/>
      <c r="JXD78" s="164"/>
      <c r="JXE78" s="164"/>
      <c r="JXF78" s="164"/>
      <c r="JXG78" s="164"/>
      <c r="JXH78" s="164"/>
      <c r="JXI78" s="164"/>
      <c r="JXJ78" s="164"/>
      <c r="JXK78" s="164"/>
      <c r="JXL78" s="164"/>
      <c r="JXM78" s="164"/>
      <c r="JXN78" s="164"/>
      <c r="JXO78" s="164"/>
      <c r="JXP78" s="164"/>
      <c r="JXQ78" s="164"/>
      <c r="JXR78" s="164"/>
      <c r="JXS78" s="164"/>
      <c r="JXT78" s="164"/>
      <c r="JXU78" s="164"/>
      <c r="JXV78" s="164"/>
      <c r="JXW78" s="164"/>
      <c r="JXX78" s="164"/>
      <c r="JXY78" s="164"/>
      <c r="JXZ78" s="164"/>
      <c r="JYA78" s="164"/>
      <c r="JYB78" s="164"/>
      <c r="JYC78" s="164"/>
      <c r="JYD78" s="164"/>
      <c r="JYE78" s="164"/>
      <c r="JYF78" s="164"/>
      <c r="JYG78" s="164"/>
      <c r="JYH78" s="164"/>
      <c r="JYI78" s="164"/>
      <c r="JYJ78" s="164"/>
      <c r="JYK78" s="164"/>
      <c r="JYL78" s="164"/>
      <c r="JYM78" s="164"/>
      <c r="JYN78" s="164"/>
      <c r="JYO78" s="164"/>
      <c r="JYP78" s="164"/>
      <c r="JYQ78" s="164"/>
      <c r="JYR78" s="164"/>
      <c r="JYS78" s="164"/>
      <c r="JYT78" s="164"/>
      <c r="JYU78" s="164"/>
      <c r="JYV78" s="164"/>
      <c r="JYW78" s="164"/>
      <c r="JYX78" s="164"/>
      <c r="JYY78" s="164"/>
      <c r="JYZ78" s="164"/>
      <c r="JZA78" s="164"/>
      <c r="JZB78" s="164"/>
      <c r="JZC78" s="164"/>
      <c r="JZD78" s="164"/>
      <c r="JZE78" s="164"/>
      <c r="JZF78" s="164"/>
      <c r="JZG78" s="164"/>
      <c r="JZH78" s="164"/>
      <c r="JZI78" s="164"/>
      <c r="JZJ78" s="164"/>
      <c r="JZK78" s="164"/>
      <c r="JZL78" s="164"/>
      <c r="JZM78" s="164"/>
      <c r="JZN78" s="164"/>
      <c r="JZO78" s="164"/>
      <c r="JZP78" s="164"/>
      <c r="JZQ78" s="164"/>
      <c r="JZR78" s="164"/>
      <c r="JZS78" s="164"/>
      <c r="JZT78" s="164"/>
      <c r="JZU78" s="164"/>
      <c r="JZV78" s="164"/>
      <c r="JZW78" s="164"/>
      <c r="JZX78" s="164"/>
      <c r="JZY78" s="164"/>
      <c r="JZZ78" s="164"/>
      <c r="KAA78" s="164"/>
      <c r="KAB78" s="164"/>
      <c r="KAC78" s="164"/>
      <c r="KAD78" s="164"/>
      <c r="KAE78" s="164"/>
      <c r="KAF78" s="164"/>
      <c r="KAG78" s="164"/>
      <c r="KAH78" s="164"/>
      <c r="KAI78" s="164"/>
      <c r="KAJ78" s="164"/>
      <c r="KAK78" s="164"/>
      <c r="KAL78" s="164"/>
      <c r="KAM78" s="164"/>
      <c r="KAN78" s="164"/>
      <c r="KAO78" s="164"/>
      <c r="KAP78" s="164"/>
      <c r="KAQ78" s="164"/>
      <c r="KAR78" s="164"/>
      <c r="KAS78" s="164"/>
      <c r="KAT78" s="164"/>
      <c r="KAU78" s="164"/>
      <c r="KAV78" s="164"/>
      <c r="KAW78" s="164"/>
      <c r="KAX78" s="164"/>
      <c r="KAY78" s="164"/>
      <c r="KAZ78" s="164"/>
      <c r="KBA78" s="164"/>
      <c r="KBB78" s="164"/>
      <c r="KBC78" s="164"/>
      <c r="KBD78" s="164"/>
      <c r="KBE78" s="164"/>
      <c r="KBF78" s="164"/>
      <c r="KBG78" s="164"/>
      <c r="KBH78" s="164"/>
      <c r="KBI78" s="164"/>
      <c r="KBJ78" s="164"/>
      <c r="KBK78" s="164"/>
      <c r="KBL78" s="164"/>
      <c r="KBM78" s="164"/>
      <c r="KBN78" s="164"/>
      <c r="KBO78" s="164"/>
      <c r="KBP78" s="164"/>
      <c r="KBQ78" s="164"/>
      <c r="KBR78" s="164"/>
      <c r="KBS78" s="164"/>
      <c r="KBT78" s="164"/>
      <c r="KBU78" s="164"/>
      <c r="KBV78" s="164"/>
      <c r="KBW78" s="164"/>
      <c r="KBX78" s="164"/>
      <c r="KBY78" s="164"/>
      <c r="KBZ78" s="164"/>
      <c r="KCA78" s="164"/>
      <c r="KCB78" s="164"/>
      <c r="KCC78" s="164"/>
      <c r="KCD78" s="164"/>
      <c r="KCE78" s="164"/>
      <c r="KCF78" s="164"/>
      <c r="KCG78" s="164"/>
      <c r="KCH78" s="164"/>
      <c r="KCI78" s="164"/>
      <c r="KCJ78" s="164"/>
      <c r="KCK78" s="164"/>
      <c r="KCL78" s="164"/>
      <c r="KCM78" s="164"/>
      <c r="KCN78" s="164"/>
      <c r="KCO78" s="164"/>
      <c r="KCP78" s="164"/>
      <c r="KCQ78" s="164"/>
      <c r="KCR78" s="164"/>
      <c r="KCS78" s="164"/>
      <c r="KCT78" s="164"/>
      <c r="KCU78" s="164"/>
      <c r="KCV78" s="164"/>
      <c r="KCW78" s="164"/>
      <c r="KCX78" s="164"/>
      <c r="KCY78" s="164"/>
      <c r="KCZ78" s="164"/>
      <c r="KDA78" s="164"/>
      <c r="KDB78" s="164"/>
      <c r="KDC78" s="164"/>
      <c r="KDD78" s="164"/>
      <c r="KDE78" s="164"/>
      <c r="KDF78" s="164"/>
      <c r="KDG78" s="164"/>
      <c r="KDH78" s="164"/>
      <c r="KDI78" s="164"/>
      <c r="KDJ78" s="164"/>
      <c r="KDK78" s="164"/>
      <c r="KDL78" s="164"/>
      <c r="KDM78" s="164"/>
      <c r="KDN78" s="164"/>
      <c r="KDO78" s="164"/>
      <c r="KDP78" s="164"/>
      <c r="KDQ78" s="164"/>
      <c r="KDR78" s="164"/>
      <c r="KDS78" s="164"/>
      <c r="KDT78" s="164"/>
      <c r="KDU78" s="164"/>
      <c r="KDV78" s="164"/>
      <c r="KDW78" s="164"/>
      <c r="KDX78" s="164"/>
      <c r="KDY78" s="164"/>
      <c r="KDZ78" s="164"/>
      <c r="KEA78" s="164"/>
      <c r="KEB78" s="164"/>
      <c r="KEC78" s="164"/>
      <c r="KED78" s="164"/>
      <c r="KEE78" s="164"/>
      <c r="KEF78" s="164"/>
      <c r="KEG78" s="164"/>
      <c r="KEH78" s="164"/>
      <c r="KEI78" s="164"/>
      <c r="KEJ78" s="164"/>
      <c r="KEK78" s="164"/>
      <c r="KEL78" s="164"/>
      <c r="KEM78" s="164"/>
      <c r="KEN78" s="164"/>
      <c r="KEO78" s="164"/>
      <c r="KEP78" s="164"/>
      <c r="KEQ78" s="164"/>
      <c r="KER78" s="164"/>
      <c r="KES78" s="164"/>
      <c r="KET78" s="164"/>
      <c r="KEU78" s="164"/>
      <c r="KEV78" s="164"/>
      <c r="KEW78" s="164"/>
      <c r="KEX78" s="164"/>
      <c r="KEY78" s="164"/>
      <c r="KEZ78" s="164"/>
      <c r="KFA78" s="164"/>
      <c r="KFB78" s="164"/>
      <c r="KFC78" s="164"/>
      <c r="KFD78" s="164"/>
      <c r="KFE78" s="164"/>
      <c r="KFF78" s="164"/>
      <c r="KFG78" s="164"/>
      <c r="KFH78" s="164"/>
      <c r="KFI78" s="164"/>
      <c r="KFJ78" s="164"/>
      <c r="KFK78" s="164"/>
      <c r="KFL78" s="164"/>
      <c r="KFM78" s="164"/>
      <c r="KFN78" s="164"/>
      <c r="KFO78" s="164"/>
      <c r="KFP78" s="164"/>
      <c r="KFQ78" s="164"/>
      <c r="KFR78" s="164"/>
      <c r="KFS78" s="164"/>
      <c r="KFT78" s="164"/>
      <c r="KFU78" s="164"/>
      <c r="KFV78" s="164"/>
      <c r="KFW78" s="164"/>
      <c r="KFX78" s="164"/>
      <c r="KFY78" s="164"/>
      <c r="KFZ78" s="164"/>
      <c r="KGA78" s="164"/>
      <c r="KGB78" s="164"/>
      <c r="KGC78" s="164"/>
      <c r="KGD78" s="164"/>
      <c r="KGE78" s="164"/>
      <c r="KGF78" s="164"/>
      <c r="KGG78" s="164"/>
      <c r="KGH78" s="164"/>
      <c r="KGI78" s="164"/>
      <c r="KGJ78" s="164"/>
      <c r="KGK78" s="164"/>
      <c r="KGL78" s="164"/>
      <c r="KGM78" s="164"/>
      <c r="KGN78" s="164"/>
      <c r="KGO78" s="164"/>
      <c r="KGP78" s="164"/>
      <c r="KGQ78" s="164"/>
      <c r="KGR78" s="164"/>
      <c r="KGS78" s="164"/>
      <c r="KGT78" s="164"/>
      <c r="KGU78" s="164"/>
      <c r="KGV78" s="164"/>
      <c r="KGW78" s="164"/>
      <c r="KGX78" s="164"/>
      <c r="KGY78" s="164"/>
      <c r="KGZ78" s="164"/>
      <c r="KHA78" s="164"/>
      <c r="KHB78" s="164"/>
      <c r="KHC78" s="164"/>
      <c r="KHD78" s="164"/>
      <c r="KHE78" s="164"/>
      <c r="KHF78" s="164"/>
      <c r="KHG78" s="164"/>
      <c r="KHH78" s="164"/>
      <c r="KHI78" s="164"/>
      <c r="KHJ78" s="164"/>
      <c r="KHK78" s="164"/>
      <c r="KHL78" s="164"/>
      <c r="KHM78" s="164"/>
      <c r="KHN78" s="164"/>
      <c r="KHO78" s="164"/>
      <c r="KHP78" s="164"/>
      <c r="KHQ78" s="164"/>
      <c r="KHR78" s="164"/>
      <c r="KHS78" s="164"/>
      <c r="KHT78" s="164"/>
      <c r="KHU78" s="164"/>
      <c r="KHV78" s="164"/>
      <c r="KHW78" s="164"/>
      <c r="KHX78" s="164"/>
      <c r="KHY78" s="164"/>
      <c r="KHZ78" s="164"/>
      <c r="KIA78" s="164"/>
      <c r="KIB78" s="164"/>
      <c r="KIC78" s="164"/>
      <c r="KID78" s="164"/>
      <c r="KIE78" s="164"/>
      <c r="KIF78" s="164"/>
      <c r="KIG78" s="164"/>
      <c r="KIH78" s="164"/>
      <c r="KII78" s="164"/>
      <c r="KIJ78" s="164"/>
      <c r="KIK78" s="164"/>
      <c r="KIL78" s="164"/>
      <c r="KIM78" s="164"/>
      <c r="KIN78" s="164"/>
      <c r="KIO78" s="164"/>
      <c r="KIP78" s="164"/>
      <c r="KIQ78" s="164"/>
      <c r="KIR78" s="164"/>
      <c r="KIS78" s="164"/>
      <c r="KIT78" s="164"/>
      <c r="KIU78" s="164"/>
      <c r="KIV78" s="164"/>
      <c r="KIW78" s="164"/>
      <c r="KIX78" s="164"/>
      <c r="KIY78" s="164"/>
      <c r="KIZ78" s="164"/>
      <c r="KJA78" s="164"/>
      <c r="KJB78" s="164"/>
      <c r="KJC78" s="164"/>
      <c r="KJD78" s="164"/>
      <c r="KJE78" s="164"/>
      <c r="KJF78" s="164"/>
      <c r="KJG78" s="164"/>
      <c r="KJH78" s="164"/>
      <c r="KJI78" s="164"/>
      <c r="KJJ78" s="164"/>
      <c r="KJK78" s="164"/>
      <c r="KJL78" s="164"/>
      <c r="KJM78" s="164"/>
      <c r="KJN78" s="164"/>
      <c r="KJO78" s="164"/>
      <c r="KJP78" s="164"/>
      <c r="KJQ78" s="164"/>
      <c r="KJR78" s="164"/>
      <c r="KJS78" s="164"/>
      <c r="KJT78" s="164"/>
      <c r="KJU78" s="164"/>
      <c r="KJV78" s="164"/>
      <c r="KJW78" s="164"/>
      <c r="KJX78" s="164"/>
      <c r="KJY78" s="164"/>
      <c r="KJZ78" s="164"/>
      <c r="KKA78" s="164"/>
      <c r="KKB78" s="164"/>
      <c r="KKC78" s="164"/>
      <c r="KKD78" s="164"/>
      <c r="KKE78" s="164"/>
      <c r="KKF78" s="164"/>
      <c r="KKG78" s="164"/>
      <c r="KKH78" s="164"/>
      <c r="KKI78" s="164"/>
      <c r="KKJ78" s="164"/>
      <c r="KKK78" s="164"/>
      <c r="KKL78" s="164"/>
      <c r="KKM78" s="164"/>
      <c r="KKN78" s="164"/>
      <c r="KKO78" s="164"/>
      <c r="KKP78" s="164"/>
      <c r="KKQ78" s="164"/>
      <c r="KKR78" s="164"/>
      <c r="KKS78" s="164"/>
      <c r="KKT78" s="164"/>
      <c r="KKU78" s="164"/>
      <c r="KKV78" s="164"/>
      <c r="KKW78" s="164"/>
      <c r="KKX78" s="164"/>
      <c r="KKY78" s="164"/>
      <c r="KKZ78" s="164"/>
      <c r="KLA78" s="164"/>
      <c r="KLB78" s="164"/>
      <c r="KLC78" s="164"/>
      <c r="KLD78" s="164"/>
      <c r="KLE78" s="164"/>
      <c r="KLF78" s="164"/>
      <c r="KLG78" s="164"/>
      <c r="KLH78" s="164"/>
      <c r="KLI78" s="164"/>
      <c r="KLJ78" s="164"/>
      <c r="KLK78" s="164"/>
      <c r="KLL78" s="164"/>
      <c r="KLM78" s="164"/>
      <c r="KLN78" s="164"/>
      <c r="KLO78" s="164"/>
      <c r="KLP78" s="164"/>
      <c r="KLQ78" s="164"/>
      <c r="KLR78" s="164"/>
      <c r="KLS78" s="164"/>
      <c r="KLT78" s="164"/>
      <c r="KLU78" s="164"/>
      <c r="KLV78" s="164"/>
      <c r="KLW78" s="164"/>
      <c r="KLX78" s="164"/>
      <c r="KLY78" s="164"/>
      <c r="KLZ78" s="164"/>
      <c r="KMA78" s="164"/>
      <c r="KMB78" s="164"/>
      <c r="KMC78" s="164"/>
      <c r="KMD78" s="164"/>
      <c r="KME78" s="164"/>
      <c r="KMF78" s="164"/>
      <c r="KMG78" s="164"/>
      <c r="KMH78" s="164"/>
      <c r="KMI78" s="164"/>
      <c r="KMJ78" s="164"/>
      <c r="KMK78" s="164"/>
      <c r="KML78" s="164"/>
      <c r="KMM78" s="164"/>
      <c r="KMN78" s="164"/>
      <c r="KMO78" s="164"/>
      <c r="KMP78" s="164"/>
      <c r="KMQ78" s="164"/>
      <c r="KMR78" s="164"/>
      <c r="KMS78" s="164"/>
      <c r="KMT78" s="164"/>
      <c r="KMU78" s="164"/>
      <c r="KMV78" s="164"/>
      <c r="KMW78" s="164"/>
      <c r="KMX78" s="164"/>
      <c r="KMY78" s="164"/>
      <c r="KMZ78" s="164"/>
      <c r="KNA78" s="164"/>
      <c r="KNB78" s="164"/>
      <c r="KNC78" s="164"/>
      <c r="KND78" s="164"/>
      <c r="KNE78" s="164"/>
      <c r="KNF78" s="164"/>
      <c r="KNG78" s="164"/>
      <c r="KNH78" s="164"/>
      <c r="KNI78" s="164"/>
      <c r="KNJ78" s="164"/>
      <c r="KNK78" s="164"/>
      <c r="KNL78" s="164"/>
      <c r="KNM78" s="164"/>
      <c r="KNN78" s="164"/>
      <c r="KNO78" s="164"/>
      <c r="KNP78" s="164"/>
      <c r="KNQ78" s="164"/>
      <c r="KNR78" s="164"/>
      <c r="KNS78" s="164"/>
      <c r="KNT78" s="164"/>
      <c r="KNU78" s="164"/>
      <c r="KNV78" s="164"/>
      <c r="KNW78" s="164"/>
      <c r="KNX78" s="164"/>
      <c r="KNY78" s="164"/>
      <c r="KNZ78" s="164"/>
      <c r="KOA78" s="164"/>
      <c r="KOB78" s="164"/>
      <c r="KOC78" s="164"/>
      <c r="KOD78" s="164"/>
      <c r="KOE78" s="164"/>
      <c r="KOF78" s="164"/>
      <c r="KOG78" s="164"/>
      <c r="KOH78" s="164"/>
      <c r="KOI78" s="164"/>
      <c r="KOJ78" s="164"/>
      <c r="KOK78" s="164"/>
      <c r="KOL78" s="164"/>
      <c r="KOM78" s="164"/>
      <c r="KON78" s="164"/>
      <c r="KOO78" s="164"/>
      <c r="KOP78" s="164"/>
      <c r="KOQ78" s="164"/>
      <c r="KOR78" s="164"/>
      <c r="KOS78" s="164"/>
      <c r="KOT78" s="164"/>
      <c r="KOU78" s="164"/>
      <c r="KOV78" s="164"/>
      <c r="KOW78" s="164"/>
      <c r="KOX78" s="164"/>
      <c r="KOY78" s="164"/>
      <c r="KOZ78" s="164"/>
      <c r="KPA78" s="164"/>
      <c r="KPB78" s="164"/>
      <c r="KPC78" s="164"/>
      <c r="KPD78" s="164"/>
      <c r="KPE78" s="164"/>
      <c r="KPF78" s="164"/>
      <c r="KPG78" s="164"/>
      <c r="KPH78" s="164"/>
      <c r="KPI78" s="164"/>
      <c r="KPJ78" s="164"/>
      <c r="KPK78" s="164"/>
      <c r="KPL78" s="164"/>
      <c r="KPM78" s="164"/>
      <c r="KPN78" s="164"/>
      <c r="KPO78" s="164"/>
      <c r="KPP78" s="164"/>
      <c r="KPQ78" s="164"/>
      <c r="KPR78" s="164"/>
      <c r="KPS78" s="164"/>
      <c r="KPT78" s="164"/>
      <c r="KPU78" s="164"/>
      <c r="KPV78" s="164"/>
      <c r="KPW78" s="164"/>
      <c r="KPX78" s="164"/>
      <c r="KPY78" s="164"/>
      <c r="KPZ78" s="164"/>
      <c r="KQA78" s="164"/>
      <c r="KQB78" s="164"/>
      <c r="KQC78" s="164"/>
      <c r="KQD78" s="164"/>
      <c r="KQE78" s="164"/>
      <c r="KQF78" s="164"/>
      <c r="KQG78" s="164"/>
      <c r="KQH78" s="164"/>
      <c r="KQI78" s="164"/>
      <c r="KQJ78" s="164"/>
      <c r="KQK78" s="164"/>
      <c r="KQL78" s="164"/>
      <c r="KQM78" s="164"/>
      <c r="KQN78" s="164"/>
      <c r="KQO78" s="164"/>
      <c r="KQP78" s="164"/>
      <c r="KQQ78" s="164"/>
      <c r="KQR78" s="164"/>
      <c r="KQS78" s="164"/>
      <c r="KQT78" s="164"/>
      <c r="KQU78" s="164"/>
      <c r="KQV78" s="164"/>
      <c r="KQW78" s="164"/>
      <c r="KQX78" s="164"/>
      <c r="KQY78" s="164"/>
      <c r="KQZ78" s="164"/>
      <c r="KRA78" s="164"/>
      <c r="KRB78" s="164"/>
      <c r="KRC78" s="164"/>
      <c r="KRD78" s="164"/>
      <c r="KRE78" s="164"/>
      <c r="KRF78" s="164"/>
      <c r="KRG78" s="164"/>
      <c r="KRH78" s="164"/>
      <c r="KRI78" s="164"/>
      <c r="KRJ78" s="164"/>
      <c r="KRK78" s="164"/>
      <c r="KRL78" s="164"/>
      <c r="KRM78" s="164"/>
      <c r="KRN78" s="164"/>
      <c r="KRO78" s="164"/>
      <c r="KRP78" s="164"/>
      <c r="KRQ78" s="164"/>
      <c r="KRR78" s="164"/>
      <c r="KRS78" s="164"/>
      <c r="KRT78" s="164"/>
      <c r="KRU78" s="164"/>
      <c r="KRV78" s="164"/>
      <c r="KRW78" s="164"/>
      <c r="KRX78" s="164"/>
      <c r="KRY78" s="164"/>
      <c r="KRZ78" s="164"/>
      <c r="KSA78" s="164"/>
      <c r="KSB78" s="164"/>
      <c r="KSC78" s="164"/>
      <c r="KSD78" s="164"/>
      <c r="KSE78" s="164"/>
      <c r="KSF78" s="164"/>
      <c r="KSG78" s="164"/>
      <c r="KSH78" s="164"/>
      <c r="KSI78" s="164"/>
      <c r="KSJ78" s="164"/>
      <c r="KSK78" s="164"/>
      <c r="KSL78" s="164"/>
      <c r="KSM78" s="164"/>
      <c r="KSN78" s="164"/>
      <c r="KSO78" s="164"/>
      <c r="KSP78" s="164"/>
      <c r="KSQ78" s="164"/>
      <c r="KSR78" s="164"/>
      <c r="KSS78" s="164"/>
      <c r="KST78" s="164"/>
      <c r="KSU78" s="164"/>
      <c r="KSV78" s="164"/>
      <c r="KSW78" s="164"/>
      <c r="KSX78" s="164"/>
      <c r="KSY78" s="164"/>
      <c r="KSZ78" s="164"/>
      <c r="KTA78" s="164"/>
      <c r="KTB78" s="164"/>
      <c r="KTC78" s="164"/>
      <c r="KTD78" s="164"/>
      <c r="KTE78" s="164"/>
      <c r="KTF78" s="164"/>
      <c r="KTG78" s="164"/>
      <c r="KTH78" s="164"/>
      <c r="KTI78" s="164"/>
      <c r="KTJ78" s="164"/>
      <c r="KTK78" s="164"/>
      <c r="KTL78" s="164"/>
      <c r="KTM78" s="164"/>
      <c r="KTN78" s="164"/>
      <c r="KTO78" s="164"/>
      <c r="KTP78" s="164"/>
      <c r="KTQ78" s="164"/>
      <c r="KTR78" s="164"/>
      <c r="KTS78" s="164"/>
      <c r="KTT78" s="164"/>
      <c r="KTU78" s="164"/>
      <c r="KTV78" s="164"/>
      <c r="KTW78" s="164"/>
      <c r="KTX78" s="164"/>
      <c r="KTY78" s="164"/>
      <c r="KTZ78" s="164"/>
      <c r="KUA78" s="164"/>
      <c r="KUB78" s="164"/>
      <c r="KUC78" s="164"/>
      <c r="KUD78" s="164"/>
      <c r="KUE78" s="164"/>
      <c r="KUF78" s="164"/>
      <c r="KUG78" s="164"/>
      <c r="KUH78" s="164"/>
      <c r="KUI78" s="164"/>
      <c r="KUJ78" s="164"/>
      <c r="KUK78" s="164"/>
      <c r="KUL78" s="164"/>
      <c r="KUM78" s="164"/>
      <c r="KUN78" s="164"/>
      <c r="KUO78" s="164"/>
      <c r="KUP78" s="164"/>
      <c r="KUQ78" s="164"/>
      <c r="KUR78" s="164"/>
      <c r="KUS78" s="164"/>
      <c r="KUT78" s="164"/>
      <c r="KUU78" s="164"/>
      <c r="KUV78" s="164"/>
      <c r="KUW78" s="164"/>
      <c r="KUX78" s="164"/>
      <c r="KUY78" s="164"/>
      <c r="KUZ78" s="164"/>
      <c r="KVA78" s="164"/>
      <c r="KVB78" s="164"/>
      <c r="KVC78" s="164"/>
      <c r="KVD78" s="164"/>
      <c r="KVE78" s="164"/>
      <c r="KVF78" s="164"/>
      <c r="KVG78" s="164"/>
      <c r="KVH78" s="164"/>
      <c r="KVI78" s="164"/>
      <c r="KVJ78" s="164"/>
      <c r="KVK78" s="164"/>
      <c r="KVL78" s="164"/>
      <c r="KVM78" s="164"/>
      <c r="KVN78" s="164"/>
      <c r="KVO78" s="164"/>
      <c r="KVP78" s="164"/>
      <c r="KVQ78" s="164"/>
      <c r="KVR78" s="164"/>
      <c r="KVS78" s="164"/>
      <c r="KVT78" s="164"/>
      <c r="KVU78" s="164"/>
      <c r="KVV78" s="164"/>
      <c r="KVW78" s="164"/>
      <c r="KVX78" s="164"/>
      <c r="KVY78" s="164"/>
      <c r="KVZ78" s="164"/>
      <c r="KWA78" s="164"/>
      <c r="KWB78" s="164"/>
      <c r="KWC78" s="164"/>
      <c r="KWD78" s="164"/>
      <c r="KWE78" s="164"/>
      <c r="KWF78" s="164"/>
      <c r="KWG78" s="164"/>
      <c r="KWH78" s="164"/>
      <c r="KWI78" s="164"/>
      <c r="KWJ78" s="164"/>
      <c r="KWK78" s="164"/>
      <c r="KWL78" s="164"/>
      <c r="KWM78" s="164"/>
      <c r="KWN78" s="164"/>
      <c r="KWO78" s="164"/>
      <c r="KWP78" s="164"/>
      <c r="KWQ78" s="164"/>
      <c r="KWR78" s="164"/>
      <c r="KWS78" s="164"/>
      <c r="KWT78" s="164"/>
      <c r="KWU78" s="164"/>
      <c r="KWV78" s="164"/>
      <c r="KWW78" s="164"/>
      <c r="KWX78" s="164"/>
      <c r="KWY78" s="164"/>
      <c r="KWZ78" s="164"/>
      <c r="KXA78" s="164"/>
      <c r="KXB78" s="164"/>
      <c r="KXC78" s="164"/>
      <c r="KXD78" s="164"/>
      <c r="KXE78" s="164"/>
      <c r="KXF78" s="164"/>
      <c r="KXG78" s="164"/>
      <c r="KXH78" s="164"/>
      <c r="KXI78" s="164"/>
      <c r="KXJ78" s="164"/>
      <c r="KXK78" s="164"/>
      <c r="KXL78" s="164"/>
      <c r="KXM78" s="164"/>
      <c r="KXN78" s="164"/>
      <c r="KXO78" s="164"/>
      <c r="KXP78" s="164"/>
      <c r="KXQ78" s="164"/>
      <c r="KXR78" s="164"/>
      <c r="KXS78" s="164"/>
      <c r="KXT78" s="164"/>
      <c r="KXU78" s="164"/>
      <c r="KXV78" s="164"/>
      <c r="KXW78" s="164"/>
      <c r="KXX78" s="164"/>
      <c r="KXY78" s="164"/>
      <c r="KXZ78" s="164"/>
      <c r="KYA78" s="164"/>
      <c r="KYB78" s="164"/>
      <c r="KYC78" s="164"/>
      <c r="KYD78" s="164"/>
      <c r="KYE78" s="164"/>
      <c r="KYF78" s="164"/>
      <c r="KYG78" s="164"/>
      <c r="KYH78" s="164"/>
      <c r="KYI78" s="164"/>
      <c r="KYJ78" s="164"/>
      <c r="KYK78" s="164"/>
      <c r="KYL78" s="164"/>
      <c r="KYM78" s="164"/>
      <c r="KYN78" s="164"/>
      <c r="KYO78" s="164"/>
      <c r="KYP78" s="164"/>
      <c r="KYQ78" s="164"/>
      <c r="KYR78" s="164"/>
      <c r="KYS78" s="164"/>
      <c r="KYT78" s="164"/>
      <c r="KYU78" s="164"/>
      <c r="KYV78" s="164"/>
      <c r="KYW78" s="164"/>
      <c r="KYX78" s="164"/>
      <c r="KYY78" s="164"/>
      <c r="KYZ78" s="164"/>
      <c r="KZA78" s="164"/>
      <c r="KZB78" s="164"/>
      <c r="KZC78" s="164"/>
      <c r="KZD78" s="164"/>
      <c r="KZE78" s="164"/>
      <c r="KZF78" s="164"/>
      <c r="KZG78" s="164"/>
      <c r="KZH78" s="164"/>
      <c r="KZI78" s="164"/>
      <c r="KZJ78" s="164"/>
      <c r="KZK78" s="164"/>
      <c r="KZL78" s="164"/>
      <c r="KZM78" s="164"/>
      <c r="KZN78" s="164"/>
      <c r="KZO78" s="164"/>
      <c r="KZP78" s="164"/>
      <c r="KZQ78" s="164"/>
      <c r="KZR78" s="164"/>
      <c r="KZS78" s="164"/>
      <c r="KZT78" s="164"/>
      <c r="KZU78" s="164"/>
      <c r="KZV78" s="164"/>
      <c r="KZW78" s="164"/>
      <c r="KZX78" s="164"/>
      <c r="KZY78" s="164"/>
      <c r="KZZ78" s="164"/>
      <c r="LAA78" s="164"/>
      <c r="LAB78" s="164"/>
      <c r="LAC78" s="164"/>
      <c r="LAD78" s="164"/>
      <c r="LAE78" s="164"/>
      <c r="LAF78" s="164"/>
      <c r="LAG78" s="164"/>
      <c r="LAH78" s="164"/>
      <c r="LAI78" s="164"/>
      <c r="LAJ78" s="164"/>
      <c r="LAK78" s="164"/>
      <c r="LAL78" s="164"/>
      <c r="LAM78" s="164"/>
      <c r="LAN78" s="164"/>
      <c r="LAO78" s="164"/>
      <c r="LAP78" s="164"/>
      <c r="LAQ78" s="164"/>
      <c r="LAR78" s="164"/>
      <c r="LAS78" s="164"/>
      <c r="LAT78" s="164"/>
      <c r="LAU78" s="164"/>
      <c r="LAV78" s="164"/>
      <c r="LAW78" s="164"/>
      <c r="LAX78" s="164"/>
      <c r="LAY78" s="164"/>
      <c r="LAZ78" s="164"/>
      <c r="LBA78" s="164"/>
      <c r="LBB78" s="164"/>
      <c r="LBC78" s="164"/>
      <c r="LBD78" s="164"/>
      <c r="LBE78" s="164"/>
      <c r="LBF78" s="164"/>
      <c r="LBG78" s="164"/>
      <c r="LBH78" s="164"/>
      <c r="LBI78" s="164"/>
      <c r="LBJ78" s="164"/>
      <c r="LBK78" s="164"/>
      <c r="LBL78" s="164"/>
      <c r="LBM78" s="164"/>
      <c r="LBN78" s="164"/>
      <c r="LBO78" s="164"/>
      <c r="LBP78" s="164"/>
      <c r="LBQ78" s="164"/>
      <c r="LBR78" s="164"/>
      <c r="LBS78" s="164"/>
      <c r="LBT78" s="164"/>
      <c r="LBU78" s="164"/>
      <c r="LBV78" s="164"/>
      <c r="LBW78" s="164"/>
      <c r="LBX78" s="164"/>
      <c r="LBY78" s="164"/>
      <c r="LBZ78" s="164"/>
      <c r="LCA78" s="164"/>
      <c r="LCB78" s="164"/>
      <c r="LCC78" s="164"/>
      <c r="LCD78" s="164"/>
      <c r="LCE78" s="164"/>
      <c r="LCF78" s="164"/>
      <c r="LCG78" s="164"/>
      <c r="LCH78" s="164"/>
      <c r="LCI78" s="164"/>
      <c r="LCJ78" s="164"/>
      <c r="LCK78" s="164"/>
      <c r="LCL78" s="164"/>
      <c r="LCM78" s="164"/>
      <c r="LCN78" s="164"/>
      <c r="LCO78" s="164"/>
      <c r="LCP78" s="164"/>
      <c r="LCQ78" s="164"/>
      <c r="LCR78" s="164"/>
      <c r="LCS78" s="164"/>
      <c r="LCT78" s="164"/>
      <c r="LCU78" s="164"/>
      <c r="LCV78" s="164"/>
      <c r="LCW78" s="164"/>
      <c r="LCX78" s="164"/>
      <c r="LCY78" s="164"/>
      <c r="LCZ78" s="164"/>
      <c r="LDA78" s="164"/>
      <c r="LDB78" s="164"/>
      <c r="LDC78" s="164"/>
      <c r="LDD78" s="164"/>
      <c r="LDE78" s="164"/>
      <c r="LDF78" s="164"/>
      <c r="LDG78" s="164"/>
      <c r="LDH78" s="164"/>
      <c r="LDI78" s="164"/>
      <c r="LDJ78" s="164"/>
      <c r="LDK78" s="164"/>
      <c r="LDL78" s="164"/>
      <c r="LDM78" s="164"/>
      <c r="LDN78" s="164"/>
      <c r="LDO78" s="164"/>
      <c r="LDP78" s="164"/>
      <c r="LDQ78" s="164"/>
      <c r="LDR78" s="164"/>
      <c r="LDS78" s="164"/>
      <c r="LDT78" s="164"/>
      <c r="LDU78" s="164"/>
      <c r="LDV78" s="164"/>
      <c r="LDW78" s="164"/>
      <c r="LDX78" s="164"/>
      <c r="LDY78" s="164"/>
      <c r="LDZ78" s="164"/>
      <c r="LEA78" s="164"/>
      <c r="LEB78" s="164"/>
      <c r="LEC78" s="164"/>
      <c r="LED78" s="164"/>
      <c r="LEE78" s="164"/>
      <c r="LEF78" s="164"/>
      <c r="LEG78" s="164"/>
      <c r="LEH78" s="164"/>
      <c r="LEI78" s="164"/>
      <c r="LEJ78" s="164"/>
      <c r="LEK78" s="164"/>
      <c r="LEL78" s="164"/>
      <c r="LEM78" s="164"/>
      <c r="LEN78" s="164"/>
      <c r="LEO78" s="164"/>
      <c r="LEP78" s="164"/>
      <c r="LEQ78" s="164"/>
      <c r="LER78" s="164"/>
      <c r="LES78" s="164"/>
      <c r="LET78" s="164"/>
      <c r="LEU78" s="164"/>
      <c r="LEV78" s="164"/>
      <c r="LEW78" s="164"/>
      <c r="LEX78" s="164"/>
      <c r="LEY78" s="164"/>
      <c r="LEZ78" s="164"/>
      <c r="LFA78" s="164"/>
      <c r="LFB78" s="164"/>
      <c r="LFC78" s="164"/>
      <c r="LFD78" s="164"/>
      <c r="LFE78" s="164"/>
      <c r="LFF78" s="164"/>
      <c r="LFG78" s="164"/>
      <c r="LFH78" s="164"/>
      <c r="LFI78" s="164"/>
      <c r="LFJ78" s="164"/>
      <c r="LFK78" s="164"/>
      <c r="LFL78" s="164"/>
      <c r="LFM78" s="164"/>
      <c r="LFN78" s="164"/>
      <c r="LFO78" s="164"/>
      <c r="LFP78" s="164"/>
      <c r="LFQ78" s="164"/>
      <c r="LFR78" s="164"/>
      <c r="LFS78" s="164"/>
      <c r="LFT78" s="164"/>
      <c r="LFU78" s="164"/>
      <c r="LFV78" s="164"/>
      <c r="LFW78" s="164"/>
      <c r="LFX78" s="164"/>
      <c r="LFY78" s="164"/>
      <c r="LFZ78" s="164"/>
      <c r="LGA78" s="164"/>
      <c r="LGB78" s="164"/>
      <c r="LGC78" s="164"/>
      <c r="LGD78" s="164"/>
      <c r="LGE78" s="164"/>
      <c r="LGF78" s="164"/>
      <c r="LGG78" s="164"/>
      <c r="LGH78" s="164"/>
      <c r="LGI78" s="164"/>
      <c r="LGJ78" s="164"/>
      <c r="LGK78" s="164"/>
      <c r="LGL78" s="164"/>
      <c r="LGM78" s="164"/>
      <c r="LGN78" s="164"/>
      <c r="LGO78" s="164"/>
      <c r="LGP78" s="164"/>
      <c r="LGQ78" s="164"/>
      <c r="LGR78" s="164"/>
      <c r="LGS78" s="164"/>
      <c r="LGT78" s="164"/>
      <c r="LGU78" s="164"/>
      <c r="LGV78" s="164"/>
      <c r="LGW78" s="164"/>
      <c r="LGX78" s="164"/>
      <c r="LGY78" s="164"/>
      <c r="LGZ78" s="164"/>
      <c r="LHA78" s="164"/>
      <c r="LHB78" s="164"/>
      <c r="LHC78" s="164"/>
      <c r="LHD78" s="164"/>
      <c r="LHE78" s="164"/>
      <c r="LHF78" s="164"/>
      <c r="LHG78" s="164"/>
      <c r="LHH78" s="164"/>
      <c r="LHI78" s="164"/>
      <c r="LHJ78" s="164"/>
      <c r="LHK78" s="164"/>
      <c r="LHL78" s="164"/>
      <c r="LHM78" s="164"/>
      <c r="LHN78" s="164"/>
      <c r="LHO78" s="164"/>
      <c r="LHP78" s="164"/>
      <c r="LHQ78" s="164"/>
      <c r="LHR78" s="164"/>
      <c r="LHS78" s="164"/>
      <c r="LHT78" s="164"/>
      <c r="LHU78" s="164"/>
      <c r="LHV78" s="164"/>
      <c r="LHW78" s="164"/>
      <c r="LHX78" s="164"/>
      <c r="LHY78" s="164"/>
      <c r="LHZ78" s="164"/>
      <c r="LIA78" s="164"/>
      <c r="LIB78" s="164"/>
      <c r="LIC78" s="164"/>
      <c r="LID78" s="164"/>
      <c r="LIE78" s="164"/>
      <c r="LIF78" s="164"/>
      <c r="LIG78" s="164"/>
      <c r="LIH78" s="164"/>
      <c r="LII78" s="164"/>
      <c r="LIJ78" s="164"/>
      <c r="LIK78" s="164"/>
      <c r="LIL78" s="164"/>
      <c r="LIM78" s="164"/>
      <c r="LIN78" s="164"/>
      <c r="LIO78" s="164"/>
      <c r="LIP78" s="164"/>
      <c r="LIQ78" s="164"/>
      <c r="LIR78" s="164"/>
      <c r="LIS78" s="164"/>
      <c r="LIT78" s="164"/>
      <c r="LIU78" s="164"/>
      <c r="LIV78" s="164"/>
      <c r="LIW78" s="164"/>
      <c r="LIX78" s="164"/>
      <c r="LIY78" s="164"/>
      <c r="LIZ78" s="164"/>
      <c r="LJA78" s="164"/>
      <c r="LJB78" s="164"/>
      <c r="LJC78" s="164"/>
      <c r="LJD78" s="164"/>
      <c r="LJE78" s="164"/>
      <c r="LJF78" s="164"/>
      <c r="LJG78" s="164"/>
      <c r="LJH78" s="164"/>
      <c r="LJI78" s="164"/>
      <c r="LJJ78" s="164"/>
      <c r="LJK78" s="164"/>
      <c r="LJL78" s="164"/>
      <c r="LJM78" s="164"/>
      <c r="LJN78" s="164"/>
      <c r="LJO78" s="164"/>
      <c r="LJP78" s="164"/>
      <c r="LJQ78" s="164"/>
      <c r="LJR78" s="164"/>
      <c r="LJS78" s="164"/>
      <c r="LJT78" s="164"/>
      <c r="LJU78" s="164"/>
      <c r="LJV78" s="164"/>
      <c r="LJW78" s="164"/>
      <c r="LJX78" s="164"/>
      <c r="LJY78" s="164"/>
      <c r="LJZ78" s="164"/>
      <c r="LKA78" s="164"/>
      <c r="LKB78" s="164"/>
      <c r="LKC78" s="164"/>
      <c r="LKD78" s="164"/>
      <c r="LKE78" s="164"/>
      <c r="LKF78" s="164"/>
      <c r="LKG78" s="164"/>
      <c r="LKH78" s="164"/>
      <c r="LKI78" s="164"/>
      <c r="LKJ78" s="164"/>
      <c r="LKK78" s="164"/>
      <c r="LKL78" s="164"/>
      <c r="LKM78" s="164"/>
      <c r="LKN78" s="164"/>
      <c r="LKO78" s="164"/>
      <c r="LKP78" s="164"/>
      <c r="LKQ78" s="164"/>
      <c r="LKR78" s="164"/>
      <c r="LKS78" s="164"/>
      <c r="LKT78" s="164"/>
      <c r="LKU78" s="164"/>
      <c r="LKV78" s="164"/>
      <c r="LKW78" s="164"/>
      <c r="LKX78" s="164"/>
      <c r="LKY78" s="164"/>
      <c r="LKZ78" s="164"/>
      <c r="LLA78" s="164"/>
      <c r="LLB78" s="164"/>
      <c r="LLC78" s="164"/>
      <c r="LLD78" s="164"/>
      <c r="LLE78" s="164"/>
      <c r="LLF78" s="164"/>
      <c r="LLG78" s="164"/>
      <c r="LLH78" s="164"/>
      <c r="LLI78" s="164"/>
      <c r="LLJ78" s="164"/>
      <c r="LLK78" s="164"/>
      <c r="LLL78" s="164"/>
      <c r="LLM78" s="164"/>
      <c r="LLN78" s="164"/>
      <c r="LLO78" s="164"/>
      <c r="LLP78" s="164"/>
      <c r="LLQ78" s="164"/>
      <c r="LLR78" s="164"/>
      <c r="LLS78" s="164"/>
      <c r="LLT78" s="164"/>
      <c r="LLU78" s="164"/>
      <c r="LLV78" s="164"/>
      <c r="LLW78" s="164"/>
      <c r="LLX78" s="164"/>
      <c r="LLY78" s="164"/>
      <c r="LLZ78" s="164"/>
      <c r="LMA78" s="164"/>
      <c r="LMB78" s="164"/>
      <c r="LMC78" s="164"/>
      <c r="LMD78" s="164"/>
      <c r="LME78" s="164"/>
      <c r="LMF78" s="164"/>
      <c r="LMG78" s="164"/>
      <c r="LMH78" s="164"/>
      <c r="LMI78" s="164"/>
      <c r="LMJ78" s="164"/>
      <c r="LMK78" s="164"/>
      <c r="LML78" s="164"/>
      <c r="LMM78" s="164"/>
      <c r="LMN78" s="164"/>
      <c r="LMO78" s="164"/>
      <c r="LMP78" s="164"/>
      <c r="LMQ78" s="164"/>
      <c r="LMR78" s="164"/>
      <c r="LMS78" s="164"/>
      <c r="LMT78" s="164"/>
      <c r="LMU78" s="164"/>
      <c r="LMV78" s="164"/>
      <c r="LMW78" s="164"/>
      <c r="LMX78" s="164"/>
      <c r="LMY78" s="164"/>
      <c r="LMZ78" s="164"/>
      <c r="LNA78" s="164"/>
      <c r="LNB78" s="164"/>
      <c r="LNC78" s="164"/>
      <c r="LND78" s="164"/>
      <c r="LNE78" s="164"/>
      <c r="LNF78" s="164"/>
      <c r="LNG78" s="164"/>
      <c r="LNH78" s="164"/>
      <c r="LNI78" s="164"/>
      <c r="LNJ78" s="164"/>
      <c r="LNK78" s="164"/>
      <c r="LNL78" s="164"/>
      <c r="LNM78" s="164"/>
      <c r="LNN78" s="164"/>
      <c r="LNO78" s="164"/>
      <c r="LNP78" s="164"/>
      <c r="LNQ78" s="164"/>
      <c r="LNR78" s="164"/>
      <c r="LNS78" s="164"/>
      <c r="LNT78" s="164"/>
      <c r="LNU78" s="164"/>
      <c r="LNV78" s="164"/>
      <c r="LNW78" s="164"/>
      <c r="LNX78" s="164"/>
      <c r="LNY78" s="164"/>
      <c r="LNZ78" s="164"/>
      <c r="LOA78" s="164"/>
      <c r="LOB78" s="164"/>
      <c r="LOC78" s="164"/>
      <c r="LOD78" s="164"/>
      <c r="LOE78" s="164"/>
      <c r="LOF78" s="164"/>
      <c r="LOG78" s="164"/>
      <c r="LOH78" s="164"/>
      <c r="LOI78" s="164"/>
      <c r="LOJ78" s="164"/>
      <c r="LOK78" s="164"/>
      <c r="LOL78" s="164"/>
      <c r="LOM78" s="164"/>
      <c r="LON78" s="164"/>
      <c r="LOO78" s="164"/>
      <c r="LOP78" s="164"/>
      <c r="LOQ78" s="164"/>
      <c r="LOR78" s="164"/>
      <c r="LOS78" s="164"/>
      <c r="LOT78" s="164"/>
      <c r="LOU78" s="164"/>
      <c r="LOV78" s="164"/>
      <c r="LOW78" s="164"/>
      <c r="LOX78" s="164"/>
      <c r="LOY78" s="164"/>
      <c r="LOZ78" s="164"/>
      <c r="LPA78" s="164"/>
      <c r="LPB78" s="164"/>
      <c r="LPC78" s="164"/>
      <c r="LPD78" s="164"/>
      <c r="LPE78" s="164"/>
      <c r="LPF78" s="164"/>
      <c r="LPG78" s="164"/>
      <c r="LPH78" s="164"/>
      <c r="LPI78" s="164"/>
      <c r="LPJ78" s="164"/>
      <c r="LPK78" s="164"/>
      <c r="LPL78" s="164"/>
      <c r="LPM78" s="164"/>
      <c r="LPN78" s="164"/>
      <c r="LPO78" s="164"/>
      <c r="LPP78" s="164"/>
      <c r="LPQ78" s="164"/>
      <c r="LPR78" s="164"/>
      <c r="LPS78" s="164"/>
      <c r="LPT78" s="164"/>
      <c r="LPU78" s="164"/>
      <c r="LPV78" s="164"/>
      <c r="LPW78" s="164"/>
      <c r="LPX78" s="164"/>
      <c r="LPY78" s="164"/>
      <c r="LPZ78" s="164"/>
      <c r="LQA78" s="164"/>
      <c r="LQB78" s="164"/>
      <c r="LQC78" s="164"/>
      <c r="LQD78" s="164"/>
      <c r="LQE78" s="164"/>
      <c r="LQF78" s="164"/>
      <c r="LQG78" s="164"/>
      <c r="LQH78" s="164"/>
      <c r="LQI78" s="164"/>
      <c r="LQJ78" s="164"/>
      <c r="LQK78" s="164"/>
      <c r="LQL78" s="164"/>
      <c r="LQM78" s="164"/>
      <c r="LQN78" s="164"/>
      <c r="LQO78" s="164"/>
      <c r="LQP78" s="164"/>
      <c r="LQQ78" s="164"/>
      <c r="LQR78" s="164"/>
      <c r="LQS78" s="164"/>
      <c r="LQT78" s="164"/>
      <c r="LQU78" s="164"/>
      <c r="LQV78" s="164"/>
      <c r="LQW78" s="164"/>
      <c r="LQX78" s="164"/>
      <c r="LQY78" s="164"/>
      <c r="LQZ78" s="164"/>
      <c r="LRA78" s="164"/>
      <c r="LRB78" s="164"/>
      <c r="LRC78" s="164"/>
      <c r="LRD78" s="164"/>
      <c r="LRE78" s="164"/>
      <c r="LRF78" s="164"/>
      <c r="LRG78" s="164"/>
      <c r="LRH78" s="164"/>
      <c r="LRI78" s="164"/>
      <c r="LRJ78" s="164"/>
      <c r="LRK78" s="164"/>
      <c r="LRL78" s="164"/>
      <c r="LRM78" s="164"/>
      <c r="LRN78" s="164"/>
      <c r="LRO78" s="164"/>
      <c r="LRP78" s="164"/>
      <c r="LRQ78" s="164"/>
      <c r="LRR78" s="164"/>
      <c r="LRS78" s="164"/>
      <c r="LRT78" s="164"/>
      <c r="LRU78" s="164"/>
      <c r="LRV78" s="164"/>
      <c r="LRW78" s="164"/>
      <c r="LRX78" s="164"/>
      <c r="LRY78" s="164"/>
      <c r="LRZ78" s="164"/>
      <c r="LSA78" s="164"/>
      <c r="LSB78" s="164"/>
      <c r="LSC78" s="164"/>
      <c r="LSD78" s="164"/>
      <c r="LSE78" s="164"/>
      <c r="LSF78" s="164"/>
      <c r="LSG78" s="164"/>
      <c r="LSH78" s="164"/>
      <c r="LSI78" s="164"/>
      <c r="LSJ78" s="164"/>
      <c r="LSK78" s="164"/>
      <c r="LSL78" s="164"/>
      <c r="LSM78" s="164"/>
      <c r="LSN78" s="164"/>
      <c r="LSO78" s="164"/>
      <c r="LSP78" s="164"/>
      <c r="LSQ78" s="164"/>
      <c r="LSR78" s="164"/>
      <c r="LSS78" s="164"/>
      <c r="LST78" s="164"/>
      <c r="LSU78" s="164"/>
      <c r="LSV78" s="164"/>
      <c r="LSW78" s="164"/>
      <c r="LSX78" s="164"/>
      <c r="LSY78" s="164"/>
      <c r="LSZ78" s="164"/>
      <c r="LTA78" s="164"/>
      <c r="LTB78" s="164"/>
      <c r="LTC78" s="164"/>
      <c r="LTD78" s="164"/>
      <c r="LTE78" s="164"/>
      <c r="LTF78" s="164"/>
      <c r="LTG78" s="164"/>
      <c r="LTH78" s="164"/>
      <c r="LTI78" s="164"/>
      <c r="LTJ78" s="164"/>
      <c r="LTK78" s="164"/>
      <c r="LTL78" s="164"/>
      <c r="LTM78" s="164"/>
      <c r="LTN78" s="164"/>
      <c r="LTO78" s="164"/>
      <c r="LTP78" s="164"/>
      <c r="LTQ78" s="164"/>
      <c r="LTR78" s="164"/>
      <c r="LTS78" s="164"/>
      <c r="LTT78" s="164"/>
      <c r="LTU78" s="164"/>
      <c r="LTV78" s="164"/>
      <c r="LTW78" s="164"/>
      <c r="LTX78" s="164"/>
      <c r="LTY78" s="164"/>
      <c r="LTZ78" s="164"/>
      <c r="LUA78" s="164"/>
      <c r="LUB78" s="164"/>
      <c r="LUC78" s="164"/>
      <c r="LUD78" s="164"/>
      <c r="LUE78" s="164"/>
      <c r="LUF78" s="164"/>
      <c r="LUG78" s="164"/>
      <c r="LUH78" s="164"/>
      <c r="LUI78" s="164"/>
      <c r="LUJ78" s="164"/>
      <c r="LUK78" s="164"/>
      <c r="LUL78" s="164"/>
      <c r="LUM78" s="164"/>
      <c r="LUN78" s="164"/>
      <c r="LUO78" s="164"/>
      <c r="LUP78" s="164"/>
      <c r="LUQ78" s="164"/>
      <c r="LUR78" s="164"/>
      <c r="LUS78" s="164"/>
      <c r="LUT78" s="164"/>
      <c r="LUU78" s="164"/>
      <c r="LUV78" s="164"/>
      <c r="LUW78" s="164"/>
      <c r="LUX78" s="164"/>
      <c r="LUY78" s="164"/>
      <c r="LUZ78" s="164"/>
      <c r="LVA78" s="164"/>
      <c r="LVB78" s="164"/>
      <c r="LVC78" s="164"/>
      <c r="LVD78" s="164"/>
      <c r="LVE78" s="164"/>
      <c r="LVF78" s="164"/>
      <c r="LVG78" s="164"/>
      <c r="LVH78" s="164"/>
      <c r="LVI78" s="164"/>
      <c r="LVJ78" s="164"/>
      <c r="LVK78" s="164"/>
      <c r="LVL78" s="164"/>
      <c r="LVM78" s="164"/>
      <c r="LVN78" s="164"/>
      <c r="LVO78" s="164"/>
      <c r="LVP78" s="164"/>
      <c r="LVQ78" s="164"/>
      <c r="LVR78" s="164"/>
      <c r="LVS78" s="164"/>
      <c r="LVT78" s="164"/>
      <c r="LVU78" s="164"/>
      <c r="LVV78" s="164"/>
      <c r="LVW78" s="164"/>
      <c r="LVX78" s="164"/>
      <c r="LVY78" s="164"/>
      <c r="LVZ78" s="164"/>
      <c r="LWA78" s="164"/>
      <c r="LWB78" s="164"/>
      <c r="LWC78" s="164"/>
      <c r="LWD78" s="164"/>
      <c r="LWE78" s="164"/>
      <c r="LWF78" s="164"/>
      <c r="LWG78" s="164"/>
      <c r="LWH78" s="164"/>
      <c r="LWI78" s="164"/>
      <c r="LWJ78" s="164"/>
      <c r="LWK78" s="164"/>
      <c r="LWL78" s="164"/>
      <c r="LWM78" s="164"/>
      <c r="LWN78" s="164"/>
      <c r="LWO78" s="164"/>
      <c r="LWP78" s="164"/>
      <c r="LWQ78" s="164"/>
      <c r="LWR78" s="164"/>
      <c r="LWS78" s="164"/>
      <c r="LWT78" s="164"/>
      <c r="LWU78" s="164"/>
      <c r="LWV78" s="164"/>
      <c r="LWW78" s="164"/>
      <c r="LWX78" s="164"/>
      <c r="LWY78" s="164"/>
      <c r="LWZ78" s="164"/>
      <c r="LXA78" s="164"/>
      <c r="LXB78" s="164"/>
      <c r="LXC78" s="164"/>
      <c r="LXD78" s="164"/>
      <c r="LXE78" s="164"/>
      <c r="LXF78" s="164"/>
      <c r="LXG78" s="164"/>
      <c r="LXH78" s="164"/>
      <c r="LXI78" s="164"/>
      <c r="LXJ78" s="164"/>
      <c r="LXK78" s="164"/>
      <c r="LXL78" s="164"/>
      <c r="LXM78" s="164"/>
      <c r="LXN78" s="164"/>
      <c r="LXO78" s="164"/>
      <c r="LXP78" s="164"/>
      <c r="LXQ78" s="164"/>
      <c r="LXR78" s="164"/>
      <c r="LXS78" s="164"/>
      <c r="LXT78" s="164"/>
      <c r="LXU78" s="164"/>
      <c r="LXV78" s="164"/>
      <c r="LXW78" s="164"/>
      <c r="LXX78" s="164"/>
      <c r="LXY78" s="164"/>
      <c r="LXZ78" s="164"/>
      <c r="LYA78" s="164"/>
      <c r="LYB78" s="164"/>
      <c r="LYC78" s="164"/>
      <c r="LYD78" s="164"/>
      <c r="LYE78" s="164"/>
      <c r="LYF78" s="164"/>
      <c r="LYG78" s="164"/>
      <c r="LYH78" s="164"/>
      <c r="LYI78" s="164"/>
      <c r="LYJ78" s="164"/>
      <c r="LYK78" s="164"/>
      <c r="LYL78" s="164"/>
      <c r="LYM78" s="164"/>
      <c r="LYN78" s="164"/>
      <c r="LYO78" s="164"/>
      <c r="LYP78" s="164"/>
      <c r="LYQ78" s="164"/>
      <c r="LYR78" s="164"/>
      <c r="LYS78" s="164"/>
      <c r="LYT78" s="164"/>
      <c r="LYU78" s="164"/>
      <c r="LYV78" s="164"/>
      <c r="LYW78" s="164"/>
      <c r="LYX78" s="164"/>
      <c r="LYY78" s="164"/>
      <c r="LYZ78" s="164"/>
      <c r="LZA78" s="164"/>
      <c r="LZB78" s="164"/>
      <c r="LZC78" s="164"/>
      <c r="LZD78" s="164"/>
      <c r="LZE78" s="164"/>
      <c r="LZF78" s="164"/>
      <c r="LZG78" s="164"/>
      <c r="LZH78" s="164"/>
      <c r="LZI78" s="164"/>
      <c r="LZJ78" s="164"/>
      <c r="LZK78" s="164"/>
      <c r="LZL78" s="164"/>
      <c r="LZM78" s="164"/>
      <c r="LZN78" s="164"/>
      <c r="LZO78" s="164"/>
      <c r="LZP78" s="164"/>
      <c r="LZQ78" s="164"/>
      <c r="LZR78" s="164"/>
      <c r="LZS78" s="164"/>
      <c r="LZT78" s="164"/>
      <c r="LZU78" s="164"/>
      <c r="LZV78" s="164"/>
      <c r="LZW78" s="164"/>
      <c r="LZX78" s="164"/>
      <c r="LZY78" s="164"/>
      <c r="LZZ78" s="164"/>
      <c r="MAA78" s="164"/>
      <c r="MAB78" s="164"/>
      <c r="MAC78" s="164"/>
      <c r="MAD78" s="164"/>
      <c r="MAE78" s="164"/>
      <c r="MAF78" s="164"/>
      <c r="MAG78" s="164"/>
      <c r="MAH78" s="164"/>
      <c r="MAI78" s="164"/>
      <c r="MAJ78" s="164"/>
      <c r="MAK78" s="164"/>
      <c r="MAL78" s="164"/>
      <c r="MAM78" s="164"/>
      <c r="MAN78" s="164"/>
      <c r="MAO78" s="164"/>
      <c r="MAP78" s="164"/>
      <c r="MAQ78" s="164"/>
      <c r="MAR78" s="164"/>
      <c r="MAS78" s="164"/>
      <c r="MAT78" s="164"/>
      <c r="MAU78" s="164"/>
      <c r="MAV78" s="164"/>
      <c r="MAW78" s="164"/>
      <c r="MAX78" s="164"/>
      <c r="MAY78" s="164"/>
      <c r="MAZ78" s="164"/>
      <c r="MBA78" s="164"/>
      <c r="MBB78" s="164"/>
      <c r="MBC78" s="164"/>
      <c r="MBD78" s="164"/>
      <c r="MBE78" s="164"/>
      <c r="MBF78" s="164"/>
      <c r="MBG78" s="164"/>
      <c r="MBH78" s="164"/>
      <c r="MBI78" s="164"/>
      <c r="MBJ78" s="164"/>
      <c r="MBK78" s="164"/>
      <c r="MBL78" s="164"/>
      <c r="MBM78" s="164"/>
      <c r="MBN78" s="164"/>
      <c r="MBO78" s="164"/>
      <c r="MBP78" s="164"/>
      <c r="MBQ78" s="164"/>
      <c r="MBR78" s="164"/>
      <c r="MBS78" s="164"/>
      <c r="MBT78" s="164"/>
      <c r="MBU78" s="164"/>
      <c r="MBV78" s="164"/>
      <c r="MBW78" s="164"/>
      <c r="MBX78" s="164"/>
      <c r="MBY78" s="164"/>
      <c r="MBZ78" s="164"/>
      <c r="MCA78" s="164"/>
      <c r="MCB78" s="164"/>
      <c r="MCC78" s="164"/>
      <c r="MCD78" s="164"/>
      <c r="MCE78" s="164"/>
      <c r="MCF78" s="164"/>
      <c r="MCG78" s="164"/>
      <c r="MCH78" s="164"/>
      <c r="MCI78" s="164"/>
      <c r="MCJ78" s="164"/>
      <c r="MCK78" s="164"/>
      <c r="MCL78" s="164"/>
      <c r="MCM78" s="164"/>
      <c r="MCN78" s="164"/>
      <c r="MCO78" s="164"/>
      <c r="MCP78" s="164"/>
      <c r="MCQ78" s="164"/>
      <c r="MCR78" s="164"/>
      <c r="MCS78" s="164"/>
      <c r="MCT78" s="164"/>
      <c r="MCU78" s="164"/>
      <c r="MCV78" s="164"/>
      <c r="MCW78" s="164"/>
      <c r="MCX78" s="164"/>
      <c r="MCY78" s="164"/>
      <c r="MCZ78" s="164"/>
      <c r="MDA78" s="164"/>
      <c r="MDB78" s="164"/>
      <c r="MDC78" s="164"/>
      <c r="MDD78" s="164"/>
      <c r="MDE78" s="164"/>
      <c r="MDF78" s="164"/>
      <c r="MDG78" s="164"/>
      <c r="MDH78" s="164"/>
      <c r="MDI78" s="164"/>
      <c r="MDJ78" s="164"/>
      <c r="MDK78" s="164"/>
      <c r="MDL78" s="164"/>
      <c r="MDM78" s="164"/>
      <c r="MDN78" s="164"/>
      <c r="MDO78" s="164"/>
      <c r="MDP78" s="164"/>
      <c r="MDQ78" s="164"/>
      <c r="MDR78" s="164"/>
      <c r="MDS78" s="164"/>
      <c r="MDT78" s="164"/>
      <c r="MDU78" s="164"/>
      <c r="MDV78" s="164"/>
      <c r="MDW78" s="164"/>
      <c r="MDX78" s="164"/>
      <c r="MDY78" s="164"/>
      <c r="MDZ78" s="164"/>
      <c r="MEA78" s="164"/>
      <c r="MEB78" s="164"/>
      <c r="MEC78" s="164"/>
      <c r="MED78" s="164"/>
      <c r="MEE78" s="164"/>
      <c r="MEF78" s="164"/>
      <c r="MEG78" s="164"/>
      <c r="MEH78" s="164"/>
      <c r="MEI78" s="164"/>
      <c r="MEJ78" s="164"/>
      <c r="MEK78" s="164"/>
      <c r="MEL78" s="164"/>
      <c r="MEM78" s="164"/>
      <c r="MEN78" s="164"/>
      <c r="MEO78" s="164"/>
      <c r="MEP78" s="164"/>
      <c r="MEQ78" s="164"/>
      <c r="MER78" s="164"/>
      <c r="MES78" s="164"/>
      <c r="MET78" s="164"/>
      <c r="MEU78" s="164"/>
      <c r="MEV78" s="164"/>
      <c r="MEW78" s="164"/>
      <c r="MEX78" s="164"/>
      <c r="MEY78" s="164"/>
      <c r="MEZ78" s="164"/>
      <c r="MFA78" s="164"/>
      <c r="MFB78" s="164"/>
      <c r="MFC78" s="164"/>
      <c r="MFD78" s="164"/>
      <c r="MFE78" s="164"/>
      <c r="MFF78" s="164"/>
      <c r="MFG78" s="164"/>
      <c r="MFH78" s="164"/>
      <c r="MFI78" s="164"/>
      <c r="MFJ78" s="164"/>
      <c r="MFK78" s="164"/>
      <c r="MFL78" s="164"/>
      <c r="MFM78" s="164"/>
      <c r="MFN78" s="164"/>
      <c r="MFO78" s="164"/>
      <c r="MFP78" s="164"/>
      <c r="MFQ78" s="164"/>
      <c r="MFR78" s="164"/>
      <c r="MFS78" s="164"/>
      <c r="MFT78" s="164"/>
      <c r="MFU78" s="164"/>
      <c r="MFV78" s="164"/>
      <c r="MFW78" s="164"/>
      <c r="MFX78" s="164"/>
      <c r="MFY78" s="164"/>
      <c r="MFZ78" s="164"/>
      <c r="MGA78" s="164"/>
      <c r="MGB78" s="164"/>
      <c r="MGC78" s="164"/>
      <c r="MGD78" s="164"/>
      <c r="MGE78" s="164"/>
      <c r="MGF78" s="164"/>
      <c r="MGG78" s="164"/>
      <c r="MGH78" s="164"/>
      <c r="MGI78" s="164"/>
      <c r="MGJ78" s="164"/>
      <c r="MGK78" s="164"/>
      <c r="MGL78" s="164"/>
      <c r="MGM78" s="164"/>
      <c r="MGN78" s="164"/>
      <c r="MGO78" s="164"/>
      <c r="MGP78" s="164"/>
      <c r="MGQ78" s="164"/>
      <c r="MGR78" s="164"/>
      <c r="MGS78" s="164"/>
      <c r="MGT78" s="164"/>
      <c r="MGU78" s="164"/>
      <c r="MGV78" s="164"/>
      <c r="MGW78" s="164"/>
      <c r="MGX78" s="164"/>
      <c r="MGY78" s="164"/>
      <c r="MGZ78" s="164"/>
      <c r="MHA78" s="164"/>
      <c r="MHB78" s="164"/>
      <c r="MHC78" s="164"/>
      <c r="MHD78" s="164"/>
      <c r="MHE78" s="164"/>
      <c r="MHF78" s="164"/>
      <c r="MHG78" s="164"/>
      <c r="MHH78" s="164"/>
      <c r="MHI78" s="164"/>
      <c r="MHJ78" s="164"/>
      <c r="MHK78" s="164"/>
      <c r="MHL78" s="164"/>
      <c r="MHM78" s="164"/>
      <c r="MHN78" s="164"/>
      <c r="MHO78" s="164"/>
      <c r="MHP78" s="164"/>
      <c r="MHQ78" s="164"/>
      <c r="MHR78" s="164"/>
      <c r="MHS78" s="164"/>
      <c r="MHT78" s="164"/>
      <c r="MHU78" s="164"/>
      <c r="MHV78" s="164"/>
      <c r="MHW78" s="164"/>
      <c r="MHX78" s="164"/>
      <c r="MHY78" s="164"/>
      <c r="MHZ78" s="164"/>
      <c r="MIA78" s="164"/>
      <c r="MIB78" s="164"/>
      <c r="MIC78" s="164"/>
      <c r="MID78" s="164"/>
      <c r="MIE78" s="164"/>
      <c r="MIF78" s="164"/>
      <c r="MIG78" s="164"/>
      <c r="MIH78" s="164"/>
      <c r="MII78" s="164"/>
      <c r="MIJ78" s="164"/>
      <c r="MIK78" s="164"/>
      <c r="MIL78" s="164"/>
      <c r="MIM78" s="164"/>
      <c r="MIN78" s="164"/>
      <c r="MIO78" s="164"/>
      <c r="MIP78" s="164"/>
      <c r="MIQ78" s="164"/>
      <c r="MIR78" s="164"/>
      <c r="MIS78" s="164"/>
      <c r="MIT78" s="164"/>
      <c r="MIU78" s="164"/>
      <c r="MIV78" s="164"/>
      <c r="MIW78" s="164"/>
      <c r="MIX78" s="164"/>
      <c r="MIY78" s="164"/>
      <c r="MIZ78" s="164"/>
      <c r="MJA78" s="164"/>
      <c r="MJB78" s="164"/>
      <c r="MJC78" s="164"/>
      <c r="MJD78" s="164"/>
      <c r="MJE78" s="164"/>
      <c r="MJF78" s="164"/>
      <c r="MJG78" s="164"/>
      <c r="MJH78" s="164"/>
      <c r="MJI78" s="164"/>
      <c r="MJJ78" s="164"/>
      <c r="MJK78" s="164"/>
      <c r="MJL78" s="164"/>
      <c r="MJM78" s="164"/>
      <c r="MJN78" s="164"/>
      <c r="MJO78" s="164"/>
      <c r="MJP78" s="164"/>
      <c r="MJQ78" s="164"/>
      <c r="MJR78" s="164"/>
      <c r="MJS78" s="164"/>
      <c r="MJT78" s="164"/>
      <c r="MJU78" s="164"/>
      <c r="MJV78" s="164"/>
      <c r="MJW78" s="164"/>
      <c r="MJX78" s="164"/>
      <c r="MJY78" s="164"/>
      <c r="MJZ78" s="164"/>
      <c r="MKA78" s="164"/>
      <c r="MKB78" s="164"/>
      <c r="MKC78" s="164"/>
      <c r="MKD78" s="164"/>
      <c r="MKE78" s="164"/>
      <c r="MKF78" s="164"/>
      <c r="MKG78" s="164"/>
      <c r="MKH78" s="164"/>
      <c r="MKI78" s="164"/>
      <c r="MKJ78" s="164"/>
      <c r="MKK78" s="164"/>
      <c r="MKL78" s="164"/>
      <c r="MKM78" s="164"/>
      <c r="MKN78" s="164"/>
      <c r="MKO78" s="164"/>
      <c r="MKP78" s="164"/>
      <c r="MKQ78" s="164"/>
      <c r="MKR78" s="164"/>
      <c r="MKS78" s="164"/>
      <c r="MKT78" s="164"/>
      <c r="MKU78" s="164"/>
      <c r="MKV78" s="164"/>
      <c r="MKW78" s="164"/>
      <c r="MKX78" s="164"/>
      <c r="MKY78" s="164"/>
      <c r="MKZ78" s="164"/>
      <c r="MLA78" s="164"/>
      <c r="MLB78" s="164"/>
      <c r="MLC78" s="164"/>
      <c r="MLD78" s="164"/>
      <c r="MLE78" s="164"/>
      <c r="MLF78" s="164"/>
      <c r="MLG78" s="164"/>
      <c r="MLH78" s="164"/>
      <c r="MLI78" s="164"/>
      <c r="MLJ78" s="164"/>
      <c r="MLK78" s="164"/>
      <c r="MLL78" s="164"/>
      <c r="MLM78" s="164"/>
      <c r="MLN78" s="164"/>
      <c r="MLO78" s="164"/>
      <c r="MLP78" s="164"/>
      <c r="MLQ78" s="164"/>
      <c r="MLR78" s="164"/>
      <c r="MLS78" s="164"/>
      <c r="MLT78" s="164"/>
      <c r="MLU78" s="164"/>
      <c r="MLV78" s="164"/>
      <c r="MLW78" s="164"/>
      <c r="MLX78" s="164"/>
      <c r="MLY78" s="164"/>
      <c r="MLZ78" s="164"/>
      <c r="MMA78" s="164"/>
      <c r="MMB78" s="164"/>
      <c r="MMC78" s="164"/>
      <c r="MMD78" s="164"/>
      <c r="MME78" s="164"/>
      <c r="MMF78" s="164"/>
      <c r="MMG78" s="164"/>
      <c r="MMH78" s="164"/>
      <c r="MMI78" s="164"/>
      <c r="MMJ78" s="164"/>
      <c r="MMK78" s="164"/>
      <c r="MML78" s="164"/>
      <c r="MMM78" s="164"/>
      <c r="MMN78" s="164"/>
      <c r="MMO78" s="164"/>
      <c r="MMP78" s="164"/>
      <c r="MMQ78" s="164"/>
      <c r="MMR78" s="164"/>
      <c r="MMS78" s="164"/>
      <c r="MMT78" s="164"/>
      <c r="MMU78" s="164"/>
      <c r="MMV78" s="164"/>
      <c r="MMW78" s="164"/>
      <c r="MMX78" s="164"/>
      <c r="MMY78" s="164"/>
      <c r="MMZ78" s="164"/>
      <c r="MNA78" s="164"/>
      <c r="MNB78" s="164"/>
      <c r="MNC78" s="164"/>
      <c r="MND78" s="164"/>
      <c r="MNE78" s="164"/>
      <c r="MNF78" s="164"/>
      <c r="MNG78" s="164"/>
      <c r="MNH78" s="164"/>
      <c r="MNI78" s="164"/>
      <c r="MNJ78" s="164"/>
      <c r="MNK78" s="164"/>
      <c r="MNL78" s="164"/>
      <c r="MNM78" s="164"/>
      <c r="MNN78" s="164"/>
      <c r="MNO78" s="164"/>
      <c r="MNP78" s="164"/>
      <c r="MNQ78" s="164"/>
      <c r="MNR78" s="164"/>
      <c r="MNS78" s="164"/>
      <c r="MNT78" s="164"/>
      <c r="MNU78" s="164"/>
      <c r="MNV78" s="164"/>
      <c r="MNW78" s="164"/>
      <c r="MNX78" s="164"/>
      <c r="MNY78" s="164"/>
      <c r="MNZ78" s="164"/>
      <c r="MOA78" s="164"/>
      <c r="MOB78" s="164"/>
      <c r="MOC78" s="164"/>
      <c r="MOD78" s="164"/>
      <c r="MOE78" s="164"/>
      <c r="MOF78" s="164"/>
      <c r="MOG78" s="164"/>
      <c r="MOH78" s="164"/>
      <c r="MOI78" s="164"/>
      <c r="MOJ78" s="164"/>
      <c r="MOK78" s="164"/>
      <c r="MOL78" s="164"/>
      <c r="MOM78" s="164"/>
      <c r="MON78" s="164"/>
      <c r="MOO78" s="164"/>
      <c r="MOP78" s="164"/>
      <c r="MOQ78" s="164"/>
      <c r="MOR78" s="164"/>
      <c r="MOS78" s="164"/>
      <c r="MOT78" s="164"/>
      <c r="MOU78" s="164"/>
      <c r="MOV78" s="164"/>
      <c r="MOW78" s="164"/>
      <c r="MOX78" s="164"/>
      <c r="MOY78" s="164"/>
      <c r="MOZ78" s="164"/>
      <c r="MPA78" s="164"/>
      <c r="MPB78" s="164"/>
      <c r="MPC78" s="164"/>
      <c r="MPD78" s="164"/>
      <c r="MPE78" s="164"/>
      <c r="MPF78" s="164"/>
      <c r="MPG78" s="164"/>
      <c r="MPH78" s="164"/>
      <c r="MPI78" s="164"/>
      <c r="MPJ78" s="164"/>
      <c r="MPK78" s="164"/>
      <c r="MPL78" s="164"/>
      <c r="MPM78" s="164"/>
      <c r="MPN78" s="164"/>
      <c r="MPO78" s="164"/>
      <c r="MPP78" s="164"/>
      <c r="MPQ78" s="164"/>
      <c r="MPR78" s="164"/>
      <c r="MPS78" s="164"/>
      <c r="MPT78" s="164"/>
      <c r="MPU78" s="164"/>
      <c r="MPV78" s="164"/>
      <c r="MPW78" s="164"/>
      <c r="MPX78" s="164"/>
      <c r="MPY78" s="164"/>
      <c r="MPZ78" s="164"/>
      <c r="MQA78" s="164"/>
      <c r="MQB78" s="164"/>
      <c r="MQC78" s="164"/>
      <c r="MQD78" s="164"/>
      <c r="MQE78" s="164"/>
      <c r="MQF78" s="164"/>
      <c r="MQG78" s="164"/>
      <c r="MQH78" s="164"/>
      <c r="MQI78" s="164"/>
      <c r="MQJ78" s="164"/>
      <c r="MQK78" s="164"/>
      <c r="MQL78" s="164"/>
      <c r="MQM78" s="164"/>
      <c r="MQN78" s="164"/>
      <c r="MQO78" s="164"/>
      <c r="MQP78" s="164"/>
      <c r="MQQ78" s="164"/>
      <c r="MQR78" s="164"/>
      <c r="MQS78" s="164"/>
      <c r="MQT78" s="164"/>
      <c r="MQU78" s="164"/>
      <c r="MQV78" s="164"/>
      <c r="MQW78" s="164"/>
      <c r="MQX78" s="164"/>
      <c r="MQY78" s="164"/>
      <c r="MQZ78" s="164"/>
      <c r="MRA78" s="164"/>
      <c r="MRB78" s="164"/>
      <c r="MRC78" s="164"/>
      <c r="MRD78" s="164"/>
      <c r="MRE78" s="164"/>
      <c r="MRF78" s="164"/>
      <c r="MRG78" s="164"/>
      <c r="MRH78" s="164"/>
      <c r="MRI78" s="164"/>
      <c r="MRJ78" s="164"/>
      <c r="MRK78" s="164"/>
      <c r="MRL78" s="164"/>
      <c r="MRM78" s="164"/>
      <c r="MRN78" s="164"/>
      <c r="MRO78" s="164"/>
      <c r="MRP78" s="164"/>
      <c r="MRQ78" s="164"/>
      <c r="MRR78" s="164"/>
      <c r="MRS78" s="164"/>
      <c r="MRT78" s="164"/>
      <c r="MRU78" s="164"/>
      <c r="MRV78" s="164"/>
      <c r="MRW78" s="164"/>
      <c r="MRX78" s="164"/>
      <c r="MRY78" s="164"/>
      <c r="MRZ78" s="164"/>
      <c r="MSA78" s="164"/>
      <c r="MSB78" s="164"/>
      <c r="MSC78" s="164"/>
      <c r="MSD78" s="164"/>
      <c r="MSE78" s="164"/>
      <c r="MSF78" s="164"/>
      <c r="MSG78" s="164"/>
      <c r="MSH78" s="164"/>
      <c r="MSI78" s="164"/>
      <c r="MSJ78" s="164"/>
      <c r="MSK78" s="164"/>
      <c r="MSL78" s="164"/>
      <c r="MSM78" s="164"/>
      <c r="MSN78" s="164"/>
      <c r="MSO78" s="164"/>
      <c r="MSP78" s="164"/>
      <c r="MSQ78" s="164"/>
      <c r="MSR78" s="164"/>
      <c r="MSS78" s="164"/>
      <c r="MST78" s="164"/>
      <c r="MSU78" s="164"/>
      <c r="MSV78" s="164"/>
      <c r="MSW78" s="164"/>
      <c r="MSX78" s="164"/>
      <c r="MSY78" s="164"/>
      <c r="MSZ78" s="164"/>
      <c r="MTA78" s="164"/>
      <c r="MTB78" s="164"/>
      <c r="MTC78" s="164"/>
      <c r="MTD78" s="164"/>
      <c r="MTE78" s="164"/>
      <c r="MTF78" s="164"/>
      <c r="MTG78" s="164"/>
      <c r="MTH78" s="164"/>
      <c r="MTI78" s="164"/>
      <c r="MTJ78" s="164"/>
      <c r="MTK78" s="164"/>
      <c r="MTL78" s="164"/>
      <c r="MTM78" s="164"/>
      <c r="MTN78" s="164"/>
      <c r="MTO78" s="164"/>
      <c r="MTP78" s="164"/>
      <c r="MTQ78" s="164"/>
      <c r="MTR78" s="164"/>
      <c r="MTS78" s="164"/>
      <c r="MTT78" s="164"/>
      <c r="MTU78" s="164"/>
      <c r="MTV78" s="164"/>
      <c r="MTW78" s="164"/>
      <c r="MTX78" s="164"/>
      <c r="MTY78" s="164"/>
      <c r="MTZ78" s="164"/>
      <c r="MUA78" s="164"/>
      <c r="MUB78" s="164"/>
      <c r="MUC78" s="164"/>
      <c r="MUD78" s="164"/>
      <c r="MUE78" s="164"/>
      <c r="MUF78" s="164"/>
      <c r="MUG78" s="164"/>
      <c r="MUH78" s="164"/>
      <c r="MUI78" s="164"/>
      <c r="MUJ78" s="164"/>
      <c r="MUK78" s="164"/>
      <c r="MUL78" s="164"/>
      <c r="MUM78" s="164"/>
      <c r="MUN78" s="164"/>
      <c r="MUO78" s="164"/>
      <c r="MUP78" s="164"/>
      <c r="MUQ78" s="164"/>
      <c r="MUR78" s="164"/>
      <c r="MUS78" s="164"/>
      <c r="MUT78" s="164"/>
      <c r="MUU78" s="164"/>
      <c r="MUV78" s="164"/>
      <c r="MUW78" s="164"/>
      <c r="MUX78" s="164"/>
      <c r="MUY78" s="164"/>
      <c r="MUZ78" s="164"/>
      <c r="MVA78" s="164"/>
      <c r="MVB78" s="164"/>
      <c r="MVC78" s="164"/>
      <c r="MVD78" s="164"/>
      <c r="MVE78" s="164"/>
      <c r="MVF78" s="164"/>
      <c r="MVG78" s="164"/>
      <c r="MVH78" s="164"/>
      <c r="MVI78" s="164"/>
      <c r="MVJ78" s="164"/>
      <c r="MVK78" s="164"/>
      <c r="MVL78" s="164"/>
      <c r="MVM78" s="164"/>
      <c r="MVN78" s="164"/>
      <c r="MVO78" s="164"/>
      <c r="MVP78" s="164"/>
      <c r="MVQ78" s="164"/>
      <c r="MVR78" s="164"/>
      <c r="MVS78" s="164"/>
      <c r="MVT78" s="164"/>
      <c r="MVU78" s="164"/>
      <c r="MVV78" s="164"/>
      <c r="MVW78" s="164"/>
      <c r="MVX78" s="164"/>
      <c r="MVY78" s="164"/>
      <c r="MVZ78" s="164"/>
      <c r="MWA78" s="164"/>
      <c r="MWB78" s="164"/>
      <c r="MWC78" s="164"/>
      <c r="MWD78" s="164"/>
      <c r="MWE78" s="164"/>
      <c r="MWF78" s="164"/>
      <c r="MWG78" s="164"/>
      <c r="MWH78" s="164"/>
      <c r="MWI78" s="164"/>
      <c r="MWJ78" s="164"/>
      <c r="MWK78" s="164"/>
      <c r="MWL78" s="164"/>
      <c r="MWM78" s="164"/>
      <c r="MWN78" s="164"/>
      <c r="MWO78" s="164"/>
      <c r="MWP78" s="164"/>
      <c r="MWQ78" s="164"/>
      <c r="MWR78" s="164"/>
      <c r="MWS78" s="164"/>
      <c r="MWT78" s="164"/>
      <c r="MWU78" s="164"/>
      <c r="MWV78" s="164"/>
      <c r="MWW78" s="164"/>
      <c r="MWX78" s="164"/>
      <c r="MWY78" s="164"/>
      <c r="MWZ78" s="164"/>
      <c r="MXA78" s="164"/>
      <c r="MXB78" s="164"/>
      <c r="MXC78" s="164"/>
      <c r="MXD78" s="164"/>
      <c r="MXE78" s="164"/>
      <c r="MXF78" s="164"/>
      <c r="MXG78" s="164"/>
      <c r="MXH78" s="164"/>
      <c r="MXI78" s="164"/>
      <c r="MXJ78" s="164"/>
      <c r="MXK78" s="164"/>
      <c r="MXL78" s="164"/>
      <c r="MXM78" s="164"/>
      <c r="MXN78" s="164"/>
      <c r="MXO78" s="164"/>
      <c r="MXP78" s="164"/>
      <c r="MXQ78" s="164"/>
      <c r="MXR78" s="164"/>
      <c r="MXS78" s="164"/>
      <c r="MXT78" s="164"/>
      <c r="MXU78" s="164"/>
      <c r="MXV78" s="164"/>
      <c r="MXW78" s="164"/>
      <c r="MXX78" s="164"/>
      <c r="MXY78" s="164"/>
      <c r="MXZ78" s="164"/>
      <c r="MYA78" s="164"/>
      <c r="MYB78" s="164"/>
      <c r="MYC78" s="164"/>
      <c r="MYD78" s="164"/>
      <c r="MYE78" s="164"/>
      <c r="MYF78" s="164"/>
      <c r="MYG78" s="164"/>
      <c r="MYH78" s="164"/>
      <c r="MYI78" s="164"/>
      <c r="MYJ78" s="164"/>
      <c r="MYK78" s="164"/>
      <c r="MYL78" s="164"/>
      <c r="MYM78" s="164"/>
      <c r="MYN78" s="164"/>
      <c r="MYO78" s="164"/>
      <c r="MYP78" s="164"/>
      <c r="MYQ78" s="164"/>
      <c r="MYR78" s="164"/>
      <c r="MYS78" s="164"/>
      <c r="MYT78" s="164"/>
      <c r="MYU78" s="164"/>
      <c r="MYV78" s="164"/>
      <c r="MYW78" s="164"/>
      <c r="MYX78" s="164"/>
      <c r="MYY78" s="164"/>
      <c r="MYZ78" s="164"/>
      <c r="MZA78" s="164"/>
      <c r="MZB78" s="164"/>
      <c r="MZC78" s="164"/>
      <c r="MZD78" s="164"/>
      <c r="MZE78" s="164"/>
      <c r="MZF78" s="164"/>
      <c r="MZG78" s="164"/>
      <c r="MZH78" s="164"/>
      <c r="MZI78" s="164"/>
      <c r="MZJ78" s="164"/>
      <c r="MZK78" s="164"/>
      <c r="MZL78" s="164"/>
      <c r="MZM78" s="164"/>
      <c r="MZN78" s="164"/>
      <c r="MZO78" s="164"/>
      <c r="MZP78" s="164"/>
      <c r="MZQ78" s="164"/>
      <c r="MZR78" s="164"/>
      <c r="MZS78" s="164"/>
      <c r="MZT78" s="164"/>
      <c r="MZU78" s="164"/>
      <c r="MZV78" s="164"/>
      <c r="MZW78" s="164"/>
      <c r="MZX78" s="164"/>
      <c r="MZY78" s="164"/>
      <c r="MZZ78" s="164"/>
      <c r="NAA78" s="164"/>
      <c r="NAB78" s="164"/>
      <c r="NAC78" s="164"/>
      <c r="NAD78" s="164"/>
      <c r="NAE78" s="164"/>
      <c r="NAF78" s="164"/>
      <c r="NAG78" s="164"/>
      <c r="NAH78" s="164"/>
      <c r="NAI78" s="164"/>
      <c r="NAJ78" s="164"/>
      <c r="NAK78" s="164"/>
      <c r="NAL78" s="164"/>
      <c r="NAM78" s="164"/>
      <c r="NAN78" s="164"/>
      <c r="NAO78" s="164"/>
      <c r="NAP78" s="164"/>
      <c r="NAQ78" s="164"/>
      <c r="NAR78" s="164"/>
      <c r="NAS78" s="164"/>
      <c r="NAT78" s="164"/>
      <c r="NAU78" s="164"/>
      <c r="NAV78" s="164"/>
      <c r="NAW78" s="164"/>
      <c r="NAX78" s="164"/>
      <c r="NAY78" s="164"/>
      <c r="NAZ78" s="164"/>
      <c r="NBA78" s="164"/>
      <c r="NBB78" s="164"/>
      <c r="NBC78" s="164"/>
      <c r="NBD78" s="164"/>
      <c r="NBE78" s="164"/>
      <c r="NBF78" s="164"/>
      <c r="NBG78" s="164"/>
      <c r="NBH78" s="164"/>
      <c r="NBI78" s="164"/>
      <c r="NBJ78" s="164"/>
      <c r="NBK78" s="164"/>
      <c r="NBL78" s="164"/>
      <c r="NBM78" s="164"/>
      <c r="NBN78" s="164"/>
      <c r="NBO78" s="164"/>
      <c r="NBP78" s="164"/>
      <c r="NBQ78" s="164"/>
      <c r="NBR78" s="164"/>
      <c r="NBS78" s="164"/>
      <c r="NBT78" s="164"/>
      <c r="NBU78" s="164"/>
      <c r="NBV78" s="164"/>
      <c r="NBW78" s="164"/>
      <c r="NBX78" s="164"/>
      <c r="NBY78" s="164"/>
      <c r="NBZ78" s="164"/>
      <c r="NCA78" s="164"/>
      <c r="NCB78" s="164"/>
      <c r="NCC78" s="164"/>
      <c r="NCD78" s="164"/>
      <c r="NCE78" s="164"/>
      <c r="NCF78" s="164"/>
      <c r="NCG78" s="164"/>
      <c r="NCH78" s="164"/>
      <c r="NCI78" s="164"/>
      <c r="NCJ78" s="164"/>
      <c r="NCK78" s="164"/>
      <c r="NCL78" s="164"/>
      <c r="NCM78" s="164"/>
      <c r="NCN78" s="164"/>
      <c r="NCO78" s="164"/>
      <c r="NCP78" s="164"/>
      <c r="NCQ78" s="164"/>
      <c r="NCR78" s="164"/>
      <c r="NCS78" s="164"/>
      <c r="NCT78" s="164"/>
      <c r="NCU78" s="164"/>
      <c r="NCV78" s="164"/>
      <c r="NCW78" s="164"/>
      <c r="NCX78" s="164"/>
      <c r="NCY78" s="164"/>
      <c r="NCZ78" s="164"/>
      <c r="NDA78" s="164"/>
      <c r="NDB78" s="164"/>
      <c r="NDC78" s="164"/>
      <c r="NDD78" s="164"/>
      <c r="NDE78" s="164"/>
      <c r="NDF78" s="164"/>
      <c r="NDG78" s="164"/>
      <c r="NDH78" s="164"/>
      <c r="NDI78" s="164"/>
      <c r="NDJ78" s="164"/>
      <c r="NDK78" s="164"/>
      <c r="NDL78" s="164"/>
      <c r="NDM78" s="164"/>
      <c r="NDN78" s="164"/>
      <c r="NDO78" s="164"/>
      <c r="NDP78" s="164"/>
      <c r="NDQ78" s="164"/>
      <c r="NDR78" s="164"/>
      <c r="NDS78" s="164"/>
      <c r="NDT78" s="164"/>
      <c r="NDU78" s="164"/>
      <c r="NDV78" s="164"/>
      <c r="NDW78" s="164"/>
      <c r="NDX78" s="164"/>
      <c r="NDY78" s="164"/>
      <c r="NDZ78" s="164"/>
      <c r="NEA78" s="164"/>
      <c r="NEB78" s="164"/>
      <c r="NEC78" s="164"/>
      <c r="NED78" s="164"/>
      <c r="NEE78" s="164"/>
      <c r="NEF78" s="164"/>
      <c r="NEG78" s="164"/>
      <c r="NEH78" s="164"/>
      <c r="NEI78" s="164"/>
      <c r="NEJ78" s="164"/>
      <c r="NEK78" s="164"/>
      <c r="NEL78" s="164"/>
      <c r="NEM78" s="164"/>
      <c r="NEN78" s="164"/>
      <c r="NEO78" s="164"/>
      <c r="NEP78" s="164"/>
      <c r="NEQ78" s="164"/>
      <c r="NER78" s="164"/>
      <c r="NES78" s="164"/>
      <c r="NET78" s="164"/>
      <c r="NEU78" s="164"/>
      <c r="NEV78" s="164"/>
      <c r="NEW78" s="164"/>
      <c r="NEX78" s="164"/>
      <c r="NEY78" s="164"/>
      <c r="NEZ78" s="164"/>
      <c r="NFA78" s="164"/>
      <c r="NFB78" s="164"/>
      <c r="NFC78" s="164"/>
      <c r="NFD78" s="164"/>
      <c r="NFE78" s="164"/>
      <c r="NFF78" s="164"/>
      <c r="NFG78" s="164"/>
      <c r="NFH78" s="164"/>
      <c r="NFI78" s="164"/>
      <c r="NFJ78" s="164"/>
      <c r="NFK78" s="164"/>
      <c r="NFL78" s="164"/>
      <c r="NFM78" s="164"/>
      <c r="NFN78" s="164"/>
      <c r="NFO78" s="164"/>
      <c r="NFP78" s="164"/>
      <c r="NFQ78" s="164"/>
      <c r="NFR78" s="164"/>
      <c r="NFS78" s="164"/>
      <c r="NFT78" s="164"/>
      <c r="NFU78" s="164"/>
      <c r="NFV78" s="164"/>
      <c r="NFW78" s="164"/>
      <c r="NFX78" s="164"/>
      <c r="NFY78" s="164"/>
      <c r="NFZ78" s="164"/>
      <c r="NGA78" s="164"/>
      <c r="NGB78" s="164"/>
      <c r="NGC78" s="164"/>
      <c r="NGD78" s="164"/>
      <c r="NGE78" s="164"/>
      <c r="NGF78" s="164"/>
      <c r="NGG78" s="164"/>
      <c r="NGH78" s="164"/>
      <c r="NGI78" s="164"/>
      <c r="NGJ78" s="164"/>
      <c r="NGK78" s="164"/>
      <c r="NGL78" s="164"/>
      <c r="NGM78" s="164"/>
      <c r="NGN78" s="164"/>
      <c r="NGO78" s="164"/>
      <c r="NGP78" s="164"/>
      <c r="NGQ78" s="164"/>
      <c r="NGR78" s="164"/>
      <c r="NGS78" s="164"/>
      <c r="NGT78" s="164"/>
      <c r="NGU78" s="164"/>
      <c r="NGV78" s="164"/>
      <c r="NGW78" s="164"/>
      <c r="NGX78" s="164"/>
      <c r="NGY78" s="164"/>
      <c r="NGZ78" s="164"/>
      <c r="NHA78" s="164"/>
      <c r="NHB78" s="164"/>
      <c r="NHC78" s="164"/>
      <c r="NHD78" s="164"/>
      <c r="NHE78" s="164"/>
      <c r="NHF78" s="164"/>
      <c r="NHG78" s="164"/>
      <c r="NHH78" s="164"/>
      <c r="NHI78" s="164"/>
      <c r="NHJ78" s="164"/>
      <c r="NHK78" s="164"/>
      <c r="NHL78" s="164"/>
      <c r="NHM78" s="164"/>
      <c r="NHN78" s="164"/>
      <c r="NHO78" s="164"/>
      <c r="NHP78" s="164"/>
      <c r="NHQ78" s="164"/>
      <c r="NHR78" s="164"/>
      <c r="NHS78" s="164"/>
      <c r="NHT78" s="164"/>
      <c r="NHU78" s="164"/>
      <c r="NHV78" s="164"/>
      <c r="NHW78" s="164"/>
      <c r="NHX78" s="164"/>
      <c r="NHY78" s="164"/>
      <c r="NHZ78" s="164"/>
      <c r="NIA78" s="164"/>
      <c r="NIB78" s="164"/>
      <c r="NIC78" s="164"/>
      <c r="NID78" s="164"/>
      <c r="NIE78" s="164"/>
      <c r="NIF78" s="164"/>
      <c r="NIG78" s="164"/>
      <c r="NIH78" s="164"/>
      <c r="NII78" s="164"/>
      <c r="NIJ78" s="164"/>
      <c r="NIK78" s="164"/>
      <c r="NIL78" s="164"/>
      <c r="NIM78" s="164"/>
      <c r="NIN78" s="164"/>
      <c r="NIO78" s="164"/>
      <c r="NIP78" s="164"/>
      <c r="NIQ78" s="164"/>
      <c r="NIR78" s="164"/>
      <c r="NIS78" s="164"/>
      <c r="NIT78" s="164"/>
      <c r="NIU78" s="164"/>
      <c r="NIV78" s="164"/>
      <c r="NIW78" s="164"/>
      <c r="NIX78" s="164"/>
      <c r="NIY78" s="164"/>
      <c r="NIZ78" s="164"/>
      <c r="NJA78" s="164"/>
      <c r="NJB78" s="164"/>
      <c r="NJC78" s="164"/>
      <c r="NJD78" s="164"/>
      <c r="NJE78" s="164"/>
      <c r="NJF78" s="164"/>
      <c r="NJG78" s="164"/>
      <c r="NJH78" s="164"/>
      <c r="NJI78" s="164"/>
      <c r="NJJ78" s="164"/>
      <c r="NJK78" s="164"/>
      <c r="NJL78" s="164"/>
      <c r="NJM78" s="164"/>
      <c r="NJN78" s="164"/>
      <c r="NJO78" s="164"/>
      <c r="NJP78" s="164"/>
      <c r="NJQ78" s="164"/>
      <c r="NJR78" s="164"/>
      <c r="NJS78" s="164"/>
      <c r="NJT78" s="164"/>
      <c r="NJU78" s="164"/>
      <c r="NJV78" s="164"/>
      <c r="NJW78" s="164"/>
      <c r="NJX78" s="164"/>
      <c r="NJY78" s="164"/>
      <c r="NJZ78" s="164"/>
      <c r="NKA78" s="164"/>
      <c r="NKB78" s="164"/>
      <c r="NKC78" s="164"/>
      <c r="NKD78" s="164"/>
      <c r="NKE78" s="164"/>
      <c r="NKF78" s="164"/>
      <c r="NKG78" s="164"/>
      <c r="NKH78" s="164"/>
      <c r="NKI78" s="164"/>
      <c r="NKJ78" s="164"/>
      <c r="NKK78" s="164"/>
      <c r="NKL78" s="164"/>
      <c r="NKM78" s="164"/>
      <c r="NKN78" s="164"/>
      <c r="NKO78" s="164"/>
      <c r="NKP78" s="164"/>
      <c r="NKQ78" s="164"/>
      <c r="NKR78" s="164"/>
      <c r="NKS78" s="164"/>
      <c r="NKT78" s="164"/>
      <c r="NKU78" s="164"/>
      <c r="NKV78" s="164"/>
      <c r="NKW78" s="164"/>
      <c r="NKX78" s="164"/>
      <c r="NKY78" s="164"/>
      <c r="NKZ78" s="164"/>
      <c r="NLA78" s="164"/>
      <c r="NLB78" s="164"/>
      <c r="NLC78" s="164"/>
      <c r="NLD78" s="164"/>
      <c r="NLE78" s="164"/>
      <c r="NLF78" s="164"/>
      <c r="NLG78" s="164"/>
      <c r="NLH78" s="164"/>
      <c r="NLI78" s="164"/>
      <c r="NLJ78" s="164"/>
      <c r="NLK78" s="164"/>
      <c r="NLL78" s="164"/>
      <c r="NLM78" s="164"/>
      <c r="NLN78" s="164"/>
      <c r="NLO78" s="164"/>
      <c r="NLP78" s="164"/>
      <c r="NLQ78" s="164"/>
      <c r="NLR78" s="164"/>
      <c r="NLS78" s="164"/>
      <c r="NLT78" s="164"/>
      <c r="NLU78" s="164"/>
      <c r="NLV78" s="164"/>
      <c r="NLW78" s="164"/>
      <c r="NLX78" s="164"/>
      <c r="NLY78" s="164"/>
      <c r="NLZ78" s="164"/>
      <c r="NMA78" s="164"/>
      <c r="NMB78" s="164"/>
      <c r="NMC78" s="164"/>
      <c r="NMD78" s="164"/>
      <c r="NME78" s="164"/>
      <c r="NMF78" s="164"/>
      <c r="NMG78" s="164"/>
      <c r="NMH78" s="164"/>
      <c r="NMI78" s="164"/>
      <c r="NMJ78" s="164"/>
      <c r="NMK78" s="164"/>
      <c r="NML78" s="164"/>
      <c r="NMM78" s="164"/>
      <c r="NMN78" s="164"/>
      <c r="NMO78" s="164"/>
      <c r="NMP78" s="164"/>
      <c r="NMQ78" s="164"/>
      <c r="NMR78" s="164"/>
      <c r="NMS78" s="164"/>
      <c r="NMT78" s="164"/>
      <c r="NMU78" s="164"/>
      <c r="NMV78" s="164"/>
      <c r="NMW78" s="164"/>
      <c r="NMX78" s="164"/>
      <c r="NMY78" s="164"/>
      <c r="NMZ78" s="164"/>
      <c r="NNA78" s="164"/>
      <c r="NNB78" s="164"/>
      <c r="NNC78" s="164"/>
      <c r="NND78" s="164"/>
      <c r="NNE78" s="164"/>
      <c r="NNF78" s="164"/>
      <c r="NNG78" s="164"/>
      <c r="NNH78" s="164"/>
      <c r="NNI78" s="164"/>
      <c r="NNJ78" s="164"/>
      <c r="NNK78" s="164"/>
      <c r="NNL78" s="164"/>
      <c r="NNM78" s="164"/>
      <c r="NNN78" s="164"/>
      <c r="NNO78" s="164"/>
      <c r="NNP78" s="164"/>
      <c r="NNQ78" s="164"/>
      <c r="NNR78" s="164"/>
      <c r="NNS78" s="164"/>
      <c r="NNT78" s="164"/>
      <c r="NNU78" s="164"/>
      <c r="NNV78" s="164"/>
      <c r="NNW78" s="164"/>
      <c r="NNX78" s="164"/>
      <c r="NNY78" s="164"/>
      <c r="NNZ78" s="164"/>
      <c r="NOA78" s="164"/>
      <c r="NOB78" s="164"/>
      <c r="NOC78" s="164"/>
      <c r="NOD78" s="164"/>
      <c r="NOE78" s="164"/>
      <c r="NOF78" s="164"/>
      <c r="NOG78" s="164"/>
      <c r="NOH78" s="164"/>
      <c r="NOI78" s="164"/>
      <c r="NOJ78" s="164"/>
      <c r="NOK78" s="164"/>
      <c r="NOL78" s="164"/>
      <c r="NOM78" s="164"/>
      <c r="NON78" s="164"/>
      <c r="NOO78" s="164"/>
      <c r="NOP78" s="164"/>
      <c r="NOQ78" s="164"/>
      <c r="NOR78" s="164"/>
      <c r="NOS78" s="164"/>
      <c r="NOT78" s="164"/>
      <c r="NOU78" s="164"/>
      <c r="NOV78" s="164"/>
      <c r="NOW78" s="164"/>
      <c r="NOX78" s="164"/>
      <c r="NOY78" s="164"/>
      <c r="NOZ78" s="164"/>
      <c r="NPA78" s="164"/>
      <c r="NPB78" s="164"/>
      <c r="NPC78" s="164"/>
      <c r="NPD78" s="164"/>
      <c r="NPE78" s="164"/>
      <c r="NPF78" s="164"/>
      <c r="NPG78" s="164"/>
      <c r="NPH78" s="164"/>
      <c r="NPI78" s="164"/>
      <c r="NPJ78" s="164"/>
      <c r="NPK78" s="164"/>
      <c r="NPL78" s="164"/>
      <c r="NPM78" s="164"/>
      <c r="NPN78" s="164"/>
      <c r="NPO78" s="164"/>
      <c r="NPP78" s="164"/>
      <c r="NPQ78" s="164"/>
      <c r="NPR78" s="164"/>
      <c r="NPS78" s="164"/>
      <c r="NPT78" s="164"/>
      <c r="NPU78" s="164"/>
      <c r="NPV78" s="164"/>
      <c r="NPW78" s="164"/>
      <c r="NPX78" s="164"/>
      <c r="NPY78" s="164"/>
      <c r="NPZ78" s="164"/>
      <c r="NQA78" s="164"/>
      <c r="NQB78" s="164"/>
      <c r="NQC78" s="164"/>
      <c r="NQD78" s="164"/>
      <c r="NQE78" s="164"/>
      <c r="NQF78" s="164"/>
      <c r="NQG78" s="164"/>
      <c r="NQH78" s="164"/>
      <c r="NQI78" s="164"/>
      <c r="NQJ78" s="164"/>
      <c r="NQK78" s="164"/>
      <c r="NQL78" s="164"/>
      <c r="NQM78" s="164"/>
      <c r="NQN78" s="164"/>
      <c r="NQO78" s="164"/>
      <c r="NQP78" s="164"/>
      <c r="NQQ78" s="164"/>
      <c r="NQR78" s="164"/>
      <c r="NQS78" s="164"/>
      <c r="NQT78" s="164"/>
      <c r="NQU78" s="164"/>
      <c r="NQV78" s="164"/>
      <c r="NQW78" s="164"/>
      <c r="NQX78" s="164"/>
      <c r="NQY78" s="164"/>
      <c r="NQZ78" s="164"/>
      <c r="NRA78" s="164"/>
      <c r="NRB78" s="164"/>
      <c r="NRC78" s="164"/>
      <c r="NRD78" s="164"/>
      <c r="NRE78" s="164"/>
      <c r="NRF78" s="164"/>
      <c r="NRG78" s="164"/>
      <c r="NRH78" s="164"/>
      <c r="NRI78" s="164"/>
      <c r="NRJ78" s="164"/>
      <c r="NRK78" s="164"/>
      <c r="NRL78" s="164"/>
      <c r="NRM78" s="164"/>
      <c r="NRN78" s="164"/>
      <c r="NRO78" s="164"/>
      <c r="NRP78" s="164"/>
      <c r="NRQ78" s="164"/>
      <c r="NRR78" s="164"/>
      <c r="NRS78" s="164"/>
      <c r="NRT78" s="164"/>
      <c r="NRU78" s="164"/>
      <c r="NRV78" s="164"/>
      <c r="NRW78" s="164"/>
      <c r="NRX78" s="164"/>
      <c r="NRY78" s="164"/>
      <c r="NRZ78" s="164"/>
      <c r="NSA78" s="164"/>
      <c r="NSB78" s="164"/>
      <c r="NSC78" s="164"/>
      <c r="NSD78" s="164"/>
      <c r="NSE78" s="164"/>
      <c r="NSF78" s="164"/>
      <c r="NSG78" s="164"/>
      <c r="NSH78" s="164"/>
      <c r="NSI78" s="164"/>
      <c r="NSJ78" s="164"/>
      <c r="NSK78" s="164"/>
      <c r="NSL78" s="164"/>
      <c r="NSM78" s="164"/>
      <c r="NSN78" s="164"/>
      <c r="NSO78" s="164"/>
      <c r="NSP78" s="164"/>
      <c r="NSQ78" s="164"/>
      <c r="NSR78" s="164"/>
      <c r="NSS78" s="164"/>
      <c r="NST78" s="164"/>
      <c r="NSU78" s="164"/>
      <c r="NSV78" s="164"/>
      <c r="NSW78" s="164"/>
      <c r="NSX78" s="164"/>
      <c r="NSY78" s="164"/>
      <c r="NSZ78" s="164"/>
      <c r="NTA78" s="164"/>
      <c r="NTB78" s="164"/>
      <c r="NTC78" s="164"/>
      <c r="NTD78" s="164"/>
      <c r="NTE78" s="164"/>
      <c r="NTF78" s="164"/>
      <c r="NTG78" s="164"/>
      <c r="NTH78" s="164"/>
      <c r="NTI78" s="164"/>
      <c r="NTJ78" s="164"/>
      <c r="NTK78" s="164"/>
      <c r="NTL78" s="164"/>
      <c r="NTM78" s="164"/>
      <c r="NTN78" s="164"/>
      <c r="NTO78" s="164"/>
      <c r="NTP78" s="164"/>
      <c r="NTQ78" s="164"/>
      <c r="NTR78" s="164"/>
      <c r="NTS78" s="164"/>
      <c r="NTT78" s="164"/>
      <c r="NTU78" s="164"/>
      <c r="NTV78" s="164"/>
      <c r="NTW78" s="164"/>
      <c r="NTX78" s="164"/>
      <c r="NTY78" s="164"/>
      <c r="NTZ78" s="164"/>
      <c r="NUA78" s="164"/>
      <c r="NUB78" s="164"/>
      <c r="NUC78" s="164"/>
      <c r="NUD78" s="164"/>
      <c r="NUE78" s="164"/>
      <c r="NUF78" s="164"/>
      <c r="NUG78" s="164"/>
      <c r="NUH78" s="164"/>
      <c r="NUI78" s="164"/>
      <c r="NUJ78" s="164"/>
      <c r="NUK78" s="164"/>
      <c r="NUL78" s="164"/>
      <c r="NUM78" s="164"/>
      <c r="NUN78" s="164"/>
      <c r="NUO78" s="164"/>
      <c r="NUP78" s="164"/>
      <c r="NUQ78" s="164"/>
      <c r="NUR78" s="164"/>
      <c r="NUS78" s="164"/>
      <c r="NUT78" s="164"/>
      <c r="NUU78" s="164"/>
      <c r="NUV78" s="164"/>
      <c r="NUW78" s="164"/>
      <c r="NUX78" s="164"/>
      <c r="NUY78" s="164"/>
      <c r="NUZ78" s="164"/>
      <c r="NVA78" s="164"/>
      <c r="NVB78" s="164"/>
      <c r="NVC78" s="164"/>
      <c r="NVD78" s="164"/>
      <c r="NVE78" s="164"/>
      <c r="NVF78" s="164"/>
      <c r="NVG78" s="164"/>
      <c r="NVH78" s="164"/>
      <c r="NVI78" s="164"/>
      <c r="NVJ78" s="164"/>
      <c r="NVK78" s="164"/>
      <c r="NVL78" s="164"/>
      <c r="NVM78" s="164"/>
      <c r="NVN78" s="164"/>
      <c r="NVO78" s="164"/>
      <c r="NVP78" s="164"/>
      <c r="NVQ78" s="164"/>
      <c r="NVR78" s="164"/>
      <c r="NVS78" s="164"/>
      <c r="NVT78" s="164"/>
      <c r="NVU78" s="164"/>
      <c r="NVV78" s="164"/>
      <c r="NVW78" s="164"/>
      <c r="NVX78" s="164"/>
      <c r="NVY78" s="164"/>
      <c r="NVZ78" s="164"/>
      <c r="NWA78" s="164"/>
      <c r="NWB78" s="164"/>
      <c r="NWC78" s="164"/>
      <c r="NWD78" s="164"/>
      <c r="NWE78" s="164"/>
      <c r="NWF78" s="164"/>
      <c r="NWG78" s="164"/>
      <c r="NWH78" s="164"/>
      <c r="NWI78" s="164"/>
      <c r="NWJ78" s="164"/>
      <c r="NWK78" s="164"/>
      <c r="NWL78" s="164"/>
      <c r="NWM78" s="164"/>
      <c r="NWN78" s="164"/>
      <c r="NWO78" s="164"/>
      <c r="NWP78" s="164"/>
      <c r="NWQ78" s="164"/>
      <c r="NWR78" s="164"/>
      <c r="NWS78" s="164"/>
      <c r="NWT78" s="164"/>
      <c r="NWU78" s="164"/>
      <c r="NWV78" s="164"/>
      <c r="NWW78" s="164"/>
      <c r="NWX78" s="164"/>
      <c r="NWY78" s="164"/>
      <c r="NWZ78" s="164"/>
      <c r="NXA78" s="164"/>
      <c r="NXB78" s="164"/>
      <c r="NXC78" s="164"/>
      <c r="NXD78" s="164"/>
      <c r="NXE78" s="164"/>
      <c r="NXF78" s="164"/>
      <c r="NXG78" s="164"/>
      <c r="NXH78" s="164"/>
      <c r="NXI78" s="164"/>
      <c r="NXJ78" s="164"/>
      <c r="NXK78" s="164"/>
      <c r="NXL78" s="164"/>
      <c r="NXM78" s="164"/>
      <c r="NXN78" s="164"/>
      <c r="NXO78" s="164"/>
      <c r="NXP78" s="164"/>
      <c r="NXQ78" s="164"/>
      <c r="NXR78" s="164"/>
      <c r="NXS78" s="164"/>
      <c r="NXT78" s="164"/>
      <c r="NXU78" s="164"/>
      <c r="NXV78" s="164"/>
      <c r="NXW78" s="164"/>
      <c r="NXX78" s="164"/>
      <c r="NXY78" s="164"/>
      <c r="NXZ78" s="164"/>
      <c r="NYA78" s="164"/>
      <c r="NYB78" s="164"/>
      <c r="NYC78" s="164"/>
      <c r="NYD78" s="164"/>
      <c r="NYE78" s="164"/>
      <c r="NYF78" s="164"/>
      <c r="NYG78" s="164"/>
      <c r="NYH78" s="164"/>
      <c r="NYI78" s="164"/>
      <c r="NYJ78" s="164"/>
      <c r="NYK78" s="164"/>
      <c r="NYL78" s="164"/>
      <c r="NYM78" s="164"/>
      <c r="NYN78" s="164"/>
      <c r="NYO78" s="164"/>
      <c r="NYP78" s="164"/>
      <c r="NYQ78" s="164"/>
      <c r="NYR78" s="164"/>
      <c r="NYS78" s="164"/>
      <c r="NYT78" s="164"/>
      <c r="NYU78" s="164"/>
      <c r="NYV78" s="164"/>
      <c r="NYW78" s="164"/>
      <c r="NYX78" s="164"/>
      <c r="NYY78" s="164"/>
      <c r="NYZ78" s="164"/>
      <c r="NZA78" s="164"/>
      <c r="NZB78" s="164"/>
      <c r="NZC78" s="164"/>
      <c r="NZD78" s="164"/>
      <c r="NZE78" s="164"/>
      <c r="NZF78" s="164"/>
      <c r="NZG78" s="164"/>
      <c r="NZH78" s="164"/>
      <c r="NZI78" s="164"/>
      <c r="NZJ78" s="164"/>
      <c r="NZK78" s="164"/>
      <c r="NZL78" s="164"/>
      <c r="NZM78" s="164"/>
      <c r="NZN78" s="164"/>
      <c r="NZO78" s="164"/>
      <c r="NZP78" s="164"/>
      <c r="NZQ78" s="164"/>
      <c r="NZR78" s="164"/>
      <c r="NZS78" s="164"/>
      <c r="NZT78" s="164"/>
      <c r="NZU78" s="164"/>
      <c r="NZV78" s="164"/>
      <c r="NZW78" s="164"/>
      <c r="NZX78" s="164"/>
      <c r="NZY78" s="164"/>
      <c r="NZZ78" s="164"/>
      <c r="OAA78" s="164"/>
      <c r="OAB78" s="164"/>
      <c r="OAC78" s="164"/>
      <c r="OAD78" s="164"/>
      <c r="OAE78" s="164"/>
      <c r="OAF78" s="164"/>
      <c r="OAG78" s="164"/>
      <c r="OAH78" s="164"/>
      <c r="OAI78" s="164"/>
      <c r="OAJ78" s="164"/>
      <c r="OAK78" s="164"/>
      <c r="OAL78" s="164"/>
      <c r="OAM78" s="164"/>
      <c r="OAN78" s="164"/>
      <c r="OAO78" s="164"/>
      <c r="OAP78" s="164"/>
      <c r="OAQ78" s="164"/>
      <c r="OAR78" s="164"/>
      <c r="OAS78" s="164"/>
      <c r="OAT78" s="164"/>
      <c r="OAU78" s="164"/>
      <c r="OAV78" s="164"/>
      <c r="OAW78" s="164"/>
      <c r="OAX78" s="164"/>
      <c r="OAY78" s="164"/>
      <c r="OAZ78" s="164"/>
      <c r="OBA78" s="164"/>
      <c r="OBB78" s="164"/>
      <c r="OBC78" s="164"/>
      <c r="OBD78" s="164"/>
      <c r="OBE78" s="164"/>
      <c r="OBF78" s="164"/>
      <c r="OBG78" s="164"/>
      <c r="OBH78" s="164"/>
      <c r="OBI78" s="164"/>
      <c r="OBJ78" s="164"/>
      <c r="OBK78" s="164"/>
      <c r="OBL78" s="164"/>
      <c r="OBM78" s="164"/>
      <c r="OBN78" s="164"/>
      <c r="OBO78" s="164"/>
      <c r="OBP78" s="164"/>
      <c r="OBQ78" s="164"/>
      <c r="OBR78" s="164"/>
      <c r="OBS78" s="164"/>
      <c r="OBT78" s="164"/>
      <c r="OBU78" s="164"/>
      <c r="OBV78" s="164"/>
      <c r="OBW78" s="164"/>
      <c r="OBX78" s="164"/>
      <c r="OBY78" s="164"/>
      <c r="OBZ78" s="164"/>
      <c r="OCA78" s="164"/>
      <c r="OCB78" s="164"/>
      <c r="OCC78" s="164"/>
      <c r="OCD78" s="164"/>
      <c r="OCE78" s="164"/>
      <c r="OCF78" s="164"/>
      <c r="OCG78" s="164"/>
      <c r="OCH78" s="164"/>
      <c r="OCI78" s="164"/>
      <c r="OCJ78" s="164"/>
      <c r="OCK78" s="164"/>
      <c r="OCL78" s="164"/>
      <c r="OCM78" s="164"/>
      <c r="OCN78" s="164"/>
      <c r="OCO78" s="164"/>
      <c r="OCP78" s="164"/>
      <c r="OCQ78" s="164"/>
      <c r="OCR78" s="164"/>
      <c r="OCS78" s="164"/>
      <c r="OCT78" s="164"/>
      <c r="OCU78" s="164"/>
      <c r="OCV78" s="164"/>
      <c r="OCW78" s="164"/>
      <c r="OCX78" s="164"/>
      <c r="OCY78" s="164"/>
      <c r="OCZ78" s="164"/>
      <c r="ODA78" s="164"/>
      <c r="ODB78" s="164"/>
      <c r="ODC78" s="164"/>
      <c r="ODD78" s="164"/>
      <c r="ODE78" s="164"/>
      <c r="ODF78" s="164"/>
      <c r="ODG78" s="164"/>
      <c r="ODH78" s="164"/>
      <c r="ODI78" s="164"/>
      <c r="ODJ78" s="164"/>
      <c r="ODK78" s="164"/>
      <c r="ODL78" s="164"/>
      <c r="ODM78" s="164"/>
      <c r="ODN78" s="164"/>
      <c r="ODO78" s="164"/>
      <c r="ODP78" s="164"/>
      <c r="ODQ78" s="164"/>
      <c r="ODR78" s="164"/>
      <c r="ODS78" s="164"/>
      <c r="ODT78" s="164"/>
      <c r="ODU78" s="164"/>
      <c r="ODV78" s="164"/>
      <c r="ODW78" s="164"/>
      <c r="ODX78" s="164"/>
      <c r="ODY78" s="164"/>
      <c r="ODZ78" s="164"/>
      <c r="OEA78" s="164"/>
      <c r="OEB78" s="164"/>
      <c r="OEC78" s="164"/>
      <c r="OED78" s="164"/>
      <c r="OEE78" s="164"/>
      <c r="OEF78" s="164"/>
      <c r="OEG78" s="164"/>
      <c r="OEH78" s="164"/>
      <c r="OEI78" s="164"/>
      <c r="OEJ78" s="164"/>
      <c r="OEK78" s="164"/>
      <c r="OEL78" s="164"/>
      <c r="OEM78" s="164"/>
      <c r="OEN78" s="164"/>
      <c r="OEO78" s="164"/>
      <c r="OEP78" s="164"/>
      <c r="OEQ78" s="164"/>
      <c r="OER78" s="164"/>
      <c r="OES78" s="164"/>
      <c r="OET78" s="164"/>
      <c r="OEU78" s="164"/>
      <c r="OEV78" s="164"/>
      <c r="OEW78" s="164"/>
      <c r="OEX78" s="164"/>
      <c r="OEY78" s="164"/>
      <c r="OEZ78" s="164"/>
      <c r="OFA78" s="164"/>
      <c r="OFB78" s="164"/>
      <c r="OFC78" s="164"/>
      <c r="OFD78" s="164"/>
      <c r="OFE78" s="164"/>
      <c r="OFF78" s="164"/>
      <c r="OFG78" s="164"/>
      <c r="OFH78" s="164"/>
      <c r="OFI78" s="164"/>
      <c r="OFJ78" s="164"/>
      <c r="OFK78" s="164"/>
      <c r="OFL78" s="164"/>
      <c r="OFM78" s="164"/>
      <c r="OFN78" s="164"/>
      <c r="OFO78" s="164"/>
      <c r="OFP78" s="164"/>
      <c r="OFQ78" s="164"/>
      <c r="OFR78" s="164"/>
      <c r="OFS78" s="164"/>
      <c r="OFT78" s="164"/>
      <c r="OFU78" s="164"/>
      <c r="OFV78" s="164"/>
      <c r="OFW78" s="164"/>
      <c r="OFX78" s="164"/>
      <c r="OFY78" s="164"/>
      <c r="OFZ78" s="164"/>
      <c r="OGA78" s="164"/>
      <c r="OGB78" s="164"/>
      <c r="OGC78" s="164"/>
      <c r="OGD78" s="164"/>
      <c r="OGE78" s="164"/>
      <c r="OGF78" s="164"/>
      <c r="OGG78" s="164"/>
      <c r="OGH78" s="164"/>
      <c r="OGI78" s="164"/>
      <c r="OGJ78" s="164"/>
      <c r="OGK78" s="164"/>
      <c r="OGL78" s="164"/>
      <c r="OGM78" s="164"/>
      <c r="OGN78" s="164"/>
      <c r="OGO78" s="164"/>
      <c r="OGP78" s="164"/>
      <c r="OGQ78" s="164"/>
      <c r="OGR78" s="164"/>
      <c r="OGS78" s="164"/>
      <c r="OGT78" s="164"/>
      <c r="OGU78" s="164"/>
      <c r="OGV78" s="164"/>
      <c r="OGW78" s="164"/>
      <c r="OGX78" s="164"/>
      <c r="OGY78" s="164"/>
      <c r="OGZ78" s="164"/>
      <c r="OHA78" s="164"/>
      <c r="OHB78" s="164"/>
      <c r="OHC78" s="164"/>
      <c r="OHD78" s="164"/>
      <c r="OHE78" s="164"/>
      <c r="OHF78" s="164"/>
      <c r="OHG78" s="164"/>
      <c r="OHH78" s="164"/>
      <c r="OHI78" s="164"/>
      <c r="OHJ78" s="164"/>
      <c r="OHK78" s="164"/>
      <c r="OHL78" s="164"/>
      <c r="OHM78" s="164"/>
      <c r="OHN78" s="164"/>
      <c r="OHO78" s="164"/>
      <c r="OHP78" s="164"/>
      <c r="OHQ78" s="164"/>
      <c r="OHR78" s="164"/>
      <c r="OHS78" s="164"/>
      <c r="OHT78" s="164"/>
      <c r="OHU78" s="164"/>
      <c r="OHV78" s="164"/>
      <c r="OHW78" s="164"/>
      <c r="OHX78" s="164"/>
      <c r="OHY78" s="164"/>
      <c r="OHZ78" s="164"/>
      <c r="OIA78" s="164"/>
      <c r="OIB78" s="164"/>
      <c r="OIC78" s="164"/>
      <c r="OID78" s="164"/>
      <c r="OIE78" s="164"/>
      <c r="OIF78" s="164"/>
      <c r="OIG78" s="164"/>
      <c r="OIH78" s="164"/>
      <c r="OII78" s="164"/>
      <c r="OIJ78" s="164"/>
      <c r="OIK78" s="164"/>
      <c r="OIL78" s="164"/>
      <c r="OIM78" s="164"/>
      <c r="OIN78" s="164"/>
      <c r="OIO78" s="164"/>
      <c r="OIP78" s="164"/>
      <c r="OIQ78" s="164"/>
      <c r="OIR78" s="164"/>
      <c r="OIS78" s="164"/>
      <c r="OIT78" s="164"/>
      <c r="OIU78" s="164"/>
      <c r="OIV78" s="164"/>
      <c r="OIW78" s="164"/>
      <c r="OIX78" s="164"/>
      <c r="OIY78" s="164"/>
      <c r="OIZ78" s="164"/>
      <c r="OJA78" s="164"/>
      <c r="OJB78" s="164"/>
      <c r="OJC78" s="164"/>
      <c r="OJD78" s="164"/>
      <c r="OJE78" s="164"/>
      <c r="OJF78" s="164"/>
      <c r="OJG78" s="164"/>
      <c r="OJH78" s="164"/>
      <c r="OJI78" s="164"/>
      <c r="OJJ78" s="164"/>
      <c r="OJK78" s="164"/>
      <c r="OJL78" s="164"/>
      <c r="OJM78" s="164"/>
      <c r="OJN78" s="164"/>
      <c r="OJO78" s="164"/>
      <c r="OJP78" s="164"/>
      <c r="OJQ78" s="164"/>
      <c r="OJR78" s="164"/>
      <c r="OJS78" s="164"/>
      <c r="OJT78" s="164"/>
      <c r="OJU78" s="164"/>
      <c r="OJV78" s="164"/>
      <c r="OJW78" s="164"/>
      <c r="OJX78" s="164"/>
      <c r="OJY78" s="164"/>
      <c r="OJZ78" s="164"/>
      <c r="OKA78" s="164"/>
      <c r="OKB78" s="164"/>
      <c r="OKC78" s="164"/>
      <c r="OKD78" s="164"/>
      <c r="OKE78" s="164"/>
      <c r="OKF78" s="164"/>
      <c r="OKG78" s="164"/>
      <c r="OKH78" s="164"/>
      <c r="OKI78" s="164"/>
      <c r="OKJ78" s="164"/>
      <c r="OKK78" s="164"/>
      <c r="OKL78" s="164"/>
      <c r="OKM78" s="164"/>
      <c r="OKN78" s="164"/>
      <c r="OKO78" s="164"/>
      <c r="OKP78" s="164"/>
      <c r="OKQ78" s="164"/>
      <c r="OKR78" s="164"/>
      <c r="OKS78" s="164"/>
      <c r="OKT78" s="164"/>
      <c r="OKU78" s="164"/>
      <c r="OKV78" s="164"/>
      <c r="OKW78" s="164"/>
      <c r="OKX78" s="164"/>
      <c r="OKY78" s="164"/>
      <c r="OKZ78" s="164"/>
      <c r="OLA78" s="164"/>
      <c r="OLB78" s="164"/>
      <c r="OLC78" s="164"/>
      <c r="OLD78" s="164"/>
      <c r="OLE78" s="164"/>
      <c r="OLF78" s="164"/>
      <c r="OLG78" s="164"/>
      <c r="OLH78" s="164"/>
      <c r="OLI78" s="164"/>
      <c r="OLJ78" s="164"/>
      <c r="OLK78" s="164"/>
      <c r="OLL78" s="164"/>
      <c r="OLM78" s="164"/>
      <c r="OLN78" s="164"/>
      <c r="OLO78" s="164"/>
      <c r="OLP78" s="164"/>
      <c r="OLQ78" s="164"/>
      <c r="OLR78" s="164"/>
      <c r="OLS78" s="164"/>
      <c r="OLT78" s="164"/>
      <c r="OLU78" s="164"/>
      <c r="OLV78" s="164"/>
      <c r="OLW78" s="164"/>
      <c r="OLX78" s="164"/>
      <c r="OLY78" s="164"/>
      <c r="OLZ78" s="164"/>
      <c r="OMA78" s="164"/>
      <c r="OMB78" s="164"/>
      <c r="OMC78" s="164"/>
      <c r="OMD78" s="164"/>
      <c r="OME78" s="164"/>
      <c r="OMF78" s="164"/>
      <c r="OMG78" s="164"/>
      <c r="OMH78" s="164"/>
      <c r="OMI78" s="164"/>
      <c r="OMJ78" s="164"/>
      <c r="OMK78" s="164"/>
      <c r="OML78" s="164"/>
      <c r="OMM78" s="164"/>
      <c r="OMN78" s="164"/>
      <c r="OMO78" s="164"/>
      <c r="OMP78" s="164"/>
      <c r="OMQ78" s="164"/>
      <c r="OMR78" s="164"/>
      <c r="OMS78" s="164"/>
      <c r="OMT78" s="164"/>
      <c r="OMU78" s="164"/>
      <c r="OMV78" s="164"/>
      <c r="OMW78" s="164"/>
      <c r="OMX78" s="164"/>
      <c r="OMY78" s="164"/>
      <c r="OMZ78" s="164"/>
      <c r="ONA78" s="164"/>
      <c r="ONB78" s="164"/>
      <c r="ONC78" s="164"/>
      <c r="OND78" s="164"/>
      <c r="ONE78" s="164"/>
      <c r="ONF78" s="164"/>
      <c r="ONG78" s="164"/>
      <c r="ONH78" s="164"/>
      <c r="ONI78" s="164"/>
      <c r="ONJ78" s="164"/>
      <c r="ONK78" s="164"/>
      <c r="ONL78" s="164"/>
      <c r="ONM78" s="164"/>
      <c r="ONN78" s="164"/>
      <c r="ONO78" s="164"/>
      <c r="ONP78" s="164"/>
      <c r="ONQ78" s="164"/>
      <c r="ONR78" s="164"/>
      <c r="ONS78" s="164"/>
      <c r="ONT78" s="164"/>
      <c r="ONU78" s="164"/>
      <c r="ONV78" s="164"/>
      <c r="ONW78" s="164"/>
      <c r="ONX78" s="164"/>
      <c r="ONY78" s="164"/>
      <c r="ONZ78" s="164"/>
      <c r="OOA78" s="164"/>
      <c r="OOB78" s="164"/>
      <c r="OOC78" s="164"/>
      <c r="OOD78" s="164"/>
      <c r="OOE78" s="164"/>
      <c r="OOF78" s="164"/>
      <c r="OOG78" s="164"/>
      <c r="OOH78" s="164"/>
      <c r="OOI78" s="164"/>
      <c r="OOJ78" s="164"/>
      <c r="OOK78" s="164"/>
      <c r="OOL78" s="164"/>
      <c r="OOM78" s="164"/>
      <c r="OON78" s="164"/>
      <c r="OOO78" s="164"/>
      <c r="OOP78" s="164"/>
      <c r="OOQ78" s="164"/>
      <c r="OOR78" s="164"/>
      <c r="OOS78" s="164"/>
      <c r="OOT78" s="164"/>
      <c r="OOU78" s="164"/>
      <c r="OOV78" s="164"/>
      <c r="OOW78" s="164"/>
      <c r="OOX78" s="164"/>
      <c r="OOY78" s="164"/>
      <c r="OOZ78" s="164"/>
      <c r="OPA78" s="164"/>
      <c r="OPB78" s="164"/>
      <c r="OPC78" s="164"/>
      <c r="OPD78" s="164"/>
      <c r="OPE78" s="164"/>
      <c r="OPF78" s="164"/>
      <c r="OPG78" s="164"/>
      <c r="OPH78" s="164"/>
      <c r="OPI78" s="164"/>
      <c r="OPJ78" s="164"/>
      <c r="OPK78" s="164"/>
      <c r="OPL78" s="164"/>
      <c r="OPM78" s="164"/>
      <c r="OPN78" s="164"/>
      <c r="OPO78" s="164"/>
      <c r="OPP78" s="164"/>
      <c r="OPQ78" s="164"/>
      <c r="OPR78" s="164"/>
      <c r="OPS78" s="164"/>
      <c r="OPT78" s="164"/>
      <c r="OPU78" s="164"/>
      <c r="OPV78" s="164"/>
      <c r="OPW78" s="164"/>
      <c r="OPX78" s="164"/>
      <c r="OPY78" s="164"/>
      <c r="OPZ78" s="164"/>
      <c r="OQA78" s="164"/>
      <c r="OQB78" s="164"/>
      <c r="OQC78" s="164"/>
      <c r="OQD78" s="164"/>
      <c r="OQE78" s="164"/>
      <c r="OQF78" s="164"/>
      <c r="OQG78" s="164"/>
      <c r="OQH78" s="164"/>
      <c r="OQI78" s="164"/>
      <c r="OQJ78" s="164"/>
      <c r="OQK78" s="164"/>
      <c r="OQL78" s="164"/>
      <c r="OQM78" s="164"/>
      <c r="OQN78" s="164"/>
      <c r="OQO78" s="164"/>
      <c r="OQP78" s="164"/>
      <c r="OQQ78" s="164"/>
      <c r="OQR78" s="164"/>
      <c r="OQS78" s="164"/>
      <c r="OQT78" s="164"/>
      <c r="OQU78" s="164"/>
      <c r="OQV78" s="164"/>
      <c r="OQW78" s="164"/>
      <c r="OQX78" s="164"/>
      <c r="OQY78" s="164"/>
      <c r="OQZ78" s="164"/>
      <c r="ORA78" s="164"/>
      <c r="ORB78" s="164"/>
      <c r="ORC78" s="164"/>
      <c r="ORD78" s="164"/>
      <c r="ORE78" s="164"/>
      <c r="ORF78" s="164"/>
      <c r="ORG78" s="164"/>
      <c r="ORH78" s="164"/>
      <c r="ORI78" s="164"/>
      <c r="ORJ78" s="164"/>
      <c r="ORK78" s="164"/>
      <c r="ORL78" s="164"/>
      <c r="ORM78" s="164"/>
      <c r="ORN78" s="164"/>
      <c r="ORO78" s="164"/>
      <c r="ORP78" s="164"/>
      <c r="ORQ78" s="164"/>
      <c r="ORR78" s="164"/>
      <c r="ORS78" s="164"/>
      <c r="ORT78" s="164"/>
      <c r="ORU78" s="164"/>
      <c r="ORV78" s="164"/>
      <c r="ORW78" s="164"/>
      <c r="ORX78" s="164"/>
      <c r="ORY78" s="164"/>
      <c r="ORZ78" s="164"/>
      <c r="OSA78" s="164"/>
      <c r="OSB78" s="164"/>
      <c r="OSC78" s="164"/>
      <c r="OSD78" s="164"/>
      <c r="OSE78" s="164"/>
      <c r="OSF78" s="164"/>
      <c r="OSG78" s="164"/>
      <c r="OSH78" s="164"/>
      <c r="OSI78" s="164"/>
      <c r="OSJ78" s="164"/>
      <c r="OSK78" s="164"/>
      <c r="OSL78" s="164"/>
      <c r="OSM78" s="164"/>
      <c r="OSN78" s="164"/>
      <c r="OSO78" s="164"/>
      <c r="OSP78" s="164"/>
      <c r="OSQ78" s="164"/>
      <c r="OSR78" s="164"/>
      <c r="OSS78" s="164"/>
      <c r="OST78" s="164"/>
      <c r="OSU78" s="164"/>
      <c r="OSV78" s="164"/>
      <c r="OSW78" s="164"/>
      <c r="OSX78" s="164"/>
      <c r="OSY78" s="164"/>
      <c r="OSZ78" s="164"/>
      <c r="OTA78" s="164"/>
      <c r="OTB78" s="164"/>
      <c r="OTC78" s="164"/>
      <c r="OTD78" s="164"/>
      <c r="OTE78" s="164"/>
      <c r="OTF78" s="164"/>
      <c r="OTG78" s="164"/>
      <c r="OTH78" s="164"/>
      <c r="OTI78" s="164"/>
      <c r="OTJ78" s="164"/>
      <c r="OTK78" s="164"/>
      <c r="OTL78" s="164"/>
      <c r="OTM78" s="164"/>
      <c r="OTN78" s="164"/>
      <c r="OTO78" s="164"/>
      <c r="OTP78" s="164"/>
      <c r="OTQ78" s="164"/>
      <c r="OTR78" s="164"/>
      <c r="OTS78" s="164"/>
      <c r="OTT78" s="164"/>
      <c r="OTU78" s="164"/>
      <c r="OTV78" s="164"/>
      <c r="OTW78" s="164"/>
      <c r="OTX78" s="164"/>
      <c r="OTY78" s="164"/>
      <c r="OTZ78" s="164"/>
      <c r="OUA78" s="164"/>
      <c r="OUB78" s="164"/>
      <c r="OUC78" s="164"/>
      <c r="OUD78" s="164"/>
      <c r="OUE78" s="164"/>
      <c r="OUF78" s="164"/>
      <c r="OUG78" s="164"/>
      <c r="OUH78" s="164"/>
      <c r="OUI78" s="164"/>
      <c r="OUJ78" s="164"/>
      <c r="OUK78" s="164"/>
      <c r="OUL78" s="164"/>
      <c r="OUM78" s="164"/>
      <c r="OUN78" s="164"/>
      <c r="OUO78" s="164"/>
      <c r="OUP78" s="164"/>
      <c r="OUQ78" s="164"/>
      <c r="OUR78" s="164"/>
      <c r="OUS78" s="164"/>
      <c r="OUT78" s="164"/>
      <c r="OUU78" s="164"/>
      <c r="OUV78" s="164"/>
      <c r="OUW78" s="164"/>
      <c r="OUX78" s="164"/>
      <c r="OUY78" s="164"/>
      <c r="OUZ78" s="164"/>
      <c r="OVA78" s="164"/>
      <c r="OVB78" s="164"/>
      <c r="OVC78" s="164"/>
      <c r="OVD78" s="164"/>
      <c r="OVE78" s="164"/>
      <c r="OVF78" s="164"/>
      <c r="OVG78" s="164"/>
      <c r="OVH78" s="164"/>
      <c r="OVI78" s="164"/>
      <c r="OVJ78" s="164"/>
      <c r="OVK78" s="164"/>
      <c r="OVL78" s="164"/>
      <c r="OVM78" s="164"/>
      <c r="OVN78" s="164"/>
      <c r="OVO78" s="164"/>
      <c r="OVP78" s="164"/>
      <c r="OVQ78" s="164"/>
      <c r="OVR78" s="164"/>
      <c r="OVS78" s="164"/>
      <c r="OVT78" s="164"/>
      <c r="OVU78" s="164"/>
      <c r="OVV78" s="164"/>
      <c r="OVW78" s="164"/>
      <c r="OVX78" s="164"/>
      <c r="OVY78" s="164"/>
      <c r="OVZ78" s="164"/>
      <c r="OWA78" s="164"/>
      <c r="OWB78" s="164"/>
      <c r="OWC78" s="164"/>
      <c r="OWD78" s="164"/>
      <c r="OWE78" s="164"/>
      <c r="OWF78" s="164"/>
      <c r="OWG78" s="164"/>
      <c r="OWH78" s="164"/>
      <c r="OWI78" s="164"/>
      <c r="OWJ78" s="164"/>
      <c r="OWK78" s="164"/>
      <c r="OWL78" s="164"/>
      <c r="OWM78" s="164"/>
      <c r="OWN78" s="164"/>
      <c r="OWO78" s="164"/>
      <c r="OWP78" s="164"/>
      <c r="OWQ78" s="164"/>
      <c r="OWR78" s="164"/>
      <c r="OWS78" s="164"/>
      <c r="OWT78" s="164"/>
      <c r="OWU78" s="164"/>
      <c r="OWV78" s="164"/>
      <c r="OWW78" s="164"/>
      <c r="OWX78" s="164"/>
      <c r="OWY78" s="164"/>
      <c r="OWZ78" s="164"/>
      <c r="OXA78" s="164"/>
      <c r="OXB78" s="164"/>
      <c r="OXC78" s="164"/>
      <c r="OXD78" s="164"/>
      <c r="OXE78" s="164"/>
      <c r="OXF78" s="164"/>
      <c r="OXG78" s="164"/>
      <c r="OXH78" s="164"/>
      <c r="OXI78" s="164"/>
      <c r="OXJ78" s="164"/>
      <c r="OXK78" s="164"/>
      <c r="OXL78" s="164"/>
      <c r="OXM78" s="164"/>
      <c r="OXN78" s="164"/>
      <c r="OXO78" s="164"/>
      <c r="OXP78" s="164"/>
      <c r="OXQ78" s="164"/>
      <c r="OXR78" s="164"/>
      <c r="OXS78" s="164"/>
      <c r="OXT78" s="164"/>
      <c r="OXU78" s="164"/>
      <c r="OXV78" s="164"/>
      <c r="OXW78" s="164"/>
      <c r="OXX78" s="164"/>
      <c r="OXY78" s="164"/>
      <c r="OXZ78" s="164"/>
      <c r="OYA78" s="164"/>
      <c r="OYB78" s="164"/>
      <c r="OYC78" s="164"/>
      <c r="OYD78" s="164"/>
      <c r="OYE78" s="164"/>
      <c r="OYF78" s="164"/>
      <c r="OYG78" s="164"/>
      <c r="OYH78" s="164"/>
      <c r="OYI78" s="164"/>
      <c r="OYJ78" s="164"/>
      <c r="OYK78" s="164"/>
      <c r="OYL78" s="164"/>
      <c r="OYM78" s="164"/>
      <c r="OYN78" s="164"/>
      <c r="OYO78" s="164"/>
      <c r="OYP78" s="164"/>
      <c r="OYQ78" s="164"/>
      <c r="OYR78" s="164"/>
      <c r="OYS78" s="164"/>
      <c r="OYT78" s="164"/>
      <c r="OYU78" s="164"/>
      <c r="OYV78" s="164"/>
      <c r="OYW78" s="164"/>
      <c r="OYX78" s="164"/>
      <c r="OYY78" s="164"/>
      <c r="OYZ78" s="164"/>
      <c r="OZA78" s="164"/>
      <c r="OZB78" s="164"/>
      <c r="OZC78" s="164"/>
      <c r="OZD78" s="164"/>
      <c r="OZE78" s="164"/>
      <c r="OZF78" s="164"/>
      <c r="OZG78" s="164"/>
      <c r="OZH78" s="164"/>
      <c r="OZI78" s="164"/>
      <c r="OZJ78" s="164"/>
      <c r="OZK78" s="164"/>
      <c r="OZL78" s="164"/>
      <c r="OZM78" s="164"/>
      <c r="OZN78" s="164"/>
      <c r="OZO78" s="164"/>
      <c r="OZP78" s="164"/>
      <c r="OZQ78" s="164"/>
      <c r="OZR78" s="164"/>
      <c r="OZS78" s="164"/>
      <c r="OZT78" s="164"/>
      <c r="OZU78" s="164"/>
      <c r="OZV78" s="164"/>
      <c r="OZW78" s="164"/>
      <c r="OZX78" s="164"/>
      <c r="OZY78" s="164"/>
      <c r="OZZ78" s="164"/>
      <c r="PAA78" s="164"/>
      <c r="PAB78" s="164"/>
      <c r="PAC78" s="164"/>
      <c r="PAD78" s="164"/>
      <c r="PAE78" s="164"/>
      <c r="PAF78" s="164"/>
      <c r="PAG78" s="164"/>
      <c r="PAH78" s="164"/>
      <c r="PAI78" s="164"/>
      <c r="PAJ78" s="164"/>
      <c r="PAK78" s="164"/>
      <c r="PAL78" s="164"/>
      <c r="PAM78" s="164"/>
      <c r="PAN78" s="164"/>
      <c r="PAO78" s="164"/>
      <c r="PAP78" s="164"/>
      <c r="PAQ78" s="164"/>
      <c r="PAR78" s="164"/>
      <c r="PAS78" s="164"/>
      <c r="PAT78" s="164"/>
      <c r="PAU78" s="164"/>
      <c r="PAV78" s="164"/>
      <c r="PAW78" s="164"/>
      <c r="PAX78" s="164"/>
      <c r="PAY78" s="164"/>
      <c r="PAZ78" s="164"/>
      <c r="PBA78" s="164"/>
      <c r="PBB78" s="164"/>
      <c r="PBC78" s="164"/>
      <c r="PBD78" s="164"/>
      <c r="PBE78" s="164"/>
      <c r="PBF78" s="164"/>
      <c r="PBG78" s="164"/>
      <c r="PBH78" s="164"/>
      <c r="PBI78" s="164"/>
      <c r="PBJ78" s="164"/>
      <c r="PBK78" s="164"/>
      <c r="PBL78" s="164"/>
      <c r="PBM78" s="164"/>
      <c r="PBN78" s="164"/>
      <c r="PBO78" s="164"/>
      <c r="PBP78" s="164"/>
      <c r="PBQ78" s="164"/>
      <c r="PBR78" s="164"/>
      <c r="PBS78" s="164"/>
      <c r="PBT78" s="164"/>
      <c r="PBU78" s="164"/>
      <c r="PBV78" s="164"/>
      <c r="PBW78" s="164"/>
      <c r="PBX78" s="164"/>
      <c r="PBY78" s="164"/>
      <c r="PBZ78" s="164"/>
      <c r="PCA78" s="164"/>
      <c r="PCB78" s="164"/>
      <c r="PCC78" s="164"/>
      <c r="PCD78" s="164"/>
      <c r="PCE78" s="164"/>
      <c r="PCF78" s="164"/>
      <c r="PCG78" s="164"/>
      <c r="PCH78" s="164"/>
      <c r="PCI78" s="164"/>
      <c r="PCJ78" s="164"/>
      <c r="PCK78" s="164"/>
      <c r="PCL78" s="164"/>
      <c r="PCM78" s="164"/>
      <c r="PCN78" s="164"/>
      <c r="PCO78" s="164"/>
      <c r="PCP78" s="164"/>
      <c r="PCQ78" s="164"/>
      <c r="PCR78" s="164"/>
      <c r="PCS78" s="164"/>
      <c r="PCT78" s="164"/>
      <c r="PCU78" s="164"/>
      <c r="PCV78" s="164"/>
      <c r="PCW78" s="164"/>
      <c r="PCX78" s="164"/>
      <c r="PCY78" s="164"/>
      <c r="PCZ78" s="164"/>
      <c r="PDA78" s="164"/>
      <c r="PDB78" s="164"/>
      <c r="PDC78" s="164"/>
      <c r="PDD78" s="164"/>
      <c r="PDE78" s="164"/>
      <c r="PDF78" s="164"/>
      <c r="PDG78" s="164"/>
      <c r="PDH78" s="164"/>
      <c r="PDI78" s="164"/>
      <c r="PDJ78" s="164"/>
      <c r="PDK78" s="164"/>
      <c r="PDL78" s="164"/>
      <c r="PDM78" s="164"/>
      <c r="PDN78" s="164"/>
      <c r="PDO78" s="164"/>
      <c r="PDP78" s="164"/>
      <c r="PDQ78" s="164"/>
      <c r="PDR78" s="164"/>
      <c r="PDS78" s="164"/>
      <c r="PDT78" s="164"/>
      <c r="PDU78" s="164"/>
      <c r="PDV78" s="164"/>
      <c r="PDW78" s="164"/>
      <c r="PDX78" s="164"/>
      <c r="PDY78" s="164"/>
      <c r="PDZ78" s="164"/>
      <c r="PEA78" s="164"/>
      <c r="PEB78" s="164"/>
      <c r="PEC78" s="164"/>
      <c r="PED78" s="164"/>
      <c r="PEE78" s="164"/>
      <c r="PEF78" s="164"/>
      <c r="PEG78" s="164"/>
      <c r="PEH78" s="164"/>
      <c r="PEI78" s="164"/>
      <c r="PEJ78" s="164"/>
      <c r="PEK78" s="164"/>
      <c r="PEL78" s="164"/>
      <c r="PEM78" s="164"/>
      <c r="PEN78" s="164"/>
      <c r="PEO78" s="164"/>
      <c r="PEP78" s="164"/>
      <c r="PEQ78" s="164"/>
      <c r="PER78" s="164"/>
      <c r="PES78" s="164"/>
      <c r="PET78" s="164"/>
      <c r="PEU78" s="164"/>
      <c r="PEV78" s="164"/>
      <c r="PEW78" s="164"/>
      <c r="PEX78" s="164"/>
      <c r="PEY78" s="164"/>
      <c r="PEZ78" s="164"/>
      <c r="PFA78" s="164"/>
      <c r="PFB78" s="164"/>
      <c r="PFC78" s="164"/>
      <c r="PFD78" s="164"/>
      <c r="PFE78" s="164"/>
      <c r="PFF78" s="164"/>
      <c r="PFG78" s="164"/>
      <c r="PFH78" s="164"/>
      <c r="PFI78" s="164"/>
      <c r="PFJ78" s="164"/>
      <c r="PFK78" s="164"/>
      <c r="PFL78" s="164"/>
      <c r="PFM78" s="164"/>
      <c r="PFN78" s="164"/>
      <c r="PFO78" s="164"/>
      <c r="PFP78" s="164"/>
      <c r="PFQ78" s="164"/>
      <c r="PFR78" s="164"/>
      <c r="PFS78" s="164"/>
      <c r="PFT78" s="164"/>
      <c r="PFU78" s="164"/>
      <c r="PFV78" s="164"/>
      <c r="PFW78" s="164"/>
      <c r="PFX78" s="164"/>
      <c r="PFY78" s="164"/>
      <c r="PFZ78" s="164"/>
      <c r="PGA78" s="164"/>
      <c r="PGB78" s="164"/>
      <c r="PGC78" s="164"/>
      <c r="PGD78" s="164"/>
      <c r="PGE78" s="164"/>
      <c r="PGF78" s="164"/>
      <c r="PGG78" s="164"/>
      <c r="PGH78" s="164"/>
      <c r="PGI78" s="164"/>
      <c r="PGJ78" s="164"/>
      <c r="PGK78" s="164"/>
      <c r="PGL78" s="164"/>
      <c r="PGM78" s="164"/>
      <c r="PGN78" s="164"/>
      <c r="PGO78" s="164"/>
      <c r="PGP78" s="164"/>
      <c r="PGQ78" s="164"/>
      <c r="PGR78" s="164"/>
      <c r="PGS78" s="164"/>
      <c r="PGT78" s="164"/>
      <c r="PGU78" s="164"/>
      <c r="PGV78" s="164"/>
      <c r="PGW78" s="164"/>
      <c r="PGX78" s="164"/>
      <c r="PGY78" s="164"/>
      <c r="PGZ78" s="164"/>
      <c r="PHA78" s="164"/>
      <c r="PHB78" s="164"/>
      <c r="PHC78" s="164"/>
      <c r="PHD78" s="164"/>
      <c r="PHE78" s="164"/>
      <c r="PHF78" s="164"/>
      <c r="PHG78" s="164"/>
      <c r="PHH78" s="164"/>
      <c r="PHI78" s="164"/>
      <c r="PHJ78" s="164"/>
      <c r="PHK78" s="164"/>
      <c r="PHL78" s="164"/>
      <c r="PHM78" s="164"/>
      <c r="PHN78" s="164"/>
      <c r="PHO78" s="164"/>
      <c r="PHP78" s="164"/>
      <c r="PHQ78" s="164"/>
      <c r="PHR78" s="164"/>
      <c r="PHS78" s="164"/>
      <c r="PHT78" s="164"/>
      <c r="PHU78" s="164"/>
      <c r="PHV78" s="164"/>
      <c r="PHW78" s="164"/>
      <c r="PHX78" s="164"/>
      <c r="PHY78" s="164"/>
      <c r="PHZ78" s="164"/>
      <c r="PIA78" s="164"/>
      <c r="PIB78" s="164"/>
      <c r="PIC78" s="164"/>
      <c r="PID78" s="164"/>
      <c r="PIE78" s="164"/>
      <c r="PIF78" s="164"/>
      <c r="PIG78" s="164"/>
      <c r="PIH78" s="164"/>
      <c r="PII78" s="164"/>
      <c r="PIJ78" s="164"/>
      <c r="PIK78" s="164"/>
      <c r="PIL78" s="164"/>
      <c r="PIM78" s="164"/>
      <c r="PIN78" s="164"/>
      <c r="PIO78" s="164"/>
      <c r="PIP78" s="164"/>
      <c r="PIQ78" s="164"/>
      <c r="PIR78" s="164"/>
      <c r="PIS78" s="164"/>
      <c r="PIT78" s="164"/>
      <c r="PIU78" s="164"/>
      <c r="PIV78" s="164"/>
      <c r="PIW78" s="164"/>
      <c r="PIX78" s="164"/>
      <c r="PIY78" s="164"/>
      <c r="PIZ78" s="164"/>
      <c r="PJA78" s="164"/>
      <c r="PJB78" s="164"/>
      <c r="PJC78" s="164"/>
      <c r="PJD78" s="164"/>
      <c r="PJE78" s="164"/>
      <c r="PJF78" s="164"/>
      <c r="PJG78" s="164"/>
      <c r="PJH78" s="164"/>
      <c r="PJI78" s="164"/>
      <c r="PJJ78" s="164"/>
      <c r="PJK78" s="164"/>
      <c r="PJL78" s="164"/>
      <c r="PJM78" s="164"/>
      <c r="PJN78" s="164"/>
      <c r="PJO78" s="164"/>
      <c r="PJP78" s="164"/>
      <c r="PJQ78" s="164"/>
      <c r="PJR78" s="164"/>
      <c r="PJS78" s="164"/>
      <c r="PJT78" s="164"/>
      <c r="PJU78" s="164"/>
      <c r="PJV78" s="164"/>
      <c r="PJW78" s="164"/>
      <c r="PJX78" s="164"/>
      <c r="PJY78" s="164"/>
      <c r="PJZ78" s="164"/>
      <c r="PKA78" s="164"/>
      <c r="PKB78" s="164"/>
      <c r="PKC78" s="164"/>
      <c r="PKD78" s="164"/>
      <c r="PKE78" s="164"/>
      <c r="PKF78" s="164"/>
      <c r="PKG78" s="164"/>
      <c r="PKH78" s="164"/>
      <c r="PKI78" s="164"/>
      <c r="PKJ78" s="164"/>
      <c r="PKK78" s="164"/>
      <c r="PKL78" s="164"/>
      <c r="PKM78" s="164"/>
      <c r="PKN78" s="164"/>
      <c r="PKO78" s="164"/>
      <c r="PKP78" s="164"/>
      <c r="PKQ78" s="164"/>
      <c r="PKR78" s="164"/>
      <c r="PKS78" s="164"/>
      <c r="PKT78" s="164"/>
      <c r="PKU78" s="164"/>
      <c r="PKV78" s="164"/>
      <c r="PKW78" s="164"/>
      <c r="PKX78" s="164"/>
      <c r="PKY78" s="164"/>
      <c r="PKZ78" s="164"/>
      <c r="PLA78" s="164"/>
      <c r="PLB78" s="164"/>
      <c r="PLC78" s="164"/>
      <c r="PLD78" s="164"/>
      <c r="PLE78" s="164"/>
      <c r="PLF78" s="164"/>
      <c r="PLG78" s="164"/>
      <c r="PLH78" s="164"/>
      <c r="PLI78" s="164"/>
      <c r="PLJ78" s="164"/>
      <c r="PLK78" s="164"/>
      <c r="PLL78" s="164"/>
      <c r="PLM78" s="164"/>
      <c r="PLN78" s="164"/>
      <c r="PLO78" s="164"/>
      <c r="PLP78" s="164"/>
      <c r="PLQ78" s="164"/>
      <c r="PLR78" s="164"/>
      <c r="PLS78" s="164"/>
      <c r="PLT78" s="164"/>
      <c r="PLU78" s="164"/>
      <c r="PLV78" s="164"/>
      <c r="PLW78" s="164"/>
      <c r="PLX78" s="164"/>
      <c r="PLY78" s="164"/>
      <c r="PLZ78" s="164"/>
      <c r="PMA78" s="164"/>
      <c r="PMB78" s="164"/>
      <c r="PMC78" s="164"/>
      <c r="PMD78" s="164"/>
      <c r="PME78" s="164"/>
      <c r="PMF78" s="164"/>
      <c r="PMG78" s="164"/>
      <c r="PMH78" s="164"/>
      <c r="PMI78" s="164"/>
      <c r="PMJ78" s="164"/>
      <c r="PMK78" s="164"/>
      <c r="PML78" s="164"/>
      <c r="PMM78" s="164"/>
      <c r="PMN78" s="164"/>
      <c r="PMO78" s="164"/>
      <c r="PMP78" s="164"/>
      <c r="PMQ78" s="164"/>
      <c r="PMR78" s="164"/>
      <c r="PMS78" s="164"/>
      <c r="PMT78" s="164"/>
      <c r="PMU78" s="164"/>
      <c r="PMV78" s="164"/>
      <c r="PMW78" s="164"/>
      <c r="PMX78" s="164"/>
      <c r="PMY78" s="164"/>
      <c r="PMZ78" s="164"/>
      <c r="PNA78" s="164"/>
      <c r="PNB78" s="164"/>
      <c r="PNC78" s="164"/>
      <c r="PND78" s="164"/>
      <c r="PNE78" s="164"/>
      <c r="PNF78" s="164"/>
      <c r="PNG78" s="164"/>
      <c r="PNH78" s="164"/>
      <c r="PNI78" s="164"/>
      <c r="PNJ78" s="164"/>
      <c r="PNK78" s="164"/>
      <c r="PNL78" s="164"/>
      <c r="PNM78" s="164"/>
      <c r="PNN78" s="164"/>
      <c r="PNO78" s="164"/>
      <c r="PNP78" s="164"/>
      <c r="PNQ78" s="164"/>
      <c r="PNR78" s="164"/>
      <c r="PNS78" s="164"/>
      <c r="PNT78" s="164"/>
      <c r="PNU78" s="164"/>
      <c r="PNV78" s="164"/>
      <c r="PNW78" s="164"/>
      <c r="PNX78" s="164"/>
      <c r="PNY78" s="164"/>
      <c r="PNZ78" s="164"/>
      <c r="POA78" s="164"/>
      <c r="POB78" s="164"/>
      <c r="POC78" s="164"/>
      <c r="POD78" s="164"/>
      <c r="POE78" s="164"/>
      <c r="POF78" s="164"/>
      <c r="POG78" s="164"/>
      <c r="POH78" s="164"/>
      <c r="POI78" s="164"/>
      <c r="POJ78" s="164"/>
      <c r="POK78" s="164"/>
      <c r="POL78" s="164"/>
      <c r="POM78" s="164"/>
      <c r="PON78" s="164"/>
      <c r="POO78" s="164"/>
      <c r="POP78" s="164"/>
      <c r="POQ78" s="164"/>
      <c r="POR78" s="164"/>
      <c r="POS78" s="164"/>
      <c r="POT78" s="164"/>
      <c r="POU78" s="164"/>
      <c r="POV78" s="164"/>
      <c r="POW78" s="164"/>
      <c r="POX78" s="164"/>
      <c r="POY78" s="164"/>
      <c r="POZ78" s="164"/>
      <c r="PPA78" s="164"/>
      <c r="PPB78" s="164"/>
      <c r="PPC78" s="164"/>
      <c r="PPD78" s="164"/>
      <c r="PPE78" s="164"/>
      <c r="PPF78" s="164"/>
      <c r="PPG78" s="164"/>
      <c r="PPH78" s="164"/>
      <c r="PPI78" s="164"/>
      <c r="PPJ78" s="164"/>
      <c r="PPK78" s="164"/>
      <c r="PPL78" s="164"/>
      <c r="PPM78" s="164"/>
      <c r="PPN78" s="164"/>
      <c r="PPO78" s="164"/>
      <c r="PPP78" s="164"/>
      <c r="PPQ78" s="164"/>
      <c r="PPR78" s="164"/>
      <c r="PPS78" s="164"/>
      <c r="PPT78" s="164"/>
      <c r="PPU78" s="164"/>
      <c r="PPV78" s="164"/>
      <c r="PPW78" s="164"/>
      <c r="PPX78" s="164"/>
      <c r="PPY78" s="164"/>
      <c r="PPZ78" s="164"/>
      <c r="PQA78" s="164"/>
      <c r="PQB78" s="164"/>
      <c r="PQC78" s="164"/>
      <c r="PQD78" s="164"/>
      <c r="PQE78" s="164"/>
      <c r="PQF78" s="164"/>
      <c r="PQG78" s="164"/>
      <c r="PQH78" s="164"/>
      <c r="PQI78" s="164"/>
      <c r="PQJ78" s="164"/>
      <c r="PQK78" s="164"/>
      <c r="PQL78" s="164"/>
      <c r="PQM78" s="164"/>
      <c r="PQN78" s="164"/>
      <c r="PQO78" s="164"/>
      <c r="PQP78" s="164"/>
      <c r="PQQ78" s="164"/>
      <c r="PQR78" s="164"/>
      <c r="PQS78" s="164"/>
      <c r="PQT78" s="164"/>
      <c r="PQU78" s="164"/>
      <c r="PQV78" s="164"/>
      <c r="PQW78" s="164"/>
      <c r="PQX78" s="164"/>
      <c r="PQY78" s="164"/>
      <c r="PQZ78" s="164"/>
      <c r="PRA78" s="164"/>
      <c r="PRB78" s="164"/>
      <c r="PRC78" s="164"/>
      <c r="PRD78" s="164"/>
      <c r="PRE78" s="164"/>
      <c r="PRF78" s="164"/>
      <c r="PRG78" s="164"/>
      <c r="PRH78" s="164"/>
      <c r="PRI78" s="164"/>
      <c r="PRJ78" s="164"/>
      <c r="PRK78" s="164"/>
      <c r="PRL78" s="164"/>
      <c r="PRM78" s="164"/>
      <c r="PRN78" s="164"/>
      <c r="PRO78" s="164"/>
      <c r="PRP78" s="164"/>
      <c r="PRQ78" s="164"/>
      <c r="PRR78" s="164"/>
      <c r="PRS78" s="164"/>
      <c r="PRT78" s="164"/>
      <c r="PRU78" s="164"/>
      <c r="PRV78" s="164"/>
      <c r="PRW78" s="164"/>
      <c r="PRX78" s="164"/>
      <c r="PRY78" s="164"/>
      <c r="PRZ78" s="164"/>
      <c r="PSA78" s="164"/>
      <c r="PSB78" s="164"/>
      <c r="PSC78" s="164"/>
      <c r="PSD78" s="164"/>
      <c r="PSE78" s="164"/>
      <c r="PSF78" s="164"/>
      <c r="PSG78" s="164"/>
      <c r="PSH78" s="164"/>
      <c r="PSI78" s="164"/>
      <c r="PSJ78" s="164"/>
      <c r="PSK78" s="164"/>
      <c r="PSL78" s="164"/>
      <c r="PSM78" s="164"/>
      <c r="PSN78" s="164"/>
      <c r="PSO78" s="164"/>
      <c r="PSP78" s="164"/>
      <c r="PSQ78" s="164"/>
      <c r="PSR78" s="164"/>
      <c r="PSS78" s="164"/>
      <c r="PST78" s="164"/>
      <c r="PSU78" s="164"/>
      <c r="PSV78" s="164"/>
      <c r="PSW78" s="164"/>
      <c r="PSX78" s="164"/>
      <c r="PSY78" s="164"/>
      <c r="PSZ78" s="164"/>
      <c r="PTA78" s="164"/>
      <c r="PTB78" s="164"/>
      <c r="PTC78" s="164"/>
      <c r="PTD78" s="164"/>
      <c r="PTE78" s="164"/>
      <c r="PTF78" s="164"/>
      <c r="PTG78" s="164"/>
      <c r="PTH78" s="164"/>
      <c r="PTI78" s="164"/>
      <c r="PTJ78" s="164"/>
      <c r="PTK78" s="164"/>
      <c r="PTL78" s="164"/>
      <c r="PTM78" s="164"/>
      <c r="PTN78" s="164"/>
      <c r="PTO78" s="164"/>
      <c r="PTP78" s="164"/>
      <c r="PTQ78" s="164"/>
      <c r="PTR78" s="164"/>
      <c r="PTS78" s="164"/>
      <c r="PTT78" s="164"/>
      <c r="PTU78" s="164"/>
      <c r="PTV78" s="164"/>
      <c r="PTW78" s="164"/>
      <c r="PTX78" s="164"/>
      <c r="PTY78" s="164"/>
      <c r="PTZ78" s="164"/>
      <c r="PUA78" s="164"/>
      <c r="PUB78" s="164"/>
      <c r="PUC78" s="164"/>
      <c r="PUD78" s="164"/>
      <c r="PUE78" s="164"/>
      <c r="PUF78" s="164"/>
      <c r="PUG78" s="164"/>
      <c r="PUH78" s="164"/>
      <c r="PUI78" s="164"/>
      <c r="PUJ78" s="164"/>
      <c r="PUK78" s="164"/>
      <c r="PUL78" s="164"/>
      <c r="PUM78" s="164"/>
      <c r="PUN78" s="164"/>
      <c r="PUO78" s="164"/>
      <c r="PUP78" s="164"/>
      <c r="PUQ78" s="164"/>
      <c r="PUR78" s="164"/>
      <c r="PUS78" s="164"/>
      <c r="PUT78" s="164"/>
      <c r="PUU78" s="164"/>
      <c r="PUV78" s="164"/>
      <c r="PUW78" s="164"/>
      <c r="PUX78" s="164"/>
      <c r="PUY78" s="164"/>
      <c r="PUZ78" s="164"/>
      <c r="PVA78" s="164"/>
      <c r="PVB78" s="164"/>
      <c r="PVC78" s="164"/>
      <c r="PVD78" s="164"/>
      <c r="PVE78" s="164"/>
      <c r="PVF78" s="164"/>
      <c r="PVG78" s="164"/>
      <c r="PVH78" s="164"/>
      <c r="PVI78" s="164"/>
      <c r="PVJ78" s="164"/>
      <c r="PVK78" s="164"/>
      <c r="PVL78" s="164"/>
      <c r="PVM78" s="164"/>
      <c r="PVN78" s="164"/>
      <c r="PVO78" s="164"/>
      <c r="PVP78" s="164"/>
      <c r="PVQ78" s="164"/>
      <c r="PVR78" s="164"/>
      <c r="PVS78" s="164"/>
      <c r="PVT78" s="164"/>
      <c r="PVU78" s="164"/>
      <c r="PVV78" s="164"/>
      <c r="PVW78" s="164"/>
      <c r="PVX78" s="164"/>
      <c r="PVY78" s="164"/>
      <c r="PVZ78" s="164"/>
      <c r="PWA78" s="164"/>
      <c r="PWB78" s="164"/>
      <c r="PWC78" s="164"/>
      <c r="PWD78" s="164"/>
      <c r="PWE78" s="164"/>
      <c r="PWF78" s="164"/>
      <c r="PWG78" s="164"/>
      <c r="PWH78" s="164"/>
      <c r="PWI78" s="164"/>
      <c r="PWJ78" s="164"/>
      <c r="PWK78" s="164"/>
      <c r="PWL78" s="164"/>
      <c r="PWM78" s="164"/>
      <c r="PWN78" s="164"/>
      <c r="PWO78" s="164"/>
      <c r="PWP78" s="164"/>
      <c r="PWQ78" s="164"/>
      <c r="PWR78" s="164"/>
      <c r="PWS78" s="164"/>
      <c r="PWT78" s="164"/>
      <c r="PWU78" s="164"/>
      <c r="PWV78" s="164"/>
      <c r="PWW78" s="164"/>
      <c r="PWX78" s="164"/>
      <c r="PWY78" s="164"/>
      <c r="PWZ78" s="164"/>
      <c r="PXA78" s="164"/>
      <c r="PXB78" s="164"/>
      <c r="PXC78" s="164"/>
      <c r="PXD78" s="164"/>
      <c r="PXE78" s="164"/>
      <c r="PXF78" s="164"/>
      <c r="PXG78" s="164"/>
      <c r="PXH78" s="164"/>
      <c r="PXI78" s="164"/>
      <c r="PXJ78" s="164"/>
      <c r="PXK78" s="164"/>
      <c r="PXL78" s="164"/>
      <c r="PXM78" s="164"/>
      <c r="PXN78" s="164"/>
      <c r="PXO78" s="164"/>
      <c r="PXP78" s="164"/>
      <c r="PXQ78" s="164"/>
      <c r="PXR78" s="164"/>
      <c r="PXS78" s="164"/>
      <c r="PXT78" s="164"/>
      <c r="PXU78" s="164"/>
      <c r="PXV78" s="164"/>
      <c r="PXW78" s="164"/>
      <c r="PXX78" s="164"/>
      <c r="PXY78" s="164"/>
      <c r="PXZ78" s="164"/>
      <c r="PYA78" s="164"/>
      <c r="PYB78" s="164"/>
      <c r="PYC78" s="164"/>
      <c r="PYD78" s="164"/>
      <c r="PYE78" s="164"/>
      <c r="PYF78" s="164"/>
      <c r="PYG78" s="164"/>
      <c r="PYH78" s="164"/>
      <c r="PYI78" s="164"/>
      <c r="PYJ78" s="164"/>
      <c r="PYK78" s="164"/>
      <c r="PYL78" s="164"/>
      <c r="PYM78" s="164"/>
      <c r="PYN78" s="164"/>
      <c r="PYO78" s="164"/>
      <c r="PYP78" s="164"/>
      <c r="PYQ78" s="164"/>
      <c r="PYR78" s="164"/>
      <c r="PYS78" s="164"/>
      <c r="PYT78" s="164"/>
      <c r="PYU78" s="164"/>
      <c r="PYV78" s="164"/>
      <c r="PYW78" s="164"/>
      <c r="PYX78" s="164"/>
      <c r="PYY78" s="164"/>
      <c r="PYZ78" s="164"/>
      <c r="PZA78" s="164"/>
      <c r="PZB78" s="164"/>
      <c r="PZC78" s="164"/>
      <c r="PZD78" s="164"/>
      <c r="PZE78" s="164"/>
      <c r="PZF78" s="164"/>
      <c r="PZG78" s="164"/>
      <c r="PZH78" s="164"/>
      <c r="PZI78" s="164"/>
      <c r="PZJ78" s="164"/>
      <c r="PZK78" s="164"/>
      <c r="PZL78" s="164"/>
      <c r="PZM78" s="164"/>
      <c r="PZN78" s="164"/>
      <c r="PZO78" s="164"/>
      <c r="PZP78" s="164"/>
      <c r="PZQ78" s="164"/>
      <c r="PZR78" s="164"/>
      <c r="PZS78" s="164"/>
      <c r="PZT78" s="164"/>
      <c r="PZU78" s="164"/>
      <c r="PZV78" s="164"/>
      <c r="PZW78" s="164"/>
      <c r="PZX78" s="164"/>
      <c r="PZY78" s="164"/>
      <c r="PZZ78" s="164"/>
      <c r="QAA78" s="164"/>
      <c r="QAB78" s="164"/>
      <c r="QAC78" s="164"/>
      <c r="QAD78" s="164"/>
      <c r="QAE78" s="164"/>
      <c r="QAF78" s="164"/>
      <c r="QAG78" s="164"/>
      <c r="QAH78" s="164"/>
      <c r="QAI78" s="164"/>
      <c r="QAJ78" s="164"/>
      <c r="QAK78" s="164"/>
      <c r="QAL78" s="164"/>
      <c r="QAM78" s="164"/>
      <c r="QAN78" s="164"/>
      <c r="QAO78" s="164"/>
      <c r="QAP78" s="164"/>
      <c r="QAQ78" s="164"/>
      <c r="QAR78" s="164"/>
      <c r="QAS78" s="164"/>
      <c r="QAT78" s="164"/>
      <c r="QAU78" s="164"/>
      <c r="QAV78" s="164"/>
      <c r="QAW78" s="164"/>
      <c r="QAX78" s="164"/>
      <c r="QAY78" s="164"/>
      <c r="QAZ78" s="164"/>
      <c r="QBA78" s="164"/>
      <c r="QBB78" s="164"/>
      <c r="QBC78" s="164"/>
      <c r="QBD78" s="164"/>
      <c r="QBE78" s="164"/>
      <c r="QBF78" s="164"/>
      <c r="QBG78" s="164"/>
      <c r="QBH78" s="164"/>
      <c r="QBI78" s="164"/>
      <c r="QBJ78" s="164"/>
      <c r="QBK78" s="164"/>
      <c r="QBL78" s="164"/>
      <c r="QBM78" s="164"/>
      <c r="QBN78" s="164"/>
      <c r="QBO78" s="164"/>
      <c r="QBP78" s="164"/>
      <c r="QBQ78" s="164"/>
      <c r="QBR78" s="164"/>
      <c r="QBS78" s="164"/>
      <c r="QBT78" s="164"/>
      <c r="QBU78" s="164"/>
      <c r="QBV78" s="164"/>
      <c r="QBW78" s="164"/>
      <c r="QBX78" s="164"/>
      <c r="QBY78" s="164"/>
      <c r="QBZ78" s="164"/>
      <c r="QCA78" s="164"/>
      <c r="QCB78" s="164"/>
      <c r="QCC78" s="164"/>
      <c r="QCD78" s="164"/>
      <c r="QCE78" s="164"/>
      <c r="QCF78" s="164"/>
      <c r="QCG78" s="164"/>
      <c r="QCH78" s="164"/>
      <c r="QCI78" s="164"/>
      <c r="QCJ78" s="164"/>
      <c r="QCK78" s="164"/>
      <c r="QCL78" s="164"/>
      <c r="QCM78" s="164"/>
      <c r="QCN78" s="164"/>
      <c r="QCO78" s="164"/>
      <c r="QCP78" s="164"/>
      <c r="QCQ78" s="164"/>
      <c r="QCR78" s="164"/>
      <c r="QCS78" s="164"/>
      <c r="QCT78" s="164"/>
      <c r="QCU78" s="164"/>
      <c r="QCV78" s="164"/>
      <c r="QCW78" s="164"/>
      <c r="QCX78" s="164"/>
      <c r="QCY78" s="164"/>
      <c r="QCZ78" s="164"/>
      <c r="QDA78" s="164"/>
      <c r="QDB78" s="164"/>
      <c r="QDC78" s="164"/>
      <c r="QDD78" s="164"/>
      <c r="QDE78" s="164"/>
      <c r="QDF78" s="164"/>
      <c r="QDG78" s="164"/>
      <c r="QDH78" s="164"/>
      <c r="QDI78" s="164"/>
      <c r="QDJ78" s="164"/>
      <c r="QDK78" s="164"/>
      <c r="QDL78" s="164"/>
      <c r="QDM78" s="164"/>
      <c r="QDN78" s="164"/>
      <c r="QDO78" s="164"/>
      <c r="QDP78" s="164"/>
      <c r="QDQ78" s="164"/>
      <c r="QDR78" s="164"/>
      <c r="QDS78" s="164"/>
      <c r="QDT78" s="164"/>
      <c r="QDU78" s="164"/>
      <c r="QDV78" s="164"/>
      <c r="QDW78" s="164"/>
      <c r="QDX78" s="164"/>
      <c r="QDY78" s="164"/>
      <c r="QDZ78" s="164"/>
      <c r="QEA78" s="164"/>
      <c r="QEB78" s="164"/>
      <c r="QEC78" s="164"/>
      <c r="QED78" s="164"/>
      <c r="QEE78" s="164"/>
      <c r="QEF78" s="164"/>
      <c r="QEG78" s="164"/>
      <c r="QEH78" s="164"/>
      <c r="QEI78" s="164"/>
      <c r="QEJ78" s="164"/>
      <c r="QEK78" s="164"/>
      <c r="QEL78" s="164"/>
      <c r="QEM78" s="164"/>
      <c r="QEN78" s="164"/>
      <c r="QEO78" s="164"/>
      <c r="QEP78" s="164"/>
      <c r="QEQ78" s="164"/>
      <c r="QER78" s="164"/>
      <c r="QES78" s="164"/>
      <c r="QET78" s="164"/>
      <c r="QEU78" s="164"/>
      <c r="QEV78" s="164"/>
      <c r="QEW78" s="164"/>
      <c r="QEX78" s="164"/>
      <c r="QEY78" s="164"/>
      <c r="QEZ78" s="164"/>
      <c r="QFA78" s="164"/>
      <c r="QFB78" s="164"/>
      <c r="QFC78" s="164"/>
      <c r="QFD78" s="164"/>
      <c r="QFE78" s="164"/>
      <c r="QFF78" s="164"/>
      <c r="QFG78" s="164"/>
      <c r="QFH78" s="164"/>
      <c r="QFI78" s="164"/>
      <c r="QFJ78" s="164"/>
      <c r="QFK78" s="164"/>
      <c r="QFL78" s="164"/>
      <c r="QFM78" s="164"/>
      <c r="QFN78" s="164"/>
      <c r="QFO78" s="164"/>
      <c r="QFP78" s="164"/>
      <c r="QFQ78" s="164"/>
      <c r="QFR78" s="164"/>
      <c r="QFS78" s="164"/>
      <c r="QFT78" s="164"/>
      <c r="QFU78" s="164"/>
      <c r="QFV78" s="164"/>
      <c r="QFW78" s="164"/>
      <c r="QFX78" s="164"/>
      <c r="QFY78" s="164"/>
      <c r="QFZ78" s="164"/>
      <c r="QGA78" s="164"/>
      <c r="QGB78" s="164"/>
      <c r="QGC78" s="164"/>
      <c r="QGD78" s="164"/>
      <c r="QGE78" s="164"/>
      <c r="QGF78" s="164"/>
      <c r="QGG78" s="164"/>
      <c r="QGH78" s="164"/>
      <c r="QGI78" s="164"/>
      <c r="QGJ78" s="164"/>
      <c r="QGK78" s="164"/>
      <c r="QGL78" s="164"/>
      <c r="QGM78" s="164"/>
      <c r="QGN78" s="164"/>
      <c r="QGO78" s="164"/>
      <c r="QGP78" s="164"/>
      <c r="QGQ78" s="164"/>
      <c r="QGR78" s="164"/>
      <c r="QGS78" s="164"/>
      <c r="QGT78" s="164"/>
      <c r="QGU78" s="164"/>
      <c r="QGV78" s="164"/>
      <c r="QGW78" s="164"/>
      <c r="QGX78" s="164"/>
      <c r="QGY78" s="164"/>
      <c r="QGZ78" s="164"/>
      <c r="QHA78" s="164"/>
      <c r="QHB78" s="164"/>
      <c r="QHC78" s="164"/>
      <c r="QHD78" s="164"/>
      <c r="QHE78" s="164"/>
      <c r="QHF78" s="164"/>
      <c r="QHG78" s="164"/>
      <c r="QHH78" s="164"/>
      <c r="QHI78" s="164"/>
      <c r="QHJ78" s="164"/>
      <c r="QHK78" s="164"/>
      <c r="QHL78" s="164"/>
      <c r="QHM78" s="164"/>
      <c r="QHN78" s="164"/>
      <c r="QHO78" s="164"/>
      <c r="QHP78" s="164"/>
      <c r="QHQ78" s="164"/>
      <c r="QHR78" s="164"/>
      <c r="QHS78" s="164"/>
      <c r="QHT78" s="164"/>
      <c r="QHU78" s="164"/>
      <c r="QHV78" s="164"/>
      <c r="QHW78" s="164"/>
      <c r="QHX78" s="164"/>
      <c r="QHY78" s="164"/>
      <c r="QHZ78" s="164"/>
      <c r="QIA78" s="164"/>
      <c r="QIB78" s="164"/>
      <c r="QIC78" s="164"/>
      <c r="QID78" s="164"/>
      <c r="QIE78" s="164"/>
      <c r="QIF78" s="164"/>
      <c r="QIG78" s="164"/>
      <c r="QIH78" s="164"/>
      <c r="QII78" s="164"/>
      <c r="QIJ78" s="164"/>
      <c r="QIK78" s="164"/>
      <c r="QIL78" s="164"/>
      <c r="QIM78" s="164"/>
      <c r="QIN78" s="164"/>
      <c r="QIO78" s="164"/>
      <c r="QIP78" s="164"/>
      <c r="QIQ78" s="164"/>
      <c r="QIR78" s="164"/>
      <c r="QIS78" s="164"/>
      <c r="QIT78" s="164"/>
      <c r="QIU78" s="164"/>
      <c r="QIV78" s="164"/>
      <c r="QIW78" s="164"/>
      <c r="QIX78" s="164"/>
      <c r="QIY78" s="164"/>
      <c r="QIZ78" s="164"/>
      <c r="QJA78" s="164"/>
      <c r="QJB78" s="164"/>
      <c r="QJC78" s="164"/>
      <c r="QJD78" s="164"/>
      <c r="QJE78" s="164"/>
      <c r="QJF78" s="164"/>
      <c r="QJG78" s="164"/>
      <c r="QJH78" s="164"/>
      <c r="QJI78" s="164"/>
      <c r="QJJ78" s="164"/>
      <c r="QJK78" s="164"/>
      <c r="QJL78" s="164"/>
      <c r="QJM78" s="164"/>
      <c r="QJN78" s="164"/>
      <c r="QJO78" s="164"/>
      <c r="QJP78" s="164"/>
      <c r="QJQ78" s="164"/>
      <c r="QJR78" s="164"/>
      <c r="QJS78" s="164"/>
      <c r="QJT78" s="164"/>
      <c r="QJU78" s="164"/>
      <c r="QJV78" s="164"/>
      <c r="QJW78" s="164"/>
      <c r="QJX78" s="164"/>
      <c r="QJY78" s="164"/>
      <c r="QJZ78" s="164"/>
      <c r="QKA78" s="164"/>
      <c r="QKB78" s="164"/>
      <c r="QKC78" s="164"/>
      <c r="QKD78" s="164"/>
      <c r="QKE78" s="164"/>
      <c r="QKF78" s="164"/>
      <c r="QKG78" s="164"/>
      <c r="QKH78" s="164"/>
      <c r="QKI78" s="164"/>
      <c r="QKJ78" s="164"/>
      <c r="QKK78" s="164"/>
      <c r="QKL78" s="164"/>
      <c r="QKM78" s="164"/>
      <c r="QKN78" s="164"/>
      <c r="QKO78" s="164"/>
      <c r="QKP78" s="164"/>
      <c r="QKQ78" s="164"/>
      <c r="QKR78" s="164"/>
      <c r="QKS78" s="164"/>
      <c r="QKT78" s="164"/>
      <c r="QKU78" s="164"/>
      <c r="QKV78" s="164"/>
      <c r="QKW78" s="164"/>
      <c r="QKX78" s="164"/>
      <c r="QKY78" s="164"/>
      <c r="QKZ78" s="164"/>
      <c r="QLA78" s="164"/>
      <c r="QLB78" s="164"/>
      <c r="QLC78" s="164"/>
      <c r="QLD78" s="164"/>
      <c r="QLE78" s="164"/>
      <c r="QLF78" s="164"/>
      <c r="QLG78" s="164"/>
      <c r="QLH78" s="164"/>
      <c r="QLI78" s="164"/>
      <c r="QLJ78" s="164"/>
      <c r="QLK78" s="164"/>
      <c r="QLL78" s="164"/>
      <c r="QLM78" s="164"/>
      <c r="QLN78" s="164"/>
      <c r="QLO78" s="164"/>
      <c r="QLP78" s="164"/>
      <c r="QLQ78" s="164"/>
      <c r="QLR78" s="164"/>
      <c r="QLS78" s="164"/>
      <c r="QLT78" s="164"/>
      <c r="QLU78" s="164"/>
      <c r="QLV78" s="164"/>
      <c r="QLW78" s="164"/>
      <c r="QLX78" s="164"/>
      <c r="QLY78" s="164"/>
      <c r="QLZ78" s="164"/>
      <c r="QMA78" s="164"/>
      <c r="QMB78" s="164"/>
      <c r="QMC78" s="164"/>
      <c r="QMD78" s="164"/>
      <c r="QME78" s="164"/>
      <c r="QMF78" s="164"/>
      <c r="QMG78" s="164"/>
      <c r="QMH78" s="164"/>
      <c r="QMI78" s="164"/>
      <c r="QMJ78" s="164"/>
      <c r="QMK78" s="164"/>
      <c r="QML78" s="164"/>
      <c r="QMM78" s="164"/>
      <c r="QMN78" s="164"/>
      <c r="QMO78" s="164"/>
      <c r="QMP78" s="164"/>
      <c r="QMQ78" s="164"/>
      <c r="QMR78" s="164"/>
      <c r="QMS78" s="164"/>
      <c r="QMT78" s="164"/>
      <c r="QMU78" s="164"/>
      <c r="QMV78" s="164"/>
      <c r="QMW78" s="164"/>
      <c r="QMX78" s="164"/>
      <c r="QMY78" s="164"/>
      <c r="QMZ78" s="164"/>
      <c r="QNA78" s="164"/>
      <c r="QNB78" s="164"/>
      <c r="QNC78" s="164"/>
      <c r="QND78" s="164"/>
      <c r="QNE78" s="164"/>
      <c r="QNF78" s="164"/>
      <c r="QNG78" s="164"/>
      <c r="QNH78" s="164"/>
      <c r="QNI78" s="164"/>
      <c r="QNJ78" s="164"/>
      <c r="QNK78" s="164"/>
      <c r="QNL78" s="164"/>
      <c r="QNM78" s="164"/>
      <c r="QNN78" s="164"/>
      <c r="QNO78" s="164"/>
      <c r="QNP78" s="164"/>
      <c r="QNQ78" s="164"/>
      <c r="QNR78" s="164"/>
      <c r="QNS78" s="164"/>
      <c r="QNT78" s="164"/>
      <c r="QNU78" s="164"/>
      <c r="QNV78" s="164"/>
      <c r="QNW78" s="164"/>
      <c r="QNX78" s="164"/>
      <c r="QNY78" s="164"/>
      <c r="QNZ78" s="164"/>
      <c r="QOA78" s="164"/>
      <c r="QOB78" s="164"/>
      <c r="QOC78" s="164"/>
      <c r="QOD78" s="164"/>
      <c r="QOE78" s="164"/>
      <c r="QOF78" s="164"/>
      <c r="QOG78" s="164"/>
      <c r="QOH78" s="164"/>
      <c r="QOI78" s="164"/>
      <c r="QOJ78" s="164"/>
      <c r="QOK78" s="164"/>
      <c r="QOL78" s="164"/>
      <c r="QOM78" s="164"/>
      <c r="QON78" s="164"/>
      <c r="QOO78" s="164"/>
      <c r="QOP78" s="164"/>
      <c r="QOQ78" s="164"/>
      <c r="QOR78" s="164"/>
      <c r="QOS78" s="164"/>
      <c r="QOT78" s="164"/>
      <c r="QOU78" s="164"/>
      <c r="QOV78" s="164"/>
      <c r="QOW78" s="164"/>
      <c r="QOX78" s="164"/>
      <c r="QOY78" s="164"/>
      <c r="QOZ78" s="164"/>
      <c r="QPA78" s="164"/>
      <c r="QPB78" s="164"/>
      <c r="QPC78" s="164"/>
      <c r="QPD78" s="164"/>
      <c r="QPE78" s="164"/>
      <c r="QPF78" s="164"/>
      <c r="QPG78" s="164"/>
      <c r="QPH78" s="164"/>
      <c r="QPI78" s="164"/>
      <c r="QPJ78" s="164"/>
      <c r="QPK78" s="164"/>
      <c r="QPL78" s="164"/>
      <c r="QPM78" s="164"/>
      <c r="QPN78" s="164"/>
      <c r="QPO78" s="164"/>
      <c r="QPP78" s="164"/>
      <c r="QPQ78" s="164"/>
      <c r="QPR78" s="164"/>
      <c r="QPS78" s="164"/>
      <c r="QPT78" s="164"/>
      <c r="QPU78" s="164"/>
      <c r="QPV78" s="164"/>
      <c r="QPW78" s="164"/>
      <c r="QPX78" s="164"/>
      <c r="QPY78" s="164"/>
      <c r="QPZ78" s="164"/>
      <c r="QQA78" s="164"/>
      <c r="QQB78" s="164"/>
      <c r="QQC78" s="164"/>
      <c r="QQD78" s="164"/>
      <c r="QQE78" s="164"/>
      <c r="QQF78" s="164"/>
      <c r="QQG78" s="164"/>
      <c r="QQH78" s="164"/>
      <c r="QQI78" s="164"/>
      <c r="QQJ78" s="164"/>
      <c r="QQK78" s="164"/>
      <c r="QQL78" s="164"/>
      <c r="QQM78" s="164"/>
      <c r="QQN78" s="164"/>
      <c r="QQO78" s="164"/>
      <c r="QQP78" s="164"/>
      <c r="QQQ78" s="164"/>
      <c r="QQR78" s="164"/>
      <c r="QQS78" s="164"/>
      <c r="QQT78" s="164"/>
      <c r="QQU78" s="164"/>
      <c r="QQV78" s="164"/>
      <c r="QQW78" s="164"/>
      <c r="QQX78" s="164"/>
      <c r="QQY78" s="164"/>
      <c r="QQZ78" s="164"/>
      <c r="QRA78" s="164"/>
      <c r="QRB78" s="164"/>
      <c r="QRC78" s="164"/>
      <c r="QRD78" s="164"/>
      <c r="QRE78" s="164"/>
      <c r="QRF78" s="164"/>
      <c r="QRG78" s="164"/>
      <c r="QRH78" s="164"/>
      <c r="QRI78" s="164"/>
      <c r="QRJ78" s="164"/>
      <c r="QRK78" s="164"/>
      <c r="QRL78" s="164"/>
      <c r="QRM78" s="164"/>
      <c r="QRN78" s="164"/>
      <c r="QRO78" s="164"/>
      <c r="QRP78" s="164"/>
      <c r="QRQ78" s="164"/>
      <c r="QRR78" s="164"/>
      <c r="QRS78" s="164"/>
      <c r="QRT78" s="164"/>
      <c r="QRU78" s="164"/>
      <c r="QRV78" s="164"/>
      <c r="QRW78" s="164"/>
      <c r="QRX78" s="164"/>
      <c r="QRY78" s="164"/>
      <c r="QRZ78" s="164"/>
      <c r="QSA78" s="164"/>
      <c r="QSB78" s="164"/>
      <c r="QSC78" s="164"/>
      <c r="QSD78" s="164"/>
      <c r="QSE78" s="164"/>
      <c r="QSF78" s="164"/>
      <c r="QSG78" s="164"/>
      <c r="QSH78" s="164"/>
      <c r="QSI78" s="164"/>
      <c r="QSJ78" s="164"/>
      <c r="QSK78" s="164"/>
      <c r="QSL78" s="164"/>
      <c r="QSM78" s="164"/>
      <c r="QSN78" s="164"/>
      <c r="QSO78" s="164"/>
      <c r="QSP78" s="164"/>
      <c r="QSQ78" s="164"/>
      <c r="QSR78" s="164"/>
      <c r="QSS78" s="164"/>
      <c r="QST78" s="164"/>
      <c r="QSU78" s="164"/>
      <c r="QSV78" s="164"/>
      <c r="QSW78" s="164"/>
      <c r="QSX78" s="164"/>
      <c r="QSY78" s="164"/>
      <c r="QSZ78" s="164"/>
      <c r="QTA78" s="164"/>
      <c r="QTB78" s="164"/>
      <c r="QTC78" s="164"/>
      <c r="QTD78" s="164"/>
      <c r="QTE78" s="164"/>
      <c r="QTF78" s="164"/>
      <c r="QTG78" s="164"/>
      <c r="QTH78" s="164"/>
      <c r="QTI78" s="164"/>
      <c r="QTJ78" s="164"/>
      <c r="QTK78" s="164"/>
      <c r="QTL78" s="164"/>
      <c r="QTM78" s="164"/>
      <c r="QTN78" s="164"/>
      <c r="QTO78" s="164"/>
      <c r="QTP78" s="164"/>
      <c r="QTQ78" s="164"/>
      <c r="QTR78" s="164"/>
      <c r="QTS78" s="164"/>
      <c r="QTT78" s="164"/>
      <c r="QTU78" s="164"/>
      <c r="QTV78" s="164"/>
      <c r="QTW78" s="164"/>
      <c r="QTX78" s="164"/>
      <c r="QTY78" s="164"/>
      <c r="QTZ78" s="164"/>
      <c r="QUA78" s="164"/>
      <c r="QUB78" s="164"/>
      <c r="QUC78" s="164"/>
      <c r="QUD78" s="164"/>
      <c r="QUE78" s="164"/>
      <c r="QUF78" s="164"/>
      <c r="QUG78" s="164"/>
      <c r="QUH78" s="164"/>
      <c r="QUI78" s="164"/>
      <c r="QUJ78" s="164"/>
      <c r="QUK78" s="164"/>
      <c r="QUL78" s="164"/>
      <c r="QUM78" s="164"/>
      <c r="QUN78" s="164"/>
      <c r="QUO78" s="164"/>
      <c r="QUP78" s="164"/>
      <c r="QUQ78" s="164"/>
      <c r="QUR78" s="164"/>
      <c r="QUS78" s="164"/>
      <c r="QUT78" s="164"/>
      <c r="QUU78" s="164"/>
      <c r="QUV78" s="164"/>
      <c r="QUW78" s="164"/>
      <c r="QUX78" s="164"/>
      <c r="QUY78" s="164"/>
      <c r="QUZ78" s="164"/>
      <c r="QVA78" s="164"/>
      <c r="QVB78" s="164"/>
      <c r="QVC78" s="164"/>
      <c r="QVD78" s="164"/>
      <c r="QVE78" s="164"/>
      <c r="QVF78" s="164"/>
      <c r="QVG78" s="164"/>
      <c r="QVH78" s="164"/>
      <c r="QVI78" s="164"/>
      <c r="QVJ78" s="164"/>
      <c r="QVK78" s="164"/>
      <c r="QVL78" s="164"/>
      <c r="QVM78" s="164"/>
      <c r="QVN78" s="164"/>
      <c r="QVO78" s="164"/>
      <c r="QVP78" s="164"/>
      <c r="QVQ78" s="164"/>
      <c r="QVR78" s="164"/>
      <c r="QVS78" s="164"/>
      <c r="QVT78" s="164"/>
      <c r="QVU78" s="164"/>
      <c r="QVV78" s="164"/>
      <c r="QVW78" s="164"/>
      <c r="QVX78" s="164"/>
      <c r="QVY78" s="164"/>
      <c r="QVZ78" s="164"/>
      <c r="QWA78" s="164"/>
      <c r="QWB78" s="164"/>
      <c r="QWC78" s="164"/>
      <c r="QWD78" s="164"/>
      <c r="QWE78" s="164"/>
      <c r="QWF78" s="164"/>
      <c r="QWG78" s="164"/>
      <c r="QWH78" s="164"/>
      <c r="QWI78" s="164"/>
      <c r="QWJ78" s="164"/>
      <c r="QWK78" s="164"/>
      <c r="QWL78" s="164"/>
      <c r="QWM78" s="164"/>
      <c r="QWN78" s="164"/>
      <c r="QWO78" s="164"/>
      <c r="QWP78" s="164"/>
      <c r="QWQ78" s="164"/>
      <c r="QWR78" s="164"/>
      <c r="QWS78" s="164"/>
      <c r="QWT78" s="164"/>
      <c r="QWU78" s="164"/>
      <c r="QWV78" s="164"/>
      <c r="QWW78" s="164"/>
      <c r="QWX78" s="164"/>
      <c r="QWY78" s="164"/>
      <c r="QWZ78" s="164"/>
      <c r="QXA78" s="164"/>
      <c r="QXB78" s="164"/>
      <c r="QXC78" s="164"/>
      <c r="QXD78" s="164"/>
      <c r="QXE78" s="164"/>
      <c r="QXF78" s="164"/>
      <c r="QXG78" s="164"/>
      <c r="QXH78" s="164"/>
      <c r="QXI78" s="164"/>
      <c r="QXJ78" s="164"/>
      <c r="QXK78" s="164"/>
      <c r="QXL78" s="164"/>
      <c r="QXM78" s="164"/>
      <c r="QXN78" s="164"/>
      <c r="QXO78" s="164"/>
      <c r="QXP78" s="164"/>
      <c r="QXQ78" s="164"/>
      <c r="QXR78" s="164"/>
      <c r="QXS78" s="164"/>
      <c r="QXT78" s="164"/>
      <c r="QXU78" s="164"/>
      <c r="QXV78" s="164"/>
      <c r="QXW78" s="164"/>
      <c r="QXX78" s="164"/>
      <c r="QXY78" s="164"/>
      <c r="QXZ78" s="164"/>
      <c r="QYA78" s="164"/>
      <c r="QYB78" s="164"/>
      <c r="QYC78" s="164"/>
      <c r="QYD78" s="164"/>
      <c r="QYE78" s="164"/>
      <c r="QYF78" s="164"/>
      <c r="QYG78" s="164"/>
      <c r="QYH78" s="164"/>
      <c r="QYI78" s="164"/>
      <c r="QYJ78" s="164"/>
      <c r="QYK78" s="164"/>
      <c r="QYL78" s="164"/>
      <c r="QYM78" s="164"/>
      <c r="QYN78" s="164"/>
      <c r="QYO78" s="164"/>
      <c r="QYP78" s="164"/>
      <c r="QYQ78" s="164"/>
      <c r="QYR78" s="164"/>
      <c r="QYS78" s="164"/>
      <c r="QYT78" s="164"/>
      <c r="QYU78" s="164"/>
      <c r="QYV78" s="164"/>
      <c r="QYW78" s="164"/>
      <c r="QYX78" s="164"/>
      <c r="QYY78" s="164"/>
      <c r="QYZ78" s="164"/>
      <c r="QZA78" s="164"/>
      <c r="QZB78" s="164"/>
      <c r="QZC78" s="164"/>
      <c r="QZD78" s="164"/>
      <c r="QZE78" s="164"/>
      <c r="QZF78" s="164"/>
      <c r="QZG78" s="164"/>
      <c r="QZH78" s="164"/>
      <c r="QZI78" s="164"/>
      <c r="QZJ78" s="164"/>
      <c r="QZK78" s="164"/>
      <c r="QZL78" s="164"/>
      <c r="QZM78" s="164"/>
      <c r="QZN78" s="164"/>
      <c r="QZO78" s="164"/>
      <c r="QZP78" s="164"/>
      <c r="QZQ78" s="164"/>
      <c r="QZR78" s="164"/>
      <c r="QZS78" s="164"/>
      <c r="QZT78" s="164"/>
      <c r="QZU78" s="164"/>
      <c r="QZV78" s="164"/>
      <c r="QZW78" s="164"/>
      <c r="QZX78" s="164"/>
      <c r="QZY78" s="164"/>
      <c r="QZZ78" s="164"/>
      <c r="RAA78" s="164"/>
      <c r="RAB78" s="164"/>
      <c r="RAC78" s="164"/>
      <c r="RAD78" s="164"/>
      <c r="RAE78" s="164"/>
      <c r="RAF78" s="164"/>
      <c r="RAG78" s="164"/>
      <c r="RAH78" s="164"/>
      <c r="RAI78" s="164"/>
      <c r="RAJ78" s="164"/>
      <c r="RAK78" s="164"/>
      <c r="RAL78" s="164"/>
      <c r="RAM78" s="164"/>
      <c r="RAN78" s="164"/>
      <c r="RAO78" s="164"/>
      <c r="RAP78" s="164"/>
      <c r="RAQ78" s="164"/>
      <c r="RAR78" s="164"/>
      <c r="RAS78" s="164"/>
      <c r="RAT78" s="164"/>
      <c r="RAU78" s="164"/>
      <c r="RAV78" s="164"/>
      <c r="RAW78" s="164"/>
      <c r="RAX78" s="164"/>
      <c r="RAY78" s="164"/>
      <c r="RAZ78" s="164"/>
      <c r="RBA78" s="164"/>
      <c r="RBB78" s="164"/>
      <c r="RBC78" s="164"/>
      <c r="RBD78" s="164"/>
      <c r="RBE78" s="164"/>
      <c r="RBF78" s="164"/>
      <c r="RBG78" s="164"/>
      <c r="RBH78" s="164"/>
      <c r="RBI78" s="164"/>
      <c r="RBJ78" s="164"/>
      <c r="RBK78" s="164"/>
      <c r="RBL78" s="164"/>
      <c r="RBM78" s="164"/>
      <c r="RBN78" s="164"/>
      <c r="RBO78" s="164"/>
      <c r="RBP78" s="164"/>
      <c r="RBQ78" s="164"/>
      <c r="RBR78" s="164"/>
      <c r="RBS78" s="164"/>
      <c r="RBT78" s="164"/>
      <c r="RBU78" s="164"/>
      <c r="RBV78" s="164"/>
      <c r="RBW78" s="164"/>
      <c r="RBX78" s="164"/>
      <c r="RBY78" s="164"/>
      <c r="RBZ78" s="164"/>
      <c r="RCA78" s="164"/>
      <c r="RCB78" s="164"/>
      <c r="RCC78" s="164"/>
      <c r="RCD78" s="164"/>
      <c r="RCE78" s="164"/>
      <c r="RCF78" s="164"/>
      <c r="RCG78" s="164"/>
      <c r="RCH78" s="164"/>
      <c r="RCI78" s="164"/>
      <c r="RCJ78" s="164"/>
      <c r="RCK78" s="164"/>
      <c r="RCL78" s="164"/>
      <c r="RCM78" s="164"/>
      <c r="RCN78" s="164"/>
      <c r="RCO78" s="164"/>
      <c r="RCP78" s="164"/>
      <c r="RCQ78" s="164"/>
      <c r="RCR78" s="164"/>
      <c r="RCS78" s="164"/>
      <c r="RCT78" s="164"/>
      <c r="RCU78" s="164"/>
      <c r="RCV78" s="164"/>
      <c r="RCW78" s="164"/>
      <c r="RCX78" s="164"/>
      <c r="RCY78" s="164"/>
      <c r="RCZ78" s="164"/>
      <c r="RDA78" s="164"/>
      <c r="RDB78" s="164"/>
      <c r="RDC78" s="164"/>
      <c r="RDD78" s="164"/>
      <c r="RDE78" s="164"/>
      <c r="RDF78" s="164"/>
      <c r="RDG78" s="164"/>
      <c r="RDH78" s="164"/>
      <c r="RDI78" s="164"/>
      <c r="RDJ78" s="164"/>
      <c r="RDK78" s="164"/>
      <c r="RDL78" s="164"/>
      <c r="RDM78" s="164"/>
      <c r="RDN78" s="164"/>
      <c r="RDO78" s="164"/>
      <c r="RDP78" s="164"/>
      <c r="RDQ78" s="164"/>
      <c r="RDR78" s="164"/>
      <c r="RDS78" s="164"/>
      <c r="RDT78" s="164"/>
      <c r="RDU78" s="164"/>
      <c r="RDV78" s="164"/>
      <c r="RDW78" s="164"/>
      <c r="RDX78" s="164"/>
      <c r="RDY78" s="164"/>
      <c r="RDZ78" s="164"/>
      <c r="REA78" s="164"/>
      <c r="REB78" s="164"/>
      <c r="REC78" s="164"/>
      <c r="RED78" s="164"/>
      <c r="REE78" s="164"/>
      <c r="REF78" s="164"/>
      <c r="REG78" s="164"/>
      <c r="REH78" s="164"/>
      <c r="REI78" s="164"/>
      <c r="REJ78" s="164"/>
      <c r="REK78" s="164"/>
      <c r="REL78" s="164"/>
      <c r="REM78" s="164"/>
      <c r="REN78" s="164"/>
      <c r="REO78" s="164"/>
      <c r="REP78" s="164"/>
      <c r="REQ78" s="164"/>
      <c r="RER78" s="164"/>
      <c r="RES78" s="164"/>
      <c r="RET78" s="164"/>
      <c r="REU78" s="164"/>
      <c r="REV78" s="164"/>
      <c r="REW78" s="164"/>
      <c r="REX78" s="164"/>
      <c r="REY78" s="164"/>
      <c r="REZ78" s="164"/>
      <c r="RFA78" s="164"/>
      <c r="RFB78" s="164"/>
      <c r="RFC78" s="164"/>
      <c r="RFD78" s="164"/>
      <c r="RFE78" s="164"/>
      <c r="RFF78" s="164"/>
      <c r="RFG78" s="164"/>
      <c r="RFH78" s="164"/>
      <c r="RFI78" s="164"/>
      <c r="RFJ78" s="164"/>
      <c r="RFK78" s="164"/>
      <c r="RFL78" s="164"/>
      <c r="RFM78" s="164"/>
      <c r="RFN78" s="164"/>
      <c r="RFO78" s="164"/>
      <c r="RFP78" s="164"/>
      <c r="RFQ78" s="164"/>
      <c r="RFR78" s="164"/>
      <c r="RFS78" s="164"/>
      <c r="RFT78" s="164"/>
      <c r="RFU78" s="164"/>
      <c r="RFV78" s="164"/>
      <c r="RFW78" s="164"/>
      <c r="RFX78" s="164"/>
      <c r="RFY78" s="164"/>
      <c r="RFZ78" s="164"/>
      <c r="RGA78" s="164"/>
      <c r="RGB78" s="164"/>
      <c r="RGC78" s="164"/>
      <c r="RGD78" s="164"/>
      <c r="RGE78" s="164"/>
      <c r="RGF78" s="164"/>
      <c r="RGG78" s="164"/>
      <c r="RGH78" s="164"/>
      <c r="RGI78" s="164"/>
      <c r="RGJ78" s="164"/>
      <c r="RGK78" s="164"/>
      <c r="RGL78" s="164"/>
      <c r="RGM78" s="164"/>
      <c r="RGN78" s="164"/>
      <c r="RGO78" s="164"/>
      <c r="RGP78" s="164"/>
      <c r="RGQ78" s="164"/>
      <c r="RGR78" s="164"/>
      <c r="RGS78" s="164"/>
      <c r="RGT78" s="164"/>
      <c r="RGU78" s="164"/>
      <c r="RGV78" s="164"/>
      <c r="RGW78" s="164"/>
      <c r="RGX78" s="164"/>
      <c r="RGY78" s="164"/>
      <c r="RGZ78" s="164"/>
      <c r="RHA78" s="164"/>
      <c r="RHB78" s="164"/>
      <c r="RHC78" s="164"/>
      <c r="RHD78" s="164"/>
      <c r="RHE78" s="164"/>
      <c r="RHF78" s="164"/>
      <c r="RHG78" s="164"/>
      <c r="RHH78" s="164"/>
      <c r="RHI78" s="164"/>
      <c r="RHJ78" s="164"/>
      <c r="RHK78" s="164"/>
      <c r="RHL78" s="164"/>
      <c r="RHM78" s="164"/>
      <c r="RHN78" s="164"/>
      <c r="RHO78" s="164"/>
      <c r="RHP78" s="164"/>
      <c r="RHQ78" s="164"/>
      <c r="RHR78" s="164"/>
      <c r="RHS78" s="164"/>
      <c r="RHT78" s="164"/>
      <c r="RHU78" s="164"/>
      <c r="RHV78" s="164"/>
      <c r="RHW78" s="164"/>
      <c r="RHX78" s="164"/>
      <c r="RHY78" s="164"/>
      <c r="RHZ78" s="164"/>
      <c r="RIA78" s="164"/>
      <c r="RIB78" s="164"/>
      <c r="RIC78" s="164"/>
      <c r="RID78" s="164"/>
      <c r="RIE78" s="164"/>
      <c r="RIF78" s="164"/>
      <c r="RIG78" s="164"/>
      <c r="RIH78" s="164"/>
      <c r="RII78" s="164"/>
      <c r="RIJ78" s="164"/>
      <c r="RIK78" s="164"/>
      <c r="RIL78" s="164"/>
      <c r="RIM78" s="164"/>
      <c r="RIN78" s="164"/>
      <c r="RIO78" s="164"/>
      <c r="RIP78" s="164"/>
      <c r="RIQ78" s="164"/>
      <c r="RIR78" s="164"/>
      <c r="RIS78" s="164"/>
      <c r="RIT78" s="164"/>
      <c r="RIU78" s="164"/>
      <c r="RIV78" s="164"/>
      <c r="RIW78" s="164"/>
      <c r="RIX78" s="164"/>
      <c r="RIY78" s="164"/>
      <c r="RIZ78" s="164"/>
      <c r="RJA78" s="164"/>
      <c r="RJB78" s="164"/>
      <c r="RJC78" s="164"/>
      <c r="RJD78" s="164"/>
      <c r="RJE78" s="164"/>
      <c r="RJF78" s="164"/>
      <c r="RJG78" s="164"/>
      <c r="RJH78" s="164"/>
      <c r="RJI78" s="164"/>
      <c r="RJJ78" s="164"/>
      <c r="RJK78" s="164"/>
      <c r="RJL78" s="164"/>
      <c r="RJM78" s="164"/>
      <c r="RJN78" s="164"/>
      <c r="RJO78" s="164"/>
      <c r="RJP78" s="164"/>
      <c r="RJQ78" s="164"/>
      <c r="RJR78" s="164"/>
      <c r="RJS78" s="164"/>
      <c r="RJT78" s="164"/>
      <c r="RJU78" s="164"/>
      <c r="RJV78" s="164"/>
      <c r="RJW78" s="164"/>
      <c r="RJX78" s="164"/>
      <c r="RJY78" s="164"/>
      <c r="RJZ78" s="164"/>
      <c r="RKA78" s="164"/>
      <c r="RKB78" s="164"/>
      <c r="RKC78" s="164"/>
      <c r="RKD78" s="164"/>
      <c r="RKE78" s="164"/>
      <c r="RKF78" s="164"/>
      <c r="RKG78" s="164"/>
      <c r="RKH78" s="164"/>
      <c r="RKI78" s="164"/>
      <c r="RKJ78" s="164"/>
      <c r="RKK78" s="164"/>
      <c r="RKL78" s="164"/>
      <c r="RKM78" s="164"/>
      <c r="RKN78" s="164"/>
      <c r="RKO78" s="164"/>
      <c r="RKP78" s="164"/>
      <c r="RKQ78" s="164"/>
      <c r="RKR78" s="164"/>
      <c r="RKS78" s="164"/>
      <c r="RKT78" s="164"/>
      <c r="RKU78" s="164"/>
      <c r="RKV78" s="164"/>
      <c r="RKW78" s="164"/>
      <c r="RKX78" s="164"/>
      <c r="RKY78" s="164"/>
      <c r="RKZ78" s="164"/>
      <c r="RLA78" s="164"/>
      <c r="RLB78" s="164"/>
      <c r="RLC78" s="164"/>
      <c r="RLD78" s="164"/>
      <c r="RLE78" s="164"/>
      <c r="RLF78" s="164"/>
      <c r="RLG78" s="164"/>
      <c r="RLH78" s="164"/>
      <c r="RLI78" s="164"/>
      <c r="RLJ78" s="164"/>
      <c r="RLK78" s="164"/>
      <c r="RLL78" s="164"/>
      <c r="RLM78" s="164"/>
      <c r="RLN78" s="164"/>
      <c r="RLO78" s="164"/>
      <c r="RLP78" s="164"/>
      <c r="RLQ78" s="164"/>
      <c r="RLR78" s="164"/>
      <c r="RLS78" s="164"/>
      <c r="RLT78" s="164"/>
      <c r="RLU78" s="164"/>
      <c r="RLV78" s="164"/>
      <c r="RLW78" s="164"/>
      <c r="RLX78" s="164"/>
      <c r="RLY78" s="164"/>
      <c r="RLZ78" s="164"/>
      <c r="RMA78" s="164"/>
      <c r="RMB78" s="164"/>
      <c r="RMC78" s="164"/>
      <c r="RMD78" s="164"/>
      <c r="RME78" s="164"/>
      <c r="RMF78" s="164"/>
      <c r="RMG78" s="164"/>
      <c r="RMH78" s="164"/>
      <c r="RMI78" s="164"/>
      <c r="RMJ78" s="164"/>
      <c r="RMK78" s="164"/>
      <c r="RML78" s="164"/>
      <c r="RMM78" s="164"/>
      <c r="RMN78" s="164"/>
      <c r="RMO78" s="164"/>
      <c r="RMP78" s="164"/>
      <c r="RMQ78" s="164"/>
      <c r="RMR78" s="164"/>
      <c r="RMS78" s="164"/>
      <c r="RMT78" s="164"/>
      <c r="RMU78" s="164"/>
      <c r="RMV78" s="164"/>
      <c r="RMW78" s="164"/>
      <c r="RMX78" s="164"/>
      <c r="RMY78" s="164"/>
      <c r="RMZ78" s="164"/>
      <c r="RNA78" s="164"/>
      <c r="RNB78" s="164"/>
      <c r="RNC78" s="164"/>
      <c r="RND78" s="164"/>
      <c r="RNE78" s="164"/>
      <c r="RNF78" s="164"/>
      <c r="RNG78" s="164"/>
      <c r="RNH78" s="164"/>
      <c r="RNI78" s="164"/>
      <c r="RNJ78" s="164"/>
      <c r="RNK78" s="164"/>
      <c r="RNL78" s="164"/>
      <c r="RNM78" s="164"/>
      <c r="RNN78" s="164"/>
      <c r="RNO78" s="164"/>
      <c r="RNP78" s="164"/>
      <c r="RNQ78" s="164"/>
      <c r="RNR78" s="164"/>
      <c r="RNS78" s="164"/>
      <c r="RNT78" s="164"/>
      <c r="RNU78" s="164"/>
      <c r="RNV78" s="164"/>
      <c r="RNW78" s="164"/>
      <c r="RNX78" s="164"/>
      <c r="RNY78" s="164"/>
      <c r="RNZ78" s="164"/>
      <c r="ROA78" s="164"/>
      <c r="ROB78" s="164"/>
      <c r="ROC78" s="164"/>
      <c r="ROD78" s="164"/>
      <c r="ROE78" s="164"/>
      <c r="ROF78" s="164"/>
      <c r="ROG78" s="164"/>
      <c r="ROH78" s="164"/>
      <c r="ROI78" s="164"/>
      <c r="ROJ78" s="164"/>
      <c r="ROK78" s="164"/>
      <c r="ROL78" s="164"/>
      <c r="ROM78" s="164"/>
      <c r="RON78" s="164"/>
      <c r="ROO78" s="164"/>
      <c r="ROP78" s="164"/>
      <c r="ROQ78" s="164"/>
      <c r="ROR78" s="164"/>
      <c r="ROS78" s="164"/>
      <c r="ROT78" s="164"/>
      <c r="ROU78" s="164"/>
      <c r="ROV78" s="164"/>
      <c r="ROW78" s="164"/>
      <c r="ROX78" s="164"/>
      <c r="ROY78" s="164"/>
      <c r="ROZ78" s="164"/>
      <c r="RPA78" s="164"/>
      <c r="RPB78" s="164"/>
      <c r="RPC78" s="164"/>
      <c r="RPD78" s="164"/>
      <c r="RPE78" s="164"/>
      <c r="RPF78" s="164"/>
      <c r="RPG78" s="164"/>
      <c r="RPH78" s="164"/>
      <c r="RPI78" s="164"/>
      <c r="RPJ78" s="164"/>
      <c r="RPK78" s="164"/>
      <c r="RPL78" s="164"/>
      <c r="RPM78" s="164"/>
      <c r="RPN78" s="164"/>
      <c r="RPO78" s="164"/>
      <c r="RPP78" s="164"/>
      <c r="RPQ78" s="164"/>
      <c r="RPR78" s="164"/>
      <c r="RPS78" s="164"/>
      <c r="RPT78" s="164"/>
      <c r="RPU78" s="164"/>
      <c r="RPV78" s="164"/>
      <c r="RPW78" s="164"/>
      <c r="RPX78" s="164"/>
      <c r="RPY78" s="164"/>
      <c r="RPZ78" s="164"/>
      <c r="RQA78" s="164"/>
      <c r="RQB78" s="164"/>
      <c r="RQC78" s="164"/>
      <c r="RQD78" s="164"/>
      <c r="RQE78" s="164"/>
      <c r="RQF78" s="164"/>
      <c r="RQG78" s="164"/>
      <c r="RQH78" s="164"/>
      <c r="RQI78" s="164"/>
      <c r="RQJ78" s="164"/>
      <c r="RQK78" s="164"/>
      <c r="RQL78" s="164"/>
      <c r="RQM78" s="164"/>
      <c r="RQN78" s="164"/>
      <c r="RQO78" s="164"/>
      <c r="RQP78" s="164"/>
      <c r="RQQ78" s="164"/>
      <c r="RQR78" s="164"/>
      <c r="RQS78" s="164"/>
      <c r="RQT78" s="164"/>
      <c r="RQU78" s="164"/>
      <c r="RQV78" s="164"/>
      <c r="RQW78" s="164"/>
      <c r="RQX78" s="164"/>
      <c r="RQY78" s="164"/>
      <c r="RQZ78" s="164"/>
      <c r="RRA78" s="164"/>
      <c r="RRB78" s="164"/>
      <c r="RRC78" s="164"/>
      <c r="RRD78" s="164"/>
      <c r="RRE78" s="164"/>
      <c r="RRF78" s="164"/>
      <c r="RRG78" s="164"/>
      <c r="RRH78" s="164"/>
      <c r="RRI78" s="164"/>
      <c r="RRJ78" s="164"/>
      <c r="RRK78" s="164"/>
      <c r="RRL78" s="164"/>
      <c r="RRM78" s="164"/>
      <c r="RRN78" s="164"/>
      <c r="RRO78" s="164"/>
      <c r="RRP78" s="164"/>
      <c r="RRQ78" s="164"/>
      <c r="RRR78" s="164"/>
      <c r="RRS78" s="164"/>
      <c r="RRT78" s="164"/>
      <c r="RRU78" s="164"/>
      <c r="RRV78" s="164"/>
      <c r="RRW78" s="164"/>
      <c r="RRX78" s="164"/>
      <c r="RRY78" s="164"/>
      <c r="RRZ78" s="164"/>
      <c r="RSA78" s="164"/>
      <c r="RSB78" s="164"/>
      <c r="RSC78" s="164"/>
      <c r="RSD78" s="164"/>
      <c r="RSE78" s="164"/>
      <c r="RSF78" s="164"/>
      <c r="RSG78" s="164"/>
      <c r="RSH78" s="164"/>
      <c r="RSI78" s="164"/>
      <c r="RSJ78" s="164"/>
      <c r="RSK78" s="164"/>
      <c r="RSL78" s="164"/>
      <c r="RSM78" s="164"/>
      <c r="RSN78" s="164"/>
      <c r="RSO78" s="164"/>
      <c r="RSP78" s="164"/>
      <c r="RSQ78" s="164"/>
      <c r="RSR78" s="164"/>
      <c r="RSS78" s="164"/>
      <c r="RST78" s="164"/>
      <c r="RSU78" s="164"/>
      <c r="RSV78" s="164"/>
      <c r="RSW78" s="164"/>
      <c r="RSX78" s="164"/>
      <c r="RSY78" s="164"/>
      <c r="RSZ78" s="164"/>
      <c r="RTA78" s="164"/>
      <c r="RTB78" s="164"/>
      <c r="RTC78" s="164"/>
      <c r="RTD78" s="164"/>
      <c r="RTE78" s="164"/>
      <c r="RTF78" s="164"/>
      <c r="RTG78" s="164"/>
      <c r="RTH78" s="164"/>
      <c r="RTI78" s="164"/>
      <c r="RTJ78" s="164"/>
      <c r="RTK78" s="164"/>
      <c r="RTL78" s="164"/>
      <c r="RTM78" s="164"/>
      <c r="RTN78" s="164"/>
      <c r="RTO78" s="164"/>
      <c r="RTP78" s="164"/>
      <c r="RTQ78" s="164"/>
      <c r="RTR78" s="164"/>
      <c r="RTS78" s="164"/>
      <c r="RTT78" s="164"/>
      <c r="RTU78" s="164"/>
      <c r="RTV78" s="164"/>
      <c r="RTW78" s="164"/>
      <c r="RTX78" s="164"/>
      <c r="RTY78" s="164"/>
      <c r="RTZ78" s="164"/>
      <c r="RUA78" s="164"/>
      <c r="RUB78" s="164"/>
      <c r="RUC78" s="164"/>
      <c r="RUD78" s="164"/>
      <c r="RUE78" s="164"/>
      <c r="RUF78" s="164"/>
      <c r="RUG78" s="164"/>
      <c r="RUH78" s="164"/>
      <c r="RUI78" s="164"/>
      <c r="RUJ78" s="164"/>
      <c r="RUK78" s="164"/>
      <c r="RUL78" s="164"/>
      <c r="RUM78" s="164"/>
      <c r="RUN78" s="164"/>
      <c r="RUO78" s="164"/>
      <c r="RUP78" s="164"/>
      <c r="RUQ78" s="164"/>
      <c r="RUR78" s="164"/>
      <c r="RUS78" s="164"/>
      <c r="RUT78" s="164"/>
      <c r="RUU78" s="164"/>
      <c r="RUV78" s="164"/>
      <c r="RUW78" s="164"/>
      <c r="RUX78" s="164"/>
      <c r="RUY78" s="164"/>
      <c r="RUZ78" s="164"/>
      <c r="RVA78" s="164"/>
      <c r="RVB78" s="164"/>
      <c r="RVC78" s="164"/>
      <c r="RVD78" s="164"/>
      <c r="RVE78" s="164"/>
      <c r="RVF78" s="164"/>
      <c r="RVG78" s="164"/>
      <c r="RVH78" s="164"/>
      <c r="RVI78" s="164"/>
      <c r="RVJ78" s="164"/>
      <c r="RVK78" s="164"/>
      <c r="RVL78" s="164"/>
      <c r="RVM78" s="164"/>
      <c r="RVN78" s="164"/>
      <c r="RVO78" s="164"/>
      <c r="RVP78" s="164"/>
      <c r="RVQ78" s="164"/>
      <c r="RVR78" s="164"/>
      <c r="RVS78" s="164"/>
      <c r="RVT78" s="164"/>
      <c r="RVU78" s="164"/>
      <c r="RVV78" s="164"/>
      <c r="RVW78" s="164"/>
      <c r="RVX78" s="164"/>
      <c r="RVY78" s="164"/>
      <c r="RVZ78" s="164"/>
      <c r="RWA78" s="164"/>
      <c r="RWB78" s="164"/>
      <c r="RWC78" s="164"/>
      <c r="RWD78" s="164"/>
      <c r="RWE78" s="164"/>
      <c r="RWF78" s="164"/>
      <c r="RWG78" s="164"/>
      <c r="RWH78" s="164"/>
      <c r="RWI78" s="164"/>
      <c r="RWJ78" s="164"/>
      <c r="RWK78" s="164"/>
      <c r="RWL78" s="164"/>
      <c r="RWM78" s="164"/>
      <c r="RWN78" s="164"/>
      <c r="RWO78" s="164"/>
      <c r="RWP78" s="164"/>
      <c r="RWQ78" s="164"/>
      <c r="RWR78" s="164"/>
      <c r="RWS78" s="164"/>
      <c r="RWT78" s="164"/>
      <c r="RWU78" s="164"/>
      <c r="RWV78" s="164"/>
      <c r="RWW78" s="164"/>
      <c r="RWX78" s="164"/>
      <c r="RWY78" s="164"/>
      <c r="RWZ78" s="164"/>
      <c r="RXA78" s="164"/>
      <c r="RXB78" s="164"/>
      <c r="RXC78" s="164"/>
      <c r="RXD78" s="164"/>
      <c r="RXE78" s="164"/>
      <c r="RXF78" s="164"/>
      <c r="RXG78" s="164"/>
      <c r="RXH78" s="164"/>
      <c r="RXI78" s="164"/>
      <c r="RXJ78" s="164"/>
      <c r="RXK78" s="164"/>
      <c r="RXL78" s="164"/>
      <c r="RXM78" s="164"/>
      <c r="RXN78" s="164"/>
      <c r="RXO78" s="164"/>
      <c r="RXP78" s="164"/>
      <c r="RXQ78" s="164"/>
      <c r="RXR78" s="164"/>
      <c r="RXS78" s="164"/>
      <c r="RXT78" s="164"/>
      <c r="RXU78" s="164"/>
      <c r="RXV78" s="164"/>
      <c r="RXW78" s="164"/>
      <c r="RXX78" s="164"/>
      <c r="RXY78" s="164"/>
      <c r="RXZ78" s="164"/>
      <c r="RYA78" s="164"/>
      <c r="RYB78" s="164"/>
      <c r="RYC78" s="164"/>
      <c r="RYD78" s="164"/>
      <c r="RYE78" s="164"/>
      <c r="RYF78" s="164"/>
      <c r="RYG78" s="164"/>
      <c r="RYH78" s="164"/>
      <c r="RYI78" s="164"/>
      <c r="RYJ78" s="164"/>
      <c r="RYK78" s="164"/>
      <c r="RYL78" s="164"/>
      <c r="RYM78" s="164"/>
      <c r="RYN78" s="164"/>
      <c r="RYO78" s="164"/>
      <c r="RYP78" s="164"/>
      <c r="RYQ78" s="164"/>
      <c r="RYR78" s="164"/>
      <c r="RYS78" s="164"/>
      <c r="RYT78" s="164"/>
      <c r="RYU78" s="164"/>
      <c r="RYV78" s="164"/>
      <c r="RYW78" s="164"/>
      <c r="RYX78" s="164"/>
      <c r="RYY78" s="164"/>
      <c r="RYZ78" s="164"/>
      <c r="RZA78" s="164"/>
      <c r="RZB78" s="164"/>
      <c r="RZC78" s="164"/>
      <c r="RZD78" s="164"/>
      <c r="RZE78" s="164"/>
      <c r="RZF78" s="164"/>
      <c r="RZG78" s="164"/>
      <c r="RZH78" s="164"/>
      <c r="RZI78" s="164"/>
      <c r="RZJ78" s="164"/>
      <c r="RZK78" s="164"/>
      <c r="RZL78" s="164"/>
      <c r="RZM78" s="164"/>
      <c r="RZN78" s="164"/>
      <c r="RZO78" s="164"/>
      <c r="RZP78" s="164"/>
      <c r="RZQ78" s="164"/>
      <c r="RZR78" s="164"/>
      <c r="RZS78" s="164"/>
      <c r="RZT78" s="164"/>
      <c r="RZU78" s="164"/>
      <c r="RZV78" s="164"/>
      <c r="RZW78" s="164"/>
      <c r="RZX78" s="164"/>
      <c r="RZY78" s="164"/>
      <c r="RZZ78" s="164"/>
      <c r="SAA78" s="164"/>
      <c r="SAB78" s="164"/>
      <c r="SAC78" s="164"/>
      <c r="SAD78" s="164"/>
      <c r="SAE78" s="164"/>
      <c r="SAF78" s="164"/>
      <c r="SAG78" s="164"/>
      <c r="SAH78" s="164"/>
      <c r="SAI78" s="164"/>
      <c r="SAJ78" s="164"/>
      <c r="SAK78" s="164"/>
      <c r="SAL78" s="164"/>
      <c r="SAM78" s="164"/>
      <c r="SAN78" s="164"/>
      <c r="SAO78" s="164"/>
      <c r="SAP78" s="164"/>
      <c r="SAQ78" s="164"/>
      <c r="SAR78" s="164"/>
      <c r="SAS78" s="164"/>
      <c r="SAT78" s="164"/>
      <c r="SAU78" s="164"/>
      <c r="SAV78" s="164"/>
      <c r="SAW78" s="164"/>
      <c r="SAX78" s="164"/>
      <c r="SAY78" s="164"/>
      <c r="SAZ78" s="164"/>
      <c r="SBA78" s="164"/>
      <c r="SBB78" s="164"/>
      <c r="SBC78" s="164"/>
      <c r="SBD78" s="164"/>
      <c r="SBE78" s="164"/>
      <c r="SBF78" s="164"/>
      <c r="SBG78" s="164"/>
      <c r="SBH78" s="164"/>
      <c r="SBI78" s="164"/>
      <c r="SBJ78" s="164"/>
      <c r="SBK78" s="164"/>
      <c r="SBL78" s="164"/>
      <c r="SBM78" s="164"/>
      <c r="SBN78" s="164"/>
      <c r="SBO78" s="164"/>
      <c r="SBP78" s="164"/>
      <c r="SBQ78" s="164"/>
      <c r="SBR78" s="164"/>
      <c r="SBS78" s="164"/>
      <c r="SBT78" s="164"/>
      <c r="SBU78" s="164"/>
      <c r="SBV78" s="164"/>
      <c r="SBW78" s="164"/>
      <c r="SBX78" s="164"/>
      <c r="SBY78" s="164"/>
      <c r="SBZ78" s="164"/>
      <c r="SCA78" s="164"/>
      <c r="SCB78" s="164"/>
      <c r="SCC78" s="164"/>
      <c r="SCD78" s="164"/>
      <c r="SCE78" s="164"/>
      <c r="SCF78" s="164"/>
      <c r="SCG78" s="164"/>
      <c r="SCH78" s="164"/>
      <c r="SCI78" s="164"/>
      <c r="SCJ78" s="164"/>
      <c r="SCK78" s="164"/>
      <c r="SCL78" s="164"/>
      <c r="SCM78" s="164"/>
      <c r="SCN78" s="164"/>
      <c r="SCO78" s="164"/>
      <c r="SCP78" s="164"/>
      <c r="SCQ78" s="164"/>
      <c r="SCR78" s="164"/>
      <c r="SCS78" s="164"/>
      <c r="SCT78" s="164"/>
      <c r="SCU78" s="164"/>
      <c r="SCV78" s="164"/>
      <c r="SCW78" s="164"/>
      <c r="SCX78" s="164"/>
      <c r="SCY78" s="164"/>
      <c r="SCZ78" s="164"/>
      <c r="SDA78" s="164"/>
      <c r="SDB78" s="164"/>
      <c r="SDC78" s="164"/>
      <c r="SDD78" s="164"/>
      <c r="SDE78" s="164"/>
      <c r="SDF78" s="164"/>
      <c r="SDG78" s="164"/>
      <c r="SDH78" s="164"/>
      <c r="SDI78" s="164"/>
      <c r="SDJ78" s="164"/>
      <c r="SDK78" s="164"/>
      <c r="SDL78" s="164"/>
      <c r="SDM78" s="164"/>
      <c r="SDN78" s="164"/>
      <c r="SDO78" s="164"/>
      <c r="SDP78" s="164"/>
      <c r="SDQ78" s="164"/>
      <c r="SDR78" s="164"/>
      <c r="SDS78" s="164"/>
      <c r="SDT78" s="164"/>
      <c r="SDU78" s="164"/>
      <c r="SDV78" s="164"/>
      <c r="SDW78" s="164"/>
      <c r="SDX78" s="164"/>
      <c r="SDY78" s="164"/>
      <c r="SDZ78" s="164"/>
      <c r="SEA78" s="164"/>
      <c r="SEB78" s="164"/>
      <c r="SEC78" s="164"/>
      <c r="SED78" s="164"/>
      <c r="SEE78" s="164"/>
      <c r="SEF78" s="164"/>
      <c r="SEG78" s="164"/>
      <c r="SEH78" s="164"/>
      <c r="SEI78" s="164"/>
      <c r="SEJ78" s="164"/>
      <c r="SEK78" s="164"/>
      <c r="SEL78" s="164"/>
      <c r="SEM78" s="164"/>
      <c r="SEN78" s="164"/>
      <c r="SEO78" s="164"/>
      <c r="SEP78" s="164"/>
      <c r="SEQ78" s="164"/>
      <c r="SER78" s="164"/>
      <c r="SES78" s="164"/>
      <c r="SET78" s="164"/>
      <c r="SEU78" s="164"/>
      <c r="SEV78" s="164"/>
      <c r="SEW78" s="164"/>
      <c r="SEX78" s="164"/>
      <c r="SEY78" s="164"/>
      <c r="SEZ78" s="164"/>
      <c r="SFA78" s="164"/>
      <c r="SFB78" s="164"/>
      <c r="SFC78" s="164"/>
      <c r="SFD78" s="164"/>
      <c r="SFE78" s="164"/>
      <c r="SFF78" s="164"/>
      <c r="SFG78" s="164"/>
      <c r="SFH78" s="164"/>
      <c r="SFI78" s="164"/>
      <c r="SFJ78" s="164"/>
      <c r="SFK78" s="164"/>
      <c r="SFL78" s="164"/>
      <c r="SFM78" s="164"/>
      <c r="SFN78" s="164"/>
      <c r="SFO78" s="164"/>
      <c r="SFP78" s="164"/>
      <c r="SFQ78" s="164"/>
      <c r="SFR78" s="164"/>
      <c r="SFS78" s="164"/>
      <c r="SFT78" s="164"/>
      <c r="SFU78" s="164"/>
      <c r="SFV78" s="164"/>
      <c r="SFW78" s="164"/>
      <c r="SFX78" s="164"/>
      <c r="SFY78" s="164"/>
      <c r="SFZ78" s="164"/>
      <c r="SGA78" s="164"/>
      <c r="SGB78" s="164"/>
      <c r="SGC78" s="164"/>
      <c r="SGD78" s="164"/>
      <c r="SGE78" s="164"/>
      <c r="SGF78" s="164"/>
      <c r="SGG78" s="164"/>
      <c r="SGH78" s="164"/>
      <c r="SGI78" s="164"/>
      <c r="SGJ78" s="164"/>
      <c r="SGK78" s="164"/>
      <c r="SGL78" s="164"/>
      <c r="SGM78" s="164"/>
      <c r="SGN78" s="164"/>
      <c r="SGO78" s="164"/>
      <c r="SGP78" s="164"/>
      <c r="SGQ78" s="164"/>
      <c r="SGR78" s="164"/>
      <c r="SGS78" s="164"/>
      <c r="SGT78" s="164"/>
      <c r="SGU78" s="164"/>
      <c r="SGV78" s="164"/>
      <c r="SGW78" s="164"/>
      <c r="SGX78" s="164"/>
      <c r="SGY78" s="164"/>
      <c r="SGZ78" s="164"/>
      <c r="SHA78" s="164"/>
      <c r="SHB78" s="164"/>
      <c r="SHC78" s="164"/>
      <c r="SHD78" s="164"/>
      <c r="SHE78" s="164"/>
      <c r="SHF78" s="164"/>
      <c r="SHG78" s="164"/>
      <c r="SHH78" s="164"/>
      <c r="SHI78" s="164"/>
      <c r="SHJ78" s="164"/>
      <c r="SHK78" s="164"/>
      <c r="SHL78" s="164"/>
      <c r="SHM78" s="164"/>
      <c r="SHN78" s="164"/>
      <c r="SHO78" s="164"/>
      <c r="SHP78" s="164"/>
      <c r="SHQ78" s="164"/>
      <c r="SHR78" s="164"/>
      <c r="SHS78" s="164"/>
      <c r="SHT78" s="164"/>
      <c r="SHU78" s="164"/>
      <c r="SHV78" s="164"/>
      <c r="SHW78" s="164"/>
      <c r="SHX78" s="164"/>
      <c r="SHY78" s="164"/>
      <c r="SHZ78" s="164"/>
      <c r="SIA78" s="164"/>
      <c r="SIB78" s="164"/>
      <c r="SIC78" s="164"/>
      <c r="SID78" s="164"/>
      <c r="SIE78" s="164"/>
      <c r="SIF78" s="164"/>
      <c r="SIG78" s="164"/>
      <c r="SIH78" s="164"/>
      <c r="SII78" s="164"/>
      <c r="SIJ78" s="164"/>
      <c r="SIK78" s="164"/>
      <c r="SIL78" s="164"/>
      <c r="SIM78" s="164"/>
      <c r="SIN78" s="164"/>
      <c r="SIO78" s="164"/>
      <c r="SIP78" s="164"/>
      <c r="SIQ78" s="164"/>
      <c r="SIR78" s="164"/>
      <c r="SIS78" s="164"/>
      <c r="SIT78" s="164"/>
      <c r="SIU78" s="164"/>
      <c r="SIV78" s="164"/>
      <c r="SIW78" s="164"/>
      <c r="SIX78" s="164"/>
      <c r="SIY78" s="164"/>
      <c r="SIZ78" s="164"/>
      <c r="SJA78" s="164"/>
      <c r="SJB78" s="164"/>
      <c r="SJC78" s="164"/>
      <c r="SJD78" s="164"/>
      <c r="SJE78" s="164"/>
      <c r="SJF78" s="164"/>
      <c r="SJG78" s="164"/>
      <c r="SJH78" s="164"/>
      <c r="SJI78" s="164"/>
      <c r="SJJ78" s="164"/>
      <c r="SJK78" s="164"/>
      <c r="SJL78" s="164"/>
      <c r="SJM78" s="164"/>
      <c r="SJN78" s="164"/>
      <c r="SJO78" s="164"/>
      <c r="SJP78" s="164"/>
      <c r="SJQ78" s="164"/>
      <c r="SJR78" s="164"/>
      <c r="SJS78" s="164"/>
      <c r="SJT78" s="164"/>
      <c r="SJU78" s="164"/>
      <c r="SJV78" s="164"/>
      <c r="SJW78" s="164"/>
      <c r="SJX78" s="164"/>
      <c r="SJY78" s="164"/>
      <c r="SJZ78" s="164"/>
      <c r="SKA78" s="164"/>
      <c r="SKB78" s="164"/>
      <c r="SKC78" s="164"/>
      <c r="SKD78" s="164"/>
      <c r="SKE78" s="164"/>
      <c r="SKF78" s="164"/>
      <c r="SKG78" s="164"/>
      <c r="SKH78" s="164"/>
      <c r="SKI78" s="164"/>
      <c r="SKJ78" s="164"/>
      <c r="SKK78" s="164"/>
      <c r="SKL78" s="164"/>
      <c r="SKM78" s="164"/>
      <c r="SKN78" s="164"/>
      <c r="SKO78" s="164"/>
      <c r="SKP78" s="164"/>
      <c r="SKQ78" s="164"/>
      <c r="SKR78" s="164"/>
      <c r="SKS78" s="164"/>
      <c r="SKT78" s="164"/>
      <c r="SKU78" s="164"/>
      <c r="SKV78" s="164"/>
      <c r="SKW78" s="164"/>
      <c r="SKX78" s="164"/>
      <c r="SKY78" s="164"/>
      <c r="SKZ78" s="164"/>
      <c r="SLA78" s="164"/>
      <c r="SLB78" s="164"/>
      <c r="SLC78" s="164"/>
      <c r="SLD78" s="164"/>
      <c r="SLE78" s="164"/>
      <c r="SLF78" s="164"/>
      <c r="SLG78" s="164"/>
      <c r="SLH78" s="164"/>
      <c r="SLI78" s="164"/>
      <c r="SLJ78" s="164"/>
      <c r="SLK78" s="164"/>
      <c r="SLL78" s="164"/>
      <c r="SLM78" s="164"/>
      <c r="SLN78" s="164"/>
      <c r="SLO78" s="164"/>
      <c r="SLP78" s="164"/>
      <c r="SLQ78" s="164"/>
      <c r="SLR78" s="164"/>
      <c r="SLS78" s="164"/>
      <c r="SLT78" s="164"/>
      <c r="SLU78" s="164"/>
      <c r="SLV78" s="164"/>
      <c r="SLW78" s="164"/>
      <c r="SLX78" s="164"/>
      <c r="SLY78" s="164"/>
      <c r="SLZ78" s="164"/>
      <c r="SMA78" s="164"/>
      <c r="SMB78" s="164"/>
      <c r="SMC78" s="164"/>
      <c r="SMD78" s="164"/>
      <c r="SME78" s="164"/>
      <c r="SMF78" s="164"/>
      <c r="SMG78" s="164"/>
      <c r="SMH78" s="164"/>
      <c r="SMI78" s="164"/>
      <c r="SMJ78" s="164"/>
      <c r="SMK78" s="164"/>
      <c r="SML78" s="164"/>
      <c r="SMM78" s="164"/>
      <c r="SMN78" s="164"/>
      <c r="SMO78" s="164"/>
      <c r="SMP78" s="164"/>
      <c r="SMQ78" s="164"/>
      <c r="SMR78" s="164"/>
      <c r="SMS78" s="164"/>
      <c r="SMT78" s="164"/>
      <c r="SMU78" s="164"/>
      <c r="SMV78" s="164"/>
      <c r="SMW78" s="164"/>
      <c r="SMX78" s="164"/>
      <c r="SMY78" s="164"/>
      <c r="SMZ78" s="164"/>
      <c r="SNA78" s="164"/>
      <c r="SNB78" s="164"/>
      <c r="SNC78" s="164"/>
      <c r="SND78" s="164"/>
      <c r="SNE78" s="164"/>
      <c r="SNF78" s="164"/>
      <c r="SNG78" s="164"/>
      <c r="SNH78" s="164"/>
      <c r="SNI78" s="164"/>
      <c r="SNJ78" s="164"/>
      <c r="SNK78" s="164"/>
      <c r="SNL78" s="164"/>
      <c r="SNM78" s="164"/>
      <c r="SNN78" s="164"/>
      <c r="SNO78" s="164"/>
      <c r="SNP78" s="164"/>
      <c r="SNQ78" s="164"/>
      <c r="SNR78" s="164"/>
      <c r="SNS78" s="164"/>
      <c r="SNT78" s="164"/>
      <c r="SNU78" s="164"/>
      <c r="SNV78" s="164"/>
      <c r="SNW78" s="164"/>
      <c r="SNX78" s="164"/>
      <c r="SNY78" s="164"/>
      <c r="SNZ78" s="164"/>
      <c r="SOA78" s="164"/>
      <c r="SOB78" s="164"/>
      <c r="SOC78" s="164"/>
      <c r="SOD78" s="164"/>
      <c r="SOE78" s="164"/>
      <c r="SOF78" s="164"/>
      <c r="SOG78" s="164"/>
      <c r="SOH78" s="164"/>
      <c r="SOI78" s="164"/>
      <c r="SOJ78" s="164"/>
      <c r="SOK78" s="164"/>
      <c r="SOL78" s="164"/>
      <c r="SOM78" s="164"/>
      <c r="SON78" s="164"/>
      <c r="SOO78" s="164"/>
      <c r="SOP78" s="164"/>
      <c r="SOQ78" s="164"/>
      <c r="SOR78" s="164"/>
      <c r="SOS78" s="164"/>
      <c r="SOT78" s="164"/>
      <c r="SOU78" s="164"/>
      <c r="SOV78" s="164"/>
      <c r="SOW78" s="164"/>
      <c r="SOX78" s="164"/>
      <c r="SOY78" s="164"/>
      <c r="SOZ78" s="164"/>
      <c r="SPA78" s="164"/>
      <c r="SPB78" s="164"/>
      <c r="SPC78" s="164"/>
      <c r="SPD78" s="164"/>
      <c r="SPE78" s="164"/>
      <c r="SPF78" s="164"/>
      <c r="SPG78" s="164"/>
      <c r="SPH78" s="164"/>
      <c r="SPI78" s="164"/>
      <c r="SPJ78" s="164"/>
      <c r="SPK78" s="164"/>
      <c r="SPL78" s="164"/>
      <c r="SPM78" s="164"/>
      <c r="SPN78" s="164"/>
      <c r="SPO78" s="164"/>
      <c r="SPP78" s="164"/>
      <c r="SPQ78" s="164"/>
      <c r="SPR78" s="164"/>
      <c r="SPS78" s="164"/>
      <c r="SPT78" s="164"/>
      <c r="SPU78" s="164"/>
      <c r="SPV78" s="164"/>
      <c r="SPW78" s="164"/>
      <c r="SPX78" s="164"/>
      <c r="SPY78" s="164"/>
      <c r="SPZ78" s="164"/>
      <c r="SQA78" s="164"/>
      <c r="SQB78" s="164"/>
      <c r="SQC78" s="164"/>
      <c r="SQD78" s="164"/>
      <c r="SQE78" s="164"/>
      <c r="SQF78" s="164"/>
      <c r="SQG78" s="164"/>
      <c r="SQH78" s="164"/>
      <c r="SQI78" s="164"/>
      <c r="SQJ78" s="164"/>
      <c r="SQK78" s="164"/>
      <c r="SQL78" s="164"/>
      <c r="SQM78" s="164"/>
      <c r="SQN78" s="164"/>
      <c r="SQO78" s="164"/>
      <c r="SQP78" s="164"/>
      <c r="SQQ78" s="164"/>
      <c r="SQR78" s="164"/>
      <c r="SQS78" s="164"/>
      <c r="SQT78" s="164"/>
      <c r="SQU78" s="164"/>
      <c r="SQV78" s="164"/>
      <c r="SQW78" s="164"/>
      <c r="SQX78" s="164"/>
      <c r="SQY78" s="164"/>
      <c r="SQZ78" s="164"/>
      <c r="SRA78" s="164"/>
      <c r="SRB78" s="164"/>
      <c r="SRC78" s="164"/>
      <c r="SRD78" s="164"/>
      <c r="SRE78" s="164"/>
      <c r="SRF78" s="164"/>
      <c r="SRG78" s="164"/>
      <c r="SRH78" s="164"/>
      <c r="SRI78" s="164"/>
      <c r="SRJ78" s="164"/>
      <c r="SRK78" s="164"/>
      <c r="SRL78" s="164"/>
      <c r="SRM78" s="164"/>
      <c r="SRN78" s="164"/>
      <c r="SRO78" s="164"/>
      <c r="SRP78" s="164"/>
      <c r="SRQ78" s="164"/>
      <c r="SRR78" s="164"/>
      <c r="SRS78" s="164"/>
      <c r="SRT78" s="164"/>
      <c r="SRU78" s="164"/>
      <c r="SRV78" s="164"/>
      <c r="SRW78" s="164"/>
      <c r="SRX78" s="164"/>
      <c r="SRY78" s="164"/>
      <c r="SRZ78" s="164"/>
      <c r="SSA78" s="164"/>
      <c r="SSB78" s="164"/>
      <c r="SSC78" s="164"/>
      <c r="SSD78" s="164"/>
      <c r="SSE78" s="164"/>
      <c r="SSF78" s="164"/>
      <c r="SSG78" s="164"/>
      <c r="SSH78" s="164"/>
      <c r="SSI78" s="164"/>
      <c r="SSJ78" s="164"/>
      <c r="SSK78" s="164"/>
      <c r="SSL78" s="164"/>
      <c r="SSM78" s="164"/>
      <c r="SSN78" s="164"/>
      <c r="SSO78" s="164"/>
      <c r="SSP78" s="164"/>
      <c r="SSQ78" s="164"/>
      <c r="SSR78" s="164"/>
      <c r="SSS78" s="164"/>
      <c r="SST78" s="164"/>
      <c r="SSU78" s="164"/>
      <c r="SSV78" s="164"/>
      <c r="SSW78" s="164"/>
      <c r="SSX78" s="164"/>
      <c r="SSY78" s="164"/>
      <c r="SSZ78" s="164"/>
      <c r="STA78" s="164"/>
      <c r="STB78" s="164"/>
      <c r="STC78" s="164"/>
      <c r="STD78" s="164"/>
      <c r="STE78" s="164"/>
      <c r="STF78" s="164"/>
      <c r="STG78" s="164"/>
      <c r="STH78" s="164"/>
      <c r="STI78" s="164"/>
      <c r="STJ78" s="164"/>
      <c r="STK78" s="164"/>
      <c r="STL78" s="164"/>
      <c r="STM78" s="164"/>
      <c r="STN78" s="164"/>
      <c r="STO78" s="164"/>
      <c r="STP78" s="164"/>
      <c r="STQ78" s="164"/>
      <c r="STR78" s="164"/>
      <c r="STS78" s="164"/>
      <c r="STT78" s="164"/>
      <c r="STU78" s="164"/>
      <c r="STV78" s="164"/>
      <c r="STW78" s="164"/>
      <c r="STX78" s="164"/>
      <c r="STY78" s="164"/>
      <c r="STZ78" s="164"/>
      <c r="SUA78" s="164"/>
      <c r="SUB78" s="164"/>
      <c r="SUC78" s="164"/>
      <c r="SUD78" s="164"/>
      <c r="SUE78" s="164"/>
      <c r="SUF78" s="164"/>
      <c r="SUG78" s="164"/>
      <c r="SUH78" s="164"/>
      <c r="SUI78" s="164"/>
      <c r="SUJ78" s="164"/>
      <c r="SUK78" s="164"/>
      <c r="SUL78" s="164"/>
      <c r="SUM78" s="164"/>
      <c r="SUN78" s="164"/>
      <c r="SUO78" s="164"/>
      <c r="SUP78" s="164"/>
      <c r="SUQ78" s="164"/>
      <c r="SUR78" s="164"/>
      <c r="SUS78" s="164"/>
      <c r="SUT78" s="164"/>
      <c r="SUU78" s="164"/>
      <c r="SUV78" s="164"/>
      <c r="SUW78" s="164"/>
      <c r="SUX78" s="164"/>
      <c r="SUY78" s="164"/>
      <c r="SUZ78" s="164"/>
      <c r="SVA78" s="164"/>
      <c r="SVB78" s="164"/>
      <c r="SVC78" s="164"/>
      <c r="SVD78" s="164"/>
      <c r="SVE78" s="164"/>
      <c r="SVF78" s="164"/>
      <c r="SVG78" s="164"/>
      <c r="SVH78" s="164"/>
      <c r="SVI78" s="164"/>
      <c r="SVJ78" s="164"/>
      <c r="SVK78" s="164"/>
      <c r="SVL78" s="164"/>
      <c r="SVM78" s="164"/>
      <c r="SVN78" s="164"/>
      <c r="SVO78" s="164"/>
      <c r="SVP78" s="164"/>
      <c r="SVQ78" s="164"/>
      <c r="SVR78" s="164"/>
      <c r="SVS78" s="164"/>
      <c r="SVT78" s="164"/>
      <c r="SVU78" s="164"/>
      <c r="SVV78" s="164"/>
      <c r="SVW78" s="164"/>
      <c r="SVX78" s="164"/>
      <c r="SVY78" s="164"/>
      <c r="SVZ78" s="164"/>
      <c r="SWA78" s="164"/>
      <c r="SWB78" s="164"/>
      <c r="SWC78" s="164"/>
      <c r="SWD78" s="164"/>
      <c r="SWE78" s="164"/>
      <c r="SWF78" s="164"/>
      <c r="SWG78" s="164"/>
      <c r="SWH78" s="164"/>
      <c r="SWI78" s="164"/>
      <c r="SWJ78" s="164"/>
      <c r="SWK78" s="164"/>
      <c r="SWL78" s="164"/>
      <c r="SWM78" s="164"/>
      <c r="SWN78" s="164"/>
      <c r="SWO78" s="164"/>
      <c r="SWP78" s="164"/>
      <c r="SWQ78" s="164"/>
      <c r="SWR78" s="164"/>
      <c r="SWS78" s="164"/>
      <c r="SWT78" s="164"/>
      <c r="SWU78" s="164"/>
      <c r="SWV78" s="164"/>
      <c r="SWW78" s="164"/>
      <c r="SWX78" s="164"/>
      <c r="SWY78" s="164"/>
      <c r="SWZ78" s="164"/>
      <c r="SXA78" s="164"/>
      <c r="SXB78" s="164"/>
      <c r="SXC78" s="164"/>
      <c r="SXD78" s="164"/>
      <c r="SXE78" s="164"/>
      <c r="SXF78" s="164"/>
      <c r="SXG78" s="164"/>
      <c r="SXH78" s="164"/>
      <c r="SXI78" s="164"/>
      <c r="SXJ78" s="164"/>
      <c r="SXK78" s="164"/>
      <c r="SXL78" s="164"/>
      <c r="SXM78" s="164"/>
      <c r="SXN78" s="164"/>
      <c r="SXO78" s="164"/>
      <c r="SXP78" s="164"/>
      <c r="SXQ78" s="164"/>
      <c r="SXR78" s="164"/>
      <c r="SXS78" s="164"/>
      <c r="SXT78" s="164"/>
      <c r="SXU78" s="164"/>
      <c r="SXV78" s="164"/>
      <c r="SXW78" s="164"/>
      <c r="SXX78" s="164"/>
      <c r="SXY78" s="164"/>
      <c r="SXZ78" s="164"/>
      <c r="SYA78" s="164"/>
      <c r="SYB78" s="164"/>
      <c r="SYC78" s="164"/>
      <c r="SYD78" s="164"/>
      <c r="SYE78" s="164"/>
      <c r="SYF78" s="164"/>
      <c r="SYG78" s="164"/>
      <c r="SYH78" s="164"/>
      <c r="SYI78" s="164"/>
      <c r="SYJ78" s="164"/>
      <c r="SYK78" s="164"/>
      <c r="SYL78" s="164"/>
      <c r="SYM78" s="164"/>
      <c r="SYN78" s="164"/>
      <c r="SYO78" s="164"/>
      <c r="SYP78" s="164"/>
      <c r="SYQ78" s="164"/>
      <c r="SYR78" s="164"/>
      <c r="SYS78" s="164"/>
      <c r="SYT78" s="164"/>
      <c r="SYU78" s="164"/>
      <c r="SYV78" s="164"/>
      <c r="SYW78" s="164"/>
      <c r="SYX78" s="164"/>
      <c r="SYY78" s="164"/>
      <c r="SYZ78" s="164"/>
      <c r="SZA78" s="164"/>
      <c r="SZB78" s="164"/>
      <c r="SZC78" s="164"/>
      <c r="SZD78" s="164"/>
      <c r="SZE78" s="164"/>
      <c r="SZF78" s="164"/>
      <c r="SZG78" s="164"/>
      <c r="SZH78" s="164"/>
      <c r="SZI78" s="164"/>
      <c r="SZJ78" s="164"/>
      <c r="SZK78" s="164"/>
      <c r="SZL78" s="164"/>
      <c r="SZM78" s="164"/>
      <c r="SZN78" s="164"/>
      <c r="SZO78" s="164"/>
      <c r="SZP78" s="164"/>
      <c r="SZQ78" s="164"/>
      <c r="SZR78" s="164"/>
      <c r="SZS78" s="164"/>
      <c r="SZT78" s="164"/>
      <c r="SZU78" s="164"/>
      <c r="SZV78" s="164"/>
      <c r="SZW78" s="164"/>
      <c r="SZX78" s="164"/>
      <c r="SZY78" s="164"/>
      <c r="SZZ78" s="164"/>
      <c r="TAA78" s="164"/>
      <c r="TAB78" s="164"/>
      <c r="TAC78" s="164"/>
      <c r="TAD78" s="164"/>
      <c r="TAE78" s="164"/>
      <c r="TAF78" s="164"/>
      <c r="TAG78" s="164"/>
      <c r="TAH78" s="164"/>
      <c r="TAI78" s="164"/>
      <c r="TAJ78" s="164"/>
      <c r="TAK78" s="164"/>
      <c r="TAL78" s="164"/>
      <c r="TAM78" s="164"/>
      <c r="TAN78" s="164"/>
      <c r="TAO78" s="164"/>
      <c r="TAP78" s="164"/>
      <c r="TAQ78" s="164"/>
      <c r="TAR78" s="164"/>
      <c r="TAS78" s="164"/>
      <c r="TAT78" s="164"/>
      <c r="TAU78" s="164"/>
      <c r="TAV78" s="164"/>
      <c r="TAW78" s="164"/>
      <c r="TAX78" s="164"/>
      <c r="TAY78" s="164"/>
      <c r="TAZ78" s="164"/>
      <c r="TBA78" s="164"/>
      <c r="TBB78" s="164"/>
      <c r="TBC78" s="164"/>
      <c r="TBD78" s="164"/>
      <c r="TBE78" s="164"/>
      <c r="TBF78" s="164"/>
      <c r="TBG78" s="164"/>
      <c r="TBH78" s="164"/>
      <c r="TBI78" s="164"/>
      <c r="TBJ78" s="164"/>
      <c r="TBK78" s="164"/>
      <c r="TBL78" s="164"/>
      <c r="TBM78" s="164"/>
      <c r="TBN78" s="164"/>
      <c r="TBO78" s="164"/>
      <c r="TBP78" s="164"/>
      <c r="TBQ78" s="164"/>
      <c r="TBR78" s="164"/>
      <c r="TBS78" s="164"/>
      <c r="TBT78" s="164"/>
      <c r="TBU78" s="164"/>
      <c r="TBV78" s="164"/>
      <c r="TBW78" s="164"/>
      <c r="TBX78" s="164"/>
      <c r="TBY78" s="164"/>
      <c r="TBZ78" s="164"/>
      <c r="TCA78" s="164"/>
      <c r="TCB78" s="164"/>
      <c r="TCC78" s="164"/>
      <c r="TCD78" s="164"/>
      <c r="TCE78" s="164"/>
      <c r="TCF78" s="164"/>
      <c r="TCG78" s="164"/>
      <c r="TCH78" s="164"/>
      <c r="TCI78" s="164"/>
      <c r="TCJ78" s="164"/>
      <c r="TCK78" s="164"/>
      <c r="TCL78" s="164"/>
      <c r="TCM78" s="164"/>
      <c r="TCN78" s="164"/>
      <c r="TCO78" s="164"/>
      <c r="TCP78" s="164"/>
      <c r="TCQ78" s="164"/>
      <c r="TCR78" s="164"/>
      <c r="TCS78" s="164"/>
      <c r="TCT78" s="164"/>
      <c r="TCU78" s="164"/>
      <c r="TCV78" s="164"/>
      <c r="TCW78" s="164"/>
      <c r="TCX78" s="164"/>
      <c r="TCY78" s="164"/>
      <c r="TCZ78" s="164"/>
      <c r="TDA78" s="164"/>
      <c r="TDB78" s="164"/>
      <c r="TDC78" s="164"/>
      <c r="TDD78" s="164"/>
      <c r="TDE78" s="164"/>
      <c r="TDF78" s="164"/>
      <c r="TDG78" s="164"/>
      <c r="TDH78" s="164"/>
      <c r="TDI78" s="164"/>
      <c r="TDJ78" s="164"/>
      <c r="TDK78" s="164"/>
      <c r="TDL78" s="164"/>
      <c r="TDM78" s="164"/>
      <c r="TDN78" s="164"/>
      <c r="TDO78" s="164"/>
      <c r="TDP78" s="164"/>
      <c r="TDQ78" s="164"/>
      <c r="TDR78" s="164"/>
      <c r="TDS78" s="164"/>
      <c r="TDT78" s="164"/>
      <c r="TDU78" s="164"/>
      <c r="TDV78" s="164"/>
      <c r="TDW78" s="164"/>
      <c r="TDX78" s="164"/>
      <c r="TDY78" s="164"/>
      <c r="TDZ78" s="164"/>
      <c r="TEA78" s="164"/>
      <c r="TEB78" s="164"/>
      <c r="TEC78" s="164"/>
      <c r="TED78" s="164"/>
      <c r="TEE78" s="164"/>
      <c r="TEF78" s="164"/>
      <c r="TEG78" s="164"/>
      <c r="TEH78" s="164"/>
      <c r="TEI78" s="164"/>
      <c r="TEJ78" s="164"/>
      <c r="TEK78" s="164"/>
      <c r="TEL78" s="164"/>
      <c r="TEM78" s="164"/>
      <c r="TEN78" s="164"/>
      <c r="TEO78" s="164"/>
      <c r="TEP78" s="164"/>
      <c r="TEQ78" s="164"/>
      <c r="TER78" s="164"/>
      <c r="TES78" s="164"/>
      <c r="TET78" s="164"/>
      <c r="TEU78" s="164"/>
      <c r="TEV78" s="164"/>
      <c r="TEW78" s="164"/>
      <c r="TEX78" s="164"/>
      <c r="TEY78" s="164"/>
      <c r="TEZ78" s="164"/>
      <c r="TFA78" s="164"/>
      <c r="TFB78" s="164"/>
      <c r="TFC78" s="164"/>
      <c r="TFD78" s="164"/>
      <c r="TFE78" s="164"/>
      <c r="TFF78" s="164"/>
      <c r="TFG78" s="164"/>
      <c r="TFH78" s="164"/>
      <c r="TFI78" s="164"/>
      <c r="TFJ78" s="164"/>
      <c r="TFK78" s="164"/>
      <c r="TFL78" s="164"/>
      <c r="TFM78" s="164"/>
      <c r="TFN78" s="164"/>
      <c r="TFO78" s="164"/>
      <c r="TFP78" s="164"/>
      <c r="TFQ78" s="164"/>
      <c r="TFR78" s="164"/>
      <c r="TFS78" s="164"/>
      <c r="TFT78" s="164"/>
      <c r="TFU78" s="164"/>
      <c r="TFV78" s="164"/>
      <c r="TFW78" s="164"/>
      <c r="TFX78" s="164"/>
      <c r="TFY78" s="164"/>
      <c r="TFZ78" s="164"/>
      <c r="TGA78" s="164"/>
      <c r="TGB78" s="164"/>
      <c r="TGC78" s="164"/>
      <c r="TGD78" s="164"/>
      <c r="TGE78" s="164"/>
      <c r="TGF78" s="164"/>
      <c r="TGG78" s="164"/>
      <c r="TGH78" s="164"/>
      <c r="TGI78" s="164"/>
      <c r="TGJ78" s="164"/>
      <c r="TGK78" s="164"/>
      <c r="TGL78" s="164"/>
      <c r="TGM78" s="164"/>
      <c r="TGN78" s="164"/>
      <c r="TGO78" s="164"/>
      <c r="TGP78" s="164"/>
      <c r="TGQ78" s="164"/>
      <c r="TGR78" s="164"/>
      <c r="TGS78" s="164"/>
      <c r="TGT78" s="164"/>
      <c r="TGU78" s="164"/>
      <c r="TGV78" s="164"/>
      <c r="TGW78" s="164"/>
      <c r="TGX78" s="164"/>
      <c r="TGY78" s="164"/>
      <c r="TGZ78" s="164"/>
      <c r="THA78" s="164"/>
      <c r="THB78" s="164"/>
      <c r="THC78" s="164"/>
      <c r="THD78" s="164"/>
      <c r="THE78" s="164"/>
      <c r="THF78" s="164"/>
      <c r="THG78" s="164"/>
      <c r="THH78" s="164"/>
      <c r="THI78" s="164"/>
      <c r="THJ78" s="164"/>
      <c r="THK78" s="164"/>
      <c r="THL78" s="164"/>
      <c r="THM78" s="164"/>
      <c r="THN78" s="164"/>
      <c r="THO78" s="164"/>
      <c r="THP78" s="164"/>
      <c r="THQ78" s="164"/>
      <c r="THR78" s="164"/>
      <c r="THS78" s="164"/>
      <c r="THT78" s="164"/>
      <c r="THU78" s="164"/>
      <c r="THV78" s="164"/>
      <c r="THW78" s="164"/>
      <c r="THX78" s="164"/>
      <c r="THY78" s="164"/>
      <c r="THZ78" s="164"/>
      <c r="TIA78" s="164"/>
      <c r="TIB78" s="164"/>
      <c r="TIC78" s="164"/>
      <c r="TID78" s="164"/>
      <c r="TIE78" s="164"/>
      <c r="TIF78" s="164"/>
      <c r="TIG78" s="164"/>
      <c r="TIH78" s="164"/>
      <c r="TII78" s="164"/>
      <c r="TIJ78" s="164"/>
      <c r="TIK78" s="164"/>
      <c r="TIL78" s="164"/>
      <c r="TIM78" s="164"/>
      <c r="TIN78" s="164"/>
      <c r="TIO78" s="164"/>
      <c r="TIP78" s="164"/>
      <c r="TIQ78" s="164"/>
      <c r="TIR78" s="164"/>
      <c r="TIS78" s="164"/>
      <c r="TIT78" s="164"/>
      <c r="TIU78" s="164"/>
      <c r="TIV78" s="164"/>
      <c r="TIW78" s="164"/>
      <c r="TIX78" s="164"/>
      <c r="TIY78" s="164"/>
      <c r="TIZ78" s="164"/>
      <c r="TJA78" s="164"/>
      <c r="TJB78" s="164"/>
      <c r="TJC78" s="164"/>
      <c r="TJD78" s="164"/>
      <c r="TJE78" s="164"/>
      <c r="TJF78" s="164"/>
      <c r="TJG78" s="164"/>
      <c r="TJH78" s="164"/>
      <c r="TJI78" s="164"/>
      <c r="TJJ78" s="164"/>
      <c r="TJK78" s="164"/>
      <c r="TJL78" s="164"/>
      <c r="TJM78" s="164"/>
      <c r="TJN78" s="164"/>
      <c r="TJO78" s="164"/>
      <c r="TJP78" s="164"/>
      <c r="TJQ78" s="164"/>
      <c r="TJR78" s="164"/>
      <c r="TJS78" s="164"/>
      <c r="TJT78" s="164"/>
      <c r="TJU78" s="164"/>
      <c r="TJV78" s="164"/>
      <c r="TJW78" s="164"/>
      <c r="TJX78" s="164"/>
      <c r="TJY78" s="164"/>
      <c r="TJZ78" s="164"/>
      <c r="TKA78" s="164"/>
      <c r="TKB78" s="164"/>
      <c r="TKC78" s="164"/>
      <c r="TKD78" s="164"/>
      <c r="TKE78" s="164"/>
      <c r="TKF78" s="164"/>
      <c r="TKG78" s="164"/>
      <c r="TKH78" s="164"/>
      <c r="TKI78" s="164"/>
      <c r="TKJ78" s="164"/>
      <c r="TKK78" s="164"/>
      <c r="TKL78" s="164"/>
      <c r="TKM78" s="164"/>
      <c r="TKN78" s="164"/>
      <c r="TKO78" s="164"/>
      <c r="TKP78" s="164"/>
      <c r="TKQ78" s="164"/>
      <c r="TKR78" s="164"/>
      <c r="TKS78" s="164"/>
      <c r="TKT78" s="164"/>
      <c r="TKU78" s="164"/>
      <c r="TKV78" s="164"/>
      <c r="TKW78" s="164"/>
      <c r="TKX78" s="164"/>
      <c r="TKY78" s="164"/>
      <c r="TKZ78" s="164"/>
      <c r="TLA78" s="164"/>
      <c r="TLB78" s="164"/>
      <c r="TLC78" s="164"/>
      <c r="TLD78" s="164"/>
      <c r="TLE78" s="164"/>
      <c r="TLF78" s="164"/>
      <c r="TLG78" s="164"/>
      <c r="TLH78" s="164"/>
      <c r="TLI78" s="164"/>
      <c r="TLJ78" s="164"/>
      <c r="TLK78" s="164"/>
      <c r="TLL78" s="164"/>
      <c r="TLM78" s="164"/>
      <c r="TLN78" s="164"/>
      <c r="TLO78" s="164"/>
      <c r="TLP78" s="164"/>
      <c r="TLQ78" s="164"/>
      <c r="TLR78" s="164"/>
      <c r="TLS78" s="164"/>
      <c r="TLT78" s="164"/>
      <c r="TLU78" s="164"/>
      <c r="TLV78" s="164"/>
      <c r="TLW78" s="164"/>
      <c r="TLX78" s="164"/>
      <c r="TLY78" s="164"/>
      <c r="TLZ78" s="164"/>
      <c r="TMA78" s="164"/>
      <c r="TMB78" s="164"/>
      <c r="TMC78" s="164"/>
      <c r="TMD78" s="164"/>
      <c r="TME78" s="164"/>
      <c r="TMF78" s="164"/>
      <c r="TMG78" s="164"/>
      <c r="TMH78" s="164"/>
      <c r="TMI78" s="164"/>
      <c r="TMJ78" s="164"/>
      <c r="TMK78" s="164"/>
      <c r="TML78" s="164"/>
      <c r="TMM78" s="164"/>
      <c r="TMN78" s="164"/>
      <c r="TMO78" s="164"/>
      <c r="TMP78" s="164"/>
      <c r="TMQ78" s="164"/>
      <c r="TMR78" s="164"/>
      <c r="TMS78" s="164"/>
      <c r="TMT78" s="164"/>
      <c r="TMU78" s="164"/>
      <c r="TMV78" s="164"/>
      <c r="TMW78" s="164"/>
      <c r="TMX78" s="164"/>
      <c r="TMY78" s="164"/>
      <c r="TMZ78" s="164"/>
      <c r="TNA78" s="164"/>
      <c r="TNB78" s="164"/>
      <c r="TNC78" s="164"/>
      <c r="TND78" s="164"/>
      <c r="TNE78" s="164"/>
      <c r="TNF78" s="164"/>
      <c r="TNG78" s="164"/>
      <c r="TNH78" s="164"/>
      <c r="TNI78" s="164"/>
      <c r="TNJ78" s="164"/>
      <c r="TNK78" s="164"/>
      <c r="TNL78" s="164"/>
      <c r="TNM78" s="164"/>
      <c r="TNN78" s="164"/>
      <c r="TNO78" s="164"/>
      <c r="TNP78" s="164"/>
      <c r="TNQ78" s="164"/>
      <c r="TNR78" s="164"/>
      <c r="TNS78" s="164"/>
      <c r="TNT78" s="164"/>
      <c r="TNU78" s="164"/>
      <c r="TNV78" s="164"/>
      <c r="TNW78" s="164"/>
      <c r="TNX78" s="164"/>
      <c r="TNY78" s="164"/>
      <c r="TNZ78" s="164"/>
      <c r="TOA78" s="164"/>
      <c r="TOB78" s="164"/>
      <c r="TOC78" s="164"/>
      <c r="TOD78" s="164"/>
      <c r="TOE78" s="164"/>
      <c r="TOF78" s="164"/>
      <c r="TOG78" s="164"/>
      <c r="TOH78" s="164"/>
      <c r="TOI78" s="164"/>
      <c r="TOJ78" s="164"/>
      <c r="TOK78" s="164"/>
      <c r="TOL78" s="164"/>
      <c r="TOM78" s="164"/>
      <c r="TON78" s="164"/>
      <c r="TOO78" s="164"/>
      <c r="TOP78" s="164"/>
      <c r="TOQ78" s="164"/>
      <c r="TOR78" s="164"/>
      <c r="TOS78" s="164"/>
      <c r="TOT78" s="164"/>
      <c r="TOU78" s="164"/>
      <c r="TOV78" s="164"/>
      <c r="TOW78" s="164"/>
      <c r="TOX78" s="164"/>
      <c r="TOY78" s="164"/>
      <c r="TOZ78" s="164"/>
      <c r="TPA78" s="164"/>
      <c r="TPB78" s="164"/>
      <c r="TPC78" s="164"/>
      <c r="TPD78" s="164"/>
      <c r="TPE78" s="164"/>
      <c r="TPF78" s="164"/>
      <c r="TPG78" s="164"/>
      <c r="TPH78" s="164"/>
      <c r="TPI78" s="164"/>
      <c r="TPJ78" s="164"/>
      <c r="TPK78" s="164"/>
      <c r="TPL78" s="164"/>
      <c r="TPM78" s="164"/>
      <c r="TPN78" s="164"/>
      <c r="TPO78" s="164"/>
      <c r="TPP78" s="164"/>
      <c r="TPQ78" s="164"/>
      <c r="TPR78" s="164"/>
      <c r="TPS78" s="164"/>
      <c r="TPT78" s="164"/>
      <c r="TPU78" s="164"/>
      <c r="TPV78" s="164"/>
      <c r="TPW78" s="164"/>
      <c r="TPX78" s="164"/>
      <c r="TPY78" s="164"/>
      <c r="TPZ78" s="164"/>
      <c r="TQA78" s="164"/>
      <c r="TQB78" s="164"/>
      <c r="TQC78" s="164"/>
      <c r="TQD78" s="164"/>
      <c r="TQE78" s="164"/>
      <c r="TQF78" s="164"/>
      <c r="TQG78" s="164"/>
      <c r="TQH78" s="164"/>
      <c r="TQI78" s="164"/>
      <c r="TQJ78" s="164"/>
      <c r="TQK78" s="164"/>
      <c r="TQL78" s="164"/>
      <c r="TQM78" s="164"/>
      <c r="TQN78" s="164"/>
      <c r="TQO78" s="164"/>
      <c r="TQP78" s="164"/>
      <c r="TQQ78" s="164"/>
      <c r="TQR78" s="164"/>
      <c r="TQS78" s="164"/>
      <c r="TQT78" s="164"/>
      <c r="TQU78" s="164"/>
      <c r="TQV78" s="164"/>
      <c r="TQW78" s="164"/>
      <c r="TQX78" s="164"/>
      <c r="TQY78" s="164"/>
      <c r="TQZ78" s="164"/>
      <c r="TRA78" s="164"/>
      <c r="TRB78" s="164"/>
      <c r="TRC78" s="164"/>
      <c r="TRD78" s="164"/>
      <c r="TRE78" s="164"/>
      <c r="TRF78" s="164"/>
      <c r="TRG78" s="164"/>
      <c r="TRH78" s="164"/>
      <c r="TRI78" s="164"/>
      <c r="TRJ78" s="164"/>
      <c r="TRK78" s="164"/>
      <c r="TRL78" s="164"/>
      <c r="TRM78" s="164"/>
      <c r="TRN78" s="164"/>
      <c r="TRO78" s="164"/>
      <c r="TRP78" s="164"/>
      <c r="TRQ78" s="164"/>
      <c r="TRR78" s="164"/>
      <c r="TRS78" s="164"/>
      <c r="TRT78" s="164"/>
      <c r="TRU78" s="164"/>
      <c r="TRV78" s="164"/>
      <c r="TRW78" s="164"/>
      <c r="TRX78" s="164"/>
      <c r="TRY78" s="164"/>
      <c r="TRZ78" s="164"/>
      <c r="TSA78" s="164"/>
      <c r="TSB78" s="164"/>
      <c r="TSC78" s="164"/>
      <c r="TSD78" s="164"/>
      <c r="TSE78" s="164"/>
      <c r="TSF78" s="164"/>
      <c r="TSG78" s="164"/>
      <c r="TSH78" s="164"/>
      <c r="TSI78" s="164"/>
      <c r="TSJ78" s="164"/>
      <c r="TSK78" s="164"/>
      <c r="TSL78" s="164"/>
      <c r="TSM78" s="164"/>
      <c r="TSN78" s="164"/>
      <c r="TSO78" s="164"/>
      <c r="TSP78" s="164"/>
      <c r="TSQ78" s="164"/>
      <c r="TSR78" s="164"/>
      <c r="TSS78" s="164"/>
      <c r="TST78" s="164"/>
      <c r="TSU78" s="164"/>
      <c r="TSV78" s="164"/>
      <c r="TSW78" s="164"/>
      <c r="TSX78" s="164"/>
      <c r="TSY78" s="164"/>
      <c r="TSZ78" s="164"/>
      <c r="TTA78" s="164"/>
      <c r="TTB78" s="164"/>
      <c r="TTC78" s="164"/>
      <c r="TTD78" s="164"/>
      <c r="TTE78" s="164"/>
      <c r="TTF78" s="164"/>
      <c r="TTG78" s="164"/>
      <c r="TTH78" s="164"/>
      <c r="TTI78" s="164"/>
      <c r="TTJ78" s="164"/>
      <c r="TTK78" s="164"/>
      <c r="TTL78" s="164"/>
      <c r="TTM78" s="164"/>
      <c r="TTN78" s="164"/>
      <c r="TTO78" s="164"/>
      <c r="TTP78" s="164"/>
      <c r="TTQ78" s="164"/>
      <c r="TTR78" s="164"/>
      <c r="TTS78" s="164"/>
      <c r="TTT78" s="164"/>
      <c r="TTU78" s="164"/>
      <c r="TTV78" s="164"/>
      <c r="TTW78" s="164"/>
      <c r="TTX78" s="164"/>
      <c r="TTY78" s="164"/>
      <c r="TTZ78" s="164"/>
      <c r="TUA78" s="164"/>
      <c r="TUB78" s="164"/>
      <c r="TUC78" s="164"/>
      <c r="TUD78" s="164"/>
      <c r="TUE78" s="164"/>
      <c r="TUF78" s="164"/>
      <c r="TUG78" s="164"/>
      <c r="TUH78" s="164"/>
      <c r="TUI78" s="164"/>
      <c r="TUJ78" s="164"/>
      <c r="TUK78" s="164"/>
      <c r="TUL78" s="164"/>
      <c r="TUM78" s="164"/>
      <c r="TUN78" s="164"/>
      <c r="TUO78" s="164"/>
      <c r="TUP78" s="164"/>
      <c r="TUQ78" s="164"/>
      <c r="TUR78" s="164"/>
      <c r="TUS78" s="164"/>
      <c r="TUT78" s="164"/>
      <c r="TUU78" s="164"/>
      <c r="TUV78" s="164"/>
      <c r="TUW78" s="164"/>
      <c r="TUX78" s="164"/>
      <c r="TUY78" s="164"/>
      <c r="TUZ78" s="164"/>
      <c r="TVA78" s="164"/>
      <c r="TVB78" s="164"/>
      <c r="TVC78" s="164"/>
      <c r="TVD78" s="164"/>
      <c r="TVE78" s="164"/>
      <c r="TVF78" s="164"/>
      <c r="TVG78" s="164"/>
      <c r="TVH78" s="164"/>
      <c r="TVI78" s="164"/>
      <c r="TVJ78" s="164"/>
      <c r="TVK78" s="164"/>
      <c r="TVL78" s="164"/>
      <c r="TVM78" s="164"/>
      <c r="TVN78" s="164"/>
      <c r="TVO78" s="164"/>
      <c r="TVP78" s="164"/>
      <c r="TVQ78" s="164"/>
      <c r="TVR78" s="164"/>
      <c r="TVS78" s="164"/>
      <c r="TVT78" s="164"/>
      <c r="TVU78" s="164"/>
      <c r="TVV78" s="164"/>
      <c r="TVW78" s="164"/>
      <c r="TVX78" s="164"/>
      <c r="TVY78" s="164"/>
      <c r="TVZ78" s="164"/>
      <c r="TWA78" s="164"/>
      <c r="TWB78" s="164"/>
      <c r="TWC78" s="164"/>
      <c r="TWD78" s="164"/>
      <c r="TWE78" s="164"/>
      <c r="TWF78" s="164"/>
      <c r="TWG78" s="164"/>
      <c r="TWH78" s="164"/>
      <c r="TWI78" s="164"/>
      <c r="TWJ78" s="164"/>
      <c r="TWK78" s="164"/>
      <c r="TWL78" s="164"/>
      <c r="TWM78" s="164"/>
      <c r="TWN78" s="164"/>
      <c r="TWO78" s="164"/>
      <c r="TWP78" s="164"/>
      <c r="TWQ78" s="164"/>
      <c r="TWR78" s="164"/>
      <c r="TWS78" s="164"/>
      <c r="TWT78" s="164"/>
      <c r="TWU78" s="164"/>
      <c r="TWV78" s="164"/>
      <c r="TWW78" s="164"/>
      <c r="TWX78" s="164"/>
      <c r="TWY78" s="164"/>
      <c r="TWZ78" s="164"/>
      <c r="TXA78" s="164"/>
      <c r="TXB78" s="164"/>
      <c r="TXC78" s="164"/>
      <c r="TXD78" s="164"/>
      <c r="TXE78" s="164"/>
      <c r="TXF78" s="164"/>
      <c r="TXG78" s="164"/>
      <c r="TXH78" s="164"/>
      <c r="TXI78" s="164"/>
      <c r="TXJ78" s="164"/>
      <c r="TXK78" s="164"/>
      <c r="TXL78" s="164"/>
      <c r="TXM78" s="164"/>
      <c r="TXN78" s="164"/>
      <c r="TXO78" s="164"/>
      <c r="TXP78" s="164"/>
      <c r="TXQ78" s="164"/>
      <c r="TXR78" s="164"/>
      <c r="TXS78" s="164"/>
      <c r="TXT78" s="164"/>
      <c r="TXU78" s="164"/>
      <c r="TXV78" s="164"/>
      <c r="TXW78" s="164"/>
      <c r="TXX78" s="164"/>
      <c r="TXY78" s="164"/>
      <c r="TXZ78" s="164"/>
      <c r="TYA78" s="164"/>
      <c r="TYB78" s="164"/>
      <c r="TYC78" s="164"/>
      <c r="TYD78" s="164"/>
      <c r="TYE78" s="164"/>
      <c r="TYF78" s="164"/>
      <c r="TYG78" s="164"/>
      <c r="TYH78" s="164"/>
      <c r="TYI78" s="164"/>
      <c r="TYJ78" s="164"/>
      <c r="TYK78" s="164"/>
      <c r="TYL78" s="164"/>
      <c r="TYM78" s="164"/>
      <c r="TYN78" s="164"/>
      <c r="TYO78" s="164"/>
      <c r="TYP78" s="164"/>
      <c r="TYQ78" s="164"/>
      <c r="TYR78" s="164"/>
      <c r="TYS78" s="164"/>
      <c r="TYT78" s="164"/>
      <c r="TYU78" s="164"/>
      <c r="TYV78" s="164"/>
      <c r="TYW78" s="164"/>
      <c r="TYX78" s="164"/>
      <c r="TYY78" s="164"/>
      <c r="TYZ78" s="164"/>
      <c r="TZA78" s="164"/>
      <c r="TZB78" s="164"/>
      <c r="TZC78" s="164"/>
      <c r="TZD78" s="164"/>
      <c r="TZE78" s="164"/>
      <c r="TZF78" s="164"/>
      <c r="TZG78" s="164"/>
      <c r="TZH78" s="164"/>
      <c r="TZI78" s="164"/>
      <c r="TZJ78" s="164"/>
      <c r="TZK78" s="164"/>
      <c r="TZL78" s="164"/>
      <c r="TZM78" s="164"/>
      <c r="TZN78" s="164"/>
      <c r="TZO78" s="164"/>
      <c r="TZP78" s="164"/>
      <c r="TZQ78" s="164"/>
      <c r="TZR78" s="164"/>
      <c r="TZS78" s="164"/>
      <c r="TZT78" s="164"/>
      <c r="TZU78" s="164"/>
      <c r="TZV78" s="164"/>
      <c r="TZW78" s="164"/>
      <c r="TZX78" s="164"/>
      <c r="TZY78" s="164"/>
      <c r="TZZ78" s="164"/>
      <c r="UAA78" s="164"/>
      <c r="UAB78" s="164"/>
      <c r="UAC78" s="164"/>
      <c r="UAD78" s="164"/>
      <c r="UAE78" s="164"/>
      <c r="UAF78" s="164"/>
      <c r="UAG78" s="164"/>
      <c r="UAH78" s="164"/>
      <c r="UAI78" s="164"/>
      <c r="UAJ78" s="164"/>
      <c r="UAK78" s="164"/>
      <c r="UAL78" s="164"/>
      <c r="UAM78" s="164"/>
      <c r="UAN78" s="164"/>
      <c r="UAO78" s="164"/>
      <c r="UAP78" s="164"/>
      <c r="UAQ78" s="164"/>
      <c r="UAR78" s="164"/>
      <c r="UAS78" s="164"/>
      <c r="UAT78" s="164"/>
      <c r="UAU78" s="164"/>
      <c r="UAV78" s="164"/>
      <c r="UAW78" s="164"/>
      <c r="UAX78" s="164"/>
      <c r="UAY78" s="164"/>
      <c r="UAZ78" s="164"/>
      <c r="UBA78" s="164"/>
      <c r="UBB78" s="164"/>
      <c r="UBC78" s="164"/>
      <c r="UBD78" s="164"/>
      <c r="UBE78" s="164"/>
      <c r="UBF78" s="164"/>
      <c r="UBG78" s="164"/>
      <c r="UBH78" s="164"/>
      <c r="UBI78" s="164"/>
      <c r="UBJ78" s="164"/>
      <c r="UBK78" s="164"/>
      <c r="UBL78" s="164"/>
      <c r="UBM78" s="164"/>
      <c r="UBN78" s="164"/>
      <c r="UBO78" s="164"/>
      <c r="UBP78" s="164"/>
      <c r="UBQ78" s="164"/>
      <c r="UBR78" s="164"/>
      <c r="UBS78" s="164"/>
      <c r="UBT78" s="164"/>
      <c r="UBU78" s="164"/>
      <c r="UBV78" s="164"/>
      <c r="UBW78" s="164"/>
      <c r="UBX78" s="164"/>
      <c r="UBY78" s="164"/>
      <c r="UBZ78" s="164"/>
      <c r="UCA78" s="164"/>
      <c r="UCB78" s="164"/>
      <c r="UCC78" s="164"/>
      <c r="UCD78" s="164"/>
      <c r="UCE78" s="164"/>
      <c r="UCF78" s="164"/>
      <c r="UCG78" s="164"/>
      <c r="UCH78" s="164"/>
      <c r="UCI78" s="164"/>
      <c r="UCJ78" s="164"/>
      <c r="UCK78" s="164"/>
      <c r="UCL78" s="164"/>
      <c r="UCM78" s="164"/>
      <c r="UCN78" s="164"/>
      <c r="UCO78" s="164"/>
      <c r="UCP78" s="164"/>
      <c r="UCQ78" s="164"/>
      <c r="UCR78" s="164"/>
      <c r="UCS78" s="164"/>
      <c r="UCT78" s="164"/>
      <c r="UCU78" s="164"/>
      <c r="UCV78" s="164"/>
      <c r="UCW78" s="164"/>
      <c r="UCX78" s="164"/>
      <c r="UCY78" s="164"/>
      <c r="UCZ78" s="164"/>
      <c r="UDA78" s="164"/>
      <c r="UDB78" s="164"/>
      <c r="UDC78" s="164"/>
      <c r="UDD78" s="164"/>
      <c r="UDE78" s="164"/>
      <c r="UDF78" s="164"/>
      <c r="UDG78" s="164"/>
      <c r="UDH78" s="164"/>
      <c r="UDI78" s="164"/>
      <c r="UDJ78" s="164"/>
      <c r="UDK78" s="164"/>
      <c r="UDL78" s="164"/>
      <c r="UDM78" s="164"/>
      <c r="UDN78" s="164"/>
      <c r="UDO78" s="164"/>
      <c r="UDP78" s="164"/>
      <c r="UDQ78" s="164"/>
      <c r="UDR78" s="164"/>
      <c r="UDS78" s="164"/>
      <c r="UDT78" s="164"/>
      <c r="UDU78" s="164"/>
      <c r="UDV78" s="164"/>
      <c r="UDW78" s="164"/>
      <c r="UDX78" s="164"/>
      <c r="UDY78" s="164"/>
      <c r="UDZ78" s="164"/>
      <c r="UEA78" s="164"/>
      <c r="UEB78" s="164"/>
      <c r="UEC78" s="164"/>
      <c r="UED78" s="164"/>
      <c r="UEE78" s="164"/>
      <c r="UEF78" s="164"/>
      <c r="UEG78" s="164"/>
      <c r="UEH78" s="164"/>
      <c r="UEI78" s="164"/>
      <c r="UEJ78" s="164"/>
      <c r="UEK78" s="164"/>
      <c r="UEL78" s="164"/>
      <c r="UEM78" s="164"/>
      <c r="UEN78" s="164"/>
      <c r="UEO78" s="164"/>
      <c r="UEP78" s="164"/>
      <c r="UEQ78" s="164"/>
      <c r="UER78" s="164"/>
      <c r="UES78" s="164"/>
      <c r="UET78" s="164"/>
      <c r="UEU78" s="164"/>
      <c r="UEV78" s="164"/>
      <c r="UEW78" s="164"/>
      <c r="UEX78" s="164"/>
      <c r="UEY78" s="164"/>
      <c r="UEZ78" s="164"/>
      <c r="UFA78" s="164"/>
      <c r="UFB78" s="164"/>
      <c r="UFC78" s="164"/>
      <c r="UFD78" s="164"/>
      <c r="UFE78" s="164"/>
      <c r="UFF78" s="164"/>
      <c r="UFG78" s="164"/>
      <c r="UFH78" s="164"/>
      <c r="UFI78" s="164"/>
      <c r="UFJ78" s="164"/>
      <c r="UFK78" s="164"/>
      <c r="UFL78" s="164"/>
      <c r="UFM78" s="164"/>
      <c r="UFN78" s="164"/>
      <c r="UFO78" s="164"/>
      <c r="UFP78" s="164"/>
      <c r="UFQ78" s="164"/>
      <c r="UFR78" s="164"/>
      <c r="UFS78" s="164"/>
      <c r="UFT78" s="164"/>
      <c r="UFU78" s="164"/>
      <c r="UFV78" s="164"/>
      <c r="UFW78" s="164"/>
      <c r="UFX78" s="164"/>
      <c r="UFY78" s="164"/>
      <c r="UFZ78" s="164"/>
      <c r="UGA78" s="164"/>
      <c r="UGB78" s="164"/>
      <c r="UGC78" s="164"/>
      <c r="UGD78" s="164"/>
      <c r="UGE78" s="164"/>
      <c r="UGF78" s="164"/>
      <c r="UGG78" s="164"/>
      <c r="UGH78" s="164"/>
      <c r="UGI78" s="164"/>
      <c r="UGJ78" s="164"/>
      <c r="UGK78" s="164"/>
      <c r="UGL78" s="164"/>
      <c r="UGM78" s="164"/>
      <c r="UGN78" s="164"/>
      <c r="UGO78" s="164"/>
      <c r="UGP78" s="164"/>
      <c r="UGQ78" s="164"/>
      <c r="UGR78" s="164"/>
      <c r="UGS78" s="164"/>
      <c r="UGT78" s="164"/>
      <c r="UGU78" s="164"/>
      <c r="UGV78" s="164"/>
      <c r="UGW78" s="164"/>
      <c r="UGX78" s="164"/>
      <c r="UGY78" s="164"/>
      <c r="UGZ78" s="164"/>
      <c r="UHA78" s="164"/>
      <c r="UHB78" s="164"/>
      <c r="UHC78" s="164"/>
      <c r="UHD78" s="164"/>
      <c r="UHE78" s="164"/>
      <c r="UHF78" s="164"/>
      <c r="UHG78" s="164"/>
      <c r="UHH78" s="164"/>
      <c r="UHI78" s="164"/>
      <c r="UHJ78" s="164"/>
      <c r="UHK78" s="164"/>
      <c r="UHL78" s="164"/>
      <c r="UHM78" s="164"/>
      <c r="UHN78" s="164"/>
      <c r="UHO78" s="164"/>
      <c r="UHP78" s="164"/>
      <c r="UHQ78" s="164"/>
      <c r="UHR78" s="164"/>
      <c r="UHS78" s="164"/>
      <c r="UHT78" s="164"/>
      <c r="UHU78" s="164"/>
      <c r="UHV78" s="164"/>
      <c r="UHW78" s="164"/>
      <c r="UHX78" s="164"/>
      <c r="UHY78" s="164"/>
      <c r="UHZ78" s="164"/>
      <c r="UIA78" s="164"/>
      <c r="UIB78" s="164"/>
      <c r="UIC78" s="164"/>
      <c r="UID78" s="164"/>
      <c r="UIE78" s="164"/>
      <c r="UIF78" s="164"/>
      <c r="UIG78" s="164"/>
      <c r="UIH78" s="164"/>
      <c r="UII78" s="164"/>
      <c r="UIJ78" s="164"/>
      <c r="UIK78" s="164"/>
      <c r="UIL78" s="164"/>
      <c r="UIM78" s="164"/>
      <c r="UIN78" s="164"/>
      <c r="UIO78" s="164"/>
      <c r="UIP78" s="164"/>
      <c r="UIQ78" s="164"/>
      <c r="UIR78" s="164"/>
      <c r="UIS78" s="164"/>
      <c r="UIT78" s="164"/>
      <c r="UIU78" s="164"/>
      <c r="UIV78" s="164"/>
      <c r="UIW78" s="164"/>
      <c r="UIX78" s="164"/>
      <c r="UIY78" s="164"/>
      <c r="UIZ78" s="164"/>
      <c r="UJA78" s="164"/>
      <c r="UJB78" s="164"/>
      <c r="UJC78" s="164"/>
      <c r="UJD78" s="164"/>
      <c r="UJE78" s="164"/>
      <c r="UJF78" s="164"/>
      <c r="UJG78" s="164"/>
      <c r="UJH78" s="164"/>
      <c r="UJI78" s="164"/>
      <c r="UJJ78" s="164"/>
      <c r="UJK78" s="164"/>
      <c r="UJL78" s="164"/>
      <c r="UJM78" s="164"/>
      <c r="UJN78" s="164"/>
      <c r="UJO78" s="164"/>
      <c r="UJP78" s="164"/>
      <c r="UJQ78" s="164"/>
      <c r="UJR78" s="164"/>
      <c r="UJS78" s="164"/>
      <c r="UJT78" s="164"/>
      <c r="UJU78" s="164"/>
      <c r="UJV78" s="164"/>
      <c r="UJW78" s="164"/>
      <c r="UJX78" s="164"/>
      <c r="UJY78" s="164"/>
      <c r="UJZ78" s="164"/>
      <c r="UKA78" s="164"/>
      <c r="UKB78" s="164"/>
      <c r="UKC78" s="164"/>
      <c r="UKD78" s="164"/>
      <c r="UKE78" s="164"/>
      <c r="UKF78" s="164"/>
      <c r="UKG78" s="164"/>
      <c r="UKH78" s="164"/>
      <c r="UKI78" s="164"/>
      <c r="UKJ78" s="164"/>
      <c r="UKK78" s="164"/>
      <c r="UKL78" s="164"/>
      <c r="UKM78" s="164"/>
      <c r="UKN78" s="164"/>
      <c r="UKO78" s="164"/>
      <c r="UKP78" s="164"/>
      <c r="UKQ78" s="164"/>
      <c r="UKR78" s="164"/>
      <c r="UKS78" s="164"/>
      <c r="UKT78" s="164"/>
      <c r="UKU78" s="164"/>
      <c r="UKV78" s="164"/>
      <c r="UKW78" s="164"/>
      <c r="UKX78" s="164"/>
      <c r="UKY78" s="164"/>
      <c r="UKZ78" s="164"/>
      <c r="ULA78" s="164"/>
      <c r="ULB78" s="164"/>
      <c r="ULC78" s="164"/>
      <c r="ULD78" s="164"/>
      <c r="ULE78" s="164"/>
      <c r="ULF78" s="164"/>
      <c r="ULG78" s="164"/>
      <c r="ULH78" s="164"/>
      <c r="ULI78" s="164"/>
      <c r="ULJ78" s="164"/>
      <c r="ULK78" s="164"/>
      <c r="ULL78" s="164"/>
      <c r="ULM78" s="164"/>
      <c r="ULN78" s="164"/>
      <c r="ULO78" s="164"/>
      <c r="ULP78" s="164"/>
      <c r="ULQ78" s="164"/>
      <c r="ULR78" s="164"/>
      <c r="ULS78" s="164"/>
      <c r="ULT78" s="164"/>
      <c r="ULU78" s="164"/>
      <c r="ULV78" s="164"/>
      <c r="ULW78" s="164"/>
      <c r="ULX78" s="164"/>
      <c r="ULY78" s="164"/>
      <c r="ULZ78" s="164"/>
      <c r="UMA78" s="164"/>
      <c r="UMB78" s="164"/>
      <c r="UMC78" s="164"/>
      <c r="UMD78" s="164"/>
      <c r="UME78" s="164"/>
      <c r="UMF78" s="164"/>
      <c r="UMG78" s="164"/>
      <c r="UMH78" s="164"/>
      <c r="UMI78" s="164"/>
      <c r="UMJ78" s="164"/>
      <c r="UMK78" s="164"/>
      <c r="UML78" s="164"/>
      <c r="UMM78" s="164"/>
      <c r="UMN78" s="164"/>
      <c r="UMO78" s="164"/>
      <c r="UMP78" s="164"/>
      <c r="UMQ78" s="164"/>
      <c r="UMR78" s="164"/>
      <c r="UMS78" s="164"/>
      <c r="UMT78" s="164"/>
      <c r="UMU78" s="164"/>
      <c r="UMV78" s="164"/>
      <c r="UMW78" s="164"/>
      <c r="UMX78" s="164"/>
      <c r="UMY78" s="164"/>
      <c r="UMZ78" s="164"/>
      <c r="UNA78" s="164"/>
      <c r="UNB78" s="164"/>
      <c r="UNC78" s="164"/>
      <c r="UND78" s="164"/>
      <c r="UNE78" s="164"/>
      <c r="UNF78" s="164"/>
      <c r="UNG78" s="164"/>
      <c r="UNH78" s="164"/>
      <c r="UNI78" s="164"/>
      <c r="UNJ78" s="164"/>
      <c r="UNK78" s="164"/>
      <c r="UNL78" s="164"/>
      <c r="UNM78" s="164"/>
      <c r="UNN78" s="164"/>
      <c r="UNO78" s="164"/>
      <c r="UNP78" s="164"/>
      <c r="UNQ78" s="164"/>
      <c r="UNR78" s="164"/>
      <c r="UNS78" s="164"/>
      <c r="UNT78" s="164"/>
      <c r="UNU78" s="164"/>
      <c r="UNV78" s="164"/>
      <c r="UNW78" s="164"/>
      <c r="UNX78" s="164"/>
      <c r="UNY78" s="164"/>
      <c r="UNZ78" s="164"/>
      <c r="UOA78" s="164"/>
      <c r="UOB78" s="164"/>
      <c r="UOC78" s="164"/>
      <c r="UOD78" s="164"/>
      <c r="UOE78" s="164"/>
      <c r="UOF78" s="164"/>
      <c r="UOG78" s="164"/>
      <c r="UOH78" s="164"/>
      <c r="UOI78" s="164"/>
      <c r="UOJ78" s="164"/>
      <c r="UOK78" s="164"/>
      <c r="UOL78" s="164"/>
      <c r="UOM78" s="164"/>
      <c r="UON78" s="164"/>
      <c r="UOO78" s="164"/>
      <c r="UOP78" s="164"/>
      <c r="UOQ78" s="164"/>
      <c r="UOR78" s="164"/>
      <c r="UOS78" s="164"/>
      <c r="UOT78" s="164"/>
      <c r="UOU78" s="164"/>
      <c r="UOV78" s="164"/>
      <c r="UOW78" s="164"/>
      <c r="UOX78" s="164"/>
      <c r="UOY78" s="164"/>
      <c r="UOZ78" s="164"/>
      <c r="UPA78" s="164"/>
      <c r="UPB78" s="164"/>
      <c r="UPC78" s="164"/>
      <c r="UPD78" s="164"/>
      <c r="UPE78" s="164"/>
      <c r="UPF78" s="164"/>
      <c r="UPG78" s="164"/>
      <c r="UPH78" s="164"/>
      <c r="UPI78" s="164"/>
      <c r="UPJ78" s="164"/>
      <c r="UPK78" s="164"/>
      <c r="UPL78" s="164"/>
      <c r="UPM78" s="164"/>
      <c r="UPN78" s="164"/>
      <c r="UPO78" s="164"/>
      <c r="UPP78" s="164"/>
      <c r="UPQ78" s="164"/>
      <c r="UPR78" s="164"/>
      <c r="UPS78" s="164"/>
      <c r="UPT78" s="164"/>
      <c r="UPU78" s="164"/>
      <c r="UPV78" s="164"/>
      <c r="UPW78" s="164"/>
      <c r="UPX78" s="164"/>
      <c r="UPY78" s="164"/>
      <c r="UPZ78" s="164"/>
      <c r="UQA78" s="164"/>
      <c r="UQB78" s="164"/>
      <c r="UQC78" s="164"/>
      <c r="UQD78" s="164"/>
      <c r="UQE78" s="164"/>
      <c r="UQF78" s="164"/>
      <c r="UQG78" s="164"/>
      <c r="UQH78" s="164"/>
      <c r="UQI78" s="164"/>
      <c r="UQJ78" s="164"/>
      <c r="UQK78" s="164"/>
      <c r="UQL78" s="164"/>
      <c r="UQM78" s="164"/>
      <c r="UQN78" s="164"/>
      <c r="UQO78" s="164"/>
      <c r="UQP78" s="164"/>
      <c r="UQQ78" s="164"/>
      <c r="UQR78" s="164"/>
      <c r="UQS78" s="164"/>
      <c r="UQT78" s="164"/>
      <c r="UQU78" s="164"/>
      <c r="UQV78" s="164"/>
      <c r="UQW78" s="164"/>
      <c r="UQX78" s="164"/>
      <c r="UQY78" s="164"/>
      <c r="UQZ78" s="164"/>
      <c r="URA78" s="164"/>
      <c r="URB78" s="164"/>
      <c r="URC78" s="164"/>
      <c r="URD78" s="164"/>
      <c r="URE78" s="164"/>
      <c r="URF78" s="164"/>
      <c r="URG78" s="164"/>
      <c r="URH78" s="164"/>
      <c r="URI78" s="164"/>
      <c r="URJ78" s="164"/>
      <c r="URK78" s="164"/>
      <c r="URL78" s="164"/>
      <c r="URM78" s="164"/>
      <c r="URN78" s="164"/>
      <c r="URO78" s="164"/>
      <c r="URP78" s="164"/>
      <c r="URQ78" s="164"/>
      <c r="URR78" s="164"/>
      <c r="URS78" s="164"/>
      <c r="URT78" s="164"/>
      <c r="URU78" s="164"/>
      <c r="URV78" s="164"/>
      <c r="URW78" s="164"/>
      <c r="URX78" s="164"/>
      <c r="URY78" s="164"/>
      <c r="URZ78" s="164"/>
      <c r="USA78" s="164"/>
      <c r="USB78" s="164"/>
      <c r="USC78" s="164"/>
      <c r="USD78" s="164"/>
      <c r="USE78" s="164"/>
      <c r="USF78" s="164"/>
      <c r="USG78" s="164"/>
      <c r="USH78" s="164"/>
      <c r="USI78" s="164"/>
      <c r="USJ78" s="164"/>
      <c r="USK78" s="164"/>
      <c r="USL78" s="164"/>
      <c r="USM78" s="164"/>
      <c r="USN78" s="164"/>
      <c r="USO78" s="164"/>
      <c r="USP78" s="164"/>
      <c r="USQ78" s="164"/>
      <c r="USR78" s="164"/>
      <c r="USS78" s="164"/>
      <c r="UST78" s="164"/>
      <c r="USU78" s="164"/>
      <c r="USV78" s="164"/>
      <c r="USW78" s="164"/>
      <c r="USX78" s="164"/>
      <c r="USY78" s="164"/>
      <c r="USZ78" s="164"/>
      <c r="UTA78" s="164"/>
      <c r="UTB78" s="164"/>
      <c r="UTC78" s="164"/>
      <c r="UTD78" s="164"/>
      <c r="UTE78" s="164"/>
      <c r="UTF78" s="164"/>
      <c r="UTG78" s="164"/>
      <c r="UTH78" s="164"/>
      <c r="UTI78" s="164"/>
      <c r="UTJ78" s="164"/>
      <c r="UTK78" s="164"/>
      <c r="UTL78" s="164"/>
      <c r="UTM78" s="164"/>
      <c r="UTN78" s="164"/>
      <c r="UTO78" s="164"/>
      <c r="UTP78" s="164"/>
      <c r="UTQ78" s="164"/>
      <c r="UTR78" s="164"/>
      <c r="UTS78" s="164"/>
      <c r="UTT78" s="164"/>
      <c r="UTU78" s="164"/>
      <c r="UTV78" s="164"/>
      <c r="UTW78" s="164"/>
      <c r="UTX78" s="164"/>
      <c r="UTY78" s="164"/>
      <c r="UTZ78" s="164"/>
      <c r="UUA78" s="164"/>
      <c r="UUB78" s="164"/>
      <c r="UUC78" s="164"/>
      <c r="UUD78" s="164"/>
      <c r="UUE78" s="164"/>
      <c r="UUF78" s="164"/>
      <c r="UUG78" s="164"/>
      <c r="UUH78" s="164"/>
      <c r="UUI78" s="164"/>
      <c r="UUJ78" s="164"/>
      <c r="UUK78" s="164"/>
      <c r="UUL78" s="164"/>
      <c r="UUM78" s="164"/>
      <c r="UUN78" s="164"/>
      <c r="UUO78" s="164"/>
      <c r="UUP78" s="164"/>
      <c r="UUQ78" s="164"/>
      <c r="UUR78" s="164"/>
      <c r="UUS78" s="164"/>
      <c r="UUT78" s="164"/>
      <c r="UUU78" s="164"/>
      <c r="UUV78" s="164"/>
      <c r="UUW78" s="164"/>
      <c r="UUX78" s="164"/>
      <c r="UUY78" s="164"/>
      <c r="UUZ78" s="164"/>
      <c r="UVA78" s="164"/>
      <c r="UVB78" s="164"/>
      <c r="UVC78" s="164"/>
      <c r="UVD78" s="164"/>
      <c r="UVE78" s="164"/>
      <c r="UVF78" s="164"/>
      <c r="UVG78" s="164"/>
      <c r="UVH78" s="164"/>
      <c r="UVI78" s="164"/>
      <c r="UVJ78" s="164"/>
      <c r="UVK78" s="164"/>
      <c r="UVL78" s="164"/>
      <c r="UVM78" s="164"/>
      <c r="UVN78" s="164"/>
      <c r="UVO78" s="164"/>
      <c r="UVP78" s="164"/>
      <c r="UVQ78" s="164"/>
      <c r="UVR78" s="164"/>
      <c r="UVS78" s="164"/>
      <c r="UVT78" s="164"/>
      <c r="UVU78" s="164"/>
      <c r="UVV78" s="164"/>
      <c r="UVW78" s="164"/>
      <c r="UVX78" s="164"/>
      <c r="UVY78" s="164"/>
      <c r="UVZ78" s="164"/>
      <c r="UWA78" s="164"/>
      <c r="UWB78" s="164"/>
      <c r="UWC78" s="164"/>
      <c r="UWD78" s="164"/>
      <c r="UWE78" s="164"/>
      <c r="UWF78" s="164"/>
      <c r="UWG78" s="164"/>
      <c r="UWH78" s="164"/>
      <c r="UWI78" s="164"/>
      <c r="UWJ78" s="164"/>
      <c r="UWK78" s="164"/>
      <c r="UWL78" s="164"/>
      <c r="UWM78" s="164"/>
      <c r="UWN78" s="164"/>
      <c r="UWO78" s="164"/>
      <c r="UWP78" s="164"/>
      <c r="UWQ78" s="164"/>
      <c r="UWR78" s="164"/>
      <c r="UWS78" s="164"/>
      <c r="UWT78" s="164"/>
      <c r="UWU78" s="164"/>
      <c r="UWV78" s="164"/>
      <c r="UWW78" s="164"/>
      <c r="UWX78" s="164"/>
      <c r="UWY78" s="164"/>
      <c r="UWZ78" s="164"/>
      <c r="UXA78" s="164"/>
      <c r="UXB78" s="164"/>
      <c r="UXC78" s="164"/>
      <c r="UXD78" s="164"/>
      <c r="UXE78" s="164"/>
      <c r="UXF78" s="164"/>
      <c r="UXG78" s="164"/>
      <c r="UXH78" s="164"/>
      <c r="UXI78" s="164"/>
      <c r="UXJ78" s="164"/>
      <c r="UXK78" s="164"/>
      <c r="UXL78" s="164"/>
      <c r="UXM78" s="164"/>
      <c r="UXN78" s="164"/>
      <c r="UXO78" s="164"/>
      <c r="UXP78" s="164"/>
      <c r="UXQ78" s="164"/>
      <c r="UXR78" s="164"/>
      <c r="UXS78" s="164"/>
      <c r="UXT78" s="164"/>
      <c r="UXU78" s="164"/>
      <c r="UXV78" s="164"/>
      <c r="UXW78" s="164"/>
      <c r="UXX78" s="164"/>
      <c r="UXY78" s="164"/>
      <c r="UXZ78" s="164"/>
      <c r="UYA78" s="164"/>
      <c r="UYB78" s="164"/>
      <c r="UYC78" s="164"/>
      <c r="UYD78" s="164"/>
      <c r="UYE78" s="164"/>
      <c r="UYF78" s="164"/>
      <c r="UYG78" s="164"/>
      <c r="UYH78" s="164"/>
      <c r="UYI78" s="164"/>
      <c r="UYJ78" s="164"/>
      <c r="UYK78" s="164"/>
      <c r="UYL78" s="164"/>
      <c r="UYM78" s="164"/>
      <c r="UYN78" s="164"/>
      <c r="UYO78" s="164"/>
      <c r="UYP78" s="164"/>
      <c r="UYQ78" s="164"/>
      <c r="UYR78" s="164"/>
      <c r="UYS78" s="164"/>
      <c r="UYT78" s="164"/>
      <c r="UYU78" s="164"/>
      <c r="UYV78" s="164"/>
      <c r="UYW78" s="164"/>
      <c r="UYX78" s="164"/>
      <c r="UYY78" s="164"/>
      <c r="UYZ78" s="164"/>
      <c r="UZA78" s="164"/>
      <c r="UZB78" s="164"/>
      <c r="UZC78" s="164"/>
      <c r="UZD78" s="164"/>
      <c r="UZE78" s="164"/>
      <c r="UZF78" s="164"/>
      <c r="UZG78" s="164"/>
      <c r="UZH78" s="164"/>
      <c r="UZI78" s="164"/>
      <c r="UZJ78" s="164"/>
      <c r="UZK78" s="164"/>
      <c r="UZL78" s="164"/>
      <c r="UZM78" s="164"/>
      <c r="UZN78" s="164"/>
      <c r="UZO78" s="164"/>
      <c r="UZP78" s="164"/>
      <c r="UZQ78" s="164"/>
      <c r="UZR78" s="164"/>
      <c r="UZS78" s="164"/>
      <c r="UZT78" s="164"/>
      <c r="UZU78" s="164"/>
      <c r="UZV78" s="164"/>
      <c r="UZW78" s="164"/>
      <c r="UZX78" s="164"/>
      <c r="UZY78" s="164"/>
      <c r="UZZ78" s="164"/>
      <c r="VAA78" s="164"/>
      <c r="VAB78" s="164"/>
      <c r="VAC78" s="164"/>
      <c r="VAD78" s="164"/>
      <c r="VAE78" s="164"/>
      <c r="VAF78" s="164"/>
      <c r="VAG78" s="164"/>
      <c r="VAH78" s="164"/>
      <c r="VAI78" s="164"/>
      <c r="VAJ78" s="164"/>
      <c r="VAK78" s="164"/>
      <c r="VAL78" s="164"/>
      <c r="VAM78" s="164"/>
      <c r="VAN78" s="164"/>
      <c r="VAO78" s="164"/>
      <c r="VAP78" s="164"/>
      <c r="VAQ78" s="164"/>
      <c r="VAR78" s="164"/>
      <c r="VAS78" s="164"/>
      <c r="VAT78" s="164"/>
      <c r="VAU78" s="164"/>
      <c r="VAV78" s="164"/>
      <c r="VAW78" s="164"/>
      <c r="VAX78" s="164"/>
      <c r="VAY78" s="164"/>
      <c r="VAZ78" s="164"/>
      <c r="VBA78" s="164"/>
      <c r="VBB78" s="164"/>
      <c r="VBC78" s="164"/>
      <c r="VBD78" s="164"/>
      <c r="VBE78" s="164"/>
      <c r="VBF78" s="164"/>
      <c r="VBG78" s="164"/>
      <c r="VBH78" s="164"/>
      <c r="VBI78" s="164"/>
      <c r="VBJ78" s="164"/>
      <c r="VBK78" s="164"/>
      <c r="VBL78" s="164"/>
      <c r="VBM78" s="164"/>
      <c r="VBN78" s="164"/>
      <c r="VBO78" s="164"/>
      <c r="VBP78" s="164"/>
      <c r="VBQ78" s="164"/>
      <c r="VBR78" s="164"/>
      <c r="VBS78" s="164"/>
      <c r="VBT78" s="164"/>
      <c r="VBU78" s="164"/>
      <c r="VBV78" s="164"/>
      <c r="VBW78" s="164"/>
      <c r="VBX78" s="164"/>
      <c r="VBY78" s="164"/>
      <c r="VBZ78" s="164"/>
      <c r="VCA78" s="164"/>
      <c r="VCB78" s="164"/>
      <c r="VCC78" s="164"/>
      <c r="VCD78" s="164"/>
      <c r="VCE78" s="164"/>
      <c r="VCF78" s="164"/>
      <c r="VCG78" s="164"/>
      <c r="VCH78" s="164"/>
      <c r="VCI78" s="164"/>
      <c r="VCJ78" s="164"/>
      <c r="VCK78" s="164"/>
      <c r="VCL78" s="164"/>
      <c r="VCM78" s="164"/>
      <c r="VCN78" s="164"/>
      <c r="VCO78" s="164"/>
      <c r="VCP78" s="164"/>
      <c r="VCQ78" s="164"/>
      <c r="VCR78" s="164"/>
      <c r="VCS78" s="164"/>
      <c r="VCT78" s="164"/>
      <c r="VCU78" s="164"/>
      <c r="VCV78" s="164"/>
      <c r="VCW78" s="164"/>
      <c r="VCX78" s="164"/>
      <c r="VCY78" s="164"/>
      <c r="VCZ78" s="164"/>
      <c r="VDA78" s="164"/>
      <c r="VDB78" s="164"/>
      <c r="VDC78" s="164"/>
      <c r="VDD78" s="164"/>
      <c r="VDE78" s="164"/>
      <c r="VDF78" s="164"/>
      <c r="VDG78" s="164"/>
      <c r="VDH78" s="164"/>
      <c r="VDI78" s="164"/>
      <c r="VDJ78" s="164"/>
      <c r="VDK78" s="164"/>
      <c r="VDL78" s="164"/>
      <c r="VDM78" s="164"/>
      <c r="VDN78" s="164"/>
      <c r="VDO78" s="164"/>
      <c r="VDP78" s="164"/>
      <c r="VDQ78" s="164"/>
      <c r="VDR78" s="164"/>
      <c r="VDS78" s="164"/>
      <c r="VDT78" s="164"/>
      <c r="VDU78" s="164"/>
      <c r="VDV78" s="164"/>
      <c r="VDW78" s="164"/>
      <c r="VDX78" s="164"/>
      <c r="VDY78" s="164"/>
      <c r="VDZ78" s="164"/>
      <c r="VEA78" s="164"/>
      <c r="VEB78" s="164"/>
      <c r="VEC78" s="164"/>
      <c r="VED78" s="164"/>
      <c r="VEE78" s="164"/>
      <c r="VEF78" s="164"/>
      <c r="VEG78" s="164"/>
      <c r="VEH78" s="164"/>
      <c r="VEI78" s="164"/>
      <c r="VEJ78" s="164"/>
      <c r="VEK78" s="164"/>
      <c r="VEL78" s="164"/>
      <c r="VEM78" s="164"/>
      <c r="VEN78" s="164"/>
      <c r="VEO78" s="164"/>
      <c r="VEP78" s="164"/>
      <c r="VEQ78" s="164"/>
      <c r="VER78" s="164"/>
      <c r="VES78" s="164"/>
      <c r="VET78" s="164"/>
      <c r="VEU78" s="164"/>
      <c r="VEV78" s="164"/>
      <c r="VEW78" s="164"/>
      <c r="VEX78" s="164"/>
      <c r="VEY78" s="164"/>
      <c r="VEZ78" s="164"/>
      <c r="VFA78" s="164"/>
      <c r="VFB78" s="164"/>
      <c r="VFC78" s="164"/>
      <c r="VFD78" s="164"/>
      <c r="VFE78" s="164"/>
      <c r="VFF78" s="164"/>
      <c r="VFG78" s="164"/>
      <c r="VFH78" s="164"/>
      <c r="VFI78" s="164"/>
      <c r="VFJ78" s="164"/>
      <c r="VFK78" s="164"/>
      <c r="VFL78" s="164"/>
      <c r="VFM78" s="164"/>
      <c r="VFN78" s="164"/>
      <c r="VFO78" s="164"/>
      <c r="VFP78" s="164"/>
      <c r="VFQ78" s="164"/>
      <c r="VFR78" s="164"/>
      <c r="VFS78" s="164"/>
      <c r="VFT78" s="164"/>
      <c r="VFU78" s="164"/>
      <c r="VFV78" s="164"/>
      <c r="VFW78" s="164"/>
      <c r="VFX78" s="164"/>
      <c r="VFY78" s="164"/>
      <c r="VFZ78" s="164"/>
      <c r="VGA78" s="164"/>
      <c r="VGB78" s="164"/>
      <c r="VGC78" s="164"/>
      <c r="VGD78" s="164"/>
      <c r="VGE78" s="164"/>
      <c r="VGF78" s="164"/>
      <c r="VGG78" s="164"/>
      <c r="VGH78" s="164"/>
      <c r="VGI78" s="164"/>
      <c r="VGJ78" s="164"/>
      <c r="VGK78" s="164"/>
      <c r="VGL78" s="164"/>
      <c r="VGM78" s="164"/>
      <c r="VGN78" s="164"/>
      <c r="VGO78" s="164"/>
      <c r="VGP78" s="164"/>
      <c r="VGQ78" s="164"/>
      <c r="VGR78" s="164"/>
      <c r="VGS78" s="164"/>
      <c r="VGT78" s="164"/>
      <c r="VGU78" s="164"/>
      <c r="VGV78" s="164"/>
      <c r="VGW78" s="164"/>
      <c r="VGX78" s="164"/>
      <c r="VGY78" s="164"/>
      <c r="VGZ78" s="164"/>
      <c r="VHA78" s="164"/>
      <c r="VHB78" s="164"/>
      <c r="VHC78" s="164"/>
      <c r="VHD78" s="164"/>
      <c r="VHE78" s="164"/>
      <c r="VHF78" s="164"/>
      <c r="VHG78" s="164"/>
      <c r="VHH78" s="164"/>
      <c r="VHI78" s="164"/>
      <c r="VHJ78" s="164"/>
      <c r="VHK78" s="164"/>
      <c r="VHL78" s="164"/>
      <c r="VHM78" s="164"/>
      <c r="VHN78" s="164"/>
      <c r="VHO78" s="164"/>
      <c r="VHP78" s="164"/>
      <c r="VHQ78" s="164"/>
      <c r="VHR78" s="164"/>
      <c r="VHS78" s="164"/>
      <c r="VHT78" s="164"/>
      <c r="VHU78" s="164"/>
      <c r="VHV78" s="164"/>
      <c r="VHW78" s="164"/>
      <c r="VHX78" s="164"/>
      <c r="VHY78" s="164"/>
      <c r="VHZ78" s="164"/>
      <c r="VIA78" s="164"/>
      <c r="VIB78" s="164"/>
      <c r="VIC78" s="164"/>
      <c r="VID78" s="164"/>
      <c r="VIE78" s="164"/>
      <c r="VIF78" s="164"/>
      <c r="VIG78" s="164"/>
      <c r="VIH78" s="164"/>
      <c r="VII78" s="164"/>
      <c r="VIJ78" s="164"/>
      <c r="VIK78" s="164"/>
      <c r="VIL78" s="164"/>
      <c r="VIM78" s="164"/>
      <c r="VIN78" s="164"/>
      <c r="VIO78" s="164"/>
      <c r="VIP78" s="164"/>
      <c r="VIQ78" s="164"/>
      <c r="VIR78" s="164"/>
      <c r="VIS78" s="164"/>
      <c r="VIT78" s="164"/>
      <c r="VIU78" s="164"/>
      <c r="VIV78" s="164"/>
      <c r="VIW78" s="164"/>
      <c r="VIX78" s="164"/>
      <c r="VIY78" s="164"/>
      <c r="VIZ78" s="164"/>
      <c r="VJA78" s="164"/>
      <c r="VJB78" s="164"/>
      <c r="VJC78" s="164"/>
      <c r="VJD78" s="164"/>
      <c r="VJE78" s="164"/>
      <c r="VJF78" s="164"/>
      <c r="VJG78" s="164"/>
      <c r="VJH78" s="164"/>
      <c r="VJI78" s="164"/>
      <c r="VJJ78" s="164"/>
      <c r="VJK78" s="164"/>
      <c r="VJL78" s="164"/>
      <c r="VJM78" s="164"/>
      <c r="VJN78" s="164"/>
      <c r="VJO78" s="164"/>
      <c r="VJP78" s="164"/>
      <c r="VJQ78" s="164"/>
      <c r="VJR78" s="164"/>
      <c r="VJS78" s="164"/>
      <c r="VJT78" s="164"/>
      <c r="VJU78" s="164"/>
      <c r="VJV78" s="164"/>
      <c r="VJW78" s="164"/>
      <c r="VJX78" s="164"/>
      <c r="VJY78" s="164"/>
      <c r="VJZ78" s="164"/>
      <c r="VKA78" s="164"/>
      <c r="VKB78" s="164"/>
      <c r="VKC78" s="164"/>
      <c r="VKD78" s="164"/>
      <c r="VKE78" s="164"/>
      <c r="VKF78" s="164"/>
      <c r="VKG78" s="164"/>
      <c r="VKH78" s="164"/>
      <c r="VKI78" s="164"/>
      <c r="VKJ78" s="164"/>
      <c r="VKK78" s="164"/>
      <c r="VKL78" s="164"/>
      <c r="VKM78" s="164"/>
      <c r="VKN78" s="164"/>
      <c r="VKO78" s="164"/>
      <c r="VKP78" s="164"/>
      <c r="VKQ78" s="164"/>
      <c r="VKR78" s="164"/>
      <c r="VKS78" s="164"/>
      <c r="VKT78" s="164"/>
      <c r="VKU78" s="164"/>
      <c r="VKV78" s="164"/>
      <c r="VKW78" s="164"/>
      <c r="VKX78" s="164"/>
      <c r="VKY78" s="164"/>
      <c r="VKZ78" s="164"/>
      <c r="VLA78" s="164"/>
      <c r="VLB78" s="164"/>
      <c r="VLC78" s="164"/>
      <c r="VLD78" s="164"/>
      <c r="VLE78" s="164"/>
      <c r="VLF78" s="164"/>
      <c r="VLG78" s="164"/>
      <c r="VLH78" s="164"/>
      <c r="VLI78" s="164"/>
      <c r="VLJ78" s="164"/>
      <c r="VLK78" s="164"/>
      <c r="VLL78" s="164"/>
      <c r="VLM78" s="164"/>
      <c r="VLN78" s="164"/>
      <c r="VLO78" s="164"/>
      <c r="VLP78" s="164"/>
      <c r="VLQ78" s="164"/>
      <c r="VLR78" s="164"/>
      <c r="VLS78" s="164"/>
      <c r="VLT78" s="164"/>
      <c r="VLU78" s="164"/>
      <c r="VLV78" s="164"/>
      <c r="VLW78" s="164"/>
      <c r="VLX78" s="164"/>
      <c r="VLY78" s="164"/>
      <c r="VLZ78" s="164"/>
      <c r="VMA78" s="164"/>
      <c r="VMB78" s="164"/>
      <c r="VMC78" s="164"/>
      <c r="VMD78" s="164"/>
      <c r="VME78" s="164"/>
      <c r="VMF78" s="164"/>
      <c r="VMG78" s="164"/>
      <c r="VMH78" s="164"/>
      <c r="VMI78" s="164"/>
      <c r="VMJ78" s="164"/>
      <c r="VMK78" s="164"/>
      <c r="VML78" s="164"/>
      <c r="VMM78" s="164"/>
      <c r="VMN78" s="164"/>
      <c r="VMO78" s="164"/>
      <c r="VMP78" s="164"/>
      <c r="VMQ78" s="164"/>
      <c r="VMR78" s="164"/>
      <c r="VMS78" s="164"/>
      <c r="VMT78" s="164"/>
      <c r="VMU78" s="164"/>
      <c r="VMV78" s="164"/>
      <c r="VMW78" s="164"/>
      <c r="VMX78" s="164"/>
      <c r="VMY78" s="164"/>
      <c r="VMZ78" s="164"/>
      <c r="VNA78" s="164"/>
      <c r="VNB78" s="164"/>
      <c r="VNC78" s="164"/>
      <c r="VND78" s="164"/>
      <c r="VNE78" s="164"/>
      <c r="VNF78" s="164"/>
      <c r="VNG78" s="164"/>
      <c r="VNH78" s="164"/>
      <c r="VNI78" s="164"/>
      <c r="VNJ78" s="164"/>
      <c r="VNK78" s="164"/>
      <c r="VNL78" s="164"/>
      <c r="VNM78" s="164"/>
      <c r="VNN78" s="164"/>
      <c r="VNO78" s="164"/>
      <c r="VNP78" s="164"/>
      <c r="VNQ78" s="164"/>
      <c r="VNR78" s="164"/>
      <c r="VNS78" s="164"/>
      <c r="VNT78" s="164"/>
      <c r="VNU78" s="164"/>
      <c r="VNV78" s="164"/>
      <c r="VNW78" s="164"/>
      <c r="VNX78" s="164"/>
      <c r="VNY78" s="164"/>
      <c r="VNZ78" s="164"/>
      <c r="VOA78" s="164"/>
      <c r="VOB78" s="164"/>
      <c r="VOC78" s="164"/>
      <c r="VOD78" s="164"/>
      <c r="VOE78" s="164"/>
      <c r="VOF78" s="164"/>
      <c r="VOG78" s="164"/>
      <c r="VOH78" s="164"/>
      <c r="VOI78" s="164"/>
      <c r="VOJ78" s="164"/>
      <c r="VOK78" s="164"/>
      <c r="VOL78" s="164"/>
      <c r="VOM78" s="164"/>
      <c r="VON78" s="164"/>
      <c r="VOO78" s="164"/>
      <c r="VOP78" s="164"/>
      <c r="VOQ78" s="164"/>
      <c r="VOR78" s="164"/>
      <c r="VOS78" s="164"/>
      <c r="VOT78" s="164"/>
      <c r="VOU78" s="164"/>
      <c r="VOV78" s="164"/>
      <c r="VOW78" s="164"/>
      <c r="VOX78" s="164"/>
      <c r="VOY78" s="164"/>
      <c r="VOZ78" s="164"/>
      <c r="VPA78" s="164"/>
      <c r="VPB78" s="164"/>
      <c r="VPC78" s="164"/>
      <c r="VPD78" s="164"/>
      <c r="VPE78" s="164"/>
      <c r="VPF78" s="164"/>
      <c r="VPG78" s="164"/>
      <c r="VPH78" s="164"/>
      <c r="VPI78" s="164"/>
      <c r="VPJ78" s="164"/>
      <c r="VPK78" s="164"/>
      <c r="VPL78" s="164"/>
      <c r="VPM78" s="164"/>
      <c r="VPN78" s="164"/>
      <c r="VPO78" s="164"/>
      <c r="VPP78" s="164"/>
      <c r="VPQ78" s="164"/>
      <c r="VPR78" s="164"/>
      <c r="VPS78" s="164"/>
      <c r="VPT78" s="164"/>
      <c r="VPU78" s="164"/>
      <c r="VPV78" s="164"/>
      <c r="VPW78" s="164"/>
      <c r="VPX78" s="164"/>
      <c r="VPY78" s="164"/>
      <c r="VPZ78" s="164"/>
      <c r="VQA78" s="164"/>
      <c r="VQB78" s="164"/>
      <c r="VQC78" s="164"/>
      <c r="VQD78" s="164"/>
      <c r="VQE78" s="164"/>
      <c r="VQF78" s="164"/>
      <c r="VQG78" s="164"/>
      <c r="VQH78" s="164"/>
      <c r="VQI78" s="164"/>
      <c r="VQJ78" s="164"/>
      <c r="VQK78" s="164"/>
      <c r="VQL78" s="164"/>
      <c r="VQM78" s="164"/>
      <c r="VQN78" s="164"/>
      <c r="VQO78" s="164"/>
      <c r="VQP78" s="164"/>
      <c r="VQQ78" s="164"/>
      <c r="VQR78" s="164"/>
      <c r="VQS78" s="164"/>
      <c r="VQT78" s="164"/>
      <c r="VQU78" s="164"/>
      <c r="VQV78" s="164"/>
      <c r="VQW78" s="164"/>
      <c r="VQX78" s="164"/>
      <c r="VQY78" s="164"/>
      <c r="VQZ78" s="164"/>
      <c r="VRA78" s="164"/>
      <c r="VRB78" s="164"/>
      <c r="VRC78" s="164"/>
      <c r="VRD78" s="164"/>
      <c r="VRE78" s="164"/>
      <c r="VRF78" s="164"/>
      <c r="VRG78" s="164"/>
      <c r="VRH78" s="164"/>
      <c r="VRI78" s="164"/>
      <c r="VRJ78" s="164"/>
      <c r="VRK78" s="164"/>
      <c r="VRL78" s="164"/>
      <c r="VRM78" s="164"/>
      <c r="VRN78" s="164"/>
      <c r="VRO78" s="164"/>
      <c r="VRP78" s="164"/>
      <c r="VRQ78" s="164"/>
      <c r="VRR78" s="164"/>
      <c r="VRS78" s="164"/>
      <c r="VRT78" s="164"/>
      <c r="VRU78" s="164"/>
      <c r="VRV78" s="164"/>
      <c r="VRW78" s="164"/>
      <c r="VRX78" s="164"/>
      <c r="VRY78" s="164"/>
      <c r="VRZ78" s="164"/>
      <c r="VSA78" s="164"/>
      <c r="VSB78" s="164"/>
      <c r="VSC78" s="164"/>
      <c r="VSD78" s="164"/>
      <c r="VSE78" s="164"/>
      <c r="VSF78" s="164"/>
      <c r="VSG78" s="164"/>
      <c r="VSH78" s="164"/>
      <c r="VSI78" s="164"/>
      <c r="VSJ78" s="164"/>
      <c r="VSK78" s="164"/>
      <c r="VSL78" s="164"/>
      <c r="VSM78" s="164"/>
      <c r="VSN78" s="164"/>
      <c r="VSO78" s="164"/>
      <c r="VSP78" s="164"/>
      <c r="VSQ78" s="164"/>
      <c r="VSR78" s="164"/>
      <c r="VSS78" s="164"/>
      <c r="VST78" s="164"/>
      <c r="VSU78" s="164"/>
      <c r="VSV78" s="164"/>
      <c r="VSW78" s="164"/>
      <c r="VSX78" s="164"/>
      <c r="VSY78" s="164"/>
      <c r="VSZ78" s="164"/>
      <c r="VTA78" s="164"/>
      <c r="VTB78" s="164"/>
      <c r="VTC78" s="164"/>
      <c r="VTD78" s="164"/>
      <c r="VTE78" s="164"/>
      <c r="VTF78" s="164"/>
      <c r="VTG78" s="164"/>
      <c r="VTH78" s="164"/>
      <c r="VTI78" s="164"/>
      <c r="VTJ78" s="164"/>
      <c r="VTK78" s="164"/>
      <c r="VTL78" s="164"/>
      <c r="VTM78" s="164"/>
      <c r="VTN78" s="164"/>
      <c r="VTO78" s="164"/>
      <c r="VTP78" s="164"/>
      <c r="VTQ78" s="164"/>
      <c r="VTR78" s="164"/>
      <c r="VTS78" s="164"/>
      <c r="VTT78" s="164"/>
      <c r="VTU78" s="164"/>
      <c r="VTV78" s="164"/>
      <c r="VTW78" s="164"/>
      <c r="VTX78" s="164"/>
      <c r="VTY78" s="164"/>
      <c r="VTZ78" s="164"/>
      <c r="VUA78" s="164"/>
      <c r="VUB78" s="164"/>
      <c r="VUC78" s="164"/>
      <c r="VUD78" s="164"/>
      <c r="VUE78" s="164"/>
      <c r="VUF78" s="164"/>
      <c r="VUG78" s="164"/>
      <c r="VUH78" s="164"/>
      <c r="VUI78" s="164"/>
      <c r="VUJ78" s="164"/>
      <c r="VUK78" s="164"/>
      <c r="VUL78" s="164"/>
      <c r="VUM78" s="164"/>
      <c r="VUN78" s="164"/>
      <c r="VUO78" s="164"/>
      <c r="VUP78" s="164"/>
      <c r="VUQ78" s="164"/>
      <c r="VUR78" s="164"/>
      <c r="VUS78" s="164"/>
      <c r="VUT78" s="164"/>
      <c r="VUU78" s="164"/>
      <c r="VUV78" s="164"/>
      <c r="VUW78" s="164"/>
      <c r="VUX78" s="164"/>
      <c r="VUY78" s="164"/>
      <c r="VUZ78" s="164"/>
      <c r="VVA78" s="164"/>
      <c r="VVB78" s="164"/>
      <c r="VVC78" s="164"/>
      <c r="VVD78" s="164"/>
      <c r="VVE78" s="164"/>
      <c r="VVF78" s="164"/>
      <c r="VVG78" s="164"/>
      <c r="VVH78" s="164"/>
      <c r="VVI78" s="164"/>
      <c r="VVJ78" s="164"/>
      <c r="VVK78" s="164"/>
      <c r="VVL78" s="164"/>
      <c r="VVM78" s="164"/>
      <c r="VVN78" s="164"/>
      <c r="VVO78" s="164"/>
      <c r="VVP78" s="164"/>
      <c r="VVQ78" s="164"/>
      <c r="VVR78" s="164"/>
      <c r="VVS78" s="164"/>
      <c r="VVT78" s="164"/>
      <c r="VVU78" s="164"/>
      <c r="VVV78" s="164"/>
      <c r="VVW78" s="164"/>
      <c r="VVX78" s="164"/>
      <c r="VVY78" s="164"/>
      <c r="VVZ78" s="164"/>
      <c r="VWA78" s="164"/>
      <c r="VWB78" s="164"/>
      <c r="VWC78" s="164"/>
      <c r="VWD78" s="164"/>
      <c r="VWE78" s="164"/>
      <c r="VWF78" s="164"/>
      <c r="VWG78" s="164"/>
      <c r="VWH78" s="164"/>
      <c r="VWI78" s="164"/>
      <c r="VWJ78" s="164"/>
      <c r="VWK78" s="164"/>
      <c r="VWL78" s="164"/>
      <c r="VWM78" s="164"/>
      <c r="VWN78" s="164"/>
      <c r="VWO78" s="164"/>
      <c r="VWP78" s="164"/>
      <c r="VWQ78" s="164"/>
      <c r="VWR78" s="164"/>
      <c r="VWS78" s="164"/>
      <c r="VWT78" s="164"/>
      <c r="VWU78" s="164"/>
      <c r="VWV78" s="164"/>
      <c r="VWW78" s="164"/>
      <c r="VWX78" s="164"/>
      <c r="VWY78" s="164"/>
      <c r="VWZ78" s="164"/>
      <c r="VXA78" s="164"/>
      <c r="VXB78" s="164"/>
      <c r="VXC78" s="164"/>
      <c r="VXD78" s="164"/>
      <c r="VXE78" s="164"/>
      <c r="VXF78" s="164"/>
      <c r="VXG78" s="164"/>
      <c r="VXH78" s="164"/>
      <c r="VXI78" s="164"/>
      <c r="VXJ78" s="164"/>
      <c r="VXK78" s="164"/>
      <c r="VXL78" s="164"/>
      <c r="VXM78" s="164"/>
      <c r="VXN78" s="164"/>
      <c r="VXO78" s="164"/>
      <c r="VXP78" s="164"/>
      <c r="VXQ78" s="164"/>
      <c r="VXR78" s="164"/>
      <c r="VXS78" s="164"/>
      <c r="VXT78" s="164"/>
      <c r="VXU78" s="164"/>
      <c r="VXV78" s="164"/>
      <c r="VXW78" s="164"/>
      <c r="VXX78" s="164"/>
      <c r="VXY78" s="164"/>
      <c r="VXZ78" s="164"/>
      <c r="VYA78" s="164"/>
      <c r="VYB78" s="164"/>
      <c r="VYC78" s="164"/>
      <c r="VYD78" s="164"/>
      <c r="VYE78" s="164"/>
      <c r="VYF78" s="164"/>
      <c r="VYG78" s="164"/>
      <c r="VYH78" s="164"/>
      <c r="VYI78" s="164"/>
      <c r="VYJ78" s="164"/>
      <c r="VYK78" s="164"/>
      <c r="VYL78" s="164"/>
      <c r="VYM78" s="164"/>
      <c r="VYN78" s="164"/>
      <c r="VYO78" s="164"/>
      <c r="VYP78" s="164"/>
      <c r="VYQ78" s="164"/>
      <c r="VYR78" s="164"/>
      <c r="VYS78" s="164"/>
      <c r="VYT78" s="164"/>
      <c r="VYU78" s="164"/>
      <c r="VYV78" s="164"/>
      <c r="VYW78" s="164"/>
      <c r="VYX78" s="164"/>
      <c r="VYY78" s="164"/>
      <c r="VYZ78" s="164"/>
      <c r="VZA78" s="164"/>
      <c r="VZB78" s="164"/>
      <c r="VZC78" s="164"/>
      <c r="VZD78" s="164"/>
      <c r="VZE78" s="164"/>
      <c r="VZF78" s="164"/>
      <c r="VZG78" s="164"/>
      <c r="VZH78" s="164"/>
      <c r="VZI78" s="164"/>
      <c r="VZJ78" s="164"/>
      <c r="VZK78" s="164"/>
      <c r="VZL78" s="164"/>
      <c r="VZM78" s="164"/>
      <c r="VZN78" s="164"/>
      <c r="VZO78" s="164"/>
      <c r="VZP78" s="164"/>
      <c r="VZQ78" s="164"/>
      <c r="VZR78" s="164"/>
      <c r="VZS78" s="164"/>
      <c r="VZT78" s="164"/>
      <c r="VZU78" s="164"/>
      <c r="VZV78" s="164"/>
      <c r="VZW78" s="164"/>
      <c r="VZX78" s="164"/>
      <c r="VZY78" s="164"/>
      <c r="VZZ78" s="164"/>
      <c r="WAA78" s="164"/>
      <c r="WAB78" s="164"/>
      <c r="WAC78" s="164"/>
      <c r="WAD78" s="164"/>
      <c r="WAE78" s="164"/>
      <c r="WAF78" s="164"/>
      <c r="WAG78" s="164"/>
      <c r="WAH78" s="164"/>
      <c r="WAI78" s="164"/>
      <c r="WAJ78" s="164"/>
      <c r="WAK78" s="164"/>
      <c r="WAL78" s="164"/>
      <c r="WAM78" s="164"/>
      <c r="WAN78" s="164"/>
      <c r="WAO78" s="164"/>
      <c r="WAP78" s="164"/>
      <c r="WAQ78" s="164"/>
      <c r="WAR78" s="164"/>
      <c r="WAS78" s="164"/>
      <c r="WAT78" s="164"/>
      <c r="WAU78" s="164"/>
      <c r="WAV78" s="164"/>
      <c r="WAW78" s="164"/>
      <c r="WAX78" s="164"/>
      <c r="WAY78" s="164"/>
      <c r="WAZ78" s="164"/>
      <c r="WBA78" s="164"/>
      <c r="WBB78" s="164"/>
      <c r="WBC78" s="164"/>
      <c r="WBD78" s="164"/>
      <c r="WBE78" s="164"/>
      <c r="WBF78" s="164"/>
      <c r="WBG78" s="164"/>
      <c r="WBH78" s="164"/>
      <c r="WBI78" s="164"/>
      <c r="WBJ78" s="164"/>
      <c r="WBK78" s="164"/>
      <c r="WBL78" s="164"/>
      <c r="WBM78" s="164"/>
      <c r="WBN78" s="164"/>
      <c r="WBO78" s="164"/>
      <c r="WBP78" s="164"/>
      <c r="WBQ78" s="164"/>
      <c r="WBR78" s="164"/>
      <c r="WBS78" s="164"/>
      <c r="WBT78" s="164"/>
      <c r="WBU78" s="164"/>
      <c r="WBV78" s="164"/>
      <c r="WBW78" s="164"/>
      <c r="WBX78" s="164"/>
      <c r="WBY78" s="164"/>
      <c r="WBZ78" s="164"/>
      <c r="WCA78" s="164"/>
      <c r="WCB78" s="164"/>
      <c r="WCC78" s="164"/>
      <c r="WCD78" s="164"/>
      <c r="WCE78" s="164"/>
      <c r="WCF78" s="164"/>
      <c r="WCG78" s="164"/>
      <c r="WCH78" s="164"/>
      <c r="WCI78" s="164"/>
      <c r="WCJ78" s="164"/>
      <c r="WCK78" s="164"/>
      <c r="WCL78" s="164"/>
      <c r="WCM78" s="164"/>
      <c r="WCN78" s="164"/>
      <c r="WCO78" s="164"/>
      <c r="WCP78" s="164"/>
      <c r="WCQ78" s="164"/>
      <c r="WCR78" s="164"/>
      <c r="WCS78" s="164"/>
      <c r="WCT78" s="164"/>
      <c r="WCU78" s="164"/>
      <c r="WCV78" s="164"/>
      <c r="WCW78" s="164"/>
      <c r="WCX78" s="164"/>
      <c r="WCY78" s="164"/>
      <c r="WCZ78" s="164"/>
      <c r="WDA78" s="164"/>
      <c r="WDB78" s="164"/>
      <c r="WDC78" s="164"/>
      <c r="WDD78" s="164"/>
      <c r="WDE78" s="164"/>
      <c r="WDF78" s="164"/>
      <c r="WDG78" s="164"/>
      <c r="WDH78" s="164"/>
      <c r="WDI78" s="164"/>
      <c r="WDJ78" s="164"/>
      <c r="WDK78" s="164"/>
      <c r="WDL78" s="164"/>
      <c r="WDM78" s="164"/>
      <c r="WDN78" s="164"/>
      <c r="WDO78" s="164"/>
      <c r="WDP78" s="164"/>
      <c r="WDQ78" s="164"/>
      <c r="WDR78" s="164"/>
      <c r="WDS78" s="164"/>
      <c r="WDT78" s="164"/>
      <c r="WDU78" s="164"/>
      <c r="WDV78" s="164"/>
      <c r="WDW78" s="164"/>
      <c r="WDX78" s="164"/>
      <c r="WDY78" s="164"/>
      <c r="WDZ78" s="164"/>
      <c r="WEA78" s="164"/>
      <c r="WEB78" s="164"/>
      <c r="WEC78" s="164"/>
      <c r="WED78" s="164"/>
      <c r="WEE78" s="164"/>
      <c r="WEF78" s="164"/>
      <c r="WEG78" s="164"/>
      <c r="WEH78" s="164"/>
      <c r="WEI78" s="164"/>
      <c r="WEJ78" s="164"/>
      <c r="WEK78" s="164"/>
      <c r="WEL78" s="164"/>
      <c r="WEM78" s="164"/>
      <c r="WEN78" s="164"/>
      <c r="WEO78" s="164"/>
      <c r="WEP78" s="164"/>
      <c r="WEQ78" s="164"/>
      <c r="WER78" s="164"/>
      <c r="WES78" s="164"/>
      <c r="WET78" s="164"/>
      <c r="WEU78" s="164"/>
      <c r="WEV78" s="164"/>
      <c r="WEW78" s="164"/>
      <c r="WEX78" s="164"/>
      <c r="WEY78" s="164"/>
      <c r="WEZ78" s="164"/>
      <c r="WFA78" s="164"/>
      <c r="WFB78" s="164"/>
      <c r="WFC78" s="164"/>
      <c r="WFD78" s="164"/>
      <c r="WFE78" s="164"/>
      <c r="WFF78" s="164"/>
      <c r="WFG78" s="164"/>
      <c r="WFH78" s="164"/>
      <c r="WFI78" s="164"/>
      <c r="WFJ78" s="164"/>
      <c r="WFK78" s="164"/>
      <c r="WFL78" s="164"/>
      <c r="WFM78" s="164"/>
      <c r="WFN78" s="164"/>
      <c r="WFO78" s="164"/>
      <c r="WFP78" s="164"/>
      <c r="WFQ78" s="164"/>
      <c r="WFR78" s="164"/>
      <c r="WFS78" s="164"/>
      <c r="WFT78" s="164"/>
      <c r="WFU78" s="164"/>
      <c r="WFV78" s="164"/>
      <c r="WFW78" s="164"/>
      <c r="WFX78" s="164"/>
      <c r="WFY78" s="164"/>
      <c r="WFZ78" s="164"/>
      <c r="WGA78" s="164"/>
      <c r="WGB78" s="164"/>
      <c r="WGC78" s="164"/>
      <c r="WGD78" s="164"/>
      <c r="WGE78" s="164"/>
      <c r="WGF78" s="164"/>
      <c r="WGG78" s="164"/>
      <c r="WGH78" s="164"/>
      <c r="WGI78" s="164"/>
      <c r="WGJ78" s="164"/>
      <c r="WGK78" s="164"/>
      <c r="WGL78" s="164"/>
      <c r="WGM78" s="164"/>
      <c r="WGN78" s="164"/>
      <c r="WGO78" s="164"/>
      <c r="WGP78" s="164"/>
      <c r="WGQ78" s="164"/>
      <c r="WGR78" s="164"/>
      <c r="WGS78" s="164"/>
      <c r="WGT78" s="164"/>
      <c r="WGU78" s="164"/>
      <c r="WGV78" s="164"/>
      <c r="WGW78" s="164"/>
      <c r="WGX78" s="164"/>
      <c r="WGY78" s="164"/>
      <c r="WGZ78" s="164"/>
      <c r="WHA78" s="164"/>
      <c r="WHB78" s="164"/>
      <c r="WHC78" s="164"/>
      <c r="WHD78" s="164"/>
      <c r="WHE78" s="164"/>
      <c r="WHF78" s="164"/>
      <c r="WHG78" s="164"/>
      <c r="WHH78" s="164"/>
      <c r="WHI78" s="164"/>
      <c r="WHJ78" s="164"/>
      <c r="WHK78" s="164"/>
      <c r="WHL78" s="164"/>
      <c r="WHM78" s="164"/>
      <c r="WHN78" s="164"/>
      <c r="WHO78" s="164"/>
      <c r="WHP78" s="164"/>
      <c r="WHQ78" s="164"/>
      <c r="WHR78" s="164"/>
      <c r="WHS78" s="164"/>
      <c r="WHT78" s="164"/>
      <c r="WHU78" s="164"/>
      <c r="WHV78" s="164"/>
      <c r="WHW78" s="164"/>
      <c r="WHX78" s="164"/>
      <c r="WHY78" s="164"/>
      <c r="WHZ78" s="164"/>
      <c r="WIA78" s="164"/>
      <c r="WIB78" s="164"/>
      <c r="WIC78" s="164"/>
      <c r="WID78" s="164"/>
      <c r="WIE78" s="164"/>
      <c r="WIF78" s="164"/>
      <c r="WIG78" s="164"/>
      <c r="WIH78" s="164"/>
      <c r="WII78" s="164"/>
      <c r="WIJ78" s="164"/>
      <c r="WIK78" s="164"/>
      <c r="WIL78" s="164"/>
      <c r="WIM78" s="164"/>
      <c r="WIN78" s="164"/>
      <c r="WIO78" s="164"/>
      <c r="WIP78" s="164"/>
      <c r="WIQ78" s="164"/>
      <c r="WIR78" s="164"/>
      <c r="WIS78" s="164"/>
      <c r="WIT78" s="164"/>
      <c r="WIU78" s="164"/>
      <c r="WIV78" s="164"/>
      <c r="WIW78" s="164"/>
      <c r="WIX78" s="164"/>
      <c r="WIY78" s="164"/>
      <c r="WIZ78" s="164"/>
      <c r="WJA78" s="164"/>
      <c r="WJB78" s="164"/>
      <c r="WJC78" s="164"/>
      <c r="WJD78" s="164"/>
      <c r="WJE78" s="164"/>
      <c r="WJF78" s="164"/>
      <c r="WJG78" s="164"/>
      <c r="WJH78" s="164"/>
      <c r="WJI78" s="164"/>
      <c r="WJJ78" s="164"/>
      <c r="WJK78" s="164"/>
      <c r="WJL78" s="164"/>
      <c r="WJM78" s="164"/>
      <c r="WJN78" s="164"/>
      <c r="WJO78" s="164"/>
      <c r="WJP78" s="164"/>
      <c r="WJQ78" s="164"/>
      <c r="WJR78" s="164"/>
      <c r="WJS78" s="164"/>
      <c r="WJT78" s="164"/>
      <c r="WJU78" s="164"/>
      <c r="WJV78" s="164"/>
      <c r="WJW78" s="164"/>
      <c r="WJX78" s="164"/>
      <c r="WJY78" s="164"/>
      <c r="WJZ78" s="164"/>
      <c r="WKA78" s="164"/>
      <c r="WKB78" s="164"/>
      <c r="WKC78" s="164"/>
      <c r="WKD78" s="164"/>
      <c r="WKE78" s="164"/>
      <c r="WKF78" s="164"/>
      <c r="WKG78" s="164"/>
      <c r="WKH78" s="164"/>
      <c r="WKI78" s="164"/>
      <c r="WKJ78" s="164"/>
      <c r="WKK78" s="164"/>
      <c r="WKL78" s="164"/>
      <c r="WKM78" s="164"/>
      <c r="WKN78" s="164"/>
      <c r="WKO78" s="164"/>
      <c r="WKP78" s="164"/>
      <c r="WKQ78" s="164"/>
      <c r="WKR78" s="164"/>
      <c r="WKS78" s="164"/>
      <c r="WKT78" s="164"/>
      <c r="WKU78" s="164"/>
      <c r="WKV78" s="164"/>
      <c r="WKW78" s="164"/>
      <c r="WKX78" s="164"/>
      <c r="WKY78" s="164"/>
      <c r="WKZ78" s="164"/>
      <c r="WLA78" s="164"/>
      <c r="WLB78" s="164"/>
      <c r="WLC78" s="164"/>
      <c r="WLD78" s="164"/>
      <c r="WLE78" s="164"/>
      <c r="WLF78" s="164"/>
      <c r="WLG78" s="164"/>
      <c r="WLH78" s="164"/>
      <c r="WLI78" s="164"/>
      <c r="WLJ78" s="164"/>
      <c r="WLK78" s="164"/>
      <c r="WLL78" s="164"/>
      <c r="WLM78" s="164"/>
      <c r="WLN78" s="164"/>
      <c r="WLO78" s="164"/>
      <c r="WLP78" s="164"/>
      <c r="WLQ78" s="164"/>
      <c r="WLR78" s="164"/>
      <c r="WLS78" s="164"/>
      <c r="WLT78" s="164"/>
      <c r="WLU78" s="164"/>
      <c r="WLV78" s="164"/>
      <c r="WLW78" s="164"/>
      <c r="WLX78" s="164"/>
      <c r="WLY78" s="164"/>
      <c r="WLZ78" s="164"/>
      <c r="WMA78" s="164"/>
      <c r="WMB78" s="164"/>
      <c r="WMC78" s="164"/>
      <c r="WMD78" s="164"/>
      <c r="WME78" s="164"/>
      <c r="WMF78" s="164"/>
      <c r="WMG78" s="164"/>
      <c r="WMH78" s="164"/>
      <c r="WMI78" s="164"/>
      <c r="WMJ78" s="164"/>
      <c r="WMK78" s="164"/>
      <c r="WML78" s="164"/>
      <c r="WMM78" s="164"/>
      <c r="WMN78" s="164"/>
      <c r="WMO78" s="164"/>
      <c r="WMP78" s="164"/>
      <c r="WMQ78" s="164"/>
      <c r="WMR78" s="164"/>
      <c r="WMS78" s="164"/>
      <c r="WMT78" s="164"/>
      <c r="WMU78" s="164"/>
      <c r="WMV78" s="164"/>
      <c r="WMW78" s="164"/>
      <c r="WMX78" s="164"/>
      <c r="WMY78" s="164"/>
      <c r="WMZ78" s="164"/>
      <c r="WNA78" s="164"/>
      <c r="WNB78" s="164"/>
      <c r="WNC78" s="164"/>
      <c r="WND78" s="164"/>
      <c r="WNE78" s="164"/>
      <c r="WNF78" s="164"/>
      <c r="WNG78" s="164"/>
      <c r="WNH78" s="164"/>
      <c r="WNI78" s="164"/>
      <c r="WNJ78" s="164"/>
      <c r="WNK78" s="164"/>
      <c r="WNL78" s="164"/>
      <c r="WNM78" s="164"/>
      <c r="WNN78" s="164"/>
      <c r="WNO78" s="164"/>
      <c r="WNP78" s="164"/>
      <c r="WNQ78" s="164"/>
      <c r="WNR78" s="164"/>
      <c r="WNS78" s="164"/>
      <c r="WNT78" s="164"/>
      <c r="WNU78" s="164"/>
      <c r="WNV78" s="164"/>
      <c r="WNW78" s="164"/>
      <c r="WNX78" s="164"/>
      <c r="WNY78" s="164"/>
      <c r="WNZ78" s="164"/>
      <c r="WOA78" s="164"/>
      <c r="WOB78" s="164"/>
      <c r="WOC78" s="164"/>
      <c r="WOD78" s="164"/>
      <c r="WOE78" s="164"/>
      <c r="WOF78" s="164"/>
      <c r="WOG78" s="164"/>
      <c r="WOH78" s="164"/>
      <c r="WOI78" s="164"/>
      <c r="WOJ78" s="164"/>
      <c r="WOK78" s="164"/>
      <c r="WOL78" s="164"/>
      <c r="WOM78" s="164"/>
      <c r="WON78" s="164"/>
      <c r="WOO78" s="164"/>
      <c r="WOP78" s="164"/>
      <c r="WOQ78" s="164"/>
      <c r="WOR78" s="164"/>
      <c r="WOS78" s="164"/>
      <c r="WOT78" s="164"/>
      <c r="WOU78" s="164"/>
      <c r="WOV78" s="164"/>
      <c r="WOW78" s="164"/>
      <c r="WOX78" s="164"/>
      <c r="WOY78" s="164"/>
      <c r="WOZ78" s="164"/>
      <c r="WPA78" s="164"/>
      <c r="WPB78" s="164"/>
      <c r="WPC78" s="164"/>
      <c r="WPD78" s="164"/>
      <c r="WPE78" s="164"/>
      <c r="WPF78" s="164"/>
      <c r="WPG78" s="164"/>
      <c r="WPH78" s="164"/>
      <c r="WPI78" s="164"/>
      <c r="WPJ78" s="164"/>
      <c r="WPK78" s="164"/>
      <c r="WPL78" s="164"/>
      <c r="WPM78" s="164"/>
      <c r="WPN78" s="164"/>
      <c r="WPO78" s="164"/>
      <c r="WPP78" s="164"/>
      <c r="WPQ78" s="164"/>
      <c r="WPR78" s="164"/>
      <c r="WPS78" s="164"/>
      <c r="WPT78" s="164"/>
      <c r="WPU78" s="164"/>
      <c r="WPV78" s="164"/>
      <c r="WPW78" s="164"/>
      <c r="WPX78" s="164"/>
      <c r="WPY78" s="164"/>
      <c r="WPZ78" s="164"/>
      <c r="WQA78" s="164"/>
      <c r="WQB78" s="164"/>
      <c r="WQC78" s="164"/>
      <c r="WQD78" s="164"/>
      <c r="WQE78" s="164"/>
      <c r="WQF78" s="164"/>
      <c r="WQG78" s="164"/>
      <c r="WQH78" s="164"/>
      <c r="WQI78" s="164"/>
      <c r="WQJ78" s="164"/>
      <c r="WQK78" s="164"/>
      <c r="WQL78" s="164"/>
      <c r="WQM78" s="164"/>
      <c r="WQN78" s="164"/>
      <c r="WQO78" s="164"/>
      <c r="WQP78" s="164"/>
      <c r="WQQ78" s="164"/>
      <c r="WQR78" s="164"/>
      <c r="WQS78" s="164"/>
      <c r="WQT78" s="164"/>
      <c r="WQU78" s="164"/>
      <c r="WQV78" s="164"/>
      <c r="WQW78" s="164"/>
      <c r="WQX78" s="164"/>
      <c r="WQY78" s="164"/>
      <c r="WQZ78" s="164"/>
      <c r="WRA78" s="164"/>
      <c r="WRB78" s="164"/>
      <c r="WRC78" s="164"/>
      <c r="WRD78" s="164"/>
      <c r="WRE78" s="164"/>
      <c r="WRF78" s="164"/>
      <c r="WRG78" s="164"/>
      <c r="WRH78" s="164"/>
      <c r="WRI78" s="164"/>
      <c r="WRJ78" s="164"/>
      <c r="WRK78" s="164"/>
      <c r="WRL78" s="164"/>
      <c r="WRM78" s="164"/>
      <c r="WRN78" s="164"/>
      <c r="WRO78" s="164"/>
      <c r="WRP78" s="164"/>
      <c r="WRQ78" s="164"/>
      <c r="WRR78" s="164"/>
      <c r="WRS78" s="164"/>
      <c r="WRT78" s="164"/>
      <c r="WRU78" s="164"/>
      <c r="WRV78" s="164"/>
      <c r="WRW78" s="164"/>
      <c r="WRX78" s="164"/>
      <c r="WRY78" s="164"/>
      <c r="WRZ78" s="164"/>
      <c r="WSA78" s="164"/>
      <c r="WSB78" s="164"/>
      <c r="WSC78" s="164"/>
      <c r="WSD78" s="164"/>
      <c r="WSE78" s="164"/>
      <c r="WSF78" s="164"/>
      <c r="WSG78" s="164"/>
      <c r="WSH78" s="164"/>
      <c r="WSI78" s="164"/>
      <c r="WSJ78" s="164"/>
      <c r="WSK78" s="164"/>
      <c r="WSL78" s="164"/>
      <c r="WSM78" s="164"/>
      <c r="WSN78" s="164"/>
      <c r="WSO78" s="164"/>
      <c r="WSP78" s="164"/>
      <c r="WSQ78" s="164"/>
      <c r="WSR78" s="164"/>
      <c r="WSS78" s="164"/>
      <c r="WST78" s="164"/>
      <c r="WSU78" s="164"/>
      <c r="WSV78" s="164"/>
      <c r="WSW78" s="164"/>
      <c r="WSX78" s="164"/>
      <c r="WSY78" s="164"/>
      <c r="WSZ78" s="164"/>
      <c r="WTA78" s="164"/>
      <c r="WTB78" s="164"/>
      <c r="WTC78" s="164"/>
      <c r="WTD78" s="164"/>
      <c r="WTE78" s="164"/>
      <c r="WTF78" s="164"/>
      <c r="WTG78" s="164"/>
      <c r="WTH78" s="164"/>
      <c r="WTI78" s="164"/>
      <c r="WTJ78" s="164"/>
      <c r="WTK78" s="164"/>
      <c r="WTL78" s="164"/>
      <c r="WTM78" s="164"/>
      <c r="WTN78" s="164"/>
      <c r="WTO78" s="164"/>
      <c r="WTP78" s="164"/>
      <c r="WTQ78" s="164"/>
      <c r="WTR78" s="164"/>
      <c r="WTS78" s="164"/>
      <c r="WTT78" s="164"/>
      <c r="WTU78" s="164"/>
      <c r="WTV78" s="164"/>
      <c r="WTW78" s="164"/>
      <c r="WTX78" s="164"/>
      <c r="WTY78" s="164"/>
      <c r="WTZ78" s="164"/>
      <c r="WUA78" s="164"/>
      <c r="WUB78" s="164"/>
      <c r="WUC78" s="164"/>
      <c r="WUD78" s="164"/>
      <c r="WUE78" s="164"/>
      <c r="WUF78" s="164"/>
      <c r="WUG78" s="164"/>
      <c r="WUH78" s="164"/>
      <c r="WUI78" s="164"/>
      <c r="WUJ78" s="164"/>
      <c r="WUK78" s="164"/>
      <c r="WUL78" s="164"/>
      <c r="WUM78" s="164"/>
      <c r="WUN78" s="164"/>
      <c r="WUO78" s="164"/>
      <c r="WUP78" s="164"/>
      <c r="WUQ78" s="164"/>
      <c r="WUR78" s="164"/>
      <c r="WUS78" s="164"/>
      <c r="WUT78" s="164"/>
      <c r="WUU78" s="164"/>
      <c r="WUV78" s="164"/>
      <c r="WUW78" s="164"/>
      <c r="WUX78" s="164"/>
      <c r="WUY78" s="164"/>
      <c r="WUZ78" s="164"/>
      <c r="WVA78" s="164"/>
      <c r="WVB78" s="164"/>
      <c r="WVC78" s="164"/>
      <c r="WVD78" s="164"/>
      <c r="WVE78" s="164"/>
      <c r="WVF78" s="164"/>
      <c r="WVG78" s="164"/>
      <c r="WVH78" s="164"/>
      <c r="WVI78" s="164"/>
      <c r="WVJ78" s="164"/>
      <c r="WVK78" s="164"/>
      <c r="WVL78" s="164"/>
      <c r="WVM78" s="164"/>
      <c r="WVN78" s="164"/>
      <c r="WVO78" s="164"/>
      <c r="WVP78" s="164"/>
      <c r="WVQ78" s="164"/>
      <c r="WVR78" s="164"/>
      <c r="WVS78" s="164"/>
      <c r="WVT78" s="164"/>
      <c r="WVU78" s="164"/>
      <c r="WVV78" s="164"/>
      <c r="WVW78" s="164"/>
      <c r="WVX78" s="164"/>
      <c r="WVY78" s="164"/>
      <c r="WVZ78" s="164"/>
      <c r="WWA78" s="164"/>
      <c r="WWB78" s="164"/>
      <c r="WWC78" s="164"/>
      <c r="WWD78" s="164"/>
      <c r="WWE78" s="164"/>
      <c r="WWF78" s="164"/>
      <c r="WWG78" s="164"/>
      <c r="WWH78" s="164"/>
      <c r="WWI78" s="164"/>
      <c r="WWJ78" s="164"/>
      <c r="WWK78" s="164"/>
      <c r="WWL78" s="164"/>
      <c r="WWM78" s="164"/>
      <c r="WWN78" s="164"/>
      <c r="WWO78" s="164"/>
      <c r="WWP78" s="164"/>
      <c r="WWQ78" s="164"/>
      <c r="WWR78" s="164"/>
      <c r="WWS78" s="164"/>
      <c r="WWT78" s="164"/>
      <c r="WWU78" s="164"/>
      <c r="WWV78" s="164"/>
      <c r="WWW78" s="164"/>
      <c r="WWX78" s="164"/>
      <c r="WWY78" s="164"/>
      <c r="WWZ78" s="164"/>
      <c r="WXA78" s="164"/>
      <c r="WXB78" s="164"/>
      <c r="WXC78" s="164"/>
      <c r="WXD78" s="164"/>
      <c r="WXE78" s="164"/>
      <c r="WXF78" s="164"/>
      <c r="WXG78" s="164"/>
      <c r="WXH78" s="164"/>
      <c r="WXI78" s="164"/>
      <c r="WXJ78" s="164"/>
      <c r="WXK78" s="164"/>
      <c r="WXL78" s="164"/>
      <c r="WXM78" s="164"/>
      <c r="WXN78" s="164"/>
      <c r="WXO78" s="164"/>
      <c r="WXP78" s="164"/>
      <c r="WXQ78" s="164"/>
      <c r="WXR78" s="164"/>
      <c r="WXS78" s="164"/>
      <c r="WXT78" s="164"/>
      <c r="WXU78" s="164"/>
      <c r="WXV78" s="164"/>
      <c r="WXW78" s="164"/>
      <c r="WXX78" s="164"/>
      <c r="WXY78" s="164"/>
      <c r="WXZ78" s="164"/>
      <c r="WYA78" s="164"/>
      <c r="WYB78" s="164"/>
      <c r="WYC78" s="164"/>
      <c r="WYD78" s="164"/>
      <c r="WYE78" s="164"/>
      <c r="WYF78" s="164"/>
      <c r="WYG78" s="164"/>
      <c r="WYH78" s="164"/>
      <c r="WYI78" s="164"/>
      <c r="WYJ78" s="164"/>
      <c r="WYK78" s="164"/>
      <c r="WYL78" s="164"/>
      <c r="WYM78" s="164"/>
      <c r="WYN78" s="164"/>
      <c r="WYO78" s="164"/>
      <c r="WYP78" s="164"/>
      <c r="WYQ78" s="164"/>
      <c r="WYR78" s="164"/>
      <c r="WYS78" s="164"/>
      <c r="WYT78" s="164"/>
      <c r="WYU78" s="164"/>
      <c r="WYV78" s="164"/>
      <c r="WYW78" s="164"/>
      <c r="WYX78" s="164"/>
      <c r="WYY78" s="164"/>
      <c r="WYZ78" s="164"/>
      <c r="WZA78" s="164"/>
      <c r="WZB78" s="164"/>
      <c r="WZC78" s="164"/>
      <c r="WZD78" s="164"/>
      <c r="WZE78" s="164"/>
      <c r="WZF78" s="164"/>
      <c r="WZG78" s="164"/>
      <c r="WZH78" s="164"/>
      <c r="WZI78" s="164"/>
      <c r="WZJ78" s="164"/>
      <c r="WZK78" s="164"/>
      <c r="WZL78" s="164"/>
      <c r="WZM78" s="164"/>
      <c r="WZN78" s="164"/>
      <c r="WZO78" s="164"/>
      <c r="WZP78" s="164"/>
      <c r="WZQ78" s="164"/>
      <c r="WZR78" s="164"/>
      <c r="WZS78" s="164"/>
      <c r="WZT78" s="164"/>
      <c r="WZU78" s="164"/>
      <c r="WZV78" s="164"/>
      <c r="WZW78" s="164"/>
      <c r="WZX78" s="164"/>
      <c r="WZY78" s="164"/>
      <c r="WZZ78" s="164"/>
      <c r="XAA78" s="164"/>
      <c r="XAB78" s="164"/>
      <c r="XAC78" s="164"/>
      <c r="XAD78" s="164"/>
      <c r="XAE78" s="164"/>
      <c r="XAF78" s="164"/>
      <c r="XAG78" s="164"/>
      <c r="XAH78" s="164"/>
      <c r="XAI78" s="164"/>
      <c r="XAJ78" s="164"/>
      <c r="XAK78" s="164"/>
      <c r="XAL78" s="164"/>
      <c r="XAM78" s="164"/>
      <c r="XAN78" s="164"/>
      <c r="XAO78" s="164"/>
      <c r="XAP78" s="164"/>
      <c r="XAQ78" s="164"/>
      <c r="XAR78" s="164"/>
      <c r="XAS78" s="164"/>
      <c r="XAT78" s="164"/>
      <c r="XAU78" s="164"/>
      <c r="XAV78" s="164"/>
      <c r="XAW78" s="164"/>
      <c r="XAX78" s="164"/>
      <c r="XAY78" s="164"/>
      <c r="XAZ78" s="164"/>
      <c r="XBA78" s="164"/>
      <c r="XBB78" s="164"/>
      <c r="XBC78" s="164"/>
      <c r="XBD78" s="164"/>
      <c r="XBE78" s="164"/>
      <c r="XBF78" s="164"/>
      <c r="XBG78" s="164"/>
      <c r="XBH78" s="164"/>
      <c r="XBI78" s="164"/>
      <c r="XBJ78" s="164"/>
      <c r="XBK78" s="164"/>
      <c r="XBL78" s="164"/>
      <c r="XBM78" s="164"/>
      <c r="XBN78" s="164"/>
      <c r="XBO78" s="164"/>
      <c r="XBP78" s="164"/>
      <c r="XBQ78" s="164"/>
      <c r="XBR78" s="164"/>
      <c r="XBS78" s="164"/>
      <c r="XBT78" s="164"/>
      <c r="XBU78" s="164"/>
      <c r="XBV78" s="164"/>
      <c r="XBW78" s="164"/>
      <c r="XBX78" s="164"/>
      <c r="XBY78" s="164"/>
      <c r="XBZ78" s="164"/>
      <c r="XCA78" s="164"/>
      <c r="XCB78" s="164"/>
      <c r="XCC78" s="164"/>
      <c r="XCD78" s="164"/>
      <c r="XCE78" s="164"/>
      <c r="XCF78" s="164"/>
      <c r="XCG78" s="164"/>
      <c r="XCH78" s="164"/>
      <c r="XCI78" s="164"/>
      <c r="XCJ78" s="164"/>
      <c r="XCK78" s="164"/>
      <c r="XCL78" s="164"/>
      <c r="XCM78" s="164"/>
      <c r="XCN78" s="164"/>
      <c r="XCO78" s="164"/>
      <c r="XCP78" s="164"/>
      <c r="XCQ78" s="164"/>
      <c r="XCR78" s="164"/>
      <c r="XCS78" s="164"/>
      <c r="XCT78" s="164"/>
      <c r="XCU78" s="164"/>
      <c r="XCV78" s="164"/>
      <c r="XCW78" s="164"/>
      <c r="XCX78" s="164"/>
      <c r="XCY78" s="164"/>
      <c r="XCZ78" s="164"/>
      <c r="XDA78" s="164"/>
      <c r="XDB78" s="164"/>
      <c r="XDC78" s="164"/>
      <c r="XDD78" s="164"/>
      <c r="XDE78" s="164"/>
      <c r="XDF78" s="164"/>
      <c r="XDG78" s="164"/>
      <c r="XDH78" s="164"/>
      <c r="XDI78" s="164"/>
      <c r="XDJ78" s="164"/>
      <c r="XDK78" s="164"/>
      <c r="XDL78" s="164"/>
      <c r="XDM78" s="164"/>
      <c r="XDN78" s="164"/>
      <c r="XDO78" s="164"/>
      <c r="XDP78" s="164"/>
      <c r="XDQ78" s="164"/>
      <c r="XDR78" s="164"/>
      <c r="XDS78" s="164"/>
      <c r="XDT78" s="164"/>
      <c r="XDU78" s="164"/>
      <c r="XDV78" s="164"/>
      <c r="XDW78" s="164"/>
      <c r="XDX78" s="164"/>
      <c r="XDY78" s="164"/>
      <c r="XDZ78" s="164"/>
      <c r="XEA78" s="164"/>
      <c r="XEB78" s="164"/>
      <c r="XEC78" s="164"/>
      <c r="XED78" s="164"/>
      <c r="XEE78" s="164"/>
      <c r="XEF78" s="164"/>
      <c r="XEG78" s="164"/>
      <c r="XEH78" s="164"/>
      <c r="XEI78" s="164"/>
      <c r="XEJ78" s="164"/>
      <c r="XEK78" s="164"/>
      <c r="XEL78" s="164"/>
      <c r="XEM78" s="164"/>
      <c r="XEN78" s="164"/>
      <c r="XEO78" s="164"/>
      <c r="XEP78" s="164"/>
      <c r="XEQ78" s="164"/>
      <c r="XER78" s="164"/>
      <c r="XES78" s="164"/>
      <c r="XET78" s="164"/>
      <c r="XEU78" s="164"/>
      <c r="XEV78" s="164"/>
      <c r="XEW78" s="164"/>
      <c r="XEX78" s="164"/>
      <c r="XEY78" s="164"/>
      <c r="XEZ78" s="164"/>
      <c r="XFA78" s="164"/>
      <c r="XFB78" s="164"/>
      <c r="XFC78" s="164"/>
      <c r="XFD78" s="164"/>
    </row>
    <row r="79" spans="1:16384" s="133" customFormat="1" ht="12.75" customHeight="1" x14ac:dyDescent="0.3">
      <c r="A79" s="78" t="s">
        <v>57</v>
      </c>
      <c r="B79" s="79" t="s">
        <v>58</v>
      </c>
      <c r="C79" s="79" t="s">
        <v>53</v>
      </c>
      <c r="D79" s="80"/>
      <c r="E79" s="80"/>
      <c r="F79" s="90"/>
      <c r="G79" s="63"/>
      <c r="H79" s="164"/>
      <c r="I79" s="164"/>
      <c r="J79" s="164"/>
      <c r="K79" s="164"/>
      <c r="L79" s="164"/>
      <c r="M79" s="164"/>
      <c r="N79" s="164"/>
      <c r="O79" s="164"/>
      <c r="P79" s="164"/>
      <c r="Q79" s="164"/>
      <c r="R79" s="164"/>
      <c r="S79" s="164"/>
      <c r="T79" s="164"/>
      <c r="U79" s="164"/>
      <c r="V79" s="164"/>
      <c r="W79" s="164"/>
      <c r="X79" s="164"/>
      <c r="Y79" s="164"/>
      <c r="Z79" s="164"/>
      <c r="AA79" s="164"/>
      <c r="AB79" s="164"/>
      <c r="AC79" s="164"/>
      <c r="AD79" s="164"/>
      <c r="AE79" s="164"/>
      <c r="AF79" s="164"/>
      <c r="AG79" s="164"/>
      <c r="AH79" s="164"/>
      <c r="AI79" s="164"/>
      <c r="AJ79" s="164"/>
      <c r="AK79" s="164"/>
      <c r="AL79" s="164"/>
      <c r="AM79" s="164"/>
      <c r="AN79" s="164"/>
      <c r="AO79" s="164"/>
      <c r="AP79" s="164"/>
      <c r="AQ79" s="164"/>
      <c r="AR79" s="164"/>
      <c r="AS79" s="164"/>
      <c r="AT79" s="164"/>
      <c r="AU79" s="164"/>
      <c r="AV79" s="164"/>
      <c r="AW79" s="164"/>
      <c r="AX79" s="164"/>
      <c r="AY79" s="164"/>
      <c r="AZ79" s="164"/>
      <c r="BA79" s="164"/>
      <c r="BB79" s="164"/>
      <c r="BC79" s="164"/>
      <c r="BD79" s="164"/>
      <c r="BE79" s="164"/>
      <c r="BF79" s="164"/>
      <c r="BG79" s="164"/>
      <c r="BH79" s="164"/>
      <c r="BI79" s="164"/>
      <c r="BJ79" s="164"/>
      <c r="BK79" s="164"/>
      <c r="BL79" s="164"/>
      <c r="BM79" s="164"/>
      <c r="BN79" s="164"/>
      <c r="BO79" s="164"/>
      <c r="BP79" s="164"/>
      <c r="BQ79" s="164"/>
      <c r="BR79" s="164"/>
      <c r="BS79" s="164"/>
      <c r="BT79" s="164"/>
      <c r="BU79" s="164"/>
      <c r="BV79" s="164"/>
      <c r="BW79" s="164"/>
      <c r="BX79" s="164"/>
      <c r="BY79" s="164"/>
      <c r="BZ79" s="164"/>
      <c r="CA79" s="164"/>
      <c r="CB79" s="164"/>
      <c r="CC79" s="164"/>
      <c r="CD79" s="164"/>
      <c r="CE79" s="164"/>
      <c r="CF79" s="164"/>
      <c r="CG79" s="164"/>
      <c r="CH79" s="164"/>
      <c r="CI79" s="164"/>
      <c r="CJ79" s="164"/>
      <c r="CK79" s="164"/>
      <c r="CL79" s="164"/>
      <c r="CM79" s="164"/>
      <c r="CN79" s="164"/>
      <c r="CO79" s="164"/>
      <c r="CP79" s="164"/>
      <c r="CQ79" s="164"/>
      <c r="CR79" s="164"/>
      <c r="CS79" s="164"/>
      <c r="CT79" s="164"/>
      <c r="CU79" s="164"/>
      <c r="CV79" s="164"/>
      <c r="CW79" s="164"/>
      <c r="CX79" s="164"/>
      <c r="CY79" s="13"/>
      <c r="CZ79" s="13"/>
      <c r="DA79" s="13"/>
      <c r="DB79" s="13"/>
      <c r="DC79" s="13"/>
      <c r="DD79" s="13"/>
      <c r="DE79" s="13"/>
      <c r="DF79" s="13"/>
      <c r="DG79" s="13"/>
      <c r="DH79" s="13"/>
      <c r="DI79" s="13"/>
      <c r="DJ79" s="13"/>
      <c r="DK79" s="13"/>
      <c r="DL79" s="13"/>
      <c r="DM79" s="13"/>
      <c r="DN79" s="13"/>
      <c r="DO79" s="13"/>
      <c r="DP79" s="13"/>
      <c r="DQ79" s="13"/>
      <c r="DR79" s="13"/>
      <c r="DS79" s="13"/>
      <c r="DT79" s="13"/>
      <c r="DU79" s="13"/>
      <c r="DV79" s="13"/>
      <c r="DW79" s="13"/>
      <c r="DX79" s="13"/>
      <c r="DY79" s="13"/>
      <c r="DZ79" s="13"/>
      <c r="EA79" s="13"/>
      <c r="EB79" s="13"/>
      <c r="EC79" s="13"/>
      <c r="ED79" s="13"/>
      <c r="EE79" s="13"/>
      <c r="EF79" s="13"/>
      <c r="EG79" s="13"/>
      <c r="EH79" s="13"/>
      <c r="EI79" s="13"/>
      <c r="EJ79" s="13"/>
      <c r="EK79" s="13"/>
      <c r="EL79" s="13"/>
      <c r="EM79" s="13"/>
      <c r="EN79" s="13"/>
      <c r="EO79" s="13"/>
      <c r="EP79" s="13"/>
      <c r="EQ79" s="13"/>
      <c r="ER79" s="13"/>
      <c r="ES79" s="13"/>
      <c r="ET79" s="13"/>
      <c r="EU79" s="13"/>
      <c r="EV79" s="13"/>
      <c r="EW79" s="13"/>
      <c r="EX79" s="13"/>
      <c r="EY79" s="13"/>
      <c r="EZ79" s="13"/>
      <c r="FA79" s="13"/>
      <c r="FB79" s="13"/>
      <c r="FC79" s="13"/>
      <c r="FD79" s="13"/>
      <c r="FE79" s="13"/>
      <c r="FF79" s="13"/>
      <c r="FG79" s="13"/>
      <c r="FH79" s="13"/>
      <c r="FI79" s="13"/>
      <c r="FJ79" s="13"/>
      <c r="FK79" s="13"/>
      <c r="FL79" s="13"/>
      <c r="FM79" s="13"/>
      <c r="FN79" s="13"/>
      <c r="FO79" s="13"/>
      <c r="FP79" s="13"/>
      <c r="FQ79" s="13"/>
      <c r="FR79" s="13"/>
      <c r="FS79" s="13"/>
      <c r="FT79" s="13"/>
      <c r="FU79" s="13"/>
      <c r="FV79" s="13"/>
      <c r="FW79" s="13"/>
      <c r="FX79" s="13"/>
      <c r="FY79" s="13"/>
      <c r="FZ79" s="13"/>
      <c r="GA79" s="13"/>
      <c r="GB79" s="13"/>
      <c r="GC79" s="13"/>
      <c r="GD79" s="13"/>
      <c r="GE79" s="13"/>
      <c r="GF79" s="13"/>
      <c r="GG79" s="13"/>
      <c r="GH79" s="13"/>
      <c r="GI79" s="13"/>
      <c r="GJ79" s="13"/>
      <c r="GK79" s="13"/>
      <c r="GL79" s="13"/>
      <c r="GM79" s="13"/>
      <c r="GN79" s="13"/>
      <c r="GO79" s="13"/>
      <c r="GP79" s="13"/>
      <c r="GQ79" s="13"/>
      <c r="GR79" s="13"/>
      <c r="GS79" s="13"/>
      <c r="GT79" s="13"/>
      <c r="GU79" s="13"/>
      <c r="GV79" s="13"/>
      <c r="GW79" s="13"/>
      <c r="GX79" s="13"/>
      <c r="GY79" s="13"/>
      <c r="GZ79" s="13"/>
      <c r="HA79" s="13"/>
      <c r="HB79" s="13"/>
      <c r="HC79" s="13"/>
      <c r="HD79" s="13"/>
      <c r="HE79" s="13"/>
      <c r="HF79" s="13"/>
      <c r="HG79" s="13"/>
      <c r="HH79" s="13"/>
      <c r="HI79" s="13"/>
      <c r="HJ79" s="13"/>
      <c r="HK79" s="13"/>
      <c r="HL79" s="13"/>
      <c r="HM79" s="13"/>
      <c r="HN79" s="13"/>
      <c r="HO79" s="13"/>
      <c r="HP79" s="13"/>
      <c r="HQ79" s="13"/>
      <c r="HR79" s="13"/>
      <c r="HS79" s="13"/>
      <c r="HT79" s="13"/>
      <c r="HU79" s="13"/>
      <c r="HV79" s="13"/>
      <c r="HW79" s="13"/>
      <c r="HX79" s="13"/>
      <c r="HY79" s="13"/>
      <c r="HZ79" s="13"/>
      <c r="IA79" s="13"/>
      <c r="IB79" s="13"/>
      <c r="IC79" s="13"/>
      <c r="ID79" s="13"/>
      <c r="IE79" s="13"/>
      <c r="IF79" s="13"/>
      <c r="IG79" s="13"/>
      <c r="IH79" s="13"/>
      <c r="II79" s="13"/>
      <c r="IJ79" s="13"/>
      <c r="IK79" s="13"/>
      <c r="IL79" s="13"/>
      <c r="IM79" s="13"/>
      <c r="IN79" s="13"/>
      <c r="IO79" s="13"/>
      <c r="IP79" s="13"/>
      <c r="IQ79" s="13"/>
      <c r="IR79" s="13"/>
      <c r="IS79" s="13"/>
      <c r="IT79" s="13"/>
      <c r="IU79" s="13"/>
      <c r="IV79" s="13"/>
      <c r="IW79" s="13"/>
      <c r="IX79" s="13"/>
      <c r="IY79" s="13"/>
      <c r="IZ79" s="13"/>
      <c r="JA79" s="13"/>
      <c r="JB79" s="13"/>
      <c r="JC79" s="13"/>
      <c r="JD79" s="13"/>
      <c r="JE79" s="13"/>
      <c r="JF79" s="13"/>
      <c r="JG79" s="13"/>
      <c r="JH79" s="13"/>
      <c r="JI79" s="13"/>
      <c r="JJ79" s="13"/>
      <c r="JK79" s="13"/>
      <c r="JL79" s="13"/>
      <c r="JM79" s="13"/>
      <c r="JN79" s="13"/>
      <c r="JO79" s="13"/>
      <c r="JP79" s="13"/>
      <c r="JQ79" s="13"/>
      <c r="JR79" s="13"/>
      <c r="JS79" s="13"/>
      <c r="JT79" s="13"/>
      <c r="JU79" s="13"/>
      <c r="JV79" s="13"/>
      <c r="JW79" s="13"/>
      <c r="JX79" s="13"/>
      <c r="JY79" s="13"/>
      <c r="JZ79" s="13"/>
      <c r="KA79" s="13"/>
      <c r="KB79" s="13"/>
      <c r="KC79" s="13"/>
      <c r="KD79" s="13"/>
      <c r="KE79" s="13"/>
      <c r="KF79" s="13"/>
      <c r="KG79" s="13"/>
      <c r="KH79" s="13"/>
      <c r="KI79" s="13"/>
      <c r="KJ79" s="13"/>
      <c r="KK79" s="13"/>
      <c r="KL79" s="13"/>
      <c r="KM79" s="13"/>
      <c r="KN79" s="13"/>
      <c r="KO79" s="13"/>
      <c r="KP79" s="13"/>
      <c r="KQ79" s="13"/>
      <c r="KR79" s="13"/>
      <c r="KS79" s="13"/>
      <c r="KT79" s="13"/>
      <c r="KU79" s="13"/>
      <c r="KV79" s="13"/>
      <c r="KW79" s="13"/>
      <c r="KX79" s="13"/>
      <c r="KY79" s="13"/>
      <c r="KZ79" s="13"/>
      <c r="LA79" s="13"/>
      <c r="LB79" s="13"/>
      <c r="LC79" s="13"/>
      <c r="LD79" s="13"/>
      <c r="LE79" s="13"/>
      <c r="LF79" s="13"/>
      <c r="LG79" s="13"/>
      <c r="LH79" s="13"/>
      <c r="LI79" s="13"/>
      <c r="LJ79" s="13"/>
      <c r="LK79" s="13"/>
      <c r="LL79" s="13"/>
      <c r="LM79" s="13"/>
      <c r="LN79" s="13"/>
      <c r="LO79" s="13"/>
      <c r="LP79" s="13"/>
      <c r="LQ79" s="13"/>
      <c r="LR79" s="13"/>
      <c r="LS79" s="13"/>
      <c r="LT79" s="13"/>
      <c r="LU79" s="13"/>
      <c r="LV79" s="13"/>
      <c r="LW79" s="13"/>
      <c r="LX79" s="13"/>
      <c r="LY79" s="13"/>
      <c r="LZ79" s="13"/>
      <c r="MA79" s="13"/>
      <c r="MB79" s="13"/>
      <c r="MC79" s="13"/>
      <c r="MD79" s="13"/>
      <c r="ME79" s="13"/>
      <c r="MF79" s="13"/>
      <c r="MG79" s="13"/>
      <c r="MH79" s="13"/>
      <c r="MI79" s="13"/>
      <c r="MJ79" s="13"/>
      <c r="MK79" s="13"/>
      <c r="ML79" s="13"/>
      <c r="MM79" s="13"/>
      <c r="MN79" s="13"/>
      <c r="MO79" s="13"/>
      <c r="MP79" s="13"/>
      <c r="MQ79" s="13"/>
      <c r="MR79" s="13"/>
      <c r="MS79" s="13"/>
      <c r="MT79" s="13"/>
      <c r="MU79" s="13"/>
      <c r="MV79" s="13"/>
      <c r="MW79" s="13"/>
      <c r="MX79" s="13"/>
      <c r="MY79" s="13"/>
      <c r="MZ79" s="13"/>
      <c r="NA79" s="13"/>
      <c r="NB79" s="13"/>
      <c r="NC79" s="13"/>
      <c r="ND79" s="13"/>
      <c r="NE79" s="13"/>
      <c r="NF79" s="13"/>
      <c r="NG79" s="13"/>
      <c r="NH79" s="13"/>
      <c r="NI79" s="13"/>
      <c r="NJ79" s="13"/>
      <c r="NK79" s="13"/>
      <c r="NL79" s="13"/>
      <c r="NM79" s="13"/>
      <c r="NN79" s="13"/>
      <c r="NO79" s="13"/>
      <c r="NP79" s="13"/>
      <c r="NQ79" s="13"/>
      <c r="NR79" s="13"/>
      <c r="NS79" s="13"/>
      <c r="NT79" s="13"/>
      <c r="NU79" s="13"/>
      <c r="NV79" s="13"/>
      <c r="NW79" s="13"/>
      <c r="NX79" s="13"/>
      <c r="NY79" s="13"/>
      <c r="NZ79" s="13"/>
      <c r="OA79" s="13"/>
      <c r="OB79" s="13"/>
      <c r="OC79" s="13"/>
      <c r="OD79" s="13"/>
      <c r="OE79" s="13"/>
      <c r="OF79" s="13"/>
      <c r="OG79" s="13"/>
      <c r="OH79" s="13"/>
      <c r="OI79" s="13"/>
      <c r="OJ79" s="13"/>
      <c r="OK79" s="13"/>
      <c r="OL79" s="13"/>
      <c r="OM79" s="13"/>
      <c r="ON79" s="13"/>
      <c r="OO79" s="13"/>
      <c r="OP79" s="13"/>
      <c r="OQ79" s="13"/>
      <c r="OR79" s="13"/>
      <c r="OS79" s="13"/>
      <c r="OT79" s="13"/>
      <c r="OU79" s="13"/>
      <c r="OV79" s="13"/>
      <c r="OW79" s="13"/>
      <c r="OX79" s="13"/>
      <c r="OY79" s="13"/>
      <c r="OZ79" s="13"/>
      <c r="PA79" s="13"/>
      <c r="PB79" s="13"/>
      <c r="PC79" s="13"/>
      <c r="PD79" s="13"/>
      <c r="PE79" s="13"/>
      <c r="PF79" s="13"/>
      <c r="PG79" s="13"/>
      <c r="PH79" s="13"/>
      <c r="PI79" s="13"/>
      <c r="PJ79" s="13"/>
      <c r="PK79" s="13"/>
      <c r="PL79" s="13"/>
      <c r="PM79" s="13"/>
      <c r="PN79" s="13"/>
      <c r="PO79" s="13"/>
      <c r="PP79" s="13"/>
      <c r="PQ79" s="13"/>
      <c r="PR79" s="13"/>
      <c r="PS79" s="13"/>
      <c r="PT79" s="13"/>
      <c r="PU79" s="13"/>
      <c r="PV79" s="13"/>
      <c r="PW79" s="13"/>
      <c r="PX79" s="13"/>
      <c r="PY79" s="13"/>
      <c r="PZ79" s="13"/>
      <c r="QA79" s="13"/>
      <c r="QB79" s="13"/>
      <c r="QC79" s="13"/>
      <c r="QD79" s="13"/>
      <c r="QE79" s="13"/>
      <c r="QF79" s="13"/>
      <c r="QG79" s="13"/>
      <c r="QH79" s="13"/>
      <c r="QI79" s="13"/>
      <c r="QJ79" s="13"/>
      <c r="QK79" s="13"/>
      <c r="QL79" s="13"/>
      <c r="QM79" s="13"/>
      <c r="QN79" s="13"/>
      <c r="QO79" s="13"/>
      <c r="QP79" s="13"/>
      <c r="QQ79" s="13"/>
      <c r="QR79" s="13"/>
      <c r="QS79" s="13"/>
      <c r="QT79" s="13"/>
      <c r="QU79" s="13"/>
      <c r="QV79" s="13"/>
      <c r="QW79" s="13"/>
      <c r="QX79" s="13"/>
      <c r="QY79" s="13"/>
      <c r="QZ79" s="13"/>
      <c r="RA79" s="13"/>
      <c r="RB79" s="13"/>
      <c r="RC79" s="13"/>
      <c r="RD79" s="13"/>
      <c r="RE79" s="13"/>
      <c r="RF79" s="13"/>
      <c r="RG79" s="13"/>
      <c r="RH79" s="13"/>
      <c r="RI79" s="13"/>
      <c r="RJ79" s="13"/>
      <c r="RK79" s="13"/>
      <c r="RL79" s="13"/>
      <c r="RM79" s="13"/>
      <c r="RN79" s="13"/>
      <c r="RO79" s="13"/>
      <c r="RP79" s="13"/>
      <c r="RQ79" s="13"/>
      <c r="RR79" s="13"/>
      <c r="RS79" s="13"/>
      <c r="RT79" s="13"/>
      <c r="RU79" s="13"/>
      <c r="RV79" s="13"/>
      <c r="RW79" s="13"/>
      <c r="RX79" s="13"/>
      <c r="RY79" s="13"/>
      <c r="RZ79" s="13"/>
      <c r="SA79" s="13"/>
      <c r="SB79" s="13"/>
      <c r="SC79" s="13"/>
      <c r="SD79" s="13"/>
      <c r="SE79" s="13"/>
      <c r="SF79" s="13"/>
      <c r="SG79" s="13"/>
      <c r="SH79" s="13"/>
      <c r="SI79" s="13"/>
      <c r="SJ79" s="13"/>
      <c r="SK79" s="13"/>
      <c r="SL79" s="13"/>
      <c r="SM79" s="13"/>
      <c r="SN79" s="13"/>
      <c r="SO79" s="13"/>
      <c r="SP79" s="13"/>
      <c r="SQ79" s="13"/>
      <c r="SR79" s="13"/>
      <c r="SS79" s="13"/>
      <c r="ST79" s="13"/>
      <c r="SU79" s="13"/>
      <c r="SV79" s="13"/>
      <c r="SW79" s="13"/>
      <c r="SX79" s="13"/>
      <c r="SY79" s="13"/>
      <c r="SZ79" s="13"/>
      <c r="TA79" s="13"/>
      <c r="TB79" s="13"/>
      <c r="TC79" s="13"/>
      <c r="TD79" s="13"/>
      <c r="TE79" s="13"/>
      <c r="TF79" s="13"/>
      <c r="TG79" s="13"/>
      <c r="TH79" s="13"/>
      <c r="TI79" s="13"/>
      <c r="TJ79" s="13"/>
      <c r="TK79" s="13"/>
      <c r="TL79" s="13"/>
      <c r="TM79" s="13"/>
      <c r="TN79" s="13"/>
      <c r="TO79" s="13"/>
      <c r="TP79" s="13"/>
      <c r="TQ79" s="13"/>
      <c r="TR79" s="13"/>
      <c r="TS79" s="13"/>
      <c r="TT79" s="13"/>
      <c r="TU79" s="13"/>
      <c r="TV79" s="13"/>
      <c r="TW79" s="13"/>
      <c r="TX79" s="13"/>
      <c r="TY79" s="13"/>
      <c r="TZ79" s="13"/>
      <c r="UA79" s="13"/>
      <c r="UB79" s="13"/>
      <c r="UC79" s="13"/>
      <c r="UD79" s="13"/>
      <c r="UE79" s="13"/>
      <c r="UF79" s="13"/>
      <c r="UG79" s="13"/>
      <c r="UH79" s="13"/>
      <c r="UI79" s="13"/>
      <c r="UJ79" s="13"/>
      <c r="UK79" s="13"/>
      <c r="UL79" s="13"/>
      <c r="UM79" s="13"/>
      <c r="UN79" s="13"/>
      <c r="UO79" s="13"/>
      <c r="UP79" s="13"/>
      <c r="UQ79" s="13"/>
      <c r="UR79" s="13"/>
      <c r="US79" s="13"/>
      <c r="UT79" s="13"/>
      <c r="UU79" s="13"/>
      <c r="UV79" s="13"/>
      <c r="UW79" s="13"/>
      <c r="UX79" s="13"/>
      <c r="UY79" s="13"/>
      <c r="UZ79" s="13"/>
      <c r="VA79" s="13"/>
      <c r="VB79" s="13"/>
      <c r="VC79" s="13"/>
      <c r="VD79" s="13"/>
      <c r="VE79" s="13"/>
      <c r="VF79" s="13"/>
      <c r="VG79" s="13"/>
      <c r="VH79" s="13"/>
      <c r="VI79" s="13"/>
      <c r="VJ79" s="13"/>
      <c r="VK79" s="13"/>
      <c r="VL79" s="13"/>
      <c r="VM79" s="13"/>
      <c r="VN79" s="13"/>
      <c r="VO79" s="13"/>
      <c r="VP79" s="13"/>
      <c r="VQ79" s="13"/>
      <c r="VR79" s="13"/>
      <c r="VS79" s="13"/>
      <c r="VT79" s="13"/>
      <c r="VU79" s="13"/>
      <c r="VV79" s="13"/>
      <c r="VW79" s="13"/>
      <c r="VX79" s="13"/>
      <c r="VY79" s="13"/>
      <c r="VZ79" s="13"/>
      <c r="WA79" s="13"/>
      <c r="WB79" s="13"/>
      <c r="WC79" s="13"/>
      <c r="WD79" s="13"/>
      <c r="WE79" s="13"/>
      <c r="WF79" s="13"/>
      <c r="WG79" s="13"/>
      <c r="WH79" s="13"/>
      <c r="WI79" s="13"/>
      <c r="WJ79" s="13"/>
      <c r="WK79" s="13"/>
      <c r="WL79" s="13"/>
      <c r="WM79" s="13"/>
      <c r="WN79" s="13"/>
      <c r="WO79" s="13"/>
      <c r="WP79" s="13"/>
      <c r="WQ79" s="13"/>
      <c r="WR79" s="13"/>
      <c r="WS79" s="13"/>
      <c r="WT79" s="13"/>
      <c r="WU79" s="13"/>
      <c r="WV79" s="13"/>
      <c r="WW79" s="13"/>
      <c r="WX79" s="13"/>
      <c r="WY79" s="13"/>
      <c r="WZ79" s="13"/>
      <c r="XA79" s="13"/>
      <c r="XB79" s="13"/>
      <c r="XC79" s="13"/>
      <c r="XD79" s="13"/>
      <c r="XE79" s="13"/>
      <c r="XF79" s="13"/>
      <c r="XG79" s="13"/>
      <c r="XH79" s="13"/>
      <c r="XI79" s="13"/>
      <c r="XJ79" s="13"/>
      <c r="XK79" s="13"/>
      <c r="XL79" s="13"/>
      <c r="XM79" s="13"/>
      <c r="XN79" s="13"/>
      <c r="XO79" s="13"/>
      <c r="XP79" s="13"/>
      <c r="XQ79" s="13"/>
      <c r="XR79" s="13"/>
      <c r="XS79" s="13"/>
      <c r="XT79" s="13"/>
      <c r="XU79" s="13"/>
      <c r="XV79" s="13"/>
      <c r="XW79" s="13"/>
      <c r="XX79" s="13"/>
      <c r="XY79" s="13"/>
      <c r="XZ79" s="13"/>
      <c r="YA79" s="13"/>
      <c r="YB79" s="13"/>
      <c r="YC79" s="13"/>
      <c r="YD79" s="13"/>
      <c r="YE79" s="13"/>
      <c r="YF79" s="13"/>
      <c r="YG79" s="13"/>
      <c r="YH79" s="13"/>
      <c r="YI79" s="13"/>
      <c r="YJ79" s="13"/>
      <c r="YK79" s="13"/>
      <c r="YL79" s="13"/>
      <c r="YM79" s="13"/>
      <c r="YN79" s="13"/>
      <c r="YO79" s="13"/>
      <c r="YP79" s="13"/>
      <c r="YQ79" s="13"/>
      <c r="YR79" s="13"/>
      <c r="YS79" s="13"/>
      <c r="YT79" s="13"/>
      <c r="YU79" s="13"/>
      <c r="YV79" s="13"/>
      <c r="YW79" s="13"/>
      <c r="YX79" s="13"/>
      <c r="YY79" s="13"/>
      <c r="YZ79" s="13"/>
      <c r="ZA79" s="13"/>
      <c r="ZB79" s="13"/>
      <c r="ZC79" s="13"/>
      <c r="ZD79" s="13"/>
      <c r="ZE79" s="13"/>
      <c r="ZF79" s="13"/>
      <c r="ZG79" s="13"/>
      <c r="ZH79" s="13"/>
      <c r="ZI79" s="13"/>
      <c r="ZJ79" s="13"/>
      <c r="ZK79" s="13"/>
      <c r="ZL79" s="13"/>
      <c r="ZM79" s="13"/>
      <c r="ZN79" s="13"/>
      <c r="ZO79" s="13"/>
      <c r="ZP79" s="13"/>
      <c r="ZQ79" s="13"/>
      <c r="ZR79" s="13"/>
      <c r="ZS79" s="13"/>
      <c r="ZT79" s="13"/>
      <c r="ZU79" s="13"/>
      <c r="ZV79" s="13"/>
      <c r="ZW79" s="13"/>
      <c r="ZX79" s="13"/>
      <c r="ZY79" s="13"/>
      <c r="ZZ79" s="13"/>
      <c r="AAA79" s="13"/>
      <c r="AAB79" s="13"/>
      <c r="AAC79" s="13"/>
      <c r="AAD79" s="13"/>
      <c r="AAE79" s="13"/>
      <c r="AAF79" s="13"/>
      <c r="AAG79" s="13"/>
      <c r="AAH79" s="13"/>
      <c r="AAI79" s="13"/>
      <c r="AAJ79" s="13"/>
      <c r="AAK79" s="13"/>
      <c r="AAL79" s="13"/>
      <c r="AAM79" s="13"/>
      <c r="AAN79" s="13"/>
      <c r="AAO79" s="13"/>
      <c r="AAP79" s="13"/>
      <c r="AAQ79" s="13"/>
      <c r="AAR79" s="13"/>
      <c r="AAS79" s="13"/>
      <c r="AAT79" s="13"/>
      <c r="AAU79" s="13"/>
      <c r="AAV79" s="13"/>
      <c r="AAW79" s="13"/>
      <c r="AAX79" s="13"/>
      <c r="AAY79" s="13"/>
      <c r="AAZ79" s="13"/>
      <c r="ABA79" s="13"/>
      <c r="ABB79" s="13"/>
      <c r="ABC79" s="13"/>
      <c r="ABD79" s="13"/>
      <c r="ABE79" s="13"/>
      <c r="ABF79" s="13"/>
      <c r="ABG79" s="13"/>
      <c r="ABH79" s="13"/>
      <c r="ABI79" s="13"/>
      <c r="ABJ79" s="13"/>
      <c r="ABK79" s="13"/>
      <c r="ABL79" s="13"/>
      <c r="ABM79" s="13"/>
      <c r="ABN79" s="13"/>
      <c r="ABO79" s="13"/>
      <c r="ABP79" s="13"/>
      <c r="ABQ79" s="13"/>
      <c r="ABR79" s="13"/>
      <c r="ABS79" s="13"/>
      <c r="ABT79" s="13"/>
      <c r="ABU79" s="13"/>
      <c r="ABV79" s="13"/>
      <c r="ABW79" s="13"/>
      <c r="ABX79" s="13"/>
      <c r="ABY79" s="13"/>
      <c r="ABZ79" s="13"/>
      <c r="ACA79" s="13"/>
      <c r="ACB79" s="13"/>
      <c r="ACC79" s="13"/>
      <c r="ACD79" s="13"/>
      <c r="ACE79" s="13"/>
      <c r="ACF79" s="13"/>
      <c r="ACG79" s="13"/>
      <c r="ACH79" s="13"/>
      <c r="ACI79" s="13"/>
      <c r="ACJ79" s="13"/>
      <c r="ACK79" s="13"/>
      <c r="ACL79" s="13"/>
      <c r="ACM79" s="13"/>
      <c r="ACN79" s="13"/>
      <c r="ACO79" s="13"/>
      <c r="ACP79" s="13"/>
      <c r="ACQ79" s="13"/>
      <c r="ACR79" s="13"/>
      <c r="ACS79" s="13"/>
      <c r="ACT79" s="13"/>
      <c r="ACU79" s="13"/>
      <c r="ACV79" s="13"/>
      <c r="ACW79" s="13"/>
      <c r="ACX79" s="13"/>
      <c r="ACY79" s="13"/>
      <c r="ACZ79" s="13"/>
      <c r="ADA79" s="13"/>
      <c r="ADB79" s="13"/>
      <c r="ADC79" s="13"/>
      <c r="ADD79" s="13"/>
      <c r="ADE79" s="13"/>
      <c r="ADF79" s="13"/>
      <c r="ADG79" s="13"/>
      <c r="ADH79" s="13"/>
      <c r="ADI79" s="13"/>
      <c r="ADJ79" s="13"/>
      <c r="ADK79" s="13"/>
      <c r="ADL79" s="13"/>
      <c r="ADM79" s="13"/>
      <c r="ADN79" s="13"/>
      <c r="ADO79" s="13"/>
      <c r="ADP79" s="13"/>
      <c r="ADQ79" s="13"/>
      <c r="ADR79" s="13"/>
      <c r="ADS79" s="13"/>
      <c r="ADT79" s="13"/>
      <c r="ADU79" s="13"/>
      <c r="ADV79" s="13"/>
      <c r="ADW79" s="13"/>
      <c r="ADX79" s="13"/>
      <c r="ADY79" s="13"/>
      <c r="ADZ79" s="13"/>
      <c r="AEA79" s="13"/>
      <c r="AEB79" s="13"/>
      <c r="AEC79" s="13"/>
      <c r="AED79" s="13"/>
      <c r="AEE79" s="13"/>
      <c r="AEF79" s="13"/>
      <c r="AEG79" s="13"/>
      <c r="AEH79" s="13"/>
      <c r="AEI79" s="13"/>
      <c r="AEJ79" s="13"/>
      <c r="AEK79" s="13"/>
      <c r="AEL79" s="13"/>
      <c r="AEM79" s="13"/>
      <c r="AEN79" s="13"/>
      <c r="AEO79" s="13"/>
      <c r="AEP79" s="13"/>
      <c r="AEQ79" s="13"/>
      <c r="AER79" s="13"/>
      <c r="AES79" s="13"/>
      <c r="AET79" s="13"/>
      <c r="AEU79" s="13"/>
      <c r="AEV79" s="13"/>
      <c r="AEW79" s="13"/>
      <c r="AEX79" s="13"/>
      <c r="AEY79" s="13"/>
      <c r="AEZ79" s="13"/>
      <c r="AFA79" s="13"/>
      <c r="AFB79" s="13"/>
      <c r="AFC79" s="13"/>
      <c r="AFD79" s="13"/>
      <c r="AFE79" s="13"/>
      <c r="AFF79" s="13"/>
      <c r="AFG79" s="13"/>
      <c r="AFH79" s="13"/>
      <c r="AFI79" s="13"/>
      <c r="AFJ79" s="13"/>
      <c r="AFK79" s="13"/>
      <c r="AFL79" s="13"/>
      <c r="AFM79" s="13"/>
      <c r="AFN79" s="13"/>
      <c r="AFO79" s="13"/>
      <c r="AFP79" s="13"/>
      <c r="AFQ79" s="13"/>
      <c r="AFR79" s="13"/>
      <c r="AFS79" s="13"/>
      <c r="AFT79" s="13"/>
      <c r="AFU79" s="13"/>
      <c r="AFV79" s="13"/>
      <c r="AFW79" s="13"/>
      <c r="AFX79" s="13"/>
      <c r="AFY79" s="13"/>
      <c r="AFZ79" s="13"/>
      <c r="AGA79" s="13"/>
      <c r="AGB79" s="13"/>
      <c r="AGC79" s="13"/>
      <c r="AGD79" s="13"/>
      <c r="AGE79" s="13"/>
      <c r="AGF79" s="13"/>
      <c r="AGG79" s="13"/>
      <c r="AGH79" s="13"/>
      <c r="AGI79" s="13"/>
      <c r="AGJ79" s="13"/>
      <c r="AGK79" s="13"/>
      <c r="AGL79" s="13"/>
      <c r="AGM79" s="13"/>
      <c r="AGN79" s="13"/>
      <c r="AGO79" s="13"/>
      <c r="AGP79" s="13"/>
      <c r="AGQ79" s="13"/>
      <c r="AGR79" s="13"/>
      <c r="AGS79" s="13"/>
      <c r="AGT79" s="13"/>
      <c r="AGU79" s="13"/>
      <c r="AGV79" s="13"/>
      <c r="AGW79" s="13"/>
      <c r="AGX79" s="13"/>
      <c r="AGY79" s="13"/>
      <c r="AGZ79" s="13"/>
      <c r="AHA79" s="13"/>
      <c r="AHB79" s="13"/>
      <c r="AHC79" s="13"/>
      <c r="AHD79" s="13"/>
      <c r="AHE79" s="13"/>
      <c r="AHF79" s="13"/>
      <c r="AHG79" s="13"/>
      <c r="AHH79" s="13"/>
      <c r="AHI79" s="13"/>
      <c r="AHJ79" s="13"/>
      <c r="AHK79" s="13"/>
      <c r="AHL79" s="13"/>
      <c r="AHM79" s="13"/>
      <c r="AHN79" s="13"/>
      <c r="AHO79" s="13"/>
      <c r="AHP79" s="13"/>
      <c r="AHQ79" s="13"/>
      <c r="AHR79" s="13"/>
      <c r="AHS79" s="13"/>
      <c r="AHT79" s="13"/>
      <c r="AHU79" s="13"/>
      <c r="AHV79" s="13"/>
      <c r="AHW79" s="13"/>
      <c r="AHX79" s="13"/>
      <c r="AHY79" s="13"/>
      <c r="AHZ79" s="13"/>
      <c r="AIA79" s="13"/>
      <c r="AIB79" s="13"/>
      <c r="AIC79" s="13"/>
      <c r="AID79" s="13"/>
      <c r="AIE79" s="13"/>
      <c r="AIF79" s="13"/>
      <c r="AIG79" s="13"/>
      <c r="AIH79" s="13"/>
      <c r="AII79" s="13"/>
      <c r="AIJ79" s="13"/>
      <c r="AIK79" s="13"/>
      <c r="AIL79" s="13"/>
      <c r="AIM79" s="13"/>
      <c r="AIN79" s="13"/>
      <c r="AIO79" s="13"/>
      <c r="AIP79" s="13"/>
      <c r="AIQ79" s="13"/>
      <c r="AIR79" s="13"/>
      <c r="AIS79" s="13"/>
      <c r="AIT79" s="13"/>
      <c r="AIU79" s="13"/>
      <c r="AIV79" s="13"/>
      <c r="AIW79" s="13"/>
      <c r="AIX79" s="13"/>
      <c r="AIY79" s="13"/>
      <c r="AIZ79" s="13"/>
      <c r="AJA79" s="13"/>
      <c r="AJB79" s="13"/>
      <c r="AJC79" s="13"/>
      <c r="AJD79" s="13"/>
      <c r="AJE79" s="13"/>
      <c r="AJF79" s="13"/>
      <c r="AJG79" s="13"/>
      <c r="AJH79" s="13"/>
      <c r="AJI79" s="13"/>
      <c r="AJJ79" s="13"/>
      <c r="AJK79" s="13"/>
      <c r="AJL79" s="13"/>
      <c r="AJM79" s="13"/>
      <c r="AJN79" s="13"/>
      <c r="AJO79" s="13"/>
      <c r="AJP79" s="13"/>
      <c r="AJQ79" s="13"/>
      <c r="AJR79" s="13"/>
      <c r="AJS79" s="13"/>
      <c r="AJT79" s="13"/>
      <c r="AJU79" s="13"/>
      <c r="AJV79" s="13"/>
      <c r="AJW79" s="13"/>
      <c r="AJX79" s="13"/>
      <c r="AJY79" s="13"/>
      <c r="AJZ79" s="13"/>
      <c r="AKA79" s="13"/>
      <c r="AKB79" s="13"/>
      <c r="AKC79" s="13"/>
      <c r="AKD79" s="13"/>
      <c r="AKE79" s="13"/>
      <c r="AKF79" s="13"/>
      <c r="AKG79" s="13"/>
      <c r="AKH79" s="13"/>
      <c r="AKI79" s="13"/>
      <c r="AKJ79" s="13"/>
      <c r="AKK79" s="13"/>
      <c r="AKL79" s="13"/>
      <c r="AKM79" s="13"/>
      <c r="AKN79" s="13"/>
      <c r="AKO79" s="13"/>
      <c r="AKP79" s="13"/>
      <c r="AKQ79" s="13"/>
      <c r="AKR79" s="13"/>
      <c r="AKS79" s="13"/>
      <c r="AKT79" s="13"/>
      <c r="AKU79" s="13"/>
      <c r="AKV79" s="13"/>
      <c r="AKW79" s="13"/>
      <c r="AKX79" s="13"/>
      <c r="AKY79" s="13"/>
      <c r="AKZ79" s="13"/>
      <c r="ALA79" s="13"/>
      <c r="ALB79" s="13"/>
      <c r="ALC79" s="13"/>
      <c r="ALD79" s="13"/>
      <c r="ALE79" s="13"/>
      <c r="ALF79" s="13"/>
      <c r="ALG79" s="13"/>
      <c r="ALH79" s="13"/>
      <c r="ALI79" s="13"/>
      <c r="ALJ79" s="13"/>
      <c r="ALK79" s="13"/>
      <c r="ALL79" s="13"/>
      <c r="ALM79" s="13"/>
      <c r="ALN79" s="13"/>
      <c r="ALO79" s="13"/>
      <c r="ALP79" s="13"/>
      <c r="ALQ79" s="13"/>
      <c r="ALR79" s="13"/>
      <c r="ALS79" s="13"/>
      <c r="ALT79" s="13"/>
      <c r="ALU79" s="13"/>
      <c r="ALV79" s="13"/>
      <c r="ALW79" s="13"/>
      <c r="ALX79" s="13"/>
      <c r="ALY79" s="13"/>
      <c r="ALZ79" s="13"/>
      <c r="AMA79" s="13"/>
      <c r="AMB79" s="13"/>
      <c r="AMC79" s="13"/>
      <c r="AMD79" s="13"/>
      <c r="AME79" s="13"/>
      <c r="AMF79" s="13"/>
      <c r="AMG79" s="13"/>
      <c r="AMH79" s="13"/>
      <c r="AMI79" s="13"/>
      <c r="AMJ79" s="13"/>
      <c r="AMK79" s="13"/>
      <c r="AML79" s="164"/>
      <c r="AMM79" s="164"/>
      <c r="AMN79" s="164"/>
      <c r="AMO79" s="164"/>
      <c r="AMP79" s="164"/>
      <c r="AMQ79" s="164"/>
      <c r="AMR79" s="164"/>
      <c r="AMS79" s="164"/>
      <c r="AMT79" s="164"/>
      <c r="AMU79" s="164"/>
      <c r="AMV79" s="164"/>
      <c r="AMW79" s="164"/>
      <c r="AMX79" s="164"/>
      <c r="AMY79" s="164"/>
      <c r="AMZ79" s="164"/>
      <c r="ANA79" s="164"/>
      <c r="ANB79" s="164"/>
      <c r="ANC79" s="164"/>
      <c r="AND79" s="164"/>
      <c r="ANE79" s="164"/>
      <c r="ANF79" s="164"/>
      <c r="ANG79" s="164"/>
      <c r="ANH79" s="164"/>
      <c r="ANI79" s="164"/>
      <c r="ANJ79" s="164"/>
      <c r="ANK79" s="164"/>
      <c r="ANL79" s="164"/>
      <c r="ANM79" s="164"/>
      <c r="ANN79" s="164"/>
      <c r="ANO79" s="164"/>
      <c r="ANP79" s="164"/>
      <c r="ANQ79" s="164"/>
      <c r="ANR79" s="164"/>
      <c r="ANS79" s="164"/>
      <c r="ANT79" s="164"/>
      <c r="ANU79" s="164"/>
      <c r="ANV79" s="164"/>
      <c r="ANW79" s="164"/>
      <c r="ANX79" s="164"/>
      <c r="ANY79" s="164"/>
      <c r="ANZ79" s="164"/>
      <c r="AOA79" s="164"/>
      <c r="AOB79" s="164"/>
      <c r="AOC79" s="164"/>
      <c r="AOD79" s="164"/>
      <c r="AOE79" s="164"/>
      <c r="AOF79" s="164"/>
      <c r="AOG79" s="164"/>
      <c r="AOH79" s="164"/>
      <c r="AOI79" s="164"/>
      <c r="AOJ79" s="164"/>
      <c r="AOK79" s="164"/>
      <c r="AOL79" s="164"/>
      <c r="AOM79" s="164"/>
      <c r="AON79" s="164"/>
      <c r="AOO79" s="164"/>
      <c r="AOP79" s="164"/>
      <c r="AOQ79" s="164"/>
      <c r="AOR79" s="164"/>
      <c r="AOS79" s="164"/>
      <c r="AOT79" s="164"/>
      <c r="AOU79" s="164"/>
      <c r="AOV79" s="164"/>
      <c r="AOW79" s="164"/>
      <c r="AOX79" s="164"/>
      <c r="AOY79" s="164"/>
      <c r="AOZ79" s="164"/>
      <c r="APA79" s="164"/>
      <c r="APB79" s="164"/>
      <c r="APC79" s="164"/>
      <c r="APD79" s="164"/>
      <c r="APE79" s="164"/>
      <c r="APF79" s="164"/>
      <c r="APG79" s="164"/>
      <c r="APH79" s="164"/>
      <c r="API79" s="164"/>
      <c r="APJ79" s="164"/>
      <c r="APK79" s="164"/>
      <c r="APL79" s="164"/>
      <c r="APM79" s="164"/>
      <c r="APN79" s="164"/>
      <c r="APO79" s="164"/>
      <c r="APP79" s="164"/>
      <c r="APQ79" s="164"/>
      <c r="APR79" s="164"/>
      <c r="APS79" s="164"/>
      <c r="APT79" s="164"/>
      <c r="APU79" s="164"/>
      <c r="APV79" s="164"/>
      <c r="APW79" s="164"/>
      <c r="APX79" s="164"/>
      <c r="APY79" s="164"/>
      <c r="APZ79" s="164"/>
      <c r="AQA79" s="164"/>
      <c r="AQB79" s="164"/>
      <c r="AQC79" s="164"/>
      <c r="AQD79" s="164"/>
      <c r="AQE79" s="164"/>
      <c r="AQF79" s="164"/>
      <c r="AQG79" s="164"/>
      <c r="AQH79" s="164"/>
      <c r="AQI79" s="164"/>
      <c r="AQJ79" s="164"/>
      <c r="AQK79" s="164"/>
      <c r="AQL79" s="164"/>
      <c r="AQM79" s="164"/>
      <c r="AQN79" s="164"/>
      <c r="AQO79" s="164"/>
      <c r="AQP79" s="164"/>
      <c r="AQQ79" s="164"/>
      <c r="AQR79" s="164"/>
      <c r="AQS79" s="164"/>
      <c r="AQT79" s="164"/>
      <c r="AQU79" s="164"/>
      <c r="AQV79" s="164"/>
      <c r="AQW79" s="164"/>
      <c r="AQX79" s="164"/>
      <c r="AQY79" s="164"/>
      <c r="AQZ79" s="164"/>
      <c r="ARA79" s="164"/>
      <c r="ARB79" s="164"/>
      <c r="ARC79" s="164"/>
      <c r="ARD79" s="164"/>
      <c r="ARE79" s="164"/>
      <c r="ARF79" s="164"/>
      <c r="ARG79" s="164"/>
      <c r="ARH79" s="164"/>
      <c r="ARI79" s="164"/>
      <c r="ARJ79" s="164"/>
      <c r="ARK79" s="164"/>
      <c r="ARL79" s="164"/>
      <c r="ARM79" s="164"/>
      <c r="ARN79" s="164"/>
      <c r="ARO79" s="164"/>
      <c r="ARP79" s="164"/>
      <c r="ARQ79" s="164"/>
      <c r="ARR79" s="164"/>
      <c r="ARS79" s="164"/>
      <c r="ART79" s="164"/>
      <c r="ARU79" s="164"/>
      <c r="ARV79" s="164"/>
      <c r="ARW79" s="164"/>
      <c r="ARX79" s="164"/>
      <c r="ARY79" s="164"/>
      <c r="ARZ79" s="164"/>
      <c r="ASA79" s="164"/>
      <c r="ASB79" s="164"/>
      <c r="ASC79" s="164"/>
      <c r="ASD79" s="164"/>
      <c r="ASE79" s="164"/>
      <c r="ASF79" s="164"/>
      <c r="ASG79" s="164"/>
      <c r="ASH79" s="164"/>
      <c r="ASI79" s="164"/>
      <c r="ASJ79" s="164"/>
      <c r="ASK79" s="164"/>
      <c r="ASL79" s="164"/>
      <c r="ASM79" s="164"/>
      <c r="ASN79" s="164"/>
      <c r="ASO79" s="164"/>
      <c r="ASP79" s="164"/>
      <c r="ASQ79" s="164"/>
      <c r="ASR79" s="164"/>
      <c r="ASS79" s="164"/>
      <c r="AST79" s="164"/>
      <c r="ASU79" s="164"/>
      <c r="ASV79" s="164"/>
      <c r="ASW79" s="164"/>
      <c r="ASX79" s="164"/>
      <c r="ASY79" s="164"/>
      <c r="ASZ79" s="164"/>
      <c r="ATA79" s="164"/>
      <c r="ATB79" s="164"/>
      <c r="ATC79" s="164"/>
      <c r="ATD79" s="164"/>
      <c r="ATE79" s="164"/>
      <c r="ATF79" s="164"/>
      <c r="ATG79" s="164"/>
      <c r="ATH79" s="164"/>
      <c r="ATI79" s="164"/>
      <c r="ATJ79" s="164"/>
      <c r="ATK79" s="164"/>
      <c r="ATL79" s="164"/>
      <c r="ATM79" s="164"/>
      <c r="ATN79" s="164"/>
      <c r="ATO79" s="164"/>
      <c r="ATP79" s="164"/>
      <c r="ATQ79" s="164"/>
      <c r="ATR79" s="164"/>
      <c r="ATS79" s="164"/>
      <c r="ATT79" s="164"/>
      <c r="ATU79" s="164"/>
      <c r="ATV79" s="164"/>
      <c r="ATW79" s="164"/>
      <c r="ATX79" s="164"/>
      <c r="ATY79" s="164"/>
      <c r="ATZ79" s="164"/>
      <c r="AUA79" s="164"/>
      <c r="AUB79" s="164"/>
      <c r="AUC79" s="164"/>
      <c r="AUD79" s="164"/>
      <c r="AUE79" s="164"/>
      <c r="AUF79" s="164"/>
      <c r="AUG79" s="164"/>
      <c r="AUH79" s="164"/>
      <c r="AUI79" s="164"/>
      <c r="AUJ79" s="164"/>
      <c r="AUK79" s="164"/>
      <c r="AUL79" s="164"/>
      <c r="AUM79" s="164"/>
      <c r="AUN79" s="164"/>
      <c r="AUO79" s="164"/>
      <c r="AUP79" s="164"/>
      <c r="AUQ79" s="164"/>
      <c r="AUR79" s="164"/>
      <c r="AUS79" s="164"/>
      <c r="AUT79" s="164"/>
      <c r="AUU79" s="164"/>
      <c r="AUV79" s="164"/>
      <c r="AUW79" s="164"/>
      <c r="AUX79" s="164"/>
      <c r="AUY79" s="164"/>
      <c r="AUZ79" s="164"/>
      <c r="AVA79" s="164"/>
      <c r="AVB79" s="164"/>
      <c r="AVC79" s="164"/>
      <c r="AVD79" s="164"/>
      <c r="AVE79" s="164"/>
      <c r="AVF79" s="164"/>
      <c r="AVG79" s="164"/>
      <c r="AVH79" s="164"/>
      <c r="AVI79" s="164"/>
      <c r="AVJ79" s="164"/>
      <c r="AVK79" s="164"/>
      <c r="AVL79" s="164"/>
      <c r="AVM79" s="164"/>
      <c r="AVN79" s="164"/>
      <c r="AVO79" s="164"/>
      <c r="AVP79" s="164"/>
      <c r="AVQ79" s="164"/>
      <c r="AVR79" s="164"/>
      <c r="AVS79" s="164"/>
      <c r="AVT79" s="164"/>
      <c r="AVU79" s="164"/>
      <c r="AVV79" s="164"/>
      <c r="AVW79" s="164"/>
      <c r="AVX79" s="164"/>
      <c r="AVY79" s="164"/>
      <c r="AVZ79" s="164"/>
      <c r="AWA79" s="164"/>
      <c r="AWB79" s="164"/>
      <c r="AWC79" s="164"/>
      <c r="AWD79" s="164"/>
      <c r="AWE79" s="164"/>
      <c r="AWF79" s="164"/>
      <c r="AWG79" s="164"/>
      <c r="AWH79" s="164"/>
      <c r="AWI79" s="164"/>
      <c r="AWJ79" s="164"/>
      <c r="AWK79" s="164"/>
      <c r="AWL79" s="164"/>
      <c r="AWM79" s="164"/>
      <c r="AWN79" s="164"/>
      <c r="AWO79" s="164"/>
      <c r="AWP79" s="164"/>
      <c r="AWQ79" s="164"/>
      <c r="AWR79" s="164"/>
      <c r="AWS79" s="164"/>
      <c r="AWT79" s="164"/>
      <c r="AWU79" s="164"/>
      <c r="AWV79" s="164"/>
      <c r="AWW79" s="164"/>
      <c r="AWX79" s="164"/>
      <c r="AWY79" s="164"/>
      <c r="AWZ79" s="164"/>
      <c r="AXA79" s="164"/>
      <c r="AXB79" s="164"/>
      <c r="AXC79" s="164"/>
      <c r="AXD79" s="164"/>
      <c r="AXE79" s="164"/>
      <c r="AXF79" s="164"/>
      <c r="AXG79" s="164"/>
      <c r="AXH79" s="164"/>
      <c r="AXI79" s="164"/>
      <c r="AXJ79" s="164"/>
      <c r="AXK79" s="164"/>
      <c r="AXL79" s="164"/>
      <c r="AXM79" s="164"/>
      <c r="AXN79" s="164"/>
      <c r="AXO79" s="164"/>
      <c r="AXP79" s="164"/>
      <c r="AXQ79" s="164"/>
      <c r="AXR79" s="164"/>
      <c r="AXS79" s="164"/>
      <c r="AXT79" s="164"/>
      <c r="AXU79" s="164"/>
      <c r="AXV79" s="164"/>
      <c r="AXW79" s="164"/>
      <c r="AXX79" s="164"/>
      <c r="AXY79" s="164"/>
      <c r="AXZ79" s="164"/>
      <c r="AYA79" s="164"/>
      <c r="AYB79" s="164"/>
      <c r="AYC79" s="164"/>
      <c r="AYD79" s="164"/>
      <c r="AYE79" s="164"/>
      <c r="AYF79" s="164"/>
      <c r="AYG79" s="164"/>
      <c r="AYH79" s="164"/>
      <c r="AYI79" s="164"/>
      <c r="AYJ79" s="164"/>
      <c r="AYK79" s="164"/>
      <c r="AYL79" s="164"/>
      <c r="AYM79" s="164"/>
      <c r="AYN79" s="164"/>
      <c r="AYO79" s="164"/>
      <c r="AYP79" s="164"/>
      <c r="AYQ79" s="164"/>
      <c r="AYR79" s="164"/>
      <c r="AYS79" s="164"/>
      <c r="AYT79" s="164"/>
      <c r="AYU79" s="164"/>
      <c r="AYV79" s="164"/>
      <c r="AYW79" s="164"/>
      <c r="AYX79" s="164"/>
      <c r="AYY79" s="164"/>
      <c r="AYZ79" s="164"/>
      <c r="AZA79" s="164"/>
      <c r="AZB79" s="164"/>
      <c r="AZC79" s="164"/>
      <c r="AZD79" s="164"/>
      <c r="AZE79" s="164"/>
      <c r="AZF79" s="164"/>
      <c r="AZG79" s="164"/>
      <c r="AZH79" s="164"/>
      <c r="AZI79" s="164"/>
      <c r="AZJ79" s="164"/>
      <c r="AZK79" s="164"/>
      <c r="AZL79" s="164"/>
      <c r="AZM79" s="164"/>
      <c r="AZN79" s="164"/>
      <c r="AZO79" s="164"/>
      <c r="AZP79" s="164"/>
      <c r="AZQ79" s="164"/>
      <c r="AZR79" s="164"/>
      <c r="AZS79" s="164"/>
      <c r="AZT79" s="164"/>
      <c r="AZU79" s="164"/>
      <c r="AZV79" s="164"/>
      <c r="AZW79" s="164"/>
      <c r="AZX79" s="164"/>
      <c r="AZY79" s="164"/>
      <c r="AZZ79" s="164"/>
      <c r="BAA79" s="164"/>
      <c r="BAB79" s="164"/>
      <c r="BAC79" s="164"/>
      <c r="BAD79" s="164"/>
      <c r="BAE79" s="164"/>
      <c r="BAF79" s="164"/>
      <c r="BAG79" s="164"/>
      <c r="BAH79" s="164"/>
      <c r="BAI79" s="164"/>
      <c r="BAJ79" s="164"/>
      <c r="BAK79" s="164"/>
      <c r="BAL79" s="164"/>
      <c r="BAM79" s="164"/>
      <c r="BAN79" s="164"/>
      <c r="BAO79" s="164"/>
      <c r="BAP79" s="164"/>
      <c r="BAQ79" s="164"/>
      <c r="BAR79" s="164"/>
      <c r="BAS79" s="164"/>
      <c r="BAT79" s="164"/>
      <c r="BAU79" s="164"/>
      <c r="BAV79" s="164"/>
      <c r="BAW79" s="164"/>
      <c r="BAX79" s="164"/>
      <c r="BAY79" s="164"/>
      <c r="BAZ79" s="164"/>
      <c r="BBA79" s="164"/>
      <c r="BBB79" s="164"/>
      <c r="BBC79" s="164"/>
      <c r="BBD79" s="164"/>
      <c r="BBE79" s="164"/>
      <c r="BBF79" s="164"/>
      <c r="BBG79" s="164"/>
      <c r="BBH79" s="164"/>
      <c r="BBI79" s="164"/>
      <c r="BBJ79" s="164"/>
      <c r="BBK79" s="164"/>
      <c r="BBL79" s="164"/>
      <c r="BBM79" s="164"/>
      <c r="BBN79" s="164"/>
      <c r="BBO79" s="164"/>
      <c r="BBP79" s="164"/>
      <c r="BBQ79" s="164"/>
      <c r="BBR79" s="164"/>
      <c r="BBS79" s="164"/>
      <c r="BBT79" s="164"/>
      <c r="BBU79" s="164"/>
      <c r="BBV79" s="164"/>
      <c r="BBW79" s="164"/>
      <c r="BBX79" s="164"/>
      <c r="BBY79" s="164"/>
      <c r="BBZ79" s="164"/>
      <c r="BCA79" s="164"/>
      <c r="BCB79" s="164"/>
      <c r="BCC79" s="164"/>
      <c r="BCD79" s="164"/>
      <c r="BCE79" s="164"/>
      <c r="BCF79" s="164"/>
      <c r="BCG79" s="164"/>
      <c r="BCH79" s="164"/>
      <c r="BCI79" s="164"/>
      <c r="BCJ79" s="164"/>
      <c r="BCK79" s="164"/>
      <c r="BCL79" s="164"/>
      <c r="BCM79" s="164"/>
      <c r="BCN79" s="164"/>
      <c r="BCO79" s="164"/>
      <c r="BCP79" s="164"/>
      <c r="BCQ79" s="164"/>
      <c r="BCR79" s="164"/>
      <c r="BCS79" s="164"/>
      <c r="BCT79" s="164"/>
      <c r="BCU79" s="164"/>
      <c r="BCV79" s="164"/>
      <c r="BCW79" s="164"/>
      <c r="BCX79" s="164"/>
      <c r="BCY79" s="164"/>
      <c r="BCZ79" s="164"/>
      <c r="BDA79" s="164"/>
      <c r="BDB79" s="164"/>
      <c r="BDC79" s="164"/>
      <c r="BDD79" s="164"/>
      <c r="BDE79" s="164"/>
      <c r="BDF79" s="164"/>
      <c r="BDG79" s="164"/>
      <c r="BDH79" s="164"/>
      <c r="BDI79" s="164"/>
      <c r="BDJ79" s="164"/>
      <c r="BDK79" s="164"/>
      <c r="BDL79" s="164"/>
      <c r="BDM79" s="164"/>
      <c r="BDN79" s="164"/>
      <c r="BDO79" s="164"/>
      <c r="BDP79" s="164"/>
      <c r="BDQ79" s="164"/>
      <c r="BDR79" s="164"/>
      <c r="BDS79" s="164"/>
      <c r="BDT79" s="164"/>
      <c r="BDU79" s="164"/>
      <c r="BDV79" s="164"/>
      <c r="BDW79" s="164"/>
      <c r="BDX79" s="164"/>
      <c r="BDY79" s="164"/>
      <c r="BDZ79" s="164"/>
      <c r="BEA79" s="164"/>
      <c r="BEB79" s="164"/>
      <c r="BEC79" s="164"/>
      <c r="BED79" s="164"/>
      <c r="BEE79" s="164"/>
      <c r="BEF79" s="164"/>
      <c r="BEG79" s="164"/>
      <c r="BEH79" s="164"/>
      <c r="BEI79" s="164"/>
      <c r="BEJ79" s="164"/>
      <c r="BEK79" s="164"/>
      <c r="BEL79" s="164"/>
      <c r="BEM79" s="164"/>
      <c r="BEN79" s="164"/>
      <c r="BEO79" s="164"/>
      <c r="BEP79" s="164"/>
      <c r="BEQ79" s="164"/>
      <c r="BER79" s="164"/>
      <c r="BES79" s="164"/>
      <c r="BET79" s="164"/>
      <c r="BEU79" s="164"/>
      <c r="BEV79" s="164"/>
      <c r="BEW79" s="164"/>
      <c r="BEX79" s="164"/>
      <c r="BEY79" s="164"/>
      <c r="BEZ79" s="164"/>
      <c r="BFA79" s="164"/>
      <c r="BFB79" s="164"/>
      <c r="BFC79" s="164"/>
      <c r="BFD79" s="164"/>
      <c r="BFE79" s="164"/>
      <c r="BFF79" s="164"/>
      <c r="BFG79" s="164"/>
      <c r="BFH79" s="164"/>
      <c r="BFI79" s="164"/>
      <c r="BFJ79" s="164"/>
      <c r="BFK79" s="164"/>
      <c r="BFL79" s="164"/>
      <c r="BFM79" s="164"/>
      <c r="BFN79" s="164"/>
      <c r="BFO79" s="164"/>
      <c r="BFP79" s="164"/>
      <c r="BFQ79" s="164"/>
      <c r="BFR79" s="164"/>
      <c r="BFS79" s="164"/>
      <c r="BFT79" s="164"/>
      <c r="BFU79" s="164"/>
      <c r="BFV79" s="164"/>
      <c r="BFW79" s="164"/>
      <c r="BFX79" s="164"/>
      <c r="BFY79" s="164"/>
      <c r="BFZ79" s="164"/>
      <c r="BGA79" s="164"/>
      <c r="BGB79" s="164"/>
      <c r="BGC79" s="164"/>
      <c r="BGD79" s="164"/>
      <c r="BGE79" s="164"/>
      <c r="BGF79" s="164"/>
      <c r="BGG79" s="164"/>
      <c r="BGH79" s="164"/>
      <c r="BGI79" s="164"/>
      <c r="BGJ79" s="164"/>
      <c r="BGK79" s="164"/>
      <c r="BGL79" s="164"/>
      <c r="BGM79" s="164"/>
      <c r="BGN79" s="164"/>
      <c r="BGO79" s="164"/>
      <c r="BGP79" s="164"/>
      <c r="BGQ79" s="164"/>
      <c r="BGR79" s="164"/>
      <c r="BGS79" s="164"/>
      <c r="BGT79" s="164"/>
      <c r="BGU79" s="164"/>
      <c r="BGV79" s="164"/>
      <c r="BGW79" s="164"/>
      <c r="BGX79" s="164"/>
      <c r="BGY79" s="164"/>
      <c r="BGZ79" s="164"/>
      <c r="BHA79" s="164"/>
      <c r="BHB79" s="164"/>
      <c r="BHC79" s="164"/>
      <c r="BHD79" s="164"/>
      <c r="BHE79" s="164"/>
      <c r="BHF79" s="164"/>
      <c r="BHG79" s="164"/>
      <c r="BHH79" s="164"/>
      <c r="BHI79" s="164"/>
      <c r="BHJ79" s="164"/>
      <c r="BHK79" s="164"/>
      <c r="BHL79" s="164"/>
      <c r="BHM79" s="164"/>
      <c r="BHN79" s="164"/>
      <c r="BHO79" s="164"/>
      <c r="BHP79" s="164"/>
      <c r="BHQ79" s="164"/>
      <c r="BHR79" s="164"/>
      <c r="BHS79" s="164"/>
      <c r="BHT79" s="164"/>
      <c r="BHU79" s="164"/>
      <c r="BHV79" s="164"/>
      <c r="BHW79" s="164"/>
      <c r="BHX79" s="164"/>
      <c r="BHY79" s="164"/>
      <c r="BHZ79" s="164"/>
      <c r="BIA79" s="164"/>
      <c r="BIB79" s="164"/>
      <c r="BIC79" s="164"/>
      <c r="BID79" s="164"/>
      <c r="BIE79" s="164"/>
      <c r="BIF79" s="164"/>
      <c r="BIG79" s="164"/>
      <c r="BIH79" s="164"/>
      <c r="BII79" s="164"/>
      <c r="BIJ79" s="164"/>
      <c r="BIK79" s="164"/>
      <c r="BIL79" s="164"/>
      <c r="BIM79" s="164"/>
      <c r="BIN79" s="164"/>
      <c r="BIO79" s="164"/>
      <c r="BIP79" s="164"/>
      <c r="BIQ79" s="164"/>
      <c r="BIR79" s="164"/>
      <c r="BIS79" s="164"/>
      <c r="BIT79" s="164"/>
      <c r="BIU79" s="164"/>
      <c r="BIV79" s="164"/>
      <c r="BIW79" s="164"/>
      <c r="BIX79" s="164"/>
      <c r="BIY79" s="164"/>
      <c r="BIZ79" s="164"/>
      <c r="BJA79" s="164"/>
      <c r="BJB79" s="164"/>
      <c r="BJC79" s="164"/>
      <c r="BJD79" s="164"/>
      <c r="BJE79" s="164"/>
      <c r="BJF79" s="164"/>
      <c r="BJG79" s="164"/>
      <c r="BJH79" s="164"/>
      <c r="BJI79" s="164"/>
      <c r="BJJ79" s="164"/>
      <c r="BJK79" s="164"/>
      <c r="BJL79" s="164"/>
      <c r="BJM79" s="164"/>
      <c r="BJN79" s="164"/>
      <c r="BJO79" s="164"/>
      <c r="BJP79" s="164"/>
      <c r="BJQ79" s="164"/>
      <c r="BJR79" s="164"/>
      <c r="BJS79" s="164"/>
      <c r="BJT79" s="164"/>
      <c r="BJU79" s="164"/>
      <c r="BJV79" s="164"/>
      <c r="BJW79" s="164"/>
      <c r="BJX79" s="164"/>
      <c r="BJY79" s="164"/>
      <c r="BJZ79" s="164"/>
      <c r="BKA79" s="164"/>
      <c r="BKB79" s="164"/>
      <c r="BKC79" s="164"/>
      <c r="BKD79" s="164"/>
      <c r="BKE79" s="164"/>
      <c r="BKF79" s="164"/>
      <c r="BKG79" s="164"/>
      <c r="BKH79" s="164"/>
      <c r="BKI79" s="164"/>
      <c r="BKJ79" s="164"/>
      <c r="BKK79" s="164"/>
      <c r="BKL79" s="164"/>
      <c r="BKM79" s="164"/>
      <c r="BKN79" s="164"/>
      <c r="BKO79" s="164"/>
      <c r="BKP79" s="164"/>
      <c r="BKQ79" s="164"/>
      <c r="BKR79" s="164"/>
      <c r="BKS79" s="164"/>
      <c r="BKT79" s="164"/>
      <c r="BKU79" s="164"/>
      <c r="BKV79" s="164"/>
      <c r="BKW79" s="164"/>
      <c r="BKX79" s="164"/>
      <c r="BKY79" s="164"/>
      <c r="BKZ79" s="164"/>
      <c r="BLA79" s="164"/>
      <c r="BLB79" s="164"/>
      <c r="BLC79" s="164"/>
      <c r="BLD79" s="164"/>
      <c r="BLE79" s="164"/>
      <c r="BLF79" s="164"/>
      <c r="BLG79" s="164"/>
      <c r="BLH79" s="164"/>
      <c r="BLI79" s="164"/>
      <c r="BLJ79" s="164"/>
      <c r="BLK79" s="164"/>
      <c r="BLL79" s="164"/>
      <c r="BLM79" s="164"/>
      <c r="BLN79" s="164"/>
      <c r="BLO79" s="164"/>
      <c r="BLP79" s="164"/>
      <c r="BLQ79" s="164"/>
      <c r="BLR79" s="164"/>
      <c r="BLS79" s="164"/>
      <c r="BLT79" s="164"/>
      <c r="BLU79" s="164"/>
      <c r="BLV79" s="164"/>
      <c r="BLW79" s="164"/>
      <c r="BLX79" s="164"/>
      <c r="BLY79" s="164"/>
      <c r="BLZ79" s="164"/>
      <c r="BMA79" s="164"/>
      <c r="BMB79" s="164"/>
      <c r="BMC79" s="164"/>
      <c r="BMD79" s="164"/>
      <c r="BME79" s="164"/>
      <c r="BMF79" s="164"/>
      <c r="BMG79" s="164"/>
      <c r="BMH79" s="164"/>
      <c r="BMI79" s="164"/>
      <c r="BMJ79" s="164"/>
      <c r="BMK79" s="164"/>
      <c r="BML79" s="164"/>
      <c r="BMM79" s="164"/>
      <c r="BMN79" s="164"/>
      <c r="BMO79" s="164"/>
      <c r="BMP79" s="164"/>
      <c r="BMQ79" s="164"/>
      <c r="BMR79" s="164"/>
      <c r="BMS79" s="164"/>
      <c r="BMT79" s="164"/>
      <c r="BMU79" s="164"/>
      <c r="BMV79" s="164"/>
      <c r="BMW79" s="164"/>
      <c r="BMX79" s="164"/>
      <c r="BMY79" s="164"/>
      <c r="BMZ79" s="164"/>
      <c r="BNA79" s="164"/>
      <c r="BNB79" s="164"/>
      <c r="BNC79" s="164"/>
      <c r="BND79" s="164"/>
      <c r="BNE79" s="164"/>
      <c r="BNF79" s="164"/>
      <c r="BNG79" s="164"/>
      <c r="BNH79" s="164"/>
      <c r="BNI79" s="164"/>
      <c r="BNJ79" s="164"/>
      <c r="BNK79" s="164"/>
      <c r="BNL79" s="164"/>
      <c r="BNM79" s="164"/>
      <c r="BNN79" s="164"/>
      <c r="BNO79" s="164"/>
      <c r="BNP79" s="164"/>
      <c r="BNQ79" s="164"/>
      <c r="BNR79" s="164"/>
      <c r="BNS79" s="164"/>
      <c r="BNT79" s="164"/>
      <c r="BNU79" s="164"/>
      <c r="BNV79" s="164"/>
      <c r="BNW79" s="164"/>
      <c r="BNX79" s="164"/>
      <c r="BNY79" s="164"/>
      <c r="BNZ79" s="164"/>
      <c r="BOA79" s="164"/>
      <c r="BOB79" s="164"/>
      <c r="BOC79" s="164"/>
      <c r="BOD79" s="164"/>
      <c r="BOE79" s="164"/>
      <c r="BOF79" s="164"/>
      <c r="BOG79" s="164"/>
      <c r="BOH79" s="164"/>
      <c r="BOI79" s="164"/>
      <c r="BOJ79" s="164"/>
      <c r="BOK79" s="164"/>
      <c r="BOL79" s="164"/>
      <c r="BOM79" s="164"/>
      <c r="BON79" s="164"/>
      <c r="BOO79" s="164"/>
      <c r="BOP79" s="164"/>
      <c r="BOQ79" s="164"/>
      <c r="BOR79" s="164"/>
      <c r="BOS79" s="164"/>
      <c r="BOT79" s="164"/>
      <c r="BOU79" s="164"/>
      <c r="BOV79" s="164"/>
      <c r="BOW79" s="164"/>
      <c r="BOX79" s="164"/>
      <c r="BOY79" s="164"/>
      <c r="BOZ79" s="164"/>
      <c r="BPA79" s="164"/>
      <c r="BPB79" s="164"/>
      <c r="BPC79" s="164"/>
      <c r="BPD79" s="164"/>
      <c r="BPE79" s="164"/>
      <c r="BPF79" s="164"/>
      <c r="BPG79" s="164"/>
      <c r="BPH79" s="164"/>
      <c r="BPI79" s="164"/>
      <c r="BPJ79" s="164"/>
      <c r="BPK79" s="164"/>
      <c r="BPL79" s="164"/>
      <c r="BPM79" s="164"/>
      <c r="BPN79" s="164"/>
      <c r="BPO79" s="164"/>
      <c r="BPP79" s="164"/>
      <c r="BPQ79" s="164"/>
      <c r="BPR79" s="164"/>
      <c r="BPS79" s="164"/>
      <c r="BPT79" s="164"/>
      <c r="BPU79" s="164"/>
      <c r="BPV79" s="164"/>
      <c r="BPW79" s="164"/>
      <c r="BPX79" s="164"/>
      <c r="BPY79" s="164"/>
      <c r="BPZ79" s="164"/>
      <c r="BQA79" s="164"/>
      <c r="BQB79" s="164"/>
      <c r="BQC79" s="164"/>
      <c r="BQD79" s="164"/>
      <c r="BQE79" s="164"/>
      <c r="BQF79" s="164"/>
      <c r="BQG79" s="164"/>
      <c r="BQH79" s="164"/>
      <c r="BQI79" s="164"/>
      <c r="BQJ79" s="164"/>
      <c r="BQK79" s="164"/>
      <c r="BQL79" s="164"/>
      <c r="BQM79" s="164"/>
      <c r="BQN79" s="164"/>
      <c r="BQO79" s="164"/>
      <c r="BQP79" s="164"/>
      <c r="BQQ79" s="164"/>
      <c r="BQR79" s="164"/>
      <c r="BQS79" s="164"/>
      <c r="BQT79" s="164"/>
      <c r="BQU79" s="164"/>
      <c r="BQV79" s="164"/>
      <c r="BQW79" s="164"/>
      <c r="BQX79" s="164"/>
      <c r="BQY79" s="164"/>
      <c r="BQZ79" s="164"/>
      <c r="BRA79" s="164"/>
      <c r="BRB79" s="164"/>
      <c r="BRC79" s="164"/>
      <c r="BRD79" s="164"/>
      <c r="BRE79" s="164"/>
      <c r="BRF79" s="164"/>
      <c r="BRG79" s="164"/>
      <c r="BRH79" s="164"/>
      <c r="BRI79" s="164"/>
      <c r="BRJ79" s="164"/>
      <c r="BRK79" s="164"/>
      <c r="BRL79" s="164"/>
      <c r="BRM79" s="164"/>
      <c r="BRN79" s="164"/>
      <c r="BRO79" s="164"/>
      <c r="BRP79" s="164"/>
      <c r="BRQ79" s="164"/>
      <c r="BRR79" s="164"/>
      <c r="BRS79" s="164"/>
      <c r="BRT79" s="164"/>
      <c r="BRU79" s="164"/>
      <c r="BRV79" s="164"/>
      <c r="BRW79" s="164"/>
      <c r="BRX79" s="164"/>
      <c r="BRY79" s="164"/>
      <c r="BRZ79" s="164"/>
      <c r="BSA79" s="164"/>
      <c r="BSB79" s="164"/>
      <c r="BSC79" s="164"/>
      <c r="BSD79" s="164"/>
      <c r="BSE79" s="164"/>
      <c r="BSF79" s="164"/>
      <c r="BSG79" s="164"/>
      <c r="BSH79" s="164"/>
      <c r="BSI79" s="164"/>
      <c r="BSJ79" s="164"/>
      <c r="BSK79" s="164"/>
      <c r="BSL79" s="164"/>
      <c r="BSM79" s="164"/>
      <c r="BSN79" s="164"/>
      <c r="BSO79" s="164"/>
      <c r="BSP79" s="164"/>
      <c r="BSQ79" s="164"/>
      <c r="BSR79" s="164"/>
      <c r="BSS79" s="164"/>
      <c r="BST79" s="164"/>
      <c r="BSU79" s="164"/>
      <c r="BSV79" s="164"/>
      <c r="BSW79" s="164"/>
      <c r="BSX79" s="164"/>
      <c r="BSY79" s="164"/>
      <c r="BSZ79" s="164"/>
      <c r="BTA79" s="164"/>
      <c r="BTB79" s="164"/>
      <c r="BTC79" s="164"/>
      <c r="BTD79" s="164"/>
      <c r="BTE79" s="164"/>
      <c r="BTF79" s="164"/>
      <c r="BTG79" s="164"/>
      <c r="BTH79" s="164"/>
      <c r="BTI79" s="164"/>
      <c r="BTJ79" s="164"/>
      <c r="BTK79" s="164"/>
      <c r="BTL79" s="164"/>
      <c r="BTM79" s="164"/>
      <c r="BTN79" s="164"/>
      <c r="BTO79" s="164"/>
      <c r="BTP79" s="164"/>
      <c r="BTQ79" s="164"/>
      <c r="BTR79" s="164"/>
      <c r="BTS79" s="164"/>
      <c r="BTT79" s="164"/>
      <c r="BTU79" s="164"/>
      <c r="BTV79" s="164"/>
      <c r="BTW79" s="164"/>
      <c r="BTX79" s="164"/>
      <c r="BTY79" s="164"/>
      <c r="BTZ79" s="164"/>
      <c r="BUA79" s="164"/>
      <c r="BUB79" s="164"/>
      <c r="BUC79" s="164"/>
      <c r="BUD79" s="164"/>
      <c r="BUE79" s="164"/>
      <c r="BUF79" s="164"/>
      <c r="BUG79" s="164"/>
      <c r="BUH79" s="164"/>
      <c r="BUI79" s="164"/>
      <c r="BUJ79" s="164"/>
      <c r="BUK79" s="164"/>
      <c r="BUL79" s="164"/>
      <c r="BUM79" s="164"/>
      <c r="BUN79" s="164"/>
      <c r="BUO79" s="164"/>
      <c r="BUP79" s="164"/>
      <c r="BUQ79" s="164"/>
      <c r="BUR79" s="164"/>
      <c r="BUS79" s="164"/>
      <c r="BUT79" s="164"/>
      <c r="BUU79" s="164"/>
      <c r="BUV79" s="164"/>
      <c r="BUW79" s="164"/>
      <c r="BUX79" s="164"/>
      <c r="BUY79" s="164"/>
      <c r="BUZ79" s="164"/>
      <c r="BVA79" s="164"/>
      <c r="BVB79" s="164"/>
      <c r="BVC79" s="164"/>
      <c r="BVD79" s="164"/>
      <c r="BVE79" s="164"/>
      <c r="BVF79" s="164"/>
      <c r="BVG79" s="164"/>
      <c r="BVH79" s="164"/>
      <c r="BVI79" s="164"/>
      <c r="BVJ79" s="164"/>
      <c r="BVK79" s="164"/>
      <c r="BVL79" s="164"/>
      <c r="BVM79" s="164"/>
      <c r="BVN79" s="164"/>
      <c r="BVO79" s="164"/>
      <c r="BVP79" s="164"/>
      <c r="BVQ79" s="164"/>
      <c r="BVR79" s="164"/>
      <c r="BVS79" s="164"/>
      <c r="BVT79" s="164"/>
      <c r="BVU79" s="164"/>
      <c r="BVV79" s="164"/>
      <c r="BVW79" s="164"/>
      <c r="BVX79" s="164"/>
      <c r="BVY79" s="164"/>
      <c r="BVZ79" s="164"/>
      <c r="BWA79" s="164"/>
      <c r="BWB79" s="164"/>
      <c r="BWC79" s="164"/>
      <c r="BWD79" s="164"/>
      <c r="BWE79" s="164"/>
      <c r="BWF79" s="164"/>
      <c r="BWG79" s="164"/>
      <c r="BWH79" s="164"/>
      <c r="BWI79" s="164"/>
      <c r="BWJ79" s="164"/>
      <c r="BWK79" s="164"/>
      <c r="BWL79" s="164"/>
      <c r="BWM79" s="164"/>
      <c r="BWN79" s="164"/>
      <c r="BWO79" s="164"/>
      <c r="BWP79" s="164"/>
      <c r="BWQ79" s="164"/>
      <c r="BWR79" s="164"/>
      <c r="BWS79" s="164"/>
      <c r="BWT79" s="164"/>
      <c r="BWU79" s="164"/>
      <c r="BWV79" s="164"/>
      <c r="BWW79" s="164"/>
      <c r="BWX79" s="164"/>
      <c r="BWY79" s="164"/>
      <c r="BWZ79" s="164"/>
      <c r="BXA79" s="164"/>
      <c r="BXB79" s="164"/>
      <c r="BXC79" s="164"/>
      <c r="BXD79" s="164"/>
      <c r="BXE79" s="164"/>
      <c r="BXF79" s="164"/>
      <c r="BXG79" s="164"/>
      <c r="BXH79" s="164"/>
      <c r="BXI79" s="164"/>
      <c r="BXJ79" s="164"/>
      <c r="BXK79" s="164"/>
      <c r="BXL79" s="164"/>
      <c r="BXM79" s="164"/>
      <c r="BXN79" s="164"/>
      <c r="BXO79" s="164"/>
      <c r="BXP79" s="164"/>
      <c r="BXQ79" s="164"/>
      <c r="BXR79" s="164"/>
      <c r="BXS79" s="164"/>
      <c r="BXT79" s="164"/>
      <c r="BXU79" s="164"/>
      <c r="BXV79" s="164"/>
      <c r="BXW79" s="164"/>
      <c r="BXX79" s="164"/>
      <c r="BXY79" s="164"/>
      <c r="BXZ79" s="164"/>
      <c r="BYA79" s="164"/>
      <c r="BYB79" s="164"/>
      <c r="BYC79" s="164"/>
      <c r="BYD79" s="164"/>
      <c r="BYE79" s="164"/>
      <c r="BYF79" s="164"/>
      <c r="BYG79" s="164"/>
      <c r="BYH79" s="164"/>
      <c r="BYI79" s="164"/>
      <c r="BYJ79" s="164"/>
      <c r="BYK79" s="164"/>
      <c r="BYL79" s="164"/>
      <c r="BYM79" s="164"/>
      <c r="BYN79" s="164"/>
      <c r="BYO79" s="164"/>
      <c r="BYP79" s="164"/>
      <c r="BYQ79" s="164"/>
      <c r="BYR79" s="164"/>
      <c r="BYS79" s="164"/>
      <c r="BYT79" s="164"/>
      <c r="BYU79" s="164"/>
      <c r="BYV79" s="164"/>
      <c r="BYW79" s="164"/>
      <c r="BYX79" s="164"/>
      <c r="BYY79" s="164"/>
      <c r="BYZ79" s="164"/>
      <c r="BZA79" s="164"/>
      <c r="BZB79" s="164"/>
      <c r="BZC79" s="164"/>
      <c r="BZD79" s="164"/>
      <c r="BZE79" s="164"/>
      <c r="BZF79" s="164"/>
      <c r="BZG79" s="164"/>
      <c r="BZH79" s="164"/>
      <c r="BZI79" s="164"/>
      <c r="BZJ79" s="164"/>
      <c r="BZK79" s="164"/>
      <c r="BZL79" s="164"/>
      <c r="BZM79" s="164"/>
      <c r="BZN79" s="164"/>
      <c r="BZO79" s="164"/>
      <c r="BZP79" s="164"/>
      <c r="BZQ79" s="164"/>
      <c r="BZR79" s="164"/>
      <c r="BZS79" s="164"/>
      <c r="BZT79" s="164"/>
      <c r="BZU79" s="164"/>
      <c r="BZV79" s="164"/>
      <c r="BZW79" s="164"/>
      <c r="BZX79" s="164"/>
      <c r="BZY79" s="164"/>
      <c r="BZZ79" s="164"/>
      <c r="CAA79" s="164"/>
      <c r="CAB79" s="164"/>
      <c r="CAC79" s="164"/>
      <c r="CAD79" s="164"/>
      <c r="CAE79" s="164"/>
      <c r="CAF79" s="164"/>
      <c r="CAG79" s="164"/>
      <c r="CAH79" s="164"/>
      <c r="CAI79" s="164"/>
      <c r="CAJ79" s="164"/>
      <c r="CAK79" s="164"/>
      <c r="CAL79" s="164"/>
      <c r="CAM79" s="164"/>
      <c r="CAN79" s="164"/>
      <c r="CAO79" s="164"/>
      <c r="CAP79" s="164"/>
      <c r="CAQ79" s="164"/>
      <c r="CAR79" s="164"/>
      <c r="CAS79" s="164"/>
      <c r="CAT79" s="164"/>
      <c r="CAU79" s="164"/>
      <c r="CAV79" s="164"/>
      <c r="CAW79" s="164"/>
      <c r="CAX79" s="164"/>
      <c r="CAY79" s="164"/>
      <c r="CAZ79" s="164"/>
      <c r="CBA79" s="164"/>
      <c r="CBB79" s="164"/>
      <c r="CBC79" s="164"/>
      <c r="CBD79" s="164"/>
      <c r="CBE79" s="164"/>
      <c r="CBF79" s="164"/>
      <c r="CBG79" s="164"/>
      <c r="CBH79" s="164"/>
      <c r="CBI79" s="164"/>
      <c r="CBJ79" s="164"/>
      <c r="CBK79" s="164"/>
      <c r="CBL79" s="164"/>
      <c r="CBM79" s="164"/>
      <c r="CBN79" s="164"/>
      <c r="CBO79" s="164"/>
      <c r="CBP79" s="164"/>
      <c r="CBQ79" s="164"/>
      <c r="CBR79" s="164"/>
      <c r="CBS79" s="164"/>
      <c r="CBT79" s="164"/>
      <c r="CBU79" s="164"/>
      <c r="CBV79" s="164"/>
      <c r="CBW79" s="164"/>
      <c r="CBX79" s="164"/>
      <c r="CBY79" s="164"/>
      <c r="CBZ79" s="164"/>
      <c r="CCA79" s="164"/>
      <c r="CCB79" s="164"/>
      <c r="CCC79" s="164"/>
      <c r="CCD79" s="164"/>
      <c r="CCE79" s="164"/>
      <c r="CCF79" s="164"/>
      <c r="CCG79" s="164"/>
      <c r="CCH79" s="164"/>
      <c r="CCI79" s="164"/>
      <c r="CCJ79" s="164"/>
      <c r="CCK79" s="164"/>
      <c r="CCL79" s="164"/>
      <c r="CCM79" s="164"/>
      <c r="CCN79" s="164"/>
      <c r="CCO79" s="164"/>
      <c r="CCP79" s="164"/>
      <c r="CCQ79" s="164"/>
      <c r="CCR79" s="164"/>
      <c r="CCS79" s="164"/>
      <c r="CCT79" s="164"/>
      <c r="CCU79" s="164"/>
      <c r="CCV79" s="164"/>
      <c r="CCW79" s="164"/>
      <c r="CCX79" s="164"/>
      <c r="CCY79" s="164"/>
      <c r="CCZ79" s="164"/>
      <c r="CDA79" s="164"/>
      <c r="CDB79" s="164"/>
      <c r="CDC79" s="164"/>
      <c r="CDD79" s="164"/>
      <c r="CDE79" s="164"/>
      <c r="CDF79" s="164"/>
      <c r="CDG79" s="164"/>
      <c r="CDH79" s="164"/>
      <c r="CDI79" s="164"/>
      <c r="CDJ79" s="164"/>
      <c r="CDK79" s="164"/>
      <c r="CDL79" s="164"/>
      <c r="CDM79" s="164"/>
      <c r="CDN79" s="164"/>
      <c r="CDO79" s="164"/>
      <c r="CDP79" s="164"/>
      <c r="CDQ79" s="164"/>
      <c r="CDR79" s="164"/>
      <c r="CDS79" s="164"/>
      <c r="CDT79" s="164"/>
      <c r="CDU79" s="164"/>
      <c r="CDV79" s="164"/>
      <c r="CDW79" s="164"/>
      <c r="CDX79" s="164"/>
      <c r="CDY79" s="164"/>
      <c r="CDZ79" s="164"/>
      <c r="CEA79" s="164"/>
      <c r="CEB79" s="164"/>
      <c r="CEC79" s="164"/>
      <c r="CED79" s="164"/>
      <c r="CEE79" s="164"/>
      <c r="CEF79" s="164"/>
      <c r="CEG79" s="164"/>
      <c r="CEH79" s="164"/>
      <c r="CEI79" s="164"/>
      <c r="CEJ79" s="164"/>
      <c r="CEK79" s="164"/>
      <c r="CEL79" s="164"/>
      <c r="CEM79" s="164"/>
      <c r="CEN79" s="164"/>
      <c r="CEO79" s="164"/>
      <c r="CEP79" s="164"/>
      <c r="CEQ79" s="164"/>
      <c r="CER79" s="164"/>
      <c r="CES79" s="164"/>
      <c r="CET79" s="164"/>
      <c r="CEU79" s="164"/>
      <c r="CEV79" s="164"/>
      <c r="CEW79" s="164"/>
      <c r="CEX79" s="164"/>
      <c r="CEY79" s="164"/>
      <c r="CEZ79" s="164"/>
      <c r="CFA79" s="164"/>
      <c r="CFB79" s="164"/>
      <c r="CFC79" s="164"/>
      <c r="CFD79" s="164"/>
      <c r="CFE79" s="164"/>
      <c r="CFF79" s="164"/>
      <c r="CFG79" s="164"/>
      <c r="CFH79" s="164"/>
      <c r="CFI79" s="164"/>
      <c r="CFJ79" s="164"/>
      <c r="CFK79" s="164"/>
      <c r="CFL79" s="164"/>
      <c r="CFM79" s="164"/>
      <c r="CFN79" s="164"/>
      <c r="CFO79" s="164"/>
      <c r="CFP79" s="164"/>
      <c r="CFQ79" s="164"/>
      <c r="CFR79" s="164"/>
      <c r="CFS79" s="164"/>
      <c r="CFT79" s="164"/>
      <c r="CFU79" s="164"/>
      <c r="CFV79" s="164"/>
      <c r="CFW79" s="164"/>
      <c r="CFX79" s="164"/>
      <c r="CFY79" s="164"/>
      <c r="CFZ79" s="164"/>
      <c r="CGA79" s="164"/>
      <c r="CGB79" s="164"/>
      <c r="CGC79" s="164"/>
      <c r="CGD79" s="164"/>
      <c r="CGE79" s="164"/>
      <c r="CGF79" s="164"/>
      <c r="CGG79" s="164"/>
      <c r="CGH79" s="164"/>
      <c r="CGI79" s="164"/>
      <c r="CGJ79" s="164"/>
      <c r="CGK79" s="164"/>
      <c r="CGL79" s="164"/>
      <c r="CGM79" s="164"/>
      <c r="CGN79" s="164"/>
      <c r="CGO79" s="164"/>
      <c r="CGP79" s="164"/>
      <c r="CGQ79" s="164"/>
      <c r="CGR79" s="164"/>
      <c r="CGS79" s="164"/>
      <c r="CGT79" s="164"/>
      <c r="CGU79" s="164"/>
      <c r="CGV79" s="164"/>
      <c r="CGW79" s="164"/>
      <c r="CGX79" s="164"/>
      <c r="CGY79" s="164"/>
      <c r="CGZ79" s="164"/>
      <c r="CHA79" s="164"/>
      <c r="CHB79" s="164"/>
      <c r="CHC79" s="164"/>
      <c r="CHD79" s="164"/>
      <c r="CHE79" s="164"/>
      <c r="CHF79" s="164"/>
      <c r="CHG79" s="164"/>
      <c r="CHH79" s="164"/>
      <c r="CHI79" s="164"/>
      <c r="CHJ79" s="164"/>
      <c r="CHK79" s="164"/>
      <c r="CHL79" s="164"/>
      <c r="CHM79" s="164"/>
      <c r="CHN79" s="164"/>
      <c r="CHO79" s="164"/>
      <c r="CHP79" s="164"/>
      <c r="CHQ79" s="164"/>
      <c r="CHR79" s="164"/>
      <c r="CHS79" s="164"/>
      <c r="CHT79" s="164"/>
      <c r="CHU79" s="164"/>
      <c r="CHV79" s="164"/>
      <c r="CHW79" s="164"/>
      <c r="CHX79" s="164"/>
      <c r="CHY79" s="164"/>
      <c r="CHZ79" s="164"/>
      <c r="CIA79" s="164"/>
      <c r="CIB79" s="164"/>
      <c r="CIC79" s="164"/>
      <c r="CID79" s="164"/>
      <c r="CIE79" s="164"/>
      <c r="CIF79" s="164"/>
      <c r="CIG79" s="164"/>
      <c r="CIH79" s="164"/>
      <c r="CII79" s="164"/>
      <c r="CIJ79" s="164"/>
      <c r="CIK79" s="164"/>
      <c r="CIL79" s="164"/>
      <c r="CIM79" s="164"/>
      <c r="CIN79" s="164"/>
      <c r="CIO79" s="164"/>
      <c r="CIP79" s="164"/>
      <c r="CIQ79" s="164"/>
      <c r="CIR79" s="164"/>
      <c r="CIS79" s="164"/>
      <c r="CIT79" s="164"/>
      <c r="CIU79" s="164"/>
      <c r="CIV79" s="164"/>
      <c r="CIW79" s="164"/>
      <c r="CIX79" s="164"/>
      <c r="CIY79" s="164"/>
      <c r="CIZ79" s="164"/>
      <c r="CJA79" s="164"/>
      <c r="CJB79" s="164"/>
      <c r="CJC79" s="164"/>
      <c r="CJD79" s="164"/>
      <c r="CJE79" s="164"/>
      <c r="CJF79" s="164"/>
      <c r="CJG79" s="164"/>
      <c r="CJH79" s="164"/>
      <c r="CJI79" s="164"/>
      <c r="CJJ79" s="164"/>
      <c r="CJK79" s="164"/>
      <c r="CJL79" s="164"/>
      <c r="CJM79" s="164"/>
      <c r="CJN79" s="164"/>
      <c r="CJO79" s="164"/>
      <c r="CJP79" s="164"/>
      <c r="CJQ79" s="164"/>
      <c r="CJR79" s="164"/>
      <c r="CJS79" s="164"/>
      <c r="CJT79" s="164"/>
      <c r="CJU79" s="164"/>
      <c r="CJV79" s="164"/>
      <c r="CJW79" s="164"/>
      <c r="CJX79" s="164"/>
      <c r="CJY79" s="164"/>
      <c r="CJZ79" s="164"/>
      <c r="CKA79" s="164"/>
      <c r="CKB79" s="164"/>
      <c r="CKC79" s="164"/>
      <c r="CKD79" s="164"/>
      <c r="CKE79" s="164"/>
      <c r="CKF79" s="164"/>
      <c r="CKG79" s="164"/>
      <c r="CKH79" s="164"/>
      <c r="CKI79" s="164"/>
      <c r="CKJ79" s="164"/>
      <c r="CKK79" s="164"/>
      <c r="CKL79" s="164"/>
      <c r="CKM79" s="164"/>
      <c r="CKN79" s="164"/>
      <c r="CKO79" s="164"/>
      <c r="CKP79" s="164"/>
      <c r="CKQ79" s="164"/>
      <c r="CKR79" s="164"/>
      <c r="CKS79" s="164"/>
      <c r="CKT79" s="164"/>
      <c r="CKU79" s="164"/>
      <c r="CKV79" s="164"/>
      <c r="CKW79" s="164"/>
      <c r="CKX79" s="164"/>
      <c r="CKY79" s="164"/>
      <c r="CKZ79" s="164"/>
      <c r="CLA79" s="164"/>
      <c r="CLB79" s="164"/>
      <c r="CLC79" s="164"/>
      <c r="CLD79" s="164"/>
      <c r="CLE79" s="164"/>
      <c r="CLF79" s="164"/>
      <c r="CLG79" s="164"/>
      <c r="CLH79" s="164"/>
      <c r="CLI79" s="164"/>
      <c r="CLJ79" s="164"/>
      <c r="CLK79" s="164"/>
      <c r="CLL79" s="164"/>
      <c r="CLM79" s="164"/>
      <c r="CLN79" s="164"/>
      <c r="CLO79" s="164"/>
      <c r="CLP79" s="164"/>
      <c r="CLQ79" s="164"/>
      <c r="CLR79" s="164"/>
      <c r="CLS79" s="164"/>
      <c r="CLT79" s="164"/>
      <c r="CLU79" s="164"/>
      <c r="CLV79" s="164"/>
      <c r="CLW79" s="164"/>
      <c r="CLX79" s="164"/>
      <c r="CLY79" s="164"/>
      <c r="CLZ79" s="164"/>
      <c r="CMA79" s="164"/>
      <c r="CMB79" s="164"/>
      <c r="CMC79" s="164"/>
      <c r="CMD79" s="164"/>
      <c r="CME79" s="164"/>
      <c r="CMF79" s="164"/>
      <c r="CMG79" s="164"/>
      <c r="CMH79" s="164"/>
      <c r="CMI79" s="164"/>
      <c r="CMJ79" s="164"/>
      <c r="CMK79" s="164"/>
      <c r="CML79" s="164"/>
      <c r="CMM79" s="164"/>
      <c r="CMN79" s="164"/>
      <c r="CMO79" s="164"/>
      <c r="CMP79" s="164"/>
      <c r="CMQ79" s="164"/>
      <c r="CMR79" s="164"/>
      <c r="CMS79" s="164"/>
      <c r="CMT79" s="164"/>
      <c r="CMU79" s="164"/>
      <c r="CMV79" s="164"/>
      <c r="CMW79" s="164"/>
      <c r="CMX79" s="164"/>
      <c r="CMY79" s="164"/>
      <c r="CMZ79" s="164"/>
      <c r="CNA79" s="164"/>
      <c r="CNB79" s="164"/>
      <c r="CNC79" s="164"/>
      <c r="CND79" s="164"/>
      <c r="CNE79" s="164"/>
      <c r="CNF79" s="164"/>
      <c r="CNG79" s="164"/>
      <c r="CNH79" s="164"/>
      <c r="CNI79" s="164"/>
      <c r="CNJ79" s="164"/>
      <c r="CNK79" s="164"/>
      <c r="CNL79" s="164"/>
      <c r="CNM79" s="164"/>
      <c r="CNN79" s="164"/>
      <c r="CNO79" s="164"/>
      <c r="CNP79" s="164"/>
      <c r="CNQ79" s="164"/>
      <c r="CNR79" s="164"/>
      <c r="CNS79" s="164"/>
      <c r="CNT79" s="164"/>
      <c r="CNU79" s="164"/>
      <c r="CNV79" s="164"/>
      <c r="CNW79" s="164"/>
      <c r="CNX79" s="164"/>
      <c r="CNY79" s="164"/>
      <c r="CNZ79" s="164"/>
      <c r="COA79" s="164"/>
      <c r="COB79" s="164"/>
      <c r="COC79" s="164"/>
      <c r="COD79" s="164"/>
      <c r="COE79" s="164"/>
      <c r="COF79" s="164"/>
      <c r="COG79" s="164"/>
      <c r="COH79" s="164"/>
      <c r="COI79" s="164"/>
      <c r="COJ79" s="164"/>
      <c r="COK79" s="164"/>
      <c r="COL79" s="164"/>
      <c r="COM79" s="164"/>
      <c r="CON79" s="164"/>
      <c r="COO79" s="164"/>
      <c r="COP79" s="164"/>
      <c r="COQ79" s="164"/>
      <c r="COR79" s="164"/>
      <c r="COS79" s="164"/>
      <c r="COT79" s="164"/>
      <c r="COU79" s="164"/>
      <c r="COV79" s="164"/>
      <c r="COW79" s="164"/>
      <c r="COX79" s="164"/>
      <c r="COY79" s="164"/>
      <c r="COZ79" s="164"/>
      <c r="CPA79" s="164"/>
      <c r="CPB79" s="164"/>
      <c r="CPC79" s="164"/>
      <c r="CPD79" s="164"/>
      <c r="CPE79" s="164"/>
      <c r="CPF79" s="164"/>
      <c r="CPG79" s="164"/>
      <c r="CPH79" s="164"/>
      <c r="CPI79" s="164"/>
      <c r="CPJ79" s="164"/>
      <c r="CPK79" s="164"/>
      <c r="CPL79" s="164"/>
      <c r="CPM79" s="164"/>
      <c r="CPN79" s="164"/>
      <c r="CPO79" s="164"/>
      <c r="CPP79" s="164"/>
      <c r="CPQ79" s="164"/>
      <c r="CPR79" s="164"/>
      <c r="CPS79" s="164"/>
      <c r="CPT79" s="164"/>
      <c r="CPU79" s="164"/>
      <c r="CPV79" s="164"/>
      <c r="CPW79" s="164"/>
      <c r="CPX79" s="164"/>
      <c r="CPY79" s="164"/>
      <c r="CPZ79" s="164"/>
      <c r="CQA79" s="164"/>
      <c r="CQB79" s="164"/>
      <c r="CQC79" s="164"/>
      <c r="CQD79" s="164"/>
      <c r="CQE79" s="164"/>
      <c r="CQF79" s="164"/>
      <c r="CQG79" s="164"/>
      <c r="CQH79" s="164"/>
      <c r="CQI79" s="164"/>
      <c r="CQJ79" s="164"/>
      <c r="CQK79" s="164"/>
      <c r="CQL79" s="164"/>
      <c r="CQM79" s="164"/>
      <c r="CQN79" s="164"/>
      <c r="CQO79" s="164"/>
      <c r="CQP79" s="164"/>
      <c r="CQQ79" s="164"/>
      <c r="CQR79" s="164"/>
      <c r="CQS79" s="164"/>
      <c r="CQT79" s="164"/>
      <c r="CQU79" s="164"/>
      <c r="CQV79" s="164"/>
      <c r="CQW79" s="164"/>
      <c r="CQX79" s="164"/>
      <c r="CQY79" s="164"/>
      <c r="CQZ79" s="164"/>
      <c r="CRA79" s="164"/>
      <c r="CRB79" s="164"/>
      <c r="CRC79" s="164"/>
      <c r="CRD79" s="164"/>
      <c r="CRE79" s="164"/>
      <c r="CRF79" s="164"/>
      <c r="CRG79" s="164"/>
      <c r="CRH79" s="164"/>
      <c r="CRI79" s="164"/>
      <c r="CRJ79" s="164"/>
      <c r="CRK79" s="164"/>
      <c r="CRL79" s="164"/>
      <c r="CRM79" s="164"/>
      <c r="CRN79" s="164"/>
      <c r="CRO79" s="164"/>
      <c r="CRP79" s="164"/>
      <c r="CRQ79" s="164"/>
      <c r="CRR79" s="164"/>
      <c r="CRS79" s="164"/>
      <c r="CRT79" s="164"/>
      <c r="CRU79" s="164"/>
      <c r="CRV79" s="164"/>
      <c r="CRW79" s="164"/>
      <c r="CRX79" s="164"/>
      <c r="CRY79" s="164"/>
      <c r="CRZ79" s="164"/>
      <c r="CSA79" s="164"/>
      <c r="CSB79" s="164"/>
      <c r="CSC79" s="164"/>
      <c r="CSD79" s="164"/>
      <c r="CSE79" s="164"/>
      <c r="CSF79" s="164"/>
      <c r="CSG79" s="164"/>
      <c r="CSH79" s="164"/>
      <c r="CSI79" s="164"/>
      <c r="CSJ79" s="164"/>
      <c r="CSK79" s="164"/>
      <c r="CSL79" s="164"/>
      <c r="CSM79" s="164"/>
      <c r="CSN79" s="164"/>
      <c r="CSO79" s="164"/>
      <c r="CSP79" s="164"/>
      <c r="CSQ79" s="164"/>
      <c r="CSR79" s="164"/>
      <c r="CSS79" s="164"/>
      <c r="CST79" s="164"/>
      <c r="CSU79" s="164"/>
      <c r="CSV79" s="164"/>
      <c r="CSW79" s="164"/>
      <c r="CSX79" s="164"/>
      <c r="CSY79" s="164"/>
      <c r="CSZ79" s="164"/>
      <c r="CTA79" s="164"/>
      <c r="CTB79" s="164"/>
      <c r="CTC79" s="164"/>
      <c r="CTD79" s="164"/>
      <c r="CTE79" s="164"/>
      <c r="CTF79" s="164"/>
      <c r="CTG79" s="164"/>
      <c r="CTH79" s="164"/>
      <c r="CTI79" s="164"/>
      <c r="CTJ79" s="164"/>
      <c r="CTK79" s="164"/>
      <c r="CTL79" s="164"/>
      <c r="CTM79" s="164"/>
      <c r="CTN79" s="164"/>
      <c r="CTO79" s="164"/>
      <c r="CTP79" s="164"/>
      <c r="CTQ79" s="164"/>
      <c r="CTR79" s="164"/>
      <c r="CTS79" s="164"/>
      <c r="CTT79" s="164"/>
      <c r="CTU79" s="164"/>
      <c r="CTV79" s="164"/>
      <c r="CTW79" s="164"/>
      <c r="CTX79" s="164"/>
      <c r="CTY79" s="164"/>
      <c r="CTZ79" s="164"/>
      <c r="CUA79" s="164"/>
      <c r="CUB79" s="164"/>
      <c r="CUC79" s="164"/>
      <c r="CUD79" s="164"/>
      <c r="CUE79" s="164"/>
      <c r="CUF79" s="164"/>
      <c r="CUG79" s="164"/>
      <c r="CUH79" s="164"/>
      <c r="CUI79" s="164"/>
      <c r="CUJ79" s="164"/>
      <c r="CUK79" s="164"/>
      <c r="CUL79" s="164"/>
      <c r="CUM79" s="164"/>
      <c r="CUN79" s="164"/>
      <c r="CUO79" s="164"/>
      <c r="CUP79" s="164"/>
      <c r="CUQ79" s="164"/>
      <c r="CUR79" s="164"/>
      <c r="CUS79" s="164"/>
      <c r="CUT79" s="164"/>
      <c r="CUU79" s="164"/>
      <c r="CUV79" s="164"/>
      <c r="CUW79" s="164"/>
      <c r="CUX79" s="164"/>
      <c r="CUY79" s="164"/>
      <c r="CUZ79" s="164"/>
      <c r="CVA79" s="164"/>
      <c r="CVB79" s="164"/>
      <c r="CVC79" s="164"/>
      <c r="CVD79" s="164"/>
      <c r="CVE79" s="164"/>
      <c r="CVF79" s="164"/>
      <c r="CVG79" s="164"/>
      <c r="CVH79" s="164"/>
      <c r="CVI79" s="164"/>
      <c r="CVJ79" s="164"/>
      <c r="CVK79" s="164"/>
      <c r="CVL79" s="164"/>
      <c r="CVM79" s="164"/>
      <c r="CVN79" s="164"/>
      <c r="CVO79" s="164"/>
      <c r="CVP79" s="164"/>
      <c r="CVQ79" s="164"/>
      <c r="CVR79" s="164"/>
      <c r="CVS79" s="164"/>
      <c r="CVT79" s="164"/>
      <c r="CVU79" s="164"/>
      <c r="CVV79" s="164"/>
      <c r="CVW79" s="164"/>
      <c r="CVX79" s="164"/>
      <c r="CVY79" s="164"/>
      <c r="CVZ79" s="164"/>
      <c r="CWA79" s="164"/>
      <c r="CWB79" s="164"/>
      <c r="CWC79" s="164"/>
      <c r="CWD79" s="164"/>
      <c r="CWE79" s="164"/>
      <c r="CWF79" s="164"/>
      <c r="CWG79" s="164"/>
      <c r="CWH79" s="164"/>
      <c r="CWI79" s="164"/>
      <c r="CWJ79" s="164"/>
      <c r="CWK79" s="164"/>
      <c r="CWL79" s="164"/>
      <c r="CWM79" s="164"/>
      <c r="CWN79" s="164"/>
      <c r="CWO79" s="164"/>
      <c r="CWP79" s="164"/>
      <c r="CWQ79" s="164"/>
      <c r="CWR79" s="164"/>
      <c r="CWS79" s="164"/>
      <c r="CWT79" s="164"/>
      <c r="CWU79" s="164"/>
      <c r="CWV79" s="164"/>
      <c r="CWW79" s="164"/>
      <c r="CWX79" s="164"/>
      <c r="CWY79" s="164"/>
      <c r="CWZ79" s="164"/>
      <c r="CXA79" s="164"/>
      <c r="CXB79" s="164"/>
      <c r="CXC79" s="164"/>
      <c r="CXD79" s="164"/>
      <c r="CXE79" s="164"/>
      <c r="CXF79" s="164"/>
      <c r="CXG79" s="164"/>
      <c r="CXH79" s="164"/>
      <c r="CXI79" s="164"/>
      <c r="CXJ79" s="164"/>
      <c r="CXK79" s="164"/>
      <c r="CXL79" s="164"/>
      <c r="CXM79" s="164"/>
      <c r="CXN79" s="164"/>
      <c r="CXO79" s="164"/>
      <c r="CXP79" s="164"/>
      <c r="CXQ79" s="164"/>
      <c r="CXR79" s="164"/>
      <c r="CXS79" s="164"/>
      <c r="CXT79" s="164"/>
      <c r="CXU79" s="164"/>
      <c r="CXV79" s="164"/>
      <c r="CXW79" s="164"/>
      <c r="CXX79" s="164"/>
      <c r="CXY79" s="164"/>
      <c r="CXZ79" s="164"/>
      <c r="CYA79" s="164"/>
      <c r="CYB79" s="164"/>
      <c r="CYC79" s="164"/>
      <c r="CYD79" s="164"/>
      <c r="CYE79" s="164"/>
      <c r="CYF79" s="164"/>
      <c r="CYG79" s="164"/>
      <c r="CYH79" s="164"/>
      <c r="CYI79" s="164"/>
      <c r="CYJ79" s="164"/>
      <c r="CYK79" s="164"/>
      <c r="CYL79" s="164"/>
      <c r="CYM79" s="164"/>
      <c r="CYN79" s="164"/>
      <c r="CYO79" s="164"/>
      <c r="CYP79" s="164"/>
      <c r="CYQ79" s="164"/>
      <c r="CYR79" s="164"/>
      <c r="CYS79" s="164"/>
      <c r="CYT79" s="164"/>
      <c r="CYU79" s="164"/>
      <c r="CYV79" s="164"/>
      <c r="CYW79" s="164"/>
      <c r="CYX79" s="164"/>
      <c r="CYY79" s="164"/>
      <c r="CYZ79" s="164"/>
      <c r="CZA79" s="164"/>
      <c r="CZB79" s="164"/>
      <c r="CZC79" s="164"/>
      <c r="CZD79" s="164"/>
      <c r="CZE79" s="164"/>
      <c r="CZF79" s="164"/>
      <c r="CZG79" s="164"/>
      <c r="CZH79" s="164"/>
      <c r="CZI79" s="164"/>
      <c r="CZJ79" s="164"/>
      <c r="CZK79" s="164"/>
      <c r="CZL79" s="164"/>
      <c r="CZM79" s="164"/>
      <c r="CZN79" s="164"/>
      <c r="CZO79" s="164"/>
      <c r="CZP79" s="164"/>
      <c r="CZQ79" s="164"/>
      <c r="CZR79" s="164"/>
      <c r="CZS79" s="164"/>
      <c r="CZT79" s="164"/>
      <c r="CZU79" s="164"/>
      <c r="CZV79" s="164"/>
      <c r="CZW79" s="164"/>
      <c r="CZX79" s="164"/>
      <c r="CZY79" s="164"/>
      <c r="CZZ79" s="164"/>
      <c r="DAA79" s="164"/>
      <c r="DAB79" s="164"/>
      <c r="DAC79" s="164"/>
      <c r="DAD79" s="164"/>
      <c r="DAE79" s="164"/>
      <c r="DAF79" s="164"/>
      <c r="DAG79" s="164"/>
      <c r="DAH79" s="164"/>
      <c r="DAI79" s="164"/>
      <c r="DAJ79" s="164"/>
      <c r="DAK79" s="164"/>
      <c r="DAL79" s="164"/>
      <c r="DAM79" s="164"/>
      <c r="DAN79" s="164"/>
      <c r="DAO79" s="164"/>
      <c r="DAP79" s="164"/>
      <c r="DAQ79" s="164"/>
      <c r="DAR79" s="164"/>
      <c r="DAS79" s="164"/>
      <c r="DAT79" s="164"/>
      <c r="DAU79" s="164"/>
      <c r="DAV79" s="164"/>
      <c r="DAW79" s="164"/>
      <c r="DAX79" s="164"/>
      <c r="DAY79" s="164"/>
      <c r="DAZ79" s="164"/>
      <c r="DBA79" s="164"/>
      <c r="DBB79" s="164"/>
      <c r="DBC79" s="164"/>
      <c r="DBD79" s="164"/>
      <c r="DBE79" s="164"/>
      <c r="DBF79" s="164"/>
      <c r="DBG79" s="164"/>
      <c r="DBH79" s="164"/>
      <c r="DBI79" s="164"/>
      <c r="DBJ79" s="164"/>
      <c r="DBK79" s="164"/>
      <c r="DBL79" s="164"/>
      <c r="DBM79" s="164"/>
      <c r="DBN79" s="164"/>
      <c r="DBO79" s="164"/>
      <c r="DBP79" s="164"/>
      <c r="DBQ79" s="164"/>
      <c r="DBR79" s="164"/>
      <c r="DBS79" s="164"/>
      <c r="DBT79" s="164"/>
      <c r="DBU79" s="164"/>
      <c r="DBV79" s="164"/>
      <c r="DBW79" s="164"/>
      <c r="DBX79" s="164"/>
      <c r="DBY79" s="164"/>
      <c r="DBZ79" s="164"/>
      <c r="DCA79" s="164"/>
      <c r="DCB79" s="164"/>
      <c r="DCC79" s="164"/>
      <c r="DCD79" s="164"/>
      <c r="DCE79" s="164"/>
      <c r="DCF79" s="164"/>
      <c r="DCG79" s="164"/>
      <c r="DCH79" s="164"/>
      <c r="DCI79" s="164"/>
      <c r="DCJ79" s="164"/>
      <c r="DCK79" s="164"/>
      <c r="DCL79" s="164"/>
      <c r="DCM79" s="164"/>
      <c r="DCN79" s="164"/>
      <c r="DCO79" s="164"/>
      <c r="DCP79" s="164"/>
      <c r="DCQ79" s="164"/>
      <c r="DCR79" s="164"/>
      <c r="DCS79" s="164"/>
      <c r="DCT79" s="164"/>
      <c r="DCU79" s="164"/>
      <c r="DCV79" s="164"/>
      <c r="DCW79" s="164"/>
      <c r="DCX79" s="164"/>
      <c r="DCY79" s="164"/>
      <c r="DCZ79" s="164"/>
      <c r="DDA79" s="164"/>
      <c r="DDB79" s="164"/>
      <c r="DDC79" s="164"/>
      <c r="DDD79" s="164"/>
      <c r="DDE79" s="164"/>
      <c r="DDF79" s="164"/>
      <c r="DDG79" s="164"/>
      <c r="DDH79" s="164"/>
      <c r="DDI79" s="164"/>
      <c r="DDJ79" s="164"/>
      <c r="DDK79" s="164"/>
      <c r="DDL79" s="164"/>
      <c r="DDM79" s="164"/>
      <c r="DDN79" s="164"/>
      <c r="DDO79" s="164"/>
      <c r="DDP79" s="164"/>
      <c r="DDQ79" s="164"/>
      <c r="DDR79" s="164"/>
      <c r="DDS79" s="164"/>
      <c r="DDT79" s="164"/>
      <c r="DDU79" s="164"/>
      <c r="DDV79" s="164"/>
      <c r="DDW79" s="164"/>
      <c r="DDX79" s="164"/>
      <c r="DDY79" s="164"/>
      <c r="DDZ79" s="164"/>
      <c r="DEA79" s="164"/>
      <c r="DEB79" s="164"/>
      <c r="DEC79" s="164"/>
      <c r="DED79" s="164"/>
      <c r="DEE79" s="164"/>
      <c r="DEF79" s="164"/>
      <c r="DEG79" s="164"/>
      <c r="DEH79" s="164"/>
      <c r="DEI79" s="164"/>
      <c r="DEJ79" s="164"/>
      <c r="DEK79" s="164"/>
      <c r="DEL79" s="164"/>
      <c r="DEM79" s="164"/>
      <c r="DEN79" s="164"/>
      <c r="DEO79" s="164"/>
      <c r="DEP79" s="164"/>
      <c r="DEQ79" s="164"/>
      <c r="DER79" s="164"/>
      <c r="DES79" s="164"/>
      <c r="DET79" s="164"/>
      <c r="DEU79" s="164"/>
      <c r="DEV79" s="164"/>
      <c r="DEW79" s="164"/>
      <c r="DEX79" s="164"/>
      <c r="DEY79" s="164"/>
      <c r="DEZ79" s="164"/>
      <c r="DFA79" s="164"/>
      <c r="DFB79" s="164"/>
      <c r="DFC79" s="164"/>
      <c r="DFD79" s="164"/>
      <c r="DFE79" s="164"/>
      <c r="DFF79" s="164"/>
      <c r="DFG79" s="164"/>
      <c r="DFH79" s="164"/>
      <c r="DFI79" s="164"/>
      <c r="DFJ79" s="164"/>
      <c r="DFK79" s="164"/>
      <c r="DFL79" s="164"/>
      <c r="DFM79" s="164"/>
      <c r="DFN79" s="164"/>
      <c r="DFO79" s="164"/>
      <c r="DFP79" s="164"/>
      <c r="DFQ79" s="164"/>
      <c r="DFR79" s="164"/>
      <c r="DFS79" s="164"/>
      <c r="DFT79" s="164"/>
      <c r="DFU79" s="164"/>
      <c r="DFV79" s="164"/>
      <c r="DFW79" s="164"/>
      <c r="DFX79" s="164"/>
      <c r="DFY79" s="164"/>
      <c r="DFZ79" s="164"/>
      <c r="DGA79" s="164"/>
      <c r="DGB79" s="164"/>
      <c r="DGC79" s="164"/>
      <c r="DGD79" s="164"/>
      <c r="DGE79" s="164"/>
      <c r="DGF79" s="164"/>
      <c r="DGG79" s="164"/>
      <c r="DGH79" s="164"/>
      <c r="DGI79" s="164"/>
      <c r="DGJ79" s="164"/>
      <c r="DGK79" s="164"/>
      <c r="DGL79" s="164"/>
      <c r="DGM79" s="164"/>
      <c r="DGN79" s="164"/>
      <c r="DGO79" s="164"/>
      <c r="DGP79" s="164"/>
      <c r="DGQ79" s="164"/>
      <c r="DGR79" s="164"/>
      <c r="DGS79" s="164"/>
      <c r="DGT79" s="164"/>
      <c r="DGU79" s="164"/>
      <c r="DGV79" s="164"/>
      <c r="DGW79" s="164"/>
      <c r="DGX79" s="164"/>
      <c r="DGY79" s="164"/>
      <c r="DGZ79" s="164"/>
      <c r="DHA79" s="164"/>
      <c r="DHB79" s="164"/>
      <c r="DHC79" s="164"/>
      <c r="DHD79" s="164"/>
      <c r="DHE79" s="164"/>
      <c r="DHF79" s="164"/>
      <c r="DHG79" s="164"/>
      <c r="DHH79" s="164"/>
      <c r="DHI79" s="164"/>
      <c r="DHJ79" s="164"/>
      <c r="DHK79" s="164"/>
      <c r="DHL79" s="164"/>
      <c r="DHM79" s="164"/>
      <c r="DHN79" s="164"/>
      <c r="DHO79" s="164"/>
      <c r="DHP79" s="164"/>
      <c r="DHQ79" s="164"/>
      <c r="DHR79" s="164"/>
      <c r="DHS79" s="164"/>
      <c r="DHT79" s="164"/>
      <c r="DHU79" s="164"/>
      <c r="DHV79" s="164"/>
      <c r="DHW79" s="164"/>
      <c r="DHX79" s="164"/>
      <c r="DHY79" s="164"/>
      <c r="DHZ79" s="164"/>
      <c r="DIA79" s="164"/>
      <c r="DIB79" s="164"/>
      <c r="DIC79" s="164"/>
      <c r="DID79" s="164"/>
      <c r="DIE79" s="164"/>
      <c r="DIF79" s="164"/>
      <c r="DIG79" s="164"/>
      <c r="DIH79" s="164"/>
      <c r="DII79" s="164"/>
      <c r="DIJ79" s="164"/>
      <c r="DIK79" s="164"/>
      <c r="DIL79" s="164"/>
      <c r="DIM79" s="164"/>
      <c r="DIN79" s="164"/>
      <c r="DIO79" s="164"/>
      <c r="DIP79" s="164"/>
      <c r="DIQ79" s="164"/>
      <c r="DIR79" s="164"/>
      <c r="DIS79" s="164"/>
      <c r="DIT79" s="164"/>
      <c r="DIU79" s="164"/>
      <c r="DIV79" s="164"/>
      <c r="DIW79" s="164"/>
      <c r="DIX79" s="164"/>
      <c r="DIY79" s="164"/>
      <c r="DIZ79" s="164"/>
      <c r="DJA79" s="164"/>
      <c r="DJB79" s="164"/>
      <c r="DJC79" s="164"/>
      <c r="DJD79" s="164"/>
      <c r="DJE79" s="164"/>
      <c r="DJF79" s="164"/>
      <c r="DJG79" s="164"/>
      <c r="DJH79" s="164"/>
      <c r="DJI79" s="164"/>
      <c r="DJJ79" s="164"/>
      <c r="DJK79" s="164"/>
      <c r="DJL79" s="164"/>
      <c r="DJM79" s="164"/>
      <c r="DJN79" s="164"/>
      <c r="DJO79" s="164"/>
      <c r="DJP79" s="164"/>
      <c r="DJQ79" s="164"/>
      <c r="DJR79" s="164"/>
      <c r="DJS79" s="164"/>
      <c r="DJT79" s="164"/>
      <c r="DJU79" s="164"/>
      <c r="DJV79" s="164"/>
      <c r="DJW79" s="164"/>
      <c r="DJX79" s="164"/>
      <c r="DJY79" s="164"/>
      <c r="DJZ79" s="164"/>
      <c r="DKA79" s="164"/>
      <c r="DKB79" s="164"/>
      <c r="DKC79" s="164"/>
      <c r="DKD79" s="164"/>
      <c r="DKE79" s="164"/>
      <c r="DKF79" s="164"/>
      <c r="DKG79" s="164"/>
      <c r="DKH79" s="164"/>
      <c r="DKI79" s="164"/>
      <c r="DKJ79" s="164"/>
      <c r="DKK79" s="164"/>
      <c r="DKL79" s="164"/>
      <c r="DKM79" s="164"/>
      <c r="DKN79" s="164"/>
      <c r="DKO79" s="164"/>
      <c r="DKP79" s="164"/>
      <c r="DKQ79" s="164"/>
      <c r="DKR79" s="164"/>
      <c r="DKS79" s="164"/>
      <c r="DKT79" s="164"/>
      <c r="DKU79" s="164"/>
      <c r="DKV79" s="164"/>
      <c r="DKW79" s="164"/>
      <c r="DKX79" s="164"/>
      <c r="DKY79" s="164"/>
      <c r="DKZ79" s="164"/>
      <c r="DLA79" s="164"/>
      <c r="DLB79" s="164"/>
      <c r="DLC79" s="164"/>
      <c r="DLD79" s="164"/>
      <c r="DLE79" s="164"/>
      <c r="DLF79" s="164"/>
      <c r="DLG79" s="164"/>
      <c r="DLH79" s="164"/>
      <c r="DLI79" s="164"/>
      <c r="DLJ79" s="164"/>
      <c r="DLK79" s="164"/>
      <c r="DLL79" s="164"/>
      <c r="DLM79" s="164"/>
      <c r="DLN79" s="164"/>
      <c r="DLO79" s="164"/>
      <c r="DLP79" s="164"/>
      <c r="DLQ79" s="164"/>
      <c r="DLR79" s="164"/>
      <c r="DLS79" s="164"/>
      <c r="DLT79" s="164"/>
      <c r="DLU79" s="164"/>
      <c r="DLV79" s="164"/>
      <c r="DLW79" s="164"/>
      <c r="DLX79" s="164"/>
      <c r="DLY79" s="164"/>
      <c r="DLZ79" s="164"/>
      <c r="DMA79" s="164"/>
      <c r="DMB79" s="164"/>
      <c r="DMC79" s="164"/>
      <c r="DMD79" s="164"/>
      <c r="DME79" s="164"/>
      <c r="DMF79" s="164"/>
      <c r="DMG79" s="164"/>
      <c r="DMH79" s="164"/>
      <c r="DMI79" s="164"/>
      <c r="DMJ79" s="164"/>
      <c r="DMK79" s="164"/>
      <c r="DML79" s="164"/>
      <c r="DMM79" s="164"/>
      <c r="DMN79" s="164"/>
      <c r="DMO79" s="164"/>
      <c r="DMP79" s="164"/>
      <c r="DMQ79" s="164"/>
      <c r="DMR79" s="164"/>
      <c r="DMS79" s="164"/>
      <c r="DMT79" s="164"/>
      <c r="DMU79" s="164"/>
      <c r="DMV79" s="164"/>
      <c r="DMW79" s="164"/>
      <c r="DMX79" s="164"/>
      <c r="DMY79" s="164"/>
      <c r="DMZ79" s="164"/>
      <c r="DNA79" s="164"/>
      <c r="DNB79" s="164"/>
      <c r="DNC79" s="164"/>
      <c r="DND79" s="164"/>
      <c r="DNE79" s="164"/>
      <c r="DNF79" s="164"/>
      <c r="DNG79" s="164"/>
      <c r="DNH79" s="164"/>
      <c r="DNI79" s="164"/>
      <c r="DNJ79" s="164"/>
      <c r="DNK79" s="164"/>
      <c r="DNL79" s="164"/>
      <c r="DNM79" s="164"/>
      <c r="DNN79" s="164"/>
      <c r="DNO79" s="164"/>
      <c r="DNP79" s="164"/>
      <c r="DNQ79" s="164"/>
      <c r="DNR79" s="164"/>
      <c r="DNS79" s="164"/>
      <c r="DNT79" s="164"/>
      <c r="DNU79" s="164"/>
      <c r="DNV79" s="164"/>
      <c r="DNW79" s="164"/>
      <c r="DNX79" s="164"/>
      <c r="DNY79" s="164"/>
      <c r="DNZ79" s="164"/>
      <c r="DOA79" s="164"/>
      <c r="DOB79" s="164"/>
      <c r="DOC79" s="164"/>
      <c r="DOD79" s="164"/>
      <c r="DOE79" s="164"/>
      <c r="DOF79" s="164"/>
      <c r="DOG79" s="164"/>
      <c r="DOH79" s="164"/>
      <c r="DOI79" s="164"/>
      <c r="DOJ79" s="164"/>
      <c r="DOK79" s="164"/>
      <c r="DOL79" s="164"/>
      <c r="DOM79" s="164"/>
      <c r="DON79" s="164"/>
      <c r="DOO79" s="164"/>
      <c r="DOP79" s="164"/>
      <c r="DOQ79" s="164"/>
      <c r="DOR79" s="164"/>
      <c r="DOS79" s="164"/>
      <c r="DOT79" s="164"/>
      <c r="DOU79" s="164"/>
      <c r="DOV79" s="164"/>
      <c r="DOW79" s="164"/>
      <c r="DOX79" s="164"/>
      <c r="DOY79" s="164"/>
      <c r="DOZ79" s="164"/>
      <c r="DPA79" s="164"/>
      <c r="DPB79" s="164"/>
      <c r="DPC79" s="164"/>
      <c r="DPD79" s="164"/>
      <c r="DPE79" s="164"/>
      <c r="DPF79" s="164"/>
      <c r="DPG79" s="164"/>
      <c r="DPH79" s="164"/>
      <c r="DPI79" s="164"/>
      <c r="DPJ79" s="164"/>
      <c r="DPK79" s="164"/>
      <c r="DPL79" s="164"/>
      <c r="DPM79" s="164"/>
      <c r="DPN79" s="164"/>
      <c r="DPO79" s="164"/>
      <c r="DPP79" s="164"/>
      <c r="DPQ79" s="164"/>
      <c r="DPR79" s="164"/>
      <c r="DPS79" s="164"/>
      <c r="DPT79" s="164"/>
      <c r="DPU79" s="164"/>
      <c r="DPV79" s="164"/>
      <c r="DPW79" s="164"/>
      <c r="DPX79" s="164"/>
      <c r="DPY79" s="164"/>
      <c r="DPZ79" s="164"/>
      <c r="DQA79" s="164"/>
      <c r="DQB79" s="164"/>
      <c r="DQC79" s="164"/>
      <c r="DQD79" s="164"/>
      <c r="DQE79" s="164"/>
      <c r="DQF79" s="164"/>
      <c r="DQG79" s="164"/>
      <c r="DQH79" s="164"/>
      <c r="DQI79" s="164"/>
      <c r="DQJ79" s="164"/>
      <c r="DQK79" s="164"/>
      <c r="DQL79" s="164"/>
      <c r="DQM79" s="164"/>
      <c r="DQN79" s="164"/>
      <c r="DQO79" s="164"/>
      <c r="DQP79" s="164"/>
      <c r="DQQ79" s="164"/>
      <c r="DQR79" s="164"/>
      <c r="DQS79" s="164"/>
      <c r="DQT79" s="164"/>
      <c r="DQU79" s="164"/>
      <c r="DQV79" s="164"/>
      <c r="DQW79" s="164"/>
      <c r="DQX79" s="164"/>
      <c r="DQY79" s="164"/>
      <c r="DQZ79" s="164"/>
      <c r="DRA79" s="164"/>
      <c r="DRB79" s="164"/>
      <c r="DRC79" s="164"/>
      <c r="DRD79" s="164"/>
      <c r="DRE79" s="164"/>
      <c r="DRF79" s="164"/>
      <c r="DRG79" s="164"/>
      <c r="DRH79" s="164"/>
      <c r="DRI79" s="164"/>
      <c r="DRJ79" s="164"/>
      <c r="DRK79" s="164"/>
      <c r="DRL79" s="164"/>
      <c r="DRM79" s="164"/>
      <c r="DRN79" s="164"/>
      <c r="DRO79" s="164"/>
      <c r="DRP79" s="164"/>
      <c r="DRQ79" s="164"/>
      <c r="DRR79" s="164"/>
      <c r="DRS79" s="164"/>
      <c r="DRT79" s="164"/>
      <c r="DRU79" s="164"/>
      <c r="DRV79" s="164"/>
      <c r="DRW79" s="164"/>
      <c r="DRX79" s="164"/>
      <c r="DRY79" s="164"/>
      <c r="DRZ79" s="164"/>
      <c r="DSA79" s="164"/>
      <c r="DSB79" s="164"/>
      <c r="DSC79" s="164"/>
      <c r="DSD79" s="164"/>
      <c r="DSE79" s="164"/>
      <c r="DSF79" s="164"/>
      <c r="DSG79" s="164"/>
      <c r="DSH79" s="164"/>
      <c r="DSI79" s="164"/>
      <c r="DSJ79" s="164"/>
      <c r="DSK79" s="164"/>
      <c r="DSL79" s="164"/>
      <c r="DSM79" s="164"/>
      <c r="DSN79" s="164"/>
      <c r="DSO79" s="164"/>
      <c r="DSP79" s="164"/>
      <c r="DSQ79" s="164"/>
      <c r="DSR79" s="164"/>
      <c r="DSS79" s="164"/>
      <c r="DST79" s="164"/>
      <c r="DSU79" s="164"/>
      <c r="DSV79" s="164"/>
      <c r="DSW79" s="164"/>
      <c r="DSX79" s="164"/>
      <c r="DSY79" s="164"/>
      <c r="DSZ79" s="164"/>
      <c r="DTA79" s="164"/>
      <c r="DTB79" s="164"/>
      <c r="DTC79" s="164"/>
      <c r="DTD79" s="164"/>
      <c r="DTE79" s="164"/>
      <c r="DTF79" s="164"/>
      <c r="DTG79" s="164"/>
      <c r="DTH79" s="164"/>
      <c r="DTI79" s="164"/>
      <c r="DTJ79" s="164"/>
      <c r="DTK79" s="164"/>
      <c r="DTL79" s="164"/>
      <c r="DTM79" s="164"/>
      <c r="DTN79" s="164"/>
      <c r="DTO79" s="164"/>
      <c r="DTP79" s="164"/>
      <c r="DTQ79" s="164"/>
      <c r="DTR79" s="164"/>
      <c r="DTS79" s="164"/>
      <c r="DTT79" s="164"/>
      <c r="DTU79" s="164"/>
      <c r="DTV79" s="164"/>
      <c r="DTW79" s="164"/>
      <c r="DTX79" s="164"/>
      <c r="DTY79" s="164"/>
      <c r="DTZ79" s="164"/>
      <c r="DUA79" s="164"/>
      <c r="DUB79" s="164"/>
      <c r="DUC79" s="164"/>
      <c r="DUD79" s="164"/>
      <c r="DUE79" s="164"/>
      <c r="DUF79" s="164"/>
      <c r="DUG79" s="164"/>
      <c r="DUH79" s="164"/>
      <c r="DUI79" s="164"/>
      <c r="DUJ79" s="164"/>
      <c r="DUK79" s="164"/>
      <c r="DUL79" s="164"/>
      <c r="DUM79" s="164"/>
      <c r="DUN79" s="164"/>
      <c r="DUO79" s="164"/>
      <c r="DUP79" s="164"/>
      <c r="DUQ79" s="164"/>
      <c r="DUR79" s="164"/>
      <c r="DUS79" s="164"/>
      <c r="DUT79" s="164"/>
      <c r="DUU79" s="164"/>
      <c r="DUV79" s="164"/>
      <c r="DUW79" s="164"/>
      <c r="DUX79" s="164"/>
      <c r="DUY79" s="164"/>
      <c r="DUZ79" s="164"/>
      <c r="DVA79" s="164"/>
      <c r="DVB79" s="164"/>
      <c r="DVC79" s="164"/>
      <c r="DVD79" s="164"/>
      <c r="DVE79" s="164"/>
      <c r="DVF79" s="164"/>
      <c r="DVG79" s="164"/>
      <c r="DVH79" s="164"/>
      <c r="DVI79" s="164"/>
      <c r="DVJ79" s="164"/>
      <c r="DVK79" s="164"/>
      <c r="DVL79" s="164"/>
      <c r="DVM79" s="164"/>
      <c r="DVN79" s="164"/>
      <c r="DVO79" s="164"/>
      <c r="DVP79" s="164"/>
      <c r="DVQ79" s="164"/>
      <c r="DVR79" s="164"/>
      <c r="DVS79" s="164"/>
      <c r="DVT79" s="164"/>
      <c r="DVU79" s="164"/>
      <c r="DVV79" s="164"/>
      <c r="DVW79" s="164"/>
      <c r="DVX79" s="164"/>
      <c r="DVY79" s="164"/>
      <c r="DVZ79" s="164"/>
      <c r="DWA79" s="164"/>
      <c r="DWB79" s="164"/>
      <c r="DWC79" s="164"/>
      <c r="DWD79" s="164"/>
      <c r="DWE79" s="164"/>
      <c r="DWF79" s="164"/>
      <c r="DWG79" s="164"/>
      <c r="DWH79" s="164"/>
      <c r="DWI79" s="164"/>
      <c r="DWJ79" s="164"/>
      <c r="DWK79" s="164"/>
      <c r="DWL79" s="164"/>
      <c r="DWM79" s="164"/>
      <c r="DWN79" s="164"/>
      <c r="DWO79" s="164"/>
      <c r="DWP79" s="164"/>
      <c r="DWQ79" s="164"/>
      <c r="DWR79" s="164"/>
      <c r="DWS79" s="164"/>
      <c r="DWT79" s="164"/>
      <c r="DWU79" s="164"/>
      <c r="DWV79" s="164"/>
      <c r="DWW79" s="164"/>
      <c r="DWX79" s="164"/>
      <c r="DWY79" s="164"/>
      <c r="DWZ79" s="164"/>
      <c r="DXA79" s="164"/>
      <c r="DXB79" s="164"/>
      <c r="DXC79" s="164"/>
      <c r="DXD79" s="164"/>
      <c r="DXE79" s="164"/>
      <c r="DXF79" s="164"/>
      <c r="DXG79" s="164"/>
      <c r="DXH79" s="164"/>
      <c r="DXI79" s="164"/>
      <c r="DXJ79" s="164"/>
      <c r="DXK79" s="164"/>
      <c r="DXL79" s="164"/>
      <c r="DXM79" s="164"/>
      <c r="DXN79" s="164"/>
      <c r="DXO79" s="164"/>
      <c r="DXP79" s="164"/>
      <c r="DXQ79" s="164"/>
      <c r="DXR79" s="164"/>
      <c r="DXS79" s="164"/>
      <c r="DXT79" s="164"/>
      <c r="DXU79" s="164"/>
      <c r="DXV79" s="164"/>
      <c r="DXW79" s="164"/>
      <c r="DXX79" s="164"/>
      <c r="DXY79" s="164"/>
      <c r="DXZ79" s="164"/>
      <c r="DYA79" s="164"/>
      <c r="DYB79" s="164"/>
      <c r="DYC79" s="164"/>
      <c r="DYD79" s="164"/>
      <c r="DYE79" s="164"/>
      <c r="DYF79" s="164"/>
      <c r="DYG79" s="164"/>
      <c r="DYH79" s="164"/>
      <c r="DYI79" s="164"/>
      <c r="DYJ79" s="164"/>
      <c r="DYK79" s="164"/>
      <c r="DYL79" s="164"/>
      <c r="DYM79" s="164"/>
      <c r="DYN79" s="164"/>
      <c r="DYO79" s="164"/>
      <c r="DYP79" s="164"/>
      <c r="DYQ79" s="164"/>
      <c r="DYR79" s="164"/>
      <c r="DYS79" s="164"/>
      <c r="DYT79" s="164"/>
      <c r="DYU79" s="164"/>
      <c r="DYV79" s="164"/>
      <c r="DYW79" s="164"/>
      <c r="DYX79" s="164"/>
      <c r="DYY79" s="164"/>
      <c r="DYZ79" s="164"/>
      <c r="DZA79" s="164"/>
      <c r="DZB79" s="164"/>
      <c r="DZC79" s="164"/>
      <c r="DZD79" s="164"/>
      <c r="DZE79" s="164"/>
      <c r="DZF79" s="164"/>
      <c r="DZG79" s="164"/>
      <c r="DZH79" s="164"/>
      <c r="DZI79" s="164"/>
      <c r="DZJ79" s="164"/>
      <c r="DZK79" s="164"/>
      <c r="DZL79" s="164"/>
      <c r="DZM79" s="164"/>
      <c r="DZN79" s="164"/>
      <c r="DZO79" s="164"/>
      <c r="DZP79" s="164"/>
      <c r="DZQ79" s="164"/>
      <c r="DZR79" s="164"/>
      <c r="DZS79" s="164"/>
      <c r="DZT79" s="164"/>
      <c r="DZU79" s="164"/>
      <c r="DZV79" s="164"/>
      <c r="DZW79" s="164"/>
      <c r="DZX79" s="164"/>
      <c r="DZY79" s="164"/>
      <c r="DZZ79" s="164"/>
      <c r="EAA79" s="164"/>
      <c r="EAB79" s="164"/>
      <c r="EAC79" s="164"/>
      <c r="EAD79" s="164"/>
      <c r="EAE79" s="164"/>
      <c r="EAF79" s="164"/>
      <c r="EAG79" s="164"/>
      <c r="EAH79" s="164"/>
      <c r="EAI79" s="164"/>
      <c r="EAJ79" s="164"/>
      <c r="EAK79" s="164"/>
      <c r="EAL79" s="164"/>
      <c r="EAM79" s="164"/>
      <c r="EAN79" s="164"/>
      <c r="EAO79" s="164"/>
      <c r="EAP79" s="164"/>
      <c r="EAQ79" s="164"/>
      <c r="EAR79" s="164"/>
      <c r="EAS79" s="164"/>
      <c r="EAT79" s="164"/>
      <c r="EAU79" s="164"/>
      <c r="EAV79" s="164"/>
      <c r="EAW79" s="164"/>
      <c r="EAX79" s="164"/>
      <c r="EAY79" s="164"/>
      <c r="EAZ79" s="164"/>
      <c r="EBA79" s="164"/>
      <c r="EBB79" s="164"/>
      <c r="EBC79" s="164"/>
      <c r="EBD79" s="164"/>
      <c r="EBE79" s="164"/>
      <c r="EBF79" s="164"/>
      <c r="EBG79" s="164"/>
      <c r="EBH79" s="164"/>
      <c r="EBI79" s="164"/>
      <c r="EBJ79" s="164"/>
      <c r="EBK79" s="164"/>
      <c r="EBL79" s="164"/>
      <c r="EBM79" s="164"/>
      <c r="EBN79" s="164"/>
      <c r="EBO79" s="164"/>
      <c r="EBP79" s="164"/>
      <c r="EBQ79" s="164"/>
      <c r="EBR79" s="164"/>
      <c r="EBS79" s="164"/>
      <c r="EBT79" s="164"/>
      <c r="EBU79" s="164"/>
      <c r="EBV79" s="164"/>
      <c r="EBW79" s="164"/>
      <c r="EBX79" s="164"/>
      <c r="EBY79" s="164"/>
      <c r="EBZ79" s="164"/>
      <c r="ECA79" s="164"/>
      <c r="ECB79" s="164"/>
      <c r="ECC79" s="164"/>
      <c r="ECD79" s="164"/>
      <c r="ECE79" s="164"/>
      <c r="ECF79" s="164"/>
      <c r="ECG79" s="164"/>
      <c r="ECH79" s="164"/>
      <c r="ECI79" s="164"/>
      <c r="ECJ79" s="164"/>
      <c r="ECK79" s="164"/>
      <c r="ECL79" s="164"/>
      <c r="ECM79" s="164"/>
      <c r="ECN79" s="164"/>
      <c r="ECO79" s="164"/>
      <c r="ECP79" s="164"/>
      <c r="ECQ79" s="164"/>
      <c r="ECR79" s="164"/>
      <c r="ECS79" s="164"/>
      <c r="ECT79" s="164"/>
      <c r="ECU79" s="164"/>
      <c r="ECV79" s="164"/>
      <c r="ECW79" s="164"/>
      <c r="ECX79" s="164"/>
      <c r="ECY79" s="164"/>
      <c r="ECZ79" s="164"/>
      <c r="EDA79" s="164"/>
      <c r="EDB79" s="164"/>
      <c r="EDC79" s="164"/>
      <c r="EDD79" s="164"/>
      <c r="EDE79" s="164"/>
      <c r="EDF79" s="164"/>
      <c r="EDG79" s="164"/>
      <c r="EDH79" s="164"/>
      <c r="EDI79" s="164"/>
      <c r="EDJ79" s="164"/>
      <c r="EDK79" s="164"/>
      <c r="EDL79" s="164"/>
      <c r="EDM79" s="164"/>
      <c r="EDN79" s="164"/>
      <c r="EDO79" s="164"/>
      <c r="EDP79" s="164"/>
      <c r="EDQ79" s="164"/>
      <c r="EDR79" s="164"/>
      <c r="EDS79" s="164"/>
      <c r="EDT79" s="164"/>
      <c r="EDU79" s="164"/>
      <c r="EDV79" s="164"/>
      <c r="EDW79" s="164"/>
      <c r="EDX79" s="164"/>
      <c r="EDY79" s="164"/>
      <c r="EDZ79" s="164"/>
      <c r="EEA79" s="164"/>
      <c r="EEB79" s="164"/>
      <c r="EEC79" s="164"/>
      <c r="EED79" s="164"/>
      <c r="EEE79" s="164"/>
      <c r="EEF79" s="164"/>
      <c r="EEG79" s="164"/>
      <c r="EEH79" s="164"/>
      <c r="EEI79" s="164"/>
      <c r="EEJ79" s="164"/>
      <c r="EEK79" s="164"/>
      <c r="EEL79" s="164"/>
      <c r="EEM79" s="164"/>
      <c r="EEN79" s="164"/>
      <c r="EEO79" s="164"/>
      <c r="EEP79" s="164"/>
      <c r="EEQ79" s="164"/>
      <c r="EER79" s="164"/>
      <c r="EES79" s="164"/>
      <c r="EET79" s="164"/>
      <c r="EEU79" s="164"/>
      <c r="EEV79" s="164"/>
      <c r="EEW79" s="164"/>
      <c r="EEX79" s="164"/>
      <c r="EEY79" s="164"/>
      <c r="EEZ79" s="164"/>
      <c r="EFA79" s="164"/>
      <c r="EFB79" s="164"/>
      <c r="EFC79" s="164"/>
      <c r="EFD79" s="164"/>
      <c r="EFE79" s="164"/>
      <c r="EFF79" s="164"/>
      <c r="EFG79" s="164"/>
      <c r="EFH79" s="164"/>
      <c r="EFI79" s="164"/>
      <c r="EFJ79" s="164"/>
      <c r="EFK79" s="164"/>
      <c r="EFL79" s="164"/>
      <c r="EFM79" s="164"/>
      <c r="EFN79" s="164"/>
      <c r="EFO79" s="164"/>
      <c r="EFP79" s="164"/>
      <c r="EFQ79" s="164"/>
      <c r="EFR79" s="164"/>
      <c r="EFS79" s="164"/>
      <c r="EFT79" s="164"/>
      <c r="EFU79" s="164"/>
      <c r="EFV79" s="164"/>
      <c r="EFW79" s="164"/>
      <c r="EFX79" s="164"/>
      <c r="EFY79" s="164"/>
      <c r="EFZ79" s="164"/>
      <c r="EGA79" s="164"/>
      <c r="EGB79" s="164"/>
      <c r="EGC79" s="164"/>
      <c r="EGD79" s="164"/>
      <c r="EGE79" s="164"/>
      <c r="EGF79" s="164"/>
      <c r="EGG79" s="164"/>
      <c r="EGH79" s="164"/>
      <c r="EGI79" s="164"/>
      <c r="EGJ79" s="164"/>
      <c r="EGK79" s="164"/>
      <c r="EGL79" s="164"/>
      <c r="EGM79" s="164"/>
      <c r="EGN79" s="164"/>
      <c r="EGO79" s="164"/>
      <c r="EGP79" s="164"/>
      <c r="EGQ79" s="164"/>
      <c r="EGR79" s="164"/>
      <c r="EGS79" s="164"/>
      <c r="EGT79" s="164"/>
      <c r="EGU79" s="164"/>
      <c r="EGV79" s="164"/>
      <c r="EGW79" s="164"/>
      <c r="EGX79" s="164"/>
      <c r="EGY79" s="164"/>
      <c r="EGZ79" s="164"/>
      <c r="EHA79" s="164"/>
      <c r="EHB79" s="164"/>
      <c r="EHC79" s="164"/>
      <c r="EHD79" s="164"/>
      <c r="EHE79" s="164"/>
      <c r="EHF79" s="164"/>
      <c r="EHG79" s="164"/>
      <c r="EHH79" s="164"/>
      <c r="EHI79" s="164"/>
      <c r="EHJ79" s="164"/>
      <c r="EHK79" s="164"/>
      <c r="EHL79" s="164"/>
      <c r="EHM79" s="164"/>
      <c r="EHN79" s="164"/>
      <c r="EHO79" s="164"/>
      <c r="EHP79" s="164"/>
      <c r="EHQ79" s="164"/>
      <c r="EHR79" s="164"/>
      <c r="EHS79" s="164"/>
      <c r="EHT79" s="164"/>
      <c r="EHU79" s="164"/>
      <c r="EHV79" s="164"/>
      <c r="EHW79" s="164"/>
      <c r="EHX79" s="164"/>
      <c r="EHY79" s="164"/>
      <c r="EHZ79" s="164"/>
      <c r="EIA79" s="164"/>
      <c r="EIB79" s="164"/>
      <c r="EIC79" s="164"/>
      <c r="EID79" s="164"/>
      <c r="EIE79" s="164"/>
      <c r="EIF79" s="164"/>
      <c r="EIG79" s="164"/>
      <c r="EIH79" s="164"/>
      <c r="EII79" s="164"/>
      <c r="EIJ79" s="164"/>
      <c r="EIK79" s="164"/>
      <c r="EIL79" s="164"/>
      <c r="EIM79" s="164"/>
      <c r="EIN79" s="164"/>
      <c r="EIO79" s="164"/>
      <c r="EIP79" s="164"/>
      <c r="EIQ79" s="164"/>
      <c r="EIR79" s="164"/>
      <c r="EIS79" s="164"/>
      <c r="EIT79" s="164"/>
      <c r="EIU79" s="164"/>
      <c r="EIV79" s="164"/>
      <c r="EIW79" s="164"/>
      <c r="EIX79" s="164"/>
      <c r="EIY79" s="164"/>
      <c r="EIZ79" s="164"/>
      <c r="EJA79" s="164"/>
      <c r="EJB79" s="164"/>
      <c r="EJC79" s="164"/>
      <c r="EJD79" s="164"/>
      <c r="EJE79" s="164"/>
      <c r="EJF79" s="164"/>
      <c r="EJG79" s="164"/>
      <c r="EJH79" s="164"/>
      <c r="EJI79" s="164"/>
      <c r="EJJ79" s="164"/>
      <c r="EJK79" s="164"/>
      <c r="EJL79" s="164"/>
      <c r="EJM79" s="164"/>
      <c r="EJN79" s="164"/>
      <c r="EJO79" s="164"/>
      <c r="EJP79" s="164"/>
      <c r="EJQ79" s="164"/>
      <c r="EJR79" s="164"/>
      <c r="EJS79" s="164"/>
      <c r="EJT79" s="164"/>
      <c r="EJU79" s="164"/>
      <c r="EJV79" s="164"/>
      <c r="EJW79" s="164"/>
      <c r="EJX79" s="164"/>
      <c r="EJY79" s="164"/>
      <c r="EJZ79" s="164"/>
      <c r="EKA79" s="164"/>
      <c r="EKB79" s="164"/>
      <c r="EKC79" s="164"/>
      <c r="EKD79" s="164"/>
      <c r="EKE79" s="164"/>
      <c r="EKF79" s="164"/>
      <c r="EKG79" s="164"/>
      <c r="EKH79" s="164"/>
      <c r="EKI79" s="164"/>
      <c r="EKJ79" s="164"/>
      <c r="EKK79" s="164"/>
      <c r="EKL79" s="164"/>
      <c r="EKM79" s="164"/>
      <c r="EKN79" s="164"/>
      <c r="EKO79" s="164"/>
      <c r="EKP79" s="164"/>
      <c r="EKQ79" s="164"/>
      <c r="EKR79" s="164"/>
      <c r="EKS79" s="164"/>
      <c r="EKT79" s="164"/>
      <c r="EKU79" s="164"/>
      <c r="EKV79" s="164"/>
      <c r="EKW79" s="164"/>
      <c r="EKX79" s="164"/>
      <c r="EKY79" s="164"/>
      <c r="EKZ79" s="164"/>
      <c r="ELA79" s="164"/>
      <c r="ELB79" s="164"/>
      <c r="ELC79" s="164"/>
      <c r="ELD79" s="164"/>
      <c r="ELE79" s="164"/>
      <c r="ELF79" s="164"/>
      <c r="ELG79" s="164"/>
      <c r="ELH79" s="164"/>
      <c r="ELI79" s="164"/>
      <c r="ELJ79" s="164"/>
      <c r="ELK79" s="164"/>
      <c r="ELL79" s="164"/>
      <c r="ELM79" s="164"/>
      <c r="ELN79" s="164"/>
      <c r="ELO79" s="164"/>
      <c r="ELP79" s="164"/>
      <c r="ELQ79" s="164"/>
      <c r="ELR79" s="164"/>
      <c r="ELS79" s="164"/>
      <c r="ELT79" s="164"/>
      <c r="ELU79" s="164"/>
      <c r="ELV79" s="164"/>
      <c r="ELW79" s="164"/>
      <c r="ELX79" s="164"/>
      <c r="ELY79" s="164"/>
      <c r="ELZ79" s="164"/>
      <c r="EMA79" s="164"/>
      <c r="EMB79" s="164"/>
      <c r="EMC79" s="164"/>
      <c r="EMD79" s="164"/>
      <c r="EME79" s="164"/>
      <c r="EMF79" s="164"/>
      <c r="EMG79" s="164"/>
      <c r="EMH79" s="164"/>
      <c r="EMI79" s="164"/>
      <c r="EMJ79" s="164"/>
      <c r="EMK79" s="164"/>
      <c r="EML79" s="164"/>
      <c r="EMM79" s="164"/>
      <c r="EMN79" s="164"/>
      <c r="EMO79" s="164"/>
      <c r="EMP79" s="164"/>
      <c r="EMQ79" s="164"/>
      <c r="EMR79" s="164"/>
      <c r="EMS79" s="164"/>
      <c r="EMT79" s="164"/>
      <c r="EMU79" s="164"/>
      <c r="EMV79" s="164"/>
      <c r="EMW79" s="164"/>
      <c r="EMX79" s="164"/>
      <c r="EMY79" s="164"/>
      <c r="EMZ79" s="164"/>
      <c r="ENA79" s="164"/>
      <c r="ENB79" s="164"/>
      <c r="ENC79" s="164"/>
      <c r="END79" s="164"/>
      <c r="ENE79" s="164"/>
      <c r="ENF79" s="164"/>
      <c r="ENG79" s="164"/>
      <c r="ENH79" s="164"/>
      <c r="ENI79" s="164"/>
      <c r="ENJ79" s="164"/>
      <c r="ENK79" s="164"/>
      <c r="ENL79" s="164"/>
      <c r="ENM79" s="164"/>
      <c r="ENN79" s="164"/>
      <c r="ENO79" s="164"/>
      <c r="ENP79" s="164"/>
      <c r="ENQ79" s="164"/>
      <c r="ENR79" s="164"/>
      <c r="ENS79" s="164"/>
      <c r="ENT79" s="164"/>
      <c r="ENU79" s="164"/>
      <c r="ENV79" s="164"/>
      <c r="ENW79" s="164"/>
      <c r="ENX79" s="164"/>
      <c r="ENY79" s="164"/>
      <c r="ENZ79" s="164"/>
      <c r="EOA79" s="164"/>
      <c r="EOB79" s="164"/>
      <c r="EOC79" s="164"/>
      <c r="EOD79" s="164"/>
      <c r="EOE79" s="164"/>
      <c r="EOF79" s="164"/>
      <c r="EOG79" s="164"/>
      <c r="EOH79" s="164"/>
      <c r="EOI79" s="164"/>
      <c r="EOJ79" s="164"/>
      <c r="EOK79" s="164"/>
      <c r="EOL79" s="164"/>
      <c r="EOM79" s="164"/>
      <c r="EON79" s="164"/>
      <c r="EOO79" s="164"/>
      <c r="EOP79" s="164"/>
      <c r="EOQ79" s="164"/>
      <c r="EOR79" s="164"/>
      <c r="EOS79" s="164"/>
      <c r="EOT79" s="164"/>
      <c r="EOU79" s="164"/>
      <c r="EOV79" s="164"/>
      <c r="EOW79" s="164"/>
      <c r="EOX79" s="164"/>
      <c r="EOY79" s="164"/>
      <c r="EOZ79" s="164"/>
      <c r="EPA79" s="164"/>
      <c r="EPB79" s="164"/>
      <c r="EPC79" s="164"/>
      <c r="EPD79" s="164"/>
      <c r="EPE79" s="164"/>
      <c r="EPF79" s="164"/>
      <c r="EPG79" s="164"/>
      <c r="EPH79" s="164"/>
      <c r="EPI79" s="164"/>
      <c r="EPJ79" s="164"/>
      <c r="EPK79" s="164"/>
      <c r="EPL79" s="164"/>
      <c r="EPM79" s="164"/>
      <c r="EPN79" s="164"/>
      <c r="EPO79" s="164"/>
      <c r="EPP79" s="164"/>
      <c r="EPQ79" s="164"/>
      <c r="EPR79" s="164"/>
      <c r="EPS79" s="164"/>
      <c r="EPT79" s="164"/>
      <c r="EPU79" s="164"/>
      <c r="EPV79" s="164"/>
      <c r="EPW79" s="164"/>
      <c r="EPX79" s="164"/>
      <c r="EPY79" s="164"/>
      <c r="EPZ79" s="164"/>
      <c r="EQA79" s="164"/>
      <c r="EQB79" s="164"/>
      <c r="EQC79" s="164"/>
      <c r="EQD79" s="164"/>
      <c r="EQE79" s="164"/>
      <c r="EQF79" s="164"/>
      <c r="EQG79" s="164"/>
      <c r="EQH79" s="164"/>
      <c r="EQI79" s="164"/>
      <c r="EQJ79" s="164"/>
      <c r="EQK79" s="164"/>
      <c r="EQL79" s="164"/>
      <c r="EQM79" s="164"/>
      <c r="EQN79" s="164"/>
      <c r="EQO79" s="164"/>
      <c r="EQP79" s="164"/>
      <c r="EQQ79" s="164"/>
      <c r="EQR79" s="164"/>
      <c r="EQS79" s="164"/>
      <c r="EQT79" s="164"/>
      <c r="EQU79" s="164"/>
      <c r="EQV79" s="164"/>
      <c r="EQW79" s="164"/>
      <c r="EQX79" s="164"/>
      <c r="EQY79" s="164"/>
      <c r="EQZ79" s="164"/>
      <c r="ERA79" s="164"/>
      <c r="ERB79" s="164"/>
      <c r="ERC79" s="164"/>
      <c r="ERD79" s="164"/>
      <c r="ERE79" s="164"/>
      <c r="ERF79" s="164"/>
      <c r="ERG79" s="164"/>
      <c r="ERH79" s="164"/>
      <c r="ERI79" s="164"/>
      <c r="ERJ79" s="164"/>
      <c r="ERK79" s="164"/>
      <c r="ERL79" s="164"/>
      <c r="ERM79" s="164"/>
      <c r="ERN79" s="164"/>
      <c r="ERO79" s="164"/>
      <c r="ERP79" s="164"/>
      <c r="ERQ79" s="164"/>
      <c r="ERR79" s="164"/>
      <c r="ERS79" s="164"/>
      <c r="ERT79" s="164"/>
      <c r="ERU79" s="164"/>
      <c r="ERV79" s="164"/>
      <c r="ERW79" s="164"/>
      <c r="ERX79" s="164"/>
      <c r="ERY79" s="164"/>
      <c r="ERZ79" s="164"/>
      <c r="ESA79" s="164"/>
      <c r="ESB79" s="164"/>
      <c r="ESC79" s="164"/>
      <c r="ESD79" s="164"/>
      <c r="ESE79" s="164"/>
      <c r="ESF79" s="164"/>
      <c r="ESG79" s="164"/>
      <c r="ESH79" s="164"/>
      <c r="ESI79" s="164"/>
      <c r="ESJ79" s="164"/>
      <c r="ESK79" s="164"/>
      <c r="ESL79" s="164"/>
      <c r="ESM79" s="164"/>
      <c r="ESN79" s="164"/>
      <c r="ESO79" s="164"/>
      <c r="ESP79" s="164"/>
      <c r="ESQ79" s="164"/>
      <c r="ESR79" s="164"/>
      <c r="ESS79" s="164"/>
      <c r="EST79" s="164"/>
      <c r="ESU79" s="164"/>
      <c r="ESV79" s="164"/>
      <c r="ESW79" s="164"/>
      <c r="ESX79" s="164"/>
      <c r="ESY79" s="164"/>
      <c r="ESZ79" s="164"/>
      <c r="ETA79" s="164"/>
      <c r="ETB79" s="164"/>
      <c r="ETC79" s="164"/>
      <c r="ETD79" s="164"/>
      <c r="ETE79" s="164"/>
      <c r="ETF79" s="164"/>
      <c r="ETG79" s="164"/>
      <c r="ETH79" s="164"/>
      <c r="ETI79" s="164"/>
      <c r="ETJ79" s="164"/>
      <c r="ETK79" s="164"/>
      <c r="ETL79" s="164"/>
      <c r="ETM79" s="164"/>
      <c r="ETN79" s="164"/>
      <c r="ETO79" s="164"/>
      <c r="ETP79" s="164"/>
      <c r="ETQ79" s="164"/>
      <c r="ETR79" s="164"/>
      <c r="ETS79" s="164"/>
      <c r="ETT79" s="164"/>
      <c r="ETU79" s="164"/>
      <c r="ETV79" s="164"/>
      <c r="ETW79" s="164"/>
      <c r="ETX79" s="164"/>
      <c r="ETY79" s="164"/>
      <c r="ETZ79" s="164"/>
      <c r="EUA79" s="164"/>
      <c r="EUB79" s="164"/>
      <c r="EUC79" s="164"/>
      <c r="EUD79" s="164"/>
      <c r="EUE79" s="164"/>
      <c r="EUF79" s="164"/>
      <c r="EUG79" s="164"/>
      <c r="EUH79" s="164"/>
      <c r="EUI79" s="164"/>
      <c r="EUJ79" s="164"/>
      <c r="EUK79" s="164"/>
      <c r="EUL79" s="164"/>
      <c r="EUM79" s="164"/>
      <c r="EUN79" s="164"/>
      <c r="EUO79" s="164"/>
      <c r="EUP79" s="164"/>
      <c r="EUQ79" s="164"/>
      <c r="EUR79" s="164"/>
      <c r="EUS79" s="164"/>
      <c r="EUT79" s="164"/>
      <c r="EUU79" s="164"/>
      <c r="EUV79" s="164"/>
      <c r="EUW79" s="164"/>
      <c r="EUX79" s="164"/>
      <c r="EUY79" s="164"/>
      <c r="EUZ79" s="164"/>
      <c r="EVA79" s="164"/>
      <c r="EVB79" s="164"/>
      <c r="EVC79" s="164"/>
      <c r="EVD79" s="164"/>
      <c r="EVE79" s="164"/>
      <c r="EVF79" s="164"/>
      <c r="EVG79" s="164"/>
      <c r="EVH79" s="164"/>
      <c r="EVI79" s="164"/>
      <c r="EVJ79" s="164"/>
      <c r="EVK79" s="164"/>
      <c r="EVL79" s="164"/>
      <c r="EVM79" s="164"/>
      <c r="EVN79" s="164"/>
      <c r="EVO79" s="164"/>
      <c r="EVP79" s="164"/>
      <c r="EVQ79" s="164"/>
      <c r="EVR79" s="164"/>
      <c r="EVS79" s="164"/>
      <c r="EVT79" s="164"/>
      <c r="EVU79" s="164"/>
      <c r="EVV79" s="164"/>
      <c r="EVW79" s="164"/>
      <c r="EVX79" s="164"/>
      <c r="EVY79" s="164"/>
      <c r="EVZ79" s="164"/>
      <c r="EWA79" s="164"/>
      <c r="EWB79" s="164"/>
      <c r="EWC79" s="164"/>
      <c r="EWD79" s="164"/>
      <c r="EWE79" s="164"/>
      <c r="EWF79" s="164"/>
      <c r="EWG79" s="164"/>
      <c r="EWH79" s="164"/>
      <c r="EWI79" s="164"/>
      <c r="EWJ79" s="164"/>
      <c r="EWK79" s="164"/>
      <c r="EWL79" s="164"/>
      <c r="EWM79" s="164"/>
      <c r="EWN79" s="164"/>
      <c r="EWO79" s="164"/>
      <c r="EWP79" s="164"/>
      <c r="EWQ79" s="164"/>
      <c r="EWR79" s="164"/>
      <c r="EWS79" s="164"/>
      <c r="EWT79" s="164"/>
      <c r="EWU79" s="164"/>
      <c r="EWV79" s="164"/>
      <c r="EWW79" s="164"/>
      <c r="EWX79" s="164"/>
      <c r="EWY79" s="164"/>
      <c r="EWZ79" s="164"/>
      <c r="EXA79" s="164"/>
      <c r="EXB79" s="164"/>
      <c r="EXC79" s="164"/>
      <c r="EXD79" s="164"/>
      <c r="EXE79" s="164"/>
      <c r="EXF79" s="164"/>
      <c r="EXG79" s="164"/>
      <c r="EXH79" s="164"/>
      <c r="EXI79" s="164"/>
      <c r="EXJ79" s="164"/>
      <c r="EXK79" s="164"/>
      <c r="EXL79" s="164"/>
      <c r="EXM79" s="164"/>
      <c r="EXN79" s="164"/>
      <c r="EXO79" s="164"/>
      <c r="EXP79" s="164"/>
      <c r="EXQ79" s="164"/>
      <c r="EXR79" s="164"/>
      <c r="EXS79" s="164"/>
      <c r="EXT79" s="164"/>
      <c r="EXU79" s="164"/>
      <c r="EXV79" s="164"/>
      <c r="EXW79" s="164"/>
      <c r="EXX79" s="164"/>
      <c r="EXY79" s="164"/>
      <c r="EXZ79" s="164"/>
      <c r="EYA79" s="164"/>
      <c r="EYB79" s="164"/>
      <c r="EYC79" s="164"/>
      <c r="EYD79" s="164"/>
      <c r="EYE79" s="164"/>
      <c r="EYF79" s="164"/>
      <c r="EYG79" s="164"/>
      <c r="EYH79" s="164"/>
      <c r="EYI79" s="164"/>
      <c r="EYJ79" s="164"/>
      <c r="EYK79" s="164"/>
      <c r="EYL79" s="164"/>
      <c r="EYM79" s="164"/>
      <c r="EYN79" s="164"/>
      <c r="EYO79" s="164"/>
      <c r="EYP79" s="164"/>
      <c r="EYQ79" s="164"/>
      <c r="EYR79" s="164"/>
      <c r="EYS79" s="164"/>
      <c r="EYT79" s="164"/>
      <c r="EYU79" s="164"/>
      <c r="EYV79" s="164"/>
      <c r="EYW79" s="164"/>
      <c r="EYX79" s="164"/>
      <c r="EYY79" s="164"/>
      <c r="EYZ79" s="164"/>
      <c r="EZA79" s="164"/>
      <c r="EZB79" s="164"/>
      <c r="EZC79" s="164"/>
      <c r="EZD79" s="164"/>
      <c r="EZE79" s="164"/>
      <c r="EZF79" s="164"/>
      <c r="EZG79" s="164"/>
      <c r="EZH79" s="164"/>
      <c r="EZI79" s="164"/>
      <c r="EZJ79" s="164"/>
      <c r="EZK79" s="164"/>
      <c r="EZL79" s="164"/>
      <c r="EZM79" s="164"/>
      <c r="EZN79" s="164"/>
      <c r="EZO79" s="164"/>
      <c r="EZP79" s="164"/>
      <c r="EZQ79" s="164"/>
      <c r="EZR79" s="164"/>
      <c r="EZS79" s="164"/>
      <c r="EZT79" s="164"/>
      <c r="EZU79" s="164"/>
      <c r="EZV79" s="164"/>
      <c r="EZW79" s="164"/>
      <c r="EZX79" s="164"/>
      <c r="EZY79" s="164"/>
      <c r="EZZ79" s="164"/>
      <c r="FAA79" s="164"/>
      <c r="FAB79" s="164"/>
      <c r="FAC79" s="164"/>
      <c r="FAD79" s="164"/>
      <c r="FAE79" s="164"/>
      <c r="FAF79" s="164"/>
      <c r="FAG79" s="164"/>
      <c r="FAH79" s="164"/>
      <c r="FAI79" s="164"/>
      <c r="FAJ79" s="164"/>
      <c r="FAK79" s="164"/>
      <c r="FAL79" s="164"/>
      <c r="FAM79" s="164"/>
      <c r="FAN79" s="164"/>
      <c r="FAO79" s="164"/>
      <c r="FAP79" s="164"/>
      <c r="FAQ79" s="164"/>
      <c r="FAR79" s="164"/>
      <c r="FAS79" s="164"/>
      <c r="FAT79" s="164"/>
      <c r="FAU79" s="164"/>
      <c r="FAV79" s="164"/>
      <c r="FAW79" s="164"/>
      <c r="FAX79" s="164"/>
      <c r="FAY79" s="164"/>
      <c r="FAZ79" s="164"/>
      <c r="FBA79" s="164"/>
      <c r="FBB79" s="164"/>
      <c r="FBC79" s="164"/>
      <c r="FBD79" s="164"/>
      <c r="FBE79" s="164"/>
      <c r="FBF79" s="164"/>
      <c r="FBG79" s="164"/>
      <c r="FBH79" s="164"/>
      <c r="FBI79" s="164"/>
      <c r="FBJ79" s="164"/>
      <c r="FBK79" s="164"/>
      <c r="FBL79" s="164"/>
      <c r="FBM79" s="164"/>
      <c r="FBN79" s="164"/>
      <c r="FBO79" s="164"/>
      <c r="FBP79" s="164"/>
      <c r="FBQ79" s="164"/>
      <c r="FBR79" s="164"/>
      <c r="FBS79" s="164"/>
      <c r="FBT79" s="164"/>
      <c r="FBU79" s="164"/>
      <c r="FBV79" s="164"/>
      <c r="FBW79" s="164"/>
      <c r="FBX79" s="164"/>
      <c r="FBY79" s="164"/>
      <c r="FBZ79" s="164"/>
      <c r="FCA79" s="164"/>
      <c r="FCB79" s="164"/>
      <c r="FCC79" s="164"/>
      <c r="FCD79" s="164"/>
      <c r="FCE79" s="164"/>
      <c r="FCF79" s="164"/>
      <c r="FCG79" s="164"/>
      <c r="FCH79" s="164"/>
      <c r="FCI79" s="164"/>
      <c r="FCJ79" s="164"/>
      <c r="FCK79" s="164"/>
      <c r="FCL79" s="164"/>
      <c r="FCM79" s="164"/>
      <c r="FCN79" s="164"/>
      <c r="FCO79" s="164"/>
      <c r="FCP79" s="164"/>
      <c r="FCQ79" s="164"/>
      <c r="FCR79" s="164"/>
      <c r="FCS79" s="164"/>
      <c r="FCT79" s="164"/>
      <c r="FCU79" s="164"/>
      <c r="FCV79" s="164"/>
      <c r="FCW79" s="164"/>
      <c r="FCX79" s="164"/>
      <c r="FCY79" s="164"/>
      <c r="FCZ79" s="164"/>
      <c r="FDA79" s="164"/>
      <c r="FDB79" s="164"/>
      <c r="FDC79" s="164"/>
      <c r="FDD79" s="164"/>
      <c r="FDE79" s="164"/>
      <c r="FDF79" s="164"/>
      <c r="FDG79" s="164"/>
      <c r="FDH79" s="164"/>
      <c r="FDI79" s="164"/>
      <c r="FDJ79" s="164"/>
      <c r="FDK79" s="164"/>
      <c r="FDL79" s="164"/>
      <c r="FDM79" s="164"/>
      <c r="FDN79" s="164"/>
      <c r="FDO79" s="164"/>
      <c r="FDP79" s="164"/>
      <c r="FDQ79" s="164"/>
      <c r="FDR79" s="164"/>
      <c r="FDS79" s="164"/>
      <c r="FDT79" s="164"/>
      <c r="FDU79" s="164"/>
      <c r="FDV79" s="164"/>
      <c r="FDW79" s="164"/>
      <c r="FDX79" s="164"/>
      <c r="FDY79" s="164"/>
      <c r="FDZ79" s="164"/>
      <c r="FEA79" s="164"/>
      <c r="FEB79" s="164"/>
      <c r="FEC79" s="164"/>
      <c r="FED79" s="164"/>
      <c r="FEE79" s="164"/>
      <c r="FEF79" s="164"/>
      <c r="FEG79" s="164"/>
      <c r="FEH79" s="164"/>
      <c r="FEI79" s="164"/>
      <c r="FEJ79" s="164"/>
      <c r="FEK79" s="164"/>
      <c r="FEL79" s="164"/>
      <c r="FEM79" s="164"/>
      <c r="FEN79" s="164"/>
      <c r="FEO79" s="164"/>
      <c r="FEP79" s="164"/>
      <c r="FEQ79" s="164"/>
      <c r="FER79" s="164"/>
      <c r="FES79" s="164"/>
      <c r="FET79" s="164"/>
      <c r="FEU79" s="164"/>
      <c r="FEV79" s="164"/>
      <c r="FEW79" s="164"/>
      <c r="FEX79" s="164"/>
      <c r="FEY79" s="164"/>
      <c r="FEZ79" s="164"/>
      <c r="FFA79" s="164"/>
      <c r="FFB79" s="164"/>
      <c r="FFC79" s="164"/>
      <c r="FFD79" s="164"/>
      <c r="FFE79" s="164"/>
      <c r="FFF79" s="164"/>
      <c r="FFG79" s="164"/>
      <c r="FFH79" s="164"/>
      <c r="FFI79" s="164"/>
      <c r="FFJ79" s="164"/>
      <c r="FFK79" s="164"/>
      <c r="FFL79" s="164"/>
      <c r="FFM79" s="164"/>
      <c r="FFN79" s="164"/>
      <c r="FFO79" s="164"/>
      <c r="FFP79" s="164"/>
      <c r="FFQ79" s="164"/>
      <c r="FFR79" s="164"/>
      <c r="FFS79" s="164"/>
      <c r="FFT79" s="164"/>
      <c r="FFU79" s="164"/>
      <c r="FFV79" s="164"/>
      <c r="FFW79" s="164"/>
      <c r="FFX79" s="164"/>
      <c r="FFY79" s="164"/>
      <c r="FFZ79" s="164"/>
      <c r="FGA79" s="164"/>
      <c r="FGB79" s="164"/>
      <c r="FGC79" s="164"/>
      <c r="FGD79" s="164"/>
      <c r="FGE79" s="164"/>
      <c r="FGF79" s="164"/>
      <c r="FGG79" s="164"/>
      <c r="FGH79" s="164"/>
      <c r="FGI79" s="164"/>
      <c r="FGJ79" s="164"/>
      <c r="FGK79" s="164"/>
      <c r="FGL79" s="164"/>
      <c r="FGM79" s="164"/>
      <c r="FGN79" s="164"/>
      <c r="FGO79" s="164"/>
      <c r="FGP79" s="164"/>
      <c r="FGQ79" s="164"/>
      <c r="FGR79" s="164"/>
      <c r="FGS79" s="164"/>
      <c r="FGT79" s="164"/>
      <c r="FGU79" s="164"/>
      <c r="FGV79" s="164"/>
      <c r="FGW79" s="164"/>
      <c r="FGX79" s="164"/>
      <c r="FGY79" s="164"/>
      <c r="FGZ79" s="164"/>
      <c r="FHA79" s="164"/>
      <c r="FHB79" s="164"/>
      <c r="FHC79" s="164"/>
      <c r="FHD79" s="164"/>
      <c r="FHE79" s="164"/>
      <c r="FHF79" s="164"/>
      <c r="FHG79" s="164"/>
      <c r="FHH79" s="164"/>
      <c r="FHI79" s="164"/>
      <c r="FHJ79" s="164"/>
      <c r="FHK79" s="164"/>
      <c r="FHL79" s="164"/>
      <c r="FHM79" s="164"/>
      <c r="FHN79" s="164"/>
      <c r="FHO79" s="164"/>
      <c r="FHP79" s="164"/>
      <c r="FHQ79" s="164"/>
      <c r="FHR79" s="164"/>
      <c r="FHS79" s="164"/>
      <c r="FHT79" s="164"/>
      <c r="FHU79" s="164"/>
      <c r="FHV79" s="164"/>
      <c r="FHW79" s="164"/>
      <c r="FHX79" s="164"/>
      <c r="FHY79" s="164"/>
      <c r="FHZ79" s="164"/>
      <c r="FIA79" s="164"/>
      <c r="FIB79" s="164"/>
      <c r="FIC79" s="164"/>
      <c r="FID79" s="164"/>
      <c r="FIE79" s="164"/>
      <c r="FIF79" s="164"/>
      <c r="FIG79" s="164"/>
      <c r="FIH79" s="164"/>
      <c r="FII79" s="164"/>
      <c r="FIJ79" s="164"/>
      <c r="FIK79" s="164"/>
      <c r="FIL79" s="164"/>
      <c r="FIM79" s="164"/>
      <c r="FIN79" s="164"/>
      <c r="FIO79" s="164"/>
      <c r="FIP79" s="164"/>
      <c r="FIQ79" s="164"/>
      <c r="FIR79" s="164"/>
      <c r="FIS79" s="164"/>
      <c r="FIT79" s="164"/>
      <c r="FIU79" s="164"/>
      <c r="FIV79" s="164"/>
      <c r="FIW79" s="164"/>
      <c r="FIX79" s="164"/>
      <c r="FIY79" s="164"/>
      <c r="FIZ79" s="164"/>
      <c r="FJA79" s="164"/>
      <c r="FJB79" s="164"/>
      <c r="FJC79" s="164"/>
      <c r="FJD79" s="164"/>
      <c r="FJE79" s="164"/>
      <c r="FJF79" s="164"/>
      <c r="FJG79" s="164"/>
      <c r="FJH79" s="164"/>
      <c r="FJI79" s="164"/>
      <c r="FJJ79" s="164"/>
      <c r="FJK79" s="164"/>
      <c r="FJL79" s="164"/>
      <c r="FJM79" s="164"/>
      <c r="FJN79" s="164"/>
      <c r="FJO79" s="164"/>
      <c r="FJP79" s="164"/>
      <c r="FJQ79" s="164"/>
      <c r="FJR79" s="164"/>
      <c r="FJS79" s="164"/>
      <c r="FJT79" s="164"/>
      <c r="FJU79" s="164"/>
      <c r="FJV79" s="164"/>
      <c r="FJW79" s="164"/>
      <c r="FJX79" s="164"/>
      <c r="FJY79" s="164"/>
      <c r="FJZ79" s="164"/>
      <c r="FKA79" s="164"/>
      <c r="FKB79" s="164"/>
      <c r="FKC79" s="164"/>
      <c r="FKD79" s="164"/>
      <c r="FKE79" s="164"/>
      <c r="FKF79" s="164"/>
      <c r="FKG79" s="164"/>
      <c r="FKH79" s="164"/>
      <c r="FKI79" s="164"/>
      <c r="FKJ79" s="164"/>
      <c r="FKK79" s="164"/>
      <c r="FKL79" s="164"/>
      <c r="FKM79" s="164"/>
      <c r="FKN79" s="164"/>
      <c r="FKO79" s="164"/>
      <c r="FKP79" s="164"/>
      <c r="FKQ79" s="164"/>
      <c r="FKR79" s="164"/>
      <c r="FKS79" s="164"/>
      <c r="FKT79" s="164"/>
      <c r="FKU79" s="164"/>
      <c r="FKV79" s="164"/>
      <c r="FKW79" s="164"/>
      <c r="FKX79" s="164"/>
      <c r="FKY79" s="164"/>
      <c r="FKZ79" s="164"/>
      <c r="FLA79" s="164"/>
      <c r="FLB79" s="164"/>
      <c r="FLC79" s="164"/>
      <c r="FLD79" s="164"/>
      <c r="FLE79" s="164"/>
      <c r="FLF79" s="164"/>
      <c r="FLG79" s="164"/>
      <c r="FLH79" s="164"/>
      <c r="FLI79" s="164"/>
      <c r="FLJ79" s="164"/>
      <c r="FLK79" s="164"/>
      <c r="FLL79" s="164"/>
      <c r="FLM79" s="164"/>
      <c r="FLN79" s="164"/>
      <c r="FLO79" s="164"/>
      <c r="FLP79" s="164"/>
      <c r="FLQ79" s="164"/>
      <c r="FLR79" s="164"/>
      <c r="FLS79" s="164"/>
      <c r="FLT79" s="164"/>
      <c r="FLU79" s="164"/>
      <c r="FLV79" s="164"/>
      <c r="FLW79" s="164"/>
      <c r="FLX79" s="164"/>
      <c r="FLY79" s="164"/>
      <c r="FLZ79" s="164"/>
      <c r="FMA79" s="164"/>
      <c r="FMB79" s="164"/>
      <c r="FMC79" s="164"/>
      <c r="FMD79" s="164"/>
      <c r="FME79" s="164"/>
      <c r="FMF79" s="164"/>
      <c r="FMG79" s="164"/>
      <c r="FMH79" s="164"/>
      <c r="FMI79" s="164"/>
      <c r="FMJ79" s="164"/>
      <c r="FMK79" s="164"/>
      <c r="FML79" s="164"/>
      <c r="FMM79" s="164"/>
      <c r="FMN79" s="164"/>
      <c r="FMO79" s="164"/>
      <c r="FMP79" s="164"/>
      <c r="FMQ79" s="164"/>
      <c r="FMR79" s="164"/>
      <c r="FMS79" s="164"/>
      <c r="FMT79" s="164"/>
      <c r="FMU79" s="164"/>
      <c r="FMV79" s="164"/>
      <c r="FMW79" s="164"/>
      <c r="FMX79" s="164"/>
      <c r="FMY79" s="164"/>
      <c r="FMZ79" s="164"/>
      <c r="FNA79" s="164"/>
      <c r="FNB79" s="164"/>
      <c r="FNC79" s="164"/>
      <c r="FND79" s="164"/>
      <c r="FNE79" s="164"/>
      <c r="FNF79" s="164"/>
      <c r="FNG79" s="164"/>
      <c r="FNH79" s="164"/>
      <c r="FNI79" s="164"/>
      <c r="FNJ79" s="164"/>
      <c r="FNK79" s="164"/>
      <c r="FNL79" s="164"/>
      <c r="FNM79" s="164"/>
      <c r="FNN79" s="164"/>
      <c r="FNO79" s="164"/>
      <c r="FNP79" s="164"/>
      <c r="FNQ79" s="164"/>
      <c r="FNR79" s="164"/>
      <c r="FNS79" s="164"/>
      <c r="FNT79" s="164"/>
      <c r="FNU79" s="164"/>
      <c r="FNV79" s="164"/>
      <c r="FNW79" s="164"/>
      <c r="FNX79" s="164"/>
      <c r="FNY79" s="164"/>
      <c r="FNZ79" s="164"/>
      <c r="FOA79" s="164"/>
      <c r="FOB79" s="164"/>
      <c r="FOC79" s="164"/>
      <c r="FOD79" s="164"/>
      <c r="FOE79" s="164"/>
      <c r="FOF79" s="164"/>
      <c r="FOG79" s="164"/>
      <c r="FOH79" s="164"/>
      <c r="FOI79" s="164"/>
      <c r="FOJ79" s="164"/>
      <c r="FOK79" s="164"/>
      <c r="FOL79" s="164"/>
      <c r="FOM79" s="164"/>
      <c r="FON79" s="164"/>
      <c r="FOO79" s="164"/>
      <c r="FOP79" s="164"/>
      <c r="FOQ79" s="164"/>
      <c r="FOR79" s="164"/>
      <c r="FOS79" s="164"/>
      <c r="FOT79" s="164"/>
      <c r="FOU79" s="164"/>
      <c r="FOV79" s="164"/>
      <c r="FOW79" s="164"/>
      <c r="FOX79" s="164"/>
      <c r="FOY79" s="164"/>
      <c r="FOZ79" s="164"/>
      <c r="FPA79" s="164"/>
      <c r="FPB79" s="164"/>
      <c r="FPC79" s="164"/>
      <c r="FPD79" s="164"/>
      <c r="FPE79" s="164"/>
      <c r="FPF79" s="164"/>
      <c r="FPG79" s="164"/>
      <c r="FPH79" s="164"/>
      <c r="FPI79" s="164"/>
      <c r="FPJ79" s="164"/>
      <c r="FPK79" s="164"/>
      <c r="FPL79" s="164"/>
      <c r="FPM79" s="164"/>
      <c r="FPN79" s="164"/>
      <c r="FPO79" s="164"/>
      <c r="FPP79" s="164"/>
      <c r="FPQ79" s="164"/>
      <c r="FPR79" s="164"/>
      <c r="FPS79" s="164"/>
      <c r="FPT79" s="164"/>
      <c r="FPU79" s="164"/>
      <c r="FPV79" s="164"/>
      <c r="FPW79" s="164"/>
      <c r="FPX79" s="164"/>
      <c r="FPY79" s="164"/>
      <c r="FPZ79" s="164"/>
      <c r="FQA79" s="164"/>
      <c r="FQB79" s="164"/>
      <c r="FQC79" s="164"/>
      <c r="FQD79" s="164"/>
      <c r="FQE79" s="164"/>
      <c r="FQF79" s="164"/>
      <c r="FQG79" s="164"/>
      <c r="FQH79" s="164"/>
      <c r="FQI79" s="164"/>
      <c r="FQJ79" s="164"/>
      <c r="FQK79" s="164"/>
      <c r="FQL79" s="164"/>
      <c r="FQM79" s="164"/>
      <c r="FQN79" s="164"/>
      <c r="FQO79" s="164"/>
      <c r="FQP79" s="164"/>
      <c r="FQQ79" s="164"/>
      <c r="FQR79" s="164"/>
      <c r="FQS79" s="164"/>
      <c r="FQT79" s="164"/>
      <c r="FQU79" s="164"/>
      <c r="FQV79" s="164"/>
      <c r="FQW79" s="164"/>
      <c r="FQX79" s="164"/>
      <c r="FQY79" s="164"/>
      <c r="FQZ79" s="164"/>
      <c r="FRA79" s="164"/>
      <c r="FRB79" s="164"/>
      <c r="FRC79" s="164"/>
      <c r="FRD79" s="164"/>
      <c r="FRE79" s="164"/>
      <c r="FRF79" s="164"/>
      <c r="FRG79" s="164"/>
      <c r="FRH79" s="164"/>
      <c r="FRI79" s="164"/>
      <c r="FRJ79" s="164"/>
      <c r="FRK79" s="164"/>
      <c r="FRL79" s="164"/>
      <c r="FRM79" s="164"/>
      <c r="FRN79" s="164"/>
      <c r="FRO79" s="164"/>
      <c r="FRP79" s="164"/>
      <c r="FRQ79" s="164"/>
      <c r="FRR79" s="164"/>
      <c r="FRS79" s="164"/>
      <c r="FRT79" s="164"/>
      <c r="FRU79" s="164"/>
      <c r="FRV79" s="164"/>
      <c r="FRW79" s="164"/>
      <c r="FRX79" s="164"/>
      <c r="FRY79" s="164"/>
      <c r="FRZ79" s="164"/>
      <c r="FSA79" s="164"/>
      <c r="FSB79" s="164"/>
      <c r="FSC79" s="164"/>
      <c r="FSD79" s="164"/>
      <c r="FSE79" s="164"/>
      <c r="FSF79" s="164"/>
      <c r="FSG79" s="164"/>
      <c r="FSH79" s="164"/>
      <c r="FSI79" s="164"/>
      <c r="FSJ79" s="164"/>
      <c r="FSK79" s="164"/>
      <c r="FSL79" s="164"/>
      <c r="FSM79" s="164"/>
      <c r="FSN79" s="164"/>
      <c r="FSO79" s="164"/>
      <c r="FSP79" s="164"/>
      <c r="FSQ79" s="164"/>
      <c r="FSR79" s="164"/>
      <c r="FSS79" s="164"/>
      <c r="FST79" s="164"/>
      <c r="FSU79" s="164"/>
      <c r="FSV79" s="164"/>
      <c r="FSW79" s="164"/>
      <c r="FSX79" s="164"/>
      <c r="FSY79" s="164"/>
      <c r="FSZ79" s="164"/>
      <c r="FTA79" s="164"/>
      <c r="FTB79" s="164"/>
      <c r="FTC79" s="164"/>
      <c r="FTD79" s="164"/>
      <c r="FTE79" s="164"/>
      <c r="FTF79" s="164"/>
      <c r="FTG79" s="164"/>
      <c r="FTH79" s="164"/>
      <c r="FTI79" s="164"/>
      <c r="FTJ79" s="164"/>
      <c r="FTK79" s="164"/>
      <c r="FTL79" s="164"/>
      <c r="FTM79" s="164"/>
      <c r="FTN79" s="164"/>
      <c r="FTO79" s="164"/>
      <c r="FTP79" s="164"/>
      <c r="FTQ79" s="164"/>
      <c r="FTR79" s="164"/>
      <c r="FTS79" s="164"/>
      <c r="FTT79" s="164"/>
      <c r="FTU79" s="164"/>
      <c r="FTV79" s="164"/>
      <c r="FTW79" s="164"/>
      <c r="FTX79" s="164"/>
      <c r="FTY79" s="164"/>
      <c r="FTZ79" s="164"/>
      <c r="FUA79" s="164"/>
      <c r="FUB79" s="164"/>
      <c r="FUC79" s="164"/>
      <c r="FUD79" s="164"/>
      <c r="FUE79" s="164"/>
      <c r="FUF79" s="164"/>
      <c r="FUG79" s="164"/>
      <c r="FUH79" s="164"/>
      <c r="FUI79" s="164"/>
      <c r="FUJ79" s="164"/>
      <c r="FUK79" s="164"/>
      <c r="FUL79" s="164"/>
      <c r="FUM79" s="164"/>
      <c r="FUN79" s="164"/>
      <c r="FUO79" s="164"/>
      <c r="FUP79" s="164"/>
      <c r="FUQ79" s="164"/>
      <c r="FUR79" s="164"/>
      <c r="FUS79" s="164"/>
      <c r="FUT79" s="164"/>
      <c r="FUU79" s="164"/>
      <c r="FUV79" s="164"/>
      <c r="FUW79" s="164"/>
      <c r="FUX79" s="164"/>
      <c r="FUY79" s="164"/>
      <c r="FUZ79" s="164"/>
      <c r="FVA79" s="164"/>
      <c r="FVB79" s="164"/>
      <c r="FVC79" s="164"/>
      <c r="FVD79" s="164"/>
      <c r="FVE79" s="164"/>
      <c r="FVF79" s="164"/>
      <c r="FVG79" s="164"/>
      <c r="FVH79" s="164"/>
      <c r="FVI79" s="164"/>
      <c r="FVJ79" s="164"/>
      <c r="FVK79" s="164"/>
      <c r="FVL79" s="164"/>
      <c r="FVM79" s="164"/>
      <c r="FVN79" s="164"/>
      <c r="FVO79" s="164"/>
      <c r="FVP79" s="164"/>
      <c r="FVQ79" s="164"/>
      <c r="FVR79" s="164"/>
      <c r="FVS79" s="164"/>
      <c r="FVT79" s="164"/>
      <c r="FVU79" s="164"/>
      <c r="FVV79" s="164"/>
      <c r="FVW79" s="164"/>
      <c r="FVX79" s="164"/>
      <c r="FVY79" s="164"/>
      <c r="FVZ79" s="164"/>
      <c r="FWA79" s="164"/>
      <c r="FWB79" s="164"/>
      <c r="FWC79" s="164"/>
      <c r="FWD79" s="164"/>
      <c r="FWE79" s="164"/>
      <c r="FWF79" s="164"/>
      <c r="FWG79" s="164"/>
      <c r="FWH79" s="164"/>
      <c r="FWI79" s="164"/>
      <c r="FWJ79" s="164"/>
      <c r="FWK79" s="164"/>
      <c r="FWL79" s="164"/>
      <c r="FWM79" s="164"/>
      <c r="FWN79" s="164"/>
      <c r="FWO79" s="164"/>
      <c r="FWP79" s="164"/>
      <c r="FWQ79" s="164"/>
      <c r="FWR79" s="164"/>
      <c r="FWS79" s="164"/>
      <c r="FWT79" s="164"/>
      <c r="FWU79" s="164"/>
      <c r="FWV79" s="164"/>
      <c r="FWW79" s="164"/>
      <c r="FWX79" s="164"/>
      <c r="FWY79" s="164"/>
      <c r="FWZ79" s="164"/>
      <c r="FXA79" s="164"/>
      <c r="FXB79" s="164"/>
      <c r="FXC79" s="164"/>
      <c r="FXD79" s="164"/>
      <c r="FXE79" s="164"/>
      <c r="FXF79" s="164"/>
      <c r="FXG79" s="164"/>
      <c r="FXH79" s="164"/>
      <c r="FXI79" s="164"/>
      <c r="FXJ79" s="164"/>
      <c r="FXK79" s="164"/>
      <c r="FXL79" s="164"/>
      <c r="FXM79" s="164"/>
      <c r="FXN79" s="164"/>
      <c r="FXO79" s="164"/>
      <c r="FXP79" s="164"/>
      <c r="FXQ79" s="164"/>
      <c r="FXR79" s="164"/>
      <c r="FXS79" s="164"/>
      <c r="FXT79" s="164"/>
      <c r="FXU79" s="164"/>
      <c r="FXV79" s="164"/>
      <c r="FXW79" s="164"/>
      <c r="FXX79" s="164"/>
      <c r="FXY79" s="164"/>
      <c r="FXZ79" s="164"/>
      <c r="FYA79" s="164"/>
      <c r="FYB79" s="164"/>
      <c r="FYC79" s="164"/>
      <c r="FYD79" s="164"/>
      <c r="FYE79" s="164"/>
      <c r="FYF79" s="164"/>
      <c r="FYG79" s="164"/>
      <c r="FYH79" s="164"/>
      <c r="FYI79" s="164"/>
      <c r="FYJ79" s="164"/>
      <c r="FYK79" s="164"/>
      <c r="FYL79" s="164"/>
      <c r="FYM79" s="164"/>
      <c r="FYN79" s="164"/>
      <c r="FYO79" s="164"/>
      <c r="FYP79" s="164"/>
      <c r="FYQ79" s="164"/>
      <c r="FYR79" s="164"/>
      <c r="FYS79" s="164"/>
      <c r="FYT79" s="164"/>
      <c r="FYU79" s="164"/>
      <c r="FYV79" s="164"/>
      <c r="FYW79" s="164"/>
      <c r="FYX79" s="164"/>
      <c r="FYY79" s="164"/>
      <c r="FYZ79" s="164"/>
      <c r="FZA79" s="164"/>
      <c r="FZB79" s="164"/>
      <c r="FZC79" s="164"/>
      <c r="FZD79" s="164"/>
      <c r="FZE79" s="164"/>
      <c r="FZF79" s="164"/>
      <c r="FZG79" s="164"/>
      <c r="FZH79" s="164"/>
      <c r="FZI79" s="164"/>
      <c r="FZJ79" s="164"/>
      <c r="FZK79" s="164"/>
      <c r="FZL79" s="164"/>
      <c r="FZM79" s="164"/>
      <c r="FZN79" s="164"/>
      <c r="FZO79" s="164"/>
      <c r="FZP79" s="164"/>
      <c r="FZQ79" s="164"/>
      <c r="FZR79" s="164"/>
      <c r="FZS79" s="164"/>
      <c r="FZT79" s="164"/>
      <c r="FZU79" s="164"/>
      <c r="FZV79" s="164"/>
      <c r="FZW79" s="164"/>
      <c r="FZX79" s="164"/>
      <c r="FZY79" s="164"/>
      <c r="FZZ79" s="164"/>
      <c r="GAA79" s="164"/>
      <c r="GAB79" s="164"/>
      <c r="GAC79" s="164"/>
      <c r="GAD79" s="164"/>
      <c r="GAE79" s="164"/>
      <c r="GAF79" s="164"/>
      <c r="GAG79" s="164"/>
      <c r="GAH79" s="164"/>
      <c r="GAI79" s="164"/>
      <c r="GAJ79" s="164"/>
      <c r="GAK79" s="164"/>
      <c r="GAL79" s="164"/>
      <c r="GAM79" s="164"/>
      <c r="GAN79" s="164"/>
      <c r="GAO79" s="164"/>
      <c r="GAP79" s="164"/>
      <c r="GAQ79" s="164"/>
      <c r="GAR79" s="164"/>
      <c r="GAS79" s="164"/>
      <c r="GAT79" s="164"/>
      <c r="GAU79" s="164"/>
      <c r="GAV79" s="164"/>
      <c r="GAW79" s="164"/>
      <c r="GAX79" s="164"/>
      <c r="GAY79" s="164"/>
      <c r="GAZ79" s="164"/>
      <c r="GBA79" s="164"/>
      <c r="GBB79" s="164"/>
      <c r="GBC79" s="164"/>
      <c r="GBD79" s="164"/>
      <c r="GBE79" s="164"/>
      <c r="GBF79" s="164"/>
      <c r="GBG79" s="164"/>
      <c r="GBH79" s="164"/>
      <c r="GBI79" s="164"/>
      <c r="GBJ79" s="164"/>
      <c r="GBK79" s="164"/>
      <c r="GBL79" s="164"/>
      <c r="GBM79" s="164"/>
      <c r="GBN79" s="164"/>
      <c r="GBO79" s="164"/>
      <c r="GBP79" s="164"/>
      <c r="GBQ79" s="164"/>
      <c r="GBR79" s="164"/>
      <c r="GBS79" s="164"/>
      <c r="GBT79" s="164"/>
      <c r="GBU79" s="164"/>
      <c r="GBV79" s="164"/>
      <c r="GBW79" s="164"/>
      <c r="GBX79" s="164"/>
      <c r="GBY79" s="164"/>
      <c r="GBZ79" s="164"/>
      <c r="GCA79" s="164"/>
      <c r="GCB79" s="164"/>
      <c r="GCC79" s="164"/>
      <c r="GCD79" s="164"/>
      <c r="GCE79" s="164"/>
      <c r="GCF79" s="164"/>
      <c r="GCG79" s="164"/>
      <c r="GCH79" s="164"/>
      <c r="GCI79" s="164"/>
      <c r="GCJ79" s="164"/>
      <c r="GCK79" s="164"/>
      <c r="GCL79" s="164"/>
      <c r="GCM79" s="164"/>
      <c r="GCN79" s="164"/>
      <c r="GCO79" s="164"/>
      <c r="GCP79" s="164"/>
      <c r="GCQ79" s="164"/>
      <c r="GCR79" s="164"/>
      <c r="GCS79" s="164"/>
      <c r="GCT79" s="164"/>
      <c r="GCU79" s="164"/>
      <c r="GCV79" s="164"/>
      <c r="GCW79" s="164"/>
      <c r="GCX79" s="164"/>
      <c r="GCY79" s="164"/>
      <c r="GCZ79" s="164"/>
      <c r="GDA79" s="164"/>
      <c r="GDB79" s="164"/>
      <c r="GDC79" s="164"/>
      <c r="GDD79" s="164"/>
      <c r="GDE79" s="164"/>
      <c r="GDF79" s="164"/>
      <c r="GDG79" s="164"/>
      <c r="GDH79" s="164"/>
      <c r="GDI79" s="164"/>
      <c r="GDJ79" s="164"/>
      <c r="GDK79" s="164"/>
      <c r="GDL79" s="164"/>
      <c r="GDM79" s="164"/>
      <c r="GDN79" s="164"/>
      <c r="GDO79" s="164"/>
      <c r="GDP79" s="164"/>
      <c r="GDQ79" s="164"/>
      <c r="GDR79" s="164"/>
      <c r="GDS79" s="164"/>
      <c r="GDT79" s="164"/>
      <c r="GDU79" s="164"/>
      <c r="GDV79" s="164"/>
      <c r="GDW79" s="164"/>
      <c r="GDX79" s="164"/>
      <c r="GDY79" s="164"/>
      <c r="GDZ79" s="164"/>
      <c r="GEA79" s="164"/>
      <c r="GEB79" s="164"/>
      <c r="GEC79" s="164"/>
      <c r="GED79" s="164"/>
      <c r="GEE79" s="164"/>
      <c r="GEF79" s="164"/>
      <c r="GEG79" s="164"/>
      <c r="GEH79" s="164"/>
      <c r="GEI79" s="164"/>
      <c r="GEJ79" s="164"/>
      <c r="GEK79" s="164"/>
      <c r="GEL79" s="164"/>
      <c r="GEM79" s="164"/>
      <c r="GEN79" s="164"/>
      <c r="GEO79" s="164"/>
      <c r="GEP79" s="164"/>
      <c r="GEQ79" s="164"/>
      <c r="GER79" s="164"/>
      <c r="GES79" s="164"/>
      <c r="GET79" s="164"/>
      <c r="GEU79" s="164"/>
      <c r="GEV79" s="164"/>
      <c r="GEW79" s="164"/>
      <c r="GEX79" s="164"/>
      <c r="GEY79" s="164"/>
      <c r="GEZ79" s="164"/>
      <c r="GFA79" s="164"/>
      <c r="GFB79" s="164"/>
      <c r="GFC79" s="164"/>
      <c r="GFD79" s="164"/>
      <c r="GFE79" s="164"/>
      <c r="GFF79" s="164"/>
      <c r="GFG79" s="164"/>
      <c r="GFH79" s="164"/>
      <c r="GFI79" s="164"/>
      <c r="GFJ79" s="164"/>
      <c r="GFK79" s="164"/>
      <c r="GFL79" s="164"/>
      <c r="GFM79" s="164"/>
      <c r="GFN79" s="164"/>
      <c r="GFO79" s="164"/>
      <c r="GFP79" s="164"/>
      <c r="GFQ79" s="164"/>
      <c r="GFR79" s="164"/>
      <c r="GFS79" s="164"/>
      <c r="GFT79" s="164"/>
      <c r="GFU79" s="164"/>
      <c r="GFV79" s="164"/>
      <c r="GFW79" s="164"/>
      <c r="GFX79" s="164"/>
      <c r="GFY79" s="164"/>
      <c r="GFZ79" s="164"/>
      <c r="GGA79" s="164"/>
      <c r="GGB79" s="164"/>
      <c r="GGC79" s="164"/>
      <c r="GGD79" s="164"/>
      <c r="GGE79" s="164"/>
      <c r="GGF79" s="164"/>
      <c r="GGG79" s="164"/>
      <c r="GGH79" s="164"/>
      <c r="GGI79" s="164"/>
      <c r="GGJ79" s="164"/>
      <c r="GGK79" s="164"/>
      <c r="GGL79" s="164"/>
      <c r="GGM79" s="164"/>
      <c r="GGN79" s="164"/>
      <c r="GGO79" s="164"/>
      <c r="GGP79" s="164"/>
      <c r="GGQ79" s="164"/>
      <c r="GGR79" s="164"/>
      <c r="GGS79" s="164"/>
      <c r="GGT79" s="164"/>
      <c r="GGU79" s="164"/>
      <c r="GGV79" s="164"/>
      <c r="GGW79" s="164"/>
      <c r="GGX79" s="164"/>
      <c r="GGY79" s="164"/>
      <c r="GGZ79" s="164"/>
      <c r="GHA79" s="164"/>
      <c r="GHB79" s="164"/>
      <c r="GHC79" s="164"/>
      <c r="GHD79" s="164"/>
      <c r="GHE79" s="164"/>
      <c r="GHF79" s="164"/>
      <c r="GHG79" s="164"/>
      <c r="GHH79" s="164"/>
      <c r="GHI79" s="164"/>
      <c r="GHJ79" s="164"/>
      <c r="GHK79" s="164"/>
      <c r="GHL79" s="164"/>
      <c r="GHM79" s="164"/>
      <c r="GHN79" s="164"/>
      <c r="GHO79" s="164"/>
      <c r="GHP79" s="164"/>
      <c r="GHQ79" s="164"/>
      <c r="GHR79" s="164"/>
      <c r="GHS79" s="164"/>
      <c r="GHT79" s="164"/>
      <c r="GHU79" s="164"/>
      <c r="GHV79" s="164"/>
      <c r="GHW79" s="164"/>
      <c r="GHX79" s="164"/>
      <c r="GHY79" s="164"/>
      <c r="GHZ79" s="164"/>
      <c r="GIA79" s="164"/>
      <c r="GIB79" s="164"/>
      <c r="GIC79" s="164"/>
      <c r="GID79" s="164"/>
      <c r="GIE79" s="164"/>
      <c r="GIF79" s="164"/>
      <c r="GIG79" s="164"/>
      <c r="GIH79" s="164"/>
      <c r="GII79" s="164"/>
      <c r="GIJ79" s="164"/>
      <c r="GIK79" s="164"/>
      <c r="GIL79" s="164"/>
      <c r="GIM79" s="164"/>
      <c r="GIN79" s="164"/>
      <c r="GIO79" s="164"/>
      <c r="GIP79" s="164"/>
      <c r="GIQ79" s="164"/>
      <c r="GIR79" s="164"/>
      <c r="GIS79" s="164"/>
      <c r="GIT79" s="164"/>
      <c r="GIU79" s="164"/>
      <c r="GIV79" s="164"/>
      <c r="GIW79" s="164"/>
      <c r="GIX79" s="164"/>
      <c r="GIY79" s="164"/>
      <c r="GIZ79" s="164"/>
      <c r="GJA79" s="164"/>
      <c r="GJB79" s="164"/>
      <c r="GJC79" s="164"/>
      <c r="GJD79" s="164"/>
      <c r="GJE79" s="164"/>
      <c r="GJF79" s="164"/>
      <c r="GJG79" s="164"/>
      <c r="GJH79" s="164"/>
      <c r="GJI79" s="164"/>
      <c r="GJJ79" s="164"/>
      <c r="GJK79" s="164"/>
      <c r="GJL79" s="164"/>
      <c r="GJM79" s="164"/>
      <c r="GJN79" s="164"/>
      <c r="GJO79" s="164"/>
      <c r="GJP79" s="164"/>
      <c r="GJQ79" s="164"/>
      <c r="GJR79" s="164"/>
      <c r="GJS79" s="164"/>
      <c r="GJT79" s="164"/>
      <c r="GJU79" s="164"/>
      <c r="GJV79" s="164"/>
      <c r="GJW79" s="164"/>
      <c r="GJX79" s="164"/>
      <c r="GJY79" s="164"/>
      <c r="GJZ79" s="164"/>
      <c r="GKA79" s="164"/>
      <c r="GKB79" s="164"/>
      <c r="GKC79" s="164"/>
      <c r="GKD79" s="164"/>
      <c r="GKE79" s="164"/>
      <c r="GKF79" s="164"/>
      <c r="GKG79" s="164"/>
      <c r="GKH79" s="164"/>
      <c r="GKI79" s="164"/>
      <c r="GKJ79" s="164"/>
      <c r="GKK79" s="164"/>
      <c r="GKL79" s="164"/>
      <c r="GKM79" s="164"/>
      <c r="GKN79" s="164"/>
      <c r="GKO79" s="164"/>
      <c r="GKP79" s="164"/>
      <c r="GKQ79" s="164"/>
      <c r="GKR79" s="164"/>
      <c r="GKS79" s="164"/>
      <c r="GKT79" s="164"/>
      <c r="GKU79" s="164"/>
      <c r="GKV79" s="164"/>
      <c r="GKW79" s="164"/>
      <c r="GKX79" s="164"/>
      <c r="GKY79" s="164"/>
      <c r="GKZ79" s="164"/>
      <c r="GLA79" s="164"/>
      <c r="GLB79" s="164"/>
      <c r="GLC79" s="164"/>
      <c r="GLD79" s="164"/>
      <c r="GLE79" s="164"/>
      <c r="GLF79" s="164"/>
      <c r="GLG79" s="164"/>
      <c r="GLH79" s="164"/>
      <c r="GLI79" s="164"/>
      <c r="GLJ79" s="164"/>
      <c r="GLK79" s="164"/>
      <c r="GLL79" s="164"/>
      <c r="GLM79" s="164"/>
      <c r="GLN79" s="164"/>
      <c r="GLO79" s="164"/>
      <c r="GLP79" s="164"/>
      <c r="GLQ79" s="164"/>
      <c r="GLR79" s="164"/>
      <c r="GLS79" s="164"/>
      <c r="GLT79" s="164"/>
      <c r="GLU79" s="164"/>
      <c r="GLV79" s="164"/>
      <c r="GLW79" s="164"/>
      <c r="GLX79" s="164"/>
      <c r="GLY79" s="164"/>
      <c r="GLZ79" s="164"/>
      <c r="GMA79" s="164"/>
      <c r="GMB79" s="164"/>
      <c r="GMC79" s="164"/>
      <c r="GMD79" s="164"/>
      <c r="GME79" s="164"/>
      <c r="GMF79" s="164"/>
      <c r="GMG79" s="164"/>
      <c r="GMH79" s="164"/>
      <c r="GMI79" s="164"/>
      <c r="GMJ79" s="164"/>
      <c r="GMK79" s="164"/>
      <c r="GML79" s="164"/>
      <c r="GMM79" s="164"/>
      <c r="GMN79" s="164"/>
      <c r="GMO79" s="164"/>
      <c r="GMP79" s="164"/>
      <c r="GMQ79" s="164"/>
      <c r="GMR79" s="164"/>
      <c r="GMS79" s="164"/>
      <c r="GMT79" s="164"/>
      <c r="GMU79" s="164"/>
      <c r="GMV79" s="164"/>
      <c r="GMW79" s="164"/>
      <c r="GMX79" s="164"/>
      <c r="GMY79" s="164"/>
      <c r="GMZ79" s="164"/>
      <c r="GNA79" s="164"/>
      <c r="GNB79" s="164"/>
      <c r="GNC79" s="164"/>
      <c r="GND79" s="164"/>
      <c r="GNE79" s="164"/>
      <c r="GNF79" s="164"/>
      <c r="GNG79" s="164"/>
      <c r="GNH79" s="164"/>
      <c r="GNI79" s="164"/>
      <c r="GNJ79" s="164"/>
      <c r="GNK79" s="164"/>
      <c r="GNL79" s="164"/>
      <c r="GNM79" s="164"/>
      <c r="GNN79" s="164"/>
      <c r="GNO79" s="164"/>
      <c r="GNP79" s="164"/>
      <c r="GNQ79" s="164"/>
      <c r="GNR79" s="164"/>
      <c r="GNS79" s="164"/>
      <c r="GNT79" s="164"/>
      <c r="GNU79" s="164"/>
      <c r="GNV79" s="164"/>
      <c r="GNW79" s="164"/>
      <c r="GNX79" s="164"/>
      <c r="GNY79" s="164"/>
      <c r="GNZ79" s="164"/>
      <c r="GOA79" s="164"/>
      <c r="GOB79" s="164"/>
      <c r="GOC79" s="164"/>
      <c r="GOD79" s="164"/>
      <c r="GOE79" s="164"/>
      <c r="GOF79" s="164"/>
      <c r="GOG79" s="164"/>
      <c r="GOH79" s="164"/>
      <c r="GOI79" s="164"/>
      <c r="GOJ79" s="164"/>
      <c r="GOK79" s="164"/>
      <c r="GOL79" s="164"/>
      <c r="GOM79" s="164"/>
      <c r="GON79" s="164"/>
      <c r="GOO79" s="164"/>
      <c r="GOP79" s="164"/>
      <c r="GOQ79" s="164"/>
      <c r="GOR79" s="164"/>
      <c r="GOS79" s="164"/>
      <c r="GOT79" s="164"/>
      <c r="GOU79" s="164"/>
      <c r="GOV79" s="164"/>
      <c r="GOW79" s="164"/>
      <c r="GOX79" s="164"/>
      <c r="GOY79" s="164"/>
      <c r="GOZ79" s="164"/>
      <c r="GPA79" s="164"/>
      <c r="GPB79" s="164"/>
      <c r="GPC79" s="164"/>
      <c r="GPD79" s="164"/>
      <c r="GPE79" s="164"/>
      <c r="GPF79" s="164"/>
      <c r="GPG79" s="164"/>
      <c r="GPH79" s="164"/>
      <c r="GPI79" s="164"/>
      <c r="GPJ79" s="164"/>
      <c r="GPK79" s="164"/>
      <c r="GPL79" s="164"/>
      <c r="GPM79" s="164"/>
      <c r="GPN79" s="164"/>
      <c r="GPO79" s="164"/>
      <c r="GPP79" s="164"/>
      <c r="GPQ79" s="164"/>
      <c r="GPR79" s="164"/>
      <c r="GPS79" s="164"/>
      <c r="GPT79" s="164"/>
      <c r="GPU79" s="164"/>
      <c r="GPV79" s="164"/>
      <c r="GPW79" s="164"/>
      <c r="GPX79" s="164"/>
      <c r="GPY79" s="164"/>
      <c r="GPZ79" s="164"/>
      <c r="GQA79" s="164"/>
      <c r="GQB79" s="164"/>
      <c r="GQC79" s="164"/>
      <c r="GQD79" s="164"/>
      <c r="GQE79" s="164"/>
      <c r="GQF79" s="164"/>
      <c r="GQG79" s="164"/>
      <c r="GQH79" s="164"/>
      <c r="GQI79" s="164"/>
      <c r="GQJ79" s="164"/>
      <c r="GQK79" s="164"/>
      <c r="GQL79" s="164"/>
      <c r="GQM79" s="164"/>
      <c r="GQN79" s="164"/>
      <c r="GQO79" s="164"/>
      <c r="GQP79" s="164"/>
      <c r="GQQ79" s="164"/>
      <c r="GQR79" s="164"/>
      <c r="GQS79" s="164"/>
      <c r="GQT79" s="164"/>
      <c r="GQU79" s="164"/>
      <c r="GQV79" s="164"/>
      <c r="GQW79" s="164"/>
      <c r="GQX79" s="164"/>
      <c r="GQY79" s="164"/>
      <c r="GQZ79" s="164"/>
      <c r="GRA79" s="164"/>
      <c r="GRB79" s="164"/>
      <c r="GRC79" s="164"/>
      <c r="GRD79" s="164"/>
      <c r="GRE79" s="164"/>
      <c r="GRF79" s="164"/>
      <c r="GRG79" s="164"/>
      <c r="GRH79" s="164"/>
      <c r="GRI79" s="164"/>
      <c r="GRJ79" s="164"/>
      <c r="GRK79" s="164"/>
      <c r="GRL79" s="164"/>
      <c r="GRM79" s="164"/>
      <c r="GRN79" s="164"/>
      <c r="GRO79" s="164"/>
      <c r="GRP79" s="164"/>
      <c r="GRQ79" s="164"/>
      <c r="GRR79" s="164"/>
      <c r="GRS79" s="164"/>
      <c r="GRT79" s="164"/>
      <c r="GRU79" s="164"/>
      <c r="GRV79" s="164"/>
      <c r="GRW79" s="164"/>
      <c r="GRX79" s="164"/>
      <c r="GRY79" s="164"/>
      <c r="GRZ79" s="164"/>
      <c r="GSA79" s="164"/>
      <c r="GSB79" s="164"/>
      <c r="GSC79" s="164"/>
      <c r="GSD79" s="164"/>
      <c r="GSE79" s="164"/>
      <c r="GSF79" s="164"/>
      <c r="GSG79" s="164"/>
      <c r="GSH79" s="164"/>
      <c r="GSI79" s="164"/>
      <c r="GSJ79" s="164"/>
      <c r="GSK79" s="164"/>
      <c r="GSL79" s="164"/>
      <c r="GSM79" s="164"/>
      <c r="GSN79" s="164"/>
      <c r="GSO79" s="164"/>
      <c r="GSP79" s="164"/>
      <c r="GSQ79" s="164"/>
      <c r="GSR79" s="164"/>
      <c r="GSS79" s="164"/>
      <c r="GST79" s="164"/>
      <c r="GSU79" s="164"/>
      <c r="GSV79" s="164"/>
      <c r="GSW79" s="164"/>
      <c r="GSX79" s="164"/>
      <c r="GSY79" s="164"/>
      <c r="GSZ79" s="164"/>
      <c r="GTA79" s="164"/>
      <c r="GTB79" s="164"/>
      <c r="GTC79" s="164"/>
      <c r="GTD79" s="164"/>
      <c r="GTE79" s="164"/>
      <c r="GTF79" s="164"/>
      <c r="GTG79" s="164"/>
      <c r="GTH79" s="164"/>
      <c r="GTI79" s="164"/>
      <c r="GTJ79" s="164"/>
      <c r="GTK79" s="164"/>
      <c r="GTL79" s="164"/>
      <c r="GTM79" s="164"/>
      <c r="GTN79" s="164"/>
      <c r="GTO79" s="164"/>
      <c r="GTP79" s="164"/>
      <c r="GTQ79" s="164"/>
      <c r="GTR79" s="164"/>
      <c r="GTS79" s="164"/>
      <c r="GTT79" s="164"/>
      <c r="GTU79" s="164"/>
      <c r="GTV79" s="164"/>
      <c r="GTW79" s="164"/>
      <c r="GTX79" s="164"/>
      <c r="GTY79" s="164"/>
      <c r="GTZ79" s="164"/>
      <c r="GUA79" s="164"/>
      <c r="GUB79" s="164"/>
      <c r="GUC79" s="164"/>
      <c r="GUD79" s="164"/>
      <c r="GUE79" s="164"/>
      <c r="GUF79" s="164"/>
      <c r="GUG79" s="164"/>
      <c r="GUH79" s="164"/>
      <c r="GUI79" s="164"/>
      <c r="GUJ79" s="164"/>
      <c r="GUK79" s="164"/>
      <c r="GUL79" s="164"/>
      <c r="GUM79" s="164"/>
      <c r="GUN79" s="164"/>
      <c r="GUO79" s="164"/>
      <c r="GUP79" s="164"/>
      <c r="GUQ79" s="164"/>
      <c r="GUR79" s="164"/>
      <c r="GUS79" s="164"/>
      <c r="GUT79" s="164"/>
      <c r="GUU79" s="164"/>
      <c r="GUV79" s="164"/>
      <c r="GUW79" s="164"/>
      <c r="GUX79" s="164"/>
      <c r="GUY79" s="164"/>
      <c r="GUZ79" s="164"/>
      <c r="GVA79" s="164"/>
      <c r="GVB79" s="164"/>
      <c r="GVC79" s="164"/>
      <c r="GVD79" s="164"/>
      <c r="GVE79" s="164"/>
      <c r="GVF79" s="164"/>
      <c r="GVG79" s="164"/>
      <c r="GVH79" s="164"/>
      <c r="GVI79" s="164"/>
      <c r="GVJ79" s="164"/>
      <c r="GVK79" s="164"/>
      <c r="GVL79" s="164"/>
      <c r="GVM79" s="164"/>
      <c r="GVN79" s="164"/>
      <c r="GVO79" s="164"/>
      <c r="GVP79" s="164"/>
      <c r="GVQ79" s="164"/>
      <c r="GVR79" s="164"/>
      <c r="GVS79" s="164"/>
      <c r="GVT79" s="164"/>
      <c r="GVU79" s="164"/>
      <c r="GVV79" s="164"/>
      <c r="GVW79" s="164"/>
      <c r="GVX79" s="164"/>
      <c r="GVY79" s="164"/>
      <c r="GVZ79" s="164"/>
      <c r="GWA79" s="164"/>
      <c r="GWB79" s="164"/>
      <c r="GWC79" s="164"/>
      <c r="GWD79" s="164"/>
      <c r="GWE79" s="164"/>
      <c r="GWF79" s="164"/>
      <c r="GWG79" s="164"/>
      <c r="GWH79" s="164"/>
      <c r="GWI79" s="164"/>
      <c r="GWJ79" s="164"/>
      <c r="GWK79" s="164"/>
      <c r="GWL79" s="164"/>
      <c r="GWM79" s="164"/>
      <c r="GWN79" s="164"/>
      <c r="GWO79" s="164"/>
      <c r="GWP79" s="164"/>
      <c r="GWQ79" s="164"/>
      <c r="GWR79" s="164"/>
      <c r="GWS79" s="164"/>
      <c r="GWT79" s="164"/>
      <c r="GWU79" s="164"/>
      <c r="GWV79" s="164"/>
      <c r="GWW79" s="164"/>
      <c r="GWX79" s="164"/>
      <c r="GWY79" s="164"/>
      <c r="GWZ79" s="164"/>
      <c r="GXA79" s="164"/>
      <c r="GXB79" s="164"/>
      <c r="GXC79" s="164"/>
      <c r="GXD79" s="164"/>
      <c r="GXE79" s="164"/>
      <c r="GXF79" s="164"/>
      <c r="GXG79" s="164"/>
      <c r="GXH79" s="164"/>
      <c r="GXI79" s="164"/>
      <c r="GXJ79" s="164"/>
      <c r="GXK79" s="164"/>
      <c r="GXL79" s="164"/>
      <c r="GXM79" s="164"/>
      <c r="GXN79" s="164"/>
      <c r="GXO79" s="164"/>
      <c r="GXP79" s="164"/>
      <c r="GXQ79" s="164"/>
      <c r="GXR79" s="164"/>
      <c r="GXS79" s="164"/>
      <c r="GXT79" s="164"/>
      <c r="GXU79" s="164"/>
      <c r="GXV79" s="164"/>
      <c r="GXW79" s="164"/>
      <c r="GXX79" s="164"/>
      <c r="GXY79" s="164"/>
      <c r="GXZ79" s="164"/>
      <c r="GYA79" s="164"/>
      <c r="GYB79" s="164"/>
      <c r="GYC79" s="164"/>
      <c r="GYD79" s="164"/>
      <c r="GYE79" s="164"/>
      <c r="GYF79" s="164"/>
      <c r="GYG79" s="164"/>
      <c r="GYH79" s="164"/>
      <c r="GYI79" s="164"/>
      <c r="GYJ79" s="164"/>
      <c r="GYK79" s="164"/>
      <c r="GYL79" s="164"/>
      <c r="GYM79" s="164"/>
      <c r="GYN79" s="164"/>
      <c r="GYO79" s="164"/>
      <c r="GYP79" s="164"/>
      <c r="GYQ79" s="164"/>
      <c r="GYR79" s="164"/>
      <c r="GYS79" s="164"/>
      <c r="GYT79" s="164"/>
      <c r="GYU79" s="164"/>
      <c r="GYV79" s="164"/>
      <c r="GYW79" s="164"/>
      <c r="GYX79" s="164"/>
      <c r="GYY79" s="164"/>
      <c r="GYZ79" s="164"/>
      <c r="GZA79" s="164"/>
      <c r="GZB79" s="164"/>
      <c r="GZC79" s="164"/>
      <c r="GZD79" s="164"/>
      <c r="GZE79" s="164"/>
      <c r="GZF79" s="164"/>
      <c r="GZG79" s="164"/>
      <c r="GZH79" s="164"/>
      <c r="GZI79" s="164"/>
      <c r="GZJ79" s="164"/>
      <c r="GZK79" s="164"/>
      <c r="GZL79" s="164"/>
      <c r="GZM79" s="164"/>
      <c r="GZN79" s="164"/>
      <c r="GZO79" s="164"/>
      <c r="GZP79" s="164"/>
      <c r="GZQ79" s="164"/>
      <c r="GZR79" s="164"/>
      <c r="GZS79" s="164"/>
      <c r="GZT79" s="164"/>
      <c r="GZU79" s="164"/>
      <c r="GZV79" s="164"/>
      <c r="GZW79" s="164"/>
      <c r="GZX79" s="164"/>
      <c r="GZY79" s="164"/>
      <c r="GZZ79" s="164"/>
      <c r="HAA79" s="164"/>
      <c r="HAB79" s="164"/>
      <c r="HAC79" s="164"/>
      <c r="HAD79" s="164"/>
      <c r="HAE79" s="164"/>
      <c r="HAF79" s="164"/>
      <c r="HAG79" s="164"/>
      <c r="HAH79" s="164"/>
      <c r="HAI79" s="164"/>
      <c r="HAJ79" s="164"/>
      <c r="HAK79" s="164"/>
      <c r="HAL79" s="164"/>
      <c r="HAM79" s="164"/>
      <c r="HAN79" s="164"/>
      <c r="HAO79" s="164"/>
      <c r="HAP79" s="164"/>
      <c r="HAQ79" s="164"/>
      <c r="HAR79" s="164"/>
      <c r="HAS79" s="164"/>
      <c r="HAT79" s="164"/>
      <c r="HAU79" s="164"/>
      <c r="HAV79" s="164"/>
      <c r="HAW79" s="164"/>
      <c r="HAX79" s="164"/>
      <c r="HAY79" s="164"/>
      <c r="HAZ79" s="164"/>
      <c r="HBA79" s="164"/>
      <c r="HBB79" s="164"/>
      <c r="HBC79" s="164"/>
      <c r="HBD79" s="164"/>
      <c r="HBE79" s="164"/>
      <c r="HBF79" s="164"/>
      <c r="HBG79" s="164"/>
      <c r="HBH79" s="164"/>
      <c r="HBI79" s="164"/>
      <c r="HBJ79" s="164"/>
      <c r="HBK79" s="164"/>
      <c r="HBL79" s="164"/>
      <c r="HBM79" s="164"/>
      <c r="HBN79" s="164"/>
      <c r="HBO79" s="164"/>
      <c r="HBP79" s="164"/>
      <c r="HBQ79" s="164"/>
      <c r="HBR79" s="164"/>
      <c r="HBS79" s="164"/>
      <c r="HBT79" s="164"/>
      <c r="HBU79" s="164"/>
      <c r="HBV79" s="164"/>
      <c r="HBW79" s="164"/>
      <c r="HBX79" s="164"/>
      <c r="HBY79" s="164"/>
      <c r="HBZ79" s="164"/>
      <c r="HCA79" s="164"/>
      <c r="HCB79" s="164"/>
      <c r="HCC79" s="164"/>
      <c r="HCD79" s="164"/>
      <c r="HCE79" s="164"/>
      <c r="HCF79" s="164"/>
      <c r="HCG79" s="164"/>
      <c r="HCH79" s="164"/>
      <c r="HCI79" s="164"/>
      <c r="HCJ79" s="164"/>
      <c r="HCK79" s="164"/>
      <c r="HCL79" s="164"/>
      <c r="HCM79" s="164"/>
      <c r="HCN79" s="164"/>
      <c r="HCO79" s="164"/>
      <c r="HCP79" s="164"/>
      <c r="HCQ79" s="164"/>
      <c r="HCR79" s="164"/>
      <c r="HCS79" s="164"/>
      <c r="HCT79" s="164"/>
      <c r="HCU79" s="164"/>
      <c r="HCV79" s="164"/>
      <c r="HCW79" s="164"/>
      <c r="HCX79" s="164"/>
      <c r="HCY79" s="164"/>
      <c r="HCZ79" s="164"/>
      <c r="HDA79" s="164"/>
      <c r="HDB79" s="164"/>
      <c r="HDC79" s="164"/>
      <c r="HDD79" s="164"/>
      <c r="HDE79" s="164"/>
      <c r="HDF79" s="164"/>
      <c r="HDG79" s="164"/>
      <c r="HDH79" s="164"/>
      <c r="HDI79" s="164"/>
      <c r="HDJ79" s="164"/>
      <c r="HDK79" s="164"/>
      <c r="HDL79" s="164"/>
      <c r="HDM79" s="164"/>
      <c r="HDN79" s="164"/>
      <c r="HDO79" s="164"/>
      <c r="HDP79" s="164"/>
      <c r="HDQ79" s="164"/>
      <c r="HDR79" s="164"/>
      <c r="HDS79" s="164"/>
      <c r="HDT79" s="164"/>
      <c r="HDU79" s="164"/>
      <c r="HDV79" s="164"/>
      <c r="HDW79" s="164"/>
      <c r="HDX79" s="164"/>
      <c r="HDY79" s="164"/>
      <c r="HDZ79" s="164"/>
      <c r="HEA79" s="164"/>
      <c r="HEB79" s="164"/>
      <c r="HEC79" s="164"/>
      <c r="HED79" s="164"/>
      <c r="HEE79" s="164"/>
      <c r="HEF79" s="164"/>
      <c r="HEG79" s="164"/>
      <c r="HEH79" s="164"/>
      <c r="HEI79" s="164"/>
      <c r="HEJ79" s="164"/>
      <c r="HEK79" s="164"/>
      <c r="HEL79" s="164"/>
      <c r="HEM79" s="164"/>
      <c r="HEN79" s="164"/>
      <c r="HEO79" s="164"/>
      <c r="HEP79" s="164"/>
      <c r="HEQ79" s="164"/>
      <c r="HER79" s="164"/>
      <c r="HES79" s="164"/>
      <c r="HET79" s="164"/>
      <c r="HEU79" s="164"/>
      <c r="HEV79" s="164"/>
      <c r="HEW79" s="164"/>
      <c r="HEX79" s="164"/>
      <c r="HEY79" s="164"/>
      <c r="HEZ79" s="164"/>
      <c r="HFA79" s="164"/>
      <c r="HFB79" s="164"/>
      <c r="HFC79" s="164"/>
      <c r="HFD79" s="164"/>
      <c r="HFE79" s="164"/>
      <c r="HFF79" s="164"/>
      <c r="HFG79" s="164"/>
      <c r="HFH79" s="164"/>
      <c r="HFI79" s="164"/>
      <c r="HFJ79" s="164"/>
      <c r="HFK79" s="164"/>
      <c r="HFL79" s="164"/>
      <c r="HFM79" s="164"/>
      <c r="HFN79" s="164"/>
      <c r="HFO79" s="164"/>
      <c r="HFP79" s="164"/>
      <c r="HFQ79" s="164"/>
      <c r="HFR79" s="164"/>
      <c r="HFS79" s="164"/>
      <c r="HFT79" s="164"/>
      <c r="HFU79" s="164"/>
      <c r="HFV79" s="164"/>
      <c r="HFW79" s="164"/>
      <c r="HFX79" s="164"/>
      <c r="HFY79" s="164"/>
      <c r="HFZ79" s="164"/>
      <c r="HGA79" s="164"/>
      <c r="HGB79" s="164"/>
      <c r="HGC79" s="164"/>
      <c r="HGD79" s="164"/>
      <c r="HGE79" s="164"/>
      <c r="HGF79" s="164"/>
      <c r="HGG79" s="164"/>
      <c r="HGH79" s="164"/>
      <c r="HGI79" s="164"/>
      <c r="HGJ79" s="164"/>
      <c r="HGK79" s="164"/>
      <c r="HGL79" s="164"/>
      <c r="HGM79" s="164"/>
      <c r="HGN79" s="164"/>
      <c r="HGO79" s="164"/>
      <c r="HGP79" s="164"/>
      <c r="HGQ79" s="164"/>
      <c r="HGR79" s="164"/>
      <c r="HGS79" s="164"/>
      <c r="HGT79" s="164"/>
      <c r="HGU79" s="164"/>
      <c r="HGV79" s="164"/>
      <c r="HGW79" s="164"/>
      <c r="HGX79" s="164"/>
      <c r="HGY79" s="164"/>
      <c r="HGZ79" s="164"/>
      <c r="HHA79" s="164"/>
      <c r="HHB79" s="164"/>
      <c r="HHC79" s="164"/>
      <c r="HHD79" s="164"/>
      <c r="HHE79" s="164"/>
      <c r="HHF79" s="164"/>
      <c r="HHG79" s="164"/>
      <c r="HHH79" s="164"/>
      <c r="HHI79" s="164"/>
      <c r="HHJ79" s="164"/>
      <c r="HHK79" s="164"/>
      <c r="HHL79" s="164"/>
      <c r="HHM79" s="164"/>
      <c r="HHN79" s="164"/>
      <c r="HHO79" s="164"/>
      <c r="HHP79" s="164"/>
      <c r="HHQ79" s="164"/>
      <c r="HHR79" s="164"/>
      <c r="HHS79" s="164"/>
      <c r="HHT79" s="164"/>
      <c r="HHU79" s="164"/>
      <c r="HHV79" s="164"/>
      <c r="HHW79" s="164"/>
      <c r="HHX79" s="164"/>
      <c r="HHY79" s="164"/>
      <c r="HHZ79" s="164"/>
      <c r="HIA79" s="164"/>
      <c r="HIB79" s="164"/>
      <c r="HIC79" s="164"/>
      <c r="HID79" s="164"/>
      <c r="HIE79" s="164"/>
      <c r="HIF79" s="164"/>
      <c r="HIG79" s="164"/>
      <c r="HIH79" s="164"/>
      <c r="HII79" s="164"/>
      <c r="HIJ79" s="164"/>
      <c r="HIK79" s="164"/>
      <c r="HIL79" s="164"/>
      <c r="HIM79" s="164"/>
      <c r="HIN79" s="164"/>
      <c r="HIO79" s="164"/>
      <c r="HIP79" s="164"/>
      <c r="HIQ79" s="164"/>
      <c r="HIR79" s="164"/>
      <c r="HIS79" s="164"/>
      <c r="HIT79" s="164"/>
      <c r="HIU79" s="164"/>
      <c r="HIV79" s="164"/>
      <c r="HIW79" s="164"/>
      <c r="HIX79" s="164"/>
      <c r="HIY79" s="164"/>
      <c r="HIZ79" s="164"/>
      <c r="HJA79" s="164"/>
      <c r="HJB79" s="164"/>
      <c r="HJC79" s="164"/>
      <c r="HJD79" s="164"/>
      <c r="HJE79" s="164"/>
      <c r="HJF79" s="164"/>
      <c r="HJG79" s="164"/>
      <c r="HJH79" s="164"/>
      <c r="HJI79" s="164"/>
      <c r="HJJ79" s="164"/>
      <c r="HJK79" s="164"/>
      <c r="HJL79" s="164"/>
      <c r="HJM79" s="164"/>
      <c r="HJN79" s="164"/>
      <c r="HJO79" s="164"/>
      <c r="HJP79" s="164"/>
      <c r="HJQ79" s="164"/>
      <c r="HJR79" s="164"/>
      <c r="HJS79" s="164"/>
      <c r="HJT79" s="164"/>
      <c r="HJU79" s="164"/>
      <c r="HJV79" s="164"/>
      <c r="HJW79" s="164"/>
      <c r="HJX79" s="164"/>
      <c r="HJY79" s="164"/>
      <c r="HJZ79" s="164"/>
      <c r="HKA79" s="164"/>
      <c r="HKB79" s="164"/>
      <c r="HKC79" s="164"/>
      <c r="HKD79" s="164"/>
      <c r="HKE79" s="164"/>
      <c r="HKF79" s="164"/>
      <c r="HKG79" s="164"/>
      <c r="HKH79" s="164"/>
      <c r="HKI79" s="164"/>
      <c r="HKJ79" s="164"/>
      <c r="HKK79" s="164"/>
      <c r="HKL79" s="164"/>
      <c r="HKM79" s="164"/>
      <c r="HKN79" s="164"/>
      <c r="HKO79" s="164"/>
      <c r="HKP79" s="164"/>
      <c r="HKQ79" s="164"/>
      <c r="HKR79" s="164"/>
      <c r="HKS79" s="164"/>
      <c r="HKT79" s="164"/>
      <c r="HKU79" s="164"/>
      <c r="HKV79" s="164"/>
      <c r="HKW79" s="164"/>
      <c r="HKX79" s="164"/>
      <c r="HKY79" s="164"/>
      <c r="HKZ79" s="164"/>
      <c r="HLA79" s="164"/>
      <c r="HLB79" s="164"/>
      <c r="HLC79" s="164"/>
      <c r="HLD79" s="164"/>
      <c r="HLE79" s="164"/>
      <c r="HLF79" s="164"/>
      <c r="HLG79" s="164"/>
      <c r="HLH79" s="164"/>
      <c r="HLI79" s="164"/>
      <c r="HLJ79" s="164"/>
      <c r="HLK79" s="164"/>
      <c r="HLL79" s="164"/>
      <c r="HLM79" s="164"/>
      <c r="HLN79" s="164"/>
      <c r="HLO79" s="164"/>
      <c r="HLP79" s="164"/>
      <c r="HLQ79" s="164"/>
      <c r="HLR79" s="164"/>
      <c r="HLS79" s="164"/>
      <c r="HLT79" s="164"/>
      <c r="HLU79" s="164"/>
      <c r="HLV79" s="164"/>
      <c r="HLW79" s="164"/>
      <c r="HLX79" s="164"/>
      <c r="HLY79" s="164"/>
      <c r="HLZ79" s="164"/>
      <c r="HMA79" s="164"/>
      <c r="HMB79" s="164"/>
      <c r="HMC79" s="164"/>
      <c r="HMD79" s="164"/>
      <c r="HME79" s="164"/>
      <c r="HMF79" s="164"/>
      <c r="HMG79" s="164"/>
      <c r="HMH79" s="164"/>
      <c r="HMI79" s="164"/>
      <c r="HMJ79" s="164"/>
      <c r="HMK79" s="164"/>
      <c r="HML79" s="164"/>
      <c r="HMM79" s="164"/>
      <c r="HMN79" s="164"/>
      <c r="HMO79" s="164"/>
      <c r="HMP79" s="164"/>
      <c r="HMQ79" s="164"/>
      <c r="HMR79" s="164"/>
      <c r="HMS79" s="164"/>
      <c r="HMT79" s="164"/>
      <c r="HMU79" s="164"/>
      <c r="HMV79" s="164"/>
      <c r="HMW79" s="164"/>
      <c r="HMX79" s="164"/>
      <c r="HMY79" s="164"/>
      <c r="HMZ79" s="164"/>
      <c r="HNA79" s="164"/>
      <c r="HNB79" s="164"/>
      <c r="HNC79" s="164"/>
      <c r="HND79" s="164"/>
      <c r="HNE79" s="164"/>
      <c r="HNF79" s="164"/>
      <c r="HNG79" s="164"/>
      <c r="HNH79" s="164"/>
      <c r="HNI79" s="164"/>
      <c r="HNJ79" s="164"/>
      <c r="HNK79" s="164"/>
      <c r="HNL79" s="164"/>
      <c r="HNM79" s="164"/>
      <c r="HNN79" s="164"/>
      <c r="HNO79" s="164"/>
      <c r="HNP79" s="164"/>
      <c r="HNQ79" s="164"/>
      <c r="HNR79" s="164"/>
      <c r="HNS79" s="164"/>
      <c r="HNT79" s="164"/>
      <c r="HNU79" s="164"/>
      <c r="HNV79" s="164"/>
      <c r="HNW79" s="164"/>
      <c r="HNX79" s="164"/>
      <c r="HNY79" s="164"/>
      <c r="HNZ79" s="164"/>
      <c r="HOA79" s="164"/>
      <c r="HOB79" s="164"/>
      <c r="HOC79" s="164"/>
      <c r="HOD79" s="164"/>
      <c r="HOE79" s="164"/>
      <c r="HOF79" s="164"/>
      <c r="HOG79" s="164"/>
      <c r="HOH79" s="164"/>
      <c r="HOI79" s="164"/>
      <c r="HOJ79" s="164"/>
      <c r="HOK79" s="164"/>
      <c r="HOL79" s="164"/>
      <c r="HOM79" s="164"/>
      <c r="HON79" s="164"/>
      <c r="HOO79" s="164"/>
      <c r="HOP79" s="164"/>
      <c r="HOQ79" s="164"/>
      <c r="HOR79" s="164"/>
      <c r="HOS79" s="164"/>
      <c r="HOT79" s="164"/>
      <c r="HOU79" s="164"/>
      <c r="HOV79" s="164"/>
      <c r="HOW79" s="164"/>
      <c r="HOX79" s="164"/>
      <c r="HOY79" s="164"/>
      <c r="HOZ79" s="164"/>
      <c r="HPA79" s="164"/>
      <c r="HPB79" s="164"/>
      <c r="HPC79" s="164"/>
      <c r="HPD79" s="164"/>
      <c r="HPE79" s="164"/>
      <c r="HPF79" s="164"/>
      <c r="HPG79" s="164"/>
      <c r="HPH79" s="164"/>
      <c r="HPI79" s="164"/>
      <c r="HPJ79" s="164"/>
      <c r="HPK79" s="164"/>
      <c r="HPL79" s="164"/>
      <c r="HPM79" s="164"/>
      <c r="HPN79" s="164"/>
      <c r="HPO79" s="164"/>
      <c r="HPP79" s="164"/>
      <c r="HPQ79" s="164"/>
      <c r="HPR79" s="164"/>
      <c r="HPS79" s="164"/>
      <c r="HPT79" s="164"/>
      <c r="HPU79" s="164"/>
      <c r="HPV79" s="164"/>
      <c r="HPW79" s="164"/>
      <c r="HPX79" s="164"/>
      <c r="HPY79" s="164"/>
      <c r="HPZ79" s="164"/>
      <c r="HQA79" s="164"/>
      <c r="HQB79" s="164"/>
      <c r="HQC79" s="164"/>
      <c r="HQD79" s="164"/>
      <c r="HQE79" s="164"/>
      <c r="HQF79" s="164"/>
      <c r="HQG79" s="164"/>
      <c r="HQH79" s="164"/>
      <c r="HQI79" s="164"/>
      <c r="HQJ79" s="164"/>
      <c r="HQK79" s="164"/>
      <c r="HQL79" s="164"/>
      <c r="HQM79" s="164"/>
      <c r="HQN79" s="164"/>
      <c r="HQO79" s="164"/>
      <c r="HQP79" s="164"/>
      <c r="HQQ79" s="164"/>
      <c r="HQR79" s="164"/>
      <c r="HQS79" s="164"/>
      <c r="HQT79" s="164"/>
      <c r="HQU79" s="164"/>
      <c r="HQV79" s="164"/>
      <c r="HQW79" s="164"/>
      <c r="HQX79" s="164"/>
      <c r="HQY79" s="164"/>
      <c r="HQZ79" s="164"/>
      <c r="HRA79" s="164"/>
      <c r="HRB79" s="164"/>
      <c r="HRC79" s="164"/>
      <c r="HRD79" s="164"/>
      <c r="HRE79" s="164"/>
      <c r="HRF79" s="164"/>
      <c r="HRG79" s="164"/>
      <c r="HRH79" s="164"/>
      <c r="HRI79" s="164"/>
      <c r="HRJ79" s="164"/>
      <c r="HRK79" s="164"/>
      <c r="HRL79" s="164"/>
      <c r="HRM79" s="164"/>
      <c r="HRN79" s="164"/>
      <c r="HRO79" s="164"/>
      <c r="HRP79" s="164"/>
      <c r="HRQ79" s="164"/>
      <c r="HRR79" s="164"/>
      <c r="HRS79" s="164"/>
      <c r="HRT79" s="164"/>
      <c r="HRU79" s="164"/>
      <c r="HRV79" s="164"/>
      <c r="HRW79" s="164"/>
      <c r="HRX79" s="164"/>
      <c r="HRY79" s="164"/>
      <c r="HRZ79" s="164"/>
      <c r="HSA79" s="164"/>
      <c r="HSB79" s="164"/>
      <c r="HSC79" s="164"/>
      <c r="HSD79" s="164"/>
      <c r="HSE79" s="164"/>
      <c r="HSF79" s="164"/>
      <c r="HSG79" s="164"/>
      <c r="HSH79" s="164"/>
      <c r="HSI79" s="164"/>
      <c r="HSJ79" s="164"/>
      <c r="HSK79" s="164"/>
      <c r="HSL79" s="164"/>
      <c r="HSM79" s="164"/>
      <c r="HSN79" s="164"/>
      <c r="HSO79" s="164"/>
      <c r="HSP79" s="164"/>
      <c r="HSQ79" s="164"/>
      <c r="HSR79" s="164"/>
      <c r="HSS79" s="164"/>
      <c r="HST79" s="164"/>
      <c r="HSU79" s="164"/>
      <c r="HSV79" s="164"/>
      <c r="HSW79" s="164"/>
      <c r="HSX79" s="164"/>
      <c r="HSY79" s="164"/>
      <c r="HSZ79" s="164"/>
      <c r="HTA79" s="164"/>
      <c r="HTB79" s="164"/>
      <c r="HTC79" s="164"/>
      <c r="HTD79" s="164"/>
      <c r="HTE79" s="164"/>
      <c r="HTF79" s="164"/>
      <c r="HTG79" s="164"/>
      <c r="HTH79" s="164"/>
      <c r="HTI79" s="164"/>
      <c r="HTJ79" s="164"/>
      <c r="HTK79" s="164"/>
      <c r="HTL79" s="164"/>
      <c r="HTM79" s="164"/>
      <c r="HTN79" s="164"/>
      <c r="HTO79" s="164"/>
      <c r="HTP79" s="164"/>
      <c r="HTQ79" s="164"/>
      <c r="HTR79" s="164"/>
      <c r="HTS79" s="164"/>
      <c r="HTT79" s="164"/>
      <c r="HTU79" s="164"/>
      <c r="HTV79" s="164"/>
      <c r="HTW79" s="164"/>
      <c r="HTX79" s="164"/>
      <c r="HTY79" s="164"/>
      <c r="HTZ79" s="164"/>
      <c r="HUA79" s="164"/>
      <c r="HUB79" s="164"/>
      <c r="HUC79" s="164"/>
      <c r="HUD79" s="164"/>
      <c r="HUE79" s="164"/>
      <c r="HUF79" s="164"/>
      <c r="HUG79" s="164"/>
      <c r="HUH79" s="164"/>
      <c r="HUI79" s="164"/>
      <c r="HUJ79" s="164"/>
      <c r="HUK79" s="164"/>
      <c r="HUL79" s="164"/>
      <c r="HUM79" s="164"/>
      <c r="HUN79" s="164"/>
      <c r="HUO79" s="164"/>
      <c r="HUP79" s="164"/>
      <c r="HUQ79" s="164"/>
      <c r="HUR79" s="164"/>
      <c r="HUS79" s="164"/>
      <c r="HUT79" s="164"/>
      <c r="HUU79" s="164"/>
      <c r="HUV79" s="164"/>
      <c r="HUW79" s="164"/>
      <c r="HUX79" s="164"/>
      <c r="HUY79" s="164"/>
      <c r="HUZ79" s="164"/>
      <c r="HVA79" s="164"/>
      <c r="HVB79" s="164"/>
      <c r="HVC79" s="164"/>
      <c r="HVD79" s="164"/>
      <c r="HVE79" s="164"/>
      <c r="HVF79" s="164"/>
      <c r="HVG79" s="164"/>
      <c r="HVH79" s="164"/>
      <c r="HVI79" s="164"/>
      <c r="HVJ79" s="164"/>
      <c r="HVK79" s="164"/>
      <c r="HVL79" s="164"/>
      <c r="HVM79" s="164"/>
      <c r="HVN79" s="164"/>
      <c r="HVO79" s="164"/>
      <c r="HVP79" s="164"/>
      <c r="HVQ79" s="164"/>
      <c r="HVR79" s="164"/>
      <c r="HVS79" s="164"/>
      <c r="HVT79" s="164"/>
      <c r="HVU79" s="164"/>
      <c r="HVV79" s="164"/>
      <c r="HVW79" s="164"/>
      <c r="HVX79" s="164"/>
      <c r="HVY79" s="164"/>
      <c r="HVZ79" s="164"/>
      <c r="HWA79" s="164"/>
      <c r="HWB79" s="164"/>
      <c r="HWC79" s="164"/>
      <c r="HWD79" s="164"/>
      <c r="HWE79" s="164"/>
      <c r="HWF79" s="164"/>
      <c r="HWG79" s="164"/>
      <c r="HWH79" s="164"/>
      <c r="HWI79" s="164"/>
      <c r="HWJ79" s="164"/>
      <c r="HWK79" s="164"/>
      <c r="HWL79" s="164"/>
      <c r="HWM79" s="164"/>
      <c r="HWN79" s="164"/>
      <c r="HWO79" s="164"/>
      <c r="HWP79" s="164"/>
      <c r="HWQ79" s="164"/>
      <c r="HWR79" s="164"/>
      <c r="HWS79" s="164"/>
      <c r="HWT79" s="164"/>
      <c r="HWU79" s="164"/>
      <c r="HWV79" s="164"/>
      <c r="HWW79" s="164"/>
      <c r="HWX79" s="164"/>
      <c r="HWY79" s="164"/>
      <c r="HWZ79" s="164"/>
      <c r="HXA79" s="164"/>
      <c r="HXB79" s="164"/>
      <c r="HXC79" s="164"/>
      <c r="HXD79" s="164"/>
      <c r="HXE79" s="164"/>
      <c r="HXF79" s="164"/>
      <c r="HXG79" s="164"/>
      <c r="HXH79" s="164"/>
      <c r="HXI79" s="164"/>
      <c r="HXJ79" s="164"/>
      <c r="HXK79" s="164"/>
      <c r="HXL79" s="164"/>
      <c r="HXM79" s="164"/>
      <c r="HXN79" s="164"/>
      <c r="HXO79" s="164"/>
      <c r="HXP79" s="164"/>
      <c r="HXQ79" s="164"/>
      <c r="HXR79" s="164"/>
      <c r="HXS79" s="164"/>
      <c r="HXT79" s="164"/>
      <c r="HXU79" s="164"/>
      <c r="HXV79" s="164"/>
      <c r="HXW79" s="164"/>
      <c r="HXX79" s="164"/>
      <c r="HXY79" s="164"/>
      <c r="HXZ79" s="164"/>
      <c r="HYA79" s="164"/>
      <c r="HYB79" s="164"/>
      <c r="HYC79" s="164"/>
      <c r="HYD79" s="164"/>
      <c r="HYE79" s="164"/>
      <c r="HYF79" s="164"/>
      <c r="HYG79" s="164"/>
      <c r="HYH79" s="164"/>
      <c r="HYI79" s="164"/>
      <c r="HYJ79" s="164"/>
      <c r="HYK79" s="164"/>
      <c r="HYL79" s="164"/>
      <c r="HYM79" s="164"/>
      <c r="HYN79" s="164"/>
      <c r="HYO79" s="164"/>
      <c r="HYP79" s="164"/>
      <c r="HYQ79" s="164"/>
      <c r="HYR79" s="164"/>
      <c r="HYS79" s="164"/>
      <c r="HYT79" s="164"/>
      <c r="HYU79" s="164"/>
      <c r="HYV79" s="164"/>
      <c r="HYW79" s="164"/>
      <c r="HYX79" s="164"/>
      <c r="HYY79" s="164"/>
      <c r="HYZ79" s="164"/>
      <c r="HZA79" s="164"/>
      <c r="HZB79" s="164"/>
      <c r="HZC79" s="164"/>
      <c r="HZD79" s="164"/>
      <c r="HZE79" s="164"/>
      <c r="HZF79" s="164"/>
      <c r="HZG79" s="164"/>
      <c r="HZH79" s="164"/>
      <c r="HZI79" s="164"/>
      <c r="HZJ79" s="164"/>
      <c r="HZK79" s="164"/>
      <c r="HZL79" s="164"/>
      <c r="HZM79" s="164"/>
      <c r="HZN79" s="164"/>
      <c r="HZO79" s="164"/>
      <c r="HZP79" s="164"/>
      <c r="HZQ79" s="164"/>
      <c r="HZR79" s="164"/>
      <c r="HZS79" s="164"/>
      <c r="HZT79" s="164"/>
      <c r="HZU79" s="164"/>
      <c r="HZV79" s="164"/>
      <c r="HZW79" s="164"/>
      <c r="HZX79" s="164"/>
      <c r="HZY79" s="164"/>
      <c r="HZZ79" s="164"/>
      <c r="IAA79" s="164"/>
      <c r="IAB79" s="164"/>
      <c r="IAC79" s="164"/>
      <c r="IAD79" s="164"/>
      <c r="IAE79" s="164"/>
      <c r="IAF79" s="164"/>
      <c r="IAG79" s="164"/>
      <c r="IAH79" s="164"/>
      <c r="IAI79" s="164"/>
      <c r="IAJ79" s="164"/>
      <c r="IAK79" s="164"/>
      <c r="IAL79" s="164"/>
      <c r="IAM79" s="164"/>
      <c r="IAN79" s="164"/>
      <c r="IAO79" s="164"/>
      <c r="IAP79" s="164"/>
      <c r="IAQ79" s="164"/>
      <c r="IAR79" s="164"/>
      <c r="IAS79" s="164"/>
      <c r="IAT79" s="164"/>
      <c r="IAU79" s="164"/>
      <c r="IAV79" s="164"/>
      <c r="IAW79" s="164"/>
      <c r="IAX79" s="164"/>
      <c r="IAY79" s="164"/>
      <c r="IAZ79" s="164"/>
      <c r="IBA79" s="164"/>
      <c r="IBB79" s="164"/>
      <c r="IBC79" s="164"/>
      <c r="IBD79" s="164"/>
      <c r="IBE79" s="164"/>
      <c r="IBF79" s="164"/>
      <c r="IBG79" s="164"/>
      <c r="IBH79" s="164"/>
      <c r="IBI79" s="164"/>
      <c r="IBJ79" s="164"/>
      <c r="IBK79" s="164"/>
      <c r="IBL79" s="164"/>
      <c r="IBM79" s="164"/>
      <c r="IBN79" s="164"/>
      <c r="IBO79" s="164"/>
      <c r="IBP79" s="164"/>
      <c r="IBQ79" s="164"/>
      <c r="IBR79" s="164"/>
      <c r="IBS79" s="164"/>
      <c r="IBT79" s="164"/>
      <c r="IBU79" s="164"/>
      <c r="IBV79" s="164"/>
      <c r="IBW79" s="164"/>
      <c r="IBX79" s="164"/>
      <c r="IBY79" s="164"/>
      <c r="IBZ79" s="164"/>
      <c r="ICA79" s="164"/>
      <c r="ICB79" s="164"/>
      <c r="ICC79" s="164"/>
      <c r="ICD79" s="164"/>
      <c r="ICE79" s="164"/>
      <c r="ICF79" s="164"/>
      <c r="ICG79" s="164"/>
      <c r="ICH79" s="164"/>
      <c r="ICI79" s="164"/>
      <c r="ICJ79" s="164"/>
      <c r="ICK79" s="164"/>
      <c r="ICL79" s="164"/>
      <c r="ICM79" s="164"/>
      <c r="ICN79" s="164"/>
      <c r="ICO79" s="164"/>
      <c r="ICP79" s="164"/>
      <c r="ICQ79" s="164"/>
      <c r="ICR79" s="164"/>
      <c r="ICS79" s="164"/>
      <c r="ICT79" s="164"/>
      <c r="ICU79" s="164"/>
      <c r="ICV79" s="164"/>
      <c r="ICW79" s="164"/>
      <c r="ICX79" s="164"/>
      <c r="ICY79" s="164"/>
      <c r="ICZ79" s="164"/>
      <c r="IDA79" s="164"/>
      <c r="IDB79" s="164"/>
      <c r="IDC79" s="164"/>
      <c r="IDD79" s="164"/>
      <c r="IDE79" s="164"/>
      <c r="IDF79" s="164"/>
      <c r="IDG79" s="164"/>
      <c r="IDH79" s="164"/>
      <c r="IDI79" s="164"/>
      <c r="IDJ79" s="164"/>
      <c r="IDK79" s="164"/>
      <c r="IDL79" s="164"/>
      <c r="IDM79" s="164"/>
      <c r="IDN79" s="164"/>
      <c r="IDO79" s="164"/>
      <c r="IDP79" s="164"/>
      <c r="IDQ79" s="164"/>
      <c r="IDR79" s="164"/>
      <c r="IDS79" s="164"/>
      <c r="IDT79" s="164"/>
      <c r="IDU79" s="164"/>
      <c r="IDV79" s="164"/>
      <c r="IDW79" s="164"/>
      <c r="IDX79" s="164"/>
      <c r="IDY79" s="164"/>
      <c r="IDZ79" s="164"/>
      <c r="IEA79" s="164"/>
      <c r="IEB79" s="164"/>
      <c r="IEC79" s="164"/>
      <c r="IED79" s="164"/>
      <c r="IEE79" s="164"/>
      <c r="IEF79" s="164"/>
      <c r="IEG79" s="164"/>
      <c r="IEH79" s="164"/>
      <c r="IEI79" s="164"/>
      <c r="IEJ79" s="164"/>
      <c r="IEK79" s="164"/>
      <c r="IEL79" s="164"/>
      <c r="IEM79" s="164"/>
      <c r="IEN79" s="164"/>
      <c r="IEO79" s="164"/>
      <c r="IEP79" s="164"/>
      <c r="IEQ79" s="164"/>
      <c r="IER79" s="164"/>
      <c r="IES79" s="164"/>
      <c r="IET79" s="164"/>
      <c r="IEU79" s="164"/>
      <c r="IEV79" s="164"/>
      <c r="IEW79" s="164"/>
      <c r="IEX79" s="164"/>
      <c r="IEY79" s="164"/>
      <c r="IEZ79" s="164"/>
      <c r="IFA79" s="164"/>
      <c r="IFB79" s="164"/>
      <c r="IFC79" s="164"/>
      <c r="IFD79" s="164"/>
      <c r="IFE79" s="164"/>
      <c r="IFF79" s="164"/>
      <c r="IFG79" s="164"/>
      <c r="IFH79" s="164"/>
      <c r="IFI79" s="164"/>
      <c r="IFJ79" s="164"/>
      <c r="IFK79" s="164"/>
      <c r="IFL79" s="164"/>
      <c r="IFM79" s="164"/>
      <c r="IFN79" s="164"/>
      <c r="IFO79" s="164"/>
      <c r="IFP79" s="164"/>
      <c r="IFQ79" s="164"/>
      <c r="IFR79" s="164"/>
      <c r="IFS79" s="164"/>
      <c r="IFT79" s="164"/>
      <c r="IFU79" s="164"/>
      <c r="IFV79" s="164"/>
      <c r="IFW79" s="164"/>
      <c r="IFX79" s="164"/>
      <c r="IFY79" s="164"/>
      <c r="IFZ79" s="164"/>
      <c r="IGA79" s="164"/>
      <c r="IGB79" s="164"/>
      <c r="IGC79" s="164"/>
      <c r="IGD79" s="164"/>
      <c r="IGE79" s="164"/>
      <c r="IGF79" s="164"/>
      <c r="IGG79" s="164"/>
      <c r="IGH79" s="164"/>
      <c r="IGI79" s="164"/>
      <c r="IGJ79" s="164"/>
      <c r="IGK79" s="164"/>
      <c r="IGL79" s="164"/>
      <c r="IGM79" s="164"/>
      <c r="IGN79" s="164"/>
      <c r="IGO79" s="164"/>
      <c r="IGP79" s="164"/>
      <c r="IGQ79" s="164"/>
      <c r="IGR79" s="164"/>
      <c r="IGS79" s="164"/>
      <c r="IGT79" s="164"/>
      <c r="IGU79" s="164"/>
      <c r="IGV79" s="164"/>
      <c r="IGW79" s="164"/>
      <c r="IGX79" s="164"/>
      <c r="IGY79" s="164"/>
      <c r="IGZ79" s="164"/>
      <c r="IHA79" s="164"/>
      <c r="IHB79" s="164"/>
      <c r="IHC79" s="164"/>
      <c r="IHD79" s="164"/>
      <c r="IHE79" s="164"/>
      <c r="IHF79" s="164"/>
      <c r="IHG79" s="164"/>
      <c r="IHH79" s="164"/>
      <c r="IHI79" s="164"/>
      <c r="IHJ79" s="164"/>
      <c r="IHK79" s="164"/>
      <c r="IHL79" s="164"/>
      <c r="IHM79" s="164"/>
      <c r="IHN79" s="164"/>
      <c r="IHO79" s="164"/>
      <c r="IHP79" s="164"/>
      <c r="IHQ79" s="164"/>
      <c r="IHR79" s="164"/>
      <c r="IHS79" s="164"/>
      <c r="IHT79" s="164"/>
      <c r="IHU79" s="164"/>
      <c r="IHV79" s="164"/>
      <c r="IHW79" s="164"/>
      <c r="IHX79" s="164"/>
      <c r="IHY79" s="164"/>
      <c r="IHZ79" s="164"/>
      <c r="IIA79" s="164"/>
      <c r="IIB79" s="164"/>
      <c r="IIC79" s="164"/>
      <c r="IID79" s="164"/>
      <c r="IIE79" s="164"/>
      <c r="IIF79" s="164"/>
      <c r="IIG79" s="164"/>
      <c r="IIH79" s="164"/>
      <c r="III79" s="164"/>
      <c r="IIJ79" s="164"/>
      <c r="IIK79" s="164"/>
      <c r="IIL79" s="164"/>
      <c r="IIM79" s="164"/>
      <c r="IIN79" s="164"/>
      <c r="IIO79" s="164"/>
      <c r="IIP79" s="164"/>
      <c r="IIQ79" s="164"/>
      <c r="IIR79" s="164"/>
      <c r="IIS79" s="164"/>
      <c r="IIT79" s="164"/>
      <c r="IIU79" s="164"/>
      <c r="IIV79" s="164"/>
      <c r="IIW79" s="164"/>
      <c r="IIX79" s="164"/>
      <c r="IIY79" s="164"/>
      <c r="IIZ79" s="164"/>
      <c r="IJA79" s="164"/>
      <c r="IJB79" s="164"/>
      <c r="IJC79" s="164"/>
      <c r="IJD79" s="164"/>
      <c r="IJE79" s="164"/>
      <c r="IJF79" s="164"/>
      <c r="IJG79" s="164"/>
      <c r="IJH79" s="164"/>
      <c r="IJI79" s="164"/>
      <c r="IJJ79" s="164"/>
      <c r="IJK79" s="164"/>
      <c r="IJL79" s="164"/>
      <c r="IJM79" s="164"/>
      <c r="IJN79" s="164"/>
      <c r="IJO79" s="164"/>
      <c r="IJP79" s="164"/>
      <c r="IJQ79" s="164"/>
      <c r="IJR79" s="164"/>
      <c r="IJS79" s="164"/>
      <c r="IJT79" s="164"/>
      <c r="IJU79" s="164"/>
      <c r="IJV79" s="164"/>
      <c r="IJW79" s="164"/>
      <c r="IJX79" s="164"/>
      <c r="IJY79" s="164"/>
      <c r="IJZ79" s="164"/>
      <c r="IKA79" s="164"/>
      <c r="IKB79" s="164"/>
      <c r="IKC79" s="164"/>
      <c r="IKD79" s="164"/>
      <c r="IKE79" s="164"/>
      <c r="IKF79" s="164"/>
      <c r="IKG79" s="164"/>
      <c r="IKH79" s="164"/>
      <c r="IKI79" s="164"/>
      <c r="IKJ79" s="164"/>
      <c r="IKK79" s="164"/>
      <c r="IKL79" s="164"/>
      <c r="IKM79" s="164"/>
      <c r="IKN79" s="164"/>
      <c r="IKO79" s="164"/>
      <c r="IKP79" s="164"/>
      <c r="IKQ79" s="164"/>
      <c r="IKR79" s="164"/>
      <c r="IKS79" s="164"/>
      <c r="IKT79" s="164"/>
      <c r="IKU79" s="164"/>
      <c r="IKV79" s="164"/>
      <c r="IKW79" s="164"/>
      <c r="IKX79" s="164"/>
      <c r="IKY79" s="164"/>
      <c r="IKZ79" s="164"/>
      <c r="ILA79" s="164"/>
      <c r="ILB79" s="164"/>
      <c r="ILC79" s="164"/>
      <c r="ILD79" s="164"/>
      <c r="ILE79" s="164"/>
      <c r="ILF79" s="164"/>
      <c r="ILG79" s="164"/>
      <c r="ILH79" s="164"/>
      <c r="ILI79" s="164"/>
      <c r="ILJ79" s="164"/>
      <c r="ILK79" s="164"/>
      <c r="ILL79" s="164"/>
      <c r="ILM79" s="164"/>
      <c r="ILN79" s="164"/>
      <c r="ILO79" s="164"/>
      <c r="ILP79" s="164"/>
      <c r="ILQ79" s="164"/>
      <c r="ILR79" s="164"/>
      <c r="ILS79" s="164"/>
      <c r="ILT79" s="164"/>
      <c r="ILU79" s="164"/>
      <c r="ILV79" s="164"/>
      <c r="ILW79" s="164"/>
      <c r="ILX79" s="164"/>
      <c r="ILY79" s="164"/>
      <c r="ILZ79" s="164"/>
      <c r="IMA79" s="164"/>
      <c r="IMB79" s="164"/>
      <c r="IMC79" s="164"/>
      <c r="IMD79" s="164"/>
      <c r="IME79" s="164"/>
      <c r="IMF79" s="164"/>
      <c r="IMG79" s="164"/>
      <c r="IMH79" s="164"/>
      <c r="IMI79" s="164"/>
      <c r="IMJ79" s="164"/>
      <c r="IMK79" s="164"/>
      <c r="IML79" s="164"/>
      <c r="IMM79" s="164"/>
      <c r="IMN79" s="164"/>
      <c r="IMO79" s="164"/>
      <c r="IMP79" s="164"/>
      <c r="IMQ79" s="164"/>
      <c r="IMR79" s="164"/>
      <c r="IMS79" s="164"/>
      <c r="IMT79" s="164"/>
      <c r="IMU79" s="164"/>
      <c r="IMV79" s="164"/>
      <c r="IMW79" s="164"/>
      <c r="IMX79" s="164"/>
      <c r="IMY79" s="164"/>
      <c r="IMZ79" s="164"/>
      <c r="INA79" s="164"/>
      <c r="INB79" s="164"/>
      <c r="INC79" s="164"/>
      <c r="IND79" s="164"/>
      <c r="INE79" s="164"/>
      <c r="INF79" s="164"/>
      <c r="ING79" s="164"/>
      <c r="INH79" s="164"/>
      <c r="INI79" s="164"/>
      <c r="INJ79" s="164"/>
      <c r="INK79" s="164"/>
      <c r="INL79" s="164"/>
      <c r="INM79" s="164"/>
      <c r="INN79" s="164"/>
      <c r="INO79" s="164"/>
      <c r="INP79" s="164"/>
      <c r="INQ79" s="164"/>
      <c r="INR79" s="164"/>
      <c r="INS79" s="164"/>
      <c r="INT79" s="164"/>
      <c r="INU79" s="164"/>
      <c r="INV79" s="164"/>
      <c r="INW79" s="164"/>
      <c r="INX79" s="164"/>
      <c r="INY79" s="164"/>
      <c r="INZ79" s="164"/>
      <c r="IOA79" s="164"/>
      <c r="IOB79" s="164"/>
      <c r="IOC79" s="164"/>
      <c r="IOD79" s="164"/>
      <c r="IOE79" s="164"/>
      <c r="IOF79" s="164"/>
      <c r="IOG79" s="164"/>
      <c r="IOH79" s="164"/>
      <c r="IOI79" s="164"/>
      <c r="IOJ79" s="164"/>
      <c r="IOK79" s="164"/>
      <c r="IOL79" s="164"/>
      <c r="IOM79" s="164"/>
      <c r="ION79" s="164"/>
      <c r="IOO79" s="164"/>
      <c r="IOP79" s="164"/>
      <c r="IOQ79" s="164"/>
      <c r="IOR79" s="164"/>
      <c r="IOS79" s="164"/>
      <c r="IOT79" s="164"/>
      <c r="IOU79" s="164"/>
      <c r="IOV79" s="164"/>
      <c r="IOW79" s="164"/>
      <c r="IOX79" s="164"/>
      <c r="IOY79" s="164"/>
      <c r="IOZ79" s="164"/>
      <c r="IPA79" s="164"/>
      <c r="IPB79" s="164"/>
      <c r="IPC79" s="164"/>
      <c r="IPD79" s="164"/>
      <c r="IPE79" s="164"/>
      <c r="IPF79" s="164"/>
      <c r="IPG79" s="164"/>
      <c r="IPH79" s="164"/>
      <c r="IPI79" s="164"/>
      <c r="IPJ79" s="164"/>
      <c r="IPK79" s="164"/>
      <c r="IPL79" s="164"/>
      <c r="IPM79" s="164"/>
      <c r="IPN79" s="164"/>
      <c r="IPO79" s="164"/>
      <c r="IPP79" s="164"/>
      <c r="IPQ79" s="164"/>
      <c r="IPR79" s="164"/>
      <c r="IPS79" s="164"/>
      <c r="IPT79" s="164"/>
      <c r="IPU79" s="164"/>
      <c r="IPV79" s="164"/>
      <c r="IPW79" s="164"/>
      <c r="IPX79" s="164"/>
      <c r="IPY79" s="164"/>
      <c r="IPZ79" s="164"/>
      <c r="IQA79" s="164"/>
      <c r="IQB79" s="164"/>
      <c r="IQC79" s="164"/>
      <c r="IQD79" s="164"/>
      <c r="IQE79" s="164"/>
      <c r="IQF79" s="164"/>
      <c r="IQG79" s="164"/>
      <c r="IQH79" s="164"/>
      <c r="IQI79" s="164"/>
      <c r="IQJ79" s="164"/>
      <c r="IQK79" s="164"/>
      <c r="IQL79" s="164"/>
      <c r="IQM79" s="164"/>
      <c r="IQN79" s="164"/>
      <c r="IQO79" s="164"/>
      <c r="IQP79" s="164"/>
      <c r="IQQ79" s="164"/>
      <c r="IQR79" s="164"/>
      <c r="IQS79" s="164"/>
      <c r="IQT79" s="164"/>
      <c r="IQU79" s="164"/>
      <c r="IQV79" s="164"/>
      <c r="IQW79" s="164"/>
      <c r="IQX79" s="164"/>
      <c r="IQY79" s="164"/>
      <c r="IQZ79" s="164"/>
      <c r="IRA79" s="164"/>
      <c r="IRB79" s="164"/>
      <c r="IRC79" s="164"/>
      <c r="IRD79" s="164"/>
      <c r="IRE79" s="164"/>
      <c r="IRF79" s="164"/>
      <c r="IRG79" s="164"/>
      <c r="IRH79" s="164"/>
      <c r="IRI79" s="164"/>
      <c r="IRJ79" s="164"/>
      <c r="IRK79" s="164"/>
      <c r="IRL79" s="164"/>
      <c r="IRM79" s="164"/>
      <c r="IRN79" s="164"/>
      <c r="IRO79" s="164"/>
      <c r="IRP79" s="164"/>
      <c r="IRQ79" s="164"/>
      <c r="IRR79" s="164"/>
      <c r="IRS79" s="164"/>
      <c r="IRT79" s="164"/>
      <c r="IRU79" s="164"/>
      <c r="IRV79" s="164"/>
      <c r="IRW79" s="164"/>
      <c r="IRX79" s="164"/>
      <c r="IRY79" s="164"/>
      <c r="IRZ79" s="164"/>
      <c r="ISA79" s="164"/>
      <c r="ISB79" s="164"/>
      <c r="ISC79" s="164"/>
      <c r="ISD79" s="164"/>
      <c r="ISE79" s="164"/>
      <c r="ISF79" s="164"/>
      <c r="ISG79" s="164"/>
      <c r="ISH79" s="164"/>
      <c r="ISI79" s="164"/>
      <c r="ISJ79" s="164"/>
      <c r="ISK79" s="164"/>
      <c r="ISL79" s="164"/>
      <c r="ISM79" s="164"/>
      <c r="ISN79" s="164"/>
      <c r="ISO79" s="164"/>
      <c r="ISP79" s="164"/>
      <c r="ISQ79" s="164"/>
      <c r="ISR79" s="164"/>
      <c r="ISS79" s="164"/>
      <c r="IST79" s="164"/>
      <c r="ISU79" s="164"/>
      <c r="ISV79" s="164"/>
      <c r="ISW79" s="164"/>
      <c r="ISX79" s="164"/>
      <c r="ISY79" s="164"/>
      <c r="ISZ79" s="164"/>
      <c r="ITA79" s="164"/>
      <c r="ITB79" s="164"/>
      <c r="ITC79" s="164"/>
      <c r="ITD79" s="164"/>
      <c r="ITE79" s="164"/>
      <c r="ITF79" s="164"/>
      <c r="ITG79" s="164"/>
      <c r="ITH79" s="164"/>
      <c r="ITI79" s="164"/>
      <c r="ITJ79" s="164"/>
      <c r="ITK79" s="164"/>
      <c r="ITL79" s="164"/>
      <c r="ITM79" s="164"/>
      <c r="ITN79" s="164"/>
      <c r="ITO79" s="164"/>
      <c r="ITP79" s="164"/>
      <c r="ITQ79" s="164"/>
      <c r="ITR79" s="164"/>
      <c r="ITS79" s="164"/>
      <c r="ITT79" s="164"/>
      <c r="ITU79" s="164"/>
      <c r="ITV79" s="164"/>
      <c r="ITW79" s="164"/>
      <c r="ITX79" s="164"/>
      <c r="ITY79" s="164"/>
      <c r="ITZ79" s="164"/>
      <c r="IUA79" s="164"/>
      <c r="IUB79" s="164"/>
      <c r="IUC79" s="164"/>
      <c r="IUD79" s="164"/>
      <c r="IUE79" s="164"/>
      <c r="IUF79" s="164"/>
      <c r="IUG79" s="164"/>
      <c r="IUH79" s="164"/>
      <c r="IUI79" s="164"/>
      <c r="IUJ79" s="164"/>
      <c r="IUK79" s="164"/>
      <c r="IUL79" s="164"/>
      <c r="IUM79" s="164"/>
      <c r="IUN79" s="164"/>
      <c r="IUO79" s="164"/>
      <c r="IUP79" s="164"/>
      <c r="IUQ79" s="164"/>
      <c r="IUR79" s="164"/>
      <c r="IUS79" s="164"/>
      <c r="IUT79" s="164"/>
      <c r="IUU79" s="164"/>
      <c r="IUV79" s="164"/>
      <c r="IUW79" s="164"/>
      <c r="IUX79" s="164"/>
      <c r="IUY79" s="164"/>
      <c r="IUZ79" s="164"/>
      <c r="IVA79" s="164"/>
      <c r="IVB79" s="164"/>
      <c r="IVC79" s="164"/>
      <c r="IVD79" s="164"/>
      <c r="IVE79" s="164"/>
      <c r="IVF79" s="164"/>
      <c r="IVG79" s="164"/>
      <c r="IVH79" s="164"/>
      <c r="IVI79" s="164"/>
      <c r="IVJ79" s="164"/>
      <c r="IVK79" s="164"/>
      <c r="IVL79" s="164"/>
      <c r="IVM79" s="164"/>
      <c r="IVN79" s="164"/>
      <c r="IVO79" s="164"/>
      <c r="IVP79" s="164"/>
      <c r="IVQ79" s="164"/>
      <c r="IVR79" s="164"/>
      <c r="IVS79" s="164"/>
      <c r="IVT79" s="164"/>
      <c r="IVU79" s="164"/>
      <c r="IVV79" s="164"/>
      <c r="IVW79" s="164"/>
      <c r="IVX79" s="164"/>
      <c r="IVY79" s="164"/>
      <c r="IVZ79" s="164"/>
      <c r="IWA79" s="164"/>
      <c r="IWB79" s="164"/>
      <c r="IWC79" s="164"/>
      <c r="IWD79" s="164"/>
      <c r="IWE79" s="164"/>
      <c r="IWF79" s="164"/>
      <c r="IWG79" s="164"/>
      <c r="IWH79" s="164"/>
      <c r="IWI79" s="164"/>
      <c r="IWJ79" s="164"/>
      <c r="IWK79" s="164"/>
      <c r="IWL79" s="164"/>
      <c r="IWM79" s="164"/>
      <c r="IWN79" s="164"/>
      <c r="IWO79" s="164"/>
      <c r="IWP79" s="164"/>
      <c r="IWQ79" s="164"/>
      <c r="IWR79" s="164"/>
      <c r="IWS79" s="164"/>
      <c r="IWT79" s="164"/>
      <c r="IWU79" s="164"/>
      <c r="IWV79" s="164"/>
      <c r="IWW79" s="164"/>
      <c r="IWX79" s="164"/>
      <c r="IWY79" s="164"/>
      <c r="IWZ79" s="164"/>
      <c r="IXA79" s="164"/>
      <c r="IXB79" s="164"/>
      <c r="IXC79" s="164"/>
      <c r="IXD79" s="164"/>
      <c r="IXE79" s="164"/>
      <c r="IXF79" s="164"/>
      <c r="IXG79" s="164"/>
      <c r="IXH79" s="164"/>
      <c r="IXI79" s="164"/>
      <c r="IXJ79" s="164"/>
      <c r="IXK79" s="164"/>
      <c r="IXL79" s="164"/>
      <c r="IXM79" s="164"/>
      <c r="IXN79" s="164"/>
      <c r="IXO79" s="164"/>
      <c r="IXP79" s="164"/>
      <c r="IXQ79" s="164"/>
      <c r="IXR79" s="164"/>
      <c r="IXS79" s="164"/>
      <c r="IXT79" s="164"/>
      <c r="IXU79" s="164"/>
      <c r="IXV79" s="164"/>
      <c r="IXW79" s="164"/>
      <c r="IXX79" s="164"/>
      <c r="IXY79" s="164"/>
      <c r="IXZ79" s="164"/>
      <c r="IYA79" s="164"/>
      <c r="IYB79" s="164"/>
      <c r="IYC79" s="164"/>
      <c r="IYD79" s="164"/>
      <c r="IYE79" s="164"/>
      <c r="IYF79" s="164"/>
      <c r="IYG79" s="164"/>
      <c r="IYH79" s="164"/>
      <c r="IYI79" s="164"/>
      <c r="IYJ79" s="164"/>
      <c r="IYK79" s="164"/>
      <c r="IYL79" s="164"/>
      <c r="IYM79" s="164"/>
      <c r="IYN79" s="164"/>
      <c r="IYO79" s="164"/>
      <c r="IYP79" s="164"/>
      <c r="IYQ79" s="164"/>
      <c r="IYR79" s="164"/>
      <c r="IYS79" s="164"/>
      <c r="IYT79" s="164"/>
      <c r="IYU79" s="164"/>
      <c r="IYV79" s="164"/>
      <c r="IYW79" s="164"/>
      <c r="IYX79" s="164"/>
      <c r="IYY79" s="164"/>
      <c r="IYZ79" s="164"/>
      <c r="IZA79" s="164"/>
      <c r="IZB79" s="164"/>
      <c r="IZC79" s="164"/>
      <c r="IZD79" s="164"/>
      <c r="IZE79" s="164"/>
      <c r="IZF79" s="164"/>
      <c r="IZG79" s="164"/>
      <c r="IZH79" s="164"/>
      <c r="IZI79" s="164"/>
      <c r="IZJ79" s="164"/>
      <c r="IZK79" s="164"/>
      <c r="IZL79" s="164"/>
      <c r="IZM79" s="164"/>
      <c r="IZN79" s="164"/>
      <c r="IZO79" s="164"/>
      <c r="IZP79" s="164"/>
      <c r="IZQ79" s="164"/>
      <c r="IZR79" s="164"/>
      <c r="IZS79" s="164"/>
      <c r="IZT79" s="164"/>
      <c r="IZU79" s="164"/>
      <c r="IZV79" s="164"/>
      <c r="IZW79" s="164"/>
      <c r="IZX79" s="164"/>
      <c r="IZY79" s="164"/>
      <c r="IZZ79" s="164"/>
      <c r="JAA79" s="164"/>
      <c r="JAB79" s="164"/>
      <c r="JAC79" s="164"/>
      <c r="JAD79" s="164"/>
      <c r="JAE79" s="164"/>
      <c r="JAF79" s="164"/>
      <c r="JAG79" s="164"/>
      <c r="JAH79" s="164"/>
      <c r="JAI79" s="164"/>
      <c r="JAJ79" s="164"/>
      <c r="JAK79" s="164"/>
      <c r="JAL79" s="164"/>
      <c r="JAM79" s="164"/>
      <c r="JAN79" s="164"/>
      <c r="JAO79" s="164"/>
      <c r="JAP79" s="164"/>
      <c r="JAQ79" s="164"/>
      <c r="JAR79" s="164"/>
      <c r="JAS79" s="164"/>
      <c r="JAT79" s="164"/>
      <c r="JAU79" s="164"/>
      <c r="JAV79" s="164"/>
      <c r="JAW79" s="164"/>
      <c r="JAX79" s="164"/>
      <c r="JAY79" s="164"/>
      <c r="JAZ79" s="164"/>
      <c r="JBA79" s="164"/>
      <c r="JBB79" s="164"/>
      <c r="JBC79" s="164"/>
      <c r="JBD79" s="164"/>
      <c r="JBE79" s="164"/>
      <c r="JBF79" s="164"/>
      <c r="JBG79" s="164"/>
      <c r="JBH79" s="164"/>
      <c r="JBI79" s="164"/>
      <c r="JBJ79" s="164"/>
      <c r="JBK79" s="164"/>
      <c r="JBL79" s="164"/>
      <c r="JBM79" s="164"/>
      <c r="JBN79" s="164"/>
      <c r="JBO79" s="164"/>
      <c r="JBP79" s="164"/>
      <c r="JBQ79" s="164"/>
      <c r="JBR79" s="164"/>
      <c r="JBS79" s="164"/>
      <c r="JBT79" s="164"/>
      <c r="JBU79" s="164"/>
      <c r="JBV79" s="164"/>
      <c r="JBW79" s="164"/>
      <c r="JBX79" s="164"/>
      <c r="JBY79" s="164"/>
      <c r="JBZ79" s="164"/>
      <c r="JCA79" s="164"/>
      <c r="JCB79" s="164"/>
      <c r="JCC79" s="164"/>
      <c r="JCD79" s="164"/>
      <c r="JCE79" s="164"/>
      <c r="JCF79" s="164"/>
      <c r="JCG79" s="164"/>
      <c r="JCH79" s="164"/>
      <c r="JCI79" s="164"/>
      <c r="JCJ79" s="164"/>
      <c r="JCK79" s="164"/>
      <c r="JCL79" s="164"/>
      <c r="JCM79" s="164"/>
      <c r="JCN79" s="164"/>
      <c r="JCO79" s="164"/>
      <c r="JCP79" s="164"/>
      <c r="JCQ79" s="164"/>
      <c r="JCR79" s="164"/>
      <c r="JCS79" s="164"/>
      <c r="JCT79" s="164"/>
      <c r="JCU79" s="164"/>
      <c r="JCV79" s="164"/>
      <c r="JCW79" s="164"/>
      <c r="JCX79" s="164"/>
      <c r="JCY79" s="164"/>
      <c r="JCZ79" s="164"/>
      <c r="JDA79" s="164"/>
      <c r="JDB79" s="164"/>
      <c r="JDC79" s="164"/>
      <c r="JDD79" s="164"/>
      <c r="JDE79" s="164"/>
      <c r="JDF79" s="164"/>
      <c r="JDG79" s="164"/>
      <c r="JDH79" s="164"/>
      <c r="JDI79" s="164"/>
      <c r="JDJ79" s="164"/>
      <c r="JDK79" s="164"/>
      <c r="JDL79" s="164"/>
      <c r="JDM79" s="164"/>
      <c r="JDN79" s="164"/>
      <c r="JDO79" s="164"/>
      <c r="JDP79" s="164"/>
      <c r="JDQ79" s="164"/>
      <c r="JDR79" s="164"/>
      <c r="JDS79" s="164"/>
      <c r="JDT79" s="164"/>
      <c r="JDU79" s="164"/>
      <c r="JDV79" s="164"/>
      <c r="JDW79" s="164"/>
      <c r="JDX79" s="164"/>
      <c r="JDY79" s="164"/>
      <c r="JDZ79" s="164"/>
      <c r="JEA79" s="164"/>
      <c r="JEB79" s="164"/>
      <c r="JEC79" s="164"/>
      <c r="JED79" s="164"/>
      <c r="JEE79" s="164"/>
      <c r="JEF79" s="164"/>
      <c r="JEG79" s="164"/>
      <c r="JEH79" s="164"/>
      <c r="JEI79" s="164"/>
      <c r="JEJ79" s="164"/>
      <c r="JEK79" s="164"/>
      <c r="JEL79" s="164"/>
      <c r="JEM79" s="164"/>
      <c r="JEN79" s="164"/>
      <c r="JEO79" s="164"/>
      <c r="JEP79" s="164"/>
      <c r="JEQ79" s="164"/>
      <c r="JER79" s="164"/>
      <c r="JES79" s="164"/>
      <c r="JET79" s="164"/>
      <c r="JEU79" s="164"/>
      <c r="JEV79" s="164"/>
      <c r="JEW79" s="164"/>
      <c r="JEX79" s="164"/>
      <c r="JEY79" s="164"/>
      <c r="JEZ79" s="164"/>
      <c r="JFA79" s="164"/>
      <c r="JFB79" s="164"/>
      <c r="JFC79" s="164"/>
      <c r="JFD79" s="164"/>
      <c r="JFE79" s="164"/>
      <c r="JFF79" s="164"/>
      <c r="JFG79" s="164"/>
      <c r="JFH79" s="164"/>
      <c r="JFI79" s="164"/>
      <c r="JFJ79" s="164"/>
      <c r="JFK79" s="164"/>
      <c r="JFL79" s="164"/>
      <c r="JFM79" s="164"/>
      <c r="JFN79" s="164"/>
      <c r="JFO79" s="164"/>
      <c r="JFP79" s="164"/>
      <c r="JFQ79" s="164"/>
      <c r="JFR79" s="164"/>
      <c r="JFS79" s="164"/>
      <c r="JFT79" s="164"/>
      <c r="JFU79" s="164"/>
      <c r="JFV79" s="164"/>
      <c r="JFW79" s="164"/>
      <c r="JFX79" s="164"/>
      <c r="JFY79" s="164"/>
      <c r="JFZ79" s="164"/>
      <c r="JGA79" s="164"/>
      <c r="JGB79" s="164"/>
      <c r="JGC79" s="164"/>
      <c r="JGD79" s="164"/>
      <c r="JGE79" s="164"/>
      <c r="JGF79" s="164"/>
      <c r="JGG79" s="164"/>
      <c r="JGH79" s="164"/>
      <c r="JGI79" s="164"/>
      <c r="JGJ79" s="164"/>
      <c r="JGK79" s="164"/>
      <c r="JGL79" s="164"/>
      <c r="JGM79" s="164"/>
      <c r="JGN79" s="164"/>
      <c r="JGO79" s="164"/>
      <c r="JGP79" s="164"/>
      <c r="JGQ79" s="164"/>
      <c r="JGR79" s="164"/>
      <c r="JGS79" s="164"/>
      <c r="JGT79" s="164"/>
      <c r="JGU79" s="164"/>
      <c r="JGV79" s="164"/>
      <c r="JGW79" s="164"/>
      <c r="JGX79" s="164"/>
      <c r="JGY79" s="164"/>
      <c r="JGZ79" s="164"/>
      <c r="JHA79" s="164"/>
      <c r="JHB79" s="164"/>
      <c r="JHC79" s="164"/>
      <c r="JHD79" s="164"/>
      <c r="JHE79" s="164"/>
      <c r="JHF79" s="164"/>
      <c r="JHG79" s="164"/>
      <c r="JHH79" s="164"/>
      <c r="JHI79" s="164"/>
      <c r="JHJ79" s="164"/>
      <c r="JHK79" s="164"/>
      <c r="JHL79" s="164"/>
      <c r="JHM79" s="164"/>
      <c r="JHN79" s="164"/>
      <c r="JHO79" s="164"/>
      <c r="JHP79" s="164"/>
      <c r="JHQ79" s="164"/>
      <c r="JHR79" s="164"/>
      <c r="JHS79" s="164"/>
      <c r="JHT79" s="164"/>
      <c r="JHU79" s="164"/>
      <c r="JHV79" s="164"/>
      <c r="JHW79" s="164"/>
      <c r="JHX79" s="164"/>
      <c r="JHY79" s="164"/>
      <c r="JHZ79" s="164"/>
      <c r="JIA79" s="164"/>
      <c r="JIB79" s="164"/>
      <c r="JIC79" s="164"/>
      <c r="JID79" s="164"/>
      <c r="JIE79" s="164"/>
      <c r="JIF79" s="164"/>
      <c r="JIG79" s="164"/>
      <c r="JIH79" s="164"/>
      <c r="JII79" s="164"/>
      <c r="JIJ79" s="164"/>
      <c r="JIK79" s="164"/>
      <c r="JIL79" s="164"/>
      <c r="JIM79" s="164"/>
      <c r="JIN79" s="164"/>
      <c r="JIO79" s="164"/>
      <c r="JIP79" s="164"/>
      <c r="JIQ79" s="164"/>
      <c r="JIR79" s="164"/>
      <c r="JIS79" s="164"/>
      <c r="JIT79" s="164"/>
      <c r="JIU79" s="164"/>
      <c r="JIV79" s="164"/>
      <c r="JIW79" s="164"/>
      <c r="JIX79" s="164"/>
      <c r="JIY79" s="164"/>
      <c r="JIZ79" s="164"/>
      <c r="JJA79" s="164"/>
      <c r="JJB79" s="164"/>
      <c r="JJC79" s="164"/>
      <c r="JJD79" s="164"/>
      <c r="JJE79" s="164"/>
      <c r="JJF79" s="164"/>
      <c r="JJG79" s="164"/>
      <c r="JJH79" s="164"/>
      <c r="JJI79" s="164"/>
      <c r="JJJ79" s="164"/>
      <c r="JJK79" s="164"/>
      <c r="JJL79" s="164"/>
      <c r="JJM79" s="164"/>
      <c r="JJN79" s="164"/>
      <c r="JJO79" s="164"/>
      <c r="JJP79" s="164"/>
      <c r="JJQ79" s="164"/>
      <c r="JJR79" s="164"/>
      <c r="JJS79" s="164"/>
      <c r="JJT79" s="164"/>
      <c r="JJU79" s="164"/>
      <c r="JJV79" s="164"/>
      <c r="JJW79" s="164"/>
      <c r="JJX79" s="164"/>
      <c r="JJY79" s="164"/>
      <c r="JJZ79" s="164"/>
      <c r="JKA79" s="164"/>
      <c r="JKB79" s="164"/>
      <c r="JKC79" s="164"/>
      <c r="JKD79" s="164"/>
      <c r="JKE79" s="164"/>
      <c r="JKF79" s="164"/>
      <c r="JKG79" s="164"/>
      <c r="JKH79" s="164"/>
      <c r="JKI79" s="164"/>
      <c r="JKJ79" s="164"/>
      <c r="JKK79" s="164"/>
      <c r="JKL79" s="164"/>
      <c r="JKM79" s="164"/>
      <c r="JKN79" s="164"/>
      <c r="JKO79" s="164"/>
      <c r="JKP79" s="164"/>
      <c r="JKQ79" s="164"/>
      <c r="JKR79" s="164"/>
      <c r="JKS79" s="164"/>
      <c r="JKT79" s="164"/>
      <c r="JKU79" s="164"/>
      <c r="JKV79" s="164"/>
      <c r="JKW79" s="164"/>
      <c r="JKX79" s="164"/>
      <c r="JKY79" s="164"/>
      <c r="JKZ79" s="164"/>
      <c r="JLA79" s="164"/>
      <c r="JLB79" s="164"/>
      <c r="JLC79" s="164"/>
      <c r="JLD79" s="164"/>
      <c r="JLE79" s="164"/>
      <c r="JLF79" s="164"/>
      <c r="JLG79" s="164"/>
      <c r="JLH79" s="164"/>
      <c r="JLI79" s="164"/>
      <c r="JLJ79" s="164"/>
      <c r="JLK79" s="164"/>
      <c r="JLL79" s="164"/>
      <c r="JLM79" s="164"/>
      <c r="JLN79" s="164"/>
      <c r="JLO79" s="164"/>
      <c r="JLP79" s="164"/>
      <c r="JLQ79" s="164"/>
      <c r="JLR79" s="164"/>
      <c r="JLS79" s="164"/>
      <c r="JLT79" s="164"/>
      <c r="JLU79" s="164"/>
      <c r="JLV79" s="164"/>
      <c r="JLW79" s="164"/>
      <c r="JLX79" s="164"/>
      <c r="JLY79" s="164"/>
      <c r="JLZ79" s="164"/>
      <c r="JMA79" s="164"/>
      <c r="JMB79" s="164"/>
      <c r="JMC79" s="164"/>
      <c r="JMD79" s="164"/>
      <c r="JME79" s="164"/>
      <c r="JMF79" s="164"/>
      <c r="JMG79" s="164"/>
      <c r="JMH79" s="164"/>
      <c r="JMI79" s="164"/>
      <c r="JMJ79" s="164"/>
      <c r="JMK79" s="164"/>
      <c r="JML79" s="164"/>
      <c r="JMM79" s="164"/>
      <c r="JMN79" s="164"/>
      <c r="JMO79" s="164"/>
      <c r="JMP79" s="164"/>
      <c r="JMQ79" s="164"/>
      <c r="JMR79" s="164"/>
      <c r="JMS79" s="164"/>
      <c r="JMT79" s="164"/>
      <c r="JMU79" s="164"/>
      <c r="JMV79" s="164"/>
      <c r="JMW79" s="164"/>
      <c r="JMX79" s="164"/>
      <c r="JMY79" s="164"/>
      <c r="JMZ79" s="164"/>
      <c r="JNA79" s="164"/>
      <c r="JNB79" s="164"/>
      <c r="JNC79" s="164"/>
      <c r="JND79" s="164"/>
      <c r="JNE79" s="164"/>
      <c r="JNF79" s="164"/>
      <c r="JNG79" s="164"/>
      <c r="JNH79" s="164"/>
      <c r="JNI79" s="164"/>
      <c r="JNJ79" s="164"/>
      <c r="JNK79" s="164"/>
      <c r="JNL79" s="164"/>
      <c r="JNM79" s="164"/>
      <c r="JNN79" s="164"/>
      <c r="JNO79" s="164"/>
      <c r="JNP79" s="164"/>
      <c r="JNQ79" s="164"/>
      <c r="JNR79" s="164"/>
      <c r="JNS79" s="164"/>
      <c r="JNT79" s="164"/>
      <c r="JNU79" s="164"/>
      <c r="JNV79" s="164"/>
      <c r="JNW79" s="164"/>
      <c r="JNX79" s="164"/>
      <c r="JNY79" s="164"/>
      <c r="JNZ79" s="164"/>
      <c r="JOA79" s="164"/>
      <c r="JOB79" s="164"/>
      <c r="JOC79" s="164"/>
      <c r="JOD79" s="164"/>
      <c r="JOE79" s="164"/>
      <c r="JOF79" s="164"/>
      <c r="JOG79" s="164"/>
      <c r="JOH79" s="164"/>
      <c r="JOI79" s="164"/>
      <c r="JOJ79" s="164"/>
      <c r="JOK79" s="164"/>
      <c r="JOL79" s="164"/>
      <c r="JOM79" s="164"/>
      <c r="JON79" s="164"/>
      <c r="JOO79" s="164"/>
      <c r="JOP79" s="164"/>
      <c r="JOQ79" s="164"/>
      <c r="JOR79" s="164"/>
      <c r="JOS79" s="164"/>
      <c r="JOT79" s="164"/>
      <c r="JOU79" s="164"/>
      <c r="JOV79" s="164"/>
      <c r="JOW79" s="164"/>
      <c r="JOX79" s="164"/>
      <c r="JOY79" s="164"/>
      <c r="JOZ79" s="164"/>
      <c r="JPA79" s="164"/>
      <c r="JPB79" s="164"/>
      <c r="JPC79" s="164"/>
      <c r="JPD79" s="164"/>
      <c r="JPE79" s="164"/>
      <c r="JPF79" s="164"/>
      <c r="JPG79" s="164"/>
      <c r="JPH79" s="164"/>
      <c r="JPI79" s="164"/>
      <c r="JPJ79" s="164"/>
      <c r="JPK79" s="164"/>
      <c r="JPL79" s="164"/>
      <c r="JPM79" s="164"/>
      <c r="JPN79" s="164"/>
      <c r="JPO79" s="164"/>
      <c r="JPP79" s="164"/>
      <c r="JPQ79" s="164"/>
      <c r="JPR79" s="164"/>
      <c r="JPS79" s="164"/>
      <c r="JPT79" s="164"/>
      <c r="JPU79" s="164"/>
      <c r="JPV79" s="164"/>
      <c r="JPW79" s="164"/>
      <c r="JPX79" s="164"/>
      <c r="JPY79" s="164"/>
      <c r="JPZ79" s="164"/>
      <c r="JQA79" s="164"/>
      <c r="JQB79" s="164"/>
      <c r="JQC79" s="164"/>
      <c r="JQD79" s="164"/>
      <c r="JQE79" s="164"/>
      <c r="JQF79" s="164"/>
      <c r="JQG79" s="164"/>
      <c r="JQH79" s="164"/>
      <c r="JQI79" s="164"/>
      <c r="JQJ79" s="164"/>
      <c r="JQK79" s="164"/>
      <c r="JQL79" s="164"/>
      <c r="JQM79" s="164"/>
      <c r="JQN79" s="164"/>
      <c r="JQO79" s="164"/>
      <c r="JQP79" s="164"/>
      <c r="JQQ79" s="164"/>
      <c r="JQR79" s="164"/>
      <c r="JQS79" s="164"/>
      <c r="JQT79" s="164"/>
      <c r="JQU79" s="164"/>
      <c r="JQV79" s="164"/>
      <c r="JQW79" s="164"/>
      <c r="JQX79" s="164"/>
      <c r="JQY79" s="164"/>
      <c r="JQZ79" s="164"/>
      <c r="JRA79" s="164"/>
      <c r="JRB79" s="164"/>
      <c r="JRC79" s="164"/>
      <c r="JRD79" s="164"/>
      <c r="JRE79" s="164"/>
      <c r="JRF79" s="164"/>
      <c r="JRG79" s="164"/>
      <c r="JRH79" s="164"/>
      <c r="JRI79" s="164"/>
      <c r="JRJ79" s="164"/>
      <c r="JRK79" s="164"/>
      <c r="JRL79" s="164"/>
      <c r="JRM79" s="164"/>
      <c r="JRN79" s="164"/>
      <c r="JRO79" s="164"/>
      <c r="JRP79" s="164"/>
      <c r="JRQ79" s="164"/>
      <c r="JRR79" s="164"/>
      <c r="JRS79" s="164"/>
      <c r="JRT79" s="164"/>
      <c r="JRU79" s="164"/>
      <c r="JRV79" s="164"/>
      <c r="JRW79" s="164"/>
      <c r="JRX79" s="164"/>
      <c r="JRY79" s="164"/>
      <c r="JRZ79" s="164"/>
      <c r="JSA79" s="164"/>
      <c r="JSB79" s="164"/>
      <c r="JSC79" s="164"/>
      <c r="JSD79" s="164"/>
      <c r="JSE79" s="164"/>
      <c r="JSF79" s="164"/>
      <c r="JSG79" s="164"/>
      <c r="JSH79" s="164"/>
      <c r="JSI79" s="164"/>
      <c r="JSJ79" s="164"/>
      <c r="JSK79" s="164"/>
      <c r="JSL79" s="164"/>
      <c r="JSM79" s="164"/>
      <c r="JSN79" s="164"/>
      <c r="JSO79" s="164"/>
      <c r="JSP79" s="164"/>
      <c r="JSQ79" s="164"/>
      <c r="JSR79" s="164"/>
      <c r="JSS79" s="164"/>
      <c r="JST79" s="164"/>
      <c r="JSU79" s="164"/>
      <c r="JSV79" s="164"/>
      <c r="JSW79" s="164"/>
      <c r="JSX79" s="164"/>
      <c r="JSY79" s="164"/>
      <c r="JSZ79" s="164"/>
      <c r="JTA79" s="164"/>
      <c r="JTB79" s="164"/>
      <c r="JTC79" s="164"/>
      <c r="JTD79" s="164"/>
      <c r="JTE79" s="164"/>
      <c r="JTF79" s="164"/>
      <c r="JTG79" s="164"/>
      <c r="JTH79" s="164"/>
      <c r="JTI79" s="164"/>
      <c r="JTJ79" s="164"/>
      <c r="JTK79" s="164"/>
      <c r="JTL79" s="164"/>
      <c r="JTM79" s="164"/>
      <c r="JTN79" s="164"/>
      <c r="JTO79" s="164"/>
      <c r="JTP79" s="164"/>
      <c r="JTQ79" s="164"/>
      <c r="JTR79" s="164"/>
      <c r="JTS79" s="164"/>
      <c r="JTT79" s="164"/>
      <c r="JTU79" s="164"/>
      <c r="JTV79" s="164"/>
      <c r="JTW79" s="164"/>
      <c r="JTX79" s="164"/>
      <c r="JTY79" s="164"/>
      <c r="JTZ79" s="164"/>
      <c r="JUA79" s="164"/>
      <c r="JUB79" s="164"/>
      <c r="JUC79" s="164"/>
      <c r="JUD79" s="164"/>
      <c r="JUE79" s="164"/>
      <c r="JUF79" s="164"/>
      <c r="JUG79" s="164"/>
      <c r="JUH79" s="164"/>
      <c r="JUI79" s="164"/>
      <c r="JUJ79" s="164"/>
      <c r="JUK79" s="164"/>
      <c r="JUL79" s="164"/>
      <c r="JUM79" s="164"/>
      <c r="JUN79" s="164"/>
      <c r="JUO79" s="164"/>
      <c r="JUP79" s="164"/>
      <c r="JUQ79" s="164"/>
      <c r="JUR79" s="164"/>
      <c r="JUS79" s="164"/>
      <c r="JUT79" s="164"/>
      <c r="JUU79" s="164"/>
      <c r="JUV79" s="164"/>
      <c r="JUW79" s="164"/>
      <c r="JUX79" s="164"/>
      <c r="JUY79" s="164"/>
      <c r="JUZ79" s="164"/>
      <c r="JVA79" s="164"/>
      <c r="JVB79" s="164"/>
      <c r="JVC79" s="164"/>
      <c r="JVD79" s="164"/>
      <c r="JVE79" s="164"/>
      <c r="JVF79" s="164"/>
      <c r="JVG79" s="164"/>
      <c r="JVH79" s="164"/>
      <c r="JVI79" s="164"/>
      <c r="JVJ79" s="164"/>
      <c r="JVK79" s="164"/>
      <c r="JVL79" s="164"/>
      <c r="JVM79" s="164"/>
      <c r="JVN79" s="164"/>
      <c r="JVO79" s="164"/>
      <c r="JVP79" s="164"/>
      <c r="JVQ79" s="164"/>
      <c r="JVR79" s="164"/>
      <c r="JVS79" s="164"/>
      <c r="JVT79" s="164"/>
      <c r="JVU79" s="164"/>
      <c r="JVV79" s="164"/>
      <c r="JVW79" s="164"/>
      <c r="JVX79" s="164"/>
      <c r="JVY79" s="164"/>
      <c r="JVZ79" s="164"/>
      <c r="JWA79" s="164"/>
      <c r="JWB79" s="164"/>
      <c r="JWC79" s="164"/>
      <c r="JWD79" s="164"/>
      <c r="JWE79" s="164"/>
      <c r="JWF79" s="164"/>
      <c r="JWG79" s="164"/>
      <c r="JWH79" s="164"/>
      <c r="JWI79" s="164"/>
      <c r="JWJ79" s="164"/>
      <c r="JWK79" s="164"/>
      <c r="JWL79" s="164"/>
      <c r="JWM79" s="164"/>
      <c r="JWN79" s="164"/>
      <c r="JWO79" s="164"/>
      <c r="JWP79" s="164"/>
      <c r="JWQ79" s="164"/>
      <c r="JWR79" s="164"/>
      <c r="JWS79" s="164"/>
      <c r="JWT79" s="164"/>
      <c r="JWU79" s="164"/>
      <c r="JWV79" s="164"/>
      <c r="JWW79" s="164"/>
      <c r="JWX79" s="164"/>
      <c r="JWY79" s="164"/>
      <c r="JWZ79" s="164"/>
      <c r="JXA79" s="164"/>
      <c r="JXB79" s="164"/>
      <c r="JXC79" s="164"/>
      <c r="JXD79" s="164"/>
      <c r="JXE79" s="164"/>
      <c r="JXF79" s="164"/>
      <c r="JXG79" s="164"/>
      <c r="JXH79" s="164"/>
      <c r="JXI79" s="164"/>
      <c r="JXJ79" s="164"/>
      <c r="JXK79" s="164"/>
      <c r="JXL79" s="164"/>
      <c r="JXM79" s="164"/>
      <c r="JXN79" s="164"/>
      <c r="JXO79" s="164"/>
      <c r="JXP79" s="164"/>
      <c r="JXQ79" s="164"/>
      <c r="JXR79" s="164"/>
      <c r="JXS79" s="164"/>
      <c r="JXT79" s="164"/>
      <c r="JXU79" s="164"/>
      <c r="JXV79" s="164"/>
      <c r="JXW79" s="164"/>
      <c r="JXX79" s="164"/>
      <c r="JXY79" s="164"/>
      <c r="JXZ79" s="164"/>
      <c r="JYA79" s="164"/>
      <c r="JYB79" s="164"/>
      <c r="JYC79" s="164"/>
      <c r="JYD79" s="164"/>
      <c r="JYE79" s="164"/>
      <c r="JYF79" s="164"/>
      <c r="JYG79" s="164"/>
      <c r="JYH79" s="164"/>
      <c r="JYI79" s="164"/>
      <c r="JYJ79" s="164"/>
      <c r="JYK79" s="164"/>
      <c r="JYL79" s="164"/>
      <c r="JYM79" s="164"/>
      <c r="JYN79" s="164"/>
      <c r="JYO79" s="164"/>
      <c r="JYP79" s="164"/>
      <c r="JYQ79" s="164"/>
      <c r="JYR79" s="164"/>
      <c r="JYS79" s="164"/>
      <c r="JYT79" s="164"/>
      <c r="JYU79" s="164"/>
      <c r="JYV79" s="164"/>
      <c r="JYW79" s="164"/>
      <c r="JYX79" s="164"/>
      <c r="JYY79" s="164"/>
      <c r="JYZ79" s="164"/>
      <c r="JZA79" s="164"/>
      <c r="JZB79" s="164"/>
      <c r="JZC79" s="164"/>
      <c r="JZD79" s="164"/>
      <c r="JZE79" s="164"/>
      <c r="JZF79" s="164"/>
      <c r="JZG79" s="164"/>
      <c r="JZH79" s="164"/>
      <c r="JZI79" s="164"/>
      <c r="JZJ79" s="164"/>
      <c r="JZK79" s="164"/>
      <c r="JZL79" s="164"/>
      <c r="JZM79" s="164"/>
      <c r="JZN79" s="164"/>
      <c r="JZO79" s="164"/>
      <c r="JZP79" s="164"/>
      <c r="JZQ79" s="164"/>
      <c r="JZR79" s="164"/>
      <c r="JZS79" s="164"/>
      <c r="JZT79" s="164"/>
      <c r="JZU79" s="164"/>
      <c r="JZV79" s="164"/>
      <c r="JZW79" s="164"/>
      <c r="JZX79" s="164"/>
      <c r="JZY79" s="164"/>
      <c r="JZZ79" s="164"/>
      <c r="KAA79" s="164"/>
      <c r="KAB79" s="164"/>
      <c r="KAC79" s="164"/>
      <c r="KAD79" s="164"/>
      <c r="KAE79" s="164"/>
      <c r="KAF79" s="164"/>
      <c r="KAG79" s="164"/>
      <c r="KAH79" s="164"/>
      <c r="KAI79" s="164"/>
      <c r="KAJ79" s="164"/>
      <c r="KAK79" s="164"/>
      <c r="KAL79" s="164"/>
      <c r="KAM79" s="164"/>
      <c r="KAN79" s="164"/>
      <c r="KAO79" s="164"/>
      <c r="KAP79" s="164"/>
      <c r="KAQ79" s="164"/>
      <c r="KAR79" s="164"/>
      <c r="KAS79" s="164"/>
      <c r="KAT79" s="164"/>
      <c r="KAU79" s="164"/>
      <c r="KAV79" s="164"/>
      <c r="KAW79" s="164"/>
      <c r="KAX79" s="164"/>
      <c r="KAY79" s="164"/>
      <c r="KAZ79" s="164"/>
      <c r="KBA79" s="164"/>
      <c r="KBB79" s="164"/>
      <c r="KBC79" s="164"/>
      <c r="KBD79" s="164"/>
      <c r="KBE79" s="164"/>
      <c r="KBF79" s="164"/>
      <c r="KBG79" s="164"/>
      <c r="KBH79" s="164"/>
      <c r="KBI79" s="164"/>
      <c r="KBJ79" s="164"/>
      <c r="KBK79" s="164"/>
      <c r="KBL79" s="164"/>
      <c r="KBM79" s="164"/>
      <c r="KBN79" s="164"/>
      <c r="KBO79" s="164"/>
      <c r="KBP79" s="164"/>
      <c r="KBQ79" s="164"/>
      <c r="KBR79" s="164"/>
      <c r="KBS79" s="164"/>
      <c r="KBT79" s="164"/>
      <c r="KBU79" s="164"/>
      <c r="KBV79" s="164"/>
      <c r="KBW79" s="164"/>
      <c r="KBX79" s="164"/>
      <c r="KBY79" s="164"/>
      <c r="KBZ79" s="164"/>
      <c r="KCA79" s="164"/>
      <c r="KCB79" s="164"/>
      <c r="KCC79" s="164"/>
      <c r="KCD79" s="164"/>
      <c r="KCE79" s="164"/>
      <c r="KCF79" s="164"/>
      <c r="KCG79" s="164"/>
      <c r="KCH79" s="164"/>
      <c r="KCI79" s="164"/>
      <c r="KCJ79" s="164"/>
      <c r="KCK79" s="164"/>
      <c r="KCL79" s="164"/>
      <c r="KCM79" s="164"/>
      <c r="KCN79" s="164"/>
      <c r="KCO79" s="164"/>
      <c r="KCP79" s="164"/>
      <c r="KCQ79" s="164"/>
      <c r="KCR79" s="164"/>
      <c r="KCS79" s="164"/>
      <c r="KCT79" s="164"/>
      <c r="KCU79" s="164"/>
      <c r="KCV79" s="164"/>
      <c r="KCW79" s="164"/>
      <c r="KCX79" s="164"/>
      <c r="KCY79" s="164"/>
      <c r="KCZ79" s="164"/>
      <c r="KDA79" s="164"/>
      <c r="KDB79" s="164"/>
      <c r="KDC79" s="164"/>
      <c r="KDD79" s="164"/>
      <c r="KDE79" s="164"/>
      <c r="KDF79" s="164"/>
      <c r="KDG79" s="164"/>
      <c r="KDH79" s="164"/>
      <c r="KDI79" s="164"/>
      <c r="KDJ79" s="164"/>
      <c r="KDK79" s="164"/>
      <c r="KDL79" s="164"/>
      <c r="KDM79" s="164"/>
      <c r="KDN79" s="164"/>
      <c r="KDO79" s="164"/>
      <c r="KDP79" s="164"/>
      <c r="KDQ79" s="164"/>
      <c r="KDR79" s="164"/>
      <c r="KDS79" s="164"/>
      <c r="KDT79" s="164"/>
      <c r="KDU79" s="164"/>
      <c r="KDV79" s="164"/>
      <c r="KDW79" s="164"/>
      <c r="KDX79" s="164"/>
      <c r="KDY79" s="164"/>
      <c r="KDZ79" s="164"/>
      <c r="KEA79" s="164"/>
      <c r="KEB79" s="164"/>
      <c r="KEC79" s="164"/>
      <c r="KED79" s="164"/>
      <c r="KEE79" s="164"/>
      <c r="KEF79" s="164"/>
      <c r="KEG79" s="164"/>
      <c r="KEH79" s="164"/>
      <c r="KEI79" s="164"/>
      <c r="KEJ79" s="164"/>
      <c r="KEK79" s="164"/>
      <c r="KEL79" s="164"/>
      <c r="KEM79" s="164"/>
      <c r="KEN79" s="164"/>
      <c r="KEO79" s="164"/>
      <c r="KEP79" s="164"/>
      <c r="KEQ79" s="164"/>
      <c r="KER79" s="164"/>
      <c r="KES79" s="164"/>
      <c r="KET79" s="164"/>
      <c r="KEU79" s="164"/>
      <c r="KEV79" s="164"/>
      <c r="KEW79" s="164"/>
      <c r="KEX79" s="164"/>
      <c r="KEY79" s="164"/>
      <c r="KEZ79" s="164"/>
      <c r="KFA79" s="164"/>
      <c r="KFB79" s="164"/>
      <c r="KFC79" s="164"/>
      <c r="KFD79" s="164"/>
      <c r="KFE79" s="164"/>
      <c r="KFF79" s="164"/>
      <c r="KFG79" s="164"/>
      <c r="KFH79" s="164"/>
      <c r="KFI79" s="164"/>
      <c r="KFJ79" s="164"/>
      <c r="KFK79" s="164"/>
      <c r="KFL79" s="164"/>
      <c r="KFM79" s="164"/>
      <c r="KFN79" s="164"/>
      <c r="KFO79" s="164"/>
      <c r="KFP79" s="164"/>
      <c r="KFQ79" s="164"/>
      <c r="KFR79" s="164"/>
      <c r="KFS79" s="164"/>
      <c r="KFT79" s="164"/>
      <c r="KFU79" s="164"/>
      <c r="KFV79" s="164"/>
      <c r="KFW79" s="164"/>
      <c r="KFX79" s="164"/>
      <c r="KFY79" s="164"/>
      <c r="KFZ79" s="164"/>
      <c r="KGA79" s="164"/>
      <c r="KGB79" s="164"/>
      <c r="KGC79" s="164"/>
      <c r="KGD79" s="164"/>
      <c r="KGE79" s="164"/>
      <c r="KGF79" s="164"/>
      <c r="KGG79" s="164"/>
      <c r="KGH79" s="164"/>
      <c r="KGI79" s="164"/>
      <c r="KGJ79" s="164"/>
      <c r="KGK79" s="164"/>
      <c r="KGL79" s="164"/>
      <c r="KGM79" s="164"/>
      <c r="KGN79" s="164"/>
      <c r="KGO79" s="164"/>
      <c r="KGP79" s="164"/>
      <c r="KGQ79" s="164"/>
      <c r="KGR79" s="164"/>
      <c r="KGS79" s="164"/>
      <c r="KGT79" s="164"/>
      <c r="KGU79" s="164"/>
      <c r="KGV79" s="164"/>
      <c r="KGW79" s="164"/>
      <c r="KGX79" s="164"/>
      <c r="KGY79" s="164"/>
      <c r="KGZ79" s="164"/>
      <c r="KHA79" s="164"/>
      <c r="KHB79" s="164"/>
      <c r="KHC79" s="164"/>
      <c r="KHD79" s="164"/>
      <c r="KHE79" s="164"/>
      <c r="KHF79" s="164"/>
      <c r="KHG79" s="164"/>
      <c r="KHH79" s="164"/>
      <c r="KHI79" s="164"/>
      <c r="KHJ79" s="164"/>
      <c r="KHK79" s="164"/>
      <c r="KHL79" s="164"/>
      <c r="KHM79" s="164"/>
      <c r="KHN79" s="164"/>
      <c r="KHO79" s="164"/>
      <c r="KHP79" s="164"/>
      <c r="KHQ79" s="164"/>
      <c r="KHR79" s="164"/>
      <c r="KHS79" s="164"/>
      <c r="KHT79" s="164"/>
      <c r="KHU79" s="164"/>
      <c r="KHV79" s="164"/>
      <c r="KHW79" s="164"/>
      <c r="KHX79" s="164"/>
      <c r="KHY79" s="164"/>
      <c r="KHZ79" s="164"/>
      <c r="KIA79" s="164"/>
      <c r="KIB79" s="164"/>
      <c r="KIC79" s="164"/>
      <c r="KID79" s="164"/>
      <c r="KIE79" s="164"/>
      <c r="KIF79" s="164"/>
      <c r="KIG79" s="164"/>
      <c r="KIH79" s="164"/>
      <c r="KII79" s="164"/>
      <c r="KIJ79" s="164"/>
      <c r="KIK79" s="164"/>
      <c r="KIL79" s="164"/>
      <c r="KIM79" s="164"/>
      <c r="KIN79" s="164"/>
      <c r="KIO79" s="164"/>
      <c r="KIP79" s="164"/>
      <c r="KIQ79" s="164"/>
      <c r="KIR79" s="164"/>
      <c r="KIS79" s="164"/>
      <c r="KIT79" s="164"/>
      <c r="KIU79" s="164"/>
      <c r="KIV79" s="164"/>
      <c r="KIW79" s="164"/>
      <c r="KIX79" s="164"/>
      <c r="KIY79" s="164"/>
      <c r="KIZ79" s="164"/>
      <c r="KJA79" s="164"/>
      <c r="KJB79" s="164"/>
      <c r="KJC79" s="164"/>
      <c r="KJD79" s="164"/>
      <c r="KJE79" s="164"/>
      <c r="KJF79" s="164"/>
      <c r="KJG79" s="164"/>
      <c r="KJH79" s="164"/>
      <c r="KJI79" s="164"/>
      <c r="KJJ79" s="164"/>
      <c r="KJK79" s="164"/>
      <c r="KJL79" s="164"/>
      <c r="KJM79" s="164"/>
      <c r="KJN79" s="164"/>
      <c r="KJO79" s="164"/>
      <c r="KJP79" s="164"/>
      <c r="KJQ79" s="164"/>
      <c r="KJR79" s="164"/>
      <c r="KJS79" s="164"/>
      <c r="KJT79" s="164"/>
      <c r="KJU79" s="164"/>
      <c r="KJV79" s="164"/>
      <c r="KJW79" s="164"/>
      <c r="KJX79" s="164"/>
      <c r="KJY79" s="164"/>
      <c r="KJZ79" s="164"/>
      <c r="KKA79" s="164"/>
      <c r="KKB79" s="164"/>
      <c r="KKC79" s="164"/>
      <c r="KKD79" s="164"/>
      <c r="KKE79" s="164"/>
      <c r="KKF79" s="164"/>
      <c r="KKG79" s="164"/>
      <c r="KKH79" s="164"/>
      <c r="KKI79" s="164"/>
      <c r="KKJ79" s="164"/>
      <c r="KKK79" s="164"/>
      <c r="KKL79" s="164"/>
      <c r="KKM79" s="164"/>
      <c r="KKN79" s="164"/>
      <c r="KKO79" s="164"/>
      <c r="KKP79" s="164"/>
      <c r="KKQ79" s="164"/>
      <c r="KKR79" s="164"/>
      <c r="KKS79" s="164"/>
      <c r="KKT79" s="164"/>
      <c r="KKU79" s="164"/>
      <c r="KKV79" s="164"/>
      <c r="KKW79" s="164"/>
      <c r="KKX79" s="164"/>
      <c r="KKY79" s="164"/>
      <c r="KKZ79" s="164"/>
      <c r="KLA79" s="164"/>
      <c r="KLB79" s="164"/>
      <c r="KLC79" s="164"/>
      <c r="KLD79" s="164"/>
      <c r="KLE79" s="164"/>
      <c r="KLF79" s="164"/>
      <c r="KLG79" s="164"/>
      <c r="KLH79" s="164"/>
      <c r="KLI79" s="164"/>
      <c r="KLJ79" s="164"/>
      <c r="KLK79" s="164"/>
      <c r="KLL79" s="164"/>
      <c r="KLM79" s="164"/>
      <c r="KLN79" s="164"/>
      <c r="KLO79" s="164"/>
      <c r="KLP79" s="164"/>
      <c r="KLQ79" s="164"/>
      <c r="KLR79" s="164"/>
      <c r="KLS79" s="164"/>
      <c r="KLT79" s="164"/>
      <c r="KLU79" s="164"/>
      <c r="KLV79" s="164"/>
      <c r="KLW79" s="164"/>
      <c r="KLX79" s="164"/>
      <c r="KLY79" s="164"/>
      <c r="KLZ79" s="164"/>
      <c r="KMA79" s="164"/>
      <c r="KMB79" s="164"/>
      <c r="KMC79" s="164"/>
      <c r="KMD79" s="164"/>
      <c r="KME79" s="164"/>
      <c r="KMF79" s="164"/>
      <c r="KMG79" s="164"/>
      <c r="KMH79" s="164"/>
      <c r="KMI79" s="164"/>
      <c r="KMJ79" s="164"/>
      <c r="KMK79" s="164"/>
      <c r="KML79" s="164"/>
      <c r="KMM79" s="164"/>
      <c r="KMN79" s="164"/>
      <c r="KMO79" s="164"/>
      <c r="KMP79" s="164"/>
      <c r="KMQ79" s="164"/>
      <c r="KMR79" s="164"/>
      <c r="KMS79" s="164"/>
      <c r="KMT79" s="164"/>
      <c r="KMU79" s="164"/>
      <c r="KMV79" s="164"/>
      <c r="KMW79" s="164"/>
      <c r="KMX79" s="164"/>
      <c r="KMY79" s="164"/>
      <c r="KMZ79" s="164"/>
      <c r="KNA79" s="164"/>
      <c r="KNB79" s="164"/>
      <c r="KNC79" s="164"/>
      <c r="KND79" s="164"/>
      <c r="KNE79" s="164"/>
      <c r="KNF79" s="164"/>
      <c r="KNG79" s="164"/>
      <c r="KNH79" s="164"/>
      <c r="KNI79" s="164"/>
      <c r="KNJ79" s="164"/>
      <c r="KNK79" s="164"/>
      <c r="KNL79" s="164"/>
      <c r="KNM79" s="164"/>
      <c r="KNN79" s="164"/>
      <c r="KNO79" s="164"/>
      <c r="KNP79" s="164"/>
      <c r="KNQ79" s="164"/>
      <c r="KNR79" s="164"/>
      <c r="KNS79" s="164"/>
      <c r="KNT79" s="164"/>
      <c r="KNU79" s="164"/>
      <c r="KNV79" s="164"/>
      <c r="KNW79" s="164"/>
      <c r="KNX79" s="164"/>
      <c r="KNY79" s="164"/>
      <c r="KNZ79" s="164"/>
      <c r="KOA79" s="164"/>
      <c r="KOB79" s="164"/>
      <c r="KOC79" s="164"/>
      <c r="KOD79" s="164"/>
      <c r="KOE79" s="164"/>
      <c r="KOF79" s="164"/>
      <c r="KOG79" s="164"/>
      <c r="KOH79" s="164"/>
      <c r="KOI79" s="164"/>
      <c r="KOJ79" s="164"/>
      <c r="KOK79" s="164"/>
      <c r="KOL79" s="164"/>
      <c r="KOM79" s="164"/>
      <c r="KON79" s="164"/>
      <c r="KOO79" s="164"/>
      <c r="KOP79" s="164"/>
      <c r="KOQ79" s="164"/>
      <c r="KOR79" s="164"/>
      <c r="KOS79" s="164"/>
      <c r="KOT79" s="164"/>
      <c r="KOU79" s="164"/>
      <c r="KOV79" s="164"/>
      <c r="KOW79" s="164"/>
      <c r="KOX79" s="164"/>
      <c r="KOY79" s="164"/>
      <c r="KOZ79" s="164"/>
      <c r="KPA79" s="164"/>
      <c r="KPB79" s="164"/>
      <c r="KPC79" s="164"/>
      <c r="KPD79" s="164"/>
      <c r="KPE79" s="164"/>
      <c r="KPF79" s="164"/>
      <c r="KPG79" s="164"/>
      <c r="KPH79" s="164"/>
      <c r="KPI79" s="164"/>
      <c r="KPJ79" s="164"/>
      <c r="KPK79" s="164"/>
      <c r="KPL79" s="164"/>
      <c r="KPM79" s="164"/>
      <c r="KPN79" s="164"/>
      <c r="KPO79" s="164"/>
      <c r="KPP79" s="164"/>
      <c r="KPQ79" s="164"/>
      <c r="KPR79" s="164"/>
      <c r="KPS79" s="164"/>
      <c r="KPT79" s="164"/>
      <c r="KPU79" s="164"/>
      <c r="KPV79" s="164"/>
      <c r="KPW79" s="164"/>
      <c r="KPX79" s="164"/>
      <c r="KPY79" s="164"/>
      <c r="KPZ79" s="164"/>
      <c r="KQA79" s="164"/>
      <c r="KQB79" s="164"/>
      <c r="KQC79" s="164"/>
      <c r="KQD79" s="164"/>
      <c r="KQE79" s="164"/>
      <c r="KQF79" s="164"/>
      <c r="KQG79" s="164"/>
      <c r="KQH79" s="164"/>
      <c r="KQI79" s="164"/>
      <c r="KQJ79" s="164"/>
      <c r="KQK79" s="164"/>
      <c r="KQL79" s="164"/>
      <c r="KQM79" s="164"/>
      <c r="KQN79" s="164"/>
      <c r="KQO79" s="164"/>
      <c r="KQP79" s="164"/>
      <c r="KQQ79" s="164"/>
      <c r="KQR79" s="164"/>
      <c r="KQS79" s="164"/>
      <c r="KQT79" s="164"/>
      <c r="KQU79" s="164"/>
      <c r="KQV79" s="164"/>
      <c r="KQW79" s="164"/>
      <c r="KQX79" s="164"/>
      <c r="KQY79" s="164"/>
      <c r="KQZ79" s="164"/>
      <c r="KRA79" s="164"/>
      <c r="KRB79" s="164"/>
      <c r="KRC79" s="164"/>
      <c r="KRD79" s="164"/>
      <c r="KRE79" s="164"/>
      <c r="KRF79" s="164"/>
      <c r="KRG79" s="164"/>
      <c r="KRH79" s="164"/>
      <c r="KRI79" s="164"/>
      <c r="KRJ79" s="164"/>
      <c r="KRK79" s="164"/>
      <c r="KRL79" s="164"/>
      <c r="KRM79" s="164"/>
      <c r="KRN79" s="164"/>
      <c r="KRO79" s="164"/>
      <c r="KRP79" s="164"/>
      <c r="KRQ79" s="164"/>
      <c r="KRR79" s="164"/>
      <c r="KRS79" s="164"/>
      <c r="KRT79" s="164"/>
      <c r="KRU79" s="164"/>
      <c r="KRV79" s="164"/>
      <c r="KRW79" s="164"/>
      <c r="KRX79" s="164"/>
      <c r="KRY79" s="164"/>
      <c r="KRZ79" s="164"/>
      <c r="KSA79" s="164"/>
      <c r="KSB79" s="164"/>
      <c r="KSC79" s="164"/>
      <c r="KSD79" s="164"/>
      <c r="KSE79" s="164"/>
      <c r="KSF79" s="164"/>
      <c r="KSG79" s="164"/>
      <c r="KSH79" s="164"/>
      <c r="KSI79" s="164"/>
      <c r="KSJ79" s="164"/>
      <c r="KSK79" s="164"/>
      <c r="KSL79" s="164"/>
      <c r="KSM79" s="164"/>
      <c r="KSN79" s="164"/>
      <c r="KSO79" s="164"/>
      <c r="KSP79" s="164"/>
      <c r="KSQ79" s="164"/>
      <c r="KSR79" s="164"/>
      <c r="KSS79" s="164"/>
      <c r="KST79" s="164"/>
      <c r="KSU79" s="164"/>
      <c r="KSV79" s="164"/>
      <c r="KSW79" s="164"/>
      <c r="KSX79" s="164"/>
      <c r="KSY79" s="164"/>
      <c r="KSZ79" s="164"/>
      <c r="KTA79" s="164"/>
      <c r="KTB79" s="164"/>
      <c r="KTC79" s="164"/>
      <c r="KTD79" s="164"/>
      <c r="KTE79" s="164"/>
      <c r="KTF79" s="164"/>
      <c r="KTG79" s="164"/>
      <c r="KTH79" s="164"/>
      <c r="KTI79" s="164"/>
      <c r="KTJ79" s="164"/>
      <c r="KTK79" s="164"/>
      <c r="KTL79" s="164"/>
      <c r="KTM79" s="164"/>
      <c r="KTN79" s="164"/>
      <c r="KTO79" s="164"/>
      <c r="KTP79" s="164"/>
      <c r="KTQ79" s="164"/>
      <c r="KTR79" s="164"/>
      <c r="KTS79" s="164"/>
      <c r="KTT79" s="164"/>
      <c r="KTU79" s="164"/>
      <c r="KTV79" s="164"/>
      <c r="KTW79" s="164"/>
      <c r="KTX79" s="164"/>
      <c r="KTY79" s="164"/>
      <c r="KTZ79" s="164"/>
      <c r="KUA79" s="164"/>
      <c r="KUB79" s="164"/>
      <c r="KUC79" s="164"/>
      <c r="KUD79" s="164"/>
      <c r="KUE79" s="164"/>
      <c r="KUF79" s="164"/>
      <c r="KUG79" s="164"/>
      <c r="KUH79" s="164"/>
      <c r="KUI79" s="164"/>
      <c r="KUJ79" s="164"/>
      <c r="KUK79" s="164"/>
      <c r="KUL79" s="164"/>
      <c r="KUM79" s="164"/>
      <c r="KUN79" s="164"/>
      <c r="KUO79" s="164"/>
      <c r="KUP79" s="164"/>
      <c r="KUQ79" s="164"/>
      <c r="KUR79" s="164"/>
      <c r="KUS79" s="164"/>
      <c r="KUT79" s="164"/>
      <c r="KUU79" s="164"/>
      <c r="KUV79" s="164"/>
      <c r="KUW79" s="164"/>
      <c r="KUX79" s="164"/>
      <c r="KUY79" s="164"/>
      <c r="KUZ79" s="164"/>
      <c r="KVA79" s="164"/>
      <c r="KVB79" s="164"/>
      <c r="KVC79" s="164"/>
      <c r="KVD79" s="164"/>
      <c r="KVE79" s="164"/>
      <c r="KVF79" s="164"/>
      <c r="KVG79" s="164"/>
      <c r="KVH79" s="164"/>
      <c r="KVI79" s="164"/>
      <c r="KVJ79" s="164"/>
      <c r="KVK79" s="164"/>
      <c r="KVL79" s="164"/>
      <c r="KVM79" s="164"/>
      <c r="KVN79" s="164"/>
      <c r="KVO79" s="164"/>
      <c r="KVP79" s="164"/>
      <c r="KVQ79" s="164"/>
      <c r="KVR79" s="164"/>
      <c r="KVS79" s="164"/>
      <c r="KVT79" s="164"/>
      <c r="KVU79" s="164"/>
      <c r="KVV79" s="164"/>
      <c r="KVW79" s="164"/>
      <c r="KVX79" s="164"/>
      <c r="KVY79" s="164"/>
      <c r="KVZ79" s="164"/>
      <c r="KWA79" s="164"/>
      <c r="KWB79" s="164"/>
      <c r="KWC79" s="164"/>
      <c r="KWD79" s="164"/>
      <c r="KWE79" s="164"/>
      <c r="KWF79" s="164"/>
      <c r="KWG79" s="164"/>
      <c r="KWH79" s="164"/>
      <c r="KWI79" s="164"/>
      <c r="KWJ79" s="164"/>
      <c r="KWK79" s="164"/>
      <c r="KWL79" s="164"/>
      <c r="KWM79" s="164"/>
      <c r="KWN79" s="164"/>
      <c r="KWO79" s="164"/>
      <c r="KWP79" s="164"/>
      <c r="KWQ79" s="164"/>
      <c r="KWR79" s="164"/>
      <c r="KWS79" s="164"/>
      <c r="KWT79" s="164"/>
      <c r="KWU79" s="164"/>
      <c r="KWV79" s="164"/>
      <c r="KWW79" s="164"/>
      <c r="KWX79" s="164"/>
      <c r="KWY79" s="164"/>
      <c r="KWZ79" s="164"/>
      <c r="KXA79" s="164"/>
      <c r="KXB79" s="164"/>
      <c r="KXC79" s="164"/>
      <c r="KXD79" s="164"/>
      <c r="KXE79" s="164"/>
      <c r="KXF79" s="164"/>
      <c r="KXG79" s="164"/>
      <c r="KXH79" s="164"/>
      <c r="KXI79" s="164"/>
      <c r="KXJ79" s="164"/>
      <c r="KXK79" s="164"/>
      <c r="KXL79" s="164"/>
      <c r="KXM79" s="164"/>
      <c r="KXN79" s="164"/>
      <c r="KXO79" s="164"/>
      <c r="KXP79" s="164"/>
      <c r="KXQ79" s="164"/>
      <c r="KXR79" s="164"/>
      <c r="KXS79" s="164"/>
      <c r="KXT79" s="164"/>
      <c r="KXU79" s="164"/>
      <c r="KXV79" s="164"/>
      <c r="KXW79" s="164"/>
      <c r="KXX79" s="164"/>
      <c r="KXY79" s="164"/>
      <c r="KXZ79" s="164"/>
      <c r="KYA79" s="164"/>
      <c r="KYB79" s="164"/>
      <c r="KYC79" s="164"/>
      <c r="KYD79" s="164"/>
      <c r="KYE79" s="164"/>
      <c r="KYF79" s="164"/>
      <c r="KYG79" s="164"/>
      <c r="KYH79" s="164"/>
      <c r="KYI79" s="164"/>
      <c r="KYJ79" s="164"/>
      <c r="KYK79" s="164"/>
      <c r="KYL79" s="164"/>
      <c r="KYM79" s="164"/>
      <c r="KYN79" s="164"/>
      <c r="KYO79" s="164"/>
      <c r="KYP79" s="164"/>
      <c r="KYQ79" s="164"/>
      <c r="KYR79" s="164"/>
      <c r="KYS79" s="164"/>
      <c r="KYT79" s="164"/>
      <c r="KYU79" s="164"/>
      <c r="KYV79" s="164"/>
      <c r="KYW79" s="164"/>
      <c r="KYX79" s="164"/>
      <c r="KYY79" s="164"/>
      <c r="KYZ79" s="164"/>
      <c r="KZA79" s="164"/>
      <c r="KZB79" s="164"/>
      <c r="KZC79" s="164"/>
      <c r="KZD79" s="164"/>
      <c r="KZE79" s="164"/>
      <c r="KZF79" s="164"/>
      <c r="KZG79" s="164"/>
      <c r="KZH79" s="164"/>
      <c r="KZI79" s="164"/>
      <c r="KZJ79" s="164"/>
      <c r="KZK79" s="164"/>
      <c r="KZL79" s="164"/>
      <c r="KZM79" s="164"/>
      <c r="KZN79" s="164"/>
      <c r="KZO79" s="164"/>
      <c r="KZP79" s="164"/>
      <c r="KZQ79" s="164"/>
      <c r="KZR79" s="164"/>
      <c r="KZS79" s="164"/>
      <c r="KZT79" s="164"/>
      <c r="KZU79" s="164"/>
      <c r="KZV79" s="164"/>
      <c r="KZW79" s="164"/>
      <c r="KZX79" s="164"/>
      <c r="KZY79" s="164"/>
      <c r="KZZ79" s="164"/>
      <c r="LAA79" s="164"/>
      <c r="LAB79" s="164"/>
      <c r="LAC79" s="164"/>
      <c r="LAD79" s="164"/>
      <c r="LAE79" s="164"/>
      <c r="LAF79" s="164"/>
      <c r="LAG79" s="164"/>
      <c r="LAH79" s="164"/>
      <c r="LAI79" s="164"/>
      <c r="LAJ79" s="164"/>
      <c r="LAK79" s="164"/>
      <c r="LAL79" s="164"/>
      <c r="LAM79" s="164"/>
      <c r="LAN79" s="164"/>
      <c r="LAO79" s="164"/>
      <c r="LAP79" s="164"/>
      <c r="LAQ79" s="164"/>
      <c r="LAR79" s="164"/>
      <c r="LAS79" s="164"/>
      <c r="LAT79" s="164"/>
      <c r="LAU79" s="164"/>
      <c r="LAV79" s="164"/>
      <c r="LAW79" s="164"/>
      <c r="LAX79" s="164"/>
      <c r="LAY79" s="164"/>
      <c r="LAZ79" s="164"/>
      <c r="LBA79" s="164"/>
      <c r="LBB79" s="164"/>
      <c r="LBC79" s="164"/>
      <c r="LBD79" s="164"/>
      <c r="LBE79" s="164"/>
      <c r="LBF79" s="164"/>
      <c r="LBG79" s="164"/>
      <c r="LBH79" s="164"/>
      <c r="LBI79" s="164"/>
      <c r="LBJ79" s="164"/>
      <c r="LBK79" s="164"/>
      <c r="LBL79" s="164"/>
      <c r="LBM79" s="164"/>
      <c r="LBN79" s="164"/>
      <c r="LBO79" s="164"/>
      <c r="LBP79" s="164"/>
      <c r="LBQ79" s="164"/>
      <c r="LBR79" s="164"/>
      <c r="LBS79" s="164"/>
      <c r="LBT79" s="164"/>
      <c r="LBU79" s="164"/>
      <c r="LBV79" s="164"/>
      <c r="LBW79" s="164"/>
      <c r="LBX79" s="164"/>
      <c r="LBY79" s="164"/>
      <c r="LBZ79" s="164"/>
      <c r="LCA79" s="164"/>
      <c r="LCB79" s="164"/>
      <c r="LCC79" s="164"/>
      <c r="LCD79" s="164"/>
      <c r="LCE79" s="164"/>
      <c r="LCF79" s="164"/>
      <c r="LCG79" s="164"/>
      <c r="LCH79" s="164"/>
      <c r="LCI79" s="164"/>
      <c r="LCJ79" s="164"/>
      <c r="LCK79" s="164"/>
      <c r="LCL79" s="164"/>
      <c r="LCM79" s="164"/>
      <c r="LCN79" s="164"/>
      <c r="LCO79" s="164"/>
      <c r="LCP79" s="164"/>
      <c r="LCQ79" s="164"/>
      <c r="LCR79" s="164"/>
      <c r="LCS79" s="164"/>
      <c r="LCT79" s="164"/>
      <c r="LCU79" s="164"/>
      <c r="LCV79" s="164"/>
      <c r="LCW79" s="164"/>
      <c r="LCX79" s="164"/>
      <c r="LCY79" s="164"/>
      <c r="LCZ79" s="164"/>
      <c r="LDA79" s="164"/>
      <c r="LDB79" s="164"/>
      <c r="LDC79" s="164"/>
      <c r="LDD79" s="164"/>
      <c r="LDE79" s="164"/>
      <c r="LDF79" s="164"/>
      <c r="LDG79" s="164"/>
      <c r="LDH79" s="164"/>
      <c r="LDI79" s="164"/>
      <c r="LDJ79" s="164"/>
      <c r="LDK79" s="164"/>
      <c r="LDL79" s="164"/>
      <c r="LDM79" s="164"/>
      <c r="LDN79" s="164"/>
      <c r="LDO79" s="164"/>
      <c r="LDP79" s="164"/>
      <c r="LDQ79" s="164"/>
      <c r="LDR79" s="164"/>
      <c r="LDS79" s="164"/>
      <c r="LDT79" s="164"/>
      <c r="LDU79" s="164"/>
      <c r="LDV79" s="164"/>
      <c r="LDW79" s="164"/>
      <c r="LDX79" s="164"/>
      <c r="LDY79" s="164"/>
      <c r="LDZ79" s="164"/>
      <c r="LEA79" s="164"/>
      <c r="LEB79" s="164"/>
      <c r="LEC79" s="164"/>
      <c r="LED79" s="164"/>
      <c r="LEE79" s="164"/>
      <c r="LEF79" s="164"/>
      <c r="LEG79" s="164"/>
      <c r="LEH79" s="164"/>
      <c r="LEI79" s="164"/>
      <c r="LEJ79" s="164"/>
      <c r="LEK79" s="164"/>
      <c r="LEL79" s="164"/>
      <c r="LEM79" s="164"/>
      <c r="LEN79" s="164"/>
      <c r="LEO79" s="164"/>
      <c r="LEP79" s="164"/>
      <c r="LEQ79" s="164"/>
      <c r="LER79" s="164"/>
      <c r="LES79" s="164"/>
      <c r="LET79" s="164"/>
      <c r="LEU79" s="164"/>
      <c r="LEV79" s="164"/>
      <c r="LEW79" s="164"/>
      <c r="LEX79" s="164"/>
      <c r="LEY79" s="164"/>
      <c r="LEZ79" s="164"/>
      <c r="LFA79" s="164"/>
      <c r="LFB79" s="164"/>
      <c r="LFC79" s="164"/>
      <c r="LFD79" s="164"/>
      <c r="LFE79" s="164"/>
      <c r="LFF79" s="164"/>
      <c r="LFG79" s="164"/>
      <c r="LFH79" s="164"/>
      <c r="LFI79" s="164"/>
      <c r="LFJ79" s="164"/>
      <c r="LFK79" s="164"/>
      <c r="LFL79" s="164"/>
      <c r="LFM79" s="164"/>
      <c r="LFN79" s="164"/>
      <c r="LFO79" s="164"/>
      <c r="LFP79" s="164"/>
      <c r="LFQ79" s="164"/>
      <c r="LFR79" s="164"/>
      <c r="LFS79" s="164"/>
      <c r="LFT79" s="164"/>
      <c r="LFU79" s="164"/>
      <c r="LFV79" s="164"/>
      <c r="LFW79" s="164"/>
      <c r="LFX79" s="164"/>
      <c r="LFY79" s="164"/>
      <c r="LFZ79" s="164"/>
      <c r="LGA79" s="164"/>
      <c r="LGB79" s="164"/>
      <c r="LGC79" s="164"/>
      <c r="LGD79" s="164"/>
      <c r="LGE79" s="164"/>
      <c r="LGF79" s="164"/>
      <c r="LGG79" s="164"/>
      <c r="LGH79" s="164"/>
      <c r="LGI79" s="164"/>
      <c r="LGJ79" s="164"/>
      <c r="LGK79" s="164"/>
      <c r="LGL79" s="164"/>
      <c r="LGM79" s="164"/>
      <c r="LGN79" s="164"/>
      <c r="LGO79" s="164"/>
      <c r="LGP79" s="164"/>
      <c r="LGQ79" s="164"/>
      <c r="LGR79" s="164"/>
      <c r="LGS79" s="164"/>
      <c r="LGT79" s="164"/>
      <c r="LGU79" s="164"/>
      <c r="LGV79" s="164"/>
      <c r="LGW79" s="164"/>
      <c r="LGX79" s="164"/>
      <c r="LGY79" s="164"/>
      <c r="LGZ79" s="164"/>
      <c r="LHA79" s="164"/>
      <c r="LHB79" s="164"/>
      <c r="LHC79" s="164"/>
      <c r="LHD79" s="164"/>
      <c r="LHE79" s="164"/>
      <c r="LHF79" s="164"/>
      <c r="LHG79" s="164"/>
      <c r="LHH79" s="164"/>
      <c r="LHI79" s="164"/>
      <c r="LHJ79" s="164"/>
      <c r="LHK79" s="164"/>
      <c r="LHL79" s="164"/>
      <c r="LHM79" s="164"/>
      <c r="LHN79" s="164"/>
      <c r="LHO79" s="164"/>
      <c r="LHP79" s="164"/>
      <c r="LHQ79" s="164"/>
      <c r="LHR79" s="164"/>
      <c r="LHS79" s="164"/>
      <c r="LHT79" s="164"/>
      <c r="LHU79" s="164"/>
      <c r="LHV79" s="164"/>
      <c r="LHW79" s="164"/>
      <c r="LHX79" s="164"/>
      <c r="LHY79" s="164"/>
      <c r="LHZ79" s="164"/>
      <c r="LIA79" s="164"/>
      <c r="LIB79" s="164"/>
      <c r="LIC79" s="164"/>
      <c r="LID79" s="164"/>
      <c r="LIE79" s="164"/>
      <c r="LIF79" s="164"/>
      <c r="LIG79" s="164"/>
      <c r="LIH79" s="164"/>
      <c r="LII79" s="164"/>
      <c r="LIJ79" s="164"/>
      <c r="LIK79" s="164"/>
      <c r="LIL79" s="164"/>
      <c r="LIM79" s="164"/>
      <c r="LIN79" s="164"/>
      <c r="LIO79" s="164"/>
      <c r="LIP79" s="164"/>
      <c r="LIQ79" s="164"/>
      <c r="LIR79" s="164"/>
      <c r="LIS79" s="164"/>
      <c r="LIT79" s="164"/>
      <c r="LIU79" s="164"/>
      <c r="LIV79" s="164"/>
      <c r="LIW79" s="164"/>
      <c r="LIX79" s="164"/>
      <c r="LIY79" s="164"/>
      <c r="LIZ79" s="164"/>
      <c r="LJA79" s="164"/>
      <c r="LJB79" s="164"/>
      <c r="LJC79" s="164"/>
      <c r="LJD79" s="164"/>
      <c r="LJE79" s="164"/>
      <c r="LJF79" s="164"/>
      <c r="LJG79" s="164"/>
      <c r="LJH79" s="164"/>
      <c r="LJI79" s="164"/>
      <c r="LJJ79" s="164"/>
      <c r="LJK79" s="164"/>
      <c r="LJL79" s="164"/>
      <c r="LJM79" s="164"/>
      <c r="LJN79" s="164"/>
      <c r="LJO79" s="164"/>
      <c r="LJP79" s="164"/>
      <c r="LJQ79" s="164"/>
      <c r="LJR79" s="164"/>
      <c r="LJS79" s="164"/>
      <c r="LJT79" s="164"/>
      <c r="LJU79" s="164"/>
      <c r="LJV79" s="164"/>
      <c r="LJW79" s="164"/>
      <c r="LJX79" s="164"/>
      <c r="LJY79" s="164"/>
      <c r="LJZ79" s="164"/>
      <c r="LKA79" s="164"/>
      <c r="LKB79" s="164"/>
      <c r="LKC79" s="164"/>
      <c r="LKD79" s="164"/>
      <c r="LKE79" s="164"/>
      <c r="LKF79" s="164"/>
      <c r="LKG79" s="164"/>
      <c r="LKH79" s="164"/>
      <c r="LKI79" s="164"/>
      <c r="LKJ79" s="164"/>
      <c r="LKK79" s="164"/>
      <c r="LKL79" s="164"/>
      <c r="LKM79" s="164"/>
      <c r="LKN79" s="164"/>
      <c r="LKO79" s="164"/>
      <c r="LKP79" s="164"/>
      <c r="LKQ79" s="164"/>
      <c r="LKR79" s="164"/>
      <c r="LKS79" s="164"/>
      <c r="LKT79" s="164"/>
      <c r="LKU79" s="164"/>
      <c r="LKV79" s="164"/>
      <c r="LKW79" s="164"/>
      <c r="LKX79" s="164"/>
      <c r="LKY79" s="164"/>
      <c r="LKZ79" s="164"/>
      <c r="LLA79" s="164"/>
      <c r="LLB79" s="164"/>
      <c r="LLC79" s="164"/>
      <c r="LLD79" s="164"/>
      <c r="LLE79" s="164"/>
      <c r="LLF79" s="164"/>
      <c r="LLG79" s="164"/>
      <c r="LLH79" s="164"/>
      <c r="LLI79" s="164"/>
      <c r="LLJ79" s="164"/>
      <c r="LLK79" s="164"/>
      <c r="LLL79" s="164"/>
      <c r="LLM79" s="164"/>
      <c r="LLN79" s="164"/>
      <c r="LLO79" s="164"/>
      <c r="LLP79" s="164"/>
      <c r="LLQ79" s="164"/>
      <c r="LLR79" s="164"/>
      <c r="LLS79" s="164"/>
      <c r="LLT79" s="164"/>
      <c r="LLU79" s="164"/>
      <c r="LLV79" s="164"/>
      <c r="LLW79" s="164"/>
      <c r="LLX79" s="164"/>
      <c r="LLY79" s="164"/>
      <c r="LLZ79" s="164"/>
      <c r="LMA79" s="164"/>
      <c r="LMB79" s="164"/>
      <c r="LMC79" s="164"/>
      <c r="LMD79" s="164"/>
      <c r="LME79" s="164"/>
      <c r="LMF79" s="164"/>
      <c r="LMG79" s="164"/>
      <c r="LMH79" s="164"/>
      <c r="LMI79" s="164"/>
      <c r="LMJ79" s="164"/>
      <c r="LMK79" s="164"/>
      <c r="LML79" s="164"/>
      <c r="LMM79" s="164"/>
      <c r="LMN79" s="164"/>
      <c r="LMO79" s="164"/>
      <c r="LMP79" s="164"/>
      <c r="LMQ79" s="164"/>
      <c r="LMR79" s="164"/>
      <c r="LMS79" s="164"/>
      <c r="LMT79" s="164"/>
      <c r="LMU79" s="164"/>
      <c r="LMV79" s="164"/>
      <c r="LMW79" s="164"/>
      <c r="LMX79" s="164"/>
      <c r="LMY79" s="164"/>
      <c r="LMZ79" s="164"/>
      <c r="LNA79" s="164"/>
      <c r="LNB79" s="164"/>
      <c r="LNC79" s="164"/>
      <c r="LND79" s="164"/>
      <c r="LNE79" s="164"/>
      <c r="LNF79" s="164"/>
      <c r="LNG79" s="164"/>
      <c r="LNH79" s="164"/>
      <c r="LNI79" s="164"/>
      <c r="LNJ79" s="164"/>
      <c r="LNK79" s="164"/>
      <c r="LNL79" s="164"/>
      <c r="LNM79" s="164"/>
      <c r="LNN79" s="164"/>
      <c r="LNO79" s="164"/>
      <c r="LNP79" s="164"/>
      <c r="LNQ79" s="164"/>
      <c r="LNR79" s="164"/>
      <c r="LNS79" s="164"/>
      <c r="LNT79" s="164"/>
      <c r="LNU79" s="164"/>
      <c r="LNV79" s="164"/>
      <c r="LNW79" s="164"/>
      <c r="LNX79" s="164"/>
      <c r="LNY79" s="164"/>
      <c r="LNZ79" s="164"/>
      <c r="LOA79" s="164"/>
      <c r="LOB79" s="164"/>
      <c r="LOC79" s="164"/>
      <c r="LOD79" s="164"/>
      <c r="LOE79" s="164"/>
      <c r="LOF79" s="164"/>
      <c r="LOG79" s="164"/>
      <c r="LOH79" s="164"/>
      <c r="LOI79" s="164"/>
      <c r="LOJ79" s="164"/>
      <c r="LOK79" s="164"/>
      <c r="LOL79" s="164"/>
      <c r="LOM79" s="164"/>
      <c r="LON79" s="164"/>
      <c r="LOO79" s="164"/>
      <c r="LOP79" s="164"/>
      <c r="LOQ79" s="164"/>
      <c r="LOR79" s="164"/>
      <c r="LOS79" s="164"/>
      <c r="LOT79" s="164"/>
      <c r="LOU79" s="164"/>
      <c r="LOV79" s="164"/>
      <c r="LOW79" s="164"/>
      <c r="LOX79" s="164"/>
      <c r="LOY79" s="164"/>
      <c r="LOZ79" s="164"/>
      <c r="LPA79" s="164"/>
      <c r="LPB79" s="164"/>
      <c r="LPC79" s="164"/>
      <c r="LPD79" s="164"/>
      <c r="LPE79" s="164"/>
      <c r="LPF79" s="164"/>
      <c r="LPG79" s="164"/>
      <c r="LPH79" s="164"/>
      <c r="LPI79" s="164"/>
      <c r="LPJ79" s="164"/>
      <c r="LPK79" s="164"/>
      <c r="LPL79" s="164"/>
      <c r="LPM79" s="164"/>
      <c r="LPN79" s="164"/>
      <c r="LPO79" s="164"/>
      <c r="LPP79" s="164"/>
      <c r="LPQ79" s="164"/>
      <c r="LPR79" s="164"/>
      <c r="LPS79" s="164"/>
      <c r="LPT79" s="164"/>
      <c r="LPU79" s="164"/>
      <c r="LPV79" s="164"/>
      <c r="LPW79" s="164"/>
      <c r="LPX79" s="164"/>
      <c r="LPY79" s="164"/>
      <c r="LPZ79" s="164"/>
      <c r="LQA79" s="164"/>
      <c r="LQB79" s="164"/>
      <c r="LQC79" s="164"/>
      <c r="LQD79" s="164"/>
      <c r="LQE79" s="164"/>
      <c r="LQF79" s="164"/>
      <c r="LQG79" s="164"/>
      <c r="LQH79" s="164"/>
      <c r="LQI79" s="164"/>
      <c r="LQJ79" s="164"/>
      <c r="LQK79" s="164"/>
      <c r="LQL79" s="164"/>
      <c r="LQM79" s="164"/>
      <c r="LQN79" s="164"/>
      <c r="LQO79" s="164"/>
      <c r="LQP79" s="164"/>
      <c r="LQQ79" s="164"/>
      <c r="LQR79" s="164"/>
      <c r="LQS79" s="164"/>
      <c r="LQT79" s="164"/>
      <c r="LQU79" s="164"/>
      <c r="LQV79" s="164"/>
      <c r="LQW79" s="164"/>
      <c r="LQX79" s="164"/>
      <c r="LQY79" s="164"/>
      <c r="LQZ79" s="164"/>
      <c r="LRA79" s="164"/>
      <c r="LRB79" s="164"/>
      <c r="LRC79" s="164"/>
      <c r="LRD79" s="164"/>
      <c r="LRE79" s="164"/>
      <c r="LRF79" s="164"/>
      <c r="LRG79" s="164"/>
      <c r="LRH79" s="164"/>
      <c r="LRI79" s="164"/>
      <c r="LRJ79" s="164"/>
      <c r="LRK79" s="164"/>
      <c r="LRL79" s="164"/>
      <c r="LRM79" s="164"/>
      <c r="LRN79" s="164"/>
      <c r="LRO79" s="164"/>
      <c r="LRP79" s="164"/>
      <c r="LRQ79" s="164"/>
      <c r="LRR79" s="164"/>
      <c r="LRS79" s="164"/>
      <c r="LRT79" s="164"/>
      <c r="LRU79" s="164"/>
      <c r="LRV79" s="164"/>
      <c r="LRW79" s="164"/>
      <c r="LRX79" s="164"/>
      <c r="LRY79" s="164"/>
      <c r="LRZ79" s="164"/>
      <c r="LSA79" s="164"/>
      <c r="LSB79" s="164"/>
      <c r="LSC79" s="164"/>
      <c r="LSD79" s="164"/>
      <c r="LSE79" s="164"/>
      <c r="LSF79" s="164"/>
      <c r="LSG79" s="164"/>
      <c r="LSH79" s="164"/>
      <c r="LSI79" s="164"/>
      <c r="LSJ79" s="164"/>
      <c r="LSK79" s="164"/>
      <c r="LSL79" s="164"/>
      <c r="LSM79" s="164"/>
      <c r="LSN79" s="164"/>
      <c r="LSO79" s="164"/>
      <c r="LSP79" s="164"/>
      <c r="LSQ79" s="164"/>
      <c r="LSR79" s="164"/>
      <c r="LSS79" s="164"/>
      <c r="LST79" s="164"/>
      <c r="LSU79" s="164"/>
      <c r="LSV79" s="164"/>
      <c r="LSW79" s="164"/>
      <c r="LSX79" s="164"/>
      <c r="LSY79" s="164"/>
      <c r="LSZ79" s="164"/>
      <c r="LTA79" s="164"/>
      <c r="LTB79" s="164"/>
      <c r="LTC79" s="164"/>
      <c r="LTD79" s="164"/>
      <c r="LTE79" s="164"/>
      <c r="LTF79" s="164"/>
      <c r="LTG79" s="164"/>
      <c r="LTH79" s="164"/>
      <c r="LTI79" s="164"/>
      <c r="LTJ79" s="164"/>
      <c r="LTK79" s="164"/>
      <c r="LTL79" s="164"/>
      <c r="LTM79" s="164"/>
      <c r="LTN79" s="164"/>
      <c r="LTO79" s="164"/>
      <c r="LTP79" s="164"/>
      <c r="LTQ79" s="164"/>
      <c r="LTR79" s="164"/>
      <c r="LTS79" s="164"/>
      <c r="LTT79" s="164"/>
      <c r="LTU79" s="164"/>
      <c r="LTV79" s="164"/>
      <c r="LTW79" s="164"/>
      <c r="LTX79" s="164"/>
      <c r="LTY79" s="164"/>
      <c r="LTZ79" s="164"/>
      <c r="LUA79" s="164"/>
      <c r="LUB79" s="164"/>
      <c r="LUC79" s="164"/>
      <c r="LUD79" s="164"/>
      <c r="LUE79" s="164"/>
      <c r="LUF79" s="164"/>
      <c r="LUG79" s="164"/>
      <c r="LUH79" s="164"/>
      <c r="LUI79" s="164"/>
      <c r="LUJ79" s="164"/>
      <c r="LUK79" s="164"/>
      <c r="LUL79" s="164"/>
      <c r="LUM79" s="164"/>
      <c r="LUN79" s="164"/>
      <c r="LUO79" s="164"/>
      <c r="LUP79" s="164"/>
      <c r="LUQ79" s="164"/>
      <c r="LUR79" s="164"/>
      <c r="LUS79" s="164"/>
      <c r="LUT79" s="164"/>
      <c r="LUU79" s="164"/>
      <c r="LUV79" s="164"/>
      <c r="LUW79" s="164"/>
      <c r="LUX79" s="164"/>
      <c r="LUY79" s="164"/>
      <c r="LUZ79" s="164"/>
      <c r="LVA79" s="164"/>
      <c r="LVB79" s="164"/>
      <c r="LVC79" s="164"/>
      <c r="LVD79" s="164"/>
      <c r="LVE79" s="164"/>
      <c r="LVF79" s="164"/>
      <c r="LVG79" s="164"/>
      <c r="LVH79" s="164"/>
      <c r="LVI79" s="164"/>
      <c r="LVJ79" s="164"/>
      <c r="LVK79" s="164"/>
      <c r="LVL79" s="164"/>
      <c r="LVM79" s="164"/>
      <c r="LVN79" s="164"/>
      <c r="LVO79" s="164"/>
      <c r="LVP79" s="164"/>
      <c r="LVQ79" s="164"/>
      <c r="LVR79" s="164"/>
      <c r="LVS79" s="164"/>
      <c r="LVT79" s="164"/>
      <c r="LVU79" s="164"/>
      <c r="LVV79" s="164"/>
      <c r="LVW79" s="164"/>
      <c r="LVX79" s="164"/>
      <c r="LVY79" s="164"/>
      <c r="LVZ79" s="164"/>
      <c r="LWA79" s="164"/>
      <c r="LWB79" s="164"/>
      <c r="LWC79" s="164"/>
      <c r="LWD79" s="164"/>
      <c r="LWE79" s="164"/>
      <c r="LWF79" s="164"/>
      <c r="LWG79" s="164"/>
      <c r="LWH79" s="164"/>
      <c r="LWI79" s="164"/>
      <c r="LWJ79" s="164"/>
      <c r="LWK79" s="164"/>
      <c r="LWL79" s="164"/>
      <c r="LWM79" s="164"/>
      <c r="LWN79" s="164"/>
      <c r="LWO79" s="164"/>
      <c r="LWP79" s="164"/>
      <c r="LWQ79" s="164"/>
      <c r="LWR79" s="164"/>
      <c r="LWS79" s="164"/>
      <c r="LWT79" s="164"/>
      <c r="LWU79" s="164"/>
      <c r="LWV79" s="164"/>
      <c r="LWW79" s="164"/>
      <c r="LWX79" s="164"/>
      <c r="LWY79" s="164"/>
      <c r="LWZ79" s="164"/>
      <c r="LXA79" s="164"/>
      <c r="LXB79" s="164"/>
      <c r="LXC79" s="164"/>
      <c r="LXD79" s="164"/>
      <c r="LXE79" s="164"/>
      <c r="LXF79" s="164"/>
      <c r="LXG79" s="164"/>
      <c r="LXH79" s="164"/>
      <c r="LXI79" s="164"/>
      <c r="LXJ79" s="164"/>
      <c r="LXK79" s="164"/>
      <c r="LXL79" s="164"/>
      <c r="LXM79" s="164"/>
      <c r="LXN79" s="164"/>
      <c r="LXO79" s="164"/>
      <c r="LXP79" s="164"/>
      <c r="LXQ79" s="164"/>
      <c r="LXR79" s="164"/>
      <c r="LXS79" s="164"/>
      <c r="LXT79" s="164"/>
      <c r="LXU79" s="164"/>
      <c r="LXV79" s="164"/>
      <c r="LXW79" s="164"/>
      <c r="LXX79" s="164"/>
      <c r="LXY79" s="164"/>
      <c r="LXZ79" s="164"/>
      <c r="LYA79" s="164"/>
      <c r="LYB79" s="164"/>
      <c r="LYC79" s="164"/>
      <c r="LYD79" s="164"/>
      <c r="LYE79" s="164"/>
      <c r="LYF79" s="164"/>
      <c r="LYG79" s="164"/>
      <c r="LYH79" s="164"/>
      <c r="LYI79" s="164"/>
      <c r="LYJ79" s="164"/>
      <c r="LYK79" s="164"/>
      <c r="LYL79" s="164"/>
      <c r="LYM79" s="164"/>
      <c r="LYN79" s="164"/>
      <c r="LYO79" s="164"/>
      <c r="LYP79" s="164"/>
      <c r="LYQ79" s="164"/>
      <c r="LYR79" s="164"/>
      <c r="LYS79" s="164"/>
      <c r="LYT79" s="164"/>
      <c r="LYU79" s="164"/>
      <c r="LYV79" s="164"/>
      <c r="LYW79" s="164"/>
      <c r="LYX79" s="164"/>
      <c r="LYY79" s="164"/>
      <c r="LYZ79" s="164"/>
      <c r="LZA79" s="164"/>
      <c r="LZB79" s="164"/>
      <c r="LZC79" s="164"/>
      <c r="LZD79" s="164"/>
      <c r="LZE79" s="164"/>
      <c r="LZF79" s="164"/>
      <c r="LZG79" s="164"/>
      <c r="LZH79" s="164"/>
      <c r="LZI79" s="164"/>
      <c r="LZJ79" s="164"/>
      <c r="LZK79" s="164"/>
      <c r="LZL79" s="164"/>
      <c r="LZM79" s="164"/>
      <c r="LZN79" s="164"/>
      <c r="LZO79" s="164"/>
      <c r="LZP79" s="164"/>
      <c r="LZQ79" s="164"/>
      <c r="LZR79" s="164"/>
      <c r="LZS79" s="164"/>
      <c r="LZT79" s="164"/>
      <c r="LZU79" s="164"/>
      <c r="LZV79" s="164"/>
      <c r="LZW79" s="164"/>
      <c r="LZX79" s="164"/>
      <c r="LZY79" s="164"/>
      <c r="LZZ79" s="164"/>
      <c r="MAA79" s="164"/>
      <c r="MAB79" s="164"/>
      <c r="MAC79" s="164"/>
      <c r="MAD79" s="164"/>
      <c r="MAE79" s="164"/>
      <c r="MAF79" s="164"/>
      <c r="MAG79" s="164"/>
      <c r="MAH79" s="164"/>
      <c r="MAI79" s="164"/>
      <c r="MAJ79" s="164"/>
      <c r="MAK79" s="164"/>
      <c r="MAL79" s="164"/>
      <c r="MAM79" s="164"/>
      <c r="MAN79" s="164"/>
      <c r="MAO79" s="164"/>
      <c r="MAP79" s="164"/>
      <c r="MAQ79" s="164"/>
      <c r="MAR79" s="164"/>
      <c r="MAS79" s="164"/>
      <c r="MAT79" s="164"/>
      <c r="MAU79" s="164"/>
      <c r="MAV79" s="164"/>
      <c r="MAW79" s="164"/>
      <c r="MAX79" s="164"/>
      <c r="MAY79" s="164"/>
      <c r="MAZ79" s="164"/>
      <c r="MBA79" s="164"/>
      <c r="MBB79" s="164"/>
      <c r="MBC79" s="164"/>
      <c r="MBD79" s="164"/>
      <c r="MBE79" s="164"/>
      <c r="MBF79" s="164"/>
      <c r="MBG79" s="164"/>
      <c r="MBH79" s="164"/>
      <c r="MBI79" s="164"/>
      <c r="MBJ79" s="164"/>
      <c r="MBK79" s="164"/>
      <c r="MBL79" s="164"/>
      <c r="MBM79" s="164"/>
      <c r="MBN79" s="164"/>
      <c r="MBO79" s="164"/>
      <c r="MBP79" s="164"/>
      <c r="MBQ79" s="164"/>
      <c r="MBR79" s="164"/>
      <c r="MBS79" s="164"/>
      <c r="MBT79" s="164"/>
      <c r="MBU79" s="164"/>
      <c r="MBV79" s="164"/>
      <c r="MBW79" s="164"/>
      <c r="MBX79" s="164"/>
      <c r="MBY79" s="164"/>
      <c r="MBZ79" s="164"/>
      <c r="MCA79" s="164"/>
      <c r="MCB79" s="164"/>
      <c r="MCC79" s="164"/>
      <c r="MCD79" s="164"/>
      <c r="MCE79" s="164"/>
      <c r="MCF79" s="164"/>
      <c r="MCG79" s="164"/>
      <c r="MCH79" s="164"/>
      <c r="MCI79" s="164"/>
      <c r="MCJ79" s="164"/>
      <c r="MCK79" s="164"/>
      <c r="MCL79" s="164"/>
      <c r="MCM79" s="164"/>
      <c r="MCN79" s="164"/>
      <c r="MCO79" s="164"/>
      <c r="MCP79" s="164"/>
      <c r="MCQ79" s="164"/>
      <c r="MCR79" s="164"/>
      <c r="MCS79" s="164"/>
      <c r="MCT79" s="164"/>
      <c r="MCU79" s="164"/>
      <c r="MCV79" s="164"/>
      <c r="MCW79" s="164"/>
      <c r="MCX79" s="164"/>
      <c r="MCY79" s="164"/>
      <c r="MCZ79" s="164"/>
      <c r="MDA79" s="164"/>
      <c r="MDB79" s="164"/>
      <c r="MDC79" s="164"/>
      <c r="MDD79" s="164"/>
      <c r="MDE79" s="164"/>
      <c r="MDF79" s="164"/>
      <c r="MDG79" s="164"/>
      <c r="MDH79" s="164"/>
      <c r="MDI79" s="164"/>
      <c r="MDJ79" s="164"/>
      <c r="MDK79" s="164"/>
      <c r="MDL79" s="164"/>
      <c r="MDM79" s="164"/>
      <c r="MDN79" s="164"/>
      <c r="MDO79" s="164"/>
      <c r="MDP79" s="164"/>
      <c r="MDQ79" s="164"/>
      <c r="MDR79" s="164"/>
      <c r="MDS79" s="164"/>
      <c r="MDT79" s="164"/>
      <c r="MDU79" s="164"/>
      <c r="MDV79" s="164"/>
      <c r="MDW79" s="164"/>
      <c r="MDX79" s="164"/>
      <c r="MDY79" s="164"/>
      <c r="MDZ79" s="164"/>
      <c r="MEA79" s="164"/>
      <c r="MEB79" s="164"/>
      <c r="MEC79" s="164"/>
      <c r="MED79" s="164"/>
      <c r="MEE79" s="164"/>
      <c r="MEF79" s="164"/>
      <c r="MEG79" s="164"/>
      <c r="MEH79" s="164"/>
      <c r="MEI79" s="164"/>
      <c r="MEJ79" s="164"/>
      <c r="MEK79" s="164"/>
      <c r="MEL79" s="164"/>
      <c r="MEM79" s="164"/>
      <c r="MEN79" s="164"/>
      <c r="MEO79" s="164"/>
      <c r="MEP79" s="164"/>
      <c r="MEQ79" s="164"/>
      <c r="MER79" s="164"/>
      <c r="MES79" s="164"/>
      <c r="MET79" s="164"/>
      <c r="MEU79" s="164"/>
      <c r="MEV79" s="164"/>
      <c r="MEW79" s="164"/>
      <c r="MEX79" s="164"/>
      <c r="MEY79" s="164"/>
      <c r="MEZ79" s="164"/>
      <c r="MFA79" s="164"/>
      <c r="MFB79" s="164"/>
      <c r="MFC79" s="164"/>
      <c r="MFD79" s="164"/>
      <c r="MFE79" s="164"/>
      <c r="MFF79" s="164"/>
      <c r="MFG79" s="164"/>
      <c r="MFH79" s="164"/>
      <c r="MFI79" s="164"/>
      <c r="MFJ79" s="164"/>
      <c r="MFK79" s="164"/>
      <c r="MFL79" s="164"/>
      <c r="MFM79" s="164"/>
      <c r="MFN79" s="164"/>
      <c r="MFO79" s="164"/>
      <c r="MFP79" s="164"/>
      <c r="MFQ79" s="164"/>
      <c r="MFR79" s="164"/>
      <c r="MFS79" s="164"/>
      <c r="MFT79" s="164"/>
      <c r="MFU79" s="164"/>
      <c r="MFV79" s="164"/>
      <c r="MFW79" s="164"/>
      <c r="MFX79" s="164"/>
      <c r="MFY79" s="164"/>
      <c r="MFZ79" s="164"/>
      <c r="MGA79" s="164"/>
      <c r="MGB79" s="164"/>
      <c r="MGC79" s="164"/>
      <c r="MGD79" s="164"/>
      <c r="MGE79" s="164"/>
      <c r="MGF79" s="164"/>
      <c r="MGG79" s="164"/>
      <c r="MGH79" s="164"/>
      <c r="MGI79" s="164"/>
      <c r="MGJ79" s="164"/>
      <c r="MGK79" s="164"/>
      <c r="MGL79" s="164"/>
      <c r="MGM79" s="164"/>
      <c r="MGN79" s="164"/>
      <c r="MGO79" s="164"/>
      <c r="MGP79" s="164"/>
      <c r="MGQ79" s="164"/>
      <c r="MGR79" s="164"/>
      <c r="MGS79" s="164"/>
      <c r="MGT79" s="164"/>
      <c r="MGU79" s="164"/>
      <c r="MGV79" s="164"/>
      <c r="MGW79" s="164"/>
      <c r="MGX79" s="164"/>
      <c r="MGY79" s="164"/>
      <c r="MGZ79" s="164"/>
      <c r="MHA79" s="164"/>
      <c r="MHB79" s="164"/>
      <c r="MHC79" s="164"/>
      <c r="MHD79" s="164"/>
      <c r="MHE79" s="164"/>
      <c r="MHF79" s="164"/>
      <c r="MHG79" s="164"/>
      <c r="MHH79" s="164"/>
      <c r="MHI79" s="164"/>
      <c r="MHJ79" s="164"/>
      <c r="MHK79" s="164"/>
      <c r="MHL79" s="164"/>
      <c r="MHM79" s="164"/>
      <c r="MHN79" s="164"/>
      <c r="MHO79" s="164"/>
      <c r="MHP79" s="164"/>
      <c r="MHQ79" s="164"/>
      <c r="MHR79" s="164"/>
      <c r="MHS79" s="164"/>
      <c r="MHT79" s="164"/>
      <c r="MHU79" s="164"/>
      <c r="MHV79" s="164"/>
      <c r="MHW79" s="164"/>
      <c r="MHX79" s="164"/>
      <c r="MHY79" s="164"/>
      <c r="MHZ79" s="164"/>
      <c r="MIA79" s="164"/>
      <c r="MIB79" s="164"/>
      <c r="MIC79" s="164"/>
      <c r="MID79" s="164"/>
      <c r="MIE79" s="164"/>
      <c r="MIF79" s="164"/>
      <c r="MIG79" s="164"/>
      <c r="MIH79" s="164"/>
      <c r="MII79" s="164"/>
      <c r="MIJ79" s="164"/>
      <c r="MIK79" s="164"/>
      <c r="MIL79" s="164"/>
      <c r="MIM79" s="164"/>
      <c r="MIN79" s="164"/>
      <c r="MIO79" s="164"/>
      <c r="MIP79" s="164"/>
      <c r="MIQ79" s="164"/>
      <c r="MIR79" s="164"/>
      <c r="MIS79" s="164"/>
      <c r="MIT79" s="164"/>
      <c r="MIU79" s="164"/>
      <c r="MIV79" s="164"/>
      <c r="MIW79" s="164"/>
      <c r="MIX79" s="164"/>
      <c r="MIY79" s="164"/>
      <c r="MIZ79" s="164"/>
      <c r="MJA79" s="164"/>
      <c r="MJB79" s="164"/>
      <c r="MJC79" s="164"/>
      <c r="MJD79" s="164"/>
      <c r="MJE79" s="164"/>
      <c r="MJF79" s="164"/>
      <c r="MJG79" s="164"/>
      <c r="MJH79" s="164"/>
      <c r="MJI79" s="164"/>
      <c r="MJJ79" s="164"/>
      <c r="MJK79" s="164"/>
      <c r="MJL79" s="164"/>
      <c r="MJM79" s="164"/>
      <c r="MJN79" s="164"/>
      <c r="MJO79" s="164"/>
      <c r="MJP79" s="164"/>
      <c r="MJQ79" s="164"/>
      <c r="MJR79" s="164"/>
      <c r="MJS79" s="164"/>
      <c r="MJT79" s="164"/>
      <c r="MJU79" s="164"/>
      <c r="MJV79" s="164"/>
      <c r="MJW79" s="164"/>
      <c r="MJX79" s="164"/>
      <c r="MJY79" s="164"/>
      <c r="MJZ79" s="164"/>
      <c r="MKA79" s="164"/>
      <c r="MKB79" s="164"/>
      <c r="MKC79" s="164"/>
      <c r="MKD79" s="164"/>
      <c r="MKE79" s="164"/>
      <c r="MKF79" s="164"/>
      <c r="MKG79" s="164"/>
      <c r="MKH79" s="164"/>
      <c r="MKI79" s="164"/>
      <c r="MKJ79" s="164"/>
      <c r="MKK79" s="164"/>
      <c r="MKL79" s="164"/>
      <c r="MKM79" s="164"/>
      <c r="MKN79" s="164"/>
      <c r="MKO79" s="164"/>
      <c r="MKP79" s="164"/>
      <c r="MKQ79" s="164"/>
      <c r="MKR79" s="164"/>
      <c r="MKS79" s="164"/>
      <c r="MKT79" s="164"/>
      <c r="MKU79" s="164"/>
      <c r="MKV79" s="164"/>
      <c r="MKW79" s="164"/>
      <c r="MKX79" s="164"/>
      <c r="MKY79" s="164"/>
      <c r="MKZ79" s="164"/>
      <c r="MLA79" s="164"/>
      <c r="MLB79" s="164"/>
      <c r="MLC79" s="164"/>
      <c r="MLD79" s="164"/>
      <c r="MLE79" s="164"/>
      <c r="MLF79" s="164"/>
      <c r="MLG79" s="164"/>
      <c r="MLH79" s="164"/>
      <c r="MLI79" s="164"/>
      <c r="MLJ79" s="164"/>
      <c r="MLK79" s="164"/>
      <c r="MLL79" s="164"/>
      <c r="MLM79" s="164"/>
      <c r="MLN79" s="164"/>
      <c r="MLO79" s="164"/>
      <c r="MLP79" s="164"/>
      <c r="MLQ79" s="164"/>
      <c r="MLR79" s="164"/>
      <c r="MLS79" s="164"/>
      <c r="MLT79" s="164"/>
      <c r="MLU79" s="164"/>
      <c r="MLV79" s="164"/>
      <c r="MLW79" s="164"/>
      <c r="MLX79" s="164"/>
      <c r="MLY79" s="164"/>
      <c r="MLZ79" s="164"/>
      <c r="MMA79" s="164"/>
      <c r="MMB79" s="164"/>
      <c r="MMC79" s="164"/>
      <c r="MMD79" s="164"/>
      <c r="MME79" s="164"/>
      <c r="MMF79" s="164"/>
      <c r="MMG79" s="164"/>
      <c r="MMH79" s="164"/>
      <c r="MMI79" s="164"/>
      <c r="MMJ79" s="164"/>
      <c r="MMK79" s="164"/>
      <c r="MML79" s="164"/>
      <c r="MMM79" s="164"/>
      <c r="MMN79" s="164"/>
      <c r="MMO79" s="164"/>
      <c r="MMP79" s="164"/>
      <c r="MMQ79" s="164"/>
      <c r="MMR79" s="164"/>
      <c r="MMS79" s="164"/>
      <c r="MMT79" s="164"/>
      <c r="MMU79" s="164"/>
      <c r="MMV79" s="164"/>
      <c r="MMW79" s="164"/>
      <c r="MMX79" s="164"/>
      <c r="MMY79" s="164"/>
      <c r="MMZ79" s="164"/>
      <c r="MNA79" s="164"/>
      <c r="MNB79" s="164"/>
      <c r="MNC79" s="164"/>
      <c r="MND79" s="164"/>
      <c r="MNE79" s="164"/>
      <c r="MNF79" s="164"/>
      <c r="MNG79" s="164"/>
      <c r="MNH79" s="164"/>
      <c r="MNI79" s="164"/>
      <c r="MNJ79" s="164"/>
      <c r="MNK79" s="164"/>
      <c r="MNL79" s="164"/>
      <c r="MNM79" s="164"/>
      <c r="MNN79" s="164"/>
      <c r="MNO79" s="164"/>
      <c r="MNP79" s="164"/>
      <c r="MNQ79" s="164"/>
      <c r="MNR79" s="164"/>
      <c r="MNS79" s="164"/>
      <c r="MNT79" s="164"/>
      <c r="MNU79" s="164"/>
      <c r="MNV79" s="164"/>
      <c r="MNW79" s="164"/>
      <c r="MNX79" s="164"/>
      <c r="MNY79" s="164"/>
      <c r="MNZ79" s="164"/>
      <c r="MOA79" s="164"/>
      <c r="MOB79" s="164"/>
      <c r="MOC79" s="164"/>
      <c r="MOD79" s="164"/>
      <c r="MOE79" s="164"/>
      <c r="MOF79" s="164"/>
      <c r="MOG79" s="164"/>
      <c r="MOH79" s="164"/>
      <c r="MOI79" s="164"/>
      <c r="MOJ79" s="164"/>
      <c r="MOK79" s="164"/>
      <c r="MOL79" s="164"/>
      <c r="MOM79" s="164"/>
      <c r="MON79" s="164"/>
      <c r="MOO79" s="164"/>
      <c r="MOP79" s="164"/>
      <c r="MOQ79" s="164"/>
      <c r="MOR79" s="164"/>
      <c r="MOS79" s="164"/>
      <c r="MOT79" s="164"/>
      <c r="MOU79" s="164"/>
      <c r="MOV79" s="164"/>
      <c r="MOW79" s="164"/>
      <c r="MOX79" s="164"/>
      <c r="MOY79" s="164"/>
      <c r="MOZ79" s="164"/>
      <c r="MPA79" s="164"/>
      <c r="MPB79" s="164"/>
      <c r="MPC79" s="164"/>
      <c r="MPD79" s="164"/>
      <c r="MPE79" s="164"/>
      <c r="MPF79" s="164"/>
      <c r="MPG79" s="164"/>
      <c r="MPH79" s="164"/>
      <c r="MPI79" s="164"/>
      <c r="MPJ79" s="164"/>
      <c r="MPK79" s="164"/>
      <c r="MPL79" s="164"/>
      <c r="MPM79" s="164"/>
      <c r="MPN79" s="164"/>
      <c r="MPO79" s="164"/>
      <c r="MPP79" s="164"/>
      <c r="MPQ79" s="164"/>
      <c r="MPR79" s="164"/>
      <c r="MPS79" s="164"/>
      <c r="MPT79" s="164"/>
      <c r="MPU79" s="164"/>
      <c r="MPV79" s="164"/>
      <c r="MPW79" s="164"/>
      <c r="MPX79" s="164"/>
      <c r="MPY79" s="164"/>
      <c r="MPZ79" s="164"/>
      <c r="MQA79" s="164"/>
      <c r="MQB79" s="164"/>
      <c r="MQC79" s="164"/>
      <c r="MQD79" s="164"/>
      <c r="MQE79" s="164"/>
      <c r="MQF79" s="164"/>
      <c r="MQG79" s="164"/>
      <c r="MQH79" s="164"/>
      <c r="MQI79" s="164"/>
      <c r="MQJ79" s="164"/>
      <c r="MQK79" s="164"/>
      <c r="MQL79" s="164"/>
      <c r="MQM79" s="164"/>
      <c r="MQN79" s="164"/>
      <c r="MQO79" s="164"/>
      <c r="MQP79" s="164"/>
      <c r="MQQ79" s="164"/>
      <c r="MQR79" s="164"/>
      <c r="MQS79" s="164"/>
      <c r="MQT79" s="164"/>
      <c r="MQU79" s="164"/>
      <c r="MQV79" s="164"/>
      <c r="MQW79" s="164"/>
      <c r="MQX79" s="164"/>
      <c r="MQY79" s="164"/>
      <c r="MQZ79" s="164"/>
      <c r="MRA79" s="164"/>
      <c r="MRB79" s="164"/>
      <c r="MRC79" s="164"/>
      <c r="MRD79" s="164"/>
      <c r="MRE79" s="164"/>
      <c r="MRF79" s="164"/>
      <c r="MRG79" s="164"/>
      <c r="MRH79" s="164"/>
      <c r="MRI79" s="164"/>
      <c r="MRJ79" s="164"/>
      <c r="MRK79" s="164"/>
      <c r="MRL79" s="164"/>
      <c r="MRM79" s="164"/>
      <c r="MRN79" s="164"/>
      <c r="MRO79" s="164"/>
      <c r="MRP79" s="164"/>
      <c r="MRQ79" s="164"/>
      <c r="MRR79" s="164"/>
      <c r="MRS79" s="164"/>
      <c r="MRT79" s="164"/>
      <c r="MRU79" s="164"/>
      <c r="MRV79" s="164"/>
      <c r="MRW79" s="164"/>
      <c r="MRX79" s="164"/>
      <c r="MRY79" s="164"/>
      <c r="MRZ79" s="164"/>
      <c r="MSA79" s="164"/>
      <c r="MSB79" s="164"/>
      <c r="MSC79" s="164"/>
      <c r="MSD79" s="164"/>
      <c r="MSE79" s="164"/>
      <c r="MSF79" s="164"/>
      <c r="MSG79" s="164"/>
      <c r="MSH79" s="164"/>
      <c r="MSI79" s="164"/>
      <c r="MSJ79" s="164"/>
      <c r="MSK79" s="164"/>
      <c r="MSL79" s="164"/>
      <c r="MSM79" s="164"/>
      <c r="MSN79" s="164"/>
      <c r="MSO79" s="164"/>
      <c r="MSP79" s="164"/>
      <c r="MSQ79" s="164"/>
      <c r="MSR79" s="164"/>
      <c r="MSS79" s="164"/>
      <c r="MST79" s="164"/>
      <c r="MSU79" s="164"/>
      <c r="MSV79" s="164"/>
      <c r="MSW79" s="164"/>
      <c r="MSX79" s="164"/>
      <c r="MSY79" s="164"/>
      <c r="MSZ79" s="164"/>
      <c r="MTA79" s="164"/>
      <c r="MTB79" s="164"/>
      <c r="MTC79" s="164"/>
      <c r="MTD79" s="164"/>
      <c r="MTE79" s="164"/>
      <c r="MTF79" s="164"/>
      <c r="MTG79" s="164"/>
      <c r="MTH79" s="164"/>
      <c r="MTI79" s="164"/>
      <c r="MTJ79" s="164"/>
      <c r="MTK79" s="164"/>
      <c r="MTL79" s="164"/>
      <c r="MTM79" s="164"/>
      <c r="MTN79" s="164"/>
      <c r="MTO79" s="164"/>
      <c r="MTP79" s="164"/>
      <c r="MTQ79" s="164"/>
      <c r="MTR79" s="164"/>
      <c r="MTS79" s="164"/>
      <c r="MTT79" s="164"/>
      <c r="MTU79" s="164"/>
      <c r="MTV79" s="164"/>
      <c r="MTW79" s="164"/>
      <c r="MTX79" s="164"/>
      <c r="MTY79" s="164"/>
      <c r="MTZ79" s="164"/>
      <c r="MUA79" s="164"/>
      <c r="MUB79" s="164"/>
      <c r="MUC79" s="164"/>
      <c r="MUD79" s="164"/>
      <c r="MUE79" s="164"/>
      <c r="MUF79" s="164"/>
      <c r="MUG79" s="164"/>
      <c r="MUH79" s="164"/>
      <c r="MUI79" s="164"/>
      <c r="MUJ79" s="164"/>
      <c r="MUK79" s="164"/>
      <c r="MUL79" s="164"/>
      <c r="MUM79" s="164"/>
      <c r="MUN79" s="164"/>
      <c r="MUO79" s="164"/>
      <c r="MUP79" s="164"/>
      <c r="MUQ79" s="164"/>
      <c r="MUR79" s="164"/>
      <c r="MUS79" s="164"/>
      <c r="MUT79" s="164"/>
      <c r="MUU79" s="164"/>
      <c r="MUV79" s="164"/>
      <c r="MUW79" s="164"/>
      <c r="MUX79" s="164"/>
      <c r="MUY79" s="164"/>
      <c r="MUZ79" s="164"/>
      <c r="MVA79" s="164"/>
      <c r="MVB79" s="164"/>
      <c r="MVC79" s="164"/>
      <c r="MVD79" s="164"/>
      <c r="MVE79" s="164"/>
      <c r="MVF79" s="164"/>
      <c r="MVG79" s="164"/>
      <c r="MVH79" s="164"/>
      <c r="MVI79" s="164"/>
      <c r="MVJ79" s="164"/>
      <c r="MVK79" s="164"/>
      <c r="MVL79" s="164"/>
      <c r="MVM79" s="164"/>
      <c r="MVN79" s="164"/>
      <c r="MVO79" s="164"/>
      <c r="MVP79" s="164"/>
      <c r="MVQ79" s="164"/>
      <c r="MVR79" s="164"/>
      <c r="MVS79" s="164"/>
      <c r="MVT79" s="164"/>
      <c r="MVU79" s="164"/>
      <c r="MVV79" s="164"/>
      <c r="MVW79" s="164"/>
      <c r="MVX79" s="164"/>
      <c r="MVY79" s="164"/>
      <c r="MVZ79" s="164"/>
      <c r="MWA79" s="164"/>
      <c r="MWB79" s="164"/>
      <c r="MWC79" s="164"/>
      <c r="MWD79" s="164"/>
      <c r="MWE79" s="164"/>
      <c r="MWF79" s="164"/>
      <c r="MWG79" s="164"/>
      <c r="MWH79" s="164"/>
      <c r="MWI79" s="164"/>
      <c r="MWJ79" s="164"/>
      <c r="MWK79" s="164"/>
      <c r="MWL79" s="164"/>
      <c r="MWM79" s="164"/>
      <c r="MWN79" s="164"/>
      <c r="MWO79" s="164"/>
      <c r="MWP79" s="164"/>
      <c r="MWQ79" s="164"/>
      <c r="MWR79" s="164"/>
      <c r="MWS79" s="164"/>
      <c r="MWT79" s="164"/>
      <c r="MWU79" s="164"/>
      <c r="MWV79" s="164"/>
      <c r="MWW79" s="164"/>
      <c r="MWX79" s="164"/>
      <c r="MWY79" s="164"/>
      <c r="MWZ79" s="164"/>
      <c r="MXA79" s="164"/>
      <c r="MXB79" s="164"/>
      <c r="MXC79" s="164"/>
      <c r="MXD79" s="164"/>
      <c r="MXE79" s="164"/>
      <c r="MXF79" s="164"/>
      <c r="MXG79" s="164"/>
      <c r="MXH79" s="164"/>
      <c r="MXI79" s="164"/>
      <c r="MXJ79" s="164"/>
      <c r="MXK79" s="164"/>
      <c r="MXL79" s="164"/>
      <c r="MXM79" s="164"/>
      <c r="MXN79" s="164"/>
      <c r="MXO79" s="164"/>
      <c r="MXP79" s="164"/>
      <c r="MXQ79" s="164"/>
      <c r="MXR79" s="164"/>
      <c r="MXS79" s="164"/>
      <c r="MXT79" s="164"/>
      <c r="MXU79" s="164"/>
      <c r="MXV79" s="164"/>
      <c r="MXW79" s="164"/>
      <c r="MXX79" s="164"/>
      <c r="MXY79" s="164"/>
      <c r="MXZ79" s="164"/>
      <c r="MYA79" s="164"/>
      <c r="MYB79" s="164"/>
      <c r="MYC79" s="164"/>
      <c r="MYD79" s="164"/>
      <c r="MYE79" s="164"/>
      <c r="MYF79" s="164"/>
      <c r="MYG79" s="164"/>
      <c r="MYH79" s="164"/>
      <c r="MYI79" s="164"/>
      <c r="MYJ79" s="164"/>
      <c r="MYK79" s="164"/>
      <c r="MYL79" s="164"/>
      <c r="MYM79" s="164"/>
      <c r="MYN79" s="164"/>
      <c r="MYO79" s="164"/>
      <c r="MYP79" s="164"/>
      <c r="MYQ79" s="164"/>
      <c r="MYR79" s="164"/>
      <c r="MYS79" s="164"/>
      <c r="MYT79" s="164"/>
      <c r="MYU79" s="164"/>
      <c r="MYV79" s="164"/>
      <c r="MYW79" s="164"/>
      <c r="MYX79" s="164"/>
      <c r="MYY79" s="164"/>
      <c r="MYZ79" s="164"/>
      <c r="MZA79" s="164"/>
      <c r="MZB79" s="164"/>
      <c r="MZC79" s="164"/>
      <c r="MZD79" s="164"/>
      <c r="MZE79" s="164"/>
      <c r="MZF79" s="164"/>
      <c r="MZG79" s="164"/>
      <c r="MZH79" s="164"/>
      <c r="MZI79" s="164"/>
      <c r="MZJ79" s="164"/>
      <c r="MZK79" s="164"/>
      <c r="MZL79" s="164"/>
      <c r="MZM79" s="164"/>
      <c r="MZN79" s="164"/>
      <c r="MZO79" s="164"/>
      <c r="MZP79" s="164"/>
      <c r="MZQ79" s="164"/>
      <c r="MZR79" s="164"/>
      <c r="MZS79" s="164"/>
      <c r="MZT79" s="164"/>
      <c r="MZU79" s="164"/>
      <c r="MZV79" s="164"/>
      <c r="MZW79" s="164"/>
      <c r="MZX79" s="164"/>
      <c r="MZY79" s="164"/>
      <c r="MZZ79" s="164"/>
      <c r="NAA79" s="164"/>
      <c r="NAB79" s="164"/>
      <c r="NAC79" s="164"/>
      <c r="NAD79" s="164"/>
      <c r="NAE79" s="164"/>
      <c r="NAF79" s="164"/>
      <c r="NAG79" s="164"/>
      <c r="NAH79" s="164"/>
      <c r="NAI79" s="164"/>
      <c r="NAJ79" s="164"/>
      <c r="NAK79" s="164"/>
      <c r="NAL79" s="164"/>
      <c r="NAM79" s="164"/>
      <c r="NAN79" s="164"/>
      <c r="NAO79" s="164"/>
      <c r="NAP79" s="164"/>
      <c r="NAQ79" s="164"/>
      <c r="NAR79" s="164"/>
      <c r="NAS79" s="164"/>
      <c r="NAT79" s="164"/>
      <c r="NAU79" s="164"/>
      <c r="NAV79" s="164"/>
      <c r="NAW79" s="164"/>
      <c r="NAX79" s="164"/>
      <c r="NAY79" s="164"/>
      <c r="NAZ79" s="164"/>
      <c r="NBA79" s="164"/>
      <c r="NBB79" s="164"/>
      <c r="NBC79" s="164"/>
      <c r="NBD79" s="164"/>
      <c r="NBE79" s="164"/>
      <c r="NBF79" s="164"/>
      <c r="NBG79" s="164"/>
      <c r="NBH79" s="164"/>
      <c r="NBI79" s="164"/>
      <c r="NBJ79" s="164"/>
      <c r="NBK79" s="164"/>
      <c r="NBL79" s="164"/>
      <c r="NBM79" s="164"/>
      <c r="NBN79" s="164"/>
      <c r="NBO79" s="164"/>
      <c r="NBP79" s="164"/>
      <c r="NBQ79" s="164"/>
      <c r="NBR79" s="164"/>
      <c r="NBS79" s="164"/>
      <c r="NBT79" s="164"/>
      <c r="NBU79" s="164"/>
      <c r="NBV79" s="164"/>
      <c r="NBW79" s="164"/>
      <c r="NBX79" s="164"/>
      <c r="NBY79" s="164"/>
      <c r="NBZ79" s="164"/>
      <c r="NCA79" s="164"/>
      <c r="NCB79" s="164"/>
      <c r="NCC79" s="164"/>
      <c r="NCD79" s="164"/>
      <c r="NCE79" s="164"/>
      <c r="NCF79" s="164"/>
      <c r="NCG79" s="164"/>
      <c r="NCH79" s="164"/>
      <c r="NCI79" s="164"/>
      <c r="NCJ79" s="164"/>
      <c r="NCK79" s="164"/>
      <c r="NCL79" s="164"/>
      <c r="NCM79" s="164"/>
      <c r="NCN79" s="164"/>
      <c r="NCO79" s="164"/>
      <c r="NCP79" s="164"/>
      <c r="NCQ79" s="164"/>
      <c r="NCR79" s="164"/>
      <c r="NCS79" s="164"/>
      <c r="NCT79" s="164"/>
      <c r="NCU79" s="164"/>
      <c r="NCV79" s="164"/>
      <c r="NCW79" s="164"/>
      <c r="NCX79" s="164"/>
      <c r="NCY79" s="164"/>
      <c r="NCZ79" s="164"/>
      <c r="NDA79" s="164"/>
      <c r="NDB79" s="164"/>
      <c r="NDC79" s="164"/>
      <c r="NDD79" s="164"/>
      <c r="NDE79" s="164"/>
      <c r="NDF79" s="164"/>
      <c r="NDG79" s="164"/>
      <c r="NDH79" s="164"/>
      <c r="NDI79" s="164"/>
      <c r="NDJ79" s="164"/>
      <c r="NDK79" s="164"/>
      <c r="NDL79" s="164"/>
      <c r="NDM79" s="164"/>
      <c r="NDN79" s="164"/>
      <c r="NDO79" s="164"/>
      <c r="NDP79" s="164"/>
      <c r="NDQ79" s="164"/>
      <c r="NDR79" s="164"/>
      <c r="NDS79" s="164"/>
      <c r="NDT79" s="164"/>
      <c r="NDU79" s="164"/>
      <c r="NDV79" s="164"/>
      <c r="NDW79" s="164"/>
      <c r="NDX79" s="164"/>
      <c r="NDY79" s="164"/>
      <c r="NDZ79" s="164"/>
      <c r="NEA79" s="164"/>
      <c r="NEB79" s="164"/>
      <c r="NEC79" s="164"/>
      <c r="NED79" s="164"/>
      <c r="NEE79" s="164"/>
      <c r="NEF79" s="164"/>
      <c r="NEG79" s="164"/>
      <c r="NEH79" s="164"/>
      <c r="NEI79" s="164"/>
      <c r="NEJ79" s="164"/>
      <c r="NEK79" s="164"/>
      <c r="NEL79" s="164"/>
      <c r="NEM79" s="164"/>
      <c r="NEN79" s="164"/>
      <c r="NEO79" s="164"/>
      <c r="NEP79" s="164"/>
      <c r="NEQ79" s="164"/>
      <c r="NER79" s="164"/>
      <c r="NES79" s="164"/>
      <c r="NET79" s="164"/>
      <c r="NEU79" s="164"/>
      <c r="NEV79" s="164"/>
      <c r="NEW79" s="164"/>
      <c r="NEX79" s="164"/>
      <c r="NEY79" s="164"/>
      <c r="NEZ79" s="164"/>
      <c r="NFA79" s="164"/>
      <c r="NFB79" s="164"/>
      <c r="NFC79" s="164"/>
      <c r="NFD79" s="164"/>
      <c r="NFE79" s="164"/>
      <c r="NFF79" s="164"/>
      <c r="NFG79" s="164"/>
      <c r="NFH79" s="164"/>
      <c r="NFI79" s="164"/>
      <c r="NFJ79" s="164"/>
      <c r="NFK79" s="164"/>
      <c r="NFL79" s="164"/>
      <c r="NFM79" s="164"/>
      <c r="NFN79" s="164"/>
      <c r="NFO79" s="164"/>
      <c r="NFP79" s="164"/>
      <c r="NFQ79" s="164"/>
      <c r="NFR79" s="164"/>
      <c r="NFS79" s="164"/>
      <c r="NFT79" s="164"/>
      <c r="NFU79" s="164"/>
      <c r="NFV79" s="164"/>
      <c r="NFW79" s="164"/>
      <c r="NFX79" s="164"/>
      <c r="NFY79" s="164"/>
      <c r="NFZ79" s="164"/>
      <c r="NGA79" s="164"/>
      <c r="NGB79" s="164"/>
      <c r="NGC79" s="164"/>
      <c r="NGD79" s="164"/>
      <c r="NGE79" s="164"/>
      <c r="NGF79" s="164"/>
      <c r="NGG79" s="164"/>
      <c r="NGH79" s="164"/>
      <c r="NGI79" s="164"/>
      <c r="NGJ79" s="164"/>
      <c r="NGK79" s="164"/>
      <c r="NGL79" s="164"/>
      <c r="NGM79" s="164"/>
      <c r="NGN79" s="164"/>
      <c r="NGO79" s="164"/>
      <c r="NGP79" s="164"/>
      <c r="NGQ79" s="164"/>
      <c r="NGR79" s="164"/>
      <c r="NGS79" s="164"/>
      <c r="NGT79" s="164"/>
      <c r="NGU79" s="164"/>
      <c r="NGV79" s="164"/>
      <c r="NGW79" s="164"/>
      <c r="NGX79" s="164"/>
      <c r="NGY79" s="164"/>
      <c r="NGZ79" s="164"/>
      <c r="NHA79" s="164"/>
      <c r="NHB79" s="164"/>
      <c r="NHC79" s="164"/>
      <c r="NHD79" s="164"/>
      <c r="NHE79" s="164"/>
      <c r="NHF79" s="164"/>
      <c r="NHG79" s="164"/>
      <c r="NHH79" s="164"/>
      <c r="NHI79" s="164"/>
      <c r="NHJ79" s="164"/>
      <c r="NHK79" s="164"/>
      <c r="NHL79" s="164"/>
      <c r="NHM79" s="164"/>
      <c r="NHN79" s="164"/>
      <c r="NHO79" s="164"/>
      <c r="NHP79" s="164"/>
      <c r="NHQ79" s="164"/>
      <c r="NHR79" s="164"/>
      <c r="NHS79" s="164"/>
      <c r="NHT79" s="164"/>
      <c r="NHU79" s="164"/>
      <c r="NHV79" s="164"/>
      <c r="NHW79" s="164"/>
      <c r="NHX79" s="164"/>
      <c r="NHY79" s="164"/>
      <c r="NHZ79" s="164"/>
      <c r="NIA79" s="164"/>
      <c r="NIB79" s="164"/>
      <c r="NIC79" s="164"/>
      <c r="NID79" s="164"/>
      <c r="NIE79" s="164"/>
      <c r="NIF79" s="164"/>
      <c r="NIG79" s="164"/>
      <c r="NIH79" s="164"/>
      <c r="NII79" s="164"/>
      <c r="NIJ79" s="164"/>
      <c r="NIK79" s="164"/>
      <c r="NIL79" s="164"/>
      <c r="NIM79" s="164"/>
      <c r="NIN79" s="164"/>
      <c r="NIO79" s="164"/>
      <c r="NIP79" s="164"/>
      <c r="NIQ79" s="164"/>
      <c r="NIR79" s="164"/>
      <c r="NIS79" s="164"/>
      <c r="NIT79" s="164"/>
      <c r="NIU79" s="164"/>
      <c r="NIV79" s="164"/>
      <c r="NIW79" s="164"/>
      <c r="NIX79" s="164"/>
      <c r="NIY79" s="164"/>
      <c r="NIZ79" s="164"/>
      <c r="NJA79" s="164"/>
      <c r="NJB79" s="164"/>
      <c r="NJC79" s="164"/>
      <c r="NJD79" s="164"/>
      <c r="NJE79" s="164"/>
      <c r="NJF79" s="164"/>
      <c r="NJG79" s="164"/>
      <c r="NJH79" s="164"/>
      <c r="NJI79" s="164"/>
      <c r="NJJ79" s="164"/>
      <c r="NJK79" s="164"/>
      <c r="NJL79" s="164"/>
      <c r="NJM79" s="164"/>
      <c r="NJN79" s="164"/>
      <c r="NJO79" s="164"/>
      <c r="NJP79" s="164"/>
      <c r="NJQ79" s="164"/>
      <c r="NJR79" s="164"/>
      <c r="NJS79" s="164"/>
      <c r="NJT79" s="164"/>
      <c r="NJU79" s="164"/>
      <c r="NJV79" s="164"/>
      <c r="NJW79" s="164"/>
      <c r="NJX79" s="164"/>
      <c r="NJY79" s="164"/>
      <c r="NJZ79" s="164"/>
      <c r="NKA79" s="164"/>
      <c r="NKB79" s="164"/>
      <c r="NKC79" s="164"/>
      <c r="NKD79" s="164"/>
      <c r="NKE79" s="164"/>
      <c r="NKF79" s="164"/>
      <c r="NKG79" s="164"/>
      <c r="NKH79" s="164"/>
      <c r="NKI79" s="164"/>
      <c r="NKJ79" s="164"/>
      <c r="NKK79" s="164"/>
      <c r="NKL79" s="164"/>
      <c r="NKM79" s="164"/>
      <c r="NKN79" s="164"/>
      <c r="NKO79" s="164"/>
      <c r="NKP79" s="164"/>
      <c r="NKQ79" s="164"/>
      <c r="NKR79" s="164"/>
      <c r="NKS79" s="164"/>
      <c r="NKT79" s="164"/>
      <c r="NKU79" s="164"/>
      <c r="NKV79" s="164"/>
      <c r="NKW79" s="164"/>
      <c r="NKX79" s="164"/>
      <c r="NKY79" s="164"/>
      <c r="NKZ79" s="164"/>
      <c r="NLA79" s="164"/>
      <c r="NLB79" s="164"/>
      <c r="NLC79" s="164"/>
      <c r="NLD79" s="164"/>
      <c r="NLE79" s="164"/>
      <c r="NLF79" s="164"/>
      <c r="NLG79" s="164"/>
      <c r="NLH79" s="164"/>
      <c r="NLI79" s="164"/>
      <c r="NLJ79" s="164"/>
      <c r="NLK79" s="164"/>
      <c r="NLL79" s="164"/>
      <c r="NLM79" s="164"/>
      <c r="NLN79" s="164"/>
      <c r="NLO79" s="164"/>
      <c r="NLP79" s="164"/>
      <c r="NLQ79" s="164"/>
      <c r="NLR79" s="164"/>
      <c r="NLS79" s="164"/>
      <c r="NLT79" s="164"/>
      <c r="NLU79" s="164"/>
      <c r="NLV79" s="164"/>
      <c r="NLW79" s="164"/>
      <c r="NLX79" s="164"/>
      <c r="NLY79" s="164"/>
      <c r="NLZ79" s="164"/>
      <c r="NMA79" s="164"/>
      <c r="NMB79" s="164"/>
      <c r="NMC79" s="164"/>
      <c r="NMD79" s="164"/>
      <c r="NME79" s="164"/>
      <c r="NMF79" s="164"/>
      <c r="NMG79" s="164"/>
      <c r="NMH79" s="164"/>
      <c r="NMI79" s="164"/>
      <c r="NMJ79" s="164"/>
      <c r="NMK79" s="164"/>
      <c r="NML79" s="164"/>
      <c r="NMM79" s="164"/>
      <c r="NMN79" s="164"/>
      <c r="NMO79" s="164"/>
      <c r="NMP79" s="164"/>
      <c r="NMQ79" s="164"/>
      <c r="NMR79" s="164"/>
      <c r="NMS79" s="164"/>
      <c r="NMT79" s="164"/>
      <c r="NMU79" s="164"/>
      <c r="NMV79" s="164"/>
      <c r="NMW79" s="164"/>
      <c r="NMX79" s="164"/>
      <c r="NMY79" s="164"/>
      <c r="NMZ79" s="164"/>
      <c r="NNA79" s="164"/>
      <c r="NNB79" s="164"/>
      <c r="NNC79" s="164"/>
      <c r="NND79" s="164"/>
      <c r="NNE79" s="164"/>
      <c r="NNF79" s="164"/>
      <c r="NNG79" s="164"/>
      <c r="NNH79" s="164"/>
      <c r="NNI79" s="164"/>
      <c r="NNJ79" s="164"/>
      <c r="NNK79" s="164"/>
      <c r="NNL79" s="164"/>
      <c r="NNM79" s="164"/>
      <c r="NNN79" s="164"/>
      <c r="NNO79" s="164"/>
      <c r="NNP79" s="164"/>
      <c r="NNQ79" s="164"/>
      <c r="NNR79" s="164"/>
      <c r="NNS79" s="164"/>
      <c r="NNT79" s="164"/>
      <c r="NNU79" s="164"/>
      <c r="NNV79" s="164"/>
      <c r="NNW79" s="164"/>
      <c r="NNX79" s="164"/>
      <c r="NNY79" s="164"/>
      <c r="NNZ79" s="164"/>
      <c r="NOA79" s="164"/>
      <c r="NOB79" s="164"/>
      <c r="NOC79" s="164"/>
      <c r="NOD79" s="164"/>
      <c r="NOE79" s="164"/>
      <c r="NOF79" s="164"/>
      <c r="NOG79" s="164"/>
      <c r="NOH79" s="164"/>
      <c r="NOI79" s="164"/>
      <c r="NOJ79" s="164"/>
      <c r="NOK79" s="164"/>
      <c r="NOL79" s="164"/>
      <c r="NOM79" s="164"/>
      <c r="NON79" s="164"/>
      <c r="NOO79" s="164"/>
      <c r="NOP79" s="164"/>
      <c r="NOQ79" s="164"/>
      <c r="NOR79" s="164"/>
      <c r="NOS79" s="164"/>
      <c r="NOT79" s="164"/>
      <c r="NOU79" s="164"/>
      <c r="NOV79" s="164"/>
      <c r="NOW79" s="164"/>
      <c r="NOX79" s="164"/>
      <c r="NOY79" s="164"/>
      <c r="NOZ79" s="164"/>
      <c r="NPA79" s="164"/>
      <c r="NPB79" s="164"/>
      <c r="NPC79" s="164"/>
      <c r="NPD79" s="164"/>
      <c r="NPE79" s="164"/>
      <c r="NPF79" s="164"/>
      <c r="NPG79" s="164"/>
      <c r="NPH79" s="164"/>
      <c r="NPI79" s="164"/>
      <c r="NPJ79" s="164"/>
      <c r="NPK79" s="164"/>
      <c r="NPL79" s="164"/>
      <c r="NPM79" s="164"/>
      <c r="NPN79" s="164"/>
      <c r="NPO79" s="164"/>
      <c r="NPP79" s="164"/>
      <c r="NPQ79" s="164"/>
      <c r="NPR79" s="164"/>
      <c r="NPS79" s="164"/>
      <c r="NPT79" s="164"/>
      <c r="NPU79" s="164"/>
      <c r="NPV79" s="164"/>
      <c r="NPW79" s="164"/>
      <c r="NPX79" s="164"/>
      <c r="NPY79" s="164"/>
      <c r="NPZ79" s="164"/>
      <c r="NQA79" s="164"/>
      <c r="NQB79" s="164"/>
      <c r="NQC79" s="164"/>
      <c r="NQD79" s="164"/>
      <c r="NQE79" s="164"/>
      <c r="NQF79" s="164"/>
      <c r="NQG79" s="164"/>
      <c r="NQH79" s="164"/>
      <c r="NQI79" s="164"/>
      <c r="NQJ79" s="164"/>
      <c r="NQK79" s="164"/>
      <c r="NQL79" s="164"/>
      <c r="NQM79" s="164"/>
      <c r="NQN79" s="164"/>
      <c r="NQO79" s="164"/>
      <c r="NQP79" s="164"/>
      <c r="NQQ79" s="164"/>
      <c r="NQR79" s="164"/>
      <c r="NQS79" s="164"/>
      <c r="NQT79" s="164"/>
      <c r="NQU79" s="164"/>
      <c r="NQV79" s="164"/>
      <c r="NQW79" s="164"/>
      <c r="NQX79" s="164"/>
      <c r="NQY79" s="164"/>
      <c r="NQZ79" s="164"/>
      <c r="NRA79" s="164"/>
      <c r="NRB79" s="164"/>
      <c r="NRC79" s="164"/>
      <c r="NRD79" s="164"/>
      <c r="NRE79" s="164"/>
      <c r="NRF79" s="164"/>
      <c r="NRG79" s="164"/>
      <c r="NRH79" s="164"/>
      <c r="NRI79" s="164"/>
      <c r="NRJ79" s="164"/>
      <c r="NRK79" s="164"/>
      <c r="NRL79" s="164"/>
      <c r="NRM79" s="164"/>
      <c r="NRN79" s="164"/>
      <c r="NRO79" s="164"/>
      <c r="NRP79" s="164"/>
      <c r="NRQ79" s="164"/>
      <c r="NRR79" s="164"/>
      <c r="NRS79" s="164"/>
      <c r="NRT79" s="164"/>
      <c r="NRU79" s="164"/>
      <c r="NRV79" s="164"/>
      <c r="NRW79" s="164"/>
      <c r="NRX79" s="164"/>
      <c r="NRY79" s="164"/>
      <c r="NRZ79" s="164"/>
      <c r="NSA79" s="164"/>
      <c r="NSB79" s="164"/>
      <c r="NSC79" s="164"/>
      <c r="NSD79" s="164"/>
      <c r="NSE79" s="164"/>
      <c r="NSF79" s="164"/>
      <c r="NSG79" s="164"/>
      <c r="NSH79" s="164"/>
      <c r="NSI79" s="164"/>
      <c r="NSJ79" s="164"/>
      <c r="NSK79" s="164"/>
      <c r="NSL79" s="164"/>
      <c r="NSM79" s="164"/>
      <c r="NSN79" s="164"/>
      <c r="NSO79" s="164"/>
      <c r="NSP79" s="164"/>
      <c r="NSQ79" s="164"/>
      <c r="NSR79" s="164"/>
      <c r="NSS79" s="164"/>
      <c r="NST79" s="164"/>
      <c r="NSU79" s="164"/>
      <c r="NSV79" s="164"/>
      <c r="NSW79" s="164"/>
      <c r="NSX79" s="164"/>
      <c r="NSY79" s="164"/>
      <c r="NSZ79" s="164"/>
      <c r="NTA79" s="164"/>
      <c r="NTB79" s="164"/>
      <c r="NTC79" s="164"/>
      <c r="NTD79" s="164"/>
      <c r="NTE79" s="164"/>
      <c r="NTF79" s="164"/>
      <c r="NTG79" s="164"/>
      <c r="NTH79" s="164"/>
      <c r="NTI79" s="164"/>
      <c r="NTJ79" s="164"/>
      <c r="NTK79" s="164"/>
      <c r="NTL79" s="164"/>
      <c r="NTM79" s="164"/>
      <c r="NTN79" s="164"/>
      <c r="NTO79" s="164"/>
      <c r="NTP79" s="164"/>
      <c r="NTQ79" s="164"/>
      <c r="NTR79" s="164"/>
      <c r="NTS79" s="164"/>
      <c r="NTT79" s="164"/>
      <c r="NTU79" s="164"/>
      <c r="NTV79" s="164"/>
      <c r="NTW79" s="164"/>
      <c r="NTX79" s="164"/>
      <c r="NTY79" s="164"/>
      <c r="NTZ79" s="164"/>
      <c r="NUA79" s="164"/>
      <c r="NUB79" s="164"/>
      <c r="NUC79" s="164"/>
      <c r="NUD79" s="164"/>
      <c r="NUE79" s="164"/>
      <c r="NUF79" s="164"/>
      <c r="NUG79" s="164"/>
      <c r="NUH79" s="164"/>
      <c r="NUI79" s="164"/>
      <c r="NUJ79" s="164"/>
      <c r="NUK79" s="164"/>
      <c r="NUL79" s="164"/>
      <c r="NUM79" s="164"/>
      <c r="NUN79" s="164"/>
      <c r="NUO79" s="164"/>
      <c r="NUP79" s="164"/>
      <c r="NUQ79" s="164"/>
      <c r="NUR79" s="164"/>
      <c r="NUS79" s="164"/>
      <c r="NUT79" s="164"/>
      <c r="NUU79" s="164"/>
      <c r="NUV79" s="164"/>
      <c r="NUW79" s="164"/>
      <c r="NUX79" s="164"/>
      <c r="NUY79" s="164"/>
      <c r="NUZ79" s="164"/>
      <c r="NVA79" s="164"/>
      <c r="NVB79" s="164"/>
      <c r="NVC79" s="164"/>
      <c r="NVD79" s="164"/>
      <c r="NVE79" s="164"/>
      <c r="NVF79" s="164"/>
      <c r="NVG79" s="164"/>
      <c r="NVH79" s="164"/>
      <c r="NVI79" s="164"/>
      <c r="NVJ79" s="164"/>
      <c r="NVK79" s="164"/>
      <c r="NVL79" s="164"/>
      <c r="NVM79" s="164"/>
      <c r="NVN79" s="164"/>
      <c r="NVO79" s="164"/>
      <c r="NVP79" s="164"/>
      <c r="NVQ79" s="164"/>
      <c r="NVR79" s="164"/>
      <c r="NVS79" s="164"/>
      <c r="NVT79" s="164"/>
      <c r="NVU79" s="164"/>
      <c r="NVV79" s="164"/>
      <c r="NVW79" s="164"/>
      <c r="NVX79" s="164"/>
      <c r="NVY79" s="164"/>
      <c r="NVZ79" s="164"/>
      <c r="NWA79" s="164"/>
      <c r="NWB79" s="164"/>
      <c r="NWC79" s="164"/>
      <c r="NWD79" s="164"/>
      <c r="NWE79" s="164"/>
      <c r="NWF79" s="164"/>
      <c r="NWG79" s="164"/>
      <c r="NWH79" s="164"/>
      <c r="NWI79" s="164"/>
      <c r="NWJ79" s="164"/>
      <c r="NWK79" s="164"/>
      <c r="NWL79" s="164"/>
      <c r="NWM79" s="164"/>
      <c r="NWN79" s="164"/>
      <c r="NWO79" s="164"/>
      <c r="NWP79" s="164"/>
      <c r="NWQ79" s="164"/>
      <c r="NWR79" s="164"/>
      <c r="NWS79" s="164"/>
      <c r="NWT79" s="164"/>
      <c r="NWU79" s="164"/>
      <c r="NWV79" s="164"/>
      <c r="NWW79" s="164"/>
      <c r="NWX79" s="164"/>
      <c r="NWY79" s="164"/>
      <c r="NWZ79" s="164"/>
      <c r="NXA79" s="164"/>
      <c r="NXB79" s="164"/>
      <c r="NXC79" s="164"/>
      <c r="NXD79" s="164"/>
      <c r="NXE79" s="164"/>
      <c r="NXF79" s="164"/>
      <c r="NXG79" s="164"/>
      <c r="NXH79" s="164"/>
      <c r="NXI79" s="164"/>
      <c r="NXJ79" s="164"/>
      <c r="NXK79" s="164"/>
      <c r="NXL79" s="164"/>
      <c r="NXM79" s="164"/>
      <c r="NXN79" s="164"/>
      <c r="NXO79" s="164"/>
      <c r="NXP79" s="164"/>
      <c r="NXQ79" s="164"/>
      <c r="NXR79" s="164"/>
      <c r="NXS79" s="164"/>
      <c r="NXT79" s="164"/>
      <c r="NXU79" s="164"/>
      <c r="NXV79" s="164"/>
      <c r="NXW79" s="164"/>
      <c r="NXX79" s="164"/>
      <c r="NXY79" s="164"/>
      <c r="NXZ79" s="164"/>
      <c r="NYA79" s="164"/>
      <c r="NYB79" s="164"/>
      <c r="NYC79" s="164"/>
      <c r="NYD79" s="164"/>
      <c r="NYE79" s="164"/>
      <c r="NYF79" s="164"/>
      <c r="NYG79" s="164"/>
      <c r="NYH79" s="164"/>
      <c r="NYI79" s="164"/>
      <c r="NYJ79" s="164"/>
      <c r="NYK79" s="164"/>
      <c r="NYL79" s="164"/>
      <c r="NYM79" s="164"/>
      <c r="NYN79" s="164"/>
      <c r="NYO79" s="164"/>
      <c r="NYP79" s="164"/>
      <c r="NYQ79" s="164"/>
      <c r="NYR79" s="164"/>
      <c r="NYS79" s="164"/>
      <c r="NYT79" s="164"/>
      <c r="NYU79" s="164"/>
      <c r="NYV79" s="164"/>
      <c r="NYW79" s="164"/>
      <c r="NYX79" s="164"/>
      <c r="NYY79" s="164"/>
      <c r="NYZ79" s="164"/>
      <c r="NZA79" s="164"/>
      <c r="NZB79" s="164"/>
      <c r="NZC79" s="164"/>
      <c r="NZD79" s="164"/>
      <c r="NZE79" s="164"/>
      <c r="NZF79" s="164"/>
      <c r="NZG79" s="164"/>
      <c r="NZH79" s="164"/>
      <c r="NZI79" s="164"/>
      <c r="NZJ79" s="164"/>
      <c r="NZK79" s="164"/>
      <c r="NZL79" s="164"/>
      <c r="NZM79" s="164"/>
      <c r="NZN79" s="164"/>
      <c r="NZO79" s="164"/>
      <c r="NZP79" s="164"/>
      <c r="NZQ79" s="164"/>
      <c r="NZR79" s="164"/>
      <c r="NZS79" s="164"/>
      <c r="NZT79" s="164"/>
      <c r="NZU79" s="164"/>
      <c r="NZV79" s="164"/>
      <c r="NZW79" s="164"/>
      <c r="NZX79" s="164"/>
      <c r="NZY79" s="164"/>
      <c r="NZZ79" s="164"/>
      <c r="OAA79" s="164"/>
      <c r="OAB79" s="164"/>
      <c r="OAC79" s="164"/>
      <c r="OAD79" s="164"/>
      <c r="OAE79" s="164"/>
      <c r="OAF79" s="164"/>
      <c r="OAG79" s="164"/>
      <c r="OAH79" s="164"/>
      <c r="OAI79" s="164"/>
      <c r="OAJ79" s="164"/>
      <c r="OAK79" s="164"/>
      <c r="OAL79" s="164"/>
      <c r="OAM79" s="164"/>
      <c r="OAN79" s="164"/>
      <c r="OAO79" s="164"/>
      <c r="OAP79" s="164"/>
      <c r="OAQ79" s="164"/>
      <c r="OAR79" s="164"/>
      <c r="OAS79" s="164"/>
      <c r="OAT79" s="164"/>
      <c r="OAU79" s="164"/>
      <c r="OAV79" s="164"/>
      <c r="OAW79" s="164"/>
      <c r="OAX79" s="164"/>
      <c r="OAY79" s="164"/>
      <c r="OAZ79" s="164"/>
      <c r="OBA79" s="164"/>
      <c r="OBB79" s="164"/>
      <c r="OBC79" s="164"/>
      <c r="OBD79" s="164"/>
      <c r="OBE79" s="164"/>
      <c r="OBF79" s="164"/>
      <c r="OBG79" s="164"/>
      <c r="OBH79" s="164"/>
      <c r="OBI79" s="164"/>
      <c r="OBJ79" s="164"/>
      <c r="OBK79" s="164"/>
      <c r="OBL79" s="164"/>
      <c r="OBM79" s="164"/>
      <c r="OBN79" s="164"/>
      <c r="OBO79" s="164"/>
      <c r="OBP79" s="164"/>
      <c r="OBQ79" s="164"/>
      <c r="OBR79" s="164"/>
      <c r="OBS79" s="164"/>
      <c r="OBT79" s="164"/>
      <c r="OBU79" s="164"/>
      <c r="OBV79" s="164"/>
      <c r="OBW79" s="164"/>
      <c r="OBX79" s="164"/>
      <c r="OBY79" s="164"/>
      <c r="OBZ79" s="164"/>
      <c r="OCA79" s="164"/>
      <c r="OCB79" s="164"/>
      <c r="OCC79" s="164"/>
      <c r="OCD79" s="164"/>
      <c r="OCE79" s="164"/>
      <c r="OCF79" s="164"/>
      <c r="OCG79" s="164"/>
      <c r="OCH79" s="164"/>
      <c r="OCI79" s="164"/>
      <c r="OCJ79" s="164"/>
      <c r="OCK79" s="164"/>
      <c r="OCL79" s="164"/>
      <c r="OCM79" s="164"/>
      <c r="OCN79" s="164"/>
      <c r="OCO79" s="164"/>
      <c r="OCP79" s="164"/>
      <c r="OCQ79" s="164"/>
      <c r="OCR79" s="164"/>
      <c r="OCS79" s="164"/>
      <c r="OCT79" s="164"/>
      <c r="OCU79" s="164"/>
      <c r="OCV79" s="164"/>
      <c r="OCW79" s="164"/>
      <c r="OCX79" s="164"/>
      <c r="OCY79" s="164"/>
      <c r="OCZ79" s="164"/>
      <c r="ODA79" s="164"/>
      <c r="ODB79" s="164"/>
      <c r="ODC79" s="164"/>
      <c r="ODD79" s="164"/>
      <c r="ODE79" s="164"/>
      <c r="ODF79" s="164"/>
      <c r="ODG79" s="164"/>
      <c r="ODH79" s="164"/>
      <c r="ODI79" s="164"/>
      <c r="ODJ79" s="164"/>
      <c r="ODK79" s="164"/>
      <c r="ODL79" s="164"/>
      <c r="ODM79" s="164"/>
      <c r="ODN79" s="164"/>
      <c r="ODO79" s="164"/>
      <c r="ODP79" s="164"/>
      <c r="ODQ79" s="164"/>
      <c r="ODR79" s="164"/>
      <c r="ODS79" s="164"/>
      <c r="ODT79" s="164"/>
      <c r="ODU79" s="164"/>
      <c r="ODV79" s="164"/>
      <c r="ODW79" s="164"/>
      <c r="ODX79" s="164"/>
      <c r="ODY79" s="164"/>
      <c r="ODZ79" s="164"/>
      <c r="OEA79" s="164"/>
      <c r="OEB79" s="164"/>
      <c r="OEC79" s="164"/>
      <c r="OED79" s="164"/>
      <c r="OEE79" s="164"/>
      <c r="OEF79" s="164"/>
      <c r="OEG79" s="164"/>
      <c r="OEH79" s="164"/>
      <c r="OEI79" s="164"/>
      <c r="OEJ79" s="164"/>
      <c r="OEK79" s="164"/>
      <c r="OEL79" s="164"/>
      <c r="OEM79" s="164"/>
      <c r="OEN79" s="164"/>
      <c r="OEO79" s="164"/>
      <c r="OEP79" s="164"/>
      <c r="OEQ79" s="164"/>
      <c r="OER79" s="164"/>
      <c r="OES79" s="164"/>
      <c r="OET79" s="164"/>
      <c r="OEU79" s="164"/>
      <c r="OEV79" s="164"/>
      <c r="OEW79" s="164"/>
      <c r="OEX79" s="164"/>
      <c r="OEY79" s="164"/>
      <c r="OEZ79" s="164"/>
      <c r="OFA79" s="164"/>
      <c r="OFB79" s="164"/>
      <c r="OFC79" s="164"/>
      <c r="OFD79" s="164"/>
      <c r="OFE79" s="164"/>
      <c r="OFF79" s="164"/>
      <c r="OFG79" s="164"/>
      <c r="OFH79" s="164"/>
      <c r="OFI79" s="164"/>
      <c r="OFJ79" s="164"/>
      <c r="OFK79" s="164"/>
      <c r="OFL79" s="164"/>
      <c r="OFM79" s="164"/>
      <c r="OFN79" s="164"/>
      <c r="OFO79" s="164"/>
      <c r="OFP79" s="164"/>
      <c r="OFQ79" s="164"/>
      <c r="OFR79" s="164"/>
      <c r="OFS79" s="164"/>
      <c r="OFT79" s="164"/>
      <c r="OFU79" s="164"/>
      <c r="OFV79" s="164"/>
      <c r="OFW79" s="164"/>
      <c r="OFX79" s="164"/>
      <c r="OFY79" s="164"/>
      <c r="OFZ79" s="164"/>
      <c r="OGA79" s="164"/>
      <c r="OGB79" s="164"/>
      <c r="OGC79" s="164"/>
      <c r="OGD79" s="164"/>
      <c r="OGE79" s="164"/>
      <c r="OGF79" s="164"/>
      <c r="OGG79" s="164"/>
      <c r="OGH79" s="164"/>
      <c r="OGI79" s="164"/>
      <c r="OGJ79" s="164"/>
      <c r="OGK79" s="164"/>
      <c r="OGL79" s="164"/>
      <c r="OGM79" s="164"/>
      <c r="OGN79" s="164"/>
      <c r="OGO79" s="164"/>
      <c r="OGP79" s="164"/>
      <c r="OGQ79" s="164"/>
      <c r="OGR79" s="164"/>
      <c r="OGS79" s="164"/>
      <c r="OGT79" s="164"/>
      <c r="OGU79" s="164"/>
      <c r="OGV79" s="164"/>
      <c r="OGW79" s="164"/>
      <c r="OGX79" s="164"/>
      <c r="OGY79" s="164"/>
      <c r="OGZ79" s="164"/>
      <c r="OHA79" s="164"/>
      <c r="OHB79" s="164"/>
      <c r="OHC79" s="164"/>
      <c r="OHD79" s="164"/>
      <c r="OHE79" s="164"/>
      <c r="OHF79" s="164"/>
      <c r="OHG79" s="164"/>
      <c r="OHH79" s="164"/>
      <c r="OHI79" s="164"/>
      <c r="OHJ79" s="164"/>
      <c r="OHK79" s="164"/>
      <c r="OHL79" s="164"/>
      <c r="OHM79" s="164"/>
      <c r="OHN79" s="164"/>
      <c r="OHO79" s="164"/>
      <c r="OHP79" s="164"/>
      <c r="OHQ79" s="164"/>
      <c r="OHR79" s="164"/>
      <c r="OHS79" s="164"/>
      <c r="OHT79" s="164"/>
      <c r="OHU79" s="164"/>
      <c r="OHV79" s="164"/>
      <c r="OHW79" s="164"/>
      <c r="OHX79" s="164"/>
      <c r="OHY79" s="164"/>
      <c r="OHZ79" s="164"/>
      <c r="OIA79" s="164"/>
      <c r="OIB79" s="164"/>
      <c r="OIC79" s="164"/>
      <c r="OID79" s="164"/>
      <c r="OIE79" s="164"/>
      <c r="OIF79" s="164"/>
      <c r="OIG79" s="164"/>
      <c r="OIH79" s="164"/>
      <c r="OII79" s="164"/>
      <c r="OIJ79" s="164"/>
      <c r="OIK79" s="164"/>
      <c r="OIL79" s="164"/>
      <c r="OIM79" s="164"/>
      <c r="OIN79" s="164"/>
      <c r="OIO79" s="164"/>
      <c r="OIP79" s="164"/>
      <c r="OIQ79" s="164"/>
      <c r="OIR79" s="164"/>
      <c r="OIS79" s="164"/>
      <c r="OIT79" s="164"/>
      <c r="OIU79" s="164"/>
      <c r="OIV79" s="164"/>
      <c r="OIW79" s="164"/>
      <c r="OIX79" s="164"/>
      <c r="OIY79" s="164"/>
      <c r="OIZ79" s="164"/>
      <c r="OJA79" s="164"/>
      <c r="OJB79" s="164"/>
      <c r="OJC79" s="164"/>
      <c r="OJD79" s="164"/>
      <c r="OJE79" s="164"/>
      <c r="OJF79" s="164"/>
      <c r="OJG79" s="164"/>
      <c r="OJH79" s="164"/>
      <c r="OJI79" s="164"/>
      <c r="OJJ79" s="164"/>
      <c r="OJK79" s="164"/>
      <c r="OJL79" s="164"/>
      <c r="OJM79" s="164"/>
      <c r="OJN79" s="164"/>
      <c r="OJO79" s="164"/>
      <c r="OJP79" s="164"/>
      <c r="OJQ79" s="164"/>
      <c r="OJR79" s="164"/>
      <c r="OJS79" s="164"/>
      <c r="OJT79" s="164"/>
      <c r="OJU79" s="164"/>
      <c r="OJV79" s="164"/>
      <c r="OJW79" s="164"/>
      <c r="OJX79" s="164"/>
      <c r="OJY79" s="164"/>
      <c r="OJZ79" s="164"/>
      <c r="OKA79" s="164"/>
      <c r="OKB79" s="164"/>
      <c r="OKC79" s="164"/>
      <c r="OKD79" s="164"/>
      <c r="OKE79" s="164"/>
      <c r="OKF79" s="164"/>
      <c r="OKG79" s="164"/>
      <c r="OKH79" s="164"/>
      <c r="OKI79" s="164"/>
      <c r="OKJ79" s="164"/>
      <c r="OKK79" s="164"/>
      <c r="OKL79" s="164"/>
      <c r="OKM79" s="164"/>
      <c r="OKN79" s="164"/>
      <c r="OKO79" s="164"/>
      <c r="OKP79" s="164"/>
      <c r="OKQ79" s="164"/>
      <c r="OKR79" s="164"/>
      <c r="OKS79" s="164"/>
      <c r="OKT79" s="164"/>
      <c r="OKU79" s="164"/>
      <c r="OKV79" s="164"/>
      <c r="OKW79" s="164"/>
      <c r="OKX79" s="164"/>
      <c r="OKY79" s="164"/>
      <c r="OKZ79" s="164"/>
      <c r="OLA79" s="164"/>
      <c r="OLB79" s="164"/>
      <c r="OLC79" s="164"/>
      <c r="OLD79" s="164"/>
      <c r="OLE79" s="164"/>
      <c r="OLF79" s="164"/>
      <c r="OLG79" s="164"/>
      <c r="OLH79" s="164"/>
      <c r="OLI79" s="164"/>
      <c r="OLJ79" s="164"/>
      <c r="OLK79" s="164"/>
      <c r="OLL79" s="164"/>
      <c r="OLM79" s="164"/>
      <c r="OLN79" s="164"/>
      <c r="OLO79" s="164"/>
      <c r="OLP79" s="164"/>
      <c r="OLQ79" s="164"/>
      <c r="OLR79" s="164"/>
      <c r="OLS79" s="164"/>
      <c r="OLT79" s="164"/>
      <c r="OLU79" s="164"/>
      <c r="OLV79" s="164"/>
      <c r="OLW79" s="164"/>
      <c r="OLX79" s="164"/>
      <c r="OLY79" s="164"/>
      <c r="OLZ79" s="164"/>
      <c r="OMA79" s="164"/>
      <c r="OMB79" s="164"/>
      <c r="OMC79" s="164"/>
      <c r="OMD79" s="164"/>
      <c r="OME79" s="164"/>
      <c r="OMF79" s="164"/>
      <c r="OMG79" s="164"/>
      <c r="OMH79" s="164"/>
      <c r="OMI79" s="164"/>
      <c r="OMJ79" s="164"/>
      <c r="OMK79" s="164"/>
      <c r="OML79" s="164"/>
      <c r="OMM79" s="164"/>
      <c r="OMN79" s="164"/>
      <c r="OMO79" s="164"/>
      <c r="OMP79" s="164"/>
      <c r="OMQ79" s="164"/>
      <c r="OMR79" s="164"/>
      <c r="OMS79" s="164"/>
      <c r="OMT79" s="164"/>
      <c r="OMU79" s="164"/>
      <c r="OMV79" s="164"/>
      <c r="OMW79" s="164"/>
      <c r="OMX79" s="164"/>
      <c r="OMY79" s="164"/>
      <c r="OMZ79" s="164"/>
      <c r="ONA79" s="164"/>
      <c r="ONB79" s="164"/>
      <c r="ONC79" s="164"/>
      <c r="OND79" s="164"/>
      <c r="ONE79" s="164"/>
      <c r="ONF79" s="164"/>
      <c r="ONG79" s="164"/>
      <c r="ONH79" s="164"/>
      <c r="ONI79" s="164"/>
      <c r="ONJ79" s="164"/>
      <c r="ONK79" s="164"/>
      <c r="ONL79" s="164"/>
      <c r="ONM79" s="164"/>
      <c r="ONN79" s="164"/>
      <c r="ONO79" s="164"/>
      <c r="ONP79" s="164"/>
      <c r="ONQ79" s="164"/>
      <c r="ONR79" s="164"/>
      <c r="ONS79" s="164"/>
      <c r="ONT79" s="164"/>
      <c r="ONU79" s="164"/>
      <c r="ONV79" s="164"/>
      <c r="ONW79" s="164"/>
      <c r="ONX79" s="164"/>
      <c r="ONY79" s="164"/>
      <c r="ONZ79" s="164"/>
      <c r="OOA79" s="164"/>
      <c r="OOB79" s="164"/>
      <c r="OOC79" s="164"/>
      <c r="OOD79" s="164"/>
      <c r="OOE79" s="164"/>
      <c r="OOF79" s="164"/>
      <c r="OOG79" s="164"/>
      <c r="OOH79" s="164"/>
      <c r="OOI79" s="164"/>
      <c r="OOJ79" s="164"/>
      <c r="OOK79" s="164"/>
      <c r="OOL79" s="164"/>
      <c r="OOM79" s="164"/>
      <c r="OON79" s="164"/>
      <c r="OOO79" s="164"/>
      <c r="OOP79" s="164"/>
      <c r="OOQ79" s="164"/>
      <c r="OOR79" s="164"/>
      <c r="OOS79" s="164"/>
      <c r="OOT79" s="164"/>
      <c r="OOU79" s="164"/>
      <c r="OOV79" s="164"/>
      <c r="OOW79" s="164"/>
      <c r="OOX79" s="164"/>
      <c r="OOY79" s="164"/>
      <c r="OOZ79" s="164"/>
      <c r="OPA79" s="164"/>
      <c r="OPB79" s="164"/>
      <c r="OPC79" s="164"/>
      <c r="OPD79" s="164"/>
      <c r="OPE79" s="164"/>
      <c r="OPF79" s="164"/>
      <c r="OPG79" s="164"/>
      <c r="OPH79" s="164"/>
      <c r="OPI79" s="164"/>
      <c r="OPJ79" s="164"/>
      <c r="OPK79" s="164"/>
      <c r="OPL79" s="164"/>
      <c r="OPM79" s="164"/>
      <c r="OPN79" s="164"/>
      <c r="OPO79" s="164"/>
      <c r="OPP79" s="164"/>
      <c r="OPQ79" s="164"/>
      <c r="OPR79" s="164"/>
      <c r="OPS79" s="164"/>
      <c r="OPT79" s="164"/>
      <c r="OPU79" s="164"/>
      <c r="OPV79" s="164"/>
      <c r="OPW79" s="164"/>
      <c r="OPX79" s="164"/>
      <c r="OPY79" s="164"/>
      <c r="OPZ79" s="164"/>
      <c r="OQA79" s="164"/>
      <c r="OQB79" s="164"/>
      <c r="OQC79" s="164"/>
      <c r="OQD79" s="164"/>
      <c r="OQE79" s="164"/>
      <c r="OQF79" s="164"/>
      <c r="OQG79" s="164"/>
      <c r="OQH79" s="164"/>
      <c r="OQI79" s="164"/>
      <c r="OQJ79" s="164"/>
      <c r="OQK79" s="164"/>
      <c r="OQL79" s="164"/>
      <c r="OQM79" s="164"/>
      <c r="OQN79" s="164"/>
      <c r="OQO79" s="164"/>
      <c r="OQP79" s="164"/>
      <c r="OQQ79" s="164"/>
      <c r="OQR79" s="164"/>
      <c r="OQS79" s="164"/>
      <c r="OQT79" s="164"/>
      <c r="OQU79" s="164"/>
      <c r="OQV79" s="164"/>
      <c r="OQW79" s="164"/>
      <c r="OQX79" s="164"/>
      <c r="OQY79" s="164"/>
      <c r="OQZ79" s="164"/>
      <c r="ORA79" s="164"/>
      <c r="ORB79" s="164"/>
      <c r="ORC79" s="164"/>
      <c r="ORD79" s="164"/>
      <c r="ORE79" s="164"/>
      <c r="ORF79" s="164"/>
      <c r="ORG79" s="164"/>
      <c r="ORH79" s="164"/>
      <c r="ORI79" s="164"/>
      <c r="ORJ79" s="164"/>
      <c r="ORK79" s="164"/>
      <c r="ORL79" s="164"/>
      <c r="ORM79" s="164"/>
      <c r="ORN79" s="164"/>
      <c r="ORO79" s="164"/>
      <c r="ORP79" s="164"/>
      <c r="ORQ79" s="164"/>
      <c r="ORR79" s="164"/>
      <c r="ORS79" s="164"/>
      <c r="ORT79" s="164"/>
      <c r="ORU79" s="164"/>
      <c r="ORV79" s="164"/>
      <c r="ORW79" s="164"/>
      <c r="ORX79" s="164"/>
      <c r="ORY79" s="164"/>
      <c r="ORZ79" s="164"/>
      <c r="OSA79" s="164"/>
      <c r="OSB79" s="164"/>
      <c r="OSC79" s="164"/>
      <c r="OSD79" s="164"/>
      <c r="OSE79" s="164"/>
      <c r="OSF79" s="164"/>
      <c r="OSG79" s="164"/>
      <c r="OSH79" s="164"/>
      <c r="OSI79" s="164"/>
      <c r="OSJ79" s="164"/>
      <c r="OSK79" s="164"/>
      <c r="OSL79" s="164"/>
      <c r="OSM79" s="164"/>
      <c r="OSN79" s="164"/>
      <c r="OSO79" s="164"/>
      <c r="OSP79" s="164"/>
      <c r="OSQ79" s="164"/>
      <c r="OSR79" s="164"/>
      <c r="OSS79" s="164"/>
      <c r="OST79" s="164"/>
      <c r="OSU79" s="164"/>
      <c r="OSV79" s="164"/>
      <c r="OSW79" s="164"/>
      <c r="OSX79" s="164"/>
      <c r="OSY79" s="164"/>
      <c r="OSZ79" s="164"/>
      <c r="OTA79" s="164"/>
      <c r="OTB79" s="164"/>
      <c r="OTC79" s="164"/>
      <c r="OTD79" s="164"/>
      <c r="OTE79" s="164"/>
      <c r="OTF79" s="164"/>
      <c r="OTG79" s="164"/>
      <c r="OTH79" s="164"/>
      <c r="OTI79" s="164"/>
      <c r="OTJ79" s="164"/>
      <c r="OTK79" s="164"/>
      <c r="OTL79" s="164"/>
      <c r="OTM79" s="164"/>
      <c r="OTN79" s="164"/>
      <c r="OTO79" s="164"/>
      <c r="OTP79" s="164"/>
      <c r="OTQ79" s="164"/>
      <c r="OTR79" s="164"/>
      <c r="OTS79" s="164"/>
      <c r="OTT79" s="164"/>
      <c r="OTU79" s="164"/>
      <c r="OTV79" s="164"/>
      <c r="OTW79" s="164"/>
      <c r="OTX79" s="164"/>
      <c r="OTY79" s="164"/>
      <c r="OTZ79" s="164"/>
      <c r="OUA79" s="164"/>
      <c r="OUB79" s="164"/>
      <c r="OUC79" s="164"/>
      <c r="OUD79" s="164"/>
      <c r="OUE79" s="164"/>
      <c r="OUF79" s="164"/>
      <c r="OUG79" s="164"/>
      <c r="OUH79" s="164"/>
      <c r="OUI79" s="164"/>
      <c r="OUJ79" s="164"/>
      <c r="OUK79" s="164"/>
      <c r="OUL79" s="164"/>
      <c r="OUM79" s="164"/>
      <c r="OUN79" s="164"/>
      <c r="OUO79" s="164"/>
      <c r="OUP79" s="164"/>
      <c r="OUQ79" s="164"/>
      <c r="OUR79" s="164"/>
      <c r="OUS79" s="164"/>
      <c r="OUT79" s="164"/>
      <c r="OUU79" s="164"/>
      <c r="OUV79" s="164"/>
      <c r="OUW79" s="164"/>
      <c r="OUX79" s="164"/>
      <c r="OUY79" s="164"/>
      <c r="OUZ79" s="164"/>
      <c r="OVA79" s="164"/>
      <c r="OVB79" s="164"/>
      <c r="OVC79" s="164"/>
      <c r="OVD79" s="164"/>
      <c r="OVE79" s="164"/>
      <c r="OVF79" s="164"/>
      <c r="OVG79" s="164"/>
      <c r="OVH79" s="164"/>
      <c r="OVI79" s="164"/>
      <c r="OVJ79" s="164"/>
      <c r="OVK79" s="164"/>
      <c r="OVL79" s="164"/>
      <c r="OVM79" s="164"/>
      <c r="OVN79" s="164"/>
      <c r="OVO79" s="164"/>
      <c r="OVP79" s="164"/>
      <c r="OVQ79" s="164"/>
      <c r="OVR79" s="164"/>
      <c r="OVS79" s="164"/>
      <c r="OVT79" s="164"/>
      <c r="OVU79" s="164"/>
      <c r="OVV79" s="164"/>
      <c r="OVW79" s="164"/>
      <c r="OVX79" s="164"/>
      <c r="OVY79" s="164"/>
      <c r="OVZ79" s="164"/>
      <c r="OWA79" s="164"/>
      <c r="OWB79" s="164"/>
      <c r="OWC79" s="164"/>
      <c r="OWD79" s="164"/>
      <c r="OWE79" s="164"/>
      <c r="OWF79" s="164"/>
      <c r="OWG79" s="164"/>
      <c r="OWH79" s="164"/>
      <c r="OWI79" s="164"/>
      <c r="OWJ79" s="164"/>
      <c r="OWK79" s="164"/>
      <c r="OWL79" s="164"/>
      <c r="OWM79" s="164"/>
      <c r="OWN79" s="164"/>
      <c r="OWO79" s="164"/>
      <c r="OWP79" s="164"/>
      <c r="OWQ79" s="164"/>
      <c r="OWR79" s="164"/>
      <c r="OWS79" s="164"/>
      <c r="OWT79" s="164"/>
      <c r="OWU79" s="164"/>
      <c r="OWV79" s="164"/>
      <c r="OWW79" s="164"/>
      <c r="OWX79" s="164"/>
      <c r="OWY79" s="164"/>
      <c r="OWZ79" s="164"/>
      <c r="OXA79" s="164"/>
      <c r="OXB79" s="164"/>
      <c r="OXC79" s="164"/>
      <c r="OXD79" s="164"/>
      <c r="OXE79" s="164"/>
      <c r="OXF79" s="164"/>
      <c r="OXG79" s="164"/>
      <c r="OXH79" s="164"/>
      <c r="OXI79" s="164"/>
      <c r="OXJ79" s="164"/>
      <c r="OXK79" s="164"/>
      <c r="OXL79" s="164"/>
      <c r="OXM79" s="164"/>
      <c r="OXN79" s="164"/>
      <c r="OXO79" s="164"/>
      <c r="OXP79" s="164"/>
      <c r="OXQ79" s="164"/>
      <c r="OXR79" s="164"/>
      <c r="OXS79" s="164"/>
      <c r="OXT79" s="164"/>
      <c r="OXU79" s="164"/>
      <c r="OXV79" s="164"/>
      <c r="OXW79" s="164"/>
      <c r="OXX79" s="164"/>
      <c r="OXY79" s="164"/>
      <c r="OXZ79" s="164"/>
      <c r="OYA79" s="164"/>
      <c r="OYB79" s="164"/>
      <c r="OYC79" s="164"/>
      <c r="OYD79" s="164"/>
      <c r="OYE79" s="164"/>
      <c r="OYF79" s="164"/>
      <c r="OYG79" s="164"/>
      <c r="OYH79" s="164"/>
      <c r="OYI79" s="164"/>
      <c r="OYJ79" s="164"/>
      <c r="OYK79" s="164"/>
      <c r="OYL79" s="164"/>
      <c r="OYM79" s="164"/>
      <c r="OYN79" s="164"/>
      <c r="OYO79" s="164"/>
      <c r="OYP79" s="164"/>
      <c r="OYQ79" s="164"/>
      <c r="OYR79" s="164"/>
      <c r="OYS79" s="164"/>
      <c r="OYT79" s="164"/>
      <c r="OYU79" s="164"/>
      <c r="OYV79" s="164"/>
      <c r="OYW79" s="164"/>
      <c r="OYX79" s="164"/>
      <c r="OYY79" s="164"/>
      <c r="OYZ79" s="164"/>
      <c r="OZA79" s="164"/>
      <c r="OZB79" s="164"/>
      <c r="OZC79" s="164"/>
      <c r="OZD79" s="164"/>
      <c r="OZE79" s="164"/>
      <c r="OZF79" s="164"/>
      <c r="OZG79" s="164"/>
      <c r="OZH79" s="164"/>
      <c r="OZI79" s="164"/>
      <c r="OZJ79" s="164"/>
      <c r="OZK79" s="164"/>
      <c r="OZL79" s="164"/>
      <c r="OZM79" s="164"/>
      <c r="OZN79" s="164"/>
      <c r="OZO79" s="164"/>
      <c r="OZP79" s="164"/>
      <c r="OZQ79" s="164"/>
      <c r="OZR79" s="164"/>
      <c r="OZS79" s="164"/>
      <c r="OZT79" s="164"/>
      <c r="OZU79" s="164"/>
      <c r="OZV79" s="164"/>
      <c r="OZW79" s="164"/>
      <c r="OZX79" s="164"/>
      <c r="OZY79" s="164"/>
      <c r="OZZ79" s="164"/>
      <c r="PAA79" s="164"/>
      <c r="PAB79" s="164"/>
      <c r="PAC79" s="164"/>
      <c r="PAD79" s="164"/>
      <c r="PAE79" s="164"/>
      <c r="PAF79" s="164"/>
      <c r="PAG79" s="164"/>
      <c r="PAH79" s="164"/>
      <c r="PAI79" s="164"/>
      <c r="PAJ79" s="164"/>
      <c r="PAK79" s="164"/>
      <c r="PAL79" s="164"/>
      <c r="PAM79" s="164"/>
      <c r="PAN79" s="164"/>
      <c r="PAO79" s="164"/>
      <c r="PAP79" s="164"/>
      <c r="PAQ79" s="164"/>
      <c r="PAR79" s="164"/>
      <c r="PAS79" s="164"/>
      <c r="PAT79" s="164"/>
      <c r="PAU79" s="164"/>
      <c r="PAV79" s="164"/>
      <c r="PAW79" s="164"/>
      <c r="PAX79" s="164"/>
      <c r="PAY79" s="164"/>
      <c r="PAZ79" s="164"/>
      <c r="PBA79" s="164"/>
      <c r="PBB79" s="164"/>
      <c r="PBC79" s="164"/>
      <c r="PBD79" s="164"/>
      <c r="PBE79" s="164"/>
      <c r="PBF79" s="164"/>
      <c r="PBG79" s="164"/>
      <c r="PBH79" s="164"/>
      <c r="PBI79" s="164"/>
      <c r="PBJ79" s="164"/>
      <c r="PBK79" s="164"/>
      <c r="PBL79" s="164"/>
      <c r="PBM79" s="164"/>
      <c r="PBN79" s="164"/>
      <c r="PBO79" s="164"/>
      <c r="PBP79" s="164"/>
      <c r="PBQ79" s="164"/>
      <c r="PBR79" s="164"/>
      <c r="PBS79" s="164"/>
      <c r="PBT79" s="164"/>
      <c r="PBU79" s="164"/>
      <c r="PBV79" s="164"/>
      <c r="PBW79" s="164"/>
      <c r="PBX79" s="164"/>
      <c r="PBY79" s="164"/>
      <c r="PBZ79" s="164"/>
      <c r="PCA79" s="164"/>
      <c r="PCB79" s="164"/>
      <c r="PCC79" s="164"/>
      <c r="PCD79" s="164"/>
      <c r="PCE79" s="164"/>
      <c r="PCF79" s="164"/>
      <c r="PCG79" s="164"/>
      <c r="PCH79" s="164"/>
      <c r="PCI79" s="164"/>
      <c r="PCJ79" s="164"/>
      <c r="PCK79" s="164"/>
      <c r="PCL79" s="164"/>
      <c r="PCM79" s="164"/>
      <c r="PCN79" s="164"/>
      <c r="PCO79" s="164"/>
      <c r="PCP79" s="164"/>
      <c r="PCQ79" s="164"/>
      <c r="PCR79" s="164"/>
      <c r="PCS79" s="164"/>
      <c r="PCT79" s="164"/>
      <c r="PCU79" s="164"/>
      <c r="PCV79" s="164"/>
      <c r="PCW79" s="164"/>
      <c r="PCX79" s="164"/>
      <c r="PCY79" s="164"/>
      <c r="PCZ79" s="164"/>
      <c r="PDA79" s="164"/>
      <c r="PDB79" s="164"/>
      <c r="PDC79" s="164"/>
      <c r="PDD79" s="164"/>
      <c r="PDE79" s="164"/>
      <c r="PDF79" s="164"/>
      <c r="PDG79" s="164"/>
      <c r="PDH79" s="164"/>
      <c r="PDI79" s="164"/>
      <c r="PDJ79" s="164"/>
      <c r="PDK79" s="164"/>
      <c r="PDL79" s="164"/>
      <c r="PDM79" s="164"/>
      <c r="PDN79" s="164"/>
      <c r="PDO79" s="164"/>
      <c r="PDP79" s="164"/>
      <c r="PDQ79" s="164"/>
      <c r="PDR79" s="164"/>
      <c r="PDS79" s="164"/>
      <c r="PDT79" s="164"/>
      <c r="PDU79" s="164"/>
      <c r="PDV79" s="164"/>
      <c r="PDW79" s="164"/>
      <c r="PDX79" s="164"/>
      <c r="PDY79" s="164"/>
      <c r="PDZ79" s="164"/>
      <c r="PEA79" s="164"/>
      <c r="PEB79" s="164"/>
      <c r="PEC79" s="164"/>
      <c r="PED79" s="164"/>
      <c r="PEE79" s="164"/>
      <c r="PEF79" s="164"/>
      <c r="PEG79" s="164"/>
      <c r="PEH79" s="164"/>
      <c r="PEI79" s="164"/>
      <c r="PEJ79" s="164"/>
      <c r="PEK79" s="164"/>
      <c r="PEL79" s="164"/>
      <c r="PEM79" s="164"/>
      <c r="PEN79" s="164"/>
      <c r="PEO79" s="164"/>
      <c r="PEP79" s="164"/>
      <c r="PEQ79" s="164"/>
      <c r="PER79" s="164"/>
      <c r="PES79" s="164"/>
      <c r="PET79" s="164"/>
      <c r="PEU79" s="164"/>
      <c r="PEV79" s="164"/>
      <c r="PEW79" s="164"/>
      <c r="PEX79" s="164"/>
      <c r="PEY79" s="164"/>
      <c r="PEZ79" s="164"/>
      <c r="PFA79" s="164"/>
      <c r="PFB79" s="164"/>
      <c r="PFC79" s="164"/>
      <c r="PFD79" s="164"/>
      <c r="PFE79" s="164"/>
      <c r="PFF79" s="164"/>
      <c r="PFG79" s="164"/>
      <c r="PFH79" s="164"/>
      <c r="PFI79" s="164"/>
      <c r="PFJ79" s="164"/>
      <c r="PFK79" s="164"/>
      <c r="PFL79" s="164"/>
      <c r="PFM79" s="164"/>
      <c r="PFN79" s="164"/>
      <c r="PFO79" s="164"/>
      <c r="PFP79" s="164"/>
      <c r="PFQ79" s="164"/>
      <c r="PFR79" s="164"/>
      <c r="PFS79" s="164"/>
      <c r="PFT79" s="164"/>
      <c r="PFU79" s="164"/>
      <c r="PFV79" s="164"/>
      <c r="PFW79" s="164"/>
      <c r="PFX79" s="164"/>
      <c r="PFY79" s="164"/>
      <c r="PFZ79" s="164"/>
      <c r="PGA79" s="164"/>
      <c r="PGB79" s="164"/>
      <c r="PGC79" s="164"/>
      <c r="PGD79" s="164"/>
      <c r="PGE79" s="164"/>
      <c r="PGF79" s="164"/>
      <c r="PGG79" s="164"/>
      <c r="PGH79" s="164"/>
      <c r="PGI79" s="164"/>
      <c r="PGJ79" s="164"/>
      <c r="PGK79" s="164"/>
      <c r="PGL79" s="164"/>
      <c r="PGM79" s="164"/>
      <c r="PGN79" s="164"/>
      <c r="PGO79" s="164"/>
      <c r="PGP79" s="164"/>
      <c r="PGQ79" s="164"/>
      <c r="PGR79" s="164"/>
      <c r="PGS79" s="164"/>
      <c r="PGT79" s="164"/>
      <c r="PGU79" s="164"/>
      <c r="PGV79" s="164"/>
      <c r="PGW79" s="164"/>
      <c r="PGX79" s="164"/>
      <c r="PGY79" s="164"/>
      <c r="PGZ79" s="164"/>
      <c r="PHA79" s="164"/>
      <c r="PHB79" s="164"/>
      <c r="PHC79" s="164"/>
      <c r="PHD79" s="164"/>
      <c r="PHE79" s="164"/>
      <c r="PHF79" s="164"/>
      <c r="PHG79" s="164"/>
      <c r="PHH79" s="164"/>
      <c r="PHI79" s="164"/>
      <c r="PHJ79" s="164"/>
      <c r="PHK79" s="164"/>
      <c r="PHL79" s="164"/>
      <c r="PHM79" s="164"/>
      <c r="PHN79" s="164"/>
      <c r="PHO79" s="164"/>
      <c r="PHP79" s="164"/>
      <c r="PHQ79" s="164"/>
      <c r="PHR79" s="164"/>
      <c r="PHS79" s="164"/>
      <c r="PHT79" s="164"/>
      <c r="PHU79" s="164"/>
      <c r="PHV79" s="164"/>
      <c r="PHW79" s="164"/>
      <c r="PHX79" s="164"/>
      <c r="PHY79" s="164"/>
      <c r="PHZ79" s="164"/>
      <c r="PIA79" s="164"/>
      <c r="PIB79" s="164"/>
      <c r="PIC79" s="164"/>
      <c r="PID79" s="164"/>
      <c r="PIE79" s="164"/>
      <c r="PIF79" s="164"/>
      <c r="PIG79" s="164"/>
      <c r="PIH79" s="164"/>
      <c r="PII79" s="164"/>
      <c r="PIJ79" s="164"/>
      <c r="PIK79" s="164"/>
      <c r="PIL79" s="164"/>
      <c r="PIM79" s="164"/>
      <c r="PIN79" s="164"/>
      <c r="PIO79" s="164"/>
      <c r="PIP79" s="164"/>
      <c r="PIQ79" s="164"/>
      <c r="PIR79" s="164"/>
      <c r="PIS79" s="164"/>
      <c r="PIT79" s="164"/>
      <c r="PIU79" s="164"/>
      <c r="PIV79" s="164"/>
      <c r="PIW79" s="164"/>
      <c r="PIX79" s="164"/>
      <c r="PIY79" s="164"/>
      <c r="PIZ79" s="164"/>
      <c r="PJA79" s="164"/>
      <c r="PJB79" s="164"/>
      <c r="PJC79" s="164"/>
      <c r="PJD79" s="164"/>
      <c r="PJE79" s="164"/>
      <c r="PJF79" s="164"/>
      <c r="PJG79" s="164"/>
      <c r="PJH79" s="164"/>
      <c r="PJI79" s="164"/>
      <c r="PJJ79" s="164"/>
      <c r="PJK79" s="164"/>
      <c r="PJL79" s="164"/>
      <c r="PJM79" s="164"/>
      <c r="PJN79" s="164"/>
      <c r="PJO79" s="164"/>
      <c r="PJP79" s="164"/>
      <c r="PJQ79" s="164"/>
      <c r="PJR79" s="164"/>
      <c r="PJS79" s="164"/>
      <c r="PJT79" s="164"/>
      <c r="PJU79" s="164"/>
      <c r="PJV79" s="164"/>
      <c r="PJW79" s="164"/>
      <c r="PJX79" s="164"/>
      <c r="PJY79" s="164"/>
      <c r="PJZ79" s="164"/>
      <c r="PKA79" s="164"/>
      <c r="PKB79" s="164"/>
      <c r="PKC79" s="164"/>
      <c r="PKD79" s="164"/>
      <c r="PKE79" s="164"/>
      <c r="PKF79" s="164"/>
      <c r="PKG79" s="164"/>
      <c r="PKH79" s="164"/>
      <c r="PKI79" s="164"/>
      <c r="PKJ79" s="164"/>
      <c r="PKK79" s="164"/>
      <c r="PKL79" s="164"/>
      <c r="PKM79" s="164"/>
      <c r="PKN79" s="164"/>
      <c r="PKO79" s="164"/>
      <c r="PKP79" s="164"/>
      <c r="PKQ79" s="164"/>
      <c r="PKR79" s="164"/>
      <c r="PKS79" s="164"/>
      <c r="PKT79" s="164"/>
      <c r="PKU79" s="164"/>
      <c r="PKV79" s="164"/>
      <c r="PKW79" s="164"/>
      <c r="PKX79" s="164"/>
      <c r="PKY79" s="164"/>
      <c r="PKZ79" s="164"/>
      <c r="PLA79" s="164"/>
      <c r="PLB79" s="164"/>
      <c r="PLC79" s="164"/>
      <c r="PLD79" s="164"/>
      <c r="PLE79" s="164"/>
      <c r="PLF79" s="164"/>
      <c r="PLG79" s="164"/>
      <c r="PLH79" s="164"/>
      <c r="PLI79" s="164"/>
      <c r="PLJ79" s="164"/>
      <c r="PLK79" s="164"/>
      <c r="PLL79" s="164"/>
      <c r="PLM79" s="164"/>
      <c r="PLN79" s="164"/>
      <c r="PLO79" s="164"/>
      <c r="PLP79" s="164"/>
      <c r="PLQ79" s="164"/>
      <c r="PLR79" s="164"/>
      <c r="PLS79" s="164"/>
      <c r="PLT79" s="164"/>
      <c r="PLU79" s="164"/>
      <c r="PLV79" s="164"/>
      <c r="PLW79" s="164"/>
      <c r="PLX79" s="164"/>
      <c r="PLY79" s="164"/>
      <c r="PLZ79" s="164"/>
      <c r="PMA79" s="164"/>
      <c r="PMB79" s="164"/>
      <c r="PMC79" s="164"/>
      <c r="PMD79" s="164"/>
      <c r="PME79" s="164"/>
      <c r="PMF79" s="164"/>
      <c r="PMG79" s="164"/>
      <c r="PMH79" s="164"/>
      <c r="PMI79" s="164"/>
      <c r="PMJ79" s="164"/>
      <c r="PMK79" s="164"/>
      <c r="PML79" s="164"/>
      <c r="PMM79" s="164"/>
      <c r="PMN79" s="164"/>
      <c r="PMO79" s="164"/>
      <c r="PMP79" s="164"/>
      <c r="PMQ79" s="164"/>
      <c r="PMR79" s="164"/>
      <c r="PMS79" s="164"/>
      <c r="PMT79" s="164"/>
      <c r="PMU79" s="164"/>
      <c r="PMV79" s="164"/>
      <c r="PMW79" s="164"/>
      <c r="PMX79" s="164"/>
      <c r="PMY79" s="164"/>
      <c r="PMZ79" s="164"/>
      <c r="PNA79" s="164"/>
      <c r="PNB79" s="164"/>
      <c r="PNC79" s="164"/>
      <c r="PND79" s="164"/>
      <c r="PNE79" s="164"/>
      <c r="PNF79" s="164"/>
      <c r="PNG79" s="164"/>
      <c r="PNH79" s="164"/>
      <c r="PNI79" s="164"/>
      <c r="PNJ79" s="164"/>
      <c r="PNK79" s="164"/>
      <c r="PNL79" s="164"/>
      <c r="PNM79" s="164"/>
      <c r="PNN79" s="164"/>
      <c r="PNO79" s="164"/>
      <c r="PNP79" s="164"/>
      <c r="PNQ79" s="164"/>
      <c r="PNR79" s="164"/>
      <c r="PNS79" s="164"/>
      <c r="PNT79" s="164"/>
      <c r="PNU79" s="164"/>
      <c r="PNV79" s="164"/>
      <c r="PNW79" s="164"/>
      <c r="PNX79" s="164"/>
      <c r="PNY79" s="164"/>
      <c r="PNZ79" s="164"/>
      <c r="POA79" s="164"/>
      <c r="POB79" s="164"/>
      <c r="POC79" s="164"/>
      <c r="POD79" s="164"/>
      <c r="POE79" s="164"/>
      <c r="POF79" s="164"/>
      <c r="POG79" s="164"/>
      <c r="POH79" s="164"/>
      <c r="POI79" s="164"/>
      <c r="POJ79" s="164"/>
      <c r="POK79" s="164"/>
      <c r="POL79" s="164"/>
      <c r="POM79" s="164"/>
      <c r="PON79" s="164"/>
      <c r="POO79" s="164"/>
      <c r="POP79" s="164"/>
      <c r="POQ79" s="164"/>
      <c r="POR79" s="164"/>
      <c r="POS79" s="164"/>
      <c r="POT79" s="164"/>
      <c r="POU79" s="164"/>
      <c r="POV79" s="164"/>
      <c r="POW79" s="164"/>
      <c r="POX79" s="164"/>
      <c r="POY79" s="164"/>
      <c r="POZ79" s="164"/>
      <c r="PPA79" s="164"/>
      <c r="PPB79" s="164"/>
      <c r="PPC79" s="164"/>
      <c r="PPD79" s="164"/>
      <c r="PPE79" s="164"/>
      <c r="PPF79" s="164"/>
      <c r="PPG79" s="164"/>
      <c r="PPH79" s="164"/>
      <c r="PPI79" s="164"/>
      <c r="PPJ79" s="164"/>
      <c r="PPK79" s="164"/>
      <c r="PPL79" s="164"/>
      <c r="PPM79" s="164"/>
      <c r="PPN79" s="164"/>
      <c r="PPO79" s="164"/>
      <c r="PPP79" s="164"/>
      <c r="PPQ79" s="164"/>
      <c r="PPR79" s="164"/>
      <c r="PPS79" s="164"/>
      <c r="PPT79" s="164"/>
      <c r="PPU79" s="164"/>
      <c r="PPV79" s="164"/>
      <c r="PPW79" s="164"/>
      <c r="PPX79" s="164"/>
      <c r="PPY79" s="164"/>
      <c r="PPZ79" s="164"/>
      <c r="PQA79" s="164"/>
      <c r="PQB79" s="164"/>
      <c r="PQC79" s="164"/>
      <c r="PQD79" s="164"/>
      <c r="PQE79" s="164"/>
      <c r="PQF79" s="164"/>
      <c r="PQG79" s="164"/>
      <c r="PQH79" s="164"/>
      <c r="PQI79" s="164"/>
      <c r="PQJ79" s="164"/>
      <c r="PQK79" s="164"/>
      <c r="PQL79" s="164"/>
      <c r="PQM79" s="164"/>
      <c r="PQN79" s="164"/>
      <c r="PQO79" s="164"/>
      <c r="PQP79" s="164"/>
      <c r="PQQ79" s="164"/>
      <c r="PQR79" s="164"/>
      <c r="PQS79" s="164"/>
      <c r="PQT79" s="164"/>
      <c r="PQU79" s="164"/>
      <c r="PQV79" s="164"/>
      <c r="PQW79" s="164"/>
      <c r="PQX79" s="164"/>
      <c r="PQY79" s="164"/>
      <c r="PQZ79" s="164"/>
      <c r="PRA79" s="164"/>
      <c r="PRB79" s="164"/>
      <c r="PRC79" s="164"/>
      <c r="PRD79" s="164"/>
      <c r="PRE79" s="164"/>
      <c r="PRF79" s="164"/>
      <c r="PRG79" s="164"/>
      <c r="PRH79" s="164"/>
      <c r="PRI79" s="164"/>
      <c r="PRJ79" s="164"/>
      <c r="PRK79" s="164"/>
      <c r="PRL79" s="164"/>
      <c r="PRM79" s="164"/>
      <c r="PRN79" s="164"/>
      <c r="PRO79" s="164"/>
      <c r="PRP79" s="164"/>
      <c r="PRQ79" s="164"/>
      <c r="PRR79" s="164"/>
      <c r="PRS79" s="164"/>
      <c r="PRT79" s="164"/>
      <c r="PRU79" s="164"/>
      <c r="PRV79" s="164"/>
      <c r="PRW79" s="164"/>
      <c r="PRX79" s="164"/>
      <c r="PRY79" s="164"/>
      <c r="PRZ79" s="164"/>
      <c r="PSA79" s="164"/>
      <c r="PSB79" s="164"/>
      <c r="PSC79" s="164"/>
      <c r="PSD79" s="164"/>
      <c r="PSE79" s="164"/>
      <c r="PSF79" s="164"/>
      <c r="PSG79" s="164"/>
      <c r="PSH79" s="164"/>
      <c r="PSI79" s="164"/>
      <c r="PSJ79" s="164"/>
      <c r="PSK79" s="164"/>
      <c r="PSL79" s="164"/>
      <c r="PSM79" s="164"/>
      <c r="PSN79" s="164"/>
      <c r="PSO79" s="164"/>
      <c r="PSP79" s="164"/>
      <c r="PSQ79" s="164"/>
      <c r="PSR79" s="164"/>
      <c r="PSS79" s="164"/>
      <c r="PST79" s="164"/>
      <c r="PSU79" s="164"/>
      <c r="PSV79" s="164"/>
      <c r="PSW79" s="164"/>
      <c r="PSX79" s="164"/>
      <c r="PSY79" s="164"/>
      <c r="PSZ79" s="164"/>
      <c r="PTA79" s="164"/>
      <c r="PTB79" s="164"/>
      <c r="PTC79" s="164"/>
      <c r="PTD79" s="164"/>
      <c r="PTE79" s="164"/>
      <c r="PTF79" s="164"/>
      <c r="PTG79" s="164"/>
      <c r="PTH79" s="164"/>
      <c r="PTI79" s="164"/>
      <c r="PTJ79" s="164"/>
      <c r="PTK79" s="164"/>
      <c r="PTL79" s="164"/>
      <c r="PTM79" s="164"/>
      <c r="PTN79" s="164"/>
      <c r="PTO79" s="164"/>
      <c r="PTP79" s="164"/>
      <c r="PTQ79" s="164"/>
      <c r="PTR79" s="164"/>
      <c r="PTS79" s="164"/>
      <c r="PTT79" s="164"/>
      <c r="PTU79" s="164"/>
      <c r="PTV79" s="164"/>
      <c r="PTW79" s="164"/>
      <c r="PTX79" s="164"/>
      <c r="PTY79" s="164"/>
      <c r="PTZ79" s="164"/>
      <c r="PUA79" s="164"/>
      <c r="PUB79" s="164"/>
      <c r="PUC79" s="164"/>
      <c r="PUD79" s="164"/>
      <c r="PUE79" s="164"/>
      <c r="PUF79" s="164"/>
      <c r="PUG79" s="164"/>
      <c r="PUH79" s="164"/>
      <c r="PUI79" s="164"/>
      <c r="PUJ79" s="164"/>
      <c r="PUK79" s="164"/>
      <c r="PUL79" s="164"/>
      <c r="PUM79" s="164"/>
      <c r="PUN79" s="164"/>
      <c r="PUO79" s="164"/>
      <c r="PUP79" s="164"/>
      <c r="PUQ79" s="164"/>
      <c r="PUR79" s="164"/>
      <c r="PUS79" s="164"/>
      <c r="PUT79" s="164"/>
      <c r="PUU79" s="164"/>
      <c r="PUV79" s="164"/>
      <c r="PUW79" s="164"/>
      <c r="PUX79" s="164"/>
      <c r="PUY79" s="164"/>
      <c r="PUZ79" s="164"/>
      <c r="PVA79" s="164"/>
      <c r="PVB79" s="164"/>
      <c r="PVC79" s="164"/>
      <c r="PVD79" s="164"/>
      <c r="PVE79" s="164"/>
      <c r="PVF79" s="164"/>
      <c r="PVG79" s="164"/>
      <c r="PVH79" s="164"/>
      <c r="PVI79" s="164"/>
      <c r="PVJ79" s="164"/>
      <c r="PVK79" s="164"/>
      <c r="PVL79" s="164"/>
      <c r="PVM79" s="164"/>
      <c r="PVN79" s="164"/>
      <c r="PVO79" s="164"/>
      <c r="PVP79" s="164"/>
      <c r="PVQ79" s="164"/>
      <c r="PVR79" s="164"/>
      <c r="PVS79" s="164"/>
      <c r="PVT79" s="164"/>
      <c r="PVU79" s="164"/>
      <c r="PVV79" s="164"/>
      <c r="PVW79" s="164"/>
      <c r="PVX79" s="164"/>
      <c r="PVY79" s="164"/>
      <c r="PVZ79" s="164"/>
      <c r="PWA79" s="164"/>
      <c r="PWB79" s="164"/>
      <c r="PWC79" s="164"/>
      <c r="PWD79" s="164"/>
      <c r="PWE79" s="164"/>
      <c r="PWF79" s="164"/>
      <c r="PWG79" s="164"/>
      <c r="PWH79" s="164"/>
      <c r="PWI79" s="164"/>
      <c r="PWJ79" s="164"/>
      <c r="PWK79" s="164"/>
      <c r="PWL79" s="164"/>
      <c r="PWM79" s="164"/>
      <c r="PWN79" s="164"/>
      <c r="PWO79" s="164"/>
      <c r="PWP79" s="164"/>
      <c r="PWQ79" s="164"/>
      <c r="PWR79" s="164"/>
      <c r="PWS79" s="164"/>
      <c r="PWT79" s="164"/>
      <c r="PWU79" s="164"/>
      <c r="PWV79" s="164"/>
      <c r="PWW79" s="164"/>
      <c r="PWX79" s="164"/>
      <c r="PWY79" s="164"/>
      <c r="PWZ79" s="164"/>
      <c r="PXA79" s="164"/>
      <c r="PXB79" s="164"/>
      <c r="PXC79" s="164"/>
      <c r="PXD79" s="164"/>
      <c r="PXE79" s="164"/>
      <c r="PXF79" s="164"/>
      <c r="PXG79" s="164"/>
      <c r="PXH79" s="164"/>
      <c r="PXI79" s="164"/>
      <c r="PXJ79" s="164"/>
      <c r="PXK79" s="164"/>
      <c r="PXL79" s="164"/>
      <c r="PXM79" s="164"/>
      <c r="PXN79" s="164"/>
      <c r="PXO79" s="164"/>
      <c r="PXP79" s="164"/>
      <c r="PXQ79" s="164"/>
      <c r="PXR79" s="164"/>
      <c r="PXS79" s="164"/>
      <c r="PXT79" s="164"/>
      <c r="PXU79" s="164"/>
      <c r="PXV79" s="164"/>
      <c r="PXW79" s="164"/>
      <c r="PXX79" s="164"/>
      <c r="PXY79" s="164"/>
      <c r="PXZ79" s="164"/>
      <c r="PYA79" s="164"/>
      <c r="PYB79" s="164"/>
      <c r="PYC79" s="164"/>
      <c r="PYD79" s="164"/>
      <c r="PYE79" s="164"/>
      <c r="PYF79" s="164"/>
      <c r="PYG79" s="164"/>
      <c r="PYH79" s="164"/>
      <c r="PYI79" s="164"/>
      <c r="PYJ79" s="164"/>
      <c r="PYK79" s="164"/>
      <c r="PYL79" s="164"/>
      <c r="PYM79" s="164"/>
      <c r="PYN79" s="164"/>
      <c r="PYO79" s="164"/>
      <c r="PYP79" s="164"/>
      <c r="PYQ79" s="164"/>
      <c r="PYR79" s="164"/>
      <c r="PYS79" s="164"/>
      <c r="PYT79" s="164"/>
      <c r="PYU79" s="164"/>
      <c r="PYV79" s="164"/>
      <c r="PYW79" s="164"/>
      <c r="PYX79" s="164"/>
      <c r="PYY79" s="164"/>
      <c r="PYZ79" s="164"/>
      <c r="PZA79" s="164"/>
      <c r="PZB79" s="164"/>
      <c r="PZC79" s="164"/>
      <c r="PZD79" s="164"/>
      <c r="PZE79" s="164"/>
      <c r="PZF79" s="164"/>
      <c r="PZG79" s="164"/>
      <c r="PZH79" s="164"/>
      <c r="PZI79" s="164"/>
      <c r="PZJ79" s="164"/>
      <c r="PZK79" s="164"/>
      <c r="PZL79" s="164"/>
      <c r="PZM79" s="164"/>
      <c r="PZN79" s="164"/>
      <c r="PZO79" s="164"/>
      <c r="PZP79" s="164"/>
      <c r="PZQ79" s="164"/>
      <c r="PZR79" s="164"/>
      <c r="PZS79" s="164"/>
      <c r="PZT79" s="164"/>
      <c r="PZU79" s="164"/>
      <c r="PZV79" s="164"/>
      <c r="PZW79" s="164"/>
      <c r="PZX79" s="164"/>
      <c r="PZY79" s="164"/>
      <c r="PZZ79" s="164"/>
      <c r="QAA79" s="164"/>
      <c r="QAB79" s="164"/>
      <c r="QAC79" s="164"/>
      <c r="QAD79" s="164"/>
      <c r="QAE79" s="164"/>
      <c r="QAF79" s="164"/>
      <c r="QAG79" s="164"/>
      <c r="QAH79" s="164"/>
      <c r="QAI79" s="164"/>
      <c r="QAJ79" s="164"/>
      <c r="QAK79" s="164"/>
      <c r="QAL79" s="164"/>
      <c r="QAM79" s="164"/>
      <c r="QAN79" s="164"/>
      <c r="QAO79" s="164"/>
      <c r="QAP79" s="164"/>
      <c r="QAQ79" s="164"/>
      <c r="QAR79" s="164"/>
      <c r="QAS79" s="164"/>
      <c r="QAT79" s="164"/>
      <c r="QAU79" s="164"/>
      <c r="QAV79" s="164"/>
      <c r="QAW79" s="164"/>
      <c r="QAX79" s="164"/>
      <c r="QAY79" s="164"/>
      <c r="QAZ79" s="164"/>
      <c r="QBA79" s="164"/>
      <c r="QBB79" s="164"/>
      <c r="QBC79" s="164"/>
      <c r="QBD79" s="164"/>
      <c r="QBE79" s="164"/>
      <c r="QBF79" s="164"/>
      <c r="QBG79" s="164"/>
      <c r="QBH79" s="164"/>
      <c r="QBI79" s="164"/>
      <c r="QBJ79" s="164"/>
      <c r="QBK79" s="164"/>
      <c r="QBL79" s="164"/>
      <c r="QBM79" s="164"/>
      <c r="QBN79" s="164"/>
      <c r="QBO79" s="164"/>
      <c r="QBP79" s="164"/>
      <c r="QBQ79" s="164"/>
      <c r="QBR79" s="164"/>
      <c r="QBS79" s="164"/>
      <c r="QBT79" s="164"/>
      <c r="QBU79" s="164"/>
      <c r="QBV79" s="164"/>
      <c r="QBW79" s="164"/>
      <c r="QBX79" s="164"/>
      <c r="QBY79" s="164"/>
      <c r="QBZ79" s="164"/>
      <c r="QCA79" s="164"/>
      <c r="QCB79" s="164"/>
      <c r="QCC79" s="164"/>
      <c r="QCD79" s="164"/>
      <c r="QCE79" s="164"/>
      <c r="QCF79" s="164"/>
      <c r="QCG79" s="164"/>
      <c r="QCH79" s="164"/>
      <c r="QCI79" s="164"/>
      <c r="QCJ79" s="164"/>
      <c r="QCK79" s="164"/>
      <c r="QCL79" s="164"/>
      <c r="QCM79" s="164"/>
      <c r="QCN79" s="164"/>
      <c r="QCO79" s="164"/>
      <c r="QCP79" s="164"/>
      <c r="QCQ79" s="164"/>
      <c r="QCR79" s="164"/>
      <c r="QCS79" s="164"/>
      <c r="QCT79" s="164"/>
      <c r="QCU79" s="164"/>
      <c r="QCV79" s="164"/>
      <c r="QCW79" s="164"/>
      <c r="QCX79" s="164"/>
      <c r="QCY79" s="164"/>
      <c r="QCZ79" s="164"/>
      <c r="QDA79" s="164"/>
      <c r="QDB79" s="164"/>
      <c r="QDC79" s="164"/>
      <c r="QDD79" s="164"/>
      <c r="QDE79" s="164"/>
      <c r="QDF79" s="164"/>
      <c r="QDG79" s="164"/>
      <c r="QDH79" s="164"/>
      <c r="QDI79" s="164"/>
      <c r="QDJ79" s="164"/>
      <c r="QDK79" s="164"/>
      <c r="QDL79" s="164"/>
      <c r="QDM79" s="164"/>
      <c r="QDN79" s="164"/>
      <c r="QDO79" s="164"/>
      <c r="QDP79" s="164"/>
      <c r="QDQ79" s="164"/>
      <c r="QDR79" s="164"/>
      <c r="QDS79" s="164"/>
      <c r="QDT79" s="164"/>
      <c r="QDU79" s="164"/>
      <c r="QDV79" s="164"/>
      <c r="QDW79" s="164"/>
      <c r="QDX79" s="164"/>
      <c r="QDY79" s="164"/>
      <c r="QDZ79" s="164"/>
      <c r="QEA79" s="164"/>
      <c r="QEB79" s="164"/>
      <c r="QEC79" s="164"/>
      <c r="QED79" s="164"/>
      <c r="QEE79" s="164"/>
      <c r="QEF79" s="164"/>
      <c r="QEG79" s="164"/>
      <c r="QEH79" s="164"/>
      <c r="QEI79" s="164"/>
      <c r="QEJ79" s="164"/>
      <c r="QEK79" s="164"/>
      <c r="QEL79" s="164"/>
      <c r="QEM79" s="164"/>
      <c r="QEN79" s="164"/>
      <c r="QEO79" s="164"/>
      <c r="QEP79" s="164"/>
      <c r="QEQ79" s="164"/>
      <c r="QER79" s="164"/>
      <c r="QES79" s="164"/>
      <c r="QET79" s="164"/>
      <c r="QEU79" s="164"/>
      <c r="QEV79" s="164"/>
      <c r="QEW79" s="164"/>
      <c r="QEX79" s="164"/>
      <c r="QEY79" s="164"/>
      <c r="QEZ79" s="164"/>
      <c r="QFA79" s="164"/>
      <c r="QFB79" s="164"/>
      <c r="QFC79" s="164"/>
      <c r="QFD79" s="164"/>
      <c r="QFE79" s="164"/>
      <c r="QFF79" s="164"/>
      <c r="QFG79" s="164"/>
      <c r="QFH79" s="164"/>
      <c r="QFI79" s="164"/>
      <c r="QFJ79" s="164"/>
      <c r="QFK79" s="164"/>
      <c r="QFL79" s="164"/>
      <c r="QFM79" s="164"/>
      <c r="QFN79" s="164"/>
      <c r="QFO79" s="164"/>
      <c r="QFP79" s="164"/>
      <c r="QFQ79" s="164"/>
      <c r="QFR79" s="164"/>
      <c r="QFS79" s="164"/>
      <c r="QFT79" s="164"/>
      <c r="QFU79" s="164"/>
      <c r="QFV79" s="164"/>
      <c r="QFW79" s="164"/>
      <c r="QFX79" s="164"/>
      <c r="QFY79" s="164"/>
      <c r="QFZ79" s="164"/>
      <c r="QGA79" s="164"/>
      <c r="QGB79" s="164"/>
      <c r="QGC79" s="164"/>
      <c r="QGD79" s="164"/>
      <c r="QGE79" s="164"/>
      <c r="QGF79" s="164"/>
      <c r="QGG79" s="164"/>
      <c r="QGH79" s="164"/>
      <c r="QGI79" s="164"/>
      <c r="QGJ79" s="164"/>
      <c r="QGK79" s="164"/>
      <c r="QGL79" s="164"/>
      <c r="QGM79" s="164"/>
      <c r="QGN79" s="164"/>
      <c r="QGO79" s="164"/>
      <c r="QGP79" s="164"/>
      <c r="QGQ79" s="164"/>
      <c r="QGR79" s="164"/>
      <c r="QGS79" s="164"/>
      <c r="QGT79" s="164"/>
      <c r="QGU79" s="164"/>
      <c r="QGV79" s="164"/>
      <c r="QGW79" s="164"/>
      <c r="QGX79" s="164"/>
      <c r="QGY79" s="164"/>
      <c r="QGZ79" s="164"/>
      <c r="QHA79" s="164"/>
      <c r="QHB79" s="164"/>
      <c r="QHC79" s="164"/>
      <c r="QHD79" s="164"/>
      <c r="QHE79" s="164"/>
      <c r="QHF79" s="164"/>
      <c r="QHG79" s="164"/>
      <c r="QHH79" s="164"/>
      <c r="QHI79" s="164"/>
      <c r="QHJ79" s="164"/>
      <c r="QHK79" s="164"/>
      <c r="QHL79" s="164"/>
      <c r="QHM79" s="164"/>
      <c r="QHN79" s="164"/>
      <c r="QHO79" s="164"/>
      <c r="QHP79" s="164"/>
      <c r="QHQ79" s="164"/>
      <c r="QHR79" s="164"/>
      <c r="QHS79" s="164"/>
      <c r="QHT79" s="164"/>
      <c r="QHU79" s="164"/>
      <c r="QHV79" s="164"/>
      <c r="QHW79" s="164"/>
      <c r="QHX79" s="164"/>
      <c r="QHY79" s="164"/>
      <c r="QHZ79" s="164"/>
      <c r="QIA79" s="164"/>
      <c r="QIB79" s="164"/>
      <c r="QIC79" s="164"/>
      <c r="QID79" s="164"/>
      <c r="QIE79" s="164"/>
      <c r="QIF79" s="164"/>
      <c r="QIG79" s="164"/>
      <c r="QIH79" s="164"/>
      <c r="QII79" s="164"/>
      <c r="QIJ79" s="164"/>
      <c r="QIK79" s="164"/>
      <c r="QIL79" s="164"/>
      <c r="QIM79" s="164"/>
      <c r="QIN79" s="164"/>
      <c r="QIO79" s="164"/>
      <c r="QIP79" s="164"/>
      <c r="QIQ79" s="164"/>
      <c r="QIR79" s="164"/>
      <c r="QIS79" s="164"/>
      <c r="QIT79" s="164"/>
      <c r="QIU79" s="164"/>
      <c r="QIV79" s="164"/>
      <c r="QIW79" s="164"/>
      <c r="QIX79" s="164"/>
      <c r="QIY79" s="164"/>
      <c r="QIZ79" s="164"/>
      <c r="QJA79" s="164"/>
      <c r="QJB79" s="164"/>
      <c r="QJC79" s="164"/>
      <c r="QJD79" s="164"/>
      <c r="QJE79" s="164"/>
      <c r="QJF79" s="164"/>
      <c r="QJG79" s="164"/>
      <c r="QJH79" s="164"/>
      <c r="QJI79" s="164"/>
      <c r="QJJ79" s="164"/>
      <c r="QJK79" s="164"/>
      <c r="QJL79" s="164"/>
      <c r="QJM79" s="164"/>
      <c r="QJN79" s="164"/>
      <c r="QJO79" s="164"/>
      <c r="QJP79" s="164"/>
      <c r="QJQ79" s="164"/>
      <c r="QJR79" s="164"/>
      <c r="QJS79" s="164"/>
      <c r="QJT79" s="164"/>
      <c r="QJU79" s="164"/>
      <c r="QJV79" s="164"/>
      <c r="QJW79" s="164"/>
      <c r="QJX79" s="164"/>
      <c r="QJY79" s="164"/>
      <c r="QJZ79" s="164"/>
      <c r="QKA79" s="164"/>
      <c r="QKB79" s="164"/>
      <c r="QKC79" s="164"/>
      <c r="QKD79" s="164"/>
      <c r="QKE79" s="164"/>
      <c r="QKF79" s="164"/>
      <c r="QKG79" s="164"/>
      <c r="QKH79" s="164"/>
      <c r="QKI79" s="164"/>
      <c r="QKJ79" s="164"/>
      <c r="QKK79" s="164"/>
      <c r="QKL79" s="164"/>
      <c r="QKM79" s="164"/>
      <c r="QKN79" s="164"/>
      <c r="QKO79" s="164"/>
      <c r="QKP79" s="164"/>
      <c r="QKQ79" s="164"/>
      <c r="QKR79" s="164"/>
      <c r="QKS79" s="164"/>
      <c r="QKT79" s="164"/>
      <c r="QKU79" s="164"/>
      <c r="QKV79" s="164"/>
      <c r="QKW79" s="164"/>
      <c r="QKX79" s="164"/>
      <c r="QKY79" s="164"/>
      <c r="QKZ79" s="164"/>
      <c r="QLA79" s="164"/>
      <c r="QLB79" s="164"/>
      <c r="QLC79" s="164"/>
      <c r="QLD79" s="164"/>
      <c r="QLE79" s="164"/>
      <c r="QLF79" s="164"/>
      <c r="QLG79" s="164"/>
      <c r="QLH79" s="164"/>
      <c r="QLI79" s="164"/>
      <c r="QLJ79" s="164"/>
      <c r="QLK79" s="164"/>
      <c r="QLL79" s="164"/>
      <c r="QLM79" s="164"/>
      <c r="QLN79" s="164"/>
      <c r="QLO79" s="164"/>
      <c r="QLP79" s="164"/>
      <c r="QLQ79" s="164"/>
      <c r="QLR79" s="164"/>
      <c r="QLS79" s="164"/>
      <c r="QLT79" s="164"/>
      <c r="QLU79" s="164"/>
      <c r="QLV79" s="164"/>
      <c r="QLW79" s="164"/>
      <c r="QLX79" s="164"/>
      <c r="QLY79" s="164"/>
      <c r="QLZ79" s="164"/>
      <c r="QMA79" s="164"/>
      <c r="QMB79" s="164"/>
      <c r="QMC79" s="164"/>
      <c r="QMD79" s="164"/>
      <c r="QME79" s="164"/>
      <c r="QMF79" s="164"/>
      <c r="QMG79" s="164"/>
      <c r="QMH79" s="164"/>
      <c r="QMI79" s="164"/>
      <c r="QMJ79" s="164"/>
      <c r="QMK79" s="164"/>
      <c r="QML79" s="164"/>
      <c r="QMM79" s="164"/>
      <c r="QMN79" s="164"/>
      <c r="QMO79" s="164"/>
      <c r="QMP79" s="164"/>
      <c r="QMQ79" s="164"/>
      <c r="QMR79" s="164"/>
      <c r="QMS79" s="164"/>
      <c r="QMT79" s="164"/>
      <c r="QMU79" s="164"/>
      <c r="QMV79" s="164"/>
      <c r="QMW79" s="164"/>
      <c r="QMX79" s="164"/>
      <c r="QMY79" s="164"/>
      <c r="QMZ79" s="164"/>
      <c r="QNA79" s="164"/>
      <c r="QNB79" s="164"/>
      <c r="QNC79" s="164"/>
      <c r="QND79" s="164"/>
      <c r="QNE79" s="164"/>
      <c r="QNF79" s="164"/>
      <c r="QNG79" s="164"/>
      <c r="QNH79" s="164"/>
      <c r="QNI79" s="164"/>
      <c r="QNJ79" s="164"/>
      <c r="QNK79" s="164"/>
      <c r="QNL79" s="164"/>
      <c r="QNM79" s="164"/>
      <c r="QNN79" s="164"/>
      <c r="QNO79" s="164"/>
      <c r="QNP79" s="164"/>
      <c r="QNQ79" s="164"/>
      <c r="QNR79" s="164"/>
      <c r="QNS79" s="164"/>
      <c r="QNT79" s="164"/>
      <c r="QNU79" s="164"/>
      <c r="QNV79" s="164"/>
      <c r="QNW79" s="164"/>
      <c r="QNX79" s="164"/>
      <c r="QNY79" s="164"/>
      <c r="QNZ79" s="164"/>
      <c r="QOA79" s="164"/>
      <c r="QOB79" s="164"/>
      <c r="QOC79" s="164"/>
      <c r="QOD79" s="164"/>
      <c r="QOE79" s="164"/>
      <c r="QOF79" s="164"/>
      <c r="QOG79" s="164"/>
      <c r="QOH79" s="164"/>
      <c r="QOI79" s="164"/>
      <c r="QOJ79" s="164"/>
      <c r="QOK79" s="164"/>
      <c r="QOL79" s="164"/>
      <c r="QOM79" s="164"/>
      <c r="QON79" s="164"/>
      <c r="QOO79" s="164"/>
      <c r="QOP79" s="164"/>
      <c r="QOQ79" s="164"/>
      <c r="QOR79" s="164"/>
      <c r="QOS79" s="164"/>
      <c r="QOT79" s="164"/>
      <c r="QOU79" s="164"/>
      <c r="QOV79" s="164"/>
      <c r="QOW79" s="164"/>
      <c r="QOX79" s="164"/>
      <c r="QOY79" s="164"/>
      <c r="QOZ79" s="164"/>
      <c r="QPA79" s="164"/>
      <c r="QPB79" s="164"/>
      <c r="QPC79" s="164"/>
      <c r="QPD79" s="164"/>
      <c r="QPE79" s="164"/>
      <c r="QPF79" s="164"/>
      <c r="QPG79" s="164"/>
      <c r="QPH79" s="164"/>
      <c r="QPI79" s="164"/>
      <c r="QPJ79" s="164"/>
      <c r="QPK79" s="164"/>
      <c r="QPL79" s="164"/>
      <c r="QPM79" s="164"/>
      <c r="QPN79" s="164"/>
      <c r="QPO79" s="164"/>
      <c r="QPP79" s="164"/>
      <c r="QPQ79" s="164"/>
      <c r="QPR79" s="164"/>
      <c r="QPS79" s="164"/>
      <c r="QPT79" s="164"/>
      <c r="QPU79" s="164"/>
      <c r="QPV79" s="164"/>
      <c r="QPW79" s="164"/>
      <c r="QPX79" s="164"/>
      <c r="QPY79" s="164"/>
      <c r="QPZ79" s="164"/>
      <c r="QQA79" s="164"/>
      <c r="QQB79" s="164"/>
      <c r="QQC79" s="164"/>
      <c r="QQD79" s="164"/>
      <c r="QQE79" s="164"/>
      <c r="QQF79" s="164"/>
      <c r="QQG79" s="164"/>
      <c r="QQH79" s="164"/>
      <c r="QQI79" s="164"/>
      <c r="QQJ79" s="164"/>
      <c r="QQK79" s="164"/>
      <c r="QQL79" s="164"/>
      <c r="QQM79" s="164"/>
      <c r="QQN79" s="164"/>
      <c r="QQO79" s="164"/>
      <c r="QQP79" s="164"/>
      <c r="QQQ79" s="164"/>
      <c r="QQR79" s="164"/>
      <c r="QQS79" s="164"/>
      <c r="QQT79" s="164"/>
      <c r="QQU79" s="164"/>
      <c r="QQV79" s="164"/>
      <c r="QQW79" s="164"/>
      <c r="QQX79" s="164"/>
      <c r="QQY79" s="164"/>
      <c r="QQZ79" s="164"/>
      <c r="QRA79" s="164"/>
      <c r="QRB79" s="164"/>
      <c r="QRC79" s="164"/>
      <c r="QRD79" s="164"/>
      <c r="QRE79" s="164"/>
      <c r="QRF79" s="164"/>
      <c r="QRG79" s="164"/>
      <c r="QRH79" s="164"/>
      <c r="QRI79" s="164"/>
      <c r="QRJ79" s="164"/>
      <c r="QRK79" s="164"/>
      <c r="QRL79" s="164"/>
      <c r="QRM79" s="164"/>
      <c r="QRN79" s="164"/>
      <c r="QRO79" s="164"/>
      <c r="QRP79" s="164"/>
      <c r="QRQ79" s="164"/>
      <c r="QRR79" s="164"/>
      <c r="QRS79" s="164"/>
      <c r="QRT79" s="164"/>
      <c r="QRU79" s="164"/>
      <c r="QRV79" s="164"/>
      <c r="QRW79" s="164"/>
      <c r="QRX79" s="164"/>
      <c r="QRY79" s="164"/>
      <c r="QRZ79" s="164"/>
      <c r="QSA79" s="164"/>
      <c r="QSB79" s="164"/>
      <c r="QSC79" s="164"/>
      <c r="QSD79" s="164"/>
      <c r="QSE79" s="164"/>
      <c r="QSF79" s="164"/>
      <c r="QSG79" s="164"/>
      <c r="QSH79" s="164"/>
      <c r="QSI79" s="164"/>
      <c r="QSJ79" s="164"/>
      <c r="QSK79" s="164"/>
      <c r="QSL79" s="164"/>
      <c r="QSM79" s="164"/>
      <c r="QSN79" s="164"/>
      <c r="QSO79" s="164"/>
      <c r="QSP79" s="164"/>
      <c r="QSQ79" s="164"/>
      <c r="QSR79" s="164"/>
      <c r="QSS79" s="164"/>
      <c r="QST79" s="164"/>
      <c r="QSU79" s="164"/>
      <c r="QSV79" s="164"/>
      <c r="QSW79" s="164"/>
      <c r="QSX79" s="164"/>
      <c r="QSY79" s="164"/>
      <c r="QSZ79" s="164"/>
      <c r="QTA79" s="164"/>
      <c r="QTB79" s="164"/>
      <c r="QTC79" s="164"/>
      <c r="QTD79" s="164"/>
      <c r="QTE79" s="164"/>
      <c r="QTF79" s="164"/>
      <c r="QTG79" s="164"/>
      <c r="QTH79" s="164"/>
      <c r="QTI79" s="164"/>
      <c r="QTJ79" s="164"/>
      <c r="QTK79" s="164"/>
      <c r="QTL79" s="164"/>
      <c r="QTM79" s="164"/>
      <c r="QTN79" s="164"/>
      <c r="QTO79" s="164"/>
      <c r="QTP79" s="164"/>
      <c r="QTQ79" s="164"/>
      <c r="QTR79" s="164"/>
      <c r="QTS79" s="164"/>
      <c r="QTT79" s="164"/>
      <c r="QTU79" s="164"/>
      <c r="QTV79" s="164"/>
      <c r="QTW79" s="164"/>
      <c r="QTX79" s="164"/>
      <c r="QTY79" s="164"/>
      <c r="QTZ79" s="164"/>
      <c r="QUA79" s="164"/>
      <c r="QUB79" s="164"/>
      <c r="QUC79" s="164"/>
      <c r="QUD79" s="164"/>
      <c r="QUE79" s="164"/>
      <c r="QUF79" s="164"/>
      <c r="QUG79" s="164"/>
      <c r="QUH79" s="164"/>
      <c r="QUI79" s="164"/>
      <c r="QUJ79" s="164"/>
      <c r="QUK79" s="164"/>
      <c r="QUL79" s="164"/>
      <c r="QUM79" s="164"/>
      <c r="QUN79" s="164"/>
      <c r="QUO79" s="164"/>
      <c r="QUP79" s="164"/>
      <c r="QUQ79" s="164"/>
      <c r="QUR79" s="164"/>
      <c r="QUS79" s="164"/>
      <c r="QUT79" s="164"/>
      <c r="QUU79" s="164"/>
      <c r="QUV79" s="164"/>
      <c r="QUW79" s="164"/>
      <c r="QUX79" s="164"/>
      <c r="QUY79" s="164"/>
      <c r="QUZ79" s="164"/>
      <c r="QVA79" s="164"/>
      <c r="QVB79" s="164"/>
      <c r="QVC79" s="164"/>
      <c r="QVD79" s="164"/>
      <c r="QVE79" s="164"/>
      <c r="QVF79" s="164"/>
      <c r="QVG79" s="164"/>
      <c r="QVH79" s="164"/>
      <c r="QVI79" s="164"/>
      <c r="QVJ79" s="164"/>
      <c r="QVK79" s="164"/>
      <c r="QVL79" s="164"/>
      <c r="QVM79" s="164"/>
      <c r="QVN79" s="164"/>
      <c r="QVO79" s="164"/>
      <c r="QVP79" s="164"/>
      <c r="QVQ79" s="164"/>
      <c r="QVR79" s="164"/>
      <c r="QVS79" s="164"/>
      <c r="QVT79" s="164"/>
      <c r="QVU79" s="164"/>
      <c r="QVV79" s="164"/>
      <c r="QVW79" s="164"/>
      <c r="QVX79" s="164"/>
      <c r="QVY79" s="164"/>
      <c r="QVZ79" s="164"/>
      <c r="QWA79" s="164"/>
      <c r="QWB79" s="164"/>
      <c r="QWC79" s="164"/>
      <c r="QWD79" s="164"/>
      <c r="QWE79" s="164"/>
      <c r="QWF79" s="164"/>
      <c r="QWG79" s="164"/>
      <c r="QWH79" s="164"/>
      <c r="QWI79" s="164"/>
      <c r="QWJ79" s="164"/>
      <c r="QWK79" s="164"/>
      <c r="QWL79" s="164"/>
      <c r="QWM79" s="164"/>
      <c r="QWN79" s="164"/>
      <c r="QWO79" s="164"/>
      <c r="QWP79" s="164"/>
      <c r="QWQ79" s="164"/>
      <c r="QWR79" s="164"/>
      <c r="QWS79" s="164"/>
      <c r="QWT79" s="164"/>
      <c r="QWU79" s="164"/>
      <c r="QWV79" s="164"/>
      <c r="QWW79" s="164"/>
      <c r="QWX79" s="164"/>
      <c r="QWY79" s="164"/>
      <c r="QWZ79" s="164"/>
      <c r="QXA79" s="164"/>
      <c r="QXB79" s="164"/>
      <c r="QXC79" s="164"/>
      <c r="QXD79" s="164"/>
      <c r="QXE79" s="164"/>
      <c r="QXF79" s="164"/>
      <c r="QXG79" s="164"/>
      <c r="QXH79" s="164"/>
      <c r="QXI79" s="164"/>
      <c r="QXJ79" s="164"/>
      <c r="QXK79" s="164"/>
      <c r="QXL79" s="164"/>
      <c r="QXM79" s="164"/>
      <c r="QXN79" s="164"/>
      <c r="QXO79" s="164"/>
      <c r="QXP79" s="164"/>
      <c r="QXQ79" s="164"/>
      <c r="QXR79" s="164"/>
      <c r="QXS79" s="164"/>
      <c r="QXT79" s="164"/>
      <c r="QXU79" s="164"/>
      <c r="QXV79" s="164"/>
      <c r="QXW79" s="164"/>
      <c r="QXX79" s="164"/>
      <c r="QXY79" s="164"/>
      <c r="QXZ79" s="164"/>
      <c r="QYA79" s="164"/>
      <c r="QYB79" s="164"/>
      <c r="QYC79" s="164"/>
      <c r="QYD79" s="164"/>
      <c r="QYE79" s="164"/>
      <c r="QYF79" s="164"/>
      <c r="QYG79" s="164"/>
      <c r="QYH79" s="164"/>
      <c r="QYI79" s="164"/>
      <c r="QYJ79" s="164"/>
      <c r="QYK79" s="164"/>
      <c r="QYL79" s="164"/>
      <c r="QYM79" s="164"/>
      <c r="QYN79" s="164"/>
      <c r="QYO79" s="164"/>
      <c r="QYP79" s="164"/>
      <c r="QYQ79" s="164"/>
      <c r="QYR79" s="164"/>
      <c r="QYS79" s="164"/>
      <c r="QYT79" s="164"/>
      <c r="QYU79" s="164"/>
      <c r="QYV79" s="164"/>
      <c r="QYW79" s="164"/>
      <c r="QYX79" s="164"/>
      <c r="QYY79" s="164"/>
      <c r="QYZ79" s="164"/>
      <c r="QZA79" s="164"/>
      <c r="QZB79" s="164"/>
      <c r="QZC79" s="164"/>
      <c r="QZD79" s="164"/>
      <c r="QZE79" s="164"/>
      <c r="QZF79" s="164"/>
      <c r="QZG79" s="164"/>
      <c r="QZH79" s="164"/>
      <c r="QZI79" s="164"/>
      <c r="QZJ79" s="164"/>
      <c r="QZK79" s="164"/>
      <c r="QZL79" s="164"/>
      <c r="QZM79" s="164"/>
      <c r="QZN79" s="164"/>
      <c r="QZO79" s="164"/>
      <c r="QZP79" s="164"/>
      <c r="QZQ79" s="164"/>
      <c r="QZR79" s="164"/>
      <c r="QZS79" s="164"/>
      <c r="QZT79" s="164"/>
      <c r="QZU79" s="164"/>
      <c r="QZV79" s="164"/>
      <c r="QZW79" s="164"/>
      <c r="QZX79" s="164"/>
      <c r="QZY79" s="164"/>
      <c r="QZZ79" s="164"/>
      <c r="RAA79" s="164"/>
      <c r="RAB79" s="164"/>
      <c r="RAC79" s="164"/>
      <c r="RAD79" s="164"/>
      <c r="RAE79" s="164"/>
      <c r="RAF79" s="164"/>
      <c r="RAG79" s="164"/>
      <c r="RAH79" s="164"/>
      <c r="RAI79" s="164"/>
      <c r="RAJ79" s="164"/>
      <c r="RAK79" s="164"/>
      <c r="RAL79" s="164"/>
      <c r="RAM79" s="164"/>
      <c r="RAN79" s="164"/>
      <c r="RAO79" s="164"/>
      <c r="RAP79" s="164"/>
      <c r="RAQ79" s="164"/>
      <c r="RAR79" s="164"/>
      <c r="RAS79" s="164"/>
      <c r="RAT79" s="164"/>
      <c r="RAU79" s="164"/>
      <c r="RAV79" s="164"/>
      <c r="RAW79" s="164"/>
      <c r="RAX79" s="164"/>
      <c r="RAY79" s="164"/>
      <c r="RAZ79" s="164"/>
      <c r="RBA79" s="164"/>
      <c r="RBB79" s="164"/>
      <c r="RBC79" s="164"/>
      <c r="RBD79" s="164"/>
      <c r="RBE79" s="164"/>
      <c r="RBF79" s="164"/>
      <c r="RBG79" s="164"/>
      <c r="RBH79" s="164"/>
      <c r="RBI79" s="164"/>
      <c r="RBJ79" s="164"/>
      <c r="RBK79" s="164"/>
      <c r="RBL79" s="164"/>
      <c r="RBM79" s="164"/>
      <c r="RBN79" s="164"/>
      <c r="RBO79" s="164"/>
      <c r="RBP79" s="164"/>
      <c r="RBQ79" s="164"/>
      <c r="RBR79" s="164"/>
      <c r="RBS79" s="164"/>
      <c r="RBT79" s="164"/>
      <c r="RBU79" s="164"/>
      <c r="RBV79" s="164"/>
      <c r="RBW79" s="164"/>
      <c r="RBX79" s="164"/>
      <c r="RBY79" s="164"/>
      <c r="RBZ79" s="164"/>
      <c r="RCA79" s="164"/>
      <c r="RCB79" s="164"/>
      <c r="RCC79" s="164"/>
      <c r="RCD79" s="164"/>
      <c r="RCE79" s="164"/>
      <c r="RCF79" s="164"/>
      <c r="RCG79" s="164"/>
      <c r="RCH79" s="164"/>
      <c r="RCI79" s="164"/>
      <c r="RCJ79" s="164"/>
      <c r="RCK79" s="164"/>
      <c r="RCL79" s="164"/>
      <c r="RCM79" s="164"/>
      <c r="RCN79" s="164"/>
      <c r="RCO79" s="164"/>
      <c r="RCP79" s="164"/>
      <c r="RCQ79" s="164"/>
      <c r="RCR79" s="164"/>
      <c r="RCS79" s="164"/>
      <c r="RCT79" s="164"/>
      <c r="RCU79" s="164"/>
      <c r="RCV79" s="164"/>
      <c r="RCW79" s="164"/>
      <c r="RCX79" s="164"/>
      <c r="RCY79" s="164"/>
      <c r="RCZ79" s="164"/>
      <c r="RDA79" s="164"/>
      <c r="RDB79" s="164"/>
      <c r="RDC79" s="164"/>
      <c r="RDD79" s="164"/>
      <c r="RDE79" s="164"/>
      <c r="RDF79" s="164"/>
      <c r="RDG79" s="164"/>
      <c r="RDH79" s="164"/>
      <c r="RDI79" s="164"/>
      <c r="RDJ79" s="164"/>
      <c r="RDK79" s="164"/>
      <c r="RDL79" s="164"/>
      <c r="RDM79" s="164"/>
      <c r="RDN79" s="164"/>
      <c r="RDO79" s="164"/>
      <c r="RDP79" s="164"/>
      <c r="RDQ79" s="164"/>
      <c r="RDR79" s="164"/>
      <c r="RDS79" s="164"/>
      <c r="RDT79" s="164"/>
      <c r="RDU79" s="164"/>
      <c r="RDV79" s="164"/>
      <c r="RDW79" s="164"/>
      <c r="RDX79" s="164"/>
      <c r="RDY79" s="164"/>
      <c r="RDZ79" s="164"/>
      <c r="REA79" s="164"/>
      <c r="REB79" s="164"/>
      <c r="REC79" s="164"/>
      <c r="RED79" s="164"/>
      <c r="REE79" s="164"/>
      <c r="REF79" s="164"/>
      <c r="REG79" s="164"/>
      <c r="REH79" s="164"/>
      <c r="REI79" s="164"/>
      <c r="REJ79" s="164"/>
      <c r="REK79" s="164"/>
      <c r="REL79" s="164"/>
      <c r="REM79" s="164"/>
      <c r="REN79" s="164"/>
      <c r="REO79" s="164"/>
      <c r="REP79" s="164"/>
      <c r="REQ79" s="164"/>
      <c r="RER79" s="164"/>
      <c r="RES79" s="164"/>
      <c r="RET79" s="164"/>
      <c r="REU79" s="164"/>
      <c r="REV79" s="164"/>
      <c r="REW79" s="164"/>
      <c r="REX79" s="164"/>
      <c r="REY79" s="164"/>
      <c r="REZ79" s="164"/>
      <c r="RFA79" s="164"/>
      <c r="RFB79" s="164"/>
      <c r="RFC79" s="164"/>
      <c r="RFD79" s="164"/>
      <c r="RFE79" s="164"/>
      <c r="RFF79" s="164"/>
      <c r="RFG79" s="164"/>
      <c r="RFH79" s="164"/>
      <c r="RFI79" s="164"/>
      <c r="RFJ79" s="164"/>
      <c r="RFK79" s="164"/>
      <c r="RFL79" s="164"/>
      <c r="RFM79" s="164"/>
      <c r="RFN79" s="164"/>
      <c r="RFO79" s="164"/>
      <c r="RFP79" s="164"/>
      <c r="RFQ79" s="164"/>
      <c r="RFR79" s="164"/>
      <c r="RFS79" s="164"/>
      <c r="RFT79" s="164"/>
      <c r="RFU79" s="164"/>
      <c r="RFV79" s="164"/>
      <c r="RFW79" s="164"/>
      <c r="RFX79" s="164"/>
      <c r="RFY79" s="164"/>
      <c r="RFZ79" s="164"/>
      <c r="RGA79" s="164"/>
      <c r="RGB79" s="164"/>
      <c r="RGC79" s="164"/>
      <c r="RGD79" s="164"/>
      <c r="RGE79" s="164"/>
      <c r="RGF79" s="164"/>
      <c r="RGG79" s="164"/>
      <c r="RGH79" s="164"/>
      <c r="RGI79" s="164"/>
      <c r="RGJ79" s="164"/>
      <c r="RGK79" s="164"/>
      <c r="RGL79" s="164"/>
      <c r="RGM79" s="164"/>
      <c r="RGN79" s="164"/>
      <c r="RGO79" s="164"/>
      <c r="RGP79" s="164"/>
      <c r="RGQ79" s="164"/>
      <c r="RGR79" s="164"/>
      <c r="RGS79" s="164"/>
      <c r="RGT79" s="164"/>
      <c r="RGU79" s="164"/>
      <c r="RGV79" s="164"/>
      <c r="RGW79" s="164"/>
      <c r="RGX79" s="164"/>
      <c r="RGY79" s="164"/>
      <c r="RGZ79" s="164"/>
      <c r="RHA79" s="164"/>
      <c r="RHB79" s="164"/>
      <c r="RHC79" s="164"/>
      <c r="RHD79" s="164"/>
      <c r="RHE79" s="164"/>
      <c r="RHF79" s="164"/>
      <c r="RHG79" s="164"/>
      <c r="RHH79" s="164"/>
      <c r="RHI79" s="164"/>
      <c r="RHJ79" s="164"/>
      <c r="RHK79" s="164"/>
      <c r="RHL79" s="164"/>
      <c r="RHM79" s="164"/>
      <c r="RHN79" s="164"/>
      <c r="RHO79" s="164"/>
      <c r="RHP79" s="164"/>
      <c r="RHQ79" s="164"/>
      <c r="RHR79" s="164"/>
      <c r="RHS79" s="164"/>
      <c r="RHT79" s="164"/>
      <c r="RHU79" s="164"/>
      <c r="RHV79" s="164"/>
      <c r="RHW79" s="164"/>
      <c r="RHX79" s="164"/>
      <c r="RHY79" s="164"/>
      <c r="RHZ79" s="164"/>
      <c r="RIA79" s="164"/>
      <c r="RIB79" s="164"/>
      <c r="RIC79" s="164"/>
      <c r="RID79" s="164"/>
      <c r="RIE79" s="164"/>
      <c r="RIF79" s="164"/>
      <c r="RIG79" s="164"/>
      <c r="RIH79" s="164"/>
      <c r="RII79" s="164"/>
      <c r="RIJ79" s="164"/>
      <c r="RIK79" s="164"/>
      <c r="RIL79" s="164"/>
      <c r="RIM79" s="164"/>
      <c r="RIN79" s="164"/>
      <c r="RIO79" s="164"/>
      <c r="RIP79" s="164"/>
      <c r="RIQ79" s="164"/>
      <c r="RIR79" s="164"/>
      <c r="RIS79" s="164"/>
      <c r="RIT79" s="164"/>
      <c r="RIU79" s="164"/>
      <c r="RIV79" s="164"/>
      <c r="RIW79" s="164"/>
      <c r="RIX79" s="164"/>
      <c r="RIY79" s="164"/>
      <c r="RIZ79" s="164"/>
      <c r="RJA79" s="164"/>
      <c r="RJB79" s="164"/>
      <c r="RJC79" s="164"/>
      <c r="RJD79" s="164"/>
      <c r="RJE79" s="164"/>
      <c r="RJF79" s="164"/>
      <c r="RJG79" s="164"/>
      <c r="RJH79" s="164"/>
      <c r="RJI79" s="164"/>
      <c r="RJJ79" s="164"/>
      <c r="RJK79" s="164"/>
      <c r="RJL79" s="164"/>
      <c r="RJM79" s="164"/>
      <c r="RJN79" s="164"/>
      <c r="RJO79" s="164"/>
      <c r="RJP79" s="164"/>
      <c r="RJQ79" s="164"/>
      <c r="RJR79" s="164"/>
      <c r="RJS79" s="164"/>
      <c r="RJT79" s="164"/>
      <c r="RJU79" s="164"/>
      <c r="RJV79" s="164"/>
      <c r="RJW79" s="164"/>
      <c r="RJX79" s="164"/>
      <c r="RJY79" s="164"/>
      <c r="RJZ79" s="164"/>
      <c r="RKA79" s="164"/>
      <c r="RKB79" s="164"/>
      <c r="RKC79" s="164"/>
      <c r="RKD79" s="164"/>
      <c r="RKE79" s="164"/>
      <c r="RKF79" s="164"/>
      <c r="RKG79" s="164"/>
      <c r="RKH79" s="164"/>
      <c r="RKI79" s="164"/>
      <c r="RKJ79" s="164"/>
      <c r="RKK79" s="164"/>
      <c r="RKL79" s="164"/>
      <c r="RKM79" s="164"/>
      <c r="RKN79" s="164"/>
      <c r="RKO79" s="164"/>
      <c r="RKP79" s="164"/>
      <c r="RKQ79" s="164"/>
      <c r="RKR79" s="164"/>
      <c r="RKS79" s="164"/>
      <c r="RKT79" s="164"/>
      <c r="RKU79" s="164"/>
      <c r="RKV79" s="164"/>
      <c r="RKW79" s="164"/>
      <c r="RKX79" s="164"/>
      <c r="RKY79" s="164"/>
      <c r="RKZ79" s="164"/>
      <c r="RLA79" s="164"/>
      <c r="RLB79" s="164"/>
      <c r="RLC79" s="164"/>
      <c r="RLD79" s="164"/>
      <c r="RLE79" s="164"/>
      <c r="RLF79" s="164"/>
      <c r="RLG79" s="164"/>
      <c r="RLH79" s="164"/>
      <c r="RLI79" s="164"/>
      <c r="RLJ79" s="164"/>
      <c r="RLK79" s="164"/>
      <c r="RLL79" s="164"/>
      <c r="RLM79" s="164"/>
      <c r="RLN79" s="164"/>
      <c r="RLO79" s="164"/>
      <c r="RLP79" s="164"/>
      <c r="RLQ79" s="164"/>
      <c r="RLR79" s="164"/>
      <c r="RLS79" s="164"/>
      <c r="RLT79" s="164"/>
      <c r="RLU79" s="164"/>
      <c r="RLV79" s="164"/>
      <c r="RLW79" s="164"/>
      <c r="RLX79" s="164"/>
      <c r="RLY79" s="164"/>
      <c r="RLZ79" s="164"/>
      <c r="RMA79" s="164"/>
      <c r="RMB79" s="164"/>
      <c r="RMC79" s="164"/>
      <c r="RMD79" s="164"/>
      <c r="RME79" s="164"/>
      <c r="RMF79" s="164"/>
      <c r="RMG79" s="164"/>
      <c r="RMH79" s="164"/>
      <c r="RMI79" s="164"/>
      <c r="RMJ79" s="164"/>
      <c r="RMK79" s="164"/>
      <c r="RML79" s="164"/>
      <c r="RMM79" s="164"/>
      <c r="RMN79" s="164"/>
      <c r="RMO79" s="164"/>
      <c r="RMP79" s="164"/>
      <c r="RMQ79" s="164"/>
      <c r="RMR79" s="164"/>
      <c r="RMS79" s="164"/>
      <c r="RMT79" s="164"/>
      <c r="RMU79" s="164"/>
      <c r="RMV79" s="164"/>
      <c r="RMW79" s="164"/>
      <c r="RMX79" s="164"/>
      <c r="RMY79" s="164"/>
      <c r="RMZ79" s="164"/>
      <c r="RNA79" s="164"/>
      <c r="RNB79" s="164"/>
      <c r="RNC79" s="164"/>
      <c r="RND79" s="164"/>
      <c r="RNE79" s="164"/>
      <c r="RNF79" s="164"/>
      <c r="RNG79" s="164"/>
      <c r="RNH79" s="164"/>
      <c r="RNI79" s="164"/>
      <c r="RNJ79" s="164"/>
      <c r="RNK79" s="164"/>
      <c r="RNL79" s="164"/>
      <c r="RNM79" s="164"/>
      <c r="RNN79" s="164"/>
      <c r="RNO79" s="164"/>
      <c r="RNP79" s="164"/>
      <c r="RNQ79" s="164"/>
      <c r="RNR79" s="164"/>
      <c r="RNS79" s="164"/>
      <c r="RNT79" s="164"/>
      <c r="RNU79" s="164"/>
      <c r="RNV79" s="164"/>
      <c r="RNW79" s="164"/>
      <c r="RNX79" s="164"/>
      <c r="RNY79" s="164"/>
      <c r="RNZ79" s="164"/>
      <c r="ROA79" s="164"/>
      <c r="ROB79" s="164"/>
      <c r="ROC79" s="164"/>
      <c r="ROD79" s="164"/>
      <c r="ROE79" s="164"/>
      <c r="ROF79" s="164"/>
      <c r="ROG79" s="164"/>
      <c r="ROH79" s="164"/>
      <c r="ROI79" s="164"/>
      <c r="ROJ79" s="164"/>
      <c r="ROK79" s="164"/>
      <c r="ROL79" s="164"/>
      <c r="ROM79" s="164"/>
      <c r="RON79" s="164"/>
      <c r="ROO79" s="164"/>
      <c r="ROP79" s="164"/>
      <c r="ROQ79" s="164"/>
      <c r="ROR79" s="164"/>
      <c r="ROS79" s="164"/>
      <c r="ROT79" s="164"/>
      <c r="ROU79" s="164"/>
      <c r="ROV79" s="164"/>
      <c r="ROW79" s="164"/>
      <c r="ROX79" s="164"/>
      <c r="ROY79" s="164"/>
      <c r="ROZ79" s="164"/>
      <c r="RPA79" s="164"/>
      <c r="RPB79" s="164"/>
      <c r="RPC79" s="164"/>
      <c r="RPD79" s="164"/>
      <c r="RPE79" s="164"/>
      <c r="RPF79" s="164"/>
      <c r="RPG79" s="164"/>
      <c r="RPH79" s="164"/>
      <c r="RPI79" s="164"/>
      <c r="RPJ79" s="164"/>
      <c r="RPK79" s="164"/>
      <c r="RPL79" s="164"/>
      <c r="RPM79" s="164"/>
      <c r="RPN79" s="164"/>
      <c r="RPO79" s="164"/>
      <c r="RPP79" s="164"/>
      <c r="RPQ79" s="164"/>
      <c r="RPR79" s="164"/>
      <c r="RPS79" s="164"/>
      <c r="RPT79" s="164"/>
      <c r="RPU79" s="164"/>
      <c r="RPV79" s="164"/>
      <c r="RPW79" s="164"/>
      <c r="RPX79" s="164"/>
      <c r="RPY79" s="164"/>
      <c r="RPZ79" s="164"/>
      <c r="RQA79" s="164"/>
      <c r="RQB79" s="164"/>
      <c r="RQC79" s="164"/>
      <c r="RQD79" s="164"/>
      <c r="RQE79" s="164"/>
      <c r="RQF79" s="164"/>
      <c r="RQG79" s="164"/>
      <c r="RQH79" s="164"/>
      <c r="RQI79" s="164"/>
      <c r="RQJ79" s="164"/>
      <c r="RQK79" s="164"/>
      <c r="RQL79" s="164"/>
      <c r="RQM79" s="164"/>
      <c r="RQN79" s="164"/>
      <c r="RQO79" s="164"/>
      <c r="RQP79" s="164"/>
      <c r="RQQ79" s="164"/>
      <c r="RQR79" s="164"/>
      <c r="RQS79" s="164"/>
      <c r="RQT79" s="164"/>
      <c r="RQU79" s="164"/>
      <c r="RQV79" s="164"/>
      <c r="RQW79" s="164"/>
      <c r="RQX79" s="164"/>
      <c r="RQY79" s="164"/>
      <c r="RQZ79" s="164"/>
      <c r="RRA79" s="164"/>
      <c r="RRB79" s="164"/>
      <c r="RRC79" s="164"/>
      <c r="RRD79" s="164"/>
      <c r="RRE79" s="164"/>
      <c r="RRF79" s="164"/>
      <c r="RRG79" s="164"/>
      <c r="RRH79" s="164"/>
      <c r="RRI79" s="164"/>
      <c r="RRJ79" s="164"/>
      <c r="RRK79" s="164"/>
      <c r="RRL79" s="164"/>
      <c r="RRM79" s="164"/>
      <c r="RRN79" s="164"/>
      <c r="RRO79" s="164"/>
      <c r="RRP79" s="164"/>
      <c r="RRQ79" s="164"/>
      <c r="RRR79" s="164"/>
      <c r="RRS79" s="164"/>
      <c r="RRT79" s="164"/>
      <c r="RRU79" s="164"/>
      <c r="RRV79" s="164"/>
      <c r="RRW79" s="164"/>
      <c r="RRX79" s="164"/>
      <c r="RRY79" s="164"/>
      <c r="RRZ79" s="164"/>
      <c r="RSA79" s="164"/>
      <c r="RSB79" s="164"/>
      <c r="RSC79" s="164"/>
      <c r="RSD79" s="164"/>
      <c r="RSE79" s="164"/>
      <c r="RSF79" s="164"/>
      <c r="RSG79" s="164"/>
      <c r="RSH79" s="164"/>
      <c r="RSI79" s="164"/>
      <c r="RSJ79" s="164"/>
      <c r="RSK79" s="164"/>
      <c r="RSL79" s="164"/>
      <c r="RSM79" s="164"/>
      <c r="RSN79" s="164"/>
      <c r="RSO79" s="164"/>
      <c r="RSP79" s="164"/>
      <c r="RSQ79" s="164"/>
      <c r="RSR79" s="164"/>
      <c r="RSS79" s="164"/>
      <c r="RST79" s="164"/>
      <c r="RSU79" s="164"/>
      <c r="RSV79" s="164"/>
      <c r="RSW79" s="164"/>
      <c r="RSX79" s="164"/>
      <c r="RSY79" s="164"/>
      <c r="RSZ79" s="164"/>
      <c r="RTA79" s="164"/>
      <c r="RTB79" s="164"/>
      <c r="RTC79" s="164"/>
      <c r="RTD79" s="164"/>
      <c r="RTE79" s="164"/>
      <c r="RTF79" s="164"/>
      <c r="RTG79" s="164"/>
      <c r="RTH79" s="164"/>
      <c r="RTI79" s="164"/>
      <c r="RTJ79" s="164"/>
      <c r="RTK79" s="164"/>
      <c r="RTL79" s="164"/>
      <c r="RTM79" s="164"/>
      <c r="RTN79" s="164"/>
      <c r="RTO79" s="164"/>
      <c r="RTP79" s="164"/>
      <c r="RTQ79" s="164"/>
      <c r="RTR79" s="164"/>
      <c r="RTS79" s="164"/>
      <c r="RTT79" s="164"/>
      <c r="RTU79" s="164"/>
      <c r="RTV79" s="164"/>
      <c r="RTW79" s="164"/>
      <c r="RTX79" s="164"/>
      <c r="RTY79" s="164"/>
      <c r="RTZ79" s="164"/>
      <c r="RUA79" s="164"/>
      <c r="RUB79" s="164"/>
      <c r="RUC79" s="164"/>
      <c r="RUD79" s="164"/>
      <c r="RUE79" s="164"/>
      <c r="RUF79" s="164"/>
      <c r="RUG79" s="164"/>
      <c r="RUH79" s="164"/>
      <c r="RUI79" s="164"/>
      <c r="RUJ79" s="164"/>
      <c r="RUK79" s="164"/>
      <c r="RUL79" s="164"/>
      <c r="RUM79" s="164"/>
      <c r="RUN79" s="164"/>
      <c r="RUO79" s="164"/>
      <c r="RUP79" s="164"/>
      <c r="RUQ79" s="164"/>
      <c r="RUR79" s="164"/>
      <c r="RUS79" s="164"/>
      <c r="RUT79" s="164"/>
      <c r="RUU79" s="164"/>
      <c r="RUV79" s="164"/>
      <c r="RUW79" s="164"/>
      <c r="RUX79" s="164"/>
      <c r="RUY79" s="164"/>
      <c r="RUZ79" s="164"/>
      <c r="RVA79" s="164"/>
      <c r="RVB79" s="164"/>
      <c r="RVC79" s="164"/>
      <c r="RVD79" s="164"/>
      <c r="RVE79" s="164"/>
      <c r="RVF79" s="164"/>
      <c r="RVG79" s="164"/>
      <c r="RVH79" s="164"/>
      <c r="RVI79" s="164"/>
      <c r="RVJ79" s="164"/>
      <c r="RVK79" s="164"/>
      <c r="RVL79" s="164"/>
      <c r="RVM79" s="164"/>
      <c r="RVN79" s="164"/>
      <c r="RVO79" s="164"/>
      <c r="RVP79" s="164"/>
      <c r="RVQ79" s="164"/>
      <c r="RVR79" s="164"/>
      <c r="RVS79" s="164"/>
      <c r="RVT79" s="164"/>
      <c r="RVU79" s="164"/>
      <c r="RVV79" s="164"/>
      <c r="RVW79" s="164"/>
      <c r="RVX79" s="164"/>
      <c r="RVY79" s="164"/>
      <c r="RVZ79" s="164"/>
      <c r="RWA79" s="164"/>
      <c r="RWB79" s="164"/>
      <c r="RWC79" s="164"/>
      <c r="RWD79" s="164"/>
      <c r="RWE79" s="164"/>
      <c r="RWF79" s="164"/>
      <c r="RWG79" s="164"/>
      <c r="RWH79" s="164"/>
      <c r="RWI79" s="164"/>
      <c r="RWJ79" s="164"/>
      <c r="RWK79" s="164"/>
      <c r="RWL79" s="164"/>
      <c r="RWM79" s="164"/>
      <c r="RWN79" s="164"/>
      <c r="RWO79" s="164"/>
      <c r="RWP79" s="164"/>
      <c r="RWQ79" s="164"/>
      <c r="RWR79" s="164"/>
      <c r="RWS79" s="164"/>
      <c r="RWT79" s="164"/>
      <c r="RWU79" s="164"/>
      <c r="RWV79" s="164"/>
      <c r="RWW79" s="164"/>
      <c r="RWX79" s="164"/>
      <c r="RWY79" s="164"/>
      <c r="RWZ79" s="164"/>
      <c r="RXA79" s="164"/>
      <c r="RXB79" s="164"/>
      <c r="RXC79" s="164"/>
      <c r="RXD79" s="164"/>
      <c r="RXE79" s="164"/>
      <c r="RXF79" s="164"/>
      <c r="RXG79" s="164"/>
      <c r="RXH79" s="164"/>
      <c r="RXI79" s="164"/>
      <c r="RXJ79" s="164"/>
      <c r="RXK79" s="164"/>
      <c r="RXL79" s="164"/>
      <c r="RXM79" s="164"/>
      <c r="RXN79" s="164"/>
      <c r="RXO79" s="164"/>
      <c r="RXP79" s="164"/>
      <c r="RXQ79" s="164"/>
      <c r="RXR79" s="164"/>
      <c r="RXS79" s="164"/>
      <c r="RXT79" s="164"/>
      <c r="RXU79" s="164"/>
      <c r="RXV79" s="164"/>
      <c r="RXW79" s="164"/>
      <c r="RXX79" s="164"/>
      <c r="RXY79" s="164"/>
      <c r="RXZ79" s="164"/>
      <c r="RYA79" s="164"/>
      <c r="RYB79" s="164"/>
      <c r="RYC79" s="164"/>
      <c r="RYD79" s="164"/>
      <c r="RYE79" s="164"/>
      <c r="RYF79" s="164"/>
      <c r="RYG79" s="164"/>
      <c r="RYH79" s="164"/>
      <c r="RYI79" s="164"/>
      <c r="RYJ79" s="164"/>
      <c r="RYK79" s="164"/>
      <c r="RYL79" s="164"/>
      <c r="RYM79" s="164"/>
      <c r="RYN79" s="164"/>
      <c r="RYO79" s="164"/>
      <c r="RYP79" s="164"/>
      <c r="RYQ79" s="164"/>
      <c r="RYR79" s="164"/>
      <c r="RYS79" s="164"/>
      <c r="RYT79" s="164"/>
      <c r="RYU79" s="164"/>
      <c r="RYV79" s="164"/>
      <c r="RYW79" s="164"/>
      <c r="RYX79" s="164"/>
      <c r="RYY79" s="164"/>
      <c r="RYZ79" s="164"/>
      <c r="RZA79" s="164"/>
      <c r="RZB79" s="164"/>
      <c r="RZC79" s="164"/>
      <c r="RZD79" s="164"/>
      <c r="RZE79" s="164"/>
      <c r="RZF79" s="164"/>
      <c r="RZG79" s="164"/>
      <c r="RZH79" s="164"/>
      <c r="RZI79" s="164"/>
      <c r="RZJ79" s="164"/>
      <c r="RZK79" s="164"/>
      <c r="RZL79" s="164"/>
      <c r="RZM79" s="164"/>
      <c r="RZN79" s="164"/>
      <c r="RZO79" s="164"/>
      <c r="RZP79" s="164"/>
      <c r="RZQ79" s="164"/>
      <c r="RZR79" s="164"/>
      <c r="RZS79" s="164"/>
      <c r="RZT79" s="164"/>
      <c r="RZU79" s="164"/>
      <c r="RZV79" s="164"/>
      <c r="RZW79" s="164"/>
      <c r="RZX79" s="164"/>
      <c r="RZY79" s="164"/>
      <c r="RZZ79" s="164"/>
      <c r="SAA79" s="164"/>
      <c r="SAB79" s="164"/>
      <c r="SAC79" s="164"/>
      <c r="SAD79" s="164"/>
      <c r="SAE79" s="164"/>
      <c r="SAF79" s="164"/>
      <c r="SAG79" s="164"/>
      <c r="SAH79" s="164"/>
      <c r="SAI79" s="164"/>
      <c r="SAJ79" s="164"/>
      <c r="SAK79" s="164"/>
      <c r="SAL79" s="164"/>
      <c r="SAM79" s="164"/>
      <c r="SAN79" s="164"/>
      <c r="SAO79" s="164"/>
      <c r="SAP79" s="164"/>
      <c r="SAQ79" s="164"/>
      <c r="SAR79" s="164"/>
      <c r="SAS79" s="164"/>
      <c r="SAT79" s="164"/>
      <c r="SAU79" s="164"/>
      <c r="SAV79" s="164"/>
      <c r="SAW79" s="164"/>
      <c r="SAX79" s="164"/>
      <c r="SAY79" s="164"/>
      <c r="SAZ79" s="164"/>
      <c r="SBA79" s="164"/>
      <c r="SBB79" s="164"/>
      <c r="SBC79" s="164"/>
      <c r="SBD79" s="164"/>
      <c r="SBE79" s="164"/>
      <c r="SBF79" s="164"/>
      <c r="SBG79" s="164"/>
      <c r="SBH79" s="164"/>
      <c r="SBI79" s="164"/>
      <c r="SBJ79" s="164"/>
      <c r="SBK79" s="164"/>
      <c r="SBL79" s="164"/>
      <c r="SBM79" s="164"/>
      <c r="SBN79" s="164"/>
      <c r="SBO79" s="164"/>
      <c r="SBP79" s="164"/>
      <c r="SBQ79" s="164"/>
      <c r="SBR79" s="164"/>
      <c r="SBS79" s="164"/>
      <c r="SBT79" s="164"/>
      <c r="SBU79" s="164"/>
      <c r="SBV79" s="164"/>
      <c r="SBW79" s="164"/>
      <c r="SBX79" s="164"/>
      <c r="SBY79" s="164"/>
      <c r="SBZ79" s="164"/>
      <c r="SCA79" s="164"/>
      <c r="SCB79" s="164"/>
      <c r="SCC79" s="164"/>
      <c r="SCD79" s="164"/>
      <c r="SCE79" s="164"/>
      <c r="SCF79" s="164"/>
      <c r="SCG79" s="164"/>
      <c r="SCH79" s="164"/>
      <c r="SCI79" s="164"/>
      <c r="SCJ79" s="164"/>
      <c r="SCK79" s="164"/>
      <c r="SCL79" s="164"/>
      <c r="SCM79" s="164"/>
      <c r="SCN79" s="164"/>
      <c r="SCO79" s="164"/>
      <c r="SCP79" s="164"/>
      <c r="SCQ79" s="164"/>
      <c r="SCR79" s="164"/>
      <c r="SCS79" s="164"/>
      <c r="SCT79" s="164"/>
      <c r="SCU79" s="164"/>
      <c r="SCV79" s="164"/>
      <c r="SCW79" s="164"/>
      <c r="SCX79" s="164"/>
      <c r="SCY79" s="164"/>
      <c r="SCZ79" s="164"/>
      <c r="SDA79" s="164"/>
      <c r="SDB79" s="164"/>
      <c r="SDC79" s="164"/>
      <c r="SDD79" s="164"/>
      <c r="SDE79" s="164"/>
      <c r="SDF79" s="164"/>
      <c r="SDG79" s="164"/>
      <c r="SDH79" s="164"/>
      <c r="SDI79" s="164"/>
      <c r="SDJ79" s="164"/>
      <c r="SDK79" s="164"/>
      <c r="SDL79" s="164"/>
      <c r="SDM79" s="164"/>
      <c r="SDN79" s="164"/>
      <c r="SDO79" s="164"/>
      <c r="SDP79" s="164"/>
      <c r="SDQ79" s="164"/>
      <c r="SDR79" s="164"/>
      <c r="SDS79" s="164"/>
      <c r="SDT79" s="164"/>
      <c r="SDU79" s="164"/>
      <c r="SDV79" s="164"/>
      <c r="SDW79" s="164"/>
      <c r="SDX79" s="164"/>
      <c r="SDY79" s="164"/>
      <c r="SDZ79" s="164"/>
      <c r="SEA79" s="164"/>
      <c r="SEB79" s="164"/>
      <c r="SEC79" s="164"/>
      <c r="SED79" s="164"/>
      <c r="SEE79" s="164"/>
      <c r="SEF79" s="164"/>
      <c r="SEG79" s="164"/>
      <c r="SEH79" s="164"/>
      <c r="SEI79" s="164"/>
      <c r="SEJ79" s="164"/>
      <c r="SEK79" s="164"/>
      <c r="SEL79" s="164"/>
      <c r="SEM79" s="164"/>
      <c r="SEN79" s="164"/>
      <c r="SEO79" s="164"/>
      <c r="SEP79" s="164"/>
      <c r="SEQ79" s="164"/>
      <c r="SER79" s="164"/>
      <c r="SES79" s="164"/>
      <c r="SET79" s="164"/>
      <c r="SEU79" s="164"/>
      <c r="SEV79" s="164"/>
      <c r="SEW79" s="164"/>
      <c r="SEX79" s="164"/>
      <c r="SEY79" s="164"/>
      <c r="SEZ79" s="164"/>
      <c r="SFA79" s="164"/>
      <c r="SFB79" s="164"/>
      <c r="SFC79" s="164"/>
      <c r="SFD79" s="164"/>
      <c r="SFE79" s="164"/>
      <c r="SFF79" s="164"/>
      <c r="SFG79" s="164"/>
      <c r="SFH79" s="164"/>
      <c r="SFI79" s="164"/>
      <c r="SFJ79" s="164"/>
      <c r="SFK79" s="164"/>
      <c r="SFL79" s="164"/>
      <c r="SFM79" s="164"/>
      <c r="SFN79" s="164"/>
      <c r="SFO79" s="164"/>
      <c r="SFP79" s="164"/>
      <c r="SFQ79" s="164"/>
      <c r="SFR79" s="164"/>
      <c r="SFS79" s="164"/>
      <c r="SFT79" s="164"/>
      <c r="SFU79" s="164"/>
      <c r="SFV79" s="164"/>
      <c r="SFW79" s="164"/>
      <c r="SFX79" s="164"/>
      <c r="SFY79" s="164"/>
      <c r="SFZ79" s="164"/>
      <c r="SGA79" s="164"/>
      <c r="SGB79" s="164"/>
      <c r="SGC79" s="164"/>
      <c r="SGD79" s="164"/>
      <c r="SGE79" s="164"/>
      <c r="SGF79" s="164"/>
      <c r="SGG79" s="164"/>
      <c r="SGH79" s="164"/>
      <c r="SGI79" s="164"/>
      <c r="SGJ79" s="164"/>
      <c r="SGK79" s="164"/>
      <c r="SGL79" s="164"/>
      <c r="SGM79" s="164"/>
      <c r="SGN79" s="164"/>
      <c r="SGO79" s="164"/>
      <c r="SGP79" s="164"/>
      <c r="SGQ79" s="164"/>
      <c r="SGR79" s="164"/>
      <c r="SGS79" s="164"/>
      <c r="SGT79" s="164"/>
      <c r="SGU79" s="164"/>
      <c r="SGV79" s="164"/>
      <c r="SGW79" s="164"/>
      <c r="SGX79" s="164"/>
      <c r="SGY79" s="164"/>
      <c r="SGZ79" s="164"/>
      <c r="SHA79" s="164"/>
      <c r="SHB79" s="164"/>
      <c r="SHC79" s="164"/>
      <c r="SHD79" s="164"/>
      <c r="SHE79" s="164"/>
      <c r="SHF79" s="164"/>
      <c r="SHG79" s="164"/>
      <c r="SHH79" s="164"/>
      <c r="SHI79" s="164"/>
      <c r="SHJ79" s="164"/>
      <c r="SHK79" s="164"/>
      <c r="SHL79" s="164"/>
      <c r="SHM79" s="164"/>
      <c r="SHN79" s="164"/>
      <c r="SHO79" s="164"/>
      <c r="SHP79" s="164"/>
      <c r="SHQ79" s="164"/>
      <c r="SHR79" s="164"/>
      <c r="SHS79" s="164"/>
      <c r="SHT79" s="164"/>
      <c r="SHU79" s="164"/>
      <c r="SHV79" s="164"/>
      <c r="SHW79" s="164"/>
      <c r="SHX79" s="164"/>
      <c r="SHY79" s="164"/>
      <c r="SHZ79" s="164"/>
      <c r="SIA79" s="164"/>
      <c r="SIB79" s="164"/>
      <c r="SIC79" s="164"/>
      <c r="SID79" s="164"/>
      <c r="SIE79" s="164"/>
      <c r="SIF79" s="164"/>
      <c r="SIG79" s="164"/>
      <c r="SIH79" s="164"/>
      <c r="SII79" s="164"/>
      <c r="SIJ79" s="164"/>
      <c r="SIK79" s="164"/>
      <c r="SIL79" s="164"/>
      <c r="SIM79" s="164"/>
      <c r="SIN79" s="164"/>
      <c r="SIO79" s="164"/>
      <c r="SIP79" s="164"/>
      <c r="SIQ79" s="164"/>
      <c r="SIR79" s="164"/>
      <c r="SIS79" s="164"/>
      <c r="SIT79" s="164"/>
      <c r="SIU79" s="164"/>
      <c r="SIV79" s="164"/>
      <c r="SIW79" s="164"/>
      <c r="SIX79" s="164"/>
      <c r="SIY79" s="164"/>
      <c r="SIZ79" s="164"/>
      <c r="SJA79" s="164"/>
      <c r="SJB79" s="164"/>
      <c r="SJC79" s="164"/>
      <c r="SJD79" s="164"/>
      <c r="SJE79" s="164"/>
      <c r="SJF79" s="164"/>
      <c r="SJG79" s="164"/>
      <c r="SJH79" s="164"/>
      <c r="SJI79" s="164"/>
      <c r="SJJ79" s="164"/>
      <c r="SJK79" s="164"/>
      <c r="SJL79" s="164"/>
      <c r="SJM79" s="164"/>
      <c r="SJN79" s="164"/>
      <c r="SJO79" s="164"/>
      <c r="SJP79" s="164"/>
      <c r="SJQ79" s="164"/>
      <c r="SJR79" s="164"/>
      <c r="SJS79" s="164"/>
      <c r="SJT79" s="164"/>
      <c r="SJU79" s="164"/>
      <c r="SJV79" s="164"/>
      <c r="SJW79" s="164"/>
      <c r="SJX79" s="164"/>
      <c r="SJY79" s="164"/>
      <c r="SJZ79" s="164"/>
      <c r="SKA79" s="164"/>
      <c r="SKB79" s="164"/>
      <c r="SKC79" s="164"/>
      <c r="SKD79" s="164"/>
      <c r="SKE79" s="164"/>
      <c r="SKF79" s="164"/>
      <c r="SKG79" s="164"/>
      <c r="SKH79" s="164"/>
      <c r="SKI79" s="164"/>
      <c r="SKJ79" s="164"/>
      <c r="SKK79" s="164"/>
      <c r="SKL79" s="164"/>
      <c r="SKM79" s="164"/>
      <c r="SKN79" s="164"/>
      <c r="SKO79" s="164"/>
      <c r="SKP79" s="164"/>
      <c r="SKQ79" s="164"/>
      <c r="SKR79" s="164"/>
      <c r="SKS79" s="164"/>
      <c r="SKT79" s="164"/>
      <c r="SKU79" s="164"/>
      <c r="SKV79" s="164"/>
      <c r="SKW79" s="164"/>
      <c r="SKX79" s="164"/>
      <c r="SKY79" s="164"/>
      <c r="SKZ79" s="164"/>
      <c r="SLA79" s="164"/>
      <c r="SLB79" s="164"/>
      <c r="SLC79" s="164"/>
      <c r="SLD79" s="164"/>
      <c r="SLE79" s="164"/>
      <c r="SLF79" s="164"/>
      <c r="SLG79" s="164"/>
      <c r="SLH79" s="164"/>
      <c r="SLI79" s="164"/>
      <c r="SLJ79" s="164"/>
      <c r="SLK79" s="164"/>
      <c r="SLL79" s="164"/>
      <c r="SLM79" s="164"/>
      <c r="SLN79" s="164"/>
      <c r="SLO79" s="164"/>
      <c r="SLP79" s="164"/>
      <c r="SLQ79" s="164"/>
      <c r="SLR79" s="164"/>
      <c r="SLS79" s="164"/>
      <c r="SLT79" s="164"/>
      <c r="SLU79" s="164"/>
      <c r="SLV79" s="164"/>
      <c r="SLW79" s="164"/>
      <c r="SLX79" s="164"/>
      <c r="SLY79" s="164"/>
      <c r="SLZ79" s="164"/>
      <c r="SMA79" s="164"/>
      <c r="SMB79" s="164"/>
      <c r="SMC79" s="164"/>
      <c r="SMD79" s="164"/>
      <c r="SME79" s="164"/>
      <c r="SMF79" s="164"/>
      <c r="SMG79" s="164"/>
      <c r="SMH79" s="164"/>
      <c r="SMI79" s="164"/>
      <c r="SMJ79" s="164"/>
      <c r="SMK79" s="164"/>
      <c r="SML79" s="164"/>
      <c r="SMM79" s="164"/>
      <c r="SMN79" s="164"/>
      <c r="SMO79" s="164"/>
      <c r="SMP79" s="164"/>
      <c r="SMQ79" s="164"/>
      <c r="SMR79" s="164"/>
      <c r="SMS79" s="164"/>
      <c r="SMT79" s="164"/>
      <c r="SMU79" s="164"/>
      <c r="SMV79" s="164"/>
      <c r="SMW79" s="164"/>
      <c r="SMX79" s="164"/>
      <c r="SMY79" s="164"/>
      <c r="SMZ79" s="164"/>
      <c r="SNA79" s="164"/>
      <c r="SNB79" s="164"/>
      <c r="SNC79" s="164"/>
      <c r="SND79" s="164"/>
      <c r="SNE79" s="164"/>
      <c r="SNF79" s="164"/>
      <c r="SNG79" s="164"/>
      <c r="SNH79" s="164"/>
      <c r="SNI79" s="164"/>
      <c r="SNJ79" s="164"/>
      <c r="SNK79" s="164"/>
      <c r="SNL79" s="164"/>
      <c r="SNM79" s="164"/>
      <c r="SNN79" s="164"/>
      <c r="SNO79" s="164"/>
      <c r="SNP79" s="164"/>
      <c r="SNQ79" s="164"/>
      <c r="SNR79" s="164"/>
      <c r="SNS79" s="164"/>
      <c r="SNT79" s="164"/>
      <c r="SNU79" s="164"/>
      <c r="SNV79" s="164"/>
      <c r="SNW79" s="164"/>
      <c r="SNX79" s="164"/>
      <c r="SNY79" s="164"/>
      <c r="SNZ79" s="164"/>
      <c r="SOA79" s="164"/>
      <c r="SOB79" s="164"/>
      <c r="SOC79" s="164"/>
      <c r="SOD79" s="164"/>
      <c r="SOE79" s="164"/>
      <c r="SOF79" s="164"/>
      <c r="SOG79" s="164"/>
      <c r="SOH79" s="164"/>
      <c r="SOI79" s="164"/>
      <c r="SOJ79" s="164"/>
      <c r="SOK79" s="164"/>
      <c r="SOL79" s="164"/>
      <c r="SOM79" s="164"/>
      <c r="SON79" s="164"/>
      <c r="SOO79" s="164"/>
      <c r="SOP79" s="164"/>
      <c r="SOQ79" s="164"/>
      <c r="SOR79" s="164"/>
      <c r="SOS79" s="164"/>
      <c r="SOT79" s="164"/>
      <c r="SOU79" s="164"/>
      <c r="SOV79" s="164"/>
      <c r="SOW79" s="164"/>
      <c r="SOX79" s="164"/>
      <c r="SOY79" s="164"/>
      <c r="SOZ79" s="164"/>
      <c r="SPA79" s="164"/>
      <c r="SPB79" s="164"/>
      <c r="SPC79" s="164"/>
      <c r="SPD79" s="164"/>
      <c r="SPE79" s="164"/>
      <c r="SPF79" s="164"/>
      <c r="SPG79" s="164"/>
      <c r="SPH79" s="164"/>
      <c r="SPI79" s="164"/>
      <c r="SPJ79" s="164"/>
      <c r="SPK79" s="164"/>
      <c r="SPL79" s="164"/>
      <c r="SPM79" s="164"/>
      <c r="SPN79" s="164"/>
      <c r="SPO79" s="164"/>
      <c r="SPP79" s="164"/>
      <c r="SPQ79" s="164"/>
      <c r="SPR79" s="164"/>
      <c r="SPS79" s="164"/>
      <c r="SPT79" s="164"/>
      <c r="SPU79" s="164"/>
      <c r="SPV79" s="164"/>
      <c r="SPW79" s="164"/>
      <c r="SPX79" s="164"/>
      <c r="SPY79" s="164"/>
      <c r="SPZ79" s="164"/>
      <c r="SQA79" s="164"/>
      <c r="SQB79" s="164"/>
      <c r="SQC79" s="164"/>
      <c r="SQD79" s="164"/>
      <c r="SQE79" s="164"/>
      <c r="SQF79" s="164"/>
      <c r="SQG79" s="164"/>
      <c r="SQH79" s="164"/>
      <c r="SQI79" s="164"/>
      <c r="SQJ79" s="164"/>
      <c r="SQK79" s="164"/>
      <c r="SQL79" s="164"/>
      <c r="SQM79" s="164"/>
      <c r="SQN79" s="164"/>
      <c r="SQO79" s="164"/>
      <c r="SQP79" s="164"/>
      <c r="SQQ79" s="164"/>
      <c r="SQR79" s="164"/>
      <c r="SQS79" s="164"/>
      <c r="SQT79" s="164"/>
      <c r="SQU79" s="164"/>
      <c r="SQV79" s="164"/>
      <c r="SQW79" s="164"/>
      <c r="SQX79" s="164"/>
      <c r="SQY79" s="164"/>
      <c r="SQZ79" s="164"/>
      <c r="SRA79" s="164"/>
      <c r="SRB79" s="164"/>
      <c r="SRC79" s="164"/>
      <c r="SRD79" s="164"/>
      <c r="SRE79" s="164"/>
      <c r="SRF79" s="164"/>
      <c r="SRG79" s="164"/>
      <c r="SRH79" s="164"/>
      <c r="SRI79" s="164"/>
      <c r="SRJ79" s="164"/>
      <c r="SRK79" s="164"/>
      <c r="SRL79" s="164"/>
      <c r="SRM79" s="164"/>
      <c r="SRN79" s="164"/>
      <c r="SRO79" s="164"/>
      <c r="SRP79" s="164"/>
      <c r="SRQ79" s="164"/>
      <c r="SRR79" s="164"/>
      <c r="SRS79" s="164"/>
      <c r="SRT79" s="164"/>
      <c r="SRU79" s="164"/>
      <c r="SRV79" s="164"/>
      <c r="SRW79" s="164"/>
      <c r="SRX79" s="164"/>
      <c r="SRY79" s="164"/>
      <c r="SRZ79" s="164"/>
      <c r="SSA79" s="164"/>
      <c r="SSB79" s="164"/>
      <c r="SSC79" s="164"/>
      <c r="SSD79" s="164"/>
      <c r="SSE79" s="164"/>
      <c r="SSF79" s="164"/>
      <c r="SSG79" s="164"/>
      <c r="SSH79" s="164"/>
      <c r="SSI79" s="164"/>
      <c r="SSJ79" s="164"/>
      <c r="SSK79" s="164"/>
      <c r="SSL79" s="164"/>
      <c r="SSM79" s="164"/>
      <c r="SSN79" s="164"/>
      <c r="SSO79" s="164"/>
      <c r="SSP79" s="164"/>
      <c r="SSQ79" s="164"/>
      <c r="SSR79" s="164"/>
      <c r="SSS79" s="164"/>
      <c r="SST79" s="164"/>
      <c r="SSU79" s="164"/>
      <c r="SSV79" s="164"/>
      <c r="SSW79" s="164"/>
      <c r="SSX79" s="164"/>
      <c r="SSY79" s="164"/>
      <c r="SSZ79" s="164"/>
      <c r="STA79" s="164"/>
      <c r="STB79" s="164"/>
      <c r="STC79" s="164"/>
      <c r="STD79" s="164"/>
      <c r="STE79" s="164"/>
      <c r="STF79" s="164"/>
      <c r="STG79" s="164"/>
      <c r="STH79" s="164"/>
      <c r="STI79" s="164"/>
      <c r="STJ79" s="164"/>
      <c r="STK79" s="164"/>
      <c r="STL79" s="164"/>
      <c r="STM79" s="164"/>
      <c r="STN79" s="164"/>
      <c r="STO79" s="164"/>
      <c r="STP79" s="164"/>
      <c r="STQ79" s="164"/>
      <c r="STR79" s="164"/>
      <c r="STS79" s="164"/>
      <c r="STT79" s="164"/>
      <c r="STU79" s="164"/>
      <c r="STV79" s="164"/>
      <c r="STW79" s="164"/>
      <c r="STX79" s="164"/>
      <c r="STY79" s="164"/>
      <c r="STZ79" s="164"/>
      <c r="SUA79" s="164"/>
      <c r="SUB79" s="164"/>
      <c r="SUC79" s="164"/>
      <c r="SUD79" s="164"/>
      <c r="SUE79" s="164"/>
      <c r="SUF79" s="164"/>
      <c r="SUG79" s="164"/>
      <c r="SUH79" s="164"/>
      <c r="SUI79" s="164"/>
      <c r="SUJ79" s="164"/>
      <c r="SUK79" s="164"/>
      <c r="SUL79" s="164"/>
      <c r="SUM79" s="164"/>
      <c r="SUN79" s="164"/>
      <c r="SUO79" s="164"/>
      <c r="SUP79" s="164"/>
      <c r="SUQ79" s="164"/>
      <c r="SUR79" s="164"/>
      <c r="SUS79" s="164"/>
      <c r="SUT79" s="164"/>
      <c r="SUU79" s="164"/>
      <c r="SUV79" s="164"/>
      <c r="SUW79" s="164"/>
      <c r="SUX79" s="164"/>
      <c r="SUY79" s="164"/>
      <c r="SUZ79" s="164"/>
      <c r="SVA79" s="164"/>
      <c r="SVB79" s="164"/>
      <c r="SVC79" s="164"/>
      <c r="SVD79" s="164"/>
      <c r="SVE79" s="164"/>
      <c r="SVF79" s="164"/>
      <c r="SVG79" s="164"/>
      <c r="SVH79" s="164"/>
      <c r="SVI79" s="164"/>
      <c r="SVJ79" s="164"/>
      <c r="SVK79" s="164"/>
      <c r="SVL79" s="164"/>
      <c r="SVM79" s="164"/>
      <c r="SVN79" s="164"/>
      <c r="SVO79" s="164"/>
      <c r="SVP79" s="164"/>
      <c r="SVQ79" s="164"/>
      <c r="SVR79" s="164"/>
      <c r="SVS79" s="164"/>
      <c r="SVT79" s="164"/>
      <c r="SVU79" s="164"/>
      <c r="SVV79" s="164"/>
      <c r="SVW79" s="164"/>
      <c r="SVX79" s="164"/>
      <c r="SVY79" s="164"/>
      <c r="SVZ79" s="164"/>
      <c r="SWA79" s="164"/>
      <c r="SWB79" s="164"/>
      <c r="SWC79" s="164"/>
      <c r="SWD79" s="164"/>
      <c r="SWE79" s="164"/>
      <c r="SWF79" s="164"/>
      <c r="SWG79" s="164"/>
      <c r="SWH79" s="164"/>
      <c r="SWI79" s="164"/>
      <c r="SWJ79" s="164"/>
      <c r="SWK79" s="164"/>
      <c r="SWL79" s="164"/>
      <c r="SWM79" s="164"/>
      <c r="SWN79" s="164"/>
      <c r="SWO79" s="164"/>
      <c r="SWP79" s="164"/>
      <c r="SWQ79" s="164"/>
      <c r="SWR79" s="164"/>
      <c r="SWS79" s="164"/>
      <c r="SWT79" s="164"/>
      <c r="SWU79" s="164"/>
      <c r="SWV79" s="164"/>
      <c r="SWW79" s="164"/>
      <c r="SWX79" s="164"/>
      <c r="SWY79" s="164"/>
      <c r="SWZ79" s="164"/>
      <c r="SXA79" s="164"/>
      <c r="SXB79" s="164"/>
      <c r="SXC79" s="164"/>
      <c r="SXD79" s="164"/>
      <c r="SXE79" s="164"/>
      <c r="SXF79" s="164"/>
      <c r="SXG79" s="164"/>
      <c r="SXH79" s="164"/>
      <c r="SXI79" s="164"/>
      <c r="SXJ79" s="164"/>
      <c r="SXK79" s="164"/>
      <c r="SXL79" s="164"/>
      <c r="SXM79" s="164"/>
      <c r="SXN79" s="164"/>
      <c r="SXO79" s="164"/>
      <c r="SXP79" s="164"/>
      <c r="SXQ79" s="164"/>
      <c r="SXR79" s="164"/>
      <c r="SXS79" s="164"/>
      <c r="SXT79" s="164"/>
      <c r="SXU79" s="164"/>
      <c r="SXV79" s="164"/>
      <c r="SXW79" s="164"/>
      <c r="SXX79" s="164"/>
      <c r="SXY79" s="164"/>
      <c r="SXZ79" s="164"/>
      <c r="SYA79" s="164"/>
      <c r="SYB79" s="164"/>
      <c r="SYC79" s="164"/>
      <c r="SYD79" s="164"/>
      <c r="SYE79" s="164"/>
      <c r="SYF79" s="164"/>
      <c r="SYG79" s="164"/>
      <c r="SYH79" s="164"/>
      <c r="SYI79" s="164"/>
      <c r="SYJ79" s="164"/>
      <c r="SYK79" s="164"/>
      <c r="SYL79" s="164"/>
      <c r="SYM79" s="164"/>
      <c r="SYN79" s="164"/>
      <c r="SYO79" s="164"/>
      <c r="SYP79" s="164"/>
      <c r="SYQ79" s="164"/>
      <c r="SYR79" s="164"/>
      <c r="SYS79" s="164"/>
      <c r="SYT79" s="164"/>
      <c r="SYU79" s="164"/>
      <c r="SYV79" s="164"/>
      <c r="SYW79" s="164"/>
      <c r="SYX79" s="164"/>
      <c r="SYY79" s="164"/>
      <c r="SYZ79" s="164"/>
      <c r="SZA79" s="164"/>
      <c r="SZB79" s="164"/>
      <c r="SZC79" s="164"/>
      <c r="SZD79" s="164"/>
      <c r="SZE79" s="164"/>
      <c r="SZF79" s="164"/>
      <c r="SZG79" s="164"/>
      <c r="SZH79" s="164"/>
      <c r="SZI79" s="164"/>
      <c r="SZJ79" s="164"/>
      <c r="SZK79" s="164"/>
      <c r="SZL79" s="164"/>
      <c r="SZM79" s="164"/>
      <c r="SZN79" s="164"/>
      <c r="SZO79" s="164"/>
      <c r="SZP79" s="164"/>
      <c r="SZQ79" s="164"/>
      <c r="SZR79" s="164"/>
      <c r="SZS79" s="164"/>
      <c r="SZT79" s="164"/>
      <c r="SZU79" s="164"/>
      <c r="SZV79" s="164"/>
      <c r="SZW79" s="164"/>
      <c r="SZX79" s="164"/>
      <c r="SZY79" s="164"/>
      <c r="SZZ79" s="164"/>
      <c r="TAA79" s="164"/>
      <c r="TAB79" s="164"/>
      <c r="TAC79" s="164"/>
      <c r="TAD79" s="164"/>
      <c r="TAE79" s="164"/>
      <c r="TAF79" s="164"/>
      <c r="TAG79" s="164"/>
      <c r="TAH79" s="164"/>
      <c r="TAI79" s="164"/>
      <c r="TAJ79" s="164"/>
      <c r="TAK79" s="164"/>
      <c r="TAL79" s="164"/>
      <c r="TAM79" s="164"/>
      <c r="TAN79" s="164"/>
      <c r="TAO79" s="164"/>
      <c r="TAP79" s="164"/>
      <c r="TAQ79" s="164"/>
      <c r="TAR79" s="164"/>
      <c r="TAS79" s="164"/>
      <c r="TAT79" s="164"/>
      <c r="TAU79" s="164"/>
      <c r="TAV79" s="164"/>
      <c r="TAW79" s="164"/>
      <c r="TAX79" s="164"/>
      <c r="TAY79" s="164"/>
      <c r="TAZ79" s="164"/>
      <c r="TBA79" s="164"/>
      <c r="TBB79" s="164"/>
      <c r="TBC79" s="164"/>
      <c r="TBD79" s="164"/>
      <c r="TBE79" s="164"/>
      <c r="TBF79" s="164"/>
      <c r="TBG79" s="164"/>
      <c r="TBH79" s="164"/>
      <c r="TBI79" s="164"/>
      <c r="TBJ79" s="164"/>
      <c r="TBK79" s="164"/>
      <c r="TBL79" s="164"/>
      <c r="TBM79" s="164"/>
      <c r="TBN79" s="164"/>
      <c r="TBO79" s="164"/>
      <c r="TBP79" s="164"/>
      <c r="TBQ79" s="164"/>
      <c r="TBR79" s="164"/>
      <c r="TBS79" s="164"/>
      <c r="TBT79" s="164"/>
      <c r="TBU79" s="164"/>
      <c r="TBV79" s="164"/>
      <c r="TBW79" s="164"/>
      <c r="TBX79" s="164"/>
      <c r="TBY79" s="164"/>
      <c r="TBZ79" s="164"/>
      <c r="TCA79" s="164"/>
      <c r="TCB79" s="164"/>
      <c r="TCC79" s="164"/>
      <c r="TCD79" s="164"/>
      <c r="TCE79" s="164"/>
      <c r="TCF79" s="164"/>
      <c r="TCG79" s="164"/>
      <c r="TCH79" s="164"/>
      <c r="TCI79" s="164"/>
      <c r="TCJ79" s="164"/>
      <c r="TCK79" s="164"/>
      <c r="TCL79" s="164"/>
      <c r="TCM79" s="164"/>
      <c r="TCN79" s="164"/>
      <c r="TCO79" s="164"/>
      <c r="TCP79" s="164"/>
      <c r="TCQ79" s="164"/>
      <c r="TCR79" s="164"/>
      <c r="TCS79" s="164"/>
      <c r="TCT79" s="164"/>
      <c r="TCU79" s="164"/>
      <c r="TCV79" s="164"/>
      <c r="TCW79" s="164"/>
      <c r="TCX79" s="164"/>
      <c r="TCY79" s="164"/>
      <c r="TCZ79" s="164"/>
      <c r="TDA79" s="164"/>
      <c r="TDB79" s="164"/>
      <c r="TDC79" s="164"/>
      <c r="TDD79" s="164"/>
      <c r="TDE79" s="164"/>
      <c r="TDF79" s="164"/>
      <c r="TDG79" s="164"/>
      <c r="TDH79" s="164"/>
      <c r="TDI79" s="164"/>
      <c r="TDJ79" s="164"/>
      <c r="TDK79" s="164"/>
      <c r="TDL79" s="164"/>
      <c r="TDM79" s="164"/>
      <c r="TDN79" s="164"/>
      <c r="TDO79" s="164"/>
      <c r="TDP79" s="164"/>
      <c r="TDQ79" s="164"/>
      <c r="TDR79" s="164"/>
      <c r="TDS79" s="164"/>
      <c r="TDT79" s="164"/>
      <c r="TDU79" s="164"/>
      <c r="TDV79" s="164"/>
      <c r="TDW79" s="164"/>
      <c r="TDX79" s="164"/>
      <c r="TDY79" s="164"/>
      <c r="TDZ79" s="164"/>
      <c r="TEA79" s="164"/>
      <c r="TEB79" s="164"/>
      <c r="TEC79" s="164"/>
      <c r="TED79" s="164"/>
      <c r="TEE79" s="164"/>
      <c r="TEF79" s="164"/>
      <c r="TEG79" s="164"/>
      <c r="TEH79" s="164"/>
      <c r="TEI79" s="164"/>
      <c r="TEJ79" s="164"/>
      <c r="TEK79" s="164"/>
      <c r="TEL79" s="164"/>
      <c r="TEM79" s="164"/>
      <c r="TEN79" s="164"/>
      <c r="TEO79" s="164"/>
      <c r="TEP79" s="164"/>
      <c r="TEQ79" s="164"/>
      <c r="TER79" s="164"/>
      <c r="TES79" s="164"/>
      <c r="TET79" s="164"/>
      <c r="TEU79" s="164"/>
      <c r="TEV79" s="164"/>
      <c r="TEW79" s="164"/>
      <c r="TEX79" s="164"/>
      <c r="TEY79" s="164"/>
      <c r="TEZ79" s="164"/>
      <c r="TFA79" s="164"/>
      <c r="TFB79" s="164"/>
      <c r="TFC79" s="164"/>
      <c r="TFD79" s="164"/>
      <c r="TFE79" s="164"/>
      <c r="TFF79" s="164"/>
      <c r="TFG79" s="164"/>
      <c r="TFH79" s="164"/>
      <c r="TFI79" s="164"/>
      <c r="TFJ79" s="164"/>
      <c r="TFK79" s="164"/>
      <c r="TFL79" s="164"/>
      <c r="TFM79" s="164"/>
      <c r="TFN79" s="164"/>
      <c r="TFO79" s="164"/>
      <c r="TFP79" s="164"/>
      <c r="TFQ79" s="164"/>
      <c r="TFR79" s="164"/>
      <c r="TFS79" s="164"/>
      <c r="TFT79" s="164"/>
      <c r="TFU79" s="164"/>
      <c r="TFV79" s="164"/>
      <c r="TFW79" s="164"/>
      <c r="TFX79" s="164"/>
      <c r="TFY79" s="164"/>
      <c r="TFZ79" s="164"/>
      <c r="TGA79" s="164"/>
      <c r="TGB79" s="164"/>
      <c r="TGC79" s="164"/>
      <c r="TGD79" s="164"/>
      <c r="TGE79" s="164"/>
      <c r="TGF79" s="164"/>
      <c r="TGG79" s="164"/>
      <c r="TGH79" s="164"/>
      <c r="TGI79" s="164"/>
      <c r="TGJ79" s="164"/>
      <c r="TGK79" s="164"/>
      <c r="TGL79" s="164"/>
      <c r="TGM79" s="164"/>
      <c r="TGN79" s="164"/>
      <c r="TGO79" s="164"/>
      <c r="TGP79" s="164"/>
      <c r="TGQ79" s="164"/>
      <c r="TGR79" s="164"/>
      <c r="TGS79" s="164"/>
      <c r="TGT79" s="164"/>
      <c r="TGU79" s="164"/>
      <c r="TGV79" s="164"/>
      <c r="TGW79" s="164"/>
      <c r="TGX79" s="164"/>
      <c r="TGY79" s="164"/>
      <c r="TGZ79" s="164"/>
      <c r="THA79" s="164"/>
      <c r="THB79" s="164"/>
      <c r="THC79" s="164"/>
      <c r="THD79" s="164"/>
      <c r="THE79" s="164"/>
      <c r="THF79" s="164"/>
      <c r="THG79" s="164"/>
      <c r="THH79" s="164"/>
      <c r="THI79" s="164"/>
      <c r="THJ79" s="164"/>
      <c r="THK79" s="164"/>
      <c r="THL79" s="164"/>
      <c r="THM79" s="164"/>
      <c r="THN79" s="164"/>
      <c r="THO79" s="164"/>
      <c r="THP79" s="164"/>
      <c r="THQ79" s="164"/>
      <c r="THR79" s="164"/>
      <c r="THS79" s="164"/>
      <c r="THT79" s="164"/>
      <c r="THU79" s="164"/>
      <c r="THV79" s="164"/>
      <c r="THW79" s="164"/>
      <c r="THX79" s="164"/>
      <c r="THY79" s="164"/>
      <c r="THZ79" s="164"/>
      <c r="TIA79" s="164"/>
      <c r="TIB79" s="164"/>
      <c r="TIC79" s="164"/>
      <c r="TID79" s="164"/>
      <c r="TIE79" s="164"/>
      <c r="TIF79" s="164"/>
      <c r="TIG79" s="164"/>
      <c r="TIH79" s="164"/>
      <c r="TII79" s="164"/>
      <c r="TIJ79" s="164"/>
      <c r="TIK79" s="164"/>
      <c r="TIL79" s="164"/>
      <c r="TIM79" s="164"/>
      <c r="TIN79" s="164"/>
      <c r="TIO79" s="164"/>
      <c r="TIP79" s="164"/>
      <c r="TIQ79" s="164"/>
      <c r="TIR79" s="164"/>
      <c r="TIS79" s="164"/>
      <c r="TIT79" s="164"/>
      <c r="TIU79" s="164"/>
      <c r="TIV79" s="164"/>
      <c r="TIW79" s="164"/>
      <c r="TIX79" s="164"/>
      <c r="TIY79" s="164"/>
      <c r="TIZ79" s="164"/>
      <c r="TJA79" s="164"/>
      <c r="TJB79" s="164"/>
      <c r="TJC79" s="164"/>
      <c r="TJD79" s="164"/>
      <c r="TJE79" s="164"/>
      <c r="TJF79" s="164"/>
      <c r="TJG79" s="164"/>
      <c r="TJH79" s="164"/>
      <c r="TJI79" s="164"/>
      <c r="TJJ79" s="164"/>
      <c r="TJK79" s="164"/>
      <c r="TJL79" s="164"/>
      <c r="TJM79" s="164"/>
      <c r="TJN79" s="164"/>
      <c r="TJO79" s="164"/>
      <c r="TJP79" s="164"/>
      <c r="TJQ79" s="164"/>
      <c r="TJR79" s="164"/>
      <c r="TJS79" s="164"/>
      <c r="TJT79" s="164"/>
      <c r="TJU79" s="164"/>
      <c r="TJV79" s="164"/>
      <c r="TJW79" s="164"/>
      <c r="TJX79" s="164"/>
      <c r="TJY79" s="164"/>
      <c r="TJZ79" s="164"/>
      <c r="TKA79" s="164"/>
      <c r="TKB79" s="164"/>
      <c r="TKC79" s="164"/>
      <c r="TKD79" s="164"/>
      <c r="TKE79" s="164"/>
      <c r="TKF79" s="164"/>
      <c r="TKG79" s="164"/>
      <c r="TKH79" s="164"/>
      <c r="TKI79" s="164"/>
      <c r="TKJ79" s="164"/>
      <c r="TKK79" s="164"/>
      <c r="TKL79" s="164"/>
      <c r="TKM79" s="164"/>
      <c r="TKN79" s="164"/>
      <c r="TKO79" s="164"/>
      <c r="TKP79" s="164"/>
      <c r="TKQ79" s="164"/>
      <c r="TKR79" s="164"/>
      <c r="TKS79" s="164"/>
      <c r="TKT79" s="164"/>
      <c r="TKU79" s="164"/>
      <c r="TKV79" s="164"/>
      <c r="TKW79" s="164"/>
      <c r="TKX79" s="164"/>
      <c r="TKY79" s="164"/>
      <c r="TKZ79" s="164"/>
      <c r="TLA79" s="164"/>
      <c r="TLB79" s="164"/>
      <c r="TLC79" s="164"/>
      <c r="TLD79" s="164"/>
      <c r="TLE79" s="164"/>
      <c r="TLF79" s="164"/>
      <c r="TLG79" s="164"/>
      <c r="TLH79" s="164"/>
      <c r="TLI79" s="164"/>
      <c r="TLJ79" s="164"/>
      <c r="TLK79" s="164"/>
      <c r="TLL79" s="164"/>
      <c r="TLM79" s="164"/>
      <c r="TLN79" s="164"/>
      <c r="TLO79" s="164"/>
      <c r="TLP79" s="164"/>
      <c r="TLQ79" s="164"/>
      <c r="TLR79" s="164"/>
      <c r="TLS79" s="164"/>
      <c r="TLT79" s="164"/>
      <c r="TLU79" s="164"/>
      <c r="TLV79" s="164"/>
      <c r="TLW79" s="164"/>
      <c r="TLX79" s="164"/>
      <c r="TLY79" s="164"/>
      <c r="TLZ79" s="164"/>
      <c r="TMA79" s="164"/>
      <c r="TMB79" s="164"/>
      <c r="TMC79" s="164"/>
      <c r="TMD79" s="164"/>
      <c r="TME79" s="164"/>
      <c r="TMF79" s="164"/>
      <c r="TMG79" s="164"/>
      <c r="TMH79" s="164"/>
      <c r="TMI79" s="164"/>
      <c r="TMJ79" s="164"/>
      <c r="TMK79" s="164"/>
      <c r="TML79" s="164"/>
      <c r="TMM79" s="164"/>
      <c r="TMN79" s="164"/>
      <c r="TMO79" s="164"/>
      <c r="TMP79" s="164"/>
      <c r="TMQ79" s="164"/>
      <c r="TMR79" s="164"/>
      <c r="TMS79" s="164"/>
      <c r="TMT79" s="164"/>
      <c r="TMU79" s="164"/>
      <c r="TMV79" s="164"/>
      <c r="TMW79" s="164"/>
      <c r="TMX79" s="164"/>
      <c r="TMY79" s="164"/>
      <c r="TMZ79" s="164"/>
      <c r="TNA79" s="164"/>
      <c r="TNB79" s="164"/>
      <c r="TNC79" s="164"/>
      <c r="TND79" s="164"/>
      <c r="TNE79" s="164"/>
      <c r="TNF79" s="164"/>
      <c r="TNG79" s="164"/>
      <c r="TNH79" s="164"/>
      <c r="TNI79" s="164"/>
      <c r="TNJ79" s="164"/>
      <c r="TNK79" s="164"/>
      <c r="TNL79" s="164"/>
      <c r="TNM79" s="164"/>
      <c r="TNN79" s="164"/>
      <c r="TNO79" s="164"/>
      <c r="TNP79" s="164"/>
      <c r="TNQ79" s="164"/>
      <c r="TNR79" s="164"/>
      <c r="TNS79" s="164"/>
      <c r="TNT79" s="164"/>
      <c r="TNU79" s="164"/>
      <c r="TNV79" s="164"/>
      <c r="TNW79" s="164"/>
      <c r="TNX79" s="164"/>
      <c r="TNY79" s="164"/>
      <c r="TNZ79" s="164"/>
      <c r="TOA79" s="164"/>
      <c r="TOB79" s="164"/>
      <c r="TOC79" s="164"/>
      <c r="TOD79" s="164"/>
      <c r="TOE79" s="164"/>
      <c r="TOF79" s="164"/>
      <c r="TOG79" s="164"/>
      <c r="TOH79" s="164"/>
      <c r="TOI79" s="164"/>
      <c r="TOJ79" s="164"/>
      <c r="TOK79" s="164"/>
      <c r="TOL79" s="164"/>
      <c r="TOM79" s="164"/>
      <c r="TON79" s="164"/>
      <c r="TOO79" s="164"/>
      <c r="TOP79" s="164"/>
      <c r="TOQ79" s="164"/>
      <c r="TOR79" s="164"/>
      <c r="TOS79" s="164"/>
      <c r="TOT79" s="164"/>
      <c r="TOU79" s="164"/>
      <c r="TOV79" s="164"/>
      <c r="TOW79" s="164"/>
      <c r="TOX79" s="164"/>
      <c r="TOY79" s="164"/>
      <c r="TOZ79" s="164"/>
      <c r="TPA79" s="164"/>
      <c r="TPB79" s="164"/>
      <c r="TPC79" s="164"/>
      <c r="TPD79" s="164"/>
      <c r="TPE79" s="164"/>
      <c r="TPF79" s="164"/>
      <c r="TPG79" s="164"/>
      <c r="TPH79" s="164"/>
      <c r="TPI79" s="164"/>
      <c r="TPJ79" s="164"/>
      <c r="TPK79" s="164"/>
      <c r="TPL79" s="164"/>
      <c r="TPM79" s="164"/>
      <c r="TPN79" s="164"/>
      <c r="TPO79" s="164"/>
      <c r="TPP79" s="164"/>
      <c r="TPQ79" s="164"/>
      <c r="TPR79" s="164"/>
      <c r="TPS79" s="164"/>
      <c r="TPT79" s="164"/>
      <c r="TPU79" s="164"/>
      <c r="TPV79" s="164"/>
      <c r="TPW79" s="164"/>
      <c r="TPX79" s="164"/>
      <c r="TPY79" s="164"/>
      <c r="TPZ79" s="164"/>
      <c r="TQA79" s="164"/>
      <c r="TQB79" s="164"/>
      <c r="TQC79" s="164"/>
      <c r="TQD79" s="164"/>
      <c r="TQE79" s="164"/>
      <c r="TQF79" s="164"/>
      <c r="TQG79" s="164"/>
      <c r="TQH79" s="164"/>
      <c r="TQI79" s="164"/>
      <c r="TQJ79" s="164"/>
      <c r="TQK79" s="164"/>
      <c r="TQL79" s="164"/>
      <c r="TQM79" s="164"/>
      <c r="TQN79" s="164"/>
      <c r="TQO79" s="164"/>
      <c r="TQP79" s="164"/>
      <c r="TQQ79" s="164"/>
      <c r="TQR79" s="164"/>
      <c r="TQS79" s="164"/>
      <c r="TQT79" s="164"/>
      <c r="TQU79" s="164"/>
      <c r="TQV79" s="164"/>
      <c r="TQW79" s="164"/>
      <c r="TQX79" s="164"/>
      <c r="TQY79" s="164"/>
      <c r="TQZ79" s="164"/>
      <c r="TRA79" s="164"/>
      <c r="TRB79" s="164"/>
      <c r="TRC79" s="164"/>
      <c r="TRD79" s="164"/>
      <c r="TRE79" s="164"/>
      <c r="TRF79" s="164"/>
      <c r="TRG79" s="164"/>
      <c r="TRH79" s="164"/>
      <c r="TRI79" s="164"/>
      <c r="TRJ79" s="164"/>
      <c r="TRK79" s="164"/>
      <c r="TRL79" s="164"/>
      <c r="TRM79" s="164"/>
      <c r="TRN79" s="164"/>
      <c r="TRO79" s="164"/>
      <c r="TRP79" s="164"/>
      <c r="TRQ79" s="164"/>
      <c r="TRR79" s="164"/>
      <c r="TRS79" s="164"/>
      <c r="TRT79" s="164"/>
      <c r="TRU79" s="164"/>
      <c r="TRV79" s="164"/>
      <c r="TRW79" s="164"/>
      <c r="TRX79" s="164"/>
      <c r="TRY79" s="164"/>
      <c r="TRZ79" s="164"/>
      <c r="TSA79" s="164"/>
      <c r="TSB79" s="164"/>
      <c r="TSC79" s="164"/>
      <c r="TSD79" s="164"/>
      <c r="TSE79" s="164"/>
      <c r="TSF79" s="164"/>
      <c r="TSG79" s="164"/>
      <c r="TSH79" s="164"/>
      <c r="TSI79" s="164"/>
      <c r="TSJ79" s="164"/>
      <c r="TSK79" s="164"/>
      <c r="TSL79" s="164"/>
      <c r="TSM79" s="164"/>
      <c r="TSN79" s="164"/>
      <c r="TSO79" s="164"/>
      <c r="TSP79" s="164"/>
      <c r="TSQ79" s="164"/>
      <c r="TSR79" s="164"/>
      <c r="TSS79" s="164"/>
      <c r="TST79" s="164"/>
      <c r="TSU79" s="164"/>
      <c r="TSV79" s="164"/>
      <c r="TSW79" s="164"/>
      <c r="TSX79" s="164"/>
      <c r="TSY79" s="164"/>
      <c r="TSZ79" s="164"/>
      <c r="TTA79" s="164"/>
      <c r="TTB79" s="164"/>
      <c r="TTC79" s="164"/>
      <c r="TTD79" s="164"/>
      <c r="TTE79" s="164"/>
      <c r="TTF79" s="164"/>
      <c r="TTG79" s="164"/>
      <c r="TTH79" s="164"/>
      <c r="TTI79" s="164"/>
      <c r="TTJ79" s="164"/>
      <c r="TTK79" s="164"/>
      <c r="TTL79" s="164"/>
      <c r="TTM79" s="164"/>
      <c r="TTN79" s="164"/>
      <c r="TTO79" s="164"/>
      <c r="TTP79" s="164"/>
      <c r="TTQ79" s="164"/>
      <c r="TTR79" s="164"/>
      <c r="TTS79" s="164"/>
      <c r="TTT79" s="164"/>
      <c r="TTU79" s="164"/>
      <c r="TTV79" s="164"/>
      <c r="TTW79" s="164"/>
      <c r="TTX79" s="164"/>
      <c r="TTY79" s="164"/>
      <c r="TTZ79" s="164"/>
      <c r="TUA79" s="164"/>
      <c r="TUB79" s="164"/>
      <c r="TUC79" s="164"/>
      <c r="TUD79" s="164"/>
      <c r="TUE79" s="164"/>
      <c r="TUF79" s="164"/>
      <c r="TUG79" s="164"/>
      <c r="TUH79" s="164"/>
      <c r="TUI79" s="164"/>
      <c r="TUJ79" s="164"/>
      <c r="TUK79" s="164"/>
      <c r="TUL79" s="164"/>
      <c r="TUM79" s="164"/>
      <c r="TUN79" s="164"/>
      <c r="TUO79" s="164"/>
      <c r="TUP79" s="164"/>
      <c r="TUQ79" s="164"/>
      <c r="TUR79" s="164"/>
      <c r="TUS79" s="164"/>
      <c r="TUT79" s="164"/>
      <c r="TUU79" s="164"/>
      <c r="TUV79" s="164"/>
      <c r="TUW79" s="164"/>
      <c r="TUX79" s="164"/>
      <c r="TUY79" s="164"/>
      <c r="TUZ79" s="164"/>
      <c r="TVA79" s="164"/>
      <c r="TVB79" s="164"/>
      <c r="TVC79" s="164"/>
      <c r="TVD79" s="164"/>
      <c r="TVE79" s="164"/>
      <c r="TVF79" s="164"/>
      <c r="TVG79" s="164"/>
      <c r="TVH79" s="164"/>
      <c r="TVI79" s="164"/>
      <c r="TVJ79" s="164"/>
      <c r="TVK79" s="164"/>
      <c r="TVL79" s="164"/>
      <c r="TVM79" s="164"/>
      <c r="TVN79" s="164"/>
      <c r="TVO79" s="164"/>
      <c r="TVP79" s="164"/>
      <c r="TVQ79" s="164"/>
      <c r="TVR79" s="164"/>
      <c r="TVS79" s="164"/>
      <c r="TVT79" s="164"/>
      <c r="TVU79" s="164"/>
      <c r="TVV79" s="164"/>
      <c r="TVW79" s="164"/>
      <c r="TVX79" s="164"/>
      <c r="TVY79" s="164"/>
      <c r="TVZ79" s="164"/>
      <c r="TWA79" s="164"/>
      <c r="TWB79" s="164"/>
      <c r="TWC79" s="164"/>
      <c r="TWD79" s="164"/>
      <c r="TWE79" s="164"/>
      <c r="TWF79" s="164"/>
      <c r="TWG79" s="164"/>
      <c r="TWH79" s="164"/>
      <c r="TWI79" s="164"/>
      <c r="TWJ79" s="164"/>
      <c r="TWK79" s="164"/>
      <c r="TWL79" s="164"/>
      <c r="TWM79" s="164"/>
      <c r="TWN79" s="164"/>
      <c r="TWO79" s="164"/>
      <c r="TWP79" s="164"/>
      <c r="TWQ79" s="164"/>
      <c r="TWR79" s="164"/>
      <c r="TWS79" s="164"/>
      <c r="TWT79" s="164"/>
      <c r="TWU79" s="164"/>
      <c r="TWV79" s="164"/>
      <c r="TWW79" s="164"/>
      <c r="TWX79" s="164"/>
      <c r="TWY79" s="164"/>
      <c r="TWZ79" s="164"/>
      <c r="TXA79" s="164"/>
      <c r="TXB79" s="164"/>
      <c r="TXC79" s="164"/>
      <c r="TXD79" s="164"/>
      <c r="TXE79" s="164"/>
      <c r="TXF79" s="164"/>
      <c r="TXG79" s="164"/>
      <c r="TXH79" s="164"/>
      <c r="TXI79" s="164"/>
      <c r="TXJ79" s="164"/>
      <c r="TXK79" s="164"/>
      <c r="TXL79" s="164"/>
      <c r="TXM79" s="164"/>
      <c r="TXN79" s="164"/>
      <c r="TXO79" s="164"/>
      <c r="TXP79" s="164"/>
      <c r="TXQ79" s="164"/>
      <c r="TXR79" s="164"/>
      <c r="TXS79" s="164"/>
      <c r="TXT79" s="164"/>
      <c r="TXU79" s="164"/>
      <c r="TXV79" s="164"/>
      <c r="TXW79" s="164"/>
      <c r="TXX79" s="164"/>
      <c r="TXY79" s="164"/>
      <c r="TXZ79" s="164"/>
      <c r="TYA79" s="164"/>
      <c r="TYB79" s="164"/>
      <c r="TYC79" s="164"/>
      <c r="TYD79" s="164"/>
      <c r="TYE79" s="164"/>
      <c r="TYF79" s="164"/>
      <c r="TYG79" s="164"/>
      <c r="TYH79" s="164"/>
      <c r="TYI79" s="164"/>
      <c r="TYJ79" s="164"/>
      <c r="TYK79" s="164"/>
      <c r="TYL79" s="164"/>
      <c r="TYM79" s="164"/>
      <c r="TYN79" s="164"/>
      <c r="TYO79" s="164"/>
      <c r="TYP79" s="164"/>
      <c r="TYQ79" s="164"/>
      <c r="TYR79" s="164"/>
      <c r="TYS79" s="164"/>
      <c r="TYT79" s="164"/>
      <c r="TYU79" s="164"/>
      <c r="TYV79" s="164"/>
      <c r="TYW79" s="164"/>
      <c r="TYX79" s="164"/>
      <c r="TYY79" s="164"/>
      <c r="TYZ79" s="164"/>
      <c r="TZA79" s="164"/>
      <c r="TZB79" s="164"/>
      <c r="TZC79" s="164"/>
      <c r="TZD79" s="164"/>
      <c r="TZE79" s="164"/>
      <c r="TZF79" s="164"/>
      <c r="TZG79" s="164"/>
      <c r="TZH79" s="164"/>
      <c r="TZI79" s="164"/>
      <c r="TZJ79" s="164"/>
      <c r="TZK79" s="164"/>
      <c r="TZL79" s="164"/>
      <c r="TZM79" s="164"/>
      <c r="TZN79" s="164"/>
      <c r="TZO79" s="164"/>
      <c r="TZP79" s="164"/>
      <c r="TZQ79" s="164"/>
      <c r="TZR79" s="164"/>
      <c r="TZS79" s="164"/>
      <c r="TZT79" s="164"/>
      <c r="TZU79" s="164"/>
      <c r="TZV79" s="164"/>
      <c r="TZW79" s="164"/>
      <c r="TZX79" s="164"/>
      <c r="TZY79" s="164"/>
      <c r="TZZ79" s="164"/>
      <c r="UAA79" s="164"/>
      <c r="UAB79" s="164"/>
      <c r="UAC79" s="164"/>
      <c r="UAD79" s="164"/>
      <c r="UAE79" s="164"/>
      <c r="UAF79" s="164"/>
      <c r="UAG79" s="164"/>
      <c r="UAH79" s="164"/>
      <c r="UAI79" s="164"/>
      <c r="UAJ79" s="164"/>
      <c r="UAK79" s="164"/>
      <c r="UAL79" s="164"/>
      <c r="UAM79" s="164"/>
      <c r="UAN79" s="164"/>
      <c r="UAO79" s="164"/>
      <c r="UAP79" s="164"/>
      <c r="UAQ79" s="164"/>
      <c r="UAR79" s="164"/>
      <c r="UAS79" s="164"/>
      <c r="UAT79" s="164"/>
      <c r="UAU79" s="164"/>
      <c r="UAV79" s="164"/>
      <c r="UAW79" s="164"/>
      <c r="UAX79" s="164"/>
      <c r="UAY79" s="164"/>
      <c r="UAZ79" s="164"/>
      <c r="UBA79" s="164"/>
      <c r="UBB79" s="164"/>
      <c r="UBC79" s="164"/>
      <c r="UBD79" s="164"/>
      <c r="UBE79" s="164"/>
      <c r="UBF79" s="164"/>
      <c r="UBG79" s="164"/>
      <c r="UBH79" s="164"/>
      <c r="UBI79" s="164"/>
      <c r="UBJ79" s="164"/>
      <c r="UBK79" s="164"/>
      <c r="UBL79" s="164"/>
      <c r="UBM79" s="164"/>
      <c r="UBN79" s="164"/>
      <c r="UBO79" s="164"/>
      <c r="UBP79" s="164"/>
      <c r="UBQ79" s="164"/>
      <c r="UBR79" s="164"/>
      <c r="UBS79" s="164"/>
      <c r="UBT79" s="164"/>
      <c r="UBU79" s="164"/>
      <c r="UBV79" s="164"/>
      <c r="UBW79" s="164"/>
      <c r="UBX79" s="164"/>
      <c r="UBY79" s="164"/>
      <c r="UBZ79" s="164"/>
      <c r="UCA79" s="164"/>
      <c r="UCB79" s="164"/>
      <c r="UCC79" s="164"/>
      <c r="UCD79" s="164"/>
      <c r="UCE79" s="164"/>
      <c r="UCF79" s="164"/>
      <c r="UCG79" s="164"/>
      <c r="UCH79" s="164"/>
      <c r="UCI79" s="164"/>
      <c r="UCJ79" s="164"/>
      <c r="UCK79" s="164"/>
      <c r="UCL79" s="164"/>
      <c r="UCM79" s="164"/>
      <c r="UCN79" s="164"/>
      <c r="UCO79" s="164"/>
      <c r="UCP79" s="164"/>
      <c r="UCQ79" s="164"/>
      <c r="UCR79" s="164"/>
      <c r="UCS79" s="164"/>
      <c r="UCT79" s="164"/>
      <c r="UCU79" s="164"/>
      <c r="UCV79" s="164"/>
      <c r="UCW79" s="164"/>
      <c r="UCX79" s="164"/>
      <c r="UCY79" s="164"/>
      <c r="UCZ79" s="164"/>
      <c r="UDA79" s="164"/>
      <c r="UDB79" s="164"/>
      <c r="UDC79" s="164"/>
      <c r="UDD79" s="164"/>
      <c r="UDE79" s="164"/>
      <c r="UDF79" s="164"/>
      <c r="UDG79" s="164"/>
      <c r="UDH79" s="164"/>
      <c r="UDI79" s="164"/>
      <c r="UDJ79" s="164"/>
      <c r="UDK79" s="164"/>
      <c r="UDL79" s="164"/>
      <c r="UDM79" s="164"/>
      <c r="UDN79" s="164"/>
      <c r="UDO79" s="164"/>
      <c r="UDP79" s="164"/>
      <c r="UDQ79" s="164"/>
      <c r="UDR79" s="164"/>
      <c r="UDS79" s="164"/>
      <c r="UDT79" s="164"/>
      <c r="UDU79" s="164"/>
      <c r="UDV79" s="164"/>
      <c r="UDW79" s="164"/>
      <c r="UDX79" s="164"/>
      <c r="UDY79" s="164"/>
      <c r="UDZ79" s="164"/>
      <c r="UEA79" s="164"/>
      <c r="UEB79" s="164"/>
      <c r="UEC79" s="164"/>
      <c r="UED79" s="164"/>
      <c r="UEE79" s="164"/>
      <c r="UEF79" s="164"/>
      <c r="UEG79" s="164"/>
      <c r="UEH79" s="164"/>
      <c r="UEI79" s="164"/>
      <c r="UEJ79" s="164"/>
      <c r="UEK79" s="164"/>
      <c r="UEL79" s="164"/>
      <c r="UEM79" s="164"/>
      <c r="UEN79" s="164"/>
      <c r="UEO79" s="164"/>
      <c r="UEP79" s="164"/>
      <c r="UEQ79" s="164"/>
      <c r="UER79" s="164"/>
      <c r="UES79" s="164"/>
      <c r="UET79" s="164"/>
      <c r="UEU79" s="164"/>
      <c r="UEV79" s="164"/>
      <c r="UEW79" s="164"/>
      <c r="UEX79" s="164"/>
      <c r="UEY79" s="164"/>
      <c r="UEZ79" s="164"/>
      <c r="UFA79" s="164"/>
      <c r="UFB79" s="164"/>
      <c r="UFC79" s="164"/>
      <c r="UFD79" s="164"/>
      <c r="UFE79" s="164"/>
      <c r="UFF79" s="164"/>
      <c r="UFG79" s="164"/>
      <c r="UFH79" s="164"/>
      <c r="UFI79" s="164"/>
      <c r="UFJ79" s="164"/>
      <c r="UFK79" s="164"/>
      <c r="UFL79" s="164"/>
      <c r="UFM79" s="164"/>
      <c r="UFN79" s="164"/>
      <c r="UFO79" s="164"/>
      <c r="UFP79" s="164"/>
      <c r="UFQ79" s="164"/>
      <c r="UFR79" s="164"/>
      <c r="UFS79" s="164"/>
      <c r="UFT79" s="164"/>
      <c r="UFU79" s="164"/>
      <c r="UFV79" s="164"/>
      <c r="UFW79" s="164"/>
      <c r="UFX79" s="164"/>
      <c r="UFY79" s="164"/>
      <c r="UFZ79" s="164"/>
      <c r="UGA79" s="164"/>
      <c r="UGB79" s="164"/>
      <c r="UGC79" s="164"/>
      <c r="UGD79" s="164"/>
      <c r="UGE79" s="164"/>
      <c r="UGF79" s="164"/>
      <c r="UGG79" s="164"/>
      <c r="UGH79" s="164"/>
      <c r="UGI79" s="164"/>
      <c r="UGJ79" s="164"/>
      <c r="UGK79" s="164"/>
      <c r="UGL79" s="164"/>
      <c r="UGM79" s="164"/>
      <c r="UGN79" s="164"/>
      <c r="UGO79" s="164"/>
      <c r="UGP79" s="164"/>
      <c r="UGQ79" s="164"/>
      <c r="UGR79" s="164"/>
      <c r="UGS79" s="164"/>
      <c r="UGT79" s="164"/>
      <c r="UGU79" s="164"/>
      <c r="UGV79" s="164"/>
      <c r="UGW79" s="164"/>
      <c r="UGX79" s="164"/>
      <c r="UGY79" s="164"/>
      <c r="UGZ79" s="164"/>
      <c r="UHA79" s="164"/>
      <c r="UHB79" s="164"/>
      <c r="UHC79" s="164"/>
      <c r="UHD79" s="164"/>
      <c r="UHE79" s="164"/>
      <c r="UHF79" s="164"/>
      <c r="UHG79" s="164"/>
      <c r="UHH79" s="164"/>
      <c r="UHI79" s="164"/>
      <c r="UHJ79" s="164"/>
      <c r="UHK79" s="164"/>
      <c r="UHL79" s="164"/>
      <c r="UHM79" s="164"/>
      <c r="UHN79" s="164"/>
      <c r="UHO79" s="164"/>
      <c r="UHP79" s="164"/>
      <c r="UHQ79" s="164"/>
      <c r="UHR79" s="164"/>
      <c r="UHS79" s="164"/>
      <c r="UHT79" s="164"/>
      <c r="UHU79" s="164"/>
      <c r="UHV79" s="164"/>
      <c r="UHW79" s="164"/>
      <c r="UHX79" s="164"/>
      <c r="UHY79" s="164"/>
      <c r="UHZ79" s="164"/>
      <c r="UIA79" s="164"/>
      <c r="UIB79" s="164"/>
      <c r="UIC79" s="164"/>
      <c r="UID79" s="164"/>
      <c r="UIE79" s="164"/>
      <c r="UIF79" s="164"/>
      <c r="UIG79" s="164"/>
      <c r="UIH79" s="164"/>
      <c r="UII79" s="164"/>
      <c r="UIJ79" s="164"/>
      <c r="UIK79" s="164"/>
      <c r="UIL79" s="164"/>
      <c r="UIM79" s="164"/>
      <c r="UIN79" s="164"/>
      <c r="UIO79" s="164"/>
      <c r="UIP79" s="164"/>
      <c r="UIQ79" s="164"/>
      <c r="UIR79" s="164"/>
      <c r="UIS79" s="164"/>
      <c r="UIT79" s="164"/>
      <c r="UIU79" s="164"/>
      <c r="UIV79" s="164"/>
      <c r="UIW79" s="164"/>
      <c r="UIX79" s="164"/>
      <c r="UIY79" s="164"/>
      <c r="UIZ79" s="164"/>
      <c r="UJA79" s="164"/>
      <c r="UJB79" s="164"/>
      <c r="UJC79" s="164"/>
      <c r="UJD79" s="164"/>
      <c r="UJE79" s="164"/>
      <c r="UJF79" s="164"/>
      <c r="UJG79" s="164"/>
      <c r="UJH79" s="164"/>
      <c r="UJI79" s="164"/>
      <c r="UJJ79" s="164"/>
      <c r="UJK79" s="164"/>
      <c r="UJL79" s="164"/>
      <c r="UJM79" s="164"/>
      <c r="UJN79" s="164"/>
      <c r="UJO79" s="164"/>
      <c r="UJP79" s="164"/>
      <c r="UJQ79" s="164"/>
      <c r="UJR79" s="164"/>
      <c r="UJS79" s="164"/>
      <c r="UJT79" s="164"/>
      <c r="UJU79" s="164"/>
      <c r="UJV79" s="164"/>
      <c r="UJW79" s="164"/>
      <c r="UJX79" s="164"/>
      <c r="UJY79" s="164"/>
      <c r="UJZ79" s="164"/>
      <c r="UKA79" s="164"/>
      <c r="UKB79" s="164"/>
      <c r="UKC79" s="164"/>
      <c r="UKD79" s="164"/>
      <c r="UKE79" s="164"/>
      <c r="UKF79" s="164"/>
      <c r="UKG79" s="164"/>
      <c r="UKH79" s="164"/>
      <c r="UKI79" s="164"/>
      <c r="UKJ79" s="164"/>
      <c r="UKK79" s="164"/>
      <c r="UKL79" s="164"/>
      <c r="UKM79" s="164"/>
      <c r="UKN79" s="164"/>
      <c r="UKO79" s="164"/>
      <c r="UKP79" s="164"/>
      <c r="UKQ79" s="164"/>
      <c r="UKR79" s="164"/>
      <c r="UKS79" s="164"/>
      <c r="UKT79" s="164"/>
      <c r="UKU79" s="164"/>
      <c r="UKV79" s="164"/>
      <c r="UKW79" s="164"/>
      <c r="UKX79" s="164"/>
      <c r="UKY79" s="164"/>
      <c r="UKZ79" s="164"/>
      <c r="ULA79" s="164"/>
      <c r="ULB79" s="164"/>
      <c r="ULC79" s="164"/>
      <c r="ULD79" s="164"/>
      <c r="ULE79" s="164"/>
      <c r="ULF79" s="164"/>
      <c r="ULG79" s="164"/>
      <c r="ULH79" s="164"/>
      <c r="ULI79" s="164"/>
      <c r="ULJ79" s="164"/>
      <c r="ULK79" s="164"/>
      <c r="ULL79" s="164"/>
      <c r="ULM79" s="164"/>
      <c r="ULN79" s="164"/>
      <c r="ULO79" s="164"/>
      <c r="ULP79" s="164"/>
      <c r="ULQ79" s="164"/>
      <c r="ULR79" s="164"/>
      <c r="ULS79" s="164"/>
      <c r="ULT79" s="164"/>
      <c r="ULU79" s="164"/>
      <c r="ULV79" s="164"/>
      <c r="ULW79" s="164"/>
      <c r="ULX79" s="164"/>
      <c r="ULY79" s="164"/>
      <c r="ULZ79" s="164"/>
      <c r="UMA79" s="164"/>
      <c r="UMB79" s="164"/>
      <c r="UMC79" s="164"/>
      <c r="UMD79" s="164"/>
      <c r="UME79" s="164"/>
      <c r="UMF79" s="164"/>
      <c r="UMG79" s="164"/>
      <c r="UMH79" s="164"/>
      <c r="UMI79" s="164"/>
      <c r="UMJ79" s="164"/>
      <c r="UMK79" s="164"/>
      <c r="UML79" s="164"/>
      <c r="UMM79" s="164"/>
      <c r="UMN79" s="164"/>
      <c r="UMO79" s="164"/>
      <c r="UMP79" s="164"/>
      <c r="UMQ79" s="164"/>
      <c r="UMR79" s="164"/>
      <c r="UMS79" s="164"/>
      <c r="UMT79" s="164"/>
      <c r="UMU79" s="164"/>
      <c r="UMV79" s="164"/>
      <c r="UMW79" s="164"/>
      <c r="UMX79" s="164"/>
      <c r="UMY79" s="164"/>
      <c r="UMZ79" s="164"/>
      <c r="UNA79" s="164"/>
      <c r="UNB79" s="164"/>
      <c r="UNC79" s="164"/>
      <c r="UND79" s="164"/>
      <c r="UNE79" s="164"/>
      <c r="UNF79" s="164"/>
      <c r="UNG79" s="164"/>
      <c r="UNH79" s="164"/>
      <c r="UNI79" s="164"/>
      <c r="UNJ79" s="164"/>
      <c r="UNK79" s="164"/>
      <c r="UNL79" s="164"/>
      <c r="UNM79" s="164"/>
      <c r="UNN79" s="164"/>
      <c r="UNO79" s="164"/>
      <c r="UNP79" s="164"/>
      <c r="UNQ79" s="164"/>
      <c r="UNR79" s="164"/>
      <c r="UNS79" s="164"/>
      <c r="UNT79" s="164"/>
      <c r="UNU79" s="164"/>
      <c r="UNV79" s="164"/>
      <c r="UNW79" s="164"/>
      <c r="UNX79" s="164"/>
      <c r="UNY79" s="164"/>
      <c r="UNZ79" s="164"/>
      <c r="UOA79" s="164"/>
      <c r="UOB79" s="164"/>
      <c r="UOC79" s="164"/>
      <c r="UOD79" s="164"/>
      <c r="UOE79" s="164"/>
      <c r="UOF79" s="164"/>
      <c r="UOG79" s="164"/>
      <c r="UOH79" s="164"/>
      <c r="UOI79" s="164"/>
      <c r="UOJ79" s="164"/>
      <c r="UOK79" s="164"/>
      <c r="UOL79" s="164"/>
      <c r="UOM79" s="164"/>
      <c r="UON79" s="164"/>
      <c r="UOO79" s="164"/>
      <c r="UOP79" s="164"/>
      <c r="UOQ79" s="164"/>
      <c r="UOR79" s="164"/>
      <c r="UOS79" s="164"/>
      <c r="UOT79" s="164"/>
      <c r="UOU79" s="164"/>
      <c r="UOV79" s="164"/>
      <c r="UOW79" s="164"/>
      <c r="UOX79" s="164"/>
      <c r="UOY79" s="164"/>
      <c r="UOZ79" s="164"/>
      <c r="UPA79" s="164"/>
      <c r="UPB79" s="164"/>
      <c r="UPC79" s="164"/>
      <c r="UPD79" s="164"/>
      <c r="UPE79" s="164"/>
      <c r="UPF79" s="164"/>
      <c r="UPG79" s="164"/>
      <c r="UPH79" s="164"/>
      <c r="UPI79" s="164"/>
      <c r="UPJ79" s="164"/>
      <c r="UPK79" s="164"/>
      <c r="UPL79" s="164"/>
      <c r="UPM79" s="164"/>
      <c r="UPN79" s="164"/>
      <c r="UPO79" s="164"/>
      <c r="UPP79" s="164"/>
      <c r="UPQ79" s="164"/>
      <c r="UPR79" s="164"/>
      <c r="UPS79" s="164"/>
      <c r="UPT79" s="164"/>
      <c r="UPU79" s="164"/>
      <c r="UPV79" s="164"/>
      <c r="UPW79" s="164"/>
      <c r="UPX79" s="164"/>
      <c r="UPY79" s="164"/>
      <c r="UPZ79" s="164"/>
      <c r="UQA79" s="164"/>
      <c r="UQB79" s="164"/>
      <c r="UQC79" s="164"/>
      <c r="UQD79" s="164"/>
      <c r="UQE79" s="164"/>
      <c r="UQF79" s="164"/>
      <c r="UQG79" s="164"/>
      <c r="UQH79" s="164"/>
      <c r="UQI79" s="164"/>
      <c r="UQJ79" s="164"/>
      <c r="UQK79" s="164"/>
      <c r="UQL79" s="164"/>
      <c r="UQM79" s="164"/>
      <c r="UQN79" s="164"/>
      <c r="UQO79" s="164"/>
      <c r="UQP79" s="164"/>
      <c r="UQQ79" s="164"/>
      <c r="UQR79" s="164"/>
      <c r="UQS79" s="164"/>
      <c r="UQT79" s="164"/>
      <c r="UQU79" s="164"/>
      <c r="UQV79" s="164"/>
      <c r="UQW79" s="164"/>
      <c r="UQX79" s="164"/>
      <c r="UQY79" s="164"/>
      <c r="UQZ79" s="164"/>
      <c r="URA79" s="164"/>
      <c r="URB79" s="164"/>
      <c r="URC79" s="164"/>
      <c r="URD79" s="164"/>
      <c r="URE79" s="164"/>
      <c r="URF79" s="164"/>
      <c r="URG79" s="164"/>
      <c r="URH79" s="164"/>
      <c r="URI79" s="164"/>
      <c r="URJ79" s="164"/>
      <c r="URK79" s="164"/>
      <c r="URL79" s="164"/>
      <c r="URM79" s="164"/>
      <c r="URN79" s="164"/>
      <c r="URO79" s="164"/>
      <c r="URP79" s="164"/>
      <c r="URQ79" s="164"/>
      <c r="URR79" s="164"/>
      <c r="URS79" s="164"/>
      <c r="URT79" s="164"/>
      <c r="URU79" s="164"/>
      <c r="URV79" s="164"/>
      <c r="URW79" s="164"/>
      <c r="URX79" s="164"/>
      <c r="URY79" s="164"/>
      <c r="URZ79" s="164"/>
      <c r="USA79" s="164"/>
      <c r="USB79" s="164"/>
      <c r="USC79" s="164"/>
      <c r="USD79" s="164"/>
      <c r="USE79" s="164"/>
      <c r="USF79" s="164"/>
      <c r="USG79" s="164"/>
      <c r="USH79" s="164"/>
      <c r="USI79" s="164"/>
      <c r="USJ79" s="164"/>
      <c r="USK79" s="164"/>
      <c r="USL79" s="164"/>
      <c r="USM79" s="164"/>
      <c r="USN79" s="164"/>
      <c r="USO79" s="164"/>
      <c r="USP79" s="164"/>
      <c r="USQ79" s="164"/>
      <c r="USR79" s="164"/>
      <c r="USS79" s="164"/>
      <c r="UST79" s="164"/>
      <c r="USU79" s="164"/>
      <c r="USV79" s="164"/>
      <c r="USW79" s="164"/>
      <c r="USX79" s="164"/>
      <c r="USY79" s="164"/>
      <c r="USZ79" s="164"/>
      <c r="UTA79" s="164"/>
      <c r="UTB79" s="164"/>
      <c r="UTC79" s="164"/>
      <c r="UTD79" s="164"/>
      <c r="UTE79" s="164"/>
      <c r="UTF79" s="164"/>
      <c r="UTG79" s="164"/>
      <c r="UTH79" s="164"/>
      <c r="UTI79" s="164"/>
      <c r="UTJ79" s="164"/>
      <c r="UTK79" s="164"/>
      <c r="UTL79" s="164"/>
      <c r="UTM79" s="164"/>
      <c r="UTN79" s="164"/>
      <c r="UTO79" s="164"/>
      <c r="UTP79" s="164"/>
      <c r="UTQ79" s="164"/>
      <c r="UTR79" s="164"/>
      <c r="UTS79" s="164"/>
      <c r="UTT79" s="164"/>
      <c r="UTU79" s="164"/>
      <c r="UTV79" s="164"/>
      <c r="UTW79" s="164"/>
      <c r="UTX79" s="164"/>
      <c r="UTY79" s="164"/>
      <c r="UTZ79" s="164"/>
      <c r="UUA79" s="164"/>
      <c r="UUB79" s="164"/>
      <c r="UUC79" s="164"/>
      <c r="UUD79" s="164"/>
      <c r="UUE79" s="164"/>
      <c r="UUF79" s="164"/>
      <c r="UUG79" s="164"/>
      <c r="UUH79" s="164"/>
      <c r="UUI79" s="164"/>
      <c r="UUJ79" s="164"/>
      <c r="UUK79" s="164"/>
      <c r="UUL79" s="164"/>
      <c r="UUM79" s="164"/>
      <c r="UUN79" s="164"/>
      <c r="UUO79" s="164"/>
      <c r="UUP79" s="164"/>
      <c r="UUQ79" s="164"/>
      <c r="UUR79" s="164"/>
      <c r="UUS79" s="164"/>
      <c r="UUT79" s="164"/>
      <c r="UUU79" s="164"/>
      <c r="UUV79" s="164"/>
      <c r="UUW79" s="164"/>
      <c r="UUX79" s="164"/>
      <c r="UUY79" s="164"/>
      <c r="UUZ79" s="164"/>
      <c r="UVA79" s="164"/>
      <c r="UVB79" s="164"/>
      <c r="UVC79" s="164"/>
      <c r="UVD79" s="164"/>
      <c r="UVE79" s="164"/>
      <c r="UVF79" s="164"/>
      <c r="UVG79" s="164"/>
      <c r="UVH79" s="164"/>
      <c r="UVI79" s="164"/>
      <c r="UVJ79" s="164"/>
      <c r="UVK79" s="164"/>
      <c r="UVL79" s="164"/>
      <c r="UVM79" s="164"/>
      <c r="UVN79" s="164"/>
      <c r="UVO79" s="164"/>
      <c r="UVP79" s="164"/>
      <c r="UVQ79" s="164"/>
      <c r="UVR79" s="164"/>
      <c r="UVS79" s="164"/>
      <c r="UVT79" s="164"/>
      <c r="UVU79" s="164"/>
      <c r="UVV79" s="164"/>
      <c r="UVW79" s="164"/>
      <c r="UVX79" s="164"/>
      <c r="UVY79" s="164"/>
      <c r="UVZ79" s="164"/>
      <c r="UWA79" s="164"/>
      <c r="UWB79" s="164"/>
      <c r="UWC79" s="164"/>
      <c r="UWD79" s="164"/>
      <c r="UWE79" s="164"/>
      <c r="UWF79" s="164"/>
      <c r="UWG79" s="164"/>
      <c r="UWH79" s="164"/>
      <c r="UWI79" s="164"/>
      <c r="UWJ79" s="164"/>
      <c r="UWK79" s="164"/>
      <c r="UWL79" s="164"/>
      <c r="UWM79" s="164"/>
      <c r="UWN79" s="164"/>
      <c r="UWO79" s="164"/>
      <c r="UWP79" s="164"/>
      <c r="UWQ79" s="164"/>
      <c r="UWR79" s="164"/>
      <c r="UWS79" s="164"/>
      <c r="UWT79" s="164"/>
      <c r="UWU79" s="164"/>
      <c r="UWV79" s="164"/>
      <c r="UWW79" s="164"/>
      <c r="UWX79" s="164"/>
      <c r="UWY79" s="164"/>
      <c r="UWZ79" s="164"/>
      <c r="UXA79" s="164"/>
      <c r="UXB79" s="164"/>
      <c r="UXC79" s="164"/>
      <c r="UXD79" s="164"/>
      <c r="UXE79" s="164"/>
      <c r="UXF79" s="164"/>
      <c r="UXG79" s="164"/>
      <c r="UXH79" s="164"/>
      <c r="UXI79" s="164"/>
      <c r="UXJ79" s="164"/>
      <c r="UXK79" s="164"/>
      <c r="UXL79" s="164"/>
      <c r="UXM79" s="164"/>
      <c r="UXN79" s="164"/>
      <c r="UXO79" s="164"/>
      <c r="UXP79" s="164"/>
      <c r="UXQ79" s="164"/>
      <c r="UXR79" s="164"/>
      <c r="UXS79" s="164"/>
      <c r="UXT79" s="164"/>
      <c r="UXU79" s="164"/>
      <c r="UXV79" s="164"/>
      <c r="UXW79" s="164"/>
      <c r="UXX79" s="164"/>
      <c r="UXY79" s="164"/>
      <c r="UXZ79" s="164"/>
      <c r="UYA79" s="164"/>
      <c r="UYB79" s="164"/>
      <c r="UYC79" s="164"/>
      <c r="UYD79" s="164"/>
      <c r="UYE79" s="164"/>
      <c r="UYF79" s="164"/>
      <c r="UYG79" s="164"/>
      <c r="UYH79" s="164"/>
      <c r="UYI79" s="164"/>
      <c r="UYJ79" s="164"/>
      <c r="UYK79" s="164"/>
      <c r="UYL79" s="164"/>
      <c r="UYM79" s="164"/>
      <c r="UYN79" s="164"/>
      <c r="UYO79" s="164"/>
      <c r="UYP79" s="164"/>
      <c r="UYQ79" s="164"/>
      <c r="UYR79" s="164"/>
      <c r="UYS79" s="164"/>
      <c r="UYT79" s="164"/>
      <c r="UYU79" s="164"/>
      <c r="UYV79" s="164"/>
      <c r="UYW79" s="164"/>
      <c r="UYX79" s="164"/>
      <c r="UYY79" s="164"/>
      <c r="UYZ79" s="164"/>
      <c r="UZA79" s="164"/>
      <c r="UZB79" s="164"/>
      <c r="UZC79" s="164"/>
      <c r="UZD79" s="164"/>
      <c r="UZE79" s="164"/>
      <c r="UZF79" s="164"/>
      <c r="UZG79" s="164"/>
      <c r="UZH79" s="164"/>
      <c r="UZI79" s="164"/>
      <c r="UZJ79" s="164"/>
      <c r="UZK79" s="164"/>
      <c r="UZL79" s="164"/>
      <c r="UZM79" s="164"/>
      <c r="UZN79" s="164"/>
      <c r="UZO79" s="164"/>
      <c r="UZP79" s="164"/>
      <c r="UZQ79" s="164"/>
      <c r="UZR79" s="164"/>
      <c r="UZS79" s="164"/>
      <c r="UZT79" s="164"/>
      <c r="UZU79" s="164"/>
      <c r="UZV79" s="164"/>
      <c r="UZW79" s="164"/>
      <c r="UZX79" s="164"/>
      <c r="UZY79" s="164"/>
      <c r="UZZ79" s="164"/>
      <c r="VAA79" s="164"/>
      <c r="VAB79" s="164"/>
      <c r="VAC79" s="164"/>
      <c r="VAD79" s="164"/>
      <c r="VAE79" s="164"/>
      <c r="VAF79" s="164"/>
      <c r="VAG79" s="164"/>
      <c r="VAH79" s="164"/>
      <c r="VAI79" s="164"/>
      <c r="VAJ79" s="164"/>
      <c r="VAK79" s="164"/>
      <c r="VAL79" s="164"/>
      <c r="VAM79" s="164"/>
      <c r="VAN79" s="164"/>
      <c r="VAO79" s="164"/>
      <c r="VAP79" s="164"/>
      <c r="VAQ79" s="164"/>
      <c r="VAR79" s="164"/>
      <c r="VAS79" s="164"/>
      <c r="VAT79" s="164"/>
      <c r="VAU79" s="164"/>
      <c r="VAV79" s="164"/>
      <c r="VAW79" s="164"/>
      <c r="VAX79" s="164"/>
      <c r="VAY79" s="164"/>
      <c r="VAZ79" s="164"/>
      <c r="VBA79" s="164"/>
      <c r="VBB79" s="164"/>
      <c r="VBC79" s="164"/>
      <c r="VBD79" s="164"/>
      <c r="VBE79" s="164"/>
      <c r="VBF79" s="164"/>
      <c r="VBG79" s="164"/>
      <c r="VBH79" s="164"/>
      <c r="VBI79" s="164"/>
      <c r="VBJ79" s="164"/>
      <c r="VBK79" s="164"/>
      <c r="VBL79" s="164"/>
      <c r="VBM79" s="164"/>
      <c r="VBN79" s="164"/>
      <c r="VBO79" s="164"/>
      <c r="VBP79" s="164"/>
      <c r="VBQ79" s="164"/>
      <c r="VBR79" s="164"/>
      <c r="VBS79" s="164"/>
      <c r="VBT79" s="164"/>
      <c r="VBU79" s="164"/>
      <c r="VBV79" s="164"/>
      <c r="VBW79" s="164"/>
      <c r="VBX79" s="164"/>
      <c r="VBY79" s="164"/>
      <c r="VBZ79" s="164"/>
      <c r="VCA79" s="164"/>
      <c r="VCB79" s="164"/>
      <c r="VCC79" s="164"/>
      <c r="VCD79" s="164"/>
      <c r="VCE79" s="164"/>
      <c r="VCF79" s="164"/>
      <c r="VCG79" s="164"/>
      <c r="VCH79" s="164"/>
      <c r="VCI79" s="164"/>
      <c r="VCJ79" s="164"/>
      <c r="VCK79" s="164"/>
      <c r="VCL79" s="164"/>
      <c r="VCM79" s="164"/>
      <c r="VCN79" s="164"/>
      <c r="VCO79" s="164"/>
      <c r="VCP79" s="164"/>
      <c r="VCQ79" s="164"/>
      <c r="VCR79" s="164"/>
      <c r="VCS79" s="164"/>
      <c r="VCT79" s="164"/>
      <c r="VCU79" s="164"/>
      <c r="VCV79" s="164"/>
      <c r="VCW79" s="164"/>
      <c r="VCX79" s="164"/>
      <c r="VCY79" s="164"/>
      <c r="VCZ79" s="164"/>
      <c r="VDA79" s="164"/>
      <c r="VDB79" s="164"/>
      <c r="VDC79" s="164"/>
      <c r="VDD79" s="164"/>
      <c r="VDE79" s="164"/>
      <c r="VDF79" s="164"/>
      <c r="VDG79" s="164"/>
      <c r="VDH79" s="164"/>
      <c r="VDI79" s="164"/>
      <c r="VDJ79" s="164"/>
      <c r="VDK79" s="164"/>
      <c r="VDL79" s="164"/>
      <c r="VDM79" s="164"/>
      <c r="VDN79" s="164"/>
      <c r="VDO79" s="164"/>
      <c r="VDP79" s="164"/>
      <c r="VDQ79" s="164"/>
      <c r="VDR79" s="164"/>
      <c r="VDS79" s="164"/>
      <c r="VDT79" s="164"/>
      <c r="VDU79" s="164"/>
      <c r="VDV79" s="164"/>
      <c r="VDW79" s="164"/>
      <c r="VDX79" s="164"/>
      <c r="VDY79" s="164"/>
      <c r="VDZ79" s="164"/>
      <c r="VEA79" s="164"/>
      <c r="VEB79" s="164"/>
      <c r="VEC79" s="164"/>
      <c r="VED79" s="164"/>
      <c r="VEE79" s="164"/>
      <c r="VEF79" s="164"/>
      <c r="VEG79" s="164"/>
      <c r="VEH79" s="164"/>
      <c r="VEI79" s="164"/>
      <c r="VEJ79" s="164"/>
      <c r="VEK79" s="164"/>
      <c r="VEL79" s="164"/>
      <c r="VEM79" s="164"/>
      <c r="VEN79" s="164"/>
      <c r="VEO79" s="164"/>
      <c r="VEP79" s="164"/>
      <c r="VEQ79" s="164"/>
      <c r="VER79" s="164"/>
      <c r="VES79" s="164"/>
      <c r="VET79" s="164"/>
      <c r="VEU79" s="164"/>
      <c r="VEV79" s="164"/>
      <c r="VEW79" s="164"/>
      <c r="VEX79" s="164"/>
      <c r="VEY79" s="164"/>
      <c r="VEZ79" s="164"/>
      <c r="VFA79" s="164"/>
      <c r="VFB79" s="164"/>
      <c r="VFC79" s="164"/>
      <c r="VFD79" s="164"/>
      <c r="VFE79" s="164"/>
      <c r="VFF79" s="164"/>
      <c r="VFG79" s="164"/>
      <c r="VFH79" s="164"/>
      <c r="VFI79" s="164"/>
      <c r="VFJ79" s="164"/>
      <c r="VFK79" s="164"/>
      <c r="VFL79" s="164"/>
      <c r="VFM79" s="164"/>
      <c r="VFN79" s="164"/>
      <c r="VFO79" s="164"/>
      <c r="VFP79" s="164"/>
      <c r="VFQ79" s="164"/>
      <c r="VFR79" s="164"/>
      <c r="VFS79" s="164"/>
      <c r="VFT79" s="164"/>
      <c r="VFU79" s="164"/>
      <c r="VFV79" s="164"/>
      <c r="VFW79" s="164"/>
      <c r="VFX79" s="164"/>
      <c r="VFY79" s="164"/>
      <c r="VFZ79" s="164"/>
      <c r="VGA79" s="164"/>
      <c r="VGB79" s="164"/>
      <c r="VGC79" s="164"/>
      <c r="VGD79" s="164"/>
      <c r="VGE79" s="164"/>
      <c r="VGF79" s="164"/>
      <c r="VGG79" s="164"/>
      <c r="VGH79" s="164"/>
      <c r="VGI79" s="164"/>
      <c r="VGJ79" s="164"/>
      <c r="VGK79" s="164"/>
      <c r="VGL79" s="164"/>
      <c r="VGM79" s="164"/>
      <c r="VGN79" s="164"/>
      <c r="VGO79" s="164"/>
      <c r="VGP79" s="164"/>
      <c r="VGQ79" s="164"/>
      <c r="VGR79" s="164"/>
      <c r="VGS79" s="164"/>
      <c r="VGT79" s="164"/>
      <c r="VGU79" s="164"/>
      <c r="VGV79" s="164"/>
      <c r="VGW79" s="164"/>
      <c r="VGX79" s="164"/>
      <c r="VGY79" s="164"/>
      <c r="VGZ79" s="164"/>
      <c r="VHA79" s="164"/>
      <c r="VHB79" s="164"/>
      <c r="VHC79" s="164"/>
      <c r="VHD79" s="164"/>
      <c r="VHE79" s="164"/>
      <c r="VHF79" s="164"/>
      <c r="VHG79" s="164"/>
      <c r="VHH79" s="164"/>
      <c r="VHI79" s="164"/>
      <c r="VHJ79" s="164"/>
      <c r="VHK79" s="164"/>
      <c r="VHL79" s="164"/>
      <c r="VHM79" s="164"/>
      <c r="VHN79" s="164"/>
      <c r="VHO79" s="164"/>
      <c r="VHP79" s="164"/>
      <c r="VHQ79" s="164"/>
      <c r="VHR79" s="164"/>
      <c r="VHS79" s="164"/>
      <c r="VHT79" s="164"/>
      <c r="VHU79" s="164"/>
      <c r="VHV79" s="164"/>
      <c r="VHW79" s="164"/>
      <c r="VHX79" s="164"/>
      <c r="VHY79" s="164"/>
      <c r="VHZ79" s="164"/>
      <c r="VIA79" s="164"/>
      <c r="VIB79" s="164"/>
      <c r="VIC79" s="164"/>
      <c r="VID79" s="164"/>
      <c r="VIE79" s="164"/>
      <c r="VIF79" s="164"/>
      <c r="VIG79" s="164"/>
      <c r="VIH79" s="164"/>
      <c r="VII79" s="164"/>
      <c r="VIJ79" s="164"/>
      <c r="VIK79" s="164"/>
      <c r="VIL79" s="164"/>
      <c r="VIM79" s="164"/>
      <c r="VIN79" s="164"/>
      <c r="VIO79" s="164"/>
      <c r="VIP79" s="164"/>
      <c r="VIQ79" s="164"/>
      <c r="VIR79" s="164"/>
      <c r="VIS79" s="164"/>
      <c r="VIT79" s="164"/>
      <c r="VIU79" s="164"/>
      <c r="VIV79" s="164"/>
      <c r="VIW79" s="164"/>
      <c r="VIX79" s="164"/>
      <c r="VIY79" s="164"/>
      <c r="VIZ79" s="164"/>
      <c r="VJA79" s="164"/>
      <c r="VJB79" s="164"/>
      <c r="VJC79" s="164"/>
      <c r="VJD79" s="164"/>
      <c r="VJE79" s="164"/>
      <c r="VJF79" s="164"/>
      <c r="VJG79" s="164"/>
      <c r="VJH79" s="164"/>
      <c r="VJI79" s="164"/>
      <c r="VJJ79" s="164"/>
      <c r="VJK79" s="164"/>
      <c r="VJL79" s="164"/>
      <c r="VJM79" s="164"/>
      <c r="VJN79" s="164"/>
      <c r="VJO79" s="164"/>
      <c r="VJP79" s="164"/>
      <c r="VJQ79" s="164"/>
      <c r="VJR79" s="164"/>
      <c r="VJS79" s="164"/>
      <c r="VJT79" s="164"/>
      <c r="VJU79" s="164"/>
      <c r="VJV79" s="164"/>
      <c r="VJW79" s="164"/>
      <c r="VJX79" s="164"/>
      <c r="VJY79" s="164"/>
      <c r="VJZ79" s="164"/>
      <c r="VKA79" s="164"/>
      <c r="VKB79" s="164"/>
      <c r="VKC79" s="164"/>
      <c r="VKD79" s="164"/>
      <c r="VKE79" s="164"/>
      <c r="VKF79" s="164"/>
      <c r="VKG79" s="164"/>
      <c r="VKH79" s="164"/>
      <c r="VKI79" s="164"/>
      <c r="VKJ79" s="164"/>
      <c r="VKK79" s="164"/>
      <c r="VKL79" s="164"/>
      <c r="VKM79" s="164"/>
      <c r="VKN79" s="164"/>
      <c r="VKO79" s="164"/>
      <c r="VKP79" s="164"/>
      <c r="VKQ79" s="164"/>
      <c r="VKR79" s="164"/>
      <c r="VKS79" s="164"/>
      <c r="VKT79" s="164"/>
      <c r="VKU79" s="164"/>
      <c r="VKV79" s="164"/>
      <c r="VKW79" s="164"/>
      <c r="VKX79" s="164"/>
      <c r="VKY79" s="164"/>
      <c r="VKZ79" s="164"/>
      <c r="VLA79" s="164"/>
      <c r="VLB79" s="164"/>
      <c r="VLC79" s="164"/>
      <c r="VLD79" s="164"/>
      <c r="VLE79" s="164"/>
      <c r="VLF79" s="164"/>
      <c r="VLG79" s="164"/>
      <c r="VLH79" s="164"/>
      <c r="VLI79" s="164"/>
      <c r="VLJ79" s="164"/>
      <c r="VLK79" s="164"/>
      <c r="VLL79" s="164"/>
      <c r="VLM79" s="164"/>
      <c r="VLN79" s="164"/>
      <c r="VLO79" s="164"/>
      <c r="VLP79" s="164"/>
      <c r="VLQ79" s="164"/>
      <c r="VLR79" s="164"/>
      <c r="VLS79" s="164"/>
      <c r="VLT79" s="164"/>
      <c r="VLU79" s="164"/>
      <c r="VLV79" s="164"/>
      <c r="VLW79" s="164"/>
      <c r="VLX79" s="164"/>
      <c r="VLY79" s="164"/>
      <c r="VLZ79" s="164"/>
      <c r="VMA79" s="164"/>
      <c r="VMB79" s="164"/>
      <c r="VMC79" s="164"/>
      <c r="VMD79" s="164"/>
      <c r="VME79" s="164"/>
      <c r="VMF79" s="164"/>
      <c r="VMG79" s="164"/>
      <c r="VMH79" s="164"/>
      <c r="VMI79" s="164"/>
      <c r="VMJ79" s="164"/>
      <c r="VMK79" s="164"/>
      <c r="VML79" s="164"/>
      <c r="VMM79" s="164"/>
      <c r="VMN79" s="164"/>
      <c r="VMO79" s="164"/>
      <c r="VMP79" s="164"/>
      <c r="VMQ79" s="164"/>
      <c r="VMR79" s="164"/>
      <c r="VMS79" s="164"/>
      <c r="VMT79" s="164"/>
      <c r="VMU79" s="164"/>
      <c r="VMV79" s="164"/>
      <c r="VMW79" s="164"/>
      <c r="VMX79" s="164"/>
      <c r="VMY79" s="164"/>
      <c r="VMZ79" s="164"/>
      <c r="VNA79" s="164"/>
      <c r="VNB79" s="164"/>
      <c r="VNC79" s="164"/>
      <c r="VND79" s="164"/>
      <c r="VNE79" s="164"/>
      <c r="VNF79" s="164"/>
      <c r="VNG79" s="164"/>
      <c r="VNH79" s="164"/>
      <c r="VNI79" s="164"/>
      <c r="VNJ79" s="164"/>
      <c r="VNK79" s="164"/>
      <c r="VNL79" s="164"/>
      <c r="VNM79" s="164"/>
      <c r="VNN79" s="164"/>
      <c r="VNO79" s="164"/>
      <c r="VNP79" s="164"/>
      <c r="VNQ79" s="164"/>
      <c r="VNR79" s="164"/>
      <c r="VNS79" s="164"/>
      <c r="VNT79" s="164"/>
      <c r="VNU79" s="164"/>
      <c r="VNV79" s="164"/>
      <c r="VNW79" s="164"/>
      <c r="VNX79" s="164"/>
      <c r="VNY79" s="164"/>
      <c r="VNZ79" s="164"/>
      <c r="VOA79" s="164"/>
      <c r="VOB79" s="164"/>
      <c r="VOC79" s="164"/>
      <c r="VOD79" s="164"/>
      <c r="VOE79" s="164"/>
      <c r="VOF79" s="164"/>
      <c r="VOG79" s="164"/>
      <c r="VOH79" s="164"/>
      <c r="VOI79" s="164"/>
      <c r="VOJ79" s="164"/>
      <c r="VOK79" s="164"/>
      <c r="VOL79" s="164"/>
      <c r="VOM79" s="164"/>
      <c r="VON79" s="164"/>
      <c r="VOO79" s="164"/>
      <c r="VOP79" s="164"/>
      <c r="VOQ79" s="164"/>
      <c r="VOR79" s="164"/>
      <c r="VOS79" s="164"/>
      <c r="VOT79" s="164"/>
      <c r="VOU79" s="164"/>
      <c r="VOV79" s="164"/>
      <c r="VOW79" s="164"/>
      <c r="VOX79" s="164"/>
      <c r="VOY79" s="164"/>
      <c r="VOZ79" s="164"/>
      <c r="VPA79" s="164"/>
      <c r="VPB79" s="164"/>
      <c r="VPC79" s="164"/>
      <c r="VPD79" s="164"/>
      <c r="VPE79" s="164"/>
      <c r="VPF79" s="164"/>
      <c r="VPG79" s="164"/>
      <c r="VPH79" s="164"/>
      <c r="VPI79" s="164"/>
      <c r="VPJ79" s="164"/>
      <c r="VPK79" s="164"/>
      <c r="VPL79" s="164"/>
      <c r="VPM79" s="164"/>
      <c r="VPN79" s="164"/>
      <c r="VPO79" s="164"/>
      <c r="VPP79" s="164"/>
      <c r="VPQ79" s="164"/>
      <c r="VPR79" s="164"/>
      <c r="VPS79" s="164"/>
      <c r="VPT79" s="164"/>
      <c r="VPU79" s="164"/>
      <c r="VPV79" s="164"/>
      <c r="VPW79" s="164"/>
      <c r="VPX79" s="164"/>
      <c r="VPY79" s="164"/>
      <c r="VPZ79" s="164"/>
      <c r="VQA79" s="164"/>
      <c r="VQB79" s="164"/>
      <c r="VQC79" s="164"/>
      <c r="VQD79" s="164"/>
      <c r="VQE79" s="164"/>
      <c r="VQF79" s="164"/>
      <c r="VQG79" s="164"/>
      <c r="VQH79" s="164"/>
      <c r="VQI79" s="164"/>
      <c r="VQJ79" s="164"/>
      <c r="VQK79" s="164"/>
      <c r="VQL79" s="164"/>
      <c r="VQM79" s="164"/>
      <c r="VQN79" s="164"/>
      <c r="VQO79" s="164"/>
      <c r="VQP79" s="164"/>
      <c r="VQQ79" s="164"/>
      <c r="VQR79" s="164"/>
      <c r="VQS79" s="164"/>
      <c r="VQT79" s="164"/>
      <c r="VQU79" s="164"/>
      <c r="VQV79" s="164"/>
      <c r="VQW79" s="164"/>
      <c r="VQX79" s="164"/>
      <c r="VQY79" s="164"/>
      <c r="VQZ79" s="164"/>
      <c r="VRA79" s="164"/>
      <c r="VRB79" s="164"/>
      <c r="VRC79" s="164"/>
      <c r="VRD79" s="164"/>
      <c r="VRE79" s="164"/>
      <c r="VRF79" s="164"/>
      <c r="VRG79" s="164"/>
      <c r="VRH79" s="164"/>
      <c r="VRI79" s="164"/>
      <c r="VRJ79" s="164"/>
      <c r="VRK79" s="164"/>
      <c r="VRL79" s="164"/>
      <c r="VRM79" s="164"/>
      <c r="VRN79" s="164"/>
      <c r="VRO79" s="164"/>
      <c r="VRP79" s="164"/>
      <c r="VRQ79" s="164"/>
      <c r="VRR79" s="164"/>
      <c r="VRS79" s="164"/>
      <c r="VRT79" s="164"/>
      <c r="VRU79" s="164"/>
      <c r="VRV79" s="164"/>
      <c r="VRW79" s="164"/>
      <c r="VRX79" s="164"/>
      <c r="VRY79" s="164"/>
      <c r="VRZ79" s="164"/>
      <c r="VSA79" s="164"/>
      <c r="VSB79" s="164"/>
      <c r="VSC79" s="164"/>
      <c r="VSD79" s="164"/>
      <c r="VSE79" s="164"/>
      <c r="VSF79" s="164"/>
      <c r="VSG79" s="164"/>
      <c r="VSH79" s="164"/>
      <c r="VSI79" s="164"/>
      <c r="VSJ79" s="164"/>
      <c r="VSK79" s="164"/>
      <c r="VSL79" s="164"/>
      <c r="VSM79" s="164"/>
      <c r="VSN79" s="164"/>
      <c r="VSO79" s="164"/>
      <c r="VSP79" s="164"/>
      <c r="VSQ79" s="164"/>
      <c r="VSR79" s="164"/>
      <c r="VSS79" s="164"/>
      <c r="VST79" s="164"/>
      <c r="VSU79" s="164"/>
      <c r="VSV79" s="164"/>
      <c r="VSW79" s="164"/>
      <c r="VSX79" s="164"/>
      <c r="VSY79" s="164"/>
      <c r="VSZ79" s="164"/>
      <c r="VTA79" s="164"/>
      <c r="VTB79" s="164"/>
      <c r="VTC79" s="164"/>
      <c r="VTD79" s="164"/>
      <c r="VTE79" s="164"/>
      <c r="VTF79" s="164"/>
      <c r="VTG79" s="164"/>
      <c r="VTH79" s="164"/>
      <c r="VTI79" s="164"/>
      <c r="VTJ79" s="164"/>
      <c r="VTK79" s="164"/>
      <c r="VTL79" s="164"/>
      <c r="VTM79" s="164"/>
      <c r="VTN79" s="164"/>
      <c r="VTO79" s="164"/>
      <c r="VTP79" s="164"/>
      <c r="VTQ79" s="164"/>
      <c r="VTR79" s="164"/>
      <c r="VTS79" s="164"/>
      <c r="VTT79" s="164"/>
      <c r="VTU79" s="164"/>
      <c r="VTV79" s="164"/>
      <c r="VTW79" s="164"/>
      <c r="VTX79" s="164"/>
      <c r="VTY79" s="164"/>
      <c r="VTZ79" s="164"/>
      <c r="VUA79" s="164"/>
      <c r="VUB79" s="164"/>
      <c r="VUC79" s="164"/>
      <c r="VUD79" s="164"/>
      <c r="VUE79" s="164"/>
      <c r="VUF79" s="164"/>
      <c r="VUG79" s="164"/>
      <c r="VUH79" s="164"/>
      <c r="VUI79" s="164"/>
      <c r="VUJ79" s="164"/>
      <c r="VUK79" s="164"/>
      <c r="VUL79" s="164"/>
      <c r="VUM79" s="164"/>
      <c r="VUN79" s="164"/>
      <c r="VUO79" s="164"/>
      <c r="VUP79" s="164"/>
      <c r="VUQ79" s="164"/>
      <c r="VUR79" s="164"/>
      <c r="VUS79" s="164"/>
      <c r="VUT79" s="164"/>
      <c r="VUU79" s="164"/>
      <c r="VUV79" s="164"/>
      <c r="VUW79" s="164"/>
      <c r="VUX79" s="164"/>
      <c r="VUY79" s="164"/>
      <c r="VUZ79" s="164"/>
      <c r="VVA79" s="164"/>
      <c r="VVB79" s="164"/>
      <c r="VVC79" s="164"/>
      <c r="VVD79" s="164"/>
      <c r="VVE79" s="164"/>
      <c r="VVF79" s="164"/>
      <c r="VVG79" s="164"/>
      <c r="VVH79" s="164"/>
      <c r="VVI79" s="164"/>
      <c r="VVJ79" s="164"/>
      <c r="VVK79" s="164"/>
      <c r="VVL79" s="164"/>
      <c r="VVM79" s="164"/>
      <c r="VVN79" s="164"/>
      <c r="VVO79" s="164"/>
      <c r="VVP79" s="164"/>
      <c r="VVQ79" s="164"/>
      <c r="VVR79" s="164"/>
      <c r="VVS79" s="164"/>
      <c r="VVT79" s="164"/>
      <c r="VVU79" s="164"/>
      <c r="VVV79" s="164"/>
      <c r="VVW79" s="164"/>
      <c r="VVX79" s="164"/>
      <c r="VVY79" s="164"/>
      <c r="VVZ79" s="164"/>
      <c r="VWA79" s="164"/>
      <c r="VWB79" s="164"/>
      <c r="VWC79" s="164"/>
      <c r="VWD79" s="164"/>
      <c r="VWE79" s="164"/>
      <c r="VWF79" s="164"/>
      <c r="VWG79" s="164"/>
      <c r="VWH79" s="164"/>
      <c r="VWI79" s="164"/>
      <c r="VWJ79" s="164"/>
      <c r="VWK79" s="164"/>
      <c r="VWL79" s="164"/>
      <c r="VWM79" s="164"/>
      <c r="VWN79" s="164"/>
      <c r="VWO79" s="164"/>
      <c r="VWP79" s="164"/>
      <c r="VWQ79" s="164"/>
      <c r="VWR79" s="164"/>
      <c r="VWS79" s="164"/>
      <c r="VWT79" s="164"/>
      <c r="VWU79" s="164"/>
      <c r="VWV79" s="164"/>
      <c r="VWW79" s="164"/>
      <c r="VWX79" s="164"/>
      <c r="VWY79" s="164"/>
      <c r="VWZ79" s="164"/>
      <c r="VXA79" s="164"/>
      <c r="VXB79" s="164"/>
      <c r="VXC79" s="164"/>
      <c r="VXD79" s="164"/>
      <c r="VXE79" s="164"/>
      <c r="VXF79" s="164"/>
      <c r="VXG79" s="164"/>
      <c r="VXH79" s="164"/>
      <c r="VXI79" s="164"/>
      <c r="VXJ79" s="164"/>
      <c r="VXK79" s="164"/>
      <c r="VXL79" s="164"/>
      <c r="VXM79" s="164"/>
      <c r="VXN79" s="164"/>
      <c r="VXO79" s="164"/>
      <c r="VXP79" s="164"/>
      <c r="VXQ79" s="164"/>
      <c r="VXR79" s="164"/>
      <c r="VXS79" s="164"/>
      <c r="VXT79" s="164"/>
      <c r="VXU79" s="164"/>
      <c r="VXV79" s="164"/>
      <c r="VXW79" s="164"/>
      <c r="VXX79" s="164"/>
      <c r="VXY79" s="164"/>
      <c r="VXZ79" s="164"/>
      <c r="VYA79" s="164"/>
      <c r="VYB79" s="164"/>
      <c r="VYC79" s="164"/>
      <c r="VYD79" s="164"/>
      <c r="VYE79" s="164"/>
      <c r="VYF79" s="164"/>
      <c r="VYG79" s="164"/>
      <c r="VYH79" s="164"/>
      <c r="VYI79" s="164"/>
      <c r="VYJ79" s="164"/>
      <c r="VYK79" s="164"/>
      <c r="VYL79" s="164"/>
      <c r="VYM79" s="164"/>
      <c r="VYN79" s="164"/>
      <c r="VYO79" s="164"/>
      <c r="VYP79" s="164"/>
      <c r="VYQ79" s="164"/>
      <c r="VYR79" s="164"/>
      <c r="VYS79" s="164"/>
      <c r="VYT79" s="164"/>
      <c r="VYU79" s="164"/>
      <c r="VYV79" s="164"/>
      <c r="VYW79" s="164"/>
      <c r="VYX79" s="164"/>
      <c r="VYY79" s="164"/>
      <c r="VYZ79" s="164"/>
      <c r="VZA79" s="164"/>
      <c r="VZB79" s="164"/>
      <c r="VZC79" s="164"/>
      <c r="VZD79" s="164"/>
      <c r="VZE79" s="164"/>
      <c r="VZF79" s="164"/>
      <c r="VZG79" s="164"/>
      <c r="VZH79" s="164"/>
      <c r="VZI79" s="164"/>
      <c r="VZJ79" s="164"/>
      <c r="VZK79" s="164"/>
      <c r="VZL79" s="164"/>
      <c r="VZM79" s="164"/>
      <c r="VZN79" s="164"/>
      <c r="VZO79" s="164"/>
      <c r="VZP79" s="164"/>
      <c r="VZQ79" s="164"/>
      <c r="VZR79" s="164"/>
      <c r="VZS79" s="164"/>
      <c r="VZT79" s="164"/>
      <c r="VZU79" s="164"/>
      <c r="VZV79" s="164"/>
      <c r="VZW79" s="164"/>
      <c r="VZX79" s="164"/>
      <c r="VZY79" s="164"/>
      <c r="VZZ79" s="164"/>
      <c r="WAA79" s="164"/>
      <c r="WAB79" s="164"/>
      <c r="WAC79" s="164"/>
      <c r="WAD79" s="164"/>
      <c r="WAE79" s="164"/>
      <c r="WAF79" s="164"/>
      <c r="WAG79" s="164"/>
      <c r="WAH79" s="164"/>
      <c r="WAI79" s="164"/>
      <c r="WAJ79" s="164"/>
      <c r="WAK79" s="164"/>
      <c r="WAL79" s="164"/>
      <c r="WAM79" s="164"/>
      <c r="WAN79" s="164"/>
      <c r="WAO79" s="164"/>
      <c r="WAP79" s="164"/>
      <c r="WAQ79" s="164"/>
      <c r="WAR79" s="164"/>
      <c r="WAS79" s="164"/>
      <c r="WAT79" s="164"/>
      <c r="WAU79" s="164"/>
      <c r="WAV79" s="164"/>
      <c r="WAW79" s="164"/>
      <c r="WAX79" s="164"/>
      <c r="WAY79" s="164"/>
      <c r="WAZ79" s="164"/>
      <c r="WBA79" s="164"/>
      <c r="WBB79" s="164"/>
      <c r="WBC79" s="164"/>
      <c r="WBD79" s="164"/>
      <c r="WBE79" s="164"/>
      <c r="WBF79" s="164"/>
      <c r="WBG79" s="164"/>
      <c r="WBH79" s="164"/>
      <c r="WBI79" s="164"/>
      <c r="WBJ79" s="164"/>
      <c r="WBK79" s="164"/>
      <c r="WBL79" s="164"/>
      <c r="WBM79" s="164"/>
      <c r="WBN79" s="164"/>
      <c r="WBO79" s="164"/>
      <c r="WBP79" s="164"/>
      <c r="WBQ79" s="164"/>
      <c r="WBR79" s="164"/>
      <c r="WBS79" s="164"/>
      <c r="WBT79" s="164"/>
      <c r="WBU79" s="164"/>
      <c r="WBV79" s="164"/>
      <c r="WBW79" s="164"/>
      <c r="WBX79" s="164"/>
      <c r="WBY79" s="164"/>
      <c r="WBZ79" s="164"/>
      <c r="WCA79" s="164"/>
      <c r="WCB79" s="164"/>
      <c r="WCC79" s="164"/>
      <c r="WCD79" s="164"/>
      <c r="WCE79" s="164"/>
      <c r="WCF79" s="164"/>
      <c r="WCG79" s="164"/>
      <c r="WCH79" s="164"/>
      <c r="WCI79" s="164"/>
      <c r="WCJ79" s="164"/>
      <c r="WCK79" s="164"/>
      <c r="WCL79" s="164"/>
      <c r="WCM79" s="164"/>
      <c r="WCN79" s="164"/>
      <c r="WCO79" s="164"/>
      <c r="WCP79" s="164"/>
      <c r="WCQ79" s="164"/>
      <c r="WCR79" s="164"/>
      <c r="WCS79" s="164"/>
      <c r="WCT79" s="164"/>
      <c r="WCU79" s="164"/>
      <c r="WCV79" s="164"/>
      <c r="WCW79" s="164"/>
      <c r="WCX79" s="164"/>
      <c r="WCY79" s="164"/>
      <c r="WCZ79" s="164"/>
      <c r="WDA79" s="164"/>
      <c r="WDB79" s="164"/>
      <c r="WDC79" s="164"/>
      <c r="WDD79" s="164"/>
      <c r="WDE79" s="164"/>
      <c r="WDF79" s="164"/>
      <c r="WDG79" s="164"/>
      <c r="WDH79" s="164"/>
      <c r="WDI79" s="164"/>
      <c r="WDJ79" s="164"/>
      <c r="WDK79" s="164"/>
      <c r="WDL79" s="164"/>
      <c r="WDM79" s="164"/>
      <c r="WDN79" s="164"/>
      <c r="WDO79" s="164"/>
      <c r="WDP79" s="164"/>
      <c r="WDQ79" s="164"/>
      <c r="WDR79" s="164"/>
      <c r="WDS79" s="164"/>
      <c r="WDT79" s="164"/>
      <c r="WDU79" s="164"/>
      <c r="WDV79" s="164"/>
      <c r="WDW79" s="164"/>
      <c r="WDX79" s="164"/>
      <c r="WDY79" s="164"/>
      <c r="WDZ79" s="164"/>
      <c r="WEA79" s="164"/>
      <c r="WEB79" s="164"/>
      <c r="WEC79" s="164"/>
      <c r="WED79" s="164"/>
      <c r="WEE79" s="164"/>
      <c r="WEF79" s="164"/>
      <c r="WEG79" s="164"/>
      <c r="WEH79" s="164"/>
      <c r="WEI79" s="164"/>
      <c r="WEJ79" s="164"/>
      <c r="WEK79" s="164"/>
      <c r="WEL79" s="164"/>
      <c r="WEM79" s="164"/>
      <c r="WEN79" s="164"/>
      <c r="WEO79" s="164"/>
      <c r="WEP79" s="164"/>
      <c r="WEQ79" s="164"/>
      <c r="WER79" s="164"/>
      <c r="WES79" s="164"/>
      <c r="WET79" s="164"/>
      <c r="WEU79" s="164"/>
      <c r="WEV79" s="164"/>
      <c r="WEW79" s="164"/>
      <c r="WEX79" s="164"/>
      <c r="WEY79" s="164"/>
      <c r="WEZ79" s="164"/>
      <c r="WFA79" s="164"/>
      <c r="WFB79" s="164"/>
      <c r="WFC79" s="164"/>
      <c r="WFD79" s="164"/>
      <c r="WFE79" s="164"/>
      <c r="WFF79" s="164"/>
      <c r="WFG79" s="164"/>
      <c r="WFH79" s="164"/>
      <c r="WFI79" s="164"/>
      <c r="WFJ79" s="164"/>
      <c r="WFK79" s="164"/>
      <c r="WFL79" s="164"/>
      <c r="WFM79" s="164"/>
      <c r="WFN79" s="164"/>
      <c r="WFO79" s="164"/>
      <c r="WFP79" s="164"/>
      <c r="WFQ79" s="164"/>
      <c r="WFR79" s="164"/>
      <c r="WFS79" s="164"/>
      <c r="WFT79" s="164"/>
      <c r="WFU79" s="164"/>
      <c r="WFV79" s="164"/>
      <c r="WFW79" s="164"/>
      <c r="WFX79" s="164"/>
      <c r="WFY79" s="164"/>
      <c r="WFZ79" s="164"/>
      <c r="WGA79" s="164"/>
      <c r="WGB79" s="164"/>
      <c r="WGC79" s="164"/>
      <c r="WGD79" s="164"/>
      <c r="WGE79" s="164"/>
      <c r="WGF79" s="164"/>
      <c r="WGG79" s="164"/>
      <c r="WGH79" s="164"/>
      <c r="WGI79" s="164"/>
      <c r="WGJ79" s="164"/>
      <c r="WGK79" s="164"/>
      <c r="WGL79" s="164"/>
      <c r="WGM79" s="164"/>
      <c r="WGN79" s="164"/>
      <c r="WGO79" s="164"/>
      <c r="WGP79" s="164"/>
      <c r="WGQ79" s="164"/>
      <c r="WGR79" s="164"/>
      <c r="WGS79" s="164"/>
      <c r="WGT79" s="164"/>
      <c r="WGU79" s="164"/>
      <c r="WGV79" s="164"/>
      <c r="WGW79" s="164"/>
      <c r="WGX79" s="164"/>
      <c r="WGY79" s="164"/>
      <c r="WGZ79" s="164"/>
      <c r="WHA79" s="164"/>
      <c r="WHB79" s="164"/>
      <c r="WHC79" s="164"/>
      <c r="WHD79" s="164"/>
      <c r="WHE79" s="164"/>
      <c r="WHF79" s="164"/>
      <c r="WHG79" s="164"/>
      <c r="WHH79" s="164"/>
      <c r="WHI79" s="164"/>
      <c r="WHJ79" s="164"/>
      <c r="WHK79" s="164"/>
      <c r="WHL79" s="164"/>
      <c r="WHM79" s="164"/>
      <c r="WHN79" s="164"/>
      <c r="WHO79" s="164"/>
      <c r="WHP79" s="164"/>
      <c r="WHQ79" s="164"/>
      <c r="WHR79" s="164"/>
      <c r="WHS79" s="164"/>
      <c r="WHT79" s="164"/>
      <c r="WHU79" s="164"/>
      <c r="WHV79" s="164"/>
      <c r="WHW79" s="164"/>
      <c r="WHX79" s="164"/>
      <c r="WHY79" s="164"/>
      <c r="WHZ79" s="164"/>
      <c r="WIA79" s="164"/>
      <c r="WIB79" s="164"/>
      <c r="WIC79" s="164"/>
      <c r="WID79" s="164"/>
      <c r="WIE79" s="164"/>
      <c r="WIF79" s="164"/>
      <c r="WIG79" s="164"/>
      <c r="WIH79" s="164"/>
      <c r="WII79" s="164"/>
      <c r="WIJ79" s="164"/>
      <c r="WIK79" s="164"/>
      <c r="WIL79" s="164"/>
      <c r="WIM79" s="164"/>
      <c r="WIN79" s="164"/>
      <c r="WIO79" s="164"/>
      <c r="WIP79" s="164"/>
      <c r="WIQ79" s="164"/>
      <c r="WIR79" s="164"/>
      <c r="WIS79" s="164"/>
      <c r="WIT79" s="164"/>
      <c r="WIU79" s="164"/>
      <c r="WIV79" s="164"/>
      <c r="WIW79" s="164"/>
      <c r="WIX79" s="164"/>
      <c r="WIY79" s="164"/>
      <c r="WIZ79" s="164"/>
      <c r="WJA79" s="164"/>
      <c r="WJB79" s="164"/>
      <c r="WJC79" s="164"/>
      <c r="WJD79" s="164"/>
      <c r="WJE79" s="164"/>
      <c r="WJF79" s="164"/>
      <c r="WJG79" s="164"/>
      <c r="WJH79" s="164"/>
      <c r="WJI79" s="164"/>
      <c r="WJJ79" s="164"/>
      <c r="WJK79" s="164"/>
      <c r="WJL79" s="164"/>
      <c r="WJM79" s="164"/>
      <c r="WJN79" s="164"/>
      <c r="WJO79" s="164"/>
      <c r="WJP79" s="164"/>
      <c r="WJQ79" s="164"/>
      <c r="WJR79" s="164"/>
      <c r="WJS79" s="164"/>
      <c r="WJT79" s="164"/>
      <c r="WJU79" s="164"/>
      <c r="WJV79" s="164"/>
      <c r="WJW79" s="164"/>
      <c r="WJX79" s="164"/>
      <c r="WJY79" s="164"/>
      <c r="WJZ79" s="164"/>
      <c r="WKA79" s="164"/>
      <c r="WKB79" s="164"/>
      <c r="WKC79" s="164"/>
      <c r="WKD79" s="164"/>
      <c r="WKE79" s="164"/>
      <c r="WKF79" s="164"/>
      <c r="WKG79" s="164"/>
      <c r="WKH79" s="164"/>
      <c r="WKI79" s="164"/>
      <c r="WKJ79" s="164"/>
      <c r="WKK79" s="164"/>
      <c r="WKL79" s="164"/>
      <c r="WKM79" s="164"/>
      <c r="WKN79" s="164"/>
      <c r="WKO79" s="164"/>
      <c r="WKP79" s="164"/>
      <c r="WKQ79" s="164"/>
      <c r="WKR79" s="164"/>
      <c r="WKS79" s="164"/>
      <c r="WKT79" s="164"/>
      <c r="WKU79" s="164"/>
      <c r="WKV79" s="164"/>
      <c r="WKW79" s="164"/>
      <c r="WKX79" s="164"/>
      <c r="WKY79" s="164"/>
      <c r="WKZ79" s="164"/>
      <c r="WLA79" s="164"/>
      <c r="WLB79" s="164"/>
      <c r="WLC79" s="164"/>
      <c r="WLD79" s="164"/>
      <c r="WLE79" s="164"/>
      <c r="WLF79" s="164"/>
      <c r="WLG79" s="164"/>
      <c r="WLH79" s="164"/>
      <c r="WLI79" s="164"/>
      <c r="WLJ79" s="164"/>
      <c r="WLK79" s="164"/>
      <c r="WLL79" s="164"/>
      <c r="WLM79" s="164"/>
      <c r="WLN79" s="164"/>
      <c r="WLO79" s="164"/>
      <c r="WLP79" s="164"/>
      <c r="WLQ79" s="164"/>
      <c r="WLR79" s="164"/>
      <c r="WLS79" s="164"/>
      <c r="WLT79" s="164"/>
      <c r="WLU79" s="164"/>
      <c r="WLV79" s="164"/>
      <c r="WLW79" s="164"/>
      <c r="WLX79" s="164"/>
      <c r="WLY79" s="164"/>
      <c r="WLZ79" s="164"/>
      <c r="WMA79" s="164"/>
      <c r="WMB79" s="164"/>
      <c r="WMC79" s="164"/>
      <c r="WMD79" s="164"/>
      <c r="WME79" s="164"/>
      <c r="WMF79" s="164"/>
      <c r="WMG79" s="164"/>
      <c r="WMH79" s="164"/>
      <c r="WMI79" s="164"/>
      <c r="WMJ79" s="164"/>
      <c r="WMK79" s="164"/>
      <c r="WML79" s="164"/>
      <c r="WMM79" s="164"/>
      <c r="WMN79" s="164"/>
      <c r="WMO79" s="164"/>
      <c r="WMP79" s="164"/>
      <c r="WMQ79" s="164"/>
      <c r="WMR79" s="164"/>
      <c r="WMS79" s="164"/>
      <c r="WMT79" s="164"/>
      <c r="WMU79" s="164"/>
      <c r="WMV79" s="164"/>
      <c r="WMW79" s="164"/>
      <c r="WMX79" s="164"/>
      <c r="WMY79" s="164"/>
      <c r="WMZ79" s="164"/>
      <c r="WNA79" s="164"/>
      <c r="WNB79" s="164"/>
      <c r="WNC79" s="164"/>
      <c r="WND79" s="164"/>
      <c r="WNE79" s="164"/>
      <c r="WNF79" s="164"/>
      <c r="WNG79" s="164"/>
      <c r="WNH79" s="164"/>
      <c r="WNI79" s="164"/>
      <c r="WNJ79" s="164"/>
      <c r="WNK79" s="164"/>
      <c r="WNL79" s="164"/>
      <c r="WNM79" s="164"/>
      <c r="WNN79" s="164"/>
      <c r="WNO79" s="164"/>
      <c r="WNP79" s="164"/>
      <c r="WNQ79" s="164"/>
      <c r="WNR79" s="164"/>
      <c r="WNS79" s="164"/>
      <c r="WNT79" s="164"/>
      <c r="WNU79" s="164"/>
      <c r="WNV79" s="164"/>
      <c r="WNW79" s="164"/>
      <c r="WNX79" s="164"/>
      <c r="WNY79" s="164"/>
      <c r="WNZ79" s="164"/>
      <c r="WOA79" s="164"/>
      <c r="WOB79" s="164"/>
      <c r="WOC79" s="164"/>
      <c r="WOD79" s="164"/>
      <c r="WOE79" s="164"/>
      <c r="WOF79" s="164"/>
      <c r="WOG79" s="164"/>
      <c r="WOH79" s="164"/>
      <c r="WOI79" s="164"/>
      <c r="WOJ79" s="164"/>
      <c r="WOK79" s="164"/>
      <c r="WOL79" s="164"/>
      <c r="WOM79" s="164"/>
      <c r="WON79" s="164"/>
      <c r="WOO79" s="164"/>
      <c r="WOP79" s="164"/>
      <c r="WOQ79" s="164"/>
      <c r="WOR79" s="164"/>
      <c r="WOS79" s="164"/>
      <c r="WOT79" s="164"/>
      <c r="WOU79" s="164"/>
      <c r="WOV79" s="164"/>
      <c r="WOW79" s="164"/>
      <c r="WOX79" s="164"/>
      <c r="WOY79" s="164"/>
      <c r="WOZ79" s="164"/>
      <c r="WPA79" s="164"/>
      <c r="WPB79" s="164"/>
      <c r="WPC79" s="164"/>
      <c r="WPD79" s="164"/>
      <c r="WPE79" s="164"/>
      <c r="WPF79" s="164"/>
      <c r="WPG79" s="164"/>
      <c r="WPH79" s="164"/>
      <c r="WPI79" s="164"/>
      <c r="WPJ79" s="164"/>
      <c r="WPK79" s="164"/>
      <c r="WPL79" s="164"/>
      <c r="WPM79" s="164"/>
      <c r="WPN79" s="164"/>
      <c r="WPO79" s="164"/>
      <c r="WPP79" s="164"/>
      <c r="WPQ79" s="164"/>
      <c r="WPR79" s="164"/>
      <c r="WPS79" s="164"/>
      <c r="WPT79" s="164"/>
      <c r="WPU79" s="164"/>
      <c r="WPV79" s="164"/>
      <c r="WPW79" s="164"/>
      <c r="WPX79" s="164"/>
      <c r="WPY79" s="164"/>
      <c r="WPZ79" s="164"/>
      <c r="WQA79" s="164"/>
      <c r="WQB79" s="164"/>
      <c r="WQC79" s="164"/>
      <c r="WQD79" s="164"/>
      <c r="WQE79" s="164"/>
      <c r="WQF79" s="164"/>
      <c r="WQG79" s="164"/>
      <c r="WQH79" s="164"/>
      <c r="WQI79" s="164"/>
      <c r="WQJ79" s="164"/>
      <c r="WQK79" s="164"/>
      <c r="WQL79" s="164"/>
      <c r="WQM79" s="164"/>
      <c r="WQN79" s="164"/>
      <c r="WQO79" s="164"/>
      <c r="WQP79" s="164"/>
      <c r="WQQ79" s="164"/>
      <c r="WQR79" s="164"/>
      <c r="WQS79" s="164"/>
      <c r="WQT79" s="164"/>
      <c r="WQU79" s="164"/>
      <c r="WQV79" s="164"/>
      <c r="WQW79" s="164"/>
      <c r="WQX79" s="164"/>
      <c r="WQY79" s="164"/>
      <c r="WQZ79" s="164"/>
      <c r="WRA79" s="164"/>
      <c r="WRB79" s="164"/>
      <c r="WRC79" s="164"/>
      <c r="WRD79" s="164"/>
      <c r="WRE79" s="164"/>
      <c r="WRF79" s="164"/>
      <c r="WRG79" s="164"/>
      <c r="WRH79" s="164"/>
      <c r="WRI79" s="164"/>
      <c r="WRJ79" s="164"/>
      <c r="WRK79" s="164"/>
      <c r="WRL79" s="164"/>
      <c r="WRM79" s="164"/>
      <c r="WRN79" s="164"/>
      <c r="WRO79" s="164"/>
      <c r="WRP79" s="164"/>
      <c r="WRQ79" s="164"/>
      <c r="WRR79" s="164"/>
      <c r="WRS79" s="164"/>
      <c r="WRT79" s="164"/>
      <c r="WRU79" s="164"/>
      <c r="WRV79" s="164"/>
      <c r="WRW79" s="164"/>
      <c r="WRX79" s="164"/>
      <c r="WRY79" s="164"/>
      <c r="WRZ79" s="164"/>
      <c r="WSA79" s="164"/>
      <c r="WSB79" s="164"/>
      <c r="WSC79" s="164"/>
      <c r="WSD79" s="164"/>
      <c r="WSE79" s="164"/>
      <c r="WSF79" s="164"/>
      <c r="WSG79" s="164"/>
      <c r="WSH79" s="164"/>
      <c r="WSI79" s="164"/>
      <c r="WSJ79" s="164"/>
      <c r="WSK79" s="164"/>
      <c r="WSL79" s="164"/>
      <c r="WSM79" s="164"/>
      <c r="WSN79" s="164"/>
      <c r="WSO79" s="164"/>
      <c r="WSP79" s="164"/>
      <c r="WSQ79" s="164"/>
      <c r="WSR79" s="164"/>
      <c r="WSS79" s="164"/>
      <c r="WST79" s="164"/>
      <c r="WSU79" s="164"/>
      <c r="WSV79" s="164"/>
      <c r="WSW79" s="164"/>
      <c r="WSX79" s="164"/>
      <c r="WSY79" s="164"/>
      <c r="WSZ79" s="164"/>
      <c r="WTA79" s="164"/>
      <c r="WTB79" s="164"/>
      <c r="WTC79" s="164"/>
      <c r="WTD79" s="164"/>
      <c r="WTE79" s="164"/>
      <c r="WTF79" s="164"/>
      <c r="WTG79" s="164"/>
      <c r="WTH79" s="164"/>
      <c r="WTI79" s="164"/>
      <c r="WTJ79" s="164"/>
      <c r="WTK79" s="164"/>
      <c r="WTL79" s="164"/>
      <c r="WTM79" s="164"/>
      <c r="WTN79" s="164"/>
      <c r="WTO79" s="164"/>
      <c r="WTP79" s="164"/>
      <c r="WTQ79" s="164"/>
      <c r="WTR79" s="164"/>
      <c r="WTS79" s="164"/>
      <c r="WTT79" s="164"/>
      <c r="WTU79" s="164"/>
      <c r="WTV79" s="164"/>
      <c r="WTW79" s="164"/>
      <c r="WTX79" s="164"/>
      <c r="WTY79" s="164"/>
      <c r="WTZ79" s="164"/>
      <c r="WUA79" s="164"/>
      <c r="WUB79" s="164"/>
      <c r="WUC79" s="164"/>
      <c r="WUD79" s="164"/>
      <c r="WUE79" s="164"/>
      <c r="WUF79" s="164"/>
      <c r="WUG79" s="164"/>
      <c r="WUH79" s="164"/>
      <c r="WUI79" s="164"/>
      <c r="WUJ79" s="164"/>
      <c r="WUK79" s="164"/>
      <c r="WUL79" s="164"/>
      <c r="WUM79" s="164"/>
      <c r="WUN79" s="164"/>
      <c r="WUO79" s="164"/>
      <c r="WUP79" s="164"/>
      <c r="WUQ79" s="164"/>
      <c r="WUR79" s="164"/>
      <c r="WUS79" s="164"/>
      <c r="WUT79" s="164"/>
      <c r="WUU79" s="164"/>
      <c r="WUV79" s="164"/>
      <c r="WUW79" s="164"/>
      <c r="WUX79" s="164"/>
      <c r="WUY79" s="164"/>
      <c r="WUZ79" s="164"/>
      <c r="WVA79" s="164"/>
      <c r="WVB79" s="164"/>
      <c r="WVC79" s="164"/>
      <c r="WVD79" s="164"/>
      <c r="WVE79" s="164"/>
      <c r="WVF79" s="164"/>
      <c r="WVG79" s="164"/>
      <c r="WVH79" s="164"/>
      <c r="WVI79" s="164"/>
      <c r="WVJ79" s="164"/>
      <c r="WVK79" s="164"/>
      <c r="WVL79" s="164"/>
      <c r="WVM79" s="164"/>
      <c r="WVN79" s="164"/>
      <c r="WVO79" s="164"/>
      <c r="WVP79" s="164"/>
      <c r="WVQ79" s="164"/>
      <c r="WVR79" s="164"/>
      <c r="WVS79" s="164"/>
      <c r="WVT79" s="164"/>
      <c r="WVU79" s="164"/>
      <c r="WVV79" s="164"/>
      <c r="WVW79" s="164"/>
      <c r="WVX79" s="164"/>
      <c r="WVY79" s="164"/>
      <c r="WVZ79" s="164"/>
      <c r="WWA79" s="164"/>
      <c r="WWB79" s="164"/>
      <c r="WWC79" s="164"/>
      <c r="WWD79" s="164"/>
      <c r="WWE79" s="164"/>
      <c r="WWF79" s="164"/>
      <c r="WWG79" s="164"/>
      <c r="WWH79" s="164"/>
      <c r="WWI79" s="164"/>
      <c r="WWJ79" s="164"/>
      <c r="WWK79" s="164"/>
      <c r="WWL79" s="164"/>
      <c r="WWM79" s="164"/>
      <c r="WWN79" s="164"/>
      <c r="WWO79" s="164"/>
      <c r="WWP79" s="164"/>
      <c r="WWQ79" s="164"/>
      <c r="WWR79" s="164"/>
      <c r="WWS79" s="164"/>
      <c r="WWT79" s="164"/>
      <c r="WWU79" s="164"/>
      <c r="WWV79" s="164"/>
      <c r="WWW79" s="164"/>
      <c r="WWX79" s="164"/>
      <c r="WWY79" s="164"/>
      <c r="WWZ79" s="164"/>
      <c r="WXA79" s="164"/>
      <c r="WXB79" s="164"/>
      <c r="WXC79" s="164"/>
      <c r="WXD79" s="164"/>
      <c r="WXE79" s="164"/>
      <c r="WXF79" s="164"/>
      <c r="WXG79" s="164"/>
      <c r="WXH79" s="164"/>
      <c r="WXI79" s="164"/>
      <c r="WXJ79" s="164"/>
      <c r="WXK79" s="164"/>
      <c r="WXL79" s="164"/>
      <c r="WXM79" s="164"/>
      <c r="WXN79" s="164"/>
      <c r="WXO79" s="164"/>
      <c r="WXP79" s="164"/>
      <c r="WXQ79" s="164"/>
      <c r="WXR79" s="164"/>
      <c r="WXS79" s="164"/>
      <c r="WXT79" s="164"/>
      <c r="WXU79" s="164"/>
      <c r="WXV79" s="164"/>
      <c r="WXW79" s="164"/>
      <c r="WXX79" s="164"/>
      <c r="WXY79" s="164"/>
      <c r="WXZ79" s="164"/>
      <c r="WYA79" s="164"/>
      <c r="WYB79" s="164"/>
      <c r="WYC79" s="164"/>
      <c r="WYD79" s="164"/>
      <c r="WYE79" s="164"/>
      <c r="WYF79" s="164"/>
      <c r="WYG79" s="164"/>
      <c r="WYH79" s="164"/>
      <c r="WYI79" s="164"/>
      <c r="WYJ79" s="164"/>
      <c r="WYK79" s="164"/>
      <c r="WYL79" s="164"/>
      <c r="WYM79" s="164"/>
      <c r="WYN79" s="164"/>
      <c r="WYO79" s="164"/>
      <c r="WYP79" s="164"/>
      <c r="WYQ79" s="164"/>
      <c r="WYR79" s="164"/>
      <c r="WYS79" s="164"/>
      <c r="WYT79" s="164"/>
      <c r="WYU79" s="164"/>
      <c r="WYV79" s="164"/>
      <c r="WYW79" s="164"/>
      <c r="WYX79" s="164"/>
      <c r="WYY79" s="164"/>
      <c r="WYZ79" s="164"/>
      <c r="WZA79" s="164"/>
      <c r="WZB79" s="164"/>
      <c r="WZC79" s="164"/>
      <c r="WZD79" s="164"/>
      <c r="WZE79" s="164"/>
      <c r="WZF79" s="164"/>
      <c r="WZG79" s="164"/>
      <c r="WZH79" s="164"/>
      <c r="WZI79" s="164"/>
      <c r="WZJ79" s="164"/>
      <c r="WZK79" s="164"/>
      <c r="WZL79" s="164"/>
      <c r="WZM79" s="164"/>
      <c r="WZN79" s="164"/>
      <c r="WZO79" s="164"/>
      <c r="WZP79" s="164"/>
      <c r="WZQ79" s="164"/>
      <c r="WZR79" s="164"/>
      <c r="WZS79" s="164"/>
      <c r="WZT79" s="164"/>
      <c r="WZU79" s="164"/>
      <c r="WZV79" s="164"/>
      <c r="WZW79" s="164"/>
      <c r="WZX79" s="164"/>
      <c r="WZY79" s="164"/>
      <c r="WZZ79" s="164"/>
      <c r="XAA79" s="164"/>
      <c r="XAB79" s="164"/>
      <c r="XAC79" s="164"/>
      <c r="XAD79" s="164"/>
      <c r="XAE79" s="164"/>
      <c r="XAF79" s="164"/>
      <c r="XAG79" s="164"/>
      <c r="XAH79" s="164"/>
      <c r="XAI79" s="164"/>
      <c r="XAJ79" s="164"/>
      <c r="XAK79" s="164"/>
      <c r="XAL79" s="164"/>
      <c r="XAM79" s="164"/>
      <c r="XAN79" s="164"/>
      <c r="XAO79" s="164"/>
      <c r="XAP79" s="164"/>
      <c r="XAQ79" s="164"/>
      <c r="XAR79" s="164"/>
      <c r="XAS79" s="164"/>
      <c r="XAT79" s="164"/>
      <c r="XAU79" s="164"/>
      <c r="XAV79" s="164"/>
      <c r="XAW79" s="164"/>
      <c r="XAX79" s="164"/>
      <c r="XAY79" s="164"/>
      <c r="XAZ79" s="164"/>
      <c r="XBA79" s="164"/>
      <c r="XBB79" s="164"/>
      <c r="XBC79" s="164"/>
      <c r="XBD79" s="164"/>
      <c r="XBE79" s="164"/>
      <c r="XBF79" s="164"/>
      <c r="XBG79" s="164"/>
      <c r="XBH79" s="164"/>
      <c r="XBI79" s="164"/>
      <c r="XBJ79" s="164"/>
      <c r="XBK79" s="164"/>
      <c r="XBL79" s="164"/>
      <c r="XBM79" s="164"/>
      <c r="XBN79" s="164"/>
      <c r="XBO79" s="164"/>
      <c r="XBP79" s="164"/>
      <c r="XBQ79" s="164"/>
      <c r="XBR79" s="164"/>
      <c r="XBS79" s="164"/>
      <c r="XBT79" s="164"/>
      <c r="XBU79" s="164"/>
      <c r="XBV79" s="164"/>
      <c r="XBW79" s="164"/>
      <c r="XBX79" s="164"/>
      <c r="XBY79" s="164"/>
      <c r="XBZ79" s="164"/>
      <c r="XCA79" s="164"/>
      <c r="XCB79" s="164"/>
      <c r="XCC79" s="164"/>
      <c r="XCD79" s="164"/>
      <c r="XCE79" s="164"/>
      <c r="XCF79" s="164"/>
      <c r="XCG79" s="164"/>
      <c r="XCH79" s="164"/>
      <c r="XCI79" s="164"/>
      <c r="XCJ79" s="164"/>
      <c r="XCK79" s="164"/>
      <c r="XCL79" s="164"/>
      <c r="XCM79" s="164"/>
      <c r="XCN79" s="164"/>
      <c r="XCO79" s="164"/>
      <c r="XCP79" s="164"/>
      <c r="XCQ79" s="164"/>
      <c r="XCR79" s="164"/>
      <c r="XCS79" s="164"/>
      <c r="XCT79" s="164"/>
      <c r="XCU79" s="164"/>
      <c r="XCV79" s="164"/>
      <c r="XCW79" s="164"/>
      <c r="XCX79" s="164"/>
      <c r="XCY79" s="164"/>
      <c r="XCZ79" s="164"/>
      <c r="XDA79" s="164"/>
      <c r="XDB79" s="164"/>
      <c r="XDC79" s="164"/>
      <c r="XDD79" s="164"/>
      <c r="XDE79" s="164"/>
      <c r="XDF79" s="164"/>
      <c r="XDG79" s="164"/>
      <c r="XDH79" s="164"/>
      <c r="XDI79" s="164"/>
      <c r="XDJ79" s="164"/>
      <c r="XDK79" s="164"/>
      <c r="XDL79" s="164"/>
      <c r="XDM79" s="164"/>
      <c r="XDN79" s="164"/>
      <c r="XDO79" s="164"/>
      <c r="XDP79" s="164"/>
      <c r="XDQ79" s="164"/>
      <c r="XDR79" s="164"/>
      <c r="XDS79" s="164"/>
      <c r="XDT79" s="164"/>
      <c r="XDU79" s="164"/>
      <c r="XDV79" s="164"/>
      <c r="XDW79" s="164"/>
      <c r="XDX79" s="164"/>
      <c r="XDY79" s="164"/>
      <c r="XDZ79" s="164"/>
      <c r="XEA79" s="164"/>
      <c r="XEB79" s="164"/>
      <c r="XEC79" s="164"/>
      <c r="XED79" s="164"/>
      <c r="XEE79" s="164"/>
      <c r="XEF79" s="164"/>
      <c r="XEG79" s="164"/>
      <c r="XEH79" s="164"/>
      <c r="XEI79" s="164"/>
      <c r="XEJ79" s="164"/>
      <c r="XEK79" s="164"/>
      <c r="XEL79" s="164"/>
      <c r="XEM79" s="164"/>
      <c r="XEN79" s="164"/>
      <c r="XEO79" s="164"/>
      <c r="XEP79" s="164"/>
      <c r="XEQ79" s="164"/>
      <c r="XER79" s="164"/>
      <c r="XES79" s="164"/>
      <c r="XET79" s="164"/>
      <c r="XEU79" s="164"/>
      <c r="XEV79" s="164"/>
      <c r="XEW79" s="164"/>
      <c r="XEX79" s="164"/>
      <c r="XEY79" s="164"/>
      <c r="XEZ79" s="164"/>
      <c r="XFA79" s="164"/>
      <c r="XFB79" s="164"/>
      <c r="XFC79" s="164"/>
      <c r="XFD79" s="164"/>
    </row>
    <row r="80" spans="1:16384" s="133" customFormat="1" ht="12.75" customHeight="1" x14ac:dyDescent="0.3">
      <c r="A80" s="75" t="s">
        <v>59</v>
      </c>
      <c r="B80" s="46">
        <v>0</v>
      </c>
      <c r="C80" s="60">
        <v>9.9999999999999998E+37</v>
      </c>
      <c r="D80" s="76" t="s">
        <v>55</v>
      </c>
      <c r="E80" s="95" t="s">
        <v>55</v>
      </c>
      <c r="F80" s="63"/>
      <c r="G80" s="63"/>
      <c r="CY80" s="13"/>
      <c r="CZ80" s="13"/>
      <c r="DA80" s="13"/>
      <c r="DB80" s="13"/>
      <c r="DC80" s="13"/>
      <c r="DD80" s="13"/>
      <c r="DE80" s="13"/>
      <c r="DF80" s="13"/>
      <c r="DG80" s="13"/>
      <c r="DH80" s="13"/>
      <c r="DI80" s="13"/>
      <c r="DJ80" s="13"/>
      <c r="DK80" s="13"/>
      <c r="DL80" s="13"/>
      <c r="DM80" s="13"/>
      <c r="DN80" s="13"/>
      <c r="DO80" s="13"/>
      <c r="DP80" s="13"/>
      <c r="DQ80" s="13"/>
      <c r="DR80" s="13"/>
      <c r="DS80" s="13"/>
      <c r="DT80" s="13"/>
      <c r="DU80" s="13"/>
      <c r="DV80" s="13"/>
      <c r="DW80" s="13"/>
      <c r="DX80" s="13"/>
      <c r="DY80" s="13"/>
      <c r="DZ80" s="13"/>
      <c r="EA80" s="13"/>
      <c r="EB80" s="13"/>
      <c r="EC80" s="13"/>
      <c r="ED80" s="13"/>
      <c r="EE80" s="13"/>
      <c r="EF80" s="13"/>
      <c r="EG80" s="13"/>
      <c r="EH80" s="13"/>
      <c r="EI80" s="13"/>
      <c r="EJ80" s="13"/>
      <c r="EK80" s="13"/>
      <c r="EL80" s="13"/>
      <c r="EM80" s="13"/>
      <c r="EN80" s="13"/>
      <c r="EO80" s="13"/>
      <c r="EP80" s="13"/>
      <c r="EQ80" s="13"/>
      <c r="ER80" s="13"/>
      <c r="ES80" s="13"/>
      <c r="ET80" s="13"/>
      <c r="EU80" s="13"/>
      <c r="EV80" s="13"/>
      <c r="EW80" s="13"/>
      <c r="EX80" s="13"/>
      <c r="EY80" s="13"/>
      <c r="EZ80" s="13"/>
      <c r="FA80" s="13"/>
      <c r="FB80" s="13"/>
      <c r="FC80" s="13"/>
      <c r="FD80" s="13"/>
      <c r="FE80" s="13"/>
      <c r="FF80" s="13"/>
      <c r="FG80" s="13"/>
      <c r="FH80" s="13"/>
      <c r="FI80" s="13"/>
      <c r="FJ80" s="13"/>
      <c r="FK80" s="13"/>
      <c r="FL80" s="13"/>
      <c r="FM80" s="13"/>
      <c r="FN80" s="13"/>
      <c r="FO80" s="13"/>
      <c r="FP80" s="13"/>
      <c r="FQ80" s="13"/>
      <c r="FR80" s="13"/>
      <c r="FS80" s="13"/>
      <c r="FT80" s="13"/>
      <c r="FU80" s="13"/>
      <c r="FV80" s="13"/>
      <c r="FW80" s="13"/>
      <c r="FX80" s="13"/>
      <c r="FY80" s="13"/>
      <c r="FZ80" s="13"/>
      <c r="GA80" s="13"/>
      <c r="GB80" s="13"/>
      <c r="GC80" s="13"/>
      <c r="GD80" s="13"/>
      <c r="GE80" s="13"/>
      <c r="GF80" s="13"/>
      <c r="GG80" s="13"/>
      <c r="GH80" s="13"/>
      <c r="GI80" s="13"/>
      <c r="GJ80" s="13"/>
      <c r="GK80" s="13"/>
      <c r="GL80" s="13"/>
      <c r="GM80" s="13"/>
      <c r="GN80" s="13"/>
      <c r="GO80" s="13"/>
      <c r="GP80" s="13"/>
      <c r="GQ80" s="13"/>
      <c r="GR80" s="13"/>
      <c r="GS80" s="13"/>
      <c r="GT80" s="13"/>
      <c r="GU80" s="13"/>
      <c r="GV80" s="13"/>
      <c r="GW80" s="13"/>
      <c r="GX80" s="13"/>
      <c r="GY80" s="13"/>
      <c r="GZ80" s="13"/>
      <c r="HA80" s="13"/>
      <c r="HB80" s="13"/>
      <c r="HC80" s="13"/>
      <c r="HD80" s="13"/>
      <c r="HE80" s="13"/>
      <c r="HF80" s="13"/>
      <c r="HG80" s="13"/>
      <c r="HH80" s="13"/>
      <c r="HI80" s="13"/>
      <c r="HJ80" s="13"/>
      <c r="HK80" s="13"/>
      <c r="HL80" s="13"/>
      <c r="HM80" s="13"/>
      <c r="HN80" s="13"/>
      <c r="HO80" s="13"/>
      <c r="HP80" s="13"/>
      <c r="HQ80" s="13"/>
      <c r="HR80" s="13"/>
      <c r="HS80" s="13"/>
      <c r="HT80" s="13"/>
      <c r="HU80" s="13"/>
      <c r="HV80" s="13"/>
      <c r="HW80" s="13"/>
      <c r="HX80" s="13"/>
      <c r="HY80" s="13"/>
      <c r="HZ80" s="13"/>
      <c r="IA80" s="13"/>
      <c r="IB80" s="13"/>
      <c r="IC80" s="13"/>
      <c r="ID80" s="13"/>
      <c r="IE80" s="13"/>
      <c r="IF80" s="13"/>
      <c r="IG80" s="13"/>
      <c r="IH80" s="13"/>
      <c r="II80" s="13"/>
      <c r="IJ80" s="13"/>
      <c r="IK80" s="13"/>
      <c r="IL80" s="13"/>
      <c r="IM80" s="13"/>
      <c r="IN80" s="13"/>
      <c r="IO80" s="13"/>
      <c r="IP80" s="13"/>
      <c r="IQ80" s="13"/>
      <c r="IR80" s="13"/>
      <c r="IS80" s="13"/>
      <c r="IT80" s="13"/>
      <c r="IU80" s="13"/>
      <c r="IV80" s="13"/>
      <c r="IW80" s="13"/>
      <c r="IX80" s="13"/>
      <c r="IY80" s="13"/>
      <c r="IZ80" s="13"/>
      <c r="JA80" s="13"/>
      <c r="JB80" s="13"/>
      <c r="JC80" s="13"/>
      <c r="JD80" s="13"/>
      <c r="JE80" s="13"/>
      <c r="JF80" s="13"/>
      <c r="JG80" s="13"/>
      <c r="JH80" s="13"/>
      <c r="JI80" s="13"/>
      <c r="JJ80" s="13"/>
      <c r="JK80" s="13"/>
      <c r="JL80" s="13"/>
      <c r="JM80" s="13"/>
      <c r="JN80" s="13"/>
      <c r="JO80" s="13"/>
      <c r="JP80" s="13"/>
      <c r="JQ80" s="13"/>
      <c r="JR80" s="13"/>
      <c r="JS80" s="13"/>
      <c r="JT80" s="13"/>
      <c r="JU80" s="13"/>
      <c r="JV80" s="13"/>
      <c r="JW80" s="13"/>
      <c r="JX80" s="13"/>
      <c r="JY80" s="13"/>
      <c r="JZ80" s="13"/>
      <c r="KA80" s="13"/>
      <c r="KB80" s="13"/>
      <c r="KC80" s="13"/>
      <c r="KD80" s="13"/>
      <c r="KE80" s="13"/>
      <c r="KF80" s="13"/>
      <c r="KG80" s="13"/>
      <c r="KH80" s="13"/>
      <c r="KI80" s="13"/>
      <c r="KJ80" s="13"/>
      <c r="KK80" s="13"/>
      <c r="KL80" s="13"/>
      <c r="KM80" s="13"/>
      <c r="KN80" s="13"/>
      <c r="KO80" s="13"/>
      <c r="KP80" s="13"/>
      <c r="KQ80" s="13"/>
      <c r="KR80" s="13"/>
      <c r="KS80" s="13"/>
      <c r="KT80" s="13"/>
      <c r="KU80" s="13"/>
      <c r="KV80" s="13"/>
      <c r="KW80" s="13"/>
      <c r="KX80" s="13"/>
      <c r="KY80" s="13"/>
      <c r="KZ80" s="13"/>
      <c r="LA80" s="13"/>
      <c r="LB80" s="13"/>
      <c r="LC80" s="13"/>
      <c r="LD80" s="13"/>
      <c r="LE80" s="13"/>
      <c r="LF80" s="13"/>
      <c r="LG80" s="13"/>
      <c r="LH80" s="13"/>
      <c r="LI80" s="13"/>
      <c r="LJ80" s="13"/>
      <c r="LK80" s="13"/>
      <c r="LL80" s="13"/>
      <c r="LM80" s="13"/>
      <c r="LN80" s="13"/>
      <c r="LO80" s="13"/>
      <c r="LP80" s="13"/>
      <c r="LQ80" s="13"/>
      <c r="LR80" s="13"/>
      <c r="LS80" s="13"/>
      <c r="LT80" s="13"/>
      <c r="LU80" s="13"/>
      <c r="LV80" s="13"/>
      <c r="LW80" s="13"/>
      <c r="LX80" s="13"/>
      <c r="LY80" s="13"/>
      <c r="LZ80" s="13"/>
      <c r="MA80" s="13"/>
      <c r="MB80" s="13"/>
      <c r="MC80" s="13"/>
      <c r="MD80" s="13"/>
      <c r="ME80" s="13"/>
      <c r="MF80" s="13"/>
      <c r="MG80" s="13"/>
      <c r="MH80" s="13"/>
      <c r="MI80" s="13"/>
      <c r="MJ80" s="13"/>
      <c r="MK80" s="13"/>
      <c r="ML80" s="13"/>
      <c r="MM80" s="13"/>
      <c r="MN80" s="13"/>
      <c r="MO80" s="13"/>
      <c r="MP80" s="13"/>
      <c r="MQ80" s="13"/>
      <c r="MR80" s="13"/>
      <c r="MS80" s="13"/>
      <c r="MT80" s="13"/>
      <c r="MU80" s="13"/>
      <c r="MV80" s="13"/>
      <c r="MW80" s="13"/>
      <c r="MX80" s="13"/>
      <c r="MY80" s="13"/>
      <c r="MZ80" s="13"/>
      <c r="NA80" s="13"/>
      <c r="NB80" s="13"/>
      <c r="NC80" s="13"/>
      <c r="ND80" s="13"/>
      <c r="NE80" s="13"/>
      <c r="NF80" s="13"/>
      <c r="NG80" s="13"/>
      <c r="NH80" s="13"/>
      <c r="NI80" s="13"/>
      <c r="NJ80" s="13"/>
      <c r="NK80" s="13"/>
      <c r="NL80" s="13"/>
      <c r="NM80" s="13"/>
      <c r="NN80" s="13"/>
      <c r="NO80" s="13"/>
      <c r="NP80" s="13"/>
      <c r="NQ80" s="13"/>
      <c r="NR80" s="13"/>
      <c r="NS80" s="13"/>
      <c r="NT80" s="13"/>
      <c r="NU80" s="13"/>
      <c r="NV80" s="13"/>
      <c r="NW80" s="13"/>
      <c r="NX80" s="13"/>
      <c r="NY80" s="13"/>
      <c r="NZ80" s="13"/>
      <c r="OA80" s="13"/>
      <c r="OB80" s="13"/>
      <c r="OC80" s="13"/>
      <c r="OD80" s="13"/>
      <c r="OE80" s="13"/>
      <c r="OF80" s="13"/>
      <c r="OG80" s="13"/>
      <c r="OH80" s="13"/>
      <c r="OI80" s="13"/>
      <c r="OJ80" s="13"/>
      <c r="OK80" s="13"/>
      <c r="OL80" s="13"/>
      <c r="OM80" s="13"/>
      <c r="ON80" s="13"/>
      <c r="OO80" s="13"/>
      <c r="OP80" s="13"/>
      <c r="OQ80" s="13"/>
      <c r="OR80" s="13"/>
      <c r="OS80" s="13"/>
      <c r="OT80" s="13"/>
      <c r="OU80" s="13"/>
      <c r="OV80" s="13"/>
      <c r="OW80" s="13"/>
      <c r="OX80" s="13"/>
      <c r="OY80" s="13"/>
      <c r="OZ80" s="13"/>
      <c r="PA80" s="13"/>
      <c r="PB80" s="13"/>
      <c r="PC80" s="13"/>
      <c r="PD80" s="13"/>
      <c r="PE80" s="13"/>
      <c r="PF80" s="13"/>
      <c r="PG80" s="13"/>
      <c r="PH80" s="13"/>
      <c r="PI80" s="13"/>
      <c r="PJ80" s="13"/>
      <c r="PK80" s="13"/>
      <c r="PL80" s="13"/>
      <c r="PM80" s="13"/>
      <c r="PN80" s="13"/>
      <c r="PO80" s="13"/>
      <c r="PP80" s="13"/>
      <c r="PQ80" s="13"/>
      <c r="PR80" s="13"/>
      <c r="PS80" s="13"/>
      <c r="PT80" s="13"/>
      <c r="PU80" s="13"/>
      <c r="PV80" s="13"/>
      <c r="PW80" s="13"/>
      <c r="PX80" s="13"/>
      <c r="PY80" s="13"/>
      <c r="PZ80" s="13"/>
      <c r="QA80" s="13"/>
      <c r="QB80" s="13"/>
      <c r="QC80" s="13"/>
      <c r="QD80" s="13"/>
      <c r="QE80" s="13"/>
      <c r="QF80" s="13"/>
      <c r="QG80" s="13"/>
      <c r="QH80" s="13"/>
      <c r="QI80" s="13"/>
      <c r="QJ80" s="13"/>
      <c r="QK80" s="13"/>
      <c r="QL80" s="13"/>
      <c r="QM80" s="13"/>
      <c r="QN80" s="13"/>
      <c r="QO80" s="13"/>
      <c r="QP80" s="13"/>
      <c r="QQ80" s="13"/>
      <c r="QR80" s="13"/>
      <c r="QS80" s="13"/>
      <c r="QT80" s="13"/>
      <c r="QU80" s="13"/>
      <c r="QV80" s="13"/>
      <c r="QW80" s="13"/>
      <c r="QX80" s="13"/>
      <c r="QY80" s="13"/>
      <c r="QZ80" s="13"/>
      <c r="RA80" s="13"/>
      <c r="RB80" s="13"/>
      <c r="RC80" s="13"/>
      <c r="RD80" s="13"/>
      <c r="RE80" s="13"/>
      <c r="RF80" s="13"/>
      <c r="RG80" s="13"/>
      <c r="RH80" s="13"/>
      <c r="RI80" s="13"/>
      <c r="RJ80" s="13"/>
      <c r="RK80" s="13"/>
      <c r="RL80" s="13"/>
      <c r="RM80" s="13"/>
      <c r="RN80" s="13"/>
      <c r="RO80" s="13"/>
      <c r="RP80" s="13"/>
      <c r="RQ80" s="13"/>
      <c r="RR80" s="13"/>
      <c r="RS80" s="13"/>
      <c r="RT80" s="13"/>
      <c r="RU80" s="13"/>
      <c r="RV80" s="13"/>
      <c r="RW80" s="13"/>
      <c r="RX80" s="13"/>
      <c r="RY80" s="13"/>
      <c r="RZ80" s="13"/>
      <c r="SA80" s="13"/>
      <c r="SB80" s="13"/>
      <c r="SC80" s="13"/>
      <c r="SD80" s="13"/>
      <c r="SE80" s="13"/>
      <c r="SF80" s="13"/>
      <c r="SG80" s="13"/>
      <c r="SH80" s="13"/>
      <c r="SI80" s="13"/>
      <c r="SJ80" s="13"/>
      <c r="SK80" s="13"/>
      <c r="SL80" s="13"/>
      <c r="SM80" s="13"/>
      <c r="SN80" s="13"/>
      <c r="SO80" s="13"/>
      <c r="SP80" s="13"/>
      <c r="SQ80" s="13"/>
      <c r="SR80" s="13"/>
      <c r="SS80" s="13"/>
      <c r="ST80" s="13"/>
      <c r="SU80" s="13"/>
      <c r="SV80" s="13"/>
      <c r="SW80" s="13"/>
      <c r="SX80" s="13"/>
      <c r="SY80" s="13"/>
      <c r="SZ80" s="13"/>
      <c r="TA80" s="13"/>
      <c r="TB80" s="13"/>
      <c r="TC80" s="13"/>
      <c r="TD80" s="13"/>
      <c r="TE80" s="13"/>
      <c r="TF80" s="13"/>
      <c r="TG80" s="13"/>
      <c r="TH80" s="13"/>
      <c r="TI80" s="13"/>
      <c r="TJ80" s="13"/>
      <c r="TK80" s="13"/>
      <c r="TL80" s="13"/>
      <c r="TM80" s="13"/>
      <c r="TN80" s="13"/>
      <c r="TO80" s="13"/>
      <c r="TP80" s="13"/>
      <c r="TQ80" s="13"/>
      <c r="TR80" s="13"/>
      <c r="TS80" s="13"/>
      <c r="TT80" s="13"/>
      <c r="TU80" s="13"/>
      <c r="TV80" s="13"/>
      <c r="TW80" s="13"/>
      <c r="TX80" s="13"/>
      <c r="TY80" s="13"/>
      <c r="TZ80" s="13"/>
      <c r="UA80" s="13"/>
      <c r="UB80" s="13"/>
      <c r="UC80" s="13"/>
      <c r="UD80" s="13"/>
      <c r="UE80" s="13"/>
      <c r="UF80" s="13"/>
      <c r="UG80" s="13"/>
      <c r="UH80" s="13"/>
      <c r="UI80" s="13"/>
      <c r="UJ80" s="13"/>
      <c r="UK80" s="13"/>
      <c r="UL80" s="13"/>
      <c r="UM80" s="13"/>
      <c r="UN80" s="13"/>
      <c r="UO80" s="13"/>
      <c r="UP80" s="13"/>
      <c r="UQ80" s="13"/>
      <c r="UR80" s="13"/>
      <c r="US80" s="13"/>
      <c r="UT80" s="13"/>
      <c r="UU80" s="13"/>
      <c r="UV80" s="13"/>
      <c r="UW80" s="13"/>
      <c r="UX80" s="13"/>
      <c r="UY80" s="13"/>
      <c r="UZ80" s="13"/>
      <c r="VA80" s="13"/>
      <c r="VB80" s="13"/>
      <c r="VC80" s="13"/>
      <c r="VD80" s="13"/>
      <c r="VE80" s="13"/>
      <c r="VF80" s="13"/>
      <c r="VG80" s="13"/>
      <c r="VH80" s="13"/>
      <c r="VI80" s="13"/>
      <c r="VJ80" s="13"/>
      <c r="VK80" s="13"/>
      <c r="VL80" s="13"/>
      <c r="VM80" s="13"/>
      <c r="VN80" s="13"/>
      <c r="VO80" s="13"/>
      <c r="VP80" s="13"/>
      <c r="VQ80" s="13"/>
      <c r="VR80" s="13"/>
      <c r="VS80" s="13"/>
      <c r="VT80" s="13"/>
      <c r="VU80" s="13"/>
      <c r="VV80" s="13"/>
      <c r="VW80" s="13"/>
      <c r="VX80" s="13"/>
      <c r="VY80" s="13"/>
      <c r="VZ80" s="13"/>
      <c r="WA80" s="13"/>
      <c r="WB80" s="13"/>
      <c r="WC80" s="13"/>
      <c r="WD80" s="13"/>
      <c r="WE80" s="13"/>
      <c r="WF80" s="13"/>
      <c r="WG80" s="13"/>
      <c r="WH80" s="13"/>
      <c r="WI80" s="13"/>
      <c r="WJ80" s="13"/>
      <c r="WK80" s="13"/>
      <c r="WL80" s="13"/>
      <c r="WM80" s="13"/>
      <c r="WN80" s="13"/>
      <c r="WO80" s="13"/>
      <c r="WP80" s="13"/>
      <c r="WQ80" s="13"/>
      <c r="WR80" s="13"/>
      <c r="WS80" s="13"/>
      <c r="WT80" s="13"/>
      <c r="WU80" s="13"/>
      <c r="WV80" s="13"/>
      <c r="WW80" s="13"/>
      <c r="WX80" s="13"/>
      <c r="WY80" s="13"/>
      <c r="WZ80" s="13"/>
      <c r="XA80" s="13"/>
      <c r="XB80" s="13"/>
      <c r="XC80" s="13"/>
      <c r="XD80" s="13"/>
      <c r="XE80" s="13"/>
      <c r="XF80" s="13"/>
      <c r="XG80" s="13"/>
      <c r="XH80" s="13"/>
      <c r="XI80" s="13"/>
      <c r="XJ80" s="13"/>
      <c r="XK80" s="13"/>
      <c r="XL80" s="13"/>
      <c r="XM80" s="13"/>
      <c r="XN80" s="13"/>
      <c r="XO80" s="13"/>
      <c r="XP80" s="13"/>
      <c r="XQ80" s="13"/>
      <c r="XR80" s="13"/>
      <c r="XS80" s="13"/>
      <c r="XT80" s="13"/>
      <c r="XU80" s="13"/>
      <c r="XV80" s="13"/>
      <c r="XW80" s="13"/>
      <c r="XX80" s="13"/>
      <c r="XY80" s="13"/>
      <c r="XZ80" s="13"/>
      <c r="YA80" s="13"/>
      <c r="YB80" s="13"/>
      <c r="YC80" s="13"/>
      <c r="YD80" s="13"/>
      <c r="YE80" s="13"/>
      <c r="YF80" s="13"/>
      <c r="YG80" s="13"/>
      <c r="YH80" s="13"/>
      <c r="YI80" s="13"/>
      <c r="YJ80" s="13"/>
      <c r="YK80" s="13"/>
      <c r="YL80" s="13"/>
      <c r="YM80" s="13"/>
      <c r="YN80" s="13"/>
      <c r="YO80" s="13"/>
      <c r="YP80" s="13"/>
      <c r="YQ80" s="13"/>
      <c r="YR80" s="13"/>
      <c r="YS80" s="13"/>
      <c r="YT80" s="13"/>
      <c r="YU80" s="13"/>
      <c r="YV80" s="13"/>
      <c r="YW80" s="13"/>
      <c r="YX80" s="13"/>
      <c r="YY80" s="13"/>
      <c r="YZ80" s="13"/>
      <c r="ZA80" s="13"/>
      <c r="ZB80" s="13"/>
      <c r="ZC80" s="13"/>
      <c r="ZD80" s="13"/>
      <c r="ZE80" s="13"/>
      <c r="ZF80" s="13"/>
      <c r="ZG80" s="13"/>
      <c r="ZH80" s="13"/>
      <c r="ZI80" s="13"/>
      <c r="ZJ80" s="13"/>
      <c r="ZK80" s="13"/>
      <c r="ZL80" s="13"/>
      <c r="ZM80" s="13"/>
      <c r="ZN80" s="13"/>
      <c r="ZO80" s="13"/>
      <c r="ZP80" s="13"/>
      <c r="ZQ80" s="13"/>
      <c r="ZR80" s="13"/>
      <c r="ZS80" s="13"/>
      <c r="ZT80" s="13"/>
      <c r="ZU80" s="13"/>
      <c r="ZV80" s="13"/>
      <c r="ZW80" s="13"/>
      <c r="ZX80" s="13"/>
      <c r="ZY80" s="13"/>
      <c r="ZZ80" s="13"/>
      <c r="AAA80" s="13"/>
      <c r="AAB80" s="13"/>
      <c r="AAC80" s="13"/>
      <c r="AAD80" s="13"/>
      <c r="AAE80" s="13"/>
      <c r="AAF80" s="13"/>
      <c r="AAG80" s="13"/>
      <c r="AAH80" s="13"/>
      <c r="AAI80" s="13"/>
      <c r="AAJ80" s="13"/>
      <c r="AAK80" s="13"/>
      <c r="AAL80" s="13"/>
      <c r="AAM80" s="13"/>
      <c r="AAN80" s="13"/>
      <c r="AAO80" s="13"/>
      <c r="AAP80" s="13"/>
      <c r="AAQ80" s="13"/>
      <c r="AAR80" s="13"/>
      <c r="AAS80" s="13"/>
      <c r="AAT80" s="13"/>
      <c r="AAU80" s="13"/>
      <c r="AAV80" s="13"/>
      <c r="AAW80" s="13"/>
      <c r="AAX80" s="13"/>
      <c r="AAY80" s="13"/>
      <c r="AAZ80" s="13"/>
      <c r="ABA80" s="13"/>
      <c r="ABB80" s="13"/>
      <c r="ABC80" s="13"/>
      <c r="ABD80" s="13"/>
      <c r="ABE80" s="13"/>
      <c r="ABF80" s="13"/>
      <c r="ABG80" s="13"/>
      <c r="ABH80" s="13"/>
      <c r="ABI80" s="13"/>
      <c r="ABJ80" s="13"/>
      <c r="ABK80" s="13"/>
      <c r="ABL80" s="13"/>
      <c r="ABM80" s="13"/>
      <c r="ABN80" s="13"/>
      <c r="ABO80" s="13"/>
      <c r="ABP80" s="13"/>
      <c r="ABQ80" s="13"/>
      <c r="ABR80" s="13"/>
      <c r="ABS80" s="13"/>
      <c r="ABT80" s="13"/>
      <c r="ABU80" s="13"/>
      <c r="ABV80" s="13"/>
      <c r="ABW80" s="13"/>
      <c r="ABX80" s="13"/>
      <c r="ABY80" s="13"/>
      <c r="ABZ80" s="13"/>
      <c r="ACA80" s="13"/>
      <c r="ACB80" s="13"/>
      <c r="ACC80" s="13"/>
      <c r="ACD80" s="13"/>
      <c r="ACE80" s="13"/>
      <c r="ACF80" s="13"/>
      <c r="ACG80" s="13"/>
      <c r="ACH80" s="13"/>
      <c r="ACI80" s="13"/>
      <c r="ACJ80" s="13"/>
      <c r="ACK80" s="13"/>
      <c r="ACL80" s="13"/>
      <c r="ACM80" s="13"/>
      <c r="ACN80" s="13"/>
      <c r="ACO80" s="13"/>
      <c r="ACP80" s="13"/>
      <c r="ACQ80" s="13"/>
      <c r="ACR80" s="13"/>
      <c r="ACS80" s="13"/>
      <c r="ACT80" s="13"/>
      <c r="ACU80" s="13"/>
      <c r="ACV80" s="13"/>
      <c r="ACW80" s="13"/>
      <c r="ACX80" s="13"/>
      <c r="ACY80" s="13"/>
      <c r="ACZ80" s="13"/>
      <c r="ADA80" s="13"/>
      <c r="ADB80" s="13"/>
      <c r="ADC80" s="13"/>
      <c r="ADD80" s="13"/>
      <c r="ADE80" s="13"/>
      <c r="ADF80" s="13"/>
      <c r="ADG80" s="13"/>
      <c r="ADH80" s="13"/>
      <c r="ADI80" s="13"/>
      <c r="ADJ80" s="13"/>
      <c r="ADK80" s="13"/>
      <c r="ADL80" s="13"/>
      <c r="ADM80" s="13"/>
      <c r="ADN80" s="13"/>
      <c r="ADO80" s="13"/>
      <c r="ADP80" s="13"/>
      <c r="ADQ80" s="13"/>
      <c r="ADR80" s="13"/>
      <c r="ADS80" s="13"/>
      <c r="ADT80" s="13"/>
      <c r="ADU80" s="13"/>
      <c r="ADV80" s="13"/>
      <c r="ADW80" s="13"/>
      <c r="ADX80" s="13"/>
      <c r="ADY80" s="13"/>
      <c r="ADZ80" s="13"/>
      <c r="AEA80" s="13"/>
      <c r="AEB80" s="13"/>
      <c r="AEC80" s="13"/>
      <c r="AED80" s="13"/>
      <c r="AEE80" s="13"/>
      <c r="AEF80" s="13"/>
      <c r="AEG80" s="13"/>
      <c r="AEH80" s="13"/>
      <c r="AEI80" s="13"/>
      <c r="AEJ80" s="13"/>
      <c r="AEK80" s="13"/>
      <c r="AEL80" s="13"/>
      <c r="AEM80" s="13"/>
      <c r="AEN80" s="13"/>
      <c r="AEO80" s="13"/>
      <c r="AEP80" s="13"/>
      <c r="AEQ80" s="13"/>
      <c r="AER80" s="13"/>
      <c r="AES80" s="13"/>
      <c r="AET80" s="13"/>
      <c r="AEU80" s="13"/>
      <c r="AEV80" s="13"/>
      <c r="AEW80" s="13"/>
      <c r="AEX80" s="13"/>
      <c r="AEY80" s="13"/>
      <c r="AEZ80" s="13"/>
      <c r="AFA80" s="13"/>
      <c r="AFB80" s="13"/>
      <c r="AFC80" s="13"/>
      <c r="AFD80" s="13"/>
      <c r="AFE80" s="13"/>
      <c r="AFF80" s="13"/>
      <c r="AFG80" s="13"/>
      <c r="AFH80" s="13"/>
      <c r="AFI80" s="13"/>
      <c r="AFJ80" s="13"/>
      <c r="AFK80" s="13"/>
      <c r="AFL80" s="13"/>
      <c r="AFM80" s="13"/>
      <c r="AFN80" s="13"/>
      <c r="AFO80" s="13"/>
      <c r="AFP80" s="13"/>
      <c r="AFQ80" s="13"/>
      <c r="AFR80" s="13"/>
      <c r="AFS80" s="13"/>
      <c r="AFT80" s="13"/>
      <c r="AFU80" s="13"/>
      <c r="AFV80" s="13"/>
      <c r="AFW80" s="13"/>
      <c r="AFX80" s="13"/>
      <c r="AFY80" s="13"/>
      <c r="AFZ80" s="13"/>
      <c r="AGA80" s="13"/>
      <c r="AGB80" s="13"/>
      <c r="AGC80" s="13"/>
      <c r="AGD80" s="13"/>
      <c r="AGE80" s="13"/>
      <c r="AGF80" s="13"/>
      <c r="AGG80" s="13"/>
      <c r="AGH80" s="13"/>
      <c r="AGI80" s="13"/>
      <c r="AGJ80" s="13"/>
      <c r="AGK80" s="13"/>
      <c r="AGL80" s="13"/>
      <c r="AGM80" s="13"/>
      <c r="AGN80" s="13"/>
      <c r="AGO80" s="13"/>
      <c r="AGP80" s="13"/>
      <c r="AGQ80" s="13"/>
      <c r="AGR80" s="13"/>
      <c r="AGS80" s="13"/>
      <c r="AGT80" s="13"/>
      <c r="AGU80" s="13"/>
      <c r="AGV80" s="13"/>
      <c r="AGW80" s="13"/>
      <c r="AGX80" s="13"/>
      <c r="AGY80" s="13"/>
      <c r="AGZ80" s="13"/>
      <c r="AHA80" s="13"/>
      <c r="AHB80" s="13"/>
      <c r="AHC80" s="13"/>
      <c r="AHD80" s="13"/>
      <c r="AHE80" s="13"/>
      <c r="AHF80" s="13"/>
      <c r="AHG80" s="13"/>
      <c r="AHH80" s="13"/>
      <c r="AHI80" s="13"/>
      <c r="AHJ80" s="13"/>
      <c r="AHK80" s="13"/>
      <c r="AHL80" s="13"/>
      <c r="AHM80" s="13"/>
      <c r="AHN80" s="13"/>
      <c r="AHO80" s="13"/>
      <c r="AHP80" s="13"/>
      <c r="AHQ80" s="13"/>
      <c r="AHR80" s="13"/>
      <c r="AHS80" s="13"/>
      <c r="AHT80" s="13"/>
      <c r="AHU80" s="13"/>
      <c r="AHV80" s="13"/>
      <c r="AHW80" s="13"/>
      <c r="AHX80" s="13"/>
      <c r="AHY80" s="13"/>
      <c r="AHZ80" s="13"/>
      <c r="AIA80" s="13"/>
      <c r="AIB80" s="13"/>
      <c r="AIC80" s="13"/>
      <c r="AID80" s="13"/>
      <c r="AIE80" s="13"/>
      <c r="AIF80" s="13"/>
      <c r="AIG80" s="13"/>
      <c r="AIH80" s="13"/>
      <c r="AII80" s="13"/>
      <c r="AIJ80" s="13"/>
      <c r="AIK80" s="13"/>
      <c r="AIL80" s="13"/>
      <c r="AIM80" s="13"/>
      <c r="AIN80" s="13"/>
      <c r="AIO80" s="13"/>
      <c r="AIP80" s="13"/>
      <c r="AIQ80" s="13"/>
      <c r="AIR80" s="13"/>
      <c r="AIS80" s="13"/>
      <c r="AIT80" s="13"/>
      <c r="AIU80" s="13"/>
      <c r="AIV80" s="13"/>
      <c r="AIW80" s="13"/>
      <c r="AIX80" s="13"/>
      <c r="AIY80" s="13"/>
      <c r="AIZ80" s="13"/>
      <c r="AJA80" s="13"/>
      <c r="AJB80" s="13"/>
      <c r="AJC80" s="13"/>
      <c r="AJD80" s="13"/>
      <c r="AJE80" s="13"/>
      <c r="AJF80" s="13"/>
      <c r="AJG80" s="13"/>
      <c r="AJH80" s="13"/>
      <c r="AJI80" s="13"/>
      <c r="AJJ80" s="13"/>
      <c r="AJK80" s="13"/>
      <c r="AJL80" s="13"/>
      <c r="AJM80" s="13"/>
      <c r="AJN80" s="13"/>
      <c r="AJO80" s="13"/>
      <c r="AJP80" s="13"/>
      <c r="AJQ80" s="13"/>
      <c r="AJR80" s="13"/>
      <c r="AJS80" s="13"/>
      <c r="AJT80" s="13"/>
      <c r="AJU80" s="13"/>
      <c r="AJV80" s="13"/>
      <c r="AJW80" s="13"/>
      <c r="AJX80" s="13"/>
      <c r="AJY80" s="13"/>
      <c r="AJZ80" s="13"/>
      <c r="AKA80" s="13"/>
      <c r="AKB80" s="13"/>
      <c r="AKC80" s="13"/>
      <c r="AKD80" s="13"/>
      <c r="AKE80" s="13"/>
      <c r="AKF80" s="13"/>
      <c r="AKG80" s="13"/>
      <c r="AKH80" s="13"/>
      <c r="AKI80" s="13"/>
      <c r="AKJ80" s="13"/>
      <c r="AKK80" s="13"/>
      <c r="AKL80" s="13"/>
      <c r="AKM80" s="13"/>
      <c r="AKN80" s="13"/>
      <c r="AKO80" s="13"/>
      <c r="AKP80" s="13"/>
      <c r="AKQ80" s="13"/>
      <c r="AKR80" s="13"/>
      <c r="AKS80" s="13"/>
      <c r="AKT80" s="13"/>
      <c r="AKU80" s="13"/>
      <c r="AKV80" s="13"/>
      <c r="AKW80" s="13"/>
      <c r="AKX80" s="13"/>
      <c r="AKY80" s="13"/>
      <c r="AKZ80" s="13"/>
      <c r="ALA80" s="13"/>
      <c r="ALB80" s="13"/>
      <c r="ALC80" s="13"/>
      <c r="ALD80" s="13"/>
      <c r="ALE80" s="13"/>
      <c r="ALF80" s="13"/>
      <c r="ALG80" s="13"/>
      <c r="ALH80" s="13"/>
      <c r="ALI80" s="13"/>
      <c r="ALJ80" s="13"/>
      <c r="ALK80" s="13"/>
      <c r="ALL80" s="13"/>
      <c r="ALM80" s="13"/>
      <c r="ALN80" s="13"/>
      <c r="ALO80" s="13"/>
      <c r="ALP80" s="13"/>
      <c r="ALQ80" s="13"/>
      <c r="ALR80" s="13"/>
      <c r="ALS80" s="13"/>
      <c r="ALT80" s="13"/>
      <c r="ALU80" s="13"/>
      <c r="ALV80" s="13"/>
      <c r="ALW80" s="13"/>
      <c r="ALX80" s="13"/>
      <c r="ALY80" s="13"/>
      <c r="ALZ80" s="13"/>
      <c r="AMA80" s="13"/>
      <c r="AMB80" s="13"/>
      <c r="AMC80" s="13"/>
      <c r="AMD80" s="13"/>
      <c r="AME80" s="13"/>
      <c r="AMF80" s="13"/>
      <c r="AMG80" s="13"/>
      <c r="AMH80" s="13"/>
      <c r="AMI80" s="13"/>
      <c r="AMJ80" s="13"/>
      <c r="AMK80" s="13"/>
    </row>
    <row r="81" spans="1:16384" ht="12.75" customHeight="1" x14ac:dyDescent="0.3">
      <c r="A81" s="75" t="s">
        <v>60</v>
      </c>
      <c r="B81" s="46">
        <v>0</v>
      </c>
      <c r="C81" s="60">
        <v>9.9999999999999998E+37</v>
      </c>
      <c r="D81" s="76" t="s">
        <v>55</v>
      </c>
      <c r="E81" s="95" t="s">
        <v>49</v>
      </c>
      <c r="F81" s="63"/>
      <c r="G81" s="63"/>
      <c r="H81" s="133"/>
      <c r="I81" s="133"/>
      <c r="J81" s="133"/>
      <c r="K81" s="133"/>
      <c r="L81" s="133"/>
      <c r="M81" s="133"/>
      <c r="N81" s="133"/>
      <c r="O81" s="133"/>
      <c r="P81" s="133"/>
      <c r="Q81" s="133"/>
      <c r="R81" s="133"/>
      <c r="S81" s="133"/>
      <c r="T81" s="133"/>
      <c r="U81" s="133"/>
      <c r="V81" s="133"/>
      <c r="W81" s="133"/>
      <c r="X81" s="133"/>
      <c r="Y81" s="133"/>
      <c r="Z81" s="133"/>
      <c r="AA81" s="133"/>
      <c r="AB81" s="133"/>
      <c r="AC81" s="133"/>
      <c r="AD81" s="133"/>
      <c r="AE81" s="133"/>
      <c r="AF81" s="133"/>
      <c r="AG81" s="133"/>
      <c r="AH81" s="133"/>
      <c r="AI81" s="133"/>
      <c r="AJ81" s="133"/>
      <c r="AK81" s="133"/>
      <c r="AL81" s="133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33"/>
      <c r="BE81" s="133"/>
      <c r="BF81" s="133"/>
      <c r="BG81" s="133"/>
      <c r="BH81" s="133"/>
      <c r="BI81" s="133"/>
      <c r="BJ81" s="133"/>
      <c r="BK81" s="133"/>
      <c r="BL81" s="133"/>
      <c r="BM81" s="133"/>
      <c r="BN81" s="133"/>
      <c r="BO81" s="133"/>
      <c r="BP81" s="133"/>
      <c r="BQ81" s="133"/>
      <c r="BR81" s="133"/>
      <c r="BS81" s="133"/>
      <c r="BT81" s="133"/>
      <c r="BU81" s="133"/>
      <c r="BV81" s="133"/>
      <c r="BW81" s="133"/>
      <c r="BX81" s="133"/>
      <c r="BY81" s="133"/>
      <c r="BZ81" s="133"/>
      <c r="CA81" s="133"/>
      <c r="CB81" s="133"/>
      <c r="CC81" s="133"/>
      <c r="CD81" s="133"/>
      <c r="CE81" s="133"/>
      <c r="CF81" s="133"/>
      <c r="CG81" s="133"/>
      <c r="CH81" s="133"/>
      <c r="CI81" s="133"/>
      <c r="CJ81" s="133"/>
      <c r="CK81" s="133"/>
      <c r="CL81" s="133"/>
      <c r="CM81" s="133"/>
      <c r="CN81" s="133"/>
      <c r="CO81" s="133"/>
      <c r="CP81" s="133"/>
      <c r="CQ81" s="133"/>
      <c r="CR81" s="133"/>
      <c r="CS81" s="133"/>
      <c r="CT81" s="133"/>
      <c r="CU81" s="133"/>
      <c r="CV81" s="133"/>
      <c r="CW81" s="133"/>
      <c r="CX81" s="133"/>
      <c r="CY81" s="13"/>
      <c r="CZ81" s="13"/>
      <c r="DA81" s="13"/>
      <c r="DB81" s="13"/>
      <c r="DC81" s="13"/>
      <c r="DD81" s="13"/>
      <c r="DE81" s="13"/>
      <c r="DF81" s="13"/>
      <c r="DG81" s="13"/>
      <c r="DH81" s="13"/>
      <c r="DI81" s="13"/>
      <c r="DJ81" s="13"/>
      <c r="DK81" s="13"/>
      <c r="DL81" s="13"/>
      <c r="DM81" s="13"/>
      <c r="DN81" s="13"/>
      <c r="DO81" s="13"/>
      <c r="DP81" s="13"/>
      <c r="DQ81" s="13"/>
      <c r="DR81" s="13"/>
      <c r="DS81" s="13"/>
      <c r="DT81" s="13"/>
      <c r="DU81" s="13"/>
      <c r="DV81" s="13"/>
      <c r="DW81" s="13"/>
      <c r="DX81" s="13"/>
      <c r="DY81" s="13"/>
      <c r="DZ81" s="13"/>
      <c r="EA81" s="13"/>
      <c r="EB81" s="13"/>
      <c r="EC81" s="13"/>
      <c r="ED81" s="13"/>
      <c r="EE81" s="13"/>
      <c r="EF81" s="13"/>
      <c r="EG81" s="13"/>
      <c r="EH81" s="13"/>
      <c r="EI81" s="13"/>
      <c r="EJ81" s="13"/>
      <c r="EK81" s="13"/>
      <c r="EL81" s="13"/>
      <c r="EM81" s="13"/>
      <c r="EN81" s="13"/>
      <c r="EO81" s="13"/>
      <c r="EP81" s="13"/>
      <c r="EQ81" s="13"/>
      <c r="ER81" s="13"/>
      <c r="ES81" s="13"/>
      <c r="ET81" s="13"/>
      <c r="EU81" s="13"/>
      <c r="EV81" s="13"/>
      <c r="EW81" s="13"/>
      <c r="EX81" s="13"/>
      <c r="EY81" s="13"/>
      <c r="EZ81" s="13"/>
      <c r="FA81" s="13"/>
      <c r="FB81" s="13"/>
      <c r="FC81" s="13"/>
      <c r="FD81" s="13"/>
      <c r="FE81" s="13"/>
      <c r="FF81" s="13"/>
      <c r="FG81" s="13"/>
      <c r="FH81" s="13"/>
      <c r="FI81" s="13"/>
      <c r="FJ81" s="13"/>
      <c r="FK81" s="13"/>
      <c r="FL81" s="13"/>
      <c r="FM81" s="13"/>
      <c r="FN81" s="13"/>
      <c r="FO81" s="13"/>
      <c r="FP81" s="13"/>
      <c r="FQ81" s="13"/>
      <c r="FR81" s="13"/>
      <c r="FS81" s="13"/>
      <c r="FT81" s="13"/>
      <c r="FU81" s="13"/>
      <c r="FV81" s="13"/>
      <c r="FW81" s="13"/>
      <c r="FX81" s="13"/>
      <c r="FY81" s="13"/>
      <c r="FZ81" s="13"/>
      <c r="GA81" s="13"/>
      <c r="GB81" s="13"/>
      <c r="GC81" s="13"/>
      <c r="GD81" s="13"/>
      <c r="GE81" s="13"/>
      <c r="GF81" s="13"/>
      <c r="GG81" s="13"/>
      <c r="GH81" s="13"/>
      <c r="GI81" s="13"/>
      <c r="GJ81" s="13"/>
      <c r="GK81" s="13"/>
      <c r="GL81" s="13"/>
      <c r="GM81" s="13"/>
      <c r="GN81" s="13"/>
      <c r="GO81" s="13"/>
      <c r="GP81" s="13"/>
      <c r="GQ81" s="13"/>
      <c r="GR81" s="13"/>
      <c r="GS81" s="13"/>
      <c r="GT81" s="13"/>
      <c r="GU81" s="13"/>
      <c r="GV81" s="13"/>
      <c r="GW81" s="13"/>
      <c r="GX81" s="13"/>
      <c r="GY81" s="13"/>
      <c r="GZ81" s="13"/>
      <c r="HA81" s="13"/>
      <c r="HB81" s="13"/>
      <c r="HC81" s="13"/>
      <c r="HD81" s="13"/>
      <c r="HE81" s="13"/>
      <c r="HF81" s="13"/>
      <c r="HG81" s="13"/>
      <c r="HH81" s="13"/>
      <c r="HI81" s="13"/>
      <c r="HJ81" s="13"/>
      <c r="HK81" s="13"/>
      <c r="HL81" s="13"/>
      <c r="HM81" s="13"/>
      <c r="HN81" s="13"/>
      <c r="HO81" s="13"/>
      <c r="HP81" s="13"/>
      <c r="HQ81" s="13"/>
      <c r="HR81" s="13"/>
      <c r="HS81" s="13"/>
      <c r="HT81" s="13"/>
      <c r="HU81" s="13"/>
      <c r="HV81" s="13"/>
      <c r="HW81" s="13"/>
      <c r="HX81" s="13"/>
      <c r="HY81" s="13"/>
      <c r="HZ81" s="13"/>
      <c r="IA81" s="13"/>
      <c r="IB81" s="13"/>
      <c r="IC81" s="13"/>
      <c r="ID81" s="13"/>
      <c r="IE81" s="13"/>
      <c r="IF81" s="13"/>
      <c r="IG81" s="13"/>
      <c r="IH81" s="13"/>
      <c r="II81" s="13"/>
      <c r="IJ81" s="13"/>
      <c r="IK81" s="13"/>
      <c r="IL81" s="13"/>
      <c r="IM81" s="13"/>
      <c r="IN81" s="13"/>
      <c r="IO81" s="13"/>
      <c r="IP81" s="13"/>
      <c r="IQ81" s="13"/>
      <c r="IR81" s="13"/>
      <c r="IS81" s="13"/>
      <c r="IT81" s="13"/>
      <c r="IU81" s="13"/>
      <c r="IV81" s="13"/>
      <c r="IW81" s="13"/>
      <c r="IX81" s="13"/>
      <c r="IY81" s="13"/>
      <c r="IZ81" s="13"/>
      <c r="JA81" s="13"/>
      <c r="JB81" s="13"/>
      <c r="JC81" s="13"/>
      <c r="JD81" s="13"/>
      <c r="JE81" s="13"/>
      <c r="JF81" s="13"/>
      <c r="JG81" s="13"/>
      <c r="JH81" s="13"/>
      <c r="JI81" s="13"/>
      <c r="JJ81" s="13"/>
      <c r="JK81" s="13"/>
      <c r="JL81" s="13"/>
      <c r="JM81" s="13"/>
      <c r="JN81" s="13"/>
      <c r="JO81" s="13"/>
      <c r="JP81" s="13"/>
      <c r="JQ81" s="13"/>
      <c r="JR81" s="13"/>
      <c r="JS81" s="13"/>
      <c r="JT81" s="13"/>
      <c r="JU81" s="13"/>
      <c r="JV81" s="13"/>
      <c r="JW81" s="13"/>
      <c r="JX81" s="13"/>
      <c r="JY81" s="13"/>
      <c r="JZ81" s="13"/>
      <c r="KA81" s="13"/>
      <c r="KB81" s="13"/>
      <c r="KC81" s="13"/>
      <c r="KD81" s="13"/>
      <c r="KE81" s="13"/>
      <c r="KF81" s="13"/>
      <c r="KG81" s="13"/>
      <c r="KH81" s="13"/>
      <c r="KI81" s="13"/>
      <c r="KJ81" s="13"/>
      <c r="KK81" s="13"/>
      <c r="KL81" s="13"/>
      <c r="KM81" s="13"/>
      <c r="KN81" s="13"/>
      <c r="KO81" s="13"/>
      <c r="KP81" s="13"/>
      <c r="KQ81" s="13"/>
      <c r="KR81" s="13"/>
      <c r="KS81" s="13"/>
      <c r="KT81" s="13"/>
      <c r="KU81" s="13"/>
      <c r="KV81" s="13"/>
      <c r="KW81" s="13"/>
      <c r="KX81" s="13"/>
      <c r="KY81" s="13"/>
      <c r="KZ81" s="13"/>
      <c r="LA81" s="13"/>
      <c r="LB81" s="13"/>
      <c r="LC81" s="13"/>
      <c r="LD81" s="13"/>
      <c r="LE81" s="13"/>
      <c r="LF81" s="13"/>
      <c r="LG81" s="13"/>
      <c r="LH81" s="13"/>
      <c r="LI81" s="13"/>
      <c r="LJ81" s="13"/>
      <c r="LK81" s="13"/>
      <c r="LL81" s="13"/>
      <c r="LM81" s="13"/>
      <c r="LN81" s="13"/>
      <c r="LO81" s="13"/>
      <c r="LP81" s="13"/>
      <c r="LQ81" s="13"/>
      <c r="LR81" s="13"/>
      <c r="LS81" s="13"/>
      <c r="LT81" s="13"/>
      <c r="LU81" s="13"/>
      <c r="LV81" s="13"/>
      <c r="LW81" s="13"/>
      <c r="LX81" s="13"/>
      <c r="LY81" s="13"/>
      <c r="LZ81" s="13"/>
      <c r="MA81" s="13"/>
      <c r="MB81" s="13"/>
      <c r="MC81" s="13"/>
      <c r="MD81" s="13"/>
      <c r="ME81" s="13"/>
      <c r="MF81" s="13"/>
      <c r="MG81" s="13"/>
      <c r="MH81" s="13"/>
      <c r="MI81" s="13"/>
      <c r="MJ81" s="13"/>
      <c r="MK81" s="13"/>
      <c r="ML81" s="13"/>
      <c r="MM81" s="13"/>
      <c r="MN81" s="13"/>
      <c r="MO81" s="13"/>
      <c r="MP81" s="13"/>
      <c r="MQ81" s="13"/>
      <c r="MR81" s="13"/>
      <c r="MS81" s="13"/>
      <c r="MT81" s="13"/>
      <c r="MU81" s="13"/>
      <c r="MV81" s="13"/>
      <c r="MW81" s="13"/>
      <c r="MX81" s="13"/>
      <c r="MY81" s="13"/>
      <c r="MZ81" s="13"/>
      <c r="NA81" s="13"/>
      <c r="NB81" s="13"/>
      <c r="NC81" s="13"/>
      <c r="ND81" s="13"/>
      <c r="NE81" s="13"/>
      <c r="NF81" s="13"/>
      <c r="NG81" s="13"/>
      <c r="NH81" s="13"/>
      <c r="NI81" s="13"/>
      <c r="NJ81" s="13"/>
      <c r="NK81" s="13"/>
      <c r="NL81" s="13"/>
      <c r="NM81" s="13"/>
      <c r="NN81" s="13"/>
      <c r="NO81" s="13"/>
      <c r="NP81" s="13"/>
      <c r="NQ81" s="13"/>
      <c r="NR81" s="13"/>
      <c r="NS81" s="13"/>
      <c r="NT81" s="13"/>
      <c r="NU81" s="13"/>
      <c r="NV81" s="13"/>
      <c r="NW81" s="13"/>
      <c r="NX81" s="13"/>
      <c r="NY81" s="13"/>
      <c r="NZ81" s="13"/>
      <c r="OA81" s="13"/>
      <c r="OB81" s="13"/>
      <c r="OC81" s="13"/>
      <c r="OD81" s="13"/>
      <c r="OE81" s="13"/>
      <c r="OF81" s="13"/>
      <c r="OG81" s="13"/>
      <c r="OH81" s="13"/>
      <c r="OI81" s="13"/>
      <c r="OJ81" s="13"/>
      <c r="OK81" s="13"/>
      <c r="OL81" s="13"/>
      <c r="OM81" s="13"/>
      <c r="ON81" s="13"/>
      <c r="OO81" s="13"/>
      <c r="OP81" s="13"/>
      <c r="OQ81" s="13"/>
      <c r="OR81" s="13"/>
      <c r="OS81" s="13"/>
      <c r="OT81" s="13"/>
      <c r="OU81" s="13"/>
      <c r="OV81" s="13"/>
      <c r="OW81" s="13"/>
      <c r="OX81" s="13"/>
      <c r="OY81" s="13"/>
      <c r="OZ81" s="13"/>
      <c r="PA81" s="13"/>
      <c r="PB81" s="13"/>
      <c r="PC81" s="13"/>
      <c r="PD81" s="13"/>
      <c r="PE81" s="13"/>
      <c r="PF81" s="13"/>
      <c r="PG81" s="13"/>
      <c r="PH81" s="13"/>
      <c r="PI81" s="13"/>
      <c r="PJ81" s="13"/>
      <c r="PK81" s="13"/>
      <c r="PL81" s="13"/>
      <c r="PM81" s="13"/>
      <c r="PN81" s="13"/>
      <c r="PO81" s="13"/>
      <c r="PP81" s="13"/>
      <c r="PQ81" s="13"/>
      <c r="PR81" s="13"/>
      <c r="PS81" s="13"/>
      <c r="PT81" s="13"/>
      <c r="PU81" s="13"/>
      <c r="PV81" s="13"/>
      <c r="PW81" s="13"/>
      <c r="PX81" s="13"/>
      <c r="PY81" s="13"/>
      <c r="PZ81" s="13"/>
      <c r="QA81" s="13"/>
      <c r="QB81" s="13"/>
      <c r="QC81" s="13"/>
      <c r="QD81" s="13"/>
      <c r="QE81" s="13"/>
      <c r="QF81" s="13"/>
      <c r="QG81" s="13"/>
      <c r="QH81" s="13"/>
      <c r="QI81" s="13"/>
      <c r="QJ81" s="13"/>
      <c r="QK81" s="13"/>
      <c r="QL81" s="13"/>
      <c r="QM81" s="13"/>
      <c r="QN81" s="13"/>
      <c r="QO81" s="13"/>
      <c r="QP81" s="13"/>
      <c r="QQ81" s="13"/>
      <c r="QR81" s="13"/>
      <c r="QS81" s="13"/>
      <c r="QT81" s="13"/>
      <c r="QU81" s="13"/>
      <c r="QV81" s="13"/>
      <c r="QW81" s="13"/>
      <c r="QX81" s="13"/>
      <c r="QY81" s="13"/>
      <c r="QZ81" s="13"/>
      <c r="RA81" s="13"/>
      <c r="RB81" s="13"/>
      <c r="RC81" s="13"/>
      <c r="RD81" s="13"/>
      <c r="RE81" s="13"/>
      <c r="RF81" s="13"/>
      <c r="RG81" s="13"/>
      <c r="RH81" s="13"/>
      <c r="RI81" s="13"/>
      <c r="RJ81" s="13"/>
      <c r="RK81" s="13"/>
      <c r="RL81" s="13"/>
      <c r="RM81" s="13"/>
      <c r="RN81" s="13"/>
      <c r="RO81" s="13"/>
      <c r="RP81" s="13"/>
      <c r="RQ81" s="13"/>
      <c r="RR81" s="13"/>
      <c r="RS81" s="13"/>
      <c r="RT81" s="13"/>
      <c r="RU81" s="13"/>
      <c r="RV81" s="13"/>
      <c r="RW81" s="13"/>
      <c r="RX81" s="13"/>
      <c r="RY81" s="13"/>
      <c r="RZ81" s="13"/>
      <c r="SA81" s="13"/>
      <c r="SB81" s="13"/>
      <c r="SC81" s="13"/>
      <c r="SD81" s="13"/>
      <c r="SE81" s="13"/>
      <c r="SF81" s="13"/>
      <c r="SG81" s="13"/>
      <c r="SH81" s="13"/>
      <c r="SI81" s="13"/>
      <c r="SJ81" s="13"/>
      <c r="SK81" s="13"/>
      <c r="SL81" s="13"/>
      <c r="SM81" s="13"/>
      <c r="SN81" s="13"/>
      <c r="SO81" s="13"/>
      <c r="SP81" s="13"/>
      <c r="SQ81" s="13"/>
      <c r="SR81" s="13"/>
      <c r="SS81" s="13"/>
      <c r="ST81" s="13"/>
      <c r="SU81" s="13"/>
      <c r="SV81" s="13"/>
      <c r="SW81" s="13"/>
      <c r="SX81" s="13"/>
      <c r="SY81" s="13"/>
      <c r="SZ81" s="13"/>
      <c r="TA81" s="13"/>
      <c r="TB81" s="13"/>
      <c r="TC81" s="13"/>
      <c r="TD81" s="13"/>
      <c r="TE81" s="13"/>
      <c r="TF81" s="13"/>
      <c r="TG81" s="13"/>
      <c r="TH81" s="13"/>
      <c r="TI81" s="13"/>
      <c r="TJ81" s="13"/>
      <c r="TK81" s="13"/>
      <c r="TL81" s="13"/>
      <c r="TM81" s="13"/>
      <c r="TN81" s="13"/>
      <c r="TO81" s="13"/>
      <c r="TP81" s="13"/>
      <c r="TQ81" s="13"/>
      <c r="TR81" s="13"/>
      <c r="TS81" s="13"/>
      <c r="TT81" s="13"/>
      <c r="TU81" s="13"/>
      <c r="TV81" s="13"/>
      <c r="TW81" s="13"/>
      <c r="TX81" s="13"/>
      <c r="TY81" s="13"/>
      <c r="TZ81" s="13"/>
      <c r="UA81" s="13"/>
      <c r="UB81" s="13"/>
      <c r="UC81" s="13"/>
      <c r="UD81" s="13"/>
      <c r="UE81" s="13"/>
      <c r="UF81" s="13"/>
      <c r="UG81" s="13"/>
      <c r="UH81" s="13"/>
      <c r="UI81" s="13"/>
      <c r="UJ81" s="13"/>
      <c r="UK81" s="13"/>
      <c r="UL81" s="13"/>
      <c r="UM81" s="13"/>
      <c r="UN81" s="13"/>
      <c r="UO81" s="13"/>
      <c r="UP81" s="13"/>
      <c r="UQ81" s="13"/>
      <c r="UR81" s="13"/>
      <c r="US81" s="13"/>
      <c r="UT81" s="13"/>
      <c r="UU81" s="13"/>
      <c r="UV81" s="13"/>
      <c r="UW81" s="13"/>
      <c r="UX81" s="13"/>
      <c r="UY81" s="13"/>
      <c r="UZ81" s="13"/>
      <c r="VA81" s="13"/>
      <c r="VB81" s="13"/>
      <c r="VC81" s="13"/>
      <c r="VD81" s="13"/>
      <c r="VE81" s="13"/>
      <c r="VF81" s="13"/>
      <c r="VG81" s="13"/>
      <c r="VH81" s="13"/>
      <c r="VI81" s="13"/>
      <c r="VJ81" s="13"/>
      <c r="VK81" s="13"/>
      <c r="VL81" s="13"/>
      <c r="VM81" s="13"/>
      <c r="VN81" s="13"/>
      <c r="VO81" s="13"/>
      <c r="VP81" s="13"/>
      <c r="VQ81" s="13"/>
      <c r="VR81" s="13"/>
      <c r="VS81" s="13"/>
      <c r="VT81" s="13"/>
      <c r="VU81" s="13"/>
      <c r="VV81" s="13"/>
      <c r="VW81" s="13"/>
      <c r="VX81" s="13"/>
      <c r="VY81" s="13"/>
      <c r="VZ81" s="13"/>
      <c r="WA81" s="13"/>
      <c r="WB81" s="13"/>
      <c r="WC81" s="13"/>
      <c r="WD81" s="13"/>
      <c r="WE81" s="13"/>
      <c r="WF81" s="13"/>
      <c r="WG81" s="13"/>
      <c r="WH81" s="13"/>
      <c r="WI81" s="13"/>
      <c r="WJ81" s="13"/>
      <c r="WK81" s="13"/>
      <c r="WL81" s="13"/>
      <c r="WM81" s="13"/>
      <c r="WN81" s="13"/>
      <c r="WO81" s="13"/>
      <c r="WP81" s="13"/>
      <c r="WQ81" s="13"/>
      <c r="WR81" s="13"/>
      <c r="WS81" s="13"/>
      <c r="WT81" s="13"/>
      <c r="WU81" s="13"/>
      <c r="WV81" s="13"/>
      <c r="WW81" s="13"/>
      <c r="WX81" s="13"/>
      <c r="WY81" s="13"/>
      <c r="WZ81" s="13"/>
      <c r="XA81" s="13"/>
      <c r="XB81" s="13"/>
      <c r="XC81" s="13"/>
      <c r="XD81" s="13"/>
      <c r="XE81" s="13"/>
      <c r="XF81" s="13"/>
      <c r="XG81" s="13"/>
      <c r="XH81" s="13"/>
      <c r="XI81" s="13"/>
      <c r="XJ81" s="13"/>
      <c r="XK81" s="13"/>
      <c r="XL81" s="13"/>
      <c r="XM81" s="13"/>
      <c r="XN81" s="13"/>
      <c r="XO81" s="13"/>
      <c r="XP81" s="13"/>
      <c r="XQ81" s="13"/>
      <c r="XR81" s="13"/>
      <c r="XS81" s="13"/>
      <c r="XT81" s="13"/>
      <c r="XU81" s="13"/>
      <c r="XV81" s="13"/>
      <c r="XW81" s="13"/>
      <c r="XX81" s="13"/>
      <c r="XY81" s="13"/>
      <c r="XZ81" s="13"/>
      <c r="YA81" s="13"/>
      <c r="YB81" s="13"/>
      <c r="YC81" s="13"/>
      <c r="YD81" s="13"/>
      <c r="YE81" s="13"/>
      <c r="YF81" s="13"/>
      <c r="YG81" s="13"/>
      <c r="YH81" s="13"/>
      <c r="YI81" s="13"/>
      <c r="YJ81" s="13"/>
      <c r="YK81" s="13"/>
      <c r="YL81" s="13"/>
      <c r="YM81" s="13"/>
      <c r="YN81" s="13"/>
      <c r="YO81" s="13"/>
      <c r="YP81" s="13"/>
      <c r="YQ81" s="13"/>
      <c r="YR81" s="13"/>
      <c r="YS81" s="13"/>
      <c r="YT81" s="13"/>
      <c r="YU81" s="13"/>
      <c r="YV81" s="13"/>
      <c r="YW81" s="13"/>
      <c r="YX81" s="13"/>
      <c r="YY81" s="13"/>
      <c r="YZ81" s="13"/>
      <c r="ZA81" s="13"/>
      <c r="ZB81" s="13"/>
      <c r="ZC81" s="13"/>
      <c r="ZD81" s="13"/>
      <c r="ZE81" s="13"/>
      <c r="ZF81" s="13"/>
      <c r="ZG81" s="13"/>
      <c r="ZH81" s="13"/>
      <c r="ZI81" s="13"/>
      <c r="ZJ81" s="13"/>
      <c r="ZK81" s="13"/>
      <c r="ZL81" s="13"/>
      <c r="ZM81" s="13"/>
      <c r="ZN81" s="13"/>
      <c r="ZO81" s="13"/>
      <c r="ZP81" s="13"/>
      <c r="ZQ81" s="13"/>
      <c r="ZR81" s="13"/>
      <c r="ZS81" s="13"/>
      <c r="ZT81" s="13"/>
      <c r="ZU81" s="13"/>
      <c r="ZV81" s="13"/>
      <c r="ZW81" s="13"/>
      <c r="ZX81" s="13"/>
      <c r="ZY81" s="13"/>
      <c r="ZZ81" s="13"/>
      <c r="AAA81" s="13"/>
      <c r="AAB81" s="13"/>
      <c r="AAC81" s="13"/>
      <c r="AAD81" s="13"/>
      <c r="AAE81" s="13"/>
      <c r="AAF81" s="13"/>
      <c r="AAG81" s="13"/>
      <c r="AAH81" s="13"/>
      <c r="AAI81" s="13"/>
      <c r="AAJ81" s="13"/>
      <c r="AAK81" s="13"/>
      <c r="AAL81" s="13"/>
      <c r="AAM81" s="13"/>
      <c r="AAN81" s="13"/>
      <c r="AAO81" s="13"/>
      <c r="AAP81" s="13"/>
      <c r="AAQ81" s="13"/>
      <c r="AAR81" s="13"/>
      <c r="AAS81" s="13"/>
      <c r="AAT81" s="13"/>
      <c r="AAU81" s="13"/>
      <c r="AAV81" s="13"/>
      <c r="AAW81" s="13"/>
      <c r="AAX81" s="13"/>
      <c r="AAY81" s="13"/>
      <c r="AAZ81" s="13"/>
      <c r="ABA81" s="13"/>
      <c r="ABB81" s="13"/>
      <c r="ABC81" s="13"/>
      <c r="ABD81" s="13"/>
      <c r="ABE81" s="13"/>
      <c r="ABF81" s="13"/>
      <c r="ABG81" s="13"/>
      <c r="ABH81" s="13"/>
      <c r="ABI81" s="13"/>
      <c r="ABJ81" s="13"/>
      <c r="ABK81" s="13"/>
      <c r="ABL81" s="13"/>
      <c r="ABM81" s="13"/>
      <c r="ABN81" s="13"/>
      <c r="ABO81" s="13"/>
      <c r="ABP81" s="13"/>
      <c r="ABQ81" s="13"/>
      <c r="ABR81" s="13"/>
      <c r="ABS81" s="13"/>
      <c r="ABT81" s="13"/>
      <c r="ABU81" s="13"/>
      <c r="ABV81" s="13"/>
      <c r="ABW81" s="13"/>
      <c r="ABX81" s="13"/>
      <c r="ABY81" s="13"/>
      <c r="ABZ81" s="13"/>
      <c r="ACA81" s="13"/>
      <c r="ACB81" s="13"/>
      <c r="ACC81" s="13"/>
      <c r="ACD81" s="13"/>
      <c r="ACE81" s="13"/>
      <c r="ACF81" s="13"/>
      <c r="ACG81" s="13"/>
      <c r="ACH81" s="13"/>
      <c r="ACI81" s="13"/>
      <c r="ACJ81" s="13"/>
      <c r="ACK81" s="13"/>
      <c r="ACL81" s="13"/>
      <c r="ACM81" s="13"/>
      <c r="ACN81" s="13"/>
      <c r="ACO81" s="13"/>
      <c r="ACP81" s="13"/>
      <c r="ACQ81" s="13"/>
      <c r="ACR81" s="13"/>
      <c r="ACS81" s="13"/>
      <c r="ACT81" s="13"/>
      <c r="ACU81" s="13"/>
      <c r="ACV81" s="13"/>
      <c r="ACW81" s="13"/>
      <c r="ACX81" s="13"/>
      <c r="ACY81" s="13"/>
      <c r="ACZ81" s="13"/>
      <c r="ADA81" s="13"/>
      <c r="ADB81" s="13"/>
      <c r="ADC81" s="13"/>
      <c r="ADD81" s="13"/>
      <c r="ADE81" s="13"/>
      <c r="ADF81" s="13"/>
      <c r="ADG81" s="13"/>
      <c r="ADH81" s="13"/>
      <c r="ADI81" s="13"/>
      <c r="ADJ81" s="13"/>
      <c r="ADK81" s="13"/>
      <c r="ADL81" s="13"/>
      <c r="ADM81" s="13"/>
      <c r="ADN81" s="13"/>
      <c r="ADO81" s="13"/>
      <c r="ADP81" s="13"/>
      <c r="ADQ81" s="13"/>
      <c r="ADR81" s="13"/>
      <c r="ADS81" s="13"/>
      <c r="ADT81" s="13"/>
      <c r="ADU81" s="13"/>
      <c r="ADV81" s="13"/>
      <c r="ADW81" s="13"/>
      <c r="ADX81" s="13"/>
      <c r="ADY81" s="13"/>
      <c r="ADZ81" s="13"/>
      <c r="AEA81" s="13"/>
      <c r="AEB81" s="13"/>
      <c r="AEC81" s="13"/>
      <c r="AED81" s="13"/>
      <c r="AEE81" s="13"/>
      <c r="AEF81" s="13"/>
      <c r="AEG81" s="13"/>
      <c r="AEH81" s="13"/>
      <c r="AEI81" s="13"/>
      <c r="AEJ81" s="13"/>
      <c r="AEK81" s="13"/>
      <c r="AEL81" s="13"/>
      <c r="AEM81" s="13"/>
      <c r="AEN81" s="13"/>
      <c r="AEO81" s="13"/>
      <c r="AEP81" s="13"/>
      <c r="AEQ81" s="13"/>
      <c r="AER81" s="13"/>
      <c r="AES81" s="13"/>
      <c r="AET81" s="13"/>
      <c r="AEU81" s="13"/>
      <c r="AEV81" s="13"/>
      <c r="AEW81" s="13"/>
      <c r="AEX81" s="13"/>
      <c r="AEY81" s="13"/>
      <c r="AEZ81" s="13"/>
      <c r="AFA81" s="13"/>
      <c r="AFB81" s="13"/>
      <c r="AFC81" s="13"/>
      <c r="AFD81" s="13"/>
      <c r="AFE81" s="13"/>
      <c r="AFF81" s="13"/>
      <c r="AFG81" s="13"/>
      <c r="AFH81" s="13"/>
      <c r="AFI81" s="13"/>
      <c r="AFJ81" s="13"/>
      <c r="AFK81" s="13"/>
      <c r="AFL81" s="13"/>
      <c r="AFM81" s="13"/>
      <c r="AFN81" s="13"/>
      <c r="AFO81" s="13"/>
      <c r="AFP81" s="13"/>
      <c r="AFQ81" s="13"/>
      <c r="AFR81" s="13"/>
      <c r="AFS81" s="13"/>
      <c r="AFT81" s="13"/>
      <c r="AFU81" s="13"/>
      <c r="AFV81" s="13"/>
      <c r="AFW81" s="13"/>
      <c r="AFX81" s="13"/>
      <c r="AFY81" s="13"/>
      <c r="AFZ81" s="13"/>
      <c r="AGA81" s="13"/>
      <c r="AGB81" s="13"/>
      <c r="AGC81" s="13"/>
      <c r="AGD81" s="13"/>
      <c r="AGE81" s="13"/>
      <c r="AGF81" s="13"/>
      <c r="AGG81" s="13"/>
      <c r="AGH81" s="13"/>
      <c r="AGI81" s="13"/>
      <c r="AGJ81" s="13"/>
      <c r="AGK81" s="13"/>
      <c r="AGL81" s="13"/>
      <c r="AGM81" s="13"/>
      <c r="AGN81" s="13"/>
      <c r="AGO81" s="13"/>
      <c r="AGP81" s="13"/>
      <c r="AGQ81" s="13"/>
      <c r="AGR81" s="13"/>
      <c r="AGS81" s="13"/>
      <c r="AGT81" s="13"/>
      <c r="AGU81" s="13"/>
      <c r="AGV81" s="13"/>
      <c r="AGW81" s="13"/>
      <c r="AGX81" s="13"/>
      <c r="AGY81" s="13"/>
      <c r="AGZ81" s="13"/>
      <c r="AHA81" s="13"/>
      <c r="AHB81" s="13"/>
      <c r="AHC81" s="13"/>
      <c r="AHD81" s="13"/>
      <c r="AHE81" s="13"/>
      <c r="AHF81" s="13"/>
      <c r="AHG81" s="13"/>
      <c r="AHH81" s="13"/>
      <c r="AHI81" s="13"/>
      <c r="AHJ81" s="13"/>
      <c r="AHK81" s="13"/>
      <c r="AHL81" s="13"/>
      <c r="AHM81" s="13"/>
      <c r="AHN81" s="13"/>
      <c r="AHO81" s="13"/>
      <c r="AHP81" s="13"/>
      <c r="AHQ81" s="13"/>
      <c r="AHR81" s="13"/>
      <c r="AHS81" s="13"/>
      <c r="AHT81" s="13"/>
      <c r="AHU81" s="13"/>
      <c r="AHV81" s="13"/>
      <c r="AHW81" s="13"/>
      <c r="AHX81" s="13"/>
      <c r="AHY81" s="13"/>
      <c r="AHZ81" s="13"/>
      <c r="AIA81" s="13"/>
      <c r="AIB81" s="13"/>
      <c r="AIC81" s="13"/>
      <c r="AID81" s="13"/>
      <c r="AIE81" s="13"/>
      <c r="AIF81" s="13"/>
      <c r="AIG81" s="13"/>
      <c r="AIH81" s="13"/>
      <c r="AII81" s="13"/>
      <c r="AIJ81" s="13"/>
      <c r="AIK81" s="13"/>
      <c r="AIL81" s="13"/>
      <c r="AIM81" s="13"/>
      <c r="AIN81" s="13"/>
      <c r="AIO81" s="13"/>
      <c r="AIP81" s="13"/>
      <c r="AIQ81" s="13"/>
      <c r="AIR81" s="13"/>
      <c r="AIS81" s="13"/>
      <c r="AIT81" s="13"/>
      <c r="AIU81" s="13"/>
      <c r="AIV81" s="13"/>
      <c r="AIW81" s="13"/>
      <c r="AIX81" s="13"/>
      <c r="AIY81" s="13"/>
      <c r="AIZ81" s="13"/>
      <c r="AJA81" s="13"/>
      <c r="AJB81" s="13"/>
      <c r="AJC81" s="13"/>
      <c r="AJD81" s="13"/>
      <c r="AJE81" s="13"/>
      <c r="AJF81" s="13"/>
      <c r="AJG81" s="13"/>
      <c r="AJH81" s="13"/>
      <c r="AJI81" s="13"/>
      <c r="AJJ81" s="13"/>
      <c r="AJK81" s="13"/>
      <c r="AJL81" s="13"/>
      <c r="AJM81" s="13"/>
      <c r="AJN81" s="13"/>
      <c r="AJO81" s="13"/>
      <c r="AJP81" s="13"/>
      <c r="AJQ81" s="13"/>
      <c r="AJR81" s="13"/>
      <c r="AJS81" s="13"/>
      <c r="AJT81" s="13"/>
      <c r="AJU81" s="13"/>
      <c r="AJV81" s="13"/>
      <c r="AJW81" s="13"/>
      <c r="AJX81" s="13"/>
      <c r="AJY81" s="13"/>
      <c r="AJZ81" s="13"/>
      <c r="AKA81" s="13"/>
      <c r="AKB81" s="13"/>
      <c r="AKC81" s="13"/>
      <c r="AKD81" s="13"/>
      <c r="AKE81" s="13"/>
      <c r="AKF81" s="13"/>
      <c r="AKG81" s="13"/>
      <c r="AKH81" s="13"/>
      <c r="AKI81" s="13"/>
      <c r="AKJ81" s="13"/>
      <c r="AKK81" s="13"/>
      <c r="AKL81" s="13"/>
      <c r="AKM81" s="13"/>
      <c r="AKN81" s="13"/>
      <c r="AKO81" s="13"/>
      <c r="AKP81" s="13"/>
      <c r="AKQ81" s="13"/>
      <c r="AKR81" s="13"/>
      <c r="AKS81" s="13"/>
      <c r="AKT81" s="13"/>
      <c r="AKU81" s="13"/>
      <c r="AKV81" s="13"/>
      <c r="AKW81" s="13"/>
      <c r="AKX81" s="13"/>
      <c r="AKY81" s="13"/>
      <c r="AKZ81" s="13"/>
      <c r="ALA81" s="13"/>
      <c r="ALB81" s="13"/>
      <c r="ALC81" s="13"/>
      <c r="ALD81" s="13"/>
      <c r="ALE81" s="13"/>
      <c r="ALF81" s="13"/>
      <c r="ALG81" s="13"/>
      <c r="ALH81" s="13"/>
      <c r="ALI81" s="13"/>
      <c r="ALJ81" s="13"/>
      <c r="ALK81" s="13"/>
      <c r="ALL81" s="13"/>
      <c r="ALM81" s="13"/>
      <c r="ALN81" s="13"/>
      <c r="ALO81" s="13"/>
      <c r="ALP81" s="13"/>
      <c r="ALQ81" s="13"/>
      <c r="ALR81" s="13"/>
      <c r="ALS81" s="13"/>
      <c r="ALT81" s="13"/>
      <c r="ALU81" s="13"/>
      <c r="ALV81" s="13"/>
      <c r="ALW81" s="13"/>
      <c r="ALX81" s="13"/>
      <c r="ALY81" s="13"/>
      <c r="ALZ81" s="13"/>
      <c r="AMA81" s="13"/>
      <c r="AMB81" s="13"/>
      <c r="AMC81" s="13"/>
      <c r="AMD81" s="13"/>
      <c r="AME81" s="13"/>
      <c r="AMF81" s="13"/>
      <c r="AMG81" s="13"/>
      <c r="AMH81" s="13"/>
      <c r="AMI81" s="13"/>
      <c r="AMJ81" s="13"/>
      <c r="AMK81" s="13"/>
      <c r="AML81" s="133"/>
      <c r="AMM81" s="133"/>
      <c r="AMN81" s="133"/>
      <c r="AMO81" s="133"/>
      <c r="AMP81" s="133"/>
      <c r="AMQ81" s="133"/>
      <c r="AMR81" s="133"/>
      <c r="AMS81" s="133"/>
      <c r="AMT81" s="133"/>
      <c r="AMU81" s="133"/>
      <c r="AMV81" s="133"/>
      <c r="AMW81" s="133"/>
      <c r="AMX81" s="133"/>
      <c r="AMY81" s="133"/>
      <c r="AMZ81" s="133"/>
      <c r="ANA81" s="133"/>
      <c r="ANB81" s="133"/>
      <c r="ANC81" s="133"/>
      <c r="AND81" s="133"/>
      <c r="ANE81" s="133"/>
      <c r="ANF81" s="133"/>
      <c r="ANG81" s="133"/>
      <c r="ANH81" s="133"/>
      <c r="ANI81" s="133"/>
      <c r="ANJ81" s="133"/>
      <c r="ANK81" s="133"/>
      <c r="ANL81" s="133"/>
      <c r="ANM81" s="133"/>
      <c r="ANN81" s="133"/>
      <c r="ANO81" s="133"/>
      <c r="ANP81" s="133"/>
      <c r="ANQ81" s="133"/>
      <c r="ANR81" s="133"/>
      <c r="ANS81" s="133"/>
      <c r="ANT81" s="133"/>
      <c r="ANU81" s="133"/>
      <c r="ANV81" s="133"/>
      <c r="ANW81" s="133"/>
      <c r="ANX81" s="133"/>
      <c r="ANY81" s="133"/>
      <c r="ANZ81" s="133"/>
      <c r="AOA81" s="133"/>
      <c r="AOB81" s="133"/>
      <c r="AOC81" s="133"/>
      <c r="AOD81" s="133"/>
      <c r="AOE81" s="133"/>
      <c r="AOF81" s="133"/>
      <c r="AOG81" s="133"/>
      <c r="AOH81" s="133"/>
      <c r="AOI81" s="133"/>
      <c r="AOJ81" s="133"/>
      <c r="AOK81" s="133"/>
      <c r="AOL81" s="133"/>
      <c r="AOM81" s="133"/>
      <c r="AON81" s="133"/>
      <c r="AOO81" s="133"/>
      <c r="AOP81" s="133"/>
      <c r="AOQ81" s="133"/>
      <c r="AOR81" s="133"/>
      <c r="AOS81" s="133"/>
      <c r="AOT81" s="133"/>
      <c r="AOU81" s="133"/>
      <c r="AOV81" s="133"/>
      <c r="AOW81" s="133"/>
      <c r="AOX81" s="133"/>
      <c r="AOY81" s="133"/>
      <c r="AOZ81" s="133"/>
      <c r="APA81" s="133"/>
      <c r="APB81" s="133"/>
      <c r="APC81" s="133"/>
      <c r="APD81" s="133"/>
      <c r="APE81" s="133"/>
      <c r="APF81" s="133"/>
      <c r="APG81" s="133"/>
      <c r="APH81" s="133"/>
      <c r="API81" s="133"/>
      <c r="APJ81" s="133"/>
      <c r="APK81" s="133"/>
      <c r="APL81" s="133"/>
      <c r="APM81" s="133"/>
      <c r="APN81" s="133"/>
      <c r="APO81" s="133"/>
      <c r="APP81" s="133"/>
      <c r="APQ81" s="133"/>
      <c r="APR81" s="133"/>
      <c r="APS81" s="133"/>
      <c r="APT81" s="133"/>
      <c r="APU81" s="133"/>
      <c r="APV81" s="133"/>
      <c r="APW81" s="133"/>
      <c r="APX81" s="133"/>
      <c r="APY81" s="133"/>
      <c r="APZ81" s="133"/>
      <c r="AQA81" s="133"/>
      <c r="AQB81" s="133"/>
      <c r="AQC81" s="133"/>
      <c r="AQD81" s="133"/>
      <c r="AQE81" s="133"/>
      <c r="AQF81" s="133"/>
      <c r="AQG81" s="133"/>
      <c r="AQH81" s="133"/>
      <c r="AQI81" s="133"/>
      <c r="AQJ81" s="133"/>
      <c r="AQK81" s="133"/>
      <c r="AQL81" s="133"/>
      <c r="AQM81" s="133"/>
      <c r="AQN81" s="133"/>
      <c r="AQO81" s="133"/>
      <c r="AQP81" s="133"/>
      <c r="AQQ81" s="133"/>
      <c r="AQR81" s="133"/>
      <c r="AQS81" s="133"/>
      <c r="AQT81" s="133"/>
      <c r="AQU81" s="133"/>
      <c r="AQV81" s="133"/>
      <c r="AQW81" s="133"/>
      <c r="AQX81" s="133"/>
      <c r="AQY81" s="133"/>
      <c r="AQZ81" s="133"/>
      <c r="ARA81" s="133"/>
      <c r="ARB81" s="133"/>
      <c r="ARC81" s="133"/>
      <c r="ARD81" s="133"/>
      <c r="ARE81" s="133"/>
      <c r="ARF81" s="133"/>
      <c r="ARG81" s="133"/>
      <c r="ARH81" s="133"/>
      <c r="ARI81" s="133"/>
      <c r="ARJ81" s="133"/>
      <c r="ARK81" s="133"/>
      <c r="ARL81" s="133"/>
      <c r="ARM81" s="133"/>
      <c r="ARN81" s="133"/>
      <c r="ARO81" s="133"/>
      <c r="ARP81" s="133"/>
      <c r="ARQ81" s="133"/>
      <c r="ARR81" s="133"/>
      <c r="ARS81" s="133"/>
      <c r="ART81" s="133"/>
      <c r="ARU81" s="133"/>
      <c r="ARV81" s="133"/>
      <c r="ARW81" s="133"/>
      <c r="ARX81" s="133"/>
      <c r="ARY81" s="133"/>
      <c r="ARZ81" s="133"/>
      <c r="ASA81" s="133"/>
      <c r="ASB81" s="133"/>
      <c r="ASC81" s="133"/>
      <c r="ASD81" s="133"/>
      <c r="ASE81" s="133"/>
      <c r="ASF81" s="133"/>
      <c r="ASG81" s="133"/>
      <c r="ASH81" s="133"/>
      <c r="ASI81" s="133"/>
      <c r="ASJ81" s="133"/>
      <c r="ASK81" s="133"/>
      <c r="ASL81" s="133"/>
      <c r="ASM81" s="133"/>
      <c r="ASN81" s="133"/>
      <c r="ASO81" s="133"/>
      <c r="ASP81" s="133"/>
      <c r="ASQ81" s="133"/>
      <c r="ASR81" s="133"/>
      <c r="ASS81" s="133"/>
      <c r="AST81" s="133"/>
      <c r="ASU81" s="133"/>
      <c r="ASV81" s="133"/>
      <c r="ASW81" s="133"/>
      <c r="ASX81" s="133"/>
      <c r="ASY81" s="133"/>
      <c r="ASZ81" s="133"/>
      <c r="ATA81" s="133"/>
      <c r="ATB81" s="133"/>
      <c r="ATC81" s="133"/>
      <c r="ATD81" s="133"/>
      <c r="ATE81" s="133"/>
      <c r="ATF81" s="133"/>
      <c r="ATG81" s="133"/>
      <c r="ATH81" s="133"/>
      <c r="ATI81" s="133"/>
      <c r="ATJ81" s="133"/>
      <c r="ATK81" s="133"/>
      <c r="ATL81" s="133"/>
      <c r="ATM81" s="133"/>
      <c r="ATN81" s="133"/>
      <c r="ATO81" s="133"/>
      <c r="ATP81" s="133"/>
      <c r="ATQ81" s="133"/>
      <c r="ATR81" s="133"/>
      <c r="ATS81" s="133"/>
      <c r="ATT81" s="133"/>
      <c r="ATU81" s="133"/>
      <c r="ATV81" s="133"/>
      <c r="ATW81" s="133"/>
      <c r="ATX81" s="133"/>
      <c r="ATY81" s="133"/>
      <c r="ATZ81" s="133"/>
      <c r="AUA81" s="133"/>
      <c r="AUB81" s="133"/>
      <c r="AUC81" s="133"/>
      <c r="AUD81" s="133"/>
      <c r="AUE81" s="133"/>
      <c r="AUF81" s="133"/>
      <c r="AUG81" s="133"/>
      <c r="AUH81" s="133"/>
      <c r="AUI81" s="133"/>
      <c r="AUJ81" s="133"/>
      <c r="AUK81" s="133"/>
      <c r="AUL81" s="133"/>
      <c r="AUM81" s="133"/>
      <c r="AUN81" s="133"/>
      <c r="AUO81" s="133"/>
      <c r="AUP81" s="133"/>
      <c r="AUQ81" s="133"/>
      <c r="AUR81" s="133"/>
      <c r="AUS81" s="133"/>
      <c r="AUT81" s="133"/>
      <c r="AUU81" s="133"/>
      <c r="AUV81" s="133"/>
      <c r="AUW81" s="133"/>
      <c r="AUX81" s="133"/>
      <c r="AUY81" s="133"/>
      <c r="AUZ81" s="133"/>
      <c r="AVA81" s="133"/>
      <c r="AVB81" s="133"/>
      <c r="AVC81" s="133"/>
      <c r="AVD81" s="133"/>
      <c r="AVE81" s="133"/>
      <c r="AVF81" s="133"/>
      <c r="AVG81" s="133"/>
      <c r="AVH81" s="133"/>
      <c r="AVI81" s="133"/>
      <c r="AVJ81" s="133"/>
      <c r="AVK81" s="133"/>
      <c r="AVL81" s="133"/>
      <c r="AVM81" s="133"/>
      <c r="AVN81" s="133"/>
      <c r="AVO81" s="133"/>
      <c r="AVP81" s="133"/>
      <c r="AVQ81" s="133"/>
      <c r="AVR81" s="133"/>
      <c r="AVS81" s="133"/>
      <c r="AVT81" s="133"/>
      <c r="AVU81" s="133"/>
      <c r="AVV81" s="133"/>
      <c r="AVW81" s="133"/>
      <c r="AVX81" s="133"/>
      <c r="AVY81" s="133"/>
      <c r="AVZ81" s="133"/>
      <c r="AWA81" s="133"/>
      <c r="AWB81" s="133"/>
      <c r="AWC81" s="133"/>
      <c r="AWD81" s="133"/>
      <c r="AWE81" s="133"/>
      <c r="AWF81" s="133"/>
      <c r="AWG81" s="133"/>
      <c r="AWH81" s="133"/>
      <c r="AWI81" s="133"/>
      <c r="AWJ81" s="133"/>
      <c r="AWK81" s="133"/>
      <c r="AWL81" s="133"/>
      <c r="AWM81" s="133"/>
      <c r="AWN81" s="133"/>
      <c r="AWO81" s="133"/>
      <c r="AWP81" s="133"/>
      <c r="AWQ81" s="133"/>
      <c r="AWR81" s="133"/>
      <c r="AWS81" s="133"/>
      <c r="AWT81" s="133"/>
      <c r="AWU81" s="133"/>
      <c r="AWV81" s="133"/>
      <c r="AWW81" s="133"/>
      <c r="AWX81" s="133"/>
      <c r="AWY81" s="133"/>
      <c r="AWZ81" s="133"/>
      <c r="AXA81" s="133"/>
      <c r="AXB81" s="133"/>
      <c r="AXC81" s="133"/>
      <c r="AXD81" s="133"/>
      <c r="AXE81" s="133"/>
      <c r="AXF81" s="133"/>
      <c r="AXG81" s="133"/>
      <c r="AXH81" s="133"/>
      <c r="AXI81" s="133"/>
      <c r="AXJ81" s="133"/>
      <c r="AXK81" s="133"/>
      <c r="AXL81" s="133"/>
      <c r="AXM81" s="133"/>
      <c r="AXN81" s="133"/>
      <c r="AXO81" s="133"/>
      <c r="AXP81" s="133"/>
      <c r="AXQ81" s="133"/>
      <c r="AXR81" s="133"/>
      <c r="AXS81" s="133"/>
      <c r="AXT81" s="133"/>
      <c r="AXU81" s="133"/>
      <c r="AXV81" s="133"/>
      <c r="AXW81" s="133"/>
      <c r="AXX81" s="133"/>
      <c r="AXY81" s="133"/>
      <c r="AXZ81" s="133"/>
      <c r="AYA81" s="133"/>
      <c r="AYB81" s="133"/>
      <c r="AYC81" s="133"/>
      <c r="AYD81" s="133"/>
      <c r="AYE81" s="133"/>
      <c r="AYF81" s="133"/>
      <c r="AYG81" s="133"/>
      <c r="AYH81" s="133"/>
      <c r="AYI81" s="133"/>
      <c r="AYJ81" s="133"/>
      <c r="AYK81" s="133"/>
      <c r="AYL81" s="133"/>
      <c r="AYM81" s="133"/>
      <c r="AYN81" s="133"/>
      <c r="AYO81" s="133"/>
      <c r="AYP81" s="133"/>
      <c r="AYQ81" s="133"/>
      <c r="AYR81" s="133"/>
      <c r="AYS81" s="133"/>
      <c r="AYT81" s="133"/>
      <c r="AYU81" s="133"/>
      <c r="AYV81" s="133"/>
      <c r="AYW81" s="133"/>
      <c r="AYX81" s="133"/>
      <c r="AYY81" s="133"/>
      <c r="AYZ81" s="133"/>
      <c r="AZA81" s="133"/>
      <c r="AZB81" s="133"/>
      <c r="AZC81" s="133"/>
      <c r="AZD81" s="133"/>
      <c r="AZE81" s="133"/>
      <c r="AZF81" s="133"/>
      <c r="AZG81" s="133"/>
      <c r="AZH81" s="133"/>
      <c r="AZI81" s="133"/>
      <c r="AZJ81" s="133"/>
      <c r="AZK81" s="133"/>
      <c r="AZL81" s="133"/>
      <c r="AZM81" s="133"/>
      <c r="AZN81" s="133"/>
      <c r="AZO81" s="133"/>
      <c r="AZP81" s="133"/>
      <c r="AZQ81" s="133"/>
      <c r="AZR81" s="133"/>
      <c r="AZS81" s="133"/>
      <c r="AZT81" s="133"/>
      <c r="AZU81" s="133"/>
      <c r="AZV81" s="133"/>
      <c r="AZW81" s="133"/>
      <c r="AZX81" s="133"/>
      <c r="AZY81" s="133"/>
      <c r="AZZ81" s="133"/>
      <c r="BAA81" s="133"/>
      <c r="BAB81" s="133"/>
      <c r="BAC81" s="133"/>
      <c r="BAD81" s="133"/>
      <c r="BAE81" s="133"/>
      <c r="BAF81" s="133"/>
      <c r="BAG81" s="133"/>
      <c r="BAH81" s="133"/>
      <c r="BAI81" s="133"/>
      <c r="BAJ81" s="133"/>
      <c r="BAK81" s="133"/>
      <c r="BAL81" s="133"/>
      <c r="BAM81" s="133"/>
      <c r="BAN81" s="133"/>
      <c r="BAO81" s="133"/>
      <c r="BAP81" s="133"/>
      <c r="BAQ81" s="133"/>
      <c r="BAR81" s="133"/>
      <c r="BAS81" s="133"/>
      <c r="BAT81" s="133"/>
      <c r="BAU81" s="133"/>
      <c r="BAV81" s="133"/>
      <c r="BAW81" s="133"/>
      <c r="BAX81" s="133"/>
      <c r="BAY81" s="133"/>
      <c r="BAZ81" s="133"/>
      <c r="BBA81" s="133"/>
      <c r="BBB81" s="133"/>
      <c r="BBC81" s="133"/>
      <c r="BBD81" s="133"/>
      <c r="BBE81" s="133"/>
      <c r="BBF81" s="133"/>
      <c r="BBG81" s="133"/>
      <c r="BBH81" s="133"/>
      <c r="BBI81" s="133"/>
      <c r="BBJ81" s="133"/>
      <c r="BBK81" s="133"/>
      <c r="BBL81" s="133"/>
      <c r="BBM81" s="133"/>
      <c r="BBN81" s="133"/>
      <c r="BBO81" s="133"/>
      <c r="BBP81" s="133"/>
      <c r="BBQ81" s="133"/>
      <c r="BBR81" s="133"/>
      <c r="BBS81" s="133"/>
      <c r="BBT81" s="133"/>
      <c r="BBU81" s="133"/>
      <c r="BBV81" s="133"/>
      <c r="BBW81" s="133"/>
      <c r="BBX81" s="133"/>
      <c r="BBY81" s="133"/>
      <c r="BBZ81" s="133"/>
      <c r="BCA81" s="133"/>
      <c r="BCB81" s="133"/>
      <c r="BCC81" s="133"/>
      <c r="BCD81" s="133"/>
      <c r="BCE81" s="133"/>
      <c r="BCF81" s="133"/>
      <c r="BCG81" s="133"/>
      <c r="BCH81" s="133"/>
      <c r="BCI81" s="133"/>
      <c r="BCJ81" s="133"/>
      <c r="BCK81" s="133"/>
      <c r="BCL81" s="133"/>
      <c r="BCM81" s="133"/>
      <c r="BCN81" s="133"/>
      <c r="BCO81" s="133"/>
      <c r="BCP81" s="133"/>
      <c r="BCQ81" s="133"/>
      <c r="BCR81" s="133"/>
      <c r="BCS81" s="133"/>
      <c r="BCT81" s="133"/>
      <c r="BCU81" s="133"/>
      <c r="BCV81" s="133"/>
      <c r="BCW81" s="133"/>
      <c r="BCX81" s="133"/>
      <c r="BCY81" s="133"/>
      <c r="BCZ81" s="133"/>
      <c r="BDA81" s="133"/>
      <c r="BDB81" s="133"/>
      <c r="BDC81" s="133"/>
      <c r="BDD81" s="133"/>
      <c r="BDE81" s="133"/>
      <c r="BDF81" s="133"/>
      <c r="BDG81" s="133"/>
      <c r="BDH81" s="133"/>
      <c r="BDI81" s="133"/>
      <c r="BDJ81" s="133"/>
      <c r="BDK81" s="133"/>
      <c r="BDL81" s="133"/>
      <c r="BDM81" s="133"/>
      <c r="BDN81" s="133"/>
      <c r="BDO81" s="133"/>
      <c r="BDP81" s="133"/>
      <c r="BDQ81" s="133"/>
      <c r="BDR81" s="133"/>
      <c r="BDS81" s="133"/>
      <c r="BDT81" s="133"/>
      <c r="BDU81" s="133"/>
      <c r="BDV81" s="133"/>
      <c r="BDW81" s="133"/>
      <c r="BDX81" s="133"/>
      <c r="BDY81" s="133"/>
      <c r="BDZ81" s="133"/>
      <c r="BEA81" s="133"/>
      <c r="BEB81" s="133"/>
      <c r="BEC81" s="133"/>
      <c r="BED81" s="133"/>
      <c r="BEE81" s="133"/>
      <c r="BEF81" s="133"/>
      <c r="BEG81" s="133"/>
      <c r="BEH81" s="133"/>
      <c r="BEI81" s="133"/>
      <c r="BEJ81" s="133"/>
      <c r="BEK81" s="133"/>
      <c r="BEL81" s="133"/>
      <c r="BEM81" s="133"/>
      <c r="BEN81" s="133"/>
      <c r="BEO81" s="133"/>
      <c r="BEP81" s="133"/>
      <c r="BEQ81" s="133"/>
      <c r="BER81" s="133"/>
      <c r="BES81" s="133"/>
      <c r="BET81" s="133"/>
      <c r="BEU81" s="133"/>
      <c r="BEV81" s="133"/>
      <c r="BEW81" s="133"/>
      <c r="BEX81" s="133"/>
      <c r="BEY81" s="133"/>
      <c r="BEZ81" s="133"/>
      <c r="BFA81" s="133"/>
      <c r="BFB81" s="133"/>
      <c r="BFC81" s="133"/>
      <c r="BFD81" s="133"/>
      <c r="BFE81" s="133"/>
      <c r="BFF81" s="133"/>
      <c r="BFG81" s="133"/>
      <c r="BFH81" s="133"/>
      <c r="BFI81" s="133"/>
      <c r="BFJ81" s="133"/>
      <c r="BFK81" s="133"/>
      <c r="BFL81" s="133"/>
      <c r="BFM81" s="133"/>
      <c r="BFN81" s="133"/>
      <c r="BFO81" s="133"/>
      <c r="BFP81" s="133"/>
      <c r="BFQ81" s="133"/>
      <c r="BFR81" s="133"/>
      <c r="BFS81" s="133"/>
      <c r="BFT81" s="133"/>
      <c r="BFU81" s="133"/>
      <c r="BFV81" s="133"/>
      <c r="BFW81" s="133"/>
      <c r="BFX81" s="133"/>
      <c r="BFY81" s="133"/>
      <c r="BFZ81" s="133"/>
      <c r="BGA81" s="133"/>
      <c r="BGB81" s="133"/>
      <c r="BGC81" s="133"/>
      <c r="BGD81" s="133"/>
      <c r="BGE81" s="133"/>
      <c r="BGF81" s="133"/>
      <c r="BGG81" s="133"/>
      <c r="BGH81" s="133"/>
      <c r="BGI81" s="133"/>
      <c r="BGJ81" s="133"/>
      <c r="BGK81" s="133"/>
      <c r="BGL81" s="133"/>
      <c r="BGM81" s="133"/>
      <c r="BGN81" s="133"/>
      <c r="BGO81" s="133"/>
      <c r="BGP81" s="133"/>
      <c r="BGQ81" s="133"/>
      <c r="BGR81" s="133"/>
      <c r="BGS81" s="133"/>
      <c r="BGT81" s="133"/>
      <c r="BGU81" s="133"/>
      <c r="BGV81" s="133"/>
      <c r="BGW81" s="133"/>
      <c r="BGX81" s="133"/>
      <c r="BGY81" s="133"/>
      <c r="BGZ81" s="133"/>
      <c r="BHA81" s="133"/>
      <c r="BHB81" s="133"/>
      <c r="BHC81" s="133"/>
      <c r="BHD81" s="133"/>
      <c r="BHE81" s="133"/>
      <c r="BHF81" s="133"/>
      <c r="BHG81" s="133"/>
      <c r="BHH81" s="133"/>
      <c r="BHI81" s="133"/>
      <c r="BHJ81" s="133"/>
      <c r="BHK81" s="133"/>
      <c r="BHL81" s="133"/>
      <c r="BHM81" s="133"/>
      <c r="BHN81" s="133"/>
      <c r="BHO81" s="133"/>
      <c r="BHP81" s="133"/>
      <c r="BHQ81" s="133"/>
      <c r="BHR81" s="133"/>
      <c r="BHS81" s="133"/>
      <c r="BHT81" s="133"/>
      <c r="BHU81" s="133"/>
      <c r="BHV81" s="133"/>
      <c r="BHW81" s="133"/>
      <c r="BHX81" s="133"/>
      <c r="BHY81" s="133"/>
      <c r="BHZ81" s="133"/>
      <c r="BIA81" s="133"/>
      <c r="BIB81" s="133"/>
      <c r="BIC81" s="133"/>
      <c r="BID81" s="133"/>
      <c r="BIE81" s="133"/>
      <c r="BIF81" s="133"/>
      <c r="BIG81" s="133"/>
      <c r="BIH81" s="133"/>
      <c r="BII81" s="133"/>
      <c r="BIJ81" s="133"/>
      <c r="BIK81" s="133"/>
      <c r="BIL81" s="133"/>
      <c r="BIM81" s="133"/>
      <c r="BIN81" s="133"/>
      <c r="BIO81" s="133"/>
      <c r="BIP81" s="133"/>
      <c r="BIQ81" s="133"/>
      <c r="BIR81" s="133"/>
      <c r="BIS81" s="133"/>
      <c r="BIT81" s="133"/>
      <c r="BIU81" s="133"/>
      <c r="BIV81" s="133"/>
      <c r="BIW81" s="133"/>
      <c r="BIX81" s="133"/>
      <c r="BIY81" s="133"/>
      <c r="BIZ81" s="133"/>
      <c r="BJA81" s="133"/>
      <c r="BJB81" s="133"/>
      <c r="BJC81" s="133"/>
      <c r="BJD81" s="133"/>
      <c r="BJE81" s="133"/>
      <c r="BJF81" s="133"/>
      <c r="BJG81" s="133"/>
      <c r="BJH81" s="133"/>
      <c r="BJI81" s="133"/>
      <c r="BJJ81" s="133"/>
      <c r="BJK81" s="133"/>
      <c r="BJL81" s="133"/>
      <c r="BJM81" s="133"/>
      <c r="BJN81" s="133"/>
      <c r="BJO81" s="133"/>
      <c r="BJP81" s="133"/>
      <c r="BJQ81" s="133"/>
      <c r="BJR81" s="133"/>
      <c r="BJS81" s="133"/>
      <c r="BJT81" s="133"/>
      <c r="BJU81" s="133"/>
      <c r="BJV81" s="133"/>
      <c r="BJW81" s="133"/>
      <c r="BJX81" s="133"/>
      <c r="BJY81" s="133"/>
      <c r="BJZ81" s="133"/>
      <c r="BKA81" s="133"/>
      <c r="BKB81" s="133"/>
      <c r="BKC81" s="133"/>
      <c r="BKD81" s="133"/>
      <c r="BKE81" s="133"/>
      <c r="BKF81" s="133"/>
      <c r="BKG81" s="133"/>
      <c r="BKH81" s="133"/>
      <c r="BKI81" s="133"/>
      <c r="BKJ81" s="133"/>
      <c r="BKK81" s="133"/>
      <c r="BKL81" s="133"/>
      <c r="BKM81" s="133"/>
      <c r="BKN81" s="133"/>
      <c r="BKO81" s="133"/>
      <c r="BKP81" s="133"/>
      <c r="BKQ81" s="133"/>
      <c r="BKR81" s="133"/>
      <c r="BKS81" s="133"/>
      <c r="BKT81" s="133"/>
      <c r="BKU81" s="133"/>
      <c r="BKV81" s="133"/>
      <c r="BKW81" s="133"/>
      <c r="BKX81" s="133"/>
      <c r="BKY81" s="133"/>
      <c r="BKZ81" s="133"/>
      <c r="BLA81" s="133"/>
      <c r="BLB81" s="133"/>
      <c r="BLC81" s="133"/>
      <c r="BLD81" s="133"/>
      <c r="BLE81" s="133"/>
      <c r="BLF81" s="133"/>
      <c r="BLG81" s="133"/>
      <c r="BLH81" s="133"/>
      <c r="BLI81" s="133"/>
      <c r="BLJ81" s="133"/>
      <c r="BLK81" s="133"/>
      <c r="BLL81" s="133"/>
      <c r="BLM81" s="133"/>
      <c r="BLN81" s="133"/>
      <c r="BLO81" s="133"/>
      <c r="BLP81" s="133"/>
      <c r="BLQ81" s="133"/>
      <c r="BLR81" s="133"/>
      <c r="BLS81" s="133"/>
      <c r="BLT81" s="133"/>
      <c r="BLU81" s="133"/>
      <c r="BLV81" s="133"/>
      <c r="BLW81" s="133"/>
      <c r="BLX81" s="133"/>
      <c r="BLY81" s="133"/>
      <c r="BLZ81" s="133"/>
      <c r="BMA81" s="133"/>
      <c r="BMB81" s="133"/>
      <c r="BMC81" s="133"/>
      <c r="BMD81" s="133"/>
      <c r="BME81" s="133"/>
      <c r="BMF81" s="133"/>
      <c r="BMG81" s="133"/>
      <c r="BMH81" s="133"/>
      <c r="BMI81" s="133"/>
      <c r="BMJ81" s="133"/>
      <c r="BMK81" s="133"/>
      <c r="BML81" s="133"/>
      <c r="BMM81" s="133"/>
      <c r="BMN81" s="133"/>
      <c r="BMO81" s="133"/>
      <c r="BMP81" s="133"/>
      <c r="BMQ81" s="133"/>
      <c r="BMR81" s="133"/>
      <c r="BMS81" s="133"/>
      <c r="BMT81" s="133"/>
      <c r="BMU81" s="133"/>
      <c r="BMV81" s="133"/>
      <c r="BMW81" s="133"/>
      <c r="BMX81" s="133"/>
      <c r="BMY81" s="133"/>
      <c r="BMZ81" s="133"/>
      <c r="BNA81" s="133"/>
      <c r="BNB81" s="133"/>
      <c r="BNC81" s="133"/>
      <c r="BND81" s="133"/>
      <c r="BNE81" s="133"/>
      <c r="BNF81" s="133"/>
      <c r="BNG81" s="133"/>
      <c r="BNH81" s="133"/>
      <c r="BNI81" s="133"/>
      <c r="BNJ81" s="133"/>
      <c r="BNK81" s="133"/>
      <c r="BNL81" s="133"/>
      <c r="BNM81" s="133"/>
      <c r="BNN81" s="133"/>
      <c r="BNO81" s="133"/>
      <c r="BNP81" s="133"/>
      <c r="BNQ81" s="133"/>
      <c r="BNR81" s="133"/>
      <c r="BNS81" s="133"/>
      <c r="BNT81" s="133"/>
      <c r="BNU81" s="133"/>
      <c r="BNV81" s="133"/>
      <c r="BNW81" s="133"/>
      <c r="BNX81" s="133"/>
      <c r="BNY81" s="133"/>
      <c r="BNZ81" s="133"/>
      <c r="BOA81" s="133"/>
      <c r="BOB81" s="133"/>
      <c r="BOC81" s="133"/>
      <c r="BOD81" s="133"/>
      <c r="BOE81" s="133"/>
      <c r="BOF81" s="133"/>
      <c r="BOG81" s="133"/>
      <c r="BOH81" s="133"/>
      <c r="BOI81" s="133"/>
      <c r="BOJ81" s="133"/>
      <c r="BOK81" s="133"/>
      <c r="BOL81" s="133"/>
      <c r="BOM81" s="133"/>
      <c r="BON81" s="133"/>
      <c r="BOO81" s="133"/>
      <c r="BOP81" s="133"/>
      <c r="BOQ81" s="133"/>
      <c r="BOR81" s="133"/>
      <c r="BOS81" s="133"/>
      <c r="BOT81" s="133"/>
      <c r="BOU81" s="133"/>
      <c r="BOV81" s="133"/>
      <c r="BOW81" s="133"/>
      <c r="BOX81" s="133"/>
      <c r="BOY81" s="133"/>
      <c r="BOZ81" s="133"/>
      <c r="BPA81" s="133"/>
      <c r="BPB81" s="133"/>
      <c r="BPC81" s="133"/>
      <c r="BPD81" s="133"/>
      <c r="BPE81" s="133"/>
      <c r="BPF81" s="133"/>
      <c r="BPG81" s="133"/>
      <c r="BPH81" s="133"/>
      <c r="BPI81" s="133"/>
      <c r="BPJ81" s="133"/>
      <c r="BPK81" s="133"/>
      <c r="BPL81" s="133"/>
      <c r="BPM81" s="133"/>
      <c r="BPN81" s="133"/>
      <c r="BPO81" s="133"/>
      <c r="BPP81" s="133"/>
      <c r="BPQ81" s="133"/>
      <c r="BPR81" s="133"/>
      <c r="BPS81" s="133"/>
      <c r="BPT81" s="133"/>
      <c r="BPU81" s="133"/>
      <c r="BPV81" s="133"/>
      <c r="BPW81" s="133"/>
      <c r="BPX81" s="133"/>
      <c r="BPY81" s="133"/>
      <c r="BPZ81" s="133"/>
      <c r="BQA81" s="133"/>
      <c r="BQB81" s="133"/>
      <c r="BQC81" s="133"/>
      <c r="BQD81" s="133"/>
      <c r="BQE81" s="133"/>
      <c r="BQF81" s="133"/>
      <c r="BQG81" s="133"/>
      <c r="BQH81" s="133"/>
      <c r="BQI81" s="133"/>
      <c r="BQJ81" s="133"/>
      <c r="BQK81" s="133"/>
      <c r="BQL81" s="133"/>
      <c r="BQM81" s="133"/>
      <c r="BQN81" s="133"/>
      <c r="BQO81" s="133"/>
      <c r="BQP81" s="133"/>
      <c r="BQQ81" s="133"/>
      <c r="BQR81" s="133"/>
      <c r="BQS81" s="133"/>
      <c r="BQT81" s="133"/>
      <c r="BQU81" s="133"/>
      <c r="BQV81" s="133"/>
      <c r="BQW81" s="133"/>
      <c r="BQX81" s="133"/>
      <c r="BQY81" s="133"/>
      <c r="BQZ81" s="133"/>
      <c r="BRA81" s="133"/>
      <c r="BRB81" s="133"/>
      <c r="BRC81" s="133"/>
      <c r="BRD81" s="133"/>
      <c r="BRE81" s="133"/>
      <c r="BRF81" s="133"/>
      <c r="BRG81" s="133"/>
      <c r="BRH81" s="133"/>
      <c r="BRI81" s="133"/>
      <c r="BRJ81" s="133"/>
      <c r="BRK81" s="133"/>
      <c r="BRL81" s="133"/>
      <c r="BRM81" s="133"/>
      <c r="BRN81" s="133"/>
      <c r="BRO81" s="133"/>
      <c r="BRP81" s="133"/>
      <c r="BRQ81" s="133"/>
      <c r="BRR81" s="133"/>
      <c r="BRS81" s="133"/>
      <c r="BRT81" s="133"/>
      <c r="BRU81" s="133"/>
      <c r="BRV81" s="133"/>
      <c r="BRW81" s="133"/>
      <c r="BRX81" s="133"/>
      <c r="BRY81" s="133"/>
      <c r="BRZ81" s="133"/>
      <c r="BSA81" s="133"/>
      <c r="BSB81" s="133"/>
      <c r="BSC81" s="133"/>
      <c r="BSD81" s="133"/>
      <c r="BSE81" s="133"/>
      <c r="BSF81" s="133"/>
      <c r="BSG81" s="133"/>
      <c r="BSH81" s="133"/>
      <c r="BSI81" s="133"/>
      <c r="BSJ81" s="133"/>
      <c r="BSK81" s="133"/>
      <c r="BSL81" s="133"/>
      <c r="BSM81" s="133"/>
      <c r="BSN81" s="133"/>
      <c r="BSO81" s="133"/>
      <c r="BSP81" s="133"/>
      <c r="BSQ81" s="133"/>
      <c r="BSR81" s="133"/>
      <c r="BSS81" s="133"/>
      <c r="BST81" s="133"/>
      <c r="BSU81" s="133"/>
      <c r="BSV81" s="133"/>
      <c r="BSW81" s="133"/>
      <c r="BSX81" s="133"/>
      <c r="BSY81" s="133"/>
      <c r="BSZ81" s="133"/>
      <c r="BTA81" s="133"/>
      <c r="BTB81" s="133"/>
      <c r="BTC81" s="133"/>
      <c r="BTD81" s="133"/>
      <c r="BTE81" s="133"/>
      <c r="BTF81" s="133"/>
      <c r="BTG81" s="133"/>
      <c r="BTH81" s="133"/>
      <c r="BTI81" s="133"/>
      <c r="BTJ81" s="133"/>
      <c r="BTK81" s="133"/>
      <c r="BTL81" s="133"/>
      <c r="BTM81" s="133"/>
      <c r="BTN81" s="133"/>
      <c r="BTO81" s="133"/>
      <c r="BTP81" s="133"/>
      <c r="BTQ81" s="133"/>
      <c r="BTR81" s="133"/>
      <c r="BTS81" s="133"/>
      <c r="BTT81" s="133"/>
      <c r="BTU81" s="133"/>
      <c r="BTV81" s="133"/>
      <c r="BTW81" s="133"/>
      <c r="BTX81" s="133"/>
      <c r="BTY81" s="133"/>
      <c r="BTZ81" s="133"/>
      <c r="BUA81" s="133"/>
      <c r="BUB81" s="133"/>
      <c r="BUC81" s="133"/>
      <c r="BUD81" s="133"/>
      <c r="BUE81" s="133"/>
      <c r="BUF81" s="133"/>
      <c r="BUG81" s="133"/>
      <c r="BUH81" s="133"/>
      <c r="BUI81" s="133"/>
      <c r="BUJ81" s="133"/>
      <c r="BUK81" s="133"/>
      <c r="BUL81" s="133"/>
      <c r="BUM81" s="133"/>
      <c r="BUN81" s="133"/>
      <c r="BUO81" s="133"/>
      <c r="BUP81" s="133"/>
      <c r="BUQ81" s="133"/>
      <c r="BUR81" s="133"/>
      <c r="BUS81" s="133"/>
      <c r="BUT81" s="133"/>
      <c r="BUU81" s="133"/>
      <c r="BUV81" s="133"/>
      <c r="BUW81" s="133"/>
      <c r="BUX81" s="133"/>
      <c r="BUY81" s="133"/>
      <c r="BUZ81" s="133"/>
      <c r="BVA81" s="133"/>
      <c r="BVB81" s="133"/>
      <c r="BVC81" s="133"/>
      <c r="BVD81" s="133"/>
      <c r="BVE81" s="133"/>
      <c r="BVF81" s="133"/>
      <c r="BVG81" s="133"/>
      <c r="BVH81" s="133"/>
      <c r="BVI81" s="133"/>
      <c r="BVJ81" s="133"/>
      <c r="BVK81" s="133"/>
      <c r="BVL81" s="133"/>
      <c r="BVM81" s="133"/>
      <c r="BVN81" s="133"/>
      <c r="BVO81" s="133"/>
      <c r="BVP81" s="133"/>
      <c r="BVQ81" s="133"/>
      <c r="BVR81" s="133"/>
      <c r="BVS81" s="133"/>
      <c r="BVT81" s="133"/>
      <c r="BVU81" s="133"/>
      <c r="BVV81" s="133"/>
      <c r="BVW81" s="133"/>
      <c r="BVX81" s="133"/>
      <c r="BVY81" s="133"/>
      <c r="BVZ81" s="133"/>
      <c r="BWA81" s="133"/>
      <c r="BWB81" s="133"/>
      <c r="BWC81" s="133"/>
      <c r="BWD81" s="133"/>
      <c r="BWE81" s="133"/>
      <c r="BWF81" s="133"/>
      <c r="BWG81" s="133"/>
      <c r="BWH81" s="133"/>
      <c r="BWI81" s="133"/>
      <c r="BWJ81" s="133"/>
      <c r="BWK81" s="133"/>
      <c r="BWL81" s="133"/>
      <c r="BWM81" s="133"/>
      <c r="BWN81" s="133"/>
      <c r="BWO81" s="133"/>
      <c r="BWP81" s="133"/>
      <c r="BWQ81" s="133"/>
      <c r="BWR81" s="133"/>
      <c r="BWS81" s="133"/>
      <c r="BWT81" s="133"/>
      <c r="BWU81" s="133"/>
      <c r="BWV81" s="133"/>
      <c r="BWW81" s="133"/>
      <c r="BWX81" s="133"/>
      <c r="BWY81" s="133"/>
      <c r="BWZ81" s="133"/>
      <c r="BXA81" s="133"/>
      <c r="BXB81" s="133"/>
      <c r="BXC81" s="133"/>
      <c r="BXD81" s="133"/>
      <c r="BXE81" s="133"/>
      <c r="BXF81" s="133"/>
      <c r="BXG81" s="133"/>
      <c r="BXH81" s="133"/>
      <c r="BXI81" s="133"/>
      <c r="BXJ81" s="133"/>
      <c r="BXK81" s="133"/>
      <c r="BXL81" s="133"/>
      <c r="BXM81" s="133"/>
      <c r="BXN81" s="133"/>
      <c r="BXO81" s="133"/>
      <c r="BXP81" s="133"/>
      <c r="BXQ81" s="133"/>
      <c r="BXR81" s="133"/>
      <c r="BXS81" s="133"/>
      <c r="BXT81" s="133"/>
      <c r="BXU81" s="133"/>
      <c r="BXV81" s="133"/>
      <c r="BXW81" s="133"/>
      <c r="BXX81" s="133"/>
      <c r="BXY81" s="133"/>
      <c r="BXZ81" s="133"/>
      <c r="BYA81" s="133"/>
      <c r="BYB81" s="133"/>
      <c r="BYC81" s="133"/>
      <c r="BYD81" s="133"/>
      <c r="BYE81" s="133"/>
      <c r="BYF81" s="133"/>
      <c r="BYG81" s="133"/>
      <c r="BYH81" s="133"/>
      <c r="BYI81" s="133"/>
      <c r="BYJ81" s="133"/>
      <c r="BYK81" s="133"/>
      <c r="BYL81" s="133"/>
      <c r="BYM81" s="133"/>
      <c r="BYN81" s="133"/>
      <c r="BYO81" s="133"/>
      <c r="BYP81" s="133"/>
      <c r="BYQ81" s="133"/>
      <c r="BYR81" s="133"/>
      <c r="BYS81" s="133"/>
      <c r="BYT81" s="133"/>
      <c r="BYU81" s="133"/>
      <c r="BYV81" s="133"/>
      <c r="BYW81" s="133"/>
      <c r="BYX81" s="133"/>
      <c r="BYY81" s="133"/>
      <c r="BYZ81" s="133"/>
      <c r="BZA81" s="133"/>
      <c r="BZB81" s="133"/>
      <c r="BZC81" s="133"/>
      <c r="BZD81" s="133"/>
      <c r="BZE81" s="133"/>
      <c r="BZF81" s="133"/>
      <c r="BZG81" s="133"/>
      <c r="BZH81" s="133"/>
      <c r="BZI81" s="133"/>
      <c r="BZJ81" s="133"/>
      <c r="BZK81" s="133"/>
      <c r="BZL81" s="133"/>
      <c r="BZM81" s="133"/>
      <c r="BZN81" s="133"/>
      <c r="BZO81" s="133"/>
      <c r="BZP81" s="133"/>
      <c r="BZQ81" s="133"/>
      <c r="BZR81" s="133"/>
      <c r="BZS81" s="133"/>
      <c r="BZT81" s="133"/>
      <c r="BZU81" s="133"/>
      <c r="BZV81" s="133"/>
      <c r="BZW81" s="133"/>
      <c r="BZX81" s="133"/>
      <c r="BZY81" s="133"/>
      <c r="BZZ81" s="133"/>
      <c r="CAA81" s="133"/>
      <c r="CAB81" s="133"/>
      <c r="CAC81" s="133"/>
      <c r="CAD81" s="133"/>
      <c r="CAE81" s="133"/>
      <c r="CAF81" s="133"/>
      <c r="CAG81" s="133"/>
      <c r="CAH81" s="133"/>
      <c r="CAI81" s="133"/>
      <c r="CAJ81" s="133"/>
      <c r="CAK81" s="133"/>
      <c r="CAL81" s="133"/>
      <c r="CAM81" s="133"/>
      <c r="CAN81" s="133"/>
      <c r="CAO81" s="133"/>
      <c r="CAP81" s="133"/>
      <c r="CAQ81" s="133"/>
      <c r="CAR81" s="133"/>
      <c r="CAS81" s="133"/>
      <c r="CAT81" s="133"/>
      <c r="CAU81" s="133"/>
      <c r="CAV81" s="133"/>
      <c r="CAW81" s="133"/>
      <c r="CAX81" s="133"/>
      <c r="CAY81" s="133"/>
      <c r="CAZ81" s="133"/>
      <c r="CBA81" s="133"/>
      <c r="CBB81" s="133"/>
      <c r="CBC81" s="133"/>
      <c r="CBD81" s="133"/>
      <c r="CBE81" s="133"/>
      <c r="CBF81" s="133"/>
      <c r="CBG81" s="133"/>
      <c r="CBH81" s="133"/>
      <c r="CBI81" s="133"/>
      <c r="CBJ81" s="133"/>
      <c r="CBK81" s="133"/>
      <c r="CBL81" s="133"/>
      <c r="CBM81" s="133"/>
      <c r="CBN81" s="133"/>
      <c r="CBO81" s="133"/>
      <c r="CBP81" s="133"/>
      <c r="CBQ81" s="133"/>
      <c r="CBR81" s="133"/>
      <c r="CBS81" s="133"/>
      <c r="CBT81" s="133"/>
      <c r="CBU81" s="133"/>
      <c r="CBV81" s="133"/>
      <c r="CBW81" s="133"/>
      <c r="CBX81" s="133"/>
      <c r="CBY81" s="133"/>
      <c r="CBZ81" s="133"/>
      <c r="CCA81" s="133"/>
      <c r="CCB81" s="133"/>
      <c r="CCC81" s="133"/>
      <c r="CCD81" s="133"/>
      <c r="CCE81" s="133"/>
      <c r="CCF81" s="133"/>
      <c r="CCG81" s="133"/>
      <c r="CCH81" s="133"/>
      <c r="CCI81" s="133"/>
      <c r="CCJ81" s="133"/>
      <c r="CCK81" s="133"/>
      <c r="CCL81" s="133"/>
      <c r="CCM81" s="133"/>
      <c r="CCN81" s="133"/>
      <c r="CCO81" s="133"/>
      <c r="CCP81" s="133"/>
      <c r="CCQ81" s="133"/>
      <c r="CCR81" s="133"/>
      <c r="CCS81" s="133"/>
      <c r="CCT81" s="133"/>
      <c r="CCU81" s="133"/>
      <c r="CCV81" s="133"/>
      <c r="CCW81" s="133"/>
      <c r="CCX81" s="133"/>
      <c r="CCY81" s="133"/>
      <c r="CCZ81" s="133"/>
      <c r="CDA81" s="133"/>
      <c r="CDB81" s="133"/>
      <c r="CDC81" s="133"/>
      <c r="CDD81" s="133"/>
      <c r="CDE81" s="133"/>
      <c r="CDF81" s="133"/>
      <c r="CDG81" s="133"/>
      <c r="CDH81" s="133"/>
      <c r="CDI81" s="133"/>
      <c r="CDJ81" s="133"/>
      <c r="CDK81" s="133"/>
      <c r="CDL81" s="133"/>
      <c r="CDM81" s="133"/>
      <c r="CDN81" s="133"/>
      <c r="CDO81" s="133"/>
      <c r="CDP81" s="133"/>
      <c r="CDQ81" s="133"/>
      <c r="CDR81" s="133"/>
      <c r="CDS81" s="133"/>
      <c r="CDT81" s="133"/>
      <c r="CDU81" s="133"/>
      <c r="CDV81" s="133"/>
      <c r="CDW81" s="133"/>
      <c r="CDX81" s="133"/>
      <c r="CDY81" s="133"/>
      <c r="CDZ81" s="133"/>
      <c r="CEA81" s="133"/>
      <c r="CEB81" s="133"/>
      <c r="CEC81" s="133"/>
      <c r="CED81" s="133"/>
      <c r="CEE81" s="133"/>
      <c r="CEF81" s="133"/>
      <c r="CEG81" s="133"/>
      <c r="CEH81" s="133"/>
      <c r="CEI81" s="133"/>
      <c r="CEJ81" s="133"/>
      <c r="CEK81" s="133"/>
      <c r="CEL81" s="133"/>
      <c r="CEM81" s="133"/>
      <c r="CEN81" s="133"/>
      <c r="CEO81" s="133"/>
      <c r="CEP81" s="133"/>
      <c r="CEQ81" s="133"/>
      <c r="CER81" s="133"/>
      <c r="CES81" s="133"/>
      <c r="CET81" s="133"/>
      <c r="CEU81" s="133"/>
      <c r="CEV81" s="133"/>
      <c r="CEW81" s="133"/>
      <c r="CEX81" s="133"/>
      <c r="CEY81" s="133"/>
      <c r="CEZ81" s="133"/>
      <c r="CFA81" s="133"/>
      <c r="CFB81" s="133"/>
      <c r="CFC81" s="133"/>
      <c r="CFD81" s="133"/>
      <c r="CFE81" s="133"/>
      <c r="CFF81" s="133"/>
      <c r="CFG81" s="133"/>
      <c r="CFH81" s="133"/>
      <c r="CFI81" s="133"/>
      <c r="CFJ81" s="133"/>
      <c r="CFK81" s="133"/>
      <c r="CFL81" s="133"/>
      <c r="CFM81" s="133"/>
      <c r="CFN81" s="133"/>
      <c r="CFO81" s="133"/>
      <c r="CFP81" s="133"/>
      <c r="CFQ81" s="133"/>
      <c r="CFR81" s="133"/>
      <c r="CFS81" s="133"/>
      <c r="CFT81" s="133"/>
      <c r="CFU81" s="133"/>
      <c r="CFV81" s="133"/>
      <c r="CFW81" s="133"/>
      <c r="CFX81" s="133"/>
      <c r="CFY81" s="133"/>
      <c r="CFZ81" s="133"/>
      <c r="CGA81" s="133"/>
      <c r="CGB81" s="133"/>
      <c r="CGC81" s="133"/>
      <c r="CGD81" s="133"/>
      <c r="CGE81" s="133"/>
      <c r="CGF81" s="133"/>
      <c r="CGG81" s="133"/>
      <c r="CGH81" s="133"/>
      <c r="CGI81" s="133"/>
      <c r="CGJ81" s="133"/>
      <c r="CGK81" s="133"/>
      <c r="CGL81" s="133"/>
      <c r="CGM81" s="133"/>
      <c r="CGN81" s="133"/>
      <c r="CGO81" s="133"/>
      <c r="CGP81" s="133"/>
      <c r="CGQ81" s="133"/>
      <c r="CGR81" s="133"/>
      <c r="CGS81" s="133"/>
      <c r="CGT81" s="133"/>
      <c r="CGU81" s="133"/>
      <c r="CGV81" s="133"/>
      <c r="CGW81" s="133"/>
      <c r="CGX81" s="133"/>
      <c r="CGY81" s="133"/>
      <c r="CGZ81" s="133"/>
      <c r="CHA81" s="133"/>
      <c r="CHB81" s="133"/>
      <c r="CHC81" s="133"/>
      <c r="CHD81" s="133"/>
      <c r="CHE81" s="133"/>
      <c r="CHF81" s="133"/>
      <c r="CHG81" s="133"/>
      <c r="CHH81" s="133"/>
      <c r="CHI81" s="133"/>
      <c r="CHJ81" s="133"/>
      <c r="CHK81" s="133"/>
      <c r="CHL81" s="133"/>
      <c r="CHM81" s="133"/>
      <c r="CHN81" s="133"/>
      <c r="CHO81" s="133"/>
      <c r="CHP81" s="133"/>
      <c r="CHQ81" s="133"/>
      <c r="CHR81" s="133"/>
      <c r="CHS81" s="133"/>
      <c r="CHT81" s="133"/>
      <c r="CHU81" s="133"/>
      <c r="CHV81" s="133"/>
      <c r="CHW81" s="133"/>
      <c r="CHX81" s="133"/>
      <c r="CHY81" s="133"/>
      <c r="CHZ81" s="133"/>
      <c r="CIA81" s="133"/>
      <c r="CIB81" s="133"/>
      <c r="CIC81" s="133"/>
      <c r="CID81" s="133"/>
      <c r="CIE81" s="133"/>
      <c r="CIF81" s="133"/>
      <c r="CIG81" s="133"/>
      <c r="CIH81" s="133"/>
      <c r="CII81" s="133"/>
      <c r="CIJ81" s="133"/>
      <c r="CIK81" s="133"/>
      <c r="CIL81" s="133"/>
      <c r="CIM81" s="133"/>
      <c r="CIN81" s="133"/>
      <c r="CIO81" s="133"/>
      <c r="CIP81" s="133"/>
      <c r="CIQ81" s="133"/>
      <c r="CIR81" s="133"/>
      <c r="CIS81" s="133"/>
      <c r="CIT81" s="133"/>
      <c r="CIU81" s="133"/>
      <c r="CIV81" s="133"/>
      <c r="CIW81" s="133"/>
      <c r="CIX81" s="133"/>
      <c r="CIY81" s="133"/>
      <c r="CIZ81" s="133"/>
      <c r="CJA81" s="133"/>
      <c r="CJB81" s="133"/>
      <c r="CJC81" s="133"/>
      <c r="CJD81" s="133"/>
      <c r="CJE81" s="133"/>
      <c r="CJF81" s="133"/>
      <c r="CJG81" s="133"/>
      <c r="CJH81" s="133"/>
      <c r="CJI81" s="133"/>
      <c r="CJJ81" s="133"/>
      <c r="CJK81" s="133"/>
      <c r="CJL81" s="133"/>
      <c r="CJM81" s="133"/>
      <c r="CJN81" s="133"/>
      <c r="CJO81" s="133"/>
      <c r="CJP81" s="133"/>
      <c r="CJQ81" s="133"/>
      <c r="CJR81" s="133"/>
      <c r="CJS81" s="133"/>
      <c r="CJT81" s="133"/>
      <c r="CJU81" s="133"/>
      <c r="CJV81" s="133"/>
      <c r="CJW81" s="133"/>
      <c r="CJX81" s="133"/>
      <c r="CJY81" s="133"/>
      <c r="CJZ81" s="133"/>
      <c r="CKA81" s="133"/>
      <c r="CKB81" s="133"/>
      <c r="CKC81" s="133"/>
      <c r="CKD81" s="133"/>
      <c r="CKE81" s="133"/>
      <c r="CKF81" s="133"/>
      <c r="CKG81" s="133"/>
      <c r="CKH81" s="133"/>
      <c r="CKI81" s="133"/>
      <c r="CKJ81" s="133"/>
      <c r="CKK81" s="133"/>
      <c r="CKL81" s="133"/>
      <c r="CKM81" s="133"/>
      <c r="CKN81" s="133"/>
      <c r="CKO81" s="133"/>
      <c r="CKP81" s="133"/>
      <c r="CKQ81" s="133"/>
      <c r="CKR81" s="133"/>
      <c r="CKS81" s="133"/>
      <c r="CKT81" s="133"/>
      <c r="CKU81" s="133"/>
      <c r="CKV81" s="133"/>
      <c r="CKW81" s="133"/>
      <c r="CKX81" s="133"/>
      <c r="CKY81" s="133"/>
      <c r="CKZ81" s="133"/>
      <c r="CLA81" s="133"/>
      <c r="CLB81" s="133"/>
      <c r="CLC81" s="133"/>
      <c r="CLD81" s="133"/>
      <c r="CLE81" s="133"/>
      <c r="CLF81" s="133"/>
      <c r="CLG81" s="133"/>
      <c r="CLH81" s="133"/>
      <c r="CLI81" s="133"/>
      <c r="CLJ81" s="133"/>
      <c r="CLK81" s="133"/>
      <c r="CLL81" s="133"/>
      <c r="CLM81" s="133"/>
      <c r="CLN81" s="133"/>
      <c r="CLO81" s="133"/>
      <c r="CLP81" s="133"/>
      <c r="CLQ81" s="133"/>
      <c r="CLR81" s="133"/>
      <c r="CLS81" s="133"/>
      <c r="CLT81" s="133"/>
      <c r="CLU81" s="133"/>
      <c r="CLV81" s="133"/>
      <c r="CLW81" s="133"/>
      <c r="CLX81" s="133"/>
      <c r="CLY81" s="133"/>
      <c r="CLZ81" s="133"/>
      <c r="CMA81" s="133"/>
      <c r="CMB81" s="133"/>
      <c r="CMC81" s="133"/>
      <c r="CMD81" s="133"/>
      <c r="CME81" s="133"/>
      <c r="CMF81" s="133"/>
      <c r="CMG81" s="133"/>
      <c r="CMH81" s="133"/>
      <c r="CMI81" s="133"/>
      <c r="CMJ81" s="133"/>
      <c r="CMK81" s="133"/>
      <c r="CML81" s="133"/>
      <c r="CMM81" s="133"/>
      <c r="CMN81" s="133"/>
      <c r="CMO81" s="133"/>
      <c r="CMP81" s="133"/>
      <c r="CMQ81" s="133"/>
      <c r="CMR81" s="133"/>
      <c r="CMS81" s="133"/>
      <c r="CMT81" s="133"/>
      <c r="CMU81" s="133"/>
      <c r="CMV81" s="133"/>
      <c r="CMW81" s="133"/>
      <c r="CMX81" s="133"/>
      <c r="CMY81" s="133"/>
      <c r="CMZ81" s="133"/>
      <c r="CNA81" s="133"/>
      <c r="CNB81" s="133"/>
      <c r="CNC81" s="133"/>
      <c r="CND81" s="133"/>
      <c r="CNE81" s="133"/>
      <c r="CNF81" s="133"/>
      <c r="CNG81" s="133"/>
      <c r="CNH81" s="133"/>
      <c r="CNI81" s="133"/>
      <c r="CNJ81" s="133"/>
      <c r="CNK81" s="133"/>
      <c r="CNL81" s="133"/>
      <c r="CNM81" s="133"/>
      <c r="CNN81" s="133"/>
      <c r="CNO81" s="133"/>
      <c r="CNP81" s="133"/>
      <c r="CNQ81" s="133"/>
      <c r="CNR81" s="133"/>
      <c r="CNS81" s="133"/>
      <c r="CNT81" s="133"/>
      <c r="CNU81" s="133"/>
      <c r="CNV81" s="133"/>
      <c r="CNW81" s="133"/>
      <c r="CNX81" s="133"/>
      <c r="CNY81" s="133"/>
      <c r="CNZ81" s="133"/>
      <c r="COA81" s="133"/>
      <c r="COB81" s="133"/>
      <c r="COC81" s="133"/>
      <c r="COD81" s="133"/>
      <c r="COE81" s="133"/>
      <c r="COF81" s="133"/>
      <c r="COG81" s="133"/>
      <c r="COH81" s="133"/>
      <c r="COI81" s="133"/>
      <c r="COJ81" s="133"/>
      <c r="COK81" s="133"/>
      <c r="COL81" s="133"/>
      <c r="COM81" s="133"/>
      <c r="CON81" s="133"/>
      <c r="COO81" s="133"/>
      <c r="COP81" s="133"/>
      <c r="COQ81" s="133"/>
      <c r="COR81" s="133"/>
      <c r="COS81" s="133"/>
      <c r="COT81" s="133"/>
      <c r="COU81" s="133"/>
      <c r="COV81" s="133"/>
      <c r="COW81" s="133"/>
      <c r="COX81" s="133"/>
      <c r="COY81" s="133"/>
      <c r="COZ81" s="133"/>
      <c r="CPA81" s="133"/>
      <c r="CPB81" s="133"/>
      <c r="CPC81" s="133"/>
      <c r="CPD81" s="133"/>
      <c r="CPE81" s="133"/>
      <c r="CPF81" s="133"/>
      <c r="CPG81" s="133"/>
      <c r="CPH81" s="133"/>
      <c r="CPI81" s="133"/>
      <c r="CPJ81" s="133"/>
      <c r="CPK81" s="133"/>
      <c r="CPL81" s="133"/>
      <c r="CPM81" s="133"/>
      <c r="CPN81" s="133"/>
      <c r="CPO81" s="133"/>
      <c r="CPP81" s="133"/>
      <c r="CPQ81" s="133"/>
      <c r="CPR81" s="133"/>
      <c r="CPS81" s="133"/>
      <c r="CPT81" s="133"/>
      <c r="CPU81" s="133"/>
      <c r="CPV81" s="133"/>
      <c r="CPW81" s="133"/>
      <c r="CPX81" s="133"/>
      <c r="CPY81" s="133"/>
      <c r="CPZ81" s="133"/>
      <c r="CQA81" s="133"/>
      <c r="CQB81" s="133"/>
      <c r="CQC81" s="133"/>
      <c r="CQD81" s="133"/>
      <c r="CQE81" s="133"/>
      <c r="CQF81" s="133"/>
      <c r="CQG81" s="133"/>
      <c r="CQH81" s="133"/>
      <c r="CQI81" s="133"/>
      <c r="CQJ81" s="133"/>
      <c r="CQK81" s="133"/>
      <c r="CQL81" s="133"/>
      <c r="CQM81" s="133"/>
      <c r="CQN81" s="133"/>
      <c r="CQO81" s="133"/>
      <c r="CQP81" s="133"/>
      <c r="CQQ81" s="133"/>
      <c r="CQR81" s="133"/>
      <c r="CQS81" s="133"/>
      <c r="CQT81" s="133"/>
      <c r="CQU81" s="133"/>
      <c r="CQV81" s="133"/>
      <c r="CQW81" s="133"/>
      <c r="CQX81" s="133"/>
      <c r="CQY81" s="133"/>
      <c r="CQZ81" s="133"/>
      <c r="CRA81" s="133"/>
      <c r="CRB81" s="133"/>
      <c r="CRC81" s="133"/>
      <c r="CRD81" s="133"/>
      <c r="CRE81" s="133"/>
      <c r="CRF81" s="133"/>
      <c r="CRG81" s="133"/>
      <c r="CRH81" s="133"/>
      <c r="CRI81" s="133"/>
      <c r="CRJ81" s="133"/>
      <c r="CRK81" s="133"/>
      <c r="CRL81" s="133"/>
      <c r="CRM81" s="133"/>
      <c r="CRN81" s="133"/>
      <c r="CRO81" s="133"/>
      <c r="CRP81" s="133"/>
      <c r="CRQ81" s="133"/>
      <c r="CRR81" s="133"/>
      <c r="CRS81" s="133"/>
      <c r="CRT81" s="133"/>
      <c r="CRU81" s="133"/>
      <c r="CRV81" s="133"/>
      <c r="CRW81" s="133"/>
      <c r="CRX81" s="133"/>
      <c r="CRY81" s="133"/>
      <c r="CRZ81" s="133"/>
      <c r="CSA81" s="133"/>
      <c r="CSB81" s="133"/>
      <c r="CSC81" s="133"/>
      <c r="CSD81" s="133"/>
      <c r="CSE81" s="133"/>
      <c r="CSF81" s="133"/>
      <c r="CSG81" s="133"/>
      <c r="CSH81" s="133"/>
      <c r="CSI81" s="133"/>
      <c r="CSJ81" s="133"/>
      <c r="CSK81" s="133"/>
      <c r="CSL81" s="133"/>
      <c r="CSM81" s="133"/>
      <c r="CSN81" s="133"/>
      <c r="CSO81" s="133"/>
      <c r="CSP81" s="133"/>
      <c r="CSQ81" s="133"/>
      <c r="CSR81" s="133"/>
      <c r="CSS81" s="133"/>
      <c r="CST81" s="133"/>
      <c r="CSU81" s="133"/>
      <c r="CSV81" s="133"/>
      <c r="CSW81" s="133"/>
      <c r="CSX81" s="133"/>
      <c r="CSY81" s="133"/>
      <c r="CSZ81" s="133"/>
      <c r="CTA81" s="133"/>
      <c r="CTB81" s="133"/>
      <c r="CTC81" s="133"/>
      <c r="CTD81" s="133"/>
      <c r="CTE81" s="133"/>
      <c r="CTF81" s="133"/>
      <c r="CTG81" s="133"/>
      <c r="CTH81" s="133"/>
      <c r="CTI81" s="133"/>
      <c r="CTJ81" s="133"/>
      <c r="CTK81" s="133"/>
      <c r="CTL81" s="133"/>
      <c r="CTM81" s="133"/>
      <c r="CTN81" s="133"/>
      <c r="CTO81" s="133"/>
      <c r="CTP81" s="133"/>
      <c r="CTQ81" s="133"/>
      <c r="CTR81" s="133"/>
      <c r="CTS81" s="133"/>
      <c r="CTT81" s="133"/>
      <c r="CTU81" s="133"/>
      <c r="CTV81" s="133"/>
      <c r="CTW81" s="133"/>
      <c r="CTX81" s="133"/>
      <c r="CTY81" s="133"/>
      <c r="CTZ81" s="133"/>
      <c r="CUA81" s="133"/>
      <c r="CUB81" s="133"/>
      <c r="CUC81" s="133"/>
      <c r="CUD81" s="133"/>
      <c r="CUE81" s="133"/>
      <c r="CUF81" s="133"/>
      <c r="CUG81" s="133"/>
      <c r="CUH81" s="133"/>
      <c r="CUI81" s="133"/>
      <c r="CUJ81" s="133"/>
      <c r="CUK81" s="133"/>
      <c r="CUL81" s="133"/>
      <c r="CUM81" s="133"/>
      <c r="CUN81" s="133"/>
      <c r="CUO81" s="133"/>
      <c r="CUP81" s="133"/>
      <c r="CUQ81" s="133"/>
      <c r="CUR81" s="133"/>
      <c r="CUS81" s="133"/>
      <c r="CUT81" s="133"/>
      <c r="CUU81" s="133"/>
      <c r="CUV81" s="133"/>
      <c r="CUW81" s="133"/>
      <c r="CUX81" s="133"/>
      <c r="CUY81" s="133"/>
      <c r="CUZ81" s="133"/>
      <c r="CVA81" s="133"/>
      <c r="CVB81" s="133"/>
      <c r="CVC81" s="133"/>
      <c r="CVD81" s="133"/>
      <c r="CVE81" s="133"/>
      <c r="CVF81" s="133"/>
      <c r="CVG81" s="133"/>
      <c r="CVH81" s="133"/>
      <c r="CVI81" s="133"/>
      <c r="CVJ81" s="133"/>
      <c r="CVK81" s="133"/>
      <c r="CVL81" s="133"/>
      <c r="CVM81" s="133"/>
      <c r="CVN81" s="133"/>
      <c r="CVO81" s="133"/>
      <c r="CVP81" s="133"/>
      <c r="CVQ81" s="133"/>
      <c r="CVR81" s="133"/>
      <c r="CVS81" s="133"/>
      <c r="CVT81" s="133"/>
      <c r="CVU81" s="133"/>
      <c r="CVV81" s="133"/>
      <c r="CVW81" s="133"/>
      <c r="CVX81" s="133"/>
      <c r="CVY81" s="133"/>
      <c r="CVZ81" s="133"/>
      <c r="CWA81" s="133"/>
      <c r="CWB81" s="133"/>
      <c r="CWC81" s="133"/>
      <c r="CWD81" s="133"/>
      <c r="CWE81" s="133"/>
      <c r="CWF81" s="133"/>
      <c r="CWG81" s="133"/>
      <c r="CWH81" s="133"/>
      <c r="CWI81" s="133"/>
      <c r="CWJ81" s="133"/>
      <c r="CWK81" s="133"/>
      <c r="CWL81" s="133"/>
      <c r="CWM81" s="133"/>
      <c r="CWN81" s="133"/>
      <c r="CWO81" s="133"/>
      <c r="CWP81" s="133"/>
      <c r="CWQ81" s="133"/>
      <c r="CWR81" s="133"/>
      <c r="CWS81" s="133"/>
      <c r="CWT81" s="133"/>
      <c r="CWU81" s="133"/>
      <c r="CWV81" s="133"/>
      <c r="CWW81" s="133"/>
      <c r="CWX81" s="133"/>
      <c r="CWY81" s="133"/>
      <c r="CWZ81" s="133"/>
      <c r="CXA81" s="133"/>
      <c r="CXB81" s="133"/>
      <c r="CXC81" s="133"/>
      <c r="CXD81" s="133"/>
      <c r="CXE81" s="133"/>
      <c r="CXF81" s="133"/>
      <c r="CXG81" s="133"/>
      <c r="CXH81" s="133"/>
      <c r="CXI81" s="133"/>
      <c r="CXJ81" s="133"/>
      <c r="CXK81" s="133"/>
      <c r="CXL81" s="133"/>
      <c r="CXM81" s="133"/>
      <c r="CXN81" s="133"/>
      <c r="CXO81" s="133"/>
      <c r="CXP81" s="133"/>
      <c r="CXQ81" s="133"/>
      <c r="CXR81" s="133"/>
      <c r="CXS81" s="133"/>
      <c r="CXT81" s="133"/>
      <c r="CXU81" s="133"/>
      <c r="CXV81" s="133"/>
      <c r="CXW81" s="133"/>
      <c r="CXX81" s="133"/>
      <c r="CXY81" s="133"/>
      <c r="CXZ81" s="133"/>
      <c r="CYA81" s="133"/>
      <c r="CYB81" s="133"/>
      <c r="CYC81" s="133"/>
      <c r="CYD81" s="133"/>
      <c r="CYE81" s="133"/>
      <c r="CYF81" s="133"/>
      <c r="CYG81" s="133"/>
      <c r="CYH81" s="133"/>
      <c r="CYI81" s="133"/>
      <c r="CYJ81" s="133"/>
      <c r="CYK81" s="133"/>
      <c r="CYL81" s="133"/>
      <c r="CYM81" s="133"/>
      <c r="CYN81" s="133"/>
      <c r="CYO81" s="133"/>
      <c r="CYP81" s="133"/>
      <c r="CYQ81" s="133"/>
      <c r="CYR81" s="133"/>
      <c r="CYS81" s="133"/>
      <c r="CYT81" s="133"/>
      <c r="CYU81" s="133"/>
      <c r="CYV81" s="133"/>
      <c r="CYW81" s="133"/>
      <c r="CYX81" s="133"/>
      <c r="CYY81" s="133"/>
      <c r="CYZ81" s="133"/>
      <c r="CZA81" s="133"/>
      <c r="CZB81" s="133"/>
      <c r="CZC81" s="133"/>
      <c r="CZD81" s="133"/>
      <c r="CZE81" s="133"/>
      <c r="CZF81" s="133"/>
      <c r="CZG81" s="133"/>
      <c r="CZH81" s="133"/>
      <c r="CZI81" s="133"/>
      <c r="CZJ81" s="133"/>
      <c r="CZK81" s="133"/>
      <c r="CZL81" s="133"/>
      <c r="CZM81" s="133"/>
      <c r="CZN81" s="133"/>
      <c r="CZO81" s="133"/>
      <c r="CZP81" s="133"/>
      <c r="CZQ81" s="133"/>
      <c r="CZR81" s="133"/>
      <c r="CZS81" s="133"/>
      <c r="CZT81" s="133"/>
      <c r="CZU81" s="133"/>
      <c r="CZV81" s="133"/>
      <c r="CZW81" s="133"/>
      <c r="CZX81" s="133"/>
      <c r="CZY81" s="133"/>
      <c r="CZZ81" s="133"/>
      <c r="DAA81" s="133"/>
      <c r="DAB81" s="133"/>
      <c r="DAC81" s="133"/>
      <c r="DAD81" s="133"/>
      <c r="DAE81" s="133"/>
      <c r="DAF81" s="133"/>
      <c r="DAG81" s="133"/>
      <c r="DAH81" s="133"/>
      <c r="DAI81" s="133"/>
      <c r="DAJ81" s="133"/>
      <c r="DAK81" s="133"/>
      <c r="DAL81" s="133"/>
      <c r="DAM81" s="133"/>
      <c r="DAN81" s="133"/>
      <c r="DAO81" s="133"/>
      <c r="DAP81" s="133"/>
      <c r="DAQ81" s="133"/>
      <c r="DAR81" s="133"/>
      <c r="DAS81" s="133"/>
      <c r="DAT81" s="133"/>
      <c r="DAU81" s="133"/>
      <c r="DAV81" s="133"/>
      <c r="DAW81" s="133"/>
      <c r="DAX81" s="133"/>
      <c r="DAY81" s="133"/>
      <c r="DAZ81" s="133"/>
      <c r="DBA81" s="133"/>
      <c r="DBB81" s="133"/>
      <c r="DBC81" s="133"/>
      <c r="DBD81" s="133"/>
      <c r="DBE81" s="133"/>
      <c r="DBF81" s="133"/>
      <c r="DBG81" s="133"/>
      <c r="DBH81" s="133"/>
      <c r="DBI81" s="133"/>
      <c r="DBJ81" s="133"/>
      <c r="DBK81" s="133"/>
      <c r="DBL81" s="133"/>
      <c r="DBM81" s="133"/>
      <c r="DBN81" s="133"/>
      <c r="DBO81" s="133"/>
      <c r="DBP81" s="133"/>
      <c r="DBQ81" s="133"/>
      <c r="DBR81" s="133"/>
      <c r="DBS81" s="133"/>
      <c r="DBT81" s="133"/>
      <c r="DBU81" s="133"/>
      <c r="DBV81" s="133"/>
      <c r="DBW81" s="133"/>
      <c r="DBX81" s="133"/>
      <c r="DBY81" s="133"/>
      <c r="DBZ81" s="133"/>
      <c r="DCA81" s="133"/>
      <c r="DCB81" s="133"/>
      <c r="DCC81" s="133"/>
      <c r="DCD81" s="133"/>
      <c r="DCE81" s="133"/>
      <c r="DCF81" s="133"/>
      <c r="DCG81" s="133"/>
      <c r="DCH81" s="133"/>
      <c r="DCI81" s="133"/>
      <c r="DCJ81" s="133"/>
      <c r="DCK81" s="133"/>
      <c r="DCL81" s="133"/>
      <c r="DCM81" s="133"/>
      <c r="DCN81" s="133"/>
      <c r="DCO81" s="133"/>
      <c r="DCP81" s="133"/>
      <c r="DCQ81" s="133"/>
      <c r="DCR81" s="133"/>
      <c r="DCS81" s="133"/>
      <c r="DCT81" s="133"/>
      <c r="DCU81" s="133"/>
      <c r="DCV81" s="133"/>
      <c r="DCW81" s="133"/>
      <c r="DCX81" s="133"/>
      <c r="DCY81" s="133"/>
      <c r="DCZ81" s="133"/>
      <c r="DDA81" s="133"/>
      <c r="DDB81" s="133"/>
      <c r="DDC81" s="133"/>
      <c r="DDD81" s="133"/>
      <c r="DDE81" s="133"/>
      <c r="DDF81" s="133"/>
      <c r="DDG81" s="133"/>
      <c r="DDH81" s="133"/>
      <c r="DDI81" s="133"/>
      <c r="DDJ81" s="133"/>
      <c r="DDK81" s="133"/>
      <c r="DDL81" s="133"/>
      <c r="DDM81" s="133"/>
      <c r="DDN81" s="133"/>
      <c r="DDO81" s="133"/>
      <c r="DDP81" s="133"/>
      <c r="DDQ81" s="133"/>
      <c r="DDR81" s="133"/>
      <c r="DDS81" s="133"/>
      <c r="DDT81" s="133"/>
      <c r="DDU81" s="133"/>
      <c r="DDV81" s="133"/>
      <c r="DDW81" s="133"/>
      <c r="DDX81" s="133"/>
      <c r="DDY81" s="133"/>
      <c r="DDZ81" s="133"/>
      <c r="DEA81" s="133"/>
      <c r="DEB81" s="133"/>
      <c r="DEC81" s="133"/>
      <c r="DED81" s="133"/>
      <c r="DEE81" s="133"/>
      <c r="DEF81" s="133"/>
      <c r="DEG81" s="133"/>
      <c r="DEH81" s="133"/>
      <c r="DEI81" s="133"/>
      <c r="DEJ81" s="133"/>
      <c r="DEK81" s="133"/>
      <c r="DEL81" s="133"/>
      <c r="DEM81" s="133"/>
      <c r="DEN81" s="133"/>
      <c r="DEO81" s="133"/>
      <c r="DEP81" s="133"/>
      <c r="DEQ81" s="133"/>
      <c r="DER81" s="133"/>
      <c r="DES81" s="133"/>
      <c r="DET81" s="133"/>
      <c r="DEU81" s="133"/>
      <c r="DEV81" s="133"/>
      <c r="DEW81" s="133"/>
      <c r="DEX81" s="133"/>
      <c r="DEY81" s="133"/>
      <c r="DEZ81" s="133"/>
      <c r="DFA81" s="133"/>
      <c r="DFB81" s="133"/>
      <c r="DFC81" s="133"/>
      <c r="DFD81" s="133"/>
      <c r="DFE81" s="133"/>
      <c r="DFF81" s="133"/>
      <c r="DFG81" s="133"/>
      <c r="DFH81" s="133"/>
      <c r="DFI81" s="133"/>
      <c r="DFJ81" s="133"/>
      <c r="DFK81" s="133"/>
      <c r="DFL81" s="133"/>
      <c r="DFM81" s="133"/>
      <c r="DFN81" s="133"/>
      <c r="DFO81" s="133"/>
      <c r="DFP81" s="133"/>
      <c r="DFQ81" s="133"/>
      <c r="DFR81" s="133"/>
      <c r="DFS81" s="133"/>
      <c r="DFT81" s="133"/>
      <c r="DFU81" s="133"/>
      <c r="DFV81" s="133"/>
      <c r="DFW81" s="133"/>
      <c r="DFX81" s="133"/>
      <c r="DFY81" s="133"/>
      <c r="DFZ81" s="133"/>
      <c r="DGA81" s="133"/>
      <c r="DGB81" s="133"/>
      <c r="DGC81" s="133"/>
      <c r="DGD81" s="133"/>
      <c r="DGE81" s="133"/>
      <c r="DGF81" s="133"/>
      <c r="DGG81" s="133"/>
      <c r="DGH81" s="133"/>
      <c r="DGI81" s="133"/>
      <c r="DGJ81" s="133"/>
      <c r="DGK81" s="133"/>
      <c r="DGL81" s="133"/>
      <c r="DGM81" s="133"/>
      <c r="DGN81" s="133"/>
      <c r="DGO81" s="133"/>
      <c r="DGP81" s="133"/>
      <c r="DGQ81" s="133"/>
      <c r="DGR81" s="133"/>
      <c r="DGS81" s="133"/>
      <c r="DGT81" s="133"/>
      <c r="DGU81" s="133"/>
      <c r="DGV81" s="133"/>
      <c r="DGW81" s="133"/>
      <c r="DGX81" s="133"/>
      <c r="DGY81" s="133"/>
      <c r="DGZ81" s="133"/>
      <c r="DHA81" s="133"/>
      <c r="DHB81" s="133"/>
      <c r="DHC81" s="133"/>
      <c r="DHD81" s="133"/>
      <c r="DHE81" s="133"/>
      <c r="DHF81" s="133"/>
      <c r="DHG81" s="133"/>
      <c r="DHH81" s="133"/>
      <c r="DHI81" s="133"/>
      <c r="DHJ81" s="133"/>
      <c r="DHK81" s="133"/>
      <c r="DHL81" s="133"/>
      <c r="DHM81" s="133"/>
      <c r="DHN81" s="133"/>
      <c r="DHO81" s="133"/>
      <c r="DHP81" s="133"/>
      <c r="DHQ81" s="133"/>
      <c r="DHR81" s="133"/>
      <c r="DHS81" s="133"/>
      <c r="DHT81" s="133"/>
      <c r="DHU81" s="133"/>
      <c r="DHV81" s="133"/>
      <c r="DHW81" s="133"/>
      <c r="DHX81" s="133"/>
      <c r="DHY81" s="133"/>
      <c r="DHZ81" s="133"/>
      <c r="DIA81" s="133"/>
      <c r="DIB81" s="133"/>
      <c r="DIC81" s="133"/>
      <c r="DID81" s="133"/>
      <c r="DIE81" s="133"/>
      <c r="DIF81" s="133"/>
      <c r="DIG81" s="133"/>
      <c r="DIH81" s="133"/>
      <c r="DII81" s="133"/>
      <c r="DIJ81" s="133"/>
      <c r="DIK81" s="133"/>
      <c r="DIL81" s="133"/>
      <c r="DIM81" s="133"/>
      <c r="DIN81" s="133"/>
      <c r="DIO81" s="133"/>
      <c r="DIP81" s="133"/>
      <c r="DIQ81" s="133"/>
      <c r="DIR81" s="133"/>
      <c r="DIS81" s="133"/>
      <c r="DIT81" s="133"/>
      <c r="DIU81" s="133"/>
      <c r="DIV81" s="133"/>
      <c r="DIW81" s="133"/>
      <c r="DIX81" s="133"/>
      <c r="DIY81" s="133"/>
      <c r="DIZ81" s="133"/>
      <c r="DJA81" s="133"/>
      <c r="DJB81" s="133"/>
      <c r="DJC81" s="133"/>
      <c r="DJD81" s="133"/>
      <c r="DJE81" s="133"/>
      <c r="DJF81" s="133"/>
      <c r="DJG81" s="133"/>
      <c r="DJH81" s="133"/>
      <c r="DJI81" s="133"/>
      <c r="DJJ81" s="133"/>
      <c r="DJK81" s="133"/>
      <c r="DJL81" s="133"/>
      <c r="DJM81" s="133"/>
      <c r="DJN81" s="133"/>
      <c r="DJO81" s="133"/>
      <c r="DJP81" s="133"/>
      <c r="DJQ81" s="133"/>
      <c r="DJR81" s="133"/>
      <c r="DJS81" s="133"/>
      <c r="DJT81" s="133"/>
      <c r="DJU81" s="133"/>
      <c r="DJV81" s="133"/>
      <c r="DJW81" s="133"/>
      <c r="DJX81" s="133"/>
      <c r="DJY81" s="133"/>
      <c r="DJZ81" s="133"/>
      <c r="DKA81" s="133"/>
      <c r="DKB81" s="133"/>
      <c r="DKC81" s="133"/>
      <c r="DKD81" s="133"/>
      <c r="DKE81" s="133"/>
      <c r="DKF81" s="133"/>
      <c r="DKG81" s="133"/>
      <c r="DKH81" s="133"/>
      <c r="DKI81" s="133"/>
      <c r="DKJ81" s="133"/>
      <c r="DKK81" s="133"/>
      <c r="DKL81" s="133"/>
      <c r="DKM81" s="133"/>
      <c r="DKN81" s="133"/>
      <c r="DKO81" s="133"/>
      <c r="DKP81" s="133"/>
      <c r="DKQ81" s="133"/>
      <c r="DKR81" s="133"/>
      <c r="DKS81" s="133"/>
      <c r="DKT81" s="133"/>
      <c r="DKU81" s="133"/>
      <c r="DKV81" s="133"/>
      <c r="DKW81" s="133"/>
      <c r="DKX81" s="133"/>
      <c r="DKY81" s="133"/>
      <c r="DKZ81" s="133"/>
      <c r="DLA81" s="133"/>
      <c r="DLB81" s="133"/>
      <c r="DLC81" s="133"/>
      <c r="DLD81" s="133"/>
      <c r="DLE81" s="133"/>
      <c r="DLF81" s="133"/>
      <c r="DLG81" s="133"/>
      <c r="DLH81" s="133"/>
      <c r="DLI81" s="133"/>
      <c r="DLJ81" s="133"/>
      <c r="DLK81" s="133"/>
      <c r="DLL81" s="133"/>
      <c r="DLM81" s="133"/>
      <c r="DLN81" s="133"/>
      <c r="DLO81" s="133"/>
      <c r="DLP81" s="133"/>
      <c r="DLQ81" s="133"/>
      <c r="DLR81" s="133"/>
      <c r="DLS81" s="133"/>
      <c r="DLT81" s="133"/>
      <c r="DLU81" s="133"/>
      <c r="DLV81" s="133"/>
      <c r="DLW81" s="133"/>
      <c r="DLX81" s="133"/>
      <c r="DLY81" s="133"/>
      <c r="DLZ81" s="133"/>
      <c r="DMA81" s="133"/>
      <c r="DMB81" s="133"/>
      <c r="DMC81" s="133"/>
      <c r="DMD81" s="133"/>
      <c r="DME81" s="133"/>
      <c r="DMF81" s="133"/>
      <c r="DMG81" s="133"/>
      <c r="DMH81" s="133"/>
      <c r="DMI81" s="133"/>
      <c r="DMJ81" s="133"/>
      <c r="DMK81" s="133"/>
      <c r="DML81" s="133"/>
      <c r="DMM81" s="133"/>
      <c r="DMN81" s="133"/>
      <c r="DMO81" s="133"/>
      <c r="DMP81" s="133"/>
      <c r="DMQ81" s="133"/>
      <c r="DMR81" s="133"/>
      <c r="DMS81" s="133"/>
      <c r="DMT81" s="133"/>
      <c r="DMU81" s="133"/>
      <c r="DMV81" s="133"/>
      <c r="DMW81" s="133"/>
      <c r="DMX81" s="133"/>
      <c r="DMY81" s="133"/>
      <c r="DMZ81" s="133"/>
      <c r="DNA81" s="133"/>
      <c r="DNB81" s="133"/>
      <c r="DNC81" s="133"/>
      <c r="DND81" s="133"/>
      <c r="DNE81" s="133"/>
      <c r="DNF81" s="133"/>
      <c r="DNG81" s="133"/>
      <c r="DNH81" s="133"/>
      <c r="DNI81" s="133"/>
      <c r="DNJ81" s="133"/>
      <c r="DNK81" s="133"/>
      <c r="DNL81" s="133"/>
      <c r="DNM81" s="133"/>
      <c r="DNN81" s="133"/>
      <c r="DNO81" s="133"/>
      <c r="DNP81" s="133"/>
      <c r="DNQ81" s="133"/>
      <c r="DNR81" s="133"/>
      <c r="DNS81" s="133"/>
      <c r="DNT81" s="133"/>
      <c r="DNU81" s="133"/>
      <c r="DNV81" s="133"/>
      <c r="DNW81" s="133"/>
      <c r="DNX81" s="133"/>
      <c r="DNY81" s="133"/>
      <c r="DNZ81" s="133"/>
      <c r="DOA81" s="133"/>
      <c r="DOB81" s="133"/>
      <c r="DOC81" s="133"/>
      <c r="DOD81" s="133"/>
      <c r="DOE81" s="133"/>
      <c r="DOF81" s="133"/>
      <c r="DOG81" s="133"/>
      <c r="DOH81" s="133"/>
      <c r="DOI81" s="133"/>
      <c r="DOJ81" s="133"/>
      <c r="DOK81" s="133"/>
      <c r="DOL81" s="133"/>
      <c r="DOM81" s="133"/>
      <c r="DON81" s="133"/>
      <c r="DOO81" s="133"/>
      <c r="DOP81" s="133"/>
      <c r="DOQ81" s="133"/>
      <c r="DOR81" s="133"/>
      <c r="DOS81" s="133"/>
      <c r="DOT81" s="133"/>
      <c r="DOU81" s="133"/>
      <c r="DOV81" s="133"/>
      <c r="DOW81" s="133"/>
      <c r="DOX81" s="133"/>
      <c r="DOY81" s="133"/>
      <c r="DOZ81" s="133"/>
      <c r="DPA81" s="133"/>
      <c r="DPB81" s="133"/>
      <c r="DPC81" s="133"/>
      <c r="DPD81" s="133"/>
      <c r="DPE81" s="133"/>
      <c r="DPF81" s="133"/>
      <c r="DPG81" s="133"/>
      <c r="DPH81" s="133"/>
      <c r="DPI81" s="133"/>
      <c r="DPJ81" s="133"/>
      <c r="DPK81" s="133"/>
      <c r="DPL81" s="133"/>
      <c r="DPM81" s="133"/>
      <c r="DPN81" s="133"/>
      <c r="DPO81" s="133"/>
      <c r="DPP81" s="133"/>
      <c r="DPQ81" s="133"/>
      <c r="DPR81" s="133"/>
      <c r="DPS81" s="133"/>
      <c r="DPT81" s="133"/>
      <c r="DPU81" s="133"/>
      <c r="DPV81" s="133"/>
      <c r="DPW81" s="133"/>
      <c r="DPX81" s="133"/>
      <c r="DPY81" s="133"/>
      <c r="DPZ81" s="133"/>
      <c r="DQA81" s="133"/>
      <c r="DQB81" s="133"/>
      <c r="DQC81" s="133"/>
      <c r="DQD81" s="133"/>
      <c r="DQE81" s="133"/>
      <c r="DQF81" s="133"/>
      <c r="DQG81" s="133"/>
      <c r="DQH81" s="133"/>
      <c r="DQI81" s="133"/>
      <c r="DQJ81" s="133"/>
      <c r="DQK81" s="133"/>
      <c r="DQL81" s="133"/>
      <c r="DQM81" s="133"/>
      <c r="DQN81" s="133"/>
      <c r="DQO81" s="133"/>
      <c r="DQP81" s="133"/>
      <c r="DQQ81" s="133"/>
      <c r="DQR81" s="133"/>
      <c r="DQS81" s="133"/>
      <c r="DQT81" s="133"/>
      <c r="DQU81" s="133"/>
      <c r="DQV81" s="133"/>
      <c r="DQW81" s="133"/>
      <c r="DQX81" s="133"/>
      <c r="DQY81" s="133"/>
      <c r="DQZ81" s="133"/>
      <c r="DRA81" s="133"/>
      <c r="DRB81" s="133"/>
      <c r="DRC81" s="133"/>
      <c r="DRD81" s="133"/>
      <c r="DRE81" s="133"/>
      <c r="DRF81" s="133"/>
      <c r="DRG81" s="133"/>
      <c r="DRH81" s="133"/>
      <c r="DRI81" s="133"/>
      <c r="DRJ81" s="133"/>
      <c r="DRK81" s="133"/>
      <c r="DRL81" s="133"/>
      <c r="DRM81" s="133"/>
      <c r="DRN81" s="133"/>
      <c r="DRO81" s="133"/>
      <c r="DRP81" s="133"/>
      <c r="DRQ81" s="133"/>
      <c r="DRR81" s="133"/>
      <c r="DRS81" s="133"/>
      <c r="DRT81" s="133"/>
      <c r="DRU81" s="133"/>
      <c r="DRV81" s="133"/>
      <c r="DRW81" s="133"/>
      <c r="DRX81" s="133"/>
      <c r="DRY81" s="133"/>
      <c r="DRZ81" s="133"/>
      <c r="DSA81" s="133"/>
      <c r="DSB81" s="133"/>
      <c r="DSC81" s="133"/>
      <c r="DSD81" s="133"/>
      <c r="DSE81" s="133"/>
      <c r="DSF81" s="133"/>
      <c r="DSG81" s="133"/>
      <c r="DSH81" s="133"/>
      <c r="DSI81" s="133"/>
      <c r="DSJ81" s="133"/>
      <c r="DSK81" s="133"/>
      <c r="DSL81" s="133"/>
      <c r="DSM81" s="133"/>
      <c r="DSN81" s="133"/>
      <c r="DSO81" s="133"/>
      <c r="DSP81" s="133"/>
      <c r="DSQ81" s="133"/>
      <c r="DSR81" s="133"/>
      <c r="DSS81" s="133"/>
      <c r="DST81" s="133"/>
      <c r="DSU81" s="133"/>
      <c r="DSV81" s="133"/>
      <c r="DSW81" s="133"/>
      <c r="DSX81" s="133"/>
      <c r="DSY81" s="133"/>
      <c r="DSZ81" s="133"/>
      <c r="DTA81" s="133"/>
      <c r="DTB81" s="133"/>
      <c r="DTC81" s="133"/>
      <c r="DTD81" s="133"/>
      <c r="DTE81" s="133"/>
      <c r="DTF81" s="133"/>
      <c r="DTG81" s="133"/>
      <c r="DTH81" s="133"/>
      <c r="DTI81" s="133"/>
      <c r="DTJ81" s="133"/>
      <c r="DTK81" s="133"/>
      <c r="DTL81" s="133"/>
      <c r="DTM81" s="133"/>
      <c r="DTN81" s="133"/>
      <c r="DTO81" s="133"/>
      <c r="DTP81" s="133"/>
      <c r="DTQ81" s="133"/>
      <c r="DTR81" s="133"/>
      <c r="DTS81" s="133"/>
      <c r="DTT81" s="133"/>
      <c r="DTU81" s="133"/>
      <c r="DTV81" s="133"/>
      <c r="DTW81" s="133"/>
      <c r="DTX81" s="133"/>
      <c r="DTY81" s="133"/>
      <c r="DTZ81" s="133"/>
      <c r="DUA81" s="133"/>
      <c r="DUB81" s="133"/>
      <c r="DUC81" s="133"/>
      <c r="DUD81" s="133"/>
      <c r="DUE81" s="133"/>
      <c r="DUF81" s="133"/>
      <c r="DUG81" s="133"/>
      <c r="DUH81" s="133"/>
      <c r="DUI81" s="133"/>
      <c r="DUJ81" s="133"/>
      <c r="DUK81" s="133"/>
      <c r="DUL81" s="133"/>
      <c r="DUM81" s="133"/>
      <c r="DUN81" s="133"/>
      <c r="DUO81" s="133"/>
      <c r="DUP81" s="133"/>
      <c r="DUQ81" s="133"/>
      <c r="DUR81" s="133"/>
      <c r="DUS81" s="133"/>
      <c r="DUT81" s="133"/>
      <c r="DUU81" s="133"/>
      <c r="DUV81" s="133"/>
      <c r="DUW81" s="133"/>
      <c r="DUX81" s="133"/>
      <c r="DUY81" s="133"/>
      <c r="DUZ81" s="133"/>
      <c r="DVA81" s="133"/>
      <c r="DVB81" s="133"/>
      <c r="DVC81" s="133"/>
      <c r="DVD81" s="133"/>
      <c r="DVE81" s="133"/>
      <c r="DVF81" s="133"/>
      <c r="DVG81" s="133"/>
      <c r="DVH81" s="133"/>
      <c r="DVI81" s="133"/>
      <c r="DVJ81" s="133"/>
      <c r="DVK81" s="133"/>
      <c r="DVL81" s="133"/>
      <c r="DVM81" s="133"/>
      <c r="DVN81" s="133"/>
      <c r="DVO81" s="133"/>
      <c r="DVP81" s="133"/>
      <c r="DVQ81" s="133"/>
      <c r="DVR81" s="133"/>
      <c r="DVS81" s="133"/>
      <c r="DVT81" s="133"/>
      <c r="DVU81" s="133"/>
      <c r="DVV81" s="133"/>
      <c r="DVW81" s="133"/>
      <c r="DVX81" s="133"/>
      <c r="DVY81" s="133"/>
      <c r="DVZ81" s="133"/>
      <c r="DWA81" s="133"/>
      <c r="DWB81" s="133"/>
      <c r="DWC81" s="133"/>
      <c r="DWD81" s="133"/>
      <c r="DWE81" s="133"/>
      <c r="DWF81" s="133"/>
      <c r="DWG81" s="133"/>
      <c r="DWH81" s="133"/>
      <c r="DWI81" s="133"/>
      <c r="DWJ81" s="133"/>
      <c r="DWK81" s="133"/>
      <c r="DWL81" s="133"/>
      <c r="DWM81" s="133"/>
      <c r="DWN81" s="133"/>
      <c r="DWO81" s="133"/>
      <c r="DWP81" s="133"/>
      <c r="DWQ81" s="133"/>
      <c r="DWR81" s="133"/>
      <c r="DWS81" s="133"/>
      <c r="DWT81" s="133"/>
      <c r="DWU81" s="133"/>
      <c r="DWV81" s="133"/>
      <c r="DWW81" s="133"/>
      <c r="DWX81" s="133"/>
      <c r="DWY81" s="133"/>
      <c r="DWZ81" s="133"/>
      <c r="DXA81" s="133"/>
      <c r="DXB81" s="133"/>
      <c r="DXC81" s="133"/>
      <c r="DXD81" s="133"/>
      <c r="DXE81" s="133"/>
      <c r="DXF81" s="133"/>
      <c r="DXG81" s="133"/>
      <c r="DXH81" s="133"/>
      <c r="DXI81" s="133"/>
      <c r="DXJ81" s="133"/>
      <c r="DXK81" s="133"/>
      <c r="DXL81" s="133"/>
      <c r="DXM81" s="133"/>
      <c r="DXN81" s="133"/>
      <c r="DXO81" s="133"/>
      <c r="DXP81" s="133"/>
      <c r="DXQ81" s="133"/>
      <c r="DXR81" s="133"/>
      <c r="DXS81" s="133"/>
      <c r="DXT81" s="133"/>
      <c r="DXU81" s="133"/>
      <c r="DXV81" s="133"/>
      <c r="DXW81" s="133"/>
      <c r="DXX81" s="133"/>
      <c r="DXY81" s="133"/>
      <c r="DXZ81" s="133"/>
      <c r="DYA81" s="133"/>
      <c r="DYB81" s="133"/>
      <c r="DYC81" s="133"/>
      <c r="DYD81" s="133"/>
      <c r="DYE81" s="133"/>
      <c r="DYF81" s="133"/>
      <c r="DYG81" s="133"/>
      <c r="DYH81" s="133"/>
      <c r="DYI81" s="133"/>
      <c r="DYJ81" s="133"/>
      <c r="DYK81" s="133"/>
      <c r="DYL81" s="133"/>
      <c r="DYM81" s="133"/>
      <c r="DYN81" s="133"/>
      <c r="DYO81" s="133"/>
      <c r="DYP81" s="133"/>
      <c r="DYQ81" s="133"/>
      <c r="DYR81" s="133"/>
      <c r="DYS81" s="133"/>
      <c r="DYT81" s="133"/>
      <c r="DYU81" s="133"/>
      <c r="DYV81" s="133"/>
      <c r="DYW81" s="133"/>
      <c r="DYX81" s="133"/>
      <c r="DYY81" s="133"/>
      <c r="DYZ81" s="133"/>
      <c r="DZA81" s="133"/>
      <c r="DZB81" s="133"/>
      <c r="DZC81" s="133"/>
      <c r="DZD81" s="133"/>
      <c r="DZE81" s="133"/>
      <c r="DZF81" s="133"/>
      <c r="DZG81" s="133"/>
      <c r="DZH81" s="133"/>
      <c r="DZI81" s="133"/>
      <c r="DZJ81" s="133"/>
      <c r="DZK81" s="133"/>
      <c r="DZL81" s="133"/>
      <c r="DZM81" s="133"/>
      <c r="DZN81" s="133"/>
      <c r="DZO81" s="133"/>
      <c r="DZP81" s="133"/>
      <c r="DZQ81" s="133"/>
      <c r="DZR81" s="133"/>
      <c r="DZS81" s="133"/>
      <c r="DZT81" s="133"/>
      <c r="DZU81" s="133"/>
      <c r="DZV81" s="133"/>
      <c r="DZW81" s="133"/>
      <c r="DZX81" s="133"/>
      <c r="DZY81" s="133"/>
      <c r="DZZ81" s="133"/>
      <c r="EAA81" s="133"/>
      <c r="EAB81" s="133"/>
      <c r="EAC81" s="133"/>
      <c r="EAD81" s="133"/>
      <c r="EAE81" s="133"/>
      <c r="EAF81" s="133"/>
      <c r="EAG81" s="133"/>
      <c r="EAH81" s="133"/>
      <c r="EAI81" s="133"/>
      <c r="EAJ81" s="133"/>
      <c r="EAK81" s="133"/>
      <c r="EAL81" s="133"/>
      <c r="EAM81" s="133"/>
      <c r="EAN81" s="133"/>
      <c r="EAO81" s="133"/>
      <c r="EAP81" s="133"/>
      <c r="EAQ81" s="133"/>
      <c r="EAR81" s="133"/>
      <c r="EAS81" s="133"/>
      <c r="EAT81" s="133"/>
      <c r="EAU81" s="133"/>
      <c r="EAV81" s="133"/>
      <c r="EAW81" s="133"/>
      <c r="EAX81" s="133"/>
      <c r="EAY81" s="133"/>
      <c r="EAZ81" s="133"/>
      <c r="EBA81" s="133"/>
      <c r="EBB81" s="133"/>
      <c r="EBC81" s="133"/>
      <c r="EBD81" s="133"/>
      <c r="EBE81" s="133"/>
      <c r="EBF81" s="133"/>
      <c r="EBG81" s="133"/>
      <c r="EBH81" s="133"/>
      <c r="EBI81" s="133"/>
      <c r="EBJ81" s="133"/>
      <c r="EBK81" s="133"/>
      <c r="EBL81" s="133"/>
      <c r="EBM81" s="133"/>
      <c r="EBN81" s="133"/>
      <c r="EBO81" s="133"/>
      <c r="EBP81" s="133"/>
      <c r="EBQ81" s="133"/>
      <c r="EBR81" s="133"/>
      <c r="EBS81" s="133"/>
      <c r="EBT81" s="133"/>
      <c r="EBU81" s="133"/>
      <c r="EBV81" s="133"/>
      <c r="EBW81" s="133"/>
      <c r="EBX81" s="133"/>
      <c r="EBY81" s="133"/>
      <c r="EBZ81" s="133"/>
      <c r="ECA81" s="133"/>
      <c r="ECB81" s="133"/>
      <c r="ECC81" s="133"/>
      <c r="ECD81" s="133"/>
      <c r="ECE81" s="133"/>
      <c r="ECF81" s="133"/>
      <c r="ECG81" s="133"/>
      <c r="ECH81" s="133"/>
      <c r="ECI81" s="133"/>
      <c r="ECJ81" s="133"/>
      <c r="ECK81" s="133"/>
      <c r="ECL81" s="133"/>
      <c r="ECM81" s="133"/>
      <c r="ECN81" s="133"/>
      <c r="ECO81" s="133"/>
      <c r="ECP81" s="133"/>
      <c r="ECQ81" s="133"/>
      <c r="ECR81" s="133"/>
      <c r="ECS81" s="133"/>
      <c r="ECT81" s="133"/>
      <c r="ECU81" s="133"/>
      <c r="ECV81" s="133"/>
      <c r="ECW81" s="133"/>
      <c r="ECX81" s="133"/>
      <c r="ECY81" s="133"/>
      <c r="ECZ81" s="133"/>
      <c r="EDA81" s="133"/>
      <c r="EDB81" s="133"/>
      <c r="EDC81" s="133"/>
      <c r="EDD81" s="133"/>
      <c r="EDE81" s="133"/>
      <c r="EDF81" s="133"/>
      <c r="EDG81" s="133"/>
      <c r="EDH81" s="133"/>
      <c r="EDI81" s="133"/>
      <c r="EDJ81" s="133"/>
      <c r="EDK81" s="133"/>
      <c r="EDL81" s="133"/>
      <c r="EDM81" s="133"/>
      <c r="EDN81" s="133"/>
      <c r="EDO81" s="133"/>
      <c r="EDP81" s="133"/>
      <c r="EDQ81" s="133"/>
      <c r="EDR81" s="133"/>
      <c r="EDS81" s="133"/>
      <c r="EDT81" s="133"/>
      <c r="EDU81" s="133"/>
      <c r="EDV81" s="133"/>
      <c r="EDW81" s="133"/>
      <c r="EDX81" s="133"/>
      <c r="EDY81" s="133"/>
      <c r="EDZ81" s="133"/>
      <c r="EEA81" s="133"/>
      <c r="EEB81" s="133"/>
      <c r="EEC81" s="133"/>
      <c r="EED81" s="133"/>
      <c r="EEE81" s="133"/>
      <c r="EEF81" s="133"/>
      <c r="EEG81" s="133"/>
      <c r="EEH81" s="133"/>
      <c r="EEI81" s="133"/>
      <c r="EEJ81" s="133"/>
      <c r="EEK81" s="133"/>
      <c r="EEL81" s="133"/>
      <c r="EEM81" s="133"/>
      <c r="EEN81" s="133"/>
      <c r="EEO81" s="133"/>
      <c r="EEP81" s="133"/>
      <c r="EEQ81" s="133"/>
      <c r="EER81" s="133"/>
      <c r="EES81" s="133"/>
      <c r="EET81" s="133"/>
      <c r="EEU81" s="133"/>
      <c r="EEV81" s="133"/>
      <c r="EEW81" s="133"/>
      <c r="EEX81" s="133"/>
      <c r="EEY81" s="133"/>
      <c r="EEZ81" s="133"/>
      <c r="EFA81" s="133"/>
      <c r="EFB81" s="133"/>
      <c r="EFC81" s="133"/>
      <c r="EFD81" s="133"/>
      <c r="EFE81" s="133"/>
      <c r="EFF81" s="133"/>
      <c r="EFG81" s="133"/>
      <c r="EFH81" s="133"/>
      <c r="EFI81" s="133"/>
      <c r="EFJ81" s="133"/>
      <c r="EFK81" s="133"/>
      <c r="EFL81" s="133"/>
      <c r="EFM81" s="133"/>
      <c r="EFN81" s="133"/>
      <c r="EFO81" s="133"/>
      <c r="EFP81" s="133"/>
      <c r="EFQ81" s="133"/>
      <c r="EFR81" s="133"/>
      <c r="EFS81" s="133"/>
      <c r="EFT81" s="133"/>
      <c r="EFU81" s="133"/>
      <c r="EFV81" s="133"/>
      <c r="EFW81" s="133"/>
      <c r="EFX81" s="133"/>
      <c r="EFY81" s="133"/>
      <c r="EFZ81" s="133"/>
      <c r="EGA81" s="133"/>
      <c r="EGB81" s="133"/>
      <c r="EGC81" s="133"/>
      <c r="EGD81" s="133"/>
      <c r="EGE81" s="133"/>
      <c r="EGF81" s="133"/>
      <c r="EGG81" s="133"/>
      <c r="EGH81" s="133"/>
      <c r="EGI81" s="133"/>
      <c r="EGJ81" s="133"/>
      <c r="EGK81" s="133"/>
      <c r="EGL81" s="133"/>
      <c r="EGM81" s="133"/>
      <c r="EGN81" s="133"/>
      <c r="EGO81" s="133"/>
      <c r="EGP81" s="133"/>
      <c r="EGQ81" s="133"/>
      <c r="EGR81" s="133"/>
      <c r="EGS81" s="133"/>
      <c r="EGT81" s="133"/>
      <c r="EGU81" s="133"/>
      <c r="EGV81" s="133"/>
      <c r="EGW81" s="133"/>
      <c r="EGX81" s="133"/>
      <c r="EGY81" s="133"/>
      <c r="EGZ81" s="133"/>
      <c r="EHA81" s="133"/>
      <c r="EHB81" s="133"/>
      <c r="EHC81" s="133"/>
      <c r="EHD81" s="133"/>
      <c r="EHE81" s="133"/>
      <c r="EHF81" s="133"/>
      <c r="EHG81" s="133"/>
      <c r="EHH81" s="133"/>
      <c r="EHI81" s="133"/>
      <c r="EHJ81" s="133"/>
      <c r="EHK81" s="133"/>
      <c r="EHL81" s="133"/>
      <c r="EHM81" s="133"/>
      <c r="EHN81" s="133"/>
      <c r="EHO81" s="133"/>
      <c r="EHP81" s="133"/>
      <c r="EHQ81" s="133"/>
      <c r="EHR81" s="133"/>
      <c r="EHS81" s="133"/>
      <c r="EHT81" s="133"/>
      <c r="EHU81" s="133"/>
      <c r="EHV81" s="133"/>
      <c r="EHW81" s="133"/>
      <c r="EHX81" s="133"/>
      <c r="EHY81" s="133"/>
      <c r="EHZ81" s="133"/>
      <c r="EIA81" s="133"/>
      <c r="EIB81" s="133"/>
      <c r="EIC81" s="133"/>
      <c r="EID81" s="133"/>
      <c r="EIE81" s="133"/>
      <c r="EIF81" s="133"/>
      <c r="EIG81" s="133"/>
      <c r="EIH81" s="133"/>
      <c r="EII81" s="133"/>
      <c r="EIJ81" s="133"/>
      <c r="EIK81" s="133"/>
      <c r="EIL81" s="133"/>
      <c r="EIM81" s="133"/>
      <c r="EIN81" s="133"/>
      <c r="EIO81" s="133"/>
      <c r="EIP81" s="133"/>
      <c r="EIQ81" s="133"/>
      <c r="EIR81" s="133"/>
      <c r="EIS81" s="133"/>
      <c r="EIT81" s="133"/>
      <c r="EIU81" s="133"/>
      <c r="EIV81" s="133"/>
      <c r="EIW81" s="133"/>
      <c r="EIX81" s="133"/>
      <c r="EIY81" s="133"/>
      <c r="EIZ81" s="133"/>
      <c r="EJA81" s="133"/>
      <c r="EJB81" s="133"/>
      <c r="EJC81" s="133"/>
      <c r="EJD81" s="133"/>
      <c r="EJE81" s="133"/>
      <c r="EJF81" s="133"/>
      <c r="EJG81" s="133"/>
      <c r="EJH81" s="133"/>
      <c r="EJI81" s="133"/>
      <c r="EJJ81" s="133"/>
      <c r="EJK81" s="133"/>
      <c r="EJL81" s="133"/>
      <c r="EJM81" s="133"/>
      <c r="EJN81" s="133"/>
      <c r="EJO81" s="133"/>
      <c r="EJP81" s="133"/>
      <c r="EJQ81" s="133"/>
      <c r="EJR81" s="133"/>
      <c r="EJS81" s="133"/>
      <c r="EJT81" s="133"/>
      <c r="EJU81" s="133"/>
      <c r="EJV81" s="133"/>
      <c r="EJW81" s="133"/>
      <c r="EJX81" s="133"/>
      <c r="EJY81" s="133"/>
      <c r="EJZ81" s="133"/>
      <c r="EKA81" s="133"/>
      <c r="EKB81" s="133"/>
      <c r="EKC81" s="133"/>
      <c r="EKD81" s="133"/>
      <c r="EKE81" s="133"/>
      <c r="EKF81" s="133"/>
      <c r="EKG81" s="133"/>
      <c r="EKH81" s="133"/>
      <c r="EKI81" s="133"/>
      <c r="EKJ81" s="133"/>
      <c r="EKK81" s="133"/>
      <c r="EKL81" s="133"/>
      <c r="EKM81" s="133"/>
      <c r="EKN81" s="133"/>
      <c r="EKO81" s="133"/>
      <c r="EKP81" s="133"/>
      <c r="EKQ81" s="133"/>
      <c r="EKR81" s="133"/>
      <c r="EKS81" s="133"/>
      <c r="EKT81" s="133"/>
      <c r="EKU81" s="133"/>
      <c r="EKV81" s="133"/>
      <c r="EKW81" s="133"/>
      <c r="EKX81" s="133"/>
      <c r="EKY81" s="133"/>
      <c r="EKZ81" s="133"/>
      <c r="ELA81" s="133"/>
      <c r="ELB81" s="133"/>
      <c r="ELC81" s="133"/>
      <c r="ELD81" s="133"/>
      <c r="ELE81" s="133"/>
      <c r="ELF81" s="133"/>
      <c r="ELG81" s="133"/>
      <c r="ELH81" s="133"/>
      <c r="ELI81" s="133"/>
      <c r="ELJ81" s="133"/>
      <c r="ELK81" s="133"/>
      <c r="ELL81" s="133"/>
      <c r="ELM81" s="133"/>
      <c r="ELN81" s="133"/>
      <c r="ELO81" s="133"/>
      <c r="ELP81" s="133"/>
      <c r="ELQ81" s="133"/>
      <c r="ELR81" s="133"/>
      <c r="ELS81" s="133"/>
      <c r="ELT81" s="133"/>
      <c r="ELU81" s="133"/>
      <c r="ELV81" s="133"/>
      <c r="ELW81" s="133"/>
      <c r="ELX81" s="133"/>
      <c r="ELY81" s="133"/>
      <c r="ELZ81" s="133"/>
      <c r="EMA81" s="133"/>
      <c r="EMB81" s="133"/>
      <c r="EMC81" s="133"/>
      <c r="EMD81" s="133"/>
      <c r="EME81" s="133"/>
      <c r="EMF81" s="133"/>
      <c r="EMG81" s="133"/>
      <c r="EMH81" s="133"/>
      <c r="EMI81" s="133"/>
      <c r="EMJ81" s="133"/>
      <c r="EMK81" s="133"/>
      <c r="EML81" s="133"/>
      <c r="EMM81" s="133"/>
      <c r="EMN81" s="133"/>
      <c r="EMO81" s="133"/>
      <c r="EMP81" s="133"/>
      <c r="EMQ81" s="133"/>
      <c r="EMR81" s="133"/>
      <c r="EMS81" s="133"/>
      <c r="EMT81" s="133"/>
      <c r="EMU81" s="133"/>
      <c r="EMV81" s="133"/>
      <c r="EMW81" s="133"/>
      <c r="EMX81" s="133"/>
      <c r="EMY81" s="133"/>
      <c r="EMZ81" s="133"/>
      <c r="ENA81" s="133"/>
      <c r="ENB81" s="133"/>
      <c r="ENC81" s="133"/>
      <c r="END81" s="133"/>
      <c r="ENE81" s="133"/>
      <c r="ENF81" s="133"/>
      <c r="ENG81" s="133"/>
      <c r="ENH81" s="133"/>
      <c r="ENI81" s="133"/>
      <c r="ENJ81" s="133"/>
      <c r="ENK81" s="133"/>
      <c r="ENL81" s="133"/>
      <c r="ENM81" s="133"/>
      <c r="ENN81" s="133"/>
      <c r="ENO81" s="133"/>
      <c r="ENP81" s="133"/>
      <c r="ENQ81" s="133"/>
      <c r="ENR81" s="133"/>
      <c r="ENS81" s="133"/>
      <c r="ENT81" s="133"/>
      <c r="ENU81" s="133"/>
      <c r="ENV81" s="133"/>
      <c r="ENW81" s="133"/>
      <c r="ENX81" s="133"/>
      <c r="ENY81" s="133"/>
      <c r="ENZ81" s="133"/>
      <c r="EOA81" s="133"/>
      <c r="EOB81" s="133"/>
      <c r="EOC81" s="133"/>
      <c r="EOD81" s="133"/>
      <c r="EOE81" s="133"/>
      <c r="EOF81" s="133"/>
      <c r="EOG81" s="133"/>
      <c r="EOH81" s="133"/>
      <c r="EOI81" s="133"/>
      <c r="EOJ81" s="133"/>
      <c r="EOK81" s="133"/>
      <c r="EOL81" s="133"/>
      <c r="EOM81" s="133"/>
      <c r="EON81" s="133"/>
      <c r="EOO81" s="133"/>
      <c r="EOP81" s="133"/>
      <c r="EOQ81" s="133"/>
      <c r="EOR81" s="133"/>
      <c r="EOS81" s="133"/>
      <c r="EOT81" s="133"/>
      <c r="EOU81" s="133"/>
      <c r="EOV81" s="133"/>
      <c r="EOW81" s="133"/>
      <c r="EOX81" s="133"/>
      <c r="EOY81" s="133"/>
      <c r="EOZ81" s="133"/>
      <c r="EPA81" s="133"/>
      <c r="EPB81" s="133"/>
      <c r="EPC81" s="133"/>
      <c r="EPD81" s="133"/>
      <c r="EPE81" s="133"/>
      <c r="EPF81" s="133"/>
      <c r="EPG81" s="133"/>
      <c r="EPH81" s="133"/>
      <c r="EPI81" s="133"/>
      <c r="EPJ81" s="133"/>
      <c r="EPK81" s="133"/>
      <c r="EPL81" s="133"/>
      <c r="EPM81" s="133"/>
      <c r="EPN81" s="133"/>
      <c r="EPO81" s="133"/>
      <c r="EPP81" s="133"/>
      <c r="EPQ81" s="133"/>
      <c r="EPR81" s="133"/>
      <c r="EPS81" s="133"/>
      <c r="EPT81" s="133"/>
      <c r="EPU81" s="133"/>
      <c r="EPV81" s="133"/>
      <c r="EPW81" s="133"/>
      <c r="EPX81" s="133"/>
      <c r="EPY81" s="133"/>
      <c r="EPZ81" s="133"/>
      <c r="EQA81" s="133"/>
      <c r="EQB81" s="133"/>
      <c r="EQC81" s="133"/>
      <c r="EQD81" s="133"/>
      <c r="EQE81" s="133"/>
      <c r="EQF81" s="133"/>
      <c r="EQG81" s="133"/>
      <c r="EQH81" s="133"/>
      <c r="EQI81" s="133"/>
      <c r="EQJ81" s="133"/>
      <c r="EQK81" s="133"/>
      <c r="EQL81" s="133"/>
      <c r="EQM81" s="133"/>
      <c r="EQN81" s="133"/>
      <c r="EQO81" s="133"/>
      <c r="EQP81" s="133"/>
      <c r="EQQ81" s="133"/>
      <c r="EQR81" s="133"/>
      <c r="EQS81" s="133"/>
      <c r="EQT81" s="133"/>
      <c r="EQU81" s="133"/>
      <c r="EQV81" s="133"/>
      <c r="EQW81" s="133"/>
      <c r="EQX81" s="133"/>
      <c r="EQY81" s="133"/>
      <c r="EQZ81" s="133"/>
      <c r="ERA81" s="133"/>
      <c r="ERB81" s="133"/>
      <c r="ERC81" s="133"/>
      <c r="ERD81" s="133"/>
      <c r="ERE81" s="133"/>
      <c r="ERF81" s="133"/>
      <c r="ERG81" s="133"/>
      <c r="ERH81" s="133"/>
      <c r="ERI81" s="133"/>
      <c r="ERJ81" s="133"/>
      <c r="ERK81" s="133"/>
      <c r="ERL81" s="133"/>
      <c r="ERM81" s="133"/>
      <c r="ERN81" s="133"/>
      <c r="ERO81" s="133"/>
      <c r="ERP81" s="133"/>
      <c r="ERQ81" s="133"/>
      <c r="ERR81" s="133"/>
      <c r="ERS81" s="133"/>
      <c r="ERT81" s="133"/>
      <c r="ERU81" s="133"/>
      <c r="ERV81" s="133"/>
      <c r="ERW81" s="133"/>
      <c r="ERX81" s="133"/>
      <c r="ERY81" s="133"/>
      <c r="ERZ81" s="133"/>
      <c r="ESA81" s="133"/>
      <c r="ESB81" s="133"/>
      <c r="ESC81" s="133"/>
      <c r="ESD81" s="133"/>
      <c r="ESE81" s="133"/>
      <c r="ESF81" s="133"/>
      <c r="ESG81" s="133"/>
      <c r="ESH81" s="133"/>
      <c r="ESI81" s="133"/>
      <c r="ESJ81" s="133"/>
      <c r="ESK81" s="133"/>
      <c r="ESL81" s="133"/>
      <c r="ESM81" s="133"/>
      <c r="ESN81" s="133"/>
      <c r="ESO81" s="133"/>
      <c r="ESP81" s="133"/>
      <c r="ESQ81" s="133"/>
      <c r="ESR81" s="133"/>
      <c r="ESS81" s="133"/>
      <c r="EST81" s="133"/>
      <c r="ESU81" s="133"/>
      <c r="ESV81" s="133"/>
      <c r="ESW81" s="133"/>
      <c r="ESX81" s="133"/>
      <c r="ESY81" s="133"/>
      <c r="ESZ81" s="133"/>
      <c r="ETA81" s="133"/>
      <c r="ETB81" s="133"/>
      <c r="ETC81" s="133"/>
      <c r="ETD81" s="133"/>
      <c r="ETE81" s="133"/>
      <c r="ETF81" s="133"/>
      <c r="ETG81" s="133"/>
      <c r="ETH81" s="133"/>
      <c r="ETI81" s="133"/>
      <c r="ETJ81" s="133"/>
      <c r="ETK81" s="133"/>
      <c r="ETL81" s="133"/>
      <c r="ETM81" s="133"/>
      <c r="ETN81" s="133"/>
      <c r="ETO81" s="133"/>
      <c r="ETP81" s="133"/>
      <c r="ETQ81" s="133"/>
      <c r="ETR81" s="133"/>
      <c r="ETS81" s="133"/>
      <c r="ETT81" s="133"/>
      <c r="ETU81" s="133"/>
      <c r="ETV81" s="133"/>
      <c r="ETW81" s="133"/>
      <c r="ETX81" s="133"/>
      <c r="ETY81" s="133"/>
      <c r="ETZ81" s="133"/>
      <c r="EUA81" s="133"/>
      <c r="EUB81" s="133"/>
      <c r="EUC81" s="133"/>
      <c r="EUD81" s="133"/>
      <c r="EUE81" s="133"/>
      <c r="EUF81" s="133"/>
      <c r="EUG81" s="133"/>
      <c r="EUH81" s="133"/>
      <c r="EUI81" s="133"/>
      <c r="EUJ81" s="133"/>
      <c r="EUK81" s="133"/>
      <c r="EUL81" s="133"/>
      <c r="EUM81" s="133"/>
      <c r="EUN81" s="133"/>
      <c r="EUO81" s="133"/>
      <c r="EUP81" s="133"/>
      <c r="EUQ81" s="133"/>
      <c r="EUR81" s="133"/>
      <c r="EUS81" s="133"/>
      <c r="EUT81" s="133"/>
      <c r="EUU81" s="133"/>
      <c r="EUV81" s="133"/>
      <c r="EUW81" s="133"/>
      <c r="EUX81" s="133"/>
      <c r="EUY81" s="133"/>
      <c r="EUZ81" s="133"/>
      <c r="EVA81" s="133"/>
      <c r="EVB81" s="133"/>
      <c r="EVC81" s="133"/>
      <c r="EVD81" s="133"/>
      <c r="EVE81" s="133"/>
      <c r="EVF81" s="133"/>
      <c r="EVG81" s="133"/>
      <c r="EVH81" s="133"/>
      <c r="EVI81" s="133"/>
      <c r="EVJ81" s="133"/>
      <c r="EVK81" s="133"/>
      <c r="EVL81" s="133"/>
      <c r="EVM81" s="133"/>
      <c r="EVN81" s="133"/>
      <c r="EVO81" s="133"/>
      <c r="EVP81" s="133"/>
      <c r="EVQ81" s="133"/>
      <c r="EVR81" s="133"/>
      <c r="EVS81" s="133"/>
      <c r="EVT81" s="133"/>
      <c r="EVU81" s="133"/>
      <c r="EVV81" s="133"/>
      <c r="EVW81" s="133"/>
      <c r="EVX81" s="133"/>
      <c r="EVY81" s="133"/>
      <c r="EVZ81" s="133"/>
      <c r="EWA81" s="133"/>
      <c r="EWB81" s="133"/>
      <c r="EWC81" s="133"/>
      <c r="EWD81" s="133"/>
      <c r="EWE81" s="133"/>
      <c r="EWF81" s="133"/>
      <c r="EWG81" s="133"/>
      <c r="EWH81" s="133"/>
      <c r="EWI81" s="133"/>
      <c r="EWJ81" s="133"/>
      <c r="EWK81" s="133"/>
      <c r="EWL81" s="133"/>
      <c r="EWM81" s="133"/>
      <c r="EWN81" s="133"/>
      <c r="EWO81" s="133"/>
      <c r="EWP81" s="133"/>
      <c r="EWQ81" s="133"/>
      <c r="EWR81" s="133"/>
      <c r="EWS81" s="133"/>
      <c r="EWT81" s="133"/>
      <c r="EWU81" s="133"/>
      <c r="EWV81" s="133"/>
      <c r="EWW81" s="133"/>
      <c r="EWX81" s="133"/>
      <c r="EWY81" s="133"/>
      <c r="EWZ81" s="133"/>
      <c r="EXA81" s="133"/>
      <c r="EXB81" s="133"/>
      <c r="EXC81" s="133"/>
      <c r="EXD81" s="133"/>
      <c r="EXE81" s="133"/>
      <c r="EXF81" s="133"/>
      <c r="EXG81" s="133"/>
      <c r="EXH81" s="133"/>
      <c r="EXI81" s="133"/>
      <c r="EXJ81" s="133"/>
      <c r="EXK81" s="133"/>
      <c r="EXL81" s="133"/>
      <c r="EXM81" s="133"/>
      <c r="EXN81" s="133"/>
      <c r="EXO81" s="133"/>
      <c r="EXP81" s="133"/>
      <c r="EXQ81" s="133"/>
      <c r="EXR81" s="133"/>
      <c r="EXS81" s="133"/>
      <c r="EXT81" s="133"/>
      <c r="EXU81" s="133"/>
      <c r="EXV81" s="133"/>
      <c r="EXW81" s="133"/>
      <c r="EXX81" s="133"/>
      <c r="EXY81" s="133"/>
      <c r="EXZ81" s="133"/>
      <c r="EYA81" s="133"/>
      <c r="EYB81" s="133"/>
      <c r="EYC81" s="133"/>
      <c r="EYD81" s="133"/>
      <c r="EYE81" s="133"/>
      <c r="EYF81" s="133"/>
      <c r="EYG81" s="133"/>
      <c r="EYH81" s="133"/>
      <c r="EYI81" s="133"/>
      <c r="EYJ81" s="133"/>
      <c r="EYK81" s="133"/>
      <c r="EYL81" s="133"/>
      <c r="EYM81" s="133"/>
      <c r="EYN81" s="133"/>
      <c r="EYO81" s="133"/>
      <c r="EYP81" s="133"/>
      <c r="EYQ81" s="133"/>
      <c r="EYR81" s="133"/>
      <c r="EYS81" s="133"/>
      <c r="EYT81" s="133"/>
      <c r="EYU81" s="133"/>
      <c r="EYV81" s="133"/>
      <c r="EYW81" s="133"/>
      <c r="EYX81" s="133"/>
      <c r="EYY81" s="133"/>
      <c r="EYZ81" s="133"/>
      <c r="EZA81" s="133"/>
      <c r="EZB81" s="133"/>
      <c r="EZC81" s="133"/>
      <c r="EZD81" s="133"/>
      <c r="EZE81" s="133"/>
      <c r="EZF81" s="133"/>
      <c r="EZG81" s="133"/>
      <c r="EZH81" s="133"/>
      <c r="EZI81" s="133"/>
      <c r="EZJ81" s="133"/>
      <c r="EZK81" s="133"/>
      <c r="EZL81" s="133"/>
      <c r="EZM81" s="133"/>
      <c r="EZN81" s="133"/>
      <c r="EZO81" s="133"/>
      <c r="EZP81" s="133"/>
      <c r="EZQ81" s="133"/>
      <c r="EZR81" s="133"/>
      <c r="EZS81" s="133"/>
      <c r="EZT81" s="133"/>
      <c r="EZU81" s="133"/>
      <c r="EZV81" s="133"/>
      <c r="EZW81" s="133"/>
      <c r="EZX81" s="133"/>
      <c r="EZY81" s="133"/>
      <c r="EZZ81" s="133"/>
      <c r="FAA81" s="133"/>
      <c r="FAB81" s="133"/>
      <c r="FAC81" s="133"/>
      <c r="FAD81" s="133"/>
      <c r="FAE81" s="133"/>
      <c r="FAF81" s="133"/>
      <c r="FAG81" s="133"/>
      <c r="FAH81" s="133"/>
      <c r="FAI81" s="133"/>
      <c r="FAJ81" s="133"/>
      <c r="FAK81" s="133"/>
      <c r="FAL81" s="133"/>
      <c r="FAM81" s="133"/>
      <c r="FAN81" s="133"/>
      <c r="FAO81" s="133"/>
      <c r="FAP81" s="133"/>
      <c r="FAQ81" s="133"/>
      <c r="FAR81" s="133"/>
      <c r="FAS81" s="133"/>
      <c r="FAT81" s="133"/>
      <c r="FAU81" s="133"/>
      <c r="FAV81" s="133"/>
      <c r="FAW81" s="133"/>
      <c r="FAX81" s="133"/>
      <c r="FAY81" s="133"/>
      <c r="FAZ81" s="133"/>
      <c r="FBA81" s="133"/>
      <c r="FBB81" s="133"/>
      <c r="FBC81" s="133"/>
      <c r="FBD81" s="133"/>
      <c r="FBE81" s="133"/>
      <c r="FBF81" s="133"/>
      <c r="FBG81" s="133"/>
      <c r="FBH81" s="133"/>
      <c r="FBI81" s="133"/>
      <c r="FBJ81" s="133"/>
      <c r="FBK81" s="133"/>
      <c r="FBL81" s="133"/>
      <c r="FBM81" s="133"/>
      <c r="FBN81" s="133"/>
      <c r="FBO81" s="133"/>
      <c r="FBP81" s="133"/>
      <c r="FBQ81" s="133"/>
      <c r="FBR81" s="133"/>
      <c r="FBS81" s="133"/>
      <c r="FBT81" s="133"/>
      <c r="FBU81" s="133"/>
      <c r="FBV81" s="133"/>
      <c r="FBW81" s="133"/>
      <c r="FBX81" s="133"/>
      <c r="FBY81" s="133"/>
      <c r="FBZ81" s="133"/>
      <c r="FCA81" s="133"/>
      <c r="FCB81" s="133"/>
      <c r="FCC81" s="133"/>
      <c r="FCD81" s="133"/>
      <c r="FCE81" s="133"/>
      <c r="FCF81" s="133"/>
      <c r="FCG81" s="133"/>
      <c r="FCH81" s="133"/>
      <c r="FCI81" s="133"/>
      <c r="FCJ81" s="133"/>
      <c r="FCK81" s="133"/>
      <c r="FCL81" s="133"/>
      <c r="FCM81" s="133"/>
      <c r="FCN81" s="133"/>
      <c r="FCO81" s="133"/>
      <c r="FCP81" s="133"/>
      <c r="FCQ81" s="133"/>
      <c r="FCR81" s="133"/>
      <c r="FCS81" s="133"/>
      <c r="FCT81" s="133"/>
      <c r="FCU81" s="133"/>
      <c r="FCV81" s="133"/>
      <c r="FCW81" s="133"/>
      <c r="FCX81" s="133"/>
      <c r="FCY81" s="133"/>
      <c r="FCZ81" s="133"/>
      <c r="FDA81" s="133"/>
      <c r="FDB81" s="133"/>
      <c r="FDC81" s="133"/>
      <c r="FDD81" s="133"/>
      <c r="FDE81" s="133"/>
      <c r="FDF81" s="133"/>
      <c r="FDG81" s="133"/>
      <c r="FDH81" s="133"/>
      <c r="FDI81" s="133"/>
      <c r="FDJ81" s="133"/>
      <c r="FDK81" s="133"/>
      <c r="FDL81" s="133"/>
      <c r="FDM81" s="133"/>
      <c r="FDN81" s="133"/>
      <c r="FDO81" s="133"/>
      <c r="FDP81" s="133"/>
      <c r="FDQ81" s="133"/>
      <c r="FDR81" s="133"/>
      <c r="FDS81" s="133"/>
      <c r="FDT81" s="133"/>
      <c r="FDU81" s="133"/>
      <c r="FDV81" s="133"/>
      <c r="FDW81" s="133"/>
      <c r="FDX81" s="133"/>
      <c r="FDY81" s="133"/>
      <c r="FDZ81" s="133"/>
      <c r="FEA81" s="133"/>
      <c r="FEB81" s="133"/>
      <c r="FEC81" s="133"/>
      <c r="FED81" s="133"/>
      <c r="FEE81" s="133"/>
      <c r="FEF81" s="133"/>
      <c r="FEG81" s="133"/>
      <c r="FEH81" s="133"/>
      <c r="FEI81" s="133"/>
      <c r="FEJ81" s="133"/>
      <c r="FEK81" s="133"/>
      <c r="FEL81" s="133"/>
      <c r="FEM81" s="133"/>
      <c r="FEN81" s="133"/>
      <c r="FEO81" s="133"/>
      <c r="FEP81" s="133"/>
      <c r="FEQ81" s="133"/>
      <c r="FER81" s="133"/>
      <c r="FES81" s="133"/>
      <c r="FET81" s="133"/>
      <c r="FEU81" s="133"/>
      <c r="FEV81" s="133"/>
      <c r="FEW81" s="133"/>
      <c r="FEX81" s="133"/>
      <c r="FEY81" s="133"/>
      <c r="FEZ81" s="133"/>
      <c r="FFA81" s="133"/>
      <c r="FFB81" s="133"/>
      <c r="FFC81" s="133"/>
      <c r="FFD81" s="133"/>
      <c r="FFE81" s="133"/>
      <c r="FFF81" s="133"/>
      <c r="FFG81" s="133"/>
      <c r="FFH81" s="133"/>
      <c r="FFI81" s="133"/>
      <c r="FFJ81" s="133"/>
      <c r="FFK81" s="133"/>
      <c r="FFL81" s="133"/>
      <c r="FFM81" s="133"/>
      <c r="FFN81" s="133"/>
      <c r="FFO81" s="133"/>
      <c r="FFP81" s="133"/>
      <c r="FFQ81" s="133"/>
      <c r="FFR81" s="133"/>
      <c r="FFS81" s="133"/>
      <c r="FFT81" s="133"/>
      <c r="FFU81" s="133"/>
      <c r="FFV81" s="133"/>
      <c r="FFW81" s="133"/>
      <c r="FFX81" s="133"/>
      <c r="FFY81" s="133"/>
      <c r="FFZ81" s="133"/>
      <c r="FGA81" s="133"/>
      <c r="FGB81" s="133"/>
      <c r="FGC81" s="133"/>
      <c r="FGD81" s="133"/>
      <c r="FGE81" s="133"/>
      <c r="FGF81" s="133"/>
      <c r="FGG81" s="133"/>
      <c r="FGH81" s="133"/>
      <c r="FGI81" s="133"/>
      <c r="FGJ81" s="133"/>
      <c r="FGK81" s="133"/>
      <c r="FGL81" s="133"/>
      <c r="FGM81" s="133"/>
      <c r="FGN81" s="133"/>
      <c r="FGO81" s="133"/>
      <c r="FGP81" s="133"/>
      <c r="FGQ81" s="133"/>
      <c r="FGR81" s="133"/>
      <c r="FGS81" s="133"/>
      <c r="FGT81" s="133"/>
      <c r="FGU81" s="133"/>
      <c r="FGV81" s="133"/>
      <c r="FGW81" s="133"/>
      <c r="FGX81" s="133"/>
      <c r="FGY81" s="133"/>
      <c r="FGZ81" s="133"/>
      <c r="FHA81" s="133"/>
      <c r="FHB81" s="133"/>
      <c r="FHC81" s="133"/>
      <c r="FHD81" s="133"/>
      <c r="FHE81" s="133"/>
      <c r="FHF81" s="133"/>
      <c r="FHG81" s="133"/>
      <c r="FHH81" s="133"/>
      <c r="FHI81" s="133"/>
      <c r="FHJ81" s="133"/>
      <c r="FHK81" s="133"/>
      <c r="FHL81" s="133"/>
      <c r="FHM81" s="133"/>
      <c r="FHN81" s="133"/>
      <c r="FHO81" s="133"/>
      <c r="FHP81" s="133"/>
      <c r="FHQ81" s="133"/>
      <c r="FHR81" s="133"/>
      <c r="FHS81" s="133"/>
      <c r="FHT81" s="133"/>
      <c r="FHU81" s="133"/>
      <c r="FHV81" s="133"/>
      <c r="FHW81" s="133"/>
      <c r="FHX81" s="133"/>
      <c r="FHY81" s="133"/>
      <c r="FHZ81" s="133"/>
      <c r="FIA81" s="133"/>
      <c r="FIB81" s="133"/>
      <c r="FIC81" s="133"/>
      <c r="FID81" s="133"/>
      <c r="FIE81" s="133"/>
      <c r="FIF81" s="133"/>
      <c r="FIG81" s="133"/>
      <c r="FIH81" s="133"/>
      <c r="FII81" s="133"/>
      <c r="FIJ81" s="133"/>
      <c r="FIK81" s="133"/>
      <c r="FIL81" s="133"/>
      <c r="FIM81" s="133"/>
      <c r="FIN81" s="133"/>
      <c r="FIO81" s="133"/>
      <c r="FIP81" s="133"/>
      <c r="FIQ81" s="133"/>
      <c r="FIR81" s="133"/>
      <c r="FIS81" s="133"/>
      <c r="FIT81" s="133"/>
      <c r="FIU81" s="133"/>
      <c r="FIV81" s="133"/>
      <c r="FIW81" s="133"/>
      <c r="FIX81" s="133"/>
      <c r="FIY81" s="133"/>
      <c r="FIZ81" s="133"/>
      <c r="FJA81" s="133"/>
      <c r="FJB81" s="133"/>
      <c r="FJC81" s="133"/>
      <c r="FJD81" s="133"/>
      <c r="FJE81" s="133"/>
      <c r="FJF81" s="133"/>
      <c r="FJG81" s="133"/>
      <c r="FJH81" s="133"/>
      <c r="FJI81" s="133"/>
      <c r="FJJ81" s="133"/>
      <c r="FJK81" s="133"/>
      <c r="FJL81" s="133"/>
      <c r="FJM81" s="133"/>
      <c r="FJN81" s="133"/>
      <c r="FJO81" s="133"/>
      <c r="FJP81" s="133"/>
      <c r="FJQ81" s="133"/>
      <c r="FJR81" s="133"/>
      <c r="FJS81" s="133"/>
      <c r="FJT81" s="133"/>
      <c r="FJU81" s="133"/>
      <c r="FJV81" s="133"/>
      <c r="FJW81" s="133"/>
      <c r="FJX81" s="133"/>
      <c r="FJY81" s="133"/>
      <c r="FJZ81" s="133"/>
      <c r="FKA81" s="133"/>
      <c r="FKB81" s="133"/>
      <c r="FKC81" s="133"/>
      <c r="FKD81" s="133"/>
      <c r="FKE81" s="133"/>
      <c r="FKF81" s="133"/>
      <c r="FKG81" s="133"/>
      <c r="FKH81" s="133"/>
      <c r="FKI81" s="133"/>
      <c r="FKJ81" s="133"/>
      <c r="FKK81" s="133"/>
      <c r="FKL81" s="133"/>
      <c r="FKM81" s="133"/>
      <c r="FKN81" s="133"/>
      <c r="FKO81" s="133"/>
      <c r="FKP81" s="133"/>
      <c r="FKQ81" s="133"/>
      <c r="FKR81" s="133"/>
      <c r="FKS81" s="133"/>
      <c r="FKT81" s="133"/>
      <c r="FKU81" s="133"/>
      <c r="FKV81" s="133"/>
      <c r="FKW81" s="133"/>
      <c r="FKX81" s="133"/>
      <c r="FKY81" s="133"/>
      <c r="FKZ81" s="133"/>
      <c r="FLA81" s="133"/>
      <c r="FLB81" s="133"/>
      <c r="FLC81" s="133"/>
      <c r="FLD81" s="133"/>
      <c r="FLE81" s="133"/>
      <c r="FLF81" s="133"/>
      <c r="FLG81" s="133"/>
      <c r="FLH81" s="133"/>
      <c r="FLI81" s="133"/>
      <c r="FLJ81" s="133"/>
      <c r="FLK81" s="133"/>
      <c r="FLL81" s="133"/>
      <c r="FLM81" s="133"/>
      <c r="FLN81" s="133"/>
      <c r="FLO81" s="133"/>
      <c r="FLP81" s="133"/>
      <c r="FLQ81" s="133"/>
      <c r="FLR81" s="133"/>
      <c r="FLS81" s="133"/>
      <c r="FLT81" s="133"/>
      <c r="FLU81" s="133"/>
      <c r="FLV81" s="133"/>
      <c r="FLW81" s="133"/>
      <c r="FLX81" s="133"/>
      <c r="FLY81" s="133"/>
      <c r="FLZ81" s="133"/>
      <c r="FMA81" s="133"/>
      <c r="FMB81" s="133"/>
      <c r="FMC81" s="133"/>
      <c r="FMD81" s="133"/>
      <c r="FME81" s="133"/>
      <c r="FMF81" s="133"/>
      <c r="FMG81" s="133"/>
      <c r="FMH81" s="133"/>
      <c r="FMI81" s="133"/>
      <c r="FMJ81" s="133"/>
      <c r="FMK81" s="133"/>
      <c r="FML81" s="133"/>
      <c r="FMM81" s="133"/>
      <c r="FMN81" s="133"/>
      <c r="FMO81" s="133"/>
      <c r="FMP81" s="133"/>
      <c r="FMQ81" s="133"/>
      <c r="FMR81" s="133"/>
      <c r="FMS81" s="133"/>
      <c r="FMT81" s="133"/>
      <c r="FMU81" s="133"/>
      <c r="FMV81" s="133"/>
      <c r="FMW81" s="133"/>
      <c r="FMX81" s="133"/>
      <c r="FMY81" s="133"/>
      <c r="FMZ81" s="133"/>
      <c r="FNA81" s="133"/>
      <c r="FNB81" s="133"/>
      <c r="FNC81" s="133"/>
      <c r="FND81" s="133"/>
      <c r="FNE81" s="133"/>
      <c r="FNF81" s="133"/>
      <c r="FNG81" s="133"/>
      <c r="FNH81" s="133"/>
      <c r="FNI81" s="133"/>
      <c r="FNJ81" s="133"/>
      <c r="FNK81" s="133"/>
      <c r="FNL81" s="133"/>
      <c r="FNM81" s="133"/>
      <c r="FNN81" s="133"/>
      <c r="FNO81" s="133"/>
      <c r="FNP81" s="133"/>
      <c r="FNQ81" s="133"/>
      <c r="FNR81" s="133"/>
      <c r="FNS81" s="133"/>
      <c r="FNT81" s="133"/>
      <c r="FNU81" s="133"/>
      <c r="FNV81" s="133"/>
      <c r="FNW81" s="133"/>
      <c r="FNX81" s="133"/>
      <c r="FNY81" s="133"/>
      <c r="FNZ81" s="133"/>
      <c r="FOA81" s="133"/>
      <c r="FOB81" s="133"/>
      <c r="FOC81" s="133"/>
      <c r="FOD81" s="133"/>
      <c r="FOE81" s="133"/>
      <c r="FOF81" s="133"/>
      <c r="FOG81" s="133"/>
      <c r="FOH81" s="133"/>
      <c r="FOI81" s="133"/>
      <c r="FOJ81" s="133"/>
      <c r="FOK81" s="133"/>
      <c r="FOL81" s="133"/>
      <c r="FOM81" s="133"/>
      <c r="FON81" s="133"/>
      <c r="FOO81" s="133"/>
      <c r="FOP81" s="133"/>
      <c r="FOQ81" s="133"/>
      <c r="FOR81" s="133"/>
      <c r="FOS81" s="133"/>
      <c r="FOT81" s="133"/>
      <c r="FOU81" s="133"/>
      <c r="FOV81" s="133"/>
      <c r="FOW81" s="133"/>
      <c r="FOX81" s="133"/>
      <c r="FOY81" s="133"/>
      <c r="FOZ81" s="133"/>
      <c r="FPA81" s="133"/>
      <c r="FPB81" s="133"/>
      <c r="FPC81" s="133"/>
      <c r="FPD81" s="133"/>
      <c r="FPE81" s="133"/>
      <c r="FPF81" s="133"/>
      <c r="FPG81" s="133"/>
      <c r="FPH81" s="133"/>
      <c r="FPI81" s="133"/>
      <c r="FPJ81" s="133"/>
      <c r="FPK81" s="133"/>
      <c r="FPL81" s="133"/>
      <c r="FPM81" s="133"/>
      <c r="FPN81" s="133"/>
      <c r="FPO81" s="133"/>
      <c r="FPP81" s="133"/>
      <c r="FPQ81" s="133"/>
      <c r="FPR81" s="133"/>
      <c r="FPS81" s="133"/>
      <c r="FPT81" s="133"/>
      <c r="FPU81" s="133"/>
      <c r="FPV81" s="133"/>
      <c r="FPW81" s="133"/>
      <c r="FPX81" s="133"/>
      <c r="FPY81" s="133"/>
      <c r="FPZ81" s="133"/>
      <c r="FQA81" s="133"/>
      <c r="FQB81" s="133"/>
      <c r="FQC81" s="133"/>
      <c r="FQD81" s="133"/>
      <c r="FQE81" s="133"/>
      <c r="FQF81" s="133"/>
      <c r="FQG81" s="133"/>
      <c r="FQH81" s="133"/>
      <c r="FQI81" s="133"/>
      <c r="FQJ81" s="133"/>
      <c r="FQK81" s="133"/>
      <c r="FQL81" s="133"/>
      <c r="FQM81" s="133"/>
      <c r="FQN81" s="133"/>
      <c r="FQO81" s="133"/>
      <c r="FQP81" s="133"/>
      <c r="FQQ81" s="133"/>
      <c r="FQR81" s="133"/>
      <c r="FQS81" s="133"/>
      <c r="FQT81" s="133"/>
      <c r="FQU81" s="133"/>
      <c r="FQV81" s="133"/>
      <c r="FQW81" s="133"/>
      <c r="FQX81" s="133"/>
      <c r="FQY81" s="133"/>
      <c r="FQZ81" s="133"/>
      <c r="FRA81" s="133"/>
      <c r="FRB81" s="133"/>
      <c r="FRC81" s="133"/>
      <c r="FRD81" s="133"/>
      <c r="FRE81" s="133"/>
      <c r="FRF81" s="133"/>
      <c r="FRG81" s="133"/>
      <c r="FRH81" s="133"/>
      <c r="FRI81" s="133"/>
      <c r="FRJ81" s="133"/>
      <c r="FRK81" s="133"/>
      <c r="FRL81" s="133"/>
      <c r="FRM81" s="133"/>
      <c r="FRN81" s="133"/>
      <c r="FRO81" s="133"/>
      <c r="FRP81" s="133"/>
      <c r="FRQ81" s="133"/>
      <c r="FRR81" s="133"/>
      <c r="FRS81" s="133"/>
      <c r="FRT81" s="133"/>
      <c r="FRU81" s="133"/>
      <c r="FRV81" s="133"/>
      <c r="FRW81" s="133"/>
      <c r="FRX81" s="133"/>
      <c r="FRY81" s="133"/>
      <c r="FRZ81" s="133"/>
      <c r="FSA81" s="133"/>
      <c r="FSB81" s="133"/>
      <c r="FSC81" s="133"/>
      <c r="FSD81" s="133"/>
      <c r="FSE81" s="133"/>
      <c r="FSF81" s="133"/>
      <c r="FSG81" s="133"/>
      <c r="FSH81" s="133"/>
      <c r="FSI81" s="133"/>
      <c r="FSJ81" s="133"/>
      <c r="FSK81" s="133"/>
      <c r="FSL81" s="133"/>
      <c r="FSM81" s="133"/>
      <c r="FSN81" s="133"/>
      <c r="FSO81" s="133"/>
      <c r="FSP81" s="133"/>
      <c r="FSQ81" s="133"/>
      <c r="FSR81" s="133"/>
      <c r="FSS81" s="133"/>
      <c r="FST81" s="133"/>
      <c r="FSU81" s="133"/>
      <c r="FSV81" s="133"/>
      <c r="FSW81" s="133"/>
      <c r="FSX81" s="133"/>
      <c r="FSY81" s="133"/>
      <c r="FSZ81" s="133"/>
      <c r="FTA81" s="133"/>
      <c r="FTB81" s="133"/>
      <c r="FTC81" s="133"/>
      <c r="FTD81" s="133"/>
      <c r="FTE81" s="133"/>
      <c r="FTF81" s="133"/>
      <c r="FTG81" s="133"/>
      <c r="FTH81" s="133"/>
      <c r="FTI81" s="133"/>
      <c r="FTJ81" s="133"/>
      <c r="FTK81" s="133"/>
      <c r="FTL81" s="133"/>
      <c r="FTM81" s="133"/>
      <c r="FTN81" s="133"/>
      <c r="FTO81" s="133"/>
      <c r="FTP81" s="133"/>
      <c r="FTQ81" s="133"/>
      <c r="FTR81" s="133"/>
      <c r="FTS81" s="133"/>
      <c r="FTT81" s="133"/>
      <c r="FTU81" s="133"/>
      <c r="FTV81" s="133"/>
      <c r="FTW81" s="133"/>
      <c r="FTX81" s="133"/>
      <c r="FTY81" s="133"/>
      <c r="FTZ81" s="133"/>
      <c r="FUA81" s="133"/>
      <c r="FUB81" s="133"/>
      <c r="FUC81" s="133"/>
      <c r="FUD81" s="133"/>
      <c r="FUE81" s="133"/>
      <c r="FUF81" s="133"/>
      <c r="FUG81" s="133"/>
      <c r="FUH81" s="133"/>
      <c r="FUI81" s="133"/>
      <c r="FUJ81" s="133"/>
      <c r="FUK81" s="133"/>
      <c r="FUL81" s="133"/>
      <c r="FUM81" s="133"/>
      <c r="FUN81" s="133"/>
      <c r="FUO81" s="133"/>
      <c r="FUP81" s="133"/>
      <c r="FUQ81" s="133"/>
      <c r="FUR81" s="133"/>
      <c r="FUS81" s="133"/>
      <c r="FUT81" s="133"/>
      <c r="FUU81" s="133"/>
      <c r="FUV81" s="133"/>
      <c r="FUW81" s="133"/>
      <c r="FUX81" s="133"/>
      <c r="FUY81" s="133"/>
      <c r="FUZ81" s="133"/>
      <c r="FVA81" s="133"/>
      <c r="FVB81" s="133"/>
      <c r="FVC81" s="133"/>
      <c r="FVD81" s="133"/>
      <c r="FVE81" s="133"/>
      <c r="FVF81" s="133"/>
      <c r="FVG81" s="133"/>
      <c r="FVH81" s="133"/>
      <c r="FVI81" s="133"/>
      <c r="FVJ81" s="133"/>
      <c r="FVK81" s="133"/>
      <c r="FVL81" s="133"/>
      <c r="FVM81" s="133"/>
      <c r="FVN81" s="133"/>
      <c r="FVO81" s="133"/>
      <c r="FVP81" s="133"/>
      <c r="FVQ81" s="133"/>
      <c r="FVR81" s="133"/>
      <c r="FVS81" s="133"/>
      <c r="FVT81" s="133"/>
      <c r="FVU81" s="133"/>
      <c r="FVV81" s="133"/>
      <c r="FVW81" s="133"/>
      <c r="FVX81" s="133"/>
      <c r="FVY81" s="133"/>
      <c r="FVZ81" s="133"/>
      <c r="FWA81" s="133"/>
      <c r="FWB81" s="133"/>
      <c r="FWC81" s="133"/>
      <c r="FWD81" s="133"/>
      <c r="FWE81" s="133"/>
      <c r="FWF81" s="133"/>
      <c r="FWG81" s="133"/>
      <c r="FWH81" s="133"/>
      <c r="FWI81" s="133"/>
      <c r="FWJ81" s="133"/>
      <c r="FWK81" s="133"/>
      <c r="FWL81" s="133"/>
      <c r="FWM81" s="133"/>
      <c r="FWN81" s="133"/>
      <c r="FWO81" s="133"/>
      <c r="FWP81" s="133"/>
      <c r="FWQ81" s="133"/>
      <c r="FWR81" s="133"/>
      <c r="FWS81" s="133"/>
      <c r="FWT81" s="133"/>
      <c r="FWU81" s="133"/>
      <c r="FWV81" s="133"/>
      <c r="FWW81" s="133"/>
      <c r="FWX81" s="133"/>
      <c r="FWY81" s="133"/>
      <c r="FWZ81" s="133"/>
      <c r="FXA81" s="133"/>
      <c r="FXB81" s="133"/>
      <c r="FXC81" s="133"/>
      <c r="FXD81" s="133"/>
      <c r="FXE81" s="133"/>
      <c r="FXF81" s="133"/>
      <c r="FXG81" s="133"/>
      <c r="FXH81" s="133"/>
      <c r="FXI81" s="133"/>
      <c r="FXJ81" s="133"/>
      <c r="FXK81" s="133"/>
      <c r="FXL81" s="133"/>
      <c r="FXM81" s="133"/>
      <c r="FXN81" s="133"/>
      <c r="FXO81" s="133"/>
      <c r="FXP81" s="133"/>
      <c r="FXQ81" s="133"/>
      <c r="FXR81" s="133"/>
      <c r="FXS81" s="133"/>
      <c r="FXT81" s="133"/>
      <c r="FXU81" s="133"/>
      <c r="FXV81" s="133"/>
      <c r="FXW81" s="133"/>
      <c r="FXX81" s="133"/>
      <c r="FXY81" s="133"/>
      <c r="FXZ81" s="133"/>
      <c r="FYA81" s="133"/>
      <c r="FYB81" s="133"/>
      <c r="FYC81" s="133"/>
      <c r="FYD81" s="133"/>
      <c r="FYE81" s="133"/>
      <c r="FYF81" s="133"/>
      <c r="FYG81" s="133"/>
      <c r="FYH81" s="133"/>
      <c r="FYI81" s="133"/>
      <c r="FYJ81" s="133"/>
      <c r="FYK81" s="133"/>
      <c r="FYL81" s="133"/>
      <c r="FYM81" s="133"/>
      <c r="FYN81" s="133"/>
      <c r="FYO81" s="133"/>
      <c r="FYP81" s="133"/>
      <c r="FYQ81" s="133"/>
      <c r="FYR81" s="133"/>
      <c r="FYS81" s="133"/>
      <c r="FYT81" s="133"/>
      <c r="FYU81" s="133"/>
      <c r="FYV81" s="133"/>
      <c r="FYW81" s="133"/>
      <c r="FYX81" s="133"/>
      <c r="FYY81" s="133"/>
      <c r="FYZ81" s="133"/>
      <c r="FZA81" s="133"/>
      <c r="FZB81" s="133"/>
      <c r="FZC81" s="133"/>
      <c r="FZD81" s="133"/>
      <c r="FZE81" s="133"/>
      <c r="FZF81" s="133"/>
      <c r="FZG81" s="133"/>
      <c r="FZH81" s="133"/>
      <c r="FZI81" s="133"/>
      <c r="FZJ81" s="133"/>
      <c r="FZK81" s="133"/>
      <c r="FZL81" s="133"/>
      <c r="FZM81" s="133"/>
      <c r="FZN81" s="133"/>
      <c r="FZO81" s="133"/>
      <c r="FZP81" s="133"/>
      <c r="FZQ81" s="133"/>
      <c r="FZR81" s="133"/>
      <c r="FZS81" s="133"/>
      <c r="FZT81" s="133"/>
      <c r="FZU81" s="133"/>
      <c r="FZV81" s="133"/>
      <c r="FZW81" s="133"/>
      <c r="FZX81" s="133"/>
      <c r="FZY81" s="133"/>
      <c r="FZZ81" s="133"/>
      <c r="GAA81" s="133"/>
      <c r="GAB81" s="133"/>
      <c r="GAC81" s="133"/>
      <c r="GAD81" s="133"/>
      <c r="GAE81" s="133"/>
      <c r="GAF81" s="133"/>
      <c r="GAG81" s="133"/>
      <c r="GAH81" s="133"/>
      <c r="GAI81" s="133"/>
      <c r="GAJ81" s="133"/>
      <c r="GAK81" s="133"/>
      <c r="GAL81" s="133"/>
      <c r="GAM81" s="133"/>
      <c r="GAN81" s="133"/>
      <c r="GAO81" s="133"/>
      <c r="GAP81" s="133"/>
      <c r="GAQ81" s="133"/>
      <c r="GAR81" s="133"/>
      <c r="GAS81" s="133"/>
      <c r="GAT81" s="133"/>
      <c r="GAU81" s="133"/>
      <c r="GAV81" s="133"/>
      <c r="GAW81" s="133"/>
      <c r="GAX81" s="133"/>
      <c r="GAY81" s="133"/>
      <c r="GAZ81" s="133"/>
      <c r="GBA81" s="133"/>
      <c r="GBB81" s="133"/>
      <c r="GBC81" s="133"/>
      <c r="GBD81" s="133"/>
      <c r="GBE81" s="133"/>
      <c r="GBF81" s="133"/>
      <c r="GBG81" s="133"/>
      <c r="GBH81" s="133"/>
      <c r="GBI81" s="133"/>
      <c r="GBJ81" s="133"/>
      <c r="GBK81" s="133"/>
      <c r="GBL81" s="133"/>
      <c r="GBM81" s="133"/>
      <c r="GBN81" s="133"/>
      <c r="GBO81" s="133"/>
      <c r="GBP81" s="133"/>
      <c r="GBQ81" s="133"/>
      <c r="GBR81" s="133"/>
      <c r="GBS81" s="133"/>
      <c r="GBT81" s="133"/>
      <c r="GBU81" s="133"/>
      <c r="GBV81" s="133"/>
      <c r="GBW81" s="133"/>
      <c r="GBX81" s="133"/>
      <c r="GBY81" s="133"/>
      <c r="GBZ81" s="133"/>
      <c r="GCA81" s="133"/>
      <c r="GCB81" s="133"/>
      <c r="GCC81" s="133"/>
      <c r="GCD81" s="133"/>
      <c r="GCE81" s="133"/>
      <c r="GCF81" s="133"/>
      <c r="GCG81" s="133"/>
      <c r="GCH81" s="133"/>
      <c r="GCI81" s="133"/>
      <c r="GCJ81" s="133"/>
      <c r="GCK81" s="133"/>
      <c r="GCL81" s="133"/>
      <c r="GCM81" s="133"/>
      <c r="GCN81" s="133"/>
      <c r="GCO81" s="133"/>
      <c r="GCP81" s="133"/>
      <c r="GCQ81" s="133"/>
      <c r="GCR81" s="133"/>
      <c r="GCS81" s="133"/>
      <c r="GCT81" s="133"/>
      <c r="GCU81" s="133"/>
      <c r="GCV81" s="133"/>
      <c r="GCW81" s="133"/>
      <c r="GCX81" s="133"/>
      <c r="GCY81" s="133"/>
      <c r="GCZ81" s="133"/>
      <c r="GDA81" s="133"/>
      <c r="GDB81" s="133"/>
      <c r="GDC81" s="133"/>
      <c r="GDD81" s="133"/>
      <c r="GDE81" s="133"/>
      <c r="GDF81" s="133"/>
      <c r="GDG81" s="133"/>
      <c r="GDH81" s="133"/>
      <c r="GDI81" s="133"/>
      <c r="GDJ81" s="133"/>
      <c r="GDK81" s="133"/>
      <c r="GDL81" s="133"/>
      <c r="GDM81" s="133"/>
      <c r="GDN81" s="133"/>
      <c r="GDO81" s="133"/>
      <c r="GDP81" s="133"/>
      <c r="GDQ81" s="133"/>
      <c r="GDR81" s="133"/>
      <c r="GDS81" s="133"/>
      <c r="GDT81" s="133"/>
      <c r="GDU81" s="133"/>
      <c r="GDV81" s="133"/>
      <c r="GDW81" s="133"/>
      <c r="GDX81" s="133"/>
      <c r="GDY81" s="133"/>
      <c r="GDZ81" s="133"/>
      <c r="GEA81" s="133"/>
      <c r="GEB81" s="133"/>
      <c r="GEC81" s="133"/>
      <c r="GED81" s="133"/>
      <c r="GEE81" s="133"/>
      <c r="GEF81" s="133"/>
      <c r="GEG81" s="133"/>
      <c r="GEH81" s="133"/>
      <c r="GEI81" s="133"/>
      <c r="GEJ81" s="133"/>
      <c r="GEK81" s="133"/>
      <c r="GEL81" s="133"/>
      <c r="GEM81" s="133"/>
      <c r="GEN81" s="133"/>
      <c r="GEO81" s="133"/>
      <c r="GEP81" s="133"/>
      <c r="GEQ81" s="133"/>
      <c r="GER81" s="133"/>
      <c r="GES81" s="133"/>
      <c r="GET81" s="133"/>
      <c r="GEU81" s="133"/>
      <c r="GEV81" s="133"/>
      <c r="GEW81" s="133"/>
      <c r="GEX81" s="133"/>
      <c r="GEY81" s="133"/>
      <c r="GEZ81" s="133"/>
      <c r="GFA81" s="133"/>
      <c r="GFB81" s="133"/>
      <c r="GFC81" s="133"/>
      <c r="GFD81" s="133"/>
      <c r="GFE81" s="133"/>
      <c r="GFF81" s="133"/>
      <c r="GFG81" s="133"/>
      <c r="GFH81" s="133"/>
      <c r="GFI81" s="133"/>
      <c r="GFJ81" s="133"/>
      <c r="GFK81" s="133"/>
      <c r="GFL81" s="133"/>
      <c r="GFM81" s="133"/>
      <c r="GFN81" s="133"/>
      <c r="GFO81" s="133"/>
      <c r="GFP81" s="133"/>
      <c r="GFQ81" s="133"/>
      <c r="GFR81" s="133"/>
      <c r="GFS81" s="133"/>
      <c r="GFT81" s="133"/>
      <c r="GFU81" s="133"/>
      <c r="GFV81" s="133"/>
      <c r="GFW81" s="133"/>
      <c r="GFX81" s="133"/>
      <c r="GFY81" s="133"/>
      <c r="GFZ81" s="133"/>
      <c r="GGA81" s="133"/>
      <c r="GGB81" s="133"/>
      <c r="GGC81" s="133"/>
      <c r="GGD81" s="133"/>
      <c r="GGE81" s="133"/>
      <c r="GGF81" s="133"/>
      <c r="GGG81" s="133"/>
      <c r="GGH81" s="133"/>
      <c r="GGI81" s="133"/>
      <c r="GGJ81" s="133"/>
      <c r="GGK81" s="133"/>
      <c r="GGL81" s="133"/>
      <c r="GGM81" s="133"/>
      <c r="GGN81" s="133"/>
      <c r="GGO81" s="133"/>
      <c r="GGP81" s="133"/>
      <c r="GGQ81" s="133"/>
      <c r="GGR81" s="133"/>
      <c r="GGS81" s="133"/>
      <c r="GGT81" s="133"/>
      <c r="GGU81" s="133"/>
      <c r="GGV81" s="133"/>
      <c r="GGW81" s="133"/>
      <c r="GGX81" s="133"/>
      <c r="GGY81" s="133"/>
      <c r="GGZ81" s="133"/>
      <c r="GHA81" s="133"/>
      <c r="GHB81" s="133"/>
      <c r="GHC81" s="133"/>
      <c r="GHD81" s="133"/>
      <c r="GHE81" s="133"/>
      <c r="GHF81" s="133"/>
      <c r="GHG81" s="133"/>
      <c r="GHH81" s="133"/>
      <c r="GHI81" s="133"/>
      <c r="GHJ81" s="133"/>
      <c r="GHK81" s="133"/>
      <c r="GHL81" s="133"/>
      <c r="GHM81" s="133"/>
      <c r="GHN81" s="133"/>
      <c r="GHO81" s="133"/>
      <c r="GHP81" s="133"/>
      <c r="GHQ81" s="133"/>
      <c r="GHR81" s="133"/>
      <c r="GHS81" s="133"/>
      <c r="GHT81" s="133"/>
      <c r="GHU81" s="133"/>
      <c r="GHV81" s="133"/>
      <c r="GHW81" s="133"/>
      <c r="GHX81" s="133"/>
      <c r="GHY81" s="133"/>
      <c r="GHZ81" s="133"/>
      <c r="GIA81" s="133"/>
      <c r="GIB81" s="133"/>
      <c r="GIC81" s="133"/>
      <c r="GID81" s="133"/>
      <c r="GIE81" s="133"/>
      <c r="GIF81" s="133"/>
      <c r="GIG81" s="133"/>
      <c r="GIH81" s="133"/>
      <c r="GII81" s="133"/>
      <c r="GIJ81" s="133"/>
      <c r="GIK81" s="133"/>
      <c r="GIL81" s="133"/>
      <c r="GIM81" s="133"/>
      <c r="GIN81" s="133"/>
      <c r="GIO81" s="133"/>
      <c r="GIP81" s="133"/>
      <c r="GIQ81" s="133"/>
      <c r="GIR81" s="133"/>
      <c r="GIS81" s="133"/>
      <c r="GIT81" s="133"/>
      <c r="GIU81" s="133"/>
      <c r="GIV81" s="133"/>
      <c r="GIW81" s="133"/>
      <c r="GIX81" s="133"/>
      <c r="GIY81" s="133"/>
      <c r="GIZ81" s="133"/>
      <c r="GJA81" s="133"/>
      <c r="GJB81" s="133"/>
      <c r="GJC81" s="133"/>
      <c r="GJD81" s="133"/>
      <c r="GJE81" s="133"/>
      <c r="GJF81" s="133"/>
      <c r="GJG81" s="133"/>
      <c r="GJH81" s="133"/>
      <c r="GJI81" s="133"/>
      <c r="GJJ81" s="133"/>
      <c r="GJK81" s="133"/>
      <c r="GJL81" s="133"/>
      <c r="GJM81" s="133"/>
      <c r="GJN81" s="133"/>
      <c r="GJO81" s="133"/>
      <c r="GJP81" s="133"/>
      <c r="GJQ81" s="133"/>
      <c r="GJR81" s="133"/>
      <c r="GJS81" s="133"/>
      <c r="GJT81" s="133"/>
      <c r="GJU81" s="133"/>
      <c r="GJV81" s="133"/>
      <c r="GJW81" s="133"/>
      <c r="GJX81" s="133"/>
      <c r="GJY81" s="133"/>
      <c r="GJZ81" s="133"/>
      <c r="GKA81" s="133"/>
      <c r="GKB81" s="133"/>
      <c r="GKC81" s="133"/>
      <c r="GKD81" s="133"/>
      <c r="GKE81" s="133"/>
      <c r="GKF81" s="133"/>
      <c r="GKG81" s="133"/>
      <c r="GKH81" s="133"/>
      <c r="GKI81" s="133"/>
      <c r="GKJ81" s="133"/>
      <c r="GKK81" s="133"/>
      <c r="GKL81" s="133"/>
      <c r="GKM81" s="133"/>
      <c r="GKN81" s="133"/>
      <c r="GKO81" s="133"/>
      <c r="GKP81" s="133"/>
      <c r="GKQ81" s="133"/>
      <c r="GKR81" s="133"/>
      <c r="GKS81" s="133"/>
      <c r="GKT81" s="133"/>
      <c r="GKU81" s="133"/>
      <c r="GKV81" s="133"/>
      <c r="GKW81" s="133"/>
      <c r="GKX81" s="133"/>
      <c r="GKY81" s="133"/>
      <c r="GKZ81" s="133"/>
      <c r="GLA81" s="133"/>
      <c r="GLB81" s="133"/>
      <c r="GLC81" s="133"/>
      <c r="GLD81" s="133"/>
      <c r="GLE81" s="133"/>
      <c r="GLF81" s="133"/>
      <c r="GLG81" s="133"/>
      <c r="GLH81" s="133"/>
      <c r="GLI81" s="133"/>
      <c r="GLJ81" s="133"/>
      <c r="GLK81" s="133"/>
      <c r="GLL81" s="133"/>
      <c r="GLM81" s="133"/>
      <c r="GLN81" s="133"/>
      <c r="GLO81" s="133"/>
      <c r="GLP81" s="133"/>
      <c r="GLQ81" s="133"/>
      <c r="GLR81" s="133"/>
      <c r="GLS81" s="133"/>
      <c r="GLT81" s="133"/>
      <c r="GLU81" s="133"/>
      <c r="GLV81" s="133"/>
      <c r="GLW81" s="133"/>
      <c r="GLX81" s="133"/>
      <c r="GLY81" s="133"/>
      <c r="GLZ81" s="133"/>
      <c r="GMA81" s="133"/>
      <c r="GMB81" s="133"/>
      <c r="GMC81" s="133"/>
      <c r="GMD81" s="133"/>
      <c r="GME81" s="133"/>
      <c r="GMF81" s="133"/>
      <c r="GMG81" s="133"/>
      <c r="GMH81" s="133"/>
      <c r="GMI81" s="133"/>
      <c r="GMJ81" s="133"/>
      <c r="GMK81" s="133"/>
      <c r="GML81" s="133"/>
      <c r="GMM81" s="133"/>
      <c r="GMN81" s="133"/>
      <c r="GMO81" s="133"/>
      <c r="GMP81" s="133"/>
      <c r="GMQ81" s="133"/>
      <c r="GMR81" s="133"/>
      <c r="GMS81" s="133"/>
      <c r="GMT81" s="133"/>
      <c r="GMU81" s="133"/>
      <c r="GMV81" s="133"/>
      <c r="GMW81" s="133"/>
      <c r="GMX81" s="133"/>
      <c r="GMY81" s="133"/>
      <c r="GMZ81" s="133"/>
      <c r="GNA81" s="133"/>
      <c r="GNB81" s="133"/>
      <c r="GNC81" s="133"/>
      <c r="GND81" s="133"/>
      <c r="GNE81" s="133"/>
      <c r="GNF81" s="133"/>
      <c r="GNG81" s="133"/>
      <c r="GNH81" s="133"/>
      <c r="GNI81" s="133"/>
      <c r="GNJ81" s="133"/>
      <c r="GNK81" s="133"/>
      <c r="GNL81" s="133"/>
      <c r="GNM81" s="133"/>
      <c r="GNN81" s="133"/>
      <c r="GNO81" s="133"/>
      <c r="GNP81" s="133"/>
      <c r="GNQ81" s="133"/>
      <c r="GNR81" s="133"/>
      <c r="GNS81" s="133"/>
      <c r="GNT81" s="133"/>
      <c r="GNU81" s="133"/>
      <c r="GNV81" s="133"/>
      <c r="GNW81" s="133"/>
      <c r="GNX81" s="133"/>
      <c r="GNY81" s="133"/>
      <c r="GNZ81" s="133"/>
      <c r="GOA81" s="133"/>
      <c r="GOB81" s="133"/>
      <c r="GOC81" s="133"/>
      <c r="GOD81" s="133"/>
      <c r="GOE81" s="133"/>
      <c r="GOF81" s="133"/>
      <c r="GOG81" s="133"/>
      <c r="GOH81" s="133"/>
      <c r="GOI81" s="133"/>
      <c r="GOJ81" s="133"/>
      <c r="GOK81" s="133"/>
      <c r="GOL81" s="133"/>
      <c r="GOM81" s="133"/>
      <c r="GON81" s="133"/>
      <c r="GOO81" s="133"/>
      <c r="GOP81" s="133"/>
      <c r="GOQ81" s="133"/>
      <c r="GOR81" s="133"/>
      <c r="GOS81" s="133"/>
      <c r="GOT81" s="133"/>
      <c r="GOU81" s="133"/>
      <c r="GOV81" s="133"/>
      <c r="GOW81" s="133"/>
      <c r="GOX81" s="133"/>
      <c r="GOY81" s="133"/>
      <c r="GOZ81" s="133"/>
      <c r="GPA81" s="133"/>
      <c r="GPB81" s="133"/>
      <c r="GPC81" s="133"/>
      <c r="GPD81" s="133"/>
      <c r="GPE81" s="133"/>
      <c r="GPF81" s="133"/>
      <c r="GPG81" s="133"/>
      <c r="GPH81" s="133"/>
      <c r="GPI81" s="133"/>
      <c r="GPJ81" s="133"/>
      <c r="GPK81" s="133"/>
      <c r="GPL81" s="133"/>
      <c r="GPM81" s="133"/>
      <c r="GPN81" s="133"/>
      <c r="GPO81" s="133"/>
      <c r="GPP81" s="133"/>
      <c r="GPQ81" s="133"/>
      <c r="GPR81" s="133"/>
      <c r="GPS81" s="133"/>
      <c r="GPT81" s="133"/>
      <c r="GPU81" s="133"/>
      <c r="GPV81" s="133"/>
      <c r="GPW81" s="133"/>
      <c r="GPX81" s="133"/>
      <c r="GPY81" s="133"/>
      <c r="GPZ81" s="133"/>
      <c r="GQA81" s="133"/>
      <c r="GQB81" s="133"/>
      <c r="GQC81" s="133"/>
      <c r="GQD81" s="133"/>
      <c r="GQE81" s="133"/>
      <c r="GQF81" s="133"/>
      <c r="GQG81" s="133"/>
      <c r="GQH81" s="133"/>
      <c r="GQI81" s="133"/>
      <c r="GQJ81" s="133"/>
      <c r="GQK81" s="133"/>
      <c r="GQL81" s="133"/>
      <c r="GQM81" s="133"/>
      <c r="GQN81" s="133"/>
      <c r="GQO81" s="133"/>
      <c r="GQP81" s="133"/>
      <c r="GQQ81" s="133"/>
      <c r="GQR81" s="133"/>
      <c r="GQS81" s="133"/>
      <c r="GQT81" s="133"/>
      <c r="GQU81" s="133"/>
      <c r="GQV81" s="133"/>
      <c r="GQW81" s="133"/>
      <c r="GQX81" s="133"/>
      <c r="GQY81" s="133"/>
      <c r="GQZ81" s="133"/>
      <c r="GRA81" s="133"/>
      <c r="GRB81" s="133"/>
      <c r="GRC81" s="133"/>
      <c r="GRD81" s="133"/>
      <c r="GRE81" s="133"/>
      <c r="GRF81" s="133"/>
      <c r="GRG81" s="133"/>
      <c r="GRH81" s="133"/>
      <c r="GRI81" s="133"/>
      <c r="GRJ81" s="133"/>
      <c r="GRK81" s="133"/>
      <c r="GRL81" s="133"/>
      <c r="GRM81" s="133"/>
      <c r="GRN81" s="133"/>
      <c r="GRO81" s="133"/>
      <c r="GRP81" s="133"/>
      <c r="GRQ81" s="133"/>
      <c r="GRR81" s="133"/>
      <c r="GRS81" s="133"/>
      <c r="GRT81" s="133"/>
      <c r="GRU81" s="133"/>
      <c r="GRV81" s="133"/>
      <c r="GRW81" s="133"/>
      <c r="GRX81" s="133"/>
      <c r="GRY81" s="133"/>
      <c r="GRZ81" s="133"/>
      <c r="GSA81" s="133"/>
      <c r="GSB81" s="133"/>
      <c r="GSC81" s="133"/>
      <c r="GSD81" s="133"/>
      <c r="GSE81" s="133"/>
      <c r="GSF81" s="133"/>
      <c r="GSG81" s="133"/>
      <c r="GSH81" s="133"/>
      <c r="GSI81" s="133"/>
      <c r="GSJ81" s="133"/>
      <c r="GSK81" s="133"/>
      <c r="GSL81" s="133"/>
      <c r="GSM81" s="133"/>
      <c r="GSN81" s="133"/>
      <c r="GSO81" s="133"/>
      <c r="GSP81" s="133"/>
      <c r="GSQ81" s="133"/>
      <c r="GSR81" s="133"/>
      <c r="GSS81" s="133"/>
      <c r="GST81" s="133"/>
      <c r="GSU81" s="133"/>
      <c r="GSV81" s="133"/>
      <c r="GSW81" s="133"/>
      <c r="GSX81" s="133"/>
      <c r="GSY81" s="133"/>
      <c r="GSZ81" s="133"/>
      <c r="GTA81" s="133"/>
      <c r="GTB81" s="133"/>
      <c r="GTC81" s="133"/>
      <c r="GTD81" s="133"/>
      <c r="GTE81" s="133"/>
      <c r="GTF81" s="133"/>
      <c r="GTG81" s="133"/>
      <c r="GTH81" s="133"/>
      <c r="GTI81" s="133"/>
      <c r="GTJ81" s="133"/>
      <c r="GTK81" s="133"/>
      <c r="GTL81" s="133"/>
      <c r="GTM81" s="133"/>
      <c r="GTN81" s="133"/>
      <c r="GTO81" s="133"/>
      <c r="GTP81" s="133"/>
      <c r="GTQ81" s="133"/>
      <c r="GTR81" s="133"/>
      <c r="GTS81" s="133"/>
      <c r="GTT81" s="133"/>
      <c r="GTU81" s="133"/>
      <c r="GTV81" s="133"/>
      <c r="GTW81" s="133"/>
      <c r="GTX81" s="133"/>
      <c r="GTY81" s="133"/>
      <c r="GTZ81" s="133"/>
      <c r="GUA81" s="133"/>
      <c r="GUB81" s="133"/>
      <c r="GUC81" s="133"/>
      <c r="GUD81" s="133"/>
      <c r="GUE81" s="133"/>
      <c r="GUF81" s="133"/>
      <c r="GUG81" s="133"/>
      <c r="GUH81" s="133"/>
      <c r="GUI81" s="133"/>
      <c r="GUJ81" s="133"/>
      <c r="GUK81" s="133"/>
      <c r="GUL81" s="133"/>
      <c r="GUM81" s="133"/>
      <c r="GUN81" s="133"/>
      <c r="GUO81" s="133"/>
      <c r="GUP81" s="133"/>
      <c r="GUQ81" s="133"/>
      <c r="GUR81" s="133"/>
      <c r="GUS81" s="133"/>
      <c r="GUT81" s="133"/>
      <c r="GUU81" s="133"/>
      <c r="GUV81" s="133"/>
      <c r="GUW81" s="133"/>
      <c r="GUX81" s="133"/>
      <c r="GUY81" s="133"/>
      <c r="GUZ81" s="133"/>
      <c r="GVA81" s="133"/>
      <c r="GVB81" s="133"/>
      <c r="GVC81" s="133"/>
      <c r="GVD81" s="133"/>
      <c r="GVE81" s="133"/>
      <c r="GVF81" s="133"/>
      <c r="GVG81" s="133"/>
      <c r="GVH81" s="133"/>
      <c r="GVI81" s="133"/>
      <c r="GVJ81" s="133"/>
      <c r="GVK81" s="133"/>
      <c r="GVL81" s="133"/>
      <c r="GVM81" s="133"/>
      <c r="GVN81" s="133"/>
      <c r="GVO81" s="133"/>
      <c r="GVP81" s="133"/>
      <c r="GVQ81" s="133"/>
      <c r="GVR81" s="133"/>
      <c r="GVS81" s="133"/>
      <c r="GVT81" s="133"/>
      <c r="GVU81" s="133"/>
      <c r="GVV81" s="133"/>
      <c r="GVW81" s="133"/>
      <c r="GVX81" s="133"/>
      <c r="GVY81" s="133"/>
      <c r="GVZ81" s="133"/>
      <c r="GWA81" s="133"/>
      <c r="GWB81" s="133"/>
      <c r="GWC81" s="133"/>
      <c r="GWD81" s="133"/>
      <c r="GWE81" s="133"/>
      <c r="GWF81" s="133"/>
      <c r="GWG81" s="133"/>
      <c r="GWH81" s="133"/>
      <c r="GWI81" s="133"/>
      <c r="GWJ81" s="133"/>
      <c r="GWK81" s="133"/>
      <c r="GWL81" s="133"/>
      <c r="GWM81" s="133"/>
      <c r="GWN81" s="133"/>
      <c r="GWO81" s="133"/>
      <c r="GWP81" s="133"/>
      <c r="GWQ81" s="133"/>
      <c r="GWR81" s="133"/>
      <c r="GWS81" s="133"/>
      <c r="GWT81" s="133"/>
      <c r="GWU81" s="133"/>
      <c r="GWV81" s="133"/>
      <c r="GWW81" s="133"/>
      <c r="GWX81" s="133"/>
      <c r="GWY81" s="133"/>
      <c r="GWZ81" s="133"/>
      <c r="GXA81" s="133"/>
      <c r="GXB81" s="133"/>
      <c r="GXC81" s="133"/>
      <c r="GXD81" s="133"/>
      <c r="GXE81" s="133"/>
      <c r="GXF81" s="133"/>
      <c r="GXG81" s="133"/>
      <c r="GXH81" s="133"/>
      <c r="GXI81" s="133"/>
      <c r="GXJ81" s="133"/>
      <c r="GXK81" s="133"/>
      <c r="GXL81" s="133"/>
      <c r="GXM81" s="133"/>
      <c r="GXN81" s="133"/>
      <c r="GXO81" s="133"/>
      <c r="GXP81" s="133"/>
      <c r="GXQ81" s="133"/>
      <c r="GXR81" s="133"/>
      <c r="GXS81" s="133"/>
      <c r="GXT81" s="133"/>
      <c r="GXU81" s="133"/>
      <c r="GXV81" s="133"/>
      <c r="GXW81" s="133"/>
      <c r="GXX81" s="133"/>
      <c r="GXY81" s="133"/>
      <c r="GXZ81" s="133"/>
      <c r="GYA81" s="133"/>
      <c r="GYB81" s="133"/>
      <c r="GYC81" s="133"/>
      <c r="GYD81" s="133"/>
      <c r="GYE81" s="133"/>
      <c r="GYF81" s="133"/>
      <c r="GYG81" s="133"/>
      <c r="GYH81" s="133"/>
      <c r="GYI81" s="133"/>
      <c r="GYJ81" s="133"/>
      <c r="GYK81" s="133"/>
      <c r="GYL81" s="133"/>
      <c r="GYM81" s="133"/>
      <c r="GYN81" s="133"/>
      <c r="GYO81" s="133"/>
      <c r="GYP81" s="133"/>
      <c r="GYQ81" s="133"/>
      <c r="GYR81" s="133"/>
      <c r="GYS81" s="133"/>
      <c r="GYT81" s="133"/>
      <c r="GYU81" s="133"/>
      <c r="GYV81" s="133"/>
      <c r="GYW81" s="133"/>
      <c r="GYX81" s="133"/>
      <c r="GYY81" s="133"/>
      <c r="GYZ81" s="133"/>
      <c r="GZA81" s="133"/>
      <c r="GZB81" s="133"/>
      <c r="GZC81" s="133"/>
      <c r="GZD81" s="133"/>
      <c r="GZE81" s="133"/>
      <c r="GZF81" s="133"/>
      <c r="GZG81" s="133"/>
      <c r="GZH81" s="133"/>
      <c r="GZI81" s="133"/>
      <c r="GZJ81" s="133"/>
      <c r="GZK81" s="133"/>
      <c r="GZL81" s="133"/>
      <c r="GZM81" s="133"/>
      <c r="GZN81" s="133"/>
      <c r="GZO81" s="133"/>
      <c r="GZP81" s="133"/>
      <c r="GZQ81" s="133"/>
      <c r="GZR81" s="133"/>
      <c r="GZS81" s="133"/>
      <c r="GZT81" s="133"/>
      <c r="GZU81" s="133"/>
      <c r="GZV81" s="133"/>
      <c r="GZW81" s="133"/>
      <c r="GZX81" s="133"/>
      <c r="GZY81" s="133"/>
      <c r="GZZ81" s="133"/>
      <c r="HAA81" s="133"/>
      <c r="HAB81" s="133"/>
      <c r="HAC81" s="133"/>
      <c r="HAD81" s="133"/>
      <c r="HAE81" s="133"/>
      <c r="HAF81" s="133"/>
      <c r="HAG81" s="133"/>
      <c r="HAH81" s="133"/>
      <c r="HAI81" s="133"/>
      <c r="HAJ81" s="133"/>
      <c r="HAK81" s="133"/>
      <c r="HAL81" s="133"/>
      <c r="HAM81" s="133"/>
      <c r="HAN81" s="133"/>
      <c r="HAO81" s="133"/>
      <c r="HAP81" s="133"/>
      <c r="HAQ81" s="133"/>
      <c r="HAR81" s="133"/>
      <c r="HAS81" s="133"/>
      <c r="HAT81" s="133"/>
      <c r="HAU81" s="133"/>
      <c r="HAV81" s="133"/>
      <c r="HAW81" s="133"/>
      <c r="HAX81" s="133"/>
      <c r="HAY81" s="133"/>
      <c r="HAZ81" s="133"/>
      <c r="HBA81" s="133"/>
      <c r="HBB81" s="133"/>
      <c r="HBC81" s="133"/>
      <c r="HBD81" s="133"/>
      <c r="HBE81" s="133"/>
      <c r="HBF81" s="133"/>
      <c r="HBG81" s="133"/>
      <c r="HBH81" s="133"/>
      <c r="HBI81" s="133"/>
      <c r="HBJ81" s="133"/>
      <c r="HBK81" s="133"/>
      <c r="HBL81" s="133"/>
      <c r="HBM81" s="133"/>
      <c r="HBN81" s="133"/>
      <c r="HBO81" s="133"/>
      <c r="HBP81" s="133"/>
      <c r="HBQ81" s="133"/>
      <c r="HBR81" s="133"/>
      <c r="HBS81" s="133"/>
      <c r="HBT81" s="133"/>
      <c r="HBU81" s="133"/>
      <c r="HBV81" s="133"/>
      <c r="HBW81" s="133"/>
      <c r="HBX81" s="133"/>
      <c r="HBY81" s="133"/>
      <c r="HBZ81" s="133"/>
      <c r="HCA81" s="133"/>
      <c r="HCB81" s="133"/>
      <c r="HCC81" s="133"/>
      <c r="HCD81" s="133"/>
      <c r="HCE81" s="133"/>
      <c r="HCF81" s="133"/>
      <c r="HCG81" s="133"/>
      <c r="HCH81" s="133"/>
      <c r="HCI81" s="133"/>
      <c r="HCJ81" s="133"/>
      <c r="HCK81" s="133"/>
      <c r="HCL81" s="133"/>
      <c r="HCM81" s="133"/>
      <c r="HCN81" s="133"/>
      <c r="HCO81" s="133"/>
      <c r="HCP81" s="133"/>
      <c r="HCQ81" s="133"/>
      <c r="HCR81" s="133"/>
      <c r="HCS81" s="133"/>
      <c r="HCT81" s="133"/>
      <c r="HCU81" s="133"/>
      <c r="HCV81" s="133"/>
      <c r="HCW81" s="133"/>
      <c r="HCX81" s="133"/>
      <c r="HCY81" s="133"/>
      <c r="HCZ81" s="133"/>
      <c r="HDA81" s="133"/>
      <c r="HDB81" s="133"/>
      <c r="HDC81" s="133"/>
      <c r="HDD81" s="133"/>
      <c r="HDE81" s="133"/>
      <c r="HDF81" s="133"/>
      <c r="HDG81" s="133"/>
      <c r="HDH81" s="133"/>
      <c r="HDI81" s="133"/>
      <c r="HDJ81" s="133"/>
      <c r="HDK81" s="133"/>
      <c r="HDL81" s="133"/>
      <c r="HDM81" s="133"/>
      <c r="HDN81" s="133"/>
      <c r="HDO81" s="133"/>
      <c r="HDP81" s="133"/>
      <c r="HDQ81" s="133"/>
      <c r="HDR81" s="133"/>
      <c r="HDS81" s="133"/>
      <c r="HDT81" s="133"/>
      <c r="HDU81" s="133"/>
      <c r="HDV81" s="133"/>
      <c r="HDW81" s="133"/>
      <c r="HDX81" s="133"/>
      <c r="HDY81" s="133"/>
      <c r="HDZ81" s="133"/>
      <c r="HEA81" s="133"/>
      <c r="HEB81" s="133"/>
      <c r="HEC81" s="133"/>
      <c r="HED81" s="133"/>
      <c r="HEE81" s="133"/>
      <c r="HEF81" s="133"/>
      <c r="HEG81" s="133"/>
      <c r="HEH81" s="133"/>
      <c r="HEI81" s="133"/>
      <c r="HEJ81" s="133"/>
      <c r="HEK81" s="133"/>
      <c r="HEL81" s="133"/>
      <c r="HEM81" s="133"/>
      <c r="HEN81" s="133"/>
      <c r="HEO81" s="133"/>
      <c r="HEP81" s="133"/>
      <c r="HEQ81" s="133"/>
      <c r="HER81" s="133"/>
      <c r="HES81" s="133"/>
      <c r="HET81" s="133"/>
      <c r="HEU81" s="133"/>
      <c r="HEV81" s="133"/>
      <c r="HEW81" s="133"/>
      <c r="HEX81" s="133"/>
      <c r="HEY81" s="133"/>
      <c r="HEZ81" s="133"/>
      <c r="HFA81" s="133"/>
      <c r="HFB81" s="133"/>
      <c r="HFC81" s="133"/>
      <c r="HFD81" s="133"/>
      <c r="HFE81" s="133"/>
      <c r="HFF81" s="133"/>
      <c r="HFG81" s="133"/>
      <c r="HFH81" s="133"/>
      <c r="HFI81" s="133"/>
      <c r="HFJ81" s="133"/>
      <c r="HFK81" s="133"/>
      <c r="HFL81" s="133"/>
      <c r="HFM81" s="133"/>
      <c r="HFN81" s="133"/>
      <c r="HFO81" s="133"/>
      <c r="HFP81" s="133"/>
      <c r="HFQ81" s="133"/>
      <c r="HFR81" s="133"/>
      <c r="HFS81" s="133"/>
      <c r="HFT81" s="133"/>
      <c r="HFU81" s="133"/>
      <c r="HFV81" s="133"/>
      <c r="HFW81" s="133"/>
      <c r="HFX81" s="133"/>
      <c r="HFY81" s="133"/>
      <c r="HFZ81" s="133"/>
      <c r="HGA81" s="133"/>
      <c r="HGB81" s="133"/>
      <c r="HGC81" s="133"/>
      <c r="HGD81" s="133"/>
      <c r="HGE81" s="133"/>
      <c r="HGF81" s="133"/>
      <c r="HGG81" s="133"/>
      <c r="HGH81" s="133"/>
      <c r="HGI81" s="133"/>
      <c r="HGJ81" s="133"/>
      <c r="HGK81" s="133"/>
      <c r="HGL81" s="133"/>
      <c r="HGM81" s="133"/>
      <c r="HGN81" s="133"/>
      <c r="HGO81" s="133"/>
      <c r="HGP81" s="133"/>
      <c r="HGQ81" s="133"/>
      <c r="HGR81" s="133"/>
      <c r="HGS81" s="133"/>
      <c r="HGT81" s="133"/>
      <c r="HGU81" s="133"/>
      <c r="HGV81" s="133"/>
      <c r="HGW81" s="133"/>
      <c r="HGX81" s="133"/>
      <c r="HGY81" s="133"/>
      <c r="HGZ81" s="133"/>
      <c r="HHA81" s="133"/>
      <c r="HHB81" s="133"/>
      <c r="HHC81" s="133"/>
      <c r="HHD81" s="133"/>
      <c r="HHE81" s="133"/>
      <c r="HHF81" s="133"/>
      <c r="HHG81" s="133"/>
      <c r="HHH81" s="133"/>
      <c r="HHI81" s="133"/>
      <c r="HHJ81" s="133"/>
      <c r="HHK81" s="133"/>
      <c r="HHL81" s="133"/>
      <c r="HHM81" s="133"/>
      <c r="HHN81" s="133"/>
      <c r="HHO81" s="133"/>
      <c r="HHP81" s="133"/>
      <c r="HHQ81" s="133"/>
      <c r="HHR81" s="133"/>
      <c r="HHS81" s="133"/>
      <c r="HHT81" s="133"/>
      <c r="HHU81" s="133"/>
      <c r="HHV81" s="133"/>
      <c r="HHW81" s="133"/>
      <c r="HHX81" s="133"/>
      <c r="HHY81" s="133"/>
      <c r="HHZ81" s="133"/>
      <c r="HIA81" s="133"/>
      <c r="HIB81" s="133"/>
      <c r="HIC81" s="133"/>
      <c r="HID81" s="133"/>
      <c r="HIE81" s="133"/>
      <c r="HIF81" s="133"/>
      <c r="HIG81" s="133"/>
      <c r="HIH81" s="133"/>
      <c r="HII81" s="133"/>
      <c r="HIJ81" s="133"/>
      <c r="HIK81" s="133"/>
      <c r="HIL81" s="133"/>
      <c r="HIM81" s="133"/>
      <c r="HIN81" s="133"/>
      <c r="HIO81" s="133"/>
      <c r="HIP81" s="133"/>
      <c r="HIQ81" s="133"/>
      <c r="HIR81" s="133"/>
      <c r="HIS81" s="133"/>
      <c r="HIT81" s="133"/>
      <c r="HIU81" s="133"/>
      <c r="HIV81" s="133"/>
      <c r="HIW81" s="133"/>
      <c r="HIX81" s="133"/>
      <c r="HIY81" s="133"/>
      <c r="HIZ81" s="133"/>
      <c r="HJA81" s="133"/>
      <c r="HJB81" s="133"/>
      <c r="HJC81" s="133"/>
      <c r="HJD81" s="133"/>
      <c r="HJE81" s="133"/>
      <c r="HJF81" s="133"/>
      <c r="HJG81" s="133"/>
      <c r="HJH81" s="133"/>
      <c r="HJI81" s="133"/>
      <c r="HJJ81" s="133"/>
      <c r="HJK81" s="133"/>
      <c r="HJL81" s="133"/>
      <c r="HJM81" s="133"/>
      <c r="HJN81" s="133"/>
      <c r="HJO81" s="133"/>
      <c r="HJP81" s="133"/>
      <c r="HJQ81" s="133"/>
      <c r="HJR81" s="133"/>
      <c r="HJS81" s="133"/>
      <c r="HJT81" s="133"/>
      <c r="HJU81" s="133"/>
      <c r="HJV81" s="133"/>
      <c r="HJW81" s="133"/>
      <c r="HJX81" s="133"/>
      <c r="HJY81" s="133"/>
      <c r="HJZ81" s="133"/>
      <c r="HKA81" s="133"/>
      <c r="HKB81" s="133"/>
      <c r="HKC81" s="133"/>
      <c r="HKD81" s="133"/>
      <c r="HKE81" s="133"/>
      <c r="HKF81" s="133"/>
      <c r="HKG81" s="133"/>
      <c r="HKH81" s="133"/>
      <c r="HKI81" s="133"/>
      <c r="HKJ81" s="133"/>
      <c r="HKK81" s="133"/>
      <c r="HKL81" s="133"/>
      <c r="HKM81" s="133"/>
      <c r="HKN81" s="133"/>
      <c r="HKO81" s="133"/>
      <c r="HKP81" s="133"/>
      <c r="HKQ81" s="133"/>
      <c r="HKR81" s="133"/>
      <c r="HKS81" s="133"/>
      <c r="HKT81" s="133"/>
      <c r="HKU81" s="133"/>
      <c r="HKV81" s="133"/>
      <c r="HKW81" s="133"/>
      <c r="HKX81" s="133"/>
      <c r="HKY81" s="133"/>
      <c r="HKZ81" s="133"/>
      <c r="HLA81" s="133"/>
      <c r="HLB81" s="133"/>
      <c r="HLC81" s="133"/>
      <c r="HLD81" s="133"/>
      <c r="HLE81" s="133"/>
      <c r="HLF81" s="133"/>
      <c r="HLG81" s="133"/>
      <c r="HLH81" s="133"/>
      <c r="HLI81" s="133"/>
      <c r="HLJ81" s="133"/>
      <c r="HLK81" s="133"/>
      <c r="HLL81" s="133"/>
      <c r="HLM81" s="133"/>
      <c r="HLN81" s="133"/>
      <c r="HLO81" s="133"/>
      <c r="HLP81" s="133"/>
      <c r="HLQ81" s="133"/>
      <c r="HLR81" s="133"/>
      <c r="HLS81" s="133"/>
      <c r="HLT81" s="133"/>
      <c r="HLU81" s="133"/>
      <c r="HLV81" s="133"/>
      <c r="HLW81" s="133"/>
      <c r="HLX81" s="133"/>
      <c r="HLY81" s="133"/>
      <c r="HLZ81" s="133"/>
      <c r="HMA81" s="133"/>
      <c r="HMB81" s="133"/>
      <c r="HMC81" s="133"/>
      <c r="HMD81" s="133"/>
      <c r="HME81" s="133"/>
      <c r="HMF81" s="133"/>
      <c r="HMG81" s="133"/>
      <c r="HMH81" s="133"/>
      <c r="HMI81" s="133"/>
      <c r="HMJ81" s="133"/>
      <c r="HMK81" s="133"/>
      <c r="HML81" s="133"/>
      <c r="HMM81" s="133"/>
      <c r="HMN81" s="133"/>
      <c r="HMO81" s="133"/>
      <c r="HMP81" s="133"/>
      <c r="HMQ81" s="133"/>
      <c r="HMR81" s="133"/>
      <c r="HMS81" s="133"/>
      <c r="HMT81" s="133"/>
      <c r="HMU81" s="133"/>
      <c r="HMV81" s="133"/>
      <c r="HMW81" s="133"/>
      <c r="HMX81" s="133"/>
      <c r="HMY81" s="133"/>
      <c r="HMZ81" s="133"/>
      <c r="HNA81" s="133"/>
      <c r="HNB81" s="133"/>
      <c r="HNC81" s="133"/>
      <c r="HND81" s="133"/>
      <c r="HNE81" s="133"/>
      <c r="HNF81" s="133"/>
      <c r="HNG81" s="133"/>
      <c r="HNH81" s="133"/>
      <c r="HNI81" s="133"/>
      <c r="HNJ81" s="133"/>
      <c r="HNK81" s="133"/>
      <c r="HNL81" s="133"/>
      <c r="HNM81" s="133"/>
      <c r="HNN81" s="133"/>
      <c r="HNO81" s="133"/>
      <c r="HNP81" s="133"/>
      <c r="HNQ81" s="133"/>
      <c r="HNR81" s="133"/>
      <c r="HNS81" s="133"/>
      <c r="HNT81" s="133"/>
      <c r="HNU81" s="133"/>
      <c r="HNV81" s="133"/>
      <c r="HNW81" s="133"/>
      <c r="HNX81" s="133"/>
      <c r="HNY81" s="133"/>
      <c r="HNZ81" s="133"/>
      <c r="HOA81" s="133"/>
      <c r="HOB81" s="133"/>
      <c r="HOC81" s="133"/>
      <c r="HOD81" s="133"/>
      <c r="HOE81" s="133"/>
      <c r="HOF81" s="133"/>
      <c r="HOG81" s="133"/>
      <c r="HOH81" s="133"/>
      <c r="HOI81" s="133"/>
      <c r="HOJ81" s="133"/>
      <c r="HOK81" s="133"/>
      <c r="HOL81" s="133"/>
      <c r="HOM81" s="133"/>
      <c r="HON81" s="133"/>
      <c r="HOO81" s="133"/>
      <c r="HOP81" s="133"/>
      <c r="HOQ81" s="133"/>
      <c r="HOR81" s="133"/>
      <c r="HOS81" s="133"/>
      <c r="HOT81" s="133"/>
      <c r="HOU81" s="133"/>
      <c r="HOV81" s="133"/>
      <c r="HOW81" s="133"/>
      <c r="HOX81" s="133"/>
      <c r="HOY81" s="133"/>
      <c r="HOZ81" s="133"/>
      <c r="HPA81" s="133"/>
      <c r="HPB81" s="133"/>
      <c r="HPC81" s="133"/>
      <c r="HPD81" s="133"/>
      <c r="HPE81" s="133"/>
      <c r="HPF81" s="133"/>
      <c r="HPG81" s="133"/>
      <c r="HPH81" s="133"/>
      <c r="HPI81" s="133"/>
      <c r="HPJ81" s="133"/>
      <c r="HPK81" s="133"/>
      <c r="HPL81" s="133"/>
      <c r="HPM81" s="133"/>
      <c r="HPN81" s="133"/>
      <c r="HPO81" s="133"/>
      <c r="HPP81" s="133"/>
      <c r="HPQ81" s="133"/>
      <c r="HPR81" s="133"/>
      <c r="HPS81" s="133"/>
      <c r="HPT81" s="133"/>
      <c r="HPU81" s="133"/>
      <c r="HPV81" s="133"/>
      <c r="HPW81" s="133"/>
      <c r="HPX81" s="133"/>
      <c r="HPY81" s="133"/>
      <c r="HPZ81" s="133"/>
      <c r="HQA81" s="133"/>
      <c r="HQB81" s="133"/>
      <c r="HQC81" s="133"/>
      <c r="HQD81" s="133"/>
      <c r="HQE81" s="133"/>
      <c r="HQF81" s="133"/>
      <c r="HQG81" s="133"/>
      <c r="HQH81" s="133"/>
      <c r="HQI81" s="133"/>
      <c r="HQJ81" s="133"/>
      <c r="HQK81" s="133"/>
      <c r="HQL81" s="133"/>
      <c r="HQM81" s="133"/>
      <c r="HQN81" s="133"/>
      <c r="HQO81" s="133"/>
      <c r="HQP81" s="133"/>
      <c r="HQQ81" s="133"/>
      <c r="HQR81" s="133"/>
      <c r="HQS81" s="133"/>
      <c r="HQT81" s="133"/>
      <c r="HQU81" s="133"/>
      <c r="HQV81" s="133"/>
      <c r="HQW81" s="133"/>
      <c r="HQX81" s="133"/>
      <c r="HQY81" s="133"/>
      <c r="HQZ81" s="133"/>
      <c r="HRA81" s="133"/>
      <c r="HRB81" s="133"/>
      <c r="HRC81" s="133"/>
      <c r="HRD81" s="133"/>
      <c r="HRE81" s="133"/>
      <c r="HRF81" s="133"/>
      <c r="HRG81" s="133"/>
      <c r="HRH81" s="133"/>
      <c r="HRI81" s="133"/>
      <c r="HRJ81" s="133"/>
      <c r="HRK81" s="133"/>
      <c r="HRL81" s="133"/>
      <c r="HRM81" s="133"/>
      <c r="HRN81" s="133"/>
      <c r="HRO81" s="133"/>
      <c r="HRP81" s="133"/>
      <c r="HRQ81" s="133"/>
      <c r="HRR81" s="133"/>
      <c r="HRS81" s="133"/>
      <c r="HRT81" s="133"/>
      <c r="HRU81" s="133"/>
      <c r="HRV81" s="133"/>
      <c r="HRW81" s="133"/>
      <c r="HRX81" s="133"/>
      <c r="HRY81" s="133"/>
      <c r="HRZ81" s="133"/>
      <c r="HSA81" s="133"/>
      <c r="HSB81" s="133"/>
      <c r="HSC81" s="133"/>
      <c r="HSD81" s="133"/>
      <c r="HSE81" s="133"/>
      <c r="HSF81" s="133"/>
      <c r="HSG81" s="133"/>
      <c r="HSH81" s="133"/>
      <c r="HSI81" s="133"/>
      <c r="HSJ81" s="133"/>
      <c r="HSK81" s="133"/>
      <c r="HSL81" s="133"/>
      <c r="HSM81" s="133"/>
      <c r="HSN81" s="133"/>
      <c r="HSO81" s="133"/>
      <c r="HSP81" s="133"/>
      <c r="HSQ81" s="133"/>
      <c r="HSR81" s="133"/>
      <c r="HSS81" s="133"/>
      <c r="HST81" s="133"/>
      <c r="HSU81" s="133"/>
      <c r="HSV81" s="133"/>
      <c r="HSW81" s="133"/>
      <c r="HSX81" s="133"/>
      <c r="HSY81" s="133"/>
      <c r="HSZ81" s="133"/>
      <c r="HTA81" s="133"/>
      <c r="HTB81" s="133"/>
      <c r="HTC81" s="133"/>
      <c r="HTD81" s="133"/>
      <c r="HTE81" s="133"/>
      <c r="HTF81" s="133"/>
      <c r="HTG81" s="133"/>
      <c r="HTH81" s="133"/>
      <c r="HTI81" s="133"/>
      <c r="HTJ81" s="133"/>
      <c r="HTK81" s="133"/>
      <c r="HTL81" s="133"/>
      <c r="HTM81" s="133"/>
      <c r="HTN81" s="133"/>
      <c r="HTO81" s="133"/>
      <c r="HTP81" s="133"/>
      <c r="HTQ81" s="133"/>
      <c r="HTR81" s="133"/>
      <c r="HTS81" s="133"/>
      <c r="HTT81" s="133"/>
      <c r="HTU81" s="133"/>
      <c r="HTV81" s="133"/>
      <c r="HTW81" s="133"/>
      <c r="HTX81" s="133"/>
      <c r="HTY81" s="133"/>
      <c r="HTZ81" s="133"/>
      <c r="HUA81" s="133"/>
      <c r="HUB81" s="133"/>
      <c r="HUC81" s="133"/>
      <c r="HUD81" s="133"/>
      <c r="HUE81" s="133"/>
      <c r="HUF81" s="133"/>
      <c r="HUG81" s="133"/>
      <c r="HUH81" s="133"/>
      <c r="HUI81" s="133"/>
      <c r="HUJ81" s="133"/>
      <c r="HUK81" s="133"/>
      <c r="HUL81" s="133"/>
      <c r="HUM81" s="133"/>
      <c r="HUN81" s="133"/>
      <c r="HUO81" s="133"/>
      <c r="HUP81" s="133"/>
      <c r="HUQ81" s="133"/>
      <c r="HUR81" s="133"/>
      <c r="HUS81" s="133"/>
      <c r="HUT81" s="133"/>
      <c r="HUU81" s="133"/>
      <c r="HUV81" s="133"/>
      <c r="HUW81" s="133"/>
      <c r="HUX81" s="133"/>
      <c r="HUY81" s="133"/>
      <c r="HUZ81" s="133"/>
      <c r="HVA81" s="133"/>
      <c r="HVB81" s="133"/>
      <c r="HVC81" s="133"/>
      <c r="HVD81" s="133"/>
      <c r="HVE81" s="133"/>
      <c r="HVF81" s="133"/>
      <c r="HVG81" s="133"/>
      <c r="HVH81" s="133"/>
      <c r="HVI81" s="133"/>
      <c r="HVJ81" s="133"/>
      <c r="HVK81" s="133"/>
      <c r="HVL81" s="133"/>
      <c r="HVM81" s="133"/>
      <c r="HVN81" s="133"/>
      <c r="HVO81" s="133"/>
      <c r="HVP81" s="133"/>
      <c r="HVQ81" s="133"/>
      <c r="HVR81" s="133"/>
      <c r="HVS81" s="133"/>
      <c r="HVT81" s="133"/>
      <c r="HVU81" s="133"/>
      <c r="HVV81" s="133"/>
      <c r="HVW81" s="133"/>
      <c r="HVX81" s="133"/>
      <c r="HVY81" s="133"/>
      <c r="HVZ81" s="133"/>
      <c r="HWA81" s="133"/>
      <c r="HWB81" s="133"/>
      <c r="HWC81" s="133"/>
      <c r="HWD81" s="133"/>
      <c r="HWE81" s="133"/>
      <c r="HWF81" s="133"/>
      <c r="HWG81" s="133"/>
      <c r="HWH81" s="133"/>
      <c r="HWI81" s="133"/>
      <c r="HWJ81" s="133"/>
      <c r="HWK81" s="133"/>
      <c r="HWL81" s="133"/>
      <c r="HWM81" s="133"/>
      <c r="HWN81" s="133"/>
      <c r="HWO81" s="133"/>
      <c r="HWP81" s="133"/>
      <c r="HWQ81" s="133"/>
      <c r="HWR81" s="133"/>
      <c r="HWS81" s="133"/>
      <c r="HWT81" s="133"/>
      <c r="HWU81" s="133"/>
      <c r="HWV81" s="133"/>
      <c r="HWW81" s="133"/>
      <c r="HWX81" s="133"/>
      <c r="HWY81" s="133"/>
      <c r="HWZ81" s="133"/>
      <c r="HXA81" s="133"/>
      <c r="HXB81" s="133"/>
      <c r="HXC81" s="133"/>
      <c r="HXD81" s="133"/>
      <c r="HXE81" s="133"/>
      <c r="HXF81" s="133"/>
      <c r="HXG81" s="133"/>
      <c r="HXH81" s="133"/>
      <c r="HXI81" s="133"/>
      <c r="HXJ81" s="133"/>
      <c r="HXK81" s="133"/>
      <c r="HXL81" s="133"/>
      <c r="HXM81" s="133"/>
      <c r="HXN81" s="133"/>
      <c r="HXO81" s="133"/>
      <c r="HXP81" s="133"/>
      <c r="HXQ81" s="133"/>
      <c r="HXR81" s="133"/>
      <c r="HXS81" s="133"/>
      <c r="HXT81" s="133"/>
      <c r="HXU81" s="133"/>
      <c r="HXV81" s="133"/>
      <c r="HXW81" s="133"/>
      <c r="HXX81" s="133"/>
      <c r="HXY81" s="133"/>
      <c r="HXZ81" s="133"/>
      <c r="HYA81" s="133"/>
      <c r="HYB81" s="133"/>
      <c r="HYC81" s="133"/>
      <c r="HYD81" s="133"/>
      <c r="HYE81" s="133"/>
      <c r="HYF81" s="133"/>
      <c r="HYG81" s="133"/>
      <c r="HYH81" s="133"/>
      <c r="HYI81" s="133"/>
      <c r="HYJ81" s="133"/>
      <c r="HYK81" s="133"/>
      <c r="HYL81" s="133"/>
      <c r="HYM81" s="133"/>
      <c r="HYN81" s="133"/>
      <c r="HYO81" s="133"/>
      <c r="HYP81" s="133"/>
      <c r="HYQ81" s="133"/>
      <c r="HYR81" s="133"/>
      <c r="HYS81" s="133"/>
      <c r="HYT81" s="133"/>
      <c r="HYU81" s="133"/>
      <c r="HYV81" s="133"/>
      <c r="HYW81" s="133"/>
      <c r="HYX81" s="133"/>
      <c r="HYY81" s="133"/>
      <c r="HYZ81" s="133"/>
      <c r="HZA81" s="133"/>
      <c r="HZB81" s="133"/>
      <c r="HZC81" s="133"/>
      <c r="HZD81" s="133"/>
      <c r="HZE81" s="133"/>
      <c r="HZF81" s="133"/>
      <c r="HZG81" s="133"/>
      <c r="HZH81" s="133"/>
      <c r="HZI81" s="133"/>
      <c r="HZJ81" s="133"/>
      <c r="HZK81" s="133"/>
      <c r="HZL81" s="133"/>
      <c r="HZM81" s="133"/>
      <c r="HZN81" s="133"/>
      <c r="HZO81" s="133"/>
      <c r="HZP81" s="133"/>
      <c r="HZQ81" s="133"/>
      <c r="HZR81" s="133"/>
      <c r="HZS81" s="133"/>
      <c r="HZT81" s="133"/>
      <c r="HZU81" s="133"/>
      <c r="HZV81" s="133"/>
      <c r="HZW81" s="133"/>
      <c r="HZX81" s="133"/>
      <c r="HZY81" s="133"/>
      <c r="HZZ81" s="133"/>
      <c r="IAA81" s="133"/>
      <c r="IAB81" s="133"/>
      <c r="IAC81" s="133"/>
      <c r="IAD81" s="133"/>
      <c r="IAE81" s="133"/>
      <c r="IAF81" s="133"/>
      <c r="IAG81" s="133"/>
      <c r="IAH81" s="133"/>
      <c r="IAI81" s="133"/>
      <c r="IAJ81" s="133"/>
      <c r="IAK81" s="133"/>
      <c r="IAL81" s="133"/>
      <c r="IAM81" s="133"/>
      <c r="IAN81" s="133"/>
      <c r="IAO81" s="133"/>
      <c r="IAP81" s="133"/>
      <c r="IAQ81" s="133"/>
      <c r="IAR81" s="133"/>
      <c r="IAS81" s="133"/>
      <c r="IAT81" s="133"/>
      <c r="IAU81" s="133"/>
      <c r="IAV81" s="133"/>
      <c r="IAW81" s="133"/>
      <c r="IAX81" s="133"/>
      <c r="IAY81" s="133"/>
      <c r="IAZ81" s="133"/>
      <c r="IBA81" s="133"/>
      <c r="IBB81" s="133"/>
      <c r="IBC81" s="133"/>
      <c r="IBD81" s="133"/>
      <c r="IBE81" s="133"/>
      <c r="IBF81" s="133"/>
      <c r="IBG81" s="133"/>
      <c r="IBH81" s="133"/>
      <c r="IBI81" s="133"/>
      <c r="IBJ81" s="133"/>
      <c r="IBK81" s="133"/>
      <c r="IBL81" s="133"/>
      <c r="IBM81" s="133"/>
      <c r="IBN81" s="133"/>
      <c r="IBO81" s="133"/>
      <c r="IBP81" s="133"/>
      <c r="IBQ81" s="133"/>
      <c r="IBR81" s="133"/>
      <c r="IBS81" s="133"/>
      <c r="IBT81" s="133"/>
      <c r="IBU81" s="133"/>
      <c r="IBV81" s="133"/>
      <c r="IBW81" s="133"/>
      <c r="IBX81" s="133"/>
      <c r="IBY81" s="133"/>
      <c r="IBZ81" s="133"/>
      <c r="ICA81" s="133"/>
      <c r="ICB81" s="133"/>
      <c r="ICC81" s="133"/>
      <c r="ICD81" s="133"/>
      <c r="ICE81" s="133"/>
      <c r="ICF81" s="133"/>
      <c r="ICG81" s="133"/>
      <c r="ICH81" s="133"/>
      <c r="ICI81" s="133"/>
      <c r="ICJ81" s="133"/>
      <c r="ICK81" s="133"/>
      <c r="ICL81" s="133"/>
      <c r="ICM81" s="133"/>
      <c r="ICN81" s="133"/>
      <c r="ICO81" s="133"/>
      <c r="ICP81" s="133"/>
      <c r="ICQ81" s="133"/>
      <c r="ICR81" s="133"/>
      <c r="ICS81" s="133"/>
      <c r="ICT81" s="133"/>
      <c r="ICU81" s="133"/>
      <c r="ICV81" s="133"/>
      <c r="ICW81" s="133"/>
      <c r="ICX81" s="133"/>
      <c r="ICY81" s="133"/>
      <c r="ICZ81" s="133"/>
      <c r="IDA81" s="133"/>
      <c r="IDB81" s="133"/>
      <c r="IDC81" s="133"/>
      <c r="IDD81" s="133"/>
      <c r="IDE81" s="133"/>
      <c r="IDF81" s="133"/>
      <c r="IDG81" s="133"/>
      <c r="IDH81" s="133"/>
      <c r="IDI81" s="133"/>
      <c r="IDJ81" s="133"/>
      <c r="IDK81" s="133"/>
      <c r="IDL81" s="133"/>
      <c r="IDM81" s="133"/>
      <c r="IDN81" s="133"/>
      <c r="IDO81" s="133"/>
      <c r="IDP81" s="133"/>
      <c r="IDQ81" s="133"/>
      <c r="IDR81" s="133"/>
      <c r="IDS81" s="133"/>
      <c r="IDT81" s="133"/>
      <c r="IDU81" s="133"/>
      <c r="IDV81" s="133"/>
      <c r="IDW81" s="133"/>
      <c r="IDX81" s="133"/>
      <c r="IDY81" s="133"/>
      <c r="IDZ81" s="133"/>
      <c r="IEA81" s="133"/>
      <c r="IEB81" s="133"/>
      <c r="IEC81" s="133"/>
      <c r="IED81" s="133"/>
      <c r="IEE81" s="133"/>
      <c r="IEF81" s="133"/>
      <c r="IEG81" s="133"/>
      <c r="IEH81" s="133"/>
      <c r="IEI81" s="133"/>
      <c r="IEJ81" s="133"/>
      <c r="IEK81" s="133"/>
      <c r="IEL81" s="133"/>
      <c r="IEM81" s="133"/>
      <c r="IEN81" s="133"/>
      <c r="IEO81" s="133"/>
      <c r="IEP81" s="133"/>
      <c r="IEQ81" s="133"/>
      <c r="IER81" s="133"/>
      <c r="IES81" s="133"/>
      <c r="IET81" s="133"/>
      <c r="IEU81" s="133"/>
      <c r="IEV81" s="133"/>
      <c r="IEW81" s="133"/>
      <c r="IEX81" s="133"/>
      <c r="IEY81" s="133"/>
      <c r="IEZ81" s="133"/>
      <c r="IFA81" s="133"/>
      <c r="IFB81" s="133"/>
      <c r="IFC81" s="133"/>
      <c r="IFD81" s="133"/>
      <c r="IFE81" s="133"/>
      <c r="IFF81" s="133"/>
      <c r="IFG81" s="133"/>
      <c r="IFH81" s="133"/>
      <c r="IFI81" s="133"/>
      <c r="IFJ81" s="133"/>
      <c r="IFK81" s="133"/>
      <c r="IFL81" s="133"/>
      <c r="IFM81" s="133"/>
      <c r="IFN81" s="133"/>
      <c r="IFO81" s="133"/>
      <c r="IFP81" s="133"/>
      <c r="IFQ81" s="133"/>
      <c r="IFR81" s="133"/>
      <c r="IFS81" s="133"/>
      <c r="IFT81" s="133"/>
      <c r="IFU81" s="133"/>
      <c r="IFV81" s="133"/>
      <c r="IFW81" s="133"/>
      <c r="IFX81" s="133"/>
      <c r="IFY81" s="133"/>
      <c r="IFZ81" s="133"/>
      <c r="IGA81" s="133"/>
      <c r="IGB81" s="133"/>
      <c r="IGC81" s="133"/>
      <c r="IGD81" s="133"/>
      <c r="IGE81" s="133"/>
      <c r="IGF81" s="133"/>
      <c r="IGG81" s="133"/>
      <c r="IGH81" s="133"/>
      <c r="IGI81" s="133"/>
      <c r="IGJ81" s="133"/>
      <c r="IGK81" s="133"/>
      <c r="IGL81" s="133"/>
      <c r="IGM81" s="133"/>
      <c r="IGN81" s="133"/>
      <c r="IGO81" s="133"/>
      <c r="IGP81" s="133"/>
      <c r="IGQ81" s="133"/>
      <c r="IGR81" s="133"/>
      <c r="IGS81" s="133"/>
      <c r="IGT81" s="133"/>
      <c r="IGU81" s="133"/>
      <c r="IGV81" s="133"/>
      <c r="IGW81" s="133"/>
      <c r="IGX81" s="133"/>
      <c r="IGY81" s="133"/>
      <c r="IGZ81" s="133"/>
      <c r="IHA81" s="133"/>
      <c r="IHB81" s="133"/>
      <c r="IHC81" s="133"/>
      <c r="IHD81" s="133"/>
      <c r="IHE81" s="133"/>
      <c r="IHF81" s="133"/>
      <c r="IHG81" s="133"/>
      <c r="IHH81" s="133"/>
      <c r="IHI81" s="133"/>
      <c r="IHJ81" s="133"/>
      <c r="IHK81" s="133"/>
      <c r="IHL81" s="133"/>
      <c r="IHM81" s="133"/>
      <c r="IHN81" s="133"/>
      <c r="IHO81" s="133"/>
      <c r="IHP81" s="133"/>
      <c r="IHQ81" s="133"/>
      <c r="IHR81" s="133"/>
      <c r="IHS81" s="133"/>
      <c r="IHT81" s="133"/>
      <c r="IHU81" s="133"/>
      <c r="IHV81" s="133"/>
      <c r="IHW81" s="133"/>
      <c r="IHX81" s="133"/>
      <c r="IHY81" s="133"/>
      <c r="IHZ81" s="133"/>
      <c r="IIA81" s="133"/>
      <c r="IIB81" s="133"/>
      <c r="IIC81" s="133"/>
      <c r="IID81" s="133"/>
      <c r="IIE81" s="133"/>
      <c r="IIF81" s="133"/>
      <c r="IIG81" s="133"/>
      <c r="IIH81" s="133"/>
      <c r="III81" s="133"/>
      <c r="IIJ81" s="133"/>
      <c r="IIK81" s="133"/>
      <c r="IIL81" s="133"/>
      <c r="IIM81" s="133"/>
      <c r="IIN81" s="133"/>
      <c r="IIO81" s="133"/>
      <c r="IIP81" s="133"/>
      <c r="IIQ81" s="133"/>
      <c r="IIR81" s="133"/>
      <c r="IIS81" s="133"/>
      <c r="IIT81" s="133"/>
      <c r="IIU81" s="133"/>
      <c r="IIV81" s="133"/>
      <c r="IIW81" s="133"/>
      <c r="IIX81" s="133"/>
      <c r="IIY81" s="133"/>
      <c r="IIZ81" s="133"/>
      <c r="IJA81" s="133"/>
      <c r="IJB81" s="133"/>
      <c r="IJC81" s="133"/>
      <c r="IJD81" s="133"/>
      <c r="IJE81" s="133"/>
      <c r="IJF81" s="133"/>
      <c r="IJG81" s="133"/>
      <c r="IJH81" s="133"/>
      <c r="IJI81" s="133"/>
      <c r="IJJ81" s="133"/>
      <c r="IJK81" s="133"/>
      <c r="IJL81" s="133"/>
      <c r="IJM81" s="133"/>
      <c r="IJN81" s="133"/>
      <c r="IJO81" s="133"/>
      <c r="IJP81" s="133"/>
      <c r="IJQ81" s="133"/>
      <c r="IJR81" s="133"/>
      <c r="IJS81" s="133"/>
      <c r="IJT81" s="133"/>
      <c r="IJU81" s="133"/>
      <c r="IJV81" s="133"/>
      <c r="IJW81" s="133"/>
      <c r="IJX81" s="133"/>
      <c r="IJY81" s="133"/>
      <c r="IJZ81" s="133"/>
      <c r="IKA81" s="133"/>
      <c r="IKB81" s="133"/>
      <c r="IKC81" s="133"/>
      <c r="IKD81" s="133"/>
      <c r="IKE81" s="133"/>
      <c r="IKF81" s="133"/>
      <c r="IKG81" s="133"/>
      <c r="IKH81" s="133"/>
      <c r="IKI81" s="133"/>
      <c r="IKJ81" s="133"/>
      <c r="IKK81" s="133"/>
      <c r="IKL81" s="133"/>
      <c r="IKM81" s="133"/>
      <c r="IKN81" s="133"/>
      <c r="IKO81" s="133"/>
      <c r="IKP81" s="133"/>
      <c r="IKQ81" s="133"/>
      <c r="IKR81" s="133"/>
      <c r="IKS81" s="133"/>
      <c r="IKT81" s="133"/>
      <c r="IKU81" s="133"/>
      <c r="IKV81" s="133"/>
      <c r="IKW81" s="133"/>
      <c r="IKX81" s="133"/>
      <c r="IKY81" s="133"/>
      <c r="IKZ81" s="133"/>
      <c r="ILA81" s="133"/>
      <c r="ILB81" s="133"/>
      <c r="ILC81" s="133"/>
      <c r="ILD81" s="133"/>
      <c r="ILE81" s="133"/>
      <c r="ILF81" s="133"/>
      <c r="ILG81" s="133"/>
      <c r="ILH81" s="133"/>
      <c r="ILI81" s="133"/>
      <c r="ILJ81" s="133"/>
      <c r="ILK81" s="133"/>
      <c r="ILL81" s="133"/>
      <c r="ILM81" s="133"/>
      <c r="ILN81" s="133"/>
      <c r="ILO81" s="133"/>
      <c r="ILP81" s="133"/>
      <c r="ILQ81" s="133"/>
      <c r="ILR81" s="133"/>
      <c r="ILS81" s="133"/>
      <c r="ILT81" s="133"/>
      <c r="ILU81" s="133"/>
      <c r="ILV81" s="133"/>
      <c r="ILW81" s="133"/>
      <c r="ILX81" s="133"/>
      <c r="ILY81" s="133"/>
      <c r="ILZ81" s="133"/>
      <c r="IMA81" s="133"/>
      <c r="IMB81" s="133"/>
      <c r="IMC81" s="133"/>
      <c r="IMD81" s="133"/>
      <c r="IME81" s="133"/>
      <c r="IMF81" s="133"/>
      <c r="IMG81" s="133"/>
      <c r="IMH81" s="133"/>
      <c r="IMI81" s="133"/>
      <c r="IMJ81" s="133"/>
      <c r="IMK81" s="133"/>
      <c r="IML81" s="133"/>
      <c r="IMM81" s="133"/>
      <c r="IMN81" s="133"/>
      <c r="IMO81" s="133"/>
      <c r="IMP81" s="133"/>
      <c r="IMQ81" s="133"/>
      <c r="IMR81" s="133"/>
      <c r="IMS81" s="133"/>
      <c r="IMT81" s="133"/>
      <c r="IMU81" s="133"/>
      <c r="IMV81" s="133"/>
      <c r="IMW81" s="133"/>
      <c r="IMX81" s="133"/>
      <c r="IMY81" s="133"/>
      <c r="IMZ81" s="133"/>
      <c r="INA81" s="133"/>
      <c r="INB81" s="133"/>
      <c r="INC81" s="133"/>
      <c r="IND81" s="133"/>
      <c r="INE81" s="133"/>
      <c r="INF81" s="133"/>
      <c r="ING81" s="133"/>
      <c r="INH81" s="133"/>
      <c r="INI81" s="133"/>
      <c r="INJ81" s="133"/>
      <c r="INK81" s="133"/>
      <c r="INL81" s="133"/>
      <c r="INM81" s="133"/>
      <c r="INN81" s="133"/>
      <c r="INO81" s="133"/>
      <c r="INP81" s="133"/>
      <c r="INQ81" s="133"/>
      <c r="INR81" s="133"/>
      <c r="INS81" s="133"/>
      <c r="INT81" s="133"/>
      <c r="INU81" s="133"/>
      <c r="INV81" s="133"/>
      <c r="INW81" s="133"/>
      <c r="INX81" s="133"/>
      <c r="INY81" s="133"/>
      <c r="INZ81" s="133"/>
      <c r="IOA81" s="133"/>
      <c r="IOB81" s="133"/>
      <c r="IOC81" s="133"/>
      <c r="IOD81" s="133"/>
      <c r="IOE81" s="133"/>
      <c r="IOF81" s="133"/>
      <c r="IOG81" s="133"/>
      <c r="IOH81" s="133"/>
      <c r="IOI81" s="133"/>
      <c r="IOJ81" s="133"/>
      <c r="IOK81" s="133"/>
      <c r="IOL81" s="133"/>
      <c r="IOM81" s="133"/>
      <c r="ION81" s="133"/>
      <c r="IOO81" s="133"/>
      <c r="IOP81" s="133"/>
      <c r="IOQ81" s="133"/>
      <c r="IOR81" s="133"/>
      <c r="IOS81" s="133"/>
      <c r="IOT81" s="133"/>
      <c r="IOU81" s="133"/>
      <c r="IOV81" s="133"/>
      <c r="IOW81" s="133"/>
      <c r="IOX81" s="133"/>
      <c r="IOY81" s="133"/>
      <c r="IOZ81" s="133"/>
      <c r="IPA81" s="133"/>
      <c r="IPB81" s="133"/>
      <c r="IPC81" s="133"/>
      <c r="IPD81" s="133"/>
      <c r="IPE81" s="133"/>
      <c r="IPF81" s="133"/>
      <c r="IPG81" s="133"/>
      <c r="IPH81" s="133"/>
      <c r="IPI81" s="133"/>
      <c r="IPJ81" s="133"/>
      <c r="IPK81" s="133"/>
      <c r="IPL81" s="133"/>
      <c r="IPM81" s="133"/>
      <c r="IPN81" s="133"/>
      <c r="IPO81" s="133"/>
      <c r="IPP81" s="133"/>
      <c r="IPQ81" s="133"/>
      <c r="IPR81" s="133"/>
      <c r="IPS81" s="133"/>
      <c r="IPT81" s="133"/>
      <c r="IPU81" s="133"/>
      <c r="IPV81" s="133"/>
      <c r="IPW81" s="133"/>
      <c r="IPX81" s="133"/>
      <c r="IPY81" s="133"/>
      <c r="IPZ81" s="133"/>
      <c r="IQA81" s="133"/>
      <c r="IQB81" s="133"/>
      <c r="IQC81" s="133"/>
      <c r="IQD81" s="133"/>
      <c r="IQE81" s="133"/>
      <c r="IQF81" s="133"/>
      <c r="IQG81" s="133"/>
      <c r="IQH81" s="133"/>
      <c r="IQI81" s="133"/>
      <c r="IQJ81" s="133"/>
      <c r="IQK81" s="133"/>
      <c r="IQL81" s="133"/>
      <c r="IQM81" s="133"/>
      <c r="IQN81" s="133"/>
      <c r="IQO81" s="133"/>
      <c r="IQP81" s="133"/>
      <c r="IQQ81" s="133"/>
      <c r="IQR81" s="133"/>
      <c r="IQS81" s="133"/>
      <c r="IQT81" s="133"/>
      <c r="IQU81" s="133"/>
      <c r="IQV81" s="133"/>
      <c r="IQW81" s="133"/>
      <c r="IQX81" s="133"/>
      <c r="IQY81" s="133"/>
      <c r="IQZ81" s="133"/>
      <c r="IRA81" s="133"/>
      <c r="IRB81" s="133"/>
      <c r="IRC81" s="133"/>
      <c r="IRD81" s="133"/>
      <c r="IRE81" s="133"/>
      <c r="IRF81" s="133"/>
      <c r="IRG81" s="133"/>
      <c r="IRH81" s="133"/>
      <c r="IRI81" s="133"/>
      <c r="IRJ81" s="133"/>
      <c r="IRK81" s="133"/>
      <c r="IRL81" s="133"/>
      <c r="IRM81" s="133"/>
      <c r="IRN81" s="133"/>
      <c r="IRO81" s="133"/>
      <c r="IRP81" s="133"/>
      <c r="IRQ81" s="133"/>
      <c r="IRR81" s="133"/>
      <c r="IRS81" s="133"/>
      <c r="IRT81" s="133"/>
      <c r="IRU81" s="133"/>
      <c r="IRV81" s="133"/>
      <c r="IRW81" s="133"/>
      <c r="IRX81" s="133"/>
      <c r="IRY81" s="133"/>
      <c r="IRZ81" s="133"/>
      <c r="ISA81" s="133"/>
      <c r="ISB81" s="133"/>
      <c r="ISC81" s="133"/>
      <c r="ISD81" s="133"/>
      <c r="ISE81" s="133"/>
      <c r="ISF81" s="133"/>
      <c r="ISG81" s="133"/>
      <c r="ISH81" s="133"/>
      <c r="ISI81" s="133"/>
      <c r="ISJ81" s="133"/>
      <c r="ISK81" s="133"/>
      <c r="ISL81" s="133"/>
      <c r="ISM81" s="133"/>
      <c r="ISN81" s="133"/>
      <c r="ISO81" s="133"/>
      <c r="ISP81" s="133"/>
      <c r="ISQ81" s="133"/>
      <c r="ISR81" s="133"/>
      <c r="ISS81" s="133"/>
      <c r="IST81" s="133"/>
      <c r="ISU81" s="133"/>
      <c r="ISV81" s="133"/>
      <c r="ISW81" s="133"/>
      <c r="ISX81" s="133"/>
      <c r="ISY81" s="133"/>
      <c r="ISZ81" s="133"/>
      <c r="ITA81" s="133"/>
      <c r="ITB81" s="133"/>
      <c r="ITC81" s="133"/>
      <c r="ITD81" s="133"/>
      <c r="ITE81" s="133"/>
      <c r="ITF81" s="133"/>
      <c r="ITG81" s="133"/>
      <c r="ITH81" s="133"/>
      <c r="ITI81" s="133"/>
      <c r="ITJ81" s="133"/>
      <c r="ITK81" s="133"/>
      <c r="ITL81" s="133"/>
      <c r="ITM81" s="133"/>
      <c r="ITN81" s="133"/>
      <c r="ITO81" s="133"/>
      <c r="ITP81" s="133"/>
      <c r="ITQ81" s="133"/>
      <c r="ITR81" s="133"/>
      <c r="ITS81" s="133"/>
      <c r="ITT81" s="133"/>
      <c r="ITU81" s="133"/>
      <c r="ITV81" s="133"/>
      <c r="ITW81" s="133"/>
      <c r="ITX81" s="133"/>
      <c r="ITY81" s="133"/>
      <c r="ITZ81" s="133"/>
      <c r="IUA81" s="133"/>
      <c r="IUB81" s="133"/>
      <c r="IUC81" s="133"/>
      <c r="IUD81" s="133"/>
      <c r="IUE81" s="133"/>
      <c r="IUF81" s="133"/>
      <c r="IUG81" s="133"/>
      <c r="IUH81" s="133"/>
      <c r="IUI81" s="133"/>
      <c r="IUJ81" s="133"/>
      <c r="IUK81" s="133"/>
      <c r="IUL81" s="133"/>
      <c r="IUM81" s="133"/>
      <c r="IUN81" s="133"/>
      <c r="IUO81" s="133"/>
      <c r="IUP81" s="133"/>
      <c r="IUQ81" s="133"/>
      <c r="IUR81" s="133"/>
      <c r="IUS81" s="133"/>
      <c r="IUT81" s="133"/>
      <c r="IUU81" s="133"/>
      <c r="IUV81" s="133"/>
      <c r="IUW81" s="133"/>
      <c r="IUX81" s="133"/>
      <c r="IUY81" s="133"/>
      <c r="IUZ81" s="133"/>
      <c r="IVA81" s="133"/>
      <c r="IVB81" s="133"/>
      <c r="IVC81" s="133"/>
      <c r="IVD81" s="133"/>
      <c r="IVE81" s="133"/>
      <c r="IVF81" s="133"/>
      <c r="IVG81" s="133"/>
      <c r="IVH81" s="133"/>
      <c r="IVI81" s="133"/>
      <c r="IVJ81" s="133"/>
      <c r="IVK81" s="133"/>
      <c r="IVL81" s="133"/>
      <c r="IVM81" s="133"/>
      <c r="IVN81" s="133"/>
      <c r="IVO81" s="133"/>
      <c r="IVP81" s="133"/>
      <c r="IVQ81" s="133"/>
      <c r="IVR81" s="133"/>
      <c r="IVS81" s="133"/>
      <c r="IVT81" s="133"/>
      <c r="IVU81" s="133"/>
      <c r="IVV81" s="133"/>
      <c r="IVW81" s="133"/>
      <c r="IVX81" s="133"/>
      <c r="IVY81" s="133"/>
      <c r="IVZ81" s="133"/>
      <c r="IWA81" s="133"/>
      <c r="IWB81" s="133"/>
      <c r="IWC81" s="133"/>
      <c r="IWD81" s="133"/>
      <c r="IWE81" s="133"/>
      <c r="IWF81" s="133"/>
      <c r="IWG81" s="133"/>
      <c r="IWH81" s="133"/>
      <c r="IWI81" s="133"/>
      <c r="IWJ81" s="133"/>
      <c r="IWK81" s="133"/>
      <c r="IWL81" s="133"/>
      <c r="IWM81" s="133"/>
      <c r="IWN81" s="133"/>
      <c r="IWO81" s="133"/>
      <c r="IWP81" s="133"/>
      <c r="IWQ81" s="133"/>
      <c r="IWR81" s="133"/>
      <c r="IWS81" s="133"/>
      <c r="IWT81" s="133"/>
      <c r="IWU81" s="133"/>
      <c r="IWV81" s="133"/>
      <c r="IWW81" s="133"/>
      <c r="IWX81" s="133"/>
      <c r="IWY81" s="133"/>
      <c r="IWZ81" s="133"/>
      <c r="IXA81" s="133"/>
      <c r="IXB81" s="133"/>
      <c r="IXC81" s="133"/>
      <c r="IXD81" s="133"/>
      <c r="IXE81" s="133"/>
      <c r="IXF81" s="133"/>
      <c r="IXG81" s="133"/>
      <c r="IXH81" s="133"/>
      <c r="IXI81" s="133"/>
      <c r="IXJ81" s="133"/>
      <c r="IXK81" s="133"/>
      <c r="IXL81" s="133"/>
      <c r="IXM81" s="133"/>
      <c r="IXN81" s="133"/>
      <c r="IXO81" s="133"/>
      <c r="IXP81" s="133"/>
      <c r="IXQ81" s="133"/>
      <c r="IXR81" s="133"/>
      <c r="IXS81" s="133"/>
      <c r="IXT81" s="133"/>
      <c r="IXU81" s="133"/>
      <c r="IXV81" s="133"/>
      <c r="IXW81" s="133"/>
      <c r="IXX81" s="133"/>
      <c r="IXY81" s="133"/>
      <c r="IXZ81" s="133"/>
      <c r="IYA81" s="133"/>
      <c r="IYB81" s="133"/>
      <c r="IYC81" s="133"/>
      <c r="IYD81" s="133"/>
      <c r="IYE81" s="133"/>
      <c r="IYF81" s="133"/>
      <c r="IYG81" s="133"/>
      <c r="IYH81" s="133"/>
      <c r="IYI81" s="133"/>
      <c r="IYJ81" s="133"/>
      <c r="IYK81" s="133"/>
      <c r="IYL81" s="133"/>
      <c r="IYM81" s="133"/>
      <c r="IYN81" s="133"/>
      <c r="IYO81" s="133"/>
      <c r="IYP81" s="133"/>
      <c r="IYQ81" s="133"/>
      <c r="IYR81" s="133"/>
      <c r="IYS81" s="133"/>
      <c r="IYT81" s="133"/>
      <c r="IYU81" s="133"/>
      <c r="IYV81" s="133"/>
      <c r="IYW81" s="133"/>
      <c r="IYX81" s="133"/>
      <c r="IYY81" s="133"/>
      <c r="IYZ81" s="133"/>
      <c r="IZA81" s="133"/>
      <c r="IZB81" s="133"/>
      <c r="IZC81" s="133"/>
      <c r="IZD81" s="133"/>
      <c r="IZE81" s="133"/>
      <c r="IZF81" s="133"/>
      <c r="IZG81" s="133"/>
      <c r="IZH81" s="133"/>
      <c r="IZI81" s="133"/>
      <c r="IZJ81" s="133"/>
      <c r="IZK81" s="133"/>
      <c r="IZL81" s="133"/>
      <c r="IZM81" s="133"/>
      <c r="IZN81" s="133"/>
      <c r="IZO81" s="133"/>
      <c r="IZP81" s="133"/>
      <c r="IZQ81" s="133"/>
      <c r="IZR81" s="133"/>
      <c r="IZS81" s="133"/>
      <c r="IZT81" s="133"/>
      <c r="IZU81" s="133"/>
      <c r="IZV81" s="133"/>
      <c r="IZW81" s="133"/>
      <c r="IZX81" s="133"/>
      <c r="IZY81" s="133"/>
      <c r="IZZ81" s="133"/>
      <c r="JAA81" s="133"/>
      <c r="JAB81" s="133"/>
      <c r="JAC81" s="133"/>
      <c r="JAD81" s="133"/>
      <c r="JAE81" s="133"/>
      <c r="JAF81" s="133"/>
      <c r="JAG81" s="133"/>
      <c r="JAH81" s="133"/>
      <c r="JAI81" s="133"/>
      <c r="JAJ81" s="133"/>
      <c r="JAK81" s="133"/>
      <c r="JAL81" s="133"/>
      <c r="JAM81" s="133"/>
      <c r="JAN81" s="133"/>
      <c r="JAO81" s="133"/>
      <c r="JAP81" s="133"/>
      <c r="JAQ81" s="133"/>
      <c r="JAR81" s="133"/>
      <c r="JAS81" s="133"/>
      <c r="JAT81" s="133"/>
      <c r="JAU81" s="133"/>
      <c r="JAV81" s="133"/>
      <c r="JAW81" s="133"/>
      <c r="JAX81" s="133"/>
      <c r="JAY81" s="133"/>
      <c r="JAZ81" s="133"/>
      <c r="JBA81" s="133"/>
      <c r="JBB81" s="133"/>
      <c r="JBC81" s="133"/>
      <c r="JBD81" s="133"/>
      <c r="JBE81" s="133"/>
      <c r="JBF81" s="133"/>
      <c r="JBG81" s="133"/>
      <c r="JBH81" s="133"/>
      <c r="JBI81" s="133"/>
      <c r="JBJ81" s="133"/>
      <c r="JBK81" s="133"/>
      <c r="JBL81" s="133"/>
      <c r="JBM81" s="133"/>
      <c r="JBN81" s="133"/>
      <c r="JBO81" s="133"/>
      <c r="JBP81" s="133"/>
      <c r="JBQ81" s="133"/>
      <c r="JBR81" s="133"/>
      <c r="JBS81" s="133"/>
      <c r="JBT81" s="133"/>
      <c r="JBU81" s="133"/>
      <c r="JBV81" s="133"/>
      <c r="JBW81" s="133"/>
      <c r="JBX81" s="133"/>
      <c r="JBY81" s="133"/>
      <c r="JBZ81" s="133"/>
      <c r="JCA81" s="133"/>
      <c r="JCB81" s="133"/>
      <c r="JCC81" s="133"/>
      <c r="JCD81" s="133"/>
      <c r="JCE81" s="133"/>
      <c r="JCF81" s="133"/>
      <c r="JCG81" s="133"/>
      <c r="JCH81" s="133"/>
      <c r="JCI81" s="133"/>
      <c r="JCJ81" s="133"/>
      <c r="JCK81" s="133"/>
      <c r="JCL81" s="133"/>
      <c r="JCM81" s="133"/>
      <c r="JCN81" s="133"/>
      <c r="JCO81" s="133"/>
      <c r="JCP81" s="133"/>
      <c r="JCQ81" s="133"/>
      <c r="JCR81" s="133"/>
      <c r="JCS81" s="133"/>
      <c r="JCT81" s="133"/>
      <c r="JCU81" s="133"/>
      <c r="JCV81" s="133"/>
      <c r="JCW81" s="133"/>
      <c r="JCX81" s="133"/>
      <c r="JCY81" s="133"/>
      <c r="JCZ81" s="133"/>
      <c r="JDA81" s="133"/>
      <c r="JDB81" s="133"/>
      <c r="JDC81" s="133"/>
      <c r="JDD81" s="133"/>
      <c r="JDE81" s="133"/>
      <c r="JDF81" s="133"/>
      <c r="JDG81" s="133"/>
      <c r="JDH81" s="133"/>
      <c r="JDI81" s="133"/>
      <c r="JDJ81" s="133"/>
      <c r="JDK81" s="133"/>
      <c r="JDL81" s="133"/>
      <c r="JDM81" s="133"/>
      <c r="JDN81" s="133"/>
      <c r="JDO81" s="133"/>
      <c r="JDP81" s="133"/>
      <c r="JDQ81" s="133"/>
      <c r="JDR81" s="133"/>
      <c r="JDS81" s="133"/>
      <c r="JDT81" s="133"/>
      <c r="JDU81" s="133"/>
      <c r="JDV81" s="133"/>
      <c r="JDW81" s="133"/>
      <c r="JDX81" s="133"/>
      <c r="JDY81" s="133"/>
      <c r="JDZ81" s="133"/>
      <c r="JEA81" s="133"/>
      <c r="JEB81" s="133"/>
      <c r="JEC81" s="133"/>
      <c r="JED81" s="133"/>
      <c r="JEE81" s="133"/>
      <c r="JEF81" s="133"/>
      <c r="JEG81" s="133"/>
      <c r="JEH81" s="133"/>
      <c r="JEI81" s="133"/>
      <c r="JEJ81" s="133"/>
      <c r="JEK81" s="133"/>
      <c r="JEL81" s="133"/>
      <c r="JEM81" s="133"/>
      <c r="JEN81" s="133"/>
      <c r="JEO81" s="133"/>
      <c r="JEP81" s="133"/>
      <c r="JEQ81" s="133"/>
      <c r="JER81" s="133"/>
      <c r="JES81" s="133"/>
      <c r="JET81" s="133"/>
      <c r="JEU81" s="133"/>
      <c r="JEV81" s="133"/>
      <c r="JEW81" s="133"/>
      <c r="JEX81" s="133"/>
      <c r="JEY81" s="133"/>
      <c r="JEZ81" s="133"/>
      <c r="JFA81" s="133"/>
      <c r="JFB81" s="133"/>
      <c r="JFC81" s="133"/>
      <c r="JFD81" s="133"/>
      <c r="JFE81" s="133"/>
      <c r="JFF81" s="133"/>
      <c r="JFG81" s="133"/>
      <c r="JFH81" s="133"/>
      <c r="JFI81" s="133"/>
      <c r="JFJ81" s="133"/>
      <c r="JFK81" s="133"/>
      <c r="JFL81" s="133"/>
      <c r="JFM81" s="133"/>
      <c r="JFN81" s="133"/>
      <c r="JFO81" s="133"/>
      <c r="JFP81" s="133"/>
      <c r="JFQ81" s="133"/>
      <c r="JFR81" s="133"/>
      <c r="JFS81" s="133"/>
      <c r="JFT81" s="133"/>
      <c r="JFU81" s="133"/>
      <c r="JFV81" s="133"/>
      <c r="JFW81" s="133"/>
      <c r="JFX81" s="133"/>
      <c r="JFY81" s="133"/>
      <c r="JFZ81" s="133"/>
      <c r="JGA81" s="133"/>
      <c r="JGB81" s="133"/>
      <c r="JGC81" s="133"/>
      <c r="JGD81" s="133"/>
      <c r="JGE81" s="133"/>
      <c r="JGF81" s="133"/>
      <c r="JGG81" s="133"/>
      <c r="JGH81" s="133"/>
      <c r="JGI81" s="133"/>
      <c r="JGJ81" s="133"/>
      <c r="JGK81" s="133"/>
      <c r="JGL81" s="133"/>
      <c r="JGM81" s="133"/>
      <c r="JGN81" s="133"/>
      <c r="JGO81" s="133"/>
      <c r="JGP81" s="133"/>
      <c r="JGQ81" s="133"/>
      <c r="JGR81" s="133"/>
      <c r="JGS81" s="133"/>
      <c r="JGT81" s="133"/>
      <c r="JGU81" s="133"/>
      <c r="JGV81" s="133"/>
      <c r="JGW81" s="133"/>
      <c r="JGX81" s="133"/>
      <c r="JGY81" s="133"/>
      <c r="JGZ81" s="133"/>
      <c r="JHA81" s="133"/>
      <c r="JHB81" s="133"/>
      <c r="JHC81" s="133"/>
      <c r="JHD81" s="133"/>
      <c r="JHE81" s="133"/>
      <c r="JHF81" s="133"/>
      <c r="JHG81" s="133"/>
      <c r="JHH81" s="133"/>
      <c r="JHI81" s="133"/>
      <c r="JHJ81" s="133"/>
      <c r="JHK81" s="133"/>
      <c r="JHL81" s="133"/>
      <c r="JHM81" s="133"/>
      <c r="JHN81" s="133"/>
      <c r="JHO81" s="133"/>
      <c r="JHP81" s="133"/>
      <c r="JHQ81" s="133"/>
      <c r="JHR81" s="133"/>
      <c r="JHS81" s="133"/>
      <c r="JHT81" s="133"/>
      <c r="JHU81" s="133"/>
      <c r="JHV81" s="133"/>
      <c r="JHW81" s="133"/>
      <c r="JHX81" s="133"/>
      <c r="JHY81" s="133"/>
      <c r="JHZ81" s="133"/>
      <c r="JIA81" s="133"/>
      <c r="JIB81" s="133"/>
      <c r="JIC81" s="133"/>
      <c r="JID81" s="133"/>
      <c r="JIE81" s="133"/>
      <c r="JIF81" s="133"/>
      <c r="JIG81" s="133"/>
      <c r="JIH81" s="133"/>
      <c r="JII81" s="133"/>
      <c r="JIJ81" s="133"/>
      <c r="JIK81" s="133"/>
      <c r="JIL81" s="133"/>
      <c r="JIM81" s="133"/>
      <c r="JIN81" s="133"/>
      <c r="JIO81" s="133"/>
      <c r="JIP81" s="133"/>
      <c r="JIQ81" s="133"/>
      <c r="JIR81" s="133"/>
      <c r="JIS81" s="133"/>
      <c r="JIT81" s="133"/>
      <c r="JIU81" s="133"/>
      <c r="JIV81" s="133"/>
      <c r="JIW81" s="133"/>
      <c r="JIX81" s="133"/>
      <c r="JIY81" s="133"/>
      <c r="JIZ81" s="133"/>
      <c r="JJA81" s="133"/>
      <c r="JJB81" s="133"/>
      <c r="JJC81" s="133"/>
      <c r="JJD81" s="133"/>
      <c r="JJE81" s="133"/>
      <c r="JJF81" s="133"/>
      <c r="JJG81" s="133"/>
      <c r="JJH81" s="133"/>
      <c r="JJI81" s="133"/>
      <c r="JJJ81" s="133"/>
      <c r="JJK81" s="133"/>
      <c r="JJL81" s="133"/>
      <c r="JJM81" s="133"/>
      <c r="JJN81" s="133"/>
      <c r="JJO81" s="133"/>
      <c r="JJP81" s="133"/>
      <c r="JJQ81" s="133"/>
      <c r="JJR81" s="133"/>
      <c r="JJS81" s="133"/>
      <c r="JJT81" s="133"/>
      <c r="JJU81" s="133"/>
      <c r="JJV81" s="133"/>
      <c r="JJW81" s="133"/>
      <c r="JJX81" s="133"/>
      <c r="JJY81" s="133"/>
      <c r="JJZ81" s="133"/>
      <c r="JKA81" s="133"/>
      <c r="JKB81" s="133"/>
      <c r="JKC81" s="133"/>
      <c r="JKD81" s="133"/>
      <c r="JKE81" s="133"/>
      <c r="JKF81" s="133"/>
      <c r="JKG81" s="133"/>
      <c r="JKH81" s="133"/>
      <c r="JKI81" s="133"/>
      <c r="JKJ81" s="133"/>
      <c r="JKK81" s="133"/>
      <c r="JKL81" s="133"/>
      <c r="JKM81" s="133"/>
      <c r="JKN81" s="133"/>
      <c r="JKO81" s="133"/>
      <c r="JKP81" s="133"/>
      <c r="JKQ81" s="133"/>
      <c r="JKR81" s="133"/>
      <c r="JKS81" s="133"/>
      <c r="JKT81" s="133"/>
      <c r="JKU81" s="133"/>
      <c r="JKV81" s="133"/>
      <c r="JKW81" s="133"/>
      <c r="JKX81" s="133"/>
      <c r="JKY81" s="133"/>
      <c r="JKZ81" s="133"/>
      <c r="JLA81" s="133"/>
      <c r="JLB81" s="133"/>
      <c r="JLC81" s="133"/>
      <c r="JLD81" s="133"/>
      <c r="JLE81" s="133"/>
      <c r="JLF81" s="133"/>
      <c r="JLG81" s="133"/>
      <c r="JLH81" s="133"/>
      <c r="JLI81" s="133"/>
      <c r="JLJ81" s="133"/>
      <c r="JLK81" s="133"/>
      <c r="JLL81" s="133"/>
      <c r="JLM81" s="133"/>
      <c r="JLN81" s="133"/>
      <c r="JLO81" s="133"/>
      <c r="JLP81" s="133"/>
      <c r="JLQ81" s="133"/>
      <c r="JLR81" s="133"/>
      <c r="JLS81" s="133"/>
      <c r="JLT81" s="133"/>
      <c r="JLU81" s="133"/>
      <c r="JLV81" s="133"/>
      <c r="JLW81" s="133"/>
      <c r="JLX81" s="133"/>
      <c r="JLY81" s="133"/>
      <c r="JLZ81" s="133"/>
      <c r="JMA81" s="133"/>
      <c r="JMB81" s="133"/>
      <c r="JMC81" s="133"/>
      <c r="JMD81" s="133"/>
      <c r="JME81" s="133"/>
      <c r="JMF81" s="133"/>
      <c r="JMG81" s="133"/>
      <c r="JMH81" s="133"/>
      <c r="JMI81" s="133"/>
      <c r="JMJ81" s="133"/>
      <c r="JMK81" s="133"/>
      <c r="JML81" s="133"/>
      <c r="JMM81" s="133"/>
      <c r="JMN81" s="133"/>
      <c r="JMO81" s="133"/>
      <c r="JMP81" s="133"/>
      <c r="JMQ81" s="133"/>
      <c r="JMR81" s="133"/>
      <c r="JMS81" s="133"/>
      <c r="JMT81" s="133"/>
      <c r="JMU81" s="133"/>
      <c r="JMV81" s="133"/>
      <c r="JMW81" s="133"/>
      <c r="JMX81" s="133"/>
      <c r="JMY81" s="133"/>
      <c r="JMZ81" s="133"/>
      <c r="JNA81" s="133"/>
      <c r="JNB81" s="133"/>
      <c r="JNC81" s="133"/>
      <c r="JND81" s="133"/>
      <c r="JNE81" s="133"/>
      <c r="JNF81" s="133"/>
      <c r="JNG81" s="133"/>
      <c r="JNH81" s="133"/>
      <c r="JNI81" s="133"/>
      <c r="JNJ81" s="133"/>
      <c r="JNK81" s="133"/>
      <c r="JNL81" s="133"/>
      <c r="JNM81" s="133"/>
      <c r="JNN81" s="133"/>
      <c r="JNO81" s="133"/>
      <c r="JNP81" s="133"/>
      <c r="JNQ81" s="133"/>
      <c r="JNR81" s="133"/>
      <c r="JNS81" s="133"/>
      <c r="JNT81" s="133"/>
      <c r="JNU81" s="133"/>
      <c r="JNV81" s="133"/>
      <c r="JNW81" s="133"/>
      <c r="JNX81" s="133"/>
      <c r="JNY81" s="133"/>
      <c r="JNZ81" s="133"/>
      <c r="JOA81" s="133"/>
      <c r="JOB81" s="133"/>
      <c r="JOC81" s="133"/>
      <c r="JOD81" s="133"/>
      <c r="JOE81" s="133"/>
      <c r="JOF81" s="133"/>
      <c r="JOG81" s="133"/>
      <c r="JOH81" s="133"/>
      <c r="JOI81" s="133"/>
      <c r="JOJ81" s="133"/>
      <c r="JOK81" s="133"/>
      <c r="JOL81" s="133"/>
      <c r="JOM81" s="133"/>
      <c r="JON81" s="133"/>
      <c r="JOO81" s="133"/>
      <c r="JOP81" s="133"/>
      <c r="JOQ81" s="133"/>
      <c r="JOR81" s="133"/>
      <c r="JOS81" s="133"/>
      <c r="JOT81" s="133"/>
      <c r="JOU81" s="133"/>
      <c r="JOV81" s="133"/>
      <c r="JOW81" s="133"/>
      <c r="JOX81" s="133"/>
      <c r="JOY81" s="133"/>
      <c r="JOZ81" s="133"/>
      <c r="JPA81" s="133"/>
      <c r="JPB81" s="133"/>
      <c r="JPC81" s="133"/>
      <c r="JPD81" s="133"/>
      <c r="JPE81" s="133"/>
      <c r="JPF81" s="133"/>
      <c r="JPG81" s="133"/>
      <c r="JPH81" s="133"/>
      <c r="JPI81" s="133"/>
      <c r="JPJ81" s="133"/>
      <c r="JPK81" s="133"/>
      <c r="JPL81" s="133"/>
      <c r="JPM81" s="133"/>
      <c r="JPN81" s="133"/>
      <c r="JPO81" s="133"/>
      <c r="JPP81" s="133"/>
      <c r="JPQ81" s="133"/>
      <c r="JPR81" s="133"/>
      <c r="JPS81" s="133"/>
      <c r="JPT81" s="133"/>
      <c r="JPU81" s="133"/>
      <c r="JPV81" s="133"/>
      <c r="JPW81" s="133"/>
      <c r="JPX81" s="133"/>
      <c r="JPY81" s="133"/>
      <c r="JPZ81" s="133"/>
      <c r="JQA81" s="133"/>
      <c r="JQB81" s="133"/>
      <c r="JQC81" s="133"/>
      <c r="JQD81" s="133"/>
      <c r="JQE81" s="133"/>
      <c r="JQF81" s="133"/>
      <c r="JQG81" s="133"/>
      <c r="JQH81" s="133"/>
      <c r="JQI81" s="133"/>
      <c r="JQJ81" s="133"/>
      <c r="JQK81" s="133"/>
      <c r="JQL81" s="133"/>
      <c r="JQM81" s="133"/>
      <c r="JQN81" s="133"/>
      <c r="JQO81" s="133"/>
      <c r="JQP81" s="133"/>
      <c r="JQQ81" s="133"/>
      <c r="JQR81" s="133"/>
      <c r="JQS81" s="133"/>
      <c r="JQT81" s="133"/>
      <c r="JQU81" s="133"/>
      <c r="JQV81" s="133"/>
      <c r="JQW81" s="133"/>
      <c r="JQX81" s="133"/>
      <c r="JQY81" s="133"/>
      <c r="JQZ81" s="133"/>
      <c r="JRA81" s="133"/>
      <c r="JRB81" s="133"/>
      <c r="JRC81" s="133"/>
      <c r="JRD81" s="133"/>
      <c r="JRE81" s="133"/>
      <c r="JRF81" s="133"/>
      <c r="JRG81" s="133"/>
      <c r="JRH81" s="133"/>
      <c r="JRI81" s="133"/>
      <c r="JRJ81" s="133"/>
      <c r="JRK81" s="133"/>
      <c r="JRL81" s="133"/>
      <c r="JRM81" s="133"/>
      <c r="JRN81" s="133"/>
      <c r="JRO81" s="133"/>
      <c r="JRP81" s="133"/>
      <c r="JRQ81" s="133"/>
      <c r="JRR81" s="133"/>
      <c r="JRS81" s="133"/>
      <c r="JRT81" s="133"/>
      <c r="JRU81" s="133"/>
      <c r="JRV81" s="133"/>
      <c r="JRW81" s="133"/>
      <c r="JRX81" s="133"/>
      <c r="JRY81" s="133"/>
      <c r="JRZ81" s="133"/>
      <c r="JSA81" s="133"/>
      <c r="JSB81" s="133"/>
      <c r="JSC81" s="133"/>
      <c r="JSD81" s="133"/>
      <c r="JSE81" s="133"/>
      <c r="JSF81" s="133"/>
      <c r="JSG81" s="133"/>
      <c r="JSH81" s="133"/>
      <c r="JSI81" s="133"/>
      <c r="JSJ81" s="133"/>
      <c r="JSK81" s="133"/>
      <c r="JSL81" s="133"/>
      <c r="JSM81" s="133"/>
      <c r="JSN81" s="133"/>
      <c r="JSO81" s="133"/>
      <c r="JSP81" s="133"/>
      <c r="JSQ81" s="133"/>
      <c r="JSR81" s="133"/>
      <c r="JSS81" s="133"/>
      <c r="JST81" s="133"/>
      <c r="JSU81" s="133"/>
      <c r="JSV81" s="133"/>
      <c r="JSW81" s="133"/>
      <c r="JSX81" s="133"/>
      <c r="JSY81" s="133"/>
      <c r="JSZ81" s="133"/>
      <c r="JTA81" s="133"/>
      <c r="JTB81" s="133"/>
      <c r="JTC81" s="133"/>
      <c r="JTD81" s="133"/>
      <c r="JTE81" s="133"/>
      <c r="JTF81" s="133"/>
      <c r="JTG81" s="133"/>
      <c r="JTH81" s="133"/>
      <c r="JTI81" s="133"/>
      <c r="JTJ81" s="133"/>
      <c r="JTK81" s="133"/>
      <c r="JTL81" s="133"/>
      <c r="JTM81" s="133"/>
      <c r="JTN81" s="133"/>
      <c r="JTO81" s="133"/>
      <c r="JTP81" s="133"/>
      <c r="JTQ81" s="133"/>
      <c r="JTR81" s="133"/>
      <c r="JTS81" s="133"/>
      <c r="JTT81" s="133"/>
      <c r="JTU81" s="133"/>
      <c r="JTV81" s="133"/>
      <c r="JTW81" s="133"/>
      <c r="JTX81" s="133"/>
      <c r="JTY81" s="133"/>
      <c r="JTZ81" s="133"/>
      <c r="JUA81" s="133"/>
      <c r="JUB81" s="133"/>
      <c r="JUC81" s="133"/>
      <c r="JUD81" s="133"/>
      <c r="JUE81" s="133"/>
      <c r="JUF81" s="133"/>
      <c r="JUG81" s="133"/>
      <c r="JUH81" s="133"/>
      <c r="JUI81" s="133"/>
      <c r="JUJ81" s="133"/>
      <c r="JUK81" s="133"/>
      <c r="JUL81" s="133"/>
      <c r="JUM81" s="133"/>
      <c r="JUN81" s="133"/>
      <c r="JUO81" s="133"/>
      <c r="JUP81" s="133"/>
      <c r="JUQ81" s="133"/>
      <c r="JUR81" s="133"/>
      <c r="JUS81" s="133"/>
      <c r="JUT81" s="133"/>
      <c r="JUU81" s="133"/>
      <c r="JUV81" s="133"/>
      <c r="JUW81" s="133"/>
      <c r="JUX81" s="133"/>
      <c r="JUY81" s="133"/>
      <c r="JUZ81" s="133"/>
      <c r="JVA81" s="133"/>
      <c r="JVB81" s="133"/>
      <c r="JVC81" s="133"/>
      <c r="JVD81" s="133"/>
      <c r="JVE81" s="133"/>
      <c r="JVF81" s="133"/>
      <c r="JVG81" s="133"/>
      <c r="JVH81" s="133"/>
      <c r="JVI81" s="133"/>
      <c r="JVJ81" s="133"/>
      <c r="JVK81" s="133"/>
      <c r="JVL81" s="133"/>
      <c r="JVM81" s="133"/>
      <c r="JVN81" s="133"/>
      <c r="JVO81" s="133"/>
      <c r="JVP81" s="133"/>
      <c r="JVQ81" s="133"/>
      <c r="JVR81" s="133"/>
      <c r="JVS81" s="133"/>
      <c r="JVT81" s="133"/>
      <c r="JVU81" s="133"/>
      <c r="JVV81" s="133"/>
      <c r="JVW81" s="133"/>
      <c r="JVX81" s="133"/>
      <c r="JVY81" s="133"/>
      <c r="JVZ81" s="133"/>
      <c r="JWA81" s="133"/>
      <c r="JWB81" s="133"/>
      <c r="JWC81" s="133"/>
      <c r="JWD81" s="133"/>
      <c r="JWE81" s="133"/>
      <c r="JWF81" s="133"/>
      <c r="JWG81" s="133"/>
      <c r="JWH81" s="133"/>
      <c r="JWI81" s="133"/>
      <c r="JWJ81" s="133"/>
      <c r="JWK81" s="133"/>
      <c r="JWL81" s="133"/>
      <c r="JWM81" s="133"/>
      <c r="JWN81" s="133"/>
      <c r="JWO81" s="133"/>
      <c r="JWP81" s="133"/>
      <c r="JWQ81" s="133"/>
      <c r="JWR81" s="133"/>
      <c r="JWS81" s="133"/>
      <c r="JWT81" s="133"/>
      <c r="JWU81" s="133"/>
      <c r="JWV81" s="133"/>
      <c r="JWW81" s="133"/>
      <c r="JWX81" s="133"/>
      <c r="JWY81" s="133"/>
      <c r="JWZ81" s="133"/>
      <c r="JXA81" s="133"/>
      <c r="JXB81" s="133"/>
      <c r="JXC81" s="133"/>
      <c r="JXD81" s="133"/>
      <c r="JXE81" s="133"/>
      <c r="JXF81" s="133"/>
      <c r="JXG81" s="133"/>
      <c r="JXH81" s="133"/>
      <c r="JXI81" s="133"/>
      <c r="JXJ81" s="133"/>
      <c r="JXK81" s="133"/>
      <c r="JXL81" s="133"/>
      <c r="JXM81" s="133"/>
      <c r="JXN81" s="133"/>
      <c r="JXO81" s="133"/>
      <c r="JXP81" s="133"/>
      <c r="JXQ81" s="133"/>
      <c r="JXR81" s="133"/>
      <c r="JXS81" s="133"/>
      <c r="JXT81" s="133"/>
      <c r="JXU81" s="133"/>
      <c r="JXV81" s="133"/>
      <c r="JXW81" s="133"/>
      <c r="JXX81" s="133"/>
      <c r="JXY81" s="133"/>
      <c r="JXZ81" s="133"/>
      <c r="JYA81" s="133"/>
      <c r="JYB81" s="133"/>
      <c r="JYC81" s="133"/>
      <c r="JYD81" s="133"/>
      <c r="JYE81" s="133"/>
      <c r="JYF81" s="133"/>
      <c r="JYG81" s="133"/>
      <c r="JYH81" s="133"/>
      <c r="JYI81" s="133"/>
      <c r="JYJ81" s="133"/>
      <c r="JYK81" s="133"/>
      <c r="JYL81" s="133"/>
      <c r="JYM81" s="133"/>
      <c r="JYN81" s="133"/>
      <c r="JYO81" s="133"/>
      <c r="JYP81" s="133"/>
      <c r="JYQ81" s="133"/>
      <c r="JYR81" s="133"/>
      <c r="JYS81" s="133"/>
      <c r="JYT81" s="133"/>
      <c r="JYU81" s="133"/>
      <c r="JYV81" s="133"/>
      <c r="JYW81" s="133"/>
      <c r="JYX81" s="133"/>
      <c r="JYY81" s="133"/>
      <c r="JYZ81" s="133"/>
      <c r="JZA81" s="133"/>
      <c r="JZB81" s="133"/>
      <c r="JZC81" s="133"/>
      <c r="JZD81" s="133"/>
      <c r="JZE81" s="133"/>
      <c r="JZF81" s="133"/>
      <c r="JZG81" s="133"/>
      <c r="JZH81" s="133"/>
      <c r="JZI81" s="133"/>
      <c r="JZJ81" s="133"/>
      <c r="JZK81" s="133"/>
      <c r="JZL81" s="133"/>
      <c r="JZM81" s="133"/>
      <c r="JZN81" s="133"/>
      <c r="JZO81" s="133"/>
      <c r="JZP81" s="133"/>
      <c r="JZQ81" s="133"/>
      <c r="JZR81" s="133"/>
      <c r="JZS81" s="133"/>
      <c r="JZT81" s="133"/>
      <c r="JZU81" s="133"/>
      <c r="JZV81" s="133"/>
      <c r="JZW81" s="133"/>
      <c r="JZX81" s="133"/>
      <c r="JZY81" s="133"/>
      <c r="JZZ81" s="133"/>
      <c r="KAA81" s="133"/>
      <c r="KAB81" s="133"/>
      <c r="KAC81" s="133"/>
      <c r="KAD81" s="133"/>
      <c r="KAE81" s="133"/>
      <c r="KAF81" s="133"/>
      <c r="KAG81" s="133"/>
      <c r="KAH81" s="133"/>
      <c r="KAI81" s="133"/>
      <c r="KAJ81" s="133"/>
      <c r="KAK81" s="133"/>
      <c r="KAL81" s="133"/>
      <c r="KAM81" s="133"/>
      <c r="KAN81" s="133"/>
      <c r="KAO81" s="133"/>
      <c r="KAP81" s="133"/>
      <c r="KAQ81" s="133"/>
      <c r="KAR81" s="133"/>
      <c r="KAS81" s="133"/>
      <c r="KAT81" s="133"/>
      <c r="KAU81" s="133"/>
      <c r="KAV81" s="133"/>
      <c r="KAW81" s="133"/>
      <c r="KAX81" s="133"/>
      <c r="KAY81" s="133"/>
      <c r="KAZ81" s="133"/>
      <c r="KBA81" s="133"/>
      <c r="KBB81" s="133"/>
      <c r="KBC81" s="133"/>
      <c r="KBD81" s="133"/>
      <c r="KBE81" s="133"/>
      <c r="KBF81" s="133"/>
      <c r="KBG81" s="133"/>
      <c r="KBH81" s="133"/>
      <c r="KBI81" s="133"/>
      <c r="KBJ81" s="133"/>
      <c r="KBK81" s="133"/>
      <c r="KBL81" s="133"/>
      <c r="KBM81" s="133"/>
      <c r="KBN81" s="133"/>
      <c r="KBO81" s="133"/>
      <c r="KBP81" s="133"/>
      <c r="KBQ81" s="133"/>
      <c r="KBR81" s="133"/>
      <c r="KBS81" s="133"/>
      <c r="KBT81" s="133"/>
      <c r="KBU81" s="133"/>
      <c r="KBV81" s="133"/>
      <c r="KBW81" s="133"/>
      <c r="KBX81" s="133"/>
      <c r="KBY81" s="133"/>
      <c r="KBZ81" s="133"/>
      <c r="KCA81" s="133"/>
      <c r="KCB81" s="133"/>
      <c r="KCC81" s="133"/>
      <c r="KCD81" s="133"/>
      <c r="KCE81" s="133"/>
      <c r="KCF81" s="133"/>
      <c r="KCG81" s="133"/>
      <c r="KCH81" s="133"/>
      <c r="KCI81" s="133"/>
      <c r="KCJ81" s="133"/>
      <c r="KCK81" s="133"/>
      <c r="KCL81" s="133"/>
      <c r="KCM81" s="133"/>
      <c r="KCN81" s="133"/>
      <c r="KCO81" s="133"/>
      <c r="KCP81" s="133"/>
      <c r="KCQ81" s="133"/>
      <c r="KCR81" s="133"/>
      <c r="KCS81" s="133"/>
      <c r="KCT81" s="133"/>
      <c r="KCU81" s="133"/>
      <c r="KCV81" s="133"/>
      <c r="KCW81" s="133"/>
      <c r="KCX81" s="133"/>
      <c r="KCY81" s="133"/>
      <c r="KCZ81" s="133"/>
      <c r="KDA81" s="133"/>
      <c r="KDB81" s="133"/>
      <c r="KDC81" s="133"/>
      <c r="KDD81" s="133"/>
      <c r="KDE81" s="133"/>
      <c r="KDF81" s="133"/>
      <c r="KDG81" s="133"/>
      <c r="KDH81" s="133"/>
      <c r="KDI81" s="133"/>
      <c r="KDJ81" s="133"/>
      <c r="KDK81" s="133"/>
      <c r="KDL81" s="133"/>
      <c r="KDM81" s="133"/>
      <c r="KDN81" s="133"/>
      <c r="KDO81" s="133"/>
      <c r="KDP81" s="133"/>
      <c r="KDQ81" s="133"/>
      <c r="KDR81" s="133"/>
      <c r="KDS81" s="133"/>
      <c r="KDT81" s="133"/>
      <c r="KDU81" s="133"/>
      <c r="KDV81" s="133"/>
      <c r="KDW81" s="133"/>
      <c r="KDX81" s="133"/>
      <c r="KDY81" s="133"/>
      <c r="KDZ81" s="133"/>
      <c r="KEA81" s="133"/>
      <c r="KEB81" s="133"/>
      <c r="KEC81" s="133"/>
      <c r="KED81" s="133"/>
      <c r="KEE81" s="133"/>
      <c r="KEF81" s="133"/>
      <c r="KEG81" s="133"/>
      <c r="KEH81" s="133"/>
      <c r="KEI81" s="133"/>
      <c r="KEJ81" s="133"/>
      <c r="KEK81" s="133"/>
      <c r="KEL81" s="133"/>
      <c r="KEM81" s="133"/>
      <c r="KEN81" s="133"/>
      <c r="KEO81" s="133"/>
      <c r="KEP81" s="133"/>
      <c r="KEQ81" s="133"/>
      <c r="KER81" s="133"/>
      <c r="KES81" s="133"/>
      <c r="KET81" s="133"/>
      <c r="KEU81" s="133"/>
      <c r="KEV81" s="133"/>
      <c r="KEW81" s="133"/>
      <c r="KEX81" s="133"/>
      <c r="KEY81" s="133"/>
      <c r="KEZ81" s="133"/>
      <c r="KFA81" s="133"/>
      <c r="KFB81" s="133"/>
      <c r="KFC81" s="133"/>
      <c r="KFD81" s="133"/>
      <c r="KFE81" s="133"/>
      <c r="KFF81" s="133"/>
      <c r="KFG81" s="133"/>
      <c r="KFH81" s="133"/>
      <c r="KFI81" s="133"/>
      <c r="KFJ81" s="133"/>
      <c r="KFK81" s="133"/>
      <c r="KFL81" s="133"/>
      <c r="KFM81" s="133"/>
      <c r="KFN81" s="133"/>
      <c r="KFO81" s="133"/>
      <c r="KFP81" s="133"/>
      <c r="KFQ81" s="133"/>
      <c r="KFR81" s="133"/>
      <c r="KFS81" s="133"/>
      <c r="KFT81" s="133"/>
      <c r="KFU81" s="133"/>
      <c r="KFV81" s="133"/>
      <c r="KFW81" s="133"/>
      <c r="KFX81" s="133"/>
      <c r="KFY81" s="133"/>
      <c r="KFZ81" s="133"/>
      <c r="KGA81" s="133"/>
      <c r="KGB81" s="133"/>
      <c r="KGC81" s="133"/>
      <c r="KGD81" s="133"/>
      <c r="KGE81" s="133"/>
      <c r="KGF81" s="133"/>
      <c r="KGG81" s="133"/>
      <c r="KGH81" s="133"/>
      <c r="KGI81" s="133"/>
      <c r="KGJ81" s="133"/>
      <c r="KGK81" s="133"/>
      <c r="KGL81" s="133"/>
      <c r="KGM81" s="133"/>
      <c r="KGN81" s="133"/>
      <c r="KGO81" s="133"/>
      <c r="KGP81" s="133"/>
      <c r="KGQ81" s="133"/>
      <c r="KGR81" s="133"/>
      <c r="KGS81" s="133"/>
      <c r="KGT81" s="133"/>
      <c r="KGU81" s="133"/>
      <c r="KGV81" s="133"/>
      <c r="KGW81" s="133"/>
      <c r="KGX81" s="133"/>
      <c r="KGY81" s="133"/>
      <c r="KGZ81" s="133"/>
      <c r="KHA81" s="133"/>
      <c r="KHB81" s="133"/>
      <c r="KHC81" s="133"/>
      <c r="KHD81" s="133"/>
      <c r="KHE81" s="133"/>
      <c r="KHF81" s="133"/>
      <c r="KHG81" s="133"/>
      <c r="KHH81" s="133"/>
      <c r="KHI81" s="133"/>
      <c r="KHJ81" s="133"/>
      <c r="KHK81" s="133"/>
      <c r="KHL81" s="133"/>
      <c r="KHM81" s="133"/>
      <c r="KHN81" s="133"/>
      <c r="KHO81" s="133"/>
      <c r="KHP81" s="133"/>
      <c r="KHQ81" s="133"/>
      <c r="KHR81" s="133"/>
      <c r="KHS81" s="133"/>
      <c r="KHT81" s="133"/>
      <c r="KHU81" s="133"/>
      <c r="KHV81" s="133"/>
      <c r="KHW81" s="133"/>
      <c r="KHX81" s="133"/>
      <c r="KHY81" s="133"/>
      <c r="KHZ81" s="133"/>
      <c r="KIA81" s="133"/>
      <c r="KIB81" s="133"/>
      <c r="KIC81" s="133"/>
      <c r="KID81" s="133"/>
      <c r="KIE81" s="133"/>
      <c r="KIF81" s="133"/>
      <c r="KIG81" s="133"/>
      <c r="KIH81" s="133"/>
      <c r="KII81" s="133"/>
      <c r="KIJ81" s="133"/>
      <c r="KIK81" s="133"/>
      <c r="KIL81" s="133"/>
      <c r="KIM81" s="133"/>
      <c r="KIN81" s="133"/>
      <c r="KIO81" s="133"/>
      <c r="KIP81" s="133"/>
      <c r="KIQ81" s="133"/>
      <c r="KIR81" s="133"/>
      <c r="KIS81" s="133"/>
      <c r="KIT81" s="133"/>
      <c r="KIU81" s="133"/>
      <c r="KIV81" s="133"/>
      <c r="KIW81" s="133"/>
      <c r="KIX81" s="133"/>
      <c r="KIY81" s="133"/>
      <c r="KIZ81" s="133"/>
      <c r="KJA81" s="133"/>
      <c r="KJB81" s="133"/>
      <c r="KJC81" s="133"/>
      <c r="KJD81" s="133"/>
      <c r="KJE81" s="133"/>
      <c r="KJF81" s="133"/>
      <c r="KJG81" s="133"/>
      <c r="KJH81" s="133"/>
      <c r="KJI81" s="133"/>
      <c r="KJJ81" s="133"/>
      <c r="KJK81" s="133"/>
      <c r="KJL81" s="133"/>
      <c r="KJM81" s="133"/>
      <c r="KJN81" s="133"/>
      <c r="KJO81" s="133"/>
      <c r="KJP81" s="133"/>
      <c r="KJQ81" s="133"/>
      <c r="KJR81" s="133"/>
      <c r="KJS81" s="133"/>
      <c r="KJT81" s="133"/>
      <c r="KJU81" s="133"/>
      <c r="KJV81" s="133"/>
      <c r="KJW81" s="133"/>
      <c r="KJX81" s="133"/>
      <c r="KJY81" s="133"/>
      <c r="KJZ81" s="133"/>
      <c r="KKA81" s="133"/>
      <c r="KKB81" s="133"/>
      <c r="KKC81" s="133"/>
      <c r="KKD81" s="133"/>
      <c r="KKE81" s="133"/>
      <c r="KKF81" s="133"/>
      <c r="KKG81" s="133"/>
      <c r="KKH81" s="133"/>
      <c r="KKI81" s="133"/>
      <c r="KKJ81" s="133"/>
      <c r="KKK81" s="133"/>
      <c r="KKL81" s="133"/>
      <c r="KKM81" s="133"/>
      <c r="KKN81" s="133"/>
      <c r="KKO81" s="133"/>
      <c r="KKP81" s="133"/>
      <c r="KKQ81" s="133"/>
      <c r="KKR81" s="133"/>
      <c r="KKS81" s="133"/>
      <c r="KKT81" s="133"/>
      <c r="KKU81" s="133"/>
      <c r="KKV81" s="133"/>
      <c r="KKW81" s="133"/>
      <c r="KKX81" s="133"/>
      <c r="KKY81" s="133"/>
      <c r="KKZ81" s="133"/>
      <c r="KLA81" s="133"/>
      <c r="KLB81" s="133"/>
      <c r="KLC81" s="133"/>
      <c r="KLD81" s="133"/>
      <c r="KLE81" s="133"/>
      <c r="KLF81" s="133"/>
      <c r="KLG81" s="133"/>
      <c r="KLH81" s="133"/>
      <c r="KLI81" s="133"/>
      <c r="KLJ81" s="133"/>
      <c r="KLK81" s="133"/>
      <c r="KLL81" s="133"/>
      <c r="KLM81" s="133"/>
      <c r="KLN81" s="133"/>
      <c r="KLO81" s="133"/>
      <c r="KLP81" s="133"/>
      <c r="KLQ81" s="133"/>
      <c r="KLR81" s="133"/>
      <c r="KLS81" s="133"/>
      <c r="KLT81" s="133"/>
      <c r="KLU81" s="133"/>
      <c r="KLV81" s="133"/>
      <c r="KLW81" s="133"/>
      <c r="KLX81" s="133"/>
      <c r="KLY81" s="133"/>
      <c r="KLZ81" s="133"/>
      <c r="KMA81" s="133"/>
      <c r="KMB81" s="133"/>
      <c r="KMC81" s="133"/>
      <c r="KMD81" s="133"/>
      <c r="KME81" s="133"/>
      <c r="KMF81" s="133"/>
      <c r="KMG81" s="133"/>
      <c r="KMH81" s="133"/>
      <c r="KMI81" s="133"/>
      <c r="KMJ81" s="133"/>
      <c r="KMK81" s="133"/>
      <c r="KML81" s="133"/>
      <c r="KMM81" s="133"/>
      <c r="KMN81" s="133"/>
      <c r="KMO81" s="133"/>
      <c r="KMP81" s="133"/>
      <c r="KMQ81" s="133"/>
      <c r="KMR81" s="133"/>
      <c r="KMS81" s="133"/>
      <c r="KMT81" s="133"/>
      <c r="KMU81" s="133"/>
      <c r="KMV81" s="133"/>
      <c r="KMW81" s="133"/>
      <c r="KMX81" s="133"/>
      <c r="KMY81" s="133"/>
      <c r="KMZ81" s="133"/>
      <c r="KNA81" s="133"/>
      <c r="KNB81" s="133"/>
      <c r="KNC81" s="133"/>
      <c r="KND81" s="133"/>
      <c r="KNE81" s="133"/>
      <c r="KNF81" s="133"/>
      <c r="KNG81" s="133"/>
      <c r="KNH81" s="133"/>
      <c r="KNI81" s="133"/>
      <c r="KNJ81" s="133"/>
      <c r="KNK81" s="133"/>
      <c r="KNL81" s="133"/>
      <c r="KNM81" s="133"/>
      <c r="KNN81" s="133"/>
      <c r="KNO81" s="133"/>
      <c r="KNP81" s="133"/>
      <c r="KNQ81" s="133"/>
      <c r="KNR81" s="133"/>
      <c r="KNS81" s="133"/>
      <c r="KNT81" s="133"/>
      <c r="KNU81" s="133"/>
      <c r="KNV81" s="133"/>
      <c r="KNW81" s="133"/>
      <c r="KNX81" s="133"/>
      <c r="KNY81" s="133"/>
      <c r="KNZ81" s="133"/>
      <c r="KOA81" s="133"/>
      <c r="KOB81" s="133"/>
      <c r="KOC81" s="133"/>
      <c r="KOD81" s="133"/>
      <c r="KOE81" s="133"/>
      <c r="KOF81" s="133"/>
      <c r="KOG81" s="133"/>
      <c r="KOH81" s="133"/>
      <c r="KOI81" s="133"/>
      <c r="KOJ81" s="133"/>
      <c r="KOK81" s="133"/>
      <c r="KOL81" s="133"/>
      <c r="KOM81" s="133"/>
      <c r="KON81" s="133"/>
      <c r="KOO81" s="133"/>
      <c r="KOP81" s="133"/>
      <c r="KOQ81" s="133"/>
      <c r="KOR81" s="133"/>
      <c r="KOS81" s="133"/>
      <c r="KOT81" s="133"/>
      <c r="KOU81" s="133"/>
      <c r="KOV81" s="133"/>
      <c r="KOW81" s="133"/>
      <c r="KOX81" s="133"/>
      <c r="KOY81" s="133"/>
      <c r="KOZ81" s="133"/>
      <c r="KPA81" s="133"/>
      <c r="KPB81" s="133"/>
      <c r="KPC81" s="133"/>
      <c r="KPD81" s="133"/>
      <c r="KPE81" s="133"/>
      <c r="KPF81" s="133"/>
      <c r="KPG81" s="133"/>
      <c r="KPH81" s="133"/>
      <c r="KPI81" s="133"/>
      <c r="KPJ81" s="133"/>
      <c r="KPK81" s="133"/>
      <c r="KPL81" s="133"/>
      <c r="KPM81" s="133"/>
      <c r="KPN81" s="133"/>
      <c r="KPO81" s="133"/>
      <c r="KPP81" s="133"/>
      <c r="KPQ81" s="133"/>
      <c r="KPR81" s="133"/>
      <c r="KPS81" s="133"/>
      <c r="KPT81" s="133"/>
      <c r="KPU81" s="133"/>
      <c r="KPV81" s="133"/>
      <c r="KPW81" s="133"/>
      <c r="KPX81" s="133"/>
      <c r="KPY81" s="133"/>
      <c r="KPZ81" s="133"/>
      <c r="KQA81" s="133"/>
      <c r="KQB81" s="133"/>
      <c r="KQC81" s="133"/>
      <c r="KQD81" s="133"/>
      <c r="KQE81" s="133"/>
      <c r="KQF81" s="133"/>
      <c r="KQG81" s="133"/>
      <c r="KQH81" s="133"/>
      <c r="KQI81" s="133"/>
      <c r="KQJ81" s="133"/>
      <c r="KQK81" s="133"/>
      <c r="KQL81" s="133"/>
      <c r="KQM81" s="133"/>
      <c r="KQN81" s="133"/>
      <c r="KQO81" s="133"/>
      <c r="KQP81" s="133"/>
      <c r="KQQ81" s="133"/>
      <c r="KQR81" s="133"/>
      <c r="KQS81" s="133"/>
      <c r="KQT81" s="133"/>
      <c r="KQU81" s="133"/>
      <c r="KQV81" s="133"/>
      <c r="KQW81" s="133"/>
      <c r="KQX81" s="133"/>
      <c r="KQY81" s="133"/>
      <c r="KQZ81" s="133"/>
      <c r="KRA81" s="133"/>
      <c r="KRB81" s="133"/>
      <c r="KRC81" s="133"/>
      <c r="KRD81" s="133"/>
      <c r="KRE81" s="133"/>
      <c r="KRF81" s="133"/>
      <c r="KRG81" s="133"/>
      <c r="KRH81" s="133"/>
      <c r="KRI81" s="133"/>
      <c r="KRJ81" s="133"/>
      <c r="KRK81" s="133"/>
      <c r="KRL81" s="133"/>
      <c r="KRM81" s="133"/>
      <c r="KRN81" s="133"/>
      <c r="KRO81" s="133"/>
      <c r="KRP81" s="133"/>
      <c r="KRQ81" s="133"/>
      <c r="KRR81" s="133"/>
      <c r="KRS81" s="133"/>
      <c r="KRT81" s="133"/>
      <c r="KRU81" s="133"/>
      <c r="KRV81" s="133"/>
      <c r="KRW81" s="133"/>
      <c r="KRX81" s="133"/>
      <c r="KRY81" s="133"/>
      <c r="KRZ81" s="133"/>
      <c r="KSA81" s="133"/>
      <c r="KSB81" s="133"/>
      <c r="KSC81" s="133"/>
      <c r="KSD81" s="133"/>
      <c r="KSE81" s="133"/>
      <c r="KSF81" s="133"/>
      <c r="KSG81" s="133"/>
      <c r="KSH81" s="133"/>
      <c r="KSI81" s="133"/>
      <c r="KSJ81" s="133"/>
      <c r="KSK81" s="133"/>
      <c r="KSL81" s="133"/>
      <c r="KSM81" s="133"/>
      <c r="KSN81" s="133"/>
      <c r="KSO81" s="133"/>
      <c r="KSP81" s="133"/>
      <c r="KSQ81" s="133"/>
      <c r="KSR81" s="133"/>
      <c r="KSS81" s="133"/>
      <c r="KST81" s="133"/>
      <c r="KSU81" s="133"/>
      <c r="KSV81" s="133"/>
      <c r="KSW81" s="133"/>
      <c r="KSX81" s="133"/>
      <c r="KSY81" s="133"/>
      <c r="KSZ81" s="133"/>
      <c r="KTA81" s="133"/>
      <c r="KTB81" s="133"/>
      <c r="KTC81" s="133"/>
      <c r="KTD81" s="133"/>
      <c r="KTE81" s="133"/>
      <c r="KTF81" s="133"/>
      <c r="KTG81" s="133"/>
      <c r="KTH81" s="133"/>
      <c r="KTI81" s="133"/>
      <c r="KTJ81" s="133"/>
      <c r="KTK81" s="133"/>
      <c r="KTL81" s="133"/>
      <c r="KTM81" s="133"/>
      <c r="KTN81" s="133"/>
      <c r="KTO81" s="133"/>
      <c r="KTP81" s="133"/>
      <c r="KTQ81" s="133"/>
      <c r="KTR81" s="133"/>
      <c r="KTS81" s="133"/>
      <c r="KTT81" s="133"/>
      <c r="KTU81" s="133"/>
      <c r="KTV81" s="133"/>
      <c r="KTW81" s="133"/>
      <c r="KTX81" s="133"/>
      <c r="KTY81" s="133"/>
      <c r="KTZ81" s="133"/>
      <c r="KUA81" s="133"/>
      <c r="KUB81" s="133"/>
      <c r="KUC81" s="133"/>
      <c r="KUD81" s="133"/>
      <c r="KUE81" s="133"/>
      <c r="KUF81" s="133"/>
      <c r="KUG81" s="133"/>
      <c r="KUH81" s="133"/>
      <c r="KUI81" s="133"/>
      <c r="KUJ81" s="133"/>
      <c r="KUK81" s="133"/>
      <c r="KUL81" s="133"/>
      <c r="KUM81" s="133"/>
      <c r="KUN81" s="133"/>
      <c r="KUO81" s="133"/>
      <c r="KUP81" s="133"/>
      <c r="KUQ81" s="133"/>
      <c r="KUR81" s="133"/>
      <c r="KUS81" s="133"/>
      <c r="KUT81" s="133"/>
      <c r="KUU81" s="133"/>
      <c r="KUV81" s="133"/>
      <c r="KUW81" s="133"/>
      <c r="KUX81" s="133"/>
      <c r="KUY81" s="133"/>
      <c r="KUZ81" s="133"/>
      <c r="KVA81" s="133"/>
      <c r="KVB81" s="133"/>
      <c r="KVC81" s="133"/>
      <c r="KVD81" s="133"/>
      <c r="KVE81" s="133"/>
      <c r="KVF81" s="133"/>
      <c r="KVG81" s="133"/>
      <c r="KVH81" s="133"/>
      <c r="KVI81" s="133"/>
      <c r="KVJ81" s="133"/>
      <c r="KVK81" s="133"/>
      <c r="KVL81" s="133"/>
      <c r="KVM81" s="133"/>
      <c r="KVN81" s="133"/>
      <c r="KVO81" s="133"/>
      <c r="KVP81" s="133"/>
      <c r="KVQ81" s="133"/>
      <c r="KVR81" s="133"/>
      <c r="KVS81" s="133"/>
      <c r="KVT81" s="133"/>
      <c r="KVU81" s="133"/>
      <c r="KVV81" s="133"/>
      <c r="KVW81" s="133"/>
      <c r="KVX81" s="133"/>
      <c r="KVY81" s="133"/>
      <c r="KVZ81" s="133"/>
      <c r="KWA81" s="133"/>
      <c r="KWB81" s="133"/>
      <c r="KWC81" s="133"/>
      <c r="KWD81" s="133"/>
      <c r="KWE81" s="133"/>
      <c r="KWF81" s="133"/>
      <c r="KWG81" s="133"/>
      <c r="KWH81" s="133"/>
      <c r="KWI81" s="133"/>
      <c r="KWJ81" s="133"/>
      <c r="KWK81" s="133"/>
      <c r="KWL81" s="133"/>
      <c r="KWM81" s="133"/>
      <c r="KWN81" s="133"/>
      <c r="KWO81" s="133"/>
      <c r="KWP81" s="133"/>
      <c r="KWQ81" s="133"/>
      <c r="KWR81" s="133"/>
      <c r="KWS81" s="133"/>
      <c r="KWT81" s="133"/>
      <c r="KWU81" s="133"/>
      <c r="KWV81" s="133"/>
      <c r="KWW81" s="133"/>
      <c r="KWX81" s="133"/>
      <c r="KWY81" s="133"/>
      <c r="KWZ81" s="133"/>
      <c r="KXA81" s="133"/>
      <c r="KXB81" s="133"/>
      <c r="KXC81" s="133"/>
      <c r="KXD81" s="133"/>
      <c r="KXE81" s="133"/>
      <c r="KXF81" s="133"/>
      <c r="KXG81" s="133"/>
      <c r="KXH81" s="133"/>
      <c r="KXI81" s="133"/>
      <c r="KXJ81" s="133"/>
      <c r="KXK81" s="133"/>
      <c r="KXL81" s="133"/>
      <c r="KXM81" s="133"/>
      <c r="KXN81" s="133"/>
      <c r="KXO81" s="133"/>
      <c r="KXP81" s="133"/>
      <c r="KXQ81" s="133"/>
      <c r="KXR81" s="133"/>
      <c r="KXS81" s="133"/>
      <c r="KXT81" s="133"/>
      <c r="KXU81" s="133"/>
      <c r="KXV81" s="133"/>
      <c r="KXW81" s="133"/>
      <c r="KXX81" s="133"/>
      <c r="KXY81" s="133"/>
      <c r="KXZ81" s="133"/>
      <c r="KYA81" s="133"/>
      <c r="KYB81" s="133"/>
      <c r="KYC81" s="133"/>
      <c r="KYD81" s="133"/>
      <c r="KYE81" s="133"/>
      <c r="KYF81" s="133"/>
      <c r="KYG81" s="133"/>
      <c r="KYH81" s="133"/>
      <c r="KYI81" s="133"/>
      <c r="KYJ81" s="133"/>
      <c r="KYK81" s="133"/>
      <c r="KYL81" s="133"/>
      <c r="KYM81" s="133"/>
      <c r="KYN81" s="133"/>
      <c r="KYO81" s="133"/>
      <c r="KYP81" s="133"/>
      <c r="KYQ81" s="133"/>
      <c r="KYR81" s="133"/>
      <c r="KYS81" s="133"/>
      <c r="KYT81" s="133"/>
      <c r="KYU81" s="133"/>
      <c r="KYV81" s="133"/>
      <c r="KYW81" s="133"/>
      <c r="KYX81" s="133"/>
      <c r="KYY81" s="133"/>
      <c r="KYZ81" s="133"/>
      <c r="KZA81" s="133"/>
      <c r="KZB81" s="133"/>
      <c r="KZC81" s="133"/>
      <c r="KZD81" s="133"/>
      <c r="KZE81" s="133"/>
      <c r="KZF81" s="133"/>
      <c r="KZG81" s="133"/>
      <c r="KZH81" s="133"/>
      <c r="KZI81" s="133"/>
      <c r="KZJ81" s="133"/>
      <c r="KZK81" s="133"/>
      <c r="KZL81" s="133"/>
      <c r="KZM81" s="133"/>
      <c r="KZN81" s="133"/>
      <c r="KZO81" s="133"/>
      <c r="KZP81" s="133"/>
      <c r="KZQ81" s="133"/>
      <c r="KZR81" s="133"/>
      <c r="KZS81" s="133"/>
      <c r="KZT81" s="133"/>
      <c r="KZU81" s="133"/>
      <c r="KZV81" s="133"/>
      <c r="KZW81" s="133"/>
      <c r="KZX81" s="133"/>
      <c r="KZY81" s="133"/>
      <c r="KZZ81" s="133"/>
      <c r="LAA81" s="133"/>
      <c r="LAB81" s="133"/>
      <c r="LAC81" s="133"/>
      <c r="LAD81" s="133"/>
      <c r="LAE81" s="133"/>
      <c r="LAF81" s="133"/>
      <c r="LAG81" s="133"/>
      <c r="LAH81" s="133"/>
      <c r="LAI81" s="133"/>
      <c r="LAJ81" s="133"/>
      <c r="LAK81" s="133"/>
      <c r="LAL81" s="133"/>
      <c r="LAM81" s="133"/>
      <c r="LAN81" s="133"/>
      <c r="LAO81" s="133"/>
      <c r="LAP81" s="133"/>
      <c r="LAQ81" s="133"/>
      <c r="LAR81" s="133"/>
      <c r="LAS81" s="133"/>
      <c r="LAT81" s="133"/>
      <c r="LAU81" s="133"/>
      <c r="LAV81" s="133"/>
      <c r="LAW81" s="133"/>
      <c r="LAX81" s="133"/>
      <c r="LAY81" s="133"/>
      <c r="LAZ81" s="133"/>
      <c r="LBA81" s="133"/>
      <c r="LBB81" s="133"/>
      <c r="LBC81" s="133"/>
      <c r="LBD81" s="133"/>
      <c r="LBE81" s="133"/>
      <c r="LBF81" s="133"/>
      <c r="LBG81" s="133"/>
      <c r="LBH81" s="133"/>
      <c r="LBI81" s="133"/>
      <c r="LBJ81" s="133"/>
      <c r="LBK81" s="133"/>
      <c r="LBL81" s="133"/>
      <c r="LBM81" s="133"/>
      <c r="LBN81" s="133"/>
      <c r="LBO81" s="133"/>
      <c r="LBP81" s="133"/>
      <c r="LBQ81" s="133"/>
      <c r="LBR81" s="133"/>
      <c r="LBS81" s="133"/>
      <c r="LBT81" s="133"/>
      <c r="LBU81" s="133"/>
      <c r="LBV81" s="133"/>
      <c r="LBW81" s="133"/>
      <c r="LBX81" s="133"/>
      <c r="LBY81" s="133"/>
      <c r="LBZ81" s="133"/>
      <c r="LCA81" s="133"/>
      <c r="LCB81" s="133"/>
      <c r="LCC81" s="133"/>
      <c r="LCD81" s="133"/>
      <c r="LCE81" s="133"/>
      <c r="LCF81" s="133"/>
      <c r="LCG81" s="133"/>
      <c r="LCH81" s="133"/>
      <c r="LCI81" s="133"/>
      <c r="LCJ81" s="133"/>
      <c r="LCK81" s="133"/>
      <c r="LCL81" s="133"/>
      <c r="LCM81" s="133"/>
      <c r="LCN81" s="133"/>
      <c r="LCO81" s="133"/>
      <c r="LCP81" s="133"/>
      <c r="LCQ81" s="133"/>
      <c r="LCR81" s="133"/>
      <c r="LCS81" s="133"/>
      <c r="LCT81" s="133"/>
      <c r="LCU81" s="133"/>
      <c r="LCV81" s="133"/>
      <c r="LCW81" s="133"/>
      <c r="LCX81" s="133"/>
      <c r="LCY81" s="133"/>
      <c r="LCZ81" s="133"/>
      <c r="LDA81" s="133"/>
      <c r="LDB81" s="133"/>
      <c r="LDC81" s="133"/>
      <c r="LDD81" s="133"/>
      <c r="LDE81" s="133"/>
      <c r="LDF81" s="133"/>
      <c r="LDG81" s="133"/>
      <c r="LDH81" s="133"/>
      <c r="LDI81" s="133"/>
      <c r="LDJ81" s="133"/>
      <c r="LDK81" s="133"/>
      <c r="LDL81" s="133"/>
      <c r="LDM81" s="133"/>
      <c r="LDN81" s="133"/>
      <c r="LDO81" s="133"/>
      <c r="LDP81" s="133"/>
      <c r="LDQ81" s="133"/>
      <c r="LDR81" s="133"/>
      <c r="LDS81" s="133"/>
      <c r="LDT81" s="133"/>
      <c r="LDU81" s="133"/>
      <c r="LDV81" s="133"/>
      <c r="LDW81" s="133"/>
      <c r="LDX81" s="133"/>
      <c r="LDY81" s="133"/>
      <c r="LDZ81" s="133"/>
      <c r="LEA81" s="133"/>
      <c r="LEB81" s="133"/>
      <c r="LEC81" s="133"/>
      <c r="LED81" s="133"/>
      <c r="LEE81" s="133"/>
      <c r="LEF81" s="133"/>
      <c r="LEG81" s="133"/>
      <c r="LEH81" s="133"/>
      <c r="LEI81" s="133"/>
      <c r="LEJ81" s="133"/>
      <c r="LEK81" s="133"/>
      <c r="LEL81" s="133"/>
      <c r="LEM81" s="133"/>
      <c r="LEN81" s="133"/>
      <c r="LEO81" s="133"/>
      <c r="LEP81" s="133"/>
      <c r="LEQ81" s="133"/>
      <c r="LER81" s="133"/>
      <c r="LES81" s="133"/>
      <c r="LET81" s="133"/>
      <c r="LEU81" s="133"/>
      <c r="LEV81" s="133"/>
      <c r="LEW81" s="133"/>
      <c r="LEX81" s="133"/>
      <c r="LEY81" s="133"/>
      <c r="LEZ81" s="133"/>
      <c r="LFA81" s="133"/>
      <c r="LFB81" s="133"/>
      <c r="LFC81" s="133"/>
      <c r="LFD81" s="133"/>
      <c r="LFE81" s="133"/>
      <c r="LFF81" s="133"/>
      <c r="LFG81" s="133"/>
      <c r="LFH81" s="133"/>
      <c r="LFI81" s="133"/>
      <c r="LFJ81" s="133"/>
      <c r="LFK81" s="133"/>
      <c r="LFL81" s="133"/>
      <c r="LFM81" s="133"/>
      <c r="LFN81" s="133"/>
      <c r="LFO81" s="133"/>
      <c r="LFP81" s="133"/>
      <c r="LFQ81" s="133"/>
      <c r="LFR81" s="133"/>
      <c r="LFS81" s="133"/>
      <c r="LFT81" s="133"/>
      <c r="LFU81" s="133"/>
      <c r="LFV81" s="133"/>
      <c r="LFW81" s="133"/>
      <c r="LFX81" s="133"/>
      <c r="LFY81" s="133"/>
      <c r="LFZ81" s="133"/>
      <c r="LGA81" s="133"/>
      <c r="LGB81" s="133"/>
      <c r="LGC81" s="133"/>
      <c r="LGD81" s="133"/>
      <c r="LGE81" s="133"/>
      <c r="LGF81" s="133"/>
      <c r="LGG81" s="133"/>
      <c r="LGH81" s="133"/>
      <c r="LGI81" s="133"/>
      <c r="LGJ81" s="133"/>
      <c r="LGK81" s="133"/>
      <c r="LGL81" s="133"/>
      <c r="LGM81" s="133"/>
      <c r="LGN81" s="133"/>
      <c r="LGO81" s="133"/>
      <c r="LGP81" s="133"/>
      <c r="LGQ81" s="133"/>
      <c r="LGR81" s="133"/>
      <c r="LGS81" s="133"/>
      <c r="LGT81" s="133"/>
      <c r="LGU81" s="133"/>
      <c r="LGV81" s="133"/>
      <c r="LGW81" s="133"/>
      <c r="LGX81" s="133"/>
      <c r="LGY81" s="133"/>
      <c r="LGZ81" s="133"/>
      <c r="LHA81" s="133"/>
      <c r="LHB81" s="133"/>
      <c r="LHC81" s="133"/>
      <c r="LHD81" s="133"/>
      <c r="LHE81" s="133"/>
      <c r="LHF81" s="133"/>
      <c r="LHG81" s="133"/>
      <c r="LHH81" s="133"/>
      <c r="LHI81" s="133"/>
      <c r="LHJ81" s="133"/>
      <c r="LHK81" s="133"/>
      <c r="LHL81" s="133"/>
      <c r="LHM81" s="133"/>
      <c r="LHN81" s="133"/>
      <c r="LHO81" s="133"/>
      <c r="LHP81" s="133"/>
      <c r="LHQ81" s="133"/>
      <c r="LHR81" s="133"/>
      <c r="LHS81" s="133"/>
      <c r="LHT81" s="133"/>
      <c r="LHU81" s="133"/>
      <c r="LHV81" s="133"/>
      <c r="LHW81" s="133"/>
      <c r="LHX81" s="133"/>
      <c r="LHY81" s="133"/>
      <c r="LHZ81" s="133"/>
      <c r="LIA81" s="133"/>
      <c r="LIB81" s="133"/>
      <c r="LIC81" s="133"/>
      <c r="LID81" s="133"/>
      <c r="LIE81" s="133"/>
      <c r="LIF81" s="133"/>
      <c r="LIG81" s="133"/>
      <c r="LIH81" s="133"/>
      <c r="LII81" s="133"/>
      <c r="LIJ81" s="133"/>
      <c r="LIK81" s="133"/>
      <c r="LIL81" s="133"/>
      <c r="LIM81" s="133"/>
      <c r="LIN81" s="133"/>
      <c r="LIO81" s="133"/>
      <c r="LIP81" s="133"/>
      <c r="LIQ81" s="133"/>
      <c r="LIR81" s="133"/>
      <c r="LIS81" s="133"/>
      <c r="LIT81" s="133"/>
      <c r="LIU81" s="133"/>
      <c r="LIV81" s="133"/>
      <c r="LIW81" s="133"/>
      <c r="LIX81" s="133"/>
      <c r="LIY81" s="133"/>
      <c r="LIZ81" s="133"/>
      <c r="LJA81" s="133"/>
      <c r="LJB81" s="133"/>
      <c r="LJC81" s="133"/>
      <c r="LJD81" s="133"/>
      <c r="LJE81" s="133"/>
      <c r="LJF81" s="133"/>
      <c r="LJG81" s="133"/>
      <c r="LJH81" s="133"/>
      <c r="LJI81" s="133"/>
      <c r="LJJ81" s="133"/>
      <c r="LJK81" s="133"/>
      <c r="LJL81" s="133"/>
      <c r="LJM81" s="133"/>
      <c r="LJN81" s="133"/>
      <c r="LJO81" s="133"/>
      <c r="LJP81" s="133"/>
      <c r="LJQ81" s="133"/>
      <c r="LJR81" s="133"/>
      <c r="LJS81" s="133"/>
      <c r="LJT81" s="133"/>
      <c r="LJU81" s="133"/>
      <c r="LJV81" s="133"/>
      <c r="LJW81" s="133"/>
      <c r="LJX81" s="133"/>
      <c r="LJY81" s="133"/>
      <c r="LJZ81" s="133"/>
      <c r="LKA81" s="133"/>
      <c r="LKB81" s="133"/>
      <c r="LKC81" s="133"/>
      <c r="LKD81" s="133"/>
      <c r="LKE81" s="133"/>
      <c r="LKF81" s="133"/>
      <c r="LKG81" s="133"/>
      <c r="LKH81" s="133"/>
      <c r="LKI81" s="133"/>
      <c r="LKJ81" s="133"/>
      <c r="LKK81" s="133"/>
      <c r="LKL81" s="133"/>
      <c r="LKM81" s="133"/>
      <c r="LKN81" s="133"/>
      <c r="LKO81" s="133"/>
      <c r="LKP81" s="133"/>
      <c r="LKQ81" s="133"/>
      <c r="LKR81" s="133"/>
      <c r="LKS81" s="133"/>
      <c r="LKT81" s="133"/>
      <c r="LKU81" s="133"/>
      <c r="LKV81" s="133"/>
      <c r="LKW81" s="133"/>
      <c r="LKX81" s="133"/>
      <c r="LKY81" s="133"/>
      <c r="LKZ81" s="133"/>
      <c r="LLA81" s="133"/>
      <c r="LLB81" s="133"/>
      <c r="LLC81" s="133"/>
      <c r="LLD81" s="133"/>
      <c r="LLE81" s="133"/>
      <c r="LLF81" s="133"/>
      <c r="LLG81" s="133"/>
      <c r="LLH81" s="133"/>
      <c r="LLI81" s="133"/>
      <c r="LLJ81" s="133"/>
      <c r="LLK81" s="133"/>
      <c r="LLL81" s="133"/>
      <c r="LLM81" s="133"/>
      <c r="LLN81" s="133"/>
      <c r="LLO81" s="133"/>
      <c r="LLP81" s="133"/>
      <c r="LLQ81" s="133"/>
      <c r="LLR81" s="133"/>
      <c r="LLS81" s="133"/>
      <c r="LLT81" s="133"/>
      <c r="LLU81" s="133"/>
      <c r="LLV81" s="133"/>
      <c r="LLW81" s="133"/>
      <c r="LLX81" s="133"/>
      <c r="LLY81" s="133"/>
      <c r="LLZ81" s="133"/>
      <c r="LMA81" s="133"/>
      <c r="LMB81" s="133"/>
      <c r="LMC81" s="133"/>
      <c r="LMD81" s="133"/>
      <c r="LME81" s="133"/>
      <c r="LMF81" s="133"/>
      <c r="LMG81" s="133"/>
      <c r="LMH81" s="133"/>
      <c r="LMI81" s="133"/>
      <c r="LMJ81" s="133"/>
      <c r="LMK81" s="133"/>
      <c r="LML81" s="133"/>
      <c r="LMM81" s="133"/>
      <c r="LMN81" s="133"/>
      <c r="LMO81" s="133"/>
      <c r="LMP81" s="133"/>
      <c r="LMQ81" s="133"/>
      <c r="LMR81" s="133"/>
      <c r="LMS81" s="133"/>
      <c r="LMT81" s="133"/>
      <c r="LMU81" s="133"/>
      <c r="LMV81" s="133"/>
      <c r="LMW81" s="133"/>
      <c r="LMX81" s="133"/>
      <c r="LMY81" s="133"/>
      <c r="LMZ81" s="133"/>
      <c r="LNA81" s="133"/>
      <c r="LNB81" s="133"/>
      <c r="LNC81" s="133"/>
      <c r="LND81" s="133"/>
      <c r="LNE81" s="133"/>
      <c r="LNF81" s="133"/>
      <c r="LNG81" s="133"/>
      <c r="LNH81" s="133"/>
      <c r="LNI81" s="133"/>
      <c r="LNJ81" s="133"/>
      <c r="LNK81" s="133"/>
      <c r="LNL81" s="133"/>
      <c r="LNM81" s="133"/>
      <c r="LNN81" s="133"/>
      <c r="LNO81" s="133"/>
      <c r="LNP81" s="133"/>
      <c r="LNQ81" s="133"/>
      <c r="LNR81" s="133"/>
      <c r="LNS81" s="133"/>
      <c r="LNT81" s="133"/>
      <c r="LNU81" s="133"/>
      <c r="LNV81" s="133"/>
      <c r="LNW81" s="133"/>
      <c r="LNX81" s="133"/>
      <c r="LNY81" s="133"/>
      <c r="LNZ81" s="133"/>
      <c r="LOA81" s="133"/>
      <c r="LOB81" s="133"/>
      <c r="LOC81" s="133"/>
      <c r="LOD81" s="133"/>
      <c r="LOE81" s="133"/>
      <c r="LOF81" s="133"/>
      <c r="LOG81" s="133"/>
      <c r="LOH81" s="133"/>
      <c r="LOI81" s="133"/>
      <c r="LOJ81" s="133"/>
      <c r="LOK81" s="133"/>
      <c r="LOL81" s="133"/>
      <c r="LOM81" s="133"/>
      <c r="LON81" s="133"/>
      <c r="LOO81" s="133"/>
      <c r="LOP81" s="133"/>
      <c r="LOQ81" s="133"/>
      <c r="LOR81" s="133"/>
      <c r="LOS81" s="133"/>
      <c r="LOT81" s="133"/>
      <c r="LOU81" s="133"/>
      <c r="LOV81" s="133"/>
      <c r="LOW81" s="133"/>
      <c r="LOX81" s="133"/>
      <c r="LOY81" s="133"/>
      <c r="LOZ81" s="133"/>
      <c r="LPA81" s="133"/>
      <c r="LPB81" s="133"/>
      <c r="LPC81" s="133"/>
      <c r="LPD81" s="133"/>
      <c r="LPE81" s="133"/>
      <c r="LPF81" s="133"/>
      <c r="LPG81" s="133"/>
      <c r="LPH81" s="133"/>
      <c r="LPI81" s="133"/>
      <c r="LPJ81" s="133"/>
      <c r="LPK81" s="133"/>
      <c r="LPL81" s="133"/>
      <c r="LPM81" s="133"/>
      <c r="LPN81" s="133"/>
      <c r="LPO81" s="133"/>
      <c r="LPP81" s="133"/>
      <c r="LPQ81" s="133"/>
      <c r="LPR81" s="133"/>
      <c r="LPS81" s="133"/>
      <c r="LPT81" s="133"/>
      <c r="LPU81" s="133"/>
      <c r="LPV81" s="133"/>
      <c r="LPW81" s="133"/>
      <c r="LPX81" s="133"/>
      <c r="LPY81" s="133"/>
      <c r="LPZ81" s="133"/>
      <c r="LQA81" s="133"/>
      <c r="LQB81" s="133"/>
      <c r="LQC81" s="133"/>
      <c r="LQD81" s="133"/>
      <c r="LQE81" s="133"/>
      <c r="LQF81" s="133"/>
      <c r="LQG81" s="133"/>
      <c r="LQH81" s="133"/>
      <c r="LQI81" s="133"/>
      <c r="LQJ81" s="133"/>
      <c r="LQK81" s="133"/>
      <c r="LQL81" s="133"/>
      <c r="LQM81" s="133"/>
      <c r="LQN81" s="133"/>
      <c r="LQO81" s="133"/>
      <c r="LQP81" s="133"/>
      <c r="LQQ81" s="133"/>
      <c r="LQR81" s="133"/>
      <c r="LQS81" s="133"/>
      <c r="LQT81" s="133"/>
      <c r="LQU81" s="133"/>
      <c r="LQV81" s="133"/>
      <c r="LQW81" s="133"/>
      <c r="LQX81" s="133"/>
      <c r="LQY81" s="133"/>
      <c r="LQZ81" s="133"/>
      <c r="LRA81" s="133"/>
      <c r="LRB81" s="133"/>
      <c r="LRC81" s="133"/>
      <c r="LRD81" s="133"/>
      <c r="LRE81" s="133"/>
      <c r="LRF81" s="133"/>
      <c r="LRG81" s="133"/>
      <c r="LRH81" s="133"/>
      <c r="LRI81" s="133"/>
      <c r="LRJ81" s="133"/>
      <c r="LRK81" s="133"/>
      <c r="LRL81" s="133"/>
      <c r="LRM81" s="133"/>
      <c r="LRN81" s="133"/>
      <c r="LRO81" s="133"/>
      <c r="LRP81" s="133"/>
      <c r="LRQ81" s="133"/>
      <c r="LRR81" s="133"/>
      <c r="LRS81" s="133"/>
      <c r="LRT81" s="133"/>
      <c r="LRU81" s="133"/>
      <c r="LRV81" s="133"/>
      <c r="LRW81" s="133"/>
      <c r="LRX81" s="133"/>
      <c r="LRY81" s="133"/>
      <c r="LRZ81" s="133"/>
      <c r="LSA81" s="133"/>
      <c r="LSB81" s="133"/>
      <c r="LSC81" s="133"/>
      <c r="LSD81" s="133"/>
      <c r="LSE81" s="133"/>
      <c r="LSF81" s="133"/>
      <c r="LSG81" s="133"/>
      <c r="LSH81" s="133"/>
      <c r="LSI81" s="133"/>
      <c r="LSJ81" s="133"/>
      <c r="LSK81" s="133"/>
      <c r="LSL81" s="133"/>
      <c r="LSM81" s="133"/>
      <c r="LSN81" s="133"/>
      <c r="LSO81" s="133"/>
      <c r="LSP81" s="133"/>
      <c r="LSQ81" s="133"/>
      <c r="LSR81" s="133"/>
      <c r="LSS81" s="133"/>
      <c r="LST81" s="133"/>
      <c r="LSU81" s="133"/>
      <c r="LSV81" s="133"/>
      <c r="LSW81" s="133"/>
      <c r="LSX81" s="133"/>
      <c r="LSY81" s="133"/>
      <c r="LSZ81" s="133"/>
      <c r="LTA81" s="133"/>
      <c r="LTB81" s="133"/>
      <c r="LTC81" s="133"/>
      <c r="LTD81" s="133"/>
      <c r="LTE81" s="133"/>
      <c r="LTF81" s="133"/>
      <c r="LTG81" s="133"/>
      <c r="LTH81" s="133"/>
      <c r="LTI81" s="133"/>
      <c r="LTJ81" s="133"/>
      <c r="LTK81" s="133"/>
      <c r="LTL81" s="133"/>
      <c r="LTM81" s="133"/>
      <c r="LTN81" s="133"/>
      <c r="LTO81" s="133"/>
      <c r="LTP81" s="133"/>
      <c r="LTQ81" s="133"/>
      <c r="LTR81" s="133"/>
      <c r="LTS81" s="133"/>
      <c r="LTT81" s="133"/>
      <c r="LTU81" s="133"/>
      <c r="LTV81" s="133"/>
      <c r="LTW81" s="133"/>
      <c r="LTX81" s="133"/>
      <c r="LTY81" s="133"/>
      <c r="LTZ81" s="133"/>
      <c r="LUA81" s="133"/>
      <c r="LUB81" s="133"/>
      <c r="LUC81" s="133"/>
      <c r="LUD81" s="133"/>
      <c r="LUE81" s="133"/>
      <c r="LUF81" s="133"/>
      <c r="LUG81" s="133"/>
      <c r="LUH81" s="133"/>
      <c r="LUI81" s="133"/>
      <c r="LUJ81" s="133"/>
      <c r="LUK81" s="133"/>
      <c r="LUL81" s="133"/>
      <c r="LUM81" s="133"/>
      <c r="LUN81" s="133"/>
      <c r="LUO81" s="133"/>
      <c r="LUP81" s="133"/>
      <c r="LUQ81" s="133"/>
      <c r="LUR81" s="133"/>
      <c r="LUS81" s="133"/>
      <c r="LUT81" s="133"/>
      <c r="LUU81" s="133"/>
      <c r="LUV81" s="133"/>
      <c r="LUW81" s="133"/>
      <c r="LUX81" s="133"/>
      <c r="LUY81" s="133"/>
      <c r="LUZ81" s="133"/>
      <c r="LVA81" s="133"/>
      <c r="LVB81" s="133"/>
      <c r="LVC81" s="133"/>
      <c r="LVD81" s="133"/>
      <c r="LVE81" s="133"/>
      <c r="LVF81" s="133"/>
      <c r="LVG81" s="133"/>
      <c r="LVH81" s="133"/>
      <c r="LVI81" s="133"/>
      <c r="LVJ81" s="133"/>
      <c r="LVK81" s="133"/>
      <c r="LVL81" s="133"/>
      <c r="LVM81" s="133"/>
      <c r="LVN81" s="133"/>
      <c r="LVO81" s="133"/>
      <c r="LVP81" s="133"/>
      <c r="LVQ81" s="133"/>
      <c r="LVR81" s="133"/>
      <c r="LVS81" s="133"/>
      <c r="LVT81" s="133"/>
      <c r="LVU81" s="133"/>
      <c r="LVV81" s="133"/>
      <c r="LVW81" s="133"/>
      <c r="LVX81" s="133"/>
      <c r="LVY81" s="133"/>
      <c r="LVZ81" s="133"/>
      <c r="LWA81" s="133"/>
      <c r="LWB81" s="133"/>
      <c r="LWC81" s="133"/>
      <c r="LWD81" s="133"/>
      <c r="LWE81" s="133"/>
      <c r="LWF81" s="133"/>
      <c r="LWG81" s="133"/>
      <c r="LWH81" s="133"/>
      <c r="LWI81" s="133"/>
      <c r="LWJ81" s="133"/>
      <c r="LWK81" s="133"/>
      <c r="LWL81" s="133"/>
      <c r="LWM81" s="133"/>
      <c r="LWN81" s="133"/>
      <c r="LWO81" s="133"/>
      <c r="LWP81" s="133"/>
      <c r="LWQ81" s="133"/>
      <c r="LWR81" s="133"/>
      <c r="LWS81" s="133"/>
      <c r="LWT81" s="133"/>
      <c r="LWU81" s="133"/>
      <c r="LWV81" s="133"/>
      <c r="LWW81" s="133"/>
      <c r="LWX81" s="133"/>
      <c r="LWY81" s="133"/>
      <c r="LWZ81" s="133"/>
      <c r="LXA81" s="133"/>
      <c r="LXB81" s="133"/>
      <c r="LXC81" s="133"/>
      <c r="LXD81" s="133"/>
      <c r="LXE81" s="133"/>
      <c r="LXF81" s="133"/>
      <c r="LXG81" s="133"/>
      <c r="LXH81" s="133"/>
      <c r="LXI81" s="133"/>
      <c r="LXJ81" s="133"/>
      <c r="LXK81" s="133"/>
      <c r="LXL81" s="133"/>
      <c r="LXM81" s="133"/>
      <c r="LXN81" s="133"/>
      <c r="LXO81" s="133"/>
      <c r="LXP81" s="133"/>
      <c r="LXQ81" s="133"/>
      <c r="LXR81" s="133"/>
      <c r="LXS81" s="133"/>
      <c r="LXT81" s="133"/>
      <c r="LXU81" s="133"/>
      <c r="LXV81" s="133"/>
      <c r="LXW81" s="133"/>
      <c r="LXX81" s="133"/>
      <c r="LXY81" s="133"/>
      <c r="LXZ81" s="133"/>
      <c r="LYA81" s="133"/>
      <c r="LYB81" s="133"/>
      <c r="LYC81" s="133"/>
      <c r="LYD81" s="133"/>
      <c r="LYE81" s="133"/>
      <c r="LYF81" s="133"/>
      <c r="LYG81" s="133"/>
      <c r="LYH81" s="133"/>
      <c r="LYI81" s="133"/>
      <c r="LYJ81" s="133"/>
      <c r="LYK81" s="133"/>
      <c r="LYL81" s="133"/>
      <c r="LYM81" s="133"/>
      <c r="LYN81" s="133"/>
      <c r="LYO81" s="133"/>
      <c r="LYP81" s="133"/>
      <c r="LYQ81" s="133"/>
      <c r="LYR81" s="133"/>
      <c r="LYS81" s="133"/>
      <c r="LYT81" s="133"/>
      <c r="LYU81" s="133"/>
      <c r="LYV81" s="133"/>
      <c r="LYW81" s="133"/>
      <c r="LYX81" s="133"/>
      <c r="LYY81" s="133"/>
      <c r="LYZ81" s="133"/>
      <c r="LZA81" s="133"/>
      <c r="LZB81" s="133"/>
      <c r="LZC81" s="133"/>
      <c r="LZD81" s="133"/>
      <c r="LZE81" s="133"/>
      <c r="LZF81" s="133"/>
      <c r="LZG81" s="133"/>
      <c r="LZH81" s="133"/>
      <c r="LZI81" s="133"/>
      <c r="LZJ81" s="133"/>
      <c r="LZK81" s="133"/>
      <c r="LZL81" s="133"/>
      <c r="LZM81" s="133"/>
      <c r="LZN81" s="133"/>
      <c r="LZO81" s="133"/>
      <c r="LZP81" s="133"/>
      <c r="LZQ81" s="133"/>
      <c r="LZR81" s="133"/>
      <c r="LZS81" s="133"/>
      <c r="LZT81" s="133"/>
      <c r="LZU81" s="133"/>
      <c r="LZV81" s="133"/>
      <c r="LZW81" s="133"/>
      <c r="LZX81" s="133"/>
      <c r="LZY81" s="133"/>
      <c r="LZZ81" s="133"/>
      <c r="MAA81" s="133"/>
      <c r="MAB81" s="133"/>
      <c r="MAC81" s="133"/>
      <c r="MAD81" s="133"/>
      <c r="MAE81" s="133"/>
      <c r="MAF81" s="133"/>
      <c r="MAG81" s="133"/>
      <c r="MAH81" s="133"/>
      <c r="MAI81" s="133"/>
      <c r="MAJ81" s="133"/>
      <c r="MAK81" s="133"/>
      <c r="MAL81" s="133"/>
      <c r="MAM81" s="133"/>
      <c r="MAN81" s="133"/>
      <c r="MAO81" s="133"/>
      <c r="MAP81" s="133"/>
      <c r="MAQ81" s="133"/>
      <c r="MAR81" s="133"/>
      <c r="MAS81" s="133"/>
      <c r="MAT81" s="133"/>
      <c r="MAU81" s="133"/>
      <c r="MAV81" s="133"/>
      <c r="MAW81" s="133"/>
      <c r="MAX81" s="133"/>
      <c r="MAY81" s="133"/>
      <c r="MAZ81" s="133"/>
      <c r="MBA81" s="133"/>
      <c r="MBB81" s="133"/>
      <c r="MBC81" s="133"/>
      <c r="MBD81" s="133"/>
      <c r="MBE81" s="133"/>
      <c r="MBF81" s="133"/>
      <c r="MBG81" s="133"/>
      <c r="MBH81" s="133"/>
      <c r="MBI81" s="133"/>
      <c r="MBJ81" s="133"/>
      <c r="MBK81" s="133"/>
      <c r="MBL81" s="133"/>
      <c r="MBM81" s="133"/>
      <c r="MBN81" s="133"/>
      <c r="MBO81" s="133"/>
      <c r="MBP81" s="133"/>
      <c r="MBQ81" s="133"/>
      <c r="MBR81" s="133"/>
      <c r="MBS81" s="133"/>
      <c r="MBT81" s="133"/>
      <c r="MBU81" s="133"/>
      <c r="MBV81" s="133"/>
      <c r="MBW81" s="133"/>
      <c r="MBX81" s="133"/>
      <c r="MBY81" s="133"/>
      <c r="MBZ81" s="133"/>
      <c r="MCA81" s="133"/>
      <c r="MCB81" s="133"/>
      <c r="MCC81" s="133"/>
      <c r="MCD81" s="133"/>
      <c r="MCE81" s="133"/>
      <c r="MCF81" s="133"/>
      <c r="MCG81" s="133"/>
      <c r="MCH81" s="133"/>
      <c r="MCI81" s="133"/>
      <c r="MCJ81" s="133"/>
      <c r="MCK81" s="133"/>
      <c r="MCL81" s="133"/>
      <c r="MCM81" s="133"/>
      <c r="MCN81" s="133"/>
      <c r="MCO81" s="133"/>
      <c r="MCP81" s="133"/>
      <c r="MCQ81" s="133"/>
      <c r="MCR81" s="133"/>
      <c r="MCS81" s="133"/>
      <c r="MCT81" s="133"/>
      <c r="MCU81" s="133"/>
      <c r="MCV81" s="133"/>
      <c r="MCW81" s="133"/>
      <c r="MCX81" s="133"/>
      <c r="MCY81" s="133"/>
      <c r="MCZ81" s="133"/>
      <c r="MDA81" s="133"/>
      <c r="MDB81" s="133"/>
      <c r="MDC81" s="133"/>
      <c r="MDD81" s="133"/>
      <c r="MDE81" s="133"/>
      <c r="MDF81" s="133"/>
      <c r="MDG81" s="133"/>
      <c r="MDH81" s="133"/>
      <c r="MDI81" s="133"/>
      <c r="MDJ81" s="133"/>
      <c r="MDK81" s="133"/>
      <c r="MDL81" s="133"/>
      <c r="MDM81" s="133"/>
      <c r="MDN81" s="133"/>
      <c r="MDO81" s="133"/>
      <c r="MDP81" s="133"/>
      <c r="MDQ81" s="133"/>
      <c r="MDR81" s="133"/>
      <c r="MDS81" s="133"/>
      <c r="MDT81" s="133"/>
      <c r="MDU81" s="133"/>
      <c r="MDV81" s="133"/>
      <c r="MDW81" s="133"/>
      <c r="MDX81" s="133"/>
      <c r="MDY81" s="133"/>
      <c r="MDZ81" s="133"/>
      <c r="MEA81" s="133"/>
      <c r="MEB81" s="133"/>
      <c r="MEC81" s="133"/>
      <c r="MED81" s="133"/>
      <c r="MEE81" s="133"/>
      <c r="MEF81" s="133"/>
      <c r="MEG81" s="133"/>
      <c r="MEH81" s="133"/>
      <c r="MEI81" s="133"/>
      <c r="MEJ81" s="133"/>
      <c r="MEK81" s="133"/>
      <c r="MEL81" s="133"/>
      <c r="MEM81" s="133"/>
      <c r="MEN81" s="133"/>
      <c r="MEO81" s="133"/>
      <c r="MEP81" s="133"/>
      <c r="MEQ81" s="133"/>
      <c r="MER81" s="133"/>
      <c r="MES81" s="133"/>
      <c r="MET81" s="133"/>
      <c r="MEU81" s="133"/>
      <c r="MEV81" s="133"/>
      <c r="MEW81" s="133"/>
      <c r="MEX81" s="133"/>
      <c r="MEY81" s="133"/>
      <c r="MEZ81" s="133"/>
      <c r="MFA81" s="133"/>
      <c r="MFB81" s="133"/>
      <c r="MFC81" s="133"/>
      <c r="MFD81" s="133"/>
      <c r="MFE81" s="133"/>
      <c r="MFF81" s="133"/>
      <c r="MFG81" s="133"/>
      <c r="MFH81" s="133"/>
      <c r="MFI81" s="133"/>
      <c r="MFJ81" s="133"/>
      <c r="MFK81" s="133"/>
      <c r="MFL81" s="133"/>
      <c r="MFM81" s="133"/>
      <c r="MFN81" s="133"/>
      <c r="MFO81" s="133"/>
      <c r="MFP81" s="133"/>
      <c r="MFQ81" s="133"/>
      <c r="MFR81" s="133"/>
      <c r="MFS81" s="133"/>
      <c r="MFT81" s="133"/>
      <c r="MFU81" s="133"/>
      <c r="MFV81" s="133"/>
      <c r="MFW81" s="133"/>
      <c r="MFX81" s="133"/>
      <c r="MFY81" s="133"/>
      <c r="MFZ81" s="133"/>
      <c r="MGA81" s="133"/>
      <c r="MGB81" s="133"/>
      <c r="MGC81" s="133"/>
      <c r="MGD81" s="133"/>
      <c r="MGE81" s="133"/>
      <c r="MGF81" s="133"/>
      <c r="MGG81" s="133"/>
      <c r="MGH81" s="133"/>
      <c r="MGI81" s="133"/>
      <c r="MGJ81" s="133"/>
      <c r="MGK81" s="133"/>
      <c r="MGL81" s="133"/>
      <c r="MGM81" s="133"/>
      <c r="MGN81" s="133"/>
      <c r="MGO81" s="133"/>
      <c r="MGP81" s="133"/>
      <c r="MGQ81" s="133"/>
      <c r="MGR81" s="133"/>
      <c r="MGS81" s="133"/>
      <c r="MGT81" s="133"/>
      <c r="MGU81" s="133"/>
      <c r="MGV81" s="133"/>
      <c r="MGW81" s="133"/>
      <c r="MGX81" s="133"/>
      <c r="MGY81" s="133"/>
      <c r="MGZ81" s="133"/>
      <c r="MHA81" s="133"/>
      <c r="MHB81" s="133"/>
      <c r="MHC81" s="133"/>
      <c r="MHD81" s="133"/>
      <c r="MHE81" s="133"/>
      <c r="MHF81" s="133"/>
      <c r="MHG81" s="133"/>
      <c r="MHH81" s="133"/>
      <c r="MHI81" s="133"/>
      <c r="MHJ81" s="133"/>
      <c r="MHK81" s="133"/>
      <c r="MHL81" s="133"/>
      <c r="MHM81" s="133"/>
      <c r="MHN81" s="133"/>
      <c r="MHO81" s="133"/>
      <c r="MHP81" s="133"/>
      <c r="MHQ81" s="133"/>
      <c r="MHR81" s="133"/>
      <c r="MHS81" s="133"/>
      <c r="MHT81" s="133"/>
      <c r="MHU81" s="133"/>
      <c r="MHV81" s="133"/>
      <c r="MHW81" s="133"/>
      <c r="MHX81" s="133"/>
      <c r="MHY81" s="133"/>
      <c r="MHZ81" s="133"/>
      <c r="MIA81" s="133"/>
      <c r="MIB81" s="133"/>
      <c r="MIC81" s="133"/>
      <c r="MID81" s="133"/>
      <c r="MIE81" s="133"/>
      <c r="MIF81" s="133"/>
      <c r="MIG81" s="133"/>
      <c r="MIH81" s="133"/>
      <c r="MII81" s="133"/>
      <c r="MIJ81" s="133"/>
      <c r="MIK81" s="133"/>
      <c r="MIL81" s="133"/>
      <c r="MIM81" s="133"/>
      <c r="MIN81" s="133"/>
      <c r="MIO81" s="133"/>
      <c r="MIP81" s="133"/>
      <c r="MIQ81" s="133"/>
      <c r="MIR81" s="133"/>
      <c r="MIS81" s="133"/>
      <c r="MIT81" s="133"/>
      <c r="MIU81" s="133"/>
      <c r="MIV81" s="133"/>
      <c r="MIW81" s="133"/>
      <c r="MIX81" s="133"/>
      <c r="MIY81" s="133"/>
      <c r="MIZ81" s="133"/>
      <c r="MJA81" s="133"/>
      <c r="MJB81" s="133"/>
      <c r="MJC81" s="133"/>
      <c r="MJD81" s="133"/>
      <c r="MJE81" s="133"/>
      <c r="MJF81" s="133"/>
      <c r="MJG81" s="133"/>
      <c r="MJH81" s="133"/>
      <c r="MJI81" s="133"/>
      <c r="MJJ81" s="133"/>
      <c r="MJK81" s="133"/>
      <c r="MJL81" s="133"/>
      <c r="MJM81" s="133"/>
      <c r="MJN81" s="133"/>
      <c r="MJO81" s="133"/>
      <c r="MJP81" s="133"/>
      <c r="MJQ81" s="133"/>
      <c r="MJR81" s="133"/>
      <c r="MJS81" s="133"/>
      <c r="MJT81" s="133"/>
      <c r="MJU81" s="133"/>
      <c r="MJV81" s="133"/>
      <c r="MJW81" s="133"/>
      <c r="MJX81" s="133"/>
      <c r="MJY81" s="133"/>
      <c r="MJZ81" s="133"/>
      <c r="MKA81" s="133"/>
      <c r="MKB81" s="133"/>
      <c r="MKC81" s="133"/>
      <c r="MKD81" s="133"/>
      <c r="MKE81" s="133"/>
      <c r="MKF81" s="133"/>
      <c r="MKG81" s="133"/>
      <c r="MKH81" s="133"/>
      <c r="MKI81" s="133"/>
      <c r="MKJ81" s="133"/>
      <c r="MKK81" s="133"/>
      <c r="MKL81" s="133"/>
      <c r="MKM81" s="133"/>
      <c r="MKN81" s="133"/>
      <c r="MKO81" s="133"/>
      <c r="MKP81" s="133"/>
      <c r="MKQ81" s="133"/>
      <c r="MKR81" s="133"/>
      <c r="MKS81" s="133"/>
      <c r="MKT81" s="133"/>
      <c r="MKU81" s="133"/>
      <c r="MKV81" s="133"/>
      <c r="MKW81" s="133"/>
      <c r="MKX81" s="133"/>
      <c r="MKY81" s="133"/>
      <c r="MKZ81" s="133"/>
      <c r="MLA81" s="133"/>
      <c r="MLB81" s="133"/>
      <c r="MLC81" s="133"/>
      <c r="MLD81" s="133"/>
      <c r="MLE81" s="133"/>
      <c r="MLF81" s="133"/>
      <c r="MLG81" s="133"/>
      <c r="MLH81" s="133"/>
      <c r="MLI81" s="133"/>
      <c r="MLJ81" s="133"/>
      <c r="MLK81" s="133"/>
      <c r="MLL81" s="133"/>
      <c r="MLM81" s="133"/>
      <c r="MLN81" s="133"/>
      <c r="MLO81" s="133"/>
      <c r="MLP81" s="133"/>
      <c r="MLQ81" s="133"/>
      <c r="MLR81" s="133"/>
      <c r="MLS81" s="133"/>
      <c r="MLT81" s="133"/>
      <c r="MLU81" s="133"/>
      <c r="MLV81" s="133"/>
      <c r="MLW81" s="133"/>
      <c r="MLX81" s="133"/>
      <c r="MLY81" s="133"/>
      <c r="MLZ81" s="133"/>
      <c r="MMA81" s="133"/>
      <c r="MMB81" s="133"/>
      <c r="MMC81" s="133"/>
      <c r="MMD81" s="133"/>
      <c r="MME81" s="133"/>
      <c r="MMF81" s="133"/>
      <c r="MMG81" s="133"/>
      <c r="MMH81" s="133"/>
      <c r="MMI81" s="133"/>
      <c r="MMJ81" s="133"/>
      <c r="MMK81" s="133"/>
      <c r="MML81" s="133"/>
      <c r="MMM81" s="133"/>
      <c r="MMN81" s="133"/>
      <c r="MMO81" s="133"/>
      <c r="MMP81" s="133"/>
      <c r="MMQ81" s="133"/>
      <c r="MMR81" s="133"/>
      <c r="MMS81" s="133"/>
      <c r="MMT81" s="133"/>
      <c r="MMU81" s="133"/>
      <c r="MMV81" s="133"/>
      <c r="MMW81" s="133"/>
      <c r="MMX81" s="133"/>
      <c r="MMY81" s="133"/>
      <c r="MMZ81" s="133"/>
      <c r="MNA81" s="133"/>
      <c r="MNB81" s="133"/>
      <c r="MNC81" s="133"/>
      <c r="MND81" s="133"/>
      <c r="MNE81" s="133"/>
      <c r="MNF81" s="133"/>
      <c r="MNG81" s="133"/>
      <c r="MNH81" s="133"/>
      <c r="MNI81" s="133"/>
      <c r="MNJ81" s="133"/>
      <c r="MNK81" s="133"/>
      <c r="MNL81" s="133"/>
      <c r="MNM81" s="133"/>
      <c r="MNN81" s="133"/>
      <c r="MNO81" s="133"/>
      <c r="MNP81" s="133"/>
      <c r="MNQ81" s="133"/>
      <c r="MNR81" s="133"/>
      <c r="MNS81" s="133"/>
      <c r="MNT81" s="133"/>
      <c r="MNU81" s="133"/>
      <c r="MNV81" s="133"/>
      <c r="MNW81" s="133"/>
      <c r="MNX81" s="133"/>
      <c r="MNY81" s="133"/>
      <c r="MNZ81" s="133"/>
      <c r="MOA81" s="133"/>
      <c r="MOB81" s="133"/>
      <c r="MOC81" s="133"/>
      <c r="MOD81" s="133"/>
      <c r="MOE81" s="133"/>
      <c r="MOF81" s="133"/>
      <c r="MOG81" s="133"/>
      <c r="MOH81" s="133"/>
      <c r="MOI81" s="133"/>
      <c r="MOJ81" s="133"/>
      <c r="MOK81" s="133"/>
      <c r="MOL81" s="133"/>
      <c r="MOM81" s="133"/>
      <c r="MON81" s="133"/>
      <c r="MOO81" s="133"/>
      <c r="MOP81" s="133"/>
      <c r="MOQ81" s="133"/>
      <c r="MOR81" s="133"/>
      <c r="MOS81" s="133"/>
      <c r="MOT81" s="133"/>
      <c r="MOU81" s="133"/>
      <c r="MOV81" s="133"/>
      <c r="MOW81" s="133"/>
      <c r="MOX81" s="133"/>
      <c r="MOY81" s="133"/>
      <c r="MOZ81" s="133"/>
      <c r="MPA81" s="133"/>
      <c r="MPB81" s="133"/>
      <c r="MPC81" s="133"/>
      <c r="MPD81" s="133"/>
      <c r="MPE81" s="133"/>
      <c r="MPF81" s="133"/>
      <c r="MPG81" s="133"/>
      <c r="MPH81" s="133"/>
      <c r="MPI81" s="133"/>
      <c r="MPJ81" s="133"/>
      <c r="MPK81" s="133"/>
      <c r="MPL81" s="133"/>
      <c r="MPM81" s="133"/>
      <c r="MPN81" s="133"/>
      <c r="MPO81" s="133"/>
      <c r="MPP81" s="133"/>
      <c r="MPQ81" s="133"/>
      <c r="MPR81" s="133"/>
      <c r="MPS81" s="133"/>
      <c r="MPT81" s="133"/>
      <c r="MPU81" s="133"/>
      <c r="MPV81" s="133"/>
      <c r="MPW81" s="133"/>
      <c r="MPX81" s="133"/>
      <c r="MPY81" s="133"/>
      <c r="MPZ81" s="133"/>
      <c r="MQA81" s="133"/>
      <c r="MQB81" s="133"/>
      <c r="MQC81" s="133"/>
      <c r="MQD81" s="133"/>
      <c r="MQE81" s="133"/>
      <c r="MQF81" s="133"/>
      <c r="MQG81" s="133"/>
      <c r="MQH81" s="133"/>
      <c r="MQI81" s="133"/>
      <c r="MQJ81" s="133"/>
      <c r="MQK81" s="133"/>
      <c r="MQL81" s="133"/>
      <c r="MQM81" s="133"/>
      <c r="MQN81" s="133"/>
      <c r="MQO81" s="133"/>
      <c r="MQP81" s="133"/>
      <c r="MQQ81" s="133"/>
      <c r="MQR81" s="133"/>
      <c r="MQS81" s="133"/>
      <c r="MQT81" s="133"/>
      <c r="MQU81" s="133"/>
      <c r="MQV81" s="133"/>
      <c r="MQW81" s="133"/>
      <c r="MQX81" s="133"/>
      <c r="MQY81" s="133"/>
      <c r="MQZ81" s="133"/>
      <c r="MRA81" s="133"/>
      <c r="MRB81" s="133"/>
      <c r="MRC81" s="133"/>
      <c r="MRD81" s="133"/>
      <c r="MRE81" s="133"/>
      <c r="MRF81" s="133"/>
      <c r="MRG81" s="133"/>
      <c r="MRH81" s="133"/>
      <c r="MRI81" s="133"/>
      <c r="MRJ81" s="133"/>
      <c r="MRK81" s="133"/>
      <c r="MRL81" s="133"/>
      <c r="MRM81" s="133"/>
      <c r="MRN81" s="133"/>
      <c r="MRO81" s="133"/>
      <c r="MRP81" s="133"/>
      <c r="MRQ81" s="133"/>
      <c r="MRR81" s="133"/>
      <c r="MRS81" s="133"/>
      <c r="MRT81" s="133"/>
      <c r="MRU81" s="133"/>
      <c r="MRV81" s="133"/>
      <c r="MRW81" s="133"/>
      <c r="MRX81" s="133"/>
      <c r="MRY81" s="133"/>
      <c r="MRZ81" s="133"/>
      <c r="MSA81" s="133"/>
      <c r="MSB81" s="133"/>
      <c r="MSC81" s="133"/>
      <c r="MSD81" s="133"/>
      <c r="MSE81" s="133"/>
      <c r="MSF81" s="133"/>
      <c r="MSG81" s="133"/>
      <c r="MSH81" s="133"/>
      <c r="MSI81" s="133"/>
      <c r="MSJ81" s="133"/>
      <c r="MSK81" s="133"/>
      <c r="MSL81" s="133"/>
      <c r="MSM81" s="133"/>
      <c r="MSN81" s="133"/>
      <c r="MSO81" s="133"/>
      <c r="MSP81" s="133"/>
      <c r="MSQ81" s="133"/>
      <c r="MSR81" s="133"/>
      <c r="MSS81" s="133"/>
      <c r="MST81" s="133"/>
      <c r="MSU81" s="133"/>
      <c r="MSV81" s="133"/>
      <c r="MSW81" s="133"/>
      <c r="MSX81" s="133"/>
      <c r="MSY81" s="133"/>
      <c r="MSZ81" s="133"/>
      <c r="MTA81" s="133"/>
      <c r="MTB81" s="133"/>
      <c r="MTC81" s="133"/>
      <c r="MTD81" s="133"/>
      <c r="MTE81" s="133"/>
      <c r="MTF81" s="133"/>
      <c r="MTG81" s="133"/>
      <c r="MTH81" s="133"/>
      <c r="MTI81" s="133"/>
      <c r="MTJ81" s="133"/>
      <c r="MTK81" s="133"/>
      <c r="MTL81" s="133"/>
      <c r="MTM81" s="133"/>
      <c r="MTN81" s="133"/>
      <c r="MTO81" s="133"/>
      <c r="MTP81" s="133"/>
      <c r="MTQ81" s="133"/>
      <c r="MTR81" s="133"/>
      <c r="MTS81" s="133"/>
      <c r="MTT81" s="133"/>
      <c r="MTU81" s="133"/>
      <c r="MTV81" s="133"/>
      <c r="MTW81" s="133"/>
      <c r="MTX81" s="133"/>
      <c r="MTY81" s="133"/>
      <c r="MTZ81" s="133"/>
      <c r="MUA81" s="133"/>
      <c r="MUB81" s="133"/>
      <c r="MUC81" s="133"/>
      <c r="MUD81" s="133"/>
      <c r="MUE81" s="133"/>
      <c r="MUF81" s="133"/>
      <c r="MUG81" s="133"/>
      <c r="MUH81" s="133"/>
      <c r="MUI81" s="133"/>
      <c r="MUJ81" s="133"/>
      <c r="MUK81" s="133"/>
      <c r="MUL81" s="133"/>
      <c r="MUM81" s="133"/>
      <c r="MUN81" s="133"/>
      <c r="MUO81" s="133"/>
      <c r="MUP81" s="133"/>
      <c r="MUQ81" s="133"/>
      <c r="MUR81" s="133"/>
      <c r="MUS81" s="133"/>
      <c r="MUT81" s="133"/>
      <c r="MUU81" s="133"/>
      <c r="MUV81" s="133"/>
      <c r="MUW81" s="133"/>
      <c r="MUX81" s="133"/>
      <c r="MUY81" s="133"/>
      <c r="MUZ81" s="133"/>
      <c r="MVA81" s="133"/>
      <c r="MVB81" s="133"/>
      <c r="MVC81" s="133"/>
      <c r="MVD81" s="133"/>
      <c r="MVE81" s="133"/>
      <c r="MVF81" s="133"/>
      <c r="MVG81" s="133"/>
      <c r="MVH81" s="133"/>
      <c r="MVI81" s="133"/>
      <c r="MVJ81" s="133"/>
      <c r="MVK81" s="133"/>
      <c r="MVL81" s="133"/>
      <c r="MVM81" s="133"/>
      <c r="MVN81" s="133"/>
      <c r="MVO81" s="133"/>
      <c r="MVP81" s="133"/>
      <c r="MVQ81" s="133"/>
      <c r="MVR81" s="133"/>
      <c r="MVS81" s="133"/>
      <c r="MVT81" s="133"/>
      <c r="MVU81" s="133"/>
      <c r="MVV81" s="133"/>
      <c r="MVW81" s="133"/>
      <c r="MVX81" s="133"/>
      <c r="MVY81" s="133"/>
      <c r="MVZ81" s="133"/>
      <c r="MWA81" s="133"/>
      <c r="MWB81" s="133"/>
      <c r="MWC81" s="133"/>
      <c r="MWD81" s="133"/>
      <c r="MWE81" s="133"/>
      <c r="MWF81" s="133"/>
      <c r="MWG81" s="133"/>
      <c r="MWH81" s="133"/>
      <c r="MWI81" s="133"/>
      <c r="MWJ81" s="133"/>
      <c r="MWK81" s="133"/>
      <c r="MWL81" s="133"/>
      <c r="MWM81" s="133"/>
      <c r="MWN81" s="133"/>
      <c r="MWO81" s="133"/>
      <c r="MWP81" s="133"/>
      <c r="MWQ81" s="133"/>
      <c r="MWR81" s="133"/>
      <c r="MWS81" s="133"/>
      <c r="MWT81" s="133"/>
      <c r="MWU81" s="133"/>
      <c r="MWV81" s="133"/>
      <c r="MWW81" s="133"/>
      <c r="MWX81" s="133"/>
      <c r="MWY81" s="133"/>
      <c r="MWZ81" s="133"/>
      <c r="MXA81" s="133"/>
      <c r="MXB81" s="133"/>
      <c r="MXC81" s="133"/>
      <c r="MXD81" s="133"/>
      <c r="MXE81" s="133"/>
      <c r="MXF81" s="133"/>
      <c r="MXG81" s="133"/>
      <c r="MXH81" s="133"/>
      <c r="MXI81" s="133"/>
      <c r="MXJ81" s="133"/>
      <c r="MXK81" s="133"/>
      <c r="MXL81" s="133"/>
      <c r="MXM81" s="133"/>
      <c r="MXN81" s="133"/>
      <c r="MXO81" s="133"/>
      <c r="MXP81" s="133"/>
      <c r="MXQ81" s="133"/>
      <c r="MXR81" s="133"/>
      <c r="MXS81" s="133"/>
      <c r="MXT81" s="133"/>
      <c r="MXU81" s="133"/>
      <c r="MXV81" s="133"/>
      <c r="MXW81" s="133"/>
      <c r="MXX81" s="133"/>
      <c r="MXY81" s="133"/>
      <c r="MXZ81" s="133"/>
      <c r="MYA81" s="133"/>
      <c r="MYB81" s="133"/>
      <c r="MYC81" s="133"/>
      <c r="MYD81" s="133"/>
      <c r="MYE81" s="133"/>
      <c r="MYF81" s="133"/>
      <c r="MYG81" s="133"/>
      <c r="MYH81" s="133"/>
      <c r="MYI81" s="133"/>
      <c r="MYJ81" s="133"/>
      <c r="MYK81" s="133"/>
      <c r="MYL81" s="133"/>
      <c r="MYM81" s="133"/>
      <c r="MYN81" s="133"/>
      <c r="MYO81" s="133"/>
      <c r="MYP81" s="133"/>
      <c r="MYQ81" s="133"/>
      <c r="MYR81" s="133"/>
      <c r="MYS81" s="133"/>
      <c r="MYT81" s="133"/>
      <c r="MYU81" s="133"/>
      <c r="MYV81" s="133"/>
      <c r="MYW81" s="133"/>
      <c r="MYX81" s="133"/>
      <c r="MYY81" s="133"/>
      <c r="MYZ81" s="133"/>
      <c r="MZA81" s="133"/>
      <c r="MZB81" s="133"/>
      <c r="MZC81" s="133"/>
      <c r="MZD81" s="133"/>
      <c r="MZE81" s="133"/>
      <c r="MZF81" s="133"/>
      <c r="MZG81" s="133"/>
      <c r="MZH81" s="133"/>
      <c r="MZI81" s="133"/>
      <c r="MZJ81" s="133"/>
      <c r="MZK81" s="133"/>
      <c r="MZL81" s="133"/>
      <c r="MZM81" s="133"/>
      <c r="MZN81" s="133"/>
      <c r="MZO81" s="133"/>
      <c r="MZP81" s="133"/>
      <c r="MZQ81" s="133"/>
      <c r="MZR81" s="133"/>
      <c r="MZS81" s="133"/>
      <c r="MZT81" s="133"/>
      <c r="MZU81" s="133"/>
      <c r="MZV81" s="133"/>
      <c r="MZW81" s="133"/>
      <c r="MZX81" s="133"/>
      <c r="MZY81" s="133"/>
      <c r="MZZ81" s="133"/>
      <c r="NAA81" s="133"/>
      <c r="NAB81" s="133"/>
      <c r="NAC81" s="133"/>
      <c r="NAD81" s="133"/>
      <c r="NAE81" s="133"/>
      <c r="NAF81" s="133"/>
      <c r="NAG81" s="133"/>
      <c r="NAH81" s="133"/>
      <c r="NAI81" s="133"/>
      <c r="NAJ81" s="133"/>
      <c r="NAK81" s="133"/>
      <c r="NAL81" s="133"/>
      <c r="NAM81" s="133"/>
      <c r="NAN81" s="133"/>
      <c r="NAO81" s="133"/>
      <c r="NAP81" s="133"/>
      <c r="NAQ81" s="133"/>
      <c r="NAR81" s="133"/>
      <c r="NAS81" s="133"/>
      <c r="NAT81" s="133"/>
      <c r="NAU81" s="133"/>
      <c r="NAV81" s="133"/>
      <c r="NAW81" s="133"/>
      <c r="NAX81" s="133"/>
      <c r="NAY81" s="133"/>
      <c r="NAZ81" s="133"/>
      <c r="NBA81" s="133"/>
      <c r="NBB81" s="133"/>
      <c r="NBC81" s="133"/>
      <c r="NBD81" s="133"/>
      <c r="NBE81" s="133"/>
      <c r="NBF81" s="133"/>
      <c r="NBG81" s="133"/>
      <c r="NBH81" s="133"/>
      <c r="NBI81" s="133"/>
      <c r="NBJ81" s="133"/>
      <c r="NBK81" s="133"/>
      <c r="NBL81" s="133"/>
      <c r="NBM81" s="133"/>
      <c r="NBN81" s="133"/>
      <c r="NBO81" s="133"/>
      <c r="NBP81" s="133"/>
      <c r="NBQ81" s="133"/>
      <c r="NBR81" s="133"/>
      <c r="NBS81" s="133"/>
      <c r="NBT81" s="133"/>
      <c r="NBU81" s="133"/>
      <c r="NBV81" s="133"/>
      <c r="NBW81" s="133"/>
      <c r="NBX81" s="133"/>
      <c r="NBY81" s="133"/>
      <c r="NBZ81" s="133"/>
      <c r="NCA81" s="133"/>
      <c r="NCB81" s="133"/>
      <c r="NCC81" s="133"/>
      <c r="NCD81" s="133"/>
      <c r="NCE81" s="133"/>
      <c r="NCF81" s="133"/>
      <c r="NCG81" s="133"/>
      <c r="NCH81" s="133"/>
      <c r="NCI81" s="133"/>
      <c r="NCJ81" s="133"/>
      <c r="NCK81" s="133"/>
      <c r="NCL81" s="133"/>
      <c r="NCM81" s="133"/>
      <c r="NCN81" s="133"/>
      <c r="NCO81" s="133"/>
      <c r="NCP81" s="133"/>
      <c r="NCQ81" s="133"/>
      <c r="NCR81" s="133"/>
      <c r="NCS81" s="133"/>
      <c r="NCT81" s="133"/>
      <c r="NCU81" s="133"/>
      <c r="NCV81" s="133"/>
      <c r="NCW81" s="133"/>
      <c r="NCX81" s="133"/>
      <c r="NCY81" s="133"/>
      <c r="NCZ81" s="133"/>
      <c r="NDA81" s="133"/>
      <c r="NDB81" s="133"/>
      <c r="NDC81" s="133"/>
      <c r="NDD81" s="133"/>
      <c r="NDE81" s="133"/>
      <c r="NDF81" s="133"/>
      <c r="NDG81" s="133"/>
      <c r="NDH81" s="133"/>
      <c r="NDI81" s="133"/>
      <c r="NDJ81" s="133"/>
      <c r="NDK81" s="133"/>
      <c r="NDL81" s="133"/>
      <c r="NDM81" s="133"/>
      <c r="NDN81" s="133"/>
      <c r="NDO81" s="133"/>
      <c r="NDP81" s="133"/>
      <c r="NDQ81" s="133"/>
      <c r="NDR81" s="133"/>
      <c r="NDS81" s="133"/>
      <c r="NDT81" s="133"/>
      <c r="NDU81" s="133"/>
      <c r="NDV81" s="133"/>
      <c r="NDW81" s="133"/>
      <c r="NDX81" s="133"/>
      <c r="NDY81" s="133"/>
      <c r="NDZ81" s="133"/>
      <c r="NEA81" s="133"/>
      <c r="NEB81" s="133"/>
      <c r="NEC81" s="133"/>
      <c r="NED81" s="133"/>
      <c r="NEE81" s="133"/>
      <c r="NEF81" s="133"/>
      <c r="NEG81" s="133"/>
      <c r="NEH81" s="133"/>
      <c r="NEI81" s="133"/>
      <c r="NEJ81" s="133"/>
      <c r="NEK81" s="133"/>
      <c r="NEL81" s="133"/>
      <c r="NEM81" s="133"/>
      <c r="NEN81" s="133"/>
      <c r="NEO81" s="133"/>
      <c r="NEP81" s="133"/>
      <c r="NEQ81" s="133"/>
      <c r="NER81" s="133"/>
      <c r="NES81" s="133"/>
      <c r="NET81" s="133"/>
      <c r="NEU81" s="133"/>
      <c r="NEV81" s="133"/>
      <c r="NEW81" s="133"/>
      <c r="NEX81" s="133"/>
      <c r="NEY81" s="133"/>
      <c r="NEZ81" s="133"/>
      <c r="NFA81" s="133"/>
      <c r="NFB81" s="133"/>
      <c r="NFC81" s="133"/>
      <c r="NFD81" s="133"/>
      <c r="NFE81" s="133"/>
      <c r="NFF81" s="133"/>
      <c r="NFG81" s="133"/>
      <c r="NFH81" s="133"/>
      <c r="NFI81" s="133"/>
      <c r="NFJ81" s="133"/>
      <c r="NFK81" s="133"/>
      <c r="NFL81" s="133"/>
      <c r="NFM81" s="133"/>
      <c r="NFN81" s="133"/>
      <c r="NFO81" s="133"/>
      <c r="NFP81" s="133"/>
      <c r="NFQ81" s="133"/>
      <c r="NFR81" s="133"/>
      <c r="NFS81" s="133"/>
      <c r="NFT81" s="133"/>
      <c r="NFU81" s="133"/>
      <c r="NFV81" s="133"/>
      <c r="NFW81" s="133"/>
      <c r="NFX81" s="133"/>
      <c r="NFY81" s="133"/>
      <c r="NFZ81" s="133"/>
      <c r="NGA81" s="133"/>
      <c r="NGB81" s="133"/>
      <c r="NGC81" s="133"/>
      <c r="NGD81" s="133"/>
      <c r="NGE81" s="133"/>
      <c r="NGF81" s="133"/>
      <c r="NGG81" s="133"/>
      <c r="NGH81" s="133"/>
      <c r="NGI81" s="133"/>
      <c r="NGJ81" s="133"/>
      <c r="NGK81" s="133"/>
      <c r="NGL81" s="133"/>
      <c r="NGM81" s="133"/>
      <c r="NGN81" s="133"/>
      <c r="NGO81" s="133"/>
      <c r="NGP81" s="133"/>
      <c r="NGQ81" s="133"/>
      <c r="NGR81" s="133"/>
      <c r="NGS81" s="133"/>
      <c r="NGT81" s="133"/>
      <c r="NGU81" s="133"/>
      <c r="NGV81" s="133"/>
      <c r="NGW81" s="133"/>
      <c r="NGX81" s="133"/>
      <c r="NGY81" s="133"/>
      <c r="NGZ81" s="133"/>
      <c r="NHA81" s="133"/>
      <c r="NHB81" s="133"/>
      <c r="NHC81" s="133"/>
      <c r="NHD81" s="133"/>
      <c r="NHE81" s="133"/>
      <c r="NHF81" s="133"/>
      <c r="NHG81" s="133"/>
      <c r="NHH81" s="133"/>
      <c r="NHI81" s="133"/>
      <c r="NHJ81" s="133"/>
      <c r="NHK81" s="133"/>
      <c r="NHL81" s="133"/>
      <c r="NHM81" s="133"/>
      <c r="NHN81" s="133"/>
      <c r="NHO81" s="133"/>
      <c r="NHP81" s="133"/>
      <c r="NHQ81" s="133"/>
      <c r="NHR81" s="133"/>
      <c r="NHS81" s="133"/>
      <c r="NHT81" s="133"/>
      <c r="NHU81" s="133"/>
      <c r="NHV81" s="133"/>
      <c r="NHW81" s="133"/>
      <c r="NHX81" s="133"/>
      <c r="NHY81" s="133"/>
      <c r="NHZ81" s="133"/>
      <c r="NIA81" s="133"/>
      <c r="NIB81" s="133"/>
      <c r="NIC81" s="133"/>
      <c r="NID81" s="133"/>
      <c r="NIE81" s="133"/>
      <c r="NIF81" s="133"/>
      <c r="NIG81" s="133"/>
      <c r="NIH81" s="133"/>
      <c r="NII81" s="133"/>
      <c r="NIJ81" s="133"/>
      <c r="NIK81" s="133"/>
      <c r="NIL81" s="133"/>
      <c r="NIM81" s="133"/>
      <c r="NIN81" s="133"/>
      <c r="NIO81" s="133"/>
      <c r="NIP81" s="133"/>
      <c r="NIQ81" s="133"/>
      <c r="NIR81" s="133"/>
      <c r="NIS81" s="133"/>
      <c r="NIT81" s="133"/>
      <c r="NIU81" s="133"/>
      <c r="NIV81" s="133"/>
      <c r="NIW81" s="133"/>
      <c r="NIX81" s="133"/>
      <c r="NIY81" s="133"/>
      <c r="NIZ81" s="133"/>
      <c r="NJA81" s="133"/>
      <c r="NJB81" s="133"/>
      <c r="NJC81" s="133"/>
      <c r="NJD81" s="133"/>
      <c r="NJE81" s="133"/>
      <c r="NJF81" s="133"/>
      <c r="NJG81" s="133"/>
      <c r="NJH81" s="133"/>
      <c r="NJI81" s="133"/>
      <c r="NJJ81" s="133"/>
      <c r="NJK81" s="133"/>
      <c r="NJL81" s="133"/>
      <c r="NJM81" s="133"/>
      <c r="NJN81" s="133"/>
      <c r="NJO81" s="133"/>
      <c r="NJP81" s="133"/>
      <c r="NJQ81" s="133"/>
      <c r="NJR81" s="133"/>
      <c r="NJS81" s="133"/>
      <c r="NJT81" s="133"/>
      <c r="NJU81" s="133"/>
      <c r="NJV81" s="133"/>
      <c r="NJW81" s="133"/>
      <c r="NJX81" s="133"/>
      <c r="NJY81" s="133"/>
      <c r="NJZ81" s="133"/>
      <c r="NKA81" s="133"/>
      <c r="NKB81" s="133"/>
      <c r="NKC81" s="133"/>
      <c r="NKD81" s="133"/>
      <c r="NKE81" s="133"/>
      <c r="NKF81" s="133"/>
      <c r="NKG81" s="133"/>
      <c r="NKH81" s="133"/>
      <c r="NKI81" s="133"/>
      <c r="NKJ81" s="133"/>
      <c r="NKK81" s="133"/>
      <c r="NKL81" s="133"/>
      <c r="NKM81" s="133"/>
      <c r="NKN81" s="133"/>
      <c r="NKO81" s="133"/>
      <c r="NKP81" s="133"/>
      <c r="NKQ81" s="133"/>
      <c r="NKR81" s="133"/>
      <c r="NKS81" s="133"/>
      <c r="NKT81" s="133"/>
      <c r="NKU81" s="133"/>
      <c r="NKV81" s="133"/>
      <c r="NKW81" s="133"/>
      <c r="NKX81" s="133"/>
      <c r="NKY81" s="133"/>
      <c r="NKZ81" s="133"/>
      <c r="NLA81" s="133"/>
      <c r="NLB81" s="133"/>
      <c r="NLC81" s="133"/>
      <c r="NLD81" s="133"/>
      <c r="NLE81" s="133"/>
      <c r="NLF81" s="133"/>
      <c r="NLG81" s="133"/>
      <c r="NLH81" s="133"/>
      <c r="NLI81" s="133"/>
      <c r="NLJ81" s="133"/>
      <c r="NLK81" s="133"/>
      <c r="NLL81" s="133"/>
      <c r="NLM81" s="133"/>
      <c r="NLN81" s="133"/>
      <c r="NLO81" s="133"/>
      <c r="NLP81" s="133"/>
      <c r="NLQ81" s="133"/>
      <c r="NLR81" s="133"/>
      <c r="NLS81" s="133"/>
      <c r="NLT81" s="133"/>
      <c r="NLU81" s="133"/>
      <c r="NLV81" s="133"/>
      <c r="NLW81" s="133"/>
      <c r="NLX81" s="133"/>
      <c r="NLY81" s="133"/>
      <c r="NLZ81" s="133"/>
      <c r="NMA81" s="133"/>
      <c r="NMB81" s="133"/>
      <c r="NMC81" s="133"/>
      <c r="NMD81" s="133"/>
      <c r="NME81" s="133"/>
      <c r="NMF81" s="133"/>
      <c r="NMG81" s="133"/>
      <c r="NMH81" s="133"/>
      <c r="NMI81" s="133"/>
      <c r="NMJ81" s="133"/>
      <c r="NMK81" s="133"/>
      <c r="NML81" s="133"/>
      <c r="NMM81" s="133"/>
      <c r="NMN81" s="133"/>
      <c r="NMO81" s="133"/>
      <c r="NMP81" s="133"/>
      <c r="NMQ81" s="133"/>
      <c r="NMR81" s="133"/>
      <c r="NMS81" s="133"/>
      <c r="NMT81" s="133"/>
      <c r="NMU81" s="133"/>
      <c r="NMV81" s="133"/>
      <c r="NMW81" s="133"/>
      <c r="NMX81" s="133"/>
      <c r="NMY81" s="133"/>
      <c r="NMZ81" s="133"/>
      <c r="NNA81" s="133"/>
      <c r="NNB81" s="133"/>
      <c r="NNC81" s="133"/>
      <c r="NND81" s="133"/>
      <c r="NNE81" s="133"/>
      <c r="NNF81" s="133"/>
      <c r="NNG81" s="133"/>
      <c r="NNH81" s="133"/>
      <c r="NNI81" s="133"/>
      <c r="NNJ81" s="133"/>
      <c r="NNK81" s="133"/>
      <c r="NNL81" s="133"/>
      <c r="NNM81" s="133"/>
      <c r="NNN81" s="133"/>
      <c r="NNO81" s="133"/>
      <c r="NNP81" s="133"/>
      <c r="NNQ81" s="133"/>
      <c r="NNR81" s="133"/>
      <c r="NNS81" s="133"/>
      <c r="NNT81" s="133"/>
      <c r="NNU81" s="133"/>
      <c r="NNV81" s="133"/>
      <c r="NNW81" s="133"/>
      <c r="NNX81" s="133"/>
      <c r="NNY81" s="133"/>
      <c r="NNZ81" s="133"/>
      <c r="NOA81" s="133"/>
      <c r="NOB81" s="133"/>
      <c r="NOC81" s="133"/>
      <c r="NOD81" s="133"/>
      <c r="NOE81" s="133"/>
      <c r="NOF81" s="133"/>
      <c r="NOG81" s="133"/>
      <c r="NOH81" s="133"/>
      <c r="NOI81" s="133"/>
      <c r="NOJ81" s="133"/>
      <c r="NOK81" s="133"/>
      <c r="NOL81" s="133"/>
      <c r="NOM81" s="133"/>
      <c r="NON81" s="133"/>
      <c r="NOO81" s="133"/>
      <c r="NOP81" s="133"/>
      <c r="NOQ81" s="133"/>
      <c r="NOR81" s="133"/>
      <c r="NOS81" s="133"/>
      <c r="NOT81" s="133"/>
      <c r="NOU81" s="133"/>
      <c r="NOV81" s="133"/>
      <c r="NOW81" s="133"/>
      <c r="NOX81" s="133"/>
      <c r="NOY81" s="133"/>
      <c r="NOZ81" s="133"/>
      <c r="NPA81" s="133"/>
      <c r="NPB81" s="133"/>
      <c r="NPC81" s="133"/>
      <c r="NPD81" s="133"/>
      <c r="NPE81" s="133"/>
      <c r="NPF81" s="133"/>
      <c r="NPG81" s="133"/>
      <c r="NPH81" s="133"/>
      <c r="NPI81" s="133"/>
      <c r="NPJ81" s="133"/>
      <c r="NPK81" s="133"/>
      <c r="NPL81" s="133"/>
      <c r="NPM81" s="133"/>
      <c r="NPN81" s="133"/>
      <c r="NPO81" s="133"/>
      <c r="NPP81" s="133"/>
      <c r="NPQ81" s="133"/>
      <c r="NPR81" s="133"/>
      <c r="NPS81" s="133"/>
      <c r="NPT81" s="133"/>
      <c r="NPU81" s="133"/>
      <c r="NPV81" s="133"/>
      <c r="NPW81" s="133"/>
      <c r="NPX81" s="133"/>
      <c r="NPY81" s="133"/>
      <c r="NPZ81" s="133"/>
      <c r="NQA81" s="133"/>
      <c r="NQB81" s="133"/>
      <c r="NQC81" s="133"/>
      <c r="NQD81" s="133"/>
      <c r="NQE81" s="133"/>
      <c r="NQF81" s="133"/>
      <c r="NQG81" s="133"/>
      <c r="NQH81" s="133"/>
      <c r="NQI81" s="133"/>
      <c r="NQJ81" s="133"/>
      <c r="NQK81" s="133"/>
      <c r="NQL81" s="133"/>
      <c r="NQM81" s="133"/>
      <c r="NQN81" s="133"/>
      <c r="NQO81" s="133"/>
      <c r="NQP81" s="133"/>
      <c r="NQQ81" s="133"/>
      <c r="NQR81" s="133"/>
      <c r="NQS81" s="133"/>
      <c r="NQT81" s="133"/>
      <c r="NQU81" s="133"/>
      <c r="NQV81" s="133"/>
      <c r="NQW81" s="133"/>
      <c r="NQX81" s="133"/>
      <c r="NQY81" s="133"/>
      <c r="NQZ81" s="133"/>
      <c r="NRA81" s="133"/>
      <c r="NRB81" s="133"/>
      <c r="NRC81" s="133"/>
      <c r="NRD81" s="133"/>
      <c r="NRE81" s="133"/>
      <c r="NRF81" s="133"/>
      <c r="NRG81" s="133"/>
      <c r="NRH81" s="133"/>
      <c r="NRI81" s="133"/>
      <c r="NRJ81" s="133"/>
      <c r="NRK81" s="133"/>
      <c r="NRL81" s="133"/>
      <c r="NRM81" s="133"/>
      <c r="NRN81" s="133"/>
      <c r="NRO81" s="133"/>
      <c r="NRP81" s="133"/>
      <c r="NRQ81" s="133"/>
      <c r="NRR81" s="133"/>
      <c r="NRS81" s="133"/>
      <c r="NRT81" s="133"/>
      <c r="NRU81" s="133"/>
      <c r="NRV81" s="133"/>
      <c r="NRW81" s="133"/>
      <c r="NRX81" s="133"/>
      <c r="NRY81" s="133"/>
      <c r="NRZ81" s="133"/>
      <c r="NSA81" s="133"/>
      <c r="NSB81" s="133"/>
      <c r="NSC81" s="133"/>
      <c r="NSD81" s="133"/>
      <c r="NSE81" s="133"/>
      <c r="NSF81" s="133"/>
      <c r="NSG81" s="133"/>
      <c r="NSH81" s="133"/>
      <c r="NSI81" s="133"/>
      <c r="NSJ81" s="133"/>
      <c r="NSK81" s="133"/>
      <c r="NSL81" s="133"/>
      <c r="NSM81" s="133"/>
      <c r="NSN81" s="133"/>
      <c r="NSO81" s="133"/>
      <c r="NSP81" s="133"/>
      <c r="NSQ81" s="133"/>
      <c r="NSR81" s="133"/>
      <c r="NSS81" s="133"/>
      <c r="NST81" s="133"/>
      <c r="NSU81" s="133"/>
      <c r="NSV81" s="133"/>
      <c r="NSW81" s="133"/>
      <c r="NSX81" s="133"/>
      <c r="NSY81" s="133"/>
      <c r="NSZ81" s="133"/>
      <c r="NTA81" s="133"/>
      <c r="NTB81" s="133"/>
      <c r="NTC81" s="133"/>
      <c r="NTD81" s="133"/>
      <c r="NTE81" s="133"/>
      <c r="NTF81" s="133"/>
      <c r="NTG81" s="133"/>
      <c r="NTH81" s="133"/>
      <c r="NTI81" s="133"/>
      <c r="NTJ81" s="133"/>
      <c r="NTK81" s="133"/>
      <c r="NTL81" s="133"/>
      <c r="NTM81" s="133"/>
      <c r="NTN81" s="133"/>
      <c r="NTO81" s="133"/>
      <c r="NTP81" s="133"/>
      <c r="NTQ81" s="133"/>
      <c r="NTR81" s="133"/>
      <c r="NTS81" s="133"/>
      <c r="NTT81" s="133"/>
      <c r="NTU81" s="133"/>
      <c r="NTV81" s="133"/>
      <c r="NTW81" s="133"/>
      <c r="NTX81" s="133"/>
      <c r="NTY81" s="133"/>
      <c r="NTZ81" s="133"/>
      <c r="NUA81" s="133"/>
      <c r="NUB81" s="133"/>
      <c r="NUC81" s="133"/>
      <c r="NUD81" s="133"/>
      <c r="NUE81" s="133"/>
      <c r="NUF81" s="133"/>
      <c r="NUG81" s="133"/>
      <c r="NUH81" s="133"/>
      <c r="NUI81" s="133"/>
      <c r="NUJ81" s="133"/>
      <c r="NUK81" s="133"/>
      <c r="NUL81" s="133"/>
      <c r="NUM81" s="133"/>
      <c r="NUN81" s="133"/>
      <c r="NUO81" s="133"/>
      <c r="NUP81" s="133"/>
      <c r="NUQ81" s="133"/>
      <c r="NUR81" s="133"/>
      <c r="NUS81" s="133"/>
      <c r="NUT81" s="133"/>
      <c r="NUU81" s="133"/>
      <c r="NUV81" s="133"/>
      <c r="NUW81" s="133"/>
      <c r="NUX81" s="133"/>
      <c r="NUY81" s="133"/>
      <c r="NUZ81" s="133"/>
      <c r="NVA81" s="133"/>
      <c r="NVB81" s="133"/>
      <c r="NVC81" s="133"/>
      <c r="NVD81" s="133"/>
      <c r="NVE81" s="133"/>
      <c r="NVF81" s="133"/>
      <c r="NVG81" s="133"/>
      <c r="NVH81" s="133"/>
      <c r="NVI81" s="133"/>
      <c r="NVJ81" s="133"/>
      <c r="NVK81" s="133"/>
      <c r="NVL81" s="133"/>
      <c r="NVM81" s="133"/>
      <c r="NVN81" s="133"/>
      <c r="NVO81" s="133"/>
      <c r="NVP81" s="133"/>
      <c r="NVQ81" s="133"/>
      <c r="NVR81" s="133"/>
      <c r="NVS81" s="133"/>
      <c r="NVT81" s="133"/>
      <c r="NVU81" s="133"/>
      <c r="NVV81" s="133"/>
      <c r="NVW81" s="133"/>
      <c r="NVX81" s="133"/>
      <c r="NVY81" s="133"/>
      <c r="NVZ81" s="133"/>
      <c r="NWA81" s="133"/>
      <c r="NWB81" s="133"/>
      <c r="NWC81" s="133"/>
      <c r="NWD81" s="133"/>
      <c r="NWE81" s="133"/>
      <c r="NWF81" s="133"/>
      <c r="NWG81" s="133"/>
      <c r="NWH81" s="133"/>
      <c r="NWI81" s="133"/>
      <c r="NWJ81" s="133"/>
      <c r="NWK81" s="133"/>
      <c r="NWL81" s="133"/>
      <c r="NWM81" s="133"/>
      <c r="NWN81" s="133"/>
      <c r="NWO81" s="133"/>
      <c r="NWP81" s="133"/>
      <c r="NWQ81" s="133"/>
      <c r="NWR81" s="133"/>
      <c r="NWS81" s="133"/>
      <c r="NWT81" s="133"/>
      <c r="NWU81" s="133"/>
      <c r="NWV81" s="133"/>
      <c r="NWW81" s="133"/>
      <c r="NWX81" s="133"/>
      <c r="NWY81" s="133"/>
      <c r="NWZ81" s="133"/>
      <c r="NXA81" s="133"/>
      <c r="NXB81" s="133"/>
      <c r="NXC81" s="133"/>
      <c r="NXD81" s="133"/>
      <c r="NXE81" s="133"/>
      <c r="NXF81" s="133"/>
      <c r="NXG81" s="133"/>
      <c r="NXH81" s="133"/>
      <c r="NXI81" s="133"/>
      <c r="NXJ81" s="133"/>
      <c r="NXK81" s="133"/>
      <c r="NXL81" s="133"/>
      <c r="NXM81" s="133"/>
      <c r="NXN81" s="133"/>
      <c r="NXO81" s="133"/>
      <c r="NXP81" s="133"/>
      <c r="NXQ81" s="133"/>
      <c r="NXR81" s="133"/>
      <c r="NXS81" s="133"/>
      <c r="NXT81" s="133"/>
      <c r="NXU81" s="133"/>
      <c r="NXV81" s="133"/>
      <c r="NXW81" s="133"/>
      <c r="NXX81" s="133"/>
      <c r="NXY81" s="133"/>
      <c r="NXZ81" s="133"/>
      <c r="NYA81" s="133"/>
      <c r="NYB81" s="133"/>
      <c r="NYC81" s="133"/>
      <c r="NYD81" s="133"/>
      <c r="NYE81" s="133"/>
      <c r="NYF81" s="133"/>
      <c r="NYG81" s="133"/>
      <c r="NYH81" s="133"/>
      <c r="NYI81" s="133"/>
      <c r="NYJ81" s="133"/>
      <c r="NYK81" s="133"/>
      <c r="NYL81" s="133"/>
      <c r="NYM81" s="133"/>
      <c r="NYN81" s="133"/>
      <c r="NYO81" s="133"/>
      <c r="NYP81" s="133"/>
      <c r="NYQ81" s="133"/>
      <c r="NYR81" s="133"/>
      <c r="NYS81" s="133"/>
      <c r="NYT81" s="133"/>
      <c r="NYU81" s="133"/>
      <c r="NYV81" s="133"/>
      <c r="NYW81" s="133"/>
      <c r="NYX81" s="133"/>
      <c r="NYY81" s="133"/>
      <c r="NYZ81" s="133"/>
      <c r="NZA81" s="133"/>
      <c r="NZB81" s="133"/>
      <c r="NZC81" s="133"/>
      <c r="NZD81" s="133"/>
      <c r="NZE81" s="133"/>
      <c r="NZF81" s="133"/>
      <c r="NZG81" s="133"/>
      <c r="NZH81" s="133"/>
      <c r="NZI81" s="133"/>
      <c r="NZJ81" s="133"/>
      <c r="NZK81" s="133"/>
      <c r="NZL81" s="133"/>
      <c r="NZM81" s="133"/>
      <c r="NZN81" s="133"/>
      <c r="NZO81" s="133"/>
      <c r="NZP81" s="133"/>
      <c r="NZQ81" s="133"/>
      <c r="NZR81" s="133"/>
      <c r="NZS81" s="133"/>
      <c r="NZT81" s="133"/>
      <c r="NZU81" s="133"/>
      <c r="NZV81" s="133"/>
      <c r="NZW81" s="133"/>
      <c r="NZX81" s="133"/>
      <c r="NZY81" s="133"/>
      <c r="NZZ81" s="133"/>
      <c r="OAA81" s="133"/>
      <c r="OAB81" s="133"/>
      <c r="OAC81" s="133"/>
      <c r="OAD81" s="133"/>
      <c r="OAE81" s="133"/>
      <c r="OAF81" s="133"/>
      <c r="OAG81" s="133"/>
      <c r="OAH81" s="133"/>
      <c r="OAI81" s="133"/>
      <c r="OAJ81" s="133"/>
      <c r="OAK81" s="133"/>
      <c r="OAL81" s="133"/>
      <c r="OAM81" s="133"/>
      <c r="OAN81" s="133"/>
      <c r="OAO81" s="133"/>
      <c r="OAP81" s="133"/>
      <c r="OAQ81" s="133"/>
      <c r="OAR81" s="133"/>
      <c r="OAS81" s="133"/>
      <c r="OAT81" s="133"/>
      <c r="OAU81" s="133"/>
      <c r="OAV81" s="133"/>
      <c r="OAW81" s="133"/>
      <c r="OAX81" s="133"/>
      <c r="OAY81" s="133"/>
      <c r="OAZ81" s="133"/>
      <c r="OBA81" s="133"/>
      <c r="OBB81" s="133"/>
      <c r="OBC81" s="133"/>
      <c r="OBD81" s="133"/>
      <c r="OBE81" s="133"/>
      <c r="OBF81" s="133"/>
      <c r="OBG81" s="133"/>
      <c r="OBH81" s="133"/>
      <c r="OBI81" s="133"/>
      <c r="OBJ81" s="133"/>
      <c r="OBK81" s="133"/>
      <c r="OBL81" s="133"/>
      <c r="OBM81" s="133"/>
      <c r="OBN81" s="133"/>
      <c r="OBO81" s="133"/>
      <c r="OBP81" s="133"/>
      <c r="OBQ81" s="133"/>
      <c r="OBR81" s="133"/>
      <c r="OBS81" s="133"/>
      <c r="OBT81" s="133"/>
      <c r="OBU81" s="133"/>
      <c r="OBV81" s="133"/>
      <c r="OBW81" s="133"/>
      <c r="OBX81" s="133"/>
      <c r="OBY81" s="133"/>
      <c r="OBZ81" s="133"/>
      <c r="OCA81" s="133"/>
      <c r="OCB81" s="133"/>
      <c r="OCC81" s="133"/>
      <c r="OCD81" s="133"/>
      <c r="OCE81" s="133"/>
      <c r="OCF81" s="133"/>
      <c r="OCG81" s="133"/>
      <c r="OCH81" s="133"/>
      <c r="OCI81" s="133"/>
      <c r="OCJ81" s="133"/>
      <c r="OCK81" s="133"/>
      <c r="OCL81" s="133"/>
      <c r="OCM81" s="133"/>
      <c r="OCN81" s="133"/>
      <c r="OCO81" s="133"/>
      <c r="OCP81" s="133"/>
      <c r="OCQ81" s="133"/>
      <c r="OCR81" s="133"/>
      <c r="OCS81" s="133"/>
      <c r="OCT81" s="133"/>
      <c r="OCU81" s="133"/>
      <c r="OCV81" s="133"/>
      <c r="OCW81" s="133"/>
      <c r="OCX81" s="133"/>
      <c r="OCY81" s="133"/>
      <c r="OCZ81" s="133"/>
      <c r="ODA81" s="133"/>
      <c r="ODB81" s="133"/>
      <c r="ODC81" s="133"/>
      <c r="ODD81" s="133"/>
      <c r="ODE81" s="133"/>
      <c r="ODF81" s="133"/>
      <c r="ODG81" s="133"/>
      <c r="ODH81" s="133"/>
      <c r="ODI81" s="133"/>
      <c r="ODJ81" s="133"/>
      <c r="ODK81" s="133"/>
      <c r="ODL81" s="133"/>
      <c r="ODM81" s="133"/>
      <c r="ODN81" s="133"/>
      <c r="ODO81" s="133"/>
      <c r="ODP81" s="133"/>
      <c r="ODQ81" s="133"/>
      <c r="ODR81" s="133"/>
      <c r="ODS81" s="133"/>
      <c r="ODT81" s="133"/>
      <c r="ODU81" s="133"/>
      <c r="ODV81" s="133"/>
      <c r="ODW81" s="133"/>
      <c r="ODX81" s="133"/>
      <c r="ODY81" s="133"/>
      <c r="ODZ81" s="133"/>
      <c r="OEA81" s="133"/>
      <c r="OEB81" s="133"/>
      <c r="OEC81" s="133"/>
      <c r="OED81" s="133"/>
      <c r="OEE81" s="133"/>
      <c r="OEF81" s="133"/>
      <c r="OEG81" s="133"/>
      <c r="OEH81" s="133"/>
      <c r="OEI81" s="133"/>
      <c r="OEJ81" s="133"/>
      <c r="OEK81" s="133"/>
      <c r="OEL81" s="133"/>
      <c r="OEM81" s="133"/>
      <c r="OEN81" s="133"/>
      <c r="OEO81" s="133"/>
      <c r="OEP81" s="133"/>
      <c r="OEQ81" s="133"/>
      <c r="OER81" s="133"/>
      <c r="OES81" s="133"/>
      <c r="OET81" s="133"/>
      <c r="OEU81" s="133"/>
      <c r="OEV81" s="133"/>
      <c r="OEW81" s="133"/>
      <c r="OEX81" s="133"/>
      <c r="OEY81" s="133"/>
      <c r="OEZ81" s="133"/>
      <c r="OFA81" s="133"/>
      <c r="OFB81" s="133"/>
      <c r="OFC81" s="133"/>
      <c r="OFD81" s="133"/>
      <c r="OFE81" s="133"/>
      <c r="OFF81" s="133"/>
      <c r="OFG81" s="133"/>
      <c r="OFH81" s="133"/>
      <c r="OFI81" s="133"/>
      <c r="OFJ81" s="133"/>
      <c r="OFK81" s="133"/>
      <c r="OFL81" s="133"/>
      <c r="OFM81" s="133"/>
      <c r="OFN81" s="133"/>
      <c r="OFO81" s="133"/>
      <c r="OFP81" s="133"/>
      <c r="OFQ81" s="133"/>
      <c r="OFR81" s="133"/>
      <c r="OFS81" s="133"/>
      <c r="OFT81" s="133"/>
      <c r="OFU81" s="133"/>
      <c r="OFV81" s="133"/>
      <c r="OFW81" s="133"/>
      <c r="OFX81" s="133"/>
      <c r="OFY81" s="133"/>
      <c r="OFZ81" s="133"/>
      <c r="OGA81" s="133"/>
      <c r="OGB81" s="133"/>
      <c r="OGC81" s="133"/>
      <c r="OGD81" s="133"/>
      <c r="OGE81" s="133"/>
      <c r="OGF81" s="133"/>
      <c r="OGG81" s="133"/>
      <c r="OGH81" s="133"/>
      <c r="OGI81" s="133"/>
      <c r="OGJ81" s="133"/>
      <c r="OGK81" s="133"/>
      <c r="OGL81" s="133"/>
      <c r="OGM81" s="133"/>
      <c r="OGN81" s="133"/>
      <c r="OGO81" s="133"/>
      <c r="OGP81" s="133"/>
      <c r="OGQ81" s="133"/>
      <c r="OGR81" s="133"/>
      <c r="OGS81" s="133"/>
      <c r="OGT81" s="133"/>
      <c r="OGU81" s="133"/>
      <c r="OGV81" s="133"/>
      <c r="OGW81" s="133"/>
      <c r="OGX81" s="133"/>
      <c r="OGY81" s="133"/>
      <c r="OGZ81" s="133"/>
      <c r="OHA81" s="133"/>
      <c r="OHB81" s="133"/>
      <c r="OHC81" s="133"/>
      <c r="OHD81" s="133"/>
      <c r="OHE81" s="133"/>
      <c r="OHF81" s="133"/>
      <c r="OHG81" s="133"/>
      <c r="OHH81" s="133"/>
      <c r="OHI81" s="133"/>
      <c r="OHJ81" s="133"/>
      <c r="OHK81" s="133"/>
      <c r="OHL81" s="133"/>
      <c r="OHM81" s="133"/>
      <c r="OHN81" s="133"/>
      <c r="OHO81" s="133"/>
      <c r="OHP81" s="133"/>
      <c r="OHQ81" s="133"/>
      <c r="OHR81" s="133"/>
      <c r="OHS81" s="133"/>
      <c r="OHT81" s="133"/>
      <c r="OHU81" s="133"/>
      <c r="OHV81" s="133"/>
      <c r="OHW81" s="133"/>
      <c r="OHX81" s="133"/>
      <c r="OHY81" s="133"/>
      <c r="OHZ81" s="133"/>
      <c r="OIA81" s="133"/>
      <c r="OIB81" s="133"/>
      <c r="OIC81" s="133"/>
      <c r="OID81" s="133"/>
      <c r="OIE81" s="133"/>
      <c r="OIF81" s="133"/>
      <c r="OIG81" s="133"/>
      <c r="OIH81" s="133"/>
      <c r="OII81" s="133"/>
      <c r="OIJ81" s="133"/>
      <c r="OIK81" s="133"/>
      <c r="OIL81" s="133"/>
      <c r="OIM81" s="133"/>
      <c r="OIN81" s="133"/>
      <c r="OIO81" s="133"/>
      <c r="OIP81" s="133"/>
      <c r="OIQ81" s="133"/>
      <c r="OIR81" s="133"/>
      <c r="OIS81" s="133"/>
      <c r="OIT81" s="133"/>
      <c r="OIU81" s="133"/>
      <c r="OIV81" s="133"/>
      <c r="OIW81" s="133"/>
      <c r="OIX81" s="133"/>
      <c r="OIY81" s="133"/>
      <c r="OIZ81" s="133"/>
      <c r="OJA81" s="133"/>
      <c r="OJB81" s="133"/>
      <c r="OJC81" s="133"/>
      <c r="OJD81" s="133"/>
      <c r="OJE81" s="133"/>
      <c r="OJF81" s="133"/>
      <c r="OJG81" s="133"/>
      <c r="OJH81" s="133"/>
      <c r="OJI81" s="133"/>
      <c r="OJJ81" s="133"/>
      <c r="OJK81" s="133"/>
      <c r="OJL81" s="133"/>
      <c r="OJM81" s="133"/>
      <c r="OJN81" s="133"/>
      <c r="OJO81" s="133"/>
      <c r="OJP81" s="133"/>
      <c r="OJQ81" s="133"/>
      <c r="OJR81" s="133"/>
      <c r="OJS81" s="133"/>
      <c r="OJT81" s="133"/>
      <c r="OJU81" s="133"/>
      <c r="OJV81" s="133"/>
      <c r="OJW81" s="133"/>
      <c r="OJX81" s="133"/>
      <c r="OJY81" s="133"/>
      <c r="OJZ81" s="133"/>
      <c r="OKA81" s="133"/>
      <c r="OKB81" s="133"/>
      <c r="OKC81" s="133"/>
      <c r="OKD81" s="133"/>
      <c r="OKE81" s="133"/>
      <c r="OKF81" s="133"/>
      <c r="OKG81" s="133"/>
      <c r="OKH81" s="133"/>
      <c r="OKI81" s="133"/>
      <c r="OKJ81" s="133"/>
      <c r="OKK81" s="133"/>
      <c r="OKL81" s="133"/>
      <c r="OKM81" s="133"/>
      <c r="OKN81" s="133"/>
      <c r="OKO81" s="133"/>
      <c r="OKP81" s="133"/>
      <c r="OKQ81" s="133"/>
      <c r="OKR81" s="133"/>
      <c r="OKS81" s="133"/>
      <c r="OKT81" s="133"/>
      <c r="OKU81" s="133"/>
      <c r="OKV81" s="133"/>
      <c r="OKW81" s="133"/>
      <c r="OKX81" s="133"/>
      <c r="OKY81" s="133"/>
      <c r="OKZ81" s="133"/>
      <c r="OLA81" s="133"/>
      <c r="OLB81" s="133"/>
      <c r="OLC81" s="133"/>
      <c r="OLD81" s="133"/>
      <c r="OLE81" s="133"/>
      <c r="OLF81" s="133"/>
      <c r="OLG81" s="133"/>
      <c r="OLH81" s="133"/>
      <c r="OLI81" s="133"/>
      <c r="OLJ81" s="133"/>
      <c r="OLK81" s="133"/>
      <c r="OLL81" s="133"/>
      <c r="OLM81" s="133"/>
      <c r="OLN81" s="133"/>
      <c r="OLO81" s="133"/>
      <c r="OLP81" s="133"/>
      <c r="OLQ81" s="133"/>
      <c r="OLR81" s="133"/>
      <c r="OLS81" s="133"/>
      <c r="OLT81" s="133"/>
      <c r="OLU81" s="133"/>
      <c r="OLV81" s="133"/>
      <c r="OLW81" s="133"/>
      <c r="OLX81" s="133"/>
      <c r="OLY81" s="133"/>
      <c r="OLZ81" s="133"/>
      <c r="OMA81" s="133"/>
      <c r="OMB81" s="133"/>
      <c r="OMC81" s="133"/>
      <c r="OMD81" s="133"/>
      <c r="OME81" s="133"/>
      <c r="OMF81" s="133"/>
      <c r="OMG81" s="133"/>
      <c r="OMH81" s="133"/>
      <c r="OMI81" s="133"/>
      <c r="OMJ81" s="133"/>
      <c r="OMK81" s="133"/>
      <c r="OML81" s="133"/>
      <c r="OMM81" s="133"/>
      <c r="OMN81" s="133"/>
      <c r="OMO81" s="133"/>
      <c r="OMP81" s="133"/>
      <c r="OMQ81" s="133"/>
      <c r="OMR81" s="133"/>
      <c r="OMS81" s="133"/>
      <c r="OMT81" s="133"/>
      <c r="OMU81" s="133"/>
      <c r="OMV81" s="133"/>
      <c r="OMW81" s="133"/>
      <c r="OMX81" s="133"/>
      <c r="OMY81" s="133"/>
      <c r="OMZ81" s="133"/>
      <c r="ONA81" s="133"/>
      <c r="ONB81" s="133"/>
      <c r="ONC81" s="133"/>
      <c r="OND81" s="133"/>
      <c r="ONE81" s="133"/>
      <c r="ONF81" s="133"/>
      <c r="ONG81" s="133"/>
      <c r="ONH81" s="133"/>
      <c r="ONI81" s="133"/>
      <c r="ONJ81" s="133"/>
      <c r="ONK81" s="133"/>
      <c r="ONL81" s="133"/>
      <c r="ONM81" s="133"/>
      <c r="ONN81" s="133"/>
      <c r="ONO81" s="133"/>
      <c r="ONP81" s="133"/>
      <c r="ONQ81" s="133"/>
      <c r="ONR81" s="133"/>
      <c r="ONS81" s="133"/>
      <c r="ONT81" s="133"/>
      <c r="ONU81" s="133"/>
      <c r="ONV81" s="133"/>
      <c r="ONW81" s="133"/>
      <c r="ONX81" s="133"/>
      <c r="ONY81" s="133"/>
      <c r="ONZ81" s="133"/>
      <c r="OOA81" s="133"/>
      <c r="OOB81" s="133"/>
      <c r="OOC81" s="133"/>
      <c r="OOD81" s="133"/>
      <c r="OOE81" s="133"/>
      <c r="OOF81" s="133"/>
      <c r="OOG81" s="133"/>
      <c r="OOH81" s="133"/>
      <c r="OOI81" s="133"/>
      <c r="OOJ81" s="133"/>
      <c r="OOK81" s="133"/>
      <c r="OOL81" s="133"/>
      <c r="OOM81" s="133"/>
      <c r="OON81" s="133"/>
      <c r="OOO81" s="133"/>
      <c r="OOP81" s="133"/>
      <c r="OOQ81" s="133"/>
      <c r="OOR81" s="133"/>
      <c r="OOS81" s="133"/>
      <c r="OOT81" s="133"/>
      <c r="OOU81" s="133"/>
      <c r="OOV81" s="133"/>
      <c r="OOW81" s="133"/>
      <c r="OOX81" s="133"/>
      <c r="OOY81" s="133"/>
      <c r="OOZ81" s="133"/>
      <c r="OPA81" s="133"/>
      <c r="OPB81" s="133"/>
      <c r="OPC81" s="133"/>
      <c r="OPD81" s="133"/>
      <c r="OPE81" s="133"/>
      <c r="OPF81" s="133"/>
      <c r="OPG81" s="133"/>
      <c r="OPH81" s="133"/>
      <c r="OPI81" s="133"/>
      <c r="OPJ81" s="133"/>
      <c r="OPK81" s="133"/>
      <c r="OPL81" s="133"/>
      <c r="OPM81" s="133"/>
      <c r="OPN81" s="133"/>
      <c r="OPO81" s="133"/>
      <c r="OPP81" s="133"/>
      <c r="OPQ81" s="133"/>
      <c r="OPR81" s="133"/>
      <c r="OPS81" s="133"/>
      <c r="OPT81" s="133"/>
      <c r="OPU81" s="133"/>
      <c r="OPV81" s="133"/>
      <c r="OPW81" s="133"/>
      <c r="OPX81" s="133"/>
      <c r="OPY81" s="133"/>
      <c r="OPZ81" s="133"/>
      <c r="OQA81" s="133"/>
      <c r="OQB81" s="133"/>
      <c r="OQC81" s="133"/>
      <c r="OQD81" s="133"/>
      <c r="OQE81" s="133"/>
      <c r="OQF81" s="133"/>
      <c r="OQG81" s="133"/>
      <c r="OQH81" s="133"/>
      <c r="OQI81" s="133"/>
      <c r="OQJ81" s="133"/>
      <c r="OQK81" s="133"/>
      <c r="OQL81" s="133"/>
      <c r="OQM81" s="133"/>
      <c r="OQN81" s="133"/>
      <c r="OQO81" s="133"/>
      <c r="OQP81" s="133"/>
      <c r="OQQ81" s="133"/>
      <c r="OQR81" s="133"/>
      <c r="OQS81" s="133"/>
      <c r="OQT81" s="133"/>
      <c r="OQU81" s="133"/>
      <c r="OQV81" s="133"/>
      <c r="OQW81" s="133"/>
      <c r="OQX81" s="133"/>
      <c r="OQY81" s="133"/>
      <c r="OQZ81" s="133"/>
      <c r="ORA81" s="133"/>
      <c r="ORB81" s="133"/>
      <c r="ORC81" s="133"/>
      <c r="ORD81" s="133"/>
      <c r="ORE81" s="133"/>
      <c r="ORF81" s="133"/>
      <c r="ORG81" s="133"/>
      <c r="ORH81" s="133"/>
      <c r="ORI81" s="133"/>
      <c r="ORJ81" s="133"/>
      <c r="ORK81" s="133"/>
      <c r="ORL81" s="133"/>
      <c r="ORM81" s="133"/>
      <c r="ORN81" s="133"/>
      <c r="ORO81" s="133"/>
      <c r="ORP81" s="133"/>
      <c r="ORQ81" s="133"/>
      <c r="ORR81" s="133"/>
      <c r="ORS81" s="133"/>
      <c r="ORT81" s="133"/>
      <c r="ORU81" s="133"/>
      <c r="ORV81" s="133"/>
      <c r="ORW81" s="133"/>
      <c r="ORX81" s="133"/>
      <c r="ORY81" s="133"/>
      <c r="ORZ81" s="133"/>
      <c r="OSA81" s="133"/>
      <c r="OSB81" s="133"/>
      <c r="OSC81" s="133"/>
      <c r="OSD81" s="133"/>
      <c r="OSE81" s="133"/>
      <c r="OSF81" s="133"/>
      <c r="OSG81" s="133"/>
      <c r="OSH81" s="133"/>
      <c r="OSI81" s="133"/>
      <c r="OSJ81" s="133"/>
      <c r="OSK81" s="133"/>
      <c r="OSL81" s="133"/>
      <c r="OSM81" s="133"/>
      <c r="OSN81" s="133"/>
      <c r="OSO81" s="133"/>
      <c r="OSP81" s="133"/>
      <c r="OSQ81" s="133"/>
      <c r="OSR81" s="133"/>
      <c r="OSS81" s="133"/>
      <c r="OST81" s="133"/>
      <c r="OSU81" s="133"/>
      <c r="OSV81" s="133"/>
      <c r="OSW81" s="133"/>
      <c r="OSX81" s="133"/>
      <c r="OSY81" s="133"/>
      <c r="OSZ81" s="133"/>
      <c r="OTA81" s="133"/>
      <c r="OTB81" s="133"/>
      <c r="OTC81" s="133"/>
      <c r="OTD81" s="133"/>
      <c r="OTE81" s="133"/>
      <c r="OTF81" s="133"/>
      <c r="OTG81" s="133"/>
      <c r="OTH81" s="133"/>
      <c r="OTI81" s="133"/>
      <c r="OTJ81" s="133"/>
      <c r="OTK81" s="133"/>
      <c r="OTL81" s="133"/>
      <c r="OTM81" s="133"/>
      <c r="OTN81" s="133"/>
      <c r="OTO81" s="133"/>
      <c r="OTP81" s="133"/>
      <c r="OTQ81" s="133"/>
      <c r="OTR81" s="133"/>
      <c r="OTS81" s="133"/>
      <c r="OTT81" s="133"/>
      <c r="OTU81" s="133"/>
      <c r="OTV81" s="133"/>
      <c r="OTW81" s="133"/>
      <c r="OTX81" s="133"/>
      <c r="OTY81" s="133"/>
      <c r="OTZ81" s="133"/>
      <c r="OUA81" s="133"/>
      <c r="OUB81" s="133"/>
      <c r="OUC81" s="133"/>
      <c r="OUD81" s="133"/>
      <c r="OUE81" s="133"/>
      <c r="OUF81" s="133"/>
      <c r="OUG81" s="133"/>
      <c r="OUH81" s="133"/>
      <c r="OUI81" s="133"/>
      <c r="OUJ81" s="133"/>
      <c r="OUK81" s="133"/>
      <c r="OUL81" s="133"/>
      <c r="OUM81" s="133"/>
      <c r="OUN81" s="133"/>
      <c r="OUO81" s="133"/>
      <c r="OUP81" s="133"/>
      <c r="OUQ81" s="133"/>
      <c r="OUR81" s="133"/>
      <c r="OUS81" s="133"/>
      <c r="OUT81" s="133"/>
      <c r="OUU81" s="133"/>
      <c r="OUV81" s="133"/>
      <c r="OUW81" s="133"/>
      <c r="OUX81" s="133"/>
      <c r="OUY81" s="133"/>
      <c r="OUZ81" s="133"/>
      <c r="OVA81" s="133"/>
      <c r="OVB81" s="133"/>
      <c r="OVC81" s="133"/>
      <c r="OVD81" s="133"/>
      <c r="OVE81" s="133"/>
      <c r="OVF81" s="133"/>
      <c r="OVG81" s="133"/>
      <c r="OVH81" s="133"/>
      <c r="OVI81" s="133"/>
      <c r="OVJ81" s="133"/>
      <c r="OVK81" s="133"/>
      <c r="OVL81" s="133"/>
      <c r="OVM81" s="133"/>
      <c r="OVN81" s="133"/>
      <c r="OVO81" s="133"/>
      <c r="OVP81" s="133"/>
      <c r="OVQ81" s="133"/>
      <c r="OVR81" s="133"/>
      <c r="OVS81" s="133"/>
      <c r="OVT81" s="133"/>
      <c r="OVU81" s="133"/>
      <c r="OVV81" s="133"/>
      <c r="OVW81" s="133"/>
      <c r="OVX81" s="133"/>
      <c r="OVY81" s="133"/>
      <c r="OVZ81" s="133"/>
      <c r="OWA81" s="133"/>
      <c r="OWB81" s="133"/>
      <c r="OWC81" s="133"/>
      <c r="OWD81" s="133"/>
      <c r="OWE81" s="133"/>
      <c r="OWF81" s="133"/>
      <c r="OWG81" s="133"/>
      <c r="OWH81" s="133"/>
      <c r="OWI81" s="133"/>
      <c r="OWJ81" s="133"/>
      <c r="OWK81" s="133"/>
      <c r="OWL81" s="133"/>
      <c r="OWM81" s="133"/>
      <c r="OWN81" s="133"/>
      <c r="OWO81" s="133"/>
      <c r="OWP81" s="133"/>
      <c r="OWQ81" s="133"/>
      <c r="OWR81" s="133"/>
      <c r="OWS81" s="133"/>
      <c r="OWT81" s="133"/>
      <c r="OWU81" s="133"/>
      <c r="OWV81" s="133"/>
      <c r="OWW81" s="133"/>
      <c r="OWX81" s="133"/>
      <c r="OWY81" s="133"/>
      <c r="OWZ81" s="133"/>
      <c r="OXA81" s="133"/>
      <c r="OXB81" s="133"/>
      <c r="OXC81" s="133"/>
      <c r="OXD81" s="133"/>
      <c r="OXE81" s="133"/>
      <c r="OXF81" s="133"/>
      <c r="OXG81" s="133"/>
      <c r="OXH81" s="133"/>
      <c r="OXI81" s="133"/>
      <c r="OXJ81" s="133"/>
      <c r="OXK81" s="133"/>
      <c r="OXL81" s="133"/>
      <c r="OXM81" s="133"/>
      <c r="OXN81" s="133"/>
      <c r="OXO81" s="133"/>
      <c r="OXP81" s="133"/>
      <c r="OXQ81" s="133"/>
      <c r="OXR81" s="133"/>
      <c r="OXS81" s="133"/>
      <c r="OXT81" s="133"/>
      <c r="OXU81" s="133"/>
      <c r="OXV81" s="133"/>
      <c r="OXW81" s="133"/>
      <c r="OXX81" s="133"/>
      <c r="OXY81" s="133"/>
      <c r="OXZ81" s="133"/>
      <c r="OYA81" s="133"/>
      <c r="OYB81" s="133"/>
      <c r="OYC81" s="133"/>
      <c r="OYD81" s="133"/>
      <c r="OYE81" s="133"/>
      <c r="OYF81" s="133"/>
      <c r="OYG81" s="133"/>
      <c r="OYH81" s="133"/>
      <c r="OYI81" s="133"/>
      <c r="OYJ81" s="133"/>
      <c r="OYK81" s="133"/>
      <c r="OYL81" s="133"/>
      <c r="OYM81" s="133"/>
      <c r="OYN81" s="133"/>
      <c r="OYO81" s="133"/>
      <c r="OYP81" s="133"/>
      <c r="OYQ81" s="133"/>
      <c r="OYR81" s="133"/>
      <c r="OYS81" s="133"/>
      <c r="OYT81" s="133"/>
      <c r="OYU81" s="133"/>
      <c r="OYV81" s="133"/>
      <c r="OYW81" s="133"/>
      <c r="OYX81" s="133"/>
      <c r="OYY81" s="133"/>
      <c r="OYZ81" s="133"/>
      <c r="OZA81" s="133"/>
      <c r="OZB81" s="133"/>
      <c r="OZC81" s="133"/>
      <c r="OZD81" s="133"/>
      <c r="OZE81" s="133"/>
      <c r="OZF81" s="133"/>
      <c r="OZG81" s="133"/>
      <c r="OZH81" s="133"/>
      <c r="OZI81" s="133"/>
      <c r="OZJ81" s="133"/>
      <c r="OZK81" s="133"/>
      <c r="OZL81" s="133"/>
      <c r="OZM81" s="133"/>
      <c r="OZN81" s="133"/>
      <c r="OZO81" s="133"/>
      <c r="OZP81" s="133"/>
      <c r="OZQ81" s="133"/>
      <c r="OZR81" s="133"/>
      <c r="OZS81" s="133"/>
      <c r="OZT81" s="133"/>
      <c r="OZU81" s="133"/>
      <c r="OZV81" s="133"/>
      <c r="OZW81" s="133"/>
      <c r="OZX81" s="133"/>
      <c r="OZY81" s="133"/>
      <c r="OZZ81" s="133"/>
      <c r="PAA81" s="133"/>
      <c r="PAB81" s="133"/>
      <c r="PAC81" s="133"/>
      <c r="PAD81" s="133"/>
      <c r="PAE81" s="133"/>
      <c r="PAF81" s="133"/>
      <c r="PAG81" s="133"/>
      <c r="PAH81" s="133"/>
      <c r="PAI81" s="133"/>
      <c r="PAJ81" s="133"/>
      <c r="PAK81" s="133"/>
      <c r="PAL81" s="133"/>
      <c r="PAM81" s="133"/>
      <c r="PAN81" s="133"/>
      <c r="PAO81" s="133"/>
      <c r="PAP81" s="133"/>
      <c r="PAQ81" s="133"/>
      <c r="PAR81" s="133"/>
      <c r="PAS81" s="133"/>
      <c r="PAT81" s="133"/>
      <c r="PAU81" s="133"/>
      <c r="PAV81" s="133"/>
      <c r="PAW81" s="133"/>
      <c r="PAX81" s="133"/>
      <c r="PAY81" s="133"/>
      <c r="PAZ81" s="133"/>
      <c r="PBA81" s="133"/>
      <c r="PBB81" s="133"/>
      <c r="PBC81" s="133"/>
      <c r="PBD81" s="133"/>
      <c r="PBE81" s="133"/>
      <c r="PBF81" s="133"/>
      <c r="PBG81" s="133"/>
      <c r="PBH81" s="133"/>
      <c r="PBI81" s="133"/>
      <c r="PBJ81" s="133"/>
      <c r="PBK81" s="133"/>
      <c r="PBL81" s="133"/>
      <c r="PBM81" s="133"/>
      <c r="PBN81" s="133"/>
      <c r="PBO81" s="133"/>
      <c r="PBP81" s="133"/>
      <c r="PBQ81" s="133"/>
      <c r="PBR81" s="133"/>
      <c r="PBS81" s="133"/>
      <c r="PBT81" s="133"/>
      <c r="PBU81" s="133"/>
      <c r="PBV81" s="133"/>
      <c r="PBW81" s="133"/>
      <c r="PBX81" s="133"/>
      <c r="PBY81" s="133"/>
      <c r="PBZ81" s="133"/>
      <c r="PCA81" s="133"/>
      <c r="PCB81" s="133"/>
      <c r="PCC81" s="133"/>
      <c r="PCD81" s="133"/>
      <c r="PCE81" s="133"/>
      <c r="PCF81" s="133"/>
      <c r="PCG81" s="133"/>
      <c r="PCH81" s="133"/>
      <c r="PCI81" s="133"/>
      <c r="PCJ81" s="133"/>
      <c r="PCK81" s="133"/>
      <c r="PCL81" s="133"/>
      <c r="PCM81" s="133"/>
      <c r="PCN81" s="133"/>
      <c r="PCO81" s="133"/>
      <c r="PCP81" s="133"/>
      <c r="PCQ81" s="133"/>
      <c r="PCR81" s="133"/>
      <c r="PCS81" s="133"/>
      <c r="PCT81" s="133"/>
      <c r="PCU81" s="133"/>
      <c r="PCV81" s="133"/>
      <c r="PCW81" s="133"/>
      <c r="PCX81" s="133"/>
      <c r="PCY81" s="133"/>
      <c r="PCZ81" s="133"/>
      <c r="PDA81" s="133"/>
      <c r="PDB81" s="133"/>
      <c r="PDC81" s="133"/>
      <c r="PDD81" s="133"/>
      <c r="PDE81" s="133"/>
      <c r="PDF81" s="133"/>
      <c r="PDG81" s="133"/>
      <c r="PDH81" s="133"/>
      <c r="PDI81" s="133"/>
      <c r="PDJ81" s="133"/>
      <c r="PDK81" s="133"/>
      <c r="PDL81" s="133"/>
      <c r="PDM81" s="133"/>
      <c r="PDN81" s="133"/>
      <c r="PDO81" s="133"/>
      <c r="PDP81" s="133"/>
      <c r="PDQ81" s="133"/>
      <c r="PDR81" s="133"/>
      <c r="PDS81" s="133"/>
      <c r="PDT81" s="133"/>
      <c r="PDU81" s="133"/>
      <c r="PDV81" s="133"/>
      <c r="PDW81" s="133"/>
      <c r="PDX81" s="133"/>
      <c r="PDY81" s="133"/>
      <c r="PDZ81" s="133"/>
      <c r="PEA81" s="133"/>
      <c r="PEB81" s="133"/>
      <c r="PEC81" s="133"/>
      <c r="PED81" s="133"/>
      <c r="PEE81" s="133"/>
      <c r="PEF81" s="133"/>
      <c r="PEG81" s="133"/>
      <c r="PEH81" s="133"/>
      <c r="PEI81" s="133"/>
      <c r="PEJ81" s="133"/>
      <c r="PEK81" s="133"/>
      <c r="PEL81" s="133"/>
      <c r="PEM81" s="133"/>
      <c r="PEN81" s="133"/>
      <c r="PEO81" s="133"/>
      <c r="PEP81" s="133"/>
      <c r="PEQ81" s="133"/>
      <c r="PER81" s="133"/>
      <c r="PES81" s="133"/>
      <c r="PET81" s="133"/>
      <c r="PEU81" s="133"/>
      <c r="PEV81" s="133"/>
      <c r="PEW81" s="133"/>
      <c r="PEX81" s="133"/>
      <c r="PEY81" s="133"/>
      <c r="PEZ81" s="133"/>
      <c r="PFA81" s="133"/>
      <c r="PFB81" s="133"/>
      <c r="PFC81" s="133"/>
      <c r="PFD81" s="133"/>
      <c r="PFE81" s="133"/>
      <c r="PFF81" s="133"/>
      <c r="PFG81" s="133"/>
      <c r="PFH81" s="133"/>
      <c r="PFI81" s="133"/>
      <c r="PFJ81" s="133"/>
      <c r="PFK81" s="133"/>
      <c r="PFL81" s="133"/>
      <c r="PFM81" s="133"/>
      <c r="PFN81" s="133"/>
      <c r="PFO81" s="133"/>
      <c r="PFP81" s="133"/>
      <c r="PFQ81" s="133"/>
      <c r="PFR81" s="133"/>
      <c r="PFS81" s="133"/>
      <c r="PFT81" s="133"/>
      <c r="PFU81" s="133"/>
      <c r="PFV81" s="133"/>
      <c r="PFW81" s="133"/>
      <c r="PFX81" s="133"/>
      <c r="PFY81" s="133"/>
      <c r="PFZ81" s="133"/>
      <c r="PGA81" s="133"/>
      <c r="PGB81" s="133"/>
      <c r="PGC81" s="133"/>
      <c r="PGD81" s="133"/>
      <c r="PGE81" s="133"/>
      <c r="PGF81" s="133"/>
      <c r="PGG81" s="133"/>
      <c r="PGH81" s="133"/>
      <c r="PGI81" s="133"/>
      <c r="PGJ81" s="133"/>
      <c r="PGK81" s="133"/>
      <c r="PGL81" s="133"/>
      <c r="PGM81" s="133"/>
      <c r="PGN81" s="133"/>
      <c r="PGO81" s="133"/>
      <c r="PGP81" s="133"/>
      <c r="PGQ81" s="133"/>
      <c r="PGR81" s="133"/>
      <c r="PGS81" s="133"/>
      <c r="PGT81" s="133"/>
      <c r="PGU81" s="133"/>
      <c r="PGV81" s="133"/>
      <c r="PGW81" s="133"/>
      <c r="PGX81" s="133"/>
      <c r="PGY81" s="133"/>
      <c r="PGZ81" s="133"/>
      <c r="PHA81" s="133"/>
      <c r="PHB81" s="133"/>
      <c r="PHC81" s="133"/>
      <c r="PHD81" s="133"/>
      <c r="PHE81" s="133"/>
      <c r="PHF81" s="133"/>
      <c r="PHG81" s="133"/>
      <c r="PHH81" s="133"/>
      <c r="PHI81" s="133"/>
      <c r="PHJ81" s="133"/>
      <c r="PHK81" s="133"/>
      <c r="PHL81" s="133"/>
      <c r="PHM81" s="133"/>
      <c r="PHN81" s="133"/>
      <c r="PHO81" s="133"/>
      <c r="PHP81" s="133"/>
      <c r="PHQ81" s="133"/>
      <c r="PHR81" s="133"/>
      <c r="PHS81" s="133"/>
      <c r="PHT81" s="133"/>
      <c r="PHU81" s="133"/>
      <c r="PHV81" s="133"/>
      <c r="PHW81" s="133"/>
      <c r="PHX81" s="133"/>
      <c r="PHY81" s="133"/>
      <c r="PHZ81" s="133"/>
      <c r="PIA81" s="133"/>
      <c r="PIB81" s="133"/>
      <c r="PIC81" s="133"/>
      <c r="PID81" s="133"/>
      <c r="PIE81" s="133"/>
      <c r="PIF81" s="133"/>
      <c r="PIG81" s="133"/>
      <c r="PIH81" s="133"/>
      <c r="PII81" s="133"/>
      <c r="PIJ81" s="133"/>
      <c r="PIK81" s="133"/>
      <c r="PIL81" s="133"/>
      <c r="PIM81" s="133"/>
      <c r="PIN81" s="133"/>
      <c r="PIO81" s="133"/>
      <c r="PIP81" s="133"/>
      <c r="PIQ81" s="133"/>
      <c r="PIR81" s="133"/>
      <c r="PIS81" s="133"/>
      <c r="PIT81" s="133"/>
      <c r="PIU81" s="133"/>
      <c r="PIV81" s="133"/>
      <c r="PIW81" s="133"/>
      <c r="PIX81" s="133"/>
      <c r="PIY81" s="133"/>
      <c r="PIZ81" s="133"/>
      <c r="PJA81" s="133"/>
      <c r="PJB81" s="133"/>
      <c r="PJC81" s="133"/>
      <c r="PJD81" s="133"/>
      <c r="PJE81" s="133"/>
      <c r="PJF81" s="133"/>
      <c r="PJG81" s="133"/>
      <c r="PJH81" s="133"/>
      <c r="PJI81" s="133"/>
      <c r="PJJ81" s="133"/>
      <c r="PJK81" s="133"/>
      <c r="PJL81" s="133"/>
      <c r="PJM81" s="133"/>
      <c r="PJN81" s="133"/>
      <c r="PJO81" s="133"/>
      <c r="PJP81" s="133"/>
      <c r="PJQ81" s="133"/>
      <c r="PJR81" s="133"/>
      <c r="PJS81" s="133"/>
      <c r="PJT81" s="133"/>
      <c r="PJU81" s="133"/>
      <c r="PJV81" s="133"/>
      <c r="PJW81" s="133"/>
      <c r="PJX81" s="133"/>
      <c r="PJY81" s="133"/>
      <c r="PJZ81" s="133"/>
      <c r="PKA81" s="133"/>
      <c r="PKB81" s="133"/>
      <c r="PKC81" s="133"/>
      <c r="PKD81" s="133"/>
      <c r="PKE81" s="133"/>
      <c r="PKF81" s="133"/>
      <c r="PKG81" s="133"/>
      <c r="PKH81" s="133"/>
      <c r="PKI81" s="133"/>
      <c r="PKJ81" s="133"/>
      <c r="PKK81" s="133"/>
      <c r="PKL81" s="133"/>
      <c r="PKM81" s="133"/>
      <c r="PKN81" s="133"/>
      <c r="PKO81" s="133"/>
      <c r="PKP81" s="133"/>
      <c r="PKQ81" s="133"/>
      <c r="PKR81" s="133"/>
      <c r="PKS81" s="133"/>
      <c r="PKT81" s="133"/>
      <c r="PKU81" s="133"/>
      <c r="PKV81" s="133"/>
      <c r="PKW81" s="133"/>
      <c r="PKX81" s="133"/>
      <c r="PKY81" s="133"/>
      <c r="PKZ81" s="133"/>
      <c r="PLA81" s="133"/>
      <c r="PLB81" s="133"/>
      <c r="PLC81" s="133"/>
      <c r="PLD81" s="133"/>
      <c r="PLE81" s="133"/>
      <c r="PLF81" s="133"/>
      <c r="PLG81" s="133"/>
      <c r="PLH81" s="133"/>
      <c r="PLI81" s="133"/>
      <c r="PLJ81" s="133"/>
      <c r="PLK81" s="133"/>
      <c r="PLL81" s="133"/>
      <c r="PLM81" s="133"/>
      <c r="PLN81" s="133"/>
      <c r="PLO81" s="133"/>
      <c r="PLP81" s="133"/>
      <c r="PLQ81" s="133"/>
      <c r="PLR81" s="133"/>
      <c r="PLS81" s="133"/>
      <c r="PLT81" s="133"/>
      <c r="PLU81" s="133"/>
      <c r="PLV81" s="133"/>
      <c r="PLW81" s="133"/>
      <c r="PLX81" s="133"/>
      <c r="PLY81" s="133"/>
      <c r="PLZ81" s="133"/>
      <c r="PMA81" s="133"/>
      <c r="PMB81" s="133"/>
      <c r="PMC81" s="133"/>
      <c r="PMD81" s="133"/>
      <c r="PME81" s="133"/>
      <c r="PMF81" s="133"/>
      <c r="PMG81" s="133"/>
      <c r="PMH81" s="133"/>
      <c r="PMI81" s="133"/>
      <c r="PMJ81" s="133"/>
      <c r="PMK81" s="133"/>
      <c r="PML81" s="133"/>
      <c r="PMM81" s="133"/>
      <c r="PMN81" s="133"/>
      <c r="PMO81" s="133"/>
      <c r="PMP81" s="133"/>
      <c r="PMQ81" s="133"/>
      <c r="PMR81" s="133"/>
      <c r="PMS81" s="133"/>
      <c r="PMT81" s="133"/>
      <c r="PMU81" s="133"/>
      <c r="PMV81" s="133"/>
      <c r="PMW81" s="133"/>
      <c r="PMX81" s="133"/>
      <c r="PMY81" s="133"/>
      <c r="PMZ81" s="133"/>
      <c r="PNA81" s="133"/>
      <c r="PNB81" s="133"/>
      <c r="PNC81" s="133"/>
      <c r="PND81" s="133"/>
      <c r="PNE81" s="133"/>
      <c r="PNF81" s="133"/>
      <c r="PNG81" s="133"/>
      <c r="PNH81" s="133"/>
      <c r="PNI81" s="133"/>
      <c r="PNJ81" s="133"/>
      <c r="PNK81" s="133"/>
      <c r="PNL81" s="133"/>
      <c r="PNM81" s="133"/>
      <c r="PNN81" s="133"/>
      <c r="PNO81" s="133"/>
      <c r="PNP81" s="133"/>
      <c r="PNQ81" s="133"/>
      <c r="PNR81" s="133"/>
      <c r="PNS81" s="133"/>
      <c r="PNT81" s="133"/>
      <c r="PNU81" s="133"/>
      <c r="PNV81" s="133"/>
      <c r="PNW81" s="133"/>
      <c r="PNX81" s="133"/>
      <c r="PNY81" s="133"/>
      <c r="PNZ81" s="133"/>
      <c r="POA81" s="133"/>
      <c r="POB81" s="133"/>
      <c r="POC81" s="133"/>
      <c r="POD81" s="133"/>
      <c r="POE81" s="133"/>
      <c r="POF81" s="133"/>
      <c r="POG81" s="133"/>
      <c r="POH81" s="133"/>
      <c r="POI81" s="133"/>
      <c r="POJ81" s="133"/>
      <c r="POK81" s="133"/>
      <c r="POL81" s="133"/>
      <c r="POM81" s="133"/>
      <c r="PON81" s="133"/>
      <c r="POO81" s="133"/>
      <c r="POP81" s="133"/>
      <c r="POQ81" s="133"/>
      <c r="POR81" s="133"/>
      <c r="POS81" s="133"/>
      <c r="POT81" s="133"/>
      <c r="POU81" s="133"/>
      <c r="POV81" s="133"/>
      <c r="POW81" s="133"/>
      <c r="POX81" s="133"/>
      <c r="POY81" s="133"/>
      <c r="POZ81" s="133"/>
      <c r="PPA81" s="133"/>
      <c r="PPB81" s="133"/>
      <c r="PPC81" s="133"/>
      <c r="PPD81" s="133"/>
      <c r="PPE81" s="133"/>
      <c r="PPF81" s="133"/>
      <c r="PPG81" s="133"/>
      <c r="PPH81" s="133"/>
      <c r="PPI81" s="133"/>
      <c r="PPJ81" s="133"/>
      <c r="PPK81" s="133"/>
      <c r="PPL81" s="133"/>
      <c r="PPM81" s="133"/>
      <c r="PPN81" s="133"/>
      <c r="PPO81" s="133"/>
      <c r="PPP81" s="133"/>
      <c r="PPQ81" s="133"/>
      <c r="PPR81" s="133"/>
      <c r="PPS81" s="133"/>
      <c r="PPT81" s="133"/>
      <c r="PPU81" s="133"/>
      <c r="PPV81" s="133"/>
      <c r="PPW81" s="133"/>
      <c r="PPX81" s="133"/>
      <c r="PPY81" s="133"/>
      <c r="PPZ81" s="133"/>
      <c r="PQA81" s="133"/>
      <c r="PQB81" s="133"/>
      <c r="PQC81" s="133"/>
      <c r="PQD81" s="133"/>
      <c r="PQE81" s="133"/>
      <c r="PQF81" s="133"/>
      <c r="PQG81" s="133"/>
      <c r="PQH81" s="133"/>
      <c r="PQI81" s="133"/>
      <c r="PQJ81" s="133"/>
      <c r="PQK81" s="133"/>
      <c r="PQL81" s="133"/>
      <c r="PQM81" s="133"/>
      <c r="PQN81" s="133"/>
      <c r="PQO81" s="133"/>
      <c r="PQP81" s="133"/>
      <c r="PQQ81" s="133"/>
      <c r="PQR81" s="133"/>
      <c r="PQS81" s="133"/>
      <c r="PQT81" s="133"/>
      <c r="PQU81" s="133"/>
      <c r="PQV81" s="133"/>
      <c r="PQW81" s="133"/>
      <c r="PQX81" s="133"/>
      <c r="PQY81" s="133"/>
      <c r="PQZ81" s="133"/>
      <c r="PRA81" s="133"/>
      <c r="PRB81" s="133"/>
      <c r="PRC81" s="133"/>
      <c r="PRD81" s="133"/>
      <c r="PRE81" s="133"/>
      <c r="PRF81" s="133"/>
      <c r="PRG81" s="133"/>
      <c r="PRH81" s="133"/>
      <c r="PRI81" s="133"/>
      <c r="PRJ81" s="133"/>
      <c r="PRK81" s="133"/>
      <c r="PRL81" s="133"/>
      <c r="PRM81" s="133"/>
      <c r="PRN81" s="133"/>
      <c r="PRO81" s="133"/>
      <c r="PRP81" s="133"/>
      <c r="PRQ81" s="133"/>
      <c r="PRR81" s="133"/>
      <c r="PRS81" s="133"/>
      <c r="PRT81" s="133"/>
      <c r="PRU81" s="133"/>
      <c r="PRV81" s="133"/>
      <c r="PRW81" s="133"/>
      <c r="PRX81" s="133"/>
      <c r="PRY81" s="133"/>
      <c r="PRZ81" s="133"/>
      <c r="PSA81" s="133"/>
      <c r="PSB81" s="133"/>
      <c r="PSC81" s="133"/>
      <c r="PSD81" s="133"/>
      <c r="PSE81" s="133"/>
      <c r="PSF81" s="133"/>
      <c r="PSG81" s="133"/>
      <c r="PSH81" s="133"/>
      <c r="PSI81" s="133"/>
      <c r="PSJ81" s="133"/>
      <c r="PSK81" s="133"/>
      <c r="PSL81" s="133"/>
      <c r="PSM81" s="133"/>
      <c r="PSN81" s="133"/>
      <c r="PSO81" s="133"/>
      <c r="PSP81" s="133"/>
      <c r="PSQ81" s="133"/>
      <c r="PSR81" s="133"/>
      <c r="PSS81" s="133"/>
      <c r="PST81" s="133"/>
      <c r="PSU81" s="133"/>
      <c r="PSV81" s="133"/>
      <c r="PSW81" s="133"/>
      <c r="PSX81" s="133"/>
      <c r="PSY81" s="133"/>
      <c r="PSZ81" s="133"/>
      <c r="PTA81" s="133"/>
      <c r="PTB81" s="133"/>
      <c r="PTC81" s="133"/>
      <c r="PTD81" s="133"/>
      <c r="PTE81" s="133"/>
      <c r="PTF81" s="133"/>
      <c r="PTG81" s="133"/>
      <c r="PTH81" s="133"/>
      <c r="PTI81" s="133"/>
      <c r="PTJ81" s="133"/>
      <c r="PTK81" s="133"/>
      <c r="PTL81" s="133"/>
      <c r="PTM81" s="133"/>
      <c r="PTN81" s="133"/>
      <c r="PTO81" s="133"/>
      <c r="PTP81" s="133"/>
      <c r="PTQ81" s="133"/>
      <c r="PTR81" s="133"/>
      <c r="PTS81" s="133"/>
      <c r="PTT81" s="133"/>
      <c r="PTU81" s="133"/>
      <c r="PTV81" s="133"/>
      <c r="PTW81" s="133"/>
      <c r="PTX81" s="133"/>
      <c r="PTY81" s="133"/>
      <c r="PTZ81" s="133"/>
      <c r="PUA81" s="133"/>
      <c r="PUB81" s="133"/>
      <c r="PUC81" s="133"/>
      <c r="PUD81" s="133"/>
      <c r="PUE81" s="133"/>
      <c r="PUF81" s="133"/>
      <c r="PUG81" s="133"/>
      <c r="PUH81" s="133"/>
      <c r="PUI81" s="133"/>
      <c r="PUJ81" s="133"/>
      <c r="PUK81" s="133"/>
      <c r="PUL81" s="133"/>
      <c r="PUM81" s="133"/>
      <c r="PUN81" s="133"/>
      <c r="PUO81" s="133"/>
      <c r="PUP81" s="133"/>
      <c r="PUQ81" s="133"/>
      <c r="PUR81" s="133"/>
      <c r="PUS81" s="133"/>
      <c r="PUT81" s="133"/>
      <c r="PUU81" s="133"/>
      <c r="PUV81" s="133"/>
      <c r="PUW81" s="133"/>
      <c r="PUX81" s="133"/>
      <c r="PUY81" s="133"/>
      <c r="PUZ81" s="133"/>
      <c r="PVA81" s="133"/>
      <c r="PVB81" s="133"/>
      <c r="PVC81" s="133"/>
      <c r="PVD81" s="133"/>
      <c r="PVE81" s="133"/>
      <c r="PVF81" s="133"/>
      <c r="PVG81" s="133"/>
      <c r="PVH81" s="133"/>
      <c r="PVI81" s="133"/>
      <c r="PVJ81" s="133"/>
      <c r="PVK81" s="133"/>
      <c r="PVL81" s="133"/>
      <c r="PVM81" s="133"/>
      <c r="PVN81" s="133"/>
      <c r="PVO81" s="133"/>
      <c r="PVP81" s="133"/>
      <c r="PVQ81" s="133"/>
      <c r="PVR81" s="133"/>
      <c r="PVS81" s="133"/>
      <c r="PVT81" s="133"/>
      <c r="PVU81" s="133"/>
      <c r="PVV81" s="133"/>
      <c r="PVW81" s="133"/>
      <c r="PVX81" s="133"/>
      <c r="PVY81" s="133"/>
      <c r="PVZ81" s="133"/>
      <c r="PWA81" s="133"/>
      <c r="PWB81" s="133"/>
      <c r="PWC81" s="133"/>
      <c r="PWD81" s="133"/>
      <c r="PWE81" s="133"/>
      <c r="PWF81" s="133"/>
      <c r="PWG81" s="133"/>
      <c r="PWH81" s="133"/>
      <c r="PWI81" s="133"/>
      <c r="PWJ81" s="133"/>
      <c r="PWK81" s="133"/>
      <c r="PWL81" s="133"/>
      <c r="PWM81" s="133"/>
      <c r="PWN81" s="133"/>
      <c r="PWO81" s="133"/>
      <c r="PWP81" s="133"/>
      <c r="PWQ81" s="133"/>
      <c r="PWR81" s="133"/>
      <c r="PWS81" s="133"/>
      <c r="PWT81" s="133"/>
      <c r="PWU81" s="133"/>
      <c r="PWV81" s="133"/>
      <c r="PWW81" s="133"/>
      <c r="PWX81" s="133"/>
      <c r="PWY81" s="133"/>
      <c r="PWZ81" s="133"/>
      <c r="PXA81" s="133"/>
      <c r="PXB81" s="133"/>
      <c r="PXC81" s="133"/>
      <c r="PXD81" s="133"/>
      <c r="PXE81" s="133"/>
      <c r="PXF81" s="133"/>
      <c r="PXG81" s="133"/>
      <c r="PXH81" s="133"/>
      <c r="PXI81" s="133"/>
      <c r="PXJ81" s="133"/>
      <c r="PXK81" s="133"/>
      <c r="PXL81" s="133"/>
      <c r="PXM81" s="133"/>
      <c r="PXN81" s="133"/>
      <c r="PXO81" s="133"/>
      <c r="PXP81" s="133"/>
      <c r="PXQ81" s="133"/>
      <c r="PXR81" s="133"/>
      <c r="PXS81" s="133"/>
      <c r="PXT81" s="133"/>
      <c r="PXU81" s="133"/>
      <c r="PXV81" s="133"/>
      <c r="PXW81" s="133"/>
      <c r="PXX81" s="133"/>
      <c r="PXY81" s="133"/>
      <c r="PXZ81" s="133"/>
      <c r="PYA81" s="133"/>
      <c r="PYB81" s="133"/>
      <c r="PYC81" s="133"/>
      <c r="PYD81" s="133"/>
      <c r="PYE81" s="133"/>
      <c r="PYF81" s="133"/>
      <c r="PYG81" s="133"/>
      <c r="PYH81" s="133"/>
      <c r="PYI81" s="133"/>
      <c r="PYJ81" s="133"/>
      <c r="PYK81" s="133"/>
      <c r="PYL81" s="133"/>
      <c r="PYM81" s="133"/>
      <c r="PYN81" s="133"/>
      <c r="PYO81" s="133"/>
      <c r="PYP81" s="133"/>
      <c r="PYQ81" s="133"/>
      <c r="PYR81" s="133"/>
      <c r="PYS81" s="133"/>
      <c r="PYT81" s="133"/>
      <c r="PYU81" s="133"/>
      <c r="PYV81" s="133"/>
      <c r="PYW81" s="133"/>
      <c r="PYX81" s="133"/>
      <c r="PYY81" s="133"/>
      <c r="PYZ81" s="133"/>
      <c r="PZA81" s="133"/>
      <c r="PZB81" s="133"/>
      <c r="PZC81" s="133"/>
      <c r="PZD81" s="133"/>
      <c r="PZE81" s="133"/>
      <c r="PZF81" s="133"/>
      <c r="PZG81" s="133"/>
      <c r="PZH81" s="133"/>
      <c r="PZI81" s="133"/>
      <c r="PZJ81" s="133"/>
      <c r="PZK81" s="133"/>
      <c r="PZL81" s="133"/>
      <c r="PZM81" s="133"/>
      <c r="PZN81" s="133"/>
      <c r="PZO81" s="133"/>
      <c r="PZP81" s="133"/>
      <c r="PZQ81" s="133"/>
      <c r="PZR81" s="133"/>
      <c r="PZS81" s="133"/>
      <c r="PZT81" s="133"/>
      <c r="PZU81" s="133"/>
      <c r="PZV81" s="133"/>
      <c r="PZW81" s="133"/>
      <c r="PZX81" s="133"/>
      <c r="PZY81" s="133"/>
      <c r="PZZ81" s="133"/>
      <c r="QAA81" s="133"/>
      <c r="QAB81" s="133"/>
      <c r="QAC81" s="133"/>
      <c r="QAD81" s="133"/>
      <c r="QAE81" s="133"/>
      <c r="QAF81" s="133"/>
      <c r="QAG81" s="133"/>
      <c r="QAH81" s="133"/>
      <c r="QAI81" s="133"/>
      <c r="QAJ81" s="133"/>
      <c r="QAK81" s="133"/>
      <c r="QAL81" s="133"/>
      <c r="QAM81" s="133"/>
      <c r="QAN81" s="133"/>
      <c r="QAO81" s="133"/>
      <c r="QAP81" s="133"/>
      <c r="QAQ81" s="133"/>
      <c r="QAR81" s="133"/>
      <c r="QAS81" s="133"/>
      <c r="QAT81" s="133"/>
      <c r="QAU81" s="133"/>
      <c r="QAV81" s="133"/>
      <c r="QAW81" s="133"/>
      <c r="QAX81" s="133"/>
      <c r="QAY81" s="133"/>
      <c r="QAZ81" s="133"/>
      <c r="QBA81" s="133"/>
      <c r="QBB81" s="133"/>
      <c r="QBC81" s="133"/>
      <c r="QBD81" s="133"/>
      <c r="QBE81" s="133"/>
      <c r="QBF81" s="133"/>
      <c r="QBG81" s="133"/>
      <c r="QBH81" s="133"/>
      <c r="QBI81" s="133"/>
      <c r="QBJ81" s="133"/>
      <c r="QBK81" s="133"/>
      <c r="QBL81" s="133"/>
      <c r="QBM81" s="133"/>
      <c r="QBN81" s="133"/>
      <c r="QBO81" s="133"/>
      <c r="QBP81" s="133"/>
      <c r="QBQ81" s="133"/>
      <c r="QBR81" s="133"/>
      <c r="QBS81" s="133"/>
      <c r="QBT81" s="133"/>
      <c r="QBU81" s="133"/>
      <c r="QBV81" s="133"/>
      <c r="QBW81" s="133"/>
      <c r="QBX81" s="133"/>
      <c r="QBY81" s="133"/>
      <c r="QBZ81" s="133"/>
      <c r="QCA81" s="133"/>
      <c r="QCB81" s="133"/>
      <c r="QCC81" s="133"/>
      <c r="QCD81" s="133"/>
      <c r="QCE81" s="133"/>
      <c r="QCF81" s="133"/>
      <c r="QCG81" s="133"/>
      <c r="QCH81" s="133"/>
      <c r="QCI81" s="133"/>
      <c r="QCJ81" s="133"/>
      <c r="QCK81" s="133"/>
      <c r="QCL81" s="133"/>
      <c r="QCM81" s="133"/>
      <c r="QCN81" s="133"/>
      <c r="QCO81" s="133"/>
      <c r="QCP81" s="133"/>
      <c r="QCQ81" s="133"/>
      <c r="QCR81" s="133"/>
      <c r="QCS81" s="133"/>
      <c r="QCT81" s="133"/>
      <c r="QCU81" s="133"/>
      <c r="QCV81" s="133"/>
      <c r="QCW81" s="133"/>
      <c r="QCX81" s="133"/>
      <c r="QCY81" s="133"/>
      <c r="QCZ81" s="133"/>
      <c r="QDA81" s="133"/>
      <c r="QDB81" s="133"/>
      <c r="QDC81" s="133"/>
      <c r="QDD81" s="133"/>
      <c r="QDE81" s="133"/>
      <c r="QDF81" s="133"/>
      <c r="QDG81" s="133"/>
      <c r="QDH81" s="133"/>
      <c r="QDI81" s="133"/>
      <c r="QDJ81" s="133"/>
      <c r="QDK81" s="133"/>
      <c r="QDL81" s="133"/>
      <c r="QDM81" s="133"/>
      <c r="QDN81" s="133"/>
      <c r="QDO81" s="133"/>
      <c r="QDP81" s="133"/>
      <c r="QDQ81" s="133"/>
      <c r="QDR81" s="133"/>
      <c r="QDS81" s="133"/>
      <c r="QDT81" s="133"/>
      <c r="QDU81" s="133"/>
      <c r="QDV81" s="133"/>
      <c r="QDW81" s="133"/>
      <c r="QDX81" s="133"/>
      <c r="QDY81" s="133"/>
      <c r="QDZ81" s="133"/>
      <c r="QEA81" s="133"/>
      <c r="QEB81" s="133"/>
      <c r="QEC81" s="133"/>
      <c r="QED81" s="133"/>
      <c r="QEE81" s="133"/>
      <c r="QEF81" s="133"/>
      <c r="QEG81" s="133"/>
      <c r="QEH81" s="133"/>
      <c r="QEI81" s="133"/>
      <c r="QEJ81" s="133"/>
      <c r="QEK81" s="133"/>
      <c r="QEL81" s="133"/>
      <c r="QEM81" s="133"/>
      <c r="QEN81" s="133"/>
      <c r="QEO81" s="133"/>
      <c r="QEP81" s="133"/>
      <c r="QEQ81" s="133"/>
      <c r="QER81" s="133"/>
      <c r="QES81" s="133"/>
      <c r="QET81" s="133"/>
      <c r="QEU81" s="133"/>
      <c r="QEV81" s="133"/>
      <c r="QEW81" s="133"/>
      <c r="QEX81" s="133"/>
      <c r="QEY81" s="133"/>
      <c r="QEZ81" s="133"/>
      <c r="QFA81" s="133"/>
      <c r="QFB81" s="133"/>
      <c r="QFC81" s="133"/>
      <c r="QFD81" s="133"/>
      <c r="QFE81" s="133"/>
      <c r="QFF81" s="133"/>
      <c r="QFG81" s="133"/>
      <c r="QFH81" s="133"/>
      <c r="QFI81" s="133"/>
      <c r="QFJ81" s="133"/>
      <c r="QFK81" s="133"/>
      <c r="QFL81" s="133"/>
      <c r="QFM81" s="133"/>
      <c r="QFN81" s="133"/>
      <c r="QFO81" s="133"/>
      <c r="QFP81" s="133"/>
      <c r="QFQ81" s="133"/>
      <c r="QFR81" s="133"/>
      <c r="QFS81" s="133"/>
      <c r="QFT81" s="133"/>
      <c r="QFU81" s="133"/>
      <c r="QFV81" s="133"/>
      <c r="QFW81" s="133"/>
      <c r="QFX81" s="133"/>
      <c r="QFY81" s="133"/>
      <c r="QFZ81" s="133"/>
      <c r="QGA81" s="133"/>
      <c r="QGB81" s="133"/>
      <c r="QGC81" s="133"/>
      <c r="QGD81" s="133"/>
      <c r="QGE81" s="133"/>
      <c r="QGF81" s="133"/>
      <c r="QGG81" s="133"/>
      <c r="QGH81" s="133"/>
      <c r="QGI81" s="133"/>
      <c r="QGJ81" s="133"/>
      <c r="QGK81" s="133"/>
      <c r="QGL81" s="133"/>
      <c r="QGM81" s="133"/>
      <c r="QGN81" s="133"/>
      <c r="QGO81" s="133"/>
      <c r="QGP81" s="133"/>
      <c r="QGQ81" s="133"/>
      <c r="QGR81" s="133"/>
      <c r="QGS81" s="133"/>
      <c r="QGT81" s="133"/>
      <c r="QGU81" s="133"/>
      <c r="QGV81" s="133"/>
      <c r="QGW81" s="133"/>
      <c r="QGX81" s="133"/>
      <c r="QGY81" s="133"/>
      <c r="QGZ81" s="133"/>
      <c r="QHA81" s="133"/>
      <c r="QHB81" s="133"/>
      <c r="QHC81" s="133"/>
      <c r="QHD81" s="133"/>
      <c r="QHE81" s="133"/>
      <c r="QHF81" s="133"/>
      <c r="QHG81" s="133"/>
      <c r="QHH81" s="133"/>
      <c r="QHI81" s="133"/>
      <c r="QHJ81" s="133"/>
      <c r="QHK81" s="133"/>
      <c r="QHL81" s="133"/>
      <c r="QHM81" s="133"/>
      <c r="QHN81" s="133"/>
      <c r="QHO81" s="133"/>
      <c r="QHP81" s="133"/>
      <c r="QHQ81" s="133"/>
      <c r="QHR81" s="133"/>
      <c r="QHS81" s="133"/>
      <c r="QHT81" s="133"/>
      <c r="QHU81" s="133"/>
      <c r="QHV81" s="133"/>
      <c r="QHW81" s="133"/>
      <c r="QHX81" s="133"/>
      <c r="QHY81" s="133"/>
      <c r="QHZ81" s="133"/>
      <c r="QIA81" s="133"/>
      <c r="QIB81" s="133"/>
      <c r="QIC81" s="133"/>
      <c r="QID81" s="133"/>
      <c r="QIE81" s="133"/>
      <c r="QIF81" s="133"/>
      <c r="QIG81" s="133"/>
      <c r="QIH81" s="133"/>
      <c r="QII81" s="133"/>
      <c r="QIJ81" s="133"/>
      <c r="QIK81" s="133"/>
      <c r="QIL81" s="133"/>
      <c r="QIM81" s="133"/>
      <c r="QIN81" s="133"/>
      <c r="QIO81" s="133"/>
      <c r="QIP81" s="133"/>
      <c r="QIQ81" s="133"/>
      <c r="QIR81" s="133"/>
      <c r="QIS81" s="133"/>
      <c r="QIT81" s="133"/>
      <c r="QIU81" s="133"/>
      <c r="QIV81" s="133"/>
      <c r="QIW81" s="133"/>
      <c r="QIX81" s="133"/>
      <c r="QIY81" s="133"/>
      <c r="QIZ81" s="133"/>
      <c r="QJA81" s="133"/>
      <c r="QJB81" s="133"/>
      <c r="QJC81" s="133"/>
      <c r="QJD81" s="133"/>
      <c r="QJE81" s="133"/>
      <c r="QJF81" s="133"/>
      <c r="QJG81" s="133"/>
      <c r="QJH81" s="133"/>
      <c r="QJI81" s="133"/>
      <c r="QJJ81" s="133"/>
      <c r="QJK81" s="133"/>
      <c r="QJL81" s="133"/>
      <c r="QJM81" s="133"/>
      <c r="QJN81" s="133"/>
      <c r="QJO81" s="133"/>
      <c r="QJP81" s="133"/>
      <c r="QJQ81" s="133"/>
      <c r="QJR81" s="133"/>
      <c r="QJS81" s="133"/>
      <c r="QJT81" s="133"/>
      <c r="QJU81" s="133"/>
      <c r="QJV81" s="133"/>
      <c r="QJW81" s="133"/>
      <c r="QJX81" s="133"/>
      <c r="QJY81" s="133"/>
      <c r="QJZ81" s="133"/>
      <c r="QKA81" s="133"/>
      <c r="QKB81" s="133"/>
      <c r="QKC81" s="133"/>
      <c r="QKD81" s="133"/>
      <c r="QKE81" s="133"/>
      <c r="QKF81" s="133"/>
      <c r="QKG81" s="133"/>
      <c r="QKH81" s="133"/>
      <c r="QKI81" s="133"/>
      <c r="QKJ81" s="133"/>
      <c r="QKK81" s="133"/>
      <c r="QKL81" s="133"/>
      <c r="QKM81" s="133"/>
      <c r="QKN81" s="133"/>
      <c r="QKO81" s="133"/>
      <c r="QKP81" s="133"/>
      <c r="QKQ81" s="133"/>
      <c r="QKR81" s="133"/>
      <c r="QKS81" s="133"/>
      <c r="QKT81" s="133"/>
      <c r="QKU81" s="133"/>
      <c r="QKV81" s="133"/>
      <c r="QKW81" s="133"/>
      <c r="QKX81" s="133"/>
      <c r="QKY81" s="133"/>
      <c r="QKZ81" s="133"/>
      <c r="QLA81" s="133"/>
      <c r="QLB81" s="133"/>
      <c r="QLC81" s="133"/>
      <c r="QLD81" s="133"/>
      <c r="QLE81" s="133"/>
      <c r="QLF81" s="133"/>
      <c r="QLG81" s="133"/>
      <c r="QLH81" s="133"/>
      <c r="QLI81" s="133"/>
      <c r="QLJ81" s="133"/>
      <c r="QLK81" s="133"/>
      <c r="QLL81" s="133"/>
      <c r="QLM81" s="133"/>
      <c r="QLN81" s="133"/>
      <c r="QLO81" s="133"/>
      <c r="QLP81" s="133"/>
      <c r="QLQ81" s="133"/>
      <c r="QLR81" s="133"/>
      <c r="QLS81" s="133"/>
      <c r="QLT81" s="133"/>
      <c r="QLU81" s="133"/>
      <c r="QLV81" s="133"/>
      <c r="QLW81" s="133"/>
      <c r="QLX81" s="133"/>
      <c r="QLY81" s="133"/>
      <c r="QLZ81" s="133"/>
      <c r="QMA81" s="133"/>
      <c r="QMB81" s="133"/>
      <c r="QMC81" s="133"/>
      <c r="QMD81" s="133"/>
      <c r="QME81" s="133"/>
      <c r="QMF81" s="133"/>
      <c r="QMG81" s="133"/>
      <c r="QMH81" s="133"/>
      <c r="QMI81" s="133"/>
      <c r="QMJ81" s="133"/>
      <c r="QMK81" s="133"/>
      <c r="QML81" s="133"/>
      <c r="QMM81" s="133"/>
      <c r="QMN81" s="133"/>
      <c r="QMO81" s="133"/>
      <c r="QMP81" s="133"/>
      <c r="QMQ81" s="133"/>
      <c r="QMR81" s="133"/>
      <c r="QMS81" s="133"/>
      <c r="QMT81" s="133"/>
      <c r="QMU81" s="133"/>
      <c r="QMV81" s="133"/>
      <c r="QMW81" s="133"/>
      <c r="QMX81" s="133"/>
      <c r="QMY81" s="133"/>
      <c r="QMZ81" s="133"/>
      <c r="QNA81" s="133"/>
      <c r="QNB81" s="133"/>
      <c r="QNC81" s="133"/>
      <c r="QND81" s="133"/>
      <c r="QNE81" s="133"/>
      <c r="QNF81" s="133"/>
      <c r="QNG81" s="133"/>
      <c r="QNH81" s="133"/>
      <c r="QNI81" s="133"/>
      <c r="QNJ81" s="133"/>
      <c r="QNK81" s="133"/>
      <c r="QNL81" s="133"/>
      <c r="QNM81" s="133"/>
      <c r="QNN81" s="133"/>
      <c r="QNO81" s="133"/>
      <c r="QNP81" s="133"/>
      <c r="QNQ81" s="133"/>
      <c r="QNR81" s="133"/>
      <c r="QNS81" s="133"/>
      <c r="QNT81" s="133"/>
      <c r="QNU81" s="133"/>
      <c r="QNV81" s="133"/>
      <c r="QNW81" s="133"/>
      <c r="QNX81" s="133"/>
      <c r="QNY81" s="133"/>
      <c r="QNZ81" s="133"/>
      <c r="QOA81" s="133"/>
      <c r="QOB81" s="133"/>
      <c r="QOC81" s="133"/>
      <c r="QOD81" s="133"/>
      <c r="QOE81" s="133"/>
      <c r="QOF81" s="133"/>
      <c r="QOG81" s="133"/>
      <c r="QOH81" s="133"/>
      <c r="QOI81" s="133"/>
      <c r="QOJ81" s="133"/>
      <c r="QOK81" s="133"/>
      <c r="QOL81" s="133"/>
      <c r="QOM81" s="133"/>
      <c r="QON81" s="133"/>
      <c r="QOO81" s="133"/>
      <c r="QOP81" s="133"/>
      <c r="QOQ81" s="133"/>
      <c r="QOR81" s="133"/>
      <c r="QOS81" s="133"/>
      <c r="QOT81" s="133"/>
      <c r="QOU81" s="133"/>
      <c r="QOV81" s="133"/>
      <c r="QOW81" s="133"/>
      <c r="QOX81" s="133"/>
      <c r="QOY81" s="133"/>
      <c r="QOZ81" s="133"/>
      <c r="QPA81" s="133"/>
      <c r="QPB81" s="133"/>
      <c r="QPC81" s="133"/>
      <c r="QPD81" s="133"/>
      <c r="QPE81" s="133"/>
      <c r="QPF81" s="133"/>
      <c r="QPG81" s="133"/>
      <c r="QPH81" s="133"/>
      <c r="QPI81" s="133"/>
      <c r="QPJ81" s="133"/>
      <c r="QPK81" s="133"/>
      <c r="QPL81" s="133"/>
      <c r="QPM81" s="133"/>
      <c r="QPN81" s="133"/>
      <c r="QPO81" s="133"/>
      <c r="QPP81" s="133"/>
      <c r="QPQ81" s="133"/>
      <c r="QPR81" s="133"/>
      <c r="QPS81" s="133"/>
      <c r="QPT81" s="133"/>
      <c r="QPU81" s="133"/>
      <c r="QPV81" s="133"/>
      <c r="QPW81" s="133"/>
      <c r="QPX81" s="133"/>
      <c r="QPY81" s="133"/>
      <c r="QPZ81" s="133"/>
      <c r="QQA81" s="133"/>
      <c r="QQB81" s="133"/>
      <c r="QQC81" s="133"/>
      <c r="QQD81" s="133"/>
      <c r="QQE81" s="133"/>
      <c r="QQF81" s="133"/>
      <c r="QQG81" s="133"/>
      <c r="QQH81" s="133"/>
      <c r="QQI81" s="133"/>
      <c r="QQJ81" s="133"/>
      <c r="QQK81" s="133"/>
      <c r="QQL81" s="133"/>
      <c r="QQM81" s="133"/>
      <c r="QQN81" s="133"/>
      <c r="QQO81" s="133"/>
      <c r="QQP81" s="133"/>
      <c r="QQQ81" s="133"/>
      <c r="QQR81" s="133"/>
      <c r="QQS81" s="133"/>
      <c r="QQT81" s="133"/>
      <c r="QQU81" s="133"/>
      <c r="QQV81" s="133"/>
      <c r="QQW81" s="133"/>
      <c r="QQX81" s="133"/>
      <c r="QQY81" s="133"/>
      <c r="QQZ81" s="133"/>
      <c r="QRA81" s="133"/>
      <c r="QRB81" s="133"/>
      <c r="QRC81" s="133"/>
      <c r="QRD81" s="133"/>
      <c r="QRE81" s="133"/>
      <c r="QRF81" s="133"/>
      <c r="QRG81" s="133"/>
      <c r="QRH81" s="133"/>
      <c r="QRI81" s="133"/>
      <c r="QRJ81" s="133"/>
      <c r="QRK81" s="133"/>
      <c r="QRL81" s="133"/>
      <c r="QRM81" s="133"/>
      <c r="QRN81" s="133"/>
      <c r="QRO81" s="133"/>
      <c r="QRP81" s="133"/>
      <c r="QRQ81" s="133"/>
      <c r="QRR81" s="133"/>
      <c r="QRS81" s="133"/>
      <c r="QRT81" s="133"/>
      <c r="QRU81" s="133"/>
      <c r="QRV81" s="133"/>
      <c r="QRW81" s="133"/>
      <c r="QRX81" s="133"/>
      <c r="QRY81" s="133"/>
      <c r="QRZ81" s="133"/>
      <c r="QSA81" s="133"/>
      <c r="QSB81" s="133"/>
      <c r="QSC81" s="133"/>
      <c r="QSD81" s="133"/>
      <c r="QSE81" s="133"/>
      <c r="QSF81" s="133"/>
      <c r="QSG81" s="133"/>
      <c r="QSH81" s="133"/>
      <c r="QSI81" s="133"/>
      <c r="QSJ81" s="133"/>
      <c r="QSK81" s="133"/>
      <c r="QSL81" s="133"/>
      <c r="QSM81" s="133"/>
      <c r="QSN81" s="133"/>
      <c r="QSO81" s="133"/>
      <c r="QSP81" s="133"/>
      <c r="QSQ81" s="133"/>
      <c r="QSR81" s="133"/>
      <c r="QSS81" s="133"/>
      <c r="QST81" s="133"/>
      <c r="QSU81" s="133"/>
      <c r="QSV81" s="133"/>
      <c r="QSW81" s="133"/>
      <c r="QSX81" s="133"/>
      <c r="QSY81" s="133"/>
      <c r="QSZ81" s="133"/>
      <c r="QTA81" s="133"/>
      <c r="QTB81" s="133"/>
      <c r="QTC81" s="133"/>
      <c r="QTD81" s="133"/>
      <c r="QTE81" s="133"/>
      <c r="QTF81" s="133"/>
      <c r="QTG81" s="133"/>
      <c r="QTH81" s="133"/>
      <c r="QTI81" s="133"/>
      <c r="QTJ81" s="133"/>
      <c r="QTK81" s="133"/>
      <c r="QTL81" s="133"/>
      <c r="QTM81" s="133"/>
      <c r="QTN81" s="133"/>
      <c r="QTO81" s="133"/>
      <c r="QTP81" s="133"/>
      <c r="QTQ81" s="133"/>
      <c r="QTR81" s="133"/>
      <c r="QTS81" s="133"/>
      <c r="QTT81" s="133"/>
      <c r="QTU81" s="133"/>
      <c r="QTV81" s="133"/>
      <c r="QTW81" s="133"/>
      <c r="QTX81" s="133"/>
      <c r="QTY81" s="133"/>
      <c r="QTZ81" s="133"/>
      <c r="QUA81" s="133"/>
      <c r="QUB81" s="133"/>
      <c r="QUC81" s="133"/>
      <c r="QUD81" s="133"/>
      <c r="QUE81" s="133"/>
      <c r="QUF81" s="133"/>
      <c r="QUG81" s="133"/>
      <c r="QUH81" s="133"/>
      <c r="QUI81" s="133"/>
      <c r="QUJ81" s="133"/>
      <c r="QUK81" s="133"/>
      <c r="QUL81" s="133"/>
      <c r="QUM81" s="133"/>
      <c r="QUN81" s="133"/>
      <c r="QUO81" s="133"/>
      <c r="QUP81" s="133"/>
      <c r="QUQ81" s="133"/>
      <c r="QUR81" s="133"/>
      <c r="QUS81" s="133"/>
      <c r="QUT81" s="133"/>
      <c r="QUU81" s="133"/>
      <c r="QUV81" s="133"/>
      <c r="QUW81" s="133"/>
      <c r="QUX81" s="133"/>
      <c r="QUY81" s="133"/>
      <c r="QUZ81" s="133"/>
      <c r="QVA81" s="133"/>
      <c r="QVB81" s="133"/>
      <c r="QVC81" s="133"/>
      <c r="QVD81" s="133"/>
      <c r="QVE81" s="133"/>
      <c r="QVF81" s="133"/>
      <c r="QVG81" s="133"/>
      <c r="QVH81" s="133"/>
      <c r="QVI81" s="133"/>
      <c r="QVJ81" s="133"/>
      <c r="QVK81" s="133"/>
      <c r="QVL81" s="133"/>
      <c r="QVM81" s="133"/>
      <c r="QVN81" s="133"/>
      <c r="QVO81" s="133"/>
      <c r="QVP81" s="133"/>
      <c r="QVQ81" s="133"/>
      <c r="QVR81" s="133"/>
      <c r="QVS81" s="133"/>
      <c r="QVT81" s="133"/>
      <c r="QVU81" s="133"/>
      <c r="QVV81" s="133"/>
      <c r="QVW81" s="133"/>
      <c r="QVX81" s="133"/>
      <c r="QVY81" s="133"/>
      <c r="QVZ81" s="133"/>
      <c r="QWA81" s="133"/>
      <c r="QWB81" s="133"/>
      <c r="QWC81" s="133"/>
      <c r="QWD81" s="133"/>
      <c r="QWE81" s="133"/>
      <c r="QWF81" s="133"/>
      <c r="QWG81" s="133"/>
      <c r="QWH81" s="133"/>
      <c r="QWI81" s="133"/>
      <c r="QWJ81" s="133"/>
      <c r="QWK81" s="133"/>
      <c r="QWL81" s="133"/>
      <c r="QWM81" s="133"/>
      <c r="QWN81" s="133"/>
      <c r="QWO81" s="133"/>
      <c r="QWP81" s="133"/>
      <c r="QWQ81" s="133"/>
      <c r="QWR81" s="133"/>
      <c r="QWS81" s="133"/>
      <c r="QWT81" s="133"/>
      <c r="QWU81" s="133"/>
      <c r="QWV81" s="133"/>
      <c r="QWW81" s="133"/>
      <c r="QWX81" s="133"/>
      <c r="QWY81" s="133"/>
      <c r="QWZ81" s="133"/>
      <c r="QXA81" s="133"/>
      <c r="QXB81" s="133"/>
      <c r="QXC81" s="133"/>
      <c r="QXD81" s="133"/>
      <c r="QXE81" s="133"/>
      <c r="QXF81" s="133"/>
      <c r="QXG81" s="133"/>
      <c r="QXH81" s="133"/>
      <c r="QXI81" s="133"/>
      <c r="QXJ81" s="133"/>
      <c r="QXK81" s="133"/>
      <c r="QXL81" s="133"/>
      <c r="QXM81" s="133"/>
      <c r="QXN81" s="133"/>
      <c r="QXO81" s="133"/>
      <c r="QXP81" s="133"/>
      <c r="QXQ81" s="133"/>
      <c r="QXR81" s="133"/>
      <c r="QXS81" s="133"/>
      <c r="QXT81" s="133"/>
      <c r="QXU81" s="133"/>
      <c r="QXV81" s="133"/>
      <c r="QXW81" s="133"/>
      <c r="QXX81" s="133"/>
      <c r="QXY81" s="133"/>
      <c r="QXZ81" s="133"/>
      <c r="QYA81" s="133"/>
      <c r="QYB81" s="133"/>
      <c r="QYC81" s="133"/>
      <c r="QYD81" s="133"/>
      <c r="QYE81" s="133"/>
      <c r="QYF81" s="133"/>
      <c r="QYG81" s="133"/>
      <c r="QYH81" s="133"/>
      <c r="QYI81" s="133"/>
      <c r="QYJ81" s="133"/>
      <c r="QYK81" s="133"/>
      <c r="QYL81" s="133"/>
      <c r="QYM81" s="133"/>
      <c r="QYN81" s="133"/>
      <c r="QYO81" s="133"/>
      <c r="QYP81" s="133"/>
      <c r="QYQ81" s="133"/>
      <c r="QYR81" s="133"/>
      <c r="QYS81" s="133"/>
      <c r="QYT81" s="133"/>
      <c r="QYU81" s="133"/>
      <c r="QYV81" s="133"/>
      <c r="QYW81" s="133"/>
      <c r="QYX81" s="133"/>
      <c r="QYY81" s="133"/>
      <c r="QYZ81" s="133"/>
      <c r="QZA81" s="133"/>
      <c r="QZB81" s="133"/>
      <c r="QZC81" s="133"/>
      <c r="QZD81" s="133"/>
      <c r="QZE81" s="133"/>
      <c r="QZF81" s="133"/>
      <c r="QZG81" s="133"/>
      <c r="QZH81" s="133"/>
      <c r="QZI81" s="133"/>
      <c r="QZJ81" s="133"/>
      <c r="QZK81" s="133"/>
      <c r="QZL81" s="133"/>
      <c r="QZM81" s="133"/>
      <c r="QZN81" s="133"/>
      <c r="QZO81" s="133"/>
      <c r="QZP81" s="133"/>
      <c r="QZQ81" s="133"/>
      <c r="QZR81" s="133"/>
      <c r="QZS81" s="133"/>
      <c r="QZT81" s="133"/>
      <c r="QZU81" s="133"/>
      <c r="QZV81" s="133"/>
      <c r="QZW81" s="133"/>
      <c r="QZX81" s="133"/>
      <c r="QZY81" s="133"/>
      <c r="QZZ81" s="133"/>
      <c r="RAA81" s="133"/>
      <c r="RAB81" s="133"/>
      <c r="RAC81" s="133"/>
      <c r="RAD81" s="133"/>
      <c r="RAE81" s="133"/>
      <c r="RAF81" s="133"/>
      <c r="RAG81" s="133"/>
      <c r="RAH81" s="133"/>
      <c r="RAI81" s="133"/>
      <c r="RAJ81" s="133"/>
      <c r="RAK81" s="133"/>
      <c r="RAL81" s="133"/>
      <c r="RAM81" s="133"/>
      <c r="RAN81" s="133"/>
      <c r="RAO81" s="133"/>
      <c r="RAP81" s="133"/>
      <c r="RAQ81" s="133"/>
      <c r="RAR81" s="133"/>
      <c r="RAS81" s="133"/>
      <c r="RAT81" s="133"/>
      <c r="RAU81" s="133"/>
      <c r="RAV81" s="133"/>
      <c r="RAW81" s="133"/>
      <c r="RAX81" s="133"/>
      <c r="RAY81" s="133"/>
      <c r="RAZ81" s="133"/>
      <c r="RBA81" s="133"/>
      <c r="RBB81" s="133"/>
      <c r="RBC81" s="133"/>
      <c r="RBD81" s="133"/>
      <c r="RBE81" s="133"/>
      <c r="RBF81" s="133"/>
      <c r="RBG81" s="133"/>
      <c r="RBH81" s="133"/>
      <c r="RBI81" s="133"/>
      <c r="RBJ81" s="133"/>
      <c r="RBK81" s="133"/>
      <c r="RBL81" s="133"/>
      <c r="RBM81" s="133"/>
      <c r="RBN81" s="133"/>
      <c r="RBO81" s="133"/>
      <c r="RBP81" s="133"/>
      <c r="RBQ81" s="133"/>
      <c r="RBR81" s="133"/>
      <c r="RBS81" s="133"/>
      <c r="RBT81" s="133"/>
      <c r="RBU81" s="133"/>
      <c r="RBV81" s="133"/>
      <c r="RBW81" s="133"/>
      <c r="RBX81" s="133"/>
      <c r="RBY81" s="133"/>
      <c r="RBZ81" s="133"/>
      <c r="RCA81" s="133"/>
      <c r="RCB81" s="133"/>
      <c r="RCC81" s="133"/>
      <c r="RCD81" s="133"/>
      <c r="RCE81" s="133"/>
      <c r="RCF81" s="133"/>
      <c r="RCG81" s="133"/>
      <c r="RCH81" s="133"/>
      <c r="RCI81" s="133"/>
      <c r="RCJ81" s="133"/>
      <c r="RCK81" s="133"/>
      <c r="RCL81" s="133"/>
      <c r="RCM81" s="133"/>
      <c r="RCN81" s="133"/>
      <c r="RCO81" s="133"/>
      <c r="RCP81" s="133"/>
      <c r="RCQ81" s="133"/>
      <c r="RCR81" s="133"/>
      <c r="RCS81" s="133"/>
      <c r="RCT81" s="133"/>
      <c r="RCU81" s="133"/>
      <c r="RCV81" s="133"/>
      <c r="RCW81" s="133"/>
      <c r="RCX81" s="133"/>
      <c r="RCY81" s="133"/>
      <c r="RCZ81" s="133"/>
      <c r="RDA81" s="133"/>
      <c r="RDB81" s="133"/>
      <c r="RDC81" s="133"/>
      <c r="RDD81" s="133"/>
      <c r="RDE81" s="133"/>
      <c r="RDF81" s="133"/>
      <c r="RDG81" s="133"/>
      <c r="RDH81" s="133"/>
      <c r="RDI81" s="133"/>
      <c r="RDJ81" s="133"/>
      <c r="RDK81" s="133"/>
      <c r="RDL81" s="133"/>
      <c r="RDM81" s="133"/>
      <c r="RDN81" s="133"/>
      <c r="RDO81" s="133"/>
      <c r="RDP81" s="133"/>
      <c r="RDQ81" s="133"/>
      <c r="RDR81" s="133"/>
      <c r="RDS81" s="133"/>
      <c r="RDT81" s="133"/>
      <c r="RDU81" s="133"/>
      <c r="RDV81" s="133"/>
      <c r="RDW81" s="133"/>
      <c r="RDX81" s="133"/>
      <c r="RDY81" s="133"/>
      <c r="RDZ81" s="133"/>
      <c r="REA81" s="133"/>
      <c r="REB81" s="133"/>
      <c r="REC81" s="133"/>
      <c r="RED81" s="133"/>
      <c r="REE81" s="133"/>
      <c r="REF81" s="133"/>
      <c r="REG81" s="133"/>
      <c r="REH81" s="133"/>
      <c r="REI81" s="133"/>
      <c r="REJ81" s="133"/>
      <c r="REK81" s="133"/>
      <c r="REL81" s="133"/>
      <c r="REM81" s="133"/>
      <c r="REN81" s="133"/>
      <c r="REO81" s="133"/>
      <c r="REP81" s="133"/>
      <c r="REQ81" s="133"/>
      <c r="RER81" s="133"/>
      <c r="RES81" s="133"/>
      <c r="RET81" s="133"/>
      <c r="REU81" s="133"/>
      <c r="REV81" s="133"/>
      <c r="REW81" s="133"/>
      <c r="REX81" s="133"/>
      <c r="REY81" s="133"/>
      <c r="REZ81" s="133"/>
      <c r="RFA81" s="133"/>
      <c r="RFB81" s="133"/>
      <c r="RFC81" s="133"/>
      <c r="RFD81" s="133"/>
      <c r="RFE81" s="133"/>
      <c r="RFF81" s="133"/>
      <c r="RFG81" s="133"/>
      <c r="RFH81" s="133"/>
      <c r="RFI81" s="133"/>
      <c r="RFJ81" s="133"/>
      <c r="RFK81" s="133"/>
      <c r="RFL81" s="133"/>
      <c r="RFM81" s="133"/>
      <c r="RFN81" s="133"/>
      <c r="RFO81" s="133"/>
      <c r="RFP81" s="133"/>
      <c r="RFQ81" s="133"/>
      <c r="RFR81" s="133"/>
      <c r="RFS81" s="133"/>
      <c r="RFT81" s="133"/>
      <c r="RFU81" s="133"/>
      <c r="RFV81" s="133"/>
      <c r="RFW81" s="133"/>
      <c r="RFX81" s="133"/>
      <c r="RFY81" s="133"/>
      <c r="RFZ81" s="133"/>
      <c r="RGA81" s="133"/>
      <c r="RGB81" s="133"/>
      <c r="RGC81" s="133"/>
      <c r="RGD81" s="133"/>
      <c r="RGE81" s="133"/>
      <c r="RGF81" s="133"/>
      <c r="RGG81" s="133"/>
      <c r="RGH81" s="133"/>
      <c r="RGI81" s="133"/>
      <c r="RGJ81" s="133"/>
      <c r="RGK81" s="133"/>
      <c r="RGL81" s="133"/>
      <c r="RGM81" s="133"/>
      <c r="RGN81" s="133"/>
      <c r="RGO81" s="133"/>
      <c r="RGP81" s="133"/>
      <c r="RGQ81" s="133"/>
      <c r="RGR81" s="133"/>
      <c r="RGS81" s="133"/>
      <c r="RGT81" s="133"/>
      <c r="RGU81" s="133"/>
      <c r="RGV81" s="133"/>
      <c r="RGW81" s="133"/>
      <c r="RGX81" s="133"/>
      <c r="RGY81" s="133"/>
      <c r="RGZ81" s="133"/>
      <c r="RHA81" s="133"/>
      <c r="RHB81" s="133"/>
      <c r="RHC81" s="133"/>
      <c r="RHD81" s="133"/>
      <c r="RHE81" s="133"/>
      <c r="RHF81" s="133"/>
      <c r="RHG81" s="133"/>
      <c r="RHH81" s="133"/>
      <c r="RHI81" s="133"/>
      <c r="RHJ81" s="133"/>
      <c r="RHK81" s="133"/>
      <c r="RHL81" s="133"/>
      <c r="RHM81" s="133"/>
      <c r="RHN81" s="133"/>
      <c r="RHO81" s="133"/>
      <c r="RHP81" s="133"/>
      <c r="RHQ81" s="133"/>
      <c r="RHR81" s="133"/>
      <c r="RHS81" s="133"/>
      <c r="RHT81" s="133"/>
      <c r="RHU81" s="133"/>
      <c r="RHV81" s="133"/>
      <c r="RHW81" s="133"/>
      <c r="RHX81" s="133"/>
      <c r="RHY81" s="133"/>
      <c r="RHZ81" s="133"/>
      <c r="RIA81" s="133"/>
      <c r="RIB81" s="133"/>
      <c r="RIC81" s="133"/>
      <c r="RID81" s="133"/>
      <c r="RIE81" s="133"/>
      <c r="RIF81" s="133"/>
      <c r="RIG81" s="133"/>
      <c r="RIH81" s="133"/>
      <c r="RII81" s="133"/>
      <c r="RIJ81" s="133"/>
      <c r="RIK81" s="133"/>
      <c r="RIL81" s="133"/>
      <c r="RIM81" s="133"/>
      <c r="RIN81" s="133"/>
      <c r="RIO81" s="133"/>
      <c r="RIP81" s="133"/>
      <c r="RIQ81" s="133"/>
      <c r="RIR81" s="133"/>
      <c r="RIS81" s="133"/>
      <c r="RIT81" s="133"/>
      <c r="RIU81" s="133"/>
      <c r="RIV81" s="133"/>
      <c r="RIW81" s="133"/>
      <c r="RIX81" s="133"/>
      <c r="RIY81" s="133"/>
      <c r="RIZ81" s="133"/>
      <c r="RJA81" s="133"/>
      <c r="RJB81" s="133"/>
      <c r="RJC81" s="133"/>
      <c r="RJD81" s="133"/>
      <c r="RJE81" s="133"/>
      <c r="RJF81" s="133"/>
      <c r="RJG81" s="133"/>
      <c r="RJH81" s="133"/>
      <c r="RJI81" s="133"/>
      <c r="RJJ81" s="133"/>
      <c r="RJK81" s="133"/>
      <c r="RJL81" s="133"/>
      <c r="RJM81" s="133"/>
      <c r="RJN81" s="133"/>
      <c r="RJO81" s="133"/>
      <c r="RJP81" s="133"/>
      <c r="RJQ81" s="133"/>
      <c r="RJR81" s="133"/>
      <c r="RJS81" s="133"/>
      <c r="RJT81" s="133"/>
      <c r="RJU81" s="133"/>
      <c r="RJV81" s="133"/>
      <c r="RJW81" s="133"/>
      <c r="RJX81" s="133"/>
      <c r="RJY81" s="133"/>
      <c r="RJZ81" s="133"/>
      <c r="RKA81" s="133"/>
      <c r="RKB81" s="133"/>
      <c r="RKC81" s="133"/>
      <c r="RKD81" s="133"/>
      <c r="RKE81" s="133"/>
      <c r="RKF81" s="133"/>
      <c r="RKG81" s="133"/>
      <c r="RKH81" s="133"/>
      <c r="RKI81" s="133"/>
      <c r="RKJ81" s="133"/>
      <c r="RKK81" s="133"/>
      <c r="RKL81" s="133"/>
      <c r="RKM81" s="133"/>
      <c r="RKN81" s="133"/>
      <c r="RKO81" s="133"/>
      <c r="RKP81" s="133"/>
      <c r="RKQ81" s="133"/>
      <c r="RKR81" s="133"/>
      <c r="RKS81" s="133"/>
      <c r="RKT81" s="133"/>
      <c r="RKU81" s="133"/>
      <c r="RKV81" s="133"/>
      <c r="RKW81" s="133"/>
      <c r="RKX81" s="133"/>
      <c r="RKY81" s="133"/>
      <c r="RKZ81" s="133"/>
      <c r="RLA81" s="133"/>
      <c r="RLB81" s="133"/>
      <c r="RLC81" s="133"/>
      <c r="RLD81" s="133"/>
      <c r="RLE81" s="133"/>
      <c r="RLF81" s="133"/>
      <c r="RLG81" s="133"/>
      <c r="RLH81" s="133"/>
      <c r="RLI81" s="133"/>
      <c r="RLJ81" s="133"/>
      <c r="RLK81" s="133"/>
      <c r="RLL81" s="133"/>
      <c r="RLM81" s="133"/>
      <c r="RLN81" s="133"/>
      <c r="RLO81" s="133"/>
      <c r="RLP81" s="133"/>
      <c r="RLQ81" s="133"/>
      <c r="RLR81" s="133"/>
      <c r="RLS81" s="133"/>
      <c r="RLT81" s="133"/>
      <c r="RLU81" s="133"/>
      <c r="RLV81" s="133"/>
      <c r="RLW81" s="133"/>
      <c r="RLX81" s="133"/>
      <c r="RLY81" s="133"/>
      <c r="RLZ81" s="133"/>
      <c r="RMA81" s="133"/>
      <c r="RMB81" s="133"/>
      <c r="RMC81" s="133"/>
      <c r="RMD81" s="133"/>
      <c r="RME81" s="133"/>
      <c r="RMF81" s="133"/>
      <c r="RMG81" s="133"/>
      <c r="RMH81" s="133"/>
      <c r="RMI81" s="133"/>
      <c r="RMJ81" s="133"/>
      <c r="RMK81" s="133"/>
      <c r="RML81" s="133"/>
      <c r="RMM81" s="133"/>
      <c r="RMN81" s="133"/>
      <c r="RMO81" s="133"/>
      <c r="RMP81" s="133"/>
      <c r="RMQ81" s="133"/>
      <c r="RMR81" s="133"/>
      <c r="RMS81" s="133"/>
      <c r="RMT81" s="133"/>
      <c r="RMU81" s="133"/>
      <c r="RMV81" s="133"/>
      <c r="RMW81" s="133"/>
      <c r="RMX81" s="133"/>
      <c r="RMY81" s="133"/>
      <c r="RMZ81" s="133"/>
      <c r="RNA81" s="133"/>
      <c r="RNB81" s="133"/>
      <c r="RNC81" s="133"/>
      <c r="RND81" s="133"/>
      <c r="RNE81" s="133"/>
      <c r="RNF81" s="133"/>
      <c r="RNG81" s="133"/>
      <c r="RNH81" s="133"/>
      <c r="RNI81" s="133"/>
      <c r="RNJ81" s="133"/>
      <c r="RNK81" s="133"/>
      <c r="RNL81" s="133"/>
      <c r="RNM81" s="133"/>
      <c r="RNN81" s="133"/>
      <c r="RNO81" s="133"/>
      <c r="RNP81" s="133"/>
      <c r="RNQ81" s="133"/>
      <c r="RNR81" s="133"/>
      <c r="RNS81" s="133"/>
      <c r="RNT81" s="133"/>
      <c r="RNU81" s="133"/>
      <c r="RNV81" s="133"/>
      <c r="RNW81" s="133"/>
      <c r="RNX81" s="133"/>
      <c r="RNY81" s="133"/>
      <c r="RNZ81" s="133"/>
      <c r="ROA81" s="133"/>
      <c r="ROB81" s="133"/>
      <c r="ROC81" s="133"/>
      <c r="ROD81" s="133"/>
      <c r="ROE81" s="133"/>
      <c r="ROF81" s="133"/>
      <c r="ROG81" s="133"/>
      <c r="ROH81" s="133"/>
      <c r="ROI81" s="133"/>
      <c r="ROJ81" s="133"/>
      <c r="ROK81" s="133"/>
      <c r="ROL81" s="133"/>
      <c r="ROM81" s="133"/>
      <c r="RON81" s="133"/>
      <c r="ROO81" s="133"/>
      <c r="ROP81" s="133"/>
      <c r="ROQ81" s="133"/>
      <c r="ROR81" s="133"/>
      <c r="ROS81" s="133"/>
      <c r="ROT81" s="133"/>
      <c r="ROU81" s="133"/>
      <c r="ROV81" s="133"/>
      <c r="ROW81" s="133"/>
      <c r="ROX81" s="133"/>
      <c r="ROY81" s="133"/>
      <c r="ROZ81" s="133"/>
      <c r="RPA81" s="133"/>
      <c r="RPB81" s="133"/>
      <c r="RPC81" s="133"/>
      <c r="RPD81" s="133"/>
      <c r="RPE81" s="133"/>
      <c r="RPF81" s="133"/>
      <c r="RPG81" s="133"/>
      <c r="RPH81" s="133"/>
      <c r="RPI81" s="133"/>
      <c r="RPJ81" s="133"/>
      <c r="RPK81" s="133"/>
      <c r="RPL81" s="133"/>
      <c r="RPM81" s="133"/>
      <c r="RPN81" s="133"/>
      <c r="RPO81" s="133"/>
      <c r="RPP81" s="133"/>
      <c r="RPQ81" s="133"/>
      <c r="RPR81" s="133"/>
      <c r="RPS81" s="133"/>
      <c r="RPT81" s="133"/>
      <c r="RPU81" s="133"/>
      <c r="RPV81" s="133"/>
      <c r="RPW81" s="133"/>
      <c r="RPX81" s="133"/>
      <c r="RPY81" s="133"/>
      <c r="RPZ81" s="133"/>
      <c r="RQA81" s="133"/>
      <c r="RQB81" s="133"/>
      <c r="RQC81" s="133"/>
      <c r="RQD81" s="133"/>
      <c r="RQE81" s="133"/>
      <c r="RQF81" s="133"/>
      <c r="RQG81" s="133"/>
      <c r="RQH81" s="133"/>
      <c r="RQI81" s="133"/>
      <c r="RQJ81" s="133"/>
      <c r="RQK81" s="133"/>
      <c r="RQL81" s="133"/>
      <c r="RQM81" s="133"/>
      <c r="RQN81" s="133"/>
      <c r="RQO81" s="133"/>
      <c r="RQP81" s="133"/>
      <c r="RQQ81" s="133"/>
      <c r="RQR81" s="133"/>
      <c r="RQS81" s="133"/>
      <c r="RQT81" s="133"/>
      <c r="RQU81" s="133"/>
      <c r="RQV81" s="133"/>
      <c r="RQW81" s="133"/>
      <c r="RQX81" s="133"/>
      <c r="RQY81" s="133"/>
      <c r="RQZ81" s="133"/>
      <c r="RRA81" s="133"/>
      <c r="RRB81" s="133"/>
      <c r="RRC81" s="133"/>
      <c r="RRD81" s="133"/>
      <c r="RRE81" s="133"/>
      <c r="RRF81" s="133"/>
      <c r="RRG81" s="133"/>
      <c r="RRH81" s="133"/>
      <c r="RRI81" s="133"/>
      <c r="RRJ81" s="133"/>
      <c r="RRK81" s="133"/>
      <c r="RRL81" s="133"/>
      <c r="RRM81" s="133"/>
      <c r="RRN81" s="133"/>
      <c r="RRO81" s="133"/>
      <c r="RRP81" s="133"/>
      <c r="RRQ81" s="133"/>
      <c r="RRR81" s="133"/>
      <c r="RRS81" s="133"/>
      <c r="RRT81" s="133"/>
      <c r="RRU81" s="133"/>
      <c r="RRV81" s="133"/>
      <c r="RRW81" s="133"/>
      <c r="RRX81" s="133"/>
      <c r="RRY81" s="133"/>
      <c r="RRZ81" s="133"/>
      <c r="RSA81" s="133"/>
      <c r="RSB81" s="133"/>
      <c r="RSC81" s="133"/>
      <c r="RSD81" s="133"/>
      <c r="RSE81" s="133"/>
      <c r="RSF81" s="133"/>
      <c r="RSG81" s="133"/>
      <c r="RSH81" s="133"/>
      <c r="RSI81" s="133"/>
      <c r="RSJ81" s="133"/>
      <c r="RSK81" s="133"/>
      <c r="RSL81" s="133"/>
      <c r="RSM81" s="133"/>
      <c r="RSN81" s="133"/>
      <c r="RSO81" s="133"/>
      <c r="RSP81" s="133"/>
      <c r="RSQ81" s="133"/>
      <c r="RSR81" s="133"/>
      <c r="RSS81" s="133"/>
      <c r="RST81" s="133"/>
      <c r="RSU81" s="133"/>
      <c r="RSV81" s="133"/>
      <c r="RSW81" s="133"/>
      <c r="RSX81" s="133"/>
      <c r="RSY81" s="133"/>
      <c r="RSZ81" s="133"/>
      <c r="RTA81" s="133"/>
      <c r="RTB81" s="133"/>
      <c r="RTC81" s="133"/>
      <c r="RTD81" s="133"/>
      <c r="RTE81" s="133"/>
      <c r="RTF81" s="133"/>
      <c r="RTG81" s="133"/>
      <c r="RTH81" s="133"/>
      <c r="RTI81" s="133"/>
      <c r="RTJ81" s="133"/>
      <c r="RTK81" s="133"/>
      <c r="RTL81" s="133"/>
      <c r="RTM81" s="133"/>
      <c r="RTN81" s="133"/>
      <c r="RTO81" s="133"/>
      <c r="RTP81" s="133"/>
      <c r="RTQ81" s="133"/>
      <c r="RTR81" s="133"/>
      <c r="RTS81" s="133"/>
      <c r="RTT81" s="133"/>
      <c r="RTU81" s="133"/>
      <c r="RTV81" s="133"/>
      <c r="RTW81" s="133"/>
      <c r="RTX81" s="133"/>
      <c r="RTY81" s="133"/>
      <c r="RTZ81" s="133"/>
      <c r="RUA81" s="133"/>
      <c r="RUB81" s="133"/>
      <c r="RUC81" s="133"/>
      <c r="RUD81" s="133"/>
      <c r="RUE81" s="133"/>
      <c r="RUF81" s="133"/>
      <c r="RUG81" s="133"/>
      <c r="RUH81" s="133"/>
      <c r="RUI81" s="133"/>
      <c r="RUJ81" s="133"/>
      <c r="RUK81" s="133"/>
      <c r="RUL81" s="133"/>
      <c r="RUM81" s="133"/>
      <c r="RUN81" s="133"/>
      <c r="RUO81" s="133"/>
      <c r="RUP81" s="133"/>
      <c r="RUQ81" s="133"/>
      <c r="RUR81" s="133"/>
      <c r="RUS81" s="133"/>
      <c r="RUT81" s="133"/>
      <c r="RUU81" s="133"/>
      <c r="RUV81" s="133"/>
      <c r="RUW81" s="133"/>
      <c r="RUX81" s="133"/>
      <c r="RUY81" s="133"/>
      <c r="RUZ81" s="133"/>
      <c r="RVA81" s="133"/>
      <c r="RVB81" s="133"/>
      <c r="RVC81" s="133"/>
      <c r="RVD81" s="133"/>
      <c r="RVE81" s="133"/>
      <c r="RVF81" s="133"/>
      <c r="RVG81" s="133"/>
      <c r="RVH81" s="133"/>
      <c r="RVI81" s="133"/>
      <c r="RVJ81" s="133"/>
      <c r="RVK81" s="133"/>
      <c r="RVL81" s="133"/>
      <c r="RVM81" s="133"/>
      <c r="RVN81" s="133"/>
      <c r="RVO81" s="133"/>
      <c r="RVP81" s="133"/>
      <c r="RVQ81" s="133"/>
      <c r="RVR81" s="133"/>
      <c r="RVS81" s="133"/>
      <c r="RVT81" s="133"/>
      <c r="RVU81" s="133"/>
      <c r="RVV81" s="133"/>
      <c r="RVW81" s="133"/>
      <c r="RVX81" s="133"/>
      <c r="RVY81" s="133"/>
      <c r="RVZ81" s="133"/>
      <c r="RWA81" s="133"/>
      <c r="RWB81" s="133"/>
      <c r="RWC81" s="133"/>
      <c r="RWD81" s="133"/>
      <c r="RWE81" s="133"/>
      <c r="RWF81" s="133"/>
      <c r="RWG81" s="133"/>
      <c r="RWH81" s="133"/>
      <c r="RWI81" s="133"/>
      <c r="RWJ81" s="133"/>
      <c r="RWK81" s="133"/>
      <c r="RWL81" s="133"/>
      <c r="RWM81" s="133"/>
      <c r="RWN81" s="133"/>
      <c r="RWO81" s="133"/>
      <c r="RWP81" s="133"/>
      <c r="RWQ81" s="133"/>
      <c r="RWR81" s="133"/>
      <c r="RWS81" s="133"/>
      <c r="RWT81" s="133"/>
      <c r="RWU81" s="133"/>
      <c r="RWV81" s="133"/>
      <c r="RWW81" s="133"/>
      <c r="RWX81" s="133"/>
      <c r="RWY81" s="133"/>
      <c r="RWZ81" s="133"/>
      <c r="RXA81" s="133"/>
      <c r="RXB81" s="133"/>
      <c r="RXC81" s="133"/>
      <c r="RXD81" s="133"/>
      <c r="RXE81" s="133"/>
      <c r="RXF81" s="133"/>
      <c r="RXG81" s="133"/>
      <c r="RXH81" s="133"/>
      <c r="RXI81" s="133"/>
      <c r="RXJ81" s="133"/>
      <c r="RXK81" s="133"/>
      <c r="RXL81" s="133"/>
      <c r="RXM81" s="133"/>
      <c r="RXN81" s="133"/>
      <c r="RXO81" s="133"/>
      <c r="RXP81" s="133"/>
      <c r="RXQ81" s="133"/>
      <c r="RXR81" s="133"/>
      <c r="RXS81" s="133"/>
      <c r="RXT81" s="133"/>
      <c r="RXU81" s="133"/>
      <c r="RXV81" s="133"/>
      <c r="RXW81" s="133"/>
      <c r="RXX81" s="133"/>
      <c r="RXY81" s="133"/>
      <c r="RXZ81" s="133"/>
      <c r="RYA81" s="133"/>
      <c r="RYB81" s="133"/>
      <c r="RYC81" s="133"/>
      <c r="RYD81" s="133"/>
      <c r="RYE81" s="133"/>
      <c r="RYF81" s="133"/>
      <c r="RYG81" s="133"/>
      <c r="RYH81" s="133"/>
      <c r="RYI81" s="133"/>
      <c r="RYJ81" s="133"/>
      <c r="RYK81" s="133"/>
      <c r="RYL81" s="133"/>
      <c r="RYM81" s="133"/>
      <c r="RYN81" s="133"/>
      <c r="RYO81" s="133"/>
      <c r="RYP81" s="133"/>
      <c r="RYQ81" s="133"/>
      <c r="RYR81" s="133"/>
      <c r="RYS81" s="133"/>
      <c r="RYT81" s="133"/>
      <c r="RYU81" s="133"/>
      <c r="RYV81" s="133"/>
      <c r="RYW81" s="133"/>
      <c r="RYX81" s="133"/>
      <c r="RYY81" s="133"/>
      <c r="RYZ81" s="133"/>
      <c r="RZA81" s="133"/>
      <c r="RZB81" s="133"/>
      <c r="RZC81" s="133"/>
      <c r="RZD81" s="133"/>
      <c r="RZE81" s="133"/>
      <c r="RZF81" s="133"/>
      <c r="RZG81" s="133"/>
      <c r="RZH81" s="133"/>
      <c r="RZI81" s="133"/>
      <c r="RZJ81" s="133"/>
      <c r="RZK81" s="133"/>
      <c r="RZL81" s="133"/>
      <c r="RZM81" s="133"/>
      <c r="RZN81" s="133"/>
      <c r="RZO81" s="133"/>
      <c r="RZP81" s="133"/>
      <c r="RZQ81" s="133"/>
      <c r="RZR81" s="133"/>
      <c r="RZS81" s="133"/>
      <c r="RZT81" s="133"/>
      <c r="RZU81" s="133"/>
      <c r="RZV81" s="133"/>
      <c r="RZW81" s="133"/>
      <c r="RZX81" s="133"/>
      <c r="RZY81" s="133"/>
      <c r="RZZ81" s="133"/>
      <c r="SAA81" s="133"/>
      <c r="SAB81" s="133"/>
      <c r="SAC81" s="133"/>
      <c r="SAD81" s="133"/>
      <c r="SAE81" s="133"/>
      <c r="SAF81" s="133"/>
      <c r="SAG81" s="133"/>
      <c r="SAH81" s="133"/>
      <c r="SAI81" s="133"/>
      <c r="SAJ81" s="133"/>
      <c r="SAK81" s="133"/>
      <c r="SAL81" s="133"/>
      <c r="SAM81" s="133"/>
      <c r="SAN81" s="133"/>
      <c r="SAO81" s="133"/>
      <c r="SAP81" s="133"/>
      <c r="SAQ81" s="133"/>
      <c r="SAR81" s="133"/>
      <c r="SAS81" s="133"/>
      <c r="SAT81" s="133"/>
      <c r="SAU81" s="133"/>
      <c r="SAV81" s="133"/>
      <c r="SAW81" s="133"/>
      <c r="SAX81" s="133"/>
      <c r="SAY81" s="133"/>
      <c r="SAZ81" s="133"/>
      <c r="SBA81" s="133"/>
      <c r="SBB81" s="133"/>
      <c r="SBC81" s="133"/>
      <c r="SBD81" s="133"/>
      <c r="SBE81" s="133"/>
      <c r="SBF81" s="133"/>
      <c r="SBG81" s="133"/>
      <c r="SBH81" s="133"/>
      <c r="SBI81" s="133"/>
      <c r="SBJ81" s="133"/>
      <c r="SBK81" s="133"/>
      <c r="SBL81" s="133"/>
      <c r="SBM81" s="133"/>
      <c r="SBN81" s="133"/>
      <c r="SBO81" s="133"/>
      <c r="SBP81" s="133"/>
      <c r="SBQ81" s="133"/>
      <c r="SBR81" s="133"/>
      <c r="SBS81" s="133"/>
      <c r="SBT81" s="133"/>
      <c r="SBU81" s="133"/>
      <c r="SBV81" s="133"/>
      <c r="SBW81" s="133"/>
      <c r="SBX81" s="133"/>
      <c r="SBY81" s="133"/>
      <c r="SBZ81" s="133"/>
      <c r="SCA81" s="133"/>
      <c r="SCB81" s="133"/>
      <c r="SCC81" s="133"/>
      <c r="SCD81" s="133"/>
      <c r="SCE81" s="133"/>
      <c r="SCF81" s="133"/>
      <c r="SCG81" s="133"/>
      <c r="SCH81" s="133"/>
      <c r="SCI81" s="133"/>
      <c r="SCJ81" s="133"/>
      <c r="SCK81" s="133"/>
      <c r="SCL81" s="133"/>
      <c r="SCM81" s="133"/>
      <c r="SCN81" s="133"/>
      <c r="SCO81" s="133"/>
      <c r="SCP81" s="133"/>
      <c r="SCQ81" s="133"/>
      <c r="SCR81" s="133"/>
      <c r="SCS81" s="133"/>
      <c r="SCT81" s="133"/>
      <c r="SCU81" s="133"/>
      <c r="SCV81" s="133"/>
      <c r="SCW81" s="133"/>
      <c r="SCX81" s="133"/>
      <c r="SCY81" s="133"/>
      <c r="SCZ81" s="133"/>
      <c r="SDA81" s="133"/>
      <c r="SDB81" s="133"/>
      <c r="SDC81" s="133"/>
      <c r="SDD81" s="133"/>
      <c r="SDE81" s="133"/>
      <c r="SDF81" s="133"/>
      <c r="SDG81" s="133"/>
      <c r="SDH81" s="133"/>
      <c r="SDI81" s="133"/>
      <c r="SDJ81" s="133"/>
      <c r="SDK81" s="133"/>
      <c r="SDL81" s="133"/>
      <c r="SDM81" s="133"/>
      <c r="SDN81" s="133"/>
      <c r="SDO81" s="133"/>
      <c r="SDP81" s="133"/>
      <c r="SDQ81" s="133"/>
      <c r="SDR81" s="133"/>
      <c r="SDS81" s="133"/>
      <c r="SDT81" s="133"/>
      <c r="SDU81" s="133"/>
      <c r="SDV81" s="133"/>
      <c r="SDW81" s="133"/>
      <c r="SDX81" s="133"/>
      <c r="SDY81" s="133"/>
      <c r="SDZ81" s="133"/>
      <c r="SEA81" s="133"/>
      <c r="SEB81" s="133"/>
      <c r="SEC81" s="133"/>
      <c r="SED81" s="133"/>
      <c r="SEE81" s="133"/>
      <c r="SEF81" s="133"/>
      <c r="SEG81" s="133"/>
      <c r="SEH81" s="133"/>
      <c r="SEI81" s="133"/>
      <c r="SEJ81" s="133"/>
      <c r="SEK81" s="133"/>
      <c r="SEL81" s="133"/>
      <c r="SEM81" s="133"/>
      <c r="SEN81" s="133"/>
      <c r="SEO81" s="133"/>
      <c r="SEP81" s="133"/>
      <c r="SEQ81" s="133"/>
      <c r="SER81" s="133"/>
      <c r="SES81" s="133"/>
      <c r="SET81" s="133"/>
      <c r="SEU81" s="133"/>
      <c r="SEV81" s="133"/>
      <c r="SEW81" s="133"/>
      <c r="SEX81" s="133"/>
      <c r="SEY81" s="133"/>
      <c r="SEZ81" s="133"/>
      <c r="SFA81" s="133"/>
      <c r="SFB81" s="133"/>
      <c r="SFC81" s="133"/>
      <c r="SFD81" s="133"/>
      <c r="SFE81" s="133"/>
      <c r="SFF81" s="133"/>
      <c r="SFG81" s="133"/>
      <c r="SFH81" s="133"/>
      <c r="SFI81" s="133"/>
      <c r="SFJ81" s="133"/>
      <c r="SFK81" s="133"/>
      <c r="SFL81" s="133"/>
      <c r="SFM81" s="133"/>
      <c r="SFN81" s="133"/>
      <c r="SFO81" s="133"/>
      <c r="SFP81" s="133"/>
      <c r="SFQ81" s="133"/>
      <c r="SFR81" s="133"/>
      <c r="SFS81" s="133"/>
      <c r="SFT81" s="133"/>
      <c r="SFU81" s="133"/>
      <c r="SFV81" s="133"/>
      <c r="SFW81" s="133"/>
      <c r="SFX81" s="133"/>
      <c r="SFY81" s="133"/>
      <c r="SFZ81" s="133"/>
      <c r="SGA81" s="133"/>
      <c r="SGB81" s="133"/>
      <c r="SGC81" s="133"/>
      <c r="SGD81" s="133"/>
      <c r="SGE81" s="133"/>
      <c r="SGF81" s="133"/>
      <c r="SGG81" s="133"/>
      <c r="SGH81" s="133"/>
      <c r="SGI81" s="133"/>
      <c r="SGJ81" s="133"/>
      <c r="SGK81" s="133"/>
      <c r="SGL81" s="133"/>
      <c r="SGM81" s="133"/>
      <c r="SGN81" s="133"/>
      <c r="SGO81" s="133"/>
      <c r="SGP81" s="133"/>
      <c r="SGQ81" s="133"/>
      <c r="SGR81" s="133"/>
      <c r="SGS81" s="133"/>
      <c r="SGT81" s="133"/>
      <c r="SGU81" s="133"/>
      <c r="SGV81" s="133"/>
      <c r="SGW81" s="133"/>
      <c r="SGX81" s="133"/>
      <c r="SGY81" s="133"/>
      <c r="SGZ81" s="133"/>
      <c r="SHA81" s="133"/>
      <c r="SHB81" s="133"/>
      <c r="SHC81" s="133"/>
      <c r="SHD81" s="133"/>
      <c r="SHE81" s="133"/>
      <c r="SHF81" s="133"/>
      <c r="SHG81" s="133"/>
      <c r="SHH81" s="133"/>
      <c r="SHI81" s="133"/>
      <c r="SHJ81" s="133"/>
      <c r="SHK81" s="133"/>
      <c r="SHL81" s="133"/>
      <c r="SHM81" s="133"/>
      <c r="SHN81" s="133"/>
      <c r="SHO81" s="133"/>
      <c r="SHP81" s="133"/>
      <c r="SHQ81" s="133"/>
      <c r="SHR81" s="133"/>
      <c r="SHS81" s="133"/>
      <c r="SHT81" s="133"/>
      <c r="SHU81" s="133"/>
      <c r="SHV81" s="133"/>
      <c r="SHW81" s="133"/>
      <c r="SHX81" s="133"/>
      <c r="SHY81" s="133"/>
      <c r="SHZ81" s="133"/>
      <c r="SIA81" s="133"/>
      <c r="SIB81" s="133"/>
      <c r="SIC81" s="133"/>
      <c r="SID81" s="133"/>
      <c r="SIE81" s="133"/>
      <c r="SIF81" s="133"/>
      <c r="SIG81" s="133"/>
      <c r="SIH81" s="133"/>
      <c r="SII81" s="133"/>
      <c r="SIJ81" s="133"/>
      <c r="SIK81" s="133"/>
      <c r="SIL81" s="133"/>
      <c r="SIM81" s="133"/>
      <c r="SIN81" s="133"/>
      <c r="SIO81" s="133"/>
      <c r="SIP81" s="133"/>
      <c r="SIQ81" s="133"/>
      <c r="SIR81" s="133"/>
      <c r="SIS81" s="133"/>
      <c r="SIT81" s="133"/>
      <c r="SIU81" s="133"/>
      <c r="SIV81" s="133"/>
      <c r="SIW81" s="133"/>
      <c r="SIX81" s="133"/>
      <c r="SIY81" s="133"/>
      <c r="SIZ81" s="133"/>
      <c r="SJA81" s="133"/>
      <c r="SJB81" s="133"/>
      <c r="SJC81" s="133"/>
      <c r="SJD81" s="133"/>
      <c r="SJE81" s="133"/>
      <c r="SJF81" s="133"/>
      <c r="SJG81" s="133"/>
      <c r="SJH81" s="133"/>
      <c r="SJI81" s="133"/>
      <c r="SJJ81" s="133"/>
      <c r="SJK81" s="133"/>
      <c r="SJL81" s="133"/>
      <c r="SJM81" s="133"/>
      <c r="SJN81" s="133"/>
      <c r="SJO81" s="133"/>
      <c r="SJP81" s="133"/>
      <c r="SJQ81" s="133"/>
      <c r="SJR81" s="133"/>
      <c r="SJS81" s="133"/>
      <c r="SJT81" s="133"/>
      <c r="SJU81" s="133"/>
      <c r="SJV81" s="133"/>
      <c r="SJW81" s="133"/>
      <c r="SJX81" s="133"/>
      <c r="SJY81" s="133"/>
      <c r="SJZ81" s="133"/>
      <c r="SKA81" s="133"/>
      <c r="SKB81" s="133"/>
      <c r="SKC81" s="133"/>
      <c r="SKD81" s="133"/>
      <c r="SKE81" s="133"/>
      <c r="SKF81" s="133"/>
      <c r="SKG81" s="133"/>
      <c r="SKH81" s="133"/>
      <c r="SKI81" s="133"/>
      <c r="SKJ81" s="133"/>
      <c r="SKK81" s="133"/>
      <c r="SKL81" s="133"/>
      <c r="SKM81" s="133"/>
      <c r="SKN81" s="133"/>
      <c r="SKO81" s="133"/>
      <c r="SKP81" s="133"/>
      <c r="SKQ81" s="133"/>
      <c r="SKR81" s="133"/>
      <c r="SKS81" s="133"/>
      <c r="SKT81" s="133"/>
      <c r="SKU81" s="133"/>
      <c r="SKV81" s="133"/>
      <c r="SKW81" s="133"/>
      <c r="SKX81" s="133"/>
      <c r="SKY81" s="133"/>
      <c r="SKZ81" s="133"/>
      <c r="SLA81" s="133"/>
      <c r="SLB81" s="133"/>
      <c r="SLC81" s="133"/>
      <c r="SLD81" s="133"/>
      <c r="SLE81" s="133"/>
      <c r="SLF81" s="133"/>
      <c r="SLG81" s="133"/>
      <c r="SLH81" s="133"/>
      <c r="SLI81" s="133"/>
      <c r="SLJ81" s="133"/>
      <c r="SLK81" s="133"/>
      <c r="SLL81" s="133"/>
      <c r="SLM81" s="133"/>
      <c r="SLN81" s="133"/>
      <c r="SLO81" s="133"/>
      <c r="SLP81" s="133"/>
      <c r="SLQ81" s="133"/>
      <c r="SLR81" s="133"/>
      <c r="SLS81" s="133"/>
      <c r="SLT81" s="133"/>
      <c r="SLU81" s="133"/>
      <c r="SLV81" s="133"/>
      <c r="SLW81" s="133"/>
      <c r="SLX81" s="133"/>
      <c r="SLY81" s="133"/>
      <c r="SLZ81" s="133"/>
      <c r="SMA81" s="133"/>
      <c r="SMB81" s="133"/>
      <c r="SMC81" s="133"/>
      <c r="SMD81" s="133"/>
      <c r="SME81" s="133"/>
      <c r="SMF81" s="133"/>
      <c r="SMG81" s="133"/>
      <c r="SMH81" s="133"/>
      <c r="SMI81" s="133"/>
      <c r="SMJ81" s="133"/>
      <c r="SMK81" s="133"/>
      <c r="SML81" s="133"/>
      <c r="SMM81" s="133"/>
      <c r="SMN81" s="133"/>
      <c r="SMO81" s="133"/>
      <c r="SMP81" s="133"/>
      <c r="SMQ81" s="133"/>
      <c r="SMR81" s="133"/>
      <c r="SMS81" s="133"/>
      <c r="SMT81" s="133"/>
      <c r="SMU81" s="133"/>
      <c r="SMV81" s="133"/>
      <c r="SMW81" s="133"/>
      <c r="SMX81" s="133"/>
      <c r="SMY81" s="133"/>
      <c r="SMZ81" s="133"/>
      <c r="SNA81" s="133"/>
      <c r="SNB81" s="133"/>
      <c r="SNC81" s="133"/>
      <c r="SND81" s="133"/>
      <c r="SNE81" s="133"/>
      <c r="SNF81" s="133"/>
      <c r="SNG81" s="133"/>
      <c r="SNH81" s="133"/>
      <c r="SNI81" s="133"/>
      <c r="SNJ81" s="133"/>
      <c r="SNK81" s="133"/>
      <c r="SNL81" s="133"/>
      <c r="SNM81" s="133"/>
      <c r="SNN81" s="133"/>
      <c r="SNO81" s="133"/>
      <c r="SNP81" s="133"/>
      <c r="SNQ81" s="133"/>
      <c r="SNR81" s="133"/>
      <c r="SNS81" s="133"/>
      <c r="SNT81" s="133"/>
      <c r="SNU81" s="133"/>
      <c r="SNV81" s="133"/>
      <c r="SNW81" s="133"/>
      <c r="SNX81" s="133"/>
      <c r="SNY81" s="133"/>
      <c r="SNZ81" s="133"/>
      <c r="SOA81" s="133"/>
      <c r="SOB81" s="133"/>
      <c r="SOC81" s="133"/>
      <c r="SOD81" s="133"/>
      <c r="SOE81" s="133"/>
      <c r="SOF81" s="133"/>
      <c r="SOG81" s="133"/>
      <c r="SOH81" s="133"/>
      <c r="SOI81" s="133"/>
      <c r="SOJ81" s="133"/>
      <c r="SOK81" s="133"/>
      <c r="SOL81" s="133"/>
      <c r="SOM81" s="133"/>
      <c r="SON81" s="133"/>
      <c r="SOO81" s="133"/>
      <c r="SOP81" s="133"/>
      <c r="SOQ81" s="133"/>
      <c r="SOR81" s="133"/>
      <c r="SOS81" s="133"/>
      <c r="SOT81" s="133"/>
      <c r="SOU81" s="133"/>
      <c r="SOV81" s="133"/>
      <c r="SOW81" s="133"/>
      <c r="SOX81" s="133"/>
      <c r="SOY81" s="133"/>
      <c r="SOZ81" s="133"/>
      <c r="SPA81" s="133"/>
      <c r="SPB81" s="133"/>
      <c r="SPC81" s="133"/>
      <c r="SPD81" s="133"/>
      <c r="SPE81" s="133"/>
      <c r="SPF81" s="133"/>
      <c r="SPG81" s="133"/>
      <c r="SPH81" s="133"/>
      <c r="SPI81" s="133"/>
      <c r="SPJ81" s="133"/>
      <c r="SPK81" s="133"/>
      <c r="SPL81" s="133"/>
      <c r="SPM81" s="133"/>
      <c r="SPN81" s="133"/>
      <c r="SPO81" s="133"/>
      <c r="SPP81" s="133"/>
      <c r="SPQ81" s="133"/>
      <c r="SPR81" s="133"/>
      <c r="SPS81" s="133"/>
      <c r="SPT81" s="133"/>
      <c r="SPU81" s="133"/>
      <c r="SPV81" s="133"/>
      <c r="SPW81" s="133"/>
      <c r="SPX81" s="133"/>
      <c r="SPY81" s="133"/>
      <c r="SPZ81" s="133"/>
      <c r="SQA81" s="133"/>
      <c r="SQB81" s="133"/>
      <c r="SQC81" s="133"/>
      <c r="SQD81" s="133"/>
      <c r="SQE81" s="133"/>
      <c r="SQF81" s="133"/>
      <c r="SQG81" s="133"/>
      <c r="SQH81" s="133"/>
      <c r="SQI81" s="133"/>
      <c r="SQJ81" s="133"/>
      <c r="SQK81" s="133"/>
      <c r="SQL81" s="133"/>
      <c r="SQM81" s="133"/>
      <c r="SQN81" s="133"/>
      <c r="SQO81" s="133"/>
      <c r="SQP81" s="133"/>
      <c r="SQQ81" s="133"/>
      <c r="SQR81" s="133"/>
      <c r="SQS81" s="133"/>
      <c r="SQT81" s="133"/>
      <c r="SQU81" s="133"/>
      <c r="SQV81" s="133"/>
      <c r="SQW81" s="133"/>
      <c r="SQX81" s="133"/>
      <c r="SQY81" s="133"/>
      <c r="SQZ81" s="133"/>
      <c r="SRA81" s="133"/>
      <c r="SRB81" s="133"/>
      <c r="SRC81" s="133"/>
      <c r="SRD81" s="133"/>
      <c r="SRE81" s="133"/>
      <c r="SRF81" s="133"/>
      <c r="SRG81" s="133"/>
      <c r="SRH81" s="133"/>
      <c r="SRI81" s="133"/>
      <c r="SRJ81" s="133"/>
      <c r="SRK81" s="133"/>
      <c r="SRL81" s="133"/>
      <c r="SRM81" s="133"/>
      <c r="SRN81" s="133"/>
      <c r="SRO81" s="133"/>
      <c r="SRP81" s="133"/>
      <c r="SRQ81" s="133"/>
      <c r="SRR81" s="133"/>
      <c r="SRS81" s="133"/>
      <c r="SRT81" s="133"/>
      <c r="SRU81" s="133"/>
      <c r="SRV81" s="133"/>
      <c r="SRW81" s="133"/>
      <c r="SRX81" s="133"/>
      <c r="SRY81" s="133"/>
      <c r="SRZ81" s="133"/>
      <c r="SSA81" s="133"/>
      <c r="SSB81" s="133"/>
      <c r="SSC81" s="133"/>
      <c r="SSD81" s="133"/>
      <c r="SSE81" s="133"/>
      <c r="SSF81" s="133"/>
      <c r="SSG81" s="133"/>
      <c r="SSH81" s="133"/>
      <c r="SSI81" s="133"/>
      <c r="SSJ81" s="133"/>
      <c r="SSK81" s="133"/>
      <c r="SSL81" s="133"/>
      <c r="SSM81" s="133"/>
      <c r="SSN81" s="133"/>
      <c r="SSO81" s="133"/>
      <c r="SSP81" s="133"/>
      <c r="SSQ81" s="133"/>
      <c r="SSR81" s="133"/>
      <c r="SSS81" s="133"/>
      <c r="SST81" s="133"/>
      <c r="SSU81" s="133"/>
      <c r="SSV81" s="133"/>
      <c r="SSW81" s="133"/>
      <c r="SSX81" s="133"/>
      <c r="SSY81" s="133"/>
      <c r="SSZ81" s="133"/>
      <c r="STA81" s="133"/>
      <c r="STB81" s="133"/>
      <c r="STC81" s="133"/>
      <c r="STD81" s="133"/>
      <c r="STE81" s="133"/>
      <c r="STF81" s="133"/>
      <c r="STG81" s="133"/>
      <c r="STH81" s="133"/>
      <c r="STI81" s="133"/>
      <c r="STJ81" s="133"/>
      <c r="STK81" s="133"/>
      <c r="STL81" s="133"/>
      <c r="STM81" s="133"/>
      <c r="STN81" s="133"/>
      <c r="STO81" s="133"/>
      <c r="STP81" s="133"/>
      <c r="STQ81" s="133"/>
      <c r="STR81" s="133"/>
      <c r="STS81" s="133"/>
      <c r="STT81" s="133"/>
      <c r="STU81" s="133"/>
      <c r="STV81" s="133"/>
      <c r="STW81" s="133"/>
      <c r="STX81" s="133"/>
      <c r="STY81" s="133"/>
      <c r="STZ81" s="133"/>
      <c r="SUA81" s="133"/>
      <c r="SUB81" s="133"/>
      <c r="SUC81" s="133"/>
      <c r="SUD81" s="133"/>
      <c r="SUE81" s="133"/>
      <c r="SUF81" s="133"/>
      <c r="SUG81" s="133"/>
      <c r="SUH81" s="133"/>
      <c r="SUI81" s="133"/>
      <c r="SUJ81" s="133"/>
      <c r="SUK81" s="133"/>
      <c r="SUL81" s="133"/>
      <c r="SUM81" s="133"/>
      <c r="SUN81" s="133"/>
      <c r="SUO81" s="133"/>
      <c r="SUP81" s="133"/>
      <c r="SUQ81" s="133"/>
      <c r="SUR81" s="133"/>
      <c r="SUS81" s="133"/>
      <c r="SUT81" s="133"/>
      <c r="SUU81" s="133"/>
      <c r="SUV81" s="133"/>
      <c r="SUW81" s="133"/>
      <c r="SUX81" s="133"/>
      <c r="SUY81" s="133"/>
      <c r="SUZ81" s="133"/>
      <c r="SVA81" s="133"/>
      <c r="SVB81" s="133"/>
      <c r="SVC81" s="133"/>
      <c r="SVD81" s="133"/>
      <c r="SVE81" s="133"/>
      <c r="SVF81" s="133"/>
      <c r="SVG81" s="133"/>
      <c r="SVH81" s="133"/>
      <c r="SVI81" s="133"/>
      <c r="SVJ81" s="133"/>
      <c r="SVK81" s="133"/>
      <c r="SVL81" s="133"/>
      <c r="SVM81" s="133"/>
      <c r="SVN81" s="133"/>
      <c r="SVO81" s="133"/>
      <c r="SVP81" s="133"/>
      <c r="SVQ81" s="133"/>
      <c r="SVR81" s="133"/>
      <c r="SVS81" s="133"/>
      <c r="SVT81" s="133"/>
      <c r="SVU81" s="133"/>
      <c r="SVV81" s="133"/>
      <c r="SVW81" s="133"/>
      <c r="SVX81" s="133"/>
      <c r="SVY81" s="133"/>
      <c r="SVZ81" s="133"/>
      <c r="SWA81" s="133"/>
      <c r="SWB81" s="133"/>
      <c r="SWC81" s="133"/>
      <c r="SWD81" s="133"/>
      <c r="SWE81" s="133"/>
      <c r="SWF81" s="133"/>
      <c r="SWG81" s="133"/>
      <c r="SWH81" s="133"/>
      <c r="SWI81" s="133"/>
      <c r="SWJ81" s="133"/>
      <c r="SWK81" s="133"/>
      <c r="SWL81" s="133"/>
      <c r="SWM81" s="133"/>
      <c r="SWN81" s="133"/>
      <c r="SWO81" s="133"/>
      <c r="SWP81" s="133"/>
      <c r="SWQ81" s="133"/>
      <c r="SWR81" s="133"/>
      <c r="SWS81" s="133"/>
      <c r="SWT81" s="133"/>
      <c r="SWU81" s="133"/>
      <c r="SWV81" s="133"/>
      <c r="SWW81" s="133"/>
      <c r="SWX81" s="133"/>
      <c r="SWY81" s="133"/>
      <c r="SWZ81" s="133"/>
      <c r="SXA81" s="133"/>
      <c r="SXB81" s="133"/>
      <c r="SXC81" s="133"/>
      <c r="SXD81" s="133"/>
      <c r="SXE81" s="133"/>
      <c r="SXF81" s="133"/>
      <c r="SXG81" s="133"/>
      <c r="SXH81" s="133"/>
      <c r="SXI81" s="133"/>
      <c r="SXJ81" s="133"/>
      <c r="SXK81" s="133"/>
      <c r="SXL81" s="133"/>
      <c r="SXM81" s="133"/>
      <c r="SXN81" s="133"/>
      <c r="SXO81" s="133"/>
      <c r="SXP81" s="133"/>
      <c r="SXQ81" s="133"/>
      <c r="SXR81" s="133"/>
      <c r="SXS81" s="133"/>
      <c r="SXT81" s="133"/>
      <c r="SXU81" s="133"/>
      <c r="SXV81" s="133"/>
      <c r="SXW81" s="133"/>
      <c r="SXX81" s="133"/>
      <c r="SXY81" s="133"/>
      <c r="SXZ81" s="133"/>
      <c r="SYA81" s="133"/>
      <c r="SYB81" s="133"/>
      <c r="SYC81" s="133"/>
      <c r="SYD81" s="133"/>
      <c r="SYE81" s="133"/>
      <c r="SYF81" s="133"/>
      <c r="SYG81" s="133"/>
      <c r="SYH81" s="133"/>
      <c r="SYI81" s="133"/>
      <c r="SYJ81" s="133"/>
      <c r="SYK81" s="133"/>
      <c r="SYL81" s="133"/>
      <c r="SYM81" s="133"/>
      <c r="SYN81" s="133"/>
      <c r="SYO81" s="133"/>
      <c r="SYP81" s="133"/>
      <c r="SYQ81" s="133"/>
      <c r="SYR81" s="133"/>
      <c r="SYS81" s="133"/>
      <c r="SYT81" s="133"/>
      <c r="SYU81" s="133"/>
      <c r="SYV81" s="133"/>
      <c r="SYW81" s="133"/>
      <c r="SYX81" s="133"/>
      <c r="SYY81" s="133"/>
      <c r="SYZ81" s="133"/>
      <c r="SZA81" s="133"/>
      <c r="SZB81" s="133"/>
      <c r="SZC81" s="133"/>
      <c r="SZD81" s="133"/>
      <c r="SZE81" s="133"/>
      <c r="SZF81" s="133"/>
      <c r="SZG81" s="133"/>
      <c r="SZH81" s="133"/>
      <c r="SZI81" s="133"/>
      <c r="SZJ81" s="133"/>
      <c r="SZK81" s="133"/>
      <c r="SZL81" s="133"/>
      <c r="SZM81" s="133"/>
      <c r="SZN81" s="133"/>
      <c r="SZO81" s="133"/>
      <c r="SZP81" s="133"/>
      <c r="SZQ81" s="133"/>
      <c r="SZR81" s="133"/>
      <c r="SZS81" s="133"/>
      <c r="SZT81" s="133"/>
      <c r="SZU81" s="133"/>
      <c r="SZV81" s="133"/>
      <c r="SZW81" s="133"/>
      <c r="SZX81" s="133"/>
      <c r="SZY81" s="133"/>
      <c r="SZZ81" s="133"/>
      <c r="TAA81" s="133"/>
      <c r="TAB81" s="133"/>
      <c r="TAC81" s="133"/>
      <c r="TAD81" s="133"/>
      <c r="TAE81" s="133"/>
      <c r="TAF81" s="133"/>
      <c r="TAG81" s="133"/>
      <c r="TAH81" s="133"/>
      <c r="TAI81" s="133"/>
      <c r="TAJ81" s="133"/>
      <c r="TAK81" s="133"/>
      <c r="TAL81" s="133"/>
      <c r="TAM81" s="133"/>
      <c r="TAN81" s="133"/>
      <c r="TAO81" s="133"/>
      <c r="TAP81" s="133"/>
      <c r="TAQ81" s="133"/>
      <c r="TAR81" s="133"/>
      <c r="TAS81" s="133"/>
      <c r="TAT81" s="133"/>
      <c r="TAU81" s="133"/>
      <c r="TAV81" s="133"/>
      <c r="TAW81" s="133"/>
      <c r="TAX81" s="133"/>
      <c r="TAY81" s="133"/>
      <c r="TAZ81" s="133"/>
      <c r="TBA81" s="133"/>
      <c r="TBB81" s="133"/>
      <c r="TBC81" s="133"/>
      <c r="TBD81" s="133"/>
      <c r="TBE81" s="133"/>
      <c r="TBF81" s="133"/>
      <c r="TBG81" s="133"/>
      <c r="TBH81" s="133"/>
      <c r="TBI81" s="133"/>
      <c r="TBJ81" s="133"/>
      <c r="TBK81" s="133"/>
      <c r="TBL81" s="133"/>
      <c r="TBM81" s="133"/>
      <c r="TBN81" s="133"/>
      <c r="TBO81" s="133"/>
      <c r="TBP81" s="133"/>
      <c r="TBQ81" s="133"/>
      <c r="TBR81" s="133"/>
      <c r="TBS81" s="133"/>
      <c r="TBT81" s="133"/>
      <c r="TBU81" s="133"/>
      <c r="TBV81" s="133"/>
      <c r="TBW81" s="133"/>
      <c r="TBX81" s="133"/>
      <c r="TBY81" s="133"/>
      <c r="TBZ81" s="133"/>
      <c r="TCA81" s="133"/>
      <c r="TCB81" s="133"/>
      <c r="TCC81" s="133"/>
      <c r="TCD81" s="133"/>
      <c r="TCE81" s="133"/>
      <c r="TCF81" s="133"/>
      <c r="TCG81" s="133"/>
      <c r="TCH81" s="133"/>
      <c r="TCI81" s="133"/>
      <c r="TCJ81" s="133"/>
      <c r="TCK81" s="133"/>
      <c r="TCL81" s="133"/>
      <c r="TCM81" s="133"/>
      <c r="TCN81" s="133"/>
      <c r="TCO81" s="133"/>
      <c r="TCP81" s="133"/>
      <c r="TCQ81" s="133"/>
      <c r="TCR81" s="133"/>
      <c r="TCS81" s="133"/>
      <c r="TCT81" s="133"/>
      <c r="TCU81" s="133"/>
      <c r="TCV81" s="133"/>
      <c r="TCW81" s="133"/>
      <c r="TCX81" s="133"/>
      <c r="TCY81" s="133"/>
      <c r="TCZ81" s="133"/>
      <c r="TDA81" s="133"/>
      <c r="TDB81" s="133"/>
      <c r="TDC81" s="133"/>
      <c r="TDD81" s="133"/>
      <c r="TDE81" s="133"/>
      <c r="TDF81" s="133"/>
      <c r="TDG81" s="133"/>
      <c r="TDH81" s="133"/>
      <c r="TDI81" s="133"/>
      <c r="TDJ81" s="133"/>
      <c r="TDK81" s="133"/>
      <c r="TDL81" s="133"/>
      <c r="TDM81" s="133"/>
      <c r="TDN81" s="133"/>
      <c r="TDO81" s="133"/>
      <c r="TDP81" s="133"/>
      <c r="TDQ81" s="133"/>
      <c r="TDR81" s="133"/>
      <c r="TDS81" s="133"/>
      <c r="TDT81" s="133"/>
      <c r="TDU81" s="133"/>
      <c r="TDV81" s="133"/>
      <c r="TDW81" s="133"/>
      <c r="TDX81" s="133"/>
      <c r="TDY81" s="133"/>
      <c r="TDZ81" s="133"/>
      <c r="TEA81" s="133"/>
      <c r="TEB81" s="133"/>
      <c r="TEC81" s="133"/>
      <c r="TED81" s="133"/>
      <c r="TEE81" s="133"/>
      <c r="TEF81" s="133"/>
      <c r="TEG81" s="133"/>
      <c r="TEH81" s="133"/>
      <c r="TEI81" s="133"/>
      <c r="TEJ81" s="133"/>
      <c r="TEK81" s="133"/>
      <c r="TEL81" s="133"/>
      <c r="TEM81" s="133"/>
      <c r="TEN81" s="133"/>
      <c r="TEO81" s="133"/>
      <c r="TEP81" s="133"/>
      <c r="TEQ81" s="133"/>
      <c r="TER81" s="133"/>
      <c r="TES81" s="133"/>
      <c r="TET81" s="133"/>
      <c r="TEU81" s="133"/>
      <c r="TEV81" s="133"/>
      <c r="TEW81" s="133"/>
      <c r="TEX81" s="133"/>
      <c r="TEY81" s="133"/>
      <c r="TEZ81" s="133"/>
      <c r="TFA81" s="133"/>
      <c r="TFB81" s="133"/>
      <c r="TFC81" s="133"/>
      <c r="TFD81" s="133"/>
      <c r="TFE81" s="133"/>
      <c r="TFF81" s="133"/>
      <c r="TFG81" s="133"/>
      <c r="TFH81" s="133"/>
      <c r="TFI81" s="133"/>
      <c r="TFJ81" s="133"/>
      <c r="TFK81" s="133"/>
      <c r="TFL81" s="133"/>
      <c r="TFM81" s="133"/>
      <c r="TFN81" s="133"/>
      <c r="TFO81" s="133"/>
      <c r="TFP81" s="133"/>
      <c r="TFQ81" s="133"/>
      <c r="TFR81" s="133"/>
      <c r="TFS81" s="133"/>
      <c r="TFT81" s="133"/>
      <c r="TFU81" s="133"/>
      <c r="TFV81" s="133"/>
      <c r="TFW81" s="133"/>
      <c r="TFX81" s="133"/>
      <c r="TFY81" s="133"/>
      <c r="TFZ81" s="133"/>
      <c r="TGA81" s="133"/>
      <c r="TGB81" s="133"/>
      <c r="TGC81" s="133"/>
      <c r="TGD81" s="133"/>
      <c r="TGE81" s="133"/>
      <c r="TGF81" s="133"/>
      <c r="TGG81" s="133"/>
      <c r="TGH81" s="133"/>
      <c r="TGI81" s="133"/>
      <c r="TGJ81" s="133"/>
      <c r="TGK81" s="133"/>
      <c r="TGL81" s="133"/>
      <c r="TGM81" s="133"/>
      <c r="TGN81" s="133"/>
      <c r="TGO81" s="133"/>
      <c r="TGP81" s="133"/>
      <c r="TGQ81" s="133"/>
      <c r="TGR81" s="133"/>
      <c r="TGS81" s="133"/>
      <c r="TGT81" s="133"/>
      <c r="TGU81" s="133"/>
      <c r="TGV81" s="133"/>
      <c r="TGW81" s="133"/>
      <c r="TGX81" s="133"/>
      <c r="TGY81" s="133"/>
      <c r="TGZ81" s="133"/>
      <c r="THA81" s="133"/>
      <c r="THB81" s="133"/>
      <c r="THC81" s="133"/>
      <c r="THD81" s="133"/>
      <c r="THE81" s="133"/>
      <c r="THF81" s="133"/>
      <c r="THG81" s="133"/>
      <c r="THH81" s="133"/>
      <c r="THI81" s="133"/>
      <c r="THJ81" s="133"/>
      <c r="THK81" s="133"/>
      <c r="THL81" s="133"/>
      <c r="THM81" s="133"/>
      <c r="THN81" s="133"/>
      <c r="THO81" s="133"/>
      <c r="THP81" s="133"/>
      <c r="THQ81" s="133"/>
      <c r="THR81" s="133"/>
      <c r="THS81" s="133"/>
      <c r="THT81" s="133"/>
      <c r="THU81" s="133"/>
      <c r="THV81" s="133"/>
      <c r="THW81" s="133"/>
      <c r="THX81" s="133"/>
      <c r="THY81" s="133"/>
      <c r="THZ81" s="133"/>
      <c r="TIA81" s="133"/>
      <c r="TIB81" s="133"/>
      <c r="TIC81" s="133"/>
      <c r="TID81" s="133"/>
      <c r="TIE81" s="133"/>
      <c r="TIF81" s="133"/>
      <c r="TIG81" s="133"/>
      <c r="TIH81" s="133"/>
      <c r="TII81" s="133"/>
      <c r="TIJ81" s="133"/>
      <c r="TIK81" s="133"/>
      <c r="TIL81" s="133"/>
      <c r="TIM81" s="133"/>
      <c r="TIN81" s="133"/>
      <c r="TIO81" s="133"/>
      <c r="TIP81" s="133"/>
      <c r="TIQ81" s="133"/>
      <c r="TIR81" s="133"/>
      <c r="TIS81" s="133"/>
      <c r="TIT81" s="133"/>
      <c r="TIU81" s="133"/>
      <c r="TIV81" s="133"/>
      <c r="TIW81" s="133"/>
      <c r="TIX81" s="133"/>
      <c r="TIY81" s="133"/>
      <c r="TIZ81" s="133"/>
      <c r="TJA81" s="133"/>
      <c r="TJB81" s="133"/>
      <c r="TJC81" s="133"/>
      <c r="TJD81" s="133"/>
      <c r="TJE81" s="133"/>
      <c r="TJF81" s="133"/>
      <c r="TJG81" s="133"/>
      <c r="TJH81" s="133"/>
      <c r="TJI81" s="133"/>
      <c r="TJJ81" s="133"/>
      <c r="TJK81" s="133"/>
      <c r="TJL81" s="133"/>
      <c r="TJM81" s="133"/>
      <c r="TJN81" s="133"/>
      <c r="TJO81" s="133"/>
      <c r="TJP81" s="133"/>
      <c r="TJQ81" s="133"/>
      <c r="TJR81" s="133"/>
      <c r="TJS81" s="133"/>
      <c r="TJT81" s="133"/>
      <c r="TJU81" s="133"/>
      <c r="TJV81" s="133"/>
      <c r="TJW81" s="133"/>
      <c r="TJX81" s="133"/>
      <c r="TJY81" s="133"/>
      <c r="TJZ81" s="133"/>
      <c r="TKA81" s="133"/>
      <c r="TKB81" s="133"/>
      <c r="TKC81" s="133"/>
      <c r="TKD81" s="133"/>
      <c r="TKE81" s="133"/>
      <c r="TKF81" s="133"/>
      <c r="TKG81" s="133"/>
      <c r="TKH81" s="133"/>
      <c r="TKI81" s="133"/>
      <c r="TKJ81" s="133"/>
      <c r="TKK81" s="133"/>
      <c r="TKL81" s="133"/>
      <c r="TKM81" s="133"/>
      <c r="TKN81" s="133"/>
      <c r="TKO81" s="133"/>
      <c r="TKP81" s="133"/>
      <c r="TKQ81" s="133"/>
      <c r="TKR81" s="133"/>
      <c r="TKS81" s="133"/>
      <c r="TKT81" s="133"/>
      <c r="TKU81" s="133"/>
      <c r="TKV81" s="133"/>
      <c r="TKW81" s="133"/>
      <c r="TKX81" s="133"/>
      <c r="TKY81" s="133"/>
      <c r="TKZ81" s="133"/>
      <c r="TLA81" s="133"/>
      <c r="TLB81" s="133"/>
      <c r="TLC81" s="133"/>
      <c r="TLD81" s="133"/>
      <c r="TLE81" s="133"/>
      <c r="TLF81" s="133"/>
      <c r="TLG81" s="133"/>
      <c r="TLH81" s="133"/>
      <c r="TLI81" s="133"/>
      <c r="TLJ81" s="133"/>
      <c r="TLK81" s="133"/>
      <c r="TLL81" s="133"/>
      <c r="TLM81" s="133"/>
      <c r="TLN81" s="133"/>
      <c r="TLO81" s="133"/>
      <c r="TLP81" s="133"/>
      <c r="TLQ81" s="133"/>
      <c r="TLR81" s="133"/>
      <c r="TLS81" s="133"/>
      <c r="TLT81" s="133"/>
      <c r="TLU81" s="133"/>
      <c r="TLV81" s="133"/>
      <c r="TLW81" s="133"/>
      <c r="TLX81" s="133"/>
      <c r="TLY81" s="133"/>
      <c r="TLZ81" s="133"/>
      <c r="TMA81" s="133"/>
      <c r="TMB81" s="133"/>
      <c r="TMC81" s="133"/>
      <c r="TMD81" s="133"/>
      <c r="TME81" s="133"/>
      <c r="TMF81" s="133"/>
      <c r="TMG81" s="133"/>
      <c r="TMH81" s="133"/>
      <c r="TMI81" s="133"/>
      <c r="TMJ81" s="133"/>
      <c r="TMK81" s="133"/>
      <c r="TML81" s="133"/>
      <c r="TMM81" s="133"/>
      <c r="TMN81" s="133"/>
      <c r="TMO81" s="133"/>
      <c r="TMP81" s="133"/>
      <c r="TMQ81" s="133"/>
      <c r="TMR81" s="133"/>
      <c r="TMS81" s="133"/>
      <c r="TMT81" s="133"/>
      <c r="TMU81" s="133"/>
      <c r="TMV81" s="133"/>
      <c r="TMW81" s="133"/>
      <c r="TMX81" s="133"/>
      <c r="TMY81" s="133"/>
      <c r="TMZ81" s="133"/>
      <c r="TNA81" s="133"/>
      <c r="TNB81" s="133"/>
      <c r="TNC81" s="133"/>
      <c r="TND81" s="133"/>
      <c r="TNE81" s="133"/>
      <c r="TNF81" s="133"/>
      <c r="TNG81" s="133"/>
      <c r="TNH81" s="133"/>
      <c r="TNI81" s="133"/>
      <c r="TNJ81" s="133"/>
      <c r="TNK81" s="133"/>
      <c r="TNL81" s="133"/>
      <c r="TNM81" s="133"/>
      <c r="TNN81" s="133"/>
      <c r="TNO81" s="133"/>
      <c r="TNP81" s="133"/>
      <c r="TNQ81" s="133"/>
      <c r="TNR81" s="133"/>
      <c r="TNS81" s="133"/>
      <c r="TNT81" s="133"/>
      <c r="TNU81" s="133"/>
      <c r="TNV81" s="133"/>
      <c r="TNW81" s="133"/>
      <c r="TNX81" s="133"/>
      <c r="TNY81" s="133"/>
      <c r="TNZ81" s="133"/>
      <c r="TOA81" s="133"/>
      <c r="TOB81" s="133"/>
      <c r="TOC81" s="133"/>
      <c r="TOD81" s="133"/>
      <c r="TOE81" s="133"/>
      <c r="TOF81" s="133"/>
      <c r="TOG81" s="133"/>
      <c r="TOH81" s="133"/>
      <c r="TOI81" s="133"/>
      <c r="TOJ81" s="133"/>
      <c r="TOK81" s="133"/>
      <c r="TOL81" s="133"/>
      <c r="TOM81" s="133"/>
      <c r="TON81" s="133"/>
      <c r="TOO81" s="133"/>
      <c r="TOP81" s="133"/>
      <c r="TOQ81" s="133"/>
      <c r="TOR81" s="133"/>
      <c r="TOS81" s="133"/>
      <c r="TOT81" s="133"/>
      <c r="TOU81" s="133"/>
      <c r="TOV81" s="133"/>
      <c r="TOW81" s="133"/>
      <c r="TOX81" s="133"/>
      <c r="TOY81" s="133"/>
      <c r="TOZ81" s="133"/>
      <c r="TPA81" s="133"/>
      <c r="TPB81" s="133"/>
      <c r="TPC81" s="133"/>
      <c r="TPD81" s="133"/>
      <c r="TPE81" s="133"/>
      <c r="TPF81" s="133"/>
      <c r="TPG81" s="133"/>
      <c r="TPH81" s="133"/>
      <c r="TPI81" s="133"/>
      <c r="TPJ81" s="133"/>
      <c r="TPK81" s="133"/>
      <c r="TPL81" s="133"/>
      <c r="TPM81" s="133"/>
      <c r="TPN81" s="133"/>
      <c r="TPO81" s="133"/>
      <c r="TPP81" s="133"/>
      <c r="TPQ81" s="133"/>
      <c r="TPR81" s="133"/>
      <c r="TPS81" s="133"/>
      <c r="TPT81" s="133"/>
      <c r="TPU81" s="133"/>
      <c r="TPV81" s="133"/>
      <c r="TPW81" s="133"/>
      <c r="TPX81" s="133"/>
      <c r="TPY81" s="133"/>
      <c r="TPZ81" s="133"/>
      <c r="TQA81" s="133"/>
      <c r="TQB81" s="133"/>
      <c r="TQC81" s="133"/>
      <c r="TQD81" s="133"/>
      <c r="TQE81" s="133"/>
      <c r="TQF81" s="133"/>
      <c r="TQG81" s="133"/>
      <c r="TQH81" s="133"/>
      <c r="TQI81" s="133"/>
      <c r="TQJ81" s="133"/>
      <c r="TQK81" s="133"/>
      <c r="TQL81" s="133"/>
      <c r="TQM81" s="133"/>
      <c r="TQN81" s="133"/>
      <c r="TQO81" s="133"/>
      <c r="TQP81" s="133"/>
      <c r="TQQ81" s="133"/>
      <c r="TQR81" s="133"/>
      <c r="TQS81" s="133"/>
      <c r="TQT81" s="133"/>
      <c r="TQU81" s="133"/>
      <c r="TQV81" s="133"/>
      <c r="TQW81" s="133"/>
      <c r="TQX81" s="133"/>
      <c r="TQY81" s="133"/>
      <c r="TQZ81" s="133"/>
      <c r="TRA81" s="133"/>
      <c r="TRB81" s="133"/>
      <c r="TRC81" s="133"/>
      <c r="TRD81" s="133"/>
      <c r="TRE81" s="133"/>
      <c r="TRF81" s="133"/>
      <c r="TRG81" s="133"/>
      <c r="TRH81" s="133"/>
      <c r="TRI81" s="133"/>
      <c r="TRJ81" s="133"/>
      <c r="TRK81" s="133"/>
      <c r="TRL81" s="133"/>
      <c r="TRM81" s="133"/>
      <c r="TRN81" s="133"/>
      <c r="TRO81" s="133"/>
      <c r="TRP81" s="133"/>
      <c r="TRQ81" s="133"/>
      <c r="TRR81" s="133"/>
      <c r="TRS81" s="133"/>
      <c r="TRT81" s="133"/>
      <c r="TRU81" s="133"/>
      <c r="TRV81" s="133"/>
      <c r="TRW81" s="133"/>
      <c r="TRX81" s="133"/>
      <c r="TRY81" s="133"/>
      <c r="TRZ81" s="133"/>
      <c r="TSA81" s="133"/>
      <c r="TSB81" s="133"/>
      <c r="TSC81" s="133"/>
      <c r="TSD81" s="133"/>
      <c r="TSE81" s="133"/>
      <c r="TSF81" s="133"/>
      <c r="TSG81" s="133"/>
      <c r="TSH81" s="133"/>
      <c r="TSI81" s="133"/>
      <c r="TSJ81" s="133"/>
      <c r="TSK81" s="133"/>
      <c r="TSL81" s="133"/>
      <c r="TSM81" s="133"/>
      <c r="TSN81" s="133"/>
      <c r="TSO81" s="133"/>
      <c r="TSP81" s="133"/>
      <c r="TSQ81" s="133"/>
      <c r="TSR81" s="133"/>
      <c r="TSS81" s="133"/>
      <c r="TST81" s="133"/>
      <c r="TSU81" s="133"/>
      <c r="TSV81" s="133"/>
      <c r="TSW81" s="133"/>
      <c r="TSX81" s="133"/>
      <c r="TSY81" s="133"/>
      <c r="TSZ81" s="133"/>
      <c r="TTA81" s="133"/>
      <c r="TTB81" s="133"/>
      <c r="TTC81" s="133"/>
      <c r="TTD81" s="133"/>
      <c r="TTE81" s="133"/>
      <c r="TTF81" s="133"/>
      <c r="TTG81" s="133"/>
      <c r="TTH81" s="133"/>
      <c r="TTI81" s="133"/>
      <c r="TTJ81" s="133"/>
      <c r="TTK81" s="133"/>
      <c r="TTL81" s="133"/>
      <c r="TTM81" s="133"/>
      <c r="TTN81" s="133"/>
      <c r="TTO81" s="133"/>
      <c r="TTP81" s="133"/>
      <c r="TTQ81" s="133"/>
      <c r="TTR81" s="133"/>
      <c r="TTS81" s="133"/>
      <c r="TTT81" s="133"/>
      <c r="TTU81" s="133"/>
      <c r="TTV81" s="133"/>
      <c r="TTW81" s="133"/>
      <c r="TTX81" s="133"/>
      <c r="TTY81" s="133"/>
      <c r="TTZ81" s="133"/>
      <c r="TUA81" s="133"/>
      <c r="TUB81" s="133"/>
      <c r="TUC81" s="133"/>
      <c r="TUD81" s="133"/>
      <c r="TUE81" s="133"/>
      <c r="TUF81" s="133"/>
      <c r="TUG81" s="133"/>
      <c r="TUH81" s="133"/>
      <c r="TUI81" s="133"/>
      <c r="TUJ81" s="133"/>
      <c r="TUK81" s="133"/>
      <c r="TUL81" s="133"/>
      <c r="TUM81" s="133"/>
      <c r="TUN81" s="133"/>
      <c r="TUO81" s="133"/>
      <c r="TUP81" s="133"/>
      <c r="TUQ81" s="133"/>
      <c r="TUR81" s="133"/>
      <c r="TUS81" s="133"/>
      <c r="TUT81" s="133"/>
      <c r="TUU81" s="133"/>
      <c r="TUV81" s="133"/>
      <c r="TUW81" s="133"/>
      <c r="TUX81" s="133"/>
      <c r="TUY81" s="133"/>
      <c r="TUZ81" s="133"/>
      <c r="TVA81" s="133"/>
      <c r="TVB81" s="133"/>
      <c r="TVC81" s="133"/>
      <c r="TVD81" s="133"/>
      <c r="TVE81" s="133"/>
      <c r="TVF81" s="133"/>
      <c r="TVG81" s="133"/>
      <c r="TVH81" s="133"/>
      <c r="TVI81" s="133"/>
      <c r="TVJ81" s="133"/>
      <c r="TVK81" s="133"/>
      <c r="TVL81" s="133"/>
      <c r="TVM81" s="133"/>
      <c r="TVN81" s="133"/>
      <c r="TVO81" s="133"/>
      <c r="TVP81" s="133"/>
      <c r="TVQ81" s="133"/>
      <c r="TVR81" s="133"/>
      <c r="TVS81" s="133"/>
      <c r="TVT81" s="133"/>
      <c r="TVU81" s="133"/>
      <c r="TVV81" s="133"/>
      <c r="TVW81" s="133"/>
      <c r="TVX81" s="133"/>
      <c r="TVY81" s="133"/>
      <c r="TVZ81" s="133"/>
      <c r="TWA81" s="133"/>
      <c r="TWB81" s="133"/>
      <c r="TWC81" s="133"/>
      <c r="TWD81" s="133"/>
      <c r="TWE81" s="133"/>
      <c r="TWF81" s="133"/>
      <c r="TWG81" s="133"/>
      <c r="TWH81" s="133"/>
      <c r="TWI81" s="133"/>
      <c r="TWJ81" s="133"/>
      <c r="TWK81" s="133"/>
      <c r="TWL81" s="133"/>
      <c r="TWM81" s="133"/>
      <c r="TWN81" s="133"/>
      <c r="TWO81" s="133"/>
      <c r="TWP81" s="133"/>
      <c r="TWQ81" s="133"/>
      <c r="TWR81" s="133"/>
      <c r="TWS81" s="133"/>
      <c r="TWT81" s="133"/>
      <c r="TWU81" s="133"/>
      <c r="TWV81" s="133"/>
      <c r="TWW81" s="133"/>
      <c r="TWX81" s="133"/>
      <c r="TWY81" s="133"/>
      <c r="TWZ81" s="133"/>
      <c r="TXA81" s="133"/>
      <c r="TXB81" s="133"/>
      <c r="TXC81" s="133"/>
      <c r="TXD81" s="133"/>
      <c r="TXE81" s="133"/>
      <c r="TXF81" s="133"/>
      <c r="TXG81" s="133"/>
      <c r="TXH81" s="133"/>
      <c r="TXI81" s="133"/>
      <c r="TXJ81" s="133"/>
      <c r="TXK81" s="133"/>
      <c r="TXL81" s="133"/>
      <c r="TXM81" s="133"/>
      <c r="TXN81" s="133"/>
      <c r="TXO81" s="133"/>
      <c r="TXP81" s="133"/>
      <c r="TXQ81" s="133"/>
      <c r="TXR81" s="133"/>
      <c r="TXS81" s="133"/>
      <c r="TXT81" s="133"/>
      <c r="TXU81" s="133"/>
      <c r="TXV81" s="133"/>
      <c r="TXW81" s="133"/>
      <c r="TXX81" s="133"/>
      <c r="TXY81" s="133"/>
      <c r="TXZ81" s="133"/>
      <c r="TYA81" s="133"/>
      <c r="TYB81" s="133"/>
      <c r="TYC81" s="133"/>
      <c r="TYD81" s="133"/>
      <c r="TYE81" s="133"/>
      <c r="TYF81" s="133"/>
      <c r="TYG81" s="133"/>
      <c r="TYH81" s="133"/>
      <c r="TYI81" s="133"/>
      <c r="TYJ81" s="133"/>
      <c r="TYK81" s="133"/>
      <c r="TYL81" s="133"/>
      <c r="TYM81" s="133"/>
      <c r="TYN81" s="133"/>
      <c r="TYO81" s="133"/>
      <c r="TYP81" s="133"/>
      <c r="TYQ81" s="133"/>
      <c r="TYR81" s="133"/>
      <c r="TYS81" s="133"/>
      <c r="TYT81" s="133"/>
      <c r="TYU81" s="133"/>
      <c r="TYV81" s="133"/>
      <c r="TYW81" s="133"/>
      <c r="TYX81" s="133"/>
      <c r="TYY81" s="133"/>
      <c r="TYZ81" s="133"/>
      <c r="TZA81" s="133"/>
      <c r="TZB81" s="133"/>
      <c r="TZC81" s="133"/>
      <c r="TZD81" s="133"/>
      <c r="TZE81" s="133"/>
      <c r="TZF81" s="133"/>
      <c r="TZG81" s="133"/>
      <c r="TZH81" s="133"/>
      <c r="TZI81" s="133"/>
      <c r="TZJ81" s="133"/>
      <c r="TZK81" s="133"/>
      <c r="TZL81" s="133"/>
      <c r="TZM81" s="133"/>
      <c r="TZN81" s="133"/>
      <c r="TZO81" s="133"/>
      <c r="TZP81" s="133"/>
      <c r="TZQ81" s="133"/>
      <c r="TZR81" s="133"/>
      <c r="TZS81" s="133"/>
      <c r="TZT81" s="133"/>
      <c r="TZU81" s="133"/>
      <c r="TZV81" s="133"/>
      <c r="TZW81" s="133"/>
      <c r="TZX81" s="133"/>
      <c r="TZY81" s="133"/>
      <c r="TZZ81" s="133"/>
      <c r="UAA81" s="133"/>
      <c r="UAB81" s="133"/>
      <c r="UAC81" s="133"/>
      <c r="UAD81" s="133"/>
      <c r="UAE81" s="133"/>
      <c r="UAF81" s="133"/>
      <c r="UAG81" s="133"/>
      <c r="UAH81" s="133"/>
      <c r="UAI81" s="133"/>
      <c r="UAJ81" s="133"/>
      <c r="UAK81" s="133"/>
      <c r="UAL81" s="133"/>
      <c r="UAM81" s="133"/>
      <c r="UAN81" s="133"/>
      <c r="UAO81" s="133"/>
      <c r="UAP81" s="133"/>
      <c r="UAQ81" s="133"/>
      <c r="UAR81" s="133"/>
      <c r="UAS81" s="133"/>
      <c r="UAT81" s="133"/>
      <c r="UAU81" s="133"/>
      <c r="UAV81" s="133"/>
      <c r="UAW81" s="133"/>
      <c r="UAX81" s="133"/>
      <c r="UAY81" s="133"/>
      <c r="UAZ81" s="133"/>
      <c r="UBA81" s="133"/>
      <c r="UBB81" s="133"/>
      <c r="UBC81" s="133"/>
      <c r="UBD81" s="133"/>
      <c r="UBE81" s="133"/>
      <c r="UBF81" s="133"/>
      <c r="UBG81" s="133"/>
      <c r="UBH81" s="133"/>
      <c r="UBI81" s="133"/>
      <c r="UBJ81" s="133"/>
      <c r="UBK81" s="133"/>
      <c r="UBL81" s="133"/>
      <c r="UBM81" s="133"/>
      <c r="UBN81" s="133"/>
      <c r="UBO81" s="133"/>
      <c r="UBP81" s="133"/>
      <c r="UBQ81" s="133"/>
      <c r="UBR81" s="133"/>
      <c r="UBS81" s="133"/>
      <c r="UBT81" s="133"/>
      <c r="UBU81" s="133"/>
      <c r="UBV81" s="133"/>
      <c r="UBW81" s="133"/>
      <c r="UBX81" s="133"/>
      <c r="UBY81" s="133"/>
      <c r="UBZ81" s="133"/>
      <c r="UCA81" s="133"/>
      <c r="UCB81" s="133"/>
      <c r="UCC81" s="133"/>
      <c r="UCD81" s="133"/>
      <c r="UCE81" s="133"/>
      <c r="UCF81" s="133"/>
      <c r="UCG81" s="133"/>
      <c r="UCH81" s="133"/>
      <c r="UCI81" s="133"/>
      <c r="UCJ81" s="133"/>
      <c r="UCK81" s="133"/>
      <c r="UCL81" s="133"/>
      <c r="UCM81" s="133"/>
      <c r="UCN81" s="133"/>
      <c r="UCO81" s="133"/>
      <c r="UCP81" s="133"/>
      <c r="UCQ81" s="133"/>
      <c r="UCR81" s="133"/>
      <c r="UCS81" s="133"/>
      <c r="UCT81" s="133"/>
      <c r="UCU81" s="133"/>
      <c r="UCV81" s="133"/>
      <c r="UCW81" s="133"/>
      <c r="UCX81" s="133"/>
      <c r="UCY81" s="133"/>
      <c r="UCZ81" s="133"/>
      <c r="UDA81" s="133"/>
      <c r="UDB81" s="133"/>
      <c r="UDC81" s="133"/>
      <c r="UDD81" s="133"/>
      <c r="UDE81" s="133"/>
      <c r="UDF81" s="133"/>
      <c r="UDG81" s="133"/>
      <c r="UDH81" s="133"/>
      <c r="UDI81" s="133"/>
      <c r="UDJ81" s="133"/>
      <c r="UDK81" s="133"/>
      <c r="UDL81" s="133"/>
      <c r="UDM81" s="133"/>
      <c r="UDN81" s="133"/>
      <c r="UDO81" s="133"/>
      <c r="UDP81" s="133"/>
      <c r="UDQ81" s="133"/>
      <c r="UDR81" s="133"/>
      <c r="UDS81" s="133"/>
      <c r="UDT81" s="133"/>
      <c r="UDU81" s="133"/>
      <c r="UDV81" s="133"/>
      <c r="UDW81" s="133"/>
      <c r="UDX81" s="133"/>
      <c r="UDY81" s="133"/>
      <c r="UDZ81" s="133"/>
      <c r="UEA81" s="133"/>
      <c r="UEB81" s="133"/>
      <c r="UEC81" s="133"/>
      <c r="UED81" s="133"/>
      <c r="UEE81" s="133"/>
      <c r="UEF81" s="133"/>
      <c r="UEG81" s="133"/>
      <c r="UEH81" s="133"/>
      <c r="UEI81" s="133"/>
      <c r="UEJ81" s="133"/>
      <c r="UEK81" s="133"/>
      <c r="UEL81" s="133"/>
      <c r="UEM81" s="133"/>
      <c r="UEN81" s="133"/>
      <c r="UEO81" s="133"/>
      <c r="UEP81" s="133"/>
      <c r="UEQ81" s="133"/>
      <c r="UER81" s="133"/>
      <c r="UES81" s="133"/>
      <c r="UET81" s="133"/>
      <c r="UEU81" s="133"/>
      <c r="UEV81" s="133"/>
      <c r="UEW81" s="133"/>
      <c r="UEX81" s="133"/>
      <c r="UEY81" s="133"/>
      <c r="UEZ81" s="133"/>
      <c r="UFA81" s="133"/>
      <c r="UFB81" s="133"/>
      <c r="UFC81" s="133"/>
      <c r="UFD81" s="133"/>
      <c r="UFE81" s="133"/>
      <c r="UFF81" s="133"/>
      <c r="UFG81" s="133"/>
      <c r="UFH81" s="133"/>
      <c r="UFI81" s="133"/>
      <c r="UFJ81" s="133"/>
      <c r="UFK81" s="133"/>
      <c r="UFL81" s="133"/>
      <c r="UFM81" s="133"/>
      <c r="UFN81" s="133"/>
      <c r="UFO81" s="133"/>
      <c r="UFP81" s="133"/>
      <c r="UFQ81" s="133"/>
      <c r="UFR81" s="133"/>
      <c r="UFS81" s="133"/>
      <c r="UFT81" s="133"/>
      <c r="UFU81" s="133"/>
      <c r="UFV81" s="133"/>
      <c r="UFW81" s="133"/>
      <c r="UFX81" s="133"/>
      <c r="UFY81" s="133"/>
      <c r="UFZ81" s="133"/>
      <c r="UGA81" s="133"/>
      <c r="UGB81" s="133"/>
      <c r="UGC81" s="133"/>
      <c r="UGD81" s="133"/>
      <c r="UGE81" s="133"/>
      <c r="UGF81" s="133"/>
      <c r="UGG81" s="133"/>
      <c r="UGH81" s="133"/>
      <c r="UGI81" s="133"/>
      <c r="UGJ81" s="133"/>
      <c r="UGK81" s="133"/>
      <c r="UGL81" s="133"/>
      <c r="UGM81" s="133"/>
      <c r="UGN81" s="133"/>
      <c r="UGO81" s="133"/>
      <c r="UGP81" s="133"/>
      <c r="UGQ81" s="133"/>
      <c r="UGR81" s="133"/>
      <c r="UGS81" s="133"/>
      <c r="UGT81" s="133"/>
      <c r="UGU81" s="133"/>
      <c r="UGV81" s="133"/>
      <c r="UGW81" s="133"/>
      <c r="UGX81" s="133"/>
      <c r="UGY81" s="133"/>
      <c r="UGZ81" s="133"/>
      <c r="UHA81" s="133"/>
      <c r="UHB81" s="133"/>
      <c r="UHC81" s="133"/>
      <c r="UHD81" s="133"/>
      <c r="UHE81" s="133"/>
      <c r="UHF81" s="133"/>
      <c r="UHG81" s="133"/>
      <c r="UHH81" s="133"/>
      <c r="UHI81" s="133"/>
      <c r="UHJ81" s="133"/>
      <c r="UHK81" s="133"/>
      <c r="UHL81" s="133"/>
      <c r="UHM81" s="133"/>
      <c r="UHN81" s="133"/>
      <c r="UHO81" s="133"/>
      <c r="UHP81" s="133"/>
      <c r="UHQ81" s="133"/>
      <c r="UHR81" s="133"/>
      <c r="UHS81" s="133"/>
      <c r="UHT81" s="133"/>
      <c r="UHU81" s="133"/>
      <c r="UHV81" s="133"/>
      <c r="UHW81" s="133"/>
      <c r="UHX81" s="133"/>
      <c r="UHY81" s="133"/>
      <c r="UHZ81" s="133"/>
      <c r="UIA81" s="133"/>
      <c r="UIB81" s="133"/>
      <c r="UIC81" s="133"/>
      <c r="UID81" s="133"/>
      <c r="UIE81" s="133"/>
      <c r="UIF81" s="133"/>
      <c r="UIG81" s="133"/>
      <c r="UIH81" s="133"/>
      <c r="UII81" s="133"/>
      <c r="UIJ81" s="133"/>
      <c r="UIK81" s="133"/>
      <c r="UIL81" s="133"/>
      <c r="UIM81" s="133"/>
      <c r="UIN81" s="133"/>
      <c r="UIO81" s="133"/>
      <c r="UIP81" s="133"/>
      <c r="UIQ81" s="133"/>
      <c r="UIR81" s="133"/>
      <c r="UIS81" s="133"/>
      <c r="UIT81" s="133"/>
      <c r="UIU81" s="133"/>
      <c r="UIV81" s="133"/>
      <c r="UIW81" s="133"/>
      <c r="UIX81" s="133"/>
      <c r="UIY81" s="133"/>
      <c r="UIZ81" s="133"/>
      <c r="UJA81" s="133"/>
      <c r="UJB81" s="133"/>
      <c r="UJC81" s="133"/>
      <c r="UJD81" s="133"/>
      <c r="UJE81" s="133"/>
      <c r="UJF81" s="133"/>
      <c r="UJG81" s="133"/>
      <c r="UJH81" s="133"/>
      <c r="UJI81" s="133"/>
      <c r="UJJ81" s="133"/>
      <c r="UJK81" s="133"/>
      <c r="UJL81" s="133"/>
      <c r="UJM81" s="133"/>
      <c r="UJN81" s="133"/>
      <c r="UJO81" s="133"/>
      <c r="UJP81" s="133"/>
      <c r="UJQ81" s="133"/>
      <c r="UJR81" s="133"/>
      <c r="UJS81" s="133"/>
      <c r="UJT81" s="133"/>
      <c r="UJU81" s="133"/>
      <c r="UJV81" s="133"/>
      <c r="UJW81" s="133"/>
      <c r="UJX81" s="133"/>
      <c r="UJY81" s="133"/>
      <c r="UJZ81" s="133"/>
      <c r="UKA81" s="133"/>
      <c r="UKB81" s="133"/>
      <c r="UKC81" s="133"/>
      <c r="UKD81" s="133"/>
      <c r="UKE81" s="133"/>
      <c r="UKF81" s="133"/>
      <c r="UKG81" s="133"/>
      <c r="UKH81" s="133"/>
      <c r="UKI81" s="133"/>
      <c r="UKJ81" s="133"/>
      <c r="UKK81" s="133"/>
      <c r="UKL81" s="133"/>
      <c r="UKM81" s="133"/>
      <c r="UKN81" s="133"/>
      <c r="UKO81" s="133"/>
      <c r="UKP81" s="133"/>
      <c r="UKQ81" s="133"/>
      <c r="UKR81" s="133"/>
      <c r="UKS81" s="133"/>
      <c r="UKT81" s="133"/>
      <c r="UKU81" s="133"/>
      <c r="UKV81" s="133"/>
      <c r="UKW81" s="133"/>
      <c r="UKX81" s="133"/>
      <c r="UKY81" s="133"/>
      <c r="UKZ81" s="133"/>
      <c r="ULA81" s="133"/>
      <c r="ULB81" s="133"/>
      <c r="ULC81" s="133"/>
      <c r="ULD81" s="133"/>
      <c r="ULE81" s="133"/>
      <c r="ULF81" s="133"/>
      <c r="ULG81" s="133"/>
      <c r="ULH81" s="133"/>
      <c r="ULI81" s="133"/>
      <c r="ULJ81" s="133"/>
      <c r="ULK81" s="133"/>
      <c r="ULL81" s="133"/>
      <c r="ULM81" s="133"/>
      <c r="ULN81" s="133"/>
      <c r="ULO81" s="133"/>
      <c r="ULP81" s="133"/>
      <c r="ULQ81" s="133"/>
      <c r="ULR81" s="133"/>
      <c r="ULS81" s="133"/>
      <c r="ULT81" s="133"/>
      <c r="ULU81" s="133"/>
      <c r="ULV81" s="133"/>
      <c r="ULW81" s="133"/>
      <c r="ULX81" s="133"/>
      <c r="ULY81" s="133"/>
      <c r="ULZ81" s="133"/>
      <c r="UMA81" s="133"/>
      <c r="UMB81" s="133"/>
      <c r="UMC81" s="133"/>
      <c r="UMD81" s="133"/>
      <c r="UME81" s="133"/>
      <c r="UMF81" s="133"/>
      <c r="UMG81" s="133"/>
      <c r="UMH81" s="133"/>
      <c r="UMI81" s="133"/>
      <c r="UMJ81" s="133"/>
      <c r="UMK81" s="133"/>
      <c r="UML81" s="133"/>
      <c r="UMM81" s="133"/>
      <c r="UMN81" s="133"/>
      <c r="UMO81" s="133"/>
      <c r="UMP81" s="133"/>
      <c r="UMQ81" s="133"/>
      <c r="UMR81" s="133"/>
      <c r="UMS81" s="133"/>
      <c r="UMT81" s="133"/>
      <c r="UMU81" s="133"/>
      <c r="UMV81" s="133"/>
      <c r="UMW81" s="133"/>
      <c r="UMX81" s="133"/>
      <c r="UMY81" s="133"/>
      <c r="UMZ81" s="133"/>
      <c r="UNA81" s="133"/>
      <c r="UNB81" s="133"/>
      <c r="UNC81" s="133"/>
      <c r="UND81" s="133"/>
      <c r="UNE81" s="133"/>
      <c r="UNF81" s="133"/>
      <c r="UNG81" s="133"/>
      <c r="UNH81" s="133"/>
      <c r="UNI81" s="133"/>
      <c r="UNJ81" s="133"/>
      <c r="UNK81" s="133"/>
      <c r="UNL81" s="133"/>
      <c r="UNM81" s="133"/>
      <c r="UNN81" s="133"/>
      <c r="UNO81" s="133"/>
      <c r="UNP81" s="133"/>
      <c r="UNQ81" s="133"/>
      <c r="UNR81" s="133"/>
      <c r="UNS81" s="133"/>
      <c r="UNT81" s="133"/>
      <c r="UNU81" s="133"/>
      <c r="UNV81" s="133"/>
      <c r="UNW81" s="133"/>
      <c r="UNX81" s="133"/>
      <c r="UNY81" s="133"/>
      <c r="UNZ81" s="133"/>
      <c r="UOA81" s="133"/>
      <c r="UOB81" s="133"/>
      <c r="UOC81" s="133"/>
      <c r="UOD81" s="133"/>
      <c r="UOE81" s="133"/>
      <c r="UOF81" s="133"/>
      <c r="UOG81" s="133"/>
      <c r="UOH81" s="133"/>
      <c r="UOI81" s="133"/>
      <c r="UOJ81" s="133"/>
      <c r="UOK81" s="133"/>
      <c r="UOL81" s="133"/>
      <c r="UOM81" s="133"/>
      <c r="UON81" s="133"/>
      <c r="UOO81" s="133"/>
      <c r="UOP81" s="133"/>
      <c r="UOQ81" s="133"/>
      <c r="UOR81" s="133"/>
      <c r="UOS81" s="133"/>
      <c r="UOT81" s="133"/>
      <c r="UOU81" s="133"/>
      <c r="UOV81" s="133"/>
      <c r="UOW81" s="133"/>
      <c r="UOX81" s="133"/>
      <c r="UOY81" s="133"/>
      <c r="UOZ81" s="133"/>
      <c r="UPA81" s="133"/>
      <c r="UPB81" s="133"/>
      <c r="UPC81" s="133"/>
      <c r="UPD81" s="133"/>
      <c r="UPE81" s="133"/>
      <c r="UPF81" s="133"/>
      <c r="UPG81" s="133"/>
      <c r="UPH81" s="133"/>
      <c r="UPI81" s="133"/>
      <c r="UPJ81" s="133"/>
      <c r="UPK81" s="133"/>
      <c r="UPL81" s="133"/>
      <c r="UPM81" s="133"/>
      <c r="UPN81" s="133"/>
      <c r="UPO81" s="133"/>
      <c r="UPP81" s="133"/>
      <c r="UPQ81" s="133"/>
      <c r="UPR81" s="133"/>
      <c r="UPS81" s="133"/>
      <c r="UPT81" s="133"/>
      <c r="UPU81" s="133"/>
      <c r="UPV81" s="133"/>
      <c r="UPW81" s="133"/>
      <c r="UPX81" s="133"/>
      <c r="UPY81" s="133"/>
      <c r="UPZ81" s="133"/>
      <c r="UQA81" s="133"/>
      <c r="UQB81" s="133"/>
      <c r="UQC81" s="133"/>
      <c r="UQD81" s="133"/>
      <c r="UQE81" s="133"/>
      <c r="UQF81" s="133"/>
      <c r="UQG81" s="133"/>
      <c r="UQH81" s="133"/>
      <c r="UQI81" s="133"/>
      <c r="UQJ81" s="133"/>
      <c r="UQK81" s="133"/>
      <c r="UQL81" s="133"/>
      <c r="UQM81" s="133"/>
      <c r="UQN81" s="133"/>
      <c r="UQO81" s="133"/>
      <c r="UQP81" s="133"/>
      <c r="UQQ81" s="133"/>
      <c r="UQR81" s="133"/>
      <c r="UQS81" s="133"/>
      <c r="UQT81" s="133"/>
      <c r="UQU81" s="133"/>
      <c r="UQV81" s="133"/>
      <c r="UQW81" s="133"/>
      <c r="UQX81" s="133"/>
      <c r="UQY81" s="133"/>
      <c r="UQZ81" s="133"/>
      <c r="URA81" s="133"/>
      <c r="URB81" s="133"/>
      <c r="URC81" s="133"/>
      <c r="URD81" s="133"/>
      <c r="URE81" s="133"/>
      <c r="URF81" s="133"/>
      <c r="URG81" s="133"/>
      <c r="URH81" s="133"/>
      <c r="URI81" s="133"/>
      <c r="URJ81" s="133"/>
      <c r="URK81" s="133"/>
      <c r="URL81" s="133"/>
      <c r="URM81" s="133"/>
      <c r="URN81" s="133"/>
      <c r="URO81" s="133"/>
      <c r="URP81" s="133"/>
      <c r="URQ81" s="133"/>
      <c r="URR81" s="133"/>
      <c r="URS81" s="133"/>
      <c r="URT81" s="133"/>
      <c r="URU81" s="133"/>
      <c r="URV81" s="133"/>
      <c r="URW81" s="133"/>
      <c r="URX81" s="133"/>
      <c r="URY81" s="133"/>
      <c r="URZ81" s="133"/>
      <c r="USA81" s="133"/>
      <c r="USB81" s="133"/>
      <c r="USC81" s="133"/>
      <c r="USD81" s="133"/>
      <c r="USE81" s="133"/>
      <c r="USF81" s="133"/>
      <c r="USG81" s="133"/>
      <c r="USH81" s="133"/>
      <c r="USI81" s="133"/>
      <c r="USJ81" s="133"/>
      <c r="USK81" s="133"/>
      <c r="USL81" s="133"/>
      <c r="USM81" s="133"/>
      <c r="USN81" s="133"/>
      <c r="USO81" s="133"/>
      <c r="USP81" s="133"/>
      <c r="USQ81" s="133"/>
      <c r="USR81" s="133"/>
      <c r="USS81" s="133"/>
      <c r="UST81" s="133"/>
      <c r="USU81" s="133"/>
      <c r="USV81" s="133"/>
      <c r="USW81" s="133"/>
      <c r="USX81" s="133"/>
      <c r="USY81" s="133"/>
      <c r="USZ81" s="133"/>
      <c r="UTA81" s="133"/>
      <c r="UTB81" s="133"/>
      <c r="UTC81" s="133"/>
      <c r="UTD81" s="133"/>
      <c r="UTE81" s="133"/>
      <c r="UTF81" s="133"/>
      <c r="UTG81" s="133"/>
      <c r="UTH81" s="133"/>
      <c r="UTI81" s="133"/>
      <c r="UTJ81" s="133"/>
      <c r="UTK81" s="133"/>
      <c r="UTL81" s="133"/>
      <c r="UTM81" s="133"/>
      <c r="UTN81" s="133"/>
      <c r="UTO81" s="133"/>
      <c r="UTP81" s="133"/>
      <c r="UTQ81" s="133"/>
      <c r="UTR81" s="133"/>
      <c r="UTS81" s="133"/>
      <c r="UTT81" s="133"/>
      <c r="UTU81" s="133"/>
      <c r="UTV81" s="133"/>
      <c r="UTW81" s="133"/>
      <c r="UTX81" s="133"/>
      <c r="UTY81" s="133"/>
      <c r="UTZ81" s="133"/>
      <c r="UUA81" s="133"/>
      <c r="UUB81" s="133"/>
      <c r="UUC81" s="133"/>
      <c r="UUD81" s="133"/>
      <c r="UUE81" s="133"/>
      <c r="UUF81" s="133"/>
      <c r="UUG81" s="133"/>
      <c r="UUH81" s="133"/>
      <c r="UUI81" s="133"/>
      <c r="UUJ81" s="133"/>
      <c r="UUK81" s="133"/>
      <c r="UUL81" s="133"/>
      <c r="UUM81" s="133"/>
      <c r="UUN81" s="133"/>
      <c r="UUO81" s="133"/>
      <c r="UUP81" s="133"/>
      <c r="UUQ81" s="133"/>
      <c r="UUR81" s="133"/>
      <c r="UUS81" s="133"/>
      <c r="UUT81" s="133"/>
      <c r="UUU81" s="133"/>
      <c r="UUV81" s="133"/>
      <c r="UUW81" s="133"/>
      <c r="UUX81" s="133"/>
      <c r="UUY81" s="133"/>
      <c r="UUZ81" s="133"/>
      <c r="UVA81" s="133"/>
      <c r="UVB81" s="133"/>
      <c r="UVC81" s="133"/>
      <c r="UVD81" s="133"/>
      <c r="UVE81" s="133"/>
      <c r="UVF81" s="133"/>
      <c r="UVG81" s="133"/>
      <c r="UVH81" s="133"/>
      <c r="UVI81" s="133"/>
      <c r="UVJ81" s="133"/>
      <c r="UVK81" s="133"/>
      <c r="UVL81" s="133"/>
      <c r="UVM81" s="133"/>
      <c r="UVN81" s="133"/>
      <c r="UVO81" s="133"/>
      <c r="UVP81" s="133"/>
      <c r="UVQ81" s="133"/>
      <c r="UVR81" s="133"/>
      <c r="UVS81" s="133"/>
      <c r="UVT81" s="133"/>
      <c r="UVU81" s="133"/>
      <c r="UVV81" s="133"/>
      <c r="UVW81" s="133"/>
      <c r="UVX81" s="133"/>
      <c r="UVY81" s="133"/>
      <c r="UVZ81" s="133"/>
      <c r="UWA81" s="133"/>
      <c r="UWB81" s="133"/>
      <c r="UWC81" s="133"/>
      <c r="UWD81" s="133"/>
      <c r="UWE81" s="133"/>
      <c r="UWF81" s="133"/>
      <c r="UWG81" s="133"/>
      <c r="UWH81" s="133"/>
      <c r="UWI81" s="133"/>
      <c r="UWJ81" s="133"/>
      <c r="UWK81" s="133"/>
      <c r="UWL81" s="133"/>
      <c r="UWM81" s="133"/>
      <c r="UWN81" s="133"/>
      <c r="UWO81" s="133"/>
      <c r="UWP81" s="133"/>
      <c r="UWQ81" s="133"/>
      <c r="UWR81" s="133"/>
      <c r="UWS81" s="133"/>
      <c r="UWT81" s="133"/>
      <c r="UWU81" s="133"/>
      <c r="UWV81" s="133"/>
      <c r="UWW81" s="133"/>
      <c r="UWX81" s="133"/>
      <c r="UWY81" s="133"/>
      <c r="UWZ81" s="133"/>
      <c r="UXA81" s="133"/>
      <c r="UXB81" s="133"/>
      <c r="UXC81" s="133"/>
      <c r="UXD81" s="133"/>
      <c r="UXE81" s="133"/>
      <c r="UXF81" s="133"/>
      <c r="UXG81" s="133"/>
      <c r="UXH81" s="133"/>
      <c r="UXI81" s="133"/>
      <c r="UXJ81" s="133"/>
      <c r="UXK81" s="133"/>
      <c r="UXL81" s="133"/>
      <c r="UXM81" s="133"/>
      <c r="UXN81" s="133"/>
      <c r="UXO81" s="133"/>
      <c r="UXP81" s="133"/>
      <c r="UXQ81" s="133"/>
      <c r="UXR81" s="133"/>
      <c r="UXS81" s="133"/>
      <c r="UXT81" s="133"/>
      <c r="UXU81" s="133"/>
      <c r="UXV81" s="133"/>
      <c r="UXW81" s="133"/>
      <c r="UXX81" s="133"/>
      <c r="UXY81" s="133"/>
      <c r="UXZ81" s="133"/>
      <c r="UYA81" s="133"/>
      <c r="UYB81" s="133"/>
      <c r="UYC81" s="133"/>
      <c r="UYD81" s="133"/>
      <c r="UYE81" s="133"/>
      <c r="UYF81" s="133"/>
      <c r="UYG81" s="133"/>
      <c r="UYH81" s="133"/>
      <c r="UYI81" s="133"/>
      <c r="UYJ81" s="133"/>
      <c r="UYK81" s="133"/>
      <c r="UYL81" s="133"/>
      <c r="UYM81" s="133"/>
      <c r="UYN81" s="133"/>
      <c r="UYO81" s="133"/>
      <c r="UYP81" s="133"/>
      <c r="UYQ81" s="133"/>
      <c r="UYR81" s="133"/>
      <c r="UYS81" s="133"/>
      <c r="UYT81" s="133"/>
      <c r="UYU81" s="133"/>
      <c r="UYV81" s="133"/>
      <c r="UYW81" s="133"/>
      <c r="UYX81" s="133"/>
      <c r="UYY81" s="133"/>
      <c r="UYZ81" s="133"/>
      <c r="UZA81" s="133"/>
      <c r="UZB81" s="133"/>
      <c r="UZC81" s="133"/>
      <c r="UZD81" s="133"/>
      <c r="UZE81" s="133"/>
      <c r="UZF81" s="133"/>
      <c r="UZG81" s="133"/>
      <c r="UZH81" s="133"/>
      <c r="UZI81" s="133"/>
      <c r="UZJ81" s="133"/>
      <c r="UZK81" s="133"/>
      <c r="UZL81" s="133"/>
      <c r="UZM81" s="133"/>
      <c r="UZN81" s="133"/>
      <c r="UZO81" s="133"/>
      <c r="UZP81" s="133"/>
      <c r="UZQ81" s="133"/>
      <c r="UZR81" s="133"/>
      <c r="UZS81" s="133"/>
      <c r="UZT81" s="133"/>
      <c r="UZU81" s="133"/>
      <c r="UZV81" s="133"/>
      <c r="UZW81" s="133"/>
      <c r="UZX81" s="133"/>
      <c r="UZY81" s="133"/>
      <c r="UZZ81" s="133"/>
      <c r="VAA81" s="133"/>
      <c r="VAB81" s="133"/>
      <c r="VAC81" s="133"/>
      <c r="VAD81" s="133"/>
      <c r="VAE81" s="133"/>
      <c r="VAF81" s="133"/>
      <c r="VAG81" s="133"/>
      <c r="VAH81" s="133"/>
      <c r="VAI81" s="133"/>
      <c r="VAJ81" s="133"/>
      <c r="VAK81" s="133"/>
      <c r="VAL81" s="133"/>
      <c r="VAM81" s="133"/>
      <c r="VAN81" s="133"/>
      <c r="VAO81" s="133"/>
      <c r="VAP81" s="133"/>
      <c r="VAQ81" s="133"/>
      <c r="VAR81" s="133"/>
      <c r="VAS81" s="133"/>
      <c r="VAT81" s="133"/>
      <c r="VAU81" s="133"/>
      <c r="VAV81" s="133"/>
      <c r="VAW81" s="133"/>
      <c r="VAX81" s="133"/>
      <c r="VAY81" s="133"/>
      <c r="VAZ81" s="133"/>
      <c r="VBA81" s="133"/>
      <c r="VBB81" s="133"/>
      <c r="VBC81" s="133"/>
      <c r="VBD81" s="133"/>
      <c r="VBE81" s="133"/>
      <c r="VBF81" s="133"/>
      <c r="VBG81" s="133"/>
      <c r="VBH81" s="133"/>
      <c r="VBI81" s="133"/>
      <c r="VBJ81" s="133"/>
      <c r="VBK81" s="133"/>
      <c r="VBL81" s="133"/>
      <c r="VBM81" s="133"/>
      <c r="VBN81" s="133"/>
      <c r="VBO81" s="133"/>
      <c r="VBP81" s="133"/>
      <c r="VBQ81" s="133"/>
      <c r="VBR81" s="133"/>
      <c r="VBS81" s="133"/>
      <c r="VBT81" s="133"/>
      <c r="VBU81" s="133"/>
      <c r="VBV81" s="133"/>
      <c r="VBW81" s="133"/>
      <c r="VBX81" s="133"/>
      <c r="VBY81" s="133"/>
      <c r="VBZ81" s="133"/>
      <c r="VCA81" s="133"/>
      <c r="VCB81" s="133"/>
      <c r="VCC81" s="133"/>
      <c r="VCD81" s="133"/>
      <c r="VCE81" s="133"/>
      <c r="VCF81" s="133"/>
      <c r="VCG81" s="133"/>
      <c r="VCH81" s="133"/>
      <c r="VCI81" s="133"/>
      <c r="VCJ81" s="133"/>
      <c r="VCK81" s="133"/>
      <c r="VCL81" s="133"/>
      <c r="VCM81" s="133"/>
      <c r="VCN81" s="133"/>
      <c r="VCO81" s="133"/>
      <c r="VCP81" s="133"/>
      <c r="VCQ81" s="133"/>
      <c r="VCR81" s="133"/>
      <c r="VCS81" s="133"/>
      <c r="VCT81" s="133"/>
      <c r="VCU81" s="133"/>
      <c r="VCV81" s="133"/>
      <c r="VCW81" s="133"/>
      <c r="VCX81" s="133"/>
      <c r="VCY81" s="133"/>
      <c r="VCZ81" s="133"/>
      <c r="VDA81" s="133"/>
      <c r="VDB81" s="133"/>
      <c r="VDC81" s="133"/>
      <c r="VDD81" s="133"/>
      <c r="VDE81" s="133"/>
      <c r="VDF81" s="133"/>
      <c r="VDG81" s="133"/>
      <c r="VDH81" s="133"/>
      <c r="VDI81" s="133"/>
      <c r="VDJ81" s="133"/>
      <c r="VDK81" s="133"/>
      <c r="VDL81" s="133"/>
      <c r="VDM81" s="133"/>
      <c r="VDN81" s="133"/>
      <c r="VDO81" s="133"/>
      <c r="VDP81" s="133"/>
      <c r="VDQ81" s="133"/>
      <c r="VDR81" s="133"/>
      <c r="VDS81" s="133"/>
      <c r="VDT81" s="133"/>
      <c r="VDU81" s="133"/>
      <c r="VDV81" s="133"/>
      <c r="VDW81" s="133"/>
      <c r="VDX81" s="133"/>
      <c r="VDY81" s="133"/>
      <c r="VDZ81" s="133"/>
      <c r="VEA81" s="133"/>
      <c r="VEB81" s="133"/>
      <c r="VEC81" s="133"/>
      <c r="VED81" s="133"/>
      <c r="VEE81" s="133"/>
      <c r="VEF81" s="133"/>
      <c r="VEG81" s="133"/>
      <c r="VEH81" s="133"/>
      <c r="VEI81" s="133"/>
      <c r="VEJ81" s="133"/>
      <c r="VEK81" s="133"/>
      <c r="VEL81" s="133"/>
      <c r="VEM81" s="133"/>
      <c r="VEN81" s="133"/>
      <c r="VEO81" s="133"/>
      <c r="VEP81" s="133"/>
      <c r="VEQ81" s="133"/>
      <c r="VER81" s="133"/>
      <c r="VES81" s="133"/>
      <c r="VET81" s="133"/>
      <c r="VEU81" s="133"/>
      <c r="VEV81" s="133"/>
      <c r="VEW81" s="133"/>
      <c r="VEX81" s="133"/>
      <c r="VEY81" s="133"/>
      <c r="VEZ81" s="133"/>
      <c r="VFA81" s="133"/>
      <c r="VFB81" s="133"/>
      <c r="VFC81" s="133"/>
      <c r="VFD81" s="133"/>
      <c r="VFE81" s="133"/>
      <c r="VFF81" s="133"/>
      <c r="VFG81" s="133"/>
      <c r="VFH81" s="133"/>
      <c r="VFI81" s="133"/>
      <c r="VFJ81" s="133"/>
      <c r="VFK81" s="133"/>
      <c r="VFL81" s="133"/>
      <c r="VFM81" s="133"/>
      <c r="VFN81" s="133"/>
      <c r="VFO81" s="133"/>
      <c r="VFP81" s="133"/>
      <c r="VFQ81" s="133"/>
      <c r="VFR81" s="133"/>
      <c r="VFS81" s="133"/>
      <c r="VFT81" s="133"/>
      <c r="VFU81" s="133"/>
      <c r="VFV81" s="133"/>
      <c r="VFW81" s="133"/>
      <c r="VFX81" s="133"/>
      <c r="VFY81" s="133"/>
      <c r="VFZ81" s="133"/>
      <c r="VGA81" s="133"/>
      <c r="VGB81" s="133"/>
      <c r="VGC81" s="133"/>
      <c r="VGD81" s="133"/>
      <c r="VGE81" s="133"/>
      <c r="VGF81" s="133"/>
      <c r="VGG81" s="133"/>
      <c r="VGH81" s="133"/>
      <c r="VGI81" s="133"/>
      <c r="VGJ81" s="133"/>
      <c r="VGK81" s="133"/>
      <c r="VGL81" s="133"/>
      <c r="VGM81" s="133"/>
      <c r="VGN81" s="133"/>
      <c r="VGO81" s="133"/>
      <c r="VGP81" s="133"/>
      <c r="VGQ81" s="133"/>
      <c r="VGR81" s="133"/>
      <c r="VGS81" s="133"/>
      <c r="VGT81" s="133"/>
      <c r="VGU81" s="133"/>
      <c r="VGV81" s="133"/>
      <c r="VGW81" s="133"/>
      <c r="VGX81" s="133"/>
      <c r="VGY81" s="133"/>
      <c r="VGZ81" s="133"/>
      <c r="VHA81" s="133"/>
      <c r="VHB81" s="133"/>
      <c r="VHC81" s="133"/>
      <c r="VHD81" s="133"/>
      <c r="VHE81" s="133"/>
      <c r="VHF81" s="133"/>
      <c r="VHG81" s="133"/>
      <c r="VHH81" s="133"/>
      <c r="VHI81" s="133"/>
      <c r="VHJ81" s="133"/>
      <c r="VHK81" s="133"/>
      <c r="VHL81" s="133"/>
      <c r="VHM81" s="133"/>
      <c r="VHN81" s="133"/>
      <c r="VHO81" s="133"/>
      <c r="VHP81" s="133"/>
      <c r="VHQ81" s="133"/>
      <c r="VHR81" s="133"/>
      <c r="VHS81" s="133"/>
      <c r="VHT81" s="133"/>
      <c r="VHU81" s="133"/>
      <c r="VHV81" s="133"/>
      <c r="VHW81" s="133"/>
      <c r="VHX81" s="133"/>
      <c r="VHY81" s="133"/>
      <c r="VHZ81" s="133"/>
      <c r="VIA81" s="133"/>
      <c r="VIB81" s="133"/>
      <c r="VIC81" s="133"/>
      <c r="VID81" s="133"/>
      <c r="VIE81" s="133"/>
      <c r="VIF81" s="133"/>
      <c r="VIG81" s="133"/>
      <c r="VIH81" s="133"/>
      <c r="VII81" s="133"/>
      <c r="VIJ81" s="133"/>
      <c r="VIK81" s="133"/>
      <c r="VIL81" s="133"/>
      <c r="VIM81" s="133"/>
      <c r="VIN81" s="133"/>
      <c r="VIO81" s="133"/>
      <c r="VIP81" s="133"/>
      <c r="VIQ81" s="133"/>
      <c r="VIR81" s="133"/>
      <c r="VIS81" s="133"/>
      <c r="VIT81" s="133"/>
      <c r="VIU81" s="133"/>
      <c r="VIV81" s="133"/>
      <c r="VIW81" s="133"/>
      <c r="VIX81" s="133"/>
      <c r="VIY81" s="133"/>
      <c r="VIZ81" s="133"/>
      <c r="VJA81" s="133"/>
      <c r="VJB81" s="133"/>
      <c r="VJC81" s="133"/>
      <c r="VJD81" s="133"/>
      <c r="VJE81" s="133"/>
      <c r="VJF81" s="133"/>
      <c r="VJG81" s="133"/>
      <c r="VJH81" s="133"/>
      <c r="VJI81" s="133"/>
      <c r="VJJ81" s="133"/>
      <c r="VJK81" s="133"/>
      <c r="VJL81" s="133"/>
      <c r="VJM81" s="133"/>
      <c r="VJN81" s="133"/>
      <c r="VJO81" s="133"/>
      <c r="VJP81" s="133"/>
      <c r="VJQ81" s="133"/>
      <c r="VJR81" s="133"/>
      <c r="VJS81" s="133"/>
      <c r="VJT81" s="133"/>
      <c r="VJU81" s="133"/>
      <c r="VJV81" s="133"/>
      <c r="VJW81" s="133"/>
      <c r="VJX81" s="133"/>
      <c r="VJY81" s="133"/>
      <c r="VJZ81" s="133"/>
      <c r="VKA81" s="133"/>
      <c r="VKB81" s="133"/>
      <c r="VKC81" s="133"/>
      <c r="VKD81" s="133"/>
      <c r="VKE81" s="133"/>
      <c r="VKF81" s="133"/>
      <c r="VKG81" s="133"/>
      <c r="VKH81" s="133"/>
      <c r="VKI81" s="133"/>
      <c r="VKJ81" s="133"/>
      <c r="VKK81" s="133"/>
      <c r="VKL81" s="133"/>
      <c r="VKM81" s="133"/>
      <c r="VKN81" s="133"/>
      <c r="VKO81" s="133"/>
      <c r="VKP81" s="133"/>
      <c r="VKQ81" s="133"/>
      <c r="VKR81" s="133"/>
      <c r="VKS81" s="133"/>
      <c r="VKT81" s="133"/>
      <c r="VKU81" s="133"/>
      <c r="VKV81" s="133"/>
      <c r="VKW81" s="133"/>
      <c r="VKX81" s="133"/>
      <c r="VKY81" s="133"/>
      <c r="VKZ81" s="133"/>
      <c r="VLA81" s="133"/>
      <c r="VLB81" s="133"/>
      <c r="VLC81" s="133"/>
      <c r="VLD81" s="133"/>
      <c r="VLE81" s="133"/>
      <c r="VLF81" s="133"/>
      <c r="VLG81" s="133"/>
      <c r="VLH81" s="133"/>
      <c r="VLI81" s="133"/>
      <c r="VLJ81" s="133"/>
      <c r="VLK81" s="133"/>
      <c r="VLL81" s="133"/>
      <c r="VLM81" s="133"/>
      <c r="VLN81" s="133"/>
      <c r="VLO81" s="133"/>
      <c r="VLP81" s="133"/>
      <c r="VLQ81" s="133"/>
      <c r="VLR81" s="133"/>
      <c r="VLS81" s="133"/>
      <c r="VLT81" s="133"/>
      <c r="VLU81" s="133"/>
      <c r="VLV81" s="133"/>
      <c r="VLW81" s="133"/>
      <c r="VLX81" s="133"/>
      <c r="VLY81" s="133"/>
      <c r="VLZ81" s="133"/>
      <c r="VMA81" s="133"/>
      <c r="VMB81" s="133"/>
      <c r="VMC81" s="133"/>
      <c r="VMD81" s="133"/>
      <c r="VME81" s="133"/>
      <c r="VMF81" s="133"/>
      <c r="VMG81" s="133"/>
      <c r="VMH81" s="133"/>
      <c r="VMI81" s="133"/>
      <c r="VMJ81" s="133"/>
      <c r="VMK81" s="133"/>
      <c r="VML81" s="133"/>
      <c r="VMM81" s="133"/>
      <c r="VMN81" s="133"/>
      <c r="VMO81" s="133"/>
      <c r="VMP81" s="133"/>
      <c r="VMQ81" s="133"/>
      <c r="VMR81" s="133"/>
      <c r="VMS81" s="133"/>
      <c r="VMT81" s="133"/>
      <c r="VMU81" s="133"/>
      <c r="VMV81" s="133"/>
      <c r="VMW81" s="133"/>
      <c r="VMX81" s="133"/>
      <c r="VMY81" s="133"/>
      <c r="VMZ81" s="133"/>
      <c r="VNA81" s="133"/>
      <c r="VNB81" s="133"/>
      <c r="VNC81" s="133"/>
      <c r="VND81" s="133"/>
      <c r="VNE81" s="133"/>
      <c r="VNF81" s="133"/>
      <c r="VNG81" s="133"/>
      <c r="VNH81" s="133"/>
      <c r="VNI81" s="133"/>
      <c r="VNJ81" s="133"/>
      <c r="VNK81" s="133"/>
      <c r="VNL81" s="133"/>
      <c r="VNM81" s="133"/>
      <c r="VNN81" s="133"/>
      <c r="VNO81" s="133"/>
      <c r="VNP81" s="133"/>
      <c r="VNQ81" s="133"/>
      <c r="VNR81" s="133"/>
      <c r="VNS81" s="133"/>
      <c r="VNT81" s="133"/>
      <c r="VNU81" s="133"/>
      <c r="VNV81" s="133"/>
      <c r="VNW81" s="133"/>
      <c r="VNX81" s="133"/>
      <c r="VNY81" s="133"/>
      <c r="VNZ81" s="133"/>
      <c r="VOA81" s="133"/>
      <c r="VOB81" s="133"/>
      <c r="VOC81" s="133"/>
      <c r="VOD81" s="133"/>
      <c r="VOE81" s="133"/>
      <c r="VOF81" s="133"/>
      <c r="VOG81" s="133"/>
      <c r="VOH81" s="133"/>
      <c r="VOI81" s="133"/>
      <c r="VOJ81" s="133"/>
      <c r="VOK81" s="133"/>
      <c r="VOL81" s="133"/>
      <c r="VOM81" s="133"/>
      <c r="VON81" s="133"/>
      <c r="VOO81" s="133"/>
      <c r="VOP81" s="133"/>
      <c r="VOQ81" s="133"/>
      <c r="VOR81" s="133"/>
      <c r="VOS81" s="133"/>
      <c r="VOT81" s="133"/>
      <c r="VOU81" s="133"/>
      <c r="VOV81" s="133"/>
      <c r="VOW81" s="133"/>
      <c r="VOX81" s="133"/>
      <c r="VOY81" s="133"/>
      <c r="VOZ81" s="133"/>
      <c r="VPA81" s="133"/>
      <c r="VPB81" s="133"/>
      <c r="VPC81" s="133"/>
      <c r="VPD81" s="133"/>
      <c r="VPE81" s="133"/>
      <c r="VPF81" s="133"/>
      <c r="VPG81" s="133"/>
      <c r="VPH81" s="133"/>
      <c r="VPI81" s="133"/>
      <c r="VPJ81" s="133"/>
      <c r="VPK81" s="133"/>
      <c r="VPL81" s="133"/>
      <c r="VPM81" s="133"/>
      <c r="VPN81" s="133"/>
      <c r="VPO81" s="133"/>
      <c r="VPP81" s="133"/>
      <c r="VPQ81" s="133"/>
      <c r="VPR81" s="133"/>
      <c r="VPS81" s="133"/>
      <c r="VPT81" s="133"/>
      <c r="VPU81" s="133"/>
      <c r="VPV81" s="133"/>
      <c r="VPW81" s="133"/>
      <c r="VPX81" s="133"/>
      <c r="VPY81" s="133"/>
      <c r="VPZ81" s="133"/>
      <c r="VQA81" s="133"/>
      <c r="VQB81" s="133"/>
      <c r="VQC81" s="133"/>
      <c r="VQD81" s="133"/>
      <c r="VQE81" s="133"/>
      <c r="VQF81" s="133"/>
      <c r="VQG81" s="133"/>
      <c r="VQH81" s="133"/>
      <c r="VQI81" s="133"/>
      <c r="VQJ81" s="133"/>
      <c r="VQK81" s="133"/>
      <c r="VQL81" s="133"/>
      <c r="VQM81" s="133"/>
      <c r="VQN81" s="133"/>
      <c r="VQO81" s="133"/>
      <c r="VQP81" s="133"/>
      <c r="VQQ81" s="133"/>
      <c r="VQR81" s="133"/>
      <c r="VQS81" s="133"/>
      <c r="VQT81" s="133"/>
      <c r="VQU81" s="133"/>
      <c r="VQV81" s="133"/>
      <c r="VQW81" s="133"/>
      <c r="VQX81" s="133"/>
      <c r="VQY81" s="133"/>
      <c r="VQZ81" s="133"/>
      <c r="VRA81" s="133"/>
      <c r="VRB81" s="133"/>
      <c r="VRC81" s="133"/>
      <c r="VRD81" s="133"/>
      <c r="VRE81" s="133"/>
      <c r="VRF81" s="133"/>
      <c r="VRG81" s="133"/>
      <c r="VRH81" s="133"/>
      <c r="VRI81" s="133"/>
      <c r="VRJ81" s="133"/>
      <c r="VRK81" s="133"/>
      <c r="VRL81" s="133"/>
      <c r="VRM81" s="133"/>
      <c r="VRN81" s="133"/>
      <c r="VRO81" s="133"/>
      <c r="VRP81" s="133"/>
      <c r="VRQ81" s="133"/>
      <c r="VRR81" s="133"/>
      <c r="VRS81" s="133"/>
      <c r="VRT81" s="133"/>
      <c r="VRU81" s="133"/>
      <c r="VRV81" s="133"/>
      <c r="VRW81" s="133"/>
      <c r="VRX81" s="133"/>
      <c r="VRY81" s="133"/>
      <c r="VRZ81" s="133"/>
      <c r="VSA81" s="133"/>
      <c r="VSB81" s="133"/>
      <c r="VSC81" s="133"/>
      <c r="VSD81" s="133"/>
      <c r="VSE81" s="133"/>
      <c r="VSF81" s="133"/>
      <c r="VSG81" s="133"/>
      <c r="VSH81" s="133"/>
      <c r="VSI81" s="133"/>
      <c r="VSJ81" s="133"/>
      <c r="VSK81" s="133"/>
      <c r="VSL81" s="133"/>
      <c r="VSM81" s="133"/>
      <c r="VSN81" s="133"/>
      <c r="VSO81" s="133"/>
      <c r="VSP81" s="133"/>
      <c r="VSQ81" s="133"/>
      <c r="VSR81" s="133"/>
      <c r="VSS81" s="133"/>
      <c r="VST81" s="133"/>
      <c r="VSU81" s="133"/>
      <c r="VSV81" s="133"/>
      <c r="VSW81" s="133"/>
      <c r="VSX81" s="133"/>
      <c r="VSY81" s="133"/>
      <c r="VSZ81" s="133"/>
      <c r="VTA81" s="133"/>
      <c r="VTB81" s="133"/>
      <c r="VTC81" s="133"/>
      <c r="VTD81" s="133"/>
      <c r="VTE81" s="133"/>
      <c r="VTF81" s="133"/>
      <c r="VTG81" s="133"/>
      <c r="VTH81" s="133"/>
      <c r="VTI81" s="133"/>
      <c r="VTJ81" s="133"/>
      <c r="VTK81" s="133"/>
      <c r="VTL81" s="133"/>
      <c r="VTM81" s="133"/>
      <c r="VTN81" s="133"/>
      <c r="VTO81" s="133"/>
      <c r="VTP81" s="133"/>
      <c r="VTQ81" s="133"/>
      <c r="VTR81" s="133"/>
      <c r="VTS81" s="133"/>
      <c r="VTT81" s="133"/>
      <c r="VTU81" s="133"/>
      <c r="VTV81" s="133"/>
      <c r="VTW81" s="133"/>
      <c r="VTX81" s="133"/>
      <c r="VTY81" s="133"/>
      <c r="VTZ81" s="133"/>
      <c r="VUA81" s="133"/>
      <c r="VUB81" s="133"/>
      <c r="VUC81" s="133"/>
      <c r="VUD81" s="133"/>
      <c r="VUE81" s="133"/>
      <c r="VUF81" s="133"/>
      <c r="VUG81" s="133"/>
      <c r="VUH81" s="133"/>
      <c r="VUI81" s="133"/>
      <c r="VUJ81" s="133"/>
      <c r="VUK81" s="133"/>
      <c r="VUL81" s="133"/>
      <c r="VUM81" s="133"/>
      <c r="VUN81" s="133"/>
      <c r="VUO81" s="133"/>
      <c r="VUP81" s="133"/>
      <c r="VUQ81" s="133"/>
      <c r="VUR81" s="133"/>
      <c r="VUS81" s="133"/>
      <c r="VUT81" s="133"/>
      <c r="VUU81" s="133"/>
      <c r="VUV81" s="133"/>
      <c r="VUW81" s="133"/>
      <c r="VUX81" s="133"/>
      <c r="VUY81" s="133"/>
      <c r="VUZ81" s="133"/>
      <c r="VVA81" s="133"/>
      <c r="VVB81" s="133"/>
      <c r="VVC81" s="133"/>
      <c r="VVD81" s="133"/>
      <c r="VVE81" s="133"/>
      <c r="VVF81" s="133"/>
      <c r="VVG81" s="133"/>
      <c r="VVH81" s="133"/>
      <c r="VVI81" s="133"/>
      <c r="VVJ81" s="133"/>
      <c r="VVK81" s="133"/>
      <c r="VVL81" s="133"/>
      <c r="VVM81" s="133"/>
      <c r="VVN81" s="133"/>
      <c r="VVO81" s="133"/>
      <c r="VVP81" s="133"/>
      <c r="VVQ81" s="133"/>
      <c r="VVR81" s="133"/>
      <c r="VVS81" s="133"/>
      <c r="VVT81" s="133"/>
      <c r="VVU81" s="133"/>
      <c r="VVV81" s="133"/>
      <c r="VVW81" s="133"/>
      <c r="VVX81" s="133"/>
      <c r="VVY81" s="133"/>
      <c r="VVZ81" s="133"/>
      <c r="VWA81" s="133"/>
      <c r="VWB81" s="133"/>
      <c r="VWC81" s="133"/>
      <c r="VWD81" s="133"/>
      <c r="VWE81" s="133"/>
      <c r="VWF81" s="133"/>
      <c r="VWG81" s="133"/>
      <c r="VWH81" s="133"/>
      <c r="VWI81" s="133"/>
      <c r="VWJ81" s="133"/>
      <c r="VWK81" s="133"/>
      <c r="VWL81" s="133"/>
      <c r="VWM81" s="133"/>
      <c r="VWN81" s="133"/>
      <c r="VWO81" s="133"/>
      <c r="VWP81" s="133"/>
      <c r="VWQ81" s="133"/>
      <c r="VWR81" s="133"/>
      <c r="VWS81" s="133"/>
      <c r="VWT81" s="133"/>
      <c r="VWU81" s="133"/>
      <c r="VWV81" s="133"/>
      <c r="VWW81" s="133"/>
      <c r="VWX81" s="133"/>
      <c r="VWY81" s="133"/>
      <c r="VWZ81" s="133"/>
      <c r="VXA81" s="133"/>
      <c r="VXB81" s="133"/>
      <c r="VXC81" s="133"/>
      <c r="VXD81" s="133"/>
      <c r="VXE81" s="133"/>
      <c r="VXF81" s="133"/>
      <c r="VXG81" s="133"/>
      <c r="VXH81" s="133"/>
      <c r="VXI81" s="133"/>
      <c r="VXJ81" s="133"/>
      <c r="VXK81" s="133"/>
      <c r="VXL81" s="133"/>
      <c r="VXM81" s="133"/>
      <c r="VXN81" s="133"/>
      <c r="VXO81" s="133"/>
      <c r="VXP81" s="133"/>
      <c r="VXQ81" s="133"/>
      <c r="VXR81" s="133"/>
      <c r="VXS81" s="133"/>
      <c r="VXT81" s="133"/>
      <c r="VXU81" s="133"/>
      <c r="VXV81" s="133"/>
      <c r="VXW81" s="133"/>
      <c r="VXX81" s="133"/>
      <c r="VXY81" s="133"/>
      <c r="VXZ81" s="133"/>
      <c r="VYA81" s="133"/>
      <c r="VYB81" s="133"/>
      <c r="VYC81" s="133"/>
      <c r="VYD81" s="133"/>
      <c r="VYE81" s="133"/>
      <c r="VYF81" s="133"/>
      <c r="VYG81" s="133"/>
      <c r="VYH81" s="133"/>
      <c r="VYI81" s="133"/>
      <c r="VYJ81" s="133"/>
      <c r="VYK81" s="133"/>
      <c r="VYL81" s="133"/>
      <c r="VYM81" s="133"/>
      <c r="VYN81" s="133"/>
      <c r="VYO81" s="133"/>
      <c r="VYP81" s="133"/>
      <c r="VYQ81" s="133"/>
      <c r="VYR81" s="133"/>
      <c r="VYS81" s="133"/>
      <c r="VYT81" s="133"/>
      <c r="VYU81" s="133"/>
      <c r="VYV81" s="133"/>
      <c r="VYW81" s="133"/>
      <c r="VYX81" s="133"/>
      <c r="VYY81" s="133"/>
      <c r="VYZ81" s="133"/>
      <c r="VZA81" s="133"/>
      <c r="VZB81" s="133"/>
      <c r="VZC81" s="133"/>
      <c r="VZD81" s="133"/>
      <c r="VZE81" s="133"/>
      <c r="VZF81" s="133"/>
      <c r="VZG81" s="133"/>
      <c r="VZH81" s="133"/>
      <c r="VZI81" s="133"/>
      <c r="VZJ81" s="133"/>
      <c r="VZK81" s="133"/>
      <c r="VZL81" s="133"/>
      <c r="VZM81" s="133"/>
      <c r="VZN81" s="133"/>
      <c r="VZO81" s="133"/>
      <c r="VZP81" s="133"/>
      <c r="VZQ81" s="133"/>
      <c r="VZR81" s="133"/>
      <c r="VZS81" s="133"/>
      <c r="VZT81" s="133"/>
      <c r="VZU81" s="133"/>
      <c r="VZV81" s="133"/>
      <c r="VZW81" s="133"/>
      <c r="VZX81" s="133"/>
      <c r="VZY81" s="133"/>
      <c r="VZZ81" s="133"/>
      <c r="WAA81" s="133"/>
      <c r="WAB81" s="133"/>
      <c r="WAC81" s="133"/>
      <c r="WAD81" s="133"/>
      <c r="WAE81" s="133"/>
      <c r="WAF81" s="133"/>
      <c r="WAG81" s="133"/>
      <c r="WAH81" s="133"/>
      <c r="WAI81" s="133"/>
      <c r="WAJ81" s="133"/>
      <c r="WAK81" s="133"/>
      <c r="WAL81" s="133"/>
      <c r="WAM81" s="133"/>
      <c r="WAN81" s="133"/>
      <c r="WAO81" s="133"/>
      <c r="WAP81" s="133"/>
      <c r="WAQ81" s="133"/>
      <c r="WAR81" s="133"/>
      <c r="WAS81" s="133"/>
      <c r="WAT81" s="133"/>
      <c r="WAU81" s="133"/>
      <c r="WAV81" s="133"/>
      <c r="WAW81" s="133"/>
      <c r="WAX81" s="133"/>
      <c r="WAY81" s="133"/>
      <c r="WAZ81" s="133"/>
      <c r="WBA81" s="133"/>
      <c r="WBB81" s="133"/>
      <c r="WBC81" s="133"/>
      <c r="WBD81" s="133"/>
      <c r="WBE81" s="133"/>
      <c r="WBF81" s="133"/>
      <c r="WBG81" s="133"/>
      <c r="WBH81" s="133"/>
      <c r="WBI81" s="133"/>
      <c r="WBJ81" s="133"/>
      <c r="WBK81" s="133"/>
      <c r="WBL81" s="133"/>
      <c r="WBM81" s="133"/>
      <c r="WBN81" s="133"/>
      <c r="WBO81" s="133"/>
      <c r="WBP81" s="133"/>
      <c r="WBQ81" s="133"/>
      <c r="WBR81" s="133"/>
      <c r="WBS81" s="133"/>
      <c r="WBT81" s="133"/>
      <c r="WBU81" s="133"/>
      <c r="WBV81" s="133"/>
      <c r="WBW81" s="133"/>
      <c r="WBX81" s="133"/>
      <c r="WBY81" s="133"/>
      <c r="WBZ81" s="133"/>
      <c r="WCA81" s="133"/>
      <c r="WCB81" s="133"/>
      <c r="WCC81" s="133"/>
      <c r="WCD81" s="133"/>
      <c r="WCE81" s="133"/>
      <c r="WCF81" s="133"/>
      <c r="WCG81" s="133"/>
      <c r="WCH81" s="133"/>
      <c r="WCI81" s="133"/>
      <c r="WCJ81" s="133"/>
      <c r="WCK81" s="133"/>
      <c r="WCL81" s="133"/>
      <c r="WCM81" s="133"/>
      <c r="WCN81" s="133"/>
      <c r="WCO81" s="133"/>
      <c r="WCP81" s="133"/>
      <c r="WCQ81" s="133"/>
      <c r="WCR81" s="133"/>
      <c r="WCS81" s="133"/>
      <c r="WCT81" s="133"/>
      <c r="WCU81" s="133"/>
      <c r="WCV81" s="133"/>
      <c r="WCW81" s="133"/>
      <c r="WCX81" s="133"/>
      <c r="WCY81" s="133"/>
      <c r="WCZ81" s="133"/>
      <c r="WDA81" s="133"/>
      <c r="WDB81" s="133"/>
      <c r="WDC81" s="133"/>
      <c r="WDD81" s="133"/>
      <c r="WDE81" s="133"/>
      <c r="WDF81" s="133"/>
      <c r="WDG81" s="133"/>
      <c r="WDH81" s="133"/>
      <c r="WDI81" s="133"/>
      <c r="WDJ81" s="133"/>
      <c r="WDK81" s="133"/>
      <c r="WDL81" s="133"/>
      <c r="WDM81" s="133"/>
      <c r="WDN81" s="133"/>
      <c r="WDO81" s="133"/>
      <c r="WDP81" s="133"/>
      <c r="WDQ81" s="133"/>
      <c r="WDR81" s="133"/>
      <c r="WDS81" s="133"/>
      <c r="WDT81" s="133"/>
      <c r="WDU81" s="133"/>
      <c r="WDV81" s="133"/>
      <c r="WDW81" s="133"/>
      <c r="WDX81" s="133"/>
      <c r="WDY81" s="133"/>
      <c r="WDZ81" s="133"/>
      <c r="WEA81" s="133"/>
      <c r="WEB81" s="133"/>
      <c r="WEC81" s="133"/>
      <c r="WED81" s="133"/>
      <c r="WEE81" s="133"/>
      <c r="WEF81" s="133"/>
      <c r="WEG81" s="133"/>
      <c r="WEH81" s="133"/>
      <c r="WEI81" s="133"/>
      <c r="WEJ81" s="133"/>
      <c r="WEK81" s="133"/>
      <c r="WEL81" s="133"/>
      <c r="WEM81" s="133"/>
      <c r="WEN81" s="133"/>
      <c r="WEO81" s="133"/>
      <c r="WEP81" s="133"/>
      <c r="WEQ81" s="133"/>
      <c r="WER81" s="133"/>
      <c r="WES81" s="133"/>
      <c r="WET81" s="133"/>
      <c r="WEU81" s="133"/>
      <c r="WEV81" s="133"/>
      <c r="WEW81" s="133"/>
      <c r="WEX81" s="133"/>
      <c r="WEY81" s="133"/>
      <c r="WEZ81" s="133"/>
      <c r="WFA81" s="133"/>
      <c r="WFB81" s="133"/>
      <c r="WFC81" s="133"/>
      <c r="WFD81" s="133"/>
      <c r="WFE81" s="133"/>
      <c r="WFF81" s="133"/>
      <c r="WFG81" s="133"/>
      <c r="WFH81" s="133"/>
      <c r="WFI81" s="133"/>
      <c r="WFJ81" s="133"/>
      <c r="WFK81" s="133"/>
      <c r="WFL81" s="133"/>
      <c r="WFM81" s="133"/>
      <c r="WFN81" s="133"/>
      <c r="WFO81" s="133"/>
      <c r="WFP81" s="133"/>
      <c r="WFQ81" s="133"/>
      <c r="WFR81" s="133"/>
      <c r="WFS81" s="133"/>
      <c r="WFT81" s="133"/>
      <c r="WFU81" s="133"/>
      <c r="WFV81" s="133"/>
      <c r="WFW81" s="133"/>
      <c r="WFX81" s="133"/>
      <c r="WFY81" s="133"/>
      <c r="WFZ81" s="133"/>
      <c r="WGA81" s="133"/>
      <c r="WGB81" s="133"/>
      <c r="WGC81" s="133"/>
      <c r="WGD81" s="133"/>
      <c r="WGE81" s="133"/>
      <c r="WGF81" s="133"/>
      <c r="WGG81" s="133"/>
      <c r="WGH81" s="133"/>
      <c r="WGI81" s="133"/>
      <c r="WGJ81" s="133"/>
      <c r="WGK81" s="133"/>
      <c r="WGL81" s="133"/>
      <c r="WGM81" s="133"/>
      <c r="WGN81" s="133"/>
      <c r="WGO81" s="133"/>
      <c r="WGP81" s="133"/>
      <c r="WGQ81" s="133"/>
      <c r="WGR81" s="133"/>
      <c r="WGS81" s="133"/>
      <c r="WGT81" s="133"/>
      <c r="WGU81" s="133"/>
      <c r="WGV81" s="133"/>
      <c r="WGW81" s="133"/>
      <c r="WGX81" s="133"/>
      <c r="WGY81" s="133"/>
      <c r="WGZ81" s="133"/>
      <c r="WHA81" s="133"/>
      <c r="WHB81" s="133"/>
      <c r="WHC81" s="133"/>
      <c r="WHD81" s="133"/>
      <c r="WHE81" s="133"/>
      <c r="WHF81" s="133"/>
      <c r="WHG81" s="133"/>
      <c r="WHH81" s="133"/>
      <c r="WHI81" s="133"/>
      <c r="WHJ81" s="133"/>
      <c r="WHK81" s="133"/>
      <c r="WHL81" s="133"/>
      <c r="WHM81" s="133"/>
      <c r="WHN81" s="133"/>
      <c r="WHO81" s="133"/>
      <c r="WHP81" s="133"/>
      <c r="WHQ81" s="133"/>
      <c r="WHR81" s="133"/>
      <c r="WHS81" s="133"/>
      <c r="WHT81" s="133"/>
      <c r="WHU81" s="133"/>
      <c r="WHV81" s="133"/>
      <c r="WHW81" s="133"/>
      <c r="WHX81" s="133"/>
      <c r="WHY81" s="133"/>
      <c r="WHZ81" s="133"/>
      <c r="WIA81" s="133"/>
      <c r="WIB81" s="133"/>
      <c r="WIC81" s="133"/>
      <c r="WID81" s="133"/>
      <c r="WIE81" s="133"/>
      <c r="WIF81" s="133"/>
      <c r="WIG81" s="133"/>
      <c r="WIH81" s="133"/>
      <c r="WII81" s="133"/>
      <c r="WIJ81" s="133"/>
      <c r="WIK81" s="133"/>
      <c r="WIL81" s="133"/>
      <c r="WIM81" s="133"/>
      <c r="WIN81" s="133"/>
      <c r="WIO81" s="133"/>
      <c r="WIP81" s="133"/>
      <c r="WIQ81" s="133"/>
      <c r="WIR81" s="133"/>
      <c r="WIS81" s="133"/>
      <c r="WIT81" s="133"/>
      <c r="WIU81" s="133"/>
      <c r="WIV81" s="133"/>
      <c r="WIW81" s="133"/>
      <c r="WIX81" s="133"/>
      <c r="WIY81" s="133"/>
      <c r="WIZ81" s="133"/>
      <c r="WJA81" s="133"/>
      <c r="WJB81" s="133"/>
      <c r="WJC81" s="133"/>
      <c r="WJD81" s="133"/>
      <c r="WJE81" s="133"/>
      <c r="WJF81" s="133"/>
      <c r="WJG81" s="133"/>
      <c r="WJH81" s="133"/>
      <c r="WJI81" s="133"/>
      <c r="WJJ81" s="133"/>
      <c r="WJK81" s="133"/>
      <c r="WJL81" s="133"/>
      <c r="WJM81" s="133"/>
      <c r="WJN81" s="133"/>
      <c r="WJO81" s="133"/>
      <c r="WJP81" s="133"/>
      <c r="WJQ81" s="133"/>
      <c r="WJR81" s="133"/>
      <c r="WJS81" s="133"/>
      <c r="WJT81" s="133"/>
      <c r="WJU81" s="133"/>
      <c r="WJV81" s="133"/>
      <c r="WJW81" s="133"/>
      <c r="WJX81" s="133"/>
      <c r="WJY81" s="133"/>
      <c r="WJZ81" s="133"/>
      <c r="WKA81" s="133"/>
      <c r="WKB81" s="133"/>
      <c r="WKC81" s="133"/>
      <c r="WKD81" s="133"/>
      <c r="WKE81" s="133"/>
      <c r="WKF81" s="133"/>
      <c r="WKG81" s="133"/>
      <c r="WKH81" s="133"/>
      <c r="WKI81" s="133"/>
      <c r="WKJ81" s="133"/>
      <c r="WKK81" s="133"/>
      <c r="WKL81" s="133"/>
      <c r="WKM81" s="133"/>
      <c r="WKN81" s="133"/>
      <c r="WKO81" s="133"/>
      <c r="WKP81" s="133"/>
      <c r="WKQ81" s="133"/>
      <c r="WKR81" s="133"/>
      <c r="WKS81" s="133"/>
      <c r="WKT81" s="133"/>
      <c r="WKU81" s="133"/>
      <c r="WKV81" s="133"/>
      <c r="WKW81" s="133"/>
      <c r="WKX81" s="133"/>
      <c r="WKY81" s="133"/>
      <c r="WKZ81" s="133"/>
      <c r="WLA81" s="133"/>
      <c r="WLB81" s="133"/>
      <c r="WLC81" s="133"/>
      <c r="WLD81" s="133"/>
      <c r="WLE81" s="133"/>
      <c r="WLF81" s="133"/>
      <c r="WLG81" s="133"/>
      <c r="WLH81" s="133"/>
      <c r="WLI81" s="133"/>
      <c r="WLJ81" s="133"/>
      <c r="WLK81" s="133"/>
      <c r="WLL81" s="133"/>
      <c r="WLM81" s="133"/>
      <c r="WLN81" s="133"/>
      <c r="WLO81" s="133"/>
      <c r="WLP81" s="133"/>
      <c r="WLQ81" s="133"/>
      <c r="WLR81" s="133"/>
      <c r="WLS81" s="133"/>
      <c r="WLT81" s="133"/>
      <c r="WLU81" s="133"/>
      <c r="WLV81" s="133"/>
      <c r="WLW81" s="133"/>
      <c r="WLX81" s="133"/>
      <c r="WLY81" s="133"/>
      <c r="WLZ81" s="133"/>
      <c r="WMA81" s="133"/>
      <c r="WMB81" s="133"/>
      <c r="WMC81" s="133"/>
      <c r="WMD81" s="133"/>
      <c r="WME81" s="133"/>
      <c r="WMF81" s="133"/>
      <c r="WMG81" s="133"/>
      <c r="WMH81" s="133"/>
      <c r="WMI81" s="133"/>
      <c r="WMJ81" s="133"/>
      <c r="WMK81" s="133"/>
      <c r="WML81" s="133"/>
      <c r="WMM81" s="133"/>
      <c r="WMN81" s="133"/>
      <c r="WMO81" s="133"/>
      <c r="WMP81" s="133"/>
      <c r="WMQ81" s="133"/>
      <c r="WMR81" s="133"/>
      <c r="WMS81" s="133"/>
      <c r="WMT81" s="133"/>
      <c r="WMU81" s="133"/>
      <c r="WMV81" s="133"/>
      <c r="WMW81" s="133"/>
      <c r="WMX81" s="133"/>
      <c r="WMY81" s="133"/>
      <c r="WMZ81" s="133"/>
      <c r="WNA81" s="133"/>
      <c r="WNB81" s="133"/>
      <c r="WNC81" s="133"/>
      <c r="WND81" s="133"/>
      <c r="WNE81" s="133"/>
      <c r="WNF81" s="133"/>
      <c r="WNG81" s="133"/>
      <c r="WNH81" s="133"/>
      <c r="WNI81" s="133"/>
      <c r="WNJ81" s="133"/>
      <c r="WNK81" s="133"/>
      <c r="WNL81" s="133"/>
      <c r="WNM81" s="133"/>
      <c r="WNN81" s="133"/>
      <c r="WNO81" s="133"/>
      <c r="WNP81" s="133"/>
      <c r="WNQ81" s="133"/>
      <c r="WNR81" s="133"/>
      <c r="WNS81" s="133"/>
      <c r="WNT81" s="133"/>
      <c r="WNU81" s="133"/>
      <c r="WNV81" s="133"/>
      <c r="WNW81" s="133"/>
      <c r="WNX81" s="133"/>
      <c r="WNY81" s="133"/>
      <c r="WNZ81" s="133"/>
      <c r="WOA81" s="133"/>
      <c r="WOB81" s="133"/>
      <c r="WOC81" s="133"/>
      <c r="WOD81" s="133"/>
      <c r="WOE81" s="133"/>
      <c r="WOF81" s="133"/>
      <c r="WOG81" s="133"/>
      <c r="WOH81" s="133"/>
      <c r="WOI81" s="133"/>
      <c r="WOJ81" s="133"/>
      <c r="WOK81" s="133"/>
      <c r="WOL81" s="133"/>
      <c r="WOM81" s="133"/>
      <c r="WON81" s="133"/>
      <c r="WOO81" s="133"/>
      <c r="WOP81" s="133"/>
      <c r="WOQ81" s="133"/>
      <c r="WOR81" s="133"/>
      <c r="WOS81" s="133"/>
      <c r="WOT81" s="133"/>
      <c r="WOU81" s="133"/>
      <c r="WOV81" s="133"/>
      <c r="WOW81" s="133"/>
      <c r="WOX81" s="133"/>
      <c r="WOY81" s="133"/>
      <c r="WOZ81" s="133"/>
      <c r="WPA81" s="133"/>
      <c r="WPB81" s="133"/>
      <c r="WPC81" s="133"/>
      <c r="WPD81" s="133"/>
      <c r="WPE81" s="133"/>
      <c r="WPF81" s="133"/>
      <c r="WPG81" s="133"/>
      <c r="WPH81" s="133"/>
      <c r="WPI81" s="133"/>
      <c r="WPJ81" s="133"/>
      <c r="WPK81" s="133"/>
      <c r="WPL81" s="133"/>
      <c r="WPM81" s="133"/>
      <c r="WPN81" s="133"/>
      <c r="WPO81" s="133"/>
      <c r="WPP81" s="133"/>
      <c r="WPQ81" s="133"/>
      <c r="WPR81" s="133"/>
      <c r="WPS81" s="133"/>
      <c r="WPT81" s="133"/>
      <c r="WPU81" s="133"/>
      <c r="WPV81" s="133"/>
      <c r="WPW81" s="133"/>
      <c r="WPX81" s="133"/>
      <c r="WPY81" s="133"/>
      <c r="WPZ81" s="133"/>
      <c r="WQA81" s="133"/>
      <c r="WQB81" s="133"/>
      <c r="WQC81" s="133"/>
      <c r="WQD81" s="133"/>
      <c r="WQE81" s="133"/>
      <c r="WQF81" s="133"/>
      <c r="WQG81" s="133"/>
      <c r="WQH81" s="133"/>
      <c r="WQI81" s="133"/>
      <c r="WQJ81" s="133"/>
      <c r="WQK81" s="133"/>
      <c r="WQL81" s="133"/>
      <c r="WQM81" s="133"/>
      <c r="WQN81" s="133"/>
      <c r="WQO81" s="133"/>
      <c r="WQP81" s="133"/>
      <c r="WQQ81" s="133"/>
      <c r="WQR81" s="133"/>
      <c r="WQS81" s="133"/>
      <c r="WQT81" s="133"/>
      <c r="WQU81" s="133"/>
      <c r="WQV81" s="133"/>
      <c r="WQW81" s="133"/>
      <c r="WQX81" s="133"/>
      <c r="WQY81" s="133"/>
      <c r="WQZ81" s="133"/>
      <c r="WRA81" s="133"/>
      <c r="WRB81" s="133"/>
      <c r="WRC81" s="133"/>
      <c r="WRD81" s="133"/>
      <c r="WRE81" s="133"/>
      <c r="WRF81" s="133"/>
      <c r="WRG81" s="133"/>
      <c r="WRH81" s="133"/>
      <c r="WRI81" s="133"/>
      <c r="WRJ81" s="133"/>
      <c r="WRK81" s="133"/>
      <c r="WRL81" s="133"/>
      <c r="WRM81" s="133"/>
      <c r="WRN81" s="133"/>
      <c r="WRO81" s="133"/>
      <c r="WRP81" s="133"/>
      <c r="WRQ81" s="133"/>
      <c r="WRR81" s="133"/>
      <c r="WRS81" s="133"/>
      <c r="WRT81" s="133"/>
      <c r="WRU81" s="133"/>
      <c r="WRV81" s="133"/>
      <c r="WRW81" s="133"/>
      <c r="WRX81" s="133"/>
      <c r="WRY81" s="133"/>
      <c r="WRZ81" s="133"/>
      <c r="WSA81" s="133"/>
      <c r="WSB81" s="133"/>
      <c r="WSC81" s="133"/>
      <c r="WSD81" s="133"/>
      <c r="WSE81" s="133"/>
      <c r="WSF81" s="133"/>
      <c r="WSG81" s="133"/>
      <c r="WSH81" s="133"/>
      <c r="WSI81" s="133"/>
      <c r="WSJ81" s="133"/>
      <c r="WSK81" s="133"/>
      <c r="WSL81" s="133"/>
      <c r="WSM81" s="133"/>
      <c r="WSN81" s="133"/>
      <c r="WSO81" s="133"/>
      <c r="WSP81" s="133"/>
      <c r="WSQ81" s="133"/>
      <c r="WSR81" s="133"/>
      <c r="WSS81" s="133"/>
      <c r="WST81" s="133"/>
      <c r="WSU81" s="133"/>
      <c r="WSV81" s="133"/>
      <c r="WSW81" s="133"/>
      <c r="WSX81" s="133"/>
      <c r="WSY81" s="133"/>
      <c r="WSZ81" s="133"/>
      <c r="WTA81" s="133"/>
      <c r="WTB81" s="133"/>
      <c r="WTC81" s="133"/>
      <c r="WTD81" s="133"/>
      <c r="WTE81" s="133"/>
      <c r="WTF81" s="133"/>
      <c r="WTG81" s="133"/>
      <c r="WTH81" s="133"/>
      <c r="WTI81" s="133"/>
      <c r="WTJ81" s="133"/>
      <c r="WTK81" s="133"/>
      <c r="WTL81" s="133"/>
      <c r="WTM81" s="133"/>
      <c r="WTN81" s="133"/>
      <c r="WTO81" s="133"/>
      <c r="WTP81" s="133"/>
      <c r="WTQ81" s="133"/>
      <c r="WTR81" s="133"/>
      <c r="WTS81" s="133"/>
      <c r="WTT81" s="133"/>
      <c r="WTU81" s="133"/>
      <c r="WTV81" s="133"/>
      <c r="WTW81" s="133"/>
      <c r="WTX81" s="133"/>
      <c r="WTY81" s="133"/>
      <c r="WTZ81" s="133"/>
      <c r="WUA81" s="133"/>
      <c r="WUB81" s="133"/>
      <c r="WUC81" s="133"/>
      <c r="WUD81" s="133"/>
      <c r="WUE81" s="133"/>
      <c r="WUF81" s="133"/>
      <c r="WUG81" s="133"/>
      <c r="WUH81" s="133"/>
      <c r="WUI81" s="133"/>
      <c r="WUJ81" s="133"/>
      <c r="WUK81" s="133"/>
      <c r="WUL81" s="133"/>
      <c r="WUM81" s="133"/>
      <c r="WUN81" s="133"/>
      <c r="WUO81" s="133"/>
      <c r="WUP81" s="133"/>
      <c r="WUQ81" s="133"/>
      <c r="WUR81" s="133"/>
      <c r="WUS81" s="133"/>
      <c r="WUT81" s="133"/>
      <c r="WUU81" s="133"/>
      <c r="WUV81" s="133"/>
      <c r="WUW81" s="133"/>
      <c r="WUX81" s="133"/>
      <c r="WUY81" s="133"/>
      <c r="WUZ81" s="133"/>
      <c r="WVA81" s="133"/>
      <c r="WVB81" s="133"/>
      <c r="WVC81" s="133"/>
      <c r="WVD81" s="133"/>
      <c r="WVE81" s="133"/>
      <c r="WVF81" s="133"/>
      <c r="WVG81" s="133"/>
      <c r="WVH81" s="133"/>
      <c r="WVI81" s="133"/>
      <c r="WVJ81" s="133"/>
      <c r="WVK81" s="133"/>
      <c r="WVL81" s="133"/>
      <c r="WVM81" s="133"/>
      <c r="WVN81" s="133"/>
      <c r="WVO81" s="133"/>
      <c r="WVP81" s="133"/>
      <c r="WVQ81" s="133"/>
      <c r="WVR81" s="133"/>
      <c r="WVS81" s="133"/>
      <c r="WVT81" s="133"/>
      <c r="WVU81" s="133"/>
      <c r="WVV81" s="133"/>
      <c r="WVW81" s="133"/>
      <c r="WVX81" s="133"/>
      <c r="WVY81" s="133"/>
      <c r="WVZ81" s="133"/>
      <c r="WWA81" s="133"/>
      <c r="WWB81" s="133"/>
      <c r="WWC81" s="133"/>
      <c r="WWD81" s="133"/>
      <c r="WWE81" s="133"/>
      <c r="WWF81" s="133"/>
      <c r="WWG81" s="133"/>
      <c r="WWH81" s="133"/>
      <c r="WWI81" s="133"/>
      <c r="WWJ81" s="133"/>
      <c r="WWK81" s="133"/>
      <c r="WWL81" s="133"/>
      <c r="WWM81" s="133"/>
      <c r="WWN81" s="133"/>
      <c r="WWO81" s="133"/>
      <c r="WWP81" s="133"/>
      <c r="WWQ81" s="133"/>
      <c r="WWR81" s="133"/>
      <c r="WWS81" s="133"/>
      <c r="WWT81" s="133"/>
      <c r="WWU81" s="133"/>
      <c r="WWV81" s="133"/>
      <c r="WWW81" s="133"/>
      <c r="WWX81" s="133"/>
      <c r="WWY81" s="133"/>
      <c r="WWZ81" s="133"/>
      <c r="WXA81" s="133"/>
      <c r="WXB81" s="133"/>
      <c r="WXC81" s="133"/>
      <c r="WXD81" s="133"/>
      <c r="WXE81" s="133"/>
      <c r="WXF81" s="133"/>
      <c r="WXG81" s="133"/>
      <c r="WXH81" s="133"/>
      <c r="WXI81" s="133"/>
      <c r="WXJ81" s="133"/>
      <c r="WXK81" s="133"/>
      <c r="WXL81" s="133"/>
      <c r="WXM81" s="133"/>
      <c r="WXN81" s="133"/>
      <c r="WXO81" s="133"/>
      <c r="WXP81" s="133"/>
      <c r="WXQ81" s="133"/>
      <c r="WXR81" s="133"/>
      <c r="WXS81" s="133"/>
      <c r="WXT81" s="133"/>
      <c r="WXU81" s="133"/>
      <c r="WXV81" s="133"/>
      <c r="WXW81" s="133"/>
      <c r="WXX81" s="133"/>
      <c r="WXY81" s="133"/>
      <c r="WXZ81" s="133"/>
      <c r="WYA81" s="133"/>
      <c r="WYB81" s="133"/>
      <c r="WYC81" s="133"/>
      <c r="WYD81" s="133"/>
      <c r="WYE81" s="133"/>
      <c r="WYF81" s="133"/>
      <c r="WYG81" s="133"/>
      <c r="WYH81" s="133"/>
      <c r="WYI81" s="133"/>
      <c r="WYJ81" s="133"/>
      <c r="WYK81" s="133"/>
      <c r="WYL81" s="133"/>
      <c r="WYM81" s="133"/>
      <c r="WYN81" s="133"/>
      <c r="WYO81" s="133"/>
      <c r="WYP81" s="133"/>
      <c r="WYQ81" s="133"/>
      <c r="WYR81" s="133"/>
      <c r="WYS81" s="133"/>
      <c r="WYT81" s="133"/>
      <c r="WYU81" s="133"/>
      <c r="WYV81" s="133"/>
      <c r="WYW81" s="133"/>
      <c r="WYX81" s="133"/>
      <c r="WYY81" s="133"/>
      <c r="WYZ81" s="133"/>
      <c r="WZA81" s="133"/>
      <c r="WZB81" s="133"/>
      <c r="WZC81" s="133"/>
      <c r="WZD81" s="133"/>
      <c r="WZE81" s="133"/>
      <c r="WZF81" s="133"/>
      <c r="WZG81" s="133"/>
      <c r="WZH81" s="133"/>
      <c r="WZI81" s="133"/>
      <c r="WZJ81" s="133"/>
      <c r="WZK81" s="133"/>
      <c r="WZL81" s="133"/>
      <c r="WZM81" s="133"/>
      <c r="WZN81" s="133"/>
      <c r="WZO81" s="133"/>
      <c r="WZP81" s="133"/>
      <c r="WZQ81" s="133"/>
      <c r="WZR81" s="133"/>
      <c r="WZS81" s="133"/>
      <c r="WZT81" s="133"/>
      <c r="WZU81" s="133"/>
      <c r="WZV81" s="133"/>
      <c r="WZW81" s="133"/>
      <c r="WZX81" s="133"/>
      <c r="WZY81" s="133"/>
      <c r="WZZ81" s="133"/>
      <c r="XAA81" s="133"/>
      <c r="XAB81" s="133"/>
      <c r="XAC81" s="133"/>
      <c r="XAD81" s="133"/>
      <c r="XAE81" s="133"/>
      <c r="XAF81" s="133"/>
      <c r="XAG81" s="133"/>
      <c r="XAH81" s="133"/>
      <c r="XAI81" s="133"/>
      <c r="XAJ81" s="133"/>
      <c r="XAK81" s="133"/>
      <c r="XAL81" s="133"/>
      <c r="XAM81" s="133"/>
      <c r="XAN81" s="133"/>
      <c r="XAO81" s="133"/>
      <c r="XAP81" s="133"/>
      <c r="XAQ81" s="133"/>
      <c r="XAR81" s="133"/>
      <c r="XAS81" s="133"/>
      <c r="XAT81" s="133"/>
      <c r="XAU81" s="133"/>
      <c r="XAV81" s="133"/>
      <c r="XAW81" s="133"/>
      <c r="XAX81" s="133"/>
      <c r="XAY81" s="133"/>
      <c r="XAZ81" s="133"/>
      <c r="XBA81" s="133"/>
      <c r="XBB81" s="133"/>
      <c r="XBC81" s="133"/>
      <c r="XBD81" s="133"/>
      <c r="XBE81" s="133"/>
      <c r="XBF81" s="133"/>
      <c r="XBG81" s="133"/>
      <c r="XBH81" s="133"/>
      <c r="XBI81" s="133"/>
      <c r="XBJ81" s="133"/>
      <c r="XBK81" s="133"/>
      <c r="XBL81" s="133"/>
      <c r="XBM81" s="133"/>
      <c r="XBN81" s="133"/>
      <c r="XBO81" s="133"/>
      <c r="XBP81" s="133"/>
      <c r="XBQ81" s="133"/>
      <c r="XBR81" s="133"/>
      <c r="XBS81" s="133"/>
      <c r="XBT81" s="133"/>
      <c r="XBU81" s="133"/>
      <c r="XBV81" s="133"/>
      <c r="XBW81" s="133"/>
      <c r="XBX81" s="133"/>
      <c r="XBY81" s="133"/>
      <c r="XBZ81" s="133"/>
      <c r="XCA81" s="133"/>
      <c r="XCB81" s="133"/>
      <c r="XCC81" s="133"/>
      <c r="XCD81" s="133"/>
      <c r="XCE81" s="133"/>
      <c r="XCF81" s="133"/>
      <c r="XCG81" s="133"/>
      <c r="XCH81" s="133"/>
      <c r="XCI81" s="133"/>
      <c r="XCJ81" s="133"/>
      <c r="XCK81" s="133"/>
      <c r="XCL81" s="133"/>
      <c r="XCM81" s="133"/>
      <c r="XCN81" s="133"/>
      <c r="XCO81" s="133"/>
      <c r="XCP81" s="133"/>
      <c r="XCQ81" s="133"/>
      <c r="XCR81" s="133"/>
      <c r="XCS81" s="133"/>
      <c r="XCT81" s="133"/>
      <c r="XCU81" s="133"/>
      <c r="XCV81" s="133"/>
      <c r="XCW81" s="133"/>
      <c r="XCX81" s="133"/>
      <c r="XCY81" s="133"/>
      <c r="XCZ81" s="133"/>
      <c r="XDA81" s="133"/>
      <c r="XDB81" s="133"/>
      <c r="XDC81" s="133"/>
      <c r="XDD81" s="133"/>
      <c r="XDE81" s="133"/>
      <c r="XDF81" s="133"/>
      <c r="XDG81" s="133"/>
      <c r="XDH81" s="133"/>
      <c r="XDI81" s="133"/>
      <c r="XDJ81" s="133"/>
      <c r="XDK81" s="133"/>
      <c r="XDL81" s="133"/>
      <c r="XDM81" s="133"/>
      <c r="XDN81" s="133"/>
      <c r="XDO81" s="133"/>
      <c r="XDP81" s="133"/>
      <c r="XDQ81" s="133"/>
      <c r="XDR81" s="133"/>
      <c r="XDS81" s="133"/>
      <c r="XDT81" s="133"/>
      <c r="XDU81" s="133"/>
      <c r="XDV81" s="133"/>
      <c r="XDW81" s="133"/>
      <c r="XDX81" s="133"/>
      <c r="XDY81" s="133"/>
      <c r="XDZ81" s="133"/>
      <c r="XEA81" s="133"/>
      <c r="XEB81" s="133"/>
      <c r="XEC81" s="133"/>
      <c r="XED81" s="133"/>
      <c r="XEE81" s="133"/>
      <c r="XEF81" s="133"/>
      <c r="XEG81" s="133"/>
      <c r="XEH81" s="133"/>
      <c r="XEI81" s="133"/>
      <c r="XEJ81" s="133"/>
      <c r="XEK81" s="133"/>
      <c r="XEL81" s="133"/>
      <c r="XEM81" s="133"/>
      <c r="XEN81" s="133"/>
      <c r="XEO81" s="133"/>
      <c r="XEP81" s="133"/>
      <c r="XEQ81" s="133"/>
      <c r="XER81" s="133"/>
      <c r="XES81" s="133"/>
      <c r="XET81" s="133"/>
      <c r="XEU81" s="133"/>
      <c r="XEV81" s="133"/>
      <c r="XEW81" s="133"/>
      <c r="XEX81" s="133"/>
      <c r="XEY81" s="133"/>
      <c r="XEZ81" s="133"/>
      <c r="XFA81" s="133"/>
      <c r="XFB81" s="133"/>
      <c r="XFC81" s="133"/>
      <c r="XFD81" s="133"/>
    </row>
    <row r="82" spans="1:16384" ht="12.75" customHeight="1" x14ac:dyDescent="0.3">
      <c r="A82" s="75" t="s">
        <v>61</v>
      </c>
      <c r="B82" s="46">
        <v>0</v>
      </c>
      <c r="C82" s="81">
        <v>9.9999999999999998E+37</v>
      </c>
      <c r="D82" s="82" t="s">
        <v>55</v>
      </c>
      <c r="E82" s="83" t="s">
        <v>49</v>
      </c>
      <c r="F82" s="63"/>
      <c r="G82" s="63"/>
      <c r="H82" s="133"/>
      <c r="I82" s="133"/>
      <c r="J82" s="133"/>
      <c r="K82" s="133"/>
      <c r="L82" s="133"/>
      <c r="M82" s="133"/>
      <c r="N82" s="133"/>
      <c r="O82" s="133"/>
      <c r="P82" s="133"/>
      <c r="Q82" s="133"/>
      <c r="R82" s="133"/>
      <c r="S82" s="133"/>
      <c r="T82" s="133"/>
      <c r="U82" s="133"/>
      <c r="V82" s="133"/>
      <c r="W82" s="133"/>
      <c r="X82" s="133"/>
      <c r="Y82" s="133"/>
      <c r="Z82" s="133"/>
      <c r="AA82" s="133"/>
      <c r="AB82" s="133"/>
      <c r="AC82" s="133"/>
      <c r="AD82" s="133"/>
      <c r="AE82" s="133"/>
      <c r="AF82" s="133"/>
      <c r="AG82" s="133"/>
      <c r="AH82" s="133"/>
      <c r="AI82" s="133"/>
      <c r="AJ82" s="133"/>
      <c r="AK82" s="133"/>
      <c r="AL82" s="133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33"/>
      <c r="BE82" s="133"/>
      <c r="BF82" s="133"/>
      <c r="BG82" s="133"/>
      <c r="BH82" s="133"/>
      <c r="BI82" s="133"/>
      <c r="BJ82" s="133"/>
      <c r="BK82" s="133"/>
      <c r="BL82" s="133"/>
      <c r="BM82" s="133"/>
      <c r="BN82" s="133"/>
      <c r="BO82" s="133"/>
      <c r="BP82" s="133"/>
      <c r="BQ82" s="133"/>
      <c r="BR82" s="133"/>
      <c r="BS82" s="133"/>
      <c r="BT82" s="133"/>
      <c r="BU82" s="133"/>
      <c r="BV82" s="133"/>
      <c r="BW82" s="133"/>
      <c r="BX82" s="133"/>
      <c r="BY82" s="133"/>
      <c r="BZ82" s="133"/>
      <c r="CA82" s="133"/>
      <c r="CB82" s="133"/>
      <c r="CC82" s="133"/>
      <c r="CD82" s="133"/>
      <c r="CE82" s="133"/>
      <c r="CF82" s="133"/>
      <c r="CG82" s="133"/>
      <c r="CH82" s="133"/>
      <c r="CI82" s="133"/>
      <c r="CJ82" s="133"/>
      <c r="CK82" s="133"/>
      <c r="CL82" s="133"/>
      <c r="CM82" s="133"/>
      <c r="CN82" s="133"/>
      <c r="CO82" s="133"/>
      <c r="CP82" s="133"/>
      <c r="CQ82" s="133"/>
      <c r="CR82" s="133"/>
      <c r="CS82" s="133"/>
      <c r="CT82" s="133"/>
      <c r="CU82" s="133"/>
      <c r="CV82" s="133"/>
      <c r="CW82" s="133"/>
      <c r="CX82" s="133"/>
      <c r="CY82" s="13"/>
      <c r="CZ82" s="13"/>
      <c r="DA82" s="13"/>
      <c r="DB82" s="13"/>
      <c r="DC82" s="13"/>
      <c r="DD82" s="13"/>
      <c r="DE82" s="13"/>
      <c r="DF82" s="13"/>
      <c r="DG82" s="13"/>
      <c r="DH82" s="13"/>
      <c r="DI82" s="13"/>
      <c r="DJ82" s="13"/>
      <c r="DK82" s="13"/>
      <c r="DL82" s="13"/>
      <c r="DM82" s="13"/>
      <c r="DN82" s="13"/>
      <c r="DO82" s="13"/>
      <c r="DP82" s="13"/>
      <c r="DQ82" s="13"/>
      <c r="DR82" s="13"/>
      <c r="DS82" s="13"/>
      <c r="DT82" s="13"/>
      <c r="DU82" s="13"/>
      <c r="DV82" s="13"/>
      <c r="DW82" s="13"/>
      <c r="DX82" s="13"/>
      <c r="DY82" s="13"/>
      <c r="DZ82" s="13"/>
      <c r="EA82" s="13"/>
      <c r="EB82" s="13"/>
      <c r="EC82" s="13"/>
      <c r="ED82" s="13"/>
      <c r="EE82" s="13"/>
      <c r="EF82" s="13"/>
      <c r="EG82" s="13"/>
      <c r="EH82" s="13"/>
      <c r="EI82" s="13"/>
      <c r="EJ82" s="13"/>
      <c r="EK82" s="13"/>
      <c r="EL82" s="13"/>
      <c r="EM82" s="13"/>
      <c r="EN82" s="13"/>
      <c r="EO82" s="13"/>
      <c r="EP82" s="13"/>
      <c r="EQ82" s="13"/>
      <c r="ER82" s="13"/>
      <c r="ES82" s="13"/>
      <c r="ET82" s="13"/>
      <c r="EU82" s="13"/>
      <c r="EV82" s="13"/>
      <c r="EW82" s="13"/>
      <c r="EX82" s="13"/>
      <c r="EY82" s="13"/>
      <c r="EZ82" s="13"/>
      <c r="FA82" s="13"/>
      <c r="FB82" s="13"/>
      <c r="FC82" s="13"/>
      <c r="FD82" s="13"/>
      <c r="FE82" s="13"/>
      <c r="FF82" s="13"/>
      <c r="FG82" s="13"/>
      <c r="FH82" s="13"/>
      <c r="FI82" s="13"/>
      <c r="FJ82" s="13"/>
      <c r="FK82" s="13"/>
      <c r="FL82" s="13"/>
      <c r="FM82" s="13"/>
      <c r="FN82" s="13"/>
      <c r="FO82" s="13"/>
      <c r="FP82" s="13"/>
      <c r="FQ82" s="13"/>
      <c r="FR82" s="13"/>
      <c r="FS82" s="13"/>
      <c r="FT82" s="13"/>
      <c r="FU82" s="13"/>
      <c r="FV82" s="13"/>
      <c r="FW82" s="13"/>
      <c r="FX82" s="13"/>
      <c r="FY82" s="13"/>
      <c r="FZ82" s="13"/>
      <c r="GA82" s="13"/>
      <c r="GB82" s="13"/>
      <c r="GC82" s="13"/>
      <c r="GD82" s="13"/>
      <c r="GE82" s="13"/>
      <c r="GF82" s="13"/>
      <c r="GG82" s="13"/>
      <c r="GH82" s="13"/>
      <c r="GI82" s="13"/>
      <c r="GJ82" s="13"/>
      <c r="GK82" s="13"/>
      <c r="GL82" s="13"/>
      <c r="GM82" s="13"/>
      <c r="GN82" s="13"/>
      <c r="GO82" s="13"/>
      <c r="GP82" s="13"/>
      <c r="GQ82" s="13"/>
      <c r="GR82" s="13"/>
      <c r="GS82" s="13"/>
      <c r="GT82" s="13"/>
      <c r="GU82" s="13"/>
      <c r="GV82" s="13"/>
      <c r="GW82" s="13"/>
      <c r="GX82" s="13"/>
      <c r="GY82" s="13"/>
      <c r="GZ82" s="13"/>
      <c r="HA82" s="13"/>
      <c r="HB82" s="13"/>
      <c r="HC82" s="13"/>
      <c r="HD82" s="13"/>
      <c r="HE82" s="13"/>
      <c r="HF82" s="13"/>
      <c r="HG82" s="13"/>
      <c r="HH82" s="13"/>
      <c r="HI82" s="13"/>
      <c r="HJ82" s="13"/>
      <c r="HK82" s="13"/>
      <c r="HL82" s="13"/>
      <c r="HM82" s="13"/>
      <c r="HN82" s="13"/>
      <c r="HO82" s="13"/>
      <c r="HP82" s="13"/>
      <c r="HQ82" s="13"/>
      <c r="HR82" s="13"/>
      <c r="HS82" s="13"/>
      <c r="HT82" s="13"/>
      <c r="HU82" s="13"/>
      <c r="HV82" s="13"/>
      <c r="HW82" s="13"/>
      <c r="HX82" s="13"/>
      <c r="HY82" s="13"/>
      <c r="HZ82" s="13"/>
      <c r="IA82" s="13"/>
      <c r="IB82" s="13"/>
      <c r="IC82" s="13"/>
      <c r="ID82" s="13"/>
      <c r="IE82" s="13"/>
      <c r="IF82" s="13"/>
      <c r="IG82" s="13"/>
      <c r="IH82" s="13"/>
      <c r="II82" s="13"/>
      <c r="IJ82" s="13"/>
      <c r="IK82" s="13"/>
      <c r="IL82" s="13"/>
      <c r="IM82" s="13"/>
      <c r="IN82" s="13"/>
      <c r="IO82" s="13"/>
      <c r="IP82" s="13"/>
      <c r="IQ82" s="13"/>
      <c r="IR82" s="13"/>
      <c r="IS82" s="13"/>
      <c r="IT82" s="13"/>
      <c r="IU82" s="13"/>
      <c r="IV82" s="13"/>
      <c r="IW82" s="13"/>
      <c r="IX82" s="13"/>
      <c r="IY82" s="13"/>
      <c r="IZ82" s="13"/>
      <c r="JA82" s="13"/>
      <c r="JB82" s="13"/>
      <c r="JC82" s="13"/>
      <c r="JD82" s="13"/>
      <c r="JE82" s="13"/>
      <c r="JF82" s="13"/>
      <c r="JG82" s="13"/>
      <c r="JH82" s="13"/>
      <c r="JI82" s="13"/>
      <c r="JJ82" s="13"/>
      <c r="JK82" s="13"/>
      <c r="JL82" s="13"/>
      <c r="JM82" s="13"/>
      <c r="JN82" s="13"/>
      <c r="JO82" s="13"/>
      <c r="JP82" s="13"/>
      <c r="JQ82" s="13"/>
      <c r="JR82" s="13"/>
      <c r="JS82" s="13"/>
      <c r="JT82" s="13"/>
      <c r="JU82" s="13"/>
      <c r="JV82" s="13"/>
      <c r="JW82" s="13"/>
      <c r="JX82" s="13"/>
      <c r="JY82" s="13"/>
      <c r="JZ82" s="13"/>
      <c r="KA82" s="13"/>
      <c r="KB82" s="13"/>
      <c r="KC82" s="13"/>
      <c r="KD82" s="13"/>
      <c r="KE82" s="13"/>
      <c r="KF82" s="13"/>
      <c r="KG82" s="13"/>
      <c r="KH82" s="13"/>
      <c r="KI82" s="13"/>
      <c r="KJ82" s="13"/>
      <c r="KK82" s="13"/>
      <c r="KL82" s="13"/>
      <c r="KM82" s="13"/>
      <c r="KN82" s="13"/>
      <c r="KO82" s="13"/>
      <c r="KP82" s="13"/>
      <c r="KQ82" s="13"/>
      <c r="KR82" s="13"/>
      <c r="KS82" s="13"/>
      <c r="KT82" s="13"/>
      <c r="KU82" s="13"/>
      <c r="KV82" s="13"/>
      <c r="KW82" s="13"/>
      <c r="KX82" s="13"/>
      <c r="KY82" s="13"/>
      <c r="KZ82" s="13"/>
      <c r="LA82" s="13"/>
      <c r="LB82" s="13"/>
      <c r="LC82" s="13"/>
      <c r="LD82" s="13"/>
      <c r="LE82" s="13"/>
      <c r="LF82" s="13"/>
      <c r="LG82" s="13"/>
      <c r="LH82" s="13"/>
      <c r="LI82" s="13"/>
      <c r="LJ82" s="13"/>
      <c r="LK82" s="13"/>
      <c r="LL82" s="13"/>
      <c r="LM82" s="13"/>
      <c r="LN82" s="13"/>
      <c r="LO82" s="13"/>
      <c r="LP82" s="13"/>
      <c r="LQ82" s="13"/>
      <c r="LR82" s="13"/>
      <c r="LS82" s="13"/>
      <c r="LT82" s="13"/>
      <c r="LU82" s="13"/>
      <c r="LV82" s="13"/>
      <c r="LW82" s="13"/>
      <c r="LX82" s="13"/>
      <c r="LY82" s="13"/>
      <c r="LZ82" s="13"/>
      <c r="MA82" s="13"/>
      <c r="MB82" s="13"/>
      <c r="MC82" s="13"/>
      <c r="MD82" s="13"/>
      <c r="ME82" s="13"/>
      <c r="MF82" s="13"/>
      <c r="MG82" s="13"/>
      <c r="MH82" s="13"/>
      <c r="MI82" s="13"/>
      <c r="MJ82" s="13"/>
      <c r="MK82" s="13"/>
      <c r="ML82" s="13"/>
      <c r="MM82" s="13"/>
      <c r="MN82" s="13"/>
      <c r="MO82" s="13"/>
      <c r="MP82" s="13"/>
      <c r="MQ82" s="13"/>
      <c r="MR82" s="13"/>
      <c r="MS82" s="13"/>
      <c r="MT82" s="13"/>
      <c r="MU82" s="13"/>
      <c r="MV82" s="13"/>
      <c r="MW82" s="13"/>
      <c r="MX82" s="13"/>
      <c r="MY82" s="13"/>
      <c r="MZ82" s="13"/>
      <c r="NA82" s="13"/>
      <c r="NB82" s="13"/>
      <c r="NC82" s="13"/>
      <c r="ND82" s="13"/>
      <c r="NE82" s="13"/>
      <c r="NF82" s="13"/>
      <c r="NG82" s="13"/>
      <c r="NH82" s="13"/>
      <c r="NI82" s="13"/>
      <c r="NJ82" s="13"/>
      <c r="NK82" s="13"/>
      <c r="NL82" s="13"/>
      <c r="NM82" s="13"/>
      <c r="NN82" s="13"/>
      <c r="NO82" s="13"/>
      <c r="NP82" s="13"/>
      <c r="NQ82" s="13"/>
      <c r="NR82" s="13"/>
      <c r="NS82" s="13"/>
      <c r="NT82" s="13"/>
      <c r="NU82" s="13"/>
      <c r="NV82" s="13"/>
      <c r="NW82" s="13"/>
      <c r="NX82" s="13"/>
      <c r="NY82" s="13"/>
      <c r="NZ82" s="13"/>
      <c r="OA82" s="13"/>
      <c r="OB82" s="13"/>
      <c r="OC82" s="13"/>
      <c r="OD82" s="13"/>
      <c r="OE82" s="13"/>
      <c r="OF82" s="13"/>
      <c r="OG82" s="13"/>
      <c r="OH82" s="13"/>
      <c r="OI82" s="13"/>
      <c r="OJ82" s="13"/>
      <c r="OK82" s="13"/>
      <c r="OL82" s="13"/>
      <c r="OM82" s="13"/>
      <c r="ON82" s="13"/>
      <c r="OO82" s="13"/>
      <c r="OP82" s="13"/>
      <c r="OQ82" s="13"/>
      <c r="OR82" s="13"/>
      <c r="OS82" s="13"/>
      <c r="OT82" s="13"/>
      <c r="OU82" s="13"/>
      <c r="OV82" s="13"/>
      <c r="OW82" s="13"/>
      <c r="OX82" s="13"/>
      <c r="OY82" s="13"/>
      <c r="OZ82" s="13"/>
      <c r="PA82" s="13"/>
      <c r="PB82" s="13"/>
      <c r="PC82" s="13"/>
      <c r="PD82" s="13"/>
      <c r="PE82" s="13"/>
      <c r="PF82" s="13"/>
      <c r="PG82" s="13"/>
      <c r="PH82" s="13"/>
      <c r="PI82" s="13"/>
      <c r="PJ82" s="13"/>
      <c r="PK82" s="13"/>
      <c r="PL82" s="13"/>
      <c r="PM82" s="13"/>
      <c r="PN82" s="13"/>
      <c r="PO82" s="13"/>
      <c r="PP82" s="13"/>
      <c r="PQ82" s="13"/>
      <c r="PR82" s="13"/>
      <c r="PS82" s="13"/>
      <c r="PT82" s="13"/>
      <c r="PU82" s="13"/>
      <c r="PV82" s="13"/>
      <c r="PW82" s="13"/>
      <c r="PX82" s="13"/>
      <c r="PY82" s="13"/>
      <c r="PZ82" s="13"/>
      <c r="QA82" s="13"/>
      <c r="QB82" s="13"/>
      <c r="QC82" s="13"/>
      <c r="QD82" s="13"/>
      <c r="QE82" s="13"/>
      <c r="QF82" s="13"/>
      <c r="QG82" s="13"/>
      <c r="QH82" s="13"/>
      <c r="QI82" s="13"/>
      <c r="QJ82" s="13"/>
      <c r="QK82" s="13"/>
      <c r="QL82" s="13"/>
      <c r="QM82" s="13"/>
      <c r="QN82" s="13"/>
      <c r="QO82" s="13"/>
      <c r="QP82" s="13"/>
      <c r="QQ82" s="13"/>
      <c r="QR82" s="13"/>
      <c r="QS82" s="13"/>
      <c r="QT82" s="13"/>
      <c r="QU82" s="13"/>
      <c r="QV82" s="13"/>
      <c r="QW82" s="13"/>
      <c r="QX82" s="13"/>
      <c r="QY82" s="13"/>
      <c r="QZ82" s="13"/>
      <c r="RA82" s="13"/>
      <c r="RB82" s="13"/>
      <c r="RC82" s="13"/>
      <c r="RD82" s="13"/>
      <c r="RE82" s="13"/>
      <c r="RF82" s="13"/>
      <c r="RG82" s="13"/>
      <c r="RH82" s="13"/>
      <c r="RI82" s="13"/>
      <c r="RJ82" s="13"/>
      <c r="RK82" s="13"/>
      <c r="RL82" s="13"/>
      <c r="RM82" s="13"/>
      <c r="RN82" s="13"/>
      <c r="RO82" s="13"/>
      <c r="RP82" s="13"/>
      <c r="RQ82" s="13"/>
      <c r="RR82" s="13"/>
      <c r="RS82" s="13"/>
      <c r="RT82" s="13"/>
      <c r="RU82" s="13"/>
      <c r="RV82" s="13"/>
      <c r="RW82" s="13"/>
      <c r="RX82" s="13"/>
      <c r="RY82" s="13"/>
      <c r="RZ82" s="13"/>
      <c r="SA82" s="13"/>
      <c r="SB82" s="13"/>
      <c r="SC82" s="13"/>
      <c r="SD82" s="13"/>
      <c r="SE82" s="13"/>
      <c r="SF82" s="13"/>
      <c r="SG82" s="13"/>
      <c r="SH82" s="13"/>
      <c r="SI82" s="13"/>
      <c r="SJ82" s="13"/>
      <c r="SK82" s="13"/>
      <c r="SL82" s="13"/>
      <c r="SM82" s="13"/>
      <c r="SN82" s="13"/>
      <c r="SO82" s="13"/>
      <c r="SP82" s="13"/>
      <c r="SQ82" s="13"/>
      <c r="SR82" s="13"/>
      <c r="SS82" s="13"/>
      <c r="ST82" s="13"/>
      <c r="SU82" s="13"/>
      <c r="SV82" s="13"/>
      <c r="SW82" s="13"/>
      <c r="SX82" s="13"/>
      <c r="SY82" s="13"/>
      <c r="SZ82" s="13"/>
      <c r="TA82" s="13"/>
      <c r="TB82" s="13"/>
      <c r="TC82" s="13"/>
      <c r="TD82" s="13"/>
      <c r="TE82" s="13"/>
      <c r="TF82" s="13"/>
      <c r="TG82" s="13"/>
      <c r="TH82" s="13"/>
      <c r="TI82" s="13"/>
      <c r="TJ82" s="13"/>
      <c r="TK82" s="13"/>
      <c r="TL82" s="13"/>
      <c r="TM82" s="13"/>
      <c r="TN82" s="13"/>
      <c r="TO82" s="13"/>
      <c r="TP82" s="13"/>
      <c r="TQ82" s="13"/>
      <c r="TR82" s="13"/>
      <c r="TS82" s="13"/>
      <c r="TT82" s="13"/>
      <c r="TU82" s="13"/>
      <c r="TV82" s="13"/>
      <c r="TW82" s="13"/>
      <c r="TX82" s="13"/>
      <c r="TY82" s="13"/>
      <c r="TZ82" s="13"/>
      <c r="UA82" s="13"/>
      <c r="UB82" s="13"/>
      <c r="UC82" s="13"/>
      <c r="UD82" s="13"/>
      <c r="UE82" s="13"/>
      <c r="UF82" s="13"/>
      <c r="UG82" s="13"/>
      <c r="UH82" s="13"/>
      <c r="UI82" s="13"/>
      <c r="UJ82" s="13"/>
      <c r="UK82" s="13"/>
      <c r="UL82" s="13"/>
      <c r="UM82" s="13"/>
      <c r="UN82" s="13"/>
      <c r="UO82" s="13"/>
      <c r="UP82" s="13"/>
      <c r="UQ82" s="13"/>
      <c r="UR82" s="13"/>
      <c r="US82" s="13"/>
      <c r="UT82" s="13"/>
      <c r="UU82" s="13"/>
      <c r="UV82" s="13"/>
      <c r="UW82" s="13"/>
      <c r="UX82" s="13"/>
      <c r="UY82" s="13"/>
      <c r="UZ82" s="13"/>
      <c r="VA82" s="13"/>
      <c r="VB82" s="13"/>
      <c r="VC82" s="13"/>
      <c r="VD82" s="13"/>
      <c r="VE82" s="13"/>
      <c r="VF82" s="13"/>
      <c r="VG82" s="13"/>
      <c r="VH82" s="13"/>
      <c r="VI82" s="13"/>
      <c r="VJ82" s="13"/>
      <c r="VK82" s="13"/>
      <c r="VL82" s="13"/>
      <c r="VM82" s="13"/>
      <c r="VN82" s="13"/>
      <c r="VO82" s="13"/>
      <c r="VP82" s="13"/>
      <c r="VQ82" s="13"/>
      <c r="VR82" s="13"/>
      <c r="VS82" s="13"/>
      <c r="VT82" s="13"/>
      <c r="VU82" s="13"/>
      <c r="VV82" s="13"/>
      <c r="VW82" s="13"/>
      <c r="VX82" s="13"/>
      <c r="VY82" s="13"/>
      <c r="VZ82" s="13"/>
      <c r="WA82" s="13"/>
      <c r="WB82" s="13"/>
      <c r="WC82" s="13"/>
      <c r="WD82" s="13"/>
      <c r="WE82" s="13"/>
      <c r="WF82" s="13"/>
      <c r="WG82" s="13"/>
      <c r="WH82" s="13"/>
      <c r="WI82" s="13"/>
      <c r="WJ82" s="13"/>
      <c r="WK82" s="13"/>
      <c r="WL82" s="13"/>
      <c r="WM82" s="13"/>
      <c r="WN82" s="13"/>
      <c r="WO82" s="13"/>
      <c r="WP82" s="13"/>
      <c r="WQ82" s="13"/>
      <c r="WR82" s="13"/>
      <c r="WS82" s="13"/>
      <c r="WT82" s="13"/>
      <c r="WU82" s="13"/>
      <c r="WV82" s="13"/>
      <c r="WW82" s="13"/>
      <c r="WX82" s="13"/>
      <c r="WY82" s="13"/>
      <c r="WZ82" s="13"/>
      <c r="XA82" s="13"/>
      <c r="XB82" s="13"/>
      <c r="XC82" s="13"/>
      <c r="XD82" s="13"/>
      <c r="XE82" s="13"/>
      <c r="XF82" s="13"/>
      <c r="XG82" s="13"/>
      <c r="XH82" s="13"/>
      <c r="XI82" s="13"/>
      <c r="XJ82" s="13"/>
      <c r="XK82" s="13"/>
      <c r="XL82" s="13"/>
      <c r="XM82" s="13"/>
      <c r="XN82" s="13"/>
      <c r="XO82" s="13"/>
      <c r="XP82" s="13"/>
      <c r="XQ82" s="13"/>
      <c r="XR82" s="13"/>
      <c r="XS82" s="13"/>
      <c r="XT82" s="13"/>
      <c r="XU82" s="13"/>
      <c r="XV82" s="13"/>
      <c r="XW82" s="13"/>
      <c r="XX82" s="13"/>
      <c r="XY82" s="13"/>
      <c r="XZ82" s="13"/>
      <c r="YA82" s="13"/>
      <c r="YB82" s="13"/>
      <c r="YC82" s="13"/>
      <c r="YD82" s="13"/>
      <c r="YE82" s="13"/>
      <c r="YF82" s="13"/>
      <c r="YG82" s="13"/>
      <c r="YH82" s="13"/>
      <c r="YI82" s="13"/>
      <c r="YJ82" s="13"/>
      <c r="YK82" s="13"/>
      <c r="YL82" s="13"/>
      <c r="YM82" s="13"/>
      <c r="YN82" s="13"/>
      <c r="YO82" s="13"/>
      <c r="YP82" s="13"/>
      <c r="YQ82" s="13"/>
      <c r="YR82" s="13"/>
      <c r="YS82" s="13"/>
      <c r="YT82" s="13"/>
      <c r="YU82" s="13"/>
      <c r="YV82" s="13"/>
      <c r="YW82" s="13"/>
      <c r="YX82" s="13"/>
      <c r="YY82" s="13"/>
      <c r="YZ82" s="13"/>
      <c r="ZA82" s="13"/>
      <c r="ZB82" s="13"/>
      <c r="ZC82" s="13"/>
      <c r="ZD82" s="13"/>
      <c r="ZE82" s="13"/>
      <c r="ZF82" s="13"/>
      <c r="ZG82" s="13"/>
      <c r="ZH82" s="13"/>
      <c r="ZI82" s="13"/>
      <c r="ZJ82" s="13"/>
      <c r="ZK82" s="13"/>
      <c r="ZL82" s="13"/>
      <c r="ZM82" s="13"/>
      <c r="ZN82" s="13"/>
      <c r="ZO82" s="13"/>
      <c r="ZP82" s="13"/>
      <c r="ZQ82" s="13"/>
      <c r="ZR82" s="13"/>
      <c r="ZS82" s="13"/>
      <c r="ZT82" s="13"/>
      <c r="ZU82" s="13"/>
      <c r="ZV82" s="13"/>
      <c r="ZW82" s="13"/>
      <c r="ZX82" s="13"/>
      <c r="ZY82" s="13"/>
      <c r="ZZ82" s="13"/>
      <c r="AAA82" s="13"/>
      <c r="AAB82" s="13"/>
      <c r="AAC82" s="13"/>
      <c r="AAD82" s="13"/>
      <c r="AAE82" s="13"/>
      <c r="AAF82" s="13"/>
      <c r="AAG82" s="13"/>
      <c r="AAH82" s="13"/>
      <c r="AAI82" s="13"/>
      <c r="AAJ82" s="13"/>
      <c r="AAK82" s="13"/>
      <c r="AAL82" s="13"/>
      <c r="AAM82" s="13"/>
      <c r="AAN82" s="13"/>
      <c r="AAO82" s="13"/>
      <c r="AAP82" s="13"/>
      <c r="AAQ82" s="13"/>
      <c r="AAR82" s="13"/>
      <c r="AAS82" s="13"/>
      <c r="AAT82" s="13"/>
      <c r="AAU82" s="13"/>
      <c r="AAV82" s="13"/>
      <c r="AAW82" s="13"/>
      <c r="AAX82" s="13"/>
      <c r="AAY82" s="13"/>
      <c r="AAZ82" s="13"/>
      <c r="ABA82" s="13"/>
      <c r="ABB82" s="13"/>
      <c r="ABC82" s="13"/>
      <c r="ABD82" s="13"/>
      <c r="ABE82" s="13"/>
      <c r="ABF82" s="13"/>
      <c r="ABG82" s="13"/>
      <c r="ABH82" s="13"/>
      <c r="ABI82" s="13"/>
      <c r="ABJ82" s="13"/>
      <c r="ABK82" s="13"/>
      <c r="ABL82" s="13"/>
      <c r="ABM82" s="13"/>
      <c r="ABN82" s="13"/>
      <c r="ABO82" s="13"/>
      <c r="ABP82" s="13"/>
      <c r="ABQ82" s="13"/>
      <c r="ABR82" s="13"/>
      <c r="ABS82" s="13"/>
      <c r="ABT82" s="13"/>
      <c r="ABU82" s="13"/>
      <c r="ABV82" s="13"/>
      <c r="ABW82" s="13"/>
      <c r="ABX82" s="13"/>
      <c r="ABY82" s="13"/>
      <c r="ABZ82" s="13"/>
      <c r="ACA82" s="13"/>
      <c r="ACB82" s="13"/>
      <c r="ACC82" s="13"/>
      <c r="ACD82" s="13"/>
      <c r="ACE82" s="13"/>
      <c r="ACF82" s="13"/>
      <c r="ACG82" s="13"/>
      <c r="ACH82" s="13"/>
      <c r="ACI82" s="13"/>
      <c r="ACJ82" s="13"/>
      <c r="ACK82" s="13"/>
      <c r="ACL82" s="13"/>
      <c r="ACM82" s="13"/>
      <c r="ACN82" s="13"/>
      <c r="ACO82" s="13"/>
      <c r="ACP82" s="13"/>
      <c r="ACQ82" s="13"/>
      <c r="ACR82" s="13"/>
      <c r="ACS82" s="13"/>
      <c r="ACT82" s="13"/>
      <c r="ACU82" s="13"/>
      <c r="ACV82" s="13"/>
      <c r="ACW82" s="13"/>
      <c r="ACX82" s="13"/>
      <c r="ACY82" s="13"/>
      <c r="ACZ82" s="13"/>
      <c r="ADA82" s="13"/>
      <c r="ADB82" s="13"/>
      <c r="ADC82" s="13"/>
      <c r="ADD82" s="13"/>
      <c r="ADE82" s="13"/>
      <c r="ADF82" s="13"/>
      <c r="ADG82" s="13"/>
      <c r="ADH82" s="13"/>
      <c r="ADI82" s="13"/>
      <c r="ADJ82" s="13"/>
      <c r="ADK82" s="13"/>
      <c r="ADL82" s="13"/>
      <c r="ADM82" s="13"/>
      <c r="ADN82" s="13"/>
      <c r="ADO82" s="13"/>
      <c r="ADP82" s="13"/>
      <c r="ADQ82" s="13"/>
      <c r="ADR82" s="13"/>
      <c r="ADS82" s="13"/>
      <c r="ADT82" s="13"/>
      <c r="ADU82" s="13"/>
      <c r="ADV82" s="13"/>
      <c r="ADW82" s="13"/>
      <c r="ADX82" s="13"/>
      <c r="ADY82" s="13"/>
      <c r="ADZ82" s="13"/>
      <c r="AEA82" s="13"/>
      <c r="AEB82" s="13"/>
      <c r="AEC82" s="13"/>
      <c r="AED82" s="13"/>
      <c r="AEE82" s="13"/>
      <c r="AEF82" s="13"/>
      <c r="AEG82" s="13"/>
      <c r="AEH82" s="13"/>
      <c r="AEI82" s="13"/>
      <c r="AEJ82" s="13"/>
      <c r="AEK82" s="13"/>
      <c r="AEL82" s="13"/>
      <c r="AEM82" s="13"/>
      <c r="AEN82" s="13"/>
      <c r="AEO82" s="13"/>
      <c r="AEP82" s="13"/>
      <c r="AEQ82" s="13"/>
      <c r="AER82" s="13"/>
      <c r="AES82" s="13"/>
      <c r="AET82" s="13"/>
      <c r="AEU82" s="13"/>
      <c r="AEV82" s="13"/>
      <c r="AEW82" s="13"/>
      <c r="AEX82" s="13"/>
      <c r="AEY82" s="13"/>
      <c r="AEZ82" s="13"/>
      <c r="AFA82" s="13"/>
      <c r="AFB82" s="13"/>
      <c r="AFC82" s="13"/>
      <c r="AFD82" s="13"/>
      <c r="AFE82" s="13"/>
      <c r="AFF82" s="13"/>
      <c r="AFG82" s="13"/>
      <c r="AFH82" s="13"/>
      <c r="AFI82" s="13"/>
      <c r="AFJ82" s="13"/>
      <c r="AFK82" s="13"/>
      <c r="AFL82" s="13"/>
      <c r="AFM82" s="13"/>
      <c r="AFN82" s="13"/>
      <c r="AFO82" s="13"/>
      <c r="AFP82" s="13"/>
      <c r="AFQ82" s="13"/>
      <c r="AFR82" s="13"/>
      <c r="AFS82" s="13"/>
      <c r="AFT82" s="13"/>
      <c r="AFU82" s="13"/>
      <c r="AFV82" s="13"/>
      <c r="AFW82" s="13"/>
      <c r="AFX82" s="13"/>
      <c r="AFY82" s="13"/>
      <c r="AFZ82" s="13"/>
      <c r="AGA82" s="13"/>
      <c r="AGB82" s="13"/>
      <c r="AGC82" s="13"/>
      <c r="AGD82" s="13"/>
      <c r="AGE82" s="13"/>
      <c r="AGF82" s="13"/>
      <c r="AGG82" s="13"/>
      <c r="AGH82" s="13"/>
      <c r="AGI82" s="13"/>
      <c r="AGJ82" s="13"/>
      <c r="AGK82" s="13"/>
      <c r="AGL82" s="13"/>
      <c r="AGM82" s="13"/>
      <c r="AGN82" s="13"/>
      <c r="AGO82" s="13"/>
      <c r="AGP82" s="13"/>
      <c r="AGQ82" s="13"/>
      <c r="AGR82" s="13"/>
      <c r="AGS82" s="13"/>
      <c r="AGT82" s="13"/>
      <c r="AGU82" s="13"/>
      <c r="AGV82" s="13"/>
      <c r="AGW82" s="13"/>
      <c r="AGX82" s="13"/>
      <c r="AGY82" s="13"/>
      <c r="AGZ82" s="13"/>
      <c r="AHA82" s="13"/>
      <c r="AHB82" s="13"/>
      <c r="AHC82" s="13"/>
      <c r="AHD82" s="13"/>
      <c r="AHE82" s="13"/>
      <c r="AHF82" s="13"/>
      <c r="AHG82" s="13"/>
      <c r="AHH82" s="13"/>
      <c r="AHI82" s="13"/>
      <c r="AHJ82" s="13"/>
      <c r="AHK82" s="13"/>
      <c r="AHL82" s="13"/>
      <c r="AHM82" s="13"/>
      <c r="AHN82" s="13"/>
      <c r="AHO82" s="13"/>
      <c r="AHP82" s="13"/>
      <c r="AHQ82" s="13"/>
      <c r="AHR82" s="13"/>
      <c r="AHS82" s="13"/>
      <c r="AHT82" s="13"/>
      <c r="AHU82" s="13"/>
      <c r="AHV82" s="13"/>
      <c r="AHW82" s="13"/>
      <c r="AHX82" s="13"/>
      <c r="AHY82" s="13"/>
      <c r="AHZ82" s="13"/>
      <c r="AIA82" s="13"/>
      <c r="AIB82" s="13"/>
      <c r="AIC82" s="13"/>
      <c r="AID82" s="13"/>
      <c r="AIE82" s="13"/>
      <c r="AIF82" s="13"/>
      <c r="AIG82" s="13"/>
      <c r="AIH82" s="13"/>
      <c r="AII82" s="13"/>
      <c r="AIJ82" s="13"/>
      <c r="AIK82" s="13"/>
      <c r="AIL82" s="13"/>
      <c r="AIM82" s="13"/>
      <c r="AIN82" s="13"/>
      <c r="AIO82" s="13"/>
      <c r="AIP82" s="13"/>
      <c r="AIQ82" s="13"/>
      <c r="AIR82" s="13"/>
      <c r="AIS82" s="13"/>
      <c r="AIT82" s="13"/>
      <c r="AIU82" s="13"/>
      <c r="AIV82" s="13"/>
      <c r="AIW82" s="13"/>
      <c r="AIX82" s="13"/>
      <c r="AIY82" s="13"/>
      <c r="AIZ82" s="13"/>
      <c r="AJA82" s="13"/>
      <c r="AJB82" s="13"/>
      <c r="AJC82" s="13"/>
      <c r="AJD82" s="13"/>
      <c r="AJE82" s="13"/>
      <c r="AJF82" s="13"/>
      <c r="AJG82" s="13"/>
      <c r="AJH82" s="13"/>
      <c r="AJI82" s="13"/>
      <c r="AJJ82" s="13"/>
      <c r="AJK82" s="13"/>
      <c r="AJL82" s="13"/>
      <c r="AJM82" s="13"/>
      <c r="AJN82" s="13"/>
      <c r="AJO82" s="13"/>
      <c r="AJP82" s="13"/>
      <c r="AJQ82" s="13"/>
      <c r="AJR82" s="13"/>
      <c r="AJS82" s="13"/>
      <c r="AJT82" s="13"/>
      <c r="AJU82" s="13"/>
      <c r="AJV82" s="13"/>
      <c r="AJW82" s="13"/>
      <c r="AJX82" s="13"/>
      <c r="AJY82" s="13"/>
      <c r="AJZ82" s="13"/>
      <c r="AKA82" s="13"/>
      <c r="AKB82" s="13"/>
      <c r="AKC82" s="13"/>
      <c r="AKD82" s="13"/>
      <c r="AKE82" s="13"/>
      <c r="AKF82" s="13"/>
      <c r="AKG82" s="13"/>
      <c r="AKH82" s="13"/>
      <c r="AKI82" s="13"/>
      <c r="AKJ82" s="13"/>
      <c r="AKK82" s="13"/>
      <c r="AKL82" s="13"/>
      <c r="AKM82" s="13"/>
      <c r="AKN82" s="13"/>
      <c r="AKO82" s="13"/>
      <c r="AKP82" s="13"/>
      <c r="AKQ82" s="13"/>
      <c r="AKR82" s="13"/>
      <c r="AKS82" s="13"/>
      <c r="AKT82" s="13"/>
      <c r="AKU82" s="13"/>
      <c r="AKV82" s="13"/>
      <c r="AKW82" s="13"/>
      <c r="AKX82" s="13"/>
      <c r="AKY82" s="13"/>
      <c r="AKZ82" s="13"/>
      <c r="ALA82" s="13"/>
      <c r="ALB82" s="13"/>
      <c r="ALC82" s="13"/>
      <c r="ALD82" s="13"/>
      <c r="ALE82" s="13"/>
      <c r="ALF82" s="13"/>
      <c r="ALG82" s="13"/>
      <c r="ALH82" s="13"/>
      <c r="ALI82" s="13"/>
      <c r="ALJ82" s="13"/>
      <c r="ALK82" s="13"/>
      <c r="ALL82" s="13"/>
      <c r="ALM82" s="13"/>
      <c r="ALN82" s="13"/>
      <c r="ALO82" s="13"/>
      <c r="ALP82" s="13"/>
      <c r="ALQ82" s="13"/>
      <c r="ALR82" s="13"/>
      <c r="ALS82" s="13"/>
      <c r="ALT82" s="13"/>
      <c r="ALU82" s="13"/>
      <c r="ALV82" s="13"/>
      <c r="ALW82" s="13"/>
      <c r="ALX82" s="13"/>
      <c r="ALY82" s="13"/>
      <c r="ALZ82" s="13"/>
      <c r="AMA82" s="13"/>
      <c r="AMB82" s="13"/>
      <c r="AMC82" s="13"/>
      <c r="AMD82" s="13"/>
      <c r="AME82" s="13"/>
      <c r="AMF82" s="13"/>
      <c r="AMG82" s="13"/>
      <c r="AMH82" s="13"/>
      <c r="AMI82" s="13"/>
      <c r="AMJ82" s="13"/>
      <c r="AMK82" s="13"/>
      <c r="AML82" s="133"/>
      <c r="AMM82" s="133"/>
      <c r="AMN82" s="133"/>
      <c r="AMO82" s="133"/>
      <c r="AMP82" s="133"/>
      <c r="AMQ82" s="133"/>
      <c r="AMR82" s="133"/>
      <c r="AMS82" s="133"/>
      <c r="AMT82" s="133"/>
      <c r="AMU82" s="133"/>
      <c r="AMV82" s="133"/>
      <c r="AMW82" s="133"/>
      <c r="AMX82" s="133"/>
      <c r="AMY82" s="133"/>
      <c r="AMZ82" s="133"/>
      <c r="ANA82" s="133"/>
      <c r="ANB82" s="133"/>
      <c r="ANC82" s="133"/>
      <c r="AND82" s="133"/>
      <c r="ANE82" s="133"/>
      <c r="ANF82" s="133"/>
      <c r="ANG82" s="133"/>
      <c r="ANH82" s="133"/>
      <c r="ANI82" s="133"/>
      <c r="ANJ82" s="133"/>
      <c r="ANK82" s="133"/>
      <c r="ANL82" s="133"/>
      <c r="ANM82" s="133"/>
      <c r="ANN82" s="133"/>
      <c r="ANO82" s="133"/>
      <c r="ANP82" s="133"/>
      <c r="ANQ82" s="133"/>
      <c r="ANR82" s="133"/>
      <c r="ANS82" s="133"/>
      <c r="ANT82" s="133"/>
      <c r="ANU82" s="133"/>
      <c r="ANV82" s="133"/>
      <c r="ANW82" s="133"/>
      <c r="ANX82" s="133"/>
      <c r="ANY82" s="133"/>
      <c r="ANZ82" s="133"/>
      <c r="AOA82" s="133"/>
      <c r="AOB82" s="133"/>
      <c r="AOC82" s="133"/>
      <c r="AOD82" s="133"/>
      <c r="AOE82" s="133"/>
      <c r="AOF82" s="133"/>
      <c r="AOG82" s="133"/>
      <c r="AOH82" s="133"/>
      <c r="AOI82" s="133"/>
      <c r="AOJ82" s="133"/>
      <c r="AOK82" s="133"/>
      <c r="AOL82" s="133"/>
      <c r="AOM82" s="133"/>
      <c r="AON82" s="133"/>
      <c r="AOO82" s="133"/>
      <c r="AOP82" s="133"/>
      <c r="AOQ82" s="133"/>
      <c r="AOR82" s="133"/>
      <c r="AOS82" s="133"/>
      <c r="AOT82" s="133"/>
      <c r="AOU82" s="133"/>
      <c r="AOV82" s="133"/>
      <c r="AOW82" s="133"/>
      <c r="AOX82" s="133"/>
      <c r="AOY82" s="133"/>
      <c r="AOZ82" s="133"/>
      <c r="APA82" s="133"/>
      <c r="APB82" s="133"/>
      <c r="APC82" s="133"/>
      <c r="APD82" s="133"/>
      <c r="APE82" s="133"/>
      <c r="APF82" s="133"/>
      <c r="APG82" s="133"/>
      <c r="APH82" s="133"/>
      <c r="API82" s="133"/>
      <c r="APJ82" s="133"/>
      <c r="APK82" s="133"/>
      <c r="APL82" s="133"/>
      <c r="APM82" s="133"/>
      <c r="APN82" s="133"/>
      <c r="APO82" s="133"/>
      <c r="APP82" s="133"/>
      <c r="APQ82" s="133"/>
      <c r="APR82" s="133"/>
      <c r="APS82" s="133"/>
      <c r="APT82" s="133"/>
      <c r="APU82" s="133"/>
      <c r="APV82" s="133"/>
      <c r="APW82" s="133"/>
      <c r="APX82" s="133"/>
      <c r="APY82" s="133"/>
      <c r="APZ82" s="133"/>
      <c r="AQA82" s="133"/>
      <c r="AQB82" s="133"/>
      <c r="AQC82" s="133"/>
      <c r="AQD82" s="133"/>
      <c r="AQE82" s="133"/>
      <c r="AQF82" s="133"/>
      <c r="AQG82" s="133"/>
      <c r="AQH82" s="133"/>
      <c r="AQI82" s="133"/>
      <c r="AQJ82" s="133"/>
      <c r="AQK82" s="133"/>
      <c r="AQL82" s="133"/>
      <c r="AQM82" s="133"/>
      <c r="AQN82" s="133"/>
      <c r="AQO82" s="133"/>
      <c r="AQP82" s="133"/>
      <c r="AQQ82" s="133"/>
      <c r="AQR82" s="133"/>
      <c r="AQS82" s="133"/>
      <c r="AQT82" s="133"/>
      <c r="AQU82" s="133"/>
      <c r="AQV82" s="133"/>
      <c r="AQW82" s="133"/>
      <c r="AQX82" s="133"/>
      <c r="AQY82" s="133"/>
      <c r="AQZ82" s="133"/>
      <c r="ARA82" s="133"/>
      <c r="ARB82" s="133"/>
      <c r="ARC82" s="133"/>
      <c r="ARD82" s="133"/>
      <c r="ARE82" s="133"/>
      <c r="ARF82" s="133"/>
      <c r="ARG82" s="133"/>
      <c r="ARH82" s="133"/>
      <c r="ARI82" s="133"/>
      <c r="ARJ82" s="133"/>
      <c r="ARK82" s="133"/>
      <c r="ARL82" s="133"/>
      <c r="ARM82" s="133"/>
      <c r="ARN82" s="133"/>
      <c r="ARO82" s="133"/>
      <c r="ARP82" s="133"/>
      <c r="ARQ82" s="133"/>
      <c r="ARR82" s="133"/>
      <c r="ARS82" s="133"/>
      <c r="ART82" s="133"/>
      <c r="ARU82" s="133"/>
      <c r="ARV82" s="133"/>
      <c r="ARW82" s="133"/>
      <c r="ARX82" s="133"/>
      <c r="ARY82" s="133"/>
      <c r="ARZ82" s="133"/>
      <c r="ASA82" s="133"/>
      <c r="ASB82" s="133"/>
      <c r="ASC82" s="133"/>
      <c r="ASD82" s="133"/>
      <c r="ASE82" s="133"/>
      <c r="ASF82" s="133"/>
      <c r="ASG82" s="133"/>
      <c r="ASH82" s="133"/>
      <c r="ASI82" s="133"/>
      <c r="ASJ82" s="133"/>
      <c r="ASK82" s="133"/>
      <c r="ASL82" s="133"/>
      <c r="ASM82" s="133"/>
      <c r="ASN82" s="133"/>
      <c r="ASO82" s="133"/>
      <c r="ASP82" s="133"/>
      <c r="ASQ82" s="133"/>
      <c r="ASR82" s="133"/>
      <c r="ASS82" s="133"/>
      <c r="AST82" s="133"/>
      <c r="ASU82" s="133"/>
      <c r="ASV82" s="133"/>
      <c r="ASW82" s="133"/>
      <c r="ASX82" s="133"/>
      <c r="ASY82" s="133"/>
      <c r="ASZ82" s="133"/>
      <c r="ATA82" s="133"/>
      <c r="ATB82" s="133"/>
      <c r="ATC82" s="133"/>
      <c r="ATD82" s="133"/>
      <c r="ATE82" s="133"/>
      <c r="ATF82" s="133"/>
      <c r="ATG82" s="133"/>
      <c r="ATH82" s="133"/>
      <c r="ATI82" s="133"/>
      <c r="ATJ82" s="133"/>
      <c r="ATK82" s="133"/>
      <c r="ATL82" s="133"/>
      <c r="ATM82" s="133"/>
      <c r="ATN82" s="133"/>
      <c r="ATO82" s="133"/>
      <c r="ATP82" s="133"/>
      <c r="ATQ82" s="133"/>
      <c r="ATR82" s="133"/>
      <c r="ATS82" s="133"/>
      <c r="ATT82" s="133"/>
      <c r="ATU82" s="133"/>
      <c r="ATV82" s="133"/>
      <c r="ATW82" s="133"/>
      <c r="ATX82" s="133"/>
      <c r="ATY82" s="133"/>
      <c r="ATZ82" s="133"/>
      <c r="AUA82" s="133"/>
      <c r="AUB82" s="133"/>
      <c r="AUC82" s="133"/>
      <c r="AUD82" s="133"/>
      <c r="AUE82" s="133"/>
      <c r="AUF82" s="133"/>
      <c r="AUG82" s="133"/>
      <c r="AUH82" s="133"/>
      <c r="AUI82" s="133"/>
      <c r="AUJ82" s="133"/>
      <c r="AUK82" s="133"/>
      <c r="AUL82" s="133"/>
      <c r="AUM82" s="133"/>
      <c r="AUN82" s="133"/>
      <c r="AUO82" s="133"/>
      <c r="AUP82" s="133"/>
      <c r="AUQ82" s="133"/>
      <c r="AUR82" s="133"/>
      <c r="AUS82" s="133"/>
      <c r="AUT82" s="133"/>
      <c r="AUU82" s="133"/>
      <c r="AUV82" s="133"/>
      <c r="AUW82" s="133"/>
      <c r="AUX82" s="133"/>
      <c r="AUY82" s="133"/>
      <c r="AUZ82" s="133"/>
      <c r="AVA82" s="133"/>
      <c r="AVB82" s="133"/>
      <c r="AVC82" s="133"/>
      <c r="AVD82" s="133"/>
      <c r="AVE82" s="133"/>
      <c r="AVF82" s="133"/>
      <c r="AVG82" s="133"/>
      <c r="AVH82" s="133"/>
      <c r="AVI82" s="133"/>
      <c r="AVJ82" s="133"/>
      <c r="AVK82" s="133"/>
      <c r="AVL82" s="133"/>
      <c r="AVM82" s="133"/>
      <c r="AVN82" s="133"/>
      <c r="AVO82" s="133"/>
      <c r="AVP82" s="133"/>
      <c r="AVQ82" s="133"/>
      <c r="AVR82" s="133"/>
      <c r="AVS82" s="133"/>
      <c r="AVT82" s="133"/>
      <c r="AVU82" s="133"/>
      <c r="AVV82" s="133"/>
      <c r="AVW82" s="133"/>
      <c r="AVX82" s="133"/>
      <c r="AVY82" s="133"/>
      <c r="AVZ82" s="133"/>
      <c r="AWA82" s="133"/>
      <c r="AWB82" s="133"/>
      <c r="AWC82" s="133"/>
      <c r="AWD82" s="133"/>
      <c r="AWE82" s="133"/>
      <c r="AWF82" s="133"/>
      <c r="AWG82" s="133"/>
      <c r="AWH82" s="133"/>
      <c r="AWI82" s="133"/>
      <c r="AWJ82" s="133"/>
      <c r="AWK82" s="133"/>
      <c r="AWL82" s="133"/>
      <c r="AWM82" s="133"/>
      <c r="AWN82" s="133"/>
      <c r="AWO82" s="133"/>
      <c r="AWP82" s="133"/>
      <c r="AWQ82" s="133"/>
      <c r="AWR82" s="133"/>
      <c r="AWS82" s="133"/>
      <c r="AWT82" s="133"/>
      <c r="AWU82" s="133"/>
      <c r="AWV82" s="133"/>
      <c r="AWW82" s="133"/>
      <c r="AWX82" s="133"/>
      <c r="AWY82" s="133"/>
      <c r="AWZ82" s="133"/>
      <c r="AXA82" s="133"/>
      <c r="AXB82" s="133"/>
      <c r="AXC82" s="133"/>
      <c r="AXD82" s="133"/>
      <c r="AXE82" s="133"/>
      <c r="AXF82" s="133"/>
      <c r="AXG82" s="133"/>
      <c r="AXH82" s="133"/>
      <c r="AXI82" s="133"/>
      <c r="AXJ82" s="133"/>
      <c r="AXK82" s="133"/>
      <c r="AXL82" s="133"/>
      <c r="AXM82" s="133"/>
      <c r="AXN82" s="133"/>
      <c r="AXO82" s="133"/>
      <c r="AXP82" s="133"/>
      <c r="AXQ82" s="133"/>
      <c r="AXR82" s="133"/>
      <c r="AXS82" s="133"/>
      <c r="AXT82" s="133"/>
      <c r="AXU82" s="133"/>
      <c r="AXV82" s="133"/>
      <c r="AXW82" s="133"/>
      <c r="AXX82" s="133"/>
      <c r="AXY82" s="133"/>
      <c r="AXZ82" s="133"/>
      <c r="AYA82" s="133"/>
      <c r="AYB82" s="133"/>
      <c r="AYC82" s="133"/>
      <c r="AYD82" s="133"/>
      <c r="AYE82" s="133"/>
      <c r="AYF82" s="133"/>
      <c r="AYG82" s="133"/>
      <c r="AYH82" s="133"/>
      <c r="AYI82" s="133"/>
      <c r="AYJ82" s="133"/>
      <c r="AYK82" s="133"/>
      <c r="AYL82" s="133"/>
      <c r="AYM82" s="133"/>
      <c r="AYN82" s="133"/>
      <c r="AYO82" s="133"/>
      <c r="AYP82" s="133"/>
      <c r="AYQ82" s="133"/>
      <c r="AYR82" s="133"/>
      <c r="AYS82" s="133"/>
      <c r="AYT82" s="133"/>
      <c r="AYU82" s="133"/>
      <c r="AYV82" s="133"/>
      <c r="AYW82" s="133"/>
      <c r="AYX82" s="133"/>
      <c r="AYY82" s="133"/>
      <c r="AYZ82" s="133"/>
      <c r="AZA82" s="133"/>
      <c r="AZB82" s="133"/>
      <c r="AZC82" s="133"/>
      <c r="AZD82" s="133"/>
      <c r="AZE82" s="133"/>
      <c r="AZF82" s="133"/>
      <c r="AZG82" s="133"/>
      <c r="AZH82" s="133"/>
      <c r="AZI82" s="133"/>
      <c r="AZJ82" s="133"/>
      <c r="AZK82" s="133"/>
      <c r="AZL82" s="133"/>
      <c r="AZM82" s="133"/>
      <c r="AZN82" s="133"/>
      <c r="AZO82" s="133"/>
      <c r="AZP82" s="133"/>
      <c r="AZQ82" s="133"/>
      <c r="AZR82" s="133"/>
      <c r="AZS82" s="133"/>
      <c r="AZT82" s="133"/>
      <c r="AZU82" s="133"/>
      <c r="AZV82" s="133"/>
      <c r="AZW82" s="133"/>
      <c r="AZX82" s="133"/>
      <c r="AZY82" s="133"/>
      <c r="AZZ82" s="133"/>
      <c r="BAA82" s="133"/>
      <c r="BAB82" s="133"/>
      <c r="BAC82" s="133"/>
      <c r="BAD82" s="133"/>
      <c r="BAE82" s="133"/>
      <c r="BAF82" s="133"/>
      <c r="BAG82" s="133"/>
      <c r="BAH82" s="133"/>
      <c r="BAI82" s="133"/>
      <c r="BAJ82" s="133"/>
      <c r="BAK82" s="133"/>
      <c r="BAL82" s="133"/>
      <c r="BAM82" s="133"/>
      <c r="BAN82" s="133"/>
      <c r="BAO82" s="133"/>
      <c r="BAP82" s="133"/>
      <c r="BAQ82" s="133"/>
      <c r="BAR82" s="133"/>
      <c r="BAS82" s="133"/>
      <c r="BAT82" s="133"/>
      <c r="BAU82" s="133"/>
      <c r="BAV82" s="133"/>
      <c r="BAW82" s="133"/>
      <c r="BAX82" s="133"/>
      <c r="BAY82" s="133"/>
      <c r="BAZ82" s="133"/>
      <c r="BBA82" s="133"/>
      <c r="BBB82" s="133"/>
      <c r="BBC82" s="133"/>
      <c r="BBD82" s="133"/>
      <c r="BBE82" s="133"/>
      <c r="BBF82" s="133"/>
      <c r="BBG82" s="133"/>
      <c r="BBH82" s="133"/>
      <c r="BBI82" s="133"/>
      <c r="BBJ82" s="133"/>
      <c r="BBK82" s="133"/>
      <c r="BBL82" s="133"/>
      <c r="BBM82" s="133"/>
      <c r="BBN82" s="133"/>
      <c r="BBO82" s="133"/>
      <c r="BBP82" s="133"/>
      <c r="BBQ82" s="133"/>
      <c r="BBR82" s="133"/>
      <c r="BBS82" s="133"/>
      <c r="BBT82" s="133"/>
      <c r="BBU82" s="133"/>
      <c r="BBV82" s="133"/>
      <c r="BBW82" s="133"/>
      <c r="BBX82" s="133"/>
      <c r="BBY82" s="133"/>
      <c r="BBZ82" s="133"/>
      <c r="BCA82" s="133"/>
      <c r="BCB82" s="133"/>
      <c r="BCC82" s="133"/>
      <c r="BCD82" s="133"/>
      <c r="BCE82" s="133"/>
      <c r="BCF82" s="133"/>
      <c r="BCG82" s="133"/>
      <c r="BCH82" s="133"/>
      <c r="BCI82" s="133"/>
      <c r="BCJ82" s="133"/>
      <c r="BCK82" s="133"/>
      <c r="BCL82" s="133"/>
      <c r="BCM82" s="133"/>
      <c r="BCN82" s="133"/>
      <c r="BCO82" s="133"/>
      <c r="BCP82" s="133"/>
      <c r="BCQ82" s="133"/>
      <c r="BCR82" s="133"/>
      <c r="BCS82" s="133"/>
      <c r="BCT82" s="133"/>
      <c r="BCU82" s="133"/>
      <c r="BCV82" s="133"/>
      <c r="BCW82" s="133"/>
      <c r="BCX82" s="133"/>
      <c r="BCY82" s="133"/>
      <c r="BCZ82" s="133"/>
      <c r="BDA82" s="133"/>
      <c r="BDB82" s="133"/>
      <c r="BDC82" s="133"/>
      <c r="BDD82" s="133"/>
      <c r="BDE82" s="133"/>
      <c r="BDF82" s="133"/>
      <c r="BDG82" s="133"/>
      <c r="BDH82" s="133"/>
      <c r="BDI82" s="133"/>
      <c r="BDJ82" s="133"/>
      <c r="BDK82" s="133"/>
      <c r="BDL82" s="133"/>
      <c r="BDM82" s="133"/>
      <c r="BDN82" s="133"/>
      <c r="BDO82" s="133"/>
      <c r="BDP82" s="133"/>
      <c r="BDQ82" s="133"/>
      <c r="BDR82" s="133"/>
      <c r="BDS82" s="133"/>
      <c r="BDT82" s="133"/>
      <c r="BDU82" s="133"/>
      <c r="BDV82" s="133"/>
      <c r="BDW82" s="133"/>
      <c r="BDX82" s="133"/>
      <c r="BDY82" s="133"/>
      <c r="BDZ82" s="133"/>
      <c r="BEA82" s="133"/>
      <c r="BEB82" s="133"/>
      <c r="BEC82" s="133"/>
      <c r="BED82" s="133"/>
      <c r="BEE82" s="133"/>
      <c r="BEF82" s="133"/>
      <c r="BEG82" s="133"/>
      <c r="BEH82" s="133"/>
      <c r="BEI82" s="133"/>
      <c r="BEJ82" s="133"/>
      <c r="BEK82" s="133"/>
      <c r="BEL82" s="133"/>
      <c r="BEM82" s="133"/>
      <c r="BEN82" s="133"/>
      <c r="BEO82" s="133"/>
      <c r="BEP82" s="133"/>
      <c r="BEQ82" s="133"/>
      <c r="BER82" s="133"/>
      <c r="BES82" s="133"/>
      <c r="BET82" s="133"/>
      <c r="BEU82" s="133"/>
      <c r="BEV82" s="133"/>
      <c r="BEW82" s="133"/>
      <c r="BEX82" s="133"/>
      <c r="BEY82" s="133"/>
      <c r="BEZ82" s="133"/>
      <c r="BFA82" s="133"/>
      <c r="BFB82" s="133"/>
      <c r="BFC82" s="133"/>
      <c r="BFD82" s="133"/>
      <c r="BFE82" s="133"/>
      <c r="BFF82" s="133"/>
      <c r="BFG82" s="133"/>
      <c r="BFH82" s="133"/>
      <c r="BFI82" s="133"/>
      <c r="BFJ82" s="133"/>
      <c r="BFK82" s="133"/>
      <c r="BFL82" s="133"/>
      <c r="BFM82" s="133"/>
      <c r="BFN82" s="133"/>
      <c r="BFO82" s="133"/>
      <c r="BFP82" s="133"/>
      <c r="BFQ82" s="133"/>
      <c r="BFR82" s="133"/>
      <c r="BFS82" s="133"/>
      <c r="BFT82" s="133"/>
      <c r="BFU82" s="133"/>
      <c r="BFV82" s="133"/>
      <c r="BFW82" s="133"/>
      <c r="BFX82" s="133"/>
      <c r="BFY82" s="133"/>
      <c r="BFZ82" s="133"/>
      <c r="BGA82" s="133"/>
      <c r="BGB82" s="133"/>
      <c r="BGC82" s="133"/>
      <c r="BGD82" s="133"/>
      <c r="BGE82" s="133"/>
      <c r="BGF82" s="133"/>
      <c r="BGG82" s="133"/>
      <c r="BGH82" s="133"/>
      <c r="BGI82" s="133"/>
      <c r="BGJ82" s="133"/>
      <c r="BGK82" s="133"/>
      <c r="BGL82" s="133"/>
      <c r="BGM82" s="133"/>
      <c r="BGN82" s="133"/>
      <c r="BGO82" s="133"/>
      <c r="BGP82" s="133"/>
      <c r="BGQ82" s="133"/>
      <c r="BGR82" s="133"/>
      <c r="BGS82" s="133"/>
      <c r="BGT82" s="133"/>
      <c r="BGU82" s="133"/>
      <c r="BGV82" s="133"/>
      <c r="BGW82" s="133"/>
      <c r="BGX82" s="133"/>
      <c r="BGY82" s="133"/>
      <c r="BGZ82" s="133"/>
      <c r="BHA82" s="133"/>
      <c r="BHB82" s="133"/>
      <c r="BHC82" s="133"/>
      <c r="BHD82" s="133"/>
      <c r="BHE82" s="133"/>
      <c r="BHF82" s="133"/>
      <c r="BHG82" s="133"/>
      <c r="BHH82" s="133"/>
      <c r="BHI82" s="133"/>
      <c r="BHJ82" s="133"/>
      <c r="BHK82" s="133"/>
      <c r="BHL82" s="133"/>
      <c r="BHM82" s="133"/>
      <c r="BHN82" s="133"/>
      <c r="BHO82" s="133"/>
      <c r="BHP82" s="133"/>
      <c r="BHQ82" s="133"/>
      <c r="BHR82" s="133"/>
      <c r="BHS82" s="133"/>
      <c r="BHT82" s="133"/>
      <c r="BHU82" s="133"/>
      <c r="BHV82" s="133"/>
      <c r="BHW82" s="133"/>
      <c r="BHX82" s="133"/>
      <c r="BHY82" s="133"/>
      <c r="BHZ82" s="133"/>
      <c r="BIA82" s="133"/>
      <c r="BIB82" s="133"/>
      <c r="BIC82" s="133"/>
      <c r="BID82" s="133"/>
      <c r="BIE82" s="133"/>
      <c r="BIF82" s="133"/>
      <c r="BIG82" s="133"/>
      <c r="BIH82" s="133"/>
      <c r="BII82" s="133"/>
      <c r="BIJ82" s="133"/>
      <c r="BIK82" s="133"/>
      <c r="BIL82" s="133"/>
      <c r="BIM82" s="133"/>
      <c r="BIN82" s="133"/>
      <c r="BIO82" s="133"/>
      <c r="BIP82" s="133"/>
      <c r="BIQ82" s="133"/>
      <c r="BIR82" s="133"/>
      <c r="BIS82" s="133"/>
      <c r="BIT82" s="133"/>
      <c r="BIU82" s="133"/>
      <c r="BIV82" s="133"/>
      <c r="BIW82" s="133"/>
      <c r="BIX82" s="133"/>
      <c r="BIY82" s="133"/>
      <c r="BIZ82" s="133"/>
      <c r="BJA82" s="133"/>
      <c r="BJB82" s="133"/>
      <c r="BJC82" s="133"/>
      <c r="BJD82" s="133"/>
      <c r="BJE82" s="133"/>
      <c r="BJF82" s="133"/>
      <c r="BJG82" s="133"/>
      <c r="BJH82" s="133"/>
      <c r="BJI82" s="133"/>
      <c r="BJJ82" s="133"/>
      <c r="BJK82" s="133"/>
      <c r="BJL82" s="133"/>
      <c r="BJM82" s="133"/>
      <c r="BJN82" s="133"/>
      <c r="BJO82" s="133"/>
      <c r="BJP82" s="133"/>
      <c r="BJQ82" s="133"/>
      <c r="BJR82" s="133"/>
      <c r="BJS82" s="133"/>
      <c r="BJT82" s="133"/>
      <c r="BJU82" s="133"/>
      <c r="BJV82" s="133"/>
      <c r="BJW82" s="133"/>
      <c r="BJX82" s="133"/>
      <c r="BJY82" s="133"/>
      <c r="BJZ82" s="133"/>
      <c r="BKA82" s="133"/>
      <c r="BKB82" s="133"/>
      <c r="BKC82" s="133"/>
      <c r="BKD82" s="133"/>
      <c r="BKE82" s="133"/>
      <c r="BKF82" s="133"/>
      <c r="BKG82" s="133"/>
      <c r="BKH82" s="133"/>
      <c r="BKI82" s="133"/>
      <c r="BKJ82" s="133"/>
      <c r="BKK82" s="133"/>
      <c r="BKL82" s="133"/>
      <c r="BKM82" s="133"/>
      <c r="BKN82" s="133"/>
      <c r="BKO82" s="133"/>
      <c r="BKP82" s="133"/>
      <c r="BKQ82" s="133"/>
      <c r="BKR82" s="133"/>
      <c r="BKS82" s="133"/>
      <c r="BKT82" s="133"/>
      <c r="BKU82" s="133"/>
      <c r="BKV82" s="133"/>
      <c r="BKW82" s="133"/>
      <c r="BKX82" s="133"/>
      <c r="BKY82" s="133"/>
      <c r="BKZ82" s="133"/>
      <c r="BLA82" s="133"/>
      <c r="BLB82" s="133"/>
      <c r="BLC82" s="133"/>
      <c r="BLD82" s="133"/>
      <c r="BLE82" s="133"/>
      <c r="BLF82" s="133"/>
      <c r="BLG82" s="133"/>
      <c r="BLH82" s="133"/>
      <c r="BLI82" s="133"/>
      <c r="BLJ82" s="133"/>
      <c r="BLK82" s="133"/>
      <c r="BLL82" s="133"/>
      <c r="BLM82" s="133"/>
      <c r="BLN82" s="133"/>
      <c r="BLO82" s="133"/>
      <c r="BLP82" s="133"/>
      <c r="BLQ82" s="133"/>
      <c r="BLR82" s="133"/>
      <c r="BLS82" s="133"/>
      <c r="BLT82" s="133"/>
      <c r="BLU82" s="133"/>
      <c r="BLV82" s="133"/>
      <c r="BLW82" s="133"/>
      <c r="BLX82" s="133"/>
      <c r="BLY82" s="133"/>
      <c r="BLZ82" s="133"/>
      <c r="BMA82" s="133"/>
      <c r="BMB82" s="133"/>
      <c r="BMC82" s="133"/>
      <c r="BMD82" s="133"/>
      <c r="BME82" s="133"/>
      <c r="BMF82" s="133"/>
      <c r="BMG82" s="133"/>
      <c r="BMH82" s="133"/>
      <c r="BMI82" s="133"/>
      <c r="BMJ82" s="133"/>
      <c r="BMK82" s="133"/>
      <c r="BML82" s="133"/>
      <c r="BMM82" s="133"/>
      <c r="BMN82" s="133"/>
      <c r="BMO82" s="133"/>
      <c r="BMP82" s="133"/>
      <c r="BMQ82" s="133"/>
      <c r="BMR82" s="133"/>
      <c r="BMS82" s="133"/>
      <c r="BMT82" s="133"/>
      <c r="BMU82" s="133"/>
      <c r="BMV82" s="133"/>
      <c r="BMW82" s="133"/>
      <c r="BMX82" s="133"/>
      <c r="BMY82" s="133"/>
      <c r="BMZ82" s="133"/>
      <c r="BNA82" s="133"/>
      <c r="BNB82" s="133"/>
      <c r="BNC82" s="133"/>
      <c r="BND82" s="133"/>
      <c r="BNE82" s="133"/>
      <c r="BNF82" s="133"/>
      <c r="BNG82" s="133"/>
      <c r="BNH82" s="133"/>
      <c r="BNI82" s="133"/>
      <c r="BNJ82" s="133"/>
      <c r="BNK82" s="133"/>
      <c r="BNL82" s="133"/>
      <c r="BNM82" s="133"/>
      <c r="BNN82" s="133"/>
      <c r="BNO82" s="133"/>
      <c r="BNP82" s="133"/>
      <c r="BNQ82" s="133"/>
      <c r="BNR82" s="133"/>
      <c r="BNS82" s="133"/>
      <c r="BNT82" s="133"/>
      <c r="BNU82" s="133"/>
      <c r="BNV82" s="133"/>
      <c r="BNW82" s="133"/>
      <c r="BNX82" s="133"/>
      <c r="BNY82" s="133"/>
      <c r="BNZ82" s="133"/>
      <c r="BOA82" s="133"/>
      <c r="BOB82" s="133"/>
      <c r="BOC82" s="133"/>
      <c r="BOD82" s="133"/>
      <c r="BOE82" s="133"/>
      <c r="BOF82" s="133"/>
      <c r="BOG82" s="133"/>
      <c r="BOH82" s="133"/>
      <c r="BOI82" s="133"/>
      <c r="BOJ82" s="133"/>
      <c r="BOK82" s="133"/>
      <c r="BOL82" s="133"/>
      <c r="BOM82" s="133"/>
      <c r="BON82" s="133"/>
      <c r="BOO82" s="133"/>
      <c r="BOP82" s="133"/>
      <c r="BOQ82" s="133"/>
      <c r="BOR82" s="133"/>
      <c r="BOS82" s="133"/>
      <c r="BOT82" s="133"/>
      <c r="BOU82" s="133"/>
      <c r="BOV82" s="133"/>
      <c r="BOW82" s="133"/>
      <c r="BOX82" s="133"/>
      <c r="BOY82" s="133"/>
      <c r="BOZ82" s="133"/>
      <c r="BPA82" s="133"/>
      <c r="BPB82" s="133"/>
      <c r="BPC82" s="133"/>
      <c r="BPD82" s="133"/>
      <c r="BPE82" s="133"/>
      <c r="BPF82" s="133"/>
      <c r="BPG82" s="133"/>
      <c r="BPH82" s="133"/>
      <c r="BPI82" s="133"/>
      <c r="BPJ82" s="133"/>
      <c r="BPK82" s="133"/>
      <c r="BPL82" s="133"/>
      <c r="BPM82" s="133"/>
      <c r="BPN82" s="133"/>
      <c r="BPO82" s="133"/>
      <c r="BPP82" s="133"/>
      <c r="BPQ82" s="133"/>
      <c r="BPR82" s="133"/>
      <c r="BPS82" s="133"/>
      <c r="BPT82" s="133"/>
      <c r="BPU82" s="133"/>
      <c r="BPV82" s="133"/>
      <c r="BPW82" s="133"/>
      <c r="BPX82" s="133"/>
      <c r="BPY82" s="133"/>
      <c r="BPZ82" s="133"/>
      <c r="BQA82" s="133"/>
      <c r="BQB82" s="133"/>
      <c r="BQC82" s="133"/>
      <c r="BQD82" s="133"/>
      <c r="BQE82" s="133"/>
      <c r="BQF82" s="133"/>
      <c r="BQG82" s="133"/>
      <c r="BQH82" s="133"/>
      <c r="BQI82" s="133"/>
      <c r="BQJ82" s="133"/>
      <c r="BQK82" s="133"/>
      <c r="BQL82" s="133"/>
      <c r="BQM82" s="133"/>
      <c r="BQN82" s="133"/>
      <c r="BQO82" s="133"/>
      <c r="BQP82" s="133"/>
      <c r="BQQ82" s="133"/>
      <c r="BQR82" s="133"/>
      <c r="BQS82" s="133"/>
      <c r="BQT82" s="133"/>
      <c r="BQU82" s="133"/>
      <c r="BQV82" s="133"/>
      <c r="BQW82" s="133"/>
      <c r="BQX82" s="133"/>
      <c r="BQY82" s="133"/>
      <c r="BQZ82" s="133"/>
      <c r="BRA82" s="133"/>
      <c r="BRB82" s="133"/>
      <c r="BRC82" s="133"/>
      <c r="BRD82" s="133"/>
      <c r="BRE82" s="133"/>
      <c r="BRF82" s="133"/>
      <c r="BRG82" s="133"/>
      <c r="BRH82" s="133"/>
      <c r="BRI82" s="133"/>
      <c r="BRJ82" s="133"/>
      <c r="BRK82" s="133"/>
      <c r="BRL82" s="133"/>
      <c r="BRM82" s="133"/>
      <c r="BRN82" s="133"/>
      <c r="BRO82" s="133"/>
      <c r="BRP82" s="133"/>
      <c r="BRQ82" s="133"/>
      <c r="BRR82" s="133"/>
      <c r="BRS82" s="133"/>
      <c r="BRT82" s="133"/>
      <c r="BRU82" s="133"/>
      <c r="BRV82" s="133"/>
      <c r="BRW82" s="133"/>
      <c r="BRX82" s="133"/>
      <c r="BRY82" s="133"/>
      <c r="BRZ82" s="133"/>
      <c r="BSA82" s="133"/>
      <c r="BSB82" s="133"/>
      <c r="BSC82" s="133"/>
      <c r="BSD82" s="133"/>
      <c r="BSE82" s="133"/>
      <c r="BSF82" s="133"/>
      <c r="BSG82" s="133"/>
      <c r="BSH82" s="133"/>
      <c r="BSI82" s="133"/>
      <c r="BSJ82" s="133"/>
      <c r="BSK82" s="133"/>
      <c r="BSL82" s="133"/>
      <c r="BSM82" s="133"/>
      <c r="BSN82" s="133"/>
      <c r="BSO82" s="133"/>
      <c r="BSP82" s="133"/>
      <c r="BSQ82" s="133"/>
      <c r="BSR82" s="133"/>
      <c r="BSS82" s="133"/>
      <c r="BST82" s="133"/>
      <c r="BSU82" s="133"/>
      <c r="BSV82" s="133"/>
      <c r="BSW82" s="133"/>
      <c r="BSX82" s="133"/>
      <c r="BSY82" s="133"/>
      <c r="BSZ82" s="133"/>
      <c r="BTA82" s="133"/>
      <c r="BTB82" s="133"/>
      <c r="BTC82" s="133"/>
      <c r="BTD82" s="133"/>
      <c r="BTE82" s="133"/>
      <c r="BTF82" s="133"/>
      <c r="BTG82" s="133"/>
      <c r="BTH82" s="133"/>
      <c r="BTI82" s="133"/>
      <c r="BTJ82" s="133"/>
      <c r="BTK82" s="133"/>
      <c r="BTL82" s="133"/>
      <c r="BTM82" s="133"/>
      <c r="BTN82" s="133"/>
      <c r="BTO82" s="133"/>
      <c r="BTP82" s="133"/>
      <c r="BTQ82" s="133"/>
      <c r="BTR82" s="133"/>
      <c r="BTS82" s="133"/>
      <c r="BTT82" s="133"/>
      <c r="BTU82" s="133"/>
      <c r="BTV82" s="133"/>
      <c r="BTW82" s="133"/>
      <c r="BTX82" s="133"/>
      <c r="BTY82" s="133"/>
      <c r="BTZ82" s="133"/>
      <c r="BUA82" s="133"/>
      <c r="BUB82" s="133"/>
      <c r="BUC82" s="133"/>
      <c r="BUD82" s="133"/>
      <c r="BUE82" s="133"/>
      <c r="BUF82" s="133"/>
      <c r="BUG82" s="133"/>
      <c r="BUH82" s="133"/>
      <c r="BUI82" s="133"/>
      <c r="BUJ82" s="133"/>
      <c r="BUK82" s="133"/>
      <c r="BUL82" s="133"/>
      <c r="BUM82" s="133"/>
      <c r="BUN82" s="133"/>
      <c r="BUO82" s="133"/>
      <c r="BUP82" s="133"/>
      <c r="BUQ82" s="133"/>
      <c r="BUR82" s="133"/>
      <c r="BUS82" s="133"/>
      <c r="BUT82" s="133"/>
      <c r="BUU82" s="133"/>
      <c r="BUV82" s="133"/>
      <c r="BUW82" s="133"/>
      <c r="BUX82" s="133"/>
      <c r="BUY82" s="133"/>
      <c r="BUZ82" s="133"/>
      <c r="BVA82" s="133"/>
      <c r="BVB82" s="133"/>
      <c r="BVC82" s="133"/>
      <c r="BVD82" s="133"/>
      <c r="BVE82" s="133"/>
      <c r="BVF82" s="133"/>
      <c r="BVG82" s="133"/>
      <c r="BVH82" s="133"/>
      <c r="BVI82" s="133"/>
      <c r="BVJ82" s="133"/>
      <c r="BVK82" s="133"/>
      <c r="BVL82" s="133"/>
      <c r="BVM82" s="133"/>
      <c r="BVN82" s="133"/>
      <c r="BVO82" s="133"/>
      <c r="BVP82" s="133"/>
      <c r="BVQ82" s="133"/>
      <c r="BVR82" s="133"/>
      <c r="BVS82" s="133"/>
      <c r="BVT82" s="133"/>
      <c r="BVU82" s="133"/>
      <c r="BVV82" s="133"/>
      <c r="BVW82" s="133"/>
      <c r="BVX82" s="133"/>
      <c r="BVY82" s="133"/>
      <c r="BVZ82" s="133"/>
      <c r="BWA82" s="133"/>
      <c r="BWB82" s="133"/>
      <c r="BWC82" s="133"/>
      <c r="BWD82" s="133"/>
      <c r="BWE82" s="133"/>
      <c r="BWF82" s="133"/>
      <c r="BWG82" s="133"/>
      <c r="BWH82" s="133"/>
      <c r="BWI82" s="133"/>
      <c r="BWJ82" s="133"/>
      <c r="BWK82" s="133"/>
      <c r="BWL82" s="133"/>
      <c r="BWM82" s="133"/>
      <c r="BWN82" s="133"/>
      <c r="BWO82" s="133"/>
      <c r="BWP82" s="133"/>
      <c r="BWQ82" s="133"/>
      <c r="BWR82" s="133"/>
      <c r="BWS82" s="133"/>
      <c r="BWT82" s="133"/>
      <c r="BWU82" s="133"/>
      <c r="BWV82" s="133"/>
      <c r="BWW82" s="133"/>
      <c r="BWX82" s="133"/>
      <c r="BWY82" s="133"/>
      <c r="BWZ82" s="133"/>
      <c r="BXA82" s="133"/>
      <c r="BXB82" s="133"/>
      <c r="BXC82" s="133"/>
      <c r="BXD82" s="133"/>
      <c r="BXE82" s="133"/>
      <c r="BXF82" s="133"/>
      <c r="BXG82" s="133"/>
      <c r="BXH82" s="133"/>
      <c r="BXI82" s="133"/>
      <c r="BXJ82" s="133"/>
      <c r="BXK82" s="133"/>
      <c r="BXL82" s="133"/>
      <c r="BXM82" s="133"/>
      <c r="BXN82" s="133"/>
      <c r="BXO82" s="133"/>
      <c r="BXP82" s="133"/>
      <c r="BXQ82" s="133"/>
      <c r="BXR82" s="133"/>
      <c r="BXS82" s="133"/>
      <c r="BXT82" s="133"/>
      <c r="BXU82" s="133"/>
      <c r="BXV82" s="133"/>
      <c r="BXW82" s="133"/>
      <c r="BXX82" s="133"/>
      <c r="BXY82" s="133"/>
      <c r="BXZ82" s="133"/>
      <c r="BYA82" s="133"/>
      <c r="BYB82" s="133"/>
      <c r="BYC82" s="133"/>
      <c r="BYD82" s="133"/>
      <c r="BYE82" s="133"/>
      <c r="BYF82" s="133"/>
      <c r="BYG82" s="133"/>
      <c r="BYH82" s="133"/>
      <c r="BYI82" s="133"/>
      <c r="BYJ82" s="133"/>
      <c r="BYK82" s="133"/>
      <c r="BYL82" s="133"/>
      <c r="BYM82" s="133"/>
      <c r="BYN82" s="133"/>
      <c r="BYO82" s="133"/>
      <c r="BYP82" s="133"/>
      <c r="BYQ82" s="133"/>
      <c r="BYR82" s="133"/>
      <c r="BYS82" s="133"/>
      <c r="BYT82" s="133"/>
      <c r="BYU82" s="133"/>
      <c r="BYV82" s="133"/>
      <c r="BYW82" s="133"/>
      <c r="BYX82" s="133"/>
      <c r="BYY82" s="133"/>
      <c r="BYZ82" s="133"/>
      <c r="BZA82" s="133"/>
      <c r="BZB82" s="133"/>
      <c r="BZC82" s="133"/>
      <c r="BZD82" s="133"/>
      <c r="BZE82" s="133"/>
      <c r="BZF82" s="133"/>
      <c r="BZG82" s="133"/>
      <c r="BZH82" s="133"/>
      <c r="BZI82" s="133"/>
      <c r="BZJ82" s="133"/>
      <c r="BZK82" s="133"/>
      <c r="BZL82" s="133"/>
      <c r="BZM82" s="133"/>
      <c r="BZN82" s="133"/>
      <c r="BZO82" s="133"/>
      <c r="BZP82" s="133"/>
      <c r="BZQ82" s="133"/>
      <c r="BZR82" s="133"/>
      <c r="BZS82" s="133"/>
      <c r="BZT82" s="133"/>
      <c r="BZU82" s="133"/>
      <c r="BZV82" s="133"/>
      <c r="BZW82" s="133"/>
      <c r="BZX82" s="133"/>
      <c r="BZY82" s="133"/>
      <c r="BZZ82" s="133"/>
      <c r="CAA82" s="133"/>
      <c r="CAB82" s="133"/>
      <c r="CAC82" s="133"/>
      <c r="CAD82" s="133"/>
      <c r="CAE82" s="133"/>
      <c r="CAF82" s="133"/>
      <c r="CAG82" s="133"/>
      <c r="CAH82" s="133"/>
      <c r="CAI82" s="133"/>
      <c r="CAJ82" s="133"/>
      <c r="CAK82" s="133"/>
      <c r="CAL82" s="133"/>
      <c r="CAM82" s="133"/>
      <c r="CAN82" s="133"/>
      <c r="CAO82" s="133"/>
      <c r="CAP82" s="133"/>
      <c r="CAQ82" s="133"/>
      <c r="CAR82" s="133"/>
      <c r="CAS82" s="133"/>
      <c r="CAT82" s="133"/>
      <c r="CAU82" s="133"/>
      <c r="CAV82" s="133"/>
      <c r="CAW82" s="133"/>
      <c r="CAX82" s="133"/>
      <c r="CAY82" s="133"/>
      <c r="CAZ82" s="133"/>
      <c r="CBA82" s="133"/>
      <c r="CBB82" s="133"/>
      <c r="CBC82" s="133"/>
      <c r="CBD82" s="133"/>
      <c r="CBE82" s="133"/>
      <c r="CBF82" s="133"/>
      <c r="CBG82" s="133"/>
      <c r="CBH82" s="133"/>
      <c r="CBI82" s="133"/>
      <c r="CBJ82" s="133"/>
      <c r="CBK82" s="133"/>
      <c r="CBL82" s="133"/>
      <c r="CBM82" s="133"/>
      <c r="CBN82" s="133"/>
      <c r="CBO82" s="133"/>
      <c r="CBP82" s="133"/>
      <c r="CBQ82" s="133"/>
      <c r="CBR82" s="133"/>
      <c r="CBS82" s="133"/>
      <c r="CBT82" s="133"/>
      <c r="CBU82" s="133"/>
      <c r="CBV82" s="133"/>
      <c r="CBW82" s="133"/>
      <c r="CBX82" s="133"/>
      <c r="CBY82" s="133"/>
      <c r="CBZ82" s="133"/>
      <c r="CCA82" s="133"/>
      <c r="CCB82" s="133"/>
      <c r="CCC82" s="133"/>
      <c r="CCD82" s="133"/>
      <c r="CCE82" s="133"/>
      <c r="CCF82" s="133"/>
      <c r="CCG82" s="133"/>
      <c r="CCH82" s="133"/>
      <c r="CCI82" s="133"/>
      <c r="CCJ82" s="133"/>
      <c r="CCK82" s="133"/>
      <c r="CCL82" s="133"/>
      <c r="CCM82" s="133"/>
      <c r="CCN82" s="133"/>
      <c r="CCO82" s="133"/>
      <c r="CCP82" s="133"/>
      <c r="CCQ82" s="133"/>
      <c r="CCR82" s="133"/>
      <c r="CCS82" s="133"/>
      <c r="CCT82" s="133"/>
      <c r="CCU82" s="133"/>
      <c r="CCV82" s="133"/>
      <c r="CCW82" s="133"/>
      <c r="CCX82" s="133"/>
      <c r="CCY82" s="133"/>
      <c r="CCZ82" s="133"/>
      <c r="CDA82" s="133"/>
      <c r="CDB82" s="133"/>
      <c r="CDC82" s="133"/>
      <c r="CDD82" s="133"/>
      <c r="CDE82" s="133"/>
      <c r="CDF82" s="133"/>
      <c r="CDG82" s="133"/>
      <c r="CDH82" s="133"/>
      <c r="CDI82" s="133"/>
      <c r="CDJ82" s="133"/>
      <c r="CDK82" s="133"/>
      <c r="CDL82" s="133"/>
      <c r="CDM82" s="133"/>
      <c r="CDN82" s="133"/>
      <c r="CDO82" s="133"/>
      <c r="CDP82" s="133"/>
      <c r="CDQ82" s="133"/>
      <c r="CDR82" s="133"/>
      <c r="CDS82" s="133"/>
      <c r="CDT82" s="133"/>
      <c r="CDU82" s="133"/>
      <c r="CDV82" s="133"/>
      <c r="CDW82" s="133"/>
      <c r="CDX82" s="133"/>
      <c r="CDY82" s="133"/>
      <c r="CDZ82" s="133"/>
      <c r="CEA82" s="133"/>
      <c r="CEB82" s="133"/>
      <c r="CEC82" s="133"/>
      <c r="CED82" s="133"/>
      <c r="CEE82" s="133"/>
      <c r="CEF82" s="133"/>
      <c r="CEG82" s="133"/>
      <c r="CEH82" s="133"/>
      <c r="CEI82" s="133"/>
      <c r="CEJ82" s="133"/>
      <c r="CEK82" s="133"/>
      <c r="CEL82" s="133"/>
      <c r="CEM82" s="133"/>
      <c r="CEN82" s="133"/>
      <c r="CEO82" s="133"/>
      <c r="CEP82" s="133"/>
      <c r="CEQ82" s="133"/>
      <c r="CER82" s="133"/>
      <c r="CES82" s="133"/>
      <c r="CET82" s="133"/>
      <c r="CEU82" s="133"/>
      <c r="CEV82" s="133"/>
      <c r="CEW82" s="133"/>
      <c r="CEX82" s="133"/>
      <c r="CEY82" s="133"/>
      <c r="CEZ82" s="133"/>
      <c r="CFA82" s="133"/>
      <c r="CFB82" s="133"/>
      <c r="CFC82" s="133"/>
      <c r="CFD82" s="133"/>
      <c r="CFE82" s="133"/>
      <c r="CFF82" s="133"/>
      <c r="CFG82" s="133"/>
      <c r="CFH82" s="133"/>
      <c r="CFI82" s="133"/>
      <c r="CFJ82" s="133"/>
      <c r="CFK82" s="133"/>
      <c r="CFL82" s="133"/>
      <c r="CFM82" s="133"/>
      <c r="CFN82" s="133"/>
      <c r="CFO82" s="133"/>
      <c r="CFP82" s="133"/>
      <c r="CFQ82" s="133"/>
      <c r="CFR82" s="133"/>
      <c r="CFS82" s="133"/>
      <c r="CFT82" s="133"/>
      <c r="CFU82" s="133"/>
      <c r="CFV82" s="133"/>
      <c r="CFW82" s="133"/>
      <c r="CFX82" s="133"/>
      <c r="CFY82" s="133"/>
      <c r="CFZ82" s="133"/>
      <c r="CGA82" s="133"/>
      <c r="CGB82" s="133"/>
      <c r="CGC82" s="133"/>
      <c r="CGD82" s="133"/>
      <c r="CGE82" s="133"/>
      <c r="CGF82" s="133"/>
      <c r="CGG82" s="133"/>
      <c r="CGH82" s="133"/>
      <c r="CGI82" s="133"/>
      <c r="CGJ82" s="133"/>
      <c r="CGK82" s="133"/>
      <c r="CGL82" s="133"/>
      <c r="CGM82" s="133"/>
      <c r="CGN82" s="133"/>
      <c r="CGO82" s="133"/>
      <c r="CGP82" s="133"/>
      <c r="CGQ82" s="133"/>
      <c r="CGR82" s="133"/>
      <c r="CGS82" s="133"/>
      <c r="CGT82" s="133"/>
      <c r="CGU82" s="133"/>
      <c r="CGV82" s="133"/>
      <c r="CGW82" s="133"/>
      <c r="CGX82" s="133"/>
      <c r="CGY82" s="133"/>
      <c r="CGZ82" s="133"/>
      <c r="CHA82" s="133"/>
      <c r="CHB82" s="133"/>
      <c r="CHC82" s="133"/>
      <c r="CHD82" s="133"/>
      <c r="CHE82" s="133"/>
      <c r="CHF82" s="133"/>
      <c r="CHG82" s="133"/>
      <c r="CHH82" s="133"/>
      <c r="CHI82" s="133"/>
      <c r="CHJ82" s="133"/>
      <c r="CHK82" s="133"/>
      <c r="CHL82" s="133"/>
      <c r="CHM82" s="133"/>
      <c r="CHN82" s="133"/>
      <c r="CHO82" s="133"/>
      <c r="CHP82" s="133"/>
      <c r="CHQ82" s="133"/>
      <c r="CHR82" s="133"/>
      <c r="CHS82" s="133"/>
      <c r="CHT82" s="133"/>
      <c r="CHU82" s="133"/>
      <c r="CHV82" s="133"/>
      <c r="CHW82" s="133"/>
      <c r="CHX82" s="133"/>
      <c r="CHY82" s="133"/>
      <c r="CHZ82" s="133"/>
      <c r="CIA82" s="133"/>
      <c r="CIB82" s="133"/>
      <c r="CIC82" s="133"/>
      <c r="CID82" s="133"/>
      <c r="CIE82" s="133"/>
      <c r="CIF82" s="133"/>
      <c r="CIG82" s="133"/>
      <c r="CIH82" s="133"/>
      <c r="CII82" s="133"/>
      <c r="CIJ82" s="133"/>
      <c r="CIK82" s="133"/>
      <c r="CIL82" s="133"/>
      <c r="CIM82" s="133"/>
      <c r="CIN82" s="133"/>
      <c r="CIO82" s="133"/>
      <c r="CIP82" s="133"/>
      <c r="CIQ82" s="133"/>
      <c r="CIR82" s="133"/>
      <c r="CIS82" s="133"/>
      <c r="CIT82" s="133"/>
      <c r="CIU82" s="133"/>
      <c r="CIV82" s="133"/>
      <c r="CIW82" s="133"/>
      <c r="CIX82" s="133"/>
      <c r="CIY82" s="133"/>
      <c r="CIZ82" s="133"/>
      <c r="CJA82" s="133"/>
      <c r="CJB82" s="133"/>
      <c r="CJC82" s="133"/>
      <c r="CJD82" s="133"/>
      <c r="CJE82" s="133"/>
      <c r="CJF82" s="133"/>
      <c r="CJG82" s="133"/>
      <c r="CJH82" s="133"/>
      <c r="CJI82" s="133"/>
      <c r="CJJ82" s="133"/>
      <c r="CJK82" s="133"/>
      <c r="CJL82" s="133"/>
      <c r="CJM82" s="133"/>
      <c r="CJN82" s="133"/>
      <c r="CJO82" s="133"/>
      <c r="CJP82" s="133"/>
      <c r="CJQ82" s="133"/>
      <c r="CJR82" s="133"/>
      <c r="CJS82" s="133"/>
      <c r="CJT82" s="133"/>
      <c r="CJU82" s="133"/>
      <c r="CJV82" s="133"/>
      <c r="CJW82" s="133"/>
      <c r="CJX82" s="133"/>
      <c r="CJY82" s="133"/>
      <c r="CJZ82" s="133"/>
      <c r="CKA82" s="133"/>
      <c r="CKB82" s="133"/>
      <c r="CKC82" s="133"/>
      <c r="CKD82" s="133"/>
      <c r="CKE82" s="133"/>
      <c r="CKF82" s="133"/>
      <c r="CKG82" s="133"/>
      <c r="CKH82" s="133"/>
      <c r="CKI82" s="133"/>
      <c r="CKJ82" s="133"/>
      <c r="CKK82" s="133"/>
      <c r="CKL82" s="133"/>
      <c r="CKM82" s="133"/>
      <c r="CKN82" s="133"/>
      <c r="CKO82" s="133"/>
      <c r="CKP82" s="133"/>
      <c r="CKQ82" s="133"/>
      <c r="CKR82" s="133"/>
      <c r="CKS82" s="133"/>
      <c r="CKT82" s="133"/>
      <c r="CKU82" s="133"/>
      <c r="CKV82" s="133"/>
      <c r="CKW82" s="133"/>
      <c r="CKX82" s="133"/>
      <c r="CKY82" s="133"/>
      <c r="CKZ82" s="133"/>
      <c r="CLA82" s="133"/>
      <c r="CLB82" s="133"/>
      <c r="CLC82" s="133"/>
      <c r="CLD82" s="133"/>
      <c r="CLE82" s="133"/>
      <c r="CLF82" s="133"/>
      <c r="CLG82" s="133"/>
      <c r="CLH82" s="133"/>
      <c r="CLI82" s="133"/>
      <c r="CLJ82" s="133"/>
      <c r="CLK82" s="133"/>
      <c r="CLL82" s="133"/>
      <c r="CLM82" s="133"/>
      <c r="CLN82" s="133"/>
      <c r="CLO82" s="133"/>
      <c r="CLP82" s="133"/>
      <c r="CLQ82" s="133"/>
      <c r="CLR82" s="133"/>
      <c r="CLS82" s="133"/>
      <c r="CLT82" s="133"/>
      <c r="CLU82" s="133"/>
      <c r="CLV82" s="133"/>
      <c r="CLW82" s="133"/>
      <c r="CLX82" s="133"/>
      <c r="CLY82" s="133"/>
      <c r="CLZ82" s="133"/>
      <c r="CMA82" s="133"/>
      <c r="CMB82" s="133"/>
      <c r="CMC82" s="133"/>
      <c r="CMD82" s="133"/>
      <c r="CME82" s="133"/>
      <c r="CMF82" s="133"/>
      <c r="CMG82" s="133"/>
      <c r="CMH82" s="133"/>
      <c r="CMI82" s="133"/>
      <c r="CMJ82" s="133"/>
      <c r="CMK82" s="133"/>
      <c r="CML82" s="133"/>
      <c r="CMM82" s="133"/>
      <c r="CMN82" s="133"/>
      <c r="CMO82" s="133"/>
      <c r="CMP82" s="133"/>
      <c r="CMQ82" s="133"/>
      <c r="CMR82" s="133"/>
      <c r="CMS82" s="133"/>
      <c r="CMT82" s="133"/>
      <c r="CMU82" s="133"/>
      <c r="CMV82" s="133"/>
      <c r="CMW82" s="133"/>
      <c r="CMX82" s="133"/>
      <c r="CMY82" s="133"/>
      <c r="CMZ82" s="133"/>
      <c r="CNA82" s="133"/>
      <c r="CNB82" s="133"/>
      <c r="CNC82" s="133"/>
      <c r="CND82" s="133"/>
      <c r="CNE82" s="133"/>
      <c r="CNF82" s="133"/>
      <c r="CNG82" s="133"/>
      <c r="CNH82" s="133"/>
      <c r="CNI82" s="133"/>
      <c r="CNJ82" s="133"/>
      <c r="CNK82" s="133"/>
      <c r="CNL82" s="133"/>
      <c r="CNM82" s="133"/>
      <c r="CNN82" s="133"/>
      <c r="CNO82" s="133"/>
      <c r="CNP82" s="133"/>
      <c r="CNQ82" s="133"/>
      <c r="CNR82" s="133"/>
      <c r="CNS82" s="133"/>
      <c r="CNT82" s="133"/>
      <c r="CNU82" s="133"/>
      <c r="CNV82" s="133"/>
      <c r="CNW82" s="133"/>
      <c r="CNX82" s="133"/>
      <c r="CNY82" s="133"/>
      <c r="CNZ82" s="133"/>
      <c r="COA82" s="133"/>
      <c r="COB82" s="133"/>
      <c r="COC82" s="133"/>
      <c r="COD82" s="133"/>
      <c r="COE82" s="133"/>
      <c r="COF82" s="133"/>
      <c r="COG82" s="133"/>
      <c r="COH82" s="133"/>
      <c r="COI82" s="133"/>
      <c r="COJ82" s="133"/>
      <c r="COK82" s="133"/>
      <c r="COL82" s="133"/>
      <c r="COM82" s="133"/>
      <c r="CON82" s="133"/>
      <c r="COO82" s="133"/>
      <c r="COP82" s="133"/>
      <c r="COQ82" s="133"/>
      <c r="COR82" s="133"/>
      <c r="COS82" s="133"/>
      <c r="COT82" s="133"/>
      <c r="COU82" s="133"/>
      <c r="COV82" s="133"/>
      <c r="COW82" s="133"/>
      <c r="COX82" s="133"/>
      <c r="COY82" s="133"/>
      <c r="COZ82" s="133"/>
      <c r="CPA82" s="133"/>
      <c r="CPB82" s="133"/>
      <c r="CPC82" s="133"/>
      <c r="CPD82" s="133"/>
      <c r="CPE82" s="133"/>
      <c r="CPF82" s="133"/>
      <c r="CPG82" s="133"/>
      <c r="CPH82" s="133"/>
      <c r="CPI82" s="133"/>
      <c r="CPJ82" s="133"/>
      <c r="CPK82" s="133"/>
      <c r="CPL82" s="133"/>
      <c r="CPM82" s="133"/>
      <c r="CPN82" s="133"/>
      <c r="CPO82" s="133"/>
      <c r="CPP82" s="133"/>
      <c r="CPQ82" s="133"/>
      <c r="CPR82" s="133"/>
      <c r="CPS82" s="133"/>
      <c r="CPT82" s="133"/>
      <c r="CPU82" s="133"/>
      <c r="CPV82" s="133"/>
      <c r="CPW82" s="133"/>
      <c r="CPX82" s="133"/>
      <c r="CPY82" s="133"/>
      <c r="CPZ82" s="133"/>
      <c r="CQA82" s="133"/>
      <c r="CQB82" s="133"/>
      <c r="CQC82" s="133"/>
      <c r="CQD82" s="133"/>
      <c r="CQE82" s="133"/>
      <c r="CQF82" s="133"/>
      <c r="CQG82" s="133"/>
      <c r="CQH82" s="133"/>
      <c r="CQI82" s="133"/>
      <c r="CQJ82" s="133"/>
      <c r="CQK82" s="133"/>
      <c r="CQL82" s="133"/>
      <c r="CQM82" s="133"/>
      <c r="CQN82" s="133"/>
      <c r="CQO82" s="133"/>
      <c r="CQP82" s="133"/>
      <c r="CQQ82" s="133"/>
      <c r="CQR82" s="133"/>
      <c r="CQS82" s="133"/>
      <c r="CQT82" s="133"/>
      <c r="CQU82" s="133"/>
      <c r="CQV82" s="133"/>
      <c r="CQW82" s="133"/>
      <c r="CQX82" s="133"/>
      <c r="CQY82" s="133"/>
      <c r="CQZ82" s="133"/>
      <c r="CRA82" s="133"/>
      <c r="CRB82" s="133"/>
      <c r="CRC82" s="133"/>
      <c r="CRD82" s="133"/>
      <c r="CRE82" s="133"/>
      <c r="CRF82" s="133"/>
      <c r="CRG82" s="133"/>
      <c r="CRH82" s="133"/>
      <c r="CRI82" s="133"/>
      <c r="CRJ82" s="133"/>
      <c r="CRK82" s="133"/>
      <c r="CRL82" s="133"/>
      <c r="CRM82" s="133"/>
      <c r="CRN82" s="133"/>
      <c r="CRO82" s="133"/>
      <c r="CRP82" s="133"/>
      <c r="CRQ82" s="133"/>
      <c r="CRR82" s="133"/>
      <c r="CRS82" s="133"/>
      <c r="CRT82" s="133"/>
      <c r="CRU82" s="133"/>
      <c r="CRV82" s="133"/>
      <c r="CRW82" s="133"/>
      <c r="CRX82" s="133"/>
      <c r="CRY82" s="133"/>
      <c r="CRZ82" s="133"/>
      <c r="CSA82" s="133"/>
      <c r="CSB82" s="133"/>
      <c r="CSC82" s="133"/>
      <c r="CSD82" s="133"/>
      <c r="CSE82" s="133"/>
      <c r="CSF82" s="133"/>
      <c r="CSG82" s="133"/>
      <c r="CSH82" s="133"/>
      <c r="CSI82" s="133"/>
      <c r="CSJ82" s="133"/>
      <c r="CSK82" s="133"/>
      <c r="CSL82" s="133"/>
      <c r="CSM82" s="133"/>
      <c r="CSN82" s="133"/>
      <c r="CSO82" s="133"/>
      <c r="CSP82" s="133"/>
      <c r="CSQ82" s="133"/>
      <c r="CSR82" s="133"/>
      <c r="CSS82" s="133"/>
      <c r="CST82" s="133"/>
      <c r="CSU82" s="133"/>
      <c r="CSV82" s="133"/>
      <c r="CSW82" s="133"/>
      <c r="CSX82" s="133"/>
      <c r="CSY82" s="133"/>
      <c r="CSZ82" s="133"/>
      <c r="CTA82" s="133"/>
      <c r="CTB82" s="133"/>
      <c r="CTC82" s="133"/>
      <c r="CTD82" s="133"/>
      <c r="CTE82" s="133"/>
      <c r="CTF82" s="133"/>
      <c r="CTG82" s="133"/>
      <c r="CTH82" s="133"/>
      <c r="CTI82" s="133"/>
      <c r="CTJ82" s="133"/>
      <c r="CTK82" s="133"/>
      <c r="CTL82" s="133"/>
      <c r="CTM82" s="133"/>
      <c r="CTN82" s="133"/>
      <c r="CTO82" s="133"/>
      <c r="CTP82" s="133"/>
      <c r="CTQ82" s="133"/>
      <c r="CTR82" s="133"/>
      <c r="CTS82" s="133"/>
      <c r="CTT82" s="133"/>
      <c r="CTU82" s="133"/>
      <c r="CTV82" s="133"/>
      <c r="CTW82" s="133"/>
      <c r="CTX82" s="133"/>
      <c r="CTY82" s="133"/>
      <c r="CTZ82" s="133"/>
      <c r="CUA82" s="133"/>
      <c r="CUB82" s="133"/>
      <c r="CUC82" s="133"/>
      <c r="CUD82" s="133"/>
      <c r="CUE82" s="133"/>
      <c r="CUF82" s="133"/>
      <c r="CUG82" s="133"/>
      <c r="CUH82" s="133"/>
      <c r="CUI82" s="133"/>
      <c r="CUJ82" s="133"/>
      <c r="CUK82" s="133"/>
      <c r="CUL82" s="133"/>
      <c r="CUM82" s="133"/>
      <c r="CUN82" s="133"/>
      <c r="CUO82" s="133"/>
      <c r="CUP82" s="133"/>
      <c r="CUQ82" s="133"/>
      <c r="CUR82" s="133"/>
      <c r="CUS82" s="133"/>
      <c r="CUT82" s="133"/>
      <c r="CUU82" s="133"/>
      <c r="CUV82" s="133"/>
      <c r="CUW82" s="133"/>
      <c r="CUX82" s="133"/>
      <c r="CUY82" s="133"/>
      <c r="CUZ82" s="133"/>
      <c r="CVA82" s="133"/>
      <c r="CVB82" s="133"/>
      <c r="CVC82" s="133"/>
      <c r="CVD82" s="133"/>
      <c r="CVE82" s="133"/>
      <c r="CVF82" s="133"/>
      <c r="CVG82" s="133"/>
      <c r="CVH82" s="133"/>
      <c r="CVI82" s="133"/>
      <c r="CVJ82" s="133"/>
      <c r="CVK82" s="133"/>
      <c r="CVL82" s="133"/>
      <c r="CVM82" s="133"/>
      <c r="CVN82" s="133"/>
      <c r="CVO82" s="133"/>
      <c r="CVP82" s="133"/>
      <c r="CVQ82" s="133"/>
      <c r="CVR82" s="133"/>
      <c r="CVS82" s="133"/>
      <c r="CVT82" s="133"/>
      <c r="CVU82" s="133"/>
      <c r="CVV82" s="133"/>
      <c r="CVW82" s="133"/>
      <c r="CVX82" s="133"/>
      <c r="CVY82" s="133"/>
      <c r="CVZ82" s="133"/>
      <c r="CWA82" s="133"/>
      <c r="CWB82" s="133"/>
      <c r="CWC82" s="133"/>
      <c r="CWD82" s="133"/>
      <c r="CWE82" s="133"/>
      <c r="CWF82" s="133"/>
      <c r="CWG82" s="133"/>
      <c r="CWH82" s="133"/>
      <c r="CWI82" s="133"/>
      <c r="CWJ82" s="133"/>
      <c r="CWK82" s="133"/>
      <c r="CWL82" s="133"/>
      <c r="CWM82" s="133"/>
      <c r="CWN82" s="133"/>
      <c r="CWO82" s="133"/>
      <c r="CWP82" s="133"/>
      <c r="CWQ82" s="133"/>
      <c r="CWR82" s="133"/>
      <c r="CWS82" s="133"/>
      <c r="CWT82" s="133"/>
      <c r="CWU82" s="133"/>
      <c r="CWV82" s="133"/>
      <c r="CWW82" s="133"/>
      <c r="CWX82" s="133"/>
      <c r="CWY82" s="133"/>
      <c r="CWZ82" s="133"/>
      <c r="CXA82" s="133"/>
      <c r="CXB82" s="133"/>
      <c r="CXC82" s="133"/>
      <c r="CXD82" s="133"/>
      <c r="CXE82" s="133"/>
      <c r="CXF82" s="133"/>
      <c r="CXG82" s="133"/>
      <c r="CXH82" s="133"/>
      <c r="CXI82" s="133"/>
      <c r="CXJ82" s="133"/>
      <c r="CXK82" s="133"/>
      <c r="CXL82" s="133"/>
      <c r="CXM82" s="133"/>
      <c r="CXN82" s="133"/>
      <c r="CXO82" s="133"/>
      <c r="CXP82" s="133"/>
      <c r="CXQ82" s="133"/>
      <c r="CXR82" s="133"/>
      <c r="CXS82" s="133"/>
      <c r="CXT82" s="133"/>
      <c r="CXU82" s="133"/>
      <c r="CXV82" s="133"/>
      <c r="CXW82" s="133"/>
      <c r="CXX82" s="133"/>
      <c r="CXY82" s="133"/>
      <c r="CXZ82" s="133"/>
      <c r="CYA82" s="133"/>
      <c r="CYB82" s="133"/>
      <c r="CYC82" s="133"/>
      <c r="CYD82" s="133"/>
      <c r="CYE82" s="133"/>
      <c r="CYF82" s="133"/>
      <c r="CYG82" s="133"/>
      <c r="CYH82" s="133"/>
      <c r="CYI82" s="133"/>
      <c r="CYJ82" s="133"/>
      <c r="CYK82" s="133"/>
      <c r="CYL82" s="133"/>
      <c r="CYM82" s="133"/>
      <c r="CYN82" s="133"/>
      <c r="CYO82" s="133"/>
      <c r="CYP82" s="133"/>
      <c r="CYQ82" s="133"/>
      <c r="CYR82" s="133"/>
      <c r="CYS82" s="133"/>
      <c r="CYT82" s="133"/>
      <c r="CYU82" s="133"/>
      <c r="CYV82" s="133"/>
      <c r="CYW82" s="133"/>
      <c r="CYX82" s="133"/>
      <c r="CYY82" s="133"/>
      <c r="CYZ82" s="133"/>
      <c r="CZA82" s="133"/>
      <c r="CZB82" s="133"/>
      <c r="CZC82" s="133"/>
      <c r="CZD82" s="133"/>
      <c r="CZE82" s="133"/>
      <c r="CZF82" s="133"/>
      <c r="CZG82" s="133"/>
      <c r="CZH82" s="133"/>
      <c r="CZI82" s="133"/>
      <c r="CZJ82" s="133"/>
      <c r="CZK82" s="133"/>
      <c r="CZL82" s="133"/>
      <c r="CZM82" s="133"/>
      <c r="CZN82" s="133"/>
      <c r="CZO82" s="133"/>
      <c r="CZP82" s="133"/>
      <c r="CZQ82" s="133"/>
      <c r="CZR82" s="133"/>
      <c r="CZS82" s="133"/>
      <c r="CZT82" s="133"/>
      <c r="CZU82" s="133"/>
      <c r="CZV82" s="133"/>
      <c r="CZW82" s="133"/>
      <c r="CZX82" s="133"/>
      <c r="CZY82" s="133"/>
      <c r="CZZ82" s="133"/>
      <c r="DAA82" s="133"/>
      <c r="DAB82" s="133"/>
      <c r="DAC82" s="133"/>
      <c r="DAD82" s="133"/>
      <c r="DAE82" s="133"/>
      <c r="DAF82" s="133"/>
      <c r="DAG82" s="133"/>
      <c r="DAH82" s="133"/>
      <c r="DAI82" s="133"/>
      <c r="DAJ82" s="133"/>
      <c r="DAK82" s="133"/>
      <c r="DAL82" s="133"/>
      <c r="DAM82" s="133"/>
      <c r="DAN82" s="133"/>
      <c r="DAO82" s="133"/>
      <c r="DAP82" s="133"/>
      <c r="DAQ82" s="133"/>
      <c r="DAR82" s="133"/>
      <c r="DAS82" s="133"/>
      <c r="DAT82" s="133"/>
      <c r="DAU82" s="133"/>
      <c r="DAV82" s="133"/>
      <c r="DAW82" s="133"/>
      <c r="DAX82" s="133"/>
      <c r="DAY82" s="133"/>
      <c r="DAZ82" s="133"/>
      <c r="DBA82" s="133"/>
      <c r="DBB82" s="133"/>
      <c r="DBC82" s="133"/>
      <c r="DBD82" s="133"/>
      <c r="DBE82" s="133"/>
      <c r="DBF82" s="133"/>
      <c r="DBG82" s="133"/>
      <c r="DBH82" s="133"/>
      <c r="DBI82" s="133"/>
      <c r="DBJ82" s="133"/>
      <c r="DBK82" s="133"/>
      <c r="DBL82" s="133"/>
      <c r="DBM82" s="133"/>
      <c r="DBN82" s="133"/>
      <c r="DBO82" s="133"/>
      <c r="DBP82" s="133"/>
      <c r="DBQ82" s="133"/>
      <c r="DBR82" s="133"/>
      <c r="DBS82" s="133"/>
      <c r="DBT82" s="133"/>
      <c r="DBU82" s="133"/>
      <c r="DBV82" s="133"/>
      <c r="DBW82" s="133"/>
      <c r="DBX82" s="133"/>
      <c r="DBY82" s="133"/>
      <c r="DBZ82" s="133"/>
      <c r="DCA82" s="133"/>
      <c r="DCB82" s="133"/>
      <c r="DCC82" s="133"/>
      <c r="DCD82" s="133"/>
      <c r="DCE82" s="133"/>
      <c r="DCF82" s="133"/>
      <c r="DCG82" s="133"/>
      <c r="DCH82" s="133"/>
      <c r="DCI82" s="133"/>
      <c r="DCJ82" s="133"/>
      <c r="DCK82" s="133"/>
      <c r="DCL82" s="133"/>
      <c r="DCM82" s="133"/>
      <c r="DCN82" s="133"/>
      <c r="DCO82" s="133"/>
      <c r="DCP82" s="133"/>
      <c r="DCQ82" s="133"/>
      <c r="DCR82" s="133"/>
      <c r="DCS82" s="133"/>
      <c r="DCT82" s="133"/>
      <c r="DCU82" s="133"/>
      <c r="DCV82" s="133"/>
      <c r="DCW82" s="133"/>
      <c r="DCX82" s="133"/>
      <c r="DCY82" s="133"/>
      <c r="DCZ82" s="133"/>
      <c r="DDA82" s="133"/>
      <c r="DDB82" s="133"/>
      <c r="DDC82" s="133"/>
      <c r="DDD82" s="133"/>
      <c r="DDE82" s="133"/>
      <c r="DDF82" s="133"/>
      <c r="DDG82" s="133"/>
      <c r="DDH82" s="133"/>
      <c r="DDI82" s="133"/>
      <c r="DDJ82" s="133"/>
      <c r="DDK82" s="133"/>
      <c r="DDL82" s="133"/>
      <c r="DDM82" s="133"/>
      <c r="DDN82" s="133"/>
      <c r="DDO82" s="133"/>
      <c r="DDP82" s="133"/>
      <c r="DDQ82" s="133"/>
      <c r="DDR82" s="133"/>
      <c r="DDS82" s="133"/>
      <c r="DDT82" s="133"/>
      <c r="DDU82" s="133"/>
      <c r="DDV82" s="133"/>
      <c r="DDW82" s="133"/>
      <c r="DDX82" s="133"/>
      <c r="DDY82" s="133"/>
      <c r="DDZ82" s="133"/>
      <c r="DEA82" s="133"/>
      <c r="DEB82" s="133"/>
      <c r="DEC82" s="133"/>
      <c r="DED82" s="133"/>
      <c r="DEE82" s="133"/>
      <c r="DEF82" s="133"/>
      <c r="DEG82" s="133"/>
      <c r="DEH82" s="133"/>
      <c r="DEI82" s="133"/>
      <c r="DEJ82" s="133"/>
      <c r="DEK82" s="133"/>
      <c r="DEL82" s="133"/>
      <c r="DEM82" s="133"/>
      <c r="DEN82" s="133"/>
      <c r="DEO82" s="133"/>
      <c r="DEP82" s="133"/>
      <c r="DEQ82" s="133"/>
      <c r="DER82" s="133"/>
      <c r="DES82" s="133"/>
      <c r="DET82" s="133"/>
      <c r="DEU82" s="133"/>
      <c r="DEV82" s="133"/>
      <c r="DEW82" s="133"/>
      <c r="DEX82" s="133"/>
      <c r="DEY82" s="133"/>
      <c r="DEZ82" s="133"/>
      <c r="DFA82" s="133"/>
      <c r="DFB82" s="133"/>
      <c r="DFC82" s="133"/>
      <c r="DFD82" s="133"/>
      <c r="DFE82" s="133"/>
      <c r="DFF82" s="133"/>
      <c r="DFG82" s="133"/>
      <c r="DFH82" s="133"/>
      <c r="DFI82" s="133"/>
      <c r="DFJ82" s="133"/>
      <c r="DFK82" s="133"/>
      <c r="DFL82" s="133"/>
      <c r="DFM82" s="133"/>
      <c r="DFN82" s="133"/>
      <c r="DFO82" s="133"/>
      <c r="DFP82" s="133"/>
      <c r="DFQ82" s="133"/>
      <c r="DFR82" s="133"/>
      <c r="DFS82" s="133"/>
      <c r="DFT82" s="133"/>
      <c r="DFU82" s="133"/>
      <c r="DFV82" s="133"/>
      <c r="DFW82" s="133"/>
      <c r="DFX82" s="133"/>
      <c r="DFY82" s="133"/>
      <c r="DFZ82" s="133"/>
      <c r="DGA82" s="133"/>
      <c r="DGB82" s="133"/>
      <c r="DGC82" s="133"/>
      <c r="DGD82" s="133"/>
      <c r="DGE82" s="133"/>
      <c r="DGF82" s="133"/>
      <c r="DGG82" s="133"/>
      <c r="DGH82" s="133"/>
      <c r="DGI82" s="133"/>
      <c r="DGJ82" s="133"/>
      <c r="DGK82" s="133"/>
      <c r="DGL82" s="133"/>
      <c r="DGM82" s="133"/>
      <c r="DGN82" s="133"/>
      <c r="DGO82" s="133"/>
      <c r="DGP82" s="133"/>
      <c r="DGQ82" s="133"/>
      <c r="DGR82" s="133"/>
      <c r="DGS82" s="133"/>
      <c r="DGT82" s="133"/>
      <c r="DGU82" s="133"/>
      <c r="DGV82" s="133"/>
      <c r="DGW82" s="133"/>
      <c r="DGX82" s="133"/>
      <c r="DGY82" s="133"/>
      <c r="DGZ82" s="133"/>
      <c r="DHA82" s="133"/>
      <c r="DHB82" s="133"/>
      <c r="DHC82" s="133"/>
      <c r="DHD82" s="133"/>
      <c r="DHE82" s="133"/>
      <c r="DHF82" s="133"/>
      <c r="DHG82" s="133"/>
      <c r="DHH82" s="133"/>
      <c r="DHI82" s="133"/>
      <c r="DHJ82" s="133"/>
      <c r="DHK82" s="133"/>
      <c r="DHL82" s="133"/>
      <c r="DHM82" s="133"/>
      <c r="DHN82" s="133"/>
      <c r="DHO82" s="133"/>
      <c r="DHP82" s="133"/>
      <c r="DHQ82" s="133"/>
      <c r="DHR82" s="133"/>
      <c r="DHS82" s="133"/>
      <c r="DHT82" s="133"/>
      <c r="DHU82" s="133"/>
      <c r="DHV82" s="133"/>
      <c r="DHW82" s="133"/>
      <c r="DHX82" s="133"/>
      <c r="DHY82" s="133"/>
      <c r="DHZ82" s="133"/>
      <c r="DIA82" s="133"/>
      <c r="DIB82" s="133"/>
      <c r="DIC82" s="133"/>
      <c r="DID82" s="133"/>
      <c r="DIE82" s="133"/>
      <c r="DIF82" s="133"/>
      <c r="DIG82" s="133"/>
      <c r="DIH82" s="133"/>
      <c r="DII82" s="133"/>
      <c r="DIJ82" s="133"/>
      <c r="DIK82" s="133"/>
      <c r="DIL82" s="133"/>
      <c r="DIM82" s="133"/>
      <c r="DIN82" s="133"/>
      <c r="DIO82" s="133"/>
      <c r="DIP82" s="133"/>
      <c r="DIQ82" s="133"/>
      <c r="DIR82" s="133"/>
      <c r="DIS82" s="133"/>
      <c r="DIT82" s="133"/>
      <c r="DIU82" s="133"/>
      <c r="DIV82" s="133"/>
      <c r="DIW82" s="133"/>
      <c r="DIX82" s="133"/>
      <c r="DIY82" s="133"/>
      <c r="DIZ82" s="133"/>
      <c r="DJA82" s="133"/>
      <c r="DJB82" s="133"/>
      <c r="DJC82" s="133"/>
      <c r="DJD82" s="133"/>
      <c r="DJE82" s="133"/>
      <c r="DJF82" s="133"/>
      <c r="DJG82" s="133"/>
      <c r="DJH82" s="133"/>
      <c r="DJI82" s="133"/>
      <c r="DJJ82" s="133"/>
      <c r="DJK82" s="133"/>
      <c r="DJL82" s="133"/>
      <c r="DJM82" s="133"/>
      <c r="DJN82" s="133"/>
      <c r="DJO82" s="133"/>
      <c r="DJP82" s="133"/>
      <c r="DJQ82" s="133"/>
      <c r="DJR82" s="133"/>
      <c r="DJS82" s="133"/>
      <c r="DJT82" s="133"/>
      <c r="DJU82" s="133"/>
      <c r="DJV82" s="133"/>
      <c r="DJW82" s="133"/>
      <c r="DJX82" s="133"/>
      <c r="DJY82" s="133"/>
      <c r="DJZ82" s="133"/>
      <c r="DKA82" s="133"/>
      <c r="DKB82" s="133"/>
      <c r="DKC82" s="133"/>
      <c r="DKD82" s="133"/>
      <c r="DKE82" s="133"/>
      <c r="DKF82" s="133"/>
      <c r="DKG82" s="133"/>
      <c r="DKH82" s="133"/>
      <c r="DKI82" s="133"/>
      <c r="DKJ82" s="133"/>
      <c r="DKK82" s="133"/>
      <c r="DKL82" s="133"/>
      <c r="DKM82" s="133"/>
      <c r="DKN82" s="133"/>
      <c r="DKO82" s="133"/>
      <c r="DKP82" s="133"/>
      <c r="DKQ82" s="133"/>
      <c r="DKR82" s="133"/>
      <c r="DKS82" s="133"/>
      <c r="DKT82" s="133"/>
      <c r="DKU82" s="133"/>
      <c r="DKV82" s="133"/>
      <c r="DKW82" s="133"/>
      <c r="DKX82" s="133"/>
      <c r="DKY82" s="133"/>
      <c r="DKZ82" s="133"/>
      <c r="DLA82" s="133"/>
      <c r="DLB82" s="133"/>
      <c r="DLC82" s="133"/>
      <c r="DLD82" s="133"/>
      <c r="DLE82" s="133"/>
      <c r="DLF82" s="133"/>
      <c r="DLG82" s="133"/>
      <c r="DLH82" s="133"/>
      <c r="DLI82" s="133"/>
      <c r="DLJ82" s="133"/>
      <c r="DLK82" s="133"/>
      <c r="DLL82" s="133"/>
      <c r="DLM82" s="133"/>
      <c r="DLN82" s="133"/>
      <c r="DLO82" s="133"/>
      <c r="DLP82" s="133"/>
      <c r="DLQ82" s="133"/>
      <c r="DLR82" s="133"/>
      <c r="DLS82" s="133"/>
      <c r="DLT82" s="133"/>
      <c r="DLU82" s="133"/>
      <c r="DLV82" s="133"/>
      <c r="DLW82" s="133"/>
      <c r="DLX82" s="133"/>
      <c r="DLY82" s="133"/>
      <c r="DLZ82" s="133"/>
      <c r="DMA82" s="133"/>
      <c r="DMB82" s="133"/>
      <c r="DMC82" s="133"/>
      <c r="DMD82" s="133"/>
      <c r="DME82" s="133"/>
      <c r="DMF82" s="133"/>
      <c r="DMG82" s="133"/>
      <c r="DMH82" s="133"/>
      <c r="DMI82" s="133"/>
      <c r="DMJ82" s="133"/>
      <c r="DMK82" s="133"/>
      <c r="DML82" s="133"/>
      <c r="DMM82" s="133"/>
      <c r="DMN82" s="133"/>
      <c r="DMO82" s="133"/>
      <c r="DMP82" s="133"/>
      <c r="DMQ82" s="133"/>
      <c r="DMR82" s="133"/>
      <c r="DMS82" s="133"/>
      <c r="DMT82" s="133"/>
      <c r="DMU82" s="133"/>
      <c r="DMV82" s="133"/>
      <c r="DMW82" s="133"/>
      <c r="DMX82" s="133"/>
      <c r="DMY82" s="133"/>
      <c r="DMZ82" s="133"/>
      <c r="DNA82" s="133"/>
      <c r="DNB82" s="133"/>
      <c r="DNC82" s="133"/>
      <c r="DND82" s="133"/>
      <c r="DNE82" s="133"/>
      <c r="DNF82" s="133"/>
      <c r="DNG82" s="133"/>
      <c r="DNH82" s="133"/>
      <c r="DNI82" s="133"/>
      <c r="DNJ82" s="133"/>
      <c r="DNK82" s="133"/>
      <c r="DNL82" s="133"/>
      <c r="DNM82" s="133"/>
      <c r="DNN82" s="133"/>
      <c r="DNO82" s="133"/>
      <c r="DNP82" s="133"/>
      <c r="DNQ82" s="133"/>
      <c r="DNR82" s="133"/>
      <c r="DNS82" s="133"/>
      <c r="DNT82" s="133"/>
      <c r="DNU82" s="133"/>
      <c r="DNV82" s="133"/>
      <c r="DNW82" s="133"/>
      <c r="DNX82" s="133"/>
      <c r="DNY82" s="133"/>
      <c r="DNZ82" s="133"/>
      <c r="DOA82" s="133"/>
      <c r="DOB82" s="133"/>
      <c r="DOC82" s="133"/>
      <c r="DOD82" s="133"/>
      <c r="DOE82" s="133"/>
      <c r="DOF82" s="133"/>
      <c r="DOG82" s="133"/>
      <c r="DOH82" s="133"/>
      <c r="DOI82" s="133"/>
      <c r="DOJ82" s="133"/>
      <c r="DOK82" s="133"/>
      <c r="DOL82" s="133"/>
      <c r="DOM82" s="133"/>
      <c r="DON82" s="133"/>
      <c r="DOO82" s="133"/>
      <c r="DOP82" s="133"/>
      <c r="DOQ82" s="133"/>
      <c r="DOR82" s="133"/>
      <c r="DOS82" s="133"/>
      <c r="DOT82" s="133"/>
      <c r="DOU82" s="133"/>
      <c r="DOV82" s="133"/>
      <c r="DOW82" s="133"/>
      <c r="DOX82" s="133"/>
      <c r="DOY82" s="133"/>
      <c r="DOZ82" s="133"/>
      <c r="DPA82" s="133"/>
      <c r="DPB82" s="133"/>
      <c r="DPC82" s="133"/>
      <c r="DPD82" s="133"/>
      <c r="DPE82" s="133"/>
      <c r="DPF82" s="133"/>
      <c r="DPG82" s="133"/>
      <c r="DPH82" s="133"/>
      <c r="DPI82" s="133"/>
      <c r="DPJ82" s="133"/>
      <c r="DPK82" s="133"/>
      <c r="DPL82" s="133"/>
      <c r="DPM82" s="133"/>
      <c r="DPN82" s="133"/>
      <c r="DPO82" s="133"/>
      <c r="DPP82" s="133"/>
      <c r="DPQ82" s="133"/>
      <c r="DPR82" s="133"/>
      <c r="DPS82" s="133"/>
      <c r="DPT82" s="133"/>
      <c r="DPU82" s="133"/>
      <c r="DPV82" s="133"/>
      <c r="DPW82" s="133"/>
      <c r="DPX82" s="133"/>
      <c r="DPY82" s="133"/>
      <c r="DPZ82" s="133"/>
      <c r="DQA82" s="133"/>
      <c r="DQB82" s="133"/>
      <c r="DQC82" s="133"/>
      <c r="DQD82" s="133"/>
      <c r="DQE82" s="133"/>
      <c r="DQF82" s="133"/>
      <c r="DQG82" s="133"/>
      <c r="DQH82" s="133"/>
      <c r="DQI82" s="133"/>
      <c r="DQJ82" s="133"/>
      <c r="DQK82" s="133"/>
      <c r="DQL82" s="133"/>
      <c r="DQM82" s="133"/>
      <c r="DQN82" s="133"/>
      <c r="DQO82" s="133"/>
      <c r="DQP82" s="133"/>
      <c r="DQQ82" s="133"/>
      <c r="DQR82" s="133"/>
      <c r="DQS82" s="133"/>
      <c r="DQT82" s="133"/>
      <c r="DQU82" s="133"/>
      <c r="DQV82" s="133"/>
      <c r="DQW82" s="133"/>
      <c r="DQX82" s="133"/>
      <c r="DQY82" s="133"/>
      <c r="DQZ82" s="133"/>
      <c r="DRA82" s="133"/>
      <c r="DRB82" s="133"/>
      <c r="DRC82" s="133"/>
      <c r="DRD82" s="133"/>
      <c r="DRE82" s="133"/>
      <c r="DRF82" s="133"/>
      <c r="DRG82" s="133"/>
      <c r="DRH82" s="133"/>
      <c r="DRI82" s="133"/>
      <c r="DRJ82" s="133"/>
      <c r="DRK82" s="133"/>
      <c r="DRL82" s="133"/>
      <c r="DRM82" s="133"/>
      <c r="DRN82" s="133"/>
      <c r="DRO82" s="133"/>
      <c r="DRP82" s="133"/>
      <c r="DRQ82" s="133"/>
      <c r="DRR82" s="133"/>
      <c r="DRS82" s="133"/>
      <c r="DRT82" s="133"/>
      <c r="DRU82" s="133"/>
      <c r="DRV82" s="133"/>
      <c r="DRW82" s="133"/>
      <c r="DRX82" s="133"/>
      <c r="DRY82" s="133"/>
      <c r="DRZ82" s="133"/>
      <c r="DSA82" s="133"/>
      <c r="DSB82" s="133"/>
      <c r="DSC82" s="133"/>
      <c r="DSD82" s="133"/>
      <c r="DSE82" s="133"/>
      <c r="DSF82" s="133"/>
      <c r="DSG82" s="133"/>
      <c r="DSH82" s="133"/>
      <c r="DSI82" s="133"/>
      <c r="DSJ82" s="133"/>
      <c r="DSK82" s="133"/>
      <c r="DSL82" s="133"/>
      <c r="DSM82" s="133"/>
      <c r="DSN82" s="133"/>
      <c r="DSO82" s="133"/>
      <c r="DSP82" s="133"/>
      <c r="DSQ82" s="133"/>
      <c r="DSR82" s="133"/>
      <c r="DSS82" s="133"/>
      <c r="DST82" s="133"/>
      <c r="DSU82" s="133"/>
      <c r="DSV82" s="133"/>
      <c r="DSW82" s="133"/>
      <c r="DSX82" s="133"/>
      <c r="DSY82" s="133"/>
      <c r="DSZ82" s="133"/>
      <c r="DTA82" s="133"/>
      <c r="DTB82" s="133"/>
      <c r="DTC82" s="133"/>
      <c r="DTD82" s="133"/>
      <c r="DTE82" s="133"/>
      <c r="DTF82" s="133"/>
      <c r="DTG82" s="133"/>
      <c r="DTH82" s="133"/>
      <c r="DTI82" s="133"/>
      <c r="DTJ82" s="133"/>
      <c r="DTK82" s="133"/>
      <c r="DTL82" s="133"/>
      <c r="DTM82" s="133"/>
      <c r="DTN82" s="133"/>
      <c r="DTO82" s="133"/>
      <c r="DTP82" s="133"/>
      <c r="DTQ82" s="133"/>
      <c r="DTR82" s="133"/>
      <c r="DTS82" s="133"/>
      <c r="DTT82" s="133"/>
      <c r="DTU82" s="133"/>
      <c r="DTV82" s="133"/>
      <c r="DTW82" s="133"/>
      <c r="DTX82" s="133"/>
      <c r="DTY82" s="133"/>
      <c r="DTZ82" s="133"/>
      <c r="DUA82" s="133"/>
      <c r="DUB82" s="133"/>
      <c r="DUC82" s="133"/>
      <c r="DUD82" s="133"/>
      <c r="DUE82" s="133"/>
      <c r="DUF82" s="133"/>
      <c r="DUG82" s="133"/>
      <c r="DUH82" s="133"/>
      <c r="DUI82" s="133"/>
      <c r="DUJ82" s="133"/>
      <c r="DUK82" s="133"/>
      <c r="DUL82" s="133"/>
      <c r="DUM82" s="133"/>
      <c r="DUN82" s="133"/>
      <c r="DUO82" s="133"/>
      <c r="DUP82" s="133"/>
      <c r="DUQ82" s="133"/>
      <c r="DUR82" s="133"/>
      <c r="DUS82" s="133"/>
      <c r="DUT82" s="133"/>
      <c r="DUU82" s="133"/>
      <c r="DUV82" s="133"/>
      <c r="DUW82" s="133"/>
      <c r="DUX82" s="133"/>
      <c r="DUY82" s="133"/>
      <c r="DUZ82" s="133"/>
      <c r="DVA82" s="133"/>
      <c r="DVB82" s="133"/>
      <c r="DVC82" s="133"/>
      <c r="DVD82" s="133"/>
      <c r="DVE82" s="133"/>
      <c r="DVF82" s="133"/>
      <c r="DVG82" s="133"/>
      <c r="DVH82" s="133"/>
      <c r="DVI82" s="133"/>
      <c r="DVJ82" s="133"/>
      <c r="DVK82" s="133"/>
      <c r="DVL82" s="133"/>
      <c r="DVM82" s="133"/>
      <c r="DVN82" s="133"/>
      <c r="DVO82" s="133"/>
      <c r="DVP82" s="133"/>
      <c r="DVQ82" s="133"/>
      <c r="DVR82" s="133"/>
      <c r="DVS82" s="133"/>
      <c r="DVT82" s="133"/>
      <c r="DVU82" s="133"/>
      <c r="DVV82" s="133"/>
      <c r="DVW82" s="133"/>
      <c r="DVX82" s="133"/>
      <c r="DVY82" s="133"/>
      <c r="DVZ82" s="133"/>
      <c r="DWA82" s="133"/>
      <c r="DWB82" s="133"/>
      <c r="DWC82" s="133"/>
      <c r="DWD82" s="133"/>
      <c r="DWE82" s="133"/>
      <c r="DWF82" s="133"/>
      <c r="DWG82" s="133"/>
      <c r="DWH82" s="133"/>
      <c r="DWI82" s="133"/>
      <c r="DWJ82" s="133"/>
      <c r="DWK82" s="133"/>
      <c r="DWL82" s="133"/>
      <c r="DWM82" s="133"/>
      <c r="DWN82" s="133"/>
      <c r="DWO82" s="133"/>
      <c r="DWP82" s="133"/>
      <c r="DWQ82" s="133"/>
      <c r="DWR82" s="133"/>
      <c r="DWS82" s="133"/>
      <c r="DWT82" s="133"/>
      <c r="DWU82" s="133"/>
      <c r="DWV82" s="133"/>
      <c r="DWW82" s="133"/>
      <c r="DWX82" s="133"/>
      <c r="DWY82" s="133"/>
      <c r="DWZ82" s="133"/>
      <c r="DXA82" s="133"/>
      <c r="DXB82" s="133"/>
      <c r="DXC82" s="133"/>
      <c r="DXD82" s="133"/>
      <c r="DXE82" s="133"/>
      <c r="DXF82" s="133"/>
      <c r="DXG82" s="133"/>
      <c r="DXH82" s="133"/>
      <c r="DXI82" s="133"/>
      <c r="DXJ82" s="133"/>
      <c r="DXK82" s="133"/>
      <c r="DXL82" s="133"/>
      <c r="DXM82" s="133"/>
      <c r="DXN82" s="133"/>
      <c r="DXO82" s="133"/>
      <c r="DXP82" s="133"/>
      <c r="DXQ82" s="133"/>
      <c r="DXR82" s="133"/>
      <c r="DXS82" s="133"/>
      <c r="DXT82" s="133"/>
      <c r="DXU82" s="133"/>
      <c r="DXV82" s="133"/>
      <c r="DXW82" s="133"/>
      <c r="DXX82" s="133"/>
      <c r="DXY82" s="133"/>
      <c r="DXZ82" s="133"/>
      <c r="DYA82" s="133"/>
      <c r="DYB82" s="133"/>
      <c r="DYC82" s="133"/>
      <c r="DYD82" s="133"/>
      <c r="DYE82" s="133"/>
      <c r="DYF82" s="133"/>
      <c r="DYG82" s="133"/>
      <c r="DYH82" s="133"/>
      <c r="DYI82" s="133"/>
      <c r="DYJ82" s="133"/>
      <c r="DYK82" s="133"/>
      <c r="DYL82" s="133"/>
      <c r="DYM82" s="133"/>
      <c r="DYN82" s="133"/>
      <c r="DYO82" s="133"/>
      <c r="DYP82" s="133"/>
      <c r="DYQ82" s="133"/>
      <c r="DYR82" s="133"/>
      <c r="DYS82" s="133"/>
      <c r="DYT82" s="133"/>
      <c r="DYU82" s="133"/>
      <c r="DYV82" s="133"/>
      <c r="DYW82" s="133"/>
      <c r="DYX82" s="133"/>
      <c r="DYY82" s="133"/>
      <c r="DYZ82" s="133"/>
      <c r="DZA82" s="133"/>
      <c r="DZB82" s="133"/>
      <c r="DZC82" s="133"/>
      <c r="DZD82" s="133"/>
      <c r="DZE82" s="133"/>
      <c r="DZF82" s="133"/>
      <c r="DZG82" s="133"/>
      <c r="DZH82" s="133"/>
      <c r="DZI82" s="133"/>
      <c r="DZJ82" s="133"/>
      <c r="DZK82" s="133"/>
      <c r="DZL82" s="133"/>
      <c r="DZM82" s="133"/>
      <c r="DZN82" s="133"/>
      <c r="DZO82" s="133"/>
      <c r="DZP82" s="133"/>
      <c r="DZQ82" s="133"/>
      <c r="DZR82" s="133"/>
      <c r="DZS82" s="133"/>
      <c r="DZT82" s="133"/>
      <c r="DZU82" s="133"/>
      <c r="DZV82" s="133"/>
      <c r="DZW82" s="133"/>
      <c r="DZX82" s="133"/>
      <c r="DZY82" s="133"/>
      <c r="DZZ82" s="133"/>
      <c r="EAA82" s="133"/>
      <c r="EAB82" s="133"/>
      <c r="EAC82" s="133"/>
      <c r="EAD82" s="133"/>
      <c r="EAE82" s="133"/>
      <c r="EAF82" s="133"/>
      <c r="EAG82" s="133"/>
      <c r="EAH82" s="133"/>
      <c r="EAI82" s="133"/>
      <c r="EAJ82" s="133"/>
      <c r="EAK82" s="133"/>
      <c r="EAL82" s="133"/>
      <c r="EAM82" s="133"/>
      <c r="EAN82" s="133"/>
      <c r="EAO82" s="133"/>
      <c r="EAP82" s="133"/>
      <c r="EAQ82" s="133"/>
      <c r="EAR82" s="133"/>
      <c r="EAS82" s="133"/>
      <c r="EAT82" s="133"/>
      <c r="EAU82" s="133"/>
      <c r="EAV82" s="133"/>
      <c r="EAW82" s="133"/>
      <c r="EAX82" s="133"/>
      <c r="EAY82" s="133"/>
      <c r="EAZ82" s="133"/>
      <c r="EBA82" s="133"/>
      <c r="EBB82" s="133"/>
      <c r="EBC82" s="133"/>
      <c r="EBD82" s="133"/>
      <c r="EBE82" s="133"/>
      <c r="EBF82" s="133"/>
      <c r="EBG82" s="133"/>
      <c r="EBH82" s="133"/>
      <c r="EBI82" s="133"/>
      <c r="EBJ82" s="133"/>
      <c r="EBK82" s="133"/>
      <c r="EBL82" s="133"/>
      <c r="EBM82" s="133"/>
      <c r="EBN82" s="133"/>
      <c r="EBO82" s="133"/>
      <c r="EBP82" s="133"/>
      <c r="EBQ82" s="133"/>
      <c r="EBR82" s="133"/>
      <c r="EBS82" s="133"/>
      <c r="EBT82" s="133"/>
      <c r="EBU82" s="133"/>
      <c r="EBV82" s="133"/>
      <c r="EBW82" s="133"/>
      <c r="EBX82" s="133"/>
      <c r="EBY82" s="133"/>
      <c r="EBZ82" s="133"/>
      <c r="ECA82" s="133"/>
      <c r="ECB82" s="133"/>
      <c r="ECC82" s="133"/>
      <c r="ECD82" s="133"/>
      <c r="ECE82" s="133"/>
      <c r="ECF82" s="133"/>
      <c r="ECG82" s="133"/>
      <c r="ECH82" s="133"/>
      <c r="ECI82" s="133"/>
      <c r="ECJ82" s="133"/>
      <c r="ECK82" s="133"/>
      <c r="ECL82" s="133"/>
      <c r="ECM82" s="133"/>
      <c r="ECN82" s="133"/>
      <c r="ECO82" s="133"/>
      <c r="ECP82" s="133"/>
      <c r="ECQ82" s="133"/>
      <c r="ECR82" s="133"/>
      <c r="ECS82" s="133"/>
      <c r="ECT82" s="133"/>
      <c r="ECU82" s="133"/>
      <c r="ECV82" s="133"/>
      <c r="ECW82" s="133"/>
      <c r="ECX82" s="133"/>
      <c r="ECY82" s="133"/>
      <c r="ECZ82" s="133"/>
      <c r="EDA82" s="133"/>
      <c r="EDB82" s="133"/>
      <c r="EDC82" s="133"/>
      <c r="EDD82" s="133"/>
      <c r="EDE82" s="133"/>
      <c r="EDF82" s="133"/>
      <c r="EDG82" s="133"/>
      <c r="EDH82" s="133"/>
      <c r="EDI82" s="133"/>
      <c r="EDJ82" s="133"/>
      <c r="EDK82" s="133"/>
      <c r="EDL82" s="133"/>
      <c r="EDM82" s="133"/>
      <c r="EDN82" s="133"/>
      <c r="EDO82" s="133"/>
      <c r="EDP82" s="133"/>
      <c r="EDQ82" s="133"/>
      <c r="EDR82" s="133"/>
      <c r="EDS82" s="133"/>
      <c r="EDT82" s="133"/>
      <c r="EDU82" s="133"/>
      <c r="EDV82" s="133"/>
      <c r="EDW82" s="133"/>
      <c r="EDX82" s="133"/>
      <c r="EDY82" s="133"/>
      <c r="EDZ82" s="133"/>
      <c r="EEA82" s="133"/>
      <c r="EEB82" s="133"/>
      <c r="EEC82" s="133"/>
      <c r="EED82" s="133"/>
      <c r="EEE82" s="133"/>
      <c r="EEF82" s="133"/>
      <c r="EEG82" s="133"/>
      <c r="EEH82" s="133"/>
      <c r="EEI82" s="133"/>
      <c r="EEJ82" s="133"/>
      <c r="EEK82" s="133"/>
      <c r="EEL82" s="133"/>
      <c r="EEM82" s="133"/>
      <c r="EEN82" s="133"/>
      <c r="EEO82" s="133"/>
      <c r="EEP82" s="133"/>
      <c r="EEQ82" s="133"/>
      <c r="EER82" s="133"/>
      <c r="EES82" s="133"/>
      <c r="EET82" s="133"/>
      <c r="EEU82" s="133"/>
      <c r="EEV82" s="133"/>
      <c r="EEW82" s="133"/>
      <c r="EEX82" s="133"/>
      <c r="EEY82" s="133"/>
      <c r="EEZ82" s="133"/>
      <c r="EFA82" s="133"/>
      <c r="EFB82" s="133"/>
      <c r="EFC82" s="133"/>
      <c r="EFD82" s="133"/>
      <c r="EFE82" s="133"/>
      <c r="EFF82" s="133"/>
      <c r="EFG82" s="133"/>
      <c r="EFH82" s="133"/>
      <c r="EFI82" s="133"/>
      <c r="EFJ82" s="133"/>
      <c r="EFK82" s="133"/>
      <c r="EFL82" s="133"/>
      <c r="EFM82" s="133"/>
      <c r="EFN82" s="133"/>
      <c r="EFO82" s="133"/>
      <c r="EFP82" s="133"/>
      <c r="EFQ82" s="133"/>
      <c r="EFR82" s="133"/>
      <c r="EFS82" s="133"/>
      <c r="EFT82" s="133"/>
      <c r="EFU82" s="133"/>
      <c r="EFV82" s="133"/>
      <c r="EFW82" s="133"/>
      <c r="EFX82" s="133"/>
      <c r="EFY82" s="133"/>
      <c r="EFZ82" s="133"/>
      <c r="EGA82" s="133"/>
      <c r="EGB82" s="133"/>
      <c r="EGC82" s="133"/>
      <c r="EGD82" s="133"/>
      <c r="EGE82" s="133"/>
      <c r="EGF82" s="133"/>
      <c r="EGG82" s="133"/>
      <c r="EGH82" s="133"/>
      <c r="EGI82" s="133"/>
      <c r="EGJ82" s="133"/>
      <c r="EGK82" s="133"/>
      <c r="EGL82" s="133"/>
      <c r="EGM82" s="133"/>
      <c r="EGN82" s="133"/>
      <c r="EGO82" s="133"/>
      <c r="EGP82" s="133"/>
      <c r="EGQ82" s="133"/>
      <c r="EGR82" s="133"/>
      <c r="EGS82" s="133"/>
      <c r="EGT82" s="133"/>
      <c r="EGU82" s="133"/>
      <c r="EGV82" s="133"/>
      <c r="EGW82" s="133"/>
      <c r="EGX82" s="133"/>
      <c r="EGY82" s="133"/>
      <c r="EGZ82" s="133"/>
      <c r="EHA82" s="133"/>
      <c r="EHB82" s="133"/>
      <c r="EHC82" s="133"/>
      <c r="EHD82" s="133"/>
      <c r="EHE82" s="133"/>
      <c r="EHF82" s="133"/>
      <c r="EHG82" s="133"/>
      <c r="EHH82" s="133"/>
      <c r="EHI82" s="133"/>
      <c r="EHJ82" s="133"/>
      <c r="EHK82" s="133"/>
      <c r="EHL82" s="133"/>
      <c r="EHM82" s="133"/>
      <c r="EHN82" s="133"/>
      <c r="EHO82" s="133"/>
      <c r="EHP82" s="133"/>
      <c r="EHQ82" s="133"/>
      <c r="EHR82" s="133"/>
      <c r="EHS82" s="133"/>
      <c r="EHT82" s="133"/>
      <c r="EHU82" s="133"/>
      <c r="EHV82" s="133"/>
      <c r="EHW82" s="133"/>
      <c r="EHX82" s="133"/>
      <c r="EHY82" s="133"/>
      <c r="EHZ82" s="133"/>
      <c r="EIA82" s="133"/>
      <c r="EIB82" s="133"/>
      <c r="EIC82" s="133"/>
      <c r="EID82" s="133"/>
      <c r="EIE82" s="133"/>
      <c r="EIF82" s="133"/>
      <c r="EIG82" s="133"/>
      <c r="EIH82" s="133"/>
      <c r="EII82" s="133"/>
      <c r="EIJ82" s="133"/>
      <c r="EIK82" s="133"/>
      <c r="EIL82" s="133"/>
      <c r="EIM82" s="133"/>
      <c r="EIN82" s="133"/>
      <c r="EIO82" s="133"/>
      <c r="EIP82" s="133"/>
      <c r="EIQ82" s="133"/>
      <c r="EIR82" s="133"/>
      <c r="EIS82" s="133"/>
      <c r="EIT82" s="133"/>
      <c r="EIU82" s="133"/>
      <c r="EIV82" s="133"/>
      <c r="EIW82" s="133"/>
      <c r="EIX82" s="133"/>
      <c r="EIY82" s="133"/>
      <c r="EIZ82" s="133"/>
      <c r="EJA82" s="133"/>
      <c r="EJB82" s="133"/>
      <c r="EJC82" s="133"/>
      <c r="EJD82" s="133"/>
      <c r="EJE82" s="133"/>
      <c r="EJF82" s="133"/>
      <c r="EJG82" s="133"/>
      <c r="EJH82" s="133"/>
      <c r="EJI82" s="133"/>
      <c r="EJJ82" s="133"/>
      <c r="EJK82" s="133"/>
      <c r="EJL82" s="133"/>
      <c r="EJM82" s="133"/>
      <c r="EJN82" s="133"/>
      <c r="EJO82" s="133"/>
      <c r="EJP82" s="133"/>
      <c r="EJQ82" s="133"/>
      <c r="EJR82" s="133"/>
      <c r="EJS82" s="133"/>
      <c r="EJT82" s="133"/>
      <c r="EJU82" s="133"/>
      <c r="EJV82" s="133"/>
      <c r="EJW82" s="133"/>
      <c r="EJX82" s="133"/>
      <c r="EJY82" s="133"/>
      <c r="EJZ82" s="133"/>
      <c r="EKA82" s="133"/>
      <c r="EKB82" s="133"/>
      <c r="EKC82" s="133"/>
      <c r="EKD82" s="133"/>
      <c r="EKE82" s="133"/>
      <c r="EKF82" s="133"/>
      <c r="EKG82" s="133"/>
      <c r="EKH82" s="133"/>
      <c r="EKI82" s="133"/>
      <c r="EKJ82" s="133"/>
      <c r="EKK82" s="133"/>
      <c r="EKL82" s="133"/>
      <c r="EKM82" s="133"/>
      <c r="EKN82" s="133"/>
      <c r="EKO82" s="133"/>
      <c r="EKP82" s="133"/>
      <c r="EKQ82" s="133"/>
      <c r="EKR82" s="133"/>
      <c r="EKS82" s="133"/>
      <c r="EKT82" s="133"/>
      <c r="EKU82" s="133"/>
      <c r="EKV82" s="133"/>
      <c r="EKW82" s="133"/>
      <c r="EKX82" s="133"/>
      <c r="EKY82" s="133"/>
      <c r="EKZ82" s="133"/>
      <c r="ELA82" s="133"/>
      <c r="ELB82" s="133"/>
      <c r="ELC82" s="133"/>
      <c r="ELD82" s="133"/>
      <c r="ELE82" s="133"/>
      <c r="ELF82" s="133"/>
      <c r="ELG82" s="133"/>
      <c r="ELH82" s="133"/>
      <c r="ELI82" s="133"/>
      <c r="ELJ82" s="133"/>
      <c r="ELK82" s="133"/>
      <c r="ELL82" s="133"/>
      <c r="ELM82" s="133"/>
      <c r="ELN82" s="133"/>
      <c r="ELO82" s="133"/>
      <c r="ELP82" s="133"/>
      <c r="ELQ82" s="133"/>
      <c r="ELR82" s="133"/>
      <c r="ELS82" s="133"/>
      <c r="ELT82" s="133"/>
      <c r="ELU82" s="133"/>
      <c r="ELV82" s="133"/>
      <c r="ELW82" s="133"/>
      <c r="ELX82" s="133"/>
      <c r="ELY82" s="133"/>
      <c r="ELZ82" s="133"/>
      <c r="EMA82" s="133"/>
      <c r="EMB82" s="133"/>
      <c r="EMC82" s="133"/>
      <c r="EMD82" s="133"/>
      <c r="EME82" s="133"/>
      <c r="EMF82" s="133"/>
      <c r="EMG82" s="133"/>
      <c r="EMH82" s="133"/>
      <c r="EMI82" s="133"/>
      <c r="EMJ82" s="133"/>
      <c r="EMK82" s="133"/>
      <c r="EML82" s="133"/>
      <c r="EMM82" s="133"/>
      <c r="EMN82" s="133"/>
      <c r="EMO82" s="133"/>
      <c r="EMP82" s="133"/>
      <c r="EMQ82" s="133"/>
      <c r="EMR82" s="133"/>
      <c r="EMS82" s="133"/>
      <c r="EMT82" s="133"/>
      <c r="EMU82" s="133"/>
      <c r="EMV82" s="133"/>
      <c r="EMW82" s="133"/>
      <c r="EMX82" s="133"/>
      <c r="EMY82" s="133"/>
      <c r="EMZ82" s="133"/>
      <c r="ENA82" s="133"/>
      <c r="ENB82" s="133"/>
      <c r="ENC82" s="133"/>
      <c r="END82" s="133"/>
      <c r="ENE82" s="133"/>
      <c r="ENF82" s="133"/>
      <c r="ENG82" s="133"/>
      <c r="ENH82" s="133"/>
      <c r="ENI82" s="133"/>
      <c r="ENJ82" s="133"/>
      <c r="ENK82" s="133"/>
      <c r="ENL82" s="133"/>
      <c r="ENM82" s="133"/>
      <c r="ENN82" s="133"/>
      <c r="ENO82" s="133"/>
      <c r="ENP82" s="133"/>
      <c r="ENQ82" s="133"/>
      <c r="ENR82" s="133"/>
      <c r="ENS82" s="133"/>
      <c r="ENT82" s="133"/>
      <c r="ENU82" s="133"/>
      <c r="ENV82" s="133"/>
      <c r="ENW82" s="133"/>
      <c r="ENX82" s="133"/>
      <c r="ENY82" s="133"/>
      <c r="ENZ82" s="133"/>
      <c r="EOA82" s="133"/>
      <c r="EOB82" s="133"/>
      <c r="EOC82" s="133"/>
      <c r="EOD82" s="133"/>
      <c r="EOE82" s="133"/>
      <c r="EOF82" s="133"/>
      <c r="EOG82" s="133"/>
      <c r="EOH82" s="133"/>
      <c r="EOI82" s="133"/>
      <c r="EOJ82" s="133"/>
      <c r="EOK82" s="133"/>
      <c r="EOL82" s="133"/>
      <c r="EOM82" s="133"/>
      <c r="EON82" s="133"/>
      <c r="EOO82" s="133"/>
      <c r="EOP82" s="133"/>
      <c r="EOQ82" s="133"/>
      <c r="EOR82" s="133"/>
      <c r="EOS82" s="133"/>
      <c r="EOT82" s="133"/>
      <c r="EOU82" s="133"/>
      <c r="EOV82" s="133"/>
      <c r="EOW82" s="133"/>
      <c r="EOX82" s="133"/>
      <c r="EOY82" s="133"/>
      <c r="EOZ82" s="133"/>
      <c r="EPA82" s="133"/>
      <c r="EPB82" s="133"/>
      <c r="EPC82" s="133"/>
      <c r="EPD82" s="133"/>
      <c r="EPE82" s="133"/>
      <c r="EPF82" s="133"/>
      <c r="EPG82" s="133"/>
      <c r="EPH82" s="133"/>
      <c r="EPI82" s="133"/>
      <c r="EPJ82" s="133"/>
      <c r="EPK82" s="133"/>
      <c r="EPL82" s="133"/>
      <c r="EPM82" s="133"/>
      <c r="EPN82" s="133"/>
      <c r="EPO82" s="133"/>
      <c r="EPP82" s="133"/>
      <c r="EPQ82" s="133"/>
      <c r="EPR82" s="133"/>
      <c r="EPS82" s="133"/>
      <c r="EPT82" s="133"/>
      <c r="EPU82" s="133"/>
      <c r="EPV82" s="133"/>
      <c r="EPW82" s="133"/>
      <c r="EPX82" s="133"/>
      <c r="EPY82" s="133"/>
      <c r="EPZ82" s="133"/>
      <c r="EQA82" s="133"/>
      <c r="EQB82" s="133"/>
      <c r="EQC82" s="133"/>
      <c r="EQD82" s="133"/>
      <c r="EQE82" s="133"/>
      <c r="EQF82" s="133"/>
      <c r="EQG82" s="133"/>
      <c r="EQH82" s="133"/>
      <c r="EQI82" s="133"/>
      <c r="EQJ82" s="133"/>
      <c r="EQK82" s="133"/>
      <c r="EQL82" s="133"/>
      <c r="EQM82" s="133"/>
      <c r="EQN82" s="133"/>
      <c r="EQO82" s="133"/>
      <c r="EQP82" s="133"/>
      <c r="EQQ82" s="133"/>
      <c r="EQR82" s="133"/>
      <c r="EQS82" s="133"/>
      <c r="EQT82" s="133"/>
      <c r="EQU82" s="133"/>
      <c r="EQV82" s="133"/>
      <c r="EQW82" s="133"/>
      <c r="EQX82" s="133"/>
      <c r="EQY82" s="133"/>
      <c r="EQZ82" s="133"/>
      <c r="ERA82" s="133"/>
      <c r="ERB82" s="133"/>
      <c r="ERC82" s="133"/>
      <c r="ERD82" s="133"/>
      <c r="ERE82" s="133"/>
      <c r="ERF82" s="133"/>
      <c r="ERG82" s="133"/>
      <c r="ERH82" s="133"/>
      <c r="ERI82" s="133"/>
      <c r="ERJ82" s="133"/>
      <c r="ERK82" s="133"/>
      <c r="ERL82" s="133"/>
      <c r="ERM82" s="133"/>
      <c r="ERN82" s="133"/>
      <c r="ERO82" s="133"/>
      <c r="ERP82" s="133"/>
      <c r="ERQ82" s="133"/>
      <c r="ERR82" s="133"/>
      <c r="ERS82" s="133"/>
      <c r="ERT82" s="133"/>
      <c r="ERU82" s="133"/>
      <c r="ERV82" s="133"/>
      <c r="ERW82" s="133"/>
      <c r="ERX82" s="133"/>
      <c r="ERY82" s="133"/>
      <c r="ERZ82" s="133"/>
      <c r="ESA82" s="133"/>
      <c r="ESB82" s="133"/>
      <c r="ESC82" s="133"/>
      <c r="ESD82" s="133"/>
      <c r="ESE82" s="133"/>
      <c r="ESF82" s="133"/>
      <c r="ESG82" s="133"/>
      <c r="ESH82" s="133"/>
      <c r="ESI82" s="133"/>
      <c r="ESJ82" s="133"/>
      <c r="ESK82" s="133"/>
      <c r="ESL82" s="133"/>
      <c r="ESM82" s="133"/>
      <c r="ESN82" s="133"/>
      <c r="ESO82" s="133"/>
      <c r="ESP82" s="133"/>
      <c r="ESQ82" s="133"/>
      <c r="ESR82" s="133"/>
      <c r="ESS82" s="133"/>
      <c r="EST82" s="133"/>
      <c r="ESU82" s="133"/>
      <c r="ESV82" s="133"/>
      <c r="ESW82" s="133"/>
      <c r="ESX82" s="133"/>
      <c r="ESY82" s="133"/>
      <c r="ESZ82" s="133"/>
      <c r="ETA82" s="133"/>
      <c r="ETB82" s="133"/>
      <c r="ETC82" s="133"/>
      <c r="ETD82" s="133"/>
      <c r="ETE82" s="133"/>
      <c r="ETF82" s="133"/>
      <c r="ETG82" s="133"/>
      <c r="ETH82" s="133"/>
      <c r="ETI82" s="133"/>
      <c r="ETJ82" s="133"/>
      <c r="ETK82" s="133"/>
      <c r="ETL82" s="133"/>
      <c r="ETM82" s="133"/>
      <c r="ETN82" s="133"/>
      <c r="ETO82" s="133"/>
      <c r="ETP82" s="133"/>
      <c r="ETQ82" s="133"/>
      <c r="ETR82" s="133"/>
      <c r="ETS82" s="133"/>
      <c r="ETT82" s="133"/>
      <c r="ETU82" s="133"/>
      <c r="ETV82" s="133"/>
      <c r="ETW82" s="133"/>
      <c r="ETX82" s="133"/>
      <c r="ETY82" s="133"/>
      <c r="ETZ82" s="133"/>
      <c r="EUA82" s="133"/>
      <c r="EUB82" s="133"/>
      <c r="EUC82" s="133"/>
      <c r="EUD82" s="133"/>
      <c r="EUE82" s="133"/>
      <c r="EUF82" s="133"/>
      <c r="EUG82" s="133"/>
      <c r="EUH82" s="133"/>
      <c r="EUI82" s="133"/>
      <c r="EUJ82" s="133"/>
      <c r="EUK82" s="133"/>
      <c r="EUL82" s="133"/>
      <c r="EUM82" s="133"/>
      <c r="EUN82" s="133"/>
      <c r="EUO82" s="133"/>
      <c r="EUP82" s="133"/>
      <c r="EUQ82" s="133"/>
      <c r="EUR82" s="133"/>
      <c r="EUS82" s="133"/>
      <c r="EUT82" s="133"/>
      <c r="EUU82" s="133"/>
      <c r="EUV82" s="133"/>
      <c r="EUW82" s="133"/>
      <c r="EUX82" s="133"/>
      <c r="EUY82" s="133"/>
      <c r="EUZ82" s="133"/>
      <c r="EVA82" s="133"/>
      <c r="EVB82" s="133"/>
      <c r="EVC82" s="133"/>
      <c r="EVD82" s="133"/>
      <c r="EVE82" s="133"/>
      <c r="EVF82" s="133"/>
      <c r="EVG82" s="133"/>
      <c r="EVH82" s="133"/>
      <c r="EVI82" s="133"/>
      <c r="EVJ82" s="133"/>
      <c r="EVK82" s="133"/>
      <c r="EVL82" s="133"/>
      <c r="EVM82" s="133"/>
      <c r="EVN82" s="133"/>
      <c r="EVO82" s="133"/>
      <c r="EVP82" s="133"/>
      <c r="EVQ82" s="133"/>
      <c r="EVR82" s="133"/>
      <c r="EVS82" s="133"/>
      <c r="EVT82" s="133"/>
      <c r="EVU82" s="133"/>
      <c r="EVV82" s="133"/>
      <c r="EVW82" s="133"/>
      <c r="EVX82" s="133"/>
      <c r="EVY82" s="133"/>
      <c r="EVZ82" s="133"/>
      <c r="EWA82" s="133"/>
      <c r="EWB82" s="133"/>
      <c r="EWC82" s="133"/>
      <c r="EWD82" s="133"/>
      <c r="EWE82" s="133"/>
      <c r="EWF82" s="133"/>
      <c r="EWG82" s="133"/>
      <c r="EWH82" s="133"/>
      <c r="EWI82" s="133"/>
      <c r="EWJ82" s="133"/>
      <c r="EWK82" s="133"/>
      <c r="EWL82" s="133"/>
      <c r="EWM82" s="133"/>
      <c r="EWN82" s="133"/>
      <c r="EWO82" s="133"/>
      <c r="EWP82" s="133"/>
      <c r="EWQ82" s="133"/>
      <c r="EWR82" s="133"/>
      <c r="EWS82" s="133"/>
      <c r="EWT82" s="133"/>
      <c r="EWU82" s="133"/>
      <c r="EWV82" s="133"/>
      <c r="EWW82" s="133"/>
      <c r="EWX82" s="133"/>
      <c r="EWY82" s="133"/>
      <c r="EWZ82" s="133"/>
      <c r="EXA82" s="133"/>
      <c r="EXB82" s="133"/>
      <c r="EXC82" s="133"/>
      <c r="EXD82" s="133"/>
      <c r="EXE82" s="133"/>
      <c r="EXF82" s="133"/>
      <c r="EXG82" s="133"/>
      <c r="EXH82" s="133"/>
      <c r="EXI82" s="133"/>
      <c r="EXJ82" s="133"/>
      <c r="EXK82" s="133"/>
      <c r="EXL82" s="133"/>
      <c r="EXM82" s="133"/>
      <c r="EXN82" s="133"/>
      <c r="EXO82" s="133"/>
      <c r="EXP82" s="133"/>
      <c r="EXQ82" s="133"/>
      <c r="EXR82" s="133"/>
      <c r="EXS82" s="133"/>
      <c r="EXT82" s="133"/>
      <c r="EXU82" s="133"/>
      <c r="EXV82" s="133"/>
      <c r="EXW82" s="133"/>
      <c r="EXX82" s="133"/>
      <c r="EXY82" s="133"/>
      <c r="EXZ82" s="133"/>
      <c r="EYA82" s="133"/>
      <c r="EYB82" s="133"/>
      <c r="EYC82" s="133"/>
      <c r="EYD82" s="133"/>
      <c r="EYE82" s="133"/>
      <c r="EYF82" s="133"/>
      <c r="EYG82" s="133"/>
      <c r="EYH82" s="133"/>
      <c r="EYI82" s="133"/>
      <c r="EYJ82" s="133"/>
      <c r="EYK82" s="133"/>
      <c r="EYL82" s="133"/>
      <c r="EYM82" s="133"/>
      <c r="EYN82" s="133"/>
      <c r="EYO82" s="133"/>
      <c r="EYP82" s="133"/>
      <c r="EYQ82" s="133"/>
      <c r="EYR82" s="133"/>
      <c r="EYS82" s="133"/>
      <c r="EYT82" s="133"/>
      <c r="EYU82" s="133"/>
      <c r="EYV82" s="133"/>
      <c r="EYW82" s="133"/>
      <c r="EYX82" s="133"/>
      <c r="EYY82" s="133"/>
      <c r="EYZ82" s="133"/>
      <c r="EZA82" s="133"/>
      <c r="EZB82" s="133"/>
      <c r="EZC82" s="133"/>
      <c r="EZD82" s="133"/>
      <c r="EZE82" s="133"/>
      <c r="EZF82" s="133"/>
      <c r="EZG82" s="133"/>
      <c r="EZH82" s="133"/>
      <c r="EZI82" s="133"/>
      <c r="EZJ82" s="133"/>
      <c r="EZK82" s="133"/>
      <c r="EZL82" s="133"/>
      <c r="EZM82" s="133"/>
      <c r="EZN82" s="133"/>
      <c r="EZO82" s="133"/>
      <c r="EZP82" s="133"/>
      <c r="EZQ82" s="133"/>
      <c r="EZR82" s="133"/>
      <c r="EZS82" s="133"/>
      <c r="EZT82" s="133"/>
      <c r="EZU82" s="133"/>
      <c r="EZV82" s="133"/>
      <c r="EZW82" s="133"/>
      <c r="EZX82" s="133"/>
      <c r="EZY82" s="133"/>
      <c r="EZZ82" s="133"/>
      <c r="FAA82" s="133"/>
      <c r="FAB82" s="133"/>
      <c r="FAC82" s="133"/>
      <c r="FAD82" s="133"/>
      <c r="FAE82" s="133"/>
      <c r="FAF82" s="133"/>
      <c r="FAG82" s="133"/>
      <c r="FAH82" s="133"/>
      <c r="FAI82" s="133"/>
      <c r="FAJ82" s="133"/>
      <c r="FAK82" s="133"/>
      <c r="FAL82" s="133"/>
      <c r="FAM82" s="133"/>
      <c r="FAN82" s="133"/>
      <c r="FAO82" s="133"/>
      <c r="FAP82" s="133"/>
      <c r="FAQ82" s="133"/>
      <c r="FAR82" s="133"/>
      <c r="FAS82" s="133"/>
      <c r="FAT82" s="133"/>
      <c r="FAU82" s="133"/>
      <c r="FAV82" s="133"/>
      <c r="FAW82" s="133"/>
      <c r="FAX82" s="133"/>
      <c r="FAY82" s="133"/>
      <c r="FAZ82" s="133"/>
      <c r="FBA82" s="133"/>
      <c r="FBB82" s="133"/>
      <c r="FBC82" s="133"/>
      <c r="FBD82" s="133"/>
      <c r="FBE82" s="133"/>
      <c r="FBF82" s="133"/>
      <c r="FBG82" s="133"/>
      <c r="FBH82" s="133"/>
      <c r="FBI82" s="133"/>
      <c r="FBJ82" s="133"/>
      <c r="FBK82" s="133"/>
      <c r="FBL82" s="133"/>
      <c r="FBM82" s="133"/>
      <c r="FBN82" s="133"/>
      <c r="FBO82" s="133"/>
      <c r="FBP82" s="133"/>
      <c r="FBQ82" s="133"/>
      <c r="FBR82" s="133"/>
      <c r="FBS82" s="133"/>
      <c r="FBT82" s="133"/>
      <c r="FBU82" s="133"/>
      <c r="FBV82" s="133"/>
      <c r="FBW82" s="133"/>
      <c r="FBX82" s="133"/>
      <c r="FBY82" s="133"/>
      <c r="FBZ82" s="133"/>
      <c r="FCA82" s="133"/>
      <c r="FCB82" s="133"/>
      <c r="FCC82" s="133"/>
      <c r="FCD82" s="133"/>
      <c r="FCE82" s="133"/>
      <c r="FCF82" s="133"/>
      <c r="FCG82" s="133"/>
      <c r="FCH82" s="133"/>
      <c r="FCI82" s="133"/>
      <c r="FCJ82" s="133"/>
      <c r="FCK82" s="133"/>
      <c r="FCL82" s="133"/>
      <c r="FCM82" s="133"/>
      <c r="FCN82" s="133"/>
      <c r="FCO82" s="133"/>
      <c r="FCP82" s="133"/>
      <c r="FCQ82" s="133"/>
      <c r="FCR82" s="133"/>
      <c r="FCS82" s="133"/>
      <c r="FCT82" s="133"/>
      <c r="FCU82" s="133"/>
      <c r="FCV82" s="133"/>
      <c r="FCW82" s="133"/>
      <c r="FCX82" s="133"/>
      <c r="FCY82" s="133"/>
      <c r="FCZ82" s="133"/>
      <c r="FDA82" s="133"/>
      <c r="FDB82" s="133"/>
      <c r="FDC82" s="133"/>
      <c r="FDD82" s="133"/>
      <c r="FDE82" s="133"/>
      <c r="FDF82" s="133"/>
      <c r="FDG82" s="133"/>
      <c r="FDH82" s="133"/>
      <c r="FDI82" s="133"/>
      <c r="FDJ82" s="133"/>
      <c r="FDK82" s="133"/>
      <c r="FDL82" s="133"/>
      <c r="FDM82" s="133"/>
      <c r="FDN82" s="133"/>
      <c r="FDO82" s="133"/>
      <c r="FDP82" s="133"/>
      <c r="FDQ82" s="133"/>
      <c r="FDR82" s="133"/>
      <c r="FDS82" s="133"/>
      <c r="FDT82" s="133"/>
      <c r="FDU82" s="133"/>
      <c r="FDV82" s="133"/>
      <c r="FDW82" s="133"/>
      <c r="FDX82" s="133"/>
      <c r="FDY82" s="133"/>
      <c r="FDZ82" s="133"/>
      <c r="FEA82" s="133"/>
      <c r="FEB82" s="133"/>
      <c r="FEC82" s="133"/>
      <c r="FED82" s="133"/>
      <c r="FEE82" s="133"/>
      <c r="FEF82" s="133"/>
      <c r="FEG82" s="133"/>
      <c r="FEH82" s="133"/>
      <c r="FEI82" s="133"/>
      <c r="FEJ82" s="133"/>
      <c r="FEK82" s="133"/>
      <c r="FEL82" s="133"/>
      <c r="FEM82" s="133"/>
      <c r="FEN82" s="133"/>
      <c r="FEO82" s="133"/>
      <c r="FEP82" s="133"/>
      <c r="FEQ82" s="133"/>
      <c r="FER82" s="133"/>
      <c r="FES82" s="133"/>
      <c r="FET82" s="133"/>
      <c r="FEU82" s="133"/>
      <c r="FEV82" s="133"/>
      <c r="FEW82" s="133"/>
      <c r="FEX82" s="133"/>
      <c r="FEY82" s="133"/>
      <c r="FEZ82" s="133"/>
      <c r="FFA82" s="133"/>
      <c r="FFB82" s="133"/>
      <c r="FFC82" s="133"/>
      <c r="FFD82" s="133"/>
      <c r="FFE82" s="133"/>
      <c r="FFF82" s="133"/>
      <c r="FFG82" s="133"/>
      <c r="FFH82" s="133"/>
      <c r="FFI82" s="133"/>
      <c r="FFJ82" s="133"/>
      <c r="FFK82" s="133"/>
      <c r="FFL82" s="133"/>
      <c r="FFM82" s="133"/>
      <c r="FFN82" s="133"/>
      <c r="FFO82" s="133"/>
      <c r="FFP82" s="133"/>
      <c r="FFQ82" s="133"/>
      <c r="FFR82" s="133"/>
      <c r="FFS82" s="133"/>
      <c r="FFT82" s="133"/>
      <c r="FFU82" s="133"/>
      <c r="FFV82" s="133"/>
      <c r="FFW82" s="133"/>
      <c r="FFX82" s="133"/>
      <c r="FFY82" s="133"/>
      <c r="FFZ82" s="133"/>
      <c r="FGA82" s="133"/>
      <c r="FGB82" s="133"/>
      <c r="FGC82" s="133"/>
      <c r="FGD82" s="133"/>
      <c r="FGE82" s="133"/>
      <c r="FGF82" s="133"/>
      <c r="FGG82" s="133"/>
      <c r="FGH82" s="133"/>
      <c r="FGI82" s="133"/>
      <c r="FGJ82" s="133"/>
      <c r="FGK82" s="133"/>
      <c r="FGL82" s="133"/>
      <c r="FGM82" s="133"/>
      <c r="FGN82" s="133"/>
      <c r="FGO82" s="133"/>
      <c r="FGP82" s="133"/>
      <c r="FGQ82" s="133"/>
      <c r="FGR82" s="133"/>
      <c r="FGS82" s="133"/>
      <c r="FGT82" s="133"/>
      <c r="FGU82" s="133"/>
      <c r="FGV82" s="133"/>
      <c r="FGW82" s="133"/>
      <c r="FGX82" s="133"/>
      <c r="FGY82" s="133"/>
      <c r="FGZ82" s="133"/>
      <c r="FHA82" s="133"/>
      <c r="FHB82" s="133"/>
      <c r="FHC82" s="133"/>
      <c r="FHD82" s="133"/>
      <c r="FHE82" s="133"/>
      <c r="FHF82" s="133"/>
      <c r="FHG82" s="133"/>
      <c r="FHH82" s="133"/>
      <c r="FHI82" s="133"/>
      <c r="FHJ82" s="133"/>
      <c r="FHK82" s="133"/>
      <c r="FHL82" s="133"/>
      <c r="FHM82" s="133"/>
      <c r="FHN82" s="133"/>
      <c r="FHO82" s="133"/>
      <c r="FHP82" s="133"/>
      <c r="FHQ82" s="133"/>
      <c r="FHR82" s="133"/>
      <c r="FHS82" s="133"/>
      <c r="FHT82" s="133"/>
      <c r="FHU82" s="133"/>
      <c r="FHV82" s="133"/>
      <c r="FHW82" s="133"/>
      <c r="FHX82" s="133"/>
      <c r="FHY82" s="133"/>
      <c r="FHZ82" s="133"/>
      <c r="FIA82" s="133"/>
      <c r="FIB82" s="133"/>
      <c r="FIC82" s="133"/>
      <c r="FID82" s="133"/>
      <c r="FIE82" s="133"/>
      <c r="FIF82" s="133"/>
      <c r="FIG82" s="133"/>
      <c r="FIH82" s="133"/>
      <c r="FII82" s="133"/>
      <c r="FIJ82" s="133"/>
      <c r="FIK82" s="133"/>
      <c r="FIL82" s="133"/>
      <c r="FIM82" s="133"/>
      <c r="FIN82" s="133"/>
      <c r="FIO82" s="133"/>
      <c r="FIP82" s="133"/>
      <c r="FIQ82" s="133"/>
      <c r="FIR82" s="133"/>
      <c r="FIS82" s="133"/>
      <c r="FIT82" s="133"/>
      <c r="FIU82" s="133"/>
      <c r="FIV82" s="133"/>
      <c r="FIW82" s="133"/>
      <c r="FIX82" s="133"/>
      <c r="FIY82" s="133"/>
      <c r="FIZ82" s="133"/>
      <c r="FJA82" s="133"/>
      <c r="FJB82" s="133"/>
      <c r="FJC82" s="133"/>
      <c r="FJD82" s="133"/>
      <c r="FJE82" s="133"/>
      <c r="FJF82" s="133"/>
      <c r="FJG82" s="133"/>
      <c r="FJH82" s="133"/>
      <c r="FJI82" s="133"/>
      <c r="FJJ82" s="133"/>
      <c r="FJK82" s="133"/>
      <c r="FJL82" s="133"/>
      <c r="FJM82" s="133"/>
      <c r="FJN82" s="133"/>
      <c r="FJO82" s="133"/>
      <c r="FJP82" s="133"/>
      <c r="FJQ82" s="133"/>
      <c r="FJR82" s="133"/>
      <c r="FJS82" s="133"/>
      <c r="FJT82" s="133"/>
      <c r="FJU82" s="133"/>
      <c r="FJV82" s="133"/>
      <c r="FJW82" s="133"/>
      <c r="FJX82" s="133"/>
      <c r="FJY82" s="133"/>
      <c r="FJZ82" s="133"/>
      <c r="FKA82" s="133"/>
      <c r="FKB82" s="133"/>
      <c r="FKC82" s="133"/>
      <c r="FKD82" s="133"/>
      <c r="FKE82" s="133"/>
      <c r="FKF82" s="133"/>
      <c r="FKG82" s="133"/>
      <c r="FKH82" s="133"/>
      <c r="FKI82" s="133"/>
      <c r="FKJ82" s="133"/>
      <c r="FKK82" s="133"/>
      <c r="FKL82" s="133"/>
      <c r="FKM82" s="133"/>
      <c r="FKN82" s="133"/>
      <c r="FKO82" s="133"/>
      <c r="FKP82" s="133"/>
      <c r="FKQ82" s="133"/>
      <c r="FKR82" s="133"/>
      <c r="FKS82" s="133"/>
      <c r="FKT82" s="133"/>
      <c r="FKU82" s="133"/>
      <c r="FKV82" s="133"/>
      <c r="FKW82" s="133"/>
      <c r="FKX82" s="133"/>
      <c r="FKY82" s="133"/>
      <c r="FKZ82" s="133"/>
      <c r="FLA82" s="133"/>
      <c r="FLB82" s="133"/>
      <c r="FLC82" s="133"/>
      <c r="FLD82" s="133"/>
      <c r="FLE82" s="133"/>
      <c r="FLF82" s="133"/>
      <c r="FLG82" s="133"/>
      <c r="FLH82" s="133"/>
      <c r="FLI82" s="133"/>
      <c r="FLJ82" s="133"/>
      <c r="FLK82" s="133"/>
      <c r="FLL82" s="133"/>
      <c r="FLM82" s="133"/>
      <c r="FLN82" s="133"/>
      <c r="FLO82" s="133"/>
      <c r="FLP82" s="133"/>
      <c r="FLQ82" s="133"/>
      <c r="FLR82" s="133"/>
      <c r="FLS82" s="133"/>
      <c r="FLT82" s="133"/>
      <c r="FLU82" s="133"/>
      <c r="FLV82" s="133"/>
      <c r="FLW82" s="133"/>
      <c r="FLX82" s="133"/>
      <c r="FLY82" s="133"/>
      <c r="FLZ82" s="133"/>
      <c r="FMA82" s="133"/>
      <c r="FMB82" s="133"/>
      <c r="FMC82" s="133"/>
      <c r="FMD82" s="133"/>
      <c r="FME82" s="133"/>
      <c r="FMF82" s="133"/>
      <c r="FMG82" s="133"/>
      <c r="FMH82" s="133"/>
      <c r="FMI82" s="133"/>
      <c r="FMJ82" s="133"/>
      <c r="FMK82" s="133"/>
      <c r="FML82" s="133"/>
      <c r="FMM82" s="133"/>
      <c r="FMN82" s="133"/>
      <c r="FMO82" s="133"/>
      <c r="FMP82" s="133"/>
      <c r="FMQ82" s="133"/>
      <c r="FMR82" s="133"/>
      <c r="FMS82" s="133"/>
      <c r="FMT82" s="133"/>
      <c r="FMU82" s="133"/>
      <c r="FMV82" s="133"/>
      <c r="FMW82" s="133"/>
      <c r="FMX82" s="133"/>
      <c r="FMY82" s="133"/>
      <c r="FMZ82" s="133"/>
      <c r="FNA82" s="133"/>
      <c r="FNB82" s="133"/>
      <c r="FNC82" s="133"/>
      <c r="FND82" s="133"/>
      <c r="FNE82" s="133"/>
      <c r="FNF82" s="133"/>
      <c r="FNG82" s="133"/>
      <c r="FNH82" s="133"/>
      <c r="FNI82" s="133"/>
      <c r="FNJ82" s="133"/>
      <c r="FNK82" s="133"/>
      <c r="FNL82" s="133"/>
      <c r="FNM82" s="133"/>
      <c r="FNN82" s="133"/>
      <c r="FNO82" s="133"/>
      <c r="FNP82" s="133"/>
      <c r="FNQ82" s="133"/>
      <c r="FNR82" s="133"/>
      <c r="FNS82" s="133"/>
      <c r="FNT82" s="133"/>
      <c r="FNU82" s="133"/>
      <c r="FNV82" s="133"/>
      <c r="FNW82" s="133"/>
      <c r="FNX82" s="133"/>
      <c r="FNY82" s="133"/>
      <c r="FNZ82" s="133"/>
      <c r="FOA82" s="133"/>
      <c r="FOB82" s="133"/>
      <c r="FOC82" s="133"/>
      <c r="FOD82" s="133"/>
      <c r="FOE82" s="133"/>
      <c r="FOF82" s="133"/>
      <c r="FOG82" s="133"/>
      <c r="FOH82" s="133"/>
      <c r="FOI82" s="133"/>
      <c r="FOJ82" s="133"/>
      <c r="FOK82" s="133"/>
      <c r="FOL82" s="133"/>
      <c r="FOM82" s="133"/>
      <c r="FON82" s="133"/>
      <c r="FOO82" s="133"/>
      <c r="FOP82" s="133"/>
      <c r="FOQ82" s="133"/>
      <c r="FOR82" s="133"/>
      <c r="FOS82" s="133"/>
      <c r="FOT82" s="133"/>
      <c r="FOU82" s="133"/>
      <c r="FOV82" s="133"/>
      <c r="FOW82" s="133"/>
      <c r="FOX82" s="133"/>
      <c r="FOY82" s="133"/>
      <c r="FOZ82" s="133"/>
      <c r="FPA82" s="133"/>
      <c r="FPB82" s="133"/>
      <c r="FPC82" s="133"/>
      <c r="FPD82" s="133"/>
      <c r="FPE82" s="133"/>
      <c r="FPF82" s="133"/>
      <c r="FPG82" s="133"/>
      <c r="FPH82" s="133"/>
      <c r="FPI82" s="133"/>
      <c r="FPJ82" s="133"/>
      <c r="FPK82" s="133"/>
      <c r="FPL82" s="133"/>
      <c r="FPM82" s="133"/>
      <c r="FPN82" s="133"/>
      <c r="FPO82" s="133"/>
      <c r="FPP82" s="133"/>
      <c r="FPQ82" s="133"/>
      <c r="FPR82" s="133"/>
      <c r="FPS82" s="133"/>
      <c r="FPT82" s="133"/>
      <c r="FPU82" s="133"/>
      <c r="FPV82" s="133"/>
      <c r="FPW82" s="133"/>
      <c r="FPX82" s="133"/>
      <c r="FPY82" s="133"/>
      <c r="FPZ82" s="133"/>
      <c r="FQA82" s="133"/>
      <c r="FQB82" s="133"/>
      <c r="FQC82" s="133"/>
      <c r="FQD82" s="133"/>
      <c r="FQE82" s="133"/>
      <c r="FQF82" s="133"/>
      <c r="FQG82" s="133"/>
      <c r="FQH82" s="133"/>
      <c r="FQI82" s="133"/>
      <c r="FQJ82" s="133"/>
      <c r="FQK82" s="133"/>
      <c r="FQL82" s="133"/>
      <c r="FQM82" s="133"/>
      <c r="FQN82" s="133"/>
      <c r="FQO82" s="133"/>
      <c r="FQP82" s="133"/>
      <c r="FQQ82" s="133"/>
      <c r="FQR82" s="133"/>
      <c r="FQS82" s="133"/>
      <c r="FQT82" s="133"/>
      <c r="FQU82" s="133"/>
      <c r="FQV82" s="133"/>
      <c r="FQW82" s="133"/>
      <c r="FQX82" s="133"/>
      <c r="FQY82" s="133"/>
      <c r="FQZ82" s="133"/>
      <c r="FRA82" s="133"/>
      <c r="FRB82" s="133"/>
      <c r="FRC82" s="133"/>
      <c r="FRD82" s="133"/>
      <c r="FRE82" s="133"/>
      <c r="FRF82" s="133"/>
      <c r="FRG82" s="133"/>
      <c r="FRH82" s="133"/>
      <c r="FRI82" s="133"/>
      <c r="FRJ82" s="133"/>
      <c r="FRK82" s="133"/>
      <c r="FRL82" s="133"/>
      <c r="FRM82" s="133"/>
      <c r="FRN82" s="133"/>
      <c r="FRO82" s="133"/>
      <c r="FRP82" s="133"/>
      <c r="FRQ82" s="133"/>
      <c r="FRR82" s="133"/>
      <c r="FRS82" s="133"/>
      <c r="FRT82" s="133"/>
      <c r="FRU82" s="133"/>
      <c r="FRV82" s="133"/>
      <c r="FRW82" s="133"/>
      <c r="FRX82" s="133"/>
      <c r="FRY82" s="133"/>
      <c r="FRZ82" s="133"/>
      <c r="FSA82" s="133"/>
      <c r="FSB82" s="133"/>
      <c r="FSC82" s="133"/>
      <c r="FSD82" s="133"/>
      <c r="FSE82" s="133"/>
      <c r="FSF82" s="133"/>
      <c r="FSG82" s="133"/>
      <c r="FSH82" s="133"/>
      <c r="FSI82" s="133"/>
      <c r="FSJ82" s="133"/>
      <c r="FSK82" s="133"/>
      <c r="FSL82" s="133"/>
      <c r="FSM82" s="133"/>
      <c r="FSN82" s="133"/>
      <c r="FSO82" s="133"/>
      <c r="FSP82" s="133"/>
      <c r="FSQ82" s="133"/>
      <c r="FSR82" s="133"/>
      <c r="FSS82" s="133"/>
      <c r="FST82" s="133"/>
      <c r="FSU82" s="133"/>
      <c r="FSV82" s="133"/>
      <c r="FSW82" s="133"/>
      <c r="FSX82" s="133"/>
      <c r="FSY82" s="133"/>
      <c r="FSZ82" s="133"/>
      <c r="FTA82" s="133"/>
      <c r="FTB82" s="133"/>
      <c r="FTC82" s="133"/>
      <c r="FTD82" s="133"/>
      <c r="FTE82" s="133"/>
      <c r="FTF82" s="133"/>
      <c r="FTG82" s="133"/>
      <c r="FTH82" s="133"/>
      <c r="FTI82" s="133"/>
      <c r="FTJ82" s="133"/>
      <c r="FTK82" s="133"/>
      <c r="FTL82" s="133"/>
      <c r="FTM82" s="133"/>
      <c r="FTN82" s="133"/>
      <c r="FTO82" s="133"/>
      <c r="FTP82" s="133"/>
      <c r="FTQ82" s="133"/>
      <c r="FTR82" s="133"/>
      <c r="FTS82" s="133"/>
      <c r="FTT82" s="133"/>
      <c r="FTU82" s="133"/>
      <c r="FTV82" s="133"/>
      <c r="FTW82" s="133"/>
      <c r="FTX82" s="133"/>
      <c r="FTY82" s="133"/>
      <c r="FTZ82" s="133"/>
      <c r="FUA82" s="133"/>
      <c r="FUB82" s="133"/>
      <c r="FUC82" s="133"/>
      <c r="FUD82" s="133"/>
      <c r="FUE82" s="133"/>
      <c r="FUF82" s="133"/>
      <c r="FUG82" s="133"/>
      <c r="FUH82" s="133"/>
      <c r="FUI82" s="133"/>
      <c r="FUJ82" s="133"/>
      <c r="FUK82" s="133"/>
      <c r="FUL82" s="133"/>
      <c r="FUM82" s="133"/>
      <c r="FUN82" s="133"/>
      <c r="FUO82" s="133"/>
      <c r="FUP82" s="133"/>
      <c r="FUQ82" s="133"/>
      <c r="FUR82" s="133"/>
      <c r="FUS82" s="133"/>
      <c r="FUT82" s="133"/>
      <c r="FUU82" s="133"/>
      <c r="FUV82" s="133"/>
      <c r="FUW82" s="133"/>
      <c r="FUX82" s="133"/>
      <c r="FUY82" s="133"/>
      <c r="FUZ82" s="133"/>
      <c r="FVA82" s="133"/>
      <c r="FVB82" s="133"/>
      <c r="FVC82" s="133"/>
      <c r="FVD82" s="133"/>
      <c r="FVE82" s="133"/>
      <c r="FVF82" s="133"/>
      <c r="FVG82" s="133"/>
      <c r="FVH82" s="133"/>
      <c r="FVI82" s="133"/>
      <c r="FVJ82" s="133"/>
      <c r="FVK82" s="133"/>
      <c r="FVL82" s="133"/>
      <c r="FVM82" s="133"/>
      <c r="FVN82" s="133"/>
      <c r="FVO82" s="133"/>
      <c r="FVP82" s="133"/>
      <c r="FVQ82" s="133"/>
      <c r="FVR82" s="133"/>
      <c r="FVS82" s="133"/>
      <c r="FVT82" s="133"/>
      <c r="FVU82" s="133"/>
      <c r="FVV82" s="133"/>
      <c r="FVW82" s="133"/>
      <c r="FVX82" s="133"/>
      <c r="FVY82" s="133"/>
      <c r="FVZ82" s="133"/>
      <c r="FWA82" s="133"/>
      <c r="FWB82" s="133"/>
      <c r="FWC82" s="133"/>
      <c r="FWD82" s="133"/>
      <c r="FWE82" s="133"/>
      <c r="FWF82" s="133"/>
      <c r="FWG82" s="133"/>
      <c r="FWH82" s="133"/>
      <c r="FWI82" s="133"/>
      <c r="FWJ82" s="133"/>
      <c r="FWK82" s="133"/>
      <c r="FWL82" s="133"/>
      <c r="FWM82" s="133"/>
      <c r="FWN82" s="133"/>
      <c r="FWO82" s="133"/>
      <c r="FWP82" s="133"/>
      <c r="FWQ82" s="133"/>
      <c r="FWR82" s="133"/>
      <c r="FWS82" s="133"/>
      <c r="FWT82" s="133"/>
      <c r="FWU82" s="133"/>
      <c r="FWV82" s="133"/>
      <c r="FWW82" s="133"/>
      <c r="FWX82" s="133"/>
      <c r="FWY82" s="133"/>
      <c r="FWZ82" s="133"/>
      <c r="FXA82" s="133"/>
      <c r="FXB82" s="133"/>
      <c r="FXC82" s="133"/>
      <c r="FXD82" s="133"/>
      <c r="FXE82" s="133"/>
      <c r="FXF82" s="133"/>
      <c r="FXG82" s="133"/>
      <c r="FXH82" s="133"/>
      <c r="FXI82" s="133"/>
      <c r="FXJ82" s="133"/>
      <c r="FXK82" s="133"/>
      <c r="FXL82" s="133"/>
      <c r="FXM82" s="133"/>
      <c r="FXN82" s="133"/>
      <c r="FXO82" s="133"/>
      <c r="FXP82" s="133"/>
      <c r="FXQ82" s="133"/>
      <c r="FXR82" s="133"/>
      <c r="FXS82" s="133"/>
      <c r="FXT82" s="133"/>
      <c r="FXU82" s="133"/>
      <c r="FXV82" s="133"/>
      <c r="FXW82" s="133"/>
      <c r="FXX82" s="133"/>
      <c r="FXY82" s="133"/>
      <c r="FXZ82" s="133"/>
      <c r="FYA82" s="133"/>
      <c r="FYB82" s="133"/>
      <c r="FYC82" s="133"/>
      <c r="FYD82" s="133"/>
      <c r="FYE82" s="133"/>
      <c r="FYF82" s="133"/>
      <c r="FYG82" s="133"/>
      <c r="FYH82" s="133"/>
      <c r="FYI82" s="133"/>
      <c r="FYJ82" s="133"/>
      <c r="FYK82" s="133"/>
      <c r="FYL82" s="133"/>
      <c r="FYM82" s="133"/>
      <c r="FYN82" s="133"/>
      <c r="FYO82" s="133"/>
      <c r="FYP82" s="133"/>
      <c r="FYQ82" s="133"/>
      <c r="FYR82" s="133"/>
      <c r="FYS82" s="133"/>
      <c r="FYT82" s="133"/>
      <c r="FYU82" s="133"/>
      <c r="FYV82" s="133"/>
      <c r="FYW82" s="133"/>
      <c r="FYX82" s="133"/>
      <c r="FYY82" s="133"/>
      <c r="FYZ82" s="133"/>
      <c r="FZA82" s="133"/>
      <c r="FZB82" s="133"/>
      <c r="FZC82" s="133"/>
      <c r="FZD82" s="133"/>
      <c r="FZE82" s="133"/>
      <c r="FZF82" s="133"/>
      <c r="FZG82" s="133"/>
      <c r="FZH82" s="133"/>
      <c r="FZI82" s="133"/>
      <c r="FZJ82" s="133"/>
      <c r="FZK82" s="133"/>
      <c r="FZL82" s="133"/>
      <c r="FZM82" s="133"/>
      <c r="FZN82" s="133"/>
      <c r="FZO82" s="133"/>
      <c r="FZP82" s="133"/>
      <c r="FZQ82" s="133"/>
      <c r="FZR82" s="133"/>
      <c r="FZS82" s="133"/>
      <c r="FZT82" s="133"/>
      <c r="FZU82" s="133"/>
      <c r="FZV82" s="133"/>
      <c r="FZW82" s="133"/>
      <c r="FZX82" s="133"/>
      <c r="FZY82" s="133"/>
      <c r="FZZ82" s="133"/>
      <c r="GAA82" s="133"/>
      <c r="GAB82" s="133"/>
      <c r="GAC82" s="133"/>
      <c r="GAD82" s="133"/>
      <c r="GAE82" s="133"/>
      <c r="GAF82" s="133"/>
      <c r="GAG82" s="133"/>
      <c r="GAH82" s="133"/>
      <c r="GAI82" s="133"/>
      <c r="GAJ82" s="133"/>
      <c r="GAK82" s="133"/>
      <c r="GAL82" s="133"/>
      <c r="GAM82" s="133"/>
      <c r="GAN82" s="133"/>
      <c r="GAO82" s="133"/>
      <c r="GAP82" s="133"/>
      <c r="GAQ82" s="133"/>
      <c r="GAR82" s="133"/>
      <c r="GAS82" s="133"/>
      <c r="GAT82" s="133"/>
      <c r="GAU82" s="133"/>
      <c r="GAV82" s="133"/>
      <c r="GAW82" s="133"/>
      <c r="GAX82" s="133"/>
      <c r="GAY82" s="133"/>
      <c r="GAZ82" s="133"/>
      <c r="GBA82" s="133"/>
      <c r="GBB82" s="133"/>
      <c r="GBC82" s="133"/>
      <c r="GBD82" s="133"/>
      <c r="GBE82" s="133"/>
      <c r="GBF82" s="133"/>
      <c r="GBG82" s="133"/>
      <c r="GBH82" s="133"/>
      <c r="GBI82" s="133"/>
      <c r="GBJ82" s="133"/>
      <c r="GBK82" s="133"/>
      <c r="GBL82" s="133"/>
      <c r="GBM82" s="133"/>
      <c r="GBN82" s="133"/>
      <c r="GBO82" s="133"/>
      <c r="GBP82" s="133"/>
      <c r="GBQ82" s="133"/>
      <c r="GBR82" s="133"/>
      <c r="GBS82" s="133"/>
      <c r="GBT82" s="133"/>
      <c r="GBU82" s="133"/>
      <c r="GBV82" s="133"/>
      <c r="GBW82" s="133"/>
      <c r="GBX82" s="133"/>
      <c r="GBY82" s="133"/>
      <c r="GBZ82" s="133"/>
      <c r="GCA82" s="133"/>
      <c r="GCB82" s="133"/>
      <c r="GCC82" s="133"/>
      <c r="GCD82" s="133"/>
      <c r="GCE82" s="133"/>
      <c r="GCF82" s="133"/>
      <c r="GCG82" s="133"/>
      <c r="GCH82" s="133"/>
      <c r="GCI82" s="133"/>
      <c r="GCJ82" s="133"/>
      <c r="GCK82" s="133"/>
      <c r="GCL82" s="133"/>
      <c r="GCM82" s="133"/>
      <c r="GCN82" s="133"/>
      <c r="GCO82" s="133"/>
      <c r="GCP82" s="133"/>
      <c r="GCQ82" s="133"/>
      <c r="GCR82" s="133"/>
      <c r="GCS82" s="133"/>
      <c r="GCT82" s="133"/>
      <c r="GCU82" s="133"/>
      <c r="GCV82" s="133"/>
      <c r="GCW82" s="133"/>
      <c r="GCX82" s="133"/>
      <c r="GCY82" s="133"/>
      <c r="GCZ82" s="133"/>
      <c r="GDA82" s="133"/>
      <c r="GDB82" s="133"/>
      <c r="GDC82" s="133"/>
      <c r="GDD82" s="133"/>
      <c r="GDE82" s="133"/>
      <c r="GDF82" s="133"/>
      <c r="GDG82" s="133"/>
      <c r="GDH82" s="133"/>
      <c r="GDI82" s="133"/>
      <c r="GDJ82" s="133"/>
      <c r="GDK82" s="133"/>
      <c r="GDL82" s="133"/>
      <c r="GDM82" s="133"/>
      <c r="GDN82" s="133"/>
      <c r="GDO82" s="133"/>
      <c r="GDP82" s="133"/>
      <c r="GDQ82" s="133"/>
      <c r="GDR82" s="133"/>
      <c r="GDS82" s="133"/>
      <c r="GDT82" s="133"/>
      <c r="GDU82" s="133"/>
      <c r="GDV82" s="133"/>
      <c r="GDW82" s="133"/>
      <c r="GDX82" s="133"/>
      <c r="GDY82" s="133"/>
      <c r="GDZ82" s="133"/>
      <c r="GEA82" s="133"/>
      <c r="GEB82" s="133"/>
      <c r="GEC82" s="133"/>
      <c r="GED82" s="133"/>
      <c r="GEE82" s="133"/>
      <c r="GEF82" s="133"/>
      <c r="GEG82" s="133"/>
      <c r="GEH82" s="133"/>
      <c r="GEI82" s="133"/>
      <c r="GEJ82" s="133"/>
      <c r="GEK82" s="133"/>
      <c r="GEL82" s="133"/>
      <c r="GEM82" s="133"/>
      <c r="GEN82" s="133"/>
      <c r="GEO82" s="133"/>
      <c r="GEP82" s="133"/>
      <c r="GEQ82" s="133"/>
      <c r="GER82" s="133"/>
      <c r="GES82" s="133"/>
      <c r="GET82" s="133"/>
      <c r="GEU82" s="133"/>
      <c r="GEV82" s="133"/>
      <c r="GEW82" s="133"/>
      <c r="GEX82" s="133"/>
      <c r="GEY82" s="133"/>
      <c r="GEZ82" s="133"/>
      <c r="GFA82" s="133"/>
      <c r="GFB82" s="133"/>
      <c r="GFC82" s="133"/>
      <c r="GFD82" s="133"/>
      <c r="GFE82" s="133"/>
      <c r="GFF82" s="133"/>
      <c r="GFG82" s="133"/>
      <c r="GFH82" s="133"/>
      <c r="GFI82" s="133"/>
      <c r="GFJ82" s="133"/>
      <c r="GFK82" s="133"/>
      <c r="GFL82" s="133"/>
      <c r="GFM82" s="133"/>
      <c r="GFN82" s="133"/>
      <c r="GFO82" s="133"/>
      <c r="GFP82" s="133"/>
      <c r="GFQ82" s="133"/>
      <c r="GFR82" s="133"/>
      <c r="GFS82" s="133"/>
      <c r="GFT82" s="133"/>
      <c r="GFU82" s="133"/>
      <c r="GFV82" s="133"/>
      <c r="GFW82" s="133"/>
      <c r="GFX82" s="133"/>
      <c r="GFY82" s="133"/>
      <c r="GFZ82" s="133"/>
      <c r="GGA82" s="133"/>
      <c r="GGB82" s="133"/>
      <c r="GGC82" s="133"/>
      <c r="GGD82" s="133"/>
      <c r="GGE82" s="133"/>
      <c r="GGF82" s="133"/>
      <c r="GGG82" s="133"/>
      <c r="GGH82" s="133"/>
      <c r="GGI82" s="133"/>
      <c r="GGJ82" s="133"/>
      <c r="GGK82" s="133"/>
      <c r="GGL82" s="133"/>
      <c r="GGM82" s="133"/>
      <c r="GGN82" s="133"/>
      <c r="GGO82" s="133"/>
      <c r="GGP82" s="133"/>
      <c r="GGQ82" s="133"/>
      <c r="GGR82" s="133"/>
      <c r="GGS82" s="133"/>
      <c r="GGT82" s="133"/>
      <c r="GGU82" s="133"/>
      <c r="GGV82" s="133"/>
      <c r="GGW82" s="133"/>
      <c r="GGX82" s="133"/>
      <c r="GGY82" s="133"/>
      <c r="GGZ82" s="133"/>
      <c r="GHA82" s="133"/>
      <c r="GHB82" s="133"/>
      <c r="GHC82" s="133"/>
      <c r="GHD82" s="133"/>
      <c r="GHE82" s="133"/>
      <c r="GHF82" s="133"/>
      <c r="GHG82" s="133"/>
      <c r="GHH82" s="133"/>
      <c r="GHI82" s="133"/>
      <c r="GHJ82" s="133"/>
      <c r="GHK82" s="133"/>
      <c r="GHL82" s="133"/>
      <c r="GHM82" s="133"/>
      <c r="GHN82" s="133"/>
      <c r="GHO82" s="133"/>
      <c r="GHP82" s="133"/>
      <c r="GHQ82" s="133"/>
      <c r="GHR82" s="133"/>
      <c r="GHS82" s="133"/>
      <c r="GHT82" s="133"/>
      <c r="GHU82" s="133"/>
      <c r="GHV82" s="133"/>
      <c r="GHW82" s="133"/>
      <c r="GHX82" s="133"/>
      <c r="GHY82" s="133"/>
      <c r="GHZ82" s="133"/>
      <c r="GIA82" s="133"/>
      <c r="GIB82" s="133"/>
      <c r="GIC82" s="133"/>
      <c r="GID82" s="133"/>
      <c r="GIE82" s="133"/>
      <c r="GIF82" s="133"/>
      <c r="GIG82" s="133"/>
      <c r="GIH82" s="133"/>
      <c r="GII82" s="133"/>
      <c r="GIJ82" s="133"/>
      <c r="GIK82" s="133"/>
      <c r="GIL82" s="133"/>
      <c r="GIM82" s="133"/>
      <c r="GIN82" s="133"/>
      <c r="GIO82" s="133"/>
      <c r="GIP82" s="133"/>
      <c r="GIQ82" s="133"/>
      <c r="GIR82" s="133"/>
      <c r="GIS82" s="133"/>
      <c r="GIT82" s="133"/>
      <c r="GIU82" s="133"/>
      <c r="GIV82" s="133"/>
      <c r="GIW82" s="133"/>
      <c r="GIX82" s="133"/>
      <c r="GIY82" s="133"/>
      <c r="GIZ82" s="133"/>
      <c r="GJA82" s="133"/>
      <c r="GJB82" s="133"/>
      <c r="GJC82" s="133"/>
      <c r="GJD82" s="133"/>
      <c r="GJE82" s="133"/>
      <c r="GJF82" s="133"/>
      <c r="GJG82" s="133"/>
      <c r="GJH82" s="133"/>
      <c r="GJI82" s="133"/>
      <c r="GJJ82" s="133"/>
      <c r="GJK82" s="133"/>
      <c r="GJL82" s="133"/>
      <c r="GJM82" s="133"/>
      <c r="GJN82" s="133"/>
      <c r="GJO82" s="133"/>
      <c r="GJP82" s="133"/>
      <c r="GJQ82" s="133"/>
      <c r="GJR82" s="133"/>
      <c r="GJS82" s="133"/>
      <c r="GJT82" s="133"/>
      <c r="GJU82" s="133"/>
      <c r="GJV82" s="133"/>
      <c r="GJW82" s="133"/>
      <c r="GJX82" s="133"/>
      <c r="GJY82" s="133"/>
      <c r="GJZ82" s="133"/>
      <c r="GKA82" s="133"/>
      <c r="GKB82" s="133"/>
      <c r="GKC82" s="133"/>
      <c r="GKD82" s="133"/>
      <c r="GKE82" s="133"/>
      <c r="GKF82" s="133"/>
      <c r="GKG82" s="133"/>
      <c r="GKH82" s="133"/>
      <c r="GKI82" s="133"/>
      <c r="GKJ82" s="133"/>
      <c r="GKK82" s="133"/>
      <c r="GKL82" s="133"/>
      <c r="GKM82" s="133"/>
      <c r="GKN82" s="133"/>
      <c r="GKO82" s="133"/>
      <c r="GKP82" s="133"/>
      <c r="GKQ82" s="133"/>
      <c r="GKR82" s="133"/>
      <c r="GKS82" s="133"/>
      <c r="GKT82" s="133"/>
      <c r="GKU82" s="133"/>
      <c r="GKV82" s="133"/>
      <c r="GKW82" s="133"/>
      <c r="GKX82" s="133"/>
      <c r="GKY82" s="133"/>
      <c r="GKZ82" s="133"/>
      <c r="GLA82" s="133"/>
      <c r="GLB82" s="133"/>
      <c r="GLC82" s="133"/>
      <c r="GLD82" s="133"/>
      <c r="GLE82" s="133"/>
      <c r="GLF82" s="133"/>
      <c r="GLG82" s="133"/>
      <c r="GLH82" s="133"/>
      <c r="GLI82" s="133"/>
      <c r="GLJ82" s="133"/>
      <c r="GLK82" s="133"/>
      <c r="GLL82" s="133"/>
      <c r="GLM82" s="133"/>
      <c r="GLN82" s="133"/>
      <c r="GLO82" s="133"/>
      <c r="GLP82" s="133"/>
      <c r="GLQ82" s="133"/>
      <c r="GLR82" s="133"/>
      <c r="GLS82" s="133"/>
      <c r="GLT82" s="133"/>
      <c r="GLU82" s="133"/>
      <c r="GLV82" s="133"/>
      <c r="GLW82" s="133"/>
      <c r="GLX82" s="133"/>
      <c r="GLY82" s="133"/>
      <c r="GLZ82" s="133"/>
      <c r="GMA82" s="133"/>
      <c r="GMB82" s="133"/>
      <c r="GMC82" s="133"/>
      <c r="GMD82" s="133"/>
      <c r="GME82" s="133"/>
      <c r="GMF82" s="133"/>
      <c r="GMG82" s="133"/>
      <c r="GMH82" s="133"/>
      <c r="GMI82" s="133"/>
      <c r="GMJ82" s="133"/>
      <c r="GMK82" s="133"/>
      <c r="GML82" s="133"/>
      <c r="GMM82" s="133"/>
      <c r="GMN82" s="133"/>
      <c r="GMO82" s="133"/>
      <c r="GMP82" s="133"/>
      <c r="GMQ82" s="133"/>
      <c r="GMR82" s="133"/>
      <c r="GMS82" s="133"/>
      <c r="GMT82" s="133"/>
      <c r="GMU82" s="133"/>
      <c r="GMV82" s="133"/>
      <c r="GMW82" s="133"/>
      <c r="GMX82" s="133"/>
      <c r="GMY82" s="133"/>
      <c r="GMZ82" s="133"/>
      <c r="GNA82" s="133"/>
      <c r="GNB82" s="133"/>
      <c r="GNC82" s="133"/>
      <c r="GND82" s="133"/>
      <c r="GNE82" s="133"/>
      <c r="GNF82" s="133"/>
      <c r="GNG82" s="133"/>
      <c r="GNH82" s="133"/>
      <c r="GNI82" s="133"/>
      <c r="GNJ82" s="133"/>
      <c r="GNK82" s="133"/>
      <c r="GNL82" s="133"/>
      <c r="GNM82" s="133"/>
      <c r="GNN82" s="133"/>
      <c r="GNO82" s="133"/>
      <c r="GNP82" s="133"/>
      <c r="GNQ82" s="133"/>
      <c r="GNR82" s="133"/>
      <c r="GNS82" s="133"/>
      <c r="GNT82" s="133"/>
      <c r="GNU82" s="133"/>
      <c r="GNV82" s="133"/>
      <c r="GNW82" s="133"/>
      <c r="GNX82" s="133"/>
      <c r="GNY82" s="133"/>
      <c r="GNZ82" s="133"/>
      <c r="GOA82" s="133"/>
      <c r="GOB82" s="133"/>
      <c r="GOC82" s="133"/>
      <c r="GOD82" s="133"/>
      <c r="GOE82" s="133"/>
      <c r="GOF82" s="133"/>
      <c r="GOG82" s="133"/>
      <c r="GOH82" s="133"/>
      <c r="GOI82" s="133"/>
      <c r="GOJ82" s="133"/>
      <c r="GOK82" s="133"/>
      <c r="GOL82" s="133"/>
      <c r="GOM82" s="133"/>
      <c r="GON82" s="133"/>
      <c r="GOO82" s="133"/>
      <c r="GOP82" s="133"/>
      <c r="GOQ82" s="133"/>
      <c r="GOR82" s="133"/>
      <c r="GOS82" s="133"/>
      <c r="GOT82" s="133"/>
      <c r="GOU82" s="133"/>
      <c r="GOV82" s="133"/>
      <c r="GOW82" s="133"/>
      <c r="GOX82" s="133"/>
      <c r="GOY82" s="133"/>
      <c r="GOZ82" s="133"/>
      <c r="GPA82" s="133"/>
      <c r="GPB82" s="133"/>
      <c r="GPC82" s="133"/>
      <c r="GPD82" s="133"/>
      <c r="GPE82" s="133"/>
      <c r="GPF82" s="133"/>
      <c r="GPG82" s="133"/>
      <c r="GPH82" s="133"/>
      <c r="GPI82" s="133"/>
      <c r="GPJ82" s="133"/>
      <c r="GPK82" s="133"/>
      <c r="GPL82" s="133"/>
      <c r="GPM82" s="133"/>
      <c r="GPN82" s="133"/>
      <c r="GPO82" s="133"/>
      <c r="GPP82" s="133"/>
      <c r="GPQ82" s="133"/>
      <c r="GPR82" s="133"/>
      <c r="GPS82" s="133"/>
      <c r="GPT82" s="133"/>
      <c r="GPU82" s="133"/>
      <c r="GPV82" s="133"/>
      <c r="GPW82" s="133"/>
      <c r="GPX82" s="133"/>
      <c r="GPY82" s="133"/>
      <c r="GPZ82" s="133"/>
      <c r="GQA82" s="133"/>
      <c r="GQB82" s="133"/>
      <c r="GQC82" s="133"/>
      <c r="GQD82" s="133"/>
      <c r="GQE82" s="133"/>
      <c r="GQF82" s="133"/>
      <c r="GQG82" s="133"/>
      <c r="GQH82" s="133"/>
      <c r="GQI82" s="133"/>
      <c r="GQJ82" s="133"/>
      <c r="GQK82" s="133"/>
      <c r="GQL82" s="133"/>
      <c r="GQM82" s="133"/>
      <c r="GQN82" s="133"/>
      <c r="GQO82" s="133"/>
      <c r="GQP82" s="133"/>
      <c r="GQQ82" s="133"/>
      <c r="GQR82" s="133"/>
      <c r="GQS82" s="133"/>
      <c r="GQT82" s="133"/>
      <c r="GQU82" s="133"/>
      <c r="GQV82" s="133"/>
      <c r="GQW82" s="133"/>
      <c r="GQX82" s="133"/>
      <c r="GQY82" s="133"/>
      <c r="GQZ82" s="133"/>
      <c r="GRA82" s="133"/>
      <c r="GRB82" s="133"/>
      <c r="GRC82" s="133"/>
      <c r="GRD82" s="133"/>
      <c r="GRE82" s="133"/>
      <c r="GRF82" s="133"/>
      <c r="GRG82" s="133"/>
      <c r="GRH82" s="133"/>
      <c r="GRI82" s="133"/>
      <c r="GRJ82" s="133"/>
      <c r="GRK82" s="133"/>
      <c r="GRL82" s="133"/>
      <c r="GRM82" s="133"/>
      <c r="GRN82" s="133"/>
      <c r="GRO82" s="133"/>
      <c r="GRP82" s="133"/>
      <c r="GRQ82" s="133"/>
      <c r="GRR82" s="133"/>
      <c r="GRS82" s="133"/>
      <c r="GRT82" s="133"/>
      <c r="GRU82" s="133"/>
      <c r="GRV82" s="133"/>
      <c r="GRW82" s="133"/>
      <c r="GRX82" s="133"/>
      <c r="GRY82" s="133"/>
      <c r="GRZ82" s="133"/>
      <c r="GSA82" s="133"/>
      <c r="GSB82" s="133"/>
      <c r="GSC82" s="133"/>
      <c r="GSD82" s="133"/>
      <c r="GSE82" s="133"/>
      <c r="GSF82" s="133"/>
      <c r="GSG82" s="133"/>
      <c r="GSH82" s="133"/>
      <c r="GSI82" s="133"/>
      <c r="GSJ82" s="133"/>
      <c r="GSK82" s="133"/>
      <c r="GSL82" s="133"/>
      <c r="GSM82" s="133"/>
      <c r="GSN82" s="133"/>
      <c r="GSO82" s="133"/>
      <c r="GSP82" s="133"/>
      <c r="GSQ82" s="133"/>
      <c r="GSR82" s="133"/>
      <c r="GSS82" s="133"/>
      <c r="GST82" s="133"/>
      <c r="GSU82" s="133"/>
      <c r="GSV82" s="133"/>
      <c r="GSW82" s="133"/>
      <c r="GSX82" s="133"/>
      <c r="GSY82" s="133"/>
      <c r="GSZ82" s="133"/>
      <c r="GTA82" s="133"/>
      <c r="GTB82" s="133"/>
      <c r="GTC82" s="133"/>
      <c r="GTD82" s="133"/>
      <c r="GTE82" s="133"/>
      <c r="GTF82" s="133"/>
      <c r="GTG82" s="133"/>
      <c r="GTH82" s="133"/>
      <c r="GTI82" s="133"/>
      <c r="GTJ82" s="133"/>
      <c r="GTK82" s="133"/>
      <c r="GTL82" s="133"/>
      <c r="GTM82" s="133"/>
      <c r="GTN82" s="133"/>
      <c r="GTO82" s="133"/>
      <c r="GTP82" s="133"/>
      <c r="GTQ82" s="133"/>
      <c r="GTR82" s="133"/>
      <c r="GTS82" s="133"/>
      <c r="GTT82" s="133"/>
      <c r="GTU82" s="133"/>
      <c r="GTV82" s="133"/>
      <c r="GTW82" s="133"/>
      <c r="GTX82" s="133"/>
      <c r="GTY82" s="133"/>
      <c r="GTZ82" s="133"/>
      <c r="GUA82" s="133"/>
      <c r="GUB82" s="133"/>
      <c r="GUC82" s="133"/>
      <c r="GUD82" s="133"/>
      <c r="GUE82" s="133"/>
      <c r="GUF82" s="133"/>
      <c r="GUG82" s="133"/>
      <c r="GUH82" s="133"/>
      <c r="GUI82" s="133"/>
      <c r="GUJ82" s="133"/>
      <c r="GUK82" s="133"/>
      <c r="GUL82" s="133"/>
      <c r="GUM82" s="133"/>
      <c r="GUN82" s="133"/>
      <c r="GUO82" s="133"/>
      <c r="GUP82" s="133"/>
      <c r="GUQ82" s="133"/>
      <c r="GUR82" s="133"/>
      <c r="GUS82" s="133"/>
      <c r="GUT82" s="133"/>
      <c r="GUU82" s="133"/>
      <c r="GUV82" s="133"/>
      <c r="GUW82" s="133"/>
      <c r="GUX82" s="133"/>
      <c r="GUY82" s="133"/>
      <c r="GUZ82" s="133"/>
      <c r="GVA82" s="133"/>
      <c r="GVB82" s="133"/>
      <c r="GVC82" s="133"/>
      <c r="GVD82" s="133"/>
      <c r="GVE82" s="133"/>
      <c r="GVF82" s="133"/>
      <c r="GVG82" s="133"/>
      <c r="GVH82" s="133"/>
      <c r="GVI82" s="133"/>
      <c r="GVJ82" s="133"/>
      <c r="GVK82" s="133"/>
      <c r="GVL82" s="133"/>
      <c r="GVM82" s="133"/>
      <c r="GVN82" s="133"/>
      <c r="GVO82" s="133"/>
      <c r="GVP82" s="133"/>
      <c r="GVQ82" s="133"/>
      <c r="GVR82" s="133"/>
      <c r="GVS82" s="133"/>
      <c r="GVT82" s="133"/>
      <c r="GVU82" s="133"/>
      <c r="GVV82" s="133"/>
      <c r="GVW82" s="133"/>
      <c r="GVX82" s="133"/>
      <c r="GVY82" s="133"/>
      <c r="GVZ82" s="133"/>
      <c r="GWA82" s="133"/>
      <c r="GWB82" s="133"/>
      <c r="GWC82" s="133"/>
      <c r="GWD82" s="133"/>
      <c r="GWE82" s="133"/>
      <c r="GWF82" s="133"/>
      <c r="GWG82" s="133"/>
      <c r="GWH82" s="133"/>
      <c r="GWI82" s="133"/>
      <c r="GWJ82" s="133"/>
      <c r="GWK82" s="133"/>
      <c r="GWL82" s="133"/>
      <c r="GWM82" s="133"/>
      <c r="GWN82" s="133"/>
      <c r="GWO82" s="133"/>
      <c r="GWP82" s="133"/>
      <c r="GWQ82" s="133"/>
      <c r="GWR82" s="133"/>
      <c r="GWS82" s="133"/>
      <c r="GWT82" s="133"/>
      <c r="GWU82" s="133"/>
      <c r="GWV82" s="133"/>
      <c r="GWW82" s="133"/>
      <c r="GWX82" s="133"/>
      <c r="GWY82" s="133"/>
      <c r="GWZ82" s="133"/>
      <c r="GXA82" s="133"/>
      <c r="GXB82" s="133"/>
      <c r="GXC82" s="133"/>
      <c r="GXD82" s="133"/>
      <c r="GXE82" s="133"/>
      <c r="GXF82" s="133"/>
      <c r="GXG82" s="133"/>
      <c r="GXH82" s="133"/>
      <c r="GXI82" s="133"/>
      <c r="GXJ82" s="133"/>
      <c r="GXK82" s="133"/>
      <c r="GXL82" s="133"/>
      <c r="GXM82" s="133"/>
      <c r="GXN82" s="133"/>
      <c r="GXO82" s="133"/>
      <c r="GXP82" s="133"/>
      <c r="GXQ82" s="133"/>
      <c r="GXR82" s="133"/>
      <c r="GXS82" s="133"/>
      <c r="GXT82" s="133"/>
      <c r="GXU82" s="133"/>
      <c r="GXV82" s="133"/>
      <c r="GXW82" s="133"/>
      <c r="GXX82" s="133"/>
      <c r="GXY82" s="133"/>
      <c r="GXZ82" s="133"/>
      <c r="GYA82" s="133"/>
      <c r="GYB82" s="133"/>
      <c r="GYC82" s="133"/>
      <c r="GYD82" s="133"/>
      <c r="GYE82" s="133"/>
      <c r="GYF82" s="133"/>
      <c r="GYG82" s="133"/>
      <c r="GYH82" s="133"/>
      <c r="GYI82" s="133"/>
      <c r="GYJ82" s="133"/>
      <c r="GYK82" s="133"/>
      <c r="GYL82" s="133"/>
      <c r="GYM82" s="133"/>
      <c r="GYN82" s="133"/>
      <c r="GYO82" s="133"/>
      <c r="GYP82" s="133"/>
      <c r="GYQ82" s="133"/>
      <c r="GYR82" s="133"/>
      <c r="GYS82" s="133"/>
      <c r="GYT82" s="133"/>
      <c r="GYU82" s="133"/>
      <c r="GYV82" s="133"/>
      <c r="GYW82" s="133"/>
      <c r="GYX82" s="133"/>
      <c r="GYY82" s="133"/>
      <c r="GYZ82" s="133"/>
      <c r="GZA82" s="133"/>
      <c r="GZB82" s="133"/>
      <c r="GZC82" s="133"/>
      <c r="GZD82" s="133"/>
      <c r="GZE82" s="133"/>
      <c r="GZF82" s="133"/>
      <c r="GZG82" s="133"/>
      <c r="GZH82" s="133"/>
      <c r="GZI82" s="133"/>
      <c r="GZJ82" s="133"/>
      <c r="GZK82" s="133"/>
      <c r="GZL82" s="133"/>
      <c r="GZM82" s="133"/>
      <c r="GZN82" s="133"/>
      <c r="GZO82" s="133"/>
      <c r="GZP82" s="133"/>
      <c r="GZQ82" s="133"/>
      <c r="GZR82" s="133"/>
      <c r="GZS82" s="133"/>
      <c r="GZT82" s="133"/>
      <c r="GZU82" s="133"/>
      <c r="GZV82" s="133"/>
      <c r="GZW82" s="133"/>
      <c r="GZX82" s="133"/>
      <c r="GZY82" s="133"/>
      <c r="GZZ82" s="133"/>
      <c r="HAA82" s="133"/>
      <c r="HAB82" s="133"/>
      <c r="HAC82" s="133"/>
      <c r="HAD82" s="133"/>
      <c r="HAE82" s="133"/>
      <c r="HAF82" s="133"/>
      <c r="HAG82" s="133"/>
      <c r="HAH82" s="133"/>
      <c r="HAI82" s="133"/>
      <c r="HAJ82" s="133"/>
      <c r="HAK82" s="133"/>
      <c r="HAL82" s="133"/>
      <c r="HAM82" s="133"/>
      <c r="HAN82" s="133"/>
      <c r="HAO82" s="133"/>
      <c r="HAP82" s="133"/>
      <c r="HAQ82" s="133"/>
      <c r="HAR82" s="133"/>
      <c r="HAS82" s="133"/>
      <c r="HAT82" s="133"/>
      <c r="HAU82" s="133"/>
      <c r="HAV82" s="133"/>
      <c r="HAW82" s="133"/>
      <c r="HAX82" s="133"/>
      <c r="HAY82" s="133"/>
      <c r="HAZ82" s="133"/>
      <c r="HBA82" s="133"/>
      <c r="HBB82" s="133"/>
      <c r="HBC82" s="133"/>
      <c r="HBD82" s="133"/>
      <c r="HBE82" s="133"/>
      <c r="HBF82" s="133"/>
      <c r="HBG82" s="133"/>
      <c r="HBH82" s="133"/>
      <c r="HBI82" s="133"/>
      <c r="HBJ82" s="133"/>
      <c r="HBK82" s="133"/>
      <c r="HBL82" s="133"/>
      <c r="HBM82" s="133"/>
      <c r="HBN82" s="133"/>
      <c r="HBO82" s="133"/>
      <c r="HBP82" s="133"/>
      <c r="HBQ82" s="133"/>
      <c r="HBR82" s="133"/>
      <c r="HBS82" s="133"/>
      <c r="HBT82" s="133"/>
      <c r="HBU82" s="133"/>
      <c r="HBV82" s="133"/>
      <c r="HBW82" s="133"/>
      <c r="HBX82" s="133"/>
      <c r="HBY82" s="133"/>
      <c r="HBZ82" s="133"/>
      <c r="HCA82" s="133"/>
      <c r="HCB82" s="133"/>
      <c r="HCC82" s="133"/>
      <c r="HCD82" s="133"/>
      <c r="HCE82" s="133"/>
      <c r="HCF82" s="133"/>
      <c r="HCG82" s="133"/>
      <c r="HCH82" s="133"/>
      <c r="HCI82" s="133"/>
      <c r="HCJ82" s="133"/>
      <c r="HCK82" s="133"/>
      <c r="HCL82" s="133"/>
      <c r="HCM82" s="133"/>
      <c r="HCN82" s="133"/>
      <c r="HCO82" s="133"/>
      <c r="HCP82" s="133"/>
      <c r="HCQ82" s="133"/>
      <c r="HCR82" s="133"/>
      <c r="HCS82" s="133"/>
      <c r="HCT82" s="133"/>
      <c r="HCU82" s="133"/>
      <c r="HCV82" s="133"/>
      <c r="HCW82" s="133"/>
      <c r="HCX82" s="133"/>
      <c r="HCY82" s="133"/>
      <c r="HCZ82" s="133"/>
      <c r="HDA82" s="133"/>
      <c r="HDB82" s="133"/>
      <c r="HDC82" s="133"/>
      <c r="HDD82" s="133"/>
      <c r="HDE82" s="133"/>
      <c r="HDF82" s="133"/>
      <c r="HDG82" s="133"/>
      <c r="HDH82" s="133"/>
      <c r="HDI82" s="133"/>
      <c r="HDJ82" s="133"/>
      <c r="HDK82" s="133"/>
      <c r="HDL82" s="133"/>
      <c r="HDM82" s="133"/>
      <c r="HDN82" s="133"/>
      <c r="HDO82" s="133"/>
      <c r="HDP82" s="133"/>
      <c r="HDQ82" s="133"/>
      <c r="HDR82" s="133"/>
      <c r="HDS82" s="133"/>
      <c r="HDT82" s="133"/>
      <c r="HDU82" s="133"/>
      <c r="HDV82" s="133"/>
      <c r="HDW82" s="133"/>
      <c r="HDX82" s="133"/>
      <c r="HDY82" s="133"/>
      <c r="HDZ82" s="133"/>
      <c r="HEA82" s="133"/>
      <c r="HEB82" s="133"/>
      <c r="HEC82" s="133"/>
      <c r="HED82" s="133"/>
      <c r="HEE82" s="133"/>
      <c r="HEF82" s="133"/>
      <c r="HEG82" s="133"/>
      <c r="HEH82" s="133"/>
      <c r="HEI82" s="133"/>
      <c r="HEJ82" s="133"/>
      <c r="HEK82" s="133"/>
      <c r="HEL82" s="133"/>
      <c r="HEM82" s="133"/>
      <c r="HEN82" s="133"/>
      <c r="HEO82" s="133"/>
      <c r="HEP82" s="133"/>
      <c r="HEQ82" s="133"/>
      <c r="HER82" s="133"/>
      <c r="HES82" s="133"/>
      <c r="HET82" s="133"/>
      <c r="HEU82" s="133"/>
      <c r="HEV82" s="133"/>
      <c r="HEW82" s="133"/>
      <c r="HEX82" s="133"/>
      <c r="HEY82" s="133"/>
      <c r="HEZ82" s="133"/>
      <c r="HFA82" s="133"/>
      <c r="HFB82" s="133"/>
      <c r="HFC82" s="133"/>
      <c r="HFD82" s="133"/>
      <c r="HFE82" s="133"/>
      <c r="HFF82" s="133"/>
      <c r="HFG82" s="133"/>
      <c r="HFH82" s="133"/>
      <c r="HFI82" s="133"/>
      <c r="HFJ82" s="133"/>
      <c r="HFK82" s="133"/>
      <c r="HFL82" s="133"/>
      <c r="HFM82" s="133"/>
      <c r="HFN82" s="133"/>
      <c r="HFO82" s="133"/>
      <c r="HFP82" s="133"/>
      <c r="HFQ82" s="133"/>
      <c r="HFR82" s="133"/>
      <c r="HFS82" s="133"/>
      <c r="HFT82" s="133"/>
      <c r="HFU82" s="133"/>
      <c r="HFV82" s="133"/>
      <c r="HFW82" s="133"/>
      <c r="HFX82" s="133"/>
      <c r="HFY82" s="133"/>
      <c r="HFZ82" s="133"/>
      <c r="HGA82" s="133"/>
      <c r="HGB82" s="133"/>
      <c r="HGC82" s="133"/>
      <c r="HGD82" s="133"/>
      <c r="HGE82" s="133"/>
      <c r="HGF82" s="133"/>
      <c r="HGG82" s="133"/>
      <c r="HGH82" s="133"/>
      <c r="HGI82" s="133"/>
      <c r="HGJ82" s="133"/>
      <c r="HGK82" s="133"/>
      <c r="HGL82" s="133"/>
      <c r="HGM82" s="133"/>
      <c r="HGN82" s="133"/>
      <c r="HGO82" s="133"/>
      <c r="HGP82" s="133"/>
      <c r="HGQ82" s="133"/>
      <c r="HGR82" s="133"/>
      <c r="HGS82" s="133"/>
      <c r="HGT82" s="133"/>
      <c r="HGU82" s="133"/>
      <c r="HGV82" s="133"/>
      <c r="HGW82" s="133"/>
      <c r="HGX82" s="133"/>
      <c r="HGY82" s="133"/>
      <c r="HGZ82" s="133"/>
      <c r="HHA82" s="133"/>
      <c r="HHB82" s="133"/>
      <c r="HHC82" s="133"/>
      <c r="HHD82" s="133"/>
      <c r="HHE82" s="133"/>
      <c r="HHF82" s="133"/>
      <c r="HHG82" s="133"/>
      <c r="HHH82" s="133"/>
      <c r="HHI82" s="133"/>
      <c r="HHJ82" s="133"/>
      <c r="HHK82" s="133"/>
      <c r="HHL82" s="133"/>
      <c r="HHM82" s="133"/>
      <c r="HHN82" s="133"/>
      <c r="HHO82" s="133"/>
      <c r="HHP82" s="133"/>
      <c r="HHQ82" s="133"/>
      <c r="HHR82" s="133"/>
      <c r="HHS82" s="133"/>
      <c r="HHT82" s="133"/>
      <c r="HHU82" s="133"/>
      <c r="HHV82" s="133"/>
      <c r="HHW82" s="133"/>
      <c r="HHX82" s="133"/>
      <c r="HHY82" s="133"/>
      <c r="HHZ82" s="133"/>
      <c r="HIA82" s="133"/>
      <c r="HIB82" s="133"/>
      <c r="HIC82" s="133"/>
      <c r="HID82" s="133"/>
      <c r="HIE82" s="133"/>
      <c r="HIF82" s="133"/>
      <c r="HIG82" s="133"/>
      <c r="HIH82" s="133"/>
      <c r="HII82" s="133"/>
      <c r="HIJ82" s="133"/>
      <c r="HIK82" s="133"/>
      <c r="HIL82" s="133"/>
      <c r="HIM82" s="133"/>
      <c r="HIN82" s="133"/>
      <c r="HIO82" s="133"/>
      <c r="HIP82" s="133"/>
      <c r="HIQ82" s="133"/>
      <c r="HIR82" s="133"/>
      <c r="HIS82" s="133"/>
      <c r="HIT82" s="133"/>
      <c r="HIU82" s="133"/>
      <c r="HIV82" s="133"/>
      <c r="HIW82" s="133"/>
      <c r="HIX82" s="133"/>
      <c r="HIY82" s="133"/>
      <c r="HIZ82" s="133"/>
      <c r="HJA82" s="133"/>
      <c r="HJB82" s="133"/>
      <c r="HJC82" s="133"/>
      <c r="HJD82" s="133"/>
      <c r="HJE82" s="133"/>
      <c r="HJF82" s="133"/>
      <c r="HJG82" s="133"/>
      <c r="HJH82" s="133"/>
      <c r="HJI82" s="133"/>
      <c r="HJJ82" s="133"/>
      <c r="HJK82" s="133"/>
      <c r="HJL82" s="133"/>
      <c r="HJM82" s="133"/>
      <c r="HJN82" s="133"/>
      <c r="HJO82" s="133"/>
      <c r="HJP82" s="133"/>
      <c r="HJQ82" s="133"/>
      <c r="HJR82" s="133"/>
      <c r="HJS82" s="133"/>
      <c r="HJT82" s="133"/>
      <c r="HJU82" s="133"/>
      <c r="HJV82" s="133"/>
      <c r="HJW82" s="133"/>
      <c r="HJX82" s="133"/>
      <c r="HJY82" s="133"/>
      <c r="HJZ82" s="133"/>
      <c r="HKA82" s="133"/>
      <c r="HKB82" s="133"/>
      <c r="HKC82" s="133"/>
      <c r="HKD82" s="133"/>
      <c r="HKE82" s="133"/>
      <c r="HKF82" s="133"/>
      <c r="HKG82" s="133"/>
      <c r="HKH82" s="133"/>
      <c r="HKI82" s="133"/>
      <c r="HKJ82" s="133"/>
      <c r="HKK82" s="133"/>
      <c r="HKL82" s="133"/>
      <c r="HKM82" s="133"/>
      <c r="HKN82" s="133"/>
      <c r="HKO82" s="133"/>
      <c r="HKP82" s="133"/>
      <c r="HKQ82" s="133"/>
      <c r="HKR82" s="133"/>
      <c r="HKS82" s="133"/>
      <c r="HKT82" s="133"/>
      <c r="HKU82" s="133"/>
      <c r="HKV82" s="133"/>
      <c r="HKW82" s="133"/>
      <c r="HKX82" s="133"/>
      <c r="HKY82" s="133"/>
      <c r="HKZ82" s="133"/>
      <c r="HLA82" s="133"/>
      <c r="HLB82" s="133"/>
      <c r="HLC82" s="133"/>
      <c r="HLD82" s="133"/>
      <c r="HLE82" s="133"/>
      <c r="HLF82" s="133"/>
      <c r="HLG82" s="133"/>
      <c r="HLH82" s="133"/>
      <c r="HLI82" s="133"/>
      <c r="HLJ82" s="133"/>
      <c r="HLK82" s="133"/>
      <c r="HLL82" s="133"/>
      <c r="HLM82" s="133"/>
      <c r="HLN82" s="133"/>
      <c r="HLO82" s="133"/>
      <c r="HLP82" s="133"/>
      <c r="HLQ82" s="133"/>
      <c r="HLR82" s="133"/>
      <c r="HLS82" s="133"/>
      <c r="HLT82" s="133"/>
      <c r="HLU82" s="133"/>
      <c r="HLV82" s="133"/>
      <c r="HLW82" s="133"/>
      <c r="HLX82" s="133"/>
      <c r="HLY82" s="133"/>
      <c r="HLZ82" s="133"/>
      <c r="HMA82" s="133"/>
      <c r="HMB82" s="133"/>
      <c r="HMC82" s="133"/>
      <c r="HMD82" s="133"/>
      <c r="HME82" s="133"/>
      <c r="HMF82" s="133"/>
      <c r="HMG82" s="133"/>
      <c r="HMH82" s="133"/>
      <c r="HMI82" s="133"/>
      <c r="HMJ82" s="133"/>
      <c r="HMK82" s="133"/>
      <c r="HML82" s="133"/>
      <c r="HMM82" s="133"/>
      <c r="HMN82" s="133"/>
      <c r="HMO82" s="133"/>
      <c r="HMP82" s="133"/>
      <c r="HMQ82" s="133"/>
      <c r="HMR82" s="133"/>
      <c r="HMS82" s="133"/>
      <c r="HMT82" s="133"/>
      <c r="HMU82" s="133"/>
      <c r="HMV82" s="133"/>
      <c r="HMW82" s="133"/>
      <c r="HMX82" s="133"/>
      <c r="HMY82" s="133"/>
      <c r="HMZ82" s="133"/>
      <c r="HNA82" s="133"/>
      <c r="HNB82" s="133"/>
      <c r="HNC82" s="133"/>
      <c r="HND82" s="133"/>
      <c r="HNE82" s="133"/>
      <c r="HNF82" s="133"/>
      <c r="HNG82" s="133"/>
      <c r="HNH82" s="133"/>
      <c r="HNI82" s="133"/>
      <c r="HNJ82" s="133"/>
      <c r="HNK82" s="133"/>
      <c r="HNL82" s="133"/>
      <c r="HNM82" s="133"/>
      <c r="HNN82" s="133"/>
      <c r="HNO82" s="133"/>
      <c r="HNP82" s="133"/>
      <c r="HNQ82" s="133"/>
      <c r="HNR82" s="133"/>
      <c r="HNS82" s="133"/>
      <c r="HNT82" s="133"/>
      <c r="HNU82" s="133"/>
      <c r="HNV82" s="133"/>
      <c r="HNW82" s="133"/>
      <c r="HNX82" s="133"/>
      <c r="HNY82" s="133"/>
      <c r="HNZ82" s="133"/>
      <c r="HOA82" s="133"/>
      <c r="HOB82" s="133"/>
      <c r="HOC82" s="133"/>
      <c r="HOD82" s="133"/>
      <c r="HOE82" s="133"/>
      <c r="HOF82" s="133"/>
      <c r="HOG82" s="133"/>
      <c r="HOH82" s="133"/>
      <c r="HOI82" s="133"/>
      <c r="HOJ82" s="133"/>
      <c r="HOK82" s="133"/>
      <c r="HOL82" s="133"/>
      <c r="HOM82" s="133"/>
      <c r="HON82" s="133"/>
      <c r="HOO82" s="133"/>
      <c r="HOP82" s="133"/>
      <c r="HOQ82" s="133"/>
      <c r="HOR82" s="133"/>
      <c r="HOS82" s="133"/>
      <c r="HOT82" s="133"/>
      <c r="HOU82" s="133"/>
      <c r="HOV82" s="133"/>
      <c r="HOW82" s="133"/>
      <c r="HOX82" s="133"/>
      <c r="HOY82" s="133"/>
      <c r="HOZ82" s="133"/>
      <c r="HPA82" s="133"/>
      <c r="HPB82" s="133"/>
      <c r="HPC82" s="133"/>
      <c r="HPD82" s="133"/>
      <c r="HPE82" s="133"/>
      <c r="HPF82" s="133"/>
      <c r="HPG82" s="133"/>
      <c r="HPH82" s="133"/>
      <c r="HPI82" s="133"/>
      <c r="HPJ82" s="133"/>
      <c r="HPK82" s="133"/>
      <c r="HPL82" s="133"/>
      <c r="HPM82" s="133"/>
      <c r="HPN82" s="133"/>
      <c r="HPO82" s="133"/>
      <c r="HPP82" s="133"/>
      <c r="HPQ82" s="133"/>
      <c r="HPR82" s="133"/>
      <c r="HPS82" s="133"/>
      <c r="HPT82" s="133"/>
      <c r="HPU82" s="133"/>
      <c r="HPV82" s="133"/>
      <c r="HPW82" s="133"/>
      <c r="HPX82" s="133"/>
      <c r="HPY82" s="133"/>
      <c r="HPZ82" s="133"/>
      <c r="HQA82" s="133"/>
      <c r="HQB82" s="133"/>
      <c r="HQC82" s="133"/>
      <c r="HQD82" s="133"/>
      <c r="HQE82" s="133"/>
      <c r="HQF82" s="133"/>
      <c r="HQG82" s="133"/>
      <c r="HQH82" s="133"/>
      <c r="HQI82" s="133"/>
      <c r="HQJ82" s="133"/>
      <c r="HQK82" s="133"/>
      <c r="HQL82" s="133"/>
      <c r="HQM82" s="133"/>
      <c r="HQN82" s="133"/>
      <c r="HQO82" s="133"/>
      <c r="HQP82" s="133"/>
      <c r="HQQ82" s="133"/>
      <c r="HQR82" s="133"/>
      <c r="HQS82" s="133"/>
      <c r="HQT82" s="133"/>
      <c r="HQU82" s="133"/>
      <c r="HQV82" s="133"/>
      <c r="HQW82" s="133"/>
      <c r="HQX82" s="133"/>
      <c r="HQY82" s="133"/>
      <c r="HQZ82" s="133"/>
      <c r="HRA82" s="133"/>
      <c r="HRB82" s="133"/>
      <c r="HRC82" s="133"/>
      <c r="HRD82" s="133"/>
      <c r="HRE82" s="133"/>
      <c r="HRF82" s="133"/>
      <c r="HRG82" s="133"/>
      <c r="HRH82" s="133"/>
      <c r="HRI82" s="133"/>
      <c r="HRJ82" s="133"/>
      <c r="HRK82" s="133"/>
      <c r="HRL82" s="133"/>
      <c r="HRM82" s="133"/>
      <c r="HRN82" s="133"/>
      <c r="HRO82" s="133"/>
      <c r="HRP82" s="133"/>
      <c r="HRQ82" s="133"/>
      <c r="HRR82" s="133"/>
      <c r="HRS82" s="133"/>
      <c r="HRT82" s="133"/>
      <c r="HRU82" s="133"/>
      <c r="HRV82" s="133"/>
      <c r="HRW82" s="133"/>
      <c r="HRX82" s="133"/>
      <c r="HRY82" s="133"/>
      <c r="HRZ82" s="133"/>
      <c r="HSA82" s="133"/>
      <c r="HSB82" s="133"/>
      <c r="HSC82" s="133"/>
      <c r="HSD82" s="133"/>
      <c r="HSE82" s="133"/>
      <c r="HSF82" s="133"/>
      <c r="HSG82" s="133"/>
      <c r="HSH82" s="133"/>
      <c r="HSI82" s="133"/>
      <c r="HSJ82" s="133"/>
      <c r="HSK82" s="133"/>
      <c r="HSL82" s="133"/>
      <c r="HSM82" s="133"/>
      <c r="HSN82" s="133"/>
      <c r="HSO82" s="133"/>
      <c r="HSP82" s="133"/>
      <c r="HSQ82" s="133"/>
      <c r="HSR82" s="133"/>
      <c r="HSS82" s="133"/>
      <c r="HST82" s="133"/>
      <c r="HSU82" s="133"/>
      <c r="HSV82" s="133"/>
      <c r="HSW82" s="133"/>
      <c r="HSX82" s="133"/>
      <c r="HSY82" s="133"/>
      <c r="HSZ82" s="133"/>
      <c r="HTA82" s="133"/>
      <c r="HTB82" s="133"/>
      <c r="HTC82" s="133"/>
      <c r="HTD82" s="133"/>
      <c r="HTE82" s="133"/>
      <c r="HTF82" s="133"/>
      <c r="HTG82" s="133"/>
      <c r="HTH82" s="133"/>
      <c r="HTI82" s="133"/>
      <c r="HTJ82" s="133"/>
      <c r="HTK82" s="133"/>
      <c r="HTL82" s="133"/>
      <c r="HTM82" s="133"/>
      <c r="HTN82" s="133"/>
      <c r="HTO82" s="133"/>
      <c r="HTP82" s="133"/>
      <c r="HTQ82" s="133"/>
      <c r="HTR82" s="133"/>
      <c r="HTS82" s="133"/>
      <c r="HTT82" s="133"/>
      <c r="HTU82" s="133"/>
      <c r="HTV82" s="133"/>
      <c r="HTW82" s="133"/>
      <c r="HTX82" s="133"/>
      <c r="HTY82" s="133"/>
      <c r="HTZ82" s="133"/>
      <c r="HUA82" s="133"/>
      <c r="HUB82" s="133"/>
      <c r="HUC82" s="133"/>
      <c r="HUD82" s="133"/>
      <c r="HUE82" s="133"/>
      <c r="HUF82" s="133"/>
      <c r="HUG82" s="133"/>
      <c r="HUH82" s="133"/>
      <c r="HUI82" s="133"/>
      <c r="HUJ82" s="133"/>
      <c r="HUK82" s="133"/>
      <c r="HUL82" s="133"/>
      <c r="HUM82" s="133"/>
      <c r="HUN82" s="133"/>
      <c r="HUO82" s="133"/>
      <c r="HUP82" s="133"/>
      <c r="HUQ82" s="133"/>
      <c r="HUR82" s="133"/>
      <c r="HUS82" s="133"/>
      <c r="HUT82" s="133"/>
      <c r="HUU82" s="133"/>
      <c r="HUV82" s="133"/>
      <c r="HUW82" s="133"/>
      <c r="HUX82" s="133"/>
      <c r="HUY82" s="133"/>
      <c r="HUZ82" s="133"/>
      <c r="HVA82" s="133"/>
      <c r="HVB82" s="133"/>
      <c r="HVC82" s="133"/>
      <c r="HVD82" s="133"/>
      <c r="HVE82" s="133"/>
      <c r="HVF82" s="133"/>
      <c r="HVG82" s="133"/>
      <c r="HVH82" s="133"/>
      <c r="HVI82" s="133"/>
      <c r="HVJ82" s="133"/>
      <c r="HVK82" s="133"/>
      <c r="HVL82" s="133"/>
      <c r="HVM82" s="133"/>
      <c r="HVN82" s="133"/>
      <c r="HVO82" s="133"/>
      <c r="HVP82" s="133"/>
      <c r="HVQ82" s="133"/>
      <c r="HVR82" s="133"/>
      <c r="HVS82" s="133"/>
      <c r="HVT82" s="133"/>
      <c r="HVU82" s="133"/>
      <c r="HVV82" s="133"/>
      <c r="HVW82" s="133"/>
      <c r="HVX82" s="133"/>
      <c r="HVY82" s="133"/>
      <c r="HVZ82" s="133"/>
      <c r="HWA82" s="133"/>
      <c r="HWB82" s="133"/>
      <c r="HWC82" s="133"/>
      <c r="HWD82" s="133"/>
      <c r="HWE82" s="133"/>
      <c r="HWF82" s="133"/>
      <c r="HWG82" s="133"/>
      <c r="HWH82" s="133"/>
      <c r="HWI82" s="133"/>
      <c r="HWJ82" s="133"/>
      <c r="HWK82" s="133"/>
      <c r="HWL82" s="133"/>
      <c r="HWM82" s="133"/>
      <c r="HWN82" s="133"/>
      <c r="HWO82" s="133"/>
      <c r="HWP82" s="133"/>
      <c r="HWQ82" s="133"/>
      <c r="HWR82" s="133"/>
      <c r="HWS82" s="133"/>
      <c r="HWT82" s="133"/>
      <c r="HWU82" s="133"/>
      <c r="HWV82" s="133"/>
      <c r="HWW82" s="133"/>
      <c r="HWX82" s="133"/>
      <c r="HWY82" s="133"/>
      <c r="HWZ82" s="133"/>
      <c r="HXA82" s="133"/>
      <c r="HXB82" s="133"/>
      <c r="HXC82" s="133"/>
      <c r="HXD82" s="133"/>
      <c r="HXE82" s="133"/>
      <c r="HXF82" s="133"/>
      <c r="HXG82" s="133"/>
      <c r="HXH82" s="133"/>
      <c r="HXI82" s="133"/>
      <c r="HXJ82" s="133"/>
      <c r="HXK82" s="133"/>
      <c r="HXL82" s="133"/>
      <c r="HXM82" s="133"/>
      <c r="HXN82" s="133"/>
      <c r="HXO82" s="133"/>
      <c r="HXP82" s="133"/>
      <c r="HXQ82" s="133"/>
      <c r="HXR82" s="133"/>
      <c r="HXS82" s="133"/>
      <c r="HXT82" s="133"/>
      <c r="HXU82" s="133"/>
      <c r="HXV82" s="133"/>
      <c r="HXW82" s="133"/>
      <c r="HXX82" s="133"/>
      <c r="HXY82" s="133"/>
      <c r="HXZ82" s="133"/>
      <c r="HYA82" s="133"/>
      <c r="HYB82" s="133"/>
      <c r="HYC82" s="133"/>
      <c r="HYD82" s="133"/>
      <c r="HYE82" s="133"/>
      <c r="HYF82" s="133"/>
      <c r="HYG82" s="133"/>
      <c r="HYH82" s="133"/>
      <c r="HYI82" s="133"/>
      <c r="HYJ82" s="133"/>
      <c r="HYK82" s="133"/>
      <c r="HYL82" s="133"/>
      <c r="HYM82" s="133"/>
      <c r="HYN82" s="133"/>
      <c r="HYO82" s="133"/>
      <c r="HYP82" s="133"/>
      <c r="HYQ82" s="133"/>
      <c r="HYR82" s="133"/>
      <c r="HYS82" s="133"/>
      <c r="HYT82" s="133"/>
      <c r="HYU82" s="133"/>
      <c r="HYV82" s="133"/>
      <c r="HYW82" s="133"/>
      <c r="HYX82" s="133"/>
      <c r="HYY82" s="133"/>
      <c r="HYZ82" s="133"/>
      <c r="HZA82" s="133"/>
      <c r="HZB82" s="133"/>
      <c r="HZC82" s="133"/>
      <c r="HZD82" s="133"/>
      <c r="HZE82" s="133"/>
      <c r="HZF82" s="133"/>
      <c r="HZG82" s="133"/>
      <c r="HZH82" s="133"/>
      <c r="HZI82" s="133"/>
      <c r="HZJ82" s="133"/>
      <c r="HZK82" s="133"/>
      <c r="HZL82" s="133"/>
      <c r="HZM82" s="133"/>
      <c r="HZN82" s="133"/>
      <c r="HZO82" s="133"/>
      <c r="HZP82" s="133"/>
      <c r="HZQ82" s="133"/>
      <c r="HZR82" s="133"/>
      <c r="HZS82" s="133"/>
      <c r="HZT82" s="133"/>
      <c r="HZU82" s="133"/>
      <c r="HZV82" s="133"/>
      <c r="HZW82" s="133"/>
      <c r="HZX82" s="133"/>
      <c r="HZY82" s="133"/>
      <c r="HZZ82" s="133"/>
      <c r="IAA82" s="133"/>
      <c r="IAB82" s="133"/>
      <c r="IAC82" s="133"/>
      <c r="IAD82" s="133"/>
      <c r="IAE82" s="133"/>
      <c r="IAF82" s="133"/>
      <c r="IAG82" s="133"/>
      <c r="IAH82" s="133"/>
      <c r="IAI82" s="133"/>
      <c r="IAJ82" s="133"/>
      <c r="IAK82" s="133"/>
      <c r="IAL82" s="133"/>
      <c r="IAM82" s="133"/>
      <c r="IAN82" s="133"/>
      <c r="IAO82" s="133"/>
      <c r="IAP82" s="133"/>
      <c r="IAQ82" s="133"/>
      <c r="IAR82" s="133"/>
      <c r="IAS82" s="133"/>
      <c r="IAT82" s="133"/>
      <c r="IAU82" s="133"/>
      <c r="IAV82" s="133"/>
      <c r="IAW82" s="133"/>
      <c r="IAX82" s="133"/>
      <c r="IAY82" s="133"/>
      <c r="IAZ82" s="133"/>
      <c r="IBA82" s="133"/>
      <c r="IBB82" s="133"/>
      <c r="IBC82" s="133"/>
      <c r="IBD82" s="133"/>
      <c r="IBE82" s="133"/>
      <c r="IBF82" s="133"/>
      <c r="IBG82" s="133"/>
      <c r="IBH82" s="133"/>
      <c r="IBI82" s="133"/>
      <c r="IBJ82" s="133"/>
      <c r="IBK82" s="133"/>
      <c r="IBL82" s="133"/>
      <c r="IBM82" s="133"/>
      <c r="IBN82" s="133"/>
      <c r="IBO82" s="133"/>
      <c r="IBP82" s="133"/>
      <c r="IBQ82" s="133"/>
      <c r="IBR82" s="133"/>
      <c r="IBS82" s="133"/>
      <c r="IBT82" s="133"/>
      <c r="IBU82" s="133"/>
      <c r="IBV82" s="133"/>
      <c r="IBW82" s="133"/>
      <c r="IBX82" s="133"/>
      <c r="IBY82" s="133"/>
      <c r="IBZ82" s="133"/>
      <c r="ICA82" s="133"/>
      <c r="ICB82" s="133"/>
      <c r="ICC82" s="133"/>
      <c r="ICD82" s="133"/>
      <c r="ICE82" s="133"/>
      <c r="ICF82" s="133"/>
      <c r="ICG82" s="133"/>
      <c r="ICH82" s="133"/>
      <c r="ICI82" s="133"/>
      <c r="ICJ82" s="133"/>
      <c r="ICK82" s="133"/>
      <c r="ICL82" s="133"/>
      <c r="ICM82" s="133"/>
      <c r="ICN82" s="133"/>
      <c r="ICO82" s="133"/>
      <c r="ICP82" s="133"/>
      <c r="ICQ82" s="133"/>
      <c r="ICR82" s="133"/>
      <c r="ICS82" s="133"/>
      <c r="ICT82" s="133"/>
      <c r="ICU82" s="133"/>
      <c r="ICV82" s="133"/>
      <c r="ICW82" s="133"/>
      <c r="ICX82" s="133"/>
      <c r="ICY82" s="133"/>
      <c r="ICZ82" s="133"/>
      <c r="IDA82" s="133"/>
      <c r="IDB82" s="133"/>
      <c r="IDC82" s="133"/>
      <c r="IDD82" s="133"/>
      <c r="IDE82" s="133"/>
      <c r="IDF82" s="133"/>
      <c r="IDG82" s="133"/>
      <c r="IDH82" s="133"/>
      <c r="IDI82" s="133"/>
      <c r="IDJ82" s="133"/>
      <c r="IDK82" s="133"/>
      <c r="IDL82" s="133"/>
      <c r="IDM82" s="133"/>
      <c r="IDN82" s="133"/>
      <c r="IDO82" s="133"/>
      <c r="IDP82" s="133"/>
      <c r="IDQ82" s="133"/>
      <c r="IDR82" s="133"/>
      <c r="IDS82" s="133"/>
      <c r="IDT82" s="133"/>
      <c r="IDU82" s="133"/>
      <c r="IDV82" s="133"/>
      <c r="IDW82" s="133"/>
      <c r="IDX82" s="133"/>
      <c r="IDY82" s="133"/>
      <c r="IDZ82" s="133"/>
      <c r="IEA82" s="133"/>
      <c r="IEB82" s="133"/>
      <c r="IEC82" s="133"/>
      <c r="IED82" s="133"/>
      <c r="IEE82" s="133"/>
      <c r="IEF82" s="133"/>
      <c r="IEG82" s="133"/>
      <c r="IEH82" s="133"/>
      <c r="IEI82" s="133"/>
      <c r="IEJ82" s="133"/>
      <c r="IEK82" s="133"/>
      <c r="IEL82" s="133"/>
      <c r="IEM82" s="133"/>
      <c r="IEN82" s="133"/>
      <c r="IEO82" s="133"/>
      <c r="IEP82" s="133"/>
      <c r="IEQ82" s="133"/>
      <c r="IER82" s="133"/>
      <c r="IES82" s="133"/>
      <c r="IET82" s="133"/>
      <c r="IEU82" s="133"/>
      <c r="IEV82" s="133"/>
      <c r="IEW82" s="133"/>
      <c r="IEX82" s="133"/>
      <c r="IEY82" s="133"/>
      <c r="IEZ82" s="133"/>
      <c r="IFA82" s="133"/>
      <c r="IFB82" s="133"/>
      <c r="IFC82" s="133"/>
      <c r="IFD82" s="133"/>
      <c r="IFE82" s="133"/>
      <c r="IFF82" s="133"/>
      <c r="IFG82" s="133"/>
      <c r="IFH82" s="133"/>
      <c r="IFI82" s="133"/>
      <c r="IFJ82" s="133"/>
      <c r="IFK82" s="133"/>
      <c r="IFL82" s="133"/>
      <c r="IFM82" s="133"/>
      <c r="IFN82" s="133"/>
      <c r="IFO82" s="133"/>
      <c r="IFP82" s="133"/>
      <c r="IFQ82" s="133"/>
      <c r="IFR82" s="133"/>
      <c r="IFS82" s="133"/>
      <c r="IFT82" s="133"/>
      <c r="IFU82" s="133"/>
      <c r="IFV82" s="133"/>
      <c r="IFW82" s="133"/>
      <c r="IFX82" s="133"/>
      <c r="IFY82" s="133"/>
      <c r="IFZ82" s="133"/>
      <c r="IGA82" s="133"/>
      <c r="IGB82" s="133"/>
      <c r="IGC82" s="133"/>
      <c r="IGD82" s="133"/>
      <c r="IGE82" s="133"/>
      <c r="IGF82" s="133"/>
      <c r="IGG82" s="133"/>
      <c r="IGH82" s="133"/>
      <c r="IGI82" s="133"/>
      <c r="IGJ82" s="133"/>
      <c r="IGK82" s="133"/>
      <c r="IGL82" s="133"/>
      <c r="IGM82" s="133"/>
      <c r="IGN82" s="133"/>
      <c r="IGO82" s="133"/>
      <c r="IGP82" s="133"/>
      <c r="IGQ82" s="133"/>
      <c r="IGR82" s="133"/>
      <c r="IGS82" s="133"/>
      <c r="IGT82" s="133"/>
      <c r="IGU82" s="133"/>
      <c r="IGV82" s="133"/>
      <c r="IGW82" s="133"/>
      <c r="IGX82" s="133"/>
      <c r="IGY82" s="133"/>
      <c r="IGZ82" s="133"/>
      <c r="IHA82" s="133"/>
      <c r="IHB82" s="133"/>
      <c r="IHC82" s="133"/>
      <c r="IHD82" s="133"/>
      <c r="IHE82" s="133"/>
      <c r="IHF82" s="133"/>
      <c r="IHG82" s="133"/>
      <c r="IHH82" s="133"/>
      <c r="IHI82" s="133"/>
      <c r="IHJ82" s="133"/>
      <c r="IHK82" s="133"/>
      <c r="IHL82" s="133"/>
      <c r="IHM82" s="133"/>
      <c r="IHN82" s="133"/>
      <c r="IHO82" s="133"/>
      <c r="IHP82" s="133"/>
      <c r="IHQ82" s="133"/>
      <c r="IHR82" s="133"/>
      <c r="IHS82" s="133"/>
      <c r="IHT82" s="133"/>
      <c r="IHU82" s="133"/>
      <c r="IHV82" s="133"/>
      <c r="IHW82" s="133"/>
      <c r="IHX82" s="133"/>
      <c r="IHY82" s="133"/>
      <c r="IHZ82" s="133"/>
      <c r="IIA82" s="133"/>
      <c r="IIB82" s="133"/>
      <c r="IIC82" s="133"/>
      <c r="IID82" s="133"/>
      <c r="IIE82" s="133"/>
      <c r="IIF82" s="133"/>
      <c r="IIG82" s="133"/>
      <c r="IIH82" s="133"/>
      <c r="III82" s="133"/>
      <c r="IIJ82" s="133"/>
      <c r="IIK82" s="133"/>
      <c r="IIL82" s="133"/>
      <c r="IIM82" s="133"/>
      <c r="IIN82" s="133"/>
      <c r="IIO82" s="133"/>
      <c r="IIP82" s="133"/>
      <c r="IIQ82" s="133"/>
      <c r="IIR82" s="133"/>
      <c r="IIS82" s="133"/>
      <c r="IIT82" s="133"/>
      <c r="IIU82" s="133"/>
      <c r="IIV82" s="133"/>
      <c r="IIW82" s="133"/>
      <c r="IIX82" s="133"/>
      <c r="IIY82" s="133"/>
      <c r="IIZ82" s="133"/>
      <c r="IJA82" s="133"/>
      <c r="IJB82" s="133"/>
      <c r="IJC82" s="133"/>
      <c r="IJD82" s="133"/>
      <c r="IJE82" s="133"/>
      <c r="IJF82" s="133"/>
      <c r="IJG82" s="133"/>
      <c r="IJH82" s="133"/>
      <c r="IJI82" s="133"/>
      <c r="IJJ82" s="133"/>
      <c r="IJK82" s="133"/>
      <c r="IJL82" s="133"/>
      <c r="IJM82" s="133"/>
      <c r="IJN82" s="133"/>
      <c r="IJO82" s="133"/>
      <c r="IJP82" s="133"/>
      <c r="IJQ82" s="133"/>
      <c r="IJR82" s="133"/>
      <c r="IJS82" s="133"/>
      <c r="IJT82" s="133"/>
      <c r="IJU82" s="133"/>
      <c r="IJV82" s="133"/>
      <c r="IJW82" s="133"/>
      <c r="IJX82" s="133"/>
      <c r="IJY82" s="133"/>
      <c r="IJZ82" s="133"/>
      <c r="IKA82" s="133"/>
      <c r="IKB82" s="133"/>
      <c r="IKC82" s="133"/>
      <c r="IKD82" s="133"/>
      <c r="IKE82" s="133"/>
      <c r="IKF82" s="133"/>
      <c r="IKG82" s="133"/>
      <c r="IKH82" s="133"/>
      <c r="IKI82" s="133"/>
      <c r="IKJ82" s="133"/>
      <c r="IKK82" s="133"/>
      <c r="IKL82" s="133"/>
      <c r="IKM82" s="133"/>
      <c r="IKN82" s="133"/>
      <c r="IKO82" s="133"/>
      <c r="IKP82" s="133"/>
      <c r="IKQ82" s="133"/>
      <c r="IKR82" s="133"/>
      <c r="IKS82" s="133"/>
      <c r="IKT82" s="133"/>
      <c r="IKU82" s="133"/>
      <c r="IKV82" s="133"/>
      <c r="IKW82" s="133"/>
      <c r="IKX82" s="133"/>
      <c r="IKY82" s="133"/>
      <c r="IKZ82" s="133"/>
      <c r="ILA82" s="133"/>
      <c r="ILB82" s="133"/>
      <c r="ILC82" s="133"/>
      <c r="ILD82" s="133"/>
      <c r="ILE82" s="133"/>
      <c r="ILF82" s="133"/>
      <c r="ILG82" s="133"/>
      <c r="ILH82" s="133"/>
      <c r="ILI82" s="133"/>
      <c r="ILJ82" s="133"/>
      <c r="ILK82" s="133"/>
      <c r="ILL82" s="133"/>
      <c r="ILM82" s="133"/>
      <c r="ILN82" s="133"/>
      <c r="ILO82" s="133"/>
      <c r="ILP82" s="133"/>
      <c r="ILQ82" s="133"/>
      <c r="ILR82" s="133"/>
      <c r="ILS82" s="133"/>
      <c r="ILT82" s="133"/>
      <c r="ILU82" s="133"/>
      <c r="ILV82" s="133"/>
      <c r="ILW82" s="133"/>
      <c r="ILX82" s="133"/>
      <c r="ILY82" s="133"/>
      <c r="ILZ82" s="133"/>
      <c r="IMA82" s="133"/>
      <c r="IMB82" s="133"/>
      <c r="IMC82" s="133"/>
      <c r="IMD82" s="133"/>
      <c r="IME82" s="133"/>
      <c r="IMF82" s="133"/>
      <c r="IMG82" s="133"/>
      <c r="IMH82" s="133"/>
      <c r="IMI82" s="133"/>
      <c r="IMJ82" s="133"/>
      <c r="IMK82" s="133"/>
      <c r="IML82" s="133"/>
      <c r="IMM82" s="133"/>
      <c r="IMN82" s="133"/>
      <c r="IMO82" s="133"/>
      <c r="IMP82" s="133"/>
      <c r="IMQ82" s="133"/>
      <c r="IMR82" s="133"/>
      <c r="IMS82" s="133"/>
      <c r="IMT82" s="133"/>
      <c r="IMU82" s="133"/>
      <c r="IMV82" s="133"/>
      <c r="IMW82" s="133"/>
      <c r="IMX82" s="133"/>
      <c r="IMY82" s="133"/>
      <c r="IMZ82" s="133"/>
      <c r="INA82" s="133"/>
      <c r="INB82" s="133"/>
      <c r="INC82" s="133"/>
      <c r="IND82" s="133"/>
      <c r="INE82" s="133"/>
      <c r="INF82" s="133"/>
      <c r="ING82" s="133"/>
      <c r="INH82" s="133"/>
      <c r="INI82" s="133"/>
      <c r="INJ82" s="133"/>
      <c r="INK82" s="133"/>
      <c r="INL82" s="133"/>
      <c r="INM82" s="133"/>
      <c r="INN82" s="133"/>
      <c r="INO82" s="133"/>
      <c r="INP82" s="133"/>
      <c r="INQ82" s="133"/>
      <c r="INR82" s="133"/>
      <c r="INS82" s="133"/>
      <c r="INT82" s="133"/>
      <c r="INU82" s="133"/>
      <c r="INV82" s="133"/>
      <c r="INW82" s="133"/>
      <c r="INX82" s="133"/>
      <c r="INY82" s="133"/>
      <c r="INZ82" s="133"/>
      <c r="IOA82" s="133"/>
      <c r="IOB82" s="133"/>
      <c r="IOC82" s="133"/>
      <c r="IOD82" s="133"/>
      <c r="IOE82" s="133"/>
      <c r="IOF82" s="133"/>
      <c r="IOG82" s="133"/>
      <c r="IOH82" s="133"/>
      <c r="IOI82" s="133"/>
      <c r="IOJ82" s="133"/>
      <c r="IOK82" s="133"/>
      <c r="IOL82" s="133"/>
      <c r="IOM82" s="133"/>
      <c r="ION82" s="133"/>
      <c r="IOO82" s="133"/>
      <c r="IOP82" s="133"/>
      <c r="IOQ82" s="133"/>
      <c r="IOR82" s="133"/>
      <c r="IOS82" s="133"/>
      <c r="IOT82" s="133"/>
      <c r="IOU82" s="133"/>
      <c r="IOV82" s="133"/>
      <c r="IOW82" s="133"/>
      <c r="IOX82" s="133"/>
      <c r="IOY82" s="133"/>
      <c r="IOZ82" s="133"/>
      <c r="IPA82" s="133"/>
      <c r="IPB82" s="133"/>
      <c r="IPC82" s="133"/>
      <c r="IPD82" s="133"/>
      <c r="IPE82" s="133"/>
      <c r="IPF82" s="133"/>
      <c r="IPG82" s="133"/>
      <c r="IPH82" s="133"/>
      <c r="IPI82" s="133"/>
      <c r="IPJ82" s="133"/>
      <c r="IPK82" s="133"/>
      <c r="IPL82" s="133"/>
      <c r="IPM82" s="133"/>
      <c r="IPN82" s="133"/>
      <c r="IPO82" s="133"/>
      <c r="IPP82" s="133"/>
      <c r="IPQ82" s="133"/>
      <c r="IPR82" s="133"/>
      <c r="IPS82" s="133"/>
      <c r="IPT82" s="133"/>
      <c r="IPU82" s="133"/>
      <c r="IPV82" s="133"/>
      <c r="IPW82" s="133"/>
      <c r="IPX82" s="133"/>
      <c r="IPY82" s="133"/>
      <c r="IPZ82" s="133"/>
      <c r="IQA82" s="133"/>
      <c r="IQB82" s="133"/>
      <c r="IQC82" s="133"/>
      <c r="IQD82" s="133"/>
      <c r="IQE82" s="133"/>
      <c r="IQF82" s="133"/>
      <c r="IQG82" s="133"/>
      <c r="IQH82" s="133"/>
      <c r="IQI82" s="133"/>
      <c r="IQJ82" s="133"/>
      <c r="IQK82" s="133"/>
      <c r="IQL82" s="133"/>
      <c r="IQM82" s="133"/>
      <c r="IQN82" s="133"/>
      <c r="IQO82" s="133"/>
      <c r="IQP82" s="133"/>
      <c r="IQQ82" s="133"/>
      <c r="IQR82" s="133"/>
      <c r="IQS82" s="133"/>
      <c r="IQT82" s="133"/>
      <c r="IQU82" s="133"/>
      <c r="IQV82" s="133"/>
      <c r="IQW82" s="133"/>
      <c r="IQX82" s="133"/>
      <c r="IQY82" s="133"/>
      <c r="IQZ82" s="133"/>
      <c r="IRA82" s="133"/>
      <c r="IRB82" s="133"/>
      <c r="IRC82" s="133"/>
      <c r="IRD82" s="133"/>
      <c r="IRE82" s="133"/>
      <c r="IRF82" s="133"/>
      <c r="IRG82" s="133"/>
      <c r="IRH82" s="133"/>
      <c r="IRI82" s="133"/>
      <c r="IRJ82" s="133"/>
      <c r="IRK82" s="133"/>
      <c r="IRL82" s="133"/>
      <c r="IRM82" s="133"/>
      <c r="IRN82" s="133"/>
      <c r="IRO82" s="133"/>
      <c r="IRP82" s="133"/>
      <c r="IRQ82" s="133"/>
      <c r="IRR82" s="133"/>
      <c r="IRS82" s="133"/>
      <c r="IRT82" s="133"/>
      <c r="IRU82" s="133"/>
      <c r="IRV82" s="133"/>
      <c r="IRW82" s="133"/>
      <c r="IRX82" s="133"/>
      <c r="IRY82" s="133"/>
      <c r="IRZ82" s="133"/>
      <c r="ISA82" s="133"/>
      <c r="ISB82" s="133"/>
      <c r="ISC82" s="133"/>
      <c r="ISD82" s="133"/>
      <c r="ISE82" s="133"/>
      <c r="ISF82" s="133"/>
      <c r="ISG82" s="133"/>
      <c r="ISH82" s="133"/>
      <c r="ISI82" s="133"/>
      <c r="ISJ82" s="133"/>
      <c r="ISK82" s="133"/>
      <c r="ISL82" s="133"/>
      <c r="ISM82" s="133"/>
      <c r="ISN82" s="133"/>
      <c r="ISO82" s="133"/>
      <c r="ISP82" s="133"/>
      <c r="ISQ82" s="133"/>
      <c r="ISR82" s="133"/>
      <c r="ISS82" s="133"/>
      <c r="IST82" s="133"/>
      <c r="ISU82" s="133"/>
      <c r="ISV82" s="133"/>
      <c r="ISW82" s="133"/>
      <c r="ISX82" s="133"/>
      <c r="ISY82" s="133"/>
      <c r="ISZ82" s="133"/>
      <c r="ITA82" s="133"/>
      <c r="ITB82" s="133"/>
      <c r="ITC82" s="133"/>
      <c r="ITD82" s="133"/>
      <c r="ITE82" s="133"/>
      <c r="ITF82" s="133"/>
      <c r="ITG82" s="133"/>
      <c r="ITH82" s="133"/>
      <c r="ITI82" s="133"/>
      <c r="ITJ82" s="133"/>
      <c r="ITK82" s="133"/>
      <c r="ITL82" s="133"/>
      <c r="ITM82" s="133"/>
      <c r="ITN82" s="133"/>
      <c r="ITO82" s="133"/>
      <c r="ITP82" s="133"/>
      <c r="ITQ82" s="133"/>
      <c r="ITR82" s="133"/>
      <c r="ITS82" s="133"/>
      <c r="ITT82" s="133"/>
      <c r="ITU82" s="133"/>
      <c r="ITV82" s="133"/>
      <c r="ITW82" s="133"/>
      <c r="ITX82" s="133"/>
      <c r="ITY82" s="133"/>
      <c r="ITZ82" s="133"/>
      <c r="IUA82" s="133"/>
      <c r="IUB82" s="133"/>
      <c r="IUC82" s="133"/>
      <c r="IUD82" s="133"/>
      <c r="IUE82" s="133"/>
      <c r="IUF82" s="133"/>
      <c r="IUG82" s="133"/>
      <c r="IUH82" s="133"/>
      <c r="IUI82" s="133"/>
      <c r="IUJ82" s="133"/>
      <c r="IUK82" s="133"/>
      <c r="IUL82" s="133"/>
      <c r="IUM82" s="133"/>
      <c r="IUN82" s="133"/>
      <c r="IUO82" s="133"/>
      <c r="IUP82" s="133"/>
      <c r="IUQ82" s="133"/>
      <c r="IUR82" s="133"/>
      <c r="IUS82" s="133"/>
      <c r="IUT82" s="133"/>
      <c r="IUU82" s="133"/>
      <c r="IUV82" s="133"/>
      <c r="IUW82" s="133"/>
      <c r="IUX82" s="133"/>
      <c r="IUY82" s="133"/>
      <c r="IUZ82" s="133"/>
      <c r="IVA82" s="133"/>
      <c r="IVB82" s="133"/>
      <c r="IVC82" s="133"/>
      <c r="IVD82" s="133"/>
      <c r="IVE82" s="133"/>
      <c r="IVF82" s="133"/>
      <c r="IVG82" s="133"/>
      <c r="IVH82" s="133"/>
      <c r="IVI82" s="133"/>
      <c r="IVJ82" s="133"/>
      <c r="IVK82" s="133"/>
      <c r="IVL82" s="133"/>
      <c r="IVM82" s="133"/>
      <c r="IVN82" s="133"/>
      <c r="IVO82" s="133"/>
      <c r="IVP82" s="133"/>
      <c r="IVQ82" s="133"/>
      <c r="IVR82" s="133"/>
      <c r="IVS82" s="133"/>
      <c r="IVT82" s="133"/>
      <c r="IVU82" s="133"/>
      <c r="IVV82" s="133"/>
      <c r="IVW82" s="133"/>
      <c r="IVX82" s="133"/>
      <c r="IVY82" s="133"/>
      <c r="IVZ82" s="133"/>
      <c r="IWA82" s="133"/>
      <c r="IWB82" s="133"/>
      <c r="IWC82" s="133"/>
      <c r="IWD82" s="133"/>
      <c r="IWE82" s="133"/>
      <c r="IWF82" s="133"/>
      <c r="IWG82" s="133"/>
      <c r="IWH82" s="133"/>
      <c r="IWI82" s="133"/>
      <c r="IWJ82" s="133"/>
      <c r="IWK82" s="133"/>
      <c r="IWL82" s="133"/>
      <c r="IWM82" s="133"/>
      <c r="IWN82" s="133"/>
      <c r="IWO82" s="133"/>
      <c r="IWP82" s="133"/>
      <c r="IWQ82" s="133"/>
      <c r="IWR82" s="133"/>
      <c r="IWS82" s="133"/>
      <c r="IWT82" s="133"/>
      <c r="IWU82" s="133"/>
      <c r="IWV82" s="133"/>
      <c r="IWW82" s="133"/>
      <c r="IWX82" s="133"/>
      <c r="IWY82" s="133"/>
      <c r="IWZ82" s="133"/>
      <c r="IXA82" s="133"/>
      <c r="IXB82" s="133"/>
      <c r="IXC82" s="133"/>
      <c r="IXD82" s="133"/>
      <c r="IXE82" s="133"/>
      <c r="IXF82" s="133"/>
      <c r="IXG82" s="133"/>
      <c r="IXH82" s="133"/>
      <c r="IXI82" s="133"/>
      <c r="IXJ82" s="133"/>
      <c r="IXK82" s="133"/>
      <c r="IXL82" s="133"/>
      <c r="IXM82" s="133"/>
      <c r="IXN82" s="133"/>
      <c r="IXO82" s="133"/>
      <c r="IXP82" s="133"/>
      <c r="IXQ82" s="133"/>
      <c r="IXR82" s="133"/>
      <c r="IXS82" s="133"/>
      <c r="IXT82" s="133"/>
      <c r="IXU82" s="133"/>
      <c r="IXV82" s="133"/>
      <c r="IXW82" s="133"/>
      <c r="IXX82" s="133"/>
      <c r="IXY82" s="133"/>
      <c r="IXZ82" s="133"/>
      <c r="IYA82" s="133"/>
      <c r="IYB82" s="133"/>
      <c r="IYC82" s="133"/>
      <c r="IYD82" s="133"/>
      <c r="IYE82" s="133"/>
      <c r="IYF82" s="133"/>
      <c r="IYG82" s="133"/>
      <c r="IYH82" s="133"/>
      <c r="IYI82" s="133"/>
      <c r="IYJ82" s="133"/>
      <c r="IYK82" s="133"/>
      <c r="IYL82" s="133"/>
      <c r="IYM82" s="133"/>
      <c r="IYN82" s="133"/>
      <c r="IYO82" s="133"/>
      <c r="IYP82" s="133"/>
      <c r="IYQ82" s="133"/>
      <c r="IYR82" s="133"/>
      <c r="IYS82" s="133"/>
      <c r="IYT82" s="133"/>
      <c r="IYU82" s="133"/>
      <c r="IYV82" s="133"/>
      <c r="IYW82" s="133"/>
      <c r="IYX82" s="133"/>
      <c r="IYY82" s="133"/>
      <c r="IYZ82" s="133"/>
      <c r="IZA82" s="133"/>
      <c r="IZB82" s="133"/>
      <c r="IZC82" s="133"/>
      <c r="IZD82" s="133"/>
      <c r="IZE82" s="133"/>
      <c r="IZF82" s="133"/>
      <c r="IZG82" s="133"/>
      <c r="IZH82" s="133"/>
      <c r="IZI82" s="133"/>
      <c r="IZJ82" s="133"/>
      <c r="IZK82" s="133"/>
      <c r="IZL82" s="133"/>
      <c r="IZM82" s="133"/>
      <c r="IZN82" s="133"/>
      <c r="IZO82" s="133"/>
      <c r="IZP82" s="133"/>
      <c r="IZQ82" s="133"/>
      <c r="IZR82" s="133"/>
      <c r="IZS82" s="133"/>
      <c r="IZT82" s="133"/>
      <c r="IZU82" s="133"/>
      <c r="IZV82" s="133"/>
      <c r="IZW82" s="133"/>
      <c r="IZX82" s="133"/>
      <c r="IZY82" s="133"/>
      <c r="IZZ82" s="133"/>
      <c r="JAA82" s="133"/>
      <c r="JAB82" s="133"/>
      <c r="JAC82" s="133"/>
      <c r="JAD82" s="133"/>
      <c r="JAE82" s="133"/>
      <c r="JAF82" s="133"/>
      <c r="JAG82" s="133"/>
      <c r="JAH82" s="133"/>
      <c r="JAI82" s="133"/>
      <c r="JAJ82" s="133"/>
      <c r="JAK82" s="133"/>
      <c r="JAL82" s="133"/>
      <c r="JAM82" s="133"/>
      <c r="JAN82" s="133"/>
      <c r="JAO82" s="133"/>
      <c r="JAP82" s="133"/>
      <c r="JAQ82" s="133"/>
      <c r="JAR82" s="133"/>
      <c r="JAS82" s="133"/>
      <c r="JAT82" s="133"/>
      <c r="JAU82" s="133"/>
      <c r="JAV82" s="133"/>
      <c r="JAW82" s="133"/>
      <c r="JAX82" s="133"/>
      <c r="JAY82" s="133"/>
      <c r="JAZ82" s="133"/>
      <c r="JBA82" s="133"/>
      <c r="JBB82" s="133"/>
      <c r="JBC82" s="133"/>
      <c r="JBD82" s="133"/>
      <c r="JBE82" s="133"/>
      <c r="JBF82" s="133"/>
      <c r="JBG82" s="133"/>
      <c r="JBH82" s="133"/>
      <c r="JBI82" s="133"/>
      <c r="JBJ82" s="133"/>
      <c r="JBK82" s="133"/>
      <c r="JBL82" s="133"/>
      <c r="JBM82" s="133"/>
      <c r="JBN82" s="133"/>
      <c r="JBO82" s="133"/>
      <c r="JBP82" s="133"/>
      <c r="JBQ82" s="133"/>
      <c r="JBR82" s="133"/>
      <c r="JBS82" s="133"/>
      <c r="JBT82" s="133"/>
      <c r="JBU82" s="133"/>
      <c r="JBV82" s="133"/>
      <c r="JBW82" s="133"/>
      <c r="JBX82" s="133"/>
      <c r="JBY82" s="133"/>
      <c r="JBZ82" s="133"/>
      <c r="JCA82" s="133"/>
      <c r="JCB82" s="133"/>
      <c r="JCC82" s="133"/>
      <c r="JCD82" s="133"/>
      <c r="JCE82" s="133"/>
      <c r="JCF82" s="133"/>
      <c r="JCG82" s="133"/>
      <c r="JCH82" s="133"/>
      <c r="JCI82" s="133"/>
      <c r="JCJ82" s="133"/>
      <c r="JCK82" s="133"/>
      <c r="JCL82" s="133"/>
      <c r="JCM82" s="133"/>
      <c r="JCN82" s="133"/>
      <c r="JCO82" s="133"/>
      <c r="JCP82" s="133"/>
      <c r="JCQ82" s="133"/>
      <c r="JCR82" s="133"/>
      <c r="JCS82" s="133"/>
      <c r="JCT82" s="133"/>
      <c r="JCU82" s="133"/>
      <c r="JCV82" s="133"/>
      <c r="JCW82" s="133"/>
      <c r="JCX82" s="133"/>
      <c r="JCY82" s="133"/>
      <c r="JCZ82" s="133"/>
      <c r="JDA82" s="133"/>
      <c r="JDB82" s="133"/>
      <c r="JDC82" s="133"/>
      <c r="JDD82" s="133"/>
      <c r="JDE82" s="133"/>
      <c r="JDF82" s="133"/>
      <c r="JDG82" s="133"/>
      <c r="JDH82" s="133"/>
      <c r="JDI82" s="133"/>
      <c r="JDJ82" s="133"/>
      <c r="JDK82" s="133"/>
      <c r="JDL82" s="133"/>
      <c r="JDM82" s="133"/>
      <c r="JDN82" s="133"/>
      <c r="JDO82" s="133"/>
      <c r="JDP82" s="133"/>
      <c r="JDQ82" s="133"/>
      <c r="JDR82" s="133"/>
      <c r="JDS82" s="133"/>
      <c r="JDT82" s="133"/>
      <c r="JDU82" s="133"/>
      <c r="JDV82" s="133"/>
      <c r="JDW82" s="133"/>
      <c r="JDX82" s="133"/>
      <c r="JDY82" s="133"/>
      <c r="JDZ82" s="133"/>
      <c r="JEA82" s="133"/>
      <c r="JEB82" s="133"/>
      <c r="JEC82" s="133"/>
      <c r="JED82" s="133"/>
      <c r="JEE82" s="133"/>
      <c r="JEF82" s="133"/>
      <c r="JEG82" s="133"/>
      <c r="JEH82" s="133"/>
      <c r="JEI82" s="133"/>
      <c r="JEJ82" s="133"/>
      <c r="JEK82" s="133"/>
      <c r="JEL82" s="133"/>
      <c r="JEM82" s="133"/>
      <c r="JEN82" s="133"/>
      <c r="JEO82" s="133"/>
      <c r="JEP82" s="133"/>
      <c r="JEQ82" s="133"/>
      <c r="JER82" s="133"/>
      <c r="JES82" s="133"/>
      <c r="JET82" s="133"/>
      <c r="JEU82" s="133"/>
      <c r="JEV82" s="133"/>
      <c r="JEW82" s="133"/>
      <c r="JEX82" s="133"/>
      <c r="JEY82" s="133"/>
      <c r="JEZ82" s="133"/>
      <c r="JFA82" s="133"/>
      <c r="JFB82" s="133"/>
      <c r="JFC82" s="133"/>
      <c r="JFD82" s="133"/>
      <c r="JFE82" s="133"/>
      <c r="JFF82" s="133"/>
      <c r="JFG82" s="133"/>
      <c r="JFH82" s="133"/>
      <c r="JFI82" s="133"/>
      <c r="JFJ82" s="133"/>
      <c r="JFK82" s="133"/>
      <c r="JFL82" s="133"/>
      <c r="JFM82" s="133"/>
      <c r="JFN82" s="133"/>
      <c r="JFO82" s="133"/>
      <c r="JFP82" s="133"/>
      <c r="JFQ82" s="133"/>
      <c r="JFR82" s="133"/>
      <c r="JFS82" s="133"/>
      <c r="JFT82" s="133"/>
      <c r="JFU82" s="133"/>
      <c r="JFV82" s="133"/>
      <c r="JFW82" s="133"/>
      <c r="JFX82" s="133"/>
      <c r="JFY82" s="133"/>
      <c r="JFZ82" s="133"/>
      <c r="JGA82" s="133"/>
      <c r="JGB82" s="133"/>
      <c r="JGC82" s="133"/>
      <c r="JGD82" s="133"/>
      <c r="JGE82" s="133"/>
      <c r="JGF82" s="133"/>
      <c r="JGG82" s="133"/>
      <c r="JGH82" s="133"/>
      <c r="JGI82" s="133"/>
      <c r="JGJ82" s="133"/>
      <c r="JGK82" s="133"/>
      <c r="JGL82" s="133"/>
      <c r="JGM82" s="133"/>
      <c r="JGN82" s="133"/>
      <c r="JGO82" s="133"/>
      <c r="JGP82" s="133"/>
      <c r="JGQ82" s="133"/>
      <c r="JGR82" s="133"/>
      <c r="JGS82" s="133"/>
      <c r="JGT82" s="133"/>
      <c r="JGU82" s="133"/>
      <c r="JGV82" s="133"/>
      <c r="JGW82" s="133"/>
      <c r="JGX82" s="133"/>
      <c r="JGY82" s="133"/>
      <c r="JGZ82" s="133"/>
      <c r="JHA82" s="133"/>
      <c r="JHB82" s="133"/>
      <c r="JHC82" s="133"/>
      <c r="JHD82" s="133"/>
      <c r="JHE82" s="133"/>
      <c r="JHF82" s="133"/>
      <c r="JHG82" s="133"/>
      <c r="JHH82" s="133"/>
      <c r="JHI82" s="133"/>
      <c r="JHJ82" s="133"/>
      <c r="JHK82" s="133"/>
      <c r="JHL82" s="133"/>
      <c r="JHM82" s="133"/>
      <c r="JHN82" s="133"/>
      <c r="JHO82" s="133"/>
      <c r="JHP82" s="133"/>
      <c r="JHQ82" s="133"/>
      <c r="JHR82" s="133"/>
      <c r="JHS82" s="133"/>
      <c r="JHT82" s="133"/>
      <c r="JHU82" s="133"/>
      <c r="JHV82" s="133"/>
      <c r="JHW82" s="133"/>
      <c r="JHX82" s="133"/>
      <c r="JHY82" s="133"/>
      <c r="JHZ82" s="133"/>
      <c r="JIA82" s="133"/>
      <c r="JIB82" s="133"/>
      <c r="JIC82" s="133"/>
      <c r="JID82" s="133"/>
      <c r="JIE82" s="133"/>
      <c r="JIF82" s="133"/>
      <c r="JIG82" s="133"/>
      <c r="JIH82" s="133"/>
      <c r="JII82" s="133"/>
      <c r="JIJ82" s="133"/>
      <c r="JIK82" s="133"/>
      <c r="JIL82" s="133"/>
      <c r="JIM82" s="133"/>
      <c r="JIN82" s="133"/>
      <c r="JIO82" s="133"/>
      <c r="JIP82" s="133"/>
      <c r="JIQ82" s="133"/>
      <c r="JIR82" s="133"/>
      <c r="JIS82" s="133"/>
      <c r="JIT82" s="133"/>
      <c r="JIU82" s="133"/>
      <c r="JIV82" s="133"/>
      <c r="JIW82" s="133"/>
      <c r="JIX82" s="133"/>
      <c r="JIY82" s="133"/>
      <c r="JIZ82" s="133"/>
      <c r="JJA82" s="133"/>
      <c r="JJB82" s="133"/>
      <c r="JJC82" s="133"/>
      <c r="JJD82" s="133"/>
      <c r="JJE82" s="133"/>
      <c r="JJF82" s="133"/>
      <c r="JJG82" s="133"/>
      <c r="JJH82" s="133"/>
      <c r="JJI82" s="133"/>
      <c r="JJJ82" s="133"/>
      <c r="JJK82" s="133"/>
      <c r="JJL82" s="133"/>
      <c r="JJM82" s="133"/>
      <c r="JJN82" s="133"/>
      <c r="JJO82" s="133"/>
      <c r="JJP82" s="133"/>
      <c r="JJQ82" s="133"/>
      <c r="JJR82" s="133"/>
      <c r="JJS82" s="133"/>
      <c r="JJT82" s="133"/>
      <c r="JJU82" s="133"/>
      <c r="JJV82" s="133"/>
      <c r="JJW82" s="133"/>
      <c r="JJX82" s="133"/>
      <c r="JJY82" s="133"/>
      <c r="JJZ82" s="133"/>
      <c r="JKA82" s="133"/>
      <c r="JKB82" s="133"/>
      <c r="JKC82" s="133"/>
      <c r="JKD82" s="133"/>
      <c r="JKE82" s="133"/>
      <c r="JKF82" s="133"/>
      <c r="JKG82" s="133"/>
      <c r="JKH82" s="133"/>
      <c r="JKI82" s="133"/>
      <c r="JKJ82" s="133"/>
      <c r="JKK82" s="133"/>
      <c r="JKL82" s="133"/>
      <c r="JKM82" s="133"/>
      <c r="JKN82" s="133"/>
      <c r="JKO82" s="133"/>
      <c r="JKP82" s="133"/>
      <c r="JKQ82" s="133"/>
      <c r="JKR82" s="133"/>
      <c r="JKS82" s="133"/>
      <c r="JKT82" s="133"/>
      <c r="JKU82" s="133"/>
      <c r="JKV82" s="133"/>
      <c r="JKW82" s="133"/>
      <c r="JKX82" s="133"/>
      <c r="JKY82" s="133"/>
      <c r="JKZ82" s="133"/>
      <c r="JLA82" s="133"/>
      <c r="JLB82" s="133"/>
      <c r="JLC82" s="133"/>
      <c r="JLD82" s="133"/>
      <c r="JLE82" s="133"/>
      <c r="JLF82" s="133"/>
      <c r="JLG82" s="133"/>
      <c r="JLH82" s="133"/>
      <c r="JLI82" s="133"/>
      <c r="JLJ82" s="133"/>
      <c r="JLK82" s="133"/>
      <c r="JLL82" s="133"/>
      <c r="JLM82" s="133"/>
      <c r="JLN82" s="133"/>
      <c r="JLO82" s="133"/>
      <c r="JLP82" s="133"/>
      <c r="JLQ82" s="133"/>
      <c r="JLR82" s="133"/>
      <c r="JLS82" s="133"/>
      <c r="JLT82" s="133"/>
      <c r="JLU82" s="133"/>
      <c r="JLV82" s="133"/>
      <c r="JLW82" s="133"/>
      <c r="JLX82" s="133"/>
      <c r="JLY82" s="133"/>
      <c r="JLZ82" s="133"/>
      <c r="JMA82" s="133"/>
      <c r="JMB82" s="133"/>
      <c r="JMC82" s="133"/>
      <c r="JMD82" s="133"/>
      <c r="JME82" s="133"/>
      <c r="JMF82" s="133"/>
      <c r="JMG82" s="133"/>
      <c r="JMH82" s="133"/>
      <c r="JMI82" s="133"/>
      <c r="JMJ82" s="133"/>
      <c r="JMK82" s="133"/>
      <c r="JML82" s="133"/>
      <c r="JMM82" s="133"/>
      <c r="JMN82" s="133"/>
      <c r="JMO82" s="133"/>
      <c r="JMP82" s="133"/>
      <c r="JMQ82" s="133"/>
      <c r="JMR82" s="133"/>
      <c r="JMS82" s="133"/>
      <c r="JMT82" s="133"/>
      <c r="JMU82" s="133"/>
      <c r="JMV82" s="133"/>
      <c r="JMW82" s="133"/>
      <c r="JMX82" s="133"/>
      <c r="JMY82" s="133"/>
      <c r="JMZ82" s="133"/>
      <c r="JNA82" s="133"/>
      <c r="JNB82" s="133"/>
      <c r="JNC82" s="133"/>
      <c r="JND82" s="133"/>
      <c r="JNE82" s="133"/>
      <c r="JNF82" s="133"/>
      <c r="JNG82" s="133"/>
      <c r="JNH82" s="133"/>
      <c r="JNI82" s="133"/>
      <c r="JNJ82" s="133"/>
      <c r="JNK82" s="133"/>
      <c r="JNL82" s="133"/>
      <c r="JNM82" s="133"/>
      <c r="JNN82" s="133"/>
      <c r="JNO82" s="133"/>
      <c r="JNP82" s="133"/>
      <c r="JNQ82" s="133"/>
      <c r="JNR82" s="133"/>
      <c r="JNS82" s="133"/>
      <c r="JNT82" s="133"/>
      <c r="JNU82" s="133"/>
      <c r="JNV82" s="133"/>
      <c r="JNW82" s="133"/>
      <c r="JNX82" s="133"/>
      <c r="JNY82" s="133"/>
      <c r="JNZ82" s="133"/>
      <c r="JOA82" s="133"/>
      <c r="JOB82" s="133"/>
      <c r="JOC82" s="133"/>
      <c r="JOD82" s="133"/>
      <c r="JOE82" s="133"/>
      <c r="JOF82" s="133"/>
      <c r="JOG82" s="133"/>
      <c r="JOH82" s="133"/>
      <c r="JOI82" s="133"/>
      <c r="JOJ82" s="133"/>
      <c r="JOK82" s="133"/>
      <c r="JOL82" s="133"/>
      <c r="JOM82" s="133"/>
      <c r="JON82" s="133"/>
      <c r="JOO82" s="133"/>
      <c r="JOP82" s="133"/>
      <c r="JOQ82" s="133"/>
      <c r="JOR82" s="133"/>
      <c r="JOS82" s="133"/>
      <c r="JOT82" s="133"/>
      <c r="JOU82" s="133"/>
      <c r="JOV82" s="133"/>
      <c r="JOW82" s="133"/>
      <c r="JOX82" s="133"/>
      <c r="JOY82" s="133"/>
      <c r="JOZ82" s="133"/>
      <c r="JPA82" s="133"/>
      <c r="JPB82" s="133"/>
      <c r="JPC82" s="133"/>
      <c r="JPD82" s="133"/>
      <c r="JPE82" s="133"/>
      <c r="JPF82" s="133"/>
      <c r="JPG82" s="133"/>
      <c r="JPH82" s="133"/>
      <c r="JPI82" s="133"/>
      <c r="JPJ82" s="133"/>
      <c r="JPK82" s="133"/>
      <c r="JPL82" s="133"/>
      <c r="JPM82" s="133"/>
      <c r="JPN82" s="133"/>
      <c r="JPO82" s="133"/>
      <c r="JPP82" s="133"/>
      <c r="JPQ82" s="133"/>
      <c r="JPR82" s="133"/>
      <c r="JPS82" s="133"/>
      <c r="JPT82" s="133"/>
      <c r="JPU82" s="133"/>
      <c r="JPV82" s="133"/>
      <c r="JPW82" s="133"/>
      <c r="JPX82" s="133"/>
      <c r="JPY82" s="133"/>
      <c r="JPZ82" s="133"/>
      <c r="JQA82" s="133"/>
      <c r="JQB82" s="133"/>
      <c r="JQC82" s="133"/>
      <c r="JQD82" s="133"/>
      <c r="JQE82" s="133"/>
      <c r="JQF82" s="133"/>
      <c r="JQG82" s="133"/>
      <c r="JQH82" s="133"/>
      <c r="JQI82" s="133"/>
      <c r="JQJ82" s="133"/>
      <c r="JQK82" s="133"/>
      <c r="JQL82" s="133"/>
      <c r="JQM82" s="133"/>
      <c r="JQN82" s="133"/>
      <c r="JQO82" s="133"/>
      <c r="JQP82" s="133"/>
      <c r="JQQ82" s="133"/>
      <c r="JQR82" s="133"/>
      <c r="JQS82" s="133"/>
      <c r="JQT82" s="133"/>
      <c r="JQU82" s="133"/>
      <c r="JQV82" s="133"/>
      <c r="JQW82" s="133"/>
      <c r="JQX82" s="133"/>
      <c r="JQY82" s="133"/>
      <c r="JQZ82" s="133"/>
      <c r="JRA82" s="133"/>
      <c r="JRB82" s="133"/>
      <c r="JRC82" s="133"/>
      <c r="JRD82" s="133"/>
      <c r="JRE82" s="133"/>
      <c r="JRF82" s="133"/>
      <c r="JRG82" s="133"/>
      <c r="JRH82" s="133"/>
      <c r="JRI82" s="133"/>
      <c r="JRJ82" s="133"/>
      <c r="JRK82" s="133"/>
      <c r="JRL82" s="133"/>
      <c r="JRM82" s="133"/>
      <c r="JRN82" s="133"/>
      <c r="JRO82" s="133"/>
      <c r="JRP82" s="133"/>
      <c r="JRQ82" s="133"/>
      <c r="JRR82" s="133"/>
      <c r="JRS82" s="133"/>
      <c r="JRT82" s="133"/>
      <c r="JRU82" s="133"/>
      <c r="JRV82" s="133"/>
      <c r="JRW82" s="133"/>
      <c r="JRX82" s="133"/>
      <c r="JRY82" s="133"/>
      <c r="JRZ82" s="133"/>
      <c r="JSA82" s="133"/>
      <c r="JSB82" s="133"/>
      <c r="JSC82" s="133"/>
      <c r="JSD82" s="133"/>
      <c r="JSE82" s="133"/>
      <c r="JSF82" s="133"/>
      <c r="JSG82" s="133"/>
      <c r="JSH82" s="133"/>
      <c r="JSI82" s="133"/>
      <c r="JSJ82" s="133"/>
      <c r="JSK82" s="133"/>
      <c r="JSL82" s="133"/>
      <c r="JSM82" s="133"/>
      <c r="JSN82" s="133"/>
      <c r="JSO82" s="133"/>
      <c r="JSP82" s="133"/>
      <c r="JSQ82" s="133"/>
      <c r="JSR82" s="133"/>
      <c r="JSS82" s="133"/>
      <c r="JST82" s="133"/>
      <c r="JSU82" s="133"/>
      <c r="JSV82" s="133"/>
      <c r="JSW82" s="133"/>
      <c r="JSX82" s="133"/>
      <c r="JSY82" s="133"/>
      <c r="JSZ82" s="133"/>
      <c r="JTA82" s="133"/>
      <c r="JTB82" s="133"/>
      <c r="JTC82" s="133"/>
      <c r="JTD82" s="133"/>
      <c r="JTE82" s="133"/>
      <c r="JTF82" s="133"/>
      <c r="JTG82" s="133"/>
      <c r="JTH82" s="133"/>
      <c r="JTI82" s="133"/>
      <c r="JTJ82" s="133"/>
      <c r="JTK82" s="133"/>
      <c r="JTL82" s="133"/>
      <c r="JTM82" s="133"/>
      <c r="JTN82" s="133"/>
      <c r="JTO82" s="133"/>
      <c r="JTP82" s="133"/>
      <c r="JTQ82" s="133"/>
      <c r="JTR82" s="133"/>
      <c r="JTS82" s="133"/>
      <c r="JTT82" s="133"/>
      <c r="JTU82" s="133"/>
      <c r="JTV82" s="133"/>
      <c r="JTW82" s="133"/>
      <c r="JTX82" s="133"/>
      <c r="JTY82" s="133"/>
      <c r="JTZ82" s="133"/>
      <c r="JUA82" s="133"/>
      <c r="JUB82" s="133"/>
      <c r="JUC82" s="133"/>
      <c r="JUD82" s="133"/>
      <c r="JUE82" s="133"/>
      <c r="JUF82" s="133"/>
      <c r="JUG82" s="133"/>
      <c r="JUH82" s="133"/>
      <c r="JUI82" s="133"/>
      <c r="JUJ82" s="133"/>
      <c r="JUK82" s="133"/>
      <c r="JUL82" s="133"/>
      <c r="JUM82" s="133"/>
      <c r="JUN82" s="133"/>
      <c r="JUO82" s="133"/>
      <c r="JUP82" s="133"/>
      <c r="JUQ82" s="133"/>
      <c r="JUR82" s="133"/>
      <c r="JUS82" s="133"/>
      <c r="JUT82" s="133"/>
      <c r="JUU82" s="133"/>
      <c r="JUV82" s="133"/>
      <c r="JUW82" s="133"/>
      <c r="JUX82" s="133"/>
      <c r="JUY82" s="133"/>
      <c r="JUZ82" s="133"/>
      <c r="JVA82" s="133"/>
      <c r="JVB82" s="133"/>
      <c r="JVC82" s="133"/>
      <c r="JVD82" s="133"/>
      <c r="JVE82" s="133"/>
      <c r="JVF82" s="133"/>
      <c r="JVG82" s="133"/>
      <c r="JVH82" s="133"/>
      <c r="JVI82" s="133"/>
      <c r="JVJ82" s="133"/>
      <c r="JVK82" s="133"/>
      <c r="JVL82" s="133"/>
      <c r="JVM82" s="133"/>
      <c r="JVN82" s="133"/>
      <c r="JVO82" s="133"/>
      <c r="JVP82" s="133"/>
      <c r="JVQ82" s="133"/>
      <c r="JVR82" s="133"/>
      <c r="JVS82" s="133"/>
      <c r="JVT82" s="133"/>
      <c r="JVU82" s="133"/>
      <c r="JVV82" s="133"/>
      <c r="JVW82" s="133"/>
      <c r="JVX82" s="133"/>
      <c r="JVY82" s="133"/>
      <c r="JVZ82" s="133"/>
      <c r="JWA82" s="133"/>
      <c r="JWB82" s="133"/>
      <c r="JWC82" s="133"/>
      <c r="JWD82" s="133"/>
      <c r="JWE82" s="133"/>
      <c r="JWF82" s="133"/>
      <c r="JWG82" s="133"/>
      <c r="JWH82" s="133"/>
      <c r="JWI82" s="133"/>
      <c r="JWJ82" s="133"/>
      <c r="JWK82" s="133"/>
      <c r="JWL82" s="133"/>
      <c r="JWM82" s="133"/>
      <c r="JWN82" s="133"/>
      <c r="JWO82" s="133"/>
      <c r="JWP82" s="133"/>
      <c r="JWQ82" s="133"/>
      <c r="JWR82" s="133"/>
      <c r="JWS82" s="133"/>
      <c r="JWT82" s="133"/>
      <c r="JWU82" s="133"/>
      <c r="JWV82" s="133"/>
      <c r="JWW82" s="133"/>
      <c r="JWX82" s="133"/>
      <c r="JWY82" s="133"/>
      <c r="JWZ82" s="133"/>
      <c r="JXA82" s="133"/>
      <c r="JXB82" s="133"/>
      <c r="JXC82" s="133"/>
      <c r="JXD82" s="133"/>
      <c r="JXE82" s="133"/>
      <c r="JXF82" s="133"/>
      <c r="JXG82" s="133"/>
      <c r="JXH82" s="133"/>
      <c r="JXI82" s="133"/>
      <c r="JXJ82" s="133"/>
      <c r="JXK82" s="133"/>
      <c r="JXL82" s="133"/>
      <c r="JXM82" s="133"/>
      <c r="JXN82" s="133"/>
      <c r="JXO82" s="133"/>
      <c r="JXP82" s="133"/>
      <c r="JXQ82" s="133"/>
      <c r="JXR82" s="133"/>
      <c r="JXS82" s="133"/>
      <c r="JXT82" s="133"/>
      <c r="JXU82" s="133"/>
      <c r="JXV82" s="133"/>
      <c r="JXW82" s="133"/>
      <c r="JXX82" s="133"/>
      <c r="JXY82" s="133"/>
      <c r="JXZ82" s="133"/>
      <c r="JYA82" s="133"/>
      <c r="JYB82" s="133"/>
      <c r="JYC82" s="133"/>
      <c r="JYD82" s="133"/>
      <c r="JYE82" s="133"/>
      <c r="JYF82" s="133"/>
      <c r="JYG82" s="133"/>
      <c r="JYH82" s="133"/>
      <c r="JYI82" s="133"/>
      <c r="JYJ82" s="133"/>
      <c r="JYK82" s="133"/>
      <c r="JYL82" s="133"/>
      <c r="JYM82" s="133"/>
      <c r="JYN82" s="133"/>
      <c r="JYO82" s="133"/>
      <c r="JYP82" s="133"/>
      <c r="JYQ82" s="133"/>
      <c r="JYR82" s="133"/>
      <c r="JYS82" s="133"/>
      <c r="JYT82" s="133"/>
      <c r="JYU82" s="133"/>
      <c r="JYV82" s="133"/>
      <c r="JYW82" s="133"/>
      <c r="JYX82" s="133"/>
      <c r="JYY82" s="133"/>
      <c r="JYZ82" s="133"/>
      <c r="JZA82" s="133"/>
      <c r="JZB82" s="133"/>
      <c r="JZC82" s="133"/>
      <c r="JZD82" s="133"/>
      <c r="JZE82" s="133"/>
      <c r="JZF82" s="133"/>
      <c r="JZG82" s="133"/>
      <c r="JZH82" s="133"/>
      <c r="JZI82" s="133"/>
      <c r="JZJ82" s="133"/>
      <c r="JZK82" s="133"/>
      <c r="JZL82" s="133"/>
      <c r="JZM82" s="133"/>
      <c r="JZN82" s="133"/>
      <c r="JZO82" s="133"/>
      <c r="JZP82" s="133"/>
      <c r="JZQ82" s="133"/>
      <c r="JZR82" s="133"/>
      <c r="JZS82" s="133"/>
      <c r="JZT82" s="133"/>
      <c r="JZU82" s="133"/>
      <c r="JZV82" s="133"/>
      <c r="JZW82" s="133"/>
      <c r="JZX82" s="133"/>
      <c r="JZY82" s="133"/>
      <c r="JZZ82" s="133"/>
      <c r="KAA82" s="133"/>
      <c r="KAB82" s="133"/>
      <c r="KAC82" s="133"/>
      <c r="KAD82" s="133"/>
      <c r="KAE82" s="133"/>
      <c r="KAF82" s="133"/>
      <c r="KAG82" s="133"/>
      <c r="KAH82" s="133"/>
      <c r="KAI82" s="133"/>
      <c r="KAJ82" s="133"/>
      <c r="KAK82" s="133"/>
      <c r="KAL82" s="133"/>
      <c r="KAM82" s="133"/>
      <c r="KAN82" s="133"/>
      <c r="KAO82" s="133"/>
      <c r="KAP82" s="133"/>
      <c r="KAQ82" s="133"/>
      <c r="KAR82" s="133"/>
      <c r="KAS82" s="133"/>
      <c r="KAT82" s="133"/>
      <c r="KAU82" s="133"/>
      <c r="KAV82" s="133"/>
      <c r="KAW82" s="133"/>
      <c r="KAX82" s="133"/>
      <c r="KAY82" s="133"/>
      <c r="KAZ82" s="133"/>
      <c r="KBA82" s="133"/>
      <c r="KBB82" s="133"/>
      <c r="KBC82" s="133"/>
      <c r="KBD82" s="133"/>
      <c r="KBE82" s="133"/>
      <c r="KBF82" s="133"/>
      <c r="KBG82" s="133"/>
      <c r="KBH82" s="133"/>
      <c r="KBI82" s="133"/>
      <c r="KBJ82" s="133"/>
      <c r="KBK82" s="133"/>
      <c r="KBL82" s="133"/>
      <c r="KBM82" s="133"/>
      <c r="KBN82" s="133"/>
      <c r="KBO82" s="133"/>
      <c r="KBP82" s="133"/>
      <c r="KBQ82" s="133"/>
      <c r="KBR82" s="133"/>
      <c r="KBS82" s="133"/>
      <c r="KBT82" s="133"/>
      <c r="KBU82" s="133"/>
      <c r="KBV82" s="133"/>
      <c r="KBW82" s="133"/>
      <c r="KBX82" s="133"/>
      <c r="KBY82" s="133"/>
      <c r="KBZ82" s="133"/>
      <c r="KCA82" s="133"/>
      <c r="KCB82" s="133"/>
      <c r="KCC82" s="133"/>
      <c r="KCD82" s="133"/>
      <c r="KCE82" s="133"/>
      <c r="KCF82" s="133"/>
      <c r="KCG82" s="133"/>
      <c r="KCH82" s="133"/>
      <c r="KCI82" s="133"/>
      <c r="KCJ82" s="133"/>
      <c r="KCK82" s="133"/>
      <c r="KCL82" s="133"/>
      <c r="KCM82" s="133"/>
      <c r="KCN82" s="133"/>
      <c r="KCO82" s="133"/>
      <c r="KCP82" s="133"/>
      <c r="KCQ82" s="133"/>
      <c r="KCR82" s="133"/>
      <c r="KCS82" s="133"/>
      <c r="KCT82" s="133"/>
      <c r="KCU82" s="133"/>
      <c r="KCV82" s="133"/>
      <c r="KCW82" s="133"/>
      <c r="KCX82" s="133"/>
      <c r="KCY82" s="133"/>
      <c r="KCZ82" s="133"/>
      <c r="KDA82" s="133"/>
      <c r="KDB82" s="133"/>
      <c r="KDC82" s="133"/>
      <c r="KDD82" s="133"/>
      <c r="KDE82" s="133"/>
      <c r="KDF82" s="133"/>
      <c r="KDG82" s="133"/>
      <c r="KDH82" s="133"/>
      <c r="KDI82" s="133"/>
      <c r="KDJ82" s="133"/>
      <c r="KDK82" s="133"/>
      <c r="KDL82" s="133"/>
      <c r="KDM82" s="133"/>
      <c r="KDN82" s="133"/>
      <c r="KDO82" s="133"/>
      <c r="KDP82" s="133"/>
      <c r="KDQ82" s="133"/>
      <c r="KDR82" s="133"/>
      <c r="KDS82" s="133"/>
      <c r="KDT82" s="133"/>
      <c r="KDU82" s="133"/>
      <c r="KDV82" s="133"/>
      <c r="KDW82" s="133"/>
      <c r="KDX82" s="133"/>
      <c r="KDY82" s="133"/>
      <c r="KDZ82" s="133"/>
      <c r="KEA82" s="133"/>
      <c r="KEB82" s="133"/>
      <c r="KEC82" s="133"/>
      <c r="KED82" s="133"/>
      <c r="KEE82" s="133"/>
      <c r="KEF82" s="133"/>
      <c r="KEG82" s="133"/>
      <c r="KEH82" s="133"/>
      <c r="KEI82" s="133"/>
      <c r="KEJ82" s="133"/>
      <c r="KEK82" s="133"/>
      <c r="KEL82" s="133"/>
      <c r="KEM82" s="133"/>
      <c r="KEN82" s="133"/>
      <c r="KEO82" s="133"/>
      <c r="KEP82" s="133"/>
      <c r="KEQ82" s="133"/>
      <c r="KER82" s="133"/>
      <c r="KES82" s="133"/>
      <c r="KET82" s="133"/>
      <c r="KEU82" s="133"/>
      <c r="KEV82" s="133"/>
      <c r="KEW82" s="133"/>
      <c r="KEX82" s="133"/>
      <c r="KEY82" s="133"/>
      <c r="KEZ82" s="133"/>
      <c r="KFA82" s="133"/>
      <c r="KFB82" s="133"/>
      <c r="KFC82" s="133"/>
      <c r="KFD82" s="133"/>
      <c r="KFE82" s="133"/>
      <c r="KFF82" s="133"/>
      <c r="KFG82" s="133"/>
      <c r="KFH82" s="133"/>
      <c r="KFI82" s="133"/>
      <c r="KFJ82" s="133"/>
      <c r="KFK82" s="133"/>
      <c r="KFL82" s="133"/>
      <c r="KFM82" s="133"/>
      <c r="KFN82" s="133"/>
      <c r="KFO82" s="133"/>
      <c r="KFP82" s="133"/>
      <c r="KFQ82" s="133"/>
      <c r="KFR82" s="133"/>
      <c r="KFS82" s="133"/>
      <c r="KFT82" s="133"/>
      <c r="KFU82" s="133"/>
      <c r="KFV82" s="133"/>
      <c r="KFW82" s="133"/>
      <c r="KFX82" s="133"/>
      <c r="KFY82" s="133"/>
      <c r="KFZ82" s="133"/>
      <c r="KGA82" s="133"/>
      <c r="KGB82" s="133"/>
      <c r="KGC82" s="133"/>
      <c r="KGD82" s="133"/>
      <c r="KGE82" s="133"/>
      <c r="KGF82" s="133"/>
      <c r="KGG82" s="133"/>
      <c r="KGH82" s="133"/>
      <c r="KGI82" s="133"/>
      <c r="KGJ82" s="133"/>
      <c r="KGK82" s="133"/>
      <c r="KGL82" s="133"/>
      <c r="KGM82" s="133"/>
      <c r="KGN82" s="133"/>
      <c r="KGO82" s="133"/>
      <c r="KGP82" s="133"/>
      <c r="KGQ82" s="133"/>
      <c r="KGR82" s="133"/>
      <c r="KGS82" s="133"/>
      <c r="KGT82" s="133"/>
      <c r="KGU82" s="133"/>
      <c r="KGV82" s="133"/>
      <c r="KGW82" s="133"/>
      <c r="KGX82" s="133"/>
      <c r="KGY82" s="133"/>
      <c r="KGZ82" s="133"/>
      <c r="KHA82" s="133"/>
      <c r="KHB82" s="133"/>
      <c r="KHC82" s="133"/>
      <c r="KHD82" s="133"/>
      <c r="KHE82" s="133"/>
      <c r="KHF82" s="133"/>
      <c r="KHG82" s="133"/>
      <c r="KHH82" s="133"/>
      <c r="KHI82" s="133"/>
      <c r="KHJ82" s="133"/>
      <c r="KHK82" s="133"/>
      <c r="KHL82" s="133"/>
      <c r="KHM82" s="133"/>
      <c r="KHN82" s="133"/>
      <c r="KHO82" s="133"/>
      <c r="KHP82" s="133"/>
      <c r="KHQ82" s="133"/>
      <c r="KHR82" s="133"/>
      <c r="KHS82" s="133"/>
      <c r="KHT82" s="133"/>
      <c r="KHU82" s="133"/>
      <c r="KHV82" s="133"/>
      <c r="KHW82" s="133"/>
      <c r="KHX82" s="133"/>
      <c r="KHY82" s="133"/>
      <c r="KHZ82" s="133"/>
      <c r="KIA82" s="133"/>
      <c r="KIB82" s="133"/>
      <c r="KIC82" s="133"/>
      <c r="KID82" s="133"/>
      <c r="KIE82" s="133"/>
      <c r="KIF82" s="133"/>
      <c r="KIG82" s="133"/>
      <c r="KIH82" s="133"/>
      <c r="KII82" s="133"/>
      <c r="KIJ82" s="133"/>
      <c r="KIK82" s="133"/>
      <c r="KIL82" s="133"/>
      <c r="KIM82" s="133"/>
      <c r="KIN82" s="133"/>
      <c r="KIO82" s="133"/>
      <c r="KIP82" s="133"/>
      <c r="KIQ82" s="133"/>
      <c r="KIR82" s="133"/>
      <c r="KIS82" s="133"/>
      <c r="KIT82" s="133"/>
      <c r="KIU82" s="133"/>
      <c r="KIV82" s="133"/>
      <c r="KIW82" s="133"/>
      <c r="KIX82" s="133"/>
      <c r="KIY82" s="133"/>
      <c r="KIZ82" s="133"/>
      <c r="KJA82" s="133"/>
      <c r="KJB82" s="133"/>
      <c r="KJC82" s="133"/>
      <c r="KJD82" s="133"/>
      <c r="KJE82" s="133"/>
      <c r="KJF82" s="133"/>
      <c r="KJG82" s="133"/>
      <c r="KJH82" s="133"/>
      <c r="KJI82" s="133"/>
      <c r="KJJ82" s="133"/>
      <c r="KJK82" s="133"/>
      <c r="KJL82" s="133"/>
      <c r="KJM82" s="133"/>
      <c r="KJN82" s="133"/>
      <c r="KJO82" s="133"/>
      <c r="KJP82" s="133"/>
      <c r="KJQ82" s="133"/>
      <c r="KJR82" s="133"/>
      <c r="KJS82" s="133"/>
      <c r="KJT82" s="133"/>
      <c r="KJU82" s="133"/>
      <c r="KJV82" s="133"/>
      <c r="KJW82" s="133"/>
      <c r="KJX82" s="133"/>
      <c r="KJY82" s="133"/>
      <c r="KJZ82" s="133"/>
      <c r="KKA82" s="133"/>
      <c r="KKB82" s="133"/>
      <c r="KKC82" s="133"/>
      <c r="KKD82" s="133"/>
      <c r="KKE82" s="133"/>
      <c r="KKF82" s="133"/>
      <c r="KKG82" s="133"/>
      <c r="KKH82" s="133"/>
      <c r="KKI82" s="133"/>
      <c r="KKJ82" s="133"/>
      <c r="KKK82" s="133"/>
      <c r="KKL82" s="133"/>
      <c r="KKM82" s="133"/>
      <c r="KKN82" s="133"/>
      <c r="KKO82" s="133"/>
      <c r="KKP82" s="133"/>
      <c r="KKQ82" s="133"/>
      <c r="KKR82" s="133"/>
      <c r="KKS82" s="133"/>
      <c r="KKT82" s="133"/>
      <c r="KKU82" s="133"/>
      <c r="KKV82" s="133"/>
      <c r="KKW82" s="133"/>
      <c r="KKX82" s="133"/>
      <c r="KKY82" s="133"/>
      <c r="KKZ82" s="133"/>
      <c r="KLA82" s="133"/>
      <c r="KLB82" s="133"/>
      <c r="KLC82" s="133"/>
      <c r="KLD82" s="133"/>
      <c r="KLE82" s="133"/>
      <c r="KLF82" s="133"/>
      <c r="KLG82" s="133"/>
      <c r="KLH82" s="133"/>
      <c r="KLI82" s="133"/>
      <c r="KLJ82" s="133"/>
      <c r="KLK82" s="133"/>
      <c r="KLL82" s="133"/>
      <c r="KLM82" s="133"/>
      <c r="KLN82" s="133"/>
      <c r="KLO82" s="133"/>
      <c r="KLP82" s="133"/>
      <c r="KLQ82" s="133"/>
      <c r="KLR82" s="133"/>
      <c r="KLS82" s="133"/>
      <c r="KLT82" s="133"/>
      <c r="KLU82" s="133"/>
      <c r="KLV82" s="133"/>
      <c r="KLW82" s="133"/>
      <c r="KLX82" s="133"/>
      <c r="KLY82" s="133"/>
      <c r="KLZ82" s="133"/>
      <c r="KMA82" s="133"/>
      <c r="KMB82" s="133"/>
      <c r="KMC82" s="133"/>
      <c r="KMD82" s="133"/>
      <c r="KME82" s="133"/>
      <c r="KMF82" s="133"/>
      <c r="KMG82" s="133"/>
      <c r="KMH82" s="133"/>
      <c r="KMI82" s="133"/>
      <c r="KMJ82" s="133"/>
      <c r="KMK82" s="133"/>
      <c r="KML82" s="133"/>
      <c r="KMM82" s="133"/>
      <c r="KMN82" s="133"/>
      <c r="KMO82" s="133"/>
      <c r="KMP82" s="133"/>
      <c r="KMQ82" s="133"/>
      <c r="KMR82" s="133"/>
      <c r="KMS82" s="133"/>
      <c r="KMT82" s="133"/>
      <c r="KMU82" s="133"/>
      <c r="KMV82" s="133"/>
      <c r="KMW82" s="133"/>
      <c r="KMX82" s="133"/>
      <c r="KMY82" s="133"/>
      <c r="KMZ82" s="133"/>
      <c r="KNA82" s="133"/>
      <c r="KNB82" s="133"/>
      <c r="KNC82" s="133"/>
      <c r="KND82" s="133"/>
      <c r="KNE82" s="133"/>
      <c r="KNF82" s="133"/>
      <c r="KNG82" s="133"/>
      <c r="KNH82" s="133"/>
      <c r="KNI82" s="133"/>
      <c r="KNJ82" s="133"/>
      <c r="KNK82" s="133"/>
      <c r="KNL82" s="133"/>
      <c r="KNM82" s="133"/>
      <c r="KNN82" s="133"/>
      <c r="KNO82" s="133"/>
      <c r="KNP82" s="133"/>
      <c r="KNQ82" s="133"/>
      <c r="KNR82" s="133"/>
      <c r="KNS82" s="133"/>
      <c r="KNT82" s="133"/>
      <c r="KNU82" s="133"/>
      <c r="KNV82" s="133"/>
      <c r="KNW82" s="133"/>
      <c r="KNX82" s="133"/>
      <c r="KNY82" s="133"/>
      <c r="KNZ82" s="133"/>
      <c r="KOA82" s="133"/>
      <c r="KOB82" s="133"/>
      <c r="KOC82" s="133"/>
      <c r="KOD82" s="133"/>
      <c r="KOE82" s="133"/>
      <c r="KOF82" s="133"/>
      <c r="KOG82" s="133"/>
      <c r="KOH82" s="133"/>
      <c r="KOI82" s="133"/>
      <c r="KOJ82" s="133"/>
      <c r="KOK82" s="133"/>
      <c r="KOL82" s="133"/>
      <c r="KOM82" s="133"/>
      <c r="KON82" s="133"/>
      <c r="KOO82" s="133"/>
      <c r="KOP82" s="133"/>
      <c r="KOQ82" s="133"/>
      <c r="KOR82" s="133"/>
      <c r="KOS82" s="133"/>
      <c r="KOT82" s="133"/>
      <c r="KOU82" s="133"/>
      <c r="KOV82" s="133"/>
      <c r="KOW82" s="133"/>
      <c r="KOX82" s="133"/>
      <c r="KOY82" s="133"/>
      <c r="KOZ82" s="133"/>
      <c r="KPA82" s="133"/>
      <c r="KPB82" s="133"/>
      <c r="KPC82" s="133"/>
      <c r="KPD82" s="133"/>
      <c r="KPE82" s="133"/>
      <c r="KPF82" s="133"/>
      <c r="KPG82" s="133"/>
      <c r="KPH82" s="133"/>
      <c r="KPI82" s="133"/>
      <c r="KPJ82" s="133"/>
      <c r="KPK82" s="133"/>
      <c r="KPL82" s="133"/>
      <c r="KPM82" s="133"/>
      <c r="KPN82" s="133"/>
      <c r="KPO82" s="133"/>
      <c r="KPP82" s="133"/>
      <c r="KPQ82" s="133"/>
      <c r="KPR82" s="133"/>
      <c r="KPS82" s="133"/>
      <c r="KPT82" s="133"/>
      <c r="KPU82" s="133"/>
      <c r="KPV82" s="133"/>
      <c r="KPW82" s="133"/>
      <c r="KPX82" s="133"/>
      <c r="KPY82" s="133"/>
      <c r="KPZ82" s="133"/>
      <c r="KQA82" s="133"/>
      <c r="KQB82" s="133"/>
      <c r="KQC82" s="133"/>
      <c r="KQD82" s="133"/>
      <c r="KQE82" s="133"/>
      <c r="KQF82" s="133"/>
      <c r="KQG82" s="133"/>
      <c r="KQH82" s="133"/>
      <c r="KQI82" s="133"/>
      <c r="KQJ82" s="133"/>
      <c r="KQK82" s="133"/>
      <c r="KQL82" s="133"/>
      <c r="KQM82" s="133"/>
      <c r="KQN82" s="133"/>
      <c r="KQO82" s="133"/>
      <c r="KQP82" s="133"/>
      <c r="KQQ82" s="133"/>
      <c r="KQR82" s="133"/>
      <c r="KQS82" s="133"/>
      <c r="KQT82" s="133"/>
      <c r="KQU82" s="133"/>
      <c r="KQV82" s="133"/>
      <c r="KQW82" s="133"/>
      <c r="KQX82" s="133"/>
      <c r="KQY82" s="133"/>
      <c r="KQZ82" s="133"/>
      <c r="KRA82" s="133"/>
      <c r="KRB82" s="133"/>
      <c r="KRC82" s="133"/>
      <c r="KRD82" s="133"/>
      <c r="KRE82" s="133"/>
      <c r="KRF82" s="133"/>
      <c r="KRG82" s="133"/>
      <c r="KRH82" s="133"/>
      <c r="KRI82" s="133"/>
      <c r="KRJ82" s="133"/>
      <c r="KRK82" s="133"/>
      <c r="KRL82" s="133"/>
      <c r="KRM82" s="133"/>
      <c r="KRN82" s="133"/>
      <c r="KRO82" s="133"/>
      <c r="KRP82" s="133"/>
      <c r="KRQ82" s="133"/>
      <c r="KRR82" s="133"/>
      <c r="KRS82" s="133"/>
      <c r="KRT82" s="133"/>
      <c r="KRU82" s="133"/>
      <c r="KRV82" s="133"/>
      <c r="KRW82" s="133"/>
      <c r="KRX82" s="133"/>
      <c r="KRY82" s="133"/>
      <c r="KRZ82" s="133"/>
      <c r="KSA82" s="133"/>
      <c r="KSB82" s="133"/>
      <c r="KSC82" s="133"/>
      <c r="KSD82" s="133"/>
      <c r="KSE82" s="133"/>
      <c r="KSF82" s="133"/>
      <c r="KSG82" s="133"/>
      <c r="KSH82" s="133"/>
      <c r="KSI82" s="133"/>
      <c r="KSJ82" s="133"/>
      <c r="KSK82" s="133"/>
      <c r="KSL82" s="133"/>
      <c r="KSM82" s="133"/>
      <c r="KSN82" s="133"/>
      <c r="KSO82" s="133"/>
      <c r="KSP82" s="133"/>
      <c r="KSQ82" s="133"/>
      <c r="KSR82" s="133"/>
      <c r="KSS82" s="133"/>
      <c r="KST82" s="133"/>
      <c r="KSU82" s="133"/>
      <c r="KSV82" s="133"/>
      <c r="KSW82" s="133"/>
      <c r="KSX82" s="133"/>
      <c r="KSY82" s="133"/>
      <c r="KSZ82" s="133"/>
      <c r="KTA82" s="133"/>
      <c r="KTB82" s="133"/>
      <c r="KTC82" s="133"/>
      <c r="KTD82" s="133"/>
      <c r="KTE82" s="133"/>
      <c r="KTF82" s="133"/>
      <c r="KTG82" s="133"/>
      <c r="KTH82" s="133"/>
      <c r="KTI82" s="133"/>
      <c r="KTJ82" s="133"/>
      <c r="KTK82" s="133"/>
      <c r="KTL82" s="133"/>
      <c r="KTM82" s="133"/>
      <c r="KTN82" s="133"/>
      <c r="KTO82" s="133"/>
      <c r="KTP82" s="133"/>
      <c r="KTQ82" s="133"/>
      <c r="KTR82" s="133"/>
      <c r="KTS82" s="133"/>
      <c r="KTT82" s="133"/>
      <c r="KTU82" s="133"/>
      <c r="KTV82" s="133"/>
      <c r="KTW82" s="133"/>
      <c r="KTX82" s="133"/>
      <c r="KTY82" s="133"/>
      <c r="KTZ82" s="133"/>
      <c r="KUA82" s="133"/>
      <c r="KUB82" s="133"/>
      <c r="KUC82" s="133"/>
      <c r="KUD82" s="133"/>
      <c r="KUE82" s="133"/>
      <c r="KUF82" s="133"/>
      <c r="KUG82" s="133"/>
      <c r="KUH82" s="133"/>
      <c r="KUI82" s="133"/>
      <c r="KUJ82" s="133"/>
      <c r="KUK82" s="133"/>
      <c r="KUL82" s="133"/>
      <c r="KUM82" s="133"/>
      <c r="KUN82" s="133"/>
      <c r="KUO82" s="133"/>
      <c r="KUP82" s="133"/>
      <c r="KUQ82" s="133"/>
      <c r="KUR82" s="133"/>
      <c r="KUS82" s="133"/>
      <c r="KUT82" s="133"/>
      <c r="KUU82" s="133"/>
      <c r="KUV82" s="133"/>
      <c r="KUW82" s="133"/>
      <c r="KUX82" s="133"/>
      <c r="KUY82" s="133"/>
      <c r="KUZ82" s="133"/>
      <c r="KVA82" s="133"/>
      <c r="KVB82" s="133"/>
      <c r="KVC82" s="133"/>
      <c r="KVD82" s="133"/>
      <c r="KVE82" s="133"/>
      <c r="KVF82" s="133"/>
      <c r="KVG82" s="133"/>
      <c r="KVH82" s="133"/>
      <c r="KVI82" s="133"/>
      <c r="KVJ82" s="133"/>
      <c r="KVK82" s="133"/>
      <c r="KVL82" s="133"/>
      <c r="KVM82" s="133"/>
      <c r="KVN82" s="133"/>
      <c r="KVO82" s="133"/>
      <c r="KVP82" s="133"/>
      <c r="KVQ82" s="133"/>
      <c r="KVR82" s="133"/>
      <c r="KVS82" s="133"/>
      <c r="KVT82" s="133"/>
      <c r="KVU82" s="133"/>
      <c r="KVV82" s="133"/>
      <c r="KVW82" s="133"/>
      <c r="KVX82" s="133"/>
      <c r="KVY82" s="133"/>
      <c r="KVZ82" s="133"/>
      <c r="KWA82" s="133"/>
      <c r="KWB82" s="133"/>
      <c r="KWC82" s="133"/>
      <c r="KWD82" s="133"/>
      <c r="KWE82" s="133"/>
      <c r="KWF82" s="133"/>
      <c r="KWG82" s="133"/>
      <c r="KWH82" s="133"/>
      <c r="KWI82" s="133"/>
      <c r="KWJ82" s="133"/>
      <c r="KWK82" s="133"/>
      <c r="KWL82" s="133"/>
      <c r="KWM82" s="133"/>
      <c r="KWN82" s="133"/>
      <c r="KWO82" s="133"/>
      <c r="KWP82" s="133"/>
      <c r="KWQ82" s="133"/>
      <c r="KWR82" s="133"/>
      <c r="KWS82" s="133"/>
      <c r="KWT82" s="133"/>
      <c r="KWU82" s="133"/>
      <c r="KWV82" s="133"/>
      <c r="KWW82" s="133"/>
      <c r="KWX82" s="133"/>
      <c r="KWY82" s="133"/>
      <c r="KWZ82" s="133"/>
      <c r="KXA82" s="133"/>
      <c r="KXB82" s="133"/>
      <c r="KXC82" s="133"/>
      <c r="KXD82" s="133"/>
      <c r="KXE82" s="133"/>
      <c r="KXF82" s="133"/>
      <c r="KXG82" s="133"/>
      <c r="KXH82" s="133"/>
      <c r="KXI82" s="133"/>
      <c r="KXJ82" s="133"/>
      <c r="KXK82" s="133"/>
      <c r="KXL82" s="133"/>
      <c r="KXM82" s="133"/>
      <c r="KXN82" s="133"/>
      <c r="KXO82" s="133"/>
      <c r="KXP82" s="133"/>
      <c r="KXQ82" s="133"/>
      <c r="KXR82" s="133"/>
      <c r="KXS82" s="133"/>
      <c r="KXT82" s="133"/>
      <c r="KXU82" s="133"/>
      <c r="KXV82" s="133"/>
      <c r="KXW82" s="133"/>
      <c r="KXX82" s="133"/>
      <c r="KXY82" s="133"/>
      <c r="KXZ82" s="133"/>
      <c r="KYA82" s="133"/>
      <c r="KYB82" s="133"/>
      <c r="KYC82" s="133"/>
      <c r="KYD82" s="133"/>
      <c r="KYE82" s="133"/>
      <c r="KYF82" s="133"/>
      <c r="KYG82" s="133"/>
      <c r="KYH82" s="133"/>
      <c r="KYI82" s="133"/>
      <c r="KYJ82" s="133"/>
      <c r="KYK82" s="133"/>
      <c r="KYL82" s="133"/>
      <c r="KYM82" s="133"/>
      <c r="KYN82" s="133"/>
      <c r="KYO82" s="133"/>
      <c r="KYP82" s="133"/>
      <c r="KYQ82" s="133"/>
      <c r="KYR82" s="133"/>
      <c r="KYS82" s="133"/>
      <c r="KYT82" s="133"/>
      <c r="KYU82" s="133"/>
      <c r="KYV82" s="133"/>
      <c r="KYW82" s="133"/>
      <c r="KYX82" s="133"/>
      <c r="KYY82" s="133"/>
      <c r="KYZ82" s="133"/>
      <c r="KZA82" s="133"/>
      <c r="KZB82" s="133"/>
      <c r="KZC82" s="133"/>
      <c r="KZD82" s="133"/>
      <c r="KZE82" s="133"/>
      <c r="KZF82" s="133"/>
      <c r="KZG82" s="133"/>
      <c r="KZH82" s="133"/>
      <c r="KZI82" s="133"/>
      <c r="KZJ82" s="133"/>
      <c r="KZK82" s="133"/>
      <c r="KZL82" s="133"/>
      <c r="KZM82" s="133"/>
      <c r="KZN82" s="133"/>
      <c r="KZO82" s="133"/>
      <c r="KZP82" s="133"/>
      <c r="KZQ82" s="133"/>
      <c r="KZR82" s="133"/>
      <c r="KZS82" s="133"/>
      <c r="KZT82" s="133"/>
      <c r="KZU82" s="133"/>
      <c r="KZV82" s="133"/>
      <c r="KZW82" s="133"/>
      <c r="KZX82" s="133"/>
      <c r="KZY82" s="133"/>
      <c r="KZZ82" s="133"/>
      <c r="LAA82" s="133"/>
      <c r="LAB82" s="133"/>
      <c r="LAC82" s="133"/>
      <c r="LAD82" s="133"/>
      <c r="LAE82" s="133"/>
      <c r="LAF82" s="133"/>
      <c r="LAG82" s="133"/>
      <c r="LAH82" s="133"/>
      <c r="LAI82" s="133"/>
      <c r="LAJ82" s="133"/>
      <c r="LAK82" s="133"/>
      <c r="LAL82" s="133"/>
      <c r="LAM82" s="133"/>
      <c r="LAN82" s="133"/>
      <c r="LAO82" s="133"/>
      <c r="LAP82" s="133"/>
      <c r="LAQ82" s="133"/>
      <c r="LAR82" s="133"/>
      <c r="LAS82" s="133"/>
      <c r="LAT82" s="133"/>
      <c r="LAU82" s="133"/>
      <c r="LAV82" s="133"/>
      <c r="LAW82" s="133"/>
      <c r="LAX82" s="133"/>
      <c r="LAY82" s="133"/>
      <c r="LAZ82" s="133"/>
      <c r="LBA82" s="133"/>
      <c r="LBB82" s="133"/>
      <c r="LBC82" s="133"/>
      <c r="LBD82" s="133"/>
      <c r="LBE82" s="133"/>
      <c r="LBF82" s="133"/>
      <c r="LBG82" s="133"/>
      <c r="LBH82" s="133"/>
      <c r="LBI82" s="133"/>
      <c r="LBJ82" s="133"/>
      <c r="LBK82" s="133"/>
      <c r="LBL82" s="133"/>
      <c r="LBM82" s="133"/>
      <c r="LBN82" s="133"/>
      <c r="LBO82" s="133"/>
      <c r="LBP82" s="133"/>
      <c r="LBQ82" s="133"/>
      <c r="LBR82" s="133"/>
      <c r="LBS82" s="133"/>
      <c r="LBT82" s="133"/>
      <c r="LBU82" s="133"/>
      <c r="LBV82" s="133"/>
      <c r="LBW82" s="133"/>
      <c r="LBX82" s="133"/>
      <c r="LBY82" s="133"/>
      <c r="LBZ82" s="133"/>
      <c r="LCA82" s="133"/>
      <c r="LCB82" s="133"/>
      <c r="LCC82" s="133"/>
      <c r="LCD82" s="133"/>
      <c r="LCE82" s="133"/>
      <c r="LCF82" s="133"/>
      <c r="LCG82" s="133"/>
      <c r="LCH82" s="133"/>
      <c r="LCI82" s="133"/>
      <c r="LCJ82" s="133"/>
      <c r="LCK82" s="133"/>
      <c r="LCL82" s="133"/>
      <c r="LCM82" s="133"/>
      <c r="LCN82" s="133"/>
      <c r="LCO82" s="133"/>
      <c r="LCP82" s="133"/>
      <c r="LCQ82" s="133"/>
      <c r="LCR82" s="133"/>
      <c r="LCS82" s="133"/>
      <c r="LCT82" s="133"/>
      <c r="LCU82" s="133"/>
      <c r="LCV82" s="133"/>
      <c r="LCW82" s="133"/>
      <c r="LCX82" s="133"/>
      <c r="LCY82" s="133"/>
      <c r="LCZ82" s="133"/>
      <c r="LDA82" s="133"/>
      <c r="LDB82" s="133"/>
      <c r="LDC82" s="133"/>
      <c r="LDD82" s="133"/>
      <c r="LDE82" s="133"/>
      <c r="LDF82" s="133"/>
      <c r="LDG82" s="133"/>
      <c r="LDH82" s="133"/>
      <c r="LDI82" s="133"/>
      <c r="LDJ82" s="133"/>
      <c r="LDK82" s="133"/>
      <c r="LDL82" s="133"/>
      <c r="LDM82" s="133"/>
      <c r="LDN82" s="133"/>
      <c r="LDO82" s="133"/>
      <c r="LDP82" s="133"/>
      <c r="LDQ82" s="133"/>
      <c r="LDR82" s="133"/>
      <c r="LDS82" s="133"/>
      <c r="LDT82" s="133"/>
      <c r="LDU82" s="133"/>
      <c r="LDV82" s="133"/>
      <c r="LDW82" s="133"/>
      <c r="LDX82" s="133"/>
      <c r="LDY82" s="133"/>
      <c r="LDZ82" s="133"/>
      <c r="LEA82" s="133"/>
      <c r="LEB82" s="133"/>
      <c r="LEC82" s="133"/>
      <c r="LED82" s="133"/>
      <c r="LEE82" s="133"/>
      <c r="LEF82" s="133"/>
      <c r="LEG82" s="133"/>
      <c r="LEH82" s="133"/>
      <c r="LEI82" s="133"/>
      <c r="LEJ82" s="133"/>
      <c r="LEK82" s="133"/>
      <c r="LEL82" s="133"/>
      <c r="LEM82" s="133"/>
      <c r="LEN82" s="133"/>
      <c r="LEO82" s="133"/>
      <c r="LEP82" s="133"/>
      <c r="LEQ82" s="133"/>
      <c r="LER82" s="133"/>
      <c r="LES82" s="133"/>
      <c r="LET82" s="133"/>
      <c r="LEU82" s="133"/>
      <c r="LEV82" s="133"/>
      <c r="LEW82" s="133"/>
      <c r="LEX82" s="133"/>
      <c r="LEY82" s="133"/>
      <c r="LEZ82" s="133"/>
      <c r="LFA82" s="133"/>
      <c r="LFB82" s="133"/>
      <c r="LFC82" s="133"/>
      <c r="LFD82" s="133"/>
      <c r="LFE82" s="133"/>
      <c r="LFF82" s="133"/>
      <c r="LFG82" s="133"/>
      <c r="LFH82" s="133"/>
      <c r="LFI82" s="133"/>
      <c r="LFJ82" s="133"/>
      <c r="LFK82" s="133"/>
      <c r="LFL82" s="133"/>
      <c r="LFM82" s="133"/>
      <c r="LFN82" s="133"/>
      <c r="LFO82" s="133"/>
      <c r="LFP82" s="133"/>
      <c r="LFQ82" s="133"/>
      <c r="LFR82" s="133"/>
      <c r="LFS82" s="133"/>
      <c r="LFT82" s="133"/>
      <c r="LFU82" s="133"/>
      <c r="LFV82" s="133"/>
      <c r="LFW82" s="133"/>
      <c r="LFX82" s="133"/>
      <c r="LFY82" s="133"/>
      <c r="LFZ82" s="133"/>
      <c r="LGA82" s="133"/>
      <c r="LGB82" s="133"/>
      <c r="LGC82" s="133"/>
      <c r="LGD82" s="133"/>
      <c r="LGE82" s="133"/>
      <c r="LGF82" s="133"/>
      <c r="LGG82" s="133"/>
      <c r="LGH82" s="133"/>
      <c r="LGI82" s="133"/>
      <c r="LGJ82" s="133"/>
      <c r="LGK82" s="133"/>
      <c r="LGL82" s="133"/>
      <c r="LGM82" s="133"/>
      <c r="LGN82" s="133"/>
      <c r="LGO82" s="133"/>
      <c r="LGP82" s="133"/>
      <c r="LGQ82" s="133"/>
      <c r="LGR82" s="133"/>
      <c r="LGS82" s="133"/>
      <c r="LGT82" s="133"/>
      <c r="LGU82" s="133"/>
      <c r="LGV82" s="133"/>
      <c r="LGW82" s="133"/>
      <c r="LGX82" s="133"/>
      <c r="LGY82" s="133"/>
      <c r="LGZ82" s="133"/>
      <c r="LHA82" s="133"/>
      <c r="LHB82" s="133"/>
      <c r="LHC82" s="133"/>
      <c r="LHD82" s="133"/>
      <c r="LHE82" s="133"/>
      <c r="LHF82" s="133"/>
      <c r="LHG82" s="133"/>
      <c r="LHH82" s="133"/>
      <c r="LHI82" s="133"/>
      <c r="LHJ82" s="133"/>
      <c r="LHK82" s="133"/>
      <c r="LHL82" s="133"/>
      <c r="LHM82" s="133"/>
      <c r="LHN82" s="133"/>
      <c r="LHO82" s="133"/>
      <c r="LHP82" s="133"/>
      <c r="LHQ82" s="133"/>
      <c r="LHR82" s="133"/>
      <c r="LHS82" s="133"/>
      <c r="LHT82" s="133"/>
      <c r="LHU82" s="133"/>
      <c r="LHV82" s="133"/>
      <c r="LHW82" s="133"/>
      <c r="LHX82" s="133"/>
      <c r="LHY82" s="133"/>
      <c r="LHZ82" s="133"/>
      <c r="LIA82" s="133"/>
      <c r="LIB82" s="133"/>
      <c r="LIC82" s="133"/>
      <c r="LID82" s="133"/>
      <c r="LIE82" s="133"/>
      <c r="LIF82" s="133"/>
      <c r="LIG82" s="133"/>
      <c r="LIH82" s="133"/>
      <c r="LII82" s="133"/>
      <c r="LIJ82" s="133"/>
      <c r="LIK82" s="133"/>
      <c r="LIL82" s="133"/>
      <c r="LIM82" s="133"/>
      <c r="LIN82" s="133"/>
      <c r="LIO82" s="133"/>
      <c r="LIP82" s="133"/>
      <c r="LIQ82" s="133"/>
      <c r="LIR82" s="133"/>
      <c r="LIS82" s="133"/>
      <c r="LIT82" s="133"/>
      <c r="LIU82" s="133"/>
      <c r="LIV82" s="133"/>
      <c r="LIW82" s="133"/>
      <c r="LIX82" s="133"/>
      <c r="LIY82" s="133"/>
      <c r="LIZ82" s="133"/>
      <c r="LJA82" s="133"/>
      <c r="LJB82" s="133"/>
      <c r="LJC82" s="133"/>
      <c r="LJD82" s="133"/>
      <c r="LJE82" s="133"/>
      <c r="LJF82" s="133"/>
      <c r="LJG82" s="133"/>
      <c r="LJH82" s="133"/>
      <c r="LJI82" s="133"/>
      <c r="LJJ82" s="133"/>
      <c r="LJK82" s="133"/>
      <c r="LJL82" s="133"/>
      <c r="LJM82" s="133"/>
      <c r="LJN82" s="133"/>
      <c r="LJO82" s="133"/>
      <c r="LJP82" s="133"/>
      <c r="LJQ82" s="133"/>
      <c r="LJR82" s="133"/>
      <c r="LJS82" s="133"/>
      <c r="LJT82" s="133"/>
      <c r="LJU82" s="133"/>
      <c r="LJV82" s="133"/>
      <c r="LJW82" s="133"/>
      <c r="LJX82" s="133"/>
      <c r="LJY82" s="133"/>
      <c r="LJZ82" s="133"/>
      <c r="LKA82" s="133"/>
      <c r="LKB82" s="133"/>
      <c r="LKC82" s="133"/>
      <c r="LKD82" s="133"/>
      <c r="LKE82" s="133"/>
      <c r="LKF82" s="133"/>
      <c r="LKG82" s="133"/>
      <c r="LKH82" s="133"/>
      <c r="LKI82" s="133"/>
      <c r="LKJ82" s="133"/>
      <c r="LKK82" s="133"/>
      <c r="LKL82" s="133"/>
      <c r="LKM82" s="133"/>
      <c r="LKN82" s="133"/>
      <c r="LKO82" s="133"/>
      <c r="LKP82" s="133"/>
      <c r="LKQ82" s="133"/>
      <c r="LKR82" s="133"/>
      <c r="LKS82" s="133"/>
      <c r="LKT82" s="133"/>
      <c r="LKU82" s="133"/>
      <c r="LKV82" s="133"/>
      <c r="LKW82" s="133"/>
      <c r="LKX82" s="133"/>
      <c r="LKY82" s="133"/>
      <c r="LKZ82" s="133"/>
      <c r="LLA82" s="133"/>
      <c r="LLB82" s="133"/>
      <c r="LLC82" s="133"/>
      <c r="LLD82" s="133"/>
      <c r="LLE82" s="133"/>
      <c r="LLF82" s="133"/>
      <c r="LLG82" s="133"/>
      <c r="LLH82" s="133"/>
      <c r="LLI82" s="133"/>
      <c r="LLJ82" s="133"/>
      <c r="LLK82" s="133"/>
      <c r="LLL82" s="133"/>
      <c r="LLM82" s="133"/>
      <c r="LLN82" s="133"/>
      <c r="LLO82" s="133"/>
      <c r="LLP82" s="133"/>
      <c r="LLQ82" s="133"/>
      <c r="LLR82" s="133"/>
      <c r="LLS82" s="133"/>
      <c r="LLT82" s="133"/>
      <c r="LLU82" s="133"/>
      <c r="LLV82" s="133"/>
      <c r="LLW82" s="133"/>
      <c r="LLX82" s="133"/>
      <c r="LLY82" s="133"/>
      <c r="LLZ82" s="133"/>
      <c r="LMA82" s="133"/>
      <c r="LMB82" s="133"/>
      <c r="LMC82" s="133"/>
      <c r="LMD82" s="133"/>
      <c r="LME82" s="133"/>
      <c r="LMF82" s="133"/>
      <c r="LMG82" s="133"/>
      <c r="LMH82" s="133"/>
      <c r="LMI82" s="133"/>
      <c r="LMJ82" s="133"/>
      <c r="LMK82" s="133"/>
      <c r="LML82" s="133"/>
      <c r="LMM82" s="133"/>
      <c r="LMN82" s="133"/>
      <c r="LMO82" s="133"/>
      <c r="LMP82" s="133"/>
      <c r="LMQ82" s="133"/>
      <c r="LMR82" s="133"/>
      <c r="LMS82" s="133"/>
      <c r="LMT82" s="133"/>
      <c r="LMU82" s="133"/>
      <c r="LMV82" s="133"/>
      <c r="LMW82" s="133"/>
      <c r="LMX82" s="133"/>
      <c r="LMY82" s="133"/>
      <c r="LMZ82" s="133"/>
      <c r="LNA82" s="133"/>
      <c r="LNB82" s="133"/>
      <c r="LNC82" s="133"/>
      <c r="LND82" s="133"/>
      <c r="LNE82" s="133"/>
      <c r="LNF82" s="133"/>
      <c r="LNG82" s="133"/>
      <c r="LNH82" s="133"/>
      <c r="LNI82" s="133"/>
      <c r="LNJ82" s="133"/>
      <c r="LNK82" s="133"/>
      <c r="LNL82" s="133"/>
      <c r="LNM82" s="133"/>
      <c r="LNN82" s="133"/>
      <c r="LNO82" s="133"/>
      <c r="LNP82" s="133"/>
      <c r="LNQ82" s="133"/>
      <c r="LNR82" s="133"/>
      <c r="LNS82" s="133"/>
      <c r="LNT82" s="133"/>
      <c r="LNU82" s="133"/>
      <c r="LNV82" s="133"/>
      <c r="LNW82" s="133"/>
      <c r="LNX82" s="133"/>
      <c r="LNY82" s="133"/>
      <c r="LNZ82" s="133"/>
      <c r="LOA82" s="133"/>
      <c r="LOB82" s="133"/>
      <c r="LOC82" s="133"/>
      <c r="LOD82" s="133"/>
      <c r="LOE82" s="133"/>
      <c r="LOF82" s="133"/>
      <c r="LOG82" s="133"/>
      <c r="LOH82" s="133"/>
      <c r="LOI82" s="133"/>
      <c r="LOJ82" s="133"/>
      <c r="LOK82" s="133"/>
      <c r="LOL82" s="133"/>
      <c r="LOM82" s="133"/>
      <c r="LON82" s="133"/>
      <c r="LOO82" s="133"/>
      <c r="LOP82" s="133"/>
      <c r="LOQ82" s="133"/>
      <c r="LOR82" s="133"/>
      <c r="LOS82" s="133"/>
      <c r="LOT82" s="133"/>
      <c r="LOU82" s="133"/>
      <c r="LOV82" s="133"/>
      <c r="LOW82" s="133"/>
      <c r="LOX82" s="133"/>
      <c r="LOY82" s="133"/>
      <c r="LOZ82" s="133"/>
      <c r="LPA82" s="133"/>
      <c r="LPB82" s="133"/>
      <c r="LPC82" s="133"/>
      <c r="LPD82" s="133"/>
      <c r="LPE82" s="133"/>
      <c r="LPF82" s="133"/>
      <c r="LPG82" s="133"/>
      <c r="LPH82" s="133"/>
      <c r="LPI82" s="133"/>
      <c r="LPJ82" s="133"/>
      <c r="LPK82" s="133"/>
      <c r="LPL82" s="133"/>
      <c r="LPM82" s="133"/>
      <c r="LPN82" s="133"/>
      <c r="LPO82" s="133"/>
      <c r="LPP82" s="133"/>
      <c r="LPQ82" s="133"/>
      <c r="LPR82" s="133"/>
      <c r="LPS82" s="133"/>
      <c r="LPT82" s="133"/>
      <c r="LPU82" s="133"/>
      <c r="LPV82" s="133"/>
      <c r="LPW82" s="133"/>
      <c r="LPX82" s="133"/>
      <c r="LPY82" s="133"/>
      <c r="LPZ82" s="133"/>
      <c r="LQA82" s="133"/>
      <c r="LQB82" s="133"/>
      <c r="LQC82" s="133"/>
      <c r="LQD82" s="133"/>
      <c r="LQE82" s="133"/>
      <c r="LQF82" s="133"/>
      <c r="LQG82" s="133"/>
      <c r="LQH82" s="133"/>
      <c r="LQI82" s="133"/>
      <c r="LQJ82" s="133"/>
      <c r="LQK82" s="133"/>
      <c r="LQL82" s="133"/>
      <c r="LQM82" s="133"/>
      <c r="LQN82" s="133"/>
      <c r="LQO82" s="133"/>
      <c r="LQP82" s="133"/>
      <c r="LQQ82" s="133"/>
      <c r="LQR82" s="133"/>
      <c r="LQS82" s="133"/>
      <c r="LQT82" s="133"/>
      <c r="LQU82" s="133"/>
      <c r="LQV82" s="133"/>
      <c r="LQW82" s="133"/>
      <c r="LQX82" s="133"/>
      <c r="LQY82" s="133"/>
      <c r="LQZ82" s="133"/>
      <c r="LRA82" s="133"/>
      <c r="LRB82" s="133"/>
      <c r="LRC82" s="133"/>
      <c r="LRD82" s="133"/>
      <c r="LRE82" s="133"/>
      <c r="LRF82" s="133"/>
      <c r="LRG82" s="133"/>
      <c r="LRH82" s="133"/>
      <c r="LRI82" s="133"/>
      <c r="LRJ82" s="133"/>
      <c r="LRK82" s="133"/>
      <c r="LRL82" s="133"/>
      <c r="LRM82" s="133"/>
      <c r="LRN82" s="133"/>
      <c r="LRO82" s="133"/>
      <c r="LRP82" s="133"/>
      <c r="LRQ82" s="133"/>
      <c r="LRR82" s="133"/>
      <c r="LRS82" s="133"/>
      <c r="LRT82" s="133"/>
      <c r="LRU82" s="133"/>
      <c r="LRV82" s="133"/>
      <c r="LRW82" s="133"/>
      <c r="LRX82" s="133"/>
      <c r="LRY82" s="133"/>
      <c r="LRZ82" s="133"/>
      <c r="LSA82" s="133"/>
      <c r="LSB82" s="133"/>
      <c r="LSC82" s="133"/>
      <c r="LSD82" s="133"/>
      <c r="LSE82" s="133"/>
      <c r="LSF82" s="133"/>
      <c r="LSG82" s="133"/>
      <c r="LSH82" s="133"/>
      <c r="LSI82" s="133"/>
      <c r="LSJ82" s="133"/>
      <c r="LSK82" s="133"/>
      <c r="LSL82" s="133"/>
      <c r="LSM82" s="133"/>
      <c r="LSN82" s="133"/>
      <c r="LSO82" s="133"/>
      <c r="LSP82" s="133"/>
      <c r="LSQ82" s="133"/>
      <c r="LSR82" s="133"/>
      <c r="LSS82" s="133"/>
      <c r="LST82" s="133"/>
      <c r="LSU82" s="133"/>
      <c r="LSV82" s="133"/>
      <c r="LSW82" s="133"/>
      <c r="LSX82" s="133"/>
      <c r="LSY82" s="133"/>
      <c r="LSZ82" s="133"/>
      <c r="LTA82" s="133"/>
      <c r="LTB82" s="133"/>
      <c r="LTC82" s="133"/>
      <c r="LTD82" s="133"/>
      <c r="LTE82" s="133"/>
      <c r="LTF82" s="133"/>
      <c r="LTG82" s="133"/>
      <c r="LTH82" s="133"/>
      <c r="LTI82" s="133"/>
      <c r="LTJ82" s="133"/>
      <c r="LTK82" s="133"/>
      <c r="LTL82" s="133"/>
      <c r="LTM82" s="133"/>
      <c r="LTN82" s="133"/>
      <c r="LTO82" s="133"/>
      <c r="LTP82" s="133"/>
      <c r="LTQ82" s="133"/>
      <c r="LTR82" s="133"/>
      <c r="LTS82" s="133"/>
      <c r="LTT82" s="133"/>
      <c r="LTU82" s="133"/>
      <c r="LTV82" s="133"/>
      <c r="LTW82" s="133"/>
      <c r="LTX82" s="133"/>
      <c r="LTY82" s="133"/>
      <c r="LTZ82" s="133"/>
      <c r="LUA82" s="133"/>
      <c r="LUB82" s="133"/>
      <c r="LUC82" s="133"/>
      <c r="LUD82" s="133"/>
      <c r="LUE82" s="133"/>
      <c r="LUF82" s="133"/>
      <c r="LUG82" s="133"/>
      <c r="LUH82" s="133"/>
      <c r="LUI82" s="133"/>
      <c r="LUJ82" s="133"/>
      <c r="LUK82" s="133"/>
      <c r="LUL82" s="133"/>
      <c r="LUM82" s="133"/>
      <c r="LUN82" s="133"/>
      <c r="LUO82" s="133"/>
      <c r="LUP82" s="133"/>
      <c r="LUQ82" s="133"/>
      <c r="LUR82" s="133"/>
      <c r="LUS82" s="133"/>
      <c r="LUT82" s="133"/>
      <c r="LUU82" s="133"/>
      <c r="LUV82" s="133"/>
      <c r="LUW82" s="133"/>
      <c r="LUX82" s="133"/>
      <c r="LUY82" s="133"/>
      <c r="LUZ82" s="133"/>
      <c r="LVA82" s="133"/>
      <c r="LVB82" s="133"/>
      <c r="LVC82" s="133"/>
      <c r="LVD82" s="133"/>
      <c r="LVE82" s="133"/>
      <c r="LVF82" s="133"/>
      <c r="LVG82" s="133"/>
      <c r="LVH82" s="133"/>
      <c r="LVI82" s="133"/>
      <c r="LVJ82" s="133"/>
      <c r="LVK82" s="133"/>
      <c r="LVL82" s="133"/>
      <c r="LVM82" s="133"/>
      <c r="LVN82" s="133"/>
      <c r="LVO82" s="133"/>
      <c r="LVP82" s="133"/>
      <c r="LVQ82" s="133"/>
      <c r="LVR82" s="133"/>
      <c r="LVS82" s="133"/>
      <c r="LVT82" s="133"/>
      <c r="LVU82" s="133"/>
      <c r="LVV82" s="133"/>
      <c r="LVW82" s="133"/>
      <c r="LVX82" s="133"/>
      <c r="LVY82" s="133"/>
      <c r="LVZ82" s="133"/>
      <c r="LWA82" s="133"/>
      <c r="LWB82" s="133"/>
      <c r="LWC82" s="133"/>
      <c r="LWD82" s="133"/>
      <c r="LWE82" s="133"/>
      <c r="LWF82" s="133"/>
      <c r="LWG82" s="133"/>
      <c r="LWH82" s="133"/>
      <c r="LWI82" s="133"/>
      <c r="LWJ82" s="133"/>
      <c r="LWK82" s="133"/>
      <c r="LWL82" s="133"/>
      <c r="LWM82" s="133"/>
      <c r="LWN82" s="133"/>
      <c r="LWO82" s="133"/>
      <c r="LWP82" s="133"/>
      <c r="LWQ82" s="133"/>
      <c r="LWR82" s="133"/>
      <c r="LWS82" s="133"/>
      <c r="LWT82" s="133"/>
      <c r="LWU82" s="133"/>
      <c r="LWV82" s="133"/>
      <c r="LWW82" s="133"/>
      <c r="LWX82" s="133"/>
      <c r="LWY82" s="133"/>
      <c r="LWZ82" s="133"/>
      <c r="LXA82" s="133"/>
      <c r="LXB82" s="133"/>
      <c r="LXC82" s="133"/>
      <c r="LXD82" s="133"/>
      <c r="LXE82" s="133"/>
      <c r="LXF82" s="133"/>
      <c r="LXG82" s="133"/>
      <c r="LXH82" s="133"/>
      <c r="LXI82" s="133"/>
      <c r="LXJ82" s="133"/>
      <c r="LXK82" s="133"/>
      <c r="LXL82" s="133"/>
      <c r="LXM82" s="133"/>
      <c r="LXN82" s="133"/>
      <c r="LXO82" s="133"/>
      <c r="LXP82" s="133"/>
      <c r="LXQ82" s="133"/>
      <c r="LXR82" s="133"/>
      <c r="LXS82" s="133"/>
      <c r="LXT82" s="133"/>
      <c r="LXU82" s="133"/>
      <c r="LXV82" s="133"/>
      <c r="LXW82" s="133"/>
      <c r="LXX82" s="133"/>
      <c r="LXY82" s="133"/>
      <c r="LXZ82" s="133"/>
      <c r="LYA82" s="133"/>
      <c r="LYB82" s="133"/>
      <c r="LYC82" s="133"/>
      <c r="LYD82" s="133"/>
      <c r="LYE82" s="133"/>
      <c r="LYF82" s="133"/>
      <c r="LYG82" s="133"/>
      <c r="LYH82" s="133"/>
      <c r="LYI82" s="133"/>
      <c r="LYJ82" s="133"/>
      <c r="LYK82" s="133"/>
      <c r="LYL82" s="133"/>
      <c r="LYM82" s="133"/>
      <c r="LYN82" s="133"/>
      <c r="LYO82" s="133"/>
      <c r="LYP82" s="133"/>
      <c r="LYQ82" s="133"/>
      <c r="LYR82" s="133"/>
      <c r="LYS82" s="133"/>
      <c r="LYT82" s="133"/>
      <c r="LYU82" s="133"/>
      <c r="LYV82" s="133"/>
      <c r="LYW82" s="133"/>
      <c r="LYX82" s="133"/>
      <c r="LYY82" s="133"/>
      <c r="LYZ82" s="133"/>
      <c r="LZA82" s="133"/>
      <c r="LZB82" s="133"/>
      <c r="LZC82" s="133"/>
      <c r="LZD82" s="133"/>
      <c r="LZE82" s="133"/>
      <c r="LZF82" s="133"/>
      <c r="LZG82" s="133"/>
      <c r="LZH82" s="133"/>
      <c r="LZI82" s="133"/>
      <c r="LZJ82" s="133"/>
      <c r="LZK82" s="133"/>
      <c r="LZL82" s="133"/>
      <c r="LZM82" s="133"/>
      <c r="LZN82" s="133"/>
      <c r="LZO82" s="133"/>
      <c r="LZP82" s="133"/>
      <c r="LZQ82" s="133"/>
      <c r="LZR82" s="133"/>
      <c r="LZS82" s="133"/>
      <c r="LZT82" s="133"/>
      <c r="LZU82" s="133"/>
      <c r="LZV82" s="133"/>
      <c r="LZW82" s="133"/>
      <c r="LZX82" s="133"/>
      <c r="LZY82" s="133"/>
      <c r="LZZ82" s="133"/>
      <c r="MAA82" s="133"/>
      <c r="MAB82" s="133"/>
      <c r="MAC82" s="133"/>
      <c r="MAD82" s="133"/>
      <c r="MAE82" s="133"/>
      <c r="MAF82" s="133"/>
      <c r="MAG82" s="133"/>
      <c r="MAH82" s="133"/>
      <c r="MAI82" s="133"/>
      <c r="MAJ82" s="133"/>
      <c r="MAK82" s="133"/>
      <c r="MAL82" s="133"/>
      <c r="MAM82" s="133"/>
      <c r="MAN82" s="133"/>
      <c r="MAO82" s="133"/>
      <c r="MAP82" s="133"/>
      <c r="MAQ82" s="133"/>
      <c r="MAR82" s="133"/>
      <c r="MAS82" s="133"/>
      <c r="MAT82" s="133"/>
      <c r="MAU82" s="133"/>
      <c r="MAV82" s="133"/>
      <c r="MAW82" s="133"/>
      <c r="MAX82" s="133"/>
      <c r="MAY82" s="133"/>
      <c r="MAZ82" s="133"/>
      <c r="MBA82" s="133"/>
      <c r="MBB82" s="133"/>
      <c r="MBC82" s="133"/>
      <c r="MBD82" s="133"/>
      <c r="MBE82" s="133"/>
      <c r="MBF82" s="133"/>
      <c r="MBG82" s="133"/>
      <c r="MBH82" s="133"/>
      <c r="MBI82" s="133"/>
      <c r="MBJ82" s="133"/>
      <c r="MBK82" s="133"/>
      <c r="MBL82" s="133"/>
      <c r="MBM82" s="133"/>
      <c r="MBN82" s="133"/>
      <c r="MBO82" s="133"/>
      <c r="MBP82" s="133"/>
      <c r="MBQ82" s="133"/>
      <c r="MBR82" s="133"/>
      <c r="MBS82" s="133"/>
      <c r="MBT82" s="133"/>
      <c r="MBU82" s="133"/>
      <c r="MBV82" s="133"/>
      <c r="MBW82" s="133"/>
      <c r="MBX82" s="133"/>
      <c r="MBY82" s="133"/>
      <c r="MBZ82" s="133"/>
      <c r="MCA82" s="133"/>
      <c r="MCB82" s="133"/>
      <c r="MCC82" s="133"/>
      <c r="MCD82" s="133"/>
      <c r="MCE82" s="133"/>
      <c r="MCF82" s="133"/>
      <c r="MCG82" s="133"/>
      <c r="MCH82" s="133"/>
      <c r="MCI82" s="133"/>
      <c r="MCJ82" s="133"/>
      <c r="MCK82" s="133"/>
      <c r="MCL82" s="133"/>
      <c r="MCM82" s="133"/>
      <c r="MCN82" s="133"/>
      <c r="MCO82" s="133"/>
      <c r="MCP82" s="133"/>
      <c r="MCQ82" s="133"/>
      <c r="MCR82" s="133"/>
      <c r="MCS82" s="133"/>
      <c r="MCT82" s="133"/>
      <c r="MCU82" s="133"/>
      <c r="MCV82" s="133"/>
      <c r="MCW82" s="133"/>
      <c r="MCX82" s="133"/>
      <c r="MCY82" s="133"/>
      <c r="MCZ82" s="133"/>
      <c r="MDA82" s="133"/>
      <c r="MDB82" s="133"/>
      <c r="MDC82" s="133"/>
      <c r="MDD82" s="133"/>
      <c r="MDE82" s="133"/>
      <c r="MDF82" s="133"/>
      <c r="MDG82" s="133"/>
      <c r="MDH82" s="133"/>
      <c r="MDI82" s="133"/>
      <c r="MDJ82" s="133"/>
      <c r="MDK82" s="133"/>
      <c r="MDL82" s="133"/>
      <c r="MDM82" s="133"/>
      <c r="MDN82" s="133"/>
      <c r="MDO82" s="133"/>
      <c r="MDP82" s="133"/>
      <c r="MDQ82" s="133"/>
      <c r="MDR82" s="133"/>
      <c r="MDS82" s="133"/>
      <c r="MDT82" s="133"/>
      <c r="MDU82" s="133"/>
      <c r="MDV82" s="133"/>
      <c r="MDW82" s="133"/>
      <c r="MDX82" s="133"/>
      <c r="MDY82" s="133"/>
      <c r="MDZ82" s="133"/>
      <c r="MEA82" s="133"/>
      <c r="MEB82" s="133"/>
      <c r="MEC82" s="133"/>
      <c r="MED82" s="133"/>
      <c r="MEE82" s="133"/>
      <c r="MEF82" s="133"/>
      <c r="MEG82" s="133"/>
      <c r="MEH82" s="133"/>
      <c r="MEI82" s="133"/>
      <c r="MEJ82" s="133"/>
      <c r="MEK82" s="133"/>
      <c r="MEL82" s="133"/>
      <c r="MEM82" s="133"/>
      <c r="MEN82" s="133"/>
      <c r="MEO82" s="133"/>
      <c r="MEP82" s="133"/>
      <c r="MEQ82" s="133"/>
      <c r="MER82" s="133"/>
      <c r="MES82" s="133"/>
      <c r="MET82" s="133"/>
      <c r="MEU82" s="133"/>
      <c r="MEV82" s="133"/>
      <c r="MEW82" s="133"/>
      <c r="MEX82" s="133"/>
      <c r="MEY82" s="133"/>
      <c r="MEZ82" s="133"/>
      <c r="MFA82" s="133"/>
      <c r="MFB82" s="133"/>
      <c r="MFC82" s="133"/>
      <c r="MFD82" s="133"/>
      <c r="MFE82" s="133"/>
      <c r="MFF82" s="133"/>
      <c r="MFG82" s="133"/>
      <c r="MFH82" s="133"/>
      <c r="MFI82" s="133"/>
      <c r="MFJ82" s="133"/>
      <c r="MFK82" s="133"/>
      <c r="MFL82" s="133"/>
      <c r="MFM82" s="133"/>
      <c r="MFN82" s="133"/>
      <c r="MFO82" s="133"/>
      <c r="MFP82" s="133"/>
      <c r="MFQ82" s="133"/>
      <c r="MFR82" s="133"/>
      <c r="MFS82" s="133"/>
      <c r="MFT82" s="133"/>
      <c r="MFU82" s="133"/>
      <c r="MFV82" s="133"/>
      <c r="MFW82" s="133"/>
      <c r="MFX82" s="133"/>
      <c r="MFY82" s="133"/>
      <c r="MFZ82" s="133"/>
      <c r="MGA82" s="133"/>
      <c r="MGB82" s="133"/>
      <c r="MGC82" s="133"/>
      <c r="MGD82" s="133"/>
      <c r="MGE82" s="133"/>
      <c r="MGF82" s="133"/>
      <c r="MGG82" s="133"/>
      <c r="MGH82" s="133"/>
      <c r="MGI82" s="133"/>
      <c r="MGJ82" s="133"/>
      <c r="MGK82" s="133"/>
      <c r="MGL82" s="133"/>
      <c r="MGM82" s="133"/>
      <c r="MGN82" s="133"/>
      <c r="MGO82" s="133"/>
      <c r="MGP82" s="133"/>
      <c r="MGQ82" s="133"/>
      <c r="MGR82" s="133"/>
      <c r="MGS82" s="133"/>
      <c r="MGT82" s="133"/>
      <c r="MGU82" s="133"/>
      <c r="MGV82" s="133"/>
      <c r="MGW82" s="133"/>
      <c r="MGX82" s="133"/>
      <c r="MGY82" s="133"/>
      <c r="MGZ82" s="133"/>
      <c r="MHA82" s="133"/>
      <c r="MHB82" s="133"/>
      <c r="MHC82" s="133"/>
      <c r="MHD82" s="133"/>
      <c r="MHE82" s="133"/>
      <c r="MHF82" s="133"/>
      <c r="MHG82" s="133"/>
      <c r="MHH82" s="133"/>
      <c r="MHI82" s="133"/>
      <c r="MHJ82" s="133"/>
      <c r="MHK82" s="133"/>
      <c r="MHL82" s="133"/>
      <c r="MHM82" s="133"/>
      <c r="MHN82" s="133"/>
      <c r="MHO82" s="133"/>
      <c r="MHP82" s="133"/>
      <c r="MHQ82" s="133"/>
      <c r="MHR82" s="133"/>
      <c r="MHS82" s="133"/>
      <c r="MHT82" s="133"/>
      <c r="MHU82" s="133"/>
      <c r="MHV82" s="133"/>
      <c r="MHW82" s="133"/>
      <c r="MHX82" s="133"/>
      <c r="MHY82" s="133"/>
      <c r="MHZ82" s="133"/>
      <c r="MIA82" s="133"/>
      <c r="MIB82" s="133"/>
      <c r="MIC82" s="133"/>
      <c r="MID82" s="133"/>
      <c r="MIE82" s="133"/>
      <c r="MIF82" s="133"/>
      <c r="MIG82" s="133"/>
      <c r="MIH82" s="133"/>
      <c r="MII82" s="133"/>
      <c r="MIJ82" s="133"/>
      <c r="MIK82" s="133"/>
      <c r="MIL82" s="133"/>
      <c r="MIM82" s="133"/>
      <c r="MIN82" s="133"/>
      <c r="MIO82" s="133"/>
      <c r="MIP82" s="133"/>
      <c r="MIQ82" s="133"/>
      <c r="MIR82" s="133"/>
      <c r="MIS82" s="133"/>
      <c r="MIT82" s="133"/>
      <c r="MIU82" s="133"/>
      <c r="MIV82" s="133"/>
      <c r="MIW82" s="133"/>
      <c r="MIX82" s="133"/>
      <c r="MIY82" s="133"/>
      <c r="MIZ82" s="133"/>
      <c r="MJA82" s="133"/>
      <c r="MJB82" s="133"/>
      <c r="MJC82" s="133"/>
      <c r="MJD82" s="133"/>
      <c r="MJE82" s="133"/>
      <c r="MJF82" s="133"/>
      <c r="MJG82" s="133"/>
      <c r="MJH82" s="133"/>
      <c r="MJI82" s="133"/>
      <c r="MJJ82" s="133"/>
      <c r="MJK82" s="133"/>
      <c r="MJL82" s="133"/>
      <c r="MJM82" s="133"/>
      <c r="MJN82" s="133"/>
      <c r="MJO82" s="133"/>
      <c r="MJP82" s="133"/>
      <c r="MJQ82" s="133"/>
      <c r="MJR82" s="133"/>
      <c r="MJS82" s="133"/>
      <c r="MJT82" s="133"/>
      <c r="MJU82" s="133"/>
      <c r="MJV82" s="133"/>
      <c r="MJW82" s="133"/>
      <c r="MJX82" s="133"/>
      <c r="MJY82" s="133"/>
      <c r="MJZ82" s="133"/>
      <c r="MKA82" s="133"/>
      <c r="MKB82" s="133"/>
      <c r="MKC82" s="133"/>
      <c r="MKD82" s="133"/>
      <c r="MKE82" s="133"/>
      <c r="MKF82" s="133"/>
      <c r="MKG82" s="133"/>
      <c r="MKH82" s="133"/>
      <c r="MKI82" s="133"/>
      <c r="MKJ82" s="133"/>
      <c r="MKK82" s="133"/>
      <c r="MKL82" s="133"/>
      <c r="MKM82" s="133"/>
      <c r="MKN82" s="133"/>
      <c r="MKO82" s="133"/>
      <c r="MKP82" s="133"/>
      <c r="MKQ82" s="133"/>
      <c r="MKR82" s="133"/>
      <c r="MKS82" s="133"/>
      <c r="MKT82" s="133"/>
      <c r="MKU82" s="133"/>
      <c r="MKV82" s="133"/>
      <c r="MKW82" s="133"/>
      <c r="MKX82" s="133"/>
      <c r="MKY82" s="133"/>
      <c r="MKZ82" s="133"/>
      <c r="MLA82" s="133"/>
      <c r="MLB82" s="133"/>
      <c r="MLC82" s="133"/>
      <c r="MLD82" s="133"/>
      <c r="MLE82" s="133"/>
      <c r="MLF82" s="133"/>
      <c r="MLG82" s="133"/>
      <c r="MLH82" s="133"/>
      <c r="MLI82" s="133"/>
      <c r="MLJ82" s="133"/>
      <c r="MLK82" s="133"/>
      <c r="MLL82" s="133"/>
      <c r="MLM82" s="133"/>
      <c r="MLN82" s="133"/>
      <c r="MLO82" s="133"/>
      <c r="MLP82" s="133"/>
      <c r="MLQ82" s="133"/>
      <c r="MLR82" s="133"/>
      <c r="MLS82" s="133"/>
      <c r="MLT82" s="133"/>
      <c r="MLU82" s="133"/>
      <c r="MLV82" s="133"/>
      <c r="MLW82" s="133"/>
      <c r="MLX82" s="133"/>
      <c r="MLY82" s="133"/>
      <c r="MLZ82" s="133"/>
      <c r="MMA82" s="133"/>
      <c r="MMB82" s="133"/>
      <c r="MMC82" s="133"/>
      <c r="MMD82" s="133"/>
      <c r="MME82" s="133"/>
      <c r="MMF82" s="133"/>
      <c r="MMG82" s="133"/>
      <c r="MMH82" s="133"/>
      <c r="MMI82" s="133"/>
      <c r="MMJ82" s="133"/>
      <c r="MMK82" s="133"/>
      <c r="MML82" s="133"/>
      <c r="MMM82" s="133"/>
      <c r="MMN82" s="133"/>
      <c r="MMO82" s="133"/>
      <c r="MMP82" s="133"/>
      <c r="MMQ82" s="133"/>
      <c r="MMR82" s="133"/>
      <c r="MMS82" s="133"/>
      <c r="MMT82" s="133"/>
      <c r="MMU82" s="133"/>
      <c r="MMV82" s="133"/>
      <c r="MMW82" s="133"/>
      <c r="MMX82" s="133"/>
      <c r="MMY82" s="133"/>
      <c r="MMZ82" s="133"/>
      <c r="MNA82" s="133"/>
      <c r="MNB82" s="133"/>
      <c r="MNC82" s="133"/>
      <c r="MND82" s="133"/>
      <c r="MNE82" s="133"/>
      <c r="MNF82" s="133"/>
      <c r="MNG82" s="133"/>
      <c r="MNH82" s="133"/>
      <c r="MNI82" s="133"/>
      <c r="MNJ82" s="133"/>
      <c r="MNK82" s="133"/>
      <c r="MNL82" s="133"/>
      <c r="MNM82" s="133"/>
      <c r="MNN82" s="133"/>
      <c r="MNO82" s="133"/>
      <c r="MNP82" s="133"/>
      <c r="MNQ82" s="133"/>
      <c r="MNR82" s="133"/>
      <c r="MNS82" s="133"/>
      <c r="MNT82" s="133"/>
      <c r="MNU82" s="133"/>
      <c r="MNV82" s="133"/>
      <c r="MNW82" s="133"/>
      <c r="MNX82" s="133"/>
      <c r="MNY82" s="133"/>
      <c r="MNZ82" s="133"/>
      <c r="MOA82" s="133"/>
      <c r="MOB82" s="133"/>
      <c r="MOC82" s="133"/>
      <c r="MOD82" s="133"/>
      <c r="MOE82" s="133"/>
      <c r="MOF82" s="133"/>
      <c r="MOG82" s="133"/>
      <c r="MOH82" s="133"/>
      <c r="MOI82" s="133"/>
      <c r="MOJ82" s="133"/>
      <c r="MOK82" s="133"/>
      <c r="MOL82" s="133"/>
      <c r="MOM82" s="133"/>
      <c r="MON82" s="133"/>
      <c r="MOO82" s="133"/>
      <c r="MOP82" s="133"/>
      <c r="MOQ82" s="133"/>
      <c r="MOR82" s="133"/>
      <c r="MOS82" s="133"/>
      <c r="MOT82" s="133"/>
      <c r="MOU82" s="133"/>
      <c r="MOV82" s="133"/>
      <c r="MOW82" s="133"/>
      <c r="MOX82" s="133"/>
      <c r="MOY82" s="133"/>
      <c r="MOZ82" s="133"/>
      <c r="MPA82" s="133"/>
      <c r="MPB82" s="133"/>
      <c r="MPC82" s="133"/>
      <c r="MPD82" s="133"/>
      <c r="MPE82" s="133"/>
      <c r="MPF82" s="133"/>
      <c r="MPG82" s="133"/>
      <c r="MPH82" s="133"/>
      <c r="MPI82" s="133"/>
      <c r="MPJ82" s="133"/>
      <c r="MPK82" s="133"/>
      <c r="MPL82" s="133"/>
      <c r="MPM82" s="133"/>
      <c r="MPN82" s="133"/>
      <c r="MPO82" s="133"/>
      <c r="MPP82" s="133"/>
      <c r="MPQ82" s="133"/>
      <c r="MPR82" s="133"/>
      <c r="MPS82" s="133"/>
      <c r="MPT82" s="133"/>
      <c r="MPU82" s="133"/>
      <c r="MPV82" s="133"/>
      <c r="MPW82" s="133"/>
      <c r="MPX82" s="133"/>
      <c r="MPY82" s="133"/>
      <c r="MPZ82" s="133"/>
      <c r="MQA82" s="133"/>
      <c r="MQB82" s="133"/>
      <c r="MQC82" s="133"/>
      <c r="MQD82" s="133"/>
      <c r="MQE82" s="133"/>
      <c r="MQF82" s="133"/>
      <c r="MQG82" s="133"/>
      <c r="MQH82" s="133"/>
      <c r="MQI82" s="133"/>
      <c r="MQJ82" s="133"/>
      <c r="MQK82" s="133"/>
      <c r="MQL82" s="133"/>
      <c r="MQM82" s="133"/>
      <c r="MQN82" s="133"/>
      <c r="MQO82" s="133"/>
      <c r="MQP82" s="133"/>
      <c r="MQQ82" s="133"/>
      <c r="MQR82" s="133"/>
      <c r="MQS82" s="133"/>
      <c r="MQT82" s="133"/>
      <c r="MQU82" s="133"/>
      <c r="MQV82" s="133"/>
      <c r="MQW82" s="133"/>
      <c r="MQX82" s="133"/>
      <c r="MQY82" s="133"/>
      <c r="MQZ82" s="133"/>
      <c r="MRA82" s="133"/>
      <c r="MRB82" s="133"/>
      <c r="MRC82" s="133"/>
      <c r="MRD82" s="133"/>
      <c r="MRE82" s="133"/>
      <c r="MRF82" s="133"/>
      <c r="MRG82" s="133"/>
      <c r="MRH82" s="133"/>
      <c r="MRI82" s="133"/>
      <c r="MRJ82" s="133"/>
      <c r="MRK82" s="133"/>
      <c r="MRL82" s="133"/>
      <c r="MRM82" s="133"/>
      <c r="MRN82" s="133"/>
      <c r="MRO82" s="133"/>
      <c r="MRP82" s="133"/>
      <c r="MRQ82" s="133"/>
      <c r="MRR82" s="133"/>
      <c r="MRS82" s="133"/>
      <c r="MRT82" s="133"/>
      <c r="MRU82" s="133"/>
      <c r="MRV82" s="133"/>
      <c r="MRW82" s="133"/>
      <c r="MRX82" s="133"/>
      <c r="MRY82" s="133"/>
      <c r="MRZ82" s="133"/>
      <c r="MSA82" s="133"/>
      <c r="MSB82" s="133"/>
      <c r="MSC82" s="133"/>
      <c r="MSD82" s="133"/>
      <c r="MSE82" s="133"/>
      <c r="MSF82" s="133"/>
      <c r="MSG82" s="133"/>
      <c r="MSH82" s="133"/>
      <c r="MSI82" s="133"/>
      <c r="MSJ82" s="133"/>
      <c r="MSK82" s="133"/>
      <c r="MSL82" s="133"/>
      <c r="MSM82" s="133"/>
      <c r="MSN82" s="133"/>
      <c r="MSO82" s="133"/>
      <c r="MSP82" s="133"/>
      <c r="MSQ82" s="133"/>
      <c r="MSR82" s="133"/>
      <c r="MSS82" s="133"/>
      <c r="MST82" s="133"/>
      <c r="MSU82" s="133"/>
      <c r="MSV82" s="133"/>
      <c r="MSW82" s="133"/>
      <c r="MSX82" s="133"/>
      <c r="MSY82" s="133"/>
      <c r="MSZ82" s="133"/>
      <c r="MTA82" s="133"/>
      <c r="MTB82" s="133"/>
      <c r="MTC82" s="133"/>
      <c r="MTD82" s="133"/>
      <c r="MTE82" s="133"/>
      <c r="MTF82" s="133"/>
      <c r="MTG82" s="133"/>
      <c r="MTH82" s="133"/>
      <c r="MTI82" s="133"/>
      <c r="MTJ82" s="133"/>
      <c r="MTK82" s="133"/>
      <c r="MTL82" s="133"/>
      <c r="MTM82" s="133"/>
      <c r="MTN82" s="133"/>
      <c r="MTO82" s="133"/>
      <c r="MTP82" s="133"/>
      <c r="MTQ82" s="133"/>
      <c r="MTR82" s="133"/>
      <c r="MTS82" s="133"/>
      <c r="MTT82" s="133"/>
      <c r="MTU82" s="133"/>
      <c r="MTV82" s="133"/>
      <c r="MTW82" s="133"/>
      <c r="MTX82" s="133"/>
      <c r="MTY82" s="133"/>
      <c r="MTZ82" s="133"/>
      <c r="MUA82" s="133"/>
      <c r="MUB82" s="133"/>
      <c r="MUC82" s="133"/>
      <c r="MUD82" s="133"/>
      <c r="MUE82" s="133"/>
      <c r="MUF82" s="133"/>
      <c r="MUG82" s="133"/>
      <c r="MUH82" s="133"/>
      <c r="MUI82" s="133"/>
      <c r="MUJ82" s="133"/>
      <c r="MUK82" s="133"/>
      <c r="MUL82" s="133"/>
      <c r="MUM82" s="133"/>
      <c r="MUN82" s="133"/>
      <c r="MUO82" s="133"/>
      <c r="MUP82" s="133"/>
      <c r="MUQ82" s="133"/>
      <c r="MUR82" s="133"/>
      <c r="MUS82" s="133"/>
      <c r="MUT82" s="133"/>
      <c r="MUU82" s="133"/>
      <c r="MUV82" s="133"/>
      <c r="MUW82" s="133"/>
      <c r="MUX82" s="133"/>
      <c r="MUY82" s="133"/>
      <c r="MUZ82" s="133"/>
      <c r="MVA82" s="133"/>
      <c r="MVB82" s="133"/>
      <c r="MVC82" s="133"/>
      <c r="MVD82" s="133"/>
      <c r="MVE82" s="133"/>
      <c r="MVF82" s="133"/>
      <c r="MVG82" s="133"/>
      <c r="MVH82" s="133"/>
      <c r="MVI82" s="133"/>
      <c r="MVJ82" s="133"/>
      <c r="MVK82" s="133"/>
      <c r="MVL82" s="133"/>
      <c r="MVM82" s="133"/>
      <c r="MVN82" s="133"/>
      <c r="MVO82" s="133"/>
      <c r="MVP82" s="133"/>
      <c r="MVQ82" s="133"/>
      <c r="MVR82" s="133"/>
      <c r="MVS82" s="133"/>
      <c r="MVT82" s="133"/>
      <c r="MVU82" s="133"/>
      <c r="MVV82" s="133"/>
      <c r="MVW82" s="133"/>
      <c r="MVX82" s="133"/>
      <c r="MVY82" s="133"/>
      <c r="MVZ82" s="133"/>
      <c r="MWA82" s="133"/>
      <c r="MWB82" s="133"/>
      <c r="MWC82" s="133"/>
      <c r="MWD82" s="133"/>
      <c r="MWE82" s="133"/>
      <c r="MWF82" s="133"/>
      <c r="MWG82" s="133"/>
      <c r="MWH82" s="133"/>
      <c r="MWI82" s="133"/>
      <c r="MWJ82" s="133"/>
      <c r="MWK82" s="133"/>
      <c r="MWL82" s="133"/>
      <c r="MWM82" s="133"/>
      <c r="MWN82" s="133"/>
      <c r="MWO82" s="133"/>
      <c r="MWP82" s="133"/>
      <c r="MWQ82" s="133"/>
      <c r="MWR82" s="133"/>
      <c r="MWS82" s="133"/>
      <c r="MWT82" s="133"/>
      <c r="MWU82" s="133"/>
      <c r="MWV82" s="133"/>
      <c r="MWW82" s="133"/>
      <c r="MWX82" s="133"/>
      <c r="MWY82" s="133"/>
      <c r="MWZ82" s="133"/>
      <c r="MXA82" s="133"/>
      <c r="MXB82" s="133"/>
      <c r="MXC82" s="133"/>
      <c r="MXD82" s="133"/>
      <c r="MXE82" s="133"/>
      <c r="MXF82" s="133"/>
      <c r="MXG82" s="133"/>
      <c r="MXH82" s="133"/>
      <c r="MXI82" s="133"/>
      <c r="MXJ82" s="133"/>
      <c r="MXK82" s="133"/>
      <c r="MXL82" s="133"/>
      <c r="MXM82" s="133"/>
      <c r="MXN82" s="133"/>
      <c r="MXO82" s="133"/>
      <c r="MXP82" s="133"/>
      <c r="MXQ82" s="133"/>
      <c r="MXR82" s="133"/>
      <c r="MXS82" s="133"/>
      <c r="MXT82" s="133"/>
      <c r="MXU82" s="133"/>
      <c r="MXV82" s="133"/>
      <c r="MXW82" s="133"/>
      <c r="MXX82" s="133"/>
      <c r="MXY82" s="133"/>
      <c r="MXZ82" s="133"/>
      <c r="MYA82" s="133"/>
      <c r="MYB82" s="133"/>
      <c r="MYC82" s="133"/>
      <c r="MYD82" s="133"/>
      <c r="MYE82" s="133"/>
      <c r="MYF82" s="133"/>
      <c r="MYG82" s="133"/>
      <c r="MYH82" s="133"/>
      <c r="MYI82" s="133"/>
      <c r="MYJ82" s="133"/>
      <c r="MYK82" s="133"/>
      <c r="MYL82" s="133"/>
      <c r="MYM82" s="133"/>
      <c r="MYN82" s="133"/>
      <c r="MYO82" s="133"/>
      <c r="MYP82" s="133"/>
      <c r="MYQ82" s="133"/>
      <c r="MYR82" s="133"/>
      <c r="MYS82" s="133"/>
      <c r="MYT82" s="133"/>
      <c r="MYU82" s="133"/>
      <c r="MYV82" s="133"/>
      <c r="MYW82" s="133"/>
      <c r="MYX82" s="133"/>
      <c r="MYY82" s="133"/>
      <c r="MYZ82" s="133"/>
      <c r="MZA82" s="133"/>
      <c r="MZB82" s="133"/>
      <c r="MZC82" s="133"/>
      <c r="MZD82" s="133"/>
      <c r="MZE82" s="133"/>
      <c r="MZF82" s="133"/>
      <c r="MZG82" s="133"/>
      <c r="MZH82" s="133"/>
      <c r="MZI82" s="133"/>
      <c r="MZJ82" s="133"/>
      <c r="MZK82" s="133"/>
      <c r="MZL82" s="133"/>
      <c r="MZM82" s="133"/>
      <c r="MZN82" s="133"/>
      <c r="MZO82" s="133"/>
      <c r="MZP82" s="133"/>
      <c r="MZQ82" s="133"/>
      <c r="MZR82" s="133"/>
      <c r="MZS82" s="133"/>
      <c r="MZT82" s="133"/>
      <c r="MZU82" s="133"/>
      <c r="MZV82" s="133"/>
      <c r="MZW82" s="133"/>
      <c r="MZX82" s="133"/>
      <c r="MZY82" s="133"/>
      <c r="MZZ82" s="133"/>
      <c r="NAA82" s="133"/>
      <c r="NAB82" s="133"/>
      <c r="NAC82" s="133"/>
      <c r="NAD82" s="133"/>
      <c r="NAE82" s="133"/>
      <c r="NAF82" s="133"/>
      <c r="NAG82" s="133"/>
      <c r="NAH82" s="133"/>
      <c r="NAI82" s="133"/>
      <c r="NAJ82" s="133"/>
      <c r="NAK82" s="133"/>
      <c r="NAL82" s="133"/>
      <c r="NAM82" s="133"/>
      <c r="NAN82" s="133"/>
      <c r="NAO82" s="133"/>
      <c r="NAP82" s="133"/>
      <c r="NAQ82" s="133"/>
      <c r="NAR82" s="133"/>
      <c r="NAS82" s="133"/>
      <c r="NAT82" s="133"/>
      <c r="NAU82" s="133"/>
      <c r="NAV82" s="133"/>
      <c r="NAW82" s="133"/>
      <c r="NAX82" s="133"/>
      <c r="NAY82" s="133"/>
      <c r="NAZ82" s="133"/>
      <c r="NBA82" s="133"/>
      <c r="NBB82" s="133"/>
      <c r="NBC82" s="133"/>
      <c r="NBD82" s="133"/>
      <c r="NBE82" s="133"/>
      <c r="NBF82" s="133"/>
      <c r="NBG82" s="133"/>
      <c r="NBH82" s="133"/>
      <c r="NBI82" s="133"/>
      <c r="NBJ82" s="133"/>
      <c r="NBK82" s="133"/>
      <c r="NBL82" s="133"/>
      <c r="NBM82" s="133"/>
      <c r="NBN82" s="133"/>
      <c r="NBO82" s="133"/>
      <c r="NBP82" s="133"/>
      <c r="NBQ82" s="133"/>
      <c r="NBR82" s="133"/>
      <c r="NBS82" s="133"/>
      <c r="NBT82" s="133"/>
      <c r="NBU82" s="133"/>
      <c r="NBV82" s="133"/>
      <c r="NBW82" s="133"/>
      <c r="NBX82" s="133"/>
      <c r="NBY82" s="133"/>
      <c r="NBZ82" s="133"/>
      <c r="NCA82" s="133"/>
      <c r="NCB82" s="133"/>
      <c r="NCC82" s="133"/>
      <c r="NCD82" s="133"/>
      <c r="NCE82" s="133"/>
      <c r="NCF82" s="133"/>
      <c r="NCG82" s="133"/>
      <c r="NCH82" s="133"/>
      <c r="NCI82" s="133"/>
      <c r="NCJ82" s="133"/>
      <c r="NCK82" s="133"/>
      <c r="NCL82" s="133"/>
      <c r="NCM82" s="133"/>
      <c r="NCN82" s="133"/>
      <c r="NCO82" s="133"/>
      <c r="NCP82" s="133"/>
      <c r="NCQ82" s="133"/>
      <c r="NCR82" s="133"/>
      <c r="NCS82" s="133"/>
      <c r="NCT82" s="133"/>
      <c r="NCU82" s="133"/>
      <c r="NCV82" s="133"/>
      <c r="NCW82" s="133"/>
      <c r="NCX82" s="133"/>
      <c r="NCY82" s="133"/>
      <c r="NCZ82" s="133"/>
      <c r="NDA82" s="133"/>
      <c r="NDB82" s="133"/>
      <c r="NDC82" s="133"/>
      <c r="NDD82" s="133"/>
      <c r="NDE82" s="133"/>
      <c r="NDF82" s="133"/>
      <c r="NDG82" s="133"/>
      <c r="NDH82" s="133"/>
      <c r="NDI82" s="133"/>
      <c r="NDJ82" s="133"/>
      <c r="NDK82" s="133"/>
      <c r="NDL82" s="133"/>
      <c r="NDM82" s="133"/>
      <c r="NDN82" s="133"/>
      <c r="NDO82" s="133"/>
      <c r="NDP82" s="133"/>
      <c r="NDQ82" s="133"/>
      <c r="NDR82" s="133"/>
      <c r="NDS82" s="133"/>
      <c r="NDT82" s="133"/>
      <c r="NDU82" s="133"/>
      <c r="NDV82" s="133"/>
      <c r="NDW82" s="133"/>
      <c r="NDX82" s="133"/>
      <c r="NDY82" s="133"/>
      <c r="NDZ82" s="133"/>
      <c r="NEA82" s="133"/>
      <c r="NEB82" s="133"/>
      <c r="NEC82" s="133"/>
      <c r="NED82" s="133"/>
      <c r="NEE82" s="133"/>
      <c r="NEF82" s="133"/>
      <c r="NEG82" s="133"/>
      <c r="NEH82" s="133"/>
      <c r="NEI82" s="133"/>
      <c r="NEJ82" s="133"/>
      <c r="NEK82" s="133"/>
      <c r="NEL82" s="133"/>
      <c r="NEM82" s="133"/>
      <c r="NEN82" s="133"/>
      <c r="NEO82" s="133"/>
      <c r="NEP82" s="133"/>
      <c r="NEQ82" s="133"/>
      <c r="NER82" s="133"/>
      <c r="NES82" s="133"/>
      <c r="NET82" s="133"/>
      <c r="NEU82" s="133"/>
      <c r="NEV82" s="133"/>
      <c r="NEW82" s="133"/>
      <c r="NEX82" s="133"/>
      <c r="NEY82" s="133"/>
      <c r="NEZ82" s="133"/>
      <c r="NFA82" s="133"/>
      <c r="NFB82" s="133"/>
      <c r="NFC82" s="133"/>
      <c r="NFD82" s="133"/>
      <c r="NFE82" s="133"/>
      <c r="NFF82" s="133"/>
      <c r="NFG82" s="133"/>
      <c r="NFH82" s="133"/>
      <c r="NFI82" s="133"/>
      <c r="NFJ82" s="133"/>
      <c r="NFK82" s="133"/>
      <c r="NFL82" s="133"/>
      <c r="NFM82" s="133"/>
      <c r="NFN82" s="133"/>
      <c r="NFO82" s="133"/>
      <c r="NFP82" s="133"/>
      <c r="NFQ82" s="133"/>
      <c r="NFR82" s="133"/>
      <c r="NFS82" s="133"/>
      <c r="NFT82" s="133"/>
      <c r="NFU82" s="133"/>
      <c r="NFV82" s="133"/>
      <c r="NFW82" s="133"/>
      <c r="NFX82" s="133"/>
      <c r="NFY82" s="133"/>
      <c r="NFZ82" s="133"/>
      <c r="NGA82" s="133"/>
      <c r="NGB82" s="133"/>
      <c r="NGC82" s="133"/>
      <c r="NGD82" s="133"/>
      <c r="NGE82" s="133"/>
      <c r="NGF82" s="133"/>
      <c r="NGG82" s="133"/>
      <c r="NGH82" s="133"/>
      <c r="NGI82" s="133"/>
      <c r="NGJ82" s="133"/>
      <c r="NGK82" s="133"/>
      <c r="NGL82" s="133"/>
      <c r="NGM82" s="133"/>
      <c r="NGN82" s="133"/>
      <c r="NGO82" s="133"/>
      <c r="NGP82" s="133"/>
      <c r="NGQ82" s="133"/>
      <c r="NGR82" s="133"/>
      <c r="NGS82" s="133"/>
      <c r="NGT82" s="133"/>
      <c r="NGU82" s="133"/>
      <c r="NGV82" s="133"/>
      <c r="NGW82" s="133"/>
      <c r="NGX82" s="133"/>
      <c r="NGY82" s="133"/>
      <c r="NGZ82" s="133"/>
      <c r="NHA82" s="133"/>
      <c r="NHB82" s="133"/>
      <c r="NHC82" s="133"/>
      <c r="NHD82" s="133"/>
      <c r="NHE82" s="133"/>
      <c r="NHF82" s="133"/>
      <c r="NHG82" s="133"/>
      <c r="NHH82" s="133"/>
      <c r="NHI82" s="133"/>
      <c r="NHJ82" s="133"/>
      <c r="NHK82" s="133"/>
      <c r="NHL82" s="133"/>
      <c r="NHM82" s="133"/>
      <c r="NHN82" s="133"/>
      <c r="NHO82" s="133"/>
      <c r="NHP82" s="133"/>
      <c r="NHQ82" s="133"/>
      <c r="NHR82" s="133"/>
      <c r="NHS82" s="133"/>
      <c r="NHT82" s="133"/>
      <c r="NHU82" s="133"/>
      <c r="NHV82" s="133"/>
      <c r="NHW82" s="133"/>
      <c r="NHX82" s="133"/>
      <c r="NHY82" s="133"/>
      <c r="NHZ82" s="133"/>
      <c r="NIA82" s="133"/>
      <c r="NIB82" s="133"/>
      <c r="NIC82" s="133"/>
      <c r="NID82" s="133"/>
      <c r="NIE82" s="133"/>
      <c r="NIF82" s="133"/>
      <c r="NIG82" s="133"/>
      <c r="NIH82" s="133"/>
      <c r="NII82" s="133"/>
      <c r="NIJ82" s="133"/>
      <c r="NIK82" s="133"/>
      <c r="NIL82" s="133"/>
      <c r="NIM82" s="133"/>
      <c r="NIN82" s="133"/>
      <c r="NIO82" s="133"/>
      <c r="NIP82" s="133"/>
      <c r="NIQ82" s="133"/>
      <c r="NIR82" s="133"/>
      <c r="NIS82" s="133"/>
      <c r="NIT82" s="133"/>
      <c r="NIU82" s="133"/>
      <c r="NIV82" s="133"/>
      <c r="NIW82" s="133"/>
      <c r="NIX82" s="133"/>
      <c r="NIY82" s="133"/>
      <c r="NIZ82" s="133"/>
      <c r="NJA82" s="133"/>
      <c r="NJB82" s="133"/>
      <c r="NJC82" s="133"/>
      <c r="NJD82" s="133"/>
      <c r="NJE82" s="133"/>
      <c r="NJF82" s="133"/>
      <c r="NJG82" s="133"/>
      <c r="NJH82" s="133"/>
      <c r="NJI82" s="133"/>
      <c r="NJJ82" s="133"/>
      <c r="NJK82" s="133"/>
      <c r="NJL82" s="133"/>
      <c r="NJM82" s="133"/>
      <c r="NJN82" s="133"/>
      <c r="NJO82" s="133"/>
      <c r="NJP82" s="133"/>
      <c r="NJQ82" s="133"/>
      <c r="NJR82" s="133"/>
      <c r="NJS82" s="133"/>
      <c r="NJT82" s="133"/>
      <c r="NJU82" s="133"/>
      <c r="NJV82" s="133"/>
      <c r="NJW82" s="133"/>
      <c r="NJX82" s="133"/>
      <c r="NJY82" s="133"/>
      <c r="NJZ82" s="133"/>
      <c r="NKA82" s="133"/>
      <c r="NKB82" s="133"/>
      <c r="NKC82" s="133"/>
      <c r="NKD82" s="133"/>
      <c r="NKE82" s="133"/>
      <c r="NKF82" s="133"/>
      <c r="NKG82" s="133"/>
      <c r="NKH82" s="133"/>
      <c r="NKI82" s="133"/>
      <c r="NKJ82" s="133"/>
      <c r="NKK82" s="133"/>
      <c r="NKL82" s="133"/>
      <c r="NKM82" s="133"/>
      <c r="NKN82" s="133"/>
      <c r="NKO82" s="133"/>
      <c r="NKP82" s="133"/>
      <c r="NKQ82" s="133"/>
      <c r="NKR82" s="133"/>
      <c r="NKS82" s="133"/>
      <c r="NKT82" s="133"/>
      <c r="NKU82" s="133"/>
      <c r="NKV82" s="133"/>
      <c r="NKW82" s="133"/>
      <c r="NKX82" s="133"/>
      <c r="NKY82" s="133"/>
      <c r="NKZ82" s="133"/>
      <c r="NLA82" s="133"/>
      <c r="NLB82" s="133"/>
      <c r="NLC82" s="133"/>
      <c r="NLD82" s="133"/>
      <c r="NLE82" s="133"/>
      <c r="NLF82" s="133"/>
      <c r="NLG82" s="133"/>
      <c r="NLH82" s="133"/>
      <c r="NLI82" s="133"/>
      <c r="NLJ82" s="133"/>
      <c r="NLK82" s="133"/>
      <c r="NLL82" s="133"/>
      <c r="NLM82" s="133"/>
      <c r="NLN82" s="133"/>
      <c r="NLO82" s="133"/>
      <c r="NLP82" s="133"/>
      <c r="NLQ82" s="133"/>
      <c r="NLR82" s="133"/>
      <c r="NLS82" s="133"/>
      <c r="NLT82" s="133"/>
      <c r="NLU82" s="133"/>
      <c r="NLV82" s="133"/>
      <c r="NLW82" s="133"/>
      <c r="NLX82" s="133"/>
      <c r="NLY82" s="133"/>
      <c r="NLZ82" s="133"/>
      <c r="NMA82" s="133"/>
      <c r="NMB82" s="133"/>
      <c r="NMC82" s="133"/>
      <c r="NMD82" s="133"/>
      <c r="NME82" s="133"/>
      <c r="NMF82" s="133"/>
      <c r="NMG82" s="133"/>
      <c r="NMH82" s="133"/>
      <c r="NMI82" s="133"/>
      <c r="NMJ82" s="133"/>
      <c r="NMK82" s="133"/>
      <c r="NML82" s="133"/>
      <c r="NMM82" s="133"/>
      <c r="NMN82" s="133"/>
      <c r="NMO82" s="133"/>
      <c r="NMP82" s="133"/>
      <c r="NMQ82" s="133"/>
      <c r="NMR82" s="133"/>
      <c r="NMS82" s="133"/>
      <c r="NMT82" s="133"/>
      <c r="NMU82" s="133"/>
      <c r="NMV82" s="133"/>
      <c r="NMW82" s="133"/>
      <c r="NMX82" s="133"/>
      <c r="NMY82" s="133"/>
      <c r="NMZ82" s="133"/>
      <c r="NNA82" s="133"/>
      <c r="NNB82" s="133"/>
      <c r="NNC82" s="133"/>
      <c r="NND82" s="133"/>
      <c r="NNE82" s="133"/>
      <c r="NNF82" s="133"/>
      <c r="NNG82" s="133"/>
      <c r="NNH82" s="133"/>
      <c r="NNI82" s="133"/>
      <c r="NNJ82" s="133"/>
      <c r="NNK82" s="133"/>
      <c r="NNL82" s="133"/>
      <c r="NNM82" s="133"/>
      <c r="NNN82" s="133"/>
      <c r="NNO82" s="133"/>
      <c r="NNP82" s="133"/>
      <c r="NNQ82" s="133"/>
      <c r="NNR82" s="133"/>
      <c r="NNS82" s="133"/>
      <c r="NNT82" s="133"/>
      <c r="NNU82" s="133"/>
      <c r="NNV82" s="133"/>
      <c r="NNW82" s="133"/>
      <c r="NNX82" s="133"/>
      <c r="NNY82" s="133"/>
      <c r="NNZ82" s="133"/>
      <c r="NOA82" s="133"/>
      <c r="NOB82" s="133"/>
      <c r="NOC82" s="133"/>
      <c r="NOD82" s="133"/>
      <c r="NOE82" s="133"/>
      <c r="NOF82" s="133"/>
      <c r="NOG82" s="133"/>
      <c r="NOH82" s="133"/>
      <c r="NOI82" s="133"/>
      <c r="NOJ82" s="133"/>
      <c r="NOK82" s="133"/>
      <c r="NOL82" s="133"/>
      <c r="NOM82" s="133"/>
      <c r="NON82" s="133"/>
      <c r="NOO82" s="133"/>
      <c r="NOP82" s="133"/>
      <c r="NOQ82" s="133"/>
      <c r="NOR82" s="133"/>
      <c r="NOS82" s="133"/>
      <c r="NOT82" s="133"/>
      <c r="NOU82" s="133"/>
      <c r="NOV82" s="133"/>
      <c r="NOW82" s="133"/>
      <c r="NOX82" s="133"/>
      <c r="NOY82" s="133"/>
      <c r="NOZ82" s="133"/>
      <c r="NPA82" s="133"/>
      <c r="NPB82" s="133"/>
      <c r="NPC82" s="133"/>
      <c r="NPD82" s="133"/>
      <c r="NPE82" s="133"/>
      <c r="NPF82" s="133"/>
      <c r="NPG82" s="133"/>
      <c r="NPH82" s="133"/>
      <c r="NPI82" s="133"/>
      <c r="NPJ82" s="133"/>
      <c r="NPK82" s="133"/>
      <c r="NPL82" s="133"/>
      <c r="NPM82" s="133"/>
      <c r="NPN82" s="133"/>
      <c r="NPO82" s="133"/>
      <c r="NPP82" s="133"/>
      <c r="NPQ82" s="133"/>
      <c r="NPR82" s="133"/>
      <c r="NPS82" s="133"/>
      <c r="NPT82" s="133"/>
      <c r="NPU82" s="133"/>
      <c r="NPV82" s="133"/>
      <c r="NPW82" s="133"/>
      <c r="NPX82" s="133"/>
      <c r="NPY82" s="133"/>
      <c r="NPZ82" s="133"/>
      <c r="NQA82" s="133"/>
      <c r="NQB82" s="133"/>
      <c r="NQC82" s="133"/>
      <c r="NQD82" s="133"/>
      <c r="NQE82" s="133"/>
      <c r="NQF82" s="133"/>
      <c r="NQG82" s="133"/>
      <c r="NQH82" s="133"/>
      <c r="NQI82" s="133"/>
      <c r="NQJ82" s="133"/>
      <c r="NQK82" s="133"/>
      <c r="NQL82" s="133"/>
      <c r="NQM82" s="133"/>
      <c r="NQN82" s="133"/>
      <c r="NQO82" s="133"/>
      <c r="NQP82" s="133"/>
      <c r="NQQ82" s="133"/>
      <c r="NQR82" s="133"/>
      <c r="NQS82" s="133"/>
      <c r="NQT82" s="133"/>
      <c r="NQU82" s="133"/>
      <c r="NQV82" s="133"/>
      <c r="NQW82" s="133"/>
      <c r="NQX82" s="133"/>
      <c r="NQY82" s="133"/>
      <c r="NQZ82" s="133"/>
      <c r="NRA82" s="133"/>
      <c r="NRB82" s="133"/>
      <c r="NRC82" s="133"/>
      <c r="NRD82" s="133"/>
      <c r="NRE82" s="133"/>
      <c r="NRF82" s="133"/>
      <c r="NRG82" s="133"/>
      <c r="NRH82" s="133"/>
      <c r="NRI82" s="133"/>
      <c r="NRJ82" s="133"/>
      <c r="NRK82" s="133"/>
      <c r="NRL82" s="133"/>
      <c r="NRM82" s="133"/>
      <c r="NRN82" s="133"/>
      <c r="NRO82" s="133"/>
      <c r="NRP82" s="133"/>
      <c r="NRQ82" s="133"/>
      <c r="NRR82" s="133"/>
      <c r="NRS82" s="133"/>
      <c r="NRT82" s="133"/>
      <c r="NRU82" s="133"/>
      <c r="NRV82" s="133"/>
      <c r="NRW82" s="133"/>
      <c r="NRX82" s="133"/>
      <c r="NRY82" s="133"/>
      <c r="NRZ82" s="133"/>
      <c r="NSA82" s="133"/>
      <c r="NSB82" s="133"/>
      <c r="NSC82" s="133"/>
      <c r="NSD82" s="133"/>
      <c r="NSE82" s="133"/>
      <c r="NSF82" s="133"/>
      <c r="NSG82" s="133"/>
      <c r="NSH82" s="133"/>
      <c r="NSI82" s="133"/>
      <c r="NSJ82" s="133"/>
      <c r="NSK82" s="133"/>
      <c r="NSL82" s="133"/>
      <c r="NSM82" s="133"/>
      <c r="NSN82" s="133"/>
      <c r="NSO82" s="133"/>
      <c r="NSP82" s="133"/>
      <c r="NSQ82" s="133"/>
      <c r="NSR82" s="133"/>
      <c r="NSS82" s="133"/>
      <c r="NST82" s="133"/>
      <c r="NSU82" s="133"/>
      <c r="NSV82" s="133"/>
      <c r="NSW82" s="133"/>
      <c r="NSX82" s="133"/>
      <c r="NSY82" s="133"/>
      <c r="NSZ82" s="133"/>
      <c r="NTA82" s="133"/>
      <c r="NTB82" s="133"/>
      <c r="NTC82" s="133"/>
      <c r="NTD82" s="133"/>
      <c r="NTE82" s="133"/>
      <c r="NTF82" s="133"/>
      <c r="NTG82" s="133"/>
      <c r="NTH82" s="133"/>
      <c r="NTI82" s="133"/>
      <c r="NTJ82" s="133"/>
      <c r="NTK82" s="133"/>
      <c r="NTL82" s="133"/>
      <c r="NTM82" s="133"/>
      <c r="NTN82" s="133"/>
      <c r="NTO82" s="133"/>
      <c r="NTP82" s="133"/>
      <c r="NTQ82" s="133"/>
      <c r="NTR82" s="133"/>
      <c r="NTS82" s="133"/>
      <c r="NTT82" s="133"/>
      <c r="NTU82" s="133"/>
      <c r="NTV82" s="133"/>
      <c r="NTW82" s="133"/>
      <c r="NTX82" s="133"/>
      <c r="NTY82" s="133"/>
      <c r="NTZ82" s="133"/>
      <c r="NUA82" s="133"/>
      <c r="NUB82" s="133"/>
      <c r="NUC82" s="133"/>
      <c r="NUD82" s="133"/>
      <c r="NUE82" s="133"/>
      <c r="NUF82" s="133"/>
      <c r="NUG82" s="133"/>
      <c r="NUH82" s="133"/>
      <c r="NUI82" s="133"/>
      <c r="NUJ82" s="133"/>
      <c r="NUK82" s="133"/>
      <c r="NUL82" s="133"/>
      <c r="NUM82" s="133"/>
      <c r="NUN82" s="133"/>
      <c r="NUO82" s="133"/>
      <c r="NUP82" s="133"/>
      <c r="NUQ82" s="133"/>
      <c r="NUR82" s="133"/>
      <c r="NUS82" s="133"/>
      <c r="NUT82" s="133"/>
      <c r="NUU82" s="133"/>
      <c r="NUV82" s="133"/>
      <c r="NUW82" s="133"/>
      <c r="NUX82" s="133"/>
      <c r="NUY82" s="133"/>
      <c r="NUZ82" s="133"/>
      <c r="NVA82" s="133"/>
      <c r="NVB82" s="133"/>
      <c r="NVC82" s="133"/>
      <c r="NVD82" s="133"/>
      <c r="NVE82" s="133"/>
      <c r="NVF82" s="133"/>
      <c r="NVG82" s="133"/>
      <c r="NVH82" s="133"/>
      <c r="NVI82" s="133"/>
      <c r="NVJ82" s="133"/>
      <c r="NVK82" s="133"/>
      <c r="NVL82" s="133"/>
      <c r="NVM82" s="133"/>
      <c r="NVN82" s="133"/>
      <c r="NVO82" s="133"/>
      <c r="NVP82" s="133"/>
      <c r="NVQ82" s="133"/>
      <c r="NVR82" s="133"/>
      <c r="NVS82" s="133"/>
      <c r="NVT82" s="133"/>
      <c r="NVU82" s="133"/>
      <c r="NVV82" s="133"/>
      <c r="NVW82" s="133"/>
      <c r="NVX82" s="133"/>
      <c r="NVY82" s="133"/>
      <c r="NVZ82" s="133"/>
      <c r="NWA82" s="133"/>
      <c r="NWB82" s="133"/>
      <c r="NWC82" s="133"/>
      <c r="NWD82" s="133"/>
      <c r="NWE82" s="133"/>
      <c r="NWF82" s="133"/>
      <c r="NWG82" s="133"/>
      <c r="NWH82" s="133"/>
      <c r="NWI82" s="133"/>
      <c r="NWJ82" s="133"/>
      <c r="NWK82" s="133"/>
      <c r="NWL82" s="133"/>
      <c r="NWM82" s="133"/>
      <c r="NWN82" s="133"/>
      <c r="NWO82" s="133"/>
      <c r="NWP82" s="133"/>
      <c r="NWQ82" s="133"/>
      <c r="NWR82" s="133"/>
      <c r="NWS82" s="133"/>
      <c r="NWT82" s="133"/>
      <c r="NWU82" s="133"/>
      <c r="NWV82" s="133"/>
      <c r="NWW82" s="133"/>
      <c r="NWX82" s="133"/>
      <c r="NWY82" s="133"/>
      <c r="NWZ82" s="133"/>
      <c r="NXA82" s="133"/>
      <c r="NXB82" s="133"/>
      <c r="NXC82" s="133"/>
      <c r="NXD82" s="133"/>
      <c r="NXE82" s="133"/>
      <c r="NXF82" s="133"/>
      <c r="NXG82" s="133"/>
      <c r="NXH82" s="133"/>
      <c r="NXI82" s="133"/>
      <c r="NXJ82" s="133"/>
      <c r="NXK82" s="133"/>
      <c r="NXL82" s="133"/>
      <c r="NXM82" s="133"/>
      <c r="NXN82" s="133"/>
      <c r="NXO82" s="133"/>
      <c r="NXP82" s="133"/>
      <c r="NXQ82" s="133"/>
      <c r="NXR82" s="133"/>
      <c r="NXS82" s="133"/>
      <c r="NXT82" s="133"/>
      <c r="NXU82" s="133"/>
      <c r="NXV82" s="133"/>
      <c r="NXW82" s="133"/>
      <c r="NXX82" s="133"/>
      <c r="NXY82" s="133"/>
      <c r="NXZ82" s="133"/>
      <c r="NYA82" s="133"/>
      <c r="NYB82" s="133"/>
      <c r="NYC82" s="133"/>
      <c r="NYD82" s="133"/>
      <c r="NYE82" s="133"/>
      <c r="NYF82" s="133"/>
      <c r="NYG82" s="133"/>
      <c r="NYH82" s="133"/>
      <c r="NYI82" s="133"/>
      <c r="NYJ82" s="133"/>
      <c r="NYK82" s="133"/>
      <c r="NYL82" s="133"/>
      <c r="NYM82" s="133"/>
      <c r="NYN82" s="133"/>
      <c r="NYO82" s="133"/>
      <c r="NYP82" s="133"/>
      <c r="NYQ82" s="133"/>
      <c r="NYR82" s="133"/>
      <c r="NYS82" s="133"/>
      <c r="NYT82" s="133"/>
      <c r="NYU82" s="133"/>
      <c r="NYV82" s="133"/>
      <c r="NYW82" s="133"/>
      <c r="NYX82" s="133"/>
      <c r="NYY82" s="133"/>
      <c r="NYZ82" s="133"/>
      <c r="NZA82" s="133"/>
      <c r="NZB82" s="133"/>
      <c r="NZC82" s="133"/>
      <c r="NZD82" s="133"/>
      <c r="NZE82" s="133"/>
      <c r="NZF82" s="133"/>
      <c r="NZG82" s="133"/>
      <c r="NZH82" s="133"/>
      <c r="NZI82" s="133"/>
      <c r="NZJ82" s="133"/>
      <c r="NZK82" s="133"/>
      <c r="NZL82" s="133"/>
      <c r="NZM82" s="133"/>
      <c r="NZN82" s="133"/>
      <c r="NZO82" s="133"/>
      <c r="NZP82" s="133"/>
      <c r="NZQ82" s="133"/>
      <c r="NZR82" s="133"/>
      <c r="NZS82" s="133"/>
      <c r="NZT82" s="133"/>
      <c r="NZU82" s="133"/>
      <c r="NZV82" s="133"/>
      <c r="NZW82" s="133"/>
      <c r="NZX82" s="133"/>
      <c r="NZY82" s="133"/>
      <c r="NZZ82" s="133"/>
      <c r="OAA82" s="133"/>
      <c r="OAB82" s="133"/>
      <c r="OAC82" s="133"/>
      <c r="OAD82" s="133"/>
      <c r="OAE82" s="133"/>
      <c r="OAF82" s="133"/>
      <c r="OAG82" s="133"/>
      <c r="OAH82" s="133"/>
      <c r="OAI82" s="133"/>
      <c r="OAJ82" s="133"/>
      <c r="OAK82" s="133"/>
      <c r="OAL82" s="133"/>
      <c r="OAM82" s="133"/>
      <c r="OAN82" s="133"/>
      <c r="OAO82" s="133"/>
      <c r="OAP82" s="133"/>
      <c r="OAQ82" s="133"/>
      <c r="OAR82" s="133"/>
      <c r="OAS82" s="133"/>
      <c r="OAT82" s="133"/>
      <c r="OAU82" s="133"/>
      <c r="OAV82" s="133"/>
      <c r="OAW82" s="133"/>
      <c r="OAX82" s="133"/>
      <c r="OAY82" s="133"/>
      <c r="OAZ82" s="133"/>
      <c r="OBA82" s="133"/>
      <c r="OBB82" s="133"/>
      <c r="OBC82" s="133"/>
      <c r="OBD82" s="133"/>
      <c r="OBE82" s="133"/>
      <c r="OBF82" s="133"/>
      <c r="OBG82" s="133"/>
      <c r="OBH82" s="133"/>
      <c r="OBI82" s="133"/>
      <c r="OBJ82" s="133"/>
      <c r="OBK82" s="133"/>
      <c r="OBL82" s="133"/>
      <c r="OBM82" s="133"/>
      <c r="OBN82" s="133"/>
      <c r="OBO82" s="133"/>
      <c r="OBP82" s="133"/>
      <c r="OBQ82" s="133"/>
      <c r="OBR82" s="133"/>
      <c r="OBS82" s="133"/>
      <c r="OBT82" s="133"/>
      <c r="OBU82" s="133"/>
      <c r="OBV82" s="133"/>
      <c r="OBW82" s="133"/>
      <c r="OBX82" s="133"/>
      <c r="OBY82" s="133"/>
      <c r="OBZ82" s="133"/>
      <c r="OCA82" s="133"/>
      <c r="OCB82" s="133"/>
      <c r="OCC82" s="133"/>
      <c r="OCD82" s="133"/>
      <c r="OCE82" s="133"/>
      <c r="OCF82" s="133"/>
      <c r="OCG82" s="133"/>
      <c r="OCH82" s="133"/>
      <c r="OCI82" s="133"/>
      <c r="OCJ82" s="133"/>
      <c r="OCK82" s="133"/>
      <c r="OCL82" s="133"/>
      <c r="OCM82" s="133"/>
      <c r="OCN82" s="133"/>
      <c r="OCO82" s="133"/>
      <c r="OCP82" s="133"/>
      <c r="OCQ82" s="133"/>
      <c r="OCR82" s="133"/>
      <c r="OCS82" s="133"/>
      <c r="OCT82" s="133"/>
      <c r="OCU82" s="133"/>
      <c r="OCV82" s="133"/>
      <c r="OCW82" s="133"/>
      <c r="OCX82" s="133"/>
      <c r="OCY82" s="133"/>
      <c r="OCZ82" s="133"/>
      <c r="ODA82" s="133"/>
      <c r="ODB82" s="133"/>
      <c r="ODC82" s="133"/>
      <c r="ODD82" s="133"/>
      <c r="ODE82" s="133"/>
      <c r="ODF82" s="133"/>
      <c r="ODG82" s="133"/>
      <c r="ODH82" s="133"/>
      <c r="ODI82" s="133"/>
      <c r="ODJ82" s="133"/>
      <c r="ODK82" s="133"/>
      <c r="ODL82" s="133"/>
      <c r="ODM82" s="133"/>
      <c r="ODN82" s="133"/>
      <c r="ODO82" s="133"/>
      <c r="ODP82" s="133"/>
      <c r="ODQ82" s="133"/>
      <c r="ODR82" s="133"/>
      <c r="ODS82" s="133"/>
      <c r="ODT82" s="133"/>
      <c r="ODU82" s="133"/>
      <c r="ODV82" s="133"/>
      <c r="ODW82" s="133"/>
      <c r="ODX82" s="133"/>
      <c r="ODY82" s="133"/>
      <c r="ODZ82" s="133"/>
      <c r="OEA82" s="133"/>
      <c r="OEB82" s="133"/>
      <c r="OEC82" s="133"/>
      <c r="OED82" s="133"/>
      <c r="OEE82" s="133"/>
      <c r="OEF82" s="133"/>
      <c r="OEG82" s="133"/>
      <c r="OEH82" s="133"/>
      <c r="OEI82" s="133"/>
      <c r="OEJ82" s="133"/>
      <c r="OEK82" s="133"/>
      <c r="OEL82" s="133"/>
      <c r="OEM82" s="133"/>
      <c r="OEN82" s="133"/>
      <c r="OEO82" s="133"/>
      <c r="OEP82" s="133"/>
      <c r="OEQ82" s="133"/>
      <c r="OER82" s="133"/>
      <c r="OES82" s="133"/>
      <c r="OET82" s="133"/>
      <c r="OEU82" s="133"/>
      <c r="OEV82" s="133"/>
      <c r="OEW82" s="133"/>
      <c r="OEX82" s="133"/>
      <c r="OEY82" s="133"/>
      <c r="OEZ82" s="133"/>
      <c r="OFA82" s="133"/>
      <c r="OFB82" s="133"/>
      <c r="OFC82" s="133"/>
      <c r="OFD82" s="133"/>
      <c r="OFE82" s="133"/>
      <c r="OFF82" s="133"/>
      <c r="OFG82" s="133"/>
      <c r="OFH82" s="133"/>
      <c r="OFI82" s="133"/>
      <c r="OFJ82" s="133"/>
      <c r="OFK82" s="133"/>
      <c r="OFL82" s="133"/>
      <c r="OFM82" s="133"/>
      <c r="OFN82" s="133"/>
      <c r="OFO82" s="133"/>
      <c r="OFP82" s="133"/>
      <c r="OFQ82" s="133"/>
      <c r="OFR82" s="133"/>
      <c r="OFS82" s="133"/>
      <c r="OFT82" s="133"/>
      <c r="OFU82" s="133"/>
      <c r="OFV82" s="133"/>
      <c r="OFW82" s="133"/>
      <c r="OFX82" s="133"/>
      <c r="OFY82" s="133"/>
      <c r="OFZ82" s="133"/>
      <c r="OGA82" s="133"/>
      <c r="OGB82" s="133"/>
      <c r="OGC82" s="133"/>
      <c r="OGD82" s="133"/>
      <c r="OGE82" s="133"/>
      <c r="OGF82" s="133"/>
      <c r="OGG82" s="133"/>
      <c r="OGH82" s="133"/>
      <c r="OGI82" s="133"/>
      <c r="OGJ82" s="133"/>
      <c r="OGK82" s="133"/>
      <c r="OGL82" s="133"/>
      <c r="OGM82" s="133"/>
      <c r="OGN82" s="133"/>
      <c r="OGO82" s="133"/>
      <c r="OGP82" s="133"/>
      <c r="OGQ82" s="133"/>
      <c r="OGR82" s="133"/>
      <c r="OGS82" s="133"/>
      <c r="OGT82" s="133"/>
      <c r="OGU82" s="133"/>
      <c r="OGV82" s="133"/>
      <c r="OGW82" s="133"/>
      <c r="OGX82" s="133"/>
      <c r="OGY82" s="133"/>
      <c r="OGZ82" s="133"/>
      <c r="OHA82" s="133"/>
      <c r="OHB82" s="133"/>
      <c r="OHC82" s="133"/>
      <c r="OHD82" s="133"/>
      <c r="OHE82" s="133"/>
      <c r="OHF82" s="133"/>
      <c r="OHG82" s="133"/>
      <c r="OHH82" s="133"/>
      <c r="OHI82" s="133"/>
      <c r="OHJ82" s="133"/>
      <c r="OHK82" s="133"/>
      <c r="OHL82" s="133"/>
      <c r="OHM82" s="133"/>
      <c r="OHN82" s="133"/>
      <c r="OHO82" s="133"/>
      <c r="OHP82" s="133"/>
      <c r="OHQ82" s="133"/>
      <c r="OHR82" s="133"/>
      <c r="OHS82" s="133"/>
      <c r="OHT82" s="133"/>
      <c r="OHU82" s="133"/>
      <c r="OHV82" s="133"/>
      <c r="OHW82" s="133"/>
      <c r="OHX82" s="133"/>
      <c r="OHY82" s="133"/>
      <c r="OHZ82" s="133"/>
      <c r="OIA82" s="133"/>
      <c r="OIB82" s="133"/>
      <c r="OIC82" s="133"/>
      <c r="OID82" s="133"/>
      <c r="OIE82" s="133"/>
      <c r="OIF82" s="133"/>
      <c r="OIG82" s="133"/>
      <c r="OIH82" s="133"/>
      <c r="OII82" s="133"/>
      <c r="OIJ82" s="133"/>
      <c r="OIK82" s="133"/>
      <c r="OIL82" s="133"/>
      <c r="OIM82" s="133"/>
      <c r="OIN82" s="133"/>
      <c r="OIO82" s="133"/>
      <c r="OIP82" s="133"/>
      <c r="OIQ82" s="133"/>
      <c r="OIR82" s="133"/>
      <c r="OIS82" s="133"/>
      <c r="OIT82" s="133"/>
      <c r="OIU82" s="133"/>
      <c r="OIV82" s="133"/>
      <c r="OIW82" s="133"/>
      <c r="OIX82" s="133"/>
      <c r="OIY82" s="133"/>
      <c r="OIZ82" s="133"/>
      <c r="OJA82" s="133"/>
      <c r="OJB82" s="133"/>
      <c r="OJC82" s="133"/>
      <c r="OJD82" s="133"/>
      <c r="OJE82" s="133"/>
      <c r="OJF82" s="133"/>
      <c r="OJG82" s="133"/>
      <c r="OJH82" s="133"/>
      <c r="OJI82" s="133"/>
      <c r="OJJ82" s="133"/>
      <c r="OJK82" s="133"/>
      <c r="OJL82" s="133"/>
      <c r="OJM82" s="133"/>
      <c r="OJN82" s="133"/>
      <c r="OJO82" s="133"/>
      <c r="OJP82" s="133"/>
      <c r="OJQ82" s="133"/>
      <c r="OJR82" s="133"/>
      <c r="OJS82" s="133"/>
      <c r="OJT82" s="133"/>
      <c r="OJU82" s="133"/>
      <c r="OJV82" s="133"/>
      <c r="OJW82" s="133"/>
      <c r="OJX82" s="133"/>
      <c r="OJY82" s="133"/>
      <c r="OJZ82" s="133"/>
      <c r="OKA82" s="133"/>
      <c r="OKB82" s="133"/>
      <c r="OKC82" s="133"/>
      <c r="OKD82" s="133"/>
      <c r="OKE82" s="133"/>
      <c r="OKF82" s="133"/>
      <c r="OKG82" s="133"/>
      <c r="OKH82" s="133"/>
      <c r="OKI82" s="133"/>
      <c r="OKJ82" s="133"/>
      <c r="OKK82" s="133"/>
      <c r="OKL82" s="133"/>
      <c r="OKM82" s="133"/>
      <c r="OKN82" s="133"/>
      <c r="OKO82" s="133"/>
      <c r="OKP82" s="133"/>
      <c r="OKQ82" s="133"/>
      <c r="OKR82" s="133"/>
      <c r="OKS82" s="133"/>
      <c r="OKT82" s="133"/>
      <c r="OKU82" s="133"/>
      <c r="OKV82" s="133"/>
      <c r="OKW82" s="133"/>
      <c r="OKX82" s="133"/>
      <c r="OKY82" s="133"/>
      <c r="OKZ82" s="133"/>
      <c r="OLA82" s="133"/>
      <c r="OLB82" s="133"/>
      <c r="OLC82" s="133"/>
      <c r="OLD82" s="133"/>
      <c r="OLE82" s="133"/>
      <c r="OLF82" s="133"/>
      <c r="OLG82" s="133"/>
      <c r="OLH82" s="133"/>
      <c r="OLI82" s="133"/>
      <c r="OLJ82" s="133"/>
      <c r="OLK82" s="133"/>
      <c r="OLL82" s="133"/>
      <c r="OLM82" s="133"/>
      <c r="OLN82" s="133"/>
      <c r="OLO82" s="133"/>
      <c r="OLP82" s="133"/>
      <c r="OLQ82" s="133"/>
      <c r="OLR82" s="133"/>
      <c r="OLS82" s="133"/>
      <c r="OLT82" s="133"/>
      <c r="OLU82" s="133"/>
      <c r="OLV82" s="133"/>
      <c r="OLW82" s="133"/>
      <c r="OLX82" s="133"/>
      <c r="OLY82" s="133"/>
      <c r="OLZ82" s="133"/>
      <c r="OMA82" s="133"/>
      <c r="OMB82" s="133"/>
      <c r="OMC82" s="133"/>
      <c r="OMD82" s="133"/>
      <c r="OME82" s="133"/>
      <c r="OMF82" s="133"/>
      <c r="OMG82" s="133"/>
      <c r="OMH82" s="133"/>
      <c r="OMI82" s="133"/>
      <c r="OMJ82" s="133"/>
      <c r="OMK82" s="133"/>
      <c r="OML82" s="133"/>
      <c r="OMM82" s="133"/>
      <c r="OMN82" s="133"/>
      <c r="OMO82" s="133"/>
      <c r="OMP82" s="133"/>
      <c r="OMQ82" s="133"/>
      <c r="OMR82" s="133"/>
      <c r="OMS82" s="133"/>
      <c r="OMT82" s="133"/>
      <c r="OMU82" s="133"/>
      <c r="OMV82" s="133"/>
      <c r="OMW82" s="133"/>
      <c r="OMX82" s="133"/>
      <c r="OMY82" s="133"/>
      <c r="OMZ82" s="133"/>
      <c r="ONA82" s="133"/>
      <c r="ONB82" s="133"/>
      <c r="ONC82" s="133"/>
      <c r="OND82" s="133"/>
      <c r="ONE82" s="133"/>
      <c r="ONF82" s="133"/>
      <c r="ONG82" s="133"/>
      <c r="ONH82" s="133"/>
      <c r="ONI82" s="133"/>
      <c r="ONJ82" s="133"/>
      <c r="ONK82" s="133"/>
      <c r="ONL82" s="133"/>
      <c r="ONM82" s="133"/>
      <c r="ONN82" s="133"/>
      <c r="ONO82" s="133"/>
      <c r="ONP82" s="133"/>
      <c r="ONQ82" s="133"/>
      <c r="ONR82" s="133"/>
      <c r="ONS82" s="133"/>
      <c r="ONT82" s="133"/>
      <c r="ONU82" s="133"/>
      <c r="ONV82" s="133"/>
      <c r="ONW82" s="133"/>
      <c r="ONX82" s="133"/>
      <c r="ONY82" s="133"/>
      <c r="ONZ82" s="133"/>
      <c r="OOA82" s="133"/>
      <c r="OOB82" s="133"/>
      <c r="OOC82" s="133"/>
      <c r="OOD82" s="133"/>
      <c r="OOE82" s="133"/>
      <c r="OOF82" s="133"/>
      <c r="OOG82" s="133"/>
      <c r="OOH82" s="133"/>
      <c r="OOI82" s="133"/>
      <c r="OOJ82" s="133"/>
      <c r="OOK82" s="133"/>
      <c r="OOL82" s="133"/>
      <c r="OOM82" s="133"/>
      <c r="OON82" s="133"/>
      <c r="OOO82" s="133"/>
      <c r="OOP82" s="133"/>
      <c r="OOQ82" s="133"/>
      <c r="OOR82" s="133"/>
      <c r="OOS82" s="133"/>
      <c r="OOT82" s="133"/>
      <c r="OOU82" s="133"/>
      <c r="OOV82" s="133"/>
      <c r="OOW82" s="133"/>
      <c r="OOX82" s="133"/>
      <c r="OOY82" s="133"/>
      <c r="OOZ82" s="133"/>
      <c r="OPA82" s="133"/>
      <c r="OPB82" s="133"/>
      <c r="OPC82" s="133"/>
      <c r="OPD82" s="133"/>
      <c r="OPE82" s="133"/>
      <c r="OPF82" s="133"/>
      <c r="OPG82" s="133"/>
      <c r="OPH82" s="133"/>
      <c r="OPI82" s="133"/>
      <c r="OPJ82" s="133"/>
      <c r="OPK82" s="133"/>
      <c r="OPL82" s="133"/>
      <c r="OPM82" s="133"/>
      <c r="OPN82" s="133"/>
      <c r="OPO82" s="133"/>
      <c r="OPP82" s="133"/>
      <c r="OPQ82" s="133"/>
      <c r="OPR82" s="133"/>
      <c r="OPS82" s="133"/>
      <c r="OPT82" s="133"/>
      <c r="OPU82" s="133"/>
      <c r="OPV82" s="133"/>
      <c r="OPW82" s="133"/>
      <c r="OPX82" s="133"/>
      <c r="OPY82" s="133"/>
      <c r="OPZ82" s="133"/>
      <c r="OQA82" s="133"/>
      <c r="OQB82" s="133"/>
      <c r="OQC82" s="133"/>
      <c r="OQD82" s="133"/>
      <c r="OQE82" s="133"/>
      <c r="OQF82" s="133"/>
      <c r="OQG82" s="133"/>
      <c r="OQH82" s="133"/>
      <c r="OQI82" s="133"/>
      <c r="OQJ82" s="133"/>
      <c r="OQK82" s="133"/>
      <c r="OQL82" s="133"/>
      <c r="OQM82" s="133"/>
      <c r="OQN82" s="133"/>
      <c r="OQO82" s="133"/>
      <c r="OQP82" s="133"/>
      <c r="OQQ82" s="133"/>
      <c r="OQR82" s="133"/>
      <c r="OQS82" s="133"/>
      <c r="OQT82" s="133"/>
      <c r="OQU82" s="133"/>
      <c r="OQV82" s="133"/>
      <c r="OQW82" s="133"/>
      <c r="OQX82" s="133"/>
      <c r="OQY82" s="133"/>
      <c r="OQZ82" s="133"/>
      <c r="ORA82" s="133"/>
      <c r="ORB82" s="133"/>
      <c r="ORC82" s="133"/>
      <c r="ORD82" s="133"/>
      <c r="ORE82" s="133"/>
      <c r="ORF82" s="133"/>
      <c r="ORG82" s="133"/>
      <c r="ORH82" s="133"/>
      <c r="ORI82" s="133"/>
      <c r="ORJ82" s="133"/>
      <c r="ORK82" s="133"/>
      <c r="ORL82" s="133"/>
      <c r="ORM82" s="133"/>
      <c r="ORN82" s="133"/>
      <c r="ORO82" s="133"/>
      <c r="ORP82" s="133"/>
      <c r="ORQ82" s="133"/>
      <c r="ORR82" s="133"/>
      <c r="ORS82" s="133"/>
      <c r="ORT82" s="133"/>
      <c r="ORU82" s="133"/>
      <c r="ORV82" s="133"/>
      <c r="ORW82" s="133"/>
      <c r="ORX82" s="133"/>
      <c r="ORY82" s="133"/>
      <c r="ORZ82" s="133"/>
      <c r="OSA82" s="133"/>
      <c r="OSB82" s="133"/>
      <c r="OSC82" s="133"/>
      <c r="OSD82" s="133"/>
      <c r="OSE82" s="133"/>
      <c r="OSF82" s="133"/>
      <c r="OSG82" s="133"/>
      <c r="OSH82" s="133"/>
      <c r="OSI82" s="133"/>
      <c r="OSJ82" s="133"/>
      <c r="OSK82" s="133"/>
      <c r="OSL82" s="133"/>
      <c r="OSM82" s="133"/>
      <c r="OSN82" s="133"/>
      <c r="OSO82" s="133"/>
      <c r="OSP82" s="133"/>
      <c r="OSQ82" s="133"/>
      <c r="OSR82" s="133"/>
      <c r="OSS82" s="133"/>
      <c r="OST82" s="133"/>
      <c r="OSU82" s="133"/>
      <c r="OSV82" s="133"/>
      <c r="OSW82" s="133"/>
      <c r="OSX82" s="133"/>
      <c r="OSY82" s="133"/>
      <c r="OSZ82" s="133"/>
      <c r="OTA82" s="133"/>
      <c r="OTB82" s="133"/>
      <c r="OTC82" s="133"/>
      <c r="OTD82" s="133"/>
      <c r="OTE82" s="133"/>
      <c r="OTF82" s="133"/>
      <c r="OTG82" s="133"/>
      <c r="OTH82" s="133"/>
      <c r="OTI82" s="133"/>
      <c r="OTJ82" s="133"/>
      <c r="OTK82" s="133"/>
      <c r="OTL82" s="133"/>
      <c r="OTM82" s="133"/>
      <c r="OTN82" s="133"/>
      <c r="OTO82" s="133"/>
      <c r="OTP82" s="133"/>
      <c r="OTQ82" s="133"/>
      <c r="OTR82" s="133"/>
      <c r="OTS82" s="133"/>
      <c r="OTT82" s="133"/>
      <c r="OTU82" s="133"/>
      <c r="OTV82" s="133"/>
      <c r="OTW82" s="133"/>
      <c r="OTX82" s="133"/>
      <c r="OTY82" s="133"/>
      <c r="OTZ82" s="133"/>
      <c r="OUA82" s="133"/>
      <c r="OUB82" s="133"/>
      <c r="OUC82" s="133"/>
      <c r="OUD82" s="133"/>
      <c r="OUE82" s="133"/>
      <c r="OUF82" s="133"/>
      <c r="OUG82" s="133"/>
      <c r="OUH82" s="133"/>
      <c r="OUI82" s="133"/>
      <c r="OUJ82" s="133"/>
      <c r="OUK82" s="133"/>
      <c r="OUL82" s="133"/>
      <c r="OUM82" s="133"/>
      <c r="OUN82" s="133"/>
      <c r="OUO82" s="133"/>
      <c r="OUP82" s="133"/>
      <c r="OUQ82" s="133"/>
      <c r="OUR82" s="133"/>
      <c r="OUS82" s="133"/>
      <c r="OUT82" s="133"/>
      <c r="OUU82" s="133"/>
      <c r="OUV82" s="133"/>
      <c r="OUW82" s="133"/>
      <c r="OUX82" s="133"/>
      <c r="OUY82" s="133"/>
      <c r="OUZ82" s="133"/>
      <c r="OVA82" s="133"/>
      <c r="OVB82" s="133"/>
      <c r="OVC82" s="133"/>
      <c r="OVD82" s="133"/>
      <c r="OVE82" s="133"/>
      <c r="OVF82" s="133"/>
      <c r="OVG82" s="133"/>
      <c r="OVH82" s="133"/>
      <c r="OVI82" s="133"/>
      <c r="OVJ82" s="133"/>
      <c r="OVK82" s="133"/>
      <c r="OVL82" s="133"/>
      <c r="OVM82" s="133"/>
      <c r="OVN82" s="133"/>
      <c r="OVO82" s="133"/>
      <c r="OVP82" s="133"/>
      <c r="OVQ82" s="133"/>
      <c r="OVR82" s="133"/>
      <c r="OVS82" s="133"/>
      <c r="OVT82" s="133"/>
      <c r="OVU82" s="133"/>
      <c r="OVV82" s="133"/>
      <c r="OVW82" s="133"/>
      <c r="OVX82" s="133"/>
      <c r="OVY82" s="133"/>
      <c r="OVZ82" s="133"/>
      <c r="OWA82" s="133"/>
      <c r="OWB82" s="133"/>
      <c r="OWC82" s="133"/>
      <c r="OWD82" s="133"/>
      <c r="OWE82" s="133"/>
      <c r="OWF82" s="133"/>
      <c r="OWG82" s="133"/>
      <c r="OWH82" s="133"/>
      <c r="OWI82" s="133"/>
      <c r="OWJ82" s="133"/>
      <c r="OWK82" s="133"/>
      <c r="OWL82" s="133"/>
      <c r="OWM82" s="133"/>
      <c r="OWN82" s="133"/>
      <c r="OWO82" s="133"/>
      <c r="OWP82" s="133"/>
      <c r="OWQ82" s="133"/>
      <c r="OWR82" s="133"/>
      <c r="OWS82" s="133"/>
      <c r="OWT82" s="133"/>
      <c r="OWU82" s="133"/>
      <c r="OWV82" s="133"/>
      <c r="OWW82" s="133"/>
      <c r="OWX82" s="133"/>
      <c r="OWY82" s="133"/>
      <c r="OWZ82" s="133"/>
      <c r="OXA82" s="133"/>
      <c r="OXB82" s="133"/>
      <c r="OXC82" s="133"/>
      <c r="OXD82" s="133"/>
      <c r="OXE82" s="133"/>
      <c r="OXF82" s="133"/>
      <c r="OXG82" s="133"/>
      <c r="OXH82" s="133"/>
      <c r="OXI82" s="133"/>
      <c r="OXJ82" s="133"/>
      <c r="OXK82" s="133"/>
      <c r="OXL82" s="133"/>
      <c r="OXM82" s="133"/>
      <c r="OXN82" s="133"/>
      <c r="OXO82" s="133"/>
      <c r="OXP82" s="133"/>
      <c r="OXQ82" s="133"/>
      <c r="OXR82" s="133"/>
      <c r="OXS82" s="133"/>
      <c r="OXT82" s="133"/>
      <c r="OXU82" s="133"/>
      <c r="OXV82" s="133"/>
      <c r="OXW82" s="133"/>
      <c r="OXX82" s="133"/>
      <c r="OXY82" s="133"/>
      <c r="OXZ82" s="133"/>
      <c r="OYA82" s="133"/>
      <c r="OYB82" s="133"/>
      <c r="OYC82" s="133"/>
      <c r="OYD82" s="133"/>
      <c r="OYE82" s="133"/>
      <c r="OYF82" s="133"/>
      <c r="OYG82" s="133"/>
      <c r="OYH82" s="133"/>
      <c r="OYI82" s="133"/>
      <c r="OYJ82" s="133"/>
      <c r="OYK82" s="133"/>
      <c r="OYL82" s="133"/>
      <c r="OYM82" s="133"/>
      <c r="OYN82" s="133"/>
      <c r="OYO82" s="133"/>
      <c r="OYP82" s="133"/>
      <c r="OYQ82" s="133"/>
      <c r="OYR82" s="133"/>
      <c r="OYS82" s="133"/>
      <c r="OYT82" s="133"/>
      <c r="OYU82" s="133"/>
      <c r="OYV82" s="133"/>
      <c r="OYW82" s="133"/>
      <c r="OYX82" s="133"/>
      <c r="OYY82" s="133"/>
      <c r="OYZ82" s="133"/>
      <c r="OZA82" s="133"/>
      <c r="OZB82" s="133"/>
      <c r="OZC82" s="133"/>
      <c r="OZD82" s="133"/>
      <c r="OZE82" s="133"/>
      <c r="OZF82" s="133"/>
      <c r="OZG82" s="133"/>
      <c r="OZH82" s="133"/>
      <c r="OZI82" s="133"/>
      <c r="OZJ82" s="133"/>
      <c r="OZK82" s="133"/>
      <c r="OZL82" s="133"/>
      <c r="OZM82" s="133"/>
      <c r="OZN82" s="133"/>
      <c r="OZO82" s="133"/>
      <c r="OZP82" s="133"/>
      <c r="OZQ82" s="133"/>
      <c r="OZR82" s="133"/>
      <c r="OZS82" s="133"/>
      <c r="OZT82" s="133"/>
      <c r="OZU82" s="133"/>
      <c r="OZV82" s="133"/>
      <c r="OZW82" s="133"/>
      <c r="OZX82" s="133"/>
      <c r="OZY82" s="133"/>
      <c r="OZZ82" s="133"/>
      <c r="PAA82" s="133"/>
      <c r="PAB82" s="133"/>
      <c r="PAC82" s="133"/>
      <c r="PAD82" s="133"/>
      <c r="PAE82" s="133"/>
      <c r="PAF82" s="133"/>
      <c r="PAG82" s="133"/>
      <c r="PAH82" s="133"/>
      <c r="PAI82" s="133"/>
      <c r="PAJ82" s="133"/>
      <c r="PAK82" s="133"/>
      <c r="PAL82" s="133"/>
      <c r="PAM82" s="133"/>
      <c r="PAN82" s="133"/>
      <c r="PAO82" s="133"/>
      <c r="PAP82" s="133"/>
      <c r="PAQ82" s="133"/>
      <c r="PAR82" s="133"/>
      <c r="PAS82" s="133"/>
      <c r="PAT82" s="133"/>
      <c r="PAU82" s="133"/>
      <c r="PAV82" s="133"/>
      <c r="PAW82" s="133"/>
      <c r="PAX82" s="133"/>
      <c r="PAY82" s="133"/>
      <c r="PAZ82" s="133"/>
      <c r="PBA82" s="133"/>
      <c r="PBB82" s="133"/>
      <c r="PBC82" s="133"/>
      <c r="PBD82" s="133"/>
      <c r="PBE82" s="133"/>
      <c r="PBF82" s="133"/>
      <c r="PBG82" s="133"/>
      <c r="PBH82" s="133"/>
      <c r="PBI82" s="133"/>
      <c r="PBJ82" s="133"/>
      <c r="PBK82" s="133"/>
      <c r="PBL82" s="133"/>
      <c r="PBM82" s="133"/>
      <c r="PBN82" s="133"/>
      <c r="PBO82" s="133"/>
      <c r="PBP82" s="133"/>
      <c r="PBQ82" s="133"/>
      <c r="PBR82" s="133"/>
      <c r="PBS82" s="133"/>
      <c r="PBT82" s="133"/>
      <c r="PBU82" s="133"/>
      <c r="PBV82" s="133"/>
      <c r="PBW82" s="133"/>
      <c r="PBX82" s="133"/>
      <c r="PBY82" s="133"/>
      <c r="PBZ82" s="133"/>
      <c r="PCA82" s="133"/>
      <c r="PCB82" s="133"/>
      <c r="PCC82" s="133"/>
      <c r="PCD82" s="133"/>
      <c r="PCE82" s="133"/>
      <c r="PCF82" s="133"/>
      <c r="PCG82" s="133"/>
      <c r="PCH82" s="133"/>
      <c r="PCI82" s="133"/>
      <c r="PCJ82" s="133"/>
      <c r="PCK82" s="133"/>
      <c r="PCL82" s="133"/>
      <c r="PCM82" s="133"/>
      <c r="PCN82" s="133"/>
      <c r="PCO82" s="133"/>
      <c r="PCP82" s="133"/>
      <c r="PCQ82" s="133"/>
      <c r="PCR82" s="133"/>
      <c r="PCS82" s="133"/>
      <c r="PCT82" s="133"/>
      <c r="PCU82" s="133"/>
      <c r="PCV82" s="133"/>
      <c r="PCW82" s="133"/>
      <c r="PCX82" s="133"/>
      <c r="PCY82" s="133"/>
      <c r="PCZ82" s="133"/>
      <c r="PDA82" s="133"/>
      <c r="PDB82" s="133"/>
      <c r="PDC82" s="133"/>
      <c r="PDD82" s="133"/>
      <c r="PDE82" s="133"/>
      <c r="PDF82" s="133"/>
      <c r="PDG82" s="133"/>
      <c r="PDH82" s="133"/>
      <c r="PDI82" s="133"/>
      <c r="PDJ82" s="133"/>
      <c r="PDK82" s="133"/>
      <c r="PDL82" s="133"/>
      <c r="PDM82" s="133"/>
      <c r="PDN82" s="133"/>
      <c r="PDO82" s="133"/>
      <c r="PDP82" s="133"/>
      <c r="PDQ82" s="133"/>
      <c r="PDR82" s="133"/>
      <c r="PDS82" s="133"/>
      <c r="PDT82" s="133"/>
      <c r="PDU82" s="133"/>
      <c r="PDV82" s="133"/>
      <c r="PDW82" s="133"/>
      <c r="PDX82" s="133"/>
      <c r="PDY82" s="133"/>
      <c r="PDZ82" s="133"/>
      <c r="PEA82" s="133"/>
      <c r="PEB82" s="133"/>
      <c r="PEC82" s="133"/>
      <c r="PED82" s="133"/>
      <c r="PEE82" s="133"/>
      <c r="PEF82" s="133"/>
      <c r="PEG82" s="133"/>
      <c r="PEH82" s="133"/>
      <c r="PEI82" s="133"/>
      <c r="PEJ82" s="133"/>
      <c r="PEK82" s="133"/>
      <c r="PEL82" s="133"/>
      <c r="PEM82" s="133"/>
      <c r="PEN82" s="133"/>
      <c r="PEO82" s="133"/>
      <c r="PEP82" s="133"/>
      <c r="PEQ82" s="133"/>
      <c r="PER82" s="133"/>
      <c r="PES82" s="133"/>
      <c r="PET82" s="133"/>
      <c r="PEU82" s="133"/>
      <c r="PEV82" s="133"/>
      <c r="PEW82" s="133"/>
      <c r="PEX82" s="133"/>
      <c r="PEY82" s="133"/>
      <c r="PEZ82" s="133"/>
      <c r="PFA82" s="133"/>
      <c r="PFB82" s="133"/>
      <c r="PFC82" s="133"/>
      <c r="PFD82" s="133"/>
      <c r="PFE82" s="133"/>
      <c r="PFF82" s="133"/>
      <c r="PFG82" s="133"/>
      <c r="PFH82" s="133"/>
      <c r="PFI82" s="133"/>
      <c r="PFJ82" s="133"/>
      <c r="PFK82" s="133"/>
      <c r="PFL82" s="133"/>
      <c r="PFM82" s="133"/>
      <c r="PFN82" s="133"/>
      <c r="PFO82" s="133"/>
      <c r="PFP82" s="133"/>
      <c r="PFQ82" s="133"/>
      <c r="PFR82" s="133"/>
      <c r="PFS82" s="133"/>
      <c r="PFT82" s="133"/>
      <c r="PFU82" s="133"/>
      <c r="PFV82" s="133"/>
      <c r="PFW82" s="133"/>
      <c r="PFX82" s="133"/>
      <c r="PFY82" s="133"/>
      <c r="PFZ82" s="133"/>
      <c r="PGA82" s="133"/>
      <c r="PGB82" s="133"/>
      <c r="PGC82" s="133"/>
      <c r="PGD82" s="133"/>
      <c r="PGE82" s="133"/>
      <c r="PGF82" s="133"/>
      <c r="PGG82" s="133"/>
      <c r="PGH82" s="133"/>
      <c r="PGI82" s="133"/>
      <c r="PGJ82" s="133"/>
      <c r="PGK82" s="133"/>
      <c r="PGL82" s="133"/>
      <c r="PGM82" s="133"/>
      <c r="PGN82" s="133"/>
      <c r="PGO82" s="133"/>
      <c r="PGP82" s="133"/>
      <c r="PGQ82" s="133"/>
      <c r="PGR82" s="133"/>
      <c r="PGS82" s="133"/>
      <c r="PGT82" s="133"/>
      <c r="PGU82" s="133"/>
      <c r="PGV82" s="133"/>
      <c r="PGW82" s="133"/>
      <c r="PGX82" s="133"/>
      <c r="PGY82" s="133"/>
      <c r="PGZ82" s="133"/>
      <c r="PHA82" s="133"/>
      <c r="PHB82" s="133"/>
      <c r="PHC82" s="133"/>
      <c r="PHD82" s="133"/>
      <c r="PHE82" s="133"/>
      <c r="PHF82" s="133"/>
      <c r="PHG82" s="133"/>
      <c r="PHH82" s="133"/>
      <c r="PHI82" s="133"/>
      <c r="PHJ82" s="133"/>
      <c r="PHK82" s="133"/>
      <c r="PHL82" s="133"/>
      <c r="PHM82" s="133"/>
      <c r="PHN82" s="133"/>
      <c r="PHO82" s="133"/>
      <c r="PHP82" s="133"/>
      <c r="PHQ82" s="133"/>
      <c r="PHR82" s="133"/>
      <c r="PHS82" s="133"/>
      <c r="PHT82" s="133"/>
      <c r="PHU82" s="133"/>
      <c r="PHV82" s="133"/>
      <c r="PHW82" s="133"/>
      <c r="PHX82" s="133"/>
      <c r="PHY82" s="133"/>
      <c r="PHZ82" s="133"/>
      <c r="PIA82" s="133"/>
      <c r="PIB82" s="133"/>
      <c r="PIC82" s="133"/>
      <c r="PID82" s="133"/>
      <c r="PIE82" s="133"/>
      <c r="PIF82" s="133"/>
      <c r="PIG82" s="133"/>
      <c r="PIH82" s="133"/>
      <c r="PII82" s="133"/>
      <c r="PIJ82" s="133"/>
      <c r="PIK82" s="133"/>
      <c r="PIL82" s="133"/>
      <c r="PIM82" s="133"/>
      <c r="PIN82" s="133"/>
      <c r="PIO82" s="133"/>
      <c r="PIP82" s="133"/>
      <c r="PIQ82" s="133"/>
      <c r="PIR82" s="133"/>
      <c r="PIS82" s="133"/>
      <c r="PIT82" s="133"/>
      <c r="PIU82" s="133"/>
      <c r="PIV82" s="133"/>
      <c r="PIW82" s="133"/>
      <c r="PIX82" s="133"/>
      <c r="PIY82" s="133"/>
      <c r="PIZ82" s="133"/>
      <c r="PJA82" s="133"/>
      <c r="PJB82" s="133"/>
      <c r="PJC82" s="133"/>
      <c r="PJD82" s="133"/>
      <c r="PJE82" s="133"/>
      <c r="PJF82" s="133"/>
      <c r="PJG82" s="133"/>
      <c r="PJH82" s="133"/>
      <c r="PJI82" s="133"/>
      <c r="PJJ82" s="133"/>
      <c r="PJK82" s="133"/>
      <c r="PJL82" s="133"/>
      <c r="PJM82" s="133"/>
      <c r="PJN82" s="133"/>
      <c r="PJO82" s="133"/>
      <c r="PJP82" s="133"/>
      <c r="PJQ82" s="133"/>
      <c r="PJR82" s="133"/>
      <c r="PJS82" s="133"/>
      <c r="PJT82" s="133"/>
      <c r="PJU82" s="133"/>
      <c r="PJV82" s="133"/>
      <c r="PJW82" s="133"/>
      <c r="PJX82" s="133"/>
      <c r="PJY82" s="133"/>
      <c r="PJZ82" s="133"/>
      <c r="PKA82" s="133"/>
      <c r="PKB82" s="133"/>
      <c r="PKC82" s="133"/>
      <c r="PKD82" s="133"/>
      <c r="PKE82" s="133"/>
      <c r="PKF82" s="133"/>
      <c r="PKG82" s="133"/>
      <c r="PKH82" s="133"/>
      <c r="PKI82" s="133"/>
      <c r="PKJ82" s="133"/>
      <c r="PKK82" s="133"/>
      <c r="PKL82" s="133"/>
      <c r="PKM82" s="133"/>
      <c r="PKN82" s="133"/>
      <c r="PKO82" s="133"/>
      <c r="PKP82" s="133"/>
      <c r="PKQ82" s="133"/>
      <c r="PKR82" s="133"/>
      <c r="PKS82" s="133"/>
      <c r="PKT82" s="133"/>
      <c r="PKU82" s="133"/>
      <c r="PKV82" s="133"/>
      <c r="PKW82" s="133"/>
      <c r="PKX82" s="133"/>
      <c r="PKY82" s="133"/>
      <c r="PKZ82" s="133"/>
      <c r="PLA82" s="133"/>
      <c r="PLB82" s="133"/>
      <c r="PLC82" s="133"/>
      <c r="PLD82" s="133"/>
      <c r="PLE82" s="133"/>
      <c r="PLF82" s="133"/>
      <c r="PLG82" s="133"/>
      <c r="PLH82" s="133"/>
      <c r="PLI82" s="133"/>
      <c r="PLJ82" s="133"/>
      <c r="PLK82" s="133"/>
      <c r="PLL82" s="133"/>
      <c r="PLM82" s="133"/>
      <c r="PLN82" s="133"/>
      <c r="PLO82" s="133"/>
      <c r="PLP82" s="133"/>
      <c r="PLQ82" s="133"/>
      <c r="PLR82" s="133"/>
      <c r="PLS82" s="133"/>
      <c r="PLT82" s="133"/>
      <c r="PLU82" s="133"/>
      <c r="PLV82" s="133"/>
      <c r="PLW82" s="133"/>
      <c r="PLX82" s="133"/>
      <c r="PLY82" s="133"/>
      <c r="PLZ82" s="133"/>
      <c r="PMA82" s="133"/>
      <c r="PMB82" s="133"/>
      <c r="PMC82" s="133"/>
      <c r="PMD82" s="133"/>
      <c r="PME82" s="133"/>
      <c r="PMF82" s="133"/>
      <c r="PMG82" s="133"/>
      <c r="PMH82" s="133"/>
      <c r="PMI82" s="133"/>
      <c r="PMJ82" s="133"/>
      <c r="PMK82" s="133"/>
      <c r="PML82" s="133"/>
      <c r="PMM82" s="133"/>
      <c r="PMN82" s="133"/>
      <c r="PMO82" s="133"/>
      <c r="PMP82" s="133"/>
      <c r="PMQ82" s="133"/>
      <c r="PMR82" s="133"/>
      <c r="PMS82" s="133"/>
      <c r="PMT82" s="133"/>
      <c r="PMU82" s="133"/>
      <c r="PMV82" s="133"/>
      <c r="PMW82" s="133"/>
      <c r="PMX82" s="133"/>
      <c r="PMY82" s="133"/>
      <c r="PMZ82" s="133"/>
      <c r="PNA82" s="133"/>
      <c r="PNB82" s="133"/>
      <c r="PNC82" s="133"/>
      <c r="PND82" s="133"/>
      <c r="PNE82" s="133"/>
      <c r="PNF82" s="133"/>
      <c r="PNG82" s="133"/>
      <c r="PNH82" s="133"/>
      <c r="PNI82" s="133"/>
      <c r="PNJ82" s="133"/>
      <c r="PNK82" s="133"/>
      <c r="PNL82" s="133"/>
      <c r="PNM82" s="133"/>
      <c r="PNN82" s="133"/>
      <c r="PNO82" s="133"/>
      <c r="PNP82" s="133"/>
      <c r="PNQ82" s="133"/>
      <c r="PNR82" s="133"/>
      <c r="PNS82" s="133"/>
      <c r="PNT82" s="133"/>
      <c r="PNU82" s="133"/>
      <c r="PNV82" s="133"/>
      <c r="PNW82" s="133"/>
      <c r="PNX82" s="133"/>
      <c r="PNY82" s="133"/>
      <c r="PNZ82" s="133"/>
      <c r="POA82" s="133"/>
      <c r="POB82" s="133"/>
      <c r="POC82" s="133"/>
      <c r="POD82" s="133"/>
      <c r="POE82" s="133"/>
      <c r="POF82" s="133"/>
      <c r="POG82" s="133"/>
      <c r="POH82" s="133"/>
      <c r="POI82" s="133"/>
      <c r="POJ82" s="133"/>
      <c r="POK82" s="133"/>
      <c r="POL82" s="133"/>
      <c r="POM82" s="133"/>
      <c r="PON82" s="133"/>
      <c r="POO82" s="133"/>
      <c r="POP82" s="133"/>
      <c r="POQ82" s="133"/>
      <c r="POR82" s="133"/>
      <c r="POS82" s="133"/>
      <c r="POT82" s="133"/>
      <c r="POU82" s="133"/>
      <c r="POV82" s="133"/>
      <c r="POW82" s="133"/>
      <c r="POX82" s="133"/>
      <c r="POY82" s="133"/>
      <c r="POZ82" s="133"/>
      <c r="PPA82" s="133"/>
      <c r="PPB82" s="133"/>
      <c r="PPC82" s="133"/>
      <c r="PPD82" s="133"/>
      <c r="PPE82" s="133"/>
      <c r="PPF82" s="133"/>
      <c r="PPG82" s="133"/>
      <c r="PPH82" s="133"/>
      <c r="PPI82" s="133"/>
      <c r="PPJ82" s="133"/>
      <c r="PPK82" s="133"/>
      <c r="PPL82" s="133"/>
      <c r="PPM82" s="133"/>
      <c r="PPN82" s="133"/>
      <c r="PPO82" s="133"/>
      <c r="PPP82" s="133"/>
      <c r="PPQ82" s="133"/>
      <c r="PPR82" s="133"/>
      <c r="PPS82" s="133"/>
      <c r="PPT82" s="133"/>
      <c r="PPU82" s="133"/>
      <c r="PPV82" s="133"/>
      <c r="PPW82" s="133"/>
      <c r="PPX82" s="133"/>
      <c r="PPY82" s="133"/>
      <c r="PPZ82" s="133"/>
      <c r="PQA82" s="133"/>
      <c r="PQB82" s="133"/>
      <c r="PQC82" s="133"/>
      <c r="PQD82" s="133"/>
      <c r="PQE82" s="133"/>
      <c r="PQF82" s="133"/>
      <c r="PQG82" s="133"/>
      <c r="PQH82" s="133"/>
      <c r="PQI82" s="133"/>
      <c r="PQJ82" s="133"/>
      <c r="PQK82" s="133"/>
      <c r="PQL82" s="133"/>
      <c r="PQM82" s="133"/>
      <c r="PQN82" s="133"/>
      <c r="PQO82" s="133"/>
      <c r="PQP82" s="133"/>
      <c r="PQQ82" s="133"/>
      <c r="PQR82" s="133"/>
      <c r="PQS82" s="133"/>
      <c r="PQT82" s="133"/>
      <c r="PQU82" s="133"/>
      <c r="PQV82" s="133"/>
      <c r="PQW82" s="133"/>
      <c r="PQX82" s="133"/>
      <c r="PQY82" s="133"/>
      <c r="PQZ82" s="133"/>
      <c r="PRA82" s="133"/>
      <c r="PRB82" s="133"/>
      <c r="PRC82" s="133"/>
      <c r="PRD82" s="133"/>
      <c r="PRE82" s="133"/>
      <c r="PRF82" s="133"/>
      <c r="PRG82" s="133"/>
      <c r="PRH82" s="133"/>
      <c r="PRI82" s="133"/>
      <c r="PRJ82" s="133"/>
      <c r="PRK82" s="133"/>
      <c r="PRL82" s="133"/>
      <c r="PRM82" s="133"/>
      <c r="PRN82" s="133"/>
      <c r="PRO82" s="133"/>
      <c r="PRP82" s="133"/>
      <c r="PRQ82" s="133"/>
      <c r="PRR82" s="133"/>
      <c r="PRS82" s="133"/>
      <c r="PRT82" s="133"/>
      <c r="PRU82" s="133"/>
      <c r="PRV82" s="133"/>
      <c r="PRW82" s="133"/>
      <c r="PRX82" s="133"/>
      <c r="PRY82" s="133"/>
      <c r="PRZ82" s="133"/>
      <c r="PSA82" s="133"/>
      <c r="PSB82" s="133"/>
      <c r="PSC82" s="133"/>
      <c r="PSD82" s="133"/>
      <c r="PSE82" s="133"/>
      <c r="PSF82" s="133"/>
      <c r="PSG82" s="133"/>
      <c r="PSH82" s="133"/>
      <c r="PSI82" s="133"/>
      <c r="PSJ82" s="133"/>
      <c r="PSK82" s="133"/>
      <c r="PSL82" s="133"/>
      <c r="PSM82" s="133"/>
      <c r="PSN82" s="133"/>
      <c r="PSO82" s="133"/>
      <c r="PSP82" s="133"/>
      <c r="PSQ82" s="133"/>
      <c r="PSR82" s="133"/>
      <c r="PSS82" s="133"/>
      <c r="PST82" s="133"/>
      <c r="PSU82" s="133"/>
      <c r="PSV82" s="133"/>
      <c r="PSW82" s="133"/>
      <c r="PSX82" s="133"/>
      <c r="PSY82" s="133"/>
      <c r="PSZ82" s="133"/>
      <c r="PTA82" s="133"/>
      <c r="PTB82" s="133"/>
      <c r="PTC82" s="133"/>
      <c r="PTD82" s="133"/>
      <c r="PTE82" s="133"/>
      <c r="PTF82" s="133"/>
      <c r="PTG82" s="133"/>
      <c r="PTH82" s="133"/>
      <c r="PTI82" s="133"/>
      <c r="PTJ82" s="133"/>
      <c r="PTK82" s="133"/>
      <c r="PTL82" s="133"/>
      <c r="PTM82" s="133"/>
      <c r="PTN82" s="133"/>
      <c r="PTO82" s="133"/>
      <c r="PTP82" s="133"/>
      <c r="PTQ82" s="133"/>
      <c r="PTR82" s="133"/>
      <c r="PTS82" s="133"/>
      <c r="PTT82" s="133"/>
      <c r="PTU82" s="133"/>
      <c r="PTV82" s="133"/>
      <c r="PTW82" s="133"/>
      <c r="PTX82" s="133"/>
      <c r="PTY82" s="133"/>
      <c r="PTZ82" s="133"/>
      <c r="PUA82" s="133"/>
      <c r="PUB82" s="133"/>
      <c r="PUC82" s="133"/>
      <c r="PUD82" s="133"/>
      <c r="PUE82" s="133"/>
      <c r="PUF82" s="133"/>
      <c r="PUG82" s="133"/>
      <c r="PUH82" s="133"/>
      <c r="PUI82" s="133"/>
      <c r="PUJ82" s="133"/>
      <c r="PUK82" s="133"/>
      <c r="PUL82" s="133"/>
      <c r="PUM82" s="133"/>
      <c r="PUN82" s="133"/>
      <c r="PUO82" s="133"/>
      <c r="PUP82" s="133"/>
      <c r="PUQ82" s="133"/>
      <c r="PUR82" s="133"/>
      <c r="PUS82" s="133"/>
      <c r="PUT82" s="133"/>
      <c r="PUU82" s="133"/>
      <c r="PUV82" s="133"/>
      <c r="PUW82" s="133"/>
      <c r="PUX82" s="133"/>
      <c r="PUY82" s="133"/>
      <c r="PUZ82" s="133"/>
      <c r="PVA82" s="133"/>
      <c r="PVB82" s="133"/>
      <c r="PVC82" s="133"/>
      <c r="PVD82" s="133"/>
      <c r="PVE82" s="133"/>
      <c r="PVF82" s="133"/>
      <c r="PVG82" s="133"/>
      <c r="PVH82" s="133"/>
      <c r="PVI82" s="133"/>
      <c r="PVJ82" s="133"/>
      <c r="PVK82" s="133"/>
      <c r="PVL82" s="133"/>
      <c r="PVM82" s="133"/>
      <c r="PVN82" s="133"/>
      <c r="PVO82" s="133"/>
      <c r="PVP82" s="133"/>
      <c r="PVQ82" s="133"/>
      <c r="PVR82" s="133"/>
      <c r="PVS82" s="133"/>
      <c r="PVT82" s="133"/>
      <c r="PVU82" s="133"/>
      <c r="PVV82" s="133"/>
      <c r="PVW82" s="133"/>
      <c r="PVX82" s="133"/>
      <c r="PVY82" s="133"/>
      <c r="PVZ82" s="133"/>
      <c r="PWA82" s="133"/>
      <c r="PWB82" s="133"/>
      <c r="PWC82" s="133"/>
      <c r="PWD82" s="133"/>
      <c r="PWE82" s="133"/>
      <c r="PWF82" s="133"/>
      <c r="PWG82" s="133"/>
      <c r="PWH82" s="133"/>
      <c r="PWI82" s="133"/>
      <c r="PWJ82" s="133"/>
      <c r="PWK82" s="133"/>
      <c r="PWL82" s="133"/>
      <c r="PWM82" s="133"/>
      <c r="PWN82" s="133"/>
      <c r="PWO82" s="133"/>
      <c r="PWP82" s="133"/>
      <c r="PWQ82" s="133"/>
      <c r="PWR82" s="133"/>
      <c r="PWS82" s="133"/>
      <c r="PWT82" s="133"/>
      <c r="PWU82" s="133"/>
      <c r="PWV82" s="133"/>
      <c r="PWW82" s="133"/>
      <c r="PWX82" s="133"/>
      <c r="PWY82" s="133"/>
      <c r="PWZ82" s="133"/>
      <c r="PXA82" s="133"/>
      <c r="PXB82" s="133"/>
      <c r="PXC82" s="133"/>
      <c r="PXD82" s="133"/>
      <c r="PXE82" s="133"/>
      <c r="PXF82" s="133"/>
      <c r="PXG82" s="133"/>
      <c r="PXH82" s="133"/>
      <c r="PXI82" s="133"/>
      <c r="PXJ82" s="133"/>
      <c r="PXK82" s="133"/>
      <c r="PXL82" s="133"/>
      <c r="PXM82" s="133"/>
      <c r="PXN82" s="133"/>
      <c r="PXO82" s="133"/>
      <c r="PXP82" s="133"/>
      <c r="PXQ82" s="133"/>
      <c r="PXR82" s="133"/>
      <c r="PXS82" s="133"/>
      <c r="PXT82" s="133"/>
      <c r="PXU82" s="133"/>
      <c r="PXV82" s="133"/>
      <c r="PXW82" s="133"/>
      <c r="PXX82" s="133"/>
      <c r="PXY82" s="133"/>
      <c r="PXZ82" s="133"/>
      <c r="PYA82" s="133"/>
      <c r="PYB82" s="133"/>
      <c r="PYC82" s="133"/>
      <c r="PYD82" s="133"/>
      <c r="PYE82" s="133"/>
      <c r="PYF82" s="133"/>
      <c r="PYG82" s="133"/>
      <c r="PYH82" s="133"/>
      <c r="PYI82" s="133"/>
      <c r="PYJ82" s="133"/>
      <c r="PYK82" s="133"/>
      <c r="PYL82" s="133"/>
      <c r="PYM82" s="133"/>
      <c r="PYN82" s="133"/>
      <c r="PYO82" s="133"/>
      <c r="PYP82" s="133"/>
      <c r="PYQ82" s="133"/>
      <c r="PYR82" s="133"/>
      <c r="PYS82" s="133"/>
      <c r="PYT82" s="133"/>
      <c r="PYU82" s="133"/>
      <c r="PYV82" s="133"/>
      <c r="PYW82" s="133"/>
      <c r="PYX82" s="133"/>
      <c r="PYY82" s="133"/>
      <c r="PYZ82" s="133"/>
      <c r="PZA82" s="133"/>
      <c r="PZB82" s="133"/>
      <c r="PZC82" s="133"/>
      <c r="PZD82" s="133"/>
      <c r="PZE82" s="133"/>
      <c r="PZF82" s="133"/>
      <c r="PZG82" s="133"/>
      <c r="PZH82" s="133"/>
      <c r="PZI82" s="133"/>
      <c r="PZJ82" s="133"/>
      <c r="PZK82" s="133"/>
      <c r="PZL82" s="133"/>
      <c r="PZM82" s="133"/>
      <c r="PZN82" s="133"/>
      <c r="PZO82" s="133"/>
      <c r="PZP82" s="133"/>
      <c r="PZQ82" s="133"/>
      <c r="PZR82" s="133"/>
      <c r="PZS82" s="133"/>
      <c r="PZT82" s="133"/>
      <c r="PZU82" s="133"/>
      <c r="PZV82" s="133"/>
      <c r="PZW82" s="133"/>
      <c r="PZX82" s="133"/>
      <c r="PZY82" s="133"/>
      <c r="PZZ82" s="133"/>
      <c r="QAA82" s="133"/>
      <c r="QAB82" s="133"/>
      <c r="QAC82" s="133"/>
      <c r="QAD82" s="133"/>
      <c r="QAE82" s="133"/>
      <c r="QAF82" s="133"/>
      <c r="QAG82" s="133"/>
      <c r="QAH82" s="133"/>
      <c r="QAI82" s="133"/>
      <c r="QAJ82" s="133"/>
      <c r="QAK82" s="133"/>
      <c r="QAL82" s="133"/>
      <c r="QAM82" s="133"/>
      <c r="QAN82" s="133"/>
      <c r="QAO82" s="133"/>
      <c r="QAP82" s="133"/>
      <c r="QAQ82" s="133"/>
      <c r="QAR82" s="133"/>
      <c r="QAS82" s="133"/>
      <c r="QAT82" s="133"/>
      <c r="QAU82" s="133"/>
      <c r="QAV82" s="133"/>
      <c r="QAW82" s="133"/>
      <c r="QAX82" s="133"/>
      <c r="QAY82" s="133"/>
      <c r="QAZ82" s="133"/>
      <c r="QBA82" s="133"/>
      <c r="QBB82" s="133"/>
      <c r="QBC82" s="133"/>
      <c r="QBD82" s="133"/>
      <c r="QBE82" s="133"/>
      <c r="QBF82" s="133"/>
      <c r="QBG82" s="133"/>
      <c r="QBH82" s="133"/>
      <c r="QBI82" s="133"/>
      <c r="QBJ82" s="133"/>
      <c r="QBK82" s="133"/>
      <c r="QBL82" s="133"/>
      <c r="QBM82" s="133"/>
      <c r="QBN82" s="133"/>
      <c r="QBO82" s="133"/>
      <c r="QBP82" s="133"/>
      <c r="QBQ82" s="133"/>
      <c r="QBR82" s="133"/>
      <c r="QBS82" s="133"/>
      <c r="QBT82" s="133"/>
      <c r="QBU82" s="133"/>
      <c r="QBV82" s="133"/>
      <c r="QBW82" s="133"/>
      <c r="QBX82" s="133"/>
      <c r="QBY82" s="133"/>
      <c r="QBZ82" s="133"/>
      <c r="QCA82" s="133"/>
      <c r="QCB82" s="133"/>
      <c r="QCC82" s="133"/>
      <c r="QCD82" s="133"/>
      <c r="QCE82" s="133"/>
      <c r="QCF82" s="133"/>
      <c r="QCG82" s="133"/>
      <c r="QCH82" s="133"/>
      <c r="QCI82" s="133"/>
      <c r="QCJ82" s="133"/>
      <c r="QCK82" s="133"/>
      <c r="QCL82" s="133"/>
      <c r="QCM82" s="133"/>
      <c r="QCN82" s="133"/>
      <c r="QCO82" s="133"/>
      <c r="QCP82" s="133"/>
      <c r="QCQ82" s="133"/>
      <c r="QCR82" s="133"/>
      <c r="QCS82" s="133"/>
      <c r="QCT82" s="133"/>
      <c r="QCU82" s="133"/>
      <c r="QCV82" s="133"/>
      <c r="QCW82" s="133"/>
      <c r="QCX82" s="133"/>
      <c r="QCY82" s="133"/>
      <c r="QCZ82" s="133"/>
      <c r="QDA82" s="133"/>
      <c r="QDB82" s="133"/>
      <c r="QDC82" s="133"/>
      <c r="QDD82" s="133"/>
      <c r="QDE82" s="133"/>
      <c r="QDF82" s="133"/>
      <c r="QDG82" s="133"/>
      <c r="QDH82" s="133"/>
      <c r="QDI82" s="133"/>
      <c r="QDJ82" s="133"/>
      <c r="QDK82" s="133"/>
      <c r="QDL82" s="133"/>
      <c r="QDM82" s="133"/>
      <c r="QDN82" s="133"/>
      <c r="QDO82" s="133"/>
      <c r="QDP82" s="133"/>
      <c r="QDQ82" s="133"/>
      <c r="QDR82" s="133"/>
      <c r="QDS82" s="133"/>
      <c r="QDT82" s="133"/>
      <c r="QDU82" s="133"/>
      <c r="QDV82" s="133"/>
      <c r="QDW82" s="133"/>
      <c r="QDX82" s="133"/>
      <c r="QDY82" s="133"/>
      <c r="QDZ82" s="133"/>
      <c r="QEA82" s="133"/>
      <c r="QEB82" s="133"/>
      <c r="QEC82" s="133"/>
      <c r="QED82" s="133"/>
      <c r="QEE82" s="133"/>
      <c r="QEF82" s="133"/>
      <c r="QEG82" s="133"/>
      <c r="QEH82" s="133"/>
      <c r="QEI82" s="133"/>
      <c r="QEJ82" s="133"/>
      <c r="QEK82" s="133"/>
      <c r="QEL82" s="133"/>
      <c r="QEM82" s="133"/>
      <c r="QEN82" s="133"/>
      <c r="QEO82" s="133"/>
      <c r="QEP82" s="133"/>
      <c r="QEQ82" s="133"/>
      <c r="QER82" s="133"/>
      <c r="QES82" s="133"/>
      <c r="QET82" s="133"/>
      <c r="QEU82" s="133"/>
      <c r="QEV82" s="133"/>
      <c r="QEW82" s="133"/>
      <c r="QEX82" s="133"/>
      <c r="QEY82" s="133"/>
      <c r="QEZ82" s="133"/>
      <c r="QFA82" s="133"/>
      <c r="QFB82" s="133"/>
      <c r="QFC82" s="133"/>
      <c r="QFD82" s="133"/>
      <c r="QFE82" s="133"/>
      <c r="QFF82" s="133"/>
      <c r="QFG82" s="133"/>
      <c r="QFH82" s="133"/>
      <c r="QFI82" s="133"/>
      <c r="QFJ82" s="133"/>
      <c r="QFK82" s="133"/>
      <c r="QFL82" s="133"/>
      <c r="QFM82" s="133"/>
      <c r="QFN82" s="133"/>
      <c r="QFO82" s="133"/>
      <c r="QFP82" s="133"/>
      <c r="QFQ82" s="133"/>
      <c r="QFR82" s="133"/>
      <c r="QFS82" s="133"/>
      <c r="QFT82" s="133"/>
      <c r="QFU82" s="133"/>
      <c r="QFV82" s="133"/>
      <c r="QFW82" s="133"/>
      <c r="QFX82" s="133"/>
      <c r="QFY82" s="133"/>
      <c r="QFZ82" s="133"/>
      <c r="QGA82" s="133"/>
      <c r="QGB82" s="133"/>
      <c r="QGC82" s="133"/>
      <c r="QGD82" s="133"/>
      <c r="QGE82" s="133"/>
      <c r="QGF82" s="133"/>
      <c r="QGG82" s="133"/>
      <c r="QGH82" s="133"/>
      <c r="QGI82" s="133"/>
      <c r="QGJ82" s="133"/>
      <c r="QGK82" s="133"/>
      <c r="QGL82" s="133"/>
      <c r="QGM82" s="133"/>
      <c r="QGN82" s="133"/>
      <c r="QGO82" s="133"/>
      <c r="QGP82" s="133"/>
      <c r="QGQ82" s="133"/>
      <c r="QGR82" s="133"/>
      <c r="QGS82" s="133"/>
      <c r="QGT82" s="133"/>
      <c r="QGU82" s="133"/>
      <c r="QGV82" s="133"/>
      <c r="QGW82" s="133"/>
      <c r="QGX82" s="133"/>
      <c r="QGY82" s="133"/>
      <c r="QGZ82" s="133"/>
      <c r="QHA82" s="133"/>
      <c r="QHB82" s="133"/>
      <c r="QHC82" s="133"/>
      <c r="QHD82" s="133"/>
      <c r="QHE82" s="133"/>
      <c r="QHF82" s="133"/>
      <c r="QHG82" s="133"/>
      <c r="QHH82" s="133"/>
      <c r="QHI82" s="133"/>
      <c r="QHJ82" s="133"/>
      <c r="QHK82" s="133"/>
      <c r="QHL82" s="133"/>
      <c r="QHM82" s="133"/>
      <c r="QHN82" s="133"/>
      <c r="QHO82" s="133"/>
      <c r="QHP82" s="133"/>
      <c r="QHQ82" s="133"/>
      <c r="QHR82" s="133"/>
      <c r="QHS82" s="133"/>
      <c r="QHT82" s="133"/>
      <c r="QHU82" s="133"/>
      <c r="QHV82" s="133"/>
      <c r="QHW82" s="133"/>
      <c r="QHX82" s="133"/>
      <c r="QHY82" s="133"/>
      <c r="QHZ82" s="133"/>
      <c r="QIA82" s="133"/>
      <c r="QIB82" s="133"/>
      <c r="QIC82" s="133"/>
      <c r="QID82" s="133"/>
      <c r="QIE82" s="133"/>
      <c r="QIF82" s="133"/>
      <c r="QIG82" s="133"/>
      <c r="QIH82" s="133"/>
      <c r="QII82" s="133"/>
      <c r="QIJ82" s="133"/>
      <c r="QIK82" s="133"/>
      <c r="QIL82" s="133"/>
      <c r="QIM82" s="133"/>
      <c r="QIN82" s="133"/>
      <c r="QIO82" s="133"/>
      <c r="QIP82" s="133"/>
      <c r="QIQ82" s="133"/>
      <c r="QIR82" s="133"/>
      <c r="QIS82" s="133"/>
      <c r="QIT82" s="133"/>
      <c r="QIU82" s="133"/>
      <c r="QIV82" s="133"/>
      <c r="QIW82" s="133"/>
      <c r="QIX82" s="133"/>
      <c r="QIY82" s="133"/>
      <c r="QIZ82" s="133"/>
      <c r="QJA82" s="133"/>
      <c r="QJB82" s="133"/>
      <c r="QJC82" s="133"/>
      <c r="QJD82" s="133"/>
      <c r="QJE82" s="133"/>
      <c r="QJF82" s="133"/>
      <c r="QJG82" s="133"/>
      <c r="QJH82" s="133"/>
      <c r="QJI82" s="133"/>
      <c r="QJJ82" s="133"/>
      <c r="QJK82" s="133"/>
      <c r="QJL82" s="133"/>
      <c r="QJM82" s="133"/>
      <c r="QJN82" s="133"/>
      <c r="QJO82" s="133"/>
      <c r="QJP82" s="133"/>
      <c r="QJQ82" s="133"/>
      <c r="QJR82" s="133"/>
      <c r="QJS82" s="133"/>
      <c r="QJT82" s="133"/>
      <c r="QJU82" s="133"/>
      <c r="QJV82" s="133"/>
      <c r="QJW82" s="133"/>
      <c r="QJX82" s="133"/>
      <c r="QJY82" s="133"/>
      <c r="QJZ82" s="133"/>
      <c r="QKA82" s="133"/>
      <c r="QKB82" s="133"/>
      <c r="QKC82" s="133"/>
      <c r="QKD82" s="133"/>
      <c r="QKE82" s="133"/>
      <c r="QKF82" s="133"/>
      <c r="QKG82" s="133"/>
      <c r="QKH82" s="133"/>
      <c r="QKI82" s="133"/>
      <c r="QKJ82" s="133"/>
      <c r="QKK82" s="133"/>
      <c r="QKL82" s="133"/>
      <c r="QKM82" s="133"/>
      <c r="QKN82" s="133"/>
      <c r="QKO82" s="133"/>
      <c r="QKP82" s="133"/>
      <c r="QKQ82" s="133"/>
      <c r="QKR82" s="133"/>
      <c r="QKS82" s="133"/>
      <c r="QKT82" s="133"/>
      <c r="QKU82" s="133"/>
      <c r="QKV82" s="133"/>
      <c r="QKW82" s="133"/>
      <c r="QKX82" s="133"/>
      <c r="QKY82" s="133"/>
      <c r="QKZ82" s="133"/>
      <c r="QLA82" s="133"/>
      <c r="QLB82" s="133"/>
      <c r="QLC82" s="133"/>
      <c r="QLD82" s="133"/>
      <c r="QLE82" s="133"/>
      <c r="QLF82" s="133"/>
      <c r="QLG82" s="133"/>
      <c r="QLH82" s="133"/>
      <c r="QLI82" s="133"/>
      <c r="QLJ82" s="133"/>
      <c r="QLK82" s="133"/>
      <c r="QLL82" s="133"/>
      <c r="QLM82" s="133"/>
      <c r="QLN82" s="133"/>
      <c r="QLO82" s="133"/>
      <c r="QLP82" s="133"/>
      <c r="QLQ82" s="133"/>
      <c r="QLR82" s="133"/>
      <c r="QLS82" s="133"/>
      <c r="QLT82" s="133"/>
      <c r="QLU82" s="133"/>
      <c r="QLV82" s="133"/>
      <c r="QLW82" s="133"/>
      <c r="QLX82" s="133"/>
      <c r="QLY82" s="133"/>
      <c r="QLZ82" s="133"/>
      <c r="QMA82" s="133"/>
      <c r="QMB82" s="133"/>
      <c r="QMC82" s="133"/>
      <c r="QMD82" s="133"/>
      <c r="QME82" s="133"/>
      <c r="QMF82" s="133"/>
      <c r="QMG82" s="133"/>
      <c r="QMH82" s="133"/>
      <c r="QMI82" s="133"/>
      <c r="QMJ82" s="133"/>
      <c r="QMK82" s="133"/>
      <c r="QML82" s="133"/>
      <c r="QMM82" s="133"/>
      <c r="QMN82" s="133"/>
      <c r="QMO82" s="133"/>
      <c r="QMP82" s="133"/>
      <c r="QMQ82" s="133"/>
      <c r="QMR82" s="133"/>
      <c r="QMS82" s="133"/>
      <c r="QMT82" s="133"/>
      <c r="QMU82" s="133"/>
      <c r="QMV82" s="133"/>
      <c r="QMW82" s="133"/>
      <c r="QMX82" s="133"/>
      <c r="QMY82" s="133"/>
      <c r="QMZ82" s="133"/>
      <c r="QNA82" s="133"/>
      <c r="QNB82" s="133"/>
      <c r="QNC82" s="133"/>
      <c r="QND82" s="133"/>
      <c r="QNE82" s="133"/>
      <c r="QNF82" s="133"/>
      <c r="QNG82" s="133"/>
      <c r="QNH82" s="133"/>
      <c r="QNI82" s="133"/>
      <c r="QNJ82" s="133"/>
      <c r="QNK82" s="133"/>
      <c r="QNL82" s="133"/>
      <c r="QNM82" s="133"/>
      <c r="QNN82" s="133"/>
      <c r="QNO82" s="133"/>
      <c r="QNP82" s="133"/>
      <c r="QNQ82" s="133"/>
      <c r="QNR82" s="133"/>
      <c r="QNS82" s="133"/>
      <c r="QNT82" s="133"/>
      <c r="QNU82" s="133"/>
      <c r="QNV82" s="133"/>
      <c r="QNW82" s="133"/>
      <c r="QNX82" s="133"/>
      <c r="QNY82" s="133"/>
      <c r="QNZ82" s="133"/>
      <c r="QOA82" s="133"/>
      <c r="QOB82" s="133"/>
      <c r="QOC82" s="133"/>
      <c r="QOD82" s="133"/>
      <c r="QOE82" s="133"/>
      <c r="QOF82" s="133"/>
      <c r="QOG82" s="133"/>
      <c r="QOH82" s="133"/>
      <c r="QOI82" s="133"/>
      <c r="QOJ82" s="133"/>
      <c r="QOK82" s="133"/>
      <c r="QOL82" s="133"/>
      <c r="QOM82" s="133"/>
      <c r="QON82" s="133"/>
      <c r="QOO82" s="133"/>
      <c r="QOP82" s="133"/>
      <c r="QOQ82" s="133"/>
      <c r="QOR82" s="133"/>
      <c r="QOS82" s="133"/>
      <c r="QOT82" s="133"/>
      <c r="QOU82" s="133"/>
      <c r="QOV82" s="133"/>
      <c r="QOW82" s="133"/>
      <c r="QOX82" s="133"/>
      <c r="QOY82" s="133"/>
      <c r="QOZ82" s="133"/>
      <c r="QPA82" s="133"/>
      <c r="QPB82" s="133"/>
      <c r="QPC82" s="133"/>
      <c r="QPD82" s="133"/>
      <c r="QPE82" s="133"/>
      <c r="QPF82" s="133"/>
      <c r="QPG82" s="133"/>
      <c r="QPH82" s="133"/>
      <c r="QPI82" s="133"/>
      <c r="QPJ82" s="133"/>
      <c r="QPK82" s="133"/>
      <c r="QPL82" s="133"/>
      <c r="QPM82" s="133"/>
      <c r="QPN82" s="133"/>
      <c r="QPO82" s="133"/>
      <c r="QPP82" s="133"/>
      <c r="QPQ82" s="133"/>
      <c r="QPR82" s="133"/>
      <c r="QPS82" s="133"/>
      <c r="QPT82" s="133"/>
      <c r="QPU82" s="133"/>
      <c r="QPV82" s="133"/>
      <c r="QPW82" s="133"/>
      <c r="QPX82" s="133"/>
      <c r="QPY82" s="133"/>
      <c r="QPZ82" s="133"/>
      <c r="QQA82" s="133"/>
      <c r="QQB82" s="133"/>
      <c r="QQC82" s="133"/>
      <c r="QQD82" s="133"/>
      <c r="QQE82" s="133"/>
      <c r="QQF82" s="133"/>
      <c r="QQG82" s="133"/>
      <c r="QQH82" s="133"/>
      <c r="QQI82" s="133"/>
      <c r="QQJ82" s="133"/>
      <c r="QQK82" s="133"/>
      <c r="QQL82" s="133"/>
      <c r="QQM82" s="133"/>
      <c r="QQN82" s="133"/>
      <c r="QQO82" s="133"/>
      <c r="QQP82" s="133"/>
      <c r="QQQ82" s="133"/>
      <c r="QQR82" s="133"/>
      <c r="QQS82" s="133"/>
      <c r="QQT82" s="133"/>
      <c r="QQU82" s="133"/>
      <c r="QQV82" s="133"/>
      <c r="QQW82" s="133"/>
      <c r="QQX82" s="133"/>
      <c r="QQY82" s="133"/>
      <c r="QQZ82" s="133"/>
      <c r="QRA82" s="133"/>
      <c r="QRB82" s="133"/>
      <c r="QRC82" s="133"/>
      <c r="QRD82" s="133"/>
      <c r="QRE82" s="133"/>
      <c r="QRF82" s="133"/>
      <c r="QRG82" s="133"/>
      <c r="QRH82" s="133"/>
      <c r="QRI82" s="133"/>
      <c r="QRJ82" s="133"/>
      <c r="QRK82" s="133"/>
      <c r="QRL82" s="133"/>
      <c r="QRM82" s="133"/>
      <c r="QRN82" s="133"/>
      <c r="QRO82" s="133"/>
      <c r="QRP82" s="133"/>
      <c r="QRQ82" s="133"/>
      <c r="QRR82" s="133"/>
      <c r="QRS82" s="133"/>
      <c r="QRT82" s="133"/>
      <c r="QRU82" s="133"/>
      <c r="QRV82" s="133"/>
      <c r="QRW82" s="133"/>
      <c r="QRX82" s="133"/>
      <c r="QRY82" s="133"/>
      <c r="QRZ82" s="133"/>
      <c r="QSA82" s="133"/>
      <c r="QSB82" s="133"/>
      <c r="QSC82" s="133"/>
      <c r="QSD82" s="133"/>
      <c r="QSE82" s="133"/>
      <c r="QSF82" s="133"/>
      <c r="QSG82" s="133"/>
      <c r="QSH82" s="133"/>
      <c r="QSI82" s="133"/>
      <c r="QSJ82" s="133"/>
      <c r="QSK82" s="133"/>
      <c r="QSL82" s="133"/>
      <c r="QSM82" s="133"/>
      <c r="QSN82" s="133"/>
      <c r="QSO82" s="133"/>
      <c r="QSP82" s="133"/>
      <c r="QSQ82" s="133"/>
      <c r="QSR82" s="133"/>
      <c r="QSS82" s="133"/>
      <c r="QST82" s="133"/>
      <c r="QSU82" s="133"/>
      <c r="QSV82" s="133"/>
      <c r="QSW82" s="133"/>
      <c r="QSX82" s="133"/>
      <c r="QSY82" s="133"/>
      <c r="QSZ82" s="133"/>
      <c r="QTA82" s="133"/>
      <c r="QTB82" s="133"/>
      <c r="QTC82" s="133"/>
      <c r="QTD82" s="133"/>
      <c r="QTE82" s="133"/>
      <c r="QTF82" s="133"/>
      <c r="QTG82" s="133"/>
      <c r="QTH82" s="133"/>
      <c r="QTI82" s="133"/>
      <c r="QTJ82" s="133"/>
      <c r="QTK82" s="133"/>
      <c r="QTL82" s="133"/>
      <c r="QTM82" s="133"/>
      <c r="QTN82" s="133"/>
      <c r="QTO82" s="133"/>
      <c r="QTP82" s="133"/>
      <c r="QTQ82" s="133"/>
      <c r="QTR82" s="133"/>
      <c r="QTS82" s="133"/>
      <c r="QTT82" s="133"/>
      <c r="QTU82" s="133"/>
      <c r="QTV82" s="133"/>
      <c r="QTW82" s="133"/>
      <c r="QTX82" s="133"/>
      <c r="QTY82" s="133"/>
      <c r="QTZ82" s="133"/>
      <c r="QUA82" s="133"/>
      <c r="QUB82" s="133"/>
      <c r="QUC82" s="133"/>
      <c r="QUD82" s="133"/>
      <c r="QUE82" s="133"/>
      <c r="QUF82" s="133"/>
      <c r="QUG82" s="133"/>
      <c r="QUH82" s="133"/>
      <c r="QUI82" s="133"/>
      <c r="QUJ82" s="133"/>
      <c r="QUK82" s="133"/>
      <c r="QUL82" s="133"/>
      <c r="QUM82" s="133"/>
      <c r="QUN82" s="133"/>
      <c r="QUO82" s="133"/>
      <c r="QUP82" s="133"/>
      <c r="QUQ82" s="133"/>
      <c r="QUR82" s="133"/>
      <c r="QUS82" s="133"/>
      <c r="QUT82" s="133"/>
      <c r="QUU82" s="133"/>
      <c r="QUV82" s="133"/>
      <c r="QUW82" s="133"/>
      <c r="QUX82" s="133"/>
      <c r="QUY82" s="133"/>
      <c r="QUZ82" s="133"/>
      <c r="QVA82" s="133"/>
      <c r="QVB82" s="133"/>
      <c r="QVC82" s="133"/>
      <c r="QVD82" s="133"/>
      <c r="QVE82" s="133"/>
      <c r="QVF82" s="133"/>
      <c r="QVG82" s="133"/>
      <c r="QVH82" s="133"/>
      <c r="QVI82" s="133"/>
      <c r="QVJ82" s="133"/>
      <c r="QVK82" s="133"/>
      <c r="QVL82" s="133"/>
      <c r="QVM82" s="133"/>
      <c r="QVN82" s="133"/>
      <c r="QVO82" s="133"/>
      <c r="QVP82" s="133"/>
      <c r="QVQ82" s="133"/>
      <c r="QVR82" s="133"/>
      <c r="QVS82" s="133"/>
      <c r="QVT82" s="133"/>
      <c r="QVU82" s="133"/>
      <c r="QVV82" s="133"/>
      <c r="QVW82" s="133"/>
      <c r="QVX82" s="133"/>
      <c r="QVY82" s="133"/>
      <c r="QVZ82" s="133"/>
      <c r="QWA82" s="133"/>
      <c r="QWB82" s="133"/>
      <c r="QWC82" s="133"/>
      <c r="QWD82" s="133"/>
      <c r="QWE82" s="133"/>
      <c r="QWF82" s="133"/>
      <c r="QWG82" s="133"/>
      <c r="QWH82" s="133"/>
      <c r="QWI82" s="133"/>
      <c r="QWJ82" s="133"/>
      <c r="QWK82" s="133"/>
      <c r="QWL82" s="133"/>
      <c r="QWM82" s="133"/>
      <c r="QWN82" s="133"/>
      <c r="QWO82" s="133"/>
      <c r="QWP82" s="133"/>
      <c r="QWQ82" s="133"/>
      <c r="QWR82" s="133"/>
      <c r="QWS82" s="133"/>
      <c r="QWT82" s="133"/>
      <c r="QWU82" s="133"/>
      <c r="QWV82" s="133"/>
      <c r="QWW82" s="133"/>
      <c r="QWX82" s="133"/>
      <c r="QWY82" s="133"/>
      <c r="QWZ82" s="133"/>
      <c r="QXA82" s="133"/>
      <c r="QXB82" s="133"/>
      <c r="QXC82" s="133"/>
      <c r="QXD82" s="133"/>
      <c r="QXE82" s="133"/>
      <c r="QXF82" s="133"/>
      <c r="QXG82" s="133"/>
      <c r="QXH82" s="133"/>
      <c r="QXI82" s="133"/>
      <c r="QXJ82" s="133"/>
      <c r="QXK82" s="133"/>
      <c r="QXL82" s="133"/>
      <c r="QXM82" s="133"/>
      <c r="QXN82" s="133"/>
      <c r="QXO82" s="133"/>
      <c r="QXP82" s="133"/>
      <c r="QXQ82" s="133"/>
      <c r="QXR82" s="133"/>
      <c r="QXS82" s="133"/>
      <c r="QXT82" s="133"/>
      <c r="QXU82" s="133"/>
      <c r="QXV82" s="133"/>
      <c r="QXW82" s="133"/>
      <c r="QXX82" s="133"/>
      <c r="QXY82" s="133"/>
      <c r="QXZ82" s="133"/>
      <c r="QYA82" s="133"/>
      <c r="QYB82" s="133"/>
      <c r="QYC82" s="133"/>
      <c r="QYD82" s="133"/>
      <c r="QYE82" s="133"/>
      <c r="QYF82" s="133"/>
      <c r="QYG82" s="133"/>
      <c r="QYH82" s="133"/>
      <c r="QYI82" s="133"/>
      <c r="QYJ82" s="133"/>
      <c r="QYK82" s="133"/>
      <c r="QYL82" s="133"/>
      <c r="QYM82" s="133"/>
      <c r="QYN82" s="133"/>
      <c r="QYO82" s="133"/>
      <c r="QYP82" s="133"/>
      <c r="QYQ82" s="133"/>
      <c r="QYR82" s="133"/>
      <c r="QYS82" s="133"/>
      <c r="QYT82" s="133"/>
      <c r="QYU82" s="133"/>
      <c r="QYV82" s="133"/>
      <c r="QYW82" s="133"/>
      <c r="QYX82" s="133"/>
      <c r="QYY82" s="133"/>
      <c r="QYZ82" s="133"/>
      <c r="QZA82" s="133"/>
      <c r="QZB82" s="133"/>
      <c r="QZC82" s="133"/>
      <c r="QZD82" s="133"/>
      <c r="QZE82" s="133"/>
      <c r="QZF82" s="133"/>
      <c r="QZG82" s="133"/>
      <c r="QZH82" s="133"/>
      <c r="QZI82" s="133"/>
      <c r="QZJ82" s="133"/>
      <c r="QZK82" s="133"/>
      <c r="QZL82" s="133"/>
      <c r="QZM82" s="133"/>
      <c r="QZN82" s="133"/>
      <c r="QZO82" s="133"/>
      <c r="QZP82" s="133"/>
      <c r="QZQ82" s="133"/>
      <c r="QZR82" s="133"/>
      <c r="QZS82" s="133"/>
      <c r="QZT82" s="133"/>
      <c r="QZU82" s="133"/>
      <c r="QZV82" s="133"/>
      <c r="QZW82" s="133"/>
      <c r="QZX82" s="133"/>
      <c r="QZY82" s="133"/>
      <c r="QZZ82" s="133"/>
      <c r="RAA82" s="133"/>
      <c r="RAB82" s="133"/>
      <c r="RAC82" s="133"/>
      <c r="RAD82" s="133"/>
      <c r="RAE82" s="133"/>
      <c r="RAF82" s="133"/>
      <c r="RAG82" s="133"/>
      <c r="RAH82" s="133"/>
      <c r="RAI82" s="133"/>
      <c r="RAJ82" s="133"/>
      <c r="RAK82" s="133"/>
      <c r="RAL82" s="133"/>
      <c r="RAM82" s="133"/>
      <c r="RAN82" s="133"/>
      <c r="RAO82" s="133"/>
      <c r="RAP82" s="133"/>
      <c r="RAQ82" s="133"/>
      <c r="RAR82" s="133"/>
      <c r="RAS82" s="133"/>
      <c r="RAT82" s="133"/>
      <c r="RAU82" s="133"/>
      <c r="RAV82" s="133"/>
      <c r="RAW82" s="133"/>
      <c r="RAX82" s="133"/>
      <c r="RAY82" s="133"/>
      <c r="RAZ82" s="133"/>
      <c r="RBA82" s="133"/>
      <c r="RBB82" s="133"/>
      <c r="RBC82" s="133"/>
      <c r="RBD82" s="133"/>
      <c r="RBE82" s="133"/>
      <c r="RBF82" s="133"/>
      <c r="RBG82" s="133"/>
      <c r="RBH82" s="133"/>
      <c r="RBI82" s="133"/>
      <c r="RBJ82" s="133"/>
      <c r="RBK82" s="133"/>
      <c r="RBL82" s="133"/>
      <c r="RBM82" s="133"/>
      <c r="RBN82" s="133"/>
      <c r="RBO82" s="133"/>
      <c r="RBP82" s="133"/>
      <c r="RBQ82" s="133"/>
      <c r="RBR82" s="133"/>
      <c r="RBS82" s="133"/>
      <c r="RBT82" s="133"/>
      <c r="RBU82" s="133"/>
      <c r="RBV82" s="133"/>
      <c r="RBW82" s="133"/>
      <c r="RBX82" s="133"/>
      <c r="RBY82" s="133"/>
      <c r="RBZ82" s="133"/>
      <c r="RCA82" s="133"/>
      <c r="RCB82" s="133"/>
      <c r="RCC82" s="133"/>
      <c r="RCD82" s="133"/>
      <c r="RCE82" s="133"/>
      <c r="RCF82" s="133"/>
      <c r="RCG82" s="133"/>
      <c r="RCH82" s="133"/>
      <c r="RCI82" s="133"/>
      <c r="RCJ82" s="133"/>
      <c r="RCK82" s="133"/>
      <c r="RCL82" s="133"/>
      <c r="RCM82" s="133"/>
      <c r="RCN82" s="133"/>
      <c r="RCO82" s="133"/>
      <c r="RCP82" s="133"/>
      <c r="RCQ82" s="133"/>
      <c r="RCR82" s="133"/>
      <c r="RCS82" s="133"/>
      <c r="RCT82" s="133"/>
      <c r="RCU82" s="133"/>
      <c r="RCV82" s="133"/>
      <c r="RCW82" s="133"/>
      <c r="RCX82" s="133"/>
      <c r="RCY82" s="133"/>
      <c r="RCZ82" s="133"/>
      <c r="RDA82" s="133"/>
      <c r="RDB82" s="133"/>
      <c r="RDC82" s="133"/>
      <c r="RDD82" s="133"/>
      <c r="RDE82" s="133"/>
      <c r="RDF82" s="133"/>
      <c r="RDG82" s="133"/>
      <c r="RDH82" s="133"/>
      <c r="RDI82" s="133"/>
      <c r="RDJ82" s="133"/>
      <c r="RDK82" s="133"/>
      <c r="RDL82" s="133"/>
      <c r="RDM82" s="133"/>
      <c r="RDN82" s="133"/>
      <c r="RDO82" s="133"/>
      <c r="RDP82" s="133"/>
      <c r="RDQ82" s="133"/>
      <c r="RDR82" s="133"/>
      <c r="RDS82" s="133"/>
      <c r="RDT82" s="133"/>
      <c r="RDU82" s="133"/>
      <c r="RDV82" s="133"/>
      <c r="RDW82" s="133"/>
      <c r="RDX82" s="133"/>
      <c r="RDY82" s="133"/>
      <c r="RDZ82" s="133"/>
      <c r="REA82" s="133"/>
      <c r="REB82" s="133"/>
      <c r="REC82" s="133"/>
      <c r="RED82" s="133"/>
      <c r="REE82" s="133"/>
      <c r="REF82" s="133"/>
      <c r="REG82" s="133"/>
      <c r="REH82" s="133"/>
      <c r="REI82" s="133"/>
      <c r="REJ82" s="133"/>
      <c r="REK82" s="133"/>
      <c r="REL82" s="133"/>
      <c r="REM82" s="133"/>
      <c r="REN82" s="133"/>
      <c r="REO82" s="133"/>
      <c r="REP82" s="133"/>
      <c r="REQ82" s="133"/>
      <c r="RER82" s="133"/>
      <c r="RES82" s="133"/>
      <c r="RET82" s="133"/>
      <c r="REU82" s="133"/>
      <c r="REV82" s="133"/>
      <c r="REW82" s="133"/>
      <c r="REX82" s="133"/>
      <c r="REY82" s="133"/>
      <c r="REZ82" s="133"/>
      <c r="RFA82" s="133"/>
      <c r="RFB82" s="133"/>
      <c r="RFC82" s="133"/>
      <c r="RFD82" s="133"/>
      <c r="RFE82" s="133"/>
      <c r="RFF82" s="133"/>
      <c r="RFG82" s="133"/>
      <c r="RFH82" s="133"/>
      <c r="RFI82" s="133"/>
      <c r="RFJ82" s="133"/>
      <c r="RFK82" s="133"/>
      <c r="RFL82" s="133"/>
      <c r="RFM82" s="133"/>
      <c r="RFN82" s="133"/>
      <c r="RFO82" s="133"/>
      <c r="RFP82" s="133"/>
      <c r="RFQ82" s="133"/>
      <c r="RFR82" s="133"/>
      <c r="RFS82" s="133"/>
      <c r="RFT82" s="133"/>
      <c r="RFU82" s="133"/>
      <c r="RFV82" s="133"/>
      <c r="RFW82" s="133"/>
      <c r="RFX82" s="133"/>
      <c r="RFY82" s="133"/>
      <c r="RFZ82" s="133"/>
      <c r="RGA82" s="133"/>
      <c r="RGB82" s="133"/>
      <c r="RGC82" s="133"/>
      <c r="RGD82" s="133"/>
      <c r="RGE82" s="133"/>
      <c r="RGF82" s="133"/>
      <c r="RGG82" s="133"/>
      <c r="RGH82" s="133"/>
      <c r="RGI82" s="133"/>
      <c r="RGJ82" s="133"/>
      <c r="RGK82" s="133"/>
      <c r="RGL82" s="133"/>
      <c r="RGM82" s="133"/>
      <c r="RGN82" s="133"/>
      <c r="RGO82" s="133"/>
      <c r="RGP82" s="133"/>
      <c r="RGQ82" s="133"/>
      <c r="RGR82" s="133"/>
      <c r="RGS82" s="133"/>
      <c r="RGT82" s="133"/>
      <c r="RGU82" s="133"/>
      <c r="RGV82" s="133"/>
      <c r="RGW82" s="133"/>
      <c r="RGX82" s="133"/>
      <c r="RGY82" s="133"/>
      <c r="RGZ82" s="133"/>
      <c r="RHA82" s="133"/>
      <c r="RHB82" s="133"/>
      <c r="RHC82" s="133"/>
      <c r="RHD82" s="133"/>
      <c r="RHE82" s="133"/>
      <c r="RHF82" s="133"/>
      <c r="RHG82" s="133"/>
      <c r="RHH82" s="133"/>
      <c r="RHI82" s="133"/>
      <c r="RHJ82" s="133"/>
      <c r="RHK82" s="133"/>
      <c r="RHL82" s="133"/>
      <c r="RHM82" s="133"/>
      <c r="RHN82" s="133"/>
      <c r="RHO82" s="133"/>
      <c r="RHP82" s="133"/>
      <c r="RHQ82" s="133"/>
      <c r="RHR82" s="133"/>
      <c r="RHS82" s="133"/>
      <c r="RHT82" s="133"/>
      <c r="RHU82" s="133"/>
      <c r="RHV82" s="133"/>
      <c r="RHW82" s="133"/>
      <c r="RHX82" s="133"/>
      <c r="RHY82" s="133"/>
      <c r="RHZ82" s="133"/>
      <c r="RIA82" s="133"/>
      <c r="RIB82" s="133"/>
      <c r="RIC82" s="133"/>
      <c r="RID82" s="133"/>
      <c r="RIE82" s="133"/>
      <c r="RIF82" s="133"/>
      <c r="RIG82" s="133"/>
      <c r="RIH82" s="133"/>
      <c r="RII82" s="133"/>
      <c r="RIJ82" s="133"/>
      <c r="RIK82" s="133"/>
      <c r="RIL82" s="133"/>
      <c r="RIM82" s="133"/>
      <c r="RIN82" s="133"/>
      <c r="RIO82" s="133"/>
      <c r="RIP82" s="133"/>
      <c r="RIQ82" s="133"/>
      <c r="RIR82" s="133"/>
      <c r="RIS82" s="133"/>
      <c r="RIT82" s="133"/>
      <c r="RIU82" s="133"/>
      <c r="RIV82" s="133"/>
      <c r="RIW82" s="133"/>
      <c r="RIX82" s="133"/>
      <c r="RIY82" s="133"/>
      <c r="RIZ82" s="133"/>
      <c r="RJA82" s="133"/>
      <c r="RJB82" s="133"/>
      <c r="RJC82" s="133"/>
      <c r="RJD82" s="133"/>
      <c r="RJE82" s="133"/>
      <c r="RJF82" s="133"/>
      <c r="RJG82" s="133"/>
      <c r="RJH82" s="133"/>
      <c r="RJI82" s="133"/>
      <c r="RJJ82" s="133"/>
      <c r="RJK82" s="133"/>
      <c r="RJL82" s="133"/>
      <c r="RJM82" s="133"/>
      <c r="RJN82" s="133"/>
      <c r="RJO82" s="133"/>
      <c r="RJP82" s="133"/>
      <c r="RJQ82" s="133"/>
      <c r="RJR82" s="133"/>
      <c r="RJS82" s="133"/>
      <c r="RJT82" s="133"/>
      <c r="RJU82" s="133"/>
      <c r="RJV82" s="133"/>
      <c r="RJW82" s="133"/>
      <c r="RJX82" s="133"/>
      <c r="RJY82" s="133"/>
      <c r="RJZ82" s="133"/>
      <c r="RKA82" s="133"/>
      <c r="RKB82" s="133"/>
      <c r="RKC82" s="133"/>
      <c r="RKD82" s="133"/>
      <c r="RKE82" s="133"/>
      <c r="RKF82" s="133"/>
      <c r="RKG82" s="133"/>
      <c r="RKH82" s="133"/>
      <c r="RKI82" s="133"/>
      <c r="RKJ82" s="133"/>
      <c r="RKK82" s="133"/>
      <c r="RKL82" s="133"/>
      <c r="RKM82" s="133"/>
      <c r="RKN82" s="133"/>
      <c r="RKO82" s="133"/>
      <c r="RKP82" s="133"/>
      <c r="RKQ82" s="133"/>
      <c r="RKR82" s="133"/>
      <c r="RKS82" s="133"/>
      <c r="RKT82" s="133"/>
      <c r="RKU82" s="133"/>
      <c r="RKV82" s="133"/>
      <c r="RKW82" s="133"/>
      <c r="RKX82" s="133"/>
      <c r="RKY82" s="133"/>
      <c r="RKZ82" s="133"/>
      <c r="RLA82" s="133"/>
      <c r="RLB82" s="133"/>
      <c r="RLC82" s="133"/>
      <c r="RLD82" s="133"/>
      <c r="RLE82" s="133"/>
      <c r="RLF82" s="133"/>
      <c r="RLG82" s="133"/>
      <c r="RLH82" s="133"/>
      <c r="RLI82" s="133"/>
      <c r="RLJ82" s="133"/>
      <c r="RLK82" s="133"/>
      <c r="RLL82" s="133"/>
      <c r="RLM82" s="133"/>
      <c r="RLN82" s="133"/>
      <c r="RLO82" s="133"/>
      <c r="RLP82" s="133"/>
      <c r="RLQ82" s="133"/>
      <c r="RLR82" s="133"/>
      <c r="RLS82" s="133"/>
      <c r="RLT82" s="133"/>
      <c r="RLU82" s="133"/>
      <c r="RLV82" s="133"/>
      <c r="RLW82" s="133"/>
      <c r="RLX82" s="133"/>
      <c r="RLY82" s="133"/>
      <c r="RLZ82" s="133"/>
      <c r="RMA82" s="133"/>
      <c r="RMB82" s="133"/>
      <c r="RMC82" s="133"/>
      <c r="RMD82" s="133"/>
      <c r="RME82" s="133"/>
      <c r="RMF82" s="133"/>
      <c r="RMG82" s="133"/>
      <c r="RMH82" s="133"/>
      <c r="RMI82" s="133"/>
      <c r="RMJ82" s="133"/>
      <c r="RMK82" s="133"/>
      <c r="RML82" s="133"/>
      <c r="RMM82" s="133"/>
      <c r="RMN82" s="133"/>
      <c r="RMO82" s="133"/>
      <c r="RMP82" s="133"/>
      <c r="RMQ82" s="133"/>
      <c r="RMR82" s="133"/>
      <c r="RMS82" s="133"/>
      <c r="RMT82" s="133"/>
      <c r="RMU82" s="133"/>
      <c r="RMV82" s="133"/>
      <c r="RMW82" s="133"/>
      <c r="RMX82" s="133"/>
      <c r="RMY82" s="133"/>
      <c r="RMZ82" s="133"/>
      <c r="RNA82" s="133"/>
      <c r="RNB82" s="133"/>
      <c r="RNC82" s="133"/>
      <c r="RND82" s="133"/>
      <c r="RNE82" s="133"/>
      <c r="RNF82" s="133"/>
      <c r="RNG82" s="133"/>
      <c r="RNH82" s="133"/>
      <c r="RNI82" s="133"/>
      <c r="RNJ82" s="133"/>
      <c r="RNK82" s="133"/>
      <c r="RNL82" s="133"/>
      <c r="RNM82" s="133"/>
      <c r="RNN82" s="133"/>
      <c r="RNO82" s="133"/>
      <c r="RNP82" s="133"/>
      <c r="RNQ82" s="133"/>
      <c r="RNR82" s="133"/>
      <c r="RNS82" s="133"/>
      <c r="RNT82" s="133"/>
      <c r="RNU82" s="133"/>
      <c r="RNV82" s="133"/>
      <c r="RNW82" s="133"/>
      <c r="RNX82" s="133"/>
      <c r="RNY82" s="133"/>
      <c r="RNZ82" s="133"/>
      <c r="ROA82" s="133"/>
      <c r="ROB82" s="133"/>
      <c r="ROC82" s="133"/>
      <c r="ROD82" s="133"/>
      <c r="ROE82" s="133"/>
      <c r="ROF82" s="133"/>
      <c r="ROG82" s="133"/>
      <c r="ROH82" s="133"/>
      <c r="ROI82" s="133"/>
      <c r="ROJ82" s="133"/>
      <c r="ROK82" s="133"/>
      <c r="ROL82" s="133"/>
      <c r="ROM82" s="133"/>
      <c r="RON82" s="133"/>
      <c r="ROO82" s="133"/>
      <c r="ROP82" s="133"/>
      <c r="ROQ82" s="133"/>
      <c r="ROR82" s="133"/>
      <c r="ROS82" s="133"/>
      <c r="ROT82" s="133"/>
      <c r="ROU82" s="133"/>
      <c r="ROV82" s="133"/>
      <c r="ROW82" s="133"/>
      <c r="ROX82" s="133"/>
      <c r="ROY82" s="133"/>
      <c r="ROZ82" s="133"/>
      <c r="RPA82" s="133"/>
      <c r="RPB82" s="133"/>
      <c r="RPC82" s="133"/>
      <c r="RPD82" s="133"/>
      <c r="RPE82" s="133"/>
      <c r="RPF82" s="133"/>
      <c r="RPG82" s="133"/>
      <c r="RPH82" s="133"/>
      <c r="RPI82" s="133"/>
      <c r="RPJ82" s="133"/>
      <c r="RPK82" s="133"/>
      <c r="RPL82" s="133"/>
      <c r="RPM82" s="133"/>
      <c r="RPN82" s="133"/>
      <c r="RPO82" s="133"/>
      <c r="RPP82" s="133"/>
      <c r="RPQ82" s="133"/>
      <c r="RPR82" s="133"/>
      <c r="RPS82" s="133"/>
      <c r="RPT82" s="133"/>
      <c r="RPU82" s="133"/>
      <c r="RPV82" s="133"/>
      <c r="RPW82" s="133"/>
      <c r="RPX82" s="133"/>
      <c r="RPY82" s="133"/>
      <c r="RPZ82" s="133"/>
      <c r="RQA82" s="133"/>
      <c r="RQB82" s="133"/>
      <c r="RQC82" s="133"/>
      <c r="RQD82" s="133"/>
      <c r="RQE82" s="133"/>
      <c r="RQF82" s="133"/>
      <c r="RQG82" s="133"/>
      <c r="RQH82" s="133"/>
      <c r="RQI82" s="133"/>
      <c r="RQJ82" s="133"/>
      <c r="RQK82" s="133"/>
      <c r="RQL82" s="133"/>
      <c r="RQM82" s="133"/>
      <c r="RQN82" s="133"/>
      <c r="RQO82" s="133"/>
      <c r="RQP82" s="133"/>
      <c r="RQQ82" s="133"/>
      <c r="RQR82" s="133"/>
      <c r="RQS82" s="133"/>
      <c r="RQT82" s="133"/>
      <c r="RQU82" s="133"/>
      <c r="RQV82" s="133"/>
      <c r="RQW82" s="133"/>
      <c r="RQX82" s="133"/>
      <c r="RQY82" s="133"/>
      <c r="RQZ82" s="133"/>
      <c r="RRA82" s="133"/>
      <c r="RRB82" s="133"/>
      <c r="RRC82" s="133"/>
      <c r="RRD82" s="133"/>
      <c r="RRE82" s="133"/>
      <c r="RRF82" s="133"/>
      <c r="RRG82" s="133"/>
      <c r="RRH82" s="133"/>
      <c r="RRI82" s="133"/>
      <c r="RRJ82" s="133"/>
      <c r="RRK82" s="133"/>
      <c r="RRL82" s="133"/>
      <c r="RRM82" s="133"/>
      <c r="RRN82" s="133"/>
      <c r="RRO82" s="133"/>
      <c r="RRP82" s="133"/>
      <c r="RRQ82" s="133"/>
      <c r="RRR82" s="133"/>
      <c r="RRS82" s="133"/>
      <c r="RRT82" s="133"/>
      <c r="RRU82" s="133"/>
      <c r="RRV82" s="133"/>
      <c r="RRW82" s="133"/>
      <c r="RRX82" s="133"/>
      <c r="RRY82" s="133"/>
      <c r="RRZ82" s="133"/>
      <c r="RSA82" s="133"/>
      <c r="RSB82" s="133"/>
      <c r="RSC82" s="133"/>
      <c r="RSD82" s="133"/>
      <c r="RSE82" s="133"/>
      <c r="RSF82" s="133"/>
      <c r="RSG82" s="133"/>
      <c r="RSH82" s="133"/>
      <c r="RSI82" s="133"/>
      <c r="RSJ82" s="133"/>
      <c r="RSK82" s="133"/>
      <c r="RSL82" s="133"/>
      <c r="RSM82" s="133"/>
      <c r="RSN82" s="133"/>
      <c r="RSO82" s="133"/>
      <c r="RSP82" s="133"/>
      <c r="RSQ82" s="133"/>
      <c r="RSR82" s="133"/>
      <c r="RSS82" s="133"/>
      <c r="RST82" s="133"/>
      <c r="RSU82" s="133"/>
      <c r="RSV82" s="133"/>
      <c r="RSW82" s="133"/>
      <c r="RSX82" s="133"/>
      <c r="RSY82" s="133"/>
      <c r="RSZ82" s="133"/>
      <c r="RTA82" s="133"/>
      <c r="RTB82" s="133"/>
      <c r="RTC82" s="133"/>
      <c r="RTD82" s="133"/>
      <c r="RTE82" s="133"/>
      <c r="RTF82" s="133"/>
      <c r="RTG82" s="133"/>
      <c r="RTH82" s="133"/>
      <c r="RTI82" s="133"/>
      <c r="RTJ82" s="133"/>
      <c r="RTK82" s="133"/>
      <c r="RTL82" s="133"/>
      <c r="RTM82" s="133"/>
      <c r="RTN82" s="133"/>
      <c r="RTO82" s="133"/>
      <c r="RTP82" s="133"/>
      <c r="RTQ82" s="133"/>
      <c r="RTR82" s="133"/>
      <c r="RTS82" s="133"/>
      <c r="RTT82" s="133"/>
      <c r="RTU82" s="133"/>
      <c r="RTV82" s="133"/>
      <c r="RTW82" s="133"/>
      <c r="RTX82" s="133"/>
      <c r="RTY82" s="133"/>
      <c r="RTZ82" s="133"/>
      <c r="RUA82" s="133"/>
      <c r="RUB82" s="133"/>
      <c r="RUC82" s="133"/>
      <c r="RUD82" s="133"/>
      <c r="RUE82" s="133"/>
      <c r="RUF82" s="133"/>
      <c r="RUG82" s="133"/>
      <c r="RUH82" s="133"/>
      <c r="RUI82" s="133"/>
      <c r="RUJ82" s="133"/>
      <c r="RUK82" s="133"/>
      <c r="RUL82" s="133"/>
      <c r="RUM82" s="133"/>
      <c r="RUN82" s="133"/>
      <c r="RUO82" s="133"/>
      <c r="RUP82" s="133"/>
      <c r="RUQ82" s="133"/>
      <c r="RUR82" s="133"/>
      <c r="RUS82" s="133"/>
      <c r="RUT82" s="133"/>
      <c r="RUU82" s="133"/>
      <c r="RUV82" s="133"/>
      <c r="RUW82" s="133"/>
      <c r="RUX82" s="133"/>
      <c r="RUY82" s="133"/>
      <c r="RUZ82" s="133"/>
      <c r="RVA82" s="133"/>
      <c r="RVB82" s="133"/>
      <c r="RVC82" s="133"/>
      <c r="RVD82" s="133"/>
      <c r="RVE82" s="133"/>
      <c r="RVF82" s="133"/>
      <c r="RVG82" s="133"/>
      <c r="RVH82" s="133"/>
      <c r="RVI82" s="133"/>
      <c r="RVJ82" s="133"/>
      <c r="RVK82" s="133"/>
      <c r="RVL82" s="133"/>
      <c r="RVM82" s="133"/>
      <c r="RVN82" s="133"/>
      <c r="RVO82" s="133"/>
      <c r="RVP82" s="133"/>
      <c r="RVQ82" s="133"/>
      <c r="RVR82" s="133"/>
      <c r="RVS82" s="133"/>
      <c r="RVT82" s="133"/>
      <c r="RVU82" s="133"/>
      <c r="RVV82" s="133"/>
      <c r="RVW82" s="133"/>
      <c r="RVX82" s="133"/>
      <c r="RVY82" s="133"/>
      <c r="RVZ82" s="133"/>
      <c r="RWA82" s="133"/>
      <c r="RWB82" s="133"/>
      <c r="RWC82" s="133"/>
      <c r="RWD82" s="133"/>
      <c r="RWE82" s="133"/>
      <c r="RWF82" s="133"/>
      <c r="RWG82" s="133"/>
      <c r="RWH82" s="133"/>
      <c r="RWI82" s="133"/>
      <c r="RWJ82" s="133"/>
      <c r="RWK82" s="133"/>
      <c r="RWL82" s="133"/>
      <c r="RWM82" s="133"/>
      <c r="RWN82" s="133"/>
      <c r="RWO82" s="133"/>
      <c r="RWP82" s="133"/>
      <c r="RWQ82" s="133"/>
      <c r="RWR82" s="133"/>
      <c r="RWS82" s="133"/>
      <c r="RWT82" s="133"/>
      <c r="RWU82" s="133"/>
      <c r="RWV82" s="133"/>
      <c r="RWW82" s="133"/>
      <c r="RWX82" s="133"/>
      <c r="RWY82" s="133"/>
      <c r="RWZ82" s="133"/>
      <c r="RXA82" s="133"/>
      <c r="RXB82" s="133"/>
      <c r="RXC82" s="133"/>
      <c r="RXD82" s="133"/>
      <c r="RXE82" s="133"/>
      <c r="RXF82" s="133"/>
      <c r="RXG82" s="133"/>
      <c r="RXH82" s="133"/>
      <c r="RXI82" s="133"/>
      <c r="RXJ82" s="133"/>
      <c r="RXK82" s="133"/>
      <c r="RXL82" s="133"/>
      <c r="RXM82" s="133"/>
      <c r="RXN82" s="133"/>
      <c r="RXO82" s="133"/>
      <c r="RXP82" s="133"/>
      <c r="RXQ82" s="133"/>
      <c r="RXR82" s="133"/>
      <c r="RXS82" s="133"/>
      <c r="RXT82" s="133"/>
      <c r="RXU82" s="133"/>
      <c r="RXV82" s="133"/>
      <c r="RXW82" s="133"/>
      <c r="RXX82" s="133"/>
      <c r="RXY82" s="133"/>
      <c r="RXZ82" s="133"/>
      <c r="RYA82" s="133"/>
      <c r="RYB82" s="133"/>
      <c r="RYC82" s="133"/>
      <c r="RYD82" s="133"/>
      <c r="RYE82" s="133"/>
      <c r="RYF82" s="133"/>
      <c r="RYG82" s="133"/>
      <c r="RYH82" s="133"/>
      <c r="RYI82" s="133"/>
      <c r="RYJ82" s="133"/>
      <c r="RYK82" s="133"/>
      <c r="RYL82" s="133"/>
      <c r="RYM82" s="133"/>
      <c r="RYN82" s="133"/>
      <c r="RYO82" s="133"/>
      <c r="RYP82" s="133"/>
      <c r="RYQ82" s="133"/>
      <c r="RYR82" s="133"/>
      <c r="RYS82" s="133"/>
      <c r="RYT82" s="133"/>
      <c r="RYU82" s="133"/>
      <c r="RYV82" s="133"/>
      <c r="RYW82" s="133"/>
      <c r="RYX82" s="133"/>
      <c r="RYY82" s="133"/>
      <c r="RYZ82" s="133"/>
      <c r="RZA82" s="133"/>
      <c r="RZB82" s="133"/>
      <c r="RZC82" s="133"/>
      <c r="RZD82" s="133"/>
      <c r="RZE82" s="133"/>
      <c r="RZF82" s="133"/>
      <c r="RZG82" s="133"/>
      <c r="RZH82" s="133"/>
      <c r="RZI82" s="133"/>
      <c r="RZJ82" s="133"/>
      <c r="RZK82" s="133"/>
      <c r="RZL82" s="133"/>
      <c r="RZM82" s="133"/>
      <c r="RZN82" s="133"/>
      <c r="RZO82" s="133"/>
      <c r="RZP82" s="133"/>
      <c r="RZQ82" s="133"/>
      <c r="RZR82" s="133"/>
      <c r="RZS82" s="133"/>
      <c r="RZT82" s="133"/>
      <c r="RZU82" s="133"/>
      <c r="RZV82" s="133"/>
      <c r="RZW82" s="133"/>
      <c r="RZX82" s="133"/>
      <c r="RZY82" s="133"/>
      <c r="RZZ82" s="133"/>
      <c r="SAA82" s="133"/>
      <c r="SAB82" s="133"/>
      <c r="SAC82" s="133"/>
      <c r="SAD82" s="133"/>
      <c r="SAE82" s="133"/>
      <c r="SAF82" s="133"/>
      <c r="SAG82" s="133"/>
      <c r="SAH82" s="133"/>
      <c r="SAI82" s="133"/>
      <c r="SAJ82" s="133"/>
      <c r="SAK82" s="133"/>
      <c r="SAL82" s="133"/>
      <c r="SAM82" s="133"/>
      <c r="SAN82" s="133"/>
      <c r="SAO82" s="133"/>
      <c r="SAP82" s="133"/>
      <c r="SAQ82" s="133"/>
      <c r="SAR82" s="133"/>
      <c r="SAS82" s="133"/>
      <c r="SAT82" s="133"/>
      <c r="SAU82" s="133"/>
      <c r="SAV82" s="133"/>
      <c r="SAW82" s="133"/>
      <c r="SAX82" s="133"/>
      <c r="SAY82" s="133"/>
      <c r="SAZ82" s="133"/>
      <c r="SBA82" s="133"/>
      <c r="SBB82" s="133"/>
      <c r="SBC82" s="133"/>
      <c r="SBD82" s="133"/>
      <c r="SBE82" s="133"/>
      <c r="SBF82" s="133"/>
      <c r="SBG82" s="133"/>
      <c r="SBH82" s="133"/>
      <c r="SBI82" s="133"/>
      <c r="SBJ82" s="133"/>
      <c r="SBK82" s="133"/>
      <c r="SBL82" s="133"/>
      <c r="SBM82" s="133"/>
      <c r="SBN82" s="133"/>
      <c r="SBO82" s="133"/>
      <c r="SBP82" s="133"/>
      <c r="SBQ82" s="133"/>
      <c r="SBR82" s="133"/>
      <c r="SBS82" s="133"/>
      <c r="SBT82" s="133"/>
      <c r="SBU82" s="133"/>
      <c r="SBV82" s="133"/>
      <c r="SBW82" s="133"/>
      <c r="SBX82" s="133"/>
      <c r="SBY82" s="133"/>
      <c r="SBZ82" s="133"/>
      <c r="SCA82" s="133"/>
      <c r="SCB82" s="133"/>
      <c r="SCC82" s="133"/>
      <c r="SCD82" s="133"/>
      <c r="SCE82" s="133"/>
      <c r="SCF82" s="133"/>
      <c r="SCG82" s="133"/>
      <c r="SCH82" s="133"/>
      <c r="SCI82" s="133"/>
      <c r="SCJ82" s="133"/>
      <c r="SCK82" s="133"/>
      <c r="SCL82" s="133"/>
      <c r="SCM82" s="133"/>
      <c r="SCN82" s="133"/>
      <c r="SCO82" s="133"/>
      <c r="SCP82" s="133"/>
      <c r="SCQ82" s="133"/>
      <c r="SCR82" s="133"/>
      <c r="SCS82" s="133"/>
      <c r="SCT82" s="133"/>
      <c r="SCU82" s="133"/>
      <c r="SCV82" s="133"/>
      <c r="SCW82" s="133"/>
      <c r="SCX82" s="133"/>
      <c r="SCY82" s="133"/>
      <c r="SCZ82" s="133"/>
      <c r="SDA82" s="133"/>
      <c r="SDB82" s="133"/>
      <c r="SDC82" s="133"/>
      <c r="SDD82" s="133"/>
      <c r="SDE82" s="133"/>
      <c r="SDF82" s="133"/>
      <c r="SDG82" s="133"/>
      <c r="SDH82" s="133"/>
      <c r="SDI82" s="133"/>
      <c r="SDJ82" s="133"/>
      <c r="SDK82" s="133"/>
      <c r="SDL82" s="133"/>
      <c r="SDM82" s="133"/>
      <c r="SDN82" s="133"/>
      <c r="SDO82" s="133"/>
      <c r="SDP82" s="133"/>
      <c r="SDQ82" s="133"/>
      <c r="SDR82" s="133"/>
      <c r="SDS82" s="133"/>
      <c r="SDT82" s="133"/>
      <c r="SDU82" s="133"/>
      <c r="SDV82" s="133"/>
      <c r="SDW82" s="133"/>
      <c r="SDX82" s="133"/>
      <c r="SDY82" s="133"/>
      <c r="SDZ82" s="133"/>
      <c r="SEA82" s="133"/>
      <c r="SEB82" s="133"/>
      <c r="SEC82" s="133"/>
      <c r="SED82" s="133"/>
      <c r="SEE82" s="133"/>
      <c r="SEF82" s="133"/>
      <c r="SEG82" s="133"/>
      <c r="SEH82" s="133"/>
      <c r="SEI82" s="133"/>
      <c r="SEJ82" s="133"/>
      <c r="SEK82" s="133"/>
      <c r="SEL82" s="133"/>
      <c r="SEM82" s="133"/>
      <c r="SEN82" s="133"/>
      <c r="SEO82" s="133"/>
      <c r="SEP82" s="133"/>
      <c r="SEQ82" s="133"/>
      <c r="SER82" s="133"/>
      <c r="SES82" s="133"/>
      <c r="SET82" s="133"/>
      <c r="SEU82" s="133"/>
      <c r="SEV82" s="133"/>
      <c r="SEW82" s="133"/>
      <c r="SEX82" s="133"/>
      <c r="SEY82" s="133"/>
      <c r="SEZ82" s="133"/>
      <c r="SFA82" s="133"/>
      <c r="SFB82" s="133"/>
      <c r="SFC82" s="133"/>
      <c r="SFD82" s="133"/>
      <c r="SFE82" s="133"/>
      <c r="SFF82" s="133"/>
      <c r="SFG82" s="133"/>
      <c r="SFH82" s="133"/>
      <c r="SFI82" s="133"/>
      <c r="SFJ82" s="133"/>
      <c r="SFK82" s="133"/>
      <c r="SFL82" s="133"/>
      <c r="SFM82" s="133"/>
      <c r="SFN82" s="133"/>
      <c r="SFO82" s="133"/>
      <c r="SFP82" s="133"/>
      <c r="SFQ82" s="133"/>
      <c r="SFR82" s="133"/>
      <c r="SFS82" s="133"/>
      <c r="SFT82" s="133"/>
      <c r="SFU82" s="133"/>
      <c r="SFV82" s="133"/>
      <c r="SFW82" s="133"/>
      <c r="SFX82" s="133"/>
      <c r="SFY82" s="133"/>
      <c r="SFZ82" s="133"/>
      <c r="SGA82" s="133"/>
      <c r="SGB82" s="133"/>
      <c r="SGC82" s="133"/>
      <c r="SGD82" s="133"/>
      <c r="SGE82" s="133"/>
      <c r="SGF82" s="133"/>
      <c r="SGG82" s="133"/>
      <c r="SGH82" s="133"/>
      <c r="SGI82" s="133"/>
      <c r="SGJ82" s="133"/>
      <c r="SGK82" s="133"/>
      <c r="SGL82" s="133"/>
      <c r="SGM82" s="133"/>
      <c r="SGN82" s="133"/>
      <c r="SGO82" s="133"/>
      <c r="SGP82" s="133"/>
      <c r="SGQ82" s="133"/>
      <c r="SGR82" s="133"/>
      <c r="SGS82" s="133"/>
      <c r="SGT82" s="133"/>
      <c r="SGU82" s="133"/>
      <c r="SGV82" s="133"/>
      <c r="SGW82" s="133"/>
      <c r="SGX82" s="133"/>
      <c r="SGY82" s="133"/>
      <c r="SGZ82" s="133"/>
      <c r="SHA82" s="133"/>
      <c r="SHB82" s="133"/>
      <c r="SHC82" s="133"/>
      <c r="SHD82" s="133"/>
      <c r="SHE82" s="133"/>
      <c r="SHF82" s="133"/>
      <c r="SHG82" s="133"/>
      <c r="SHH82" s="133"/>
      <c r="SHI82" s="133"/>
      <c r="SHJ82" s="133"/>
      <c r="SHK82" s="133"/>
      <c r="SHL82" s="133"/>
      <c r="SHM82" s="133"/>
      <c r="SHN82" s="133"/>
      <c r="SHO82" s="133"/>
      <c r="SHP82" s="133"/>
      <c r="SHQ82" s="133"/>
      <c r="SHR82" s="133"/>
      <c r="SHS82" s="133"/>
      <c r="SHT82" s="133"/>
      <c r="SHU82" s="133"/>
      <c r="SHV82" s="133"/>
      <c r="SHW82" s="133"/>
      <c r="SHX82" s="133"/>
      <c r="SHY82" s="133"/>
      <c r="SHZ82" s="133"/>
      <c r="SIA82" s="133"/>
      <c r="SIB82" s="133"/>
      <c r="SIC82" s="133"/>
      <c r="SID82" s="133"/>
      <c r="SIE82" s="133"/>
      <c r="SIF82" s="133"/>
      <c r="SIG82" s="133"/>
      <c r="SIH82" s="133"/>
      <c r="SII82" s="133"/>
      <c r="SIJ82" s="133"/>
      <c r="SIK82" s="133"/>
      <c r="SIL82" s="133"/>
      <c r="SIM82" s="133"/>
      <c r="SIN82" s="133"/>
      <c r="SIO82" s="133"/>
      <c r="SIP82" s="133"/>
      <c r="SIQ82" s="133"/>
      <c r="SIR82" s="133"/>
      <c r="SIS82" s="133"/>
      <c r="SIT82" s="133"/>
      <c r="SIU82" s="133"/>
      <c r="SIV82" s="133"/>
      <c r="SIW82" s="133"/>
      <c r="SIX82" s="133"/>
      <c r="SIY82" s="133"/>
      <c r="SIZ82" s="133"/>
      <c r="SJA82" s="133"/>
      <c r="SJB82" s="133"/>
      <c r="SJC82" s="133"/>
      <c r="SJD82" s="133"/>
      <c r="SJE82" s="133"/>
      <c r="SJF82" s="133"/>
      <c r="SJG82" s="133"/>
      <c r="SJH82" s="133"/>
      <c r="SJI82" s="133"/>
      <c r="SJJ82" s="133"/>
      <c r="SJK82" s="133"/>
      <c r="SJL82" s="133"/>
      <c r="SJM82" s="133"/>
      <c r="SJN82" s="133"/>
      <c r="SJO82" s="133"/>
      <c r="SJP82" s="133"/>
      <c r="SJQ82" s="133"/>
      <c r="SJR82" s="133"/>
      <c r="SJS82" s="133"/>
      <c r="SJT82" s="133"/>
      <c r="SJU82" s="133"/>
      <c r="SJV82" s="133"/>
      <c r="SJW82" s="133"/>
      <c r="SJX82" s="133"/>
      <c r="SJY82" s="133"/>
      <c r="SJZ82" s="133"/>
      <c r="SKA82" s="133"/>
      <c r="SKB82" s="133"/>
      <c r="SKC82" s="133"/>
      <c r="SKD82" s="133"/>
      <c r="SKE82" s="133"/>
      <c r="SKF82" s="133"/>
      <c r="SKG82" s="133"/>
      <c r="SKH82" s="133"/>
      <c r="SKI82" s="133"/>
      <c r="SKJ82" s="133"/>
      <c r="SKK82" s="133"/>
      <c r="SKL82" s="133"/>
      <c r="SKM82" s="133"/>
      <c r="SKN82" s="133"/>
      <c r="SKO82" s="133"/>
      <c r="SKP82" s="133"/>
      <c r="SKQ82" s="133"/>
      <c r="SKR82" s="133"/>
      <c r="SKS82" s="133"/>
      <c r="SKT82" s="133"/>
      <c r="SKU82" s="133"/>
      <c r="SKV82" s="133"/>
      <c r="SKW82" s="133"/>
      <c r="SKX82" s="133"/>
      <c r="SKY82" s="133"/>
      <c r="SKZ82" s="133"/>
      <c r="SLA82" s="133"/>
      <c r="SLB82" s="133"/>
      <c r="SLC82" s="133"/>
      <c r="SLD82" s="133"/>
      <c r="SLE82" s="133"/>
      <c r="SLF82" s="133"/>
      <c r="SLG82" s="133"/>
      <c r="SLH82" s="133"/>
      <c r="SLI82" s="133"/>
      <c r="SLJ82" s="133"/>
      <c r="SLK82" s="133"/>
      <c r="SLL82" s="133"/>
      <c r="SLM82" s="133"/>
      <c r="SLN82" s="133"/>
      <c r="SLO82" s="133"/>
      <c r="SLP82" s="133"/>
      <c r="SLQ82" s="133"/>
      <c r="SLR82" s="133"/>
      <c r="SLS82" s="133"/>
      <c r="SLT82" s="133"/>
      <c r="SLU82" s="133"/>
      <c r="SLV82" s="133"/>
      <c r="SLW82" s="133"/>
      <c r="SLX82" s="133"/>
      <c r="SLY82" s="133"/>
      <c r="SLZ82" s="133"/>
      <c r="SMA82" s="133"/>
      <c r="SMB82" s="133"/>
      <c r="SMC82" s="133"/>
      <c r="SMD82" s="133"/>
      <c r="SME82" s="133"/>
      <c r="SMF82" s="133"/>
      <c r="SMG82" s="133"/>
      <c r="SMH82" s="133"/>
      <c r="SMI82" s="133"/>
      <c r="SMJ82" s="133"/>
      <c r="SMK82" s="133"/>
      <c r="SML82" s="133"/>
      <c r="SMM82" s="133"/>
      <c r="SMN82" s="133"/>
      <c r="SMO82" s="133"/>
      <c r="SMP82" s="133"/>
      <c r="SMQ82" s="133"/>
      <c r="SMR82" s="133"/>
      <c r="SMS82" s="133"/>
      <c r="SMT82" s="133"/>
      <c r="SMU82" s="133"/>
      <c r="SMV82" s="133"/>
      <c r="SMW82" s="133"/>
      <c r="SMX82" s="133"/>
      <c r="SMY82" s="133"/>
      <c r="SMZ82" s="133"/>
      <c r="SNA82" s="133"/>
      <c r="SNB82" s="133"/>
      <c r="SNC82" s="133"/>
      <c r="SND82" s="133"/>
      <c r="SNE82" s="133"/>
      <c r="SNF82" s="133"/>
      <c r="SNG82" s="133"/>
      <c r="SNH82" s="133"/>
      <c r="SNI82" s="133"/>
      <c r="SNJ82" s="133"/>
      <c r="SNK82" s="133"/>
      <c r="SNL82" s="133"/>
      <c r="SNM82" s="133"/>
      <c r="SNN82" s="133"/>
      <c r="SNO82" s="133"/>
      <c r="SNP82" s="133"/>
      <c r="SNQ82" s="133"/>
      <c r="SNR82" s="133"/>
      <c r="SNS82" s="133"/>
      <c r="SNT82" s="133"/>
      <c r="SNU82" s="133"/>
      <c r="SNV82" s="133"/>
      <c r="SNW82" s="133"/>
      <c r="SNX82" s="133"/>
      <c r="SNY82" s="133"/>
      <c r="SNZ82" s="133"/>
      <c r="SOA82" s="133"/>
      <c r="SOB82" s="133"/>
      <c r="SOC82" s="133"/>
      <c r="SOD82" s="133"/>
      <c r="SOE82" s="133"/>
      <c r="SOF82" s="133"/>
      <c r="SOG82" s="133"/>
      <c r="SOH82" s="133"/>
      <c r="SOI82" s="133"/>
      <c r="SOJ82" s="133"/>
      <c r="SOK82" s="133"/>
      <c r="SOL82" s="133"/>
      <c r="SOM82" s="133"/>
      <c r="SON82" s="133"/>
      <c r="SOO82" s="133"/>
      <c r="SOP82" s="133"/>
      <c r="SOQ82" s="133"/>
      <c r="SOR82" s="133"/>
      <c r="SOS82" s="133"/>
      <c r="SOT82" s="133"/>
      <c r="SOU82" s="133"/>
      <c r="SOV82" s="133"/>
      <c r="SOW82" s="133"/>
      <c r="SOX82" s="133"/>
      <c r="SOY82" s="133"/>
      <c r="SOZ82" s="133"/>
      <c r="SPA82" s="133"/>
      <c r="SPB82" s="133"/>
      <c r="SPC82" s="133"/>
      <c r="SPD82" s="133"/>
      <c r="SPE82" s="133"/>
      <c r="SPF82" s="133"/>
      <c r="SPG82" s="133"/>
      <c r="SPH82" s="133"/>
      <c r="SPI82" s="133"/>
      <c r="SPJ82" s="133"/>
      <c r="SPK82" s="133"/>
      <c r="SPL82" s="133"/>
      <c r="SPM82" s="133"/>
      <c r="SPN82" s="133"/>
      <c r="SPO82" s="133"/>
      <c r="SPP82" s="133"/>
      <c r="SPQ82" s="133"/>
      <c r="SPR82" s="133"/>
      <c r="SPS82" s="133"/>
      <c r="SPT82" s="133"/>
      <c r="SPU82" s="133"/>
      <c r="SPV82" s="133"/>
      <c r="SPW82" s="133"/>
      <c r="SPX82" s="133"/>
      <c r="SPY82" s="133"/>
      <c r="SPZ82" s="133"/>
      <c r="SQA82" s="133"/>
      <c r="SQB82" s="133"/>
      <c r="SQC82" s="133"/>
      <c r="SQD82" s="133"/>
      <c r="SQE82" s="133"/>
      <c r="SQF82" s="133"/>
      <c r="SQG82" s="133"/>
      <c r="SQH82" s="133"/>
      <c r="SQI82" s="133"/>
      <c r="SQJ82" s="133"/>
      <c r="SQK82" s="133"/>
      <c r="SQL82" s="133"/>
      <c r="SQM82" s="133"/>
      <c r="SQN82" s="133"/>
      <c r="SQO82" s="133"/>
      <c r="SQP82" s="133"/>
      <c r="SQQ82" s="133"/>
      <c r="SQR82" s="133"/>
      <c r="SQS82" s="133"/>
      <c r="SQT82" s="133"/>
      <c r="SQU82" s="133"/>
      <c r="SQV82" s="133"/>
      <c r="SQW82" s="133"/>
      <c r="SQX82" s="133"/>
      <c r="SQY82" s="133"/>
      <c r="SQZ82" s="133"/>
      <c r="SRA82" s="133"/>
      <c r="SRB82" s="133"/>
      <c r="SRC82" s="133"/>
      <c r="SRD82" s="133"/>
      <c r="SRE82" s="133"/>
      <c r="SRF82" s="133"/>
      <c r="SRG82" s="133"/>
      <c r="SRH82" s="133"/>
      <c r="SRI82" s="133"/>
      <c r="SRJ82" s="133"/>
      <c r="SRK82" s="133"/>
      <c r="SRL82" s="133"/>
      <c r="SRM82" s="133"/>
      <c r="SRN82" s="133"/>
      <c r="SRO82" s="133"/>
      <c r="SRP82" s="133"/>
      <c r="SRQ82" s="133"/>
      <c r="SRR82" s="133"/>
      <c r="SRS82" s="133"/>
      <c r="SRT82" s="133"/>
      <c r="SRU82" s="133"/>
      <c r="SRV82" s="133"/>
      <c r="SRW82" s="133"/>
      <c r="SRX82" s="133"/>
      <c r="SRY82" s="133"/>
      <c r="SRZ82" s="133"/>
      <c r="SSA82" s="133"/>
      <c r="SSB82" s="133"/>
      <c r="SSC82" s="133"/>
      <c r="SSD82" s="133"/>
      <c r="SSE82" s="133"/>
      <c r="SSF82" s="133"/>
      <c r="SSG82" s="133"/>
      <c r="SSH82" s="133"/>
      <c r="SSI82" s="133"/>
      <c r="SSJ82" s="133"/>
      <c r="SSK82" s="133"/>
      <c r="SSL82" s="133"/>
      <c r="SSM82" s="133"/>
      <c r="SSN82" s="133"/>
      <c r="SSO82" s="133"/>
      <c r="SSP82" s="133"/>
      <c r="SSQ82" s="133"/>
      <c r="SSR82" s="133"/>
      <c r="SSS82" s="133"/>
      <c r="SST82" s="133"/>
      <c r="SSU82" s="133"/>
      <c r="SSV82" s="133"/>
      <c r="SSW82" s="133"/>
      <c r="SSX82" s="133"/>
      <c r="SSY82" s="133"/>
      <c r="SSZ82" s="133"/>
      <c r="STA82" s="133"/>
      <c r="STB82" s="133"/>
      <c r="STC82" s="133"/>
      <c r="STD82" s="133"/>
      <c r="STE82" s="133"/>
      <c r="STF82" s="133"/>
      <c r="STG82" s="133"/>
      <c r="STH82" s="133"/>
      <c r="STI82" s="133"/>
      <c r="STJ82" s="133"/>
      <c r="STK82" s="133"/>
      <c r="STL82" s="133"/>
      <c r="STM82" s="133"/>
      <c r="STN82" s="133"/>
      <c r="STO82" s="133"/>
      <c r="STP82" s="133"/>
      <c r="STQ82" s="133"/>
      <c r="STR82" s="133"/>
      <c r="STS82" s="133"/>
      <c r="STT82" s="133"/>
      <c r="STU82" s="133"/>
      <c r="STV82" s="133"/>
      <c r="STW82" s="133"/>
      <c r="STX82" s="133"/>
      <c r="STY82" s="133"/>
      <c r="STZ82" s="133"/>
      <c r="SUA82" s="133"/>
      <c r="SUB82" s="133"/>
      <c r="SUC82" s="133"/>
      <c r="SUD82" s="133"/>
      <c r="SUE82" s="133"/>
      <c r="SUF82" s="133"/>
      <c r="SUG82" s="133"/>
      <c r="SUH82" s="133"/>
      <c r="SUI82" s="133"/>
      <c r="SUJ82" s="133"/>
      <c r="SUK82" s="133"/>
      <c r="SUL82" s="133"/>
      <c r="SUM82" s="133"/>
      <c r="SUN82" s="133"/>
      <c r="SUO82" s="133"/>
      <c r="SUP82" s="133"/>
      <c r="SUQ82" s="133"/>
      <c r="SUR82" s="133"/>
      <c r="SUS82" s="133"/>
      <c r="SUT82" s="133"/>
      <c r="SUU82" s="133"/>
      <c r="SUV82" s="133"/>
      <c r="SUW82" s="133"/>
      <c r="SUX82" s="133"/>
      <c r="SUY82" s="133"/>
      <c r="SUZ82" s="133"/>
      <c r="SVA82" s="133"/>
      <c r="SVB82" s="133"/>
      <c r="SVC82" s="133"/>
      <c r="SVD82" s="133"/>
      <c r="SVE82" s="133"/>
      <c r="SVF82" s="133"/>
      <c r="SVG82" s="133"/>
      <c r="SVH82" s="133"/>
      <c r="SVI82" s="133"/>
      <c r="SVJ82" s="133"/>
      <c r="SVK82" s="133"/>
      <c r="SVL82" s="133"/>
      <c r="SVM82" s="133"/>
      <c r="SVN82" s="133"/>
      <c r="SVO82" s="133"/>
      <c r="SVP82" s="133"/>
      <c r="SVQ82" s="133"/>
      <c r="SVR82" s="133"/>
      <c r="SVS82" s="133"/>
      <c r="SVT82" s="133"/>
      <c r="SVU82" s="133"/>
      <c r="SVV82" s="133"/>
      <c r="SVW82" s="133"/>
      <c r="SVX82" s="133"/>
      <c r="SVY82" s="133"/>
      <c r="SVZ82" s="133"/>
      <c r="SWA82" s="133"/>
      <c r="SWB82" s="133"/>
      <c r="SWC82" s="133"/>
      <c r="SWD82" s="133"/>
      <c r="SWE82" s="133"/>
      <c r="SWF82" s="133"/>
      <c r="SWG82" s="133"/>
      <c r="SWH82" s="133"/>
      <c r="SWI82" s="133"/>
      <c r="SWJ82" s="133"/>
      <c r="SWK82" s="133"/>
      <c r="SWL82" s="133"/>
      <c r="SWM82" s="133"/>
      <c r="SWN82" s="133"/>
      <c r="SWO82" s="133"/>
      <c r="SWP82" s="133"/>
      <c r="SWQ82" s="133"/>
      <c r="SWR82" s="133"/>
      <c r="SWS82" s="133"/>
      <c r="SWT82" s="133"/>
      <c r="SWU82" s="133"/>
      <c r="SWV82" s="133"/>
      <c r="SWW82" s="133"/>
      <c r="SWX82" s="133"/>
      <c r="SWY82" s="133"/>
      <c r="SWZ82" s="133"/>
      <c r="SXA82" s="133"/>
      <c r="SXB82" s="133"/>
      <c r="SXC82" s="133"/>
      <c r="SXD82" s="133"/>
      <c r="SXE82" s="133"/>
      <c r="SXF82" s="133"/>
      <c r="SXG82" s="133"/>
      <c r="SXH82" s="133"/>
      <c r="SXI82" s="133"/>
      <c r="SXJ82" s="133"/>
      <c r="SXK82" s="133"/>
      <c r="SXL82" s="133"/>
      <c r="SXM82" s="133"/>
      <c r="SXN82" s="133"/>
      <c r="SXO82" s="133"/>
      <c r="SXP82" s="133"/>
      <c r="SXQ82" s="133"/>
      <c r="SXR82" s="133"/>
      <c r="SXS82" s="133"/>
      <c r="SXT82" s="133"/>
      <c r="SXU82" s="133"/>
      <c r="SXV82" s="133"/>
      <c r="SXW82" s="133"/>
      <c r="SXX82" s="133"/>
      <c r="SXY82" s="133"/>
      <c r="SXZ82" s="133"/>
      <c r="SYA82" s="133"/>
      <c r="SYB82" s="133"/>
      <c r="SYC82" s="133"/>
      <c r="SYD82" s="133"/>
      <c r="SYE82" s="133"/>
      <c r="SYF82" s="133"/>
      <c r="SYG82" s="133"/>
      <c r="SYH82" s="133"/>
      <c r="SYI82" s="133"/>
      <c r="SYJ82" s="133"/>
      <c r="SYK82" s="133"/>
      <c r="SYL82" s="133"/>
      <c r="SYM82" s="133"/>
      <c r="SYN82" s="133"/>
      <c r="SYO82" s="133"/>
      <c r="SYP82" s="133"/>
      <c r="SYQ82" s="133"/>
      <c r="SYR82" s="133"/>
      <c r="SYS82" s="133"/>
      <c r="SYT82" s="133"/>
      <c r="SYU82" s="133"/>
      <c r="SYV82" s="133"/>
      <c r="SYW82" s="133"/>
      <c r="SYX82" s="133"/>
      <c r="SYY82" s="133"/>
      <c r="SYZ82" s="133"/>
      <c r="SZA82" s="133"/>
      <c r="SZB82" s="133"/>
      <c r="SZC82" s="133"/>
      <c r="SZD82" s="133"/>
      <c r="SZE82" s="133"/>
      <c r="SZF82" s="133"/>
      <c r="SZG82" s="133"/>
      <c r="SZH82" s="133"/>
      <c r="SZI82" s="133"/>
      <c r="SZJ82" s="133"/>
      <c r="SZK82" s="133"/>
      <c r="SZL82" s="133"/>
      <c r="SZM82" s="133"/>
      <c r="SZN82" s="133"/>
      <c r="SZO82" s="133"/>
      <c r="SZP82" s="133"/>
      <c r="SZQ82" s="133"/>
      <c r="SZR82" s="133"/>
      <c r="SZS82" s="133"/>
      <c r="SZT82" s="133"/>
      <c r="SZU82" s="133"/>
      <c r="SZV82" s="133"/>
      <c r="SZW82" s="133"/>
      <c r="SZX82" s="133"/>
      <c r="SZY82" s="133"/>
      <c r="SZZ82" s="133"/>
      <c r="TAA82" s="133"/>
      <c r="TAB82" s="133"/>
      <c r="TAC82" s="133"/>
      <c r="TAD82" s="133"/>
      <c r="TAE82" s="133"/>
      <c r="TAF82" s="133"/>
      <c r="TAG82" s="133"/>
      <c r="TAH82" s="133"/>
      <c r="TAI82" s="133"/>
      <c r="TAJ82" s="133"/>
      <c r="TAK82" s="133"/>
      <c r="TAL82" s="133"/>
      <c r="TAM82" s="133"/>
      <c r="TAN82" s="133"/>
      <c r="TAO82" s="133"/>
      <c r="TAP82" s="133"/>
      <c r="TAQ82" s="133"/>
      <c r="TAR82" s="133"/>
      <c r="TAS82" s="133"/>
      <c r="TAT82" s="133"/>
      <c r="TAU82" s="133"/>
      <c r="TAV82" s="133"/>
      <c r="TAW82" s="133"/>
      <c r="TAX82" s="133"/>
      <c r="TAY82" s="133"/>
      <c r="TAZ82" s="133"/>
      <c r="TBA82" s="133"/>
      <c r="TBB82" s="133"/>
      <c r="TBC82" s="133"/>
      <c r="TBD82" s="133"/>
      <c r="TBE82" s="133"/>
      <c r="TBF82" s="133"/>
      <c r="TBG82" s="133"/>
      <c r="TBH82" s="133"/>
      <c r="TBI82" s="133"/>
      <c r="TBJ82" s="133"/>
      <c r="TBK82" s="133"/>
      <c r="TBL82" s="133"/>
      <c r="TBM82" s="133"/>
      <c r="TBN82" s="133"/>
      <c r="TBO82" s="133"/>
      <c r="TBP82" s="133"/>
      <c r="TBQ82" s="133"/>
      <c r="TBR82" s="133"/>
      <c r="TBS82" s="133"/>
      <c r="TBT82" s="133"/>
      <c r="TBU82" s="133"/>
      <c r="TBV82" s="133"/>
      <c r="TBW82" s="133"/>
      <c r="TBX82" s="133"/>
      <c r="TBY82" s="133"/>
      <c r="TBZ82" s="133"/>
      <c r="TCA82" s="133"/>
      <c r="TCB82" s="133"/>
      <c r="TCC82" s="133"/>
      <c r="TCD82" s="133"/>
      <c r="TCE82" s="133"/>
      <c r="TCF82" s="133"/>
      <c r="TCG82" s="133"/>
      <c r="TCH82" s="133"/>
      <c r="TCI82" s="133"/>
      <c r="TCJ82" s="133"/>
      <c r="TCK82" s="133"/>
      <c r="TCL82" s="133"/>
      <c r="TCM82" s="133"/>
      <c r="TCN82" s="133"/>
      <c r="TCO82" s="133"/>
      <c r="TCP82" s="133"/>
      <c r="TCQ82" s="133"/>
      <c r="TCR82" s="133"/>
      <c r="TCS82" s="133"/>
      <c r="TCT82" s="133"/>
      <c r="TCU82" s="133"/>
      <c r="TCV82" s="133"/>
      <c r="TCW82" s="133"/>
      <c r="TCX82" s="133"/>
      <c r="TCY82" s="133"/>
      <c r="TCZ82" s="133"/>
      <c r="TDA82" s="133"/>
      <c r="TDB82" s="133"/>
      <c r="TDC82" s="133"/>
      <c r="TDD82" s="133"/>
      <c r="TDE82" s="133"/>
      <c r="TDF82" s="133"/>
      <c r="TDG82" s="133"/>
      <c r="TDH82" s="133"/>
      <c r="TDI82" s="133"/>
      <c r="TDJ82" s="133"/>
      <c r="TDK82" s="133"/>
      <c r="TDL82" s="133"/>
      <c r="TDM82" s="133"/>
      <c r="TDN82" s="133"/>
      <c r="TDO82" s="133"/>
      <c r="TDP82" s="133"/>
      <c r="TDQ82" s="133"/>
      <c r="TDR82" s="133"/>
      <c r="TDS82" s="133"/>
      <c r="TDT82" s="133"/>
      <c r="TDU82" s="133"/>
      <c r="TDV82" s="133"/>
      <c r="TDW82" s="133"/>
      <c r="TDX82" s="133"/>
      <c r="TDY82" s="133"/>
      <c r="TDZ82" s="133"/>
      <c r="TEA82" s="133"/>
      <c r="TEB82" s="133"/>
      <c r="TEC82" s="133"/>
      <c r="TED82" s="133"/>
      <c r="TEE82" s="133"/>
      <c r="TEF82" s="133"/>
      <c r="TEG82" s="133"/>
      <c r="TEH82" s="133"/>
      <c r="TEI82" s="133"/>
      <c r="TEJ82" s="133"/>
      <c r="TEK82" s="133"/>
      <c r="TEL82" s="133"/>
      <c r="TEM82" s="133"/>
      <c r="TEN82" s="133"/>
      <c r="TEO82" s="133"/>
      <c r="TEP82" s="133"/>
      <c r="TEQ82" s="133"/>
      <c r="TER82" s="133"/>
      <c r="TES82" s="133"/>
      <c r="TET82" s="133"/>
      <c r="TEU82" s="133"/>
      <c r="TEV82" s="133"/>
      <c r="TEW82" s="133"/>
      <c r="TEX82" s="133"/>
      <c r="TEY82" s="133"/>
      <c r="TEZ82" s="133"/>
      <c r="TFA82" s="133"/>
      <c r="TFB82" s="133"/>
      <c r="TFC82" s="133"/>
      <c r="TFD82" s="133"/>
      <c r="TFE82" s="133"/>
      <c r="TFF82" s="133"/>
      <c r="TFG82" s="133"/>
      <c r="TFH82" s="133"/>
      <c r="TFI82" s="133"/>
      <c r="TFJ82" s="133"/>
      <c r="TFK82" s="133"/>
      <c r="TFL82" s="133"/>
      <c r="TFM82" s="133"/>
      <c r="TFN82" s="133"/>
      <c r="TFO82" s="133"/>
      <c r="TFP82" s="133"/>
      <c r="TFQ82" s="133"/>
      <c r="TFR82" s="133"/>
      <c r="TFS82" s="133"/>
      <c r="TFT82" s="133"/>
      <c r="TFU82" s="133"/>
      <c r="TFV82" s="133"/>
      <c r="TFW82" s="133"/>
      <c r="TFX82" s="133"/>
      <c r="TFY82" s="133"/>
      <c r="TFZ82" s="133"/>
      <c r="TGA82" s="133"/>
      <c r="TGB82" s="133"/>
      <c r="TGC82" s="133"/>
      <c r="TGD82" s="133"/>
      <c r="TGE82" s="133"/>
      <c r="TGF82" s="133"/>
      <c r="TGG82" s="133"/>
      <c r="TGH82" s="133"/>
      <c r="TGI82" s="133"/>
      <c r="TGJ82" s="133"/>
      <c r="TGK82" s="133"/>
      <c r="TGL82" s="133"/>
      <c r="TGM82" s="133"/>
      <c r="TGN82" s="133"/>
      <c r="TGO82" s="133"/>
      <c r="TGP82" s="133"/>
      <c r="TGQ82" s="133"/>
      <c r="TGR82" s="133"/>
      <c r="TGS82" s="133"/>
      <c r="TGT82" s="133"/>
      <c r="TGU82" s="133"/>
      <c r="TGV82" s="133"/>
      <c r="TGW82" s="133"/>
      <c r="TGX82" s="133"/>
      <c r="TGY82" s="133"/>
      <c r="TGZ82" s="133"/>
      <c r="THA82" s="133"/>
      <c r="THB82" s="133"/>
      <c r="THC82" s="133"/>
      <c r="THD82" s="133"/>
      <c r="THE82" s="133"/>
      <c r="THF82" s="133"/>
      <c r="THG82" s="133"/>
      <c r="THH82" s="133"/>
      <c r="THI82" s="133"/>
      <c r="THJ82" s="133"/>
      <c r="THK82" s="133"/>
      <c r="THL82" s="133"/>
      <c r="THM82" s="133"/>
      <c r="THN82" s="133"/>
      <c r="THO82" s="133"/>
      <c r="THP82" s="133"/>
      <c r="THQ82" s="133"/>
      <c r="THR82" s="133"/>
      <c r="THS82" s="133"/>
      <c r="THT82" s="133"/>
      <c r="THU82" s="133"/>
      <c r="THV82" s="133"/>
      <c r="THW82" s="133"/>
      <c r="THX82" s="133"/>
      <c r="THY82" s="133"/>
      <c r="THZ82" s="133"/>
      <c r="TIA82" s="133"/>
      <c r="TIB82" s="133"/>
      <c r="TIC82" s="133"/>
      <c r="TID82" s="133"/>
      <c r="TIE82" s="133"/>
      <c r="TIF82" s="133"/>
      <c r="TIG82" s="133"/>
      <c r="TIH82" s="133"/>
      <c r="TII82" s="133"/>
      <c r="TIJ82" s="133"/>
      <c r="TIK82" s="133"/>
      <c r="TIL82" s="133"/>
      <c r="TIM82" s="133"/>
      <c r="TIN82" s="133"/>
      <c r="TIO82" s="133"/>
      <c r="TIP82" s="133"/>
      <c r="TIQ82" s="133"/>
      <c r="TIR82" s="133"/>
      <c r="TIS82" s="133"/>
      <c r="TIT82" s="133"/>
      <c r="TIU82" s="133"/>
      <c r="TIV82" s="133"/>
      <c r="TIW82" s="133"/>
      <c r="TIX82" s="133"/>
      <c r="TIY82" s="133"/>
      <c r="TIZ82" s="133"/>
      <c r="TJA82" s="133"/>
      <c r="TJB82" s="133"/>
      <c r="TJC82" s="133"/>
      <c r="TJD82" s="133"/>
      <c r="TJE82" s="133"/>
      <c r="TJF82" s="133"/>
      <c r="TJG82" s="133"/>
      <c r="TJH82" s="133"/>
      <c r="TJI82" s="133"/>
      <c r="TJJ82" s="133"/>
      <c r="TJK82" s="133"/>
      <c r="TJL82" s="133"/>
      <c r="TJM82" s="133"/>
      <c r="TJN82" s="133"/>
      <c r="TJO82" s="133"/>
      <c r="TJP82" s="133"/>
      <c r="TJQ82" s="133"/>
      <c r="TJR82" s="133"/>
      <c r="TJS82" s="133"/>
      <c r="TJT82" s="133"/>
      <c r="TJU82" s="133"/>
      <c r="TJV82" s="133"/>
      <c r="TJW82" s="133"/>
      <c r="TJX82" s="133"/>
      <c r="TJY82" s="133"/>
      <c r="TJZ82" s="133"/>
      <c r="TKA82" s="133"/>
      <c r="TKB82" s="133"/>
      <c r="TKC82" s="133"/>
      <c r="TKD82" s="133"/>
      <c r="TKE82" s="133"/>
      <c r="TKF82" s="133"/>
      <c r="TKG82" s="133"/>
      <c r="TKH82" s="133"/>
      <c r="TKI82" s="133"/>
      <c r="TKJ82" s="133"/>
      <c r="TKK82" s="133"/>
      <c r="TKL82" s="133"/>
      <c r="TKM82" s="133"/>
      <c r="TKN82" s="133"/>
      <c r="TKO82" s="133"/>
      <c r="TKP82" s="133"/>
      <c r="TKQ82" s="133"/>
      <c r="TKR82" s="133"/>
      <c r="TKS82" s="133"/>
      <c r="TKT82" s="133"/>
      <c r="TKU82" s="133"/>
      <c r="TKV82" s="133"/>
      <c r="TKW82" s="133"/>
      <c r="TKX82" s="133"/>
      <c r="TKY82" s="133"/>
      <c r="TKZ82" s="133"/>
      <c r="TLA82" s="133"/>
      <c r="TLB82" s="133"/>
      <c r="TLC82" s="133"/>
      <c r="TLD82" s="133"/>
      <c r="TLE82" s="133"/>
      <c r="TLF82" s="133"/>
      <c r="TLG82" s="133"/>
      <c r="TLH82" s="133"/>
      <c r="TLI82" s="133"/>
      <c r="TLJ82" s="133"/>
      <c r="TLK82" s="133"/>
      <c r="TLL82" s="133"/>
      <c r="TLM82" s="133"/>
      <c r="TLN82" s="133"/>
      <c r="TLO82" s="133"/>
      <c r="TLP82" s="133"/>
      <c r="TLQ82" s="133"/>
      <c r="TLR82" s="133"/>
      <c r="TLS82" s="133"/>
      <c r="TLT82" s="133"/>
      <c r="TLU82" s="133"/>
      <c r="TLV82" s="133"/>
      <c r="TLW82" s="133"/>
      <c r="TLX82" s="133"/>
      <c r="TLY82" s="133"/>
      <c r="TLZ82" s="133"/>
      <c r="TMA82" s="133"/>
      <c r="TMB82" s="133"/>
      <c r="TMC82" s="133"/>
      <c r="TMD82" s="133"/>
      <c r="TME82" s="133"/>
      <c r="TMF82" s="133"/>
      <c r="TMG82" s="133"/>
      <c r="TMH82" s="133"/>
      <c r="TMI82" s="133"/>
      <c r="TMJ82" s="133"/>
      <c r="TMK82" s="133"/>
      <c r="TML82" s="133"/>
      <c r="TMM82" s="133"/>
      <c r="TMN82" s="133"/>
      <c r="TMO82" s="133"/>
      <c r="TMP82" s="133"/>
      <c r="TMQ82" s="133"/>
      <c r="TMR82" s="133"/>
      <c r="TMS82" s="133"/>
      <c r="TMT82" s="133"/>
      <c r="TMU82" s="133"/>
      <c r="TMV82" s="133"/>
      <c r="TMW82" s="133"/>
      <c r="TMX82" s="133"/>
      <c r="TMY82" s="133"/>
      <c r="TMZ82" s="133"/>
      <c r="TNA82" s="133"/>
      <c r="TNB82" s="133"/>
      <c r="TNC82" s="133"/>
      <c r="TND82" s="133"/>
      <c r="TNE82" s="133"/>
      <c r="TNF82" s="133"/>
      <c r="TNG82" s="133"/>
      <c r="TNH82" s="133"/>
      <c r="TNI82" s="133"/>
      <c r="TNJ82" s="133"/>
      <c r="TNK82" s="133"/>
      <c r="TNL82" s="133"/>
      <c r="TNM82" s="133"/>
      <c r="TNN82" s="133"/>
      <c r="TNO82" s="133"/>
      <c r="TNP82" s="133"/>
      <c r="TNQ82" s="133"/>
      <c r="TNR82" s="133"/>
      <c r="TNS82" s="133"/>
      <c r="TNT82" s="133"/>
      <c r="TNU82" s="133"/>
      <c r="TNV82" s="133"/>
      <c r="TNW82" s="133"/>
      <c r="TNX82" s="133"/>
      <c r="TNY82" s="133"/>
      <c r="TNZ82" s="133"/>
      <c r="TOA82" s="133"/>
      <c r="TOB82" s="133"/>
      <c r="TOC82" s="133"/>
      <c r="TOD82" s="133"/>
      <c r="TOE82" s="133"/>
      <c r="TOF82" s="133"/>
      <c r="TOG82" s="133"/>
      <c r="TOH82" s="133"/>
      <c r="TOI82" s="133"/>
      <c r="TOJ82" s="133"/>
      <c r="TOK82" s="133"/>
      <c r="TOL82" s="133"/>
      <c r="TOM82" s="133"/>
      <c r="TON82" s="133"/>
      <c r="TOO82" s="133"/>
      <c r="TOP82" s="133"/>
      <c r="TOQ82" s="133"/>
      <c r="TOR82" s="133"/>
      <c r="TOS82" s="133"/>
      <c r="TOT82" s="133"/>
      <c r="TOU82" s="133"/>
      <c r="TOV82" s="133"/>
      <c r="TOW82" s="133"/>
      <c r="TOX82" s="133"/>
      <c r="TOY82" s="133"/>
      <c r="TOZ82" s="133"/>
      <c r="TPA82" s="133"/>
      <c r="TPB82" s="133"/>
      <c r="TPC82" s="133"/>
      <c r="TPD82" s="133"/>
      <c r="TPE82" s="133"/>
      <c r="TPF82" s="133"/>
      <c r="TPG82" s="133"/>
      <c r="TPH82" s="133"/>
      <c r="TPI82" s="133"/>
      <c r="TPJ82" s="133"/>
      <c r="TPK82" s="133"/>
      <c r="TPL82" s="133"/>
      <c r="TPM82" s="133"/>
      <c r="TPN82" s="133"/>
      <c r="TPO82" s="133"/>
      <c r="TPP82" s="133"/>
      <c r="TPQ82" s="133"/>
      <c r="TPR82" s="133"/>
      <c r="TPS82" s="133"/>
      <c r="TPT82" s="133"/>
      <c r="TPU82" s="133"/>
      <c r="TPV82" s="133"/>
      <c r="TPW82" s="133"/>
      <c r="TPX82" s="133"/>
      <c r="TPY82" s="133"/>
      <c r="TPZ82" s="133"/>
      <c r="TQA82" s="133"/>
      <c r="TQB82" s="133"/>
      <c r="TQC82" s="133"/>
      <c r="TQD82" s="133"/>
      <c r="TQE82" s="133"/>
      <c r="TQF82" s="133"/>
      <c r="TQG82" s="133"/>
      <c r="TQH82" s="133"/>
      <c r="TQI82" s="133"/>
      <c r="TQJ82" s="133"/>
      <c r="TQK82" s="133"/>
      <c r="TQL82" s="133"/>
      <c r="TQM82" s="133"/>
      <c r="TQN82" s="133"/>
      <c r="TQO82" s="133"/>
      <c r="TQP82" s="133"/>
      <c r="TQQ82" s="133"/>
      <c r="TQR82" s="133"/>
      <c r="TQS82" s="133"/>
      <c r="TQT82" s="133"/>
      <c r="TQU82" s="133"/>
      <c r="TQV82" s="133"/>
      <c r="TQW82" s="133"/>
      <c r="TQX82" s="133"/>
      <c r="TQY82" s="133"/>
      <c r="TQZ82" s="133"/>
      <c r="TRA82" s="133"/>
      <c r="TRB82" s="133"/>
      <c r="TRC82" s="133"/>
      <c r="TRD82" s="133"/>
      <c r="TRE82" s="133"/>
      <c r="TRF82" s="133"/>
      <c r="TRG82" s="133"/>
      <c r="TRH82" s="133"/>
      <c r="TRI82" s="133"/>
      <c r="TRJ82" s="133"/>
      <c r="TRK82" s="133"/>
      <c r="TRL82" s="133"/>
      <c r="TRM82" s="133"/>
      <c r="TRN82" s="133"/>
      <c r="TRO82" s="133"/>
      <c r="TRP82" s="133"/>
      <c r="TRQ82" s="133"/>
      <c r="TRR82" s="133"/>
      <c r="TRS82" s="133"/>
      <c r="TRT82" s="133"/>
      <c r="TRU82" s="133"/>
      <c r="TRV82" s="133"/>
      <c r="TRW82" s="133"/>
      <c r="TRX82" s="133"/>
      <c r="TRY82" s="133"/>
      <c r="TRZ82" s="133"/>
      <c r="TSA82" s="133"/>
      <c r="TSB82" s="133"/>
      <c r="TSC82" s="133"/>
      <c r="TSD82" s="133"/>
      <c r="TSE82" s="133"/>
      <c r="TSF82" s="133"/>
      <c r="TSG82" s="133"/>
      <c r="TSH82" s="133"/>
      <c r="TSI82" s="133"/>
      <c r="TSJ82" s="133"/>
      <c r="TSK82" s="133"/>
      <c r="TSL82" s="133"/>
      <c r="TSM82" s="133"/>
      <c r="TSN82" s="133"/>
      <c r="TSO82" s="133"/>
      <c r="TSP82" s="133"/>
      <c r="TSQ82" s="133"/>
      <c r="TSR82" s="133"/>
      <c r="TSS82" s="133"/>
      <c r="TST82" s="133"/>
      <c r="TSU82" s="133"/>
      <c r="TSV82" s="133"/>
      <c r="TSW82" s="133"/>
      <c r="TSX82" s="133"/>
      <c r="TSY82" s="133"/>
      <c r="TSZ82" s="133"/>
      <c r="TTA82" s="133"/>
      <c r="TTB82" s="133"/>
      <c r="TTC82" s="133"/>
      <c r="TTD82" s="133"/>
      <c r="TTE82" s="133"/>
      <c r="TTF82" s="133"/>
      <c r="TTG82" s="133"/>
      <c r="TTH82" s="133"/>
      <c r="TTI82" s="133"/>
      <c r="TTJ82" s="133"/>
      <c r="TTK82" s="133"/>
      <c r="TTL82" s="133"/>
      <c r="TTM82" s="133"/>
      <c r="TTN82" s="133"/>
      <c r="TTO82" s="133"/>
      <c r="TTP82" s="133"/>
      <c r="TTQ82" s="133"/>
      <c r="TTR82" s="133"/>
      <c r="TTS82" s="133"/>
      <c r="TTT82" s="133"/>
      <c r="TTU82" s="133"/>
      <c r="TTV82" s="133"/>
      <c r="TTW82" s="133"/>
      <c r="TTX82" s="133"/>
      <c r="TTY82" s="133"/>
      <c r="TTZ82" s="133"/>
      <c r="TUA82" s="133"/>
      <c r="TUB82" s="133"/>
      <c r="TUC82" s="133"/>
      <c r="TUD82" s="133"/>
      <c r="TUE82" s="133"/>
      <c r="TUF82" s="133"/>
      <c r="TUG82" s="133"/>
      <c r="TUH82" s="133"/>
      <c r="TUI82" s="133"/>
      <c r="TUJ82" s="133"/>
      <c r="TUK82" s="133"/>
      <c r="TUL82" s="133"/>
      <c r="TUM82" s="133"/>
      <c r="TUN82" s="133"/>
      <c r="TUO82" s="133"/>
      <c r="TUP82" s="133"/>
      <c r="TUQ82" s="133"/>
      <c r="TUR82" s="133"/>
      <c r="TUS82" s="133"/>
      <c r="TUT82" s="133"/>
      <c r="TUU82" s="133"/>
      <c r="TUV82" s="133"/>
      <c r="TUW82" s="133"/>
      <c r="TUX82" s="133"/>
      <c r="TUY82" s="133"/>
      <c r="TUZ82" s="133"/>
      <c r="TVA82" s="133"/>
      <c r="TVB82" s="133"/>
      <c r="TVC82" s="133"/>
      <c r="TVD82" s="133"/>
      <c r="TVE82" s="133"/>
      <c r="TVF82" s="133"/>
      <c r="TVG82" s="133"/>
      <c r="TVH82" s="133"/>
      <c r="TVI82" s="133"/>
      <c r="TVJ82" s="133"/>
      <c r="TVK82" s="133"/>
      <c r="TVL82" s="133"/>
      <c r="TVM82" s="133"/>
      <c r="TVN82" s="133"/>
      <c r="TVO82" s="133"/>
      <c r="TVP82" s="133"/>
      <c r="TVQ82" s="133"/>
      <c r="TVR82" s="133"/>
      <c r="TVS82" s="133"/>
      <c r="TVT82" s="133"/>
      <c r="TVU82" s="133"/>
      <c r="TVV82" s="133"/>
      <c r="TVW82" s="133"/>
      <c r="TVX82" s="133"/>
      <c r="TVY82" s="133"/>
      <c r="TVZ82" s="133"/>
      <c r="TWA82" s="133"/>
      <c r="TWB82" s="133"/>
      <c r="TWC82" s="133"/>
      <c r="TWD82" s="133"/>
      <c r="TWE82" s="133"/>
      <c r="TWF82" s="133"/>
      <c r="TWG82" s="133"/>
      <c r="TWH82" s="133"/>
      <c r="TWI82" s="133"/>
      <c r="TWJ82" s="133"/>
      <c r="TWK82" s="133"/>
      <c r="TWL82" s="133"/>
      <c r="TWM82" s="133"/>
      <c r="TWN82" s="133"/>
      <c r="TWO82" s="133"/>
      <c r="TWP82" s="133"/>
      <c r="TWQ82" s="133"/>
      <c r="TWR82" s="133"/>
      <c r="TWS82" s="133"/>
      <c r="TWT82" s="133"/>
      <c r="TWU82" s="133"/>
      <c r="TWV82" s="133"/>
      <c r="TWW82" s="133"/>
      <c r="TWX82" s="133"/>
      <c r="TWY82" s="133"/>
      <c r="TWZ82" s="133"/>
      <c r="TXA82" s="133"/>
      <c r="TXB82" s="133"/>
      <c r="TXC82" s="133"/>
      <c r="TXD82" s="133"/>
      <c r="TXE82" s="133"/>
      <c r="TXF82" s="133"/>
      <c r="TXG82" s="133"/>
      <c r="TXH82" s="133"/>
      <c r="TXI82" s="133"/>
      <c r="TXJ82" s="133"/>
      <c r="TXK82" s="133"/>
      <c r="TXL82" s="133"/>
      <c r="TXM82" s="133"/>
      <c r="TXN82" s="133"/>
      <c r="TXO82" s="133"/>
      <c r="TXP82" s="133"/>
      <c r="TXQ82" s="133"/>
      <c r="TXR82" s="133"/>
      <c r="TXS82" s="133"/>
      <c r="TXT82" s="133"/>
      <c r="TXU82" s="133"/>
      <c r="TXV82" s="133"/>
      <c r="TXW82" s="133"/>
      <c r="TXX82" s="133"/>
      <c r="TXY82" s="133"/>
      <c r="TXZ82" s="133"/>
      <c r="TYA82" s="133"/>
      <c r="TYB82" s="133"/>
      <c r="TYC82" s="133"/>
      <c r="TYD82" s="133"/>
      <c r="TYE82" s="133"/>
      <c r="TYF82" s="133"/>
      <c r="TYG82" s="133"/>
      <c r="TYH82" s="133"/>
      <c r="TYI82" s="133"/>
      <c r="TYJ82" s="133"/>
      <c r="TYK82" s="133"/>
      <c r="TYL82" s="133"/>
      <c r="TYM82" s="133"/>
      <c r="TYN82" s="133"/>
      <c r="TYO82" s="133"/>
      <c r="TYP82" s="133"/>
      <c r="TYQ82" s="133"/>
      <c r="TYR82" s="133"/>
      <c r="TYS82" s="133"/>
      <c r="TYT82" s="133"/>
      <c r="TYU82" s="133"/>
      <c r="TYV82" s="133"/>
      <c r="TYW82" s="133"/>
      <c r="TYX82" s="133"/>
      <c r="TYY82" s="133"/>
      <c r="TYZ82" s="133"/>
      <c r="TZA82" s="133"/>
      <c r="TZB82" s="133"/>
      <c r="TZC82" s="133"/>
      <c r="TZD82" s="133"/>
      <c r="TZE82" s="133"/>
      <c r="TZF82" s="133"/>
      <c r="TZG82" s="133"/>
      <c r="TZH82" s="133"/>
      <c r="TZI82" s="133"/>
      <c r="TZJ82" s="133"/>
      <c r="TZK82" s="133"/>
      <c r="TZL82" s="133"/>
      <c r="TZM82" s="133"/>
      <c r="TZN82" s="133"/>
      <c r="TZO82" s="133"/>
      <c r="TZP82" s="133"/>
      <c r="TZQ82" s="133"/>
      <c r="TZR82" s="133"/>
      <c r="TZS82" s="133"/>
      <c r="TZT82" s="133"/>
      <c r="TZU82" s="133"/>
      <c r="TZV82" s="133"/>
      <c r="TZW82" s="133"/>
      <c r="TZX82" s="133"/>
      <c r="TZY82" s="133"/>
      <c r="TZZ82" s="133"/>
      <c r="UAA82" s="133"/>
      <c r="UAB82" s="133"/>
      <c r="UAC82" s="133"/>
      <c r="UAD82" s="133"/>
      <c r="UAE82" s="133"/>
      <c r="UAF82" s="133"/>
      <c r="UAG82" s="133"/>
      <c r="UAH82" s="133"/>
      <c r="UAI82" s="133"/>
      <c r="UAJ82" s="133"/>
      <c r="UAK82" s="133"/>
      <c r="UAL82" s="133"/>
      <c r="UAM82" s="133"/>
      <c r="UAN82" s="133"/>
      <c r="UAO82" s="133"/>
      <c r="UAP82" s="133"/>
      <c r="UAQ82" s="133"/>
      <c r="UAR82" s="133"/>
      <c r="UAS82" s="133"/>
      <c r="UAT82" s="133"/>
      <c r="UAU82" s="133"/>
      <c r="UAV82" s="133"/>
      <c r="UAW82" s="133"/>
      <c r="UAX82" s="133"/>
      <c r="UAY82" s="133"/>
      <c r="UAZ82" s="133"/>
      <c r="UBA82" s="133"/>
      <c r="UBB82" s="133"/>
      <c r="UBC82" s="133"/>
      <c r="UBD82" s="133"/>
      <c r="UBE82" s="133"/>
      <c r="UBF82" s="133"/>
      <c r="UBG82" s="133"/>
      <c r="UBH82" s="133"/>
      <c r="UBI82" s="133"/>
      <c r="UBJ82" s="133"/>
      <c r="UBK82" s="133"/>
      <c r="UBL82" s="133"/>
      <c r="UBM82" s="133"/>
      <c r="UBN82" s="133"/>
      <c r="UBO82" s="133"/>
      <c r="UBP82" s="133"/>
      <c r="UBQ82" s="133"/>
      <c r="UBR82" s="133"/>
      <c r="UBS82" s="133"/>
      <c r="UBT82" s="133"/>
      <c r="UBU82" s="133"/>
      <c r="UBV82" s="133"/>
      <c r="UBW82" s="133"/>
      <c r="UBX82" s="133"/>
      <c r="UBY82" s="133"/>
      <c r="UBZ82" s="133"/>
      <c r="UCA82" s="133"/>
      <c r="UCB82" s="133"/>
      <c r="UCC82" s="133"/>
      <c r="UCD82" s="133"/>
      <c r="UCE82" s="133"/>
      <c r="UCF82" s="133"/>
      <c r="UCG82" s="133"/>
      <c r="UCH82" s="133"/>
      <c r="UCI82" s="133"/>
      <c r="UCJ82" s="133"/>
      <c r="UCK82" s="133"/>
      <c r="UCL82" s="133"/>
      <c r="UCM82" s="133"/>
      <c r="UCN82" s="133"/>
      <c r="UCO82" s="133"/>
      <c r="UCP82" s="133"/>
      <c r="UCQ82" s="133"/>
      <c r="UCR82" s="133"/>
      <c r="UCS82" s="133"/>
      <c r="UCT82" s="133"/>
      <c r="UCU82" s="133"/>
      <c r="UCV82" s="133"/>
      <c r="UCW82" s="133"/>
      <c r="UCX82" s="133"/>
      <c r="UCY82" s="133"/>
      <c r="UCZ82" s="133"/>
      <c r="UDA82" s="133"/>
      <c r="UDB82" s="133"/>
      <c r="UDC82" s="133"/>
      <c r="UDD82" s="133"/>
      <c r="UDE82" s="133"/>
      <c r="UDF82" s="133"/>
      <c r="UDG82" s="133"/>
      <c r="UDH82" s="133"/>
      <c r="UDI82" s="133"/>
      <c r="UDJ82" s="133"/>
      <c r="UDK82" s="133"/>
      <c r="UDL82" s="133"/>
      <c r="UDM82" s="133"/>
      <c r="UDN82" s="133"/>
      <c r="UDO82" s="133"/>
      <c r="UDP82" s="133"/>
      <c r="UDQ82" s="133"/>
      <c r="UDR82" s="133"/>
      <c r="UDS82" s="133"/>
      <c r="UDT82" s="133"/>
      <c r="UDU82" s="133"/>
      <c r="UDV82" s="133"/>
      <c r="UDW82" s="133"/>
      <c r="UDX82" s="133"/>
      <c r="UDY82" s="133"/>
      <c r="UDZ82" s="133"/>
      <c r="UEA82" s="133"/>
      <c r="UEB82" s="133"/>
      <c r="UEC82" s="133"/>
      <c r="UED82" s="133"/>
      <c r="UEE82" s="133"/>
      <c r="UEF82" s="133"/>
      <c r="UEG82" s="133"/>
      <c r="UEH82" s="133"/>
      <c r="UEI82" s="133"/>
      <c r="UEJ82" s="133"/>
      <c r="UEK82" s="133"/>
      <c r="UEL82" s="133"/>
      <c r="UEM82" s="133"/>
      <c r="UEN82" s="133"/>
      <c r="UEO82" s="133"/>
      <c r="UEP82" s="133"/>
      <c r="UEQ82" s="133"/>
      <c r="UER82" s="133"/>
      <c r="UES82" s="133"/>
      <c r="UET82" s="133"/>
      <c r="UEU82" s="133"/>
      <c r="UEV82" s="133"/>
      <c r="UEW82" s="133"/>
      <c r="UEX82" s="133"/>
      <c r="UEY82" s="133"/>
      <c r="UEZ82" s="133"/>
      <c r="UFA82" s="133"/>
      <c r="UFB82" s="133"/>
      <c r="UFC82" s="133"/>
      <c r="UFD82" s="133"/>
      <c r="UFE82" s="133"/>
      <c r="UFF82" s="133"/>
      <c r="UFG82" s="133"/>
      <c r="UFH82" s="133"/>
      <c r="UFI82" s="133"/>
      <c r="UFJ82" s="133"/>
      <c r="UFK82" s="133"/>
      <c r="UFL82" s="133"/>
      <c r="UFM82" s="133"/>
      <c r="UFN82" s="133"/>
      <c r="UFO82" s="133"/>
      <c r="UFP82" s="133"/>
      <c r="UFQ82" s="133"/>
      <c r="UFR82" s="133"/>
      <c r="UFS82" s="133"/>
      <c r="UFT82" s="133"/>
      <c r="UFU82" s="133"/>
      <c r="UFV82" s="133"/>
      <c r="UFW82" s="133"/>
      <c r="UFX82" s="133"/>
      <c r="UFY82" s="133"/>
      <c r="UFZ82" s="133"/>
      <c r="UGA82" s="133"/>
      <c r="UGB82" s="133"/>
      <c r="UGC82" s="133"/>
      <c r="UGD82" s="133"/>
      <c r="UGE82" s="133"/>
      <c r="UGF82" s="133"/>
      <c r="UGG82" s="133"/>
      <c r="UGH82" s="133"/>
      <c r="UGI82" s="133"/>
      <c r="UGJ82" s="133"/>
      <c r="UGK82" s="133"/>
      <c r="UGL82" s="133"/>
      <c r="UGM82" s="133"/>
      <c r="UGN82" s="133"/>
      <c r="UGO82" s="133"/>
      <c r="UGP82" s="133"/>
      <c r="UGQ82" s="133"/>
      <c r="UGR82" s="133"/>
      <c r="UGS82" s="133"/>
      <c r="UGT82" s="133"/>
      <c r="UGU82" s="133"/>
      <c r="UGV82" s="133"/>
      <c r="UGW82" s="133"/>
      <c r="UGX82" s="133"/>
      <c r="UGY82" s="133"/>
      <c r="UGZ82" s="133"/>
      <c r="UHA82" s="133"/>
      <c r="UHB82" s="133"/>
      <c r="UHC82" s="133"/>
      <c r="UHD82" s="133"/>
      <c r="UHE82" s="133"/>
      <c r="UHF82" s="133"/>
      <c r="UHG82" s="133"/>
      <c r="UHH82" s="133"/>
      <c r="UHI82" s="133"/>
      <c r="UHJ82" s="133"/>
      <c r="UHK82" s="133"/>
      <c r="UHL82" s="133"/>
      <c r="UHM82" s="133"/>
      <c r="UHN82" s="133"/>
      <c r="UHO82" s="133"/>
      <c r="UHP82" s="133"/>
      <c r="UHQ82" s="133"/>
      <c r="UHR82" s="133"/>
      <c r="UHS82" s="133"/>
      <c r="UHT82" s="133"/>
      <c r="UHU82" s="133"/>
      <c r="UHV82" s="133"/>
      <c r="UHW82" s="133"/>
      <c r="UHX82" s="133"/>
      <c r="UHY82" s="133"/>
      <c r="UHZ82" s="133"/>
      <c r="UIA82" s="133"/>
      <c r="UIB82" s="133"/>
      <c r="UIC82" s="133"/>
      <c r="UID82" s="133"/>
      <c r="UIE82" s="133"/>
      <c r="UIF82" s="133"/>
      <c r="UIG82" s="133"/>
      <c r="UIH82" s="133"/>
      <c r="UII82" s="133"/>
      <c r="UIJ82" s="133"/>
      <c r="UIK82" s="133"/>
      <c r="UIL82" s="133"/>
      <c r="UIM82" s="133"/>
      <c r="UIN82" s="133"/>
      <c r="UIO82" s="133"/>
      <c r="UIP82" s="133"/>
      <c r="UIQ82" s="133"/>
      <c r="UIR82" s="133"/>
      <c r="UIS82" s="133"/>
      <c r="UIT82" s="133"/>
      <c r="UIU82" s="133"/>
      <c r="UIV82" s="133"/>
      <c r="UIW82" s="133"/>
      <c r="UIX82" s="133"/>
      <c r="UIY82" s="133"/>
      <c r="UIZ82" s="133"/>
      <c r="UJA82" s="133"/>
      <c r="UJB82" s="133"/>
      <c r="UJC82" s="133"/>
      <c r="UJD82" s="133"/>
      <c r="UJE82" s="133"/>
      <c r="UJF82" s="133"/>
      <c r="UJG82" s="133"/>
      <c r="UJH82" s="133"/>
      <c r="UJI82" s="133"/>
      <c r="UJJ82" s="133"/>
      <c r="UJK82" s="133"/>
      <c r="UJL82" s="133"/>
      <c r="UJM82" s="133"/>
      <c r="UJN82" s="133"/>
      <c r="UJO82" s="133"/>
      <c r="UJP82" s="133"/>
      <c r="UJQ82" s="133"/>
      <c r="UJR82" s="133"/>
      <c r="UJS82" s="133"/>
      <c r="UJT82" s="133"/>
      <c r="UJU82" s="133"/>
      <c r="UJV82" s="133"/>
      <c r="UJW82" s="133"/>
      <c r="UJX82" s="133"/>
      <c r="UJY82" s="133"/>
      <c r="UJZ82" s="133"/>
      <c r="UKA82" s="133"/>
      <c r="UKB82" s="133"/>
      <c r="UKC82" s="133"/>
      <c r="UKD82" s="133"/>
      <c r="UKE82" s="133"/>
      <c r="UKF82" s="133"/>
      <c r="UKG82" s="133"/>
      <c r="UKH82" s="133"/>
      <c r="UKI82" s="133"/>
      <c r="UKJ82" s="133"/>
      <c r="UKK82" s="133"/>
      <c r="UKL82" s="133"/>
      <c r="UKM82" s="133"/>
      <c r="UKN82" s="133"/>
      <c r="UKO82" s="133"/>
      <c r="UKP82" s="133"/>
      <c r="UKQ82" s="133"/>
      <c r="UKR82" s="133"/>
      <c r="UKS82" s="133"/>
      <c r="UKT82" s="133"/>
      <c r="UKU82" s="133"/>
      <c r="UKV82" s="133"/>
      <c r="UKW82" s="133"/>
      <c r="UKX82" s="133"/>
      <c r="UKY82" s="133"/>
      <c r="UKZ82" s="133"/>
      <c r="ULA82" s="133"/>
      <c r="ULB82" s="133"/>
      <c r="ULC82" s="133"/>
      <c r="ULD82" s="133"/>
      <c r="ULE82" s="133"/>
      <c r="ULF82" s="133"/>
      <c r="ULG82" s="133"/>
      <c r="ULH82" s="133"/>
      <c r="ULI82" s="133"/>
      <c r="ULJ82" s="133"/>
      <c r="ULK82" s="133"/>
      <c r="ULL82" s="133"/>
      <c r="ULM82" s="133"/>
      <c r="ULN82" s="133"/>
      <c r="ULO82" s="133"/>
      <c r="ULP82" s="133"/>
      <c r="ULQ82" s="133"/>
      <c r="ULR82" s="133"/>
      <c r="ULS82" s="133"/>
      <c r="ULT82" s="133"/>
      <c r="ULU82" s="133"/>
      <c r="ULV82" s="133"/>
      <c r="ULW82" s="133"/>
      <c r="ULX82" s="133"/>
      <c r="ULY82" s="133"/>
      <c r="ULZ82" s="133"/>
      <c r="UMA82" s="133"/>
      <c r="UMB82" s="133"/>
      <c r="UMC82" s="133"/>
      <c r="UMD82" s="133"/>
      <c r="UME82" s="133"/>
      <c r="UMF82" s="133"/>
      <c r="UMG82" s="133"/>
      <c r="UMH82" s="133"/>
      <c r="UMI82" s="133"/>
      <c r="UMJ82" s="133"/>
      <c r="UMK82" s="133"/>
      <c r="UML82" s="133"/>
      <c r="UMM82" s="133"/>
      <c r="UMN82" s="133"/>
      <c r="UMO82" s="133"/>
      <c r="UMP82" s="133"/>
      <c r="UMQ82" s="133"/>
      <c r="UMR82" s="133"/>
      <c r="UMS82" s="133"/>
      <c r="UMT82" s="133"/>
      <c r="UMU82" s="133"/>
      <c r="UMV82" s="133"/>
      <c r="UMW82" s="133"/>
      <c r="UMX82" s="133"/>
      <c r="UMY82" s="133"/>
      <c r="UMZ82" s="133"/>
      <c r="UNA82" s="133"/>
      <c r="UNB82" s="133"/>
      <c r="UNC82" s="133"/>
      <c r="UND82" s="133"/>
      <c r="UNE82" s="133"/>
      <c r="UNF82" s="133"/>
      <c r="UNG82" s="133"/>
      <c r="UNH82" s="133"/>
      <c r="UNI82" s="133"/>
      <c r="UNJ82" s="133"/>
      <c r="UNK82" s="133"/>
      <c r="UNL82" s="133"/>
      <c r="UNM82" s="133"/>
      <c r="UNN82" s="133"/>
      <c r="UNO82" s="133"/>
      <c r="UNP82" s="133"/>
      <c r="UNQ82" s="133"/>
      <c r="UNR82" s="133"/>
      <c r="UNS82" s="133"/>
      <c r="UNT82" s="133"/>
      <c r="UNU82" s="133"/>
      <c r="UNV82" s="133"/>
      <c r="UNW82" s="133"/>
      <c r="UNX82" s="133"/>
      <c r="UNY82" s="133"/>
      <c r="UNZ82" s="133"/>
      <c r="UOA82" s="133"/>
      <c r="UOB82" s="133"/>
      <c r="UOC82" s="133"/>
      <c r="UOD82" s="133"/>
      <c r="UOE82" s="133"/>
      <c r="UOF82" s="133"/>
      <c r="UOG82" s="133"/>
      <c r="UOH82" s="133"/>
      <c r="UOI82" s="133"/>
      <c r="UOJ82" s="133"/>
      <c r="UOK82" s="133"/>
      <c r="UOL82" s="133"/>
      <c r="UOM82" s="133"/>
      <c r="UON82" s="133"/>
      <c r="UOO82" s="133"/>
      <c r="UOP82" s="133"/>
      <c r="UOQ82" s="133"/>
      <c r="UOR82" s="133"/>
      <c r="UOS82" s="133"/>
      <c r="UOT82" s="133"/>
      <c r="UOU82" s="133"/>
      <c r="UOV82" s="133"/>
      <c r="UOW82" s="133"/>
      <c r="UOX82" s="133"/>
      <c r="UOY82" s="133"/>
      <c r="UOZ82" s="133"/>
      <c r="UPA82" s="133"/>
      <c r="UPB82" s="133"/>
      <c r="UPC82" s="133"/>
      <c r="UPD82" s="133"/>
      <c r="UPE82" s="133"/>
      <c r="UPF82" s="133"/>
      <c r="UPG82" s="133"/>
      <c r="UPH82" s="133"/>
      <c r="UPI82" s="133"/>
      <c r="UPJ82" s="133"/>
      <c r="UPK82" s="133"/>
      <c r="UPL82" s="133"/>
      <c r="UPM82" s="133"/>
      <c r="UPN82" s="133"/>
      <c r="UPO82" s="133"/>
      <c r="UPP82" s="133"/>
      <c r="UPQ82" s="133"/>
      <c r="UPR82" s="133"/>
      <c r="UPS82" s="133"/>
      <c r="UPT82" s="133"/>
      <c r="UPU82" s="133"/>
      <c r="UPV82" s="133"/>
      <c r="UPW82" s="133"/>
      <c r="UPX82" s="133"/>
      <c r="UPY82" s="133"/>
      <c r="UPZ82" s="133"/>
      <c r="UQA82" s="133"/>
      <c r="UQB82" s="133"/>
      <c r="UQC82" s="133"/>
      <c r="UQD82" s="133"/>
      <c r="UQE82" s="133"/>
      <c r="UQF82" s="133"/>
      <c r="UQG82" s="133"/>
      <c r="UQH82" s="133"/>
      <c r="UQI82" s="133"/>
      <c r="UQJ82" s="133"/>
      <c r="UQK82" s="133"/>
      <c r="UQL82" s="133"/>
      <c r="UQM82" s="133"/>
      <c r="UQN82" s="133"/>
      <c r="UQO82" s="133"/>
      <c r="UQP82" s="133"/>
      <c r="UQQ82" s="133"/>
      <c r="UQR82" s="133"/>
      <c r="UQS82" s="133"/>
      <c r="UQT82" s="133"/>
      <c r="UQU82" s="133"/>
      <c r="UQV82" s="133"/>
      <c r="UQW82" s="133"/>
      <c r="UQX82" s="133"/>
      <c r="UQY82" s="133"/>
      <c r="UQZ82" s="133"/>
      <c r="URA82" s="133"/>
      <c r="URB82" s="133"/>
      <c r="URC82" s="133"/>
      <c r="URD82" s="133"/>
      <c r="URE82" s="133"/>
      <c r="URF82" s="133"/>
      <c r="URG82" s="133"/>
      <c r="URH82" s="133"/>
      <c r="URI82" s="133"/>
      <c r="URJ82" s="133"/>
      <c r="URK82" s="133"/>
      <c r="URL82" s="133"/>
      <c r="URM82" s="133"/>
      <c r="URN82" s="133"/>
      <c r="URO82" s="133"/>
      <c r="URP82" s="133"/>
      <c r="URQ82" s="133"/>
      <c r="URR82" s="133"/>
      <c r="URS82" s="133"/>
      <c r="URT82" s="133"/>
      <c r="URU82" s="133"/>
      <c r="URV82" s="133"/>
      <c r="URW82" s="133"/>
      <c r="URX82" s="133"/>
      <c r="URY82" s="133"/>
      <c r="URZ82" s="133"/>
      <c r="USA82" s="133"/>
      <c r="USB82" s="133"/>
      <c r="USC82" s="133"/>
      <c r="USD82" s="133"/>
      <c r="USE82" s="133"/>
      <c r="USF82" s="133"/>
      <c r="USG82" s="133"/>
      <c r="USH82" s="133"/>
      <c r="USI82" s="133"/>
      <c r="USJ82" s="133"/>
      <c r="USK82" s="133"/>
      <c r="USL82" s="133"/>
      <c r="USM82" s="133"/>
      <c r="USN82" s="133"/>
      <c r="USO82" s="133"/>
      <c r="USP82" s="133"/>
      <c r="USQ82" s="133"/>
      <c r="USR82" s="133"/>
      <c r="USS82" s="133"/>
      <c r="UST82" s="133"/>
      <c r="USU82" s="133"/>
      <c r="USV82" s="133"/>
      <c r="USW82" s="133"/>
      <c r="USX82" s="133"/>
      <c r="USY82" s="133"/>
      <c r="USZ82" s="133"/>
      <c r="UTA82" s="133"/>
      <c r="UTB82" s="133"/>
      <c r="UTC82" s="133"/>
      <c r="UTD82" s="133"/>
      <c r="UTE82" s="133"/>
      <c r="UTF82" s="133"/>
      <c r="UTG82" s="133"/>
      <c r="UTH82" s="133"/>
      <c r="UTI82" s="133"/>
      <c r="UTJ82" s="133"/>
      <c r="UTK82" s="133"/>
      <c r="UTL82" s="133"/>
      <c r="UTM82" s="133"/>
      <c r="UTN82" s="133"/>
      <c r="UTO82" s="133"/>
      <c r="UTP82" s="133"/>
      <c r="UTQ82" s="133"/>
      <c r="UTR82" s="133"/>
      <c r="UTS82" s="133"/>
      <c r="UTT82" s="133"/>
      <c r="UTU82" s="133"/>
      <c r="UTV82" s="133"/>
      <c r="UTW82" s="133"/>
      <c r="UTX82" s="133"/>
      <c r="UTY82" s="133"/>
      <c r="UTZ82" s="133"/>
      <c r="UUA82" s="133"/>
      <c r="UUB82" s="133"/>
      <c r="UUC82" s="133"/>
      <c r="UUD82" s="133"/>
      <c r="UUE82" s="133"/>
      <c r="UUF82" s="133"/>
      <c r="UUG82" s="133"/>
      <c r="UUH82" s="133"/>
      <c r="UUI82" s="133"/>
      <c r="UUJ82" s="133"/>
      <c r="UUK82" s="133"/>
      <c r="UUL82" s="133"/>
      <c r="UUM82" s="133"/>
      <c r="UUN82" s="133"/>
      <c r="UUO82" s="133"/>
      <c r="UUP82" s="133"/>
      <c r="UUQ82" s="133"/>
      <c r="UUR82" s="133"/>
      <c r="UUS82" s="133"/>
      <c r="UUT82" s="133"/>
      <c r="UUU82" s="133"/>
      <c r="UUV82" s="133"/>
      <c r="UUW82" s="133"/>
      <c r="UUX82" s="133"/>
      <c r="UUY82" s="133"/>
      <c r="UUZ82" s="133"/>
      <c r="UVA82" s="133"/>
      <c r="UVB82" s="133"/>
      <c r="UVC82" s="133"/>
      <c r="UVD82" s="133"/>
      <c r="UVE82" s="133"/>
      <c r="UVF82" s="133"/>
      <c r="UVG82" s="133"/>
      <c r="UVH82" s="133"/>
      <c r="UVI82" s="133"/>
      <c r="UVJ82" s="133"/>
      <c r="UVK82" s="133"/>
      <c r="UVL82" s="133"/>
      <c r="UVM82" s="133"/>
      <c r="UVN82" s="133"/>
      <c r="UVO82" s="133"/>
      <c r="UVP82" s="133"/>
      <c r="UVQ82" s="133"/>
      <c r="UVR82" s="133"/>
      <c r="UVS82" s="133"/>
      <c r="UVT82" s="133"/>
      <c r="UVU82" s="133"/>
      <c r="UVV82" s="133"/>
      <c r="UVW82" s="133"/>
      <c r="UVX82" s="133"/>
      <c r="UVY82" s="133"/>
      <c r="UVZ82" s="133"/>
      <c r="UWA82" s="133"/>
      <c r="UWB82" s="133"/>
      <c r="UWC82" s="133"/>
      <c r="UWD82" s="133"/>
      <c r="UWE82" s="133"/>
      <c r="UWF82" s="133"/>
      <c r="UWG82" s="133"/>
      <c r="UWH82" s="133"/>
      <c r="UWI82" s="133"/>
      <c r="UWJ82" s="133"/>
      <c r="UWK82" s="133"/>
      <c r="UWL82" s="133"/>
      <c r="UWM82" s="133"/>
      <c r="UWN82" s="133"/>
      <c r="UWO82" s="133"/>
      <c r="UWP82" s="133"/>
      <c r="UWQ82" s="133"/>
      <c r="UWR82" s="133"/>
      <c r="UWS82" s="133"/>
      <c r="UWT82" s="133"/>
      <c r="UWU82" s="133"/>
      <c r="UWV82" s="133"/>
      <c r="UWW82" s="133"/>
      <c r="UWX82" s="133"/>
      <c r="UWY82" s="133"/>
      <c r="UWZ82" s="133"/>
      <c r="UXA82" s="133"/>
      <c r="UXB82" s="133"/>
      <c r="UXC82" s="133"/>
      <c r="UXD82" s="133"/>
      <c r="UXE82" s="133"/>
      <c r="UXF82" s="133"/>
      <c r="UXG82" s="133"/>
      <c r="UXH82" s="133"/>
      <c r="UXI82" s="133"/>
      <c r="UXJ82" s="133"/>
      <c r="UXK82" s="133"/>
      <c r="UXL82" s="133"/>
      <c r="UXM82" s="133"/>
      <c r="UXN82" s="133"/>
      <c r="UXO82" s="133"/>
      <c r="UXP82" s="133"/>
      <c r="UXQ82" s="133"/>
      <c r="UXR82" s="133"/>
      <c r="UXS82" s="133"/>
      <c r="UXT82" s="133"/>
      <c r="UXU82" s="133"/>
      <c r="UXV82" s="133"/>
      <c r="UXW82" s="133"/>
      <c r="UXX82" s="133"/>
      <c r="UXY82" s="133"/>
      <c r="UXZ82" s="133"/>
      <c r="UYA82" s="133"/>
      <c r="UYB82" s="133"/>
      <c r="UYC82" s="133"/>
      <c r="UYD82" s="133"/>
      <c r="UYE82" s="133"/>
      <c r="UYF82" s="133"/>
      <c r="UYG82" s="133"/>
      <c r="UYH82" s="133"/>
      <c r="UYI82" s="133"/>
      <c r="UYJ82" s="133"/>
      <c r="UYK82" s="133"/>
      <c r="UYL82" s="133"/>
      <c r="UYM82" s="133"/>
      <c r="UYN82" s="133"/>
      <c r="UYO82" s="133"/>
      <c r="UYP82" s="133"/>
      <c r="UYQ82" s="133"/>
      <c r="UYR82" s="133"/>
      <c r="UYS82" s="133"/>
      <c r="UYT82" s="133"/>
      <c r="UYU82" s="133"/>
      <c r="UYV82" s="133"/>
      <c r="UYW82" s="133"/>
      <c r="UYX82" s="133"/>
      <c r="UYY82" s="133"/>
      <c r="UYZ82" s="133"/>
      <c r="UZA82" s="133"/>
      <c r="UZB82" s="133"/>
      <c r="UZC82" s="133"/>
      <c r="UZD82" s="133"/>
      <c r="UZE82" s="133"/>
      <c r="UZF82" s="133"/>
      <c r="UZG82" s="133"/>
      <c r="UZH82" s="133"/>
      <c r="UZI82" s="133"/>
      <c r="UZJ82" s="133"/>
      <c r="UZK82" s="133"/>
      <c r="UZL82" s="133"/>
      <c r="UZM82" s="133"/>
      <c r="UZN82" s="133"/>
      <c r="UZO82" s="133"/>
      <c r="UZP82" s="133"/>
      <c r="UZQ82" s="133"/>
      <c r="UZR82" s="133"/>
      <c r="UZS82" s="133"/>
      <c r="UZT82" s="133"/>
      <c r="UZU82" s="133"/>
      <c r="UZV82" s="133"/>
      <c r="UZW82" s="133"/>
      <c r="UZX82" s="133"/>
      <c r="UZY82" s="133"/>
      <c r="UZZ82" s="133"/>
      <c r="VAA82" s="133"/>
      <c r="VAB82" s="133"/>
      <c r="VAC82" s="133"/>
      <c r="VAD82" s="133"/>
      <c r="VAE82" s="133"/>
      <c r="VAF82" s="133"/>
      <c r="VAG82" s="133"/>
      <c r="VAH82" s="133"/>
      <c r="VAI82" s="133"/>
      <c r="VAJ82" s="133"/>
      <c r="VAK82" s="133"/>
      <c r="VAL82" s="133"/>
      <c r="VAM82" s="133"/>
      <c r="VAN82" s="133"/>
      <c r="VAO82" s="133"/>
      <c r="VAP82" s="133"/>
      <c r="VAQ82" s="133"/>
      <c r="VAR82" s="133"/>
      <c r="VAS82" s="133"/>
      <c r="VAT82" s="133"/>
      <c r="VAU82" s="133"/>
      <c r="VAV82" s="133"/>
      <c r="VAW82" s="133"/>
      <c r="VAX82" s="133"/>
      <c r="VAY82" s="133"/>
      <c r="VAZ82" s="133"/>
      <c r="VBA82" s="133"/>
      <c r="VBB82" s="133"/>
      <c r="VBC82" s="133"/>
      <c r="VBD82" s="133"/>
      <c r="VBE82" s="133"/>
      <c r="VBF82" s="133"/>
      <c r="VBG82" s="133"/>
      <c r="VBH82" s="133"/>
      <c r="VBI82" s="133"/>
      <c r="VBJ82" s="133"/>
      <c r="VBK82" s="133"/>
      <c r="VBL82" s="133"/>
      <c r="VBM82" s="133"/>
      <c r="VBN82" s="133"/>
      <c r="VBO82" s="133"/>
      <c r="VBP82" s="133"/>
      <c r="VBQ82" s="133"/>
      <c r="VBR82" s="133"/>
      <c r="VBS82" s="133"/>
      <c r="VBT82" s="133"/>
      <c r="VBU82" s="133"/>
      <c r="VBV82" s="133"/>
      <c r="VBW82" s="133"/>
      <c r="VBX82" s="133"/>
      <c r="VBY82" s="133"/>
      <c r="VBZ82" s="133"/>
      <c r="VCA82" s="133"/>
      <c r="VCB82" s="133"/>
      <c r="VCC82" s="133"/>
      <c r="VCD82" s="133"/>
      <c r="VCE82" s="133"/>
      <c r="VCF82" s="133"/>
      <c r="VCG82" s="133"/>
      <c r="VCH82" s="133"/>
      <c r="VCI82" s="133"/>
      <c r="VCJ82" s="133"/>
      <c r="VCK82" s="133"/>
      <c r="VCL82" s="133"/>
      <c r="VCM82" s="133"/>
      <c r="VCN82" s="133"/>
      <c r="VCO82" s="133"/>
      <c r="VCP82" s="133"/>
      <c r="VCQ82" s="133"/>
      <c r="VCR82" s="133"/>
      <c r="VCS82" s="133"/>
      <c r="VCT82" s="133"/>
      <c r="VCU82" s="133"/>
      <c r="VCV82" s="133"/>
      <c r="VCW82" s="133"/>
      <c r="VCX82" s="133"/>
      <c r="VCY82" s="133"/>
      <c r="VCZ82" s="133"/>
      <c r="VDA82" s="133"/>
      <c r="VDB82" s="133"/>
      <c r="VDC82" s="133"/>
      <c r="VDD82" s="133"/>
      <c r="VDE82" s="133"/>
      <c r="VDF82" s="133"/>
      <c r="VDG82" s="133"/>
      <c r="VDH82" s="133"/>
      <c r="VDI82" s="133"/>
      <c r="VDJ82" s="133"/>
      <c r="VDK82" s="133"/>
      <c r="VDL82" s="133"/>
      <c r="VDM82" s="133"/>
      <c r="VDN82" s="133"/>
      <c r="VDO82" s="133"/>
      <c r="VDP82" s="133"/>
      <c r="VDQ82" s="133"/>
      <c r="VDR82" s="133"/>
      <c r="VDS82" s="133"/>
      <c r="VDT82" s="133"/>
      <c r="VDU82" s="133"/>
      <c r="VDV82" s="133"/>
      <c r="VDW82" s="133"/>
      <c r="VDX82" s="133"/>
      <c r="VDY82" s="133"/>
      <c r="VDZ82" s="133"/>
      <c r="VEA82" s="133"/>
      <c r="VEB82" s="133"/>
      <c r="VEC82" s="133"/>
      <c r="VED82" s="133"/>
      <c r="VEE82" s="133"/>
      <c r="VEF82" s="133"/>
      <c r="VEG82" s="133"/>
      <c r="VEH82" s="133"/>
      <c r="VEI82" s="133"/>
      <c r="VEJ82" s="133"/>
      <c r="VEK82" s="133"/>
      <c r="VEL82" s="133"/>
      <c r="VEM82" s="133"/>
      <c r="VEN82" s="133"/>
      <c r="VEO82" s="133"/>
      <c r="VEP82" s="133"/>
      <c r="VEQ82" s="133"/>
      <c r="VER82" s="133"/>
      <c r="VES82" s="133"/>
      <c r="VET82" s="133"/>
      <c r="VEU82" s="133"/>
      <c r="VEV82" s="133"/>
      <c r="VEW82" s="133"/>
      <c r="VEX82" s="133"/>
      <c r="VEY82" s="133"/>
      <c r="VEZ82" s="133"/>
      <c r="VFA82" s="133"/>
      <c r="VFB82" s="133"/>
      <c r="VFC82" s="133"/>
      <c r="VFD82" s="133"/>
      <c r="VFE82" s="133"/>
      <c r="VFF82" s="133"/>
      <c r="VFG82" s="133"/>
      <c r="VFH82" s="133"/>
      <c r="VFI82" s="133"/>
      <c r="VFJ82" s="133"/>
      <c r="VFK82" s="133"/>
      <c r="VFL82" s="133"/>
      <c r="VFM82" s="133"/>
      <c r="VFN82" s="133"/>
      <c r="VFO82" s="133"/>
      <c r="VFP82" s="133"/>
      <c r="VFQ82" s="133"/>
      <c r="VFR82" s="133"/>
      <c r="VFS82" s="133"/>
      <c r="VFT82" s="133"/>
      <c r="VFU82" s="133"/>
      <c r="VFV82" s="133"/>
      <c r="VFW82" s="133"/>
      <c r="VFX82" s="133"/>
      <c r="VFY82" s="133"/>
      <c r="VFZ82" s="133"/>
      <c r="VGA82" s="133"/>
      <c r="VGB82" s="133"/>
      <c r="VGC82" s="133"/>
      <c r="VGD82" s="133"/>
      <c r="VGE82" s="133"/>
      <c r="VGF82" s="133"/>
      <c r="VGG82" s="133"/>
      <c r="VGH82" s="133"/>
      <c r="VGI82" s="133"/>
      <c r="VGJ82" s="133"/>
      <c r="VGK82" s="133"/>
      <c r="VGL82" s="133"/>
      <c r="VGM82" s="133"/>
      <c r="VGN82" s="133"/>
      <c r="VGO82" s="133"/>
      <c r="VGP82" s="133"/>
      <c r="VGQ82" s="133"/>
      <c r="VGR82" s="133"/>
      <c r="VGS82" s="133"/>
      <c r="VGT82" s="133"/>
      <c r="VGU82" s="133"/>
      <c r="VGV82" s="133"/>
      <c r="VGW82" s="133"/>
      <c r="VGX82" s="133"/>
      <c r="VGY82" s="133"/>
      <c r="VGZ82" s="133"/>
      <c r="VHA82" s="133"/>
      <c r="VHB82" s="133"/>
      <c r="VHC82" s="133"/>
      <c r="VHD82" s="133"/>
      <c r="VHE82" s="133"/>
      <c r="VHF82" s="133"/>
      <c r="VHG82" s="133"/>
      <c r="VHH82" s="133"/>
      <c r="VHI82" s="133"/>
      <c r="VHJ82" s="133"/>
      <c r="VHK82" s="133"/>
      <c r="VHL82" s="133"/>
      <c r="VHM82" s="133"/>
      <c r="VHN82" s="133"/>
      <c r="VHO82" s="133"/>
      <c r="VHP82" s="133"/>
      <c r="VHQ82" s="133"/>
      <c r="VHR82" s="133"/>
      <c r="VHS82" s="133"/>
      <c r="VHT82" s="133"/>
      <c r="VHU82" s="133"/>
      <c r="VHV82" s="133"/>
      <c r="VHW82" s="133"/>
      <c r="VHX82" s="133"/>
      <c r="VHY82" s="133"/>
      <c r="VHZ82" s="133"/>
      <c r="VIA82" s="133"/>
      <c r="VIB82" s="133"/>
      <c r="VIC82" s="133"/>
      <c r="VID82" s="133"/>
      <c r="VIE82" s="133"/>
      <c r="VIF82" s="133"/>
      <c r="VIG82" s="133"/>
      <c r="VIH82" s="133"/>
      <c r="VII82" s="133"/>
      <c r="VIJ82" s="133"/>
      <c r="VIK82" s="133"/>
      <c r="VIL82" s="133"/>
      <c r="VIM82" s="133"/>
      <c r="VIN82" s="133"/>
      <c r="VIO82" s="133"/>
      <c r="VIP82" s="133"/>
      <c r="VIQ82" s="133"/>
      <c r="VIR82" s="133"/>
      <c r="VIS82" s="133"/>
      <c r="VIT82" s="133"/>
      <c r="VIU82" s="133"/>
      <c r="VIV82" s="133"/>
      <c r="VIW82" s="133"/>
      <c r="VIX82" s="133"/>
      <c r="VIY82" s="133"/>
      <c r="VIZ82" s="133"/>
      <c r="VJA82" s="133"/>
      <c r="VJB82" s="133"/>
      <c r="VJC82" s="133"/>
      <c r="VJD82" s="133"/>
      <c r="VJE82" s="133"/>
      <c r="VJF82" s="133"/>
      <c r="VJG82" s="133"/>
      <c r="VJH82" s="133"/>
      <c r="VJI82" s="133"/>
      <c r="VJJ82" s="133"/>
      <c r="VJK82" s="133"/>
      <c r="VJL82" s="133"/>
      <c r="VJM82" s="133"/>
      <c r="VJN82" s="133"/>
      <c r="VJO82" s="133"/>
      <c r="VJP82" s="133"/>
      <c r="VJQ82" s="133"/>
      <c r="VJR82" s="133"/>
      <c r="VJS82" s="133"/>
      <c r="VJT82" s="133"/>
      <c r="VJU82" s="133"/>
      <c r="VJV82" s="133"/>
      <c r="VJW82" s="133"/>
      <c r="VJX82" s="133"/>
      <c r="VJY82" s="133"/>
      <c r="VJZ82" s="133"/>
      <c r="VKA82" s="133"/>
      <c r="VKB82" s="133"/>
      <c r="VKC82" s="133"/>
      <c r="VKD82" s="133"/>
      <c r="VKE82" s="133"/>
      <c r="VKF82" s="133"/>
      <c r="VKG82" s="133"/>
      <c r="VKH82" s="133"/>
      <c r="VKI82" s="133"/>
      <c r="VKJ82" s="133"/>
      <c r="VKK82" s="133"/>
      <c r="VKL82" s="133"/>
      <c r="VKM82" s="133"/>
      <c r="VKN82" s="133"/>
      <c r="VKO82" s="133"/>
      <c r="VKP82" s="133"/>
      <c r="VKQ82" s="133"/>
      <c r="VKR82" s="133"/>
      <c r="VKS82" s="133"/>
      <c r="VKT82" s="133"/>
      <c r="VKU82" s="133"/>
      <c r="VKV82" s="133"/>
      <c r="VKW82" s="133"/>
      <c r="VKX82" s="133"/>
      <c r="VKY82" s="133"/>
      <c r="VKZ82" s="133"/>
      <c r="VLA82" s="133"/>
      <c r="VLB82" s="133"/>
      <c r="VLC82" s="133"/>
      <c r="VLD82" s="133"/>
      <c r="VLE82" s="133"/>
      <c r="VLF82" s="133"/>
      <c r="VLG82" s="133"/>
      <c r="VLH82" s="133"/>
      <c r="VLI82" s="133"/>
      <c r="VLJ82" s="133"/>
      <c r="VLK82" s="133"/>
      <c r="VLL82" s="133"/>
      <c r="VLM82" s="133"/>
      <c r="VLN82" s="133"/>
      <c r="VLO82" s="133"/>
      <c r="VLP82" s="133"/>
      <c r="VLQ82" s="133"/>
      <c r="VLR82" s="133"/>
      <c r="VLS82" s="133"/>
      <c r="VLT82" s="133"/>
      <c r="VLU82" s="133"/>
      <c r="VLV82" s="133"/>
      <c r="VLW82" s="133"/>
      <c r="VLX82" s="133"/>
      <c r="VLY82" s="133"/>
      <c r="VLZ82" s="133"/>
      <c r="VMA82" s="133"/>
      <c r="VMB82" s="133"/>
      <c r="VMC82" s="133"/>
      <c r="VMD82" s="133"/>
      <c r="VME82" s="133"/>
      <c r="VMF82" s="133"/>
      <c r="VMG82" s="133"/>
      <c r="VMH82" s="133"/>
      <c r="VMI82" s="133"/>
      <c r="VMJ82" s="133"/>
      <c r="VMK82" s="133"/>
      <c r="VML82" s="133"/>
      <c r="VMM82" s="133"/>
      <c r="VMN82" s="133"/>
      <c r="VMO82" s="133"/>
      <c r="VMP82" s="133"/>
      <c r="VMQ82" s="133"/>
      <c r="VMR82" s="133"/>
      <c r="VMS82" s="133"/>
      <c r="VMT82" s="133"/>
      <c r="VMU82" s="133"/>
      <c r="VMV82" s="133"/>
      <c r="VMW82" s="133"/>
      <c r="VMX82" s="133"/>
      <c r="VMY82" s="133"/>
      <c r="VMZ82" s="133"/>
      <c r="VNA82" s="133"/>
      <c r="VNB82" s="133"/>
      <c r="VNC82" s="133"/>
      <c r="VND82" s="133"/>
      <c r="VNE82" s="133"/>
      <c r="VNF82" s="133"/>
      <c r="VNG82" s="133"/>
      <c r="VNH82" s="133"/>
      <c r="VNI82" s="133"/>
      <c r="VNJ82" s="133"/>
      <c r="VNK82" s="133"/>
      <c r="VNL82" s="133"/>
      <c r="VNM82" s="133"/>
      <c r="VNN82" s="133"/>
      <c r="VNO82" s="133"/>
      <c r="VNP82" s="133"/>
      <c r="VNQ82" s="133"/>
      <c r="VNR82" s="133"/>
      <c r="VNS82" s="133"/>
      <c r="VNT82" s="133"/>
      <c r="VNU82" s="133"/>
      <c r="VNV82" s="133"/>
      <c r="VNW82" s="133"/>
      <c r="VNX82" s="133"/>
      <c r="VNY82" s="133"/>
      <c r="VNZ82" s="133"/>
      <c r="VOA82" s="133"/>
      <c r="VOB82" s="133"/>
      <c r="VOC82" s="133"/>
      <c r="VOD82" s="133"/>
      <c r="VOE82" s="133"/>
      <c r="VOF82" s="133"/>
      <c r="VOG82" s="133"/>
      <c r="VOH82" s="133"/>
      <c r="VOI82" s="133"/>
      <c r="VOJ82" s="133"/>
      <c r="VOK82" s="133"/>
      <c r="VOL82" s="133"/>
      <c r="VOM82" s="133"/>
      <c r="VON82" s="133"/>
      <c r="VOO82" s="133"/>
      <c r="VOP82" s="133"/>
      <c r="VOQ82" s="133"/>
      <c r="VOR82" s="133"/>
      <c r="VOS82" s="133"/>
      <c r="VOT82" s="133"/>
      <c r="VOU82" s="133"/>
      <c r="VOV82" s="133"/>
      <c r="VOW82" s="133"/>
      <c r="VOX82" s="133"/>
      <c r="VOY82" s="133"/>
      <c r="VOZ82" s="133"/>
      <c r="VPA82" s="133"/>
      <c r="VPB82" s="133"/>
      <c r="VPC82" s="133"/>
      <c r="VPD82" s="133"/>
      <c r="VPE82" s="133"/>
      <c r="VPF82" s="133"/>
      <c r="VPG82" s="133"/>
      <c r="VPH82" s="133"/>
      <c r="VPI82" s="133"/>
      <c r="VPJ82" s="133"/>
      <c r="VPK82" s="133"/>
      <c r="VPL82" s="133"/>
      <c r="VPM82" s="133"/>
      <c r="VPN82" s="133"/>
      <c r="VPO82" s="133"/>
      <c r="VPP82" s="133"/>
      <c r="VPQ82" s="133"/>
      <c r="VPR82" s="133"/>
      <c r="VPS82" s="133"/>
      <c r="VPT82" s="133"/>
      <c r="VPU82" s="133"/>
      <c r="VPV82" s="133"/>
      <c r="VPW82" s="133"/>
      <c r="VPX82" s="133"/>
      <c r="VPY82" s="133"/>
      <c r="VPZ82" s="133"/>
      <c r="VQA82" s="133"/>
      <c r="VQB82" s="133"/>
      <c r="VQC82" s="133"/>
      <c r="VQD82" s="133"/>
      <c r="VQE82" s="133"/>
      <c r="VQF82" s="133"/>
      <c r="VQG82" s="133"/>
      <c r="VQH82" s="133"/>
      <c r="VQI82" s="133"/>
      <c r="VQJ82" s="133"/>
      <c r="VQK82" s="133"/>
      <c r="VQL82" s="133"/>
      <c r="VQM82" s="133"/>
      <c r="VQN82" s="133"/>
      <c r="VQO82" s="133"/>
      <c r="VQP82" s="133"/>
      <c r="VQQ82" s="133"/>
      <c r="VQR82" s="133"/>
      <c r="VQS82" s="133"/>
      <c r="VQT82" s="133"/>
      <c r="VQU82" s="133"/>
      <c r="VQV82" s="133"/>
      <c r="VQW82" s="133"/>
      <c r="VQX82" s="133"/>
      <c r="VQY82" s="133"/>
      <c r="VQZ82" s="133"/>
      <c r="VRA82" s="133"/>
      <c r="VRB82" s="133"/>
      <c r="VRC82" s="133"/>
      <c r="VRD82" s="133"/>
      <c r="VRE82" s="133"/>
      <c r="VRF82" s="133"/>
      <c r="VRG82" s="133"/>
      <c r="VRH82" s="133"/>
      <c r="VRI82" s="133"/>
      <c r="VRJ82" s="133"/>
      <c r="VRK82" s="133"/>
      <c r="VRL82" s="133"/>
      <c r="VRM82" s="133"/>
      <c r="VRN82" s="133"/>
      <c r="VRO82" s="133"/>
      <c r="VRP82" s="133"/>
      <c r="VRQ82" s="133"/>
      <c r="VRR82" s="133"/>
      <c r="VRS82" s="133"/>
      <c r="VRT82" s="133"/>
      <c r="VRU82" s="133"/>
      <c r="VRV82" s="133"/>
      <c r="VRW82" s="133"/>
      <c r="VRX82" s="133"/>
      <c r="VRY82" s="133"/>
      <c r="VRZ82" s="133"/>
      <c r="VSA82" s="133"/>
      <c r="VSB82" s="133"/>
      <c r="VSC82" s="133"/>
      <c r="VSD82" s="133"/>
      <c r="VSE82" s="133"/>
      <c r="VSF82" s="133"/>
      <c r="VSG82" s="133"/>
      <c r="VSH82" s="133"/>
      <c r="VSI82" s="133"/>
      <c r="VSJ82" s="133"/>
      <c r="VSK82" s="133"/>
      <c r="VSL82" s="133"/>
      <c r="VSM82" s="133"/>
      <c r="VSN82" s="133"/>
      <c r="VSO82" s="133"/>
      <c r="VSP82" s="133"/>
      <c r="VSQ82" s="133"/>
      <c r="VSR82" s="133"/>
      <c r="VSS82" s="133"/>
      <c r="VST82" s="133"/>
      <c r="VSU82" s="133"/>
      <c r="VSV82" s="133"/>
      <c r="VSW82" s="133"/>
      <c r="VSX82" s="133"/>
      <c r="VSY82" s="133"/>
      <c r="VSZ82" s="133"/>
      <c r="VTA82" s="133"/>
      <c r="VTB82" s="133"/>
      <c r="VTC82" s="133"/>
      <c r="VTD82" s="133"/>
      <c r="VTE82" s="133"/>
      <c r="VTF82" s="133"/>
      <c r="VTG82" s="133"/>
      <c r="VTH82" s="133"/>
      <c r="VTI82" s="133"/>
      <c r="VTJ82" s="133"/>
      <c r="VTK82" s="133"/>
      <c r="VTL82" s="133"/>
      <c r="VTM82" s="133"/>
      <c r="VTN82" s="133"/>
      <c r="VTO82" s="133"/>
      <c r="VTP82" s="133"/>
      <c r="VTQ82" s="133"/>
      <c r="VTR82" s="133"/>
      <c r="VTS82" s="133"/>
      <c r="VTT82" s="133"/>
      <c r="VTU82" s="133"/>
      <c r="VTV82" s="133"/>
      <c r="VTW82" s="133"/>
      <c r="VTX82" s="133"/>
      <c r="VTY82" s="133"/>
      <c r="VTZ82" s="133"/>
      <c r="VUA82" s="133"/>
      <c r="VUB82" s="133"/>
      <c r="VUC82" s="133"/>
      <c r="VUD82" s="133"/>
      <c r="VUE82" s="133"/>
      <c r="VUF82" s="133"/>
      <c r="VUG82" s="133"/>
      <c r="VUH82" s="133"/>
      <c r="VUI82" s="133"/>
      <c r="VUJ82" s="133"/>
      <c r="VUK82" s="133"/>
      <c r="VUL82" s="133"/>
      <c r="VUM82" s="133"/>
      <c r="VUN82" s="133"/>
      <c r="VUO82" s="133"/>
      <c r="VUP82" s="133"/>
      <c r="VUQ82" s="133"/>
      <c r="VUR82" s="133"/>
      <c r="VUS82" s="133"/>
      <c r="VUT82" s="133"/>
      <c r="VUU82" s="133"/>
      <c r="VUV82" s="133"/>
      <c r="VUW82" s="133"/>
      <c r="VUX82" s="133"/>
      <c r="VUY82" s="133"/>
      <c r="VUZ82" s="133"/>
      <c r="VVA82" s="133"/>
      <c r="VVB82" s="133"/>
      <c r="VVC82" s="133"/>
      <c r="VVD82" s="133"/>
      <c r="VVE82" s="133"/>
      <c r="VVF82" s="133"/>
      <c r="VVG82" s="133"/>
      <c r="VVH82" s="133"/>
      <c r="VVI82" s="133"/>
      <c r="VVJ82" s="133"/>
      <c r="VVK82" s="133"/>
      <c r="VVL82" s="133"/>
      <c r="VVM82" s="133"/>
      <c r="VVN82" s="133"/>
      <c r="VVO82" s="133"/>
      <c r="VVP82" s="133"/>
      <c r="VVQ82" s="133"/>
      <c r="VVR82" s="133"/>
      <c r="VVS82" s="133"/>
      <c r="VVT82" s="133"/>
      <c r="VVU82" s="133"/>
      <c r="VVV82" s="133"/>
      <c r="VVW82" s="133"/>
      <c r="VVX82" s="133"/>
      <c r="VVY82" s="133"/>
      <c r="VVZ82" s="133"/>
      <c r="VWA82" s="133"/>
      <c r="VWB82" s="133"/>
      <c r="VWC82" s="133"/>
      <c r="VWD82" s="133"/>
      <c r="VWE82" s="133"/>
      <c r="VWF82" s="133"/>
      <c r="VWG82" s="133"/>
      <c r="VWH82" s="133"/>
      <c r="VWI82" s="133"/>
      <c r="VWJ82" s="133"/>
      <c r="VWK82" s="133"/>
      <c r="VWL82" s="133"/>
      <c r="VWM82" s="133"/>
      <c r="VWN82" s="133"/>
      <c r="VWO82" s="133"/>
      <c r="VWP82" s="133"/>
      <c r="VWQ82" s="133"/>
      <c r="VWR82" s="133"/>
      <c r="VWS82" s="133"/>
      <c r="VWT82" s="133"/>
      <c r="VWU82" s="133"/>
      <c r="VWV82" s="133"/>
      <c r="VWW82" s="133"/>
      <c r="VWX82" s="133"/>
      <c r="VWY82" s="133"/>
      <c r="VWZ82" s="133"/>
      <c r="VXA82" s="133"/>
      <c r="VXB82" s="133"/>
      <c r="VXC82" s="133"/>
      <c r="VXD82" s="133"/>
      <c r="VXE82" s="133"/>
      <c r="VXF82" s="133"/>
      <c r="VXG82" s="133"/>
      <c r="VXH82" s="133"/>
      <c r="VXI82" s="133"/>
      <c r="VXJ82" s="133"/>
      <c r="VXK82" s="133"/>
      <c r="VXL82" s="133"/>
      <c r="VXM82" s="133"/>
      <c r="VXN82" s="133"/>
      <c r="VXO82" s="133"/>
      <c r="VXP82" s="133"/>
      <c r="VXQ82" s="133"/>
      <c r="VXR82" s="133"/>
      <c r="VXS82" s="133"/>
      <c r="VXT82" s="133"/>
      <c r="VXU82" s="133"/>
      <c r="VXV82" s="133"/>
      <c r="VXW82" s="133"/>
      <c r="VXX82" s="133"/>
      <c r="VXY82" s="133"/>
      <c r="VXZ82" s="133"/>
      <c r="VYA82" s="133"/>
      <c r="VYB82" s="133"/>
      <c r="VYC82" s="133"/>
      <c r="VYD82" s="133"/>
      <c r="VYE82" s="133"/>
      <c r="VYF82" s="133"/>
      <c r="VYG82" s="133"/>
      <c r="VYH82" s="133"/>
      <c r="VYI82" s="133"/>
      <c r="VYJ82" s="133"/>
      <c r="VYK82" s="133"/>
      <c r="VYL82" s="133"/>
      <c r="VYM82" s="133"/>
      <c r="VYN82" s="133"/>
      <c r="VYO82" s="133"/>
      <c r="VYP82" s="133"/>
      <c r="VYQ82" s="133"/>
      <c r="VYR82" s="133"/>
      <c r="VYS82" s="133"/>
      <c r="VYT82" s="133"/>
      <c r="VYU82" s="133"/>
      <c r="VYV82" s="133"/>
      <c r="VYW82" s="133"/>
      <c r="VYX82" s="133"/>
      <c r="VYY82" s="133"/>
      <c r="VYZ82" s="133"/>
      <c r="VZA82" s="133"/>
      <c r="VZB82" s="133"/>
      <c r="VZC82" s="133"/>
      <c r="VZD82" s="133"/>
      <c r="VZE82" s="133"/>
      <c r="VZF82" s="133"/>
      <c r="VZG82" s="133"/>
      <c r="VZH82" s="133"/>
      <c r="VZI82" s="133"/>
      <c r="VZJ82" s="133"/>
      <c r="VZK82" s="133"/>
      <c r="VZL82" s="133"/>
      <c r="VZM82" s="133"/>
      <c r="VZN82" s="133"/>
      <c r="VZO82" s="133"/>
      <c r="VZP82" s="133"/>
      <c r="VZQ82" s="133"/>
      <c r="VZR82" s="133"/>
      <c r="VZS82" s="133"/>
      <c r="VZT82" s="133"/>
      <c r="VZU82" s="133"/>
      <c r="VZV82" s="133"/>
      <c r="VZW82" s="133"/>
      <c r="VZX82" s="133"/>
      <c r="VZY82" s="133"/>
      <c r="VZZ82" s="133"/>
      <c r="WAA82" s="133"/>
      <c r="WAB82" s="133"/>
      <c r="WAC82" s="133"/>
      <c r="WAD82" s="133"/>
      <c r="WAE82" s="133"/>
      <c r="WAF82" s="133"/>
      <c r="WAG82" s="133"/>
      <c r="WAH82" s="133"/>
      <c r="WAI82" s="133"/>
      <c r="WAJ82" s="133"/>
      <c r="WAK82" s="133"/>
      <c r="WAL82" s="133"/>
      <c r="WAM82" s="133"/>
      <c r="WAN82" s="133"/>
      <c r="WAO82" s="133"/>
      <c r="WAP82" s="133"/>
      <c r="WAQ82" s="133"/>
      <c r="WAR82" s="133"/>
      <c r="WAS82" s="133"/>
      <c r="WAT82" s="133"/>
      <c r="WAU82" s="133"/>
      <c r="WAV82" s="133"/>
      <c r="WAW82" s="133"/>
      <c r="WAX82" s="133"/>
      <c r="WAY82" s="133"/>
      <c r="WAZ82" s="133"/>
      <c r="WBA82" s="133"/>
      <c r="WBB82" s="133"/>
      <c r="WBC82" s="133"/>
      <c r="WBD82" s="133"/>
      <c r="WBE82" s="133"/>
      <c r="WBF82" s="133"/>
      <c r="WBG82" s="133"/>
      <c r="WBH82" s="133"/>
      <c r="WBI82" s="133"/>
      <c r="WBJ82" s="133"/>
      <c r="WBK82" s="133"/>
      <c r="WBL82" s="133"/>
      <c r="WBM82" s="133"/>
      <c r="WBN82" s="133"/>
      <c r="WBO82" s="133"/>
      <c r="WBP82" s="133"/>
      <c r="WBQ82" s="133"/>
      <c r="WBR82" s="133"/>
      <c r="WBS82" s="133"/>
      <c r="WBT82" s="133"/>
      <c r="WBU82" s="133"/>
      <c r="WBV82" s="133"/>
      <c r="WBW82" s="133"/>
      <c r="WBX82" s="133"/>
      <c r="WBY82" s="133"/>
      <c r="WBZ82" s="133"/>
      <c r="WCA82" s="133"/>
      <c r="WCB82" s="133"/>
      <c r="WCC82" s="133"/>
      <c r="WCD82" s="133"/>
      <c r="WCE82" s="133"/>
      <c r="WCF82" s="133"/>
      <c r="WCG82" s="133"/>
      <c r="WCH82" s="133"/>
      <c r="WCI82" s="133"/>
      <c r="WCJ82" s="133"/>
      <c r="WCK82" s="133"/>
      <c r="WCL82" s="133"/>
      <c r="WCM82" s="133"/>
      <c r="WCN82" s="133"/>
      <c r="WCO82" s="133"/>
      <c r="WCP82" s="133"/>
      <c r="WCQ82" s="133"/>
      <c r="WCR82" s="133"/>
      <c r="WCS82" s="133"/>
      <c r="WCT82" s="133"/>
      <c r="WCU82" s="133"/>
      <c r="WCV82" s="133"/>
      <c r="WCW82" s="133"/>
      <c r="WCX82" s="133"/>
      <c r="WCY82" s="133"/>
      <c r="WCZ82" s="133"/>
      <c r="WDA82" s="133"/>
      <c r="WDB82" s="133"/>
      <c r="WDC82" s="133"/>
      <c r="WDD82" s="133"/>
      <c r="WDE82" s="133"/>
      <c r="WDF82" s="133"/>
      <c r="WDG82" s="133"/>
      <c r="WDH82" s="133"/>
      <c r="WDI82" s="133"/>
      <c r="WDJ82" s="133"/>
      <c r="WDK82" s="133"/>
      <c r="WDL82" s="133"/>
      <c r="WDM82" s="133"/>
      <c r="WDN82" s="133"/>
      <c r="WDO82" s="133"/>
      <c r="WDP82" s="133"/>
      <c r="WDQ82" s="133"/>
      <c r="WDR82" s="133"/>
      <c r="WDS82" s="133"/>
      <c r="WDT82" s="133"/>
      <c r="WDU82" s="133"/>
      <c r="WDV82" s="133"/>
      <c r="WDW82" s="133"/>
      <c r="WDX82" s="133"/>
      <c r="WDY82" s="133"/>
      <c r="WDZ82" s="133"/>
      <c r="WEA82" s="133"/>
      <c r="WEB82" s="133"/>
      <c r="WEC82" s="133"/>
      <c r="WED82" s="133"/>
      <c r="WEE82" s="133"/>
      <c r="WEF82" s="133"/>
      <c r="WEG82" s="133"/>
      <c r="WEH82" s="133"/>
      <c r="WEI82" s="133"/>
      <c r="WEJ82" s="133"/>
      <c r="WEK82" s="133"/>
      <c r="WEL82" s="133"/>
      <c r="WEM82" s="133"/>
      <c r="WEN82" s="133"/>
      <c r="WEO82" s="133"/>
      <c r="WEP82" s="133"/>
      <c r="WEQ82" s="133"/>
      <c r="WER82" s="133"/>
      <c r="WES82" s="133"/>
      <c r="WET82" s="133"/>
      <c r="WEU82" s="133"/>
      <c r="WEV82" s="133"/>
      <c r="WEW82" s="133"/>
      <c r="WEX82" s="133"/>
      <c r="WEY82" s="133"/>
      <c r="WEZ82" s="133"/>
      <c r="WFA82" s="133"/>
      <c r="WFB82" s="133"/>
      <c r="WFC82" s="133"/>
      <c r="WFD82" s="133"/>
      <c r="WFE82" s="133"/>
      <c r="WFF82" s="133"/>
      <c r="WFG82" s="133"/>
      <c r="WFH82" s="133"/>
      <c r="WFI82" s="133"/>
      <c r="WFJ82" s="133"/>
      <c r="WFK82" s="133"/>
      <c r="WFL82" s="133"/>
      <c r="WFM82" s="133"/>
      <c r="WFN82" s="133"/>
      <c r="WFO82" s="133"/>
      <c r="WFP82" s="133"/>
      <c r="WFQ82" s="133"/>
      <c r="WFR82" s="133"/>
      <c r="WFS82" s="133"/>
      <c r="WFT82" s="133"/>
      <c r="WFU82" s="133"/>
      <c r="WFV82" s="133"/>
      <c r="WFW82" s="133"/>
      <c r="WFX82" s="133"/>
      <c r="WFY82" s="133"/>
      <c r="WFZ82" s="133"/>
      <c r="WGA82" s="133"/>
      <c r="WGB82" s="133"/>
      <c r="WGC82" s="133"/>
      <c r="WGD82" s="133"/>
      <c r="WGE82" s="133"/>
      <c r="WGF82" s="133"/>
      <c r="WGG82" s="133"/>
      <c r="WGH82" s="133"/>
      <c r="WGI82" s="133"/>
      <c r="WGJ82" s="133"/>
      <c r="WGK82" s="133"/>
      <c r="WGL82" s="133"/>
      <c r="WGM82" s="133"/>
      <c r="WGN82" s="133"/>
      <c r="WGO82" s="133"/>
      <c r="WGP82" s="133"/>
      <c r="WGQ82" s="133"/>
      <c r="WGR82" s="133"/>
      <c r="WGS82" s="133"/>
      <c r="WGT82" s="133"/>
      <c r="WGU82" s="133"/>
      <c r="WGV82" s="133"/>
      <c r="WGW82" s="133"/>
      <c r="WGX82" s="133"/>
      <c r="WGY82" s="133"/>
      <c r="WGZ82" s="133"/>
      <c r="WHA82" s="133"/>
      <c r="WHB82" s="133"/>
      <c r="WHC82" s="133"/>
      <c r="WHD82" s="133"/>
      <c r="WHE82" s="133"/>
      <c r="WHF82" s="133"/>
      <c r="WHG82" s="133"/>
      <c r="WHH82" s="133"/>
      <c r="WHI82" s="133"/>
      <c r="WHJ82" s="133"/>
      <c r="WHK82" s="133"/>
      <c r="WHL82" s="133"/>
      <c r="WHM82" s="133"/>
      <c r="WHN82" s="133"/>
      <c r="WHO82" s="133"/>
      <c r="WHP82" s="133"/>
      <c r="WHQ82" s="133"/>
      <c r="WHR82" s="133"/>
      <c r="WHS82" s="133"/>
      <c r="WHT82" s="133"/>
      <c r="WHU82" s="133"/>
      <c r="WHV82" s="133"/>
      <c r="WHW82" s="133"/>
      <c r="WHX82" s="133"/>
      <c r="WHY82" s="133"/>
      <c r="WHZ82" s="133"/>
      <c r="WIA82" s="133"/>
      <c r="WIB82" s="133"/>
      <c r="WIC82" s="133"/>
      <c r="WID82" s="133"/>
      <c r="WIE82" s="133"/>
      <c r="WIF82" s="133"/>
      <c r="WIG82" s="133"/>
      <c r="WIH82" s="133"/>
      <c r="WII82" s="133"/>
      <c r="WIJ82" s="133"/>
      <c r="WIK82" s="133"/>
      <c r="WIL82" s="133"/>
      <c r="WIM82" s="133"/>
      <c r="WIN82" s="133"/>
      <c r="WIO82" s="133"/>
      <c r="WIP82" s="133"/>
      <c r="WIQ82" s="133"/>
      <c r="WIR82" s="133"/>
      <c r="WIS82" s="133"/>
      <c r="WIT82" s="133"/>
      <c r="WIU82" s="133"/>
      <c r="WIV82" s="133"/>
      <c r="WIW82" s="133"/>
      <c r="WIX82" s="133"/>
      <c r="WIY82" s="133"/>
      <c r="WIZ82" s="133"/>
      <c r="WJA82" s="133"/>
      <c r="WJB82" s="133"/>
      <c r="WJC82" s="133"/>
      <c r="WJD82" s="133"/>
      <c r="WJE82" s="133"/>
      <c r="WJF82" s="133"/>
      <c r="WJG82" s="133"/>
      <c r="WJH82" s="133"/>
      <c r="WJI82" s="133"/>
      <c r="WJJ82" s="133"/>
      <c r="WJK82" s="133"/>
      <c r="WJL82" s="133"/>
      <c r="WJM82" s="133"/>
      <c r="WJN82" s="133"/>
      <c r="WJO82" s="133"/>
      <c r="WJP82" s="133"/>
      <c r="WJQ82" s="133"/>
      <c r="WJR82" s="133"/>
      <c r="WJS82" s="133"/>
      <c r="WJT82" s="133"/>
      <c r="WJU82" s="133"/>
      <c r="WJV82" s="133"/>
      <c r="WJW82" s="133"/>
      <c r="WJX82" s="133"/>
      <c r="WJY82" s="133"/>
      <c r="WJZ82" s="133"/>
      <c r="WKA82" s="133"/>
      <c r="WKB82" s="133"/>
      <c r="WKC82" s="133"/>
      <c r="WKD82" s="133"/>
      <c r="WKE82" s="133"/>
      <c r="WKF82" s="133"/>
      <c r="WKG82" s="133"/>
      <c r="WKH82" s="133"/>
      <c r="WKI82" s="133"/>
      <c r="WKJ82" s="133"/>
      <c r="WKK82" s="133"/>
      <c r="WKL82" s="133"/>
      <c r="WKM82" s="133"/>
      <c r="WKN82" s="133"/>
      <c r="WKO82" s="133"/>
      <c r="WKP82" s="133"/>
      <c r="WKQ82" s="133"/>
      <c r="WKR82" s="133"/>
      <c r="WKS82" s="133"/>
      <c r="WKT82" s="133"/>
      <c r="WKU82" s="133"/>
      <c r="WKV82" s="133"/>
      <c r="WKW82" s="133"/>
      <c r="WKX82" s="133"/>
      <c r="WKY82" s="133"/>
      <c r="WKZ82" s="133"/>
      <c r="WLA82" s="133"/>
      <c r="WLB82" s="133"/>
      <c r="WLC82" s="133"/>
      <c r="WLD82" s="133"/>
      <c r="WLE82" s="133"/>
      <c r="WLF82" s="133"/>
      <c r="WLG82" s="133"/>
      <c r="WLH82" s="133"/>
      <c r="WLI82" s="133"/>
      <c r="WLJ82" s="133"/>
      <c r="WLK82" s="133"/>
      <c r="WLL82" s="133"/>
      <c r="WLM82" s="133"/>
      <c r="WLN82" s="133"/>
      <c r="WLO82" s="133"/>
      <c r="WLP82" s="133"/>
      <c r="WLQ82" s="133"/>
      <c r="WLR82" s="133"/>
      <c r="WLS82" s="133"/>
      <c r="WLT82" s="133"/>
      <c r="WLU82" s="133"/>
      <c r="WLV82" s="133"/>
      <c r="WLW82" s="133"/>
      <c r="WLX82" s="133"/>
      <c r="WLY82" s="133"/>
      <c r="WLZ82" s="133"/>
      <c r="WMA82" s="133"/>
      <c r="WMB82" s="133"/>
      <c r="WMC82" s="133"/>
      <c r="WMD82" s="133"/>
      <c r="WME82" s="133"/>
      <c r="WMF82" s="133"/>
      <c r="WMG82" s="133"/>
      <c r="WMH82" s="133"/>
      <c r="WMI82" s="133"/>
      <c r="WMJ82" s="133"/>
      <c r="WMK82" s="133"/>
      <c r="WML82" s="133"/>
      <c r="WMM82" s="133"/>
      <c r="WMN82" s="133"/>
      <c r="WMO82" s="133"/>
      <c r="WMP82" s="133"/>
      <c r="WMQ82" s="133"/>
      <c r="WMR82" s="133"/>
      <c r="WMS82" s="133"/>
      <c r="WMT82" s="133"/>
      <c r="WMU82" s="133"/>
      <c r="WMV82" s="133"/>
      <c r="WMW82" s="133"/>
      <c r="WMX82" s="133"/>
      <c r="WMY82" s="133"/>
      <c r="WMZ82" s="133"/>
      <c r="WNA82" s="133"/>
      <c r="WNB82" s="133"/>
      <c r="WNC82" s="133"/>
      <c r="WND82" s="133"/>
      <c r="WNE82" s="133"/>
      <c r="WNF82" s="133"/>
      <c r="WNG82" s="133"/>
      <c r="WNH82" s="133"/>
      <c r="WNI82" s="133"/>
      <c r="WNJ82" s="133"/>
      <c r="WNK82" s="133"/>
      <c r="WNL82" s="133"/>
      <c r="WNM82" s="133"/>
      <c r="WNN82" s="133"/>
      <c r="WNO82" s="133"/>
      <c r="WNP82" s="133"/>
      <c r="WNQ82" s="133"/>
      <c r="WNR82" s="133"/>
      <c r="WNS82" s="133"/>
      <c r="WNT82" s="133"/>
      <c r="WNU82" s="133"/>
      <c r="WNV82" s="133"/>
      <c r="WNW82" s="133"/>
      <c r="WNX82" s="133"/>
      <c r="WNY82" s="133"/>
      <c r="WNZ82" s="133"/>
      <c r="WOA82" s="133"/>
      <c r="WOB82" s="133"/>
      <c r="WOC82" s="133"/>
      <c r="WOD82" s="133"/>
      <c r="WOE82" s="133"/>
      <c r="WOF82" s="133"/>
      <c r="WOG82" s="133"/>
      <c r="WOH82" s="133"/>
      <c r="WOI82" s="133"/>
      <c r="WOJ82" s="133"/>
      <c r="WOK82" s="133"/>
      <c r="WOL82" s="133"/>
      <c r="WOM82" s="133"/>
      <c r="WON82" s="133"/>
      <c r="WOO82" s="133"/>
      <c r="WOP82" s="133"/>
      <c r="WOQ82" s="133"/>
      <c r="WOR82" s="133"/>
      <c r="WOS82" s="133"/>
      <c r="WOT82" s="133"/>
      <c r="WOU82" s="133"/>
      <c r="WOV82" s="133"/>
      <c r="WOW82" s="133"/>
      <c r="WOX82" s="133"/>
      <c r="WOY82" s="133"/>
      <c r="WOZ82" s="133"/>
      <c r="WPA82" s="133"/>
      <c r="WPB82" s="133"/>
      <c r="WPC82" s="133"/>
      <c r="WPD82" s="133"/>
      <c r="WPE82" s="133"/>
      <c r="WPF82" s="133"/>
      <c r="WPG82" s="133"/>
      <c r="WPH82" s="133"/>
      <c r="WPI82" s="133"/>
      <c r="WPJ82" s="133"/>
      <c r="WPK82" s="133"/>
      <c r="WPL82" s="133"/>
      <c r="WPM82" s="133"/>
      <c r="WPN82" s="133"/>
      <c r="WPO82" s="133"/>
      <c r="WPP82" s="133"/>
      <c r="WPQ82" s="133"/>
      <c r="WPR82" s="133"/>
      <c r="WPS82" s="133"/>
      <c r="WPT82" s="133"/>
      <c r="WPU82" s="133"/>
      <c r="WPV82" s="133"/>
      <c r="WPW82" s="133"/>
      <c r="WPX82" s="133"/>
      <c r="WPY82" s="133"/>
      <c r="WPZ82" s="133"/>
      <c r="WQA82" s="133"/>
      <c r="WQB82" s="133"/>
      <c r="WQC82" s="133"/>
      <c r="WQD82" s="133"/>
      <c r="WQE82" s="133"/>
      <c r="WQF82" s="133"/>
      <c r="WQG82" s="133"/>
      <c r="WQH82" s="133"/>
      <c r="WQI82" s="133"/>
      <c r="WQJ82" s="133"/>
      <c r="WQK82" s="133"/>
      <c r="WQL82" s="133"/>
      <c r="WQM82" s="133"/>
      <c r="WQN82" s="133"/>
      <c r="WQO82" s="133"/>
      <c r="WQP82" s="133"/>
      <c r="WQQ82" s="133"/>
      <c r="WQR82" s="133"/>
      <c r="WQS82" s="133"/>
      <c r="WQT82" s="133"/>
      <c r="WQU82" s="133"/>
      <c r="WQV82" s="133"/>
      <c r="WQW82" s="133"/>
      <c r="WQX82" s="133"/>
      <c r="WQY82" s="133"/>
      <c r="WQZ82" s="133"/>
      <c r="WRA82" s="133"/>
      <c r="WRB82" s="133"/>
      <c r="WRC82" s="133"/>
      <c r="WRD82" s="133"/>
      <c r="WRE82" s="133"/>
      <c r="WRF82" s="133"/>
      <c r="WRG82" s="133"/>
      <c r="WRH82" s="133"/>
      <c r="WRI82" s="133"/>
      <c r="WRJ82" s="133"/>
      <c r="WRK82" s="133"/>
      <c r="WRL82" s="133"/>
      <c r="WRM82" s="133"/>
      <c r="WRN82" s="133"/>
      <c r="WRO82" s="133"/>
      <c r="WRP82" s="133"/>
      <c r="WRQ82" s="133"/>
      <c r="WRR82" s="133"/>
      <c r="WRS82" s="133"/>
      <c r="WRT82" s="133"/>
      <c r="WRU82" s="133"/>
      <c r="WRV82" s="133"/>
      <c r="WRW82" s="133"/>
      <c r="WRX82" s="133"/>
      <c r="WRY82" s="133"/>
      <c r="WRZ82" s="133"/>
      <c r="WSA82" s="133"/>
      <c r="WSB82" s="133"/>
      <c r="WSC82" s="133"/>
      <c r="WSD82" s="133"/>
      <c r="WSE82" s="133"/>
      <c r="WSF82" s="133"/>
      <c r="WSG82" s="133"/>
      <c r="WSH82" s="133"/>
      <c r="WSI82" s="133"/>
      <c r="WSJ82" s="133"/>
      <c r="WSK82" s="133"/>
      <c r="WSL82" s="133"/>
      <c r="WSM82" s="133"/>
      <c r="WSN82" s="133"/>
      <c r="WSO82" s="133"/>
      <c r="WSP82" s="133"/>
      <c r="WSQ82" s="133"/>
      <c r="WSR82" s="133"/>
      <c r="WSS82" s="133"/>
      <c r="WST82" s="133"/>
      <c r="WSU82" s="133"/>
      <c r="WSV82" s="133"/>
      <c r="WSW82" s="133"/>
      <c r="WSX82" s="133"/>
      <c r="WSY82" s="133"/>
      <c r="WSZ82" s="133"/>
      <c r="WTA82" s="133"/>
      <c r="WTB82" s="133"/>
      <c r="WTC82" s="133"/>
      <c r="WTD82" s="133"/>
      <c r="WTE82" s="133"/>
      <c r="WTF82" s="133"/>
      <c r="WTG82" s="133"/>
      <c r="WTH82" s="133"/>
      <c r="WTI82" s="133"/>
      <c r="WTJ82" s="133"/>
      <c r="WTK82" s="133"/>
      <c r="WTL82" s="133"/>
      <c r="WTM82" s="133"/>
      <c r="WTN82" s="133"/>
      <c r="WTO82" s="133"/>
      <c r="WTP82" s="133"/>
      <c r="WTQ82" s="133"/>
      <c r="WTR82" s="133"/>
      <c r="WTS82" s="133"/>
      <c r="WTT82" s="133"/>
      <c r="WTU82" s="133"/>
      <c r="WTV82" s="133"/>
      <c r="WTW82" s="133"/>
      <c r="WTX82" s="133"/>
      <c r="WTY82" s="133"/>
      <c r="WTZ82" s="133"/>
      <c r="WUA82" s="133"/>
      <c r="WUB82" s="133"/>
      <c r="WUC82" s="133"/>
      <c r="WUD82" s="133"/>
      <c r="WUE82" s="133"/>
      <c r="WUF82" s="133"/>
      <c r="WUG82" s="133"/>
      <c r="WUH82" s="133"/>
      <c r="WUI82" s="133"/>
      <c r="WUJ82" s="133"/>
      <c r="WUK82" s="133"/>
      <c r="WUL82" s="133"/>
      <c r="WUM82" s="133"/>
      <c r="WUN82" s="133"/>
      <c r="WUO82" s="133"/>
      <c r="WUP82" s="133"/>
      <c r="WUQ82" s="133"/>
      <c r="WUR82" s="133"/>
      <c r="WUS82" s="133"/>
      <c r="WUT82" s="133"/>
      <c r="WUU82" s="133"/>
      <c r="WUV82" s="133"/>
      <c r="WUW82" s="133"/>
      <c r="WUX82" s="133"/>
      <c r="WUY82" s="133"/>
      <c r="WUZ82" s="133"/>
      <c r="WVA82" s="133"/>
      <c r="WVB82" s="133"/>
      <c r="WVC82" s="133"/>
      <c r="WVD82" s="133"/>
      <c r="WVE82" s="133"/>
      <c r="WVF82" s="133"/>
      <c r="WVG82" s="133"/>
      <c r="WVH82" s="133"/>
      <c r="WVI82" s="133"/>
      <c r="WVJ82" s="133"/>
      <c r="WVK82" s="133"/>
      <c r="WVL82" s="133"/>
      <c r="WVM82" s="133"/>
      <c r="WVN82" s="133"/>
      <c r="WVO82" s="133"/>
      <c r="WVP82" s="133"/>
      <c r="WVQ82" s="133"/>
      <c r="WVR82" s="133"/>
      <c r="WVS82" s="133"/>
      <c r="WVT82" s="133"/>
      <c r="WVU82" s="133"/>
      <c r="WVV82" s="133"/>
      <c r="WVW82" s="133"/>
      <c r="WVX82" s="133"/>
      <c r="WVY82" s="133"/>
      <c r="WVZ82" s="133"/>
      <c r="WWA82" s="133"/>
      <c r="WWB82" s="133"/>
      <c r="WWC82" s="133"/>
      <c r="WWD82" s="133"/>
      <c r="WWE82" s="133"/>
      <c r="WWF82" s="133"/>
      <c r="WWG82" s="133"/>
      <c r="WWH82" s="133"/>
      <c r="WWI82" s="133"/>
      <c r="WWJ82" s="133"/>
      <c r="WWK82" s="133"/>
      <c r="WWL82" s="133"/>
      <c r="WWM82" s="133"/>
      <c r="WWN82" s="133"/>
      <c r="WWO82" s="133"/>
      <c r="WWP82" s="133"/>
      <c r="WWQ82" s="133"/>
      <c r="WWR82" s="133"/>
      <c r="WWS82" s="133"/>
      <c r="WWT82" s="133"/>
      <c r="WWU82" s="133"/>
      <c r="WWV82" s="133"/>
      <c r="WWW82" s="133"/>
      <c r="WWX82" s="133"/>
      <c r="WWY82" s="133"/>
      <c r="WWZ82" s="133"/>
      <c r="WXA82" s="133"/>
      <c r="WXB82" s="133"/>
      <c r="WXC82" s="133"/>
      <c r="WXD82" s="133"/>
      <c r="WXE82" s="133"/>
      <c r="WXF82" s="133"/>
      <c r="WXG82" s="133"/>
      <c r="WXH82" s="133"/>
      <c r="WXI82" s="133"/>
      <c r="WXJ82" s="133"/>
      <c r="WXK82" s="133"/>
      <c r="WXL82" s="133"/>
      <c r="WXM82" s="133"/>
      <c r="WXN82" s="133"/>
      <c r="WXO82" s="133"/>
      <c r="WXP82" s="133"/>
      <c r="WXQ82" s="133"/>
      <c r="WXR82" s="133"/>
      <c r="WXS82" s="133"/>
      <c r="WXT82" s="133"/>
      <c r="WXU82" s="133"/>
      <c r="WXV82" s="133"/>
      <c r="WXW82" s="133"/>
      <c r="WXX82" s="133"/>
      <c r="WXY82" s="133"/>
      <c r="WXZ82" s="133"/>
      <c r="WYA82" s="133"/>
      <c r="WYB82" s="133"/>
      <c r="WYC82" s="133"/>
      <c r="WYD82" s="133"/>
      <c r="WYE82" s="133"/>
      <c r="WYF82" s="133"/>
      <c r="WYG82" s="133"/>
      <c r="WYH82" s="133"/>
      <c r="WYI82" s="133"/>
      <c r="WYJ82" s="133"/>
      <c r="WYK82" s="133"/>
      <c r="WYL82" s="133"/>
      <c r="WYM82" s="133"/>
      <c r="WYN82" s="133"/>
      <c r="WYO82" s="133"/>
      <c r="WYP82" s="133"/>
      <c r="WYQ82" s="133"/>
      <c r="WYR82" s="133"/>
      <c r="WYS82" s="133"/>
      <c r="WYT82" s="133"/>
      <c r="WYU82" s="133"/>
      <c r="WYV82" s="133"/>
      <c r="WYW82" s="133"/>
      <c r="WYX82" s="133"/>
      <c r="WYY82" s="133"/>
      <c r="WYZ82" s="133"/>
      <c r="WZA82" s="133"/>
      <c r="WZB82" s="133"/>
      <c r="WZC82" s="133"/>
      <c r="WZD82" s="133"/>
      <c r="WZE82" s="133"/>
      <c r="WZF82" s="133"/>
      <c r="WZG82" s="133"/>
      <c r="WZH82" s="133"/>
      <c r="WZI82" s="133"/>
      <c r="WZJ82" s="133"/>
      <c r="WZK82" s="133"/>
      <c r="WZL82" s="133"/>
      <c r="WZM82" s="133"/>
      <c r="WZN82" s="133"/>
      <c r="WZO82" s="133"/>
      <c r="WZP82" s="133"/>
      <c r="WZQ82" s="133"/>
      <c r="WZR82" s="133"/>
      <c r="WZS82" s="133"/>
      <c r="WZT82" s="133"/>
      <c r="WZU82" s="133"/>
      <c r="WZV82" s="133"/>
      <c r="WZW82" s="133"/>
      <c r="WZX82" s="133"/>
      <c r="WZY82" s="133"/>
      <c r="WZZ82" s="133"/>
      <c r="XAA82" s="133"/>
      <c r="XAB82" s="133"/>
      <c r="XAC82" s="133"/>
      <c r="XAD82" s="133"/>
      <c r="XAE82" s="133"/>
      <c r="XAF82" s="133"/>
      <c r="XAG82" s="133"/>
      <c r="XAH82" s="133"/>
      <c r="XAI82" s="133"/>
      <c r="XAJ82" s="133"/>
      <c r="XAK82" s="133"/>
      <c r="XAL82" s="133"/>
      <c r="XAM82" s="133"/>
      <c r="XAN82" s="133"/>
      <c r="XAO82" s="133"/>
      <c r="XAP82" s="133"/>
      <c r="XAQ82" s="133"/>
      <c r="XAR82" s="133"/>
      <c r="XAS82" s="133"/>
      <c r="XAT82" s="133"/>
      <c r="XAU82" s="133"/>
      <c r="XAV82" s="133"/>
      <c r="XAW82" s="133"/>
      <c r="XAX82" s="133"/>
      <c r="XAY82" s="133"/>
      <c r="XAZ82" s="133"/>
      <c r="XBA82" s="133"/>
      <c r="XBB82" s="133"/>
      <c r="XBC82" s="133"/>
      <c r="XBD82" s="133"/>
      <c r="XBE82" s="133"/>
      <c r="XBF82" s="133"/>
      <c r="XBG82" s="133"/>
      <c r="XBH82" s="133"/>
      <c r="XBI82" s="133"/>
      <c r="XBJ82" s="133"/>
      <c r="XBK82" s="133"/>
      <c r="XBL82" s="133"/>
      <c r="XBM82" s="133"/>
      <c r="XBN82" s="133"/>
      <c r="XBO82" s="133"/>
      <c r="XBP82" s="133"/>
      <c r="XBQ82" s="133"/>
      <c r="XBR82" s="133"/>
      <c r="XBS82" s="133"/>
      <c r="XBT82" s="133"/>
      <c r="XBU82" s="133"/>
      <c r="XBV82" s="133"/>
      <c r="XBW82" s="133"/>
      <c r="XBX82" s="133"/>
      <c r="XBY82" s="133"/>
      <c r="XBZ82" s="133"/>
      <c r="XCA82" s="133"/>
      <c r="XCB82" s="133"/>
      <c r="XCC82" s="133"/>
      <c r="XCD82" s="133"/>
      <c r="XCE82" s="133"/>
      <c r="XCF82" s="133"/>
      <c r="XCG82" s="133"/>
      <c r="XCH82" s="133"/>
      <c r="XCI82" s="133"/>
      <c r="XCJ82" s="133"/>
      <c r="XCK82" s="133"/>
      <c r="XCL82" s="133"/>
      <c r="XCM82" s="133"/>
      <c r="XCN82" s="133"/>
      <c r="XCO82" s="133"/>
      <c r="XCP82" s="133"/>
      <c r="XCQ82" s="133"/>
      <c r="XCR82" s="133"/>
      <c r="XCS82" s="133"/>
      <c r="XCT82" s="133"/>
      <c r="XCU82" s="133"/>
      <c r="XCV82" s="133"/>
      <c r="XCW82" s="133"/>
      <c r="XCX82" s="133"/>
      <c r="XCY82" s="133"/>
      <c r="XCZ82" s="133"/>
      <c r="XDA82" s="133"/>
      <c r="XDB82" s="133"/>
      <c r="XDC82" s="133"/>
      <c r="XDD82" s="133"/>
      <c r="XDE82" s="133"/>
      <c r="XDF82" s="133"/>
      <c r="XDG82" s="133"/>
      <c r="XDH82" s="133"/>
      <c r="XDI82" s="133"/>
      <c r="XDJ82" s="133"/>
      <c r="XDK82" s="133"/>
      <c r="XDL82" s="133"/>
      <c r="XDM82" s="133"/>
      <c r="XDN82" s="133"/>
      <c r="XDO82" s="133"/>
      <c r="XDP82" s="133"/>
      <c r="XDQ82" s="133"/>
      <c r="XDR82" s="133"/>
      <c r="XDS82" s="133"/>
      <c r="XDT82" s="133"/>
      <c r="XDU82" s="133"/>
      <c r="XDV82" s="133"/>
      <c r="XDW82" s="133"/>
      <c r="XDX82" s="133"/>
      <c r="XDY82" s="133"/>
      <c r="XDZ82" s="133"/>
      <c r="XEA82" s="133"/>
      <c r="XEB82" s="133"/>
      <c r="XEC82" s="133"/>
      <c r="XED82" s="133"/>
      <c r="XEE82" s="133"/>
      <c r="XEF82" s="133"/>
      <c r="XEG82" s="133"/>
      <c r="XEH82" s="133"/>
      <c r="XEI82" s="133"/>
      <c r="XEJ82" s="133"/>
      <c r="XEK82" s="133"/>
      <c r="XEL82" s="133"/>
      <c r="XEM82" s="133"/>
      <c r="XEN82" s="133"/>
      <c r="XEO82" s="133"/>
      <c r="XEP82" s="133"/>
      <c r="XEQ82" s="133"/>
      <c r="XER82" s="133"/>
      <c r="XES82" s="133"/>
      <c r="XET82" s="133"/>
      <c r="XEU82" s="133"/>
      <c r="XEV82" s="133"/>
      <c r="XEW82" s="133"/>
      <c r="XEX82" s="133"/>
      <c r="XEY82" s="133"/>
      <c r="XEZ82" s="133"/>
      <c r="XFA82" s="133"/>
      <c r="XFB82" s="133"/>
      <c r="XFC82" s="133"/>
      <c r="XFD82" s="133"/>
    </row>
    <row r="83" spans="1:16384" ht="12.75" customHeight="1" x14ac:dyDescent="0.3">
      <c r="A83" s="78" t="s">
        <v>62</v>
      </c>
      <c r="B83" s="79" t="s">
        <v>63</v>
      </c>
      <c r="C83" s="76" t="s">
        <v>64</v>
      </c>
      <c r="D83" s="84" t="s">
        <v>65</v>
      </c>
      <c r="E83" s="84" t="s">
        <v>66</v>
      </c>
      <c r="F83" s="85" t="s">
        <v>67</v>
      </c>
      <c r="G83" s="63"/>
      <c r="H83" s="133"/>
      <c r="I83" s="133"/>
      <c r="J83" s="133"/>
      <c r="K83" s="133"/>
      <c r="L83" s="133"/>
      <c r="M83" s="133"/>
      <c r="N83" s="133"/>
      <c r="O83" s="133"/>
      <c r="P83" s="133"/>
      <c r="Q83" s="133"/>
      <c r="R83" s="133"/>
      <c r="S83" s="133"/>
      <c r="T83" s="133"/>
      <c r="U83" s="133"/>
      <c r="V83" s="133"/>
      <c r="W83" s="133"/>
      <c r="X83" s="133"/>
      <c r="Y83" s="133"/>
      <c r="Z83" s="133"/>
      <c r="AA83" s="133"/>
      <c r="AB83" s="133"/>
      <c r="AC83" s="133"/>
      <c r="AD83" s="133"/>
      <c r="AE83" s="133"/>
      <c r="AF83" s="133"/>
      <c r="AG83" s="133"/>
      <c r="AH83" s="133"/>
      <c r="AI83" s="133"/>
      <c r="AJ83" s="133"/>
      <c r="AK83" s="133"/>
      <c r="AL83" s="133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33"/>
      <c r="BE83" s="133"/>
      <c r="BF83" s="133"/>
      <c r="BG83" s="133"/>
      <c r="BH83" s="133"/>
      <c r="BI83" s="133"/>
      <c r="BJ83" s="133"/>
      <c r="BK83" s="133"/>
      <c r="BL83" s="133"/>
      <c r="BM83" s="133"/>
      <c r="BN83" s="133"/>
      <c r="BO83" s="133"/>
      <c r="BP83" s="133"/>
      <c r="BQ83" s="133"/>
      <c r="BR83" s="133"/>
      <c r="BS83" s="133"/>
      <c r="BT83" s="133"/>
      <c r="BU83" s="133"/>
      <c r="BV83" s="133"/>
      <c r="BW83" s="133"/>
      <c r="BX83" s="133"/>
      <c r="BY83" s="133"/>
      <c r="BZ83" s="133"/>
      <c r="CA83" s="133"/>
      <c r="CB83" s="133"/>
      <c r="CC83" s="133"/>
      <c r="CD83" s="133"/>
      <c r="CE83" s="133"/>
      <c r="CF83" s="133"/>
      <c r="CG83" s="133"/>
      <c r="CH83" s="133"/>
      <c r="CI83" s="133"/>
      <c r="CJ83" s="133"/>
      <c r="CK83" s="133"/>
      <c r="CL83" s="133"/>
      <c r="CM83" s="133"/>
      <c r="CN83" s="133"/>
      <c r="CO83" s="133"/>
      <c r="CP83" s="133"/>
      <c r="CQ83" s="133"/>
      <c r="CR83" s="133"/>
      <c r="CS83" s="133"/>
      <c r="CT83" s="133"/>
      <c r="CU83" s="133"/>
      <c r="CV83" s="133"/>
      <c r="CW83" s="133"/>
      <c r="CX83" s="133"/>
      <c r="CY83" s="13"/>
      <c r="CZ83" s="13"/>
      <c r="DA83" s="13"/>
      <c r="DB83" s="13"/>
      <c r="DC83" s="13"/>
      <c r="DD83" s="13"/>
      <c r="DE83" s="13"/>
      <c r="DF83" s="13"/>
      <c r="DG83" s="13"/>
      <c r="DH83" s="13"/>
      <c r="DI83" s="13"/>
      <c r="DJ83" s="13"/>
      <c r="DK83" s="13"/>
      <c r="DL83" s="13"/>
      <c r="DM83" s="13"/>
      <c r="DN83" s="13"/>
      <c r="DO83" s="13"/>
      <c r="DP83" s="13"/>
      <c r="DQ83" s="13"/>
      <c r="DR83" s="13"/>
      <c r="DS83" s="13"/>
      <c r="DT83" s="13"/>
      <c r="DU83" s="13"/>
      <c r="DV83" s="13"/>
      <c r="DW83" s="13"/>
      <c r="DX83" s="13"/>
      <c r="DY83" s="13"/>
      <c r="DZ83" s="13"/>
      <c r="EA83" s="13"/>
      <c r="EB83" s="13"/>
      <c r="EC83" s="13"/>
      <c r="ED83" s="13"/>
      <c r="EE83" s="13"/>
      <c r="EF83" s="13"/>
      <c r="EG83" s="13"/>
      <c r="EH83" s="13"/>
      <c r="EI83" s="13"/>
      <c r="EJ83" s="13"/>
      <c r="EK83" s="13"/>
      <c r="EL83" s="13"/>
      <c r="EM83" s="13"/>
      <c r="EN83" s="13"/>
      <c r="EO83" s="13"/>
      <c r="EP83" s="13"/>
      <c r="EQ83" s="13"/>
      <c r="ER83" s="13"/>
      <c r="ES83" s="13"/>
      <c r="ET83" s="13"/>
      <c r="EU83" s="13"/>
      <c r="EV83" s="13"/>
      <c r="EW83" s="13"/>
      <c r="EX83" s="13"/>
      <c r="EY83" s="13"/>
      <c r="EZ83" s="13"/>
      <c r="FA83" s="13"/>
      <c r="FB83" s="13"/>
      <c r="FC83" s="13"/>
      <c r="FD83" s="13"/>
      <c r="FE83" s="13"/>
      <c r="FF83" s="13"/>
      <c r="FG83" s="13"/>
      <c r="FH83" s="13"/>
      <c r="FI83" s="13"/>
      <c r="FJ83" s="13"/>
      <c r="FK83" s="13"/>
      <c r="FL83" s="13"/>
      <c r="FM83" s="13"/>
      <c r="FN83" s="13"/>
      <c r="FO83" s="13"/>
      <c r="FP83" s="13"/>
      <c r="FQ83" s="13"/>
      <c r="FR83" s="13"/>
      <c r="FS83" s="13"/>
      <c r="FT83" s="13"/>
      <c r="FU83" s="13"/>
      <c r="FV83" s="13"/>
      <c r="FW83" s="13"/>
      <c r="FX83" s="13"/>
      <c r="FY83" s="13"/>
      <c r="FZ83" s="13"/>
      <c r="GA83" s="13"/>
      <c r="GB83" s="13"/>
      <c r="GC83" s="13"/>
      <c r="GD83" s="13"/>
      <c r="GE83" s="13"/>
      <c r="GF83" s="13"/>
      <c r="GG83" s="13"/>
      <c r="GH83" s="13"/>
      <c r="GI83" s="13"/>
      <c r="GJ83" s="13"/>
      <c r="GK83" s="13"/>
      <c r="GL83" s="13"/>
      <c r="GM83" s="13"/>
      <c r="GN83" s="13"/>
      <c r="GO83" s="13"/>
      <c r="GP83" s="13"/>
      <c r="GQ83" s="13"/>
      <c r="GR83" s="13"/>
      <c r="GS83" s="13"/>
      <c r="GT83" s="13"/>
      <c r="GU83" s="13"/>
      <c r="GV83" s="13"/>
      <c r="GW83" s="13"/>
      <c r="GX83" s="13"/>
      <c r="GY83" s="13"/>
      <c r="GZ83" s="13"/>
      <c r="HA83" s="13"/>
      <c r="HB83" s="13"/>
      <c r="HC83" s="13"/>
      <c r="HD83" s="13"/>
      <c r="HE83" s="13"/>
      <c r="HF83" s="13"/>
      <c r="HG83" s="13"/>
      <c r="HH83" s="13"/>
      <c r="HI83" s="13"/>
      <c r="HJ83" s="13"/>
      <c r="HK83" s="13"/>
      <c r="HL83" s="13"/>
      <c r="HM83" s="13"/>
      <c r="HN83" s="13"/>
      <c r="HO83" s="13"/>
      <c r="HP83" s="13"/>
      <c r="HQ83" s="13"/>
      <c r="HR83" s="13"/>
      <c r="HS83" s="13"/>
      <c r="HT83" s="13"/>
      <c r="HU83" s="13"/>
      <c r="HV83" s="13"/>
      <c r="HW83" s="13"/>
      <c r="HX83" s="13"/>
      <c r="HY83" s="13"/>
      <c r="HZ83" s="13"/>
      <c r="IA83" s="13"/>
      <c r="IB83" s="13"/>
      <c r="IC83" s="13"/>
      <c r="ID83" s="13"/>
      <c r="IE83" s="13"/>
      <c r="IF83" s="13"/>
      <c r="IG83" s="13"/>
      <c r="IH83" s="13"/>
      <c r="II83" s="13"/>
      <c r="IJ83" s="13"/>
      <c r="IK83" s="13"/>
      <c r="IL83" s="13"/>
      <c r="IM83" s="13"/>
      <c r="IN83" s="13"/>
      <c r="IO83" s="13"/>
      <c r="IP83" s="13"/>
      <c r="IQ83" s="13"/>
      <c r="IR83" s="13"/>
      <c r="IS83" s="13"/>
      <c r="IT83" s="13"/>
      <c r="IU83" s="13"/>
      <c r="IV83" s="13"/>
      <c r="IW83" s="13"/>
      <c r="IX83" s="13"/>
      <c r="IY83" s="13"/>
      <c r="IZ83" s="13"/>
      <c r="JA83" s="13"/>
      <c r="JB83" s="13"/>
      <c r="JC83" s="13"/>
      <c r="JD83" s="13"/>
      <c r="JE83" s="13"/>
      <c r="JF83" s="13"/>
      <c r="JG83" s="13"/>
      <c r="JH83" s="13"/>
      <c r="JI83" s="13"/>
      <c r="JJ83" s="13"/>
      <c r="JK83" s="13"/>
      <c r="JL83" s="13"/>
      <c r="JM83" s="13"/>
      <c r="JN83" s="13"/>
      <c r="JO83" s="13"/>
      <c r="JP83" s="13"/>
      <c r="JQ83" s="13"/>
      <c r="JR83" s="13"/>
      <c r="JS83" s="13"/>
      <c r="JT83" s="13"/>
      <c r="JU83" s="13"/>
      <c r="JV83" s="13"/>
      <c r="JW83" s="13"/>
      <c r="JX83" s="13"/>
      <c r="JY83" s="13"/>
      <c r="JZ83" s="13"/>
      <c r="KA83" s="13"/>
      <c r="KB83" s="13"/>
      <c r="KC83" s="13"/>
      <c r="KD83" s="13"/>
      <c r="KE83" s="13"/>
      <c r="KF83" s="13"/>
      <c r="KG83" s="13"/>
      <c r="KH83" s="13"/>
      <c r="KI83" s="13"/>
      <c r="KJ83" s="13"/>
      <c r="KK83" s="13"/>
      <c r="KL83" s="13"/>
      <c r="KM83" s="13"/>
      <c r="KN83" s="13"/>
      <c r="KO83" s="13"/>
      <c r="KP83" s="13"/>
      <c r="KQ83" s="13"/>
      <c r="KR83" s="13"/>
      <c r="KS83" s="13"/>
      <c r="KT83" s="13"/>
      <c r="KU83" s="13"/>
      <c r="KV83" s="13"/>
      <c r="KW83" s="13"/>
      <c r="KX83" s="13"/>
      <c r="KY83" s="13"/>
      <c r="KZ83" s="13"/>
      <c r="LA83" s="13"/>
      <c r="LB83" s="13"/>
      <c r="LC83" s="13"/>
      <c r="LD83" s="13"/>
      <c r="LE83" s="13"/>
      <c r="LF83" s="13"/>
      <c r="LG83" s="13"/>
      <c r="LH83" s="13"/>
      <c r="LI83" s="13"/>
      <c r="LJ83" s="13"/>
      <c r="LK83" s="13"/>
      <c r="LL83" s="13"/>
      <c r="LM83" s="13"/>
      <c r="LN83" s="13"/>
      <c r="LO83" s="13"/>
      <c r="LP83" s="13"/>
      <c r="LQ83" s="13"/>
      <c r="LR83" s="13"/>
      <c r="LS83" s="13"/>
      <c r="LT83" s="13"/>
      <c r="LU83" s="13"/>
      <c r="LV83" s="13"/>
      <c r="LW83" s="13"/>
      <c r="LX83" s="13"/>
      <c r="LY83" s="13"/>
      <c r="LZ83" s="13"/>
      <c r="MA83" s="13"/>
      <c r="MB83" s="13"/>
      <c r="MC83" s="13"/>
      <c r="MD83" s="13"/>
      <c r="ME83" s="13"/>
      <c r="MF83" s="13"/>
      <c r="MG83" s="13"/>
      <c r="MH83" s="13"/>
      <c r="MI83" s="13"/>
      <c r="MJ83" s="13"/>
      <c r="MK83" s="13"/>
      <c r="ML83" s="13"/>
      <c r="MM83" s="13"/>
      <c r="MN83" s="13"/>
      <c r="MO83" s="13"/>
      <c r="MP83" s="13"/>
      <c r="MQ83" s="13"/>
      <c r="MR83" s="13"/>
      <c r="MS83" s="13"/>
      <c r="MT83" s="13"/>
      <c r="MU83" s="13"/>
      <c r="MV83" s="13"/>
      <c r="MW83" s="13"/>
      <c r="MX83" s="13"/>
      <c r="MY83" s="13"/>
      <c r="MZ83" s="13"/>
      <c r="NA83" s="13"/>
      <c r="NB83" s="13"/>
      <c r="NC83" s="13"/>
      <c r="ND83" s="13"/>
      <c r="NE83" s="13"/>
      <c r="NF83" s="13"/>
      <c r="NG83" s="13"/>
      <c r="NH83" s="13"/>
      <c r="NI83" s="13"/>
      <c r="NJ83" s="13"/>
      <c r="NK83" s="13"/>
      <c r="NL83" s="13"/>
      <c r="NM83" s="13"/>
      <c r="NN83" s="13"/>
      <c r="NO83" s="13"/>
      <c r="NP83" s="13"/>
      <c r="NQ83" s="13"/>
      <c r="NR83" s="13"/>
      <c r="NS83" s="13"/>
      <c r="NT83" s="13"/>
      <c r="NU83" s="13"/>
      <c r="NV83" s="13"/>
      <c r="NW83" s="13"/>
      <c r="NX83" s="13"/>
      <c r="NY83" s="13"/>
      <c r="NZ83" s="13"/>
      <c r="OA83" s="13"/>
      <c r="OB83" s="13"/>
      <c r="OC83" s="13"/>
      <c r="OD83" s="13"/>
      <c r="OE83" s="13"/>
      <c r="OF83" s="13"/>
      <c r="OG83" s="13"/>
      <c r="OH83" s="13"/>
      <c r="OI83" s="13"/>
      <c r="OJ83" s="13"/>
      <c r="OK83" s="13"/>
      <c r="OL83" s="13"/>
      <c r="OM83" s="13"/>
      <c r="ON83" s="13"/>
      <c r="OO83" s="13"/>
      <c r="OP83" s="13"/>
      <c r="OQ83" s="13"/>
      <c r="OR83" s="13"/>
      <c r="OS83" s="13"/>
      <c r="OT83" s="13"/>
      <c r="OU83" s="13"/>
      <c r="OV83" s="13"/>
      <c r="OW83" s="13"/>
      <c r="OX83" s="13"/>
      <c r="OY83" s="13"/>
      <c r="OZ83" s="13"/>
      <c r="PA83" s="13"/>
      <c r="PB83" s="13"/>
      <c r="PC83" s="13"/>
      <c r="PD83" s="13"/>
      <c r="PE83" s="13"/>
      <c r="PF83" s="13"/>
      <c r="PG83" s="13"/>
      <c r="PH83" s="13"/>
      <c r="PI83" s="13"/>
      <c r="PJ83" s="13"/>
      <c r="PK83" s="13"/>
      <c r="PL83" s="13"/>
      <c r="PM83" s="13"/>
      <c r="PN83" s="13"/>
      <c r="PO83" s="13"/>
      <c r="PP83" s="13"/>
      <c r="PQ83" s="13"/>
      <c r="PR83" s="13"/>
      <c r="PS83" s="13"/>
      <c r="PT83" s="13"/>
      <c r="PU83" s="13"/>
      <c r="PV83" s="13"/>
      <c r="PW83" s="13"/>
      <c r="PX83" s="13"/>
      <c r="PY83" s="13"/>
      <c r="PZ83" s="13"/>
      <c r="QA83" s="13"/>
      <c r="QB83" s="13"/>
      <c r="QC83" s="13"/>
      <c r="QD83" s="13"/>
      <c r="QE83" s="13"/>
      <c r="QF83" s="13"/>
      <c r="QG83" s="13"/>
      <c r="QH83" s="13"/>
      <c r="QI83" s="13"/>
      <c r="QJ83" s="13"/>
      <c r="QK83" s="13"/>
      <c r="QL83" s="13"/>
      <c r="QM83" s="13"/>
      <c r="QN83" s="13"/>
      <c r="QO83" s="13"/>
      <c r="QP83" s="13"/>
      <c r="QQ83" s="13"/>
      <c r="QR83" s="13"/>
      <c r="QS83" s="13"/>
      <c r="QT83" s="13"/>
      <c r="QU83" s="13"/>
      <c r="QV83" s="13"/>
      <c r="QW83" s="13"/>
      <c r="QX83" s="13"/>
      <c r="QY83" s="13"/>
      <c r="QZ83" s="13"/>
      <c r="RA83" s="13"/>
      <c r="RB83" s="13"/>
      <c r="RC83" s="13"/>
      <c r="RD83" s="13"/>
      <c r="RE83" s="13"/>
      <c r="RF83" s="13"/>
      <c r="RG83" s="13"/>
      <c r="RH83" s="13"/>
      <c r="RI83" s="13"/>
      <c r="RJ83" s="13"/>
      <c r="RK83" s="13"/>
      <c r="RL83" s="13"/>
      <c r="RM83" s="13"/>
      <c r="RN83" s="13"/>
      <c r="RO83" s="13"/>
      <c r="RP83" s="13"/>
      <c r="RQ83" s="13"/>
      <c r="RR83" s="13"/>
      <c r="RS83" s="13"/>
      <c r="RT83" s="13"/>
      <c r="RU83" s="13"/>
      <c r="RV83" s="13"/>
      <c r="RW83" s="13"/>
      <c r="RX83" s="13"/>
      <c r="RY83" s="13"/>
      <c r="RZ83" s="13"/>
      <c r="SA83" s="13"/>
      <c r="SB83" s="13"/>
      <c r="SC83" s="13"/>
      <c r="SD83" s="13"/>
      <c r="SE83" s="13"/>
      <c r="SF83" s="13"/>
      <c r="SG83" s="13"/>
      <c r="SH83" s="13"/>
      <c r="SI83" s="13"/>
      <c r="SJ83" s="13"/>
      <c r="SK83" s="13"/>
      <c r="SL83" s="13"/>
      <c r="SM83" s="13"/>
      <c r="SN83" s="13"/>
      <c r="SO83" s="13"/>
      <c r="SP83" s="13"/>
      <c r="SQ83" s="13"/>
      <c r="SR83" s="13"/>
      <c r="SS83" s="13"/>
      <c r="ST83" s="13"/>
      <c r="SU83" s="13"/>
      <c r="SV83" s="13"/>
      <c r="SW83" s="13"/>
      <c r="SX83" s="13"/>
      <c r="SY83" s="13"/>
      <c r="SZ83" s="13"/>
      <c r="TA83" s="13"/>
      <c r="TB83" s="13"/>
      <c r="TC83" s="13"/>
      <c r="TD83" s="13"/>
      <c r="TE83" s="13"/>
      <c r="TF83" s="13"/>
      <c r="TG83" s="13"/>
      <c r="TH83" s="13"/>
      <c r="TI83" s="13"/>
      <c r="TJ83" s="13"/>
      <c r="TK83" s="13"/>
      <c r="TL83" s="13"/>
      <c r="TM83" s="13"/>
      <c r="TN83" s="13"/>
      <c r="TO83" s="13"/>
      <c r="TP83" s="13"/>
      <c r="TQ83" s="13"/>
      <c r="TR83" s="13"/>
      <c r="TS83" s="13"/>
      <c r="TT83" s="13"/>
      <c r="TU83" s="13"/>
      <c r="TV83" s="13"/>
      <c r="TW83" s="13"/>
      <c r="TX83" s="13"/>
      <c r="TY83" s="13"/>
      <c r="TZ83" s="13"/>
      <c r="UA83" s="13"/>
      <c r="UB83" s="13"/>
      <c r="UC83" s="13"/>
      <c r="UD83" s="13"/>
      <c r="UE83" s="13"/>
      <c r="UF83" s="13"/>
      <c r="UG83" s="13"/>
      <c r="UH83" s="13"/>
      <c r="UI83" s="13"/>
      <c r="UJ83" s="13"/>
      <c r="UK83" s="13"/>
      <c r="UL83" s="13"/>
      <c r="UM83" s="13"/>
      <c r="UN83" s="13"/>
      <c r="UO83" s="13"/>
      <c r="UP83" s="13"/>
      <c r="UQ83" s="13"/>
      <c r="UR83" s="13"/>
      <c r="US83" s="13"/>
      <c r="UT83" s="13"/>
      <c r="UU83" s="13"/>
      <c r="UV83" s="13"/>
      <c r="UW83" s="13"/>
      <c r="UX83" s="13"/>
      <c r="UY83" s="13"/>
      <c r="UZ83" s="13"/>
      <c r="VA83" s="13"/>
      <c r="VB83" s="13"/>
      <c r="VC83" s="13"/>
      <c r="VD83" s="13"/>
      <c r="VE83" s="13"/>
      <c r="VF83" s="13"/>
      <c r="VG83" s="13"/>
      <c r="VH83" s="13"/>
      <c r="VI83" s="13"/>
      <c r="VJ83" s="13"/>
      <c r="VK83" s="13"/>
      <c r="VL83" s="13"/>
      <c r="VM83" s="13"/>
      <c r="VN83" s="13"/>
      <c r="VO83" s="13"/>
      <c r="VP83" s="13"/>
      <c r="VQ83" s="13"/>
      <c r="VR83" s="13"/>
      <c r="VS83" s="13"/>
      <c r="VT83" s="13"/>
      <c r="VU83" s="13"/>
      <c r="VV83" s="13"/>
      <c r="VW83" s="13"/>
      <c r="VX83" s="13"/>
      <c r="VY83" s="13"/>
      <c r="VZ83" s="13"/>
      <c r="WA83" s="13"/>
      <c r="WB83" s="13"/>
      <c r="WC83" s="13"/>
      <c r="WD83" s="13"/>
      <c r="WE83" s="13"/>
      <c r="WF83" s="13"/>
      <c r="WG83" s="13"/>
      <c r="WH83" s="13"/>
      <c r="WI83" s="13"/>
      <c r="WJ83" s="13"/>
      <c r="WK83" s="13"/>
      <c r="WL83" s="13"/>
      <c r="WM83" s="13"/>
      <c r="WN83" s="13"/>
      <c r="WO83" s="13"/>
      <c r="WP83" s="13"/>
      <c r="WQ83" s="13"/>
      <c r="WR83" s="13"/>
      <c r="WS83" s="13"/>
      <c r="WT83" s="13"/>
      <c r="WU83" s="13"/>
      <c r="WV83" s="13"/>
      <c r="WW83" s="13"/>
      <c r="WX83" s="13"/>
      <c r="WY83" s="13"/>
      <c r="WZ83" s="13"/>
      <c r="XA83" s="13"/>
      <c r="XB83" s="13"/>
      <c r="XC83" s="13"/>
      <c r="XD83" s="13"/>
      <c r="XE83" s="13"/>
      <c r="XF83" s="13"/>
      <c r="XG83" s="13"/>
      <c r="XH83" s="13"/>
      <c r="XI83" s="13"/>
      <c r="XJ83" s="13"/>
      <c r="XK83" s="13"/>
      <c r="XL83" s="13"/>
      <c r="XM83" s="13"/>
      <c r="XN83" s="13"/>
      <c r="XO83" s="13"/>
      <c r="XP83" s="13"/>
      <c r="XQ83" s="13"/>
      <c r="XR83" s="13"/>
      <c r="XS83" s="13"/>
      <c r="XT83" s="13"/>
      <c r="XU83" s="13"/>
      <c r="XV83" s="13"/>
      <c r="XW83" s="13"/>
      <c r="XX83" s="13"/>
      <c r="XY83" s="13"/>
      <c r="XZ83" s="13"/>
      <c r="YA83" s="13"/>
      <c r="YB83" s="13"/>
      <c r="YC83" s="13"/>
      <c r="YD83" s="13"/>
      <c r="YE83" s="13"/>
      <c r="YF83" s="13"/>
      <c r="YG83" s="13"/>
      <c r="YH83" s="13"/>
      <c r="YI83" s="13"/>
      <c r="YJ83" s="13"/>
      <c r="YK83" s="13"/>
      <c r="YL83" s="13"/>
      <c r="YM83" s="13"/>
      <c r="YN83" s="13"/>
      <c r="YO83" s="13"/>
      <c r="YP83" s="13"/>
      <c r="YQ83" s="13"/>
      <c r="YR83" s="13"/>
      <c r="YS83" s="13"/>
      <c r="YT83" s="13"/>
      <c r="YU83" s="13"/>
      <c r="YV83" s="13"/>
      <c r="YW83" s="13"/>
      <c r="YX83" s="13"/>
      <c r="YY83" s="13"/>
      <c r="YZ83" s="13"/>
      <c r="ZA83" s="13"/>
      <c r="ZB83" s="13"/>
      <c r="ZC83" s="13"/>
      <c r="ZD83" s="13"/>
      <c r="ZE83" s="13"/>
      <c r="ZF83" s="13"/>
      <c r="ZG83" s="13"/>
      <c r="ZH83" s="13"/>
      <c r="ZI83" s="13"/>
      <c r="ZJ83" s="13"/>
      <c r="ZK83" s="13"/>
      <c r="ZL83" s="13"/>
      <c r="ZM83" s="13"/>
      <c r="ZN83" s="13"/>
      <c r="ZO83" s="13"/>
      <c r="ZP83" s="13"/>
      <c r="ZQ83" s="13"/>
      <c r="ZR83" s="13"/>
      <c r="ZS83" s="13"/>
      <c r="ZT83" s="13"/>
      <c r="ZU83" s="13"/>
      <c r="ZV83" s="13"/>
      <c r="ZW83" s="13"/>
      <c r="ZX83" s="13"/>
      <c r="ZY83" s="13"/>
      <c r="ZZ83" s="13"/>
      <c r="AAA83" s="13"/>
      <c r="AAB83" s="13"/>
      <c r="AAC83" s="13"/>
      <c r="AAD83" s="13"/>
      <c r="AAE83" s="13"/>
      <c r="AAF83" s="13"/>
      <c r="AAG83" s="13"/>
      <c r="AAH83" s="13"/>
      <c r="AAI83" s="13"/>
      <c r="AAJ83" s="13"/>
      <c r="AAK83" s="13"/>
      <c r="AAL83" s="13"/>
      <c r="AAM83" s="13"/>
      <c r="AAN83" s="13"/>
      <c r="AAO83" s="13"/>
      <c r="AAP83" s="13"/>
      <c r="AAQ83" s="13"/>
      <c r="AAR83" s="13"/>
      <c r="AAS83" s="13"/>
      <c r="AAT83" s="13"/>
      <c r="AAU83" s="13"/>
      <c r="AAV83" s="13"/>
      <c r="AAW83" s="13"/>
      <c r="AAX83" s="13"/>
      <c r="AAY83" s="13"/>
      <c r="AAZ83" s="13"/>
      <c r="ABA83" s="13"/>
      <c r="ABB83" s="13"/>
      <c r="ABC83" s="13"/>
      <c r="ABD83" s="13"/>
      <c r="ABE83" s="13"/>
      <c r="ABF83" s="13"/>
      <c r="ABG83" s="13"/>
      <c r="ABH83" s="13"/>
      <c r="ABI83" s="13"/>
      <c r="ABJ83" s="13"/>
      <c r="ABK83" s="13"/>
      <c r="ABL83" s="13"/>
      <c r="ABM83" s="13"/>
      <c r="ABN83" s="13"/>
      <c r="ABO83" s="13"/>
      <c r="ABP83" s="13"/>
      <c r="ABQ83" s="13"/>
      <c r="ABR83" s="13"/>
      <c r="ABS83" s="13"/>
      <c r="ABT83" s="13"/>
      <c r="ABU83" s="13"/>
      <c r="ABV83" s="13"/>
      <c r="ABW83" s="13"/>
      <c r="ABX83" s="13"/>
      <c r="ABY83" s="13"/>
      <c r="ABZ83" s="13"/>
      <c r="ACA83" s="13"/>
      <c r="ACB83" s="13"/>
      <c r="ACC83" s="13"/>
      <c r="ACD83" s="13"/>
      <c r="ACE83" s="13"/>
      <c r="ACF83" s="13"/>
      <c r="ACG83" s="13"/>
      <c r="ACH83" s="13"/>
      <c r="ACI83" s="13"/>
      <c r="ACJ83" s="13"/>
      <c r="ACK83" s="13"/>
      <c r="ACL83" s="13"/>
      <c r="ACM83" s="13"/>
      <c r="ACN83" s="13"/>
      <c r="ACO83" s="13"/>
      <c r="ACP83" s="13"/>
      <c r="ACQ83" s="13"/>
      <c r="ACR83" s="13"/>
      <c r="ACS83" s="13"/>
      <c r="ACT83" s="13"/>
      <c r="ACU83" s="13"/>
      <c r="ACV83" s="13"/>
      <c r="ACW83" s="13"/>
      <c r="ACX83" s="13"/>
      <c r="ACY83" s="13"/>
      <c r="ACZ83" s="13"/>
      <c r="ADA83" s="13"/>
      <c r="ADB83" s="13"/>
      <c r="ADC83" s="13"/>
      <c r="ADD83" s="13"/>
      <c r="ADE83" s="13"/>
      <c r="ADF83" s="13"/>
      <c r="ADG83" s="13"/>
      <c r="ADH83" s="13"/>
      <c r="ADI83" s="13"/>
      <c r="ADJ83" s="13"/>
      <c r="ADK83" s="13"/>
      <c r="ADL83" s="13"/>
      <c r="ADM83" s="13"/>
      <c r="ADN83" s="13"/>
      <c r="ADO83" s="13"/>
      <c r="ADP83" s="13"/>
      <c r="ADQ83" s="13"/>
      <c r="ADR83" s="13"/>
      <c r="ADS83" s="13"/>
      <c r="ADT83" s="13"/>
      <c r="ADU83" s="13"/>
      <c r="ADV83" s="13"/>
      <c r="ADW83" s="13"/>
      <c r="ADX83" s="13"/>
      <c r="ADY83" s="13"/>
      <c r="ADZ83" s="13"/>
      <c r="AEA83" s="13"/>
      <c r="AEB83" s="13"/>
      <c r="AEC83" s="13"/>
      <c r="AED83" s="13"/>
      <c r="AEE83" s="13"/>
      <c r="AEF83" s="13"/>
      <c r="AEG83" s="13"/>
      <c r="AEH83" s="13"/>
      <c r="AEI83" s="13"/>
      <c r="AEJ83" s="13"/>
      <c r="AEK83" s="13"/>
      <c r="AEL83" s="13"/>
      <c r="AEM83" s="13"/>
      <c r="AEN83" s="13"/>
      <c r="AEO83" s="13"/>
      <c r="AEP83" s="13"/>
      <c r="AEQ83" s="13"/>
      <c r="AER83" s="13"/>
      <c r="AES83" s="13"/>
      <c r="AET83" s="13"/>
      <c r="AEU83" s="13"/>
      <c r="AEV83" s="13"/>
      <c r="AEW83" s="13"/>
      <c r="AEX83" s="13"/>
      <c r="AEY83" s="13"/>
      <c r="AEZ83" s="13"/>
      <c r="AFA83" s="13"/>
      <c r="AFB83" s="13"/>
      <c r="AFC83" s="13"/>
      <c r="AFD83" s="13"/>
      <c r="AFE83" s="13"/>
      <c r="AFF83" s="13"/>
      <c r="AFG83" s="13"/>
      <c r="AFH83" s="13"/>
      <c r="AFI83" s="13"/>
      <c r="AFJ83" s="13"/>
      <c r="AFK83" s="13"/>
      <c r="AFL83" s="13"/>
      <c r="AFM83" s="13"/>
      <c r="AFN83" s="13"/>
      <c r="AFO83" s="13"/>
      <c r="AFP83" s="13"/>
      <c r="AFQ83" s="13"/>
      <c r="AFR83" s="13"/>
      <c r="AFS83" s="13"/>
      <c r="AFT83" s="13"/>
      <c r="AFU83" s="13"/>
      <c r="AFV83" s="13"/>
      <c r="AFW83" s="13"/>
      <c r="AFX83" s="13"/>
      <c r="AFY83" s="13"/>
      <c r="AFZ83" s="13"/>
      <c r="AGA83" s="13"/>
      <c r="AGB83" s="13"/>
      <c r="AGC83" s="13"/>
      <c r="AGD83" s="13"/>
      <c r="AGE83" s="13"/>
      <c r="AGF83" s="13"/>
      <c r="AGG83" s="13"/>
      <c r="AGH83" s="13"/>
      <c r="AGI83" s="13"/>
      <c r="AGJ83" s="13"/>
      <c r="AGK83" s="13"/>
      <c r="AGL83" s="13"/>
      <c r="AGM83" s="13"/>
      <c r="AGN83" s="13"/>
      <c r="AGO83" s="13"/>
      <c r="AGP83" s="13"/>
      <c r="AGQ83" s="13"/>
      <c r="AGR83" s="13"/>
      <c r="AGS83" s="13"/>
      <c r="AGT83" s="13"/>
      <c r="AGU83" s="13"/>
      <c r="AGV83" s="13"/>
      <c r="AGW83" s="13"/>
      <c r="AGX83" s="13"/>
      <c r="AGY83" s="13"/>
      <c r="AGZ83" s="13"/>
      <c r="AHA83" s="13"/>
      <c r="AHB83" s="13"/>
      <c r="AHC83" s="13"/>
      <c r="AHD83" s="13"/>
      <c r="AHE83" s="13"/>
      <c r="AHF83" s="13"/>
      <c r="AHG83" s="13"/>
      <c r="AHH83" s="13"/>
      <c r="AHI83" s="13"/>
      <c r="AHJ83" s="13"/>
      <c r="AHK83" s="13"/>
      <c r="AHL83" s="13"/>
      <c r="AHM83" s="13"/>
      <c r="AHN83" s="13"/>
      <c r="AHO83" s="13"/>
      <c r="AHP83" s="13"/>
      <c r="AHQ83" s="13"/>
      <c r="AHR83" s="13"/>
      <c r="AHS83" s="13"/>
      <c r="AHT83" s="13"/>
      <c r="AHU83" s="13"/>
      <c r="AHV83" s="13"/>
      <c r="AHW83" s="13"/>
      <c r="AHX83" s="13"/>
      <c r="AHY83" s="13"/>
      <c r="AHZ83" s="13"/>
      <c r="AIA83" s="13"/>
      <c r="AIB83" s="13"/>
      <c r="AIC83" s="13"/>
      <c r="AID83" s="13"/>
      <c r="AIE83" s="13"/>
      <c r="AIF83" s="13"/>
      <c r="AIG83" s="13"/>
      <c r="AIH83" s="13"/>
      <c r="AII83" s="13"/>
      <c r="AIJ83" s="13"/>
      <c r="AIK83" s="13"/>
      <c r="AIL83" s="13"/>
      <c r="AIM83" s="13"/>
      <c r="AIN83" s="13"/>
      <c r="AIO83" s="13"/>
      <c r="AIP83" s="13"/>
      <c r="AIQ83" s="13"/>
      <c r="AIR83" s="13"/>
      <c r="AIS83" s="13"/>
      <c r="AIT83" s="13"/>
      <c r="AIU83" s="13"/>
      <c r="AIV83" s="13"/>
      <c r="AIW83" s="13"/>
      <c r="AIX83" s="13"/>
      <c r="AIY83" s="13"/>
      <c r="AIZ83" s="13"/>
      <c r="AJA83" s="13"/>
      <c r="AJB83" s="13"/>
      <c r="AJC83" s="13"/>
      <c r="AJD83" s="13"/>
      <c r="AJE83" s="13"/>
      <c r="AJF83" s="13"/>
      <c r="AJG83" s="13"/>
      <c r="AJH83" s="13"/>
      <c r="AJI83" s="13"/>
      <c r="AJJ83" s="13"/>
      <c r="AJK83" s="13"/>
      <c r="AJL83" s="13"/>
      <c r="AJM83" s="13"/>
      <c r="AJN83" s="13"/>
      <c r="AJO83" s="13"/>
      <c r="AJP83" s="13"/>
      <c r="AJQ83" s="13"/>
      <c r="AJR83" s="13"/>
      <c r="AJS83" s="13"/>
      <c r="AJT83" s="13"/>
      <c r="AJU83" s="13"/>
      <c r="AJV83" s="13"/>
      <c r="AJW83" s="13"/>
      <c r="AJX83" s="13"/>
      <c r="AJY83" s="13"/>
      <c r="AJZ83" s="13"/>
      <c r="AKA83" s="13"/>
      <c r="AKB83" s="13"/>
      <c r="AKC83" s="13"/>
      <c r="AKD83" s="13"/>
      <c r="AKE83" s="13"/>
      <c r="AKF83" s="13"/>
      <c r="AKG83" s="13"/>
      <c r="AKH83" s="13"/>
      <c r="AKI83" s="13"/>
      <c r="AKJ83" s="13"/>
      <c r="AKK83" s="13"/>
      <c r="AKL83" s="13"/>
      <c r="AKM83" s="13"/>
      <c r="AKN83" s="13"/>
      <c r="AKO83" s="13"/>
      <c r="AKP83" s="13"/>
      <c r="AKQ83" s="13"/>
      <c r="AKR83" s="13"/>
      <c r="AKS83" s="13"/>
      <c r="AKT83" s="13"/>
      <c r="AKU83" s="13"/>
      <c r="AKV83" s="13"/>
      <c r="AKW83" s="13"/>
      <c r="AKX83" s="13"/>
      <c r="AKY83" s="13"/>
      <c r="AKZ83" s="13"/>
      <c r="ALA83" s="13"/>
      <c r="ALB83" s="13"/>
      <c r="ALC83" s="13"/>
      <c r="ALD83" s="13"/>
      <c r="ALE83" s="13"/>
      <c r="ALF83" s="13"/>
      <c r="ALG83" s="13"/>
      <c r="ALH83" s="13"/>
      <c r="ALI83" s="13"/>
      <c r="ALJ83" s="13"/>
      <c r="ALK83" s="13"/>
      <c r="ALL83" s="13"/>
      <c r="ALM83" s="13"/>
      <c r="ALN83" s="13"/>
      <c r="ALO83" s="13"/>
      <c r="ALP83" s="13"/>
      <c r="ALQ83" s="13"/>
      <c r="ALR83" s="13"/>
      <c r="ALS83" s="13"/>
      <c r="ALT83" s="13"/>
      <c r="ALU83" s="13"/>
      <c r="ALV83" s="13"/>
      <c r="ALW83" s="13"/>
      <c r="ALX83" s="13"/>
      <c r="ALY83" s="13"/>
      <c r="ALZ83" s="13"/>
      <c r="AMA83" s="13"/>
      <c r="AMB83" s="13"/>
      <c r="AMC83" s="13"/>
      <c r="AMD83" s="13"/>
      <c r="AME83" s="13"/>
      <c r="AMF83" s="13"/>
      <c r="AMG83" s="13"/>
      <c r="AMH83" s="13"/>
      <c r="AMI83" s="13"/>
      <c r="AMJ83" s="13"/>
      <c r="AMK83" s="13"/>
      <c r="AML83" s="133"/>
      <c r="AMM83" s="133"/>
      <c r="AMN83" s="133"/>
      <c r="AMO83" s="133"/>
      <c r="AMP83" s="133"/>
      <c r="AMQ83" s="133"/>
      <c r="AMR83" s="133"/>
      <c r="AMS83" s="133"/>
      <c r="AMT83" s="133"/>
      <c r="AMU83" s="133"/>
      <c r="AMV83" s="133"/>
      <c r="AMW83" s="133"/>
      <c r="AMX83" s="133"/>
      <c r="AMY83" s="133"/>
      <c r="AMZ83" s="133"/>
      <c r="ANA83" s="133"/>
      <c r="ANB83" s="133"/>
      <c r="ANC83" s="133"/>
      <c r="AND83" s="133"/>
      <c r="ANE83" s="133"/>
      <c r="ANF83" s="133"/>
      <c r="ANG83" s="133"/>
      <c r="ANH83" s="133"/>
      <c r="ANI83" s="133"/>
      <c r="ANJ83" s="133"/>
      <c r="ANK83" s="133"/>
      <c r="ANL83" s="133"/>
      <c r="ANM83" s="133"/>
      <c r="ANN83" s="133"/>
      <c r="ANO83" s="133"/>
      <c r="ANP83" s="133"/>
      <c r="ANQ83" s="133"/>
      <c r="ANR83" s="133"/>
      <c r="ANS83" s="133"/>
      <c r="ANT83" s="133"/>
      <c r="ANU83" s="133"/>
      <c r="ANV83" s="133"/>
      <c r="ANW83" s="133"/>
      <c r="ANX83" s="133"/>
      <c r="ANY83" s="133"/>
      <c r="ANZ83" s="133"/>
      <c r="AOA83" s="133"/>
      <c r="AOB83" s="133"/>
      <c r="AOC83" s="133"/>
      <c r="AOD83" s="133"/>
      <c r="AOE83" s="133"/>
      <c r="AOF83" s="133"/>
      <c r="AOG83" s="133"/>
      <c r="AOH83" s="133"/>
      <c r="AOI83" s="133"/>
      <c r="AOJ83" s="133"/>
      <c r="AOK83" s="133"/>
      <c r="AOL83" s="133"/>
      <c r="AOM83" s="133"/>
      <c r="AON83" s="133"/>
      <c r="AOO83" s="133"/>
      <c r="AOP83" s="133"/>
      <c r="AOQ83" s="133"/>
      <c r="AOR83" s="133"/>
      <c r="AOS83" s="133"/>
      <c r="AOT83" s="133"/>
      <c r="AOU83" s="133"/>
      <c r="AOV83" s="133"/>
      <c r="AOW83" s="133"/>
      <c r="AOX83" s="133"/>
      <c r="AOY83" s="133"/>
      <c r="AOZ83" s="133"/>
      <c r="APA83" s="133"/>
      <c r="APB83" s="133"/>
      <c r="APC83" s="133"/>
      <c r="APD83" s="133"/>
      <c r="APE83" s="133"/>
      <c r="APF83" s="133"/>
      <c r="APG83" s="133"/>
      <c r="APH83" s="133"/>
      <c r="API83" s="133"/>
      <c r="APJ83" s="133"/>
      <c r="APK83" s="133"/>
      <c r="APL83" s="133"/>
      <c r="APM83" s="133"/>
      <c r="APN83" s="133"/>
      <c r="APO83" s="133"/>
      <c r="APP83" s="133"/>
      <c r="APQ83" s="133"/>
      <c r="APR83" s="133"/>
      <c r="APS83" s="133"/>
      <c r="APT83" s="133"/>
      <c r="APU83" s="133"/>
      <c r="APV83" s="133"/>
      <c r="APW83" s="133"/>
      <c r="APX83" s="133"/>
      <c r="APY83" s="133"/>
      <c r="APZ83" s="133"/>
      <c r="AQA83" s="133"/>
      <c r="AQB83" s="133"/>
      <c r="AQC83" s="133"/>
      <c r="AQD83" s="133"/>
      <c r="AQE83" s="133"/>
      <c r="AQF83" s="133"/>
      <c r="AQG83" s="133"/>
      <c r="AQH83" s="133"/>
      <c r="AQI83" s="133"/>
      <c r="AQJ83" s="133"/>
      <c r="AQK83" s="133"/>
      <c r="AQL83" s="133"/>
      <c r="AQM83" s="133"/>
      <c r="AQN83" s="133"/>
      <c r="AQO83" s="133"/>
      <c r="AQP83" s="133"/>
      <c r="AQQ83" s="133"/>
      <c r="AQR83" s="133"/>
      <c r="AQS83" s="133"/>
      <c r="AQT83" s="133"/>
      <c r="AQU83" s="133"/>
      <c r="AQV83" s="133"/>
      <c r="AQW83" s="133"/>
      <c r="AQX83" s="133"/>
      <c r="AQY83" s="133"/>
      <c r="AQZ83" s="133"/>
      <c r="ARA83" s="133"/>
      <c r="ARB83" s="133"/>
      <c r="ARC83" s="133"/>
      <c r="ARD83" s="133"/>
      <c r="ARE83" s="133"/>
      <c r="ARF83" s="133"/>
      <c r="ARG83" s="133"/>
      <c r="ARH83" s="133"/>
      <c r="ARI83" s="133"/>
      <c r="ARJ83" s="133"/>
      <c r="ARK83" s="133"/>
      <c r="ARL83" s="133"/>
      <c r="ARM83" s="133"/>
      <c r="ARN83" s="133"/>
      <c r="ARO83" s="133"/>
      <c r="ARP83" s="133"/>
      <c r="ARQ83" s="133"/>
      <c r="ARR83" s="133"/>
      <c r="ARS83" s="133"/>
      <c r="ART83" s="133"/>
      <c r="ARU83" s="133"/>
      <c r="ARV83" s="133"/>
      <c r="ARW83" s="133"/>
      <c r="ARX83" s="133"/>
      <c r="ARY83" s="133"/>
      <c r="ARZ83" s="133"/>
      <c r="ASA83" s="133"/>
      <c r="ASB83" s="133"/>
      <c r="ASC83" s="133"/>
      <c r="ASD83" s="133"/>
      <c r="ASE83" s="133"/>
      <c r="ASF83" s="133"/>
      <c r="ASG83" s="133"/>
      <c r="ASH83" s="133"/>
      <c r="ASI83" s="133"/>
      <c r="ASJ83" s="133"/>
      <c r="ASK83" s="133"/>
      <c r="ASL83" s="133"/>
      <c r="ASM83" s="133"/>
      <c r="ASN83" s="133"/>
      <c r="ASO83" s="133"/>
      <c r="ASP83" s="133"/>
      <c r="ASQ83" s="133"/>
      <c r="ASR83" s="133"/>
      <c r="ASS83" s="133"/>
      <c r="AST83" s="133"/>
      <c r="ASU83" s="133"/>
      <c r="ASV83" s="133"/>
      <c r="ASW83" s="133"/>
      <c r="ASX83" s="133"/>
      <c r="ASY83" s="133"/>
      <c r="ASZ83" s="133"/>
      <c r="ATA83" s="133"/>
      <c r="ATB83" s="133"/>
      <c r="ATC83" s="133"/>
      <c r="ATD83" s="133"/>
      <c r="ATE83" s="133"/>
      <c r="ATF83" s="133"/>
      <c r="ATG83" s="133"/>
      <c r="ATH83" s="133"/>
      <c r="ATI83" s="133"/>
      <c r="ATJ83" s="133"/>
      <c r="ATK83" s="133"/>
      <c r="ATL83" s="133"/>
      <c r="ATM83" s="133"/>
      <c r="ATN83" s="133"/>
      <c r="ATO83" s="133"/>
      <c r="ATP83" s="133"/>
      <c r="ATQ83" s="133"/>
      <c r="ATR83" s="133"/>
      <c r="ATS83" s="133"/>
      <c r="ATT83" s="133"/>
      <c r="ATU83" s="133"/>
      <c r="ATV83" s="133"/>
      <c r="ATW83" s="133"/>
      <c r="ATX83" s="133"/>
      <c r="ATY83" s="133"/>
      <c r="ATZ83" s="133"/>
      <c r="AUA83" s="133"/>
      <c r="AUB83" s="133"/>
      <c r="AUC83" s="133"/>
      <c r="AUD83" s="133"/>
      <c r="AUE83" s="133"/>
      <c r="AUF83" s="133"/>
      <c r="AUG83" s="133"/>
      <c r="AUH83" s="133"/>
      <c r="AUI83" s="133"/>
      <c r="AUJ83" s="133"/>
      <c r="AUK83" s="133"/>
      <c r="AUL83" s="133"/>
      <c r="AUM83" s="133"/>
      <c r="AUN83" s="133"/>
      <c r="AUO83" s="133"/>
      <c r="AUP83" s="133"/>
      <c r="AUQ83" s="133"/>
      <c r="AUR83" s="133"/>
      <c r="AUS83" s="133"/>
      <c r="AUT83" s="133"/>
      <c r="AUU83" s="133"/>
      <c r="AUV83" s="133"/>
      <c r="AUW83" s="133"/>
      <c r="AUX83" s="133"/>
      <c r="AUY83" s="133"/>
      <c r="AUZ83" s="133"/>
      <c r="AVA83" s="133"/>
      <c r="AVB83" s="133"/>
      <c r="AVC83" s="133"/>
      <c r="AVD83" s="133"/>
      <c r="AVE83" s="133"/>
      <c r="AVF83" s="133"/>
      <c r="AVG83" s="133"/>
      <c r="AVH83" s="133"/>
      <c r="AVI83" s="133"/>
      <c r="AVJ83" s="133"/>
      <c r="AVK83" s="133"/>
      <c r="AVL83" s="133"/>
      <c r="AVM83" s="133"/>
      <c r="AVN83" s="133"/>
      <c r="AVO83" s="133"/>
      <c r="AVP83" s="133"/>
      <c r="AVQ83" s="133"/>
      <c r="AVR83" s="133"/>
      <c r="AVS83" s="133"/>
      <c r="AVT83" s="133"/>
      <c r="AVU83" s="133"/>
      <c r="AVV83" s="133"/>
      <c r="AVW83" s="133"/>
      <c r="AVX83" s="133"/>
      <c r="AVY83" s="133"/>
      <c r="AVZ83" s="133"/>
      <c r="AWA83" s="133"/>
      <c r="AWB83" s="133"/>
      <c r="AWC83" s="133"/>
      <c r="AWD83" s="133"/>
      <c r="AWE83" s="133"/>
      <c r="AWF83" s="133"/>
      <c r="AWG83" s="133"/>
      <c r="AWH83" s="133"/>
      <c r="AWI83" s="133"/>
      <c r="AWJ83" s="133"/>
      <c r="AWK83" s="133"/>
      <c r="AWL83" s="133"/>
      <c r="AWM83" s="133"/>
      <c r="AWN83" s="133"/>
      <c r="AWO83" s="133"/>
      <c r="AWP83" s="133"/>
      <c r="AWQ83" s="133"/>
      <c r="AWR83" s="133"/>
      <c r="AWS83" s="133"/>
      <c r="AWT83" s="133"/>
      <c r="AWU83" s="133"/>
      <c r="AWV83" s="133"/>
      <c r="AWW83" s="133"/>
      <c r="AWX83" s="133"/>
      <c r="AWY83" s="133"/>
      <c r="AWZ83" s="133"/>
      <c r="AXA83" s="133"/>
      <c r="AXB83" s="133"/>
      <c r="AXC83" s="133"/>
      <c r="AXD83" s="133"/>
      <c r="AXE83" s="133"/>
      <c r="AXF83" s="133"/>
      <c r="AXG83" s="133"/>
      <c r="AXH83" s="133"/>
      <c r="AXI83" s="133"/>
      <c r="AXJ83" s="133"/>
      <c r="AXK83" s="133"/>
      <c r="AXL83" s="133"/>
      <c r="AXM83" s="133"/>
      <c r="AXN83" s="133"/>
      <c r="AXO83" s="133"/>
      <c r="AXP83" s="133"/>
      <c r="AXQ83" s="133"/>
      <c r="AXR83" s="133"/>
      <c r="AXS83" s="133"/>
      <c r="AXT83" s="133"/>
      <c r="AXU83" s="133"/>
      <c r="AXV83" s="133"/>
      <c r="AXW83" s="133"/>
      <c r="AXX83" s="133"/>
      <c r="AXY83" s="133"/>
      <c r="AXZ83" s="133"/>
      <c r="AYA83" s="133"/>
      <c r="AYB83" s="133"/>
      <c r="AYC83" s="133"/>
      <c r="AYD83" s="133"/>
      <c r="AYE83" s="133"/>
      <c r="AYF83" s="133"/>
      <c r="AYG83" s="133"/>
      <c r="AYH83" s="133"/>
      <c r="AYI83" s="133"/>
      <c r="AYJ83" s="133"/>
      <c r="AYK83" s="133"/>
      <c r="AYL83" s="133"/>
      <c r="AYM83" s="133"/>
      <c r="AYN83" s="133"/>
      <c r="AYO83" s="133"/>
      <c r="AYP83" s="133"/>
      <c r="AYQ83" s="133"/>
      <c r="AYR83" s="133"/>
      <c r="AYS83" s="133"/>
      <c r="AYT83" s="133"/>
      <c r="AYU83" s="133"/>
      <c r="AYV83" s="133"/>
      <c r="AYW83" s="133"/>
      <c r="AYX83" s="133"/>
      <c r="AYY83" s="133"/>
      <c r="AYZ83" s="133"/>
      <c r="AZA83" s="133"/>
      <c r="AZB83" s="133"/>
      <c r="AZC83" s="133"/>
      <c r="AZD83" s="133"/>
      <c r="AZE83" s="133"/>
      <c r="AZF83" s="133"/>
      <c r="AZG83" s="133"/>
      <c r="AZH83" s="133"/>
      <c r="AZI83" s="133"/>
      <c r="AZJ83" s="133"/>
      <c r="AZK83" s="133"/>
      <c r="AZL83" s="133"/>
      <c r="AZM83" s="133"/>
      <c r="AZN83" s="133"/>
      <c r="AZO83" s="133"/>
      <c r="AZP83" s="133"/>
      <c r="AZQ83" s="133"/>
      <c r="AZR83" s="133"/>
      <c r="AZS83" s="133"/>
      <c r="AZT83" s="133"/>
      <c r="AZU83" s="133"/>
      <c r="AZV83" s="133"/>
      <c r="AZW83" s="133"/>
      <c r="AZX83" s="133"/>
      <c r="AZY83" s="133"/>
      <c r="AZZ83" s="133"/>
      <c r="BAA83" s="133"/>
      <c r="BAB83" s="133"/>
      <c r="BAC83" s="133"/>
      <c r="BAD83" s="133"/>
      <c r="BAE83" s="133"/>
      <c r="BAF83" s="133"/>
      <c r="BAG83" s="133"/>
      <c r="BAH83" s="133"/>
      <c r="BAI83" s="133"/>
      <c r="BAJ83" s="133"/>
      <c r="BAK83" s="133"/>
      <c r="BAL83" s="133"/>
      <c r="BAM83" s="133"/>
      <c r="BAN83" s="133"/>
      <c r="BAO83" s="133"/>
      <c r="BAP83" s="133"/>
      <c r="BAQ83" s="133"/>
      <c r="BAR83" s="133"/>
      <c r="BAS83" s="133"/>
      <c r="BAT83" s="133"/>
      <c r="BAU83" s="133"/>
      <c r="BAV83" s="133"/>
      <c r="BAW83" s="133"/>
      <c r="BAX83" s="133"/>
      <c r="BAY83" s="133"/>
      <c r="BAZ83" s="133"/>
      <c r="BBA83" s="133"/>
      <c r="BBB83" s="133"/>
      <c r="BBC83" s="133"/>
      <c r="BBD83" s="133"/>
      <c r="BBE83" s="133"/>
      <c r="BBF83" s="133"/>
      <c r="BBG83" s="133"/>
      <c r="BBH83" s="133"/>
      <c r="BBI83" s="133"/>
      <c r="BBJ83" s="133"/>
      <c r="BBK83" s="133"/>
      <c r="BBL83" s="133"/>
      <c r="BBM83" s="133"/>
      <c r="BBN83" s="133"/>
      <c r="BBO83" s="133"/>
      <c r="BBP83" s="133"/>
      <c r="BBQ83" s="133"/>
      <c r="BBR83" s="133"/>
      <c r="BBS83" s="133"/>
      <c r="BBT83" s="133"/>
      <c r="BBU83" s="133"/>
      <c r="BBV83" s="133"/>
      <c r="BBW83" s="133"/>
      <c r="BBX83" s="133"/>
      <c r="BBY83" s="133"/>
      <c r="BBZ83" s="133"/>
      <c r="BCA83" s="133"/>
      <c r="BCB83" s="133"/>
      <c r="BCC83" s="133"/>
      <c r="BCD83" s="133"/>
      <c r="BCE83" s="133"/>
      <c r="BCF83" s="133"/>
      <c r="BCG83" s="133"/>
      <c r="BCH83" s="133"/>
      <c r="BCI83" s="133"/>
      <c r="BCJ83" s="133"/>
      <c r="BCK83" s="133"/>
      <c r="BCL83" s="133"/>
      <c r="BCM83" s="133"/>
      <c r="BCN83" s="133"/>
      <c r="BCO83" s="133"/>
      <c r="BCP83" s="133"/>
      <c r="BCQ83" s="133"/>
      <c r="BCR83" s="133"/>
      <c r="BCS83" s="133"/>
      <c r="BCT83" s="133"/>
      <c r="BCU83" s="133"/>
      <c r="BCV83" s="133"/>
      <c r="BCW83" s="133"/>
      <c r="BCX83" s="133"/>
      <c r="BCY83" s="133"/>
      <c r="BCZ83" s="133"/>
      <c r="BDA83" s="133"/>
      <c r="BDB83" s="133"/>
      <c r="BDC83" s="133"/>
      <c r="BDD83" s="133"/>
      <c r="BDE83" s="133"/>
      <c r="BDF83" s="133"/>
      <c r="BDG83" s="133"/>
      <c r="BDH83" s="133"/>
      <c r="BDI83" s="133"/>
      <c r="BDJ83" s="133"/>
      <c r="BDK83" s="133"/>
      <c r="BDL83" s="133"/>
      <c r="BDM83" s="133"/>
      <c r="BDN83" s="133"/>
      <c r="BDO83" s="133"/>
      <c r="BDP83" s="133"/>
      <c r="BDQ83" s="133"/>
      <c r="BDR83" s="133"/>
      <c r="BDS83" s="133"/>
      <c r="BDT83" s="133"/>
      <c r="BDU83" s="133"/>
      <c r="BDV83" s="133"/>
      <c r="BDW83" s="133"/>
      <c r="BDX83" s="133"/>
      <c r="BDY83" s="133"/>
      <c r="BDZ83" s="133"/>
      <c r="BEA83" s="133"/>
      <c r="BEB83" s="133"/>
      <c r="BEC83" s="133"/>
      <c r="BED83" s="133"/>
      <c r="BEE83" s="133"/>
      <c r="BEF83" s="133"/>
      <c r="BEG83" s="133"/>
      <c r="BEH83" s="133"/>
      <c r="BEI83" s="133"/>
      <c r="BEJ83" s="133"/>
      <c r="BEK83" s="133"/>
      <c r="BEL83" s="133"/>
      <c r="BEM83" s="133"/>
      <c r="BEN83" s="133"/>
      <c r="BEO83" s="133"/>
      <c r="BEP83" s="133"/>
      <c r="BEQ83" s="133"/>
      <c r="BER83" s="133"/>
      <c r="BES83" s="133"/>
      <c r="BET83" s="133"/>
      <c r="BEU83" s="133"/>
      <c r="BEV83" s="133"/>
      <c r="BEW83" s="133"/>
      <c r="BEX83" s="133"/>
      <c r="BEY83" s="133"/>
      <c r="BEZ83" s="133"/>
      <c r="BFA83" s="133"/>
      <c r="BFB83" s="133"/>
      <c r="BFC83" s="133"/>
      <c r="BFD83" s="133"/>
      <c r="BFE83" s="133"/>
      <c r="BFF83" s="133"/>
      <c r="BFG83" s="133"/>
      <c r="BFH83" s="133"/>
      <c r="BFI83" s="133"/>
      <c r="BFJ83" s="133"/>
      <c r="BFK83" s="133"/>
      <c r="BFL83" s="133"/>
      <c r="BFM83" s="133"/>
      <c r="BFN83" s="133"/>
      <c r="BFO83" s="133"/>
      <c r="BFP83" s="133"/>
      <c r="BFQ83" s="133"/>
      <c r="BFR83" s="133"/>
      <c r="BFS83" s="133"/>
      <c r="BFT83" s="133"/>
      <c r="BFU83" s="133"/>
      <c r="BFV83" s="133"/>
      <c r="BFW83" s="133"/>
      <c r="BFX83" s="133"/>
      <c r="BFY83" s="133"/>
      <c r="BFZ83" s="133"/>
      <c r="BGA83" s="133"/>
      <c r="BGB83" s="133"/>
      <c r="BGC83" s="133"/>
      <c r="BGD83" s="133"/>
      <c r="BGE83" s="133"/>
      <c r="BGF83" s="133"/>
      <c r="BGG83" s="133"/>
      <c r="BGH83" s="133"/>
      <c r="BGI83" s="133"/>
      <c r="BGJ83" s="133"/>
      <c r="BGK83" s="133"/>
      <c r="BGL83" s="133"/>
      <c r="BGM83" s="133"/>
      <c r="BGN83" s="133"/>
      <c r="BGO83" s="133"/>
      <c r="BGP83" s="133"/>
      <c r="BGQ83" s="133"/>
      <c r="BGR83" s="133"/>
      <c r="BGS83" s="133"/>
      <c r="BGT83" s="133"/>
      <c r="BGU83" s="133"/>
      <c r="BGV83" s="133"/>
      <c r="BGW83" s="133"/>
      <c r="BGX83" s="133"/>
      <c r="BGY83" s="133"/>
      <c r="BGZ83" s="133"/>
      <c r="BHA83" s="133"/>
      <c r="BHB83" s="133"/>
      <c r="BHC83" s="133"/>
      <c r="BHD83" s="133"/>
      <c r="BHE83" s="133"/>
      <c r="BHF83" s="133"/>
      <c r="BHG83" s="133"/>
      <c r="BHH83" s="133"/>
      <c r="BHI83" s="133"/>
      <c r="BHJ83" s="133"/>
      <c r="BHK83" s="133"/>
      <c r="BHL83" s="133"/>
      <c r="BHM83" s="133"/>
      <c r="BHN83" s="133"/>
      <c r="BHO83" s="133"/>
      <c r="BHP83" s="133"/>
      <c r="BHQ83" s="133"/>
      <c r="BHR83" s="133"/>
      <c r="BHS83" s="133"/>
      <c r="BHT83" s="133"/>
      <c r="BHU83" s="133"/>
      <c r="BHV83" s="133"/>
      <c r="BHW83" s="133"/>
      <c r="BHX83" s="133"/>
      <c r="BHY83" s="133"/>
      <c r="BHZ83" s="133"/>
      <c r="BIA83" s="133"/>
      <c r="BIB83" s="133"/>
      <c r="BIC83" s="133"/>
      <c r="BID83" s="133"/>
      <c r="BIE83" s="133"/>
      <c r="BIF83" s="133"/>
      <c r="BIG83" s="133"/>
      <c r="BIH83" s="133"/>
      <c r="BII83" s="133"/>
      <c r="BIJ83" s="133"/>
      <c r="BIK83" s="133"/>
      <c r="BIL83" s="133"/>
      <c r="BIM83" s="133"/>
      <c r="BIN83" s="133"/>
      <c r="BIO83" s="133"/>
      <c r="BIP83" s="133"/>
      <c r="BIQ83" s="133"/>
      <c r="BIR83" s="133"/>
      <c r="BIS83" s="133"/>
      <c r="BIT83" s="133"/>
      <c r="BIU83" s="133"/>
      <c r="BIV83" s="133"/>
      <c r="BIW83" s="133"/>
      <c r="BIX83" s="133"/>
      <c r="BIY83" s="133"/>
      <c r="BIZ83" s="133"/>
      <c r="BJA83" s="133"/>
      <c r="BJB83" s="133"/>
      <c r="BJC83" s="133"/>
      <c r="BJD83" s="133"/>
      <c r="BJE83" s="133"/>
      <c r="BJF83" s="133"/>
      <c r="BJG83" s="133"/>
      <c r="BJH83" s="133"/>
      <c r="BJI83" s="133"/>
      <c r="BJJ83" s="133"/>
      <c r="BJK83" s="133"/>
      <c r="BJL83" s="133"/>
      <c r="BJM83" s="133"/>
      <c r="BJN83" s="133"/>
      <c r="BJO83" s="133"/>
      <c r="BJP83" s="133"/>
      <c r="BJQ83" s="133"/>
      <c r="BJR83" s="133"/>
      <c r="BJS83" s="133"/>
      <c r="BJT83" s="133"/>
      <c r="BJU83" s="133"/>
      <c r="BJV83" s="133"/>
      <c r="BJW83" s="133"/>
      <c r="BJX83" s="133"/>
      <c r="BJY83" s="133"/>
      <c r="BJZ83" s="133"/>
      <c r="BKA83" s="133"/>
      <c r="BKB83" s="133"/>
      <c r="BKC83" s="133"/>
      <c r="BKD83" s="133"/>
      <c r="BKE83" s="133"/>
      <c r="BKF83" s="133"/>
      <c r="BKG83" s="133"/>
      <c r="BKH83" s="133"/>
      <c r="BKI83" s="133"/>
      <c r="BKJ83" s="133"/>
      <c r="BKK83" s="133"/>
      <c r="BKL83" s="133"/>
      <c r="BKM83" s="133"/>
      <c r="BKN83" s="133"/>
      <c r="BKO83" s="133"/>
      <c r="BKP83" s="133"/>
      <c r="BKQ83" s="133"/>
      <c r="BKR83" s="133"/>
      <c r="BKS83" s="133"/>
      <c r="BKT83" s="133"/>
      <c r="BKU83" s="133"/>
      <c r="BKV83" s="133"/>
      <c r="BKW83" s="133"/>
      <c r="BKX83" s="133"/>
      <c r="BKY83" s="133"/>
      <c r="BKZ83" s="133"/>
      <c r="BLA83" s="133"/>
      <c r="BLB83" s="133"/>
      <c r="BLC83" s="133"/>
      <c r="BLD83" s="133"/>
      <c r="BLE83" s="133"/>
      <c r="BLF83" s="133"/>
      <c r="BLG83" s="133"/>
      <c r="BLH83" s="133"/>
      <c r="BLI83" s="133"/>
      <c r="BLJ83" s="133"/>
      <c r="BLK83" s="133"/>
      <c r="BLL83" s="133"/>
      <c r="BLM83" s="133"/>
      <c r="BLN83" s="133"/>
      <c r="BLO83" s="133"/>
      <c r="BLP83" s="133"/>
      <c r="BLQ83" s="133"/>
      <c r="BLR83" s="133"/>
      <c r="BLS83" s="133"/>
      <c r="BLT83" s="133"/>
      <c r="BLU83" s="133"/>
      <c r="BLV83" s="133"/>
      <c r="BLW83" s="133"/>
      <c r="BLX83" s="133"/>
      <c r="BLY83" s="133"/>
      <c r="BLZ83" s="133"/>
      <c r="BMA83" s="133"/>
      <c r="BMB83" s="133"/>
      <c r="BMC83" s="133"/>
      <c r="BMD83" s="133"/>
      <c r="BME83" s="133"/>
      <c r="BMF83" s="133"/>
      <c r="BMG83" s="133"/>
      <c r="BMH83" s="133"/>
      <c r="BMI83" s="133"/>
      <c r="BMJ83" s="133"/>
      <c r="BMK83" s="133"/>
      <c r="BML83" s="133"/>
      <c r="BMM83" s="133"/>
      <c r="BMN83" s="133"/>
      <c r="BMO83" s="133"/>
      <c r="BMP83" s="133"/>
      <c r="BMQ83" s="133"/>
      <c r="BMR83" s="133"/>
      <c r="BMS83" s="133"/>
      <c r="BMT83" s="133"/>
      <c r="BMU83" s="133"/>
      <c r="BMV83" s="133"/>
      <c r="BMW83" s="133"/>
      <c r="BMX83" s="133"/>
      <c r="BMY83" s="133"/>
      <c r="BMZ83" s="133"/>
      <c r="BNA83" s="133"/>
      <c r="BNB83" s="133"/>
      <c r="BNC83" s="133"/>
      <c r="BND83" s="133"/>
      <c r="BNE83" s="133"/>
      <c r="BNF83" s="133"/>
      <c r="BNG83" s="133"/>
      <c r="BNH83" s="133"/>
      <c r="BNI83" s="133"/>
      <c r="BNJ83" s="133"/>
      <c r="BNK83" s="133"/>
      <c r="BNL83" s="133"/>
      <c r="BNM83" s="133"/>
      <c r="BNN83" s="133"/>
      <c r="BNO83" s="133"/>
      <c r="BNP83" s="133"/>
      <c r="BNQ83" s="133"/>
      <c r="BNR83" s="133"/>
      <c r="BNS83" s="133"/>
      <c r="BNT83" s="133"/>
      <c r="BNU83" s="133"/>
      <c r="BNV83" s="133"/>
      <c r="BNW83" s="133"/>
      <c r="BNX83" s="133"/>
      <c r="BNY83" s="133"/>
      <c r="BNZ83" s="133"/>
      <c r="BOA83" s="133"/>
      <c r="BOB83" s="133"/>
      <c r="BOC83" s="133"/>
      <c r="BOD83" s="133"/>
      <c r="BOE83" s="133"/>
      <c r="BOF83" s="133"/>
      <c r="BOG83" s="133"/>
      <c r="BOH83" s="133"/>
      <c r="BOI83" s="133"/>
      <c r="BOJ83" s="133"/>
      <c r="BOK83" s="133"/>
      <c r="BOL83" s="133"/>
      <c r="BOM83" s="133"/>
      <c r="BON83" s="133"/>
      <c r="BOO83" s="133"/>
      <c r="BOP83" s="133"/>
      <c r="BOQ83" s="133"/>
      <c r="BOR83" s="133"/>
      <c r="BOS83" s="133"/>
      <c r="BOT83" s="133"/>
      <c r="BOU83" s="133"/>
      <c r="BOV83" s="133"/>
      <c r="BOW83" s="133"/>
      <c r="BOX83" s="133"/>
      <c r="BOY83" s="133"/>
      <c r="BOZ83" s="133"/>
      <c r="BPA83" s="133"/>
      <c r="BPB83" s="133"/>
      <c r="BPC83" s="133"/>
      <c r="BPD83" s="133"/>
      <c r="BPE83" s="133"/>
      <c r="BPF83" s="133"/>
      <c r="BPG83" s="133"/>
      <c r="BPH83" s="133"/>
      <c r="BPI83" s="133"/>
      <c r="BPJ83" s="133"/>
      <c r="BPK83" s="133"/>
      <c r="BPL83" s="133"/>
      <c r="BPM83" s="133"/>
      <c r="BPN83" s="133"/>
      <c r="BPO83" s="133"/>
      <c r="BPP83" s="133"/>
      <c r="BPQ83" s="133"/>
      <c r="BPR83" s="133"/>
      <c r="BPS83" s="133"/>
      <c r="BPT83" s="133"/>
      <c r="BPU83" s="133"/>
      <c r="BPV83" s="133"/>
      <c r="BPW83" s="133"/>
      <c r="BPX83" s="133"/>
      <c r="BPY83" s="133"/>
      <c r="BPZ83" s="133"/>
      <c r="BQA83" s="133"/>
      <c r="BQB83" s="133"/>
      <c r="BQC83" s="133"/>
      <c r="BQD83" s="133"/>
      <c r="BQE83" s="133"/>
      <c r="BQF83" s="133"/>
      <c r="BQG83" s="133"/>
      <c r="BQH83" s="133"/>
      <c r="BQI83" s="133"/>
      <c r="BQJ83" s="133"/>
      <c r="BQK83" s="133"/>
      <c r="BQL83" s="133"/>
      <c r="BQM83" s="133"/>
      <c r="BQN83" s="133"/>
      <c r="BQO83" s="133"/>
      <c r="BQP83" s="133"/>
      <c r="BQQ83" s="133"/>
      <c r="BQR83" s="133"/>
      <c r="BQS83" s="133"/>
      <c r="BQT83" s="133"/>
      <c r="BQU83" s="133"/>
      <c r="BQV83" s="133"/>
      <c r="BQW83" s="133"/>
      <c r="BQX83" s="133"/>
      <c r="BQY83" s="133"/>
      <c r="BQZ83" s="133"/>
      <c r="BRA83" s="133"/>
      <c r="BRB83" s="133"/>
      <c r="BRC83" s="133"/>
      <c r="BRD83" s="133"/>
      <c r="BRE83" s="133"/>
      <c r="BRF83" s="133"/>
      <c r="BRG83" s="133"/>
      <c r="BRH83" s="133"/>
      <c r="BRI83" s="133"/>
      <c r="BRJ83" s="133"/>
      <c r="BRK83" s="133"/>
      <c r="BRL83" s="133"/>
      <c r="BRM83" s="133"/>
      <c r="BRN83" s="133"/>
      <c r="BRO83" s="133"/>
      <c r="BRP83" s="133"/>
      <c r="BRQ83" s="133"/>
      <c r="BRR83" s="133"/>
      <c r="BRS83" s="133"/>
      <c r="BRT83" s="133"/>
      <c r="BRU83" s="133"/>
      <c r="BRV83" s="133"/>
      <c r="BRW83" s="133"/>
      <c r="BRX83" s="133"/>
      <c r="BRY83" s="133"/>
      <c r="BRZ83" s="133"/>
      <c r="BSA83" s="133"/>
      <c r="BSB83" s="133"/>
      <c r="BSC83" s="133"/>
      <c r="BSD83" s="133"/>
      <c r="BSE83" s="133"/>
      <c r="BSF83" s="133"/>
      <c r="BSG83" s="133"/>
      <c r="BSH83" s="133"/>
      <c r="BSI83" s="133"/>
      <c r="BSJ83" s="133"/>
      <c r="BSK83" s="133"/>
      <c r="BSL83" s="133"/>
      <c r="BSM83" s="133"/>
      <c r="BSN83" s="133"/>
      <c r="BSO83" s="133"/>
      <c r="BSP83" s="133"/>
      <c r="BSQ83" s="133"/>
      <c r="BSR83" s="133"/>
      <c r="BSS83" s="133"/>
      <c r="BST83" s="133"/>
      <c r="BSU83" s="133"/>
      <c r="BSV83" s="133"/>
      <c r="BSW83" s="133"/>
      <c r="BSX83" s="133"/>
      <c r="BSY83" s="133"/>
      <c r="BSZ83" s="133"/>
      <c r="BTA83" s="133"/>
      <c r="BTB83" s="133"/>
      <c r="BTC83" s="133"/>
      <c r="BTD83" s="133"/>
      <c r="BTE83" s="133"/>
      <c r="BTF83" s="133"/>
      <c r="BTG83" s="133"/>
      <c r="BTH83" s="133"/>
      <c r="BTI83" s="133"/>
      <c r="BTJ83" s="133"/>
      <c r="BTK83" s="133"/>
      <c r="BTL83" s="133"/>
      <c r="BTM83" s="133"/>
      <c r="BTN83" s="133"/>
      <c r="BTO83" s="133"/>
      <c r="BTP83" s="133"/>
      <c r="BTQ83" s="133"/>
      <c r="BTR83" s="133"/>
      <c r="BTS83" s="133"/>
      <c r="BTT83" s="133"/>
      <c r="BTU83" s="133"/>
      <c r="BTV83" s="133"/>
      <c r="BTW83" s="133"/>
      <c r="BTX83" s="133"/>
      <c r="BTY83" s="133"/>
      <c r="BTZ83" s="133"/>
      <c r="BUA83" s="133"/>
      <c r="BUB83" s="133"/>
      <c r="BUC83" s="133"/>
      <c r="BUD83" s="133"/>
      <c r="BUE83" s="133"/>
      <c r="BUF83" s="133"/>
      <c r="BUG83" s="133"/>
      <c r="BUH83" s="133"/>
      <c r="BUI83" s="133"/>
      <c r="BUJ83" s="133"/>
      <c r="BUK83" s="133"/>
      <c r="BUL83" s="133"/>
      <c r="BUM83" s="133"/>
      <c r="BUN83" s="133"/>
      <c r="BUO83" s="133"/>
      <c r="BUP83" s="133"/>
      <c r="BUQ83" s="133"/>
      <c r="BUR83" s="133"/>
      <c r="BUS83" s="133"/>
      <c r="BUT83" s="133"/>
      <c r="BUU83" s="133"/>
      <c r="BUV83" s="133"/>
      <c r="BUW83" s="133"/>
      <c r="BUX83" s="133"/>
      <c r="BUY83" s="133"/>
      <c r="BUZ83" s="133"/>
      <c r="BVA83" s="133"/>
      <c r="BVB83" s="133"/>
      <c r="BVC83" s="133"/>
      <c r="BVD83" s="133"/>
      <c r="BVE83" s="133"/>
      <c r="BVF83" s="133"/>
      <c r="BVG83" s="133"/>
      <c r="BVH83" s="133"/>
      <c r="BVI83" s="133"/>
      <c r="BVJ83" s="133"/>
      <c r="BVK83" s="133"/>
      <c r="BVL83" s="133"/>
      <c r="BVM83" s="133"/>
      <c r="BVN83" s="133"/>
      <c r="BVO83" s="133"/>
      <c r="BVP83" s="133"/>
      <c r="BVQ83" s="133"/>
      <c r="BVR83" s="133"/>
      <c r="BVS83" s="133"/>
      <c r="BVT83" s="133"/>
      <c r="BVU83" s="133"/>
      <c r="BVV83" s="133"/>
      <c r="BVW83" s="133"/>
      <c r="BVX83" s="133"/>
      <c r="BVY83" s="133"/>
      <c r="BVZ83" s="133"/>
      <c r="BWA83" s="133"/>
      <c r="BWB83" s="133"/>
      <c r="BWC83" s="133"/>
      <c r="BWD83" s="133"/>
      <c r="BWE83" s="133"/>
      <c r="BWF83" s="133"/>
      <c r="BWG83" s="133"/>
      <c r="BWH83" s="133"/>
      <c r="BWI83" s="133"/>
      <c r="BWJ83" s="133"/>
      <c r="BWK83" s="133"/>
      <c r="BWL83" s="133"/>
      <c r="BWM83" s="133"/>
      <c r="BWN83" s="133"/>
      <c r="BWO83" s="133"/>
      <c r="BWP83" s="133"/>
      <c r="BWQ83" s="133"/>
      <c r="BWR83" s="133"/>
      <c r="BWS83" s="133"/>
      <c r="BWT83" s="133"/>
      <c r="BWU83" s="133"/>
      <c r="BWV83" s="133"/>
      <c r="BWW83" s="133"/>
      <c r="BWX83" s="133"/>
      <c r="BWY83" s="133"/>
      <c r="BWZ83" s="133"/>
      <c r="BXA83" s="133"/>
      <c r="BXB83" s="133"/>
      <c r="BXC83" s="133"/>
      <c r="BXD83" s="133"/>
      <c r="BXE83" s="133"/>
      <c r="BXF83" s="133"/>
      <c r="BXG83" s="133"/>
      <c r="BXH83" s="133"/>
      <c r="BXI83" s="133"/>
      <c r="BXJ83" s="133"/>
      <c r="BXK83" s="133"/>
      <c r="BXL83" s="133"/>
      <c r="BXM83" s="133"/>
      <c r="BXN83" s="133"/>
      <c r="BXO83" s="133"/>
      <c r="BXP83" s="133"/>
      <c r="BXQ83" s="133"/>
      <c r="BXR83" s="133"/>
      <c r="BXS83" s="133"/>
      <c r="BXT83" s="133"/>
      <c r="BXU83" s="133"/>
      <c r="BXV83" s="133"/>
      <c r="BXW83" s="133"/>
      <c r="BXX83" s="133"/>
      <c r="BXY83" s="133"/>
      <c r="BXZ83" s="133"/>
      <c r="BYA83" s="133"/>
      <c r="BYB83" s="133"/>
      <c r="BYC83" s="133"/>
      <c r="BYD83" s="133"/>
      <c r="BYE83" s="133"/>
      <c r="BYF83" s="133"/>
      <c r="BYG83" s="133"/>
      <c r="BYH83" s="133"/>
      <c r="BYI83" s="133"/>
      <c r="BYJ83" s="133"/>
      <c r="BYK83" s="133"/>
      <c r="BYL83" s="133"/>
      <c r="BYM83" s="133"/>
      <c r="BYN83" s="133"/>
      <c r="BYO83" s="133"/>
      <c r="BYP83" s="133"/>
      <c r="BYQ83" s="133"/>
      <c r="BYR83" s="133"/>
      <c r="BYS83" s="133"/>
      <c r="BYT83" s="133"/>
      <c r="BYU83" s="133"/>
      <c r="BYV83" s="133"/>
      <c r="BYW83" s="133"/>
      <c r="BYX83" s="133"/>
      <c r="BYY83" s="133"/>
      <c r="BYZ83" s="133"/>
      <c r="BZA83" s="133"/>
      <c r="BZB83" s="133"/>
      <c r="BZC83" s="133"/>
      <c r="BZD83" s="133"/>
      <c r="BZE83" s="133"/>
      <c r="BZF83" s="133"/>
      <c r="BZG83" s="133"/>
      <c r="BZH83" s="133"/>
      <c r="BZI83" s="133"/>
      <c r="BZJ83" s="133"/>
      <c r="BZK83" s="133"/>
      <c r="BZL83" s="133"/>
      <c r="BZM83" s="133"/>
      <c r="BZN83" s="133"/>
      <c r="BZO83" s="133"/>
      <c r="BZP83" s="133"/>
      <c r="BZQ83" s="133"/>
      <c r="BZR83" s="133"/>
      <c r="BZS83" s="133"/>
      <c r="BZT83" s="133"/>
      <c r="BZU83" s="133"/>
      <c r="BZV83" s="133"/>
      <c r="BZW83" s="133"/>
      <c r="BZX83" s="133"/>
      <c r="BZY83" s="133"/>
      <c r="BZZ83" s="133"/>
      <c r="CAA83" s="133"/>
      <c r="CAB83" s="133"/>
      <c r="CAC83" s="133"/>
      <c r="CAD83" s="133"/>
      <c r="CAE83" s="133"/>
      <c r="CAF83" s="133"/>
      <c r="CAG83" s="133"/>
      <c r="CAH83" s="133"/>
      <c r="CAI83" s="133"/>
      <c r="CAJ83" s="133"/>
      <c r="CAK83" s="133"/>
      <c r="CAL83" s="133"/>
      <c r="CAM83" s="133"/>
      <c r="CAN83" s="133"/>
      <c r="CAO83" s="133"/>
      <c r="CAP83" s="133"/>
      <c r="CAQ83" s="133"/>
      <c r="CAR83" s="133"/>
      <c r="CAS83" s="133"/>
      <c r="CAT83" s="133"/>
      <c r="CAU83" s="133"/>
      <c r="CAV83" s="133"/>
      <c r="CAW83" s="133"/>
      <c r="CAX83" s="133"/>
      <c r="CAY83" s="133"/>
      <c r="CAZ83" s="133"/>
      <c r="CBA83" s="133"/>
      <c r="CBB83" s="133"/>
      <c r="CBC83" s="133"/>
      <c r="CBD83" s="133"/>
      <c r="CBE83" s="133"/>
      <c r="CBF83" s="133"/>
      <c r="CBG83" s="133"/>
      <c r="CBH83" s="133"/>
      <c r="CBI83" s="133"/>
      <c r="CBJ83" s="133"/>
      <c r="CBK83" s="133"/>
      <c r="CBL83" s="133"/>
      <c r="CBM83" s="133"/>
      <c r="CBN83" s="133"/>
      <c r="CBO83" s="133"/>
      <c r="CBP83" s="133"/>
      <c r="CBQ83" s="133"/>
      <c r="CBR83" s="133"/>
      <c r="CBS83" s="133"/>
      <c r="CBT83" s="133"/>
      <c r="CBU83" s="133"/>
      <c r="CBV83" s="133"/>
      <c r="CBW83" s="133"/>
      <c r="CBX83" s="133"/>
      <c r="CBY83" s="133"/>
      <c r="CBZ83" s="133"/>
      <c r="CCA83" s="133"/>
      <c r="CCB83" s="133"/>
      <c r="CCC83" s="133"/>
      <c r="CCD83" s="133"/>
      <c r="CCE83" s="133"/>
      <c r="CCF83" s="133"/>
      <c r="CCG83" s="133"/>
      <c r="CCH83" s="133"/>
      <c r="CCI83" s="133"/>
      <c r="CCJ83" s="133"/>
      <c r="CCK83" s="133"/>
      <c r="CCL83" s="133"/>
      <c r="CCM83" s="133"/>
      <c r="CCN83" s="133"/>
      <c r="CCO83" s="133"/>
      <c r="CCP83" s="133"/>
      <c r="CCQ83" s="133"/>
      <c r="CCR83" s="133"/>
      <c r="CCS83" s="133"/>
      <c r="CCT83" s="133"/>
      <c r="CCU83" s="133"/>
      <c r="CCV83" s="133"/>
      <c r="CCW83" s="133"/>
      <c r="CCX83" s="133"/>
      <c r="CCY83" s="133"/>
      <c r="CCZ83" s="133"/>
      <c r="CDA83" s="133"/>
      <c r="CDB83" s="133"/>
      <c r="CDC83" s="133"/>
      <c r="CDD83" s="133"/>
      <c r="CDE83" s="133"/>
      <c r="CDF83" s="133"/>
      <c r="CDG83" s="133"/>
      <c r="CDH83" s="133"/>
      <c r="CDI83" s="133"/>
      <c r="CDJ83" s="133"/>
      <c r="CDK83" s="133"/>
      <c r="CDL83" s="133"/>
      <c r="CDM83" s="133"/>
      <c r="CDN83" s="133"/>
      <c r="CDO83" s="133"/>
      <c r="CDP83" s="133"/>
      <c r="CDQ83" s="133"/>
      <c r="CDR83" s="133"/>
      <c r="CDS83" s="133"/>
      <c r="CDT83" s="133"/>
      <c r="CDU83" s="133"/>
      <c r="CDV83" s="133"/>
      <c r="CDW83" s="133"/>
      <c r="CDX83" s="133"/>
      <c r="CDY83" s="133"/>
      <c r="CDZ83" s="133"/>
      <c r="CEA83" s="133"/>
      <c r="CEB83" s="133"/>
      <c r="CEC83" s="133"/>
      <c r="CED83" s="133"/>
      <c r="CEE83" s="133"/>
      <c r="CEF83" s="133"/>
      <c r="CEG83" s="133"/>
      <c r="CEH83" s="133"/>
      <c r="CEI83" s="133"/>
      <c r="CEJ83" s="133"/>
      <c r="CEK83" s="133"/>
      <c r="CEL83" s="133"/>
      <c r="CEM83" s="133"/>
      <c r="CEN83" s="133"/>
      <c r="CEO83" s="133"/>
      <c r="CEP83" s="133"/>
      <c r="CEQ83" s="133"/>
      <c r="CER83" s="133"/>
      <c r="CES83" s="133"/>
      <c r="CET83" s="133"/>
      <c r="CEU83" s="133"/>
      <c r="CEV83" s="133"/>
      <c r="CEW83" s="133"/>
      <c r="CEX83" s="133"/>
      <c r="CEY83" s="133"/>
      <c r="CEZ83" s="133"/>
      <c r="CFA83" s="133"/>
      <c r="CFB83" s="133"/>
      <c r="CFC83" s="133"/>
      <c r="CFD83" s="133"/>
      <c r="CFE83" s="133"/>
      <c r="CFF83" s="133"/>
      <c r="CFG83" s="133"/>
      <c r="CFH83" s="133"/>
      <c r="CFI83" s="133"/>
      <c r="CFJ83" s="133"/>
      <c r="CFK83" s="133"/>
      <c r="CFL83" s="133"/>
      <c r="CFM83" s="133"/>
      <c r="CFN83" s="133"/>
      <c r="CFO83" s="133"/>
      <c r="CFP83" s="133"/>
      <c r="CFQ83" s="133"/>
      <c r="CFR83" s="133"/>
      <c r="CFS83" s="133"/>
      <c r="CFT83" s="133"/>
      <c r="CFU83" s="133"/>
      <c r="CFV83" s="133"/>
      <c r="CFW83" s="133"/>
      <c r="CFX83" s="133"/>
      <c r="CFY83" s="133"/>
      <c r="CFZ83" s="133"/>
      <c r="CGA83" s="133"/>
      <c r="CGB83" s="133"/>
      <c r="CGC83" s="133"/>
      <c r="CGD83" s="133"/>
      <c r="CGE83" s="133"/>
      <c r="CGF83" s="133"/>
      <c r="CGG83" s="133"/>
      <c r="CGH83" s="133"/>
      <c r="CGI83" s="133"/>
      <c r="CGJ83" s="133"/>
      <c r="CGK83" s="133"/>
      <c r="CGL83" s="133"/>
      <c r="CGM83" s="133"/>
      <c r="CGN83" s="133"/>
      <c r="CGO83" s="133"/>
      <c r="CGP83" s="133"/>
      <c r="CGQ83" s="133"/>
      <c r="CGR83" s="133"/>
      <c r="CGS83" s="133"/>
      <c r="CGT83" s="133"/>
      <c r="CGU83" s="133"/>
      <c r="CGV83" s="133"/>
      <c r="CGW83" s="133"/>
      <c r="CGX83" s="133"/>
      <c r="CGY83" s="133"/>
      <c r="CGZ83" s="133"/>
      <c r="CHA83" s="133"/>
      <c r="CHB83" s="133"/>
      <c r="CHC83" s="133"/>
      <c r="CHD83" s="133"/>
      <c r="CHE83" s="133"/>
      <c r="CHF83" s="133"/>
      <c r="CHG83" s="133"/>
      <c r="CHH83" s="133"/>
      <c r="CHI83" s="133"/>
      <c r="CHJ83" s="133"/>
      <c r="CHK83" s="133"/>
      <c r="CHL83" s="133"/>
      <c r="CHM83" s="133"/>
      <c r="CHN83" s="133"/>
      <c r="CHO83" s="133"/>
      <c r="CHP83" s="133"/>
      <c r="CHQ83" s="133"/>
      <c r="CHR83" s="133"/>
      <c r="CHS83" s="133"/>
      <c r="CHT83" s="133"/>
      <c r="CHU83" s="133"/>
      <c r="CHV83" s="133"/>
      <c r="CHW83" s="133"/>
      <c r="CHX83" s="133"/>
      <c r="CHY83" s="133"/>
      <c r="CHZ83" s="133"/>
      <c r="CIA83" s="133"/>
      <c r="CIB83" s="133"/>
      <c r="CIC83" s="133"/>
      <c r="CID83" s="133"/>
      <c r="CIE83" s="133"/>
      <c r="CIF83" s="133"/>
      <c r="CIG83" s="133"/>
      <c r="CIH83" s="133"/>
      <c r="CII83" s="133"/>
      <c r="CIJ83" s="133"/>
      <c r="CIK83" s="133"/>
      <c r="CIL83" s="133"/>
      <c r="CIM83" s="133"/>
      <c r="CIN83" s="133"/>
      <c r="CIO83" s="133"/>
      <c r="CIP83" s="133"/>
      <c r="CIQ83" s="133"/>
      <c r="CIR83" s="133"/>
      <c r="CIS83" s="133"/>
      <c r="CIT83" s="133"/>
      <c r="CIU83" s="133"/>
      <c r="CIV83" s="133"/>
      <c r="CIW83" s="133"/>
      <c r="CIX83" s="133"/>
      <c r="CIY83" s="133"/>
      <c r="CIZ83" s="133"/>
      <c r="CJA83" s="133"/>
      <c r="CJB83" s="133"/>
      <c r="CJC83" s="133"/>
      <c r="CJD83" s="133"/>
      <c r="CJE83" s="133"/>
      <c r="CJF83" s="133"/>
      <c r="CJG83" s="133"/>
      <c r="CJH83" s="133"/>
      <c r="CJI83" s="133"/>
      <c r="CJJ83" s="133"/>
      <c r="CJK83" s="133"/>
      <c r="CJL83" s="133"/>
      <c r="CJM83" s="133"/>
      <c r="CJN83" s="133"/>
      <c r="CJO83" s="133"/>
      <c r="CJP83" s="133"/>
      <c r="CJQ83" s="133"/>
      <c r="CJR83" s="133"/>
      <c r="CJS83" s="133"/>
      <c r="CJT83" s="133"/>
      <c r="CJU83" s="133"/>
      <c r="CJV83" s="133"/>
      <c r="CJW83" s="133"/>
      <c r="CJX83" s="133"/>
      <c r="CJY83" s="133"/>
      <c r="CJZ83" s="133"/>
      <c r="CKA83" s="133"/>
      <c r="CKB83" s="133"/>
      <c r="CKC83" s="133"/>
      <c r="CKD83" s="133"/>
      <c r="CKE83" s="133"/>
      <c r="CKF83" s="133"/>
      <c r="CKG83" s="133"/>
      <c r="CKH83" s="133"/>
      <c r="CKI83" s="133"/>
      <c r="CKJ83" s="133"/>
      <c r="CKK83" s="133"/>
      <c r="CKL83" s="133"/>
      <c r="CKM83" s="133"/>
      <c r="CKN83" s="133"/>
      <c r="CKO83" s="133"/>
      <c r="CKP83" s="133"/>
      <c r="CKQ83" s="133"/>
      <c r="CKR83" s="133"/>
      <c r="CKS83" s="133"/>
      <c r="CKT83" s="133"/>
      <c r="CKU83" s="133"/>
      <c r="CKV83" s="133"/>
      <c r="CKW83" s="133"/>
      <c r="CKX83" s="133"/>
      <c r="CKY83" s="133"/>
      <c r="CKZ83" s="133"/>
      <c r="CLA83" s="133"/>
      <c r="CLB83" s="133"/>
      <c r="CLC83" s="133"/>
      <c r="CLD83" s="133"/>
      <c r="CLE83" s="133"/>
      <c r="CLF83" s="133"/>
      <c r="CLG83" s="133"/>
      <c r="CLH83" s="133"/>
      <c r="CLI83" s="133"/>
      <c r="CLJ83" s="133"/>
      <c r="CLK83" s="133"/>
      <c r="CLL83" s="133"/>
      <c r="CLM83" s="133"/>
      <c r="CLN83" s="133"/>
      <c r="CLO83" s="133"/>
      <c r="CLP83" s="133"/>
      <c r="CLQ83" s="133"/>
      <c r="CLR83" s="133"/>
      <c r="CLS83" s="133"/>
      <c r="CLT83" s="133"/>
      <c r="CLU83" s="133"/>
      <c r="CLV83" s="133"/>
      <c r="CLW83" s="133"/>
      <c r="CLX83" s="133"/>
      <c r="CLY83" s="133"/>
      <c r="CLZ83" s="133"/>
      <c r="CMA83" s="133"/>
      <c r="CMB83" s="133"/>
      <c r="CMC83" s="133"/>
      <c r="CMD83" s="133"/>
      <c r="CME83" s="133"/>
      <c r="CMF83" s="133"/>
      <c r="CMG83" s="133"/>
      <c r="CMH83" s="133"/>
      <c r="CMI83" s="133"/>
      <c r="CMJ83" s="133"/>
      <c r="CMK83" s="133"/>
      <c r="CML83" s="133"/>
      <c r="CMM83" s="133"/>
      <c r="CMN83" s="133"/>
      <c r="CMO83" s="133"/>
      <c r="CMP83" s="133"/>
      <c r="CMQ83" s="133"/>
      <c r="CMR83" s="133"/>
      <c r="CMS83" s="133"/>
      <c r="CMT83" s="133"/>
      <c r="CMU83" s="133"/>
      <c r="CMV83" s="133"/>
      <c r="CMW83" s="133"/>
      <c r="CMX83" s="133"/>
      <c r="CMY83" s="133"/>
      <c r="CMZ83" s="133"/>
      <c r="CNA83" s="133"/>
      <c r="CNB83" s="133"/>
      <c r="CNC83" s="133"/>
      <c r="CND83" s="133"/>
      <c r="CNE83" s="133"/>
      <c r="CNF83" s="133"/>
      <c r="CNG83" s="133"/>
      <c r="CNH83" s="133"/>
      <c r="CNI83" s="133"/>
      <c r="CNJ83" s="133"/>
      <c r="CNK83" s="133"/>
      <c r="CNL83" s="133"/>
      <c r="CNM83" s="133"/>
      <c r="CNN83" s="133"/>
      <c r="CNO83" s="133"/>
      <c r="CNP83" s="133"/>
      <c r="CNQ83" s="133"/>
      <c r="CNR83" s="133"/>
      <c r="CNS83" s="133"/>
      <c r="CNT83" s="133"/>
      <c r="CNU83" s="133"/>
      <c r="CNV83" s="133"/>
      <c r="CNW83" s="133"/>
      <c r="CNX83" s="133"/>
      <c r="CNY83" s="133"/>
      <c r="CNZ83" s="133"/>
      <c r="COA83" s="133"/>
      <c r="COB83" s="133"/>
      <c r="COC83" s="133"/>
      <c r="COD83" s="133"/>
      <c r="COE83" s="133"/>
      <c r="COF83" s="133"/>
      <c r="COG83" s="133"/>
      <c r="COH83" s="133"/>
      <c r="COI83" s="133"/>
      <c r="COJ83" s="133"/>
      <c r="COK83" s="133"/>
      <c r="COL83" s="133"/>
      <c r="COM83" s="133"/>
      <c r="CON83" s="133"/>
      <c r="COO83" s="133"/>
      <c r="COP83" s="133"/>
      <c r="COQ83" s="133"/>
      <c r="COR83" s="133"/>
      <c r="COS83" s="133"/>
      <c r="COT83" s="133"/>
      <c r="COU83" s="133"/>
      <c r="COV83" s="133"/>
      <c r="COW83" s="133"/>
      <c r="COX83" s="133"/>
      <c r="COY83" s="133"/>
      <c r="COZ83" s="133"/>
      <c r="CPA83" s="133"/>
      <c r="CPB83" s="133"/>
      <c r="CPC83" s="133"/>
      <c r="CPD83" s="133"/>
      <c r="CPE83" s="133"/>
      <c r="CPF83" s="133"/>
      <c r="CPG83" s="133"/>
      <c r="CPH83" s="133"/>
      <c r="CPI83" s="133"/>
      <c r="CPJ83" s="133"/>
      <c r="CPK83" s="133"/>
      <c r="CPL83" s="133"/>
      <c r="CPM83" s="133"/>
      <c r="CPN83" s="133"/>
      <c r="CPO83" s="133"/>
      <c r="CPP83" s="133"/>
      <c r="CPQ83" s="133"/>
      <c r="CPR83" s="133"/>
      <c r="CPS83" s="133"/>
      <c r="CPT83" s="133"/>
      <c r="CPU83" s="133"/>
      <c r="CPV83" s="133"/>
      <c r="CPW83" s="133"/>
      <c r="CPX83" s="133"/>
      <c r="CPY83" s="133"/>
      <c r="CPZ83" s="133"/>
      <c r="CQA83" s="133"/>
      <c r="CQB83" s="133"/>
      <c r="CQC83" s="133"/>
      <c r="CQD83" s="133"/>
      <c r="CQE83" s="133"/>
      <c r="CQF83" s="133"/>
      <c r="CQG83" s="133"/>
      <c r="CQH83" s="133"/>
      <c r="CQI83" s="133"/>
      <c r="CQJ83" s="133"/>
      <c r="CQK83" s="133"/>
      <c r="CQL83" s="133"/>
      <c r="CQM83" s="133"/>
      <c r="CQN83" s="133"/>
      <c r="CQO83" s="133"/>
      <c r="CQP83" s="133"/>
      <c r="CQQ83" s="133"/>
      <c r="CQR83" s="133"/>
      <c r="CQS83" s="133"/>
      <c r="CQT83" s="133"/>
      <c r="CQU83" s="133"/>
      <c r="CQV83" s="133"/>
      <c r="CQW83" s="133"/>
      <c r="CQX83" s="133"/>
      <c r="CQY83" s="133"/>
      <c r="CQZ83" s="133"/>
      <c r="CRA83" s="133"/>
      <c r="CRB83" s="133"/>
      <c r="CRC83" s="133"/>
      <c r="CRD83" s="133"/>
      <c r="CRE83" s="133"/>
      <c r="CRF83" s="133"/>
      <c r="CRG83" s="133"/>
      <c r="CRH83" s="133"/>
      <c r="CRI83" s="133"/>
      <c r="CRJ83" s="133"/>
      <c r="CRK83" s="133"/>
      <c r="CRL83" s="133"/>
      <c r="CRM83" s="133"/>
      <c r="CRN83" s="133"/>
      <c r="CRO83" s="133"/>
      <c r="CRP83" s="133"/>
      <c r="CRQ83" s="133"/>
      <c r="CRR83" s="133"/>
      <c r="CRS83" s="133"/>
      <c r="CRT83" s="133"/>
      <c r="CRU83" s="133"/>
      <c r="CRV83" s="133"/>
      <c r="CRW83" s="133"/>
      <c r="CRX83" s="133"/>
      <c r="CRY83" s="133"/>
      <c r="CRZ83" s="133"/>
      <c r="CSA83" s="133"/>
      <c r="CSB83" s="133"/>
      <c r="CSC83" s="133"/>
      <c r="CSD83" s="133"/>
      <c r="CSE83" s="133"/>
      <c r="CSF83" s="133"/>
      <c r="CSG83" s="133"/>
      <c r="CSH83" s="133"/>
      <c r="CSI83" s="133"/>
      <c r="CSJ83" s="133"/>
      <c r="CSK83" s="133"/>
      <c r="CSL83" s="133"/>
      <c r="CSM83" s="133"/>
      <c r="CSN83" s="133"/>
      <c r="CSO83" s="133"/>
      <c r="CSP83" s="133"/>
      <c r="CSQ83" s="133"/>
      <c r="CSR83" s="133"/>
      <c r="CSS83" s="133"/>
      <c r="CST83" s="133"/>
      <c r="CSU83" s="133"/>
      <c r="CSV83" s="133"/>
      <c r="CSW83" s="133"/>
      <c r="CSX83" s="133"/>
      <c r="CSY83" s="133"/>
      <c r="CSZ83" s="133"/>
      <c r="CTA83" s="133"/>
      <c r="CTB83" s="133"/>
      <c r="CTC83" s="133"/>
      <c r="CTD83" s="133"/>
      <c r="CTE83" s="133"/>
      <c r="CTF83" s="133"/>
      <c r="CTG83" s="133"/>
      <c r="CTH83" s="133"/>
      <c r="CTI83" s="133"/>
      <c r="CTJ83" s="133"/>
      <c r="CTK83" s="133"/>
      <c r="CTL83" s="133"/>
      <c r="CTM83" s="133"/>
      <c r="CTN83" s="133"/>
      <c r="CTO83" s="133"/>
      <c r="CTP83" s="133"/>
      <c r="CTQ83" s="133"/>
      <c r="CTR83" s="133"/>
      <c r="CTS83" s="133"/>
      <c r="CTT83" s="133"/>
      <c r="CTU83" s="133"/>
      <c r="CTV83" s="133"/>
      <c r="CTW83" s="133"/>
      <c r="CTX83" s="133"/>
      <c r="CTY83" s="133"/>
      <c r="CTZ83" s="133"/>
      <c r="CUA83" s="133"/>
      <c r="CUB83" s="133"/>
      <c r="CUC83" s="133"/>
      <c r="CUD83" s="133"/>
      <c r="CUE83" s="133"/>
      <c r="CUF83" s="133"/>
      <c r="CUG83" s="133"/>
      <c r="CUH83" s="133"/>
      <c r="CUI83" s="133"/>
      <c r="CUJ83" s="133"/>
      <c r="CUK83" s="133"/>
      <c r="CUL83" s="133"/>
      <c r="CUM83" s="133"/>
      <c r="CUN83" s="133"/>
      <c r="CUO83" s="133"/>
      <c r="CUP83" s="133"/>
      <c r="CUQ83" s="133"/>
      <c r="CUR83" s="133"/>
      <c r="CUS83" s="133"/>
      <c r="CUT83" s="133"/>
      <c r="CUU83" s="133"/>
      <c r="CUV83" s="133"/>
      <c r="CUW83" s="133"/>
      <c r="CUX83" s="133"/>
      <c r="CUY83" s="133"/>
      <c r="CUZ83" s="133"/>
      <c r="CVA83" s="133"/>
      <c r="CVB83" s="133"/>
      <c r="CVC83" s="133"/>
      <c r="CVD83" s="133"/>
      <c r="CVE83" s="133"/>
      <c r="CVF83" s="133"/>
      <c r="CVG83" s="133"/>
      <c r="CVH83" s="133"/>
      <c r="CVI83" s="133"/>
      <c r="CVJ83" s="133"/>
      <c r="CVK83" s="133"/>
      <c r="CVL83" s="133"/>
      <c r="CVM83" s="133"/>
      <c r="CVN83" s="133"/>
      <c r="CVO83" s="133"/>
      <c r="CVP83" s="133"/>
      <c r="CVQ83" s="133"/>
      <c r="CVR83" s="133"/>
      <c r="CVS83" s="133"/>
      <c r="CVT83" s="133"/>
      <c r="CVU83" s="133"/>
      <c r="CVV83" s="133"/>
      <c r="CVW83" s="133"/>
      <c r="CVX83" s="133"/>
      <c r="CVY83" s="133"/>
      <c r="CVZ83" s="133"/>
      <c r="CWA83" s="133"/>
      <c r="CWB83" s="133"/>
      <c r="CWC83" s="133"/>
      <c r="CWD83" s="133"/>
      <c r="CWE83" s="133"/>
      <c r="CWF83" s="133"/>
      <c r="CWG83" s="133"/>
      <c r="CWH83" s="133"/>
      <c r="CWI83" s="133"/>
      <c r="CWJ83" s="133"/>
      <c r="CWK83" s="133"/>
      <c r="CWL83" s="133"/>
      <c r="CWM83" s="133"/>
      <c r="CWN83" s="133"/>
      <c r="CWO83" s="133"/>
      <c r="CWP83" s="133"/>
      <c r="CWQ83" s="133"/>
      <c r="CWR83" s="133"/>
      <c r="CWS83" s="133"/>
      <c r="CWT83" s="133"/>
      <c r="CWU83" s="133"/>
      <c r="CWV83" s="133"/>
      <c r="CWW83" s="133"/>
      <c r="CWX83" s="133"/>
      <c r="CWY83" s="133"/>
      <c r="CWZ83" s="133"/>
      <c r="CXA83" s="133"/>
      <c r="CXB83" s="133"/>
      <c r="CXC83" s="133"/>
      <c r="CXD83" s="133"/>
      <c r="CXE83" s="133"/>
      <c r="CXF83" s="133"/>
      <c r="CXG83" s="133"/>
      <c r="CXH83" s="133"/>
      <c r="CXI83" s="133"/>
      <c r="CXJ83" s="133"/>
      <c r="CXK83" s="133"/>
      <c r="CXL83" s="133"/>
      <c r="CXM83" s="133"/>
      <c r="CXN83" s="133"/>
      <c r="CXO83" s="133"/>
      <c r="CXP83" s="133"/>
      <c r="CXQ83" s="133"/>
      <c r="CXR83" s="133"/>
      <c r="CXS83" s="133"/>
      <c r="CXT83" s="133"/>
      <c r="CXU83" s="133"/>
      <c r="CXV83" s="133"/>
      <c r="CXW83" s="133"/>
      <c r="CXX83" s="133"/>
      <c r="CXY83" s="133"/>
      <c r="CXZ83" s="133"/>
      <c r="CYA83" s="133"/>
      <c r="CYB83" s="133"/>
      <c r="CYC83" s="133"/>
      <c r="CYD83" s="133"/>
      <c r="CYE83" s="133"/>
      <c r="CYF83" s="133"/>
      <c r="CYG83" s="133"/>
      <c r="CYH83" s="133"/>
      <c r="CYI83" s="133"/>
      <c r="CYJ83" s="133"/>
      <c r="CYK83" s="133"/>
      <c r="CYL83" s="133"/>
      <c r="CYM83" s="133"/>
      <c r="CYN83" s="133"/>
      <c r="CYO83" s="133"/>
      <c r="CYP83" s="133"/>
      <c r="CYQ83" s="133"/>
      <c r="CYR83" s="133"/>
      <c r="CYS83" s="133"/>
      <c r="CYT83" s="133"/>
      <c r="CYU83" s="133"/>
      <c r="CYV83" s="133"/>
      <c r="CYW83" s="133"/>
      <c r="CYX83" s="133"/>
      <c r="CYY83" s="133"/>
      <c r="CYZ83" s="133"/>
      <c r="CZA83" s="133"/>
      <c r="CZB83" s="133"/>
      <c r="CZC83" s="133"/>
      <c r="CZD83" s="133"/>
      <c r="CZE83" s="133"/>
      <c r="CZF83" s="133"/>
      <c r="CZG83" s="133"/>
      <c r="CZH83" s="133"/>
      <c r="CZI83" s="133"/>
      <c r="CZJ83" s="133"/>
      <c r="CZK83" s="133"/>
      <c r="CZL83" s="133"/>
      <c r="CZM83" s="133"/>
      <c r="CZN83" s="133"/>
      <c r="CZO83" s="133"/>
      <c r="CZP83" s="133"/>
      <c r="CZQ83" s="133"/>
      <c r="CZR83" s="133"/>
      <c r="CZS83" s="133"/>
      <c r="CZT83" s="133"/>
      <c r="CZU83" s="133"/>
      <c r="CZV83" s="133"/>
      <c r="CZW83" s="133"/>
      <c r="CZX83" s="133"/>
      <c r="CZY83" s="133"/>
      <c r="CZZ83" s="133"/>
      <c r="DAA83" s="133"/>
      <c r="DAB83" s="133"/>
      <c r="DAC83" s="133"/>
      <c r="DAD83" s="133"/>
      <c r="DAE83" s="133"/>
      <c r="DAF83" s="133"/>
      <c r="DAG83" s="133"/>
      <c r="DAH83" s="133"/>
      <c r="DAI83" s="133"/>
      <c r="DAJ83" s="133"/>
      <c r="DAK83" s="133"/>
      <c r="DAL83" s="133"/>
      <c r="DAM83" s="133"/>
      <c r="DAN83" s="133"/>
      <c r="DAO83" s="133"/>
      <c r="DAP83" s="133"/>
      <c r="DAQ83" s="133"/>
      <c r="DAR83" s="133"/>
      <c r="DAS83" s="133"/>
      <c r="DAT83" s="133"/>
      <c r="DAU83" s="133"/>
      <c r="DAV83" s="133"/>
      <c r="DAW83" s="133"/>
      <c r="DAX83" s="133"/>
      <c r="DAY83" s="133"/>
      <c r="DAZ83" s="133"/>
      <c r="DBA83" s="133"/>
      <c r="DBB83" s="133"/>
      <c r="DBC83" s="133"/>
      <c r="DBD83" s="133"/>
      <c r="DBE83" s="133"/>
      <c r="DBF83" s="133"/>
      <c r="DBG83" s="133"/>
      <c r="DBH83" s="133"/>
      <c r="DBI83" s="133"/>
      <c r="DBJ83" s="133"/>
      <c r="DBK83" s="133"/>
      <c r="DBL83" s="133"/>
      <c r="DBM83" s="133"/>
      <c r="DBN83" s="133"/>
      <c r="DBO83" s="133"/>
      <c r="DBP83" s="133"/>
      <c r="DBQ83" s="133"/>
      <c r="DBR83" s="133"/>
      <c r="DBS83" s="133"/>
      <c r="DBT83" s="133"/>
      <c r="DBU83" s="133"/>
      <c r="DBV83" s="133"/>
      <c r="DBW83" s="133"/>
      <c r="DBX83" s="133"/>
      <c r="DBY83" s="133"/>
      <c r="DBZ83" s="133"/>
      <c r="DCA83" s="133"/>
      <c r="DCB83" s="133"/>
      <c r="DCC83" s="133"/>
      <c r="DCD83" s="133"/>
      <c r="DCE83" s="133"/>
      <c r="DCF83" s="133"/>
      <c r="DCG83" s="133"/>
      <c r="DCH83" s="133"/>
      <c r="DCI83" s="133"/>
      <c r="DCJ83" s="133"/>
      <c r="DCK83" s="133"/>
      <c r="DCL83" s="133"/>
      <c r="DCM83" s="133"/>
      <c r="DCN83" s="133"/>
      <c r="DCO83" s="133"/>
      <c r="DCP83" s="133"/>
      <c r="DCQ83" s="133"/>
      <c r="DCR83" s="133"/>
      <c r="DCS83" s="133"/>
      <c r="DCT83" s="133"/>
      <c r="DCU83" s="133"/>
      <c r="DCV83" s="133"/>
      <c r="DCW83" s="133"/>
      <c r="DCX83" s="133"/>
      <c r="DCY83" s="133"/>
      <c r="DCZ83" s="133"/>
      <c r="DDA83" s="133"/>
      <c r="DDB83" s="133"/>
      <c r="DDC83" s="133"/>
      <c r="DDD83" s="133"/>
      <c r="DDE83" s="133"/>
      <c r="DDF83" s="133"/>
      <c r="DDG83" s="133"/>
      <c r="DDH83" s="133"/>
      <c r="DDI83" s="133"/>
      <c r="DDJ83" s="133"/>
      <c r="DDK83" s="133"/>
      <c r="DDL83" s="133"/>
      <c r="DDM83" s="133"/>
      <c r="DDN83" s="133"/>
      <c r="DDO83" s="133"/>
      <c r="DDP83" s="133"/>
      <c r="DDQ83" s="133"/>
      <c r="DDR83" s="133"/>
      <c r="DDS83" s="133"/>
      <c r="DDT83" s="133"/>
      <c r="DDU83" s="133"/>
      <c r="DDV83" s="133"/>
      <c r="DDW83" s="133"/>
      <c r="DDX83" s="133"/>
      <c r="DDY83" s="133"/>
      <c r="DDZ83" s="133"/>
      <c r="DEA83" s="133"/>
      <c r="DEB83" s="133"/>
      <c r="DEC83" s="133"/>
      <c r="DED83" s="133"/>
      <c r="DEE83" s="133"/>
      <c r="DEF83" s="133"/>
      <c r="DEG83" s="133"/>
      <c r="DEH83" s="133"/>
      <c r="DEI83" s="133"/>
      <c r="DEJ83" s="133"/>
      <c r="DEK83" s="133"/>
      <c r="DEL83" s="133"/>
      <c r="DEM83" s="133"/>
      <c r="DEN83" s="133"/>
      <c r="DEO83" s="133"/>
      <c r="DEP83" s="133"/>
      <c r="DEQ83" s="133"/>
      <c r="DER83" s="133"/>
      <c r="DES83" s="133"/>
      <c r="DET83" s="133"/>
      <c r="DEU83" s="133"/>
      <c r="DEV83" s="133"/>
      <c r="DEW83" s="133"/>
      <c r="DEX83" s="133"/>
      <c r="DEY83" s="133"/>
      <c r="DEZ83" s="133"/>
      <c r="DFA83" s="133"/>
      <c r="DFB83" s="133"/>
      <c r="DFC83" s="133"/>
      <c r="DFD83" s="133"/>
      <c r="DFE83" s="133"/>
      <c r="DFF83" s="133"/>
      <c r="DFG83" s="133"/>
      <c r="DFH83" s="133"/>
      <c r="DFI83" s="133"/>
      <c r="DFJ83" s="133"/>
      <c r="DFK83" s="133"/>
      <c r="DFL83" s="133"/>
      <c r="DFM83" s="133"/>
      <c r="DFN83" s="133"/>
      <c r="DFO83" s="133"/>
      <c r="DFP83" s="133"/>
      <c r="DFQ83" s="133"/>
      <c r="DFR83" s="133"/>
      <c r="DFS83" s="133"/>
      <c r="DFT83" s="133"/>
      <c r="DFU83" s="133"/>
      <c r="DFV83" s="133"/>
      <c r="DFW83" s="133"/>
      <c r="DFX83" s="133"/>
      <c r="DFY83" s="133"/>
      <c r="DFZ83" s="133"/>
      <c r="DGA83" s="133"/>
      <c r="DGB83" s="133"/>
      <c r="DGC83" s="133"/>
      <c r="DGD83" s="133"/>
      <c r="DGE83" s="133"/>
      <c r="DGF83" s="133"/>
      <c r="DGG83" s="133"/>
      <c r="DGH83" s="133"/>
      <c r="DGI83" s="133"/>
      <c r="DGJ83" s="133"/>
      <c r="DGK83" s="133"/>
      <c r="DGL83" s="133"/>
      <c r="DGM83" s="133"/>
      <c r="DGN83" s="133"/>
      <c r="DGO83" s="133"/>
      <c r="DGP83" s="133"/>
      <c r="DGQ83" s="133"/>
      <c r="DGR83" s="133"/>
      <c r="DGS83" s="133"/>
      <c r="DGT83" s="133"/>
      <c r="DGU83" s="133"/>
      <c r="DGV83" s="133"/>
      <c r="DGW83" s="133"/>
      <c r="DGX83" s="133"/>
      <c r="DGY83" s="133"/>
      <c r="DGZ83" s="133"/>
      <c r="DHA83" s="133"/>
      <c r="DHB83" s="133"/>
      <c r="DHC83" s="133"/>
      <c r="DHD83" s="133"/>
      <c r="DHE83" s="133"/>
      <c r="DHF83" s="133"/>
      <c r="DHG83" s="133"/>
      <c r="DHH83" s="133"/>
      <c r="DHI83" s="133"/>
      <c r="DHJ83" s="133"/>
      <c r="DHK83" s="133"/>
      <c r="DHL83" s="133"/>
      <c r="DHM83" s="133"/>
      <c r="DHN83" s="133"/>
      <c r="DHO83" s="133"/>
      <c r="DHP83" s="133"/>
      <c r="DHQ83" s="133"/>
      <c r="DHR83" s="133"/>
      <c r="DHS83" s="133"/>
      <c r="DHT83" s="133"/>
      <c r="DHU83" s="133"/>
      <c r="DHV83" s="133"/>
      <c r="DHW83" s="133"/>
      <c r="DHX83" s="133"/>
      <c r="DHY83" s="133"/>
      <c r="DHZ83" s="133"/>
      <c r="DIA83" s="133"/>
      <c r="DIB83" s="133"/>
      <c r="DIC83" s="133"/>
      <c r="DID83" s="133"/>
      <c r="DIE83" s="133"/>
      <c r="DIF83" s="133"/>
      <c r="DIG83" s="133"/>
      <c r="DIH83" s="133"/>
      <c r="DII83" s="133"/>
      <c r="DIJ83" s="133"/>
      <c r="DIK83" s="133"/>
      <c r="DIL83" s="133"/>
      <c r="DIM83" s="133"/>
      <c r="DIN83" s="133"/>
      <c r="DIO83" s="133"/>
      <c r="DIP83" s="133"/>
      <c r="DIQ83" s="133"/>
      <c r="DIR83" s="133"/>
      <c r="DIS83" s="133"/>
      <c r="DIT83" s="133"/>
      <c r="DIU83" s="133"/>
      <c r="DIV83" s="133"/>
      <c r="DIW83" s="133"/>
      <c r="DIX83" s="133"/>
      <c r="DIY83" s="133"/>
      <c r="DIZ83" s="133"/>
      <c r="DJA83" s="133"/>
      <c r="DJB83" s="133"/>
      <c r="DJC83" s="133"/>
      <c r="DJD83" s="133"/>
      <c r="DJE83" s="133"/>
      <c r="DJF83" s="133"/>
      <c r="DJG83" s="133"/>
      <c r="DJH83" s="133"/>
      <c r="DJI83" s="133"/>
      <c r="DJJ83" s="133"/>
      <c r="DJK83" s="133"/>
      <c r="DJL83" s="133"/>
      <c r="DJM83" s="133"/>
      <c r="DJN83" s="133"/>
      <c r="DJO83" s="133"/>
      <c r="DJP83" s="133"/>
      <c r="DJQ83" s="133"/>
      <c r="DJR83" s="133"/>
      <c r="DJS83" s="133"/>
      <c r="DJT83" s="133"/>
      <c r="DJU83" s="133"/>
      <c r="DJV83" s="133"/>
      <c r="DJW83" s="133"/>
      <c r="DJX83" s="133"/>
      <c r="DJY83" s="133"/>
      <c r="DJZ83" s="133"/>
      <c r="DKA83" s="133"/>
      <c r="DKB83" s="133"/>
      <c r="DKC83" s="133"/>
      <c r="DKD83" s="133"/>
      <c r="DKE83" s="133"/>
      <c r="DKF83" s="133"/>
      <c r="DKG83" s="133"/>
      <c r="DKH83" s="133"/>
      <c r="DKI83" s="133"/>
      <c r="DKJ83" s="133"/>
      <c r="DKK83" s="133"/>
      <c r="DKL83" s="133"/>
      <c r="DKM83" s="133"/>
      <c r="DKN83" s="133"/>
      <c r="DKO83" s="133"/>
      <c r="DKP83" s="133"/>
      <c r="DKQ83" s="133"/>
      <c r="DKR83" s="133"/>
      <c r="DKS83" s="133"/>
      <c r="DKT83" s="133"/>
      <c r="DKU83" s="133"/>
      <c r="DKV83" s="133"/>
      <c r="DKW83" s="133"/>
      <c r="DKX83" s="133"/>
      <c r="DKY83" s="133"/>
      <c r="DKZ83" s="133"/>
      <c r="DLA83" s="133"/>
      <c r="DLB83" s="133"/>
      <c r="DLC83" s="133"/>
      <c r="DLD83" s="133"/>
      <c r="DLE83" s="133"/>
      <c r="DLF83" s="133"/>
      <c r="DLG83" s="133"/>
      <c r="DLH83" s="133"/>
      <c r="DLI83" s="133"/>
      <c r="DLJ83" s="133"/>
      <c r="DLK83" s="133"/>
      <c r="DLL83" s="133"/>
      <c r="DLM83" s="133"/>
      <c r="DLN83" s="133"/>
      <c r="DLO83" s="133"/>
      <c r="DLP83" s="133"/>
      <c r="DLQ83" s="133"/>
      <c r="DLR83" s="133"/>
      <c r="DLS83" s="133"/>
      <c r="DLT83" s="133"/>
      <c r="DLU83" s="133"/>
      <c r="DLV83" s="133"/>
      <c r="DLW83" s="133"/>
      <c r="DLX83" s="133"/>
      <c r="DLY83" s="133"/>
      <c r="DLZ83" s="133"/>
      <c r="DMA83" s="133"/>
      <c r="DMB83" s="133"/>
      <c r="DMC83" s="133"/>
      <c r="DMD83" s="133"/>
      <c r="DME83" s="133"/>
      <c r="DMF83" s="133"/>
      <c r="DMG83" s="133"/>
      <c r="DMH83" s="133"/>
      <c r="DMI83" s="133"/>
      <c r="DMJ83" s="133"/>
      <c r="DMK83" s="133"/>
      <c r="DML83" s="133"/>
      <c r="DMM83" s="133"/>
      <c r="DMN83" s="133"/>
      <c r="DMO83" s="133"/>
      <c r="DMP83" s="133"/>
      <c r="DMQ83" s="133"/>
      <c r="DMR83" s="133"/>
      <c r="DMS83" s="133"/>
      <c r="DMT83" s="133"/>
      <c r="DMU83" s="133"/>
      <c r="DMV83" s="133"/>
      <c r="DMW83" s="133"/>
      <c r="DMX83" s="133"/>
      <c r="DMY83" s="133"/>
      <c r="DMZ83" s="133"/>
      <c r="DNA83" s="133"/>
      <c r="DNB83" s="133"/>
      <c r="DNC83" s="133"/>
      <c r="DND83" s="133"/>
      <c r="DNE83" s="133"/>
      <c r="DNF83" s="133"/>
      <c r="DNG83" s="133"/>
      <c r="DNH83" s="133"/>
      <c r="DNI83" s="133"/>
      <c r="DNJ83" s="133"/>
      <c r="DNK83" s="133"/>
      <c r="DNL83" s="133"/>
      <c r="DNM83" s="133"/>
      <c r="DNN83" s="133"/>
      <c r="DNO83" s="133"/>
      <c r="DNP83" s="133"/>
      <c r="DNQ83" s="133"/>
      <c r="DNR83" s="133"/>
      <c r="DNS83" s="133"/>
      <c r="DNT83" s="133"/>
      <c r="DNU83" s="133"/>
      <c r="DNV83" s="133"/>
      <c r="DNW83" s="133"/>
      <c r="DNX83" s="133"/>
      <c r="DNY83" s="133"/>
      <c r="DNZ83" s="133"/>
      <c r="DOA83" s="133"/>
      <c r="DOB83" s="133"/>
      <c r="DOC83" s="133"/>
      <c r="DOD83" s="133"/>
      <c r="DOE83" s="133"/>
      <c r="DOF83" s="133"/>
      <c r="DOG83" s="133"/>
      <c r="DOH83" s="133"/>
      <c r="DOI83" s="133"/>
      <c r="DOJ83" s="133"/>
      <c r="DOK83" s="133"/>
      <c r="DOL83" s="133"/>
      <c r="DOM83" s="133"/>
      <c r="DON83" s="133"/>
      <c r="DOO83" s="133"/>
      <c r="DOP83" s="133"/>
      <c r="DOQ83" s="133"/>
      <c r="DOR83" s="133"/>
      <c r="DOS83" s="133"/>
      <c r="DOT83" s="133"/>
      <c r="DOU83" s="133"/>
      <c r="DOV83" s="133"/>
      <c r="DOW83" s="133"/>
      <c r="DOX83" s="133"/>
      <c r="DOY83" s="133"/>
      <c r="DOZ83" s="133"/>
      <c r="DPA83" s="133"/>
      <c r="DPB83" s="133"/>
      <c r="DPC83" s="133"/>
      <c r="DPD83" s="133"/>
      <c r="DPE83" s="133"/>
      <c r="DPF83" s="133"/>
      <c r="DPG83" s="133"/>
      <c r="DPH83" s="133"/>
      <c r="DPI83" s="133"/>
      <c r="DPJ83" s="133"/>
      <c r="DPK83" s="133"/>
      <c r="DPL83" s="133"/>
      <c r="DPM83" s="133"/>
      <c r="DPN83" s="133"/>
      <c r="DPO83" s="133"/>
      <c r="DPP83" s="133"/>
      <c r="DPQ83" s="133"/>
      <c r="DPR83" s="133"/>
      <c r="DPS83" s="133"/>
      <c r="DPT83" s="133"/>
      <c r="DPU83" s="133"/>
      <c r="DPV83" s="133"/>
      <c r="DPW83" s="133"/>
      <c r="DPX83" s="133"/>
      <c r="DPY83" s="133"/>
      <c r="DPZ83" s="133"/>
      <c r="DQA83" s="133"/>
      <c r="DQB83" s="133"/>
      <c r="DQC83" s="133"/>
      <c r="DQD83" s="133"/>
      <c r="DQE83" s="133"/>
      <c r="DQF83" s="133"/>
      <c r="DQG83" s="133"/>
      <c r="DQH83" s="133"/>
      <c r="DQI83" s="133"/>
      <c r="DQJ83" s="133"/>
      <c r="DQK83" s="133"/>
      <c r="DQL83" s="133"/>
      <c r="DQM83" s="133"/>
      <c r="DQN83" s="133"/>
      <c r="DQO83" s="133"/>
      <c r="DQP83" s="133"/>
      <c r="DQQ83" s="133"/>
      <c r="DQR83" s="133"/>
      <c r="DQS83" s="133"/>
      <c r="DQT83" s="133"/>
      <c r="DQU83" s="133"/>
      <c r="DQV83" s="133"/>
      <c r="DQW83" s="133"/>
      <c r="DQX83" s="133"/>
      <c r="DQY83" s="133"/>
      <c r="DQZ83" s="133"/>
      <c r="DRA83" s="133"/>
      <c r="DRB83" s="133"/>
      <c r="DRC83" s="133"/>
      <c r="DRD83" s="133"/>
      <c r="DRE83" s="133"/>
      <c r="DRF83" s="133"/>
      <c r="DRG83" s="133"/>
      <c r="DRH83" s="133"/>
      <c r="DRI83" s="133"/>
      <c r="DRJ83" s="133"/>
      <c r="DRK83" s="133"/>
      <c r="DRL83" s="133"/>
      <c r="DRM83" s="133"/>
      <c r="DRN83" s="133"/>
      <c r="DRO83" s="133"/>
      <c r="DRP83" s="133"/>
      <c r="DRQ83" s="133"/>
      <c r="DRR83" s="133"/>
      <c r="DRS83" s="133"/>
      <c r="DRT83" s="133"/>
      <c r="DRU83" s="133"/>
      <c r="DRV83" s="133"/>
      <c r="DRW83" s="133"/>
      <c r="DRX83" s="133"/>
      <c r="DRY83" s="133"/>
      <c r="DRZ83" s="133"/>
      <c r="DSA83" s="133"/>
      <c r="DSB83" s="133"/>
      <c r="DSC83" s="133"/>
      <c r="DSD83" s="133"/>
      <c r="DSE83" s="133"/>
      <c r="DSF83" s="133"/>
      <c r="DSG83" s="133"/>
      <c r="DSH83" s="133"/>
      <c r="DSI83" s="133"/>
      <c r="DSJ83" s="133"/>
      <c r="DSK83" s="133"/>
      <c r="DSL83" s="133"/>
      <c r="DSM83" s="133"/>
      <c r="DSN83" s="133"/>
      <c r="DSO83" s="133"/>
      <c r="DSP83" s="133"/>
      <c r="DSQ83" s="133"/>
      <c r="DSR83" s="133"/>
      <c r="DSS83" s="133"/>
      <c r="DST83" s="133"/>
      <c r="DSU83" s="133"/>
      <c r="DSV83" s="133"/>
      <c r="DSW83" s="133"/>
      <c r="DSX83" s="133"/>
      <c r="DSY83" s="133"/>
      <c r="DSZ83" s="133"/>
      <c r="DTA83" s="133"/>
      <c r="DTB83" s="133"/>
      <c r="DTC83" s="133"/>
      <c r="DTD83" s="133"/>
      <c r="DTE83" s="133"/>
      <c r="DTF83" s="133"/>
      <c r="DTG83" s="133"/>
      <c r="DTH83" s="133"/>
      <c r="DTI83" s="133"/>
      <c r="DTJ83" s="133"/>
      <c r="DTK83" s="133"/>
      <c r="DTL83" s="133"/>
      <c r="DTM83" s="133"/>
      <c r="DTN83" s="133"/>
      <c r="DTO83" s="133"/>
      <c r="DTP83" s="133"/>
      <c r="DTQ83" s="133"/>
      <c r="DTR83" s="133"/>
      <c r="DTS83" s="133"/>
      <c r="DTT83" s="133"/>
      <c r="DTU83" s="133"/>
      <c r="DTV83" s="133"/>
      <c r="DTW83" s="133"/>
      <c r="DTX83" s="133"/>
      <c r="DTY83" s="133"/>
      <c r="DTZ83" s="133"/>
      <c r="DUA83" s="133"/>
      <c r="DUB83" s="133"/>
      <c r="DUC83" s="133"/>
      <c r="DUD83" s="133"/>
      <c r="DUE83" s="133"/>
      <c r="DUF83" s="133"/>
      <c r="DUG83" s="133"/>
      <c r="DUH83" s="133"/>
      <c r="DUI83" s="133"/>
      <c r="DUJ83" s="133"/>
      <c r="DUK83" s="133"/>
      <c r="DUL83" s="133"/>
      <c r="DUM83" s="133"/>
      <c r="DUN83" s="133"/>
      <c r="DUO83" s="133"/>
      <c r="DUP83" s="133"/>
      <c r="DUQ83" s="133"/>
      <c r="DUR83" s="133"/>
      <c r="DUS83" s="133"/>
      <c r="DUT83" s="133"/>
      <c r="DUU83" s="133"/>
      <c r="DUV83" s="133"/>
      <c r="DUW83" s="133"/>
      <c r="DUX83" s="133"/>
      <c r="DUY83" s="133"/>
      <c r="DUZ83" s="133"/>
      <c r="DVA83" s="133"/>
      <c r="DVB83" s="133"/>
      <c r="DVC83" s="133"/>
      <c r="DVD83" s="133"/>
      <c r="DVE83" s="133"/>
      <c r="DVF83" s="133"/>
      <c r="DVG83" s="133"/>
      <c r="DVH83" s="133"/>
      <c r="DVI83" s="133"/>
      <c r="DVJ83" s="133"/>
      <c r="DVK83" s="133"/>
      <c r="DVL83" s="133"/>
      <c r="DVM83" s="133"/>
      <c r="DVN83" s="133"/>
      <c r="DVO83" s="133"/>
      <c r="DVP83" s="133"/>
      <c r="DVQ83" s="133"/>
      <c r="DVR83" s="133"/>
      <c r="DVS83" s="133"/>
      <c r="DVT83" s="133"/>
      <c r="DVU83" s="133"/>
      <c r="DVV83" s="133"/>
      <c r="DVW83" s="133"/>
      <c r="DVX83" s="133"/>
      <c r="DVY83" s="133"/>
      <c r="DVZ83" s="133"/>
      <c r="DWA83" s="133"/>
      <c r="DWB83" s="133"/>
      <c r="DWC83" s="133"/>
      <c r="DWD83" s="133"/>
      <c r="DWE83" s="133"/>
      <c r="DWF83" s="133"/>
      <c r="DWG83" s="133"/>
      <c r="DWH83" s="133"/>
      <c r="DWI83" s="133"/>
      <c r="DWJ83" s="133"/>
      <c r="DWK83" s="133"/>
      <c r="DWL83" s="133"/>
      <c r="DWM83" s="133"/>
      <c r="DWN83" s="133"/>
      <c r="DWO83" s="133"/>
      <c r="DWP83" s="133"/>
      <c r="DWQ83" s="133"/>
      <c r="DWR83" s="133"/>
      <c r="DWS83" s="133"/>
      <c r="DWT83" s="133"/>
      <c r="DWU83" s="133"/>
      <c r="DWV83" s="133"/>
      <c r="DWW83" s="133"/>
      <c r="DWX83" s="133"/>
      <c r="DWY83" s="133"/>
      <c r="DWZ83" s="133"/>
      <c r="DXA83" s="133"/>
      <c r="DXB83" s="133"/>
      <c r="DXC83" s="133"/>
      <c r="DXD83" s="133"/>
      <c r="DXE83" s="133"/>
      <c r="DXF83" s="133"/>
      <c r="DXG83" s="133"/>
      <c r="DXH83" s="133"/>
      <c r="DXI83" s="133"/>
      <c r="DXJ83" s="133"/>
      <c r="DXK83" s="133"/>
      <c r="DXL83" s="133"/>
      <c r="DXM83" s="133"/>
      <c r="DXN83" s="133"/>
      <c r="DXO83" s="133"/>
      <c r="DXP83" s="133"/>
      <c r="DXQ83" s="133"/>
      <c r="DXR83" s="133"/>
      <c r="DXS83" s="133"/>
      <c r="DXT83" s="133"/>
      <c r="DXU83" s="133"/>
      <c r="DXV83" s="133"/>
      <c r="DXW83" s="133"/>
      <c r="DXX83" s="133"/>
      <c r="DXY83" s="133"/>
      <c r="DXZ83" s="133"/>
      <c r="DYA83" s="133"/>
      <c r="DYB83" s="133"/>
      <c r="DYC83" s="133"/>
      <c r="DYD83" s="133"/>
      <c r="DYE83" s="133"/>
      <c r="DYF83" s="133"/>
      <c r="DYG83" s="133"/>
      <c r="DYH83" s="133"/>
      <c r="DYI83" s="133"/>
      <c r="DYJ83" s="133"/>
      <c r="DYK83" s="133"/>
      <c r="DYL83" s="133"/>
      <c r="DYM83" s="133"/>
      <c r="DYN83" s="133"/>
      <c r="DYO83" s="133"/>
      <c r="DYP83" s="133"/>
      <c r="DYQ83" s="133"/>
      <c r="DYR83" s="133"/>
      <c r="DYS83" s="133"/>
      <c r="DYT83" s="133"/>
      <c r="DYU83" s="133"/>
      <c r="DYV83" s="133"/>
      <c r="DYW83" s="133"/>
      <c r="DYX83" s="133"/>
      <c r="DYY83" s="133"/>
      <c r="DYZ83" s="133"/>
      <c r="DZA83" s="133"/>
      <c r="DZB83" s="133"/>
      <c r="DZC83" s="133"/>
      <c r="DZD83" s="133"/>
      <c r="DZE83" s="133"/>
      <c r="DZF83" s="133"/>
      <c r="DZG83" s="133"/>
      <c r="DZH83" s="133"/>
      <c r="DZI83" s="133"/>
      <c r="DZJ83" s="133"/>
      <c r="DZK83" s="133"/>
      <c r="DZL83" s="133"/>
      <c r="DZM83" s="133"/>
      <c r="DZN83" s="133"/>
      <c r="DZO83" s="133"/>
      <c r="DZP83" s="133"/>
      <c r="DZQ83" s="133"/>
      <c r="DZR83" s="133"/>
      <c r="DZS83" s="133"/>
      <c r="DZT83" s="133"/>
      <c r="DZU83" s="133"/>
      <c r="DZV83" s="133"/>
      <c r="DZW83" s="133"/>
      <c r="DZX83" s="133"/>
      <c r="DZY83" s="133"/>
      <c r="DZZ83" s="133"/>
      <c r="EAA83" s="133"/>
      <c r="EAB83" s="133"/>
      <c r="EAC83" s="133"/>
      <c r="EAD83" s="133"/>
      <c r="EAE83" s="133"/>
      <c r="EAF83" s="133"/>
      <c r="EAG83" s="133"/>
      <c r="EAH83" s="133"/>
      <c r="EAI83" s="133"/>
      <c r="EAJ83" s="133"/>
      <c r="EAK83" s="133"/>
      <c r="EAL83" s="133"/>
      <c r="EAM83" s="133"/>
      <c r="EAN83" s="133"/>
      <c r="EAO83" s="133"/>
      <c r="EAP83" s="133"/>
      <c r="EAQ83" s="133"/>
      <c r="EAR83" s="133"/>
      <c r="EAS83" s="133"/>
      <c r="EAT83" s="133"/>
      <c r="EAU83" s="133"/>
      <c r="EAV83" s="133"/>
      <c r="EAW83" s="133"/>
      <c r="EAX83" s="133"/>
      <c r="EAY83" s="133"/>
      <c r="EAZ83" s="133"/>
      <c r="EBA83" s="133"/>
      <c r="EBB83" s="133"/>
      <c r="EBC83" s="133"/>
      <c r="EBD83" s="133"/>
      <c r="EBE83" s="133"/>
      <c r="EBF83" s="133"/>
      <c r="EBG83" s="133"/>
      <c r="EBH83" s="133"/>
      <c r="EBI83" s="133"/>
      <c r="EBJ83" s="133"/>
      <c r="EBK83" s="133"/>
      <c r="EBL83" s="133"/>
      <c r="EBM83" s="133"/>
      <c r="EBN83" s="133"/>
      <c r="EBO83" s="133"/>
      <c r="EBP83" s="133"/>
      <c r="EBQ83" s="133"/>
      <c r="EBR83" s="133"/>
      <c r="EBS83" s="133"/>
      <c r="EBT83" s="133"/>
      <c r="EBU83" s="133"/>
      <c r="EBV83" s="133"/>
      <c r="EBW83" s="133"/>
      <c r="EBX83" s="133"/>
      <c r="EBY83" s="133"/>
      <c r="EBZ83" s="133"/>
      <c r="ECA83" s="133"/>
      <c r="ECB83" s="133"/>
      <c r="ECC83" s="133"/>
      <c r="ECD83" s="133"/>
      <c r="ECE83" s="133"/>
      <c r="ECF83" s="133"/>
      <c r="ECG83" s="133"/>
      <c r="ECH83" s="133"/>
      <c r="ECI83" s="133"/>
      <c r="ECJ83" s="133"/>
      <c r="ECK83" s="133"/>
      <c r="ECL83" s="133"/>
      <c r="ECM83" s="133"/>
      <c r="ECN83" s="133"/>
      <c r="ECO83" s="133"/>
      <c r="ECP83" s="133"/>
      <c r="ECQ83" s="133"/>
      <c r="ECR83" s="133"/>
      <c r="ECS83" s="133"/>
      <c r="ECT83" s="133"/>
      <c r="ECU83" s="133"/>
      <c r="ECV83" s="133"/>
      <c r="ECW83" s="133"/>
      <c r="ECX83" s="133"/>
      <c r="ECY83" s="133"/>
      <c r="ECZ83" s="133"/>
      <c r="EDA83" s="133"/>
      <c r="EDB83" s="133"/>
      <c r="EDC83" s="133"/>
      <c r="EDD83" s="133"/>
      <c r="EDE83" s="133"/>
      <c r="EDF83" s="133"/>
      <c r="EDG83" s="133"/>
      <c r="EDH83" s="133"/>
      <c r="EDI83" s="133"/>
      <c r="EDJ83" s="133"/>
      <c r="EDK83" s="133"/>
      <c r="EDL83" s="133"/>
      <c r="EDM83" s="133"/>
      <c r="EDN83" s="133"/>
      <c r="EDO83" s="133"/>
      <c r="EDP83" s="133"/>
      <c r="EDQ83" s="133"/>
      <c r="EDR83" s="133"/>
      <c r="EDS83" s="133"/>
      <c r="EDT83" s="133"/>
      <c r="EDU83" s="133"/>
      <c r="EDV83" s="133"/>
      <c r="EDW83" s="133"/>
      <c r="EDX83" s="133"/>
      <c r="EDY83" s="133"/>
      <c r="EDZ83" s="133"/>
      <c r="EEA83" s="133"/>
      <c r="EEB83" s="133"/>
      <c r="EEC83" s="133"/>
      <c r="EED83" s="133"/>
      <c r="EEE83" s="133"/>
      <c r="EEF83" s="133"/>
      <c r="EEG83" s="133"/>
      <c r="EEH83" s="133"/>
      <c r="EEI83" s="133"/>
      <c r="EEJ83" s="133"/>
      <c r="EEK83" s="133"/>
      <c r="EEL83" s="133"/>
      <c r="EEM83" s="133"/>
      <c r="EEN83" s="133"/>
      <c r="EEO83" s="133"/>
      <c r="EEP83" s="133"/>
      <c r="EEQ83" s="133"/>
      <c r="EER83" s="133"/>
      <c r="EES83" s="133"/>
      <c r="EET83" s="133"/>
      <c r="EEU83" s="133"/>
      <c r="EEV83" s="133"/>
      <c r="EEW83" s="133"/>
      <c r="EEX83" s="133"/>
      <c r="EEY83" s="133"/>
      <c r="EEZ83" s="133"/>
      <c r="EFA83" s="133"/>
      <c r="EFB83" s="133"/>
      <c r="EFC83" s="133"/>
      <c r="EFD83" s="133"/>
      <c r="EFE83" s="133"/>
      <c r="EFF83" s="133"/>
      <c r="EFG83" s="133"/>
      <c r="EFH83" s="133"/>
      <c r="EFI83" s="133"/>
      <c r="EFJ83" s="133"/>
      <c r="EFK83" s="133"/>
      <c r="EFL83" s="133"/>
      <c r="EFM83" s="133"/>
      <c r="EFN83" s="133"/>
      <c r="EFO83" s="133"/>
      <c r="EFP83" s="133"/>
      <c r="EFQ83" s="133"/>
      <c r="EFR83" s="133"/>
      <c r="EFS83" s="133"/>
      <c r="EFT83" s="133"/>
      <c r="EFU83" s="133"/>
      <c r="EFV83" s="133"/>
      <c r="EFW83" s="133"/>
      <c r="EFX83" s="133"/>
      <c r="EFY83" s="133"/>
      <c r="EFZ83" s="133"/>
      <c r="EGA83" s="133"/>
      <c r="EGB83" s="133"/>
      <c r="EGC83" s="133"/>
      <c r="EGD83" s="133"/>
      <c r="EGE83" s="133"/>
      <c r="EGF83" s="133"/>
      <c r="EGG83" s="133"/>
      <c r="EGH83" s="133"/>
      <c r="EGI83" s="133"/>
      <c r="EGJ83" s="133"/>
      <c r="EGK83" s="133"/>
      <c r="EGL83" s="133"/>
      <c r="EGM83" s="133"/>
      <c r="EGN83" s="133"/>
      <c r="EGO83" s="133"/>
      <c r="EGP83" s="133"/>
      <c r="EGQ83" s="133"/>
      <c r="EGR83" s="133"/>
      <c r="EGS83" s="133"/>
      <c r="EGT83" s="133"/>
      <c r="EGU83" s="133"/>
      <c r="EGV83" s="133"/>
      <c r="EGW83" s="133"/>
      <c r="EGX83" s="133"/>
      <c r="EGY83" s="133"/>
      <c r="EGZ83" s="133"/>
      <c r="EHA83" s="133"/>
      <c r="EHB83" s="133"/>
      <c r="EHC83" s="133"/>
      <c r="EHD83" s="133"/>
      <c r="EHE83" s="133"/>
      <c r="EHF83" s="133"/>
      <c r="EHG83" s="133"/>
      <c r="EHH83" s="133"/>
      <c r="EHI83" s="133"/>
      <c r="EHJ83" s="133"/>
      <c r="EHK83" s="133"/>
      <c r="EHL83" s="133"/>
      <c r="EHM83" s="133"/>
      <c r="EHN83" s="133"/>
      <c r="EHO83" s="133"/>
      <c r="EHP83" s="133"/>
      <c r="EHQ83" s="133"/>
      <c r="EHR83" s="133"/>
      <c r="EHS83" s="133"/>
      <c r="EHT83" s="133"/>
      <c r="EHU83" s="133"/>
      <c r="EHV83" s="133"/>
      <c r="EHW83" s="133"/>
      <c r="EHX83" s="133"/>
      <c r="EHY83" s="133"/>
      <c r="EHZ83" s="133"/>
      <c r="EIA83" s="133"/>
      <c r="EIB83" s="133"/>
      <c r="EIC83" s="133"/>
      <c r="EID83" s="133"/>
      <c r="EIE83" s="133"/>
      <c r="EIF83" s="133"/>
      <c r="EIG83" s="133"/>
      <c r="EIH83" s="133"/>
      <c r="EII83" s="133"/>
      <c r="EIJ83" s="133"/>
      <c r="EIK83" s="133"/>
      <c r="EIL83" s="133"/>
      <c r="EIM83" s="133"/>
      <c r="EIN83" s="133"/>
      <c r="EIO83" s="133"/>
      <c r="EIP83" s="133"/>
      <c r="EIQ83" s="133"/>
      <c r="EIR83" s="133"/>
      <c r="EIS83" s="133"/>
      <c r="EIT83" s="133"/>
      <c r="EIU83" s="133"/>
      <c r="EIV83" s="133"/>
      <c r="EIW83" s="133"/>
      <c r="EIX83" s="133"/>
      <c r="EIY83" s="133"/>
      <c r="EIZ83" s="133"/>
      <c r="EJA83" s="133"/>
      <c r="EJB83" s="133"/>
      <c r="EJC83" s="133"/>
      <c r="EJD83" s="133"/>
      <c r="EJE83" s="133"/>
      <c r="EJF83" s="133"/>
      <c r="EJG83" s="133"/>
      <c r="EJH83" s="133"/>
      <c r="EJI83" s="133"/>
      <c r="EJJ83" s="133"/>
      <c r="EJK83" s="133"/>
      <c r="EJL83" s="133"/>
      <c r="EJM83" s="133"/>
      <c r="EJN83" s="133"/>
      <c r="EJO83" s="133"/>
      <c r="EJP83" s="133"/>
      <c r="EJQ83" s="133"/>
      <c r="EJR83" s="133"/>
      <c r="EJS83" s="133"/>
      <c r="EJT83" s="133"/>
      <c r="EJU83" s="133"/>
      <c r="EJV83" s="133"/>
      <c r="EJW83" s="133"/>
      <c r="EJX83" s="133"/>
      <c r="EJY83" s="133"/>
      <c r="EJZ83" s="133"/>
      <c r="EKA83" s="133"/>
      <c r="EKB83" s="133"/>
      <c r="EKC83" s="133"/>
      <c r="EKD83" s="133"/>
      <c r="EKE83" s="133"/>
      <c r="EKF83" s="133"/>
      <c r="EKG83" s="133"/>
      <c r="EKH83" s="133"/>
      <c r="EKI83" s="133"/>
      <c r="EKJ83" s="133"/>
      <c r="EKK83" s="133"/>
      <c r="EKL83" s="133"/>
      <c r="EKM83" s="133"/>
      <c r="EKN83" s="133"/>
      <c r="EKO83" s="133"/>
      <c r="EKP83" s="133"/>
      <c r="EKQ83" s="133"/>
      <c r="EKR83" s="133"/>
      <c r="EKS83" s="133"/>
      <c r="EKT83" s="133"/>
      <c r="EKU83" s="133"/>
      <c r="EKV83" s="133"/>
      <c r="EKW83" s="133"/>
      <c r="EKX83" s="133"/>
      <c r="EKY83" s="133"/>
      <c r="EKZ83" s="133"/>
      <c r="ELA83" s="133"/>
      <c r="ELB83" s="133"/>
      <c r="ELC83" s="133"/>
      <c r="ELD83" s="133"/>
      <c r="ELE83" s="133"/>
      <c r="ELF83" s="133"/>
      <c r="ELG83" s="133"/>
      <c r="ELH83" s="133"/>
      <c r="ELI83" s="133"/>
      <c r="ELJ83" s="133"/>
      <c r="ELK83" s="133"/>
      <c r="ELL83" s="133"/>
      <c r="ELM83" s="133"/>
      <c r="ELN83" s="133"/>
      <c r="ELO83" s="133"/>
      <c r="ELP83" s="133"/>
      <c r="ELQ83" s="133"/>
      <c r="ELR83" s="133"/>
      <c r="ELS83" s="133"/>
      <c r="ELT83" s="133"/>
      <c r="ELU83" s="133"/>
      <c r="ELV83" s="133"/>
      <c r="ELW83" s="133"/>
      <c r="ELX83" s="133"/>
      <c r="ELY83" s="133"/>
      <c r="ELZ83" s="133"/>
      <c r="EMA83" s="133"/>
      <c r="EMB83" s="133"/>
      <c r="EMC83" s="133"/>
      <c r="EMD83" s="133"/>
      <c r="EME83" s="133"/>
      <c r="EMF83" s="133"/>
      <c r="EMG83" s="133"/>
      <c r="EMH83" s="133"/>
      <c r="EMI83" s="133"/>
      <c r="EMJ83" s="133"/>
      <c r="EMK83" s="133"/>
      <c r="EML83" s="133"/>
      <c r="EMM83" s="133"/>
      <c r="EMN83" s="133"/>
      <c r="EMO83" s="133"/>
      <c r="EMP83" s="133"/>
      <c r="EMQ83" s="133"/>
      <c r="EMR83" s="133"/>
      <c r="EMS83" s="133"/>
      <c r="EMT83" s="133"/>
      <c r="EMU83" s="133"/>
      <c r="EMV83" s="133"/>
      <c r="EMW83" s="133"/>
      <c r="EMX83" s="133"/>
      <c r="EMY83" s="133"/>
      <c r="EMZ83" s="133"/>
      <c r="ENA83" s="133"/>
      <c r="ENB83" s="133"/>
      <c r="ENC83" s="133"/>
      <c r="END83" s="133"/>
      <c r="ENE83" s="133"/>
      <c r="ENF83" s="133"/>
      <c r="ENG83" s="133"/>
      <c r="ENH83" s="133"/>
      <c r="ENI83" s="133"/>
      <c r="ENJ83" s="133"/>
      <c r="ENK83" s="133"/>
      <c r="ENL83" s="133"/>
      <c r="ENM83" s="133"/>
      <c r="ENN83" s="133"/>
      <c r="ENO83" s="133"/>
      <c r="ENP83" s="133"/>
      <c r="ENQ83" s="133"/>
      <c r="ENR83" s="133"/>
      <c r="ENS83" s="133"/>
      <c r="ENT83" s="133"/>
      <c r="ENU83" s="133"/>
      <c r="ENV83" s="133"/>
      <c r="ENW83" s="133"/>
      <c r="ENX83" s="133"/>
      <c r="ENY83" s="133"/>
      <c r="ENZ83" s="133"/>
      <c r="EOA83" s="133"/>
      <c r="EOB83" s="133"/>
      <c r="EOC83" s="133"/>
      <c r="EOD83" s="133"/>
      <c r="EOE83" s="133"/>
      <c r="EOF83" s="133"/>
      <c r="EOG83" s="133"/>
      <c r="EOH83" s="133"/>
      <c r="EOI83" s="133"/>
      <c r="EOJ83" s="133"/>
      <c r="EOK83" s="133"/>
      <c r="EOL83" s="133"/>
      <c r="EOM83" s="133"/>
      <c r="EON83" s="133"/>
      <c r="EOO83" s="133"/>
      <c r="EOP83" s="133"/>
      <c r="EOQ83" s="133"/>
      <c r="EOR83" s="133"/>
      <c r="EOS83" s="133"/>
      <c r="EOT83" s="133"/>
      <c r="EOU83" s="133"/>
      <c r="EOV83" s="133"/>
      <c r="EOW83" s="133"/>
      <c r="EOX83" s="133"/>
      <c r="EOY83" s="133"/>
      <c r="EOZ83" s="133"/>
      <c r="EPA83" s="133"/>
      <c r="EPB83" s="133"/>
      <c r="EPC83" s="133"/>
      <c r="EPD83" s="133"/>
      <c r="EPE83" s="133"/>
      <c r="EPF83" s="133"/>
      <c r="EPG83" s="133"/>
      <c r="EPH83" s="133"/>
      <c r="EPI83" s="133"/>
      <c r="EPJ83" s="133"/>
      <c r="EPK83" s="133"/>
      <c r="EPL83" s="133"/>
      <c r="EPM83" s="133"/>
      <c r="EPN83" s="133"/>
      <c r="EPO83" s="133"/>
      <c r="EPP83" s="133"/>
      <c r="EPQ83" s="133"/>
      <c r="EPR83" s="133"/>
      <c r="EPS83" s="133"/>
      <c r="EPT83" s="133"/>
      <c r="EPU83" s="133"/>
      <c r="EPV83" s="133"/>
      <c r="EPW83" s="133"/>
      <c r="EPX83" s="133"/>
      <c r="EPY83" s="133"/>
      <c r="EPZ83" s="133"/>
      <c r="EQA83" s="133"/>
      <c r="EQB83" s="133"/>
      <c r="EQC83" s="133"/>
      <c r="EQD83" s="133"/>
      <c r="EQE83" s="133"/>
      <c r="EQF83" s="133"/>
      <c r="EQG83" s="133"/>
      <c r="EQH83" s="133"/>
      <c r="EQI83" s="133"/>
      <c r="EQJ83" s="133"/>
      <c r="EQK83" s="133"/>
      <c r="EQL83" s="133"/>
      <c r="EQM83" s="133"/>
      <c r="EQN83" s="133"/>
      <c r="EQO83" s="133"/>
      <c r="EQP83" s="133"/>
      <c r="EQQ83" s="133"/>
      <c r="EQR83" s="133"/>
      <c r="EQS83" s="133"/>
      <c r="EQT83" s="133"/>
      <c r="EQU83" s="133"/>
      <c r="EQV83" s="133"/>
      <c r="EQW83" s="133"/>
      <c r="EQX83" s="133"/>
      <c r="EQY83" s="133"/>
      <c r="EQZ83" s="133"/>
      <c r="ERA83" s="133"/>
      <c r="ERB83" s="133"/>
      <c r="ERC83" s="133"/>
      <c r="ERD83" s="133"/>
      <c r="ERE83" s="133"/>
      <c r="ERF83" s="133"/>
      <c r="ERG83" s="133"/>
      <c r="ERH83" s="133"/>
      <c r="ERI83" s="133"/>
      <c r="ERJ83" s="133"/>
      <c r="ERK83" s="133"/>
      <c r="ERL83" s="133"/>
      <c r="ERM83" s="133"/>
      <c r="ERN83" s="133"/>
      <c r="ERO83" s="133"/>
      <c r="ERP83" s="133"/>
      <c r="ERQ83" s="133"/>
      <c r="ERR83" s="133"/>
      <c r="ERS83" s="133"/>
      <c r="ERT83" s="133"/>
      <c r="ERU83" s="133"/>
      <c r="ERV83" s="133"/>
      <c r="ERW83" s="133"/>
      <c r="ERX83" s="133"/>
      <c r="ERY83" s="133"/>
      <c r="ERZ83" s="133"/>
      <c r="ESA83" s="133"/>
      <c r="ESB83" s="133"/>
      <c r="ESC83" s="133"/>
      <c r="ESD83" s="133"/>
      <c r="ESE83" s="133"/>
      <c r="ESF83" s="133"/>
      <c r="ESG83" s="133"/>
      <c r="ESH83" s="133"/>
      <c r="ESI83" s="133"/>
      <c r="ESJ83" s="133"/>
      <c r="ESK83" s="133"/>
      <c r="ESL83" s="133"/>
      <c r="ESM83" s="133"/>
      <c r="ESN83" s="133"/>
      <c r="ESO83" s="133"/>
      <c r="ESP83" s="133"/>
      <c r="ESQ83" s="133"/>
      <c r="ESR83" s="133"/>
      <c r="ESS83" s="133"/>
      <c r="EST83" s="133"/>
      <c r="ESU83" s="133"/>
      <c r="ESV83" s="133"/>
      <c r="ESW83" s="133"/>
      <c r="ESX83" s="133"/>
      <c r="ESY83" s="133"/>
      <c r="ESZ83" s="133"/>
      <c r="ETA83" s="133"/>
      <c r="ETB83" s="133"/>
      <c r="ETC83" s="133"/>
      <c r="ETD83" s="133"/>
      <c r="ETE83" s="133"/>
      <c r="ETF83" s="133"/>
      <c r="ETG83" s="133"/>
      <c r="ETH83" s="133"/>
      <c r="ETI83" s="133"/>
      <c r="ETJ83" s="133"/>
      <c r="ETK83" s="133"/>
      <c r="ETL83" s="133"/>
      <c r="ETM83" s="133"/>
      <c r="ETN83" s="133"/>
      <c r="ETO83" s="133"/>
      <c r="ETP83" s="133"/>
      <c r="ETQ83" s="133"/>
      <c r="ETR83" s="133"/>
      <c r="ETS83" s="133"/>
      <c r="ETT83" s="133"/>
      <c r="ETU83" s="133"/>
      <c r="ETV83" s="133"/>
      <c r="ETW83" s="133"/>
      <c r="ETX83" s="133"/>
      <c r="ETY83" s="133"/>
      <c r="ETZ83" s="133"/>
      <c r="EUA83" s="133"/>
      <c r="EUB83" s="133"/>
      <c r="EUC83" s="133"/>
      <c r="EUD83" s="133"/>
      <c r="EUE83" s="133"/>
      <c r="EUF83" s="133"/>
      <c r="EUG83" s="133"/>
      <c r="EUH83" s="133"/>
      <c r="EUI83" s="133"/>
      <c r="EUJ83" s="133"/>
      <c r="EUK83" s="133"/>
      <c r="EUL83" s="133"/>
      <c r="EUM83" s="133"/>
      <c r="EUN83" s="133"/>
      <c r="EUO83" s="133"/>
      <c r="EUP83" s="133"/>
      <c r="EUQ83" s="133"/>
      <c r="EUR83" s="133"/>
      <c r="EUS83" s="133"/>
      <c r="EUT83" s="133"/>
      <c r="EUU83" s="133"/>
      <c r="EUV83" s="133"/>
      <c r="EUW83" s="133"/>
      <c r="EUX83" s="133"/>
      <c r="EUY83" s="133"/>
      <c r="EUZ83" s="133"/>
      <c r="EVA83" s="133"/>
      <c r="EVB83" s="133"/>
      <c r="EVC83" s="133"/>
      <c r="EVD83" s="133"/>
      <c r="EVE83" s="133"/>
      <c r="EVF83" s="133"/>
      <c r="EVG83" s="133"/>
      <c r="EVH83" s="133"/>
      <c r="EVI83" s="133"/>
      <c r="EVJ83" s="133"/>
      <c r="EVK83" s="133"/>
      <c r="EVL83" s="133"/>
      <c r="EVM83" s="133"/>
      <c r="EVN83" s="133"/>
      <c r="EVO83" s="133"/>
      <c r="EVP83" s="133"/>
      <c r="EVQ83" s="133"/>
      <c r="EVR83" s="133"/>
      <c r="EVS83" s="133"/>
      <c r="EVT83" s="133"/>
      <c r="EVU83" s="133"/>
      <c r="EVV83" s="133"/>
      <c r="EVW83" s="133"/>
      <c r="EVX83" s="133"/>
      <c r="EVY83" s="133"/>
      <c r="EVZ83" s="133"/>
      <c r="EWA83" s="133"/>
      <c r="EWB83" s="133"/>
      <c r="EWC83" s="133"/>
      <c r="EWD83" s="133"/>
      <c r="EWE83" s="133"/>
      <c r="EWF83" s="133"/>
      <c r="EWG83" s="133"/>
      <c r="EWH83" s="133"/>
      <c r="EWI83" s="133"/>
      <c r="EWJ83" s="133"/>
      <c r="EWK83" s="133"/>
      <c r="EWL83" s="133"/>
      <c r="EWM83" s="133"/>
      <c r="EWN83" s="133"/>
      <c r="EWO83" s="133"/>
      <c r="EWP83" s="133"/>
      <c r="EWQ83" s="133"/>
      <c r="EWR83" s="133"/>
      <c r="EWS83" s="133"/>
      <c r="EWT83" s="133"/>
      <c r="EWU83" s="133"/>
      <c r="EWV83" s="133"/>
      <c r="EWW83" s="133"/>
      <c r="EWX83" s="133"/>
      <c r="EWY83" s="133"/>
      <c r="EWZ83" s="133"/>
      <c r="EXA83" s="133"/>
      <c r="EXB83" s="133"/>
      <c r="EXC83" s="133"/>
      <c r="EXD83" s="133"/>
      <c r="EXE83" s="133"/>
      <c r="EXF83" s="133"/>
      <c r="EXG83" s="133"/>
      <c r="EXH83" s="133"/>
      <c r="EXI83" s="133"/>
      <c r="EXJ83" s="133"/>
      <c r="EXK83" s="133"/>
      <c r="EXL83" s="133"/>
      <c r="EXM83" s="133"/>
      <c r="EXN83" s="133"/>
      <c r="EXO83" s="133"/>
      <c r="EXP83" s="133"/>
      <c r="EXQ83" s="133"/>
      <c r="EXR83" s="133"/>
      <c r="EXS83" s="133"/>
      <c r="EXT83" s="133"/>
      <c r="EXU83" s="133"/>
      <c r="EXV83" s="133"/>
      <c r="EXW83" s="133"/>
      <c r="EXX83" s="133"/>
      <c r="EXY83" s="133"/>
      <c r="EXZ83" s="133"/>
      <c r="EYA83" s="133"/>
      <c r="EYB83" s="133"/>
      <c r="EYC83" s="133"/>
      <c r="EYD83" s="133"/>
      <c r="EYE83" s="133"/>
      <c r="EYF83" s="133"/>
      <c r="EYG83" s="133"/>
      <c r="EYH83" s="133"/>
      <c r="EYI83" s="133"/>
      <c r="EYJ83" s="133"/>
      <c r="EYK83" s="133"/>
      <c r="EYL83" s="133"/>
      <c r="EYM83" s="133"/>
      <c r="EYN83" s="133"/>
      <c r="EYO83" s="133"/>
      <c r="EYP83" s="133"/>
      <c r="EYQ83" s="133"/>
      <c r="EYR83" s="133"/>
      <c r="EYS83" s="133"/>
      <c r="EYT83" s="133"/>
      <c r="EYU83" s="133"/>
      <c r="EYV83" s="133"/>
      <c r="EYW83" s="133"/>
      <c r="EYX83" s="133"/>
      <c r="EYY83" s="133"/>
      <c r="EYZ83" s="133"/>
      <c r="EZA83" s="133"/>
      <c r="EZB83" s="133"/>
      <c r="EZC83" s="133"/>
      <c r="EZD83" s="133"/>
      <c r="EZE83" s="133"/>
      <c r="EZF83" s="133"/>
      <c r="EZG83" s="133"/>
      <c r="EZH83" s="133"/>
      <c r="EZI83" s="133"/>
      <c r="EZJ83" s="133"/>
      <c r="EZK83" s="133"/>
      <c r="EZL83" s="133"/>
      <c r="EZM83" s="133"/>
      <c r="EZN83" s="133"/>
      <c r="EZO83" s="133"/>
      <c r="EZP83" s="133"/>
      <c r="EZQ83" s="133"/>
      <c r="EZR83" s="133"/>
      <c r="EZS83" s="133"/>
      <c r="EZT83" s="133"/>
      <c r="EZU83" s="133"/>
      <c r="EZV83" s="133"/>
      <c r="EZW83" s="133"/>
      <c r="EZX83" s="133"/>
      <c r="EZY83" s="133"/>
      <c r="EZZ83" s="133"/>
      <c r="FAA83" s="133"/>
      <c r="FAB83" s="133"/>
      <c r="FAC83" s="133"/>
      <c r="FAD83" s="133"/>
      <c r="FAE83" s="133"/>
      <c r="FAF83" s="133"/>
      <c r="FAG83" s="133"/>
      <c r="FAH83" s="133"/>
      <c r="FAI83" s="133"/>
      <c r="FAJ83" s="133"/>
      <c r="FAK83" s="133"/>
      <c r="FAL83" s="133"/>
      <c r="FAM83" s="133"/>
      <c r="FAN83" s="133"/>
      <c r="FAO83" s="133"/>
      <c r="FAP83" s="133"/>
      <c r="FAQ83" s="133"/>
      <c r="FAR83" s="133"/>
      <c r="FAS83" s="133"/>
      <c r="FAT83" s="133"/>
      <c r="FAU83" s="133"/>
      <c r="FAV83" s="133"/>
      <c r="FAW83" s="133"/>
      <c r="FAX83" s="133"/>
      <c r="FAY83" s="133"/>
      <c r="FAZ83" s="133"/>
      <c r="FBA83" s="133"/>
      <c r="FBB83" s="133"/>
      <c r="FBC83" s="133"/>
      <c r="FBD83" s="133"/>
      <c r="FBE83" s="133"/>
      <c r="FBF83" s="133"/>
      <c r="FBG83" s="133"/>
      <c r="FBH83" s="133"/>
      <c r="FBI83" s="133"/>
      <c r="FBJ83" s="133"/>
      <c r="FBK83" s="133"/>
      <c r="FBL83" s="133"/>
      <c r="FBM83" s="133"/>
      <c r="FBN83" s="133"/>
      <c r="FBO83" s="133"/>
      <c r="FBP83" s="133"/>
      <c r="FBQ83" s="133"/>
      <c r="FBR83" s="133"/>
      <c r="FBS83" s="133"/>
      <c r="FBT83" s="133"/>
      <c r="FBU83" s="133"/>
      <c r="FBV83" s="133"/>
      <c r="FBW83" s="133"/>
      <c r="FBX83" s="133"/>
      <c r="FBY83" s="133"/>
      <c r="FBZ83" s="133"/>
      <c r="FCA83" s="133"/>
      <c r="FCB83" s="133"/>
      <c r="FCC83" s="133"/>
      <c r="FCD83" s="133"/>
      <c r="FCE83" s="133"/>
      <c r="FCF83" s="133"/>
      <c r="FCG83" s="133"/>
      <c r="FCH83" s="133"/>
      <c r="FCI83" s="133"/>
      <c r="FCJ83" s="133"/>
      <c r="FCK83" s="133"/>
      <c r="FCL83" s="133"/>
      <c r="FCM83" s="133"/>
      <c r="FCN83" s="133"/>
      <c r="FCO83" s="133"/>
      <c r="FCP83" s="133"/>
      <c r="FCQ83" s="133"/>
      <c r="FCR83" s="133"/>
      <c r="FCS83" s="133"/>
      <c r="FCT83" s="133"/>
      <c r="FCU83" s="133"/>
      <c r="FCV83" s="133"/>
      <c r="FCW83" s="133"/>
      <c r="FCX83" s="133"/>
      <c r="FCY83" s="133"/>
      <c r="FCZ83" s="133"/>
      <c r="FDA83" s="133"/>
      <c r="FDB83" s="133"/>
      <c r="FDC83" s="133"/>
      <c r="FDD83" s="133"/>
      <c r="FDE83" s="133"/>
      <c r="FDF83" s="133"/>
      <c r="FDG83" s="133"/>
      <c r="FDH83" s="133"/>
      <c r="FDI83" s="133"/>
      <c r="FDJ83" s="133"/>
      <c r="FDK83" s="133"/>
      <c r="FDL83" s="133"/>
      <c r="FDM83" s="133"/>
      <c r="FDN83" s="133"/>
      <c r="FDO83" s="133"/>
      <c r="FDP83" s="133"/>
      <c r="FDQ83" s="133"/>
      <c r="FDR83" s="133"/>
      <c r="FDS83" s="133"/>
      <c r="FDT83" s="133"/>
      <c r="FDU83" s="133"/>
      <c r="FDV83" s="133"/>
      <c r="FDW83" s="133"/>
      <c r="FDX83" s="133"/>
      <c r="FDY83" s="133"/>
      <c r="FDZ83" s="133"/>
      <c r="FEA83" s="133"/>
      <c r="FEB83" s="133"/>
      <c r="FEC83" s="133"/>
      <c r="FED83" s="133"/>
      <c r="FEE83" s="133"/>
      <c r="FEF83" s="133"/>
      <c r="FEG83" s="133"/>
      <c r="FEH83" s="133"/>
      <c r="FEI83" s="133"/>
      <c r="FEJ83" s="133"/>
      <c r="FEK83" s="133"/>
      <c r="FEL83" s="133"/>
      <c r="FEM83" s="133"/>
      <c r="FEN83" s="133"/>
      <c r="FEO83" s="133"/>
      <c r="FEP83" s="133"/>
      <c r="FEQ83" s="133"/>
      <c r="FER83" s="133"/>
      <c r="FES83" s="133"/>
      <c r="FET83" s="133"/>
      <c r="FEU83" s="133"/>
      <c r="FEV83" s="133"/>
      <c r="FEW83" s="133"/>
      <c r="FEX83" s="133"/>
      <c r="FEY83" s="133"/>
      <c r="FEZ83" s="133"/>
      <c r="FFA83" s="133"/>
      <c r="FFB83" s="133"/>
      <c r="FFC83" s="133"/>
      <c r="FFD83" s="133"/>
      <c r="FFE83" s="133"/>
      <c r="FFF83" s="133"/>
      <c r="FFG83" s="133"/>
      <c r="FFH83" s="133"/>
      <c r="FFI83" s="133"/>
      <c r="FFJ83" s="133"/>
      <c r="FFK83" s="133"/>
      <c r="FFL83" s="133"/>
      <c r="FFM83" s="133"/>
      <c r="FFN83" s="133"/>
      <c r="FFO83" s="133"/>
      <c r="FFP83" s="133"/>
      <c r="FFQ83" s="133"/>
      <c r="FFR83" s="133"/>
      <c r="FFS83" s="133"/>
      <c r="FFT83" s="133"/>
      <c r="FFU83" s="133"/>
      <c r="FFV83" s="133"/>
      <c r="FFW83" s="133"/>
      <c r="FFX83" s="133"/>
      <c r="FFY83" s="133"/>
      <c r="FFZ83" s="133"/>
      <c r="FGA83" s="133"/>
      <c r="FGB83" s="133"/>
      <c r="FGC83" s="133"/>
      <c r="FGD83" s="133"/>
      <c r="FGE83" s="133"/>
      <c r="FGF83" s="133"/>
      <c r="FGG83" s="133"/>
      <c r="FGH83" s="133"/>
      <c r="FGI83" s="133"/>
      <c r="FGJ83" s="133"/>
      <c r="FGK83" s="133"/>
      <c r="FGL83" s="133"/>
      <c r="FGM83" s="133"/>
      <c r="FGN83" s="133"/>
      <c r="FGO83" s="133"/>
      <c r="FGP83" s="133"/>
      <c r="FGQ83" s="133"/>
      <c r="FGR83" s="133"/>
      <c r="FGS83" s="133"/>
      <c r="FGT83" s="133"/>
      <c r="FGU83" s="133"/>
      <c r="FGV83" s="133"/>
      <c r="FGW83" s="133"/>
      <c r="FGX83" s="133"/>
      <c r="FGY83" s="133"/>
      <c r="FGZ83" s="133"/>
      <c r="FHA83" s="133"/>
      <c r="FHB83" s="133"/>
      <c r="FHC83" s="133"/>
      <c r="FHD83" s="133"/>
      <c r="FHE83" s="133"/>
      <c r="FHF83" s="133"/>
      <c r="FHG83" s="133"/>
      <c r="FHH83" s="133"/>
      <c r="FHI83" s="133"/>
      <c r="FHJ83" s="133"/>
      <c r="FHK83" s="133"/>
      <c r="FHL83" s="133"/>
      <c r="FHM83" s="133"/>
      <c r="FHN83" s="133"/>
      <c r="FHO83" s="133"/>
      <c r="FHP83" s="133"/>
      <c r="FHQ83" s="133"/>
      <c r="FHR83" s="133"/>
      <c r="FHS83" s="133"/>
      <c r="FHT83" s="133"/>
      <c r="FHU83" s="133"/>
      <c r="FHV83" s="133"/>
      <c r="FHW83" s="133"/>
      <c r="FHX83" s="133"/>
      <c r="FHY83" s="133"/>
      <c r="FHZ83" s="133"/>
      <c r="FIA83" s="133"/>
      <c r="FIB83" s="133"/>
      <c r="FIC83" s="133"/>
      <c r="FID83" s="133"/>
      <c r="FIE83" s="133"/>
      <c r="FIF83" s="133"/>
      <c r="FIG83" s="133"/>
      <c r="FIH83" s="133"/>
      <c r="FII83" s="133"/>
      <c r="FIJ83" s="133"/>
      <c r="FIK83" s="133"/>
      <c r="FIL83" s="133"/>
      <c r="FIM83" s="133"/>
      <c r="FIN83" s="133"/>
      <c r="FIO83" s="133"/>
      <c r="FIP83" s="133"/>
      <c r="FIQ83" s="133"/>
      <c r="FIR83" s="133"/>
      <c r="FIS83" s="133"/>
      <c r="FIT83" s="133"/>
      <c r="FIU83" s="133"/>
      <c r="FIV83" s="133"/>
      <c r="FIW83" s="133"/>
      <c r="FIX83" s="133"/>
      <c r="FIY83" s="133"/>
      <c r="FIZ83" s="133"/>
      <c r="FJA83" s="133"/>
      <c r="FJB83" s="133"/>
      <c r="FJC83" s="133"/>
      <c r="FJD83" s="133"/>
      <c r="FJE83" s="133"/>
      <c r="FJF83" s="133"/>
      <c r="FJG83" s="133"/>
      <c r="FJH83" s="133"/>
      <c r="FJI83" s="133"/>
      <c r="FJJ83" s="133"/>
      <c r="FJK83" s="133"/>
      <c r="FJL83" s="133"/>
      <c r="FJM83" s="133"/>
      <c r="FJN83" s="133"/>
      <c r="FJO83" s="133"/>
      <c r="FJP83" s="133"/>
      <c r="FJQ83" s="133"/>
      <c r="FJR83" s="133"/>
      <c r="FJS83" s="133"/>
      <c r="FJT83" s="133"/>
      <c r="FJU83" s="133"/>
      <c r="FJV83" s="133"/>
      <c r="FJW83" s="133"/>
      <c r="FJX83" s="133"/>
      <c r="FJY83" s="133"/>
      <c r="FJZ83" s="133"/>
      <c r="FKA83" s="133"/>
      <c r="FKB83" s="133"/>
      <c r="FKC83" s="133"/>
      <c r="FKD83" s="133"/>
      <c r="FKE83" s="133"/>
      <c r="FKF83" s="133"/>
      <c r="FKG83" s="133"/>
      <c r="FKH83" s="133"/>
      <c r="FKI83" s="133"/>
      <c r="FKJ83" s="133"/>
      <c r="FKK83" s="133"/>
      <c r="FKL83" s="133"/>
      <c r="FKM83" s="133"/>
      <c r="FKN83" s="133"/>
      <c r="FKO83" s="133"/>
      <c r="FKP83" s="133"/>
      <c r="FKQ83" s="133"/>
      <c r="FKR83" s="133"/>
      <c r="FKS83" s="133"/>
      <c r="FKT83" s="133"/>
      <c r="FKU83" s="133"/>
      <c r="FKV83" s="133"/>
      <c r="FKW83" s="133"/>
      <c r="FKX83" s="133"/>
      <c r="FKY83" s="133"/>
      <c r="FKZ83" s="133"/>
      <c r="FLA83" s="133"/>
      <c r="FLB83" s="133"/>
      <c r="FLC83" s="133"/>
      <c r="FLD83" s="133"/>
      <c r="FLE83" s="133"/>
      <c r="FLF83" s="133"/>
      <c r="FLG83" s="133"/>
      <c r="FLH83" s="133"/>
      <c r="FLI83" s="133"/>
      <c r="FLJ83" s="133"/>
      <c r="FLK83" s="133"/>
      <c r="FLL83" s="133"/>
      <c r="FLM83" s="133"/>
      <c r="FLN83" s="133"/>
      <c r="FLO83" s="133"/>
      <c r="FLP83" s="133"/>
      <c r="FLQ83" s="133"/>
      <c r="FLR83" s="133"/>
      <c r="FLS83" s="133"/>
      <c r="FLT83" s="133"/>
      <c r="FLU83" s="133"/>
      <c r="FLV83" s="133"/>
      <c r="FLW83" s="133"/>
      <c r="FLX83" s="133"/>
      <c r="FLY83" s="133"/>
      <c r="FLZ83" s="133"/>
      <c r="FMA83" s="133"/>
      <c r="FMB83" s="133"/>
      <c r="FMC83" s="133"/>
      <c r="FMD83" s="133"/>
      <c r="FME83" s="133"/>
      <c r="FMF83" s="133"/>
      <c r="FMG83" s="133"/>
      <c r="FMH83" s="133"/>
      <c r="FMI83" s="133"/>
      <c r="FMJ83" s="133"/>
      <c r="FMK83" s="133"/>
      <c r="FML83" s="133"/>
      <c r="FMM83" s="133"/>
      <c r="FMN83" s="133"/>
      <c r="FMO83" s="133"/>
      <c r="FMP83" s="133"/>
      <c r="FMQ83" s="133"/>
      <c r="FMR83" s="133"/>
      <c r="FMS83" s="133"/>
      <c r="FMT83" s="133"/>
      <c r="FMU83" s="133"/>
      <c r="FMV83" s="133"/>
      <c r="FMW83" s="133"/>
      <c r="FMX83" s="133"/>
      <c r="FMY83" s="133"/>
      <c r="FMZ83" s="133"/>
      <c r="FNA83" s="133"/>
      <c r="FNB83" s="133"/>
      <c r="FNC83" s="133"/>
      <c r="FND83" s="133"/>
      <c r="FNE83" s="133"/>
      <c r="FNF83" s="133"/>
      <c r="FNG83" s="133"/>
      <c r="FNH83" s="133"/>
      <c r="FNI83" s="133"/>
      <c r="FNJ83" s="133"/>
      <c r="FNK83" s="133"/>
      <c r="FNL83" s="133"/>
      <c r="FNM83" s="133"/>
      <c r="FNN83" s="133"/>
      <c r="FNO83" s="133"/>
      <c r="FNP83" s="133"/>
      <c r="FNQ83" s="133"/>
      <c r="FNR83" s="133"/>
      <c r="FNS83" s="133"/>
      <c r="FNT83" s="133"/>
      <c r="FNU83" s="133"/>
      <c r="FNV83" s="133"/>
      <c r="FNW83" s="133"/>
      <c r="FNX83" s="133"/>
      <c r="FNY83" s="133"/>
      <c r="FNZ83" s="133"/>
      <c r="FOA83" s="133"/>
      <c r="FOB83" s="133"/>
      <c r="FOC83" s="133"/>
      <c r="FOD83" s="133"/>
      <c r="FOE83" s="133"/>
      <c r="FOF83" s="133"/>
      <c r="FOG83" s="133"/>
      <c r="FOH83" s="133"/>
      <c r="FOI83" s="133"/>
      <c r="FOJ83" s="133"/>
      <c r="FOK83" s="133"/>
      <c r="FOL83" s="133"/>
      <c r="FOM83" s="133"/>
      <c r="FON83" s="133"/>
      <c r="FOO83" s="133"/>
      <c r="FOP83" s="133"/>
      <c r="FOQ83" s="133"/>
      <c r="FOR83" s="133"/>
      <c r="FOS83" s="133"/>
      <c r="FOT83" s="133"/>
      <c r="FOU83" s="133"/>
      <c r="FOV83" s="133"/>
      <c r="FOW83" s="133"/>
      <c r="FOX83" s="133"/>
      <c r="FOY83" s="133"/>
      <c r="FOZ83" s="133"/>
      <c r="FPA83" s="133"/>
      <c r="FPB83" s="133"/>
      <c r="FPC83" s="133"/>
      <c r="FPD83" s="133"/>
      <c r="FPE83" s="133"/>
      <c r="FPF83" s="133"/>
      <c r="FPG83" s="133"/>
      <c r="FPH83" s="133"/>
      <c r="FPI83" s="133"/>
      <c r="FPJ83" s="133"/>
      <c r="FPK83" s="133"/>
      <c r="FPL83" s="133"/>
      <c r="FPM83" s="133"/>
      <c r="FPN83" s="133"/>
      <c r="FPO83" s="133"/>
      <c r="FPP83" s="133"/>
      <c r="FPQ83" s="133"/>
      <c r="FPR83" s="133"/>
      <c r="FPS83" s="133"/>
      <c r="FPT83" s="133"/>
      <c r="FPU83" s="133"/>
      <c r="FPV83" s="133"/>
      <c r="FPW83" s="133"/>
      <c r="FPX83" s="133"/>
      <c r="FPY83" s="133"/>
      <c r="FPZ83" s="133"/>
      <c r="FQA83" s="133"/>
      <c r="FQB83" s="133"/>
      <c r="FQC83" s="133"/>
      <c r="FQD83" s="133"/>
      <c r="FQE83" s="133"/>
      <c r="FQF83" s="133"/>
      <c r="FQG83" s="133"/>
      <c r="FQH83" s="133"/>
      <c r="FQI83" s="133"/>
      <c r="FQJ83" s="133"/>
      <c r="FQK83" s="133"/>
      <c r="FQL83" s="133"/>
      <c r="FQM83" s="133"/>
      <c r="FQN83" s="133"/>
      <c r="FQO83" s="133"/>
      <c r="FQP83" s="133"/>
      <c r="FQQ83" s="133"/>
      <c r="FQR83" s="133"/>
      <c r="FQS83" s="133"/>
      <c r="FQT83" s="133"/>
      <c r="FQU83" s="133"/>
      <c r="FQV83" s="133"/>
      <c r="FQW83" s="133"/>
      <c r="FQX83" s="133"/>
      <c r="FQY83" s="133"/>
      <c r="FQZ83" s="133"/>
      <c r="FRA83" s="133"/>
      <c r="FRB83" s="133"/>
      <c r="FRC83" s="133"/>
      <c r="FRD83" s="133"/>
      <c r="FRE83" s="133"/>
      <c r="FRF83" s="133"/>
      <c r="FRG83" s="133"/>
      <c r="FRH83" s="133"/>
      <c r="FRI83" s="133"/>
      <c r="FRJ83" s="133"/>
      <c r="FRK83" s="133"/>
      <c r="FRL83" s="133"/>
      <c r="FRM83" s="133"/>
      <c r="FRN83" s="133"/>
      <c r="FRO83" s="133"/>
      <c r="FRP83" s="133"/>
      <c r="FRQ83" s="133"/>
      <c r="FRR83" s="133"/>
      <c r="FRS83" s="133"/>
      <c r="FRT83" s="133"/>
      <c r="FRU83" s="133"/>
      <c r="FRV83" s="133"/>
      <c r="FRW83" s="133"/>
      <c r="FRX83" s="133"/>
      <c r="FRY83" s="133"/>
      <c r="FRZ83" s="133"/>
      <c r="FSA83" s="133"/>
      <c r="FSB83" s="133"/>
      <c r="FSC83" s="133"/>
      <c r="FSD83" s="133"/>
      <c r="FSE83" s="133"/>
      <c r="FSF83" s="133"/>
      <c r="FSG83" s="133"/>
      <c r="FSH83" s="133"/>
      <c r="FSI83" s="133"/>
      <c r="FSJ83" s="133"/>
      <c r="FSK83" s="133"/>
      <c r="FSL83" s="133"/>
      <c r="FSM83" s="133"/>
      <c r="FSN83" s="133"/>
      <c r="FSO83" s="133"/>
      <c r="FSP83" s="133"/>
      <c r="FSQ83" s="133"/>
      <c r="FSR83" s="133"/>
      <c r="FSS83" s="133"/>
      <c r="FST83" s="133"/>
      <c r="FSU83" s="133"/>
      <c r="FSV83" s="133"/>
      <c r="FSW83" s="133"/>
      <c r="FSX83" s="133"/>
      <c r="FSY83" s="133"/>
      <c r="FSZ83" s="133"/>
      <c r="FTA83" s="133"/>
      <c r="FTB83" s="133"/>
      <c r="FTC83" s="133"/>
      <c r="FTD83" s="133"/>
      <c r="FTE83" s="133"/>
      <c r="FTF83" s="133"/>
      <c r="FTG83" s="133"/>
      <c r="FTH83" s="133"/>
      <c r="FTI83" s="133"/>
      <c r="FTJ83" s="133"/>
      <c r="FTK83" s="133"/>
      <c r="FTL83" s="133"/>
      <c r="FTM83" s="133"/>
      <c r="FTN83" s="133"/>
      <c r="FTO83" s="133"/>
      <c r="FTP83" s="133"/>
      <c r="FTQ83" s="133"/>
      <c r="FTR83" s="133"/>
      <c r="FTS83" s="133"/>
      <c r="FTT83" s="133"/>
      <c r="FTU83" s="133"/>
      <c r="FTV83" s="133"/>
      <c r="FTW83" s="133"/>
      <c r="FTX83" s="133"/>
      <c r="FTY83" s="133"/>
      <c r="FTZ83" s="133"/>
      <c r="FUA83" s="133"/>
      <c r="FUB83" s="133"/>
      <c r="FUC83" s="133"/>
      <c r="FUD83" s="133"/>
      <c r="FUE83" s="133"/>
      <c r="FUF83" s="133"/>
      <c r="FUG83" s="133"/>
      <c r="FUH83" s="133"/>
      <c r="FUI83" s="133"/>
      <c r="FUJ83" s="133"/>
      <c r="FUK83" s="133"/>
      <c r="FUL83" s="133"/>
      <c r="FUM83" s="133"/>
      <c r="FUN83" s="133"/>
      <c r="FUO83" s="133"/>
      <c r="FUP83" s="133"/>
      <c r="FUQ83" s="133"/>
      <c r="FUR83" s="133"/>
      <c r="FUS83" s="133"/>
      <c r="FUT83" s="133"/>
      <c r="FUU83" s="133"/>
      <c r="FUV83" s="133"/>
      <c r="FUW83" s="133"/>
      <c r="FUX83" s="133"/>
      <c r="FUY83" s="133"/>
      <c r="FUZ83" s="133"/>
      <c r="FVA83" s="133"/>
      <c r="FVB83" s="133"/>
      <c r="FVC83" s="133"/>
      <c r="FVD83" s="133"/>
      <c r="FVE83" s="133"/>
      <c r="FVF83" s="133"/>
      <c r="FVG83" s="133"/>
      <c r="FVH83" s="133"/>
      <c r="FVI83" s="133"/>
      <c r="FVJ83" s="133"/>
      <c r="FVK83" s="133"/>
      <c r="FVL83" s="133"/>
      <c r="FVM83" s="133"/>
      <c r="FVN83" s="133"/>
      <c r="FVO83" s="133"/>
      <c r="FVP83" s="133"/>
      <c r="FVQ83" s="133"/>
      <c r="FVR83" s="133"/>
      <c r="FVS83" s="133"/>
      <c r="FVT83" s="133"/>
      <c r="FVU83" s="133"/>
      <c r="FVV83" s="133"/>
      <c r="FVW83" s="133"/>
      <c r="FVX83" s="133"/>
      <c r="FVY83" s="133"/>
      <c r="FVZ83" s="133"/>
      <c r="FWA83" s="133"/>
      <c r="FWB83" s="133"/>
      <c r="FWC83" s="133"/>
      <c r="FWD83" s="133"/>
      <c r="FWE83" s="133"/>
      <c r="FWF83" s="133"/>
      <c r="FWG83" s="133"/>
      <c r="FWH83" s="133"/>
      <c r="FWI83" s="133"/>
      <c r="FWJ83" s="133"/>
      <c r="FWK83" s="133"/>
      <c r="FWL83" s="133"/>
      <c r="FWM83" s="133"/>
      <c r="FWN83" s="133"/>
      <c r="FWO83" s="133"/>
      <c r="FWP83" s="133"/>
      <c r="FWQ83" s="133"/>
      <c r="FWR83" s="133"/>
      <c r="FWS83" s="133"/>
      <c r="FWT83" s="133"/>
      <c r="FWU83" s="133"/>
      <c r="FWV83" s="133"/>
      <c r="FWW83" s="133"/>
      <c r="FWX83" s="133"/>
      <c r="FWY83" s="133"/>
      <c r="FWZ83" s="133"/>
      <c r="FXA83" s="133"/>
      <c r="FXB83" s="133"/>
      <c r="FXC83" s="133"/>
      <c r="FXD83" s="133"/>
      <c r="FXE83" s="133"/>
      <c r="FXF83" s="133"/>
      <c r="FXG83" s="133"/>
      <c r="FXH83" s="133"/>
      <c r="FXI83" s="133"/>
      <c r="FXJ83" s="133"/>
      <c r="FXK83" s="133"/>
      <c r="FXL83" s="133"/>
      <c r="FXM83" s="133"/>
      <c r="FXN83" s="133"/>
      <c r="FXO83" s="133"/>
      <c r="FXP83" s="133"/>
      <c r="FXQ83" s="133"/>
      <c r="FXR83" s="133"/>
      <c r="FXS83" s="133"/>
      <c r="FXT83" s="133"/>
      <c r="FXU83" s="133"/>
      <c r="FXV83" s="133"/>
      <c r="FXW83" s="133"/>
      <c r="FXX83" s="133"/>
      <c r="FXY83" s="133"/>
      <c r="FXZ83" s="133"/>
      <c r="FYA83" s="133"/>
      <c r="FYB83" s="133"/>
      <c r="FYC83" s="133"/>
      <c r="FYD83" s="133"/>
      <c r="FYE83" s="133"/>
      <c r="FYF83" s="133"/>
      <c r="FYG83" s="133"/>
      <c r="FYH83" s="133"/>
      <c r="FYI83" s="133"/>
      <c r="FYJ83" s="133"/>
      <c r="FYK83" s="133"/>
      <c r="FYL83" s="133"/>
      <c r="FYM83" s="133"/>
      <c r="FYN83" s="133"/>
      <c r="FYO83" s="133"/>
      <c r="FYP83" s="133"/>
      <c r="FYQ83" s="133"/>
      <c r="FYR83" s="133"/>
      <c r="FYS83" s="133"/>
      <c r="FYT83" s="133"/>
      <c r="FYU83" s="133"/>
      <c r="FYV83" s="133"/>
      <c r="FYW83" s="133"/>
      <c r="FYX83" s="133"/>
      <c r="FYY83" s="133"/>
      <c r="FYZ83" s="133"/>
      <c r="FZA83" s="133"/>
      <c r="FZB83" s="133"/>
      <c r="FZC83" s="133"/>
      <c r="FZD83" s="133"/>
      <c r="FZE83" s="133"/>
      <c r="FZF83" s="133"/>
      <c r="FZG83" s="133"/>
      <c r="FZH83" s="133"/>
      <c r="FZI83" s="133"/>
      <c r="FZJ83" s="133"/>
      <c r="FZK83" s="133"/>
      <c r="FZL83" s="133"/>
      <c r="FZM83" s="133"/>
      <c r="FZN83" s="133"/>
      <c r="FZO83" s="133"/>
      <c r="FZP83" s="133"/>
      <c r="FZQ83" s="133"/>
      <c r="FZR83" s="133"/>
      <c r="FZS83" s="133"/>
      <c r="FZT83" s="133"/>
      <c r="FZU83" s="133"/>
      <c r="FZV83" s="133"/>
      <c r="FZW83" s="133"/>
      <c r="FZX83" s="133"/>
      <c r="FZY83" s="133"/>
      <c r="FZZ83" s="133"/>
      <c r="GAA83" s="133"/>
      <c r="GAB83" s="133"/>
      <c r="GAC83" s="133"/>
      <c r="GAD83" s="133"/>
      <c r="GAE83" s="133"/>
      <c r="GAF83" s="133"/>
      <c r="GAG83" s="133"/>
      <c r="GAH83" s="133"/>
      <c r="GAI83" s="133"/>
      <c r="GAJ83" s="133"/>
      <c r="GAK83" s="133"/>
      <c r="GAL83" s="133"/>
      <c r="GAM83" s="133"/>
      <c r="GAN83" s="133"/>
      <c r="GAO83" s="133"/>
      <c r="GAP83" s="133"/>
      <c r="GAQ83" s="133"/>
      <c r="GAR83" s="133"/>
      <c r="GAS83" s="133"/>
      <c r="GAT83" s="133"/>
      <c r="GAU83" s="133"/>
      <c r="GAV83" s="133"/>
      <c r="GAW83" s="133"/>
      <c r="GAX83" s="133"/>
      <c r="GAY83" s="133"/>
      <c r="GAZ83" s="133"/>
      <c r="GBA83" s="133"/>
      <c r="GBB83" s="133"/>
      <c r="GBC83" s="133"/>
      <c r="GBD83" s="133"/>
      <c r="GBE83" s="133"/>
      <c r="GBF83" s="133"/>
      <c r="GBG83" s="133"/>
      <c r="GBH83" s="133"/>
      <c r="GBI83" s="133"/>
      <c r="GBJ83" s="133"/>
      <c r="GBK83" s="133"/>
      <c r="GBL83" s="133"/>
      <c r="GBM83" s="133"/>
      <c r="GBN83" s="133"/>
      <c r="GBO83" s="133"/>
      <c r="GBP83" s="133"/>
      <c r="GBQ83" s="133"/>
      <c r="GBR83" s="133"/>
      <c r="GBS83" s="133"/>
      <c r="GBT83" s="133"/>
      <c r="GBU83" s="133"/>
      <c r="GBV83" s="133"/>
      <c r="GBW83" s="133"/>
      <c r="GBX83" s="133"/>
      <c r="GBY83" s="133"/>
      <c r="GBZ83" s="133"/>
      <c r="GCA83" s="133"/>
      <c r="GCB83" s="133"/>
      <c r="GCC83" s="133"/>
      <c r="GCD83" s="133"/>
      <c r="GCE83" s="133"/>
      <c r="GCF83" s="133"/>
      <c r="GCG83" s="133"/>
      <c r="GCH83" s="133"/>
      <c r="GCI83" s="133"/>
      <c r="GCJ83" s="133"/>
      <c r="GCK83" s="133"/>
      <c r="GCL83" s="133"/>
      <c r="GCM83" s="133"/>
      <c r="GCN83" s="133"/>
      <c r="GCO83" s="133"/>
      <c r="GCP83" s="133"/>
      <c r="GCQ83" s="133"/>
      <c r="GCR83" s="133"/>
      <c r="GCS83" s="133"/>
      <c r="GCT83" s="133"/>
      <c r="GCU83" s="133"/>
      <c r="GCV83" s="133"/>
      <c r="GCW83" s="133"/>
      <c r="GCX83" s="133"/>
      <c r="GCY83" s="133"/>
      <c r="GCZ83" s="133"/>
      <c r="GDA83" s="133"/>
      <c r="GDB83" s="133"/>
      <c r="GDC83" s="133"/>
      <c r="GDD83" s="133"/>
      <c r="GDE83" s="133"/>
      <c r="GDF83" s="133"/>
      <c r="GDG83" s="133"/>
      <c r="GDH83" s="133"/>
      <c r="GDI83" s="133"/>
      <c r="GDJ83" s="133"/>
      <c r="GDK83" s="133"/>
      <c r="GDL83" s="133"/>
      <c r="GDM83" s="133"/>
      <c r="GDN83" s="133"/>
      <c r="GDO83" s="133"/>
      <c r="GDP83" s="133"/>
      <c r="GDQ83" s="133"/>
      <c r="GDR83" s="133"/>
      <c r="GDS83" s="133"/>
      <c r="GDT83" s="133"/>
      <c r="GDU83" s="133"/>
      <c r="GDV83" s="133"/>
      <c r="GDW83" s="133"/>
      <c r="GDX83" s="133"/>
      <c r="GDY83" s="133"/>
      <c r="GDZ83" s="133"/>
      <c r="GEA83" s="133"/>
      <c r="GEB83" s="133"/>
      <c r="GEC83" s="133"/>
      <c r="GED83" s="133"/>
      <c r="GEE83" s="133"/>
      <c r="GEF83" s="133"/>
      <c r="GEG83" s="133"/>
      <c r="GEH83" s="133"/>
      <c r="GEI83" s="133"/>
      <c r="GEJ83" s="133"/>
      <c r="GEK83" s="133"/>
      <c r="GEL83" s="133"/>
      <c r="GEM83" s="133"/>
      <c r="GEN83" s="133"/>
      <c r="GEO83" s="133"/>
      <c r="GEP83" s="133"/>
      <c r="GEQ83" s="133"/>
      <c r="GER83" s="133"/>
      <c r="GES83" s="133"/>
      <c r="GET83" s="133"/>
      <c r="GEU83" s="133"/>
      <c r="GEV83" s="133"/>
      <c r="GEW83" s="133"/>
      <c r="GEX83" s="133"/>
      <c r="GEY83" s="133"/>
      <c r="GEZ83" s="133"/>
      <c r="GFA83" s="133"/>
      <c r="GFB83" s="133"/>
      <c r="GFC83" s="133"/>
      <c r="GFD83" s="133"/>
      <c r="GFE83" s="133"/>
      <c r="GFF83" s="133"/>
      <c r="GFG83" s="133"/>
      <c r="GFH83" s="133"/>
      <c r="GFI83" s="133"/>
      <c r="GFJ83" s="133"/>
      <c r="GFK83" s="133"/>
      <c r="GFL83" s="133"/>
      <c r="GFM83" s="133"/>
      <c r="GFN83" s="133"/>
      <c r="GFO83" s="133"/>
      <c r="GFP83" s="133"/>
      <c r="GFQ83" s="133"/>
      <c r="GFR83" s="133"/>
      <c r="GFS83" s="133"/>
      <c r="GFT83" s="133"/>
      <c r="GFU83" s="133"/>
      <c r="GFV83" s="133"/>
      <c r="GFW83" s="133"/>
      <c r="GFX83" s="133"/>
      <c r="GFY83" s="133"/>
      <c r="GFZ83" s="133"/>
      <c r="GGA83" s="133"/>
      <c r="GGB83" s="133"/>
      <c r="GGC83" s="133"/>
      <c r="GGD83" s="133"/>
      <c r="GGE83" s="133"/>
      <c r="GGF83" s="133"/>
      <c r="GGG83" s="133"/>
      <c r="GGH83" s="133"/>
      <c r="GGI83" s="133"/>
      <c r="GGJ83" s="133"/>
      <c r="GGK83" s="133"/>
      <c r="GGL83" s="133"/>
      <c r="GGM83" s="133"/>
      <c r="GGN83" s="133"/>
      <c r="GGO83" s="133"/>
      <c r="GGP83" s="133"/>
      <c r="GGQ83" s="133"/>
      <c r="GGR83" s="133"/>
      <c r="GGS83" s="133"/>
      <c r="GGT83" s="133"/>
      <c r="GGU83" s="133"/>
      <c r="GGV83" s="133"/>
      <c r="GGW83" s="133"/>
      <c r="GGX83" s="133"/>
      <c r="GGY83" s="133"/>
      <c r="GGZ83" s="133"/>
      <c r="GHA83" s="133"/>
      <c r="GHB83" s="133"/>
      <c r="GHC83" s="133"/>
      <c r="GHD83" s="133"/>
      <c r="GHE83" s="133"/>
      <c r="GHF83" s="133"/>
      <c r="GHG83" s="133"/>
      <c r="GHH83" s="133"/>
      <c r="GHI83" s="133"/>
      <c r="GHJ83" s="133"/>
      <c r="GHK83" s="133"/>
      <c r="GHL83" s="133"/>
      <c r="GHM83" s="133"/>
      <c r="GHN83" s="133"/>
      <c r="GHO83" s="133"/>
      <c r="GHP83" s="133"/>
      <c r="GHQ83" s="133"/>
      <c r="GHR83" s="133"/>
      <c r="GHS83" s="133"/>
      <c r="GHT83" s="133"/>
      <c r="GHU83" s="133"/>
      <c r="GHV83" s="133"/>
      <c r="GHW83" s="133"/>
      <c r="GHX83" s="133"/>
      <c r="GHY83" s="133"/>
      <c r="GHZ83" s="133"/>
      <c r="GIA83" s="133"/>
      <c r="GIB83" s="133"/>
      <c r="GIC83" s="133"/>
      <c r="GID83" s="133"/>
      <c r="GIE83" s="133"/>
      <c r="GIF83" s="133"/>
      <c r="GIG83" s="133"/>
      <c r="GIH83" s="133"/>
      <c r="GII83" s="133"/>
      <c r="GIJ83" s="133"/>
      <c r="GIK83" s="133"/>
      <c r="GIL83" s="133"/>
      <c r="GIM83" s="133"/>
      <c r="GIN83" s="133"/>
      <c r="GIO83" s="133"/>
      <c r="GIP83" s="133"/>
      <c r="GIQ83" s="133"/>
      <c r="GIR83" s="133"/>
      <c r="GIS83" s="133"/>
      <c r="GIT83" s="133"/>
      <c r="GIU83" s="133"/>
      <c r="GIV83" s="133"/>
      <c r="GIW83" s="133"/>
      <c r="GIX83" s="133"/>
      <c r="GIY83" s="133"/>
      <c r="GIZ83" s="133"/>
      <c r="GJA83" s="133"/>
      <c r="GJB83" s="133"/>
      <c r="GJC83" s="133"/>
      <c r="GJD83" s="133"/>
      <c r="GJE83" s="133"/>
      <c r="GJF83" s="133"/>
      <c r="GJG83" s="133"/>
      <c r="GJH83" s="133"/>
      <c r="GJI83" s="133"/>
      <c r="GJJ83" s="133"/>
      <c r="GJK83" s="133"/>
      <c r="GJL83" s="133"/>
      <c r="GJM83" s="133"/>
      <c r="GJN83" s="133"/>
      <c r="GJO83" s="133"/>
      <c r="GJP83" s="133"/>
      <c r="GJQ83" s="133"/>
      <c r="GJR83" s="133"/>
      <c r="GJS83" s="133"/>
      <c r="GJT83" s="133"/>
      <c r="GJU83" s="133"/>
      <c r="GJV83" s="133"/>
      <c r="GJW83" s="133"/>
      <c r="GJX83" s="133"/>
      <c r="GJY83" s="133"/>
      <c r="GJZ83" s="133"/>
      <c r="GKA83" s="133"/>
      <c r="GKB83" s="133"/>
      <c r="GKC83" s="133"/>
      <c r="GKD83" s="133"/>
      <c r="GKE83" s="133"/>
      <c r="GKF83" s="133"/>
      <c r="GKG83" s="133"/>
      <c r="GKH83" s="133"/>
      <c r="GKI83" s="133"/>
      <c r="GKJ83" s="133"/>
      <c r="GKK83" s="133"/>
      <c r="GKL83" s="133"/>
      <c r="GKM83" s="133"/>
      <c r="GKN83" s="133"/>
      <c r="GKO83" s="133"/>
      <c r="GKP83" s="133"/>
      <c r="GKQ83" s="133"/>
      <c r="GKR83" s="133"/>
      <c r="GKS83" s="133"/>
      <c r="GKT83" s="133"/>
      <c r="GKU83" s="133"/>
      <c r="GKV83" s="133"/>
      <c r="GKW83" s="133"/>
      <c r="GKX83" s="133"/>
      <c r="GKY83" s="133"/>
      <c r="GKZ83" s="133"/>
      <c r="GLA83" s="133"/>
      <c r="GLB83" s="133"/>
      <c r="GLC83" s="133"/>
      <c r="GLD83" s="133"/>
      <c r="GLE83" s="133"/>
      <c r="GLF83" s="133"/>
      <c r="GLG83" s="133"/>
      <c r="GLH83" s="133"/>
      <c r="GLI83" s="133"/>
      <c r="GLJ83" s="133"/>
      <c r="GLK83" s="133"/>
      <c r="GLL83" s="133"/>
      <c r="GLM83" s="133"/>
      <c r="GLN83" s="133"/>
      <c r="GLO83" s="133"/>
      <c r="GLP83" s="133"/>
      <c r="GLQ83" s="133"/>
      <c r="GLR83" s="133"/>
      <c r="GLS83" s="133"/>
      <c r="GLT83" s="133"/>
      <c r="GLU83" s="133"/>
      <c r="GLV83" s="133"/>
      <c r="GLW83" s="133"/>
      <c r="GLX83" s="133"/>
      <c r="GLY83" s="133"/>
      <c r="GLZ83" s="133"/>
      <c r="GMA83" s="133"/>
      <c r="GMB83" s="133"/>
      <c r="GMC83" s="133"/>
      <c r="GMD83" s="133"/>
      <c r="GME83" s="133"/>
      <c r="GMF83" s="133"/>
      <c r="GMG83" s="133"/>
      <c r="GMH83" s="133"/>
      <c r="GMI83" s="133"/>
      <c r="GMJ83" s="133"/>
      <c r="GMK83" s="133"/>
      <c r="GML83" s="133"/>
      <c r="GMM83" s="133"/>
      <c r="GMN83" s="133"/>
      <c r="GMO83" s="133"/>
      <c r="GMP83" s="133"/>
      <c r="GMQ83" s="133"/>
      <c r="GMR83" s="133"/>
      <c r="GMS83" s="133"/>
      <c r="GMT83" s="133"/>
      <c r="GMU83" s="133"/>
      <c r="GMV83" s="133"/>
      <c r="GMW83" s="133"/>
      <c r="GMX83" s="133"/>
      <c r="GMY83" s="133"/>
      <c r="GMZ83" s="133"/>
      <c r="GNA83" s="133"/>
      <c r="GNB83" s="133"/>
      <c r="GNC83" s="133"/>
      <c r="GND83" s="133"/>
      <c r="GNE83" s="133"/>
      <c r="GNF83" s="133"/>
      <c r="GNG83" s="133"/>
      <c r="GNH83" s="133"/>
      <c r="GNI83" s="133"/>
      <c r="GNJ83" s="133"/>
      <c r="GNK83" s="133"/>
      <c r="GNL83" s="133"/>
      <c r="GNM83" s="133"/>
      <c r="GNN83" s="133"/>
      <c r="GNO83" s="133"/>
      <c r="GNP83" s="133"/>
      <c r="GNQ83" s="133"/>
      <c r="GNR83" s="133"/>
      <c r="GNS83" s="133"/>
      <c r="GNT83" s="133"/>
      <c r="GNU83" s="133"/>
      <c r="GNV83" s="133"/>
      <c r="GNW83" s="133"/>
      <c r="GNX83" s="133"/>
      <c r="GNY83" s="133"/>
      <c r="GNZ83" s="133"/>
      <c r="GOA83" s="133"/>
      <c r="GOB83" s="133"/>
      <c r="GOC83" s="133"/>
      <c r="GOD83" s="133"/>
      <c r="GOE83" s="133"/>
      <c r="GOF83" s="133"/>
      <c r="GOG83" s="133"/>
      <c r="GOH83" s="133"/>
      <c r="GOI83" s="133"/>
      <c r="GOJ83" s="133"/>
      <c r="GOK83" s="133"/>
      <c r="GOL83" s="133"/>
      <c r="GOM83" s="133"/>
      <c r="GON83" s="133"/>
      <c r="GOO83" s="133"/>
      <c r="GOP83" s="133"/>
      <c r="GOQ83" s="133"/>
      <c r="GOR83" s="133"/>
      <c r="GOS83" s="133"/>
      <c r="GOT83" s="133"/>
      <c r="GOU83" s="133"/>
      <c r="GOV83" s="133"/>
      <c r="GOW83" s="133"/>
      <c r="GOX83" s="133"/>
      <c r="GOY83" s="133"/>
      <c r="GOZ83" s="133"/>
      <c r="GPA83" s="133"/>
      <c r="GPB83" s="133"/>
      <c r="GPC83" s="133"/>
      <c r="GPD83" s="133"/>
      <c r="GPE83" s="133"/>
      <c r="GPF83" s="133"/>
      <c r="GPG83" s="133"/>
      <c r="GPH83" s="133"/>
      <c r="GPI83" s="133"/>
      <c r="GPJ83" s="133"/>
      <c r="GPK83" s="133"/>
      <c r="GPL83" s="133"/>
      <c r="GPM83" s="133"/>
      <c r="GPN83" s="133"/>
      <c r="GPO83" s="133"/>
      <c r="GPP83" s="133"/>
      <c r="GPQ83" s="133"/>
      <c r="GPR83" s="133"/>
      <c r="GPS83" s="133"/>
      <c r="GPT83" s="133"/>
      <c r="GPU83" s="133"/>
      <c r="GPV83" s="133"/>
      <c r="GPW83" s="133"/>
      <c r="GPX83" s="133"/>
      <c r="GPY83" s="133"/>
      <c r="GPZ83" s="133"/>
      <c r="GQA83" s="133"/>
      <c r="GQB83" s="133"/>
      <c r="GQC83" s="133"/>
      <c r="GQD83" s="133"/>
      <c r="GQE83" s="133"/>
      <c r="GQF83" s="133"/>
      <c r="GQG83" s="133"/>
      <c r="GQH83" s="133"/>
      <c r="GQI83" s="133"/>
      <c r="GQJ83" s="133"/>
      <c r="GQK83" s="133"/>
      <c r="GQL83" s="133"/>
      <c r="GQM83" s="133"/>
      <c r="GQN83" s="133"/>
      <c r="GQO83" s="133"/>
      <c r="GQP83" s="133"/>
      <c r="GQQ83" s="133"/>
      <c r="GQR83" s="133"/>
      <c r="GQS83" s="133"/>
      <c r="GQT83" s="133"/>
      <c r="GQU83" s="133"/>
      <c r="GQV83" s="133"/>
      <c r="GQW83" s="133"/>
      <c r="GQX83" s="133"/>
      <c r="GQY83" s="133"/>
      <c r="GQZ83" s="133"/>
      <c r="GRA83" s="133"/>
      <c r="GRB83" s="133"/>
      <c r="GRC83" s="133"/>
      <c r="GRD83" s="133"/>
      <c r="GRE83" s="133"/>
      <c r="GRF83" s="133"/>
      <c r="GRG83" s="133"/>
      <c r="GRH83" s="133"/>
      <c r="GRI83" s="133"/>
      <c r="GRJ83" s="133"/>
      <c r="GRK83" s="133"/>
      <c r="GRL83" s="133"/>
      <c r="GRM83" s="133"/>
      <c r="GRN83" s="133"/>
      <c r="GRO83" s="133"/>
      <c r="GRP83" s="133"/>
      <c r="GRQ83" s="133"/>
      <c r="GRR83" s="133"/>
      <c r="GRS83" s="133"/>
      <c r="GRT83" s="133"/>
      <c r="GRU83" s="133"/>
      <c r="GRV83" s="133"/>
      <c r="GRW83" s="133"/>
      <c r="GRX83" s="133"/>
      <c r="GRY83" s="133"/>
      <c r="GRZ83" s="133"/>
      <c r="GSA83" s="133"/>
      <c r="GSB83" s="133"/>
      <c r="GSC83" s="133"/>
      <c r="GSD83" s="133"/>
      <c r="GSE83" s="133"/>
      <c r="GSF83" s="133"/>
      <c r="GSG83" s="133"/>
      <c r="GSH83" s="133"/>
      <c r="GSI83" s="133"/>
      <c r="GSJ83" s="133"/>
      <c r="GSK83" s="133"/>
      <c r="GSL83" s="133"/>
      <c r="GSM83" s="133"/>
      <c r="GSN83" s="133"/>
      <c r="GSO83" s="133"/>
      <c r="GSP83" s="133"/>
      <c r="GSQ83" s="133"/>
      <c r="GSR83" s="133"/>
      <c r="GSS83" s="133"/>
      <c r="GST83" s="133"/>
      <c r="GSU83" s="133"/>
      <c r="GSV83" s="133"/>
      <c r="GSW83" s="133"/>
      <c r="GSX83" s="133"/>
      <c r="GSY83" s="133"/>
      <c r="GSZ83" s="133"/>
      <c r="GTA83" s="133"/>
      <c r="GTB83" s="133"/>
      <c r="GTC83" s="133"/>
      <c r="GTD83" s="133"/>
      <c r="GTE83" s="133"/>
      <c r="GTF83" s="133"/>
      <c r="GTG83" s="133"/>
      <c r="GTH83" s="133"/>
      <c r="GTI83" s="133"/>
      <c r="GTJ83" s="133"/>
      <c r="GTK83" s="133"/>
      <c r="GTL83" s="133"/>
      <c r="GTM83" s="133"/>
      <c r="GTN83" s="133"/>
      <c r="GTO83" s="133"/>
      <c r="GTP83" s="133"/>
      <c r="GTQ83" s="133"/>
      <c r="GTR83" s="133"/>
      <c r="GTS83" s="133"/>
      <c r="GTT83" s="133"/>
      <c r="GTU83" s="133"/>
      <c r="GTV83" s="133"/>
      <c r="GTW83" s="133"/>
      <c r="GTX83" s="133"/>
      <c r="GTY83" s="133"/>
      <c r="GTZ83" s="133"/>
      <c r="GUA83" s="133"/>
      <c r="GUB83" s="133"/>
      <c r="GUC83" s="133"/>
      <c r="GUD83" s="133"/>
      <c r="GUE83" s="133"/>
      <c r="GUF83" s="133"/>
      <c r="GUG83" s="133"/>
      <c r="GUH83" s="133"/>
      <c r="GUI83" s="133"/>
      <c r="GUJ83" s="133"/>
      <c r="GUK83" s="133"/>
      <c r="GUL83" s="133"/>
      <c r="GUM83" s="133"/>
      <c r="GUN83" s="133"/>
      <c r="GUO83" s="133"/>
      <c r="GUP83" s="133"/>
      <c r="GUQ83" s="133"/>
      <c r="GUR83" s="133"/>
      <c r="GUS83" s="133"/>
      <c r="GUT83" s="133"/>
      <c r="GUU83" s="133"/>
      <c r="GUV83" s="133"/>
      <c r="GUW83" s="133"/>
      <c r="GUX83" s="133"/>
      <c r="GUY83" s="133"/>
      <c r="GUZ83" s="133"/>
      <c r="GVA83" s="133"/>
      <c r="GVB83" s="133"/>
      <c r="GVC83" s="133"/>
      <c r="GVD83" s="133"/>
      <c r="GVE83" s="133"/>
      <c r="GVF83" s="133"/>
      <c r="GVG83" s="133"/>
      <c r="GVH83" s="133"/>
      <c r="GVI83" s="133"/>
      <c r="GVJ83" s="133"/>
      <c r="GVK83" s="133"/>
      <c r="GVL83" s="133"/>
      <c r="GVM83" s="133"/>
      <c r="GVN83" s="133"/>
      <c r="GVO83" s="133"/>
      <c r="GVP83" s="133"/>
      <c r="GVQ83" s="133"/>
      <c r="GVR83" s="133"/>
      <c r="GVS83" s="133"/>
      <c r="GVT83" s="133"/>
      <c r="GVU83" s="133"/>
      <c r="GVV83" s="133"/>
      <c r="GVW83" s="133"/>
      <c r="GVX83" s="133"/>
      <c r="GVY83" s="133"/>
      <c r="GVZ83" s="133"/>
      <c r="GWA83" s="133"/>
      <c r="GWB83" s="133"/>
      <c r="GWC83" s="133"/>
      <c r="GWD83" s="133"/>
      <c r="GWE83" s="133"/>
      <c r="GWF83" s="133"/>
      <c r="GWG83" s="133"/>
      <c r="GWH83" s="133"/>
      <c r="GWI83" s="133"/>
      <c r="GWJ83" s="133"/>
      <c r="GWK83" s="133"/>
      <c r="GWL83" s="133"/>
      <c r="GWM83" s="133"/>
      <c r="GWN83" s="133"/>
      <c r="GWO83" s="133"/>
      <c r="GWP83" s="133"/>
      <c r="GWQ83" s="133"/>
      <c r="GWR83" s="133"/>
      <c r="GWS83" s="133"/>
      <c r="GWT83" s="133"/>
      <c r="GWU83" s="133"/>
      <c r="GWV83" s="133"/>
      <c r="GWW83" s="133"/>
      <c r="GWX83" s="133"/>
      <c r="GWY83" s="133"/>
      <c r="GWZ83" s="133"/>
      <c r="GXA83" s="133"/>
      <c r="GXB83" s="133"/>
      <c r="GXC83" s="133"/>
      <c r="GXD83" s="133"/>
      <c r="GXE83" s="133"/>
      <c r="GXF83" s="133"/>
      <c r="GXG83" s="133"/>
      <c r="GXH83" s="133"/>
      <c r="GXI83" s="133"/>
      <c r="GXJ83" s="133"/>
      <c r="GXK83" s="133"/>
      <c r="GXL83" s="133"/>
      <c r="GXM83" s="133"/>
      <c r="GXN83" s="133"/>
      <c r="GXO83" s="133"/>
      <c r="GXP83" s="133"/>
      <c r="GXQ83" s="133"/>
      <c r="GXR83" s="133"/>
      <c r="GXS83" s="133"/>
      <c r="GXT83" s="133"/>
      <c r="GXU83" s="133"/>
      <c r="GXV83" s="133"/>
      <c r="GXW83" s="133"/>
      <c r="GXX83" s="133"/>
      <c r="GXY83" s="133"/>
      <c r="GXZ83" s="133"/>
      <c r="GYA83" s="133"/>
      <c r="GYB83" s="133"/>
      <c r="GYC83" s="133"/>
      <c r="GYD83" s="133"/>
      <c r="GYE83" s="133"/>
      <c r="GYF83" s="133"/>
      <c r="GYG83" s="133"/>
      <c r="GYH83" s="133"/>
      <c r="GYI83" s="133"/>
      <c r="GYJ83" s="133"/>
      <c r="GYK83" s="133"/>
      <c r="GYL83" s="133"/>
      <c r="GYM83" s="133"/>
      <c r="GYN83" s="133"/>
      <c r="GYO83" s="133"/>
      <c r="GYP83" s="133"/>
      <c r="GYQ83" s="133"/>
      <c r="GYR83" s="133"/>
      <c r="GYS83" s="133"/>
      <c r="GYT83" s="133"/>
      <c r="GYU83" s="133"/>
      <c r="GYV83" s="133"/>
      <c r="GYW83" s="133"/>
      <c r="GYX83" s="133"/>
      <c r="GYY83" s="133"/>
      <c r="GYZ83" s="133"/>
      <c r="GZA83" s="133"/>
      <c r="GZB83" s="133"/>
      <c r="GZC83" s="133"/>
      <c r="GZD83" s="133"/>
      <c r="GZE83" s="133"/>
      <c r="GZF83" s="133"/>
      <c r="GZG83" s="133"/>
      <c r="GZH83" s="133"/>
      <c r="GZI83" s="133"/>
      <c r="GZJ83" s="133"/>
      <c r="GZK83" s="133"/>
      <c r="GZL83" s="133"/>
      <c r="GZM83" s="133"/>
      <c r="GZN83" s="133"/>
      <c r="GZO83" s="133"/>
      <c r="GZP83" s="133"/>
      <c r="GZQ83" s="133"/>
      <c r="GZR83" s="133"/>
      <c r="GZS83" s="133"/>
      <c r="GZT83" s="133"/>
      <c r="GZU83" s="133"/>
      <c r="GZV83" s="133"/>
      <c r="GZW83" s="133"/>
      <c r="GZX83" s="133"/>
      <c r="GZY83" s="133"/>
      <c r="GZZ83" s="133"/>
      <c r="HAA83" s="133"/>
      <c r="HAB83" s="133"/>
      <c r="HAC83" s="133"/>
      <c r="HAD83" s="133"/>
      <c r="HAE83" s="133"/>
      <c r="HAF83" s="133"/>
      <c r="HAG83" s="133"/>
      <c r="HAH83" s="133"/>
      <c r="HAI83" s="133"/>
      <c r="HAJ83" s="133"/>
      <c r="HAK83" s="133"/>
      <c r="HAL83" s="133"/>
      <c r="HAM83" s="133"/>
      <c r="HAN83" s="133"/>
      <c r="HAO83" s="133"/>
      <c r="HAP83" s="133"/>
      <c r="HAQ83" s="133"/>
      <c r="HAR83" s="133"/>
      <c r="HAS83" s="133"/>
      <c r="HAT83" s="133"/>
      <c r="HAU83" s="133"/>
      <c r="HAV83" s="133"/>
      <c r="HAW83" s="133"/>
      <c r="HAX83" s="133"/>
      <c r="HAY83" s="133"/>
      <c r="HAZ83" s="133"/>
      <c r="HBA83" s="133"/>
      <c r="HBB83" s="133"/>
      <c r="HBC83" s="133"/>
      <c r="HBD83" s="133"/>
      <c r="HBE83" s="133"/>
      <c r="HBF83" s="133"/>
      <c r="HBG83" s="133"/>
      <c r="HBH83" s="133"/>
      <c r="HBI83" s="133"/>
      <c r="HBJ83" s="133"/>
      <c r="HBK83" s="133"/>
      <c r="HBL83" s="133"/>
      <c r="HBM83" s="133"/>
      <c r="HBN83" s="133"/>
      <c r="HBO83" s="133"/>
      <c r="HBP83" s="133"/>
      <c r="HBQ83" s="133"/>
      <c r="HBR83" s="133"/>
      <c r="HBS83" s="133"/>
      <c r="HBT83" s="133"/>
      <c r="HBU83" s="133"/>
      <c r="HBV83" s="133"/>
      <c r="HBW83" s="133"/>
      <c r="HBX83" s="133"/>
      <c r="HBY83" s="133"/>
      <c r="HBZ83" s="133"/>
      <c r="HCA83" s="133"/>
      <c r="HCB83" s="133"/>
      <c r="HCC83" s="133"/>
      <c r="HCD83" s="133"/>
      <c r="HCE83" s="133"/>
      <c r="HCF83" s="133"/>
      <c r="HCG83" s="133"/>
      <c r="HCH83" s="133"/>
      <c r="HCI83" s="133"/>
      <c r="HCJ83" s="133"/>
      <c r="HCK83" s="133"/>
      <c r="HCL83" s="133"/>
      <c r="HCM83" s="133"/>
      <c r="HCN83" s="133"/>
      <c r="HCO83" s="133"/>
      <c r="HCP83" s="133"/>
      <c r="HCQ83" s="133"/>
      <c r="HCR83" s="133"/>
      <c r="HCS83" s="133"/>
      <c r="HCT83" s="133"/>
      <c r="HCU83" s="133"/>
      <c r="HCV83" s="133"/>
      <c r="HCW83" s="133"/>
      <c r="HCX83" s="133"/>
      <c r="HCY83" s="133"/>
      <c r="HCZ83" s="133"/>
      <c r="HDA83" s="133"/>
      <c r="HDB83" s="133"/>
      <c r="HDC83" s="133"/>
      <c r="HDD83" s="133"/>
      <c r="HDE83" s="133"/>
      <c r="HDF83" s="133"/>
      <c r="HDG83" s="133"/>
      <c r="HDH83" s="133"/>
      <c r="HDI83" s="133"/>
      <c r="HDJ83" s="133"/>
      <c r="HDK83" s="133"/>
      <c r="HDL83" s="133"/>
      <c r="HDM83" s="133"/>
      <c r="HDN83" s="133"/>
      <c r="HDO83" s="133"/>
      <c r="HDP83" s="133"/>
      <c r="HDQ83" s="133"/>
      <c r="HDR83" s="133"/>
      <c r="HDS83" s="133"/>
      <c r="HDT83" s="133"/>
      <c r="HDU83" s="133"/>
      <c r="HDV83" s="133"/>
      <c r="HDW83" s="133"/>
      <c r="HDX83" s="133"/>
      <c r="HDY83" s="133"/>
      <c r="HDZ83" s="133"/>
      <c r="HEA83" s="133"/>
      <c r="HEB83" s="133"/>
      <c r="HEC83" s="133"/>
      <c r="HED83" s="133"/>
      <c r="HEE83" s="133"/>
      <c r="HEF83" s="133"/>
      <c r="HEG83" s="133"/>
      <c r="HEH83" s="133"/>
      <c r="HEI83" s="133"/>
      <c r="HEJ83" s="133"/>
      <c r="HEK83" s="133"/>
      <c r="HEL83" s="133"/>
      <c r="HEM83" s="133"/>
      <c r="HEN83" s="133"/>
      <c r="HEO83" s="133"/>
      <c r="HEP83" s="133"/>
      <c r="HEQ83" s="133"/>
      <c r="HER83" s="133"/>
      <c r="HES83" s="133"/>
      <c r="HET83" s="133"/>
      <c r="HEU83" s="133"/>
      <c r="HEV83" s="133"/>
      <c r="HEW83" s="133"/>
      <c r="HEX83" s="133"/>
      <c r="HEY83" s="133"/>
      <c r="HEZ83" s="133"/>
      <c r="HFA83" s="133"/>
      <c r="HFB83" s="133"/>
      <c r="HFC83" s="133"/>
      <c r="HFD83" s="133"/>
      <c r="HFE83" s="133"/>
      <c r="HFF83" s="133"/>
      <c r="HFG83" s="133"/>
      <c r="HFH83" s="133"/>
      <c r="HFI83" s="133"/>
      <c r="HFJ83" s="133"/>
      <c r="HFK83" s="133"/>
      <c r="HFL83" s="133"/>
      <c r="HFM83" s="133"/>
      <c r="HFN83" s="133"/>
      <c r="HFO83" s="133"/>
      <c r="HFP83" s="133"/>
      <c r="HFQ83" s="133"/>
      <c r="HFR83" s="133"/>
      <c r="HFS83" s="133"/>
      <c r="HFT83" s="133"/>
      <c r="HFU83" s="133"/>
      <c r="HFV83" s="133"/>
      <c r="HFW83" s="133"/>
      <c r="HFX83" s="133"/>
      <c r="HFY83" s="133"/>
      <c r="HFZ83" s="133"/>
      <c r="HGA83" s="133"/>
      <c r="HGB83" s="133"/>
      <c r="HGC83" s="133"/>
      <c r="HGD83" s="133"/>
      <c r="HGE83" s="133"/>
      <c r="HGF83" s="133"/>
      <c r="HGG83" s="133"/>
      <c r="HGH83" s="133"/>
      <c r="HGI83" s="133"/>
      <c r="HGJ83" s="133"/>
      <c r="HGK83" s="133"/>
      <c r="HGL83" s="133"/>
      <c r="HGM83" s="133"/>
      <c r="HGN83" s="133"/>
      <c r="HGO83" s="133"/>
      <c r="HGP83" s="133"/>
      <c r="HGQ83" s="133"/>
      <c r="HGR83" s="133"/>
      <c r="HGS83" s="133"/>
      <c r="HGT83" s="133"/>
      <c r="HGU83" s="133"/>
      <c r="HGV83" s="133"/>
      <c r="HGW83" s="133"/>
      <c r="HGX83" s="133"/>
      <c r="HGY83" s="133"/>
      <c r="HGZ83" s="133"/>
      <c r="HHA83" s="133"/>
      <c r="HHB83" s="133"/>
      <c r="HHC83" s="133"/>
      <c r="HHD83" s="133"/>
      <c r="HHE83" s="133"/>
      <c r="HHF83" s="133"/>
      <c r="HHG83" s="133"/>
      <c r="HHH83" s="133"/>
      <c r="HHI83" s="133"/>
      <c r="HHJ83" s="133"/>
      <c r="HHK83" s="133"/>
      <c r="HHL83" s="133"/>
      <c r="HHM83" s="133"/>
      <c r="HHN83" s="133"/>
      <c r="HHO83" s="133"/>
      <c r="HHP83" s="133"/>
      <c r="HHQ83" s="133"/>
      <c r="HHR83" s="133"/>
      <c r="HHS83" s="133"/>
      <c r="HHT83" s="133"/>
      <c r="HHU83" s="133"/>
      <c r="HHV83" s="133"/>
      <c r="HHW83" s="133"/>
      <c r="HHX83" s="133"/>
      <c r="HHY83" s="133"/>
      <c r="HHZ83" s="133"/>
      <c r="HIA83" s="133"/>
      <c r="HIB83" s="133"/>
      <c r="HIC83" s="133"/>
      <c r="HID83" s="133"/>
      <c r="HIE83" s="133"/>
      <c r="HIF83" s="133"/>
      <c r="HIG83" s="133"/>
      <c r="HIH83" s="133"/>
      <c r="HII83" s="133"/>
      <c r="HIJ83" s="133"/>
      <c r="HIK83" s="133"/>
      <c r="HIL83" s="133"/>
      <c r="HIM83" s="133"/>
      <c r="HIN83" s="133"/>
      <c r="HIO83" s="133"/>
      <c r="HIP83" s="133"/>
      <c r="HIQ83" s="133"/>
      <c r="HIR83" s="133"/>
      <c r="HIS83" s="133"/>
      <c r="HIT83" s="133"/>
      <c r="HIU83" s="133"/>
      <c r="HIV83" s="133"/>
      <c r="HIW83" s="133"/>
      <c r="HIX83" s="133"/>
      <c r="HIY83" s="133"/>
      <c r="HIZ83" s="133"/>
      <c r="HJA83" s="133"/>
      <c r="HJB83" s="133"/>
      <c r="HJC83" s="133"/>
      <c r="HJD83" s="133"/>
      <c r="HJE83" s="133"/>
      <c r="HJF83" s="133"/>
      <c r="HJG83" s="133"/>
      <c r="HJH83" s="133"/>
      <c r="HJI83" s="133"/>
      <c r="HJJ83" s="133"/>
      <c r="HJK83" s="133"/>
      <c r="HJL83" s="133"/>
      <c r="HJM83" s="133"/>
      <c r="HJN83" s="133"/>
      <c r="HJO83" s="133"/>
      <c r="HJP83" s="133"/>
      <c r="HJQ83" s="133"/>
      <c r="HJR83" s="133"/>
      <c r="HJS83" s="133"/>
      <c r="HJT83" s="133"/>
      <c r="HJU83" s="133"/>
      <c r="HJV83" s="133"/>
      <c r="HJW83" s="133"/>
      <c r="HJX83" s="133"/>
      <c r="HJY83" s="133"/>
      <c r="HJZ83" s="133"/>
      <c r="HKA83" s="133"/>
      <c r="HKB83" s="133"/>
      <c r="HKC83" s="133"/>
      <c r="HKD83" s="133"/>
      <c r="HKE83" s="133"/>
      <c r="HKF83" s="133"/>
      <c r="HKG83" s="133"/>
      <c r="HKH83" s="133"/>
      <c r="HKI83" s="133"/>
      <c r="HKJ83" s="133"/>
      <c r="HKK83" s="133"/>
      <c r="HKL83" s="133"/>
      <c r="HKM83" s="133"/>
      <c r="HKN83" s="133"/>
      <c r="HKO83" s="133"/>
      <c r="HKP83" s="133"/>
      <c r="HKQ83" s="133"/>
      <c r="HKR83" s="133"/>
      <c r="HKS83" s="133"/>
      <c r="HKT83" s="133"/>
      <c r="HKU83" s="133"/>
      <c r="HKV83" s="133"/>
      <c r="HKW83" s="133"/>
      <c r="HKX83" s="133"/>
      <c r="HKY83" s="133"/>
      <c r="HKZ83" s="133"/>
      <c r="HLA83" s="133"/>
      <c r="HLB83" s="133"/>
      <c r="HLC83" s="133"/>
      <c r="HLD83" s="133"/>
      <c r="HLE83" s="133"/>
      <c r="HLF83" s="133"/>
      <c r="HLG83" s="133"/>
      <c r="HLH83" s="133"/>
      <c r="HLI83" s="133"/>
      <c r="HLJ83" s="133"/>
      <c r="HLK83" s="133"/>
      <c r="HLL83" s="133"/>
      <c r="HLM83" s="133"/>
      <c r="HLN83" s="133"/>
      <c r="HLO83" s="133"/>
      <c r="HLP83" s="133"/>
      <c r="HLQ83" s="133"/>
      <c r="HLR83" s="133"/>
      <c r="HLS83" s="133"/>
      <c r="HLT83" s="133"/>
      <c r="HLU83" s="133"/>
      <c r="HLV83" s="133"/>
      <c r="HLW83" s="133"/>
      <c r="HLX83" s="133"/>
      <c r="HLY83" s="133"/>
      <c r="HLZ83" s="133"/>
      <c r="HMA83" s="133"/>
      <c r="HMB83" s="133"/>
      <c r="HMC83" s="133"/>
      <c r="HMD83" s="133"/>
      <c r="HME83" s="133"/>
      <c r="HMF83" s="133"/>
      <c r="HMG83" s="133"/>
      <c r="HMH83" s="133"/>
      <c r="HMI83" s="133"/>
      <c r="HMJ83" s="133"/>
      <c r="HMK83" s="133"/>
      <c r="HML83" s="133"/>
      <c r="HMM83" s="133"/>
      <c r="HMN83" s="133"/>
      <c r="HMO83" s="133"/>
      <c r="HMP83" s="133"/>
      <c r="HMQ83" s="133"/>
      <c r="HMR83" s="133"/>
      <c r="HMS83" s="133"/>
      <c r="HMT83" s="133"/>
      <c r="HMU83" s="133"/>
      <c r="HMV83" s="133"/>
      <c r="HMW83" s="133"/>
      <c r="HMX83" s="133"/>
      <c r="HMY83" s="133"/>
      <c r="HMZ83" s="133"/>
      <c r="HNA83" s="133"/>
      <c r="HNB83" s="133"/>
      <c r="HNC83" s="133"/>
      <c r="HND83" s="133"/>
      <c r="HNE83" s="133"/>
      <c r="HNF83" s="133"/>
      <c r="HNG83" s="133"/>
      <c r="HNH83" s="133"/>
      <c r="HNI83" s="133"/>
      <c r="HNJ83" s="133"/>
      <c r="HNK83" s="133"/>
      <c r="HNL83" s="133"/>
      <c r="HNM83" s="133"/>
      <c r="HNN83" s="133"/>
      <c r="HNO83" s="133"/>
      <c r="HNP83" s="133"/>
      <c r="HNQ83" s="133"/>
      <c r="HNR83" s="133"/>
      <c r="HNS83" s="133"/>
      <c r="HNT83" s="133"/>
      <c r="HNU83" s="133"/>
      <c r="HNV83" s="133"/>
      <c r="HNW83" s="133"/>
      <c r="HNX83" s="133"/>
      <c r="HNY83" s="133"/>
      <c r="HNZ83" s="133"/>
      <c r="HOA83" s="133"/>
      <c r="HOB83" s="133"/>
      <c r="HOC83" s="133"/>
      <c r="HOD83" s="133"/>
      <c r="HOE83" s="133"/>
      <c r="HOF83" s="133"/>
      <c r="HOG83" s="133"/>
      <c r="HOH83" s="133"/>
      <c r="HOI83" s="133"/>
      <c r="HOJ83" s="133"/>
      <c r="HOK83" s="133"/>
      <c r="HOL83" s="133"/>
      <c r="HOM83" s="133"/>
      <c r="HON83" s="133"/>
      <c r="HOO83" s="133"/>
      <c r="HOP83" s="133"/>
      <c r="HOQ83" s="133"/>
      <c r="HOR83" s="133"/>
      <c r="HOS83" s="133"/>
      <c r="HOT83" s="133"/>
      <c r="HOU83" s="133"/>
      <c r="HOV83" s="133"/>
      <c r="HOW83" s="133"/>
      <c r="HOX83" s="133"/>
      <c r="HOY83" s="133"/>
      <c r="HOZ83" s="133"/>
      <c r="HPA83" s="133"/>
      <c r="HPB83" s="133"/>
      <c r="HPC83" s="133"/>
      <c r="HPD83" s="133"/>
      <c r="HPE83" s="133"/>
      <c r="HPF83" s="133"/>
      <c r="HPG83" s="133"/>
      <c r="HPH83" s="133"/>
      <c r="HPI83" s="133"/>
      <c r="HPJ83" s="133"/>
      <c r="HPK83" s="133"/>
      <c r="HPL83" s="133"/>
      <c r="HPM83" s="133"/>
      <c r="HPN83" s="133"/>
      <c r="HPO83" s="133"/>
      <c r="HPP83" s="133"/>
      <c r="HPQ83" s="133"/>
      <c r="HPR83" s="133"/>
      <c r="HPS83" s="133"/>
      <c r="HPT83" s="133"/>
      <c r="HPU83" s="133"/>
      <c r="HPV83" s="133"/>
      <c r="HPW83" s="133"/>
      <c r="HPX83" s="133"/>
      <c r="HPY83" s="133"/>
      <c r="HPZ83" s="133"/>
      <c r="HQA83" s="133"/>
      <c r="HQB83" s="133"/>
      <c r="HQC83" s="133"/>
      <c r="HQD83" s="133"/>
      <c r="HQE83" s="133"/>
      <c r="HQF83" s="133"/>
      <c r="HQG83" s="133"/>
      <c r="HQH83" s="133"/>
      <c r="HQI83" s="133"/>
      <c r="HQJ83" s="133"/>
      <c r="HQK83" s="133"/>
      <c r="HQL83" s="133"/>
      <c r="HQM83" s="133"/>
      <c r="HQN83" s="133"/>
      <c r="HQO83" s="133"/>
      <c r="HQP83" s="133"/>
      <c r="HQQ83" s="133"/>
      <c r="HQR83" s="133"/>
      <c r="HQS83" s="133"/>
      <c r="HQT83" s="133"/>
      <c r="HQU83" s="133"/>
      <c r="HQV83" s="133"/>
      <c r="HQW83" s="133"/>
      <c r="HQX83" s="133"/>
      <c r="HQY83" s="133"/>
      <c r="HQZ83" s="133"/>
      <c r="HRA83" s="133"/>
      <c r="HRB83" s="133"/>
      <c r="HRC83" s="133"/>
      <c r="HRD83" s="133"/>
      <c r="HRE83" s="133"/>
      <c r="HRF83" s="133"/>
      <c r="HRG83" s="133"/>
      <c r="HRH83" s="133"/>
      <c r="HRI83" s="133"/>
      <c r="HRJ83" s="133"/>
      <c r="HRK83" s="133"/>
      <c r="HRL83" s="133"/>
      <c r="HRM83" s="133"/>
      <c r="HRN83" s="133"/>
      <c r="HRO83" s="133"/>
      <c r="HRP83" s="133"/>
      <c r="HRQ83" s="133"/>
      <c r="HRR83" s="133"/>
      <c r="HRS83" s="133"/>
      <c r="HRT83" s="133"/>
      <c r="HRU83" s="133"/>
      <c r="HRV83" s="133"/>
      <c r="HRW83" s="133"/>
      <c r="HRX83" s="133"/>
      <c r="HRY83" s="133"/>
      <c r="HRZ83" s="133"/>
      <c r="HSA83" s="133"/>
      <c r="HSB83" s="133"/>
      <c r="HSC83" s="133"/>
      <c r="HSD83" s="133"/>
      <c r="HSE83" s="133"/>
      <c r="HSF83" s="133"/>
      <c r="HSG83" s="133"/>
      <c r="HSH83" s="133"/>
      <c r="HSI83" s="133"/>
      <c r="HSJ83" s="133"/>
      <c r="HSK83" s="133"/>
      <c r="HSL83" s="133"/>
      <c r="HSM83" s="133"/>
      <c r="HSN83" s="133"/>
      <c r="HSO83" s="133"/>
      <c r="HSP83" s="133"/>
      <c r="HSQ83" s="133"/>
      <c r="HSR83" s="133"/>
      <c r="HSS83" s="133"/>
      <c r="HST83" s="133"/>
      <c r="HSU83" s="133"/>
      <c r="HSV83" s="133"/>
      <c r="HSW83" s="133"/>
      <c r="HSX83" s="133"/>
      <c r="HSY83" s="133"/>
      <c r="HSZ83" s="133"/>
      <c r="HTA83" s="133"/>
      <c r="HTB83" s="133"/>
      <c r="HTC83" s="133"/>
      <c r="HTD83" s="133"/>
      <c r="HTE83" s="133"/>
      <c r="HTF83" s="133"/>
      <c r="HTG83" s="133"/>
      <c r="HTH83" s="133"/>
      <c r="HTI83" s="133"/>
      <c r="HTJ83" s="133"/>
      <c r="HTK83" s="133"/>
      <c r="HTL83" s="133"/>
      <c r="HTM83" s="133"/>
      <c r="HTN83" s="133"/>
      <c r="HTO83" s="133"/>
      <c r="HTP83" s="133"/>
      <c r="HTQ83" s="133"/>
      <c r="HTR83" s="133"/>
      <c r="HTS83" s="133"/>
      <c r="HTT83" s="133"/>
      <c r="HTU83" s="133"/>
      <c r="HTV83" s="133"/>
      <c r="HTW83" s="133"/>
      <c r="HTX83" s="133"/>
      <c r="HTY83" s="133"/>
      <c r="HTZ83" s="133"/>
      <c r="HUA83" s="133"/>
      <c r="HUB83" s="133"/>
      <c r="HUC83" s="133"/>
      <c r="HUD83" s="133"/>
      <c r="HUE83" s="133"/>
      <c r="HUF83" s="133"/>
      <c r="HUG83" s="133"/>
      <c r="HUH83" s="133"/>
      <c r="HUI83" s="133"/>
      <c r="HUJ83" s="133"/>
      <c r="HUK83" s="133"/>
      <c r="HUL83" s="133"/>
      <c r="HUM83" s="133"/>
      <c r="HUN83" s="133"/>
      <c r="HUO83" s="133"/>
      <c r="HUP83" s="133"/>
      <c r="HUQ83" s="133"/>
      <c r="HUR83" s="133"/>
      <c r="HUS83" s="133"/>
      <c r="HUT83" s="133"/>
      <c r="HUU83" s="133"/>
      <c r="HUV83" s="133"/>
      <c r="HUW83" s="133"/>
      <c r="HUX83" s="133"/>
      <c r="HUY83" s="133"/>
      <c r="HUZ83" s="133"/>
      <c r="HVA83" s="133"/>
      <c r="HVB83" s="133"/>
      <c r="HVC83" s="133"/>
      <c r="HVD83" s="133"/>
      <c r="HVE83" s="133"/>
      <c r="HVF83" s="133"/>
      <c r="HVG83" s="133"/>
      <c r="HVH83" s="133"/>
      <c r="HVI83" s="133"/>
      <c r="HVJ83" s="133"/>
      <c r="HVK83" s="133"/>
      <c r="HVL83" s="133"/>
      <c r="HVM83" s="133"/>
      <c r="HVN83" s="133"/>
      <c r="HVO83" s="133"/>
      <c r="HVP83" s="133"/>
      <c r="HVQ83" s="133"/>
      <c r="HVR83" s="133"/>
      <c r="HVS83" s="133"/>
      <c r="HVT83" s="133"/>
      <c r="HVU83" s="133"/>
      <c r="HVV83" s="133"/>
      <c r="HVW83" s="133"/>
      <c r="HVX83" s="133"/>
      <c r="HVY83" s="133"/>
      <c r="HVZ83" s="133"/>
      <c r="HWA83" s="133"/>
      <c r="HWB83" s="133"/>
      <c r="HWC83" s="133"/>
      <c r="HWD83" s="133"/>
      <c r="HWE83" s="133"/>
      <c r="HWF83" s="133"/>
      <c r="HWG83" s="133"/>
      <c r="HWH83" s="133"/>
      <c r="HWI83" s="133"/>
      <c r="HWJ83" s="133"/>
      <c r="HWK83" s="133"/>
      <c r="HWL83" s="133"/>
      <c r="HWM83" s="133"/>
      <c r="HWN83" s="133"/>
      <c r="HWO83" s="133"/>
      <c r="HWP83" s="133"/>
      <c r="HWQ83" s="133"/>
      <c r="HWR83" s="133"/>
      <c r="HWS83" s="133"/>
      <c r="HWT83" s="133"/>
      <c r="HWU83" s="133"/>
      <c r="HWV83" s="133"/>
      <c r="HWW83" s="133"/>
      <c r="HWX83" s="133"/>
      <c r="HWY83" s="133"/>
      <c r="HWZ83" s="133"/>
      <c r="HXA83" s="133"/>
      <c r="HXB83" s="133"/>
      <c r="HXC83" s="133"/>
      <c r="HXD83" s="133"/>
      <c r="HXE83" s="133"/>
      <c r="HXF83" s="133"/>
      <c r="HXG83" s="133"/>
      <c r="HXH83" s="133"/>
      <c r="HXI83" s="133"/>
      <c r="HXJ83" s="133"/>
      <c r="HXK83" s="133"/>
      <c r="HXL83" s="133"/>
      <c r="HXM83" s="133"/>
      <c r="HXN83" s="133"/>
      <c r="HXO83" s="133"/>
      <c r="HXP83" s="133"/>
      <c r="HXQ83" s="133"/>
      <c r="HXR83" s="133"/>
      <c r="HXS83" s="133"/>
      <c r="HXT83" s="133"/>
      <c r="HXU83" s="133"/>
      <c r="HXV83" s="133"/>
      <c r="HXW83" s="133"/>
      <c r="HXX83" s="133"/>
      <c r="HXY83" s="133"/>
      <c r="HXZ83" s="133"/>
      <c r="HYA83" s="133"/>
      <c r="HYB83" s="133"/>
      <c r="HYC83" s="133"/>
      <c r="HYD83" s="133"/>
      <c r="HYE83" s="133"/>
      <c r="HYF83" s="133"/>
      <c r="HYG83" s="133"/>
      <c r="HYH83" s="133"/>
      <c r="HYI83" s="133"/>
      <c r="HYJ83" s="133"/>
      <c r="HYK83" s="133"/>
      <c r="HYL83" s="133"/>
      <c r="HYM83" s="133"/>
      <c r="HYN83" s="133"/>
      <c r="HYO83" s="133"/>
      <c r="HYP83" s="133"/>
      <c r="HYQ83" s="133"/>
      <c r="HYR83" s="133"/>
      <c r="HYS83" s="133"/>
      <c r="HYT83" s="133"/>
      <c r="HYU83" s="133"/>
      <c r="HYV83" s="133"/>
      <c r="HYW83" s="133"/>
      <c r="HYX83" s="133"/>
      <c r="HYY83" s="133"/>
      <c r="HYZ83" s="133"/>
      <c r="HZA83" s="133"/>
      <c r="HZB83" s="133"/>
      <c r="HZC83" s="133"/>
      <c r="HZD83" s="133"/>
      <c r="HZE83" s="133"/>
      <c r="HZF83" s="133"/>
      <c r="HZG83" s="133"/>
      <c r="HZH83" s="133"/>
      <c r="HZI83" s="133"/>
      <c r="HZJ83" s="133"/>
      <c r="HZK83" s="133"/>
      <c r="HZL83" s="133"/>
      <c r="HZM83" s="133"/>
      <c r="HZN83" s="133"/>
      <c r="HZO83" s="133"/>
      <c r="HZP83" s="133"/>
      <c r="HZQ83" s="133"/>
      <c r="HZR83" s="133"/>
      <c r="HZS83" s="133"/>
      <c r="HZT83" s="133"/>
      <c r="HZU83" s="133"/>
      <c r="HZV83" s="133"/>
      <c r="HZW83" s="133"/>
      <c r="HZX83" s="133"/>
      <c r="HZY83" s="133"/>
      <c r="HZZ83" s="133"/>
      <c r="IAA83" s="133"/>
      <c r="IAB83" s="133"/>
      <c r="IAC83" s="133"/>
      <c r="IAD83" s="133"/>
      <c r="IAE83" s="133"/>
      <c r="IAF83" s="133"/>
      <c r="IAG83" s="133"/>
      <c r="IAH83" s="133"/>
      <c r="IAI83" s="133"/>
      <c r="IAJ83" s="133"/>
      <c r="IAK83" s="133"/>
      <c r="IAL83" s="133"/>
      <c r="IAM83" s="133"/>
      <c r="IAN83" s="133"/>
      <c r="IAO83" s="133"/>
      <c r="IAP83" s="133"/>
      <c r="IAQ83" s="133"/>
      <c r="IAR83" s="133"/>
      <c r="IAS83" s="133"/>
      <c r="IAT83" s="133"/>
      <c r="IAU83" s="133"/>
      <c r="IAV83" s="133"/>
      <c r="IAW83" s="133"/>
      <c r="IAX83" s="133"/>
      <c r="IAY83" s="133"/>
      <c r="IAZ83" s="133"/>
      <c r="IBA83" s="133"/>
      <c r="IBB83" s="133"/>
      <c r="IBC83" s="133"/>
      <c r="IBD83" s="133"/>
      <c r="IBE83" s="133"/>
      <c r="IBF83" s="133"/>
      <c r="IBG83" s="133"/>
      <c r="IBH83" s="133"/>
      <c r="IBI83" s="133"/>
      <c r="IBJ83" s="133"/>
      <c r="IBK83" s="133"/>
      <c r="IBL83" s="133"/>
      <c r="IBM83" s="133"/>
      <c r="IBN83" s="133"/>
      <c r="IBO83" s="133"/>
      <c r="IBP83" s="133"/>
      <c r="IBQ83" s="133"/>
      <c r="IBR83" s="133"/>
      <c r="IBS83" s="133"/>
      <c r="IBT83" s="133"/>
      <c r="IBU83" s="133"/>
      <c r="IBV83" s="133"/>
      <c r="IBW83" s="133"/>
      <c r="IBX83" s="133"/>
      <c r="IBY83" s="133"/>
      <c r="IBZ83" s="133"/>
      <c r="ICA83" s="133"/>
      <c r="ICB83" s="133"/>
      <c r="ICC83" s="133"/>
      <c r="ICD83" s="133"/>
      <c r="ICE83" s="133"/>
      <c r="ICF83" s="133"/>
      <c r="ICG83" s="133"/>
      <c r="ICH83" s="133"/>
      <c r="ICI83" s="133"/>
      <c r="ICJ83" s="133"/>
      <c r="ICK83" s="133"/>
      <c r="ICL83" s="133"/>
      <c r="ICM83" s="133"/>
      <c r="ICN83" s="133"/>
      <c r="ICO83" s="133"/>
      <c r="ICP83" s="133"/>
      <c r="ICQ83" s="133"/>
      <c r="ICR83" s="133"/>
      <c r="ICS83" s="133"/>
      <c r="ICT83" s="133"/>
      <c r="ICU83" s="133"/>
      <c r="ICV83" s="133"/>
      <c r="ICW83" s="133"/>
      <c r="ICX83" s="133"/>
      <c r="ICY83" s="133"/>
      <c r="ICZ83" s="133"/>
      <c r="IDA83" s="133"/>
      <c r="IDB83" s="133"/>
      <c r="IDC83" s="133"/>
      <c r="IDD83" s="133"/>
      <c r="IDE83" s="133"/>
      <c r="IDF83" s="133"/>
      <c r="IDG83" s="133"/>
      <c r="IDH83" s="133"/>
      <c r="IDI83" s="133"/>
      <c r="IDJ83" s="133"/>
      <c r="IDK83" s="133"/>
      <c r="IDL83" s="133"/>
      <c r="IDM83" s="133"/>
      <c r="IDN83" s="133"/>
      <c r="IDO83" s="133"/>
      <c r="IDP83" s="133"/>
      <c r="IDQ83" s="133"/>
      <c r="IDR83" s="133"/>
      <c r="IDS83" s="133"/>
      <c r="IDT83" s="133"/>
      <c r="IDU83" s="133"/>
      <c r="IDV83" s="133"/>
      <c r="IDW83" s="133"/>
      <c r="IDX83" s="133"/>
      <c r="IDY83" s="133"/>
      <c r="IDZ83" s="133"/>
      <c r="IEA83" s="133"/>
      <c r="IEB83" s="133"/>
      <c r="IEC83" s="133"/>
      <c r="IED83" s="133"/>
      <c r="IEE83" s="133"/>
      <c r="IEF83" s="133"/>
      <c r="IEG83" s="133"/>
      <c r="IEH83" s="133"/>
      <c r="IEI83" s="133"/>
      <c r="IEJ83" s="133"/>
      <c r="IEK83" s="133"/>
      <c r="IEL83" s="133"/>
      <c r="IEM83" s="133"/>
      <c r="IEN83" s="133"/>
      <c r="IEO83" s="133"/>
      <c r="IEP83" s="133"/>
      <c r="IEQ83" s="133"/>
      <c r="IER83" s="133"/>
      <c r="IES83" s="133"/>
      <c r="IET83" s="133"/>
      <c r="IEU83" s="133"/>
      <c r="IEV83" s="133"/>
      <c r="IEW83" s="133"/>
      <c r="IEX83" s="133"/>
      <c r="IEY83" s="133"/>
      <c r="IEZ83" s="133"/>
      <c r="IFA83" s="133"/>
      <c r="IFB83" s="133"/>
      <c r="IFC83" s="133"/>
      <c r="IFD83" s="133"/>
      <c r="IFE83" s="133"/>
      <c r="IFF83" s="133"/>
      <c r="IFG83" s="133"/>
      <c r="IFH83" s="133"/>
      <c r="IFI83" s="133"/>
      <c r="IFJ83" s="133"/>
      <c r="IFK83" s="133"/>
      <c r="IFL83" s="133"/>
      <c r="IFM83" s="133"/>
      <c r="IFN83" s="133"/>
      <c r="IFO83" s="133"/>
      <c r="IFP83" s="133"/>
      <c r="IFQ83" s="133"/>
      <c r="IFR83" s="133"/>
      <c r="IFS83" s="133"/>
      <c r="IFT83" s="133"/>
      <c r="IFU83" s="133"/>
      <c r="IFV83" s="133"/>
      <c r="IFW83" s="133"/>
      <c r="IFX83" s="133"/>
      <c r="IFY83" s="133"/>
      <c r="IFZ83" s="133"/>
      <c r="IGA83" s="133"/>
      <c r="IGB83" s="133"/>
      <c r="IGC83" s="133"/>
      <c r="IGD83" s="133"/>
      <c r="IGE83" s="133"/>
      <c r="IGF83" s="133"/>
      <c r="IGG83" s="133"/>
      <c r="IGH83" s="133"/>
      <c r="IGI83" s="133"/>
      <c r="IGJ83" s="133"/>
      <c r="IGK83" s="133"/>
      <c r="IGL83" s="133"/>
      <c r="IGM83" s="133"/>
      <c r="IGN83" s="133"/>
      <c r="IGO83" s="133"/>
      <c r="IGP83" s="133"/>
      <c r="IGQ83" s="133"/>
      <c r="IGR83" s="133"/>
      <c r="IGS83" s="133"/>
      <c r="IGT83" s="133"/>
      <c r="IGU83" s="133"/>
      <c r="IGV83" s="133"/>
      <c r="IGW83" s="133"/>
      <c r="IGX83" s="133"/>
      <c r="IGY83" s="133"/>
      <c r="IGZ83" s="133"/>
      <c r="IHA83" s="133"/>
      <c r="IHB83" s="133"/>
      <c r="IHC83" s="133"/>
      <c r="IHD83" s="133"/>
      <c r="IHE83" s="133"/>
      <c r="IHF83" s="133"/>
      <c r="IHG83" s="133"/>
      <c r="IHH83" s="133"/>
      <c r="IHI83" s="133"/>
      <c r="IHJ83" s="133"/>
      <c r="IHK83" s="133"/>
      <c r="IHL83" s="133"/>
      <c r="IHM83" s="133"/>
      <c r="IHN83" s="133"/>
      <c r="IHO83" s="133"/>
      <c r="IHP83" s="133"/>
      <c r="IHQ83" s="133"/>
      <c r="IHR83" s="133"/>
      <c r="IHS83" s="133"/>
      <c r="IHT83" s="133"/>
      <c r="IHU83" s="133"/>
      <c r="IHV83" s="133"/>
      <c r="IHW83" s="133"/>
      <c r="IHX83" s="133"/>
      <c r="IHY83" s="133"/>
      <c r="IHZ83" s="133"/>
      <c r="IIA83" s="133"/>
      <c r="IIB83" s="133"/>
      <c r="IIC83" s="133"/>
      <c r="IID83" s="133"/>
      <c r="IIE83" s="133"/>
      <c r="IIF83" s="133"/>
      <c r="IIG83" s="133"/>
      <c r="IIH83" s="133"/>
      <c r="III83" s="133"/>
      <c r="IIJ83" s="133"/>
      <c r="IIK83" s="133"/>
      <c r="IIL83" s="133"/>
      <c r="IIM83" s="133"/>
      <c r="IIN83" s="133"/>
      <c r="IIO83" s="133"/>
      <c r="IIP83" s="133"/>
      <c r="IIQ83" s="133"/>
      <c r="IIR83" s="133"/>
      <c r="IIS83" s="133"/>
      <c r="IIT83" s="133"/>
      <c r="IIU83" s="133"/>
      <c r="IIV83" s="133"/>
      <c r="IIW83" s="133"/>
      <c r="IIX83" s="133"/>
      <c r="IIY83" s="133"/>
      <c r="IIZ83" s="133"/>
      <c r="IJA83" s="133"/>
      <c r="IJB83" s="133"/>
      <c r="IJC83" s="133"/>
      <c r="IJD83" s="133"/>
      <c r="IJE83" s="133"/>
      <c r="IJF83" s="133"/>
      <c r="IJG83" s="133"/>
      <c r="IJH83" s="133"/>
      <c r="IJI83" s="133"/>
      <c r="IJJ83" s="133"/>
      <c r="IJK83" s="133"/>
      <c r="IJL83" s="133"/>
      <c r="IJM83" s="133"/>
      <c r="IJN83" s="133"/>
      <c r="IJO83" s="133"/>
      <c r="IJP83" s="133"/>
      <c r="IJQ83" s="133"/>
      <c r="IJR83" s="133"/>
      <c r="IJS83" s="133"/>
      <c r="IJT83" s="133"/>
      <c r="IJU83" s="133"/>
      <c r="IJV83" s="133"/>
      <c r="IJW83" s="133"/>
      <c r="IJX83" s="133"/>
      <c r="IJY83" s="133"/>
      <c r="IJZ83" s="133"/>
      <c r="IKA83" s="133"/>
      <c r="IKB83" s="133"/>
      <c r="IKC83" s="133"/>
      <c r="IKD83" s="133"/>
      <c r="IKE83" s="133"/>
      <c r="IKF83" s="133"/>
      <c r="IKG83" s="133"/>
      <c r="IKH83" s="133"/>
      <c r="IKI83" s="133"/>
      <c r="IKJ83" s="133"/>
      <c r="IKK83" s="133"/>
      <c r="IKL83" s="133"/>
      <c r="IKM83" s="133"/>
      <c r="IKN83" s="133"/>
      <c r="IKO83" s="133"/>
      <c r="IKP83" s="133"/>
      <c r="IKQ83" s="133"/>
      <c r="IKR83" s="133"/>
      <c r="IKS83" s="133"/>
      <c r="IKT83" s="133"/>
      <c r="IKU83" s="133"/>
      <c r="IKV83" s="133"/>
      <c r="IKW83" s="133"/>
      <c r="IKX83" s="133"/>
      <c r="IKY83" s="133"/>
      <c r="IKZ83" s="133"/>
      <c r="ILA83" s="133"/>
      <c r="ILB83" s="133"/>
      <c r="ILC83" s="133"/>
      <c r="ILD83" s="133"/>
      <c r="ILE83" s="133"/>
      <c r="ILF83" s="133"/>
      <c r="ILG83" s="133"/>
      <c r="ILH83" s="133"/>
      <c r="ILI83" s="133"/>
      <c r="ILJ83" s="133"/>
      <c r="ILK83" s="133"/>
      <c r="ILL83" s="133"/>
      <c r="ILM83" s="133"/>
      <c r="ILN83" s="133"/>
      <c r="ILO83" s="133"/>
      <c r="ILP83" s="133"/>
      <c r="ILQ83" s="133"/>
      <c r="ILR83" s="133"/>
      <c r="ILS83" s="133"/>
      <c r="ILT83" s="133"/>
      <c r="ILU83" s="133"/>
      <c r="ILV83" s="133"/>
      <c r="ILW83" s="133"/>
      <c r="ILX83" s="133"/>
      <c r="ILY83" s="133"/>
      <c r="ILZ83" s="133"/>
      <c r="IMA83" s="133"/>
      <c r="IMB83" s="133"/>
      <c r="IMC83" s="133"/>
      <c r="IMD83" s="133"/>
      <c r="IME83" s="133"/>
      <c r="IMF83" s="133"/>
      <c r="IMG83" s="133"/>
      <c r="IMH83" s="133"/>
      <c r="IMI83" s="133"/>
      <c r="IMJ83" s="133"/>
      <c r="IMK83" s="133"/>
      <c r="IML83" s="133"/>
      <c r="IMM83" s="133"/>
      <c r="IMN83" s="133"/>
      <c r="IMO83" s="133"/>
      <c r="IMP83" s="133"/>
      <c r="IMQ83" s="133"/>
      <c r="IMR83" s="133"/>
      <c r="IMS83" s="133"/>
      <c r="IMT83" s="133"/>
      <c r="IMU83" s="133"/>
      <c r="IMV83" s="133"/>
      <c r="IMW83" s="133"/>
      <c r="IMX83" s="133"/>
      <c r="IMY83" s="133"/>
      <c r="IMZ83" s="133"/>
      <c r="INA83" s="133"/>
      <c r="INB83" s="133"/>
      <c r="INC83" s="133"/>
      <c r="IND83" s="133"/>
      <c r="INE83" s="133"/>
      <c r="INF83" s="133"/>
      <c r="ING83" s="133"/>
      <c r="INH83" s="133"/>
      <c r="INI83" s="133"/>
      <c r="INJ83" s="133"/>
      <c r="INK83" s="133"/>
      <c r="INL83" s="133"/>
      <c r="INM83" s="133"/>
      <c r="INN83" s="133"/>
      <c r="INO83" s="133"/>
      <c r="INP83" s="133"/>
      <c r="INQ83" s="133"/>
      <c r="INR83" s="133"/>
      <c r="INS83" s="133"/>
      <c r="INT83" s="133"/>
      <c r="INU83" s="133"/>
      <c r="INV83" s="133"/>
      <c r="INW83" s="133"/>
      <c r="INX83" s="133"/>
      <c r="INY83" s="133"/>
      <c r="INZ83" s="133"/>
      <c r="IOA83" s="133"/>
      <c r="IOB83" s="133"/>
      <c r="IOC83" s="133"/>
      <c r="IOD83" s="133"/>
      <c r="IOE83" s="133"/>
      <c r="IOF83" s="133"/>
      <c r="IOG83" s="133"/>
      <c r="IOH83" s="133"/>
      <c r="IOI83" s="133"/>
      <c r="IOJ83" s="133"/>
      <c r="IOK83" s="133"/>
      <c r="IOL83" s="133"/>
      <c r="IOM83" s="133"/>
      <c r="ION83" s="133"/>
      <c r="IOO83" s="133"/>
      <c r="IOP83" s="133"/>
      <c r="IOQ83" s="133"/>
      <c r="IOR83" s="133"/>
      <c r="IOS83" s="133"/>
      <c r="IOT83" s="133"/>
      <c r="IOU83" s="133"/>
      <c r="IOV83" s="133"/>
      <c r="IOW83" s="133"/>
      <c r="IOX83" s="133"/>
      <c r="IOY83" s="133"/>
      <c r="IOZ83" s="133"/>
      <c r="IPA83" s="133"/>
      <c r="IPB83" s="133"/>
      <c r="IPC83" s="133"/>
      <c r="IPD83" s="133"/>
      <c r="IPE83" s="133"/>
      <c r="IPF83" s="133"/>
      <c r="IPG83" s="133"/>
      <c r="IPH83" s="133"/>
      <c r="IPI83" s="133"/>
      <c r="IPJ83" s="133"/>
      <c r="IPK83" s="133"/>
      <c r="IPL83" s="133"/>
      <c r="IPM83" s="133"/>
      <c r="IPN83" s="133"/>
      <c r="IPO83" s="133"/>
      <c r="IPP83" s="133"/>
      <c r="IPQ83" s="133"/>
      <c r="IPR83" s="133"/>
      <c r="IPS83" s="133"/>
      <c r="IPT83" s="133"/>
      <c r="IPU83" s="133"/>
      <c r="IPV83" s="133"/>
      <c r="IPW83" s="133"/>
      <c r="IPX83" s="133"/>
      <c r="IPY83" s="133"/>
      <c r="IPZ83" s="133"/>
      <c r="IQA83" s="133"/>
      <c r="IQB83" s="133"/>
      <c r="IQC83" s="133"/>
      <c r="IQD83" s="133"/>
      <c r="IQE83" s="133"/>
      <c r="IQF83" s="133"/>
      <c r="IQG83" s="133"/>
      <c r="IQH83" s="133"/>
      <c r="IQI83" s="133"/>
      <c r="IQJ83" s="133"/>
      <c r="IQK83" s="133"/>
      <c r="IQL83" s="133"/>
      <c r="IQM83" s="133"/>
      <c r="IQN83" s="133"/>
      <c r="IQO83" s="133"/>
      <c r="IQP83" s="133"/>
      <c r="IQQ83" s="133"/>
      <c r="IQR83" s="133"/>
      <c r="IQS83" s="133"/>
      <c r="IQT83" s="133"/>
      <c r="IQU83" s="133"/>
      <c r="IQV83" s="133"/>
      <c r="IQW83" s="133"/>
      <c r="IQX83" s="133"/>
      <c r="IQY83" s="133"/>
      <c r="IQZ83" s="133"/>
      <c r="IRA83" s="133"/>
      <c r="IRB83" s="133"/>
      <c r="IRC83" s="133"/>
      <c r="IRD83" s="133"/>
      <c r="IRE83" s="133"/>
      <c r="IRF83" s="133"/>
      <c r="IRG83" s="133"/>
      <c r="IRH83" s="133"/>
      <c r="IRI83" s="133"/>
      <c r="IRJ83" s="133"/>
      <c r="IRK83" s="133"/>
      <c r="IRL83" s="133"/>
      <c r="IRM83" s="133"/>
      <c r="IRN83" s="133"/>
      <c r="IRO83" s="133"/>
      <c r="IRP83" s="133"/>
      <c r="IRQ83" s="133"/>
      <c r="IRR83" s="133"/>
      <c r="IRS83" s="133"/>
      <c r="IRT83" s="133"/>
      <c r="IRU83" s="133"/>
      <c r="IRV83" s="133"/>
      <c r="IRW83" s="133"/>
      <c r="IRX83" s="133"/>
      <c r="IRY83" s="133"/>
      <c r="IRZ83" s="133"/>
      <c r="ISA83" s="133"/>
      <c r="ISB83" s="133"/>
      <c r="ISC83" s="133"/>
      <c r="ISD83" s="133"/>
      <c r="ISE83" s="133"/>
      <c r="ISF83" s="133"/>
      <c r="ISG83" s="133"/>
      <c r="ISH83" s="133"/>
      <c r="ISI83" s="133"/>
      <c r="ISJ83" s="133"/>
      <c r="ISK83" s="133"/>
      <c r="ISL83" s="133"/>
      <c r="ISM83" s="133"/>
      <c r="ISN83" s="133"/>
      <c r="ISO83" s="133"/>
      <c r="ISP83" s="133"/>
      <c r="ISQ83" s="133"/>
      <c r="ISR83" s="133"/>
      <c r="ISS83" s="133"/>
      <c r="IST83" s="133"/>
      <c r="ISU83" s="133"/>
      <c r="ISV83" s="133"/>
      <c r="ISW83" s="133"/>
      <c r="ISX83" s="133"/>
      <c r="ISY83" s="133"/>
      <c r="ISZ83" s="133"/>
      <c r="ITA83" s="133"/>
      <c r="ITB83" s="133"/>
      <c r="ITC83" s="133"/>
      <c r="ITD83" s="133"/>
      <c r="ITE83" s="133"/>
      <c r="ITF83" s="133"/>
      <c r="ITG83" s="133"/>
      <c r="ITH83" s="133"/>
      <c r="ITI83" s="133"/>
      <c r="ITJ83" s="133"/>
      <c r="ITK83" s="133"/>
      <c r="ITL83" s="133"/>
      <c r="ITM83" s="133"/>
      <c r="ITN83" s="133"/>
      <c r="ITO83" s="133"/>
      <c r="ITP83" s="133"/>
      <c r="ITQ83" s="133"/>
      <c r="ITR83" s="133"/>
      <c r="ITS83" s="133"/>
      <c r="ITT83" s="133"/>
      <c r="ITU83" s="133"/>
      <c r="ITV83" s="133"/>
      <c r="ITW83" s="133"/>
      <c r="ITX83" s="133"/>
      <c r="ITY83" s="133"/>
      <c r="ITZ83" s="133"/>
      <c r="IUA83" s="133"/>
      <c r="IUB83" s="133"/>
      <c r="IUC83" s="133"/>
      <c r="IUD83" s="133"/>
      <c r="IUE83" s="133"/>
      <c r="IUF83" s="133"/>
      <c r="IUG83" s="133"/>
      <c r="IUH83" s="133"/>
      <c r="IUI83" s="133"/>
      <c r="IUJ83" s="133"/>
      <c r="IUK83" s="133"/>
      <c r="IUL83" s="133"/>
      <c r="IUM83" s="133"/>
      <c r="IUN83" s="133"/>
      <c r="IUO83" s="133"/>
      <c r="IUP83" s="133"/>
      <c r="IUQ83" s="133"/>
      <c r="IUR83" s="133"/>
      <c r="IUS83" s="133"/>
      <c r="IUT83" s="133"/>
      <c r="IUU83" s="133"/>
      <c r="IUV83" s="133"/>
      <c r="IUW83" s="133"/>
      <c r="IUX83" s="133"/>
      <c r="IUY83" s="133"/>
      <c r="IUZ83" s="133"/>
      <c r="IVA83" s="133"/>
      <c r="IVB83" s="133"/>
      <c r="IVC83" s="133"/>
      <c r="IVD83" s="133"/>
      <c r="IVE83" s="133"/>
      <c r="IVF83" s="133"/>
      <c r="IVG83" s="133"/>
      <c r="IVH83" s="133"/>
      <c r="IVI83" s="133"/>
      <c r="IVJ83" s="133"/>
      <c r="IVK83" s="133"/>
      <c r="IVL83" s="133"/>
      <c r="IVM83" s="133"/>
      <c r="IVN83" s="133"/>
      <c r="IVO83" s="133"/>
      <c r="IVP83" s="133"/>
      <c r="IVQ83" s="133"/>
      <c r="IVR83" s="133"/>
      <c r="IVS83" s="133"/>
      <c r="IVT83" s="133"/>
      <c r="IVU83" s="133"/>
      <c r="IVV83" s="133"/>
      <c r="IVW83" s="133"/>
      <c r="IVX83" s="133"/>
      <c r="IVY83" s="133"/>
      <c r="IVZ83" s="133"/>
      <c r="IWA83" s="133"/>
      <c r="IWB83" s="133"/>
      <c r="IWC83" s="133"/>
      <c r="IWD83" s="133"/>
      <c r="IWE83" s="133"/>
      <c r="IWF83" s="133"/>
      <c r="IWG83" s="133"/>
      <c r="IWH83" s="133"/>
      <c r="IWI83" s="133"/>
      <c r="IWJ83" s="133"/>
      <c r="IWK83" s="133"/>
      <c r="IWL83" s="133"/>
      <c r="IWM83" s="133"/>
      <c r="IWN83" s="133"/>
      <c r="IWO83" s="133"/>
      <c r="IWP83" s="133"/>
      <c r="IWQ83" s="133"/>
      <c r="IWR83" s="133"/>
      <c r="IWS83" s="133"/>
      <c r="IWT83" s="133"/>
      <c r="IWU83" s="133"/>
      <c r="IWV83" s="133"/>
      <c r="IWW83" s="133"/>
      <c r="IWX83" s="133"/>
      <c r="IWY83" s="133"/>
      <c r="IWZ83" s="133"/>
      <c r="IXA83" s="133"/>
      <c r="IXB83" s="133"/>
      <c r="IXC83" s="133"/>
      <c r="IXD83" s="133"/>
      <c r="IXE83" s="133"/>
      <c r="IXF83" s="133"/>
      <c r="IXG83" s="133"/>
      <c r="IXH83" s="133"/>
      <c r="IXI83" s="133"/>
      <c r="IXJ83" s="133"/>
      <c r="IXK83" s="133"/>
      <c r="IXL83" s="133"/>
      <c r="IXM83" s="133"/>
      <c r="IXN83" s="133"/>
      <c r="IXO83" s="133"/>
      <c r="IXP83" s="133"/>
      <c r="IXQ83" s="133"/>
      <c r="IXR83" s="133"/>
      <c r="IXS83" s="133"/>
      <c r="IXT83" s="133"/>
      <c r="IXU83" s="133"/>
      <c r="IXV83" s="133"/>
      <c r="IXW83" s="133"/>
      <c r="IXX83" s="133"/>
      <c r="IXY83" s="133"/>
      <c r="IXZ83" s="133"/>
      <c r="IYA83" s="133"/>
      <c r="IYB83" s="133"/>
      <c r="IYC83" s="133"/>
      <c r="IYD83" s="133"/>
      <c r="IYE83" s="133"/>
      <c r="IYF83" s="133"/>
      <c r="IYG83" s="133"/>
      <c r="IYH83" s="133"/>
      <c r="IYI83" s="133"/>
      <c r="IYJ83" s="133"/>
      <c r="IYK83" s="133"/>
      <c r="IYL83" s="133"/>
      <c r="IYM83" s="133"/>
      <c r="IYN83" s="133"/>
      <c r="IYO83" s="133"/>
      <c r="IYP83" s="133"/>
      <c r="IYQ83" s="133"/>
      <c r="IYR83" s="133"/>
      <c r="IYS83" s="133"/>
      <c r="IYT83" s="133"/>
      <c r="IYU83" s="133"/>
      <c r="IYV83" s="133"/>
      <c r="IYW83" s="133"/>
      <c r="IYX83" s="133"/>
      <c r="IYY83" s="133"/>
      <c r="IYZ83" s="133"/>
      <c r="IZA83" s="133"/>
      <c r="IZB83" s="133"/>
      <c r="IZC83" s="133"/>
      <c r="IZD83" s="133"/>
      <c r="IZE83" s="133"/>
      <c r="IZF83" s="133"/>
      <c r="IZG83" s="133"/>
      <c r="IZH83" s="133"/>
      <c r="IZI83" s="133"/>
      <c r="IZJ83" s="133"/>
      <c r="IZK83" s="133"/>
      <c r="IZL83" s="133"/>
      <c r="IZM83" s="133"/>
      <c r="IZN83" s="133"/>
      <c r="IZO83" s="133"/>
      <c r="IZP83" s="133"/>
      <c r="IZQ83" s="133"/>
      <c r="IZR83" s="133"/>
      <c r="IZS83" s="133"/>
      <c r="IZT83" s="133"/>
      <c r="IZU83" s="133"/>
      <c r="IZV83" s="133"/>
      <c r="IZW83" s="133"/>
      <c r="IZX83" s="133"/>
      <c r="IZY83" s="133"/>
      <c r="IZZ83" s="133"/>
      <c r="JAA83" s="133"/>
      <c r="JAB83" s="133"/>
      <c r="JAC83" s="133"/>
      <c r="JAD83" s="133"/>
      <c r="JAE83" s="133"/>
      <c r="JAF83" s="133"/>
      <c r="JAG83" s="133"/>
      <c r="JAH83" s="133"/>
      <c r="JAI83" s="133"/>
      <c r="JAJ83" s="133"/>
      <c r="JAK83" s="133"/>
      <c r="JAL83" s="133"/>
      <c r="JAM83" s="133"/>
      <c r="JAN83" s="133"/>
      <c r="JAO83" s="133"/>
      <c r="JAP83" s="133"/>
      <c r="JAQ83" s="133"/>
      <c r="JAR83" s="133"/>
      <c r="JAS83" s="133"/>
      <c r="JAT83" s="133"/>
      <c r="JAU83" s="133"/>
      <c r="JAV83" s="133"/>
      <c r="JAW83" s="133"/>
      <c r="JAX83" s="133"/>
      <c r="JAY83" s="133"/>
      <c r="JAZ83" s="133"/>
      <c r="JBA83" s="133"/>
      <c r="JBB83" s="133"/>
      <c r="JBC83" s="133"/>
      <c r="JBD83" s="133"/>
      <c r="JBE83" s="133"/>
      <c r="JBF83" s="133"/>
      <c r="JBG83" s="133"/>
      <c r="JBH83" s="133"/>
      <c r="JBI83" s="133"/>
      <c r="JBJ83" s="133"/>
      <c r="JBK83" s="133"/>
      <c r="JBL83" s="133"/>
      <c r="JBM83" s="133"/>
      <c r="JBN83" s="133"/>
      <c r="JBO83" s="133"/>
      <c r="JBP83" s="133"/>
      <c r="JBQ83" s="133"/>
      <c r="JBR83" s="133"/>
      <c r="JBS83" s="133"/>
      <c r="JBT83" s="133"/>
      <c r="JBU83" s="133"/>
      <c r="JBV83" s="133"/>
      <c r="JBW83" s="133"/>
      <c r="JBX83" s="133"/>
      <c r="JBY83" s="133"/>
      <c r="JBZ83" s="133"/>
      <c r="JCA83" s="133"/>
      <c r="JCB83" s="133"/>
      <c r="JCC83" s="133"/>
      <c r="JCD83" s="133"/>
      <c r="JCE83" s="133"/>
      <c r="JCF83" s="133"/>
      <c r="JCG83" s="133"/>
      <c r="JCH83" s="133"/>
      <c r="JCI83" s="133"/>
      <c r="JCJ83" s="133"/>
      <c r="JCK83" s="133"/>
      <c r="JCL83" s="133"/>
      <c r="JCM83" s="133"/>
      <c r="JCN83" s="133"/>
      <c r="JCO83" s="133"/>
      <c r="JCP83" s="133"/>
      <c r="JCQ83" s="133"/>
      <c r="JCR83" s="133"/>
      <c r="JCS83" s="133"/>
      <c r="JCT83" s="133"/>
      <c r="JCU83" s="133"/>
      <c r="JCV83" s="133"/>
      <c r="JCW83" s="133"/>
      <c r="JCX83" s="133"/>
      <c r="JCY83" s="133"/>
      <c r="JCZ83" s="133"/>
      <c r="JDA83" s="133"/>
      <c r="JDB83" s="133"/>
      <c r="JDC83" s="133"/>
      <c r="JDD83" s="133"/>
      <c r="JDE83" s="133"/>
      <c r="JDF83" s="133"/>
      <c r="JDG83" s="133"/>
      <c r="JDH83" s="133"/>
      <c r="JDI83" s="133"/>
      <c r="JDJ83" s="133"/>
      <c r="JDK83" s="133"/>
      <c r="JDL83" s="133"/>
      <c r="JDM83" s="133"/>
      <c r="JDN83" s="133"/>
      <c r="JDO83" s="133"/>
      <c r="JDP83" s="133"/>
      <c r="JDQ83" s="133"/>
      <c r="JDR83" s="133"/>
      <c r="JDS83" s="133"/>
      <c r="JDT83" s="133"/>
      <c r="JDU83" s="133"/>
      <c r="JDV83" s="133"/>
      <c r="JDW83" s="133"/>
      <c r="JDX83" s="133"/>
      <c r="JDY83" s="133"/>
      <c r="JDZ83" s="133"/>
      <c r="JEA83" s="133"/>
      <c r="JEB83" s="133"/>
      <c r="JEC83" s="133"/>
      <c r="JED83" s="133"/>
      <c r="JEE83" s="133"/>
      <c r="JEF83" s="133"/>
      <c r="JEG83" s="133"/>
      <c r="JEH83" s="133"/>
      <c r="JEI83" s="133"/>
      <c r="JEJ83" s="133"/>
      <c r="JEK83" s="133"/>
      <c r="JEL83" s="133"/>
      <c r="JEM83" s="133"/>
      <c r="JEN83" s="133"/>
      <c r="JEO83" s="133"/>
      <c r="JEP83" s="133"/>
      <c r="JEQ83" s="133"/>
      <c r="JER83" s="133"/>
      <c r="JES83" s="133"/>
      <c r="JET83" s="133"/>
      <c r="JEU83" s="133"/>
      <c r="JEV83" s="133"/>
      <c r="JEW83" s="133"/>
      <c r="JEX83" s="133"/>
      <c r="JEY83" s="133"/>
      <c r="JEZ83" s="133"/>
      <c r="JFA83" s="133"/>
      <c r="JFB83" s="133"/>
      <c r="JFC83" s="133"/>
      <c r="JFD83" s="133"/>
      <c r="JFE83" s="133"/>
      <c r="JFF83" s="133"/>
      <c r="JFG83" s="133"/>
      <c r="JFH83" s="133"/>
      <c r="JFI83" s="133"/>
      <c r="JFJ83" s="133"/>
      <c r="JFK83" s="133"/>
      <c r="JFL83" s="133"/>
      <c r="JFM83" s="133"/>
      <c r="JFN83" s="133"/>
      <c r="JFO83" s="133"/>
      <c r="JFP83" s="133"/>
      <c r="JFQ83" s="133"/>
      <c r="JFR83" s="133"/>
      <c r="JFS83" s="133"/>
      <c r="JFT83" s="133"/>
      <c r="JFU83" s="133"/>
      <c r="JFV83" s="133"/>
      <c r="JFW83" s="133"/>
      <c r="JFX83" s="133"/>
      <c r="JFY83" s="133"/>
      <c r="JFZ83" s="133"/>
      <c r="JGA83" s="133"/>
      <c r="JGB83" s="133"/>
      <c r="JGC83" s="133"/>
      <c r="JGD83" s="133"/>
      <c r="JGE83" s="133"/>
      <c r="JGF83" s="133"/>
      <c r="JGG83" s="133"/>
      <c r="JGH83" s="133"/>
      <c r="JGI83" s="133"/>
      <c r="JGJ83" s="133"/>
      <c r="JGK83" s="133"/>
      <c r="JGL83" s="133"/>
      <c r="JGM83" s="133"/>
      <c r="JGN83" s="133"/>
      <c r="JGO83" s="133"/>
      <c r="JGP83" s="133"/>
      <c r="JGQ83" s="133"/>
      <c r="JGR83" s="133"/>
      <c r="JGS83" s="133"/>
      <c r="JGT83" s="133"/>
      <c r="JGU83" s="133"/>
      <c r="JGV83" s="133"/>
      <c r="JGW83" s="133"/>
      <c r="JGX83" s="133"/>
      <c r="JGY83" s="133"/>
      <c r="JGZ83" s="133"/>
      <c r="JHA83" s="133"/>
      <c r="JHB83" s="133"/>
      <c r="JHC83" s="133"/>
      <c r="JHD83" s="133"/>
      <c r="JHE83" s="133"/>
      <c r="JHF83" s="133"/>
      <c r="JHG83" s="133"/>
      <c r="JHH83" s="133"/>
      <c r="JHI83" s="133"/>
      <c r="JHJ83" s="133"/>
      <c r="JHK83" s="133"/>
      <c r="JHL83" s="133"/>
      <c r="JHM83" s="133"/>
      <c r="JHN83" s="133"/>
      <c r="JHO83" s="133"/>
      <c r="JHP83" s="133"/>
      <c r="JHQ83" s="133"/>
      <c r="JHR83" s="133"/>
      <c r="JHS83" s="133"/>
      <c r="JHT83" s="133"/>
      <c r="JHU83" s="133"/>
      <c r="JHV83" s="133"/>
      <c r="JHW83" s="133"/>
      <c r="JHX83" s="133"/>
      <c r="JHY83" s="133"/>
      <c r="JHZ83" s="133"/>
      <c r="JIA83" s="133"/>
      <c r="JIB83" s="133"/>
      <c r="JIC83" s="133"/>
      <c r="JID83" s="133"/>
      <c r="JIE83" s="133"/>
      <c r="JIF83" s="133"/>
      <c r="JIG83" s="133"/>
      <c r="JIH83" s="133"/>
      <c r="JII83" s="133"/>
      <c r="JIJ83" s="133"/>
      <c r="JIK83" s="133"/>
      <c r="JIL83" s="133"/>
      <c r="JIM83" s="133"/>
      <c r="JIN83" s="133"/>
      <c r="JIO83" s="133"/>
      <c r="JIP83" s="133"/>
      <c r="JIQ83" s="133"/>
      <c r="JIR83" s="133"/>
      <c r="JIS83" s="133"/>
      <c r="JIT83" s="133"/>
      <c r="JIU83" s="133"/>
      <c r="JIV83" s="133"/>
      <c r="JIW83" s="133"/>
      <c r="JIX83" s="133"/>
      <c r="JIY83" s="133"/>
      <c r="JIZ83" s="133"/>
      <c r="JJA83" s="133"/>
      <c r="JJB83" s="133"/>
      <c r="JJC83" s="133"/>
      <c r="JJD83" s="133"/>
      <c r="JJE83" s="133"/>
      <c r="JJF83" s="133"/>
      <c r="JJG83" s="133"/>
      <c r="JJH83" s="133"/>
      <c r="JJI83" s="133"/>
      <c r="JJJ83" s="133"/>
      <c r="JJK83" s="133"/>
      <c r="JJL83" s="133"/>
      <c r="JJM83" s="133"/>
      <c r="JJN83" s="133"/>
      <c r="JJO83" s="133"/>
      <c r="JJP83" s="133"/>
      <c r="JJQ83" s="133"/>
      <c r="JJR83" s="133"/>
      <c r="JJS83" s="133"/>
      <c r="JJT83" s="133"/>
      <c r="JJU83" s="133"/>
      <c r="JJV83" s="133"/>
      <c r="JJW83" s="133"/>
      <c r="JJX83" s="133"/>
      <c r="JJY83" s="133"/>
      <c r="JJZ83" s="133"/>
      <c r="JKA83" s="133"/>
      <c r="JKB83" s="133"/>
      <c r="JKC83" s="133"/>
      <c r="JKD83" s="133"/>
      <c r="JKE83" s="133"/>
      <c r="JKF83" s="133"/>
      <c r="JKG83" s="133"/>
      <c r="JKH83" s="133"/>
      <c r="JKI83" s="133"/>
      <c r="JKJ83" s="133"/>
      <c r="JKK83" s="133"/>
      <c r="JKL83" s="133"/>
      <c r="JKM83" s="133"/>
      <c r="JKN83" s="133"/>
      <c r="JKO83" s="133"/>
      <c r="JKP83" s="133"/>
      <c r="JKQ83" s="133"/>
      <c r="JKR83" s="133"/>
      <c r="JKS83" s="133"/>
      <c r="JKT83" s="133"/>
      <c r="JKU83" s="133"/>
      <c r="JKV83" s="133"/>
      <c r="JKW83" s="133"/>
      <c r="JKX83" s="133"/>
      <c r="JKY83" s="133"/>
      <c r="JKZ83" s="133"/>
      <c r="JLA83" s="133"/>
      <c r="JLB83" s="133"/>
      <c r="JLC83" s="133"/>
      <c r="JLD83" s="133"/>
      <c r="JLE83" s="133"/>
      <c r="JLF83" s="133"/>
      <c r="JLG83" s="133"/>
      <c r="JLH83" s="133"/>
      <c r="JLI83" s="133"/>
      <c r="JLJ83" s="133"/>
      <c r="JLK83" s="133"/>
      <c r="JLL83" s="133"/>
      <c r="JLM83" s="133"/>
      <c r="JLN83" s="133"/>
      <c r="JLO83" s="133"/>
      <c r="JLP83" s="133"/>
      <c r="JLQ83" s="133"/>
      <c r="JLR83" s="133"/>
      <c r="JLS83" s="133"/>
      <c r="JLT83" s="133"/>
      <c r="JLU83" s="133"/>
      <c r="JLV83" s="133"/>
      <c r="JLW83" s="133"/>
      <c r="JLX83" s="133"/>
      <c r="JLY83" s="133"/>
      <c r="JLZ83" s="133"/>
      <c r="JMA83" s="133"/>
      <c r="JMB83" s="133"/>
      <c r="JMC83" s="133"/>
      <c r="JMD83" s="133"/>
      <c r="JME83" s="133"/>
      <c r="JMF83" s="133"/>
      <c r="JMG83" s="133"/>
      <c r="JMH83" s="133"/>
      <c r="JMI83" s="133"/>
      <c r="JMJ83" s="133"/>
      <c r="JMK83" s="133"/>
      <c r="JML83" s="133"/>
      <c r="JMM83" s="133"/>
      <c r="JMN83" s="133"/>
      <c r="JMO83" s="133"/>
      <c r="JMP83" s="133"/>
      <c r="JMQ83" s="133"/>
      <c r="JMR83" s="133"/>
      <c r="JMS83" s="133"/>
      <c r="JMT83" s="133"/>
      <c r="JMU83" s="133"/>
      <c r="JMV83" s="133"/>
      <c r="JMW83" s="133"/>
      <c r="JMX83" s="133"/>
      <c r="JMY83" s="133"/>
      <c r="JMZ83" s="133"/>
      <c r="JNA83" s="133"/>
      <c r="JNB83" s="133"/>
      <c r="JNC83" s="133"/>
      <c r="JND83" s="133"/>
      <c r="JNE83" s="133"/>
      <c r="JNF83" s="133"/>
      <c r="JNG83" s="133"/>
      <c r="JNH83" s="133"/>
      <c r="JNI83" s="133"/>
      <c r="JNJ83" s="133"/>
      <c r="JNK83" s="133"/>
      <c r="JNL83" s="133"/>
      <c r="JNM83" s="133"/>
      <c r="JNN83" s="133"/>
      <c r="JNO83" s="133"/>
      <c r="JNP83" s="133"/>
      <c r="JNQ83" s="133"/>
      <c r="JNR83" s="133"/>
      <c r="JNS83" s="133"/>
      <c r="JNT83" s="133"/>
      <c r="JNU83" s="133"/>
      <c r="JNV83" s="133"/>
      <c r="JNW83" s="133"/>
      <c r="JNX83" s="133"/>
      <c r="JNY83" s="133"/>
      <c r="JNZ83" s="133"/>
      <c r="JOA83" s="133"/>
      <c r="JOB83" s="133"/>
      <c r="JOC83" s="133"/>
      <c r="JOD83" s="133"/>
      <c r="JOE83" s="133"/>
      <c r="JOF83" s="133"/>
      <c r="JOG83" s="133"/>
      <c r="JOH83" s="133"/>
      <c r="JOI83" s="133"/>
      <c r="JOJ83" s="133"/>
      <c r="JOK83" s="133"/>
      <c r="JOL83" s="133"/>
      <c r="JOM83" s="133"/>
      <c r="JON83" s="133"/>
      <c r="JOO83" s="133"/>
      <c r="JOP83" s="133"/>
      <c r="JOQ83" s="133"/>
      <c r="JOR83" s="133"/>
      <c r="JOS83" s="133"/>
      <c r="JOT83" s="133"/>
      <c r="JOU83" s="133"/>
      <c r="JOV83" s="133"/>
      <c r="JOW83" s="133"/>
      <c r="JOX83" s="133"/>
      <c r="JOY83" s="133"/>
      <c r="JOZ83" s="133"/>
      <c r="JPA83" s="133"/>
      <c r="JPB83" s="133"/>
      <c r="JPC83" s="133"/>
      <c r="JPD83" s="133"/>
      <c r="JPE83" s="133"/>
      <c r="JPF83" s="133"/>
      <c r="JPG83" s="133"/>
      <c r="JPH83" s="133"/>
      <c r="JPI83" s="133"/>
      <c r="JPJ83" s="133"/>
      <c r="JPK83" s="133"/>
      <c r="JPL83" s="133"/>
      <c r="JPM83" s="133"/>
      <c r="JPN83" s="133"/>
      <c r="JPO83" s="133"/>
      <c r="JPP83" s="133"/>
      <c r="JPQ83" s="133"/>
      <c r="JPR83" s="133"/>
      <c r="JPS83" s="133"/>
      <c r="JPT83" s="133"/>
      <c r="JPU83" s="133"/>
      <c r="JPV83" s="133"/>
      <c r="JPW83" s="133"/>
      <c r="JPX83" s="133"/>
      <c r="JPY83" s="133"/>
      <c r="JPZ83" s="133"/>
      <c r="JQA83" s="133"/>
      <c r="JQB83" s="133"/>
      <c r="JQC83" s="133"/>
      <c r="JQD83" s="133"/>
      <c r="JQE83" s="133"/>
      <c r="JQF83" s="133"/>
      <c r="JQG83" s="133"/>
      <c r="JQH83" s="133"/>
      <c r="JQI83" s="133"/>
      <c r="JQJ83" s="133"/>
      <c r="JQK83" s="133"/>
      <c r="JQL83" s="133"/>
      <c r="JQM83" s="133"/>
      <c r="JQN83" s="133"/>
      <c r="JQO83" s="133"/>
      <c r="JQP83" s="133"/>
      <c r="JQQ83" s="133"/>
      <c r="JQR83" s="133"/>
      <c r="JQS83" s="133"/>
      <c r="JQT83" s="133"/>
      <c r="JQU83" s="133"/>
      <c r="JQV83" s="133"/>
      <c r="JQW83" s="133"/>
      <c r="JQX83" s="133"/>
      <c r="JQY83" s="133"/>
      <c r="JQZ83" s="133"/>
      <c r="JRA83" s="133"/>
      <c r="JRB83" s="133"/>
      <c r="JRC83" s="133"/>
      <c r="JRD83" s="133"/>
      <c r="JRE83" s="133"/>
      <c r="JRF83" s="133"/>
      <c r="JRG83" s="133"/>
      <c r="JRH83" s="133"/>
      <c r="JRI83" s="133"/>
      <c r="JRJ83" s="133"/>
      <c r="JRK83" s="133"/>
      <c r="JRL83" s="133"/>
      <c r="JRM83" s="133"/>
      <c r="JRN83" s="133"/>
      <c r="JRO83" s="133"/>
      <c r="JRP83" s="133"/>
      <c r="JRQ83" s="133"/>
      <c r="JRR83" s="133"/>
      <c r="JRS83" s="133"/>
      <c r="JRT83" s="133"/>
      <c r="JRU83" s="133"/>
      <c r="JRV83" s="133"/>
      <c r="JRW83" s="133"/>
      <c r="JRX83" s="133"/>
      <c r="JRY83" s="133"/>
      <c r="JRZ83" s="133"/>
      <c r="JSA83" s="133"/>
      <c r="JSB83" s="133"/>
      <c r="JSC83" s="133"/>
      <c r="JSD83" s="133"/>
      <c r="JSE83" s="133"/>
      <c r="JSF83" s="133"/>
      <c r="JSG83" s="133"/>
      <c r="JSH83" s="133"/>
      <c r="JSI83" s="133"/>
      <c r="JSJ83" s="133"/>
      <c r="JSK83" s="133"/>
      <c r="JSL83" s="133"/>
      <c r="JSM83" s="133"/>
      <c r="JSN83" s="133"/>
      <c r="JSO83" s="133"/>
      <c r="JSP83" s="133"/>
      <c r="JSQ83" s="133"/>
      <c r="JSR83" s="133"/>
      <c r="JSS83" s="133"/>
      <c r="JST83" s="133"/>
      <c r="JSU83" s="133"/>
      <c r="JSV83" s="133"/>
      <c r="JSW83" s="133"/>
      <c r="JSX83" s="133"/>
      <c r="JSY83" s="133"/>
      <c r="JSZ83" s="133"/>
      <c r="JTA83" s="133"/>
      <c r="JTB83" s="133"/>
      <c r="JTC83" s="133"/>
      <c r="JTD83" s="133"/>
      <c r="JTE83" s="133"/>
      <c r="JTF83" s="133"/>
      <c r="JTG83" s="133"/>
      <c r="JTH83" s="133"/>
      <c r="JTI83" s="133"/>
      <c r="JTJ83" s="133"/>
      <c r="JTK83" s="133"/>
      <c r="JTL83" s="133"/>
      <c r="JTM83" s="133"/>
      <c r="JTN83" s="133"/>
      <c r="JTO83" s="133"/>
      <c r="JTP83" s="133"/>
      <c r="JTQ83" s="133"/>
      <c r="JTR83" s="133"/>
      <c r="JTS83" s="133"/>
      <c r="JTT83" s="133"/>
      <c r="JTU83" s="133"/>
      <c r="JTV83" s="133"/>
      <c r="JTW83" s="133"/>
      <c r="JTX83" s="133"/>
      <c r="JTY83" s="133"/>
      <c r="JTZ83" s="133"/>
      <c r="JUA83" s="133"/>
      <c r="JUB83" s="133"/>
      <c r="JUC83" s="133"/>
      <c r="JUD83" s="133"/>
      <c r="JUE83" s="133"/>
      <c r="JUF83" s="133"/>
      <c r="JUG83" s="133"/>
      <c r="JUH83" s="133"/>
      <c r="JUI83" s="133"/>
      <c r="JUJ83" s="133"/>
      <c r="JUK83" s="133"/>
      <c r="JUL83" s="133"/>
      <c r="JUM83" s="133"/>
      <c r="JUN83" s="133"/>
      <c r="JUO83" s="133"/>
      <c r="JUP83" s="133"/>
      <c r="JUQ83" s="133"/>
      <c r="JUR83" s="133"/>
      <c r="JUS83" s="133"/>
      <c r="JUT83" s="133"/>
      <c r="JUU83" s="133"/>
      <c r="JUV83" s="133"/>
      <c r="JUW83" s="133"/>
      <c r="JUX83" s="133"/>
      <c r="JUY83" s="133"/>
      <c r="JUZ83" s="133"/>
      <c r="JVA83" s="133"/>
      <c r="JVB83" s="133"/>
      <c r="JVC83" s="133"/>
      <c r="JVD83" s="133"/>
      <c r="JVE83" s="133"/>
      <c r="JVF83" s="133"/>
      <c r="JVG83" s="133"/>
      <c r="JVH83" s="133"/>
      <c r="JVI83" s="133"/>
      <c r="JVJ83" s="133"/>
      <c r="JVK83" s="133"/>
      <c r="JVL83" s="133"/>
      <c r="JVM83" s="133"/>
      <c r="JVN83" s="133"/>
      <c r="JVO83" s="133"/>
      <c r="JVP83" s="133"/>
      <c r="JVQ83" s="133"/>
      <c r="JVR83" s="133"/>
      <c r="JVS83" s="133"/>
      <c r="JVT83" s="133"/>
      <c r="JVU83" s="133"/>
      <c r="JVV83" s="133"/>
      <c r="JVW83" s="133"/>
      <c r="JVX83" s="133"/>
      <c r="JVY83" s="133"/>
      <c r="JVZ83" s="133"/>
      <c r="JWA83" s="133"/>
      <c r="JWB83" s="133"/>
      <c r="JWC83" s="133"/>
      <c r="JWD83" s="133"/>
      <c r="JWE83" s="133"/>
      <c r="JWF83" s="133"/>
      <c r="JWG83" s="133"/>
      <c r="JWH83" s="133"/>
      <c r="JWI83" s="133"/>
      <c r="JWJ83" s="133"/>
      <c r="JWK83" s="133"/>
      <c r="JWL83" s="133"/>
      <c r="JWM83" s="133"/>
      <c r="JWN83" s="133"/>
      <c r="JWO83" s="133"/>
      <c r="JWP83" s="133"/>
      <c r="JWQ83" s="133"/>
      <c r="JWR83" s="133"/>
      <c r="JWS83" s="133"/>
      <c r="JWT83" s="133"/>
      <c r="JWU83" s="133"/>
      <c r="JWV83" s="133"/>
      <c r="JWW83" s="133"/>
      <c r="JWX83" s="133"/>
      <c r="JWY83" s="133"/>
      <c r="JWZ83" s="133"/>
      <c r="JXA83" s="133"/>
      <c r="JXB83" s="133"/>
      <c r="JXC83" s="133"/>
      <c r="JXD83" s="133"/>
      <c r="JXE83" s="133"/>
      <c r="JXF83" s="133"/>
      <c r="JXG83" s="133"/>
      <c r="JXH83" s="133"/>
      <c r="JXI83" s="133"/>
      <c r="JXJ83" s="133"/>
      <c r="JXK83" s="133"/>
      <c r="JXL83" s="133"/>
      <c r="JXM83" s="133"/>
      <c r="JXN83" s="133"/>
      <c r="JXO83" s="133"/>
      <c r="JXP83" s="133"/>
      <c r="JXQ83" s="133"/>
      <c r="JXR83" s="133"/>
      <c r="JXS83" s="133"/>
      <c r="JXT83" s="133"/>
      <c r="JXU83" s="133"/>
      <c r="JXV83" s="133"/>
      <c r="JXW83" s="133"/>
      <c r="JXX83" s="133"/>
      <c r="JXY83" s="133"/>
      <c r="JXZ83" s="133"/>
      <c r="JYA83" s="133"/>
      <c r="JYB83" s="133"/>
      <c r="JYC83" s="133"/>
      <c r="JYD83" s="133"/>
      <c r="JYE83" s="133"/>
      <c r="JYF83" s="133"/>
      <c r="JYG83" s="133"/>
      <c r="JYH83" s="133"/>
      <c r="JYI83" s="133"/>
      <c r="JYJ83" s="133"/>
      <c r="JYK83" s="133"/>
      <c r="JYL83" s="133"/>
      <c r="JYM83" s="133"/>
      <c r="JYN83" s="133"/>
      <c r="JYO83" s="133"/>
      <c r="JYP83" s="133"/>
      <c r="JYQ83" s="133"/>
      <c r="JYR83" s="133"/>
      <c r="JYS83" s="133"/>
      <c r="JYT83" s="133"/>
      <c r="JYU83" s="133"/>
      <c r="JYV83" s="133"/>
      <c r="JYW83" s="133"/>
      <c r="JYX83" s="133"/>
      <c r="JYY83" s="133"/>
      <c r="JYZ83" s="133"/>
      <c r="JZA83" s="133"/>
      <c r="JZB83" s="133"/>
      <c r="JZC83" s="133"/>
      <c r="JZD83" s="133"/>
      <c r="JZE83" s="133"/>
      <c r="JZF83" s="133"/>
      <c r="JZG83" s="133"/>
      <c r="JZH83" s="133"/>
      <c r="JZI83" s="133"/>
      <c r="JZJ83" s="133"/>
      <c r="JZK83" s="133"/>
      <c r="JZL83" s="133"/>
      <c r="JZM83" s="133"/>
      <c r="JZN83" s="133"/>
      <c r="JZO83" s="133"/>
      <c r="JZP83" s="133"/>
      <c r="JZQ83" s="133"/>
      <c r="JZR83" s="133"/>
      <c r="JZS83" s="133"/>
      <c r="JZT83" s="133"/>
      <c r="JZU83" s="133"/>
      <c r="JZV83" s="133"/>
      <c r="JZW83" s="133"/>
      <c r="JZX83" s="133"/>
      <c r="JZY83" s="133"/>
      <c r="JZZ83" s="133"/>
      <c r="KAA83" s="133"/>
      <c r="KAB83" s="133"/>
      <c r="KAC83" s="133"/>
      <c r="KAD83" s="133"/>
      <c r="KAE83" s="133"/>
      <c r="KAF83" s="133"/>
      <c r="KAG83" s="133"/>
      <c r="KAH83" s="133"/>
      <c r="KAI83" s="133"/>
      <c r="KAJ83" s="133"/>
      <c r="KAK83" s="133"/>
      <c r="KAL83" s="133"/>
      <c r="KAM83" s="133"/>
      <c r="KAN83" s="133"/>
      <c r="KAO83" s="133"/>
      <c r="KAP83" s="133"/>
      <c r="KAQ83" s="133"/>
      <c r="KAR83" s="133"/>
      <c r="KAS83" s="133"/>
      <c r="KAT83" s="133"/>
      <c r="KAU83" s="133"/>
      <c r="KAV83" s="133"/>
      <c r="KAW83" s="133"/>
      <c r="KAX83" s="133"/>
      <c r="KAY83" s="133"/>
      <c r="KAZ83" s="133"/>
      <c r="KBA83" s="133"/>
      <c r="KBB83" s="133"/>
      <c r="KBC83" s="133"/>
      <c r="KBD83" s="133"/>
      <c r="KBE83" s="133"/>
      <c r="KBF83" s="133"/>
      <c r="KBG83" s="133"/>
      <c r="KBH83" s="133"/>
      <c r="KBI83" s="133"/>
      <c r="KBJ83" s="133"/>
      <c r="KBK83" s="133"/>
      <c r="KBL83" s="133"/>
      <c r="KBM83" s="133"/>
      <c r="KBN83" s="133"/>
      <c r="KBO83" s="133"/>
      <c r="KBP83" s="133"/>
      <c r="KBQ83" s="133"/>
      <c r="KBR83" s="133"/>
      <c r="KBS83" s="133"/>
      <c r="KBT83" s="133"/>
      <c r="KBU83" s="133"/>
      <c r="KBV83" s="133"/>
      <c r="KBW83" s="133"/>
      <c r="KBX83" s="133"/>
      <c r="KBY83" s="133"/>
      <c r="KBZ83" s="133"/>
      <c r="KCA83" s="133"/>
      <c r="KCB83" s="133"/>
      <c r="KCC83" s="133"/>
      <c r="KCD83" s="133"/>
      <c r="KCE83" s="133"/>
      <c r="KCF83" s="133"/>
      <c r="KCG83" s="133"/>
      <c r="KCH83" s="133"/>
      <c r="KCI83" s="133"/>
      <c r="KCJ83" s="133"/>
      <c r="KCK83" s="133"/>
      <c r="KCL83" s="133"/>
      <c r="KCM83" s="133"/>
      <c r="KCN83" s="133"/>
      <c r="KCO83" s="133"/>
      <c r="KCP83" s="133"/>
      <c r="KCQ83" s="133"/>
      <c r="KCR83" s="133"/>
      <c r="KCS83" s="133"/>
      <c r="KCT83" s="133"/>
      <c r="KCU83" s="133"/>
      <c r="KCV83" s="133"/>
      <c r="KCW83" s="133"/>
      <c r="KCX83" s="133"/>
      <c r="KCY83" s="133"/>
      <c r="KCZ83" s="133"/>
      <c r="KDA83" s="133"/>
      <c r="KDB83" s="133"/>
      <c r="KDC83" s="133"/>
      <c r="KDD83" s="133"/>
      <c r="KDE83" s="133"/>
      <c r="KDF83" s="133"/>
      <c r="KDG83" s="133"/>
      <c r="KDH83" s="133"/>
      <c r="KDI83" s="133"/>
      <c r="KDJ83" s="133"/>
      <c r="KDK83" s="133"/>
      <c r="KDL83" s="133"/>
      <c r="KDM83" s="133"/>
      <c r="KDN83" s="133"/>
      <c r="KDO83" s="133"/>
      <c r="KDP83" s="133"/>
      <c r="KDQ83" s="133"/>
      <c r="KDR83" s="133"/>
      <c r="KDS83" s="133"/>
      <c r="KDT83" s="133"/>
      <c r="KDU83" s="133"/>
      <c r="KDV83" s="133"/>
      <c r="KDW83" s="133"/>
      <c r="KDX83" s="133"/>
      <c r="KDY83" s="133"/>
      <c r="KDZ83" s="133"/>
      <c r="KEA83" s="133"/>
      <c r="KEB83" s="133"/>
      <c r="KEC83" s="133"/>
      <c r="KED83" s="133"/>
      <c r="KEE83" s="133"/>
      <c r="KEF83" s="133"/>
      <c r="KEG83" s="133"/>
      <c r="KEH83" s="133"/>
      <c r="KEI83" s="133"/>
      <c r="KEJ83" s="133"/>
      <c r="KEK83" s="133"/>
      <c r="KEL83" s="133"/>
      <c r="KEM83" s="133"/>
      <c r="KEN83" s="133"/>
      <c r="KEO83" s="133"/>
      <c r="KEP83" s="133"/>
      <c r="KEQ83" s="133"/>
      <c r="KER83" s="133"/>
      <c r="KES83" s="133"/>
      <c r="KET83" s="133"/>
      <c r="KEU83" s="133"/>
      <c r="KEV83" s="133"/>
      <c r="KEW83" s="133"/>
      <c r="KEX83" s="133"/>
      <c r="KEY83" s="133"/>
      <c r="KEZ83" s="133"/>
      <c r="KFA83" s="133"/>
      <c r="KFB83" s="133"/>
      <c r="KFC83" s="133"/>
      <c r="KFD83" s="133"/>
      <c r="KFE83" s="133"/>
      <c r="KFF83" s="133"/>
      <c r="KFG83" s="133"/>
      <c r="KFH83" s="133"/>
      <c r="KFI83" s="133"/>
      <c r="KFJ83" s="133"/>
      <c r="KFK83" s="133"/>
      <c r="KFL83" s="133"/>
      <c r="KFM83" s="133"/>
      <c r="KFN83" s="133"/>
      <c r="KFO83" s="133"/>
      <c r="KFP83" s="133"/>
      <c r="KFQ83" s="133"/>
      <c r="KFR83" s="133"/>
      <c r="KFS83" s="133"/>
      <c r="KFT83" s="133"/>
      <c r="KFU83" s="133"/>
      <c r="KFV83" s="133"/>
      <c r="KFW83" s="133"/>
      <c r="KFX83" s="133"/>
      <c r="KFY83" s="133"/>
      <c r="KFZ83" s="133"/>
      <c r="KGA83" s="133"/>
      <c r="KGB83" s="133"/>
      <c r="KGC83" s="133"/>
      <c r="KGD83" s="133"/>
      <c r="KGE83" s="133"/>
      <c r="KGF83" s="133"/>
      <c r="KGG83" s="133"/>
      <c r="KGH83" s="133"/>
      <c r="KGI83" s="133"/>
      <c r="KGJ83" s="133"/>
      <c r="KGK83" s="133"/>
      <c r="KGL83" s="133"/>
      <c r="KGM83" s="133"/>
      <c r="KGN83" s="133"/>
      <c r="KGO83" s="133"/>
      <c r="KGP83" s="133"/>
      <c r="KGQ83" s="133"/>
      <c r="KGR83" s="133"/>
      <c r="KGS83" s="133"/>
      <c r="KGT83" s="133"/>
      <c r="KGU83" s="133"/>
      <c r="KGV83" s="133"/>
      <c r="KGW83" s="133"/>
      <c r="KGX83" s="133"/>
      <c r="KGY83" s="133"/>
      <c r="KGZ83" s="133"/>
      <c r="KHA83" s="133"/>
      <c r="KHB83" s="133"/>
      <c r="KHC83" s="133"/>
      <c r="KHD83" s="133"/>
      <c r="KHE83" s="133"/>
      <c r="KHF83" s="133"/>
      <c r="KHG83" s="133"/>
      <c r="KHH83" s="133"/>
      <c r="KHI83" s="133"/>
      <c r="KHJ83" s="133"/>
      <c r="KHK83" s="133"/>
      <c r="KHL83" s="133"/>
      <c r="KHM83" s="133"/>
      <c r="KHN83" s="133"/>
      <c r="KHO83" s="133"/>
      <c r="KHP83" s="133"/>
      <c r="KHQ83" s="133"/>
      <c r="KHR83" s="133"/>
      <c r="KHS83" s="133"/>
      <c r="KHT83" s="133"/>
      <c r="KHU83" s="133"/>
      <c r="KHV83" s="133"/>
      <c r="KHW83" s="133"/>
      <c r="KHX83" s="133"/>
      <c r="KHY83" s="133"/>
      <c r="KHZ83" s="133"/>
      <c r="KIA83" s="133"/>
      <c r="KIB83" s="133"/>
      <c r="KIC83" s="133"/>
      <c r="KID83" s="133"/>
      <c r="KIE83" s="133"/>
      <c r="KIF83" s="133"/>
      <c r="KIG83" s="133"/>
      <c r="KIH83" s="133"/>
      <c r="KII83" s="133"/>
      <c r="KIJ83" s="133"/>
      <c r="KIK83" s="133"/>
      <c r="KIL83" s="133"/>
      <c r="KIM83" s="133"/>
      <c r="KIN83" s="133"/>
      <c r="KIO83" s="133"/>
      <c r="KIP83" s="133"/>
      <c r="KIQ83" s="133"/>
      <c r="KIR83" s="133"/>
      <c r="KIS83" s="133"/>
      <c r="KIT83" s="133"/>
      <c r="KIU83" s="133"/>
      <c r="KIV83" s="133"/>
      <c r="KIW83" s="133"/>
      <c r="KIX83" s="133"/>
      <c r="KIY83" s="133"/>
      <c r="KIZ83" s="133"/>
      <c r="KJA83" s="133"/>
      <c r="KJB83" s="133"/>
      <c r="KJC83" s="133"/>
      <c r="KJD83" s="133"/>
      <c r="KJE83" s="133"/>
      <c r="KJF83" s="133"/>
      <c r="KJG83" s="133"/>
      <c r="KJH83" s="133"/>
      <c r="KJI83" s="133"/>
      <c r="KJJ83" s="133"/>
      <c r="KJK83" s="133"/>
      <c r="KJL83" s="133"/>
      <c r="KJM83" s="133"/>
      <c r="KJN83" s="133"/>
      <c r="KJO83" s="133"/>
      <c r="KJP83" s="133"/>
      <c r="KJQ83" s="133"/>
      <c r="KJR83" s="133"/>
      <c r="KJS83" s="133"/>
      <c r="KJT83" s="133"/>
      <c r="KJU83" s="133"/>
      <c r="KJV83" s="133"/>
      <c r="KJW83" s="133"/>
      <c r="KJX83" s="133"/>
      <c r="KJY83" s="133"/>
      <c r="KJZ83" s="133"/>
      <c r="KKA83" s="133"/>
      <c r="KKB83" s="133"/>
      <c r="KKC83" s="133"/>
      <c r="KKD83" s="133"/>
      <c r="KKE83" s="133"/>
      <c r="KKF83" s="133"/>
      <c r="KKG83" s="133"/>
      <c r="KKH83" s="133"/>
      <c r="KKI83" s="133"/>
      <c r="KKJ83" s="133"/>
      <c r="KKK83" s="133"/>
      <c r="KKL83" s="133"/>
      <c r="KKM83" s="133"/>
      <c r="KKN83" s="133"/>
      <c r="KKO83" s="133"/>
      <c r="KKP83" s="133"/>
      <c r="KKQ83" s="133"/>
      <c r="KKR83" s="133"/>
      <c r="KKS83" s="133"/>
      <c r="KKT83" s="133"/>
      <c r="KKU83" s="133"/>
      <c r="KKV83" s="133"/>
      <c r="KKW83" s="133"/>
      <c r="KKX83" s="133"/>
      <c r="KKY83" s="133"/>
      <c r="KKZ83" s="133"/>
      <c r="KLA83" s="133"/>
      <c r="KLB83" s="133"/>
      <c r="KLC83" s="133"/>
      <c r="KLD83" s="133"/>
      <c r="KLE83" s="133"/>
      <c r="KLF83" s="133"/>
      <c r="KLG83" s="133"/>
      <c r="KLH83" s="133"/>
      <c r="KLI83" s="133"/>
      <c r="KLJ83" s="133"/>
      <c r="KLK83" s="133"/>
      <c r="KLL83" s="133"/>
      <c r="KLM83" s="133"/>
      <c r="KLN83" s="133"/>
      <c r="KLO83" s="133"/>
      <c r="KLP83" s="133"/>
      <c r="KLQ83" s="133"/>
      <c r="KLR83" s="133"/>
      <c r="KLS83" s="133"/>
      <c r="KLT83" s="133"/>
      <c r="KLU83" s="133"/>
      <c r="KLV83" s="133"/>
      <c r="KLW83" s="133"/>
      <c r="KLX83" s="133"/>
      <c r="KLY83" s="133"/>
      <c r="KLZ83" s="133"/>
      <c r="KMA83" s="133"/>
      <c r="KMB83" s="133"/>
      <c r="KMC83" s="133"/>
      <c r="KMD83" s="133"/>
      <c r="KME83" s="133"/>
      <c r="KMF83" s="133"/>
      <c r="KMG83" s="133"/>
      <c r="KMH83" s="133"/>
      <c r="KMI83" s="133"/>
      <c r="KMJ83" s="133"/>
      <c r="KMK83" s="133"/>
      <c r="KML83" s="133"/>
      <c r="KMM83" s="133"/>
      <c r="KMN83" s="133"/>
      <c r="KMO83" s="133"/>
      <c r="KMP83" s="133"/>
      <c r="KMQ83" s="133"/>
      <c r="KMR83" s="133"/>
      <c r="KMS83" s="133"/>
      <c r="KMT83" s="133"/>
      <c r="KMU83" s="133"/>
      <c r="KMV83" s="133"/>
      <c r="KMW83" s="133"/>
      <c r="KMX83" s="133"/>
      <c r="KMY83" s="133"/>
      <c r="KMZ83" s="133"/>
      <c r="KNA83" s="133"/>
      <c r="KNB83" s="133"/>
      <c r="KNC83" s="133"/>
      <c r="KND83" s="133"/>
      <c r="KNE83" s="133"/>
      <c r="KNF83" s="133"/>
      <c r="KNG83" s="133"/>
      <c r="KNH83" s="133"/>
      <c r="KNI83" s="133"/>
      <c r="KNJ83" s="133"/>
      <c r="KNK83" s="133"/>
      <c r="KNL83" s="133"/>
      <c r="KNM83" s="133"/>
      <c r="KNN83" s="133"/>
      <c r="KNO83" s="133"/>
      <c r="KNP83" s="133"/>
      <c r="KNQ83" s="133"/>
      <c r="KNR83" s="133"/>
      <c r="KNS83" s="133"/>
      <c r="KNT83" s="133"/>
      <c r="KNU83" s="133"/>
      <c r="KNV83" s="133"/>
      <c r="KNW83" s="133"/>
      <c r="KNX83" s="133"/>
      <c r="KNY83" s="133"/>
      <c r="KNZ83" s="133"/>
      <c r="KOA83" s="133"/>
      <c r="KOB83" s="133"/>
      <c r="KOC83" s="133"/>
      <c r="KOD83" s="133"/>
      <c r="KOE83" s="133"/>
      <c r="KOF83" s="133"/>
      <c r="KOG83" s="133"/>
      <c r="KOH83" s="133"/>
      <c r="KOI83" s="133"/>
      <c r="KOJ83" s="133"/>
      <c r="KOK83" s="133"/>
      <c r="KOL83" s="133"/>
      <c r="KOM83" s="133"/>
      <c r="KON83" s="133"/>
      <c r="KOO83" s="133"/>
      <c r="KOP83" s="133"/>
      <c r="KOQ83" s="133"/>
      <c r="KOR83" s="133"/>
      <c r="KOS83" s="133"/>
      <c r="KOT83" s="133"/>
      <c r="KOU83" s="133"/>
      <c r="KOV83" s="133"/>
      <c r="KOW83" s="133"/>
      <c r="KOX83" s="133"/>
      <c r="KOY83" s="133"/>
      <c r="KOZ83" s="133"/>
      <c r="KPA83" s="133"/>
      <c r="KPB83" s="133"/>
      <c r="KPC83" s="133"/>
      <c r="KPD83" s="133"/>
      <c r="KPE83" s="133"/>
      <c r="KPF83" s="133"/>
      <c r="KPG83" s="133"/>
      <c r="KPH83" s="133"/>
      <c r="KPI83" s="133"/>
      <c r="KPJ83" s="133"/>
      <c r="KPK83" s="133"/>
      <c r="KPL83" s="133"/>
      <c r="KPM83" s="133"/>
      <c r="KPN83" s="133"/>
      <c r="KPO83" s="133"/>
      <c r="KPP83" s="133"/>
      <c r="KPQ83" s="133"/>
      <c r="KPR83" s="133"/>
      <c r="KPS83" s="133"/>
      <c r="KPT83" s="133"/>
      <c r="KPU83" s="133"/>
      <c r="KPV83" s="133"/>
      <c r="KPW83" s="133"/>
      <c r="KPX83" s="133"/>
      <c r="KPY83" s="133"/>
      <c r="KPZ83" s="133"/>
      <c r="KQA83" s="133"/>
      <c r="KQB83" s="133"/>
      <c r="KQC83" s="133"/>
      <c r="KQD83" s="133"/>
      <c r="KQE83" s="133"/>
      <c r="KQF83" s="133"/>
      <c r="KQG83" s="133"/>
      <c r="KQH83" s="133"/>
      <c r="KQI83" s="133"/>
      <c r="KQJ83" s="133"/>
      <c r="KQK83" s="133"/>
      <c r="KQL83" s="133"/>
      <c r="KQM83" s="133"/>
      <c r="KQN83" s="133"/>
      <c r="KQO83" s="133"/>
      <c r="KQP83" s="133"/>
      <c r="KQQ83" s="133"/>
      <c r="KQR83" s="133"/>
      <c r="KQS83" s="133"/>
      <c r="KQT83" s="133"/>
      <c r="KQU83" s="133"/>
      <c r="KQV83" s="133"/>
      <c r="KQW83" s="133"/>
      <c r="KQX83" s="133"/>
      <c r="KQY83" s="133"/>
      <c r="KQZ83" s="133"/>
      <c r="KRA83" s="133"/>
      <c r="KRB83" s="133"/>
      <c r="KRC83" s="133"/>
      <c r="KRD83" s="133"/>
      <c r="KRE83" s="133"/>
      <c r="KRF83" s="133"/>
      <c r="KRG83" s="133"/>
      <c r="KRH83" s="133"/>
      <c r="KRI83" s="133"/>
      <c r="KRJ83" s="133"/>
      <c r="KRK83" s="133"/>
      <c r="KRL83" s="133"/>
      <c r="KRM83" s="133"/>
      <c r="KRN83" s="133"/>
      <c r="KRO83" s="133"/>
      <c r="KRP83" s="133"/>
      <c r="KRQ83" s="133"/>
      <c r="KRR83" s="133"/>
      <c r="KRS83" s="133"/>
      <c r="KRT83" s="133"/>
      <c r="KRU83" s="133"/>
      <c r="KRV83" s="133"/>
      <c r="KRW83" s="133"/>
      <c r="KRX83" s="133"/>
      <c r="KRY83" s="133"/>
      <c r="KRZ83" s="133"/>
      <c r="KSA83" s="133"/>
      <c r="KSB83" s="133"/>
      <c r="KSC83" s="133"/>
      <c r="KSD83" s="133"/>
      <c r="KSE83" s="133"/>
      <c r="KSF83" s="133"/>
      <c r="KSG83" s="133"/>
      <c r="KSH83" s="133"/>
      <c r="KSI83" s="133"/>
      <c r="KSJ83" s="133"/>
      <c r="KSK83" s="133"/>
      <c r="KSL83" s="133"/>
      <c r="KSM83" s="133"/>
      <c r="KSN83" s="133"/>
      <c r="KSO83" s="133"/>
      <c r="KSP83" s="133"/>
      <c r="KSQ83" s="133"/>
      <c r="KSR83" s="133"/>
      <c r="KSS83" s="133"/>
      <c r="KST83" s="133"/>
      <c r="KSU83" s="133"/>
      <c r="KSV83" s="133"/>
      <c r="KSW83" s="133"/>
      <c r="KSX83" s="133"/>
      <c r="KSY83" s="133"/>
      <c r="KSZ83" s="133"/>
      <c r="KTA83" s="133"/>
      <c r="KTB83" s="133"/>
      <c r="KTC83" s="133"/>
      <c r="KTD83" s="133"/>
      <c r="KTE83" s="133"/>
      <c r="KTF83" s="133"/>
      <c r="KTG83" s="133"/>
      <c r="KTH83" s="133"/>
      <c r="KTI83" s="133"/>
      <c r="KTJ83" s="133"/>
      <c r="KTK83" s="133"/>
      <c r="KTL83" s="133"/>
      <c r="KTM83" s="133"/>
      <c r="KTN83" s="133"/>
      <c r="KTO83" s="133"/>
      <c r="KTP83" s="133"/>
      <c r="KTQ83" s="133"/>
      <c r="KTR83" s="133"/>
      <c r="KTS83" s="133"/>
      <c r="KTT83" s="133"/>
      <c r="KTU83" s="133"/>
      <c r="KTV83" s="133"/>
      <c r="KTW83" s="133"/>
      <c r="KTX83" s="133"/>
      <c r="KTY83" s="133"/>
      <c r="KTZ83" s="133"/>
      <c r="KUA83" s="133"/>
      <c r="KUB83" s="133"/>
      <c r="KUC83" s="133"/>
      <c r="KUD83" s="133"/>
      <c r="KUE83" s="133"/>
      <c r="KUF83" s="133"/>
      <c r="KUG83" s="133"/>
      <c r="KUH83" s="133"/>
      <c r="KUI83" s="133"/>
      <c r="KUJ83" s="133"/>
      <c r="KUK83" s="133"/>
      <c r="KUL83" s="133"/>
      <c r="KUM83" s="133"/>
      <c r="KUN83" s="133"/>
      <c r="KUO83" s="133"/>
      <c r="KUP83" s="133"/>
      <c r="KUQ83" s="133"/>
      <c r="KUR83" s="133"/>
      <c r="KUS83" s="133"/>
      <c r="KUT83" s="133"/>
      <c r="KUU83" s="133"/>
      <c r="KUV83" s="133"/>
      <c r="KUW83" s="133"/>
      <c r="KUX83" s="133"/>
      <c r="KUY83" s="133"/>
      <c r="KUZ83" s="133"/>
      <c r="KVA83" s="133"/>
      <c r="KVB83" s="133"/>
      <c r="KVC83" s="133"/>
      <c r="KVD83" s="133"/>
      <c r="KVE83" s="133"/>
      <c r="KVF83" s="133"/>
      <c r="KVG83" s="133"/>
      <c r="KVH83" s="133"/>
      <c r="KVI83" s="133"/>
      <c r="KVJ83" s="133"/>
      <c r="KVK83" s="133"/>
      <c r="KVL83" s="133"/>
      <c r="KVM83" s="133"/>
      <c r="KVN83" s="133"/>
      <c r="KVO83" s="133"/>
      <c r="KVP83" s="133"/>
      <c r="KVQ83" s="133"/>
      <c r="KVR83" s="133"/>
      <c r="KVS83" s="133"/>
      <c r="KVT83" s="133"/>
      <c r="KVU83" s="133"/>
      <c r="KVV83" s="133"/>
      <c r="KVW83" s="133"/>
      <c r="KVX83" s="133"/>
      <c r="KVY83" s="133"/>
      <c r="KVZ83" s="133"/>
      <c r="KWA83" s="133"/>
      <c r="KWB83" s="133"/>
      <c r="KWC83" s="133"/>
      <c r="KWD83" s="133"/>
      <c r="KWE83" s="133"/>
      <c r="KWF83" s="133"/>
      <c r="KWG83" s="133"/>
      <c r="KWH83" s="133"/>
      <c r="KWI83" s="133"/>
      <c r="KWJ83" s="133"/>
      <c r="KWK83" s="133"/>
      <c r="KWL83" s="133"/>
      <c r="KWM83" s="133"/>
      <c r="KWN83" s="133"/>
      <c r="KWO83" s="133"/>
      <c r="KWP83" s="133"/>
      <c r="KWQ83" s="133"/>
      <c r="KWR83" s="133"/>
      <c r="KWS83" s="133"/>
      <c r="KWT83" s="133"/>
      <c r="KWU83" s="133"/>
      <c r="KWV83" s="133"/>
      <c r="KWW83" s="133"/>
      <c r="KWX83" s="133"/>
      <c r="KWY83" s="133"/>
      <c r="KWZ83" s="133"/>
      <c r="KXA83" s="133"/>
      <c r="KXB83" s="133"/>
      <c r="KXC83" s="133"/>
      <c r="KXD83" s="133"/>
      <c r="KXE83" s="133"/>
      <c r="KXF83" s="133"/>
      <c r="KXG83" s="133"/>
      <c r="KXH83" s="133"/>
      <c r="KXI83" s="133"/>
      <c r="KXJ83" s="133"/>
      <c r="KXK83" s="133"/>
      <c r="KXL83" s="133"/>
      <c r="KXM83" s="133"/>
      <c r="KXN83" s="133"/>
      <c r="KXO83" s="133"/>
      <c r="KXP83" s="133"/>
      <c r="KXQ83" s="133"/>
      <c r="KXR83" s="133"/>
      <c r="KXS83" s="133"/>
      <c r="KXT83" s="133"/>
      <c r="KXU83" s="133"/>
      <c r="KXV83" s="133"/>
      <c r="KXW83" s="133"/>
      <c r="KXX83" s="133"/>
      <c r="KXY83" s="133"/>
      <c r="KXZ83" s="133"/>
      <c r="KYA83" s="133"/>
      <c r="KYB83" s="133"/>
      <c r="KYC83" s="133"/>
      <c r="KYD83" s="133"/>
      <c r="KYE83" s="133"/>
      <c r="KYF83" s="133"/>
      <c r="KYG83" s="133"/>
      <c r="KYH83" s="133"/>
      <c r="KYI83" s="133"/>
      <c r="KYJ83" s="133"/>
      <c r="KYK83" s="133"/>
      <c r="KYL83" s="133"/>
      <c r="KYM83" s="133"/>
      <c r="KYN83" s="133"/>
      <c r="KYO83" s="133"/>
      <c r="KYP83" s="133"/>
      <c r="KYQ83" s="133"/>
      <c r="KYR83" s="133"/>
      <c r="KYS83" s="133"/>
      <c r="KYT83" s="133"/>
      <c r="KYU83" s="133"/>
      <c r="KYV83" s="133"/>
      <c r="KYW83" s="133"/>
      <c r="KYX83" s="133"/>
      <c r="KYY83" s="133"/>
      <c r="KYZ83" s="133"/>
      <c r="KZA83" s="133"/>
      <c r="KZB83" s="133"/>
      <c r="KZC83" s="133"/>
      <c r="KZD83" s="133"/>
      <c r="KZE83" s="133"/>
      <c r="KZF83" s="133"/>
      <c r="KZG83" s="133"/>
      <c r="KZH83" s="133"/>
      <c r="KZI83" s="133"/>
      <c r="KZJ83" s="133"/>
      <c r="KZK83" s="133"/>
      <c r="KZL83" s="133"/>
      <c r="KZM83" s="133"/>
      <c r="KZN83" s="133"/>
      <c r="KZO83" s="133"/>
      <c r="KZP83" s="133"/>
      <c r="KZQ83" s="133"/>
      <c r="KZR83" s="133"/>
      <c r="KZS83" s="133"/>
      <c r="KZT83" s="133"/>
      <c r="KZU83" s="133"/>
      <c r="KZV83" s="133"/>
      <c r="KZW83" s="133"/>
      <c r="KZX83" s="133"/>
      <c r="KZY83" s="133"/>
      <c r="KZZ83" s="133"/>
      <c r="LAA83" s="133"/>
      <c r="LAB83" s="133"/>
      <c r="LAC83" s="133"/>
      <c r="LAD83" s="133"/>
      <c r="LAE83" s="133"/>
      <c r="LAF83" s="133"/>
      <c r="LAG83" s="133"/>
      <c r="LAH83" s="133"/>
      <c r="LAI83" s="133"/>
      <c r="LAJ83" s="133"/>
      <c r="LAK83" s="133"/>
      <c r="LAL83" s="133"/>
      <c r="LAM83" s="133"/>
      <c r="LAN83" s="133"/>
      <c r="LAO83" s="133"/>
      <c r="LAP83" s="133"/>
      <c r="LAQ83" s="133"/>
      <c r="LAR83" s="133"/>
      <c r="LAS83" s="133"/>
      <c r="LAT83" s="133"/>
      <c r="LAU83" s="133"/>
      <c r="LAV83" s="133"/>
      <c r="LAW83" s="133"/>
      <c r="LAX83" s="133"/>
      <c r="LAY83" s="133"/>
      <c r="LAZ83" s="133"/>
      <c r="LBA83" s="133"/>
      <c r="LBB83" s="133"/>
      <c r="LBC83" s="133"/>
      <c r="LBD83" s="133"/>
      <c r="LBE83" s="133"/>
      <c r="LBF83" s="133"/>
      <c r="LBG83" s="133"/>
      <c r="LBH83" s="133"/>
      <c r="LBI83" s="133"/>
      <c r="LBJ83" s="133"/>
      <c r="LBK83" s="133"/>
      <c r="LBL83" s="133"/>
      <c r="LBM83" s="133"/>
      <c r="LBN83" s="133"/>
      <c r="LBO83" s="133"/>
      <c r="LBP83" s="133"/>
      <c r="LBQ83" s="133"/>
      <c r="LBR83" s="133"/>
      <c r="LBS83" s="133"/>
      <c r="LBT83" s="133"/>
      <c r="LBU83" s="133"/>
      <c r="LBV83" s="133"/>
      <c r="LBW83" s="133"/>
      <c r="LBX83" s="133"/>
      <c r="LBY83" s="133"/>
      <c r="LBZ83" s="133"/>
      <c r="LCA83" s="133"/>
      <c r="LCB83" s="133"/>
      <c r="LCC83" s="133"/>
      <c r="LCD83" s="133"/>
      <c r="LCE83" s="133"/>
      <c r="LCF83" s="133"/>
      <c r="LCG83" s="133"/>
      <c r="LCH83" s="133"/>
      <c r="LCI83" s="133"/>
      <c r="LCJ83" s="133"/>
      <c r="LCK83" s="133"/>
      <c r="LCL83" s="133"/>
      <c r="LCM83" s="133"/>
      <c r="LCN83" s="133"/>
      <c r="LCO83" s="133"/>
      <c r="LCP83" s="133"/>
      <c r="LCQ83" s="133"/>
      <c r="LCR83" s="133"/>
      <c r="LCS83" s="133"/>
      <c r="LCT83" s="133"/>
      <c r="LCU83" s="133"/>
      <c r="LCV83" s="133"/>
      <c r="LCW83" s="133"/>
      <c r="LCX83" s="133"/>
      <c r="LCY83" s="133"/>
      <c r="LCZ83" s="133"/>
      <c r="LDA83" s="133"/>
      <c r="LDB83" s="133"/>
      <c r="LDC83" s="133"/>
      <c r="LDD83" s="133"/>
      <c r="LDE83" s="133"/>
      <c r="LDF83" s="133"/>
      <c r="LDG83" s="133"/>
      <c r="LDH83" s="133"/>
      <c r="LDI83" s="133"/>
      <c r="LDJ83" s="133"/>
      <c r="LDK83" s="133"/>
      <c r="LDL83" s="133"/>
      <c r="LDM83" s="133"/>
      <c r="LDN83" s="133"/>
      <c r="LDO83" s="133"/>
      <c r="LDP83" s="133"/>
      <c r="LDQ83" s="133"/>
      <c r="LDR83" s="133"/>
      <c r="LDS83" s="133"/>
      <c r="LDT83" s="133"/>
      <c r="LDU83" s="133"/>
      <c r="LDV83" s="133"/>
      <c r="LDW83" s="133"/>
      <c r="LDX83" s="133"/>
      <c r="LDY83" s="133"/>
      <c r="LDZ83" s="133"/>
      <c r="LEA83" s="133"/>
      <c r="LEB83" s="133"/>
      <c r="LEC83" s="133"/>
      <c r="LED83" s="133"/>
      <c r="LEE83" s="133"/>
      <c r="LEF83" s="133"/>
      <c r="LEG83" s="133"/>
      <c r="LEH83" s="133"/>
      <c r="LEI83" s="133"/>
      <c r="LEJ83" s="133"/>
      <c r="LEK83" s="133"/>
      <c r="LEL83" s="133"/>
      <c r="LEM83" s="133"/>
      <c r="LEN83" s="133"/>
      <c r="LEO83" s="133"/>
      <c r="LEP83" s="133"/>
      <c r="LEQ83" s="133"/>
      <c r="LER83" s="133"/>
      <c r="LES83" s="133"/>
      <c r="LET83" s="133"/>
      <c r="LEU83" s="133"/>
      <c r="LEV83" s="133"/>
      <c r="LEW83" s="133"/>
      <c r="LEX83" s="133"/>
      <c r="LEY83" s="133"/>
      <c r="LEZ83" s="133"/>
      <c r="LFA83" s="133"/>
      <c r="LFB83" s="133"/>
      <c r="LFC83" s="133"/>
      <c r="LFD83" s="133"/>
      <c r="LFE83" s="133"/>
      <c r="LFF83" s="133"/>
      <c r="LFG83" s="133"/>
      <c r="LFH83" s="133"/>
      <c r="LFI83" s="133"/>
      <c r="LFJ83" s="133"/>
      <c r="LFK83" s="133"/>
      <c r="LFL83" s="133"/>
      <c r="LFM83" s="133"/>
      <c r="LFN83" s="133"/>
      <c r="LFO83" s="133"/>
      <c r="LFP83" s="133"/>
      <c r="LFQ83" s="133"/>
      <c r="LFR83" s="133"/>
      <c r="LFS83" s="133"/>
      <c r="LFT83" s="133"/>
      <c r="LFU83" s="133"/>
      <c r="LFV83" s="133"/>
      <c r="LFW83" s="133"/>
      <c r="LFX83" s="133"/>
      <c r="LFY83" s="133"/>
      <c r="LFZ83" s="133"/>
      <c r="LGA83" s="133"/>
      <c r="LGB83" s="133"/>
      <c r="LGC83" s="133"/>
      <c r="LGD83" s="133"/>
      <c r="LGE83" s="133"/>
      <c r="LGF83" s="133"/>
      <c r="LGG83" s="133"/>
      <c r="LGH83" s="133"/>
      <c r="LGI83" s="133"/>
      <c r="LGJ83" s="133"/>
      <c r="LGK83" s="133"/>
      <c r="LGL83" s="133"/>
      <c r="LGM83" s="133"/>
      <c r="LGN83" s="133"/>
      <c r="LGO83" s="133"/>
      <c r="LGP83" s="133"/>
      <c r="LGQ83" s="133"/>
      <c r="LGR83" s="133"/>
      <c r="LGS83" s="133"/>
      <c r="LGT83" s="133"/>
      <c r="LGU83" s="133"/>
      <c r="LGV83" s="133"/>
      <c r="LGW83" s="133"/>
      <c r="LGX83" s="133"/>
      <c r="LGY83" s="133"/>
      <c r="LGZ83" s="133"/>
      <c r="LHA83" s="133"/>
      <c r="LHB83" s="133"/>
      <c r="LHC83" s="133"/>
      <c r="LHD83" s="133"/>
      <c r="LHE83" s="133"/>
      <c r="LHF83" s="133"/>
      <c r="LHG83" s="133"/>
      <c r="LHH83" s="133"/>
      <c r="LHI83" s="133"/>
      <c r="LHJ83" s="133"/>
      <c r="LHK83" s="133"/>
      <c r="LHL83" s="133"/>
      <c r="LHM83" s="133"/>
      <c r="LHN83" s="133"/>
      <c r="LHO83" s="133"/>
      <c r="LHP83" s="133"/>
      <c r="LHQ83" s="133"/>
      <c r="LHR83" s="133"/>
      <c r="LHS83" s="133"/>
      <c r="LHT83" s="133"/>
      <c r="LHU83" s="133"/>
      <c r="LHV83" s="133"/>
      <c r="LHW83" s="133"/>
      <c r="LHX83" s="133"/>
      <c r="LHY83" s="133"/>
      <c r="LHZ83" s="133"/>
      <c r="LIA83" s="133"/>
      <c r="LIB83" s="133"/>
      <c r="LIC83" s="133"/>
      <c r="LID83" s="133"/>
      <c r="LIE83" s="133"/>
      <c r="LIF83" s="133"/>
      <c r="LIG83" s="133"/>
      <c r="LIH83" s="133"/>
      <c r="LII83" s="133"/>
      <c r="LIJ83" s="133"/>
      <c r="LIK83" s="133"/>
      <c r="LIL83" s="133"/>
      <c r="LIM83" s="133"/>
      <c r="LIN83" s="133"/>
      <c r="LIO83" s="133"/>
      <c r="LIP83" s="133"/>
      <c r="LIQ83" s="133"/>
      <c r="LIR83" s="133"/>
      <c r="LIS83" s="133"/>
      <c r="LIT83" s="133"/>
      <c r="LIU83" s="133"/>
      <c r="LIV83" s="133"/>
      <c r="LIW83" s="133"/>
      <c r="LIX83" s="133"/>
      <c r="LIY83" s="133"/>
      <c r="LIZ83" s="133"/>
      <c r="LJA83" s="133"/>
      <c r="LJB83" s="133"/>
      <c r="LJC83" s="133"/>
      <c r="LJD83" s="133"/>
      <c r="LJE83" s="133"/>
      <c r="LJF83" s="133"/>
      <c r="LJG83" s="133"/>
      <c r="LJH83" s="133"/>
      <c r="LJI83" s="133"/>
      <c r="LJJ83" s="133"/>
      <c r="LJK83" s="133"/>
      <c r="LJL83" s="133"/>
      <c r="LJM83" s="133"/>
      <c r="LJN83" s="133"/>
      <c r="LJO83" s="133"/>
      <c r="LJP83" s="133"/>
      <c r="LJQ83" s="133"/>
      <c r="LJR83" s="133"/>
      <c r="LJS83" s="133"/>
      <c r="LJT83" s="133"/>
      <c r="LJU83" s="133"/>
      <c r="LJV83" s="133"/>
      <c r="LJW83" s="133"/>
      <c r="LJX83" s="133"/>
      <c r="LJY83" s="133"/>
      <c r="LJZ83" s="133"/>
      <c r="LKA83" s="133"/>
      <c r="LKB83" s="133"/>
      <c r="LKC83" s="133"/>
      <c r="LKD83" s="133"/>
      <c r="LKE83" s="133"/>
      <c r="LKF83" s="133"/>
      <c r="LKG83" s="133"/>
      <c r="LKH83" s="133"/>
      <c r="LKI83" s="133"/>
      <c r="LKJ83" s="133"/>
      <c r="LKK83" s="133"/>
      <c r="LKL83" s="133"/>
      <c r="LKM83" s="133"/>
      <c r="LKN83" s="133"/>
      <c r="LKO83" s="133"/>
      <c r="LKP83" s="133"/>
      <c r="LKQ83" s="133"/>
      <c r="LKR83" s="133"/>
      <c r="LKS83" s="133"/>
      <c r="LKT83" s="133"/>
      <c r="LKU83" s="133"/>
      <c r="LKV83" s="133"/>
      <c r="LKW83" s="133"/>
      <c r="LKX83" s="133"/>
      <c r="LKY83" s="133"/>
      <c r="LKZ83" s="133"/>
      <c r="LLA83" s="133"/>
      <c r="LLB83" s="133"/>
      <c r="LLC83" s="133"/>
      <c r="LLD83" s="133"/>
      <c r="LLE83" s="133"/>
      <c r="LLF83" s="133"/>
      <c r="LLG83" s="133"/>
      <c r="LLH83" s="133"/>
      <c r="LLI83" s="133"/>
      <c r="LLJ83" s="133"/>
      <c r="LLK83" s="133"/>
      <c r="LLL83" s="133"/>
      <c r="LLM83" s="133"/>
      <c r="LLN83" s="133"/>
      <c r="LLO83" s="133"/>
      <c r="LLP83" s="133"/>
      <c r="LLQ83" s="133"/>
      <c r="LLR83" s="133"/>
      <c r="LLS83" s="133"/>
      <c r="LLT83" s="133"/>
      <c r="LLU83" s="133"/>
      <c r="LLV83" s="133"/>
      <c r="LLW83" s="133"/>
      <c r="LLX83" s="133"/>
      <c r="LLY83" s="133"/>
      <c r="LLZ83" s="133"/>
      <c r="LMA83" s="133"/>
      <c r="LMB83" s="133"/>
      <c r="LMC83" s="133"/>
      <c r="LMD83" s="133"/>
      <c r="LME83" s="133"/>
      <c r="LMF83" s="133"/>
      <c r="LMG83" s="133"/>
      <c r="LMH83" s="133"/>
      <c r="LMI83" s="133"/>
      <c r="LMJ83" s="133"/>
      <c r="LMK83" s="133"/>
      <c r="LML83" s="133"/>
      <c r="LMM83" s="133"/>
      <c r="LMN83" s="133"/>
      <c r="LMO83" s="133"/>
      <c r="LMP83" s="133"/>
      <c r="LMQ83" s="133"/>
      <c r="LMR83" s="133"/>
      <c r="LMS83" s="133"/>
      <c r="LMT83" s="133"/>
      <c r="LMU83" s="133"/>
      <c r="LMV83" s="133"/>
      <c r="LMW83" s="133"/>
      <c r="LMX83" s="133"/>
      <c r="LMY83" s="133"/>
      <c r="LMZ83" s="133"/>
      <c r="LNA83" s="133"/>
      <c r="LNB83" s="133"/>
      <c r="LNC83" s="133"/>
      <c r="LND83" s="133"/>
      <c r="LNE83" s="133"/>
      <c r="LNF83" s="133"/>
      <c r="LNG83" s="133"/>
      <c r="LNH83" s="133"/>
      <c r="LNI83" s="133"/>
      <c r="LNJ83" s="133"/>
      <c r="LNK83" s="133"/>
      <c r="LNL83" s="133"/>
      <c r="LNM83" s="133"/>
      <c r="LNN83" s="133"/>
      <c r="LNO83" s="133"/>
      <c r="LNP83" s="133"/>
      <c r="LNQ83" s="133"/>
      <c r="LNR83" s="133"/>
      <c r="LNS83" s="133"/>
      <c r="LNT83" s="133"/>
      <c r="LNU83" s="133"/>
      <c r="LNV83" s="133"/>
      <c r="LNW83" s="133"/>
      <c r="LNX83" s="133"/>
      <c r="LNY83" s="133"/>
      <c r="LNZ83" s="133"/>
      <c r="LOA83" s="133"/>
      <c r="LOB83" s="133"/>
      <c r="LOC83" s="133"/>
      <c r="LOD83" s="133"/>
      <c r="LOE83" s="133"/>
      <c r="LOF83" s="133"/>
      <c r="LOG83" s="133"/>
      <c r="LOH83" s="133"/>
      <c r="LOI83" s="133"/>
      <c r="LOJ83" s="133"/>
      <c r="LOK83" s="133"/>
      <c r="LOL83" s="133"/>
      <c r="LOM83" s="133"/>
      <c r="LON83" s="133"/>
      <c r="LOO83" s="133"/>
      <c r="LOP83" s="133"/>
      <c r="LOQ83" s="133"/>
      <c r="LOR83" s="133"/>
      <c r="LOS83" s="133"/>
      <c r="LOT83" s="133"/>
      <c r="LOU83" s="133"/>
      <c r="LOV83" s="133"/>
      <c r="LOW83" s="133"/>
      <c r="LOX83" s="133"/>
      <c r="LOY83" s="133"/>
      <c r="LOZ83" s="133"/>
      <c r="LPA83" s="133"/>
      <c r="LPB83" s="133"/>
      <c r="LPC83" s="133"/>
      <c r="LPD83" s="133"/>
      <c r="LPE83" s="133"/>
      <c r="LPF83" s="133"/>
      <c r="LPG83" s="133"/>
      <c r="LPH83" s="133"/>
      <c r="LPI83" s="133"/>
      <c r="LPJ83" s="133"/>
      <c r="LPK83" s="133"/>
      <c r="LPL83" s="133"/>
      <c r="LPM83" s="133"/>
      <c r="LPN83" s="133"/>
      <c r="LPO83" s="133"/>
      <c r="LPP83" s="133"/>
      <c r="LPQ83" s="133"/>
      <c r="LPR83" s="133"/>
      <c r="LPS83" s="133"/>
      <c r="LPT83" s="133"/>
      <c r="LPU83" s="133"/>
      <c r="LPV83" s="133"/>
      <c r="LPW83" s="133"/>
      <c r="LPX83" s="133"/>
      <c r="LPY83" s="133"/>
      <c r="LPZ83" s="133"/>
      <c r="LQA83" s="133"/>
      <c r="LQB83" s="133"/>
      <c r="LQC83" s="133"/>
      <c r="LQD83" s="133"/>
      <c r="LQE83" s="133"/>
      <c r="LQF83" s="133"/>
      <c r="LQG83" s="133"/>
      <c r="LQH83" s="133"/>
      <c r="LQI83" s="133"/>
      <c r="LQJ83" s="133"/>
      <c r="LQK83" s="133"/>
      <c r="LQL83" s="133"/>
      <c r="LQM83" s="133"/>
      <c r="LQN83" s="133"/>
      <c r="LQO83" s="133"/>
      <c r="LQP83" s="133"/>
      <c r="LQQ83" s="133"/>
      <c r="LQR83" s="133"/>
      <c r="LQS83" s="133"/>
      <c r="LQT83" s="133"/>
      <c r="LQU83" s="133"/>
      <c r="LQV83" s="133"/>
      <c r="LQW83" s="133"/>
      <c r="LQX83" s="133"/>
      <c r="LQY83" s="133"/>
      <c r="LQZ83" s="133"/>
      <c r="LRA83" s="133"/>
      <c r="LRB83" s="133"/>
      <c r="LRC83" s="133"/>
      <c r="LRD83" s="133"/>
      <c r="LRE83" s="133"/>
      <c r="LRF83" s="133"/>
      <c r="LRG83" s="133"/>
      <c r="LRH83" s="133"/>
      <c r="LRI83" s="133"/>
      <c r="LRJ83" s="133"/>
      <c r="LRK83" s="133"/>
      <c r="LRL83" s="133"/>
      <c r="LRM83" s="133"/>
      <c r="LRN83" s="133"/>
      <c r="LRO83" s="133"/>
      <c r="LRP83" s="133"/>
      <c r="LRQ83" s="133"/>
      <c r="LRR83" s="133"/>
      <c r="LRS83" s="133"/>
      <c r="LRT83" s="133"/>
      <c r="LRU83" s="133"/>
      <c r="LRV83" s="133"/>
      <c r="LRW83" s="133"/>
      <c r="LRX83" s="133"/>
      <c r="LRY83" s="133"/>
      <c r="LRZ83" s="133"/>
      <c r="LSA83" s="133"/>
      <c r="LSB83" s="133"/>
      <c r="LSC83" s="133"/>
      <c r="LSD83" s="133"/>
      <c r="LSE83" s="133"/>
      <c r="LSF83" s="133"/>
      <c r="LSG83" s="133"/>
      <c r="LSH83" s="133"/>
      <c r="LSI83" s="133"/>
      <c r="LSJ83" s="133"/>
      <c r="LSK83" s="133"/>
      <c r="LSL83" s="133"/>
      <c r="LSM83" s="133"/>
      <c r="LSN83" s="133"/>
      <c r="LSO83" s="133"/>
      <c r="LSP83" s="133"/>
      <c r="LSQ83" s="133"/>
      <c r="LSR83" s="133"/>
      <c r="LSS83" s="133"/>
      <c r="LST83" s="133"/>
      <c r="LSU83" s="133"/>
      <c r="LSV83" s="133"/>
      <c r="LSW83" s="133"/>
      <c r="LSX83" s="133"/>
      <c r="LSY83" s="133"/>
      <c r="LSZ83" s="133"/>
      <c r="LTA83" s="133"/>
      <c r="LTB83" s="133"/>
      <c r="LTC83" s="133"/>
      <c r="LTD83" s="133"/>
      <c r="LTE83" s="133"/>
      <c r="LTF83" s="133"/>
      <c r="LTG83" s="133"/>
      <c r="LTH83" s="133"/>
      <c r="LTI83" s="133"/>
      <c r="LTJ83" s="133"/>
      <c r="LTK83" s="133"/>
      <c r="LTL83" s="133"/>
      <c r="LTM83" s="133"/>
      <c r="LTN83" s="133"/>
      <c r="LTO83" s="133"/>
      <c r="LTP83" s="133"/>
      <c r="LTQ83" s="133"/>
      <c r="LTR83" s="133"/>
      <c r="LTS83" s="133"/>
      <c r="LTT83" s="133"/>
      <c r="LTU83" s="133"/>
      <c r="LTV83" s="133"/>
      <c r="LTW83" s="133"/>
      <c r="LTX83" s="133"/>
      <c r="LTY83" s="133"/>
      <c r="LTZ83" s="133"/>
      <c r="LUA83" s="133"/>
      <c r="LUB83" s="133"/>
      <c r="LUC83" s="133"/>
      <c r="LUD83" s="133"/>
      <c r="LUE83" s="133"/>
      <c r="LUF83" s="133"/>
      <c r="LUG83" s="133"/>
      <c r="LUH83" s="133"/>
      <c r="LUI83" s="133"/>
      <c r="LUJ83" s="133"/>
      <c r="LUK83" s="133"/>
      <c r="LUL83" s="133"/>
      <c r="LUM83" s="133"/>
      <c r="LUN83" s="133"/>
      <c r="LUO83" s="133"/>
      <c r="LUP83" s="133"/>
      <c r="LUQ83" s="133"/>
      <c r="LUR83" s="133"/>
      <c r="LUS83" s="133"/>
      <c r="LUT83" s="133"/>
      <c r="LUU83" s="133"/>
      <c r="LUV83" s="133"/>
      <c r="LUW83" s="133"/>
      <c r="LUX83" s="133"/>
      <c r="LUY83" s="133"/>
      <c r="LUZ83" s="133"/>
      <c r="LVA83" s="133"/>
      <c r="LVB83" s="133"/>
      <c r="LVC83" s="133"/>
      <c r="LVD83" s="133"/>
      <c r="LVE83" s="133"/>
      <c r="LVF83" s="133"/>
      <c r="LVG83" s="133"/>
      <c r="LVH83" s="133"/>
      <c r="LVI83" s="133"/>
      <c r="LVJ83" s="133"/>
      <c r="LVK83" s="133"/>
      <c r="LVL83" s="133"/>
      <c r="LVM83" s="133"/>
      <c r="LVN83" s="133"/>
      <c r="LVO83" s="133"/>
      <c r="LVP83" s="133"/>
      <c r="LVQ83" s="133"/>
      <c r="LVR83" s="133"/>
      <c r="LVS83" s="133"/>
      <c r="LVT83" s="133"/>
      <c r="LVU83" s="133"/>
      <c r="LVV83" s="133"/>
      <c r="LVW83" s="133"/>
      <c r="LVX83" s="133"/>
      <c r="LVY83" s="133"/>
      <c r="LVZ83" s="133"/>
      <c r="LWA83" s="133"/>
      <c r="LWB83" s="133"/>
      <c r="LWC83" s="133"/>
      <c r="LWD83" s="133"/>
      <c r="LWE83" s="133"/>
      <c r="LWF83" s="133"/>
      <c r="LWG83" s="133"/>
      <c r="LWH83" s="133"/>
      <c r="LWI83" s="133"/>
      <c r="LWJ83" s="133"/>
      <c r="LWK83" s="133"/>
      <c r="LWL83" s="133"/>
      <c r="LWM83" s="133"/>
      <c r="LWN83" s="133"/>
      <c r="LWO83" s="133"/>
      <c r="LWP83" s="133"/>
      <c r="LWQ83" s="133"/>
      <c r="LWR83" s="133"/>
      <c r="LWS83" s="133"/>
      <c r="LWT83" s="133"/>
      <c r="LWU83" s="133"/>
      <c r="LWV83" s="133"/>
      <c r="LWW83" s="133"/>
      <c r="LWX83" s="133"/>
      <c r="LWY83" s="133"/>
      <c r="LWZ83" s="133"/>
      <c r="LXA83" s="133"/>
      <c r="LXB83" s="133"/>
      <c r="LXC83" s="133"/>
      <c r="LXD83" s="133"/>
      <c r="LXE83" s="133"/>
      <c r="LXF83" s="133"/>
      <c r="LXG83" s="133"/>
      <c r="LXH83" s="133"/>
      <c r="LXI83" s="133"/>
      <c r="LXJ83" s="133"/>
      <c r="LXK83" s="133"/>
      <c r="LXL83" s="133"/>
      <c r="LXM83" s="133"/>
      <c r="LXN83" s="133"/>
      <c r="LXO83" s="133"/>
      <c r="LXP83" s="133"/>
      <c r="LXQ83" s="133"/>
      <c r="LXR83" s="133"/>
      <c r="LXS83" s="133"/>
      <c r="LXT83" s="133"/>
      <c r="LXU83" s="133"/>
      <c r="LXV83" s="133"/>
      <c r="LXW83" s="133"/>
      <c r="LXX83" s="133"/>
      <c r="LXY83" s="133"/>
      <c r="LXZ83" s="133"/>
      <c r="LYA83" s="133"/>
      <c r="LYB83" s="133"/>
      <c r="LYC83" s="133"/>
      <c r="LYD83" s="133"/>
      <c r="LYE83" s="133"/>
      <c r="LYF83" s="133"/>
      <c r="LYG83" s="133"/>
      <c r="LYH83" s="133"/>
      <c r="LYI83" s="133"/>
      <c r="LYJ83" s="133"/>
      <c r="LYK83" s="133"/>
      <c r="LYL83" s="133"/>
      <c r="LYM83" s="133"/>
      <c r="LYN83" s="133"/>
      <c r="LYO83" s="133"/>
      <c r="LYP83" s="133"/>
      <c r="LYQ83" s="133"/>
      <c r="LYR83" s="133"/>
      <c r="LYS83" s="133"/>
      <c r="LYT83" s="133"/>
      <c r="LYU83" s="133"/>
      <c r="LYV83" s="133"/>
      <c r="LYW83" s="133"/>
      <c r="LYX83" s="133"/>
      <c r="LYY83" s="133"/>
      <c r="LYZ83" s="133"/>
      <c r="LZA83" s="133"/>
      <c r="LZB83" s="133"/>
      <c r="LZC83" s="133"/>
      <c r="LZD83" s="133"/>
      <c r="LZE83" s="133"/>
      <c r="LZF83" s="133"/>
      <c r="LZG83" s="133"/>
      <c r="LZH83" s="133"/>
      <c r="LZI83" s="133"/>
      <c r="LZJ83" s="133"/>
      <c r="LZK83" s="133"/>
      <c r="LZL83" s="133"/>
      <c r="LZM83" s="133"/>
      <c r="LZN83" s="133"/>
      <c r="LZO83" s="133"/>
      <c r="LZP83" s="133"/>
      <c r="LZQ83" s="133"/>
      <c r="LZR83" s="133"/>
      <c r="LZS83" s="133"/>
      <c r="LZT83" s="133"/>
      <c r="LZU83" s="133"/>
      <c r="LZV83" s="133"/>
      <c r="LZW83" s="133"/>
      <c r="LZX83" s="133"/>
      <c r="LZY83" s="133"/>
      <c r="LZZ83" s="133"/>
      <c r="MAA83" s="133"/>
      <c r="MAB83" s="133"/>
      <c r="MAC83" s="133"/>
      <c r="MAD83" s="133"/>
      <c r="MAE83" s="133"/>
      <c r="MAF83" s="133"/>
      <c r="MAG83" s="133"/>
      <c r="MAH83" s="133"/>
      <c r="MAI83" s="133"/>
      <c r="MAJ83" s="133"/>
      <c r="MAK83" s="133"/>
      <c r="MAL83" s="133"/>
      <c r="MAM83" s="133"/>
      <c r="MAN83" s="133"/>
      <c r="MAO83" s="133"/>
      <c r="MAP83" s="133"/>
      <c r="MAQ83" s="133"/>
      <c r="MAR83" s="133"/>
      <c r="MAS83" s="133"/>
      <c r="MAT83" s="133"/>
      <c r="MAU83" s="133"/>
      <c r="MAV83" s="133"/>
      <c r="MAW83" s="133"/>
      <c r="MAX83" s="133"/>
      <c r="MAY83" s="133"/>
      <c r="MAZ83" s="133"/>
      <c r="MBA83" s="133"/>
      <c r="MBB83" s="133"/>
      <c r="MBC83" s="133"/>
      <c r="MBD83" s="133"/>
      <c r="MBE83" s="133"/>
      <c r="MBF83" s="133"/>
      <c r="MBG83" s="133"/>
      <c r="MBH83" s="133"/>
      <c r="MBI83" s="133"/>
      <c r="MBJ83" s="133"/>
      <c r="MBK83" s="133"/>
      <c r="MBL83" s="133"/>
      <c r="MBM83" s="133"/>
      <c r="MBN83" s="133"/>
      <c r="MBO83" s="133"/>
      <c r="MBP83" s="133"/>
      <c r="MBQ83" s="133"/>
      <c r="MBR83" s="133"/>
      <c r="MBS83" s="133"/>
      <c r="MBT83" s="133"/>
      <c r="MBU83" s="133"/>
      <c r="MBV83" s="133"/>
      <c r="MBW83" s="133"/>
      <c r="MBX83" s="133"/>
      <c r="MBY83" s="133"/>
      <c r="MBZ83" s="133"/>
      <c r="MCA83" s="133"/>
      <c r="MCB83" s="133"/>
      <c r="MCC83" s="133"/>
      <c r="MCD83" s="133"/>
      <c r="MCE83" s="133"/>
      <c r="MCF83" s="133"/>
      <c r="MCG83" s="133"/>
      <c r="MCH83" s="133"/>
      <c r="MCI83" s="133"/>
      <c r="MCJ83" s="133"/>
      <c r="MCK83" s="133"/>
      <c r="MCL83" s="133"/>
      <c r="MCM83" s="133"/>
      <c r="MCN83" s="133"/>
      <c r="MCO83" s="133"/>
      <c r="MCP83" s="133"/>
      <c r="MCQ83" s="133"/>
      <c r="MCR83" s="133"/>
      <c r="MCS83" s="133"/>
      <c r="MCT83" s="133"/>
      <c r="MCU83" s="133"/>
      <c r="MCV83" s="133"/>
      <c r="MCW83" s="133"/>
      <c r="MCX83" s="133"/>
      <c r="MCY83" s="133"/>
      <c r="MCZ83" s="133"/>
      <c r="MDA83" s="133"/>
      <c r="MDB83" s="133"/>
      <c r="MDC83" s="133"/>
      <c r="MDD83" s="133"/>
      <c r="MDE83" s="133"/>
      <c r="MDF83" s="133"/>
      <c r="MDG83" s="133"/>
      <c r="MDH83" s="133"/>
      <c r="MDI83" s="133"/>
      <c r="MDJ83" s="133"/>
      <c r="MDK83" s="133"/>
      <c r="MDL83" s="133"/>
      <c r="MDM83" s="133"/>
      <c r="MDN83" s="133"/>
      <c r="MDO83" s="133"/>
      <c r="MDP83" s="133"/>
      <c r="MDQ83" s="133"/>
      <c r="MDR83" s="133"/>
      <c r="MDS83" s="133"/>
      <c r="MDT83" s="133"/>
      <c r="MDU83" s="133"/>
      <c r="MDV83" s="133"/>
      <c r="MDW83" s="133"/>
      <c r="MDX83" s="133"/>
      <c r="MDY83" s="133"/>
      <c r="MDZ83" s="133"/>
      <c r="MEA83" s="133"/>
      <c r="MEB83" s="133"/>
      <c r="MEC83" s="133"/>
      <c r="MED83" s="133"/>
      <c r="MEE83" s="133"/>
      <c r="MEF83" s="133"/>
      <c r="MEG83" s="133"/>
      <c r="MEH83" s="133"/>
      <c r="MEI83" s="133"/>
      <c r="MEJ83" s="133"/>
      <c r="MEK83" s="133"/>
      <c r="MEL83" s="133"/>
      <c r="MEM83" s="133"/>
      <c r="MEN83" s="133"/>
      <c r="MEO83" s="133"/>
      <c r="MEP83" s="133"/>
      <c r="MEQ83" s="133"/>
      <c r="MER83" s="133"/>
      <c r="MES83" s="133"/>
      <c r="MET83" s="133"/>
      <c r="MEU83" s="133"/>
      <c r="MEV83" s="133"/>
      <c r="MEW83" s="133"/>
      <c r="MEX83" s="133"/>
      <c r="MEY83" s="133"/>
      <c r="MEZ83" s="133"/>
      <c r="MFA83" s="133"/>
      <c r="MFB83" s="133"/>
      <c r="MFC83" s="133"/>
      <c r="MFD83" s="133"/>
      <c r="MFE83" s="133"/>
      <c r="MFF83" s="133"/>
      <c r="MFG83" s="133"/>
      <c r="MFH83" s="133"/>
      <c r="MFI83" s="133"/>
      <c r="MFJ83" s="133"/>
      <c r="MFK83" s="133"/>
      <c r="MFL83" s="133"/>
      <c r="MFM83" s="133"/>
      <c r="MFN83" s="133"/>
      <c r="MFO83" s="133"/>
      <c r="MFP83" s="133"/>
      <c r="MFQ83" s="133"/>
      <c r="MFR83" s="133"/>
      <c r="MFS83" s="133"/>
      <c r="MFT83" s="133"/>
      <c r="MFU83" s="133"/>
      <c r="MFV83" s="133"/>
      <c r="MFW83" s="133"/>
      <c r="MFX83" s="133"/>
      <c r="MFY83" s="133"/>
      <c r="MFZ83" s="133"/>
      <c r="MGA83" s="133"/>
      <c r="MGB83" s="133"/>
      <c r="MGC83" s="133"/>
      <c r="MGD83" s="133"/>
      <c r="MGE83" s="133"/>
      <c r="MGF83" s="133"/>
      <c r="MGG83" s="133"/>
      <c r="MGH83" s="133"/>
      <c r="MGI83" s="133"/>
      <c r="MGJ83" s="133"/>
      <c r="MGK83" s="133"/>
      <c r="MGL83" s="133"/>
      <c r="MGM83" s="133"/>
      <c r="MGN83" s="133"/>
      <c r="MGO83" s="133"/>
      <c r="MGP83" s="133"/>
      <c r="MGQ83" s="133"/>
      <c r="MGR83" s="133"/>
      <c r="MGS83" s="133"/>
      <c r="MGT83" s="133"/>
      <c r="MGU83" s="133"/>
      <c r="MGV83" s="133"/>
      <c r="MGW83" s="133"/>
      <c r="MGX83" s="133"/>
      <c r="MGY83" s="133"/>
      <c r="MGZ83" s="133"/>
      <c r="MHA83" s="133"/>
      <c r="MHB83" s="133"/>
      <c r="MHC83" s="133"/>
      <c r="MHD83" s="133"/>
      <c r="MHE83" s="133"/>
      <c r="MHF83" s="133"/>
      <c r="MHG83" s="133"/>
      <c r="MHH83" s="133"/>
      <c r="MHI83" s="133"/>
      <c r="MHJ83" s="133"/>
      <c r="MHK83" s="133"/>
      <c r="MHL83" s="133"/>
      <c r="MHM83" s="133"/>
      <c r="MHN83" s="133"/>
      <c r="MHO83" s="133"/>
      <c r="MHP83" s="133"/>
      <c r="MHQ83" s="133"/>
      <c r="MHR83" s="133"/>
      <c r="MHS83" s="133"/>
      <c r="MHT83" s="133"/>
      <c r="MHU83" s="133"/>
      <c r="MHV83" s="133"/>
      <c r="MHW83" s="133"/>
      <c r="MHX83" s="133"/>
      <c r="MHY83" s="133"/>
      <c r="MHZ83" s="133"/>
      <c r="MIA83" s="133"/>
      <c r="MIB83" s="133"/>
      <c r="MIC83" s="133"/>
      <c r="MID83" s="133"/>
      <c r="MIE83" s="133"/>
      <c r="MIF83" s="133"/>
      <c r="MIG83" s="133"/>
      <c r="MIH83" s="133"/>
      <c r="MII83" s="133"/>
      <c r="MIJ83" s="133"/>
      <c r="MIK83" s="133"/>
      <c r="MIL83" s="133"/>
      <c r="MIM83" s="133"/>
      <c r="MIN83" s="133"/>
      <c r="MIO83" s="133"/>
      <c r="MIP83" s="133"/>
      <c r="MIQ83" s="133"/>
      <c r="MIR83" s="133"/>
      <c r="MIS83" s="133"/>
      <c r="MIT83" s="133"/>
      <c r="MIU83" s="133"/>
      <c r="MIV83" s="133"/>
      <c r="MIW83" s="133"/>
      <c r="MIX83" s="133"/>
      <c r="MIY83" s="133"/>
      <c r="MIZ83" s="133"/>
      <c r="MJA83" s="133"/>
      <c r="MJB83" s="133"/>
      <c r="MJC83" s="133"/>
      <c r="MJD83" s="133"/>
      <c r="MJE83" s="133"/>
      <c r="MJF83" s="133"/>
      <c r="MJG83" s="133"/>
      <c r="MJH83" s="133"/>
      <c r="MJI83" s="133"/>
      <c r="MJJ83" s="133"/>
      <c r="MJK83" s="133"/>
      <c r="MJL83" s="133"/>
      <c r="MJM83" s="133"/>
      <c r="MJN83" s="133"/>
      <c r="MJO83" s="133"/>
      <c r="MJP83" s="133"/>
      <c r="MJQ83" s="133"/>
      <c r="MJR83" s="133"/>
      <c r="MJS83" s="133"/>
      <c r="MJT83" s="133"/>
      <c r="MJU83" s="133"/>
      <c r="MJV83" s="133"/>
      <c r="MJW83" s="133"/>
      <c r="MJX83" s="133"/>
      <c r="MJY83" s="133"/>
      <c r="MJZ83" s="133"/>
      <c r="MKA83" s="133"/>
      <c r="MKB83" s="133"/>
      <c r="MKC83" s="133"/>
      <c r="MKD83" s="133"/>
      <c r="MKE83" s="133"/>
      <c r="MKF83" s="133"/>
      <c r="MKG83" s="133"/>
      <c r="MKH83" s="133"/>
      <c r="MKI83" s="133"/>
      <c r="MKJ83" s="133"/>
      <c r="MKK83" s="133"/>
      <c r="MKL83" s="133"/>
      <c r="MKM83" s="133"/>
      <c r="MKN83" s="133"/>
      <c r="MKO83" s="133"/>
      <c r="MKP83" s="133"/>
      <c r="MKQ83" s="133"/>
      <c r="MKR83" s="133"/>
      <c r="MKS83" s="133"/>
      <c r="MKT83" s="133"/>
      <c r="MKU83" s="133"/>
      <c r="MKV83" s="133"/>
      <c r="MKW83" s="133"/>
      <c r="MKX83" s="133"/>
      <c r="MKY83" s="133"/>
      <c r="MKZ83" s="133"/>
      <c r="MLA83" s="133"/>
      <c r="MLB83" s="133"/>
      <c r="MLC83" s="133"/>
      <c r="MLD83" s="133"/>
      <c r="MLE83" s="133"/>
      <c r="MLF83" s="133"/>
      <c r="MLG83" s="133"/>
      <c r="MLH83" s="133"/>
      <c r="MLI83" s="133"/>
      <c r="MLJ83" s="133"/>
      <c r="MLK83" s="133"/>
      <c r="MLL83" s="133"/>
      <c r="MLM83" s="133"/>
      <c r="MLN83" s="133"/>
      <c r="MLO83" s="133"/>
      <c r="MLP83" s="133"/>
      <c r="MLQ83" s="133"/>
      <c r="MLR83" s="133"/>
      <c r="MLS83" s="133"/>
      <c r="MLT83" s="133"/>
      <c r="MLU83" s="133"/>
      <c r="MLV83" s="133"/>
      <c r="MLW83" s="133"/>
      <c r="MLX83" s="133"/>
      <c r="MLY83" s="133"/>
      <c r="MLZ83" s="133"/>
      <c r="MMA83" s="133"/>
      <c r="MMB83" s="133"/>
      <c r="MMC83" s="133"/>
      <c r="MMD83" s="133"/>
      <c r="MME83" s="133"/>
      <c r="MMF83" s="133"/>
      <c r="MMG83" s="133"/>
      <c r="MMH83" s="133"/>
      <c r="MMI83" s="133"/>
      <c r="MMJ83" s="133"/>
      <c r="MMK83" s="133"/>
      <c r="MML83" s="133"/>
      <c r="MMM83" s="133"/>
      <c r="MMN83" s="133"/>
      <c r="MMO83" s="133"/>
      <c r="MMP83" s="133"/>
      <c r="MMQ83" s="133"/>
      <c r="MMR83" s="133"/>
      <c r="MMS83" s="133"/>
      <c r="MMT83" s="133"/>
      <c r="MMU83" s="133"/>
      <c r="MMV83" s="133"/>
      <c r="MMW83" s="133"/>
      <c r="MMX83" s="133"/>
      <c r="MMY83" s="133"/>
      <c r="MMZ83" s="133"/>
      <c r="MNA83" s="133"/>
      <c r="MNB83" s="133"/>
      <c r="MNC83" s="133"/>
      <c r="MND83" s="133"/>
      <c r="MNE83" s="133"/>
      <c r="MNF83" s="133"/>
      <c r="MNG83" s="133"/>
      <c r="MNH83" s="133"/>
      <c r="MNI83" s="133"/>
      <c r="MNJ83" s="133"/>
      <c r="MNK83" s="133"/>
      <c r="MNL83" s="133"/>
      <c r="MNM83" s="133"/>
      <c r="MNN83" s="133"/>
      <c r="MNO83" s="133"/>
      <c r="MNP83" s="133"/>
      <c r="MNQ83" s="133"/>
      <c r="MNR83" s="133"/>
      <c r="MNS83" s="133"/>
      <c r="MNT83" s="133"/>
      <c r="MNU83" s="133"/>
      <c r="MNV83" s="133"/>
      <c r="MNW83" s="133"/>
      <c r="MNX83" s="133"/>
      <c r="MNY83" s="133"/>
      <c r="MNZ83" s="133"/>
      <c r="MOA83" s="133"/>
      <c r="MOB83" s="133"/>
      <c r="MOC83" s="133"/>
      <c r="MOD83" s="133"/>
      <c r="MOE83" s="133"/>
      <c r="MOF83" s="133"/>
      <c r="MOG83" s="133"/>
      <c r="MOH83" s="133"/>
      <c r="MOI83" s="133"/>
      <c r="MOJ83" s="133"/>
      <c r="MOK83" s="133"/>
      <c r="MOL83" s="133"/>
      <c r="MOM83" s="133"/>
      <c r="MON83" s="133"/>
      <c r="MOO83" s="133"/>
      <c r="MOP83" s="133"/>
      <c r="MOQ83" s="133"/>
      <c r="MOR83" s="133"/>
      <c r="MOS83" s="133"/>
      <c r="MOT83" s="133"/>
      <c r="MOU83" s="133"/>
      <c r="MOV83" s="133"/>
      <c r="MOW83" s="133"/>
      <c r="MOX83" s="133"/>
      <c r="MOY83" s="133"/>
      <c r="MOZ83" s="133"/>
      <c r="MPA83" s="133"/>
      <c r="MPB83" s="133"/>
      <c r="MPC83" s="133"/>
      <c r="MPD83" s="133"/>
      <c r="MPE83" s="133"/>
      <c r="MPF83" s="133"/>
      <c r="MPG83" s="133"/>
      <c r="MPH83" s="133"/>
      <c r="MPI83" s="133"/>
      <c r="MPJ83" s="133"/>
      <c r="MPK83" s="133"/>
      <c r="MPL83" s="133"/>
      <c r="MPM83" s="133"/>
      <c r="MPN83" s="133"/>
      <c r="MPO83" s="133"/>
      <c r="MPP83" s="133"/>
      <c r="MPQ83" s="133"/>
      <c r="MPR83" s="133"/>
      <c r="MPS83" s="133"/>
      <c r="MPT83" s="133"/>
      <c r="MPU83" s="133"/>
      <c r="MPV83" s="133"/>
      <c r="MPW83" s="133"/>
      <c r="MPX83" s="133"/>
      <c r="MPY83" s="133"/>
      <c r="MPZ83" s="133"/>
      <c r="MQA83" s="133"/>
      <c r="MQB83" s="133"/>
      <c r="MQC83" s="133"/>
      <c r="MQD83" s="133"/>
      <c r="MQE83" s="133"/>
      <c r="MQF83" s="133"/>
      <c r="MQG83" s="133"/>
      <c r="MQH83" s="133"/>
      <c r="MQI83" s="133"/>
      <c r="MQJ83" s="133"/>
      <c r="MQK83" s="133"/>
      <c r="MQL83" s="133"/>
      <c r="MQM83" s="133"/>
      <c r="MQN83" s="133"/>
      <c r="MQO83" s="133"/>
      <c r="MQP83" s="133"/>
      <c r="MQQ83" s="133"/>
      <c r="MQR83" s="133"/>
      <c r="MQS83" s="133"/>
      <c r="MQT83" s="133"/>
      <c r="MQU83" s="133"/>
      <c r="MQV83" s="133"/>
      <c r="MQW83" s="133"/>
      <c r="MQX83" s="133"/>
      <c r="MQY83" s="133"/>
      <c r="MQZ83" s="133"/>
      <c r="MRA83" s="133"/>
      <c r="MRB83" s="133"/>
      <c r="MRC83" s="133"/>
      <c r="MRD83" s="133"/>
      <c r="MRE83" s="133"/>
      <c r="MRF83" s="133"/>
      <c r="MRG83" s="133"/>
      <c r="MRH83" s="133"/>
      <c r="MRI83" s="133"/>
      <c r="MRJ83" s="133"/>
      <c r="MRK83" s="133"/>
      <c r="MRL83" s="133"/>
      <c r="MRM83" s="133"/>
      <c r="MRN83" s="133"/>
      <c r="MRO83" s="133"/>
      <c r="MRP83" s="133"/>
      <c r="MRQ83" s="133"/>
      <c r="MRR83" s="133"/>
      <c r="MRS83" s="133"/>
      <c r="MRT83" s="133"/>
      <c r="MRU83" s="133"/>
      <c r="MRV83" s="133"/>
      <c r="MRW83" s="133"/>
      <c r="MRX83" s="133"/>
      <c r="MRY83" s="133"/>
      <c r="MRZ83" s="133"/>
      <c r="MSA83" s="133"/>
      <c r="MSB83" s="133"/>
      <c r="MSC83" s="133"/>
      <c r="MSD83" s="133"/>
      <c r="MSE83" s="133"/>
      <c r="MSF83" s="133"/>
      <c r="MSG83" s="133"/>
      <c r="MSH83" s="133"/>
      <c r="MSI83" s="133"/>
      <c r="MSJ83" s="133"/>
      <c r="MSK83" s="133"/>
      <c r="MSL83" s="133"/>
      <c r="MSM83" s="133"/>
      <c r="MSN83" s="133"/>
      <c r="MSO83" s="133"/>
      <c r="MSP83" s="133"/>
      <c r="MSQ83" s="133"/>
      <c r="MSR83" s="133"/>
      <c r="MSS83" s="133"/>
      <c r="MST83" s="133"/>
      <c r="MSU83" s="133"/>
      <c r="MSV83" s="133"/>
      <c r="MSW83" s="133"/>
      <c r="MSX83" s="133"/>
      <c r="MSY83" s="133"/>
      <c r="MSZ83" s="133"/>
      <c r="MTA83" s="133"/>
      <c r="MTB83" s="133"/>
      <c r="MTC83" s="133"/>
      <c r="MTD83" s="133"/>
      <c r="MTE83" s="133"/>
      <c r="MTF83" s="133"/>
      <c r="MTG83" s="133"/>
      <c r="MTH83" s="133"/>
      <c r="MTI83" s="133"/>
      <c r="MTJ83" s="133"/>
      <c r="MTK83" s="133"/>
      <c r="MTL83" s="133"/>
      <c r="MTM83" s="133"/>
      <c r="MTN83" s="133"/>
      <c r="MTO83" s="133"/>
      <c r="MTP83" s="133"/>
      <c r="MTQ83" s="133"/>
      <c r="MTR83" s="133"/>
      <c r="MTS83" s="133"/>
      <c r="MTT83" s="133"/>
      <c r="MTU83" s="133"/>
      <c r="MTV83" s="133"/>
      <c r="MTW83" s="133"/>
      <c r="MTX83" s="133"/>
      <c r="MTY83" s="133"/>
      <c r="MTZ83" s="133"/>
      <c r="MUA83" s="133"/>
      <c r="MUB83" s="133"/>
      <c r="MUC83" s="133"/>
      <c r="MUD83" s="133"/>
      <c r="MUE83" s="133"/>
      <c r="MUF83" s="133"/>
      <c r="MUG83" s="133"/>
      <c r="MUH83" s="133"/>
      <c r="MUI83" s="133"/>
      <c r="MUJ83" s="133"/>
      <c r="MUK83" s="133"/>
      <c r="MUL83" s="133"/>
      <c r="MUM83" s="133"/>
      <c r="MUN83" s="133"/>
      <c r="MUO83" s="133"/>
      <c r="MUP83" s="133"/>
      <c r="MUQ83" s="133"/>
      <c r="MUR83" s="133"/>
      <c r="MUS83" s="133"/>
      <c r="MUT83" s="133"/>
      <c r="MUU83" s="133"/>
      <c r="MUV83" s="133"/>
      <c r="MUW83" s="133"/>
      <c r="MUX83" s="133"/>
      <c r="MUY83" s="133"/>
      <c r="MUZ83" s="133"/>
      <c r="MVA83" s="133"/>
      <c r="MVB83" s="133"/>
      <c r="MVC83" s="133"/>
      <c r="MVD83" s="133"/>
      <c r="MVE83" s="133"/>
      <c r="MVF83" s="133"/>
      <c r="MVG83" s="133"/>
      <c r="MVH83" s="133"/>
      <c r="MVI83" s="133"/>
      <c r="MVJ83" s="133"/>
      <c r="MVK83" s="133"/>
      <c r="MVL83" s="133"/>
      <c r="MVM83" s="133"/>
      <c r="MVN83" s="133"/>
      <c r="MVO83" s="133"/>
      <c r="MVP83" s="133"/>
      <c r="MVQ83" s="133"/>
      <c r="MVR83" s="133"/>
      <c r="MVS83" s="133"/>
      <c r="MVT83" s="133"/>
      <c r="MVU83" s="133"/>
      <c r="MVV83" s="133"/>
      <c r="MVW83" s="133"/>
      <c r="MVX83" s="133"/>
      <c r="MVY83" s="133"/>
      <c r="MVZ83" s="133"/>
      <c r="MWA83" s="133"/>
      <c r="MWB83" s="133"/>
      <c r="MWC83" s="133"/>
      <c r="MWD83" s="133"/>
      <c r="MWE83" s="133"/>
      <c r="MWF83" s="133"/>
      <c r="MWG83" s="133"/>
      <c r="MWH83" s="133"/>
      <c r="MWI83" s="133"/>
      <c r="MWJ83" s="133"/>
      <c r="MWK83" s="133"/>
      <c r="MWL83" s="133"/>
      <c r="MWM83" s="133"/>
      <c r="MWN83" s="133"/>
      <c r="MWO83" s="133"/>
      <c r="MWP83" s="133"/>
      <c r="MWQ83" s="133"/>
      <c r="MWR83" s="133"/>
      <c r="MWS83" s="133"/>
      <c r="MWT83" s="133"/>
      <c r="MWU83" s="133"/>
      <c r="MWV83" s="133"/>
      <c r="MWW83" s="133"/>
      <c r="MWX83" s="133"/>
      <c r="MWY83" s="133"/>
      <c r="MWZ83" s="133"/>
      <c r="MXA83" s="133"/>
      <c r="MXB83" s="133"/>
      <c r="MXC83" s="133"/>
      <c r="MXD83" s="133"/>
      <c r="MXE83" s="133"/>
      <c r="MXF83" s="133"/>
      <c r="MXG83" s="133"/>
      <c r="MXH83" s="133"/>
      <c r="MXI83" s="133"/>
      <c r="MXJ83" s="133"/>
      <c r="MXK83" s="133"/>
      <c r="MXL83" s="133"/>
      <c r="MXM83" s="133"/>
      <c r="MXN83" s="133"/>
      <c r="MXO83" s="133"/>
      <c r="MXP83" s="133"/>
      <c r="MXQ83" s="133"/>
      <c r="MXR83" s="133"/>
      <c r="MXS83" s="133"/>
      <c r="MXT83" s="133"/>
      <c r="MXU83" s="133"/>
      <c r="MXV83" s="133"/>
      <c r="MXW83" s="133"/>
      <c r="MXX83" s="133"/>
      <c r="MXY83" s="133"/>
      <c r="MXZ83" s="133"/>
      <c r="MYA83" s="133"/>
      <c r="MYB83" s="133"/>
      <c r="MYC83" s="133"/>
      <c r="MYD83" s="133"/>
      <c r="MYE83" s="133"/>
      <c r="MYF83" s="133"/>
      <c r="MYG83" s="133"/>
      <c r="MYH83" s="133"/>
      <c r="MYI83" s="133"/>
      <c r="MYJ83" s="133"/>
      <c r="MYK83" s="133"/>
      <c r="MYL83" s="133"/>
      <c r="MYM83" s="133"/>
      <c r="MYN83" s="133"/>
      <c r="MYO83" s="133"/>
      <c r="MYP83" s="133"/>
      <c r="MYQ83" s="133"/>
      <c r="MYR83" s="133"/>
      <c r="MYS83" s="133"/>
      <c r="MYT83" s="133"/>
      <c r="MYU83" s="133"/>
      <c r="MYV83" s="133"/>
      <c r="MYW83" s="133"/>
      <c r="MYX83" s="133"/>
      <c r="MYY83" s="133"/>
      <c r="MYZ83" s="133"/>
      <c r="MZA83" s="133"/>
      <c r="MZB83" s="133"/>
      <c r="MZC83" s="133"/>
      <c r="MZD83" s="133"/>
      <c r="MZE83" s="133"/>
      <c r="MZF83" s="133"/>
      <c r="MZG83" s="133"/>
      <c r="MZH83" s="133"/>
      <c r="MZI83" s="133"/>
      <c r="MZJ83" s="133"/>
      <c r="MZK83" s="133"/>
      <c r="MZL83" s="133"/>
      <c r="MZM83" s="133"/>
      <c r="MZN83" s="133"/>
      <c r="MZO83" s="133"/>
      <c r="MZP83" s="133"/>
      <c r="MZQ83" s="133"/>
      <c r="MZR83" s="133"/>
      <c r="MZS83" s="133"/>
      <c r="MZT83" s="133"/>
      <c r="MZU83" s="133"/>
      <c r="MZV83" s="133"/>
      <c r="MZW83" s="133"/>
      <c r="MZX83" s="133"/>
      <c r="MZY83" s="133"/>
      <c r="MZZ83" s="133"/>
      <c r="NAA83" s="133"/>
      <c r="NAB83" s="133"/>
      <c r="NAC83" s="133"/>
      <c r="NAD83" s="133"/>
      <c r="NAE83" s="133"/>
      <c r="NAF83" s="133"/>
      <c r="NAG83" s="133"/>
      <c r="NAH83" s="133"/>
      <c r="NAI83" s="133"/>
      <c r="NAJ83" s="133"/>
      <c r="NAK83" s="133"/>
      <c r="NAL83" s="133"/>
      <c r="NAM83" s="133"/>
      <c r="NAN83" s="133"/>
      <c r="NAO83" s="133"/>
      <c r="NAP83" s="133"/>
      <c r="NAQ83" s="133"/>
      <c r="NAR83" s="133"/>
      <c r="NAS83" s="133"/>
      <c r="NAT83" s="133"/>
      <c r="NAU83" s="133"/>
      <c r="NAV83" s="133"/>
      <c r="NAW83" s="133"/>
      <c r="NAX83" s="133"/>
      <c r="NAY83" s="133"/>
      <c r="NAZ83" s="133"/>
      <c r="NBA83" s="133"/>
      <c r="NBB83" s="133"/>
      <c r="NBC83" s="133"/>
      <c r="NBD83" s="133"/>
      <c r="NBE83" s="133"/>
      <c r="NBF83" s="133"/>
      <c r="NBG83" s="133"/>
      <c r="NBH83" s="133"/>
      <c r="NBI83" s="133"/>
      <c r="NBJ83" s="133"/>
      <c r="NBK83" s="133"/>
      <c r="NBL83" s="133"/>
      <c r="NBM83" s="133"/>
      <c r="NBN83" s="133"/>
      <c r="NBO83" s="133"/>
      <c r="NBP83" s="133"/>
      <c r="NBQ83" s="133"/>
      <c r="NBR83" s="133"/>
      <c r="NBS83" s="133"/>
      <c r="NBT83" s="133"/>
      <c r="NBU83" s="133"/>
      <c r="NBV83" s="133"/>
      <c r="NBW83" s="133"/>
      <c r="NBX83" s="133"/>
      <c r="NBY83" s="133"/>
      <c r="NBZ83" s="133"/>
      <c r="NCA83" s="133"/>
      <c r="NCB83" s="133"/>
      <c r="NCC83" s="133"/>
      <c r="NCD83" s="133"/>
      <c r="NCE83" s="133"/>
      <c r="NCF83" s="133"/>
      <c r="NCG83" s="133"/>
      <c r="NCH83" s="133"/>
      <c r="NCI83" s="133"/>
      <c r="NCJ83" s="133"/>
      <c r="NCK83" s="133"/>
      <c r="NCL83" s="133"/>
      <c r="NCM83" s="133"/>
      <c r="NCN83" s="133"/>
      <c r="NCO83" s="133"/>
      <c r="NCP83" s="133"/>
      <c r="NCQ83" s="133"/>
      <c r="NCR83" s="133"/>
      <c r="NCS83" s="133"/>
      <c r="NCT83" s="133"/>
      <c r="NCU83" s="133"/>
      <c r="NCV83" s="133"/>
      <c r="NCW83" s="133"/>
      <c r="NCX83" s="133"/>
      <c r="NCY83" s="133"/>
      <c r="NCZ83" s="133"/>
      <c r="NDA83" s="133"/>
      <c r="NDB83" s="133"/>
      <c r="NDC83" s="133"/>
      <c r="NDD83" s="133"/>
      <c r="NDE83" s="133"/>
      <c r="NDF83" s="133"/>
      <c r="NDG83" s="133"/>
      <c r="NDH83" s="133"/>
      <c r="NDI83" s="133"/>
      <c r="NDJ83" s="133"/>
      <c r="NDK83" s="133"/>
      <c r="NDL83" s="133"/>
      <c r="NDM83" s="133"/>
      <c r="NDN83" s="133"/>
      <c r="NDO83" s="133"/>
      <c r="NDP83" s="133"/>
      <c r="NDQ83" s="133"/>
      <c r="NDR83" s="133"/>
      <c r="NDS83" s="133"/>
      <c r="NDT83" s="133"/>
      <c r="NDU83" s="133"/>
      <c r="NDV83" s="133"/>
      <c r="NDW83" s="133"/>
      <c r="NDX83" s="133"/>
      <c r="NDY83" s="133"/>
      <c r="NDZ83" s="133"/>
      <c r="NEA83" s="133"/>
      <c r="NEB83" s="133"/>
      <c r="NEC83" s="133"/>
      <c r="NED83" s="133"/>
      <c r="NEE83" s="133"/>
      <c r="NEF83" s="133"/>
      <c r="NEG83" s="133"/>
      <c r="NEH83" s="133"/>
      <c r="NEI83" s="133"/>
      <c r="NEJ83" s="133"/>
      <c r="NEK83" s="133"/>
      <c r="NEL83" s="133"/>
      <c r="NEM83" s="133"/>
      <c r="NEN83" s="133"/>
      <c r="NEO83" s="133"/>
      <c r="NEP83" s="133"/>
      <c r="NEQ83" s="133"/>
      <c r="NER83" s="133"/>
      <c r="NES83" s="133"/>
      <c r="NET83" s="133"/>
      <c r="NEU83" s="133"/>
      <c r="NEV83" s="133"/>
      <c r="NEW83" s="133"/>
      <c r="NEX83" s="133"/>
      <c r="NEY83" s="133"/>
      <c r="NEZ83" s="133"/>
      <c r="NFA83" s="133"/>
      <c r="NFB83" s="133"/>
      <c r="NFC83" s="133"/>
      <c r="NFD83" s="133"/>
      <c r="NFE83" s="133"/>
      <c r="NFF83" s="133"/>
      <c r="NFG83" s="133"/>
      <c r="NFH83" s="133"/>
      <c r="NFI83" s="133"/>
      <c r="NFJ83" s="133"/>
      <c r="NFK83" s="133"/>
      <c r="NFL83" s="133"/>
      <c r="NFM83" s="133"/>
      <c r="NFN83" s="133"/>
      <c r="NFO83" s="133"/>
      <c r="NFP83" s="133"/>
      <c r="NFQ83" s="133"/>
      <c r="NFR83" s="133"/>
      <c r="NFS83" s="133"/>
      <c r="NFT83" s="133"/>
      <c r="NFU83" s="133"/>
      <c r="NFV83" s="133"/>
      <c r="NFW83" s="133"/>
      <c r="NFX83" s="133"/>
      <c r="NFY83" s="133"/>
      <c r="NFZ83" s="133"/>
      <c r="NGA83" s="133"/>
      <c r="NGB83" s="133"/>
      <c r="NGC83" s="133"/>
      <c r="NGD83" s="133"/>
      <c r="NGE83" s="133"/>
      <c r="NGF83" s="133"/>
      <c r="NGG83" s="133"/>
      <c r="NGH83" s="133"/>
      <c r="NGI83" s="133"/>
      <c r="NGJ83" s="133"/>
      <c r="NGK83" s="133"/>
      <c r="NGL83" s="133"/>
      <c r="NGM83" s="133"/>
      <c r="NGN83" s="133"/>
      <c r="NGO83" s="133"/>
      <c r="NGP83" s="133"/>
      <c r="NGQ83" s="133"/>
      <c r="NGR83" s="133"/>
      <c r="NGS83" s="133"/>
      <c r="NGT83" s="133"/>
      <c r="NGU83" s="133"/>
      <c r="NGV83" s="133"/>
      <c r="NGW83" s="133"/>
      <c r="NGX83" s="133"/>
      <c r="NGY83" s="133"/>
      <c r="NGZ83" s="133"/>
      <c r="NHA83" s="133"/>
      <c r="NHB83" s="133"/>
      <c r="NHC83" s="133"/>
      <c r="NHD83" s="133"/>
      <c r="NHE83" s="133"/>
      <c r="NHF83" s="133"/>
      <c r="NHG83" s="133"/>
      <c r="NHH83" s="133"/>
      <c r="NHI83" s="133"/>
      <c r="NHJ83" s="133"/>
      <c r="NHK83" s="133"/>
      <c r="NHL83" s="133"/>
      <c r="NHM83" s="133"/>
      <c r="NHN83" s="133"/>
      <c r="NHO83" s="133"/>
      <c r="NHP83" s="133"/>
      <c r="NHQ83" s="133"/>
      <c r="NHR83" s="133"/>
      <c r="NHS83" s="133"/>
      <c r="NHT83" s="133"/>
      <c r="NHU83" s="133"/>
      <c r="NHV83" s="133"/>
      <c r="NHW83" s="133"/>
      <c r="NHX83" s="133"/>
      <c r="NHY83" s="133"/>
      <c r="NHZ83" s="133"/>
      <c r="NIA83" s="133"/>
      <c r="NIB83" s="133"/>
      <c r="NIC83" s="133"/>
      <c r="NID83" s="133"/>
      <c r="NIE83" s="133"/>
      <c r="NIF83" s="133"/>
      <c r="NIG83" s="133"/>
      <c r="NIH83" s="133"/>
      <c r="NII83" s="133"/>
      <c r="NIJ83" s="133"/>
      <c r="NIK83" s="133"/>
      <c r="NIL83" s="133"/>
      <c r="NIM83" s="133"/>
      <c r="NIN83" s="133"/>
      <c r="NIO83" s="133"/>
      <c r="NIP83" s="133"/>
      <c r="NIQ83" s="133"/>
      <c r="NIR83" s="133"/>
      <c r="NIS83" s="133"/>
      <c r="NIT83" s="133"/>
      <c r="NIU83" s="133"/>
      <c r="NIV83" s="133"/>
      <c r="NIW83" s="133"/>
      <c r="NIX83" s="133"/>
      <c r="NIY83" s="133"/>
      <c r="NIZ83" s="133"/>
      <c r="NJA83" s="133"/>
      <c r="NJB83" s="133"/>
      <c r="NJC83" s="133"/>
      <c r="NJD83" s="133"/>
      <c r="NJE83" s="133"/>
      <c r="NJF83" s="133"/>
      <c r="NJG83" s="133"/>
      <c r="NJH83" s="133"/>
      <c r="NJI83" s="133"/>
      <c r="NJJ83" s="133"/>
      <c r="NJK83" s="133"/>
      <c r="NJL83" s="133"/>
      <c r="NJM83" s="133"/>
      <c r="NJN83" s="133"/>
      <c r="NJO83" s="133"/>
      <c r="NJP83" s="133"/>
      <c r="NJQ83" s="133"/>
      <c r="NJR83" s="133"/>
      <c r="NJS83" s="133"/>
      <c r="NJT83" s="133"/>
      <c r="NJU83" s="133"/>
      <c r="NJV83" s="133"/>
      <c r="NJW83" s="133"/>
      <c r="NJX83" s="133"/>
      <c r="NJY83" s="133"/>
      <c r="NJZ83" s="133"/>
      <c r="NKA83" s="133"/>
      <c r="NKB83" s="133"/>
      <c r="NKC83" s="133"/>
      <c r="NKD83" s="133"/>
      <c r="NKE83" s="133"/>
      <c r="NKF83" s="133"/>
      <c r="NKG83" s="133"/>
      <c r="NKH83" s="133"/>
      <c r="NKI83" s="133"/>
      <c r="NKJ83" s="133"/>
      <c r="NKK83" s="133"/>
      <c r="NKL83" s="133"/>
      <c r="NKM83" s="133"/>
      <c r="NKN83" s="133"/>
      <c r="NKO83" s="133"/>
      <c r="NKP83" s="133"/>
      <c r="NKQ83" s="133"/>
      <c r="NKR83" s="133"/>
      <c r="NKS83" s="133"/>
      <c r="NKT83" s="133"/>
      <c r="NKU83" s="133"/>
      <c r="NKV83" s="133"/>
      <c r="NKW83" s="133"/>
      <c r="NKX83" s="133"/>
      <c r="NKY83" s="133"/>
      <c r="NKZ83" s="133"/>
      <c r="NLA83" s="133"/>
      <c r="NLB83" s="133"/>
      <c r="NLC83" s="133"/>
      <c r="NLD83" s="133"/>
      <c r="NLE83" s="133"/>
      <c r="NLF83" s="133"/>
      <c r="NLG83" s="133"/>
      <c r="NLH83" s="133"/>
      <c r="NLI83" s="133"/>
      <c r="NLJ83" s="133"/>
      <c r="NLK83" s="133"/>
      <c r="NLL83" s="133"/>
      <c r="NLM83" s="133"/>
      <c r="NLN83" s="133"/>
      <c r="NLO83" s="133"/>
      <c r="NLP83" s="133"/>
      <c r="NLQ83" s="133"/>
      <c r="NLR83" s="133"/>
      <c r="NLS83" s="133"/>
      <c r="NLT83" s="133"/>
      <c r="NLU83" s="133"/>
      <c r="NLV83" s="133"/>
      <c r="NLW83" s="133"/>
      <c r="NLX83" s="133"/>
      <c r="NLY83" s="133"/>
      <c r="NLZ83" s="133"/>
      <c r="NMA83" s="133"/>
      <c r="NMB83" s="133"/>
      <c r="NMC83" s="133"/>
      <c r="NMD83" s="133"/>
      <c r="NME83" s="133"/>
      <c r="NMF83" s="133"/>
      <c r="NMG83" s="133"/>
      <c r="NMH83" s="133"/>
      <c r="NMI83" s="133"/>
      <c r="NMJ83" s="133"/>
      <c r="NMK83" s="133"/>
      <c r="NML83" s="133"/>
      <c r="NMM83" s="133"/>
      <c r="NMN83" s="133"/>
      <c r="NMO83" s="133"/>
      <c r="NMP83" s="133"/>
      <c r="NMQ83" s="133"/>
      <c r="NMR83" s="133"/>
      <c r="NMS83" s="133"/>
      <c r="NMT83" s="133"/>
      <c r="NMU83" s="133"/>
      <c r="NMV83" s="133"/>
      <c r="NMW83" s="133"/>
      <c r="NMX83" s="133"/>
      <c r="NMY83" s="133"/>
      <c r="NMZ83" s="133"/>
      <c r="NNA83" s="133"/>
      <c r="NNB83" s="133"/>
      <c r="NNC83" s="133"/>
      <c r="NND83" s="133"/>
      <c r="NNE83" s="133"/>
      <c r="NNF83" s="133"/>
      <c r="NNG83" s="133"/>
      <c r="NNH83" s="133"/>
      <c r="NNI83" s="133"/>
      <c r="NNJ83" s="133"/>
      <c r="NNK83" s="133"/>
      <c r="NNL83" s="133"/>
      <c r="NNM83" s="133"/>
      <c r="NNN83" s="133"/>
      <c r="NNO83" s="133"/>
      <c r="NNP83" s="133"/>
      <c r="NNQ83" s="133"/>
      <c r="NNR83" s="133"/>
      <c r="NNS83" s="133"/>
      <c r="NNT83" s="133"/>
      <c r="NNU83" s="133"/>
      <c r="NNV83" s="133"/>
      <c r="NNW83" s="133"/>
      <c r="NNX83" s="133"/>
      <c r="NNY83" s="133"/>
      <c r="NNZ83" s="133"/>
      <c r="NOA83" s="133"/>
      <c r="NOB83" s="133"/>
      <c r="NOC83" s="133"/>
      <c r="NOD83" s="133"/>
      <c r="NOE83" s="133"/>
      <c r="NOF83" s="133"/>
      <c r="NOG83" s="133"/>
      <c r="NOH83" s="133"/>
      <c r="NOI83" s="133"/>
      <c r="NOJ83" s="133"/>
      <c r="NOK83" s="133"/>
      <c r="NOL83" s="133"/>
      <c r="NOM83" s="133"/>
      <c r="NON83" s="133"/>
      <c r="NOO83" s="133"/>
      <c r="NOP83" s="133"/>
      <c r="NOQ83" s="133"/>
      <c r="NOR83" s="133"/>
      <c r="NOS83" s="133"/>
      <c r="NOT83" s="133"/>
      <c r="NOU83" s="133"/>
      <c r="NOV83" s="133"/>
      <c r="NOW83" s="133"/>
      <c r="NOX83" s="133"/>
      <c r="NOY83" s="133"/>
      <c r="NOZ83" s="133"/>
      <c r="NPA83" s="133"/>
      <c r="NPB83" s="133"/>
      <c r="NPC83" s="133"/>
      <c r="NPD83" s="133"/>
      <c r="NPE83" s="133"/>
      <c r="NPF83" s="133"/>
      <c r="NPG83" s="133"/>
      <c r="NPH83" s="133"/>
      <c r="NPI83" s="133"/>
      <c r="NPJ83" s="133"/>
      <c r="NPK83" s="133"/>
      <c r="NPL83" s="133"/>
      <c r="NPM83" s="133"/>
      <c r="NPN83" s="133"/>
      <c r="NPO83" s="133"/>
      <c r="NPP83" s="133"/>
      <c r="NPQ83" s="133"/>
      <c r="NPR83" s="133"/>
      <c r="NPS83" s="133"/>
      <c r="NPT83" s="133"/>
      <c r="NPU83" s="133"/>
      <c r="NPV83" s="133"/>
      <c r="NPW83" s="133"/>
      <c r="NPX83" s="133"/>
      <c r="NPY83" s="133"/>
      <c r="NPZ83" s="133"/>
      <c r="NQA83" s="133"/>
      <c r="NQB83" s="133"/>
      <c r="NQC83" s="133"/>
      <c r="NQD83" s="133"/>
      <c r="NQE83" s="133"/>
      <c r="NQF83" s="133"/>
      <c r="NQG83" s="133"/>
      <c r="NQH83" s="133"/>
      <c r="NQI83" s="133"/>
      <c r="NQJ83" s="133"/>
      <c r="NQK83" s="133"/>
      <c r="NQL83" s="133"/>
      <c r="NQM83" s="133"/>
      <c r="NQN83" s="133"/>
      <c r="NQO83" s="133"/>
      <c r="NQP83" s="133"/>
      <c r="NQQ83" s="133"/>
      <c r="NQR83" s="133"/>
      <c r="NQS83" s="133"/>
      <c r="NQT83" s="133"/>
      <c r="NQU83" s="133"/>
      <c r="NQV83" s="133"/>
      <c r="NQW83" s="133"/>
      <c r="NQX83" s="133"/>
      <c r="NQY83" s="133"/>
      <c r="NQZ83" s="133"/>
      <c r="NRA83" s="133"/>
      <c r="NRB83" s="133"/>
      <c r="NRC83" s="133"/>
      <c r="NRD83" s="133"/>
      <c r="NRE83" s="133"/>
      <c r="NRF83" s="133"/>
      <c r="NRG83" s="133"/>
      <c r="NRH83" s="133"/>
      <c r="NRI83" s="133"/>
      <c r="NRJ83" s="133"/>
      <c r="NRK83" s="133"/>
      <c r="NRL83" s="133"/>
      <c r="NRM83" s="133"/>
      <c r="NRN83" s="133"/>
      <c r="NRO83" s="133"/>
      <c r="NRP83" s="133"/>
      <c r="NRQ83" s="133"/>
      <c r="NRR83" s="133"/>
      <c r="NRS83" s="133"/>
      <c r="NRT83" s="133"/>
      <c r="NRU83" s="133"/>
      <c r="NRV83" s="133"/>
      <c r="NRW83" s="133"/>
      <c r="NRX83" s="133"/>
      <c r="NRY83" s="133"/>
      <c r="NRZ83" s="133"/>
      <c r="NSA83" s="133"/>
      <c r="NSB83" s="133"/>
      <c r="NSC83" s="133"/>
      <c r="NSD83" s="133"/>
      <c r="NSE83" s="133"/>
      <c r="NSF83" s="133"/>
      <c r="NSG83" s="133"/>
      <c r="NSH83" s="133"/>
      <c r="NSI83" s="133"/>
      <c r="NSJ83" s="133"/>
      <c r="NSK83" s="133"/>
      <c r="NSL83" s="133"/>
      <c r="NSM83" s="133"/>
      <c r="NSN83" s="133"/>
      <c r="NSO83" s="133"/>
      <c r="NSP83" s="133"/>
      <c r="NSQ83" s="133"/>
      <c r="NSR83" s="133"/>
      <c r="NSS83" s="133"/>
      <c r="NST83" s="133"/>
      <c r="NSU83" s="133"/>
      <c r="NSV83" s="133"/>
      <c r="NSW83" s="133"/>
      <c r="NSX83" s="133"/>
      <c r="NSY83" s="133"/>
      <c r="NSZ83" s="133"/>
      <c r="NTA83" s="133"/>
      <c r="NTB83" s="133"/>
      <c r="NTC83" s="133"/>
      <c r="NTD83" s="133"/>
      <c r="NTE83" s="133"/>
      <c r="NTF83" s="133"/>
      <c r="NTG83" s="133"/>
      <c r="NTH83" s="133"/>
      <c r="NTI83" s="133"/>
      <c r="NTJ83" s="133"/>
      <c r="NTK83" s="133"/>
      <c r="NTL83" s="133"/>
      <c r="NTM83" s="133"/>
      <c r="NTN83" s="133"/>
      <c r="NTO83" s="133"/>
      <c r="NTP83" s="133"/>
      <c r="NTQ83" s="133"/>
      <c r="NTR83" s="133"/>
      <c r="NTS83" s="133"/>
      <c r="NTT83" s="133"/>
      <c r="NTU83" s="133"/>
      <c r="NTV83" s="133"/>
      <c r="NTW83" s="133"/>
      <c r="NTX83" s="133"/>
      <c r="NTY83" s="133"/>
      <c r="NTZ83" s="133"/>
      <c r="NUA83" s="133"/>
      <c r="NUB83" s="133"/>
      <c r="NUC83" s="133"/>
      <c r="NUD83" s="133"/>
      <c r="NUE83" s="133"/>
      <c r="NUF83" s="133"/>
      <c r="NUG83" s="133"/>
      <c r="NUH83" s="133"/>
      <c r="NUI83" s="133"/>
      <c r="NUJ83" s="133"/>
      <c r="NUK83" s="133"/>
      <c r="NUL83" s="133"/>
      <c r="NUM83" s="133"/>
      <c r="NUN83" s="133"/>
      <c r="NUO83" s="133"/>
      <c r="NUP83" s="133"/>
      <c r="NUQ83" s="133"/>
      <c r="NUR83" s="133"/>
      <c r="NUS83" s="133"/>
      <c r="NUT83" s="133"/>
      <c r="NUU83" s="133"/>
      <c r="NUV83" s="133"/>
      <c r="NUW83" s="133"/>
      <c r="NUX83" s="133"/>
      <c r="NUY83" s="133"/>
      <c r="NUZ83" s="133"/>
      <c r="NVA83" s="133"/>
      <c r="NVB83" s="133"/>
      <c r="NVC83" s="133"/>
      <c r="NVD83" s="133"/>
      <c r="NVE83" s="133"/>
      <c r="NVF83" s="133"/>
      <c r="NVG83" s="133"/>
      <c r="NVH83" s="133"/>
      <c r="NVI83" s="133"/>
      <c r="NVJ83" s="133"/>
      <c r="NVK83" s="133"/>
      <c r="NVL83" s="133"/>
      <c r="NVM83" s="133"/>
      <c r="NVN83" s="133"/>
      <c r="NVO83" s="133"/>
      <c r="NVP83" s="133"/>
      <c r="NVQ83" s="133"/>
      <c r="NVR83" s="133"/>
      <c r="NVS83" s="133"/>
      <c r="NVT83" s="133"/>
      <c r="NVU83" s="133"/>
      <c r="NVV83" s="133"/>
      <c r="NVW83" s="133"/>
      <c r="NVX83" s="133"/>
      <c r="NVY83" s="133"/>
      <c r="NVZ83" s="133"/>
      <c r="NWA83" s="133"/>
      <c r="NWB83" s="133"/>
      <c r="NWC83" s="133"/>
      <c r="NWD83" s="133"/>
      <c r="NWE83" s="133"/>
      <c r="NWF83" s="133"/>
      <c r="NWG83" s="133"/>
      <c r="NWH83" s="133"/>
      <c r="NWI83" s="133"/>
      <c r="NWJ83" s="133"/>
      <c r="NWK83" s="133"/>
      <c r="NWL83" s="133"/>
      <c r="NWM83" s="133"/>
      <c r="NWN83" s="133"/>
      <c r="NWO83" s="133"/>
      <c r="NWP83" s="133"/>
      <c r="NWQ83" s="133"/>
      <c r="NWR83" s="133"/>
      <c r="NWS83" s="133"/>
      <c r="NWT83" s="133"/>
      <c r="NWU83" s="133"/>
      <c r="NWV83" s="133"/>
      <c r="NWW83" s="133"/>
      <c r="NWX83" s="133"/>
      <c r="NWY83" s="133"/>
      <c r="NWZ83" s="133"/>
      <c r="NXA83" s="133"/>
      <c r="NXB83" s="133"/>
      <c r="NXC83" s="133"/>
      <c r="NXD83" s="133"/>
      <c r="NXE83" s="133"/>
      <c r="NXF83" s="133"/>
      <c r="NXG83" s="133"/>
      <c r="NXH83" s="133"/>
      <c r="NXI83" s="133"/>
      <c r="NXJ83" s="133"/>
      <c r="NXK83" s="133"/>
      <c r="NXL83" s="133"/>
      <c r="NXM83" s="133"/>
      <c r="NXN83" s="133"/>
      <c r="NXO83" s="133"/>
      <c r="NXP83" s="133"/>
      <c r="NXQ83" s="133"/>
      <c r="NXR83" s="133"/>
      <c r="NXS83" s="133"/>
      <c r="NXT83" s="133"/>
      <c r="NXU83" s="133"/>
      <c r="NXV83" s="133"/>
      <c r="NXW83" s="133"/>
      <c r="NXX83" s="133"/>
      <c r="NXY83" s="133"/>
      <c r="NXZ83" s="133"/>
      <c r="NYA83" s="133"/>
      <c r="NYB83" s="133"/>
      <c r="NYC83" s="133"/>
      <c r="NYD83" s="133"/>
      <c r="NYE83" s="133"/>
      <c r="NYF83" s="133"/>
      <c r="NYG83" s="133"/>
      <c r="NYH83" s="133"/>
      <c r="NYI83" s="133"/>
      <c r="NYJ83" s="133"/>
      <c r="NYK83" s="133"/>
      <c r="NYL83" s="133"/>
      <c r="NYM83" s="133"/>
      <c r="NYN83" s="133"/>
      <c r="NYO83" s="133"/>
      <c r="NYP83" s="133"/>
      <c r="NYQ83" s="133"/>
      <c r="NYR83" s="133"/>
      <c r="NYS83" s="133"/>
      <c r="NYT83" s="133"/>
      <c r="NYU83" s="133"/>
      <c r="NYV83" s="133"/>
      <c r="NYW83" s="133"/>
      <c r="NYX83" s="133"/>
      <c r="NYY83" s="133"/>
      <c r="NYZ83" s="133"/>
      <c r="NZA83" s="133"/>
      <c r="NZB83" s="133"/>
      <c r="NZC83" s="133"/>
      <c r="NZD83" s="133"/>
      <c r="NZE83" s="133"/>
      <c r="NZF83" s="133"/>
      <c r="NZG83" s="133"/>
      <c r="NZH83" s="133"/>
      <c r="NZI83" s="133"/>
      <c r="NZJ83" s="133"/>
      <c r="NZK83" s="133"/>
      <c r="NZL83" s="133"/>
      <c r="NZM83" s="133"/>
      <c r="NZN83" s="133"/>
      <c r="NZO83" s="133"/>
      <c r="NZP83" s="133"/>
      <c r="NZQ83" s="133"/>
      <c r="NZR83" s="133"/>
      <c r="NZS83" s="133"/>
      <c r="NZT83" s="133"/>
      <c r="NZU83" s="133"/>
      <c r="NZV83" s="133"/>
      <c r="NZW83" s="133"/>
      <c r="NZX83" s="133"/>
      <c r="NZY83" s="133"/>
      <c r="NZZ83" s="133"/>
      <c r="OAA83" s="133"/>
      <c r="OAB83" s="133"/>
      <c r="OAC83" s="133"/>
      <c r="OAD83" s="133"/>
      <c r="OAE83" s="133"/>
      <c r="OAF83" s="133"/>
      <c r="OAG83" s="133"/>
      <c r="OAH83" s="133"/>
      <c r="OAI83" s="133"/>
      <c r="OAJ83" s="133"/>
      <c r="OAK83" s="133"/>
      <c r="OAL83" s="133"/>
      <c r="OAM83" s="133"/>
      <c r="OAN83" s="133"/>
      <c r="OAO83" s="133"/>
      <c r="OAP83" s="133"/>
      <c r="OAQ83" s="133"/>
      <c r="OAR83" s="133"/>
      <c r="OAS83" s="133"/>
      <c r="OAT83" s="133"/>
      <c r="OAU83" s="133"/>
      <c r="OAV83" s="133"/>
      <c r="OAW83" s="133"/>
      <c r="OAX83" s="133"/>
      <c r="OAY83" s="133"/>
      <c r="OAZ83" s="133"/>
      <c r="OBA83" s="133"/>
      <c r="OBB83" s="133"/>
      <c r="OBC83" s="133"/>
      <c r="OBD83" s="133"/>
      <c r="OBE83" s="133"/>
      <c r="OBF83" s="133"/>
      <c r="OBG83" s="133"/>
      <c r="OBH83" s="133"/>
      <c r="OBI83" s="133"/>
      <c r="OBJ83" s="133"/>
      <c r="OBK83" s="133"/>
      <c r="OBL83" s="133"/>
      <c r="OBM83" s="133"/>
      <c r="OBN83" s="133"/>
      <c r="OBO83" s="133"/>
      <c r="OBP83" s="133"/>
      <c r="OBQ83" s="133"/>
      <c r="OBR83" s="133"/>
      <c r="OBS83" s="133"/>
      <c r="OBT83" s="133"/>
      <c r="OBU83" s="133"/>
      <c r="OBV83" s="133"/>
      <c r="OBW83" s="133"/>
      <c r="OBX83" s="133"/>
      <c r="OBY83" s="133"/>
      <c r="OBZ83" s="133"/>
      <c r="OCA83" s="133"/>
      <c r="OCB83" s="133"/>
      <c r="OCC83" s="133"/>
      <c r="OCD83" s="133"/>
      <c r="OCE83" s="133"/>
      <c r="OCF83" s="133"/>
      <c r="OCG83" s="133"/>
      <c r="OCH83" s="133"/>
      <c r="OCI83" s="133"/>
      <c r="OCJ83" s="133"/>
      <c r="OCK83" s="133"/>
      <c r="OCL83" s="133"/>
      <c r="OCM83" s="133"/>
      <c r="OCN83" s="133"/>
      <c r="OCO83" s="133"/>
      <c r="OCP83" s="133"/>
      <c r="OCQ83" s="133"/>
      <c r="OCR83" s="133"/>
      <c r="OCS83" s="133"/>
      <c r="OCT83" s="133"/>
      <c r="OCU83" s="133"/>
      <c r="OCV83" s="133"/>
      <c r="OCW83" s="133"/>
      <c r="OCX83" s="133"/>
      <c r="OCY83" s="133"/>
      <c r="OCZ83" s="133"/>
      <c r="ODA83" s="133"/>
      <c r="ODB83" s="133"/>
      <c r="ODC83" s="133"/>
      <c r="ODD83" s="133"/>
      <c r="ODE83" s="133"/>
      <c r="ODF83" s="133"/>
      <c r="ODG83" s="133"/>
      <c r="ODH83" s="133"/>
      <c r="ODI83" s="133"/>
      <c r="ODJ83" s="133"/>
      <c r="ODK83" s="133"/>
      <c r="ODL83" s="133"/>
      <c r="ODM83" s="133"/>
      <c r="ODN83" s="133"/>
      <c r="ODO83" s="133"/>
      <c r="ODP83" s="133"/>
      <c r="ODQ83" s="133"/>
      <c r="ODR83" s="133"/>
      <c r="ODS83" s="133"/>
      <c r="ODT83" s="133"/>
      <c r="ODU83" s="133"/>
      <c r="ODV83" s="133"/>
      <c r="ODW83" s="133"/>
      <c r="ODX83" s="133"/>
      <c r="ODY83" s="133"/>
      <c r="ODZ83" s="133"/>
      <c r="OEA83" s="133"/>
      <c r="OEB83" s="133"/>
      <c r="OEC83" s="133"/>
      <c r="OED83" s="133"/>
      <c r="OEE83" s="133"/>
      <c r="OEF83" s="133"/>
      <c r="OEG83" s="133"/>
      <c r="OEH83" s="133"/>
      <c r="OEI83" s="133"/>
      <c r="OEJ83" s="133"/>
      <c r="OEK83" s="133"/>
      <c r="OEL83" s="133"/>
      <c r="OEM83" s="133"/>
      <c r="OEN83" s="133"/>
      <c r="OEO83" s="133"/>
      <c r="OEP83" s="133"/>
      <c r="OEQ83" s="133"/>
      <c r="OER83" s="133"/>
      <c r="OES83" s="133"/>
      <c r="OET83" s="133"/>
      <c r="OEU83" s="133"/>
      <c r="OEV83" s="133"/>
      <c r="OEW83" s="133"/>
      <c r="OEX83" s="133"/>
      <c r="OEY83" s="133"/>
      <c r="OEZ83" s="133"/>
      <c r="OFA83" s="133"/>
      <c r="OFB83" s="133"/>
      <c r="OFC83" s="133"/>
      <c r="OFD83" s="133"/>
      <c r="OFE83" s="133"/>
      <c r="OFF83" s="133"/>
      <c r="OFG83" s="133"/>
      <c r="OFH83" s="133"/>
      <c r="OFI83" s="133"/>
      <c r="OFJ83" s="133"/>
      <c r="OFK83" s="133"/>
      <c r="OFL83" s="133"/>
      <c r="OFM83" s="133"/>
      <c r="OFN83" s="133"/>
      <c r="OFO83" s="133"/>
      <c r="OFP83" s="133"/>
      <c r="OFQ83" s="133"/>
      <c r="OFR83" s="133"/>
      <c r="OFS83" s="133"/>
      <c r="OFT83" s="133"/>
      <c r="OFU83" s="133"/>
      <c r="OFV83" s="133"/>
      <c r="OFW83" s="133"/>
      <c r="OFX83" s="133"/>
      <c r="OFY83" s="133"/>
      <c r="OFZ83" s="133"/>
      <c r="OGA83" s="133"/>
      <c r="OGB83" s="133"/>
      <c r="OGC83" s="133"/>
      <c r="OGD83" s="133"/>
      <c r="OGE83" s="133"/>
      <c r="OGF83" s="133"/>
      <c r="OGG83" s="133"/>
      <c r="OGH83" s="133"/>
      <c r="OGI83" s="133"/>
      <c r="OGJ83" s="133"/>
      <c r="OGK83" s="133"/>
      <c r="OGL83" s="133"/>
      <c r="OGM83" s="133"/>
      <c r="OGN83" s="133"/>
      <c r="OGO83" s="133"/>
      <c r="OGP83" s="133"/>
      <c r="OGQ83" s="133"/>
      <c r="OGR83" s="133"/>
      <c r="OGS83" s="133"/>
      <c r="OGT83" s="133"/>
      <c r="OGU83" s="133"/>
      <c r="OGV83" s="133"/>
      <c r="OGW83" s="133"/>
      <c r="OGX83" s="133"/>
      <c r="OGY83" s="133"/>
      <c r="OGZ83" s="133"/>
      <c r="OHA83" s="133"/>
      <c r="OHB83" s="133"/>
      <c r="OHC83" s="133"/>
      <c r="OHD83" s="133"/>
      <c r="OHE83" s="133"/>
      <c r="OHF83" s="133"/>
      <c r="OHG83" s="133"/>
      <c r="OHH83" s="133"/>
      <c r="OHI83" s="133"/>
      <c r="OHJ83" s="133"/>
      <c r="OHK83" s="133"/>
      <c r="OHL83" s="133"/>
      <c r="OHM83" s="133"/>
      <c r="OHN83" s="133"/>
      <c r="OHO83" s="133"/>
      <c r="OHP83" s="133"/>
      <c r="OHQ83" s="133"/>
      <c r="OHR83" s="133"/>
      <c r="OHS83" s="133"/>
      <c r="OHT83" s="133"/>
      <c r="OHU83" s="133"/>
      <c r="OHV83" s="133"/>
      <c r="OHW83" s="133"/>
      <c r="OHX83" s="133"/>
      <c r="OHY83" s="133"/>
      <c r="OHZ83" s="133"/>
      <c r="OIA83" s="133"/>
      <c r="OIB83" s="133"/>
      <c r="OIC83" s="133"/>
      <c r="OID83" s="133"/>
      <c r="OIE83" s="133"/>
      <c r="OIF83" s="133"/>
      <c r="OIG83" s="133"/>
      <c r="OIH83" s="133"/>
      <c r="OII83" s="133"/>
      <c r="OIJ83" s="133"/>
      <c r="OIK83" s="133"/>
      <c r="OIL83" s="133"/>
      <c r="OIM83" s="133"/>
      <c r="OIN83" s="133"/>
      <c r="OIO83" s="133"/>
      <c r="OIP83" s="133"/>
      <c r="OIQ83" s="133"/>
      <c r="OIR83" s="133"/>
      <c r="OIS83" s="133"/>
      <c r="OIT83" s="133"/>
      <c r="OIU83" s="133"/>
      <c r="OIV83" s="133"/>
      <c r="OIW83" s="133"/>
      <c r="OIX83" s="133"/>
      <c r="OIY83" s="133"/>
      <c r="OIZ83" s="133"/>
      <c r="OJA83" s="133"/>
      <c r="OJB83" s="133"/>
      <c r="OJC83" s="133"/>
      <c r="OJD83" s="133"/>
      <c r="OJE83" s="133"/>
      <c r="OJF83" s="133"/>
      <c r="OJG83" s="133"/>
      <c r="OJH83" s="133"/>
      <c r="OJI83" s="133"/>
      <c r="OJJ83" s="133"/>
      <c r="OJK83" s="133"/>
      <c r="OJL83" s="133"/>
      <c r="OJM83" s="133"/>
      <c r="OJN83" s="133"/>
      <c r="OJO83" s="133"/>
      <c r="OJP83" s="133"/>
      <c r="OJQ83" s="133"/>
      <c r="OJR83" s="133"/>
      <c r="OJS83" s="133"/>
      <c r="OJT83" s="133"/>
      <c r="OJU83" s="133"/>
      <c r="OJV83" s="133"/>
      <c r="OJW83" s="133"/>
      <c r="OJX83" s="133"/>
      <c r="OJY83" s="133"/>
      <c r="OJZ83" s="133"/>
      <c r="OKA83" s="133"/>
      <c r="OKB83" s="133"/>
      <c r="OKC83" s="133"/>
      <c r="OKD83" s="133"/>
      <c r="OKE83" s="133"/>
      <c r="OKF83" s="133"/>
      <c r="OKG83" s="133"/>
      <c r="OKH83" s="133"/>
      <c r="OKI83" s="133"/>
      <c r="OKJ83" s="133"/>
      <c r="OKK83" s="133"/>
      <c r="OKL83" s="133"/>
      <c r="OKM83" s="133"/>
      <c r="OKN83" s="133"/>
      <c r="OKO83" s="133"/>
      <c r="OKP83" s="133"/>
      <c r="OKQ83" s="133"/>
      <c r="OKR83" s="133"/>
      <c r="OKS83" s="133"/>
      <c r="OKT83" s="133"/>
      <c r="OKU83" s="133"/>
      <c r="OKV83" s="133"/>
      <c r="OKW83" s="133"/>
      <c r="OKX83" s="133"/>
      <c r="OKY83" s="133"/>
      <c r="OKZ83" s="133"/>
      <c r="OLA83" s="133"/>
      <c r="OLB83" s="133"/>
      <c r="OLC83" s="133"/>
      <c r="OLD83" s="133"/>
      <c r="OLE83" s="133"/>
      <c r="OLF83" s="133"/>
      <c r="OLG83" s="133"/>
      <c r="OLH83" s="133"/>
      <c r="OLI83" s="133"/>
      <c r="OLJ83" s="133"/>
      <c r="OLK83" s="133"/>
      <c r="OLL83" s="133"/>
      <c r="OLM83" s="133"/>
      <c r="OLN83" s="133"/>
      <c r="OLO83" s="133"/>
      <c r="OLP83" s="133"/>
      <c r="OLQ83" s="133"/>
      <c r="OLR83" s="133"/>
      <c r="OLS83" s="133"/>
      <c r="OLT83" s="133"/>
      <c r="OLU83" s="133"/>
      <c r="OLV83" s="133"/>
      <c r="OLW83" s="133"/>
      <c r="OLX83" s="133"/>
      <c r="OLY83" s="133"/>
      <c r="OLZ83" s="133"/>
      <c r="OMA83" s="133"/>
      <c r="OMB83" s="133"/>
      <c r="OMC83" s="133"/>
      <c r="OMD83" s="133"/>
      <c r="OME83" s="133"/>
      <c r="OMF83" s="133"/>
      <c r="OMG83" s="133"/>
      <c r="OMH83" s="133"/>
      <c r="OMI83" s="133"/>
      <c r="OMJ83" s="133"/>
      <c r="OMK83" s="133"/>
      <c r="OML83" s="133"/>
      <c r="OMM83" s="133"/>
      <c r="OMN83" s="133"/>
      <c r="OMO83" s="133"/>
      <c r="OMP83" s="133"/>
      <c r="OMQ83" s="133"/>
      <c r="OMR83" s="133"/>
      <c r="OMS83" s="133"/>
      <c r="OMT83" s="133"/>
      <c r="OMU83" s="133"/>
      <c r="OMV83" s="133"/>
      <c r="OMW83" s="133"/>
      <c r="OMX83" s="133"/>
      <c r="OMY83" s="133"/>
      <c r="OMZ83" s="133"/>
      <c r="ONA83" s="133"/>
      <c r="ONB83" s="133"/>
      <c r="ONC83" s="133"/>
      <c r="OND83" s="133"/>
      <c r="ONE83" s="133"/>
      <c r="ONF83" s="133"/>
      <c r="ONG83" s="133"/>
      <c r="ONH83" s="133"/>
      <c r="ONI83" s="133"/>
      <c r="ONJ83" s="133"/>
      <c r="ONK83" s="133"/>
      <c r="ONL83" s="133"/>
      <c r="ONM83" s="133"/>
      <c r="ONN83" s="133"/>
      <c r="ONO83" s="133"/>
      <c r="ONP83" s="133"/>
      <c r="ONQ83" s="133"/>
      <c r="ONR83" s="133"/>
      <c r="ONS83" s="133"/>
      <c r="ONT83" s="133"/>
      <c r="ONU83" s="133"/>
      <c r="ONV83" s="133"/>
      <c r="ONW83" s="133"/>
      <c r="ONX83" s="133"/>
      <c r="ONY83" s="133"/>
      <c r="ONZ83" s="133"/>
      <c r="OOA83" s="133"/>
      <c r="OOB83" s="133"/>
      <c r="OOC83" s="133"/>
      <c r="OOD83" s="133"/>
      <c r="OOE83" s="133"/>
      <c r="OOF83" s="133"/>
      <c r="OOG83" s="133"/>
      <c r="OOH83" s="133"/>
      <c r="OOI83" s="133"/>
      <c r="OOJ83" s="133"/>
      <c r="OOK83" s="133"/>
      <c r="OOL83" s="133"/>
      <c r="OOM83" s="133"/>
      <c r="OON83" s="133"/>
      <c r="OOO83" s="133"/>
      <c r="OOP83" s="133"/>
      <c r="OOQ83" s="133"/>
      <c r="OOR83" s="133"/>
      <c r="OOS83" s="133"/>
      <c r="OOT83" s="133"/>
      <c r="OOU83" s="133"/>
      <c r="OOV83" s="133"/>
      <c r="OOW83" s="133"/>
      <c r="OOX83" s="133"/>
      <c r="OOY83" s="133"/>
      <c r="OOZ83" s="133"/>
      <c r="OPA83" s="133"/>
      <c r="OPB83" s="133"/>
      <c r="OPC83" s="133"/>
      <c r="OPD83" s="133"/>
      <c r="OPE83" s="133"/>
      <c r="OPF83" s="133"/>
      <c r="OPG83" s="133"/>
      <c r="OPH83" s="133"/>
      <c r="OPI83" s="133"/>
      <c r="OPJ83" s="133"/>
      <c r="OPK83" s="133"/>
      <c r="OPL83" s="133"/>
      <c r="OPM83" s="133"/>
      <c r="OPN83" s="133"/>
      <c r="OPO83" s="133"/>
      <c r="OPP83" s="133"/>
      <c r="OPQ83" s="133"/>
      <c r="OPR83" s="133"/>
      <c r="OPS83" s="133"/>
      <c r="OPT83" s="133"/>
      <c r="OPU83" s="133"/>
      <c r="OPV83" s="133"/>
      <c r="OPW83" s="133"/>
      <c r="OPX83" s="133"/>
      <c r="OPY83" s="133"/>
      <c r="OPZ83" s="133"/>
      <c r="OQA83" s="133"/>
      <c r="OQB83" s="133"/>
      <c r="OQC83" s="133"/>
      <c r="OQD83" s="133"/>
      <c r="OQE83" s="133"/>
      <c r="OQF83" s="133"/>
      <c r="OQG83" s="133"/>
      <c r="OQH83" s="133"/>
      <c r="OQI83" s="133"/>
      <c r="OQJ83" s="133"/>
      <c r="OQK83" s="133"/>
      <c r="OQL83" s="133"/>
      <c r="OQM83" s="133"/>
      <c r="OQN83" s="133"/>
      <c r="OQO83" s="133"/>
      <c r="OQP83" s="133"/>
      <c r="OQQ83" s="133"/>
      <c r="OQR83" s="133"/>
      <c r="OQS83" s="133"/>
      <c r="OQT83" s="133"/>
      <c r="OQU83" s="133"/>
      <c r="OQV83" s="133"/>
      <c r="OQW83" s="133"/>
      <c r="OQX83" s="133"/>
      <c r="OQY83" s="133"/>
      <c r="OQZ83" s="133"/>
      <c r="ORA83" s="133"/>
      <c r="ORB83" s="133"/>
      <c r="ORC83" s="133"/>
      <c r="ORD83" s="133"/>
      <c r="ORE83" s="133"/>
      <c r="ORF83" s="133"/>
      <c r="ORG83" s="133"/>
      <c r="ORH83" s="133"/>
      <c r="ORI83" s="133"/>
      <c r="ORJ83" s="133"/>
      <c r="ORK83" s="133"/>
      <c r="ORL83" s="133"/>
      <c r="ORM83" s="133"/>
      <c r="ORN83" s="133"/>
      <c r="ORO83" s="133"/>
      <c r="ORP83" s="133"/>
      <c r="ORQ83" s="133"/>
      <c r="ORR83" s="133"/>
      <c r="ORS83" s="133"/>
      <c r="ORT83" s="133"/>
      <c r="ORU83" s="133"/>
      <c r="ORV83" s="133"/>
      <c r="ORW83" s="133"/>
      <c r="ORX83" s="133"/>
      <c r="ORY83" s="133"/>
      <c r="ORZ83" s="133"/>
      <c r="OSA83" s="133"/>
      <c r="OSB83" s="133"/>
      <c r="OSC83" s="133"/>
      <c r="OSD83" s="133"/>
      <c r="OSE83" s="133"/>
      <c r="OSF83" s="133"/>
      <c r="OSG83" s="133"/>
      <c r="OSH83" s="133"/>
      <c r="OSI83" s="133"/>
      <c r="OSJ83" s="133"/>
      <c r="OSK83" s="133"/>
      <c r="OSL83" s="133"/>
      <c r="OSM83" s="133"/>
      <c r="OSN83" s="133"/>
      <c r="OSO83" s="133"/>
      <c r="OSP83" s="133"/>
      <c r="OSQ83" s="133"/>
      <c r="OSR83" s="133"/>
      <c r="OSS83" s="133"/>
      <c r="OST83" s="133"/>
      <c r="OSU83" s="133"/>
      <c r="OSV83" s="133"/>
      <c r="OSW83" s="133"/>
      <c r="OSX83" s="133"/>
      <c r="OSY83" s="133"/>
      <c r="OSZ83" s="133"/>
      <c r="OTA83" s="133"/>
      <c r="OTB83" s="133"/>
      <c r="OTC83" s="133"/>
      <c r="OTD83" s="133"/>
      <c r="OTE83" s="133"/>
      <c r="OTF83" s="133"/>
      <c r="OTG83" s="133"/>
      <c r="OTH83" s="133"/>
      <c r="OTI83" s="133"/>
      <c r="OTJ83" s="133"/>
      <c r="OTK83" s="133"/>
      <c r="OTL83" s="133"/>
      <c r="OTM83" s="133"/>
      <c r="OTN83" s="133"/>
      <c r="OTO83" s="133"/>
      <c r="OTP83" s="133"/>
      <c r="OTQ83" s="133"/>
      <c r="OTR83" s="133"/>
      <c r="OTS83" s="133"/>
      <c r="OTT83" s="133"/>
      <c r="OTU83" s="133"/>
      <c r="OTV83" s="133"/>
      <c r="OTW83" s="133"/>
      <c r="OTX83" s="133"/>
      <c r="OTY83" s="133"/>
      <c r="OTZ83" s="133"/>
      <c r="OUA83" s="133"/>
      <c r="OUB83" s="133"/>
      <c r="OUC83" s="133"/>
      <c r="OUD83" s="133"/>
      <c r="OUE83" s="133"/>
      <c r="OUF83" s="133"/>
      <c r="OUG83" s="133"/>
      <c r="OUH83" s="133"/>
      <c r="OUI83" s="133"/>
      <c r="OUJ83" s="133"/>
      <c r="OUK83" s="133"/>
      <c r="OUL83" s="133"/>
      <c r="OUM83" s="133"/>
      <c r="OUN83" s="133"/>
      <c r="OUO83" s="133"/>
      <c r="OUP83" s="133"/>
      <c r="OUQ83" s="133"/>
      <c r="OUR83" s="133"/>
      <c r="OUS83" s="133"/>
      <c r="OUT83" s="133"/>
      <c r="OUU83" s="133"/>
      <c r="OUV83" s="133"/>
      <c r="OUW83" s="133"/>
      <c r="OUX83" s="133"/>
      <c r="OUY83" s="133"/>
      <c r="OUZ83" s="133"/>
      <c r="OVA83" s="133"/>
      <c r="OVB83" s="133"/>
      <c r="OVC83" s="133"/>
      <c r="OVD83" s="133"/>
      <c r="OVE83" s="133"/>
      <c r="OVF83" s="133"/>
      <c r="OVG83" s="133"/>
      <c r="OVH83" s="133"/>
      <c r="OVI83" s="133"/>
      <c r="OVJ83" s="133"/>
      <c r="OVK83" s="133"/>
      <c r="OVL83" s="133"/>
      <c r="OVM83" s="133"/>
      <c r="OVN83" s="133"/>
      <c r="OVO83" s="133"/>
      <c r="OVP83" s="133"/>
      <c r="OVQ83" s="133"/>
      <c r="OVR83" s="133"/>
      <c r="OVS83" s="133"/>
      <c r="OVT83" s="133"/>
      <c r="OVU83" s="133"/>
      <c r="OVV83" s="133"/>
      <c r="OVW83" s="133"/>
      <c r="OVX83" s="133"/>
      <c r="OVY83" s="133"/>
      <c r="OVZ83" s="133"/>
      <c r="OWA83" s="133"/>
      <c r="OWB83" s="133"/>
      <c r="OWC83" s="133"/>
      <c r="OWD83" s="133"/>
      <c r="OWE83" s="133"/>
      <c r="OWF83" s="133"/>
      <c r="OWG83" s="133"/>
      <c r="OWH83" s="133"/>
      <c r="OWI83" s="133"/>
      <c r="OWJ83" s="133"/>
      <c r="OWK83" s="133"/>
      <c r="OWL83" s="133"/>
      <c r="OWM83" s="133"/>
      <c r="OWN83" s="133"/>
      <c r="OWO83" s="133"/>
      <c r="OWP83" s="133"/>
      <c r="OWQ83" s="133"/>
      <c r="OWR83" s="133"/>
      <c r="OWS83" s="133"/>
      <c r="OWT83" s="133"/>
      <c r="OWU83" s="133"/>
      <c r="OWV83" s="133"/>
      <c r="OWW83" s="133"/>
      <c r="OWX83" s="133"/>
      <c r="OWY83" s="133"/>
      <c r="OWZ83" s="133"/>
      <c r="OXA83" s="133"/>
      <c r="OXB83" s="133"/>
      <c r="OXC83" s="133"/>
      <c r="OXD83" s="133"/>
      <c r="OXE83" s="133"/>
      <c r="OXF83" s="133"/>
      <c r="OXG83" s="133"/>
      <c r="OXH83" s="133"/>
      <c r="OXI83" s="133"/>
      <c r="OXJ83" s="133"/>
      <c r="OXK83" s="133"/>
      <c r="OXL83" s="133"/>
      <c r="OXM83" s="133"/>
      <c r="OXN83" s="133"/>
      <c r="OXO83" s="133"/>
      <c r="OXP83" s="133"/>
      <c r="OXQ83" s="133"/>
      <c r="OXR83" s="133"/>
      <c r="OXS83" s="133"/>
      <c r="OXT83" s="133"/>
      <c r="OXU83" s="133"/>
      <c r="OXV83" s="133"/>
      <c r="OXW83" s="133"/>
      <c r="OXX83" s="133"/>
      <c r="OXY83" s="133"/>
      <c r="OXZ83" s="133"/>
      <c r="OYA83" s="133"/>
      <c r="OYB83" s="133"/>
      <c r="OYC83" s="133"/>
      <c r="OYD83" s="133"/>
      <c r="OYE83" s="133"/>
      <c r="OYF83" s="133"/>
      <c r="OYG83" s="133"/>
      <c r="OYH83" s="133"/>
      <c r="OYI83" s="133"/>
      <c r="OYJ83" s="133"/>
      <c r="OYK83" s="133"/>
      <c r="OYL83" s="133"/>
      <c r="OYM83" s="133"/>
      <c r="OYN83" s="133"/>
      <c r="OYO83" s="133"/>
      <c r="OYP83" s="133"/>
      <c r="OYQ83" s="133"/>
      <c r="OYR83" s="133"/>
      <c r="OYS83" s="133"/>
      <c r="OYT83" s="133"/>
      <c r="OYU83" s="133"/>
      <c r="OYV83" s="133"/>
      <c r="OYW83" s="133"/>
      <c r="OYX83" s="133"/>
      <c r="OYY83" s="133"/>
      <c r="OYZ83" s="133"/>
      <c r="OZA83" s="133"/>
      <c r="OZB83" s="133"/>
      <c r="OZC83" s="133"/>
      <c r="OZD83" s="133"/>
      <c r="OZE83" s="133"/>
      <c r="OZF83" s="133"/>
      <c r="OZG83" s="133"/>
      <c r="OZH83" s="133"/>
      <c r="OZI83" s="133"/>
      <c r="OZJ83" s="133"/>
      <c r="OZK83" s="133"/>
      <c r="OZL83" s="133"/>
      <c r="OZM83" s="133"/>
      <c r="OZN83" s="133"/>
      <c r="OZO83" s="133"/>
      <c r="OZP83" s="133"/>
      <c r="OZQ83" s="133"/>
      <c r="OZR83" s="133"/>
      <c r="OZS83" s="133"/>
      <c r="OZT83" s="133"/>
      <c r="OZU83" s="133"/>
      <c r="OZV83" s="133"/>
      <c r="OZW83" s="133"/>
      <c r="OZX83" s="133"/>
      <c r="OZY83" s="133"/>
      <c r="OZZ83" s="133"/>
      <c r="PAA83" s="133"/>
      <c r="PAB83" s="133"/>
      <c r="PAC83" s="133"/>
      <c r="PAD83" s="133"/>
      <c r="PAE83" s="133"/>
      <c r="PAF83" s="133"/>
      <c r="PAG83" s="133"/>
      <c r="PAH83" s="133"/>
      <c r="PAI83" s="133"/>
      <c r="PAJ83" s="133"/>
      <c r="PAK83" s="133"/>
      <c r="PAL83" s="133"/>
      <c r="PAM83" s="133"/>
      <c r="PAN83" s="133"/>
      <c r="PAO83" s="133"/>
      <c r="PAP83" s="133"/>
      <c r="PAQ83" s="133"/>
      <c r="PAR83" s="133"/>
      <c r="PAS83" s="133"/>
      <c r="PAT83" s="133"/>
      <c r="PAU83" s="133"/>
      <c r="PAV83" s="133"/>
      <c r="PAW83" s="133"/>
      <c r="PAX83" s="133"/>
      <c r="PAY83" s="133"/>
      <c r="PAZ83" s="133"/>
      <c r="PBA83" s="133"/>
      <c r="PBB83" s="133"/>
      <c r="PBC83" s="133"/>
      <c r="PBD83" s="133"/>
      <c r="PBE83" s="133"/>
      <c r="PBF83" s="133"/>
      <c r="PBG83" s="133"/>
      <c r="PBH83" s="133"/>
      <c r="PBI83" s="133"/>
      <c r="PBJ83" s="133"/>
      <c r="PBK83" s="133"/>
      <c r="PBL83" s="133"/>
      <c r="PBM83" s="133"/>
      <c r="PBN83" s="133"/>
      <c r="PBO83" s="133"/>
      <c r="PBP83" s="133"/>
      <c r="PBQ83" s="133"/>
      <c r="PBR83" s="133"/>
      <c r="PBS83" s="133"/>
      <c r="PBT83" s="133"/>
      <c r="PBU83" s="133"/>
      <c r="PBV83" s="133"/>
      <c r="PBW83" s="133"/>
      <c r="PBX83" s="133"/>
      <c r="PBY83" s="133"/>
      <c r="PBZ83" s="133"/>
      <c r="PCA83" s="133"/>
      <c r="PCB83" s="133"/>
      <c r="PCC83" s="133"/>
      <c r="PCD83" s="133"/>
      <c r="PCE83" s="133"/>
      <c r="PCF83" s="133"/>
      <c r="PCG83" s="133"/>
      <c r="PCH83" s="133"/>
      <c r="PCI83" s="133"/>
      <c r="PCJ83" s="133"/>
      <c r="PCK83" s="133"/>
      <c r="PCL83" s="133"/>
      <c r="PCM83" s="133"/>
      <c r="PCN83" s="133"/>
      <c r="PCO83" s="133"/>
      <c r="PCP83" s="133"/>
      <c r="PCQ83" s="133"/>
      <c r="PCR83" s="133"/>
      <c r="PCS83" s="133"/>
      <c r="PCT83" s="133"/>
      <c r="PCU83" s="133"/>
      <c r="PCV83" s="133"/>
      <c r="PCW83" s="133"/>
      <c r="PCX83" s="133"/>
      <c r="PCY83" s="133"/>
      <c r="PCZ83" s="133"/>
      <c r="PDA83" s="133"/>
      <c r="PDB83" s="133"/>
      <c r="PDC83" s="133"/>
      <c r="PDD83" s="133"/>
      <c r="PDE83" s="133"/>
      <c r="PDF83" s="133"/>
      <c r="PDG83" s="133"/>
      <c r="PDH83" s="133"/>
      <c r="PDI83" s="133"/>
      <c r="PDJ83" s="133"/>
      <c r="PDK83" s="133"/>
      <c r="PDL83" s="133"/>
      <c r="PDM83" s="133"/>
      <c r="PDN83" s="133"/>
      <c r="PDO83" s="133"/>
      <c r="PDP83" s="133"/>
      <c r="PDQ83" s="133"/>
      <c r="PDR83" s="133"/>
      <c r="PDS83" s="133"/>
      <c r="PDT83" s="133"/>
      <c r="PDU83" s="133"/>
      <c r="PDV83" s="133"/>
      <c r="PDW83" s="133"/>
      <c r="PDX83" s="133"/>
      <c r="PDY83" s="133"/>
      <c r="PDZ83" s="133"/>
      <c r="PEA83" s="133"/>
      <c r="PEB83" s="133"/>
      <c r="PEC83" s="133"/>
      <c r="PED83" s="133"/>
      <c r="PEE83" s="133"/>
      <c r="PEF83" s="133"/>
      <c r="PEG83" s="133"/>
      <c r="PEH83" s="133"/>
      <c r="PEI83" s="133"/>
      <c r="PEJ83" s="133"/>
      <c r="PEK83" s="133"/>
      <c r="PEL83" s="133"/>
      <c r="PEM83" s="133"/>
      <c r="PEN83" s="133"/>
      <c r="PEO83" s="133"/>
      <c r="PEP83" s="133"/>
      <c r="PEQ83" s="133"/>
      <c r="PER83" s="133"/>
      <c r="PES83" s="133"/>
      <c r="PET83" s="133"/>
      <c r="PEU83" s="133"/>
      <c r="PEV83" s="133"/>
      <c r="PEW83" s="133"/>
      <c r="PEX83" s="133"/>
      <c r="PEY83" s="133"/>
      <c r="PEZ83" s="133"/>
      <c r="PFA83" s="133"/>
      <c r="PFB83" s="133"/>
      <c r="PFC83" s="133"/>
      <c r="PFD83" s="133"/>
      <c r="PFE83" s="133"/>
      <c r="PFF83" s="133"/>
      <c r="PFG83" s="133"/>
      <c r="PFH83" s="133"/>
      <c r="PFI83" s="133"/>
      <c r="PFJ83" s="133"/>
      <c r="PFK83" s="133"/>
      <c r="PFL83" s="133"/>
      <c r="PFM83" s="133"/>
      <c r="PFN83" s="133"/>
      <c r="PFO83" s="133"/>
      <c r="PFP83" s="133"/>
      <c r="PFQ83" s="133"/>
      <c r="PFR83" s="133"/>
      <c r="PFS83" s="133"/>
      <c r="PFT83" s="133"/>
      <c r="PFU83" s="133"/>
      <c r="PFV83" s="133"/>
      <c r="PFW83" s="133"/>
      <c r="PFX83" s="133"/>
      <c r="PFY83" s="133"/>
      <c r="PFZ83" s="133"/>
      <c r="PGA83" s="133"/>
      <c r="PGB83" s="133"/>
      <c r="PGC83" s="133"/>
      <c r="PGD83" s="133"/>
      <c r="PGE83" s="133"/>
      <c r="PGF83" s="133"/>
      <c r="PGG83" s="133"/>
      <c r="PGH83" s="133"/>
      <c r="PGI83" s="133"/>
      <c r="PGJ83" s="133"/>
      <c r="PGK83" s="133"/>
      <c r="PGL83" s="133"/>
      <c r="PGM83" s="133"/>
      <c r="PGN83" s="133"/>
      <c r="PGO83" s="133"/>
      <c r="PGP83" s="133"/>
      <c r="PGQ83" s="133"/>
      <c r="PGR83" s="133"/>
      <c r="PGS83" s="133"/>
      <c r="PGT83" s="133"/>
      <c r="PGU83" s="133"/>
      <c r="PGV83" s="133"/>
      <c r="PGW83" s="133"/>
      <c r="PGX83" s="133"/>
      <c r="PGY83" s="133"/>
      <c r="PGZ83" s="133"/>
      <c r="PHA83" s="133"/>
      <c r="PHB83" s="133"/>
      <c r="PHC83" s="133"/>
      <c r="PHD83" s="133"/>
      <c r="PHE83" s="133"/>
      <c r="PHF83" s="133"/>
      <c r="PHG83" s="133"/>
      <c r="PHH83" s="133"/>
      <c r="PHI83" s="133"/>
      <c r="PHJ83" s="133"/>
      <c r="PHK83" s="133"/>
      <c r="PHL83" s="133"/>
      <c r="PHM83" s="133"/>
      <c r="PHN83" s="133"/>
      <c r="PHO83" s="133"/>
      <c r="PHP83" s="133"/>
      <c r="PHQ83" s="133"/>
      <c r="PHR83" s="133"/>
      <c r="PHS83" s="133"/>
      <c r="PHT83" s="133"/>
      <c r="PHU83" s="133"/>
      <c r="PHV83" s="133"/>
      <c r="PHW83" s="133"/>
      <c r="PHX83" s="133"/>
      <c r="PHY83" s="133"/>
      <c r="PHZ83" s="133"/>
      <c r="PIA83" s="133"/>
      <c r="PIB83" s="133"/>
      <c r="PIC83" s="133"/>
      <c r="PID83" s="133"/>
      <c r="PIE83" s="133"/>
      <c r="PIF83" s="133"/>
      <c r="PIG83" s="133"/>
      <c r="PIH83" s="133"/>
      <c r="PII83" s="133"/>
      <c r="PIJ83" s="133"/>
      <c r="PIK83" s="133"/>
      <c r="PIL83" s="133"/>
      <c r="PIM83" s="133"/>
      <c r="PIN83" s="133"/>
      <c r="PIO83" s="133"/>
      <c r="PIP83" s="133"/>
      <c r="PIQ83" s="133"/>
      <c r="PIR83" s="133"/>
      <c r="PIS83" s="133"/>
      <c r="PIT83" s="133"/>
      <c r="PIU83" s="133"/>
      <c r="PIV83" s="133"/>
      <c r="PIW83" s="133"/>
      <c r="PIX83" s="133"/>
      <c r="PIY83" s="133"/>
      <c r="PIZ83" s="133"/>
      <c r="PJA83" s="133"/>
      <c r="PJB83" s="133"/>
      <c r="PJC83" s="133"/>
      <c r="PJD83" s="133"/>
      <c r="PJE83" s="133"/>
      <c r="PJF83" s="133"/>
      <c r="PJG83" s="133"/>
      <c r="PJH83" s="133"/>
      <c r="PJI83" s="133"/>
      <c r="PJJ83" s="133"/>
      <c r="PJK83" s="133"/>
      <c r="PJL83" s="133"/>
      <c r="PJM83" s="133"/>
      <c r="PJN83" s="133"/>
      <c r="PJO83" s="133"/>
      <c r="PJP83" s="133"/>
      <c r="PJQ83" s="133"/>
      <c r="PJR83" s="133"/>
      <c r="PJS83" s="133"/>
      <c r="PJT83" s="133"/>
      <c r="PJU83" s="133"/>
      <c r="PJV83" s="133"/>
      <c r="PJW83" s="133"/>
      <c r="PJX83" s="133"/>
      <c r="PJY83" s="133"/>
      <c r="PJZ83" s="133"/>
      <c r="PKA83" s="133"/>
      <c r="PKB83" s="133"/>
      <c r="PKC83" s="133"/>
      <c r="PKD83" s="133"/>
      <c r="PKE83" s="133"/>
      <c r="PKF83" s="133"/>
      <c r="PKG83" s="133"/>
      <c r="PKH83" s="133"/>
      <c r="PKI83" s="133"/>
      <c r="PKJ83" s="133"/>
      <c r="PKK83" s="133"/>
      <c r="PKL83" s="133"/>
      <c r="PKM83" s="133"/>
      <c r="PKN83" s="133"/>
      <c r="PKO83" s="133"/>
      <c r="PKP83" s="133"/>
      <c r="PKQ83" s="133"/>
      <c r="PKR83" s="133"/>
      <c r="PKS83" s="133"/>
      <c r="PKT83" s="133"/>
      <c r="PKU83" s="133"/>
      <c r="PKV83" s="133"/>
      <c r="PKW83" s="133"/>
      <c r="PKX83" s="133"/>
      <c r="PKY83" s="133"/>
      <c r="PKZ83" s="133"/>
      <c r="PLA83" s="133"/>
      <c r="PLB83" s="133"/>
      <c r="PLC83" s="133"/>
      <c r="PLD83" s="133"/>
      <c r="PLE83" s="133"/>
      <c r="PLF83" s="133"/>
      <c r="PLG83" s="133"/>
      <c r="PLH83" s="133"/>
      <c r="PLI83" s="133"/>
      <c r="PLJ83" s="133"/>
      <c r="PLK83" s="133"/>
      <c r="PLL83" s="133"/>
      <c r="PLM83" s="133"/>
      <c r="PLN83" s="133"/>
      <c r="PLO83" s="133"/>
      <c r="PLP83" s="133"/>
      <c r="PLQ83" s="133"/>
      <c r="PLR83" s="133"/>
      <c r="PLS83" s="133"/>
      <c r="PLT83" s="133"/>
      <c r="PLU83" s="133"/>
      <c r="PLV83" s="133"/>
      <c r="PLW83" s="133"/>
      <c r="PLX83" s="133"/>
      <c r="PLY83" s="133"/>
      <c r="PLZ83" s="133"/>
      <c r="PMA83" s="133"/>
      <c r="PMB83" s="133"/>
      <c r="PMC83" s="133"/>
      <c r="PMD83" s="133"/>
      <c r="PME83" s="133"/>
      <c r="PMF83" s="133"/>
      <c r="PMG83" s="133"/>
      <c r="PMH83" s="133"/>
      <c r="PMI83" s="133"/>
      <c r="PMJ83" s="133"/>
      <c r="PMK83" s="133"/>
      <c r="PML83" s="133"/>
      <c r="PMM83" s="133"/>
      <c r="PMN83" s="133"/>
      <c r="PMO83" s="133"/>
      <c r="PMP83" s="133"/>
      <c r="PMQ83" s="133"/>
      <c r="PMR83" s="133"/>
      <c r="PMS83" s="133"/>
      <c r="PMT83" s="133"/>
      <c r="PMU83" s="133"/>
      <c r="PMV83" s="133"/>
      <c r="PMW83" s="133"/>
      <c r="PMX83" s="133"/>
      <c r="PMY83" s="133"/>
      <c r="PMZ83" s="133"/>
      <c r="PNA83" s="133"/>
      <c r="PNB83" s="133"/>
      <c r="PNC83" s="133"/>
      <c r="PND83" s="133"/>
      <c r="PNE83" s="133"/>
      <c r="PNF83" s="133"/>
      <c r="PNG83" s="133"/>
      <c r="PNH83" s="133"/>
      <c r="PNI83" s="133"/>
      <c r="PNJ83" s="133"/>
      <c r="PNK83" s="133"/>
      <c r="PNL83" s="133"/>
      <c r="PNM83" s="133"/>
      <c r="PNN83" s="133"/>
      <c r="PNO83" s="133"/>
      <c r="PNP83" s="133"/>
      <c r="PNQ83" s="133"/>
      <c r="PNR83" s="133"/>
      <c r="PNS83" s="133"/>
      <c r="PNT83" s="133"/>
      <c r="PNU83" s="133"/>
      <c r="PNV83" s="133"/>
      <c r="PNW83" s="133"/>
      <c r="PNX83" s="133"/>
      <c r="PNY83" s="133"/>
      <c r="PNZ83" s="133"/>
      <c r="POA83" s="133"/>
      <c r="POB83" s="133"/>
      <c r="POC83" s="133"/>
      <c r="POD83" s="133"/>
      <c r="POE83" s="133"/>
      <c r="POF83" s="133"/>
      <c r="POG83" s="133"/>
      <c r="POH83" s="133"/>
      <c r="POI83" s="133"/>
      <c r="POJ83" s="133"/>
      <c r="POK83" s="133"/>
      <c r="POL83" s="133"/>
      <c r="POM83" s="133"/>
      <c r="PON83" s="133"/>
      <c r="POO83" s="133"/>
      <c r="POP83" s="133"/>
      <c r="POQ83" s="133"/>
      <c r="POR83" s="133"/>
      <c r="POS83" s="133"/>
      <c r="POT83" s="133"/>
      <c r="POU83" s="133"/>
      <c r="POV83" s="133"/>
      <c r="POW83" s="133"/>
      <c r="POX83" s="133"/>
      <c r="POY83" s="133"/>
      <c r="POZ83" s="133"/>
      <c r="PPA83" s="133"/>
      <c r="PPB83" s="133"/>
      <c r="PPC83" s="133"/>
      <c r="PPD83" s="133"/>
      <c r="PPE83" s="133"/>
      <c r="PPF83" s="133"/>
      <c r="PPG83" s="133"/>
      <c r="PPH83" s="133"/>
      <c r="PPI83" s="133"/>
      <c r="PPJ83" s="133"/>
      <c r="PPK83" s="133"/>
      <c r="PPL83" s="133"/>
      <c r="PPM83" s="133"/>
      <c r="PPN83" s="133"/>
      <c r="PPO83" s="133"/>
      <c r="PPP83" s="133"/>
      <c r="PPQ83" s="133"/>
      <c r="PPR83" s="133"/>
      <c r="PPS83" s="133"/>
      <c r="PPT83" s="133"/>
      <c r="PPU83" s="133"/>
      <c r="PPV83" s="133"/>
      <c r="PPW83" s="133"/>
      <c r="PPX83" s="133"/>
      <c r="PPY83" s="133"/>
      <c r="PPZ83" s="133"/>
      <c r="PQA83" s="133"/>
      <c r="PQB83" s="133"/>
      <c r="PQC83" s="133"/>
      <c r="PQD83" s="133"/>
      <c r="PQE83" s="133"/>
      <c r="PQF83" s="133"/>
      <c r="PQG83" s="133"/>
      <c r="PQH83" s="133"/>
      <c r="PQI83" s="133"/>
      <c r="PQJ83" s="133"/>
      <c r="PQK83" s="133"/>
      <c r="PQL83" s="133"/>
      <c r="PQM83" s="133"/>
      <c r="PQN83" s="133"/>
      <c r="PQO83" s="133"/>
      <c r="PQP83" s="133"/>
      <c r="PQQ83" s="133"/>
      <c r="PQR83" s="133"/>
      <c r="PQS83" s="133"/>
      <c r="PQT83" s="133"/>
      <c r="PQU83" s="133"/>
      <c r="PQV83" s="133"/>
      <c r="PQW83" s="133"/>
      <c r="PQX83" s="133"/>
      <c r="PQY83" s="133"/>
      <c r="PQZ83" s="133"/>
      <c r="PRA83" s="133"/>
      <c r="PRB83" s="133"/>
      <c r="PRC83" s="133"/>
      <c r="PRD83" s="133"/>
      <c r="PRE83" s="133"/>
      <c r="PRF83" s="133"/>
      <c r="PRG83" s="133"/>
      <c r="PRH83" s="133"/>
      <c r="PRI83" s="133"/>
      <c r="PRJ83" s="133"/>
      <c r="PRK83" s="133"/>
      <c r="PRL83" s="133"/>
      <c r="PRM83" s="133"/>
      <c r="PRN83" s="133"/>
      <c r="PRO83" s="133"/>
      <c r="PRP83" s="133"/>
      <c r="PRQ83" s="133"/>
      <c r="PRR83" s="133"/>
      <c r="PRS83" s="133"/>
      <c r="PRT83" s="133"/>
      <c r="PRU83" s="133"/>
      <c r="PRV83" s="133"/>
      <c r="PRW83" s="133"/>
      <c r="PRX83" s="133"/>
      <c r="PRY83" s="133"/>
      <c r="PRZ83" s="133"/>
      <c r="PSA83" s="133"/>
      <c r="PSB83" s="133"/>
      <c r="PSC83" s="133"/>
      <c r="PSD83" s="133"/>
      <c r="PSE83" s="133"/>
      <c r="PSF83" s="133"/>
      <c r="PSG83" s="133"/>
      <c r="PSH83" s="133"/>
      <c r="PSI83" s="133"/>
      <c r="PSJ83" s="133"/>
      <c r="PSK83" s="133"/>
      <c r="PSL83" s="133"/>
      <c r="PSM83" s="133"/>
      <c r="PSN83" s="133"/>
      <c r="PSO83" s="133"/>
      <c r="PSP83" s="133"/>
      <c r="PSQ83" s="133"/>
      <c r="PSR83" s="133"/>
      <c r="PSS83" s="133"/>
      <c r="PST83" s="133"/>
      <c r="PSU83" s="133"/>
      <c r="PSV83" s="133"/>
      <c r="PSW83" s="133"/>
      <c r="PSX83" s="133"/>
      <c r="PSY83" s="133"/>
      <c r="PSZ83" s="133"/>
      <c r="PTA83" s="133"/>
      <c r="PTB83" s="133"/>
      <c r="PTC83" s="133"/>
      <c r="PTD83" s="133"/>
      <c r="PTE83" s="133"/>
      <c r="PTF83" s="133"/>
      <c r="PTG83" s="133"/>
      <c r="PTH83" s="133"/>
      <c r="PTI83" s="133"/>
      <c r="PTJ83" s="133"/>
      <c r="PTK83" s="133"/>
      <c r="PTL83" s="133"/>
      <c r="PTM83" s="133"/>
      <c r="PTN83" s="133"/>
      <c r="PTO83" s="133"/>
      <c r="PTP83" s="133"/>
      <c r="PTQ83" s="133"/>
      <c r="PTR83" s="133"/>
      <c r="PTS83" s="133"/>
      <c r="PTT83" s="133"/>
      <c r="PTU83" s="133"/>
      <c r="PTV83" s="133"/>
      <c r="PTW83" s="133"/>
      <c r="PTX83" s="133"/>
      <c r="PTY83" s="133"/>
      <c r="PTZ83" s="133"/>
      <c r="PUA83" s="133"/>
      <c r="PUB83" s="133"/>
      <c r="PUC83" s="133"/>
      <c r="PUD83" s="133"/>
      <c r="PUE83" s="133"/>
      <c r="PUF83" s="133"/>
      <c r="PUG83" s="133"/>
      <c r="PUH83" s="133"/>
      <c r="PUI83" s="133"/>
      <c r="PUJ83" s="133"/>
      <c r="PUK83" s="133"/>
      <c r="PUL83" s="133"/>
      <c r="PUM83" s="133"/>
      <c r="PUN83" s="133"/>
      <c r="PUO83" s="133"/>
      <c r="PUP83" s="133"/>
      <c r="PUQ83" s="133"/>
      <c r="PUR83" s="133"/>
      <c r="PUS83" s="133"/>
      <c r="PUT83" s="133"/>
      <c r="PUU83" s="133"/>
      <c r="PUV83" s="133"/>
      <c r="PUW83" s="133"/>
      <c r="PUX83" s="133"/>
      <c r="PUY83" s="133"/>
      <c r="PUZ83" s="133"/>
      <c r="PVA83" s="133"/>
      <c r="PVB83" s="133"/>
      <c r="PVC83" s="133"/>
      <c r="PVD83" s="133"/>
      <c r="PVE83" s="133"/>
      <c r="PVF83" s="133"/>
      <c r="PVG83" s="133"/>
      <c r="PVH83" s="133"/>
      <c r="PVI83" s="133"/>
      <c r="PVJ83" s="133"/>
      <c r="PVK83" s="133"/>
      <c r="PVL83" s="133"/>
      <c r="PVM83" s="133"/>
      <c r="PVN83" s="133"/>
      <c r="PVO83" s="133"/>
      <c r="PVP83" s="133"/>
      <c r="PVQ83" s="133"/>
      <c r="PVR83" s="133"/>
      <c r="PVS83" s="133"/>
      <c r="PVT83" s="133"/>
      <c r="PVU83" s="133"/>
      <c r="PVV83" s="133"/>
      <c r="PVW83" s="133"/>
      <c r="PVX83" s="133"/>
      <c r="PVY83" s="133"/>
      <c r="PVZ83" s="133"/>
      <c r="PWA83" s="133"/>
      <c r="PWB83" s="133"/>
      <c r="PWC83" s="133"/>
      <c r="PWD83" s="133"/>
      <c r="PWE83" s="133"/>
      <c r="PWF83" s="133"/>
      <c r="PWG83" s="133"/>
      <c r="PWH83" s="133"/>
      <c r="PWI83" s="133"/>
      <c r="PWJ83" s="133"/>
      <c r="PWK83" s="133"/>
      <c r="PWL83" s="133"/>
      <c r="PWM83" s="133"/>
      <c r="PWN83" s="133"/>
      <c r="PWO83" s="133"/>
      <c r="PWP83" s="133"/>
      <c r="PWQ83" s="133"/>
      <c r="PWR83" s="133"/>
      <c r="PWS83" s="133"/>
      <c r="PWT83" s="133"/>
      <c r="PWU83" s="133"/>
      <c r="PWV83" s="133"/>
      <c r="PWW83" s="133"/>
      <c r="PWX83" s="133"/>
      <c r="PWY83" s="133"/>
      <c r="PWZ83" s="133"/>
      <c r="PXA83" s="133"/>
      <c r="PXB83" s="133"/>
      <c r="PXC83" s="133"/>
      <c r="PXD83" s="133"/>
      <c r="PXE83" s="133"/>
      <c r="PXF83" s="133"/>
      <c r="PXG83" s="133"/>
      <c r="PXH83" s="133"/>
      <c r="PXI83" s="133"/>
      <c r="PXJ83" s="133"/>
      <c r="PXK83" s="133"/>
      <c r="PXL83" s="133"/>
      <c r="PXM83" s="133"/>
      <c r="PXN83" s="133"/>
      <c r="PXO83" s="133"/>
      <c r="PXP83" s="133"/>
      <c r="PXQ83" s="133"/>
      <c r="PXR83" s="133"/>
      <c r="PXS83" s="133"/>
      <c r="PXT83" s="133"/>
      <c r="PXU83" s="133"/>
      <c r="PXV83" s="133"/>
      <c r="PXW83" s="133"/>
      <c r="PXX83" s="133"/>
      <c r="PXY83" s="133"/>
      <c r="PXZ83" s="133"/>
      <c r="PYA83" s="133"/>
      <c r="PYB83" s="133"/>
      <c r="PYC83" s="133"/>
      <c r="PYD83" s="133"/>
      <c r="PYE83" s="133"/>
      <c r="PYF83" s="133"/>
      <c r="PYG83" s="133"/>
      <c r="PYH83" s="133"/>
      <c r="PYI83" s="133"/>
      <c r="PYJ83" s="133"/>
      <c r="PYK83" s="133"/>
      <c r="PYL83" s="133"/>
      <c r="PYM83" s="133"/>
      <c r="PYN83" s="133"/>
      <c r="PYO83" s="133"/>
      <c r="PYP83" s="133"/>
      <c r="PYQ83" s="133"/>
      <c r="PYR83" s="133"/>
      <c r="PYS83" s="133"/>
      <c r="PYT83" s="133"/>
      <c r="PYU83" s="133"/>
      <c r="PYV83" s="133"/>
      <c r="PYW83" s="133"/>
      <c r="PYX83" s="133"/>
      <c r="PYY83" s="133"/>
      <c r="PYZ83" s="133"/>
      <c r="PZA83" s="133"/>
      <c r="PZB83" s="133"/>
      <c r="PZC83" s="133"/>
      <c r="PZD83" s="133"/>
      <c r="PZE83" s="133"/>
      <c r="PZF83" s="133"/>
      <c r="PZG83" s="133"/>
      <c r="PZH83" s="133"/>
      <c r="PZI83" s="133"/>
      <c r="PZJ83" s="133"/>
      <c r="PZK83" s="133"/>
      <c r="PZL83" s="133"/>
      <c r="PZM83" s="133"/>
      <c r="PZN83" s="133"/>
      <c r="PZO83" s="133"/>
      <c r="PZP83" s="133"/>
      <c r="PZQ83" s="133"/>
      <c r="PZR83" s="133"/>
      <c r="PZS83" s="133"/>
      <c r="PZT83" s="133"/>
      <c r="PZU83" s="133"/>
      <c r="PZV83" s="133"/>
      <c r="PZW83" s="133"/>
      <c r="PZX83" s="133"/>
      <c r="PZY83" s="133"/>
      <c r="PZZ83" s="133"/>
      <c r="QAA83" s="133"/>
      <c r="QAB83" s="133"/>
      <c r="QAC83" s="133"/>
      <c r="QAD83" s="133"/>
      <c r="QAE83" s="133"/>
      <c r="QAF83" s="133"/>
      <c r="QAG83" s="133"/>
      <c r="QAH83" s="133"/>
      <c r="QAI83" s="133"/>
      <c r="QAJ83" s="133"/>
      <c r="QAK83" s="133"/>
      <c r="QAL83" s="133"/>
      <c r="QAM83" s="133"/>
      <c r="QAN83" s="133"/>
      <c r="QAO83" s="133"/>
      <c r="QAP83" s="133"/>
      <c r="QAQ83" s="133"/>
      <c r="QAR83" s="133"/>
      <c r="QAS83" s="133"/>
      <c r="QAT83" s="133"/>
      <c r="QAU83" s="133"/>
      <c r="QAV83" s="133"/>
      <c r="QAW83" s="133"/>
      <c r="QAX83" s="133"/>
      <c r="QAY83" s="133"/>
      <c r="QAZ83" s="133"/>
      <c r="QBA83" s="133"/>
      <c r="QBB83" s="133"/>
      <c r="QBC83" s="133"/>
      <c r="QBD83" s="133"/>
      <c r="QBE83" s="133"/>
      <c r="QBF83" s="133"/>
      <c r="QBG83" s="133"/>
      <c r="QBH83" s="133"/>
      <c r="QBI83" s="133"/>
      <c r="QBJ83" s="133"/>
      <c r="QBK83" s="133"/>
      <c r="QBL83" s="133"/>
      <c r="QBM83" s="133"/>
      <c r="QBN83" s="133"/>
      <c r="QBO83" s="133"/>
      <c r="QBP83" s="133"/>
      <c r="QBQ83" s="133"/>
      <c r="QBR83" s="133"/>
      <c r="QBS83" s="133"/>
      <c r="QBT83" s="133"/>
      <c r="QBU83" s="133"/>
      <c r="QBV83" s="133"/>
      <c r="QBW83" s="133"/>
      <c r="QBX83" s="133"/>
      <c r="QBY83" s="133"/>
      <c r="QBZ83" s="133"/>
      <c r="QCA83" s="133"/>
      <c r="QCB83" s="133"/>
      <c r="QCC83" s="133"/>
      <c r="QCD83" s="133"/>
      <c r="QCE83" s="133"/>
      <c r="QCF83" s="133"/>
      <c r="QCG83" s="133"/>
      <c r="QCH83" s="133"/>
      <c r="QCI83" s="133"/>
      <c r="QCJ83" s="133"/>
      <c r="QCK83" s="133"/>
      <c r="QCL83" s="133"/>
      <c r="QCM83" s="133"/>
      <c r="QCN83" s="133"/>
      <c r="QCO83" s="133"/>
      <c r="QCP83" s="133"/>
      <c r="QCQ83" s="133"/>
      <c r="QCR83" s="133"/>
      <c r="QCS83" s="133"/>
      <c r="QCT83" s="133"/>
      <c r="QCU83" s="133"/>
      <c r="QCV83" s="133"/>
      <c r="QCW83" s="133"/>
      <c r="QCX83" s="133"/>
      <c r="QCY83" s="133"/>
      <c r="QCZ83" s="133"/>
      <c r="QDA83" s="133"/>
      <c r="QDB83" s="133"/>
      <c r="QDC83" s="133"/>
      <c r="QDD83" s="133"/>
      <c r="QDE83" s="133"/>
      <c r="QDF83" s="133"/>
      <c r="QDG83" s="133"/>
      <c r="QDH83" s="133"/>
      <c r="QDI83" s="133"/>
      <c r="QDJ83" s="133"/>
      <c r="QDK83" s="133"/>
      <c r="QDL83" s="133"/>
      <c r="QDM83" s="133"/>
      <c r="QDN83" s="133"/>
      <c r="QDO83" s="133"/>
      <c r="QDP83" s="133"/>
      <c r="QDQ83" s="133"/>
      <c r="QDR83" s="133"/>
      <c r="QDS83" s="133"/>
      <c r="QDT83" s="133"/>
      <c r="QDU83" s="133"/>
      <c r="QDV83" s="133"/>
      <c r="QDW83" s="133"/>
      <c r="QDX83" s="133"/>
      <c r="QDY83" s="133"/>
      <c r="QDZ83" s="133"/>
      <c r="QEA83" s="133"/>
      <c r="QEB83" s="133"/>
      <c r="QEC83" s="133"/>
      <c r="QED83" s="133"/>
      <c r="QEE83" s="133"/>
      <c r="QEF83" s="133"/>
      <c r="QEG83" s="133"/>
      <c r="QEH83" s="133"/>
      <c r="QEI83" s="133"/>
      <c r="QEJ83" s="133"/>
      <c r="QEK83" s="133"/>
      <c r="QEL83" s="133"/>
      <c r="QEM83" s="133"/>
      <c r="QEN83" s="133"/>
      <c r="QEO83" s="133"/>
      <c r="QEP83" s="133"/>
      <c r="QEQ83" s="133"/>
      <c r="QER83" s="133"/>
      <c r="QES83" s="133"/>
      <c r="QET83" s="133"/>
      <c r="QEU83" s="133"/>
      <c r="QEV83" s="133"/>
      <c r="QEW83" s="133"/>
      <c r="QEX83" s="133"/>
      <c r="QEY83" s="133"/>
      <c r="QEZ83" s="133"/>
      <c r="QFA83" s="133"/>
      <c r="QFB83" s="133"/>
      <c r="QFC83" s="133"/>
      <c r="QFD83" s="133"/>
      <c r="QFE83" s="133"/>
      <c r="QFF83" s="133"/>
      <c r="QFG83" s="133"/>
      <c r="QFH83" s="133"/>
      <c r="QFI83" s="133"/>
      <c r="QFJ83" s="133"/>
      <c r="QFK83" s="133"/>
      <c r="QFL83" s="133"/>
      <c r="QFM83" s="133"/>
      <c r="QFN83" s="133"/>
      <c r="QFO83" s="133"/>
      <c r="QFP83" s="133"/>
      <c r="QFQ83" s="133"/>
      <c r="QFR83" s="133"/>
      <c r="QFS83" s="133"/>
      <c r="QFT83" s="133"/>
      <c r="QFU83" s="133"/>
      <c r="QFV83" s="133"/>
      <c r="QFW83" s="133"/>
      <c r="QFX83" s="133"/>
      <c r="QFY83" s="133"/>
      <c r="QFZ83" s="133"/>
      <c r="QGA83" s="133"/>
      <c r="QGB83" s="133"/>
      <c r="QGC83" s="133"/>
      <c r="QGD83" s="133"/>
      <c r="QGE83" s="133"/>
      <c r="QGF83" s="133"/>
      <c r="QGG83" s="133"/>
      <c r="QGH83" s="133"/>
      <c r="QGI83" s="133"/>
      <c r="QGJ83" s="133"/>
      <c r="QGK83" s="133"/>
      <c r="QGL83" s="133"/>
      <c r="QGM83" s="133"/>
      <c r="QGN83" s="133"/>
      <c r="QGO83" s="133"/>
      <c r="QGP83" s="133"/>
      <c r="QGQ83" s="133"/>
      <c r="QGR83" s="133"/>
      <c r="QGS83" s="133"/>
      <c r="QGT83" s="133"/>
      <c r="QGU83" s="133"/>
      <c r="QGV83" s="133"/>
      <c r="QGW83" s="133"/>
      <c r="QGX83" s="133"/>
      <c r="QGY83" s="133"/>
      <c r="QGZ83" s="133"/>
      <c r="QHA83" s="133"/>
      <c r="QHB83" s="133"/>
      <c r="QHC83" s="133"/>
      <c r="QHD83" s="133"/>
      <c r="QHE83" s="133"/>
      <c r="QHF83" s="133"/>
      <c r="QHG83" s="133"/>
      <c r="QHH83" s="133"/>
      <c r="QHI83" s="133"/>
      <c r="QHJ83" s="133"/>
      <c r="QHK83" s="133"/>
      <c r="QHL83" s="133"/>
      <c r="QHM83" s="133"/>
      <c r="QHN83" s="133"/>
      <c r="QHO83" s="133"/>
      <c r="QHP83" s="133"/>
      <c r="QHQ83" s="133"/>
      <c r="QHR83" s="133"/>
      <c r="QHS83" s="133"/>
      <c r="QHT83" s="133"/>
      <c r="QHU83" s="133"/>
      <c r="QHV83" s="133"/>
      <c r="QHW83" s="133"/>
      <c r="QHX83" s="133"/>
      <c r="QHY83" s="133"/>
      <c r="QHZ83" s="133"/>
      <c r="QIA83" s="133"/>
      <c r="QIB83" s="133"/>
      <c r="QIC83" s="133"/>
      <c r="QID83" s="133"/>
      <c r="QIE83" s="133"/>
      <c r="QIF83" s="133"/>
      <c r="QIG83" s="133"/>
      <c r="QIH83" s="133"/>
      <c r="QII83" s="133"/>
      <c r="QIJ83" s="133"/>
      <c r="QIK83" s="133"/>
      <c r="QIL83" s="133"/>
      <c r="QIM83" s="133"/>
      <c r="QIN83" s="133"/>
      <c r="QIO83" s="133"/>
      <c r="QIP83" s="133"/>
      <c r="QIQ83" s="133"/>
      <c r="QIR83" s="133"/>
      <c r="QIS83" s="133"/>
      <c r="QIT83" s="133"/>
      <c r="QIU83" s="133"/>
      <c r="QIV83" s="133"/>
      <c r="QIW83" s="133"/>
      <c r="QIX83" s="133"/>
      <c r="QIY83" s="133"/>
      <c r="QIZ83" s="133"/>
      <c r="QJA83" s="133"/>
      <c r="QJB83" s="133"/>
      <c r="QJC83" s="133"/>
      <c r="QJD83" s="133"/>
      <c r="QJE83" s="133"/>
      <c r="QJF83" s="133"/>
      <c r="QJG83" s="133"/>
      <c r="QJH83" s="133"/>
      <c r="QJI83" s="133"/>
      <c r="QJJ83" s="133"/>
      <c r="QJK83" s="133"/>
      <c r="QJL83" s="133"/>
      <c r="QJM83" s="133"/>
      <c r="QJN83" s="133"/>
      <c r="QJO83" s="133"/>
      <c r="QJP83" s="133"/>
      <c r="QJQ83" s="133"/>
      <c r="QJR83" s="133"/>
      <c r="QJS83" s="133"/>
      <c r="QJT83" s="133"/>
      <c r="QJU83" s="133"/>
      <c r="QJV83" s="133"/>
      <c r="QJW83" s="133"/>
      <c r="QJX83" s="133"/>
      <c r="QJY83" s="133"/>
      <c r="QJZ83" s="133"/>
      <c r="QKA83" s="133"/>
      <c r="QKB83" s="133"/>
      <c r="QKC83" s="133"/>
      <c r="QKD83" s="133"/>
      <c r="QKE83" s="133"/>
      <c r="QKF83" s="133"/>
      <c r="QKG83" s="133"/>
      <c r="QKH83" s="133"/>
      <c r="QKI83" s="133"/>
      <c r="QKJ83" s="133"/>
      <c r="QKK83" s="133"/>
      <c r="QKL83" s="133"/>
      <c r="QKM83" s="133"/>
      <c r="QKN83" s="133"/>
      <c r="QKO83" s="133"/>
      <c r="QKP83" s="133"/>
      <c r="QKQ83" s="133"/>
      <c r="QKR83" s="133"/>
      <c r="QKS83" s="133"/>
      <c r="QKT83" s="133"/>
      <c r="QKU83" s="133"/>
      <c r="QKV83" s="133"/>
      <c r="QKW83" s="133"/>
      <c r="QKX83" s="133"/>
      <c r="QKY83" s="133"/>
      <c r="QKZ83" s="133"/>
      <c r="QLA83" s="133"/>
      <c r="QLB83" s="133"/>
      <c r="QLC83" s="133"/>
      <c r="QLD83" s="133"/>
      <c r="QLE83" s="133"/>
      <c r="QLF83" s="133"/>
      <c r="QLG83" s="133"/>
      <c r="QLH83" s="133"/>
      <c r="QLI83" s="133"/>
      <c r="QLJ83" s="133"/>
      <c r="QLK83" s="133"/>
      <c r="QLL83" s="133"/>
      <c r="QLM83" s="133"/>
      <c r="QLN83" s="133"/>
      <c r="QLO83" s="133"/>
      <c r="QLP83" s="133"/>
      <c r="QLQ83" s="133"/>
      <c r="QLR83" s="133"/>
      <c r="QLS83" s="133"/>
      <c r="QLT83" s="133"/>
      <c r="QLU83" s="133"/>
      <c r="QLV83" s="133"/>
      <c r="QLW83" s="133"/>
      <c r="QLX83" s="133"/>
      <c r="QLY83" s="133"/>
      <c r="QLZ83" s="133"/>
      <c r="QMA83" s="133"/>
      <c r="QMB83" s="133"/>
      <c r="QMC83" s="133"/>
      <c r="QMD83" s="133"/>
      <c r="QME83" s="133"/>
      <c r="QMF83" s="133"/>
      <c r="QMG83" s="133"/>
      <c r="QMH83" s="133"/>
      <c r="QMI83" s="133"/>
      <c r="QMJ83" s="133"/>
      <c r="QMK83" s="133"/>
      <c r="QML83" s="133"/>
      <c r="QMM83" s="133"/>
      <c r="QMN83" s="133"/>
      <c r="QMO83" s="133"/>
      <c r="QMP83" s="133"/>
      <c r="QMQ83" s="133"/>
      <c r="QMR83" s="133"/>
      <c r="QMS83" s="133"/>
      <c r="QMT83" s="133"/>
      <c r="QMU83" s="133"/>
      <c r="QMV83" s="133"/>
      <c r="QMW83" s="133"/>
      <c r="QMX83" s="133"/>
      <c r="QMY83" s="133"/>
      <c r="QMZ83" s="133"/>
      <c r="QNA83" s="133"/>
      <c r="QNB83" s="133"/>
      <c r="QNC83" s="133"/>
      <c r="QND83" s="133"/>
      <c r="QNE83" s="133"/>
      <c r="QNF83" s="133"/>
      <c r="QNG83" s="133"/>
      <c r="QNH83" s="133"/>
      <c r="QNI83" s="133"/>
      <c r="QNJ83" s="133"/>
      <c r="QNK83" s="133"/>
      <c r="QNL83" s="133"/>
      <c r="QNM83" s="133"/>
      <c r="QNN83" s="133"/>
      <c r="QNO83" s="133"/>
      <c r="QNP83" s="133"/>
      <c r="QNQ83" s="133"/>
      <c r="QNR83" s="133"/>
      <c r="QNS83" s="133"/>
      <c r="QNT83" s="133"/>
      <c r="QNU83" s="133"/>
      <c r="QNV83" s="133"/>
      <c r="QNW83" s="133"/>
      <c r="QNX83" s="133"/>
      <c r="QNY83" s="133"/>
      <c r="QNZ83" s="133"/>
      <c r="QOA83" s="133"/>
      <c r="QOB83" s="133"/>
      <c r="QOC83" s="133"/>
      <c r="QOD83" s="133"/>
      <c r="QOE83" s="133"/>
      <c r="QOF83" s="133"/>
      <c r="QOG83" s="133"/>
      <c r="QOH83" s="133"/>
      <c r="QOI83" s="133"/>
      <c r="QOJ83" s="133"/>
      <c r="QOK83" s="133"/>
      <c r="QOL83" s="133"/>
      <c r="QOM83" s="133"/>
      <c r="QON83" s="133"/>
      <c r="QOO83" s="133"/>
      <c r="QOP83" s="133"/>
      <c r="QOQ83" s="133"/>
      <c r="QOR83" s="133"/>
      <c r="QOS83" s="133"/>
      <c r="QOT83" s="133"/>
      <c r="QOU83" s="133"/>
      <c r="QOV83" s="133"/>
      <c r="QOW83" s="133"/>
      <c r="QOX83" s="133"/>
      <c r="QOY83" s="133"/>
      <c r="QOZ83" s="133"/>
      <c r="QPA83" s="133"/>
      <c r="QPB83" s="133"/>
      <c r="QPC83" s="133"/>
      <c r="QPD83" s="133"/>
      <c r="QPE83" s="133"/>
      <c r="QPF83" s="133"/>
      <c r="QPG83" s="133"/>
      <c r="QPH83" s="133"/>
      <c r="QPI83" s="133"/>
      <c r="QPJ83" s="133"/>
      <c r="QPK83" s="133"/>
      <c r="QPL83" s="133"/>
      <c r="QPM83" s="133"/>
      <c r="QPN83" s="133"/>
      <c r="QPO83" s="133"/>
      <c r="QPP83" s="133"/>
      <c r="QPQ83" s="133"/>
      <c r="QPR83" s="133"/>
      <c r="QPS83" s="133"/>
      <c r="QPT83" s="133"/>
      <c r="QPU83" s="133"/>
      <c r="QPV83" s="133"/>
      <c r="QPW83" s="133"/>
      <c r="QPX83" s="133"/>
      <c r="QPY83" s="133"/>
      <c r="QPZ83" s="133"/>
      <c r="QQA83" s="133"/>
      <c r="QQB83" s="133"/>
      <c r="QQC83" s="133"/>
      <c r="QQD83" s="133"/>
      <c r="QQE83" s="133"/>
      <c r="QQF83" s="133"/>
      <c r="QQG83" s="133"/>
      <c r="QQH83" s="133"/>
      <c r="QQI83" s="133"/>
      <c r="QQJ83" s="133"/>
      <c r="QQK83" s="133"/>
      <c r="QQL83" s="133"/>
      <c r="QQM83" s="133"/>
      <c r="QQN83" s="133"/>
      <c r="QQO83" s="133"/>
      <c r="QQP83" s="133"/>
      <c r="QQQ83" s="133"/>
      <c r="QQR83" s="133"/>
      <c r="QQS83" s="133"/>
      <c r="QQT83" s="133"/>
      <c r="QQU83" s="133"/>
      <c r="QQV83" s="133"/>
      <c r="QQW83" s="133"/>
      <c r="QQX83" s="133"/>
      <c r="QQY83" s="133"/>
      <c r="QQZ83" s="133"/>
      <c r="QRA83" s="133"/>
      <c r="QRB83" s="133"/>
      <c r="QRC83" s="133"/>
      <c r="QRD83" s="133"/>
      <c r="QRE83" s="133"/>
      <c r="QRF83" s="133"/>
      <c r="QRG83" s="133"/>
      <c r="QRH83" s="133"/>
      <c r="QRI83" s="133"/>
      <c r="QRJ83" s="133"/>
      <c r="QRK83" s="133"/>
      <c r="QRL83" s="133"/>
      <c r="QRM83" s="133"/>
      <c r="QRN83" s="133"/>
      <c r="QRO83" s="133"/>
      <c r="QRP83" s="133"/>
      <c r="QRQ83" s="133"/>
      <c r="QRR83" s="133"/>
      <c r="QRS83" s="133"/>
      <c r="QRT83" s="133"/>
      <c r="QRU83" s="133"/>
      <c r="QRV83" s="133"/>
      <c r="QRW83" s="133"/>
      <c r="QRX83" s="133"/>
      <c r="QRY83" s="133"/>
      <c r="QRZ83" s="133"/>
      <c r="QSA83" s="133"/>
      <c r="QSB83" s="133"/>
      <c r="QSC83" s="133"/>
      <c r="QSD83" s="133"/>
      <c r="QSE83" s="133"/>
      <c r="QSF83" s="133"/>
      <c r="QSG83" s="133"/>
      <c r="QSH83" s="133"/>
      <c r="QSI83" s="133"/>
      <c r="QSJ83" s="133"/>
      <c r="QSK83" s="133"/>
      <c r="QSL83" s="133"/>
      <c r="QSM83" s="133"/>
      <c r="QSN83" s="133"/>
      <c r="QSO83" s="133"/>
      <c r="QSP83" s="133"/>
      <c r="QSQ83" s="133"/>
      <c r="QSR83" s="133"/>
      <c r="QSS83" s="133"/>
      <c r="QST83" s="133"/>
      <c r="QSU83" s="133"/>
      <c r="QSV83" s="133"/>
      <c r="QSW83" s="133"/>
      <c r="QSX83" s="133"/>
      <c r="QSY83" s="133"/>
      <c r="QSZ83" s="133"/>
      <c r="QTA83" s="133"/>
      <c r="QTB83" s="133"/>
      <c r="QTC83" s="133"/>
      <c r="QTD83" s="133"/>
      <c r="QTE83" s="133"/>
      <c r="QTF83" s="133"/>
      <c r="QTG83" s="133"/>
      <c r="QTH83" s="133"/>
      <c r="QTI83" s="133"/>
      <c r="QTJ83" s="133"/>
      <c r="QTK83" s="133"/>
      <c r="QTL83" s="133"/>
      <c r="QTM83" s="133"/>
      <c r="QTN83" s="133"/>
      <c r="QTO83" s="133"/>
      <c r="QTP83" s="133"/>
      <c r="QTQ83" s="133"/>
      <c r="QTR83" s="133"/>
      <c r="QTS83" s="133"/>
      <c r="QTT83" s="133"/>
      <c r="QTU83" s="133"/>
      <c r="QTV83" s="133"/>
      <c r="QTW83" s="133"/>
      <c r="QTX83" s="133"/>
      <c r="QTY83" s="133"/>
      <c r="QTZ83" s="133"/>
      <c r="QUA83" s="133"/>
      <c r="QUB83" s="133"/>
      <c r="QUC83" s="133"/>
      <c r="QUD83" s="133"/>
      <c r="QUE83" s="133"/>
      <c r="QUF83" s="133"/>
      <c r="QUG83" s="133"/>
      <c r="QUH83" s="133"/>
      <c r="QUI83" s="133"/>
      <c r="QUJ83" s="133"/>
      <c r="QUK83" s="133"/>
      <c r="QUL83" s="133"/>
      <c r="QUM83" s="133"/>
      <c r="QUN83" s="133"/>
      <c r="QUO83" s="133"/>
      <c r="QUP83" s="133"/>
      <c r="QUQ83" s="133"/>
      <c r="QUR83" s="133"/>
      <c r="QUS83" s="133"/>
      <c r="QUT83" s="133"/>
      <c r="QUU83" s="133"/>
      <c r="QUV83" s="133"/>
      <c r="QUW83" s="133"/>
      <c r="QUX83" s="133"/>
      <c r="QUY83" s="133"/>
      <c r="QUZ83" s="133"/>
      <c r="QVA83" s="133"/>
      <c r="QVB83" s="133"/>
      <c r="QVC83" s="133"/>
      <c r="QVD83" s="133"/>
      <c r="QVE83" s="133"/>
      <c r="QVF83" s="133"/>
      <c r="QVG83" s="133"/>
      <c r="QVH83" s="133"/>
      <c r="QVI83" s="133"/>
      <c r="QVJ83" s="133"/>
      <c r="QVK83" s="133"/>
      <c r="QVL83" s="133"/>
      <c r="QVM83" s="133"/>
      <c r="QVN83" s="133"/>
      <c r="QVO83" s="133"/>
      <c r="QVP83" s="133"/>
      <c r="QVQ83" s="133"/>
      <c r="QVR83" s="133"/>
      <c r="QVS83" s="133"/>
      <c r="QVT83" s="133"/>
      <c r="QVU83" s="133"/>
      <c r="QVV83" s="133"/>
      <c r="QVW83" s="133"/>
      <c r="QVX83" s="133"/>
      <c r="QVY83" s="133"/>
      <c r="QVZ83" s="133"/>
      <c r="QWA83" s="133"/>
      <c r="QWB83" s="133"/>
      <c r="QWC83" s="133"/>
      <c r="QWD83" s="133"/>
      <c r="QWE83" s="133"/>
      <c r="QWF83" s="133"/>
      <c r="QWG83" s="133"/>
      <c r="QWH83" s="133"/>
      <c r="QWI83" s="133"/>
      <c r="QWJ83" s="133"/>
      <c r="QWK83" s="133"/>
      <c r="QWL83" s="133"/>
      <c r="QWM83" s="133"/>
      <c r="QWN83" s="133"/>
      <c r="QWO83" s="133"/>
      <c r="QWP83" s="133"/>
      <c r="QWQ83" s="133"/>
      <c r="QWR83" s="133"/>
      <c r="QWS83" s="133"/>
      <c r="QWT83" s="133"/>
      <c r="QWU83" s="133"/>
      <c r="QWV83" s="133"/>
      <c r="QWW83" s="133"/>
      <c r="QWX83" s="133"/>
      <c r="QWY83" s="133"/>
      <c r="QWZ83" s="133"/>
      <c r="QXA83" s="133"/>
      <c r="QXB83" s="133"/>
      <c r="QXC83" s="133"/>
      <c r="QXD83" s="133"/>
      <c r="QXE83" s="133"/>
      <c r="QXF83" s="133"/>
      <c r="QXG83" s="133"/>
      <c r="QXH83" s="133"/>
      <c r="QXI83" s="133"/>
      <c r="QXJ83" s="133"/>
      <c r="QXK83" s="133"/>
      <c r="QXL83" s="133"/>
      <c r="QXM83" s="133"/>
      <c r="QXN83" s="133"/>
      <c r="QXO83" s="133"/>
      <c r="QXP83" s="133"/>
      <c r="QXQ83" s="133"/>
      <c r="QXR83" s="133"/>
      <c r="QXS83" s="133"/>
      <c r="QXT83" s="133"/>
      <c r="QXU83" s="133"/>
      <c r="QXV83" s="133"/>
      <c r="QXW83" s="133"/>
      <c r="QXX83" s="133"/>
      <c r="QXY83" s="133"/>
      <c r="QXZ83" s="133"/>
      <c r="QYA83" s="133"/>
      <c r="QYB83" s="133"/>
      <c r="QYC83" s="133"/>
      <c r="QYD83" s="133"/>
      <c r="QYE83" s="133"/>
      <c r="QYF83" s="133"/>
      <c r="QYG83" s="133"/>
      <c r="QYH83" s="133"/>
      <c r="QYI83" s="133"/>
      <c r="QYJ83" s="133"/>
      <c r="QYK83" s="133"/>
      <c r="QYL83" s="133"/>
      <c r="QYM83" s="133"/>
      <c r="QYN83" s="133"/>
      <c r="QYO83" s="133"/>
      <c r="QYP83" s="133"/>
      <c r="QYQ83" s="133"/>
      <c r="QYR83" s="133"/>
      <c r="QYS83" s="133"/>
      <c r="QYT83" s="133"/>
      <c r="QYU83" s="133"/>
      <c r="QYV83" s="133"/>
      <c r="QYW83" s="133"/>
      <c r="QYX83" s="133"/>
      <c r="QYY83" s="133"/>
      <c r="QYZ83" s="133"/>
      <c r="QZA83" s="133"/>
      <c r="QZB83" s="133"/>
      <c r="QZC83" s="133"/>
      <c r="QZD83" s="133"/>
      <c r="QZE83" s="133"/>
      <c r="QZF83" s="133"/>
      <c r="QZG83" s="133"/>
      <c r="QZH83" s="133"/>
      <c r="QZI83" s="133"/>
      <c r="QZJ83" s="133"/>
      <c r="QZK83" s="133"/>
      <c r="QZL83" s="133"/>
      <c r="QZM83" s="133"/>
      <c r="QZN83" s="133"/>
      <c r="QZO83" s="133"/>
      <c r="QZP83" s="133"/>
      <c r="QZQ83" s="133"/>
      <c r="QZR83" s="133"/>
      <c r="QZS83" s="133"/>
      <c r="QZT83" s="133"/>
      <c r="QZU83" s="133"/>
      <c r="QZV83" s="133"/>
      <c r="QZW83" s="133"/>
      <c r="QZX83" s="133"/>
      <c r="QZY83" s="133"/>
      <c r="QZZ83" s="133"/>
      <c r="RAA83" s="133"/>
      <c r="RAB83" s="133"/>
      <c r="RAC83" s="133"/>
      <c r="RAD83" s="133"/>
      <c r="RAE83" s="133"/>
      <c r="RAF83" s="133"/>
      <c r="RAG83" s="133"/>
      <c r="RAH83" s="133"/>
      <c r="RAI83" s="133"/>
      <c r="RAJ83" s="133"/>
      <c r="RAK83" s="133"/>
      <c r="RAL83" s="133"/>
      <c r="RAM83" s="133"/>
      <c r="RAN83" s="133"/>
      <c r="RAO83" s="133"/>
      <c r="RAP83" s="133"/>
      <c r="RAQ83" s="133"/>
      <c r="RAR83" s="133"/>
      <c r="RAS83" s="133"/>
      <c r="RAT83" s="133"/>
      <c r="RAU83" s="133"/>
      <c r="RAV83" s="133"/>
      <c r="RAW83" s="133"/>
      <c r="RAX83" s="133"/>
      <c r="RAY83" s="133"/>
      <c r="RAZ83" s="133"/>
      <c r="RBA83" s="133"/>
      <c r="RBB83" s="133"/>
      <c r="RBC83" s="133"/>
      <c r="RBD83" s="133"/>
      <c r="RBE83" s="133"/>
      <c r="RBF83" s="133"/>
      <c r="RBG83" s="133"/>
      <c r="RBH83" s="133"/>
      <c r="RBI83" s="133"/>
      <c r="RBJ83" s="133"/>
      <c r="RBK83" s="133"/>
      <c r="RBL83" s="133"/>
      <c r="RBM83" s="133"/>
      <c r="RBN83" s="133"/>
      <c r="RBO83" s="133"/>
      <c r="RBP83" s="133"/>
      <c r="RBQ83" s="133"/>
      <c r="RBR83" s="133"/>
      <c r="RBS83" s="133"/>
      <c r="RBT83" s="133"/>
      <c r="RBU83" s="133"/>
      <c r="RBV83" s="133"/>
      <c r="RBW83" s="133"/>
      <c r="RBX83" s="133"/>
      <c r="RBY83" s="133"/>
      <c r="RBZ83" s="133"/>
      <c r="RCA83" s="133"/>
      <c r="RCB83" s="133"/>
      <c r="RCC83" s="133"/>
      <c r="RCD83" s="133"/>
      <c r="RCE83" s="133"/>
      <c r="RCF83" s="133"/>
      <c r="RCG83" s="133"/>
      <c r="RCH83" s="133"/>
      <c r="RCI83" s="133"/>
      <c r="RCJ83" s="133"/>
      <c r="RCK83" s="133"/>
      <c r="RCL83" s="133"/>
      <c r="RCM83" s="133"/>
      <c r="RCN83" s="133"/>
      <c r="RCO83" s="133"/>
      <c r="RCP83" s="133"/>
      <c r="RCQ83" s="133"/>
      <c r="RCR83" s="133"/>
      <c r="RCS83" s="133"/>
      <c r="RCT83" s="133"/>
      <c r="RCU83" s="133"/>
      <c r="RCV83" s="133"/>
      <c r="RCW83" s="133"/>
      <c r="RCX83" s="133"/>
      <c r="RCY83" s="133"/>
      <c r="RCZ83" s="133"/>
      <c r="RDA83" s="133"/>
      <c r="RDB83" s="133"/>
      <c r="RDC83" s="133"/>
      <c r="RDD83" s="133"/>
      <c r="RDE83" s="133"/>
      <c r="RDF83" s="133"/>
      <c r="RDG83" s="133"/>
      <c r="RDH83" s="133"/>
      <c r="RDI83" s="133"/>
      <c r="RDJ83" s="133"/>
      <c r="RDK83" s="133"/>
      <c r="RDL83" s="133"/>
      <c r="RDM83" s="133"/>
      <c r="RDN83" s="133"/>
      <c r="RDO83" s="133"/>
      <c r="RDP83" s="133"/>
      <c r="RDQ83" s="133"/>
      <c r="RDR83" s="133"/>
      <c r="RDS83" s="133"/>
      <c r="RDT83" s="133"/>
      <c r="RDU83" s="133"/>
      <c r="RDV83" s="133"/>
      <c r="RDW83" s="133"/>
      <c r="RDX83" s="133"/>
      <c r="RDY83" s="133"/>
      <c r="RDZ83" s="133"/>
      <c r="REA83" s="133"/>
      <c r="REB83" s="133"/>
      <c r="REC83" s="133"/>
      <c r="RED83" s="133"/>
      <c r="REE83" s="133"/>
      <c r="REF83" s="133"/>
      <c r="REG83" s="133"/>
      <c r="REH83" s="133"/>
      <c r="REI83" s="133"/>
      <c r="REJ83" s="133"/>
      <c r="REK83" s="133"/>
      <c r="REL83" s="133"/>
      <c r="REM83" s="133"/>
      <c r="REN83" s="133"/>
      <c r="REO83" s="133"/>
      <c r="REP83" s="133"/>
      <c r="REQ83" s="133"/>
      <c r="RER83" s="133"/>
      <c r="RES83" s="133"/>
      <c r="RET83" s="133"/>
      <c r="REU83" s="133"/>
      <c r="REV83" s="133"/>
      <c r="REW83" s="133"/>
      <c r="REX83" s="133"/>
      <c r="REY83" s="133"/>
      <c r="REZ83" s="133"/>
      <c r="RFA83" s="133"/>
      <c r="RFB83" s="133"/>
      <c r="RFC83" s="133"/>
      <c r="RFD83" s="133"/>
      <c r="RFE83" s="133"/>
      <c r="RFF83" s="133"/>
      <c r="RFG83" s="133"/>
      <c r="RFH83" s="133"/>
      <c r="RFI83" s="133"/>
      <c r="RFJ83" s="133"/>
      <c r="RFK83" s="133"/>
      <c r="RFL83" s="133"/>
      <c r="RFM83" s="133"/>
      <c r="RFN83" s="133"/>
      <c r="RFO83" s="133"/>
      <c r="RFP83" s="133"/>
      <c r="RFQ83" s="133"/>
      <c r="RFR83" s="133"/>
      <c r="RFS83" s="133"/>
      <c r="RFT83" s="133"/>
      <c r="RFU83" s="133"/>
      <c r="RFV83" s="133"/>
      <c r="RFW83" s="133"/>
      <c r="RFX83" s="133"/>
      <c r="RFY83" s="133"/>
      <c r="RFZ83" s="133"/>
      <c r="RGA83" s="133"/>
      <c r="RGB83" s="133"/>
      <c r="RGC83" s="133"/>
      <c r="RGD83" s="133"/>
      <c r="RGE83" s="133"/>
      <c r="RGF83" s="133"/>
      <c r="RGG83" s="133"/>
      <c r="RGH83" s="133"/>
      <c r="RGI83" s="133"/>
      <c r="RGJ83" s="133"/>
      <c r="RGK83" s="133"/>
      <c r="RGL83" s="133"/>
      <c r="RGM83" s="133"/>
      <c r="RGN83" s="133"/>
      <c r="RGO83" s="133"/>
      <c r="RGP83" s="133"/>
      <c r="RGQ83" s="133"/>
      <c r="RGR83" s="133"/>
      <c r="RGS83" s="133"/>
      <c r="RGT83" s="133"/>
      <c r="RGU83" s="133"/>
      <c r="RGV83" s="133"/>
      <c r="RGW83" s="133"/>
      <c r="RGX83" s="133"/>
      <c r="RGY83" s="133"/>
      <c r="RGZ83" s="133"/>
      <c r="RHA83" s="133"/>
      <c r="RHB83" s="133"/>
      <c r="RHC83" s="133"/>
      <c r="RHD83" s="133"/>
      <c r="RHE83" s="133"/>
      <c r="RHF83" s="133"/>
      <c r="RHG83" s="133"/>
      <c r="RHH83" s="133"/>
      <c r="RHI83" s="133"/>
      <c r="RHJ83" s="133"/>
      <c r="RHK83" s="133"/>
      <c r="RHL83" s="133"/>
      <c r="RHM83" s="133"/>
      <c r="RHN83" s="133"/>
      <c r="RHO83" s="133"/>
      <c r="RHP83" s="133"/>
      <c r="RHQ83" s="133"/>
      <c r="RHR83" s="133"/>
      <c r="RHS83" s="133"/>
      <c r="RHT83" s="133"/>
      <c r="RHU83" s="133"/>
      <c r="RHV83" s="133"/>
      <c r="RHW83" s="133"/>
      <c r="RHX83" s="133"/>
      <c r="RHY83" s="133"/>
      <c r="RHZ83" s="133"/>
      <c r="RIA83" s="133"/>
      <c r="RIB83" s="133"/>
      <c r="RIC83" s="133"/>
      <c r="RID83" s="133"/>
      <c r="RIE83" s="133"/>
      <c r="RIF83" s="133"/>
      <c r="RIG83" s="133"/>
      <c r="RIH83" s="133"/>
      <c r="RII83" s="133"/>
      <c r="RIJ83" s="133"/>
      <c r="RIK83" s="133"/>
      <c r="RIL83" s="133"/>
      <c r="RIM83" s="133"/>
      <c r="RIN83" s="133"/>
      <c r="RIO83" s="133"/>
      <c r="RIP83" s="133"/>
      <c r="RIQ83" s="133"/>
      <c r="RIR83" s="133"/>
      <c r="RIS83" s="133"/>
      <c r="RIT83" s="133"/>
      <c r="RIU83" s="133"/>
      <c r="RIV83" s="133"/>
      <c r="RIW83" s="133"/>
      <c r="RIX83" s="133"/>
      <c r="RIY83" s="133"/>
      <c r="RIZ83" s="133"/>
      <c r="RJA83" s="133"/>
      <c r="RJB83" s="133"/>
      <c r="RJC83" s="133"/>
      <c r="RJD83" s="133"/>
      <c r="RJE83" s="133"/>
      <c r="RJF83" s="133"/>
      <c r="RJG83" s="133"/>
      <c r="RJH83" s="133"/>
      <c r="RJI83" s="133"/>
      <c r="RJJ83" s="133"/>
      <c r="RJK83" s="133"/>
      <c r="RJL83" s="133"/>
      <c r="RJM83" s="133"/>
      <c r="RJN83" s="133"/>
      <c r="RJO83" s="133"/>
      <c r="RJP83" s="133"/>
      <c r="RJQ83" s="133"/>
      <c r="RJR83" s="133"/>
      <c r="RJS83" s="133"/>
      <c r="RJT83" s="133"/>
      <c r="RJU83" s="133"/>
      <c r="RJV83" s="133"/>
      <c r="RJW83" s="133"/>
      <c r="RJX83" s="133"/>
      <c r="RJY83" s="133"/>
      <c r="RJZ83" s="133"/>
      <c r="RKA83" s="133"/>
      <c r="RKB83" s="133"/>
      <c r="RKC83" s="133"/>
      <c r="RKD83" s="133"/>
      <c r="RKE83" s="133"/>
      <c r="RKF83" s="133"/>
      <c r="RKG83" s="133"/>
      <c r="RKH83" s="133"/>
      <c r="RKI83" s="133"/>
      <c r="RKJ83" s="133"/>
      <c r="RKK83" s="133"/>
      <c r="RKL83" s="133"/>
      <c r="RKM83" s="133"/>
      <c r="RKN83" s="133"/>
      <c r="RKO83" s="133"/>
      <c r="RKP83" s="133"/>
      <c r="RKQ83" s="133"/>
      <c r="RKR83" s="133"/>
      <c r="RKS83" s="133"/>
      <c r="RKT83" s="133"/>
      <c r="RKU83" s="133"/>
      <c r="RKV83" s="133"/>
      <c r="RKW83" s="133"/>
      <c r="RKX83" s="133"/>
      <c r="RKY83" s="133"/>
      <c r="RKZ83" s="133"/>
      <c r="RLA83" s="133"/>
      <c r="RLB83" s="133"/>
      <c r="RLC83" s="133"/>
      <c r="RLD83" s="133"/>
      <c r="RLE83" s="133"/>
      <c r="RLF83" s="133"/>
      <c r="RLG83" s="133"/>
      <c r="RLH83" s="133"/>
      <c r="RLI83" s="133"/>
      <c r="RLJ83" s="133"/>
      <c r="RLK83" s="133"/>
      <c r="RLL83" s="133"/>
      <c r="RLM83" s="133"/>
      <c r="RLN83" s="133"/>
      <c r="RLO83" s="133"/>
      <c r="RLP83" s="133"/>
      <c r="RLQ83" s="133"/>
      <c r="RLR83" s="133"/>
      <c r="RLS83" s="133"/>
      <c r="RLT83" s="133"/>
      <c r="RLU83" s="133"/>
      <c r="RLV83" s="133"/>
      <c r="RLW83" s="133"/>
      <c r="RLX83" s="133"/>
      <c r="RLY83" s="133"/>
      <c r="RLZ83" s="133"/>
      <c r="RMA83" s="133"/>
      <c r="RMB83" s="133"/>
      <c r="RMC83" s="133"/>
      <c r="RMD83" s="133"/>
      <c r="RME83" s="133"/>
      <c r="RMF83" s="133"/>
      <c r="RMG83" s="133"/>
      <c r="RMH83" s="133"/>
      <c r="RMI83" s="133"/>
      <c r="RMJ83" s="133"/>
      <c r="RMK83" s="133"/>
      <c r="RML83" s="133"/>
      <c r="RMM83" s="133"/>
      <c r="RMN83" s="133"/>
      <c r="RMO83" s="133"/>
      <c r="RMP83" s="133"/>
      <c r="RMQ83" s="133"/>
      <c r="RMR83" s="133"/>
      <c r="RMS83" s="133"/>
      <c r="RMT83" s="133"/>
      <c r="RMU83" s="133"/>
      <c r="RMV83" s="133"/>
      <c r="RMW83" s="133"/>
      <c r="RMX83" s="133"/>
      <c r="RMY83" s="133"/>
      <c r="RMZ83" s="133"/>
      <c r="RNA83" s="133"/>
      <c r="RNB83" s="133"/>
      <c r="RNC83" s="133"/>
      <c r="RND83" s="133"/>
      <c r="RNE83" s="133"/>
      <c r="RNF83" s="133"/>
      <c r="RNG83" s="133"/>
      <c r="RNH83" s="133"/>
      <c r="RNI83" s="133"/>
      <c r="RNJ83" s="133"/>
      <c r="RNK83" s="133"/>
      <c r="RNL83" s="133"/>
      <c r="RNM83" s="133"/>
      <c r="RNN83" s="133"/>
      <c r="RNO83" s="133"/>
      <c r="RNP83" s="133"/>
      <c r="RNQ83" s="133"/>
      <c r="RNR83" s="133"/>
      <c r="RNS83" s="133"/>
      <c r="RNT83" s="133"/>
      <c r="RNU83" s="133"/>
      <c r="RNV83" s="133"/>
      <c r="RNW83" s="133"/>
      <c r="RNX83" s="133"/>
      <c r="RNY83" s="133"/>
      <c r="RNZ83" s="133"/>
      <c r="ROA83" s="133"/>
      <c r="ROB83" s="133"/>
      <c r="ROC83" s="133"/>
      <c r="ROD83" s="133"/>
      <c r="ROE83" s="133"/>
      <c r="ROF83" s="133"/>
      <c r="ROG83" s="133"/>
      <c r="ROH83" s="133"/>
      <c r="ROI83" s="133"/>
      <c r="ROJ83" s="133"/>
      <c r="ROK83" s="133"/>
      <c r="ROL83" s="133"/>
      <c r="ROM83" s="133"/>
      <c r="RON83" s="133"/>
      <c r="ROO83" s="133"/>
      <c r="ROP83" s="133"/>
      <c r="ROQ83" s="133"/>
      <c r="ROR83" s="133"/>
      <c r="ROS83" s="133"/>
      <c r="ROT83" s="133"/>
      <c r="ROU83" s="133"/>
      <c r="ROV83" s="133"/>
      <c r="ROW83" s="133"/>
      <c r="ROX83" s="133"/>
      <c r="ROY83" s="133"/>
      <c r="ROZ83" s="133"/>
      <c r="RPA83" s="133"/>
      <c r="RPB83" s="133"/>
      <c r="RPC83" s="133"/>
      <c r="RPD83" s="133"/>
      <c r="RPE83" s="133"/>
      <c r="RPF83" s="133"/>
      <c r="RPG83" s="133"/>
      <c r="RPH83" s="133"/>
      <c r="RPI83" s="133"/>
      <c r="RPJ83" s="133"/>
      <c r="RPK83" s="133"/>
      <c r="RPL83" s="133"/>
      <c r="RPM83" s="133"/>
      <c r="RPN83" s="133"/>
      <c r="RPO83" s="133"/>
      <c r="RPP83" s="133"/>
      <c r="RPQ83" s="133"/>
      <c r="RPR83" s="133"/>
      <c r="RPS83" s="133"/>
      <c r="RPT83" s="133"/>
      <c r="RPU83" s="133"/>
      <c r="RPV83" s="133"/>
      <c r="RPW83" s="133"/>
      <c r="RPX83" s="133"/>
      <c r="RPY83" s="133"/>
      <c r="RPZ83" s="133"/>
      <c r="RQA83" s="133"/>
      <c r="RQB83" s="133"/>
      <c r="RQC83" s="133"/>
      <c r="RQD83" s="133"/>
      <c r="RQE83" s="133"/>
      <c r="RQF83" s="133"/>
      <c r="RQG83" s="133"/>
      <c r="RQH83" s="133"/>
      <c r="RQI83" s="133"/>
      <c r="RQJ83" s="133"/>
      <c r="RQK83" s="133"/>
      <c r="RQL83" s="133"/>
      <c r="RQM83" s="133"/>
      <c r="RQN83" s="133"/>
      <c r="RQO83" s="133"/>
      <c r="RQP83" s="133"/>
      <c r="RQQ83" s="133"/>
      <c r="RQR83" s="133"/>
      <c r="RQS83" s="133"/>
      <c r="RQT83" s="133"/>
      <c r="RQU83" s="133"/>
      <c r="RQV83" s="133"/>
      <c r="RQW83" s="133"/>
      <c r="RQX83" s="133"/>
      <c r="RQY83" s="133"/>
      <c r="RQZ83" s="133"/>
      <c r="RRA83" s="133"/>
      <c r="RRB83" s="133"/>
      <c r="RRC83" s="133"/>
      <c r="RRD83" s="133"/>
      <c r="RRE83" s="133"/>
      <c r="RRF83" s="133"/>
      <c r="RRG83" s="133"/>
      <c r="RRH83" s="133"/>
      <c r="RRI83" s="133"/>
      <c r="RRJ83" s="133"/>
      <c r="RRK83" s="133"/>
      <c r="RRL83" s="133"/>
      <c r="RRM83" s="133"/>
      <c r="RRN83" s="133"/>
      <c r="RRO83" s="133"/>
      <c r="RRP83" s="133"/>
      <c r="RRQ83" s="133"/>
      <c r="RRR83" s="133"/>
      <c r="RRS83" s="133"/>
      <c r="RRT83" s="133"/>
      <c r="RRU83" s="133"/>
      <c r="RRV83" s="133"/>
      <c r="RRW83" s="133"/>
      <c r="RRX83" s="133"/>
      <c r="RRY83" s="133"/>
      <c r="RRZ83" s="133"/>
      <c r="RSA83" s="133"/>
      <c r="RSB83" s="133"/>
      <c r="RSC83" s="133"/>
      <c r="RSD83" s="133"/>
      <c r="RSE83" s="133"/>
      <c r="RSF83" s="133"/>
      <c r="RSG83" s="133"/>
      <c r="RSH83" s="133"/>
      <c r="RSI83" s="133"/>
      <c r="RSJ83" s="133"/>
      <c r="RSK83" s="133"/>
      <c r="RSL83" s="133"/>
      <c r="RSM83" s="133"/>
      <c r="RSN83" s="133"/>
      <c r="RSO83" s="133"/>
      <c r="RSP83" s="133"/>
      <c r="RSQ83" s="133"/>
      <c r="RSR83" s="133"/>
      <c r="RSS83" s="133"/>
      <c r="RST83" s="133"/>
      <c r="RSU83" s="133"/>
      <c r="RSV83" s="133"/>
      <c r="RSW83" s="133"/>
      <c r="RSX83" s="133"/>
      <c r="RSY83" s="133"/>
      <c r="RSZ83" s="133"/>
      <c r="RTA83" s="133"/>
      <c r="RTB83" s="133"/>
      <c r="RTC83" s="133"/>
      <c r="RTD83" s="133"/>
      <c r="RTE83" s="133"/>
      <c r="RTF83" s="133"/>
      <c r="RTG83" s="133"/>
      <c r="RTH83" s="133"/>
      <c r="RTI83" s="133"/>
      <c r="RTJ83" s="133"/>
      <c r="RTK83" s="133"/>
      <c r="RTL83" s="133"/>
      <c r="RTM83" s="133"/>
      <c r="RTN83" s="133"/>
      <c r="RTO83" s="133"/>
      <c r="RTP83" s="133"/>
      <c r="RTQ83" s="133"/>
      <c r="RTR83" s="133"/>
      <c r="RTS83" s="133"/>
      <c r="RTT83" s="133"/>
      <c r="RTU83" s="133"/>
      <c r="RTV83" s="133"/>
      <c r="RTW83" s="133"/>
      <c r="RTX83" s="133"/>
      <c r="RTY83" s="133"/>
      <c r="RTZ83" s="133"/>
      <c r="RUA83" s="133"/>
      <c r="RUB83" s="133"/>
      <c r="RUC83" s="133"/>
      <c r="RUD83" s="133"/>
      <c r="RUE83" s="133"/>
      <c r="RUF83" s="133"/>
      <c r="RUG83" s="133"/>
      <c r="RUH83" s="133"/>
      <c r="RUI83" s="133"/>
      <c r="RUJ83" s="133"/>
      <c r="RUK83" s="133"/>
      <c r="RUL83" s="133"/>
      <c r="RUM83" s="133"/>
      <c r="RUN83" s="133"/>
      <c r="RUO83" s="133"/>
      <c r="RUP83" s="133"/>
      <c r="RUQ83" s="133"/>
      <c r="RUR83" s="133"/>
      <c r="RUS83" s="133"/>
      <c r="RUT83" s="133"/>
      <c r="RUU83" s="133"/>
      <c r="RUV83" s="133"/>
      <c r="RUW83" s="133"/>
      <c r="RUX83" s="133"/>
      <c r="RUY83" s="133"/>
      <c r="RUZ83" s="133"/>
      <c r="RVA83" s="133"/>
      <c r="RVB83" s="133"/>
      <c r="RVC83" s="133"/>
      <c r="RVD83" s="133"/>
      <c r="RVE83" s="133"/>
      <c r="RVF83" s="133"/>
      <c r="RVG83" s="133"/>
      <c r="RVH83" s="133"/>
      <c r="RVI83" s="133"/>
      <c r="RVJ83" s="133"/>
      <c r="RVK83" s="133"/>
      <c r="RVL83" s="133"/>
      <c r="RVM83" s="133"/>
      <c r="RVN83" s="133"/>
      <c r="RVO83" s="133"/>
      <c r="RVP83" s="133"/>
      <c r="RVQ83" s="133"/>
      <c r="RVR83" s="133"/>
      <c r="RVS83" s="133"/>
      <c r="RVT83" s="133"/>
      <c r="RVU83" s="133"/>
      <c r="RVV83" s="133"/>
      <c r="RVW83" s="133"/>
      <c r="RVX83" s="133"/>
      <c r="RVY83" s="133"/>
      <c r="RVZ83" s="133"/>
      <c r="RWA83" s="133"/>
      <c r="RWB83" s="133"/>
      <c r="RWC83" s="133"/>
      <c r="RWD83" s="133"/>
      <c r="RWE83" s="133"/>
      <c r="RWF83" s="133"/>
      <c r="RWG83" s="133"/>
      <c r="RWH83" s="133"/>
      <c r="RWI83" s="133"/>
      <c r="RWJ83" s="133"/>
      <c r="RWK83" s="133"/>
      <c r="RWL83" s="133"/>
      <c r="RWM83" s="133"/>
      <c r="RWN83" s="133"/>
      <c r="RWO83" s="133"/>
      <c r="RWP83" s="133"/>
      <c r="RWQ83" s="133"/>
      <c r="RWR83" s="133"/>
      <c r="RWS83" s="133"/>
      <c r="RWT83" s="133"/>
      <c r="RWU83" s="133"/>
      <c r="RWV83" s="133"/>
      <c r="RWW83" s="133"/>
      <c r="RWX83" s="133"/>
      <c r="RWY83" s="133"/>
      <c r="RWZ83" s="133"/>
      <c r="RXA83" s="133"/>
      <c r="RXB83" s="133"/>
      <c r="RXC83" s="133"/>
      <c r="RXD83" s="133"/>
      <c r="RXE83" s="133"/>
      <c r="RXF83" s="133"/>
      <c r="RXG83" s="133"/>
      <c r="RXH83" s="133"/>
      <c r="RXI83" s="133"/>
      <c r="RXJ83" s="133"/>
      <c r="RXK83" s="133"/>
      <c r="RXL83" s="133"/>
      <c r="RXM83" s="133"/>
      <c r="RXN83" s="133"/>
      <c r="RXO83" s="133"/>
      <c r="RXP83" s="133"/>
      <c r="RXQ83" s="133"/>
      <c r="RXR83" s="133"/>
      <c r="RXS83" s="133"/>
      <c r="RXT83" s="133"/>
      <c r="RXU83" s="133"/>
      <c r="RXV83" s="133"/>
      <c r="RXW83" s="133"/>
      <c r="RXX83" s="133"/>
      <c r="RXY83" s="133"/>
      <c r="RXZ83" s="133"/>
      <c r="RYA83" s="133"/>
      <c r="RYB83" s="133"/>
      <c r="RYC83" s="133"/>
      <c r="RYD83" s="133"/>
      <c r="RYE83" s="133"/>
      <c r="RYF83" s="133"/>
      <c r="RYG83" s="133"/>
      <c r="RYH83" s="133"/>
      <c r="RYI83" s="133"/>
      <c r="RYJ83" s="133"/>
      <c r="RYK83" s="133"/>
      <c r="RYL83" s="133"/>
      <c r="RYM83" s="133"/>
      <c r="RYN83" s="133"/>
      <c r="RYO83" s="133"/>
      <c r="RYP83" s="133"/>
      <c r="RYQ83" s="133"/>
      <c r="RYR83" s="133"/>
      <c r="RYS83" s="133"/>
      <c r="RYT83" s="133"/>
      <c r="RYU83" s="133"/>
      <c r="RYV83" s="133"/>
      <c r="RYW83" s="133"/>
      <c r="RYX83" s="133"/>
      <c r="RYY83" s="133"/>
      <c r="RYZ83" s="133"/>
      <c r="RZA83" s="133"/>
      <c r="RZB83" s="133"/>
      <c r="RZC83" s="133"/>
      <c r="RZD83" s="133"/>
      <c r="RZE83" s="133"/>
      <c r="RZF83" s="133"/>
      <c r="RZG83" s="133"/>
      <c r="RZH83" s="133"/>
      <c r="RZI83" s="133"/>
      <c r="RZJ83" s="133"/>
      <c r="RZK83" s="133"/>
      <c r="RZL83" s="133"/>
      <c r="RZM83" s="133"/>
      <c r="RZN83" s="133"/>
      <c r="RZO83" s="133"/>
      <c r="RZP83" s="133"/>
      <c r="RZQ83" s="133"/>
      <c r="RZR83" s="133"/>
      <c r="RZS83" s="133"/>
      <c r="RZT83" s="133"/>
      <c r="RZU83" s="133"/>
      <c r="RZV83" s="133"/>
      <c r="RZW83" s="133"/>
      <c r="RZX83" s="133"/>
      <c r="RZY83" s="133"/>
      <c r="RZZ83" s="133"/>
      <c r="SAA83" s="133"/>
      <c r="SAB83" s="133"/>
      <c r="SAC83" s="133"/>
      <c r="SAD83" s="133"/>
      <c r="SAE83" s="133"/>
      <c r="SAF83" s="133"/>
      <c r="SAG83" s="133"/>
      <c r="SAH83" s="133"/>
      <c r="SAI83" s="133"/>
      <c r="SAJ83" s="133"/>
      <c r="SAK83" s="133"/>
      <c r="SAL83" s="133"/>
      <c r="SAM83" s="133"/>
      <c r="SAN83" s="133"/>
      <c r="SAO83" s="133"/>
      <c r="SAP83" s="133"/>
      <c r="SAQ83" s="133"/>
      <c r="SAR83" s="133"/>
      <c r="SAS83" s="133"/>
      <c r="SAT83" s="133"/>
      <c r="SAU83" s="133"/>
      <c r="SAV83" s="133"/>
      <c r="SAW83" s="133"/>
      <c r="SAX83" s="133"/>
      <c r="SAY83" s="133"/>
      <c r="SAZ83" s="133"/>
      <c r="SBA83" s="133"/>
      <c r="SBB83" s="133"/>
      <c r="SBC83" s="133"/>
      <c r="SBD83" s="133"/>
      <c r="SBE83" s="133"/>
      <c r="SBF83" s="133"/>
      <c r="SBG83" s="133"/>
      <c r="SBH83" s="133"/>
      <c r="SBI83" s="133"/>
      <c r="SBJ83" s="133"/>
      <c r="SBK83" s="133"/>
      <c r="SBL83" s="133"/>
      <c r="SBM83" s="133"/>
      <c r="SBN83" s="133"/>
      <c r="SBO83" s="133"/>
      <c r="SBP83" s="133"/>
      <c r="SBQ83" s="133"/>
      <c r="SBR83" s="133"/>
      <c r="SBS83" s="133"/>
      <c r="SBT83" s="133"/>
      <c r="SBU83" s="133"/>
      <c r="SBV83" s="133"/>
      <c r="SBW83" s="133"/>
      <c r="SBX83" s="133"/>
      <c r="SBY83" s="133"/>
      <c r="SBZ83" s="133"/>
      <c r="SCA83" s="133"/>
      <c r="SCB83" s="133"/>
      <c r="SCC83" s="133"/>
      <c r="SCD83" s="133"/>
      <c r="SCE83" s="133"/>
      <c r="SCF83" s="133"/>
      <c r="SCG83" s="133"/>
      <c r="SCH83" s="133"/>
      <c r="SCI83" s="133"/>
      <c r="SCJ83" s="133"/>
      <c r="SCK83" s="133"/>
      <c r="SCL83" s="133"/>
      <c r="SCM83" s="133"/>
      <c r="SCN83" s="133"/>
      <c r="SCO83" s="133"/>
      <c r="SCP83" s="133"/>
      <c r="SCQ83" s="133"/>
      <c r="SCR83" s="133"/>
      <c r="SCS83" s="133"/>
      <c r="SCT83" s="133"/>
      <c r="SCU83" s="133"/>
      <c r="SCV83" s="133"/>
      <c r="SCW83" s="133"/>
      <c r="SCX83" s="133"/>
      <c r="SCY83" s="133"/>
      <c r="SCZ83" s="133"/>
      <c r="SDA83" s="133"/>
      <c r="SDB83" s="133"/>
      <c r="SDC83" s="133"/>
      <c r="SDD83" s="133"/>
      <c r="SDE83" s="133"/>
      <c r="SDF83" s="133"/>
      <c r="SDG83" s="133"/>
      <c r="SDH83" s="133"/>
      <c r="SDI83" s="133"/>
      <c r="SDJ83" s="133"/>
      <c r="SDK83" s="133"/>
      <c r="SDL83" s="133"/>
      <c r="SDM83" s="133"/>
      <c r="SDN83" s="133"/>
      <c r="SDO83" s="133"/>
      <c r="SDP83" s="133"/>
      <c r="SDQ83" s="133"/>
      <c r="SDR83" s="133"/>
      <c r="SDS83" s="133"/>
      <c r="SDT83" s="133"/>
      <c r="SDU83" s="133"/>
      <c r="SDV83" s="133"/>
      <c r="SDW83" s="133"/>
      <c r="SDX83" s="133"/>
      <c r="SDY83" s="133"/>
      <c r="SDZ83" s="133"/>
      <c r="SEA83" s="133"/>
      <c r="SEB83" s="133"/>
      <c r="SEC83" s="133"/>
      <c r="SED83" s="133"/>
      <c r="SEE83" s="133"/>
      <c r="SEF83" s="133"/>
      <c r="SEG83" s="133"/>
      <c r="SEH83" s="133"/>
      <c r="SEI83" s="133"/>
      <c r="SEJ83" s="133"/>
      <c r="SEK83" s="133"/>
      <c r="SEL83" s="133"/>
      <c r="SEM83" s="133"/>
      <c r="SEN83" s="133"/>
      <c r="SEO83" s="133"/>
      <c r="SEP83" s="133"/>
      <c r="SEQ83" s="133"/>
      <c r="SER83" s="133"/>
      <c r="SES83" s="133"/>
      <c r="SET83" s="133"/>
      <c r="SEU83" s="133"/>
      <c r="SEV83" s="133"/>
      <c r="SEW83" s="133"/>
      <c r="SEX83" s="133"/>
      <c r="SEY83" s="133"/>
      <c r="SEZ83" s="133"/>
      <c r="SFA83" s="133"/>
      <c r="SFB83" s="133"/>
      <c r="SFC83" s="133"/>
      <c r="SFD83" s="133"/>
      <c r="SFE83" s="133"/>
      <c r="SFF83" s="133"/>
      <c r="SFG83" s="133"/>
      <c r="SFH83" s="133"/>
      <c r="SFI83" s="133"/>
      <c r="SFJ83" s="133"/>
      <c r="SFK83" s="133"/>
      <c r="SFL83" s="133"/>
      <c r="SFM83" s="133"/>
      <c r="SFN83" s="133"/>
      <c r="SFO83" s="133"/>
      <c r="SFP83" s="133"/>
      <c r="SFQ83" s="133"/>
      <c r="SFR83" s="133"/>
      <c r="SFS83" s="133"/>
      <c r="SFT83" s="133"/>
      <c r="SFU83" s="133"/>
      <c r="SFV83" s="133"/>
      <c r="SFW83" s="133"/>
      <c r="SFX83" s="133"/>
      <c r="SFY83" s="133"/>
      <c r="SFZ83" s="133"/>
      <c r="SGA83" s="133"/>
      <c r="SGB83" s="133"/>
      <c r="SGC83" s="133"/>
      <c r="SGD83" s="133"/>
      <c r="SGE83" s="133"/>
      <c r="SGF83" s="133"/>
      <c r="SGG83" s="133"/>
      <c r="SGH83" s="133"/>
      <c r="SGI83" s="133"/>
      <c r="SGJ83" s="133"/>
      <c r="SGK83" s="133"/>
      <c r="SGL83" s="133"/>
      <c r="SGM83" s="133"/>
      <c r="SGN83" s="133"/>
      <c r="SGO83" s="133"/>
      <c r="SGP83" s="133"/>
      <c r="SGQ83" s="133"/>
      <c r="SGR83" s="133"/>
      <c r="SGS83" s="133"/>
      <c r="SGT83" s="133"/>
      <c r="SGU83" s="133"/>
      <c r="SGV83" s="133"/>
      <c r="SGW83" s="133"/>
      <c r="SGX83" s="133"/>
      <c r="SGY83" s="133"/>
      <c r="SGZ83" s="133"/>
      <c r="SHA83" s="133"/>
      <c r="SHB83" s="133"/>
      <c r="SHC83" s="133"/>
      <c r="SHD83" s="133"/>
      <c r="SHE83" s="133"/>
      <c r="SHF83" s="133"/>
      <c r="SHG83" s="133"/>
      <c r="SHH83" s="133"/>
      <c r="SHI83" s="133"/>
      <c r="SHJ83" s="133"/>
      <c r="SHK83" s="133"/>
      <c r="SHL83" s="133"/>
      <c r="SHM83" s="133"/>
      <c r="SHN83" s="133"/>
      <c r="SHO83" s="133"/>
      <c r="SHP83" s="133"/>
      <c r="SHQ83" s="133"/>
      <c r="SHR83" s="133"/>
      <c r="SHS83" s="133"/>
      <c r="SHT83" s="133"/>
      <c r="SHU83" s="133"/>
      <c r="SHV83" s="133"/>
      <c r="SHW83" s="133"/>
      <c r="SHX83" s="133"/>
      <c r="SHY83" s="133"/>
      <c r="SHZ83" s="133"/>
      <c r="SIA83" s="133"/>
      <c r="SIB83" s="133"/>
      <c r="SIC83" s="133"/>
      <c r="SID83" s="133"/>
      <c r="SIE83" s="133"/>
      <c r="SIF83" s="133"/>
      <c r="SIG83" s="133"/>
      <c r="SIH83" s="133"/>
      <c r="SII83" s="133"/>
      <c r="SIJ83" s="133"/>
      <c r="SIK83" s="133"/>
      <c r="SIL83" s="133"/>
      <c r="SIM83" s="133"/>
      <c r="SIN83" s="133"/>
      <c r="SIO83" s="133"/>
      <c r="SIP83" s="133"/>
      <c r="SIQ83" s="133"/>
      <c r="SIR83" s="133"/>
      <c r="SIS83" s="133"/>
      <c r="SIT83" s="133"/>
      <c r="SIU83" s="133"/>
      <c r="SIV83" s="133"/>
      <c r="SIW83" s="133"/>
      <c r="SIX83" s="133"/>
      <c r="SIY83" s="133"/>
      <c r="SIZ83" s="133"/>
      <c r="SJA83" s="133"/>
      <c r="SJB83" s="133"/>
      <c r="SJC83" s="133"/>
      <c r="SJD83" s="133"/>
      <c r="SJE83" s="133"/>
      <c r="SJF83" s="133"/>
      <c r="SJG83" s="133"/>
      <c r="SJH83" s="133"/>
      <c r="SJI83" s="133"/>
      <c r="SJJ83" s="133"/>
      <c r="SJK83" s="133"/>
      <c r="SJL83" s="133"/>
      <c r="SJM83" s="133"/>
      <c r="SJN83" s="133"/>
      <c r="SJO83" s="133"/>
      <c r="SJP83" s="133"/>
      <c r="SJQ83" s="133"/>
      <c r="SJR83" s="133"/>
      <c r="SJS83" s="133"/>
      <c r="SJT83" s="133"/>
      <c r="SJU83" s="133"/>
      <c r="SJV83" s="133"/>
      <c r="SJW83" s="133"/>
      <c r="SJX83" s="133"/>
      <c r="SJY83" s="133"/>
      <c r="SJZ83" s="133"/>
      <c r="SKA83" s="133"/>
      <c r="SKB83" s="133"/>
      <c r="SKC83" s="133"/>
      <c r="SKD83" s="133"/>
      <c r="SKE83" s="133"/>
      <c r="SKF83" s="133"/>
      <c r="SKG83" s="133"/>
      <c r="SKH83" s="133"/>
      <c r="SKI83" s="133"/>
      <c r="SKJ83" s="133"/>
      <c r="SKK83" s="133"/>
      <c r="SKL83" s="133"/>
      <c r="SKM83" s="133"/>
      <c r="SKN83" s="133"/>
      <c r="SKO83" s="133"/>
      <c r="SKP83" s="133"/>
      <c r="SKQ83" s="133"/>
      <c r="SKR83" s="133"/>
      <c r="SKS83" s="133"/>
      <c r="SKT83" s="133"/>
      <c r="SKU83" s="133"/>
      <c r="SKV83" s="133"/>
      <c r="SKW83" s="133"/>
      <c r="SKX83" s="133"/>
      <c r="SKY83" s="133"/>
      <c r="SKZ83" s="133"/>
      <c r="SLA83" s="133"/>
      <c r="SLB83" s="133"/>
      <c r="SLC83" s="133"/>
      <c r="SLD83" s="133"/>
      <c r="SLE83" s="133"/>
      <c r="SLF83" s="133"/>
      <c r="SLG83" s="133"/>
      <c r="SLH83" s="133"/>
      <c r="SLI83" s="133"/>
      <c r="SLJ83" s="133"/>
      <c r="SLK83" s="133"/>
      <c r="SLL83" s="133"/>
      <c r="SLM83" s="133"/>
      <c r="SLN83" s="133"/>
      <c r="SLO83" s="133"/>
      <c r="SLP83" s="133"/>
      <c r="SLQ83" s="133"/>
      <c r="SLR83" s="133"/>
      <c r="SLS83" s="133"/>
      <c r="SLT83" s="133"/>
      <c r="SLU83" s="133"/>
      <c r="SLV83" s="133"/>
      <c r="SLW83" s="133"/>
      <c r="SLX83" s="133"/>
      <c r="SLY83" s="133"/>
      <c r="SLZ83" s="133"/>
      <c r="SMA83" s="133"/>
      <c r="SMB83" s="133"/>
      <c r="SMC83" s="133"/>
      <c r="SMD83" s="133"/>
      <c r="SME83" s="133"/>
      <c r="SMF83" s="133"/>
      <c r="SMG83" s="133"/>
      <c r="SMH83" s="133"/>
      <c r="SMI83" s="133"/>
      <c r="SMJ83" s="133"/>
      <c r="SMK83" s="133"/>
      <c r="SML83" s="133"/>
      <c r="SMM83" s="133"/>
      <c r="SMN83" s="133"/>
      <c r="SMO83" s="133"/>
      <c r="SMP83" s="133"/>
      <c r="SMQ83" s="133"/>
      <c r="SMR83" s="133"/>
      <c r="SMS83" s="133"/>
      <c r="SMT83" s="133"/>
      <c r="SMU83" s="133"/>
      <c r="SMV83" s="133"/>
      <c r="SMW83" s="133"/>
      <c r="SMX83" s="133"/>
      <c r="SMY83" s="133"/>
      <c r="SMZ83" s="133"/>
      <c r="SNA83" s="133"/>
      <c r="SNB83" s="133"/>
      <c r="SNC83" s="133"/>
      <c r="SND83" s="133"/>
      <c r="SNE83" s="133"/>
      <c r="SNF83" s="133"/>
      <c r="SNG83" s="133"/>
      <c r="SNH83" s="133"/>
      <c r="SNI83" s="133"/>
      <c r="SNJ83" s="133"/>
      <c r="SNK83" s="133"/>
      <c r="SNL83" s="133"/>
      <c r="SNM83" s="133"/>
      <c r="SNN83" s="133"/>
      <c r="SNO83" s="133"/>
      <c r="SNP83" s="133"/>
      <c r="SNQ83" s="133"/>
      <c r="SNR83" s="133"/>
      <c r="SNS83" s="133"/>
      <c r="SNT83" s="133"/>
      <c r="SNU83" s="133"/>
      <c r="SNV83" s="133"/>
      <c r="SNW83" s="133"/>
      <c r="SNX83" s="133"/>
      <c r="SNY83" s="133"/>
      <c r="SNZ83" s="133"/>
      <c r="SOA83" s="133"/>
      <c r="SOB83" s="133"/>
      <c r="SOC83" s="133"/>
      <c r="SOD83" s="133"/>
      <c r="SOE83" s="133"/>
      <c r="SOF83" s="133"/>
      <c r="SOG83" s="133"/>
      <c r="SOH83" s="133"/>
      <c r="SOI83" s="133"/>
      <c r="SOJ83" s="133"/>
      <c r="SOK83" s="133"/>
      <c r="SOL83" s="133"/>
      <c r="SOM83" s="133"/>
      <c r="SON83" s="133"/>
      <c r="SOO83" s="133"/>
      <c r="SOP83" s="133"/>
      <c r="SOQ83" s="133"/>
      <c r="SOR83" s="133"/>
      <c r="SOS83" s="133"/>
      <c r="SOT83" s="133"/>
      <c r="SOU83" s="133"/>
      <c r="SOV83" s="133"/>
      <c r="SOW83" s="133"/>
      <c r="SOX83" s="133"/>
      <c r="SOY83" s="133"/>
      <c r="SOZ83" s="133"/>
      <c r="SPA83" s="133"/>
      <c r="SPB83" s="133"/>
      <c r="SPC83" s="133"/>
      <c r="SPD83" s="133"/>
      <c r="SPE83" s="133"/>
      <c r="SPF83" s="133"/>
      <c r="SPG83" s="133"/>
      <c r="SPH83" s="133"/>
      <c r="SPI83" s="133"/>
      <c r="SPJ83" s="133"/>
      <c r="SPK83" s="133"/>
      <c r="SPL83" s="133"/>
      <c r="SPM83" s="133"/>
      <c r="SPN83" s="133"/>
      <c r="SPO83" s="133"/>
      <c r="SPP83" s="133"/>
      <c r="SPQ83" s="133"/>
      <c r="SPR83" s="133"/>
      <c r="SPS83" s="133"/>
      <c r="SPT83" s="133"/>
      <c r="SPU83" s="133"/>
      <c r="SPV83" s="133"/>
      <c r="SPW83" s="133"/>
      <c r="SPX83" s="133"/>
      <c r="SPY83" s="133"/>
      <c r="SPZ83" s="133"/>
      <c r="SQA83" s="133"/>
      <c r="SQB83" s="133"/>
      <c r="SQC83" s="133"/>
      <c r="SQD83" s="133"/>
      <c r="SQE83" s="133"/>
      <c r="SQF83" s="133"/>
      <c r="SQG83" s="133"/>
      <c r="SQH83" s="133"/>
      <c r="SQI83" s="133"/>
      <c r="SQJ83" s="133"/>
      <c r="SQK83" s="133"/>
      <c r="SQL83" s="133"/>
      <c r="SQM83" s="133"/>
      <c r="SQN83" s="133"/>
      <c r="SQO83" s="133"/>
      <c r="SQP83" s="133"/>
      <c r="SQQ83" s="133"/>
      <c r="SQR83" s="133"/>
      <c r="SQS83" s="133"/>
      <c r="SQT83" s="133"/>
      <c r="SQU83" s="133"/>
      <c r="SQV83" s="133"/>
      <c r="SQW83" s="133"/>
      <c r="SQX83" s="133"/>
      <c r="SQY83" s="133"/>
      <c r="SQZ83" s="133"/>
      <c r="SRA83" s="133"/>
      <c r="SRB83" s="133"/>
      <c r="SRC83" s="133"/>
      <c r="SRD83" s="133"/>
      <c r="SRE83" s="133"/>
      <c r="SRF83" s="133"/>
      <c r="SRG83" s="133"/>
      <c r="SRH83" s="133"/>
      <c r="SRI83" s="133"/>
      <c r="SRJ83" s="133"/>
      <c r="SRK83" s="133"/>
      <c r="SRL83" s="133"/>
      <c r="SRM83" s="133"/>
      <c r="SRN83" s="133"/>
      <c r="SRO83" s="133"/>
      <c r="SRP83" s="133"/>
      <c r="SRQ83" s="133"/>
      <c r="SRR83" s="133"/>
      <c r="SRS83" s="133"/>
      <c r="SRT83" s="133"/>
      <c r="SRU83" s="133"/>
      <c r="SRV83" s="133"/>
      <c r="SRW83" s="133"/>
      <c r="SRX83" s="133"/>
      <c r="SRY83" s="133"/>
      <c r="SRZ83" s="133"/>
      <c r="SSA83" s="133"/>
      <c r="SSB83" s="133"/>
      <c r="SSC83" s="133"/>
      <c r="SSD83" s="133"/>
      <c r="SSE83" s="133"/>
      <c r="SSF83" s="133"/>
      <c r="SSG83" s="133"/>
      <c r="SSH83" s="133"/>
      <c r="SSI83" s="133"/>
      <c r="SSJ83" s="133"/>
      <c r="SSK83" s="133"/>
      <c r="SSL83" s="133"/>
      <c r="SSM83" s="133"/>
      <c r="SSN83" s="133"/>
      <c r="SSO83" s="133"/>
      <c r="SSP83" s="133"/>
      <c r="SSQ83" s="133"/>
      <c r="SSR83" s="133"/>
      <c r="SSS83" s="133"/>
      <c r="SST83" s="133"/>
      <c r="SSU83" s="133"/>
      <c r="SSV83" s="133"/>
      <c r="SSW83" s="133"/>
      <c r="SSX83" s="133"/>
      <c r="SSY83" s="133"/>
      <c r="SSZ83" s="133"/>
      <c r="STA83" s="133"/>
      <c r="STB83" s="133"/>
      <c r="STC83" s="133"/>
      <c r="STD83" s="133"/>
      <c r="STE83" s="133"/>
      <c r="STF83" s="133"/>
      <c r="STG83" s="133"/>
      <c r="STH83" s="133"/>
      <c r="STI83" s="133"/>
      <c r="STJ83" s="133"/>
      <c r="STK83" s="133"/>
      <c r="STL83" s="133"/>
      <c r="STM83" s="133"/>
      <c r="STN83" s="133"/>
      <c r="STO83" s="133"/>
      <c r="STP83" s="133"/>
      <c r="STQ83" s="133"/>
      <c r="STR83" s="133"/>
      <c r="STS83" s="133"/>
      <c r="STT83" s="133"/>
      <c r="STU83" s="133"/>
      <c r="STV83" s="133"/>
      <c r="STW83" s="133"/>
      <c r="STX83" s="133"/>
      <c r="STY83" s="133"/>
      <c r="STZ83" s="133"/>
      <c r="SUA83" s="133"/>
      <c r="SUB83" s="133"/>
      <c r="SUC83" s="133"/>
      <c r="SUD83" s="133"/>
      <c r="SUE83" s="133"/>
      <c r="SUF83" s="133"/>
      <c r="SUG83" s="133"/>
      <c r="SUH83" s="133"/>
      <c r="SUI83" s="133"/>
      <c r="SUJ83" s="133"/>
      <c r="SUK83" s="133"/>
      <c r="SUL83" s="133"/>
      <c r="SUM83" s="133"/>
      <c r="SUN83" s="133"/>
      <c r="SUO83" s="133"/>
      <c r="SUP83" s="133"/>
      <c r="SUQ83" s="133"/>
      <c r="SUR83" s="133"/>
      <c r="SUS83" s="133"/>
      <c r="SUT83" s="133"/>
      <c r="SUU83" s="133"/>
      <c r="SUV83" s="133"/>
      <c r="SUW83" s="133"/>
      <c r="SUX83" s="133"/>
      <c r="SUY83" s="133"/>
      <c r="SUZ83" s="133"/>
      <c r="SVA83" s="133"/>
      <c r="SVB83" s="133"/>
      <c r="SVC83" s="133"/>
      <c r="SVD83" s="133"/>
      <c r="SVE83" s="133"/>
      <c r="SVF83" s="133"/>
      <c r="SVG83" s="133"/>
      <c r="SVH83" s="133"/>
      <c r="SVI83" s="133"/>
      <c r="SVJ83" s="133"/>
      <c r="SVK83" s="133"/>
      <c r="SVL83" s="133"/>
      <c r="SVM83" s="133"/>
      <c r="SVN83" s="133"/>
      <c r="SVO83" s="133"/>
      <c r="SVP83" s="133"/>
      <c r="SVQ83" s="133"/>
      <c r="SVR83" s="133"/>
      <c r="SVS83" s="133"/>
      <c r="SVT83" s="133"/>
      <c r="SVU83" s="133"/>
      <c r="SVV83" s="133"/>
      <c r="SVW83" s="133"/>
      <c r="SVX83" s="133"/>
      <c r="SVY83" s="133"/>
      <c r="SVZ83" s="133"/>
      <c r="SWA83" s="133"/>
      <c r="SWB83" s="133"/>
      <c r="SWC83" s="133"/>
      <c r="SWD83" s="133"/>
      <c r="SWE83" s="133"/>
      <c r="SWF83" s="133"/>
      <c r="SWG83" s="133"/>
      <c r="SWH83" s="133"/>
      <c r="SWI83" s="133"/>
      <c r="SWJ83" s="133"/>
      <c r="SWK83" s="133"/>
      <c r="SWL83" s="133"/>
      <c r="SWM83" s="133"/>
      <c r="SWN83" s="133"/>
      <c r="SWO83" s="133"/>
      <c r="SWP83" s="133"/>
      <c r="SWQ83" s="133"/>
      <c r="SWR83" s="133"/>
      <c r="SWS83" s="133"/>
      <c r="SWT83" s="133"/>
      <c r="SWU83" s="133"/>
      <c r="SWV83" s="133"/>
      <c r="SWW83" s="133"/>
      <c r="SWX83" s="133"/>
      <c r="SWY83" s="133"/>
      <c r="SWZ83" s="133"/>
      <c r="SXA83" s="133"/>
      <c r="SXB83" s="133"/>
      <c r="SXC83" s="133"/>
      <c r="SXD83" s="133"/>
      <c r="SXE83" s="133"/>
      <c r="SXF83" s="133"/>
      <c r="SXG83" s="133"/>
      <c r="SXH83" s="133"/>
      <c r="SXI83" s="133"/>
      <c r="SXJ83" s="133"/>
      <c r="SXK83" s="133"/>
      <c r="SXL83" s="133"/>
      <c r="SXM83" s="133"/>
      <c r="SXN83" s="133"/>
      <c r="SXO83" s="133"/>
      <c r="SXP83" s="133"/>
      <c r="SXQ83" s="133"/>
      <c r="SXR83" s="133"/>
      <c r="SXS83" s="133"/>
      <c r="SXT83" s="133"/>
      <c r="SXU83" s="133"/>
      <c r="SXV83" s="133"/>
      <c r="SXW83" s="133"/>
      <c r="SXX83" s="133"/>
      <c r="SXY83" s="133"/>
      <c r="SXZ83" s="133"/>
      <c r="SYA83" s="133"/>
      <c r="SYB83" s="133"/>
      <c r="SYC83" s="133"/>
      <c r="SYD83" s="133"/>
      <c r="SYE83" s="133"/>
      <c r="SYF83" s="133"/>
      <c r="SYG83" s="133"/>
      <c r="SYH83" s="133"/>
      <c r="SYI83" s="133"/>
      <c r="SYJ83" s="133"/>
      <c r="SYK83" s="133"/>
      <c r="SYL83" s="133"/>
      <c r="SYM83" s="133"/>
      <c r="SYN83" s="133"/>
      <c r="SYO83" s="133"/>
      <c r="SYP83" s="133"/>
      <c r="SYQ83" s="133"/>
      <c r="SYR83" s="133"/>
      <c r="SYS83" s="133"/>
      <c r="SYT83" s="133"/>
      <c r="SYU83" s="133"/>
      <c r="SYV83" s="133"/>
      <c r="SYW83" s="133"/>
      <c r="SYX83" s="133"/>
      <c r="SYY83" s="133"/>
      <c r="SYZ83" s="133"/>
      <c r="SZA83" s="133"/>
      <c r="SZB83" s="133"/>
      <c r="SZC83" s="133"/>
      <c r="SZD83" s="133"/>
      <c r="SZE83" s="133"/>
      <c r="SZF83" s="133"/>
      <c r="SZG83" s="133"/>
      <c r="SZH83" s="133"/>
      <c r="SZI83" s="133"/>
      <c r="SZJ83" s="133"/>
      <c r="SZK83" s="133"/>
      <c r="SZL83" s="133"/>
      <c r="SZM83" s="133"/>
      <c r="SZN83" s="133"/>
      <c r="SZO83" s="133"/>
      <c r="SZP83" s="133"/>
      <c r="SZQ83" s="133"/>
      <c r="SZR83" s="133"/>
      <c r="SZS83" s="133"/>
      <c r="SZT83" s="133"/>
      <c r="SZU83" s="133"/>
      <c r="SZV83" s="133"/>
      <c r="SZW83" s="133"/>
      <c r="SZX83" s="133"/>
      <c r="SZY83" s="133"/>
      <c r="SZZ83" s="133"/>
      <c r="TAA83" s="133"/>
      <c r="TAB83" s="133"/>
      <c r="TAC83" s="133"/>
      <c r="TAD83" s="133"/>
      <c r="TAE83" s="133"/>
      <c r="TAF83" s="133"/>
      <c r="TAG83" s="133"/>
      <c r="TAH83" s="133"/>
      <c r="TAI83" s="133"/>
      <c r="TAJ83" s="133"/>
      <c r="TAK83" s="133"/>
      <c r="TAL83" s="133"/>
      <c r="TAM83" s="133"/>
      <c r="TAN83" s="133"/>
      <c r="TAO83" s="133"/>
      <c r="TAP83" s="133"/>
      <c r="TAQ83" s="133"/>
      <c r="TAR83" s="133"/>
      <c r="TAS83" s="133"/>
      <c r="TAT83" s="133"/>
      <c r="TAU83" s="133"/>
      <c r="TAV83" s="133"/>
      <c r="TAW83" s="133"/>
      <c r="TAX83" s="133"/>
      <c r="TAY83" s="133"/>
      <c r="TAZ83" s="133"/>
      <c r="TBA83" s="133"/>
      <c r="TBB83" s="133"/>
      <c r="TBC83" s="133"/>
      <c r="TBD83" s="133"/>
      <c r="TBE83" s="133"/>
      <c r="TBF83" s="133"/>
      <c r="TBG83" s="133"/>
      <c r="TBH83" s="133"/>
      <c r="TBI83" s="133"/>
      <c r="TBJ83" s="133"/>
      <c r="TBK83" s="133"/>
      <c r="TBL83" s="133"/>
      <c r="TBM83" s="133"/>
      <c r="TBN83" s="133"/>
      <c r="TBO83" s="133"/>
      <c r="TBP83" s="133"/>
      <c r="TBQ83" s="133"/>
      <c r="TBR83" s="133"/>
      <c r="TBS83" s="133"/>
      <c r="TBT83" s="133"/>
      <c r="TBU83" s="133"/>
      <c r="TBV83" s="133"/>
      <c r="TBW83" s="133"/>
      <c r="TBX83" s="133"/>
      <c r="TBY83" s="133"/>
      <c r="TBZ83" s="133"/>
      <c r="TCA83" s="133"/>
      <c r="TCB83" s="133"/>
      <c r="TCC83" s="133"/>
      <c r="TCD83" s="133"/>
      <c r="TCE83" s="133"/>
      <c r="TCF83" s="133"/>
      <c r="TCG83" s="133"/>
      <c r="TCH83" s="133"/>
      <c r="TCI83" s="133"/>
      <c r="TCJ83" s="133"/>
      <c r="TCK83" s="133"/>
      <c r="TCL83" s="133"/>
      <c r="TCM83" s="133"/>
      <c r="TCN83" s="133"/>
      <c r="TCO83" s="133"/>
      <c r="TCP83" s="133"/>
      <c r="TCQ83" s="133"/>
      <c r="TCR83" s="133"/>
      <c r="TCS83" s="133"/>
      <c r="TCT83" s="133"/>
      <c r="TCU83" s="133"/>
      <c r="TCV83" s="133"/>
      <c r="TCW83" s="133"/>
      <c r="TCX83" s="133"/>
      <c r="TCY83" s="133"/>
      <c r="TCZ83" s="133"/>
      <c r="TDA83" s="133"/>
      <c r="TDB83" s="133"/>
      <c r="TDC83" s="133"/>
      <c r="TDD83" s="133"/>
      <c r="TDE83" s="133"/>
      <c r="TDF83" s="133"/>
      <c r="TDG83" s="133"/>
      <c r="TDH83" s="133"/>
      <c r="TDI83" s="133"/>
      <c r="TDJ83" s="133"/>
      <c r="TDK83" s="133"/>
      <c r="TDL83" s="133"/>
      <c r="TDM83" s="133"/>
      <c r="TDN83" s="133"/>
      <c r="TDO83" s="133"/>
      <c r="TDP83" s="133"/>
      <c r="TDQ83" s="133"/>
      <c r="TDR83" s="133"/>
      <c r="TDS83" s="133"/>
      <c r="TDT83" s="133"/>
      <c r="TDU83" s="133"/>
      <c r="TDV83" s="133"/>
      <c r="TDW83" s="133"/>
      <c r="TDX83" s="133"/>
      <c r="TDY83" s="133"/>
      <c r="TDZ83" s="133"/>
      <c r="TEA83" s="133"/>
      <c r="TEB83" s="133"/>
      <c r="TEC83" s="133"/>
      <c r="TED83" s="133"/>
      <c r="TEE83" s="133"/>
      <c r="TEF83" s="133"/>
      <c r="TEG83" s="133"/>
      <c r="TEH83" s="133"/>
      <c r="TEI83" s="133"/>
      <c r="TEJ83" s="133"/>
      <c r="TEK83" s="133"/>
      <c r="TEL83" s="133"/>
      <c r="TEM83" s="133"/>
      <c r="TEN83" s="133"/>
      <c r="TEO83" s="133"/>
      <c r="TEP83" s="133"/>
      <c r="TEQ83" s="133"/>
      <c r="TER83" s="133"/>
      <c r="TES83" s="133"/>
      <c r="TET83" s="133"/>
      <c r="TEU83" s="133"/>
      <c r="TEV83" s="133"/>
      <c r="TEW83" s="133"/>
      <c r="TEX83" s="133"/>
      <c r="TEY83" s="133"/>
      <c r="TEZ83" s="133"/>
      <c r="TFA83" s="133"/>
      <c r="TFB83" s="133"/>
      <c r="TFC83" s="133"/>
      <c r="TFD83" s="133"/>
      <c r="TFE83" s="133"/>
      <c r="TFF83" s="133"/>
      <c r="TFG83" s="133"/>
      <c r="TFH83" s="133"/>
      <c r="TFI83" s="133"/>
      <c r="TFJ83" s="133"/>
      <c r="TFK83" s="133"/>
      <c r="TFL83" s="133"/>
      <c r="TFM83" s="133"/>
      <c r="TFN83" s="133"/>
      <c r="TFO83" s="133"/>
      <c r="TFP83" s="133"/>
      <c r="TFQ83" s="133"/>
      <c r="TFR83" s="133"/>
      <c r="TFS83" s="133"/>
      <c r="TFT83" s="133"/>
      <c r="TFU83" s="133"/>
      <c r="TFV83" s="133"/>
      <c r="TFW83" s="133"/>
      <c r="TFX83" s="133"/>
      <c r="TFY83" s="133"/>
      <c r="TFZ83" s="133"/>
      <c r="TGA83" s="133"/>
      <c r="TGB83" s="133"/>
      <c r="TGC83" s="133"/>
      <c r="TGD83" s="133"/>
      <c r="TGE83" s="133"/>
      <c r="TGF83" s="133"/>
      <c r="TGG83" s="133"/>
      <c r="TGH83" s="133"/>
      <c r="TGI83" s="133"/>
      <c r="TGJ83" s="133"/>
      <c r="TGK83" s="133"/>
      <c r="TGL83" s="133"/>
      <c r="TGM83" s="133"/>
      <c r="TGN83" s="133"/>
      <c r="TGO83" s="133"/>
      <c r="TGP83" s="133"/>
      <c r="TGQ83" s="133"/>
      <c r="TGR83" s="133"/>
      <c r="TGS83" s="133"/>
      <c r="TGT83" s="133"/>
      <c r="TGU83" s="133"/>
      <c r="TGV83" s="133"/>
      <c r="TGW83" s="133"/>
      <c r="TGX83" s="133"/>
      <c r="TGY83" s="133"/>
      <c r="TGZ83" s="133"/>
      <c r="THA83" s="133"/>
      <c r="THB83" s="133"/>
      <c r="THC83" s="133"/>
      <c r="THD83" s="133"/>
      <c r="THE83" s="133"/>
      <c r="THF83" s="133"/>
      <c r="THG83" s="133"/>
      <c r="THH83" s="133"/>
      <c r="THI83" s="133"/>
      <c r="THJ83" s="133"/>
      <c r="THK83" s="133"/>
      <c r="THL83" s="133"/>
      <c r="THM83" s="133"/>
      <c r="THN83" s="133"/>
      <c r="THO83" s="133"/>
      <c r="THP83" s="133"/>
      <c r="THQ83" s="133"/>
      <c r="THR83" s="133"/>
      <c r="THS83" s="133"/>
      <c r="THT83" s="133"/>
      <c r="THU83" s="133"/>
      <c r="THV83" s="133"/>
      <c r="THW83" s="133"/>
      <c r="THX83" s="133"/>
      <c r="THY83" s="133"/>
      <c r="THZ83" s="133"/>
      <c r="TIA83" s="133"/>
      <c r="TIB83" s="133"/>
      <c r="TIC83" s="133"/>
      <c r="TID83" s="133"/>
      <c r="TIE83" s="133"/>
      <c r="TIF83" s="133"/>
      <c r="TIG83" s="133"/>
      <c r="TIH83" s="133"/>
      <c r="TII83" s="133"/>
      <c r="TIJ83" s="133"/>
      <c r="TIK83" s="133"/>
      <c r="TIL83" s="133"/>
      <c r="TIM83" s="133"/>
      <c r="TIN83" s="133"/>
      <c r="TIO83" s="133"/>
      <c r="TIP83" s="133"/>
      <c r="TIQ83" s="133"/>
      <c r="TIR83" s="133"/>
      <c r="TIS83" s="133"/>
      <c r="TIT83" s="133"/>
      <c r="TIU83" s="133"/>
      <c r="TIV83" s="133"/>
      <c r="TIW83" s="133"/>
      <c r="TIX83" s="133"/>
      <c r="TIY83" s="133"/>
      <c r="TIZ83" s="133"/>
      <c r="TJA83" s="133"/>
      <c r="TJB83" s="133"/>
      <c r="TJC83" s="133"/>
      <c r="TJD83" s="133"/>
      <c r="TJE83" s="133"/>
      <c r="TJF83" s="133"/>
      <c r="TJG83" s="133"/>
      <c r="TJH83" s="133"/>
      <c r="TJI83" s="133"/>
      <c r="TJJ83" s="133"/>
      <c r="TJK83" s="133"/>
      <c r="TJL83" s="133"/>
      <c r="TJM83" s="133"/>
      <c r="TJN83" s="133"/>
      <c r="TJO83" s="133"/>
      <c r="TJP83" s="133"/>
      <c r="TJQ83" s="133"/>
      <c r="TJR83" s="133"/>
      <c r="TJS83" s="133"/>
      <c r="TJT83" s="133"/>
      <c r="TJU83" s="133"/>
      <c r="TJV83" s="133"/>
      <c r="TJW83" s="133"/>
      <c r="TJX83" s="133"/>
      <c r="TJY83" s="133"/>
      <c r="TJZ83" s="133"/>
      <c r="TKA83" s="133"/>
      <c r="TKB83" s="133"/>
      <c r="TKC83" s="133"/>
      <c r="TKD83" s="133"/>
      <c r="TKE83" s="133"/>
      <c r="TKF83" s="133"/>
      <c r="TKG83" s="133"/>
      <c r="TKH83" s="133"/>
      <c r="TKI83" s="133"/>
      <c r="TKJ83" s="133"/>
      <c r="TKK83" s="133"/>
      <c r="TKL83" s="133"/>
      <c r="TKM83" s="133"/>
      <c r="TKN83" s="133"/>
      <c r="TKO83" s="133"/>
      <c r="TKP83" s="133"/>
      <c r="TKQ83" s="133"/>
      <c r="TKR83" s="133"/>
      <c r="TKS83" s="133"/>
      <c r="TKT83" s="133"/>
      <c r="TKU83" s="133"/>
      <c r="TKV83" s="133"/>
      <c r="TKW83" s="133"/>
      <c r="TKX83" s="133"/>
      <c r="TKY83" s="133"/>
      <c r="TKZ83" s="133"/>
      <c r="TLA83" s="133"/>
      <c r="TLB83" s="133"/>
      <c r="TLC83" s="133"/>
      <c r="TLD83" s="133"/>
      <c r="TLE83" s="133"/>
      <c r="TLF83" s="133"/>
      <c r="TLG83" s="133"/>
      <c r="TLH83" s="133"/>
      <c r="TLI83" s="133"/>
      <c r="TLJ83" s="133"/>
      <c r="TLK83" s="133"/>
      <c r="TLL83" s="133"/>
      <c r="TLM83" s="133"/>
      <c r="TLN83" s="133"/>
      <c r="TLO83" s="133"/>
      <c r="TLP83" s="133"/>
      <c r="TLQ83" s="133"/>
      <c r="TLR83" s="133"/>
      <c r="TLS83" s="133"/>
      <c r="TLT83" s="133"/>
      <c r="TLU83" s="133"/>
      <c r="TLV83" s="133"/>
      <c r="TLW83" s="133"/>
      <c r="TLX83" s="133"/>
      <c r="TLY83" s="133"/>
      <c r="TLZ83" s="133"/>
      <c r="TMA83" s="133"/>
      <c r="TMB83" s="133"/>
      <c r="TMC83" s="133"/>
      <c r="TMD83" s="133"/>
      <c r="TME83" s="133"/>
      <c r="TMF83" s="133"/>
      <c r="TMG83" s="133"/>
      <c r="TMH83" s="133"/>
      <c r="TMI83" s="133"/>
      <c r="TMJ83" s="133"/>
      <c r="TMK83" s="133"/>
      <c r="TML83" s="133"/>
      <c r="TMM83" s="133"/>
      <c r="TMN83" s="133"/>
      <c r="TMO83" s="133"/>
      <c r="TMP83" s="133"/>
      <c r="TMQ83" s="133"/>
      <c r="TMR83" s="133"/>
      <c r="TMS83" s="133"/>
      <c r="TMT83" s="133"/>
      <c r="TMU83" s="133"/>
      <c r="TMV83" s="133"/>
      <c r="TMW83" s="133"/>
      <c r="TMX83" s="133"/>
      <c r="TMY83" s="133"/>
      <c r="TMZ83" s="133"/>
      <c r="TNA83" s="133"/>
      <c r="TNB83" s="133"/>
      <c r="TNC83" s="133"/>
      <c r="TND83" s="133"/>
      <c r="TNE83" s="133"/>
      <c r="TNF83" s="133"/>
      <c r="TNG83" s="133"/>
      <c r="TNH83" s="133"/>
      <c r="TNI83" s="133"/>
      <c r="TNJ83" s="133"/>
      <c r="TNK83" s="133"/>
      <c r="TNL83" s="133"/>
      <c r="TNM83" s="133"/>
      <c r="TNN83" s="133"/>
      <c r="TNO83" s="133"/>
      <c r="TNP83" s="133"/>
      <c r="TNQ83" s="133"/>
      <c r="TNR83" s="133"/>
      <c r="TNS83" s="133"/>
      <c r="TNT83" s="133"/>
      <c r="TNU83" s="133"/>
      <c r="TNV83" s="133"/>
      <c r="TNW83" s="133"/>
      <c r="TNX83" s="133"/>
      <c r="TNY83" s="133"/>
      <c r="TNZ83" s="133"/>
      <c r="TOA83" s="133"/>
      <c r="TOB83" s="133"/>
      <c r="TOC83" s="133"/>
      <c r="TOD83" s="133"/>
      <c r="TOE83" s="133"/>
      <c r="TOF83" s="133"/>
      <c r="TOG83" s="133"/>
      <c r="TOH83" s="133"/>
      <c r="TOI83" s="133"/>
      <c r="TOJ83" s="133"/>
      <c r="TOK83" s="133"/>
      <c r="TOL83" s="133"/>
      <c r="TOM83" s="133"/>
      <c r="TON83" s="133"/>
      <c r="TOO83" s="133"/>
      <c r="TOP83" s="133"/>
      <c r="TOQ83" s="133"/>
      <c r="TOR83" s="133"/>
      <c r="TOS83" s="133"/>
      <c r="TOT83" s="133"/>
      <c r="TOU83" s="133"/>
      <c r="TOV83" s="133"/>
      <c r="TOW83" s="133"/>
      <c r="TOX83" s="133"/>
      <c r="TOY83" s="133"/>
      <c r="TOZ83" s="133"/>
      <c r="TPA83" s="133"/>
      <c r="TPB83" s="133"/>
      <c r="TPC83" s="133"/>
      <c r="TPD83" s="133"/>
      <c r="TPE83" s="133"/>
      <c r="TPF83" s="133"/>
      <c r="TPG83" s="133"/>
      <c r="TPH83" s="133"/>
      <c r="TPI83" s="133"/>
      <c r="TPJ83" s="133"/>
      <c r="TPK83" s="133"/>
      <c r="TPL83" s="133"/>
      <c r="TPM83" s="133"/>
      <c r="TPN83" s="133"/>
      <c r="TPO83" s="133"/>
      <c r="TPP83" s="133"/>
      <c r="TPQ83" s="133"/>
      <c r="TPR83" s="133"/>
      <c r="TPS83" s="133"/>
      <c r="TPT83" s="133"/>
      <c r="TPU83" s="133"/>
      <c r="TPV83" s="133"/>
      <c r="TPW83" s="133"/>
      <c r="TPX83" s="133"/>
      <c r="TPY83" s="133"/>
      <c r="TPZ83" s="133"/>
      <c r="TQA83" s="133"/>
      <c r="TQB83" s="133"/>
      <c r="TQC83" s="133"/>
      <c r="TQD83" s="133"/>
      <c r="TQE83" s="133"/>
      <c r="TQF83" s="133"/>
      <c r="TQG83" s="133"/>
      <c r="TQH83" s="133"/>
      <c r="TQI83" s="133"/>
      <c r="TQJ83" s="133"/>
      <c r="TQK83" s="133"/>
      <c r="TQL83" s="133"/>
      <c r="TQM83" s="133"/>
      <c r="TQN83" s="133"/>
      <c r="TQO83" s="133"/>
      <c r="TQP83" s="133"/>
      <c r="TQQ83" s="133"/>
      <c r="TQR83" s="133"/>
      <c r="TQS83" s="133"/>
      <c r="TQT83" s="133"/>
      <c r="TQU83" s="133"/>
      <c r="TQV83" s="133"/>
      <c r="TQW83" s="133"/>
      <c r="TQX83" s="133"/>
      <c r="TQY83" s="133"/>
      <c r="TQZ83" s="133"/>
      <c r="TRA83" s="133"/>
      <c r="TRB83" s="133"/>
      <c r="TRC83" s="133"/>
      <c r="TRD83" s="133"/>
      <c r="TRE83" s="133"/>
      <c r="TRF83" s="133"/>
      <c r="TRG83" s="133"/>
      <c r="TRH83" s="133"/>
      <c r="TRI83" s="133"/>
      <c r="TRJ83" s="133"/>
      <c r="TRK83" s="133"/>
      <c r="TRL83" s="133"/>
      <c r="TRM83" s="133"/>
      <c r="TRN83" s="133"/>
      <c r="TRO83" s="133"/>
      <c r="TRP83" s="133"/>
      <c r="TRQ83" s="133"/>
      <c r="TRR83" s="133"/>
      <c r="TRS83" s="133"/>
      <c r="TRT83" s="133"/>
      <c r="TRU83" s="133"/>
      <c r="TRV83" s="133"/>
      <c r="TRW83" s="133"/>
      <c r="TRX83" s="133"/>
      <c r="TRY83" s="133"/>
      <c r="TRZ83" s="133"/>
      <c r="TSA83" s="133"/>
      <c r="TSB83" s="133"/>
      <c r="TSC83" s="133"/>
      <c r="TSD83" s="133"/>
      <c r="TSE83" s="133"/>
      <c r="TSF83" s="133"/>
      <c r="TSG83" s="133"/>
      <c r="TSH83" s="133"/>
      <c r="TSI83" s="133"/>
      <c r="TSJ83" s="133"/>
      <c r="TSK83" s="133"/>
      <c r="TSL83" s="133"/>
      <c r="TSM83" s="133"/>
      <c r="TSN83" s="133"/>
      <c r="TSO83" s="133"/>
      <c r="TSP83" s="133"/>
      <c r="TSQ83" s="133"/>
      <c r="TSR83" s="133"/>
      <c r="TSS83" s="133"/>
      <c r="TST83" s="133"/>
      <c r="TSU83" s="133"/>
      <c r="TSV83" s="133"/>
      <c r="TSW83" s="133"/>
      <c r="TSX83" s="133"/>
      <c r="TSY83" s="133"/>
      <c r="TSZ83" s="133"/>
      <c r="TTA83" s="133"/>
      <c r="TTB83" s="133"/>
      <c r="TTC83" s="133"/>
      <c r="TTD83" s="133"/>
      <c r="TTE83" s="133"/>
      <c r="TTF83" s="133"/>
      <c r="TTG83" s="133"/>
      <c r="TTH83" s="133"/>
      <c r="TTI83" s="133"/>
      <c r="TTJ83" s="133"/>
      <c r="TTK83" s="133"/>
      <c r="TTL83" s="133"/>
      <c r="TTM83" s="133"/>
      <c r="TTN83" s="133"/>
      <c r="TTO83" s="133"/>
      <c r="TTP83" s="133"/>
      <c r="TTQ83" s="133"/>
      <c r="TTR83" s="133"/>
      <c r="TTS83" s="133"/>
      <c r="TTT83" s="133"/>
      <c r="TTU83" s="133"/>
      <c r="TTV83" s="133"/>
      <c r="TTW83" s="133"/>
      <c r="TTX83" s="133"/>
      <c r="TTY83" s="133"/>
      <c r="TTZ83" s="133"/>
      <c r="TUA83" s="133"/>
      <c r="TUB83" s="133"/>
      <c r="TUC83" s="133"/>
      <c r="TUD83" s="133"/>
      <c r="TUE83" s="133"/>
      <c r="TUF83" s="133"/>
      <c r="TUG83" s="133"/>
      <c r="TUH83" s="133"/>
      <c r="TUI83" s="133"/>
      <c r="TUJ83" s="133"/>
      <c r="TUK83" s="133"/>
      <c r="TUL83" s="133"/>
      <c r="TUM83" s="133"/>
      <c r="TUN83" s="133"/>
      <c r="TUO83" s="133"/>
      <c r="TUP83" s="133"/>
      <c r="TUQ83" s="133"/>
      <c r="TUR83" s="133"/>
      <c r="TUS83" s="133"/>
      <c r="TUT83" s="133"/>
      <c r="TUU83" s="133"/>
      <c r="TUV83" s="133"/>
      <c r="TUW83" s="133"/>
      <c r="TUX83" s="133"/>
      <c r="TUY83" s="133"/>
      <c r="TUZ83" s="133"/>
      <c r="TVA83" s="133"/>
      <c r="TVB83" s="133"/>
      <c r="TVC83" s="133"/>
      <c r="TVD83" s="133"/>
      <c r="TVE83" s="133"/>
      <c r="TVF83" s="133"/>
      <c r="TVG83" s="133"/>
      <c r="TVH83" s="133"/>
      <c r="TVI83" s="133"/>
      <c r="TVJ83" s="133"/>
      <c r="TVK83" s="133"/>
      <c r="TVL83" s="133"/>
      <c r="TVM83" s="133"/>
      <c r="TVN83" s="133"/>
      <c r="TVO83" s="133"/>
      <c r="TVP83" s="133"/>
      <c r="TVQ83" s="133"/>
      <c r="TVR83" s="133"/>
      <c r="TVS83" s="133"/>
      <c r="TVT83" s="133"/>
      <c r="TVU83" s="133"/>
      <c r="TVV83" s="133"/>
      <c r="TVW83" s="133"/>
      <c r="TVX83" s="133"/>
      <c r="TVY83" s="133"/>
      <c r="TVZ83" s="133"/>
      <c r="TWA83" s="133"/>
      <c r="TWB83" s="133"/>
      <c r="TWC83" s="133"/>
      <c r="TWD83" s="133"/>
      <c r="TWE83" s="133"/>
      <c r="TWF83" s="133"/>
      <c r="TWG83" s="133"/>
      <c r="TWH83" s="133"/>
      <c r="TWI83" s="133"/>
      <c r="TWJ83" s="133"/>
      <c r="TWK83" s="133"/>
      <c r="TWL83" s="133"/>
      <c r="TWM83" s="133"/>
      <c r="TWN83" s="133"/>
      <c r="TWO83" s="133"/>
      <c r="TWP83" s="133"/>
      <c r="TWQ83" s="133"/>
      <c r="TWR83" s="133"/>
      <c r="TWS83" s="133"/>
      <c r="TWT83" s="133"/>
      <c r="TWU83" s="133"/>
      <c r="TWV83" s="133"/>
      <c r="TWW83" s="133"/>
      <c r="TWX83" s="133"/>
      <c r="TWY83" s="133"/>
      <c r="TWZ83" s="133"/>
      <c r="TXA83" s="133"/>
      <c r="TXB83" s="133"/>
      <c r="TXC83" s="133"/>
      <c r="TXD83" s="133"/>
      <c r="TXE83" s="133"/>
      <c r="TXF83" s="133"/>
      <c r="TXG83" s="133"/>
      <c r="TXH83" s="133"/>
      <c r="TXI83" s="133"/>
      <c r="TXJ83" s="133"/>
      <c r="TXK83" s="133"/>
      <c r="TXL83" s="133"/>
      <c r="TXM83" s="133"/>
      <c r="TXN83" s="133"/>
      <c r="TXO83" s="133"/>
      <c r="TXP83" s="133"/>
      <c r="TXQ83" s="133"/>
      <c r="TXR83" s="133"/>
      <c r="TXS83" s="133"/>
      <c r="TXT83" s="133"/>
      <c r="TXU83" s="133"/>
      <c r="TXV83" s="133"/>
      <c r="TXW83" s="133"/>
      <c r="TXX83" s="133"/>
      <c r="TXY83" s="133"/>
      <c r="TXZ83" s="133"/>
      <c r="TYA83" s="133"/>
      <c r="TYB83" s="133"/>
      <c r="TYC83" s="133"/>
      <c r="TYD83" s="133"/>
      <c r="TYE83" s="133"/>
      <c r="TYF83" s="133"/>
      <c r="TYG83" s="133"/>
      <c r="TYH83" s="133"/>
      <c r="TYI83" s="133"/>
      <c r="TYJ83" s="133"/>
      <c r="TYK83" s="133"/>
      <c r="TYL83" s="133"/>
      <c r="TYM83" s="133"/>
      <c r="TYN83" s="133"/>
      <c r="TYO83" s="133"/>
      <c r="TYP83" s="133"/>
      <c r="TYQ83" s="133"/>
      <c r="TYR83" s="133"/>
      <c r="TYS83" s="133"/>
      <c r="TYT83" s="133"/>
      <c r="TYU83" s="133"/>
      <c r="TYV83" s="133"/>
      <c r="TYW83" s="133"/>
      <c r="TYX83" s="133"/>
      <c r="TYY83" s="133"/>
      <c r="TYZ83" s="133"/>
      <c r="TZA83" s="133"/>
      <c r="TZB83" s="133"/>
      <c r="TZC83" s="133"/>
      <c r="TZD83" s="133"/>
      <c r="TZE83" s="133"/>
      <c r="TZF83" s="133"/>
      <c r="TZG83" s="133"/>
      <c r="TZH83" s="133"/>
      <c r="TZI83" s="133"/>
      <c r="TZJ83" s="133"/>
      <c r="TZK83" s="133"/>
      <c r="TZL83" s="133"/>
      <c r="TZM83" s="133"/>
      <c r="TZN83" s="133"/>
      <c r="TZO83" s="133"/>
      <c r="TZP83" s="133"/>
      <c r="TZQ83" s="133"/>
      <c r="TZR83" s="133"/>
      <c r="TZS83" s="133"/>
      <c r="TZT83" s="133"/>
      <c r="TZU83" s="133"/>
      <c r="TZV83" s="133"/>
      <c r="TZW83" s="133"/>
      <c r="TZX83" s="133"/>
      <c r="TZY83" s="133"/>
      <c r="TZZ83" s="133"/>
      <c r="UAA83" s="133"/>
      <c r="UAB83" s="133"/>
      <c r="UAC83" s="133"/>
      <c r="UAD83" s="133"/>
      <c r="UAE83" s="133"/>
      <c r="UAF83" s="133"/>
      <c r="UAG83" s="133"/>
      <c r="UAH83" s="133"/>
      <c r="UAI83" s="133"/>
      <c r="UAJ83" s="133"/>
      <c r="UAK83" s="133"/>
      <c r="UAL83" s="133"/>
      <c r="UAM83" s="133"/>
      <c r="UAN83" s="133"/>
      <c r="UAO83" s="133"/>
      <c r="UAP83" s="133"/>
      <c r="UAQ83" s="133"/>
      <c r="UAR83" s="133"/>
      <c r="UAS83" s="133"/>
      <c r="UAT83" s="133"/>
      <c r="UAU83" s="133"/>
      <c r="UAV83" s="133"/>
      <c r="UAW83" s="133"/>
      <c r="UAX83" s="133"/>
      <c r="UAY83" s="133"/>
      <c r="UAZ83" s="133"/>
      <c r="UBA83" s="133"/>
      <c r="UBB83" s="133"/>
      <c r="UBC83" s="133"/>
      <c r="UBD83" s="133"/>
      <c r="UBE83" s="133"/>
      <c r="UBF83" s="133"/>
      <c r="UBG83" s="133"/>
      <c r="UBH83" s="133"/>
      <c r="UBI83" s="133"/>
      <c r="UBJ83" s="133"/>
      <c r="UBK83" s="133"/>
      <c r="UBL83" s="133"/>
      <c r="UBM83" s="133"/>
      <c r="UBN83" s="133"/>
      <c r="UBO83" s="133"/>
      <c r="UBP83" s="133"/>
      <c r="UBQ83" s="133"/>
      <c r="UBR83" s="133"/>
      <c r="UBS83" s="133"/>
      <c r="UBT83" s="133"/>
      <c r="UBU83" s="133"/>
      <c r="UBV83" s="133"/>
      <c r="UBW83" s="133"/>
      <c r="UBX83" s="133"/>
      <c r="UBY83" s="133"/>
      <c r="UBZ83" s="133"/>
      <c r="UCA83" s="133"/>
      <c r="UCB83" s="133"/>
      <c r="UCC83" s="133"/>
      <c r="UCD83" s="133"/>
      <c r="UCE83" s="133"/>
      <c r="UCF83" s="133"/>
      <c r="UCG83" s="133"/>
      <c r="UCH83" s="133"/>
      <c r="UCI83" s="133"/>
      <c r="UCJ83" s="133"/>
      <c r="UCK83" s="133"/>
      <c r="UCL83" s="133"/>
      <c r="UCM83" s="133"/>
      <c r="UCN83" s="133"/>
      <c r="UCO83" s="133"/>
      <c r="UCP83" s="133"/>
      <c r="UCQ83" s="133"/>
      <c r="UCR83" s="133"/>
      <c r="UCS83" s="133"/>
      <c r="UCT83" s="133"/>
      <c r="UCU83" s="133"/>
      <c r="UCV83" s="133"/>
      <c r="UCW83" s="133"/>
      <c r="UCX83" s="133"/>
      <c r="UCY83" s="133"/>
      <c r="UCZ83" s="133"/>
      <c r="UDA83" s="133"/>
      <c r="UDB83" s="133"/>
      <c r="UDC83" s="133"/>
      <c r="UDD83" s="133"/>
      <c r="UDE83" s="133"/>
      <c r="UDF83" s="133"/>
      <c r="UDG83" s="133"/>
      <c r="UDH83" s="133"/>
      <c r="UDI83" s="133"/>
      <c r="UDJ83" s="133"/>
      <c r="UDK83" s="133"/>
      <c r="UDL83" s="133"/>
      <c r="UDM83" s="133"/>
      <c r="UDN83" s="133"/>
      <c r="UDO83" s="133"/>
      <c r="UDP83" s="133"/>
      <c r="UDQ83" s="133"/>
      <c r="UDR83" s="133"/>
      <c r="UDS83" s="133"/>
      <c r="UDT83" s="133"/>
      <c r="UDU83" s="133"/>
      <c r="UDV83" s="133"/>
      <c r="UDW83" s="133"/>
      <c r="UDX83" s="133"/>
      <c r="UDY83" s="133"/>
      <c r="UDZ83" s="133"/>
      <c r="UEA83" s="133"/>
      <c r="UEB83" s="133"/>
      <c r="UEC83" s="133"/>
      <c r="UED83" s="133"/>
      <c r="UEE83" s="133"/>
      <c r="UEF83" s="133"/>
      <c r="UEG83" s="133"/>
      <c r="UEH83" s="133"/>
      <c r="UEI83" s="133"/>
      <c r="UEJ83" s="133"/>
      <c r="UEK83" s="133"/>
      <c r="UEL83" s="133"/>
      <c r="UEM83" s="133"/>
      <c r="UEN83" s="133"/>
      <c r="UEO83" s="133"/>
      <c r="UEP83" s="133"/>
      <c r="UEQ83" s="133"/>
      <c r="UER83" s="133"/>
      <c r="UES83" s="133"/>
      <c r="UET83" s="133"/>
      <c r="UEU83" s="133"/>
      <c r="UEV83" s="133"/>
      <c r="UEW83" s="133"/>
      <c r="UEX83" s="133"/>
      <c r="UEY83" s="133"/>
      <c r="UEZ83" s="133"/>
      <c r="UFA83" s="133"/>
      <c r="UFB83" s="133"/>
      <c r="UFC83" s="133"/>
      <c r="UFD83" s="133"/>
      <c r="UFE83" s="133"/>
      <c r="UFF83" s="133"/>
      <c r="UFG83" s="133"/>
      <c r="UFH83" s="133"/>
      <c r="UFI83" s="133"/>
      <c r="UFJ83" s="133"/>
      <c r="UFK83" s="133"/>
      <c r="UFL83" s="133"/>
      <c r="UFM83" s="133"/>
      <c r="UFN83" s="133"/>
      <c r="UFO83" s="133"/>
      <c r="UFP83" s="133"/>
      <c r="UFQ83" s="133"/>
      <c r="UFR83" s="133"/>
      <c r="UFS83" s="133"/>
      <c r="UFT83" s="133"/>
      <c r="UFU83" s="133"/>
      <c r="UFV83" s="133"/>
      <c r="UFW83" s="133"/>
      <c r="UFX83" s="133"/>
      <c r="UFY83" s="133"/>
      <c r="UFZ83" s="133"/>
      <c r="UGA83" s="133"/>
      <c r="UGB83" s="133"/>
      <c r="UGC83" s="133"/>
      <c r="UGD83" s="133"/>
      <c r="UGE83" s="133"/>
      <c r="UGF83" s="133"/>
      <c r="UGG83" s="133"/>
      <c r="UGH83" s="133"/>
      <c r="UGI83" s="133"/>
      <c r="UGJ83" s="133"/>
      <c r="UGK83" s="133"/>
      <c r="UGL83" s="133"/>
      <c r="UGM83" s="133"/>
      <c r="UGN83" s="133"/>
      <c r="UGO83" s="133"/>
      <c r="UGP83" s="133"/>
      <c r="UGQ83" s="133"/>
      <c r="UGR83" s="133"/>
      <c r="UGS83" s="133"/>
      <c r="UGT83" s="133"/>
      <c r="UGU83" s="133"/>
      <c r="UGV83" s="133"/>
      <c r="UGW83" s="133"/>
      <c r="UGX83" s="133"/>
      <c r="UGY83" s="133"/>
      <c r="UGZ83" s="133"/>
      <c r="UHA83" s="133"/>
      <c r="UHB83" s="133"/>
      <c r="UHC83" s="133"/>
      <c r="UHD83" s="133"/>
      <c r="UHE83" s="133"/>
      <c r="UHF83" s="133"/>
      <c r="UHG83" s="133"/>
      <c r="UHH83" s="133"/>
      <c r="UHI83" s="133"/>
      <c r="UHJ83" s="133"/>
      <c r="UHK83" s="133"/>
      <c r="UHL83" s="133"/>
      <c r="UHM83" s="133"/>
      <c r="UHN83" s="133"/>
      <c r="UHO83" s="133"/>
      <c r="UHP83" s="133"/>
      <c r="UHQ83" s="133"/>
      <c r="UHR83" s="133"/>
      <c r="UHS83" s="133"/>
      <c r="UHT83" s="133"/>
      <c r="UHU83" s="133"/>
      <c r="UHV83" s="133"/>
      <c r="UHW83" s="133"/>
      <c r="UHX83" s="133"/>
      <c r="UHY83" s="133"/>
      <c r="UHZ83" s="133"/>
      <c r="UIA83" s="133"/>
      <c r="UIB83" s="133"/>
      <c r="UIC83" s="133"/>
      <c r="UID83" s="133"/>
      <c r="UIE83" s="133"/>
      <c r="UIF83" s="133"/>
      <c r="UIG83" s="133"/>
      <c r="UIH83" s="133"/>
      <c r="UII83" s="133"/>
      <c r="UIJ83" s="133"/>
      <c r="UIK83" s="133"/>
      <c r="UIL83" s="133"/>
      <c r="UIM83" s="133"/>
      <c r="UIN83" s="133"/>
      <c r="UIO83" s="133"/>
      <c r="UIP83" s="133"/>
      <c r="UIQ83" s="133"/>
      <c r="UIR83" s="133"/>
      <c r="UIS83" s="133"/>
      <c r="UIT83" s="133"/>
      <c r="UIU83" s="133"/>
      <c r="UIV83" s="133"/>
      <c r="UIW83" s="133"/>
      <c r="UIX83" s="133"/>
      <c r="UIY83" s="133"/>
      <c r="UIZ83" s="133"/>
      <c r="UJA83" s="133"/>
      <c r="UJB83" s="133"/>
      <c r="UJC83" s="133"/>
      <c r="UJD83" s="133"/>
      <c r="UJE83" s="133"/>
      <c r="UJF83" s="133"/>
      <c r="UJG83" s="133"/>
      <c r="UJH83" s="133"/>
      <c r="UJI83" s="133"/>
      <c r="UJJ83" s="133"/>
      <c r="UJK83" s="133"/>
      <c r="UJL83" s="133"/>
      <c r="UJM83" s="133"/>
      <c r="UJN83" s="133"/>
      <c r="UJO83" s="133"/>
      <c r="UJP83" s="133"/>
      <c r="UJQ83" s="133"/>
      <c r="UJR83" s="133"/>
      <c r="UJS83" s="133"/>
      <c r="UJT83" s="133"/>
      <c r="UJU83" s="133"/>
      <c r="UJV83" s="133"/>
      <c r="UJW83" s="133"/>
      <c r="UJX83" s="133"/>
      <c r="UJY83" s="133"/>
      <c r="UJZ83" s="133"/>
      <c r="UKA83" s="133"/>
      <c r="UKB83" s="133"/>
      <c r="UKC83" s="133"/>
      <c r="UKD83" s="133"/>
      <c r="UKE83" s="133"/>
      <c r="UKF83" s="133"/>
      <c r="UKG83" s="133"/>
      <c r="UKH83" s="133"/>
      <c r="UKI83" s="133"/>
      <c r="UKJ83" s="133"/>
      <c r="UKK83" s="133"/>
      <c r="UKL83" s="133"/>
      <c r="UKM83" s="133"/>
      <c r="UKN83" s="133"/>
      <c r="UKO83" s="133"/>
      <c r="UKP83" s="133"/>
      <c r="UKQ83" s="133"/>
      <c r="UKR83" s="133"/>
      <c r="UKS83" s="133"/>
      <c r="UKT83" s="133"/>
      <c r="UKU83" s="133"/>
      <c r="UKV83" s="133"/>
      <c r="UKW83" s="133"/>
      <c r="UKX83" s="133"/>
      <c r="UKY83" s="133"/>
      <c r="UKZ83" s="133"/>
      <c r="ULA83" s="133"/>
      <c r="ULB83" s="133"/>
      <c r="ULC83" s="133"/>
      <c r="ULD83" s="133"/>
      <c r="ULE83" s="133"/>
      <c r="ULF83" s="133"/>
      <c r="ULG83" s="133"/>
      <c r="ULH83" s="133"/>
      <c r="ULI83" s="133"/>
      <c r="ULJ83" s="133"/>
      <c r="ULK83" s="133"/>
      <c r="ULL83" s="133"/>
      <c r="ULM83" s="133"/>
      <c r="ULN83" s="133"/>
      <c r="ULO83" s="133"/>
      <c r="ULP83" s="133"/>
      <c r="ULQ83" s="133"/>
      <c r="ULR83" s="133"/>
      <c r="ULS83" s="133"/>
      <c r="ULT83" s="133"/>
      <c r="ULU83" s="133"/>
      <c r="ULV83" s="133"/>
      <c r="ULW83" s="133"/>
      <c r="ULX83" s="133"/>
      <c r="ULY83" s="133"/>
      <c r="ULZ83" s="133"/>
      <c r="UMA83" s="133"/>
      <c r="UMB83" s="133"/>
      <c r="UMC83" s="133"/>
      <c r="UMD83" s="133"/>
      <c r="UME83" s="133"/>
      <c r="UMF83" s="133"/>
      <c r="UMG83" s="133"/>
      <c r="UMH83" s="133"/>
      <c r="UMI83" s="133"/>
      <c r="UMJ83" s="133"/>
      <c r="UMK83" s="133"/>
      <c r="UML83" s="133"/>
      <c r="UMM83" s="133"/>
      <c r="UMN83" s="133"/>
      <c r="UMO83" s="133"/>
      <c r="UMP83" s="133"/>
      <c r="UMQ83" s="133"/>
      <c r="UMR83" s="133"/>
      <c r="UMS83" s="133"/>
      <c r="UMT83" s="133"/>
      <c r="UMU83" s="133"/>
      <c r="UMV83" s="133"/>
      <c r="UMW83" s="133"/>
      <c r="UMX83" s="133"/>
      <c r="UMY83" s="133"/>
      <c r="UMZ83" s="133"/>
      <c r="UNA83" s="133"/>
      <c r="UNB83" s="133"/>
      <c r="UNC83" s="133"/>
      <c r="UND83" s="133"/>
      <c r="UNE83" s="133"/>
      <c r="UNF83" s="133"/>
      <c r="UNG83" s="133"/>
      <c r="UNH83" s="133"/>
      <c r="UNI83" s="133"/>
      <c r="UNJ83" s="133"/>
      <c r="UNK83" s="133"/>
      <c r="UNL83" s="133"/>
      <c r="UNM83" s="133"/>
      <c r="UNN83" s="133"/>
      <c r="UNO83" s="133"/>
      <c r="UNP83" s="133"/>
      <c r="UNQ83" s="133"/>
      <c r="UNR83" s="133"/>
      <c r="UNS83" s="133"/>
      <c r="UNT83" s="133"/>
      <c r="UNU83" s="133"/>
      <c r="UNV83" s="133"/>
      <c r="UNW83" s="133"/>
      <c r="UNX83" s="133"/>
      <c r="UNY83" s="133"/>
      <c r="UNZ83" s="133"/>
      <c r="UOA83" s="133"/>
      <c r="UOB83" s="133"/>
      <c r="UOC83" s="133"/>
      <c r="UOD83" s="133"/>
      <c r="UOE83" s="133"/>
      <c r="UOF83" s="133"/>
      <c r="UOG83" s="133"/>
      <c r="UOH83" s="133"/>
      <c r="UOI83" s="133"/>
      <c r="UOJ83" s="133"/>
      <c r="UOK83" s="133"/>
      <c r="UOL83" s="133"/>
      <c r="UOM83" s="133"/>
      <c r="UON83" s="133"/>
      <c r="UOO83" s="133"/>
      <c r="UOP83" s="133"/>
      <c r="UOQ83" s="133"/>
      <c r="UOR83" s="133"/>
      <c r="UOS83" s="133"/>
      <c r="UOT83" s="133"/>
      <c r="UOU83" s="133"/>
      <c r="UOV83" s="133"/>
      <c r="UOW83" s="133"/>
      <c r="UOX83" s="133"/>
      <c r="UOY83" s="133"/>
      <c r="UOZ83" s="133"/>
      <c r="UPA83" s="133"/>
      <c r="UPB83" s="133"/>
      <c r="UPC83" s="133"/>
      <c r="UPD83" s="133"/>
      <c r="UPE83" s="133"/>
      <c r="UPF83" s="133"/>
      <c r="UPG83" s="133"/>
      <c r="UPH83" s="133"/>
      <c r="UPI83" s="133"/>
      <c r="UPJ83" s="133"/>
      <c r="UPK83" s="133"/>
      <c r="UPL83" s="133"/>
      <c r="UPM83" s="133"/>
      <c r="UPN83" s="133"/>
      <c r="UPO83" s="133"/>
      <c r="UPP83" s="133"/>
      <c r="UPQ83" s="133"/>
      <c r="UPR83" s="133"/>
      <c r="UPS83" s="133"/>
      <c r="UPT83" s="133"/>
      <c r="UPU83" s="133"/>
      <c r="UPV83" s="133"/>
      <c r="UPW83" s="133"/>
      <c r="UPX83" s="133"/>
      <c r="UPY83" s="133"/>
      <c r="UPZ83" s="133"/>
      <c r="UQA83" s="133"/>
      <c r="UQB83" s="133"/>
      <c r="UQC83" s="133"/>
      <c r="UQD83" s="133"/>
      <c r="UQE83" s="133"/>
      <c r="UQF83" s="133"/>
      <c r="UQG83" s="133"/>
      <c r="UQH83" s="133"/>
      <c r="UQI83" s="133"/>
      <c r="UQJ83" s="133"/>
      <c r="UQK83" s="133"/>
      <c r="UQL83" s="133"/>
      <c r="UQM83" s="133"/>
      <c r="UQN83" s="133"/>
      <c r="UQO83" s="133"/>
      <c r="UQP83" s="133"/>
      <c r="UQQ83" s="133"/>
      <c r="UQR83" s="133"/>
      <c r="UQS83" s="133"/>
      <c r="UQT83" s="133"/>
      <c r="UQU83" s="133"/>
      <c r="UQV83" s="133"/>
      <c r="UQW83" s="133"/>
      <c r="UQX83" s="133"/>
      <c r="UQY83" s="133"/>
      <c r="UQZ83" s="133"/>
      <c r="URA83" s="133"/>
      <c r="URB83" s="133"/>
      <c r="URC83" s="133"/>
      <c r="URD83" s="133"/>
      <c r="URE83" s="133"/>
      <c r="URF83" s="133"/>
      <c r="URG83" s="133"/>
      <c r="URH83" s="133"/>
      <c r="URI83" s="133"/>
      <c r="URJ83" s="133"/>
      <c r="URK83" s="133"/>
      <c r="URL83" s="133"/>
      <c r="URM83" s="133"/>
      <c r="URN83" s="133"/>
      <c r="URO83" s="133"/>
      <c r="URP83" s="133"/>
      <c r="URQ83" s="133"/>
      <c r="URR83" s="133"/>
      <c r="URS83" s="133"/>
      <c r="URT83" s="133"/>
      <c r="URU83" s="133"/>
      <c r="URV83" s="133"/>
      <c r="URW83" s="133"/>
      <c r="URX83" s="133"/>
      <c r="URY83" s="133"/>
      <c r="URZ83" s="133"/>
      <c r="USA83" s="133"/>
      <c r="USB83" s="133"/>
      <c r="USC83" s="133"/>
      <c r="USD83" s="133"/>
      <c r="USE83" s="133"/>
      <c r="USF83" s="133"/>
      <c r="USG83" s="133"/>
      <c r="USH83" s="133"/>
      <c r="USI83" s="133"/>
      <c r="USJ83" s="133"/>
      <c r="USK83" s="133"/>
      <c r="USL83" s="133"/>
      <c r="USM83" s="133"/>
      <c r="USN83" s="133"/>
      <c r="USO83" s="133"/>
      <c r="USP83" s="133"/>
      <c r="USQ83" s="133"/>
      <c r="USR83" s="133"/>
      <c r="USS83" s="133"/>
      <c r="UST83" s="133"/>
      <c r="USU83" s="133"/>
      <c r="USV83" s="133"/>
      <c r="USW83" s="133"/>
      <c r="USX83" s="133"/>
      <c r="USY83" s="133"/>
      <c r="USZ83" s="133"/>
      <c r="UTA83" s="133"/>
      <c r="UTB83" s="133"/>
      <c r="UTC83" s="133"/>
      <c r="UTD83" s="133"/>
      <c r="UTE83" s="133"/>
      <c r="UTF83" s="133"/>
      <c r="UTG83" s="133"/>
      <c r="UTH83" s="133"/>
      <c r="UTI83" s="133"/>
      <c r="UTJ83" s="133"/>
      <c r="UTK83" s="133"/>
      <c r="UTL83" s="133"/>
      <c r="UTM83" s="133"/>
      <c r="UTN83" s="133"/>
      <c r="UTO83" s="133"/>
      <c r="UTP83" s="133"/>
      <c r="UTQ83" s="133"/>
      <c r="UTR83" s="133"/>
      <c r="UTS83" s="133"/>
      <c r="UTT83" s="133"/>
      <c r="UTU83" s="133"/>
      <c r="UTV83" s="133"/>
      <c r="UTW83" s="133"/>
      <c r="UTX83" s="133"/>
      <c r="UTY83" s="133"/>
      <c r="UTZ83" s="133"/>
      <c r="UUA83" s="133"/>
      <c r="UUB83" s="133"/>
      <c r="UUC83" s="133"/>
      <c r="UUD83" s="133"/>
      <c r="UUE83" s="133"/>
      <c r="UUF83" s="133"/>
      <c r="UUG83" s="133"/>
      <c r="UUH83" s="133"/>
      <c r="UUI83" s="133"/>
      <c r="UUJ83" s="133"/>
      <c r="UUK83" s="133"/>
      <c r="UUL83" s="133"/>
      <c r="UUM83" s="133"/>
      <c r="UUN83" s="133"/>
      <c r="UUO83" s="133"/>
      <c r="UUP83" s="133"/>
      <c r="UUQ83" s="133"/>
      <c r="UUR83" s="133"/>
      <c r="UUS83" s="133"/>
      <c r="UUT83" s="133"/>
      <c r="UUU83" s="133"/>
      <c r="UUV83" s="133"/>
      <c r="UUW83" s="133"/>
      <c r="UUX83" s="133"/>
      <c r="UUY83" s="133"/>
      <c r="UUZ83" s="133"/>
      <c r="UVA83" s="133"/>
      <c r="UVB83" s="133"/>
      <c r="UVC83" s="133"/>
      <c r="UVD83" s="133"/>
      <c r="UVE83" s="133"/>
      <c r="UVF83" s="133"/>
      <c r="UVG83" s="133"/>
      <c r="UVH83" s="133"/>
      <c r="UVI83" s="133"/>
      <c r="UVJ83" s="133"/>
      <c r="UVK83" s="133"/>
      <c r="UVL83" s="133"/>
      <c r="UVM83" s="133"/>
      <c r="UVN83" s="133"/>
      <c r="UVO83" s="133"/>
      <c r="UVP83" s="133"/>
      <c r="UVQ83" s="133"/>
      <c r="UVR83" s="133"/>
      <c r="UVS83" s="133"/>
      <c r="UVT83" s="133"/>
      <c r="UVU83" s="133"/>
      <c r="UVV83" s="133"/>
      <c r="UVW83" s="133"/>
      <c r="UVX83" s="133"/>
      <c r="UVY83" s="133"/>
      <c r="UVZ83" s="133"/>
      <c r="UWA83" s="133"/>
      <c r="UWB83" s="133"/>
      <c r="UWC83" s="133"/>
      <c r="UWD83" s="133"/>
      <c r="UWE83" s="133"/>
      <c r="UWF83" s="133"/>
      <c r="UWG83" s="133"/>
      <c r="UWH83" s="133"/>
      <c r="UWI83" s="133"/>
      <c r="UWJ83" s="133"/>
      <c r="UWK83" s="133"/>
      <c r="UWL83" s="133"/>
      <c r="UWM83" s="133"/>
      <c r="UWN83" s="133"/>
      <c r="UWO83" s="133"/>
      <c r="UWP83" s="133"/>
      <c r="UWQ83" s="133"/>
      <c r="UWR83" s="133"/>
      <c r="UWS83" s="133"/>
      <c r="UWT83" s="133"/>
      <c r="UWU83" s="133"/>
      <c r="UWV83" s="133"/>
      <c r="UWW83" s="133"/>
      <c r="UWX83" s="133"/>
      <c r="UWY83" s="133"/>
      <c r="UWZ83" s="133"/>
      <c r="UXA83" s="133"/>
      <c r="UXB83" s="133"/>
      <c r="UXC83" s="133"/>
      <c r="UXD83" s="133"/>
      <c r="UXE83" s="133"/>
      <c r="UXF83" s="133"/>
      <c r="UXG83" s="133"/>
      <c r="UXH83" s="133"/>
      <c r="UXI83" s="133"/>
      <c r="UXJ83" s="133"/>
      <c r="UXK83" s="133"/>
      <c r="UXL83" s="133"/>
      <c r="UXM83" s="133"/>
      <c r="UXN83" s="133"/>
      <c r="UXO83" s="133"/>
      <c r="UXP83" s="133"/>
      <c r="UXQ83" s="133"/>
      <c r="UXR83" s="133"/>
      <c r="UXS83" s="133"/>
      <c r="UXT83" s="133"/>
      <c r="UXU83" s="133"/>
      <c r="UXV83" s="133"/>
      <c r="UXW83" s="133"/>
      <c r="UXX83" s="133"/>
      <c r="UXY83" s="133"/>
      <c r="UXZ83" s="133"/>
      <c r="UYA83" s="133"/>
      <c r="UYB83" s="133"/>
      <c r="UYC83" s="133"/>
      <c r="UYD83" s="133"/>
      <c r="UYE83" s="133"/>
      <c r="UYF83" s="133"/>
      <c r="UYG83" s="133"/>
      <c r="UYH83" s="133"/>
      <c r="UYI83" s="133"/>
      <c r="UYJ83" s="133"/>
      <c r="UYK83" s="133"/>
      <c r="UYL83" s="133"/>
      <c r="UYM83" s="133"/>
      <c r="UYN83" s="133"/>
      <c r="UYO83" s="133"/>
      <c r="UYP83" s="133"/>
      <c r="UYQ83" s="133"/>
      <c r="UYR83" s="133"/>
      <c r="UYS83" s="133"/>
      <c r="UYT83" s="133"/>
      <c r="UYU83" s="133"/>
      <c r="UYV83" s="133"/>
      <c r="UYW83" s="133"/>
      <c r="UYX83" s="133"/>
      <c r="UYY83" s="133"/>
      <c r="UYZ83" s="133"/>
      <c r="UZA83" s="133"/>
      <c r="UZB83" s="133"/>
      <c r="UZC83" s="133"/>
      <c r="UZD83" s="133"/>
      <c r="UZE83" s="133"/>
      <c r="UZF83" s="133"/>
      <c r="UZG83" s="133"/>
      <c r="UZH83" s="133"/>
      <c r="UZI83" s="133"/>
      <c r="UZJ83" s="133"/>
      <c r="UZK83" s="133"/>
      <c r="UZL83" s="133"/>
      <c r="UZM83" s="133"/>
      <c r="UZN83" s="133"/>
      <c r="UZO83" s="133"/>
      <c r="UZP83" s="133"/>
      <c r="UZQ83" s="133"/>
      <c r="UZR83" s="133"/>
      <c r="UZS83" s="133"/>
      <c r="UZT83" s="133"/>
      <c r="UZU83" s="133"/>
      <c r="UZV83" s="133"/>
      <c r="UZW83" s="133"/>
      <c r="UZX83" s="133"/>
      <c r="UZY83" s="133"/>
      <c r="UZZ83" s="133"/>
      <c r="VAA83" s="133"/>
      <c r="VAB83" s="133"/>
      <c r="VAC83" s="133"/>
      <c r="VAD83" s="133"/>
      <c r="VAE83" s="133"/>
      <c r="VAF83" s="133"/>
      <c r="VAG83" s="133"/>
      <c r="VAH83" s="133"/>
      <c r="VAI83" s="133"/>
      <c r="VAJ83" s="133"/>
      <c r="VAK83" s="133"/>
      <c r="VAL83" s="133"/>
      <c r="VAM83" s="133"/>
      <c r="VAN83" s="133"/>
      <c r="VAO83" s="133"/>
      <c r="VAP83" s="133"/>
      <c r="VAQ83" s="133"/>
      <c r="VAR83" s="133"/>
      <c r="VAS83" s="133"/>
      <c r="VAT83" s="133"/>
      <c r="VAU83" s="133"/>
      <c r="VAV83" s="133"/>
      <c r="VAW83" s="133"/>
      <c r="VAX83" s="133"/>
      <c r="VAY83" s="133"/>
      <c r="VAZ83" s="133"/>
      <c r="VBA83" s="133"/>
      <c r="VBB83" s="133"/>
      <c r="VBC83" s="133"/>
      <c r="VBD83" s="133"/>
      <c r="VBE83" s="133"/>
      <c r="VBF83" s="133"/>
      <c r="VBG83" s="133"/>
      <c r="VBH83" s="133"/>
      <c r="VBI83" s="133"/>
      <c r="VBJ83" s="133"/>
      <c r="VBK83" s="133"/>
      <c r="VBL83" s="133"/>
      <c r="VBM83" s="133"/>
      <c r="VBN83" s="133"/>
      <c r="VBO83" s="133"/>
      <c r="VBP83" s="133"/>
      <c r="VBQ83" s="133"/>
      <c r="VBR83" s="133"/>
      <c r="VBS83" s="133"/>
      <c r="VBT83" s="133"/>
      <c r="VBU83" s="133"/>
      <c r="VBV83" s="133"/>
      <c r="VBW83" s="133"/>
      <c r="VBX83" s="133"/>
      <c r="VBY83" s="133"/>
      <c r="VBZ83" s="133"/>
      <c r="VCA83" s="133"/>
      <c r="VCB83" s="133"/>
      <c r="VCC83" s="133"/>
      <c r="VCD83" s="133"/>
      <c r="VCE83" s="133"/>
      <c r="VCF83" s="133"/>
      <c r="VCG83" s="133"/>
      <c r="VCH83" s="133"/>
      <c r="VCI83" s="133"/>
      <c r="VCJ83" s="133"/>
      <c r="VCK83" s="133"/>
      <c r="VCL83" s="133"/>
      <c r="VCM83" s="133"/>
      <c r="VCN83" s="133"/>
      <c r="VCO83" s="133"/>
      <c r="VCP83" s="133"/>
      <c r="VCQ83" s="133"/>
      <c r="VCR83" s="133"/>
      <c r="VCS83" s="133"/>
      <c r="VCT83" s="133"/>
      <c r="VCU83" s="133"/>
      <c r="VCV83" s="133"/>
      <c r="VCW83" s="133"/>
      <c r="VCX83" s="133"/>
      <c r="VCY83" s="133"/>
      <c r="VCZ83" s="133"/>
      <c r="VDA83" s="133"/>
      <c r="VDB83" s="133"/>
      <c r="VDC83" s="133"/>
      <c r="VDD83" s="133"/>
      <c r="VDE83" s="133"/>
      <c r="VDF83" s="133"/>
      <c r="VDG83" s="133"/>
      <c r="VDH83" s="133"/>
      <c r="VDI83" s="133"/>
      <c r="VDJ83" s="133"/>
      <c r="VDK83" s="133"/>
      <c r="VDL83" s="133"/>
      <c r="VDM83" s="133"/>
      <c r="VDN83" s="133"/>
      <c r="VDO83" s="133"/>
      <c r="VDP83" s="133"/>
      <c r="VDQ83" s="133"/>
      <c r="VDR83" s="133"/>
      <c r="VDS83" s="133"/>
      <c r="VDT83" s="133"/>
      <c r="VDU83" s="133"/>
      <c r="VDV83" s="133"/>
      <c r="VDW83" s="133"/>
      <c r="VDX83" s="133"/>
      <c r="VDY83" s="133"/>
      <c r="VDZ83" s="133"/>
      <c r="VEA83" s="133"/>
      <c r="VEB83" s="133"/>
      <c r="VEC83" s="133"/>
      <c r="VED83" s="133"/>
      <c r="VEE83" s="133"/>
      <c r="VEF83" s="133"/>
      <c r="VEG83" s="133"/>
      <c r="VEH83" s="133"/>
      <c r="VEI83" s="133"/>
      <c r="VEJ83" s="133"/>
      <c r="VEK83" s="133"/>
      <c r="VEL83" s="133"/>
      <c r="VEM83" s="133"/>
      <c r="VEN83" s="133"/>
      <c r="VEO83" s="133"/>
      <c r="VEP83" s="133"/>
      <c r="VEQ83" s="133"/>
      <c r="VER83" s="133"/>
      <c r="VES83" s="133"/>
      <c r="VET83" s="133"/>
      <c r="VEU83" s="133"/>
      <c r="VEV83" s="133"/>
      <c r="VEW83" s="133"/>
      <c r="VEX83" s="133"/>
      <c r="VEY83" s="133"/>
      <c r="VEZ83" s="133"/>
      <c r="VFA83" s="133"/>
      <c r="VFB83" s="133"/>
      <c r="VFC83" s="133"/>
      <c r="VFD83" s="133"/>
      <c r="VFE83" s="133"/>
      <c r="VFF83" s="133"/>
      <c r="VFG83" s="133"/>
      <c r="VFH83" s="133"/>
      <c r="VFI83" s="133"/>
      <c r="VFJ83" s="133"/>
      <c r="VFK83" s="133"/>
      <c r="VFL83" s="133"/>
      <c r="VFM83" s="133"/>
      <c r="VFN83" s="133"/>
      <c r="VFO83" s="133"/>
      <c r="VFP83" s="133"/>
      <c r="VFQ83" s="133"/>
      <c r="VFR83" s="133"/>
      <c r="VFS83" s="133"/>
      <c r="VFT83" s="133"/>
      <c r="VFU83" s="133"/>
      <c r="VFV83" s="133"/>
      <c r="VFW83" s="133"/>
      <c r="VFX83" s="133"/>
      <c r="VFY83" s="133"/>
      <c r="VFZ83" s="133"/>
      <c r="VGA83" s="133"/>
      <c r="VGB83" s="133"/>
      <c r="VGC83" s="133"/>
      <c r="VGD83" s="133"/>
      <c r="VGE83" s="133"/>
      <c r="VGF83" s="133"/>
      <c r="VGG83" s="133"/>
      <c r="VGH83" s="133"/>
      <c r="VGI83" s="133"/>
      <c r="VGJ83" s="133"/>
      <c r="VGK83" s="133"/>
      <c r="VGL83" s="133"/>
      <c r="VGM83" s="133"/>
      <c r="VGN83" s="133"/>
      <c r="VGO83" s="133"/>
      <c r="VGP83" s="133"/>
      <c r="VGQ83" s="133"/>
      <c r="VGR83" s="133"/>
      <c r="VGS83" s="133"/>
      <c r="VGT83" s="133"/>
      <c r="VGU83" s="133"/>
      <c r="VGV83" s="133"/>
      <c r="VGW83" s="133"/>
      <c r="VGX83" s="133"/>
      <c r="VGY83" s="133"/>
      <c r="VGZ83" s="133"/>
      <c r="VHA83" s="133"/>
      <c r="VHB83" s="133"/>
      <c r="VHC83" s="133"/>
      <c r="VHD83" s="133"/>
      <c r="VHE83" s="133"/>
      <c r="VHF83" s="133"/>
      <c r="VHG83" s="133"/>
      <c r="VHH83" s="133"/>
      <c r="VHI83" s="133"/>
      <c r="VHJ83" s="133"/>
      <c r="VHK83" s="133"/>
      <c r="VHL83" s="133"/>
      <c r="VHM83" s="133"/>
      <c r="VHN83" s="133"/>
      <c r="VHO83" s="133"/>
      <c r="VHP83" s="133"/>
      <c r="VHQ83" s="133"/>
      <c r="VHR83" s="133"/>
      <c r="VHS83" s="133"/>
      <c r="VHT83" s="133"/>
      <c r="VHU83" s="133"/>
      <c r="VHV83" s="133"/>
      <c r="VHW83" s="133"/>
      <c r="VHX83" s="133"/>
      <c r="VHY83" s="133"/>
      <c r="VHZ83" s="133"/>
      <c r="VIA83" s="133"/>
      <c r="VIB83" s="133"/>
      <c r="VIC83" s="133"/>
      <c r="VID83" s="133"/>
      <c r="VIE83" s="133"/>
      <c r="VIF83" s="133"/>
      <c r="VIG83" s="133"/>
      <c r="VIH83" s="133"/>
      <c r="VII83" s="133"/>
      <c r="VIJ83" s="133"/>
      <c r="VIK83" s="133"/>
      <c r="VIL83" s="133"/>
      <c r="VIM83" s="133"/>
      <c r="VIN83" s="133"/>
      <c r="VIO83" s="133"/>
      <c r="VIP83" s="133"/>
      <c r="VIQ83" s="133"/>
      <c r="VIR83" s="133"/>
      <c r="VIS83" s="133"/>
      <c r="VIT83" s="133"/>
      <c r="VIU83" s="133"/>
      <c r="VIV83" s="133"/>
      <c r="VIW83" s="133"/>
      <c r="VIX83" s="133"/>
      <c r="VIY83" s="133"/>
      <c r="VIZ83" s="133"/>
      <c r="VJA83" s="133"/>
      <c r="VJB83" s="133"/>
      <c r="VJC83" s="133"/>
      <c r="VJD83" s="133"/>
      <c r="VJE83" s="133"/>
      <c r="VJF83" s="133"/>
      <c r="VJG83" s="133"/>
      <c r="VJH83" s="133"/>
      <c r="VJI83" s="133"/>
      <c r="VJJ83" s="133"/>
      <c r="VJK83" s="133"/>
      <c r="VJL83" s="133"/>
      <c r="VJM83" s="133"/>
      <c r="VJN83" s="133"/>
      <c r="VJO83" s="133"/>
      <c r="VJP83" s="133"/>
      <c r="VJQ83" s="133"/>
      <c r="VJR83" s="133"/>
      <c r="VJS83" s="133"/>
      <c r="VJT83" s="133"/>
      <c r="VJU83" s="133"/>
      <c r="VJV83" s="133"/>
      <c r="VJW83" s="133"/>
      <c r="VJX83" s="133"/>
      <c r="VJY83" s="133"/>
      <c r="VJZ83" s="133"/>
      <c r="VKA83" s="133"/>
      <c r="VKB83" s="133"/>
      <c r="VKC83" s="133"/>
      <c r="VKD83" s="133"/>
      <c r="VKE83" s="133"/>
      <c r="VKF83" s="133"/>
      <c r="VKG83" s="133"/>
      <c r="VKH83" s="133"/>
      <c r="VKI83" s="133"/>
      <c r="VKJ83" s="133"/>
      <c r="VKK83" s="133"/>
      <c r="VKL83" s="133"/>
      <c r="VKM83" s="133"/>
      <c r="VKN83" s="133"/>
      <c r="VKO83" s="133"/>
      <c r="VKP83" s="133"/>
      <c r="VKQ83" s="133"/>
      <c r="VKR83" s="133"/>
      <c r="VKS83" s="133"/>
      <c r="VKT83" s="133"/>
      <c r="VKU83" s="133"/>
      <c r="VKV83" s="133"/>
      <c r="VKW83" s="133"/>
      <c r="VKX83" s="133"/>
      <c r="VKY83" s="133"/>
      <c r="VKZ83" s="133"/>
      <c r="VLA83" s="133"/>
      <c r="VLB83" s="133"/>
      <c r="VLC83" s="133"/>
      <c r="VLD83" s="133"/>
      <c r="VLE83" s="133"/>
      <c r="VLF83" s="133"/>
      <c r="VLG83" s="133"/>
      <c r="VLH83" s="133"/>
      <c r="VLI83" s="133"/>
      <c r="VLJ83" s="133"/>
      <c r="VLK83" s="133"/>
      <c r="VLL83" s="133"/>
      <c r="VLM83" s="133"/>
      <c r="VLN83" s="133"/>
      <c r="VLO83" s="133"/>
      <c r="VLP83" s="133"/>
      <c r="VLQ83" s="133"/>
      <c r="VLR83" s="133"/>
      <c r="VLS83" s="133"/>
      <c r="VLT83" s="133"/>
      <c r="VLU83" s="133"/>
      <c r="VLV83" s="133"/>
      <c r="VLW83" s="133"/>
      <c r="VLX83" s="133"/>
      <c r="VLY83" s="133"/>
      <c r="VLZ83" s="133"/>
      <c r="VMA83" s="133"/>
      <c r="VMB83" s="133"/>
      <c r="VMC83" s="133"/>
      <c r="VMD83" s="133"/>
      <c r="VME83" s="133"/>
      <c r="VMF83" s="133"/>
      <c r="VMG83" s="133"/>
      <c r="VMH83" s="133"/>
      <c r="VMI83" s="133"/>
      <c r="VMJ83" s="133"/>
      <c r="VMK83" s="133"/>
      <c r="VML83" s="133"/>
      <c r="VMM83" s="133"/>
      <c r="VMN83" s="133"/>
      <c r="VMO83" s="133"/>
      <c r="VMP83" s="133"/>
      <c r="VMQ83" s="133"/>
      <c r="VMR83" s="133"/>
      <c r="VMS83" s="133"/>
      <c r="VMT83" s="133"/>
      <c r="VMU83" s="133"/>
      <c r="VMV83" s="133"/>
      <c r="VMW83" s="133"/>
      <c r="VMX83" s="133"/>
      <c r="VMY83" s="133"/>
      <c r="VMZ83" s="133"/>
      <c r="VNA83" s="133"/>
      <c r="VNB83" s="133"/>
      <c r="VNC83" s="133"/>
      <c r="VND83" s="133"/>
      <c r="VNE83" s="133"/>
      <c r="VNF83" s="133"/>
      <c r="VNG83" s="133"/>
      <c r="VNH83" s="133"/>
      <c r="VNI83" s="133"/>
      <c r="VNJ83" s="133"/>
      <c r="VNK83" s="133"/>
      <c r="VNL83" s="133"/>
      <c r="VNM83" s="133"/>
      <c r="VNN83" s="133"/>
      <c r="VNO83" s="133"/>
      <c r="VNP83" s="133"/>
      <c r="VNQ83" s="133"/>
      <c r="VNR83" s="133"/>
      <c r="VNS83" s="133"/>
      <c r="VNT83" s="133"/>
      <c r="VNU83" s="133"/>
      <c r="VNV83" s="133"/>
      <c r="VNW83" s="133"/>
      <c r="VNX83" s="133"/>
      <c r="VNY83" s="133"/>
      <c r="VNZ83" s="133"/>
      <c r="VOA83" s="133"/>
      <c r="VOB83" s="133"/>
      <c r="VOC83" s="133"/>
      <c r="VOD83" s="133"/>
      <c r="VOE83" s="133"/>
      <c r="VOF83" s="133"/>
      <c r="VOG83" s="133"/>
      <c r="VOH83" s="133"/>
      <c r="VOI83" s="133"/>
      <c r="VOJ83" s="133"/>
      <c r="VOK83" s="133"/>
      <c r="VOL83" s="133"/>
      <c r="VOM83" s="133"/>
      <c r="VON83" s="133"/>
      <c r="VOO83" s="133"/>
      <c r="VOP83" s="133"/>
      <c r="VOQ83" s="133"/>
      <c r="VOR83" s="133"/>
      <c r="VOS83" s="133"/>
      <c r="VOT83" s="133"/>
      <c r="VOU83" s="133"/>
      <c r="VOV83" s="133"/>
      <c r="VOW83" s="133"/>
      <c r="VOX83" s="133"/>
      <c r="VOY83" s="133"/>
      <c r="VOZ83" s="133"/>
      <c r="VPA83" s="133"/>
      <c r="VPB83" s="133"/>
      <c r="VPC83" s="133"/>
      <c r="VPD83" s="133"/>
      <c r="VPE83" s="133"/>
      <c r="VPF83" s="133"/>
      <c r="VPG83" s="133"/>
      <c r="VPH83" s="133"/>
      <c r="VPI83" s="133"/>
      <c r="VPJ83" s="133"/>
      <c r="VPK83" s="133"/>
      <c r="VPL83" s="133"/>
      <c r="VPM83" s="133"/>
      <c r="VPN83" s="133"/>
      <c r="VPO83" s="133"/>
      <c r="VPP83" s="133"/>
      <c r="VPQ83" s="133"/>
      <c r="VPR83" s="133"/>
      <c r="VPS83" s="133"/>
      <c r="VPT83" s="133"/>
      <c r="VPU83" s="133"/>
      <c r="VPV83" s="133"/>
      <c r="VPW83" s="133"/>
      <c r="VPX83" s="133"/>
      <c r="VPY83" s="133"/>
      <c r="VPZ83" s="133"/>
      <c r="VQA83" s="133"/>
      <c r="VQB83" s="133"/>
      <c r="VQC83" s="133"/>
      <c r="VQD83" s="133"/>
      <c r="VQE83" s="133"/>
      <c r="VQF83" s="133"/>
      <c r="VQG83" s="133"/>
      <c r="VQH83" s="133"/>
      <c r="VQI83" s="133"/>
      <c r="VQJ83" s="133"/>
      <c r="VQK83" s="133"/>
      <c r="VQL83" s="133"/>
      <c r="VQM83" s="133"/>
      <c r="VQN83" s="133"/>
      <c r="VQO83" s="133"/>
      <c r="VQP83" s="133"/>
      <c r="VQQ83" s="133"/>
      <c r="VQR83" s="133"/>
      <c r="VQS83" s="133"/>
      <c r="VQT83" s="133"/>
      <c r="VQU83" s="133"/>
      <c r="VQV83" s="133"/>
      <c r="VQW83" s="133"/>
      <c r="VQX83" s="133"/>
      <c r="VQY83" s="133"/>
      <c r="VQZ83" s="133"/>
      <c r="VRA83" s="133"/>
      <c r="VRB83" s="133"/>
      <c r="VRC83" s="133"/>
      <c r="VRD83" s="133"/>
      <c r="VRE83" s="133"/>
      <c r="VRF83" s="133"/>
      <c r="VRG83" s="133"/>
      <c r="VRH83" s="133"/>
      <c r="VRI83" s="133"/>
      <c r="VRJ83" s="133"/>
      <c r="VRK83" s="133"/>
      <c r="VRL83" s="133"/>
      <c r="VRM83" s="133"/>
      <c r="VRN83" s="133"/>
      <c r="VRO83" s="133"/>
      <c r="VRP83" s="133"/>
      <c r="VRQ83" s="133"/>
      <c r="VRR83" s="133"/>
      <c r="VRS83" s="133"/>
      <c r="VRT83" s="133"/>
      <c r="VRU83" s="133"/>
      <c r="VRV83" s="133"/>
      <c r="VRW83" s="133"/>
      <c r="VRX83" s="133"/>
      <c r="VRY83" s="133"/>
      <c r="VRZ83" s="133"/>
      <c r="VSA83" s="133"/>
      <c r="VSB83" s="133"/>
      <c r="VSC83" s="133"/>
      <c r="VSD83" s="133"/>
      <c r="VSE83" s="133"/>
      <c r="VSF83" s="133"/>
      <c r="VSG83" s="133"/>
      <c r="VSH83" s="133"/>
      <c r="VSI83" s="133"/>
      <c r="VSJ83" s="133"/>
      <c r="VSK83" s="133"/>
      <c r="VSL83" s="133"/>
      <c r="VSM83" s="133"/>
      <c r="VSN83" s="133"/>
      <c r="VSO83" s="133"/>
      <c r="VSP83" s="133"/>
      <c r="VSQ83" s="133"/>
      <c r="VSR83" s="133"/>
      <c r="VSS83" s="133"/>
      <c r="VST83" s="133"/>
      <c r="VSU83" s="133"/>
      <c r="VSV83" s="133"/>
      <c r="VSW83" s="133"/>
      <c r="VSX83" s="133"/>
      <c r="VSY83" s="133"/>
      <c r="VSZ83" s="133"/>
      <c r="VTA83" s="133"/>
      <c r="VTB83" s="133"/>
      <c r="VTC83" s="133"/>
      <c r="VTD83" s="133"/>
      <c r="VTE83" s="133"/>
      <c r="VTF83" s="133"/>
      <c r="VTG83" s="133"/>
      <c r="VTH83" s="133"/>
      <c r="VTI83" s="133"/>
      <c r="VTJ83" s="133"/>
      <c r="VTK83" s="133"/>
      <c r="VTL83" s="133"/>
      <c r="VTM83" s="133"/>
      <c r="VTN83" s="133"/>
      <c r="VTO83" s="133"/>
      <c r="VTP83" s="133"/>
      <c r="VTQ83" s="133"/>
      <c r="VTR83" s="133"/>
      <c r="VTS83" s="133"/>
      <c r="VTT83" s="133"/>
      <c r="VTU83" s="133"/>
      <c r="VTV83" s="133"/>
      <c r="VTW83" s="133"/>
      <c r="VTX83" s="133"/>
      <c r="VTY83" s="133"/>
      <c r="VTZ83" s="133"/>
      <c r="VUA83" s="133"/>
      <c r="VUB83" s="133"/>
      <c r="VUC83" s="133"/>
      <c r="VUD83" s="133"/>
      <c r="VUE83" s="133"/>
      <c r="VUF83" s="133"/>
      <c r="VUG83" s="133"/>
      <c r="VUH83" s="133"/>
      <c r="VUI83" s="133"/>
      <c r="VUJ83" s="133"/>
      <c r="VUK83" s="133"/>
      <c r="VUL83" s="133"/>
      <c r="VUM83" s="133"/>
      <c r="VUN83" s="133"/>
      <c r="VUO83" s="133"/>
      <c r="VUP83" s="133"/>
      <c r="VUQ83" s="133"/>
      <c r="VUR83" s="133"/>
      <c r="VUS83" s="133"/>
      <c r="VUT83" s="133"/>
      <c r="VUU83" s="133"/>
      <c r="VUV83" s="133"/>
      <c r="VUW83" s="133"/>
      <c r="VUX83" s="133"/>
      <c r="VUY83" s="133"/>
      <c r="VUZ83" s="133"/>
      <c r="VVA83" s="133"/>
      <c r="VVB83" s="133"/>
      <c r="VVC83" s="133"/>
      <c r="VVD83" s="133"/>
      <c r="VVE83" s="133"/>
      <c r="VVF83" s="133"/>
      <c r="VVG83" s="133"/>
      <c r="VVH83" s="133"/>
      <c r="VVI83" s="133"/>
      <c r="VVJ83" s="133"/>
      <c r="VVK83" s="133"/>
      <c r="VVL83" s="133"/>
      <c r="VVM83" s="133"/>
      <c r="VVN83" s="133"/>
      <c r="VVO83" s="133"/>
      <c r="VVP83" s="133"/>
      <c r="VVQ83" s="133"/>
      <c r="VVR83" s="133"/>
      <c r="VVS83" s="133"/>
      <c r="VVT83" s="133"/>
      <c r="VVU83" s="133"/>
      <c r="VVV83" s="133"/>
      <c r="VVW83" s="133"/>
      <c r="VVX83" s="133"/>
      <c r="VVY83" s="133"/>
      <c r="VVZ83" s="133"/>
      <c r="VWA83" s="133"/>
      <c r="VWB83" s="133"/>
      <c r="VWC83" s="133"/>
      <c r="VWD83" s="133"/>
      <c r="VWE83" s="133"/>
      <c r="VWF83" s="133"/>
      <c r="VWG83" s="133"/>
      <c r="VWH83" s="133"/>
      <c r="VWI83" s="133"/>
      <c r="VWJ83" s="133"/>
      <c r="VWK83" s="133"/>
      <c r="VWL83" s="133"/>
      <c r="VWM83" s="133"/>
      <c r="VWN83" s="133"/>
      <c r="VWO83" s="133"/>
      <c r="VWP83" s="133"/>
      <c r="VWQ83" s="133"/>
      <c r="VWR83" s="133"/>
      <c r="VWS83" s="133"/>
      <c r="VWT83" s="133"/>
      <c r="VWU83" s="133"/>
      <c r="VWV83" s="133"/>
      <c r="VWW83" s="133"/>
      <c r="VWX83" s="133"/>
      <c r="VWY83" s="133"/>
      <c r="VWZ83" s="133"/>
      <c r="VXA83" s="133"/>
      <c r="VXB83" s="133"/>
      <c r="VXC83" s="133"/>
      <c r="VXD83" s="133"/>
      <c r="VXE83" s="133"/>
      <c r="VXF83" s="133"/>
      <c r="VXG83" s="133"/>
      <c r="VXH83" s="133"/>
      <c r="VXI83" s="133"/>
      <c r="VXJ83" s="133"/>
      <c r="VXK83" s="133"/>
      <c r="VXL83" s="133"/>
      <c r="VXM83" s="133"/>
      <c r="VXN83" s="133"/>
      <c r="VXO83" s="133"/>
      <c r="VXP83" s="133"/>
      <c r="VXQ83" s="133"/>
      <c r="VXR83" s="133"/>
      <c r="VXS83" s="133"/>
      <c r="VXT83" s="133"/>
      <c r="VXU83" s="133"/>
      <c r="VXV83" s="133"/>
      <c r="VXW83" s="133"/>
      <c r="VXX83" s="133"/>
      <c r="VXY83" s="133"/>
      <c r="VXZ83" s="133"/>
      <c r="VYA83" s="133"/>
      <c r="VYB83" s="133"/>
      <c r="VYC83" s="133"/>
      <c r="VYD83" s="133"/>
      <c r="VYE83" s="133"/>
      <c r="VYF83" s="133"/>
      <c r="VYG83" s="133"/>
      <c r="VYH83" s="133"/>
      <c r="VYI83" s="133"/>
      <c r="VYJ83" s="133"/>
      <c r="VYK83" s="133"/>
      <c r="VYL83" s="133"/>
      <c r="VYM83" s="133"/>
      <c r="VYN83" s="133"/>
      <c r="VYO83" s="133"/>
      <c r="VYP83" s="133"/>
      <c r="VYQ83" s="133"/>
      <c r="VYR83" s="133"/>
      <c r="VYS83" s="133"/>
      <c r="VYT83" s="133"/>
      <c r="VYU83" s="133"/>
      <c r="VYV83" s="133"/>
      <c r="VYW83" s="133"/>
      <c r="VYX83" s="133"/>
      <c r="VYY83" s="133"/>
      <c r="VYZ83" s="133"/>
      <c r="VZA83" s="133"/>
      <c r="VZB83" s="133"/>
      <c r="VZC83" s="133"/>
      <c r="VZD83" s="133"/>
      <c r="VZE83" s="133"/>
      <c r="VZF83" s="133"/>
      <c r="VZG83" s="133"/>
      <c r="VZH83" s="133"/>
      <c r="VZI83" s="133"/>
      <c r="VZJ83" s="133"/>
      <c r="VZK83" s="133"/>
      <c r="VZL83" s="133"/>
      <c r="VZM83" s="133"/>
      <c r="VZN83" s="133"/>
      <c r="VZO83" s="133"/>
      <c r="VZP83" s="133"/>
      <c r="VZQ83" s="133"/>
      <c r="VZR83" s="133"/>
      <c r="VZS83" s="133"/>
      <c r="VZT83" s="133"/>
      <c r="VZU83" s="133"/>
      <c r="VZV83" s="133"/>
      <c r="VZW83" s="133"/>
      <c r="VZX83" s="133"/>
      <c r="VZY83" s="133"/>
      <c r="VZZ83" s="133"/>
      <c r="WAA83" s="133"/>
      <c r="WAB83" s="133"/>
      <c r="WAC83" s="133"/>
      <c r="WAD83" s="133"/>
      <c r="WAE83" s="133"/>
      <c r="WAF83" s="133"/>
      <c r="WAG83" s="133"/>
      <c r="WAH83" s="133"/>
      <c r="WAI83" s="133"/>
      <c r="WAJ83" s="133"/>
      <c r="WAK83" s="133"/>
      <c r="WAL83" s="133"/>
      <c r="WAM83" s="133"/>
      <c r="WAN83" s="133"/>
      <c r="WAO83" s="133"/>
      <c r="WAP83" s="133"/>
      <c r="WAQ83" s="133"/>
      <c r="WAR83" s="133"/>
      <c r="WAS83" s="133"/>
      <c r="WAT83" s="133"/>
      <c r="WAU83" s="133"/>
      <c r="WAV83" s="133"/>
      <c r="WAW83" s="133"/>
      <c r="WAX83" s="133"/>
      <c r="WAY83" s="133"/>
      <c r="WAZ83" s="133"/>
      <c r="WBA83" s="133"/>
      <c r="WBB83" s="133"/>
      <c r="WBC83" s="133"/>
      <c r="WBD83" s="133"/>
      <c r="WBE83" s="133"/>
      <c r="WBF83" s="133"/>
      <c r="WBG83" s="133"/>
      <c r="WBH83" s="133"/>
      <c r="WBI83" s="133"/>
      <c r="WBJ83" s="133"/>
      <c r="WBK83" s="133"/>
      <c r="WBL83" s="133"/>
      <c r="WBM83" s="133"/>
      <c r="WBN83" s="133"/>
      <c r="WBO83" s="133"/>
      <c r="WBP83" s="133"/>
      <c r="WBQ83" s="133"/>
      <c r="WBR83" s="133"/>
      <c r="WBS83" s="133"/>
      <c r="WBT83" s="133"/>
      <c r="WBU83" s="133"/>
      <c r="WBV83" s="133"/>
      <c r="WBW83" s="133"/>
      <c r="WBX83" s="133"/>
      <c r="WBY83" s="133"/>
      <c r="WBZ83" s="133"/>
      <c r="WCA83" s="133"/>
      <c r="WCB83" s="133"/>
      <c r="WCC83" s="133"/>
      <c r="WCD83" s="133"/>
      <c r="WCE83" s="133"/>
      <c r="WCF83" s="133"/>
      <c r="WCG83" s="133"/>
      <c r="WCH83" s="133"/>
      <c r="WCI83" s="133"/>
      <c r="WCJ83" s="133"/>
      <c r="WCK83" s="133"/>
      <c r="WCL83" s="133"/>
      <c r="WCM83" s="133"/>
      <c r="WCN83" s="133"/>
      <c r="WCO83" s="133"/>
      <c r="WCP83" s="133"/>
      <c r="WCQ83" s="133"/>
      <c r="WCR83" s="133"/>
      <c r="WCS83" s="133"/>
      <c r="WCT83" s="133"/>
      <c r="WCU83" s="133"/>
      <c r="WCV83" s="133"/>
      <c r="WCW83" s="133"/>
      <c r="WCX83" s="133"/>
      <c r="WCY83" s="133"/>
      <c r="WCZ83" s="133"/>
      <c r="WDA83" s="133"/>
      <c r="WDB83" s="133"/>
      <c r="WDC83" s="133"/>
      <c r="WDD83" s="133"/>
      <c r="WDE83" s="133"/>
      <c r="WDF83" s="133"/>
      <c r="WDG83" s="133"/>
      <c r="WDH83" s="133"/>
      <c r="WDI83" s="133"/>
      <c r="WDJ83" s="133"/>
      <c r="WDK83" s="133"/>
      <c r="WDL83" s="133"/>
      <c r="WDM83" s="133"/>
      <c r="WDN83" s="133"/>
      <c r="WDO83" s="133"/>
      <c r="WDP83" s="133"/>
      <c r="WDQ83" s="133"/>
      <c r="WDR83" s="133"/>
      <c r="WDS83" s="133"/>
      <c r="WDT83" s="133"/>
      <c r="WDU83" s="133"/>
      <c r="WDV83" s="133"/>
      <c r="WDW83" s="133"/>
      <c r="WDX83" s="133"/>
      <c r="WDY83" s="133"/>
      <c r="WDZ83" s="133"/>
      <c r="WEA83" s="133"/>
      <c r="WEB83" s="133"/>
      <c r="WEC83" s="133"/>
      <c r="WED83" s="133"/>
      <c r="WEE83" s="133"/>
      <c r="WEF83" s="133"/>
      <c r="WEG83" s="133"/>
      <c r="WEH83" s="133"/>
      <c r="WEI83" s="133"/>
      <c r="WEJ83" s="133"/>
      <c r="WEK83" s="133"/>
      <c r="WEL83" s="133"/>
      <c r="WEM83" s="133"/>
      <c r="WEN83" s="133"/>
      <c r="WEO83" s="133"/>
      <c r="WEP83" s="133"/>
      <c r="WEQ83" s="133"/>
      <c r="WER83" s="133"/>
      <c r="WES83" s="133"/>
      <c r="WET83" s="133"/>
      <c r="WEU83" s="133"/>
      <c r="WEV83" s="133"/>
      <c r="WEW83" s="133"/>
      <c r="WEX83" s="133"/>
      <c r="WEY83" s="133"/>
      <c r="WEZ83" s="133"/>
      <c r="WFA83" s="133"/>
      <c r="WFB83" s="133"/>
      <c r="WFC83" s="133"/>
      <c r="WFD83" s="133"/>
      <c r="WFE83" s="133"/>
      <c r="WFF83" s="133"/>
      <c r="WFG83" s="133"/>
      <c r="WFH83" s="133"/>
      <c r="WFI83" s="133"/>
      <c r="WFJ83" s="133"/>
      <c r="WFK83" s="133"/>
      <c r="WFL83" s="133"/>
      <c r="WFM83" s="133"/>
      <c r="WFN83" s="133"/>
      <c r="WFO83" s="133"/>
      <c r="WFP83" s="133"/>
      <c r="WFQ83" s="133"/>
      <c r="WFR83" s="133"/>
      <c r="WFS83" s="133"/>
      <c r="WFT83" s="133"/>
      <c r="WFU83" s="133"/>
      <c r="WFV83" s="133"/>
      <c r="WFW83" s="133"/>
      <c r="WFX83" s="133"/>
      <c r="WFY83" s="133"/>
      <c r="WFZ83" s="133"/>
      <c r="WGA83" s="133"/>
      <c r="WGB83" s="133"/>
      <c r="WGC83" s="133"/>
      <c r="WGD83" s="133"/>
      <c r="WGE83" s="133"/>
      <c r="WGF83" s="133"/>
      <c r="WGG83" s="133"/>
      <c r="WGH83" s="133"/>
      <c r="WGI83" s="133"/>
      <c r="WGJ83" s="133"/>
      <c r="WGK83" s="133"/>
      <c r="WGL83" s="133"/>
      <c r="WGM83" s="133"/>
      <c r="WGN83" s="133"/>
      <c r="WGO83" s="133"/>
      <c r="WGP83" s="133"/>
      <c r="WGQ83" s="133"/>
      <c r="WGR83" s="133"/>
      <c r="WGS83" s="133"/>
      <c r="WGT83" s="133"/>
      <c r="WGU83" s="133"/>
      <c r="WGV83" s="133"/>
      <c r="WGW83" s="133"/>
      <c r="WGX83" s="133"/>
      <c r="WGY83" s="133"/>
      <c r="WGZ83" s="133"/>
      <c r="WHA83" s="133"/>
      <c r="WHB83" s="133"/>
      <c r="WHC83" s="133"/>
      <c r="WHD83" s="133"/>
      <c r="WHE83" s="133"/>
      <c r="WHF83" s="133"/>
      <c r="WHG83" s="133"/>
      <c r="WHH83" s="133"/>
      <c r="WHI83" s="133"/>
      <c r="WHJ83" s="133"/>
      <c r="WHK83" s="133"/>
      <c r="WHL83" s="133"/>
      <c r="WHM83" s="133"/>
      <c r="WHN83" s="133"/>
      <c r="WHO83" s="133"/>
      <c r="WHP83" s="133"/>
      <c r="WHQ83" s="133"/>
      <c r="WHR83" s="133"/>
      <c r="WHS83" s="133"/>
      <c r="WHT83" s="133"/>
      <c r="WHU83" s="133"/>
      <c r="WHV83" s="133"/>
      <c r="WHW83" s="133"/>
      <c r="WHX83" s="133"/>
      <c r="WHY83" s="133"/>
      <c r="WHZ83" s="133"/>
      <c r="WIA83" s="133"/>
      <c r="WIB83" s="133"/>
      <c r="WIC83" s="133"/>
      <c r="WID83" s="133"/>
      <c r="WIE83" s="133"/>
      <c r="WIF83" s="133"/>
      <c r="WIG83" s="133"/>
      <c r="WIH83" s="133"/>
      <c r="WII83" s="133"/>
      <c r="WIJ83" s="133"/>
      <c r="WIK83" s="133"/>
      <c r="WIL83" s="133"/>
      <c r="WIM83" s="133"/>
      <c r="WIN83" s="133"/>
      <c r="WIO83" s="133"/>
      <c r="WIP83" s="133"/>
      <c r="WIQ83" s="133"/>
      <c r="WIR83" s="133"/>
      <c r="WIS83" s="133"/>
      <c r="WIT83" s="133"/>
      <c r="WIU83" s="133"/>
      <c r="WIV83" s="133"/>
      <c r="WIW83" s="133"/>
      <c r="WIX83" s="133"/>
      <c r="WIY83" s="133"/>
      <c r="WIZ83" s="133"/>
      <c r="WJA83" s="133"/>
      <c r="WJB83" s="133"/>
      <c r="WJC83" s="133"/>
      <c r="WJD83" s="133"/>
      <c r="WJE83" s="133"/>
      <c r="WJF83" s="133"/>
      <c r="WJG83" s="133"/>
      <c r="WJH83" s="133"/>
      <c r="WJI83" s="133"/>
      <c r="WJJ83" s="133"/>
      <c r="WJK83" s="133"/>
      <c r="WJL83" s="133"/>
      <c r="WJM83" s="133"/>
      <c r="WJN83" s="133"/>
      <c r="WJO83" s="133"/>
      <c r="WJP83" s="133"/>
      <c r="WJQ83" s="133"/>
      <c r="WJR83" s="133"/>
      <c r="WJS83" s="133"/>
      <c r="WJT83" s="133"/>
      <c r="WJU83" s="133"/>
      <c r="WJV83" s="133"/>
      <c r="WJW83" s="133"/>
      <c r="WJX83" s="133"/>
      <c r="WJY83" s="133"/>
      <c r="WJZ83" s="133"/>
      <c r="WKA83" s="133"/>
      <c r="WKB83" s="133"/>
      <c r="WKC83" s="133"/>
      <c r="WKD83" s="133"/>
      <c r="WKE83" s="133"/>
      <c r="WKF83" s="133"/>
      <c r="WKG83" s="133"/>
      <c r="WKH83" s="133"/>
      <c r="WKI83" s="133"/>
      <c r="WKJ83" s="133"/>
      <c r="WKK83" s="133"/>
      <c r="WKL83" s="133"/>
      <c r="WKM83" s="133"/>
      <c r="WKN83" s="133"/>
      <c r="WKO83" s="133"/>
      <c r="WKP83" s="133"/>
      <c r="WKQ83" s="133"/>
      <c r="WKR83" s="133"/>
      <c r="WKS83" s="133"/>
      <c r="WKT83" s="133"/>
      <c r="WKU83" s="133"/>
      <c r="WKV83" s="133"/>
      <c r="WKW83" s="133"/>
      <c r="WKX83" s="133"/>
      <c r="WKY83" s="133"/>
      <c r="WKZ83" s="133"/>
      <c r="WLA83" s="133"/>
      <c r="WLB83" s="133"/>
      <c r="WLC83" s="133"/>
      <c r="WLD83" s="133"/>
      <c r="WLE83" s="133"/>
      <c r="WLF83" s="133"/>
      <c r="WLG83" s="133"/>
      <c r="WLH83" s="133"/>
      <c r="WLI83" s="133"/>
      <c r="WLJ83" s="133"/>
      <c r="WLK83" s="133"/>
      <c r="WLL83" s="133"/>
      <c r="WLM83" s="133"/>
      <c r="WLN83" s="133"/>
      <c r="WLO83" s="133"/>
      <c r="WLP83" s="133"/>
      <c r="WLQ83" s="133"/>
      <c r="WLR83" s="133"/>
      <c r="WLS83" s="133"/>
      <c r="WLT83" s="133"/>
      <c r="WLU83" s="133"/>
      <c r="WLV83" s="133"/>
      <c r="WLW83" s="133"/>
      <c r="WLX83" s="133"/>
      <c r="WLY83" s="133"/>
      <c r="WLZ83" s="133"/>
      <c r="WMA83" s="133"/>
      <c r="WMB83" s="133"/>
      <c r="WMC83" s="133"/>
      <c r="WMD83" s="133"/>
      <c r="WME83" s="133"/>
      <c r="WMF83" s="133"/>
      <c r="WMG83" s="133"/>
      <c r="WMH83" s="133"/>
      <c r="WMI83" s="133"/>
      <c r="WMJ83" s="133"/>
      <c r="WMK83" s="133"/>
      <c r="WML83" s="133"/>
      <c r="WMM83" s="133"/>
      <c r="WMN83" s="133"/>
      <c r="WMO83" s="133"/>
      <c r="WMP83" s="133"/>
      <c r="WMQ83" s="133"/>
      <c r="WMR83" s="133"/>
      <c r="WMS83" s="133"/>
      <c r="WMT83" s="133"/>
      <c r="WMU83" s="133"/>
      <c r="WMV83" s="133"/>
      <c r="WMW83" s="133"/>
      <c r="WMX83" s="133"/>
      <c r="WMY83" s="133"/>
      <c r="WMZ83" s="133"/>
      <c r="WNA83" s="133"/>
      <c r="WNB83" s="133"/>
      <c r="WNC83" s="133"/>
      <c r="WND83" s="133"/>
      <c r="WNE83" s="133"/>
      <c r="WNF83" s="133"/>
      <c r="WNG83" s="133"/>
      <c r="WNH83" s="133"/>
      <c r="WNI83" s="133"/>
      <c r="WNJ83" s="133"/>
      <c r="WNK83" s="133"/>
      <c r="WNL83" s="133"/>
      <c r="WNM83" s="133"/>
      <c r="WNN83" s="133"/>
      <c r="WNO83" s="133"/>
      <c r="WNP83" s="133"/>
      <c r="WNQ83" s="133"/>
      <c r="WNR83" s="133"/>
      <c r="WNS83" s="133"/>
      <c r="WNT83" s="133"/>
      <c r="WNU83" s="133"/>
      <c r="WNV83" s="133"/>
      <c r="WNW83" s="133"/>
      <c r="WNX83" s="133"/>
      <c r="WNY83" s="133"/>
      <c r="WNZ83" s="133"/>
      <c r="WOA83" s="133"/>
      <c r="WOB83" s="133"/>
      <c r="WOC83" s="133"/>
      <c r="WOD83" s="133"/>
      <c r="WOE83" s="133"/>
      <c r="WOF83" s="133"/>
      <c r="WOG83" s="133"/>
      <c r="WOH83" s="133"/>
      <c r="WOI83" s="133"/>
      <c r="WOJ83" s="133"/>
      <c r="WOK83" s="133"/>
      <c r="WOL83" s="133"/>
      <c r="WOM83" s="133"/>
      <c r="WON83" s="133"/>
      <c r="WOO83" s="133"/>
      <c r="WOP83" s="133"/>
      <c r="WOQ83" s="133"/>
      <c r="WOR83" s="133"/>
      <c r="WOS83" s="133"/>
      <c r="WOT83" s="133"/>
      <c r="WOU83" s="133"/>
      <c r="WOV83" s="133"/>
      <c r="WOW83" s="133"/>
      <c r="WOX83" s="133"/>
      <c r="WOY83" s="133"/>
      <c r="WOZ83" s="133"/>
      <c r="WPA83" s="133"/>
      <c r="WPB83" s="133"/>
      <c r="WPC83" s="133"/>
      <c r="WPD83" s="133"/>
      <c r="WPE83" s="133"/>
      <c r="WPF83" s="133"/>
      <c r="WPG83" s="133"/>
      <c r="WPH83" s="133"/>
      <c r="WPI83" s="133"/>
      <c r="WPJ83" s="133"/>
      <c r="WPK83" s="133"/>
      <c r="WPL83" s="133"/>
      <c r="WPM83" s="133"/>
      <c r="WPN83" s="133"/>
      <c r="WPO83" s="133"/>
      <c r="WPP83" s="133"/>
      <c r="WPQ83" s="133"/>
      <c r="WPR83" s="133"/>
      <c r="WPS83" s="133"/>
      <c r="WPT83" s="133"/>
      <c r="WPU83" s="133"/>
      <c r="WPV83" s="133"/>
      <c r="WPW83" s="133"/>
      <c r="WPX83" s="133"/>
      <c r="WPY83" s="133"/>
      <c r="WPZ83" s="133"/>
      <c r="WQA83" s="133"/>
      <c r="WQB83" s="133"/>
      <c r="WQC83" s="133"/>
      <c r="WQD83" s="133"/>
      <c r="WQE83" s="133"/>
      <c r="WQF83" s="133"/>
      <c r="WQG83" s="133"/>
      <c r="WQH83" s="133"/>
      <c r="WQI83" s="133"/>
      <c r="WQJ83" s="133"/>
      <c r="WQK83" s="133"/>
      <c r="WQL83" s="133"/>
      <c r="WQM83" s="133"/>
      <c r="WQN83" s="133"/>
      <c r="WQO83" s="133"/>
      <c r="WQP83" s="133"/>
      <c r="WQQ83" s="133"/>
      <c r="WQR83" s="133"/>
      <c r="WQS83" s="133"/>
      <c r="WQT83" s="133"/>
      <c r="WQU83" s="133"/>
      <c r="WQV83" s="133"/>
      <c r="WQW83" s="133"/>
      <c r="WQX83" s="133"/>
      <c r="WQY83" s="133"/>
      <c r="WQZ83" s="133"/>
      <c r="WRA83" s="133"/>
      <c r="WRB83" s="133"/>
      <c r="WRC83" s="133"/>
      <c r="WRD83" s="133"/>
      <c r="WRE83" s="133"/>
      <c r="WRF83" s="133"/>
      <c r="WRG83" s="133"/>
      <c r="WRH83" s="133"/>
      <c r="WRI83" s="133"/>
      <c r="WRJ83" s="133"/>
      <c r="WRK83" s="133"/>
      <c r="WRL83" s="133"/>
      <c r="WRM83" s="133"/>
      <c r="WRN83" s="133"/>
      <c r="WRO83" s="133"/>
      <c r="WRP83" s="133"/>
      <c r="WRQ83" s="133"/>
      <c r="WRR83" s="133"/>
      <c r="WRS83" s="133"/>
      <c r="WRT83" s="133"/>
      <c r="WRU83" s="133"/>
      <c r="WRV83" s="133"/>
      <c r="WRW83" s="133"/>
      <c r="WRX83" s="133"/>
      <c r="WRY83" s="133"/>
      <c r="WRZ83" s="133"/>
      <c r="WSA83" s="133"/>
      <c r="WSB83" s="133"/>
      <c r="WSC83" s="133"/>
      <c r="WSD83" s="133"/>
      <c r="WSE83" s="133"/>
      <c r="WSF83" s="133"/>
      <c r="WSG83" s="133"/>
      <c r="WSH83" s="133"/>
      <c r="WSI83" s="133"/>
      <c r="WSJ83" s="133"/>
      <c r="WSK83" s="133"/>
      <c r="WSL83" s="133"/>
      <c r="WSM83" s="133"/>
      <c r="WSN83" s="133"/>
      <c r="WSO83" s="133"/>
      <c r="WSP83" s="133"/>
      <c r="WSQ83" s="133"/>
      <c r="WSR83" s="133"/>
      <c r="WSS83" s="133"/>
      <c r="WST83" s="133"/>
      <c r="WSU83" s="133"/>
      <c r="WSV83" s="133"/>
      <c r="WSW83" s="133"/>
      <c r="WSX83" s="133"/>
      <c r="WSY83" s="133"/>
      <c r="WSZ83" s="133"/>
      <c r="WTA83" s="133"/>
      <c r="WTB83" s="133"/>
      <c r="WTC83" s="133"/>
      <c r="WTD83" s="133"/>
      <c r="WTE83" s="133"/>
      <c r="WTF83" s="133"/>
      <c r="WTG83" s="133"/>
      <c r="WTH83" s="133"/>
      <c r="WTI83" s="133"/>
      <c r="WTJ83" s="133"/>
      <c r="WTK83" s="133"/>
      <c r="WTL83" s="133"/>
      <c r="WTM83" s="133"/>
      <c r="WTN83" s="133"/>
      <c r="WTO83" s="133"/>
      <c r="WTP83" s="133"/>
      <c r="WTQ83" s="133"/>
      <c r="WTR83" s="133"/>
      <c r="WTS83" s="133"/>
      <c r="WTT83" s="133"/>
      <c r="WTU83" s="133"/>
      <c r="WTV83" s="133"/>
      <c r="WTW83" s="133"/>
      <c r="WTX83" s="133"/>
      <c r="WTY83" s="133"/>
      <c r="WTZ83" s="133"/>
      <c r="WUA83" s="133"/>
      <c r="WUB83" s="133"/>
      <c r="WUC83" s="133"/>
      <c r="WUD83" s="133"/>
      <c r="WUE83" s="133"/>
      <c r="WUF83" s="133"/>
      <c r="WUG83" s="133"/>
      <c r="WUH83" s="133"/>
      <c r="WUI83" s="133"/>
      <c r="WUJ83" s="133"/>
      <c r="WUK83" s="133"/>
      <c r="WUL83" s="133"/>
      <c r="WUM83" s="133"/>
      <c r="WUN83" s="133"/>
      <c r="WUO83" s="133"/>
      <c r="WUP83" s="133"/>
      <c r="WUQ83" s="133"/>
      <c r="WUR83" s="133"/>
      <c r="WUS83" s="133"/>
      <c r="WUT83" s="133"/>
      <c r="WUU83" s="133"/>
      <c r="WUV83" s="133"/>
      <c r="WUW83" s="133"/>
      <c r="WUX83" s="133"/>
      <c r="WUY83" s="133"/>
      <c r="WUZ83" s="133"/>
      <c r="WVA83" s="133"/>
      <c r="WVB83" s="133"/>
      <c r="WVC83" s="133"/>
      <c r="WVD83" s="133"/>
      <c r="WVE83" s="133"/>
      <c r="WVF83" s="133"/>
      <c r="WVG83" s="133"/>
      <c r="WVH83" s="133"/>
      <c r="WVI83" s="133"/>
      <c r="WVJ83" s="133"/>
      <c r="WVK83" s="133"/>
      <c r="WVL83" s="133"/>
      <c r="WVM83" s="133"/>
      <c r="WVN83" s="133"/>
      <c r="WVO83" s="133"/>
      <c r="WVP83" s="133"/>
      <c r="WVQ83" s="133"/>
      <c r="WVR83" s="133"/>
      <c r="WVS83" s="133"/>
      <c r="WVT83" s="133"/>
      <c r="WVU83" s="133"/>
      <c r="WVV83" s="133"/>
      <c r="WVW83" s="133"/>
      <c r="WVX83" s="133"/>
      <c r="WVY83" s="133"/>
      <c r="WVZ83" s="133"/>
      <c r="WWA83" s="133"/>
      <c r="WWB83" s="133"/>
      <c r="WWC83" s="133"/>
      <c r="WWD83" s="133"/>
      <c r="WWE83" s="133"/>
      <c r="WWF83" s="133"/>
      <c r="WWG83" s="133"/>
      <c r="WWH83" s="133"/>
      <c r="WWI83" s="133"/>
      <c r="WWJ83" s="133"/>
      <c r="WWK83" s="133"/>
      <c r="WWL83" s="133"/>
      <c r="WWM83" s="133"/>
      <c r="WWN83" s="133"/>
      <c r="WWO83" s="133"/>
      <c r="WWP83" s="133"/>
      <c r="WWQ83" s="133"/>
      <c r="WWR83" s="133"/>
      <c r="WWS83" s="133"/>
      <c r="WWT83" s="133"/>
      <c r="WWU83" s="133"/>
      <c r="WWV83" s="133"/>
      <c r="WWW83" s="133"/>
      <c r="WWX83" s="133"/>
      <c r="WWY83" s="133"/>
      <c r="WWZ83" s="133"/>
      <c r="WXA83" s="133"/>
      <c r="WXB83" s="133"/>
      <c r="WXC83" s="133"/>
      <c r="WXD83" s="133"/>
      <c r="WXE83" s="133"/>
      <c r="WXF83" s="133"/>
      <c r="WXG83" s="133"/>
      <c r="WXH83" s="133"/>
      <c r="WXI83" s="133"/>
      <c r="WXJ83" s="133"/>
      <c r="WXK83" s="133"/>
      <c r="WXL83" s="133"/>
      <c r="WXM83" s="133"/>
      <c r="WXN83" s="133"/>
      <c r="WXO83" s="133"/>
      <c r="WXP83" s="133"/>
      <c r="WXQ83" s="133"/>
      <c r="WXR83" s="133"/>
      <c r="WXS83" s="133"/>
      <c r="WXT83" s="133"/>
      <c r="WXU83" s="133"/>
      <c r="WXV83" s="133"/>
      <c r="WXW83" s="133"/>
      <c r="WXX83" s="133"/>
      <c r="WXY83" s="133"/>
      <c r="WXZ83" s="133"/>
      <c r="WYA83" s="133"/>
      <c r="WYB83" s="133"/>
      <c r="WYC83" s="133"/>
      <c r="WYD83" s="133"/>
      <c r="WYE83" s="133"/>
      <c r="WYF83" s="133"/>
      <c r="WYG83" s="133"/>
      <c r="WYH83" s="133"/>
      <c r="WYI83" s="133"/>
      <c r="WYJ83" s="133"/>
      <c r="WYK83" s="133"/>
      <c r="WYL83" s="133"/>
      <c r="WYM83" s="133"/>
      <c r="WYN83" s="133"/>
      <c r="WYO83" s="133"/>
      <c r="WYP83" s="133"/>
      <c r="WYQ83" s="133"/>
      <c r="WYR83" s="133"/>
      <c r="WYS83" s="133"/>
      <c r="WYT83" s="133"/>
      <c r="WYU83" s="133"/>
      <c r="WYV83" s="133"/>
      <c r="WYW83" s="133"/>
      <c r="WYX83" s="133"/>
      <c r="WYY83" s="133"/>
      <c r="WYZ83" s="133"/>
      <c r="WZA83" s="133"/>
      <c r="WZB83" s="133"/>
      <c r="WZC83" s="133"/>
      <c r="WZD83" s="133"/>
      <c r="WZE83" s="133"/>
      <c r="WZF83" s="133"/>
      <c r="WZG83" s="133"/>
      <c r="WZH83" s="133"/>
      <c r="WZI83" s="133"/>
      <c r="WZJ83" s="133"/>
      <c r="WZK83" s="133"/>
      <c r="WZL83" s="133"/>
      <c r="WZM83" s="133"/>
      <c r="WZN83" s="133"/>
      <c r="WZO83" s="133"/>
      <c r="WZP83" s="133"/>
      <c r="WZQ83" s="133"/>
      <c r="WZR83" s="133"/>
      <c r="WZS83" s="133"/>
      <c r="WZT83" s="133"/>
      <c r="WZU83" s="133"/>
      <c r="WZV83" s="133"/>
      <c r="WZW83" s="133"/>
      <c r="WZX83" s="133"/>
      <c r="WZY83" s="133"/>
      <c r="WZZ83" s="133"/>
      <c r="XAA83" s="133"/>
      <c r="XAB83" s="133"/>
      <c r="XAC83" s="133"/>
      <c r="XAD83" s="133"/>
      <c r="XAE83" s="133"/>
      <c r="XAF83" s="133"/>
      <c r="XAG83" s="133"/>
      <c r="XAH83" s="133"/>
      <c r="XAI83" s="133"/>
      <c r="XAJ83" s="133"/>
      <c r="XAK83" s="133"/>
      <c r="XAL83" s="133"/>
      <c r="XAM83" s="133"/>
      <c r="XAN83" s="133"/>
      <c r="XAO83" s="133"/>
      <c r="XAP83" s="133"/>
      <c r="XAQ83" s="133"/>
      <c r="XAR83" s="133"/>
      <c r="XAS83" s="133"/>
      <c r="XAT83" s="133"/>
      <c r="XAU83" s="133"/>
      <c r="XAV83" s="133"/>
      <c r="XAW83" s="133"/>
      <c r="XAX83" s="133"/>
      <c r="XAY83" s="133"/>
      <c r="XAZ83" s="133"/>
      <c r="XBA83" s="133"/>
      <c r="XBB83" s="133"/>
      <c r="XBC83" s="133"/>
      <c r="XBD83" s="133"/>
      <c r="XBE83" s="133"/>
      <c r="XBF83" s="133"/>
      <c r="XBG83" s="133"/>
      <c r="XBH83" s="133"/>
      <c r="XBI83" s="133"/>
      <c r="XBJ83" s="133"/>
      <c r="XBK83" s="133"/>
      <c r="XBL83" s="133"/>
      <c r="XBM83" s="133"/>
      <c r="XBN83" s="133"/>
      <c r="XBO83" s="133"/>
      <c r="XBP83" s="133"/>
      <c r="XBQ83" s="133"/>
      <c r="XBR83" s="133"/>
      <c r="XBS83" s="133"/>
      <c r="XBT83" s="133"/>
      <c r="XBU83" s="133"/>
      <c r="XBV83" s="133"/>
      <c r="XBW83" s="133"/>
      <c r="XBX83" s="133"/>
      <c r="XBY83" s="133"/>
      <c r="XBZ83" s="133"/>
      <c r="XCA83" s="133"/>
      <c r="XCB83" s="133"/>
      <c r="XCC83" s="133"/>
      <c r="XCD83" s="133"/>
      <c r="XCE83" s="133"/>
      <c r="XCF83" s="133"/>
      <c r="XCG83" s="133"/>
      <c r="XCH83" s="133"/>
      <c r="XCI83" s="133"/>
      <c r="XCJ83" s="133"/>
      <c r="XCK83" s="133"/>
      <c r="XCL83" s="133"/>
      <c r="XCM83" s="133"/>
      <c r="XCN83" s="133"/>
      <c r="XCO83" s="133"/>
      <c r="XCP83" s="133"/>
      <c r="XCQ83" s="133"/>
      <c r="XCR83" s="133"/>
      <c r="XCS83" s="133"/>
      <c r="XCT83" s="133"/>
      <c r="XCU83" s="133"/>
      <c r="XCV83" s="133"/>
      <c r="XCW83" s="133"/>
      <c r="XCX83" s="133"/>
      <c r="XCY83" s="133"/>
      <c r="XCZ83" s="133"/>
      <c r="XDA83" s="133"/>
      <c r="XDB83" s="133"/>
      <c r="XDC83" s="133"/>
      <c r="XDD83" s="133"/>
      <c r="XDE83" s="133"/>
      <c r="XDF83" s="133"/>
      <c r="XDG83" s="133"/>
      <c r="XDH83" s="133"/>
      <c r="XDI83" s="133"/>
      <c r="XDJ83" s="133"/>
      <c r="XDK83" s="133"/>
      <c r="XDL83" s="133"/>
      <c r="XDM83" s="133"/>
      <c r="XDN83" s="133"/>
      <c r="XDO83" s="133"/>
      <c r="XDP83" s="133"/>
      <c r="XDQ83" s="133"/>
      <c r="XDR83" s="133"/>
      <c r="XDS83" s="133"/>
      <c r="XDT83" s="133"/>
      <c r="XDU83" s="133"/>
      <c r="XDV83" s="133"/>
      <c r="XDW83" s="133"/>
      <c r="XDX83" s="133"/>
      <c r="XDY83" s="133"/>
      <c r="XDZ83" s="133"/>
      <c r="XEA83" s="133"/>
      <c r="XEB83" s="133"/>
      <c r="XEC83" s="133"/>
      <c r="XED83" s="133"/>
      <c r="XEE83" s="133"/>
      <c r="XEF83" s="133"/>
      <c r="XEG83" s="133"/>
      <c r="XEH83" s="133"/>
      <c r="XEI83" s="133"/>
      <c r="XEJ83" s="133"/>
      <c r="XEK83" s="133"/>
      <c r="XEL83" s="133"/>
      <c r="XEM83" s="133"/>
      <c r="XEN83" s="133"/>
      <c r="XEO83" s="133"/>
      <c r="XEP83" s="133"/>
      <c r="XEQ83" s="133"/>
      <c r="XER83" s="133"/>
      <c r="XES83" s="133"/>
      <c r="XET83" s="133"/>
      <c r="XEU83" s="133"/>
      <c r="XEV83" s="133"/>
      <c r="XEW83" s="133"/>
      <c r="XEX83" s="133"/>
      <c r="XEY83" s="133"/>
      <c r="XEZ83" s="133"/>
      <c r="XFA83" s="133"/>
      <c r="XFB83" s="133"/>
      <c r="XFC83" s="133"/>
      <c r="XFD83" s="133"/>
    </row>
    <row r="84" spans="1:16384" ht="12.75" customHeight="1" x14ac:dyDescent="0.3">
      <c r="A84" s="75" t="s">
        <v>68</v>
      </c>
      <c r="B84" s="46">
        <v>0</v>
      </c>
      <c r="C84" s="60">
        <v>9.9999999999999998E+37</v>
      </c>
      <c r="D84" s="76" t="s">
        <v>49</v>
      </c>
      <c r="E84" s="95">
        <v>10</v>
      </c>
      <c r="F84" s="86">
        <v>9.9999999999999998E+37</v>
      </c>
      <c r="G84" s="63"/>
      <c r="H84" s="133"/>
      <c r="I84" s="133"/>
      <c r="J84" s="133"/>
      <c r="K84" s="133"/>
      <c r="L84" s="133"/>
      <c r="M84" s="133"/>
      <c r="N84" s="133"/>
      <c r="O84" s="133"/>
      <c r="P84" s="133"/>
      <c r="Q84" s="133"/>
      <c r="R84" s="133"/>
      <c r="S84" s="133"/>
      <c r="T84" s="133"/>
      <c r="U84" s="133"/>
      <c r="V84" s="133"/>
      <c r="W84" s="133"/>
      <c r="X84" s="133"/>
      <c r="Y84" s="133"/>
      <c r="Z84" s="133"/>
      <c r="AA84" s="133"/>
      <c r="AB84" s="133"/>
      <c r="AC84" s="133"/>
      <c r="AD84" s="133"/>
      <c r="AE84" s="133"/>
      <c r="AF84" s="133"/>
      <c r="AG84" s="133"/>
      <c r="AH84" s="133"/>
      <c r="AI84" s="133"/>
      <c r="AJ84" s="133"/>
      <c r="AK84" s="133"/>
      <c r="AL84" s="133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33"/>
      <c r="BE84" s="133"/>
      <c r="BF84" s="133"/>
      <c r="BG84" s="133"/>
      <c r="BH84" s="133"/>
      <c r="BI84" s="133"/>
      <c r="BJ84" s="133"/>
      <c r="BK84" s="133"/>
      <c r="BL84" s="133"/>
      <c r="BM84" s="133"/>
      <c r="BN84" s="133"/>
      <c r="BO84" s="133"/>
      <c r="BP84" s="133"/>
      <c r="BQ84" s="133"/>
      <c r="BR84" s="133"/>
      <c r="BS84" s="133"/>
      <c r="BT84" s="133"/>
      <c r="BU84" s="133"/>
      <c r="BV84" s="133"/>
      <c r="BW84" s="133"/>
      <c r="BX84" s="133"/>
      <c r="BY84" s="133"/>
      <c r="BZ84" s="133"/>
      <c r="CA84" s="133"/>
      <c r="CB84" s="133"/>
      <c r="CC84" s="133"/>
      <c r="CD84" s="133"/>
      <c r="CE84" s="133"/>
      <c r="CF84" s="133"/>
      <c r="CG84" s="133"/>
      <c r="CH84" s="133"/>
      <c r="CI84" s="133"/>
      <c r="CJ84" s="133"/>
      <c r="CK84" s="133"/>
      <c r="CL84" s="133"/>
      <c r="CM84" s="133"/>
      <c r="CN84" s="133"/>
      <c r="CO84" s="133"/>
      <c r="CP84" s="133"/>
      <c r="CQ84" s="133"/>
      <c r="CR84" s="133"/>
      <c r="CS84" s="133"/>
      <c r="CT84" s="133"/>
      <c r="CU84" s="133"/>
      <c r="CV84" s="133"/>
      <c r="CW84" s="133"/>
      <c r="CX84" s="133"/>
      <c r="CY84" s="13"/>
      <c r="CZ84" s="13"/>
      <c r="DA84" s="13"/>
      <c r="DB84" s="13"/>
      <c r="DC84" s="13"/>
      <c r="DD84" s="13"/>
      <c r="DE84" s="13"/>
      <c r="DF84" s="13"/>
      <c r="DG84" s="13"/>
      <c r="DH84" s="13"/>
      <c r="DI84" s="13"/>
      <c r="DJ84" s="13"/>
      <c r="DK84" s="13"/>
      <c r="DL84" s="13"/>
      <c r="DM84" s="13"/>
      <c r="DN84" s="13"/>
      <c r="DO84" s="13"/>
      <c r="DP84" s="13"/>
      <c r="DQ84" s="13"/>
      <c r="DR84" s="13"/>
      <c r="DS84" s="13"/>
      <c r="DT84" s="13"/>
      <c r="DU84" s="13"/>
      <c r="DV84" s="13"/>
      <c r="DW84" s="13"/>
      <c r="DX84" s="13"/>
      <c r="DY84" s="13"/>
      <c r="DZ84" s="13"/>
      <c r="EA84" s="13"/>
      <c r="EB84" s="13"/>
      <c r="EC84" s="13"/>
      <c r="ED84" s="13"/>
      <c r="EE84" s="13"/>
      <c r="EF84" s="13"/>
      <c r="EG84" s="13"/>
      <c r="EH84" s="13"/>
      <c r="EI84" s="13"/>
      <c r="EJ84" s="13"/>
      <c r="EK84" s="13"/>
      <c r="EL84" s="13"/>
      <c r="EM84" s="13"/>
      <c r="EN84" s="13"/>
      <c r="EO84" s="13"/>
      <c r="EP84" s="13"/>
      <c r="EQ84" s="13"/>
      <c r="ER84" s="13"/>
      <c r="ES84" s="13"/>
      <c r="ET84" s="13"/>
      <c r="EU84" s="13"/>
      <c r="EV84" s="13"/>
      <c r="EW84" s="13"/>
      <c r="EX84" s="13"/>
      <c r="EY84" s="13"/>
      <c r="EZ84" s="13"/>
      <c r="FA84" s="13"/>
      <c r="FB84" s="13"/>
      <c r="FC84" s="13"/>
      <c r="FD84" s="13"/>
      <c r="FE84" s="13"/>
      <c r="FF84" s="13"/>
      <c r="FG84" s="13"/>
      <c r="FH84" s="13"/>
      <c r="FI84" s="13"/>
      <c r="FJ84" s="13"/>
      <c r="FK84" s="13"/>
      <c r="FL84" s="13"/>
      <c r="FM84" s="13"/>
      <c r="FN84" s="13"/>
      <c r="FO84" s="13"/>
      <c r="FP84" s="13"/>
      <c r="FQ84" s="13"/>
      <c r="FR84" s="13"/>
      <c r="FS84" s="13"/>
      <c r="FT84" s="13"/>
      <c r="FU84" s="13"/>
      <c r="FV84" s="13"/>
      <c r="FW84" s="13"/>
      <c r="FX84" s="13"/>
      <c r="FY84" s="13"/>
      <c r="FZ84" s="13"/>
      <c r="GA84" s="13"/>
      <c r="GB84" s="13"/>
      <c r="GC84" s="13"/>
      <c r="GD84" s="13"/>
      <c r="GE84" s="13"/>
      <c r="GF84" s="13"/>
      <c r="GG84" s="13"/>
      <c r="GH84" s="13"/>
      <c r="GI84" s="13"/>
      <c r="GJ84" s="13"/>
      <c r="GK84" s="13"/>
      <c r="GL84" s="13"/>
      <c r="GM84" s="13"/>
      <c r="GN84" s="13"/>
      <c r="GO84" s="13"/>
      <c r="GP84" s="13"/>
      <c r="GQ84" s="13"/>
      <c r="GR84" s="13"/>
      <c r="GS84" s="13"/>
      <c r="GT84" s="13"/>
      <c r="GU84" s="13"/>
      <c r="GV84" s="13"/>
      <c r="GW84" s="13"/>
      <c r="GX84" s="13"/>
      <c r="GY84" s="13"/>
      <c r="GZ84" s="13"/>
      <c r="HA84" s="13"/>
      <c r="HB84" s="13"/>
      <c r="HC84" s="13"/>
      <c r="HD84" s="13"/>
      <c r="HE84" s="13"/>
      <c r="HF84" s="13"/>
      <c r="HG84" s="13"/>
      <c r="HH84" s="13"/>
      <c r="HI84" s="13"/>
      <c r="HJ84" s="13"/>
      <c r="HK84" s="13"/>
      <c r="HL84" s="13"/>
      <c r="HM84" s="13"/>
      <c r="HN84" s="13"/>
      <c r="HO84" s="13"/>
      <c r="HP84" s="13"/>
      <c r="HQ84" s="13"/>
      <c r="HR84" s="13"/>
      <c r="HS84" s="13"/>
      <c r="HT84" s="13"/>
      <c r="HU84" s="13"/>
      <c r="HV84" s="13"/>
      <c r="HW84" s="13"/>
      <c r="HX84" s="13"/>
      <c r="HY84" s="13"/>
      <c r="HZ84" s="13"/>
      <c r="IA84" s="13"/>
      <c r="IB84" s="13"/>
      <c r="IC84" s="13"/>
      <c r="ID84" s="13"/>
      <c r="IE84" s="13"/>
      <c r="IF84" s="13"/>
      <c r="IG84" s="13"/>
      <c r="IH84" s="13"/>
      <c r="II84" s="13"/>
      <c r="IJ84" s="13"/>
      <c r="IK84" s="13"/>
      <c r="IL84" s="13"/>
      <c r="IM84" s="13"/>
      <c r="IN84" s="13"/>
      <c r="IO84" s="13"/>
      <c r="IP84" s="13"/>
      <c r="IQ84" s="13"/>
      <c r="IR84" s="13"/>
      <c r="IS84" s="13"/>
      <c r="IT84" s="13"/>
      <c r="IU84" s="13"/>
      <c r="IV84" s="13"/>
      <c r="IW84" s="13"/>
      <c r="IX84" s="13"/>
      <c r="IY84" s="13"/>
      <c r="IZ84" s="13"/>
      <c r="JA84" s="13"/>
      <c r="JB84" s="13"/>
      <c r="JC84" s="13"/>
      <c r="JD84" s="13"/>
      <c r="JE84" s="13"/>
      <c r="JF84" s="13"/>
      <c r="JG84" s="13"/>
      <c r="JH84" s="13"/>
      <c r="JI84" s="13"/>
      <c r="JJ84" s="13"/>
      <c r="JK84" s="13"/>
      <c r="JL84" s="13"/>
      <c r="JM84" s="13"/>
      <c r="JN84" s="13"/>
      <c r="JO84" s="13"/>
      <c r="JP84" s="13"/>
      <c r="JQ84" s="13"/>
      <c r="JR84" s="13"/>
      <c r="JS84" s="13"/>
      <c r="JT84" s="13"/>
      <c r="JU84" s="13"/>
      <c r="JV84" s="13"/>
      <c r="JW84" s="13"/>
      <c r="JX84" s="13"/>
      <c r="JY84" s="13"/>
      <c r="JZ84" s="13"/>
      <c r="KA84" s="13"/>
      <c r="KB84" s="13"/>
      <c r="KC84" s="13"/>
      <c r="KD84" s="13"/>
      <c r="KE84" s="13"/>
      <c r="KF84" s="13"/>
      <c r="KG84" s="13"/>
      <c r="KH84" s="13"/>
      <c r="KI84" s="13"/>
      <c r="KJ84" s="13"/>
      <c r="KK84" s="13"/>
      <c r="KL84" s="13"/>
      <c r="KM84" s="13"/>
      <c r="KN84" s="13"/>
      <c r="KO84" s="13"/>
      <c r="KP84" s="13"/>
      <c r="KQ84" s="13"/>
      <c r="KR84" s="13"/>
      <c r="KS84" s="13"/>
      <c r="KT84" s="13"/>
      <c r="KU84" s="13"/>
      <c r="KV84" s="13"/>
      <c r="KW84" s="13"/>
      <c r="KX84" s="13"/>
      <c r="KY84" s="13"/>
      <c r="KZ84" s="13"/>
      <c r="LA84" s="13"/>
      <c r="LB84" s="13"/>
      <c r="LC84" s="13"/>
      <c r="LD84" s="13"/>
      <c r="LE84" s="13"/>
      <c r="LF84" s="13"/>
      <c r="LG84" s="13"/>
      <c r="LH84" s="13"/>
      <c r="LI84" s="13"/>
      <c r="LJ84" s="13"/>
      <c r="LK84" s="13"/>
      <c r="LL84" s="13"/>
      <c r="LM84" s="13"/>
      <c r="LN84" s="13"/>
      <c r="LO84" s="13"/>
      <c r="LP84" s="13"/>
      <c r="LQ84" s="13"/>
      <c r="LR84" s="13"/>
      <c r="LS84" s="13"/>
      <c r="LT84" s="13"/>
      <c r="LU84" s="13"/>
      <c r="LV84" s="13"/>
      <c r="LW84" s="13"/>
      <c r="LX84" s="13"/>
      <c r="LY84" s="13"/>
      <c r="LZ84" s="13"/>
      <c r="MA84" s="13"/>
      <c r="MB84" s="13"/>
      <c r="MC84" s="13"/>
      <c r="MD84" s="13"/>
      <c r="ME84" s="13"/>
      <c r="MF84" s="13"/>
      <c r="MG84" s="13"/>
      <c r="MH84" s="13"/>
      <c r="MI84" s="13"/>
      <c r="MJ84" s="13"/>
      <c r="MK84" s="13"/>
      <c r="ML84" s="13"/>
      <c r="MM84" s="13"/>
      <c r="MN84" s="13"/>
      <c r="MO84" s="13"/>
      <c r="MP84" s="13"/>
      <c r="MQ84" s="13"/>
      <c r="MR84" s="13"/>
      <c r="MS84" s="13"/>
      <c r="MT84" s="13"/>
      <c r="MU84" s="13"/>
      <c r="MV84" s="13"/>
      <c r="MW84" s="13"/>
      <c r="MX84" s="13"/>
      <c r="MY84" s="13"/>
      <c r="MZ84" s="13"/>
      <c r="NA84" s="13"/>
      <c r="NB84" s="13"/>
      <c r="NC84" s="13"/>
      <c r="ND84" s="13"/>
      <c r="NE84" s="13"/>
      <c r="NF84" s="13"/>
      <c r="NG84" s="13"/>
      <c r="NH84" s="13"/>
      <c r="NI84" s="13"/>
      <c r="NJ84" s="13"/>
      <c r="NK84" s="13"/>
      <c r="NL84" s="13"/>
      <c r="NM84" s="13"/>
      <c r="NN84" s="13"/>
      <c r="NO84" s="13"/>
      <c r="NP84" s="13"/>
      <c r="NQ84" s="13"/>
      <c r="NR84" s="13"/>
      <c r="NS84" s="13"/>
      <c r="NT84" s="13"/>
      <c r="NU84" s="13"/>
      <c r="NV84" s="13"/>
      <c r="NW84" s="13"/>
      <c r="NX84" s="13"/>
      <c r="NY84" s="13"/>
      <c r="NZ84" s="13"/>
      <c r="OA84" s="13"/>
      <c r="OB84" s="13"/>
      <c r="OC84" s="13"/>
      <c r="OD84" s="13"/>
      <c r="OE84" s="13"/>
      <c r="OF84" s="13"/>
      <c r="OG84" s="13"/>
      <c r="OH84" s="13"/>
      <c r="OI84" s="13"/>
      <c r="OJ84" s="13"/>
      <c r="OK84" s="13"/>
      <c r="OL84" s="13"/>
      <c r="OM84" s="13"/>
      <c r="ON84" s="13"/>
      <c r="OO84" s="13"/>
      <c r="OP84" s="13"/>
      <c r="OQ84" s="13"/>
      <c r="OR84" s="13"/>
      <c r="OS84" s="13"/>
      <c r="OT84" s="13"/>
      <c r="OU84" s="13"/>
      <c r="OV84" s="13"/>
      <c r="OW84" s="13"/>
      <c r="OX84" s="13"/>
      <c r="OY84" s="13"/>
      <c r="OZ84" s="13"/>
      <c r="PA84" s="13"/>
      <c r="PB84" s="13"/>
      <c r="PC84" s="13"/>
      <c r="PD84" s="13"/>
      <c r="PE84" s="13"/>
      <c r="PF84" s="13"/>
      <c r="PG84" s="13"/>
      <c r="PH84" s="13"/>
      <c r="PI84" s="13"/>
      <c r="PJ84" s="13"/>
      <c r="PK84" s="13"/>
      <c r="PL84" s="13"/>
      <c r="PM84" s="13"/>
      <c r="PN84" s="13"/>
      <c r="PO84" s="13"/>
      <c r="PP84" s="13"/>
      <c r="PQ84" s="13"/>
      <c r="PR84" s="13"/>
      <c r="PS84" s="13"/>
      <c r="PT84" s="13"/>
      <c r="PU84" s="13"/>
      <c r="PV84" s="13"/>
      <c r="PW84" s="13"/>
      <c r="PX84" s="13"/>
      <c r="PY84" s="13"/>
      <c r="PZ84" s="13"/>
      <c r="QA84" s="13"/>
      <c r="QB84" s="13"/>
      <c r="QC84" s="13"/>
      <c r="QD84" s="13"/>
      <c r="QE84" s="13"/>
      <c r="QF84" s="13"/>
      <c r="QG84" s="13"/>
      <c r="QH84" s="13"/>
      <c r="QI84" s="13"/>
      <c r="QJ84" s="13"/>
      <c r="QK84" s="13"/>
      <c r="QL84" s="13"/>
      <c r="QM84" s="13"/>
      <c r="QN84" s="13"/>
      <c r="QO84" s="13"/>
      <c r="QP84" s="13"/>
      <c r="QQ84" s="13"/>
      <c r="QR84" s="13"/>
      <c r="QS84" s="13"/>
      <c r="QT84" s="13"/>
      <c r="QU84" s="13"/>
      <c r="QV84" s="13"/>
      <c r="QW84" s="13"/>
      <c r="QX84" s="13"/>
      <c r="QY84" s="13"/>
      <c r="QZ84" s="13"/>
      <c r="RA84" s="13"/>
      <c r="RB84" s="13"/>
      <c r="RC84" s="13"/>
      <c r="RD84" s="13"/>
      <c r="RE84" s="13"/>
      <c r="RF84" s="13"/>
      <c r="RG84" s="13"/>
      <c r="RH84" s="13"/>
      <c r="RI84" s="13"/>
      <c r="RJ84" s="13"/>
      <c r="RK84" s="13"/>
      <c r="RL84" s="13"/>
      <c r="RM84" s="13"/>
      <c r="RN84" s="13"/>
      <c r="RO84" s="13"/>
      <c r="RP84" s="13"/>
      <c r="RQ84" s="13"/>
      <c r="RR84" s="13"/>
      <c r="RS84" s="13"/>
      <c r="RT84" s="13"/>
      <c r="RU84" s="13"/>
      <c r="RV84" s="13"/>
      <c r="RW84" s="13"/>
      <c r="RX84" s="13"/>
      <c r="RY84" s="13"/>
      <c r="RZ84" s="13"/>
      <c r="SA84" s="13"/>
      <c r="SB84" s="13"/>
      <c r="SC84" s="13"/>
      <c r="SD84" s="13"/>
      <c r="SE84" s="13"/>
      <c r="SF84" s="13"/>
      <c r="SG84" s="13"/>
      <c r="SH84" s="13"/>
      <c r="SI84" s="13"/>
      <c r="SJ84" s="13"/>
      <c r="SK84" s="13"/>
      <c r="SL84" s="13"/>
      <c r="SM84" s="13"/>
      <c r="SN84" s="13"/>
      <c r="SO84" s="13"/>
      <c r="SP84" s="13"/>
      <c r="SQ84" s="13"/>
      <c r="SR84" s="13"/>
      <c r="SS84" s="13"/>
      <c r="ST84" s="13"/>
      <c r="SU84" s="13"/>
      <c r="SV84" s="13"/>
      <c r="SW84" s="13"/>
      <c r="SX84" s="13"/>
      <c r="SY84" s="13"/>
      <c r="SZ84" s="13"/>
      <c r="TA84" s="13"/>
      <c r="TB84" s="13"/>
      <c r="TC84" s="13"/>
      <c r="TD84" s="13"/>
      <c r="TE84" s="13"/>
      <c r="TF84" s="13"/>
      <c r="TG84" s="13"/>
      <c r="TH84" s="13"/>
      <c r="TI84" s="13"/>
      <c r="TJ84" s="13"/>
      <c r="TK84" s="13"/>
      <c r="TL84" s="13"/>
      <c r="TM84" s="13"/>
      <c r="TN84" s="13"/>
      <c r="TO84" s="13"/>
      <c r="TP84" s="13"/>
      <c r="TQ84" s="13"/>
      <c r="TR84" s="13"/>
      <c r="TS84" s="13"/>
      <c r="TT84" s="13"/>
      <c r="TU84" s="13"/>
      <c r="TV84" s="13"/>
      <c r="TW84" s="13"/>
      <c r="TX84" s="13"/>
      <c r="TY84" s="13"/>
      <c r="TZ84" s="13"/>
      <c r="UA84" s="13"/>
      <c r="UB84" s="13"/>
      <c r="UC84" s="13"/>
      <c r="UD84" s="13"/>
      <c r="UE84" s="13"/>
      <c r="UF84" s="13"/>
      <c r="UG84" s="13"/>
      <c r="UH84" s="13"/>
      <c r="UI84" s="13"/>
      <c r="UJ84" s="13"/>
      <c r="UK84" s="13"/>
      <c r="UL84" s="13"/>
      <c r="UM84" s="13"/>
      <c r="UN84" s="13"/>
      <c r="UO84" s="13"/>
      <c r="UP84" s="13"/>
      <c r="UQ84" s="13"/>
      <c r="UR84" s="13"/>
      <c r="US84" s="13"/>
      <c r="UT84" s="13"/>
      <c r="UU84" s="13"/>
      <c r="UV84" s="13"/>
      <c r="UW84" s="13"/>
      <c r="UX84" s="13"/>
      <c r="UY84" s="13"/>
      <c r="UZ84" s="13"/>
      <c r="VA84" s="13"/>
      <c r="VB84" s="13"/>
      <c r="VC84" s="13"/>
      <c r="VD84" s="13"/>
      <c r="VE84" s="13"/>
      <c r="VF84" s="13"/>
      <c r="VG84" s="13"/>
      <c r="VH84" s="13"/>
      <c r="VI84" s="13"/>
      <c r="VJ84" s="13"/>
      <c r="VK84" s="13"/>
      <c r="VL84" s="13"/>
      <c r="VM84" s="13"/>
      <c r="VN84" s="13"/>
      <c r="VO84" s="13"/>
      <c r="VP84" s="13"/>
      <c r="VQ84" s="13"/>
      <c r="VR84" s="13"/>
      <c r="VS84" s="13"/>
      <c r="VT84" s="13"/>
      <c r="VU84" s="13"/>
      <c r="VV84" s="13"/>
      <c r="VW84" s="13"/>
      <c r="VX84" s="13"/>
      <c r="VY84" s="13"/>
      <c r="VZ84" s="13"/>
      <c r="WA84" s="13"/>
      <c r="WB84" s="13"/>
      <c r="WC84" s="13"/>
      <c r="WD84" s="13"/>
      <c r="WE84" s="13"/>
      <c r="WF84" s="13"/>
      <c r="WG84" s="13"/>
      <c r="WH84" s="13"/>
      <c r="WI84" s="13"/>
      <c r="WJ84" s="13"/>
      <c r="WK84" s="13"/>
      <c r="WL84" s="13"/>
      <c r="WM84" s="13"/>
      <c r="WN84" s="13"/>
      <c r="WO84" s="13"/>
      <c r="WP84" s="13"/>
      <c r="WQ84" s="13"/>
      <c r="WR84" s="13"/>
      <c r="WS84" s="13"/>
      <c r="WT84" s="13"/>
      <c r="WU84" s="13"/>
      <c r="WV84" s="13"/>
      <c r="WW84" s="13"/>
      <c r="WX84" s="13"/>
      <c r="WY84" s="13"/>
      <c r="WZ84" s="13"/>
      <c r="XA84" s="13"/>
      <c r="XB84" s="13"/>
      <c r="XC84" s="13"/>
      <c r="XD84" s="13"/>
      <c r="XE84" s="13"/>
      <c r="XF84" s="13"/>
      <c r="XG84" s="13"/>
      <c r="XH84" s="13"/>
      <c r="XI84" s="13"/>
      <c r="XJ84" s="13"/>
      <c r="XK84" s="13"/>
      <c r="XL84" s="13"/>
      <c r="XM84" s="13"/>
      <c r="XN84" s="13"/>
      <c r="XO84" s="13"/>
      <c r="XP84" s="13"/>
      <c r="XQ84" s="13"/>
      <c r="XR84" s="13"/>
      <c r="XS84" s="13"/>
      <c r="XT84" s="13"/>
      <c r="XU84" s="13"/>
      <c r="XV84" s="13"/>
      <c r="XW84" s="13"/>
      <c r="XX84" s="13"/>
      <c r="XY84" s="13"/>
      <c r="XZ84" s="13"/>
      <c r="YA84" s="13"/>
      <c r="YB84" s="13"/>
      <c r="YC84" s="13"/>
      <c r="YD84" s="13"/>
      <c r="YE84" s="13"/>
      <c r="YF84" s="13"/>
      <c r="YG84" s="13"/>
      <c r="YH84" s="13"/>
      <c r="YI84" s="13"/>
      <c r="YJ84" s="13"/>
      <c r="YK84" s="13"/>
      <c r="YL84" s="13"/>
      <c r="YM84" s="13"/>
      <c r="YN84" s="13"/>
      <c r="YO84" s="13"/>
      <c r="YP84" s="13"/>
      <c r="YQ84" s="13"/>
      <c r="YR84" s="13"/>
      <c r="YS84" s="13"/>
      <c r="YT84" s="13"/>
      <c r="YU84" s="13"/>
      <c r="YV84" s="13"/>
      <c r="YW84" s="13"/>
      <c r="YX84" s="13"/>
      <c r="YY84" s="13"/>
      <c r="YZ84" s="13"/>
      <c r="ZA84" s="13"/>
      <c r="ZB84" s="13"/>
      <c r="ZC84" s="13"/>
      <c r="ZD84" s="13"/>
      <c r="ZE84" s="13"/>
      <c r="ZF84" s="13"/>
      <c r="ZG84" s="13"/>
      <c r="ZH84" s="13"/>
      <c r="ZI84" s="13"/>
      <c r="ZJ84" s="13"/>
      <c r="ZK84" s="13"/>
      <c r="ZL84" s="13"/>
      <c r="ZM84" s="13"/>
      <c r="ZN84" s="13"/>
      <c r="ZO84" s="13"/>
      <c r="ZP84" s="13"/>
      <c r="ZQ84" s="13"/>
      <c r="ZR84" s="13"/>
      <c r="ZS84" s="13"/>
      <c r="ZT84" s="13"/>
      <c r="ZU84" s="13"/>
      <c r="ZV84" s="13"/>
      <c r="ZW84" s="13"/>
      <c r="ZX84" s="13"/>
      <c r="ZY84" s="13"/>
      <c r="ZZ84" s="13"/>
      <c r="AAA84" s="13"/>
      <c r="AAB84" s="13"/>
      <c r="AAC84" s="13"/>
      <c r="AAD84" s="13"/>
      <c r="AAE84" s="13"/>
      <c r="AAF84" s="13"/>
      <c r="AAG84" s="13"/>
      <c r="AAH84" s="13"/>
      <c r="AAI84" s="13"/>
      <c r="AAJ84" s="13"/>
      <c r="AAK84" s="13"/>
      <c r="AAL84" s="13"/>
      <c r="AAM84" s="13"/>
      <c r="AAN84" s="13"/>
      <c r="AAO84" s="13"/>
      <c r="AAP84" s="13"/>
      <c r="AAQ84" s="13"/>
      <c r="AAR84" s="13"/>
      <c r="AAS84" s="13"/>
      <c r="AAT84" s="13"/>
      <c r="AAU84" s="13"/>
      <c r="AAV84" s="13"/>
      <c r="AAW84" s="13"/>
      <c r="AAX84" s="13"/>
      <c r="AAY84" s="13"/>
      <c r="AAZ84" s="13"/>
      <c r="ABA84" s="13"/>
      <c r="ABB84" s="13"/>
      <c r="ABC84" s="13"/>
      <c r="ABD84" s="13"/>
      <c r="ABE84" s="13"/>
      <c r="ABF84" s="13"/>
      <c r="ABG84" s="13"/>
      <c r="ABH84" s="13"/>
      <c r="ABI84" s="13"/>
      <c r="ABJ84" s="13"/>
      <c r="ABK84" s="13"/>
      <c r="ABL84" s="13"/>
      <c r="ABM84" s="13"/>
      <c r="ABN84" s="13"/>
      <c r="ABO84" s="13"/>
      <c r="ABP84" s="13"/>
      <c r="ABQ84" s="13"/>
      <c r="ABR84" s="13"/>
      <c r="ABS84" s="13"/>
      <c r="ABT84" s="13"/>
      <c r="ABU84" s="13"/>
      <c r="ABV84" s="13"/>
      <c r="ABW84" s="13"/>
      <c r="ABX84" s="13"/>
      <c r="ABY84" s="13"/>
      <c r="ABZ84" s="13"/>
      <c r="ACA84" s="13"/>
      <c r="ACB84" s="13"/>
      <c r="ACC84" s="13"/>
      <c r="ACD84" s="13"/>
      <c r="ACE84" s="13"/>
      <c r="ACF84" s="13"/>
      <c r="ACG84" s="13"/>
      <c r="ACH84" s="13"/>
      <c r="ACI84" s="13"/>
      <c r="ACJ84" s="13"/>
      <c r="ACK84" s="13"/>
      <c r="ACL84" s="13"/>
      <c r="ACM84" s="13"/>
      <c r="ACN84" s="13"/>
      <c r="ACO84" s="13"/>
      <c r="ACP84" s="13"/>
      <c r="ACQ84" s="13"/>
      <c r="ACR84" s="13"/>
      <c r="ACS84" s="13"/>
      <c r="ACT84" s="13"/>
      <c r="ACU84" s="13"/>
      <c r="ACV84" s="13"/>
      <c r="ACW84" s="13"/>
      <c r="ACX84" s="13"/>
      <c r="ACY84" s="13"/>
      <c r="ACZ84" s="13"/>
      <c r="ADA84" s="13"/>
      <c r="ADB84" s="13"/>
      <c r="ADC84" s="13"/>
      <c r="ADD84" s="13"/>
      <c r="ADE84" s="13"/>
      <c r="ADF84" s="13"/>
      <c r="ADG84" s="13"/>
      <c r="ADH84" s="13"/>
      <c r="ADI84" s="13"/>
      <c r="ADJ84" s="13"/>
      <c r="ADK84" s="13"/>
      <c r="ADL84" s="13"/>
      <c r="ADM84" s="13"/>
      <c r="ADN84" s="13"/>
      <c r="ADO84" s="13"/>
      <c r="ADP84" s="13"/>
      <c r="ADQ84" s="13"/>
      <c r="ADR84" s="13"/>
      <c r="ADS84" s="13"/>
      <c r="ADT84" s="13"/>
      <c r="ADU84" s="13"/>
      <c r="ADV84" s="13"/>
      <c r="ADW84" s="13"/>
      <c r="ADX84" s="13"/>
      <c r="ADY84" s="13"/>
      <c r="ADZ84" s="13"/>
      <c r="AEA84" s="13"/>
      <c r="AEB84" s="13"/>
      <c r="AEC84" s="13"/>
      <c r="AED84" s="13"/>
      <c r="AEE84" s="13"/>
      <c r="AEF84" s="13"/>
      <c r="AEG84" s="13"/>
      <c r="AEH84" s="13"/>
      <c r="AEI84" s="13"/>
      <c r="AEJ84" s="13"/>
      <c r="AEK84" s="13"/>
      <c r="AEL84" s="13"/>
      <c r="AEM84" s="13"/>
      <c r="AEN84" s="13"/>
      <c r="AEO84" s="13"/>
      <c r="AEP84" s="13"/>
      <c r="AEQ84" s="13"/>
      <c r="AER84" s="13"/>
      <c r="AES84" s="13"/>
      <c r="AET84" s="13"/>
      <c r="AEU84" s="13"/>
      <c r="AEV84" s="13"/>
      <c r="AEW84" s="13"/>
      <c r="AEX84" s="13"/>
      <c r="AEY84" s="13"/>
      <c r="AEZ84" s="13"/>
      <c r="AFA84" s="13"/>
      <c r="AFB84" s="13"/>
      <c r="AFC84" s="13"/>
      <c r="AFD84" s="13"/>
      <c r="AFE84" s="13"/>
      <c r="AFF84" s="13"/>
      <c r="AFG84" s="13"/>
      <c r="AFH84" s="13"/>
      <c r="AFI84" s="13"/>
      <c r="AFJ84" s="13"/>
      <c r="AFK84" s="13"/>
      <c r="AFL84" s="13"/>
      <c r="AFM84" s="13"/>
      <c r="AFN84" s="13"/>
      <c r="AFO84" s="13"/>
      <c r="AFP84" s="13"/>
      <c r="AFQ84" s="13"/>
      <c r="AFR84" s="13"/>
      <c r="AFS84" s="13"/>
      <c r="AFT84" s="13"/>
      <c r="AFU84" s="13"/>
      <c r="AFV84" s="13"/>
      <c r="AFW84" s="13"/>
      <c r="AFX84" s="13"/>
      <c r="AFY84" s="13"/>
      <c r="AFZ84" s="13"/>
      <c r="AGA84" s="13"/>
      <c r="AGB84" s="13"/>
      <c r="AGC84" s="13"/>
      <c r="AGD84" s="13"/>
      <c r="AGE84" s="13"/>
      <c r="AGF84" s="13"/>
      <c r="AGG84" s="13"/>
      <c r="AGH84" s="13"/>
      <c r="AGI84" s="13"/>
      <c r="AGJ84" s="13"/>
      <c r="AGK84" s="13"/>
      <c r="AGL84" s="13"/>
      <c r="AGM84" s="13"/>
      <c r="AGN84" s="13"/>
      <c r="AGO84" s="13"/>
      <c r="AGP84" s="13"/>
      <c r="AGQ84" s="13"/>
      <c r="AGR84" s="13"/>
      <c r="AGS84" s="13"/>
      <c r="AGT84" s="13"/>
      <c r="AGU84" s="13"/>
      <c r="AGV84" s="13"/>
      <c r="AGW84" s="13"/>
      <c r="AGX84" s="13"/>
      <c r="AGY84" s="13"/>
      <c r="AGZ84" s="13"/>
      <c r="AHA84" s="13"/>
      <c r="AHB84" s="13"/>
      <c r="AHC84" s="13"/>
      <c r="AHD84" s="13"/>
      <c r="AHE84" s="13"/>
      <c r="AHF84" s="13"/>
      <c r="AHG84" s="13"/>
      <c r="AHH84" s="13"/>
      <c r="AHI84" s="13"/>
      <c r="AHJ84" s="13"/>
      <c r="AHK84" s="13"/>
      <c r="AHL84" s="13"/>
      <c r="AHM84" s="13"/>
      <c r="AHN84" s="13"/>
      <c r="AHO84" s="13"/>
      <c r="AHP84" s="13"/>
      <c r="AHQ84" s="13"/>
      <c r="AHR84" s="13"/>
      <c r="AHS84" s="13"/>
      <c r="AHT84" s="13"/>
      <c r="AHU84" s="13"/>
      <c r="AHV84" s="13"/>
      <c r="AHW84" s="13"/>
      <c r="AHX84" s="13"/>
      <c r="AHY84" s="13"/>
      <c r="AHZ84" s="13"/>
      <c r="AIA84" s="13"/>
      <c r="AIB84" s="13"/>
      <c r="AIC84" s="13"/>
      <c r="AID84" s="13"/>
      <c r="AIE84" s="13"/>
      <c r="AIF84" s="13"/>
      <c r="AIG84" s="13"/>
      <c r="AIH84" s="13"/>
      <c r="AII84" s="13"/>
      <c r="AIJ84" s="13"/>
      <c r="AIK84" s="13"/>
      <c r="AIL84" s="13"/>
      <c r="AIM84" s="13"/>
      <c r="AIN84" s="13"/>
      <c r="AIO84" s="13"/>
      <c r="AIP84" s="13"/>
      <c r="AIQ84" s="13"/>
      <c r="AIR84" s="13"/>
      <c r="AIS84" s="13"/>
      <c r="AIT84" s="13"/>
      <c r="AIU84" s="13"/>
      <c r="AIV84" s="13"/>
      <c r="AIW84" s="13"/>
      <c r="AIX84" s="13"/>
      <c r="AIY84" s="13"/>
      <c r="AIZ84" s="13"/>
      <c r="AJA84" s="13"/>
      <c r="AJB84" s="13"/>
      <c r="AJC84" s="13"/>
      <c r="AJD84" s="13"/>
      <c r="AJE84" s="13"/>
      <c r="AJF84" s="13"/>
      <c r="AJG84" s="13"/>
      <c r="AJH84" s="13"/>
      <c r="AJI84" s="13"/>
      <c r="AJJ84" s="13"/>
      <c r="AJK84" s="13"/>
      <c r="AJL84" s="13"/>
      <c r="AJM84" s="13"/>
      <c r="AJN84" s="13"/>
      <c r="AJO84" s="13"/>
      <c r="AJP84" s="13"/>
      <c r="AJQ84" s="13"/>
      <c r="AJR84" s="13"/>
      <c r="AJS84" s="13"/>
      <c r="AJT84" s="13"/>
      <c r="AJU84" s="13"/>
      <c r="AJV84" s="13"/>
      <c r="AJW84" s="13"/>
      <c r="AJX84" s="13"/>
      <c r="AJY84" s="13"/>
      <c r="AJZ84" s="13"/>
      <c r="AKA84" s="13"/>
      <c r="AKB84" s="13"/>
      <c r="AKC84" s="13"/>
      <c r="AKD84" s="13"/>
      <c r="AKE84" s="13"/>
      <c r="AKF84" s="13"/>
      <c r="AKG84" s="13"/>
      <c r="AKH84" s="13"/>
      <c r="AKI84" s="13"/>
      <c r="AKJ84" s="13"/>
      <c r="AKK84" s="13"/>
      <c r="AKL84" s="13"/>
      <c r="AKM84" s="13"/>
      <c r="AKN84" s="13"/>
      <c r="AKO84" s="13"/>
      <c r="AKP84" s="13"/>
      <c r="AKQ84" s="13"/>
      <c r="AKR84" s="13"/>
      <c r="AKS84" s="13"/>
      <c r="AKT84" s="13"/>
      <c r="AKU84" s="13"/>
      <c r="AKV84" s="13"/>
      <c r="AKW84" s="13"/>
      <c r="AKX84" s="13"/>
      <c r="AKY84" s="13"/>
      <c r="AKZ84" s="13"/>
      <c r="ALA84" s="13"/>
      <c r="ALB84" s="13"/>
      <c r="ALC84" s="13"/>
      <c r="ALD84" s="13"/>
      <c r="ALE84" s="13"/>
      <c r="ALF84" s="13"/>
      <c r="ALG84" s="13"/>
      <c r="ALH84" s="13"/>
      <c r="ALI84" s="13"/>
      <c r="ALJ84" s="13"/>
      <c r="ALK84" s="13"/>
      <c r="ALL84" s="13"/>
      <c r="ALM84" s="13"/>
      <c r="ALN84" s="13"/>
      <c r="ALO84" s="13"/>
      <c r="ALP84" s="13"/>
      <c r="ALQ84" s="13"/>
      <c r="ALR84" s="13"/>
      <c r="ALS84" s="13"/>
      <c r="ALT84" s="13"/>
      <c r="ALU84" s="13"/>
      <c r="ALV84" s="13"/>
      <c r="ALW84" s="13"/>
      <c r="ALX84" s="13"/>
      <c r="ALY84" s="13"/>
      <c r="ALZ84" s="13"/>
      <c r="AMA84" s="13"/>
      <c r="AMB84" s="13"/>
      <c r="AMC84" s="13"/>
      <c r="AMD84" s="13"/>
      <c r="AME84" s="13"/>
      <c r="AMF84" s="13"/>
      <c r="AMG84" s="13"/>
      <c r="AMH84" s="13"/>
      <c r="AMI84" s="13"/>
      <c r="AMJ84" s="13"/>
      <c r="AMK84" s="13"/>
      <c r="AML84" s="133"/>
      <c r="AMM84" s="133"/>
      <c r="AMN84" s="133"/>
      <c r="AMO84" s="133"/>
      <c r="AMP84" s="133"/>
      <c r="AMQ84" s="133"/>
      <c r="AMR84" s="133"/>
      <c r="AMS84" s="133"/>
      <c r="AMT84" s="133"/>
      <c r="AMU84" s="133"/>
      <c r="AMV84" s="133"/>
      <c r="AMW84" s="133"/>
      <c r="AMX84" s="133"/>
      <c r="AMY84" s="133"/>
      <c r="AMZ84" s="133"/>
      <c r="ANA84" s="133"/>
      <c r="ANB84" s="133"/>
      <c r="ANC84" s="133"/>
      <c r="AND84" s="133"/>
      <c r="ANE84" s="133"/>
      <c r="ANF84" s="133"/>
      <c r="ANG84" s="133"/>
      <c r="ANH84" s="133"/>
      <c r="ANI84" s="133"/>
      <c r="ANJ84" s="133"/>
      <c r="ANK84" s="133"/>
      <c r="ANL84" s="133"/>
      <c r="ANM84" s="133"/>
      <c r="ANN84" s="133"/>
      <c r="ANO84" s="133"/>
      <c r="ANP84" s="133"/>
      <c r="ANQ84" s="133"/>
      <c r="ANR84" s="133"/>
      <c r="ANS84" s="133"/>
      <c r="ANT84" s="133"/>
      <c r="ANU84" s="133"/>
      <c r="ANV84" s="133"/>
      <c r="ANW84" s="133"/>
      <c r="ANX84" s="133"/>
      <c r="ANY84" s="133"/>
      <c r="ANZ84" s="133"/>
      <c r="AOA84" s="133"/>
      <c r="AOB84" s="133"/>
      <c r="AOC84" s="133"/>
      <c r="AOD84" s="133"/>
      <c r="AOE84" s="133"/>
      <c r="AOF84" s="133"/>
      <c r="AOG84" s="133"/>
      <c r="AOH84" s="133"/>
      <c r="AOI84" s="133"/>
      <c r="AOJ84" s="133"/>
      <c r="AOK84" s="133"/>
      <c r="AOL84" s="133"/>
      <c r="AOM84" s="133"/>
      <c r="AON84" s="133"/>
      <c r="AOO84" s="133"/>
      <c r="AOP84" s="133"/>
      <c r="AOQ84" s="133"/>
      <c r="AOR84" s="133"/>
      <c r="AOS84" s="133"/>
      <c r="AOT84" s="133"/>
      <c r="AOU84" s="133"/>
      <c r="AOV84" s="133"/>
      <c r="AOW84" s="133"/>
      <c r="AOX84" s="133"/>
      <c r="AOY84" s="133"/>
      <c r="AOZ84" s="133"/>
      <c r="APA84" s="133"/>
      <c r="APB84" s="133"/>
      <c r="APC84" s="133"/>
      <c r="APD84" s="133"/>
      <c r="APE84" s="133"/>
      <c r="APF84" s="133"/>
      <c r="APG84" s="133"/>
      <c r="APH84" s="133"/>
      <c r="API84" s="133"/>
      <c r="APJ84" s="133"/>
      <c r="APK84" s="133"/>
      <c r="APL84" s="133"/>
      <c r="APM84" s="133"/>
      <c r="APN84" s="133"/>
      <c r="APO84" s="133"/>
      <c r="APP84" s="133"/>
      <c r="APQ84" s="133"/>
      <c r="APR84" s="133"/>
      <c r="APS84" s="133"/>
      <c r="APT84" s="133"/>
      <c r="APU84" s="133"/>
      <c r="APV84" s="133"/>
      <c r="APW84" s="133"/>
      <c r="APX84" s="133"/>
      <c r="APY84" s="133"/>
      <c r="APZ84" s="133"/>
      <c r="AQA84" s="133"/>
      <c r="AQB84" s="133"/>
      <c r="AQC84" s="133"/>
      <c r="AQD84" s="133"/>
      <c r="AQE84" s="133"/>
      <c r="AQF84" s="133"/>
      <c r="AQG84" s="133"/>
      <c r="AQH84" s="133"/>
      <c r="AQI84" s="133"/>
      <c r="AQJ84" s="133"/>
      <c r="AQK84" s="133"/>
      <c r="AQL84" s="133"/>
      <c r="AQM84" s="133"/>
      <c r="AQN84" s="133"/>
      <c r="AQO84" s="133"/>
      <c r="AQP84" s="133"/>
      <c r="AQQ84" s="133"/>
      <c r="AQR84" s="133"/>
      <c r="AQS84" s="133"/>
      <c r="AQT84" s="133"/>
      <c r="AQU84" s="133"/>
      <c r="AQV84" s="133"/>
      <c r="AQW84" s="133"/>
      <c r="AQX84" s="133"/>
      <c r="AQY84" s="133"/>
      <c r="AQZ84" s="133"/>
      <c r="ARA84" s="133"/>
      <c r="ARB84" s="133"/>
      <c r="ARC84" s="133"/>
      <c r="ARD84" s="133"/>
      <c r="ARE84" s="133"/>
      <c r="ARF84" s="133"/>
      <c r="ARG84" s="133"/>
      <c r="ARH84" s="133"/>
      <c r="ARI84" s="133"/>
      <c r="ARJ84" s="133"/>
      <c r="ARK84" s="133"/>
      <c r="ARL84" s="133"/>
      <c r="ARM84" s="133"/>
      <c r="ARN84" s="133"/>
      <c r="ARO84" s="133"/>
      <c r="ARP84" s="133"/>
      <c r="ARQ84" s="133"/>
      <c r="ARR84" s="133"/>
      <c r="ARS84" s="133"/>
      <c r="ART84" s="133"/>
      <c r="ARU84" s="133"/>
      <c r="ARV84" s="133"/>
      <c r="ARW84" s="133"/>
      <c r="ARX84" s="133"/>
      <c r="ARY84" s="133"/>
      <c r="ARZ84" s="133"/>
      <c r="ASA84" s="133"/>
      <c r="ASB84" s="133"/>
      <c r="ASC84" s="133"/>
      <c r="ASD84" s="133"/>
      <c r="ASE84" s="133"/>
      <c r="ASF84" s="133"/>
      <c r="ASG84" s="133"/>
      <c r="ASH84" s="133"/>
      <c r="ASI84" s="133"/>
      <c r="ASJ84" s="133"/>
      <c r="ASK84" s="133"/>
      <c r="ASL84" s="133"/>
      <c r="ASM84" s="133"/>
      <c r="ASN84" s="133"/>
      <c r="ASO84" s="133"/>
      <c r="ASP84" s="133"/>
      <c r="ASQ84" s="133"/>
      <c r="ASR84" s="133"/>
      <c r="ASS84" s="133"/>
      <c r="AST84" s="133"/>
      <c r="ASU84" s="133"/>
      <c r="ASV84" s="133"/>
      <c r="ASW84" s="133"/>
      <c r="ASX84" s="133"/>
      <c r="ASY84" s="133"/>
      <c r="ASZ84" s="133"/>
      <c r="ATA84" s="133"/>
      <c r="ATB84" s="133"/>
      <c r="ATC84" s="133"/>
      <c r="ATD84" s="133"/>
      <c r="ATE84" s="133"/>
      <c r="ATF84" s="133"/>
      <c r="ATG84" s="133"/>
      <c r="ATH84" s="133"/>
      <c r="ATI84" s="133"/>
      <c r="ATJ84" s="133"/>
      <c r="ATK84" s="133"/>
      <c r="ATL84" s="133"/>
      <c r="ATM84" s="133"/>
      <c r="ATN84" s="133"/>
      <c r="ATO84" s="133"/>
      <c r="ATP84" s="133"/>
      <c r="ATQ84" s="133"/>
      <c r="ATR84" s="133"/>
      <c r="ATS84" s="133"/>
      <c r="ATT84" s="133"/>
      <c r="ATU84" s="133"/>
      <c r="ATV84" s="133"/>
      <c r="ATW84" s="133"/>
      <c r="ATX84" s="133"/>
      <c r="ATY84" s="133"/>
      <c r="ATZ84" s="133"/>
      <c r="AUA84" s="133"/>
      <c r="AUB84" s="133"/>
      <c r="AUC84" s="133"/>
      <c r="AUD84" s="133"/>
      <c r="AUE84" s="133"/>
      <c r="AUF84" s="133"/>
      <c r="AUG84" s="133"/>
      <c r="AUH84" s="133"/>
      <c r="AUI84" s="133"/>
      <c r="AUJ84" s="133"/>
      <c r="AUK84" s="133"/>
      <c r="AUL84" s="133"/>
      <c r="AUM84" s="133"/>
      <c r="AUN84" s="133"/>
      <c r="AUO84" s="133"/>
      <c r="AUP84" s="133"/>
      <c r="AUQ84" s="133"/>
      <c r="AUR84" s="133"/>
      <c r="AUS84" s="133"/>
      <c r="AUT84" s="133"/>
      <c r="AUU84" s="133"/>
      <c r="AUV84" s="133"/>
      <c r="AUW84" s="133"/>
      <c r="AUX84" s="133"/>
      <c r="AUY84" s="133"/>
      <c r="AUZ84" s="133"/>
      <c r="AVA84" s="133"/>
      <c r="AVB84" s="133"/>
      <c r="AVC84" s="133"/>
      <c r="AVD84" s="133"/>
      <c r="AVE84" s="133"/>
      <c r="AVF84" s="133"/>
      <c r="AVG84" s="133"/>
      <c r="AVH84" s="133"/>
      <c r="AVI84" s="133"/>
      <c r="AVJ84" s="133"/>
      <c r="AVK84" s="133"/>
      <c r="AVL84" s="133"/>
      <c r="AVM84" s="133"/>
      <c r="AVN84" s="133"/>
      <c r="AVO84" s="133"/>
      <c r="AVP84" s="133"/>
      <c r="AVQ84" s="133"/>
      <c r="AVR84" s="133"/>
      <c r="AVS84" s="133"/>
      <c r="AVT84" s="133"/>
      <c r="AVU84" s="133"/>
      <c r="AVV84" s="133"/>
      <c r="AVW84" s="133"/>
      <c r="AVX84" s="133"/>
      <c r="AVY84" s="133"/>
      <c r="AVZ84" s="133"/>
      <c r="AWA84" s="133"/>
      <c r="AWB84" s="133"/>
      <c r="AWC84" s="133"/>
      <c r="AWD84" s="133"/>
      <c r="AWE84" s="133"/>
      <c r="AWF84" s="133"/>
      <c r="AWG84" s="133"/>
      <c r="AWH84" s="133"/>
      <c r="AWI84" s="133"/>
      <c r="AWJ84" s="133"/>
      <c r="AWK84" s="133"/>
      <c r="AWL84" s="133"/>
      <c r="AWM84" s="133"/>
      <c r="AWN84" s="133"/>
      <c r="AWO84" s="133"/>
      <c r="AWP84" s="133"/>
      <c r="AWQ84" s="133"/>
      <c r="AWR84" s="133"/>
      <c r="AWS84" s="133"/>
      <c r="AWT84" s="133"/>
      <c r="AWU84" s="133"/>
      <c r="AWV84" s="133"/>
      <c r="AWW84" s="133"/>
      <c r="AWX84" s="133"/>
      <c r="AWY84" s="133"/>
      <c r="AWZ84" s="133"/>
      <c r="AXA84" s="133"/>
      <c r="AXB84" s="133"/>
      <c r="AXC84" s="133"/>
      <c r="AXD84" s="133"/>
      <c r="AXE84" s="133"/>
      <c r="AXF84" s="133"/>
      <c r="AXG84" s="133"/>
      <c r="AXH84" s="133"/>
      <c r="AXI84" s="133"/>
      <c r="AXJ84" s="133"/>
      <c r="AXK84" s="133"/>
      <c r="AXL84" s="133"/>
      <c r="AXM84" s="133"/>
      <c r="AXN84" s="133"/>
      <c r="AXO84" s="133"/>
      <c r="AXP84" s="133"/>
      <c r="AXQ84" s="133"/>
      <c r="AXR84" s="133"/>
      <c r="AXS84" s="133"/>
      <c r="AXT84" s="133"/>
      <c r="AXU84" s="133"/>
      <c r="AXV84" s="133"/>
      <c r="AXW84" s="133"/>
      <c r="AXX84" s="133"/>
      <c r="AXY84" s="133"/>
      <c r="AXZ84" s="133"/>
      <c r="AYA84" s="133"/>
      <c r="AYB84" s="133"/>
      <c r="AYC84" s="133"/>
      <c r="AYD84" s="133"/>
      <c r="AYE84" s="133"/>
      <c r="AYF84" s="133"/>
      <c r="AYG84" s="133"/>
      <c r="AYH84" s="133"/>
      <c r="AYI84" s="133"/>
      <c r="AYJ84" s="133"/>
      <c r="AYK84" s="133"/>
      <c r="AYL84" s="133"/>
      <c r="AYM84" s="133"/>
      <c r="AYN84" s="133"/>
      <c r="AYO84" s="133"/>
      <c r="AYP84" s="133"/>
      <c r="AYQ84" s="133"/>
      <c r="AYR84" s="133"/>
      <c r="AYS84" s="133"/>
      <c r="AYT84" s="133"/>
      <c r="AYU84" s="133"/>
      <c r="AYV84" s="133"/>
      <c r="AYW84" s="133"/>
      <c r="AYX84" s="133"/>
      <c r="AYY84" s="133"/>
      <c r="AYZ84" s="133"/>
      <c r="AZA84" s="133"/>
      <c r="AZB84" s="133"/>
      <c r="AZC84" s="133"/>
      <c r="AZD84" s="133"/>
      <c r="AZE84" s="133"/>
      <c r="AZF84" s="133"/>
      <c r="AZG84" s="133"/>
      <c r="AZH84" s="133"/>
      <c r="AZI84" s="133"/>
      <c r="AZJ84" s="133"/>
      <c r="AZK84" s="133"/>
      <c r="AZL84" s="133"/>
      <c r="AZM84" s="133"/>
      <c r="AZN84" s="133"/>
      <c r="AZO84" s="133"/>
      <c r="AZP84" s="133"/>
      <c r="AZQ84" s="133"/>
      <c r="AZR84" s="133"/>
      <c r="AZS84" s="133"/>
      <c r="AZT84" s="133"/>
      <c r="AZU84" s="133"/>
      <c r="AZV84" s="133"/>
      <c r="AZW84" s="133"/>
      <c r="AZX84" s="133"/>
      <c r="AZY84" s="133"/>
      <c r="AZZ84" s="133"/>
      <c r="BAA84" s="133"/>
      <c r="BAB84" s="133"/>
      <c r="BAC84" s="133"/>
      <c r="BAD84" s="133"/>
      <c r="BAE84" s="133"/>
      <c r="BAF84" s="133"/>
      <c r="BAG84" s="133"/>
      <c r="BAH84" s="133"/>
      <c r="BAI84" s="133"/>
      <c r="BAJ84" s="133"/>
      <c r="BAK84" s="133"/>
      <c r="BAL84" s="133"/>
      <c r="BAM84" s="133"/>
      <c r="BAN84" s="133"/>
      <c r="BAO84" s="133"/>
      <c r="BAP84" s="133"/>
      <c r="BAQ84" s="133"/>
      <c r="BAR84" s="133"/>
      <c r="BAS84" s="133"/>
      <c r="BAT84" s="133"/>
      <c r="BAU84" s="133"/>
      <c r="BAV84" s="133"/>
      <c r="BAW84" s="133"/>
      <c r="BAX84" s="133"/>
      <c r="BAY84" s="133"/>
      <c r="BAZ84" s="133"/>
      <c r="BBA84" s="133"/>
      <c r="BBB84" s="133"/>
      <c r="BBC84" s="133"/>
      <c r="BBD84" s="133"/>
      <c r="BBE84" s="133"/>
      <c r="BBF84" s="133"/>
      <c r="BBG84" s="133"/>
      <c r="BBH84" s="133"/>
      <c r="BBI84" s="133"/>
      <c r="BBJ84" s="133"/>
      <c r="BBK84" s="133"/>
      <c r="BBL84" s="133"/>
      <c r="BBM84" s="133"/>
      <c r="BBN84" s="133"/>
      <c r="BBO84" s="133"/>
      <c r="BBP84" s="133"/>
      <c r="BBQ84" s="133"/>
      <c r="BBR84" s="133"/>
      <c r="BBS84" s="133"/>
      <c r="BBT84" s="133"/>
      <c r="BBU84" s="133"/>
      <c r="BBV84" s="133"/>
      <c r="BBW84" s="133"/>
      <c r="BBX84" s="133"/>
      <c r="BBY84" s="133"/>
      <c r="BBZ84" s="133"/>
      <c r="BCA84" s="133"/>
      <c r="BCB84" s="133"/>
      <c r="BCC84" s="133"/>
      <c r="BCD84" s="133"/>
      <c r="BCE84" s="133"/>
      <c r="BCF84" s="133"/>
      <c r="BCG84" s="133"/>
      <c r="BCH84" s="133"/>
      <c r="BCI84" s="133"/>
      <c r="BCJ84" s="133"/>
      <c r="BCK84" s="133"/>
      <c r="BCL84" s="133"/>
      <c r="BCM84" s="133"/>
      <c r="BCN84" s="133"/>
      <c r="BCO84" s="133"/>
      <c r="BCP84" s="133"/>
      <c r="BCQ84" s="133"/>
      <c r="BCR84" s="133"/>
      <c r="BCS84" s="133"/>
      <c r="BCT84" s="133"/>
      <c r="BCU84" s="133"/>
      <c r="BCV84" s="133"/>
      <c r="BCW84" s="133"/>
      <c r="BCX84" s="133"/>
      <c r="BCY84" s="133"/>
      <c r="BCZ84" s="133"/>
      <c r="BDA84" s="133"/>
      <c r="BDB84" s="133"/>
      <c r="BDC84" s="133"/>
      <c r="BDD84" s="133"/>
      <c r="BDE84" s="133"/>
      <c r="BDF84" s="133"/>
      <c r="BDG84" s="133"/>
      <c r="BDH84" s="133"/>
      <c r="BDI84" s="133"/>
      <c r="BDJ84" s="133"/>
      <c r="BDK84" s="133"/>
      <c r="BDL84" s="133"/>
      <c r="BDM84" s="133"/>
      <c r="BDN84" s="133"/>
      <c r="BDO84" s="133"/>
      <c r="BDP84" s="133"/>
      <c r="BDQ84" s="133"/>
      <c r="BDR84" s="133"/>
      <c r="BDS84" s="133"/>
      <c r="BDT84" s="133"/>
      <c r="BDU84" s="133"/>
      <c r="BDV84" s="133"/>
      <c r="BDW84" s="133"/>
      <c r="BDX84" s="133"/>
      <c r="BDY84" s="133"/>
      <c r="BDZ84" s="133"/>
      <c r="BEA84" s="133"/>
      <c r="BEB84" s="133"/>
      <c r="BEC84" s="133"/>
      <c r="BED84" s="133"/>
      <c r="BEE84" s="133"/>
      <c r="BEF84" s="133"/>
      <c r="BEG84" s="133"/>
      <c r="BEH84" s="133"/>
      <c r="BEI84" s="133"/>
      <c r="BEJ84" s="133"/>
      <c r="BEK84" s="133"/>
      <c r="BEL84" s="133"/>
      <c r="BEM84" s="133"/>
      <c r="BEN84" s="133"/>
      <c r="BEO84" s="133"/>
      <c r="BEP84" s="133"/>
      <c r="BEQ84" s="133"/>
      <c r="BER84" s="133"/>
      <c r="BES84" s="133"/>
      <c r="BET84" s="133"/>
      <c r="BEU84" s="133"/>
      <c r="BEV84" s="133"/>
      <c r="BEW84" s="133"/>
      <c r="BEX84" s="133"/>
      <c r="BEY84" s="133"/>
      <c r="BEZ84" s="133"/>
      <c r="BFA84" s="133"/>
      <c r="BFB84" s="133"/>
      <c r="BFC84" s="133"/>
      <c r="BFD84" s="133"/>
      <c r="BFE84" s="133"/>
      <c r="BFF84" s="133"/>
      <c r="BFG84" s="133"/>
      <c r="BFH84" s="133"/>
      <c r="BFI84" s="133"/>
      <c r="BFJ84" s="133"/>
      <c r="BFK84" s="133"/>
      <c r="BFL84" s="133"/>
      <c r="BFM84" s="133"/>
      <c r="BFN84" s="133"/>
      <c r="BFO84" s="133"/>
      <c r="BFP84" s="133"/>
      <c r="BFQ84" s="133"/>
      <c r="BFR84" s="133"/>
      <c r="BFS84" s="133"/>
      <c r="BFT84" s="133"/>
      <c r="BFU84" s="133"/>
      <c r="BFV84" s="133"/>
      <c r="BFW84" s="133"/>
      <c r="BFX84" s="133"/>
      <c r="BFY84" s="133"/>
      <c r="BFZ84" s="133"/>
      <c r="BGA84" s="133"/>
      <c r="BGB84" s="133"/>
      <c r="BGC84" s="133"/>
      <c r="BGD84" s="133"/>
      <c r="BGE84" s="133"/>
      <c r="BGF84" s="133"/>
      <c r="BGG84" s="133"/>
      <c r="BGH84" s="133"/>
      <c r="BGI84" s="133"/>
      <c r="BGJ84" s="133"/>
      <c r="BGK84" s="133"/>
      <c r="BGL84" s="133"/>
      <c r="BGM84" s="133"/>
      <c r="BGN84" s="133"/>
      <c r="BGO84" s="133"/>
      <c r="BGP84" s="133"/>
      <c r="BGQ84" s="133"/>
      <c r="BGR84" s="133"/>
      <c r="BGS84" s="133"/>
      <c r="BGT84" s="133"/>
      <c r="BGU84" s="133"/>
      <c r="BGV84" s="133"/>
      <c r="BGW84" s="133"/>
      <c r="BGX84" s="133"/>
      <c r="BGY84" s="133"/>
      <c r="BGZ84" s="133"/>
      <c r="BHA84" s="133"/>
      <c r="BHB84" s="133"/>
      <c r="BHC84" s="133"/>
      <c r="BHD84" s="133"/>
      <c r="BHE84" s="133"/>
      <c r="BHF84" s="133"/>
      <c r="BHG84" s="133"/>
      <c r="BHH84" s="133"/>
      <c r="BHI84" s="133"/>
      <c r="BHJ84" s="133"/>
      <c r="BHK84" s="133"/>
      <c r="BHL84" s="133"/>
      <c r="BHM84" s="133"/>
      <c r="BHN84" s="133"/>
      <c r="BHO84" s="133"/>
      <c r="BHP84" s="133"/>
      <c r="BHQ84" s="133"/>
      <c r="BHR84" s="133"/>
      <c r="BHS84" s="133"/>
      <c r="BHT84" s="133"/>
      <c r="BHU84" s="133"/>
      <c r="BHV84" s="133"/>
      <c r="BHW84" s="133"/>
      <c r="BHX84" s="133"/>
      <c r="BHY84" s="133"/>
      <c r="BHZ84" s="133"/>
      <c r="BIA84" s="133"/>
      <c r="BIB84" s="133"/>
      <c r="BIC84" s="133"/>
      <c r="BID84" s="133"/>
      <c r="BIE84" s="133"/>
      <c r="BIF84" s="133"/>
      <c r="BIG84" s="133"/>
      <c r="BIH84" s="133"/>
      <c r="BII84" s="133"/>
      <c r="BIJ84" s="133"/>
      <c r="BIK84" s="133"/>
      <c r="BIL84" s="133"/>
      <c r="BIM84" s="133"/>
      <c r="BIN84" s="133"/>
      <c r="BIO84" s="133"/>
      <c r="BIP84" s="133"/>
      <c r="BIQ84" s="133"/>
      <c r="BIR84" s="133"/>
      <c r="BIS84" s="133"/>
      <c r="BIT84" s="133"/>
      <c r="BIU84" s="133"/>
      <c r="BIV84" s="133"/>
      <c r="BIW84" s="133"/>
      <c r="BIX84" s="133"/>
      <c r="BIY84" s="133"/>
      <c r="BIZ84" s="133"/>
      <c r="BJA84" s="133"/>
      <c r="BJB84" s="133"/>
      <c r="BJC84" s="133"/>
      <c r="BJD84" s="133"/>
      <c r="BJE84" s="133"/>
      <c r="BJF84" s="133"/>
      <c r="BJG84" s="133"/>
      <c r="BJH84" s="133"/>
      <c r="BJI84" s="133"/>
      <c r="BJJ84" s="133"/>
      <c r="BJK84" s="133"/>
      <c r="BJL84" s="133"/>
      <c r="BJM84" s="133"/>
      <c r="BJN84" s="133"/>
      <c r="BJO84" s="133"/>
      <c r="BJP84" s="133"/>
      <c r="BJQ84" s="133"/>
      <c r="BJR84" s="133"/>
      <c r="BJS84" s="133"/>
      <c r="BJT84" s="133"/>
      <c r="BJU84" s="133"/>
      <c r="BJV84" s="133"/>
      <c r="BJW84" s="133"/>
      <c r="BJX84" s="133"/>
      <c r="BJY84" s="133"/>
      <c r="BJZ84" s="133"/>
      <c r="BKA84" s="133"/>
      <c r="BKB84" s="133"/>
      <c r="BKC84" s="133"/>
      <c r="BKD84" s="133"/>
      <c r="BKE84" s="133"/>
      <c r="BKF84" s="133"/>
      <c r="BKG84" s="133"/>
      <c r="BKH84" s="133"/>
      <c r="BKI84" s="133"/>
      <c r="BKJ84" s="133"/>
      <c r="BKK84" s="133"/>
      <c r="BKL84" s="133"/>
      <c r="BKM84" s="133"/>
      <c r="BKN84" s="133"/>
      <c r="BKO84" s="133"/>
      <c r="BKP84" s="133"/>
      <c r="BKQ84" s="133"/>
      <c r="BKR84" s="133"/>
      <c r="BKS84" s="133"/>
      <c r="BKT84" s="133"/>
      <c r="BKU84" s="133"/>
      <c r="BKV84" s="133"/>
      <c r="BKW84" s="133"/>
      <c r="BKX84" s="133"/>
      <c r="BKY84" s="133"/>
      <c r="BKZ84" s="133"/>
      <c r="BLA84" s="133"/>
      <c r="BLB84" s="133"/>
      <c r="BLC84" s="133"/>
      <c r="BLD84" s="133"/>
      <c r="BLE84" s="133"/>
      <c r="BLF84" s="133"/>
      <c r="BLG84" s="133"/>
      <c r="BLH84" s="133"/>
      <c r="BLI84" s="133"/>
      <c r="BLJ84" s="133"/>
      <c r="BLK84" s="133"/>
      <c r="BLL84" s="133"/>
      <c r="BLM84" s="133"/>
      <c r="BLN84" s="133"/>
      <c r="BLO84" s="133"/>
      <c r="BLP84" s="133"/>
      <c r="BLQ84" s="133"/>
      <c r="BLR84" s="133"/>
      <c r="BLS84" s="133"/>
      <c r="BLT84" s="133"/>
      <c r="BLU84" s="133"/>
      <c r="BLV84" s="133"/>
      <c r="BLW84" s="133"/>
      <c r="BLX84" s="133"/>
      <c r="BLY84" s="133"/>
      <c r="BLZ84" s="133"/>
      <c r="BMA84" s="133"/>
      <c r="BMB84" s="133"/>
      <c r="BMC84" s="133"/>
      <c r="BMD84" s="133"/>
      <c r="BME84" s="133"/>
      <c r="BMF84" s="133"/>
      <c r="BMG84" s="133"/>
      <c r="BMH84" s="133"/>
      <c r="BMI84" s="133"/>
      <c r="BMJ84" s="133"/>
      <c r="BMK84" s="133"/>
      <c r="BML84" s="133"/>
      <c r="BMM84" s="133"/>
      <c r="BMN84" s="133"/>
      <c r="BMO84" s="133"/>
      <c r="BMP84" s="133"/>
      <c r="BMQ84" s="133"/>
      <c r="BMR84" s="133"/>
      <c r="BMS84" s="133"/>
      <c r="BMT84" s="133"/>
      <c r="BMU84" s="133"/>
      <c r="BMV84" s="133"/>
      <c r="BMW84" s="133"/>
      <c r="BMX84" s="133"/>
      <c r="BMY84" s="133"/>
      <c r="BMZ84" s="133"/>
      <c r="BNA84" s="133"/>
      <c r="BNB84" s="133"/>
      <c r="BNC84" s="133"/>
      <c r="BND84" s="133"/>
      <c r="BNE84" s="133"/>
      <c r="BNF84" s="133"/>
      <c r="BNG84" s="133"/>
      <c r="BNH84" s="133"/>
      <c r="BNI84" s="133"/>
      <c r="BNJ84" s="133"/>
      <c r="BNK84" s="133"/>
      <c r="BNL84" s="133"/>
      <c r="BNM84" s="133"/>
      <c r="BNN84" s="133"/>
      <c r="BNO84" s="133"/>
      <c r="BNP84" s="133"/>
      <c r="BNQ84" s="133"/>
      <c r="BNR84" s="133"/>
      <c r="BNS84" s="133"/>
      <c r="BNT84" s="133"/>
      <c r="BNU84" s="133"/>
      <c r="BNV84" s="133"/>
      <c r="BNW84" s="133"/>
      <c r="BNX84" s="133"/>
      <c r="BNY84" s="133"/>
      <c r="BNZ84" s="133"/>
      <c r="BOA84" s="133"/>
      <c r="BOB84" s="133"/>
      <c r="BOC84" s="133"/>
      <c r="BOD84" s="133"/>
      <c r="BOE84" s="133"/>
      <c r="BOF84" s="133"/>
      <c r="BOG84" s="133"/>
      <c r="BOH84" s="133"/>
      <c r="BOI84" s="133"/>
      <c r="BOJ84" s="133"/>
      <c r="BOK84" s="133"/>
      <c r="BOL84" s="133"/>
      <c r="BOM84" s="133"/>
      <c r="BON84" s="133"/>
      <c r="BOO84" s="133"/>
      <c r="BOP84" s="133"/>
      <c r="BOQ84" s="133"/>
      <c r="BOR84" s="133"/>
      <c r="BOS84" s="133"/>
      <c r="BOT84" s="133"/>
      <c r="BOU84" s="133"/>
      <c r="BOV84" s="133"/>
      <c r="BOW84" s="133"/>
      <c r="BOX84" s="133"/>
      <c r="BOY84" s="133"/>
      <c r="BOZ84" s="133"/>
      <c r="BPA84" s="133"/>
      <c r="BPB84" s="133"/>
      <c r="BPC84" s="133"/>
      <c r="BPD84" s="133"/>
      <c r="BPE84" s="133"/>
      <c r="BPF84" s="133"/>
      <c r="BPG84" s="133"/>
      <c r="BPH84" s="133"/>
      <c r="BPI84" s="133"/>
      <c r="BPJ84" s="133"/>
      <c r="BPK84" s="133"/>
      <c r="BPL84" s="133"/>
      <c r="BPM84" s="133"/>
      <c r="BPN84" s="133"/>
      <c r="BPO84" s="133"/>
      <c r="BPP84" s="133"/>
      <c r="BPQ84" s="133"/>
      <c r="BPR84" s="133"/>
      <c r="BPS84" s="133"/>
      <c r="BPT84" s="133"/>
      <c r="BPU84" s="133"/>
      <c r="BPV84" s="133"/>
      <c r="BPW84" s="133"/>
      <c r="BPX84" s="133"/>
      <c r="BPY84" s="133"/>
      <c r="BPZ84" s="133"/>
      <c r="BQA84" s="133"/>
      <c r="BQB84" s="133"/>
      <c r="BQC84" s="133"/>
      <c r="BQD84" s="133"/>
      <c r="BQE84" s="133"/>
      <c r="BQF84" s="133"/>
      <c r="BQG84" s="133"/>
      <c r="BQH84" s="133"/>
      <c r="BQI84" s="133"/>
      <c r="BQJ84" s="133"/>
      <c r="BQK84" s="133"/>
      <c r="BQL84" s="133"/>
      <c r="BQM84" s="133"/>
      <c r="BQN84" s="133"/>
      <c r="BQO84" s="133"/>
      <c r="BQP84" s="133"/>
      <c r="BQQ84" s="133"/>
      <c r="BQR84" s="133"/>
      <c r="BQS84" s="133"/>
      <c r="BQT84" s="133"/>
      <c r="BQU84" s="133"/>
      <c r="BQV84" s="133"/>
      <c r="BQW84" s="133"/>
      <c r="BQX84" s="133"/>
      <c r="BQY84" s="133"/>
      <c r="BQZ84" s="133"/>
      <c r="BRA84" s="133"/>
      <c r="BRB84" s="133"/>
      <c r="BRC84" s="133"/>
      <c r="BRD84" s="133"/>
      <c r="BRE84" s="133"/>
      <c r="BRF84" s="133"/>
      <c r="BRG84" s="133"/>
      <c r="BRH84" s="133"/>
      <c r="BRI84" s="133"/>
      <c r="BRJ84" s="133"/>
      <c r="BRK84" s="133"/>
      <c r="BRL84" s="133"/>
      <c r="BRM84" s="133"/>
      <c r="BRN84" s="133"/>
      <c r="BRO84" s="133"/>
      <c r="BRP84" s="133"/>
      <c r="BRQ84" s="133"/>
      <c r="BRR84" s="133"/>
      <c r="BRS84" s="133"/>
      <c r="BRT84" s="133"/>
      <c r="BRU84" s="133"/>
      <c r="BRV84" s="133"/>
      <c r="BRW84" s="133"/>
      <c r="BRX84" s="133"/>
      <c r="BRY84" s="133"/>
      <c r="BRZ84" s="133"/>
      <c r="BSA84" s="133"/>
      <c r="BSB84" s="133"/>
      <c r="BSC84" s="133"/>
      <c r="BSD84" s="133"/>
      <c r="BSE84" s="133"/>
      <c r="BSF84" s="133"/>
      <c r="BSG84" s="133"/>
      <c r="BSH84" s="133"/>
      <c r="BSI84" s="133"/>
      <c r="BSJ84" s="133"/>
      <c r="BSK84" s="133"/>
      <c r="BSL84" s="133"/>
      <c r="BSM84" s="133"/>
      <c r="BSN84" s="133"/>
      <c r="BSO84" s="133"/>
      <c r="BSP84" s="133"/>
      <c r="BSQ84" s="133"/>
      <c r="BSR84" s="133"/>
      <c r="BSS84" s="133"/>
      <c r="BST84" s="133"/>
      <c r="BSU84" s="133"/>
      <c r="BSV84" s="133"/>
      <c r="BSW84" s="133"/>
      <c r="BSX84" s="133"/>
      <c r="BSY84" s="133"/>
      <c r="BSZ84" s="133"/>
      <c r="BTA84" s="133"/>
      <c r="BTB84" s="133"/>
      <c r="BTC84" s="133"/>
      <c r="BTD84" s="133"/>
      <c r="BTE84" s="133"/>
      <c r="BTF84" s="133"/>
      <c r="BTG84" s="133"/>
      <c r="BTH84" s="133"/>
      <c r="BTI84" s="133"/>
      <c r="BTJ84" s="133"/>
      <c r="BTK84" s="133"/>
      <c r="BTL84" s="133"/>
      <c r="BTM84" s="133"/>
      <c r="BTN84" s="133"/>
      <c r="BTO84" s="133"/>
      <c r="BTP84" s="133"/>
      <c r="BTQ84" s="133"/>
      <c r="BTR84" s="133"/>
      <c r="BTS84" s="133"/>
      <c r="BTT84" s="133"/>
      <c r="BTU84" s="133"/>
      <c r="BTV84" s="133"/>
      <c r="BTW84" s="133"/>
      <c r="BTX84" s="133"/>
      <c r="BTY84" s="133"/>
      <c r="BTZ84" s="133"/>
      <c r="BUA84" s="133"/>
      <c r="BUB84" s="133"/>
      <c r="BUC84" s="133"/>
      <c r="BUD84" s="133"/>
      <c r="BUE84" s="133"/>
      <c r="BUF84" s="133"/>
      <c r="BUG84" s="133"/>
      <c r="BUH84" s="133"/>
      <c r="BUI84" s="133"/>
      <c r="BUJ84" s="133"/>
      <c r="BUK84" s="133"/>
      <c r="BUL84" s="133"/>
      <c r="BUM84" s="133"/>
      <c r="BUN84" s="133"/>
      <c r="BUO84" s="133"/>
      <c r="BUP84" s="133"/>
      <c r="BUQ84" s="133"/>
      <c r="BUR84" s="133"/>
      <c r="BUS84" s="133"/>
      <c r="BUT84" s="133"/>
      <c r="BUU84" s="133"/>
      <c r="BUV84" s="133"/>
      <c r="BUW84" s="133"/>
      <c r="BUX84" s="133"/>
      <c r="BUY84" s="133"/>
      <c r="BUZ84" s="133"/>
      <c r="BVA84" s="133"/>
      <c r="BVB84" s="133"/>
      <c r="BVC84" s="133"/>
      <c r="BVD84" s="133"/>
      <c r="BVE84" s="133"/>
      <c r="BVF84" s="133"/>
      <c r="BVG84" s="133"/>
      <c r="BVH84" s="133"/>
      <c r="BVI84" s="133"/>
      <c r="BVJ84" s="133"/>
      <c r="BVK84" s="133"/>
      <c r="BVL84" s="133"/>
      <c r="BVM84" s="133"/>
      <c r="BVN84" s="133"/>
      <c r="BVO84" s="133"/>
      <c r="BVP84" s="133"/>
      <c r="BVQ84" s="133"/>
      <c r="BVR84" s="133"/>
      <c r="BVS84" s="133"/>
      <c r="BVT84" s="133"/>
      <c r="BVU84" s="133"/>
      <c r="BVV84" s="133"/>
      <c r="BVW84" s="133"/>
      <c r="BVX84" s="133"/>
      <c r="BVY84" s="133"/>
      <c r="BVZ84" s="133"/>
      <c r="BWA84" s="133"/>
      <c r="BWB84" s="133"/>
      <c r="BWC84" s="133"/>
      <c r="BWD84" s="133"/>
      <c r="BWE84" s="133"/>
      <c r="BWF84" s="133"/>
      <c r="BWG84" s="133"/>
      <c r="BWH84" s="133"/>
      <c r="BWI84" s="133"/>
      <c r="BWJ84" s="133"/>
      <c r="BWK84" s="133"/>
      <c r="BWL84" s="133"/>
      <c r="BWM84" s="133"/>
      <c r="BWN84" s="133"/>
      <c r="BWO84" s="133"/>
      <c r="BWP84" s="133"/>
      <c r="BWQ84" s="133"/>
      <c r="BWR84" s="133"/>
      <c r="BWS84" s="133"/>
      <c r="BWT84" s="133"/>
      <c r="BWU84" s="133"/>
      <c r="BWV84" s="133"/>
      <c r="BWW84" s="133"/>
      <c r="BWX84" s="133"/>
      <c r="BWY84" s="133"/>
      <c r="BWZ84" s="133"/>
      <c r="BXA84" s="133"/>
      <c r="BXB84" s="133"/>
      <c r="BXC84" s="133"/>
      <c r="BXD84" s="133"/>
      <c r="BXE84" s="133"/>
      <c r="BXF84" s="133"/>
      <c r="BXG84" s="133"/>
      <c r="BXH84" s="133"/>
      <c r="BXI84" s="133"/>
      <c r="BXJ84" s="133"/>
      <c r="BXK84" s="133"/>
      <c r="BXL84" s="133"/>
      <c r="BXM84" s="133"/>
      <c r="BXN84" s="133"/>
      <c r="BXO84" s="133"/>
      <c r="BXP84" s="133"/>
      <c r="BXQ84" s="133"/>
      <c r="BXR84" s="133"/>
      <c r="BXS84" s="133"/>
      <c r="BXT84" s="133"/>
      <c r="BXU84" s="133"/>
      <c r="BXV84" s="133"/>
      <c r="BXW84" s="133"/>
      <c r="BXX84" s="133"/>
      <c r="BXY84" s="133"/>
      <c r="BXZ84" s="133"/>
      <c r="BYA84" s="133"/>
      <c r="BYB84" s="133"/>
      <c r="BYC84" s="133"/>
      <c r="BYD84" s="133"/>
      <c r="BYE84" s="133"/>
      <c r="BYF84" s="133"/>
      <c r="BYG84" s="133"/>
      <c r="BYH84" s="133"/>
      <c r="BYI84" s="133"/>
      <c r="BYJ84" s="133"/>
      <c r="BYK84" s="133"/>
      <c r="BYL84" s="133"/>
      <c r="BYM84" s="133"/>
      <c r="BYN84" s="133"/>
      <c r="BYO84" s="133"/>
      <c r="BYP84" s="133"/>
      <c r="BYQ84" s="133"/>
      <c r="BYR84" s="133"/>
      <c r="BYS84" s="133"/>
      <c r="BYT84" s="133"/>
      <c r="BYU84" s="133"/>
      <c r="BYV84" s="133"/>
      <c r="BYW84" s="133"/>
      <c r="BYX84" s="133"/>
      <c r="BYY84" s="133"/>
      <c r="BYZ84" s="133"/>
      <c r="BZA84" s="133"/>
      <c r="BZB84" s="133"/>
      <c r="BZC84" s="133"/>
      <c r="BZD84" s="133"/>
      <c r="BZE84" s="133"/>
      <c r="BZF84" s="133"/>
      <c r="BZG84" s="133"/>
      <c r="BZH84" s="133"/>
      <c r="BZI84" s="133"/>
      <c r="BZJ84" s="133"/>
      <c r="BZK84" s="133"/>
      <c r="BZL84" s="133"/>
      <c r="BZM84" s="133"/>
      <c r="BZN84" s="133"/>
      <c r="BZO84" s="133"/>
      <c r="BZP84" s="133"/>
      <c r="BZQ84" s="133"/>
      <c r="BZR84" s="133"/>
      <c r="BZS84" s="133"/>
      <c r="BZT84" s="133"/>
      <c r="BZU84" s="133"/>
      <c r="BZV84" s="133"/>
      <c r="BZW84" s="133"/>
      <c r="BZX84" s="133"/>
      <c r="BZY84" s="133"/>
      <c r="BZZ84" s="133"/>
      <c r="CAA84" s="133"/>
      <c r="CAB84" s="133"/>
      <c r="CAC84" s="133"/>
      <c r="CAD84" s="133"/>
      <c r="CAE84" s="133"/>
      <c r="CAF84" s="133"/>
      <c r="CAG84" s="133"/>
      <c r="CAH84" s="133"/>
      <c r="CAI84" s="133"/>
      <c r="CAJ84" s="133"/>
      <c r="CAK84" s="133"/>
      <c r="CAL84" s="133"/>
      <c r="CAM84" s="133"/>
      <c r="CAN84" s="133"/>
      <c r="CAO84" s="133"/>
      <c r="CAP84" s="133"/>
      <c r="CAQ84" s="133"/>
      <c r="CAR84" s="133"/>
      <c r="CAS84" s="133"/>
      <c r="CAT84" s="133"/>
      <c r="CAU84" s="133"/>
      <c r="CAV84" s="133"/>
      <c r="CAW84" s="133"/>
      <c r="CAX84" s="133"/>
      <c r="CAY84" s="133"/>
      <c r="CAZ84" s="133"/>
      <c r="CBA84" s="133"/>
      <c r="CBB84" s="133"/>
      <c r="CBC84" s="133"/>
      <c r="CBD84" s="133"/>
      <c r="CBE84" s="133"/>
      <c r="CBF84" s="133"/>
      <c r="CBG84" s="133"/>
      <c r="CBH84" s="133"/>
      <c r="CBI84" s="133"/>
      <c r="CBJ84" s="133"/>
      <c r="CBK84" s="133"/>
      <c r="CBL84" s="133"/>
      <c r="CBM84" s="133"/>
      <c r="CBN84" s="133"/>
      <c r="CBO84" s="133"/>
      <c r="CBP84" s="133"/>
      <c r="CBQ84" s="133"/>
      <c r="CBR84" s="133"/>
      <c r="CBS84" s="133"/>
      <c r="CBT84" s="133"/>
      <c r="CBU84" s="133"/>
      <c r="CBV84" s="133"/>
      <c r="CBW84" s="133"/>
      <c r="CBX84" s="133"/>
      <c r="CBY84" s="133"/>
      <c r="CBZ84" s="133"/>
      <c r="CCA84" s="133"/>
      <c r="CCB84" s="133"/>
      <c r="CCC84" s="133"/>
      <c r="CCD84" s="133"/>
      <c r="CCE84" s="133"/>
      <c r="CCF84" s="133"/>
      <c r="CCG84" s="133"/>
      <c r="CCH84" s="133"/>
      <c r="CCI84" s="133"/>
      <c r="CCJ84" s="133"/>
      <c r="CCK84" s="133"/>
      <c r="CCL84" s="133"/>
      <c r="CCM84" s="133"/>
      <c r="CCN84" s="133"/>
      <c r="CCO84" s="133"/>
      <c r="CCP84" s="133"/>
      <c r="CCQ84" s="133"/>
      <c r="CCR84" s="133"/>
      <c r="CCS84" s="133"/>
      <c r="CCT84" s="133"/>
      <c r="CCU84" s="133"/>
      <c r="CCV84" s="133"/>
      <c r="CCW84" s="133"/>
      <c r="CCX84" s="133"/>
      <c r="CCY84" s="133"/>
      <c r="CCZ84" s="133"/>
      <c r="CDA84" s="133"/>
      <c r="CDB84" s="133"/>
      <c r="CDC84" s="133"/>
      <c r="CDD84" s="133"/>
      <c r="CDE84" s="133"/>
      <c r="CDF84" s="133"/>
      <c r="CDG84" s="133"/>
      <c r="CDH84" s="133"/>
      <c r="CDI84" s="133"/>
      <c r="CDJ84" s="133"/>
      <c r="CDK84" s="133"/>
      <c r="CDL84" s="133"/>
      <c r="CDM84" s="133"/>
      <c r="CDN84" s="133"/>
      <c r="CDO84" s="133"/>
      <c r="CDP84" s="133"/>
      <c r="CDQ84" s="133"/>
      <c r="CDR84" s="133"/>
      <c r="CDS84" s="133"/>
      <c r="CDT84" s="133"/>
      <c r="CDU84" s="133"/>
      <c r="CDV84" s="133"/>
      <c r="CDW84" s="133"/>
      <c r="CDX84" s="133"/>
      <c r="CDY84" s="133"/>
      <c r="CDZ84" s="133"/>
      <c r="CEA84" s="133"/>
      <c r="CEB84" s="133"/>
      <c r="CEC84" s="133"/>
      <c r="CED84" s="133"/>
      <c r="CEE84" s="133"/>
      <c r="CEF84" s="133"/>
      <c r="CEG84" s="133"/>
      <c r="CEH84" s="133"/>
      <c r="CEI84" s="133"/>
      <c r="CEJ84" s="133"/>
      <c r="CEK84" s="133"/>
      <c r="CEL84" s="133"/>
      <c r="CEM84" s="133"/>
      <c r="CEN84" s="133"/>
      <c r="CEO84" s="133"/>
      <c r="CEP84" s="133"/>
      <c r="CEQ84" s="133"/>
      <c r="CER84" s="133"/>
      <c r="CES84" s="133"/>
      <c r="CET84" s="133"/>
      <c r="CEU84" s="133"/>
      <c r="CEV84" s="133"/>
      <c r="CEW84" s="133"/>
      <c r="CEX84" s="133"/>
      <c r="CEY84" s="133"/>
      <c r="CEZ84" s="133"/>
      <c r="CFA84" s="133"/>
      <c r="CFB84" s="133"/>
      <c r="CFC84" s="133"/>
      <c r="CFD84" s="133"/>
      <c r="CFE84" s="133"/>
      <c r="CFF84" s="133"/>
      <c r="CFG84" s="133"/>
      <c r="CFH84" s="133"/>
      <c r="CFI84" s="133"/>
      <c r="CFJ84" s="133"/>
      <c r="CFK84" s="133"/>
      <c r="CFL84" s="133"/>
      <c r="CFM84" s="133"/>
      <c r="CFN84" s="133"/>
      <c r="CFO84" s="133"/>
      <c r="CFP84" s="133"/>
      <c r="CFQ84" s="133"/>
      <c r="CFR84" s="133"/>
      <c r="CFS84" s="133"/>
      <c r="CFT84" s="133"/>
      <c r="CFU84" s="133"/>
      <c r="CFV84" s="133"/>
      <c r="CFW84" s="133"/>
      <c r="CFX84" s="133"/>
      <c r="CFY84" s="133"/>
      <c r="CFZ84" s="133"/>
      <c r="CGA84" s="133"/>
      <c r="CGB84" s="133"/>
      <c r="CGC84" s="133"/>
      <c r="CGD84" s="133"/>
      <c r="CGE84" s="133"/>
      <c r="CGF84" s="133"/>
      <c r="CGG84" s="133"/>
      <c r="CGH84" s="133"/>
      <c r="CGI84" s="133"/>
      <c r="CGJ84" s="133"/>
      <c r="CGK84" s="133"/>
      <c r="CGL84" s="133"/>
      <c r="CGM84" s="133"/>
      <c r="CGN84" s="133"/>
      <c r="CGO84" s="133"/>
      <c r="CGP84" s="133"/>
      <c r="CGQ84" s="133"/>
      <c r="CGR84" s="133"/>
      <c r="CGS84" s="133"/>
      <c r="CGT84" s="133"/>
      <c r="CGU84" s="133"/>
      <c r="CGV84" s="133"/>
      <c r="CGW84" s="133"/>
      <c r="CGX84" s="133"/>
      <c r="CGY84" s="133"/>
      <c r="CGZ84" s="133"/>
      <c r="CHA84" s="133"/>
      <c r="CHB84" s="133"/>
      <c r="CHC84" s="133"/>
      <c r="CHD84" s="133"/>
      <c r="CHE84" s="133"/>
      <c r="CHF84" s="133"/>
      <c r="CHG84" s="133"/>
      <c r="CHH84" s="133"/>
      <c r="CHI84" s="133"/>
      <c r="CHJ84" s="133"/>
      <c r="CHK84" s="133"/>
      <c r="CHL84" s="133"/>
      <c r="CHM84" s="133"/>
      <c r="CHN84" s="133"/>
      <c r="CHO84" s="133"/>
      <c r="CHP84" s="133"/>
      <c r="CHQ84" s="133"/>
      <c r="CHR84" s="133"/>
      <c r="CHS84" s="133"/>
      <c r="CHT84" s="133"/>
      <c r="CHU84" s="133"/>
      <c r="CHV84" s="133"/>
      <c r="CHW84" s="133"/>
      <c r="CHX84" s="133"/>
      <c r="CHY84" s="133"/>
      <c r="CHZ84" s="133"/>
      <c r="CIA84" s="133"/>
      <c r="CIB84" s="133"/>
      <c r="CIC84" s="133"/>
      <c r="CID84" s="133"/>
      <c r="CIE84" s="133"/>
      <c r="CIF84" s="133"/>
      <c r="CIG84" s="133"/>
      <c r="CIH84" s="133"/>
      <c r="CII84" s="133"/>
      <c r="CIJ84" s="133"/>
      <c r="CIK84" s="133"/>
      <c r="CIL84" s="133"/>
      <c r="CIM84" s="133"/>
      <c r="CIN84" s="133"/>
      <c r="CIO84" s="133"/>
      <c r="CIP84" s="133"/>
      <c r="CIQ84" s="133"/>
      <c r="CIR84" s="133"/>
      <c r="CIS84" s="133"/>
      <c r="CIT84" s="133"/>
      <c r="CIU84" s="133"/>
      <c r="CIV84" s="133"/>
      <c r="CIW84" s="133"/>
      <c r="CIX84" s="133"/>
      <c r="CIY84" s="133"/>
      <c r="CIZ84" s="133"/>
      <c r="CJA84" s="133"/>
      <c r="CJB84" s="133"/>
      <c r="CJC84" s="133"/>
      <c r="CJD84" s="133"/>
      <c r="CJE84" s="133"/>
      <c r="CJF84" s="133"/>
      <c r="CJG84" s="133"/>
      <c r="CJH84" s="133"/>
      <c r="CJI84" s="133"/>
      <c r="CJJ84" s="133"/>
      <c r="CJK84" s="133"/>
      <c r="CJL84" s="133"/>
      <c r="CJM84" s="133"/>
      <c r="CJN84" s="133"/>
      <c r="CJO84" s="133"/>
      <c r="CJP84" s="133"/>
      <c r="CJQ84" s="133"/>
      <c r="CJR84" s="133"/>
      <c r="CJS84" s="133"/>
      <c r="CJT84" s="133"/>
      <c r="CJU84" s="133"/>
      <c r="CJV84" s="133"/>
      <c r="CJW84" s="133"/>
      <c r="CJX84" s="133"/>
      <c r="CJY84" s="133"/>
      <c r="CJZ84" s="133"/>
      <c r="CKA84" s="133"/>
      <c r="CKB84" s="133"/>
      <c r="CKC84" s="133"/>
      <c r="CKD84" s="133"/>
      <c r="CKE84" s="133"/>
      <c r="CKF84" s="133"/>
      <c r="CKG84" s="133"/>
      <c r="CKH84" s="133"/>
      <c r="CKI84" s="133"/>
      <c r="CKJ84" s="133"/>
      <c r="CKK84" s="133"/>
      <c r="CKL84" s="133"/>
      <c r="CKM84" s="133"/>
      <c r="CKN84" s="133"/>
      <c r="CKO84" s="133"/>
      <c r="CKP84" s="133"/>
      <c r="CKQ84" s="133"/>
      <c r="CKR84" s="133"/>
      <c r="CKS84" s="133"/>
      <c r="CKT84" s="133"/>
      <c r="CKU84" s="133"/>
      <c r="CKV84" s="133"/>
      <c r="CKW84" s="133"/>
      <c r="CKX84" s="133"/>
      <c r="CKY84" s="133"/>
      <c r="CKZ84" s="133"/>
      <c r="CLA84" s="133"/>
      <c r="CLB84" s="133"/>
      <c r="CLC84" s="133"/>
      <c r="CLD84" s="133"/>
      <c r="CLE84" s="133"/>
      <c r="CLF84" s="133"/>
      <c r="CLG84" s="133"/>
      <c r="CLH84" s="133"/>
      <c r="CLI84" s="133"/>
      <c r="CLJ84" s="133"/>
      <c r="CLK84" s="133"/>
      <c r="CLL84" s="133"/>
      <c r="CLM84" s="133"/>
      <c r="CLN84" s="133"/>
      <c r="CLO84" s="133"/>
      <c r="CLP84" s="133"/>
      <c r="CLQ84" s="133"/>
      <c r="CLR84" s="133"/>
      <c r="CLS84" s="133"/>
      <c r="CLT84" s="133"/>
      <c r="CLU84" s="133"/>
      <c r="CLV84" s="133"/>
      <c r="CLW84" s="133"/>
      <c r="CLX84" s="133"/>
      <c r="CLY84" s="133"/>
      <c r="CLZ84" s="133"/>
      <c r="CMA84" s="133"/>
      <c r="CMB84" s="133"/>
      <c r="CMC84" s="133"/>
      <c r="CMD84" s="133"/>
      <c r="CME84" s="133"/>
      <c r="CMF84" s="133"/>
      <c r="CMG84" s="133"/>
      <c r="CMH84" s="133"/>
      <c r="CMI84" s="133"/>
      <c r="CMJ84" s="133"/>
      <c r="CMK84" s="133"/>
      <c r="CML84" s="133"/>
      <c r="CMM84" s="133"/>
      <c r="CMN84" s="133"/>
      <c r="CMO84" s="133"/>
      <c r="CMP84" s="133"/>
      <c r="CMQ84" s="133"/>
      <c r="CMR84" s="133"/>
      <c r="CMS84" s="133"/>
      <c r="CMT84" s="133"/>
      <c r="CMU84" s="133"/>
      <c r="CMV84" s="133"/>
      <c r="CMW84" s="133"/>
      <c r="CMX84" s="133"/>
      <c r="CMY84" s="133"/>
      <c r="CMZ84" s="133"/>
      <c r="CNA84" s="133"/>
      <c r="CNB84" s="133"/>
      <c r="CNC84" s="133"/>
      <c r="CND84" s="133"/>
      <c r="CNE84" s="133"/>
      <c r="CNF84" s="133"/>
      <c r="CNG84" s="133"/>
      <c r="CNH84" s="133"/>
      <c r="CNI84" s="133"/>
      <c r="CNJ84" s="133"/>
      <c r="CNK84" s="133"/>
      <c r="CNL84" s="133"/>
      <c r="CNM84" s="133"/>
      <c r="CNN84" s="133"/>
      <c r="CNO84" s="133"/>
      <c r="CNP84" s="133"/>
      <c r="CNQ84" s="133"/>
      <c r="CNR84" s="133"/>
      <c r="CNS84" s="133"/>
      <c r="CNT84" s="133"/>
      <c r="CNU84" s="133"/>
      <c r="CNV84" s="133"/>
      <c r="CNW84" s="133"/>
      <c r="CNX84" s="133"/>
      <c r="CNY84" s="133"/>
      <c r="CNZ84" s="133"/>
      <c r="COA84" s="133"/>
      <c r="COB84" s="133"/>
      <c r="COC84" s="133"/>
      <c r="COD84" s="133"/>
      <c r="COE84" s="133"/>
      <c r="COF84" s="133"/>
      <c r="COG84" s="133"/>
      <c r="COH84" s="133"/>
      <c r="COI84" s="133"/>
      <c r="COJ84" s="133"/>
      <c r="COK84" s="133"/>
      <c r="COL84" s="133"/>
      <c r="COM84" s="133"/>
      <c r="CON84" s="133"/>
      <c r="COO84" s="133"/>
      <c r="COP84" s="133"/>
      <c r="COQ84" s="133"/>
      <c r="COR84" s="133"/>
      <c r="COS84" s="133"/>
      <c r="COT84" s="133"/>
      <c r="COU84" s="133"/>
      <c r="COV84" s="133"/>
      <c r="COW84" s="133"/>
      <c r="COX84" s="133"/>
      <c r="COY84" s="133"/>
      <c r="COZ84" s="133"/>
      <c r="CPA84" s="133"/>
      <c r="CPB84" s="133"/>
      <c r="CPC84" s="133"/>
      <c r="CPD84" s="133"/>
      <c r="CPE84" s="133"/>
      <c r="CPF84" s="133"/>
      <c r="CPG84" s="133"/>
      <c r="CPH84" s="133"/>
      <c r="CPI84" s="133"/>
      <c r="CPJ84" s="133"/>
      <c r="CPK84" s="133"/>
      <c r="CPL84" s="133"/>
      <c r="CPM84" s="133"/>
      <c r="CPN84" s="133"/>
      <c r="CPO84" s="133"/>
      <c r="CPP84" s="133"/>
      <c r="CPQ84" s="133"/>
      <c r="CPR84" s="133"/>
      <c r="CPS84" s="133"/>
      <c r="CPT84" s="133"/>
      <c r="CPU84" s="133"/>
      <c r="CPV84" s="133"/>
      <c r="CPW84" s="133"/>
      <c r="CPX84" s="133"/>
      <c r="CPY84" s="133"/>
      <c r="CPZ84" s="133"/>
      <c r="CQA84" s="133"/>
      <c r="CQB84" s="133"/>
      <c r="CQC84" s="133"/>
      <c r="CQD84" s="133"/>
      <c r="CQE84" s="133"/>
      <c r="CQF84" s="133"/>
      <c r="CQG84" s="133"/>
      <c r="CQH84" s="133"/>
      <c r="CQI84" s="133"/>
      <c r="CQJ84" s="133"/>
      <c r="CQK84" s="133"/>
      <c r="CQL84" s="133"/>
      <c r="CQM84" s="133"/>
      <c r="CQN84" s="133"/>
      <c r="CQO84" s="133"/>
      <c r="CQP84" s="133"/>
      <c r="CQQ84" s="133"/>
      <c r="CQR84" s="133"/>
      <c r="CQS84" s="133"/>
      <c r="CQT84" s="133"/>
      <c r="CQU84" s="133"/>
      <c r="CQV84" s="133"/>
      <c r="CQW84" s="133"/>
      <c r="CQX84" s="133"/>
      <c r="CQY84" s="133"/>
      <c r="CQZ84" s="133"/>
      <c r="CRA84" s="133"/>
      <c r="CRB84" s="133"/>
      <c r="CRC84" s="133"/>
      <c r="CRD84" s="133"/>
      <c r="CRE84" s="133"/>
      <c r="CRF84" s="133"/>
      <c r="CRG84" s="133"/>
      <c r="CRH84" s="133"/>
      <c r="CRI84" s="133"/>
      <c r="CRJ84" s="133"/>
      <c r="CRK84" s="133"/>
      <c r="CRL84" s="133"/>
      <c r="CRM84" s="133"/>
      <c r="CRN84" s="133"/>
      <c r="CRO84" s="133"/>
      <c r="CRP84" s="133"/>
      <c r="CRQ84" s="133"/>
      <c r="CRR84" s="133"/>
      <c r="CRS84" s="133"/>
      <c r="CRT84" s="133"/>
      <c r="CRU84" s="133"/>
      <c r="CRV84" s="133"/>
      <c r="CRW84" s="133"/>
      <c r="CRX84" s="133"/>
      <c r="CRY84" s="133"/>
      <c r="CRZ84" s="133"/>
      <c r="CSA84" s="133"/>
      <c r="CSB84" s="133"/>
      <c r="CSC84" s="133"/>
      <c r="CSD84" s="133"/>
      <c r="CSE84" s="133"/>
      <c r="CSF84" s="133"/>
      <c r="CSG84" s="133"/>
      <c r="CSH84" s="133"/>
      <c r="CSI84" s="133"/>
      <c r="CSJ84" s="133"/>
      <c r="CSK84" s="133"/>
      <c r="CSL84" s="133"/>
      <c r="CSM84" s="133"/>
      <c r="CSN84" s="133"/>
      <c r="CSO84" s="133"/>
      <c r="CSP84" s="133"/>
      <c r="CSQ84" s="133"/>
      <c r="CSR84" s="133"/>
      <c r="CSS84" s="133"/>
      <c r="CST84" s="133"/>
      <c r="CSU84" s="133"/>
      <c r="CSV84" s="133"/>
      <c r="CSW84" s="133"/>
      <c r="CSX84" s="133"/>
      <c r="CSY84" s="133"/>
      <c r="CSZ84" s="133"/>
      <c r="CTA84" s="133"/>
      <c r="CTB84" s="133"/>
      <c r="CTC84" s="133"/>
      <c r="CTD84" s="133"/>
      <c r="CTE84" s="133"/>
      <c r="CTF84" s="133"/>
      <c r="CTG84" s="133"/>
      <c r="CTH84" s="133"/>
      <c r="CTI84" s="133"/>
      <c r="CTJ84" s="133"/>
      <c r="CTK84" s="133"/>
      <c r="CTL84" s="133"/>
      <c r="CTM84" s="133"/>
      <c r="CTN84" s="133"/>
      <c r="CTO84" s="133"/>
      <c r="CTP84" s="133"/>
      <c r="CTQ84" s="133"/>
      <c r="CTR84" s="133"/>
      <c r="CTS84" s="133"/>
      <c r="CTT84" s="133"/>
      <c r="CTU84" s="133"/>
      <c r="CTV84" s="133"/>
      <c r="CTW84" s="133"/>
      <c r="CTX84" s="133"/>
      <c r="CTY84" s="133"/>
      <c r="CTZ84" s="133"/>
      <c r="CUA84" s="133"/>
      <c r="CUB84" s="133"/>
      <c r="CUC84" s="133"/>
      <c r="CUD84" s="133"/>
      <c r="CUE84" s="133"/>
      <c r="CUF84" s="133"/>
      <c r="CUG84" s="133"/>
      <c r="CUH84" s="133"/>
      <c r="CUI84" s="133"/>
      <c r="CUJ84" s="133"/>
      <c r="CUK84" s="133"/>
      <c r="CUL84" s="133"/>
      <c r="CUM84" s="133"/>
      <c r="CUN84" s="133"/>
      <c r="CUO84" s="133"/>
      <c r="CUP84" s="133"/>
      <c r="CUQ84" s="133"/>
      <c r="CUR84" s="133"/>
      <c r="CUS84" s="133"/>
      <c r="CUT84" s="133"/>
      <c r="CUU84" s="133"/>
      <c r="CUV84" s="133"/>
      <c r="CUW84" s="133"/>
      <c r="CUX84" s="133"/>
      <c r="CUY84" s="133"/>
      <c r="CUZ84" s="133"/>
      <c r="CVA84" s="133"/>
      <c r="CVB84" s="133"/>
      <c r="CVC84" s="133"/>
      <c r="CVD84" s="133"/>
      <c r="CVE84" s="133"/>
      <c r="CVF84" s="133"/>
      <c r="CVG84" s="133"/>
      <c r="CVH84" s="133"/>
      <c r="CVI84" s="133"/>
      <c r="CVJ84" s="133"/>
      <c r="CVK84" s="133"/>
      <c r="CVL84" s="133"/>
      <c r="CVM84" s="133"/>
      <c r="CVN84" s="133"/>
      <c r="CVO84" s="133"/>
      <c r="CVP84" s="133"/>
      <c r="CVQ84" s="133"/>
      <c r="CVR84" s="133"/>
      <c r="CVS84" s="133"/>
      <c r="CVT84" s="133"/>
      <c r="CVU84" s="133"/>
      <c r="CVV84" s="133"/>
      <c r="CVW84" s="133"/>
      <c r="CVX84" s="133"/>
      <c r="CVY84" s="133"/>
      <c r="CVZ84" s="133"/>
      <c r="CWA84" s="133"/>
      <c r="CWB84" s="133"/>
      <c r="CWC84" s="133"/>
      <c r="CWD84" s="133"/>
      <c r="CWE84" s="133"/>
      <c r="CWF84" s="133"/>
      <c r="CWG84" s="133"/>
      <c r="CWH84" s="133"/>
      <c r="CWI84" s="133"/>
      <c r="CWJ84" s="133"/>
      <c r="CWK84" s="133"/>
      <c r="CWL84" s="133"/>
      <c r="CWM84" s="133"/>
      <c r="CWN84" s="133"/>
      <c r="CWO84" s="133"/>
      <c r="CWP84" s="133"/>
      <c r="CWQ84" s="133"/>
      <c r="CWR84" s="133"/>
      <c r="CWS84" s="133"/>
      <c r="CWT84" s="133"/>
      <c r="CWU84" s="133"/>
      <c r="CWV84" s="133"/>
      <c r="CWW84" s="133"/>
      <c r="CWX84" s="133"/>
      <c r="CWY84" s="133"/>
      <c r="CWZ84" s="133"/>
      <c r="CXA84" s="133"/>
      <c r="CXB84" s="133"/>
      <c r="CXC84" s="133"/>
      <c r="CXD84" s="133"/>
      <c r="CXE84" s="133"/>
      <c r="CXF84" s="133"/>
      <c r="CXG84" s="133"/>
      <c r="CXH84" s="133"/>
      <c r="CXI84" s="133"/>
      <c r="CXJ84" s="133"/>
      <c r="CXK84" s="133"/>
      <c r="CXL84" s="133"/>
      <c r="CXM84" s="133"/>
      <c r="CXN84" s="133"/>
      <c r="CXO84" s="133"/>
      <c r="CXP84" s="133"/>
      <c r="CXQ84" s="133"/>
      <c r="CXR84" s="133"/>
      <c r="CXS84" s="133"/>
      <c r="CXT84" s="133"/>
      <c r="CXU84" s="133"/>
      <c r="CXV84" s="133"/>
      <c r="CXW84" s="133"/>
      <c r="CXX84" s="133"/>
      <c r="CXY84" s="133"/>
      <c r="CXZ84" s="133"/>
      <c r="CYA84" s="133"/>
      <c r="CYB84" s="133"/>
      <c r="CYC84" s="133"/>
      <c r="CYD84" s="133"/>
      <c r="CYE84" s="133"/>
      <c r="CYF84" s="133"/>
      <c r="CYG84" s="133"/>
      <c r="CYH84" s="133"/>
      <c r="CYI84" s="133"/>
      <c r="CYJ84" s="133"/>
      <c r="CYK84" s="133"/>
      <c r="CYL84" s="133"/>
      <c r="CYM84" s="133"/>
      <c r="CYN84" s="133"/>
      <c r="CYO84" s="133"/>
      <c r="CYP84" s="133"/>
      <c r="CYQ84" s="133"/>
      <c r="CYR84" s="133"/>
      <c r="CYS84" s="133"/>
      <c r="CYT84" s="133"/>
      <c r="CYU84" s="133"/>
      <c r="CYV84" s="133"/>
      <c r="CYW84" s="133"/>
      <c r="CYX84" s="133"/>
      <c r="CYY84" s="133"/>
      <c r="CYZ84" s="133"/>
      <c r="CZA84" s="133"/>
      <c r="CZB84" s="133"/>
      <c r="CZC84" s="133"/>
      <c r="CZD84" s="133"/>
      <c r="CZE84" s="133"/>
      <c r="CZF84" s="133"/>
      <c r="CZG84" s="133"/>
      <c r="CZH84" s="133"/>
      <c r="CZI84" s="133"/>
      <c r="CZJ84" s="133"/>
      <c r="CZK84" s="133"/>
      <c r="CZL84" s="133"/>
      <c r="CZM84" s="133"/>
      <c r="CZN84" s="133"/>
      <c r="CZO84" s="133"/>
      <c r="CZP84" s="133"/>
      <c r="CZQ84" s="133"/>
      <c r="CZR84" s="133"/>
      <c r="CZS84" s="133"/>
      <c r="CZT84" s="133"/>
      <c r="CZU84" s="133"/>
      <c r="CZV84" s="133"/>
      <c r="CZW84" s="133"/>
      <c r="CZX84" s="133"/>
      <c r="CZY84" s="133"/>
      <c r="CZZ84" s="133"/>
      <c r="DAA84" s="133"/>
      <c r="DAB84" s="133"/>
      <c r="DAC84" s="133"/>
      <c r="DAD84" s="133"/>
      <c r="DAE84" s="133"/>
      <c r="DAF84" s="133"/>
      <c r="DAG84" s="133"/>
      <c r="DAH84" s="133"/>
      <c r="DAI84" s="133"/>
      <c r="DAJ84" s="133"/>
      <c r="DAK84" s="133"/>
      <c r="DAL84" s="133"/>
      <c r="DAM84" s="133"/>
      <c r="DAN84" s="133"/>
      <c r="DAO84" s="133"/>
      <c r="DAP84" s="133"/>
      <c r="DAQ84" s="133"/>
      <c r="DAR84" s="133"/>
      <c r="DAS84" s="133"/>
      <c r="DAT84" s="133"/>
      <c r="DAU84" s="133"/>
      <c r="DAV84" s="133"/>
      <c r="DAW84" s="133"/>
      <c r="DAX84" s="133"/>
      <c r="DAY84" s="133"/>
      <c r="DAZ84" s="133"/>
      <c r="DBA84" s="133"/>
      <c r="DBB84" s="133"/>
      <c r="DBC84" s="133"/>
      <c r="DBD84" s="133"/>
      <c r="DBE84" s="133"/>
      <c r="DBF84" s="133"/>
      <c r="DBG84" s="133"/>
      <c r="DBH84" s="133"/>
      <c r="DBI84" s="133"/>
      <c r="DBJ84" s="133"/>
      <c r="DBK84" s="133"/>
      <c r="DBL84" s="133"/>
      <c r="DBM84" s="133"/>
      <c r="DBN84" s="133"/>
      <c r="DBO84" s="133"/>
      <c r="DBP84" s="133"/>
      <c r="DBQ84" s="133"/>
      <c r="DBR84" s="133"/>
      <c r="DBS84" s="133"/>
      <c r="DBT84" s="133"/>
      <c r="DBU84" s="133"/>
      <c r="DBV84" s="133"/>
      <c r="DBW84" s="133"/>
      <c r="DBX84" s="133"/>
      <c r="DBY84" s="133"/>
      <c r="DBZ84" s="133"/>
      <c r="DCA84" s="133"/>
      <c r="DCB84" s="133"/>
      <c r="DCC84" s="133"/>
      <c r="DCD84" s="133"/>
      <c r="DCE84" s="133"/>
      <c r="DCF84" s="133"/>
      <c r="DCG84" s="133"/>
      <c r="DCH84" s="133"/>
      <c r="DCI84" s="133"/>
      <c r="DCJ84" s="133"/>
      <c r="DCK84" s="133"/>
      <c r="DCL84" s="133"/>
      <c r="DCM84" s="133"/>
      <c r="DCN84" s="133"/>
      <c r="DCO84" s="133"/>
      <c r="DCP84" s="133"/>
      <c r="DCQ84" s="133"/>
      <c r="DCR84" s="133"/>
      <c r="DCS84" s="133"/>
      <c r="DCT84" s="133"/>
      <c r="DCU84" s="133"/>
      <c r="DCV84" s="133"/>
      <c r="DCW84" s="133"/>
      <c r="DCX84" s="133"/>
      <c r="DCY84" s="133"/>
      <c r="DCZ84" s="133"/>
      <c r="DDA84" s="133"/>
      <c r="DDB84" s="133"/>
      <c r="DDC84" s="133"/>
      <c r="DDD84" s="133"/>
      <c r="DDE84" s="133"/>
      <c r="DDF84" s="133"/>
      <c r="DDG84" s="133"/>
      <c r="DDH84" s="133"/>
      <c r="DDI84" s="133"/>
      <c r="DDJ84" s="133"/>
      <c r="DDK84" s="133"/>
      <c r="DDL84" s="133"/>
      <c r="DDM84" s="133"/>
      <c r="DDN84" s="133"/>
      <c r="DDO84" s="133"/>
      <c r="DDP84" s="133"/>
      <c r="DDQ84" s="133"/>
      <c r="DDR84" s="133"/>
      <c r="DDS84" s="133"/>
      <c r="DDT84" s="133"/>
      <c r="DDU84" s="133"/>
      <c r="DDV84" s="133"/>
      <c r="DDW84" s="133"/>
      <c r="DDX84" s="133"/>
      <c r="DDY84" s="133"/>
      <c r="DDZ84" s="133"/>
      <c r="DEA84" s="133"/>
      <c r="DEB84" s="133"/>
      <c r="DEC84" s="133"/>
      <c r="DED84" s="133"/>
      <c r="DEE84" s="133"/>
      <c r="DEF84" s="133"/>
      <c r="DEG84" s="133"/>
      <c r="DEH84" s="133"/>
      <c r="DEI84" s="133"/>
      <c r="DEJ84" s="133"/>
      <c r="DEK84" s="133"/>
      <c r="DEL84" s="133"/>
      <c r="DEM84" s="133"/>
      <c r="DEN84" s="133"/>
      <c r="DEO84" s="133"/>
      <c r="DEP84" s="133"/>
      <c r="DEQ84" s="133"/>
      <c r="DER84" s="133"/>
      <c r="DES84" s="133"/>
      <c r="DET84" s="133"/>
      <c r="DEU84" s="133"/>
      <c r="DEV84" s="133"/>
      <c r="DEW84" s="133"/>
      <c r="DEX84" s="133"/>
      <c r="DEY84" s="133"/>
      <c r="DEZ84" s="133"/>
      <c r="DFA84" s="133"/>
      <c r="DFB84" s="133"/>
      <c r="DFC84" s="133"/>
      <c r="DFD84" s="133"/>
      <c r="DFE84" s="133"/>
      <c r="DFF84" s="133"/>
      <c r="DFG84" s="133"/>
      <c r="DFH84" s="133"/>
      <c r="DFI84" s="133"/>
      <c r="DFJ84" s="133"/>
      <c r="DFK84" s="133"/>
      <c r="DFL84" s="133"/>
      <c r="DFM84" s="133"/>
      <c r="DFN84" s="133"/>
      <c r="DFO84" s="133"/>
      <c r="DFP84" s="133"/>
      <c r="DFQ84" s="133"/>
      <c r="DFR84" s="133"/>
      <c r="DFS84" s="133"/>
      <c r="DFT84" s="133"/>
      <c r="DFU84" s="133"/>
      <c r="DFV84" s="133"/>
      <c r="DFW84" s="133"/>
      <c r="DFX84" s="133"/>
      <c r="DFY84" s="133"/>
      <c r="DFZ84" s="133"/>
      <c r="DGA84" s="133"/>
      <c r="DGB84" s="133"/>
      <c r="DGC84" s="133"/>
      <c r="DGD84" s="133"/>
      <c r="DGE84" s="133"/>
      <c r="DGF84" s="133"/>
      <c r="DGG84" s="133"/>
      <c r="DGH84" s="133"/>
      <c r="DGI84" s="133"/>
      <c r="DGJ84" s="133"/>
      <c r="DGK84" s="133"/>
      <c r="DGL84" s="133"/>
      <c r="DGM84" s="133"/>
      <c r="DGN84" s="133"/>
      <c r="DGO84" s="133"/>
      <c r="DGP84" s="133"/>
      <c r="DGQ84" s="133"/>
      <c r="DGR84" s="133"/>
      <c r="DGS84" s="133"/>
      <c r="DGT84" s="133"/>
      <c r="DGU84" s="133"/>
      <c r="DGV84" s="133"/>
      <c r="DGW84" s="133"/>
      <c r="DGX84" s="133"/>
      <c r="DGY84" s="133"/>
      <c r="DGZ84" s="133"/>
      <c r="DHA84" s="133"/>
      <c r="DHB84" s="133"/>
      <c r="DHC84" s="133"/>
      <c r="DHD84" s="133"/>
      <c r="DHE84" s="133"/>
      <c r="DHF84" s="133"/>
      <c r="DHG84" s="133"/>
      <c r="DHH84" s="133"/>
      <c r="DHI84" s="133"/>
      <c r="DHJ84" s="133"/>
      <c r="DHK84" s="133"/>
      <c r="DHL84" s="133"/>
      <c r="DHM84" s="133"/>
      <c r="DHN84" s="133"/>
      <c r="DHO84" s="133"/>
      <c r="DHP84" s="133"/>
      <c r="DHQ84" s="133"/>
      <c r="DHR84" s="133"/>
      <c r="DHS84" s="133"/>
      <c r="DHT84" s="133"/>
      <c r="DHU84" s="133"/>
      <c r="DHV84" s="133"/>
      <c r="DHW84" s="133"/>
      <c r="DHX84" s="133"/>
      <c r="DHY84" s="133"/>
      <c r="DHZ84" s="133"/>
      <c r="DIA84" s="133"/>
      <c r="DIB84" s="133"/>
      <c r="DIC84" s="133"/>
      <c r="DID84" s="133"/>
      <c r="DIE84" s="133"/>
      <c r="DIF84" s="133"/>
      <c r="DIG84" s="133"/>
      <c r="DIH84" s="133"/>
      <c r="DII84" s="133"/>
      <c r="DIJ84" s="133"/>
      <c r="DIK84" s="133"/>
      <c r="DIL84" s="133"/>
      <c r="DIM84" s="133"/>
      <c r="DIN84" s="133"/>
      <c r="DIO84" s="133"/>
      <c r="DIP84" s="133"/>
      <c r="DIQ84" s="133"/>
      <c r="DIR84" s="133"/>
      <c r="DIS84" s="133"/>
      <c r="DIT84" s="133"/>
      <c r="DIU84" s="133"/>
      <c r="DIV84" s="133"/>
      <c r="DIW84" s="133"/>
      <c r="DIX84" s="133"/>
      <c r="DIY84" s="133"/>
      <c r="DIZ84" s="133"/>
      <c r="DJA84" s="133"/>
      <c r="DJB84" s="133"/>
      <c r="DJC84" s="133"/>
      <c r="DJD84" s="133"/>
      <c r="DJE84" s="133"/>
      <c r="DJF84" s="133"/>
      <c r="DJG84" s="133"/>
      <c r="DJH84" s="133"/>
      <c r="DJI84" s="133"/>
      <c r="DJJ84" s="133"/>
      <c r="DJK84" s="133"/>
      <c r="DJL84" s="133"/>
      <c r="DJM84" s="133"/>
      <c r="DJN84" s="133"/>
      <c r="DJO84" s="133"/>
      <c r="DJP84" s="133"/>
      <c r="DJQ84" s="133"/>
      <c r="DJR84" s="133"/>
      <c r="DJS84" s="133"/>
      <c r="DJT84" s="133"/>
      <c r="DJU84" s="133"/>
      <c r="DJV84" s="133"/>
      <c r="DJW84" s="133"/>
      <c r="DJX84" s="133"/>
      <c r="DJY84" s="133"/>
      <c r="DJZ84" s="133"/>
      <c r="DKA84" s="133"/>
      <c r="DKB84" s="133"/>
      <c r="DKC84" s="133"/>
      <c r="DKD84" s="133"/>
      <c r="DKE84" s="133"/>
      <c r="DKF84" s="133"/>
      <c r="DKG84" s="133"/>
      <c r="DKH84" s="133"/>
      <c r="DKI84" s="133"/>
      <c r="DKJ84" s="133"/>
      <c r="DKK84" s="133"/>
      <c r="DKL84" s="133"/>
      <c r="DKM84" s="133"/>
      <c r="DKN84" s="133"/>
      <c r="DKO84" s="133"/>
      <c r="DKP84" s="133"/>
      <c r="DKQ84" s="133"/>
      <c r="DKR84" s="133"/>
      <c r="DKS84" s="133"/>
      <c r="DKT84" s="133"/>
      <c r="DKU84" s="133"/>
      <c r="DKV84" s="133"/>
      <c r="DKW84" s="133"/>
      <c r="DKX84" s="133"/>
      <c r="DKY84" s="133"/>
      <c r="DKZ84" s="133"/>
      <c r="DLA84" s="133"/>
      <c r="DLB84" s="133"/>
      <c r="DLC84" s="133"/>
      <c r="DLD84" s="133"/>
      <c r="DLE84" s="133"/>
      <c r="DLF84" s="133"/>
      <c r="DLG84" s="133"/>
      <c r="DLH84" s="133"/>
      <c r="DLI84" s="133"/>
      <c r="DLJ84" s="133"/>
      <c r="DLK84" s="133"/>
      <c r="DLL84" s="133"/>
      <c r="DLM84" s="133"/>
      <c r="DLN84" s="133"/>
      <c r="DLO84" s="133"/>
      <c r="DLP84" s="133"/>
      <c r="DLQ84" s="133"/>
      <c r="DLR84" s="133"/>
      <c r="DLS84" s="133"/>
      <c r="DLT84" s="133"/>
      <c r="DLU84" s="133"/>
      <c r="DLV84" s="133"/>
      <c r="DLW84" s="133"/>
      <c r="DLX84" s="133"/>
      <c r="DLY84" s="133"/>
      <c r="DLZ84" s="133"/>
      <c r="DMA84" s="133"/>
      <c r="DMB84" s="133"/>
      <c r="DMC84" s="133"/>
      <c r="DMD84" s="133"/>
      <c r="DME84" s="133"/>
      <c r="DMF84" s="133"/>
      <c r="DMG84" s="133"/>
      <c r="DMH84" s="133"/>
      <c r="DMI84" s="133"/>
      <c r="DMJ84" s="133"/>
      <c r="DMK84" s="133"/>
      <c r="DML84" s="133"/>
      <c r="DMM84" s="133"/>
      <c r="DMN84" s="133"/>
      <c r="DMO84" s="133"/>
      <c r="DMP84" s="133"/>
      <c r="DMQ84" s="133"/>
      <c r="DMR84" s="133"/>
      <c r="DMS84" s="133"/>
      <c r="DMT84" s="133"/>
      <c r="DMU84" s="133"/>
      <c r="DMV84" s="133"/>
      <c r="DMW84" s="133"/>
      <c r="DMX84" s="133"/>
      <c r="DMY84" s="133"/>
      <c r="DMZ84" s="133"/>
      <c r="DNA84" s="133"/>
      <c r="DNB84" s="133"/>
      <c r="DNC84" s="133"/>
      <c r="DND84" s="133"/>
      <c r="DNE84" s="133"/>
      <c r="DNF84" s="133"/>
      <c r="DNG84" s="133"/>
      <c r="DNH84" s="133"/>
      <c r="DNI84" s="133"/>
      <c r="DNJ84" s="133"/>
      <c r="DNK84" s="133"/>
      <c r="DNL84" s="133"/>
      <c r="DNM84" s="133"/>
      <c r="DNN84" s="133"/>
      <c r="DNO84" s="133"/>
      <c r="DNP84" s="133"/>
      <c r="DNQ84" s="133"/>
      <c r="DNR84" s="133"/>
      <c r="DNS84" s="133"/>
      <c r="DNT84" s="133"/>
      <c r="DNU84" s="133"/>
      <c r="DNV84" s="133"/>
      <c r="DNW84" s="133"/>
      <c r="DNX84" s="133"/>
      <c r="DNY84" s="133"/>
      <c r="DNZ84" s="133"/>
      <c r="DOA84" s="133"/>
      <c r="DOB84" s="133"/>
      <c r="DOC84" s="133"/>
      <c r="DOD84" s="133"/>
      <c r="DOE84" s="133"/>
      <c r="DOF84" s="133"/>
      <c r="DOG84" s="133"/>
      <c r="DOH84" s="133"/>
      <c r="DOI84" s="133"/>
      <c r="DOJ84" s="133"/>
      <c r="DOK84" s="133"/>
      <c r="DOL84" s="133"/>
      <c r="DOM84" s="133"/>
      <c r="DON84" s="133"/>
      <c r="DOO84" s="133"/>
      <c r="DOP84" s="133"/>
      <c r="DOQ84" s="133"/>
      <c r="DOR84" s="133"/>
      <c r="DOS84" s="133"/>
      <c r="DOT84" s="133"/>
      <c r="DOU84" s="133"/>
      <c r="DOV84" s="133"/>
      <c r="DOW84" s="133"/>
      <c r="DOX84" s="133"/>
      <c r="DOY84" s="133"/>
      <c r="DOZ84" s="133"/>
      <c r="DPA84" s="133"/>
      <c r="DPB84" s="133"/>
      <c r="DPC84" s="133"/>
      <c r="DPD84" s="133"/>
      <c r="DPE84" s="133"/>
      <c r="DPF84" s="133"/>
      <c r="DPG84" s="133"/>
      <c r="DPH84" s="133"/>
      <c r="DPI84" s="133"/>
      <c r="DPJ84" s="133"/>
      <c r="DPK84" s="133"/>
      <c r="DPL84" s="133"/>
      <c r="DPM84" s="133"/>
      <c r="DPN84" s="133"/>
      <c r="DPO84" s="133"/>
      <c r="DPP84" s="133"/>
      <c r="DPQ84" s="133"/>
      <c r="DPR84" s="133"/>
      <c r="DPS84" s="133"/>
      <c r="DPT84" s="133"/>
      <c r="DPU84" s="133"/>
      <c r="DPV84" s="133"/>
      <c r="DPW84" s="133"/>
      <c r="DPX84" s="133"/>
      <c r="DPY84" s="133"/>
      <c r="DPZ84" s="133"/>
      <c r="DQA84" s="133"/>
      <c r="DQB84" s="133"/>
      <c r="DQC84" s="133"/>
      <c r="DQD84" s="133"/>
      <c r="DQE84" s="133"/>
      <c r="DQF84" s="133"/>
      <c r="DQG84" s="133"/>
      <c r="DQH84" s="133"/>
      <c r="DQI84" s="133"/>
      <c r="DQJ84" s="133"/>
      <c r="DQK84" s="133"/>
      <c r="DQL84" s="133"/>
      <c r="DQM84" s="133"/>
      <c r="DQN84" s="133"/>
      <c r="DQO84" s="133"/>
      <c r="DQP84" s="133"/>
      <c r="DQQ84" s="133"/>
      <c r="DQR84" s="133"/>
      <c r="DQS84" s="133"/>
      <c r="DQT84" s="133"/>
      <c r="DQU84" s="133"/>
      <c r="DQV84" s="133"/>
      <c r="DQW84" s="133"/>
      <c r="DQX84" s="133"/>
      <c r="DQY84" s="133"/>
      <c r="DQZ84" s="133"/>
      <c r="DRA84" s="133"/>
      <c r="DRB84" s="133"/>
      <c r="DRC84" s="133"/>
      <c r="DRD84" s="133"/>
      <c r="DRE84" s="133"/>
      <c r="DRF84" s="133"/>
      <c r="DRG84" s="133"/>
      <c r="DRH84" s="133"/>
      <c r="DRI84" s="133"/>
      <c r="DRJ84" s="133"/>
      <c r="DRK84" s="133"/>
      <c r="DRL84" s="133"/>
      <c r="DRM84" s="133"/>
      <c r="DRN84" s="133"/>
      <c r="DRO84" s="133"/>
      <c r="DRP84" s="133"/>
      <c r="DRQ84" s="133"/>
      <c r="DRR84" s="133"/>
      <c r="DRS84" s="133"/>
      <c r="DRT84" s="133"/>
      <c r="DRU84" s="133"/>
      <c r="DRV84" s="133"/>
      <c r="DRW84" s="133"/>
      <c r="DRX84" s="133"/>
      <c r="DRY84" s="133"/>
      <c r="DRZ84" s="133"/>
      <c r="DSA84" s="133"/>
      <c r="DSB84" s="133"/>
      <c r="DSC84" s="133"/>
      <c r="DSD84" s="133"/>
      <c r="DSE84" s="133"/>
      <c r="DSF84" s="133"/>
      <c r="DSG84" s="133"/>
      <c r="DSH84" s="133"/>
      <c r="DSI84" s="133"/>
      <c r="DSJ84" s="133"/>
      <c r="DSK84" s="133"/>
      <c r="DSL84" s="133"/>
      <c r="DSM84" s="133"/>
      <c r="DSN84" s="133"/>
      <c r="DSO84" s="133"/>
      <c r="DSP84" s="133"/>
      <c r="DSQ84" s="133"/>
      <c r="DSR84" s="133"/>
      <c r="DSS84" s="133"/>
      <c r="DST84" s="133"/>
      <c r="DSU84" s="133"/>
      <c r="DSV84" s="133"/>
      <c r="DSW84" s="133"/>
      <c r="DSX84" s="133"/>
      <c r="DSY84" s="133"/>
      <c r="DSZ84" s="133"/>
      <c r="DTA84" s="133"/>
      <c r="DTB84" s="133"/>
      <c r="DTC84" s="133"/>
      <c r="DTD84" s="133"/>
      <c r="DTE84" s="133"/>
      <c r="DTF84" s="133"/>
      <c r="DTG84" s="133"/>
      <c r="DTH84" s="133"/>
      <c r="DTI84" s="133"/>
      <c r="DTJ84" s="133"/>
      <c r="DTK84" s="133"/>
      <c r="DTL84" s="133"/>
      <c r="DTM84" s="133"/>
      <c r="DTN84" s="133"/>
      <c r="DTO84" s="133"/>
      <c r="DTP84" s="133"/>
      <c r="DTQ84" s="133"/>
      <c r="DTR84" s="133"/>
      <c r="DTS84" s="133"/>
      <c r="DTT84" s="133"/>
      <c r="DTU84" s="133"/>
      <c r="DTV84" s="133"/>
      <c r="DTW84" s="133"/>
      <c r="DTX84" s="133"/>
      <c r="DTY84" s="133"/>
      <c r="DTZ84" s="133"/>
      <c r="DUA84" s="133"/>
      <c r="DUB84" s="133"/>
      <c r="DUC84" s="133"/>
      <c r="DUD84" s="133"/>
      <c r="DUE84" s="133"/>
      <c r="DUF84" s="133"/>
      <c r="DUG84" s="133"/>
      <c r="DUH84" s="133"/>
      <c r="DUI84" s="133"/>
      <c r="DUJ84" s="133"/>
      <c r="DUK84" s="133"/>
      <c r="DUL84" s="133"/>
      <c r="DUM84" s="133"/>
      <c r="DUN84" s="133"/>
      <c r="DUO84" s="133"/>
      <c r="DUP84" s="133"/>
      <c r="DUQ84" s="133"/>
      <c r="DUR84" s="133"/>
      <c r="DUS84" s="133"/>
      <c r="DUT84" s="133"/>
      <c r="DUU84" s="133"/>
      <c r="DUV84" s="133"/>
      <c r="DUW84" s="133"/>
      <c r="DUX84" s="133"/>
      <c r="DUY84" s="133"/>
      <c r="DUZ84" s="133"/>
      <c r="DVA84" s="133"/>
      <c r="DVB84" s="133"/>
      <c r="DVC84" s="133"/>
      <c r="DVD84" s="133"/>
      <c r="DVE84" s="133"/>
      <c r="DVF84" s="133"/>
      <c r="DVG84" s="133"/>
      <c r="DVH84" s="133"/>
      <c r="DVI84" s="133"/>
      <c r="DVJ84" s="133"/>
      <c r="DVK84" s="133"/>
      <c r="DVL84" s="133"/>
      <c r="DVM84" s="133"/>
      <c r="DVN84" s="133"/>
      <c r="DVO84" s="133"/>
      <c r="DVP84" s="133"/>
      <c r="DVQ84" s="133"/>
      <c r="DVR84" s="133"/>
      <c r="DVS84" s="133"/>
      <c r="DVT84" s="133"/>
      <c r="DVU84" s="133"/>
      <c r="DVV84" s="133"/>
      <c r="DVW84" s="133"/>
      <c r="DVX84" s="133"/>
      <c r="DVY84" s="133"/>
      <c r="DVZ84" s="133"/>
      <c r="DWA84" s="133"/>
      <c r="DWB84" s="133"/>
      <c r="DWC84" s="133"/>
      <c r="DWD84" s="133"/>
      <c r="DWE84" s="133"/>
      <c r="DWF84" s="133"/>
      <c r="DWG84" s="133"/>
      <c r="DWH84" s="133"/>
      <c r="DWI84" s="133"/>
      <c r="DWJ84" s="133"/>
      <c r="DWK84" s="133"/>
      <c r="DWL84" s="133"/>
      <c r="DWM84" s="133"/>
      <c r="DWN84" s="133"/>
      <c r="DWO84" s="133"/>
      <c r="DWP84" s="133"/>
      <c r="DWQ84" s="133"/>
      <c r="DWR84" s="133"/>
      <c r="DWS84" s="133"/>
      <c r="DWT84" s="133"/>
      <c r="DWU84" s="133"/>
      <c r="DWV84" s="133"/>
      <c r="DWW84" s="133"/>
      <c r="DWX84" s="133"/>
      <c r="DWY84" s="133"/>
      <c r="DWZ84" s="133"/>
      <c r="DXA84" s="133"/>
      <c r="DXB84" s="133"/>
      <c r="DXC84" s="133"/>
      <c r="DXD84" s="133"/>
      <c r="DXE84" s="133"/>
      <c r="DXF84" s="133"/>
      <c r="DXG84" s="133"/>
      <c r="DXH84" s="133"/>
      <c r="DXI84" s="133"/>
      <c r="DXJ84" s="133"/>
      <c r="DXK84" s="133"/>
      <c r="DXL84" s="133"/>
      <c r="DXM84" s="133"/>
      <c r="DXN84" s="133"/>
      <c r="DXO84" s="133"/>
      <c r="DXP84" s="133"/>
      <c r="DXQ84" s="133"/>
      <c r="DXR84" s="133"/>
      <c r="DXS84" s="133"/>
      <c r="DXT84" s="133"/>
      <c r="DXU84" s="133"/>
      <c r="DXV84" s="133"/>
      <c r="DXW84" s="133"/>
      <c r="DXX84" s="133"/>
      <c r="DXY84" s="133"/>
      <c r="DXZ84" s="133"/>
      <c r="DYA84" s="133"/>
      <c r="DYB84" s="133"/>
      <c r="DYC84" s="133"/>
      <c r="DYD84" s="133"/>
      <c r="DYE84" s="133"/>
      <c r="DYF84" s="133"/>
      <c r="DYG84" s="133"/>
      <c r="DYH84" s="133"/>
      <c r="DYI84" s="133"/>
      <c r="DYJ84" s="133"/>
      <c r="DYK84" s="133"/>
      <c r="DYL84" s="133"/>
      <c r="DYM84" s="133"/>
      <c r="DYN84" s="133"/>
      <c r="DYO84" s="133"/>
      <c r="DYP84" s="133"/>
      <c r="DYQ84" s="133"/>
      <c r="DYR84" s="133"/>
      <c r="DYS84" s="133"/>
      <c r="DYT84" s="133"/>
      <c r="DYU84" s="133"/>
      <c r="DYV84" s="133"/>
      <c r="DYW84" s="133"/>
      <c r="DYX84" s="133"/>
      <c r="DYY84" s="133"/>
      <c r="DYZ84" s="133"/>
      <c r="DZA84" s="133"/>
      <c r="DZB84" s="133"/>
      <c r="DZC84" s="133"/>
      <c r="DZD84" s="133"/>
      <c r="DZE84" s="133"/>
      <c r="DZF84" s="133"/>
      <c r="DZG84" s="133"/>
      <c r="DZH84" s="133"/>
      <c r="DZI84" s="133"/>
      <c r="DZJ84" s="133"/>
      <c r="DZK84" s="133"/>
      <c r="DZL84" s="133"/>
      <c r="DZM84" s="133"/>
      <c r="DZN84" s="133"/>
      <c r="DZO84" s="133"/>
      <c r="DZP84" s="133"/>
      <c r="DZQ84" s="133"/>
      <c r="DZR84" s="133"/>
      <c r="DZS84" s="133"/>
      <c r="DZT84" s="133"/>
      <c r="DZU84" s="133"/>
      <c r="DZV84" s="133"/>
      <c r="DZW84" s="133"/>
      <c r="DZX84" s="133"/>
      <c r="DZY84" s="133"/>
      <c r="DZZ84" s="133"/>
      <c r="EAA84" s="133"/>
      <c r="EAB84" s="133"/>
      <c r="EAC84" s="133"/>
      <c r="EAD84" s="133"/>
      <c r="EAE84" s="133"/>
      <c r="EAF84" s="133"/>
      <c r="EAG84" s="133"/>
      <c r="EAH84" s="133"/>
      <c r="EAI84" s="133"/>
      <c r="EAJ84" s="133"/>
      <c r="EAK84" s="133"/>
      <c r="EAL84" s="133"/>
      <c r="EAM84" s="133"/>
      <c r="EAN84" s="133"/>
      <c r="EAO84" s="133"/>
      <c r="EAP84" s="133"/>
      <c r="EAQ84" s="133"/>
      <c r="EAR84" s="133"/>
      <c r="EAS84" s="133"/>
      <c r="EAT84" s="133"/>
      <c r="EAU84" s="133"/>
      <c r="EAV84" s="133"/>
      <c r="EAW84" s="133"/>
      <c r="EAX84" s="133"/>
      <c r="EAY84" s="133"/>
      <c r="EAZ84" s="133"/>
      <c r="EBA84" s="133"/>
      <c r="EBB84" s="133"/>
      <c r="EBC84" s="133"/>
      <c r="EBD84" s="133"/>
      <c r="EBE84" s="133"/>
      <c r="EBF84" s="133"/>
      <c r="EBG84" s="133"/>
      <c r="EBH84" s="133"/>
      <c r="EBI84" s="133"/>
      <c r="EBJ84" s="133"/>
      <c r="EBK84" s="133"/>
      <c r="EBL84" s="133"/>
      <c r="EBM84" s="133"/>
      <c r="EBN84" s="133"/>
      <c r="EBO84" s="133"/>
      <c r="EBP84" s="133"/>
      <c r="EBQ84" s="133"/>
      <c r="EBR84" s="133"/>
      <c r="EBS84" s="133"/>
      <c r="EBT84" s="133"/>
      <c r="EBU84" s="133"/>
      <c r="EBV84" s="133"/>
      <c r="EBW84" s="133"/>
      <c r="EBX84" s="133"/>
      <c r="EBY84" s="133"/>
      <c r="EBZ84" s="133"/>
      <c r="ECA84" s="133"/>
      <c r="ECB84" s="133"/>
      <c r="ECC84" s="133"/>
      <c r="ECD84" s="133"/>
      <c r="ECE84" s="133"/>
      <c r="ECF84" s="133"/>
      <c r="ECG84" s="133"/>
      <c r="ECH84" s="133"/>
      <c r="ECI84" s="133"/>
      <c r="ECJ84" s="133"/>
      <c r="ECK84" s="133"/>
      <c r="ECL84" s="133"/>
      <c r="ECM84" s="133"/>
      <c r="ECN84" s="133"/>
      <c r="ECO84" s="133"/>
      <c r="ECP84" s="133"/>
      <c r="ECQ84" s="133"/>
      <c r="ECR84" s="133"/>
      <c r="ECS84" s="133"/>
      <c r="ECT84" s="133"/>
      <c r="ECU84" s="133"/>
      <c r="ECV84" s="133"/>
      <c r="ECW84" s="133"/>
      <c r="ECX84" s="133"/>
      <c r="ECY84" s="133"/>
      <c r="ECZ84" s="133"/>
      <c r="EDA84" s="133"/>
      <c r="EDB84" s="133"/>
      <c r="EDC84" s="133"/>
      <c r="EDD84" s="133"/>
      <c r="EDE84" s="133"/>
      <c r="EDF84" s="133"/>
      <c r="EDG84" s="133"/>
      <c r="EDH84" s="133"/>
      <c r="EDI84" s="133"/>
      <c r="EDJ84" s="133"/>
      <c r="EDK84" s="133"/>
      <c r="EDL84" s="133"/>
      <c r="EDM84" s="133"/>
      <c r="EDN84" s="133"/>
      <c r="EDO84" s="133"/>
      <c r="EDP84" s="133"/>
      <c r="EDQ84" s="133"/>
      <c r="EDR84" s="133"/>
      <c r="EDS84" s="133"/>
      <c r="EDT84" s="133"/>
      <c r="EDU84" s="133"/>
      <c r="EDV84" s="133"/>
      <c r="EDW84" s="133"/>
      <c r="EDX84" s="133"/>
      <c r="EDY84" s="133"/>
      <c r="EDZ84" s="133"/>
      <c r="EEA84" s="133"/>
      <c r="EEB84" s="133"/>
      <c r="EEC84" s="133"/>
      <c r="EED84" s="133"/>
      <c r="EEE84" s="133"/>
      <c r="EEF84" s="133"/>
      <c r="EEG84" s="133"/>
      <c r="EEH84" s="133"/>
      <c r="EEI84" s="133"/>
      <c r="EEJ84" s="133"/>
      <c r="EEK84" s="133"/>
      <c r="EEL84" s="133"/>
      <c r="EEM84" s="133"/>
      <c r="EEN84" s="133"/>
      <c r="EEO84" s="133"/>
      <c r="EEP84" s="133"/>
      <c r="EEQ84" s="133"/>
      <c r="EER84" s="133"/>
      <c r="EES84" s="133"/>
      <c r="EET84" s="133"/>
      <c r="EEU84" s="133"/>
      <c r="EEV84" s="133"/>
      <c r="EEW84" s="133"/>
      <c r="EEX84" s="133"/>
      <c r="EEY84" s="133"/>
      <c r="EEZ84" s="133"/>
      <c r="EFA84" s="133"/>
      <c r="EFB84" s="133"/>
      <c r="EFC84" s="133"/>
      <c r="EFD84" s="133"/>
      <c r="EFE84" s="133"/>
      <c r="EFF84" s="133"/>
      <c r="EFG84" s="133"/>
      <c r="EFH84" s="133"/>
      <c r="EFI84" s="133"/>
      <c r="EFJ84" s="133"/>
      <c r="EFK84" s="133"/>
      <c r="EFL84" s="133"/>
      <c r="EFM84" s="133"/>
      <c r="EFN84" s="133"/>
      <c r="EFO84" s="133"/>
      <c r="EFP84" s="133"/>
      <c r="EFQ84" s="133"/>
      <c r="EFR84" s="133"/>
      <c r="EFS84" s="133"/>
      <c r="EFT84" s="133"/>
      <c r="EFU84" s="133"/>
      <c r="EFV84" s="133"/>
      <c r="EFW84" s="133"/>
      <c r="EFX84" s="133"/>
      <c r="EFY84" s="133"/>
      <c r="EFZ84" s="133"/>
      <c r="EGA84" s="133"/>
      <c r="EGB84" s="133"/>
      <c r="EGC84" s="133"/>
      <c r="EGD84" s="133"/>
      <c r="EGE84" s="133"/>
      <c r="EGF84" s="133"/>
      <c r="EGG84" s="133"/>
      <c r="EGH84" s="133"/>
      <c r="EGI84" s="133"/>
      <c r="EGJ84" s="133"/>
      <c r="EGK84" s="133"/>
      <c r="EGL84" s="133"/>
      <c r="EGM84" s="133"/>
      <c r="EGN84" s="133"/>
      <c r="EGO84" s="133"/>
      <c r="EGP84" s="133"/>
      <c r="EGQ84" s="133"/>
      <c r="EGR84" s="133"/>
      <c r="EGS84" s="133"/>
      <c r="EGT84" s="133"/>
      <c r="EGU84" s="133"/>
      <c r="EGV84" s="133"/>
      <c r="EGW84" s="133"/>
      <c r="EGX84" s="133"/>
      <c r="EGY84" s="133"/>
      <c r="EGZ84" s="133"/>
      <c r="EHA84" s="133"/>
      <c r="EHB84" s="133"/>
      <c r="EHC84" s="133"/>
      <c r="EHD84" s="133"/>
      <c r="EHE84" s="133"/>
      <c r="EHF84" s="133"/>
      <c r="EHG84" s="133"/>
      <c r="EHH84" s="133"/>
      <c r="EHI84" s="133"/>
      <c r="EHJ84" s="133"/>
      <c r="EHK84" s="133"/>
      <c r="EHL84" s="133"/>
      <c r="EHM84" s="133"/>
      <c r="EHN84" s="133"/>
      <c r="EHO84" s="133"/>
      <c r="EHP84" s="133"/>
      <c r="EHQ84" s="133"/>
      <c r="EHR84" s="133"/>
      <c r="EHS84" s="133"/>
      <c r="EHT84" s="133"/>
      <c r="EHU84" s="133"/>
      <c r="EHV84" s="133"/>
      <c r="EHW84" s="133"/>
      <c r="EHX84" s="133"/>
      <c r="EHY84" s="133"/>
      <c r="EHZ84" s="133"/>
      <c r="EIA84" s="133"/>
      <c r="EIB84" s="133"/>
      <c r="EIC84" s="133"/>
      <c r="EID84" s="133"/>
      <c r="EIE84" s="133"/>
      <c r="EIF84" s="133"/>
      <c r="EIG84" s="133"/>
      <c r="EIH84" s="133"/>
      <c r="EII84" s="133"/>
      <c r="EIJ84" s="133"/>
      <c r="EIK84" s="133"/>
      <c r="EIL84" s="133"/>
      <c r="EIM84" s="133"/>
      <c r="EIN84" s="133"/>
      <c r="EIO84" s="133"/>
      <c r="EIP84" s="133"/>
      <c r="EIQ84" s="133"/>
      <c r="EIR84" s="133"/>
      <c r="EIS84" s="133"/>
      <c r="EIT84" s="133"/>
      <c r="EIU84" s="133"/>
      <c r="EIV84" s="133"/>
      <c r="EIW84" s="133"/>
      <c r="EIX84" s="133"/>
      <c r="EIY84" s="133"/>
      <c r="EIZ84" s="133"/>
      <c r="EJA84" s="133"/>
      <c r="EJB84" s="133"/>
      <c r="EJC84" s="133"/>
      <c r="EJD84" s="133"/>
      <c r="EJE84" s="133"/>
      <c r="EJF84" s="133"/>
      <c r="EJG84" s="133"/>
      <c r="EJH84" s="133"/>
      <c r="EJI84" s="133"/>
      <c r="EJJ84" s="133"/>
      <c r="EJK84" s="133"/>
      <c r="EJL84" s="133"/>
      <c r="EJM84" s="133"/>
      <c r="EJN84" s="133"/>
      <c r="EJO84" s="133"/>
      <c r="EJP84" s="133"/>
      <c r="EJQ84" s="133"/>
      <c r="EJR84" s="133"/>
      <c r="EJS84" s="133"/>
      <c r="EJT84" s="133"/>
      <c r="EJU84" s="133"/>
      <c r="EJV84" s="133"/>
      <c r="EJW84" s="133"/>
      <c r="EJX84" s="133"/>
      <c r="EJY84" s="133"/>
      <c r="EJZ84" s="133"/>
      <c r="EKA84" s="133"/>
      <c r="EKB84" s="133"/>
      <c r="EKC84" s="133"/>
      <c r="EKD84" s="133"/>
      <c r="EKE84" s="133"/>
      <c r="EKF84" s="133"/>
      <c r="EKG84" s="133"/>
      <c r="EKH84" s="133"/>
      <c r="EKI84" s="133"/>
      <c r="EKJ84" s="133"/>
      <c r="EKK84" s="133"/>
      <c r="EKL84" s="133"/>
      <c r="EKM84" s="133"/>
      <c r="EKN84" s="133"/>
      <c r="EKO84" s="133"/>
      <c r="EKP84" s="133"/>
      <c r="EKQ84" s="133"/>
      <c r="EKR84" s="133"/>
      <c r="EKS84" s="133"/>
      <c r="EKT84" s="133"/>
      <c r="EKU84" s="133"/>
      <c r="EKV84" s="133"/>
      <c r="EKW84" s="133"/>
      <c r="EKX84" s="133"/>
      <c r="EKY84" s="133"/>
      <c r="EKZ84" s="133"/>
      <c r="ELA84" s="133"/>
      <c r="ELB84" s="133"/>
      <c r="ELC84" s="133"/>
      <c r="ELD84" s="133"/>
      <c r="ELE84" s="133"/>
      <c r="ELF84" s="133"/>
      <c r="ELG84" s="133"/>
      <c r="ELH84" s="133"/>
      <c r="ELI84" s="133"/>
      <c r="ELJ84" s="133"/>
      <c r="ELK84" s="133"/>
      <c r="ELL84" s="133"/>
      <c r="ELM84" s="133"/>
      <c r="ELN84" s="133"/>
      <c r="ELO84" s="133"/>
      <c r="ELP84" s="133"/>
      <c r="ELQ84" s="133"/>
      <c r="ELR84" s="133"/>
      <c r="ELS84" s="133"/>
      <c r="ELT84" s="133"/>
      <c r="ELU84" s="133"/>
      <c r="ELV84" s="133"/>
      <c r="ELW84" s="133"/>
      <c r="ELX84" s="133"/>
      <c r="ELY84" s="133"/>
      <c r="ELZ84" s="133"/>
      <c r="EMA84" s="133"/>
      <c r="EMB84" s="133"/>
      <c r="EMC84" s="133"/>
      <c r="EMD84" s="133"/>
      <c r="EME84" s="133"/>
      <c r="EMF84" s="133"/>
      <c r="EMG84" s="133"/>
      <c r="EMH84" s="133"/>
      <c r="EMI84" s="133"/>
      <c r="EMJ84" s="133"/>
      <c r="EMK84" s="133"/>
      <c r="EML84" s="133"/>
      <c r="EMM84" s="133"/>
      <c r="EMN84" s="133"/>
      <c r="EMO84" s="133"/>
      <c r="EMP84" s="133"/>
      <c r="EMQ84" s="133"/>
      <c r="EMR84" s="133"/>
      <c r="EMS84" s="133"/>
      <c r="EMT84" s="133"/>
      <c r="EMU84" s="133"/>
      <c r="EMV84" s="133"/>
      <c r="EMW84" s="133"/>
      <c r="EMX84" s="133"/>
      <c r="EMY84" s="133"/>
      <c r="EMZ84" s="133"/>
      <c r="ENA84" s="133"/>
      <c r="ENB84" s="133"/>
      <c r="ENC84" s="133"/>
      <c r="END84" s="133"/>
      <c r="ENE84" s="133"/>
      <c r="ENF84" s="133"/>
      <c r="ENG84" s="133"/>
      <c r="ENH84" s="133"/>
      <c r="ENI84" s="133"/>
      <c r="ENJ84" s="133"/>
      <c r="ENK84" s="133"/>
      <c r="ENL84" s="133"/>
      <c r="ENM84" s="133"/>
      <c r="ENN84" s="133"/>
      <c r="ENO84" s="133"/>
      <c r="ENP84" s="133"/>
      <c r="ENQ84" s="133"/>
      <c r="ENR84" s="133"/>
      <c r="ENS84" s="133"/>
      <c r="ENT84" s="133"/>
      <c r="ENU84" s="133"/>
      <c r="ENV84" s="133"/>
      <c r="ENW84" s="133"/>
      <c r="ENX84" s="133"/>
      <c r="ENY84" s="133"/>
      <c r="ENZ84" s="133"/>
      <c r="EOA84" s="133"/>
      <c r="EOB84" s="133"/>
      <c r="EOC84" s="133"/>
      <c r="EOD84" s="133"/>
      <c r="EOE84" s="133"/>
      <c r="EOF84" s="133"/>
      <c r="EOG84" s="133"/>
      <c r="EOH84" s="133"/>
      <c r="EOI84" s="133"/>
      <c r="EOJ84" s="133"/>
      <c r="EOK84" s="133"/>
      <c r="EOL84" s="133"/>
      <c r="EOM84" s="133"/>
      <c r="EON84" s="133"/>
      <c r="EOO84" s="133"/>
      <c r="EOP84" s="133"/>
      <c r="EOQ84" s="133"/>
      <c r="EOR84" s="133"/>
      <c r="EOS84" s="133"/>
      <c r="EOT84" s="133"/>
      <c r="EOU84" s="133"/>
      <c r="EOV84" s="133"/>
      <c r="EOW84" s="133"/>
      <c r="EOX84" s="133"/>
      <c r="EOY84" s="133"/>
      <c r="EOZ84" s="133"/>
      <c r="EPA84" s="133"/>
      <c r="EPB84" s="133"/>
      <c r="EPC84" s="133"/>
      <c r="EPD84" s="133"/>
      <c r="EPE84" s="133"/>
      <c r="EPF84" s="133"/>
      <c r="EPG84" s="133"/>
      <c r="EPH84" s="133"/>
      <c r="EPI84" s="133"/>
      <c r="EPJ84" s="133"/>
      <c r="EPK84" s="133"/>
      <c r="EPL84" s="133"/>
      <c r="EPM84" s="133"/>
      <c r="EPN84" s="133"/>
      <c r="EPO84" s="133"/>
      <c r="EPP84" s="133"/>
      <c r="EPQ84" s="133"/>
      <c r="EPR84" s="133"/>
      <c r="EPS84" s="133"/>
      <c r="EPT84" s="133"/>
      <c r="EPU84" s="133"/>
      <c r="EPV84" s="133"/>
      <c r="EPW84" s="133"/>
      <c r="EPX84" s="133"/>
      <c r="EPY84" s="133"/>
      <c r="EPZ84" s="133"/>
      <c r="EQA84" s="133"/>
      <c r="EQB84" s="133"/>
      <c r="EQC84" s="133"/>
      <c r="EQD84" s="133"/>
      <c r="EQE84" s="133"/>
      <c r="EQF84" s="133"/>
      <c r="EQG84" s="133"/>
      <c r="EQH84" s="133"/>
      <c r="EQI84" s="133"/>
      <c r="EQJ84" s="133"/>
      <c r="EQK84" s="133"/>
      <c r="EQL84" s="133"/>
      <c r="EQM84" s="133"/>
      <c r="EQN84" s="133"/>
      <c r="EQO84" s="133"/>
      <c r="EQP84" s="133"/>
      <c r="EQQ84" s="133"/>
      <c r="EQR84" s="133"/>
      <c r="EQS84" s="133"/>
      <c r="EQT84" s="133"/>
      <c r="EQU84" s="133"/>
      <c r="EQV84" s="133"/>
      <c r="EQW84" s="133"/>
      <c r="EQX84" s="133"/>
      <c r="EQY84" s="133"/>
      <c r="EQZ84" s="133"/>
      <c r="ERA84" s="133"/>
      <c r="ERB84" s="133"/>
      <c r="ERC84" s="133"/>
      <c r="ERD84" s="133"/>
      <c r="ERE84" s="133"/>
      <c r="ERF84" s="133"/>
      <c r="ERG84" s="133"/>
      <c r="ERH84" s="133"/>
      <c r="ERI84" s="133"/>
      <c r="ERJ84" s="133"/>
      <c r="ERK84" s="133"/>
      <c r="ERL84" s="133"/>
      <c r="ERM84" s="133"/>
      <c r="ERN84" s="133"/>
      <c r="ERO84" s="133"/>
      <c r="ERP84" s="133"/>
      <c r="ERQ84" s="133"/>
      <c r="ERR84" s="133"/>
      <c r="ERS84" s="133"/>
      <c r="ERT84" s="133"/>
      <c r="ERU84" s="133"/>
      <c r="ERV84" s="133"/>
      <c r="ERW84" s="133"/>
      <c r="ERX84" s="133"/>
      <c r="ERY84" s="133"/>
      <c r="ERZ84" s="133"/>
      <c r="ESA84" s="133"/>
      <c r="ESB84" s="133"/>
      <c r="ESC84" s="133"/>
      <c r="ESD84" s="133"/>
      <c r="ESE84" s="133"/>
      <c r="ESF84" s="133"/>
      <c r="ESG84" s="133"/>
      <c r="ESH84" s="133"/>
      <c r="ESI84" s="133"/>
      <c r="ESJ84" s="133"/>
      <c r="ESK84" s="133"/>
      <c r="ESL84" s="133"/>
      <c r="ESM84" s="133"/>
      <c r="ESN84" s="133"/>
      <c r="ESO84" s="133"/>
      <c r="ESP84" s="133"/>
      <c r="ESQ84" s="133"/>
      <c r="ESR84" s="133"/>
      <c r="ESS84" s="133"/>
      <c r="EST84" s="133"/>
      <c r="ESU84" s="133"/>
      <c r="ESV84" s="133"/>
      <c r="ESW84" s="133"/>
      <c r="ESX84" s="133"/>
      <c r="ESY84" s="133"/>
      <c r="ESZ84" s="133"/>
      <c r="ETA84" s="133"/>
      <c r="ETB84" s="133"/>
      <c r="ETC84" s="133"/>
      <c r="ETD84" s="133"/>
      <c r="ETE84" s="133"/>
      <c r="ETF84" s="133"/>
      <c r="ETG84" s="133"/>
      <c r="ETH84" s="133"/>
      <c r="ETI84" s="133"/>
      <c r="ETJ84" s="133"/>
      <c r="ETK84" s="133"/>
      <c r="ETL84" s="133"/>
      <c r="ETM84" s="133"/>
      <c r="ETN84" s="133"/>
      <c r="ETO84" s="133"/>
      <c r="ETP84" s="133"/>
      <c r="ETQ84" s="133"/>
      <c r="ETR84" s="133"/>
      <c r="ETS84" s="133"/>
      <c r="ETT84" s="133"/>
      <c r="ETU84" s="133"/>
      <c r="ETV84" s="133"/>
      <c r="ETW84" s="133"/>
      <c r="ETX84" s="133"/>
      <c r="ETY84" s="133"/>
      <c r="ETZ84" s="133"/>
      <c r="EUA84" s="133"/>
      <c r="EUB84" s="133"/>
      <c r="EUC84" s="133"/>
      <c r="EUD84" s="133"/>
      <c r="EUE84" s="133"/>
      <c r="EUF84" s="133"/>
      <c r="EUG84" s="133"/>
      <c r="EUH84" s="133"/>
      <c r="EUI84" s="133"/>
      <c r="EUJ84" s="133"/>
      <c r="EUK84" s="133"/>
      <c r="EUL84" s="133"/>
      <c r="EUM84" s="133"/>
      <c r="EUN84" s="133"/>
      <c r="EUO84" s="133"/>
      <c r="EUP84" s="133"/>
      <c r="EUQ84" s="133"/>
      <c r="EUR84" s="133"/>
      <c r="EUS84" s="133"/>
      <c r="EUT84" s="133"/>
      <c r="EUU84" s="133"/>
      <c r="EUV84" s="133"/>
      <c r="EUW84" s="133"/>
      <c r="EUX84" s="133"/>
      <c r="EUY84" s="133"/>
      <c r="EUZ84" s="133"/>
      <c r="EVA84" s="133"/>
      <c r="EVB84" s="133"/>
      <c r="EVC84" s="133"/>
      <c r="EVD84" s="133"/>
      <c r="EVE84" s="133"/>
      <c r="EVF84" s="133"/>
      <c r="EVG84" s="133"/>
      <c r="EVH84" s="133"/>
      <c r="EVI84" s="133"/>
      <c r="EVJ84" s="133"/>
      <c r="EVK84" s="133"/>
      <c r="EVL84" s="133"/>
      <c r="EVM84" s="133"/>
      <c r="EVN84" s="133"/>
      <c r="EVO84" s="133"/>
      <c r="EVP84" s="133"/>
      <c r="EVQ84" s="133"/>
      <c r="EVR84" s="133"/>
      <c r="EVS84" s="133"/>
      <c r="EVT84" s="133"/>
      <c r="EVU84" s="133"/>
      <c r="EVV84" s="133"/>
      <c r="EVW84" s="133"/>
      <c r="EVX84" s="133"/>
      <c r="EVY84" s="133"/>
      <c r="EVZ84" s="133"/>
      <c r="EWA84" s="133"/>
      <c r="EWB84" s="133"/>
      <c r="EWC84" s="133"/>
      <c r="EWD84" s="133"/>
      <c r="EWE84" s="133"/>
      <c r="EWF84" s="133"/>
      <c r="EWG84" s="133"/>
      <c r="EWH84" s="133"/>
      <c r="EWI84" s="133"/>
      <c r="EWJ84" s="133"/>
      <c r="EWK84" s="133"/>
      <c r="EWL84" s="133"/>
      <c r="EWM84" s="133"/>
      <c r="EWN84" s="133"/>
      <c r="EWO84" s="133"/>
      <c r="EWP84" s="133"/>
      <c r="EWQ84" s="133"/>
      <c r="EWR84" s="133"/>
      <c r="EWS84" s="133"/>
      <c r="EWT84" s="133"/>
      <c r="EWU84" s="133"/>
      <c r="EWV84" s="133"/>
      <c r="EWW84" s="133"/>
      <c r="EWX84" s="133"/>
      <c r="EWY84" s="133"/>
      <c r="EWZ84" s="133"/>
      <c r="EXA84" s="133"/>
      <c r="EXB84" s="133"/>
      <c r="EXC84" s="133"/>
      <c r="EXD84" s="133"/>
      <c r="EXE84" s="133"/>
      <c r="EXF84" s="133"/>
      <c r="EXG84" s="133"/>
      <c r="EXH84" s="133"/>
      <c r="EXI84" s="133"/>
      <c r="EXJ84" s="133"/>
      <c r="EXK84" s="133"/>
      <c r="EXL84" s="133"/>
      <c r="EXM84" s="133"/>
      <c r="EXN84" s="133"/>
      <c r="EXO84" s="133"/>
      <c r="EXP84" s="133"/>
      <c r="EXQ84" s="133"/>
      <c r="EXR84" s="133"/>
      <c r="EXS84" s="133"/>
      <c r="EXT84" s="133"/>
      <c r="EXU84" s="133"/>
      <c r="EXV84" s="133"/>
      <c r="EXW84" s="133"/>
      <c r="EXX84" s="133"/>
      <c r="EXY84" s="133"/>
      <c r="EXZ84" s="133"/>
      <c r="EYA84" s="133"/>
      <c r="EYB84" s="133"/>
      <c r="EYC84" s="133"/>
      <c r="EYD84" s="133"/>
      <c r="EYE84" s="133"/>
      <c r="EYF84" s="133"/>
      <c r="EYG84" s="133"/>
      <c r="EYH84" s="133"/>
      <c r="EYI84" s="133"/>
      <c r="EYJ84" s="133"/>
      <c r="EYK84" s="133"/>
      <c r="EYL84" s="133"/>
      <c r="EYM84" s="133"/>
      <c r="EYN84" s="133"/>
      <c r="EYO84" s="133"/>
      <c r="EYP84" s="133"/>
      <c r="EYQ84" s="133"/>
      <c r="EYR84" s="133"/>
      <c r="EYS84" s="133"/>
      <c r="EYT84" s="133"/>
      <c r="EYU84" s="133"/>
      <c r="EYV84" s="133"/>
      <c r="EYW84" s="133"/>
      <c r="EYX84" s="133"/>
      <c r="EYY84" s="133"/>
      <c r="EYZ84" s="133"/>
      <c r="EZA84" s="133"/>
      <c r="EZB84" s="133"/>
      <c r="EZC84" s="133"/>
      <c r="EZD84" s="133"/>
      <c r="EZE84" s="133"/>
      <c r="EZF84" s="133"/>
      <c r="EZG84" s="133"/>
      <c r="EZH84" s="133"/>
      <c r="EZI84" s="133"/>
      <c r="EZJ84" s="133"/>
      <c r="EZK84" s="133"/>
      <c r="EZL84" s="133"/>
      <c r="EZM84" s="133"/>
      <c r="EZN84" s="133"/>
      <c r="EZO84" s="133"/>
      <c r="EZP84" s="133"/>
      <c r="EZQ84" s="133"/>
      <c r="EZR84" s="133"/>
      <c r="EZS84" s="133"/>
      <c r="EZT84" s="133"/>
      <c r="EZU84" s="133"/>
      <c r="EZV84" s="133"/>
      <c r="EZW84" s="133"/>
      <c r="EZX84" s="133"/>
      <c r="EZY84" s="133"/>
      <c r="EZZ84" s="133"/>
      <c r="FAA84" s="133"/>
      <c r="FAB84" s="133"/>
      <c r="FAC84" s="133"/>
      <c r="FAD84" s="133"/>
      <c r="FAE84" s="133"/>
      <c r="FAF84" s="133"/>
      <c r="FAG84" s="133"/>
      <c r="FAH84" s="133"/>
      <c r="FAI84" s="133"/>
      <c r="FAJ84" s="133"/>
      <c r="FAK84" s="133"/>
      <c r="FAL84" s="133"/>
      <c r="FAM84" s="133"/>
      <c r="FAN84" s="133"/>
      <c r="FAO84" s="133"/>
      <c r="FAP84" s="133"/>
      <c r="FAQ84" s="133"/>
      <c r="FAR84" s="133"/>
      <c r="FAS84" s="133"/>
      <c r="FAT84" s="133"/>
      <c r="FAU84" s="133"/>
      <c r="FAV84" s="133"/>
      <c r="FAW84" s="133"/>
      <c r="FAX84" s="133"/>
      <c r="FAY84" s="133"/>
      <c r="FAZ84" s="133"/>
      <c r="FBA84" s="133"/>
      <c r="FBB84" s="133"/>
      <c r="FBC84" s="133"/>
      <c r="FBD84" s="133"/>
      <c r="FBE84" s="133"/>
      <c r="FBF84" s="133"/>
      <c r="FBG84" s="133"/>
      <c r="FBH84" s="133"/>
      <c r="FBI84" s="133"/>
      <c r="FBJ84" s="133"/>
      <c r="FBK84" s="133"/>
      <c r="FBL84" s="133"/>
      <c r="FBM84" s="133"/>
      <c r="FBN84" s="133"/>
      <c r="FBO84" s="133"/>
      <c r="FBP84" s="133"/>
      <c r="FBQ84" s="133"/>
      <c r="FBR84" s="133"/>
      <c r="FBS84" s="133"/>
      <c r="FBT84" s="133"/>
      <c r="FBU84" s="133"/>
      <c r="FBV84" s="133"/>
      <c r="FBW84" s="133"/>
      <c r="FBX84" s="133"/>
      <c r="FBY84" s="133"/>
      <c r="FBZ84" s="133"/>
      <c r="FCA84" s="133"/>
      <c r="FCB84" s="133"/>
      <c r="FCC84" s="133"/>
      <c r="FCD84" s="133"/>
      <c r="FCE84" s="133"/>
      <c r="FCF84" s="133"/>
      <c r="FCG84" s="133"/>
      <c r="FCH84" s="133"/>
      <c r="FCI84" s="133"/>
      <c r="FCJ84" s="133"/>
      <c r="FCK84" s="133"/>
      <c r="FCL84" s="133"/>
      <c r="FCM84" s="133"/>
      <c r="FCN84" s="133"/>
      <c r="FCO84" s="133"/>
      <c r="FCP84" s="133"/>
      <c r="FCQ84" s="133"/>
      <c r="FCR84" s="133"/>
      <c r="FCS84" s="133"/>
      <c r="FCT84" s="133"/>
      <c r="FCU84" s="133"/>
      <c r="FCV84" s="133"/>
      <c r="FCW84" s="133"/>
      <c r="FCX84" s="133"/>
      <c r="FCY84" s="133"/>
      <c r="FCZ84" s="133"/>
      <c r="FDA84" s="133"/>
      <c r="FDB84" s="133"/>
      <c r="FDC84" s="133"/>
      <c r="FDD84" s="133"/>
      <c r="FDE84" s="133"/>
      <c r="FDF84" s="133"/>
      <c r="FDG84" s="133"/>
      <c r="FDH84" s="133"/>
      <c r="FDI84" s="133"/>
      <c r="FDJ84" s="133"/>
      <c r="FDK84" s="133"/>
      <c r="FDL84" s="133"/>
      <c r="FDM84" s="133"/>
      <c r="FDN84" s="133"/>
      <c r="FDO84" s="133"/>
      <c r="FDP84" s="133"/>
      <c r="FDQ84" s="133"/>
      <c r="FDR84" s="133"/>
      <c r="FDS84" s="133"/>
      <c r="FDT84" s="133"/>
      <c r="FDU84" s="133"/>
      <c r="FDV84" s="133"/>
      <c r="FDW84" s="133"/>
      <c r="FDX84" s="133"/>
      <c r="FDY84" s="133"/>
      <c r="FDZ84" s="133"/>
      <c r="FEA84" s="133"/>
      <c r="FEB84" s="133"/>
      <c r="FEC84" s="133"/>
      <c r="FED84" s="133"/>
      <c r="FEE84" s="133"/>
      <c r="FEF84" s="133"/>
      <c r="FEG84" s="133"/>
      <c r="FEH84" s="133"/>
      <c r="FEI84" s="133"/>
      <c r="FEJ84" s="133"/>
      <c r="FEK84" s="133"/>
      <c r="FEL84" s="133"/>
      <c r="FEM84" s="133"/>
      <c r="FEN84" s="133"/>
      <c r="FEO84" s="133"/>
      <c r="FEP84" s="133"/>
      <c r="FEQ84" s="133"/>
      <c r="FER84" s="133"/>
      <c r="FES84" s="133"/>
      <c r="FET84" s="133"/>
      <c r="FEU84" s="133"/>
      <c r="FEV84" s="133"/>
      <c r="FEW84" s="133"/>
      <c r="FEX84" s="133"/>
      <c r="FEY84" s="133"/>
      <c r="FEZ84" s="133"/>
      <c r="FFA84" s="133"/>
      <c r="FFB84" s="133"/>
      <c r="FFC84" s="133"/>
      <c r="FFD84" s="133"/>
      <c r="FFE84" s="133"/>
      <c r="FFF84" s="133"/>
      <c r="FFG84" s="133"/>
      <c r="FFH84" s="133"/>
      <c r="FFI84" s="133"/>
      <c r="FFJ84" s="133"/>
      <c r="FFK84" s="133"/>
      <c r="FFL84" s="133"/>
      <c r="FFM84" s="133"/>
      <c r="FFN84" s="133"/>
      <c r="FFO84" s="133"/>
      <c r="FFP84" s="133"/>
      <c r="FFQ84" s="133"/>
      <c r="FFR84" s="133"/>
      <c r="FFS84" s="133"/>
      <c r="FFT84" s="133"/>
      <c r="FFU84" s="133"/>
      <c r="FFV84" s="133"/>
      <c r="FFW84" s="133"/>
      <c r="FFX84" s="133"/>
      <c r="FFY84" s="133"/>
      <c r="FFZ84" s="133"/>
      <c r="FGA84" s="133"/>
      <c r="FGB84" s="133"/>
      <c r="FGC84" s="133"/>
      <c r="FGD84" s="133"/>
      <c r="FGE84" s="133"/>
      <c r="FGF84" s="133"/>
      <c r="FGG84" s="133"/>
      <c r="FGH84" s="133"/>
      <c r="FGI84" s="133"/>
      <c r="FGJ84" s="133"/>
      <c r="FGK84" s="133"/>
      <c r="FGL84" s="133"/>
      <c r="FGM84" s="133"/>
      <c r="FGN84" s="133"/>
      <c r="FGO84" s="133"/>
      <c r="FGP84" s="133"/>
      <c r="FGQ84" s="133"/>
      <c r="FGR84" s="133"/>
      <c r="FGS84" s="133"/>
      <c r="FGT84" s="133"/>
      <c r="FGU84" s="133"/>
      <c r="FGV84" s="133"/>
      <c r="FGW84" s="133"/>
      <c r="FGX84" s="133"/>
      <c r="FGY84" s="133"/>
      <c r="FGZ84" s="133"/>
      <c r="FHA84" s="133"/>
      <c r="FHB84" s="133"/>
      <c r="FHC84" s="133"/>
      <c r="FHD84" s="133"/>
      <c r="FHE84" s="133"/>
      <c r="FHF84" s="133"/>
      <c r="FHG84" s="133"/>
      <c r="FHH84" s="133"/>
      <c r="FHI84" s="133"/>
      <c r="FHJ84" s="133"/>
      <c r="FHK84" s="133"/>
      <c r="FHL84" s="133"/>
      <c r="FHM84" s="133"/>
      <c r="FHN84" s="133"/>
      <c r="FHO84" s="133"/>
      <c r="FHP84" s="133"/>
      <c r="FHQ84" s="133"/>
      <c r="FHR84" s="133"/>
      <c r="FHS84" s="133"/>
      <c r="FHT84" s="133"/>
      <c r="FHU84" s="133"/>
      <c r="FHV84" s="133"/>
      <c r="FHW84" s="133"/>
      <c r="FHX84" s="133"/>
      <c r="FHY84" s="133"/>
      <c r="FHZ84" s="133"/>
      <c r="FIA84" s="133"/>
      <c r="FIB84" s="133"/>
      <c r="FIC84" s="133"/>
      <c r="FID84" s="133"/>
      <c r="FIE84" s="133"/>
      <c r="FIF84" s="133"/>
      <c r="FIG84" s="133"/>
      <c r="FIH84" s="133"/>
      <c r="FII84" s="133"/>
      <c r="FIJ84" s="133"/>
      <c r="FIK84" s="133"/>
      <c r="FIL84" s="133"/>
      <c r="FIM84" s="133"/>
      <c r="FIN84" s="133"/>
      <c r="FIO84" s="133"/>
      <c r="FIP84" s="133"/>
      <c r="FIQ84" s="133"/>
      <c r="FIR84" s="133"/>
      <c r="FIS84" s="133"/>
      <c r="FIT84" s="133"/>
      <c r="FIU84" s="133"/>
      <c r="FIV84" s="133"/>
      <c r="FIW84" s="133"/>
      <c r="FIX84" s="133"/>
      <c r="FIY84" s="133"/>
      <c r="FIZ84" s="133"/>
      <c r="FJA84" s="133"/>
      <c r="FJB84" s="133"/>
      <c r="FJC84" s="133"/>
      <c r="FJD84" s="133"/>
      <c r="FJE84" s="133"/>
      <c r="FJF84" s="133"/>
      <c r="FJG84" s="133"/>
      <c r="FJH84" s="133"/>
      <c r="FJI84" s="133"/>
      <c r="FJJ84" s="133"/>
      <c r="FJK84" s="133"/>
      <c r="FJL84" s="133"/>
      <c r="FJM84" s="133"/>
      <c r="FJN84" s="133"/>
      <c r="FJO84" s="133"/>
      <c r="FJP84" s="133"/>
      <c r="FJQ84" s="133"/>
      <c r="FJR84" s="133"/>
      <c r="FJS84" s="133"/>
      <c r="FJT84" s="133"/>
      <c r="FJU84" s="133"/>
      <c r="FJV84" s="133"/>
      <c r="FJW84" s="133"/>
      <c r="FJX84" s="133"/>
      <c r="FJY84" s="133"/>
      <c r="FJZ84" s="133"/>
      <c r="FKA84" s="133"/>
      <c r="FKB84" s="133"/>
      <c r="FKC84" s="133"/>
      <c r="FKD84" s="133"/>
      <c r="FKE84" s="133"/>
      <c r="FKF84" s="133"/>
      <c r="FKG84" s="133"/>
      <c r="FKH84" s="133"/>
      <c r="FKI84" s="133"/>
      <c r="FKJ84" s="133"/>
      <c r="FKK84" s="133"/>
      <c r="FKL84" s="133"/>
      <c r="FKM84" s="133"/>
      <c r="FKN84" s="133"/>
      <c r="FKO84" s="133"/>
      <c r="FKP84" s="133"/>
      <c r="FKQ84" s="133"/>
      <c r="FKR84" s="133"/>
      <c r="FKS84" s="133"/>
      <c r="FKT84" s="133"/>
      <c r="FKU84" s="133"/>
      <c r="FKV84" s="133"/>
      <c r="FKW84" s="133"/>
      <c r="FKX84" s="133"/>
      <c r="FKY84" s="133"/>
      <c r="FKZ84" s="133"/>
      <c r="FLA84" s="133"/>
      <c r="FLB84" s="133"/>
      <c r="FLC84" s="133"/>
      <c r="FLD84" s="133"/>
      <c r="FLE84" s="133"/>
      <c r="FLF84" s="133"/>
      <c r="FLG84" s="133"/>
      <c r="FLH84" s="133"/>
      <c r="FLI84" s="133"/>
      <c r="FLJ84" s="133"/>
      <c r="FLK84" s="133"/>
      <c r="FLL84" s="133"/>
      <c r="FLM84" s="133"/>
      <c r="FLN84" s="133"/>
      <c r="FLO84" s="133"/>
      <c r="FLP84" s="133"/>
      <c r="FLQ84" s="133"/>
      <c r="FLR84" s="133"/>
      <c r="FLS84" s="133"/>
      <c r="FLT84" s="133"/>
      <c r="FLU84" s="133"/>
      <c r="FLV84" s="133"/>
      <c r="FLW84" s="133"/>
      <c r="FLX84" s="133"/>
      <c r="FLY84" s="133"/>
      <c r="FLZ84" s="133"/>
      <c r="FMA84" s="133"/>
      <c r="FMB84" s="133"/>
      <c r="FMC84" s="133"/>
      <c r="FMD84" s="133"/>
      <c r="FME84" s="133"/>
      <c r="FMF84" s="133"/>
      <c r="FMG84" s="133"/>
      <c r="FMH84" s="133"/>
      <c r="FMI84" s="133"/>
      <c r="FMJ84" s="133"/>
      <c r="FMK84" s="133"/>
      <c r="FML84" s="133"/>
      <c r="FMM84" s="133"/>
      <c r="FMN84" s="133"/>
      <c r="FMO84" s="133"/>
      <c r="FMP84" s="133"/>
      <c r="FMQ84" s="133"/>
      <c r="FMR84" s="133"/>
      <c r="FMS84" s="133"/>
      <c r="FMT84" s="133"/>
      <c r="FMU84" s="133"/>
      <c r="FMV84" s="133"/>
      <c r="FMW84" s="133"/>
      <c r="FMX84" s="133"/>
      <c r="FMY84" s="133"/>
      <c r="FMZ84" s="133"/>
      <c r="FNA84" s="133"/>
      <c r="FNB84" s="133"/>
      <c r="FNC84" s="133"/>
      <c r="FND84" s="133"/>
      <c r="FNE84" s="133"/>
      <c r="FNF84" s="133"/>
      <c r="FNG84" s="133"/>
      <c r="FNH84" s="133"/>
      <c r="FNI84" s="133"/>
      <c r="FNJ84" s="133"/>
      <c r="FNK84" s="133"/>
      <c r="FNL84" s="133"/>
      <c r="FNM84" s="133"/>
      <c r="FNN84" s="133"/>
      <c r="FNO84" s="133"/>
      <c r="FNP84" s="133"/>
      <c r="FNQ84" s="133"/>
      <c r="FNR84" s="133"/>
      <c r="FNS84" s="133"/>
      <c r="FNT84" s="133"/>
      <c r="FNU84" s="133"/>
      <c r="FNV84" s="133"/>
      <c r="FNW84" s="133"/>
      <c r="FNX84" s="133"/>
      <c r="FNY84" s="133"/>
      <c r="FNZ84" s="133"/>
      <c r="FOA84" s="133"/>
      <c r="FOB84" s="133"/>
      <c r="FOC84" s="133"/>
      <c r="FOD84" s="133"/>
      <c r="FOE84" s="133"/>
      <c r="FOF84" s="133"/>
      <c r="FOG84" s="133"/>
      <c r="FOH84" s="133"/>
      <c r="FOI84" s="133"/>
      <c r="FOJ84" s="133"/>
      <c r="FOK84" s="133"/>
      <c r="FOL84" s="133"/>
      <c r="FOM84" s="133"/>
      <c r="FON84" s="133"/>
      <c r="FOO84" s="133"/>
      <c r="FOP84" s="133"/>
      <c r="FOQ84" s="133"/>
      <c r="FOR84" s="133"/>
      <c r="FOS84" s="133"/>
      <c r="FOT84" s="133"/>
      <c r="FOU84" s="133"/>
      <c r="FOV84" s="133"/>
      <c r="FOW84" s="133"/>
      <c r="FOX84" s="133"/>
      <c r="FOY84" s="133"/>
      <c r="FOZ84" s="133"/>
      <c r="FPA84" s="133"/>
      <c r="FPB84" s="133"/>
      <c r="FPC84" s="133"/>
      <c r="FPD84" s="133"/>
      <c r="FPE84" s="133"/>
      <c r="FPF84" s="133"/>
      <c r="FPG84" s="133"/>
      <c r="FPH84" s="133"/>
      <c r="FPI84" s="133"/>
      <c r="FPJ84" s="133"/>
      <c r="FPK84" s="133"/>
      <c r="FPL84" s="133"/>
      <c r="FPM84" s="133"/>
      <c r="FPN84" s="133"/>
      <c r="FPO84" s="133"/>
      <c r="FPP84" s="133"/>
      <c r="FPQ84" s="133"/>
      <c r="FPR84" s="133"/>
      <c r="FPS84" s="133"/>
      <c r="FPT84" s="133"/>
      <c r="FPU84" s="133"/>
      <c r="FPV84" s="133"/>
      <c r="FPW84" s="133"/>
      <c r="FPX84" s="133"/>
      <c r="FPY84" s="133"/>
      <c r="FPZ84" s="133"/>
      <c r="FQA84" s="133"/>
      <c r="FQB84" s="133"/>
      <c r="FQC84" s="133"/>
      <c r="FQD84" s="133"/>
      <c r="FQE84" s="133"/>
      <c r="FQF84" s="133"/>
      <c r="FQG84" s="133"/>
      <c r="FQH84" s="133"/>
      <c r="FQI84" s="133"/>
      <c r="FQJ84" s="133"/>
      <c r="FQK84" s="133"/>
      <c r="FQL84" s="133"/>
      <c r="FQM84" s="133"/>
      <c r="FQN84" s="133"/>
      <c r="FQO84" s="133"/>
      <c r="FQP84" s="133"/>
      <c r="FQQ84" s="133"/>
      <c r="FQR84" s="133"/>
      <c r="FQS84" s="133"/>
      <c r="FQT84" s="133"/>
      <c r="FQU84" s="133"/>
      <c r="FQV84" s="133"/>
      <c r="FQW84" s="133"/>
      <c r="FQX84" s="133"/>
      <c r="FQY84" s="133"/>
      <c r="FQZ84" s="133"/>
      <c r="FRA84" s="133"/>
      <c r="FRB84" s="133"/>
      <c r="FRC84" s="133"/>
      <c r="FRD84" s="133"/>
      <c r="FRE84" s="133"/>
      <c r="FRF84" s="133"/>
      <c r="FRG84" s="133"/>
      <c r="FRH84" s="133"/>
      <c r="FRI84" s="133"/>
      <c r="FRJ84" s="133"/>
      <c r="FRK84" s="133"/>
      <c r="FRL84" s="133"/>
      <c r="FRM84" s="133"/>
      <c r="FRN84" s="133"/>
      <c r="FRO84" s="133"/>
      <c r="FRP84" s="133"/>
      <c r="FRQ84" s="133"/>
      <c r="FRR84" s="133"/>
      <c r="FRS84" s="133"/>
      <c r="FRT84" s="133"/>
      <c r="FRU84" s="133"/>
      <c r="FRV84" s="133"/>
      <c r="FRW84" s="133"/>
      <c r="FRX84" s="133"/>
      <c r="FRY84" s="133"/>
      <c r="FRZ84" s="133"/>
      <c r="FSA84" s="133"/>
      <c r="FSB84" s="133"/>
      <c r="FSC84" s="133"/>
      <c r="FSD84" s="133"/>
      <c r="FSE84" s="133"/>
      <c r="FSF84" s="133"/>
      <c r="FSG84" s="133"/>
      <c r="FSH84" s="133"/>
      <c r="FSI84" s="133"/>
      <c r="FSJ84" s="133"/>
      <c r="FSK84" s="133"/>
      <c r="FSL84" s="133"/>
      <c r="FSM84" s="133"/>
      <c r="FSN84" s="133"/>
      <c r="FSO84" s="133"/>
      <c r="FSP84" s="133"/>
      <c r="FSQ84" s="133"/>
      <c r="FSR84" s="133"/>
      <c r="FSS84" s="133"/>
      <c r="FST84" s="133"/>
      <c r="FSU84" s="133"/>
      <c r="FSV84" s="133"/>
      <c r="FSW84" s="133"/>
      <c r="FSX84" s="133"/>
      <c r="FSY84" s="133"/>
      <c r="FSZ84" s="133"/>
      <c r="FTA84" s="133"/>
      <c r="FTB84" s="133"/>
      <c r="FTC84" s="133"/>
      <c r="FTD84" s="133"/>
      <c r="FTE84" s="133"/>
      <c r="FTF84" s="133"/>
      <c r="FTG84" s="133"/>
      <c r="FTH84" s="133"/>
      <c r="FTI84" s="133"/>
      <c r="FTJ84" s="133"/>
      <c r="FTK84" s="133"/>
      <c r="FTL84" s="133"/>
      <c r="FTM84" s="133"/>
      <c r="FTN84" s="133"/>
      <c r="FTO84" s="133"/>
      <c r="FTP84" s="133"/>
      <c r="FTQ84" s="133"/>
      <c r="FTR84" s="133"/>
      <c r="FTS84" s="133"/>
      <c r="FTT84" s="133"/>
      <c r="FTU84" s="133"/>
      <c r="FTV84" s="133"/>
      <c r="FTW84" s="133"/>
      <c r="FTX84" s="133"/>
      <c r="FTY84" s="133"/>
      <c r="FTZ84" s="133"/>
      <c r="FUA84" s="133"/>
      <c r="FUB84" s="133"/>
      <c r="FUC84" s="133"/>
      <c r="FUD84" s="133"/>
      <c r="FUE84" s="133"/>
      <c r="FUF84" s="133"/>
      <c r="FUG84" s="133"/>
      <c r="FUH84" s="133"/>
      <c r="FUI84" s="133"/>
      <c r="FUJ84" s="133"/>
      <c r="FUK84" s="133"/>
      <c r="FUL84" s="133"/>
      <c r="FUM84" s="133"/>
      <c r="FUN84" s="133"/>
      <c r="FUO84" s="133"/>
      <c r="FUP84" s="133"/>
      <c r="FUQ84" s="133"/>
      <c r="FUR84" s="133"/>
      <c r="FUS84" s="133"/>
      <c r="FUT84" s="133"/>
      <c r="FUU84" s="133"/>
      <c r="FUV84" s="133"/>
      <c r="FUW84" s="133"/>
      <c r="FUX84" s="133"/>
      <c r="FUY84" s="133"/>
      <c r="FUZ84" s="133"/>
      <c r="FVA84" s="133"/>
      <c r="FVB84" s="133"/>
      <c r="FVC84" s="133"/>
      <c r="FVD84" s="133"/>
      <c r="FVE84" s="133"/>
      <c r="FVF84" s="133"/>
      <c r="FVG84" s="133"/>
      <c r="FVH84" s="133"/>
      <c r="FVI84" s="133"/>
      <c r="FVJ84" s="133"/>
      <c r="FVK84" s="133"/>
      <c r="FVL84" s="133"/>
      <c r="FVM84" s="133"/>
      <c r="FVN84" s="133"/>
      <c r="FVO84" s="133"/>
      <c r="FVP84" s="133"/>
      <c r="FVQ84" s="133"/>
      <c r="FVR84" s="133"/>
      <c r="FVS84" s="133"/>
      <c r="FVT84" s="133"/>
      <c r="FVU84" s="133"/>
      <c r="FVV84" s="133"/>
      <c r="FVW84" s="133"/>
      <c r="FVX84" s="133"/>
      <c r="FVY84" s="133"/>
      <c r="FVZ84" s="133"/>
      <c r="FWA84" s="133"/>
      <c r="FWB84" s="133"/>
      <c r="FWC84" s="133"/>
      <c r="FWD84" s="133"/>
      <c r="FWE84" s="133"/>
      <c r="FWF84" s="133"/>
      <c r="FWG84" s="133"/>
      <c r="FWH84" s="133"/>
      <c r="FWI84" s="133"/>
      <c r="FWJ84" s="133"/>
      <c r="FWK84" s="133"/>
      <c r="FWL84" s="133"/>
      <c r="FWM84" s="133"/>
      <c r="FWN84" s="133"/>
      <c r="FWO84" s="133"/>
      <c r="FWP84" s="133"/>
      <c r="FWQ84" s="133"/>
      <c r="FWR84" s="133"/>
      <c r="FWS84" s="133"/>
      <c r="FWT84" s="133"/>
      <c r="FWU84" s="133"/>
      <c r="FWV84" s="133"/>
      <c r="FWW84" s="133"/>
      <c r="FWX84" s="133"/>
      <c r="FWY84" s="133"/>
      <c r="FWZ84" s="133"/>
      <c r="FXA84" s="133"/>
      <c r="FXB84" s="133"/>
      <c r="FXC84" s="133"/>
      <c r="FXD84" s="133"/>
      <c r="FXE84" s="133"/>
      <c r="FXF84" s="133"/>
      <c r="FXG84" s="133"/>
      <c r="FXH84" s="133"/>
      <c r="FXI84" s="133"/>
      <c r="FXJ84" s="133"/>
      <c r="FXK84" s="133"/>
      <c r="FXL84" s="133"/>
      <c r="FXM84" s="133"/>
      <c r="FXN84" s="133"/>
      <c r="FXO84" s="133"/>
      <c r="FXP84" s="133"/>
      <c r="FXQ84" s="133"/>
      <c r="FXR84" s="133"/>
      <c r="FXS84" s="133"/>
      <c r="FXT84" s="133"/>
      <c r="FXU84" s="133"/>
      <c r="FXV84" s="133"/>
      <c r="FXW84" s="133"/>
      <c r="FXX84" s="133"/>
      <c r="FXY84" s="133"/>
      <c r="FXZ84" s="133"/>
      <c r="FYA84" s="133"/>
      <c r="FYB84" s="133"/>
      <c r="FYC84" s="133"/>
      <c r="FYD84" s="133"/>
      <c r="FYE84" s="133"/>
      <c r="FYF84" s="133"/>
      <c r="FYG84" s="133"/>
      <c r="FYH84" s="133"/>
      <c r="FYI84" s="133"/>
      <c r="FYJ84" s="133"/>
      <c r="FYK84" s="133"/>
      <c r="FYL84" s="133"/>
      <c r="FYM84" s="133"/>
      <c r="FYN84" s="133"/>
      <c r="FYO84" s="133"/>
      <c r="FYP84" s="133"/>
      <c r="FYQ84" s="133"/>
      <c r="FYR84" s="133"/>
      <c r="FYS84" s="133"/>
      <c r="FYT84" s="133"/>
      <c r="FYU84" s="133"/>
      <c r="FYV84" s="133"/>
      <c r="FYW84" s="133"/>
      <c r="FYX84" s="133"/>
      <c r="FYY84" s="133"/>
      <c r="FYZ84" s="133"/>
      <c r="FZA84" s="133"/>
      <c r="FZB84" s="133"/>
      <c r="FZC84" s="133"/>
      <c r="FZD84" s="133"/>
      <c r="FZE84" s="133"/>
      <c r="FZF84" s="133"/>
      <c r="FZG84" s="133"/>
      <c r="FZH84" s="133"/>
      <c r="FZI84" s="133"/>
      <c r="FZJ84" s="133"/>
      <c r="FZK84" s="133"/>
      <c r="FZL84" s="133"/>
      <c r="FZM84" s="133"/>
      <c r="FZN84" s="133"/>
      <c r="FZO84" s="133"/>
      <c r="FZP84" s="133"/>
      <c r="FZQ84" s="133"/>
      <c r="FZR84" s="133"/>
      <c r="FZS84" s="133"/>
      <c r="FZT84" s="133"/>
      <c r="FZU84" s="133"/>
      <c r="FZV84" s="133"/>
      <c r="FZW84" s="133"/>
      <c r="FZX84" s="133"/>
      <c r="FZY84" s="133"/>
      <c r="FZZ84" s="133"/>
      <c r="GAA84" s="133"/>
      <c r="GAB84" s="133"/>
      <c r="GAC84" s="133"/>
      <c r="GAD84" s="133"/>
      <c r="GAE84" s="133"/>
      <c r="GAF84" s="133"/>
      <c r="GAG84" s="133"/>
      <c r="GAH84" s="133"/>
      <c r="GAI84" s="133"/>
      <c r="GAJ84" s="133"/>
      <c r="GAK84" s="133"/>
      <c r="GAL84" s="133"/>
      <c r="GAM84" s="133"/>
      <c r="GAN84" s="133"/>
      <c r="GAO84" s="133"/>
      <c r="GAP84" s="133"/>
      <c r="GAQ84" s="133"/>
      <c r="GAR84" s="133"/>
      <c r="GAS84" s="133"/>
      <c r="GAT84" s="133"/>
      <c r="GAU84" s="133"/>
      <c r="GAV84" s="133"/>
      <c r="GAW84" s="133"/>
      <c r="GAX84" s="133"/>
      <c r="GAY84" s="133"/>
      <c r="GAZ84" s="133"/>
      <c r="GBA84" s="133"/>
      <c r="GBB84" s="133"/>
      <c r="GBC84" s="133"/>
      <c r="GBD84" s="133"/>
      <c r="GBE84" s="133"/>
      <c r="GBF84" s="133"/>
      <c r="GBG84" s="133"/>
      <c r="GBH84" s="133"/>
      <c r="GBI84" s="133"/>
      <c r="GBJ84" s="133"/>
      <c r="GBK84" s="133"/>
      <c r="GBL84" s="133"/>
      <c r="GBM84" s="133"/>
      <c r="GBN84" s="133"/>
      <c r="GBO84" s="133"/>
      <c r="GBP84" s="133"/>
      <c r="GBQ84" s="133"/>
      <c r="GBR84" s="133"/>
      <c r="GBS84" s="133"/>
      <c r="GBT84" s="133"/>
      <c r="GBU84" s="133"/>
      <c r="GBV84" s="133"/>
      <c r="GBW84" s="133"/>
      <c r="GBX84" s="133"/>
      <c r="GBY84" s="133"/>
      <c r="GBZ84" s="133"/>
      <c r="GCA84" s="133"/>
      <c r="GCB84" s="133"/>
      <c r="GCC84" s="133"/>
      <c r="GCD84" s="133"/>
      <c r="GCE84" s="133"/>
      <c r="GCF84" s="133"/>
      <c r="GCG84" s="133"/>
      <c r="GCH84" s="133"/>
      <c r="GCI84" s="133"/>
      <c r="GCJ84" s="133"/>
      <c r="GCK84" s="133"/>
      <c r="GCL84" s="133"/>
      <c r="GCM84" s="133"/>
      <c r="GCN84" s="133"/>
      <c r="GCO84" s="133"/>
      <c r="GCP84" s="133"/>
      <c r="GCQ84" s="133"/>
      <c r="GCR84" s="133"/>
      <c r="GCS84" s="133"/>
      <c r="GCT84" s="133"/>
      <c r="GCU84" s="133"/>
      <c r="GCV84" s="133"/>
      <c r="GCW84" s="133"/>
      <c r="GCX84" s="133"/>
      <c r="GCY84" s="133"/>
      <c r="GCZ84" s="133"/>
      <c r="GDA84" s="133"/>
      <c r="GDB84" s="133"/>
      <c r="GDC84" s="133"/>
      <c r="GDD84" s="133"/>
      <c r="GDE84" s="133"/>
      <c r="GDF84" s="133"/>
      <c r="GDG84" s="133"/>
      <c r="GDH84" s="133"/>
      <c r="GDI84" s="133"/>
      <c r="GDJ84" s="133"/>
      <c r="GDK84" s="133"/>
      <c r="GDL84" s="133"/>
      <c r="GDM84" s="133"/>
      <c r="GDN84" s="133"/>
      <c r="GDO84" s="133"/>
      <c r="GDP84" s="133"/>
      <c r="GDQ84" s="133"/>
      <c r="GDR84" s="133"/>
      <c r="GDS84" s="133"/>
      <c r="GDT84" s="133"/>
      <c r="GDU84" s="133"/>
      <c r="GDV84" s="133"/>
      <c r="GDW84" s="133"/>
      <c r="GDX84" s="133"/>
      <c r="GDY84" s="133"/>
      <c r="GDZ84" s="133"/>
      <c r="GEA84" s="133"/>
      <c r="GEB84" s="133"/>
      <c r="GEC84" s="133"/>
      <c r="GED84" s="133"/>
      <c r="GEE84" s="133"/>
      <c r="GEF84" s="133"/>
      <c r="GEG84" s="133"/>
      <c r="GEH84" s="133"/>
      <c r="GEI84" s="133"/>
      <c r="GEJ84" s="133"/>
      <c r="GEK84" s="133"/>
      <c r="GEL84" s="133"/>
      <c r="GEM84" s="133"/>
      <c r="GEN84" s="133"/>
      <c r="GEO84" s="133"/>
      <c r="GEP84" s="133"/>
      <c r="GEQ84" s="133"/>
      <c r="GER84" s="133"/>
      <c r="GES84" s="133"/>
      <c r="GET84" s="133"/>
      <c r="GEU84" s="133"/>
      <c r="GEV84" s="133"/>
      <c r="GEW84" s="133"/>
      <c r="GEX84" s="133"/>
      <c r="GEY84" s="133"/>
      <c r="GEZ84" s="133"/>
      <c r="GFA84" s="133"/>
      <c r="GFB84" s="133"/>
      <c r="GFC84" s="133"/>
      <c r="GFD84" s="133"/>
      <c r="GFE84" s="133"/>
      <c r="GFF84" s="133"/>
      <c r="GFG84" s="133"/>
      <c r="GFH84" s="133"/>
      <c r="GFI84" s="133"/>
      <c r="GFJ84" s="133"/>
      <c r="GFK84" s="133"/>
      <c r="GFL84" s="133"/>
      <c r="GFM84" s="133"/>
      <c r="GFN84" s="133"/>
      <c r="GFO84" s="133"/>
      <c r="GFP84" s="133"/>
      <c r="GFQ84" s="133"/>
      <c r="GFR84" s="133"/>
      <c r="GFS84" s="133"/>
      <c r="GFT84" s="133"/>
      <c r="GFU84" s="133"/>
      <c r="GFV84" s="133"/>
      <c r="GFW84" s="133"/>
      <c r="GFX84" s="133"/>
      <c r="GFY84" s="133"/>
      <c r="GFZ84" s="133"/>
      <c r="GGA84" s="133"/>
      <c r="GGB84" s="133"/>
      <c r="GGC84" s="133"/>
      <c r="GGD84" s="133"/>
      <c r="GGE84" s="133"/>
      <c r="GGF84" s="133"/>
      <c r="GGG84" s="133"/>
      <c r="GGH84" s="133"/>
      <c r="GGI84" s="133"/>
      <c r="GGJ84" s="133"/>
      <c r="GGK84" s="133"/>
      <c r="GGL84" s="133"/>
      <c r="GGM84" s="133"/>
      <c r="GGN84" s="133"/>
      <c r="GGO84" s="133"/>
      <c r="GGP84" s="133"/>
      <c r="GGQ84" s="133"/>
      <c r="GGR84" s="133"/>
      <c r="GGS84" s="133"/>
      <c r="GGT84" s="133"/>
      <c r="GGU84" s="133"/>
      <c r="GGV84" s="133"/>
      <c r="GGW84" s="133"/>
      <c r="GGX84" s="133"/>
      <c r="GGY84" s="133"/>
      <c r="GGZ84" s="133"/>
      <c r="GHA84" s="133"/>
      <c r="GHB84" s="133"/>
      <c r="GHC84" s="133"/>
      <c r="GHD84" s="133"/>
      <c r="GHE84" s="133"/>
      <c r="GHF84" s="133"/>
      <c r="GHG84" s="133"/>
      <c r="GHH84" s="133"/>
      <c r="GHI84" s="133"/>
      <c r="GHJ84" s="133"/>
      <c r="GHK84" s="133"/>
      <c r="GHL84" s="133"/>
      <c r="GHM84" s="133"/>
      <c r="GHN84" s="133"/>
      <c r="GHO84" s="133"/>
      <c r="GHP84" s="133"/>
      <c r="GHQ84" s="133"/>
      <c r="GHR84" s="133"/>
      <c r="GHS84" s="133"/>
      <c r="GHT84" s="133"/>
      <c r="GHU84" s="133"/>
      <c r="GHV84" s="133"/>
      <c r="GHW84" s="133"/>
      <c r="GHX84" s="133"/>
      <c r="GHY84" s="133"/>
      <c r="GHZ84" s="133"/>
      <c r="GIA84" s="133"/>
      <c r="GIB84" s="133"/>
      <c r="GIC84" s="133"/>
      <c r="GID84" s="133"/>
      <c r="GIE84" s="133"/>
      <c r="GIF84" s="133"/>
      <c r="GIG84" s="133"/>
      <c r="GIH84" s="133"/>
      <c r="GII84" s="133"/>
      <c r="GIJ84" s="133"/>
      <c r="GIK84" s="133"/>
      <c r="GIL84" s="133"/>
      <c r="GIM84" s="133"/>
      <c r="GIN84" s="133"/>
      <c r="GIO84" s="133"/>
      <c r="GIP84" s="133"/>
      <c r="GIQ84" s="133"/>
      <c r="GIR84" s="133"/>
      <c r="GIS84" s="133"/>
      <c r="GIT84" s="133"/>
      <c r="GIU84" s="133"/>
      <c r="GIV84" s="133"/>
      <c r="GIW84" s="133"/>
      <c r="GIX84" s="133"/>
      <c r="GIY84" s="133"/>
      <c r="GIZ84" s="133"/>
      <c r="GJA84" s="133"/>
      <c r="GJB84" s="133"/>
      <c r="GJC84" s="133"/>
      <c r="GJD84" s="133"/>
      <c r="GJE84" s="133"/>
      <c r="GJF84" s="133"/>
      <c r="GJG84" s="133"/>
      <c r="GJH84" s="133"/>
      <c r="GJI84" s="133"/>
      <c r="GJJ84" s="133"/>
      <c r="GJK84" s="133"/>
      <c r="GJL84" s="133"/>
      <c r="GJM84" s="133"/>
      <c r="GJN84" s="133"/>
      <c r="GJO84" s="133"/>
      <c r="GJP84" s="133"/>
      <c r="GJQ84" s="133"/>
      <c r="GJR84" s="133"/>
      <c r="GJS84" s="133"/>
      <c r="GJT84" s="133"/>
      <c r="GJU84" s="133"/>
      <c r="GJV84" s="133"/>
      <c r="GJW84" s="133"/>
      <c r="GJX84" s="133"/>
      <c r="GJY84" s="133"/>
      <c r="GJZ84" s="133"/>
      <c r="GKA84" s="133"/>
      <c r="GKB84" s="133"/>
      <c r="GKC84" s="133"/>
      <c r="GKD84" s="133"/>
      <c r="GKE84" s="133"/>
      <c r="GKF84" s="133"/>
      <c r="GKG84" s="133"/>
      <c r="GKH84" s="133"/>
      <c r="GKI84" s="133"/>
      <c r="GKJ84" s="133"/>
      <c r="GKK84" s="133"/>
      <c r="GKL84" s="133"/>
      <c r="GKM84" s="133"/>
      <c r="GKN84" s="133"/>
      <c r="GKO84" s="133"/>
      <c r="GKP84" s="133"/>
      <c r="GKQ84" s="133"/>
      <c r="GKR84" s="133"/>
      <c r="GKS84" s="133"/>
      <c r="GKT84" s="133"/>
      <c r="GKU84" s="133"/>
      <c r="GKV84" s="133"/>
      <c r="GKW84" s="133"/>
      <c r="GKX84" s="133"/>
      <c r="GKY84" s="133"/>
      <c r="GKZ84" s="133"/>
      <c r="GLA84" s="133"/>
      <c r="GLB84" s="133"/>
      <c r="GLC84" s="133"/>
      <c r="GLD84" s="133"/>
      <c r="GLE84" s="133"/>
      <c r="GLF84" s="133"/>
      <c r="GLG84" s="133"/>
      <c r="GLH84" s="133"/>
      <c r="GLI84" s="133"/>
      <c r="GLJ84" s="133"/>
      <c r="GLK84" s="133"/>
      <c r="GLL84" s="133"/>
      <c r="GLM84" s="133"/>
      <c r="GLN84" s="133"/>
      <c r="GLO84" s="133"/>
      <c r="GLP84" s="133"/>
      <c r="GLQ84" s="133"/>
      <c r="GLR84" s="133"/>
      <c r="GLS84" s="133"/>
      <c r="GLT84" s="133"/>
      <c r="GLU84" s="133"/>
      <c r="GLV84" s="133"/>
      <c r="GLW84" s="133"/>
      <c r="GLX84" s="133"/>
      <c r="GLY84" s="133"/>
      <c r="GLZ84" s="133"/>
      <c r="GMA84" s="133"/>
      <c r="GMB84" s="133"/>
      <c r="GMC84" s="133"/>
      <c r="GMD84" s="133"/>
      <c r="GME84" s="133"/>
      <c r="GMF84" s="133"/>
      <c r="GMG84" s="133"/>
      <c r="GMH84" s="133"/>
      <c r="GMI84" s="133"/>
      <c r="GMJ84" s="133"/>
      <c r="GMK84" s="133"/>
      <c r="GML84" s="133"/>
      <c r="GMM84" s="133"/>
      <c r="GMN84" s="133"/>
      <c r="GMO84" s="133"/>
      <c r="GMP84" s="133"/>
      <c r="GMQ84" s="133"/>
      <c r="GMR84" s="133"/>
      <c r="GMS84" s="133"/>
      <c r="GMT84" s="133"/>
      <c r="GMU84" s="133"/>
      <c r="GMV84" s="133"/>
      <c r="GMW84" s="133"/>
      <c r="GMX84" s="133"/>
      <c r="GMY84" s="133"/>
      <c r="GMZ84" s="133"/>
      <c r="GNA84" s="133"/>
      <c r="GNB84" s="133"/>
      <c r="GNC84" s="133"/>
      <c r="GND84" s="133"/>
      <c r="GNE84" s="133"/>
      <c r="GNF84" s="133"/>
      <c r="GNG84" s="133"/>
      <c r="GNH84" s="133"/>
      <c r="GNI84" s="133"/>
      <c r="GNJ84" s="133"/>
      <c r="GNK84" s="133"/>
      <c r="GNL84" s="133"/>
      <c r="GNM84" s="133"/>
      <c r="GNN84" s="133"/>
      <c r="GNO84" s="133"/>
      <c r="GNP84" s="133"/>
      <c r="GNQ84" s="133"/>
      <c r="GNR84" s="133"/>
      <c r="GNS84" s="133"/>
      <c r="GNT84" s="133"/>
      <c r="GNU84" s="133"/>
      <c r="GNV84" s="133"/>
      <c r="GNW84" s="133"/>
      <c r="GNX84" s="133"/>
      <c r="GNY84" s="133"/>
      <c r="GNZ84" s="133"/>
      <c r="GOA84" s="133"/>
      <c r="GOB84" s="133"/>
      <c r="GOC84" s="133"/>
      <c r="GOD84" s="133"/>
      <c r="GOE84" s="133"/>
      <c r="GOF84" s="133"/>
      <c r="GOG84" s="133"/>
      <c r="GOH84" s="133"/>
      <c r="GOI84" s="133"/>
      <c r="GOJ84" s="133"/>
      <c r="GOK84" s="133"/>
      <c r="GOL84" s="133"/>
      <c r="GOM84" s="133"/>
      <c r="GON84" s="133"/>
      <c r="GOO84" s="133"/>
      <c r="GOP84" s="133"/>
      <c r="GOQ84" s="133"/>
      <c r="GOR84" s="133"/>
      <c r="GOS84" s="133"/>
      <c r="GOT84" s="133"/>
      <c r="GOU84" s="133"/>
      <c r="GOV84" s="133"/>
      <c r="GOW84" s="133"/>
      <c r="GOX84" s="133"/>
      <c r="GOY84" s="133"/>
      <c r="GOZ84" s="133"/>
      <c r="GPA84" s="133"/>
      <c r="GPB84" s="133"/>
      <c r="GPC84" s="133"/>
      <c r="GPD84" s="133"/>
      <c r="GPE84" s="133"/>
      <c r="GPF84" s="133"/>
      <c r="GPG84" s="133"/>
      <c r="GPH84" s="133"/>
      <c r="GPI84" s="133"/>
      <c r="GPJ84" s="133"/>
      <c r="GPK84" s="133"/>
      <c r="GPL84" s="133"/>
      <c r="GPM84" s="133"/>
      <c r="GPN84" s="133"/>
      <c r="GPO84" s="133"/>
      <c r="GPP84" s="133"/>
      <c r="GPQ84" s="133"/>
      <c r="GPR84" s="133"/>
      <c r="GPS84" s="133"/>
      <c r="GPT84" s="133"/>
      <c r="GPU84" s="133"/>
      <c r="GPV84" s="133"/>
      <c r="GPW84" s="133"/>
      <c r="GPX84" s="133"/>
      <c r="GPY84" s="133"/>
      <c r="GPZ84" s="133"/>
      <c r="GQA84" s="133"/>
      <c r="GQB84" s="133"/>
      <c r="GQC84" s="133"/>
      <c r="GQD84" s="133"/>
      <c r="GQE84" s="133"/>
      <c r="GQF84" s="133"/>
      <c r="GQG84" s="133"/>
      <c r="GQH84" s="133"/>
      <c r="GQI84" s="133"/>
      <c r="GQJ84" s="133"/>
      <c r="GQK84" s="133"/>
      <c r="GQL84" s="133"/>
      <c r="GQM84" s="133"/>
      <c r="GQN84" s="133"/>
      <c r="GQO84" s="133"/>
      <c r="GQP84" s="133"/>
      <c r="GQQ84" s="133"/>
      <c r="GQR84" s="133"/>
      <c r="GQS84" s="133"/>
      <c r="GQT84" s="133"/>
      <c r="GQU84" s="133"/>
      <c r="GQV84" s="133"/>
      <c r="GQW84" s="133"/>
      <c r="GQX84" s="133"/>
      <c r="GQY84" s="133"/>
      <c r="GQZ84" s="133"/>
      <c r="GRA84" s="133"/>
      <c r="GRB84" s="133"/>
      <c r="GRC84" s="133"/>
      <c r="GRD84" s="133"/>
      <c r="GRE84" s="133"/>
      <c r="GRF84" s="133"/>
      <c r="GRG84" s="133"/>
      <c r="GRH84" s="133"/>
      <c r="GRI84" s="133"/>
      <c r="GRJ84" s="133"/>
      <c r="GRK84" s="133"/>
      <c r="GRL84" s="133"/>
      <c r="GRM84" s="133"/>
      <c r="GRN84" s="133"/>
      <c r="GRO84" s="133"/>
      <c r="GRP84" s="133"/>
      <c r="GRQ84" s="133"/>
      <c r="GRR84" s="133"/>
      <c r="GRS84" s="133"/>
      <c r="GRT84" s="133"/>
      <c r="GRU84" s="133"/>
      <c r="GRV84" s="133"/>
      <c r="GRW84" s="133"/>
      <c r="GRX84" s="133"/>
      <c r="GRY84" s="133"/>
      <c r="GRZ84" s="133"/>
      <c r="GSA84" s="133"/>
      <c r="GSB84" s="133"/>
      <c r="GSC84" s="133"/>
      <c r="GSD84" s="133"/>
      <c r="GSE84" s="133"/>
      <c r="GSF84" s="133"/>
      <c r="GSG84" s="133"/>
      <c r="GSH84" s="133"/>
      <c r="GSI84" s="133"/>
      <c r="GSJ84" s="133"/>
      <c r="GSK84" s="133"/>
      <c r="GSL84" s="133"/>
      <c r="GSM84" s="133"/>
      <c r="GSN84" s="133"/>
      <c r="GSO84" s="133"/>
      <c r="GSP84" s="133"/>
      <c r="GSQ84" s="133"/>
      <c r="GSR84" s="133"/>
      <c r="GSS84" s="133"/>
      <c r="GST84" s="133"/>
      <c r="GSU84" s="133"/>
      <c r="GSV84" s="133"/>
      <c r="GSW84" s="133"/>
      <c r="GSX84" s="133"/>
      <c r="GSY84" s="133"/>
      <c r="GSZ84" s="133"/>
      <c r="GTA84" s="133"/>
      <c r="GTB84" s="133"/>
      <c r="GTC84" s="133"/>
      <c r="GTD84" s="133"/>
      <c r="GTE84" s="133"/>
      <c r="GTF84" s="133"/>
      <c r="GTG84" s="133"/>
      <c r="GTH84" s="133"/>
      <c r="GTI84" s="133"/>
      <c r="GTJ84" s="133"/>
      <c r="GTK84" s="133"/>
      <c r="GTL84" s="133"/>
      <c r="GTM84" s="133"/>
      <c r="GTN84" s="133"/>
      <c r="GTO84" s="133"/>
      <c r="GTP84" s="133"/>
      <c r="GTQ84" s="133"/>
      <c r="GTR84" s="133"/>
      <c r="GTS84" s="133"/>
      <c r="GTT84" s="133"/>
      <c r="GTU84" s="133"/>
      <c r="GTV84" s="133"/>
      <c r="GTW84" s="133"/>
      <c r="GTX84" s="133"/>
      <c r="GTY84" s="133"/>
      <c r="GTZ84" s="133"/>
      <c r="GUA84" s="133"/>
      <c r="GUB84" s="133"/>
      <c r="GUC84" s="133"/>
      <c r="GUD84" s="133"/>
      <c r="GUE84" s="133"/>
      <c r="GUF84" s="133"/>
      <c r="GUG84" s="133"/>
      <c r="GUH84" s="133"/>
      <c r="GUI84" s="133"/>
      <c r="GUJ84" s="133"/>
      <c r="GUK84" s="133"/>
      <c r="GUL84" s="133"/>
      <c r="GUM84" s="133"/>
      <c r="GUN84" s="133"/>
      <c r="GUO84" s="133"/>
      <c r="GUP84" s="133"/>
      <c r="GUQ84" s="133"/>
      <c r="GUR84" s="133"/>
      <c r="GUS84" s="133"/>
      <c r="GUT84" s="133"/>
      <c r="GUU84" s="133"/>
      <c r="GUV84" s="133"/>
      <c r="GUW84" s="133"/>
      <c r="GUX84" s="133"/>
      <c r="GUY84" s="133"/>
      <c r="GUZ84" s="133"/>
      <c r="GVA84" s="133"/>
      <c r="GVB84" s="133"/>
      <c r="GVC84" s="133"/>
      <c r="GVD84" s="133"/>
      <c r="GVE84" s="133"/>
      <c r="GVF84" s="133"/>
      <c r="GVG84" s="133"/>
      <c r="GVH84" s="133"/>
      <c r="GVI84" s="133"/>
      <c r="GVJ84" s="133"/>
      <c r="GVK84" s="133"/>
      <c r="GVL84" s="133"/>
      <c r="GVM84" s="133"/>
      <c r="GVN84" s="133"/>
      <c r="GVO84" s="133"/>
      <c r="GVP84" s="133"/>
      <c r="GVQ84" s="133"/>
      <c r="GVR84" s="133"/>
      <c r="GVS84" s="133"/>
      <c r="GVT84" s="133"/>
      <c r="GVU84" s="133"/>
      <c r="GVV84" s="133"/>
      <c r="GVW84" s="133"/>
      <c r="GVX84" s="133"/>
      <c r="GVY84" s="133"/>
      <c r="GVZ84" s="133"/>
      <c r="GWA84" s="133"/>
      <c r="GWB84" s="133"/>
      <c r="GWC84" s="133"/>
      <c r="GWD84" s="133"/>
      <c r="GWE84" s="133"/>
      <c r="GWF84" s="133"/>
      <c r="GWG84" s="133"/>
      <c r="GWH84" s="133"/>
      <c r="GWI84" s="133"/>
      <c r="GWJ84" s="133"/>
      <c r="GWK84" s="133"/>
      <c r="GWL84" s="133"/>
      <c r="GWM84" s="133"/>
      <c r="GWN84" s="133"/>
      <c r="GWO84" s="133"/>
      <c r="GWP84" s="133"/>
      <c r="GWQ84" s="133"/>
      <c r="GWR84" s="133"/>
      <c r="GWS84" s="133"/>
      <c r="GWT84" s="133"/>
      <c r="GWU84" s="133"/>
      <c r="GWV84" s="133"/>
      <c r="GWW84" s="133"/>
      <c r="GWX84" s="133"/>
      <c r="GWY84" s="133"/>
      <c r="GWZ84" s="133"/>
      <c r="GXA84" s="133"/>
      <c r="GXB84" s="133"/>
      <c r="GXC84" s="133"/>
      <c r="GXD84" s="133"/>
      <c r="GXE84" s="133"/>
      <c r="GXF84" s="133"/>
      <c r="GXG84" s="133"/>
      <c r="GXH84" s="133"/>
      <c r="GXI84" s="133"/>
      <c r="GXJ84" s="133"/>
      <c r="GXK84" s="133"/>
      <c r="GXL84" s="133"/>
      <c r="GXM84" s="133"/>
      <c r="GXN84" s="133"/>
      <c r="GXO84" s="133"/>
      <c r="GXP84" s="133"/>
      <c r="GXQ84" s="133"/>
      <c r="GXR84" s="133"/>
      <c r="GXS84" s="133"/>
      <c r="GXT84" s="133"/>
      <c r="GXU84" s="133"/>
      <c r="GXV84" s="133"/>
      <c r="GXW84" s="133"/>
      <c r="GXX84" s="133"/>
      <c r="GXY84" s="133"/>
      <c r="GXZ84" s="133"/>
      <c r="GYA84" s="133"/>
      <c r="GYB84" s="133"/>
      <c r="GYC84" s="133"/>
      <c r="GYD84" s="133"/>
      <c r="GYE84" s="133"/>
      <c r="GYF84" s="133"/>
      <c r="GYG84" s="133"/>
      <c r="GYH84" s="133"/>
      <c r="GYI84" s="133"/>
      <c r="GYJ84" s="133"/>
      <c r="GYK84" s="133"/>
      <c r="GYL84" s="133"/>
      <c r="GYM84" s="133"/>
      <c r="GYN84" s="133"/>
      <c r="GYO84" s="133"/>
      <c r="GYP84" s="133"/>
      <c r="GYQ84" s="133"/>
      <c r="GYR84" s="133"/>
      <c r="GYS84" s="133"/>
      <c r="GYT84" s="133"/>
      <c r="GYU84" s="133"/>
      <c r="GYV84" s="133"/>
      <c r="GYW84" s="133"/>
      <c r="GYX84" s="133"/>
      <c r="GYY84" s="133"/>
      <c r="GYZ84" s="133"/>
      <c r="GZA84" s="133"/>
      <c r="GZB84" s="133"/>
      <c r="GZC84" s="133"/>
      <c r="GZD84" s="133"/>
      <c r="GZE84" s="133"/>
      <c r="GZF84" s="133"/>
      <c r="GZG84" s="133"/>
      <c r="GZH84" s="133"/>
      <c r="GZI84" s="133"/>
      <c r="GZJ84" s="133"/>
      <c r="GZK84" s="133"/>
      <c r="GZL84" s="133"/>
      <c r="GZM84" s="133"/>
      <c r="GZN84" s="133"/>
      <c r="GZO84" s="133"/>
      <c r="GZP84" s="133"/>
      <c r="GZQ84" s="133"/>
      <c r="GZR84" s="133"/>
      <c r="GZS84" s="133"/>
      <c r="GZT84" s="133"/>
      <c r="GZU84" s="133"/>
      <c r="GZV84" s="133"/>
      <c r="GZW84" s="133"/>
      <c r="GZX84" s="133"/>
      <c r="GZY84" s="133"/>
      <c r="GZZ84" s="133"/>
      <c r="HAA84" s="133"/>
      <c r="HAB84" s="133"/>
      <c r="HAC84" s="133"/>
      <c r="HAD84" s="133"/>
      <c r="HAE84" s="133"/>
      <c r="HAF84" s="133"/>
      <c r="HAG84" s="133"/>
      <c r="HAH84" s="133"/>
      <c r="HAI84" s="133"/>
      <c r="HAJ84" s="133"/>
      <c r="HAK84" s="133"/>
      <c r="HAL84" s="133"/>
      <c r="HAM84" s="133"/>
      <c r="HAN84" s="133"/>
      <c r="HAO84" s="133"/>
      <c r="HAP84" s="133"/>
      <c r="HAQ84" s="133"/>
      <c r="HAR84" s="133"/>
      <c r="HAS84" s="133"/>
      <c r="HAT84" s="133"/>
      <c r="HAU84" s="133"/>
      <c r="HAV84" s="133"/>
      <c r="HAW84" s="133"/>
      <c r="HAX84" s="133"/>
      <c r="HAY84" s="133"/>
      <c r="HAZ84" s="133"/>
      <c r="HBA84" s="133"/>
      <c r="HBB84" s="133"/>
      <c r="HBC84" s="133"/>
      <c r="HBD84" s="133"/>
      <c r="HBE84" s="133"/>
      <c r="HBF84" s="133"/>
      <c r="HBG84" s="133"/>
      <c r="HBH84" s="133"/>
      <c r="HBI84" s="133"/>
      <c r="HBJ84" s="133"/>
      <c r="HBK84" s="133"/>
      <c r="HBL84" s="133"/>
      <c r="HBM84" s="133"/>
      <c r="HBN84" s="133"/>
      <c r="HBO84" s="133"/>
      <c r="HBP84" s="133"/>
      <c r="HBQ84" s="133"/>
      <c r="HBR84" s="133"/>
      <c r="HBS84" s="133"/>
      <c r="HBT84" s="133"/>
      <c r="HBU84" s="133"/>
      <c r="HBV84" s="133"/>
      <c r="HBW84" s="133"/>
      <c r="HBX84" s="133"/>
      <c r="HBY84" s="133"/>
      <c r="HBZ84" s="133"/>
      <c r="HCA84" s="133"/>
      <c r="HCB84" s="133"/>
      <c r="HCC84" s="133"/>
      <c r="HCD84" s="133"/>
      <c r="HCE84" s="133"/>
      <c r="HCF84" s="133"/>
      <c r="HCG84" s="133"/>
      <c r="HCH84" s="133"/>
      <c r="HCI84" s="133"/>
      <c r="HCJ84" s="133"/>
      <c r="HCK84" s="133"/>
      <c r="HCL84" s="133"/>
      <c r="HCM84" s="133"/>
      <c r="HCN84" s="133"/>
      <c r="HCO84" s="133"/>
      <c r="HCP84" s="133"/>
      <c r="HCQ84" s="133"/>
      <c r="HCR84" s="133"/>
      <c r="HCS84" s="133"/>
      <c r="HCT84" s="133"/>
      <c r="HCU84" s="133"/>
      <c r="HCV84" s="133"/>
      <c r="HCW84" s="133"/>
      <c r="HCX84" s="133"/>
      <c r="HCY84" s="133"/>
      <c r="HCZ84" s="133"/>
      <c r="HDA84" s="133"/>
      <c r="HDB84" s="133"/>
      <c r="HDC84" s="133"/>
      <c r="HDD84" s="133"/>
      <c r="HDE84" s="133"/>
      <c r="HDF84" s="133"/>
      <c r="HDG84" s="133"/>
      <c r="HDH84" s="133"/>
      <c r="HDI84" s="133"/>
      <c r="HDJ84" s="133"/>
      <c r="HDK84" s="133"/>
      <c r="HDL84" s="133"/>
      <c r="HDM84" s="133"/>
      <c r="HDN84" s="133"/>
      <c r="HDO84" s="133"/>
      <c r="HDP84" s="133"/>
      <c r="HDQ84" s="133"/>
      <c r="HDR84" s="133"/>
      <c r="HDS84" s="133"/>
      <c r="HDT84" s="133"/>
      <c r="HDU84" s="133"/>
      <c r="HDV84" s="133"/>
      <c r="HDW84" s="133"/>
      <c r="HDX84" s="133"/>
      <c r="HDY84" s="133"/>
      <c r="HDZ84" s="133"/>
      <c r="HEA84" s="133"/>
      <c r="HEB84" s="133"/>
      <c r="HEC84" s="133"/>
      <c r="HED84" s="133"/>
      <c r="HEE84" s="133"/>
      <c r="HEF84" s="133"/>
      <c r="HEG84" s="133"/>
      <c r="HEH84" s="133"/>
      <c r="HEI84" s="133"/>
      <c r="HEJ84" s="133"/>
      <c r="HEK84" s="133"/>
      <c r="HEL84" s="133"/>
      <c r="HEM84" s="133"/>
      <c r="HEN84" s="133"/>
      <c r="HEO84" s="133"/>
      <c r="HEP84" s="133"/>
      <c r="HEQ84" s="133"/>
      <c r="HER84" s="133"/>
      <c r="HES84" s="133"/>
      <c r="HET84" s="133"/>
      <c r="HEU84" s="133"/>
      <c r="HEV84" s="133"/>
      <c r="HEW84" s="133"/>
      <c r="HEX84" s="133"/>
      <c r="HEY84" s="133"/>
      <c r="HEZ84" s="133"/>
      <c r="HFA84" s="133"/>
      <c r="HFB84" s="133"/>
      <c r="HFC84" s="133"/>
      <c r="HFD84" s="133"/>
      <c r="HFE84" s="133"/>
      <c r="HFF84" s="133"/>
      <c r="HFG84" s="133"/>
      <c r="HFH84" s="133"/>
      <c r="HFI84" s="133"/>
      <c r="HFJ84" s="133"/>
      <c r="HFK84" s="133"/>
      <c r="HFL84" s="133"/>
      <c r="HFM84" s="133"/>
      <c r="HFN84" s="133"/>
      <c r="HFO84" s="133"/>
      <c r="HFP84" s="133"/>
      <c r="HFQ84" s="133"/>
      <c r="HFR84" s="133"/>
      <c r="HFS84" s="133"/>
      <c r="HFT84" s="133"/>
      <c r="HFU84" s="133"/>
      <c r="HFV84" s="133"/>
      <c r="HFW84" s="133"/>
      <c r="HFX84" s="133"/>
      <c r="HFY84" s="133"/>
      <c r="HFZ84" s="133"/>
      <c r="HGA84" s="133"/>
      <c r="HGB84" s="133"/>
      <c r="HGC84" s="133"/>
      <c r="HGD84" s="133"/>
      <c r="HGE84" s="133"/>
      <c r="HGF84" s="133"/>
      <c r="HGG84" s="133"/>
      <c r="HGH84" s="133"/>
      <c r="HGI84" s="133"/>
      <c r="HGJ84" s="133"/>
      <c r="HGK84" s="133"/>
      <c r="HGL84" s="133"/>
      <c r="HGM84" s="133"/>
      <c r="HGN84" s="133"/>
      <c r="HGO84" s="133"/>
      <c r="HGP84" s="133"/>
      <c r="HGQ84" s="133"/>
      <c r="HGR84" s="133"/>
      <c r="HGS84" s="133"/>
      <c r="HGT84" s="133"/>
      <c r="HGU84" s="133"/>
      <c r="HGV84" s="133"/>
      <c r="HGW84" s="133"/>
      <c r="HGX84" s="133"/>
      <c r="HGY84" s="133"/>
      <c r="HGZ84" s="133"/>
      <c r="HHA84" s="133"/>
      <c r="HHB84" s="133"/>
      <c r="HHC84" s="133"/>
      <c r="HHD84" s="133"/>
      <c r="HHE84" s="133"/>
      <c r="HHF84" s="133"/>
      <c r="HHG84" s="133"/>
      <c r="HHH84" s="133"/>
      <c r="HHI84" s="133"/>
      <c r="HHJ84" s="133"/>
      <c r="HHK84" s="133"/>
      <c r="HHL84" s="133"/>
      <c r="HHM84" s="133"/>
      <c r="HHN84" s="133"/>
      <c r="HHO84" s="133"/>
      <c r="HHP84" s="133"/>
      <c r="HHQ84" s="133"/>
      <c r="HHR84" s="133"/>
      <c r="HHS84" s="133"/>
      <c r="HHT84" s="133"/>
      <c r="HHU84" s="133"/>
      <c r="HHV84" s="133"/>
      <c r="HHW84" s="133"/>
      <c r="HHX84" s="133"/>
      <c r="HHY84" s="133"/>
      <c r="HHZ84" s="133"/>
      <c r="HIA84" s="133"/>
      <c r="HIB84" s="133"/>
      <c r="HIC84" s="133"/>
      <c r="HID84" s="133"/>
      <c r="HIE84" s="133"/>
      <c r="HIF84" s="133"/>
      <c r="HIG84" s="133"/>
      <c r="HIH84" s="133"/>
      <c r="HII84" s="133"/>
      <c r="HIJ84" s="133"/>
      <c r="HIK84" s="133"/>
      <c r="HIL84" s="133"/>
      <c r="HIM84" s="133"/>
      <c r="HIN84" s="133"/>
      <c r="HIO84" s="133"/>
      <c r="HIP84" s="133"/>
      <c r="HIQ84" s="133"/>
      <c r="HIR84" s="133"/>
      <c r="HIS84" s="133"/>
      <c r="HIT84" s="133"/>
      <c r="HIU84" s="133"/>
      <c r="HIV84" s="133"/>
      <c r="HIW84" s="133"/>
      <c r="HIX84" s="133"/>
      <c r="HIY84" s="133"/>
      <c r="HIZ84" s="133"/>
      <c r="HJA84" s="133"/>
      <c r="HJB84" s="133"/>
      <c r="HJC84" s="133"/>
      <c r="HJD84" s="133"/>
      <c r="HJE84" s="133"/>
      <c r="HJF84" s="133"/>
      <c r="HJG84" s="133"/>
      <c r="HJH84" s="133"/>
      <c r="HJI84" s="133"/>
      <c r="HJJ84" s="133"/>
      <c r="HJK84" s="133"/>
      <c r="HJL84" s="133"/>
      <c r="HJM84" s="133"/>
      <c r="HJN84" s="133"/>
      <c r="HJO84" s="133"/>
      <c r="HJP84" s="133"/>
      <c r="HJQ84" s="133"/>
      <c r="HJR84" s="133"/>
      <c r="HJS84" s="133"/>
      <c r="HJT84" s="133"/>
      <c r="HJU84" s="133"/>
      <c r="HJV84" s="133"/>
      <c r="HJW84" s="133"/>
      <c r="HJX84" s="133"/>
      <c r="HJY84" s="133"/>
      <c r="HJZ84" s="133"/>
      <c r="HKA84" s="133"/>
      <c r="HKB84" s="133"/>
      <c r="HKC84" s="133"/>
      <c r="HKD84" s="133"/>
      <c r="HKE84" s="133"/>
      <c r="HKF84" s="133"/>
      <c r="HKG84" s="133"/>
      <c r="HKH84" s="133"/>
      <c r="HKI84" s="133"/>
      <c r="HKJ84" s="133"/>
      <c r="HKK84" s="133"/>
      <c r="HKL84" s="133"/>
      <c r="HKM84" s="133"/>
      <c r="HKN84" s="133"/>
      <c r="HKO84" s="133"/>
      <c r="HKP84" s="133"/>
      <c r="HKQ84" s="133"/>
      <c r="HKR84" s="133"/>
      <c r="HKS84" s="133"/>
      <c r="HKT84" s="133"/>
      <c r="HKU84" s="133"/>
      <c r="HKV84" s="133"/>
      <c r="HKW84" s="133"/>
      <c r="HKX84" s="133"/>
      <c r="HKY84" s="133"/>
      <c r="HKZ84" s="133"/>
      <c r="HLA84" s="133"/>
      <c r="HLB84" s="133"/>
      <c r="HLC84" s="133"/>
      <c r="HLD84" s="133"/>
      <c r="HLE84" s="133"/>
      <c r="HLF84" s="133"/>
      <c r="HLG84" s="133"/>
      <c r="HLH84" s="133"/>
      <c r="HLI84" s="133"/>
      <c r="HLJ84" s="133"/>
      <c r="HLK84" s="133"/>
      <c r="HLL84" s="133"/>
      <c r="HLM84" s="133"/>
      <c r="HLN84" s="133"/>
      <c r="HLO84" s="133"/>
      <c r="HLP84" s="133"/>
      <c r="HLQ84" s="133"/>
      <c r="HLR84" s="133"/>
      <c r="HLS84" s="133"/>
      <c r="HLT84" s="133"/>
      <c r="HLU84" s="133"/>
      <c r="HLV84" s="133"/>
      <c r="HLW84" s="133"/>
      <c r="HLX84" s="133"/>
      <c r="HLY84" s="133"/>
      <c r="HLZ84" s="133"/>
      <c r="HMA84" s="133"/>
      <c r="HMB84" s="133"/>
      <c r="HMC84" s="133"/>
      <c r="HMD84" s="133"/>
      <c r="HME84" s="133"/>
      <c r="HMF84" s="133"/>
      <c r="HMG84" s="133"/>
      <c r="HMH84" s="133"/>
      <c r="HMI84" s="133"/>
      <c r="HMJ84" s="133"/>
      <c r="HMK84" s="133"/>
      <c r="HML84" s="133"/>
      <c r="HMM84" s="133"/>
      <c r="HMN84" s="133"/>
      <c r="HMO84" s="133"/>
      <c r="HMP84" s="133"/>
      <c r="HMQ84" s="133"/>
      <c r="HMR84" s="133"/>
      <c r="HMS84" s="133"/>
      <c r="HMT84" s="133"/>
      <c r="HMU84" s="133"/>
      <c r="HMV84" s="133"/>
      <c r="HMW84" s="133"/>
      <c r="HMX84" s="133"/>
      <c r="HMY84" s="133"/>
      <c r="HMZ84" s="133"/>
      <c r="HNA84" s="133"/>
      <c r="HNB84" s="133"/>
      <c r="HNC84" s="133"/>
      <c r="HND84" s="133"/>
      <c r="HNE84" s="133"/>
      <c r="HNF84" s="133"/>
      <c r="HNG84" s="133"/>
      <c r="HNH84" s="133"/>
      <c r="HNI84" s="133"/>
      <c r="HNJ84" s="133"/>
      <c r="HNK84" s="133"/>
      <c r="HNL84" s="133"/>
      <c r="HNM84" s="133"/>
      <c r="HNN84" s="133"/>
      <c r="HNO84" s="133"/>
      <c r="HNP84" s="133"/>
      <c r="HNQ84" s="133"/>
      <c r="HNR84" s="133"/>
      <c r="HNS84" s="133"/>
      <c r="HNT84" s="133"/>
      <c r="HNU84" s="133"/>
      <c r="HNV84" s="133"/>
      <c r="HNW84" s="133"/>
      <c r="HNX84" s="133"/>
      <c r="HNY84" s="133"/>
      <c r="HNZ84" s="133"/>
      <c r="HOA84" s="133"/>
      <c r="HOB84" s="133"/>
      <c r="HOC84" s="133"/>
      <c r="HOD84" s="133"/>
      <c r="HOE84" s="133"/>
      <c r="HOF84" s="133"/>
      <c r="HOG84" s="133"/>
      <c r="HOH84" s="133"/>
      <c r="HOI84" s="133"/>
      <c r="HOJ84" s="133"/>
      <c r="HOK84" s="133"/>
      <c r="HOL84" s="133"/>
      <c r="HOM84" s="133"/>
      <c r="HON84" s="133"/>
      <c r="HOO84" s="133"/>
      <c r="HOP84" s="133"/>
      <c r="HOQ84" s="133"/>
      <c r="HOR84" s="133"/>
      <c r="HOS84" s="133"/>
      <c r="HOT84" s="133"/>
      <c r="HOU84" s="133"/>
      <c r="HOV84" s="133"/>
      <c r="HOW84" s="133"/>
      <c r="HOX84" s="133"/>
      <c r="HOY84" s="133"/>
      <c r="HOZ84" s="133"/>
      <c r="HPA84" s="133"/>
      <c r="HPB84" s="133"/>
      <c r="HPC84" s="133"/>
      <c r="HPD84" s="133"/>
      <c r="HPE84" s="133"/>
      <c r="HPF84" s="133"/>
      <c r="HPG84" s="133"/>
      <c r="HPH84" s="133"/>
      <c r="HPI84" s="133"/>
      <c r="HPJ84" s="133"/>
      <c r="HPK84" s="133"/>
      <c r="HPL84" s="133"/>
      <c r="HPM84" s="133"/>
      <c r="HPN84" s="133"/>
      <c r="HPO84" s="133"/>
      <c r="HPP84" s="133"/>
      <c r="HPQ84" s="133"/>
      <c r="HPR84" s="133"/>
      <c r="HPS84" s="133"/>
      <c r="HPT84" s="133"/>
      <c r="HPU84" s="133"/>
      <c r="HPV84" s="133"/>
      <c r="HPW84" s="133"/>
      <c r="HPX84" s="133"/>
      <c r="HPY84" s="133"/>
      <c r="HPZ84" s="133"/>
      <c r="HQA84" s="133"/>
      <c r="HQB84" s="133"/>
      <c r="HQC84" s="133"/>
      <c r="HQD84" s="133"/>
      <c r="HQE84" s="133"/>
      <c r="HQF84" s="133"/>
      <c r="HQG84" s="133"/>
      <c r="HQH84" s="133"/>
      <c r="HQI84" s="133"/>
      <c r="HQJ84" s="133"/>
      <c r="HQK84" s="133"/>
      <c r="HQL84" s="133"/>
      <c r="HQM84" s="133"/>
      <c r="HQN84" s="133"/>
      <c r="HQO84" s="133"/>
      <c r="HQP84" s="133"/>
      <c r="HQQ84" s="133"/>
      <c r="HQR84" s="133"/>
      <c r="HQS84" s="133"/>
      <c r="HQT84" s="133"/>
      <c r="HQU84" s="133"/>
      <c r="HQV84" s="133"/>
      <c r="HQW84" s="133"/>
      <c r="HQX84" s="133"/>
      <c r="HQY84" s="133"/>
      <c r="HQZ84" s="133"/>
      <c r="HRA84" s="133"/>
      <c r="HRB84" s="133"/>
      <c r="HRC84" s="133"/>
      <c r="HRD84" s="133"/>
      <c r="HRE84" s="133"/>
      <c r="HRF84" s="133"/>
      <c r="HRG84" s="133"/>
      <c r="HRH84" s="133"/>
      <c r="HRI84" s="133"/>
      <c r="HRJ84" s="133"/>
      <c r="HRK84" s="133"/>
      <c r="HRL84" s="133"/>
      <c r="HRM84" s="133"/>
      <c r="HRN84" s="133"/>
      <c r="HRO84" s="133"/>
      <c r="HRP84" s="133"/>
      <c r="HRQ84" s="133"/>
      <c r="HRR84" s="133"/>
      <c r="HRS84" s="133"/>
      <c r="HRT84" s="133"/>
      <c r="HRU84" s="133"/>
      <c r="HRV84" s="133"/>
      <c r="HRW84" s="133"/>
      <c r="HRX84" s="133"/>
      <c r="HRY84" s="133"/>
      <c r="HRZ84" s="133"/>
      <c r="HSA84" s="133"/>
      <c r="HSB84" s="133"/>
      <c r="HSC84" s="133"/>
      <c r="HSD84" s="133"/>
      <c r="HSE84" s="133"/>
      <c r="HSF84" s="133"/>
      <c r="HSG84" s="133"/>
      <c r="HSH84" s="133"/>
      <c r="HSI84" s="133"/>
      <c r="HSJ84" s="133"/>
      <c r="HSK84" s="133"/>
      <c r="HSL84" s="133"/>
      <c r="HSM84" s="133"/>
      <c r="HSN84" s="133"/>
      <c r="HSO84" s="133"/>
      <c r="HSP84" s="133"/>
      <c r="HSQ84" s="133"/>
      <c r="HSR84" s="133"/>
      <c r="HSS84" s="133"/>
      <c r="HST84" s="133"/>
      <c r="HSU84" s="133"/>
      <c r="HSV84" s="133"/>
      <c r="HSW84" s="133"/>
      <c r="HSX84" s="133"/>
      <c r="HSY84" s="133"/>
      <c r="HSZ84" s="133"/>
      <c r="HTA84" s="133"/>
      <c r="HTB84" s="133"/>
      <c r="HTC84" s="133"/>
      <c r="HTD84" s="133"/>
      <c r="HTE84" s="133"/>
      <c r="HTF84" s="133"/>
      <c r="HTG84" s="133"/>
      <c r="HTH84" s="133"/>
      <c r="HTI84" s="133"/>
      <c r="HTJ84" s="133"/>
      <c r="HTK84" s="133"/>
      <c r="HTL84" s="133"/>
      <c r="HTM84" s="133"/>
      <c r="HTN84" s="133"/>
      <c r="HTO84" s="133"/>
      <c r="HTP84" s="133"/>
      <c r="HTQ84" s="133"/>
      <c r="HTR84" s="133"/>
      <c r="HTS84" s="133"/>
      <c r="HTT84" s="133"/>
      <c r="HTU84" s="133"/>
      <c r="HTV84" s="133"/>
      <c r="HTW84" s="133"/>
      <c r="HTX84" s="133"/>
      <c r="HTY84" s="133"/>
      <c r="HTZ84" s="133"/>
      <c r="HUA84" s="133"/>
      <c r="HUB84" s="133"/>
      <c r="HUC84" s="133"/>
      <c r="HUD84" s="133"/>
      <c r="HUE84" s="133"/>
      <c r="HUF84" s="133"/>
      <c r="HUG84" s="133"/>
      <c r="HUH84" s="133"/>
      <c r="HUI84" s="133"/>
      <c r="HUJ84" s="133"/>
      <c r="HUK84" s="133"/>
      <c r="HUL84" s="133"/>
      <c r="HUM84" s="133"/>
      <c r="HUN84" s="133"/>
      <c r="HUO84" s="133"/>
      <c r="HUP84" s="133"/>
      <c r="HUQ84" s="133"/>
      <c r="HUR84" s="133"/>
      <c r="HUS84" s="133"/>
      <c r="HUT84" s="133"/>
      <c r="HUU84" s="133"/>
      <c r="HUV84" s="133"/>
      <c r="HUW84" s="133"/>
      <c r="HUX84" s="133"/>
      <c r="HUY84" s="133"/>
      <c r="HUZ84" s="133"/>
      <c r="HVA84" s="133"/>
      <c r="HVB84" s="133"/>
      <c r="HVC84" s="133"/>
      <c r="HVD84" s="133"/>
      <c r="HVE84" s="133"/>
      <c r="HVF84" s="133"/>
      <c r="HVG84" s="133"/>
      <c r="HVH84" s="133"/>
      <c r="HVI84" s="133"/>
      <c r="HVJ84" s="133"/>
      <c r="HVK84" s="133"/>
      <c r="HVL84" s="133"/>
      <c r="HVM84" s="133"/>
      <c r="HVN84" s="133"/>
      <c r="HVO84" s="133"/>
      <c r="HVP84" s="133"/>
      <c r="HVQ84" s="133"/>
      <c r="HVR84" s="133"/>
      <c r="HVS84" s="133"/>
      <c r="HVT84" s="133"/>
      <c r="HVU84" s="133"/>
      <c r="HVV84" s="133"/>
      <c r="HVW84" s="133"/>
      <c r="HVX84" s="133"/>
      <c r="HVY84" s="133"/>
      <c r="HVZ84" s="133"/>
      <c r="HWA84" s="133"/>
      <c r="HWB84" s="133"/>
      <c r="HWC84" s="133"/>
      <c r="HWD84" s="133"/>
      <c r="HWE84" s="133"/>
      <c r="HWF84" s="133"/>
      <c r="HWG84" s="133"/>
      <c r="HWH84" s="133"/>
      <c r="HWI84" s="133"/>
      <c r="HWJ84" s="133"/>
      <c r="HWK84" s="133"/>
      <c r="HWL84" s="133"/>
      <c r="HWM84" s="133"/>
      <c r="HWN84" s="133"/>
      <c r="HWO84" s="133"/>
      <c r="HWP84" s="133"/>
      <c r="HWQ84" s="133"/>
      <c r="HWR84" s="133"/>
      <c r="HWS84" s="133"/>
      <c r="HWT84" s="133"/>
      <c r="HWU84" s="133"/>
      <c r="HWV84" s="133"/>
      <c r="HWW84" s="133"/>
      <c r="HWX84" s="133"/>
      <c r="HWY84" s="133"/>
      <c r="HWZ84" s="133"/>
      <c r="HXA84" s="133"/>
      <c r="HXB84" s="133"/>
      <c r="HXC84" s="133"/>
      <c r="HXD84" s="133"/>
      <c r="HXE84" s="133"/>
      <c r="HXF84" s="133"/>
      <c r="HXG84" s="133"/>
      <c r="HXH84" s="133"/>
      <c r="HXI84" s="133"/>
      <c r="HXJ84" s="133"/>
      <c r="HXK84" s="133"/>
      <c r="HXL84" s="133"/>
      <c r="HXM84" s="133"/>
      <c r="HXN84" s="133"/>
      <c r="HXO84" s="133"/>
      <c r="HXP84" s="133"/>
      <c r="HXQ84" s="133"/>
      <c r="HXR84" s="133"/>
      <c r="HXS84" s="133"/>
      <c r="HXT84" s="133"/>
      <c r="HXU84" s="133"/>
      <c r="HXV84" s="133"/>
      <c r="HXW84" s="133"/>
      <c r="HXX84" s="133"/>
      <c r="HXY84" s="133"/>
      <c r="HXZ84" s="133"/>
      <c r="HYA84" s="133"/>
      <c r="HYB84" s="133"/>
      <c r="HYC84" s="133"/>
      <c r="HYD84" s="133"/>
      <c r="HYE84" s="133"/>
      <c r="HYF84" s="133"/>
      <c r="HYG84" s="133"/>
      <c r="HYH84" s="133"/>
      <c r="HYI84" s="133"/>
      <c r="HYJ84" s="133"/>
      <c r="HYK84" s="133"/>
      <c r="HYL84" s="133"/>
      <c r="HYM84" s="133"/>
      <c r="HYN84" s="133"/>
      <c r="HYO84" s="133"/>
      <c r="HYP84" s="133"/>
      <c r="HYQ84" s="133"/>
      <c r="HYR84" s="133"/>
      <c r="HYS84" s="133"/>
      <c r="HYT84" s="133"/>
      <c r="HYU84" s="133"/>
      <c r="HYV84" s="133"/>
      <c r="HYW84" s="133"/>
      <c r="HYX84" s="133"/>
      <c r="HYY84" s="133"/>
      <c r="HYZ84" s="133"/>
      <c r="HZA84" s="133"/>
      <c r="HZB84" s="133"/>
      <c r="HZC84" s="133"/>
      <c r="HZD84" s="133"/>
      <c r="HZE84" s="133"/>
      <c r="HZF84" s="133"/>
      <c r="HZG84" s="133"/>
      <c r="HZH84" s="133"/>
      <c r="HZI84" s="133"/>
      <c r="HZJ84" s="133"/>
      <c r="HZK84" s="133"/>
      <c r="HZL84" s="133"/>
      <c r="HZM84" s="133"/>
      <c r="HZN84" s="133"/>
      <c r="HZO84" s="133"/>
      <c r="HZP84" s="133"/>
      <c r="HZQ84" s="133"/>
      <c r="HZR84" s="133"/>
      <c r="HZS84" s="133"/>
      <c r="HZT84" s="133"/>
      <c r="HZU84" s="133"/>
      <c r="HZV84" s="133"/>
      <c r="HZW84" s="133"/>
      <c r="HZX84" s="133"/>
      <c r="HZY84" s="133"/>
      <c r="HZZ84" s="133"/>
      <c r="IAA84" s="133"/>
      <c r="IAB84" s="133"/>
      <c r="IAC84" s="133"/>
      <c r="IAD84" s="133"/>
      <c r="IAE84" s="133"/>
      <c r="IAF84" s="133"/>
      <c r="IAG84" s="133"/>
      <c r="IAH84" s="133"/>
      <c r="IAI84" s="133"/>
      <c r="IAJ84" s="133"/>
      <c r="IAK84" s="133"/>
      <c r="IAL84" s="133"/>
      <c r="IAM84" s="133"/>
      <c r="IAN84" s="133"/>
      <c r="IAO84" s="133"/>
      <c r="IAP84" s="133"/>
      <c r="IAQ84" s="133"/>
      <c r="IAR84" s="133"/>
      <c r="IAS84" s="133"/>
      <c r="IAT84" s="133"/>
      <c r="IAU84" s="133"/>
      <c r="IAV84" s="133"/>
      <c r="IAW84" s="133"/>
      <c r="IAX84" s="133"/>
      <c r="IAY84" s="133"/>
      <c r="IAZ84" s="133"/>
      <c r="IBA84" s="133"/>
      <c r="IBB84" s="133"/>
      <c r="IBC84" s="133"/>
      <c r="IBD84" s="133"/>
      <c r="IBE84" s="133"/>
      <c r="IBF84" s="133"/>
      <c r="IBG84" s="133"/>
      <c r="IBH84" s="133"/>
      <c r="IBI84" s="133"/>
      <c r="IBJ84" s="133"/>
      <c r="IBK84" s="133"/>
      <c r="IBL84" s="133"/>
      <c r="IBM84" s="133"/>
      <c r="IBN84" s="133"/>
      <c r="IBO84" s="133"/>
      <c r="IBP84" s="133"/>
      <c r="IBQ84" s="133"/>
      <c r="IBR84" s="133"/>
      <c r="IBS84" s="133"/>
      <c r="IBT84" s="133"/>
      <c r="IBU84" s="133"/>
      <c r="IBV84" s="133"/>
      <c r="IBW84" s="133"/>
      <c r="IBX84" s="133"/>
      <c r="IBY84" s="133"/>
      <c r="IBZ84" s="133"/>
      <c r="ICA84" s="133"/>
      <c r="ICB84" s="133"/>
      <c r="ICC84" s="133"/>
      <c r="ICD84" s="133"/>
      <c r="ICE84" s="133"/>
      <c r="ICF84" s="133"/>
      <c r="ICG84" s="133"/>
      <c r="ICH84" s="133"/>
      <c r="ICI84" s="133"/>
      <c r="ICJ84" s="133"/>
      <c r="ICK84" s="133"/>
      <c r="ICL84" s="133"/>
      <c r="ICM84" s="133"/>
      <c r="ICN84" s="133"/>
      <c r="ICO84" s="133"/>
      <c r="ICP84" s="133"/>
      <c r="ICQ84" s="133"/>
      <c r="ICR84" s="133"/>
      <c r="ICS84" s="133"/>
      <c r="ICT84" s="133"/>
      <c r="ICU84" s="133"/>
      <c r="ICV84" s="133"/>
      <c r="ICW84" s="133"/>
      <c r="ICX84" s="133"/>
      <c r="ICY84" s="133"/>
      <c r="ICZ84" s="133"/>
      <c r="IDA84" s="133"/>
      <c r="IDB84" s="133"/>
      <c r="IDC84" s="133"/>
      <c r="IDD84" s="133"/>
      <c r="IDE84" s="133"/>
      <c r="IDF84" s="133"/>
      <c r="IDG84" s="133"/>
      <c r="IDH84" s="133"/>
      <c r="IDI84" s="133"/>
      <c r="IDJ84" s="133"/>
      <c r="IDK84" s="133"/>
      <c r="IDL84" s="133"/>
      <c r="IDM84" s="133"/>
      <c r="IDN84" s="133"/>
      <c r="IDO84" s="133"/>
      <c r="IDP84" s="133"/>
      <c r="IDQ84" s="133"/>
      <c r="IDR84" s="133"/>
      <c r="IDS84" s="133"/>
      <c r="IDT84" s="133"/>
      <c r="IDU84" s="133"/>
      <c r="IDV84" s="133"/>
      <c r="IDW84" s="133"/>
      <c r="IDX84" s="133"/>
      <c r="IDY84" s="133"/>
      <c r="IDZ84" s="133"/>
      <c r="IEA84" s="133"/>
      <c r="IEB84" s="133"/>
      <c r="IEC84" s="133"/>
      <c r="IED84" s="133"/>
      <c r="IEE84" s="133"/>
      <c r="IEF84" s="133"/>
      <c r="IEG84" s="133"/>
      <c r="IEH84" s="133"/>
      <c r="IEI84" s="133"/>
      <c r="IEJ84" s="133"/>
      <c r="IEK84" s="133"/>
      <c r="IEL84" s="133"/>
      <c r="IEM84" s="133"/>
      <c r="IEN84" s="133"/>
      <c r="IEO84" s="133"/>
      <c r="IEP84" s="133"/>
      <c r="IEQ84" s="133"/>
      <c r="IER84" s="133"/>
      <c r="IES84" s="133"/>
      <c r="IET84" s="133"/>
      <c r="IEU84" s="133"/>
      <c r="IEV84" s="133"/>
      <c r="IEW84" s="133"/>
      <c r="IEX84" s="133"/>
      <c r="IEY84" s="133"/>
      <c r="IEZ84" s="133"/>
      <c r="IFA84" s="133"/>
      <c r="IFB84" s="133"/>
      <c r="IFC84" s="133"/>
      <c r="IFD84" s="133"/>
      <c r="IFE84" s="133"/>
      <c r="IFF84" s="133"/>
      <c r="IFG84" s="133"/>
      <c r="IFH84" s="133"/>
      <c r="IFI84" s="133"/>
      <c r="IFJ84" s="133"/>
      <c r="IFK84" s="133"/>
      <c r="IFL84" s="133"/>
      <c r="IFM84" s="133"/>
      <c r="IFN84" s="133"/>
      <c r="IFO84" s="133"/>
      <c r="IFP84" s="133"/>
      <c r="IFQ84" s="133"/>
      <c r="IFR84" s="133"/>
      <c r="IFS84" s="133"/>
      <c r="IFT84" s="133"/>
      <c r="IFU84" s="133"/>
      <c r="IFV84" s="133"/>
      <c r="IFW84" s="133"/>
      <c r="IFX84" s="133"/>
      <c r="IFY84" s="133"/>
      <c r="IFZ84" s="133"/>
      <c r="IGA84" s="133"/>
      <c r="IGB84" s="133"/>
      <c r="IGC84" s="133"/>
      <c r="IGD84" s="133"/>
      <c r="IGE84" s="133"/>
      <c r="IGF84" s="133"/>
      <c r="IGG84" s="133"/>
      <c r="IGH84" s="133"/>
      <c r="IGI84" s="133"/>
      <c r="IGJ84" s="133"/>
      <c r="IGK84" s="133"/>
      <c r="IGL84" s="133"/>
      <c r="IGM84" s="133"/>
      <c r="IGN84" s="133"/>
      <c r="IGO84" s="133"/>
      <c r="IGP84" s="133"/>
      <c r="IGQ84" s="133"/>
      <c r="IGR84" s="133"/>
      <c r="IGS84" s="133"/>
      <c r="IGT84" s="133"/>
      <c r="IGU84" s="133"/>
      <c r="IGV84" s="133"/>
      <c r="IGW84" s="133"/>
      <c r="IGX84" s="133"/>
      <c r="IGY84" s="133"/>
      <c r="IGZ84" s="133"/>
      <c r="IHA84" s="133"/>
      <c r="IHB84" s="133"/>
      <c r="IHC84" s="133"/>
      <c r="IHD84" s="133"/>
      <c r="IHE84" s="133"/>
      <c r="IHF84" s="133"/>
      <c r="IHG84" s="133"/>
      <c r="IHH84" s="133"/>
      <c r="IHI84" s="133"/>
      <c r="IHJ84" s="133"/>
      <c r="IHK84" s="133"/>
      <c r="IHL84" s="133"/>
      <c r="IHM84" s="133"/>
      <c r="IHN84" s="133"/>
      <c r="IHO84" s="133"/>
      <c r="IHP84" s="133"/>
      <c r="IHQ84" s="133"/>
      <c r="IHR84" s="133"/>
      <c r="IHS84" s="133"/>
      <c r="IHT84" s="133"/>
      <c r="IHU84" s="133"/>
      <c r="IHV84" s="133"/>
      <c r="IHW84" s="133"/>
      <c r="IHX84" s="133"/>
      <c r="IHY84" s="133"/>
      <c r="IHZ84" s="133"/>
      <c r="IIA84" s="133"/>
      <c r="IIB84" s="133"/>
      <c r="IIC84" s="133"/>
      <c r="IID84" s="133"/>
      <c r="IIE84" s="133"/>
      <c r="IIF84" s="133"/>
      <c r="IIG84" s="133"/>
      <c r="IIH84" s="133"/>
      <c r="III84" s="133"/>
      <c r="IIJ84" s="133"/>
      <c r="IIK84" s="133"/>
      <c r="IIL84" s="133"/>
      <c r="IIM84" s="133"/>
      <c r="IIN84" s="133"/>
      <c r="IIO84" s="133"/>
      <c r="IIP84" s="133"/>
      <c r="IIQ84" s="133"/>
      <c r="IIR84" s="133"/>
      <c r="IIS84" s="133"/>
      <c r="IIT84" s="133"/>
      <c r="IIU84" s="133"/>
      <c r="IIV84" s="133"/>
      <c r="IIW84" s="133"/>
      <c r="IIX84" s="133"/>
      <c r="IIY84" s="133"/>
      <c r="IIZ84" s="133"/>
      <c r="IJA84" s="133"/>
      <c r="IJB84" s="133"/>
      <c r="IJC84" s="133"/>
      <c r="IJD84" s="133"/>
      <c r="IJE84" s="133"/>
      <c r="IJF84" s="133"/>
      <c r="IJG84" s="133"/>
      <c r="IJH84" s="133"/>
      <c r="IJI84" s="133"/>
      <c r="IJJ84" s="133"/>
      <c r="IJK84" s="133"/>
      <c r="IJL84" s="133"/>
      <c r="IJM84" s="133"/>
      <c r="IJN84" s="133"/>
      <c r="IJO84" s="133"/>
      <c r="IJP84" s="133"/>
      <c r="IJQ84" s="133"/>
      <c r="IJR84" s="133"/>
      <c r="IJS84" s="133"/>
      <c r="IJT84" s="133"/>
      <c r="IJU84" s="133"/>
      <c r="IJV84" s="133"/>
      <c r="IJW84" s="133"/>
      <c r="IJX84" s="133"/>
      <c r="IJY84" s="133"/>
      <c r="IJZ84" s="133"/>
      <c r="IKA84" s="133"/>
      <c r="IKB84" s="133"/>
      <c r="IKC84" s="133"/>
      <c r="IKD84" s="133"/>
      <c r="IKE84" s="133"/>
      <c r="IKF84" s="133"/>
      <c r="IKG84" s="133"/>
      <c r="IKH84" s="133"/>
      <c r="IKI84" s="133"/>
      <c r="IKJ84" s="133"/>
      <c r="IKK84" s="133"/>
      <c r="IKL84" s="133"/>
      <c r="IKM84" s="133"/>
      <c r="IKN84" s="133"/>
      <c r="IKO84" s="133"/>
      <c r="IKP84" s="133"/>
      <c r="IKQ84" s="133"/>
      <c r="IKR84" s="133"/>
      <c r="IKS84" s="133"/>
      <c r="IKT84" s="133"/>
      <c r="IKU84" s="133"/>
      <c r="IKV84" s="133"/>
      <c r="IKW84" s="133"/>
      <c r="IKX84" s="133"/>
      <c r="IKY84" s="133"/>
      <c r="IKZ84" s="133"/>
      <c r="ILA84" s="133"/>
      <c r="ILB84" s="133"/>
      <c r="ILC84" s="133"/>
      <c r="ILD84" s="133"/>
      <c r="ILE84" s="133"/>
      <c r="ILF84" s="133"/>
      <c r="ILG84" s="133"/>
      <c r="ILH84" s="133"/>
      <c r="ILI84" s="133"/>
      <c r="ILJ84" s="133"/>
      <c r="ILK84" s="133"/>
      <c r="ILL84" s="133"/>
      <c r="ILM84" s="133"/>
      <c r="ILN84" s="133"/>
      <c r="ILO84" s="133"/>
      <c r="ILP84" s="133"/>
      <c r="ILQ84" s="133"/>
      <c r="ILR84" s="133"/>
      <c r="ILS84" s="133"/>
      <c r="ILT84" s="133"/>
      <c r="ILU84" s="133"/>
      <c r="ILV84" s="133"/>
      <c r="ILW84" s="133"/>
      <c r="ILX84" s="133"/>
      <c r="ILY84" s="133"/>
      <c r="ILZ84" s="133"/>
      <c r="IMA84" s="133"/>
      <c r="IMB84" s="133"/>
      <c r="IMC84" s="133"/>
      <c r="IMD84" s="133"/>
      <c r="IME84" s="133"/>
      <c r="IMF84" s="133"/>
      <c r="IMG84" s="133"/>
      <c r="IMH84" s="133"/>
      <c r="IMI84" s="133"/>
      <c r="IMJ84" s="133"/>
      <c r="IMK84" s="133"/>
      <c r="IML84" s="133"/>
      <c r="IMM84" s="133"/>
      <c r="IMN84" s="133"/>
      <c r="IMO84" s="133"/>
      <c r="IMP84" s="133"/>
      <c r="IMQ84" s="133"/>
      <c r="IMR84" s="133"/>
      <c r="IMS84" s="133"/>
      <c r="IMT84" s="133"/>
      <c r="IMU84" s="133"/>
      <c r="IMV84" s="133"/>
      <c r="IMW84" s="133"/>
      <c r="IMX84" s="133"/>
      <c r="IMY84" s="133"/>
      <c r="IMZ84" s="133"/>
      <c r="INA84" s="133"/>
      <c r="INB84" s="133"/>
      <c r="INC84" s="133"/>
      <c r="IND84" s="133"/>
      <c r="INE84" s="133"/>
      <c r="INF84" s="133"/>
      <c r="ING84" s="133"/>
      <c r="INH84" s="133"/>
      <c r="INI84" s="133"/>
      <c r="INJ84" s="133"/>
      <c r="INK84" s="133"/>
      <c r="INL84" s="133"/>
      <c r="INM84" s="133"/>
      <c r="INN84" s="133"/>
      <c r="INO84" s="133"/>
      <c r="INP84" s="133"/>
      <c r="INQ84" s="133"/>
      <c r="INR84" s="133"/>
      <c r="INS84" s="133"/>
      <c r="INT84" s="133"/>
      <c r="INU84" s="133"/>
      <c r="INV84" s="133"/>
      <c r="INW84" s="133"/>
      <c r="INX84" s="133"/>
      <c r="INY84" s="133"/>
      <c r="INZ84" s="133"/>
      <c r="IOA84" s="133"/>
      <c r="IOB84" s="133"/>
      <c r="IOC84" s="133"/>
      <c r="IOD84" s="133"/>
      <c r="IOE84" s="133"/>
      <c r="IOF84" s="133"/>
      <c r="IOG84" s="133"/>
      <c r="IOH84" s="133"/>
      <c r="IOI84" s="133"/>
      <c r="IOJ84" s="133"/>
      <c r="IOK84" s="133"/>
      <c r="IOL84" s="133"/>
      <c r="IOM84" s="133"/>
      <c r="ION84" s="133"/>
      <c r="IOO84" s="133"/>
      <c r="IOP84" s="133"/>
      <c r="IOQ84" s="133"/>
      <c r="IOR84" s="133"/>
      <c r="IOS84" s="133"/>
      <c r="IOT84" s="133"/>
      <c r="IOU84" s="133"/>
      <c r="IOV84" s="133"/>
      <c r="IOW84" s="133"/>
      <c r="IOX84" s="133"/>
      <c r="IOY84" s="133"/>
      <c r="IOZ84" s="133"/>
      <c r="IPA84" s="133"/>
      <c r="IPB84" s="133"/>
      <c r="IPC84" s="133"/>
      <c r="IPD84" s="133"/>
      <c r="IPE84" s="133"/>
      <c r="IPF84" s="133"/>
      <c r="IPG84" s="133"/>
      <c r="IPH84" s="133"/>
      <c r="IPI84" s="133"/>
      <c r="IPJ84" s="133"/>
      <c r="IPK84" s="133"/>
      <c r="IPL84" s="133"/>
      <c r="IPM84" s="133"/>
      <c r="IPN84" s="133"/>
      <c r="IPO84" s="133"/>
      <c r="IPP84" s="133"/>
      <c r="IPQ84" s="133"/>
      <c r="IPR84" s="133"/>
      <c r="IPS84" s="133"/>
      <c r="IPT84" s="133"/>
      <c r="IPU84" s="133"/>
      <c r="IPV84" s="133"/>
      <c r="IPW84" s="133"/>
      <c r="IPX84" s="133"/>
      <c r="IPY84" s="133"/>
      <c r="IPZ84" s="133"/>
      <c r="IQA84" s="133"/>
      <c r="IQB84" s="133"/>
      <c r="IQC84" s="133"/>
      <c r="IQD84" s="133"/>
      <c r="IQE84" s="133"/>
      <c r="IQF84" s="133"/>
      <c r="IQG84" s="133"/>
      <c r="IQH84" s="133"/>
      <c r="IQI84" s="133"/>
      <c r="IQJ84" s="133"/>
      <c r="IQK84" s="133"/>
      <c r="IQL84" s="133"/>
      <c r="IQM84" s="133"/>
      <c r="IQN84" s="133"/>
      <c r="IQO84" s="133"/>
      <c r="IQP84" s="133"/>
      <c r="IQQ84" s="133"/>
      <c r="IQR84" s="133"/>
      <c r="IQS84" s="133"/>
      <c r="IQT84" s="133"/>
      <c r="IQU84" s="133"/>
      <c r="IQV84" s="133"/>
      <c r="IQW84" s="133"/>
      <c r="IQX84" s="133"/>
      <c r="IQY84" s="133"/>
      <c r="IQZ84" s="133"/>
      <c r="IRA84" s="133"/>
      <c r="IRB84" s="133"/>
      <c r="IRC84" s="133"/>
      <c r="IRD84" s="133"/>
      <c r="IRE84" s="133"/>
      <c r="IRF84" s="133"/>
      <c r="IRG84" s="133"/>
      <c r="IRH84" s="133"/>
      <c r="IRI84" s="133"/>
      <c r="IRJ84" s="133"/>
      <c r="IRK84" s="133"/>
      <c r="IRL84" s="133"/>
      <c r="IRM84" s="133"/>
      <c r="IRN84" s="133"/>
      <c r="IRO84" s="133"/>
      <c r="IRP84" s="133"/>
      <c r="IRQ84" s="133"/>
      <c r="IRR84" s="133"/>
      <c r="IRS84" s="133"/>
      <c r="IRT84" s="133"/>
      <c r="IRU84" s="133"/>
      <c r="IRV84" s="133"/>
      <c r="IRW84" s="133"/>
      <c r="IRX84" s="133"/>
      <c r="IRY84" s="133"/>
      <c r="IRZ84" s="133"/>
      <c r="ISA84" s="133"/>
      <c r="ISB84" s="133"/>
      <c r="ISC84" s="133"/>
      <c r="ISD84" s="133"/>
      <c r="ISE84" s="133"/>
      <c r="ISF84" s="133"/>
      <c r="ISG84" s="133"/>
      <c r="ISH84" s="133"/>
      <c r="ISI84" s="133"/>
      <c r="ISJ84" s="133"/>
      <c r="ISK84" s="133"/>
      <c r="ISL84" s="133"/>
      <c r="ISM84" s="133"/>
      <c r="ISN84" s="133"/>
      <c r="ISO84" s="133"/>
      <c r="ISP84" s="133"/>
      <c r="ISQ84" s="133"/>
      <c r="ISR84" s="133"/>
      <c r="ISS84" s="133"/>
      <c r="IST84" s="133"/>
      <c r="ISU84" s="133"/>
      <c r="ISV84" s="133"/>
      <c r="ISW84" s="133"/>
      <c r="ISX84" s="133"/>
      <c r="ISY84" s="133"/>
      <c r="ISZ84" s="133"/>
      <c r="ITA84" s="133"/>
      <c r="ITB84" s="133"/>
      <c r="ITC84" s="133"/>
      <c r="ITD84" s="133"/>
      <c r="ITE84" s="133"/>
      <c r="ITF84" s="133"/>
      <c r="ITG84" s="133"/>
      <c r="ITH84" s="133"/>
      <c r="ITI84" s="133"/>
      <c r="ITJ84" s="133"/>
      <c r="ITK84" s="133"/>
      <c r="ITL84" s="133"/>
      <c r="ITM84" s="133"/>
      <c r="ITN84" s="133"/>
      <c r="ITO84" s="133"/>
      <c r="ITP84" s="133"/>
      <c r="ITQ84" s="133"/>
      <c r="ITR84" s="133"/>
      <c r="ITS84" s="133"/>
      <c r="ITT84" s="133"/>
      <c r="ITU84" s="133"/>
      <c r="ITV84" s="133"/>
      <c r="ITW84" s="133"/>
      <c r="ITX84" s="133"/>
      <c r="ITY84" s="133"/>
      <c r="ITZ84" s="133"/>
      <c r="IUA84" s="133"/>
      <c r="IUB84" s="133"/>
      <c r="IUC84" s="133"/>
      <c r="IUD84" s="133"/>
      <c r="IUE84" s="133"/>
      <c r="IUF84" s="133"/>
      <c r="IUG84" s="133"/>
      <c r="IUH84" s="133"/>
      <c r="IUI84" s="133"/>
      <c r="IUJ84" s="133"/>
      <c r="IUK84" s="133"/>
      <c r="IUL84" s="133"/>
      <c r="IUM84" s="133"/>
      <c r="IUN84" s="133"/>
      <c r="IUO84" s="133"/>
      <c r="IUP84" s="133"/>
      <c r="IUQ84" s="133"/>
      <c r="IUR84" s="133"/>
      <c r="IUS84" s="133"/>
      <c r="IUT84" s="133"/>
      <c r="IUU84" s="133"/>
      <c r="IUV84" s="133"/>
      <c r="IUW84" s="133"/>
      <c r="IUX84" s="133"/>
      <c r="IUY84" s="133"/>
      <c r="IUZ84" s="133"/>
      <c r="IVA84" s="133"/>
      <c r="IVB84" s="133"/>
      <c r="IVC84" s="133"/>
      <c r="IVD84" s="133"/>
      <c r="IVE84" s="133"/>
      <c r="IVF84" s="133"/>
      <c r="IVG84" s="133"/>
      <c r="IVH84" s="133"/>
      <c r="IVI84" s="133"/>
      <c r="IVJ84" s="133"/>
      <c r="IVK84" s="133"/>
      <c r="IVL84" s="133"/>
      <c r="IVM84" s="133"/>
      <c r="IVN84" s="133"/>
      <c r="IVO84" s="133"/>
      <c r="IVP84" s="133"/>
      <c r="IVQ84" s="133"/>
      <c r="IVR84" s="133"/>
      <c r="IVS84" s="133"/>
      <c r="IVT84" s="133"/>
      <c r="IVU84" s="133"/>
      <c r="IVV84" s="133"/>
      <c r="IVW84" s="133"/>
      <c r="IVX84" s="133"/>
      <c r="IVY84" s="133"/>
      <c r="IVZ84" s="133"/>
      <c r="IWA84" s="133"/>
      <c r="IWB84" s="133"/>
      <c r="IWC84" s="133"/>
      <c r="IWD84" s="133"/>
      <c r="IWE84" s="133"/>
      <c r="IWF84" s="133"/>
      <c r="IWG84" s="133"/>
      <c r="IWH84" s="133"/>
      <c r="IWI84" s="133"/>
      <c r="IWJ84" s="133"/>
      <c r="IWK84" s="133"/>
      <c r="IWL84" s="133"/>
      <c r="IWM84" s="133"/>
      <c r="IWN84" s="133"/>
      <c r="IWO84" s="133"/>
      <c r="IWP84" s="133"/>
      <c r="IWQ84" s="133"/>
      <c r="IWR84" s="133"/>
      <c r="IWS84" s="133"/>
      <c r="IWT84" s="133"/>
      <c r="IWU84" s="133"/>
      <c r="IWV84" s="133"/>
      <c r="IWW84" s="133"/>
      <c r="IWX84" s="133"/>
      <c r="IWY84" s="133"/>
      <c r="IWZ84" s="133"/>
      <c r="IXA84" s="133"/>
      <c r="IXB84" s="133"/>
      <c r="IXC84" s="133"/>
      <c r="IXD84" s="133"/>
      <c r="IXE84" s="133"/>
      <c r="IXF84" s="133"/>
      <c r="IXG84" s="133"/>
      <c r="IXH84" s="133"/>
      <c r="IXI84" s="133"/>
      <c r="IXJ84" s="133"/>
      <c r="IXK84" s="133"/>
      <c r="IXL84" s="133"/>
      <c r="IXM84" s="133"/>
      <c r="IXN84" s="133"/>
      <c r="IXO84" s="133"/>
      <c r="IXP84" s="133"/>
      <c r="IXQ84" s="133"/>
      <c r="IXR84" s="133"/>
      <c r="IXS84" s="133"/>
      <c r="IXT84" s="133"/>
      <c r="IXU84" s="133"/>
      <c r="IXV84" s="133"/>
      <c r="IXW84" s="133"/>
      <c r="IXX84" s="133"/>
      <c r="IXY84" s="133"/>
      <c r="IXZ84" s="133"/>
      <c r="IYA84" s="133"/>
      <c r="IYB84" s="133"/>
      <c r="IYC84" s="133"/>
      <c r="IYD84" s="133"/>
      <c r="IYE84" s="133"/>
      <c r="IYF84" s="133"/>
      <c r="IYG84" s="133"/>
      <c r="IYH84" s="133"/>
      <c r="IYI84" s="133"/>
      <c r="IYJ84" s="133"/>
      <c r="IYK84" s="133"/>
      <c r="IYL84" s="133"/>
      <c r="IYM84" s="133"/>
      <c r="IYN84" s="133"/>
      <c r="IYO84" s="133"/>
      <c r="IYP84" s="133"/>
      <c r="IYQ84" s="133"/>
      <c r="IYR84" s="133"/>
      <c r="IYS84" s="133"/>
      <c r="IYT84" s="133"/>
      <c r="IYU84" s="133"/>
      <c r="IYV84" s="133"/>
      <c r="IYW84" s="133"/>
      <c r="IYX84" s="133"/>
      <c r="IYY84" s="133"/>
      <c r="IYZ84" s="133"/>
      <c r="IZA84" s="133"/>
      <c r="IZB84" s="133"/>
      <c r="IZC84" s="133"/>
      <c r="IZD84" s="133"/>
      <c r="IZE84" s="133"/>
      <c r="IZF84" s="133"/>
      <c r="IZG84" s="133"/>
      <c r="IZH84" s="133"/>
      <c r="IZI84" s="133"/>
      <c r="IZJ84" s="133"/>
      <c r="IZK84" s="133"/>
      <c r="IZL84" s="133"/>
      <c r="IZM84" s="133"/>
      <c r="IZN84" s="133"/>
      <c r="IZO84" s="133"/>
      <c r="IZP84" s="133"/>
      <c r="IZQ84" s="133"/>
      <c r="IZR84" s="133"/>
      <c r="IZS84" s="133"/>
      <c r="IZT84" s="133"/>
      <c r="IZU84" s="133"/>
      <c r="IZV84" s="133"/>
      <c r="IZW84" s="133"/>
      <c r="IZX84" s="133"/>
      <c r="IZY84" s="133"/>
      <c r="IZZ84" s="133"/>
      <c r="JAA84" s="133"/>
      <c r="JAB84" s="133"/>
      <c r="JAC84" s="133"/>
      <c r="JAD84" s="133"/>
      <c r="JAE84" s="133"/>
      <c r="JAF84" s="133"/>
      <c r="JAG84" s="133"/>
      <c r="JAH84" s="133"/>
      <c r="JAI84" s="133"/>
      <c r="JAJ84" s="133"/>
      <c r="JAK84" s="133"/>
      <c r="JAL84" s="133"/>
      <c r="JAM84" s="133"/>
      <c r="JAN84" s="133"/>
      <c r="JAO84" s="133"/>
      <c r="JAP84" s="133"/>
      <c r="JAQ84" s="133"/>
      <c r="JAR84" s="133"/>
      <c r="JAS84" s="133"/>
      <c r="JAT84" s="133"/>
      <c r="JAU84" s="133"/>
      <c r="JAV84" s="133"/>
      <c r="JAW84" s="133"/>
      <c r="JAX84" s="133"/>
      <c r="JAY84" s="133"/>
      <c r="JAZ84" s="133"/>
      <c r="JBA84" s="133"/>
      <c r="JBB84" s="133"/>
      <c r="JBC84" s="133"/>
      <c r="JBD84" s="133"/>
      <c r="JBE84" s="133"/>
      <c r="JBF84" s="133"/>
      <c r="JBG84" s="133"/>
      <c r="JBH84" s="133"/>
      <c r="JBI84" s="133"/>
      <c r="JBJ84" s="133"/>
      <c r="JBK84" s="133"/>
      <c r="JBL84" s="133"/>
      <c r="JBM84" s="133"/>
      <c r="JBN84" s="133"/>
      <c r="JBO84" s="133"/>
      <c r="JBP84" s="133"/>
      <c r="JBQ84" s="133"/>
      <c r="JBR84" s="133"/>
      <c r="JBS84" s="133"/>
      <c r="JBT84" s="133"/>
      <c r="JBU84" s="133"/>
      <c r="JBV84" s="133"/>
      <c r="JBW84" s="133"/>
      <c r="JBX84" s="133"/>
      <c r="JBY84" s="133"/>
      <c r="JBZ84" s="133"/>
      <c r="JCA84" s="133"/>
      <c r="JCB84" s="133"/>
      <c r="JCC84" s="133"/>
      <c r="JCD84" s="133"/>
      <c r="JCE84" s="133"/>
      <c r="JCF84" s="133"/>
      <c r="JCG84" s="133"/>
      <c r="JCH84" s="133"/>
      <c r="JCI84" s="133"/>
      <c r="JCJ84" s="133"/>
      <c r="JCK84" s="133"/>
      <c r="JCL84" s="133"/>
      <c r="JCM84" s="133"/>
      <c r="JCN84" s="133"/>
      <c r="JCO84" s="133"/>
      <c r="JCP84" s="133"/>
      <c r="JCQ84" s="133"/>
      <c r="JCR84" s="133"/>
      <c r="JCS84" s="133"/>
      <c r="JCT84" s="133"/>
      <c r="JCU84" s="133"/>
      <c r="JCV84" s="133"/>
      <c r="JCW84" s="133"/>
      <c r="JCX84" s="133"/>
      <c r="JCY84" s="133"/>
      <c r="JCZ84" s="133"/>
      <c r="JDA84" s="133"/>
      <c r="JDB84" s="133"/>
      <c r="JDC84" s="133"/>
      <c r="JDD84" s="133"/>
      <c r="JDE84" s="133"/>
      <c r="JDF84" s="133"/>
      <c r="JDG84" s="133"/>
      <c r="JDH84" s="133"/>
      <c r="JDI84" s="133"/>
      <c r="JDJ84" s="133"/>
      <c r="JDK84" s="133"/>
      <c r="JDL84" s="133"/>
      <c r="JDM84" s="133"/>
      <c r="JDN84" s="133"/>
      <c r="JDO84" s="133"/>
      <c r="JDP84" s="133"/>
      <c r="JDQ84" s="133"/>
      <c r="JDR84" s="133"/>
      <c r="JDS84" s="133"/>
      <c r="JDT84" s="133"/>
      <c r="JDU84" s="133"/>
      <c r="JDV84" s="133"/>
      <c r="JDW84" s="133"/>
      <c r="JDX84" s="133"/>
      <c r="JDY84" s="133"/>
      <c r="JDZ84" s="133"/>
      <c r="JEA84" s="133"/>
      <c r="JEB84" s="133"/>
      <c r="JEC84" s="133"/>
      <c r="JED84" s="133"/>
      <c r="JEE84" s="133"/>
      <c r="JEF84" s="133"/>
      <c r="JEG84" s="133"/>
      <c r="JEH84" s="133"/>
      <c r="JEI84" s="133"/>
      <c r="JEJ84" s="133"/>
      <c r="JEK84" s="133"/>
      <c r="JEL84" s="133"/>
      <c r="JEM84" s="133"/>
      <c r="JEN84" s="133"/>
      <c r="JEO84" s="133"/>
      <c r="JEP84" s="133"/>
      <c r="JEQ84" s="133"/>
      <c r="JER84" s="133"/>
      <c r="JES84" s="133"/>
      <c r="JET84" s="133"/>
      <c r="JEU84" s="133"/>
      <c r="JEV84" s="133"/>
      <c r="JEW84" s="133"/>
      <c r="JEX84" s="133"/>
      <c r="JEY84" s="133"/>
      <c r="JEZ84" s="133"/>
      <c r="JFA84" s="133"/>
      <c r="JFB84" s="133"/>
      <c r="JFC84" s="133"/>
      <c r="JFD84" s="133"/>
      <c r="JFE84" s="133"/>
      <c r="JFF84" s="133"/>
      <c r="JFG84" s="133"/>
      <c r="JFH84" s="133"/>
      <c r="JFI84" s="133"/>
      <c r="JFJ84" s="133"/>
      <c r="JFK84" s="133"/>
      <c r="JFL84" s="133"/>
      <c r="JFM84" s="133"/>
      <c r="JFN84" s="133"/>
      <c r="JFO84" s="133"/>
      <c r="JFP84" s="133"/>
      <c r="JFQ84" s="133"/>
      <c r="JFR84" s="133"/>
      <c r="JFS84" s="133"/>
      <c r="JFT84" s="133"/>
      <c r="JFU84" s="133"/>
      <c r="JFV84" s="133"/>
      <c r="JFW84" s="133"/>
      <c r="JFX84" s="133"/>
      <c r="JFY84" s="133"/>
      <c r="JFZ84" s="133"/>
      <c r="JGA84" s="133"/>
      <c r="JGB84" s="133"/>
      <c r="JGC84" s="133"/>
      <c r="JGD84" s="133"/>
      <c r="JGE84" s="133"/>
      <c r="JGF84" s="133"/>
      <c r="JGG84" s="133"/>
      <c r="JGH84" s="133"/>
      <c r="JGI84" s="133"/>
      <c r="JGJ84" s="133"/>
      <c r="JGK84" s="133"/>
      <c r="JGL84" s="133"/>
      <c r="JGM84" s="133"/>
      <c r="JGN84" s="133"/>
      <c r="JGO84" s="133"/>
      <c r="JGP84" s="133"/>
      <c r="JGQ84" s="133"/>
      <c r="JGR84" s="133"/>
      <c r="JGS84" s="133"/>
      <c r="JGT84" s="133"/>
      <c r="JGU84" s="133"/>
      <c r="JGV84" s="133"/>
      <c r="JGW84" s="133"/>
      <c r="JGX84" s="133"/>
      <c r="JGY84" s="133"/>
      <c r="JGZ84" s="133"/>
      <c r="JHA84" s="133"/>
      <c r="JHB84" s="133"/>
      <c r="JHC84" s="133"/>
      <c r="JHD84" s="133"/>
      <c r="JHE84" s="133"/>
      <c r="JHF84" s="133"/>
      <c r="JHG84" s="133"/>
      <c r="JHH84" s="133"/>
      <c r="JHI84" s="133"/>
      <c r="JHJ84" s="133"/>
      <c r="JHK84" s="133"/>
      <c r="JHL84" s="133"/>
      <c r="JHM84" s="133"/>
      <c r="JHN84" s="133"/>
      <c r="JHO84" s="133"/>
      <c r="JHP84" s="133"/>
      <c r="JHQ84" s="133"/>
      <c r="JHR84" s="133"/>
      <c r="JHS84" s="133"/>
      <c r="JHT84" s="133"/>
      <c r="JHU84" s="133"/>
      <c r="JHV84" s="133"/>
      <c r="JHW84" s="133"/>
      <c r="JHX84" s="133"/>
      <c r="JHY84" s="133"/>
      <c r="JHZ84" s="133"/>
      <c r="JIA84" s="133"/>
      <c r="JIB84" s="133"/>
      <c r="JIC84" s="133"/>
      <c r="JID84" s="133"/>
      <c r="JIE84" s="133"/>
      <c r="JIF84" s="133"/>
      <c r="JIG84" s="133"/>
      <c r="JIH84" s="133"/>
      <c r="JII84" s="133"/>
      <c r="JIJ84" s="133"/>
      <c r="JIK84" s="133"/>
      <c r="JIL84" s="133"/>
      <c r="JIM84" s="133"/>
      <c r="JIN84" s="133"/>
      <c r="JIO84" s="133"/>
      <c r="JIP84" s="133"/>
      <c r="JIQ84" s="133"/>
      <c r="JIR84" s="133"/>
      <c r="JIS84" s="133"/>
      <c r="JIT84" s="133"/>
      <c r="JIU84" s="133"/>
      <c r="JIV84" s="133"/>
      <c r="JIW84" s="133"/>
      <c r="JIX84" s="133"/>
      <c r="JIY84" s="133"/>
      <c r="JIZ84" s="133"/>
      <c r="JJA84" s="133"/>
      <c r="JJB84" s="133"/>
      <c r="JJC84" s="133"/>
      <c r="JJD84" s="133"/>
      <c r="JJE84" s="133"/>
      <c r="JJF84" s="133"/>
      <c r="JJG84" s="133"/>
      <c r="JJH84" s="133"/>
      <c r="JJI84" s="133"/>
      <c r="JJJ84" s="133"/>
      <c r="JJK84" s="133"/>
      <c r="JJL84" s="133"/>
      <c r="JJM84" s="133"/>
      <c r="JJN84" s="133"/>
      <c r="JJO84" s="133"/>
      <c r="JJP84" s="133"/>
      <c r="JJQ84" s="133"/>
      <c r="JJR84" s="133"/>
      <c r="JJS84" s="133"/>
      <c r="JJT84" s="133"/>
      <c r="JJU84" s="133"/>
      <c r="JJV84" s="133"/>
      <c r="JJW84" s="133"/>
      <c r="JJX84" s="133"/>
      <c r="JJY84" s="133"/>
      <c r="JJZ84" s="133"/>
      <c r="JKA84" s="133"/>
      <c r="JKB84" s="133"/>
      <c r="JKC84" s="133"/>
      <c r="JKD84" s="133"/>
      <c r="JKE84" s="133"/>
      <c r="JKF84" s="133"/>
      <c r="JKG84" s="133"/>
      <c r="JKH84" s="133"/>
      <c r="JKI84" s="133"/>
      <c r="JKJ84" s="133"/>
      <c r="JKK84" s="133"/>
      <c r="JKL84" s="133"/>
      <c r="JKM84" s="133"/>
      <c r="JKN84" s="133"/>
      <c r="JKO84" s="133"/>
      <c r="JKP84" s="133"/>
      <c r="JKQ84" s="133"/>
      <c r="JKR84" s="133"/>
      <c r="JKS84" s="133"/>
      <c r="JKT84" s="133"/>
      <c r="JKU84" s="133"/>
      <c r="JKV84" s="133"/>
      <c r="JKW84" s="133"/>
      <c r="JKX84" s="133"/>
      <c r="JKY84" s="133"/>
      <c r="JKZ84" s="133"/>
      <c r="JLA84" s="133"/>
      <c r="JLB84" s="133"/>
      <c r="JLC84" s="133"/>
      <c r="JLD84" s="133"/>
      <c r="JLE84" s="133"/>
      <c r="JLF84" s="133"/>
      <c r="JLG84" s="133"/>
      <c r="JLH84" s="133"/>
      <c r="JLI84" s="133"/>
      <c r="JLJ84" s="133"/>
      <c r="JLK84" s="133"/>
      <c r="JLL84" s="133"/>
      <c r="JLM84" s="133"/>
      <c r="JLN84" s="133"/>
      <c r="JLO84" s="133"/>
      <c r="JLP84" s="133"/>
      <c r="JLQ84" s="133"/>
      <c r="JLR84" s="133"/>
      <c r="JLS84" s="133"/>
      <c r="JLT84" s="133"/>
      <c r="JLU84" s="133"/>
      <c r="JLV84" s="133"/>
      <c r="JLW84" s="133"/>
      <c r="JLX84" s="133"/>
      <c r="JLY84" s="133"/>
      <c r="JLZ84" s="133"/>
      <c r="JMA84" s="133"/>
      <c r="JMB84" s="133"/>
      <c r="JMC84" s="133"/>
      <c r="JMD84" s="133"/>
      <c r="JME84" s="133"/>
      <c r="JMF84" s="133"/>
      <c r="JMG84" s="133"/>
      <c r="JMH84" s="133"/>
      <c r="JMI84" s="133"/>
      <c r="JMJ84" s="133"/>
      <c r="JMK84" s="133"/>
      <c r="JML84" s="133"/>
      <c r="JMM84" s="133"/>
      <c r="JMN84" s="133"/>
      <c r="JMO84" s="133"/>
      <c r="JMP84" s="133"/>
      <c r="JMQ84" s="133"/>
      <c r="JMR84" s="133"/>
      <c r="JMS84" s="133"/>
      <c r="JMT84" s="133"/>
      <c r="JMU84" s="133"/>
      <c r="JMV84" s="133"/>
      <c r="JMW84" s="133"/>
      <c r="JMX84" s="133"/>
      <c r="JMY84" s="133"/>
      <c r="JMZ84" s="133"/>
      <c r="JNA84" s="133"/>
      <c r="JNB84" s="133"/>
      <c r="JNC84" s="133"/>
      <c r="JND84" s="133"/>
      <c r="JNE84" s="133"/>
      <c r="JNF84" s="133"/>
      <c r="JNG84" s="133"/>
      <c r="JNH84" s="133"/>
      <c r="JNI84" s="133"/>
      <c r="JNJ84" s="133"/>
      <c r="JNK84" s="133"/>
      <c r="JNL84" s="133"/>
      <c r="JNM84" s="133"/>
      <c r="JNN84" s="133"/>
      <c r="JNO84" s="133"/>
      <c r="JNP84" s="133"/>
      <c r="JNQ84" s="133"/>
      <c r="JNR84" s="133"/>
      <c r="JNS84" s="133"/>
      <c r="JNT84" s="133"/>
      <c r="JNU84" s="133"/>
      <c r="JNV84" s="133"/>
      <c r="JNW84" s="133"/>
      <c r="JNX84" s="133"/>
      <c r="JNY84" s="133"/>
      <c r="JNZ84" s="133"/>
      <c r="JOA84" s="133"/>
      <c r="JOB84" s="133"/>
      <c r="JOC84" s="133"/>
      <c r="JOD84" s="133"/>
      <c r="JOE84" s="133"/>
      <c r="JOF84" s="133"/>
      <c r="JOG84" s="133"/>
      <c r="JOH84" s="133"/>
      <c r="JOI84" s="133"/>
      <c r="JOJ84" s="133"/>
      <c r="JOK84" s="133"/>
      <c r="JOL84" s="133"/>
      <c r="JOM84" s="133"/>
      <c r="JON84" s="133"/>
      <c r="JOO84" s="133"/>
      <c r="JOP84" s="133"/>
      <c r="JOQ84" s="133"/>
      <c r="JOR84" s="133"/>
      <c r="JOS84" s="133"/>
      <c r="JOT84" s="133"/>
      <c r="JOU84" s="133"/>
      <c r="JOV84" s="133"/>
      <c r="JOW84" s="133"/>
      <c r="JOX84" s="133"/>
      <c r="JOY84" s="133"/>
      <c r="JOZ84" s="133"/>
      <c r="JPA84" s="133"/>
      <c r="JPB84" s="133"/>
      <c r="JPC84" s="133"/>
      <c r="JPD84" s="133"/>
      <c r="JPE84" s="133"/>
      <c r="JPF84" s="133"/>
      <c r="JPG84" s="133"/>
      <c r="JPH84" s="133"/>
      <c r="JPI84" s="133"/>
      <c r="JPJ84" s="133"/>
      <c r="JPK84" s="133"/>
      <c r="JPL84" s="133"/>
      <c r="JPM84" s="133"/>
      <c r="JPN84" s="133"/>
      <c r="JPO84" s="133"/>
      <c r="JPP84" s="133"/>
      <c r="JPQ84" s="133"/>
      <c r="JPR84" s="133"/>
      <c r="JPS84" s="133"/>
      <c r="JPT84" s="133"/>
      <c r="JPU84" s="133"/>
      <c r="JPV84" s="133"/>
      <c r="JPW84" s="133"/>
      <c r="JPX84" s="133"/>
      <c r="JPY84" s="133"/>
      <c r="JPZ84" s="133"/>
      <c r="JQA84" s="133"/>
      <c r="JQB84" s="133"/>
      <c r="JQC84" s="133"/>
      <c r="JQD84" s="133"/>
      <c r="JQE84" s="133"/>
      <c r="JQF84" s="133"/>
      <c r="JQG84" s="133"/>
      <c r="JQH84" s="133"/>
      <c r="JQI84" s="133"/>
      <c r="JQJ84" s="133"/>
      <c r="JQK84" s="133"/>
      <c r="JQL84" s="133"/>
      <c r="JQM84" s="133"/>
      <c r="JQN84" s="133"/>
      <c r="JQO84" s="133"/>
      <c r="JQP84" s="133"/>
      <c r="JQQ84" s="133"/>
      <c r="JQR84" s="133"/>
      <c r="JQS84" s="133"/>
      <c r="JQT84" s="133"/>
      <c r="JQU84" s="133"/>
      <c r="JQV84" s="133"/>
      <c r="JQW84" s="133"/>
      <c r="JQX84" s="133"/>
      <c r="JQY84" s="133"/>
      <c r="JQZ84" s="133"/>
      <c r="JRA84" s="133"/>
      <c r="JRB84" s="133"/>
      <c r="JRC84" s="133"/>
      <c r="JRD84" s="133"/>
      <c r="JRE84" s="133"/>
      <c r="JRF84" s="133"/>
      <c r="JRG84" s="133"/>
      <c r="JRH84" s="133"/>
      <c r="JRI84" s="133"/>
      <c r="JRJ84" s="133"/>
      <c r="JRK84" s="133"/>
      <c r="JRL84" s="133"/>
      <c r="JRM84" s="133"/>
      <c r="JRN84" s="133"/>
      <c r="JRO84" s="133"/>
      <c r="JRP84" s="133"/>
      <c r="JRQ84" s="133"/>
      <c r="JRR84" s="133"/>
      <c r="JRS84" s="133"/>
      <c r="JRT84" s="133"/>
      <c r="JRU84" s="133"/>
      <c r="JRV84" s="133"/>
      <c r="JRW84" s="133"/>
      <c r="JRX84" s="133"/>
      <c r="JRY84" s="133"/>
      <c r="JRZ84" s="133"/>
      <c r="JSA84" s="133"/>
      <c r="JSB84" s="133"/>
      <c r="JSC84" s="133"/>
      <c r="JSD84" s="133"/>
      <c r="JSE84" s="133"/>
      <c r="JSF84" s="133"/>
      <c r="JSG84" s="133"/>
      <c r="JSH84" s="133"/>
      <c r="JSI84" s="133"/>
      <c r="JSJ84" s="133"/>
      <c r="JSK84" s="133"/>
      <c r="JSL84" s="133"/>
      <c r="JSM84" s="133"/>
      <c r="JSN84" s="133"/>
      <c r="JSO84" s="133"/>
      <c r="JSP84" s="133"/>
      <c r="JSQ84" s="133"/>
      <c r="JSR84" s="133"/>
      <c r="JSS84" s="133"/>
      <c r="JST84" s="133"/>
      <c r="JSU84" s="133"/>
      <c r="JSV84" s="133"/>
      <c r="JSW84" s="133"/>
      <c r="JSX84" s="133"/>
      <c r="JSY84" s="133"/>
      <c r="JSZ84" s="133"/>
      <c r="JTA84" s="133"/>
      <c r="JTB84" s="133"/>
      <c r="JTC84" s="133"/>
      <c r="JTD84" s="133"/>
      <c r="JTE84" s="133"/>
      <c r="JTF84" s="133"/>
      <c r="JTG84" s="133"/>
      <c r="JTH84" s="133"/>
      <c r="JTI84" s="133"/>
      <c r="JTJ84" s="133"/>
      <c r="JTK84" s="133"/>
      <c r="JTL84" s="133"/>
      <c r="JTM84" s="133"/>
      <c r="JTN84" s="133"/>
      <c r="JTO84" s="133"/>
      <c r="JTP84" s="133"/>
      <c r="JTQ84" s="133"/>
      <c r="JTR84" s="133"/>
      <c r="JTS84" s="133"/>
      <c r="JTT84" s="133"/>
      <c r="JTU84" s="133"/>
      <c r="JTV84" s="133"/>
      <c r="JTW84" s="133"/>
      <c r="JTX84" s="133"/>
      <c r="JTY84" s="133"/>
      <c r="JTZ84" s="133"/>
      <c r="JUA84" s="133"/>
      <c r="JUB84" s="133"/>
      <c r="JUC84" s="133"/>
      <c r="JUD84" s="133"/>
      <c r="JUE84" s="133"/>
      <c r="JUF84" s="133"/>
      <c r="JUG84" s="133"/>
      <c r="JUH84" s="133"/>
      <c r="JUI84" s="133"/>
      <c r="JUJ84" s="133"/>
      <c r="JUK84" s="133"/>
      <c r="JUL84" s="133"/>
      <c r="JUM84" s="133"/>
      <c r="JUN84" s="133"/>
      <c r="JUO84" s="133"/>
      <c r="JUP84" s="133"/>
      <c r="JUQ84" s="133"/>
      <c r="JUR84" s="133"/>
      <c r="JUS84" s="133"/>
      <c r="JUT84" s="133"/>
      <c r="JUU84" s="133"/>
      <c r="JUV84" s="133"/>
      <c r="JUW84" s="133"/>
      <c r="JUX84" s="133"/>
      <c r="JUY84" s="133"/>
      <c r="JUZ84" s="133"/>
      <c r="JVA84" s="133"/>
      <c r="JVB84" s="133"/>
      <c r="JVC84" s="133"/>
      <c r="JVD84" s="133"/>
      <c r="JVE84" s="133"/>
      <c r="JVF84" s="133"/>
      <c r="JVG84" s="133"/>
      <c r="JVH84" s="133"/>
      <c r="JVI84" s="133"/>
      <c r="JVJ84" s="133"/>
      <c r="JVK84" s="133"/>
      <c r="JVL84" s="133"/>
      <c r="JVM84" s="133"/>
      <c r="JVN84" s="133"/>
      <c r="JVO84" s="133"/>
      <c r="JVP84" s="133"/>
      <c r="JVQ84" s="133"/>
      <c r="JVR84" s="133"/>
      <c r="JVS84" s="133"/>
      <c r="JVT84" s="133"/>
      <c r="JVU84" s="133"/>
      <c r="JVV84" s="133"/>
      <c r="JVW84" s="133"/>
      <c r="JVX84" s="133"/>
      <c r="JVY84" s="133"/>
      <c r="JVZ84" s="133"/>
      <c r="JWA84" s="133"/>
      <c r="JWB84" s="133"/>
      <c r="JWC84" s="133"/>
      <c r="JWD84" s="133"/>
      <c r="JWE84" s="133"/>
      <c r="JWF84" s="133"/>
      <c r="JWG84" s="133"/>
      <c r="JWH84" s="133"/>
      <c r="JWI84" s="133"/>
      <c r="JWJ84" s="133"/>
      <c r="JWK84" s="133"/>
      <c r="JWL84" s="133"/>
      <c r="JWM84" s="133"/>
      <c r="JWN84" s="133"/>
      <c r="JWO84" s="133"/>
      <c r="JWP84" s="133"/>
      <c r="JWQ84" s="133"/>
      <c r="JWR84" s="133"/>
      <c r="JWS84" s="133"/>
      <c r="JWT84" s="133"/>
      <c r="JWU84" s="133"/>
      <c r="JWV84" s="133"/>
      <c r="JWW84" s="133"/>
      <c r="JWX84" s="133"/>
      <c r="JWY84" s="133"/>
      <c r="JWZ84" s="133"/>
      <c r="JXA84" s="133"/>
      <c r="JXB84" s="133"/>
      <c r="JXC84" s="133"/>
      <c r="JXD84" s="133"/>
      <c r="JXE84" s="133"/>
      <c r="JXF84" s="133"/>
      <c r="JXG84" s="133"/>
      <c r="JXH84" s="133"/>
      <c r="JXI84" s="133"/>
      <c r="JXJ84" s="133"/>
      <c r="JXK84" s="133"/>
      <c r="JXL84" s="133"/>
      <c r="JXM84" s="133"/>
      <c r="JXN84" s="133"/>
      <c r="JXO84" s="133"/>
      <c r="JXP84" s="133"/>
      <c r="JXQ84" s="133"/>
      <c r="JXR84" s="133"/>
      <c r="JXS84" s="133"/>
      <c r="JXT84" s="133"/>
      <c r="JXU84" s="133"/>
      <c r="JXV84" s="133"/>
      <c r="JXW84" s="133"/>
      <c r="JXX84" s="133"/>
      <c r="JXY84" s="133"/>
      <c r="JXZ84" s="133"/>
      <c r="JYA84" s="133"/>
      <c r="JYB84" s="133"/>
      <c r="JYC84" s="133"/>
      <c r="JYD84" s="133"/>
      <c r="JYE84" s="133"/>
      <c r="JYF84" s="133"/>
      <c r="JYG84" s="133"/>
      <c r="JYH84" s="133"/>
      <c r="JYI84" s="133"/>
      <c r="JYJ84" s="133"/>
      <c r="JYK84" s="133"/>
      <c r="JYL84" s="133"/>
      <c r="JYM84" s="133"/>
      <c r="JYN84" s="133"/>
      <c r="JYO84" s="133"/>
      <c r="JYP84" s="133"/>
      <c r="JYQ84" s="133"/>
      <c r="JYR84" s="133"/>
      <c r="JYS84" s="133"/>
      <c r="JYT84" s="133"/>
      <c r="JYU84" s="133"/>
      <c r="JYV84" s="133"/>
      <c r="JYW84" s="133"/>
      <c r="JYX84" s="133"/>
      <c r="JYY84" s="133"/>
      <c r="JYZ84" s="133"/>
      <c r="JZA84" s="133"/>
      <c r="JZB84" s="133"/>
      <c r="JZC84" s="133"/>
      <c r="JZD84" s="133"/>
      <c r="JZE84" s="133"/>
      <c r="JZF84" s="133"/>
      <c r="JZG84" s="133"/>
      <c r="JZH84" s="133"/>
      <c r="JZI84" s="133"/>
      <c r="JZJ84" s="133"/>
      <c r="JZK84" s="133"/>
      <c r="JZL84" s="133"/>
      <c r="JZM84" s="133"/>
      <c r="JZN84" s="133"/>
      <c r="JZO84" s="133"/>
      <c r="JZP84" s="133"/>
      <c r="JZQ84" s="133"/>
      <c r="JZR84" s="133"/>
      <c r="JZS84" s="133"/>
      <c r="JZT84" s="133"/>
      <c r="JZU84" s="133"/>
      <c r="JZV84" s="133"/>
      <c r="JZW84" s="133"/>
      <c r="JZX84" s="133"/>
      <c r="JZY84" s="133"/>
      <c r="JZZ84" s="133"/>
      <c r="KAA84" s="133"/>
      <c r="KAB84" s="133"/>
      <c r="KAC84" s="133"/>
      <c r="KAD84" s="133"/>
      <c r="KAE84" s="133"/>
      <c r="KAF84" s="133"/>
      <c r="KAG84" s="133"/>
      <c r="KAH84" s="133"/>
      <c r="KAI84" s="133"/>
      <c r="KAJ84" s="133"/>
      <c r="KAK84" s="133"/>
      <c r="KAL84" s="133"/>
      <c r="KAM84" s="133"/>
      <c r="KAN84" s="133"/>
      <c r="KAO84" s="133"/>
      <c r="KAP84" s="133"/>
      <c r="KAQ84" s="133"/>
      <c r="KAR84" s="133"/>
      <c r="KAS84" s="133"/>
      <c r="KAT84" s="133"/>
      <c r="KAU84" s="133"/>
      <c r="KAV84" s="133"/>
      <c r="KAW84" s="133"/>
      <c r="KAX84" s="133"/>
      <c r="KAY84" s="133"/>
      <c r="KAZ84" s="133"/>
      <c r="KBA84" s="133"/>
      <c r="KBB84" s="133"/>
      <c r="KBC84" s="133"/>
      <c r="KBD84" s="133"/>
      <c r="KBE84" s="133"/>
      <c r="KBF84" s="133"/>
      <c r="KBG84" s="133"/>
      <c r="KBH84" s="133"/>
      <c r="KBI84" s="133"/>
      <c r="KBJ84" s="133"/>
      <c r="KBK84" s="133"/>
      <c r="KBL84" s="133"/>
      <c r="KBM84" s="133"/>
      <c r="KBN84" s="133"/>
      <c r="KBO84" s="133"/>
      <c r="KBP84" s="133"/>
      <c r="KBQ84" s="133"/>
      <c r="KBR84" s="133"/>
      <c r="KBS84" s="133"/>
      <c r="KBT84" s="133"/>
      <c r="KBU84" s="133"/>
      <c r="KBV84" s="133"/>
      <c r="KBW84" s="133"/>
      <c r="KBX84" s="133"/>
      <c r="KBY84" s="133"/>
      <c r="KBZ84" s="133"/>
      <c r="KCA84" s="133"/>
      <c r="KCB84" s="133"/>
      <c r="KCC84" s="133"/>
      <c r="KCD84" s="133"/>
      <c r="KCE84" s="133"/>
      <c r="KCF84" s="133"/>
      <c r="KCG84" s="133"/>
      <c r="KCH84" s="133"/>
      <c r="KCI84" s="133"/>
      <c r="KCJ84" s="133"/>
      <c r="KCK84" s="133"/>
      <c r="KCL84" s="133"/>
      <c r="KCM84" s="133"/>
      <c r="KCN84" s="133"/>
      <c r="KCO84" s="133"/>
      <c r="KCP84" s="133"/>
      <c r="KCQ84" s="133"/>
      <c r="KCR84" s="133"/>
      <c r="KCS84" s="133"/>
      <c r="KCT84" s="133"/>
      <c r="KCU84" s="133"/>
      <c r="KCV84" s="133"/>
      <c r="KCW84" s="133"/>
      <c r="KCX84" s="133"/>
      <c r="KCY84" s="133"/>
      <c r="KCZ84" s="133"/>
      <c r="KDA84" s="133"/>
      <c r="KDB84" s="133"/>
      <c r="KDC84" s="133"/>
      <c r="KDD84" s="133"/>
      <c r="KDE84" s="133"/>
      <c r="KDF84" s="133"/>
      <c r="KDG84" s="133"/>
      <c r="KDH84" s="133"/>
      <c r="KDI84" s="133"/>
      <c r="KDJ84" s="133"/>
      <c r="KDK84" s="133"/>
      <c r="KDL84" s="133"/>
      <c r="KDM84" s="133"/>
      <c r="KDN84" s="133"/>
      <c r="KDO84" s="133"/>
      <c r="KDP84" s="133"/>
      <c r="KDQ84" s="133"/>
      <c r="KDR84" s="133"/>
      <c r="KDS84" s="133"/>
      <c r="KDT84" s="133"/>
      <c r="KDU84" s="133"/>
      <c r="KDV84" s="133"/>
      <c r="KDW84" s="133"/>
      <c r="KDX84" s="133"/>
      <c r="KDY84" s="133"/>
      <c r="KDZ84" s="133"/>
      <c r="KEA84" s="133"/>
      <c r="KEB84" s="133"/>
      <c r="KEC84" s="133"/>
      <c r="KED84" s="133"/>
      <c r="KEE84" s="133"/>
      <c r="KEF84" s="133"/>
      <c r="KEG84" s="133"/>
      <c r="KEH84" s="133"/>
      <c r="KEI84" s="133"/>
      <c r="KEJ84" s="133"/>
      <c r="KEK84" s="133"/>
      <c r="KEL84" s="133"/>
      <c r="KEM84" s="133"/>
      <c r="KEN84" s="133"/>
      <c r="KEO84" s="133"/>
      <c r="KEP84" s="133"/>
      <c r="KEQ84" s="133"/>
      <c r="KER84" s="133"/>
      <c r="KES84" s="133"/>
      <c r="KET84" s="133"/>
      <c r="KEU84" s="133"/>
      <c r="KEV84" s="133"/>
      <c r="KEW84" s="133"/>
      <c r="KEX84" s="133"/>
      <c r="KEY84" s="133"/>
      <c r="KEZ84" s="133"/>
      <c r="KFA84" s="133"/>
      <c r="KFB84" s="133"/>
      <c r="KFC84" s="133"/>
      <c r="KFD84" s="133"/>
      <c r="KFE84" s="133"/>
      <c r="KFF84" s="133"/>
      <c r="KFG84" s="133"/>
      <c r="KFH84" s="133"/>
      <c r="KFI84" s="133"/>
      <c r="KFJ84" s="133"/>
      <c r="KFK84" s="133"/>
      <c r="KFL84" s="133"/>
      <c r="KFM84" s="133"/>
      <c r="KFN84" s="133"/>
      <c r="KFO84" s="133"/>
      <c r="KFP84" s="133"/>
      <c r="KFQ84" s="133"/>
      <c r="KFR84" s="133"/>
      <c r="KFS84" s="133"/>
      <c r="KFT84" s="133"/>
      <c r="KFU84" s="133"/>
      <c r="KFV84" s="133"/>
      <c r="KFW84" s="133"/>
      <c r="KFX84" s="133"/>
      <c r="KFY84" s="133"/>
      <c r="KFZ84" s="133"/>
      <c r="KGA84" s="133"/>
      <c r="KGB84" s="133"/>
      <c r="KGC84" s="133"/>
      <c r="KGD84" s="133"/>
      <c r="KGE84" s="133"/>
      <c r="KGF84" s="133"/>
      <c r="KGG84" s="133"/>
      <c r="KGH84" s="133"/>
      <c r="KGI84" s="133"/>
      <c r="KGJ84" s="133"/>
      <c r="KGK84" s="133"/>
      <c r="KGL84" s="133"/>
      <c r="KGM84" s="133"/>
      <c r="KGN84" s="133"/>
      <c r="KGO84" s="133"/>
      <c r="KGP84" s="133"/>
      <c r="KGQ84" s="133"/>
      <c r="KGR84" s="133"/>
      <c r="KGS84" s="133"/>
      <c r="KGT84" s="133"/>
      <c r="KGU84" s="133"/>
      <c r="KGV84" s="133"/>
      <c r="KGW84" s="133"/>
      <c r="KGX84" s="133"/>
      <c r="KGY84" s="133"/>
      <c r="KGZ84" s="133"/>
      <c r="KHA84" s="133"/>
      <c r="KHB84" s="133"/>
      <c r="KHC84" s="133"/>
      <c r="KHD84" s="133"/>
      <c r="KHE84" s="133"/>
      <c r="KHF84" s="133"/>
      <c r="KHG84" s="133"/>
      <c r="KHH84" s="133"/>
      <c r="KHI84" s="133"/>
      <c r="KHJ84" s="133"/>
      <c r="KHK84" s="133"/>
      <c r="KHL84" s="133"/>
      <c r="KHM84" s="133"/>
      <c r="KHN84" s="133"/>
      <c r="KHO84" s="133"/>
      <c r="KHP84" s="133"/>
      <c r="KHQ84" s="133"/>
      <c r="KHR84" s="133"/>
      <c r="KHS84" s="133"/>
      <c r="KHT84" s="133"/>
      <c r="KHU84" s="133"/>
      <c r="KHV84" s="133"/>
      <c r="KHW84" s="133"/>
      <c r="KHX84" s="133"/>
      <c r="KHY84" s="133"/>
      <c r="KHZ84" s="133"/>
      <c r="KIA84" s="133"/>
      <c r="KIB84" s="133"/>
      <c r="KIC84" s="133"/>
      <c r="KID84" s="133"/>
      <c r="KIE84" s="133"/>
      <c r="KIF84" s="133"/>
      <c r="KIG84" s="133"/>
      <c r="KIH84" s="133"/>
      <c r="KII84" s="133"/>
      <c r="KIJ84" s="133"/>
      <c r="KIK84" s="133"/>
      <c r="KIL84" s="133"/>
      <c r="KIM84" s="133"/>
      <c r="KIN84" s="133"/>
      <c r="KIO84" s="133"/>
      <c r="KIP84" s="133"/>
      <c r="KIQ84" s="133"/>
      <c r="KIR84" s="133"/>
      <c r="KIS84" s="133"/>
      <c r="KIT84" s="133"/>
      <c r="KIU84" s="133"/>
      <c r="KIV84" s="133"/>
      <c r="KIW84" s="133"/>
      <c r="KIX84" s="133"/>
      <c r="KIY84" s="133"/>
      <c r="KIZ84" s="133"/>
      <c r="KJA84" s="133"/>
      <c r="KJB84" s="133"/>
      <c r="KJC84" s="133"/>
      <c r="KJD84" s="133"/>
      <c r="KJE84" s="133"/>
      <c r="KJF84" s="133"/>
      <c r="KJG84" s="133"/>
      <c r="KJH84" s="133"/>
      <c r="KJI84" s="133"/>
      <c r="KJJ84" s="133"/>
      <c r="KJK84" s="133"/>
      <c r="KJL84" s="133"/>
      <c r="KJM84" s="133"/>
      <c r="KJN84" s="133"/>
      <c r="KJO84" s="133"/>
      <c r="KJP84" s="133"/>
      <c r="KJQ84" s="133"/>
      <c r="KJR84" s="133"/>
      <c r="KJS84" s="133"/>
      <c r="KJT84" s="133"/>
      <c r="KJU84" s="133"/>
      <c r="KJV84" s="133"/>
      <c r="KJW84" s="133"/>
      <c r="KJX84" s="133"/>
      <c r="KJY84" s="133"/>
      <c r="KJZ84" s="133"/>
      <c r="KKA84" s="133"/>
      <c r="KKB84" s="133"/>
      <c r="KKC84" s="133"/>
      <c r="KKD84" s="133"/>
      <c r="KKE84" s="133"/>
      <c r="KKF84" s="133"/>
      <c r="KKG84" s="133"/>
      <c r="KKH84" s="133"/>
      <c r="KKI84" s="133"/>
      <c r="KKJ84" s="133"/>
      <c r="KKK84" s="133"/>
      <c r="KKL84" s="133"/>
      <c r="KKM84" s="133"/>
      <c r="KKN84" s="133"/>
      <c r="KKO84" s="133"/>
      <c r="KKP84" s="133"/>
      <c r="KKQ84" s="133"/>
      <c r="KKR84" s="133"/>
      <c r="KKS84" s="133"/>
      <c r="KKT84" s="133"/>
      <c r="KKU84" s="133"/>
      <c r="KKV84" s="133"/>
      <c r="KKW84" s="133"/>
      <c r="KKX84" s="133"/>
      <c r="KKY84" s="133"/>
      <c r="KKZ84" s="133"/>
      <c r="KLA84" s="133"/>
      <c r="KLB84" s="133"/>
      <c r="KLC84" s="133"/>
      <c r="KLD84" s="133"/>
      <c r="KLE84" s="133"/>
      <c r="KLF84" s="133"/>
      <c r="KLG84" s="133"/>
      <c r="KLH84" s="133"/>
      <c r="KLI84" s="133"/>
      <c r="KLJ84" s="133"/>
      <c r="KLK84" s="133"/>
      <c r="KLL84" s="133"/>
      <c r="KLM84" s="133"/>
      <c r="KLN84" s="133"/>
      <c r="KLO84" s="133"/>
      <c r="KLP84" s="133"/>
      <c r="KLQ84" s="133"/>
      <c r="KLR84" s="133"/>
      <c r="KLS84" s="133"/>
      <c r="KLT84" s="133"/>
      <c r="KLU84" s="133"/>
      <c r="KLV84" s="133"/>
      <c r="KLW84" s="133"/>
      <c r="KLX84" s="133"/>
      <c r="KLY84" s="133"/>
      <c r="KLZ84" s="133"/>
      <c r="KMA84" s="133"/>
      <c r="KMB84" s="133"/>
      <c r="KMC84" s="133"/>
      <c r="KMD84" s="133"/>
      <c r="KME84" s="133"/>
      <c r="KMF84" s="133"/>
      <c r="KMG84" s="133"/>
      <c r="KMH84" s="133"/>
      <c r="KMI84" s="133"/>
      <c r="KMJ84" s="133"/>
      <c r="KMK84" s="133"/>
      <c r="KML84" s="133"/>
      <c r="KMM84" s="133"/>
      <c r="KMN84" s="133"/>
      <c r="KMO84" s="133"/>
      <c r="KMP84" s="133"/>
      <c r="KMQ84" s="133"/>
      <c r="KMR84" s="133"/>
      <c r="KMS84" s="133"/>
      <c r="KMT84" s="133"/>
      <c r="KMU84" s="133"/>
      <c r="KMV84" s="133"/>
      <c r="KMW84" s="133"/>
      <c r="KMX84" s="133"/>
      <c r="KMY84" s="133"/>
      <c r="KMZ84" s="133"/>
      <c r="KNA84" s="133"/>
      <c r="KNB84" s="133"/>
      <c r="KNC84" s="133"/>
      <c r="KND84" s="133"/>
      <c r="KNE84" s="133"/>
      <c r="KNF84" s="133"/>
      <c r="KNG84" s="133"/>
      <c r="KNH84" s="133"/>
      <c r="KNI84" s="133"/>
      <c r="KNJ84" s="133"/>
      <c r="KNK84" s="133"/>
      <c r="KNL84" s="133"/>
      <c r="KNM84" s="133"/>
      <c r="KNN84" s="133"/>
      <c r="KNO84" s="133"/>
      <c r="KNP84" s="133"/>
      <c r="KNQ84" s="133"/>
      <c r="KNR84" s="133"/>
      <c r="KNS84" s="133"/>
      <c r="KNT84" s="133"/>
      <c r="KNU84" s="133"/>
      <c r="KNV84" s="133"/>
      <c r="KNW84" s="133"/>
      <c r="KNX84" s="133"/>
      <c r="KNY84" s="133"/>
      <c r="KNZ84" s="133"/>
      <c r="KOA84" s="133"/>
      <c r="KOB84" s="133"/>
      <c r="KOC84" s="133"/>
      <c r="KOD84" s="133"/>
      <c r="KOE84" s="133"/>
      <c r="KOF84" s="133"/>
      <c r="KOG84" s="133"/>
      <c r="KOH84" s="133"/>
      <c r="KOI84" s="133"/>
      <c r="KOJ84" s="133"/>
      <c r="KOK84" s="133"/>
      <c r="KOL84" s="133"/>
      <c r="KOM84" s="133"/>
      <c r="KON84" s="133"/>
      <c r="KOO84" s="133"/>
      <c r="KOP84" s="133"/>
      <c r="KOQ84" s="133"/>
      <c r="KOR84" s="133"/>
      <c r="KOS84" s="133"/>
      <c r="KOT84" s="133"/>
      <c r="KOU84" s="133"/>
      <c r="KOV84" s="133"/>
      <c r="KOW84" s="133"/>
      <c r="KOX84" s="133"/>
      <c r="KOY84" s="133"/>
      <c r="KOZ84" s="133"/>
      <c r="KPA84" s="133"/>
      <c r="KPB84" s="133"/>
      <c r="KPC84" s="133"/>
      <c r="KPD84" s="133"/>
      <c r="KPE84" s="133"/>
      <c r="KPF84" s="133"/>
      <c r="KPG84" s="133"/>
      <c r="KPH84" s="133"/>
      <c r="KPI84" s="133"/>
      <c r="KPJ84" s="133"/>
      <c r="KPK84" s="133"/>
      <c r="KPL84" s="133"/>
      <c r="KPM84" s="133"/>
      <c r="KPN84" s="133"/>
      <c r="KPO84" s="133"/>
      <c r="KPP84" s="133"/>
      <c r="KPQ84" s="133"/>
      <c r="KPR84" s="133"/>
      <c r="KPS84" s="133"/>
      <c r="KPT84" s="133"/>
      <c r="KPU84" s="133"/>
      <c r="KPV84" s="133"/>
      <c r="KPW84" s="133"/>
      <c r="KPX84" s="133"/>
      <c r="KPY84" s="133"/>
      <c r="KPZ84" s="133"/>
      <c r="KQA84" s="133"/>
      <c r="KQB84" s="133"/>
      <c r="KQC84" s="133"/>
      <c r="KQD84" s="133"/>
      <c r="KQE84" s="133"/>
      <c r="KQF84" s="133"/>
      <c r="KQG84" s="133"/>
      <c r="KQH84" s="133"/>
      <c r="KQI84" s="133"/>
      <c r="KQJ84" s="133"/>
      <c r="KQK84" s="133"/>
      <c r="KQL84" s="133"/>
      <c r="KQM84" s="133"/>
      <c r="KQN84" s="133"/>
      <c r="KQO84" s="133"/>
      <c r="KQP84" s="133"/>
      <c r="KQQ84" s="133"/>
      <c r="KQR84" s="133"/>
      <c r="KQS84" s="133"/>
      <c r="KQT84" s="133"/>
      <c r="KQU84" s="133"/>
      <c r="KQV84" s="133"/>
      <c r="KQW84" s="133"/>
      <c r="KQX84" s="133"/>
      <c r="KQY84" s="133"/>
      <c r="KQZ84" s="133"/>
      <c r="KRA84" s="133"/>
      <c r="KRB84" s="133"/>
      <c r="KRC84" s="133"/>
      <c r="KRD84" s="133"/>
      <c r="KRE84" s="133"/>
      <c r="KRF84" s="133"/>
      <c r="KRG84" s="133"/>
      <c r="KRH84" s="133"/>
      <c r="KRI84" s="133"/>
      <c r="KRJ84" s="133"/>
      <c r="KRK84" s="133"/>
      <c r="KRL84" s="133"/>
      <c r="KRM84" s="133"/>
      <c r="KRN84" s="133"/>
      <c r="KRO84" s="133"/>
      <c r="KRP84" s="133"/>
      <c r="KRQ84" s="133"/>
      <c r="KRR84" s="133"/>
      <c r="KRS84" s="133"/>
      <c r="KRT84" s="133"/>
      <c r="KRU84" s="133"/>
      <c r="KRV84" s="133"/>
      <c r="KRW84" s="133"/>
      <c r="KRX84" s="133"/>
      <c r="KRY84" s="133"/>
      <c r="KRZ84" s="133"/>
      <c r="KSA84" s="133"/>
      <c r="KSB84" s="133"/>
      <c r="KSC84" s="133"/>
      <c r="KSD84" s="133"/>
      <c r="KSE84" s="133"/>
      <c r="KSF84" s="133"/>
      <c r="KSG84" s="133"/>
      <c r="KSH84" s="133"/>
      <c r="KSI84" s="133"/>
      <c r="KSJ84" s="133"/>
      <c r="KSK84" s="133"/>
      <c r="KSL84" s="133"/>
      <c r="KSM84" s="133"/>
      <c r="KSN84" s="133"/>
      <c r="KSO84" s="133"/>
      <c r="KSP84" s="133"/>
      <c r="KSQ84" s="133"/>
      <c r="KSR84" s="133"/>
      <c r="KSS84" s="133"/>
      <c r="KST84" s="133"/>
      <c r="KSU84" s="133"/>
      <c r="KSV84" s="133"/>
      <c r="KSW84" s="133"/>
      <c r="KSX84" s="133"/>
      <c r="KSY84" s="133"/>
      <c r="KSZ84" s="133"/>
      <c r="KTA84" s="133"/>
      <c r="KTB84" s="133"/>
      <c r="KTC84" s="133"/>
      <c r="KTD84" s="133"/>
      <c r="KTE84" s="133"/>
      <c r="KTF84" s="133"/>
      <c r="KTG84" s="133"/>
      <c r="KTH84" s="133"/>
      <c r="KTI84" s="133"/>
      <c r="KTJ84" s="133"/>
      <c r="KTK84" s="133"/>
      <c r="KTL84" s="133"/>
      <c r="KTM84" s="133"/>
      <c r="KTN84" s="133"/>
      <c r="KTO84" s="133"/>
      <c r="KTP84" s="133"/>
      <c r="KTQ84" s="133"/>
      <c r="KTR84" s="133"/>
      <c r="KTS84" s="133"/>
      <c r="KTT84" s="133"/>
      <c r="KTU84" s="133"/>
      <c r="KTV84" s="133"/>
      <c r="KTW84" s="133"/>
      <c r="KTX84" s="133"/>
      <c r="KTY84" s="133"/>
      <c r="KTZ84" s="133"/>
      <c r="KUA84" s="133"/>
      <c r="KUB84" s="133"/>
      <c r="KUC84" s="133"/>
      <c r="KUD84" s="133"/>
      <c r="KUE84" s="133"/>
      <c r="KUF84" s="133"/>
      <c r="KUG84" s="133"/>
      <c r="KUH84" s="133"/>
      <c r="KUI84" s="133"/>
      <c r="KUJ84" s="133"/>
      <c r="KUK84" s="133"/>
      <c r="KUL84" s="133"/>
      <c r="KUM84" s="133"/>
      <c r="KUN84" s="133"/>
      <c r="KUO84" s="133"/>
      <c r="KUP84" s="133"/>
      <c r="KUQ84" s="133"/>
      <c r="KUR84" s="133"/>
      <c r="KUS84" s="133"/>
      <c r="KUT84" s="133"/>
      <c r="KUU84" s="133"/>
      <c r="KUV84" s="133"/>
      <c r="KUW84" s="133"/>
      <c r="KUX84" s="133"/>
      <c r="KUY84" s="133"/>
      <c r="KUZ84" s="133"/>
      <c r="KVA84" s="133"/>
      <c r="KVB84" s="133"/>
      <c r="KVC84" s="133"/>
      <c r="KVD84" s="133"/>
      <c r="KVE84" s="133"/>
      <c r="KVF84" s="133"/>
      <c r="KVG84" s="133"/>
      <c r="KVH84" s="133"/>
      <c r="KVI84" s="133"/>
      <c r="KVJ84" s="133"/>
      <c r="KVK84" s="133"/>
      <c r="KVL84" s="133"/>
      <c r="KVM84" s="133"/>
      <c r="KVN84" s="133"/>
      <c r="KVO84" s="133"/>
      <c r="KVP84" s="133"/>
      <c r="KVQ84" s="133"/>
      <c r="KVR84" s="133"/>
      <c r="KVS84" s="133"/>
      <c r="KVT84" s="133"/>
      <c r="KVU84" s="133"/>
      <c r="KVV84" s="133"/>
      <c r="KVW84" s="133"/>
      <c r="KVX84" s="133"/>
      <c r="KVY84" s="133"/>
      <c r="KVZ84" s="133"/>
      <c r="KWA84" s="133"/>
      <c r="KWB84" s="133"/>
      <c r="KWC84" s="133"/>
      <c r="KWD84" s="133"/>
      <c r="KWE84" s="133"/>
      <c r="KWF84" s="133"/>
      <c r="KWG84" s="133"/>
      <c r="KWH84" s="133"/>
      <c r="KWI84" s="133"/>
      <c r="KWJ84" s="133"/>
      <c r="KWK84" s="133"/>
      <c r="KWL84" s="133"/>
      <c r="KWM84" s="133"/>
      <c r="KWN84" s="133"/>
      <c r="KWO84" s="133"/>
      <c r="KWP84" s="133"/>
      <c r="KWQ84" s="133"/>
      <c r="KWR84" s="133"/>
      <c r="KWS84" s="133"/>
      <c r="KWT84" s="133"/>
      <c r="KWU84" s="133"/>
      <c r="KWV84" s="133"/>
      <c r="KWW84" s="133"/>
      <c r="KWX84" s="133"/>
      <c r="KWY84" s="133"/>
      <c r="KWZ84" s="133"/>
      <c r="KXA84" s="133"/>
      <c r="KXB84" s="133"/>
      <c r="KXC84" s="133"/>
      <c r="KXD84" s="133"/>
      <c r="KXE84" s="133"/>
      <c r="KXF84" s="133"/>
      <c r="KXG84" s="133"/>
      <c r="KXH84" s="133"/>
      <c r="KXI84" s="133"/>
      <c r="KXJ84" s="133"/>
      <c r="KXK84" s="133"/>
      <c r="KXL84" s="133"/>
      <c r="KXM84" s="133"/>
      <c r="KXN84" s="133"/>
      <c r="KXO84" s="133"/>
      <c r="KXP84" s="133"/>
      <c r="KXQ84" s="133"/>
      <c r="KXR84" s="133"/>
      <c r="KXS84" s="133"/>
      <c r="KXT84" s="133"/>
      <c r="KXU84" s="133"/>
      <c r="KXV84" s="133"/>
      <c r="KXW84" s="133"/>
      <c r="KXX84" s="133"/>
      <c r="KXY84" s="133"/>
      <c r="KXZ84" s="133"/>
      <c r="KYA84" s="133"/>
      <c r="KYB84" s="133"/>
      <c r="KYC84" s="133"/>
      <c r="KYD84" s="133"/>
      <c r="KYE84" s="133"/>
      <c r="KYF84" s="133"/>
      <c r="KYG84" s="133"/>
      <c r="KYH84" s="133"/>
      <c r="KYI84" s="133"/>
      <c r="KYJ84" s="133"/>
      <c r="KYK84" s="133"/>
      <c r="KYL84" s="133"/>
      <c r="KYM84" s="133"/>
      <c r="KYN84" s="133"/>
      <c r="KYO84" s="133"/>
      <c r="KYP84" s="133"/>
      <c r="KYQ84" s="133"/>
      <c r="KYR84" s="133"/>
      <c r="KYS84" s="133"/>
      <c r="KYT84" s="133"/>
      <c r="KYU84" s="133"/>
      <c r="KYV84" s="133"/>
      <c r="KYW84" s="133"/>
      <c r="KYX84" s="133"/>
      <c r="KYY84" s="133"/>
      <c r="KYZ84" s="133"/>
      <c r="KZA84" s="133"/>
      <c r="KZB84" s="133"/>
      <c r="KZC84" s="133"/>
      <c r="KZD84" s="133"/>
      <c r="KZE84" s="133"/>
      <c r="KZF84" s="133"/>
      <c r="KZG84" s="133"/>
      <c r="KZH84" s="133"/>
      <c r="KZI84" s="133"/>
      <c r="KZJ84" s="133"/>
      <c r="KZK84" s="133"/>
      <c r="KZL84" s="133"/>
      <c r="KZM84" s="133"/>
      <c r="KZN84" s="133"/>
      <c r="KZO84" s="133"/>
      <c r="KZP84" s="133"/>
      <c r="KZQ84" s="133"/>
      <c r="KZR84" s="133"/>
      <c r="KZS84" s="133"/>
      <c r="KZT84" s="133"/>
      <c r="KZU84" s="133"/>
      <c r="KZV84" s="133"/>
      <c r="KZW84" s="133"/>
      <c r="KZX84" s="133"/>
      <c r="KZY84" s="133"/>
      <c r="KZZ84" s="133"/>
      <c r="LAA84" s="133"/>
      <c r="LAB84" s="133"/>
      <c r="LAC84" s="133"/>
      <c r="LAD84" s="133"/>
      <c r="LAE84" s="133"/>
      <c r="LAF84" s="133"/>
      <c r="LAG84" s="133"/>
      <c r="LAH84" s="133"/>
      <c r="LAI84" s="133"/>
      <c r="LAJ84" s="133"/>
      <c r="LAK84" s="133"/>
      <c r="LAL84" s="133"/>
      <c r="LAM84" s="133"/>
      <c r="LAN84" s="133"/>
      <c r="LAO84" s="133"/>
      <c r="LAP84" s="133"/>
      <c r="LAQ84" s="133"/>
      <c r="LAR84" s="133"/>
      <c r="LAS84" s="133"/>
      <c r="LAT84" s="133"/>
      <c r="LAU84" s="133"/>
      <c r="LAV84" s="133"/>
      <c r="LAW84" s="133"/>
      <c r="LAX84" s="133"/>
      <c r="LAY84" s="133"/>
      <c r="LAZ84" s="133"/>
      <c r="LBA84" s="133"/>
      <c r="LBB84" s="133"/>
      <c r="LBC84" s="133"/>
      <c r="LBD84" s="133"/>
      <c r="LBE84" s="133"/>
      <c r="LBF84" s="133"/>
      <c r="LBG84" s="133"/>
      <c r="LBH84" s="133"/>
      <c r="LBI84" s="133"/>
      <c r="LBJ84" s="133"/>
      <c r="LBK84" s="133"/>
      <c r="LBL84" s="133"/>
      <c r="LBM84" s="133"/>
      <c r="LBN84" s="133"/>
      <c r="LBO84" s="133"/>
      <c r="LBP84" s="133"/>
      <c r="LBQ84" s="133"/>
      <c r="LBR84" s="133"/>
      <c r="LBS84" s="133"/>
      <c r="LBT84" s="133"/>
      <c r="LBU84" s="133"/>
      <c r="LBV84" s="133"/>
      <c r="LBW84" s="133"/>
      <c r="LBX84" s="133"/>
      <c r="LBY84" s="133"/>
      <c r="LBZ84" s="133"/>
      <c r="LCA84" s="133"/>
      <c r="LCB84" s="133"/>
      <c r="LCC84" s="133"/>
      <c r="LCD84" s="133"/>
      <c r="LCE84" s="133"/>
      <c r="LCF84" s="133"/>
      <c r="LCG84" s="133"/>
      <c r="LCH84" s="133"/>
      <c r="LCI84" s="133"/>
      <c r="LCJ84" s="133"/>
      <c r="LCK84" s="133"/>
      <c r="LCL84" s="133"/>
      <c r="LCM84" s="133"/>
      <c r="LCN84" s="133"/>
      <c r="LCO84" s="133"/>
      <c r="LCP84" s="133"/>
      <c r="LCQ84" s="133"/>
      <c r="LCR84" s="133"/>
      <c r="LCS84" s="133"/>
      <c r="LCT84" s="133"/>
      <c r="LCU84" s="133"/>
      <c r="LCV84" s="133"/>
      <c r="LCW84" s="133"/>
      <c r="LCX84" s="133"/>
      <c r="LCY84" s="133"/>
      <c r="LCZ84" s="133"/>
      <c r="LDA84" s="133"/>
      <c r="LDB84" s="133"/>
      <c r="LDC84" s="133"/>
      <c r="LDD84" s="133"/>
      <c r="LDE84" s="133"/>
      <c r="LDF84" s="133"/>
      <c r="LDG84" s="133"/>
      <c r="LDH84" s="133"/>
      <c r="LDI84" s="133"/>
      <c r="LDJ84" s="133"/>
      <c r="LDK84" s="133"/>
      <c r="LDL84" s="133"/>
      <c r="LDM84" s="133"/>
      <c r="LDN84" s="133"/>
      <c r="LDO84" s="133"/>
      <c r="LDP84" s="133"/>
      <c r="LDQ84" s="133"/>
      <c r="LDR84" s="133"/>
      <c r="LDS84" s="133"/>
      <c r="LDT84" s="133"/>
      <c r="LDU84" s="133"/>
      <c r="LDV84" s="133"/>
      <c r="LDW84" s="133"/>
      <c r="LDX84" s="133"/>
      <c r="LDY84" s="133"/>
      <c r="LDZ84" s="133"/>
      <c r="LEA84" s="133"/>
      <c r="LEB84" s="133"/>
      <c r="LEC84" s="133"/>
      <c r="LED84" s="133"/>
      <c r="LEE84" s="133"/>
      <c r="LEF84" s="133"/>
      <c r="LEG84" s="133"/>
      <c r="LEH84" s="133"/>
      <c r="LEI84" s="133"/>
      <c r="LEJ84" s="133"/>
      <c r="LEK84" s="133"/>
      <c r="LEL84" s="133"/>
      <c r="LEM84" s="133"/>
      <c r="LEN84" s="133"/>
      <c r="LEO84" s="133"/>
      <c r="LEP84" s="133"/>
      <c r="LEQ84" s="133"/>
      <c r="LER84" s="133"/>
      <c r="LES84" s="133"/>
      <c r="LET84" s="133"/>
      <c r="LEU84" s="133"/>
      <c r="LEV84" s="133"/>
      <c r="LEW84" s="133"/>
      <c r="LEX84" s="133"/>
      <c r="LEY84" s="133"/>
      <c r="LEZ84" s="133"/>
      <c r="LFA84" s="133"/>
      <c r="LFB84" s="133"/>
      <c r="LFC84" s="133"/>
      <c r="LFD84" s="133"/>
      <c r="LFE84" s="133"/>
      <c r="LFF84" s="133"/>
      <c r="LFG84" s="133"/>
      <c r="LFH84" s="133"/>
      <c r="LFI84" s="133"/>
      <c r="LFJ84" s="133"/>
      <c r="LFK84" s="133"/>
      <c r="LFL84" s="133"/>
      <c r="LFM84" s="133"/>
      <c r="LFN84" s="133"/>
      <c r="LFO84" s="133"/>
      <c r="LFP84" s="133"/>
      <c r="LFQ84" s="133"/>
      <c r="LFR84" s="133"/>
      <c r="LFS84" s="133"/>
      <c r="LFT84" s="133"/>
      <c r="LFU84" s="133"/>
      <c r="LFV84" s="133"/>
      <c r="LFW84" s="133"/>
      <c r="LFX84" s="133"/>
      <c r="LFY84" s="133"/>
      <c r="LFZ84" s="133"/>
      <c r="LGA84" s="133"/>
      <c r="LGB84" s="133"/>
      <c r="LGC84" s="133"/>
      <c r="LGD84" s="133"/>
      <c r="LGE84" s="133"/>
      <c r="LGF84" s="133"/>
      <c r="LGG84" s="133"/>
      <c r="LGH84" s="133"/>
      <c r="LGI84" s="133"/>
      <c r="LGJ84" s="133"/>
      <c r="LGK84" s="133"/>
      <c r="LGL84" s="133"/>
      <c r="LGM84" s="133"/>
      <c r="LGN84" s="133"/>
      <c r="LGO84" s="133"/>
      <c r="LGP84" s="133"/>
      <c r="LGQ84" s="133"/>
      <c r="LGR84" s="133"/>
      <c r="LGS84" s="133"/>
      <c r="LGT84" s="133"/>
      <c r="LGU84" s="133"/>
      <c r="LGV84" s="133"/>
      <c r="LGW84" s="133"/>
      <c r="LGX84" s="133"/>
      <c r="LGY84" s="133"/>
      <c r="LGZ84" s="133"/>
      <c r="LHA84" s="133"/>
      <c r="LHB84" s="133"/>
      <c r="LHC84" s="133"/>
      <c r="LHD84" s="133"/>
      <c r="LHE84" s="133"/>
      <c r="LHF84" s="133"/>
      <c r="LHG84" s="133"/>
      <c r="LHH84" s="133"/>
      <c r="LHI84" s="133"/>
      <c r="LHJ84" s="133"/>
      <c r="LHK84" s="133"/>
      <c r="LHL84" s="133"/>
      <c r="LHM84" s="133"/>
      <c r="LHN84" s="133"/>
      <c r="LHO84" s="133"/>
      <c r="LHP84" s="133"/>
      <c r="LHQ84" s="133"/>
      <c r="LHR84" s="133"/>
      <c r="LHS84" s="133"/>
      <c r="LHT84" s="133"/>
      <c r="LHU84" s="133"/>
      <c r="LHV84" s="133"/>
      <c r="LHW84" s="133"/>
      <c r="LHX84" s="133"/>
      <c r="LHY84" s="133"/>
      <c r="LHZ84" s="133"/>
      <c r="LIA84" s="133"/>
      <c r="LIB84" s="133"/>
      <c r="LIC84" s="133"/>
      <c r="LID84" s="133"/>
      <c r="LIE84" s="133"/>
      <c r="LIF84" s="133"/>
      <c r="LIG84" s="133"/>
      <c r="LIH84" s="133"/>
      <c r="LII84" s="133"/>
      <c r="LIJ84" s="133"/>
      <c r="LIK84" s="133"/>
      <c r="LIL84" s="133"/>
      <c r="LIM84" s="133"/>
      <c r="LIN84" s="133"/>
      <c r="LIO84" s="133"/>
      <c r="LIP84" s="133"/>
      <c r="LIQ84" s="133"/>
      <c r="LIR84" s="133"/>
      <c r="LIS84" s="133"/>
      <c r="LIT84" s="133"/>
      <c r="LIU84" s="133"/>
      <c r="LIV84" s="133"/>
      <c r="LIW84" s="133"/>
      <c r="LIX84" s="133"/>
      <c r="LIY84" s="133"/>
      <c r="LIZ84" s="133"/>
      <c r="LJA84" s="133"/>
      <c r="LJB84" s="133"/>
      <c r="LJC84" s="133"/>
      <c r="LJD84" s="133"/>
      <c r="LJE84" s="133"/>
      <c r="LJF84" s="133"/>
      <c r="LJG84" s="133"/>
      <c r="LJH84" s="133"/>
      <c r="LJI84" s="133"/>
      <c r="LJJ84" s="133"/>
      <c r="LJK84" s="133"/>
      <c r="LJL84" s="133"/>
      <c r="LJM84" s="133"/>
      <c r="LJN84" s="133"/>
      <c r="LJO84" s="133"/>
      <c r="LJP84" s="133"/>
      <c r="LJQ84" s="133"/>
      <c r="LJR84" s="133"/>
      <c r="LJS84" s="133"/>
      <c r="LJT84" s="133"/>
      <c r="LJU84" s="133"/>
      <c r="LJV84" s="133"/>
      <c r="LJW84" s="133"/>
      <c r="LJX84" s="133"/>
      <c r="LJY84" s="133"/>
      <c r="LJZ84" s="133"/>
      <c r="LKA84" s="133"/>
      <c r="LKB84" s="133"/>
      <c r="LKC84" s="133"/>
      <c r="LKD84" s="133"/>
      <c r="LKE84" s="133"/>
      <c r="LKF84" s="133"/>
      <c r="LKG84" s="133"/>
      <c r="LKH84" s="133"/>
      <c r="LKI84" s="133"/>
      <c r="LKJ84" s="133"/>
      <c r="LKK84" s="133"/>
      <c r="LKL84" s="133"/>
      <c r="LKM84" s="133"/>
      <c r="LKN84" s="133"/>
      <c r="LKO84" s="133"/>
      <c r="LKP84" s="133"/>
      <c r="LKQ84" s="133"/>
      <c r="LKR84" s="133"/>
      <c r="LKS84" s="133"/>
      <c r="LKT84" s="133"/>
      <c r="LKU84" s="133"/>
      <c r="LKV84" s="133"/>
      <c r="LKW84" s="133"/>
      <c r="LKX84" s="133"/>
      <c r="LKY84" s="133"/>
      <c r="LKZ84" s="133"/>
      <c r="LLA84" s="133"/>
      <c r="LLB84" s="133"/>
      <c r="LLC84" s="133"/>
      <c r="LLD84" s="133"/>
      <c r="LLE84" s="133"/>
      <c r="LLF84" s="133"/>
      <c r="LLG84" s="133"/>
      <c r="LLH84" s="133"/>
      <c r="LLI84" s="133"/>
      <c r="LLJ84" s="133"/>
      <c r="LLK84" s="133"/>
      <c r="LLL84" s="133"/>
      <c r="LLM84" s="133"/>
      <c r="LLN84" s="133"/>
      <c r="LLO84" s="133"/>
      <c r="LLP84" s="133"/>
      <c r="LLQ84" s="133"/>
      <c r="LLR84" s="133"/>
      <c r="LLS84" s="133"/>
      <c r="LLT84" s="133"/>
      <c r="LLU84" s="133"/>
      <c r="LLV84" s="133"/>
      <c r="LLW84" s="133"/>
      <c r="LLX84" s="133"/>
      <c r="LLY84" s="133"/>
      <c r="LLZ84" s="133"/>
      <c r="LMA84" s="133"/>
      <c r="LMB84" s="133"/>
      <c r="LMC84" s="133"/>
      <c r="LMD84" s="133"/>
      <c r="LME84" s="133"/>
      <c r="LMF84" s="133"/>
      <c r="LMG84" s="133"/>
      <c r="LMH84" s="133"/>
      <c r="LMI84" s="133"/>
      <c r="LMJ84" s="133"/>
      <c r="LMK84" s="133"/>
      <c r="LML84" s="133"/>
      <c r="LMM84" s="133"/>
      <c r="LMN84" s="133"/>
      <c r="LMO84" s="133"/>
      <c r="LMP84" s="133"/>
      <c r="LMQ84" s="133"/>
      <c r="LMR84" s="133"/>
      <c r="LMS84" s="133"/>
      <c r="LMT84" s="133"/>
      <c r="LMU84" s="133"/>
      <c r="LMV84" s="133"/>
      <c r="LMW84" s="133"/>
      <c r="LMX84" s="133"/>
      <c r="LMY84" s="133"/>
      <c r="LMZ84" s="133"/>
      <c r="LNA84" s="133"/>
      <c r="LNB84" s="133"/>
      <c r="LNC84" s="133"/>
      <c r="LND84" s="133"/>
      <c r="LNE84" s="133"/>
      <c r="LNF84" s="133"/>
      <c r="LNG84" s="133"/>
      <c r="LNH84" s="133"/>
      <c r="LNI84" s="133"/>
      <c r="LNJ84" s="133"/>
      <c r="LNK84" s="133"/>
      <c r="LNL84" s="133"/>
      <c r="LNM84" s="133"/>
      <c r="LNN84" s="133"/>
      <c r="LNO84" s="133"/>
      <c r="LNP84" s="133"/>
      <c r="LNQ84" s="133"/>
      <c r="LNR84" s="133"/>
      <c r="LNS84" s="133"/>
      <c r="LNT84" s="133"/>
      <c r="LNU84" s="133"/>
      <c r="LNV84" s="133"/>
      <c r="LNW84" s="133"/>
      <c r="LNX84" s="133"/>
      <c r="LNY84" s="133"/>
      <c r="LNZ84" s="133"/>
      <c r="LOA84" s="133"/>
      <c r="LOB84" s="133"/>
      <c r="LOC84" s="133"/>
      <c r="LOD84" s="133"/>
      <c r="LOE84" s="133"/>
      <c r="LOF84" s="133"/>
      <c r="LOG84" s="133"/>
      <c r="LOH84" s="133"/>
      <c r="LOI84" s="133"/>
      <c r="LOJ84" s="133"/>
      <c r="LOK84" s="133"/>
      <c r="LOL84" s="133"/>
      <c r="LOM84" s="133"/>
      <c r="LON84" s="133"/>
      <c r="LOO84" s="133"/>
      <c r="LOP84" s="133"/>
      <c r="LOQ84" s="133"/>
      <c r="LOR84" s="133"/>
      <c r="LOS84" s="133"/>
      <c r="LOT84" s="133"/>
      <c r="LOU84" s="133"/>
      <c r="LOV84" s="133"/>
      <c r="LOW84" s="133"/>
      <c r="LOX84" s="133"/>
      <c r="LOY84" s="133"/>
      <c r="LOZ84" s="133"/>
      <c r="LPA84" s="133"/>
      <c r="LPB84" s="133"/>
      <c r="LPC84" s="133"/>
      <c r="LPD84" s="133"/>
      <c r="LPE84" s="133"/>
      <c r="LPF84" s="133"/>
      <c r="LPG84" s="133"/>
      <c r="LPH84" s="133"/>
      <c r="LPI84" s="133"/>
      <c r="LPJ84" s="133"/>
      <c r="LPK84" s="133"/>
      <c r="LPL84" s="133"/>
      <c r="LPM84" s="133"/>
      <c r="LPN84" s="133"/>
      <c r="LPO84" s="133"/>
      <c r="LPP84" s="133"/>
      <c r="LPQ84" s="133"/>
      <c r="LPR84" s="133"/>
      <c r="LPS84" s="133"/>
      <c r="LPT84" s="133"/>
      <c r="LPU84" s="133"/>
      <c r="LPV84" s="133"/>
      <c r="LPW84" s="133"/>
      <c r="LPX84" s="133"/>
      <c r="LPY84" s="133"/>
      <c r="LPZ84" s="133"/>
      <c r="LQA84" s="133"/>
      <c r="LQB84" s="133"/>
      <c r="LQC84" s="133"/>
      <c r="LQD84" s="133"/>
      <c r="LQE84" s="133"/>
      <c r="LQF84" s="133"/>
      <c r="LQG84" s="133"/>
      <c r="LQH84" s="133"/>
      <c r="LQI84" s="133"/>
      <c r="LQJ84" s="133"/>
      <c r="LQK84" s="133"/>
      <c r="LQL84" s="133"/>
      <c r="LQM84" s="133"/>
      <c r="LQN84" s="133"/>
      <c r="LQO84" s="133"/>
      <c r="LQP84" s="133"/>
      <c r="LQQ84" s="133"/>
      <c r="LQR84" s="133"/>
      <c r="LQS84" s="133"/>
      <c r="LQT84" s="133"/>
      <c r="LQU84" s="133"/>
      <c r="LQV84" s="133"/>
      <c r="LQW84" s="133"/>
      <c r="LQX84" s="133"/>
      <c r="LQY84" s="133"/>
      <c r="LQZ84" s="133"/>
      <c r="LRA84" s="133"/>
      <c r="LRB84" s="133"/>
      <c r="LRC84" s="133"/>
      <c r="LRD84" s="133"/>
      <c r="LRE84" s="133"/>
      <c r="LRF84" s="133"/>
      <c r="LRG84" s="133"/>
      <c r="LRH84" s="133"/>
      <c r="LRI84" s="133"/>
      <c r="LRJ84" s="133"/>
      <c r="LRK84" s="133"/>
      <c r="LRL84" s="133"/>
      <c r="LRM84" s="133"/>
      <c r="LRN84" s="133"/>
      <c r="LRO84" s="133"/>
      <c r="LRP84" s="133"/>
      <c r="LRQ84" s="133"/>
      <c r="LRR84" s="133"/>
      <c r="LRS84" s="133"/>
      <c r="LRT84" s="133"/>
      <c r="LRU84" s="133"/>
      <c r="LRV84" s="133"/>
      <c r="LRW84" s="133"/>
      <c r="LRX84" s="133"/>
      <c r="LRY84" s="133"/>
      <c r="LRZ84" s="133"/>
      <c r="LSA84" s="133"/>
      <c r="LSB84" s="133"/>
      <c r="LSC84" s="133"/>
      <c r="LSD84" s="133"/>
      <c r="LSE84" s="133"/>
      <c r="LSF84" s="133"/>
      <c r="LSG84" s="133"/>
      <c r="LSH84" s="133"/>
      <c r="LSI84" s="133"/>
      <c r="LSJ84" s="133"/>
      <c r="LSK84" s="133"/>
      <c r="LSL84" s="133"/>
      <c r="LSM84" s="133"/>
      <c r="LSN84" s="133"/>
      <c r="LSO84" s="133"/>
      <c r="LSP84" s="133"/>
      <c r="LSQ84" s="133"/>
      <c r="LSR84" s="133"/>
      <c r="LSS84" s="133"/>
      <c r="LST84" s="133"/>
      <c r="LSU84" s="133"/>
      <c r="LSV84" s="133"/>
      <c r="LSW84" s="133"/>
      <c r="LSX84" s="133"/>
      <c r="LSY84" s="133"/>
      <c r="LSZ84" s="133"/>
      <c r="LTA84" s="133"/>
      <c r="LTB84" s="133"/>
      <c r="LTC84" s="133"/>
      <c r="LTD84" s="133"/>
      <c r="LTE84" s="133"/>
      <c r="LTF84" s="133"/>
      <c r="LTG84" s="133"/>
      <c r="LTH84" s="133"/>
      <c r="LTI84" s="133"/>
      <c r="LTJ84" s="133"/>
      <c r="LTK84" s="133"/>
      <c r="LTL84" s="133"/>
      <c r="LTM84" s="133"/>
      <c r="LTN84" s="133"/>
      <c r="LTO84" s="133"/>
      <c r="LTP84" s="133"/>
      <c r="LTQ84" s="133"/>
      <c r="LTR84" s="133"/>
      <c r="LTS84" s="133"/>
      <c r="LTT84" s="133"/>
      <c r="LTU84" s="133"/>
      <c r="LTV84" s="133"/>
      <c r="LTW84" s="133"/>
      <c r="LTX84" s="133"/>
      <c r="LTY84" s="133"/>
      <c r="LTZ84" s="133"/>
      <c r="LUA84" s="133"/>
      <c r="LUB84" s="133"/>
      <c r="LUC84" s="133"/>
      <c r="LUD84" s="133"/>
      <c r="LUE84" s="133"/>
      <c r="LUF84" s="133"/>
      <c r="LUG84" s="133"/>
      <c r="LUH84" s="133"/>
      <c r="LUI84" s="133"/>
      <c r="LUJ84" s="133"/>
      <c r="LUK84" s="133"/>
      <c r="LUL84" s="133"/>
      <c r="LUM84" s="133"/>
      <c r="LUN84" s="133"/>
      <c r="LUO84" s="133"/>
      <c r="LUP84" s="133"/>
      <c r="LUQ84" s="133"/>
      <c r="LUR84" s="133"/>
      <c r="LUS84" s="133"/>
      <c r="LUT84" s="133"/>
      <c r="LUU84" s="133"/>
      <c r="LUV84" s="133"/>
      <c r="LUW84" s="133"/>
      <c r="LUX84" s="133"/>
      <c r="LUY84" s="133"/>
      <c r="LUZ84" s="133"/>
      <c r="LVA84" s="133"/>
      <c r="LVB84" s="133"/>
      <c r="LVC84" s="133"/>
      <c r="LVD84" s="133"/>
      <c r="LVE84" s="133"/>
      <c r="LVF84" s="133"/>
      <c r="LVG84" s="133"/>
      <c r="LVH84" s="133"/>
      <c r="LVI84" s="133"/>
      <c r="LVJ84" s="133"/>
      <c r="LVK84" s="133"/>
      <c r="LVL84" s="133"/>
      <c r="LVM84" s="133"/>
      <c r="LVN84" s="133"/>
      <c r="LVO84" s="133"/>
      <c r="LVP84" s="133"/>
      <c r="LVQ84" s="133"/>
      <c r="LVR84" s="133"/>
      <c r="LVS84" s="133"/>
      <c r="LVT84" s="133"/>
      <c r="LVU84" s="133"/>
      <c r="LVV84" s="133"/>
      <c r="LVW84" s="133"/>
      <c r="LVX84" s="133"/>
      <c r="LVY84" s="133"/>
      <c r="LVZ84" s="133"/>
      <c r="LWA84" s="133"/>
      <c r="LWB84" s="133"/>
      <c r="LWC84" s="133"/>
      <c r="LWD84" s="133"/>
      <c r="LWE84" s="133"/>
      <c r="LWF84" s="133"/>
      <c r="LWG84" s="133"/>
      <c r="LWH84" s="133"/>
      <c r="LWI84" s="133"/>
      <c r="LWJ84" s="133"/>
      <c r="LWK84" s="133"/>
      <c r="LWL84" s="133"/>
      <c r="LWM84" s="133"/>
      <c r="LWN84" s="133"/>
      <c r="LWO84" s="133"/>
      <c r="LWP84" s="133"/>
      <c r="LWQ84" s="133"/>
      <c r="LWR84" s="133"/>
      <c r="LWS84" s="133"/>
      <c r="LWT84" s="133"/>
      <c r="LWU84" s="133"/>
      <c r="LWV84" s="133"/>
      <c r="LWW84" s="133"/>
      <c r="LWX84" s="133"/>
      <c r="LWY84" s="133"/>
      <c r="LWZ84" s="133"/>
      <c r="LXA84" s="133"/>
      <c r="LXB84" s="133"/>
      <c r="LXC84" s="133"/>
      <c r="LXD84" s="133"/>
      <c r="LXE84" s="133"/>
      <c r="LXF84" s="133"/>
      <c r="LXG84" s="133"/>
      <c r="LXH84" s="133"/>
      <c r="LXI84" s="133"/>
      <c r="LXJ84" s="133"/>
      <c r="LXK84" s="133"/>
      <c r="LXL84" s="133"/>
      <c r="LXM84" s="133"/>
      <c r="LXN84" s="133"/>
      <c r="LXO84" s="133"/>
      <c r="LXP84" s="133"/>
      <c r="LXQ84" s="133"/>
      <c r="LXR84" s="133"/>
      <c r="LXS84" s="133"/>
      <c r="LXT84" s="133"/>
      <c r="LXU84" s="133"/>
      <c r="LXV84" s="133"/>
      <c r="LXW84" s="133"/>
      <c r="LXX84" s="133"/>
      <c r="LXY84" s="133"/>
      <c r="LXZ84" s="133"/>
      <c r="LYA84" s="133"/>
      <c r="LYB84" s="133"/>
      <c r="LYC84" s="133"/>
      <c r="LYD84" s="133"/>
      <c r="LYE84" s="133"/>
      <c r="LYF84" s="133"/>
      <c r="LYG84" s="133"/>
      <c r="LYH84" s="133"/>
      <c r="LYI84" s="133"/>
      <c r="LYJ84" s="133"/>
      <c r="LYK84" s="133"/>
      <c r="LYL84" s="133"/>
      <c r="LYM84" s="133"/>
      <c r="LYN84" s="133"/>
      <c r="LYO84" s="133"/>
      <c r="LYP84" s="133"/>
      <c r="LYQ84" s="133"/>
      <c r="LYR84" s="133"/>
      <c r="LYS84" s="133"/>
      <c r="LYT84" s="133"/>
      <c r="LYU84" s="133"/>
      <c r="LYV84" s="133"/>
      <c r="LYW84" s="133"/>
      <c r="LYX84" s="133"/>
      <c r="LYY84" s="133"/>
      <c r="LYZ84" s="133"/>
      <c r="LZA84" s="133"/>
      <c r="LZB84" s="133"/>
      <c r="LZC84" s="133"/>
      <c r="LZD84" s="133"/>
      <c r="LZE84" s="133"/>
      <c r="LZF84" s="133"/>
      <c r="LZG84" s="133"/>
      <c r="LZH84" s="133"/>
      <c r="LZI84" s="133"/>
      <c r="LZJ84" s="133"/>
      <c r="LZK84" s="133"/>
      <c r="LZL84" s="133"/>
      <c r="LZM84" s="133"/>
      <c r="LZN84" s="133"/>
      <c r="LZO84" s="133"/>
      <c r="LZP84" s="133"/>
      <c r="LZQ84" s="133"/>
      <c r="LZR84" s="133"/>
      <c r="LZS84" s="133"/>
      <c r="LZT84" s="133"/>
      <c r="LZU84" s="133"/>
      <c r="LZV84" s="133"/>
      <c r="LZW84" s="133"/>
      <c r="LZX84" s="133"/>
      <c r="LZY84" s="133"/>
      <c r="LZZ84" s="133"/>
      <c r="MAA84" s="133"/>
      <c r="MAB84" s="133"/>
      <c r="MAC84" s="133"/>
      <c r="MAD84" s="133"/>
      <c r="MAE84" s="133"/>
      <c r="MAF84" s="133"/>
      <c r="MAG84" s="133"/>
      <c r="MAH84" s="133"/>
      <c r="MAI84" s="133"/>
      <c r="MAJ84" s="133"/>
      <c r="MAK84" s="133"/>
      <c r="MAL84" s="133"/>
      <c r="MAM84" s="133"/>
      <c r="MAN84" s="133"/>
      <c r="MAO84" s="133"/>
      <c r="MAP84" s="133"/>
      <c r="MAQ84" s="133"/>
      <c r="MAR84" s="133"/>
      <c r="MAS84" s="133"/>
      <c r="MAT84" s="133"/>
      <c r="MAU84" s="133"/>
      <c r="MAV84" s="133"/>
      <c r="MAW84" s="133"/>
      <c r="MAX84" s="133"/>
      <c r="MAY84" s="133"/>
      <c r="MAZ84" s="133"/>
      <c r="MBA84" s="133"/>
      <c r="MBB84" s="133"/>
      <c r="MBC84" s="133"/>
      <c r="MBD84" s="133"/>
      <c r="MBE84" s="133"/>
      <c r="MBF84" s="133"/>
      <c r="MBG84" s="133"/>
      <c r="MBH84" s="133"/>
      <c r="MBI84" s="133"/>
      <c r="MBJ84" s="133"/>
      <c r="MBK84" s="133"/>
      <c r="MBL84" s="133"/>
      <c r="MBM84" s="133"/>
      <c r="MBN84" s="133"/>
      <c r="MBO84" s="133"/>
      <c r="MBP84" s="133"/>
      <c r="MBQ84" s="133"/>
      <c r="MBR84" s="133"/>
      <c r="MBS84" s="133"/>
      <c r="MBT84" s="133"/>
      <c r="MBU84" s="133"/>
      <c r="MBV84" s="133"/>
      <c r="MBW84" s="133"/>
      <c r="MBX84" s="133"/>
      <c r="MBY84" s="133"/>
      <c r="MBZ84" s="133"/>
      <c r="MCA84" s="133"/>
      <c r="MCB84" s="133"/>
      <c r="MCC84" s="133"/>
      <c r="MCD84" s="133"/>
      <c r="MCE84" s="133"/>
      <c r="MCF84" s="133"/>
      <c r="MCG84" s="133"/>
      <c r="MCH84" s="133"/>
      <c r="MCI84" s="133"/>
      <c r="MCJ84" s="133"/>
      <c r="MCK84" s="133"/>
      <c r="MCL84" s="133"/>
      <c r="MCM84" s="133"/>
      <c r="MCN84" s="133"/>
      <c r="MCO84" s="133"/>
      <c r="MCP84" s="133"/>
      <c r="MCQ84" s="133"/>
      <c r="MCR84" s="133"/>
      <c r="MCS84" s="133"/>
      <c r="MCT84" s="133"/>
      <c r="MCU84" s="133"/>
      <c r="MCV84" s="133"/>
      <c r="MCW84" s="133"/>
      <c r="MCX84" s="133"/>
      <c r="MCY84" s="133"/>
      <c r="MCZ84" s="133"/>
      <c r="MDA84" s="133"/>
      <c r="MDB84" s="133"/>
      <c r="MDC84" s="133"/>
      <c r="MDD84" s="133"/>
      <c r="MDE84" s="133"/>
      <c r="MDF84" s="133"/>
      <c r="MDG84" s="133"/>
      <c r="MDH84" s="133"/>
      <c r="MDI84" s="133"/>
      <c r="MDJ84" s="133"/>
      <c r="MDK84" s="133"/>
      <c r="MDL84" s="133"/>
      <c r="MDM84" s="133"/>
      <c r="MDN84" s="133"/>
      <c r="MDO84" s="133"/>
      <c r="MDP84" s="133"/>
      <c r="MDQ84" s="133"/>
      <c r="MDR84" s="133"/>
      <c r="MDS84" s="133"/>
      <c r="MDT84" s="133"/>
      <c r="MDU84" s="133"/>
      <c r="MDV84" s="133"/>
      <c r="MDW84" s="133"/>
      <c r="MDX84" s="133"/>
      <c r="MDY84" s="133"/>
      <c r="MDZ84" s="133"/>
      <c r="MEA84" s="133"/>
      <c r="MEB84" s="133"/>
      <c r="MEC84" s="133"/>
      <c r="MED84" s="133"/>
      <c r="MEE84" s="133"/>
      <c r="MEF84" s="133"/>
      <c r="MEG84" s="133"/>
      <c r="MEH84" s="133"/>
      <c r="MEI84" s="133"/>
      <c r="MEJ84" s="133"/>
      <c r="MEK84" s="133"/>
      <c r="MEL84" s="133"/>
      <c r="MEM84" s="133"/>
      <c r="MEN84" s="133"/>
      <c r="MEO84" s="133"/>
      <c r="MEP84" s="133"/>
      <c r="MEQ84" s="133"/>
      <c r="MER84" s="133"/>
      <c r="MES84" s="133"/>
      <c r="MET84" s="133"/>
      <c r="MEU84" s="133"/>
      <c r="MEV84" s="133"/>
      <c r="MEW84" s="133"/>
      <c r="MEX84" s="133"/>
      <c r="MEY84" s="133"/>
      <c r="MEZ84" s="133"/>
      <c r="MFA84" s="133"/>
      <c r="MFB84" s="133"/>
      <c r="MFC84" s="133"/>
      <c r="MFD84" s="133"/>
      <c r="MFE84" s="133"/>
      <c r="MFF84" s="133"/>
      <c r="MFG84" s="133"/>
      <c r="MFH84" s="133"/>
      <c r="MFI84" s="133"/>
      <c r="MFJ84" s="133"/>
      <c r="MFK84" s="133"/>
      <c r="MFL84" s="133"/>
      <c r="MFM84" s="133"/>
      <c r="MFN84" s="133"/>
      <c r="MFO84" s="133"/>
      <c r="MFP84" s="133"/>
      <c r="MFQ84" s="133"/>
      <c r="MFR84" s="133"/>
      <c r="MFS84" s="133"/>
      <c r="MFT84" s="133"/>
      <c r="MFU84" s="133"/>
      <c r="MFV84" s="133"/>
      <c r="MFW84" s="133"/>
      <c r="MFX84" s="133"/>
      <c r="MFY84" s="133"/>
      <c r="MFZ84" s="133"/>
      <c r="MGA84" s="133"/>
      <c r="MGB84" s="133"/>
      <c r="MGC84" s="133"/>
      <c r="MGD84" s="133"/>
      <c r="MGE84" s="133"/>
      <c r="MGF84" s="133"/>
      <c r="MGG84" s="133"/>
      <c r="MGH84" s="133"/>
      <c r="MGI84" s="133"/>
      <c r="MGJ84" s="133"/>
      <c r="MGK84" s="133"/>
      <c r="MGL84" s="133"/>
      <c r="MGM84" s="133"/>
      <c r="MGN84" s="133"/>
      <c r="MGO84" s="133"/>
      <c r="MGP84" s="133"/>
      <c r="MGQ84" s="133"/>
      <c r="MGR84" s="133"/>
      <c r="MGS84" s="133"/>
      <c r="MGT84" s="133"/>
      <c r="MGU84" s="133"/>
      <c r="MGV84" s="133"/>
      <c r="MGW84" s="133"/>
      <c r="MGX84" s="133"/>
      <c r="MGY84" s="133"/>
      <c r="MGZ84" s="133"/>
      <c r="MHA84" s="133"/>
      <c r="MHB84" s="133"/>
      <c r="MHC84" s="133"/>
      <c r="MHD84" s="133"/>
      <c r="MHE84" s="133"/>
      <c r="MHF84" s="133"/>
      <c r="MHG84" s="133"/>
      <c r="MHH84" s="133"/>
      <c r="MHI84" s="133"/>
      <c r="MHJ84" s="133"/>
      <c r="MHK84" s="133"/>
      <c r="MHL84" s="133"/>
      <c r="MHM84" s="133"/>
      <c r="MHN84" s="133"/>
      <c r="MHO84" s="133"/>
      <c r="MHP84" s="133"/>
      <c r="MHQ84" s="133"/>
      <c r="MHR84" s="133"/>
      <c r="MHS84" s="133"/>
      <c r="MHT84" s="133"/>
      <c r="MHU84" s="133"/>
      <c r="MHV84" s="133"/>
      <c r="MHW84" s="133"/>
      <c r="MHX84" s="133"/>
      <c r="MHY84" s="133"/>
      <c r="MHZ84" s="133"/>
      <c r="MIA84" s="133"/>
      <c r="MIB84" s="133"/>
      <c r="MIC84" s="133"/>
      <c r="MID84" s="133"/>
      <c r="MIE84" s="133"/>
      <c r="MIF84" s="133"/>
      <c r="MIG84" s="133"/>
      <c r="MIH84" s="133"/>
      <c r="MII84" s="133"/>
      <c r="MIJ84" s="133"/>
      <c r="MIK84" s="133"/>
      <c r="MIL84" s="133"/>
      <c r="MIM84" s="133"/>
      <c r="MIN84" s="133"/>
      <c r="MIO84" s="133"/>
      <c r="MIP84" s="133"/>
      <c r="MIQ84" s="133"/>
      <c r="MIR84" s="133"/>
      <c r="MIS84" s="133"/>
      <c r="MIT84" s="133"/>
      <c r="MIU84" s="133"/>
      <c r="MIV84" s="133"/>
      <c r="MIW84" s="133"/>
      <c r="MIX84" s="133"/>
      <c r="MIY84" s="133"/>
      <c r="MIZ84" s="133"/>
      <c r="MJA84" s="133"/>
      <c r="MJB84" s="133"/>
      <c r="MJC84" s="133"/>
      <c r="MJD84" s="133"/>
      <c r="MJE84" s="133"/>
      <c r="MJF84" s="133"/>
      <c r="MJG84" s="133"/>
      <c r="MJH84" s="133"/>
      <c r="MJI84" s="133"/>
      <c r="MJJ84" s="133"/>
      <c r="MJK84" s="133"/>
      <c r="MJL84" s="133"/>
      <c r="MJM84" s="133"/>
      <c r="MJN84" s="133"/>
      <c r="MJO84" s="133"/>
      <c r="MJP84" s="133"/>
      <c r="MJQ84" s="133"/>
      <c r="MJR84" s="133"/>
      <c r="MJS84" s="133"/>
      <c r="MJT84" s="133"/>
      <c r="MJU84" s="133"/>
      <c r="MJV84" s="133"/>
      <c r="MJW84" s="133"/>
      <c r="MJX84" s="133"/>
      <c r="MJY84" s="133"/>
      <c r="MJZ84" s="133"/>
      <c r="MKA84" s="133"/>
      <c r="MKB84" s="133"/>
      <c r="MKC84" s="133"/>
      <c r="MKD84" s="133"/>
      <c r="MKE84" s="133"/>
      <c r="MKF84" s="133"/>
      <c r="MKG84" s="133"/>
      <c r="MKH84" s="133"/>
      <c r="MKI84" s="133"/>
      <c r="MKJ84" s="133"/>
      <c r="MKK84" s="133"/>
      <c r="MKL84" s="133"/>
      <c r="MKM84" s="133"/>
      <c r="MKN84" s="133"/>
      <c r="MKO84" s="133"/>
      <c r="MKP84" s="133"/>
      <c r="MKQ84" s="133"/>
      <c r="MKR84" s="133"/>
      <c r="MKS84" s="133"/>
      <c r="MKT84" s="133"/>
      <c r="MKU84" s="133"/>
      <c r="MKV84" s="133"/>
      <c r="MKW84" s="133"/>
      <c r="MKX84" s="133"/>
      <c r="MKY84" s="133"/>
      <c r="MKZ84" s="133"/>
      <c r="MLA84" s="133"/>
      <c r="MLB84" s="133"/>
      <c r="MLC84" s="133"/>
      <c r="MLD84" s="133"/>
      <c r="MLE84" s="133"/>
      <c r="MLF84" s="133"/>
      <c r="MLG84" s="133"/>
      <c r="MLH84" s="133"/>
      <c r="MLI84" s="133"/>
      <c r="MLJ84" s="133"/>
      <c r="MLK84" s="133"/>
      <c r="MLL84" s="133"/>
      <c r="MLM84" s="133"/>
      <c r="MLN84" s="133"/>
      <c r="MLO84" s="133"/>
      <c r="MLP84" s="133"/>
      <c r="MLQ84" s="133"/>
      <c r="MLR84" s="133"/>
      <c r="MLS84" s="133"/>
      <c r="MLT84" s="133"/>
      <c r="MLU84" s="133"/>
      <c r="MLV84" s="133"/>
      <c r="MLW84" s="133"/>
      <c r="MLX84" s="133"/>
      <c r="MLY84" s="133"/>
      <c r="MLZ84" s="133"/>
      <c r="MMA84" s="133"/>
      <c r="MMB84" s="133"/>
      <c r="MMC84" s="133"/>
      <c r="MMD84" s="133"/>
      <c r="MME84" s="133"/>
      <c r="MMF84" s="133"/>
      <c r="MMG84" s="133"/>
      <c r="MMH84" s="133"/>
      <c r="MMI84" s="133"/>
      <c r="MMJ84" s="133"/>
      <c r="MMK84" s="133"/>
      <c r="MML84" s="133"/>
      <c r="MMM84" s="133"/>
      <c r="MMN84" s="133"/>
      <c r="MMO84" s="133"/>
      <c r="MMP84" s="133"/>
      <c r="MMQ84" s="133"/>
      <c r="MMR84" s="133"/>
      <c r="MMS84" s="133"/>
      <c r="MMT84" s="133"/>
      <c r="MMU84" s="133"/>
      <c r="MMV84" s="133"/>
      <c r="MMW84" s="133"/>
      <c r="MMX84" s="133"/>
      <c r="MMY84" s="133"/>
      <c r="MMZ84" s="133"/>
      <c r="MNA84" s="133"/>
      <c r="MNB84" s="133"/>
      <c r="MNC84" s="133"/>
      <c r="MND84" s="133"/>
      <c r="MNE84" s="133"/>
      <c r="MNF84" s="133"/>
      <c r="MNG84" s="133"/>
      <c r="MNH84" s="133"/>
      <c r="MNI84" s="133"/>
      <c r="MNJ84" s="133"/>
      <c r="MNK84" s="133"/>
      <c r="MNL84" s="133"/>
      <c r="MNM84" s="133"/>
      <c r="MNN84" s="133"/>
      <c r="MNO84" s="133"/>
      <c r="MNP84" s="133"/>
      <c r="MNQ84" s="133"/>
      <c r="MNR84" s="133"/>
      <c r="MNS84" s="133"/>
      <c r="MNT84" s="133"/>
      <c r="MNU84" s="133"/>
      <c r="MNV84" s="133"/>
      <c r="MNW84" s="133"/>
      <c r="MNX84" s="133"/>
      <c r="MNY84" s="133"/>
      <c r="MNZ84" s="133"/>
      <c r="MOA84" s="133"/>
      <c r="MOB84" s="133"/>
      <c r="MOC84" s="133"/>
      <c r="MOD84" s="133"/>
      <c r="MOE84" s="133"/>
      <c r="MOF84" s="133"/>
      <c r="MOG84" s="133"/>
      <c r="MOH84" s="133"/>
      <c r="MOI84" s="133"/>
      <c r="MOJ84" s="133"/>
      <c r="MOK84" s="133"/>
      <c r="MOL84" s="133"/>
      <c r="MOM84" s="133"/>
      <c r="MON84" s="133"/>
      <c r="MOO84" s="133"/>
      <c r="MOP84" s="133"/>
      <c r="MOQ84" s="133"/>
      <c r="MOR84" s="133"/>
      <c r="MOS84" s="133"/>
      <c r="MOT84" s="133"/>
      <c r="MOU84" s="133"/>
      <c r="MOV84" s="133"/>
      <c r="MOW84" s="133"/>
      <c r="MOX84" s="133"/>
      <c r="MOY84" s="133"/>
      <c r="MOZ84" s="133"/>
      <c r="MPA84" s="133"/>
      <c r="MPB84" s="133"/>
      <c r="MPC84" s="133"/>
      <c r="MPD84" s="133"/>
      <c r="MPE84" s="133"/>
      <c r="MPF84" s="133"/>
      <c r="MPG84" s="133"/>
      <c r="MPH84" s="133"/>
      <c r="MPI84" s="133"/>
      <c r="MPJ84" s="133"/>
      <c r="MPK84" s="133"/>
      <c r="MPL84" s="133"/>
      <c r="MPM84" s="133"/>
      <c r="MPN84" s="133"/>
      <c r="MPO84" s="133"/>
      <c r="MPP84" s="133"/>
      <c r="MPQ84" s="133"/>
      <c r="MPR84" s="133"/>
      <c r="MPS84" s="133"/>
      <c r="MPT84" s="133"/>
      <c r="MPU84" s="133"/>
      <c r="MPV84" s="133"/>
      <c r="MPW84" s="133"/>
      <c r="MPX84" s="133"/>
      <c r="MPY84" s="133"/>
      <c r="MPZ84" s="133"/>
      <c r="MQA84" s="133"/>
      <c r="MQB84" s="133"/>
      <c r="MQC84" s="133"/>
      <c r="MQD84" s="133"/>
      <c r="MQE84" s="133"/>
      <c r="MQF84" s="133"/>
      <c r="MQG84" s="133"/>
      <c r="MQH84" s="133"/>
      <c r="MQI84" s="133"/>
      <c r="MQJ84" s="133"/>
      <c r="MQK84" s="133"/>
      <c r="MQL84" s="133"/>
      <c r="MQM84" s="133"/>
      <c r="MQN84" s="133"/>
      <c r="MQO84" s="133"/>
      <c r="MQP84" s="133"/>
      <c r="MQQ84" s="133"/>
      <c r="MQR84" s="133"/>
      <c r="MQS84" s="133"/>
      <c r="MQT84" s="133"/>
      <c r="MQU84" s="133"/>
      <c r="MQV84" s="133"/>
      <c r="MQW84" s="133"/>
      <c r="MQX84" s="133"/>
      <c r="MQY84" s="133"/>
      <c r="MQZ84" s="133"/>
      <c r="MRA84" s="133"/>
      <c r="MRB84" s="133"/>
      <c r="MRC84" s="133"/>
      <c r="MRD84" s="133"/>
      <c r="MRE84" s="133"/>
      <c r="MRF84" s="133"/>
      <c r="MRG84" s="133"/>
      <c r="MRH84" s="133"/>
      <c r="MRI84" s="133"/>
      <c r="MRJ84" s="133"/>
      <c r="MRK84" s="133"/>
      <c r="MRL84" s="133"/>
      <c r="MRM84" s="133"/>
      <c r="MRN84" s="133"/>
      <c r="MRO84" s="133"/>
      <c r="MRP84" s="133"/>
      <c r="MRQ84" s="133"/>
      <c r="MRR84" s="133"/>
      <c r="MRS84" s="133"/>
      <c r="MRT84" s="133"/>
      <c r="MRU84" s="133"/>
      <c r="MRV84" s="133"/>
      <c r="MRW84" s="133"/>
      <c r="MRX84" s="133"/>
      <c r="MRY84" s="133"/>
      <c r="MRZ84" s="133"/>
      <c r="MSA84" s="133"/>
      <c r="MSB84" s="133"/>
      <c r="MSC84" s="133"/>
      <c r="MSD84" s="133"/>
      <c r="MSE84" s="133"/>
      <c r="MSF84" s="133"/>
      <c r="MSG84" s="133"/>
      <c r="MSH84" s="133"/>
      <c r="MSI84" s="133"/>
      <c r="MSJ84" s="133"/>
      <c r="MSK84" s="133"/>
      <c r="MSL84" s="133"/>
      <c r="MSM84" s="133"/>
      <c r="MSN84" s="133"/>
      <c r="MSO84" s="133"/>
      <c r="MSP84" s="133"/>
      <c r="MSQ84" s="133"/>
      <c r="MSR84" s="133"/>
      <c r="MSS84" s="133"/>
      <c r="MST84" s="133"/>
      <c r="MSU84" s="133"/>
      <c r="MSV84" s="133"/>
      <c r="MSW84" s="133"/>
      <c r="MSX84" s="133"/>
      <c r="MSY84" s="133"/>
      <c r="MSZ84" s="133"/>
      <c r="MTA84" s="133"/>
      <c r="MTB84" s="133"/>
      <c r="MTC84" s="133"/>
      <c r="MTD84" s="133"/>
      <c r="MTE84" s="133"/>
      <c r="MTF84" s="133"/>
      <c r="MTG84" s="133"/>
      <c r="MTH84" s="133"/>
      <c r="MTI84" s="133"/>
      <c r="MTJ84" s="133"/>
      <c r="MTK84" s="133"/>
      <c r="MTL84" s="133"/>
      <c r="MTM84" s="133"/>
      <c r="MTN84" s="133"/>
      <c r="MTO84" s="133"/>
      <c r="MTP84" s="133"/>
      <c r="MTQ84" s="133"/>
      <c r="MTR84" s="133"/>
      <c r="MTS84" s="133"/>
      <c r="MTT84" s="133"/>
      <c r="MTU84" s="133"/>
      <c r="MTV84" s="133"/>
      <c r="MTW84" s="133"/>
      <c r="MTX84" s="133"/>
      <c r="MTY84" s="133"/>
      <c r="MTZ84" s="133"/>
      <c r="MUA84" s="133"/>
      <c r="MUB84" s="133"/>
      <c r="MUC84" s="133"/>
      <c r="MUD84" s="133"/>
      <c r="MUE84" s="133"/>
      <c r="MUF84" s="133"/>
      <c r="MUG84" s="133"/>
      <c r="MUH84" s="133"/>
      <c r="MUI84" s="133"/>
      <c r="MUJ84" s="133"/>
      <c r="MUK84" s="133"/>
      <c r="MUL84" s="133"/>
      <c r="MUM84" s="133"/>
      <c r="MUN84" s="133"/>
      <c r="MUO84" s="133"/>
      <c r="MUP84" s="133"/>
      <c r="MUQ84" s="133"/>
      <c r="MUR84" s="133"/>
      <c r="MUS84" s="133"/>
      <c r="MUT84" s="133"/>
      <c r="MUU84" s="133"/>
      <c r="MUV84" s="133"/>
      <c r="MUW84" s="133"/>
      <c r="MUX84" s="133"/>
      <c r="MUY84" s="133"/>
      <c r="MUZ84" s="133"/>
      <c r="MVA84" s="133"/>
      <c r="MVB84" s="133"/>
      <c r="MVC84" s="133"/>
      <c r="MVD84" s="133"/>
      <c r="MVE84" s="133"/>
      <c r="MVF84" s="133"/>
      <c r="MVG84" s="133"/>
      <c r="MVH84" s="133"/>
      <c r="MVI84" s="133"/>
      <c r="MVJ84" s="133"/>
      <c r="MVK84" s="133"/>
      <c r="MVL84" s="133"/>
      <c r="MVM84" s="133"/>
      <c r="MVN84" s="133"/>
      <c r="MVO84" s="133"/>
      <c r="MVP84" s="133"/>
      <c r="MVQ84" s="133"/>
      <c r="MVR84" s="133"/>
      <c r="MVS84" s="133"/>
      <c r="MVT84" s="133"/>
      <c r="MVU84" s="133"/>
      <c r="MVV84" s="133"/>
      <c r="MVW84" s="133"/>
      <c r="MVX84" s="133"/>
      <c r="MVY84" s="133"/>
      <c r="MVZ84" s="133"/>
      <c r="MWA84" s="133"/>
      <c r="MWB84" s="133"/>
      <c r="MWC84" s="133"/>
      <c r="MWD84" s="133"/>
      <c r="MWE84" s="133"/>
      <c r="MWF84" s="133"/>
      <c r="MWG84" s="133"/>
      <c r="MWH84" s="133"/>
      <c r="MWI84" s="133"/>
      <c r="MWJ84" s="133"/>
      <c r="MWK84" s="133"/>
      <c r="MWL84" s="133"/>
      <c r="MWM84" s="133"/>
      <c r="MWN84" s="133"/>
      <c r="MWO84" s="133"/>
      <c r="MWP84" s="133"/>
      <c r="MWQ84" s="133"/>
      <c r="MWR84" s="133"/>
      <c r="MWS84" s="133"/>
      <c r="MWT84" s="133"/>
      <c r="MWU84" s="133"/>
      <c r="MWV84" s="133"/>
      <c r="MWW84" s="133"/>
      <c r="MWX84" s="133"/>
      <c r="MWY84" s="133"/>
      <c r="MWZ84" s="133"/>
      <c r="MXA84" s="133"/>
      <c r="MXB84" s="133"/>
      <c r="MXC84" s="133"/>
      <c r="MXD84" s="133"/>
      <c r="MXE84" s="133"/>
      <c r="MXF84" s="133"/>
      <c r="MXG84" s="133"/>
      <c r="MXH84" s="133"/>
      <c r="MXI84" s="133"/>
      <c r="MXJ84" s="133"/>
      <c r="MXK84" s="133"/>
      <c r="MXL84" s="133"/>
      <c r="MXM84" s="133"/>
      <c r="MXN84" s="133"/>
      <c r="MXO84" s="133"/>
      <c r="MXP84" s="133"/>
      <c r="MXQ84" s="133"/>
      <c r="MXR84" s="133"/>
      <c r="MXS84" s="133"/>
      <c r="MXT84" s="133"/>
      <c r="MXU84" s="133"/>
      <c r="MXV84" s="133"/>
      <c r="MXW84" s="133"/>
      <c r="MXX84" s="133"/>
      <c r="MXY84" s="133"/>
      <c r="MXZ84" s="133"/>
      <c r="MYA84" s="133"/>
      <c r="MYB84" s="133"/>
      <c r="MYC84" s="133"/>
      <c r="MYD84" s="133"/>
      <c r="MYE84" s="133"/>
      <c r="MYF84" s="133"/>
      <c r="MYG84" s="133"/>
      <c r="MYH84" s="133"/>
      <c r="MYI84" s="133"/>
      <c r="MYJ84" s="133"/>
      <c r="MYK84" s="133"/>
      <c r="MYL84" s="133"/>
      <c r="MYM84" s="133"/>
      <c r="MYN84" s="133"/>
      <c r="MYO84" s="133"/>
      <c r="MYP84" s="133"/>
      <c r="MYQ84" s="133"/>
      <c r="MYR84" s="133"/>
      <c r="MYS84" s="133"/>
      <c r="MYT84" s="133"/>
      <c r="MYU84" s="133"/>
      <c r="MYV84" s="133"/>
      <c r="MYW84" s="133"/>
      <c r="MYX84" s="133"/>
      <c r="MYY84" s="133"/>
      <c r="MYZ84" s="133"/>
      <c r="MZA84" s="133"/>
      <c r="MZB84" s="133"/>
      <c r="MZC84" s="133"/>
      <c r="MZD84" s="133"/>
      <c r="MZE84" s="133"/>
      <c r="MZF84" s="133"/>
      <c r="MZG84" s="133"/>
      <c r="MZH84" s="133"/>
      <c r="MZI84" s="133"/>
      <c r="MZJ84" s="133"/>
      <c r="MZK84" s="133"/>
      <c r="MZL84" s="133"/>
      <c r="MZM84" s="133"/>
      <c r="MZN84" s="133"/>
      <c r="MZO84" s="133"/>
      <c r="MZP84" s="133"/>
      <c r="MZQ84" s="133"/>
      <c r="MZR84" s="133"/>
      <c r="MZS84" s="133"/>
      <c r="MZT84" s="133"/>
      <c r="MZU84" s="133"/>
      <c r="MZV84" s="133"/>
      <c r="MZW84" s="133"/>
      <c r="MZX84" s="133"/>
      <c r="MZY84" s="133"/>
      <c r="MZZ84" s="133"/>
      <c r="NAA84" s="133"/>
      <c r="NAB84" s="133"/>
      <c r="NAC84" s="133"/>
      <c r="NAD84" s="133"/>
      <c r="NAE84" s="133"/>
      <c r="NAF84" s="133"/>
      <c r="NAG84" s="133"/>
      <c r="NAH84" s="133"/>
      <c r="NAI84" s="133"/>
      <c r="NAJ84" s="133"/>
      <c r="NAK84" s="133"/>
      <c r="NAL84" s="133"/>
      <c r="NAM84" s="133"/>
      <c r="NAN84" s="133"/>
      <c r="NAO84" s="133"/>
      <c r="NAP84" s="133"/>
      <c r="NAQ84" s="133"/>
      <c r="NAR84" s="133"/>
      <c r="NAS84" s="133"/>
      <c r="NAT84" s="133"/>
      <c r="NAU84" s="133"/>
      <c r="NAV84" s="133"/>
      <c r="NAW84" s="133"/>
      <c r="NAX84" s="133"/>
      <c r="NAY84" s="133"/>
      <c r="NAZ84" s="133"/>
      <c r="NBA84" s="133"/>
      <c r="NBB84" s="133"/>
      <c r="NBC84" s="133"/>
      <c r="NBD84" s="133"/>
      <c r="NBE84" s="133"/>
      <c r="NBF84" s="133"/>
      <c r="NBG84" s="133"/>
      <c r="NBH84" s="133"/>
      <c r="NBI84" s="133"/>
      <c r="NBJ84" s="133"/>
      <c r="NBK84" s="133"/>
      <c r="NBL84" s="133"/>
      <c r="NBM84" s="133"/>
      <c r="NBN84" s="133"/>
      <c r="NBO84" s="133"/>
      <c r="NBP84" s="133"/>
      <c r="NBQ84" s="133"/>
      <c r="NBR84" s="133"/>
      <c r="NBS84" s="133"/>
      <c r="NBT84" s="133"/>
      <c r="NBU84" s="133"/>
      <c r="NBV84" s="133"/>
      <c r="NBW84" s="133"/>
      <c r="NBX84" s="133"/>
      <c r="NBY84" s="133"/>
      <c r="NBZ84" s="133"/>
      <c r="NCA84" s="133"/>
      <c r="NCB84" s="133"/>
      <c r="NCC84" s="133"/>
      <c r="NCD84" s="133"/>
      <c r="NCE84" s="133"/>
      <c r="NCF84" s="133"/>
      <c r="NCG84" s="133"/>
      <c r="NCH84" s="133"/>
      <c r="NCI84" s="133"/>
      <c r="NCJ84" s="133"/>
      <c r="NCK84" s="133"/>
      <c r="NCL84" s="133"/>
      <c r="NCM84" s="133"/>
      <c r="NCN84" s="133"/>
      <c r="NCO84" s="133"/>
      <c r="NCP84" s="133"/>
      <c r="NCQ84" s="133"/>
      <c r="NCR84" s="133"/>
      <c r="NCS84" s="133"/>
      <c r="NCT84" s="133"/>
      <c r="NCU84" s="133"/>
      <c r="NCV84" s="133"/>
      <c r="NCW84" s="133"/>
      <c r="NCX84" s="133"/>
      <c r="NCY84" s="133"/>
      <c r="NCZ84" s="133"/>
      <c r="NDA84" s="133"/>
      <c r="NDB84" s="133"/>
      <c r="NDC84" s="133"/>
      <c r="NDD84" s="133"/>
      <c r="NDE84" s="133"/>
      <c r="NDF84" s="133"/>
      <c r="NDG84" s="133"/>
      <c r="NDH84" s="133"/>
      <c r="NDI84" s="133"/>
      <c r="NDJ84" s="133"/>
      <c r="NDK84" s="133"/>
      <c r="NDL84" s="133"/>
      <c r="NDM84" s="133"/>
      <c r="NDN84" s="133"/>
      <c r="NDO84" s="133"/>
      <c r="NDP84" s="133"/>
      <c r="NDQ84" s="133"/>
      <c r="NDR84" s="133"/>
      <c r="NDS84" s="133"/>
      <c r="NDT84" s="133"/>
      <c r="NDU84" s="133"/>
      <c r="NDV84" s="133"/>
      <c r="NDW84" s="133"/>
      <c r="NDX84" s="133"/>
      <c r="NDY84" s="133"/>
      <c r="NDZ84" s="133"/>
      <c r="NEA84" s="133"/>
      <c r="NEB84" s="133"/>
      <c r="NEC84" s="133"/>
      <c r="NED84" s="133"/>
      <c r="NEE84" s="133"/>
      <c r="NEF84" s="133"/>
      <c r="NEG84" s="133"/>
      <c r="NEH84" s="133"/>
      <c r="NEI84" s="133"/>
      <c r="NEJ84" s="133"/>
      <c r="NEK84" s="133"/>
      <c r="NEL84" s="133"/>
      <c r="NEM84" s="133"/>
      <c r="NEN84" s="133"/>
      <c r="NEO84" s="133"/>
      <c r="NEP84" s="133"/>
      <c r="NEQ84" s="133"/>
      <c r="NER84" s="133"/>
      <c r="NES84" s="133"/>
      <c r="NET84" s="133"/>
      <c r="NEU84" s="133"/>
      <c r="NEV84" s="133"/>
      <c r="NEW84" s="133"/>
      <c r="NEX84" s="133"/>
      <c r="NEY84" s="133"/>
      <c r="NEZ84" s="133"/>
      <c r="NFA84" s="133"/>
      <c r="NFB84" s="133"/>
      <c r="NFC84" s="133"/>
      <c r="NFD84" s="133"/>
      <c r="NFE84" s="133"/>
      <c r="NFF84" s="133"/>
      <c r="NFG84" s="133"/>
      <c r="NFH84" s="133"/>
      <c r="NFI84" s="133"/>
      <c r="NFJ84" s="133"/>
      <c r="NFK84" s="133"/>
      <c r="NFL84" s="133"/>
      <c r="NFM84" s="133"/>
      <c r="NFN84" s="133"/>
      <c r="NFO84" s="133"/>
      <c r="NFP84" s="133"/>
      <c r="NFQ84" s="133"/>
      <c r="NFR84" s="133"/>
      <c r="NFS84" s="133"/>
      <c r="NFT84" s="133"/>
      <c r="NFU84" s="133"/>
      <c r="NFV84" s="133"/>
      <c r="NFW84" s="133"/>
      <c r="NFX84" s="133"/>
      <c r="NFY84" s="133"/>
      <c r="NFZ84" s="133"/>
      <c r="NGA84" s="133"/>
      <c r="NGB84" s="133"/>
      <c r="NGC84" s="133"/>
      <c r="NGD84" s="133"/>
      <c r="NGE84" s="133"/>
      <c r="NGF84" s="133"/>
      <c r="NGG84" s="133"/>
      <c r="NGH84" s="133"/>
      <c r="NGI84" s="133"/>
      <c r="NGJ84" s="133"/>
      <c r="NGK84" s="133"/>
      <c r="NGL84" s="133"/>
      <c r="NGM84" s="133"/>
      <c r="NGN84" s="133"/>
      <c r="NGO84" s="133"/>
      <c r="NGP84" s="133"/>
      <c r="NGQ84" s="133"/>
      <c r="NGR84" s="133"/>
      <c r="NGS84" s="133"/>
      <c r="NGT84" s="133"/>
      <c r="NGU84" s="133"/>
      <c r="NGV84" s="133"/>
      <c r="NGW84" s="133"/>
      <c r="NGX84" s="133"/>
      <c r="NGY84" s="133"/>
      <c r="NGZ84" s="133"/>
      <c r="NHA84" s="133"/>
      <c r="NHB84" s="133"/>
      <c r="NHC84" s="133"/>
      <c r="NHD84" s="133"/>
      <c r="NHE84" s="133"/>
      <c r="NHF84" s="133"/>
      <c r="NHG84" s="133"/>
      <c r="NHH84" s="133"/>
      <c r="NHI84" s="133"/>
      <c r="NHJ84" s="133"/>
      <c r="NHK84" s="133"/>
      <c r="NHL84" s="133"/>
      <c r="NHM84" s="133"/>
      <c r="NHN84" s="133"/>
      <c r="NHO84" s="133"/>
      <c r="NHP84" s="133"/>
      <c r="NHQ84" s="133"/>
      <c r="NHR84" s="133"/>
      <c r="NHS84" s="133"/>
      <c r="NHT84" s="133"/>
      <c r="NHU84" s="133"/>
      <c r="NHV84" s="133"/>
      <c r="NHW84" s="133"/>
      <c r="NHX84" s="133"/>
      <c r="NHY84" s="133"/>
      <c r="NHZ84" s="133"/>
      <c r="NIA84" s="133"/>
      <c r="NIB84" s="133"/>
      <c r="NIC84" s="133"/>
      <c r="NID84" s="133"/>
      <c r="NIE84" s="133"/>
      <c r="NIF84" s="133"/>
      <c r="NIG84" s="133"/>
      <c r="NIH84" s="133"/>
      <c r="NII84" s="133"/>
      <c r="NIJ84" s="133"/>
      <c r="NIK84" s="133"/>
      <c r="NIL84" s="133"/>
      <c r="NIM84" s="133"/>
      <c r="NIN84" s="133"/>
      <c r="NIO84" s="133"/>
      <c r="NIP84" s="133"/>
      <c r="NIQ84" s="133"/>
      <c r="NIR84" s="133"/>
      <c r="NIS84" s="133"/>
      <c r="NIT84" s="133"/>
      <c r="NIU84" s="133"/>
      <c r="NIV84" s="133"/>
      <c r="NIW84" s="133"/>
      <c r="NIX84" s="133"/>
      <c r="NIY84" s="133"/>
      <c r="NIZ84" s="133"/>
      <c r="NJA84" s="133"/>
      <c r="NJB84" s="133"/>
      <c r="NJC84" s="133"/>
      <c r="NJD84" s="133"/>
      <c r="NJE84" s="133"/>
      <c r="NJF84" s="133"/>
      <c r="NJG84" s="133"/>
      <c r="NJH84" s="133"/>
      <c r="NJI84" s="133"/>
      <c r="NJJ84" s="133"/>
      <c r="NJK84" s="133"/>
      <c r="NJL84" s="133"/>
      <c r="NJM84" s="133"/>
      <c r="NJN84" s="133"/>
      <c r="NJO84" s="133"/>
      <c r="NJP84" s="133"/>
      <c r="NJQ84" s="133"/>
      <c r="NJR84" s="133"/>
      <c r="NJS84" s="133"/>
      <c r="NJT84" s="133"/>
      <c r="NJU84" s="133"/>
      <c r="NJV84" s="133"/>
      <c r="NJW84" s="133"/>
      <c r="NJX84" s="133"/>
      <c r="NJY84" s="133"/>
      <c r="NJZ84" s="133"/>
      <c r="NKA84" s="133"/>
      <c r="NKB84" s="133"/>
      <c r="NKC84" s="133"/>
      <c r="NKD84" s="133"/>
      <c r="NKE84" s="133"/>
      <c r="NKF84" s="133"/>
      <c r="NKG84" s="133"/>
      <c r="NKH84" s="133"/>
      <c r="NKI84" s="133"/>
      <c r="NKJ84" s="133"/>
      <c r="NKK84" s="133"/>
      <c r="NKL84" s="133"/>
      <c r="NKM84" s="133"/>
      <c r="NKN84" s="133"/>
      <c r="NKO84" s="133"/>
      <c r="NKP84" s="133"/>
      <c r="NKQ84" s="133"/>
      <c r="NKR84" s="133"/>
      <c r="NKS84" s="133"/>
      <c r="NKT84" s="133"/>
      <c r="NKU84" s="133"/>
      <c r="NKV84" s="133"/>
      <c r="NKW84" s="133"/>
      <c r="NKX84" s="133"/>
      <c r="NKY84" s="133"/>
      <c r="NKZ84" s="133"/>
      <c r="NLA84" s="133"/>
      <c r="NLB84" s="133"/>
      <c r="NLC84" s="133"/>
      <c r="NLD84" s="133"/>
      <c r="NLE84" s="133"/>
      <c r="NLF84" s="133"/>
      <c r="NLG84" s="133"/>
      <c r="NLH84" s="133"/>
      <c r="NLI84" s="133"/>
      <c r="NLJ84" s="133"/>
      <c r="NLK84" s="133"/>
      <c r="NLL84" s="133"/>
      <c r="NLM84" s="133"/>
      <c r="NLN84" s="133"/>
      <c r="NLO84" s="133"/>
      <c r="NLP84" s="133"/>
      <c r="NLQ84" s="133"/>
      <c r="NLR84" s="133"/>
      <c r="NLS84" s="133"/>
      <c r="NLT84" s="133"/>
      <c r="NLU84" s="133"/>
      <c r="NLV84" s="133"/>
      <c r="NLW84" s="133"/>
      <c r="NLX84" s="133"/>
      <c r="NLY84" s="133"/>
      <c r="NLZ84" s="133"/>
      <c r="NMA84" s="133"/>
      <c r="NMB84" s="133"/>
      <c r="NMC84" s="133"/>
      <c r="NMD84" s="133"/>
      <c r="NME84" s="133"/>
      <c r="NMF84" s="133"/>
      <c r="NMG84" s="133"/>
      <c r="NMH84" s="133"/>
      <c r="NMI84" s="133"/>
      <c r="NMJ84" s="133"/>
      <c r="NMK84" s="133"/>
      <c r="NML84" s="133"/>
      <c r="NMM84" s="133"/>
      <c r="NMN84" s="133"/>
      <c r="NMO84" s="133"/>
      <c r="NMP84" s="133"/>
      <c r="NMQ84" s="133"/>
      <c r="NMR84" s="133"/>
      <c r="NMS84" s="133"/>
      <c r="NMT84" s="133"/>
      <c r="NMU84" s="133"/>
      <c r="NMV84" s="133"/>
      <c r="NMW84" s="133"/>
      <c r="NMX84" s="133"/>
      <c r="NMY84" s="133"/>
      <c r="NMZ84" s="133"/>
      <c r="NNA84" s="133"/>
      <c r="NNB84" s="133"/>
      <c r="NNC84" s="133"/>
      <c r="NND84" s="133"/>
      <c r="NNE84" s="133"/>
      <c r="NNF84" s="133"/>
      <c r="NNG84" s="133"/>
      <c r="NNH84" s="133"/>
      <c r="NNI84" s="133"/>
      <c r="NNJ84" s="133"/>
      <c r="NNK84" s="133"/>
      <c r="NNL84" s="133"/>
      <c r="NNM84" s="133"/>
      <c r="NNN84" s="133"/>
      <c r="NNO84" s="133"/>
      <c r="NNP84" s="133"/>
      <c r="NNQ84" s="133"/>
      <c r="NNR84" s="133"/>
      <c r="NNS84" s="133"/>
      <c r="NNT84" s="133"/>
      <c r="NNU84" s="133"/>
      <c r="NNV84" s="133"/>
      <c r="NNW84" s="133"/>
      <c r="NNX84" s="133"/>
      <c r="NNY84" s="133"/>
      <c r="NNZ84" s="133"/>
      <c r="NOA84" s="133"/>
      <c r="NOB84" s="133"/>
      <c r="NOC84" s="133"/>
      <c r="NOD84" s="133"/>
      <c r="NOE84" s="133"/>
      <c r="NOF84" s="133"/>
      <c r="NOG84" s="133"/>
      <c r="NOH84" s="133"/>
      <c r="NOI84" s="133"/>
      <c r="NOJ84" s="133"/>
      <c r="NOK84" s="133"/>
      <c r="NOL84" s="133"/>
      <c r="NOM84" s="133"/>
      <c r="NON84" s="133"/>
      <c r="NOO84" s="133"/>
      <c r="NOP84" s="133"/>
      <c r="NOQ84" s="133"/>
      <c r="NOR84" s="133"/>
      <c r="NOS84" s="133"/>
      <c r="NOT84" s="133"/>
      <c r="NOU84" s="133"/>
      <c r="NOV84" s="133"/>
      <c r="NOW84" s="133"/>
      <c r="NOX84" s="133"/>
      <c r="NOY84" s="133"/>
      <c r="NOZ84" s="133"/>
      <c r="NPA84" s="133"/>
      <c r="NPB84" s="133"/>
      <c r="NPC84" s="133"/>
      <c r="NPD84" s="133"/>
      <c r="NPE84" s="133"/>
      <c r="NPF84" s="133"/>
      <c r="NPG84" s="133"/>
      <c r="NPH84" s="133"/>
      <c r="NPI84" s="133"/>
      <c r="NPJ84" s="133"/>
      <c r="NPK84" s="133"/>
      <c r="NPL84" s="133"/>
      <c r="NPM84" s="133"/>
      <c r="NPN84" s="133"/>
      <c r="NPO84" s="133"/>
      <c r="NPP84" s="133"/>
      <c r="NPQ84" s="133"/>
      <c r="NPR84" s="133"/>
      <c r="NPS84" s="133"/>
      <c r="NPT84" s="133"/>
      <c r="NPU84" s="133"/>
      <c r="NPV84" s="133"/>
      <c r="NPW84" s="133"/>
      <c r="NPX84" s="133"/>
      <c r="NPY84" s="133"/>
      <c r="NPZ84" s="133"/>
      <c r="NQA84" s="133"/>
      <c r="NQB84" s="133"/>
      <c r="NQC84" s="133"/>
      <c r="NQD84" s="133"/>
      <c r="NQE84" s="133"/>
      <c r="NQF84" s="133"/>
      <c r="NQG84" s="133"/>
      <c r="NQH84" s="133"/>
      <c r="NQI84" s="133"/>
      <c r="NQJ84" s="133"/>
      <c r="NQK84" s="133"/>
      <c r="NQL84" s="133"/>
      <c r="NQM84" s="133"/>
      <c r="NQN84" s="133"/>
      <c r="NQO84" s="133"/>
      <c r="NQP84" s="133"/>
      <c r="NQQ84" s="133"/>
      <c r="NQR84" s="133"/>
      <c r="NQS84" s="133"/>
      <c r="NQT84" s="133"/>
      <c r="NQU84" s="133"/>
      <c r="NQV84" s="133"/>
      <c r="NQW84" s="133"/>
      <c r="NQX84" s="133"/>
      <c r="NQY84" s="133"/>
      <c r="NQZ84" s="133"/>
      <c r="NRA84" s="133"/>
      <c r="NRB84" s="133"/>
      <c r="NRC84" s="133"/>
      <c r="NRD84" s="133"/>
      <c r="NRE84" s="133"/>
      <c r="NRF84" s="133"/>
      <c r="NRG84" s="133"/>
      <c r="NRH84" s="133"/>
      <c r="NRI84" s="133"/>
      <c r="NRJ84" s="133"/>
      <c r="NRK84" s="133"/>
      <c r="NRL84" s="133"/>
      <c r="NRM84" s="133"/>
      <c r="NRN84" s="133"/>
      <c r="NRO84" s="133"/>
      <c r="NRP84" s="133"/>
      <c r="NRQ84" s="133"/>
      <c r="NRR84" s="133"/>
      <c r="NRS84" s="133"/>
      <c r="NRT84" s="133"/>
      <c r="NRU84" s="133"/>
      <c r="NRV84" s="133"/>
      <c r="NRW84" s="133"/>
      <c r="NRX84" s="133"/>
      <c r="NRY84" s="133"/>
      <c r="NRZ84" s="133"/>
      <c r="NSA84" s="133"/>
      <c r="NSB84" s="133"/>
      <c r="NSC84" s="133"/>
      <c r="NSD84" s="133"/>
      <c r="NSE84" s="133"/>
      <c r="NSF84" s="133"/>
      <c r="NSG84" s="133"/>
      <c r="NSH84" s="133"/>
      <c r="NSI84" s="133"/>
      <c r="NSJ84" s="133"/>
      <c r="NSK84" s="133"/>
      <c r="NSL84" s="133"/>
      <c r="NSM84" s="133"/>
      <c r="NSN84" s="133"/>
      <c r="NSO84" s="133"/>
      <c r="NSP84" s="133"/>
      <c r="NSQ84" s="133"/>
      <c r="NSR84" s="133"/>
      <c r="NSS84" s="133"/>
      <c r="NST84" s="133"/>
      <c r="NSU84" s="133"/>
      <c r="NSV84" s="133"/>
      <c r="NSW84" s="133"/>
      <c r="NSX84" s="133"/>
      <c r="NSY84" s="133"/>
      <c r="NSZ84" s="133"/>
      <c r="NTA84" s="133"/>
      <c r="NTB84" s="133"/>
      <c r="NTC84" s="133"/>
      <c r="NTD84" s="133"/>
      <c r="NTE84" s="133"/>
      <c r="NTF84" s="133"/>
      <c r="NTG84" s="133"/>
      <c r="NTH84" s="133"/>
      <c r="NTI84" s="133"/>
      <c r="NTJ84" s="133"/>
      <c r="NTK84" s="133"/>
      <c r="NTL84" s="133"/>
      <c r="NTM84" s="133"/>
      <c r="NTN84" s="133"/>
      <c r="NTO84" s="133"/>
      <c r="NTP84" s="133"/>
      <c r="NTQ84" s="133"/>
      <c r="NTR84" s="133"/>
      <c r="NTS84" s="133"/>
      <c r="NTT84" s="133"/>
      <c r="NTU84" s="133"/>
      <c r="NTV84" s="133"/>
      <c r="NTW84" s="133"/>
      <c r="NTX84" s="133"/>
      <c r="NTY84" s="133"/>
      <c r="NTZ84" s="133"/>
      <c r="NUA84" s="133"/>
      <c r="NUB84" s="133"/>
      <c r="NUC84" s="133"/>
      <c r="NUD84" s="133"/>
      <c r="NUE84" s="133"/>
      <c r="NUF84" s="133"/>
      <c r="NUG84" s="133"/>
      <c r="NUH84" s="133"/>
      <c r="NUI84" s="133"/>
      <c r="NUJ84" s="133"/>
      <c r="NUK84" s="133"/>
      <c r="NUL84" s="133"/>
      <c r="NUM84" s="133"/>
      <c r="NUN84" s="133"/>
      <c r="NUO84" s="133"/>
      <c r="NUP84" s="133"/>
      <c r="NUQ84" s="133"/>
      <c r="NUR84" s="133"/>
      <c r="NUS84" s="133"/>
      <c r="NUT84" s="133"/>
      <c r="NUU84" s="133"/>
      <c r="NUV84" s="133"/>
      <c r="NUW84" s="133"/>
      <c r="NUX84" s="133"/>
      <c r="NUY84" s="133"/>
      <c r="NUZ84" s="133"/>
      <c r="NVA84" s="133"/>
      <c r="NVB84" s="133"/>
      <c r="NVC84" s="133"/>
      <c r="NVD84" s="133"/>
      <c r="NVE84" s="133"/>
      <c r="NVF84" s="133"/>
      <c r="NVG84" s="133"/>
      <c r="NVH84" s="133"/>
      <c r="NVI84" s="133"/>
      <c r="NVJ84" s="133"/>
      <c r="NVK84" s="133"/>
      <c r="NVL84" s="133"/>
      <c r="NVM84" s="133"/>
      <c r="NVN84" s="133"/>
      <c r="NVO84" s="133"/>
      <c r="NVP84" s="133"/>
      <c r="NVQ84" s="133"/>
      <c r="NVR84" s="133"/>
      <c r="NVS84" s="133"/>
      <c r="NVT84" s="133"/>
      <c r="NVU84" s="133"/>
      <c r="NVV84" s="133"/>
      <c r="NVW84" s="133"/>
      <c r="NVX84" s="133"/>
      <c r="NVY84" s="133"/>
      <c r="NVZ84" s="133"/>
      <c r="NWA84" s="133"/>
      <c r="NWB84" s="133"/>
      <c r="NWC84" s="133"/>
      <c r="NWD84" s="133"/>
      <c r="NWE84" s="133"/>
      <c r="NWF84" s="133"/>
      <c r="NWG84" s="133"/>
      <c r="NWH84" s="133"/>
      <c r="NWI84" s="133"/>
      <c r="NWJ84" s="133"/>
      <c r="NWK84" s="133"/>
      <c r="NWL84" s="133"/>
      <c r="NWM84" s="133"/>
      <c r="NWN84" s="133"/>
      <c r="NWO84" s="133"/>
      <c r="NWP84" s="133"/>
      <c r="NWQ84" s="133"/>
      <c r="NWR84" s="133"/>
      <c r="NWS84" s="133"/>
      <c r="NWT84" s="133"/>
      <c r="NWU84" s="133"/>
      <c r="NWV84" s="133"/>
      <c r="NWW84" s="133"/>
      <c r="NWX84" s="133"/>
      <c r="NWY84" s="133"/>
      <c r="NWZ84" s="133"/>
      <c r="NXA84" s="133"/>
      <c r="NXB84" s="133"/>
      <c r="NXC84" s="133"/>
      <c r="NXD84" s="133"/>
      <c r="NXE84" s="133"/>
      <c r="NXF84" s="133"/>
      <c r="NXG84" s="133"/>
      <c r="NXH84" s="133"/>
      <c r="NXI84" s="133"/>
      <c r="NXJ84" s="133"/>
      <c r="NXK84" s="133"/>
      <c r="NXL84" s="133"/>
      <c r="NXM84" s="133"/>
      <c r="NXN84" s="133"/>
      <c r="NXO84" s="133"/>
      <c r="NXP84" s="133"/>
      <c r="NXQ84" s="133"/>
      <c r="NXR84" s="133"/>
      <c r="NXS84" s="133"/>
      <c r="NXT84" s="133"/>
      <c r="NXU84" s="133"/>
      <c r="NXV84" s="133"/>
      <c r="NXW84" s="133"/>
      <c r="NXX84" s="133"/>
      <c r="NXY84" s="133"/>
      <c r="NXZ84" s="133"/>
      <c r="NYA84" s="133"/>
      <c r="NYB84" s="133"/>
      <c r="NYC84" s="133"/>
      <c r="NYD84" s="133"/>
      <c r="NYE84" s="133"/>
      <c r="NYF84" s="133"/>
      <c r="NYG84" s="133"/>
      <c r="NYH84" s="133"/>
      <c r="NYI84" s="133"/>
      <c r="NYJ84" s="133"/>
      <c r="NYK84" s="133"/>
      <c r="NYL84" s="133"/>
      <c r="NYM84" s="133"/>
      <c r="NYN84" s="133"/>
      <c r="NYO84" s="133"/>
      <c r="NYP84" s="133"/>
      <c r="NYQ84" s="133"/>
      <c r="NYR84" s="133"/>
      <c r="NYS84" s="133"/>
      <c r="NYT84" s="133"/>
      <c r="NYU84" s="133"/>
      <c r="NYV84" s="133"/>
      <c r="NYW84" s="133"/>
      <c r="NYX84" s="133"/>
      <c r="NYY84" s="133"/>
      <c r="NYZ84" s="133"/>
      <c r="NZA84" s="133"/>
      <c r="NZB84" s="133"/>
      <c r="NZC84" s="133"/>
      <c r="NZD84" s="133"/>
      <c r="NZE84" s="133"/>
      <c r="NZF84" s="133"/>
      <c r="NZG84" s="133"/>
      <c r="NZH84" s="133"/>
      <c r="NZI84" s="133"/>
      <c r="NZJ84" s="133"/>
      <c r="NZK84" s="133"/>
      <c r="NZL84" s="133"/>
      <c r="NZM84" s="133"/>
      <c r="NZN84" s="133"/>
      <c r="NZO84" s="133"/>
      <c r="NZP84" s="133"/>
      <c r="NZQ84" s="133"/>
      <c r="NZR84" s="133"/>
      <c r="NZS84" s="133"/>
      <c r="NZT84" s="133"/>
      <c r="NZU84" s="133"/>
      <c r="NZV84" s="133"/>
      <c r="NZW84" s="133"/>
      <c r="NZX84" s="133"/>
      <c r="NZY84" s="133"/>
      <c r="NZZ84" s="133"/>
      <c r="OAA84" s="133"/>
      <c r="OAB84" s="133"/>
      <c r="OAC84" s="133"/>
      <c r="OAD84" s="133"/>
      <c r="OAE84" s="133"/>
      <c r="OAF84" s="133"/>
      <c r="OAG84" s="133"/>
      <c r="OAH84" s="133"/>
      <c r="OAI84" s="133"/>
      <c r="OAJ84" s="133"/>
      <c r="OAK84" s="133"/>
      <c r="OAL84" s="133"/>
      <c r="OAM84" s="133"/>
      <c r="OAN84" s="133"/>
      <c r="OAO84" s="133"/>
      <c r="OAP84" s="133"/>
      <c r="OAQ84" s="133"/>
      <c r="OAR84" s="133"/>
      <c r="OAS84" s="133"/>
      <c r="OAT84" s="133"/>
      <c r="OAU84" s="133"/>
      <c r="OAV84" s="133"/>
      <c r="OAW84" s="133"/>
      <c r="OAX84" s="133"/>
      <c r="OAY84" s="133"/>
      <c r="OAZ84" s="133"/>
      <c r="OBA84" s="133"/>
      <c r="OBB84" s="133"/>
      <c r="OBC84" s="133"/>
      <c r="OBD84" s="133"/>
      <c r="OBE84" s="133"/>
      <c r="OBF84" s="133"/>
      <c r="OBG84" s="133"/>
      <c r="OBH84" s="133"/>
      <c r="OBI84" s="133"/>
      <c r="OBJ84" s="133"/>
      <c r="OBK84" s="133"/>
      <c r="OBL84" s="133"/>
      <c r="OBM84" s="133"/>
      <c r="OBN84" s="133"/>
      <c r="OBO84" s="133"/>
      <c r="OBP84" s="133"/>
      <c r="OBQ84" s="133"/>
      <c r="OBR84" s="133"/>
      <c r="OBS84" s="133"/>
      <c r="OBT84" s="133"/>
      <c r="OBU84" s="133"/>
      <c r="OBV84" s="133"/>
      <c r="OBW84" s="133"/>
      <c r="OBX84" s="133"/>
      <c r="OBY84" s="133"/>
      <c r="OBZ84" s="133"/>
      <c r="OCA84" s="133"/>
      <c r="OCB84" s="133"/>
      <c r="OCC84" s="133"/>
      <c r="OCD84" s="133"/>
      <c r="OCE84" s="133"/>
      <c r="OCF84" s="133"/>
      <c r="OCG84" s="133"/>
      <c r="OCH84" s="133"/>
      <c r="OCI84" s="133"/>
      <c r="OCJ84" s="133"/>
      <c r="OCK84" s="133"/>
      <c r="OCL84" s="133"/>
      <c r="OCM84" s="133"/>
      <c r="OCN84" s="133"/>
      <c r="OCO84" s="133"/>
      <c r="OCP84" s="133"/>
      <c r="OCQ84" s="133"/>
      <c r="OCR84" s="133"/>
      <c r="OCS84" s="133"/>
      <c r="OCT84" s="133"/>
      <c r="OCU84" s="133"/>
      <c r="OCV84" s="133"/>
      <c r="OCW84" s="133"/>
      <c r="OCX84" s="133"/>
      <c r="OCY84" s="133"/>
      <c r="OCZ84" s="133"/>
      <c r="ODA84" s="133"/>
      <c r="ODB84" s="133"/>
      <c r="ODC84" s="133"/>
      <c r="ODD84" s="133"/>
      <c r="ODE84" s="133"/>
      <c r="ODF84" s="133"/>
      <c r="ODG84" s="133"/>
      <c r="ODH84" s="133"/>
      <c r="ODI84" s="133"/>
      <c r="ODJ84" s="133"/>
      <c r="ODK84" s="133"/>
      <c r="ODL84" s="133"/>
      <c r="ODM84" s="133"/>
      <c r="ODN84" s="133"/>
      <c r="ODO84" s="133"/>
      <c r="ODP84" s="133"/>
      <c r="ODQ84" s="133"/>
      <c r="ODR84" s="133"/>
      <c r="ODS84" s="133"/>
      <c r="ODT84" s="133"/>
      <c r="ODU84" s="133"/>
      <c r="ODV84" s="133"/>
      <c r="ODW84" s="133"/>
      <c r="ODX84" s="133"/>
      <c r="ODY84" s="133"/>
      <c r="ODZ84" s="133"/>
      <c r="OEA84" s="133"/>
      <c r="OEB84" s="133"/>
      <c r="OEC84" s="133"/>
      <c r="OED84" s="133"/>
      <c r="OEE84" s="133"/>
      <c r="OEF84" s="133"/>
      <c r="OEG84" s="133"/>
      <c r="OEH84" s="133"/>
      <c r="OEI84" s="133"/>
      <c r="OEJ84" s="133"/>
      <c r="OEK84" s="133"/>
      <c r="OEL84" s="133"/>
      <c r="OEM84" s="133"/>
      <c r="OEN84" s="133"/>
      <c r="OEO84" s="133"/>
      <c r="OEP84" s="133"/>
      <c r="OEQ84" s="133"/>
      <c r="OER84" s="133"/>
      <c r="OES84" s="133"/>
      <c r="OET84" s="133"/>
      <c r="OEU84" s="133"/>
      <c r="OEV84" s="133"/>
      <c r="OEW84" s="133"/>
      <c r="OEX84" s="133"/>
      <c r="OEY84" s="133"/>
      <c r="OEZ84" s="133"/>
      <c r="OFA84" s="133"/>
      <c r="OFB84" s="133"/>
      <c r="OFC84" s="133"/>
      <c r="OFD84" s="133"/>
      <c r="OFE84" s="133"/>
      <c r="OFF84" s="133"/>
      <c r="OFG84" s="133"/>
      <c r="OFH84" s="133"/>
      <c r="OFI84" s="133"/>
      <c r="OFJ84" s="133"/>
      <c r="OFK84" s="133"/>
      <c r="OFL84" s="133"/>
      <c r="OFM84" s="133"/>
      <c r="OFN84" s="133"/>
      <c r="OFO84" s="133"/>
      <c r="OFP84" s="133"/>
      <c r="OFQ84" s="133"/>
      <c r="OFR84" s="133"/>
      <c r="OFS84" s="133"/>
      <c r="OFT84" s="133"/>
      <c r="OFU84" s="133"/>
      <c r="OFV84" s="133"/>
      <c r="OFW84" s="133"/>
      <c r="OFX84" s="133"/>
      <c r="OFY84" s="133"/>
      <c r="OFZ84" s="133"/>
      <c r="OGA84" s="133"/>
      <c r="OGB84" s="133"/>
      <c r="OGC84" s="133"/>
      <c r="OGD84" s="133"/>
      <c r="OGE84" s="133"/>
      <c r="OGF84" s="133"/>
      <c r="OGG84" s="133"/>
      <c r="OGH84" s="133"/>
      <c r="OGI84" s="133"/>
      <c r="OGJ84" s="133"/>
      <c r="OGK84" s="133"/>
      <c r="OGL84" s="133"/>
      <c r="OGM84" s="133"/>
      <c r="OGN84" s="133"/>
      <c r="OGO84" s="133"/>
      <c r="OGP84" s="133"/>
      <c r="OGQ84" s="133"/>
      <c r="OGR84" s="133"/>
      <c r="OGS84" s="133"/>
      <c r="OGT84" s="133"/>
      <c r="OGU84" s="133"/>
      <c r="OGV84" s="133"/>
      <c r="OGW84" s="133"/>
      <c r="OGX84" s="133"/>
      <c r="OGY84" s="133"/>
      <c r="OGZ84" s="133"/>
      <c r="OHA84" s="133"/>
      <c r="OHB84" s="133"/>
      <c r="OHC84" s="133"/>
      <c r="OHD84" s="133"/>
      <c r="OHE84" s="133"/>
      <c r="OHF84" s="133"/>
      <c r="OHG84" s="133"/>
      <c r="OHH84" s="133"/>
      <c r="OHI84" s="133"/>
      <c r="OHJ84" s="133"/>
      <c r="OHK84" s="133"/>
      <c r="OHL84" s="133"/>
      <c r="OHM84" s="133"/>
      <c r="OHN84" s="133"/>
      <c r="OHO84" s="133"/>
      <c r="OHP84" s="133"/>
      <c r="OHQ84" s="133"/>
      <c r="OHR84" s="133"/>
      <c r="OHS84" s="133"/>
      <c r="OHT84" s="133"/>
      <c r="OHU84" s="133"/>
      <c r="OHV84" s="133"/>
      <c r="OHW84" s="133"/>
      <c r="OHX84" s="133"/>
      <c r="OHY84" s="133"/>
      <c r="OHZ84" s="133"/>
      <c r="OIA84" s="133"/>
      <c r="OIB84" s="133"/>
      <c r="OIC84" s="133"/>
      <c r="OID84" s="133"/>
      <c r="OIE84" s="133"/>
      <c r="OIF84" s="133"/>
      <c r="OIG84" s="133"/>
      <c r="OIH84" s="133"/>
      <c r="OII84" s="133"/>
      <c r="OIJ84" s="133"/>
      <c r="OIK84" s="133"/>
      <c r="OIL84" s="133"/>
      <c r="OIM84" s="133"/>
      <c r="OIN84" s="133"/>
      <c r="OIO84" s="133"/>
      <c r="OIP84" s="133"/>
      <c r="OIQ84" s="133"/>
      <c r="OIR84" s="133"/>
      <c r="OIS84" s="133"/>
      <c r="OIT84" s="133"/>
      <c r="OIU84" s="133"/>
      <c r="OIV84" s="133"/>
      <c r="OIW84" s="133"/>
      <c r="OIX84" s="133"/>
      <c r="OIY84" s="133"/>
      <c r="OIZ84" s="133"/>
      <c r="OJA84" s="133"/>
      <c r="OJB84" s="133"/>
      <c r="OJC84" s="133"/>
      <c r="OJD84" s="133"/>
      <c r="OJE84" s="133"/>
      <c r="OJF84" s="133"/>
      <c r="OJG84" s="133"/>
      <c r="OJH84" s="133"/>
      <c r="OJI84" s="133"/>
      <c r="OJJ84" s="133"/>
      <c r="OJK84" s="133"/>
      <c r="OJL84" s="133"/>
      <c r="OJM84" s="133"/>
      <c r="OJN84" s="133"/>
      <c r="OJO84" s="133"/>
      <c r="OJP84" s="133"/>
      <c r="OJQ84" s="133"/>
      <c r="OJR84" s="133"/>
      <c r="OJS84" s="133"/>
      <c r="OJT84" s="133"/>
      <c r="OJU84" s="133"/>
      <c r="OJV84" s="133"/>
      <c r="OJW84" s="133"/>
      <c r="OJX84" s="133"/>
      <c r="OJY84" s="133"/>
      <c r="OJZ84" s="133"/>
      <c r="OKA84" s="133"/>
      <c r="OKB84" s="133"/>
      <c r="OKC84" s="133"/>
      <c r="OKD84" s="133"/>
      <c r="OKE84" s="133"/>
      <c r="OKF84" s="133"/>
      <c r="OKG84" s="133"/>
      <c r="OKH84" s="133"/>
      <c r="OKI84" s="133"/>
      <c r="OKJ84" s="133"/>
      <c r="OKK84" s="133"/>
      <c r="OKL84" s="133"/>
      <c r="OKM84" s="133"/>
      <c r="OKN84" s="133"/>
      <c r="OKO84" s="133"/>
      <c r="OKP84" s="133"/>
      <c r="OKQ84" s="133"/>
      <c r="OKR84" s="133"/>
      <c r="OKS84" s="133"/>
      <c r="OKT84" s="133"/>
      <c r="OKU84" s="133"/>
      <c r="OKV84" s="133"/>
      <c r="OKW84" s="133"/>
      <c r="OKX84" s="133"/>
      <c r="OKY84" s="133"/>
      <c r="OKZ84" s="133"/>
      <c r="OLA84" s="133"/>
      <c r="OLB84" s="133"/>
      <c r="OLC84" s="133"/>
      <c r="OLD84" s="133"/>
      <c r="OLE84" s="133"/>
      <c r="OLF84" s="133"/>
      <c r="OLG84" s="133"/>
      <c r="OLH84" s="133"/>
      <c r="OLI84" s="133"/>
      <c r="OLJ84" s="133"/>
      <c r="OLK84" s="133"/>
      <c r="OLL84" s="133"/>
      <c r="OLM84" s="133"/>
      <c r="OLN84" s="133"/>
      <c r="OLO84" s="133"/>
      <c r="OLP84" s="133"/>
      <c r="OLQ84" s="133"/>
      <c r="OLR84" s="133"/>
      <c r="OLS84" s="133"/>
      <c r="OLT84" s="133"/>
      <c r="OLU84" s="133"/>
      <c r="OLV84" s="133"/>
      <c r="OLW84" s="133"/>
      <c r="OLX84" s="133"/>
      <c r="OLY84" s="133"/>
      <c r="OLZ84" s="133"/>
      <c r="OMA84" s="133"/>
      <c r="OMB84" s="133"/>
      <c r="OMC84" s="133"/>
      <c r="OMD84" s="133"/>
      <c r="OME84" s="133"/>
      <c r="OMF84" s="133"/>
      <c r="OMG84" s="133"/>
      <c r="OMH84" s="133"/>
      <c r="OMI84" s="133"/>
      <c r="OMJ84" s="133"/>
      <c r="OMK84" s="133"/>
      <c r="OML84" s="133"/>
      <c r="OMM84" s="133"/>
      <c r="OMN84" s="133"/>
      <c r="OMO84" s="133"/>
      <c r="OMP84" s="133"/>
      <c r="OMQ84" s="133"/>
      <c r="OMR84" s="133"/>
      <c r="OMS84" s="133"/>
      <c r="OMT84" s="133"/>
      <c r="OMU84" s="133"/>
      <c r="OMV84" s="133"/>
      <c r="OMW84" s="133"/>
      <c r="OMX84" s="133"/>
      <c r="OMY84" s="133"/>
      <c r="OMZ84" s="133"/>
      <c r="ONA84" s="133"/>
      <c r="ONB84" s="133"/>
      <c r="ONC84" s="133"/>
      <c r="OND84" s="133"/>
      <c r="ONE84" s="133"/>
      <c r="ONF84" s="133"/>
      <c r="ONG84" s="133"/>
      <c r="ONH84" s="133"/>
      <c r="ONI84" s="133"/>
      <c r="ONJ84" s="133"/>
      <c r="ONK84" s="133"/>
      <c r="ONL84" s="133"/>
      <c r="ONM84" s="133"/>
      <c r="ONN84" s="133"/>
      <c r="ONO84" s="133"/>
      <c r="ONP84" s="133"/>
      <c r="ONQ84" s="133"/>
      <c r="ONR84" s="133"/>
      <c r="ONS84" s="133"/>
      <c r="ONT84" s="133"/>
      <c r="ONU84" s="133"/>
      <c r="ONV84" s="133"/>
      <c r="ONW84" s="133"/>
      <c r="ONX84" s="133"/>
      <c r="ONY84" s="133"/>
      <c r="ONZ84" s="133"/>
      <c r="OOA84" s="133"/>
      <c r="OOB84" s="133"/>
      <c r="OOC84" s="133"/>
      <c r="OOD84" s="133"/>
      <c r="OOE84" s="133"/>
      <c r="OOF84" s="133"/>
      <c r="OOG84" s="133"/>
      <c r="OOH84" s="133"/>
      <c r="OOI84" s="133"/>
      <c r="OOJ84" s="133"/>
      <c r="OOK84" s="133"/>
      <c r="OOL84" s="133"/>
      <c r="OOM84" s="133"/>
      <c r="OON84" s="133"/>
      <c r="OOO84" s="133"/>
      <c r="OOP84" s="133"/>
      <c r="OOQ84" s="133"/>
      <c r="OOR84" s="133"/>
      <c r="OOS84" s="133"/>
      <c r="OOT84" s="133"/>
      <c r="OOU84" s="133"/>
      <c r="OOV84" s="133"/>
      <c r="OOW84" s="133"/>
      <c r="OOX84" s="133"/>
      <c r="OOY84" s="133"/>
      <c r="OOZ84" s="133"/>
      <c r="OPA84" s="133"/>
      <c r="OPB84" s="133"/>
      <c r="OPC84" s="133"/>
      <c r="OPD84" s="133"/>
      <c r="OPE84" s="133"/>
      <c r="OPF84" s="133"/>
      <c r="OPG84" s="133"/>
      <c r="OPH84" s="133"/>
      <c r="OPI84" s="133"/>
      <c r="OPJ84" s="133"/>
      <c r="OPK84" s="133"/>
      <c r="OPL84" s="133"/>
      <c r="OPM84" s="133"/>
      <c r="OPN84" s="133"/>
      <c r="OPO84" s="133"/>
      <c r="OPP84" s="133"/>
      <c r="OPQ84" s="133"/>
      <c r="OPR84" s="133"/>
      <c r="OPS84" s="133"/>
      <c r="OPT84" s="133"/>
      <c r="OPU84" s="133"/>
      <c r="OPV84" s="133"/>
      <c r="OPW84" s="133"/>
      <c r="OPX84" s="133"/>
      <c r="OPY84" s="133"/>
      <c r="OPZ84" s="133"/>
      <c r="OQA84" s="133"/>
      <c r="OQB84" s="133"/>
      <c r="OQC84" s="133"/>
      <c r="OQD84" s="133"/>
      <c r="OQE84" s="133"/>
      <c r="OQF84" s="133"/>
      <c r="OQG84" s="133"/>
      <c r="OQH84" s="133"/>
      <c r="OQI84" s="133"/>
      <c r="OQJ84" s="133"/>
      <c r="OQK84" s="133"/>
      <c r="OQL84" s="133"/>
      <c r="OQM84" s="133"/>
      <c r="OQN84" s="133"/>
      <c r="OQO84" s="133"/>
      <c r="OQP84" s="133"/>
      <c r="OQQ84" s="133"/>
      <c r="OQR84" s="133"/>
      <c r="OQS84" s="133"/>
      <c r="OQT84" s="133"/>
      <c r="OQU84" s="133"/>
      <c r="OQV84" s="133"/>
      <c r="OQW84" s="133"/>
      <c r="OQX84" s="133"/>
      <c r="OQY84" s="133"/>
      <c r="OQZ84" s="133"/>
      <c r="ORA84" s="133"/>
      <c r="ORB84" s="133"/>
      <c r="ORC84" s="133"/>
      <c r="ORD84" s="133"/>
      <c r="ORE84" s="133"/>
      <c r="ORF84" s="133"/>
      <c r="ORG84" s="133"/>
      <c r="ORH84" s="133"/>
      <c r="ORI84" s="133"/>
      <c r="ORJ84" s="133"/>
      <c r="ORK84" s="133"/>
      <c r="ORL84" s="133"/>
      <c r="ORM84" s="133"/>
      <c r="ORN84" s="133"/>
      <c r="ORO84" s="133"/>
      <c r="ORP84" s="133"/>
      <c r="ORQ84" s="133"/>
      <c r="ORR84" s="133"/>
      <c r="ORS84" s="133"/>
      <c r="ORT84" s="133"/>
      <c r="ORU84" s="133"/>
      <c r="ORV84" s="133"/>
      <c r="ORW84" s="133"/>
      <c r="ORX84" s="133"/>
      <c r="ORY84" s="133"/>
      <c r="ORZ84" s="133"/>
      <c r="OSA84" s="133"/>
      <c r="OSB84" s="133"/>
      <c r="OSC84" s="133"/>
      <c r="OSD84" s="133"/>
      <c r="OSE84" s="133"/>
      <c r="OSF84" s="133"/>
      <c r="OSG84" s="133"/>
      <c r="OSH84" s="133"/>
      <c r="OSI84" s="133"/>
      <c r="OSJ84" s="133"/>
      <c r="OSK84" s="133"/>
      <c r="OSL84" s="133"/>
      <c r="OSM84" s="133"/>
      <c r="OSN84" s="133"/>
      <c r="OSO84" s="133"/>
      <c r="OSP84" s="133"/>
      <c r="OSQ84" s="133"/>
      <c r="OSR84" s="133"/>
      <c r="OSS84" s="133"/>
      <c r="OST84" s="133"/>
      <c r="OSU84" s="133"/>
      <c r="OSV84" s="133"/>
      <c r="OSW84" s="133"/>
      <c r="OSX84" s="133"/>
      <c r="OSY84" s="133"/>
      <c r="OSZ84" s="133"/>
      <c r="OTA84" s="133"/>
      <c r="OTB84" s="133"/>
      <c r="OTC84" s="133"/>
      <c r="OTD84" s="133"/>
      <c r="OTE84" s="133"/>
      <c r="OTF84" s="133"/>
      <c r="OTG84" s="133"/>
      <c r="OTH84" s="133"/>
      <c r="OTI84" s="133"/>
      <c r="OTJ84" s="133"/>
      <c r="OTK84" s="133"/>
      <c r="OTL84" s="133"/>
      <c r="OTM84" s="133"/>
      <c r="OTN84" s="133"/>
      <c r="OTO84" s="133"/>
      <c r="OTP84" s="133"/>
      <c r="OTQ84" s="133"/>
      <c r="OTR84" s="133"/>
      <c r="OTS84" s="133"/>
      <c r="OTT84" s="133"/>
      <c r="OTU84" s="133"/>
      <c r="OTV84" s="133"/>
      <c r="OTW84" s="133"/>
      <c r="OTX84" s="133"/>
      <c r="OTY84" s="133"/>
      <c r="OTZ84" s="133"/>
      <c r="OUA84" s="133"/>
      <c r="OUB84" s="133"/>
      <c r="OUC84" s="133"/>
      <c r="OUD84" s="133"/>
      <c r="OUE84" s="133"/>
      <c r="OUF84" s="133"/>
      <c r="OUG84" s="133"/>
      <c r="OUH84" s="133"/>
      <c r="OUI84" s="133"/>
      <c r="OUJ84" s="133"/>
      <c r="OUK84" s="133"/>
      <c r="OUL84" s="133"/>
      <c r="OUM84" s="133"/>
      <c r="OUN84" s="133"/>
      <c r="OUO84" s="133"/>
      <c r="OUP84" s="133"/>
      <c r="OUQ84" s="133"/>
      <c r="OUR84" s="133"/>
      <c r="OUS84" s="133"/>
      <c r="OUT84" s="133"/>
      <c r="OUU84" s="133"/>
      <c r="OUV84" s="133"/>
      <c r="OUW84" s="133"/>
      <c r="OUX84" s="133"/>
      <c r="OUY84" s="133"/>
      <c r="OUZ84" s="133"/>
      <c r="OVA84" s="133"/>
      <c r="OVB84" s="133"/>
      <c r="OVC84" s="133"/>
      <c r="OVD84" s="133"/>
      <c r="OVE84" s="133"/>
      <c r="OVF84" s="133"/>
      <c r="OVG84" s="133"/>
      <c r="OVH84" s="133"/>
      <c r="OVI84" s="133"/>
      <c r="OVJ84" s="133"/>
      <c r="OVK84" s="133"/>
      <c r="OVL84" s="133"/>
      <c r="OVM84" s="133"/>
      <c r="OVN84" s="133"/>
      <c r="OVO84" s="133"/>
      <c r="OVP84" s="133"/>
      <c r="OVQ84" s="133"/>
      <c r="OVR84" s="133"/>
      <c r="OVS84" s="133"/>
      <c r="OVT84" s="133"/>
      <c r="OVU84" s="133"/>
      <c r="OVV84" s="133"/>
      <c r="OVW84" s="133"/>
      <c r="OVX84" s="133"/>
      <c r="OVY84" s="133"/>
      <c r="OVZ84" s="133"/>
      <c r="OWA84" s="133"/>
      <c r="OWB84" s="133"/>
      <c r="OWC84" s="133"/>
      <c r="OWD84" s="133"/>
      <c r="OWE84" s="133"/>
      <c r="OWF84" s="133"/>
      <c r="OWG84" s="133"/>
      <c r="OWH84" s="133"/>
      <c r="OWI84" s="133"/>
      <c r="OWJ84" s="133"/>
      <c r="OWK84" s="133"/>
      <c r="OWL84" s="133"/>
      <c r="OWM84" s="133"/>
      <c r="OWN84" s="133"/>
      <c r="OWO84" s="133"/>
      <c r="OWP84" s="133"/>
      <c r="OWQ84" s="133"/>
      <c r="OWR84" s="133"/>
      <c r="OWS84" s="133"/>
      <c r="OWT84" s="133"/>
      <c r="OWU84" s="133"/>
      <c r="OWV84" s="133"/>
      <c r="OWW84" s="133"/>
      <c r="OWX84" s="133"/>
      <c r="OWY84" s="133"/>
      <c r="OWZ84" s="133"/>
      <c r="OXA84" s="133"/>
      <c r="OXB84" s="133"/>
      <c r="OXC84" s="133"/>
      <c r="OXD84" s="133"/>
      <c r="OXE84" s="133"/>
      <c r="OXF84" s="133"/>
      <c r="OXG84" s="133"/>
      <c r="OXH84" s="133"/>
      <c r="OXI84" s="133"/>
      <c r="OXJ84" s="133"/>
      <c r="OXK84" s="133"/>
      <c r="OXL84" s="133"/>
      <c r="OXM84" s="133"/>
      <c r="OXN84" s="133"/>
      <c r="OXO84" s="133"/>
      <c r="OXP84" s="133"/>
      <c r="OXQ84" s="133"/>
      <c r="OXR84" s="133"/>
      <c r="OXS84" s="133"/>
      <c r="OXT84" s="133"/>
      <c r="OXU84" s="133"/>
      <c r="OXV84" s="133"/>
      <c r="OXW84" s="133"/>
      <c r="OXX84" s="133"/>
      <c r="OXY84" s="133"/>
      <c r="OXZ84" s="133"/>
      <c r="OYA84" s="133"/>
      <c r="OYB84" s="133"/>
      <c r="OYC84" s="133"/>
      <c r="OYD84" s="133"/>
      <c r="OYE84" s="133"/>
      <c r="OYF84" s="133"/>
      <c r="OYG84" s="133"/>
      <c r="OYH84" s="133"/>
      <c r="OYI84" s="133"/>
      <c r="OYJ84" s="133"/>
      <c r="OYK84" s="133"/>
      <c r="OYL84" s="133"/>
      <c r="OYM84" s="133"/>
      <c r="OYN84" s="133"/>
      <c r="OYO84" s="133"/>
      <c r="OYP84" s="133"/>
      <c r="OYQ84" s="133"/>
      <c r="OYR84" s="133"/>
      <c r="OYS84" s="133"/>
      <c r="OYT84" s="133"/>
      <c r="OYU84" s="133"/>
      <c r="OYV84" s="133"/>
      <c r="OYW84" s="133"/>
      <c r="OYX84" s="133"/>
      <c r="OYY84" s="133"/>
      <c r="OYZ84" s="133"/>
      <c r="OZA84" s="133"/>
      <c r="OZB84" s="133"/>
      <c r="OZC84" s="133"/>
      <c r="OZD84" s="133"/>
      <c r="OZE84" s="133"/>
      <c r="OZF84" s="133"/>
      <c r="OZG84" s="133"/>
      <c r="OZH84" s="133"/>
      <c r="OZI84" s="133"/>
      <c r="OZJ84" s="133"/>
      <c r="OZK84" s="133"/>
      <c r="OZL84" s="133"/>
      <c r="OZM84" s="133"/>
      <c r="OZN84" s="133"/>
      <c r="OZO84" s="133"/>
      <c r="OZP84" s="133"/>
      <c r="OZQ84" s="133"/>
      <c r="OZR84" s="133"/>
      <c r="OZS84" s="133"/>
      <c r="OZT84" s="133"/>
      <c r="OZU84" s="133"/>
      <c r="OZV84" s="133"/>
      <c r="OZW84" s="133"/>
      <c r="OZX84" s="133"/>
      <c r="OZY84" s="133"/>
      <c r="OZZ84" s="133"/>
      <c r="PAA84" s="133"/>
      <c r="PAB84" s="133"/>
      <c r="PAC84" s="133"/>
      <c r="PAD84" s="133"/>
      <c r="PAE84" s="133"/>
      <c r="PAF84" s="133"/>
      <c r="PAG84" s="133"/>
      <c r="PAH84" s="133"/>
      <c r="PAI84" s="133"/>
      <c r="PAJ84" s="133"/>
      <c r="PAK84" s="133"/>
      <c r="PAL84" s="133"/>
      <c r="PAM84" s="133"/>
      <c r="PAN84" s="133"/>
      <c r="PAO84" s="133"/>
      <c r="PAP84" s="133"/>
      <c r="PAQ84" s="133"/>
      <c r="PAR84" s="133"/>
      <c r="PAS84" s="133"/>
      <c r="PAT84" s="133"/>
      <c r="PAU84" s="133"/>
      <c r="PAV84" s="133"/>
      <c r="PAW84" s="133"/>
      <c r="PAX84" s="133"/>
      <c r="PAY84" s="133"/>
      <c r="PAZ84" s="133"/>
      <c r="PBA84" s="133"/>
      <c r="PBB84" s="133"/>
      <c r="PBC84" s="133"/>
      <c r="PBD84" s="133"/>
      <c r="PBE84" s="133"/>
      <c r="PBF84" s="133"/>
      <c r="PBG84" s="133"/>
      <c r="PBH84" s="133"/>
      <c r="PBI84" s="133"/>
      <c r="PBJ84" s="133"/>
      <c r="PBK84" s="133"/>
      <c r="PBL84" s="133"/>
      <c r="PBM84" s="133"/>
      <c r="PBN84" s="133"/>
      <c r="PBO84" s="133"/>
      <c r="PBP84" s="133"/>
      <c r="PBQ84" s="133"/>
      <c r="PBR84" s="133"/>
      <c r="PBS84" s="133"/>
      <c r="PBT84" s="133"/>
      <c r="PBU84" s="133"/>
      <c r="PBV84" s="133"/>
      <c r="PBW84" s="133"/>
      <c r="PBX84" s="133"/>
      <c r="PBY84" s="133"/>
      <c r="PBZ84" s="133"/>
      <c r="PCA84" s="133"/>
      <c r="PCB84" s="133"/>
      <c r="PCC84" s="133"/>
      <c r="PCD84" s="133"/>
      <c r="PCE84" s="133"/>
      <c r="PCF84" s="133"/>
      <c r="PCG84" s="133"/>
      <c r="PCH84" s="133"/>
      <c r="PCI84" s="133"/>
      <c r="PCJ84" s="133"/>
      <c r="PCK84" s="133"/>
      <c r="PCL84" s="133"/>
      <c r="PCM84" s="133"/>
      <c r="PCN84" s="133"/>
      <c r="PCO84" s="133"/>
      <c r="PCP84" s="133"/>
      <c r="PCQ84" s="133"/>
      <c r="PCR84" s="133"/>
      <c r="PCS84" s="133"/>
      <c r="PCT84" s="133"/>
      <c r="PCU84" s="133"/>
      <c r="PCV84" s="133"/>
      <c r="PCW84" s="133"/>
      <c r="PCX84" s="133"/>
      <c r="PCY84" s="133"/>
      <c r="PCZ84" s="133"/>
      <c r="PDA84" s="133"/>
      <c r="PDB84" s="133"/>
      <c r="PDC84" s="133"/>
      <c r="PDD84" s="133"/>
      <c r="PDE84" s="133"/>
      <c r="PDF84" s="133"/>
      <c r="PDG84" s="133"/>
      <c r="PDH84" s="133"/>
      <c r="PDI84" s="133"/>
      <c r="PDJ84" s="133"/>
      <c r="PDK84" s="133"/>
      <c r="PDL84" s="133"/>
      <c r="PDM84" s="133"/>
      <c r="PDN84" s="133"/>
      <c r="PDO84" s="133"/>
      <c r="PDP84" s="133"/>
      <c r="PDQ84" s="133"/>
      <c r="PDR84" s="133"/>
      <c r="PDS84" s="133"/>
      <c r="PDT84" s="133"/>
      <c r="PDU84" s="133"/>
      <c r="PDV84" s="133"/>
      <c r="PDW84" s="133"/>
      <c r="PDX84" s="133"/>
      <c r="PDY84" s="133"/>
      <c r="PDZ84" s="133"/>
      <c r="PEA84" s="133"/>
      <c r="PEB84" s="133"/>
      <c r="PEC84" s="133"/>
      <c r="PED84" s="133"/>
      <c r="PEE84" s="133"/>
      <c r="PEF84" s="133"/>
      <c r="PEG84" s="133"/>
      <c r="PEH84" s="133"/>
      <c r="PEI84" s="133"/>
      <c r="PEJ84" s="133"/>
      <c r="PEK84" s="133"/>
      <c r="PEL84" s="133"/>
      <c r="PEM84" s="133"/>
      <c r="PEN84" s="133"/>
      <c r="PEO84" s="133"/>
      <c r="PEP84" s="133"/>
      <c r="PEQ84" s="133"/>
      <c r="PER84" s="133"/>
      <c r="PES84" s="133"/>
      <c r="PET84" s="133"/>
      <c r="PEU84" s="133"/>
      <c r="PEV84" s="133"/>
      <c r="PEW84" s="133"/>
      <c r="PEX84" s="133"/>
      <c r="PEY84" s="133"/>
      <c r="PEZ84" s="133"/>
      <c r="PFA84" s="133"/>
      <c r="PFB84" s="133"/>
      <c r="PFC84" s="133"/>
      <c r="PFD84" s="133"/>
      <c r="PFE84" s="133"/>
      <c r="PFF84" s="133"/>
      <c r="PFG84" s="133"/>
      <c r="PFH84" s="133"/>
      <c r="PFI84" s="133"/>
      <c r="PFJ84" s="133"/>
      <c r="PFK84" s="133"/>
      <c r="PFL84" s="133"/>
      <c r="PFM84" s="133"/>
      <c r="PFN84" s="133"/>
      <c r="PFO84" s="133"/>
      <c r="PFP84" s="133"/>
      <c r="PFQ84" s="133"/>
      <c r="PFR84" s="133"/>
      <c r="PFS84" s="133"/>
      <c r="PFT84" s="133"/>
      <c r="PFU84" s="133"/>
      <c r="PFV84" s="133"/>
      <c r="PFW84" s="133"/>
      <c r="PFX84" s="133"/>
      <c r="PFY84" s="133"/>
      <c r="PFZ84" s="133"/>
      <c r="PGA84" s="133"/>
      <c r="PGB84" s="133"/>
      <c r="PGC84" s="133"/>
      <c r="PGD84" s="133"/>
      <c r="PGE84" s="133"/>
      <c r="PGF84" s="133"/>
      <c r="PGG84" s="133"/>
      <c r="PGH84" s="133"/>
      <c r="PGI84" s="133"/>
      <c r="PGJ84" s="133"/>
      <c r="PGK84" s="133"/>
      <c r="PGL84" s="133"/>
      <c r="PGM84" s="133"/>
      <c r="PGN84" s="133"/>
      <c r="PGO84" s="133"/>
      <c r="PGP84" s="133"/>
      <c r="PGQ84" s="133"/>
      <c r="PGR84" s="133"/>
      <c r="PGS84" s="133"/>
      <c r="PGT84" s="133"/>
      <c r="PGU84" s="133"/>
      <c r="PGV84" s="133"/>
      <c r="PGW84" s="133"/>
      <c r="PGX84" s="133"/>
      <c r="PGY84" s="133"/>
      <c r="PGZ84" s="133"/>
      <c r="PHA84" s="133"/>
      <c r="PHB84" s="133"/>
      <c r="PHC84" s="133"/>
      <c r="PHD84" s="133"/>
      <c r="PHE84" s="133"/>
      <c r="PHF84" s="133"/>
      <c r="PHG84" s="133"/>
      <c r="PHH84" s="133"/>
      <c r="PHI84" s="133"/>
      <c r="PHJ84" s="133"/>
      <c r="PHK84" s="133"/>
      <c r="PHL84" s="133"/>
      <c r="PHM84" s="133"/>
      <c r="PHN84" s="133"/>
      <c r="PHO84" s="133"/>
      <c r="PHP84" s="133"/>
      <c r="PHQ84" s="133"/>
      <c r="PHR84" s="133"/>
      <c r="PHS84" s="133"/>
      <c r="PHT84" s="133"/>
      <c r="PHU84" s="133"/>
      <c r="PHV84" s="133"/>
      <c r="PHW84" s="133"/>
      <c r="PHX84" s="133"/>
      <c r="PHY84" s="133"/>
      <c r="PHZ84" s="133"/>
      <c r="PIA84" s="133"/>
      <c r="PIB84" s="133"/>
      <c r="PIC84" s="133"/>
      <c r="PID84" s="133"/>
      <c r="PIE84" s="133"/>
      <c r="PIF84" s="133"/>
      <c r="PIG84" s="133"/>
      <c r="PIH84" s="133"/>
      <c r="PII84" s="133"/>
      <c r="PIJ84" s="133"/>
      <c r="PIK84" s="133"/>
      <c r="PIL84" s="133"/>
      <c r="PIM84" s="133"/>
      <c r="PIN84" s="133"/>
      <c r="PIO84" s="133"/>
      <c r="PIP84" s="133"/>
      <c r="PIQ84" s="133"/>
      <c r="PIR84" s="133"/>
      <c r="PIS84" s="133"/>
      <c r="PIT84" s="133"/>
      <c r="PIU84" s="133"/>
      <c r="PIV84" s="133"/>
      <c r="PIW84" s="133"/>
      <c r="PIX84" s="133"/>
      <c r="PIY84" s="133"/>
      <c r="PIZ84" s="133"/>
      <c r="PJA84" s="133"/>
      <c r="PJB84" s="133"/>
      <c r="PJC84" s="133"/>
      <c r="PJD84" s="133"/>
      <c r="PJE84" s="133"/>
      <c r="PJF84" s="133"/>
      <c r="PJG84" s="133"/>
      <c r="PJH84" s="133"/>
      <c r="PJI84" s="133"/>
      <c r="PJJ84" s="133"/>
      <c r="PJK84" s="133"/>
      <c r="PJL84" s="133"/>
      <c r="PJM84" s="133"/>
      <c r="PJN84" s="133"/>
      <c r="PJO84" s="133"/>
      <c r="PJP84" s="133"/>
      <c r="PJQ84" s="133"/>
      <c r="PJR84" s="133"/>
      <c r="PJS84" s="133"/>
      <c r="PJT84" s="133"/>
      <c r="PJU84" s="133"/>
      <c r="PJV84" s="133"/>
      <c r="PJW84" s="133"/>
      <c r="PJX84" s="133"/>
      <c r="PJY84" s="133"/>
      <c r="PJZ84" s="133"/>
      <c r="PKA84" s="133"/>
      <c r="PKB84" s="133"/>
      <c r="PKC84" s="133"/>
      <c r="PKD84" s="133"/>
      <c r="PKE84" s="133"/>
      <c r="PKF84" s="133"/>
      <c r="PKG84" s="133"/>
      <c r="PKH84" s="133"/>
      <c r="PKI84" s="133"/>
      <c r="PKJ84" s="133"/>
      <c r="PKK84" s="133"/>
      <c r="PKL84" s="133"/>
      <c r="PKM84" s="133"/>
      <c r="PKN84" s="133"/>
      <c r="PKO84" s="133"/>
      <c r="PKP84" s="133"/>
      <c r="PKQ84" s="133"/>
      <c r="PKR84" s="133"/>
      <c r="PKS84" s="133"/>
      <c r="PKT84" s="133"/>
      <c r="PKU84" s="133"/>
      <c r="PKV84" s="133"/>
      <c r="PKW84" s="133"/>
      <c r="PKX84" s="133"/>
      <c r="PKY84" s="133"/>
      <c r="PKZ84" s="133"/>
      <c r="PLA84" s="133"/>
      <c r="PLB84" s="133"/>
      <c r="PLC84" s="133"/>
      <c r="PLD84" s="133"/>
      <c r="PLE84" s="133"/>
      <c r="PLF84" s="133"/>
      <c r="PLG84" s="133"/>
      <c r="PLH84" s="133"/>
      <c r="PLI84" s="133"/>
      <c r="PLJ84" s="133"/>
      <c r="PLK84" s="133"/>
      <c r="PLL84" s="133"/>
      <c r="PLM84" s="133"/>
      <c r="PLN84" s="133"/>
      <c r="PLO84" s="133"/>
      <c r="PLP84" s="133"/>
      <c r="PLQ84" s="133"/>
      <c r="PLR84" s="133"/>
      <c r="PLS84" s="133"/>
      <c r="PLT84" s="133"/>
      <c r="PLU84" s="133"/>
      <c r="PLV84" s="133"/>
      <c r="PLW84" s="133"/>
      <c r="PLX84" s="133"/>
      <c r="PLY84" s="133"/>
      <c r="PLZ84" s="133"/>
      <c r="PMA84" s="133"/>
      <c r="PMB84" s="133"/>
      <c r="PMC84" s="133"/>
      <c r="PMD84" s="133"/>
      <c r="PME84" s="133"/>
      <c r="PMF84" s="133"/>
      <c r="PMG84" s="133"/>
      <c r="PMH84" s="133"/>
      <c r="PMI84" s="133"/>
      <c r="PMJ84" s="133"/>
      <c r="PMK84" s="133"/>
      <c r="PML84" s="133"/>
      <c r="PMM84" s="133"/>
      <c r="PMN84" s="133"/>
      <c r="PMO84" s="133"/>
      <c r="PMP84" s="133"/>
      <c r="PMQ84" s="133"/>
      <c r="PMR84" s="133"/>
      <c r="PMS84" s="133"/>
      <c r="PMT84" s="133"/>
      <c r="PMU84" s="133"/>
      <c r="PMV84" s="133"/>
      <c r="PMW84" s="133"/>
      <c r="PMX84" s="133"/>
      <c r="PMY84" s="133"/>
      <c r="PMZ84" s="133"/>
      <c r="PNA84" s="133"/>
      <c r="PNB84" s="133"/>
      <c r="PNC84" s="133"/>
      <c r="PND84" s="133"/>
      <c r="PNE84" s="133"/>
      <c r="PNF84" s="133"/>
      <c r="PNG84" s="133"/>
      <c r="PNH84" s="133"/>
      <c r="PNI84" s="133"/>
      <c r="PNJ84" s="133"/>
      <c r="PNK84" s="133"/>
      <c r="PNL84" s="133"/>
      <c r="PNM84" s="133"/>
      <c r="PNN84" s="133"/>
      <c r="PNO84" s="133"/>
      <c r="PNP84" s="133"/>
      <c r="PNQ84" s="133"/>
      <c r="PNR84" s="133"/>
      <c r="PNS84" s="133"/>
      <c r="PNT84" s="133"/>
      <c r="PNU84" s="133"/>
      <c r="PNV84" s="133"/>
      <c r="PNW84" s="133"/>
      <c r="PNX84" s="133"/>
      <c r="PNY84" s="133"/>
      <c r="PNZ84" s="133"/>
      <c r="POA84" s="133"/>
      <c r="POB84" s="133"/>
      <c r="POC84" s="133"/>
      <c r="POD84" s="133"/>
      <c r="POE84" s="133"/>
      <c r="POF84" s="133"/>
      <c r="POG84" s="133"/>
      <c r="POH84" s="133"/>
      <c r="POI84" s="133"/>
      <c r="POJ84" s="133"/>
      <c r="POK84" s="133"/>
      <c r="POL84" s="133"/>
      <c r="POM84" s="133"/>
      <c r="PON84" s="133"/>
      <c r="POO84" s="133"/>
      <c r="POP84" s="133"/>
      <c r="POQ84" s="133"/>
      <c r="POR84" s="133"/>
      <c r="POS84" s="133"/>
      <c r="POT84" s="133"/>
      <c r="POU84" s="133"/>
      <c r="POV84" s="133"/>
      <c r="POW84" s="133"/>
      <c r="POX84" s="133"/>
      <c r="POY84" s="133"/>
      <c r="POZ84" s="133"/>
      <c r="PPA84" s="133"/>
      <c r="PPB84" s="133"/>
      <c r="PPC84" s="133"/>
      <c r="PPD84" s="133"/>
      <c r="PPE84" s="133"/>
      <c r="PPF84" s="133"/>
      <c r="PPG84" s="133"/>
      <c r="PPH84" s="133"/>
      <c r="PPI84" s="133"/>
      <c r="PPJ84" s="133"/>
      <c r="PPK84" s="133"/>
      <c r="PPL84" s="133"/>
      <c r="PPM84" s="133"/>
      <c r="PPN84" s="133"/>
      <c r="PPO84" s="133"/>
      <c r="PPP84" s="133"/>
      <c r="PPQ84" s="133"/>
      <c r="PPR84" s="133"/>
      <c r="PPS84" s="133"/>
      <c r="PPT84" s="133"/>
      <c r="PPU84" s="133"/>
      <c r="PPV84" s="133"/>
      <c r="PPW84" s="133"/>
      <c r="PPX84" s="133"/>
      <c r="PPY84" s="133"/>
      <c r="PPZ84" s="133"/>
      <c r="PQA84" s="133"/>
      <c r="PQB84" s="133"/>
      <c r="PQC84" s="133"/>
      <c r="PQD84" s="133"/>
      <c r="PQE84" s="133"/>
      <c r="PQF84" s="133"/>
      <c r="PQG84" s="133"/>
      <c r="PQH84" s="133"/>
      <c r="PQI84" s="133"/>
      <c r="PQJ84" s="133"/>
      <c r="PQK84" s="133"/>
      <c r="PQL84" s="133"/>
      <c r="PQM84" s="133"/>
      <c r="PQN84" s="133"/>
      <c r="PQO84" s="133"/>
      <c r="PQP84" s="133"/>
      <c r="PQQ84" s="133"/>
      <c r="PQR84" s="133"/>
      <c r="PQS84" s="133"/>
      <c r="PQT84" s="133"/>
      <c r="PQU84" s="133"/>
      <c r="PQV84" s="133"/>
      <c r="PQW84" s="133"/>
      <c r="PQX84" s="133"/>
      <c r="PQY84" s="133"/>
      <c r="PQZ84" s="133"/>
      <c r="PRA84" s="133"/>
      <c r="PRB84" s="133"/>
      <c r="PRC84" s="133"/>
      <c r="PRD84" s="133"/>
      <c r="PRE84" s="133"/>
      <c r="PRF84" s="133"/>
      <c r="PRG84" s="133"/>
      <c r="PRH84" s="133"/>
      <c r="PRI84" s="133"/>
      <c r="PRJ84" s="133"/>
      <c r="PRK84" s="133"/>
      <c r="PRL84" s="133"/>
      <c r="PRM84" s="133"/>
      <c r="PRN84" s="133"/>
      <c r="PRO84" s="133"/>
      <c r="PRP84" s="133"/>
      <c r="PRQ84" s="133"/>
      <c r="PRR84" s="133"/>
      <c r="PRS84" s="133"/>
      <c r="PRT84" s="133"/>
      <c r="PRU84" s="133"/>
      <c r="PRV84" s="133"/>
      <c r="PRW84" s="133"/>
      <c r="PRX84" s="133"/>
      <c r="PRY84" s="133"/>
      <c r="PRZ84" s="133"/>
      <c r="PSA84" s="133"/>
      <c r="PSB84" s="133"/>
      <c r="PSC84" s="133"/>
      <c r="PSD84" s="133"/>
      <c r="PSE84" s="133"/>
      <c r="PSF84" s="133"/>
      <c r="PSG84" s="133"/>
      <c r="PSH84" s="133"/>
      <c r="PSI84" s="133"/>
      <c r="PSJ84" s="133"/>
      <c r="PSK84" s="133"/>
      <c r="PSL84" s="133"/>
      <c r="PSM84" s="133"/>
      <c r="PSN84" s="133"/>
      <c r="PSO84" s="133"/>
      <c r="PSP84" s="133"/>
      <c r="PSQ84" s="133"/>
      <c r="PSR84" s="133"/>
      <c r="PSS84" s="133"/>
      <c r="PST84" s="133"/>
      <c r="PSU84" s="133"/>
      <c r="PSV84" s="133"/>
      <c r="PSW84" s="133"/>
      <c r="PSX84" s="133"/>
      <c r="PSY84" s="133"/>
      <c r="PSZ84" s="133"/>
      <c r="PTA84" s="133"/>
      <c r="PTB84" s="133"/>
      <c r="PTC84" s="133"/>
      <c r="PTD84" s="133"/>
      <c r="PTE84" s="133"/>
      <c r="PTF84" s="133"/>
      <c r="PTG84" s="133"/>
      <c r="PTH84" s="133"/>
      <c r="PTI84" s="133"/>
      <c r="PTJ84" s="133"/>
      <c r="PTK84" s="133"/>
      <c r="PTL84" s="133"/>
      <c r="PTM84" s="133"/>
      <c r="PTN84" s="133"/>
      <c r="PTO84" s="133"/>
      <c r="PTP84" s="133"/>
      <c r="PTQ84" s="133"/>
      <c r="PTR84" s="133"/>
      <c r="PTS84" s="133"/>
      <c r="PTT84" s="133"/>
      <c r="PTU84" s="133"/>
      <c r="PTV84" s="133"/>
      <c r="PTW84" s="133"/>
      <c r="PTX84" s="133"/>
      <c r="PTY84" s="133"/>
      <c r="PTZ84" s="133"/>
      <c r="PUA84" s="133"/>
      <c r="PUB84" s="133"/>
      <c r="PUC84" s="133"/>
      <c r="PUD84" s="133"/>
      <c r="PUE84" s="133"/>
      <c r="PUF84" s="133"/>
      <c r="PUG84" s="133"/>
      <c r="PUH84" s="133"/>
      <c r="PUI84" s="133"/>
      <c r="PUJ84" s="133"/>
      <c r="PUK84" s="133"/>
      <c r="PUL84" s="133"/>
      <c r="PUM84" s="133"/>
      <c r="PUN84" s="133"/>
      <c r="PUO84" s="133"/>
      <c r="PUP84" s="133"/>
      <c r="PUQ84" s="133"/>
      <c r="PUR84" s="133"/>
      <c r="PUS84" s="133"/>
      <c r="PUT84" s="133"/>
      <c r="PUU84" s="133"/>
      <c r="PUV84" s="133"/>
      <c r="PUW84" s="133"/>
      <c r="PUX84" s="133"/>
      <c r="PUY84" s="133"/>
      <c r="PUZ84" s="133"/>
      <c r="PVA84" s="133"/>
      <c r="PVB84" s="133"/>
      <c r="PVC84" s="133"/>
      <c r="PVD84" s="133"/>
      <c r="PVE84" s="133"/>
      <c r="PVF84" s="133"/>
      <c r="PVG84" s="133"/>
      <c r="PVH84" s="133"/>
      <c r="PVI84" s="133"/>
      <c r="PVJ84" s="133"/>
      <c r="PVK84" s="133"/>
      <c r="PVL84" s="133"/>
      <c r="PVM84" s="133"/>
      <c r="PVN84" s="133"/>
      <c r="PVO84" s="133"/>
      <c r="PVP84" s="133"/>
      <c r="PVQ84" s="133"/>
      <c r="PVR84" s="133"/>
      <c r="PVS84" s="133"/>
      <c r="PVT84" s="133"/>
      <c r="PVU84" s="133"/>
      <c r="PVV84" s="133"/>
      <c r="PVW84" s="133"/>
      <c r="PVX84" s="133"/>
      <c r="PVY84" s="133"/>
      <c r="PVZ84" s="133"/>
      <c r="PWA84" s="133"/>
      <c r="PWB84" s="133"/>
      <c r="PWC84" s="133"/>
      <c r="PWD84" s="133"/>
      <c r="PWE84" s="133"/>
      <c r="PWF84" s="133"/>
      <c r="PWG84" s="133"/>
      <c r="PWH84" s="133"/>
      <c r="PWI84" s="133"/>
      <c r="PWJ84" s="133"/>
      <c r="PWK84" s="133"/>
      <c r="PWL84" s="133"/>
      <c r="PWM84" s="133"/>
      <c r="PWN84" s="133"/>
      <c r="PWO84" s="133"/>
      <c r="PWP84" s="133"/>
      <c r="PWQ84" s="133"/>
      <c r="PWR84" s="133"/>
      <c r="PWS84" s="133"/>
      <c r="PWT84" s="133"/>
      <c r="PWU84" s="133"/>
      <c r="PWV84" s="133"/>
      <c r="PWW84" s="133"/>
      <c r="PWX84" s="133"/>
      <c r="PWY84" s="133"/>
      <c r="PWZ84" s="133"/>
      <c r="PXA84" s="133"/>
      <c r="PXB84" s="133"/>
      <c r="PXC84" s="133"/>
      <c r="PXD84" s="133"/>
      <c r="PXE84" s="133"/>
      <c r="PXF84" s="133"/>
      <c r="PXG84" s="133"/>
      <c r="PXH84" s="133"/>
      <c r="PXI84" s="133"/>
      <c r="PXJ84" s="133"/>
      <c r="PXK84" s="133"/>
      <c r="PXL84" s="133"/>
      <c r="PXM84" s="133"/>
      <c r="PXN84" s="133"/>
      <c r="PXO84" s="133"/>
      <c r="PXP84" s="133"/>
      <c r="PXQ84" s="133"/>
      <c r="PXR84" s="133"/>
      <c r="PXS84" s="133"/>
      <c r="PXT84" s="133"/>
      <c r="PXU84" s="133"/>
      <c r="PXV84" s="133"/>
      <c r="PXW84" s="133"/>
      <c r="PXX84" s="133"/>
      <c r="PXY84" s="133"/>
      <c r="PXZ84" s="133"/>
      <c r="PYA84" s="133"/>
      <c r="PYB84" s="133"/>
      <c r="PYC84" s="133"/>
      <c r="PYD84" s="133"/>
      <c r="PYE84" s="133"/>
      <c r="PYF84" s="133"/>
      <c r="PYG84" s="133"/>
      <c r="PYH84" s="133"/>
      <c r="PYI84" s="133"/>
      <c r="PYJ84" s="133"/>
      <c r="PYK84" s="133"/>
      <c r="PYL84" s="133"/>
      <c r="PYM84" s="133"/>
      <c r="PYN84" s="133"/>
      <c r="PYO84" s="133"/>
      <c r="PYP84" s="133"/>
      <c r="PYQ84" s="133"/>
      <c r="PYR84" s="133"/>
      <c r="PYS84" s="133"/>
      <c r="PYT84" s="133"/>
      <c r="PYU84" s="133"/>
      <c r="PYV84" s="133"/>
      <c r="PYW84" s="133"/>
      <c r="PYX84" s="133"/>
      <c r="PYY84" s="133"/>
      <c r="PYZ84" s="133"/>
      <c r="PZA84" s="133"/>
      <c r="PZB84" s="133"/>
      <c r="PZC84" s="133"/>
      <c r="PZD84" s="133"/>
      <c r="PZE84" s="133"/>
      <c r="PZF84" s="133"/>
      <c r="PZG84" s="133"/>
      <c r="PZH84" s="133"/>
      <c r="PZI84" s="133"/>
      <c r="PZJ84" s="133"/>
      <c r="PZK84" s="133"/>
      <c r="PZL84" s="133"/>
      <c r="PZM84" s="133"/>
      <c r="PZN84" s="133"/>
      <c r="PZO84" s="133"/>
      <c r="PZP84" s="133"/>
      <c r="PZQ84" s="133"/>
      <c r="PZR84" s="133"/>
      <c r="PZS84" s="133"/>
      <c r="PZT84" s="133"/>
      <c r="PZU84" s="133"/>
      <c r="PZV84" s="133"/>
      <c r="PZW84" s="133"/>
      <c r="PZX84" s="133"/>
      <c r="PZY84" s="133"/>
      <c r="PZZ84" s="133"/>
      <c r="QAA84" s="133"/>
      <c r="QAB84" s="133"/>
      <c r="QAC84" s="133"/>
      <c r="QAD84" s="133"/>
      <c r="QAE84" s="133"/>
      <c r="QAF84" s="133"/>
      <c r="QAG84" s="133"/>
      <c r="QAH84" s="133"/>
      <c r="QAI84" s="133"/>
      <c r="QAJ84" s="133"/>
      <c r="QAK84" s="133"/>
      <c r="QAL84" s="133"/>
      <c r="QAM84" s="133"/>
      <c r="QAN84" s="133"/>
      <c r="QAO84" s="133"/>
      <c r="QAP84" s="133"/>
      <c r="QAQ84" s="133"/>
      <c r="QAR84" s="133"/>
      <c r="QAS84" s="133"/>
      <c r="QAT84" s="133"/>
      <c r="QAU84" s="133"/>
      <c r="QAV84" s="133"/>
      <c r="QAW84" s="133"/>
      <c r="QAX84" s="133"/>
      <c r="QAY84" s="133"/>
      <c r="QAZ84" s="133"/>
      <c r="QBA84" s="133"/>
      <c r="QBB84" s="133"/>
      <c r="QBC84" s="133"/>
      <c r="QBD84" s="133"/>
      <c r="QBE84" s="133"/>
      <c r="QBF84" s="133"/>
      <c r="QBG84" s="133"/>
      <c r="QBH84" s="133"/>
      <c r="QBI84" s="133"/>
      <c r="QBJ84" s="133"/>
      <c r="QBK84" s="133"/>
      <c r="QBL84" s="133"/>
      <c r="QBM84" s="133"/>
      <c r="QBN84" s="133"/>
      <c r="QBO84" s="133"/>
      <c r="QBP84" s="133"/>
      <c r="QBQ84" s="133"/>
      <c r="QBR84" s="133"/>
      <c r="QBS84" s="133"/>
      <c r="QBT84" s="133"/>
      <c r="QBU84" s="133"/>
      <c r="QBV84" s="133"/>
      <c r="QBW84" s="133"/>
      <c r="QBX84" s="133"/>
      <c r="QBY84" s="133"/>
      <c r="QBZ84" s="133"/>
      <c r="QCA84" s="133"/>
      <c r="QCB84" s="133"/>
      <c r="QCC84" s="133"/>
      <c r="QCD84" s="133"/>
      <c r="QCE84" s="133"/>
      <c r="QCF84" s="133"/>
      <c r="QCG84" s="133"/>
      <c r="QCH84" s="133"/>
      <c r="QCI84" s="133"/>
      <c r="QCJ84" s="133"/>
      <c r="QCK84" s="133"/>
      <c r="QCL84" s="133"/>
      <c r="QCM84" s="133"/>
      <c r="QCN84" s="133"/>
      <c r="QCO84" s="133"/>
      <c r="QCP84" s="133"/>
      <c r="QCQ84" s="133"/>
      <c r="QCR84" s="133"/>
      <c r="QCS84" s="133"/>
      <c r="QCT84" s="133"/>
      <c r="QCU84" s="133"/>
      <c r="QCV84" s="133"/>
      <c r="QCW84" s="133"/>
      <c r="QCX84" s="133"/>
      <c r="QCY84" s="133"/>
      <c r="QCZ84" s="133"/>
      <c r="QDA84" s="133"/>
      <c r="QDB84" s="133"/>
      <c r="QDC84" s="133"/>
      <c r="QDD84" s="133"/>
      <c r="QDE84" s="133"/>
      <c r="QDF84" s="133"/>
      <c r="QDG84" s="133"/>
      <c r="QDH84" s="133"/>
      <c r="QDI84" s="133"/>
      <c r="QDJ84" s="133"/>
      <c r="QDK84" s="133"/>
      <c r="QDL84" s="133"/>
      <c r="QDM84" s="133"/>
      <c r="QDN84" s="133"/>
      <c r="QDO84" s="133"/>
      <c r="QDP84" s="133"/>
      <c r="QDQ84" s="133"/>
      <c r="QDR84" s="133"/>
      <c r="QDS84" s="133"/>
      <c r="QDT84" s="133"/>
      <c r="QDU84" s="133"/>
      <c r="QDV84" s="133"/>
      <c r="QDW84" s="133"/>
      <c r="QDX84" s="133"/>
      <c r="QDY84" s="133"/>
      <c r="QDZ84" s="133"/>
      <c r="QEA84" s="133"/>
      <c r="QEB84" s="133"/>
      <c r="QEC84" s="133"/>
      <c r="QED84" s="133"/>
      <c r="QEE84" s="133"/>
      <c r="QEF84" s="133"/>
      <c r="QEG84" s="133"/>
      <c r="QEH84" s="133"/>
      <c r="QEI84" s="133"/>
      <c r="QEJ84" s="133"/>
      <c r="QEK84" s="133"/>
      <c r="QEL84" s="133"/>
      <c r="QEM84" s="133"/>
      <c r="QEN84" s="133"/>
      <c r="QEO84" s="133"/>
      <c r="QEP84" s="133"/>
      <c r="QEQ84" s="133"/>
      <c r="QER84" s="133"/>
      <c r="QES84" s="133"/>
      <c r="QET84" s="133"/>
      <c r="QEU84" s="133"/>
      <c r="QEV84" s="133"/>
      <c r="QEW84" s="133"/>
      <c r="QEX84" s="133"/>
      <c r="QEY84" s="133"/>
      <c r="QEZ84" s="133"/>
      <c r="QFA84" s="133"/>
      <c r="QFB84" s="133"/>
      <c r="QFC84" s="133"/>
      <c r="QFD84" s="133"/>
      <c r="QFE84" s="133"/>
      <c r="QFF84" s="133"/>
      <c r="QFG84" s="133"/>
      <c r="QFH84" s="133"/>
      <c r="QFI84" s="133"/>
      <c r="QFJ84" s="133"/>
      <c r="QFK84" s="133"/>
      <c r="QFL84" s="133"/>
      <c r="QFM84" s="133"/>
      <c r="QFN84" s="133"/>
      <c r="QFO84" s="133"/>
      <c r="QFP84" s="133"/>
      <c r="QFQ84" s="133"/>
      <c r="QFR84" s="133"/>
      <c r="QFS84" s="133"/>
      <c r="QFT84" s="133"/>
      <c r="QFU84" s="133"/>
      <c r="QFV84" s="133"/>
      <c r="QFW84" s="133"/>
      <c r="QFX84" s="133"/>
      <c r="QFY84" s="133"/>
      <c r="QFZ84" s="133"/>
      <c r="QGA84" s="133"/>
      <c r="QGB84" s="133"/>
      <c r="QGC84" s="133"/>
      <c r="QGD84" s="133"/>
      <c r="QGE84" s="133"/>
      <c r="QGF84" s="133"/>
      <c r="QGG84" s="133"/>
      <c r="QGH84" s="133"/>
      <c r="QGI84" s="133"/>
      <c r="QGJ84" s="133"/>
      <c r="QGK84" s="133"/>
      <c r="QGL84" s="133"/>
      <c r="QGM84" s="133"/>
      <c r="QGN84" s="133"/>
      <c r="QGO84" s="133"/>
      <c r="QGP84" s="133"/>
      <c r="QGQ84" s="133"/>
      <c r="QGR84" s="133"/>
      <c r="QGS84" s="133"/>
      <c r="QGT84" s="133"/>
      <c r="QGU84" s="133"/>
      <c r="QGV84" s="133"/>
      <c r="QGW84" s="133"/>
      <c r="QGX84" s="133"/>
      <c r="QGY84" s="133"/>
      <c r="QGZ84" s="133"/>
      <c r="QHA84" s="133"/>
      <c r="QHB84" s="133"/>
      <c r="QHC84" s="133"/>
      <c r="QHD84" s="133"/>
      <c r="QHE84" s="133"/>
      <c r="QHF84" s="133"/>
      <c r="QHG84" s="133"/>
      <c r="QHH84" s="133"/>
      <c r="QHI84" s="133"/>
      <c r="QHJ84" s="133"/>
      <c r="QHK84" s="133"/>
      <c r="QHL84" s="133"/>
      <c r="QHM84" s="133"/>
      <c r="QHN84" s="133"/>
      <c r="QHO84" s="133"/>
      <c r="QHP84" s="133"/>
      <c r="QHQ84" s="133"/>
      <c r="QHR84" s="133"/>
      <c r="QHS84" s="133"/>
      <c r="QHT84" s="133"/>
      <c r="QHU84" s="133"/>
      <c r="QHV84" s="133"/>
      <c r="QHW84" s="133"/>
      <c r="QHX84" s="133"/>
      <c r="QHY84" s="133"/>
      <c r="QHZ84" s="133"/>
      <c r="QIA84" s="133"/>
      <c r="QIB84" s="133"/>
      <c r="QIC84" s="133"/>
      <c r="QID84" s="133"/>
      <c r="QIE84" s="133"/>
      <c r="QIF84" s="133"/>
      <c r="QIG84" s="133"/>
      <c r="QIH84" s="133"/>
      <c r="QII84" s="133"/>
      <c r="QIJ84" s="133"/>
      <c r="QIK84" s="133"/>
      <c r="QIL84" s="133"/>
      <c r="QIM84" s="133"/>
      <c r="QIN84" s="133"/>
      <c r="QIO84" s="133"/>
      <c r="QIP84" s="133"/>
      <c r="QIQ84" s="133"/>
      <c r="QIR84" s="133"/>
      <c r="QIS84" s="133"/>
      <c r="QIT84" s="133"/>
      <c r="QIU84" s="133"/>
      <c r="QIV84" s="133"/>
      <c r="QIW84" s="133"/>
      <c r="QIX84" s="133"/>
      <c r="QIY84" s="133"/>
      <c r="QIZ84" s="133"/>
      <c r="QJA84" s="133"/>
      <c r="QJB84" s="133"/>
      <c r="QJC84" s="133"/>
      <c r="QJD84" s="133"/>
      <c r="QJE84" s="133"/>
      <c r="QJF84" s="133"/>
      <c r="QJG84" s="133"/>
      <c r="QJH84" s="133"/>
      <c r="QJI84" s="133"/>
      <c r="QJJ84" s="133"/>
      <c r="QJK84" s="133"/>
      <c r="QJL84" s="133"/>
      <c r="QJM84" s="133"/>
      <c r="QJN84" s="133"/>
      <c r="QJO84" s="133"/>
      <c r="QJP84" s="133"/>
      <c r="QJQ84" s="133"/>
      <c r="QJR84" s="133"/>
      <c r="QJS84" s="133"/>
      <c r="QJT84" s="133"/>
      <c r="QJU84" s="133"/>
      <c r="QJV84" s="133"/>
      <c r="QJW84" s="133"/>
      <c r="QJX84" s="133"/>
      <c r="QJY84" s="133"/>
      <c r="QJZ84" s="133"/>
      <c r="QKA84" s="133"/>
      <c r="QKB84" s="133"/>
      <c r="QKC84" s="133"/>
      <c r="QKD84" s="133"/>
      <c r="QKE84" s="133"/>
      <c r="QKF84" s="133"/>
      <c r="QKG84" s="133"/>
      <c r="QKH84" s="133"/>
      <c r="QKI84" s="133"/>
      <c r="QKJ84" s="133"/>
      <c r="QKK84" s="133"/>
      <c r="QKL84" s="133"/>
      <c r="QKM84" s="133"/>
      <c r="QKN84" s="133"/>
      <c r="QKO84" s="133"/>
      <c r="QKP84" s="133"/>
      <c r="QKQ84" s="133"/>
      <c r="QKR84" s="133"/>
      <c r="QKS84" s="133"/>
      <c r="QKT84" s="133"/>
      <c r="QKU84" s="133"/>
      <c r="QKV84" s="133"/>
      <c r="QKW84" s="133"/>
      <c r="QKX84" s="133"/>
      <c r="QKY84" s="133"/>
      <c r="QKZ84" s="133"/>
      <c r="QLA84" s="133"/>
      <c r="QLB84" s="133"/>
      <c r="QLC84" s="133"/>
      <c r="QLD84" s="133"/>
      <c r="QLE84" s="133"/>
      <c r="QLF84" s="133"/>
      <c r="QLG84" s="133"/>
      <c r="QLH84" s="133"/>
      <c r="QLI84" s="133"/>
      <c r="QLJ84" s="133"/>
      <c r="QLK84" s="133"/>
      <c r="QLL84" s="133"/>
      <c r="QLM84" s="133"/>
      <c r="QLN84" s="133"/>
      <c r="QLO84" s="133"/>
      <c r="QLP84" s="133"/>
      <c r="QLQ84" s="133"/>
      <c r="QLR84" s="133"/>
      <c r="QLS84" s="133"/>
      <c r="QLT84" s="133"/>
      <c r="QLU84" s="133"/>
      <c r="QLV84" s="133"/>
      <c r="QLW84" s="133"/>
      <c r="QLX84" s="133"/>
      <c r="QLY84" s="133"/>
      <c r="QLZ84" s="133"/>
      <c r="QMA84" s="133"/>
      <c r="QMB84" s="133"/>
      <c r="QMC84" s="133"/>
      <c r="QMD84" s="133"/>
      <c r="QME84" s="133"/>
      <c r="QMF84" s="133"/>
      <c r="QMG84" s="133"/>
      <c r="QMH84" s="133"/>
      <c r="QMI84" s="133"/>
      <c r="QMJ84" s="133"/>
      <c r="QMK84" s="133"/>
      <c r="QML84" s="133"/>
      <c r="QMM84" s="133"/>
      <c r="QMN84" s="133"/>
      <c r="QMO84" s="133"/>
      <c r="QMP84" s="133"/>
      <c r="QMQ84" s="133"/>
      <c r="QMR84" s="133"/>
      <c r="QMS84" s="133"/>
      <c r="QMT84" s="133"/>
      <c r="QMU84" s="133"/>
      <c r="QMV84" s="133"/>
      <c r="QMW84" s="133"/>
      <c r="QMX84" s="133"/>
      <c r="QMY84" s="133"/>
      <c r="QMZ84" s="133"/>
      <c r="QNA84" s="133"/>
      <c r="QNB84" s="133"/>
      <c r="QNC84" s="133"/>
      <c r="QND84" s="133"/>
      <c r="QNE84" s="133"/>
      <c r="QNF84" s="133"/>
      <c r="QNG84" s="133"/>
      <c r="QNH84" s="133"/>
      <c r="QNI84" s="133"/>
      <c r="QNJ84" s="133"/>
      <c r="QNK84" s="133"/>
      <c r="QNL84" s="133"/>
      <c r="QNM84" s="133"/>
      <c r="QNN84" s="133"/>
      <c r="QNO84" s="133"/>
      <c r="QNP84" s="133"/>
      <c r="QNQ84" s="133"/>
      <c r="QNR84" s="133"/>
      <c r="QNS84" s="133"/>
      <c r="QNT84" s="133"/>
      <c r="QNU84" s="133"/>
      <c r="QNV84" s="133"/>
      <c r="QNW84" s="133"/>
      <c r="QNX84" s="133"/>
      <c r="QNY84" s="133"/>
      <c r="QNZ84" s="133"/>
      <c r="QOA84" s="133"/>
      <c r="QOB84" s="133"/>
      <c r="QOC84" s="133"/>
      <c r="QOD84" s="133"/>
      <c r="QOE84" s="133"/>
      <c r="QOF84" s="133"/>
      <c r="QOG84" s="133"/>
      <c r="QOH84" s="133"/>
      <c r="QOI84" s="133"/>
      <c r="QOJ84" s="133"/>
      <c r="QOK84" s="133"/>
      <c r="QOL84" s="133"/>
      <c r="QOM84" s="133"/>
      <c r="QON84" s="133"/>
      <c r="QOO84" s="133"/>
      <c r="QOP84" s="133"/>
      <c r="QOQ84" s="133"/>
      <c r="QOR84" s="133"/>
      <c r="QOS84" s="133"/>
      <c r="QOT84" s="133"/>
      <c r="QOU84" s="133"/>
      <c r="QOV84" s="133"/>
      <c r="QOW84" s="133"/>
      <c r="QOX84" s="133"/>
      <c r="QOY84" s="133"/>
      <c r="QOZ84" s="133"/>
      <c r="QPA84" s="133"/>
      <c r="QPB84" s="133"/>
      <c r="QPC84" s="133"/>
      <c r="QPD84" s="133"/>
      <c r="QPE84" s="133"/>
      <c r="QPF84" s="133"/>
      <c r="QPG84" s="133"/>
      <c r="QPH84" s="133"/>
      <c r="QPI84" s="133"/>
      <c r="QPJ84" s="133"/>
      <c r="QPK84" s="133"/>
      <c r="QPL84" s="133"/>
      <c r="QPM84" s="133"/>
      <c r="QPN84" s="133"/>
      <c r="QPO84" s="133"/>
      <c r="QPP84" s="133"/>
      <c r="QPQ84" s="133"/>
      <c r="QPR84" s="133"/>
      <c r="QPS84" s="133"/>
      <c r="QPT84" s="133"/>
      <c r="QPU84" s="133"/>
      <c r="QPV84" s="133"/>
      <c r="QPW84" s="133"/>
      <c r="QPX84" s="133"/>
      <c r="QPY84" s="133"/>
      <c r="QPZ84" s="133"/>
      <c r="QQA84" s="133"/>
      <c r="QQB84" s="133"/>
      <c r="QQC84" s="133"/>
      <c r="QQD84" s="133"/>
      <c r="QQE84" s="133"/>
      <c r="QQF84" s="133"/>
      <c r="QQG84" s="133"/>
      <c r="QQH84" s="133"/>
      <c r="QQI84" s="133"/>
      <c r="QQJ84" s="133"/>
      <c r="QQK84" s="133"/>
      <c r="QQL84" s="133"/>
      <c r="QQM84" s="133"/>
      <c r="QQN84" s="133"/>
      <c r="QQO84" s="133"/>
      <c r="QQP84" s="133"/>
      <c r="QQQ84" s="133"/>
      <c r="QQR84" s="133"/>
      <c r="QQS84" s="133"/>
      <c r="QQT84" s="133"/>
      <c r="QQU84" s="133"/>
      <c r="QQV84" s="133"/>
      <c r="QQW84" s="133"/>
      <c r="QQX84" s="133"/>
      <c r="QQY84" s="133"/>
      <c r="QQZ84" s="133"/>
      <c r="QRA84" s="133"/>
      <c r="QRB84" s="133"/>
      <c r="QRC84" s="133"/>
      <c r="QRD84" s="133"/>
      <c r="QRE84" s="133"/>
      <c r="QRF84" s="133"/>
      <c r="QRG84" s="133"/>
      <c r="QRH84" s="133"/>
      <c r="QRI84" s="133"/>
      <c r="QRJ84" s="133"/>
      <c r="QRK84" s="133"/>
      <c r="QRL84" s="133"/>
      <c r="QRM84" s="133"/>
      <c r="QRN84" s="133"/>
      <c r="QRO84" s="133"/>
      <c r="QRP84" s="133"/>
      <c r="QRQ84" s="133"/>
      <c r="QRR84" s="133"/>
      <c r="QRS84" s="133"/>
      <c r="QRT84" s="133"/>
      <c r="QRU84" s="133"/>
      <c r="QRV84" s="133"/>
      <c r="QRW84" s="133"/>
      <c r="QRX84" s="133"/>
      <c r="QRY84" s="133"/>
      <c r="QRZ84" s="133"/>
      <c r="QSA84" s="133"/>
      <c r="QSB84" s="133"/>
      <c r="QSC84" s="133"/>
      <c r="QSD84" s="133"/>
      <c r="QSE84" s="133"/>
      <c r="QSF84" s="133"/>
      <c r="QSG84" s="133"/>
      <c r="QSH84" s="133"/>
      <c r="QSI84" s="133"/>
      <c r="QSJ84" s="133"/>
      <c r="QSK84" s="133"/>
      <c r="QSL84" s="133"/>
      <c r="QSM84" s="133"/>
      <c r="QSN84" s="133"/>
      <c r="QSO84" s="133"/>
      <c r="QSP84" s="133"/>
      <c r="QSQ84" s="133"/>
      <c r="QSR84" s="133"/>
      <c r="QSS84" s="133"/>
      <c r="QST84" s="133"/>
      <c r="QSU84" s="133"/>
      <c r="QSV84" s="133"/>
      <c r="QSW84" s="133"/>
      <c r="QSX84" s="133"/>
      <c r="QSY84" s="133"/>
      <c r="QSZ84" s="133"/>
      <c r="QTA84" s="133"/>
      <c r="QTB84" s="133"/>
      <c r="QTC84" s="133"/>
      <c r="QTD84" s="133"/>
      <c r="QTE84" s="133"/>
      <c r="QTF84" s="133"/>
      <c r="QTG84" s="133"/>
      <c r="QTH84" s="133"/>
      <c r="QTI84" s="133"/>
      <c r="QTJ84" s="133"/>
      <c r="QTK84" s="133"/>
      <c r="QTL84" s="133"/>
      <c r="QTM84" s="133"/>
      <c r="QTN84" s="133"/>
      <c r="QTO84" s="133"/>
      <c r="QTP84" s="133"/>
      <c r="QTQ84" s="133"/>
      <c r="QTR84" s="133"/>
      <c r="QTS84" s="133"/>
      <c r="QTT84" s="133"/>
      <c r="QTU84" s="133"/>
      <c r="QTV84" s="133"/>
      <c r="QTW84" s="133"/>
      <c r="QTX84" s="133"/>
      <c r="QTY84" s="133"/>
      <c r="QTZ84" s="133"/>
      <c r="QUA84" s="133"/>
      <c r="QUB84" s="133"/>
      <c r="QUC84" s="133"/>
      <c r="QUD84" s="133"/>
      <c r="QUE84" s="133"/>
      <c r="QUF84" s="133"/>
      <c r="QUG84" s="133"/>
      <c r="QUH84" s="133"/>
      <c r="QUI84" s="133"/>
      <c r="QUJ84" s="133"/>
      <c r="QUK84" s="133"/>
      <c r="QUL84" s="133"/>
      <c r="QUM84" s="133"/>
      <c r="QUN84" s="133"/>
      <c r="QUO84" s="133"/>
      <c r="QUP84" s="133"/>
      <c r="QUQ84" s="133"/>
      <c r="QUR84" s="133"/>
      <c r="QUS84" s="133"/>
      <c r="QUT84" s="133"/>
      <c r="QUU84" s="133"/>
      <c r="QUV84" s="133"/>
      <c r="QUW84" s="133"/>
      <c r="QUX84" s="133"/>
      <c r="QUY84" s="133"/>
      <c r="QUZ84" s="133"/>
      <c r="QVA84" s="133"/>
      <c r="QVB84" s="133"/>
      <c r="QVC84" s="133"/>
      <c r="QVD84" s="133"/>
      <c r="QVE84" s="133"/>
      <c r="QVF84" s="133"/>
      <c r="QVG84" s="133"/>
      <c r="QVH84" s="133"/>
      <c r="QVI84" s="133"/>
      <c r="QVJ84" s="133"/>
      <c r="QVK84" s="133"/>
      <c r="QVL84" s="133"/>
      <c r="QVM84" s="133"/>
      <c r="QVN84" s="133"/>
      <c r="QVO84" s="133"/>
      <c r="QVP84" s="133"/>
      <c r="QVQ84" s="133"/>
      <c r="QVR84" s="133"/>
      <c r="QVS84" s="133"/>
      <c r="QVT84" s="133"/>
      <c r="QVU84" s="133"/>
      <c r="QVV84" s="133"/>
      <c r="QVW84" s="133"/>
      <c r="QVX84" s="133"/>
      <c r="QVY84" s="133"/>
      <c r="QVZ84" s="133"/>
      <c r="QWA84" s="133"/>
      <c r="QWB84" s="133"/>
      <c r="QWC84" s="133"/>
      <c r="QWD84" s="133"/>
      <c r="QWE84" s="133"/>
      <c r="QWF84" s="133"/>
      <c r="QWG84" s="133"/>
      <c r="QWH84" s="133"/>
      <c r="QWI84" s="133"/>
      <c r="QWJ84" s="133"/>
      <c r="QWK84" s="133"/>
      <c r="QWL84" s="133"/>
      <c r="QWM84" s="133"/>
      <c r="QWN84" s="133"/>
      <c r="QWO84" s="133"/>
      <c r="QWP84" s="133"/>
      <c r="QWQ84" s="133"/>
      <c r="QWR84" s="133"/>
      <c r="QWS84" s="133"/>
      <c r="QWT84" s="133"/>
      <c r="QWU84" s="133"/>
      <c r="QWV84" s="133"/>
      <c r="QWW84" s="133"/>
      <c r="QWX84" s="133"/>
      <c r="QWY84" s="133"/>
      <c r="QWZ84" s="133"/>
      <c r="QXA84" s="133"/>
      <c r="QXB84" s="133"/>
      <c r="QXC84" s="133"/>
      <c r="QXD84" s="133"/>
      <c r="QXE84" s="133"/>
      <c r="QXF84" s="133"/>
      <c r="QXG84" s="133"/>
      <c r="QXH84" s="133"/>
      <c r="QXI84" s="133"/>
      <c r="QXJ84" s="133"/>
      <c r="QXK84" s="133"/>
      <c r="QXL84" s="133"/>
      <c r="QXM84" s="133"/>
      <c r="QXN84" s="133"/>
      <c r="QXO84" s="133"/>
      <c r="QXP84" s="133"/>
      <c r="QXQ84" s="133"/>
      <c r="QXR84" s="133"/>
      <c r="QXS84" s="133"/>
      <c r="QXT84" s="133"/>
      <c r="QXU84" s="133"/>
      <c r="QXV84" s="133"/>
      <c r="QXW84" s="133"/>
      <c r="QXX84" s="133"/>
      <c r="QXY84" s="133"/>
      <c r="QXZ84" s="133"/>
      <c r="QYA84" s="133"/>
      <c r="QYB84" s="133"/>
      <c r="QYC84" s="133"/>
      <c r="QYD84" s="133"/>
      <c r="QYE84" s="133"/>
      <c r="QYF84" s="133"/>
      <c r="QYG84" s="133"/>
      <c r="QYH84" s="133"/>
      <c r="QYI84" s="133"/>
      <c r="QYJ84" s="133"/>
      <c r="QYK84" s="133"/>
      <c r="QYL84" s="133"/>
      <c r="QYM84" s="133"/>
      <c r="QYN84" s="133"/>
      <c r="QYO84" s="133"/>
      <c r="QYP84" s="133"/>
      <c r="QYQ84" s="133"/>
      <c r="QYR84" s="133"/>
      <c r="QYS84" s="133"/>
      <c r="QYT84" s="133"/>
      <c r="QYU84" s="133"/>
      <c r="QYV84" s="133"/>
      <c r="QYW84" s="133"/>
      <c r="QYX84" s="133"/>
      <c r="QYY84" s="133"/>
      <c r="QYZ84" s="133"/>
      <c r="QZA84" s="133"/>
      <c r="QZB84" s="133"/>
      <c r="QZC84" s="133"/>
      <c r="QZD84" s="133"/>
      <c r="QZE84" s="133"/>
      <c r="QZF84" s="133"/>
      <c r="QZG84" s="133"/>
      <c r="QZH84" s="133"/>
      <c r="QZI84" s="133"/>
      <c r="QZJ84" s="133"/>
      <c r="QZK84" s="133"/>
      <c r="QZL84" s="133"/>
      <c r="QZM84" s="133"/>
      <c r="QZN84" s="133"/>
      <c r="QZO84" s="133"/>
      <c r="QZP84" s="133"/>
      <c r="QZQ84" s="133"/>
      <c r="QZR84" s="133"/>
      <c r="QZS84" s="133"/>
      <c r="QZT84" s="133"/>
      <c r="QZU84" s="133"/>
      <c r="QZV84" s="133"/>
      <c r="QZW84" s="133"/>
      <c r="QZX84" s="133"/>
      <c r="QZY84" s="133"/>
      <c r="QZZ84" s="133"/>
      <c r="RAA84" s="133"/>
      <c r="RAB84" s="133"/>
      <c r="RAC84" s="133"/>
      <c r="RAD84" s="133"/>
      <c r="RAE84" s="133"/>
      <c r="RAF84" s="133"/>
      <c r="RAG84" s="133"/>
      <c r="RAH84" s="133"/>
      <c r="RAI84" s="133"/>
      <c r="RAJ84" s="133"/>
      <c r="RAK84" s="133"/>
      <c r="RAL84" s="133"/>
      <c r="RAM84" s="133"/>
      <c r="RAN84" s="133"/>
      <c r="RAO84" s="133"/>
      <c r="RAP84" s="133"/>
      <c r="RAQ84" s="133"/>
      <c r="RAR84" s="133"/>
      <c r="RAS84" s="133"/>
      <c r="RAT84" s="133"/>
      <c r="RAU84" s="133"/>
      <c r="RAV84" s="133"/>
      <c r="RAW84" s="133"/>
      <c r="RAX84" s="133"/>
      <c r="RAY84" s="133"/>
      <c r="RAZ84" s="133"/>
      <c r="RBA84" s="133"/>
      <c r="RBB84" s="133"/>
      <c r="RBC84" s="133"/>
      <c r="RBD84" s="133"/>
      <c r="RBE84" s="133"/>
      <c r="RBF84" s="133"/>
      <c r="RBG84" s="133"/>
      <c r="RBH84" s="133"/>
      <c r="RBI84" s="133"/>
      <c r="RBJ84" s="133"/>
      <c r="RBK84" s="133"/>
      <c r="RBL84" s="133"/>
      <c r="RBM84" s="133"/>
      <c r="RBN84" s="133"/>
      <c r="RBO84" s="133"/>
      <c r="RBP84" s="133"/>
      <c r="RBQ84" s="133"/>
      <c r="RBR84" s="133"/>
      <c r="RBS84" s="133"/>
      <c r="RBT84" s="133"/>
      <c r="RBU84" s="133"/>
      <c r="RBV84" s="133"/>
      <c r="RBW84" s="133"/>
      <c r="RBX84" s="133"/>
      <c r="RBY84" s="133"/>
      <c r="RBZ84" s="133"/>
      <c r="RCA84" s="133"/>
      <c r="RCB84" s="133"/>
      <c r="RCC84" s="133"/>
      <c r="RCD84" s="133"/>
      <c r="RCE84" s="133"/>
      <c r="RCF84" s="133"/>
      <c r="RCG84" s="133"/>
      <c r="RCH84" s="133"/>
      <c r="RCI84" s="133"/>
      <c r="RCJ84" s="133"/>
      <c r="RCK84" s="133"/>
      <c r="RCL84" s="133"/>
      <c r="RCM84" s="133"/>
      <c r="RCN84" s="133"/>
      <c r="RCO84" s="133"/>
      <c r="RCP84" s="133"/>
      <c r="RCQ84" s="133"/>
      <c r="RCR84" s="133"/>
      <c r="RCS84" s="133"/>
      <c r="RCT84" s="133"/>
      <c r="RCU84" s="133"/>
      <c r="RCV84" s="133"/>
      <c r="RCW84" s="133"/>
      <c r="RCX84" s="133"/>
      <c r="RCY84" s="133"/>
      <c r="RCZ84" s="133"/>
      <c r="RDA84" s="133"/>
      <c r="RDB84" s="133"/>
      <c r="RDC84" s="133"/>
      <c r="RDD84" s="133"/>
      <c r="RDE84" s="133"/>
      <c r="RDF84" s="133"/>
      <c r="RDG84" s="133"/>
      <c r="RDH84" s="133"/>
      <c r="RDI84" s="133"/>
      <c r="RDJ84" s="133"/>
      <c r="RDK84" s="133"/>
      <c r="RDL84" s="133"/>
      <c r="RDM84" s="133"/>
      <c r="RDN84" s="133"/>
      <c r="RDO84" s="133"/>
      <c r="RDP84" s="133"/>
      <c r="RDQ84" s="133"/>
      <c r="RDR84" s="133"/>
      <c r="RDS84" s="133"/>
      <c r="RDT84" s="133"/>
      <c r="RDU84" s="133"/>
      <c r="RDV84" s="133"/>
      <c r="RDW84" s="133"/>
      <c r="RDX84" s="133"/>
      <c r="RDY84" s="133"/>
      <c r="RDZ84" s="133"/>
      <c r="REA84" s="133"/>
      <c r="REB84" s="133"/>
      <c r="REC84" s="133"/>
      <c r="RED84" s="133"/>
      <c r="REE84" s="133"/>
      <c r="REF84" s="133"/>
      <c r="REG84" s="133"/>
      <c r="REH84" s="133"/>
      <c r="REI84" s="133"/>
      <c r="REJ84" s="133"/>
      <c r="REK84" s="133"/>
      <c r="REL84" s="133"/>
      <c r="REM84" s="133"/>
      <c r="REN84" s="133"/>
      <c r="REO84" s="133"/>
      <c r="REP84" s="133"/>
      <c r="REQ84" s="133"/>
      <c r="RER84" s="133"/>
      <c r="RES84" s="133"/>
      <c r="RET84" s="133"/>
      <c r="REU84" s="133"/>
      <c r="REV84" s="133"/>
      <c r="REW84" s="133"/>
      <c r="REX84" s="133"/>
      <c r="REY84" s="133"/>
      <c r="REZ84" s="133"/>
      <c r="RFA84" s="133"/>
      <c r="RFB84" s="133"/>
      <c r="RFC84" s="133"/>
      <c r="RFD84" s="133"/>
      <c r="RFE84" s="133"/>
      <c r="RFF84" s="133"/>
      <c r="RFG84" s="133"/>
      <c r="RFH84" s="133"/>
      <c r="RFI84" s="133"/>
      <c r="RFJ84" s="133"/>
      <c r="RFK84" s="133"/>
      <c r="RFL84" s="133"/>
      <c r="RFM84" s="133"/>
      <c r="RFN84" s="133"/>
      <c r="RFO84" s="133"/>
      <c r="RFP84" s="133"/>
      <c r="RFQ84" s="133"/>
      <c r="RFR84" s="133"/>
      <c r="RFS84" s="133"/>
      <c r="RFT84" s="133"/>
      <c r="RFU84" s="133"/>
      <c r="RFV84" s="133"/>
      <c r="RFW84" s="133"/>
      <c r="RFX84" s="133"/>
      <c r="RFY84" s="133"/>
      <c r="RFZ84" s="133"/>
      <c r="RGA84" s="133"/>
      <c r="RGB84" s="133"/>
      <c r="RGC84" s="133"/>
      <c r="RGD84" s="133"/>
      <c r="RGE84" s="133"/>
      <c r="RGF84" s="133"/>
      <c r="RGG84" s="133"/>
      <c r="RGH84" s="133"/>
      <c r="RGI84" s="133"/>
      <c r="RGJ84" s="133"/>
      <c r="RGK84" s="133"/>
      <c r="RGL84" s="133"/>
      <c r="RGM84" s="133"/>
      <c r="RGN84" s="133"/>
      <c r="RGO84" s="133"/>
      <c r="RGP84" s="133"/>
      <c r="RGQ84" s="133"/>
      <c r="RGR84" s="133"/>
      <c r="RGS84" s="133"/>
      <c r="RGT84" s="133"/>
      <c r="RGU84" s="133"/>
      <c r="RGV84" s="133"/>
      <c r="RGW84" s="133"/>
      <c r="RGX84" s="133"/>
      <c r="RGY84" s="133"/>
      <c r="RGZ84" s="133"/>
      <c r="RHA84" s="133"/>
      <c r="RHB84" s="133"/>
      <c r="RHC84" s="133"/>
      <c r="RHD84" s="133"/>
      <c r="RHE84" s="133"/>
      <c r="RHF84" s="133"/>
      <c r="RHG84" s="133"/>
      <c r="RHH84" s="133"/>
      <c r="RHI84" s="133"/>
      <c r="RHJ84" s="133"/>
      <c r="RHK84" s="133"/>
      <c r="RHL84" s="133"/>
      <c r="RHM84" s="133"/>
      <c r="RHN84" s="133"/>
      <c r="RHO84" s="133"/>
      <c r="RHP84" s="133"/>
      <c r="RHQ84" s="133"/>
      <c r="RHR84" s="133"/>
      <c r="RHS84" s="133"/>
      <c r="RHT84" s="133"/>
      <c r="RHU84" s="133"/>
      <c r="RHV84" s="133"/>
      <c r="RHW84" s="133"/>
      <c r="RHX84" s="133"/>
      <c r="RHY84" s="133"/>
      <c r="RHZ84" s="133"/>
      <c r="RIA84" s="133"/>
      <c r="RIB84" s="133"/>
      <c r="RIC84" s="133"/>
      <c r="RID84" s="133"/>
      <c r="RIE84" s="133"/>
      <c r="RIF84" s="133"/>
      <c r="RIG84" s="133"/>
      <c r="RIH84" s="133"/>
      <c r="RII84" s="133"/>
      <c r="RIJ84" s="133"/>
      <c r="RIK84" s="133"/>
      <c r="RIL84" s="133"/>
      <c r="RIM84" s="133"/>
      <c r="RIN84" s="133"/>
      <c r="RIO84" s="133"/>
      <c r="RIP84" s="133"/>
      <c r="RIQ84" s="133"/>
      <c r="RIR84" s="133"/>
      <c r="RIS84" s="133"/>
      <c r="RIT84" s="133"/>
      <c r="RIU84" s="133"/>
      <c r="RIV84" s="133"/>
      <c r="RIW84" s="133"/>
      <c r="RIX84" s="133"/>
      <c r="RIY84" s="133"/>
      <c r="RIZ84" s="133"/>
      <c r="RJA84" s="133"/>
      <c r="RJB84" s="133"/>
      <c r="RJC84" s="133"/>
      <c r="RJD84" s="133"/>
      <c r="RJE84" s="133"/>
      <c r="RJF84" s="133"/>
      <c r="RJG84" s="133"/>
      <c r="RJH84" s="133"/>
      <c r="RJI84" s="133"/>
      <c r="RJJ84" s="133"/>
      <c r="RJK84" s="133"/>
      <c r="RJL84" s="133"/>
      <c r="RJM84" s="133"/>
      <c r="RJN84" s="133"/>
      <c r="RJO84" s="133"/>
      <c r="RJP84" s="133"/>
      <c r="RJQ84" s="133"/>
      <c r="RJR84" s="133"/>
      <c r="RJS84" s="133"/>
      <c r="RJT84" s="133"/>
      <c r="RJU84" s="133"/>
      <c r="RJV84" s="133"/>
      <c r="RJW84" s="133"/>
      <c r="RJX84" s="133"/>
      <c r="RJY84" s="133"/>
      <c r="RJZ84" s="133"/>
      <c r="RKA84" s="133"/>
      <c r="RKB84" s="133"/>
      <c r="RKC84" s="133"/>
      <c r="RKD84" s="133"/>
      <c r="RKE84" s="133"/>
      <c r="RKF84" s="133"/>
      <c r="RKG84" s="133"/>
      <c r="RKH84" s="133"/>
      <c r="RKI84" s="133"/>
      <c r="RKJ84" s="133"/>
      <c r="RKK84" s="133"/>
      <c r="RKL84" s="133"/>
      <c r="RKM84" s="133"/>
      <c r="RKN84" s="133"/>
      <c r="RKO84" s="133"/>
      <c r="RKP84" s="133"/>
      <c r="RKQ84" s="133"/>
      <c r="RKR84" s="133"/>
      <c r="RKS84" s="133"/>
      <c r="RKT84" s="133"/>
      <c r="RKU84" s="133"/>
      <c r="RKV84" s="133"/>
      <c r="RKW84" s="133"/>
      <c r="RKX84" s="133"/>
      <c r="RKY84" s="133"/>
      <c r="RKZ84" s="133"/>
      <c r="RLA84" s="133"/>
      <c r="RLB84" s="133"/>
      <c r="RLC84" s="133"/>
      <c r="RLD84" s="133"/>
      <c r="RLE84" s="133"/>
      <c r="RLF84" s="133"/>
      <c r="RLG84" s="133"/>
      <c r="RLH84" s="133"/>
      <c r="RLI84" s="133"/>
      <c r="RLJ84" s="133"/>
      <c r="RLK84" s="133"/>
      <c r="RLL84" s="133"/>
      <c r="RLM84" s="133"/>
      <c r="RLN84" s="133"/>
      <c r="RLO84" s="133"/>
      <c r="RLP84" s="133"/>
      <c r="RLQ84" s="133"/>
      <c r="RLR84" s="133"/>
      <c r="RLS84" s="133"/>
      <c r="RLT84" s="133"/>
      <c r="RLU84" s="133"/>
      <c r="RLV84" s="133"/>
      <c r="RLW84" s="133"/>
      <c r="RLX84" s="133"/>
      <c r="RLY84" s="133"/>
      <c r="RLZ84" s="133"/>
      <c r="RMA84" s="133"/>
      <c r="RMB84" s="133"/>
      <c r="RMC84" s="133"/>
      <c r="RMD84" s="133"/>
      <c r="RME84" s="133"/>
      <c r="RMF84" s="133"/>
      <c r="RMG84" s="133"/>
      <c r="RMH84" s="133"/>
      <c r="RMI84" s="133"/>
      <c r="RMJ84" s="133"/>
      <c r="RMK84" s="133"/>
      <c r="RML84" s="133"/>
      <c r="RMM84" s="133"/>
      <c r="RMN84" s="133"/>
      <c r="RMO84" s="133"/>
      <c r="RMP84" s="133"/>
      <c r="RMQ84" s="133"/>
      <c r="RMR84" s="133"/>
      <c r="RMS84" s="133"/>
      <c r="RMT84" s="133"/>
      <c r="RMU84" s="133"/>
      <c r="RMV84" s="133"/>
      <c r="RMW84" s="133"/>
      <c r="RMX84" s="133"/>
      <c r="RMY84" s="133"/>
      <c r="RMZ84" s="133"/>
      <c r="RNA84" s="133"/>
      <c r="RNB84" s="133"/>
      <c r="RNC84" s="133"/>
      <c r="RND84" s="133"/>
      <c r="RNE84" s="133"/>
      <c r="RNF84" s="133"/>
      <c r="RNG84" s="133"/>
      <c r="RNH84" s="133"/>
      <c r="RNI84" s="133"/>
      <c r="RNJ84" s="133"/>
      <c r="RNK84" s="133"/>
      <c r="RNL84" s="133"/>
      <c r="RNM84" s="133"/>
      <c r="RNN84" s="133"/>
      <c r="RNO84" s="133"/>
      <c r="RNP84" s="133"/>
      <c r="RNQ84" s="133"/>
      <c r="RNR84" s="133"/>
      <c r="RNS84" s="133"/>
      <c r="RNT84" s="133"/>
      <c r="RNU84" s="133"/>
      <c r="RNV84" s="133"/>
      <c r="RNW84" s="133"/>
      <c r="RNX84" s="133"/>
      <c r="RNY84" s="133"/>
      <c r="RNZ84" s="133"/>
      <c r="ROA84" s="133"/>
      <c r="ROB84" s="133"/>
      <c r="ROC84" s="133"/>
      <c r="ROD84" s="133"/>
      <c r="ROE84" s="133"/>
      <c r="ROF84" s="133"/>
      <c r="ROG84" s="133"/>
      <c r="ROH84" s="133"/>
      <c r="ROI84" s="133"/>
      <c r="ROJ84" s="133"/>
      <c r="ROK84" s="133"/>
      <c r="ROL84" s="133"/>
      <c r="ROM84" s="133"/>
      <c r="RON84" s="133"/>
      <c r="ROO84" s="133"/>
      <c r="ROP84" s="133"/>
      <c r="ROQ84" s="133"/>
      <c r="ROR84" s="133"/>
      <c r="ROS84" s="133"/>
      <c r="ROT84" s="133"/>
      <c r="ROU84" s="133"/>
      <c r="ROV84" s="133"/>
      <c r="ROW84" s="133"/>
      <c r="ROX84" s="133"/>
      <c r="ROY84" s="133"/>
      <c r="ROZ84" s="133"/>
      <c r="RPA84" s="133"/>
      <c r="RPB84" s="133"/>
      <c r="RPC84" s="133"/>
      <c r="RPD84" s="133"/>
      <c r="RPE84" s="133"/>
      <c r="RPF84" s="133"/>
      <c r="RPG84" s="133"/>
      <c r="RPH84" s="133"/>
      <c r="RPI84" s="133"/>
      <c r="RPJ84" s="133"/>
      <c r="RPK84" s="133"/>
      <c r="RPL84" s="133"/>
      <c r="RPM84" s="133"/>
      <c r="RPN84" s="133"/>
      <c r="RPO84" s="133"/>
      <c r="RPP84" s="133"/>
      <c r="RPQ84" s="133"/>
      <c r="RPR84" s="133"/>
      <c r="RPS84" s="133"/>
      <c r="RPT84" s="133"/>
      <c r="RPU84" s="133"/>
      <c r="RPV84" s="133"/>
      <c r="RPW84" s="133"/>
      <c r="RPX84" s="133"/>
      <c r="RPY84" s="133"/>
      <c r="RPZ84" s="133"/>
      <c r="RQA84" s="133"/>
      <c r="RQB84" s="133"/>
      <c r="RQC84" s="133"/>
      <c r="RQD84" s="133"/>
      <c r="RQE84" s="133"/>
      <c r="RQF84" s="133"/>
      <c r="RQG84" s="133"/>
      <c r="RQH84" s="133"/>
      <c r="RQI84" s="133"/>
      <c r="RQJ84" s="133"/>
      <c r="RQK84" s="133"/>
      <c r="RQL84" s="133"/>
      <c r="RQM84" s="133"/>
      <c r="RQN84" s="133"/>
      <c r="RQO84" s="133"/>
      <c r="RQP84" s="133"/>
      <c r="RQQ84" s="133"/>
      <c r="RQR84" s="133"/>
      <c r="RQS84" s="133"/>
      <c r="RQT84" s="133"/>
      <c r="RQU84" s="133"/>
      <c r="RQV84" s="133"/>
      <c r="RQW84" s="133"/>
      <c r="RQX84" s="133"/>
      <c r="RQY84" s="133"/>
      <c r="RQZ84" s="133"/>
      <c r="RRA84" s="133"/>
      <c r="RRB84" s="133"/>
      <c r="RRC84" s="133"/>
      <c r="RRD84" s="133"/>
      <c r="RRE84" s="133"/>
      <c r="RRF84" s="133"/>
      <c r="RRG84" s="133"/>
      <c r="RRH84" s="133"/>
      <c r="RRI84" s="133"/>
      <c r="RRJ84" s="133"/>
      <c r="RRK84" s="133"/>
      <c r="RRL84" s="133"/>
      <c r="RRM84" s="133"/>
      <c r="RRN84" s="133"/>
      <c r="RRO84" s="133"/>
      <c r="RRP84" s="133"/>
      <c r="RRQ84" s="133"/>
      <c r="RRR84" s="133"/>
      <c r="RRS84" s="133"/>
      <c r="RRT84" s="133"/>
      <c r="RRU84" s="133"/>
      <c r="RRV84" s="133"/>
      <c r="RRW84" s="133"/>
      <c r="RRX84" s="133"/>
      <c r="RRY84" s="133"/>
      <c r="RRZ84" s="133"/>
      <c r="RSA84" s="133"/>
      <c r="RSB84" s="133"/>
      <c r="RSC84" s="133"/>
      <c r="RSD84" s="133"/>
      <c r="RSE84" s="133"/>
      <c r="RSF84" s="133"/>
      <c r="RSG84" s="133"/>
      <c r="RSH84" s="133"/>
      <c r="RSI84" s="133"/>
      <c r="RSJ84" s="133"/>
      <c r="RSK84" s="133"/>
      <c r="RSL84" s="133"/>
      <c r="RSM84" s="133"/>
      <c r="RSN84" s="133"/>
      <c r="RSO84" s="133"/>
      <c r="RSP84" s="133"/>
      <c r="RSQ84" s="133"/>
      <c r="RSR84" s="133"/>
      <c r="RSS84" s="133"/>
      <c r="RST84" s="133"/>
      <c r="RSU84" s="133"/>
      <c r="RSV84" s="133"/>
      <c r="RSW84" s="133"/>
      <c r="RSX84" s="133"/>
      <c r="RSY84" s="133"/>
      <c r="RSZ84" s="133"/>
      <c r="RTA84" s="133"/>
      <c r="RTB84" s="133"/>
      <c r="RTC84" s="133"/>
      <c r="RTD84" s="133"/>
      <c r="RTE84" s="133"/>
      <c r="RTF84" s="133"/>
      <c r="RTG84" s="133"/>
      <c r="RTH84" s="133"/>
      <c r="RTI84" s="133"/>
      <c r="RTJ84" s="133"/>
      <c r="RTK84" s="133"/>
      <c r="RTL84" s="133"/>
      <c r="RTM84" s="133"/>
      <c r="RTN84" s="133"/>
      <c r="RTO84" s="133"/>
      <c r="RTP84" s="133"/>
      <c r="RTQ84" s="133"/>
      <c r="RTR84" s="133"/>
      <c r="RTS84" s="133"/>
      <c r="RTT84" s="133"/>
      <c r="RTU84" s="133"/>
      <c r="RTV84" s="133"/>
      <c r="RTW84" s="133"/>
      <c r="RTX84" s="133"/>
      <c r="RTY84" s="133"/>
      <c r="RTZ84" s="133"/>
      <c r="RUA84" s="133"/>
      <c r="RUB84" s="133"/>
      <c r="RUC84" s="133"/>
      <c r="RUD84" s="133"/>
      <c r="RUE84" s="133"/>
      <c r="RUF84" s="133"/>
      <c r="RUG84" s="133"/>
      <c r="RUH84" s="133"/>
      <c r="RUI84" s="133"/>
      <c r="RUJ84" s="133"/>
      <c r="RUK84" s="133"/>
      <c r="RUL84" s="133"/>
      <c r="RUM84" s="133"/>
      <c r="RUN84" s="133"/>
      <c r="RUO84" s="133"/>
      <c r="RUP84" s="133"/>
      <c r="RUQ84" s="133"/>
      <c r="RUR84" s="133"/>
      <c r="RUS84" s="133"/>
      <c r="RUT84" s="133"/>
      <c r="RUU84" s="133"/>
      <c r="RUV84" s="133"/>
      <c r="RUW84" s="133"/>
      <c r="RUX84" s="133"/>
      <c r="RUY84" s="133"/>
      <c r="RUZ84" s="133"/>
      <c r="RVA84" s="133"/>
      <c r="RVB84" s="133"/>
      <c r="RVC84" s="133"/>
      <c r="RVD84" s="133"/>
      <c r="RVE84" s="133"/>
      <c r="RVF84" s="133"/>
      <c r="RVG84" s="133"/>
      <c r="RVH84" s="133"/>
      <c r="RVI84" s="133"/>
      <c r="RVJ84" s="133"/>
      <c r="RVK84" s="133"/>
      <c r="RVL84" s="133"/>
      <c r="RVM84" s="133"/>
      <c r="RVN84" s="133"/>
      <c r="RVO84" s="133"/>
      <c r="RVP84" s="133"/>
      <c r="RVQ84" s="133"/>
      <c r="RVR84" s="133"/>
      <c r="RVS84" s="133"/>
      <c r="RVT84" s="133"/>
      <c r="RVU84" s="133"/>
      <c r="RVV84" s="133"/>
      <c r="RVW84" s="133"/>
      <c r="RVX84" s="133"/>
      <c r="RVY84" s="133"/>
      <c r="RVZ84" s="133"/>
      <c r="RWA84" s="133"/>
      <c r="RWB84" s="133"/>
      <c r="RWC84" s="133"/>
      <c r="RWD84" s="133"/>
      <c r="RWE84" s="133"/>
      <c r="RWF84" s="133"/>
      <c r="RWG84" s="133"/>
      <c r="RWH84" s="133"/>
      <c r="RWI84" s="133"/>
      <c r="RWJ84" s="133"/>
      <c r="RWK84" s="133"/>
      <c r="RWL84" s="133"/>
      <c r="RWM84" s="133"/>
      <c r="RWN84" s="133"/>
      <c r="RWO84" s="133"/>
      <c r="RWP84" s="133"/>
      <c r="RWQ84" s="133"/>
      <c r="RWR84" s="133"/>
      <c r="RWS84" s="133"/>
      <c r="RWT84" s="133"/>
      <c r="RWU84" s="133"/>
      <c r="RWV84" s="133"/>
      <c r="RWW84" s="133"/>
      <c r="RWX84" s="133"/>
      <c r="RWY84" s="133"/>
      <c r="RWZ84" s="133"/>
      <c r="RXA84" s="133"/>
      <c r="RXB84" s="133"/>
      <c r="RXC84" s="133"/>
      <c r="RXD84" s="133"/>
      <c r="RXE84" s="133"/>
      <c r="RXF84" s="133"/>
      <c r="RXG84" s="133"/>
      <c r="RXH84" s="133"/>
      <c r="RXI84" s="133"/>
      <c r="RXJ84" s="133"/>
      <c r="RXK84" s="133"/>
      <c r="RXL84" s="133"/>
      <c r="RXM84" s="133"/>
      <c r="RXN84" s="133"/>
      <c r="RXO84" s="133"/>
      <c r="RXP84" s="133"/>
      <c r="RXQ84" s="133"/>
      <c r="RXR84" s="133"/>
      <c r="RXS84" s="133"/>
      <c r="RXT84" s="133"/>
      <c r="RXU84" s="133"/>
      <c r="RXV84" s="133"/>
      <c r="RXW84" s="133"/>
      <c r="RXX84" s="133"/>
      <c r="RXY84" s="133"/>
      <c r="RXZ84" s="133"/>
      <c r="RYA84" s="133"/>
      <c r="RYB84" s="133"/>
      <c r="RYC84" s="133"/>
      <c r="RYD84" s="133"/>
      <c r="RYE84" s="133"/>
      <c r="RYF84" s="133"/>
      <c r="RYG84" s="133"/>
      <c r="RYH84" s="133"/>
      <c r="RYI84" s="133"/>
      <c r="RYJ84" s="133"/>
      <c r="RYK84" s="133"/>
      <c r="RYL84" s="133"/>
      <c r="RYM84" s="133"/>
      <c r="RYN84" s="133"/>
      <c r="RYO84" s="133"/>
      <c r="RYP84" s="133"/>
      <c r="RYQ84" s="133"/>
      <c r="RYR84" s="133"/>
      <c r="RYS84" s="133"/>
      <c r="RYT84" s="133"/>
      <c r="RYU84" s="133"/>
      <c r="RYV84" s="133"/>
      <c r="RYW84" s="133"/>
      <c r="RYX84" s="133"/>
      <c r="RYY84" s="133"/>
      <c r="RYZ84" s="133"/>
      <c r="RZA84" s="133"/>
      <c r="RZB84" s="133"/>
      <c r="RZC84" s="133"/>
      <c r="RZD84" s="133"/>
      <c r="RZE84" s="133"/>
      <c r="RZF84" s="133"/>
      <c r="RZG84" s="133"/>
      <c r="RZH84" s="133"/>
      <c r="RZI84" s="133"/>
      <c r="RZJ84" s="133"/>
      <c r="RZK84" s="133"/>
      <c r="RZL84" s="133"/>
      <c r="RZM84" s="133"/>
      <c r="RZN84" s="133"/>
      <c r="RZO84" s="133"/>
      <c r="RZP84" s="133"/>
      <c r="RZQ84" s="133"/>
      <c r="RZR84" s="133"/>
      <c r="RZS84" s="133"/>
      <c r="RZT84" s="133"/>
      <c r="RZU84" s="133"/>
      <c r="RZV84" s="133"/>
      <c r="RZW84" s="133"/>
      <c r="RZX84" s="133"/>
      <c r="RZY84" s="133"/>
      <c r="RZZ84" s="133"/>
      <c r="SAA84" s="133"/>
      <c r="SAB84" s="133"/>
      <c r="SAC84" s="133"/>
      <c r="SAD84" s="133"/>
      <c r="SAE84" s="133"/>
      <c r="SAF84" s="133"/>
      <c r="SAG84" s="133"/>
      <c r="SAH84" s="133"/>
      <c r="SAI84" s="133"/>
      <c r="SAJ84" s="133"/>
      <c r="SAK84" s="133"/>
      <c r="SAL84" s="133"/>
      <c r="SAM84" s="133"/>
      <c r="SAN84" s="133"/>
      <c r="SAO84" s="133"/>
      <c r="SAP84" s="133"/>
      <c r="SAQ84" s="133"/>
      <c r="SAR84" s="133"/>
      <c r="SAS84" s="133"/>
      <c r="SAT84" s="133"/>
      <c r="SAU84" s="133"/>
      <c r="SAV84" s="133"/>
      <c r="SAW84" s="133"/>
      <c r="SAX84" s="133"/>
      <c r="SAY84" s="133"/>
      <c r="SAZ84" s="133"/>
      <c r="SBA84" s="133"/>
      <c r="SBB84" s="133"/>
      <c r="SBC84" s="133"/>
      <c r="SBD84" s="133"/>
      <c r="SBE84" s="133"/>
      <c r="SBF84" s="133"/>
      <c r="SBG84" s="133"/>
      <c r="SBH84" s="133"/>
      <c r="SBI84" s="133"/>
      <c r="SBJ84" s="133"/>
      <c r="SBK84" s="133"/>
      <c r="SBL84" s="133"/>
      <c r="SBM84" s="133"/>
      <c r="SBN84" s="133"/>
      <c r="SBO84" s="133"/>
      <c r="SBP84" s="133"/>
      <c r="SBQ84" s="133"/>
      <c r="SBR84" s="133"/>
      <c r="SBS84" s="133"/>
      <c r="SBT84" s="133"/>
      <c r="SBU84" s="133"/>
      <c r="SBV84" s="133"/>
      <c r="SBW84" s="133"/>
      <c r="SBX84" s="133"/>
      <c r="SBY84" s="133"/>
      <c r="SBZ84" s="133"/>
      <c r="SCA84" s="133"/>
      <c r="SCB84" s="133"/>
      <c r="SCC84" s="133"/>
      <c r="SCD84" s="133"/>
      <c r="SCE84" s="133"/>
      <c r="SCF84" s="133"/>
      <c r="SCG84" s="133"/>
      <c r="SCH84" s="133"/>
      <c r="SCI84" s="133"/>
      <c r="SCJ84" s="133"/>
      <c r="SCK84" s="133"/>
      <c r="SCL84" s="133"/>
      <c r="SCM84" s="133"/>
      <c r="SCN84" s="133"/>
      <c r="SCO84" s="133"/>
      <c r="SCP84" s="133"/>
      <c r="SCQ84" s="133"/>
      <c r="SCR84" s="133"/>
      <c r="SCS84" s="133"/>
      <c r="SCT84" s="133"/>
      <c r="SCU84" s="133"/>
      <c r="SCV84" s="133"/>
      <c r="SCW84" s="133"/>
      <c r="SCX84" s="133"/>
      <c r="SCY84" s="133"/>
      <c r="SCZ84" s="133"/>
      <c r="SDA84" s="133"/>
      <c r="SDB84" s="133"/>
      <c r="SDC84" s="133"/>
      <c r="SDD84" s="133"/>
      <c r="SDE84" s="133"/>
      <c r="SDF84" s="133"/>
      <c r="SDG84" s="133"/>
      <c r="SDH84" s="133"/>
      <c r="SDI84" s="133"/>
      <c r="SDJ84" s="133"/>
      <c r="SDK84" s="133"/>
      <c r="SDL84" s="133"/>
      <c r="SDM84" s="133"/>
      <c r="SDN84" s="133"/>
      <c r="SDO84" s="133"/>
      <c r="SDP84" s="133"/>
      <c r="SDQ84" s="133"/>
      <c r="SDR84" s="133"/>
      <c r="SDS84" s="133"/>
      <c r="SDT84" s="133"/>
      <c r="SDU84" s="133"/>
      <c r="SDV84" s="133"/>
      <c r="SDW84" s="133"/>
      <c r="SDX84" s="133"/>
      <c r="SDY84" s="133"/>
      <c r="SDZ84" s="133"/>
      <c r="SEA84" s="133"/>
      <c r="SEB84" s="133"/>
      <c r="SEC84" s="133"/>
      <c r="SED84" s="133"/>
      <c r="SEE84" s="133"/>
      <c r="SEF84" s="133"/>
      <c r="SEG84" s="133"/>
      <c r="SEH84" s="133"/>
      <c r="SEI84" s="133"/>
      <c r="SEJ84" s="133"/>
      <c r="SEK84" s="133"/>
      <c r="SEL84" s="133"/>
      <c r="SEM84" s="133"/>
      <c r="SEN84" s="133"/>
      <c r="SEO84" s="133"/>
      <c r="SEP84" s="133"/>
      <c r="SEQ84" s="133"/>
      <c r="SER84" s="133"/>
      <c r="SES84" s="133"/>
      <c r="SET84" s="133"/>
      <c r="SEU84" s="133"/>
      <c r="SEV84" s="133"/>
      <c r="SEW84" s="133"/>
      <c r="SEX84" s="133"/>
      <c r="SEY84" s="133"/>
      <c r="SEZ84" s="133"/>
      <c r="SFA84" s="133"/>
      <c r="SFB84" s="133"/>
      <c r="SFC84" s="133"/>
      <c r="SFD84" s="133"/>
      <c r="SFE84" s="133"/>
      <c r="SFF84" s="133"/>
      <c r="SFG84" s="133"/>
      <c r="SFH84" s="133"/>
      <c r="SFI84" s="133"/>
      <c r="SFJ84" s="133"/>
      <c r="SFK84" s="133"/>
      <c r="SFL84" s="133"/>
      <c r="SFM84" s="133"/>
      <c r="SFN84" s="133"/>
      <c r="SFO84" s="133"/>
      <c r="SFP84" s="133"/>
      <c r="SFQ84" s="133"/>
      <c r="SFR84" s="133"/>
      <c r="SFS84" s="133"/>
      <c r="SFT84" s="133"/>
      <c r="SFU84" s="133"/>
      <c r="SFV84" s="133"/>
      <c r="SFW84" s="133"/>
      <c r="SFX84" s="133"/>
      <c r="SFY84" s="133"/>
      <c r="SFZ84" s="133"/>
      <c r="SGA84" s="133"/>
      <c r="SGB84" s="133"/>
      <c r="SGC84" s="133"/>
      <c r="SGD84" s="133"/>
      <c r="SGE84" s="133"/>
      <c r="SGF84" s="133"/>
      <c r="SGG84" s="133"/>
      <c r="SGH84" s="133"/>
      <c r="SGI84" s="133"/>
      <c r="SGJ84" s="133"/>
      <c r="SGK84" s="133"/>
      <c r="SGL84" s="133"/>
      <c r="SGM84" s="133"/>
      <c r="SGN84" s="133"/>
      <c r="SGO84" s="133"/>
      <c r="SGP84" s="133"/>
      <c r="SGQ84" s="133"/>
      <c r="SGR84" s="133"/>
      <c r="SGS84" s="133"/>
      <c r="SGT84" s="133"/>
      <c r="SGU84" s="133"/>
      <c r="SGV84" s="133"/>
      <c r="SGW84" s="133"/>
      <c r="SGX84" s="133"/>
      <c r="SGY84" s="133"/>
      <c r="SGZ84" s="133"/>
      <c r="SHA84" s="133"/>
      <c r="SHB84" s="133"/>
      <c r="SHC84" s="133"/>
      <c r="SHD84" s="133"/>
      <c r="SHE84" s="133"/>
      <c r="SHF84" s="133"/>
      <c r="SHG84" s="133"/>
      <c r="SHH84" s="133"/>
      <c r="SHI84" s="133"/>
      <c r="SHJ84" s="133"/>
      <c r="SHK84" s="133"/>
      <c r="SHL84" s="133"/>
      <c r="SHM84" s="133"/>
      <c r="SHN84" s="133"/>
      <c r="SHO84" s="133"/>
      <c r="SHP84" s="133"/>
      <c r="SHQ84" s="133"/>
      <c r="SHR84" s="133"/>
      <c r="SHS84" s="133"/>
      <c r="SHT84" s="133"/>
      <c r="SHU84" s="133"/>
      <c r="SHV84" s="133"/>
      <c r="SHW84" s="133"/>
      <c r="SHX84" s="133"/>
      <c r="SHY84" s="133"/>
      <c r="SHZ84" s="133"/>
      <c r="SIA84" s="133"/>
      <c r="SIB84" s="133"/>
      <c r="SIC84" s="133"/>
      <c r="SID84" s="133"/>
      <c r="SIE84" s="133"/>
      <c r="SIF84" s="133"/>
      <c r="SIG84" s="133"/>
      <c r="SIH84" s="133"/>
      <c r="SII84" s="133"/>
      <c r="SIJ84" s="133"/>
      <c r="SIK84" s="133"/>
      <c r="SIL84" s="133"/>
      <c r="SIM84" s="133"/>
      <c r="SIN84" s="133"/>
      <c r="SIO84" s="133"/>
      <c r="SIP84" s="133"/>
      <c r="SIQ84" s="133"/>
      <c r="SIR84" s="133"/>
      <c r="SIS84" s="133"/>
      <c r="SIT84" s="133"/>
      <c r="SIU84" s="133"/>
      <c r="SIV84" s="133"/>
      <c r="SIW84" s="133"/>
      <c r="SIX84" s="133"/>
      <c r="SIY84" s="133"/>
      <c r="SIZ84" s="133"/>
      <c r="SJA84" s="133"/>
      <c r="SJB84" s="133"/>
      <c r="SJC84" s="133"/>
      <c r="SJD84" s="133"/>
      <c r="SJE84" s="133"/>
      <c r="SJF84" s="133"/>
      <c r="SJG84" s="133"/>
      <c r="SJH84" s="133"/>
      <c r="SJI84" s="133"/>
      <c r="SJJ84" s="133"/>
      <c r="SJK84" s="133"/>
      <c r="SJL84" s="133"/>
      <c r="SJM84" s="133"/>
      <c r="SJN84" s="133"/>
      <c r="SJO84" s="133"/>
      <c r="SJP84" s="133"/>
      <c r="SJQ84" s="133"/>
      <c r="SJR84" s="133"/>
      <c r="SJS84" s="133"/>
      <c r="SJT84" s="133"/>
      <c r="SJU84" s="133"/>
      <c r="SJV84" s="133"/>
      <c r="SJW84" s="133"/>
      <c r="SJX84" s="133"/>
      <c r="SJY84" s="133"/>
      <c r="SJZ84" s="133"/>
      <c r="SKA84" s="133"/>
      <c r="SKB84" s="133"/>
      <c r="SKC84" s="133"/>
      <c r="SKD84" s="133"/>
      <c r="SKE84" s="133"/>
      <c r="SKF84" s="133"/>
      <c r="SKG84" s="133"/>
      <c r="SKH84" s="133"/>
      <c r="SKI84" s="133"/>
      <c r="SKJ84" s="133"/>
      <c r="SKK84" s="133"/>
      <c r="SKL84" s="133"/>
      <c r="SKM84" s="133"/>
      <c r="SKN84" s="133"/>
      <c r="SKO84" s="133"/>
      <c r="SKP84" s="133"/>
      <c r="SKQ84" s="133"/>
      <c r="SKR84" s="133"/>
      <c r="SKS84" s="133"/>
      <c r="SKT84" s="133"/>
      <c r="SKU84" s="133"/>
      <c r="SKV84" s="133"/>
      <c r="SKW84" s="133"/>
      <c r="SKX84" s="133"/>
      <c r="SKY84" s="133"/>
      <c r="SKZ84" s="133"/>
      <c r="SLA84" s="133"/>
      <c r="SLB84" s="133"/>
      <c r="SLC84" s="133"/>
      <c r="SLD84" s="133"/>
      <c r="SLE84" s="133"/>
      <c r="SLF84" s="133"/>
      <c r="SLG84" s="133"/>
      <c r="SLH84" s="133"/>
      <c r="SLI84" s="133"/>
      <c r="SLJ84" s="133"/>
      <c r="SLK84" s="133"/>
      <c r="SLL84" s="133"/>
      <c r="SLM84" s="133"/>
      <c r="SLN84" s="133"/>
      <c r="SLO84" s="133"/>
      <c r="SLP84" s="133"/>
      <c r="SLQ84" s="133"/>
      <c r="SLR84" s="133"/>
      <c r="SLS84" s="133"/>
      <c r="SLT84" s="133"/>
      <c r="SLU84" s="133"/>
      <c r="SLV84" s="133"/>
      <c r="SLW84" s="133"/>
      <c r="SLX84" s="133"/>
      <c r="SLY84" s="133"/>
      <c r="SLZ84" s="133"/>
      <c r="SMA84" s="133"/>
      <c r="SMB84" s="133"/>
      <c r="SMC84" s="133"/>
      <c r="SMD84" s="133"/>
      <c r="SME84" s="133"/>
      <c r="SMF84" s="133"/>
      <c r="SMG84" s="133"/>
      <c r="SMH84" s="133"/>
      <c r="SMI84" s="133"/>
      <c r="SMJ84" s="133"/>
      <c r="SMK84" s="133"/>
      <c r="SML84" s="133"/>
      <c r="SMM84" s="133"/>
      <c r="SMN84" s="133"/>
      <c r="SMO84" s="133"/>
      <c r="SMP84" s="133"/>
      <c r="SMQ84" s="133"/>
      <c r="SMR84" s="133"/>
      <c r="SMS84" s="133"/>
      <c r="SMT84" s="133"/>
      <c r="SMU84" s="133"/>
      <c r="SMV84" s="133"/>
      <c r="SMW84" s="133"/>
      <c r="SMX84" s="133"/>
      <c r="SMY84" s="133"/>
      <c r="SMZ84" s="133"/>
      <c r="SNA84" s="133"/>
      <c r="SNB84" s="133"/>
      <c r="SNC84" s="133"/>
      <c r="SND84" s="133"/>
      <c r="SNE84" s="133"/>
      <c r="SNF84" s="133"/>
      <c r="SNG84" s="133"/>
      <c r="SNH84" s="133"/>
      <c r="SNI84" s="133"/>
      <c r="SNJ84" s="133"/>
      <c r="SNK84" s="133"/>
      <c r="SNL84" s="133"/>
      <c r="SNM84" s="133"/>
      <c r="SNN84" s="133"/>
      <c r="SNO84" s="133"/>
      <c r="SNP84" s="133"/>
      <c r="SNQ84" s="133"/>
      <c r="SNR84" s="133"/>
      <c r="SNS84" s="133"/>
      <c r="SNT84" s="133"/>
      <c r="SNU84" s="133"/>
      <c r="SNV84" s="133"/>
      <c r="SNW84" s="133"/>
      <c r="SNX84" s="133"/>
      <c r="SNY84" s="133"/>
      <c r="SNZ84" s="133"/>
      <c r="SOA84" s="133"/>
      <c r="SOB84" s="133"/>
      <c r="SOC84" s="133"/>
      <c r="SOD84" s="133"/>
      <c r="SOE84" s="133"/>
      <c r="SOF84" s="133"/>
      <c r="SOG84" s="133"/>
      <c r="SOH84" s="133"/>
      <c r="SOI84" s="133"/>
      <c r="SOJ84" s="133"/>
      <c r="SOK84" s="133"/>
      <c r="SOL84" s="133"/>
      <c r="SOM84" s="133"/>
      <c r="SON84" s="133"/>
      <c r="SOO84" s="133"/>
      <c r="SOP84" s="133"/>
      <c r="SOQ84" s="133"/>
      <c r="SOR84" s="133"/>
      <c r="SOS84" s="133"/>
      <c r="SOT84" s="133"/>
      <c r="SOU84" s="133"/>
      <c r="SOV84" s="133"/>
      <c r="SOW84" s="133"/>
      <c r="SOX84" s="133"/>
      <c r="SOY84" s="133"/>
      <c r="SOZ84" s="133"/>
      <c r="SPA84" s="133"/>
      <c r="SPB84" s="133"/>
      <c r="SPC84" s="133"/>
      <c r="SPD84" s="133"/>
      <c r="SPE84" s="133"/>
      <c r="SPF84" s="133"/>
      <c r="SPG84" s="133"/>
      <c r="SPH84" s="133"/>
      <c r="SPI84" s="133"/>
      <c r="SPJ84" s="133"/>
      <c r="SPK84" s="133"/>
      <c r="SPL84" s="133"/>
      <c r="SPM84" s="133"/>
      <c r="SPN84" s="133"/>
      <c r="SPO84" s="133"/>
      <c r="SPP84" s="133"/>
      <c r="SPQ84" s="133"/>
      <c r="SPR84" s="133"/>
      <c r="SPS84" s="133"/>
      <c r="SPT84" s="133"/>
      <c r="SPU84" s="133"/>
      <c r="SPV84" s="133"/>
      <c r="SPW84" s="133"/>
      <c r="SPX84" s="133"/>
      <c r="SPY84" s="133"/>
      <c r="SPZ84" s="133"/>
      <c r="SQA84" s="133"/>
      <c r="SQB84" s="133"/>
      <c r="SQC84" s="133"/>
      <c r="SQD84" s="133"/>
      <c r="SQE84" s="133"/>
      <c r="SQF84" s="133"/>
      <c r="SQG84" s="133"/>
      <c r="SQH84" s="133"/>
      <c r="SQI84" s="133"/>
      <c r="SQJ84" s="133"/>
      <c r="SQK84" s="133"/>
      <c r="SQL84" s="133"/>
      <c r="SQM84" s="133"/>
      <c r="SQN84" s="133"/>
      <c r="SQO84" s="133"/>
      <c r="SQP84" s="133"/>
      <c r="SQQ84" s="133"/>
      <c r="SQR84" s="133"/>
      <c r="SQS84" s="133"/>
      <c r="SQT84" s="133"/>
      <c r="SQU84" s="133"/>
      <c r="SQV84" s="133"/>
      <c r="SQW84" s="133"/>
      <c r="SQX84" s="133"/>
      <c r="SQY84" s="133"/>
      <c r="SQZ84" s="133"/>
      <c r="SRA84" s="133"/>
      <c r="SRB84" s="133"/>
      <c r="SRC84" s="133"/>
      <c r="SRD84" s="133"/>
      <c r="SRE84" s="133"/>
      <c r="SRF84" s="133"/>
      <c r="SRG84" s="133"/>
      <c r="SRH84" s="133"/>
      <c r="SRI84" s="133"/>
      <c r="SRJ84" s="133"/>
      <c r="SRK84" s="133"/>
      <c r="SRL84" s="133"/>
      <c r="SRM84" s="133"/>
      <c r="SRN84" s="133"/>
      <c r="SRO84" s="133"/>
      <c r="SRP84" s="133"/>
      <c r="SRQ84" s="133"/>
      <c r="SRR84" s="133"/>
      <c r="SRS84" s="133"/>
      <c r="SRT84" s="133"/>
      <c r="SRU84" s="133"/>
      <c r="SRV84" s="133"/>
      <c r="SRW84" s="133"/>
      <c r="SRX84" s="133"/>
      <c r="SRY84" s="133"/>
      <c r="SRZ84" s="133"/>
      <c r="SSA84" s="133"/>
      <c r="SSB84" s="133"/>
      <c r="SSC84" s="133"/>
      <c r="SSD84" s="133"/>
      <c r="SSE84" s="133"/>
      <c r="SSF84" s="133"/>
      <c r="SSG84" s="133"/>
      <c r="SSH84" s="133"/>
      <c r="SSI84" s="133"/>
      <c r="SSJ84" s="133"/>
      <c r="SSK84" s="133"/>
      <c r="SSL84" s="133"/>
      <c r="SSM84" s="133"/>
      <c r="SSN84" s="133"/>
      <c r="SSO84" s="133"/>
      <c r="SSP84" s="133"/>
      <c r="SSQ84" s="133"/>
      <c r="SSR84" s="133"/>
      <c r="SSS84" s="133"/>
      <c r="SST84" s="133"/>
      <c r="SSU84" s="133"/>
      <c r="SSV84" s="133"/>
      <c r="SSW84" s="133"/>
      <c r="SSX84" s="133"/>
      <c r="SSY84" s="133"/>
      <c r="SSZ84" s="133"/>
      <c r="STA84" s="133"/>
      <c r="STB84" s="133"/>
      <c r="STC84" s="133"/>
      <c r="STD84" s="133"/>
      <c r="STE84" s="133"/>
      <c r="STF84" s="133"/>
      <c r="STG84" s="133"/>
      <c r="STH84" s="133"/>
      <c r="STI84" s="133"/>
      <c r="STJ84" s="133"/>
      <c r="STK84" s="133"/>
      <c r="STL84" s="133"/>
      <c r="STM84" s="133"/>
      <c r="STN84" s="133"/>
      <c r="STO84" s="133"/>
      <c r="STP84" s="133"/>
      <c r="STQ84" s="133"/>
      <c r="STR84" s="133"/>
      <c r="STS84" s="133"/>
      <c r="STT84" s="133"/>
      <c r="STU84" s="133"/>
      <c r="STV84" s="133"/>
      <c r="STW84" s="133"/>
      <c r="STX84" s="133"/>
      <c r="STY84" s="133"/>
      <c r="STZ84" s="133"/>
      <c r="SUA84" s="133"/>
      <c r="SUB84" s="133"/>
      <c r="SUC84" s="133"/>
      <c r="SUD84" s="133"/>
      <c r="SUE84" s="133"/>
      <c r="SUF84" s="133"/>
      <c r="SUG84" s="133"/>
      <c r="SUH84" s="133"/>
      <c r="SUI84" s="133"/>
      <c r="SUJ84" s="133"/>
      <c r="SUK84" s="133"/>
      <c r="SUL84" s="133"/>
      <c r="SUM84" s="133"/>
      <c r="SUN84" s="133"/>
      <c r="SUO84" s="133"/>
      <c r="SUP84" s="133"/>
      <c r="SUQ84" s="133"/>
      <c r="SUR84" s="133"/>
      <c r="SUS84" s="133"/>
      <c r="SUT84" s="133"/>
      <c r="SUU84" s="133"/>
      <c r="SUV84" s="133"/>
      <c r="SUW84" s="133"/>
      <c r="SUX84" s="133"/>
      <c r="SUY84" s="133"/>
      <c r="SUZ84" s="133"/>
      <c r="SVA84" s="133"/>
      <c r="SVB84" s="133"/>
      <c r="SVC84" s="133"/>
      <c r="SVD84" s="133"/>
      <c r="SVE84" s="133"/>
      <c r="SVF84" s="133"/>
      <c r="SVG84" s="133"/>
      <c r="SVH84" s="133"/>
      <c r="SVI84" s="133"/>
      <c r="SVJ84" s="133"/>
      <c r="SVK84" s="133"/>
      <c r="SVL84" s="133"/>
      <c r="SVM84" s="133"/>
      <c r="SVN84" s="133"/>
      <c r="SVO84" s="133"/>
      <c r="SVP84" s="133"/>
      <c r="SVQ84" s="133"/>
      <c r="SVR84" s="133"/>
      <c r="SVS84" s="133"/>
      <c r="SVT84" s="133"/>
      <c r="SVU84" s="133"/>
      <c r="SVV84" s="133"/>
      <c r="SVW84" s="133"/>
      <c r="SVX84" s="133"/>
      <c r="SVY84" s="133"/>
      <c r="SVZ84" s="133"/>
      <c r="SWA84" s="133"/>
      <c r="SWB84" s="133"/>
      <c r="SWC84" s="133"/>
      <c r="SWD84" s="133"/>
      <c r="SWE84" s="133"/>
      <c r="SWF84" s="133"/>
      <c r="SWG84" s="133"/>
      <c r="SWH84" s="133"/>
      <c r="SWI84" s="133"/>
      <c r="SWJ84" s="133"/>
      <c r="SWK84" s="133"/>
      <c r="SWL84" s="133"/>
      <c r="SWM84" s="133"/>
      <c r="SWN84" s="133"/>
      <c r="SWO84" s="133"/>
      <c r="SWP84" s="133"/>
      <c r="SWQ84" s="133"/>
      <c r="SWR84" s="133"/>
      <c r="SWS84" s="133"/>
      <c r="SWT84" s="133"/>
      <c r="SWU84" s="133"/>
      <c r="SWV84" s="133"/>
      <c r="SWW84" s="133"/>
      <c r="SWX84" s="133"/>
      <c r="SWY84" s="133"/>
      <c r="SWZ84" s="133"/>
      <c r="SXA84" s="133"/>
      <c r="SXB84" s="133"/>
      <c r="SXC84" s="133"/>
      <c r="SXD84" s="133"/>
      <c r="SXE84" s="133"/>
      <c r="SXF84" s="133"/>
      <c r="SXG84" s="133"/>
      <c r="SXH84" s="133"/>
      <c r="SXI84" s="133"/>
      <c r="SXJ84" s="133"/>
      <c r="SXK84" s="133"/>
      <c r="SXL84" s="133"/>
      <c r="SXM84" s="133"/>
      <c r="SXN84" s="133"/>
      <c r="SXO84" s="133"/>
      <c r="SXP84" s="133"/>
      <c r="SXQ84" s="133"/>
      <c r="SXR84" s="133"/>
      <c r="SXS84" s="133"/>
      <c r="SXT84" s="133"/>
      <c r="SXU84" s="133"/>
      <c r="SXV84" s="133"/>
      <c r="SXW84" s="133"/>
      <c r="SXX84" s="133"/>
      <c r="SXY84" s="133"/>
      <c r="SXZ84" s="133"/>
      <c r="SYA84" s="133"/>
      <c r="SYB84" s="133"/>
      <c r="SYC84" s="133"/>
      <c r="SYD84" s="133"/>
      <c r="SYE84" s="133"/>
      <c r="SYF84" s="133"/>
      <c r="SYG84" s="133"/>
      <c r="SYH84" s="133"/>
      <c r="SYI84" s="133"/>
      <c r="SYJ84" s="133"/>
      <c r="SYK84" s="133"/>
      <c r="SYL84" s="133"/>
      <c r="SYM84" s="133"/>
      <c r="SYN84" s="133"/>
      <c r="SYO84" s="133"/>
      <c r="SYP84" s="133"/>
      <c r="SYQ84" s="133"/>
      <c r="SYR84" s="133"/>
      <c r="SYS84" s="133"/>
      <c r="SYT84" s="133"/>
      <c r="SYU84" s="133"/>
      <c r="SYV84" s="133"/>
      <c r="SYW84" s="133"/>
      <c r="SYX84" s="133"/>
      <c r="SYY84" s="133"/>
      <c r="SYZ84" s="133"/>
      <c r="SZA84" s="133"/>
      <c r="SZB84" s="133"/>
      <c r="SZC84" s="133"/>
      <c r="SZD84" s="133"/>
      <c r="SZE84" s="133"/>
      <c r="SZF84" s="133"/>
      <c r="SZG84" s="133"/>
      <c r="SZH84" s="133"/>
      <c r="SZI84" s="133"/>
      <c r="SZJ84" s="133"/>
      <c r="SZK84" s="133"/>
      <c r="SZL84" s="133"/>
      <c r="SZM84" s="133"/>
      <c r="SZN84" s="133"/>
      <c r="SZO84" s="133"/>
      <c r="SZP84" s="133"/>
      <c r="SZQ84" s="133"/>
      <c r="SZR84" s="133"/>
      <c r="SZS84" s="133"/>
      <c r="SZT84" s="133"/>
      <c r="SZU84" s="133"/>
      <c r="SZV84" s="133"/>
      <c r="SZW84" s="133"/>
      <c r="SZX84" s="133"/>
      <c r="SZY84" s="133"/>
      <c r="SZZ84" s="133"/>
      <c r="TAA84" s="133"/>
      <c r="TAB84" s="133"/>
      <c r="TAC84" s="133"/>
      <c r="TAD84" s="133"/>
      <c r="TAE84" s="133"/>
      <c r="TAF84" s="133"/>
      <c r="TAG84" s="133"/>
      <c r="TAH84" s="133"/>
      <c r="TAI84" s="133"/>
      <c r="TAJ84" s="133"/>
      <c r="TAK84" s="133"/>
      <c r="TAL84" s="133"/>
      <c r="TAM84" s="133"/>
      <c r="TAN84" s="133"/>
      <c r="TAO84" s="133"/>
      <c r="TAP84" s="133"/>
      <c r="TAQ84" s="133"/>
      <c r="TAR84" s="133"/>
      <c r="TAS84" s="133"/>
      <c r="TAT84" s="133"/>
      <c r="TAU84" s="133"/>
      <c r="TAV84" s="133"/>
      <c r="TAW84" s="133"/>
      <c r="TAX84" s="133"/>
      <c r="TAY84" s="133"/>
      <c r="TAZ84" s="133"/>
      <c r="TBA84" s="133"/>
      <c r="TBB84" s="133"/>
      <c r="TBC84" s="133"/>
      <c r="TBD84" s="133"/>
      <c r="TBE84" s="133"/>
      <c r="TBF84" s="133"/>
      <c r="TBG84" s="133"/>
      <c r="TBH84" s="133"/>
      <c r="TBI84" s="133"/>
      <c r="TBJ84" s="133"/>
      <c r="TBK84" s="133"/>
      <c r="TBL84" s="133"/>
      <c r="TBM84" s="133"/>
      <c r="TBN84" s="133"/>
      <c r="TBO84" s="133"/>
      <c r="TBP84" s="133"/>
      <c r="TBQ84" s="133"/>
      <c r="TBR84" s="133"/>
      <c r="TBS84" s="133"/>
      <c r="TBT84" s="133"/>
      <c r="TBU84" s="133"/>
      <c r="TBV84" s="133"/>
      <c r="TBW84" s="133"/>
      <c r="TBX84" s="133"/>
      <c r="TBY84" s="133"/>
      <c r="TBZ84" s="133"/>
      <c r="TCA84" s="133"/>
      <c r="TCB84" s="133"/>
      <c r="TCC84" s="133"/>
      <c r="TCD84" s="133"/>
      <c r="TCE84" s="133"/>
      <c r="TCF84" s="133"/>
      <c r="TCG84" s="133"/>
      <c r="TCH84" s="133"/>
      <c r="TCI84" s="133"/>
      <c r="TCJ84" s="133"/>
      <c r="TCK84" s="133"/>
      <c r="TCL84" s="133"/>
      <c r="TCM84" s="133"/>
      <c r="TCN84" s="133"/>
      <c r="TCO84" s="133"/>
      <c r="TCP84" s="133"/>
      <c r="TCQ84" s="133"/>
      <c r="TCR84" s="133"/>
      <c r="TCS84" s="133"/>
      <c r="TCT84" s="133"/>
      <c r="TCU84" s="133"/>
      <c r="TCV84" s="133"/>
      <c r="TCW84" s="133"/>
      <c r="TCX84" s="133"/>
      <c r="TCY84" s="133"/>
      <c r="TCZ84" s="133"/>
      <c r="TDA84" s="133"/>
      <c r="TDB84" s="133"/>
      <c r="TDC84" s="133"/>
      <c r="TDD84" s="133"/>
      <c r="TDE84" s="133"/>
      <c r="TDF84" s="133"/>
      <c r="TDG84" s="133"/>
      <c r="TDH84" s="133"/>
      <c r="TDI84" s="133"/>
      <c r="TDJ84" s="133"/>
      <c r="TDK84" s="133"/>
      <c r="TDL84" s="133"/>
      <c r="TDM84" s="133"/>
      <c r="TDN84" s="133"/>
      <c r="TDO84" s="133"/>
      <c r="TDP84" s="133"/>
      <c r="TDQ84" s="133"/>
      <c r="TDR84" s="133"/>
      <c r="TDS84" s="133"/>
      <c r="TDT84" s="133"/>
      <c r="TDU84" s="133"/>
      <c r="TDV84" s="133"/>
      <c r="TDW84" s="133"/>
      <c r="TDX84" s="133"/>
      <c r="TDY84" s="133"/>
      <c r="TDZ84" s="133"/>
      <c r="TEA84" s="133"/>
      <c r="TEB84" s="133"/>
      <c r="TEC84" s="133"/>
      <c r="TED84" s="133"/>
      <c r="TEE84" s="133"/>
      <c r="TEF84" s="133"/>
      <c r="TEG84" s="133"/>
      <c r="TEH84" s="133"/>
      <c r="TEI84" s="133"/>
      <c r="TEJ84" s="133"/>
      <c r="TEK84" s="133"/>
      <c r="TEL84" s="133"/>
      <c r="TEM84" s="133"/>
      <c r="TEN84" s="133"/>
      <c r="TEO84" s="133"/>
      <c r="TEP84" s="133"/>
      <c r="TEQ84" s="133"/>
      <c r="TER84" s="133"/>
      <c r="TES84" s="133"/>
      <c r="TET84" s="133"/>
      <c r="TEU84" s="133"/>
      <c r="TEV84" s="133"/>
      <c r="TEW84" s="133"/>
      <c r="TEX84" s="133"/>
      <c r="TEY84" s="133"/>
      <c r="TEZ84" s="133"/>
      <c r="TFA84" s="133"/>
      <c r="TFB84" s="133"/>
      <c r="TFC84" s="133"/>
      <c r="TFD84" s="133"/>
      <c r="TFE84" s="133"/>
      <c r="TFF84" s="133"/>
      <c r="TFG84" s="133"/>
      <c r="TFH84" s="133"/>
      <c r="TFI84" s="133"/>
      <c r="TFJ84" s="133"/>
      <c r="TFK84" s="133"/>
      <c r="TFL84" s="133"/>
      <c r="TFM84" s="133"/>
      <c r="TFN84" s="133"/>
      <c r="TFO84" s="133"/>
      <c r="TFP84" s="133"/>
      <c r="TFQ84" s="133"/>
      <c r="TFR84" s="133"/>
      <c r="TFS84" s="133"/>
      <c r="TFT84" s="133"/>
      <c r="TFU84" s="133"/>
      <c r="TFV84" s="133"/>
      <c r="TFW84" s="133"/>
      <c r="TFX84" s="133"/>
      <c r="TFY84" s="133"/>
      <c r="TFZ84" s="133"/>
      <c r="TGA84" s="133"/>
      <c r="TGB84" s="133"/>
      <c r="TGC84" s="133"/>
      <c r="TGD84" s="133"/>
      <c r="TGE84" s="133"/>
      <c r="TGF84" s="133"/>
      <c r="TGG84" s="133"/>
      <c r="TGH84" s="133"/>
      <c r="TGI84" s="133"/>
      <c r="TGJ84" s="133"/>
      <c r="TGK84" s="133"/>
      <c r="TGL84" s="133"/>
      <c r="TGM84" s="133"/>
      <c r="TGN84" s="133"/>
      <c r="TGO84" s="133"/>
      <c r="TGP84" s="133"/>
      <c r="TGQ84" s="133"/>
      <c r="TGR84" s="133"/>
      <c r="TGS84" s="133"/>
      <c r="TGT84" s="133"/>
      <c r="TGU84" s="133"/>
      <c r="TGV84" s="133"/>
      <c r="TGW84" s="133"/>
      <c r="TGX84" s="133"/>
      <c r="TGY84" s="133"/>
      <c r="TGZ84" s="133"/>
      <c r="THA84" s="133"/>
      <c r="THB84" s="133"/>
      <c r="THC84" s="133"/>
      <c r="THD84" s="133"/>
      <c r="THE84" s="133"/>
      <c r="THF84" s="133"/>
      <c r="THG84" s="133"/>
      <c r="THH84" s="133"/>
      <c r="THI84" s="133"/>
      <c r="THJ84" s="133"/>
      <c r="THK84" s="133"/>
      <c r="THL84" s="133"/>
      <c r="THM84" s="133"/>
      <c r="THN84" s="133"/>
      <c r="THO84" s="133"/>
      <c r="THP84" s="133"/>
      <c r="THQ84" s="133"/>
      <c r="THR84" s="133"/>
      <c r="THS84" s="133"/>
      <c r="THT84" s="133"/>
      <c r="THU84" s="133"/>
      <c r="THV84" s="133"/>
      <c r="THW84" s="133"/>
      <c r="THX84" s="133"/>
      <c r="THY84" s="133"/>
      <c r="THZ84" s="133"/>
      <c r="TIA84" s="133"/>
      <c r="TIB84" s="133"/>
      <c r="TIC84" s="133"/>
      <c r="TID84" s="133"/>
      <c r="TIE84" s="133"/>
      <c r="TIF84" s="133"/>
      <c r="TIG84" s="133"/>
      <c r="TIH84" s="133"/>
      <c r="TII84" s="133"/>
      <c r="TIJ84" s="133"/>
      <c r="TIK84" s="133"/>
      <c r="TIL84" s="133"/>
      <c r="TIM84" s="133"/>
      <c r="TIN84" s="133"/>
      <c r="TIO84" s="133"/>
      <c r="TIP84" s="133"/>
      <c r="TIQ84" s="133"/>
      <c r="TIR84" s="133"/>
      <c r="TIS84" s="133"/>
      <c r="TIT84" s="133"/>
      <c r="TIU84" s="133"/>
      <c r="TIV84" s="133"/>
      <c r="TIW84" s="133"/>
      <c r="TIX84" s="133"/>
      <c r="TIY84" s="133"/>
      <c r="TIZ84" s="133"/>
      <c r="TJA84" s="133"/>
      <c r="TJB84" s="133"/>
      <c r="TJC84" s="133"/>
      <c r="TJD84" s="133"/>
      <c r="TJE84" s="133"/>
      <c r="TJF84" s="133"/>
      <c r="TJG84" s="133"/>
      <c r="TJH84" s="133"/>
      <c r="TJI84" s="133"/>
      <c r="TJJ84" s="133"/>
      <c r="TJK84" s="133"/>
      <c r="TJL84" s="133"/>
      <c r="TJM84" s="133"/>
      <c r="TJN84" s="133"/>
      <c r="TJO84" s="133"/>
      <c r="TJP84" s="133"/>
      <c r="TJQ84" s="133"/>
      <c r="TJR84" s="133"/>
      <c r="TJS84" s="133"/>
      <c r="TJT84" s="133"/>
      <c r="TJU84" s="133"/>
      <c r="TJV84" s="133"/>
      <c r="TJW84" s="133"/>
      <c r="TJX84" s="133"/>
      <c r="TJY84" s="133"/>
      <c r="TJZ84" s="133"/>
      <c r="TKA84" s="133"/>
      <c r="TKB84" s="133"/>
      <c r="TKC84" s="133"/>
      <c r="TKD84" s="133"/>
      <c r="TKE84" s="133"/>
      <c r="TKF84" s="133"/>
      <c r="TKG84" s="133"/>
      <c r="TKH84" s="133"/>
      <c r="TKI84" s="133"/>
      <c r="TKJ84" s="133"/>
      <c r="TKK84" s="133"/>
      <c r="TKL84" s="133"/>
      <c r="TKM84" s="133"/>
      <c r="TKN84" s="133"/>
      <c r="TKO84" s="133"/>
      <c r="TKP84" s="133"/>
      <c r="TKQ84" s="133"/>
      <c r="TKR84" s="133"/>
      <c r="TKS84" s="133"/>
      <c r="TKT84" s="133"/>
      <c r="TKU84" s="133"/>
      <c r="TKV84" s="133"/>
      <c r="TKW84" s="133"/>
      <c r="TKX84" s="133"/>
      <c r="TKY84" s="133"/>
      <c r="TKZ84" s="133"/>
      <c r="TLA84" s="133"/>
      <c r="TLB84" s="133"/>
      <c r="TLC84" s="133"/>
      <c r="TLD84" s="133"/>
      <c r="TLE84" s="133"/>
      <c r="TLF84" s="133"/>
      <c r="TLG84" s="133"/>
      <c r="TLH84" s="133"/>
      <c r="TLI84" s="133"/>
      <c r="TLJ84" s="133"/>
      <c r="TLK84" s="133"/>
      <c r="TLL84" s="133"/>
      <c r="TLM84" s="133"/>
      <c r="TLN84" s="133"/>
      <c r="TLO84" s="133"/>
      <c r="TLP84" s="133"/>
      <c r="TLQ84" s="133"/>
      <c r="TLR84" s="133"/>
      <c r="TLS84" s="133"/>
      <c r="TLT84" s="133"/>
      <c r="TLU84" s="133"/>
      <c r="TLV84" s="133"/>
      <c r="TLW84" s="133"/>
      <c r="TLX84" s="133"/>
      <c r="TLY84" s="133"/>
      <c r="TLZ84" s="133"/>
      <c r="TMA84" s="133"/>
      <c r="TMB84" s="133"/>
      <c r="TMC84" s="133"/>
      <c r="TMD84" s="133"/>
      <c r="TME84" s="133"/>
      <c r="TMF84" s="133"/>
      <c r="TMG84" s="133"/>
      <c r="TMH84" s="133"/>
      <c r="TMI84" s="133"/>
      <c r="TMJ84" s="133"/>
      <c r="TMK84" s="133"/>
      <c r="TML84" s="133"/>
      <c r="TMM84" s="133"/>
      <c r="TMN84" s="133"/>
      <c r="TMO84" s="133"/>
      <c r="TMP84" s="133"/>
      <c r="TMQ84" s="133"/>
      <c r="TMR84" s="133"/>
      <c r="TMS84" s="133"/>
      <c r="TMT84" s="133"/>
      <c r="TMU84" s="133"/>
      <c r="TMV84" s="133"/>
      <c r="TMW84" s="133"/>
      <c r="TMX84" s="133"/>
      <c r="TMY84" s="133"/>
      <c r="TMZ84" s="133"/>
      <c r="TNA84" s="133"/>
      <c r="TNB84" s="133"/>
      <c r="TNC84" s="133"/>
      <c r="TND84" s="133"/>
      <c r="TNE84" s="133"/>
      <c r="TNF84" s="133"/>
      <c r="TNG84" s="133"/>
      <c r="TNH84" s="133"/>
      <c r="TNI84" s="133"/>
      <c r="TNJ84" s="133"/>
      <c r="TNK84" s="133"/>
      <c r="TNL84" s="133"/>
      <c r="TNM84" s="133"/>
      <c r="TNN84" s="133"/>
      <c r="TNO84" s="133"/>
      <c r="TNP84" s="133"/>
      <c r="TNQ84" s="133"/>
      <c r="TNR84" s="133"/>
      <c r="TNS84" s="133"/>
      <c r="TNT84" s="133"/>
      <c r="TNU84" s="133"/>
      <c r="TNV84" s="133"/>
      <c r="TNW84" s="133"/>
      <c r="TNX84" s="133"/>
      <c r="TNY84" s="133"/>
      <c r="TNZ84" s="133"/>
      <c r="TOA84" s="133"/>
      <c r="TOB84" s="133"/>
      <c r="TOC84" s="133"/>
      <c r="TOD84" s="133"/>
      <c r="TOE84" s="133"/>
      <c r="TOF84" s="133"/>
      <c r="TOG84" s="133"/>
      <c r="TOH84" s="133"/>
      <c r="TOI84" s="133"/>
      <c r="TOJ84" s="133"/>
      <c r="TOK84" s="133"/>
      <c r="TOL84" s="133"/>
      <c r="TOM84" s="133"/>
      <c r="TON84" s="133"/>
      <c r="TOO84" s="133"/>
      <c r="TOP84" s="133"/>
      <c r="TOQ84" s="133"/>
      <c r="TOR84" s="133"/>
      <c r="TOS84" s="133"/>
      <c r="TOT84" s="133"/>
      <c r="TOU84" s="133"/>
      <c r="TOV84" s="133"/>
      <c r="TOW84" s="133"/>
      <c r="TOX84" s="133"/>
      <c r="TOY84" s="133"/>
      <c r="TOZ84" s="133"/>
      <c r="TPA84" s="133"/>
      <c r="TPB84" s="133"/>
      <c r="TPC84" s="133"/>
      <c r="TPD84" s="133"/>
      <c r="TPE84" s="133"/>
      <c r="TPF84" s="133"/>
      <c r="TPG84" s="133"/>
      <c r="TPH84" s="133"/>
      <c r="TPI84" s="133"/>
      <c r="TPJ84" s="133"/>
      <c r="TPK84" s="133"/>
      <c r="TPL84" s="133"/>
      <c r="TPM84" s="133"/>
      <c r="TPN84" s="133"/>
      <c r="TPO84" s="133"/>
      <c r="TPP84" s="133"/>
      <c r="TPQ84" s="133"/>
      <c r="TPR84" s="133"/>
      <c r="TPS84" s="133"/>
      <c r="TPT84" s="133"/>
      <c r="TPU84" s="133"/>
      <c r="TPV84" s="133"/>
      <c r="TPW84" s="133"/>
      <c r="TPX84" s="133"/>
      <c r="TPY84" s="133"/>
      <c r="TPZ84" s="133"/>
      <c r="TQA84" s="133"/>
      <c r="TQB84" s="133"/>
      <c r="TQC84" s="133"/>
      <c r="TQD84" s="133"/>
      <c r="TQE84" s="133"/>
      <c r="TQF84" s="133"/>
      <c r="TQG84" s="133"/>
      <c r="TQH84" s="133"/>
      <c r="TQI84" s="133"/>
      <c r="TQJ84" s="133"/>
      <c r="TQK84" s="133"/>
      <c r="TQL84" s="133"/>
      <c r="TQM84" s="133"/>
      <c r="TQN84" s="133"/>
      <c r="TQO84" s="133"/>
      <c r="TQP84" s="133"/>
      <c r="TQQ84" s="133"/>
      <c r="TQR84" s="133"/>
      <c r="TQS84" s="133"/>
      <c r="TQT84" s="133"/>
      <c r="TQU84" s="133"/>
      <c r="TQV84" s="133"/>
      <c r="TQW84" s="133"/>
      <c r="TQX84" s="133"/>
      <c r="TQY84" s="133"/>
      <c r="TQZ84" s="133"/>
      <c r="TRA84" s="133"/>
      <c r="TRB84" s="133"/>
      <c r="TRC84" s="133"/>
      <c r="TRD84" s="133"/>
      <c r="TRE84" s="133"/>
      <c r="TRF84" s="133"/>
      <c r="TRG84" s="133"/>
      <c r="TRH84" s="133"/>
      <c r="TRI84" s="133"/>
      <c r="TRJ84" s="133"/>
      <c r="TRK84" s="133"/>
      <c r="TRL84" s="133"/>
      <c r="TRM84" s="133"/>
      <c r="TRN84" s="133"/>
      <c r="TRO84" s="133"/>
      <c r="TRP84" s="133"/>
      <c r="TRQ84" s="133"/>
      <c r="TRR84" s="133"/>
      <c r="TRS84" s="133"/>
      <c r="TRT84" s="133"/>
      <c r="TRU84" s="133"/>
      <c r="TRV84" s="133"/>
      <c r="TRW84" s="133"/>
      <c r="TRX84" s="133"/>
      <c r="TRY84" s="133"/>
      <c r="TRZ84" s="133"/>
      <c r="TSA84" s="133"/>
      <c r="TSB84" s="133"/>
      <c r="TSC84" s="133"/>
      <c r="TSD84" s="133"/>
      <c r="TSE84" s="133"/>
      <c r="TSF84" s="133"/>
      <c r="TSG84" s="133"/>
      <c r="TSH84" s="133"/>
      <c r="TSI84" s="133"/>
      <c r="TSJ84" s="133"/>
      <c r="TSK84" s="133"/>
      <c r="TSL84" s="133"/>
      <c r="TSM84" s="133"/>
      <c r="TSN84" s="133"/>
      <c r="TSO84" s="133"/>
      <c r="TSP84" s="133"/>
      <c r="TSQ84" s="133"/>
      <c r="TSR84" s="133"/>
      <c r="TSS84" s="133"/>
      <c r="TST84" s="133"/>
      <c r="TSU84" s="133"/>
      <c r="TSV84" s="133"/>
      <c r="TSW84" s="133"/>
      <c r="TSX84" s="133"/>
      <c r="TSY84" s="133"/>
      <c r="TSZ84" s="133"/>
      <c r="TTA84" s="133"/>
      <c r="TTB84" s="133"/>
      <c r="TTC84" s="133"/>
      <c r="TTD84" s="133"/>
      <c r="TTE84" s="133"/>
      <c r="TTF84" s="133"/>
      <c r="TTG84" s="133"/>
      <c r="TTH84" s="133"/>
      <c r="TTI84" s="133"/>
      <c r="TTJ84" s="133"/>
      <c r="TTK84" s="133"/>
      <c r="TTL84" s="133"/>
      <c r="TTM84" s="133"/>
      <c r="TTN84" s="133"/>
      <c r="TTO84" s="133"/>
      <c r="TTP84" s="133"/>
      <c r="TTQ84" s="133"/>
      <c r="TTR84" s="133"/>
      <c r="TTS84" s="133"/>
      <c r="TTT84" s="133"/>
      <c r="TTU84" s="133"/>
      <c r="TTV84" s="133"/>
      <c r="TTW84" s="133"/>
      <c r="TTX84" s="133"/>
      <c r="TTY84" s="133"/>
      <c r="TTZ84" s="133"/>
      <c r="TUA84" s="133"/>
      <c r="TUB84" s="133"/>
      <c r="TUC84" s="133"/>
      <c r="TUD84" s="133"/>
      <c r="TUE84" s="133"/>
      <c r="TUF84" s="133"/>
      <c r="TUG84" s="133"/>
      <c r="TUH84" s="133"/>
      <c r="TUI84" s="133"/>
      <c r="TUJ84" s="133"/>
      <c r="TUK84" s="133"/>
      <c r="TUL84" s="133"/>
      <c r="TUM84" s="133"/>
      <c r="TUN84" s="133"/>
      <c r="TUO84" s="133"/>
      <c r="TUP84" s="133"/>
      <c r="TUQ84" s="133"/>
      <c r="TUR84" s="133"/>
      <c r="TUS84" s="133"/>
      <c r="TUT84" s="133"/>
      <c r="TUU84" s="133"/>
      <c r="TUV84" s="133"/>
      <c r="TUW84" s="133"/>
      <c r="TUX84" s="133"/>
      <c r="TUY84" s="133"/>
      <c r="TUZ84" s="133"/>
      <c r="TVA84" s="133"/>
      <c r="TVB84" s="133"/>
      <c r="TVC84" s="133"/>
      <c r="TVD84" s="133"/>
      <c r="TVE84" s="133"/>
      <c r="TVF84" s="133"/>
      <c r="TVG84" s="133"/>
      <c r="TVH84" s="133"/>
      <c r="TVI84" s="133"/>
      <c r="TVJ84" s="133"/>
      <c r="TVK84" s="133"/>
      <c r="TVL84" s="133"/>
      <c r="TVM84" s="133"/>
      <c r="TVN84" s="133"/>
      <c r="TVO84" s="133"/>
      <c r="TVP84" s="133"/>
      <c r="TVQ84" s="133"/>
      <c r="TVR84" s="133"/>
      <c r="TVS84" s="133"/>
      <c r="TVT84" s="133"/>
      <c r="TVU84" s="133"/>
      <c r="TVV84" s="133"/>
      <c r="TVW84" s="133"/>
      <c r="TVX84" s="133"/>
      <c r="TVY84" s="133"/>
      <c r="TVZ84" s="133"/>
      <c r="TWA84" s="133"/>
      <c r="TWB84" s="133"/>
      <c r="TWC84" s="133"/>
      <c r="TWD84" s="133"/>
      <c r="TWE84" s="133"/>
      <c r="TWF84" s="133"/>
      <c r="TWG84" s="133"/>
      <c r="TWH84" s="133"/>
      <c r="TWI84" s="133"/>
      <c r="TWJ84" s="133"/>
      <c r="TWK84" s="133"/>
      <c r="TWL84" s="133"/>
      <c r="TWM84" s="133"/>
      <c r="TWN84" s="133"/>
      <c r="TWO84" s="133"/>
      <c r="TWP84" s="133"/>
      <c r="TWQ84" s="133"/>
      <c r="TWR84" s="133"/>
      <c r="TWS84" s="133"/>
      <c r="TWT84" s="133"/>
      <c r="TWU84" s="133"/>
      <c r="TWV84" s="133"/>
      <c r="TWW84" s="133"/>
      <c r="TWX84" s="133"/>
      <c r="TWY84" s="133"/>
      <c r="TWZ84" s="133"/>
      <c r="TXA84" s="133"/>
      <c r="TXB84" s="133"/>
      <c r="TXC84" s="133"/>
      <c r="TXD84" s="133"/>
      <c r="TXE84" s="133"/>
      <c r="TXF84" s="133"/>
      <c r="TXG84" s="133"/>
      <c r="TXH84" s="133"/>
      <c r="TXI84" s="133"/>
      <c r="TXJ84" s="133"/>
      <c r="TXK84" s="133"/>
      <c r="TXL84" s="133"/>
      <c r="TXM84" s="133"/>
      <c r="TXN84" s="133"/>
      <c r="TXO84" s="133"/>
      <c r="TXP84" s="133"/>
      <c r="TXQ84" s="133"/>
      <c r="TXR84" s="133"/>
      <c r="TXS84" s="133"/>
      <c r="TXT84" s="133"/>
      <c r="TXU84" s="133"/>
      <c r="TXV84" s="133"/>
      <c r="TXW84" s="133"/>
      <c r="TXX84" s="133"/>
      <c r="TXY84" s="133"/>
      <c r="TXZ84" s="133"/>
      <c r="TYA84" s="133"/>
      <c r="TYB84" s="133"/>
      <c r="TYC84" s="133"/>
      <c r="TYD84" s="133"/>
      <c r="TYE84" s="133"/>
      <c r="TYF84" s="133"/>
      <c r="TYG84" s="133"/>
      <c r="TYH84" s="133"/>
      <c r="TYI84" s="133"/>
      <c r="TYJ84" s="133"/>
      <c r="TYK84" s="133"/>
      <c r="TYL84" s="133"/>
      <c r="TYM84" s="133"/>
      <c r="TYN84" s="133"/>
      <c r="TYO84" s="133"/>
      <c r="TYP84" s="133"/>
      <c r="TYQ84" s="133"/>
      <c r="TYR84" s="133"/>
      <c r="TYS84" s="133"/>
      <c r="TYT84" s="133"/>
      <c r="TYU84" s="133"/>
      <c r="TYV84" s="133"/>
      <c r="TYW84" s="133"/>
      <c r="TYX84" s="133"/>
      <c r="TYY84" s="133"/>
      <c r="TYZ84" s="133"/>
      <c r="TZA84" s="133"/>
      <c r="TZB84" s="133"/>
      <c r="TZC84" s="133"/>
      <c r="TZD84" s="133"/>
      <c r="TZE84" s="133"/>
      <c r="TZF84" s="133"/>
      <c r="TZG84" s="133"/>
      <c r="TZH84" s="133"/>
      <c r="TZI84" s="133"/>
      <c r="TZJ84" s="133"/>
      <c r="TZK84" s="133"/>
      <c r="TZL84" s="133"/>
      <c r="TZM84" s="133"/>
      <c r="TZN84" s="133"/>
      <c r="TZO84" s="133"/>
      <c r="TZP84" s="133"/>
      <c r="TZQ84" s="133"/>
      <c r="TZR84" s="133"/>
      <c r="TZS84" s="133"/>
      <c r="TZT84" s="133"/>
      <c r="TZU84" s="133"/>
      <c r="TZV84" s="133"/>
      <c r="TZW84" s="133"/>
      <c r="TZX84" s="133"/>
      <c r="TZY84" s="133"/>
      <c r="TZZ84" s="133"/>
      <c r="UAA84" s="133"/>
      <c r="UAB84" s="133"/>
      <c r="UAC84" s="133"/>
      <c r="UAD84" s="133"/>
      <c r="UAE84" s="133"/>
      <c r="UAF84" s="133"/>
      <c r="UAG84" s="133"/>
      <c r="UAH84" s="133"/>
      <c r="UAI84" s="133"/>
      <c r="UAJ84" s="133"/>
      <c r="UAK84" s="133"/>
      <c r="UAL84" s="133"/>
      <c r="UAM84" s="133"/>
      <c r="UAN84" s="133"/>
      <c r="UAO84" s="133"/>
      <c r="UAP84" s="133"/>
      <c r="UAQ84" s="133"/>
      <c r="UAR84" s="133"/>
      <c r="UAS84" s="133"/>
      <c r="UAT84" s="133"/>
      <c r="UAU84" s="133"/>
      <c r="UAV84" s="133"/>
      <c r="UAW84" s="133"/>
      <c r="UAX84" s="133"/>
      <c r="UAY84" s="133"/>
      <c r="UAZ84" s="133"/>
      <c r="UBA84" s="133"/>
      <c r="UBB84" s="133"/>
      <c r="UBC84" s="133"/>
      <c r="UBD84" s="133"/>
      <c r="UBE84" s="133"/>
      <c r="UBF84" s="133"/>
      <c r="UBG84" s="133"/>
      <c r="UBH84" s="133"/>
      <c r="UBI84" s="133"/>
      <c r="UBJ84" s="133"/>
      <c r="UBK84" s="133"/>
      <c r="UBL84" s="133"/>
      <c r="UBM84" s="133"/>
      <c r="UBN84" s="133"/>
      <c r="UBO84" s="133"/>
      <c r="UBP84" s="133"/>
      <c r="UBQ84" s="133"/>
      <c r="UBR84" s="133"/>
      <c r="UBS84" s="133"/>
      <c r="UBT84" s="133"/>
      <c r="UBU84" s="133"/>
      <c r="UBV84" s="133"/>
      <c r="UBW84" s="133"/>
      <c r="UBX84" s="133"/>
      <c r="UBY84" s="133"/>
      <c r="UBZ84" s="133"/>
      <c r="UCA84" s="133"/>
      <c r="UCB84" s="133"/>
      <c r="UCC84" s="133"/>
      <c r="UCD84" s="133"/>
      <c r="UCE84" s="133"/>
      <c r="UCF84" s="133"/>
      <c r="UCG84" s="133"/>
      <c r="UCH84" s="133"/>
      <c r="UCI84" s="133"/>
      <c r="UCJ84" s="133"/>
      <c r="UCK84" s="133"/>
      <c r="UCL84" s="133"/>
      <c r="UCM84" s="133"/>
      <c r="UCN84" s="133"/>
      <c r="UCO84" s="133"/>
      <c r="UCP84" s="133"/>
      <c r="UCQ84" s="133"/>
      <c r="UCR84" s="133"/>
      <c r="UCS84" s="133"/>
      <c r="UCT84" s="133"/>
      <c r="UCU84" s="133"/>
      <c r="UCV84" s="133"/>
      <c r="UCW84" s="133"/>
      <c r="UCX84" s="133"/>
      <c r="UCY84" s="133"/>
      <c r="UCZ84" s="133"/>
      <c r="UDA84" s="133"/>
      <c r="UDB84" s="133"/>
      <c r="UDC84" s="133"/>
      <c r="UDD84" s="133"/>
      <c r="UDE84" s="133"/>
      <c r="UDF84" s="133"/>
      <c r="UDG84" s="133"/>
      <c r="UDH84" s="133"/>
      <c r="UDI84" s="133"/>
      <c r="UDJ84" s="133"/>
      <c r="UDK84" s="133"/>
      <c r="UDL84" s="133"/>
      <c r="UDM84" s="133"/>
      <c r="UDN84" s="133"/>
      <c r="UDO84" s="133"/>
      <c r="UDP84" s="133"/>
      <c r="UDQ84" s="133"/>
      <c r="UDR84" s="133"/>
      <c r="UDS84" s="133"/>
      <c r="UDT84" s="133"/>
      <c r="UDU84" s="133"/>
      <c r="UDV84" s="133"/>
      <c r="UDW84" s="133"/>
      <c r="UDX84" s="133"/>
      <c r="UDY84" s="133"/>
      <c r="UDZ84" s="133"/>
      <c r="UEA84" s="133"/>
      <c r="UEB84" s="133"/>
      <c r="UEC84" s="133"/>
      <c r="UED84" s="133"/>
      <c r="UEE84" s="133"/>
      <c r="UEF84" s="133"/>
      <c r="UEG84" s="133"/>
      <c r="UEH84" s="133"/>
      <c r="UEI84" s="133"/>
      <c r="UEJ84" s="133"/>
      <c r="UEK84" s="133"/>
      <c r="UEL84" s="133"/>
      <c r="UEM84" s="133"/>
      <c r="UEN84" s="133"/>
      <c r="UEO84" s="133"/>
      <c r="UEP84" s="133"/>
      <c r="UEQ84" s="133"/>
      <c r="UER84" s="133"/>
      <c r="UES84" s="133"/>
      <c r="UET84" s="133"/>
      <c r="UEU84" s="133"/>
      <c r="UEV84" s="133"/>
      <c r="UEW84" s="133"/>
      <c r="UEX84" s="133"/>
      <c r="UEY84" s="133"/>
      <c r="UEZ84" s="133"/>
      <c r="UFA84" s="133"/>
      <c r="UFB84" s="133"/>
      <c r="UFC84" s="133"/>
      <c r="UFD84" s="133"/>
      <c r="UFE84" s="133"/>
      <c r="UFF84" s="133"/>
      <c r="UFG84" s="133"/>
      <c r="UFH84" s="133"/>
      <c r="UFI84" s="133"/>
      <c r="UFJ84" s="133"/>
      <c r="UFK84" s="133"/>
      <c r="UFL84" s="133"/>
      <c r="UFM84" s="133"/>
      <c r="UFN84" s="133"/>
      <c r="UFO84" s="133"/>
      <c r="UFP84" s="133"/>
      <c r="UFQ84" s="133"/>
      <c r="UFR84" s="133"/>
      <c r="UFS84" s="133"/>
      <c r="UFT84" s="133"/>
      <c r="UFU84" s="133"/>
      <c r="UFV84" s="133"/>
      <c r="UFW84" s="133"/>
      <c r="UFX84" s="133"/>
      <c r="UFY84" s="133"/>
      <c r="UFZ84" s="133"/>
      <c r="UGA84" s="133"/>
      <c r="UGB84" s="133"/>
      <c r="UGC84" s="133"/>
      <c r="UGD84" s="133"/>
      <c r="UGE84" s="133"/>
      <c r="UGF84" s="133"/>
      <c r="UGG84" s="133"/>
      <c r="UGH84" s="133"/>
      <c r="UGI84" s="133"/>
      <c r="UGJ84" s="133"/>
      <c r="UGK84" s="133"/>
      <c r="UGL84" s="133"/>
      <c r="UGM84" s="133"/>
      <c r="UGN84" s="133"/>
      <c r="UGO84" s="133"/>
      <c r="UGP84" s="133"/>
      <c r="UGQ84" s="133"/>
      <c r="UGR84" s="133"/>
      <c r="UGS84" s="133"/>
      <c r="UGT84" s="133"/>
      <c r="UGU84" s="133"/>
      <c r="UGV84" s="133"/>
      <c r="UGW84" s="133"/>
      <c r="UGX84" s="133"/>
      <c r="UGY84" s="133"/>
      <c r="UGZ84" s="133"/>
      <c r="UHA84" s="133"/>
      <c r="UHB84" s="133"/>
      <c r="UHC84" s="133"/>
      <c r="UHD84" s="133"/>
      <c r="UHE84" s="133"/>
      <c r="UHF84" s="133"/>
      <c r="UHG84" s="133"/>
      <c r="UHH84" s="133"/>
      <c r="UHI84" s="133"/>
      <c r="UHJ84" s="133"/>
      <c r="UHK84" s="133"/>
      <c r="UHL84" s="133"/>
      <c r="UHM84" s="133"/>
      <c r="UHN84" s="133"/>
      <c r="UHO84" s="133"/>
      <c r="UHP84" s="133"/>
      <c r="UHQ84" s="133"/>
      <c r="UHR84" s="133"/>
      <c r="UHS84" s="133"/>
      <c r="UHT84" s="133"/>
      <c r="UHU84" s="133"/>
      <c r="UHV84" s="133"/>
      <c r="UHW84" s="133"/>
      <c r="UHX84" s="133"/>
      <c r="UHY84" s="133"/>
      <c r="UHZ84" s="133"/>
      <c r="UIA84" s="133"/>
      <c r="UIB84" s="133"/>
      <c r="UIC84" s="133"/>
      <c r="UID84" s="133"/>
      <c r="UIE84" s="133"/>
      <c r="UIF84" s="133"/>
      <c r="UIG84" s="133"/>
      <c r="UIH84" s="133"/>
      <c r="UII84" s="133"/>
      <c r="UIJ84" s="133"/>
      <c r="UIK84" s="133"/>
      <c r="UIL84" s="133"/>
      <c r="UIM84" s="133"/>
      <c r="UIN84" s="133"/>
      <c r="UIO84" s="133"/>
      <c r="UIP84" s="133"/>
      <c r="UIQ84" s="133"/>
      <c r="UIR84" s="133"/>
      <c r="UIS84" s="133"/>
      <c r="UIT84" s="133"/>
      <c r="UIU84" s="133"/>
      <c r="UIV84" s="133"/>
      <c r="UIW84" s="133"/>
      <c r="UIX84" s="133"/>
      <c r="UIY84" s="133"/>
      <c r="UIZ84" s="133"/>
      <c r="UJA84" s="133"/>
      <c r="UJB84" s="133"/>
      <c r="UJC84" s="133"/>
      <c r="UJD84" s="133"/>
      <c r="UJE84" s="133"/>
      <c r="UJF84" s="133"/>
      <c r="UJG84" s="133"/>
      <c r="UJH84" s="133"/>
      <c r="UJI84" s="133"/>
      <c r="UJJ84" s="133"/>
      <c r="UJK84" s="133"/>
      <c r="UJL84" s="133"/>
      <c r="UJM84" s="133"/>
      <c r="UJN84" s="133"/>
      <c r="UJO84" s="133"/>
      <c r="UJP84" s="133"/>
      <c r="UJQ84" s="133"/>
      <c r="UJR84" s="133"/>
      <c r="UJS84" s="133"/>
      <c r="UJT84" s="133"/>
      <c r="UJU84" s="133"/>
      <c r="UJV84" s="133"/>
      <c r="UJW84" s="133"/>
      <c r="UJX84" s="133"/>
      <c r="UJY84" s="133"/>
      <c r="UJZ84" s="133"/>
      <c r="UKA84" s="133"/>
      <c r="UKB84" s="133"/>
      <c r="UKC84" s="133"/>
      <c r="UKD84" s="133"/>
      <c r="UKE84" s="133"/>
      <c r="UKF84" s="133"/>
      <c r="UKG84" s="133"/>
      <c r="UKH84" s="133"/>
      <c r="UKI84" s="133"/>
      <c r="UKJ84" s="133"/>
      <c r="UKK84" s="133"/>
      <c r="UKL84" s="133"/>
      <c r="UKM84" s="133"/>
      <c r="UKN84" s="133"/>
      <c r="UKO84" s="133"/>
      <c r="UKP84" s="133"/>
      <c r="UKQ84" s="133"/>
      <c r="UKR84" s="133"/>
      <c r="UKS84" s="133"/>
      <c r="UKT84" s="133"/>
      <c r="UKU84" s="133"/>
      <c r="UKV84" s="133"/>
      <c r="UKW84" s="133"/>
      <c r="UKX84" s="133"/>
      <c r="UKY84" s="133"/>
      <c r="UKZ84" s="133"/>
      <c r="ULA84" s="133"/>
      <c r="ULB84" s="133"/>
      <c r="ULC84" s="133"/>
      <c r="ULD84" s="133"/>
      <c r="ULE84" s="133"/>
      <c r="ULF84" s="133"/>
      <c r="ULG84" s="133"/>
      <c r="ULH84" s="133"/>
      <c r="ULI84" s="133"/>
      <c r="ULJ84" s="133"/>
      <c r="ULK84" s="133"/>
      <c r="ULL84" s="133"/>
      <c r="ULM84" s="133"/>
      <c r="ULN84" s="133"/>
      <c r="ULO84" s="133"/>
      <c r="ULP84" s="133"/>
      <c r="ULQ84" s="133"/>
      <c r="ULR84" s="133"/>
      <c r="ULS84" s="133"/>
      <c r="ULT84" s="133"/>
      <c r="ULU84" s="133"/>
      <c r="ULV84" s="133"/>
      <c r="ULW84" s="133"/>
      <c r="ULX84" s="133"/>
      <c r="ULY84" s="133"/>
      <c r="ULZ84" s="133"/>
      <c r="UMA84" s="133"/>
      <c r="UMB84" s="133"/>
      <c r="UMC84" s="133"/>
      <c r="UMD84" s="133"/>
      <c r="UME84" s="133"/>
      <c r="UMF84" s="133"/>
      <c r="UMG84" s="133"/>
      <c r="UMH84" s="133"/>
      <c r="UMI84" s="133"/>
      <c r="UMJ84" s="133"/>
      <c r="UMK84" s="133"/>
      <c r="UML84" s="133"/>
      <c r="UMM84" s="133"/>
      <c r="UMN84" s="133"/>
      <c r="UMO84" s="133"/>
      <c r="UMP84" s="133"/>
      <c r="UMQ84" s="133"/>
      <c r="UMR84" s="133"/>
      <c r="UMS84" s="133"/>
      <c r="UMT84" s="133"/>
      <c r="UMU84" s="133"/>
      <c r="UMV84" s="133"/>
      <c r="UMW84" s="133"/>
      <c r="UMX84" s="133"/>
      <c r="UMY84" s="133"/>
      <c r="UMZ84" s="133"/>
      <c r="UNA84" s="133"/>
      <c r="UNB84" s="133"/>
      <c r="UNC84" s="133"/>
      <c r="UND84" s="133"/>
      <c r="UNE84" s="133"/>
      <c r="UNF84" s="133"/>
      <c r="UNG84" s="133"/>
      <c r="UNH84" s="133"/>
      <c r="UNI84" s="133"/>
      <c r="UNJ84" s="133"/>
      <c r="UNK84" s="133"/>
      <c r="UNL84" s="133"/>
      <c r="UNM84" s="133"/>
      <c r="UNN84" s="133"/>
      <c r="UNO84" s="133"/>
      <c r="UNP84" s="133"/>
      <c r="UNQ84" s="133"/>
      <c r="UNR84" s="133"/>
      <c r="UNS84" s="133"/>
      <c r="UNT84" s="133"/>
      <c r="UNU84" s="133"/>
      <c r="UNV84" s="133"/>
      <c r="UNW84" s="133"/>
      <c r="UNX84" s="133"/>
      <c r="UNY84" s="133"/>
      <c r="UNZ84" s="133"/>
      <c r="UOA84" s="133"/>
      <c r="UOB84" s="133"/>
      <c r="UOC84" s="133"/>
      <c r="UOD84" s="133"/>
      <c r="UOE84" s="133"/>
      <c r="UOF84" s="133"/>
      <c r="UOG84" s="133"/>
      <c r="UOH84" s="133"/>
      <c r="UOI84" s="133"/>
      <c r="UOJ84" s="133"/>
      <c r="UOK84" s="133"/>
      <c r="UOL84" s="133"/>
      <c r="UOM84" s="133"/>
      <c r="UON84" s="133"/>
      <c r="UOO84" s="133"/>
      <c r="UOP84" s="133"/>
      <c r="UOQ84" s="133"/>
      <c r="UOR84" s="133"/>
      <c r="UOS84" s="133"/>
      <c r="UOT84" s="133"/>
      <c r="UOU84" s="133"/>
      <c r="UOV84" s="133"/>
      <c r="UOW84" s="133"/>
      <c r="UOX84" s="133"/>
      <c r="UOY84" s="133"/>
      <c r="UOZ84" s="133"/>
      <c r="UPA84" s="133"/>
      <c r="UPB84" s="133"/>
      <c r="UPC84" s="133"/>
      <c r="UPD84" s="133"/>
      <c r="UPE84" s="133"/>
      <c r="UPF84" s="133"/>
      <c r="UPG84" s="133"/>
      <c r="UPH84" s="133"/>
      <c r="UPI84" s="133"/>
      <c r="UPJ84" s="133"/>
      <c r="UPK84" s="133"/>
      <c r="UPL84" s="133"/>
      <c r="UPM84" s="133"/>
      <c r="UPN84" s="133"/>
      <c r="UPO84" s="133"/>
      <c r="UPP84" s="133"/>
      <c r="UPQ84" s="133"/>
      <c r="UPR84" s="133"/>
      <c r="UPS84" s="133"/>
      <c r="UPT84" s="133"/>
      <c r="UPU84" s="133"/>
      <c r="UPV84" s="133"/>
      <c r="UPW84" s="133"/>
      <c r="UPX84" s="133"/>
      <c r="UPY84" s="133"/>
      <c r="UPZ84" s="133"/>
      <c r="UQA84" s="133"/>
      <c r="UQB84" s="133"/>
      <c r="UQC84" s="133"/>
      <c r="UQD84" s="133"/>
      <c r="UQE84" s="133"/>
      <c r="UQF84" s="133"/>
      <c r="UQG84" s="133"/>
      <c r="UQH84" s="133"/>
      <c r="UQI84" s="133"/>
      <c r="UQJ84" s="133"/>
      <c r="UQK84" s="133"/>
      <c r="UQL84" s="133"/>
      <c r="UQM84" s="133"/>
      <c r="UQN84" s="133"/>
      <c r="UQO84" s="133"/>
      <c r="UQP84" s="133"/>
      <c r="UQQ84" s="133"/>
      <c r="UQR84" s="133"/>
      <c r="UQS84" s="133"/>
      <c r="UQT84" s="133"/>
      <c r="UQU84" s="133"/>
      <c r="UQV84" s="133"/>
      <c r="UQW84" s="133"/>
      <c r="UQX84" s="133"/>
      <c r="UQY84" s="133"/>
      <c r="UQZ84" s="133"/>
      <c r="URA84" s="133"/>
      <c r="URB84" s="133"/>
      <c r="URC84" s="133"/>
      <c r="URD84" s="133"/>
      <c r="URE84" s="133"/>
      <c r="URF84" s="133"/>
      <c r="URG84" s="133"/>
      <c r="URH84" s="133"/>
      <c r="URI84" s="133"/>
      <c r="URJ84" s="133"/>
      <c r="URK84" s="133"/>
      <c r="URL84" s="133"/>
      <c r="URM84" s="133"/>
      <c r="URN84" s="133"/>
      <c r="URO84" s="133"/>
      <c r="URP84" s="133"/>
      <c r="URQ84" s="133"/>
      <c r="URR84" s="133"/>
      <c r="URS84" s="133"/>
      <c r="URT84" s="133"/>
      <c r="URU84" s="133"/>
      <c r="URV84" s="133"/>
      <c r="URW84" s="133"/>
      <c r="URX84" s="133"/>
      <c r="URY84" s="133"/>
      <c r="URZ84" s="133"/>
      <c r="USA84" s="133"/>
      <c r="USB84" s="133"/>
      <c r="USC84" s="133"/>
      <c r="USD84" s="133"/>
      <c r="USE84" s="133"/>
      <c r="USF84" s="133"/>
      <c r="USG84" s="133"/>
      <c r="USH84" s="133"/>
      <c r="USI84" s="133"/>
      <c r="USJ84" s="133"/>
      <c r="USK84" s="133"/>
      <c r="USL84" s="133"/>
      <c r="USM84" s="133"/>
      <c r="USN84" s="133"/>
      <c r="USO84" s="133"/>
      <c r="USP84" s="133"/>
      <c r="USQ84" s="133"/>
      <c r="USR84" s="133"/>
      <c r="USS84" s="133"/>
      <c r="UST84" s="133"/>
      <c r="USU84" s="133"/>
      <c r="USV84" s="133"/>
      <c r="USW84" s="133"/>
      <c r="USX84" s="133"/>
      <c r="USY84" s="133"/>
      <c r="USZ84" s="133"/>
      <c r="UTA84" s="133"/>
      <c r="UTB84" s="133"/>
      <c r="UTC84" s="133"/>
      <c r="UTD84" s="133"/>
      <c r="UTE84" s="133"/>
      <c r="UTF84" s="133"/>
      <c r="UTG84" s="133"/>
      <c r="UTH84" s="133"/>
      <c r="UTI84" s="133"/>
      <c r="UTJ84" s="133"/>
      <c r="UTK84" s="133"/>
      <c r="UTL84" s="133"/>
      <c r="UTM84" s="133"/>
      <c r="UTN84" s="133"/>
      <c r="UTO84" s="133"/>
      <c r="UTP84" s="133"/>
      <c r="UTQ84" s="133"/>
      <c r="UTR84" s="133"/>
      <c r="UTS84" s="133"/>
      <c r="UTT84" s="133"/>
      <c r="UTU84" s="133"/>
      <c r="UTV84" s="133"/>
      <c r="UTW84" s="133"/>
      <c r="UTX84" s="133"/>
      <c r="UTY84" s="133"/>
      <c r="UTZ84" s="133"/>
      <c r="UUA84" s="133"/>
      <c r="UUB84" s="133"/>
      <c r="UUC84" s="133"/>
      <c r="UUD84" s="133"/>
      <c r="UUE84" s="133"/>
      <c r="UUF84" s="133"/>
      <c r="UUG84" s="133"/>
      <c r="UUH84" s="133"/>
      <c r="UUI84" s="133"/>
      <c r="UUJ84" s="133"/>
      <c r="UUK84" s="133"/>
      <c r="UUL84" s="133"/>
      <c r="UUM84" s="133"/>
      <c r="UUN84" s="133"/>
      <c r="UUO84" s="133"/>
      <c r="UUP84" s="133"/>
      <c r="UUQ84" s="133"/>
      <c r="UUR84" s="133"/>
      <c r="UUS84" s="133"/>
      <c r="UUT84" s="133"/>
      <c r="UUU84" s="133"/>
      <c r="UUV84" s="133"/>
      <c r="UUW84" s="133"/>
      <c r="UUX84" s="133"/>
      <c r="UUY84" s="133"/>
      <c r="UUZ84" s="133"/>
      <c r="UVA84" s="133"/>
      <c r="UVB84" s="133"/>
      <c r="UVC84" s="133"/>
      <c r="UVD84" s="133"/>
      <c r="UVE84" s="133"/>
      <c r="UVF84" s="133"/>
      <c r="UVG84" s="133"/>
      <c r="UVH84" s="133"/>
      <c r="UVI84" s="133"/>
      <c r="UVJ84" s="133"/>
      <c r="UVK84" s="133"/>
      <c r="UVL84" s="133"/>
      <c r="UVM84" s="133"/>
      <c r="UVN84" s="133"/>
      <c r="UVO84" s="133"/>
      <c r="UVP84" s="133"/>
      <c r="UVQ84" s="133"/>
      <c r="UVR84" s="133"/>
      <c r="UVS84" s="133"/>
      <c r="UVT84" s="133"/>
      <c r="UVU84" s="133"/>
      <c r="UVV84" s="133"/>
      <c r="UVW84" s="133"/>
      <c r="UVX84" s="133"/>
      <c r="UVY84" s="133"/>
      <c r="UVZ84" s="133"/>
      <c r="UWA84" s="133"/>
      <c r="UWB84" s="133"/>
      <c r="UWC84" s="133"/>
      <c r="UWD84" s="133"/>
      <c r="UWE84" s="133"/>
      <c r="UWF84" s="133"/>
      <c r="UWG84" s="133"/>
      <c r="UWH84" s="133"/>
      <c r="UWI84" s="133"/>
      <c r="UWJ84" s="133"/>
      <c r="UWK84" s="133"/>
      <c r="UWL84" s="133"/>
      <c r="UWM84" s="133"/>
      <c r="UWN84" s="133"/>
      <c r="UWO84" s="133"/>
      <c r="UWP84" s="133"/>
      <c r="UWQ84" s="133"/>
      <c r="UWR84" s="133"/>
      <c r="UWS84" s="133"/>
      <c r="UWT84" s="133"/>
      <c r="UWU84" s="133"/>
      <c r="UWV84" s="133"/>
      <c r="UWW84" s="133"/>
      <c r="UWX84" s="133"/>
      <c r="UWY84" s="133"/>
      <c r="UWZ84" s="133"/>
      <c r="UXA84" s="133"/>
      <c r="UXB84" s="133"/>
      <c r="UXC84" s="133"/>
      <c r="UXD84" s="133"/>
      <c r="UXE84" s="133"/>
      <c r="UXF84" s="133"/>
      <c r="UXG84" s="133"/>
      <c r="UXH84" s="133"/>
      <c r="UXI84" s="133"/>
      <c r="UXJ84" s="133"/>
      <c r="UXK84" s="133"/>
      <c r="UXL84" s="133"/>
      <c r="UXM84" s="133"/>
      <c r="UXN84" s="133"/>
      <c r="UXO84" s="133"/>
      <c r="UXP84" s="133"/>
      <c r="UXQ84" s="133"/>
      <c r="UXR84" s="133"/>
      <c r="UXS84" s="133"/>
      <c r="UXT84" s="133"/>
      <c r="UXU84" s="133"/>
      <c r="UXV84" s="133"/>
      <c r="UXW84" s="133"/>
      <c r="UXX84" s="133"/>
      <c r="UXY84" s="133"/>
      <c r="UXZ84" s="133"/>
      <c r="UYA84" s="133"/>
      <c r="UYB84" s="133"/>
      <c r="UYC84" s="133"/>
      <c r="UYD84" s="133"/>
      <c r="UYE84" s="133"/>
      <c r="UYF84" s="133"/>
      <c r="UYG84" s="133"/>
      <c r="UYH84" s="133"/>
      <c r="UYI84" s="133"/>
      <c r="UYJ84" s="133"/>
      <c r="UYK84" s="133"/>
      <c r="UYL84" s="133"/>
      <c r="UYM84" s="133"/>
      <c r="UYN84" s="133"/>
      <c r="UYO84" s="133"/>
      <c r="UYP84" s="133"/>
      <c r="UYQ84" s="133"/>
      <c r="UYR84" s="133"/>
      <c r="UYS84" s="133"/>
      <c r="UYT84" s="133"/>
      <c r="UYU84" s="133"/>
      <c r="UYV84" s="133"/>
      <c r="UYW84" s="133"/>
      <c r="UYX84" s="133"/>
      <c r="UYY84" s="133"/>
      <c r="UYZ84" s="133"/>
      <c r="UZA84" s="133"/>
      <c r="UZB84" s="133"/>
      <c r="UZC84" s="133"/>
      <c r="UZD84" s="133"/>
      <c r="UZE84" s="133"/>
      <c r="UZF84" s="133"/>
      <c r="UZG84" s="133"/>
      <c r="UZH84" s="133"/>
      <c r="UZI84" s="133"/>
      <c r="UZJ84" s="133"/>
      <c r="UZK84" s="133"/>
      <c r="UZL84" s="133"/>
      <c r="UZM84" s="133"/>
      <c r="UZN84" s="133"/>
      <c r="UZO84" s="133"/>
      <c r="UZP84" s="133"/>
      <c r="UZQ84" s="133"/>
      <c r="UZR84" s="133"/>
      <c r="UZS84" s="133"/>
      <c r="UZT84" s="133"/>
      <c r="UZU84" s="133"/>
      <c r="UZV84" s="133"/>
      <c r="UZW84" s="133"/>
      <c r="UZX84" s="133"/>
      <c r="UZY84" s="133"/>
      <c r="UZZ84" s="133"/>
      <c r="VAA84" s="133"/>
      <c r="VAB84" s="133"/>
      <c r="VAC84" s="133"/>
      <c r="VAD84" s="133"/>
      <c r="VAE84" s="133"/>
      <c r="VAF84" s="133"/>
      <c r="VAG84" s="133"/>
      <c r="VAH84" s="133"/>
      <c r="VAI84" s="133"/>
      <c r="VAJ84" s="133"/>
      <c r="VAK84" s="133"/>
      <c r="VAL84" s="133"/>
      <c r="VAM84" s="133"/>
      <c r="VAN84" s="133"/>
      <c r="VAO84" s="133"/>
      <c r="VAP84" s="133"/>
      <c r="VAQ84" s="133"/>
      <c r="VAR84" s="133"/>
      <c r="VAS84" s="133"/>
      <c r="VAT84" s="133"/>
      <c r="VAU84" s="133"/>
      <c r="VAV84" s="133"/>
      <c r="VAW84" s="133"/>
      <c r="VAX84" s="133"/>
      <c r="VAY84" s="133"/>
      <c r="VAZ84" s="133"/>
      <c r="VBA84" s="133"/>
      <c r="VBB84" s="133"/>
      <c r="VBC84" s="133"/>
      <c r="VBD84" s="133"/>
      <c r="VBE84" s="133"/>
      <c r="VBF84" s="133"/>
      <c r="VBG84" s="133"/>
      <c r="VBH84" s="133"/>
      <c r="VBI84" s="133"/>
      <c r="VBJ84" s="133"/>
      <c r="VBK84" s="133"/>
      <c r="VBL84" s="133"/>
      <c r="VBM84" s="133"/>
      <c r="VBN84" s="133"/>
      <c r="VBO84" s="133"/>
      <c r="VBP84" s="133"/>
      <c r="VBQ84" s="133"/>
      <c r="VBR84" s="133"/>
      <c r="VBS84" s="133"/>
      <c r="VBT84" s="133"/>
      <c r="VBU84" s="133"/>
      <c r="VBV84" s="133"/>
      <c r="VBW84" s="133"/>
      <c r="VBX84" s="133"/>
      <c r="VBY84" s="133"/>
      <c r="VBZ84" s="133"/>
      <c r="VCA84" s="133"/>
      <c r="VCB84" s="133"/>
      <c r="VCC84" s="133"/>
      <c r="VCD84" s="133"/>
      <c r="VCE84" s="133"/>
      <c r="VCF84" s="133"/>
      <c r="VCG84" s="133"/>
      <c r="VCH84" s="133"/>
      <c r="VCI84" s="133"/>
      <c r="VCJ84" s="133"/>
      <c r="VCK84" s="133"/>
      <c r="VCL84" s="133"/>
      <c r="VCM84" s="133"/>
      <c r="VCN84" s="133"/>
      <c r="VCO84" s="133"/>
      <c r="VCP84" s="133"/>
      <c r="VCQ84" s="133"/>
      <c r="VCR84" s="133"/>
      <c r="VCS84" s="133"/>
      <c r="VCT84" s="133"/>
      <c r="VCU84" s="133"/>
      <c r="VCV84" s="133"/>
      <c r="VCW84" s="133"/>
      <c r="VCX84" s="133"/>
      <c r="VCY84" s="133"/>
      <c r="VCZ84" s="133"/>
      <c r="VDA84" s="133"/>
      <c r="VDB84" s="133"/>
      <c r="VDC84" s="133"/>
      <c r="VDD84" s="133"/>
      <c r="VDE84" s="133"/>
      <c r="VDF84" s="133"/>
      <c r="VDG84" s="133"/>
      <c r="VDH84" s="133"/>
      <c r="VDI84" s="133"/>
      <c r="VDJ84" s="133"/>
      <c r="VDK84" s="133"/>
      <c r="VDL84" s="133"/>
      <c r="VDM84" s="133"/>
      <c r="VDN84" s="133"/>
      <c r="VDO84" s="133"/>
      <c r="VDP84" s="133"/>
      <c r="VDQ84" s="133"/>
      <c r="VDR84" s="133"/>
      <c r="VDS84" s="133"/>
      <c r="VDT84" s="133"/>
      <c r="VDU84" s="133"/>
      <c r="VDV84" s="133"/>
      <c r="VDW84" s="133"/>
      <c r="VDX84" s="133"/>
      <c r="VDY84" s="133"/>
      <c r="VDZ84" s="133"/>
      <c r="VEA84" s="133"/>
      <c r="VEB84" s="133"/>
      <c r="VEC84" s="133"/>
      <c r="VED84" s="133"/>
      <c r="VEE84" s="133"/>
      <c r="VEF84" s="133"/>
      <c r="VEG84" s="133"/>
      <c r="VEH84" s="133"/>
      <c r="VEI84" s="133"/>
      <c r="VEJ84" s="133"/>
      <c r="VEK84" s="133"/>
      <c r="VEL84" s="133"/>
      <c r="VEM84" s="133"/>
      <c r="VEN84" s="133"/>
      <c r="VEO84" s="133"/>
      <c r="VEP84" s="133"/>
      <c r="VEQ84" s="133"/>
      <c r="VER84" s="133"/>
      <c r="VES84" s="133"/>
      <c r="VET84" s="133"/>
      <c r="VEU84" s="133"/>
      <c r="VEV84" s="133"/>
      <c r="VEW84" s="133"/>
      <c r="VEX84" s="133"/>
      <c r="VEY84" s="133"/>
      <c r="VEZ84" s="133"/>
      <c r="VFA84" s="133"/>
      <c r="VFB84" s="133"/>
      <c r="VFC84" s="133"/>
      <c r="VFD84" s="133"/>
      <c r="VFE84" s="133"/>
      <c r="VFF84" s="133"/>
      <c r="VFG84" s="133"/>
      <c r="VFH84" s="133"/>
      <c r="VFI84" s="133"/>
      <c r="VFJ84" s="133"/>
      <c r="VFK84" s="133"/>
      <c r="VFL84" s="133"/>
      <c r="VFM84" s="133"/>
      <c r="VFN84" s="133"/>
      <c r="VFO84" s="133"/>
      <c r="VFP84" s="133"/>
      <c r="VFQ84" s="133"/>
      <c r="VFR84" s="133"/>
      <c r="VFS84" s="133"/>
      <c r="VFT84" s="133"/>
      <c r="VFU84" s="133"/>
      <c r="VFV84" s="133"/>
      <c r="VFW84" s="133"/>
      <c r="VFX84" s="133"/>
      <c r="VFY84" s="133"/>
      <c r="VFZ84" s="133"/>
      <c r="VGA84" s="133"/>
      <c r="VGB84" s="133"/>
      <c r="VGC84" s="133"/>
      <c r="VGD84" s="133"/>
      <c r="VGE84" s="133"/>
      <c r="VGF84" s="133"/>
      <c r="VGG84" s="133"/>
      <c r="VGH84" s="133"/>
      <c r="VGI84" s="133"/>
      <c r="VGJ84" s="133"/>
      <c r="VGK84" s="133"/>
      <c r="VGL84" s="133"/>
      <c r="VGM84" s="133"/>
      <c r="VGN84" s="133"/>
      <c r="VGO84" s="133"/>
      <c r="VGP84" s="133"/>
      <c r="VGQ84" s="133"/>
      <c r="VGR84" s="133"/>
      <c r="VGS84" s="133"/>
      <c r="VGT84" s="133"/>
      <c r="VGU84" s="133"/>
      <c r="VGV84" s="133"/>
      <c r="VGW84" s="133"/>
      <c r="VGX84" s="133"/>
      <c r="VGY84" s="133"/>
      <c r="VGZ84" s="133"/>
      <c r="VHA84" s="133"/>
      <c r="VHB84" s="133"/>
      <c r="VHC84" s="133"/>
      <c r="VHD84" s="133"/>
      <c r="VHE84" s="133"/>
      <c r="VHF84" s="133"/>
      <c r="VHG84" s="133"/>
      <c r="VHH84" s="133"/>
      <c r="VHI84" s="133"/>
      <c r="VHJ84" s="133"/>
      <c r="VHK84" s="133"/>
      <c r="VHL84" s="133"/>
      <c r="VHM84" s="133"/>
      <c r="VHN84" s="133"/>
      <c r="VHO84" s="133"/>
      <c r="VHP84" s="133"/>
      <c r="VHQ84" s="133"/>
      <c r="VHR84" s="133"/>
      <c r="VHS84" s="133"/>
      <c r="VHT84" s="133"/>
      <c r="VHU84" s="133"/>
      <c r="VHV84" s="133"/>
      <c r="VHW84" s="133"/>
      <c r="VHX84" s="133"/>
      <c r="VHY84" s="133"/>
      <c r="VHZ84" s="133"/>
      <c r="VIA84" s="133"/>
      <c r="VIB84" s="133"/>
      <c r="VIC84" s="133"/>
      <c r="VID84" s="133"/>
      <c r="VIE84" s="133"/>
      <c r="VIF84" s="133"/>
      <c r="VIG84" s="133"/>
      <c r="VIH84" s="133"/>
      <c r="VII84" s="133"/>
      <c r="VIJ84" s="133"/>
      <c r="VIK84" s="133"/>
      <c r="VIL84" s="133"/>
      <c r="VIM84" s="133"/>
      <c r="VIN84" s="133"/>
      <c r="VIO84" s="133"/>
      <c r="VIP84" s="133"/>
      <c r="VIQ84" s="133"/>
      <c r="VIR84" s="133"/>
      <c r="VIS84" s="133"/>
      <c r="VIT84" s="133"/>
      <c r="VIU84" s="133"/>
      <c r="VIV84" s="133"/>
      <c r="VIW84" s="133"/>
      <c r="VIX84" s="133"/>
      <c r="VIY84" s="133"/>
      <c r="VIZ84" s="133"/>
      <c r="VJA84" s="133"/>
      <c r="VJB84" s="133"/>
      <c r="VJC84" s="133"/>
      <c r="VJD84" s="133"/>
      <c r="VJE84" s="133"/>
      <c r="VJF84" s="133"/>
      <c r="VJG84" s="133"/>
      <c r="VJH84" s="133"/>
      <c r="VJI84" s="133"/>
      <c r="VJJ84" s="133"/>
      <c r="VJK84" s="133"/>
      <c r="VJL84" s="133"/>
      <c r="VJM84" s="133"/>
      <c r="VJN84" s="133"/>
      <c r="VJO84" s="133"/>
      <c r="VJP84" s="133"/>
      <c r="VJQ84" s="133"/>
      <c r="VJR84" s="133"/>
      <c r="VJS84" s="133"/>
      <c r="VJT84" s="133"/>
      <c r="VJU84" s="133"/>
      <c r="VJV84" s="133"/>
      <c r="VJW84" s="133"/>
      <c r="VJX84" s="133"/>
      <c r="VJY84" s="133"/>
      <c r="VJZ84" s="133"/>
      <c r="VKA84" s="133"/>
      <c r="VKB84" s="133"/>
      <c r="VKC84" s="133"/>
      <c r="VKD84" s="133"/>
      <c r="VKE84" s="133"/>
      <c r="VKF84" s="133"/>
      <c r="VKG84" s="133"/>
      <c r="VKH84" s="133"/>
      <c r="VKI84" s="133"/>
      <c r="VKJ84" s="133"/>
      <c r="VKK84" s="133"/>
      <c r="VKL84" s="133"/>
      <c r="VKM84" s="133"/>
      <c r="VKN84" s="133"/>
      <c r="VKO84" s="133"/>
      <c r="VKP84" s="133"/>
      <c r="VKQ84" s="133"/>
      <c r="VKR84" s="133"/>
      <c r="VKS84" s="133"/>
      <c r="VKT84" s="133"/>
      <c r="VKU84" s="133"/>
      <c r="VKV84" s="133"/>
      <c r="VKW84" s="133"/>
      <c r="VKX84" s="133"/>
      <c r="VKY84" s="133"/>
      <c r="VKZ84" s="133"/>
      <c r="VLA84" s="133"/>
      <c r="VLB84" s="133"/>
      <c r="VLC84" s="133"/>
      <c r="VLD84" s="133"/>
      <c r="VLE84" s="133"/>
      <c r="VLF84" s="133"/>
      <c r="VLG84" s="133"/>
      <c r="VLH84" s="133"/>
      <c r="VLI84" s="133"/>
      <c r="VLJ84" s="133"/>
      <c r="VLK84" s="133"/>
      <c r="VLL84" s="133"/>
      <c r="VLM84" s="133"/>
      <c r="VLN84" s="133"/>
      <c r="VLO84" s="133"/>
      <c r="VLP84" s="133"/>
      <c r="VLQ84" s="133"/>
      <c r="VLR84" s="133"/>
      <c r="VLS84" s="133"/>
      <c r="VLT84" s="133"/>
      <c r="VLU84" s="133"/>
      <c r="VLV84" s="133"/>
      <c r="VLW84" s="133"/>
      <c r="VLX84" s="133"/>
      <c r="VLY84" s="133"/>
      <c r="VLZ84" s="133"/>
      <c r="VMA84" s="133"/>
      <c r="VMB84" s="133"/>
      <c r="VMC84" s="133"/>
      <c r="VMD84" s="133"/>
      <c r="VME84" s="133"/>
      <c r="VMF84" s="133"/>
      <c r="VMG84" s="133"/>
      <c r="VMH84" s="133"/>
      <c r="VMI84" s="133"/>
      <c r="VMJ84" s="133"/>
      <c r="VMK84" s="133"/>
      <c r="VML84" s="133"/>
      <c r="VMM84" s="133"/>
      <c r="VMN84" s="133"/>
      <c r="VMO84" s="133"/>
      <c r="VMP84" s="133"/>
      <c r="VMQ84" s="133"/>
      <c r="VMR84" s="133"/>
      <c r="VMS84" s="133"/>
      <c r="VMT84" s="133"/>
      <c r="VMU84" s="133"/>
      <c r="VMV84" s="133"/>
      <c r="VMW84" s="133"/>
      <c r="VMX84" s="133"/>
      <c r="VMY84" s="133"/>
      <c r="VMZ84" s="133"/>
      <c r="VNA84" s="133"/>
      <c r="VNB84" s="133"/>
      <c r="VNC84" s="133"/>
      <c r="VND84" s="133"/>
      <c r="VNE84" s="133"/>
      <c r="VNF84" s="133"/>
      <c r="VNG84" s="133"/>
      <c r="VNH84" s="133"/>
      <c r="VNI84" s="133"/>
      <c r="VNJ84" s="133"/>
      <c r="VNK84" s="133"/>
      <c r="VNL84" s="133"/>
      <c r="VNM84" s="133"/>
      <c r="VNN84" s="133"/>
      <c r="VNO84" s="133"/>
      <c r="VNP84" s="133"/>
      <c r="VNQ84" s="133"/>
      <c r="VNR84" s="133"/>
      <c r="VNS84" s="133"/>
      <c r="VNT84" s="133"/>
      <c r="VNU84" s="133"/>
      <c r="VNV84" s="133"/>
      <c r="VNW84" s="133"/>
      <c r="VNX84" s="133"/>
      <c r="VNY84" s="133"/>
      <c r="VNZ84" s="133"/>
      <c r="VOA84" s="133"/>
      <c r="VOB84" s="133"/>
      <c r="VOC84" s="133"/>
      <c r="VOD84" s="133"/>
      <c r="VOE84" s="133"/>
      <c r="VOF84" s="133"/>
      <c r="VOG84" s="133"/>
      <c r="VOH84" s="133"/>
      <c r="VOI84" s="133"/>
      <c r="VOJ84" s="133"/>
      <c r="VOK84" s="133"/>
      <c r="VOL84" s="133"/>
      <c r="VOM84" s="133"/>
      <c r="VON84" s="133"/>
      <c r="VOO84" s="133"/>
      <c r="VOP84" s="133"/>
      <c r="VOQ84" s="133"/>
      <c r="VOR84" s="133"/>
      <c r="VOS84" s="133"/>
      <c r="VOT84" s="133"/>
      <c r="VOU84" s="133"/>
      <c r="VOV84" s="133"/>
      <c r="VOW84" s="133"/>
      <c r="VOX84" s="133"/>
      <c r="VOY84" s="133"/>
      <c r="VOZ84" s="133"/>
      <c r="VPA84" s="133"/>
      <c r="VPB84" s="133"/>
      <c r="VPC84" s="133"/>
      <c r="VPD84" s="133"/>
      <c r="VPE84" s="133"/>
      <c r="VPF84" s="133"/>
      <c r="VPG84" s="133"/>
      <c r="VPH84" s="133"/>
      <c r="VPI84" s="133"/>
      <c r="VPJ84" s="133"/>
      <c r="VPK84" s="133"/>
      <c r="VPL84" s="133"/>
      <c r="VPM84" s="133"/>
      <c r="VPN84" s="133"/>
      <c r="VPO84" s="133"/>
      <c r="VPP84" s="133"/>
      <c r="VPQ84" s="133"/>
      <c r="VPR84" s="133"/>
      <c r="VPS84" s="133"/>
      <c r="VPT84" s="133"/>
      <c r="VPU84" s="133"/>
      <c r="VPV84" s="133"/>
      <c r="VPW84" s="133"/>
      <c r="VPX84" s="133"/>
      <c r="VPY84" s="133"/>
      <c r="VPZ84" s="133"/>
      <c r="VQA84" s="133"/>
      <c r="VQB84" s="133"/>
      <c r="VQC84" s="133"/>
      <c r="VQD84" s="133"/>
      <c r="VQE84" s="133"/>
      <c r="VQF84" s="133"/>
      <c r="VQG84" s="133"/>
      <c r="VQH84" s="133"/>
      <c r="VQI84" s="133"/>
      <c r="VQJ84" s="133"/>
      <c r="VQK84" s="133"/>
      <c r="VQL84" s="133"/>
      <c r="VQM84" s="133"/>
      <c r="VQN84" s="133"/>
      <c r="VQO84" s="133"/>
      <c r="VQP84" s="133"/>
      <c r="VQQ84" s="133"/>
      <c r="VQR84" s="133"/>
      <c r="VQS84" s="133"/>
      <c r="VQT84" s="133"/>
      <c r="VQU84" s="133"/>
      <c r="VQV84" s="133"/>
      <c r="VQW84" s="133"/>
      <c r="VQX84" s="133"/>
      <c r="VQY84" s="133"/>
      <c r="VQZ84" s="133"/>
      <c r="VRA84" s="133"/>
      <c r="VRB84" s="133"/>
      <c r="VRC84" s="133"/>
      <c r="VRD84" s="133"/>
      <c r="VRE84" s="133"/>
      <c r="VRF84" s="133"/>
      <c r="VRG84" s="133"/>
      <c r="VRH84" s="133"/>
      <c r="VRI84" s="133"/>
      <c r="VRJ84" s="133"/>
      <c r="VRK84" s="133"/>
      <c r="VRL84" s="133"/>
      <c r="VRM84" s="133"/>
      <c r="VRN84" s="133"/>
      <c r="VRO84" s="133"/>
      <c r="VRP84" s="133"/>
      <c r="VRQ84" s="133"/>
      <c r="VRR84" s="133"/>
      <c r="VRS84" s="133"/>
      <c r="VRT84" s="133"/>
      <c r="VRU84" s="133"/>
      <c r="VRV84" s="133"/>
      <c r="VRW84" s="133"/>
      <c r="VRX84" s="133"/>
      <c r="VRY84" s="133"/>
      <c r="VRZ84" s="133"/>
      <c r="VSA84" s="133"/>
      <c r="VSB84" s="133"/>
      <c r="VSC84" s="133"/>
      <c r="VSD84" s="133"/>
      <c r="VSE84" s="133"/>
      <c r="VSF84" s="133"/>
      <c r="VSG84" s="133"/>
      <c r="VSH84" s="133"/>
      <c r="VSI84" s="133"/>
      <c r="VSJ84" s="133"/>
      <c r="VSK84" s="133"/>
      <c r="VSL84" s="133"/>
      <c r="VSM84" s="133"/>
      <c r="VSN84" s="133"/>
      <c r="VSO84" s="133"/>
      <c r="VSP84" s="133"/>
      <c r="VSQ84" s="133"/>
      <c r="VSR84" s="133"/>
      <c r="VSS84" s="133"/>
      <c r="VST84" s="133"/>
      <c r="VSU84" s="133"/>
      <c r="VSV84" s="133"/>
      <c r="VSW84" s="133"/>
      <c r="VSX84" s="133"/>
      <c r="VSY84" s="133"/>
      <c r="VSZ84" s="133"/>
      <c r="VTA84" s="133"/>
      <c r="VTB84" s="133"/>
      <c r="VTC84" s="133"/>
      <c r="VTD84" s="133"/>
      <c r="VTE84" s="133"/>
      <c r="VTF84" s="133"/>
      <c r="VTG84" s="133"/>
      <c r="VTH84" s="133"/>
      <c r="VTI84" s="133"/>
      <c r="VTJ84" s="133"/>
      <c r="VTK84" s="133"/>
      <c r="VTL84" s="133"/>
      <c r="VTM84" s="133"/>
      <c r="VTN84" s="133"/>
      <c r="VTO84" s="133"/>
      <c r="VTP84" s="133"/>
      <c r="VTQ84" s="133"/>
      <c r="VTR84" s="133"/>
      <c r="VTS84" s="133"/>
      <c r="VTT84" s="133"/>
      <c r="VTU84" s="133"/>
      <c r="VTV84" s="133"/>
      <c r="VTW84" s="133"/>
      <c r="VTX84" s="133"/>
      <c r="VTY84" s="133"/>
      <c r="VTZ84" s="133"/>
      <c r="VUA84" s="133"/>
      <c r="VUB84" s="133"/>
      <c r="VUC84" s="133"/>
      <c r="VUD84" s="133"/>
      <c r="VUE84" s="133"/>
      <c r="VUF84" s="133"/>
      <c r="VUG84" s="133"/>
      <c r="VUH84" s="133"/>
      <c r="VUI84" s="133"/>
      <c r="VUJ84" s="133"/>
      <c r="VUK84" s="133"/>
      <c r="VUL84" s="133"/>
      <c r="VUM84" s="133"/>
      <c r="VUN84" s="133"/>
      <c r="VUO84" s="133"/>
      <c r="VUP84" s="133"/>
      <c r="VUQ84" s="133"/>
      <c r="VUR84" s="133"/>
      <c r="VUS84" s="133"/>
      <c r="VUT84" s="133"/>
      <c r="VUU84" s="133"/>
      <c r="VUV84" s="133"/>
      <c r="VUW84" s="133"/>
      <c r="VUX84" s="133"/>
      <c r="VUY84" s="133"/>
      <c r="VUZ84" s="133"/>
      <c r="VVA84" s="133"/>
      <c r="VVB84" s="133"/>
      <c r="VVC84" s="133"/>
      <c r="VVD84" s="133"/>
      <c r="VVE84" s="133"/>
      <c r="VVF84" s="133"/>
      <c r="VVG84" s="133"/>
      <c r="VVH84" s="133"/>
      <c r="VVI84" s="133"/>
      <c r="VVJ84" s="133"/>
      <c r="VVK84" s="133"/>
      <c r="VVL84" s="133"/>
      <c r="VVM84" s="133"/>
      <c r="VVN84" s="133"/>
      <c r="VVO84" s="133"/>
      <c r="VVP84" s="133"/>
      <c r="VVQ84" s="133"/>
      <c r="VVR84" s="133"/>
      <c r="VVS84" s="133"/>
      <c r="VVT84" s="133"/>
      <c r="VVU84" s="133"/>
      <c r="VVV84" s="133"/>
      <c r="VVW84" s="133"/>
      <c r="VVX84" s="133"/>
      <c r="VVY84" s="133"/>
      <c r="VVZ84" s="133"/>
      <c r="VWA84" s="133"/>
      <c r="VWB84" s="133"/>
      <c r="VWC84" s="133"/>
      <c r="VWD84" s="133"/>
      <c r="VWE84" s="133"/>
      <c r="VWF84" s="133"/>
      <c r="VWG84" s="133"/>
      <c r="VWH84" s="133"/>
      <c r="VWI84" s="133"/>
      <c r="VWJ84" s="133"/>
      <c r="VWK84" s="133"/>
      <c r="VWL84" s="133"/>
      <c r="VWM84" s="133"/>
      <c r="VWN84" s="133"/>
      <c r="VWO84" s="133"/>
      <c r="VWP84" s="133"/>
      <c r="VWQ84" s="133"/>
      <c r="VWR84" s="133"/>
      <c r="VWS84" s="133"/>
      <c r="VWT84" s="133"/>
      <c r="VWU84" s="133"/>
      <c r="VWV84" s="133"/>
      <c r="VWW84" s="133"/>
      <c r="VWX84" s="133"/>
      <c r="VWY84" s="133"/>
      <c r="VWZ84" s="133"/>
      <c r="VXA84" s="133"/>
      <c r="VXB84" s="133"/>
      <c r="VXC84" s="133"/>
      <c r="VXD84" s="133"/>
      <c r="VXE84" s="133"/>
      <c r="VXF84" s="133"/>
      <c r="VXG84" s="133"/>
      <c r="VXH84" s="133"/>
      <c r="VXI84" s="133"/>
      <c r="VXJ84" s="133"/>
      <c r="VXK84" s="133"/>
      <c r="VXL84" s="133"/>
      <c r="VXM84" s="133"/>
      <c r="VXN84" s="133"/>
      <c r="VXO84" s="133"/>
      <c r="VXP84" s="133"/>
      <c r="VXQ84" s="133"/>
      <c r="VXR84" s="133"/>
      <c r="VXS84" s="133"/>
      <c r="VXT84" s="133"/>
      <c r="VXU84" s="133"/>
      <c r="VXV84" s="133"/>
      <c r="VXW84" s="133"/>
      <c r="VXX84" s="133"/>
      <c r="VXY84" s="133"/>
      <c r="VXZ84" s="133"/>
      <c r="VYA84" s="133"/>
      <c r="VYB84" s="133"/>
      <c r="VYC84" s="133"/>
      <c r="VYD84" s="133"/>
      <c r="VYE84" s="133"/>
      <c r="VYF84" s="133"/>
      <c r="VYG84" s="133"/>
      <c r="VYH84" s="133"/>
      <c r="VYI84" s="133"/>
      <c r="VYJ84" s="133"/>
      <c r="VYK84" s="133"/>
      <c r="VYL84" s="133"/>
      <c r="VYM84" s="133"/>
      <c r="VYN84" s="133"/>
      <c r="VYO84" s="133"/>
      <c r="VYP84" s="133"/>
      <c r="VYQ84" s="133"/>
      <c r="VYR84" s="133"/>
      <c r="VYS84" s="133"/>
      <c r="VYT84" s="133"/>
      <c r="VYU84" s="133"/>
      <c r="VYV84" s="133"/>
      <c r="VYW84" s="133"/>
      <c r="VYX84" s="133"/>
      <c r="VYY84" s="133"/>
      <c r="VYZ84" s="133"/>
      <c r="VZA84" s="133"/>
      <c r="VZB84" s="133"/>
      <c r="VZC84" s="133"/>
      <c r="VZD84" s="133"/>
      <c r="VZE84" s="133"/>
      <c r="VZF84" s="133"/>
      <c r="VZG84" s="133"/>
      <c r="VZH84" s="133"/>
      <c r="VZI84" s="133"/>
      <c r="VZJ84" s="133"/>
      <c r="VZK84" s="133"/>
      <c r="VZL84" s="133"/>
      <c r="VZM84" s="133"/>
      <c r="VZN84" s="133"/>
      <c r="VZO84" s="133"/>
      <c r="VZP84" s="133"/>
      <c r="VZQ84" s="133"/>
      <c r="VZR84" s="133"/>
      <c r="VZS84" s="133"/>
      <c r="VZT84" s="133"/>
      <c r="VZU84" s="133"/>
      <c r="VZV84" s="133"/>
      <c r="VZW84" s="133"/>
      <c r="VZX84" s="133"/>
      <c r="VZY84" s="133"/>
      <c r="VZZ84" s="133"/>
      <c r="WAA84" s="133"/>
      <c r="WAB84" s="133"/>
      <c r="WAC84" s="133"/>
      <c r="WAD84" s="133"/>
      <c r="WAE84" s="133"/>
      <c r="WAF84" s="133"/>
      <c r="WAG84" s="133"/>
      <c r="WAH84" s="133"/>
      <c r="WAI84" s="133"/>
      <c r="WAJ84" s="133"/>
      <c r="WAK84" s="133"/>
      <c r="WAL84" s="133"/>
      <c r="WAM84" s="133"/>
      <c r="WAN84" s="133"/>
      <c r="WAO84" s="133"/>
      <c r="WAP84" s="133"/>
      <c r="WAQ84" s="133"/>
      <c r="WAR84" s="133"/>
      <c r="WAS84" s="133"/>
      <c r="WAT84" s="133"/>
      <c r="WAU84" s="133"/>
      <c r="WAV84" s="133"/>
      <c r="WAW84" s="133"/>
      <c r="WAX84" s="133"/>
      <c r="WAY84" s="133"/>
      <c r="WAZ84" s="133"/>
      <c r="WBA84" s="133"/>
      <c r="WBB84" s="133"/>
      <c r="WBC84" s="133"/>
      <c r="WBD84" s="133"/>
      <c r="WBE84" s="133"/>
      <c r="WBF84" s="133"/>
      <c r="WBG84" s="133"/>
      <c r="WBH84" s="133"/>
      <c r="WBI84" s="133"/>
      <c r="WBJ84" s="133"/>
      <c r="WBK84" s="133"/>
      <c r="WBL84" s="133"/>
      <c r="WBM84" s="133"/>
      <c r="WBN84" s="133"/>
      <c r="WBO84" s="133"/>
      <c r="WBP84" s="133"/>
      <c r="WBQ84" s="133"/>
      <c r="WBR84" s="133"/>
      <c r="WBS84" s="133"/>
      <c r="WBT84" s="133"/>
      <c r="WBU84" s="133"/>
      <c r="WBV84" s="133"/>
      <c r="WBW84" s="133"/>
      <c r="WBX84" s="133"/>
      <c r="WBY84" s="133"/>
      <c r="WBZ84" s="133"/>
      <c r="WCA84" s="133"/>
      <c r="WCB84" s="133"/>
      <c r="WCC84" s="133"/>
      <c r="WCD84" s="133"/>
      <c r="WCE84" s="133"/>
      <c r="WCF84" s="133"/>
      <c r="WCG84" s="133"/>
      <c r="WCH84" s="133"/>
      <c r="WCI84" s="133"/>
      <c r="WCJ84" s="133"/>
      <c r="WCK84" s="133"/>
      <c r="WCL84" s="133"/>
      <c r="WCM84" s="133"/>
      <c r="WCN84" s="133"/>
      <c r="WCO84" s="133"/>
      <c r="WCP84" s="133"/>
      <c r="WCQ84" s="133"/>
      <c r="WCR84" s="133"/>
      <c r="WCS84" s="133"/>
      <c r="WCT84" s="133"/>
      <c r="WCU84" s="133"/>
      <c r="WCV84" s="133"/>
      <c r="WCW84" s="133"/>
      <c r="WCX84" s="133"/>
      <c r="WCY84" s="133"/>
      <c r="WCZ84" s="133"/>
      <c r="WDA84" s="133"/>
      <c r="WDB84" s="133"/>
      <c r="WDC84" s="133"/>
      <c r="WDD84" s="133"/>
      <c r="WDE84" s="133"/>
      <c r="WDF84" s="133"/>
      <c r="WDG84" s="133"/>
      <c r="WDH84" s="133"/>
      <c r="WDI84" s="133"/>
      <c r="WDJ84" s="133"/>
      <c r="WDK84" s="133"/>
      <c r="WDL84" s="133"/>
      <c r="WDM84" s="133"/>
      <c r="WDN84" s="133"/>
      <c r="WDO84" s="133"/>
      <c r="WDP84" s="133"/>
      <c r="WDQ84" s="133"/>
      <c r="WDR84" s="133"/>
      <c r="WDS84" s="133"/>
      <c r="WDT84" s="133"/>
      <c r="WDU84" s="133"/>
      <c r="WDV84" s="133"/>
      <c r="WDW84" s="133"/>
      <c r="WDX84" s="133"/>
      <c r="WDY84" s="133"/>
      <c r="WDZ84" s="133"/>
      <c r="WEA84" s="133"/>
      <c r="WEB84" s="133"/>
      <c r="WEC84" s="133"/>
      <c r="WED84" s="133"/>
      <c r="WEE84" s="133"/>
      <c r="WEF84" s="133"/>
      <c r="WEG84" s="133"/>
      <c r="WEH84" s="133"/>
      <c r="WEI84" s="133"/>
      <c r="WEJ84" s="133"/>
      <c r="WEK84" s="133"/>
      <c r="WEL84" s="133"/>
      <c r="WEM84" s="133"/>
      <c r="WEN84" s="133"/>
      <c r="WEO84" s="133"/>
      <c r="WEP84" s="133"/>
      <c r="WEQ84" s="133"/>
      <c r="WER84" s="133"/>
      <c r="WES84" s="133"/>
      <c r="WET84" s="133"/>
      <c r="WEU84" s="133"/>
      <c r="WEV84" s="133"/>
      <c r="WEW84" s="133"/>
      <c r="WEX84" s="133"/>
      <c r="WEY84" s="133"/>
      <c r="WEZ84" s="133"/>
      <c r="WFA84" s="133"/>
      <c r="WFB84" s="133"/>
      <c r="WFC84" s="133"/>
      <c r="WFD84" s="133"/>
      <c r="WFE84" s="133"/>
      <c r="WFF84" s="133"/>
      <c r="WFG84" s="133"/>
      <c r="WFH84" s="133"/>
      <c r="WFI84" s="133"/>
      <c r="WFJ84" s="133"/>
      <c r="WFK84" s="133"/>
      <c r="WFL84" s="133"/>
      <c r="WFM84" s="133"/>
      <c r="WFN84" s="133"/>
      <c r="WFO84" s="133"/>
      <c r="WFP84" s="133"/>
      <c r="WFQ84" s="133"/>
      <c r="WFR84" s="133"/>
      <c r="WFS84" s="133"/>
      <c r="WFT84" s="133"/>
      <c r="WFU84" s="133"/>
      <c r="WFV84" s="133"/>
      <c r="WFW84" s="133"/>
      <c r="WFX84" s="133"/>
      <c r="WFY84" s="133"/>
      <c r="WFZ84" s="133"/>
      <c r="WGA84" s="133"/>
      <c r="WGB84" s="133"/>
      <c r="WGC84" s="133"/>
      <c r="WGD84" s="133"/>
      <c r="WGE84" s="133"/>
      <c r="WGF84" s="133"/>
      <c r="WGG84" s="133"/>
      <c r="WGH84" s="133"/>
      <c r="WGI84" s="133"/>
      <c r="WGJ84" s="133"/>
      <c r="WGK84" s="133"/>
      <c r="WGL84" s="133"/>
      <c r="WGM84" s="133"/>
      <c r="WGN84" s="133"/>
      <c r="WGO84" s="133"/>
      <c r="WGP84" s="133"/>
      <c r="WGQ84" s="133"/>
      <c r="WGR84" s="133"/>
      <c r="WGS84" s="133"/>
      <c r="WGT84" s="133"/>
      <c r="WGU84" s="133"/>
      <c r="WGV84" s="133"/>
      <c r="WGW84" s="133"/>
      <c r="WGX84" s="133"/>
      <c r="WGY84" s="133"/>
      <c r="WGZ84" s="133"/>
      <c r="WHA84" s="133"/>
      <c r="WHB84" s="133"/>
      <c r="WHC84" s="133"/>
      <c r="WHD84" s="133"/>
      <c r="WHE84" s="133"/>
      <c r="WHF84" s="133"/>
      <c r="WHG84" s="133"/>
      <c r="WHH84" s="133"/>
      <c r="WHI84" s="133"/>
      <c r="WHJ84" s="133"/>
      <c r="WHK84" s="133"/>
      <c r="WHL84" s="133"/>
      <c r="WHM84" s="133"/>
      <c r="WHN84" s="133"/>
      <c r="WHO84" s="133"/>
      <c r="WHP84" s="133"/>
      <c r="WHQ84" s="133"/>
      <c r="WHR84" s="133"/>
      <c r="WHS84" s="133"/>
      <c r="WHT84" s="133"/>
      <c r="WHU84" s="133"/>
      <c r="WHV84" s="133"/>
      <c r="WHW84" s="133"/>
      <c r="WHX84" s="133"/>
      <c r="WHY84" s="133"/>
      <c r="WHZ84" s="133"/>
      <c r="WIA84" s="133"/>
      <c r="WIB84" s="133"/>
      <c r="WIC84" s="133"/>
      <c r="WID84" s="133"/>
      <c r="WIE84" s="133"/>
      <c r="WIF84" s="133"/>
      <c r="WIG84" s="133"/>
      <c r="WIH84" s="133"/>
      <c r="WII84" s="133"/>
      <c r="WIJ84" s="133"/>
      <c r="WIK84" s="133"/>
      <c r="WIL84" s="133"/>
      <c r="WIM84" s="133"/>
      <c r="WIN84" s="133"/>
      <c r="WIO84" s="133"/>
      <c r="WIP84" s="133"/>
      <c r="WIQ84" s="133"/>
      <c r="WIR84" s="133"/>
      <c r="WIS84" s="133"/>
      <c r="WIT84" s="133"/>
      <c r="WIU84" s="133"/>
      <c r="WIV84" s="133"/>
      <c r="WIW84" s="133"/>
      <c r="WIX84" s="133"/>
      <c r="WIY84" s="133"/>
      <c r="WIZ84" s="133"/>
      <c r="WJA84" s="133"/>
      <c r="WJB84" s="133"/>
      <c r="WJC84" s="133"/>
      <c r="WJD84" s="133"/>
      <c r="WJE84" s="133"/>
      <c r="WJF84" s="133"/>
      <c r="WJG84" s="133"/>
      <c r="WJH84" s="133"/>
      <c r="WJI84" s="133"/>
      <c r="WJJ84" s="133"/>
      <c r="WJK84" s="133"/>
      <c r="WJL84" s="133"/>
      <c r="WJM84" s="133"/>
      <c r="WJN84" s="133"/>
      <c r="WJO84" s="133"/>
      <c r="WJP84" s="133"/>
      <c r="WJQ84" s="133"/>
      <c r="WJR84" s="133"/>
      <c r="WJS84" s="133"/>
      <c r="WJT84" s="133"/>
      <c r="WJU84" s="133"/>
      <c r="WJV84" s="133"/>
      <c r="WJW84" s="133"/>
      <c r="WJX84" s="133"/>
      <c r="WJY84" s="133"/>
      <c r="WJZ84" s="133"/>
      <c r="WKA84" s="133"/>
      <c r="WKB84" s="133"/>
      <c r="WKC84" s="133"/>
      <c r="WKD84" s="133"/>
      <c r="WKE84" s="133"/>
      <c r="WKF84" s="133"/>
      <c r="WKG84" s="133"/>
      <c r="WKH84" s="133"/>
      <c r="WKI84" s="133"/>
      <c r="WKJ84" s="133"/>
      <c r="WKK84" s="133"/>
      <c r="WKL84" s="133"/>
      <c r="WKM84" s="133"/>
      <c r="WKN84" s="133"/>
      <c r="WKO84" s="133"/>
      <c r="WKP84" s="133"/>
      <c r="WKQ84" s="133"/>
      <c r="WKR84" s="133"/>
      <c r="WKS84" s="133"/>
      <c r="WKT84" s="133"/>
      <c r="WKU84" s="133"/>
      <c r="WKV84" s="133"/>
      <c r="WKW84" s="133"/>
      <c r="WKX84" s="133"/>
      <c r="WKY84" s="133"/>
      <c r="WKZ84" s="133"/>
      <c r="WLA84" s="133"/>
      <c r="WLB84" s="133"/>
      <c r="WLC84" s="133"/>
      <c r="WLD84" s="133"/>
      <c r="WLE84" s="133"/>
      <c r="WLF84" s="133"/>
      <c r="WLG84" s="133"/>
      <c r="WLH84" s="133"/>
      <c r="WLI84" s="133"/>
      <c r="WLJ84" s="133"/>
      <c r="WLK84" s="133"/>
      <c r="WLL84" s="133"/>
      <c r="WLM84" s="133"/>
      <c r="WLN84" s="133"/>
      <c r="WLO84" s="133"/>
      <c r="WLP84" s="133"/>
      <c r="WLQ84" s="133"/>
      <c r="WLR84" s="133"/>
      <c r="WLS84" s="133"/>
      <c r="WLT84" s="133"/>
      <c r="WLU84" s="133"/>
      <c r="WLV84" s="133"/>
      <c r="WLW84" s="133"/>
      <c r="WLX84" s="133"/>
      <c r="WLY84" s="133"/>
      <c r="WLZ84" s="133"/>
      <c r="WMA84" s="133"/>
      <c r="WMB84" s="133"/>
      <c r="WMC84" s="133"/>
      <c r="WMD84" s="133"/>
      <c r="WME84" s="133"/>
      <c r="WMF84" s="133"/>
      <c r="WMG84" s="133"/>
      <c r="WMH84" s="133"/>
      <c r="WMI84" s="133"/>
      <c r="WMJ84" s="133"/>
      <c r="WMK84" s="133"/>
      <c r="WML84" s="133"/>
      <c r="WMM84" s="133"/>
      <c r="WMN84" s="133"/>
      <c r="WMO84" s="133"/>
      <c r="WMP84" s="133"/>
      <c r="WMQ84" s="133"/>
      <c r="WMR84" s="133"/>
      <c r="WMS84" s="133"/>
      <c r="WMT84" s="133"/>
      <c r="WMU84" s="133"/>
      <c r="WMV84" s="133"/>
      <c r="WMW84" s="133"/>
      <c r="WMX84" s="133"/>
      <c r="WMY84" s="133"/>
      <c r="WMZ84" s="133"/>
      <c r="WNA84" s="133"/>
      <c r="WNB84" s="133"/>
      <c r="WNC84" s="133"/>
      <c r="WND84" s="133"/>
      <c r="WNE84" s="133"/>
      <c r="WNF84" s="133"/>
      <c r="WNG84" s="133"/>
      <c r="WNH84" s="133"/>
      <c r="WNI84" s="133"/>
      <c r="WNJ84" s="133"/>
      <c r="WNK84" s="133"/>
      <c r="WNL84" s="133"/>
      <c r="WNM84" s="133"/>
      <c r="WNN84" s="133"/>
      <c r="WNO84" s="133"/>
      <c r="WNP84" s="133"/>
      <c r="WNQ84" s="133"/>
      <c r="WNR84" s="133"/>
      <c r="WNS84" s="133"/>
      <c r="WNT84" s="133"/>
      <c r="WNU84" s="133"/>
      <c r="WNV84" s="133"/>
      <c r="WNW84" s="133"/>
      <c r="WNX84" s="133"/>
      <c r="WNY84" s="133"/>
      <c r="WNZ84" s="133"/>
      <c r="WOA84" s="133"/>
      <c r="WOB84" s="133"/>
      <c r="WOC84" s="133"/>
      <c r="WOD84" s="133"/>
      <c r="WOE84" s="133"/>
      <c r="WOF84" s="133"/>
      <c r="WOG84" s="133"/>
      <c r="WOH84" s="133"/>
      <c r="WOI84" s="133"/>
      <c r="WOJ84" s="133"/>
      <c r="WOK84" s="133"/>
      <c r="WOL84" s="133"/>
      <c r="WOM84" s="133"/>
      <c r="WON84" s="133"/>
      <c r="WOO84" s="133"/>
      <c r="WOP84" s="133"/>
      <c r="WOQ84" s="133"/>
      <c r="WOR84" s="133"/>
      <c r="WOS84" s="133"/>
      <c r="WOT84" s="133"/>
      <c r="WOU84" s="133"/>
      <c r="WOV84" s="133"/>
      <c r="WOW84" s="133"/>
      <c r="WOX84" s="133"/>
      <c r="WOY84" s="133"/>
      <c r="WOZ84" s="133"/>
      <c r="WPA84" s="133"/>
      <c r="WPB84" s="133"/>
      <c r="WPC84" s="133"/>
      <c r="WPD84" s="133"/>
      <c r="WPE84" s="133"/>
      <c r="WPF84" s="133"/>
      <c r="WPG84" s="133"/>
      <c r="WPH84" s="133"/>
      <c r="WPI84" s="133"/>
      <c r="WPJ84" s="133"/>
      <c r="WPK84" s="133"/>
      <c r="WPL84" s="133"/>
      <c r="WPM84" s="133"/>
      <c r="WPN84" s="133"/>
      <c r="WPO84" s="133"/>
      <c r="WPP84" s="133"/>
      <c r="WPQ84" s="133"/>
      <c r="WPR84" s="133"/>
      <c r="WPS84" s="133"/>
      <c r="WPT84" s="133"/>
      <c r="WPU84" s="133"/>
      <c r="WPV84" s="133"/>
      <c r="WPW84" s="133"/>
      <c r="WPX84" s="133"/>
      <c r="WPY84" s="133"/>
      <c r="WPZ84" s="133"/>
      <c r="WQA84" s="133"/>
      <c r="WQB84" s="133"/>
      <c r="WQC84" s="133"/>
      <c r="WQD84" s="133"/>
      <c r="WQE84" s="133"/>
      <c r="WQF84" s="133"/>
      <c r="WQG84" s="133"/>
      <c r="WQH84" s="133"/>
      <c r="WQI84" s="133"/>
      <c r="WQJ84" s="133"/>
      <c r="WQK84" s="133"/>
      <c r="WQL84" s="133"/>
      <c r="WQM84" s="133"/>
      <c r="WQN84" s="133"/>
      <c r="WQO84" s="133"/>
      <c r="WQP84" s="133"/>
      <c r="WQQ84" s="133"/>
      <c r="WQR84" s="133"/>
      <c r="WQS84" s="133"/>
      <c r="WQT84" s="133"/>
      <c r="WQU84" s="133"/>
      <c r="WQV84" s="133"/>
      <c r="WQW84" s="133"/>
      <c r="WQX84" s="133"/>
      <c r="WQY84" s="133"/>
      <c r="WQZ84" s="133"/>
      <c r="WRA84" s="133"/>
      <c r="WRB84" s="133"/>
      <c r="WRC84" s="133"/>
      <c r="WRD84" s="133"/>
      <c r="WRE84" s="133"/>
      <c r="WRF84" s="133"/>
      <c r="WRG84" s="133"/>
      <c r="WRH84" s="133"/>
      <c r="WRI84" s="133"/>
      <c r="WRJ84" s="133"/>
      <c r="WRK84" s="133"/>
      <c r="WRL84" s="133"/>
      <c r="WRM84" s="133"/>
      <c r="WRN84" s="133"/>
      <c r="WRO84" s="133"/>
      <c r="WRP84" s="133"/>
      <c r="WRQ84" s="133"/>
      <c r="WRR84" s="133"/>
      <c r="WRS84" s="133"/>
      <c r="WRT84" s="133"/>
      <c r="WRU84" s="133"/>
      <c r="WRV84" s="133"/>
      <c r="WRW84" s="133"/>
      <c r="WRX84" s="133"/>
      <c r="WRY84" s="133"/>
      <c r="WRZ84" s="133"/>
      <c r="WSA84" s="133"/>
      <c r="WSB84" s="133"/>
      <c r="WSC84" s="133"/>
      <c r="WSD84" s="133"/>
      <c r="WSE84" s="133"/>
      <c r="WSF84" s="133"/>
      <c r="WSG84" s="133"/>
      <c r="WSH84" s="133"/>
      <c r="WSI84" s="133"/>
      <c r="WSJ84" s="133"/>
      <c r="WSK84" s="133"/>
      <c r="WSL84" s="133"/>
      <c r="WSM84" s="133"/>
      <c r="WSN84" s="133"/>
      <c r="WSO84" s="133"/>
      <c r="WSP84" s="133"/>
      <c r="WSQ84" s="133"/>
      <c r="WSR84" s="133"/>
      <c r="WSS84" s="133"/>
      <c r="WST84" s="133"/>
      <c r="WSU84" s="133"/>
      <c r="WSV84" s="133"/>
      <c r="WSW84" s="133"/>
      <c r="WSX84" s="133"/>
      <c r="WSY84" s="133"/>
      <c r="WSZ84" s="133"/>
      <c r="WTA84" s="133"/>
      <c r="WTB84" s="133"/>
      <c r="WTC84" s="133"/>
      <c r="WTD84" s="133"/>
      <c r="WTE84" s="133"/>
      <c r="WTF84" s="133"/>
      <c r="WTG84" s="133"/>
      <c r="WTH84" s="133"/>
      <c r="WTI84" s="133"/>
      <c r="WTJ84" s="133"/>
      <c r="WTK84" s="133"/>
      <c r="WTL84" s="133"/>
      <c r="WTM84" s="133"/>
      <c r="WTN84" s="133"/>
      <c r="WTO84" s="133"/>
      <c r="WTP84" s="133"/>
      <c r="WTQ84" s="133"/>
      <c r="WTR84" s="133"/>
      <c r="WTS84" s="133"/>
      <c r="WTT84" s="133"/>
      <c r="WTU84" s="133"/>
      <c r="WTV84" s="133"/>
      <c r="WTW84" s="133"/>
      <c r="WTX84" s="133"/>
      <c r="WTY84" s="133"/>
      <c r="WTZ84" s="133"/>
      <c r="WUA84" s="133"/>
      <c r="WUB84" s="133"/>
      <c r="WUC84" s="133"/>
      <c r="WUD84" s="133"/>
      <c r="WUE84" s="133"/>
      <c r="WUF84" s="133"/>
      <c r="WUG84" s="133"/>
      <c r="WUH84" s="133"/>
      <c r="WUI84" s="133"/>
      <c r="WUJ84" s="133"/>
      <c r="WUK84" s="133"/>
      <c r="WUL84" s="133"/>
      <c r="WUM84" s="133"/>
      <c r="WUN84" s="133"/>
      <c r="WUO84" s="133"/>
      <c r="WUP84" s="133"/>
      <c r="WUQ84" s="133"/>
      <c r="WUR84" s="133"/>
      <c r="WUS84" s="133"/>
      <c r="WUT84" s="133"/>
      <c r="WUU84" s="133"/>
      <c r="WUV84" s="133"/>
      <c r="WUW84" s="133"/>
      <c r="WUX84" s="133"/>
      <c r="WUY84" s="133"/>
      <c r="WUZ84" s="133"/>
      <c r="WVA84" s="133"/>
      <c r="WVB84" s="133"/>
      <c r="WVC84" s="133"/>
      <c r="WVD84" s="133"/>
      <c r="WVE84" s="133"/>
      <c r="WVF84" s="133"/>
      <c r="WVG84" s="133"/>
      <c r="WVH84" s="133"/>
      <c r="WVI84" s="133"/>
      <c r="WVJ84" s="133"/>
      <c r="WVK84" s="133"/>
      <c r="WVL84" s="133"/>
      <c r="WVM84" s="133"/>
      <c r="WVN84" s="133"/>
      <c r="WVO84" s="133"/>
      <c r="WVP84" s="133"/>
      <c r="WVQ84" s="133"/>
      <c r="WVR84" s="133"/>
      <c r="WVS84" s="133"/>
      <c r="WVT84" s="133"/>
      <c r="WVU84" s="133"/>
      <c r="WVV84" s="133"/>
      <c r="WVW84" s="133"/>
      <c r="WVX84" s="133"/>
      <c r="WVY84" s="133"/>
      <c r="WVZ84" s="133"/>
      <c r="WWA84" s="133"/>
      <c r="WWB84" s="133"/>
      <c r="WWC84" s="133"/>
      <c r="WWD84" s="133"/>
      <c r="WWE84" s="133"/>
      <c r="WWF84" s="133"/>
      <c r="WWG84" s="133"/>
      <c r="WWH84" s="133"/>
      <c r="WWI84" s="133"/>
      <c r="WWJ84" s="133"/>
      <c r="WWK84" s="133"/>
      <c r="WWL84" s="133"/>
      <c r="WWM84" s="133"/>
      <c r="WWN84" s="133"/>
      <c r="WWO84" s="133"/>
      <c r="WWP84" s="133"/>
      <c r="WWQ84" s="133"/>
      <c r="WWR84" s="133"/>
      <c r="WWS84" s="133"/>
      <c r="WWT84" s="133"/>
      <c r="WWU84" s="133"/>
      <c r="WWV84" s="133"/>
      <c r="WWW84" s="133"/>
      <c r="WWX84" s="133"/>
      <c r="WWY84" s="133"/>
      <c r="WWZ84" s="133"/>
      <c r="WXA84" s="133"/>
      <c r="WXB84" s="133"/>
      <c r="WXC84" s="133"/>
      <c r="WXD84" s="133"/>
      <c r="WXE84" s="133"/>
      <c r="WXF84" s="133"/>
      <c r="WXG84" s="133"/>
      <c r="WXH84" s="133"/>
      <c r="WXI84" s="133"/>
      <c r="WXJ84" s="133"/>
      <c r="WXK84" s="133"/>
      <c r="WXL84" s="133"/>
      <c r="WXM84" s="133"/>
      <c r="WXN84" s="133"/>
      <c r="WXO84" s="133"/>
      <c r="WXP84" s="133"/>
      <c r="WXQ84" s="133"/>
      <c r="WXR84" s="133"/>
      <c r="WXS84" s="133"/>
      <c r="WXT84" s="133"/>
      <c r="WXU84" s="133"/>
      <c r="WXV84" s="133"/>
      <c r="WXW84" s="133"/>
      <c r="WXX84" s="133"/>
      <c r="WXY84" s="133"/>
      <c r="WXZ84" s="133"/>
      <c r="WYA84" s="133"/>
      <c r="WYB84" s="133"/>
      <c r="WYC84" s="133"/>
      <c r="WYD84" s="133"/>
      <c r="WYE84" s="133"/>
      <c r="WYF84" s="133"/>
      <c r="WYG84" s="133"/>
      <c r="WYH84" s="133"/>
      <c r="WYI84" s="133"/>
      <c r="WYJ84" s="133"/>
      <c r="WYK84" s="133"/>
      <c r="WYL84" s="133"/>
      <c r="WYM84" s="133"/>
      <c r="WYN84" s="133"/>
      <c r="WYO84" s="133"/>
      <c r="WYP84" s="133"/>
      <c r="WYQ84" s="133"/>
      <c r="WYR84" s="133"/>
      <c r="WYS84" s="133"/>
      <c r="WYT84" s="133"/>
      <c r="WYU84" s="133"/>
      <c r="WYV84" s="133"/>
      <c r="WYW84" s="133"/>
      <c r="WYX84" s="133"/>
      <c r="WYY84" s="133"/>
      <c r="WYZ84" s="133"/>
      <c r="WZA84" s="133"/>
      <c r="WZB84" s="133"/>
      <c r="WZC84" s="133"/>
      <c r="WZD84" s="133"/>
      <c r="WZE84" s="133"/>
      <c r="WZF84" s="133"/>
      <c r="WZG84" s="133"/>
      <c r="WZH84" s="133"/>
      <c r="WZI84" s="133"/>
      <c r="WZJ84" s="133"/>
      <c r="WZK84" s="133"/>
      <c r="WZL84" s="133"/>
      <c r="WZM84" s="133"/>
      <c r="WZN84" s="133"/>
      <c r="WZO84" s="133"/>
      <c r="WZP84" s="133"/>
      <c r="WZQ84" s="133"/>
      <c r="WZR84" s="133"/>
      <c r="WZS84" s="133"/>
      <c r="WZT84" s="133"/>
      <c r="WZU84" s="133"/>
      <c r="WZV84" s="133"/>
      <c r="WZW84" s="133"/>
      <c r="WZX84" s="133"/>
      <c r="WZY84" s="133"/>
      <c r="WZZ84" s="133"/>
      <c r="XAA84" s="133"/>
      <c r="XAB84" s="133"/>
      <c r="XAC84" s="133"/>
      <c r="XAD84" s="133"/>
      <c r="XAE84" s="133"/>
      <c r="XAF84" s="133"/>
      <c r="XAG84" s="133"/>
      <c r="XAH84" s="133"/>
      <c r="XAI84" s="133"/>
      <c r="XAJ84" s="133"/>
      <c r="XAK84" s="133"/>
      <c r="XAL84" s="133"/>
      <c r="XAM84" s="133"/>
      <c r="XAN84" s="133"/>
      <c r="XAO84" s="133"/>
      <c r="XAP84" s="133"/>
      <c r="XAQ84" s="133"/>
      <c r="XAR84" s="133"/>
      <c r="XAS84" s="133"/>
      <c r="XAT84" s="133"/>
      <c r="XAU84" s="133"/>
      <c r="XAV84" s="133"/>
      <c r="XAW84" s="133"/>
      <c r="XAX84" s="133"/>
      <c r="XAY84" s="133"/>
      <c r="XAZ84" s="133"/>
      <c r="XBA84" s="133"/>
      <c r="XBB84" s="133"/>
      <c r="XBC84" s="133"/>
      <c r="XBD84" s="133"/>
      <c r="XBE84" s="133"/>
      <c r="XBF84" s="133"/>
      <c r="XBG84" s="133"/>
      <c r="XBH84" s="133"/>
      <c r="XBI84" s="133"/>
      <c r="XBJ84" s="133"/>
      <c r="XBK84" s="133"/>
      <c r="XBL84" s="133"/>
      <c r="XBM84" s="133"/>
      <c r="XBN84" s="133"/>
      <c r="XBO84" s="133"/>
      <c r="XBP84" s="133"/>
      <c r="XBQ84" s="133"/>
      <c r="XBR84" s="133"/>
      <c r="XBS84" s="133"/>
      <c r="XBT84" s="133"/>
      <c r="XBU84" s="133"/>
      <c r="XBV84" s="133"/>
      <c r="XBW84" s="133"/>
      <c r="XBX84" s="133"/>
      <c r="XBY84" s="133"/>
      <c r="XBZ84" s="133"/>
      <c r="XCA84" s="133"/>
      <c r="XCB84" s="133"/>
      <c r="XCC84" s="133"/>
      <c r="XCD84" s="133"/>
      <c r="XCE84" s="133"/>
      <c r="XCF84" s="133"/>
      <c r="XCG84" s="133"/>
      <c r="XCH84" s="133"/>
      <c r="XCI84" s="133"/>
      <c r="XCJ84" s="133"/>
      <c r="XCK84" s="133"/>
      <c r="XCL84" s="133"/>
      <c r="XCM84" s="133"/>
      <c r="XCN84" s="133"/>
      <c r="XCO84" s="133"/>
      <c r="XCP84" s="133"/>
      <c r="XCQ84" s="133"/>
      <c r="XCR84" s="133"/>
      <c r="XCS84" s="133"/>
      <c r="XCT84" s="133"/>
      <c r="XCU84" s="133"/>
      <c r="XCV84" s="133"/>
      <c r="XCW84" s="133"/>
      <c r="XCX84" s="133"/>
      <c r="XCY84" s="133"/>
      <c r="XCZ84" s="133"/>
      <c r="XDA84" s="133"/>
      <c r="XDB84" s="133"/>
      <c r="XDC84" s="133"/>
      <c r="XDD84" s="133"/>
      <c r="XDE84" s="133"/>
      <c r="XDF84" s="133"/>
      <c r="XDG84" s="133"/>
      <c r="XDH84" s="133"/>
      <c r="XDI84" s="133"/>
      <c r="XDJ84" s="133"/>
      <c r="XDK84" s="133"/>
      <c r="XDL84" s="133"/>
      <c r="XDM84" s="133"/>
      <c r="XDN84" s="133"/>
      <c r="XDO84" s="133"/>
      <c r="XDP84" s="133"/>
      <c r="XDQ84" s="133"/>
      <c r="XDR84" s="133"/>
      <c r="XDS84" s="133"/>
      <c r="XDT84" s="133"/>
      <c r="XDU84" s="133"/>
      <c r="XDV84" s="133"/>
      <c r="XDW84" s="133"/>
      <c r="XDX84" s="133"/>
      <c r="XDY84" s="133"/>
      <c r="XDZ84" s="133"/>
      <c r="XEA84" s="133"/>
      <c r="XEB84" s="133"/>
      <c r="XEC84" s="133"/>
      <c r="XED84" s="133"/>
      <c r="XEE84" s="133"/>
      <c r="XEF84" s="133"/>
      <c r="XEG84" s="133"/>
      <c r="XEH84" s="133"/>
      <c r="XEI84" s="133"/>
      <c r="XEJ84" s="133"/>
      <c r="XEK84" s="133"/>
      <c r="XEL84" s="133"/>
      <c r="XEM84" s="133"/>
      <c r="XEN84" s="133"/>
      <c r="XEO84" s="133"/>
      <c r="XEP84" s="133"/>
      <c r="XEQ84" s="133"/>
      <c r="XER84" s="133"/>
      <c r="XES84" s="133"/>
      <c r="XET84" s="133"/>
      <c r="XEU84" s="133"/>
      <c r="XEV84" s="133"/>
      <c r="XEW84" s="133"/>
      <c r="XEX84" s="133"/>
      <c r="XEY84" s="133"/>
      <c r="XEZ84" s="133"/>
      <c r="XFA84" s="133"/>
      <c r="XFB84" s="133"/>
      <c r="XFC84" s="133"/>
      <c r="XFD84" s="133"/>
    </row>
    <row r="85" spans="1:16384" ht="12.75" customHeight="1" x14ac:dyDescent="0.3">
      <c r="A85" s="87"/>
      <c r="B85" s="88"/>
      <c r="C85" s="89"/>
      <c r="D85" s="90"/>
      <c r="E85" s="91"/>
      <c r="F85" s="92"/>
      <c r="G85" s="63"/>
      <c r="H85" s="133"/>
      <c r="I85" s="133"/>
      <c r="J85" s="133"/>
      <c r="K85" s="133"/>
      <c r="L85" s="133"/>
      <c r="M85" s="133"/>
      <c r="N85" s="133"/>
      <c r="O85" s="133"/>
      <c r="P85" s="133"/>
      <c r="Q85" s="133"/>
      <c r="R85" s="133"/>
      <c r="S85" s="133"/>
      <c r="T85" s="133"/>
      <c r="U85" s="133"/>
      <c r="V85" s="133"/>
      <c r="W85" s="133"/>
      <c r="X85" s="133"/>
      <c r="Y85" s="133"/>
      <c r="Z85" s="133"/>
      <c r="AA85" s="133"/>
      <c r="AB85" s="133"/>
      <c r="AC85" s="133"/>
      <c r="AD85" s="133"/>
      <c r="AE85" s="133"/>
      <c r="AF85" s="133"/>
      <c r="AG85" s="133"/>
      <c r="AH85" s="133"/>
      <c r="AI85" s="133"/>
      <c r="AJ85" s="133"/>
      <c r="AK85" s="133"/>
      <c r="AL85" s="133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33"/>
      <c r="BE85" s="133"/>
      <c r="BF85" s="133"/>
      <c r="BG85" s="133"/>
      <c r="BH85" s="133"/>
      <c r="BI85" s="133"/>
      <c r="BJ85" s="133"/>
      <c r="BK85" s="133"/>
      <c r="BL85" s="133"/>
      <c r="BM85" s="133"/>
      <c r="BN85" s="133"/>
      <c r="BO85" s="133"/>
      <c r="BP85" s="133"/>
      <c r="BQ85" s="133"/>
      <c r="BR85" s="133"/>
      <c r="BS85" s="133"/>
      <c r="BT85" s="133"/>
      <c r="BU85" s="133"/>
      <c r="BV85" s="133"/>
      <c r="BW85" s="133"/>
      <c r="BX85" s="133"/>
      <c r="BY85" s="133"/>
      <c r="BZ85" s="133"/>
      <c r="CA85" s="133"/>
      <c r="CB85" s="133"/>
      <c r="CC85" s="133"/>
      <c r="CD85" s="133"/>
      <c r="CE85" s="133"/>
      <c r="CF85" s="133"/>
      <c r="CG85" s="133"/>
      <c r="CH85" s="133"/>
      <c r="CI85" s="133"/>
      <c r="CJ85" s="133"/>
      <c r="CK85" s="133"/>
      <c r="CL85" s="133"/>
      <c r="CM85" s="133"/>
      <c r="CN85" s="133"/>
      <c r="CO85" s="133"/>
      <c r="CP85" s="133"/>
      <c r="CQ85" s="133"/>
      <c r="CR85" s="133"/>
      <c r="CS85" s="133"/>
      <c r="CT85" s="133"/>
      <c r="CU85" s="133"/>
      <c r="CV85" s="133"/>
      <c r="CW85" s="133"/>
      <c r="CX85" s="133"/>
      <c r="CY85" s="13"/>
      <c r="CZ85" s="13"/>
      <c r="DA85" s="13"/>
      <c r="DB85" s="13"/>
      <c r="DC85" s="13"/>
      <c r="DD85" s="13"/>
      <c r="DE85" s="13"/>
      <c r="DF85" s="13"/>
      <c r="DG85" s="13"/>
      <c r="DH85" s="13"/>
      <c r="DI85" s="13"/>
      <c r="DJ85" s="13"/>
      <c r="DK85" s="13"/>
      <c r="DL85" s="13"/>
      <c r="DM85" s="13"/>
      <c r="DN85" s="13"/>
      <c r="DO85" s="13"/>
      <c r="DP85" s="13"/>
      <c r="DQ85" s="13"/>
      <c r="DR85" s="13"/>
      <c r="DS85" s="13"/>
      <c r="DT85" s="13"/>
      <c r="DU85" s="13"/>
      <c r="DV85" s="13"/>
      <c r="DW85" s="13"/>
      <c r="DX85" s="13"/>
      <c r="DY85" s="13"/>
      <c r="DZ85" s="13"/>
      <c r="EA85" s="13"/>
      <c r="EB85" s="13"/>
      <c r="EC85" s="13"/>
      <c r="ED85" s="13"/>
      <c r="EE85" s="13"/>
      <c r="EF85" s="13"/>
      <c r="EG85" s="13"/>
      <c r="EH85" s="13"/>
      <c r="EI85" s="13"/>
      <c r="EJ85" s="13"/>
      <c r="EK85" s="13"/>
      <c r="EL85" s="13"/>
      <c r="EM85" s="13"/>
      <c r="EN85" s="13"/>
      <c r="EO85" s="13"/>
      <c r="EP85" s="13"/>
      <c r="EQ85" s="13"/>
      <c r="ER85" s="13"/>
      <c r="ES85" s="13"/>
      <c r="ET85" s="13"/>
      <c r="EU85" s="13"/>
      <c r="EV85" s="13"/>
      <c r="EW85" s="13"/>
      <c r="EX85" s="13"/>
      <c r="EY85" s="13"/>
      <c r="EZ85" s="13"/>
      <c r="FA85" s="13"/>
      <c r="FB85" s="13"/>
      <c r="FC85" s="13"/>
      <c r="FD85" s="13"/>
      <c r="FE85" s="13"/>
      <c r="FF85" s="13"/>
      <c r="FG85" s="13"/>
      <c r="FH85" s="13"/>
      <c r="FI85" s="13"/>
      <c r="FJ85" s="13"/>
      <c r="FK85" s="13"/>
      <c r="FL85" s="13"/>
      <c r="FM85" s="13"/>
      <c r="FN85" s="13"/>
      <c r="FO85" s="13"/>
      <c r="FP85" s="13"/>
      <c r="FQ85" s="13"/>
      <c r="FR85" s="13"/>
      <c r="FS85" s="13"/>
      <c r="FT85" s="13"/>
      <c r="FU85" s="13"/>
      <c r="FV85" s="13"/>
      <c r="FW85" s="13"/>
      <c r="FX85" s="13"/>
      <c r="FY85" s="13"/>
      <c r="FZ85" s="13"/>
      <c r="GA85" s="13"/>
      <c r="GB85" s="13"/>
      <c r="GC85" s="13"/>
      <c r="GD85" s="13"/>
      <c r="GE85" s="13"/>
      <c r="GF85" s="13"/>
      <c r="GG85" s="13"/>
      <c r="GH85" s="13"/>
      <c r="GI85" s="13"/>
      <c r="GJ85" s="13"/>
      <c r="GK85" s="13"/>
      <c r="GL85" s="13"/>
      <c r="GM85" s="13"/>
      <c r="GN85" s="13"/>
      <c r="GO85" s="13"/>
      <c r="GP85" s="13"/>
      <c r="GQ85" s="13"/>
      <c r="GR85" s="13"/>
      <c r="GS85" s="13"/>
      <c r="GT85" s="13"/>
      <c r="GU85" s="13"/>
      <c r="GV85" s="13"/>
      <c r="GW85" s="13"/>
      <c r="GX85" s="13"/>
      <c r="GY85" s="13"/>
      <c r="GZ85" s="13"/>
      <c r="HA85" s="13"/>
      <c r="HB85" s="13"/>
      <c r="HC85" s="13"/>
      <c r="HD85" s="13"/>
      <c r="HE85" s="13"/>
      <c r="HF85" s="13"/>
      <c r="HG85" s="13"/>
      <c r="HH85" s="13"/>
      <c r="HI85" s="13"/>
      <c r="HJ85" s="13"/>
      <c r="HK85" s="13"/>
      <c r="HL85" s="13"/>
      <c r="HM85" s="13"/>
      <c r="HN85" s="13"/>
      <c r="HO85" s="13"/>
      <c r="HP85" s="13"/>
      <c r="HQ85" s="13"/>
      <c r="HR85" s="13"/>
      <c r="HS85" s="13"/>
      <c r="HT85" s="13"/>
      <c r="HU85" s="13"/>
      <c r="HV85" s="13"/>
      <c r="HW85" s="13"/>
      <c r="HX85" s="13"/>
      <c r="HY85" s="13"/>
      <c r="HZ85" s="13"/>
      <c r="IA85" s="13"/>
      <c r="IB85" s="13"/>
      <c r="IC85" s="13"/>
      <c r="ID85" s="13"/>
      <c r="IE85" s="13"/>
      <c r="IF85" s="13"/>
      <c r="IG85" s="13"/>
      <c r="IH85" s="13"/>
      <c r="II85" s="13"/>
      <c r="IJ85" s="13"/>
      <c r="IK85" s="13"/>
      <c r="IL85" s="13"/>
      <c r="IM85" s="13"/>
      <c r="IN85" s="13"/>
      <c r="IO85" s="13"/>
      <c r="IP85" s="13"/>
      <c r="IQ85" s="13"/>
      <c r="IR85" s="13"/>
      <c r="IS85" s="13"/>
      <c r="IT85" s="13"/>
      <c r="IU85" s="13"/>
      <c r="IV85" s="13"/>
      <c r="IW85" s="13"/>
      <c r="IX85" s="13"/>
      <c r="IY85" s="13"/>
      <c r="IZ85" s="13"/>
      <c r="JA85" s="13"/>
      <c r="JB85" s="13"/>
      <c r="JC85" s="13"/>
      <c r="JD85" s="13"/>
      <c r="JE85" s="13"/>
      <c r="JF85" s="13"/>
      <c r="JG85" s="13"/>
      <c r="JH85" s="13"/>
      <c r="JI85" s="13"/>
      <c r="JJ85" s="13"/>
      <c r="JK85" s="13"/>
      <c r="JL85" s="13"/>
      <c r="JM85" s="13"/>
      <c r="JN85" s="13"/>
      <c r="JO85" s="13"/>
      <c r="JP85" s="13"/>
      <c r="JQ85" s="13"/>
      <c r="JR85" s="13"/>
      <c r="JS85" s="13"/>
      <c r="JT85" s="13"/>
      <c r="JU85" s="13"/>
      <c r="JV85" s="13"/>
      <c r="JW85" s="13"/>
      <c r="JX85" s="13"/>
      <c r="JY85" s="13"/>
      <c r="JZ85" s="13"/>
      <c r="KA85" s="13"/>
      <c r="KB85" s="13"/>
      <c r="KC85" s="13"/>
      <c r="KD85" s="13"/>
      <c r="KE85" s="13"/>
      <c r="KF85" s="13"/>
      <c r="KG85" s="13"/>
      <c r="KH85" s="13"/>
      <c r="KI85" s="13"/>
      <c r="KJ85" s="13"/>
      <c r="KK85" s="13"/>
      <c r="KL85" s="13"/>
      <c r="KM85" s="13"/>
      <c r="KN85" s="13"/>
      <c r="KO85" s="13"/>
      <c r="KP85" s="13"/>
      <c r="KQ85" s="13"/>
      <c r="KR85" s="13"/>
      <c r="KS85" s="13"/>
      <c r="KT85" s="13"/>
      <c r="KU85" s="13"/>
      <c r="KV85" s="13"/>
      <c r="KW85" s="13"/>
      <c r="KX85" s="13"/>
      <c r="KY85" s="13"/>
      <c r="KZ85" s="13"/>
      <c r="LA85" s="13"/>
      <c r="LB85" s="13"/>
      <c r="LC85" s="13"/>
      <c r="LD85" s="13"/>
      <c r="LE85" s="13"/>
      <c r="LF85" s="13"/>
      <c r="LG85" s="13"/>
      <c r="LH85" s="13"/>
      <c r="LI85" s="13"/>
      <c r="LJ85" s="13"/>
      <c r="LK85" s="13"/>
      <c r="LL85" s="13"/>
      <c r="LM85" s="13"/>
      <c r="LN85" s="13"/>
      <c r="LO85" s="13"/>
      <c r="LP85" s="13"/>
      <c r="LQ85" s="13"/>
      <c r="LR85" s="13"/>
      <c r="LS85" s="13"/>
      <c r="LT85" s="13"/>
      <c r="LU85" s="13"/>
      <c r="LV85" s="13"/>
      <c r="LW85" s="13"/>
      <c r="LX85" s="13"/>
      <c r="LY85" s="13"/>
      <c r="LZ85" s="13"/>
      <c r="MA85" s="13"/>
      <c r="MB85" s="13"/>
      <c r="MC85" s="13"/>
      <c r="MD85" s="13"/>
      <c r="ME85" s="13"/>
      <c r="MF85" s="13"/>
      <c r="MG85" s="13"/>
      <c r="MH85" s="13"/>
      <c r="MI85" s="13"/>
      <c r="MJ85" s="13"/>
      <c r="MK85" s="13"/>
      <c r="ML85" s="13"/>
      <c r="MM85" s="13"/>
      <c r="MN85" s="13"/>
      <c r="MO85" s="13"/>
      <c r="MP85" s="13"/>
      <c r="MQ85" s="13"/>
      <c r="MR85" s="13"/>
      <c r="MS85" s="13"/>
      <c r="MT85" s="13"/>
      <c r="MU85" s="13"/>
      <c r="MV85" s="13"/>
      <c r="MW85" s="13"/>
      <c r="MX85" s="13"/>
      <c r="MY85" s="13"/>
      <c r="MZ85" s="13"/>
      <c r="NA85" s="13"/>
      <c r="NB85" s="13"/>
      <c r="NC85" s="13"/>
      <c r="ND85" s="13"/>
      <c r="NE85" s="13"/>
      <c r="NF85" s="13"/>
      <c r="NG85" s="13"/>
      <c r="NH85" s="13"/>
      <c r="NI85" s="13"/>
      <c r="NJ85" s="13"/>
      <c r="NK85" s="13"/>
      <c r="NL85" s="13"/>
      <c r="NM85" s="13"/>
      <c r="NN85" s="13"/>
      <c r="NO85" s="13"/>
      <c r="NP85" s="13"/>
      <c r="NQ85" s="13"/>
      <c r="NR85" s="13"/>
      <c r="NS85" s="13"/>
      <c r="NT85" s="13"/>
      <c r="NU85" s="13"/>
      <c r="NV85" s="13"/>
      <c r="NW85" s="13"/>
      <c r="NX85" s="13"/>
      <c r="NY85" s="13"/>
      <c r="NZ85" s="13"/>
      <c r="OA85" s="13"/>
      <c r="OB85" s="13"/>
      <c r="OC85" s="13"/>
      <c r="OD85" s="13"/>
      <c r="OE85" s="13"/>
      <c r="OF85" s="13"/>
      <c r="OG85" s="13"/>
      <c r="OH85" s="13"/>
      <c r="OI85" s="13"/>
      <c r="OJ85" s="13"/>
      <c r="OK85" s="13"/>
      <c r="OL85" s="13"/>
      <c r="OM85" s="13"/>
      <c r="ON85" s="13"/>
      <c r="OO85" s="13"/>
      <c r="OP85" s="13"/>
      <c r="OQ85" s="13"/>
      <c r="OR85" s="13"/>
      <c r="OS85" s="13"/>
      <c r="OT85" s="13"/>
      <c r="OU85" s="13"/>
      <c r="OV85" s="13"/>
      <c r="OW85" s="13"/>
      <c r="OX85" s="13"/>
      <c r="OY85" s="13"/>
      <c r="OZ85" s="13"/>
      <c r="PA85" s="13"/>
      <c r="PB85" s="13"/>
      <c r="PC85" s="13"/>
      <c r="PD85" s="13"/>
      <c r="PE85" s="13"/>
      <c r="PF85" s="13"/>
      <c r="PG85" s="13"/>
      <c r="PH85" s="13"/>
      <c r="PI85" s="13"/>
      <c r="PJ85" s="13"/>
      <c r="PK85" s="13"/>
      <c r="PL85" s="13"/>
      <c r="PM85" s="13"/>
      <c r="PN85" s="13"/>
      <c r="PO85" s="13"/>
      <c r="PP85" s="13"/>
      <c r="PQ85" s="13"/>
      <c r="PR85" s="13"/>
      <c r="PS85" s="13"/>
      <c r="PT85" s="13"/>
      <c r="PU85" s="13"/>
      <c r="PV85" s="13"/>
      <c r="PW85" s="13"/>
      <c r="PX85" s="13"/>
      <c r="PY85" s="13"/>
      <c r="PZ85" s="13"/>
      <c r="QA85" s="13"/>
      <c r="QB85" s="13"/>
      <c r="QC85" s="13"/>
      <c r="QD85" s="13"/>
      <c r="QE85" s="13"/>
      <c r="QF85" s="13"/>
      <c r="QG85" s="13"/>
      <c r="QH85" s="13"/>
      <c r="QI85" s="13"/>
      <c r="QJ85" s="13"/>
      <c r="QK85" s="13"/>
      <c r="QL85" s="13"/>
      <c r="QM85" s="13"/>
      <c r="QN85" s="13"/>
      <c r="QO85" s="13"/>
      <c r="QP85" s="13"/>
      <c r="QQ85" s="13"/>
      <c r="QR85" s="13"/>
      <c r="QS85" s="13"/>
      <c r="QT85" s="13"/>
      <c r="QU85" s="13"/>
      <c r="QV85" s="13"/>
      <c r="QW85" s="13"/>
      <c r="QX85" s="13"/>
      <c r="QY85" s="13"/>
      <c r="QZ85" s="13"/>
      <c r="RA85" s="13"/>
      <c r="RB85" s="13"/>
      <c r="RC85" s="13"/>
      <c r="RD85" s="13"/>
      <c r="RE85" s="13"/>
      <c r="RF85" s="13"/>
      <c r="RG85" s="13"/>
      <c r="RH85" s="13"/>
      <c r="RI85" s="13"/>
      <c r="RJ85" s="13"/>
      <c r="RK85" s="13"/>
      <c r="RL85" s="13"/>
      <c r="RM85" s="13"/>
      <c r="RN85" s="13"/>
      <c r="RO85" s="13"/>
      <c r="RP85" s="13"/>
      <c r="RQ85" s="13"/>
      <c r="RR85" s="13"/>
      <c r="RS85" s="13"/>
      <c r="RT85" s="13"/>
      <c r="RU85" s="13"/>
      <c r="RV85" s="13"/>
      <c r="RW85" s="13"/>
      <c r="RX85" s="13"/>
      <c r="RY85" s="13"/>
      <c r="RZ85" s="13"/>
      <c r="SA85" s="13"/>
      <c r="SB85" s="13"/>
      <c r="SC85" s="13"/>
      <c r="SD85" s="13"/>
      <c r="SE85" s="13"/>
      <c r="SF85" s="13"/>
      <c r="SG85" s="13"/>
      <c r="SH85" s="13"/>
      <c r="SI85" s="13"/>
      <c r="SJ85" s="13"/>
      <c r="SK85" s="13"/>
      <c r="SL85" s="13"/>
      <c r="SM85" s="13"/>
      <c r="SN85" s="13"/>
      <c r="SO85" s="13"/>
      <c r="SP85" s="13"/>
      <c r="SQ85" s="13"/>
      <c r="SR85" s="13"/>
      <c r="SS85" s="13"/>
      <c r="ST85" s="13"/>
      <c r="SU85" s="13"/>
      <c r="SV85" s="13"/>
      <c r="SW85" s="13"/>
      <c r="SX85" s="13"/>
      <c r="SY85" s="13"/>
      <c r="SZ85" s="13"/>
      <c r="TA85" s="13"/>
      <c r="TB85" s="13"/>
      <c r="TC85" s="13"/>
      <c r="TD85" s="13"/>
      <c r="TE85" s="13"/>
      <c r="TF85" s="13"/>
      <c r="TG85" s="13"/>
      <c r="TH85" s="13"/>
      <c r="TI85" s="13"/>
      <c r="TJ85" s="13"/>
      <c r="TK85" s="13"/>
      <c r="TL85" s="13"/>
      <c r="TM85" s="13"/>
      <c r="TN85" s="13"/>
      <c r="TO85" s="13"/>
      <c r="TP85" s="13"/>
      <c r="TQ85" s="13"/>
      <c r="TR85" s="13"/>
      <c r="TS85" s="13"/>
      <c r="TT85" s="13"/>
      <c r="TU85" s="13"/>
      <c r="TV85" s="13"/>
      <c r="TW85" s="13"/>
      <c r="TX85" s="13"/>
      <c r="TY85" s="13"/>
      <c r="TZ85" s="13"/>
      <c r="UA85" s="13"/>
      <c r="UB85" s="13"/>
      <c r="UC85" s="13"/>
      <c r="UD85" s="13"/>
      <c r="UE85" s="13"/>
      <c r="UF85" s="13"/>
      <c r="UG85" s="13"/>
      <c r="UH85" s="13"/>
      <c r="UI85" s="13"/>
      <c r="UJ85" s="13"/>
      <c r="UK85" s="13"/>
      <c r="UL85" s="13"/>
      <c r="UM85" s="13"/>
      <c r="UN85" s="13"/>
      <c r="UO85" s="13"/>
      <c r="UP85" s="13"/>
      <c r="UQ85" s="13"/>
      <c r="UR85" s="13"/>
      <c r="US85" s="13"/>
      <c r="UT85" s="13"/>
      <c r="UU85" s="13"/>
      <c r="UV85" s="13"/>
      <c r="UW85" s="13"/>
      <c r="UX85" s="13"/>
      <c r="UY85" s="13"/>
      <c r="UZ85" s="13"/>
      <c r="VA85" s="13"/>
      <c r="VB85" s="13"/>
      <c r="VC85" s="13"/>
      <c r="VD85" s="13"/>
      <c r="VE85" s="13"/>
      <c r="VF85" s="13"/>
      <c r="VG85" s="13"/>
      <c r="VH85" s="13"/>
      <c r="VI85" s="13"/>
      <c r="VJ85" s="13"/>
      <c r="VK85" s="13"/>
      <c r="VL85" s="13"/>
      <c r="VM85" s="13"/>
      <c r="VN85" s="13"/>
      <c r="VO85" s="13"/>
      <c r="VP85" s="13"/>
      <c r="VQ85" s="13"/>
      <c r="VR85" s="13"/>
      <c r="VS85" s="13"/>
      <c r="VT85" s="13"/>
      <c r="VU85" s="13"/>
      <c r="VV85" s="13"/>
      <c r="VW85" s="13"/>
      <c r="VX85" s="13"/>
      <c r="VY85" s="13"/>
      <c r="VZ85" s="13"/>
      <c r="WA85" s="13"/>
      <c r="WB85" s="13"/>
      <c r="WC85" s="13"/>
      <c r="WD85" s="13"/>
      <c r="WE85" s="13"/>
      <c r="WF85" s="13"/>
      <c r="WG85" s="13"/>
      <c r="WH85" s="13"/>
      <c r="WI85" s="13"/>
      <c r="WJ85" s="13"/>
      <c r="WK85" s="13"/>
      <c r="WL85" s="13"/>
      <c r="WM85" s="13"/>
      <c r="WN85" s="13"/>
      <c r="WO85" s="13"/>
      <c r="WP85" s="13"/>
      <c r="WQ85" s="13"/>
      <c r="WR85" s="13"/>
      <c r="WS85" s="13"/>
      <c r="WT85" s="13"/>
      <c r="WU85" s="13"/>
      <c r="WV85" s="13"/>
      <c r="WW85" s="13"/>
      <c r="WX85" s="13"/>
      <c r="WY85" s="13"/>
      <c r="WZ85" s="13"/>
      <c r="XA85" s="13"/>
      <c r="XB85" s="13"/>
      <c r="XC85" s="13"/>
      <c r="XD85" s="13"/>
      <c r="XE85" s="13"/>
      <c r="XF85" s="13"/>
      <c r="XG85" s="13"/>
      <c r="XH85" s="13"/>
      <c r="XI85" s="13"/>
      <c r="XJ85" s="13"/>
      <c r="XK85" s="13"/>
      <c r="XL85" s="13"/>
      <c r="XM85" s="13"/>
      <c r="XN85" s="13"/>
      <c r="XO85" s="13"/>
      <c r="XP85" s="13"/>
      <c r="XQ85" s="13"/>
      <c r="XR85" s="13"/>
      <c r="XS85" s="13"/>
      <c r="XT85" s="13"/>
      <c r="XU85" s="13"/>
      <c r="XV85" s="13"/>
      <c r="XW85" s="13"/>
      <c r="XX85" s="13"/>
      <c r="XY85" s="13"/>
      <c r="XZ85" s="13"/>
      <c r="YA85" s="13"/>
      <c r="YB85" s="13"/>
      <c r="YC85" s="13"/>
      <c r="YD85" s="13"/>
      <c r="YE85" s="13"/>
      <c r="YF85" s="13"/>
      <c r="YG85" s="13"/>
      <c r="YH85" s="13"/>
      <c r="YI85" s="13"/>
      <c r="YJ85" s="13"/>
      <c r="YK85" s="13"/>
      <c r="YL85" s="13"/>
      <c r="YM85" s="13"/>
      <c r="YN85" s="13"/>
      <c r="YO85" s="13"/>
      <c r="YP85" s="13"/>
      <c r="YQ85" s="13"/>
      <c r="YR85" s="13"/>
      <c r="YS85" s="13"/>
      <c r="YT85" s="13"/>
      <c r="YU85" s="13"/>
      <c r="YV85" s="13"/>
      <c r="YW85" s="13"/>
      <c r="YX85" s="13"/>
      <c r="YY85" s="13"/>
      <c r="YZ85" s="13"/>
      <c r="ZA85" s="13"/>
      <c r="ZB85" s="13"/>
      <c r="ZC85" s="13"/>
      <c r="ZD85" s="13"/>
      <c r="ZE85" s="13"/>
      <c r="ZF85" s="13"/>
      <c r="ZG85" s="13"/>
      <c r="ZH85" s="13"/>
      <c r="ZI85" s="13"/>
      <c r="ZJ85" s="13"/>
      <c r="ZK85" s="13"/>
      <c r="ZL85" s="13"/>
      <c r="ZM85" s="13"/>
      <c r="ZN85" s="13"/>
      <c r="ZO85" s="13"/>
      <c r="ZP85" s="13"/>
      <c r="ZQ85" s="13"/>
      <c r="ZR85" s="13"/>
      <c r="ZS85" s="13"/>
      <c r="ZT85" s="13"/>
      <c r="ZU85" s="13"/>
      <c r="ZV85" s="13"/>
      <c r="ZW85" s="13"/>
      <c r="ZX85" s="13"/>
      <c r="ZY85" s="13"/>
      <c r="ZZ85" s="13"/>
      <c r="AAA85" s="13"/>
      <c r="AAB85" s="13"/>
      <c r="AAC85" s="13"/>
      <c r="AAD85" s="13"/>
      <c r="AAE85" s="13"/>
      <c r="AAF85" s="13"/>
      <c r="AAG85" s="13"/>
      <c r="AAH85" s="13"/>
      <c r="AAI85" s="13"/>
      <c r="AAJ85" s="13"/>
      <c r="AAK85" s="13"/>
      <c r="AAL85" s="13"/>
      <c r="AAM85" s="13"/>
      <c r="AAN85" s="13"/>
      <c r="AAO85" s="13"/>
      <c r="AAP85" s="13"/>
      <c r="AAQ85" s="13"/>
      <c r="AAR85" s="13"/>
      <c r="AAS85" s="13"/>
      <c r="AAT85" s="13"/>
      <c r="AAU85" s="13"/>
      <c r="AAV85" s="13"/>
      <c r="AAW85" s="13"/>
      <c r="AAX85" s="13"/>
      <c r="AAY85" s="13"/>
      <c r="AAZ85" s="13"/>
      <c r="ABA85" s="13"/>
      <c r="ABB85" s="13"/>
      <c r="ABC85" s="13"/>
      <c r="ABD85" s="13"/>
      <c r="ABE85" s="13"/>
      <c r="ABF85" s="13"/>
      <c r="ABG85" s="13"/>
      <c r="ABH85" s="13"/>
      <c r="ABI85" s="13"/>
      <c r="ABJ85" s="13"/>
      <c r="ABK85" s="13"/>
      <c r="ABL85" s="13"/>
      <c r="ABM85" s="13"/>
      <c r="ABN85" s="13"/>
      <c r="ABO85" s="13"/>
      <c r="ABP85" s="13"/>
      <c r="ABQ85" s="13"/>
      <c r="ABR85" s="13"/>
      <c r="ABS85" s="13"/>
      <c r="ABT85" s="13"/>
      <c r="ABU85" s="13"/>
      <c r="ABV85" s="13"/>
      <c r="ABW85" s="13"/>
      <c r="ABX85" s="13"/>
      <c r="ABY85" s="13"/>
      <c r="ABZ85" s="13"/>
      <c r="ACA85" s="13"/>
      <c r="ACB85" s="13"/>
      <c r="ACC85" s="13"/>
      <c r="ACD85" s="13"/>
      <c r="ACE85" s="13"/>
      <c r="ACF85" s="13"/>
      <c r="ACG85" s="13"/>
      <c r="ACH85" s="13"/>
      <c r="ACI85" s="13"/>
      <c r="ACJ85" s="13"/>
      <c r="ACK85" s="13"/>
      <c r="ACL85" s="13"/>
      <c r="ACM85" s="13"/>
      <c r="ACN85" s="13"/>
      <c r="ACO85" s="13"/>
      <c r="ACP85" s="13"/>
      <c r="ACQ85" s="13"/>
      <c r="ACR85" s="13"/>
      <c r="ACS85" s="13"/>
      <c r="ACT85" s="13"/>
      <c r="ACU85" s="13"/>
      <c r="ACV85" s="13"/>
      <c r="ACW85" s="13"/>
      <c r="ACX85" s="13"/>
      <c r="ACY85" s="13"/>
      <c r="ACZ85" s="13"/>
      <c r="ADA85" s="13"/>
      <c r="ADB85" s="13"/>
      <c r="ADC85" s="13"/>
      <c r="ADD85" s="13"/>
      <c r="ADE85" s="13"/>
      <c r="ADF85" s="13"/>
      <c r="ADG85" s="13"/>
      <c r="ADH85" s="13"/>
      <c r="ADI85" s="13"/>
      <c r="ADJ85" s="13"/>
      <c r="ADK85" s="13"/>
      <c r="ADL85" s="13"/>
      <c r="ADM85" s="13"/>
      <c r="ADN85" s="13"/>
      <c r="ADO85" s="13"/>
      <c r="ADP85" s="13"/>
      <c r="ADQ85" s="13"/>
      <c r="ADR85" s="13"/>
      <c r="ADS85" s="13"/>
      <c r="ADT85" s="13"/>
      <c r="ADU85" s="13"/>
      <c r="ADV85" s="13"/>
      <c r="ADW85" s="13"/>
      <c r="ADX85" s="13"/>
      <c r="ADY85" s="13"/>
      <c r="ADZ85" s="13"/>
      <c r="AEA85" s="13"/>
      <c r="AEB85" s="13"/>
      <c r="AEC85" s="13"/>
      <c r="AED85" s="13"/>
      <c r="AEE85" s="13"/>
      <c r="AEF85" s="13"/>
      <c r="AEG85" s="13"/>
      <c r="AEH85" s="13"/>
      <c r="AEI85" s="13"/>
      <c r="AEJ85" s="13"/>
      <c r="AEK85" s="13"/>
      <c r="AEL85" s="13"/>
      <c r="AEM85" s="13"/>
      <c r="AEN85" s="13"/>
      <c r="AEO85" s="13"/>
      <c r="AEP85" s="13"/>
      <c r="AEQ85" s="13"/>
      <c r="AER85" s="13"/>
      <c r="AES85" s="13"/>
      <c r="AET85" s="13"/>
      <c r="AEU85" s="13"/>
      <c r="AEV85" s="13"/>
      <c r="AEW85" s="13"/>
      <c r="AEX85" s="13"/>
      <c r="AEY85" s="13"/>
      <c r="AEZ85" s="13"/>
      <c r="AFA85" s="13"/>
      <c r="AFB85" s="13"/>
      <c r="AFC85" s="13"/>
      <c r="AFD85" s="13"/>
      <c r="AFE85" s="13"/>
      <c r="AFF85" s="13"/>
      <c r="AFG85" s="13"/>
      <c r="AFH85" s="13"/>
      <c r="AFI85" s="13"/>
      <c r="AFJ85" s="13"/>
      <c r="AFK85" s="13"/>
      <c r="AFL85" s="13"/>
      <c r="AFM85" s="13"/>
      <c r="AFN85" s="13"/>
      <c r="AFO85" s="13"/>
      <c r="AFP85" s="13"/>
      <c r="AFQ85" s="13"/>
      <c r="AFR85" s="13"/>
      <c r="AFS85" s="13"/>
      <c r="AFT85" s="13"/>
      <c r="AFU85" s="13"/>
      <c r="AFV85" s="13"/>
      <c r="AFW85" s="13"/>
      <c r="AFX85" s="13"/>
      <c r="AFY85" s="13"/>
      <c r="AFZ85" s="13"/>
      <c r="AGA85" s="13"/>
      <c r="AGB85" s="13"/>
      <c r="AGC85" s="13"/>
      <c r="AGD85" s="13"/>
      <c r="AGE85" s="13"/>
      <c r="AGF85" s="13"/>
      <c r="AGG85" s="13"/>
      <c r="AGH85" s="13"/>
      <c r="AGI85" s="13"/>
      <c r="AGJ85" s="13"/>
      <c r="AGK85" s="13"/>
      <c r="AGL85" s="13"/>
      <c r="AGM85" s="13"/>
      <c r="AGN85" s="13"/>
      <c r="AGO85" s="13"/>
      <c r="AGP85" s="13"/>
      <c r="AGQ85" s="13"/>
      <c r="AGR85" s="13"/>
      <c r="AGS85" s="13"/>
      <c r="AGT85" s="13"/>
      <c r="AGU85" s="13"/>
      <c r="AGV85" s="13"/>
      <c r="AGW85" s="13"/>
      <c r="AGX85" s="13"/>
      <c r="AGY85" s="13"/>
      <c r="AGZ85" s="13"/>
      <c r="AHA85" s="13"/>
      <c r="AHB85" s="13"/>
      <c r="AHC85" s="13"/>
      <c r="AHD85" s="13"/>
      <c r="AHE85" s="13"/>
      <c r="AHF85" s="13"/>
      <c r="AHG85" s="13"/>
      <c r="AHH85" s="13"/>
      <c r="AHI85" s="13"/>
      <c r="AHJ85" s="13"/>
      <c r="AHK85" s="13"/>
      <c r="AHL85" s="13"/>
      <c r="AHM85" s="13"/>
      <c r="AHN85" s="13"/>
      <c r="AHO85" s="13"/>
      <c r="AHP85" s="13"/>
      <c r="AHQ85" s="13"/>
      <c r="AHR85" s="13"/>
      <c r="AHS85" s="13"/>
      <c r="AHT85" s="13"/>
      <c r="AHU85" s="13"/>
      <c r="AHV85" s="13"/>
      <c r="AHW85" s="13"/>
      <c r="AHX85" s="13"/>
      <c r="AHY85" s="13"/>
      <c r="AHZ85" s="13"/>
      <c r="AIA85" s="13"/>
      <c r="AIB85" s="13"/>
      <c r="AIC85" s="13"/>
      <c r="AID85" s="13"/>
      <c r="AIE85" s="13"/>
      <c r="AIF85" s="13"/>
      <c r="AIG85" s="13"/>
      <c r="AIH85" s="13"/>
      <c r="AII85" s="13"/>
      <c r="AIJ85" s="13"/>
      <c r="AIK85" s="13"/>
      <c r="AIL85" s="13"/>
      <c r="AIM85" s="13"/>
      <c r="AIN85" s="13"/>
      <c r="AIO85" s="13"/>
      <c r="AIP85" s="13"/>
      <c r="AIQ85" s="13"/>
      <c r="AIR85" s="13"/>
      <c r="AIS85" s="13"/>
      <c r="AIT85" s="13"/>
      <c r="AIU85" s="13"/>
      <c r="AIV85" s="13"/>
      <c r="AIW85" s="13"/>
      <c r="AIX85" s="13"/>
      <c r="AIY85" s="13"/>
      <c r="AIZ85" s="13"/>
      <c r="AJA85" s="13"/>
      <c r="AJB85" s="13"/>
      <c r="AJC85" s="13"/>
      <c r="AJD85" s="13"/>
      <c r="AJE85" s="13"/>
      <c r="AJF85" s="13"/>
      <c r="AJG85" s="13"/>
      <c r="AJH85" s="13"/>
      <c r="AJI85" s="13"/>
      <c r="AJJ85" s="13"/>
      <c r="AJK85" s="13"/>
      <c r="AJL85" s="13"/>
      <c r="AJM85" s="13"/>
      <c r="AJN85" s="13"/>
      <c r="AJO85" s="13"/>
      <c r="AJP85" s="13"/>
      <c r="AJQ85" s="13"/>
      <c r="AJR85" s="13"/>
      <c r="AJS85" s="13"/>
      <c r="AJT85" s="13"/>
      <c r="AJU85" s="13"/>
      <c r="AJV85" s="13"/>
      <c r="AJW85" s="13"/>
      <c r="AJX85" s="13"/>
      <c r="AJY85" s="13"/>
      <c r="AJZ85" s="13"/>
      <c r="AKA85" s="13"/>
      <c r="AKB85" s="13"/>
      <c r="AKC85" s="13"/>
      <c r="AKD85" s="13"/>
      <c r="AKE85" s="13"/>
      <c r="AKF85" s="13"/>
      <c r="AKG85" s="13"/>
      <c r="AKH85" s="13"/>
      <c r="AKI85" s="13"/>
      <c r="AKJ85" s="13"/>
      <c r="AKK85" s="13"/>
      <c r="AKL85" s="13"/>
      <c r="AKM85" s="13"/>
      <c r="AKN85" s="13"/>
      <c r="AKO85" s="13"/>
      <c r="AKP85" s="13"/>
      <c r="AKQ85" s="13"/>
      <c r="AKR85" s="13"/>
      <c r="AKS85" s="13"/>
      <c r="AKT85" s="13"/>
      <c r="AKU85" s="13"/>
      <c r="AKV85" s="13"/>
      <c r="AKW85" s="13"/>
      <c r="AKX85" s="13"/>
      <c r="AKY85" s="13"/>
      <c r="AKZ85" s="13"/>
      <c r="ALA85" s="13"/>
      <c r="ALB85" s="13"/>
      <c r="ALC85" s="13"/>
      <c r="ALD85" s="13"/>
      <c r="ALE85" s="13"/>
      <c r="ALF85" s="13"/>
      <c r="ALG85" s="13"/>
      <c r="ALH85" s="13"/>
      <c r="ALI85" s="13"/>
      <c r="ALJ85" s="13"/>
      <c r="ALK85" s="13"/>
      <c r="ALL85" s="13"/>
      <c r="ALM85" s="13"/>
      <c r="ALN85" s="13"/>
      <c r="ALO85" s="13"/>
      <c r="ALP85" s="13"/>
      <c r="ALQ85" s="13"/>
      <c r="ALR85" s="13"/>
      <c r="ALS85" s="13"/>
      <c r="ALT85" s="13"/>
      <c r="ALU85" s="13"/>
      <c r="ALV85" s="13"/>
      <c r="ALW85" s="13"/>
      <c r="ALX85" s="13"/>
      <c r="ALY85" s="13"/>
      <c r="ALZ85" s="13"/>
      <c r="AMA85" s="13"/>
      <c r="AMB85" s="13"/>
      <c r="AMC85" s="13"/>
      <c r="AMD85" s="13"/>
      <c r="AME85" s="13"/>
      <c r="AMF85" s="13"/>
      <c r="AMG85" s="13"/>
      <c r="AMH85" s="13"/>
      <c r="AMI85" s="13"/>
      <c r="AMJ85" s="13"/>
      <c r="AMK85" s="13"/>
      <c r="AML85" s="133"/>
      <c r="AMM85" s="133"/>
      <c r="AMN85" s="133"/>
      <c r="AMO85" s="133"/>
      <c r="AMP85" s="133"/>
      <c r="AMQ85" s="133"/>
      <c r="AMR85" s="133"/>
      <c r="AMS85" s="133"/>
      <c r="AMT85" s="133"/>
      <c r="AMU85" s="133"/>
      <c r="AMV85" s="133"/>
      <c r="AMW85" s="133"/>
      <c r="AMX85" s="133"/>
      <c r="AMY85" s="133"/>
      <c r="AMZ85" s="133"/>
      <c r="ANA85" s="133"/>
      <c r="ANB85" s="133"/>
      <c r="ANC85" s="133"/>
      <c r="AND85" s="133"/>
      <c r="ANE85" s="133"/>
      <c r="ANF85" s="133"/>
      <c r="ANG85" s="133"/>
      <c r="ANH85" s="133"/>
      <c r="ANI85" s="133"/>
      <c r="ANJ85" s="133"/>
      <c r="ANK85" s="133"/>
      <c r="ANL85" s="133"/>
      <c r="ANM85" s="133"/>
      <c r="ANN85" s="133"/>
      <c r="ANO85" s="133"/>
      <c r="ANP85" s="133"/>
      <c r="ANQ85" s="133"/>
      <c r="ANR85" s="133"/>
      <c r="ANS85" s="133"/>
      <c r="ANT85" s="133"/>
      <c r="ANU85" s="133"/>
      <c r="ANV85" s="133"/>
      <c r="ANW85" s="133"/>
      <c r="ANX85" s="133"/>
      <c r="ANY85" s="133"/>
      <c r="ANZ85" s="133"/>
      <c r="AOA85" s="133"/>
      <c r="AOB85" s="133"/>
      <c r="AOC85" s="133"/>
      <c r="AOD85" s="133"/>
      <c r="AOE85" s="133"/>
      <c r="AOF85" s="133"/>
      <c r="AOG85" s="133"/>
      <c r="AOH85" s="133"/>
      <c r="AOI85" s="133"/>
      <c r="AOJ85" s="133"/>
      <c r="AOK85" s="133"/>
      <c r="AOL85" s="133"/>
      <c r="AOM85" s="133"/>
      <c r="AON85" s="133"/>
      <c r="AOO85" s="133"/>
      <c r="AOP85" s="133"/>
      <c r="AOQ85" s="133"/>
      <c r="AOR85" s="133"/>
      <c r="AOS85" s="133"/>
      <c r="AOT85" s="133"/>
      <c r="AOU85" s="133"/>
      <c r="AOV85" s="133"/>
      <c r="AOW85" s="133"/>
      <c r="AOX85" s="133"/>
      <c r="AOY85" s="133"/>
      <c r="AOZ85" s="133"/>
      <c r="APA85" s="133"/>
      <c r="APB85" s="133"/>
      <c r="APC85" s="133"/>
      <c r="APD85" s="133"/>
      <c r="APE85" s="133"/>
      <c r="APF85" s="133"/>
      <c r="APG85" s="133"/>
      <c r="APH85" s="133"/>
      <c r="API85" s="133"/>
      <c r="APJ85" s="133"/>
      <c r="APK85" s="133"/>
      <c r="APL85" s="133"/>
      <c r="APM85" s="133"/>
      <c r="APN85" s="133"/>
      <c r="APO85" s="133"/>
      <c r="APP85" s="133"/>
      <c r="APQ85" s="133"/>
      <c r="APR85" s="133"/>
      <c r="APS85" s="133"/>
      <c r="APT85" s="133"/>
      <c r="APU85" s="133"/>
      <c r="APV85" s="133"/>
      <c r="APW85" s="133"/>
      <c r="APX85" s="133"/>
      <c r="APY85" s="133"/>
      <c r="APZ85" s="133"/>
      <c r="AQA85" s="133"/>
      <c r="AQB85" s="133"/>
      <c r="AQC85" s="133"/>
      <c r="AQD85" s="133"/>
      <c r="AQE85" s="133"/>
      <c r="AQF85" s="133"/>
      <c r="AQG85" s="133"/>
      <c r="AQH85" s="133"/>
      <c r="AQI85" s="133"/>
      <c r="AQJ85" s="133"/>
      <c r="AQK85" s="133"/>
      <c r="AQL85" s="133"/>
      <c r="AQM85" s="133"/>
      <c r="AQN85" s="133"/>
      <c r="AQO85" s="133"/>
      <c r="AQP85" s="133"/>
      <c r="AQQ85" s="133"/>
      <c r="AQR85" s="133"/>
      <c r="AQS85" s="133"/>
      <c r="AQT85" s="133"/>
      <c r="AQU85" s="133"/>
      <c r="AQV85" s="133"/>
      <c r="AQW85" s="133"/>
      <c r="AQX85" s="133"/>
      <c r="AQY85" s="133"/>
      <c r="AQZ85" s="133"/>
      <c r="ARA85" s="133"/>
      <c r="ARB85" s="133"/>
      <c r="ARC85" s="133"/>
      <c r="ARD85" s="133"/>
      <c r="ARE85" s="133"/>
      <c r="ARF85" s="133"/>
      <c r="ARG85" s="133"/>
      <c r="ARH85" s="133"/>
      <c r="ARI85" s="133"/>
      <c r="ARJ85" s="133"/>
      <c r="ARK85" s="133"/>
      <c r="ARL85" s="133"/>
      <c r="ARM85" s="133"/>
      <c r="ARN85" s="133"/>
      <c r="ARO85" s="133"/>
      <c r="ARP85" s="133"/>
      <c r="ARQ85" s="133"/>
      <c r="ARR85" s="133"/>
      <c r="ARS85" s="133"/>
      <c r="ART85" s="133"/>
      <c r="ARU85" s="133"/>
      <c r="ARV85" s="133"/>
      <c r="ARW85" s="133"/>
      <c r="ARX85" s="133"/>
      <c r="ARY85" s="133"/>
      <c r="ARZ85" s="133"/>
      <c r="ASA85" s="133"/>
      <c r="ASB85" s="133"/>
      <c r="ASC85" s="133"/>
      <c r="ASD85" s="133"/>
      <c r="ASE85" s="133"/>
      <c r="ASF85" s="133"/>
      <c r="ASG85" s="133"/>
      <c r="ASH85" s="133"/>
      <c r="ASI85" s="133"/>
      <c r="ASJ85" s="133"/>
      <c r="ASK85" s="133"/>
      <c r="ASL85" s="133"/>
      <c r="ASM85" s="133"/>
      <c r="ASN85" s="133"/>
      <c r="ASO85" s="133"/>
      <c r="ASP85" s="133"/>
      <c r="ASQ85" s="133"/>
      <c r="ASR85" s="133"/>
      <c r="ASS85" s="133"/>
      <c r="AST85" s="133"/>
      <c r="ASU85" s="133"/>
      <c r="ASV85" s="133"/>
      <c r="ASW85" s="133"/>
      <c r="ASX85" s="133"/>
      <c r="ASY85" s="133"/>
      <c r="ASZ85" s="133"/>
      <c r="ATA85" s="133"/>
      <c r="ATB85" s="133"/>
      <c r="ATC85" s="133"/>
      <c r="ATD85" s="133"/>
      <c r="ATE85" s="133"/>
      <c r="ATF85" s="133"/>
      <c r="ATG85" s="133"/>
      <c r="ATH85" s="133"/>
      <c r="ATI85" s="133"/>
      <c r="ATJ85" s="133"/>
      <c r="ATK85" s="133"/>
      <c r="ATL85" s="133"/>
      <c r="ATM85" s="133"/>
      <c r="ATN85" s="133"/>
      <c r="ATO85" s="133"/>
      <c r="ATP85" s="133"/>
      <c r="ATQ85" s="133"/>
      <c r="ATR85" s="133"/>
      <c r="ATS85" s="133"/>
      <c r="ATT85" s="133"/>
      <c r="ATU85" s="133"/>
      <c r="ATV85" s="133"/>
      <c r="ATW85" s="133"/>
      <c r="ATX85" s="133"/>
      <c r="ATY85" s="133"/>
      <c r="ATZ85" s="133"/>
      <c r="AUA85" s="133"/>
      <c r="AUB85" s="133"/>
      <c r="AUC85" s="133"/>
      <c r="AUD85" s="133"/>
      <c r="AUE85" s="133"/>
      <c r="AUF85" s="133"/>
      <c r="AUG85" s="133"/>
      <c r="AUH85" s="133"/>
      <c r="AUI85" s="133"/>
      <c r="AUJ85" s="133"/>
      <c r="AUK85" s="133"/>
      <c r="AUL85" s="133"/>
      <c r="AUM85" s="133"/>
      <c r="AUN85" s="133"/>
      <c r="AUO85" s="133"/>
      <c r="AUP85" s="133"/>
      <c r="AUQ85" s="133"/>
      <c r="AUR85" s="133"/>
      <c r="AUS85" s="133"/>
      <c r="AUT85" s="133"/>
      <c r="AUU85" s="133"/>
      <c r="AUV85" s="133"/>
      <c r="AUW85" s="133"/>
      <c r="AUX85" s="133"/>
      <c r="AUY85" s="133"/>
      <c r="AUZ85" s="133"/>
      <c r="AVA85" s="133"/>
      <c r="AVB85" s="133"/>
      <c r="AVC85" s="133"/>
      <c r="AVD85" s="133"/>
      <c r="AVE85" s="133"/>
      <c r="AVF85" s="133"/>
      <c r="AVG85" s="133"/>
      <c r="AVH85" s="133"/>
      <c r="AVI85" s="133"/>
      <c r="AVJ85" s="133"/>
      <c r="AVK85" s="133"/>
      <c r="AVL85" s="133"/>
      <c r="AVM85" s="133"/>
      <c r="AVN85" s="133"/>
      <c r="AVO85" s="133"/>
      <c r="AVP85" s="133"/>
      <c r="AVQ85" s="133"/>
      <c r="AVR85" s="133"/>
      <c r="AVS85" s="133"/>
      <c r="AVT85" s="133"/>
      <c r="AVU85" s="133"/>
      <c r="AVV85" s="133"/>
      <c r="AVW85" s="133"/>
      <c r="AVX85" s="133"/>
      <c r="AVY85" s="133"/>
      <c r="AVZ85" s="133"/>
      <c r="AWA85" s="133"/>
      <c r="AWB85" s="133"/>
      <c r="AWC85" s="133"/>
      <c r="AWD85" s="133"/>
      <c r="AWE85" s="133"/>
      <c r="AWF85" s="133"/>
      <c r="AWG85" s="133"/>
      <c r="AWH85" s="133"/>
      <c r="AWI85" s="133"/>
      <c r="AWJ85" s="133"/>
      <c r="AWK85" s="133"/>
      <c r="AWL85" s="133"/>
      <c r="AWM85" s="133"/>
      <c r="AWN85" s="133"/>
      <c r="AWO85" s="133"/>
      <c r="AWP85" s="133"/>
      <c r="AWQ85" s="133"/>
      <c r="AWR85" s="133"/>
      <c r="AWS85" s="133"/>
      <c r="AWT85" s="133"/>
      <c r="AWU85" s="133"/>
      <c r="AWV85" s="133"/>
      <c r="AWW85" s="133"/>
      <c r="AWX85" s="133"/>
      <c r="AWY85" s="133"/>
      <c r="AWZ85" s="133"/>
      <c r="AXA85" s="133"/>
      <c r="AXB85" s="133"/>
      <c r="AXC85" s="133"/>
      <c r="AXD85" s="133"/>
      <c r="AXE85" s="133"/>
      <c r="AXF85" s="133"/>
      <c r="AXG85" s="133"/>
      <c r="AXH85" s="133"/>
      <c r="AXI85" s="133"/>
      <c r="AXJ85" s="133"/>
      <c r="AXK85" s="133"/>
      <c r="AXL85" s="133"/>
      <c r="AXM85" s="133"/>
      <c r="AXN85" s="133"/>
      <c r="AXO85" s="133"/>
      <c r="AXP85" s="133"/>
      <c r="AXQ85" s="133"/>
      <c r="AXR85" s="133"/>
      <c r="AXS85" s="133"/>
      <c r="AXT85" s="133"/>
      <c r="AXU85" s="133"/>
      <c r="AXV85" s="133"/>
      <c r="AXW85" s="133"/>
      <c r="AXX85" s="133"/>
      <c r="AXY85" s="133"/>
      <c r="AXZ85" s="133"/>
      <c r="AYA85" s="133"/>
      <c r="AYB85" s="133"/>
      <c r="AYC85" s="133"/>
      <c r="AYD85" s="133"/>
      <c r="AYE85" s="133"/>
      <c r="AYF85" s="133"/>
      <c r="AYG85" s="133"/>
      <c r="AYH85" s="133"/>
      <c r="AYI85" s="133"/>
      <c r="AYJ85" s="133"/>
      <c r="AYK85" s="133"/>
      <c r="AYL85" s="133"/>
      <c r="AYM85" s="133"/>
      <c r="AYN85" s="133"/>
      <c r="AYO85" s="133"/>
      <c r="AYP85" s="133"/>
      <c r="AYQ85" s="133"/>
      <c r="AYR85" s="133"/>
      <c r="AYS85" s="133"/>
      <c r="AYT85" s="133"/>
      <c r="AYU85" s="133"/>
      <c r="AYV85" s="133"/>
      <c r="AYW85" s="133"/>
      <c r="AYX85" s="133"/>
      <c r="AYY85" s="133"/>
      <c r="AYZ85" s="133"/>
      <c r="AZA85" s="133"/>
      <c r="AZB85" s="133"/>
      <c r="AZC85" s="133"/>
      <c r="AZD85" s="133"/>
      <c r="AZE85" s="133"/>
      <c r="AZF85" s="133"/>
      <c r="AZG85" s="133"/>
      <c r="AZH85" s="133"/>
      <c r="AZI85" s="133"/>
      <c r="AZJ85" s="133"/>
      <c r="AZK85" s="133"/>
      <c r="AZL85" s="133"/>
      <c r="AZM85" s="133"/>
      <c r="AZN85" s="133"/>
      <c r="AZO85" s="133"/>
      <c r="AZP85" s="133"/>
      <c r="AZQ85" s="133"/>
      <c r="AZR85" s="133"/>
      <c r="AZS85" s="133"/>
      <c r="AZT85" s="133"/>
      <c r="AZU85" s="133"/>
      <c r="AZV85" s="133"/>
      <c r="AZW85" s="133"/>
      <c r="AZX85" s="133"/>
      <c r="AZY85" s="133"/>
      <c r="AZZ85" s="133"/>
      <c r="BAA85" s="133"/>
      <c r="BAB85" s="133"/>
      <c r="BAC85" s="133"/>
      <c r="BAD85" s="133"/>
      <c r="BAE85" s="133"/>
      <c r="BAF85" s="133"/>
      <c r="BAG85" s="133"/>
      <c r="BAH85" s="133"/>
      <c r="BAI85" s="133"/>
      <c r="BAJ85" s="133"/>
      <c r="BAK85" s="133"/>
      <c r="BAL85" s="133"/>
      <c r="BAM85" s="133"/>
      <c r="BAN85" s="133"/>
      <c r="BAO85" s="133"/>
      <c r="BAP85" s="133"/>
      <c r="BAQ85" s="133"/>
      <c r="BAR85" s="133"/>
      <c r="BAS85" s="133"/>
      <c r="BAT85" s="133"/>
      <c r="BAU85" s="133"/>
      <c r="BAV85" s="133"/>
      <c r="BAW85" s="133"/>
      <c r="BAX85" s="133"/>
      <c r="BAY85" s="133"/>
      <c r="BAZ85" s="133"/>
      <c r="BBA85" s="133"/>
      <c r="BBB85" s="133"/>
      <c r="BBC85" s="133"/>
      <c r="BBD85" s="133"/>
      <c r="BBE85" s="133"/>
      <c r="BBF85" s="133"/>
      <c r="BBG85" s="133"/>
      <c r="BBH85" s="133"/>
      <c r="BBI85" s="133"/>
      <c r="BBJ85" s="133"/>
      <c r="BBK85" s="133"/>
      <c r="BBL85" s="133"/>
      <c r="BBM85" s="133"/>
      <c r="BBN85" s="133"/>
      <c r="BBO85" s="133"/>
      <c r="BBP85" s="133"/>
      <c r="BBQ85" s="133"/>
      <c r="BBR85" s="133"/>
      <c r="BBS85" s="133"/>
      <c r="BBT85" s="133"/>
      <c r="BBU85" s="133"/>
      <c r="BBV85" s="133"/>
      <c r="BBW85" s="133"/>
      <c r="BBX85" s="133"/>
      <c r="BBY85" s="133"/>
      <c r="BBZ85" s="133"/>
      <c r="BCA85" s="133"/>
      <c r="BCB85" s="133"/>
      <c r="BCC85" s="133"/>
      <c r="BCD85" s="133"/>
      <c r="BCE85" s="133"/>
      <c r="BCF85" s="133"/>
      <c r="BCG85" s="133"/>
      <c r="BCH85" s="133"/>
      <c r="BCI85" s="133"/>
      <c r="BCJ85" s="133"/>
      <c r="BCK85" s="133"/>
      <c r="BCL85" s="133"/>
      <c r="BCM85" s="133"/>
      <c r="BCN85" s="133"/>
      <c r="BCO85" s="133"/>
      <c r="BCP85" s="133"/>
      <c r="BCQ85" s="133"/>
      <c r="BCR85" s="133"/>
      <c r="BCS85" s="133"/>
      <c r="BCT85" s="133"/>
      <c r="BCU85" s="133"/>
      <c r="BCV85" s="133"/>
      <c r="BCW85" s="133"/>
      <c r="BCX85" s="133"/>
      <c r="BCY85" s="133"/>
      <c r="BCZ85" s="133"/>
      <c r="BDA85" s="133"/>
      <c r="BDB85" s="133"/>
      <c r="BDC85" s="133"/>
      <c r="BDD85" s="133"/>
      <c r="BDE85" s="133"/>
      <c r="BDF85" s="133"/>
      <c r="BDG85" s="133"/>
      <c r="BDH85" s="133"/>
      <c r="BDI85" s="133"/>
      <c r="BDJ85" s="133"/>
      <c r="BDK85" s="133"/>
      <c r="BDL85" s="133"/>
      <c r="BDM85" s="133"/>
      <c r="BDN85" s="133"/>
      <c r="BDO85" s="133"/>
      <c r="BDP85" s="133"/>
      <c r="BDQ85" s="133"/>
      <c r="BDR85" s="133"/>
      <c r="BDS85" s="133"/>
      <c r="BDT85" s="133"/>
      <c r="BDU85" s="133"/>
      <c r="BDV85" s="133"/>
      <c r="BDW85" s="133"/>
      <c r="BDX85" s="133"/>
      <c r="BDY85" s="133"/>
      <c r="BDZ85" s="133"/>
      <c r="BEA85" s="133"/>
      <c r="BEB85" s="133"/>
      <c r="BEC85" s="133"/>
      <c r="BED85" s="133"/>
      <c r="BEE85" s="133"/>
      <c r="BEF85" s="133"/>
      <c r="BEG85" s="133"/>
      <c r="BEH85" s="133"/>
      <c r="BEI85" s="133"/>
      <c r="BEJ85" s="133"/>
      <c r="BEK85" s="133"/>
      <c r="BEL85" s="133"/>
      <c r="BEM85" s="133"/>
      <c r="BEN85" s="133"/>
      <c r="BEO85" s="133"/>
      <c r="BEP85" s="133"/>
      <c r="BEQ85" s="133"/>
      <c r="BER85" s="133"/>
      <c r="BES85" s="133"/>
      <c r="BET85" s="133"/>
      <c r="BEU85" s="133"/>
      <c r="BEV85" s="133"/>
      <c r="BEW85" s="133"/>
      <c r="BEX85" s="133"/>
      <c r="BEY85" s="133"/>
      <c r="BEZ85" s="133"/>
      <c r="BFA85" s="133"/>
      <c r="BFB85" s="133"/>
      <c r="BFC85" s="133"/>
      <c r="BFD85" s="133"/>
      <c r="BFE85" s="133"/>
      <c r="BFF85" s="133"/>
      <c r="BFG85" s="133"/>
      <c r="BFH85" s="133"/>
      <c r="BFI85" s="133"/>
      <c r="BFJ85" s="133"/>
      <c r="BFK85" s="133"/>
      <c r="BFL85" s="133"/>
      <c r="BFM85" s="133"/>
      <c r="BFN85" s="133"/>
      <c r="BFO85" s="133"/>
      <c r="BFP85" s="133"/>
      <c r="BFQ85" s="133"/>
      <c r="BFR85" s="133"/>
      <c r="BFS85" s="133"/>
      <c r="BFT85" s="133"/>
      <c r="BFU85" s="133"/>
      <c r="BFV85" s="133"/>
      <c r="BFW85" s="133"/>
      <c r="BFX85" s="133"/>
      <c r="BFY85" s="133"/>
      <c r="BFZ85" s="133"/>
      <c r="BGA85" s="133"/>
      <c r="BGB85" s="133"/>
      <c r="BGC85" s="133"/>
      <c r="BGD85" s="133"/>
      <c r="BGE85" s="133"/>
      <c r="BGF85" s="133"/>
      <c r="BGG85" s="133"/>
      <c r="BGH85" s="133"/>
      <c r="BGI85" s="133"/>
      <c r="BGJ85" s="133"/>
      <c r="BGK85" s="133"/>
      <c r="BGL85" s="133"/>
      <c r="BGM85" s="133"/>
      <c r="BGN85" s="133"/>
      <c r="BGO85" s="133"/>
      <c r="BGP85" s="133"/>
      <c r="BGQ85" s="133"/>
      <c r="BGR85" s="133"/>
      <c r="BGS85" s="133"/>
      <c r="BGT85" s="133"/>
      <c r="BGU85" s="133"/>
      <c r="BGV85" s="133"/>
      <c r="BGW85" s="133"/>
      <c r="BGX85" s="133"/>
      <c r="BGY85" s="133"/>
      <c r="BGZ85" s="133"/>
      <c r="BHA85" s="133"/>
      <c r="BHB85" s="133"/>
      <c r="BHC85" s="133"/>
      <c r="BHD85" s="133"/>
      <c r="BHE85" s="133"/>
      <c r="BHF85" s="133"/>
      <c r="BHG85" s="133"/>
      <c r="BHH85" s="133"/>
      <c r="BHI85" s="133"/>
      <c r="BHJ85" s="133"/>
      <c r="BHK85" s="133"/>
      <c r="BHL85" s="133"/>
      <c r="BHM85" s="133"/>
      <c r="BHN85" s="133"/>
      <c r="BHO85" s="133"/>
      <c r="BHP85" s="133"/>
      <c r="BHQ85" s="133"/>
      <c r="BHR85" s="133"/>
      <c r="BHS85" s="133"/>
      <c r="BHT85" s="133"/>
      <c r="BHU85" s="133"/>
      <c r="BHV85" s="133"/>
      <c r="BHW85" s="133"/>
      <c r="BHX85" s="133"/>
      <c r="BHY85" s="133"/>
      <c r="BHZ85" s="133"/>
      <c r="BIA85" s="133"/>
      <c r="BIB85" s="133"/>
      <c r="BIC85" s="133"/>
      <c r="BID85" s="133"/>
      <c r="BIE85" s="133"/>
      <c r="BIF85" s="133"/>
      <c r="BIG85" s="133"/>
      <c r="BIH85" s="133"/>
      <c r="BII85" s="133"/>
      <c r="BIJ85" s="133"/>
      <c r="BIK85" s="133"/>
      <c r="BIL85" s="133"/>
      <c r="BIM85" s="133"/>
      <c r="BIN85" s="133"/>
      <c r="BIO85" s="133"/>
      <c r="BIP85" s="133"/>
      <c r="BIQ85" s="133"/>
      <c r="BIR85" s="133"/>
      <c r="BIS85" s="133"/>
      <c r="BIT85" s="133"/>
      <c r="BIU85" s="133"/>
      <c r="BIV85" s="133"/>
      <c r="BIW85" s="133"/>
      <c r="BIX85" s="133"/>
      <c r="BIY85" s="133"/>
      <c r="BIZ85" s="133"/>
      <c r="BJA85" s="133"/>
      <c r="BJB85" s="133"/>
      <c r="BJC85" s="133"/>
      <c r="BJD85" s="133"/>
      <c r="BJE85" s="133"/>
      <c r="BJF85" s="133"/>
      <c r="BJG85" s="133"/>
      <c r="BJH85" s="133"/>
      <c r="BJI85" s="133"/>
      <c r="BJJ85" s="133"/>
      <c r="BJK85" s="133"/>
      <c r="BJL85" s="133"/>
      <c r="BJM85" s="133"/>
      <c r="BJN85" s="133"/>
      <c r="BJO85" s="133"/>
      <c r="BJP85" s="133"/>
      <c r="BJQ85" s="133"/>
      <c r="BJR85" s="133"/>
      <c r="BJS85" s="133"/>
      <c r="BJT85" s="133"/>
      <c r="BJU85" s="133"/>
      <c r="BJV85" s="133"/>
      <c r="BJW85" s="133"/>
      <c r="BJX85" s="133"/>
      <c r="BJY85" s="133"/>
      <c r="BJZ85" s="133"/>
      <c r="BKA85" s="133"/>
      <c r="BKB85" s="133"/>
      <c r="BKC85" s="133"/>
      <c r="BKD85" s="133"/>
      <c r="BKE85" s="133"/>
      <c r="BKF85" s="133"/>
      <c r="BKG85" s="133"/>
      <c r="BKH85" s="133"/>
      <c r="BKI85" s="133"/>
      <c r="BKJ85" s="133"/>
      <c r="BKK85" s="133"/>
      <c r="BKL85" s="133"/>
      <c r="BKM85" s="133"/>
      <c r="BKN85" s="133"/>
      <c r="BKO85" s="133"/>
      <c r="BKP85" s="133"/>
      <c r="BKQ85" s="133"/>
      <c r="BKR85" s="133"/>
      <c r="BKS85" s="133"/>
      <c r="BKT85" s="133"/>
      <c r="BKU85" s="133"/>
      <c r="BKV85" s="133"/>
      <c r="BKW85" s="133"/>
      <c r="BKX85" s="133"/>
      <c r="BKY85" s="133"/>
      <c r="BKZ85" s="133"/>
      <c r="BLA85" s="133"/>
      <c r="BLB85" s="133"/>
      <c r="BLC85" s="133"/>
      <c r="BLD85" s="133"/>
      <c r="BLE85" s="133"/>
      <c r="BLF85" s="133"/>
      <c r="BLG85" s="133"/>
      <c r="BLH85" s="133"/>
      <c r="BLI85" s="133"/>
      <c r="BLJ85" s="133"/>
      <c r="BLK85" s="133"/>
      <c r="BLL85" s="133"/>
      <c r="BLM85" s="133"/>
      <c r="BLN85" s="133"/>
      <c r="BLO85" s="133"/>
      <c r="BLP85" s="133"/>
      <c r="BLQ85" s="133"/>
      <c r="BLR85" s="133"/>
      <c r="BLS85" s="133"/>
      <c r="BLT85" s="133"/>
      <c r="BLU85" s="133"/>
      <c r="BLV85" s="133"/>
      <c r="BLW85" s="133"/>
      <c r="BLX85" s="133"/>
      <c r="BLY85" s="133"/>
      <c r="BLZ85" s="133"/>
      <c r="BMA85" s="133"/>
      <c r="BMB85" s="133"/>
      <c r="BMC85" s="133"/>
      <c r="BMD85" s="133"/>
      <c r="BME85" s="133"/>
      <c r="BMF85" s="133"/>
      <c r="BMG85" s="133"/>
      <c r="BMH85" s="133"/>
      <c r="BMI85" s="133"/>
      <c r="BMJ85" s="133"/>
      <c r="BMK85" s="133"/>
      <c r="BML85" s="133"/>
      <c r="BMM85" s="133"/>
      <c r="BMN85" s="133"/>
      <c r="BMO85" s="133"/>
      <c r="BMP85" s="133"/>
      <c r="BMQ85" s="133"/>
      <c r="BMR85" s="133"/>
      <c r="BMS85" s="133"/>
      <c r="BMT85" s="133"/>
      <c r="BMU85" s="133"/>
      <c r="BMV85" s="133"/>
      <c r="BMW85" s="133"/>
      <c r="BMX85" s="133"/>
      <c r="BMY85" s="133"/>
      <c r="BMZ85" s="133"/>
      <c r="BNA85" s="133"/>
      <c r="BNB85" s="133"/>
      <c r="BNC85" s="133"/>
      <c r="BND85" s="133"/>
      <c r="BNE85" s="133"/>
      <c r="BNF85" s="133"/>
      <c r="BNG85" s="133"/>
      <c r="BNH85" s="133"/>
      <c r="BNI85" s="133"/>
      <c r="BNJ85" s="133"/>
      <c r="BNK85" s="133"/>
      <c r="BNL85" s="133"/>
      <c r="BNM85" s="133"/>
      <c r="BNN85" s="133"/>
      <c r="BNO85" s="133"/>
      <c r="BNP85" s="133"/>
      <c r="BNQ85" s="133"/>
      <c r="BNR85" s="133"/>
      <c r="BNS85" s="133"/>
      <c r="BNT85" s="133"/>
      <c r="BNU85" s="133"/>
      <c r="BNV85" s="133"/>
      <c r="BNW85" s="133"/>
      <c r="BNX85" s="133"/>
      <c r="BNY85" s="133"/>
      <c r="BNZ85" s="133"/>
      <c r="BOA85" s="133"/>
      <c r="BOB85" s="133"/>
      <c r="BOC85" s="133"/>
      <c r="BOD85" s="133"/>
      <c r="BOE85" s="133"/>
      <c r="BOF85" s="133"/>
      <c r="BOG85" s="133"/>
      <c r="BOH85" s="133"/>
      <c r="BOI85" s="133"/>
      <c r="BOJ85" s="133"/>
      <c r="BOK85" s="133"/>
      <c r="BOL85" s="133"/>
      <c r="BOM85" s="133"/>
      <c r="BON85" s="133"/>
      <c r="BOO85" s="133"/>
      <c r="BOP85" s="133"/>
      <c r="BOQ85" s="133"/>
      <c r="BOR85" s="133"/>
      <c r="BOS85" s="133"/>
      <c r="BOT85" s="133"/>
      <c r="BOU85" s="133"/>
      <c r="BOV85" s="133"/>
      <c r="BOW85" s="133"/>
      <c r="BOX85" s="133"/>
      <c r="BOY85" s="133"/>
      <c r="BOZ85" s="133"/>
      <c r="BPA85" s="133"/>
      <c r="BPB85" s="133"/>
      <c r="BPC85" s="133"/>
      <c r="BPD85" s="133"/>
      <c r="BPE85" s="133"/>
      <c r="BPF85" s="133"/>
      <c r="BPG85" s="133"/>
      <c r="BPH85" s="133"/>
      <c r="BPI85" s="133"/>
      <c r="BPJ85" s="133"/>
      <c r="BPK85" s="133"/>
      <c r="BPL85" s="133"/>
      <c r="BPM85" s="133"/>
      <c r="BPN85" s="133"/>
      <c r="BPO85" s="133"/>
      <c r="BPP85" s="133"/>
      <c r="BPQ85" s="133"/>
      <c r="BPR85" s="133"/>
      <c r="BPS85" s="133"/>
      <c r="BPT85" s="133"/>
      <c r="BPU85" s="133"/>
      <c r="BPV85" s="133"/>
      <c r="BPW85" s="133"/>
      <c r="BPX85" s="133"/>
      <c r="BPY85" s="133"/>
      <c r="BPZ85" s="133"/>
      <c r="BQA85" s="133"/>
      <c r="BQB85" s="133"/>
      <c r="BQC85" s="133"/>
      <c r="BQD85" s="133"/>
      <c r="BQE85" s="133"/>
      <c r="BQF85" s="133"/>
      <c r="BQG85" s="133"/>
      <c r="BQH85" s="133"/>
      <c r="BQI85" s="133"/>
      <c r="BQJ85" s="133"/>
      <c r="BQK85" s="133"/>
      <c r="BQL85" s="133"/>
      <c r="BQM85" s="133"/>
      <c r="BQN85" s="133"/>
      <c r="BQO85" s="133"/>
      <c r="BQP85" s="133"/>
      <c r="BQQ85" s="133"/>
      <c r="BQR85" s="133"/>
      <c r="BQS85" s="133"/>
      <c r="BQT85" s="133"/>
      <c r="BQU85" s="133"/>
      <c r="BQV85" s="133"/>
      <c r="BQW85" s="133"/>
      <c r="BQX85" s="133"/>
      <c r="BQY85" s="133"/>
      <c r="BQZ85" s="133"/>
      <c r="BRA85" s="133"/>
      <c r="BRB85" s="133"/>
      <c r="BRC85" s="133"/>
      <c r="BRD85" s="133"/>
      <c r="BRE85" s="133"/>
      <c r="BRF85" s="133"/>
      <c r="BRG85" s="133"/>
      <c r="BRH85" s="133"/>
      <c r="BRI85" s="133"/>
      <c r="BRJ85" s="133"/>
      <c r="BRK85" s="133"/>
      <c r="BRL85" s="133"/>
      <c r="BRM85" s="133"/>
      <c r="BRN85" s="133"/>
      <c r="BRO85" s="133"/>
      <c r="BRP85" s="133"/>
      <c r="BRQ85" s="133"/>
      <c r="BRR85" s="133"/>
      <c r="BRS85" s="133"/>
      <c r="BRT85" s="133"/>
      <c r="BRU85" s="133"/>
      <c r="BRV85" s="133"/>
      <c r="BRW85" s="133"/>
      <c r="BRX85" s="133"/>
      <c r="BRY85" s="133"/>
      <c r="BRZ85" s="133"/>
      <c r="BSA85" s="133"/>
      <c r="BSB85" s="133"/>
      <c r="BSC85" s="133"/>
      <c r="BSD85" s="133"/>
      <c r="BSE85" s="133"/>
      <c r="BSF85" s="133"/>
      <c r="BSG85" s="133"/>
      <c r="BSH85" s="133"/>
      <c r="BSI85" s="133"/>
      <c r="BSJ85" s="133"/>
      <c r="BSK85" s="133"/>
      <c r="BSL85" s="133"/>
      <c r="BSM85" s="133"/>
      <c r="BSN85" s="133"/>
      <c r="BSO85" s="133"/>
      <c r="BSP85" s="133"/>
      <c r="BSQ85" s="133"/>
      <c r="BSR85" s="133"/>
      <c r="BSS85" s="133"/>
      <c r="BST85" s="133"/>
      <c r="BSU85" s="133"/>
      <c r="BSV85" s="133"/>
      <c r="BSW85" s="133"/>
      <c r="BSX85" s="133"/>
      <c r="BSY85" s="133"/>
      <c r="BSZ85" s="133"/>
      <c r="BTA85" s="133"/>
      <c r="BTB85" s="133"/>
      <c r="BTC85" s="133"/>
      <c r="BTD85" s="133"/>
      <c r="BTE85" s="133"/>
      <c r="BTF85" s="133"/>
      <c r="BTG85" s="133"/>
      <c r="BTH85" s="133"/>
      <c r="BTI85" s="133"/>
      <c r="BTJ85" s="133"/>
      <c r="BTK85" s="133"/>
      <c r="BTL85" s="133"/>
      <c r="BTM85" s="133"/>
      <c r="BTN85" s="133"/>
      <c r="BTO85" s="133"/>
      <c r="BTP85" s="133"/>
      <c r="BTQ85" s="133"/>
      <c r="BTR85" s="133"/>
      <c r="BTS85" s="133"/>
      <c r="BTT85" s="133"/>
      <c r="BTU85" s="133"/>
      <c r="BTV85" s="133"/>
      <c r="BTW85" s="133"/>
      <c r="BTX85" s="133"/>
      <c r="BTY85" s="133"/>
      <c r="BTZ85" s="133"/>
      <c r="BUA85" s="133"/>
      <c r="BUB85" s="133"/>
      <c r="BUC85" s="133"/>
      <c r="BUD85" s="133"/>
      <c r="BUE85" s="133"/>
      <c r="BUF85" s="133"/>
      <c r="BUG85" s="133"/>
      <c r="BUH85" s="133"/>
      <c r="BUI85" s="133"/>
      <c r="BUJ85" s="133"/>
      <c r="BUK85" s="133"/>
      <c r="BUL85" s="133"/>
      <c r="BUM85" s="133"/>
      <c r="BUN85" s="133"/>
      <c r="BUO85" s="133"/>
      <c r="BUP85" s="133"/>
      <c r="BUQ85" s="133"/>
      <c r="BUR85" s="133"/>
      <c r="BUS85" s="133"/>
      <c r="BUT85" s="133"/>
      <c r="BUU85" s="133"/>
      <c r="BUV85" s="133"/>
      <c r="BUW85" s="133"/>
      <c r="BUX85" s="133"/>
      <c r="BUY85" s="133"/>
      <c r="BUZ85" s="133"/>
      <c r="BVA85" s="133"/>
      <c r="BVB85" s="133"/>
      <c r="BVC85" s="133"/>
      <c r="BVD85" s="133"/>
      <c r="BVE85" s="133"/>
      <c r="BVF85" s="133"/>
      <c r="BVG85" s="133"/>
      <c r="BVH85" s="133"/>
      <c r="BVI85" s="133"/>
      <c r="BVJ85" s="133"/>
      <c r="BVK85" s="133"/>
      <c r="BVL85" s="133"/>
      <c r="BVM85" s="133"/>
      <c r="BVN85" s="133"/>
      <c r="BVO85" s="133"/>
      <c r="BVP85" s="133"/>
      <c r="BVQ85" s="133"/>
      <c r="BVR85" s="133"/>
      <c r="BVS85" s="133"/>
      <c r="BVT85" s="133"/>
      <c r="BVU85" s="133"/>
      <c r="BVV85" s="133"/>
      <c r="BVW85" s="133"/>
      <c r="BVX85" s="133"/>
      <c r="BVY85" s="133"/>
      <c r="BVZ85" s="133"/>
      <c r="BWA85" s="133"/>
      <c r="BWB85" s="133"/>
      <c r="BWC85" s="133"/>
      <c r="BWD85" s="133"/>
      <c r="BWE85" s="133"/>
      <c r="BWF85" s="133"/>
      <c r="BWG85" s="133"/>
      <c r="BWH85" s="133"/>
      <c r="BWI85" s="133"/>
      <c r="BWJ85" s="133"/>
      <c r="BWK85" s="133"/>
      <c r="BWL85" s="133"/>
      <c r="BWM85" s="133"/>
      <c r="BWN85" s="133"/>
      <c r="BWO85" s="133"/>
      <c r="BWP85" s="133"/>
      <c r="BWQ85" s="133"/>
      <c r="BWR85" s="133"/>
      <c r="BWS85" s="133"/>
      <c r="BWT85" s="133"/>
      <c r="BWU85" s="133"/>
      <c r="BWV85" s="133"/>
      <c r="BWW85" s="133"/>
      <c r="BWX85" s="133"/>
      <c r="BWY85" s="133"/>
      <c r="BWZ85" s="133"/>
      <c r="BXA85" s="133"/>
      <c r="BXB85" s="133"/>
      <c r="BXC85" s="133"/>
      <c r="BXD85" s="133"/>
      <c r="BXE85" s="133"/>
      <c r="BXF85" s="133"/>
      <c r="BXG85" s="133"/>
      <c r="BXH85" s="133"/>
      <c r="BXI85" s="133"/>
      <c r="BXJ85" s="133"/>
      <c r="BXK85" s="133"/>
      <c r="BXL85" s="133"/>
      <c r="BXM85" s="133"/>
      <c r="BXN85" s="133"/>
      <c r="BXO85" s="133"/>
      <c r="BXP85" s="133"/>
      <c r="BXQ85" s="133"/>
      <c r="BXR85" s="133"/>
      <c r="BXS85" s="133"/>
      <c r="BXT85" s="133"/>
      <c r="BXU85" s="133"/>
      <c r="BXV85" s="133"/>
      <c r="BXW85" s="133"/>
      <c r="BXX85" s="133"/>
      <c r="BXY85" s="133"/>
      <c r="BXZ85" s="133"/>
      <c r="BYA85" s="133"/>
      <c r="BYB85" s="133"/>
      <c r="BYC85" s="133"/>
      <c r="BYD85" s="133"/>
      <c r="BYE85" s="133"/>
      <c r="BYF85" s="133"/>
      <c r="BYG85" s="133"/>
      <c r="BYH85" s="133"/>
      <c r="BYI85" s="133"/>
      <c r="BYJ85" s="133"/>
      <c r="BYK85" s="133"/>
      <c r="BYL85" s="133"/>
      <c r="BYM85" s="133"/>
      <c r="BYN85" s="133"/>
      <c r="BYO85" s="133"/>
      <c r="BYP85" s="133"/>
      <c r="BYQ85" s="133"/>
      <c r="BYR85" s="133"/>
      <c r="BYS85" s="133"/>
      <c r="BYT85" s="133"/>
      <c r="BYU85" s="133"/>
      <c r="BYV85" s="133"/>
      <c r="BYW85" s="133"/>
      <c r="BYX85" s="133"/>
      <c r="BYY85" s="133"/>
      <c r="BYZ85" s="133"/>
      <c r="BZA85" s="133"/>
      <c r="BZB85" s="133"/>
      <c r="BZC85" s="133"/>
      <c r="BZD85" s="133"/>
      <c r="BZE85" s="133"/>
      <c r="BZF85" s="133"/>
      <c r="BZG85" s="133"/>
      <c r="BZH85" s="133"/>
      <c r="BZI85" s="133"/>
      <c r="BZJ85" s="133"/>
      <c r="BZK85" s="133"/>
      <c r="BZL85" s="133"/>
      <c r="BZM85" s="133"/>
      <c r="BZN85" s="133"/>
      <c r="BZO85" s="133"/>
      <c r="BZP85" s="133"/>
      <c r="BZQ85" s="133"/>
      <c r="BZR85" s="133"/>
      <c r="BZS85" s="133"/>
      <c r="BZT85" s="133"/>
      <c r="BZU85" s="133"/>
      <c r="BZV85" s="133"/>
      <c r="BZW85" s="133"/>
      <c r="BZX85" s="133"/>
      <c r="BZY85" s="133"/>
      <c r="BZZ85" s="133"/>
      <c r="CAA85" s="133"/>
      <c r="CAB85" s="133"/>
      <c r="CAC85" s="133"/>
      <c r="CAD85" s="133"/>
      <c r="CAE85" s="133"/>
      <c r="CAF85" s="133"/>
      <c r="CAG85" s="133"/>
      <c r="CAH85" s="133"/>
      <c r="CAI85" s="133"/>
      <c r="CAJ85" s="133"/>
      <c r="CAK85" s="133"/>
      <c r="CAL85" s="133"/>
      <c r="CAM85" s="133"/>
      <c r="CAN85" s="133"/>
      <c r="CAO85" s="133"/>
      <c r="CAP85" s="133"/>
      <c r="CAQ85" s="133"/>
      <c r="CAR85" s="133"/>
      <c r="CAS85" s="133"/>
      <c r="CAT85" s="133"/>
      <c r="CAU85" s="133"/>
      <c r="CAV85" s="133"/>
      <c r="CAW85" s="133"/>
      <c r="CAX85" s="133"/>
      <c r="CAY85" s="133"/>
      <c r="CAZ85" s="133"/>
      <c r="CBA85" s="133"/>
      <c r="CBB85" s="133"/>
      <c r="CBC85" s="133"/>
      <c r="CBD85" s="133"/>
      <c r="CBE85" s="133"/>
      <c r="CBF85" s="133"/>
      <c r="CBG85" s="133"/>
      <c r="CBH85" s="133"/>
      <c r="CBI85" s="133"/>
      <c r="CBJ85" s="133"/>
      <c r="CBK85" s="133"/>
      <c r="CBL85" s="133"/>
      <c r="CBM85" s="133"/>
      <c r="CBN85" s="133"/>
      <c r="CBO85" s="133"/>
      <c r="CBP85" s="133"/>
      <c r="CBQ85" s="133"/>
      <c r="CBR85" s="133"/>
      <c r="CBS85" s="133"/>
      <c r="CBT85" s="133"/>
      <c r="CBU85" s="133"/>
      <c r="CBV85" s="133"/>
      <c r="CBW85" s="133"/>
      <c r="CBX85" s="133"/>
      <c r="CBY85" s="133"/>
      <c r="CBZ85" s="133"/>
      <c r="CCA85" s="133"/>
      <c r="CCB85" s="133"/>
      <c r="CCC85" s="133"/>
      <c r="CCD85" s="133"/>
      <c r="CCE85" s="133"/>
      <c r="CCF85" s="133"/>
      <c r="CCG85" s="133"/>
      <c r="CCH85" s="133"/>
      <c r="CCI85" s="133"/>
      <c r="CCJ85" s="133"/>
      <c r="CCK85" s="133"/>
      <c r="CCL85" s="133"/>
      <c r="CCM85" s="133"/>
      <c r="CCN85" s="133"/>
      <c r="CCO85" s="133"/>
      <c r="CCP85" s="133"/>
      <c r="CCQ85" s="133"/>
      <c r="CCR85" s="133"/>
      <c r="CCS85" s="133"/>
      <c r="CCT85" s="133"/>
      <c r="CCU85" s="133"/>
      <c r="CCV85" s="133"/>
      <c r="CCW85" s="133"/>
      <c r="CCX85" s="133"/>
      <c r="CCY85" s="133"/>
      <c r="CCZ85" s="133"/>
      <c r="CDA85" s="133"/>
      <c r="CDB85" s="133"/>
      <c r="CDC85" s="133"/>
      <c r="CDD85" s="133"/>
      <c r="CDE85" s="133"/>
      <c r="CDF85" s="133"/>
      <c r="CDG85" s="133"/>
      <c r="CDH85" s="133"/>
      <c r="CDI85" s="133"/>
      <c r="CDJ85" s="133"/>
      <c r="CDK85" s="133"/>
      <c r="CDL85" s="133"/>
      <c r="CDM85" s="133"/>
      <c r="CDN85" s="133"/>
      <c r="CDO85" s="133"/>
      <c r="CDP85" s="133"/>
      <c r="CDQ85" s="133"/>
      <c r="CDR85" s="133"/>
      <c r="CDS85" s="133"/>
      <c r="CDT85" s="133"/>
      <c r="CDU85" s="133"/>
      <c r="CDV85" s="133"/>
      <c r="CDW85" s="133"/>
      <c r="CDX85" s="133"/>
      <c r="CDY85" s="133"/>
      <c r="CDZ85" s="133"/>
      <c r="CEA85" s="133"/>
      <c r="CEB85" s="133"/>
      <c r="CEC85" s="133"/>
      <c r="CED85" s="133"/>
      <c r="CEE85" s="133"/>
      <c r="CEF85" s="133"/>
      <c r="CEG85" s="133"/>
      <c r="CEH85" s="133"/>
      <c r="CEI85" s="133"/>
      <c r="CEJ85" s="133"/>
      <c r="CEK85" s="133"/>
      <c r="CEL85" s="133"/>
      <c r="CEM85" s="133"/>
      <c r="CEN85" s="133"/>
      <c r="CEO85" s="133"/>
      <c r="CEP85" s="133"/>
      <c r="CEQ85" s="133"/>
      <c r="CER85" s="133"/>
      <c r="CES85" s="133"/>
      <c r="CET85" s="133"/>
      <c r="CEU85" s="133"/>
      <c r="CEV85" s="133"/>
      <c r="CEW85" s="133"/>
      <c r="CEX85" s="133"/>
      <c r="CEY85" s="133"/>
      <c r="CEZ85" s="133"/>
      <c r="CFA85" s="133"/>
      <c r="CFB85" s="133"/>
      <c r="CFC85" s="133"/>
      <c r="CFD85" s="133"/>
      <c r="CFE85" s="133"/>
      <c r="CFF85" s="133"/>
      <c r="CFG85" s="133"/>
      <c r="CFH85" s="133"/>
      <c r="CFI85" s="133"/>
      <c r="CFJ85" s="133"/>
      <c r="CFK85" s="133"/>
      <c r="CFL85" s="133"/>
      <c r="CFM85" s="133"/>
      <c r="CFN85" s="133"/>
      <c r="CFO85" s="133"/>
      <c r="CFP85" s="133"/>
      <c r="CFQ85" s="133"/>
      <c r="CFR85" s="133"/>
      <c r="CFS85" s="133"/>
      <c r="CFT85" s="133"/>
      <c r="CFU85" s="133"/>
      <c r="CFV85" s="133"/>
      <c r="CFW85" s="133"/>
      <c r="CFX85" s="133"/>
      <c r="CFY85" s="133"/>
      <c r="CFZ85" s="133"/>
      <c r="CGA85" s="133"/>
      <c r="CGB85" s="133"/>
      <c r="CGC85" s="133"/>
      <c r="CGD85" s="133"/>
      <c r="CGE85" s="133"/>
      <c r="CGF85" s="133"/>
      <c r="CGG85" s="133"/>
      <c r="CGH85" s="133"/>
      <c r="CGI85" s="133"/>
      <c r="CGJ85" s="133"/>
      <c r="CGK85" s="133"/>
      <c r="CGL85" s="133"/>
      <c r="CGM85" s="133"/>
      <c r="CGN85" s="133"/>
      <c r="CGO85" s="133"/>
      <c r="CGP85" s="133"/>
      <c r="CGQ85" s="133"/>
      <c r="CGR85" s="133"/>
      <c r="CGS85" s="133"/>
      <c r="CGT85" s="133"/>
      <c r="CGU85" s="133"/>
      <c r="CGV85" s="133"/>
      <c r="CGW85" s="133"/>
      <c r="CGX85" s="133"/>
      <c r="CGY85" s="133"/>
      <c r="CGZ85" s="133"/>
      <c r="CHA85" s="133"/>
      <c r="CHB85" s="133"/>
      <c r="CHC85" s="133"/>
      <c r="CHD85" s="133"/>
      <c r="CHE85" s="133"/>
      <c r="CHF85" s="133"/>
      <c r="CHG85" s="133"/>
      <c r="CHH85" s="133"/>
      <c r="CHI85" s="133"/>
      <c r="CHJ85" s="133"/>
      <c r="CHK85" s="133"/>
      <c r="CHL85" s="133"/>
      <c r="CHM85" s="133"/>
      <c r="CHN85" s="133"/>
      <c r="CHO85" s="133"/>
      <c r="CHP85" s="133"/>
      <c r="CHQ85" s="133"/>
      <c r="CHR85" s="133"/>
      <c r="CHS85" s="133"/>
      <c r="CHT85" s="133"/>
      <c r="CHU85" s="133"/>
      <c r="CHV85" s="133"/>
      <c r="CHW85" s="133"/>
      <c r="CHX85" s="133"/>
      <c r="CHY85" s="133"/>
      <c r="CHZ85" s="133"/>
      <c r="CIA85" s="133"/>
      <c r="CIB85" s="133"/>
      <c r="CIC85" s="133"/>
      <c r="CID85" s="133"/>
      <c r="CIE85" s="133"/>
      <c r="CIF85" s="133"/>
      <c r="CIG85" s="133"/>
      <c r="CIH85" s="133"/>
      <c r="CII85" s="133"/>
      <c r="CIJ85" s="133"/>
      <c r="CIK85" s="133"/>
      <c r="CIL85" s="133"/>
      <c r="CIM85" s="133"/>
      <c r="CIN85" s="133"/>
      <c r="CIO85" s="133"/>
      <c r="CIP85" s="133"/>
      <c r="CIQ85" s="133"/>
      <c r="CIR85" s="133"/>
      <c r="CIS85" s="133"/>
      <c r="CIT85" s="133"/>
      <c r="CIU85" s="133"/>
      <c r="CIV85" s="133"/>
      <c r="CIW85" s="133"/>
      <c r="CIX85" s="133"/>
      <c r="CIY85" s="133"/>
      <c r="CIZ85" s="133"/>
      <c r="CJA85" s="133"/>
      <c r="CJB85" s="133"/>
      <c r="CJC85" s="133"/>
      <c r="CJD85" s="133"/>
      <c r="CJE85" s="133"/>
      <c r="CJF85" s="133"/>
      <c r="CJG85" s="133"/>
      <c r="CJH85" s="133"/>
      <c r="CJI85" s="133"/>
      <c r="CJJ85" s="133"/>
      <c r="CJK85" s="133"/>
      <c r="CJL85" s="133"/>
      <c r="CJM85" s="133"/>
      <c r="CJN85" s="133"/>
      <c r="CJO85" s="133"/>
      <c r="CJP85" s="133"/>
      <c r="CJQ85" s="133"/>
      <c r="CJR85" s="133"/>
      <c r="CJS85" s="133"/>
      <c r="CJT85" s="133"/>
      <c r="CJU85" s="133"/>
      <c r="CJV85" s="133"/>
      <c r="CJW85" s="133"/>
      <c r="CJX85" s="133"/>
      <c r="CJY85" s="133"/>
      <c r="CJZ85" s="133"/>
      <c r="CKA85" s="133"/>
      <c r="CKB85" s="133"/>
      <c r="CKC85" s="133"/>
      <c r="CKD85" s="133"/>
      <c r="CKE85" s="133"/>
      <c r="CKF85" s="133"/>
      <c r="CKG85" s="133"/>
      <c r="CKH85" s="133"/>
      <c r="CKI85" s="133"/>
      <c r="CKJ85" s="133"/>
      <c r="CKK85" s="133"/>
      <c r="CKL85" s="133"/>
      <c r="CKM85" s="133"/>
      <c r="CKN85" s="133"/>
      <c r="CKO85" s="133"/>
      <c r="CKP85" s="133"/>
      <c r="CKQ85" s="133"/>
      <c r="CKR85" s="133"/>
      <c r="CKS85" s="133"/>
      <c r="CKT85" s="133"/>
      <c r="CKU85" s="133"/>
      <c r="CKV85" s="133"/>
      <c r="CKW85" s="133"/>
      <c r="CKX85" s="133"/>
      <c r="CKY85" s="133"/>
      <c r="CKZ85" s="133"/>
      <c r="CLA85" s="133"/>
      <c r="CLB85" s="133"/>
      <c r="CLC85" s="133"/>
      <c r="CLD85" s="133"/>
      <c r="CLE85" s="133"/>
      <c r="CLF85" s="133"/>
      <c r="CLG85" s="133"/>
      <c r="CLH85" s="133"/>
      <c r="CLI85" s="133"/>
      <c r="CLJ85" s="133"/>
      <c r="CLK85" s="133"/>
      <c r="CLL85" s="133"/>
      <c r="CLM85" s="133"/>
      <c r="CLN85" s="133"/>
      <c r="CLO85" s="133"/>
      <c r="CLP85" s="133"/>
      <c r="CLQ85" s="133"/>
      <c r="CLR85" s="133"/>
      <c r="CLS85" s="133"/>
      <c r="CLT85" s="133"/>
      <c r="CLU85" s="133"/>
      <c r="CLV85" s="133"/>
      <c r="CLW85" s="133"/>
      <c r="CLX85" s="133"/>
      <c r="CLY85" s="133"/>
      <c r="CLZ85" s="133"/>
      <c r="CMA85" s="133"/>
      <c r="CMB85" s="133"/>
      <c r="CMC85" s="133"/>
      <c r="CMD85" s="133"/>
      <c r="CME85" s="133"/>
      <c r="CMF85" s="133"/>
      <c r="CMG85" s="133"/>
      <c r="CMH85" s="133"/>
      <c r="CMI85" s="133"/>
      <c r="CMJ85" s="133"/>
      <c r="CMK85" s="133"/>
      <c r="CML85" s="133"/>
      <c r="CMM85" s="133"/>
      <c r="CMN85" s="133"/>
      <c r="CMO85" s="133"/>
      <c r="CMP85" s="133"/>
      <c r="CMQ85" s="133"/>
      <c r="CMR85" s="133"/>
      <c r="CMS85" s="133"/>
      <c r="CMT85" s="133"/>
      <c r="CMU85" s="133"/>
      <c r="CMV85" s="133"/>
      <c r="CMW85" s="133"/>
      <c r="CMX85" s="133"/>
      <c r="CMY85" s="133"/>
      <c r="CMZ85" s="133"/>
      <c r="CNA85" s="133"/>
      <c r="CNB85" s="133"/>
      <c r="CNC85" s="133"/>
      <c r="CND85" s="133"/>
      <c r="CNE85" s="133"/>
      <c r="CNF85" s="133"/>
      <c r="CNG85" s="133"/>
      <c r="CNH85" s="133"/>
      <c r="CNI85" s="133"/>
      <c r="CNJ85" s="133"/>
      <c r="CNK85" s="133"/>
      <c r="CNL85" s="133"/>
      <c r="CNM85" s="133"/>
      <c r="CNN85" s="133"/>
      <c r="CNO85" s="133"/>
      <c r="CNP85" s="133"/>
      <c r="CNQ85" s="133"/>
      <c r="CNR85" s="133"/>
      <c r="CNS85" s="133"/>
      <c r="CNT85" s="133"/>
      <c r="CNU85" s="133"/>
      <c r="CNV85" s="133"/>
      <c r="CNW85" s="133"/>
      <c r="CNX85" s="133"/>
      <c r="CNY85" s="133"/>
      <c r="CNZ85" s="133"/>
      <c r="COA85" s="133"/>
      <c r="COB85" s="133"/>
      <c r="COC85" s="133"/>
      <c r="COD85" s="133"/>
      <c r="COE85" s="133"/>
      <c r="COF85" s="133"/>
      <c r="COG85" s="133"/>
      <c r="COH85" s="133"/>
      <c r="COI85" s="133"/>
      <c r="COJ85" s="133"/>
      <c r="COK85" s="133"/>
      <c r="COL85" s="133"/>
      <c r="COM85" s="133"/>
      <c r="CON85" s="133"/>
      <c r="COO85" s="133"/>
      <c r="COP85" s="133"/>
      <c r="COQ85" s="133"/>
      <c r="COR85" s="133"/>
      <c r="COS85" s="133"/>
      <c r="COT85" s="133"/>
      <c r="COU85" s="133"/>
      <c r="COV85" s="133"/>
      <c r="COW85" s="133"/>
      <c r="COX85" s="133"/>
      <c r="COY85" s="133"/>
      <c r="COZ85" s="133"/>
      <c r="CPA85" s="133"/>
      <c r="CPB85" s="133"/>
      <c r="CPC85" s="133"/>
      <c r="CPD85" s="133"/>
      <c r="CPE85" s="133"/>
      <c r="CPF85" s="133"/>
      <c r="CPG85" s="133"/>
      <c r="CPH85" s="133"/>
      <c r="CPI85" s="133"/>
      <c r="CPJ85" s="133"/>
      <c r="CPK85" s="133"/>
      <c r="CPL85" s="133"/>
      <c r="CPM85" s="133"/>
      <c r="CPN85" s="133"/>
      <c r="CPO85" s="133"/>
      <c r="CPP85" s="133"/>
      <c r="CPQ85" s="133"/>
      <c r="CPR85" s="133"/>
      <c r="CPS85" s="133"/>
      <c r="CPT85" s="133"/>
      <c r="CPU85" s="133"/>
      <c r="CPV85" s="133"/>
      <c r="CPW85" s="133"/>
      <c r="CPX85" s="133"/>
      <c r="CPY85" s="133"/>
      <c r="CPZ85" s="133"/>
      <c r="CQA85" s="133"/>
      <c r="CQB85" s="133"/>
      <c r="CQC85" s="133"/>
      <c r="CQD85" s="133"/>
      <c r="CQE85" s="133"/>
      <c r="CQF85" s="133"/>
      <c r="CQG85" s="133"/>
      <c r="CQH85" s="133"/>
      <c r="CQI85" s="133"/>
      <c r="CQJ85" s="133"/>
      <c r="CQK85" s="133"/>
      <c r="CQL85" s="133"/>
      <c r="CQM85" s="133"/>
      <c r="CQN85" s="133"/>
      <c r="CQO85" s="133"/>
      <c r="CQP85" s="133"/>
      <c r="CQQ85" s="133"/>
      <c r="CQR85" s="133"/>
      <c r="CQS85" s="133"/>
      <c r="CQT85" s="133"/>
      <c r="CQU85" s="133"/>
      <c r="CQV85" s="133"/>
      <c r="CQW85" s="133"/>
      <c r="CQX85" s="133"/>
      <c r="CQY85" s="133"/>
      <c r="CQZ85" s="133"/>
      <c r="CRA85" s="133"/>
      <c r="CRB85" s="133"/>
      <c r="CRC85" s="133"/>
      <c r="CRD85" s="133"/>
      <c r="CRE85" s="133"/>
      <c r="CRF85" s="133"/>
      <c r="CRG85" s="133"/>
      <c r="CRH85" s="133"/>
      <c r="CRI85" s="133"/>
      <c r="CRJ85" s="133"/>
      <c r="CRK85" s="133"/>
      <c r="CRL85" s="133"/>
      <c r="CRM85" s="133"/>
      <c r="CRN85" s="133"/>
      <c r="CRO85" s="133"/>
      <c r="CRP85" s="133"/>
      <c r="CRQ85" s="133"/>
      <c r="CRR85" s="133"/>
      <c r="CRS85" s="133"/>
      <c r="CRT85" s="133"/>
      <c r="CRU85" s="133"/>
      <c r="CRV85" s="133"/>
      <c r="CRW85" s="133"/>
      <c r="CRX85" s="133"/>
      <c r="CRY85" s="133"/>
      <c r="CRZ85" s="133"/>
      <c r="CSA85" s="133"/>
      <c r="CSB85" s="133"/>
      <c r="CSC85" s="133"/>
      <c r="CSD85" s="133"/>
      <c r="CSE85" s="133"/>
      <c r="CSF85" s="133"/>
      <c r="CSG85" s="133"/>
      <c r="CSH85" s="133"/>
      <c r="CSI85" s="133"/>
      <c r="CSJ85" s="133"/>
      <c r="CSK85" s="133"/>
      <c r="CSL85" s="133"/>
      <c r="CSM85" s="133"/>
      <c r="CSN85" s="133"/>
      <c r="CSO85" s="133"/>
      <c r="CSP85" s="133"/>
      <c r="CSQ85" s="133"/>
      <c r="CSR85" s="133"/>
      <c r="CSS85" s="133"/>
      <c r="CST85" s="133"/>
      <c r="CSU85" s="133"/>
      <c r="CSV85" s="133"/>
      <c r="CSW85" s="133"/>
      <c r="CSX85" s="133"/>
      <c r="CSY85" s="133"/>
      <c r="CSZ85" s="133"/>
      <c r="CTA85" s="133"/>
      <c r="CTB85" s="133"/>
      <c r="CTC85" s="133"/>
      <c r="CTD85" s="133"/>
      <c r="CTE85" s="133"/>
      <c r="CTF85" s="133"/>
      <c r="CTG85" s="133"/>
      <c r="CTH85" s="133"/>
      <c r="CTI85" s="133"/>
      <c r="CTJ85" s="133"/>
      <c r="CTK85" s="133"/>
      <c r="CTL85" s="133"/>
      <c r="CTM85" s="133"/>
      <c r="CTN85" s="133"/>
      <c r="CTO85" s="133"/>
      <c r="CTP85" s="133"/>
      <c r="CTQ85" s="133"/>
      <c r="CTR85" s="133"/>
      <c r="CTS85" s="133"/>
      <c r="CTT85" s="133"/>
      <c r="CTU85" s="133"/>
      <c r="CTV85" s="133"/>
      <c r="CTW85" s="133"/>
      <c r="CTX85" s="133"/>
      <c r="CTY85" s="133"/>
      <c r="CTZ85" s="133"/>
      <c r="CUA85" s="133"/>
      <c r="CUB85" s="133"/>
      <c r="CUC85" s="133"/>
      <c r="CUD85" s="133"/>
      <c r="CUE85" s="133"/>
      <c r="CUF85" s="133"/>
      <c r="CUG85" s="133"/>
      <c r="CUH85" s="133"/>
      <c r="CUI85" s="133"/>
      <c r="CUJ85" s="133"/>
      <c r="CUK85" s="133"/>
      <c r="CUL85" s="133"/>
      <c r="CUM85" s="133"/>
      <c r="CUN85" s="133"/>
      <c r="CUO85" s="133"/>
      <c r="CUP85" s="133"/>
      <c r="CUQ85" s="133"/>
      <c r="CUR85" s="133"/>
      <c r="CUS85" s="133"/>
      <c r="CUT85" s="133"/>
      <c r="CUU85" s="133"/>
      <c r="CUV85" s="133"/>
      <c r="CUW85" s="133"/>
      <c r="CUX85" s="133"/>
      <c r="CUY85" s="133"/>
      <c r="CUZ85" s="133"/>
      <c r="CVA85" s="133"/>
      <c r="CVB85" s="133"/>
      <c r="CVC85" s="133"/>
      <c r="CVD85" s="133"/>
      <c r="CVE85" s="133"/>
      <c r="CVF85" s="133"/>
      <c r="CVG85" s="133"/>
      <c r="CVH85" s="133"/>
      <c r="CVI85" s="133"/>
      <c r="CVJ85" s="133"/>
      <c r="CVK85" s="133"/>
      <c r="CVL85" s="133"/>
      <c r="CVM85" s="133"/>
      <c r="CVN85" s="133"/>
      <c r="CVO85" s="133"/>
      <c r="CVP85" s="133"/>
      <c r="CVQ85" s="133"/>
      <c r="CVR85" s="133"/>
      <c r="CVS85" s="133"/>
      <c r="CVT85" s="133"/>
      <c r="CVU85" s="133"/>
      <c r="CVV85" s="133"/>
      <c r="CVW85" s="133"/>
      <c r="CVX85" s="133"/>
      <c r="CVY85" s="133"/>
      <c r="CVZ85" s="133"/>
      <c r="CWA85" s="133"/>
      <c r="CWB85" s="133"/>
      <c r="CWC85" s="133"/>
      <c r="CWD85" s="133"/>
      <c r="CWE85" s="133"/>
      <c r="CWF85" s="133"/>
      <c r="CWG85" s="133"/>
      <c r="CWH85" s="133"/>
      <c r="CWI85" s="133"/>
      <c r="CWJ85" s="133"/>
      <c r="CWK85" s="133"/>
      <c r="CWL85" s="133"/>
      <c r="CWM85" s="133"/>
      <c r="CWN85" s="133"/>
      <c r="CWO85" s="133"/>
      <c r="CWP85" s="133"/>
      <c r="CWQ85" s="133"/>
      <c r="CWR85" s="133"/>
      <c r="CWS85" s="133"/>
      <c r="CWT85" s="133"/>
      <c r="CWU85" s="133"/>
      <c r="CWV85" s="133"/>
      <c r="CWW85" s="133"/>
      <c r="CWX85" s="133"/>
      <c r="CWY85" s="133"/>
      <c r="CWZ85" s="133"/>
      <c r="CXA85" s="133"/>
      <c r="CXB85" s="133"/>
      <c r="CXC85" s="133"/>
      <c r="CXD85" s="133"/>
      <c r="CXE85" s="133"/>
      <c r="CXF85" s="133"/>
      <c r="CXG85" s="133"/>
      <c r="CXH85" s="133"/>
      <c r="CXI85" s="133"/>
      <c r="CXJ85" s="133"/>
      <c r="CXK85" s="133"/>
      <c r="CXL85" s="133"/>
      <c r="CXM85" s="133"/>
      <c r="CXN85" s="133"/>
      <c r="CXO85" s="133"/>
      <c r="CXP85" s="133"/>
      <c r="CXQ85" s="133"/>
      <c r="CXR85" s="133"/>
      <c r="CXS85" s="133"/>
      <c r="CXT85" s="133"/>
      <c r="CXU85" s="133"/>
      <c r="CXV85" s="133"/>
      <c r="CXW85" s="133"/>
      <c r="CXX85" s="133"/>
      <c r="CXY85" s="133"/>
      <c r="CXZ85" s="133"/>
      <c r="CYA85" s="133"/>
      <c r="CYB85" s="133"/>
      <c r="CYC85" s="133"/>
      <c r="CYD85" s="133"/>
      <c r="CYE85" s="133"/>
      <c r="CYF85" s="133"/>
      <c r="CYG85" s="133"/>
      <c r="CYH85" s="133"/>
      <c r="CYI85" s="133"/>
      <c r="CYJ85" s="133"/>
      <c r="CYK85" s="133"/>
      <c r="CYL85" s="133"/>
      <c r="CYM85" s="133"/>
      <c r="CYN85" s="133"/>
      <c r="CYO85" s="133"/>
      <c r="CYP85" s="133"/>
      <c r="CYQ85" s="133"/>
      <c r="CYR85" s="133"/>
      <c r="CYS85" s="133"/>
      <c r="CYT85" s="133"/>
      <c r="CYU85" s="133"/>
      <c r="CYV85" s="133"/>
      <c r="CYW85" s="133"/>
      <c r="CYX85" s="133"/>
      <c r="CYY85" s="133"/>
      <c r="CYZ85" s="133"/>
      <c r="CZA85" s="133"/>
      <c r="CZB85" s="133"/>
      <c r="CZC85" s="133"/>
      <c r="CZD85" s="133"/>
      <c r="CZE85" s="133"/>
      <c r="CZF85" s="133"/>
      <c r="CZG85" s="133"/>
      <c r="CZH85" s="133"/>
      <c r="CZI85" s="133"/>
      <c r="CZJ85" s="133"/>
      <c r="CZK85" s="133"/>
      <c r="CZL85" s="133"/>
      <c r="CZM85" s="133"/>
      <c r="CZN85" s="133"/>
      <c r="CZO85" s="133"/>
      <c r="CZP85" s="133"/>
      <c r="CZQ85" s="133"/>
      <c r="CZR85" s="133"/>
      <c r="CZS85" s="133"/>
      <c r="CZT85" s="133"/>
      <c r="CZU85" s="133"/>
      <c r="CZV85" s="133"/>
      <c r="CZW85" s="133"/>
      <c r="CZX85" s="133"/>
      <c r="CZY85" s="133"/>
      <c r="CZZ85" s="133"/>
      <c r="DAA85" s="133"/>
      <c r="DAB85" s="133"/>
      <c r="DAC85" s="133"/>
      <c r="DAD85" s="133"/>
      <c r="DAE85" s="133"/>
      <c r="DAF85" s="133"/>
      <c r="DAG85" s="133"/>
      <c r="DAH85" s="133"/>
      <c r="DAI85" s="133"/>
      <c r="DAJ85" s="133"/>
      <c r="DAK85" s="133"/>
      <c r="DAL85" s="133"/>
      <c r="DAM85" s="133"/>
      <c r="DAN85" s="133"/>
      <c r="DAO85" s="133"/>
      <c r="DAP85" s="133"/>
      <c r="DAQ85" s="133"/>
      <c r="DAR85" s="133"/>
      <c r="DAS85" s="133"/>
      <c r="DAT85" s="133"/>
      <c r="DAU85" s="133"/>
      <c r="DAV85" s="133"/>
      <c r="DAW85" s="133"/>
      <c r="DAX85" s="133"/>
      <c r="DAY85" s="133"/>
      <c r="DAZ85" s="133"/>
      <c r="DBA85" s="133"/>
      <c r="DBB85" s="133"/>
      <c r="DBC85" s="133"/>
      <c r="DBD85" s="133"/>
      <c r="DBE85" s="133"/>
      <c r="DBF85" s="133"/>
      <c r="DBG85" s="133"/>
      <c r="DBH85" s="133"/>
      <c r="DBI85" s="133"/>
      <c r="DBJ85" s="133"/>
      <c r="DBK85" s="133"/>
      <c r="DBL85" s="133"/>
      <c r="DBM85" s="133"/>
      <c r="DBN85" s="133"/>
      <c r="DBO85" s="133"/>
      <c r="DBP85" s="133"/>
      <c r="DBQ85" s="133"/>
      <c r="DBR85" s="133"/>
      <c r="DBS85" s="133"/>
      <c r="DBT85" s="133"/>
      <c r="DBU85" s="133"/>
      <c r="DBV85" s="133"/>
      <c r="DBW85" s="133"/>
      <c r="DBX85" s="133"/>
      <c r="DBY85" s="133"/>
      <c r="DBZ85" s="133"/>
      <c r="DCA85" s="133"/>
      <c r="DCB85" s="133"/>
      <c r="DCC85" s="133"/>
      <c r="DCD85" s="133"/>
      <c r="DCE85" s="133"/>
      <c r="DCF85" s="133"/>
      <c r="DCG85" s="133"/>
      <c r="DCH85" s="133"/>
      <c r="DCI85" s="133"/>
      <c r="DCJ85" s="133"/>
      <c r="DCK85" s="133"/>
      <c r="DCL85" s="133"/>
      <c r="DCM85" s="133"/>
      <c r="DCN85" s="133"/>
      <c r="DCO85" s="133"/>
      <c r="DCP85" s="133"/>
      <c r="DCQ85" s="133"/>
      <c r="DCR85" s="133"/>
      <c r="DCS85" s="133"/>
      <c r="DCT85" s="133"/>
      <c r="DCU85" s="133"/>
      <c r="DCV85" s="133"/>
      <c r="DCW85" s="133"/>
      <c r="DCX85" s="133"/>
      <c r="DCY85" s="133"/>
      <c r="DCZ85" s="133"/>
      <c r="DDA85" s="133"/>
      <c r="DDB85" s="133"/>
      <c r="DDC85" s="133"/>
      <c r="DDD85" s="133"/>
      <c r="DDE85" s="133"/>
      <c r="DDF85" s="133"/>
      <c r="DDG85" s="133"/>
      <c r="DDH85" s="133"/>
      <c r="DDI85" s="133"/>
      <c r="DDJ85" s="133"/>
      <c r="DDK85" s="133"/>
      <c r="DDL85" s="133"/>
      <c r="DDM85" s="133"/>
      <c r="DDN85" s="133"/>
      <c r="DDO85" s="133"/>
      <c r="DDP85" s="133"/>
      <c r="DDQ85" s="133"/>
      <c r="DDR85" s="133"/>
      <c r="DDS85" s="133"/>
      <c r="DDT85" s="133"/>
      <c r="DDU85" s="133"/>
      <c r="DDV85" s="133"/>
      <c r="DDW85" s="133"/>
      <c r="DDX85" s="133"/>
      <c r="DDY85" s="133"/>
      <c r="DDZ85" s="133"/>
      <c r="DEA85" s="133"/>
      <c r="DEB85" s="133"/>
      <c r="DEC85" s="133"/>
      <c r="DED85" s="133"/>
      <c r="DEE85" s="133"/>
      <c r="DEF85" s="133"/>
      <c r="DEG85" s="133"/>
      <c r="DEH85" s="133"/>
      <c r="DEI85" s="133"/>
      <c r="DEJ85" s="133"/>
      <c r="DEK85" s="133"/>
      <c r="DEL85" s="133"/>
      <c r="DEM85" s="133"/>
      <c r="DEN85" s="133"/>
      <c r="DEO85" s="133"/>
      <c r="DEP85" s="133"/>
      <c r="DEQ85" s="133"/>
      <c r="DER85" s="133"/>
      <c r="DES85" s="133"/>
      <c r="DET85" s="133"/>
      <c r="DEU85" s="133"/>
      <c r="DEV85" s="133"/>
      <c r="DEW85" s="133"/>
      <c r="DEX85" s="133"/>
      <c r="DEY85" s="133"/>
      <c r="DEZ85" s="133"/>
      <c r="DFA85" s="133"/>
      <c r="DFB85" s="133"/>
      <c r="DFC85" s="133"/>
      <c r="DFD85" s="133"/>
      <c r="DFE85" s="133"/>
      <c r="DFF85" s="133"/>
      <c r="DFG85" s="133"/>
      <c r="DFH85" s="133"/>
      <c r="DFI85" s="133"/>
      <c r="DFJ85" s="133"/>
      <c r="DFK85" s="133"/>
      <c r="DFL85" s="133"/>
      <c r="DFM85" s="133"/>
      <c r="DFN85" s="133"/>
      <c r="DFO85" s="133"/>
      <c r="DFP85" s="133"/>
      <c r="DFQ85" s="133"/>
      <c r="DFR85" s="133"/>
      <c r="DFS85" s="133"/>
      <c r="DFT85" s="133"/>
      <c r="DFU85" s="133"/>
      <c r="DFV85" s="133"/>
      <c r="DFW85" s="133"/>
      <c r="DFX85" s="133"/>
      <c r="DFY85" s="133"/>
      <c r="DFZ85" s="133"/>
      <c r="DGA85" s="133"/>
      <c r="DGB85" s="133"/>
      <c r="DGC85" s="133"/>
      <c r="DGD85" s="133"/>
      <c r="DGE85" s="133"/>
      <c r="DGF85" s="133"/>
      <c r="DGG85" s="133"/>
      <c r="DGH85" s="133"/>
      <c r="DGI85" s="133"/>
      <c r="DGJ85" s="133"/>
      <c r="DGK85" s="133"/>
      <c r="DGL85" s="133"/>
      <c r="DGM85" s="133"/>
      <c r="DGN85" s="133"/>
      <c r="DGO85" s="133"/>
      <c r="DGP85" s="133"/>
      <c r="DGQ85" s="133"/>
      <c r="DGR85" s="133"/>
      <c r="DGS85" s="133"/>
      <c r="DGT85" s="133"/>
      <c r="DGU85" s="133"/>
      <c r="DGV85" s="133"/>
      <c r="DGW85" s="133"/>
      <c r="DGX85" s="133"/>
      <c r="DGY85" s="133"/>
      <c r="DGZ85" s="133"/>
      <c r="DHA85" s="133"/>
      <c r="DHB85" s="133"/>
      <c r="DHC85" s="133"/>
      <c r="DHD85" s="133"/>
      <c r="DHE85" s="133"/>
      <c r="DHF85" s="133"/>
      <c r="DHG85" s="133"/>
      <c r="DHH85" s="133"/>
      <c r="DHI85" s="133"/>
      <c r="DHJ85" s="133"/>
      <c r="DHK85" s="133"/>
      <c r="DHL85" s="133"/>
      <c r="DHM85" s="133"/>
      <c r="DHN85" s="133"/>
      <c r="DHO85" s="133"/>
      <c r="DHP85" s="133"/>
      <c r="DHQ85" s="133"/>
      <c r="DHR85" s="133"/>
      <c r="DHS85" s="133"/>
      <c r="DHT85" s="133"/>
      <c r="DHU85" s="133"/>
      <c r="DHV85" s="133"/>
      <c r="DHW85" s="133"/>
      <c r="DHX85" s="133"/>
      <c r="DHY85" s="133"/>
      <c r="DHZ85" s="133"/>
      <c r="DIA85" s="133"/>
      <c r="DIB85" s="133"/>
      <c r="DIC85" s="133"/>
      <c r="DID85" s="133"/>
      <c r="DIE85" s="133"/>
      <c r="DIF85" s="133"/>
      <c r="DIG85" s="133"/>
      <c r="DIH85" s="133"/>
      <c r="DII85" s="133"/>
      <c r="DIJ85" s="133"/>
      <c r="DIK85" s="133"/>
      <c r="DIL85" s="133"/>
      <c r="DIM85" s="133"/>
      <c r="DIN85" s="133"/>
      <c r="DIO85" s="133"/>
      <c r="DIP85" s="133"/>
      <c r="DIQ85" s="133"/>
      <c r="DIR85" s="133"/>
      <c r="DIS85" s="133"/>
      <c r="DIT85" s="133"/>
      <c r="DIU85" s="133"/>
      <c r="DIV85" s="133"/>
      <c r="DIW85" s="133"/>
      <c r="DIX85" s="133"/>
      <c r="DIY85" s="133"/>
      <c r="DIZ85" s="133"/>
      <c r="DJA85" s="133"/>
      <c r="DJB85" s="133"/>
      <c r="DJC85" s="133"/>
      <c r="DJD85" s="133"/>
      <c r="DJE85" s="133"/>
      <c r="DJF85" s="133"/>
      <c r="DJG85" s="133"/>
      <c r="DJH85" s="133"/>
      <c r="DJI85" s="133"/>
      <c r="DJJ85" s="133"/>
      <c r="DJK85" s="133"/>
      <c r="DJL85" s="133"/>
      <c r="DJM85" s="133"/>
      <c r="DJN85" s="133"/>
      <c r="DJO85" s="133"/>
      <c r="DJP85" s="133"/>
      <c r="DJQ85" s="133"/>
      <c r="DJR85" s="133"/>
      <c r="DJS85" s="133"/>
      <c r="DJT85" s="133"/>
      <c r="DJU85" s="133"/>
      <c r="DJV85" s="133"/>
      <c r="DJW85" s="133"/>
      <c r="DJX85" s="133"/>
      <c r="DJY85" s="133"/>
      <c r="DJZ85" s="133"/>
      <c r="DKA85" s="133"/>
      <c r="DKB85" s="133"/>
      <c r="DKC85" s="133"/>
      <c r="DKD85" s="133"/>
      <c r="DKE85" s="133"/>
      <c r="DKF85" s="133"/>
      <c r="DKG85" s="133"/>
      <c r="DKH85" s="133"/>
      <c r="DKI85" s="133"/>
      <c r="DKJ85" s="133"/>
      <c r="DKK85" s="133"/>
      <c r="DKL85" s="133"/>
      <c r="DKM85" s="133"/>
      <c r="DKN85" s="133"/>
      <c r="DKO85" s="133"/>
      <c r="DKP85" s="133"/>
      <c r="DKQ85" s="133"/>
      <c r="DKR85" s="133"/>
      <c r="DKS85" s="133"/>
      <c r="DKT85" s="133"/>
      <c r="DKU85" s="133"/>
      <c r="DKV85" s="133"/>
      <c r="DKW85" s="133"/>
      <c r="DKX85" s="133"/>
      <c r="DKY85" s="133"/>
      <c r="DKZ85" s="133"/>
      <c r="DLA85" s="133"/>
      <c r="DLB85" s="133"/>
      <c r="DLC85" s="133"/>
      <c r="DLD85" s="133"/>
      <c r="DLE85" s="133"/>
      <c r="DLF85" s="133"/>
      <c r="DLG85" s="133"/>
      <c r="DLH85" s="133"/>
      <c r="DLI85" s="133"/>
      <c r="DLJ85" s="133"/>
      <c r="DLK85" s="133"/>
      <c r="DLL85" s="133"/>
      <c r="DLM85" s="133"/>
      <c r="DLN85" s="133"/>
      <c r="DLO85" s="133"/>
      <c r="DLP85" s="133"/>
      <c r="DLQ85" s="133"/>
      <c r="DLR85" s="133"/>
      <c r="DLS85" s="133"/>
      <c r="DLT85" s="133"/>
      <c r="DLU85" s="133"/>
      <c r="DLV85" s="133"/>
      <c r="DLW85" s="133"/>
      <c r="DLX85" s="133"/>
      <c r="DLY85" s="133"/>
      <c r="DLZ85" s="133"/>
      <c r="DMA85" s="133"/>
      <c r="DMB85" s="133"/>
      <c r="DMC85" s="133"/>
      <c r="DMD85" s="133"/>
      <c r="DME85" s="133"/>
      <c r="DMF85" s="133"/>
      <c r="DMG85" s="133"/>
      <c r="DMH85" s="133"/>
      <c r="DMI85" s="133"/>
      <c r="DMJ85" s="133"/>
      <c r="DMK85" s="133"/>
      <c r="DML85" s="133"/>
      <c r="DMM85" s="133"/>
      <c r="DMN85" s="133"/>
      <c r="DMO85" s="133"/>
      <c r="DMP85" s="133"/>
      <c r="DMQ85" s="133"/>
      <c r="DMR85" s="133"/>
      <c r="DMS85" s="133"/>
      <c r="DMT85" s="133"/>
      <c r="DMU85" s="133"/>
      <c r="DMV85" s="133"/>
      <c r="DMW85" s="133"/>
      <c r="DMX85" s="133"/>
      <c r="DMY85" s="133"/>
      <c r="DMZ85" s="133"/>
      <c r="DNA85" s="133"/>
      <c r="DNB85" s="133"/>
      <c r="DNC85" s="133"/>
      <c r="DND85" s="133"/>
      <c r="DNE85" s="133"/>
      <c r="DNF85" s="133"/>
      <c r="DNG85" s="133"/>
      <c r="DNH85" s="133"/>
      <c r="DNI85" s="133"/>
      <c r="DNJ85" s="133"/>
      <c r="DNK85" s="133"/>
      <c r="DNL85" s="133"/>
      <c r="DNM85" s="133"/>
      <c r="DNN85" s="133"/>
      <c r="DNO85" s="133"/>
      <c r="DNP85" s="133"/>
      <c r="DNQ85" s="133"/>
      <c r="DNR85" s="133"/>
      <c r="DNS85" s="133"/>
      <c r="DNT85" s="133"/>
      <c r="DNU85" s="133"/>
      <c r="DNV85" s="133"/>
      <c r="DNW85" s="133"/>
      <c r="DNX85" s="133"/>
      <c r="DNY85" s="133"/>
      <c r="DNZ85" s="133"/>
      <c r="DOA85" s="133"/>
      <c r="DOB85" s="133"/>
      <c r="DOC85" s="133"/>
      <c r="DOD85" s="133"/>
      <c r="DOE85" s="133"/>
      <c r="DOF85" s="133"/>
      <c r="DOG85" s="133"/>
      <c r="DOH85" s="133"/>
      <c r="DOI85" s="133"/>
      <c r="DOJ85" s="133"/>
      <c r="DOK85" s="133"/>
      <c r="DOL85" s="133"/>
      <c r="DOM85" s="133"/>
      <c r="DON85" s="133"/>
      <c r="DOO85" s="133"/>
      <c r="DOP85" s="133"/>
      <c r="DOQ85" s="133"/>
      <c r="DOR85" s="133"/>
      <c r="DOS85" s="133"/>
      <c r="DOT85" s="133"/>
      <c r="DOU85" s="133"/>
      <c r="DOV85" s="133"/>
      <c r="DOW85" s="133"/>
      <c r="DOX85" s="133"/>
      <c r="DOY85" s="133"/>
      <c r="DOZ85" s="133"/>
      <c r="DPA85" s="133"/>
      <c r="DPB85" s="133"/>
      <c r="DPC85" s="133"/>
      <c r="DPD85" s="133"/>
      <c r="DPE85" s="133"/>
      <c r="DPF85" s="133"/>
      <c r="DPG85" s="133"/>
      <c r="DPH85" s="133"/>
      <c r="DPI85" s="133"/>
      <c r="DPJ85" s="133"/>
      <c r="DPK85" s="133"/>
      <c r="DPL85" s="133"/>
      <c r="DPM85" s="133"/>
      <c r="DPN85" s="133"/>
      <c r="DPO85" s="133"/>
      <c r="DPP85" s="133"/>
      <c r="DPQ85" s="133"/>
      <c r="DPR85" s="133"/>
      <c r="DPS85" s="133"/>
      <c r="DPT85" s="133"/>
      <c r="DPU85" s="133"/>
      <c r="DPV85" s="133"/>
      <c r="DPW85" s="133"/>
      <c r="DPX85" s="133"/>
      <c r="DPY85" s="133"/>
      <c r="DPZ85" s="133"/>
      <c r="DQA85" s="133"/>
      <c r="DQB85" s="133"/>
      <c r="DQC85" s="133"/>
      <c r="DQD85" s="133"/>
      <c r="DQE85" s="133"/>
      <c r="DQF85" s="133"/>
      <c r="DQG85" s="133"/>
      <c r="DQH85" s="133"/>
      <c r="DQI85" s="133"/>
      <c r="DQJ85" s="133"/>
      <c r="DQK85" s="133"/>
      <c r="DQL85" s="133"/>
      <c r="DQM85" s="133"/>
      <c r="DQN85" s="133"/>
      <c r="DQO85" s="133"/>
      <c r="DQP85" s="133"/>
      <c r="DQQ85" s="133"/>
      <c r="DQR85" s="133"/>
      <c r="DQS85" s="133"/>
      <c r="DQT85" s="133"/>
      <c r="DQU85" s="133"/>
      <c r="DQV85" s="133"/>
      <c r="DQW85" s="133"/>
      <c r="DQX85" s="133"/>
      <c r="DQY85" s="133"/>
      <c r="DQZ85" s="133"/>
      <c r="DRA85" s="133"/>
      <c r="DRB85" s="133"/>
      <c r="DRC85" s="133"/>
      <c r="DRD85" s="133"/>
      <c r="DRE85" s="133"/>
      <c r="DRF85" s="133"/>
      <c r="DRG85" s="133"/>
      <c r="DRH85" s="133"/>
      <c r="DRI85" s="133"/>
      <c r="DRJ85" s="133"/>
      <c r="DRK85" s="133"/>
      <c r="DRL85" s="133"/>
      <c r="DRM85" s="133"/>
      <c r="DRN85" s="133"/>
      <c r="DRO85" s="133"/>
      <c r="DRP85" s="133"/>
      <c r="DRQ85" s="133"/>
      <c r="DRR85" s="133"/>
      <c r="DRS85" s="133"/>
      <c r="DRT85" s="133"/>
      <c r="DRU85" s="133"/>
      <c r="DRV85" s="133"/>
      <c r="DRW85" s="133"/>
      <c r="DRX85" s="133"/>
      <c r="DRY85" s="133"/>
      <c r="DRZ85" s="133"/>
      <c r="DSA85" s="133"/>
      <c r="DSB85" s="133"/>
      <c r="DSC85" s="133"/>
      <c r="DSD85" s="133"/>
      <c r="DSE85" s="133"/>
      <c r="DSF85" s="133"/>
      <c r="DSG85" s="133"/>
      <c r="DSH85" s="133"/>
      <c r="DSI85" s="133"/>
      <c r="DSJ85" s="133"/>
      <c r="DSK85" s="133"/>
      <c r="DSL85" s="133"/>
      <c r="DSM85" s="133"/>
      <c r="DSN85" s="133"/>
      <c r="DSO85" s="133"/>
      <c r="DSP85" s="133"/>
      <c r="DSQ85" s="133"/>
      <c r="DSR85" s="133"/>
      <c r="DSS85" s="133"/>
      <c r="DST85" s="133"/>
      <c r="DSU85" s="133"/>
      <c r="DSV85" s="133"/>
      <c r="DSW85" s="133"/>
      <c r="DSX85" s="133"/>
      <c r="DSY85" s="133"/>
      <c r="DSZ85" s="133"/>
      <c r="DTA85" s="133"/>
      <c r="DTB85" s="133"/>
      <c r="DTC85" s="133"/>
      <c r="DTD85" s="133"/>
      <c r="DTE85" s="133"/>
      <c r="DTF85" s="133"/>
      <c r="DTG85" s="133"/>
      <c r="DTH85" s="133"/>
      <c r="DTI85" s="133"/>
      <c r="DTJ85" s="133"/>
      <c r="DTK85" s="133"/>
      <c r="DTL85" s="133"/>
      <c r="DTM85" s="133"/>
      <c r="DTN85" s="133"/>
      <c r="DTO85" s="133"/>
      <c r="DTP85" s="133"/>
      <c r="DTQ85" s="133"/>
      <c r="DTR85" s="133"/>
      <c r="DTS85" s="133"/>
      <c r="DTT85" s="133"/>
      <c r="DTU85" s="133"/>
      <c r="DTV85" s="133"/>
      <c r="DTW85" s="133"/>
      <c r="DTX85" s="133"/>
      <c r="DTY85" s="133"/>
      <c r="DTZ85" s="133"/>
      <c r="DUA85" s="133"/>
      <c r="DUB85" s="133"/>
      <c r="DUC85" s="133"/>
      <c r="DUD85" s="133"/>
      <c r="DUE85" s="133"/>
      <c r="DUF85" s="133"/>
      <c r="DUG85" s="133"/>
      <c r="DUH85" s="133"/>
      <c r="DUI85" s="133"/>
      <c r="DUJ85" s="133"/>
      <c r="DUK85" s="133"/>
      <c r="DUL85" s="133"/>
      <c r="DUM85" s="133"/>
      <c r="DUN85" s="133"/>
      <c r="DUO85" s="133"/>
      <c r="DUP85" s="133"/>
      <c r="DUQ85" s="133"/>
      <c r="DUR85" s="133"/>
      <c r="DUS85" s="133"/>
      <c r="DUT85" s="133"/>
      <c r="DUU85" s="133"/>
      <c r="DUV85" s="133"/>
      <c r="DUW85" s="133"/>
      <c r="DUX85" s="133"/>
      <c r="DUY85" s="133"/>
      <c r="DUZ85" s="133"/>
      <c r="DVA85" s="133"/>
      <c r="DVB85" s="133"/>
      <c r="DVC85" s="133"/>
      <c r="DVD85" s="133"/>
      <c r="DVE85" s="133"/>
      <c r="DVF85" s="133"/>
      <c r="DVG85" s="133"/>
      <c r="DVH85" s="133"/>
      <c r="DVI85" s="133"/>
      <c r="DVJ85" s="133"/>
      <c r="DVK85" s="133"/>
      <c r="DVL85" s="133"/>
      <c r="DVM85" s="133"/>
      <c r="DVN85" s="133"/>
      <c r="DVO85" s="133"/>
      <c r="DVP85" s="133"/>
      <c r="DVQ85" s="133"/>
      <c r="DVR85" s="133"/>
      <c r="DVS85" s="133"/>
      <c r="DVT85" s="133"/>
      <c r="DVU85" s="133"/>
      <c r="DVV85" s="133"/>
      <c r="DVW85" s="133"/>
      <c r="DVX85" s="133"/>
      <c r="DVY85" s="133"/>
      <c r="DVZ85" s="133"/>
      <c r="DWA85" s="133"/>
      <c r="DWB85" s="133"/>
      <c r="DWC85" s="133"/>
      <c r="DWD85" s="133"/>
      <c r="DWE85" s="133"/>
      <c r="DWF85" s="133"/>
      <c r="DWG85" s="133"/>
      <c r="DWH85" s="133"/>
      <c r="DWI85" s="133"/>
      <c r="DWJ85" s="133"/>
      <c r="DWK85" s="133"/>
      <c r="DWL85" s="133"/>
      <c r="DWM85" s="133"/>
      <c r="DWN85" s="133"/>
      <c r="DWO85" s="133"/>
      <c r="DWP85" s="133"/>
      <c r="DWQ85" s="133"/>
      <c r="DWR85" s="133"/>
      <c r="DWS85" s="133"/>
      <c r="DWT85" s="133"/>
      <c r="DWU85" s="133"/>
      <c r="DWV85" s="133"/>
      <c r="DWW85" s="133"/>
      <c r="DWX85" s="133"/>
      <c r="DWY85" s="133"/>
      <c r="DWZ85" s="133"/>
      <c r="DXA85" s="133"/>
      <c r="DXB85" s="133"/>
      <c r="DXC85" s="133"/>
      <c r="DXD85" s="133"/>
      <c r="DXE85" s="133"/>
      <c r="DXF85" s="133"/>
      <c r="DXG85" s="133"/>
      <c r="DXH85" s="133"/>
      <c r="DXI85" s="133"/>
      <c r="DXJ85" s="133"/>
      <c r="DXK85" s="133"/>
      <c r="DXL85" s="133"/>
      <c r="DXM85" s="133"/>
      <c r="DXN85" s="133"/>
      <c r="DXO85" s="133"/>
      <c r="DXP85" s="133"/>
      <c r="DXQ85" s="133"/>
      <c r="DXR85" s="133"/>
      <c r="DXS85" s="133"/>
      <c r="DXT85" s="133"/>
      <c r="DXU85" s="133"/>
      <c r="DXV85" s="133"/>
      <c r="DXW85" s="133"/>
      <c r="DXX85" s="133"/>
      <c r="DXY85" s="133"/>
      <c r="DXZ85" s="133"/>
      <c r="DYA85" s="133"/>
      <c r="DYB85" s="133"/>
      <c r="DYC85" s="133"/>
      <c r="DYD85" s="133"/>
      <c r="DYE85" s="133"/>
      <c r="DYF85" s="133"/>
      <c r="DYG85" s="133"/>
      <c r="DYH85" s="133"/>
      <c r="DYI85" s="133"/>
      <c r="DYJ85" s="133"/>
      <c r="DYK85" s="133"/>
      <c r="DYL85" s="133"/>
      <c r="DYM85" s="133"/>
      <c r="DYN85" s="133"/>
      <c r="DYO85" s="133"/>
      <c r="DYP85" s="133"/>
      <c r="DYQ85" s="133"/>
      <c r="DYR85" s="133"/>
      <c r="DYS85" s="133"/>
      <c r="DYT85" s="133"/>
      <c r="DYU85" s="133"/>
      <c r="DYV85" s="133"/>
      <c r="DYW85" s="133"/>
      <c r="DYX85" s="133"/>
      <c r="DYY85" s="133"/>
      <c r="DYZ85" s="133"/>
      <c r="DZA85" s="133"/>
      <c r="DZB85" s="133"/>
      <c r="DZC85" s="133"/>
      <c r="DZD85" s="133"/>
      <c r="DZE85" s="133"/>
      <c r="DZF85" s="133"/>
      <c r="DZG85" s="133"/>
      <c r="DZH85" s="133"/>
      <c r="DZI85" s="133"/>
      <c r="DZJ85" s="133"/>
      <c r="DZK85" s="133"/>
      <c r="DZL85" s="133"/>
      <c r="DZM85" s="133"/>
      <c r="DZN85" s="133"/>
      <c r="DZO85" s="133"/>
      <c r="DZP85" s="133"/>
      <c r="DZQ85" s="133"/>
      <c r="DZR85" s="133"/>
      <c r="DZS85" s="133"/>
      <c r="DZT85" s="133"/>
      <c r="DZU85" s="133"/>
      <c r="DZV85" s="133"/>
      <c r="DZW85" s="133"/>
      <c r="DZX85" s="133"/>
      <c r="DZY85" s="133"/>
      <c r="DZZ85" s="133"/>
      <c r="EAA85" s="133"/>
      <c r="EAB85" s="133"/>
      <c r="EAC85" s="133"/>
      <c r="EAD85" s="133"/>
      <c r="EAE85" s="133"/>
      <c r="EAF85" s="133"/>
      <c r="EAG85" s="133"/>
      <c r="EAH85" s="133"/>
      <c r="EAI85" s="133"/>
      <c r="EAJ85" s="133"/>
      <c r="EAK85" s="133"/>
      <c r="EAL85" s="133"/>
      <c r="EAM85" s="133"/>
      <c r="EAN85" s="133"/>
      <c r="EAO85" s="133"/>
      <c r="EAP85" s="133"/>
      <c r="EAQ85" s="133"/>
      <c r="EAR85" s="133"/>
      <c r="EAS85" s="133"/>
      <c r="EAT85" s="133"/>
      <c r="EAU85" s="133"/>
      <c r="EAV85" s="133"/>
      <c r="EAW85" s="133"/>
      <c r="EAX85" s="133"/>
      <c r="EAY85" s="133"/>
      <c r="EAZ85" s="133"/>
      <c r="EBA85" s="133"/>
      <c r="EBB85" s="133"/>
      <c r="EBC85" s="133"/>
      <c r="EBD85" s="133"/>
      <c r="EBE85" s="133"/>
      <c r="EBF85" s="133"/>
      <c r="EBG85" s="133"/>
      <c r="EBH85" s="133"/>
      <c r="EBI85" s="133"/>
      <c r="EBJ85" s="133"/>
      <c r="EBK85" s="133"/>
      <c r="EBL85" s="133"/>
      <c r="EBM85" s="133"/>
      <c r="EBN85" s="133"/>
      <c r="EBO85" s="133"/>
      <c r="EBP85" s="133"/>
      <c r="EBQ85" s="133"/>
      <c r="EBR85" s="133"/>
      <c r="EBS85" s="133"/>
      <c r="EBT85" s="133"/>
      <c r="EBU85" s="133"/>
      <c r="EBV85" s="133"/>
      <c r="EBW85" s="133"/>
      <c r="EBX85" s="133"/>
      <c r="EBY85" s="133"/>
      <c r="EBZ85" s="133"/>
      <c r="ECA85" s="133"/>
      <c r="ECB85" s="133"/>
      <c r="ECC85" s="133"/>
      <c r="ECD85" s="133"/>
      <c r="ECE85" s="133"/>
      <c r="ECF85" s="133"/>
      <c r="ECG85" s="133"/>
      <c r="ECH85" s="133"/>
      <c r="ECI85" s="133"/>
      <c r="ECJ85" s="133"/>
      <c r="ECK85" s="133"/>
      <c r="ECL85" s="133"/>
      <c r="ECM85" s="133"/>
      <c r="ECN85" s="133"/>
      <c r="ECO85" s="133"/>
      <c r="ECP85" s="133"/>
      <c r="ECQ85" s="133"/>
      <c r="ECR85" s="133"/>
      <c r="ECS85" s="133"/>
      <c r="ECT85" s="133"/>
      <c r="ECU85" s="133"/>
      <c r="ECV85" s="133"/>
      <c r="ECW85" s="133"/>
      <c r="ECX85" s="133"/>
      <c r="ECY85" s="133"/>
      <c r="ECZ85" s="133"/>
      <c r="EDA85" s="133"/>
      <c r="EDB85" s="133"/>
      <c r="EDC85" s="133"/>
      <c r="EDD85" s="133"/>
      <c r="EDE85" s="133"/>
      <c r="EDF85" s="133"/>
      <c r="EDG85" s="133"/>
      <c r="EDH85" s="133"/>
      <c r="EDI85" s="133"/>
      <c r="EDJ85" s="133"/>
      <c r="EDK85" s="133"/>
      <c r="EDL85" s="133"/>
      <c r="EDM85" s="133"/>
      <c r="EDN85" s="133"/>
      <c r="EDO85" s="133"/>
      <c r="EDP85" s="133"/>
      <c r="EDQ85" s="133"/>
      <c r="EDR85" s="133"/>
      <c r="EDS85" s="133"/>
      <c r="EDT85" s="133"/>
      <c r="EDU85" s="133"/>
      <c r="EDV85" s="133"/>
      <c r="EDW85" s="133"/>
      <c r="EDX85" s="133"/>
      <c r="EDY85" s="133"/>
      <c r="EDZ85" s="133"/>
      <c r="EEA85" s="133"/>
      <c r="EEB85" s="133"/>
      <c r="EEC85" s="133"/>
      <c r="EED85" s="133"/>
      <c r="EEE85" s="133"/>
      <c r="EEF85" s="133"/>
      <c r="EEG85" s="133"/>
      <c r="EEH85" s="133"/>
      <c r="EEI85" s="133"/>
      <c r="EEJ85" s="133"/>
      <c r="EEK85" s="133"/>
      <c r="EEL85" s="133"/>
      <c r="EEM85" s="133"/>
      <c r="EEN85" s="133"/>
      <c r="EEO85" s="133"/>
      <c r="EEP85" s="133"/>
      <c r="EEQ85" s="133"/>
      <c r="EER85" s="133"/>
      <c r="EES85" s="133"/>
      <c r="EET85" s="133"/>
      <c r="EEU85" s="133"/>
      <c r="EEV85" s="133"/>
      <c r="EEW85" s="133"/>
      <c r="EEX85" s="133"/>
      <c r="EEY85" s="133"/>
      <c r="EEZ85" s="133"/>
      <c r="EFA85" s="133"/>
      <c r="EFB85" s="133"/>
      <c r="EFC85" s="133"/>
      <c r="EFD85" s="133"/>
      <c r="EFE85" s="133"/>
      <c r="EFF85" s="133"/>
      <c r="EFG85" s="133"/>
      <c r="EFH85" s="133"/>
      <c r="EFI85" s="133"/>
      <c r="EFJ85" s="133"/>
      <c r="EFK85" s="133"/>
      <c r="EFL85" s="133"/>
      <c r="EFM85" s="133"/>
      <c r="EFN85" s="133"/>
      <c r="EFO85" s="133"/>
      <c r="EFP85" s="133"/>
      <c r="EFQ85" s="133"/>
      <c r="EFR85" s="133"/>
      <c r="EFS85" s="133"/>
      <c r="EFT85" s="133"/>
      <c r="EFU85" s="133"/>
      <c r="EFV85" s="133"/>
      <c r="EFW85" s="133"/>
      <c r="EFX85" s="133"/>
      <c r="EFY85" s="133"/>
      <c r="EFZ85" s="133"/>
      <c r="EGA85" s="133"/>
      <c r="EGB85" s="133"/>
      <c r="EGC85" s="133"/>
      <c r="EGD85" s="133"/>
      <c r="EGE85" s="133"/>
      <c r="EGF85" s="133"/>
      <c r="EGG85" s="133"/>
      <c r="EGH85" s="133"/>
      <c r="EGI85" s="133"/>
      <c r="EGJ85" s="133"/>
      <c r="EGK85" s="133"/>
      <c r="EGL85" s="133"/>
      <c r="EGM85" s="133"/>
      <c r="EGN85" s="133"/>
      <c r="EGO85" s="133"/>
      <c r="EGP85" s="133"/>
      <c r="EGQ85" s="133"/>
      <c r="EGR85" s="133"/>
      <c r="EGS85" s="133"/>
      <c r="EGT85" s="133"/>
      <c r="EGU85" s="133"/>
      <c r="EGV85" s="133"/>
      <c r="EGW85" s="133"/>
      <c r="EGX85" s="133"/>
      <c r="EGY85" s="133"/>
      <c r="EGZ85" s="133"/>
      <c r="EHA85" s="133"/>
      <c r="EHB85" s="133"/>
      <c r="EHC85" s="133"/>
      <c r="EHD85" s="133"/>
      <c r="EHE85" s="133"/>
      <c r="EHF85" s="133"/>
      <c r="EHG85" s="133"/>
      <c r="EHH85" s="133"/>
      <c r="EHI85" s="133"/>
      <c r="EHJ85" s="133"/>
      <c r="EHK85" s="133"/>
      <c r="EHL85" s="133"/>
      <c r="EHM85" s="133"/>
      <c r="EHN85" s="133"/>
      <c r="EHO85" s="133"/>
      <c r="EHP85" s="133"/>
      <c r="EHQ85" s="133"/>
      <c r="EHR85" s="133"/>
      <c r="EHS85" s="133"/>
      <c r="EHT85" s="133"/>
      <c r="EHU85" s="133"/>
      <c r="EHV85" s="133"/>
      <c r="EHW85" s="133"/>
      <c r="EHX85" s="133"/>
      <c r="EHY85" s="133"/>
      <c r="EHZ85" s="133"/>
      <c r="EIA85" s="133"/>
      <c r="EIB85" s="133"/>
      <c r="EIC85" s="133"/>
      <c r="EID85" s="133"/>
      <c r="EIE85" s="133"/>
      <c r="EIF85" s="133"/>
      <c r="EIG85" s="133"/>
      <c r="EIH85" s="133"/>
      <c r="EII85" s="133"/>
      <c r="EIJ85" s="133"/>
      <c r="EIK85" s="133"/>
      <c r="EIL85" s="133"/>
      <c r="EIM85" s="133"/>
      <c r="EIN85" s="133"/>
      <c r="EIO85" s="133"/>
      <c r="EIP85" s="133"/>
      <c r="EIQ85" s="133"/>
      <c r="EIR85" s="133"/>
      <c r="EIS85" s="133"/>
      <c r="EIT85" s="133"/>
      <c r="EIU85" s="133"/>
      <c r="EIV85" s="133"/>
      <c r="EIW85" s="133"/>
      <c r="EIX85" s="133"/>
      <c r="EIY85" s="133"/>
      <c r="EIZ85" s="133"/>
      <c r="EJA85" s="133"/>
      <c r="EJB85" s="133"/>
      <c r="EJC85" s="133"/>
      <c r="EJD85" s="133"/>
      <c r="EJE85" s="133"/>
      <c r="EJF85" s="133"/>
      <c r="EJG85" s="133"/>
      <c r="EJH85" s="133"/>
      <c r="EJI85" s="133"/>
      <c r="EJJ85" s="133"/>
      <c r="EJK85" s="133"/>
      <c r="EJL85" s="133"/>
      <c r="EJM85" s="133"/>
      <c r="EJN85" s="133"/>
      <c r="EJO85" s="133"/>
      <c r="EJP85" s="133"/>
      <c r="EJQ85" s="133"/>
      <c r="EJR85" s="133"/>
      <c r="EJS85" s="133"/>
      <c r="EJT85" s="133"/>
      <c r="EJU85" s="133"/>
      <c r="EJV85" s="133"/>
      <c r="EJW85" s="133"/>
      <c r="EJX85" s="133"/>
      <c r="EJY85" s="133"/>
      <c r="EJZ85" s="133"/>
      <c r="EKA85" s="133"/>
      <c r="EKB85" s="133"/>
      <c r="EKC85" s="133"/>
      <c r="EKD85" s="133"/>
      <c r="EKE85" s="133"/>
      <c r="EKF85" s="133"/>
      <c r="EKG85" s="133"/>
      <c r="EKH85" s="133"/>
      <c r="EKI85" s="133"/>
      <c r="EKJ85" s="133"/>
      <c r="EKK85" s="133"/>
      <c r="EKL85" s="133"/>
      <c r="EKM85" s="133"/>
      <c r="EKN85" s="133"/>
      <c r="EKO85" s="133"/>
      <c r="EKP85" s="133"/>
      <c r="EKQ85" s="133"/>
      <c r="EKR85" s="133"/>
      <c r="EKS85" s="133"/>
      <c r="EKT85" s="133"/>
      <c r="EKU85" s="133"/>
      <c r="EKV85" s="133"/>
      <c r="EKW85" s="133"/>
      <c r="EKX85" s="133"/>
      <c r="EKY85" s="133"/>
      <c r="EKZ85" s="133"/>
      <c r="ELA85" s="133"/>
      <c r="ELB85" s="133"/>
      <c r="ELC85" s="133"/>
      <c r="ELD85" s="133"/>
      <c r="ELE85" s="133"/>
      <c r="ELF85" s="133"/>
      <c r="ELG85" s="133"/>
      <c r="ELH85" s="133"/>
      <c r="ELI85" s="133"/>
      <c r="ELJ85" s="133"/>
      <c r="ELK85" s="133"/>
      <c r="ELL85" s="133"/>
      <c r="ELM85" s="133"/>
      <c r="ELN85" s="133"/>
      <c r="ELO85" s="133"/>
      <c r="ELP85" s="133"/>
      <c r="ELQ85" s="133"/>
      <c r="ELR85" s="133"/>
      <c r="ELS85" s="133"/>
      <c r="ELT85" s="133"/>
      <c r="ELU85" s="133"/>
      <c r="ELV85" s="133"/>
      <c r="ELW85" s="133"/>
      <c r="ELX85" s="133"/>
      <c r="ELY85" s="133"/>
      <c r="ELZ85" s="133"/>
      <c r="EMA85" s="133"/>
      <c r="EMB85" s="133"/>
      <c r="EMC85" s="133"/>
      <c r="EMD85" s="133"/>
      <c r="EME85" s="133"/>
      <c r="EMF85" s="133"/>
      <c r="EMG85" s="133"/>
      <c r="EMH85" s="133"/>
      <c r="EMI85" s="133"/>
      <c r="EMJ85" s="133"/>
      <c r="EMK85" s="133"/>
      <c r="EML85" s="133"/>
      <c r="EMM85" s="133"/>
      <c r="EMN85" s="133"/>
      <c r="EMO85" s="133"/>
      <c r="EMP85" s="133"/>
      <c r="EMQ85" s="133"/>
      <c r="EMR85" s="133"/>
      <c r="EMS85" s="133"/>
      <c r="EMT85" s="133"/>
      <c r="EMU85" s="133"/>
      <c r="EMV85" s="133"/>
      <c r="EMW85" s="133"/>
      <c r="EMX85" s="133"/>
      <c r="EMY85" s="133"/>
      <c r="EMZ85" s="133"/>
      <c r="ENA85" s="133"/>
      <c r="ENB85" s="133"/>
      <c r="ENC85" s="133"/>
      <c r="END85" s="133"/>
      <c r="ENE85" s="133"/>
      <c r="ENF85" s="133"/>
      <c r="ENG85" s="133"/>
      <c r="ENH85" s="133"/>
      <c r="ENI85" s="133"/>
      <c r="ENJ85" s="133"/>
      <c r="ENK85" s="133"/>
      <c r="ENL85" s="133"/>
      <c r="ENM85" s="133"/>
      <c r="ENN85" s="133"/>
      <c r="ENO85" s="133"/>
      <c r="ENP85" s="133"/>
      <c r="ENQ85" s="133"/>
      <c r="ENR85" s="133"/>
      <c r="ENS85" s="133"/>
      <c r="ENT85" s="133"/>
      <c r="ENU85" s="133"/>
      <c r="ENV85" s="133"/>
      <c r="ENW85" s="133"/>
      <c r="ENX85" s="133"/>
      <c r="ENY85" s="133"/>
      <c r="ENZ85" s="133"/>
      <c r="EOA85" s="133"/>
      <c r="EOB85" s="133"/>
      <c r="EOC85" s="133"/>
      <c r="EOD85" s="133"/>
      <c r="EOE85" s="133"/>
      <c r="EOF85" s="133"/>
      <c r="EOG85" s="133"/>
      <c r="EOH85" s="133"/>
      <c r="EOI85" s="133"/>
      <c r="EOJ85" s="133"/>
      <c r="EOK85" s="133"/>
      <c r="EOL85" s="133"/>
      <c r="EOM85" s="133"/>
      <c r="EON85" s="133"/>
      <c r="EOO85" s="133"/>
      <c r="EOP85" s="133"/>
      <c r="EOQ85" s="133"/>
      <c r="EOR85" s="133"/>
      <c r="EOS85" s="133"/>
      <c r="EOT85" s="133"/>
      <c r="EOU85" s="133"/>
      <c r="EOV85" s="133"/>
      <c r="EOW85" s="133"/>
      <c r="EOX85" s="133"/>
      <c r="EOY85" s="133"/>
      <c r="EOZ85" s="133"/>
      <c r="EPA85" s="133"/>
      <c r="EPB85" s="133"/>
      <c r="EPC85" s="133"/>
      <c r="EPD85" s="133"/>
      <c r="EPE85" s="133"/>
      <c r="EPF85" s="133"/>
      <c r="EPG85" s="133"/>
      <c r="EPH85" s="133"/>
      <c r="EPI85" s="133"/>
      <c r="EPJ85" s="133"/>
      <c r="EPK85" s="133"/>
      <c r="EPL85" s="133"/>
      <c r="EPM85" s="133"/>
      <c r="EPN85" s="133"/>
      <c r="EPO85" s="133"/>
      <c r="EPP85" s="133"/>
      <c r="EPQ85" s="133"/>
      <c r="EPR85" s="133"/>
      <c r="EPS85" s="133"/>
      <c r="EPT85" s="133"/>
      <c r="EPU85" s="133"/>
      <c r="EPV85" s="133"/>
      <c r="EPW85" s="133"/>
      <c r="EPX85" s="133"/>
      <c r="EPY85" s="133"/>
      <c r="EPZ85" s="133"/>
      <c r="EQA85" s="133"/>
      <c r="EQB85" s="133"/>
      <c r="EQC85" s="133"/>
      <c r="EQD85" s="133"/>
      <c r="EQE85" s="133"/>
      <c r="EQF85" s="133"/>
      <c r="EQG85" s="133"/>
      <c r="EQH85" s="133"/>
      <c r="EQI85" s="133"/>
      <c r="EQJ85" s="133"/>
      <c r="EQK85" s="133"/>
      <c r="EQL85" s="133"/>
      <c r="EQM85" s="133"/>
      <c r="EQN85" s="133"/>
      <c r="EQO85" s="133"/>
      <c r="EQP85" s="133"/>
      <c r="EQQ85" s="133"/>
      <c r="EQR85" s="133"/>
      <c r="EQS85" s="133"/>
      <c r="EQT85" s="133"/>
      <c r="EQU85" s="133"/>
      <c r="EQV85" s="133"/>
      <c r="EQW85" s="133"/>
      <c r="EQX85" s="133"/>
      <c r="EQY85" s="133"/>
      <c r="EQZ85" s="133"/>
      <c r="ERA85" s="133"/>
      <c r="ERB85" s="133"/>
      <c r="ERC85" s="133"/>
      <c r="ERD85" s="133"/>
      <c r="ERE85" s="133"/>
      <c r="ERF85" s="133"/>
      <c r="ERG85" s="133"/>
      <c r="ERH85" s="133"/>
      <c r="ERI85" s="133"/>
      <c r="ERJ85" s="133"/>
      <c r="ERK85" s="133"/>
      <c r="ERL85" s="133"/>
      <c r="ERM85" s="133"/>
      <c r="ERN85" s="133"/>
      <c r="ERO85" s="133"/>
      <c r="ERP85" s="133"/>
      <c r="ERQ85" s="133"/>
      <c r="ERR85" s="133"/>
      <c r="ERS85" s="133"/>
      <c r="ERT85" s="133"/>
      <c r="ERU85" s="133"/>
      <c r="ERV85" s="133"/>
      <c r="ERW85" s="133"/>
      <c r="ERX85" s="133"/>
      <c r="ERY85" s="133"/>
      <c r="ERZ85" s="133"/>
      <c r="ESA85" s="133"/>
      <c r="ESB85" s="133"/>
      <c r="ESC85" s="133"/>
      <c r="ESD85" s="133"/>
      <c r="ESE85" s="133"/>
      <c r="ESF85" s="133"/>
      <c r="ESG85" s="133"/>
      <c r="ESH85" s="133"/>
      <c r="ESI85" s="133"/>
      <c r="ESJ85" s="133"/>
      <c r="ESK85" s="133"/>
      <c r="ESL85" s="133"/>
      <c r="ESM85" s="133"/>
      <c r="ESN85" s="133"/>
      <c r="ESO85" s="133"/>
      <c r="ESP85" s="133"/>
      <c r="ESQ85" s="133"/>
      <c r="ESR85" s="133"/>
      <c r="ESS85" s="133"/>
      <c r="EST85" s="133"/>
      <c r="ESU85" s="133"/>
      <c r="ESV85" s="133"/>
      <c r="ESW85" s="133"/>
      <c r="ESX85" s="133"/>
      <c r="ESY85" s="133"/>
      <c r="ESZ85" s="133"/>
      <c r="ETA85" s="133"/>
      <c r="ETB85" s="133"/>
      <c r="ETC85" s="133"/>
      <c r="ETD85" s="133"/>
      <c r="ETE85" s="133"/>
      <c r="ETF85" s="133"/>
      <c r="ETG85" s="133"/>
      <c r="ETH85" s="133"/>
      <c r="ETI85" s="133"/>
      <c r="ETJ85" s="133"/>
      <c r="ETK85" s="133"/>
      <c r="ETL85" s="133"/>
      <c r="ETM85" s="133"/>
      <c r="ETN85" s="133"/>
      <c r="ETO85" s="133"/>
      <c r="ETP85" s="133"/>
      <c r="ETQ85" s="133"/>
      <c r="ETR85" s="133"/>
      <c r="ETS85" s="133"/>
      <c r="ETT85" s="133"/>
      <c r="ETU85" s="133"/>
      <c r="ETV85" s="133"/>
      <c r="ETW85" s="133"/>
      <c r="ETX85" s="133"/>
      <c r="ETY85" s="133"/>
      <c r="ETZ85" s="133"/>
      <c r="EUA85" s="133"/>
      <c r="EUB85" s="133"/>
      <c r="EUC85" s="133"/>
      <c r="EUD85" s="133"/>
      <c r="EUE85" s="133"/>
      <c r="EUF85" s="133"/>
      <c r="EUG85" s="133"/>
      <c r="EUH85" s="133"/>
      <c r="EUI85" s="133"/>
      <c r="EUJ85" s="133"/>
      <c r="EUK85" s="133"/>
      <c r="EUL85" s="133"/>
      <c r="EUM85" s="133"/>
      <c r="EUN85" s="133"/>
      <c r="EUO85" s="133"/>
      <c r="EUP85" s="133"/>
      <c r="EUQ85" s="133"/>
      <c r="EUR85" s="133"/>
      <c r="EUS85" s="133"/>
      <c r="EUT85" s="133"/>
      <c r="EUU85" s="133"/>
      <c r="EUV85" s="133"/>
      <c r="EUW85" s="133"/>
      <c r="EUX85" s="133"/>
      <c r="EUY85" s="133"/>
      <c r="EUZ85" s="133"/>
      <c r="EVA85" s="133"/>
      <c r="EVB85" s="133"/>
      <c r="EVC85" s="133"/>
      <c r="EVD85" s="133"/>
      <c r="EVE85" s="133"/>
      <c r="EVF85" s="133"/>
      <c r="EVG85" s="133"/>
      <c r="EVH85" s="133"/>
      <c r="EVI85" s="133"/>
      <c r="EVJ85" s="133"/>
      <c r="EVK85" s="133"/>
      <c r="EVL85" s="133"/>
      <c r="EVM85" s="133"/>
      <c r="EVN85" s="133"/>
      <c r="EVO85" s="133"/>
      <c r="EVP85" s="133"/>
      <c r="EVQ85" s="133"/>
      <c r="EVR85" s="133"/>
      <c r="EVS85" s="133"/>
      <c r="EVT85" s="133"/>
      <c r="EVU85" s="133"/>
      <c r="EVV85" s="133"/>
      <c r="EVW85" s="133"/>
      <c r="EVX85" s="133"/>
      <c r="EVY85" s="133"/>
      <c r="EVZ85" s="133"/>
      <c r="EWA85" s="133"/>
      <c r="EWB85" s="133"/>
      <c r="EWC85" s="133"/>
      <c r="EWD85" s="133"/>
      <c r="EWE85" s="133"/>
      <c r="EWF85" s="133"/>
      <c r="EWG85" s="133"/>
      <c r="EWH85" s="133"/>
      <c r="EWI85" s="133"/>
      <c r="EWJ85" s="133"/>
      <c r="EWK85" s="133"/>
      <c r="EWL85" s="133"/>
      <c r="EWM85" s="133"/>
      <c r="EWN85" s="133"/>
      <c r="EWO85" s="133"/>
      <c r="EWP85" s="133"/>
      <c r="EWQ85" s="133"/>
      <c r="EWR85" s="133"/>
      <c r="EWS85" s="133"/>
      <c r="EWT85" s="133"/>
      <c r="EWU85" s="133"/>
      <c r="EWV85" s="133"/>
      <c r="EWW85" s="133"/>
      <c r="EWX85" s="133"/>
      <c r="EWY85" s="133"/>
      <c r="EWZ85" s="133"/>
      <c r="EXA85" s="133"/>
      <c r="EXB85" s="133"/>
      <c r="EXC85" s="133"/>
      <c r="EXD85" s="133"/>
      <c r="EXE85" s="133"/>
      <c r="EXF85" s="133"/>
      <c r="EXG85" s="133"/>
      <c r="EXH85" s="133"/>
      <c r="EXI85" s="133"/>
      <c r="EXJ85" s="133"/>
      <c r="EXK85" s="133"/>
      <c r="EXL85" s="133"/>
      <c r="EXM85" s="133"/>
      <c r="EXN85" s="133"/>
      <c r="EXO85" s="133"/>
      <c r="EXP85" s="133"/>
      <c r="EXQ85" s="133"/>
      <c r="EXR85" s="133"/>
      <c r="EXS85" s="133"/>
      <c r="EXT85" s="133"/>
      <c r="EXU85" s="133"/>
      <c r="EXV85" s="133"/>
      <c r="EXW85" s="133"/>
      <c r="EXX85" s="133"/>
      <c r="EXY85" s="133"/>
      <c r="EXZ85" s="133"/>
      <c r="EYA85" s="133"/>
      <c r="EYB85" s="133"/>
      <c r="EYC85" s="133"/>
      <c r="EYD85" s="133"/>
      <c r="EYE85" s="133"/>
      <c r="EYF85" s="133"/>
      <c r="EYG85" s="133"/>
      <c r="EYH85" s="133"/>
      <c r="EYI85" s="133"/>
      <c r="EYJ85" s="133"/>
      <c r="EYK85" s="133"/>
      <c r="EYL85" s="133"/>
      <c r="EYM85" s="133"/>
      <c r="EYN85" s="133"/>
      <c r="EYO85" s="133"/>
      <c r="EYP85" s="133"/>
      <c r="EYQ85" s="133"/>
      <c r="EYR85" s="133"/>
      <c r="EYS85" s="133"/>
      <c r="EYT85" s="133"/>
      <c r="EYU85" s="133"/>
      <c r="EYV85" s="133"/>
      <c r="EYW85" s="133"/>
      <c r="EYX85" s="133"/>
      <c r="EYY85" s="133"/>
      <c r="EYZ85" s="133"/>
      <c r="EZA85" s="133"/>
      <c r="EZB85" s="133"/>
      <c r="EZC85" s="133"/>
      <c r="EZD85" s="133"/>
      <c r="EZE85" s="133"/>
      <c r="EZF85" s="133"/>
      <c r="EZG85" s="133"/>
      <c r="EZH85" s="133"/>
      <c r="EZI85" s="133"/>
      <c r="EZJ85" s="133"/>
      <c r="EZK85" s="133"/>
      <c r="EZL85" s="133"/>
      <c r="EZM85" s="133"/>
      <c r="EZN85" s="133"/>
      <c r="EZO85" s="133"/>
      <c r="EZP85" s="133"/>
      <c r="EZQ85" s="133"/>
      <c r="EZR85" s="133"/>
      <c r="EZS85" s="133"/>
      <c r="EZT85" s="133"/>
      <c r="EZU85" s="133"/>
      <c r="EZV85" s="133"/>
      <c r="EZW85" s="133"/>
      <c r="EZX85" s="133"/>
      <c r="EZY85" s="133"/>
      <c r="EZZ85" s="133"/>
      <c r="FAA85" s="133"/>
      <c r="FAB85" s="133"/>
      <c r="FAC85" s="133"/>
      <c r="FAD85" s="133"/>
      <c r="FAE85" s="133"/>
      <c r="FAF85" s="133"/>
      <c r="FAG85" s="133"/>
      <c r="FAH85" s="133"/>
      <c r="FAI85" s="133"/>
      <c r="FAJ85" s="133"/>
      <c r="FAK85" s="133"/>
      <c r="FAL85" s="133"/>
      <c r="FAM85" s="133"/>
      <c r="FAN85" s="133"/>
      <c r="FAO85" s="133"/>
      <c r="FAP85" s="133"/>
      <c r="FAQ85" s="133"/>
      <c r="FAR85" s="133"/>
      <c r="FAS85" s="133"/>
      <c r="FAT85" s="133"/>
      <c r="FAU85" s="133"/>
      <c r="FAV85" s="133"/>
      <c r="FAW85" s="133"/>
      <c r="FAX85" s="133"/>
      <c r="FAY85" s="133"/>
      <c r="FAZ85" s="133"/>
      <c r="FBA85" s="133"/>
      <c r="FBB85" s="133"/>
      <c r="FBC85" s="133"/>
      <c r="FBD85" s="133"/>
      <c r="FBE85" s="133"/>
      <c r="FBF85" s="133"/>
      <c r="FBG85" s="133"/>
      <c r="FBH85" s="133"/>
      <c r="FBI85" s="133"/>
      <c r="FBJ85" s="133"/>
      <c r="FBK85" s="133"/>
      <c r="FBL85" s="133"/>
      <c r="FBM85" s="133"/>
      <c r="FBN85" s="133"/>
      <c r="FBO85" s="133"/>
      <c r="FBP85" s="133"/>
      <c r="FBQ85" s="133"/>
      <c r="FBR85" s="133"/>
      <c r="FBS85" s="133"/>
      <c r="FBT85" s="133"/>
      <c r="FBU85" s="133"/>
      <c r="FBV85" s="133"/>
      <c r="FBW85" s="133"/>
      <c r="FBX85" s="133"/>
      <c r="FBY85" s="133"/>
      <c r="FBZ85" s="133"/>
      <c r="FCA85" s="133"/>
      <c r="FCB85" s="133"/>
      <c r="FCC85" s="133"/>
      <c r="FCD85" s="133"/>
      <c r="FCE85" s="133"/>
      <c r="FCF85" s="133"/>
      <c r="FCG85" s="133"/>
      <c r="FCH85" s="133"/>
      <c r="FCI85" s="133"/>
      <c r="FCJ85" s="133"/>
      <c r="FCK85" s="133"/>
      <c r="FCL85" s="133"/>
      <c r="FCM85" s="133"/>
      <c r="FCN85" s="133"/>
      <c r="FCO85" s="133"/>
      <c r="FCP85" s="133"/>
      <c r="FCQ85" s="133"/>
      <c r="FCR85" s="133"/>
      <c r="FCS85" s="133"/>
      <c r="FCT85" s="133"/>
      <c r="FCU85" s="133"/>
      <c r="FCV85" s="133"/>
      <c r="FCW85" s="133"/>
      <c r="FCX85" s="133"/>
      <c r="FCY85" s="133"/>
      <c r="FCZ85" s="133"/>
      <c r="FDA85" s="133"/>
      <c r="FDB85" s="133"/>
      <c r="FDC85" s="133"/>
      <c r="FDD85" s="133"/>
      <c r="FDE85" s="133"/>
      <c r="FDF85" s="133"/>
      <c r="FDG85" s="133"/>
      <c r="FDH85" s="133"/>
      <c r="FDI85" s="133"/>
      <c r="FDJ85" s="133"/>
      <c r="FDK85" s="133"/>
      <c r="FDL85" s="133"/>
      <c r="FDM85" s="133"/>
      <c r="FDN85" s="133"/>
      <c r="FDO85" s="133"/>
      <c r="FDP85" s="133"/>
      <c r="FDQ85" s="133"/>
      <c r="FDR85" s="133"/>
      <c r="FDS85" s="133"/>
      <c r="FDT85" s="133"/>
      <c r="FDU85" s="133"/>
      <c r="FDV85" s="133"/>
      <c r="FDW85" s="133"/>
      <c r="FDX85" s="133"/>
      <c r="FDY85" s="133"/>
      <c r="FDZ85" s="133"/>
      <c r="FEA85" s="133"/>
      <c r="FEB85" s="133"/>
      <c r="FEC85" s="133"/>
      <c r="FED85" s="133"/>
      <c r="FEE85" s="133"/>
      <c r="FEF85" s="133"/>
      <c r="FEG85" s="133"/>
      <c r="FEH85" s="133"/>
      <c r="FEI85" s="133"/>
      <c r="FEJ85" s="133"/>
      <c r="FEK85" s="133"/>
      <c r="FEL85" s="133"/>
      <c r="FEM85" s="133"/>
      <c r="FEN85" s="133"/>
      <c r="FEO85" s="133"/>
      <c r="FEP85" s="133"/>
      <c r="FEQ85" s="133"/>
      <c r="FER85" s="133"/>
      <c r="FES85" s="133"/>
      <c r="FET85" s="133"/>
      <c r="FEU85" s="133"/>
      <c r="FEV85" s="133"/>
      <c r="FEW85" s="133"/>
      <c r="FEX85" s="133"/>
      <c r="FEY85" s="133"/>
      <c r="FEZ85" s="133"/>
      <c r="FFA85" s="133"/>
      <c r="FFB85" s="133"/>
      <c r="FFC85" s="133"/>
      <c r="FFD85" s="133"/>
      <c r="FFE85" s="133"/>
      <c r="FFF85" s="133"/>
      <c r="FFG85" s="133"/>
      <c r="FFH85" s="133"/>
      <c r="FFI85" s="133"/>
      <c r="FFJ85" s="133"/>
      <c r="FFK85" s="133"/>
      <c r="FFL85" s="133"/>
      <c r="FFM85" s="133"/>
      <c r="FFN85" s="133"/>
      <c r="FFO85" s="133"/>
      <c r="FFP85" s="133"/>
      <c r="FFQ85" s="133"/>
      <c r="FFR85" s="133"/>
      <c r="FFS85" s="133"/>
      <c r="FFT85" s="133"/>
      <c r="FFU85" s="133"/>
      <c r="FFV85" s="133"/>
      <c r="FFW85" s="133"/>
      <c r="FFX85" s="133"/>
      <c r="FFY85" s="133"/>
      <c r="FFZ85" s="133"/>
      <c r="FGA85" s="133"/>
      <c r="FGB85" s="133"/>
      <c r="FGC85" s="133"/>
      <c r="FGD85" s="133"/>
      <c r="FGE85" s="133"/>
      <c r="FGF85" s="133"/>
      <c r="FGG85" s="133"/>
      <c r="FGH85" s="133"/>
      <c r="FGI85" s="133"/>
      <c r="FGJ85" s="133"/>
      <c r="FGK85" s="133"/>
      <c r="FGL85" s="133"/>
      <c r="FGM85" s="133"/>
      <c r="FGN85" s="133"/>
      <c r="FGO85" s="133"/>
      <c r="FGP85" s="133"/>
      <c r="FGQ85" s="133"/>
      <c r="FGR85" s="133"/>
      <c r="FGS85" s="133"/>
      <c r="FGT85" s="133"/>
      <c r="FGU85" s="133"/>
      <c r="FGV85" s="133"/>
      <c r="FGW85" s="133"/>
      <c r="FGX85" s="133"/>
      <c r="FGY85" s="133"/>
      <c r="FGZ85" s="133"/>
      <c r="FHA85" s="133"/>
      <c r="FHB85" s="133"/>
      <c r="FHC85" s="133"/>
      <c r="FHD85" s="133"/>
      <c r="FHE85" s="133"/>
      <c r="FHF85" s="133"/>
      <c r="FHG85" s="133"/>
      <c r="FHH85" s="133"/>
      <c r="FHI85" s="133"/>
      <c r="FHJ85" s="133"/>
      <c r="FHK85" s="133"/>
      <c r="FHL85" s="133"/>
      <c r="FHM85" s="133"/>
      <c r="FHN85" s="133"/>
      <c r="FHO85" s="133"/>
      <c r="FHP85" s="133"/>
      <c r="FHQ85" s="133"/>
      <c r="FHR85" s="133"/>
      <c r="FHS85" s="133"/>
      <c r="FHT85" s="133"/>
      <c r="FHU85" s="133"/>
      <c r="FHV85" s="133"/>
      <c r="FHW85" s="133"/>
      <c r="FHX85" s="133"/>
      <c r="FHY85" s="133"/>
      <c r="FHZ85" s="133"/>
      <c r="FIA85" s="133"/>
      <c r="FIB85" s="133"/>
      <c r="FIC85" s="133"/>
      <c r="FID85" s="133"/>
      <c r="FIE85" s="133"/>
      <c r="FIF85" s="133"/>
      <c r="FIG85" s="133"/>
      <c r="FIH85" s="133"/>
      <c r="FII85" s="133"/>
      <c r="FIJ85" s="133"/>
      <c r="FIK85" s="133"/>
      <c r="FIL85" s="133"/>
      <c r="FIM85" s="133"/>
      <c r="FIN85" s="133"/>
      <c r="FIO85" s="133"/>
      <c r="FIP85" s="133"/>
      <c r="FIQ85" s="133"/>
      <c r="FIR85" s="133"/>
      <c r="FIS85" s="133"/>
      <c r="FIT85" s="133"/>
      <c r="FIU85" s="133"/>
      <c r="FIV85" s="133"/>
      <c r="FIW85" s="133"/>
      <c r="FIX85" s="133"/>
      <c r="FIY85" s="133"/>
      <c r="FIZ85" s="133"/>
      <c r="FJA85" s="133"/>
      <c r="FJB85" s="133"/>
      <c r="FJC85" s="133"/>
      <c r="FJD85" s="133"/>
      <c r="FJE85" s="133"/>
      <c r="FJF85" s="133"/>
      <c r="FJG85" s="133"/>
      <c r="FJH85" s="133"/>
      <c r="FJI85" s="133"/>
      <c r="FJJ85" s="133"/>
      <c r="FJK85" s="133"/>
      <c r="FJL85" s="133"/>
      <c r="FJM85" s="133"/>
      <c r="FJN85" s="133"/>
      <c r="FJO85" s="133"/>
      <c r="FJP85" s="133"/>
      <c r="FJQ85" s="133"/>
      <c r="FJR85" s="133"/>
      <c r="FJS85" s="133"/>
      <c r="FJT85" s="133"/>
      <c r="FJU85" s="133"/>
      <c r="FJV85" s="133"/>
      <c r="FJW85" s="133"/>
      <c r="FJX85" s="133"/>
      <c r="FJY85" s="133"/>
      <c r="FJZ85" s="133"/>
      <c r="FKA85" s="133"/>
      <c r="FKB85" s="133"/>
      <c r="FKC85" s="133"/>
      <c r="FKD85" s="133"/>
      <c r="FKE85" s="133"/>
      <c r="FKF85" s="133"/>
      <c r="FKG85" s="133"/>
      <c r="FKH85" s="133"/>
      <c r="FKI85" s="133"/>
      <c r="FKJ85" s="133"/>
      <c r="FKK85" s="133"/>
      <c r="FKL85" s="133"/>
      <c r="FKM85" s="133"/>
      <c r="FKN85" s="133"/>
      <c r="FKO85" s="133"/>
      <c r="FKP85" s="133"/>
      <c r="FKQ85" s="133"/>
      <c r="FKR85" s="133"/>
      <c r="FKS85" s="133"/>
      <c r="FKT85" s="133"/>
      <c r="FKU85" s="133"/>
      <c r="FKV85" s="133"/>
      <c r="FKW85" s="133"/>
      <c r="FKX85" s="133"/>
      <c r="FKY85" s="133"/>
      <c r="FKZ85" s="133"/>
      <c r="FLA85" s="133"/>
      <c r="FLB85" s="133"/>
      <c r="FLC85" s="133"/>
      <c r="FLD85" s="133"/>
      <c r="FLE85" s="133"/>
      <c r="FLF85" s="133"/>
      <c r="FLG85" s="133"/>
      <c r="FLH85" s="133"/>
      <c r="FLI85" s="133"/>
      <c r="FLJ85" s="133"/>
      <c r="FLK85" s="133"/>
      <c r="FLL85" s="133"/>
      <c r="FLM85" s="133"/>
      <c r="FLN85" s="133"/>
      <c r="FLO85" s="133"/>
      <c r="FLP85" s="133"/>
      <c r="FLQ85" s="133"/>
      <c r="FLR85" s="133"/>
      <c r="FLS85" s="133"/>
      <c r="FLT85" s="133"/>
      <c r="FLU85" s="133"/>
      <c r="FLV85" s="133"/>
      <c r="FLW85" s="133"/>
      <c r="FLX85" s="133"/>
      <c r="FLY85" s="133"/>
      <c r="FLZ85" s="133"/>
      <c r="FMA85" s="133"/>
      <c r="FMB85" s="133"/>
      <c r="FMC85" s="133"/>
      <c r="FMD85" s="133"/>
      <c r="FME85" s="133"/>
      <c r="FMF85" s="133"/>
      <c r="FMG85" s="133"/>
      <c r="FMH85" s="133"/>
      <c r="FMI85" s="133"/>
      <c r="FMJ85" s="133"/>
      <c r="FMK85" s="133"/>
      <c r="FML85" s="133"/>
      <c r="FMM85" s="133"/>
      <c r="FMN85" s="133"/>
      <c r="FMO85" s="133"/>
      <c r="FMP85" s="133"/>
      <c r="FMQ85" s="133"/>
      <c r="FMR85" s="133"/>
      <c r="FMS85" s="133"/>
      <c r="FMT85" s="133"/>
      <c r="FMU85" s="133"/>
      <c r="FMV85" s="133"/>
      <c r="FMW85" s="133"/>
      <c r="FMX85" s="133"/>
      <c r="FMY85" s="133"/>
      <c r="FMZ85" s="133"/>
      <c r="FNA85" s="133"/>
      <c r="FNB85" s="133"/>
      <c r="FNC85" s="133"/>
      <c r="FND85" s="133"/>
      <c r="FNE85" s="133"/>
      <c r="FNF85" s="133"/>
      <c r="FNG85" s="133"/>
      <c r="FNH85" s="133"/>
      <c r="FNI85" s="133"/>
      <c r="FNJ85" s="133"/>
      <c r="FNK85" s="133"/>
      <c r="FNL85" s="133"/>
      <c r="FNM85" s="133"/>
      <c r="FNN85" s="133"/>
      <c r="FNO85" s="133"/>
      <c r="FNP85" s="133"/>
      <c r="FNQ85" s="133"/>
      <c r="FNR85" s="133"/>
      <c r="FNS85" s="133"/>
      <c r="FNT85" s="133"/>
      <c r="FNU85" s="133"/>
      <c r="FNV85" s="133"/>
      <c r="FNW85" s="133"/>
      <c r="FNX85" s="133"/>
      <c r="FNY85" s="133"/>
      <c r="FNZ85" s="133"/>
      <c r="FOA85" s="133"/>
      <c r="FOB85" s="133"/>
      <c r="FOC85" s="133"/>
      <c r="FOD85" s="133"/>
      <c r="FOE85" s="133"/>
      <c r="FOF85" s="133"/>
      <c r="FOG85" s="133"/>
      <c r="FOH85" s="133"/>
      <c r="FOI85" s="133"/>
      <c r="FOJ85" s="133"/>
      <c r="FOK85" s="133"/>
      <c r="FOL85" s="133"/>
      <c r="FOM85" s="133"/>
      <c r="FON85" s="133"/>
      <c r="FOO85" s="133"/>
      <c r="FOP85" s="133"/>
      <c r="FOQ85" s="133"/>
      <c r="FOR85" s="133"/>
      <c r="FOS85" s="133"/>
      <c r="FOT85" s="133"/>
      <c r="FOU85" s="133"/>
      <c r="FOV85" s="133"/>
      <c r="FOW85" s="133"/>
      <c r="FOX85" s="133"/>
      <c r="FOY85" s="133"/>
      <c r="FOZ85" s="133"/>
      <c r="FPA85" s="133"/>
      <c r="FPB85" s="133"/>
      <c r="FPC85" s="133"/>
      <c r="FPD85" s="133"/>
      <c r="FPE85" s="133"/>
      <c r="FPF85" s="133"/>
      <c r="FPG85" s="133"/>
      <c r="FPH85" s="133"/>
      <c r="FPI85" s="133"/>
      <c r="FPJ85" s="133"/>
      <c r="FPK85" s="133"/>
      <c r="FPL85" s="133"/>
      <c r="FPM85" s="133"/>
      <c r="FPN85" s="133"/>
      <c r="FPO85" s="133"/>
      <c r="FPP85" s="133"/>
      <c r="FPQ85" s="133"/>
      <c r="FPR85" s="133"/>
      <c r="FPS85" s="133"/>
      <c r="FPT85" s="133"/>
      <c r="FPU85" s="133"/>
      <c r="FPV85" s="133"/>
      <c r="FPW85" s="133"/>
      <c r="FPX85" s="133"/>
      <c r="FPY85" s="133"/>
      <c r="FPZ85" s="133"/>
      <c r="FQA85" s="133"/>
      <c r="FQB85" s="133"/>
      <c r="FQC85" s="133"/>
      <c r="FQD85" s="133"/>
      <c r="FQE85" s="133"/>
      <c r="FQF85" s="133"/>
      <c r="FQG85" s="133"/>
      <c r="FQH85" s="133"/>
      <c r="FQI85" s="133"/>
      <c r="FQJ85" s="133"/>
      <c r="FQK85" s="133"/>
      <c r="FQL85" s="133"/>
      <c r="FQM85" s="133"/>
      <c r="FQN85" s="133"/>
      <c r="FQO85" s="133"/>
      <c r="FQP85" s="133"/>
      <c r="FQQ85" s="133"/>
      <c r="FQR85" s="133"/>
      <c r="FQS85" s="133"/>
      <c r="FQT85" s="133"/>
      <c r="FQU85" s="133"/>
      <c r="FQV85" s="133"/>
      <c r="FQW85" s="133"/>
      <c r="FQX85" s="133"/>
      <c r="FQY85" s="133"/>
      <c r="FQZ85" s="133"/>
      <c r="FRA85" s="133"/>
      <c r="FRB85" s="133"/>
      <c r="FRC85" s="133"/>
      <c r="FRD85" s="133"/>
      <c r="FRE85" s="133"/>
      <c r="FRF85" s="133"/>
      <c r="FRG85" s="133"/>
      <c r="FRH85" s="133"/>
      <c r="FRI85" s="133"/>
      <c r="FRJ85" s="133"/>
      <c r="FRK85" s="133"/>
      <c r="FRL85" s="133"/>
      <c r="FRM85" s="133"/>
      <c r="FRN85" s="133"/>
      <c r="FRO85" s="133"/>
      <c r="FRP85" s="133"/>
      <c r="FRQ85" s="133"/>
      <c r="FRR85" s="133"/>
      <c r="FRS85" s="133"/>
      <c r="FRT85" s="133"/>
      <c r="FRU85" s="133"/>
      <c r="FRV85" s="133"/>
      <c r="FRW85" s="133"/>
      <c r="FRX85" s="133"/>
      <c r="FRY85" s="133"/>
      <c r="FRZ85" s="133"/>
      <c r="FSA85" s="133"/>
      <c r="FSB85" s="133"/>
      <c r="FSC85" s="133"/>
      <c r="FSD85" s="133"/>
      <c r="FSE85" s="133"/>
      <c r="FSF85" s="133"/>
      <c r="FSG85" s="133"/>
      <c r="FSH85" s="133"/>
      <c r="FSI85" s="133"/>
      <c r="FSJ85" s="133"/>
      <c r="FSK85" s="133"/>
      <c r="FSL85" s="133"/>
      <c r="FSM85" s="133"/>
      <c r="FSN85" s="133"/>
      <c r="FSO85" s="133"/>
      <c r="FSP85" s="133"/>
      <c r="FSQ85" s="133"/>
      <c r="FSR85" s="133"/>
      <c r="FSS85" s="133"/>
      <c r="FST85" s="133"/>
      <c r="FSU85" s="133"/>
      <c r="FSV85" s="133"/>
      <c r="FSW85" s="133"/>
      <c r="FSX85" s="133"/>
      <c r="FSY85" s="133"/>
      <c r="FSZ85" s="133"/>
      <c r="FTA85" s="133"/>
      <c r="FTB85" s="133"/>
      <c r="FTC85" s="133"/>
      <c r="FTD85" s="133"/>
      <c r="FTE85" s="133"/>
      <c r="FTF85" s="133"/>
      <c r="FTG85" s="133"/>
      <c r="FTH85" s="133"/>
      <c r="FTI85" s="133"/>
      <c r="FTJ85" s="133"/>
      <c r="FTK85" s="133"/>
      <c r="FTL85" s="133"/>
      <c r="FTM85" s="133"/>
      <c r="FTN85" s="133"/>
      <c r="FTO85" s="133"/>
      <c r="FTP85" s="133"/>
      <c r="FTQ85" s="133"/>
      <c r="FTR85" s="133"/>
      <c r="FTS85" s="133"/>
      <c r="FTT85" s="133"/>
      <c r="FTU85" s="133"/>
      <c r="FTV85" s="133"/>
      <c r="FTW85" s="133"/>
      <c r="FTX85" s="133"/>
      <c r="FTY85" s="133"/>
      <c r="FTZ85" s="133"/>
      <c r="FUA85" s="133"/>
      <c r="FUB85" s="133"/>
      <c r="FUC85" s="133"/>
      <c r="FUD85" s="133"/>
      <c r="FUE85" s="133"/>
      <c r="FUF85" s="133"/>
      <c r="FUG85" s="133"/>
      <c r="FUH85" s="133"/>
      <c r="FUI85" s="133"/>
      <c r="FUJ85" s="133"/>
      <c r="FUK85" s="133"/>
      <c r="FUL85" s="133"/>
      <c r="FUM85" s="133"/>
      <c r="FUN85" s="133"/>
      <c r="FUO85" s="133"/>
      <c r="FUP85" s="133"/>
      <c r="FUQ85" s="133"/>
      <c r="FUR85" s="133"/>
      <c r="FUS85" s="133"/>
      <c r="FUT85" s="133"/>
      <c r="FUU85" s="133"/>
      <c r="FUV85" s="133"/>
      <c r="FUW85" s="133"/>
      <c r="FUX85" s="133"/>
      <c r="FUY85" s="133"/>
      <c r="FUZ85" s="133"/>
      <c r="FVA85" s="133"/>
      <c r="FVB85" s="133"/>
      <c r="FVC85" s="133"/>
      <c r="FVD85" s="133"/>
      <c r="FVE85" s="133"/>
      <c r="FVF85" s="133"/>
      <c r="FVG85" s="133"/>
      <c r="FVH85" s="133"/>
      <c r="FVI85" s="133"/>
      <c r="FVJ85" s="133"/>
      <c r="FVK85" s="133"/>
      <c r="FVL85" s="133"/>
      <c r="FVM85" s="133"/>
      <c r="FVN85" s="133"/>
      <c r="FVO85" s="133"/>
      <c r="FVP85" s="133"/>
      <c r="FVQ85" s="133"/>
      <c r="FVR85" s="133"/>
      <c r="FVS85" s="133"/>
      <c r="FVT85" s="133"/>
      <c r="FVU85" s="133"/>
      <c r="FVV85" s="133"/>
      <c r="FVW85" s="133"/>
      <c r="FVX85" s="133"/>
      <c r="FVY85" s="133"/>
      <c r="FVZ85" s="133"/>
      <c r="FWA85" s="133"/>
      <c r="FWB85" s="133"/>
      <c r="FWC85" s="133"/>
      <c r="FWD85" s="133"/>
      <c r="FWE85" s="133"/>
      <c r="FWF85" s="133"/>
      <c r="FWG85" s="133"/>
      <c r="FWH85" s="133"/>
      <c r="FWI85" s="133"/>
      <c r="FWJ85" s="133"/>
      <c r="FWK85" s="133"/>
      <c r="FWL85" s="133"/>
      <c r="FWM85" s="133"/>
      <c r="FWN85" s="133"/>
      <c r="FWO85" s="133"/>
      <c r="FWP85" s="133"/>
      <c r="FWQ85" s="133"/>
      <c r="FWR85" s="133"/>
      <c r="FWS85" s="133"/>
      <c r="FWT85" s="133"/>
      <c r="FWU85" s="133"/>
      <c r="FWV85" s="133"/>
      <c r="FWW85" s="133"/>
      <c r="FWX85" s="133"/>
      <c r="FWY85" s="133"/>
      <c r="FWZ85" s="133"/>
      <c r="FXA85" s="133"/>
      <c r="FXB85" s="133"/>
      <c r="FXC85" s="133"/>
      <c r="FXD85" s="133"/>
      <c r="FXE85" s="133"/>
      <c r="FXF85" s="133"/>
      <c r="FXG85" s="133"/>
      <c r="FXH85" s="133"/>
      <c r="FXI85" s="133"/>
      <c r="FXJ85" s="133"/>
      <c r="FXK85" s="133"/>
      <c r="FXL85" s="133"/>
      <c r="FXM85" s="133"/>
      <c r="FXN85" s="133"/>
      <c r="FXO85" s="133"/>
      <c r="FXP85" s="133"/>
      <c r="FXQ85" s="133"/>
      <c r="FXR85" s="133"/>
      <c r="FXS85" s="133"/>
      <c r="FXT85" s="133"/>
      <c r="FXU85" s="133"/>
      <c r="FXV85" s="133"/>
      <c r="FXW85" s="133"/>
      <c r="FXX85" s="133"/>
      <c r="FXY85" s="133"/>
      <c r="FXZ85" s="133"/>
      <c r="FYA85" s="133"/>
      <c r="FYB85" s="133"/>
      <c r="FYC85" s="133"/>
      <c r="FYD85" s="133"/>
      <c r="FYE85" s="133"/>
      <c r="FYF85" s="133"/>
      <c r="FYG85" s="133"/>
      <c r="FYH85" s="133"/>
      <c r="FYI85" s="133"/>
      <c r="FYJ85" s="133"/>
      <c r="FYK85" s="133"/>
      <c r="FYL85" s="133"/>
      <c r="FYM85" s="133"/>
      <c r="FYN85" s="133"/>
      <c r="FYO85" s="133"/>
      <c r="FYP85" s="133"/>
      <c r="FYQ85" s="133"/>
      <c r="FYR85" s="133"/>
      <c r="FYS85" s="133"/>
      <c r="FYT85" s="133"/>
      <c r="FYU85" s="133"/>
      <c r="FYV85" s="133"/>
      <c r="FYW85" s="133"/>
      <c r="FYX85" s="133"/>
      <c r="FYY85" s="133"/>
      <c r="FYZ85" s="133"/>
      <c r="FZA85" s="133"/>
      <c r="FZB85" s="133"/>
      <c r="FZC85" s="133"/>
      <c r="FZD85" s="133"/>
      <c r="FZE85" s="133"/>
      <c r="FZF85" s="133"/>
      <c r="FZG85" s="133"/>
      <c r="FZH85" s="133"/>
      <c r="FZI85" s="133"/>
      <c r="FZJ85" s="133"/>
      <c r="FZK85" s="133"/>
      <c r="FZL85" s="133"/>
      <c r="FZM85" s="133"/>
      <c r="FZN85" s="133"/>
      <c r="FZO85" s="133"/>
      <c r="FZP85" s="133"/>
      <c r="FZQ85" s="133"/>
      <c r="FZR85" s="133"/>
      <c r="FZS85" s="133"/>
      <c r="FZT85" s="133"/>
      <c r="FZU85" s="133"/>
      <c r="FZV85" s="133"/>
      <c r="FZW85" s="133"/>
      <c r="FZX85" s="133"/>
      <c r="FZY85" s="133"/>
      <c r="FZZ85" s="133"/>
      <c r="GAA85" s="133"/>
      <c r="GAB85" s="133"/>
      <c r="GAC85" s="133"/>
      <c r="GAD85" s="133"/>
      <c r="GAE85" s="133"/>
      <c r="GAF85" s="133"/>
      <c r="GAG85" s="133"/>
      <c r="GAH85" s="133"/>
      <c r="GAI85" s="133"/>
      <c r="GAJ85" s="133"/>
      <c r="GAK85" s="133"/>
      <c r="GAL85" s="133"/>
      <c r="GAM85" s="133"/>
      <c r="GAN85" s="133"/>
      <c r="GAO85" s="133"/>
      <c r="GAP85" s="133"/>
      <c r="GAQ85" s="133"/>
      <c r="GAR85" s="133"/>
      <c r="GAS85" s="133"/>
      <c r="GAT85" s="133"/>
      <c r="GAU85" s="133"/>
      <c r="GAV85" s="133"/>
      <c r="GAW85" s="133"/>
      <c r="GAX85" s="133"/>
      <c r="GAY85" s="133"/>
      <c r="GAZ85" s="133"/>
      <c r="GBA85" s="133"/>
      <c r="GBB85" s="133"/>
      <c r="GBC85" s="133"/>
      <c r="GBD85" s="133"/>
      <c r="GBE85" s="133"/>
      <c r="GBF85" s="133"/>
      <c r="GBG85" s="133"/>
      <c r="GBH85" s="133"/>
      <c r="GBI85" s="133"/>
      <c r="GBJ85" s="133"/>
      <c r="GBK85" s="133"/>
      <c r="GBL85" s="133"/>
      <c r="GBM85" s="133"/>
      <c r="GBN85" s="133"/>
      <c r="GBO85" s="133"/>
      <c r="GBP85" s="133"/>
      <c r="GBQ85" s="133"/>
      <c r="GBR85" s="133"/>
      <c r="GBS85" s="133"/>
      <c r="GBT85" s="133"/>
      <c r="GBU85" s="133"/>
      <c r="GBV85" s="133"/>
      <c r="GBW85" s="133"/>
      <c r="GBX85" s="133"/>
      <c r="GBY85" s="133"/>
      <c r="GBZ85" s="133"/>
      <c r="GCA85" s="133"/>
      <c r="GCB85" s="133"/>
      <c r="GCC85" s="133"/>
      <c r="GCD85" s="133"/>
      <c r="GCE85" s="133"/>
      <c r="GCF85" s="133"/>
      <c r="GCG85" s="133"/>
      <c r="GCH85" s="133"/>
      <c r="GCI85" s="133"/>
      <c r="GCJ85" s="133"/>
      <c r="GCK85" s="133"/>
      <c r="GCL85" s="133"/>
      <c r="GCM85" s="133"/>
      <c r="GCN85" s="133"/>
      <c r="GCO85" s="133"/>
      <c r="GCP85" s="133"/>
      <c r="GCQ85" s="133"/>
      <c r="GCR85" s="133"/>
      <c r="GCS85" s="133"/>
      <c r="GCT85" s="133"/>
      <c r="GCU85" s="133"/>
      <c r="GCV85" s="133"/>
      <c r="GCW85" s="133"/>
      <c r="GCX85" s="133"/>
      <c r="GCY85" s="133"/>
      <c r="GCZ85" s="133"/>
      <c r="GDA85" s="133"/>
      <c r="GDB85" s="133"/>
      <c r="GDC85" s="133"/>
      <c r="GDD85" s="133"/>
      <c r="GDE85" s="133"/>
      <c r="GDF85" s="133"/>
      <c r="GDG85" s="133"/>
      <c r="GDH85" s="133"/>
      <c r="GDI85" s="133"/>
      <c r="GDJ85" s="133"/>
      <c r="GDK85" s="133"/>
      <c r="GDL85" s="133"/>
      <c r="GDM85" s="133"/>
      <c r="GDN85" s="133"/>
      <c r="GDO85" s="133"/>
      <c r="GDP85" s="133"/>
      <c r="GDQ85" s="133"/>
      <c r="GDR85" s="133"/>
      <c r="GDS85" s="133"/>
      <c r="GDT85" s="133"/>
      <c r="GDU85" s="133"/>
      <c r="GDV85" s="133"/>
      <c r="GDW85" s="133"/>
      <c r="GDX85" s="133"/>
      <c r="GDY85" s="133"/>
      <c r="GDZ85" s="133"/>
      <c r="GEA85" s="133"/>
      <c r="GEB85" s="133"/>
      <c r="GEC85" s="133"/>
      <c r="GED85" s="133"/>
      <c r="GEE85" s="133"/>
      <c r="GEF85" s="133"/>
      <c r="GEG85" s="133"/>
      <c r="GEH85" s="133"/>
      <c r="GEI85" s="133"/>
      <c r="GEJ85" s="133"/>
      <c r="GEK85" s="133"/>
      <c r="GEL85" s="133"/>
      <c r="GEM85" s="133"/>
      <c r="GEN85" s="133"/>
      <c r="GEO85" s="133"/>
      <c r="GEP85" s="133"/>
      <c r="GEQ85" s="133"/>
      <c r="GER85" s="133"/>
      <c r="GES85" s="133"/>
      <c r="GET85" s="133"/>
      <c r="GEU85" s="133"/>
      <c r="GEV85" s="133"/>
      <c r="GEW85" s="133"/>
      <c r="GEX85" s="133"/>
      <c r="GEY85" s="133"/>
      <c r="GEZ85" s="133"/>
      <c r="GFA85" s="133"/>
      <c r="GFB85" s="133"/>
      <c r="GFC85" s="133"/>
      <c r="GFD85" s="133"/>
      <c r="GFE85" s="133"/>
      <c r="GFF85" s="133"/>
      <c r="GFG85" s="133"/>
      <c r="GFH85" s="133"/>
      <c r="GFI85" s="133"/>
      <c r="GFJ85" s="133"/>
      <c r="GFK85" s="133"/>
      <c r="GFL85" s="133"/>
      <c r="GFM85" s="133"/>
      <c r="GFN85" s="133"/>
      <c r="GFO85" s="133"/>
      <c r="GFP85" s="133"/>
      <c r="GFQ85" s="133"/>
      <c r="GFR85" s="133"/>
      <c r="GFS85" s="133"/>
      <c r="GFT85" s="133"/>
      <c r="GFU85" s="133"/>
      <c r="GFV85" s="133"/>
      <c r="GFW85" s="133"/>
      <c r="GFX85" s="133"/>
      <c r="GFY85" s="133"/>
      <c r="GFZ85" s="133"/>
      <c r="GGA85" s="133"/>
      <c r="GGB85" s="133"/>
      <c r="GGC85" s="133"/>
      <c r="GGD85" s="133"/>
      <c r="GGE85" s="133"/>
      <c r="GGF85" s="133"/>
      <c r="GGG85" s="133"/>
      <c r="GGH85" s="133"/>
      <c r="GGI85" s="133"/>
      <c r="GGJ85" s="133"/>
      <c r="GGK85" s="133"/>
      <c r="GGL85" s="133"/>
      <c r="GGM85" s="133"/>
      <c r="GGN85" s="133"/>
      <c r="GGO85" s="133"/>
      <c r="GGP85" s="133"/>
      <c r="GGQ85" s="133"/>
      <c r="GGR85" s="133"/>
      <c r="GGS85" s="133"/>
      <c r="GGT85" s="133"/>
      <c r="GGU85" s="133"/>
      <c r="GGV85" s="133"/>
      <c r="GGW85" s="133"/>
      <c r="GGX85" s="133"/>
      <c r="GGY85" s="133"/>
      <c r="GGZ85" s="133"/>
      <c r="GHA85" s="133"/>
      <c r="GHB85" s="133"/>
      <c r="GHC85" s="133"/>
      <c r="GHD85" s="133"/>
      <c r="GHE85" s="133"/>
      <c r="GHF85" s="133"/>
      <c r="GHG85" s="133"/>
      <c r="GHH85" s="133"/>
      <c r="GHI85" s="133"/>
      <c r="GHJ85" s="133"/>
      <c r="GHK85" s="133"/>
      <c r="GHL85" s="133"/>
      <c r="GHM85" s="133"/>
      <c r="GHN85" s="133"/>
      <c r="GHO85" s="133"/>
      <c r="GHP85" s="133"/>
      <c r="GHQ85" s="133"/>
      <c r="GHR85" s="133"/>
      <c r="GHS85" s="133"/>
      <c r="GHT85" s="133"/>
      <c r="GHU85" s="133"/>
      <c r="GHV85" s="133"/>
      <c r="GHW85" s="133"/>
      <c r="GHX85" s="133"/>
      <c r="GHY85" s="133"/>
      <c r="GHZ85" s="133"/>
      <c r="GIA85" s="133"/>
      <c r="GIB85" s="133"/>
      <c r="GIC85" s="133"/>
      <c r="GID85" s="133"/>
      <c r="GIE85" s="133"/>
      <c r="GIF85" s="133"/>
      <c r="GIG85" s="133"/>
      <c r="GIH85" s="133"/>
      <c r="GII85" s="133"/>
      <c r="GIJ85" s="133"/>
      <c r="GIK85" s="133"/>
      <c r="GIL85" s="133"/>
      <c r="GIM85" s="133"/>
      <c r="GIN85" s="133"/>
      <c r="GIO85" s="133"/>
      <c r="GIP85" s="133"/>
      <c r="GIQ85" s="133"/>
      <c r="GIR85" s="133"/>
      <c r="GIS85" s="133"/>
      <c r="GIT85" s="133"/>
      <c r="GIU85" s="133"/>
      <c r="GIV85" s="133"/>
      <c r="GIW85" s="133"/>
      <c r="GIX85" s="133"/>
      <c r="GIY85" s="133"/>
      <c r="GIZ85" s="133"/>
      <c r="GJA85" s="133"/>
      <c r="GJB85" s="133"/>
      <c r="GJC85" s="133"/>
      <c r="GJD85" s="133"/>
      <c r="GJE85" s="133"/>
      <c r="GJF85" s="133"/>
      <c r="GJG85" s="133"/>
      <c r="GJH85" s="133"/>
      <c r="GJI85" s="133"/>
      <c r="GJJ85" s="133"/>
      <c r="GJK85" s="133"/>
      <c r="GJL85" s="133"/>
      <c r="GJM85" s="133"/>
      <c r="GJN85" s="133"/>
      <c r="GJO85" s="133"/>
      <c r="GJP85" s="133"/>
      <c r="GJQ85" s="133"/>
      <c r="GJR85" s="133"/>
      <c r="GJS85" s="133"/>
      <c r="GJT85" s="133"/>
      <c r="GJU85" s="133"/>
      <c r="GJV85" s="133"/>
      <c r="GJW85" s="133"/>
      <c r="GJX85" s="133"/>
      <c r="GJY85" s="133"/>
      <c r="GJZ85" s="133"/>
      <c r="GKA85" s="133"/>
      <c r="GKB85" s="133"/>
      <c r="GKC85" s="133"/>
      <c r="GKD85" s="133"/>
      <c r="GKE85" s="133"/>
      <c r="GKF85" s="133"/>
      <c r="GKG85" s="133"/>
      <c r="GKH85" s="133"/>
      <c r="GKI85" s="133"/>
      <c r="GKJ85" s="133"/>
      <c r="GKK85" s="133"/>
      <c r="GKL85" s="133"/>
      <c r="GKM85" s="133"/>
      <c r="GKN85" s="133"/>
      <c r="GKO85" s="133"/>
      <c r="GKP85" s="133"/>
      <c r="GKQ85" s="133"/>
      <c r="GKR85" s="133"/>
      <c r="GKS85" s="133"/>
      <c r="GKT85" s="133"/>
      <c r="GKU85" s="133"/>
      <c r="GKV85" s="133"/>
      <c r="GKW85" s="133"/>
      <c r="GKX85" s="133"/>
      <c r="GKY85" s="133"/>
      <c r="GKZ85" s="133"/>
      <c r="GLA85" s="133"/>
      <c r="GLB85" s="133"/>
      <c r="GLC85" s="133"/>
      <c r="GLD85" s="133"/>
      <c r="GLE85" s="133"/>
      <c r="GLF85" s="133"/>
      <c r="GLG85" s="133"/>
      <c r="GLH85" s="133"/>
      <c r="GLI85" s="133"/>
      <c r="GLJ85" s="133"/>
      <c r="GLK85" s="133"/>
      <c r="GLL85" s="133"/>
      <c r="GLM85" s="133"/>
      <c r="GLN85" s="133"/>
      <c r="GLO85" s="133"/>
      <c r="GLP85" s="133"/>
      <c r="GLQ85" s="133"/>
      <c r="GLR85" s="133"/>
      <c r="GLS85" s="133"/>
      <c r="GLT85" s="133"/>
      <c r="GLU85" s="133"/>
      <c r="GLV85" s="133"/>
      <c r="GLW85" s="133"/>
      <c r="GLX85" s="133"/>
      <c r="GLY85" s="133"/>
      <c r="GLZ85" s="133"/>
      <c r="GMA85" s="133"/>
      <c r="GMB85" s="133"/>
      <c r="GMC85" s="133"/>
      <c r="GMD85" s="133"/>
      <c r="GME85" s="133"/>
      <c r="GMF85" s="133"/>
      <c r="GMG85" s="133"/>
      <c r="GMH85" s="133"/>
      <c r="GMI85" s="133"/>
      <c r="GMJ85" s="133"/>
      <c r="GMK85" s="133"/>
      <c r="GML85" s="133"/>
      <c r="GMM85" s="133"/>
      <c r="GMN85" s="133"/>
      <c r="GMO85" s="133"/>
      <c r="GMP85" s="133"/>
      <c r="GMQ85" s="133"/>
      <c r="GMR85" s="133"/>
      <c r="GMS85" s="133"/>
      <c r="GMT85" s="133"/>
      <c r="GMU85" s="133"/>
      <c r="GMV85" s="133"/>
      <c r="GMW85" s="133"/>
      <c r="GMX85" s="133"/>
      <c r="GMY85" s="133"/>
      <c r="GMZ85" s="133"/>
      <c r="GNA85" s="133"/>
      <c r="GNB85" s="133"/>
      <c r="GNC85" s="133"/>
      <c r="GND85" s="133"/>
      <c r="GNE85" s="133"/>
      <c r="GNF85" s="133"/>
      <c r="GNG85" s="133"/>
      <c r="GNH85" s="133"/>
      <c r="GNI85" s="133"/>
      <c r="GNJ85" s="133"/>
      <c r="GNK85" s="133"/>
      <c r="GNL85" s="133"/>
      <c r="GNM85" s="133"/>
      <c r="GNN85" s="133"/>
      <c r="GNO85" s="133"/>
      <c r="GNP85" s="133"/>
      <c r="GNQ85" s="133"/>
      <c r="GNR85" s="133"/>
      <c r="GNS85" s="133"/>
      <c r="GNT85" s="133"/>
      <c r="GNU85" s="133"/>
      <c r="GNV85" s="133"/>
      <c r="GNW85" s="133"/>
      <c r="GNX85" s="133"/>
      <c r="GNY85" s="133"/>
      <c r="GNZ85" s="133"/>
      <c r="GOA85" s="133"/>
      <c r="GOB85" s="133"/>
      <c r="GOC85" s="133"/>
      <c r="GOD85" s="133"/>
      <c r="GOE85" s="133"/>
      <c r="GOF85" s="133"/>
      <c r="GOG85" s="133"/>
      <c r="GOH85" s="133"/>
      <c r="GOI85" s="133"/>
      <c r="GOJ85" s="133"/>
      <c r="GOK85" s="133"/>
      <c r="GOL85" s="133"/>
      <c r="GOM85" s="133"/>
      <c r="GON85" s="133"/>
      <c r="GOO85" s="133"/>
      <c r="GOP85" s="133"/>
      <c r="GOQ85" s="133"/>
      <c r="GOR85" s="133"/>
      <c r="GOS85" s="133"/>
      <c r="GOT85" s="133"/>
      <c r="GOU85" s="133"/>
      <c r="GOV85" s="133"/>
      <c r="GOW85" s="133"/>
      <c r="GOX85" s="133"/>
      <c r="GOY85" s="133"/>
      <c r="GOZ85" s="133"/>
      <c r="GPA85" s="133"/>
      <c r="GPB85" s="133"/>
      <c r="GPC85" s="133"/>
      <c r="GPD85" s="133"/>
      <c r="GPE85" s="133"/>
      <c r="GPF85" s="133"/>
      <c r="GPG85" s="133"/>
      <c r="GPH85" s="133"/>
      <c r="GPI85" s="133"/>
      <c r="GPJ85" s="133"/>
      <c r="GPK85" s="133"/>
      <c r="GPL85" s="133"/>
      <c r="GPM85" s="133"/>
      <c r="GPN85" s="133"/>
      <c r="GPO85" s="133"/>
      <c r="GPP85" s="133"/>
      <c r="GPQ85" s="133"/>
      <c r="GPR85" s="133"/>
      <c r="GPS85" s="133"/>
      <c r="GPT85" s="133"/>
      <c r="GPU85" s="133"/>
      <c r="GPV85" s="133"/>
      <c r="GPW85" s="133"/>
      <c r="GPX85" s="133"/>
      <c r="GPY85" s="133"/>
      <c r="GPZ85" s="133"/>
      <c r="GQA85" s="133"/>
      <c r="GQB85" s="133"/>
      <c r="GQC85" s="133"/>
      <c r="GQD85" s="133"/>
      <c r="GQE85" s="133"/>
      <c r="GQF85" s="133"/>
      <c r="GQG85" s="133"/>
      <c r="GQH85" s="133"/>
      <c r="GQI85" s="133"/>
      <c r="GQJ85" s="133"/>
      <c r="GQK85" s="133"/>
      <c r="GQL85" s="133"/>
      <c r="GQM85" s="133"/>
      <c r="GQN85" s="133"/>
      <c r="GQO85" s="133"/>
      <c r="GQP85" s="133"/>
      <c r="GQQ85" s="133"/>
      <c r="GQR85" s="133"/>
      <c r="GQS85" s="133"/>
      <c r="GQT85" s="133"/>
      <c r="GQU85" s="133"/>
      <c r="GQV85" s="133"/>
      <c r="GQW85" s="133"/>
      <c r="GQX85" s="133"/>
      <c r="GQY85" s="133"/>
      <c r="GQZ85" s="133"/>
      <c r="GRA85" s="133"/>
      <c r="GRB85" s="133"/>
      <c r="GRC85" s="133"/>
      <c r="GRD85" s="133"/>
      <c r="GRE85" s="133"/>
      <c r="GRF85" s="133"/>
      <c r="GRG85" s="133"/>
      <c r="GRH85" s="133"/>
      <c r="GRI85" s="133"/>
      <c r="GRJ85" s="133"/>
      <c r="GRK85" s="133"/>
      <c r="GRL85" s="133"/>
      <c r="GRM85" s="133"/>
      <c r="GRN85" s="133"/>
      <c r="GRO85" s="133"/>
      <c r="GRP85" s="133"/>
      <c r="GRQ85" s="133"/>
      <c r="GRR85" s="133"/>
      <c r="GRS85" s="133"/>
      <c r="GRT85" s="133"/>
      <c r="GRU85" s="133"/>
      <c r="GRV85" s="133"/>
      <c r="GRW85" s="133"/>
      <c r="GRX85" s="133"/>
      <c r="GRY85" s="133"/>
      <c r="GRZ85" s="133"/>
      <c r="GSA85" s="133"/>
      <c r="GSB85" s="133"/>
      <c r="GSC85" s="133"/>
      <c r="GSD85" s="133"/>
      <c r="GSE85" s="133"/>
      <c r="GSF85" s="133"/>
      <c r="GSG85" s="133"/>
      <c r="GSH85" s="133"/>
      <c r="GSI85" s="133"/>
      <c r="GSJ85" s="133"/>
      <c r="GSK85" s="133"/>
      <c r="GSL85" s="133"/>
      <c r="GSM85" s="133"/>
      <c r="GSN85" s="133"/>
      <c r="GSO85" s="133"/>
      <c r="GSP85" s="133"/>
      <c r="GSQ85" s="133"/>
      <c r="GSR85" s="133"/>
      <c r="GSS85" s="133"/>
      <c r="GST85" s="133"/>
      <c r="GSU85" s="133"/>
      <c r="GSV85" s="133"/>
      <c r="GSW85" s="133"/>
      <c r="GSX85" s="133"/>
      <c r="GSY85" s="133"/>
      <c r="GSZ85" s="133"/>
      <c r="GTA85" s="133"/>
      <c r="GTB85" s="133"/>
      <c r="GTC85" s="133"/>
      <c r="GTD85" s="133"/>
      <c r="GTE85" s="133"/>
      <c r="GTF85" s="133"/>
      <c r="GTG85" s="133"/>
      <c r="GTH85" s="133"/>
      <c r="GTI85" s="133"/>
      <c r="GTJ85" s="133"/>
      <c r="GTK85" s="133"/>
      <c r="GTL85" s="133"/>
      <c r="GTM85" s="133"/>
      <c r="GTN85" s="133"/>
      <c r="GTO85" s="133"/>
      <c r="GTP85" s="133"/>
      <c r="GTQ85" s="133"/>
      <c r="GTR85" s="133"/>
      <c r="GTS85" s="133"/>
      <c r="GTT85" s="133"/>
      <c r="GTU85" s="133"/>
      <c r="GTV85" s="133"/>
      <c r="GTW85" s="133"/>
      <c r="GTX85" s="133"/>
      <c r="GTY85" s="133"/>
      <c r="GTZ85" s="133"/>
      <c r="GUA85" s="133"/>
      <c r="GUB85" s="133"/>
      <c r="GUC85" s="133"/>
      <c r="GUD85" s="133"/>
      <c r="GUE85" s="133"/>
      <c r="GUF85" s="133"/>
      <c r="GUG85" s="133"/>
      <c r="GUH85" s="133"/>
      <c r="GUI85" s="133"/>
      <c r="GUJ85" s="133"/>
      <c r="GUK85" s="133"/>
      <c r="GUL85" s="133"/>
      <c r="GUM85" s="133"/>
      <c r="GUN85" s="133"/>
      <c r="GUO85" s="133"/>
      <c r="GUP85" s="133"/>
      <c r="GUQ85" s="133"/>
      <c r="GUR85" s="133"/>
      <c r="GUS85" s="133"/>
      <c r="GUT85" s="133"/>
      <c r="GUU85" s="133"/>
      <c r="GUV85" s="133"/>
      <c r="GUW85" s="133"/>
      <c r="GUX85" s="133"/>
      <c r="GUY85" s="133"/>
      <c r="GUZ85" s="133"/>
      <c r="GVA85" s="133"/>
      <c r="GVB85" s="133"/>
      <c r="GVC85" s="133"/>
      <c r="GVD85" s="133"/>
      <c r="GVE85" s="133"/>
      <c r="GVF85" s="133"/>
      <c r="GVG85" s="133"/>
      <c r="GVH85" s="133"/>
      <c r="GVI85" s="133"/>
      <c r="GVJ85" s="133"/>
      <c r="GVK85" s="133"/>
      <c r="GVL85" s="133"/>
      <c r="GVM85" s="133"/>
      <c r="GVN85" s="133"/>
      <c r="GVO85" s="133"/>
      <c r="GVP85" s="133"/>
      <c r="GVQ85" s="133"/>
      <c r="GVR85" s="133"/>
      <c r="GVS85" s="133"/>
      <c r="GVT85" s="133"/>
      <c r="GVU85" s="133"/>
      <c r="GVV85" s="133"/>
      <c r="GVW85" s="133"/>
      <c r="GVX85" s="133"/>
      <c r="GVY85" s="133"/>
      <c r="GVZ85" s="133"/>
      <c r="GWA85" s="133"/>
      <c r="GWB85" s="133"/>
      <c r="GWC85" s="133"/>
      <c r="GWD85" s="133"/>
      <c r="GWE85" s="133"/>
      <c r="GWF85" s="133"/>
      <c r="GWG85" s="133"/>
      <c r="GWH85" s="133"/>
      <c r="GWI85" s="133"/>
      <c r="GWJ85" s="133"/>
      <c r="GWK85" s="133"/>
      <c r="GWL85" s="133"/>
      <c r="GWM85" s="133"/>
      <c r="GWN85" s="133"/>
      <c r="GWO85" s="133"/>
      <c r="GWP85" s="133"/>
      <c r="GWQ85" s="133"/>
      <c r="GWR85" s="133"/>
      <c r="GWS85" s="133"/>
      <c r="GWT85" s="133"/>
      <c r="GWU85" s="133"/>
      <c r="GWV85" s="133"/>
      <c r="GWW85" s="133"/>
      <c r="GWX85" s="133"/>
      <c r="GWY85" s="133"/>
      <c r="GWZ85" s="133"/>
      <c r="GXA85" s="133"/>
      <c r="GXB85" s="133"/>
      <c r="GXC85" s="133"/>
      <c r="GXD85" s="133"/>
      <c r="GXE85" s="133"/>
      <c r="GXF85" s="133"/>
      <c r="GXG85" s="133"/>
      <c r="GXH85" s="133"/>
      <c r="GXI85" s="133"/>
      <c r="GXJ85" s="133"/>
      <c r="GXK85" s="133"/>
      <c r="GXL85" s="133"/>
      <c r="GXM85" s="133"/>
      <c r="GXN85" s="133"/>
      <c r="GXO85" s="133"/>
      <c r="GXP85" s="133"/>
      <c r="GXQ85" s="133"/>
      <c r="GXR85" s="133"/>
      <c r="GXS85" s="133"/>
      <c r="GXT85" s="133"/>
      <c r="GXU85" s="133"/>
      <c r="GXV85" s="133"/>
      <c r="GXW85" s="133"/>
      <c r="GXX85" s="133"/>
      <c r="GXY85" s="133"/>
      <c r="GXZ85" s="133"/>
      <c r="GYA85" s="133"/>
      <c r="GYB85" s="133"/>
      <c r="GYC85" s="133"/>
      <c r="GYD85" s="133"/>
      <c r="GYE85" s="133"/>
      <c r="GYF85" s="133"/>
      <c r="GYG85" s="133"/>
      <c r="GYH85" s="133"/>
      <c r="GYI85" s="133"/>
      <c r="GYJ85" s="133"/>
      <c r="GYK85" s="133"/>
      <c r="GYL85" s="133"/>
      <c r="GYM85" s="133"/>
      <c r="GYN85" s="133"/>
      <c r="GYO85" s="133"/>
      <c r="GYP85" s="133"/>
      <c r="GYQ85" s="133"/>
      <c r="GYR85" s="133"/>
      <c r="GYS85" s="133"/>
      <c r="GYT85" s="133"/>
      <c r="GYU85" s="133"/>
      <c r="GYV85" s="133"/>
      <c r="GYW85" s="133"/>
      <c r="GYX85" s="133"/>
      <c r="GYY85" s="133"/>
      <c r="GYZ85" s="133"/>
      <c r="GZA85" s="133"/>
      <c r="GZB85" s="133"/>
      <c r="GZC85" s="133"/>
      <c r="GZD85" s="133"/>
      <c r="GZE85" s="133"/>
      <c r="GZF85" s="133"/>
      <c r="GZG85" s="133"/>
      <c r="GZH85" s="133"/>
      <c r="GZI85" s="133"/>
      <c r="GZJ85" s="133"/>
      <c r="GZK85" s="133"/>
      <c r="GZL85" s="133"/>
      <c r="GZM85" s="133"/>
      <c r="GZN85" s="133"/>
      <c r="GZO85" s="133"/>
      <c r="GZP85" s="133"/>
      <c r="GZQ85" s="133"/>
      <c r="GZR85" s="133"/>
      <c r="GZS85" s="133"/>
      <c r="GZT85" s="133"/>
      <c r="GZU85" s="133"/>
      <c r="GZV85" s="133"/>
      <c r="GZW85" s="133"/>
      <c r="GZX85" s="133"/>
      <c r="GZY85" s="133"/>
      <c r="GZZ85" s="133"/>
      <c r="HAA85" s="133"/>
      <c r="HAB85" s="133"/>
      <c r="HAC85" s="133"/>
      <c r="HAD85" s="133"/>
      <c r="HAE85" s="133"/>
      <c r="HAF85" s="133"/>
      <c r="HAG85" s="133"/>
      <c r="HAH85" s="133"/>
      <c r="HAI85" s="133"/>
      <c r="HAJ85" s="133"/>
      <c r="HAK85" s="133"/>
      <c r="HAL85" s="133"/>
      <c r="HAM85" s="133"/>
      <c r="HAN85" s="133"/>
      <c r="HAO85" s="133"/>
      <c r="HAP85" s="133"/>
      <c r="HAQ85" s="133"/>
      <c r="HAR85" s="133"/>
      <c r="HAS85" s="133"/>
      <c r="HAT85" s="133"/>
      <c r="HAU85" s="133"/>
      <c r="HAV85" s="133"/>
      <c r="HAW85" s="133"/>
      <c r="HAX85" s="133"/>
      <c r="HAY85" s="133"/>
      <c r="HAZ85" s="133"/>
      <c r="HBA85" s="133"/>
      <c r="HBB85" s="133"/>
      <c r="HBC85" s="133"/>
      <c r="HBD85" s="133"/>
      <c r="HBE85" s="133"/>
      <c r="HBF85" s="133"/>
      <c r="HBG85" s="133"/>
      <c r="HBH85" s="133"/>
      <c r="HBI85" s="133"/>
      <c r="HBJ85" s="133"/>
      <c r="HBK85" s="133"/>
      <c r="HBL85" s="133"/>
      <c r="HBM85" s="133"/>
      <c r="HBN85" s="133"/>
      <c r="HBO85" s="133"/>
      <c r="HBP85" s="133"/>
      <c r="HBQ85" s="133"/>
      <c r="HBR85" s="133"/>
      <c r="HBS85" s="133"/>
      <c r="HBT85" s="133"/>
      <c r="HBU85" s="133"/>
      <c r="HBV85" s="133"/>
      <c r="HBW85" s="133"/>
      <c r="HBX85" s="133"/>
      <c r="HBY85" s="133"/>
      <c r="HBZ85" s="133"/>
      <c r="HCA85" s="133"/>
      <c r="HCB85" s="133"/>
      <c r="HCC85" s="133"/>
      <c r="HCD85" s="133"/>
      <c r="HCE85" s="133"/>
      <c r="HCF85" s="133"/>
      <c r="HCG85" s="133"/>
      <c r="HCH85" s="133"/>
      <c r="HCI85" s="133"/>
      <c r="HCJ85" s="133"/>
      <c r="HCK85" s="133"/>
      <c r="HCL85" s="133"/>
      <c r="HCM85" s="133"/>
      <c r="HCN85" s="133"/>
      <c r="HCO85" s="133"/>
      <c r="HCP85" s="133"/>
      <c r="HCQ85" s="133"/>
      <c r="HCR85" s="133"/>
      <c r="HCS85" s="133"/>
      <c r="HCT85" s="133"/>
      <c r="HCU85" s="133"/>
      <c r="HCV85" s="133"/>
      <c r="HCW85" s="133"/>
      <c r="HCX85" s="133"/>
      <c r="HCY85" s="133"/>
      <c r="HCZ85" s="133"/>
      <c r="HDA85" s="133"/>
      <c r="HDB85" s="133"/>
      <c r="HDC85" s="133"/>
      <c r="HDD85" s="133"/>
      <c r="HDE85" s="133"/>
      <c r="HDF85" s="133"/>
      <c r="HDG85" s="133"/>
      <c r="HDH85" s="133"/>
      <c r="HDI85" s="133"/>
      <c r="HDJ85" s="133"/>
      <c r="HDK85" s="133"/>
      <c r="HDL85" s="133"/>
      <c r="HDM85" s="133"/>
      <c r="HDN85" s="133"/>
      <c r="HDO85" s="133"/>
      <c r="HDP85" s="133"/>
      <c r="HDQ85" s="133"/>
      <c r="HDR85" s="133"/>
      <c r="HDS85" s="133"/>
      <c r="HDT85" s="133"/>
      <c r="HDU85" s="133"/>
      <c r="HDV85" s="133"/>
      <c r="HDW85" s="133"/>
      <c r="HDX85" s="133"/>
      <c r="HDY85" s="133"/>
      <c r="HDZ85" s="133"/>
      <c r="HEA85" s="133"/>
      <c r="HEB85" s="133"/>
      <c r="HEC85" s="133"/>
      <c r="HED85" s="133"/>
      <c r="HEE85" s="133"/>
      <c r="HEF85" s="133"/>
      <c r="HEG85" s="133"/>
      <c r="HEH85" s="133"/>
      <c r="HEI85" s="133"/>
      <c r="HEJ85" s="133"/>
      <c r="HEK85" s="133"/>
      <c r="HEL85" s="133"/>
      <c r="HEM85" s="133"/>
      <c r="HEN85" s="133"/>
      <c r="HEO85" s="133"/>
      <c r="HEP85" s="133"/>
      <c r="HEQ85" s="133"/>
      <c r="HER85" s="133"/>
      <c r="HES85" s="133"/>
      <c r="HET85" s="133"/>
      <c r="HEU85" s="133"/>
      <c r="HEV85" s="133"/>
      <c r="HEW85" s="133"/>
      <c r="HEX85" s="133"/>
      <c r="HEY85" s="133"/>
      <c r="HEZ85" s="133"/>
      <c r="HFA85" s="133"/>
      <c r="HFB85" s="133"/>
      <c r="HFC85" s="133"/>
      <c r="HFD85" s="133"/>
      <c r="HFE85" s="133"/>
      <c r="HFF85" s="133"/>
      <c r="HFG85" s="133"/>
      <c r="HFH85" s="133"/>
      <c r="HFI85" s="133"/>
      <c r="HFJ85" s="133"/>
      <c r="HFK85" s="133"/>
      <c r="HFL85" s="133"/>
      <c r="HFM85" s="133"/>
      <c r="HFN85" s="133"/>
      <c r="HFO85" s="133"/>
      <c r="HFP85" s="133"/>
      <c r="HFQ85" s="133"/>
      <c r="HFR85" s="133"/>
      <c r="HFS85" s="133"/>
      <c r="HFT85" s="133"/>
      <c r="HFU85" s="133"/>
      <c r="HFV85" s="133"/>
      <c r="HFW85" s="133"/>
      <c r="HFX85" s="133"/>
      <c r="HFY85" s="133"/>
      <c r="HFZ85" s="133"/>
      <c r="HGA85" s="133"/>
      <c r="HGB85" s="133"/>
      <c r="HGC85" s="133"/>
      <c r="HGD85" s="133"/>
      <c r="HGE85" s="133"/>
      <c r="HGF85" s="133"/>
      <c r="HGG85" s="133"/>
      <c r="HGH85" s="133"/>
      <c r="HGI85" s="133"/>
      <c r="HGJ85" s="133"/>
      <c r="HGK85" s="133"/>
      <c r="HGL85" s="133"/>
      <c r="HGM85" s="133"/>
      <c r="HGN85" s="133"/>
      <c r="HGO85" s="133"/>
      <c r="HGP85" s="133"/>
      <c r="HGQ85" s="133"/>
      <c r="HGR85" s="133"/>
      <c r="HGS85" s="133"/>
      <c r="HGT85" s="133"/>
      <c r="HGU85" s="133"/>
      <c r="HGV85" s="133"/>
      <c r="HGW85" s="133"/>
      <c r="HGX85" s="133"/>
      <c r="HGY85" s="133"/>
      <c r="HGZ85" s="133"/>
      <c r="HHA85" s="133"/>
      <c r="HHB85" s="133"/>
      <c r="HHC85" s="133"/>
      <c r="HHD85" s="133"/>
      <c r="HHE85" s="133"/>
      <c r="HHF85" s="133"/>
      <c r="HHG85" s="133"/>
      <c r="HHH85" s="133"/>
      <c r="HHI85" s="133"/>
      <c r="HHJ85" s="133"/>
      <c r="HHK85" s="133"/>
      <c r="HHL85" s="133"/>
      <c r="HHM85" s="133"/>
      <c r="HHN85" s="133"/>
      <c r="HHO85" s="133"/>
      <c r="HHP85" s="133"/>
      <c r="HHQ85" s="133"/>
      <c r="HHR85" s="133"/>
      <c r="HHS85" s="133"/>
      <c r="HHT85" s="133"/>
      <c r="HHU85" s="133"/>
      <c r="HHV85" s="133"/>
      <c r="HHW85" s="133"/>
      <c r="HHX85" s="133"/>
      <c r="HHY85" s="133"/>
      <c r="HHZ85" s="133"/>
      <c r="HIA85" s="133"/>
      <c r="HIB85" s="133"/>
      <c r="HIC85" s="133"/>
      <c r="HID85" s="133"/>
      <c r="HIE85" s="133"/>
      <c r="HIF85" s="133"/>
      <c r="HIG85" s="133"/>
      <c r="HIH85" s="133"/>
      <c r="HII85" s="133"/>
      <c r="HIJ85" s="133"/>
      <c r="HIK85" s="133"/>
      <c r="HIL85" s="133"/>
      <c r="HIM85" s="133"/>
      <c r="HIN85" s="133"/>
      <c r="HIO85" s="133"/>
      <c r="HIP85" s="133"/>
      <c r="HIQ85" s="133"/>
      <c r="HIR85" s="133"/>
      <c r="HIS85" s="133"/>
      <c r="HIT85" s="133"/>
      <c r="HIU85" s="133"/>
      <c r="HIV85" s="133"/>
      <c r="HIW85" s="133"/>
      <c r="HIX85" s="133"/>
      <c r="HIY85" s="133"/>
      <c r="HIZ85" s="133"/>
      <c r="HJA85" s="133"/>
      <c r="HJB85" s="133"/>
      <c r="HJC85" s="133"/>
      <c r="HJD85" s="133"/>
      <c r="HJE85" s="133"/>
      <c r="HJF85" s="133"/>
      <c r="HJG85" s="133"/>
      <c r="HJH85" s="133"/>
      <c r="HJI85" s="133"/>
      <c r="HJJ85" s="133"/>
      <c r="HJK85" s="133"/>
      <c r="HJL85" s="133"/>
      <c r="HJM85" s="133"/>
      <c r="HJN85" s="133"/>
      <c r="HJO85" s="133"/>
      <c r="HJP85" s="133"/>
      <c r="HJQ85" s="133"/>
      <c r="HJR85" s="133"/>
      <c r="HJS85" s="133"/>
      <c r="HJT85" s="133"/>
      <c r="HJU85" s="133"/>
      <c r="HJV85" s="133"/>
      <c r="HJW85" s="133"/>
      <c r="HJX85" s="133"/>
      <c r="HJY85" s="133"/>
      <c r="HJZ85" s="133"/>
      <c r="HKA85" s="133"/>
      <c r="HKB85" s="133"/>
      <c r="HKC85" s="133"/>
      <c r="HKD85" s="133"/>
      <c r="HKE85" s="133"/>
      <c r="HKF85" s="133"/>
      <c r="HKG85" s="133"/>
      <c r="HKH85" s="133"/>
      <c r="HKI85" s="133"/>
      <c r="HKJ85" s="133"/>
      <c r="HKK85" s="133"/>
      <c r="HKL85" s="133"/>
      <c r="HKM85" s="133"/>
      <c r="HKN85" s="133"/>
      <c r="HKO85" s="133"/>
      <c r="HKP85" s="133"/>
      <c r="HKQ85" s="133"/>
      <c r="HKR85" s="133"/>
      <c r="HKS85" s="133"/>
      <c r="HKT85" s="133"/>
      <c r="HKU85" s="133"/>
      <c r="HKV85" s="133"/>
      <c r="HKW85" s="133"/>
      <c r="HKX85" s="133"/>
      <c r="HKY85" s="133"/>
      <c r="HKZ85" s="133"/>
      <c r="HLA85" s="133"/>
      <c r="HLB85" s="133"/>
      <c r="HLC85" s="133"/>
      <c r="HLD85" s="133"/>
      <c r="HLE85" s="133"/>
      <c r="HLF85" s="133"/>
      <c r="HLG85" s="133"/>
      <c r="HLH85" s="133"/>
      <c r="HLI85" s="133"/>
      <c r="HLJ85" s="133"/>
      <c r="HLK85" s="133"/>
      <c r="HLL85" s="133"/>
      <c r="HLM85" s="133"/>
      <c r="HLN85" s="133"/>
      <c r="HLO85" s="133"/>
      <c r="HLP85" s="133"/>
      <c r="HLQ85" s="133"/>
      <c r="HLR85" s="133"/>
      <c r="HLS85" s="133"/>
      <c r="HLT85" s="133"/>
      <c r="HLU85" s="133"/>
      <c r="HLV85" s="133"/>
      <c r="HLW85" s="133"/>
      <c r="HLX85" s="133"/>
      <c r="HLY85" s="133"/>
      <c r="HLZ85" s="133"/>
      <c r="HMA85" s="133"/>
      <c r="HMB85" s="133"/>
      <c r="HMC85" s="133"/>
      <c r="HMD85" s="133"/>
      <c r="HME85" s="133"/>
      <c r="HMF85" s="133"/>
      <c r="HMG85" s="133"/>
      <c r="HMH85" s="133"/>
      <c r="HMI85" s="133"/>
      <c r="HMJ85" s="133"/>
      <c r="HMK85" s="133"/>
      <c r="HML85" s="133"/>
      <c r="HMM85" s="133"/>
      <c r="HMN85" s="133"/>
      <c r="HMO85" s="133"/>
      <c r="HMP85" s="133"/>
      <c r="HMQ85" s="133"/>
      <c r="HMR85" s="133"/>
      <c r="HMS85" s="133"/>
      <c r="HMT85" s="133"/>
      <c r="HMU85" s="133"/>
      <c r="HMV85" s="133"/>
      <c r="HMW85" s="133"/>
      <c r="HMX85" s="133"/>
      <c r="HMY85" s="133"/>
      <c r="HMZ85" s="133"/>
      <c r="HNA85" s="133"/>
      <c r="HNB85" s="133"/>
      <c r="HNC85" s="133"/>
      <c r="HND85" s="133"/>
      <c r="HNE85" s="133"/>
      <c r="HNF85" s="133"/>
      <c r="HNG85" s="133"/>
      <c r="HNH85" s="133"/>
      <c r="HNI85" s="133"/>
      <c r="HNJ85" s="133"/>
      <c r="HNK85" s="133"/>
      <c r="HNL85" s="133"/>
      <c r="HNM85" s="133"/>
      <c r="HNN85" s="133"/>
      <c r="HNO85" s="133"/>
      <c r="HNP85" s="133"/>
      <c r="HNQ85" s="133"/>
      <c r="HNR85" s="133"/>
      <c r="HNS85" s="133"/>
      <c r="HNT85" s="133"/>
      <c r="HNU85" s="133"/>
      <c r="HNV85" s="133"/>
      <c r="HNW85" s="133"/>
      <c r="HNX85" s="133"/>
      <c r="HNY85" s="133"/>
      <c r="HNZ85" s="133"/>
      <c r="HOA85" s="133"/>
      <c r="HOB85" s="133"/>
      <c r="HOC85" s="133"/>
      <c r="HOD85" s="133"/>
      <c r="HOE85" s="133"/>
      <c r="HOF85" s="133"/>
      <c r="HOG85" s="133"/>
      <c r="HOH85" s="133"/>
      <c r="HOI85" s="133"/>
      <c r="HOJ85" s="133"/>
      <c r="HOK85" s="133"/>
      <c r="HOL85" s="133"/>
      <c r="HOM85" s="133"/>
      <c r="HON85" s="133"/>
      <c r="HOO85" s="133"/>
      <c r="HOP85" s="133"/>
      <c r="HOQ85" s="133"/>
      <c r="HOR85" s="133"/>
      <c r="HOS85" s="133"/>
      <c r="HOT85" s="133"/>
      <c r="HOU85" s="133"/>
      <c r="HOV85" s="133"/>
      <c r="HOW85" s="133"/>
      <c r="HOX85" s="133"/>
      <c r="HOY85" s="133"/>
      <c r="HOZ85" s="133"/>
      <c r="HPA85" s="133"/>
      <c r="HPB85" s="133"/>
      <c r="HPC85" s="133"/>
      <c r="HPD85" s="133"/>
      <c r="HPE85" s="133"/>
      <c r="HPF85" s="133"/>
      <c r="HPG85" s="133"/>
      <c r="HPH85" s="133"/>
      <c r="HPI85" s="133"/>
      <c r="HPJ85" s="133"/>
      <c r="HPK85" s="133"/>
      <c r="HPL85" s="133"/>
      <c r="HPM85" s="133"/>
      <c r="HPN85" s="133"/>
      <c r="HPO85" s="133"/>
      <c r="HPP85" s="133"/>
      <c r="HPQ85" s="133"/>
      <c r="HPR85" s="133"/>
      <c r="HPS85" s="133"/>
      <c r="HPT85" s="133"/>
      <c r="HPU85" s="133"/>
      <c r="HPV85" s="133"/>
      <c r="HPW85" s="133"/>
      <c r="HPX85" s="133"/>
      <c r="HPY85" s="133"/>
      <c r="HPZ85" s="133"/>
      <c r="HQA85" s="133"/>
      <c r="HQB85" s="133"/>
      <c r="HQC85" s="133"/>
      <c r="HQD85" s="133"/>
      <c r="HQE85" s="133"/>
      <c r="HQF85" s="133"/>
      <c r="HQG85" s="133"/>
      <c r="HQH85" s="133"/>
      <c r="HQI85" s="133"/>
      <c r="HQJ85" s="133"/>
      <c r="HQK85" s="133"/>
      <c r="HQL85" s="133"/>
      <c r="HQM85" s="133"/>
      <c r="HQN85" s="133"/>
      <c r="HQO85" s="133"/>
      <c r="HQP85" s="133"/>
      <c r="HQQ85" s="133"/>
      <c r="HQR85" s="133"/>
      <c r="HQS85" s="133"/>
      <c r="HQT85" s="133"/>
      <c r="HQU85" s="133"/>
      <c r="HQV85" s="133"/>
      <c r="HQW85" s="133"/>
      <c r="HQX85" s="133"/>
      <c r="HQY85" s="133"/>
      <c r="HQZ85" s="133"/>
      <c r="HRA85" s="133"/>
      <c r="HRB85" s="133"/>
      <c r="HRC85" s="133"/>
      <c r="HRD85" s="133"/>
      <c r="HRE85" s="133"/>
      <c r="HRF85" s="133"/>
      <c r="HRG85" s="133"/>
      <c r="HRH85" s="133"/>
      <c r="HRI85" s="133"/>
      <c r="HRJ85" s="133"/>
      <c r="HRK85" s="133"/>
      <c r="HRL85" s="133"/>
      <c r="HRM85" s="133"/>
      <c r="HRN85" s="133"/>
      <c r="HRO85" s="133"/>
      <c r="HRP85" s="133"/>
      <c r="HRQ85" s="133"/>
      <c r="HRR85" s="133"/>
      <c r="HRS85" s="133"/>
      <c r="HRT85" s="133"/>
      <c r="HRU85" s="133"/>
      <c r="HRV85" s="133"/>
      <c r="HRW85" s="133"/>
      <c r="HRX85" s="133"/>
      <c r="HRY85" s="133"/>
      <c r="HRZ85" s="133"/>
      <c r="HSA85" s="133"/>
      <c r="HSB85" s="133"/>
      <c r="HSC85" s="133"/>
      <c r="HSD85" s="133"/>
      <c r="HSE85" s="133"/>
      <c r="HSF85" s="133"/>
      <c r="HSG85" s="133"/>
      <c r="HSH85" s="133"/>
      <c r="HSI85" s="133"/>
      <c r="HSJ85" s="133"/>
      <c r="HSK85" s="133"/>
      <c r="HSL85" s="133"/>
      <c r="HSM85" s="133"/>
      <c r="HSN85" s="133"/>
      <c r="HSO85" s="133"/>
      <c r="HSP85" s="133"/>
      <c r="HSQ85" s="133"/>
      <c r="HSR85" s="133"/>
      <c r="HSS85" s="133"/>
      <c r="HST85" s="133"/>
      <c r="HSU85" s="133"/>
      <c r="HSV85" s="133"/>
      <c r="HSW85" s="133"/>
      <c r="HSX85" s="133"/>
      <c r="HSY85" s="133"/>
      <c r="HSZ85" s="133"/>
      <c r="HTA85" s="133"/>
      <c r="HTB85" s="133"/>
      <c r="HTC85" s="133"/>
      <c r="HTD85" s="133"/>
      <c r="HTE85" s="133"/>
      <c r="HTF85" s="133"/>
      <c r="HTG85" s="133"/>
      <c r="HTH85" s="133"/>
      <c r="HTI85" s="133"/>
      <c r="HTJ85" s="133"/>
      <c r="HTK85" s="133"/>
      <c r="HTL85" s="133"/>
      <c r="HTM85" s="133"/>
      <c r="HTN85" s="133"/>
      <c r="HTO85" s="133"/>
      <c r="HTP85" s="133"/>
      <c r="HTQ85" s="133"/>
      <c r="HTR85" s="133"/>
      <c r="HTS85" s="133"/>
      <c r="HTT85" s="133"/>
      <c r="HTU85" s="133"/>
      <c r="HTV85" s="133"/>
      <c r="HTW85" s="133"/>
      <c r="HTX85" s="133"/>
      <c r="HTY85" s="133"/>
      <c r="HTZ85" s="133"/>
      <c r="HUA85" s="133"/>
      <c r="HUB85" s="133"/>
      <c r="HUC85" s="133"/>
      <c r="HUD85" s="133"/>
      <c r="HUE85" s="133"/>
      <c r="HUF85" s="133"/>
      <c r="HUG85" s="133"/>
      <c r="HUH85" s="133"/>
      <c r="HUI85" s="133"/>
      <c r="HUJ85" s="133"/>
      <c r="HUK85" s="133"/>
      <c r="HUL85" s="133"/>
      <c r="HUM85" s="133"/>
      <c r="HUN85" s="133"/>
      <c r="HUO85" s="133"/>
      <c r="HUP85" s="133"/>
      <c r="HUQ85" s="133"/>
      <c r="HUR85" s="133"/>
      <c r="HUS85" s="133"/>
      <c r="HUT85" s="133"/>
      <c r="HUU85" s="133"/>
      <c r="HUV85" s="133"/>
      <c r="HUW85" s="133"/>
      <c r="HUX85" s="133"/>
      <c r="HUY85" s="133"/>
      <c r="HUZ85" s="133"/>
      <c r="HVA85" s="133"/>
      <c r="HVB85" s="133"/>
      <c r="HVC85" s="133"/>
      <c r="HVD85" s="133"/>
      <c r="HVE85" s="133"/>
      <c r="HVF85" s="133"/>
      <c r="HVG85" s="133"/>
      <c r="HVH85" s="133"/>
      <c r="HVI85" s="133"/>
      <c r="HVJ85" s="133"/>
      <c r="HVK85" s="133"/>
      <c r="HVL85" s="133"/>
      <c r="HVM85" s="133"/>
      <c r="HVN85" s="133"/>
      <c r="HVO85" s="133"/>
      <c r="HVP85" s="133"/>
      <c r="HVQ85" s="133"/>
      <c r="HVR85" s="133"/>
      <c r="HVS85" s="133"/>
      <c r="HVT85" s="133"/>
      <c r="HVU85" s="133"/>
      <c r="HVV85" s="133"/>
      <c r="HVW85" s="133"/>
      <c r="HVX85" s="133"/>
      <c r="HVY85" s="133"/>
      <c r="HVZ85" s="133"/>
      <c r="HWA85" s="133"/>
      <c r="HWB85" s="133"/>
      <c r="HWC85" s="133"/>
      <c r="HWD85" s="133"/>
      <c r="HWE85" s="133"/>
      <c r="HWF85" s="133"/>
      <c r="HWG85" s="133"/>
      <c r="HWH85" s="133"/>
      <c r="HWI85" s="133"/>
      <c r="HWJ85" s="133"/>
      <c r="HWK85" s="133"/>
      <c r="HWL85" s="133"/>
      <c r="HWM85" s="133"/>
      <c r="HWN85" s="133"/>
      <c r="HWO85" s="133"/>
      <c r="HWP85" s="133"/>
      <c r="HWQ85" s="133"/>
      <c r="HWR85" s="133"/>
      <c r="HWS85" s="133"/>
      <c r="HWT85" s="133"/>
      <c r="HWU85" s="133"/>
      <c r="HWV85" s="133"/>
      <c r="HWW85" s="133"/>
      <c r="HWX85" s="133"/>
      <c r="HWY85" s="133"/>
      <c r="HWZ85" s="133"/>
      <c r="HXA85" s="133"/>
      <c r="HXB85" s="133"/>
      <c r="HXC85" s="133"/>
      <c r="HXD85" s="133"/>
      <c r="HXE85" s="133"/>
      <c r="HXF85" s="133"/>
      <c r="HXG85" s="133"/>
      <c r="HXH85" s="133"/>
      <c r="HXI85" s="133"/>
      <c r="HXJ85" s="133"/>
      <c r="HXK85" s="133"/>
      <c r="HXL85" s="133"/>
      <c r="HXM85" s="133"/>
      <c r="HXN85" s="133"/>
      <c r="HXO85" s="133"/>
      <c r="HXP85" s="133"/>
      <c r="HXQ85" s="133"/>
      <c r="HXR85" s="133"/>
      <c r="HXS85" s="133"/>
      <c r="HXT85" s="133"/>
      <c r="HXU85" s="133"/>
      <c r="HXV85" s="133"/>
      <c r="HXW85" s="133"/>
      <c r="HXX85" s="133"/>
      <c r="HXY85" s="133"/>
      <c r="HXZ85" s="133"/>
      <c r="HYA85" s="133"/>
      <c r="HYB85" s="133"/>
      <c r="HYC85" s="133"/>
      <c r="HYD85" s="133"/>
      <c r="HYE85" s="133"/>
      <c r="HYF85" s="133"/>
      <c r="HYG85" s="133"/>
      <c r="HYH85" s="133"/>
      <c r="HYI85" s="133"/>
      <c r="HYJ85" s="133"/>
      <c r="HYK85" s="133"/>
      <c r="HYL85" s="133"/>
      <c r="HYM85" s="133"/>
      <c r="HYN85" s="133"/>
      <c r="HYO85" s="133"/>
      <c r="HYP85" s="133"/>
      <c r="HYQ85" s="133"/>
      <c r="HYR85" s="133"/>
      <c r="HYS85" s="133"/>
      <c r="HYT85" s="133"/>
      <c r="HYU85" s="133"/>
      <c r="HYV85" s="133"/>
      <c r="HYW85" s="133"/>
      <c r="HYX85" s="133"/>
      <c r="HYY85" s="133"/>
      <c r="HYZ85" s="133"/>
      <c r="HZA85" s="133"/>
      <c r="HZB85" s="133"/>
      <c r="HZC85" s="133"/>
      <c r="HZD85" s="133"/>
      <c r="HZE85" s="133"/>
      <c r="HZF85" s="133"/>
      <c r="HZG85" s="133"/>
      <c r="HZH85" s="133"/>
      <c r="HZI85" s="133"/>
      <c r="HZJ85" s="133"/>
      <c r="HZK85" s="133"/>
      <c r="HZL85" s="133"/>
      <c r="HZM85" s="133"/>
      <c r="HZN85" s="133"/>
      <c r="HZO85" s="133"/>
      <c r="HZP85" s="133"/>
      <c r="HZQ85" s="133"/>
      <c r="HZR85" s="133"/>
      <c r="HZS85" s="133"/>
      <c r="HZT85" s="133"/>
      <c r="HZU85" s="133"/>
      <c r="HZV85" s="133"/>
      <c r="HZW85" s="133"/>
      <c r="HZX85" s="133"/>
      <c r="HZY85" s="133"/>
      <c r="HZZ85" s="133"/>
      <c r="IAA85" s="133"/>
      <c r="IAB85" s="133"/>
      <c r="IAC85" s="133"/>
      <c r="IAD85" s="133"/>
      <c r="IAE85" s="133"/>
      <c r="IAF85" s="133"/>
      <c r="IAG85" s="133"/>
      <c r="IAH85" s="133"/>
      <c r="IAI85" s="133"/>
      <c r="IAJ85" s="133"/>
      <c r="IAK85" s="133"/>
      <c r="IAL85" s="133"/>
      <c r="IAM85" s="133"/>
      <c r="IAN85" s="133"/>
      <c r="IAO85" s="133"/>
      <c r="IAP85" s="133"/>
      <c r="IAQ85" s="133"/>
      <c r="IAR85" s="133"/>
      <c r="IAS85" s="133"/>
      <c r="IAT85" s="133"/>
      <c r="IAU85" s="133"/>
      <c r="IAV85" s="133"/>
      <c r="IAW85" s="133"/>
      <c r="IAX85" s="133"/>
      <c r="IAY85" s="133"/>
      <c r="IAZ85" s="133"/>
      <c r="IBA85" s="133"/>
      <c r="IBB85" s="133"/>
      <c r="IBC85" s="133"/>
      <c r="IBD85" s="133"/>
      <c r="IBE85" s="133"/>
      <c r="IBF85" s="133"/>
      <c r="IBG85" s="133"/>
      <c r="IBH85" s="133"/>
      <c r="IBI85" s="133"/>
      <c r="IBJ85" s="133"/>
      <c r="IBK85" s="133"/>
      <c r="IBL85" s="133"/>
      <c r="IBM85" s="133"/>
      <c r="IBN85" s="133"/>
      <c r="IBO85" s="133"/>
      <c r="IBP85" s="133"/>
      <c r="IBQ85" s="133"/>
      <c r="IBR85" s="133"/>
      <c r="IBS85" s="133"/>
      <c r="IBT85" s="133"/>
      <c r="IBU85" s="133"/>
      <c r="IBV85" s="133"/>
      <c r="IBW85" s="133"/>
      <c r="IBX85" s="133"/>
      <c r="IBY85" s="133"/>
      <c r="IBZ85" s="133"/>
      <c r="ICA85" s="133"/>
      <c r="ICB85" s="133"/>
      <c r="ICC85" s="133"/>
      <c r="ICD85" s="133"/>
      <c r="ICE85" s="133"/>
      <c r="ICF85" s="133"/>
      <c r="ICG85" s="133"/>
      <c r="ICH85" s="133"/>
      <c r="ICI85" s="133"/>
      <c r="ICJ85" s="133"/>
      <c r="ICK85" s="133"/>
      <c r="ICL85" s="133"/>
      <c r="ICM85" s="133"/>
      <c r="ICN85" s="133"/>
      <c r="ICO85" s="133"/>
      <c r="ICP85" s="133"/>
      <c r="ICQ85" s="133"/>
      <c r="ICR85" s="133"/>
      <c r="ICS85" s="133"/>
      <c r="ICT85" s="133"/>
      <c r="ICU85" s="133"/>
      <c r="ICV85" s="133"/>
      <c r="ICW85" s="133"/>
      <c r="ICX85" s="133"/>
      <c r="ICY85" s="133"/>
      <c r="ICZ85" s="133"/>
      <c r="IDA85" s="133"/>
      <c r="IDB85" s="133"/>
      <c r="IDC85" s="133"/>
      <c r="IDD85" s="133"/>
      <c r="IDE85" s="133"/>
      <c r="IDF85" s="133"/>
      <c r="IDG85" s="133"/>
      <c r="IDH85" s="133"/>
      <c r="IDI85" s="133"/>
      <c r="IDJ85" s="133"/>
      <c r="IDK85" s="133"/>
      <c r="IDL85" s="133"/>
      <c r="IDM85" s="133"/>
      <c r="IDN85" s="133"/>
      <c r="IDO85" s="133"/>
      <c r="IDP85" s="133"/>
      <c r="IDQ85" s="133"/>
      <c r="IDR85" s="133"/>
      <c r="IDS85" s="133"/>
      <c r="IDT85" s="133"/>
      <c r="IDU85" s="133"/>
      <c r="IDV85" s="133"/>
      <c r="IDW85" s="133"/>
      <c r="IDX85" s="133"/>
      <c r="IDY85" s="133"/>
      <c r="IDZ85" s="133"/>
      <c r="IEA85" s="133"/>
      <c r="IEB85" s="133"/>
      <c r="IEC85" s="133"/>
      <c r="IED85" s="133"/>
      <c r="IEE85" s="133"/>
      <c r="IEF85" s="133"/>
      <c r="IEG85" s="133"/>
      <c r="IEH85" s="133"/>
      <c r="IEI85" s="133"/>
      <c r="IEJ85" s="133"/>
      <c r="IEK85" s="133"/>
      <c r="IEL85" s="133"/>
      <c r="IEM85" s="133"/>
      <c r="IEN85" s="133"/>
      <c r="IEO85" s="133"/>
      <c r="IEP85" s="133"/>
      <c r="IEQ85" s="133"/>
      <c r="IER85" s="133"/>
      <c r="IES85" s="133"/>
      <c r="IET85" s="133"/>
      <c r="IEU85" s="133"/>
      <c r="IEV85" s="133"/>
      <c r="IEW85" s="133"/>
      <c r="IEX85" s="133"/>
      <c r="IEY85" s="133"/>
      <c r="IEZ85" s="133"/>
      <c r="IFA85" s="133"/>
      <c r="IFB85" s="133"/>
      <c r="IFC85" s="133"/>
      <c r="IFD85" s="133"/>
      <c r="IFE85" s="133"/>
      <c r="IFF85" s="133"/>
      <c r="IFG85" s="133"/>
      <c r="IFH85" s="133"/>
      <c r="IFI85" s="133"/>
      <c r="IFJ85" s="133"/>
      <c r="IFK85" s="133"/>
      <c r="IFL85" s="133"/>
      <c r="IFM85" s="133"/>
      <c r="IFN85" s="133"/>
      <c r="IFO85" s="133"/>
      <c r="IFP85" s="133"/>
      <c r="IFQ85" s="133"/>
      <c r="IFR85" s="133"/>
      <c r="IFS85" s="133"/>
      <c r="IFT85" s="133"/>
      <c r="IFU85" s="133"/>
      <c r="IFV85" s="133"/>
      <c r="IFW85" s="133"/>
      <c r="IFX85" s="133"/>
      <c r="IFY85" s="133"/>
      <c r="IFZ85" s="133"/>
      <c r="IGA85" s="133"/>
      <c r="IGB85" s="133"/>
      <c r="IGC85" s="133"/>
      <c r="IGD85" s="133"/>
      <c r="IGE85" s="133"/>
      <c r="IGF85" s="133"/>
      <c r="IGG85" s="133"/>
      <c r="IGH85" s="133"/>
      <c r="IGI85" s="133"/>
      <c r="IGJ85" s="133"/>
      <c r="IGK85" s="133"/>
      <c r="IGL85" s="133"/>
      <c r="IGM85" s="133"/>
      <c r="IGN85" s="133"/>
      <c r="IGO85" s="133"/>
      <c r="IGP85" s="133"/>
      <c r="IGQ85" s="133"/>
      <c r="IGR85" s="133"/>
      <c r="IGS85" s="133"/>
      <c r="IGT85" s="133"/>
      <c r="IGU85" s="133"/>
      <c r="IGV85" s="133"/>
      <c r="IGW85" s="133"/>
      <c r="IGX85" s="133"/>
      <c r="IGY85" s="133"/>
      <c r="IGZ85" s="133"/>
      <c r="IHA85" s="133"/>
      <c r="IHB85" s="133"/>
      <c r="IHC85" s="133"/>
      <c r="IHD85" s="133"/>
      <c r="IHE85" s="133"/>
      <c r="IHF85" s="133"/>
      <c r="IHG85" s="133"/>
      <c r="IHH85" s="133"/>
      <c r="IHI85" s="133"/>
      <c r="IHJ85" s="133"/>
      <c r="IHK85" s="133"/>
      <c r="IHL85" s="133"/>
      <c r="IHM85" s="133"/>
      <c r="IHN85" s="133"/>
      <c r="IHO85" s="133"/>
      <c r="IHP85" s="133"/>
      <c r="IHQ85" s="133"/>
      <c r="IHR85" s="133"/>
      <c r="IHS85" s="133"/>
      <c r="IHT85" s="133"/>
      <c r="IHU85" s="133"/>
      <c r="IHV85" s="133"/>
      <c r="IHW85" s="133"/>
      <c r="IHX85" s="133"/>
      <c r="IHY85" s="133"/>
      <c r="IHZ85" s="133"/>
      <c r="IIA85" s="133"/>
      <c r="IIB85" s="133"/>
      <c r="IIC85" s="133"/>
      <c r="IID85" s="133"/>
      <c r="IIE85" s="133"/>
      <c r="IIF85" s="133"/>
      <c r="IIG85" s="133"/>
      <c r="IIH85" s="133"/>
      <c r="III85" s="133"/>
      <c r="IIJ85" s="133"/>
      <c r="IIK85" s="133"/>
      <c r="IIL85" s="133"/>
      <c r="IIM85" s="133"/>
      <c r="IIN85" s="133"/>
      <c r="IIO85" s="133"/>
      <c r="IIP85" s="133"/>
      <c r="IIQ85" s="133"/>
      <c r="IIR85" s="133"/>
      <c r="IIS85" s="133"/>
      <c r="IIT85" s="133"/>
      <c r="IIU85" s="133"/>
      <c r="IIV85" s="133"/>
      <c r="IIW85" s="133"/>
      <c r="IIX85" s="133"/>
      <c r="IIY85" s="133"/>
      <c r="IIZ85" s="133"/>
      <c r="IJA85" s="133"/>
      <c r="IJB85" s="133"/>
      <c r="IJC85" s="133"/>
      <c r="IJD85" s="133"/>
      <c r="IJE85" s="133"/>
      <c r="IJF85" s="133"/>
      <c r="IJG85" s="133"/>
      <c r="IJH85" s="133"/>
      <c r="IJI85" s="133"/>
      <c r="IJJ85" s="133"/>
      <c r="IJK85" s="133"/>
      <c r="IJL85" s="133"/>
      <c r="IJM85" s="133"/>
      <c r="IJN85" s="133"/>
      <c r="IJO85" s="133"/>
      <c r="IJP85" s="133"/>
      <c r="IJQ85" s="133"/>
      <c r="IJR85" s="133"/>
      <c r="IJS85" s="133"/>
      <c r="IJT85" s="133"/>
      <c r="IJU85" s="133"/>
      <c r="IJV85" s="133"/>
      <c r="IJW85" s="133"/>
      <c r="IJX85" s="133"/>
      <c r="IJY85" s="133"/>
      <c r="IJZ85" s="133"/>
      <c r="IKA85" s="133"/>
      <c r="IKB85" s="133"/>
      <c r="IKC85" s="133"/>
      <c r="IKD85" s="133"/>
      <c r="IKE85" s="133"/>
      <c r="IKF85" s="133"/>
      <c r="IKG85" s="133"/>
      <c r="IKH85" s="133"/>
      <c r="IKI85" s="133"/>
      <c r="IKJ85" s="133"/>
      <c r="IKK85" s="133"/>
      <c r="IKL85" s="133"/>
      <c r="IKM85" s="133"/>
      <c r="IKN85" s="133"/>
      <c r="IKO85" s="133"/>
      <c r="IKP85" s="133"/>
      <c r="IKQ85" s="133"/>
      <c r="IKR85" s="133"/>
      <c r="IKS85" s="133"/>
      <c r="IKT85" s="133"/>
      <c r="IKU85" s="133"/>
      <c r="IKV85" s="133"/>
      <c r="IKW85" s="133"/>
      <c r="IKX85" s="133"/>
      <c r="IKY85" s="133"/>
      <c r="IKZ85" s="133"/>
      <c r="ILA85" s="133"/>
      <c r="ILB85" s="133"/>
      <c r="ILC85" s="133"/>
      <c r="ILD85" s="133"/>
      <c r="ILE85" s="133"/>
      <c r="ILF85" s="133"/>
      <c r="ILG85" s="133"/>
      <c r="ILH85" s="133"/>
      <c r="ILI85" s="133"/>
      <c r="ILJ85" s="133"/>
      <c r="ILK85" s="133"/>
      <c r="ILL85" s="133"/>
      <c r="ILM85" s="133"/>
      <c r="ILN85" s="133"/>
      <c r="ILO85" s="133"/>
      <c r="ILP85" s="133"/>
      <c r="ILQ85" s="133"/>
      <c r="ILR85" s="133"/>
      <c r="ILS85" s="133"/>
      <c r="ILT85" s="133"/>
      <c r="ILU85" s="133"/>
      <c r="ILV85" s="133"/>
      <c r="ILW85" s="133"/>
      <c r="ILX85" s="133"/>
      <c r="ILY85" s="133"/>
      <c r="ILZ85" s="133"/>
      <c r="IMA85" s="133"/>
      <c r="IMB85" s="133"/>
      <c r="IMC85" s="133"/>
      <c r="IMD85" s="133"/>
      <c r="IME85" s="133"/>
      <c r="IMF85" s="133"/>
      <c r="IMG85" s="133"/>
      <c r="IMH85" s="133"/>
      <c r="IMI85" s="133"/>
      <c r="IMJ85" s="133"/>
      <c r="IMK85" s="133"/>
      <c r="IML85" s="133"/>
      <c r="IMM85" s="133"/>
      <c r="IMN85" s="133"/>
      <c r="IMO85" s="133"/>
      <c r="IMP85" s="133"/>
      <c r="IMQ85" s="133"/>
      <c r="IMR85" s="133"/>
      <c r="IMS85" s="133"/>
      <c r="IMT85" s="133"/>
      <c r="IMU85" s="133"/>
      <c r="IMV85" s="133"/>
      <c r="IMW85" s="133"/>
      <c r="IMX85" s="133"/>
      <c r="IMY85" s="133"/>
      <c r="IMZ85" s="133"/>
      <c r="INA85" s="133"/>
      <c r="INB85" s="133"/>
      <c r="INC85" s="133"/>
      <c r="IND85" s="133"/>
      <c r="INE85" s="133"/>
      <c r="INF85" s="133"/>
      <c r="ING85" s="133"/>
      <c r="INH85" s="133"/>
      <c r="INI85" s="133"/>
      <c r="INJ85" s="133"/>
      <c r="INK85" s="133"/>
      <c r="INL85" s="133"/>
      <c r="INM85" s="133"/>
      <c r="INN85" s="133"/>
      <c r="INO85" s="133"/>
      <c r="INP85" s="133"/>
      <c r="INQ85" s="133"/>
      <c r="INR85" s="133"/>
      <c r="INS85" s="133"/>
      <c r="INT85" s="133"/>
      <c r="INU85" s="133"/>
      <c r="INV85" s="133"/>
      <c r="INW85" s="133"/>
      <c r="INX85" s="133"/>
      <c r="INY85" s="133"/>
      <c r="INZ85" s="133"/>
      <c r="IOA85" s="133"/>
      <c r="IOB85" s="133"/>
      <c r="IOC85" s="133"/>
      <c r="IOD85" s="133"/>
      <c r="IOE85" s="133"/>
      <c r="IOF85" s="133"/>
      <c r="IOG85" s="133"/>
      <c r="IOH85" s="133"/>
      <c r="IOI85" s="133"/>
      <c r="IOJ85" s="133"/>
      <c r="IOK85" s="133"/>
      <c r="IOL85" s="133"/>
      <c r="IOM85" s="133"/>
      <c r="ION85" s="133"/>
      <c r="IOO85" s="133"/>
      <c r="IOP85" s="133"/>
      <c r="IOQ85" s="133"/>
      <c r="IOR85" s="133"/>
      <c r="IOS85" s="133"/>
      <c r="IOT85" s="133"/>
      <c r="IOU85" s="133"/>
      <c r="IOV85" s="133"/>
      <c r="IOW85" s="133"/>
      <c r="IOX85" s="133"/>
      <c r="IOY85" s="133"/>
      <c r="IOZ85" s="133"/>
      <c r="IPA85" s="133"/>
      <c r="IPB85" s="133"/>
      <c r="IPC85" s="133"/>
      <c r="IPD85" s="133"/>
      <c r="IPE85" s="133"/>
      <c r="IPF85" s="133"/>
      <c r="IPG85" s="133"/>
      <c r="IPH85" s="133"/>
      <c r="IPI85" s="133"/>
      <c r="IPJ85" s="133"/>
      <c r="IPK85" s="133"/>
      <c r="IPL85" s="133"/>
      <c r="IPM85" s="133"/>
      <c r="IPN85" s="133"/>
      <c r="IPO85" s="133"/>
      <c r="IPP85" s="133"/>
      <c r="IPQ85" s="133"/>
      <c r="IPR85" s="133"/>
      <c r="IPS85" s="133"/>
      <c r="IPT85" s="133"/>
      <c r="IPU85" s="133"/>
      <c r="IPV85" s="133"/>
      <c r="IPW85" s="133"/>
      <c r="IPX85" s="133"/>
      <c r="IPY85" s="133"/>
      <c r="IPZ85" s="133"/>
      <c r="IQA85" s="133"/>
      <c r="IQB85" s="133"/>
      <c r="IQC85" s="133"/>
      <c r="IQD85" s="133"/>
      <c r="IQE85" s="133"/>
      <c r="IQF85" s="133"/>
      <c r="IQG85" s="133"/>
      <c r="IQH85" s="133"/>
      <c r="IQI85" s="133"/>
      <c r="IQJ85" s="133"/>
      <c r="IQK85" s="133"/>
      <c r="IQL85" s="133"/>
      <c r="IQM85" s="133"/>
      <c r="IQN85" s="133"/>
      <c r="IQO85" s="133"/>
      <c r="IQP85" s="133"/>
      <c r="IQQ85" s="133"/>
      <c r="IQR85" s="133"/>
      <c r="IQS85" s="133"/>
      <c r="IQT85" s="133"/>
      <c r="IQU85" s="133"/>
      <c r="IQV85" s="133"/>
      <c r="IQW85" s="133"/>
      <c r="IQX85" s="133"/>
      <c r="IQY85" s="133"/>
      <c r="IQZ85" s="133"/>
      <c r="IRA85" s="133"/>
      <c r="IRB85" s="133"/>
      <c r="IRC85" s="133"/>
      <c r="IRD85" s="133"/>
      <c r="IRE85" s="133"/>
      <c r="IRF85" s="133"/>
      <c r="IRG85" s="133"/>
      <c r="IRH85" s="133"/>
      <c r="IRI85" s="133"/>
      <c r="IRJ85" s="133"/>
      <c r="IRK85" s="133"/>
      <c r="IRL85" s="133"/>
      <c r="IRM85" s="133"/>
      <c r="IRN85" s="133"/>
      <c r="IRO85" s="133"/>
      <c r="IRP85" s="133"/>
      <c r="IRQ85" s="133"/>
      <c r="IRR85" s="133"/>
      <c r="IRS85" s="133"/>
      <c r="IRT85" s="133"/>
      <c r="IRU85" s="133"/>
      <c r="IRV85" s="133"/>
      <c r="IRW85" s="133"/>
      <c r="IRX85" s="133"/>
      <c r="IRY85" s="133"/>
      <c r="IRZ85" s="133"/>
      <c r="ISA85" s="133"/>
      <c r="ISB85" s="133"/>
      <c r="ISC85" s="133"/>
      <c r="ISD85" s="133"/>
      <c r="ISE85" s="133"/>
      <c r="ISF85" s="133"/>
      <c r="ISG85" s="133"/>
      <c r="ISH85" s="133"/>
      <c r="ISI85" s="133"/>
      <c r="ISJ85" s="133"/>
      <c r="ISK85" s="133"/>
      <c r="ISL85" s="133"/>
      <c r="ISM85" s="133"/>
      <c r="ISN85" s="133"/>
      <c r="ISO85" s="133"/>
      <c r="ISP85" s="133"/>
      <c r="ISQ85" s="133"/>
      <c r="ISR85" s="133"/>
      <c r="ISS85" s="133"/>
      <c r="IST85" s="133"/>
      <c r="ISU85" s="133"/>
      <c r="ISV85" s="133"/>
      <c r="ISW85" s="133"/>
      <c r="ISX85" s="133"/>
      <c r="ISY85" s="133"/>
      <c r="ISZ85" s="133"/>
      <c r="ITA85" s="133"/>
      <c r="ITB85" s="133"/>
      <c r="ITC85" s="133"/>
      <c r="ITD85" s="133"/>
      <c r="ITE85" s="133"/>
      <c r="ITF85" s="133"/>
      <c r="ITG85" s="133"/>
      <c r="ITH85" s="133"/>
      <c r="ITI85" s="133"/>
      <c r="ITJ85" s="133"/>
      <c r="ITK85" s="133"/>
      <c r="ITL85" s="133"/>
      <c r="ITM85" s="133"/>
      <c r="ITN85" s="133"/>
      <c r="ITO85" s="133"/>
      <c r="ITP85" s="133"/>
      <c r="ITQ85" s="133"/>
      <c r="ITR85" s="133"/>
      <c r="ITS85" s="133"/>
      <c r="ITT85" s="133"/>
      <c r="ITU85" s="133"/>
      <c r="ITV85" s="133"/>
      <c r="ITW85" s="133"/>
      <c r="ITX85" s="133"/>
      <c r="ITY85" s="133"/>
      <c r="ITZ85" s="133"/>
      <c r="IUA85" s="133"/>
      <c r="IUB85" s="133"/>
      <c r="IUC85" s="133"/>
      <c r="IUD85" s="133"/>
      <c r="IUE85" s="133"/>
      <c r="IUF85" s="133"/>
      <c r="IUG85" s="133"/>
      <c r="IUH85" s="133"/>
      <c r="IUI85" s="133"/>
      <c r="IUJ85" s="133"/>
      <c r="IUK85" s="133"/>
      <c r="IUL85" s="133"/>
      <c r="IUM85" s="133"/>
      <c r="IUN85" s="133"/>
      <c r="IUO85" s="133"/>
      <c r="IUP85" s="133"/>
      <c r="IUQ85" s="133"/>
      <c r="IUR85" s="133"/>
      <c r="IUS85" s="133"/>
      <c r="IUT85" s="133"/>
      <c r="IUU85" s="133"/>
      <c r="IUV85" s="133"/>
      <c r="IUW85" s="133"/>
      <c r="IUX85" s="133"/>
      <c r="IUY85" s="133"/>
      <c r="IUZ85" s="133"/>
      <c r="IVA85" s="133"/>
      <c r="IVB85" s="133"/>
      <c r="IVC85" s="133"/>
      <c r="IVD85" s="133"/>
      <c r="IVE85" s="133"/>
      <c r="IVF85" s="133"/>
      <c r="IVG85" s="133"/>
      <c r="IVH85" s="133"/>
      <c r="IVI85" s="133"/>
      <c r="IVJ85" s="133"/>
      <c r="IVK85" s="133"/>
      <c r="IVL85" s="133"/>
      <c r="IVM85" s="133"/>
      <c r="IVN85" s="133"/>
      <c r="IVO85" s="133"/>
      <c r="IVP85" s="133"/>
      <c r="IVQ85" s="133"/>
      <c r="IVR85" s="133"/>
      <c r="IVS85" s="133"/>
      <c r="IVT85" s="133"/>
      <c r="IVU85" s="133"/>
      <c r="IVV85" s="133"/>
      <c r="IVW85" s="133"/>
      <c r="IVX85" s="133"/>
      <c r="IVY85" s="133"/>
      <c r="IVZ85" s="133"/>
      <c r="IWA85" s="133"/>
      <c r="IWB85" s="133"/>
      <c r="IWC85" s="133"/>
      <c r="IWD85" s="133"/>
      <c r="IWE85" s="133"/>
      <c r="IWF85" s="133"/>
      <c r="IWG85" s="133"/>
      <c r="IWH85" s="133"/>
      <c r="IWI85" s="133"/>
      <c r="IWJ85" s="133"/>
      <c r="IWK85" s="133"/>
      <c r="IWL85" s="133"/>
      <c r="IWM85" s="133"/>
      <c r="IWN85" s="133"/>
      <c r="IWO85" s="133"/>
      <c r="IWP85" s="133"/>
      <c r="IWQ85" s="133"/>
      <c r="IWR85" s="133"/>
      <c r="IWS85" s="133"/>
      <c r="IWT85" s="133"/>
      <c r="IWU85" s="133"/>
      <c r="IWV85" s="133"/>
      <c r="IWW85" s="133"/>
      <c r="IWX85" s="133"/>
      <c r="IWY85" s="133"/>
      <c r="IWZ85" s="133"/>
      <c r="IXA85" s="133"/>
      <c r="IXB85" s="133"/>
      <c r="IXC85" s="133"/>
      <c r="IXD85" s="133"/>
      <c r="IXE85" s="133"/>
      <c r="IXF85" s="133"/>
      <c r="IXG85" s="133"/>
      <c r="IXH85" s="133"/>
      <c r="IXI85" s="133"/>
      <c r="IXJ85" s="133"/>
      <c r="IXK85" s="133"/>
      <c r="IXL85" s="133"/>
      <c r="IXM85" s="133"/>
      <c r="IXN85" s="133"/>
      <c r="IXO85" s="133"/>
      <c r="IXP85" s="133"/>
      <c r="IXQ85" s="133"/>
      <c r="IXR85" s="133"/>
      <c r="IXS85" s="133"/>
      <c r="IXT85" s="133"/>
      <c r="IXU85" s="133"/>
      <c r="IXV85" s="133"/>
      <c r="IXW85" s="133"/>
      <c r="IXX85" s="133"/>
      <c r="IXY85" s="133"/>
      <c r="IXZ85" s="133"/>
      <c r="IYA85" s="133"/>
      <c r="IYB85" s="133"/>
      <c r="IYC85" s="133"/>
      <c r="IYD85" s="133"/>
      <c r="IYE85" s="133"/>
      <c r="IYF85" s="133"/>
      <c r="IYG85" s="133"/>
      <c r="IYH85" s="133"/>
      <c r="IYI85" s="133"/>
      <c r="IYJ85" s="133"/>
      <c r="IYK85" s="133"/>
      <c r="IYL85" s="133"/>
      <c r="IYM85" s="133"/>
      <c r="IYN85" s="133"/>
      <c r="IYO85" s="133"/>
      <c r="IYP85" s="133"/>
      <c r="IYQ85" s="133"/>
      <c r="IYR85" s="133"/>
      <c r="IYS85" s="133"/>
      <c r="IYT85" s="133"/>
      <c r="IYU85" s="133"/>
      <c r="IYV85" s="133"/>
      <c r="IYW85" s="133"/>
      <c r="IYX85" s="133"/>
      <c r="IYY85" s="133"/>
      <c r="IYZ85" s="133"/>
      <c r="IZA85" s="133"/>
      <c r="IZB85" s="133"/>
      <c r="IZC85" s="133"/>
      <c r="IZD85" s="133"/>
      <c r="IZE85" s="133"/>
      <c r="IZF85" s="133"/>
      <c r="IZG85" s="133"/>
      <c r="IZH85" s="133"/>
      <c r="IZI85" s="133"/>
      <c r="IZJ85" s="133"/>
      <c r="IZK85" s="133"/>
      <c r="IZL85" s="133"/>
      <c r="IZM85" s="133"/>
      <c r="IZN85" s="133"/>
      <c r="IZO85" s="133"/>
      <c r="IZP85" s="133"/>
      <c r="IZQ85" s="133"/>
      <c r="IZR85" s="133"/>
      <c r="IZS85" s="133"/>
      <c r="IZT85" s="133"/>
      <c r="IZU85" s="133"/>
      <c r="IZV85" s="133"/>
      <c r="IZW85" s="133"/>
      <c r="IZX85" s="133"/>
      <c r="IZY85" s="133"/>
      <c r="IZZ85" s="133"/>
      <c r="JAA85" s="133"/>
      <c r="JAB85" s="133"/>
      <c r="JAC85" s="133"/>
      <c r="JAD85" s="133"/>
      <c r="JAE85" s="133"/>
      <c r="JAF85" s="133"/>
      <c r="JAG85" s="133"/>
      <c r="JAH85" s="133"/>
      <c r="JAI85" s="133"/>
      <c r="JAJ85" s="133"/>
      <c r="JAK85" s="133"/>
      <c r="JAL85" s="133"/>
      <c r="JAM85" s="133"/>
      <c r="JAN85" s="133"/>
      <c r="JAO85" s="133"/>
      <c r="JAP85" s="133"/>
      <c r="JAQ85" s="133"/>
      <c r="JAR85" s="133"/>
      <c r="JAS85" s="133"/>
      <c r="JAT85" s="133"/>
      <c r="JAU85" s="133"/>
      <c r="JAV85" s="133"/>
      <c r="JAW85" s="133"/>
      <c r="JAX85" s="133"/>
      <c r="JAY85" s="133"/>
      <c r="JAZ85" s="133"/>
      <c r="JBA85" s="133"/>
      <c r="JBB85" s="133"/>
      <c r="JBC85" s="133"/>
      <c r="JBD85" s="133"/>
      <c r="JBE85" s="133"/>
      <c r="JBF85" s="133"/>
      <c r="JBG85" s="133"/>
      <c r="JBH85" s="133"/>
      <c r="JBI85" s="133"/>
      <c r="JBJ85" s="133"/>
      <c r="JBK85" s="133"/>
      <c r="JBL85" s="133"/>
      <c r="JBM85" s="133"/>
      <c r="JBN85" s="133"/>
      <c r="JBO85" s="133"/>
      <c r="JBP85" s="133"/>
      <c r="JBQ85" s="133"/>
      <c r="JBR85" s="133"/>
      <c r="JBS85" s="133"/>
      <c r="JBT85" s="133"/>
      <c r="JBU85" s="133"/>
      <c r="JBV85" s="133"/>
      <c r="JBW85" s="133"/>
      <c r="JBX85" s="133"/>
      <c r="JBY85" s="133"/>
      <c r="JBZ85" s="133"/>
      <c r="JCA85" s="133"/>
      <c r="JCB85" s="133"/>
      <c r="JCC85" s="133"/>
      <c r="JCD85" s="133"/>
      <c r="JCE85" s="133"/>
      <c r="JCF85" s="133"/>
      <c r="JCG85" s="133"/>
      <c r="JCH85" s="133"/>
      <c r="JCI85" s="133"/>
      <c r="JCJ85" s="133"/>
      <c r="JCK85" s="133"/>
      <c r="JCL85" s="133"/>
      <c r="JCM85" s="133"/>
      <c r="JCN85" s="133"/>
      <c r="JCO85" s="133"/>
      <c r="JCP85" s="133"/>
      <c r="JCQ85" s="133"/>
      <c r="JCR85" s="133"/>
      <c r="JCS85" s="133"/>
      <c r="JCT85" s="133"/>
      <c r="JCU85" s="133"/>
      <c r="JCV85" s="133"/>
      <c r="JCW85" s="133"/>
      <c r="JCX85" s="133"/>
      <c r="JCY85" s="133"/>
      <c r="JCZ85" s="133"/>
      <c r="JDA85" s="133"/>
      <c r="JDB85" s="133"/>
      <c r="JDC85" s="133"/>
      <c r="JDD85" s="133"/>
      <c r="JDE85" s="133"/>
      <c r="JDF85" s="133"/>
      <c r="JDG85" s="133"/>
      <c r="JDH85" s="133"/>
      <c r="JDI85" s="133"/>
      <c r="JDJ85" s="133"/>
      <c r="JDK85" s="133"/>
      <c r="JDL85" s="133"/>
      <c r="JDM85" s="133"/>
      <c r="JDN85" s="133"/>
      <c r="JDO85" s="133"/>
      <c r="JDP85" s="133"/>
      <c r="JDQ85" s="133"/>
      <c r="JDR85" s="133"/>
      <c r="JDS85" s="133"/>
      <c r="JDT85" s="133"/>
      <c r="JDU85" s="133"/>
      <c r="JDV85" s="133"/>
      <c r="JDW85" s="133"/>
      <c r="JDX85" s="133"/>
      <c r="JDY85" s="133"/>
      <c r="JDZ85" s="133"/>
      <c r="JEA85" s="133"/>
      <c r="JEB85" s="133"/>
      <c r="JEC85" s="133"/>
      <c r="JED85" s="133"/>
      <c r="JEE85" s="133"/>
      <c r="JEF85" s="133"/>
      <c r="JEG85" s="133"/>
      <c r="JEH85" s="133"/>
      <c r="JEI85" s="133"/>
      <c r="JEJ85" s="133"/>
      <c r="JEK85" s="133"/>
      <c r="JEL85" s="133"/>
      <c r="JEM85" s="133"/>
      <c r="JEN85" s="133"/>
      <c r="JEO85" s="133"/>
      <c r="JEP85" s="133"/>
      <c r="JEQ85" s="133"/>
      <c r="JER85" s="133"/>
      <c r="JES85" s="133"/>
      <c r="JET85" s="133"/>
      <c r="JEU85" s="133"/>
      <c r="JEV85" s="133"/>
      <c r="JEW85" s="133"/>
      <c r="JEX85" s="133"/>
      <c r="JEY85" s="133"/>
      <c r="JEZ85" s="133"/>
      <c r="JFA85" s="133"/>
      <c r="JFB85" s="133"/>
      <c r="JFC85" s="133"/>
      <c r="JFD85" s="133"/>
      <c r="JFE85" s="133"/>
      <c r="JFF85" s="133"/>
      <c r="JFG85" s="133"/>
      <c r="JFH85" s="133"/>
      <c r="JFI85" s="133"/>
      <c r="JFJ85" s="133"/>
      <c r="JFK85" s="133"/>
      <c r="JFL85" s="133"/>
      <c r="JFM85" s="133"/>
      <c r="JFN85" s="133"/>
      <c r="JFO85" s="133"/>
      <c r="JFP85" s="133"/>
      <c r="JFQ85" s="133"/>
      <c r="JFR85" s="133"/>
      <c r="JFS85" s="133"/>
      <c r="JFT85" s="133"/>
      <c r="JFU85" s="133"/>
      <c r="JFV85" s="133"/>
      <c r="JFW85" s="133"/>
      <c r="JFX85" s="133"/>
      <c r="JFY85" s="133"/>
      <c r="JFZ85" s="133"/>
      <c r="JGA85" s="133"/>
      <c r="JGB85" s="133"/>
      <c r="JGC85" s="133"/>
      <c r="JGD85" s="133"/>
      <c r="JGE85" s="133"/>
      <c r="JGF85" s="133"/>
      <c r="JGG85" s="133"/>
      <c r="JGH85" s="133"/>
      <c r="JGI85" s="133"/>
      <c r="JGJ85" s="133"/>
      <c r="JGK85" s="133"/>
      <c r="JGL85" s="133"/>
      <c r="JGM85" s="133"/>
      <c r="JGN85" s="133"/>
      <c r="JGO85" s="133"/>
      <c r="JGP85" s="133"/>
      <c r="JGQ85" s="133"/>
      <c r="JGR85" s="133"/>
      <c r="JGS85" s="133"/>
      <c r="JGT85" s="133"/>
      <c r="JGU85" s="133"/>
      <c r="JGV85" s="133"/>
      <c r="JGW85" s="133"/>
      <c r="JGX85" s="133"/>
      <c r="JGY85" s="133"/>
      <c r="JGZ85" s="133"/>
      <c r="JHA85" s="133"/>
      <c r="JHB85" s="133"/>
      <c r="JHC85" s="133"/>
      <c r="JHD85" s="133"/>
      <c r="JHE85" s="133"/>
      <c r="JHF85" s="133"/>
      <c r="JHG85" s="133"/>
      <c r="JHH85" s="133"/>
      <c r="JHI85" s="133"/>
      <c r="JHJ85" s="133"/>
      <c r="JHK85" s="133"/>
      <c r="JHL85" s="133"/>
      <c r="JHM85" s="133"/>
      <c r="JHN85" s="133"/>
      <c r="JHO85" s="133"/>
      <c r="JHP85" s="133"/>
      <c r="JHQ85" s="133"/>
      <c r="JHR85" s="133"/>
      <c r="JHS85" s="133"/>
      <c r="JHT85" s="133"/>
      <c r="JHU85" s="133"/>
      <c r="JHV85" s="133"/>
      <c r="JHW85" s="133"/>
      <c r="JHX85" s="133"/>
      <c r="JHY85" s="133"/>
      <c r="JHZ85" s="133"/>
      <c r="JIA85" s="133"/>
      <c r="JIB85" s="133"/>
      <c r="JIC85" s="133"/>
      <c r="JID85" s="133"/>
      <c r="JIE85" s="133"/>
      <c r="JIF85" s="133"/>
      <c r="JIG85" s="133"/>
      <c r="JIH85" s="133"/>
      <c r="JII85" s="133"/>
      <c r="JIJ85" s="133"/>
      <c r="JIK85" s="133"/>
      <c r="JIL85" s="133"/>
      <c r="JIM85" s="133"/>
      <c r="JIN85" s="133"/>
      <c r="JIO85" s="133"/>
      <c r="JIP85" s="133"/>
      <c r="JIQ85" s="133"/>
      <c r="JIR85" s="133"/>
      <c r="JIS85" s="133"/>
      <c r="JIT85" s="133"/>
      <c r="JIU85" s="133"/>
      <c r="JIV85" s="133"/>
      <c r="JIW85" s="133"/>
      <c r="JIX85" s="133"/>
      <c r="JIY85" s="133"/>
      <c r="JIZ85" s="133"/>
      <c r="JJA85" s="133"/>
      <c r="JJB85" s="133"/>
      <c r="JJC85" s="133"/>
      <c r="JJD85" s="133"/>
      <c r="JJE85" s="133"/>
      <c r="JJF85" s="133"/>
      <c r="JJG85" s="133"/>
      <c r="JJH85" s="133"/>
      <c r="JJI85" s="133"/>
      <c r="JJJ85" s="133"/>
      <c r="JJK85" s="133"/>
      <c r="JJL85" s="133"/>
      <c r="JJM85" s="133"/>
      <c r="JJN85" s="133"/>
      <c r="JJO85" s="133"/>
      <c r="JJP85" s="133"/>
      <c r="JJQ85" s="133"/>
      <c r="JJR85" s="133"/>
      <c r="JJS85" s="133"/>
      <c r="JJT85" s="133"/>
      <c r="JJU85" s="133"/>
      <c r="JJV85" s="133"/>
      <c r="JJW85" s="133"/>
      <c r="JJX85" s="133"/>
      <c r="JJY85" s="133"/>
      <c r="JJZ85" s="133"/>
      <c r="JKA85" s="133"/>
      <c r="JKB85" s="133"/>
      <c r="JKC85" s="133"/>
      <c r="JKD85" s="133"/>
      <c r="JKE85" s="133"/>
      <c r="JKF85" s="133"/>
      <c r="JKG85" s="133"/>
      <c r="JKH85" s="133"/>
      <c r="JKI85" s="133"/>
      <c r="JKJ85" s="133"/>
      <c r="JKK85" s="133"/>
      <c r="JKL85" s="133"/>
      <c r="JKM85" s="133"/>
      <c r="JKN85" s="133"/>
      <c r="JKO85" s="133"/>
      <c r="JKP85" s="133"/>
      <c r="JKQ85" s="133"/>
      <c r="JKR85" s="133"/>
      <c r="JKS85" s="133"/>
      <c r="JKT85" s="133"/>
      <c r="JKU85" s="133"/>
      <c r="JKV85" s="133"/>
      <c r="JKW85" s="133"/>
      <c r="JKX85" s="133"/>
      <c r="JKY85" s="133"/>
      <c r="JKZ85" s="133"/>
      <c r="JLA85" s="133"/>
      <c r="JLB85" s="133"/>
      <c r="JLC85" s="133"/>
      <c r="JLD85" s="133"/>
      <c r="JLE85" s="133"/>
      <c r="JLF85" s="133"/>
      <c r="JLG85" s="133"/>
      <c r="JLH85" s="133"/>
      <c r="JLI85" s="133"/>
      <c r="JLJ85" s="133"/>
      <c r="JLK85" s="133"/>
      <c r="JLL85" s="133"/>
      <c r="JLM85" s="133"/>
      <c r="JLN85" s="133"/>
      <c r="JLO85" s="133"/>
      <c r="JLP85" s="133"/>
      <c r="JLQ85" s="133"/>
      <c r="JLR85" s="133"/>
      <c r="JLS85" s="133"/>
      <c r="JLT85" s="133"/>
      <c r="JLU85" s="133"/>
      <c r="JLV85" s="133"/>
      <c r="JLW85" s="133"/>
      <c r="JLX85" s="133"/>
      <c r="JLY85" s="133"/>
      <c r="JLZ85" s="133"/>
      <c r="JMA85" s="133"/>
      <c r="JMB85" s="133"/>
      <c r="JMC85" s="133"/>
      <c r="JMD85" s="133"/>
      <c r="JME85" s="133"/>
      <c r="JMF85" s="133"/>
      <c r="JMG85" s="133"/>
      <c r="JMH85" s="133"/>
      <c r="JMI85" s="133"/>
      <c r="JMJ85" s="133"/>
      <c r="JMK85" s="133"/>
      <c r="JML85" s="133"/>
      <c r="JMM85" s="133"/>
      <c r="JMN85" s="133"/>
      <c r="JMO85" s="133"/>
      <c r="JMP85" s="133"/>
      <c r="JMQ85" s="133"/>
      <c r="JMR85" s="133"/>
      <c r="JMS85" s="133"/>
      <c r="JMT85" s="133"/>
      <c r="JMU85" s="133"/>
      <c r="JMV85" s="133"/>
      <c r="JMW85" s="133"/>
      <c r="JMX85" s="133"/>
      <c r="JMY85" s="133"/>
      <c r="JMZ85" s="133"/>
      <c r="JNA85" s="133"/>
      <c r="JNB85" s="133"/>
      <c r="JNC85" s="133"/>
      <c r="JND85" s="133"/>
      <c r="JNE85" s="133"/>
      <c r="JNF85" s="133"/>
      <c r="JNG85" s="133"/>
      <c r="JNH85" s="133"/>
      <c r="JNI85" s="133"/>
      <c r="JNJ85" s="133"/>
      <c r="JNK85" s="133"/>
      <c r="JNL85" s="133"/>
      <c r="JNM85" s="133"/>
      <c r="JNN85" s="133"/>
      <c r="JNO85" s="133"/>
      <c r="JNP85" s="133"/>
      <c r="JNQ85" s="133"/>
      <c r="JNR85" s="133"/>
      <c r="JNS85" s="133"/>
      <c r="JNT85" s="133"/>
      <c r="JNU85" s="133"/>
      <c r="JNV85" s="133"/>
      <c r="JNW85" s="133"/>
      <c r="JNX85" s="133"/>
      <c r="JNY85" s="133"/>
      <c r="JNZ85" s="133"/>
      <c r="JOA85" s="133"/>
      <c r="JOB85" s="133"/>
      <c r="JOC85" s="133"/>
      <c r="JOD85" s="133"/>
      <c r="JOE85" s="133"/>
      <c r="JOF85" s="133"/>
      <c r="JOG85" s="133"/>
      <c r="JOH85" s="133"/>
      <c r="JOI85" s="133"/>
      <c r="JOJ85" s="133"/>
      <c r="JOK85" s="133"/>
      <c r="JOL85" s="133"/>
      <c r="JOM85" s="133"/>
      <c r="JON85" s="133"/>
      <c r="JOO85" s="133"/>
      <c r="JOP85" s="133"/>
      <c r="JOQ85" s="133"/>
      <c r="JOR85" s="133"/>
      <c r="JOS85" s="133"/>
      <c r="JOT85" s="133"/>
      <c r="JOU85" s="133"/>
      <c r="JOV85" s="133"/>
      <c r="JOW85" s="133"/>
      <c r="JOX85" s="133"/>
      <c r="JOY85" s="133"/>
      <c r="JOZ85" s="133"/>
      <c r="JPA85" s="133"/>
      <c r="JPB85" s="133"/>
      <c r="JPC85" s="133"/>
      <c r="JPD85" s="133"/>
      <c r="JPE85" s="133"/>
      <c r="JPF85" s="133"/>
      <c r="JPG85" s="133"/>
      <c r="JPH85" s="133"/>
      <c r="JPI85" s="133"/>
      <c r="JPJ85" s="133"/>
      <c r="JPK85" s="133"/>
      <c r="JPL85" s="133"/>
      <c r="JPM85" s="133"/>
      <c r="JPN85" s="133"/>
      <c r="JPO85" s="133"/>
      <c r="JPP85" s="133"/>
      <c r="JPQ85" s="133"/>
      <c r="JPR85" s="133"/>
      <c r="JPS85" s="133"/>
      <c r="JPT85" s="133"/>
      <c r="JPU85" s="133"/>
      <c r="JPV85" s="133"/>
      <c r="JPW85" s="133"/>
      <c r="JPX85" s="133"/>
      <c r="JPY85" s="133"/>
      <c r="JPZ85" s="133"/>
      <c r="JQA85" s="133"/>
      <c r="JQB85" s="133"/>
      <c r="JQC85" s="133"/>
      <c r="JQD85" s="133"/>
      <c r="JQE85" s="133"/>
      <c r="JQF85" s="133"/>
      <c r="JQG85" s="133"/>
      <c r="JQH85" s="133"/>
      <c r="JQI85" s="133"/>
      <c r="JQJ85" s="133"/>
      <c r="JQK85" s="133"/>
      <c r="JQL85" s="133"/>
      <c r="JQM85" s="133"/>
      <c r="JQN85" s="133"/>
      <c r="JQO85" s="133"/>
      <c r="JQP85" s="133"/>
      <c r="JQQ85" s="133"/>
      <c r="JQR85" s="133"/>
      <c r="JQS85" s="133"/>
      <c r="JQT85" s="133"/>
      <c r="JQU85" s="133"/>
      <c r="JQV85" s="133"/>
      <c r="JQW85" s="133"/>
      <c r="JQX85" s="133"/>
      <c r="JQY85" s="133"/>
      <c r="JQZ85" s="133"/>
      <c r="JRA85" s="133"/>
      <c r="JRB85" s="133"/>
      <c r="JRC85" s="133"/>
      <c r="JRD85" s="133"/>
      <c r="JRE85" s="133"/>
      <c r="JRF85" s="133"/>
      <c r="JRG85" s="133"/>
      <c r="JRH85" s="133"/>
      <c r="JRI85" s="133"/>
      <c r="JRJ85" s="133"/>
      <c r="JRK85" s="133"/>
      <c r="JRL85" s="133"/>
      <c r="JRM85" s="133"/>
      <c r="JRN85" s="133"/>
      <c r="JRO85" s="133"/>
      <c r="JRP85" s="133"/>
      <c r="JRQ85" s="133"/>
      <c r="JRR85" s="133"/>
      <c r="JRS85" s="133"/>
      <c r="JRT85" s="133"/>
      <c r="JRU85" s="133"/>
      <c r="JRV85" s="133"/>
      <c r="JRW85" s="133"/>
      <c r="JRX85" s="133"/>
      <c r="JRY85" s="133"/>
      <c r="JRZ85" s="133"/>
      <c r="JSA85" s="133"/>
      <c r="JSB85" s="133"/>
      <c r="JSC85" s="133"/>
      <c r="JSD85" s="133"/>
      <c r="JSE85" s="133"/>
      <c r="JSF85" s="133"/>
      <c r="JSG85" s="133"/>
      <c r="JSH85" s="133"/>
      <c r="JSI85" s="133"/>
      <c r="JSJ85" s="133"/>
      <c r="JSK85" s="133"/>
      <c r="JSL85" s="133"/>
      <c r="JSM85" s="133"/>
      <c r="JSN85" s="133"/>
      <c r="JSO85" s="133"/>
      <c r="JSP85" s="133"/>
      <c r="JSQ85" s="133"/>
      <c r="JSR85" s="133"/>
      <c r="JSS85" s="133"/>
      <c r="JST85" s="133"/>
      <c r="JSU85" s="133"/>
      <c r="JSV85" s="133"/>
      <c r="JSW85" s="133"/>
      <c r="JSX85" s="133"/>
      <c r="JSY85" s="133"/>
      <c r="JSZ85" s="133"/>
      <c r="JTA85" s="133"/>
      <c r="JTB85" s="133"/>
      <c r="JTC85" s="133"/>
      <c r="JTD85" s="133"/>
      <c r="JTE85" s="133"/>
      <c r="JTF85" s="133"/>
      <c r="JTG85" s="133"/>
      <c r="JTH85" s="133"/>
      <c r="JTI85" s="133"/>
      <c r="JTJ85" s="133"/>
      <c r="JTK85" s="133"/>
      <c r="JTL85" s="133"/>
      <c r="JTM85" s="133"/>
      <c r="JTN85" s="133"/>
      <c r="JTO85" s="133"/>
      <c r="JTP85" s="133"/>
      <c r="JTQ85" s="133"/>
      <c r="JTR85" s="133"/>
      <c r="JTS85" s="133"/>
      <c r="JTT85" s="133"/>
      <c r="JTU85" s="133"/>
      <c r="JTV85" s="133"/>
      <c r="JTW85" s="133"/>
      <c r="JTX85" s="133"/>
      <c r="JTY85" s="133"/>
      <c r="JTZ85" s="133"/>
      <c r="JUA85" s="133"/>
      <c r="JUB85" s="133"/>
      <c r="JUC85" s="133"/>
      <c r="JUD85" s="133"/>
      <c r="JUE85" s="133"/>
      <c r="JUF85" s="133"/>
      <c r="JUG85" s="133"/>
      <c r="JUH85" s="133"/>
      <c r="JUI85" s="133"/>
      <c r="JUJ85" s="133"/>
      <c r="JUK85" s="133"/>
      <c r="JUL85" s="133"/>
      <c r="JUM85" s="133"/>
      <c r="JUN85" s="133"/>
      <c r="JUO85" s="133"/>
      <c r="JUP85" s="133"/>
      <c r="JUQ85" s="133"/>
      <c r="JUR85" s="133"/>
      <c r="JUS85" s="133"/>
      <c r="JUT85" s="133"/>
      <c r="JUU85" s="133"/>
      <c r="JUV85" s="133"/>
      <c r="JUW85" s="133"/>
      <c r="JUX85" s="133"/>
      <c r="JUY85" s="133"/>
      <c r="JUZ85" s="133"/>
      <c r="JVA85" s="133"/>
      <c r="JVB85" s="133"/>
      <c r="JVC85" s="133"/>
      <c r="JVD85" s="133"/>
      <c r="JVE85" s="133"/>
      <c r="JVF85" s="133"/>
      <c r="JVG85" s="133"/>
      <c r="JVH85" s="133"/>
      <c r="JVI85" s="133"/>
      <c r="JVJ85" s="133"/>
      <c r="JVK85" s="133"/>
      <c r="JVL85" s="133"/>
      <c r="JVM85" s="133"/>
      <c r="JVN85" s="133"/>
      <c r="JVO85" s="133"/>
      <c r="JVP85" s="133"/>
      <c r="JVQ85" s="133"/>
      <c r="JVR85" s="133"/>
      <c r="JVS85" s="133"/>
      <c r="JVT85" s="133"/>
      <c r="JVU85" s="133"/>
      <c r="JVV85" s="133"/>
      <c r="JVW85" s="133"/>
      <c r="JVX85" s="133"/>
      <c r="JVY85" s="133"/>
      <c r="JVZ85" s="133"/>
      <c r="JWA85" s="133"/>
      <c r="JWB85" s="133"/>
      <c r="JWC85" s="133"/>
      <c r="JWD85" s="133"/>
      <c r="JWE85" s="133"/>
      <c r="JWF85" s="133"/>
      <c r="JWG85" s="133"/>
      <c r="JWH85" s="133"/>
      <c r="JWI85" s="133"/>
      <c r="JWJ85" s="133"/>
      <c r="JWK85" s="133"/>
      <c r="JWL85" s="133"/>
      <c r="JWM85" s="133"/>
      <c r="JWN85" s="133"/>
      <c r="JWO85" s="133"/>
      <c r="JWP85" s="133"/>
      <c r="JWQ85" s="133"/>
      <c r="JWR85" s="133"/>
      <c r="JWS85" s="133"/>
      <c r="JWT85" s="133"/>
      <c r="JWU85" s="133"/>
      <c r="JWV85" s="133"/>
      <c r="JWW85" s="133"/>
      <c r="JWX85" s="133"/>
      <c r="JWY85" s="133"/>
      <c r="JWZ85" s="133"/>
      <c r="JXA85" s="133"/>
      <c r="JXB85" s="133"/>
      <c r="JXC85" s="133"/>
      <c r="JXD85" s="133"/>
      <c r="JXE85" s="133"/>
      <c r="JXF85" s="133"/>
      <c r="JXG85" s="133"/>
      <c r="JXH85" s="133"/>
      <c r="JXI85" s="133"/>
      <c r="JXJ85" s="133"/>
      <c r="JXK85" s="133"/>
      <c r="JXL85" s="133"/>
      <c r="JXM85" s="133"/>
      <c r="JXN85" s="133"/>
      <c r="JXO85" s="133"/>
      <c r="JXP85" s="133"/>
      <c r="JXQ85" s="133"/>
      <c r="JXR85" s="133"/>
      <c r="JXS85" s="133"/>
      <c r="JXT85" s="133"/>
      <c r="JXU85" s="133"/>
      <c r="JXV85" s="133"/>
      <c r="JXW85" s="133"/>
      <c r="JXX85" s="133"/>
      <c r="JXY85" s="133"/>
      <c r="JXZ85" s="133"/>
      <c r="JYA85" s="133"/>
      <c r="JYB85" s="133"/>
      <c r="JYC85" s="133"/>
      <c r="JYD85" s="133"/>
      <c r="JYE85" s="133"/>
      <c r="JYF85" s="133"/>
      <c r="JYG85" s="133"/>
      <c r="JYH85" s="133"/>
      <c r="JYI85" s="133"/>
      <c r="JYJ85" s="133"/>
      <c r="JYK85" s="133"/>
      <c r="JYL85" s="133"/>
      <c r="JYM85" s="133"/>
      <c r="JYN85" s="133"/>
      <c r="JYO85" s="133"/>
      <c r="JYP85" s="133"/>
      <c r="JYQ85" s="133"/>
      <c r="JYR85" s="133"/>
      <c r="JYS85" s="133"/>
      <c r="JYT85" s="133"/>
      <c r="JYU85" s="133"/>
      <c r="JYV85" s="133"/>
      <c r="JYW85" s="133"/>
      <c r="JYX85" s="133"/>
      <c r="JYY85" s="133"/>
      <c r="JYZ85" s="133"/>
      <c r="JZA85" s="133"/>
      <c r="JZB85" s="133"/>
      <c r="JZC85" s="133"/>
      <c r="JZD85" s="133"/>
      <c r="JZE85" s="133"/>
      <c r="JZF85" s="133"/>
      <c r="JZG85" s="133"/>
      <c r="JZH85" s="133"/>
      <c r="JZI85" s="133"/>
      <c r="JZJ85" s="133"/>
      <c r="JZK85" s="133"/>
      <c r="JZL85" s="133"/>
      <c r="JZM85" s="133"/>
      <c r="JZN85" s="133"/>
      <c r="JZO85" s="133"/>
      <c r="JZP85" s="133"/>
      <c r="JZQ85" s="133"/>
      <c r="JZR85" s="133"/>
      <c r="JZS85" s="133"/>
      <c r="JZT85" s="133"/>
      <c r="JZU85" s="133"/>
      <c r="JZV85" s="133"/>
      <c r="JZW85" s="133"/>
      <c r="JZX85" s="133"/>
      <c r="JZY85" s="133"/>
      <c r="JZZ85" s="133"/>
      <c r="KAA85" s="133"/>
      <c r="KAB85" s="133"/>
      <c r="KAC85" s="133"/>
      <c r="KAD85" s="133"/>
      <c r="KAE85" s="133"/>
      <c r="KAF85" s="133"/>
      <c r="KAG85" s="133"/>
      <c r="KAH85" s="133"/>
      <c r="KAI85" s="133"/>
      <c r="KAJ85" s="133"/>
      <c r="KAK85" s="133"/>
      <c r="KAL85" s="133"/>
      <c r="KAM85" s="133"/>
      <c r="KAN85" s="133"/>
      <c r="KAO85" s="133"/>
      <c r="KAP85" s="133"/>
      <c r="KAQ85" s="133"/>
      <c r="KAR85" s="133"/>
      <c r="KAS85" s="133"/>
      <c r="KAT85" s="133"/>
      <c r="KAU85" s="133"/>
      <c r="KAV85" s="133"/>
      <c r="KAW85" s="133"/>
      <c r="KAX85" s="133"/>
      <c r="KAY85" s="133"/>
      <c r="KAZ85" s="133"/>
      <c r="KBA85" s="133"/>
      <c r="KBB85" s="133"/>
      <c r="KBC85" s="133"/>
      <c r="KBD85" s="133"/>
      <c r="KBE85" s="133"/>
      <c r="KBF85" s="133"/>
      <c r="KBG85" s="133"/>
      <c r="KBH85" s="133"/>
      <c r="KBI85" s="133"/>
      <c r="KBJ85" s="133"/>
      <c r="KBK85" s="133"/>
      <c r="KBL85" s="133"/>
      <c r="KBM85" s="133"/>
      <c r="KBN85" s="133"/>
      <c r="KBO85" s="133"/>
      <c r="KBP85" s="133"/>
      <c r="KBQ85" s="133"/>
      <c r="KBR85" s="133"/>
      <c r="KBS85" s="133"/>
      <c r="KBT85" s="133"/>
      <c r="KBU85" s="133"/>
      <c r="KBV85" s="133"/>
      <c r="KBW85" s="133"/>
      <c r="KBX85" s="133"/>
      <c r="KBY85" s="133"/>
      <c r="KBZ85" s="133"/>
      <c r="KCA85" s="133"/>
      <c r="KCB85" s="133"/>
      <c r="KCC85" s="133"/>
      <c r="KCD85" s="133"/>
      <c r="KCE85" s="133"/>
      <c r="KCF85" s="133"/>
      <c r="KCG85" s="133"/>
      <c r="KCH85" s="133"/>
      <c r="KCI85" s="133"/>
      <c r="KCJ85" s="133"/>
      <c r="KCK85" s="133"/>
      <c r="KCL85" s="133"/>
      <c r="KCM85" s="133"/>
      <c r="KCN85" s="133"/>
      <c r="KCO85" s="133"/>
      <c r="KCP85" s="133"/>
      <c r="KCQ85" s="133"/>
      <c r="KCR85" s="133"/>
      <c r="KCS85" s="133"/>
      <c r="KCT85" s="133"/>
      <c r="KCU85" s="133"/>
      <c r="KCV85" s="133"/>
      <c r="KCW85" s="133"/>
      <c r="KCX85" s="133"/>
      <c r="KCY85" s="133"/>
      <c r="KCZ85" s="133"/>
      <c r="KDA85" s="133"/>
      <c r="KDB85" s="133"/>
      <c r="KDC85" s="133"/>
      <c r="KDD85" s="133"/>
      <c r="KDE85" s="133"/>
      <c r="KDF85" s="133"/>
      <c r="KDG85" s="133"/>
      <c r="KDH85" s="133"/>
      <c r="KDI85" s="133"/>
      <c r="KDJ85" s="133"/>
      <c r="KDK85" s="133"/>
      <c r="KDL85" s="133"/>
      <c r="KDM85" s="133"/>
      <c r="KDN85" s="133"/>
      <c r="KDO85" s="133"/>
      <c r="KDP85" s="133"/>
      <c r="KDQ85" s="133"/>
      <c r="KDR85" s="133"/>
      <c r="KDS85" s="133"/>
      <c r="KDT85" s="133"/>
      <c r="KDU85" s="133"/>
      <c r="KDV85" s="133"/>
      <c r="KDW85" s="133"/>
      <c r="KDX85" s="133"/>
      <c r="KDY85" s="133"/>
      <c r="KDZ85" s="133"/>
      <c r="KEA85" s="133"/>
      <c r="KEB85" s="133"/>
      <c r="KEC85" s="133"/>
      <c r="KED85" s="133"/>
      <c r="KEE85" s="133"/>
      <c r="KEF85" s="133"/>
      <c r="KEG85" s="133"/>
      <c r="KEH85" s="133"/>
      <c r="KEI85" s="133"/>
      <c r="KEJ85" s="133"/>
      <c r="KEK85" s="133"/>
      <c r="KEL85" s="133"/>
      <c r="KEM85" s="133"/>
      <c r="KEN85" s="133"/>
      <c r="KEO85" s="133"/>
      <c r="KEP85" s="133"/>
      <c r="KEQ85" s="133"/>
      <c r="KER85" s="133"/>
      <c r="KES85" s="133"/>
      <c r="KET85" s="133"/>
      <c r="KEU85" s="133"/>
      <c r="KEV85" s="133"/>
      <c r="KEW85" s="133"/>
      <c r="KEX85" s="133"/>
      <c r="KEY85" s="133"/>
      <c r="KEZ85" s="133"/>
      <c r="KFA85" s="133"/>
      <c r="KFB85" s="133"/>
      <c r="KFC85" s="133"/>
      <c r="KFD85" s="133"/>
      <c r="KFE85" s="133"/>
      <c r="KFF85" s="133"/>
      <c r="KFG85" s="133"/>
      <c r="KFH85" s="133"/>
      <c r="KFI85" s="133"/>
      <c r="KFJ85" s="133"/>
      <c r="KFK85" s="133"/>
      <c r="KFL85" s="133"/>
      <c r="KFM85" s="133"/>
      <c r="KFN85" s="133"/>
      <c r="KFO85" s="133"/>
      <c r="KFP85" s="133"/>
      <c r="KFQ85" s="133"/>
      <c r="KFR85" s="133"/>
      <c r="KFS85" s="133"/>
      <c r="KFT85" s="133"/>
      <c r="KFU85" s="133"/>
      <c r="KFV85" s="133"/>
      <c r="KFW85" s="133"/>
      <c r="KFX85" s="133"/>
      <c r="KFY85" s="133"/>
      <c r="KFZ85" s="133"/>
      <c r="KGA85" s="133"/>
      <c r="KGB85" s="133"/>
      <c r="KGC85" s="133"/>
      <c r="KGD85" s="133"/>
      <c r="KGE85" s="133"/>
      <c r="KGF85" s="133"/>
      <c r="KGG85" s="133"/>
      <c r="KGH85" s="133"/>
      <c r="KGI85" s="133"/>
      <c r="KGJ85" s="133"/>
      <c r="KGK85" s="133"/>
      <c r="KGL85" s="133"/>
      <c r="KGM85" s="133"/>
      <c r="KGN85" s="133"/>
      <c r="KGO85" s="133"/>
      <c r="KGP85" s="133"/>
      <c r="KGQ85" s="133"/>
      <c r="KGR85" s="133"/>
      <c r="KGS85" s="133"/>
      <c r="KGT85" s="133"/>
      <c r="KGU85" s="133"/>
      <c r="KGV85" s="133"/>
      <c r="KGW85" s="133"/>
      <c r="KGX85" s="133"/>
      <c r="KGY85" s="133"/>
      <c r="KGZ85" s="133"/>
      <c r="KHA85" s="133"/>
      <c r="KHB85" s="133"/>
      <c r="KHC85" s="133"/>
      <c r="KHD85" s="133"/>
      <c r="KHE85" s="133"/>
      <c r="KHF85" s="133"/>
      <c r="KHG85" s="133"/>
      <c r="KHH85" s="133"/>
      <c r="KHI85" s="133"/>
      <c r="KHJ85" s="133"/>
      <c r="KHK85" s="133"/>
      <c r="KHL85" s="133"/>
      <c r="KHM85" s="133"/>
      <c r="KHN85" s="133"/>
      <c r="KHO85" s="133"/>
      <c r="KHP85" s="133"/>
      <c r="KHQ85" s="133"/>
      <c r="KHR85" s="133"/>
      <c r="KHS85" s="133"/>
      <c r="KHT85" s="133"/>
      <c r="KHU85" s="133"/>
      <c r="KHV85" s="133"/>
      <c r="KHW85" s="133"/>
      <c r="KHX85" s="133"/>
      <c r="KHY85" s="133"/>
      <c r="KHZ85" s="133"/>
      <c r="KIA85" s="133"/>
      <c r="KIB85" s="133"/>
      <c r="KIC85" s="133"/>
      <c r="KID85" s="133"/>
      <c r="KIE85" s="133"/>
      <c r="KIF85" s="133"/>
      <c r="KIG85" s="133"/>
      <c r="KIH85" s="133"/>
      <c r="KII85" s="133"/>
      <c r="KIJ85" s="133"/>
      <c r="KIK85" s="133"/>
      <c r="KIL85" s="133"/>
      <c r="KIM85" s="133"/>
      <c r="KIN85" s="133"/>
      <c r="KIO85" s="133"/>
      <c r="KIP85" s="133"/>
      <c r="KIQ85" s="133"/>
      <c r="KIR85" s="133"/>
      <c r="KIS85" s="133"/>
      <c r="KIT85" s="133"/>
      <c r="KIU85" s="133"/>
      <c r="KIV85" s="133"/>
      <c r="KIW85" s="133"/>
      <c r="KIX85" s="133"/>
      <c r="KIY85" s="133"/>
      <c r="KIZ85" s="133"/>
      <c r="KJA85" s="133"/>
      <c r="KJB85" s="133"/>
      <c r="KJC85" s="133"/>
      <c r="KJD85" s="133"/>
      <c r="KJE85" s="133"/>
      <c r="KJF85" s="133"/>
      <c r="KJG85" s="133"/>
      <c r="KJH85" s="133"/>
      <c r="KJI85" s="133"/>
      <c r="KJJ85" s="133"/>
      <c r="KJK85" s="133"/>
      <c r="KJL85" s="133"/>
      <c r="KJM85" s="133"/>
      <c r="KJN85" s="133"/>
      <c r="KJO85" s="133"/>
      <c r="KJP85" s="133"/>
      <c r="KJQ85" s="133"/>
      <c r="KJR85" s="133"/>
      <c r="KJS85" s="133"/>
      <c r="KJT85" s="133"/>
      <c r="KJU85" s="133"/>
      <c r="KJV85" s="133"/>
      <c r="KJW85" s="133"/>
      <c r="KJX85" s="133"/>
      <c r="KJY85" s="133"/>
      <c r="KJZ85" s="133"/>
      <c r="KKA85" s="133"/>
      <c r="KKB85" s="133"/>
      <c r="KKC85" s="133"/>
      <c r="KKD85" s="133"/>
      <c r="KKE85" s="133"/>
      <c r="KKF85" s="133"/>
      <c r="KKG85" s="133"/>
      <c r="KKH85" s="133"/>
      <c r="KKI85" s="133"/>
      <c r="KKJ85" s="133"/>
      <c r="KKK85" s="133"/>
      <c r="KKL85" s="133"/>
      <c r="KKM85" s="133"/>
      <c r="KKN85" s="133"/>
      <c r="KKO85" s="133"/>
      <c r="KKP85" s="133"/>
      <c r="KKQ85" s="133"/>
      <c r="KKR85" s="133"/>
      <c r="KKS85" s="133"/>
      <c r="KKT85" s="133"/>
      <c r="KKU85" s="133"/>
      <c r="KKV85" s="133"/>
      <c r="KKW85" s="133"/>
      <c r="KKX85" s="133"/>
      <c r="KKY85" s="133"/>
      <c r="KKZ85" s="133"/>
      <c r="KLA85" s="133"/>
      <c r="KLB85" s="133"/>
      <c r="KLC85" s="133"/>
      <c r="KLD85" s="133"/>
      <c r="KLE85" s="133"/>
      <c r="KLF85" s="133"/>
      <c r="KLG85" s="133"/>
      <c r="KLH85" s="133"/>
      <c r="KLI85" s="133"/>
      <c r="KLJ85" s="133"/>
      <c r="KLK85" s="133"/>
      <c r="KLL85" s="133"/>
      <c r="KLM85" s="133"/>
      <c r="KLN85" s="133"/>
      <c r="KLO85" s="133"/>
      <c r="KLP85" s="133"/>
      <c r="KLQ85" s="133"/>
      <c r="KLR85" s="133"/>
      <c r="KLS85" s="133"/>
      <c r="KLT85" s="133"/>
      <c r="KLU85" s="133"/>
      <c r="KLV85" s="133"/>
      <c r="KLW85" s="133"/>
      <c r="KLX85" s="133"/>
      <c r="KLY85" s="133"/>
      <c r="KLZ85" s="133"/>
      <c r="KMA85" s="133"/>
      <c r="KMB85" s="133"/>
      <c r="KMC85" s="133"/>
      <c r="KMD85" s="133"/>
      <c r="KME85" s="133"/>
      <c r="KMF85" s="133"/>
      <c r="KMG85" s="133"/>
      <c r="KMH85" s="133"/>
      <c r="KMI85" s="133"/>
      <c r="KMJ85" s="133"/>
      <c r="KMK85" s="133"/>
      <c r="KML85" s="133"/>
      <c r="KMM85" s="133"/>
      <c r="KMN85" s="133"/>
      <c r="KMO85" s="133"/>
      <c r="KMP85" s="133"/>
      <c r="KMQ85" s="133"/>
      <c r="KMR85" s="133"/>
      <c r="KMS85" s="133"/>
      <c r="KMT85" s="133"/>
      <c r="KMU85" s="133"/>
      <c r="KMV85" s="133"/>
      <c r="KMW85" s="133"/>
      <c r="KMX85" s="133"/>
      <c r="KMY85" s="133"/>
      <c r="KMZ85" s="133"/>
      <c r="KNA85" s="133"/>
      <c r="KNB85" s="133"/>
      <c r="KNC85" s="133"/>
      <c r="KND85" s="133"/>
      <c r="KNE85" s="133"/>
      <c r="KNF85" s="133"/>
      <c r="KNG85" s="133"/>
      <c r="KNH85" s="133"/>
      <c r="KNI85" s="133"/>
      <c r="KNJ85" s="133"/>
      <c r="KNK85" s="133"/>
      <c r="KNL85" s="133"/>
      <c r="KNM85" s="133"/>
      <c r="KNN85" s="133"/>
      <c r="KNO85" s="133"/>
      <c r="KNP85" s="133"/>
      <c r="KNQ85" s="133"/>
      <c r="KNR85" s="133"/>
      <c r="KNS85" s="133"/>
      <c r="KNT85" s="133"/>
      <c r="KNU85" s="133"/>
      <c r="KNV85" s="133"/>
      <c r="KNW85" s="133"/>
      <c r="KNX85" s="133"/>
      <c r="KNY85" s="133"/>
      <c r="KNZ85" s="133"/>
      <c r="KOA85" s="133"/>
      <c r="KOB85" s="133"/>
      <c r="KOC85" s="133"/>
      <c r="KOD85" s="133"/>
      <c r="KOE85" s="133"/>
      <c r="KOF85" s="133"/>
      <c r="KOG85" s="133"/>
      <c r="KOH85" s="133"/>
      <c r="KOI85" s="133"/>
      <c r="KOJ85" s="133"/>
      <c r="KOK85" s="133"/>
      <c r="KOL85" s="133"/>
      <c r="KOM85" s="133"/>
      <c r="KON85" s="133"/>
      <c r="KOO85" s="133"/>
      <c r="KOP85" s="133"/>
      <c r="KOQ85" s="133"/>
      <c r="KOR85" s="133"/>
      <c r="KOS85" s="133"/>
      <c r="KOT85" s="133"/>
      <c r="KOU85" s="133"/>
      <c r="KOV85" s="133"/>
      <c r="KOW85" s="133"/>
      <c r="KOX85" s="133"/>
      <c r="KOY85" s="133"/>
      <c r="KOZ85" s="133"/>
      <c r="KPA85" s="133"/>
      <c r="KPB85" s="133"/>
      <c r="KPC85" s="133"/>
      <c r="KPD85" s="133"/>
      <c r="KPE85" s="133"/>
      <c r="KPF85" s="133"/>
      <c r="KPG85" s="133"/>
      <c r="KPH85" s="133"/>
      <c r="KPI85" s="133"/>
      <c r="KPJ85" s="133"/>
      <c r="KPK85" s="133"/>
      <c r="KPL85" s="133"/>
      <c r="KPM85" s="133"/>
      <c r="KPN85" s="133"/>
      <c r="KPO85" s="133"/>
      <c r="KPP85" s="133"/>
      <c r="KPQ85" s="133"/>
      <c r="KPR85" s="133"/>
      <c r="KPS85" s="133"/>
      <c r="KPT85" s="133"/>
      <c r="KPU85" s="133"/>
      <c r="KPV85" s="133"/>
      <c r="KPW85" s="133"/>
      <c r="KPX85" s="133"/>
      <c r="KPY85" s="133"/>
      <c r="KPZ85" s="133"/>
      <c r="KQA85" s="133"/>
      <c r="KQB85" s="133"/>
      <c r="KQC85" s="133"/>
      <c r="KQD85" s="133"/>
      <c r="KQE85" s="133"/>
      <c r="KQF85" s="133"/>
      <c r="KQG85" s="133"/>
      <c r="KQH85" s="133"/>
      <c r="KQI85" s="133"/>
      <c r="KQJ85" s="133"/>
      <c r="KQK85" s="133"/>
      <c r="KQL85" s="133"/>
      <c r="KQM85" s="133"/>
      <c r="KQN85" s="133"/>
      <c r="KQO85" s="133"/>
      <c r="KQP85" s="133"/>
      <c r="KQQ85" s="133"/>
      <c r="KQR85" s="133"/>
      <c r="KQS85" s="133"/>
      <c r="KQT85" s="133"/>
      <c r="KQU85" s="133"/>
      <c r="KQV85" s="133"/>
      <c r="KQW85" s="133"/>
      <c r="KQX85" s="133"/>
      <c r="KQY85" s="133"/>
      <c r="KQZ85" s="133"/>
      <c r="KRA85" s="133"/>
      <c r="KRB85" s="133"/>
      <c r="KRC85" s="133"/>
      <c r="KRD85" s="133"/>
      <c r="KRE85" s="133"/>
      <c r="KRF85" s="133"/>
      <c r="KRG85" s="133"/>
      <c r="KRH85" s="133"/>
      <c r="KRI85" s="133"/>
      <c r="KRJ85" s="133"/>
      <c r="KRK85" s="133"/>
      <c r="KRL85" s="133"/>
      <c r="KRM85" s="133"/>
      <c r="KRN85" s="133"/>
      <c r="KRO85" s="133"/>
      <c r="KRP85" s="133"/>
      <c r="KRQ85" s="133"/>
      <c r="KRR85" s="133"/>
      <c r="KRS85" s="133"/>
      <c r="KRT85" s="133"/>
      <c r="KRU85" s="133"/>
      <c r="KRV85" s="133"/>
      <c r="KRW85" s="133"/>
      <c r="KRX85" s="133"/>
      <c r="KRY85" s="133"/>
      <c r="KRZ85" s="133"/>
      <c r="KSA85" s="133"/>
      <c r="KSB85" s="133"/>
      <c r="KSC85" s="133"/>
      <c r="KSD85" s="133"/>
      <c r="KSE85" s="133"/>
      <c r="KSF85" s="133"/>
      <c r="KSG85" s="133"/>
      <c r="KSH85" s="133"/>
      <c r="KSI85" s="133"/>
      <c r="KSJ85" s="133"/>
      <c r="KSK85" s="133"/>
      <c r="KSL85" s="133"/>
      <c r="KSM85" s="133"/>
      <c r="KSN85" s="133"/>
      <c r="KSO85" s="133"/>
      <c r="KSP85" s="133"/>
      <c r="KSQ85" s="133"/>
      <c r="KSR85" s="133"/>
      <c r="KSS85" s="133"/>
      <c r="KST85" s="133"/>
      <c r="KSU85" s="133"/>
      <c r="KSV85" s="133"/>
      <c r="KSW85" s="133"/>
      <c r="KSX85" s="133"/>
      <c r="KSY85" s="133"/>
      <c r="KSZ85" s="133"/>
      <c r="KTA85" s="133"/>
      <c r="KTB85" s="133"/>
      <c r="KTC85" s="133"/>
      <c r="KTD85" s="133"/>
      <c r="KTE85" s="133"/>
      <c r="KTF85" s="133"/>
      <c r="KTG85" s="133"/>
      <c r="KTH85" s="133"/>
      <c r="KTI85" s="133"/>
      <c r="KTJ85" s="133"/>
      <c r="KTK85" s="133"/>
      <c r="KTL85" s="133"/>
      <c r="KTM85" s="133"/>
      <c r="KTN85" s="133"/>
      <c r="KTO85" s="133"/>
      <c r="KTP85" s="133"/>
      <c r="KTQ85" s="133"/>
      <c r="KTR85" s="133"/>
      <c r="KTS85" s="133"/>
      <c r="KTT85" s="133"/>
      <c r="KTU85" s="133"/>
      <c r="KTV85" s="133"/>
      <c r="KTW85" s="133"/>
      <c r="KTX85" s="133"/>
      <c r="KTY85" s="133"/>
      <c r="KTZ85" s="133"/>
      <c r="KUA85" s="133"/>
      <c r="KUB85" s="133"/>
      <c r="KUC85" s="133"/>
      <c r="KUD85" s="133"/>
      <c r="KUE85" s="133"/>
      <c r="KUF85" s="133"/>
      <c r="KUG85" s="133"/>
      <c r="KUH85" s="133"/>
      <c r="KUI85" s="133"/>
      <c r="KUJ85" s="133"/>
      <c r="KUK85" s="133"/>
      <c r="KUL85" s="133"/>
      <c r="KUM85" s="133"/>
      <c r="KUN85" s="133"/>
      <c r="KUO85" s="133"/>
      <c r="KUP85" s="133"/>
      <c r="KUQ85" s="133"/>
      <c r="KUR85" s="133"/>
      <c r="KUS85" s="133"/>
      <c r="KUT85" s="133"/>
      <c r="KUU85" s="133"/>
      <c r="KUV85" s="133"/>
      <c r="KUW85" s="133"/>
      <c r="KUX85" s="133"/>
      <c r="KUY85" s="133"/>
      <c r="KUZ85" s="133"/>
      <c r="KVA85" s="133"/>
      <c r="KVB85" s="133"/>
      <c r="KVC85" s="133"/>
      <c r="KVD85" s="133"/>
      <c r="KVE85" s="133"/>
      <c r="KVF85" s="133"/>
      <c r="KVG85" s="133"/>
      <c r="KVH85" s="133"/>
      <c r="KVI85" s="133"/>
      <c r="KVJ85" s="133"/>
      <c r="KVK85" s="133"/>
      <c r="KVL85" s="133"/>
      <c r="KVM85" s="133"/>
      <c r="KVN85" s="133"/>
      <c r="KVO85" s="133"/>
      <c r="KVP85" s="133"/>
      <c r="KVQ85" s="133"/>
      <c r="KVR85" s="133"/>
      <c r="KVS85" s="133"/>
      <c r="KVT85" s="133"/>
      <c r="KVU85" s="133"/>
      <c r="KVV85" s="133"/>
      <c r="KVW85" s="133"/>
      <c r="KVX85" s="133"/>
      <c r="KVY85" s="133"/>
      <c r="KVZ85" s="133"/>
      <c r="KWA85" s="133"/>
      <c r="KWB85" s="133"/>
      <c r="KWC85" s="133"/>
      <c r="KWD85" s="133"/>
      <c r="KWE85" s="133"/>
      <c r="KWF85" s="133"/>
      <c r="KWG85" s="133"/>
      <c r="KWH85" s="133"/>
      <c r="KWI85" s="133"/>
      <c r="KWJ85" s="133"/>
      <c r="KWK85" s="133"/>
      <c r="KWL85" s="133"/>
      <c r="KWM85" s="133"/>
      <c r="KWN85" s="133"/>
      <c r="KWO85" s="133"/>
      <c r="KWP85" s="133"/>
      <c r="KWQ85" s="133"/>
      <c r="KWR85" s="133"/>
      <c r="KWS85" s="133"/>
      <c r="KWT85" s="133"/>
      <c r="KWU85" s="133"/>
      <c r="KWV85" s="133"/>
      <c r="KWW85" s="133"/>
      <c r="KWX85" s="133"/>
      <c r="KWY85" s="133"/>
      <c r="KWZ85" s="133"/>
      <c r="KXA85" s="133"/>
      <c r="KXB85" s="133"/>
      <c r="KXC85" s="133"/>
      <c r="KXD85" s="133"/>
      <c r="KXE85" s="133"/>
      <c r="KXF85" s="133"/>
      <c r="KXG85" s="133"/>
      <c r="KXH85" s="133"/>
      <c r="KXI85" s="133"/>
      <c r="KXJ85" s="133"/>
      <c r="KXK85" s="133"/>
      <c r="KXL85" s="133"/>
      <c r="KXM85" s="133"/>
      <c r="KXN85" s="133"/>
      <c r="KXO85" s="133"/>
      <c r="KXP85" s="133"/>
      <c r="KXQ85" s="133"/>
      <c r="KXR85" s="133"/>
      <c r="KXS85" s="133"/>
      <c r="KXT85" s="133"/>
      <c r="KXU85" s="133"/>
      <c r="KXV85" s="133"/>
      <c r="KXW85" s="133"/>
      <c r="KXX85" s="133"/>
      <c r="KXY85" s="133"/>
      <c r="KXZ85" s="133"/>
      <c r="KYA85" s="133"/>
      <c r="KYB85" s="133"/>
      <c r="KYC85" s="133"/>
      <c r="KYD85" s="133"/>
      <c r="KYE85" s="133"/>
      <c r="KYF85" s="133"/>
      <c r="KYG85" s="133"/>
      <c r="KYH85" s="133"/>
      <c r="KYI85" s="133"/>
      <c r="KYJ85" s="133"/>
      <c r="KYK85" s="133"/>
      <c r="KYL85" s="133"/>
      <c r="KYM85" s="133"/>
      <c r="KYN85" s="133"/>
      <c r="KYO85" s="133"/>
      <c r="KYP85" s="133"/>
      <c r="KYQ85" s="133"/>
      <c r="KYR85" s="133"/>
      <c r="KYS85" s="133"/>
      <c r="KYT85" s="133"/>
      <c r="KYU85" s="133"/>
      <c r="KYV85" s="133"/>
      <c r="KYW85" s="133"/>
      <c r="KYX85" s="133"/>
      <c r="KYY85" s="133"/>
      <c r="KYZ85" s="133"/>
      <c r="KZA85" s="133"/>
      <c r="KZB85" s="133"/>
      <c r="KZC85" s="133"/>
      <c r="KZD85" s="133"/>
      <c r="KZE85" s="133"/>
      <c r="KZF85" s="133"/>
      <c r="KZG85" s="133"/>
      <c r="KZH85" s="133"/>
      <c r="KZI85" s="133"/>
      <c r="KZJ85" s="133"/>
      <c r="KZK85" s="133"/>
      <c r="KZL85" s="133"/>
      <c r="KZM85" s="133"/>
      <c r="KZN85" s="133"/>
      <c r="KZO85" s="133"/>
      <c r="KZP85" s="133"/>
      <c r="KZQ85" s="133"/>
      <c r="KZR85" s="133"/>
      <c r="KZS85" s="133"/>
      <c r="KZT85" s="133"/>
      <c r="KZU85" s="133"/>
      <c r="KZV85" s="133"/>
      <c r="KZW85" s="133"/>
      <c r="KZX85" s="133"/>
      <c r="KZY85" s="133"/>
      <c r="KZZ85" s="133"/>
      <c r="LAA85" s="133"/>
      <c r="LAB85" s="133"/>
      <c r="LAC85" s="133"/>
      <c r="LAD85" s="133"/>
      <c r="LAE85" s="133"/>
      <c r="LAF85" s="133"/>
      <c r="LAG85" s="133"/>
      <c r="LAH85" s="133"/>
      <c r="LAI85" s="133"/>
      <c r="LAJ85" s="133"/>
      <c r="LAK85" s="133"/>
      <c r="LAL85" s="133"/>
      <c r="LAM85" s="133"/>
      <c r="LAN85" s="133"/>
      <c r="LAO85" s="133"/>
      <c r="LAP85" s="133"/>
      <c r="LAQ85" s="133"/>
      <c r="LAR85" s="133"/>
      <c r="LAS85" s="133"/>
      <c r="LAT85" s="133"/>
      <c r="LAU85" s="133"/>
      <c r="LAV85" s="133"/>
      <c r="LAW85" s="133"/>
      <c r="LAX85" s="133"/>
      <c r="LAY85" s="133"/>
      <c r="LAZ85" s="133"/>
      <c r="LBA85" s="133"/>
      <c r="LBB85" s="133"/>
      <c r="LBC85" s="133"/>
      <c r="LBD85" s="133"/>
      <c r="LBE85" s="133"/>
      <c r="LBF85" s="133"/>
      <c r="LBG85" s="133"/>
      <c r="LBH85" s="133"/>
      <c r="LBI85" s="133"/>
      <c r="LBJ85" s="133"/>
      <c r="LBK85" s="133"/>
      <c r="LBL85" s="133"/>
      <c r="LBM85" s="133"/>
      <c r="LBN85" s="133"/>
      <c r="LBO85" s="133"/>
      <c r="LBP85" s="133"/>
      <c r="LBQ85" s="133"/>
      <c r="LBR85" s="133"/>
      <c r="LBS85" s="133"/>
      <c r="LBT85" s="133"/>
      <c r="LBU85" s="133"/>
      <c r="LBV85" s="133"/>
      <c r="LBW85" s="133"/>
      <c r="LBX85" s="133"/>
      <c r="LBY85" s="133"/>
      <c r="LBZ85" s="133"/>
      <c r="LCA85" s="133"/>
      <c r="LCB85" s="133"/>
      <c r="LCC85" s="133"/>
      <c r="LCD85" s="133"/>
      <c r="LCE85" s="133"/>
      <c r="LCF85" s="133"/>
      <c r="LCG85" s="133"/>
      <c r="LCH85" s="133"/>
      <c r="LCI85" s="133"/>
      <c r="LCJ85" s="133"/>
      <c r="LCK85" s="133"/>
      <c r="LCL85" s="133"/>
      <c r="LCM85" s="133"/>
      <c r="LCN85" s="133"/>
      <c r="LCO85" s="133"/>
      <c r="LCP85" s="133"/>
      <c r="LCQ85" s="133"/>
      <c r="LCR85" s="133"/>
      <c r="LCS85" s="133"/>
      <c r="LCT85" s="133"/>
      <c r="LCU85" s="133"/>
      <c r="LCV85" s="133"/>
      <c r="LCW85" s="133"/>
      <c r="LCX85" s="133"/>
      <c r="LCY85" s="133"/>
      <c r="LCZ85" s="133"/>
      <c r="LDA85" s="133"/>
      <c r="LDB85" s="133"/>
      <c r="LDC85" s="133"/>
      <c r="LDD85" s="133"/>
      <c r="LDE85" s="133"/>
      <c r="LDF85" s="133"/>
      <c r="LDG85" s="133"/>
      <c r="LDH85" s="133"/>
      <c r="LDI85" s="133"/>
      <c r="LDJ85" s="133"/>
      <c r="LDK85" s="133"/>
      <c r="LDL85" s="133"/>
      <c r="LDM85" s="133"/>
      <c r="LDN85" s="133"/>
      <c r="LDO85" s="133"/>
      <c r="LDP85" s="133"/>
      <c r="LDQ85" s="133"/>
      <c r="LDR85" s="133"/>
      <c r="LDS85" s="133"/>
      <c r="LDT85" s="133"/>
      <c r="LDU85" s="133"/>
      <c r="LDV85" s="133"/>
      <c r="LDW85" s="133"/>
      <c r="LDX85" s="133"/>
      <c r="LDY85" s="133"/>
      <c r="LDZ85" s="133"/>
      <c r="LEA85" s="133"/>
      <c r="LEB85" s="133"/>
      <c r="LEC85" s="133"/>
      <c r="LED85" s="133"/>
      <c r="LEE85" s="133"/>
      <c r="LEF85" s="133"/>
      <c r="LEG85" s="133"/>
      <c r="LEH85" s="133"/>
      <c r="LEI85" s="133"/>
      <c r="LEJ85" s="133"/>
      <c r="LEK85" s="133"/>
      <c r="LEL85" s="133"/>
      <c r="LEM85" s="133"/>
      <c r="LEN85" s="133"/>
      <c r="LEO85" s="133"/>
      <c r="LEP85" s="133"/>
      <c r="LEQ85" s="133"/>
      <c r="LER85" s="133"/>
      <c r="LES85" s="133"/>
      <c r="LET85" s="133"/>
      <c r="LEU85" s="133"/>
      <c r="LEV85" s="133"/>
      <c r="LEW85" s="133"/>
      <c r="LEX85" s="133"/>
      <c r="LEY85" s="133"/>
      <c r="LEZ85" s="133"/>
      <c r="LFA85" s="133"/>
      <c r="LFB85" s="133"/>
      <c r="LFC85" s="133"/>
      <c r="LFD85" s="133"/>
      <c r="LFE85" s="133"/>
      <c r="LFF85" s="133"/>
      <c r="LFG85" s="133"/>
      <c r="LFH85" s="133"/>
      <c r="LFI85" s="133"/>
      <c r="LFJ85" s="133"/>
      <c r="LFK85" s="133"/>
      <c r="LFL85" s="133"/>
      <c r="LFM85" s="133"/>
      <c r="LFN85" s="133"/>
      <c r="LFO85" s="133"/>
      <c r="LFP85" s="133"/>
      <c r="LFQ85" s="133"/>
      <c r="LFR85" s="133"/>
      <c r="LFS85" s="133"/>
      <c r="LFT85" s="133"/>
      <c r="LFU85" s="133"/>
      <c r="LFV85" s="133"/>
      <c r="LFW85" s="133"/>
      <c r="LFX85" s="133"/>
      <c r="LFY85" s="133"/>
      <c r="LFZ85" s="133"/>
      <c r="LGA85" s="133"/>
      <c r="LGB85" s="133"/>
      <c r="LGC85" s="133"/>
      <c r="LGD85" s="133"/>
      <c r="LGE85" s="133"/>
      <c r="LGF85" s="133"/>
      <c r="LGG85" s="133"/>
      <c r="LGH85" s="133"/>
      <c r="LGI85" s="133"/>
      <c r="LGJ85" s="133"/>
      <c r="LGK85" s="133"/>
      <c r="LGL85" s="133"/>
      <c r="LGM85" s="133"/>
      <c r="LGN85" s="133"/>
      <c r="LGO85" s="133"/>
      <c r="LGP85" s="133"/>
      <c r="LGQ85" s="133"/>
      <c r="LGR85" s="133"/>
      <c r="LGS85" s="133"/>
      <c r="LGT85" s="133"/>
      <c r="LGU85" s="133"/>
      <c r="LGV85" s="133"/>
      <c r="LGW85" s="133"/>
      <c r="LGX85" s="133"/>
      <c r="LGY85" s="133"/>
      <c r="LGZ85" s="133"/>
      <c r="LHA85" s="133"/>
      <c r="LHB85" s="133"/>
      <c r="LHC85" s="133"/>
      <c r="LHD85" s="133"/>
      <c r="LHE85" s="133"/>
      <c r="LHF85" s="133"/>
      <c r="LHG85" s="133"/>
      <c r="LHH85" s="133"/>
      <c r="LHI85" s="133"/>
      <c r="LHJ85" s="133"/>
      <c r="LHK85" s="133"/>
      <c r="LHL85" s="133"/>
      <c r="LHM85" s="133"/>
      <c r="LHN85" s="133"/>
      <c r="LHO85" s="133"/>
      <c r="LHP85" s="133"/>
      <c r="LHQ85" s="133"/>
      <c r="LHR85" s="133"/>
      <c r="LHS85" s="133"/>
      <c r="LHT85" s="133"/>
      <c r="LHU85" s="133"/>
      <c r="LHV85" s="133"/>
      <c r="LHW85" s="133"/>
      <c r="LHX85" s="133"/>
      <c r="LHY85" s="133"/>
      <c r="LHZ85" s="133"/>
      <c r="LIA85" s="133"/>
      <c r="LIB85" s="133"/>
      <c r="LIC85" s="133"/>
      <c r="LID85" s="133"/>
      <c r="LIE85" s="133"/>
      <c r="LIF85" s="133"/>
      <c r="LIG85" s="133"/>
      <c r="LIH85" s="133"/>
      <c r="LII85" s="133"/>
      <c r="LIJ85" s="133"/>
      <c r="LIK85" s="133"/>
      <c r="LIL85" s="133"/>
      <c r="LIM85" s="133"/>
      <c r="LIN85" s="133"/>
      <c r="LIO85" s="133"/>
      <c r="LIP85" s="133"/>
      <c r="LIQ85" s="133"/>
      <c r="LIR85" s="133"/>
      <c r="LIS85" s="133"/>
      <c r="LIT85" s="133"/>
      <c r="LIU85" s="133"/>
      <c r="LIV85" s="133"/>
      <c r="LIW85" s="133"/>
      <c r="LIX85" s="133"/>
      <c r="LIY85" s="133"/>
      <c r="LIZ85" s="133"/>
      <c r="LJA85" s="133"/>
      <c r="LJB85" s="133"/>
      <c r="LJC85" s="133"/>
      <c r="LJD85" s="133"/>
      <c r="LJE85" s="133"/>
      <c r="LJF85" s="133"/>
      <c r="LJG85" s="133"/>
      <c r="LJH85" s="133"/>
      <c r="LJI85" s="133"/>
      <c r="LJJ85" s="133"/>
      <c r="LJK85" s="133"/>
      <c r="LJL85" s="133"/>
      <c r="LJM85" s="133"/>
      <c r="LJN85" s="133"/>
      <c r="LJO85" s="133"/>
      <c r="LJP85" s="133"/>
      <c r="LJQ85" s="133"/>
      <c r="LJR85" s="133"/>
      <c r="LJS85" s="133"/>
      <c r="LJT85" s="133"/>
      <c r="LJU85" s="133"/>
      <c r="LJV85" s="133"/>
      <c r="LJW85" s="133"/>
      <c r="LJX85" s="133"/>
      <c r="LJY85" s="133"/>
      <c r="LJZ85" s="133"/>
      <c r="LKA85" s="133"/>
      <c r="LKB85" s="133"/>
      <c r="LKC85" s="133"/>
      <c r="LKD85" s="133"/>
      <c r="LKE85" s="133"/>
      <c r="LKF85" s="133"/>
      <c r="LKG85" s="133"/>
      <c r="LKH85" s="133"/>
      <c r="LKI85" s="133"/>
      <c r="LKJ85" s="133"/>
      <c r="LKK85" s="133"/>
      <c r="LKL85" s="133"/>
      <c r="LKM85" s="133"/>
      <c r="LKN85" s="133"/>
      <c r="LKO85" s="133"/>
      <c r="LKP85" s="133"/>
      <c r="LKQ85" s="133"/>
      <c r="LKR85" s="133"/>
      <c r="LKS85" s="133"/>
      <c r="LKT85" s="133"/>
      <c r="LKU85" s="133"/>
      <c r="LKV85" s="133"/>
      <c r="LKW85" s="133"/>
      <c r="LKX85" s="133"/>
      <c r="LKY85" s="133"/>
      <c r="LKZ85" s="133"/>
      <c r="LLA85" s="133"/>
      <c r="LLB85" s="133"/>
      <c r="LLC85" s="133"/>
      <c r="LLD85" s="133"/>
      <c r="LLE85" s="133"/>
      <c r="LLF85" s="133"/>
      <c r="LLG85" s="133"/>
      <c r="LLH85" s="133"/>
      <c r="LLI85" s="133"/>
      <c r="LLJ85" s="133"/>
      <c r="LLK85" s="133"/>
      <c r="LLL85" s="133"/>
      <c r="LLM85" s="133"/>
      <c r="LLN85" s="133"/>
      <c r="LLO85" s="133"/>
      <c r="LLP85" s="133"/>
      <c r="LLQ85" s="133"/>
      <c r="LLR85" s="133"/>
      <c r="LLS85" s="133"/>
      <c r="LLT85" s="133"/>
      <c r="LLU85" s="133"/>
      <c r="LLV85" s="133"/>
      <c r="LLW85" s="133"/>
      <c r="LLX85" s="133"/>
      <c r="LLY85" s="133"/>
      <c r="LLZ85" s="133"/>
      <c r="LMA85" s="133"/>
      <c r="LMB85" s="133"/>
      <c r="LMC85" s="133"/>
      <c r="LMD85" s="133"/>
      <c r="LME85" s="133"/>
      <c r="LMF85" s="133"/>
      <c r="LMG85" s="133"/>
      <c r="LMH85" s="133"/>
      <c r="LMI85" s="133"/>
      <c r="LMJ85" s="133"/>
      <c r="LMK85" s="133"/>
      <c r="LML85" s="133"/>
      <c r="LMM85" s="133"/>
      <c r="LMN85" s="133"/>
      <c r="LMO85" s="133"/>
      <c r="LMP85" s="133"/>
      <c r="LMQ85" s="133"/>
      <c r="LMR85" s="133"/>
      <c r="LMS85" s="133"/>
      <c r="LMT85" s="133"/>
      <c r="LMU85" s="133"/>
      <c r="LMV85" s="133"/>
      <c r="LMW85" s="133"/>
      <c r="LMX85" s="133"/>
      <c r="LMY85" s="133"/>
      <c r="LMZ85" s="133"/>
      <c r="LNA85" s="133"/>
      <c r="LNB85" s="133"/>
      <c r="LNC85" s="133"/>
      <c r="LND85" s="133"/>
      <c r="LNE85" s="133"/>
      <c r="LNF85" s="133"/>
      <c r="LNG85" s="133"/>
      <c r="LNH85" s="133"/>
      <c r="LNI85" s="133"/>
      <c r="LNJ85" s="133"/>
      <c r="LNK85" s="133"/>
      <c r="LNL85" s="133"/>
      <c r="LNM85" s="133"/>
      <c r="LNN85" s="133"/>
      <c r="LNO85" s="133"/>
      <c r="LNP85" s="133"/>
      <c r="LNQ85" s="133"/>
      <c r="LNR85" s="133"/>
      <c r="LNS85" s="133"/>
      <c r="LNT85" s="133"/>
      <c r="LNU85" s="133"/>
      <c r="LNV85" s="133"/>
      <c r="LNW85" s="133"/>
      <c r="LNX85" s="133"/>
      <c r="LNY85" s="133"/>
      <c r="LNZ85" s="133"/>
      <c r="LOA85" s="133"/>
      <c r="LOB85" s="133"/>
      <c r="LOC85" s="133"/>
      <c r="LOD85" s="133"/>
      <c r="LOE85" s="133"/>
      <c r="LOF85" s="133"/>
      <c r="LOG85" s="133"/>
      <c r="LOH85" s="133"/>
      <c r="LOI85" s="133"/>
      <c r="LOJ85" s="133"/>
      <c r="LOK85" s="133"/>
      <c r="LOL85" s="133"/>
      <c r="LOM85" s="133"/>
      <c r="LON85" s="133"/>
      <c r="LOO85" s="133"/>
      <c r="LOP85" s="133"/>
      <c r="LOQ85" s="133"/>
      <c r="LOR85" s="133"/>
      <c r="LOS85" s="133"/>
      <c r="LOT85" s="133"/>
      <c r="LOU85" s="133"/>
      <c r="LOV85" s="133"/>
      <c r="LOW85" s="133"/>
      <c r="LOX85" s="133"/>
      <c r="LOY85" s="133"/>
      <c r="LOZ85" s="133"/>
      <c r="LPA85" s="133"/>
      <c r="LPB85" s="133"/>
      <c r="LPC85" s="133"/>
      <c r="LPD85" s="133"/>
      <c r="LPE85" s="133"/>
      <c r="LPF85" s="133"/>
      <c r="LPG85" s="133"/>
      <c r="LPH85" s="133"/>
      <c r="LPI85" s="133"/>
      <c r="LPJ85" s="133"/>
      <c r="LPK85" s="133"/>
      <c r="LPL85" s="133"/>
      <c r="LPM85" s="133"/>
      <c r="LPN85" s="133"/>
      <c r="LPO85" s="133"/>
      <c r="LPP85" s="133"/>
      <c r="LPQ85" s="133"/>
      <c r="LPR85" s="133"/>
      <c r="LPS85" s="133"/>
      <c r="LPT85" s="133"/>
      <c r="LPU85" s="133"/>
      <c r="LPV85" s="133"/>
      <c r="LPW85" s="133"/>
      <c r="LPX85" s="133"/>
      <c r="LPY85" s="133"/>
      <c r="LPZ85" s="133"/>
      <c r="LQA85" s="133"/>
      <c r="LQB85" s="133"/>
      <c r="LQC85" s="133"/>
      <c r="LQD85" s="133"/>
      <c r="LQE85" s="133"/>
      <c r="LQF85" s="133"/>
      <c r="LQG85" s="133"/>
      <c r="LQH85" s="133"/>
      <c r="LQI85" s="133"/>
      <c r="LQJ85" s="133"/>
      <c r="LQK85" s="133"/>
      <c r="LQL85" s="133"/>
      <c r="LQM85" s="133"/>
      <c r="LQN85" s="133"/>
      <c r="LQO85" s="133"/>
      <c r="LQP85" s="133"/>
      <c r="LQQ85" s="133"/>
      <c r="LQR85" s="133"/>
      <c r="LQS85" s="133"/>
      <c r="LQT85" s="133"/>
      <c r="LQU85" s="133"/>
      <c r="LQV85" s="133"/>
      <c r="LQW85" s="133"/>
      <c r="LQX85" s="133"/>
      <c r="LQY85" s="133"/>
      <c r="LQZ85" s="133"/>
      <c r="LRA85" s="133"/>
      <c r="LRB85" s="133"/>
      <c r="LRC85" s="133"/>
      <c r="LRD85" s="133"/>
      <c r="LRE85" s="133"/>
      <c r="LRF85" s="133"/>
      <c r="LRG85" s="133"/>
      <c r="LRH85" s="133"/>
      <c r="LRI85" s="133"/>
      <c r="LRJ85" s="133"/>
      <c r="LRK85" s="133"/>
      <c r="LRL85" s="133"/>
      <c r="LRM85" s="133"/>
      <c r="LRN85" s="133"/>
      <c r="LRO85" s="133"/>
      <c r="LRP85" s="133"/>
      <c r="LRQ85" s="133"/>
      <c r="LRR85" s="133"/>
      <c r="LRS85" s="133"/>
      <c r="LRT85" s="133"/>
      <c r="LRU85" s="133"/>
      <c r="LRV85" s="133"/>
      <c r="LRW85" s="133"/>
      <c r="LRX85" s="133"/>
      <c r="LRY85" s="133"/>
      <c r="LRZ85" s="133"/>
      <c r="LSA85" s="133"/>
      <c r="LSB85" s="133"/>
      <c r="LSC85" s="133"/>
      <c r="LSD85" s="133"/>
      <c r="LSE85" s="133"/>
      <c r="LSF85" s="133"/>
      <c r="LSG85" s="133"/>
      <c r="LSH85" s="133"/>
      <c r="LSI85" s="133"/>
      <c r="LSJ85" s="133"/>
      <c r="LSK85" s="133"/>
      <c r="LSL85" s="133"/>
      <c r="LSM85" s="133"/>
      <c r="LSN85" s="133"/>
      <c r="LSO85" s="133"/>
      <c r="LSP85" s="133"/>
      <c r="LSQ85" s="133"/>
      <c r="LSR85" s="133"/>
      <c r="LSS85" s="133"/>
      <c r="LST85" s="133"/>
      <c r="LSU85" s="133"/>
      <c r="LSV85" s="133"/>
      <c r="LSW85" s="133"/>
      <c r="LSX85" s="133"/>
      <c r="LSY85" s="133"/>
      <c r="LSZ85" s="133"/>
      <c r="LTA85" s="133"/>
      <c r="LTB85" s="133"/>
      <c r="LTC85" s="133"/>
      <c r="LTD85" s="133"/>
      <c r="LTE85" s="133"/>
      <c r="LTF85" s="133"/>
      <c r="LTG85" s="133"/>
      <c r="LTH85" s="133"/>
      <c r="LTI85" s="133"/>
      <c r="LTJ85" s="133"/>
      <c r="LTK85" s="133"/>
      <c r="LTL85" s="133"/>
      <c r="LTM85" s="133"/>
      <c r="LTN85" s="133"/>
      <c r="LTO85" s="133"/>
      <c r="LTP85" s="133"/>
      <c r="LTQ85" s="133"/>
      <c r="LTR85" s="133"/>
      <c r="LTS85" s="133"/>
      <c r="LTT85" s="133"/>
      <c r="LTU85" s="133"/>
      <c r="LTV85" s="133"/>
      <c r="LTW85" s="133"/>
      <c r="LTX85" s="133"/>
      <c r="LTY85" s="133"/>
      <c r="LTZ85" s="133"/>
      <c r="LUA85" s="133"/>
      <c r="LUB85" s="133"/>
      <c r="LUC85" s="133"/>
      <c r="LUD85" s="133"/>
      <c r="LUE85" s="133"/>
      <c r="LUF85" s="133"/>
      <c r="LUG85" s="133"/>
      <c r="LUH85" s="133"/>
      <c r="LUI85" s="133"/>
      <c r="LUJ85" s="133"/>
      <c r="LUK85" s="133"/>
      <c r="LUL85" s="133"/>
      <c r="LUM85" s="133"/>
      <c r="LUN85" s="133"/>
      <c r="LUO85" s="133"/>
      <c r="LUP85" s="133"/>
      <c r="LUQ85" s="133"/>
      <c r="LUR85" s="133"/>
      <c r="LUS85" s="133"/>
      <c r="LUT85" s="133"/>
      <c r="LUU85" s="133"/>
      <c r="LUV85" s="133"/>
      <c r="LUW85" s="133"/>
      <c r="LUX85" s="133"/>
      <c r="LUY85" s="133"/>
      <c r="LUZ85" s="133"/>
      <c r="LVA85" s="133"/>
      <c r="LVB85" s="133"/>
      <c r="LVC85" s="133"/>
      <c r="LVD85" s="133"/>
      <c r="LVE85" s="133"/>
      <c r="LVF85" s="133"/>
      <c r="LVG85" s="133"/>
      <c r="LVH85" s="133"/>
      <c r="LVI85" s="133"/>
      <c r="LVJ85" s="133"/>
      <c r="LVK85" s="133"/>
      <c r="LVL85" s="133"/>
      <c r="LVM85" s="133"/>
      <c r="LVN85" s="133"/>
      <c r="LVO85" s="133"/>
      <c r="LVP85" s="133"/>
      <c r="LVQ85" s="133"/>
      <c r="LVR85" s="133"/>
      <c r="LVS85" s="133"/>
      <c r="LVT85" s="133"/>
      <c r="LVU85" s="133"/>
      <c r="LVV85" s="133"/>
      <c r="LVW85" s="133"/>
      <c r="LVX85" s="133"/>
      <c r="LVY85" s="133"/>
      <c r="LVZ85" s="133"/>
      <c r="LWA85" s="133"/>
      <c r="LWB85" s="133"/>
      <c r="LWC85" s="133"/>
      <c r="LWD85" s="133"/>
      <c r="LWE85" s="133"/>
      <c r="LWF85" s="133"/>
      <c r="LWG85" s="133"/>
      <c r="LWH85" s="133"/>
      <c r="LWI85" s="133"/>
      <c r="LWJ85" s="133"/>
      <c r="LWK85" s="133"/>
      <c r="LWL85" s="133"/>
      <c r="LWM85" s="133"/>
      <c r="LWN85" s="133"/>
      <c r="LWO85" s="133"/>
      <c r="LWP85" s="133"/>
      <c r="LWQ85" s="133"/>
      <c r="LWR85" s="133"/>
      <c r="LWS85" s="133"/>
      <c r="LWT85" s="133"/>
      <c r="LWU85" s="133"/>
      <c r="LWV85" s="133"/>
      <c r="LWW85" s="133"/>
      <c r="LWX85" s="133"/>
      <c r="LWY85" s="133"/>
      <c r="LWZ85" s="133"/>
      <c r="LXA85" s="133"/>
      <c r="LXB85" s="133"/>
      <c r="LXC85" s="133"/>
      <c r="LXD85" s="133"/>
      <c r="LXE85" s="133"/>
      <c r="LXF85" s="133"/>
      <c r="LXG85" s="133"/>
      <c r="LXH85" s="133"/>
      <c r="LXI85" s="133"/>
      <c r="LXJ85" s="133"/>
      <c r="LXK85" s="133"/>
      <c r="LXL85" s="133"/>
      <c r="LXM85" s="133"/>
      <c r="LXN85" s="133"/>
      <c r="LXO85" s="133"/>
      <c r="LXP85" s="133"/>
      <c r="LXQ85" s="133"/>
      <c r="LXR85" s="133"/>
      <c r="LXS85" s="133"/>
      <c r="LXT85" s="133"/>
      <c r="LXU85" s="133"/>
      <c r="LXV85" s="133"/>
      <c r="LXW85" s="133"/>
      <c r="LXX85" s="133"/>
      <c r="LXY85" s="133"/>
      <c r="LXZ85" s="133"/>
      <c r="LYA85" s="133"/>
      <c r="LYB85" s="133"/>
      <c r="LYC85" s="133"/>
      <c r="LYD85" s="133"/>
      <c r="LYE85" s="133"/>
      <c r="LYF85" s="133"/>
      <c r="LYG85" s="133"/>
      <c r="LYH85" s="133"/>
      <c r="LYI85" s="133"/>
      <c r="LYJ85" s="133"/>
      <c r="LYK85" s="133"/>
      <c r="LYL85" s="133"/>
      <c r="LYM85" s="133"/>
      <c r="LYN85" s="133"/>
      <c r="LYO85" s="133"/>
      <c r="LYP85" s="133"/>
      <c r="LYQ85" s="133"/>
      <c r="LYR85" s="133"/>
      <c r="LYS85" s="133"/>
      <c r="LYT85" s="133"/>
      <c r="LYU85" s="133"/>
      <c r="LYV85" s="133"/>
      <c r="LYW85" s="133"/>
      <c r="LYX85" s="133"/>
      <c r="LYY85" s="133"/>
      <c r="LYZ85" s="133"/>
      <c r="LZA85" s="133"/>
      <c r="LZB85" s="133"/>
      <c r="LZC85" s="133"/>
      <c r="LZD85" s="133"/>
      <c r="LZE85" s="133"/>
      <c r="LZF85" s="133"/>
      <c r="LZG85" s="133"/>
      <c r="LZH85" s="133"/>
      <c r="LZI85" s="133"/>
      <c r="LZJ85" s="133"/>
      <c r="LZK85" s="133"/>
      <c r="LZL85" s="133"/>
      <c r="LZM85" s="133"/>
      <c r="LZN85" s="133"/>
      <c r="LZO85" s="133"/>
      <c r="LZP85" s="133"/>
      <c r="LZQ85" s="133"/>
      <c r="LZR85" s="133"/>
      <c r="LZS85" s="133"/>
      <c r="LZT85" s="133"/>
      <c r="LZU85" s="133"/>
      <c r="LZV85" s="133"/>
      <c r="LZW85" s="133"/>
      <c r="LZX85" s="133"/>
      <c r="LZY85" s="133"/>
      <c r="LZZ85" s="133"/>
      <c r="MAA85" s="133"/>
      <c r="MAB85" s="133"/>
      <c r="MAC85" s="133"/>
      <c r="MAD85" s="133"/>
      <c r="MAE85" s="133"/>
      <c r="MAF85" s="133"/>
      <c r="MAG85" s="133"/>
      <c r="MAH85" s="133"/>
      <c r="MAI85" s="133"/>
      <c r="MAJ85" s="133"/>
      <c r="MAK85" s="133"/>
      <c r="MAL85" s="133"/>
      <c r="MAM85" s="133"/>
      <c r="MAN85" s="133"/>
      <c r="MAO85" s="133"/>
      <c r="MAP85" s="133"/>
      <c r="MAQ85" s="133"/>
      <c r="MAR85" s="133"/>
      <c r="MAS85" s="133"/>
      <c r="MAT85" s="133"/>
      <c r="MAU85" s="133"/>
      <c r="MAV85" s="133"/>
      <c r="MAW85" s="133"/>
      <c r="MAX85" s="133"/>
      <c r="MAY85" s="133"/>
      <c r="MAZ85" s="133"/>
      <c r="MBA85" s="133"/>
      <c r="MBB85" s="133"/>
      <c r="MBC85" s="133"/>
      <c r="MBD85" s="133"/>
      <c r="MBE85" s="133"/>
      <c r="MBF85" s="133"/>
      <c r="MBG85" s="133"/>
      <c r="MBH85" s="133"/>
      <c r="MBI85" s="133"/>
      <c r="MBJ85" s="133"/>
      <c r="MBK85" s="133"/>
      <c r="MBL85" s="133"/>
      <c r="MBM85" s="133"/>
      <c r="MBN85" s="133"/>
      <c r="MBO85" s="133"/>
      <c r="MBP85" s="133"/>
      <c r="MBQ85" s="133"/>
      <c r="MBR85" s="133"/>
      <c r="MBS85" s="133"/>
      <c r="MBT85" s="133"/>
      <c r="MBU85" s="133"/>
      <c r="MBV85" s="133"/>
      <c r="MBW85" s="133"/>
      <c r="MBX85" s="133"/>
      <c r="MBY85" s="133"/>
      <c r="MBZ85" s="133"/>
      <c r="MCA85" s="133"/>
      <c r="MCB85" s="133"/>
      <c r="MCC85" s="133"/>
      <c r="MCD85" s="133"/>
      <c r="MCE85" s="133"/>
      <c r="MCF85" s="133"/>
      <c r="MCG85" s="133"/>
      <c r="MCH85" s="133"/>
      <c r="MCI85" s="133"/>
      <c r="MCJ85" s="133"/>
      <c r="MCK85" s="133"/>
      <c r="MCL85" s="133"/>
      <c r="MCM85" s="133"/>
      <c r="MCN85" s="133"/>
      <c r="MCO85" s="133"/>
      <c r="MCP85" s="133"/>
      <c r="MCQ85" s="133"/>
      <c r="MCR85" s="133"/>
      <c r="MCS85" s="133"/>
      <c r="MCT85" s="133"/>
      <c r="MCU85" s="133"/>
      <c r="MCV85" s="133"/>
      <c r="MCW85" s="133"/>
      <c r="MCX85" s="133"/>
      <c r="MCY85" s="133"/>
      <c r="MCZ85" s="133"/>
      <c r="MDA85" s="133"/>
      <c r="MDB85" s="133"/>
      <c r="MDC85" s="133"/>
      <c r="MDD85" s="133"/>
      <c r="MDE85" s="133"/>
      <c r="MDF85" s="133"/>
      <c r="MDG85" s="133"/>
      <c r="MDH85" s="133"/>
      <c r="MDI85" s="133"/>
      <c r="MDJ85" s="133"/>
      <c r="MDK85" s="133"/>
      <c r="MDL85" s="133"/>
      <c r="MDM85" s="133"/>
      <c r="MDN85" s="133"/>
      <c r="MDO85" s="133"/>
      <c r="MDP85" s="133"/>
      <c r="MDQ85" s="133"/>
      <c r="MDR85" s="133"/>
      <c r="MDS85" s="133"/>
      <c r="MDT85" s="133"/>
      <c r="MDU85" s="133"/>
      <c r="MDV85" s="133"/>
      <c r="MDW85" s="133"/>
      <c r="MDX85" s="133"/>
      <c r="MDY85" s="133"/>
      <c r="MDZ85" s="133"/>
      <c r="MEA85" s="133"/>
      <c r="MEB85" s="133"/>
      <c r="MEC85" s="133"/>
      <c r="MED85" s="133"/>
      <c r="MEE85" s="133"/>
      <c r="MEF85" s="133"/>
      <c r="MEG85" s="133"/>
      <c r="MEH85" s="133"/>
      <c r="MEI85" s="133"/>
      <c r="MEJ85" s="133"/>
      <c r="MEK85" s="133"/>
      <c r="MEL85" s="133"/>
      <c r="MEM85" s="133"/>
      <c r="MEN85" s="133"/>
      <c r="MEO85" s="133"/>
      <c r="MEP85" s="133"/>
      <c r="MEQ85" s="133"/>
      <c r="MER85" s="133"/>
      <c r="MES85" s="133"/>
      <c r="MET85" s="133"/>
      <c r="MEU85" s="133"/>
      <c r="MEV85" s="133"/>
      <c r="MEW85" s="133"/>
      <c r="MEX85" s="133"/>
      <c r="MEY85" s="133"/>
      <c r="MEZ85" s="133"/>
      <c r="MFA85" s="133"/>
      <c r="MFB85" s="133"/>
      <c r="MFC85" s="133"/>
      <c r="MFD85" s="133"/>
      <c r="MFE85" s="133"/>
      <c r="MFF85" s="133"/>
      <c r="MFG85" s="133"/>
      <c r="MFH85" s="133"/>
      <c r="MFI85" s="133"/>
      <c r="MFJ85" s="133"/>
      <c r="MFK85" s="133"/>
      <c r="MFL85" s="133"/>
      <c r="MFM85" s="133"/>
      <c r="MFN85" s="133"/>
      <c r="MFO85" s="133"/>
      <c r="MFP85" s="133"/>
      <c r="MFQ85" s="133"/>
      <c r="MFR85" s="133"/>
      <c r="MFS85" s="133"/>
      <c r="MFT85" s="133"/>
      <c r="MFU85" s="133"/>
      <c r="MFV85" s="133"/>
      <c r="MFW85" s="133"/>
      <c r="MFX85" s="133"/>
      <c r="MFY85" s="133"/>
      <c r="MFZ85" s="133"/>
      <c r="MGA85" s="133"/>
      <c r="MGB85" s="133"/>
      <c r="MGC85" s="133"/>
      <c r="MGD85" s="133"/>
      <c r="MGE85" s="133"/>
      <c r="MGF85" s="133"/>
      <c r="MGG85" s="133"/>
      <c r="MGH85" s="133"/>
      <c r="MGI85" s="133"/>
      <c r="MGJ85" s="133"/>
      <c r="MGK85" s="133"/>
      <c r="MGL85" s="133"/>
      <c r="MGM85" s="133"/>
      <c r="MGN85" s="133"/>
      <c r="MGO85" s="133"/>
      <c r="MGP85" s="133"/>
      <c r="MGQ85" s="133"/>
      <c r="MGR85" s="133"/>
      <c r="MGS85" s="133"/>
      <c r="MGT85" s="133"/>
      <c r="MGU85" s="133"/>
      <c r="MGV85" s="133"/>
      <c r="MGW85" s="133"/>
      <c r="MGX85" s="133"/>
      <c r="MGY85" s="133"/>
      <c r="MGZ85" s="133"/>
      <c r="MHA85" s="133"/>
      <c r="MHB85" s="133"/>
      <c r="MHC85" s="133"/>
      <c r="MHD85" s="133"/>
      <c r="MHE85" s="133"/>
      <c r="MHF85" s="133"/>
      <c r="MHG85" s="133"/>
      <c r="MHH85" s="133"/>
      <c r="MHI85" s="133"/>
      <c r="MHJ85" s="133"/>
      <c r="MHK85" s="133"/>
      <c r="MHL85" s="133"/>
      <c r="MHM85" s="133"/>
      <c r="MHN85" s="133"/>
      <c r="MHO85" s="133"/>
      <c r="MHP85" s="133"/>
      <c r="MHQ85" s="133"/>
      <c r="MHR85" s="133"/>
      <c r="MHS85" s="133"/>
      <c r="MHT85" s="133"/>
      <c r="MHU85" s="133"/>
      <c r="MHV85" s="133"/>
      <c r="MHW85" s="133"/>
      <c r="MHX85" s="133"/>
      <c r="MHY85" s="133"/>
      <c r="MHZ85" s="133"/>
      <c r="MIA85" s="133"/>
      <c r="MIB85" s="133"/>
      <c r="MIC85" s="133"/>
      <c r="MID85" s="133"/>
      <c r="MIE85" s="133"/>
      <c r="MIF85" s="133"/>
      <c r="MIG85" s="133"/>
      <c r="MIH85" s="133"/>
      <c r="MII85" s="133"/>
      <c r="MIJ85" s="133"/>
      <c r="MIK85" s="133"/>
      <c r="MIL85" s="133"/>
      <c r="MIM85" s="133"/>
      <c r="MIN85" s="133"/>
      <c r="MIO85" s="133"/>
      <c r="MIP85" s="133"/>
      <c r="MIQ85" s="133"/>
      <c r="MIR85" s="133"/>
      <c r="MIS85" s="133"/>
      <c r="MIT85" s="133"/>
      <c r="MIU85" s="133"/>
      <c r="MIV85" s="133"/>
      <c r="MIW85" s="133"/>
      <c r="MIX85" s="133"/>
      <c r="MIY85" s="133"/>
      <c r="MIZ85" s="133"/>
      <c r="MJA85" s="133"/>
      <c r="MJB85" s="133"/>
      <c r="MJC85" s="133"/>
      <c r="MJD85" s="133"/>
      <c r="MJE85" s="133"/>
      <c r="MJF85" s="133"/>
      <c r="MJG85" s="133"/>
      <c r="MJH85" s="133"/>
      <c r="MJI85" s="133"/>
      <c r="MJJ85" s="133"/>
      <c r="MJK85" s="133"/>
      <c r="MJL85" s="133"/>
      <c r="MJM85" s="133"/>
      <c r="MJN85" s="133"/>
      <c r="MJO85" s="133"/>
      <c r="MJP85" s="133"/>
      <c r="MJQ85" s="133"/>
      <c r="MJR85" s="133"/>
      <c r="MJS85" s="133"/>
      <c r="MJT85" s="133"/>
      <c r="MJU85" s="133"/>
      <c r="MJV85" s="133"/>
      <c r="MJW85" s="133"/>
      <c r="MJX85" s="133"/>
      <c r="MJY85" s="133"/>
      <c r="MJZ85" s="133"/>
      <c r="MKA85" s="133"/>
      <c r="MKB85" s="133"/>
      <c r="MKC85" s="133"/>
      <c r="MKD85" s="133"/>
      <c r="MKE85" s="133"/>
      <c r="MKF85" s="133"/>
      <c r="MKG85" s="133"/>
      <c r="MKH85" s="133"/>
      <c r="MKI85" s="133"/>
      <c r="MKJ85" s="133"/>
      <c r="MKK85" s="133"/>
      <c r="MKL85" s="133"/>
      <c r="MKM85" s="133"/>
      <c r="MKN85" s="133"/>
      <c r="MKO85" s="133"/>
      <c r="MKP85" s="133"/>
      <c r="MKQ85" s="133"/>
      <c r="MKR85" s="133"/>
      <c r="MKS85" s="133"/>
      <c r="MKT85" s="133"/>
      <c r="MKU85" s="133"/>
      <c r="MKV85" s="133"/>
      <c r="MKW85" s="133"/>
      <c r="MKX85" s="133"/>
      <c r="MKY85" s="133"/>
      <c r="MKZ85" s="133"/>
      <c r="MLA85" s="133"/>
      <c r="MLB85" s="133"/>
      <c r="MLC85" s="133"/>
      <c r="MLD85" s="133"/>
      <c r="MLE85" s="133"/>
      <c r="MLF85" s="133"/>
      <c r="MLG85" s="133"/>
      <c r="MLH85" s="133"/>
      <c r="MLI85" s="133"/>
      <c r="MLJ85" s="133"/>
      <c r="MLK85" s="133"/>
      <c r="MLL85" s="133"/>
      <c r="MLM85" s="133"/>
      <c r="MLN85" s="133"/>
      <c r="MLO85" s="133"/>
      <c r="MLP85" s="133"/>
      <c r="MLQ85" s="133"/>
      <c r="MLR85" s="133"/>
      <c r="MLS85" s="133"/>
      <c r="MLT85" s="133"/>
      <c r="MLU85" s="133"/>
      <c r="MLV85" s="133"/>
      <c r="MLW85" s="133"/>
      <c r="MLX85" s="133"/>
      <c r="MLY85" s="133"/>
      <c r="MLZ85" s="133"/>
      <c r="MMA85" s="133"/>
      <c r="MMB85" s="133"/>
      <c r="MMC85" s="133"/>
      <c r="MMD85" s="133"/>
      <c r="MME85" s="133"/>
      <c r="MMF85" s="133"/>
      <c r="MMG85" s="133"/>
      <c r="MMH85" s="133"/>
      <c r="MMI85" s="133"/>
      <c r="MMJ85" s="133"/>
      <c r="MMK85" s="133"/>
      <c r="MML85" s="133"/>
      <c r="MMM85" s="133"/>
      <c r="MMN85" s="133"/>
      <c r="MMO85" s="133"/>
      <c r="MMP85" s="133"/>
      <c r="MMQ85" s="133"/>
      <c r="MMR85" s="133"/>
      <c r="MMS85" s="133"/>
      <c r="MMT85" s="133"/>
      <c r="MMU85" s="133"/>
      <c r="MMV85" s="133"/>
      <c r="MMW85" s="133"/>
      <c r="MMX85" s="133"/>
      <c r="MMY85" s="133"/>
      <c r="MMZ85" s="133"/>
      <c r="MNA85" s="133"/>
      <c r="MNB85" s="133"/>
      <c r="MNC85" s="133"/>
      <c r="MND85" s="133"/>
      <c r="MNE85" s="133"/>
      <c r="MNF85" s="133"/>
      <c r="MNG85" s="133"/>
      <c r="MNH85" s="133"/>
      <c r="MNI85" s="133"/>
      <c r="MNJ85" s="133"/>
      <c r="MNK85" s="133"/>
      <c r="MNL85" s="133"/>
      <c r="MNM85" s="133"/>
      <c r="MNN85" s="133"/>
      <c r="MNO85" s="133"/>
      <c r="MNP85" s="133"/>
      <c r="MNQ85" s="133"/>
      <c r="MNR85" s="133"/>
      <c r="MNS85" s="133"/>
      <c r="MNT85" s="133"/>
      <c r="MNU85" s="133"/>
      <c r="MNV85" s="133"/>
      <c r="MNW85" s="133"/>
      <c r="MNX85" s="133"/>
      <c r="MNY85" s="133"/>
      <c r="MNZ85" s="133"/>
      <c r="MOA85" s="133"/>
      <c r="MOB85" s="133"/>
      <c r="MOC85" s="133"/>
      <c r="MOD85" s="133"/>
      <c r="MOE85" s="133"/>
      <c r="MOF85" s="133"/>
      <c r="MOG85" s="133"/>
      <c r="MOH85" s="133"/>
      <c r="MOI85" s="133"/>
      <c r="MOJ85" s="133"/>
      <c r="MOK85" s="133"/>
      <c r="MOL85" s="133"/>
      <c r="MOM85" s="133"/>
      <c r="MON85" s="133"/>
      <c r="MOO85" s="133"/>
      <c r="MOP85" s="133"/>
      <c r="MOQ85" s="133"/>
      <c r="MOR85" s="133"/>
      <c r="MOS85" s="133"/>
      <c r="MOT85" s="133"/>
      <c r="MOU85" s="133"/>
      <c r="MOV85" s="133"/>
      <c r="MOW85" s="133"/>
      <c r="MOX85" s="133"/>
      <c r="MOY85" s="133"/>
      <c r="MOZ85" s="133"/>
      <c r="MPA85" s="133"/>
      <c r="MPB85" s="133"/>
      <c r="MPC85" s="133"/>
      <c r="MPD85" s="133"/>
      <c r="MPE85" s="133"/>
      <c r="MPF85" s="133"/>
      <c r="MPG85" s="133"/>
      <c r="MPH85" s="133"/>
      <c r="MPI85" s="133"/>
      <c r="MPJ85" s="133"/>
      <c r="MPK85" s="133"/>
      <c r="MPL85" s="133"/>
      <c r="MPM85" s="133"/>
      <c r="MPN85" s="133"/>
      <c r="MPO85" s="133"/>
      <c r="MPP85" s="133"/>
      <c r="MPQ85" s="133"/>
      <c r="MPR85" s="133"/>
      <c r="MPS85" s="133"/>
      <c r="MPT85" s="133"/>
      <c r="MPU85" s="133"/>
      <c r="MPV85" s="133"/>
      <c r="MPW85" s="133"/>
      <c r="MPX85" s="133"/>
      <c r="MPY85" s="133"/>
      <c r="MPZ85" s="133"/>
      <c r="MQA85" s="133"/>
      <c r="MQB85" s="133"/>
      <c r="MQC85" s="133"/>
      <c r="MQD85" s="133"/>
      <c r="MQE85" s="133"/>
      <c r="MQF85" s="133"/>
      <c r="MQG85" s="133"/>
      <c r="MQH85" s="133"/>
      <c r="MQI85" s="133"/>
      <c r="MQJ85" s="133"/>
      <c r="MQK85" s="133"/>
      <c r="MQL85" s="133"/>
      <c r="MQM85" s="133"/>
      <c r="MQN85" s="133"/>
      <c r="MQO85" s="133"/>
      <c r="MQP85" s="133"/>
      <c r="MQQ85" s="133"/>
      <c r="MQR85" s="133"/>
      <c r="MQS85" s="133"/>
      <c r="MQT85" s="133"/>
      <c r="MQU85" s="133"/>
      <c r="MQV85" s="133"/>
      <c r="MQW85" s="133"/>
      <c r="MQX85" s="133"/>
      <c r="MQY85" s="133"/>
      <c r="MQZ85" s="133"/>
      <c r="MRA85" s="133"/>
      <c r="MRB85" s="133"/>
      <c r="MRC85" s="133"/>
      <c r="MRD85" s="133"/>
      <c r="MRE85" s="133"/>
      <c r="MRF85" s="133"/>
      <c r="MRG85" s="133"/>
      <c r="MRH85" s="133"/>
      <c r="MRI85" s="133"/>
      <c r="MRJ85" s="133"/>
      <c r="MRK85" s="133"/>
      <c r="MRL85" s="133"/>
      <c r="MRM85" s="133"/>
      <c r="MRN85" s="133"/>
      <c r="MRO85" s="133"/>
      <c r="MRP85" s="133"/>
      <c r="MRQ85" s="133"/>
      <c r="MRR85" s="133"/>
      <c r="MRS85" s="133"/>
      <c r="MRT85" s="133"/>
      <c r="MRU85" s="133"/>
      <c r="MRV85" s="133"/>
      <c r="MRW85" s="133"/>
      <c r="MRX85" s="133"/>
      <c r="MRY85" s="133"/>
      <c r="MRZ85" s="133"/>
      <c r="MSA85" s="133"/>
      <c r="MSB85" s="133"/>
      <c r="MSC85" s="133"/>
      <c r="MSD85" s="133"/>
      <c r="MSE85" s="133"/>
      <c r="MSF85" s="133"/>
      <c r="MSG85" s="133"/>
      <c r="MSH85" s="133"/>
      <c r="MSI85" s="133"/>
      <c r="MSJ85" s="133"/>
      <c r="MSK85" s="133"/>
      <c r="MSL85" s="133"/>
      <c r="MSM85" s="133"/>
      <c r="MSN85" s="133"/>
      <c r="MSO85" s="133"/>
      <c r="MSP85" s="133"/>
      <c r="MSQ85" s="133"/>
      <c r="MSR85" s="133"/>
      <c r="MSS85" s="133"/>
      <c r="MST85" s="133"/>
      <c r="MSU85" s="133"/>
      <c r="MSV85" s="133"/>
      <c r="MSW85" s="133"/>
      <c r="MSX85" s="133"/>
      <c r="MSY85" s="133"/>
      <c r="MSZ85" s="133"/>
      <c r="MTA85" s="133"/>
      <c r="MTB85" s="133"/>
      <c r="MTC85" s="133"/>
      <c r="MTD85" s="133"/>
      <c r="MTE85" s="133"/>
      <c r="MTF85" s="133"/>
      <c r="MTG85" s="133"/>
      <c r="MTH85" s="133"/>
      <c r="MTI85" s="133"/>
      <c r="MTJ85" s="133"/>
      <c r="MTK85" s="133"/>
      <c r="MTL85" s="133"/>
      <c r="MTM85" s="133"/>
      <c r="MTN85" s="133"/>
      <c r="MTO85" s="133"/>
      <c r="MTP85" s="133"/>
      <c r="MTQ85" s="133"/>
      <c r="MTR85" s="133"/>
      <c r="MTS85" s="133"/>
      <c r="MTT85" s="133"/>
      <c r="MTU85" s="133"/>
      <c r="MTV85" s="133"/>
      <c r="MTW85" s="133"/>
      <c r="MTX85" s="133"/>
      <c r="MTY85" s="133"/>
      <c r="MTZ85" s="133"/>
      <c r="MUA85" s="133"/>
      <c r="MUB85" s="133"/>
      <c r="MUC85" s="133"/>
      <c r="MUD85" s="133"/>
      <c r="MUE85" s="133"/>
      <c r="MUF85" s="133"/>
      <c r="MUG85" s="133"/>
      <c r="MUH85" s="133"/>
      <c r="MUI85" s="133"/>
      <c r="MUJ85" s="133"/>
      <c r="MUK85" s="133"/>
      <c r="MUL85" s="133"/>
      <c r="MUM85" s="133"/>
      <c r="MUN85" s="133"/>
      <c r="MUO85" s="133"/>
      <c r="MUP85" s="133"/>
      <c r="MUQ85" s="133"/>
      <c r="MUR85" s="133"/>
      <c r="MUS85" s="133"/>
      <c r="MUT85" s="133"/>
      <c r="MUU85" s="133"/>
      <c r="MUV85" s="133"/>
      <c r="MUW85" s="133"/>
      <c r="MUX85" s="133"/>
      <c r="MUY85" s="133"/>
      <c r="MUZ85" s="133"/>
      <c r="MVA85" s="133"/>
      <c r="MVB85" s="133"/>
      <c r="MVC85" s="133"/>
      <c r="MVD85" s="133"/>
      <c r="MVE85" s="133"/>
      <c r="MVF85" s="133"/>
      <c r="MVG85" s="133"/>
      <c r="MVH85" s="133"/>
      <c r="MVI85" s="133"/>
      <c r="MVJ85" s="133"/>
      <c r="MVK85" s="133"/>
      <c r="MVL85" s="133"/>
      <c r="MVM85" s="133"/>
      <c r="MVN85" s="133"/>
      <c r="MVO85" s="133"/>
      <c r="MVP85" s="133"/>
      <c r="MVQ85" s="133"/>
      <c r="MVR85" s="133"/>
      <c r="MVS85" s="133"/>
      <c r="MVT85" s="133"/>
      <c r="MVU85" s="133"/>
      <c r="MVV85" s="133"/>
      <c r="MVW85" s="133"/>
      <c r="MVX85" s="133"/>
      <c r="MVY85" s="133"/>
      <c r="MVZ85" s="133"/>
      <c r="MWA85" s="133"/>
      <c r="MWB85" s="133"/>
      <c r="MWC85" s="133"/>
      <c r="MWD85" s="133"/>
      <c r="MWE85" s="133"/>
      <c r="MWF85" s="133"/>
      <c r="MWG85" s="133"/>
      <c r="MWH85" s="133"/>
      <c r="MWI85" s="133"/>
      <c r="MWJ85" s="133"/>
      <c r="MWK85" s="133"/>
      <c r="MWL85" s="133"/>
      <c r="MWM85" s="133"/>
      <c r="MWN85" s="133"/>
      <c r="MWO85" s="133"/>
      <c r="MWP85" s="133"/>
      <c r="MWQ85" s="133"/>
      <c r="MWR85" s="133"/>
      <c r="MWS85" s="133"/>
      <c r="MWT85" s="133"/>
      <c r="MWU85" s="133"/>
      <c r="MWV85" s="133"/>
      <c r="MWW85" s="133"/>
      <c r="MWX85" s="133"/>
      <c r="MWY85" s="133"/>
      <c r="MWZ85" s="133"/>
      <c r="MXA85" s="133"/>
      <c r="MXB85" s="133"/>
      <c r="MXC85" s="133"/>
      <c r="MXD85" s="133"/>
      <c r="MXE85" s="133"/>
      <c r="MXF85" s="133"/>
      <c r="MXG85" s="133"/>
      <c r="MXH85" s="133"/>
      <c r="MXI85" s="133"/>
      <c r="MXJ85" s="133"/>
      <c r="MXK85" s="133"/>
      <c r="MXL85" s="133"/>
      <c r="MXM85" s="133"/>
      <c r="MXN85" s="133"/>
      <c r="MXO85" s="133"/>
      <c r="MXP85" s="133"/>
      <c r="MXQ85" s="133"/>
      <c r="MXR85" s="133"/>
      <c r="MXS85" s="133"/>
      <c r="MXT85" s="133"/>
      <c r="MXU85" s="133"/>
      <c r="MXV85" s="133"/>
      <c r="MXW85" s="133"/>
      <c r="MXX85" s="133"/>
      <c r="MXY85" s="133"/>
      <c r="MXZ85" s="133"/>
      <c r="MYA85" s="133"/>
      <c r="MYB85" s="133"/>
      <c r="MYC85" s="133"/>
      <c r="MYD85" s="133"/>
      <c r="MYE85" s="133"/>
      <c r="MYF85" s="133"/>
      <c r="MYG85" s="133"/>
      <c r="MYH85" s="133"/>
      <c r="MYI85" s="133"/>
      <c r="MYJ85" s="133"/>
      <c r="MYK85" s="133"/>
      <c r="MYL85" s="133"/>
      <c r="MYM85" s="133"/>
      <c r="MYN85" s="133"/>
      <c r="MYO85" s="133"/>
      <c r="MYP85" s="133"/>
      <c r="MYQ85" s="133"/>
      <c r="MYR85" s="133"/>
      <c r="MYS85" s="133"/>
      <c r="MYT85" s="133"/>
      <c r="MYU85" s="133"/>
      <c r="MYV85" s="133"/>
      <c r="MYW85" s="133"/>
      <c r="MYX85" s="133"/>
      <c r="MYY85" s="133"/>
      <c r="MYZ85" s="133"/>
      <c r="MZA85" s="133"/>
      <c r="MZB85" s="133"/>
      <c r="MZC85" s="133"/>
      <c r="MZD85" s="133"/>
      <c r="MZE85" s="133"/>
      <c r="MZF85" s="133"/>
      <c r="MZG85" s="133"/>
      <c r="MZH85" s="133"/>
      <c r="MZI85" s="133"/>
      <c r="MZJ85" s="133"/>
      <c r="MZK85" s="133"/>
      <c r="MZL85" s="133"/>
      <c r="MZM85" s="133"/>
      <c r="MZN85" s="133"/>
      <c r="MZO85" s="133"/>
      <c r="MZP85" s="133"/>
      <c r="MZQ85" s="133"/>
      <c r="MZR85" s="133"/>
      <c r="MZS85" s="133"/>
      <c r="MZT85" s="133"/>
      <c r="MZU85" s="133"/>
      <c r="MZV85" s="133"/>
      <c r="MZW85" s="133"/>
      <c r="MZX85" s="133"/>
      <c r="MZY85" s="133"/>
      <c r="MZZ85" s="133"/>
      <c r="NAA85" s="133"/>
      <c r="NAB85" s="133"/>
      <c r="NAC85" s="133"/>
      <c r="NAD85" s="133"/>
      <c r="NAE85" s="133"/>
      <c r="NAF85" s="133"/>
      <c r="NAG85" s="133"/>
      <c r="NAH85" s="133"/>
      <c r="NAI85" s="133"/>
      <c r="NAJ85" s="133"/>
      <c r="NAK85" s="133"/>
      <c r="NAL85" s="133"/>
      <c r="NAM85" s="133"/>
      <c r="NAN85" s="133"/>
      <c r="NAO85" s="133"/>
      <c r="NAP85" s="133"/>
      <c r="NAQ85" s="133"/>
      <c r="NAR85" s="133"/>
      <c r="NAS85" s="133"/>
      <c r="NAT85" s="133"/>
      <c r="NAU85" s="133"/>
      <c r="NAV85" s="133"/>
      <c r="NAW85" s="133"/>
      <c r="NAX85" s="133"/>
      <c r="NAY85" s="133"/>
      <c r="NAZ85" s="133"/>
      <c r="NBA85" s="133"/>
      <c r="NBB85" s="133"/>
      <c r="NBC85" s="133"/>
      <c r="NBD85" s="133"/>
      <c r="NBE85" s="133"/>
      <c r="NBF85" s="133"/>
      <c r="NBG85" s="133"/>
      <c r="NBH85" s="133"/>
      <c r="NBI85" s="133"/>
      <c r="NBJ85" s="133"/>
      <c r="NBK85" s="133"/>
      <c r="NBL85" s="133"/>
      <c r="NBM85" s="133"/>
      <c r="NBN85" s="133"/>
      <c r="NBO85" s="133"/>
      <c r="NBP85" s="133"/>
      <c r="NBQ85" s="133"/>
      <c r="NBR85" s="133"/>
      <c r="NBS85" s="133"/>
      <c r="NBT85" s="133"/>
      <c r="NBU85" s="133"/>
      <c r="NBV85" s="133"/>
      <c r="NBW85" s="133"/>
      <c r="NBX85" s="133"/>
      <c r="NBY85" s="133"/>
      <c r="NBZ85" s="133"/>
      <c r="NCA85" s="133"/>
      <c r="NCB85" s="133"/>
      <c r="NCC85" s="133"/>
      <c r="NCD85" s="133"/>
      <c r="NCE85" s="133"/>
      <c r="NCF85" s="133"/>
      <c r="NCG85" s="133"/>
      <c r="NCH85" s="133"/>
      <c r="NCI85" s="133"/>
      <c r="NCJ85" s="133"/>
      <c r="NCK85" s="133"/>
      <c r="NCL85" s="133"/>
      <c r="NCM85" s="133"/>
      <c r="NCN85" s="133"/>
      <c r="NCO85" s="133"/>
      <c r="NCP85" s="133"/>
      <c r="NCQ85" s="133"/>
      <c r="NCR85" s="133"/>
      <c r="NCS85" s="133"/>
      <c r="NCT85" s="133"/>
      <c r="NCU85" s="133"/>
      <c r="NCV85" s="133"/>
      <c r="NCW85" s="133"/>
      <c r="NCX85" s="133"/>
      <c r="NCY85" s="133"/>
      <c r="NCZ85" s="133"/>
      <c r="NDA85" s="133"/>
      <c r="NDB85" s="133"/>
      <c r="NDC85" s="133"/>
      <c r="NDD85" s="133"/>
      <c r="NDE85" s="133"/>
      <c r="NDF85" s="133"/>
      <c r="NDG85" s="133"/>
      <c r="NDH85" s="133"/>
      <c r="NDI85" s="133"/>
      <c r="NDJ85" s="133"/>
      <c r="NDK85" s="133"/>
      <c r="NDL85" s="133"/>
      <c r="NDM85" s="133"/>
      <c r="NDN85" s="133"/>
      <c r="NDO85" s="133"/>
      <c r="NDP85" s="133"/>
      <c r="NDQ85" s="133"/>
      <c r="NDR85" s="133"/>
      <c r="NDS85" s="133"/>
      <c r="NDT85" s="133"/>
      <c r="NDU85" s="133"/>
      <c r="NDV85" s="133"/>
      <c r="NDW85" s="133"/>
      <c r="NDX85" s="133"/>
      <c r="NDY85" s="133"/>
      <c r="NDZ85" s="133"/>
      <c r="NEA85" s="133"/>
      <c r="NEB85" s="133"/>
      <c r="NEC85" s="133"/>
      <c r="NED85" s="133"/>
      <c r="NEE85" s="133"/>
      <c r="NEF85" s="133"/>
      <c r="NEG85" s="133"/>
      <c r="NEH85" s="133"/>
      <c r="NEI85" s="133"/>
      <c r="NEJ85" s="133"/>
      <c r="NEK85" s="133"/>
      <c r="NEL85" s="133"/>
      <c r="NEM85" s="133"/>
      <c r="NEN85" s="133"/>
      <c r="NEO85" s="133"/>
      <c r="NEP85" s="133"/>
      <c r="NEQ85" s="133"/>
      <c r="NER85" s="133"/>
      <c r="NES85" s="133"/>
      <c r="NET85" s="133"/>
      <c r="NEU85" s="133"/>
      <c r="NEV85" s="133"/>
      <c r="NEW85" s="133"/>
      <c r="NEX85" s="133"/>
      <c r="NEY85" s="133"/>
      <c r="NEZ85" s="133"/>
      <c r="NFA85" s="133"/>
      <c r="NFB85" s="133"/>
      <c r="NFC85" s="133"/>
      <c r="NFD85" s="133"/>
      <c r="NFE85" s="133"/>
      <c r="NFF85" s="133"/>
      <c r="NFG85" s="133"/>
      <c r="NFH85" s="133"/>
      <c r="NFI85" s="133"/>
      <c r="NFJ85" s="133"/>
      <c r="NFK85" s="133"/>
      <c r="NFL85" s="133"/>
      <c r="NFM85" s="133"/>
      <c r="NFN85" s="133"/>
      <c r="NFO85" s="133"/>
      <c r="NFP85" s="133"/>
      <c r="NFQ85" s="133"/>
      <c r="NFR85" s="133"/>
      <c r="NFS85" s="133"/>
      <c r="NFT85" s="133"/>
      <c r="NFU85" s="133"/>
      <c r="NFV85" s="133"/>
      <c r="NFW85" s="133"/>
      <c r="NFX85" s="133"/>
      <c r="NFY85" s="133"/>
      <c r="NFZ85" s="133"/>
      <c r="NGA85" s="133"/>
      <c r="NGB85" s="133"/>
      <c r="NGC85" s="133"/>
      <c r="NGD85" s="133"/>
      <c r="NGE85" s="133"/>
      <c r="NGF85" s="133"/>
      <c r="NGG85" s="133"/>
      <c r="NGH85" s="133"/>
      <c r="NGI85" s="133"/>
      <c r="NGJ85" s="133"/>
      <c r="NGK85" s="133"/>
      <c r="NGL85" s="133"/>
      <c r="NGM85" s="133"/>
      <c r="NGN85" s="133"/>
      <c r="NGO85" s="133"/>
      <c r="NGP85" s="133"/>
      <c r="NGQ85" s="133"/>
      <c r="NGR85" s="133"/>
      <c r="NGS85" s="133"/>
      <c r="NGT85" s="133"/>
      <c r="NGU85" s="133"/>
      <c r="NGV85" s="133"/>
      <c r="NGW85" s="133"/>
      <c r="NGX85" s="133"/>
      <c r="NGY85" s="133"/>
      <c r="NGZ85" s="133"/>
      <c r="NHA85" s="133"/>
      <c r="NHB85" s="133"/>
      <c r="NHC85" s="133"/>
      <c r="NHD85" s="133"/>
      <c r="NHE85" s="133"/>
      <c r="NHF85" s="133"/>
      <c r="NHG85" s="133"/>
      <c r="NHH85" s="133"/>
      <c r="NHI85" s="133"/>
      <c r="NHJ85" s="133"/>
      <c r="NHK85" s="133"/>
      <c r="NHL85" s="133"/>
      <c r="NHM85" s="133"/>
      <c r="NHN85" s="133"/>
      <c r="NHO85" s="133"/>
      <c r="NHP85" s="133"/>
      <c r="NHQ85" s="133"/>
      <c r="NHR85" s="133"/>
      <c r="NHS85" s="133"/>
      <c r="NHT85" s="133"/>
      <c r="NHU85" s="133"/>
      <c r="NHV85" s="133"/>
      <c r="NHW85" s="133"/>
      <c r="NHX85" s="133"/>
      <c r="NHY85" s="133"/>
      <c r="NHZ85" s="133"/>
      <c r="NIA85" s="133"/>
      <c r="NIB85" s="133"/>
      <c r="NIC85" s="133"/>
      <c r="NID85" s="133"/>
      <c r="NIE85" s="133"/>
      <c r="NIF85" s="133"/>
      <c r="NIG85" s="133"/>
      <c r="NIH85" s="133"/>
      <c r="NII85" s="133"/>
      <c r="NIJ85" s="133"/>
      <c r="NIK85" s="133"/>
      <c r="NIL85" s="133"/>
      <c r="NIM85" s="133"/>
      <c r="NIN85" s="133"/>
      <c r="NIO85" s="133"/>
      <c r="NIP85" s="133"/>
      <c r="NIQ85" s="133"/>
      <c r="NIR85" s="133"/>
      <c r="NIS85" s="133"/>
      <c r="NIT85" s="133"/>
      <c r="NIU85" s="133"/>
      <c r="NIV85" s="133"/>
      <c r="NIW85" s="133"/>
      <c r="NIX85" s="133"/>
      <c r="NIY85" s="133"/>
      <c r="NIZ85" s="133"/>
      <c r="NJA85" s="133"/>
      <c r="NJB85" s="133"/>
      <c r="NJC85" s="133"/>
      <c r="NJD85" s="133"/>
      <c r="NJE85" s="133"/>
      <c r="NJF85" s="133"/>
      <c r="NJG85" s="133"/>
      <c r="NJH85" s="133"/>
      <c r="NJI85" s="133"/>
      <c r="NJJ85" s="133"/>
      <c r="NJK85" s="133"/>
      <c r="NJL85" s="133"/>
      <c r="NJM85" s="133"/>
      <c r="NJN85" s="133"/>
      <c r="NJO85" s="133"/>
      <c r="NJP85" s="133"/>
      <c r="NJQ85" s="133"/>
      <c r="NJR85" s="133"/>
      <c r="NJS85" s="133"/>
      <c r="NJT85" s="133"/>
      <c r="NJU85" s="133"/>
      <c r="NJV85" s="133"/>
      <c r="NJW85" s="133"/>
      <c r="NJX85" s="133"/>
      <c r="NJY85" s="133"/>
      <c r="NJZ85" s="133"/>
      <c r="NKA85" s="133"/>
      <c r="NKB85" s="133"/>
      <c r="NKC85" s="133"/>
      <c r="NKD85" s="133"/>
      <c r="NKE85" s="133"/>
      <c r="NKF85" s="133"/>
      <c r="NKG85" s="133"/>
      <c r="NKH85" s="133"/>
      <c r="NKI85" s="133"/>
      <c r="NKJ85" s="133"/>
      <c r="NKK85" s="133"/>
      <c r="NKL85" s="133"/>
      <c r="NKM85" s="133"/>
      <c r="NKN85" s="133"/>
      <c r="NKO85" s="133"/>
      <c r="NKP85" s="133"/>
      <c r="NKQ85" s="133"/>
      <c r="NKR85" s="133"/>
      <c r="NKS85" s="133"/>
      <c r="NKT85" s="133"/>
      <c r="NKU85" s="133"/>
      <c r="NKV85" s="133"/>
      <c r="NKW85" s="133"/>
      <c r="NKX85" s="133"/>
      <c r="NKY85" s="133"/>
      <c r="NKZ85" s="133"/>
      <c r="NLA85" s="133"/>
      <c r="NLB85" s="133"/>
      <c r="NLC85" s="133"/>
      <c r="NLD85" s="133"/>
      <c r="NLE85" s="133"/>
      <c r="NLF85" s="133"/>
      <c r="NLG85" s="133"/>
      <c r="NLH85" s="133"/>
      <c r="NLI85" s="133"/>
      <c r="NLJ85" s="133"/>
      <c r="NLK85" s="133"/>
      <c r="NLL85" s="133"/>
      <c r="NLM85" s="133"/>
      <c r="NLN85" s="133"/>
      <c r="NLO85" s="133"/>
      <c r="NLP85" s="133"/>
      <c r="NLQ85" s="133"/>
      <c r="NLR85" s="133"/>
      <c r="NLS85" s="133"/>
      <c r="NLT85" s="133"/>
      <c r="NLU85" s="133"/>
      <c r="NLV85" s="133"/>
      <c r="NLW85" s="133"/>
      <c r="NLX85" s="133"/>
      <c r="NLY85" s="133"/>
      <c r="NLZ85" s="133"/>
      <c r="NMA85" s="133"/>
      <c r="NMB85" s="133"/>
      <c r="NMC85" s="133"/>
      <c r="NMD85" s="133"/>
      <c r="NME85" s="133"/>
      <c r="NMF85" s="133"/>
      <c r="NMG85" s="133"/>
      <c r="NMH85" s="133"/>
      <c r="NMI85" s="133"/>
      <c r="NMJ85" s="133"/>
      <c r="NMK85" s="133"/>
      <c r="NML85" s="133"/>
      <c r="NMM85" s="133"/>
      <c r="NMN85" s="133"/>
      <c r="NMO85" s="133"/>
      <c r="NMP85" s="133"/>
      <c r="NMQ85" s="133"/>
      <c r="NMR85" s="133"/>
      <c r="NMS85" s="133"/>
      <c r="NMT85" s="133"/>
      <c r="NMU85" s="133"/>
      <c r="NMV85" s="133"/>
      <c r="NMW85" s="133"/>
      <c r="NMX85" s="133"/>
      <c r="NMY85" s="133"/>
      <c r="NMZ85" s="133"/>
      <c r="NNA85" s="133"/>
      <c r="NNB85" s="133"/>
      <c r="NNC85" s="133"/>
      <c r="NND85" s="133"/>
      <c r="NNE85" s="133"/>
      <c r="NNF85" s="133"/>
      <c r="NNG85" s="133"/>
      <c r="NNH85" s="133"/>
      <c r="NNI85" s="133"/>
      <c r="NNJ85" s="133"/>
      <c r="NNK85" s="133"/>
      <c r="NNL85" s="133"/>
      <c r="NNM85" s="133"/>
      <c r="NNN85" s="133"/>
      <c r="NNO85" s="133"/>
      <c r="NNP85" s="133"/>
      <c r="NNQ85" s="133"/>
      <c r="NNR85" s="133"/>
      <c r="NNS85" s="133"/>
      <c r="NNT85" s="133"/>
      <c r="NNU85" s="133"/>
      <c r="NNV85" s="133"/>
      <c r="NNW85" s="133"/>
      <c r="NNX85" s="133"/>
      <c r="NNY85" s="133"/>
      <c r="NNZ85" s="133"/>
      <c r="NOA85" s="133"/>
      <c r="NOB85" s="133"/>
      <c r="NOC85" s="133"/>
      <c r="NOD85" s="133"/>
      <c r="NOE85" s="133"/>
      <c r="NOF85" s="133"/>
      <c r="NOG85" s="133"/>
      <c r="NOH85" s="133"/>
      <c r="NOI85" s="133"/>
      <c r="NOJ85" s="133"/>
      <c r="NOK85" s="133"/>
      <c r="NOL85" s="133"/>
      <c r="NOM85" s="133"/>
      <c r="NON85" s="133"/>
      <c r="NOO85" s="133"/>
      <c r="NOP85" s="133"/>
      <c r="NOQ85" s="133"/>
      <c r="NOR85" s="133"/>
      <c r="NOS85" s="133"/>
      <c r="NOT85" s="133"/>
      <c r="NOU85" s="133"/>
      <c r="NOV85" s="133"/>
      <c r="NOW85" s="133"/>
      <c r="NOX85" s="133"/>
      <c r="NOY85" s="133"/>
      <c r="NOZ85" s="133"/>
      <c r="NPA85" s="133"/>
      <c r="NPB85" s="133"/>
      <c r="NPC85" s="133"/>
      <c r="NPD85" s="133"/>
      <c r="NPE85" s="133"/>
      <c r="NPF85" s="133"/>
      <c r="NPG85" s="133"/>
      <c r="NPH85" s="133"/>
      <c r="NPI85" s="133"/>
      <c r="NPJ85" s="133"/>
      <c r="NPK85" s="133"/>
      <c r="NPL85" s="133"/>
      <c r="NPM85" s="133"/>
      <c r="NPN85" s="133"/>
      <c r="NPO85" s="133"/>
      <c r="NPP85" s="133"/>
      <c r="NPQ85" s="133"/>
      <c r="NPR85" s="133"/>
      <c r="NPS85" s="133"/>
      <c r="NPT85" s="133"/>
      <c r="NPU85" s="133"/>
      <c r="NPV85" s="133"/>
      <c r="NPW85" s="133"/>
      <c r="NPX85" s="133"/>
      <c r="NPY85" s="133"/>
      <c r="NPZ85" s="133"/>
      <c r="NQA85" s="133"/>
      <c r="NQB85" s="133"/>
      <c r="NQC85" s="133"/>
      <c r="NQD85" s="133"/>
      <c r="NQE85" s="133"/>
      <c r="NQF85" s="133"/>
      <c r="NQG85" s="133"/>
      <c r="NQH85" s="133"/>
      <c r="NQI85" s="133"/>
      <c r="NQJ85" s="133"/>
      <c r="NQK85" s="133"/>
      <c r="NQL85" s="133"/>
      <c r="NQM85" s="133"/>
      <c r="NQN85" s="133"/>
      <c r="NQO85" s="133"/>
      <c r="NQP85" s="133"/>
      <c r="NQQ85" s="133"/>
      <c r="NQR85" s="133"/>
      <c r="NQS85" s="133"/>
      <c r="NQT85" s="133"/>
      <c r="NQU85" s="133"/>
      <c r="NQV85" s="133"/>
      <c r="NQW85" s="133"/>
      <c r="NQX85" s="133"/>
      <c r="NQY85" s="133"/>
      <c r="NQZ85" s="133"/>
      <c r="NRA85" s="133"/>
      <c r="NRB85" s="133"/>
      <c r="NRC85" s="133"/>
      <c r="NRD85" s="133"/>
      <c r="NRE85" s="133"/>
      <c r="NRF85" s="133"/>
      <c r="NRG85" s="133"/>
      <c r="NRH85" s="133"/>
      <c r="NRI85" s="133"/>
      <c r="NRJ85" s="133"/>
      <c r="NRK85" s="133"/>
      <c r="NRL85" s="133"/>
      <c r="NRM85" s="133"/>
      <c r="NRN85" s="133"/>
      <c r="NRO85" s="133"/>
      <c r="NRP85" s="133"/>
      <c r="NRQ85" s="133"/>
      <c r="NRR85" s="133"/>
      <c r="NRS85" s="133"/>
      <c r="NRT85" s="133"/>
      <c r="NRU85" s="133"/>
      <c r="NRV85" s="133"/>
      <c r="NRW85" s="133"/>
      <c r="NRX85" s="133"/>
      <c r="NRY85" s="133"/>
      <c r="NRZ85" s="133"/>
      <c r="NSA85" s="133"/>
      <c r="NSB85" s="133"/>
      <c r="NSC85" s="133"/>
      <c r="NSD85" s="133"/>
      <c r="NSE85" s="133"/>
      <c r="NSF85" s="133"/>
      <c r="NSG85" s="133"/>
      <c r="NSH85" s="133"/>
      <c r="NSI85" s="133"/>
      <c r="NSJ85" s="133"/>
      <c r="NSK85" s="133"/>
      <c r="NSL85" s="133"/>
      <c r="NSM85" s="133"/>
      <c r="NSN85" s="133"/>
      <c r="NSO85" s="133"/>
      <c r="NSP85" s="133"/>
      <c r="NSQ85" s="133"/>
      <c r="NSR85" s="133"/>
      <c r="NSS85" s="133"/>
      <c r="NST85" s="133"/>
      <c r="NSU85" s="133"/>
      <c r="NSV85" s="133"/>
      <c r="NSW85" s="133"/>
      <c r="NSX85" s="133"/>
      <c r="NSY85" s="133"/>
      <c r="NSZ85" s="133"/>
      <c r="NTA85" s="133"/>
      <c r="NTB85" s="133"/>
      <c r="NTC85" s="133"/>
      <c r="NTD85" s="133"/>
      <c r="NTE85" s="133"/>
      <c r="NTF85" s="133"/>
      <c r="NTG85" s="133"/>
      <c r="NTH85" s="133"/>
      <c r="NTI85" s="133"/>
      <c r="NTJ85" s="133"/>
      <c r="NTK85" s="133"/>
      <c r="NTL85" s="133"/>
      <c r="NTM85" s="133"/>
      <c r="NTN85" s="133"/>
      <c r="NTO85" s="133"/>
      <c r="NTP85" s="133"/>
      <c r="NTQ85" s="133"/>
      <c r="NTR85" s="133"/>
      <c r="NTS85" s="133"/>
      <c r="NTT85" s="133"/>
      <c r="NTU85" s="133"/>
      <c r="NTV85" s="133"/>
      <c r="NTW85" s="133"/>
      <c r="NTX85" s="133"/>
      <c r="NTY85" s="133"/>
      <c r="NTZ85" s="133"/>
      <c r="NUA85" s="133"/>
      <c r="NUB85" s="133"/>
      <c r="NUC85" s="133"/>
      <c r="NUD85" s="133"/>
      <c r="NUE85" s="133"/>
      <c r="NUF85" s="133"/>
      <c r="NUG85" s="133"/>
      <c r="NUH85" s="133"/>
      <c r="NUI85" s="133"/>
      <c r="NUJ85" s="133"/>
      <c r="NUK85" s="133"/>
      <c r="NUL85" s="133"/>
      <c r="NUM85" s="133"/>
      <c r="NUN85" s="133"/>
      <c r="NUO85" s="133"/>
      <c r="NUP85" s="133"/>
      <c r="NUQ85" s="133"/>
      <c r="NUR85" s="133"/>
      <c r="NUS85" s="133"/>
      <c r="NUT85" s="133"/>
      <c r="NUU85" s="133"/>
      <c r="NUV85" s="133"/>
      <c r="NUW85" s="133"/>
      <c r="NUX85" s="133"/>
      <c r="NUY85" s="133"/>
      <c r="NUZ85" s="133"/>
      <c r="NVA85" s="133"/>
      <c r="NVB85" s="133"/>
      <c r="NVC85" s="133"/>
      <c r="NVD85" s="133"/>
      <c r="NVE85" s="133"/>
      <c r="NVF85" s="133"/>
      <c r="NVG85" s="133"/>
      <c r="NVH85" s="133"/>
      <c r="NVI85" s="133"/>
      <c r="NVJ85" s="133"/>
      <c r="NVK85" s="133"/>
      <c r="NVL85" s="133"/>
      <c r="NVM85" s="133"/>
      <c r="NVN85" s="133"/>
      <c r="NVO85" s="133"/>
      <c r="NVP85" s="133"/>
      <c r="NVQ85" s="133"/>
      <c r="NVR85" s="133"/>
      <c r="NVS85" s="133"/>
      <c r="NVT85" s="133"/>
      <c r="NVU85" s="133"/>
      <c r="NVV85" s="133"/>
      <c r="NVW85" s="133"/>
      <c r="NVX85" s="133"/>
      <c r="NVY85" s="133"/>
      <c r="NVZ85" s="133"/>
      <c r="NWA85" s="133"/>
      <c r="NWB85" s="133"/>
      <c r="NWC85" s="133"/>
      <c r="NWD85" s="133"/>
      <c r="NWE85" s="133"/>
      <c r="NWF85" s="133"/>
      <c r="NWG85" s="133"/>
      <c r="NWH85" s="133"/>
      <c r="NWI85" s="133"/>
      <c r="NWJ85" s="133"/>
      <c r="NWK85" s="133"/>
      <c r="NWL85" s="133"/>
      <c r="NWM85" s="133"/>
      <c r="NWN85" s="133"/>
      <c r="NWO85" s="133"/>
      <c r="NWP85" s="133"/>
      <c r="NWQ85" s="133"/>
      <c r="NWR85" s="133"/>
      <c r="NWS85" s="133"/>
      <c r="NWT85" s="133"/>
      <c r="NWU85" s="133"/>
      <c r="NWV85" s="133"/>
      <c r="NWW85" s="133"/>
      <c r="NWX85" s="133"/>
      <c r="NWY85" s="133"/>
      <c r="NWZ85" s="133"/>
      <c r="NXA85" s="133"/>
      <c r="NXB85" s="133"/>
      <c r="NXC85" s="133"/>
      <c r="NXD85" s="133"/>
      <c r="NXE85" s="133"/>
      <c r="NXF85" s="133"/>
      <c r="NXG85" s="133"/>
      <c r="NXH85" s="133"/>
      <c r="NXI85" s="133"/>
      <c r="NXJ85" s="133"/>
      <c r="NXK85" s="133"/>
      <c r="NXL85" s="133"/>
      <c r="NXM85" s="133"/>
      <c r="NXN85" s="133"/>
      <c r="NXO85" s="133"/>
      <c r="NXP85" s="133"/>
      <c r="NXQ85" s="133"/>
      <c r="NXR85" s="133"/>
      <c r="NXS85" s="133"/>
      <c r="NXT85" s="133"/>
      <c r="NXU85" s="133"/>
      <c r="NXV85" s="133"/>
      <c r="NXW85" s="133"/>
      <c r="NXX85" s="133"/>
      <c r="NXY85" s="133"/>
      <c r="NXZ85" s="133"/>
      <c r="NYA85" s="133"/>
      <c r="NYB85" s="133"/>
      <c r="NYC85" s="133"/>
      <c r="NYD85" s="133"/>
      <c r="NYE85" s="133"/>
      <c r="NYF85" s="133"/>
      <c r="NYG85" s="133"/>
      <c r="NYH85" s="133"/>
      <c r="NYI85" s="133"/>
      <c r="NYJ85" s="133"/>
      <c r="NYK85" s="133"/>
      <c r="NYL85" s="133"/>
      <c r="NYM85" s="133"/>
      <c r="NYN85" s="133"/>
      <c r="NYO85" s="133"/>
      <c r="NYP85" s="133"/>
      <c r="NYQ85" s="133"/>
      <c r="NYR85" s="133"/>
      <c r="NYS85" s="133"/>
      <c r="NYT85" s="133"/>
      <c r="NYU85" s="133"/>
      <c r="NYV85" s="133"/>
      <c r="NYW85" s="133"/>
      <c r="NYX85" s="133"/>
      <c r="NYY85" s="133"/>
      <c r="NYZ85" s="133"/>
      <c r="NZA85" s="133"/>
      <c r="NZB85" s="133"/>
      <c r="NZC85" s="133"/>
      <c r="NZD85" s="133"/>
      <c r="NZE85" s="133"/>
      <c r="NZF85" s="133"/>
      <c r="NZG85" s="133"/>
      <c r="NZH85" s="133"/>
      <c r="NZI85" s="133"/>
      <c r="NZJ85" s="133"/>
      <c r="NZK85" s="133"/>
      <c r="NZL85" s="133"/>
      <c r="NZM85" s="133"/>
      <c r="NZN85" s="133"/>
      <c r="NZO85" s="133"/>
      <c r="NZP85" s="133"/>
      <c r="NZQ85" s="133"/>
      <c r="NZR85" s="133"/>
      <c r="NZS85" s="133"/>
      <c r="NZT85" s="133"/>
      <c r="NZU85" s="133"/>
      <c r="NZV85" s="133"/>
      <c r="NZW85" s="133"/>
      <c r="NZX85" s="133"/>
      <c r="NZY85" s="133"/>
      <c r="NZZ85" s="133"/>
      <c r="OAA85" s="133"/>
      <c r="OAB85" s="133"/>
      <c r="OAC85" s="133"/>
      <c r="OAD85" s="133"/>
      <c r="OAE85" s="133"/>
      <c r="OAF85" s="133"/>
      <c r="OAG85" s="133"/>
      <c r="OAH85" s="133"/>
      <c r="OAI85" s="133"/>
      <c r="OAJ85" s="133"/>
      <c r="OAK85" s="133"/>
      <c r="OAL85" s="133"/>
      <c r="OAM85" s="133"/>
      <c r="OAN85" s="133"/>
      <c r="OAO85" s="133"/>
      <c r="OAP85" s="133"/>
      <c r="OAQ85" s="133"/>
      <c r="OAR85" s="133"/>
      <c r="OAS85" s="133"/>
      <c r="OAT85" s="133"/>
      <c r="OAU85" s="133"/>
      <c r="OAV85" s="133"/>
      <c r="OAW85" s="133"/>
      <c r="OAX85" s="133"/>
      <c r="OAY85" s="133"/>
      <c r="OAZ85" s="133"/>
      <c r="OBA85" s="133"/>
      <c r="OBB85" s="133"/>
      <c r="OBC85" s="133"/>
      <c r="OBD85" s="133"/>
      <c r="OBE85" s="133"/>
      <c r="OBF85" s="133"/>
      <c r="OBG85" s="133"/>
      <c r="OBH85" s="133"/>
      <c r="OBI85" s="133"/>
      <c r="OBJ85" s="133"/>
      <c r="OBK85" s="133"/>
      <c r="OBL85" s="133"/>
      <c r="OBM85" s="133"/>
      <c r="OBN85" s="133"/>
      <c r="OBO85" s="133"/>
      <c r="OBP85" s="133"/>
      <c r="OBQ85" s="133"/>
      <c r="OBR85" s="133"/>
      <c r="OBS85" s="133"/>
      <c r="OBT85" s="133"/>
      <c r="OBU85" s="133"/>
      <c r="OBV85" s="133"/>
      <c r="OBW85" s="133"/>
      <c r="OBX85" s="133"/>
      <c r="OBY85" s="133"/>
      <c r="OBZ85" s="133"/>
      <c r="OCA85" s="133"/>
      <c r="OCB85" s="133"/>
      <c r="OCC85" s="133"/>
      <c r="OCD85" s="133"/>
      <c r="OCE85" s="133"/>
      <c r="OCF85" s="133"/>
      <c r="OCG85" s="133"/>
      <c r="OCH85" s="133"/>
      <c r="OCI85" s="133"/>
      <c r="OCJ85" s="133"/>
      <c r="OCK85" s="133"/>
      <c r="OCL85" s="133"/>
      <c r="OCM85" s="133"/>
      <c r="OCN85" s="133"/>
      <c r="OCO85" s="133"/>
      <c r="OCP85" s="133"/>
      <c r="OCQ85" s="133"/>
      <c r="OCR85" s="133"/>
      <c r="OCS85" s="133"/>
      <c r="OCT85" s="133"/>
      <c r="OCU85" s="133"/>
      <c r="OCV85" s="133"/>
      <c r="OCW85" s="133"/>
      <c r="OCX85" s="133"/>
      <c r="OCY85" s="133"/>
      <c r="OCZ85" s="133"/>
      <c r="ODA85" s="133"/>
      <c r="ODB85" s="133"/>
      <c r="ODC85" s="133"/>
      <c r="ODD85" s="133"/>
      <c r="ODE85" s="133"/>
      <c r="ODF85" s="133"/>
      <c r="ODG85" s="133"/>
      <c r="ODH85" s="133"/>
      <c r="ODI85" s="133"/>
      <c r="ODJ85" s="133"/>
      <c r="ODK85" s="133"/>
      <c r="ODL85" s="133"/>
      <c r="ODM85" s="133"/>
      <c r="ODN85" s="133"/>
      <c r="ODO85" s="133"/>
      <c r="ODP85" s="133"/>
      <c r="ODQ85" s="133"/>
      <c r="ODR85" s="133"/>
      <c r="ODS85" s="133"/>
      <c r="ODT85" s="133"/>
      <c r="ODU85" s="133"/>
      <c r="ODV85" s="133"/>
      <c r="ODW85" s="133"/>
      <c r="ODX85" s="133"/>
      <c r="ODY85" s="133"/>
      <c r="ODZ85" s="133"/>
      <c r="OEA85" s="133"/>
      <c r="OEB85" s="133"/>
      <c r="OEC85" s="133"/>
      <c r="OED85" s="133"/>
      <c r="OEE85" s="133"/>
      <c r="OEF85" s="133"/>
      <c r="OEG85" s="133"/>
      <c r="OEH85" s="133"/>
      <c r="OEI85" s="133"/>
      <c r="OEJ85" s="133"/>
      <c r="OEK85" s="133"/>
      <c r="OEL85" s="133"/>
      <c r="OEM85" s="133"/>
      <c r="OEN85" s="133"/>
      <c r="OEO85" s="133"/>
      <c r="OEP85" s="133"/>
      <c r="OEQ85" s="133"/>
      <c r="OER85" s="133"/>
      <c r="OES85" s="133"/>
      <c r="OET85" s="133"/>
      <c r="OEU85" s="133"/>
      <c r="OEV85" s="133"/>
      <c r="OEW85" s="133"/>
      <c r="OEX85" s="133"/>
      <c r="OEY85" s="133"/>
      <c r="OEZ85" s="133"/>
      <c r="OFA85" s="133"/>
      <c r="OFB85" s="133"/>
      <c r="OFC85" s="133"/>
      <c r="OFD85" s="133"/>
      <c r="OFE85" s="133"/>
      <c r="OFF85" s="133"/>
      <c r="OFG85" s="133"/>
      <c r="OFH85" s="133"/>
      <c r="OFI85" s="133"/>
      <c r="OFJ85" s="133"/>
      <c r="OFK85" s="133"/>
      <c r="OFL85" s="133"/>
      <c r="OFM85" s="133"/>
      <c r="OFN85" s="133"/>
      <c r="OFO85" s="133"/>
      <c r="OFP85" s="133"/>
      <c r="OFQ85" s="133"/>
      <c r="OFR85" s="133"/>
      <c r="OFS85" s="133"/>
      <c r="OFT85" s="133"/>
      <c r="OFU85" s="133"/>
      <c r="OFV85" s="133"/>
      <c r="OFW85" s="133"/>
      <c r="OFX85" s="133"/>
      <c r="OFY85" s="133"/>
      <c r="OFZ85" s="133"/>
      <c r="OGA85" s="133"/>
      <c r="OGB85" s="133"/>
      <c r="OGC85" s="133"/>
      <c r="OGD85" s="133"/>
      <c r="OGE85" s="133"/>
      <c r="OGF85" s="133"/>
      <c r="OGG85" s="133"/>
      <c r="OGH85" s="133"/>
      <c r="OGI85" s="133"/>
      <c r="OGJ85" s="133"/>
      <c r="OGK85" s="133"/>
      <c r="OGL85" s="133"/>
      <c r="OGM85" s="133"/>
      <c r="OGN85" s="133"/>
      <c r="OGO85" s="133"/>
      <c r="OGP85" s="133"/>
      <c r="OGQ85" s="133"/>
      <c r="OGR85" s="133"/>
      <c r="OGS85" s="133"/>
      <c r="OGT85" s="133"/>
      <c r="OGU85" s="133"/>
      <c r="OGV85" s="133"/>
      <c r="OGW85" s="133"/>
      <c r="OGX85" s="133"/>
      <c r="OGY85" s="133"/>
      <c r="OGZ85" s="133"/>
      <c r="OHA85" s="133"/>
      <c r="OHB85" s="133"/>
      <c r="OHC85" s="133"/>
      <c r="OHD85" s="133"/>
      <c r="OHE85" s="133"/>
      <c r="OHF85" s="133"/>
      <c r="OHG85" s="133"/>
      <c r="OHH85" s="133"/>
      <c r="OHI85" s="133"/>
      <c r="OHJ85" s="133"/>
      <c r="OHK85" s="133"/>
      <c r="OHL85" s="133"/>
      <c r="OHM85" s="133"/>
      <c r="OHN85" s="133"/>
      <c r="OHO85" s="133"/>
      <c r="OHP85" s="133"/>
      <c r="OHQ85" s="133"/>
      <c r="OHR85" s="133"/>
      <c r="OHS85" s="133"/>
      <c r="OHT85" s="133"/>
      <c r="OHU85" s="133"/>
      <c r="OHV85" s="133"/>
      <c r="OHW85" s="133"/>
      <c r="OHX85" s="133"/>
      <c r="OHY85" s="133"/>
      <c r="OHZ85" s="133"/>
      <c r="OIA85" s="133"/>
      <c r="OIB85" s="133"/>
      <c r="OIC85" s="133"/>
      <c r="OID85" s="133"/>
      <c r="OIE85" s="133"/>
      <c r="OIF85" s="133"/>
      <c r="OIG85" s="133"/>
      <c r="OIH85" s="133"/>
      <c r="OII85" s="133"/>
      <c r="OIJ85" s="133"/>
      <c r="OIK85" s="133"/>
      <c r="OIL85" s="133"/>
      <c r="OIM85" s="133"/>
      <c r="OIN85" s="133"/>
      <c r="OIO85" s="133"/>
      <c r="OIP85" s="133"/>
      <c r="OIQ85" s="133"/>
      <c r="OIR85" s="133"/>
      <c r="OIS85" s="133"/>
      <c r="OIT85" s="133"/>
      <c r="OIU85" s="133"/>
      <c r="OIV85" s="133"/>
      <c r="OIW85" s="133"/>
      <c r="OIX85" s="133"/>
      <c r="OIY85" s="133"/>
      <c r="OIZ85" s="133"/>
      <c r="OJA85" s="133"/>
      <c r="OJB85" s="133"/>
      <c r="OJC85" s="133"/>
      <c r="OJD85" s="133"/>
      <c r="OJE85" s="133"/>
      <c r="OJF85" s="133"/>
      <c r="OJG85" s="133"/>
      <c r="OJH85" s="133"/>
      <c r="OJI85" s="133"/>
      <c r="OJJ85" s="133"/>
      <c r="OJK85" s="133"/>
      <c r="OJL85" s="133"/>
      <c r="OJM85" s="133"/>
      <c r="OJN85" s="133"/>
      <c r="OJO85" s="133"/>
      <c r="OJP85" s="133"/>
      <c r="OJQ85" s="133"/>
      <c r="OJR85" s="133"/>
      <c r="OJS85" s="133"/>
      <c r="OJT85" s="133"/>
      <c r="OJU85" s="133"/>
      <c r="OJV85" s="133"/>
      <c r="OJW85" s="133"/>
      <c r="OJX85" s="133"/>
      <c r="OJY85" s="133"/>
      <c r="OJZ85" s="133"/>
      <c r="OKA85" s="133"/>
      <c r="OKB85" s="133"/>
      <c r="OKC85" s="133"/>
      <c r="OKD85" s="133"/>
      <c r="OKE85" s="133"/>
      <c r="OKF85" s="133"/>
      <c r="OKG85" s="133"/>
      <c r="OKH85" s="133"/>
      <c r="OKI85" s="133"/>
      <c r="OKJ85" s="133"/>
      <c r="OKK85" s="133"/>
      <c r="OKL85" s="133"/>
      <c r="OKM85" s="133"/>
      <c r="OKN85" s="133"/>
      <c r="OKO85" s="133"/>
      <c r="OKP85" s="133"/>
      <c r="OKQ85" s="133"/>
      <c r="OKR85" s="133"/>
      <c r="OKS85" s="133"/>
      <c r="OKT85" s="133"/>
      <c r="OKU85" s="133"/>
      <c r="OKV85" s="133"/>
      <c r="OKW85" s="133"/>
      <c r="OKX85" s="133"/>
      <c r="OKY85" s="133"/>
      <c r="OKZ85" s="133"/>
      <c r="OLA85" s="133"/>
      <c r="OLB85" s="133"/>
      <c r="OLC85" s="133"/>
      <c r="OLD85" s="133"/>
      <c r="OLE85" s="133"/>
      <c r="OLF85" s="133"/>
      <c r="OLG85" s="133"/>
      <c r="OLH85" s="133"/>
      <c r="OLI85" s="133"/>
      <c r="OLJ85" s="133"/>
      <c r="OLK85" s="133"/>
      <c r="OLL85" s="133"/>
      <c r="OLM85" s="133"/>
      <c r="OLN85" s="133"/>
      <c r="OLO85" s="133"/>
      <c r="OLP85" s="133"/>
      <c r="OLQ85" s="133"/>
      <c r="OLR85" s="133"/>
      <c r="OLS85" s="133"/>
      <c r="OLT85" s="133"/>
      <c r="OLU85" s="133"/>
      <c r="OLV85" s="133"/>
      <c r="OLW85" s="133"/>
      <c r="OLX85" s="133"/>
      <c r="OLY85" s="133"/>
      <c r="OLZ85" s="133"/>
      <c r="OMA85" s="133"/>
      <c r="OMB85" s="133"/>
      <c r="OMC85" s="133"/>
      <c r="OMD85" s="133"/>
      <c r="OME85" s="133"/>
      <c r="OMF85" s="133"/>
      <c r="OMG85" s="133"/>
      <c r="OMH85" s="133"/>
      <c r="OMI85" s="133"/>
      <c r="OMJ85" s="133"/>
      <c r="OMK85" s="133"/>
      <c r="OML85" s="133"/>
      <c r="OMM85" s="133"/>
      <c r="OMN85" s="133"/>
      <c r="OMO85" s="133"/>
      <c r="OMP85" s="133"/>
      <c r="OMQ85" s="133"/>
      <c r="OMR85" s="133"/>
      <c r="OMS85" s="133"/>
      <c r="OMT85" s="133"/>
      <c r="OMU85" s="133"/>
      <c r="OMV85" s="133"/>
      <c r="OMW85" s="133"/>
      <c r="OMX85" s="133"/>
      <c r="OMY85" s="133"/>
      <c r="OMZ85" s="133"/>
      <c r="ONA85" s="133"/>
      <c r="ONB85" s="133"/>
      <c r="ONC85" s="133"/>
      <c r="OND85" s="133"/>
      <c r="ONE85" s="133"/>
      <c r="ONF85" s="133"/>
      <c r="ONG85" s="133"/>
      <c r="ONH85" s="133"/>
      <c r="ONI85" s="133"/>
      <c r="ONJ85" s="133"/>
      <c r="ONK85" s="133"/>
      <c r="ONL85" s="133"/>
      <c r="ONM85" s="133"/>
      <c r="ONN85" s="133"/>
      <c r="ONO85" s="133"/>
      <c r="ONP85" s="133"/>
      <c r="ONQ85" s="133"/>
      <c r="ONR85" s="133"/>
      <c r="ONS85" s="133"/>
      <c r="ONT85" s="133"/>
      <c r="ONU85" s="133"/>
      <c r="ONV85" s="133"/>
      <c r="ONW85" s="133"/>
      <c r="ONX85" s="133"/>
      <c r="ONY85" s="133"/>
      <c r="ONZ85" s="133"/>
      <c r="OOA85" s="133"/>
      <c r="OOB85" s="133"/>
      <c r="OOC85" s="133"/>
      <c r="OOD85" s="133"/>
      <c r="OOE85" s="133"/>
      <c r="OOF85" s="133"/>
      <c r="OOG85" s="133"/>
      <c r="OOH85" s="133"/>
      <c r="OOI85" s="133"/>
      <c r="OOJ85" s="133"/>
      <c r="OOK85" s="133"/>
      <c r="OOL85" s="133"/>
      <c r="OOM85" s="133"/>
      <c r="OON85" s="133"/>
      <c r="OOO85" s="133"/>
      <c r="OOP85" s="133"/>
      <c r="OOQ85" s="133"/>
      <c r="OOR85" s="133"/>
      <c r="OOS85" s="133"/>
      <c r="OOT85" s="133"/>
      <c r="OOU85" s="133"/>
      <c r="OOV85" s="133"/>
      <c r="OOW85" s="133"/>
      <c r="OOX85" s="133"/>
      <c r="OOY85" s="133"/>
      <c r="OOZ85" s="133"/>
      <c r="OPA85" s="133"/>
      <c r="OPB85" s="133"/>
      <c r="OPC85" s="133"/>
      <c r="OPD85" s="133"/>
      <c r="OPE85" s="133"/>
      <c r="OPF85" s="133"/>
      <c r="OPG85" s="133"/>
      <c r="OPH85" s="133"/>
      <c r="OPI85" s="133"/>
      <c r="OPJ85" s="133"/>
      <c r="OPK85" s="133"/>
      <c r="OPL85" s="133"/>
      <c r="OPM85" s="133"/>
      <c r="OPN85" s="133"/>
      <c r="OPO85" s="133"/>
      <c r="OPP85" s="133"/>
      <c r="OPQ85" s="133"/>
      <c r="OPR85" s="133"/>
      <c r="OPS85" s="133"/>
      <c r="OPT85" s="133"/>
      <c r="OPU85" s="133"/>
      <c r="OPV85" s="133"/>
      <c r="OPW85" s="133"/>
      <c r="OPX85" s="133"/>
      <c r="OPY85" s="133"/>
      <c r="OPZ85" s="133"/>
      <c r="OQA85" s="133"/>
      <c r="OQB85" s="133"/>
      <c r="OQC85" s="133"/>
      <c r="OQD85" s="133"/>
      <c r="OQE85" s="133"/>
      <c r="OQF85" s="133"/>
      <c r="OQG85" s="133"/>
      <c r="OQH85" s="133"/>
      <c r="OQI85" s="133"/>
      <c r="OQJ85" s="133"/>
      <c r="OQK85" s="133"/>
      <c r="OQL85" s="133"/>
      <c r="OQM85" s="133"/>
      <c r="OQN85" s="133"/>
      <c r="OQO85" s="133"/>
      <c r="OQP85" s="133"/>
      <c r="OQQ85" s="133"/>
      <c r="OQR85" s="133"/>
      <c r="OQS85" s="133"/>
      <c r="OQT85" s="133"/>
      <c r="OQU85" s="133"/>
      <c r="OQV85" s="133"/>
      <c r="OQW85" s="133"/>
      <c r="OQX85" s="133"/>
      <c r="OQY85" s="133"/>
      <c r="OQZ85" s="133"/>
      <c r="ORA85" s="133"/>
      <c r="ORB85" s="133"/>
      <c r="ORC85" s="133"/>
      <c r="ORD85" s="133"/>
      <c r="ORE85" s="133"/>
      <c r="ORF85" s="133"/>
      <c r="ORG85" s="133"/>
      <c r="ORH85" s="133"/>
      <c r="ORI85" s="133"/>
      <c r="ORJ85" s="133"/>
      <c r="ORK85" s="133"/>
      <c r="ORL85" s="133"/>
      <c r="ORM85" s="133"/>
      <c r="ORN85" s="133"/>
      <c r="ORO85" s="133"/>
      <c r="ORP85" s="133"/>
      <c r="ORQ85" s="133"/>
      <c r="ORR85" s="133"/>
      <c r="ORS85" s="133"/>
      <c r="ORT85" s="133"/>
      <c r="ORU85" s="133"/>
      <c r="ORV85" s="133"/>
      <c r="ORW85" s="133"/>
      <c r="ORX85" s="133"/>
      <c r="ORY85" s="133"/>
      <c r="ORZ85" s="133"/>
      <c r="OSA85" s="133"/>
      <c r="OSB85" s="133"/>
      <c r="OSC85" s="133"/>
      <c r="OSD85" s="133"/>
      <c r="OSE85" s="133"/>
      <c r="OSF85" s="133"/>
      <c r="OSG85" s="133"/>
      <c r="OSH85" s="133"/>
      <c r="OSI85" s="133"/>
      <c r="OSJ85" s="133"/>
      <c r="OSK85" s="133"/>
      <c r="OSL85" s="133"/>
      <c r="OSM85" s="133"/>
      <c r="OSN85" s="133"/>
      <c r="OSO85" s="133"/>
      <c r="OSP85" s="133"/>
      <c r="OSQ85" s="133"/>
      <c r="OSR85" s="133"/>
      <c r="OSS85" s="133"/>
      <c r="OST85" s="133"/>
      <c r="OSU85" s="133"/>
      <c r="OSV85" s="133"/>
      <c r="OSW85" s="133"/>
      <c r="OSX85" s="133"/>
      <c r="OSY85" s="133"/>
      <c r="OSZ85" s="133"/>
      <c r="OTA85" s="133"/>
      <c r="OTB85" s="133"/>
      <c r="OTC85" s="133"/>
      <c r="OTD85" s="133"/>
      <c r="OTE85" s="133"/>
      <c r="OTF85" s="133"/>
      <c r="OTG85" s="133"/>
      <c r="OTH85" s="133"/>
      <c r="OTI85" s="133"/>
      <c r="OTJ85" s="133"/>
      <c r="OTK85" s="133"/>
      <c r="OTL85" s="133"/>
      <c r="OTM85" s="133"/>
      <c r="OTN85" s="133"/>
      <c r="OTO85" s="133"/>
      <c r="OTP85" s="133"/>
      <c r="OTQ85" s="133"/>
      <c r="OTR85" s="133"/>
      <c r="OTS85" s="133"/>
      <c r="OTT85" s="133"/>
      <c r="OTU85" s="133"/>
      <c r="OTV85" s="133"/>
      <c r="OTW85" s="133"/>
      <c r="OTX85" s="133"/>
      <c r="OTY85" s="133"/>
      <c r="OTZ85" s="133"/>
      <c r="OUA85" s="133"/>
      <c r="OUB85" s="133"/>
      <c r="OUC85" s="133"/>
      <c r="OUD85" s="133"/>
      <c r="OUE85" s="133"/>
      <c r="OUF85" s="133"/>
      <c r="OUG85" s="133"/>
      <c r="OUH85" s="133"/>
      <c r="OUI85" s="133"/>
      <c r="OUJ85" s="133"/>
      <c r="OUK85" s="133"/>
      <c r="OUL85" s="133"/>
      <c r="OUM85" s="133"/>
      <c r="OUN85" s="133"/>
      <c r="OUO85" s="133"/>
      <c r="OUP85" s="133"/>
      <c r="OUQ85" s="133"/>
      <c r="OUR85" s="133"/>
      <c r="OUS85" s="133"/>
      <c r="OUT85" s="133"/>
      <c r="OUU85" s="133"/>
      <c r="OUV85" s="133"/>
      <c r="OUW85" s="133"/>
      <c r="OUX85" s="133"/>
      <c r="OUY85" s="133"/>
      <c r="OUZ85" s="133"/>
      <c r="OVA85" s="133"/>
      <c r="OVB85" s="133"/>
      <c r="OVC85" s="133"/>
      <c r="OVD85" s="133"/>
      <c r="OVE85" s="133"/>
      <c r="OVF85" s="133"/>
      <c r="OVG85" s="133"/>
      <c r="OVH85" s="133"/>
      <c r="OVI85" s="133"/>
      <c r="OVJ85" s="133"/>
      <c r="OVK85" s="133"/>
      <c r="OVL85" s="133"/>
      <c r="OVM85" s="133"/>
      <c r="OVN85" s="133"/>
      <c r="OVO85" s="133"/>
      <c r="OVP85" s="133"/>
      <c r="OVQ85" s="133"/>
      <c r="OVR85" s="133"/>
      <c r="OVS85" s="133"/>
      <c r="OVT85" s="133"/>
      <c r="OVU85" s="133"/>
      <c r="OVV85" s="133"/>
      <c r="OVW85" s="133"/>
      <c r="OVX85" s="133"/>
      <c r="OVY85" s="133"/>
      <c r="OVZ85" s="133"/>
      <c r="OWA85" s="133"/>
      <c r="OWB85" s="133"/>
      <c r="OWC85" s="133"/>
      <c r="OWD85" s="133"/>
      <c r="OWE85" s="133"/>
      <c r="OWF85" s="133"/>
      <c r="OWG85" s="133"/>
      <c r="OWH85" s="133"/>
      <c r="OWI85" s="133"/>
      <c r="OWJ85" s="133"/>
      <c r="OWK85" s="133"/>
      <c r="OWL85" s="133"/>
      <c r="OWM85" s="133"/>
      <c r="OWN85" s="133"/>
      <c r="OWO85" s="133"/>
      <c r="OWP85" s="133"/>
      <c r="OWQ85" s="133"/>
      <c r="OWR85" s="133"/>
      <c r="OWS85" s="133"/>
      <c r="OWT85" s="133"/>
      <c r="OWU85" s="133"/>
      <c r="OWV85" s="133"/>
      <c r="OWW85" s="133"/>
      <c r="OWX85" s="133"/>
      <c r="OWY85" s="133"/>
      <c r="OWZ85" s="133"/>
      <c r="OXA85" s="133"/>
      <c r="OXB85" s="133"/>
      <c r="OXC85" s="133"/>
      <c r="OXD85" s="133"/>
      <c r="OXE85" s="133"/>
      <c r="OXF85" s="133"/>
      <c r="OXG85" s="133"/>
      <c r="OXH85" s="133"/>
      <c r="OXI85" s="133"/>
      <c r="OXJ85" s="133"/>
      <c r="OXK85" s="133"/>
      <c r="OXL85" s="133"/>
      <c r="OXM85" s="133"/>
      <c r="OXN85" s="133"/>
      <c r="OXO85" s="133"/>
      <c r="OXP85" s="133"/>
      <c r="OXQ85" s="133"/>
      <c r="OXR85" s="133"/>
      <c r="OXS85" s="133"/>
      <c r="OXT85" s="133"/>
      <c r="OXU85" s="133"/>
      <c r="OXV85" s="133"/>
      <c r="OXW85" s="133"/>
      <c r="OXX85" s="133"/>
      <c r="OXY85" s="133"/>
      <c r="OXZ85" s="133"/>
      <c r="OYA85" s="133"/>
      <c r="OYB85" s="133"/>
      <c r="OYC85" s="133"/>
      <c r="OYD85" s="133"/>
      <c r="OYE85" s="133"/>
      <c r="OYF85" s="133"/>
      <c r="OYG85" s="133"/>
      <c r="OYH85" s="133"/>
      <c r="OYI85" s="133"/>
      <c r="OYJ85" s="133"/>
      <c r="OYK85" s="133"/>
      <c r="OYL85" s="133"/>
      <c r="OYM85" s="133"/>
      <c r="OYN85" s="133"/>
      <c r="OYO85" s="133"/>
      <c r="OYP85" s="133"/>
      <c r="OYQ85" s="133"/>
      <c r="OYR85" s="133"/>
      <c r="OYS85" s="133"/>
      <c r="OYT85" s="133"/>
      <c r="OYU85" s="133"/>
      <c r="OYV85" s="133"/>
      <c r="OYW85" s="133"/>
      <c r="OYX85" s="133"/>
      <c r="OYY85" s="133"/>
      <c r="OYZ85" s="133"/>
      <c r="OZA85" s="133"/>
      <c r="OZB85" s="133"/>
      <c r="OZC85" s="133"/>
      <c r="OZD85" s="133"/>
      <c r="OZE85" s="133"/>
      <c r="OZF85" s="133"/>
      <c r="OZG85" s="133"/>
      <c r="OZH85" s="133"/>
      <c r="OZI85" s="133"/>
      <c r="OZJ85" s="133"/>
      <c r="OZK85" s="133"/>
      <c r="OZL85" s="133"/>
      <c r="OZM85" s="133"/>
      <c r="OZN85" s="133"/>
      <c r="OZO85" s="133"/>
      <c r="OZP85" s="133"/>
      <c r="OZQ85" s="133"/>
      <c r="OZR85" s="133"/>
      <c r="OZS85" s="133"/>
      <c r="OZT85" s="133"/>
      <c r="OZU85" s="133"/>
      <c r="OZV85" s="133"/>
      <c r="OZW85" s="133"/>
      <c r="OZX85" s="133"/>
      <c r="OZY85" s="133"/>
      <c r="OZZ85" s="133"/>
      <c r="PAA85" s="133"/>
      <c r="PAB85" s="133"/>
      <c r="PAC85" s="133"/>
      <c r="PAD85" s="133"/>
      <c r="PAE85" s="133"/>
      <c r="PAF85" s="133"/>
      <c r="PAG85" s="133"/>
      <c r="PAH85" s="133"/>
      <c r="PAI85" s="133"/>
      <c r="PAJ85" s="133"/>
      <c r="PAK85" s="133"/>
      <c r="PAL85" s="133"/>
      <c r="PAM85" s="133"/>
      <c r="PAN85" s="133"/>
      <c r="PAO85" s="133"/>
      <c r="PAP85" s="133"/>
      <c r="PAQ85" s="133"/>
      <c r="PAR85" s="133"/>
      <c r="PAS85" s="133"/>
      <c r="PAT85" s="133"/>
      <c r="PAU85" s="133"/>
      <c r="PAV85" s="133"/>
      <c r="PAW85" s="133"/>
      <c r="PAX85" s="133"/>
      <c r="PAY85" s="133"/>
      <c r="PAZ85" s="133"/>
      <c r="PBA85" s="133"/>
      <c r="PBB85" s="133"/>
      <c r="PBC85" s="133"/>
      <c r="PBD85" s="133"/>
      <c r="PBE85" s="133"/>
      <c r="PBF85" s="133"/>
      <c r="PBG85" s="133"/>
      <c r="PBH85" s="133"/>
      <c r="PBI85" s="133"/>
      <c r="PBJ85" s="133"/>
      <c r="PBK85" s="133"/>
      <c r="PBL85" s="133"/>
      <c r="PBM85" s="133"/>
      <c r="PBN85" s="133"/>
      <c r="PBO85" s="133"/>
      <c r="PBP85" s="133"/>
      <c r="PBQ85" s="133"/>
      <c r="PBR85" s="133"/>
      <c r="PBS85" s="133"/>
      <c r="PBT85" s="133"/>
      <c r="PBU85" s="133"/>
      <c r="PBV85" s="133"/>
      <c r="PBW85" s="133"/>
      <c r="PBX85" s="133"/>
      <c r="PBY85" s="133"/>
      <c r="PBZ85" s="133"/>
      <c r="PCA85" s="133"/>
      <c r="PCB85" s="133"/>
      <c r="PCC85" s="133"/>
      <c r="PCD85" s="133"/>
      <c r="PCE85" s="133"/>
      <c r="PCF85" s="133"/>
      <c r="PCG85" s="133"/>
      <c r="PCH85" s="133"/>
      <c r="PCI85" s="133"/>
      <c r="PCJ85" s="133"/>
      <c r="PCK85" s="133"/>
      <c r="PCL85" s="133"/>
      <c r="PCM85" s="133"/>
      <c r="PCN85" s="133"/>
      <c r="PCO85" s="133"/>
      <c r="PCP85" s="133"/>
      <c r="PCQ85" s="133"/>
      <c r="PCR85" s="133"/>
      <c r="PCS85" s="133"/>
      <c r="PCT85" s="133"/>
      <c r="PCU85" s="133"/>
      <c r="PCV85" s="133"/>
      <c r="PCW85" s="133"/>
      <c r="PCX85" s="133"/>
      <c r="PCY85" s="133"/>
      <c r="PCZ85" s="133"/>
      <c r="PDA85" s="133"/>
      <c r="PDB85" s="133"/>
      <c r="PDC85" s="133"/>
      <c r="PDD85" s="133"/>
      <c r="PDE85" s="133"/>
      <c r="PDF85" s="133"/>
      <c r="PDG85" s="133"/>
      <c r="PDH85" s="133"/>
      <c r="PDI85" s="133"/>
      <c r="PDJ85" s="133"/>
      <c r="PDK85" s="133"/>
      <c r="PDL85" s="133"/>
      <c r="PDM85" s="133"/>
      <c r="PDN85" s="133"/>
      <c r="PDO85" s="133"/>
      <c r="PDP85" s="133"/>
      <c r="PDQ85" s="133"/>
      <c r="PDR85" s="133"/>
      <c r="PDS85" s="133"/>
      <c r="PDT85" s="133"/>
      <c r="PDU85" s="133"/>
      <c r="PDV85" s="133"/>
      <c r="PDW85" s="133"/>
      <c r="PDX85" s="133"/>
      <c r="PDY85" s="133"/>
      <c r="PDZ85" s="133"/>
      <c r="PEA85" s="133"/>
      <c r="PEB85" s="133"/>
      <c r="PEC85" s="133"/>
      <c r="PED85" s="133"/>
      <c r="PEE85" s="133"/>
      <c r="PEF85" s="133"/>
      <c r="PEG85" s="133"/>
      <c r="PEH85" s="133"/>
      <c r="PEI85" s="133"/>
      <c r="PEJ85" s="133"/>
      <c r="PEK85" s="133"/>
      <c r="PEL85" s="133"/>
      <c r="PEM85" s="133"/>
      <c r="PEN85" s="133"/>
      <c r="PEO85" s="133"/>
      <c r="PEP85" s="133"/>
      <c r="PEQ85" s="133"/>
      <c r="PER85" s="133"/>
      <c r="PES85" s="133"/>
      <c r="PET85" s="133"/>
      <c r="PEU85" s="133"/>
      <c r="PEV85" s="133"/>
      <c r="PEW85" s="133"/>
      <c r="PEX85" s="133"/>
      <c r="PEY85" s="133"/>
      <c r="PEZ85" s="133"/>
      <c r="PFA85" s="133"/>
      <c r="PFB85" s="133"/>
      <c r="PFC85" s="133"/>
      <c r="PFD85" s="133"/>
      <c r="PFE85" s="133"/>
      <c r="PFF85" s="133"/>
      <c r="PFG85" s="133"/>
      <c r="PFH85" s="133"/>
      <c r="PFI85" s="133"/>
      <c r="PFJ85" s="133"/>
      <c r="PFK85" s="133"/>
      <c r="PFL85" s="133"/>
      <c r="PFM85" s="133"/>
      <c r="PFN85" s="133"/>
      <c r="PFO85" s="133"/>
      <c r="PFP85" s="133"/>
      <c r="PFQ85" s="133"/>
      <c r="PFR85" s="133"/>
      <c r="PFS85" s="133"/>
      <c r="PFT85" s="133"/>
      <c r="PFU85" s="133"/>
      <c r="PFV85" s="133"/>
      <c r="PFW85" s="133"/>
      <c r="PFX85" s="133"/>
      <c r="PFY85" s="133"/>
      <c r="PFZ85" s="133"/>
      <c r="PGA85" s="133"/>
      <c r="PGB85" s="133"/>
      <c r="PGC85" s="133"/>
      <c r="PGD85" s="133"/>
      <c r="PGE85" s="133"/>
      <c r="PGF85" s="133"/>
      <c r="PGG85" s="133"/>
      <c r="PGH85" s="133"/>
      <c r="PGI85" s="133"/>
      <c r="PGJ85" s="133"/>
      <c r="PGK85" s="133"/>
      <c r="PGL85" s="133"/>
      <c r="PGM85" s="133"/>
      <c r="PGN85" s="133"/>
      <c r="PGO85" s="133"/>
      <c r="PGP85" s="133"/>
      <c r="PGQ85" s="133"/>
      <c r="PGR85" s="133"/>
      <c r="PGS85" s="133"/>
      <c r="PGT85" s="133"/>
      <c r="PGU85" s="133"/>
      <c r="PGV85" s="133"/>
      <c r="PGW85" s="133"/>
      <c r="PGX85" s="133"/>
      <c r="PGY85" s="133"/>
      <c r="PGZ85" s="133"/>
      <c r="PHA85" s="133"/>
      <c r="PHB85" s="133"/>
      <c r="PHC85" s="133"/>
      <c r="PHD85" s="133"/>
      <c r="PHE85" s="133"/>
      <c r="PHF85" s="133"/>
      <c r="PHG85" s="133"/>
      <c r="PHH85" s="133"/>
      <c r="PHI85" s="133"/>
      <c r="PHJ85" s="133"/>
      <c r="PHK85" s="133"/>
      <c r="PHL85" s="133"/>
      <c r="PHM85" s="133"/>
      <c r="PHN85" s="133"/>
      <c r="PHO85" s="133"/>
      <c r="PHP85" s="133"/>
      <c r="PHQ85" s="133"/>
      <c r="PHR85" s="133"/>
      <c r="PHS85" s="133"/>
      <c r="PHT85" s="133"/>
      <c r="PHU85" s="133"/>
      <c r="PHV85" s="133"/>
      <c r="PHW85" s="133"/>
      <c r="PHX85" s="133"/>
      <c r="PHY85" s="133"/>
      <c r="PHZ85" s="133"/>
      <c r="PIA85" s="133"/>
      <c r="PIB85" s="133"/>
      <c r="PIC85" s="133"/>
      <c r="PID85" s="133"/>
      <c r="PIE85" s="133"/>
      <c r="PIF85" s="133"/>
      <c r="PIG85" s="133"/>
      <c r="PIH85" s="133"/>
      <c r="PII85" s="133"/>
      <c r="PIJ85" s="133"/>
      <c r="PIK85" s="133"/>
      <c r="PIL85" s="133"/>
      <c r="PIM85" s="133"/>
      <c r="PIN85" s="133"/>
      <c r="PIO85" s="133"/>
      <c r="PIP85" s="133"/>
      <c r="PIQ85" s="133"/>
      <c r="PIR85" s="133"/>
      <c r="PIS85" s="133"/>
      <c r="PIT85" s="133"/>
      <c r="PIU85" s="133"/>
      <c r="PIV85" s="133"/>
      <c r="PIW85" s="133"/>
      <c r="PIX85" s="133"/>
      <c r="PIY85" s="133"/>
      <c r="PIZ85" s="133"/>
      <c r="PJA85" s="133"/>
      <c r="PJB85" s="133"/>
      <c r="PJC85" s="133"/>
      <c r="PJD85" s="133"/>
      <c r="PJE85" s="133"/>
      <c r="PJF85" s="133"/>
      <c r="PJG85" s="133"/>
      <c r="PJH85" s="133"/>
      <c r="PJI85" s="133"/>
      <c r="PJJ85" s="133"/>
      <c r="PJK85" s="133"/>
      <c r="PJL85" s="133"/>
      <c r="PJM85" s="133"/>
      <c r="PJN85" s="133"/>
      <c r="PJO85" s="133"/>
      <c r="PJP85" s="133"/>
      <c r="PJQ85" s="133"/>
      <c r="PJR85" s="133"/>
      <c r="PJS85" s="133"/>
      <c r="PJT85" s="133"/>
      <c r="PJU85" s="133"/>
      <c r="PJV85" s="133"/>
      <c r="PJW85" s="133"/>
      <c r="PJX85" s="133"/>
      <c r="PJY85" s="133"/>
      <c r="PJZ85" s="133"/>
      <c r="PKA85" s="133"/>
      <c r="PKB85" s="133"/>
      <c r="PKC85" s="133"/>
      <c r="PKD85" s="133"/>
      <c r="PKE85" s="133"/>
      <c r="PKF85" s="133"/>
      <c r="PKG85" s="133"/>
      <c r="PKH85" s="133"/>
      <c r="PKI85" s="133"/>
      <c r="PKJ85" s="133"/>
      <c r="PKK85" s="133"/>
      <c r="PKL85" s="133"/>
      <c r="PKM85" s="133"/>
      <c r="PKN85" s="133"/>
      <c r="PKO85" s="133"/>
      <c r="PKP85" s="133"/>
      <c r="PKQ85" s="133"/>
      <c r="PKR85" s="133"/>
      <c r="PKS85" s="133"/>
      <c r="PKT85" s="133"/>
      <c r="PKU85" s="133"/>
      <c r="PKV85" s="133"/>
      <c r="PKW85" s="133"/>
      <c r="PKX85" s="133"/>
      <c r="PKY85" s="133"/>
      <c r="PKZ85" s="133"/>
      <c r="PLA85" s="133"/>
      <c r="PLB85" s="133"/>
      <c r="PLC85" s="133"/>
      <c r="PLD85" s="133"/>
      <c r="PLE85" s="133"/>
      <c r="PLF85" s="133"/>
      <c r="PLG85" s="133"/>
      <c r="PLH85" s="133"/>
      <c r="PLI85" s="133"/>
      <c r="PLJ85" s="133"/>
      <c r="PLK85" s="133"/>
      <c r="PLL85" s="133"/>
      <c r="PLM85" s="133"/>
      <c r="PLN85" s="133"/>
      <c r="PLO85" s="133"/>
      <c r="PLP85" s="133"/>
      <c r="PLQ85" s="133"/>
      <c r="PLR85" s="133"/>
      <c r="PLS85" s="133"/>
      <c r="PLT85" s="133"/>
      <c r="PLU85" s="133"/>
      <c r="PLV85" s="133"/>
      <c r="PLW85" s="133"/>
      <c r="PLX85" s="133"/>
      <c r="PLY85" s="133"/>
      <c r="PLZ85" s="133"/>
      <c r="PMA85" s="133"/>
      <c r="PMB85" s="133"/>
      <c r="PMC85" s="133"/>
      <c r="PMD85" s="133"/>
      <c r="PME85" s="133"/>
      <c r="PMF85" s="133"/>
      <c r="PMG85" s="133"/>
      <c r="PMH85" s="133"/>
      <c r="PMI85" s="133"/>
      <c r="PMJ85" s="133"/>
      <c r="PMK85" s="133"/>
      <c r="PML85" s="133"/>
      <c r="PMM85" s="133"/>
      <c r="PMN85" s="133"/>
      <c r="PMO85" s="133"/>
      <c r="PMP85" s="133"/>
      <c r="PMQ85" s="133"/>
      <c r="PMR85" s="133"/>
      <c r="PMS85" s="133"/>
      <c r="PMT85" s="133"/>
      <c r="PMU85" s="133"/>
      <c r="PMV85" s="133"/>
      <c r="PMW85" s="133"/>
      <c r="PMX85" s="133"/>
      <c r="PMY85" s="133"/>
      <c r="PMZ85" s="133"/>
      <c r="PNA85" s="133"/>
      <c r="PNB85" s="133"/>
      <c r="PNC85" s="133"/>
      <c r="PND85" s="133"/>
      <c r="PNE85" s="133"/>
      <c r="PNF85" s="133"/>
      <c r="PNG85" s="133"/>
      <c r="PNH85" s="133"/>
      <c r="PNI85" s="133"/>
      <c r="PNJ85" s="133"/>
      <c r="PNK85" s="133"/>
      <c r="PNL85" s="133"/>
      <c r="PNM85" s="133"/>
      <c r="PNN85" s="133"/>
      <c r="PNO85" s="133"/>
      <c r="PNP85" s="133"/>
      <c r="PNQ85" s="133"/>
      <c r="PNR85" s="133"/>
      <c r="PNS85" s="133"/>
      <c r="PNT85" s="133"/>
      <c r="PNU85" s="133"/>
      <c r="PNV85" s="133"/>
      <c r="PNW85" s="133"/>
      <c r="PNX85" s="133"/>
      <c r="PNY85" s="133"/>
      <c r="PNZ85" s="133"/>
      <c r="POA85" s="133"/>
      <c r="POB85" s="133"/>
      <c r="POC85" s="133"/>
      <c r="POD85" s="133"/>
      <c r="POE85" s="133"/>
      <c r="POF85" s="133"/>
      <c r="POG85" s="133"/>
      <c r="POH85" s="133"/>
      <c r="POI85" s="133"/>
      <c r="POJ85" s="133"/>
      <c r="POK85" s="133"/>
      <c r="POL85" s="133"/>
      <c r="POM85" s="133"/>
      <c r="PON85" s="133"/>
      <c r="POO85" s="133"/>
      <c r="POP85" s="133"/>
      <c r="POQ85" s="133"/>
      <c r="POR85" s="133"/>
      <c r="POS85" s="133"/>
      <c r="POT85" s="133"/>
      <c r="POU85" s="133"/>
      <c r="POV85" s="133"/>
      <c r="POW85" s="133"/>
      <c r="POX85" s="133"/>
      <c r="POY85" s="133"/>
      <c r="POZ85" s="133"/>
      <c r="PPA85" s="133"/>
      <c r="PPB85" s="133"/>
      <c r="PPC85" s="133"/>
      <c r="PPD85" s="133"/>
      <c r="PPE85" s="133"/>
      <c r="PPF85" s="133"/>
      <c r="PPG85" s="133"/>
      <c r="PPH85" s="133"/>
      <c r="PPI85" s="133"/>
      <c r="PPJ85" s="133"/>
      <c r="PPK85" s="133"/>
      <c r="PPL85" s="133"/>
      <c r="PPM85" s="133"/>
      <c r="PPN85" s="133"/>
      <c r="PPO85" s="133"/>
      <c r="PPP85" s="133"/>
      <c r="PPQ85" s="133"/>
      <c r="PPR85" s="133"/>
      <c r="PPS85" s="133"/>
      <c r="PPT85" s="133"/>
      <c r="PPU85" s="133"/>
      <c r="PPV85" s="133"/>
      <c r="PPW85" s="133"/>
      <c r="PPX85" s="133"/>
      <c r="PPY85" s="133"/>
      <c r="PPZ85" s="133"/>
      <c r="PQA85" s="133"/>
      <c r="PQB85" s="133"/>
      <c r="PQC85" s="133"/>
      <c r="PQD85" s="133"/>
      <c r="PQE85" s="133"/>
      <c r="PQF85" s="133"/>
      <c r="PQG85" s="133"/>
      <c r="PQH85" s="133"/>
      <c r="PQI85" s="133"/>
      <c r="PQJ85" s="133"/>
      <c r="PQK85" s="133"/>
      <c r="PQL85" s="133"/>
      <c r="PQM85" s="133"/>
      <c r="PQN85" s="133"/>
      <c r="PQO85" s="133"/>
      <c r="PQP85" s="133"/>
      <c r="PQQ85" s="133"/>
      <c r="PQR85" s="133"/>
      <c r="PQS85" s="133"/>
      <c r="PQT85" s="133"/>
      <c r="PQU85" s="133"/>
      <c r="PQV85" s="133"/>
      <c r="PQW85" s="133"/>
      <c r="PQX85" s="133"/>
      <c r="PQY85" s="133"/>
      <c r="PQZ85" s="133"/>
      <c r="PRA85" s="133"/>
      <c r="PRB85" s="133"/>
      <c r="PRC85" s="133"/>
      <c r="PRD85" s="133"/>
      <c r="PRE85" s="133"/>
      <c r="PRF85" s="133"/>
      <c r="PRG85" s="133"/>
      <c r="PRH85" s="133"/>
      <c r="PRI85" s="133"/>
      <c r="PRJ85" s="133"/>
      <c r="PRK85" s="133"/>
      <c r="PRL85" s="133"/>
      <c r="PRM85" s="133"/>
      <c r="PRN85" s="133"/>
      <c r="PRO85" s="133"/>
      <c r="PRP85" s="133"/>
      <c r="PRQ85" s="133"/>
      <c r="PRR85" s="133"/>
      <c r="PRS85" s="133"/>
      <c r="PRT85" s="133"/>
      <c r="PRU85" s="133"/>
      <c r="PRV85" s="133"/>
      <c r="PRW85" s="133"/>
      <c r="PRX85" s="133"/>
      <c r="PRY85" s="133"/>
      <c r="PRZ85" s="133"/>
      <c r="PSA85" s="133"/>
      <c r="PSB85" s="133"/>
      <c r="PSC85" s="133"/>
      <c r="PSD85" s="133"/>
      <c r="PSE85" s="133"/>
      <c r="PSF85" s="133"/>
      <c r="PSG85" s="133"/>
      <c r="PSH85" s="133"/>
      <c r="PSI85" s="133"/>
      <c r="PSJ85" s="133"/>
      <c r="PSK85" s="133"/>
      <c r="PSL85" s="133"/>
      <c r="PSM85" s="133"/>
      <c r="PSN85" s="133"/>
      <c r="PSO85" s="133"/>
      <c r="PSP85" s="133"/>
      <c r="PSQ85" s="133"/>
      <c r="PSR85" s="133"/>
      <c r="PSS85" s="133"/>
      <c r="PST85" s="133"/>
      <c r="PSU85" s="133"/>
      <c r="PSV85" s="133"/>
      <c r="PSW85" s="133"/>
      <c r="PSX85" s="133"/>
      <c r="PSY85" s="133"/>
      <c r="PSZ85" s="133"/>
      <c r="PTA85" s="133"/>
      <c r="PTB85" s="133"/>
      <c r="PTC85" s="133"/>
      <c r="PTD85" s="133"/>
      <c r="PTE85" s="133"/>
      <c r="PTF85" s="133"/>
      <c r="PTG85" s="133"/>
      <c r="PTH85" s="133"/>
      <c r="PTI85" s="133"/>
      <c r="PTJ85" s="133"/>
      <c r="PTK85" s="133"/>
      <c r="PTL85" s="133"/>
      <c r="PTM85" s="133"/>
      <c r="PTN85" s="133"/>
      <c r="PTO85" s="133"/>
      <c r="PTP85" s="133"/>
      <c r="PTQ85" s="133"/>
      <c r="PTR85" s="133"/>
      <c r="PTS85" s="133"/>
      <c r="PTT85" s="133"/>
      <c r="PTU85" s="133"/>
      <c r="PTV85" s="133"/>
      <c r="PTW85" s="133"/>
      <c r="PTX85" s="133"/>
      <c r="PTY85" s="133"/>
      <c r="PTZ85" s="133"/>
      <c r="PUA85" s="133"/>
      <c r="PUB85" s="133"/>
      <c r="PUC85" s="133"/>
      <c r="PUD85" s="133"/>
      <c r="PUE85" s="133"/>
      <c r="PUF85" s="133"/>
      <c r="PUG85" s="133"/>
      <c r="PUH85" s="133"/>
      <c r="PUI85" s="133"/>
      <c r="PUJ85" s="133"/>
      <c r="PUK85" s="133"/>
      <c r="PUL85" s="133"/>
      <c r="PUM85" s="133"/>
      <c r="PUN85" s="133"/>
      <c r="PUO85" s="133"/>
      <c r="PUP85" s="133"/>
      <c r="PUQ85" s="133"/>
      <c r="PUR85" s="133"/>
      <c r="PUS85" s="133"/>
      <c r="PUT85" s="133"/>
      <c r="PUU85" s="133"/>
      <c r="PUV85" s="133"/>
      <c r="PUW85" s="133"/>
      <c r="PUX85" s="133"/>
      <c r="PUY85" s="133"/>
      <c r="PUZ85" s="133"/>
      <c r="PVA85" s="133"/>
      <c r="PVB85" s="133"/>
      <c r="PVC85" s="133"/>
      <c r="PVD85" s="133"/>
      <c r="PVE85" s="133"/>
      <c r="PVF85" s="133"/>
      <c r="PVG85" s="133"/>
      <c r="PVH85" s="133"/>
      <c r="PVI85" s="133"/>
      <c r="PVJ85" s="133"/>
      <c r="PVK85" s="133"/>
      <c r="PVL85" s="133"/>
      <c r="PVM85" s="133"/>
      <c r="PVN85" s="133"/>
      <c r="PVO85" s="133"/>
      <c r="PVP85" s="133"/>
      <c r="PVQ85" s="133"/>
      <c r="PVR85" s="133"/>
      <c r="PVS85" s="133"/>
      <c r="PVT85" s="133"/>
      <c r="PVU85" s="133"/>
      <c r="PVV85" s="133"/>
      <c r="PVW85" s="133"/>
      <c r="PVX85" s="133"/>
      <c r="PVY85" s="133"/>
      <c r="PVZ85" s="133"/>
      <c r="PWA85" s="133"/>
      <c r="PWB85" s="133"/>
      <c r="PWC85" s="133"/>
      <c r="PWD85" s="133"/>
      <c r="PWE85" s="133"/>
      <c r="PWF85" s="133"/>
      <c r="PWG85" s="133"/>
      <c r="PWH85" s="133"/>
      <c r="PWI85" s="133"/>
      <c r="PWJ85" s="133"/>
      <c r="PWK85" s="133"/>
      <c r="PWL85" s="133"/>
      <c r="PWM85" s="133"/>
      <c r="PWN85" s="133"/>
      <c r="PWO85" s="133"/>
      <c r="PWP85" s="133"/>
      <c r="PWQ85" s="133"/>
      <c r="PWR85" s="133"/>
      <c r="PWS85" s="133"/>
      <c r="PWT85" s="133"/>
      <c r="PWU85" s="133"/>
      <c r="PWV85" s="133"/>
      <c r="PWW85" s="133"/>
      <c r="PWX85" s="133"/>
      <c r="PWY85" s="133"/>
      <c r="PWZ85" s="133"/>
      <c r="PXA85" s="133"/>
      <c r="PXB85" s="133"/>
      <c r="PXC85" s="133"/>
      <c r="PXD85" s="133"/>
      <c r="PXE85" s="133"/>
      <c r="PXF85" s="133"/>
      <c r="PXG85" s="133"/>
      <c r="PXH85" s="133"/>
      <c r="PXI85" s="133"/>
      <c r="PXJ85" s="133"/>
      <c r="PXK85" s="133"/>
      <c r="PXL85" s="133"/>
      <c r="PXM85" s="133"/>
      <c r="PXN85" s="133"/>
      <c r="PXO85" s="133"/>
      <c r="PXP85" s="133"/>
      <c r="PXQ85" s="133"/>
      <c r="PXR85" s="133"/>
      <c r="PXS85" s="133"/>
      <c r="PXT85" s="133"/>
      <c r="PXU85" s="133"/>
      <c r="PXV85" s="133"/>
      <c r="PXW85" s="133"/>
      <c r="PXX85" s="133"/>
      <c r="PXY85" s="133"/>
      <c r="PXZ85" s="133"/>
      <c r="PYA85" s="133"/>
      <c r="PYB85" s="133"/>
      <c r="PYC85" s="133"/>
      <c r="PYD85" s="133"/>
      <c r="PYE85" s="133"/>
      <c r="PYF85" s="133"/>
      <c r="PYG85" s="133"/>
      <c r="PYH85" s="133"/>
      <c r="PYI85" s="133"/>
      <c r="PYJ85" s="133"/>
      <c r="PYK85" s="133"/>
      <c r="PYL85" s="133"/>
      <c r="PYM85" s="133"/>
      <c r="PYN85" s="133"/>
      <c r="PYO85" s="133"/>
      <c r="PYP85" s="133"/>
      <c r="PYQ85" s="133"/>
      <c r="PYR85" s="133"/>
      <c r="PYS85" s="133"/>
      <c r="PYT85" s="133"/>
      <c r="PYU85" s="133"/>
      <c r="PYV85" s="133"/>
      <c r="PYW85" s="133"/>
      <c r="PYX85" s="133"/>
      <c r="PYY85" s="133"/>
      <c r="PYZ85" s="133"/>
      <c r="PZA85" s="133"/>
      <c r="PZB85" s="133"/>
      <c r="PZC85" s="133"/>
      <c r="PZD85" s="133"/>
      <c r="PZE85" s="133"/>
      <c r="PZF85" s="133"/>
      <c r="PZG85" s="133"/>
      <c r="PZH85" s="133"/>
      <c r="PZI85" s="133"/>
      <c r="PZJ85" s="133"/>
      <c r="PZK85" s="133"/>
      <c r="PZL85" s="133"/>
      <c r="PZM85" s="133"/>
      <c r="PZN85" s="133"/>
      <c r="PZO85" s="133"/>
      <c r="PZP85" s="133"/>
      <c r="PZQ85" s="133"/>
      <c r="PZR85" s="133"/>
      <c r="PZS85" s="133"/>
      <c r="PZT85" s="133"/>
      <c r="PZU85" s="133"/>
      <c r="PZV85" s="133"/>
      <c r="PZW85" s="133"/>
      <c r="PZX85" s="133"/>
      <c r="PZY85" s="133"/>
      <c r="PZZ85" s="133"/>
      <c r="QAA85" s="133"/>
      <c r="QAB85" s="133"/>
      <c r="QAC85" s="133"/>
      <c r="QAD85" s="133"/>
      <c r="QAE85" s="133"/>
      <c r="QAF85" s="133"/>
      <c r="QAG85" s="133"/>
      <c r="QAH85" s="133"/>
      <c r="QAI85" s="133"/>
      <c r="QAJ85" s="133"/>
      <c r="QAK85" s="133"/>
      <c r="QAL85" s="133"/>
      <c r="QAM85" s="133"/>
      <c r="QAN85" s="133"/>
      <c r="QAO85" s="133"/>
      <c r="QAP85" s="133"/>
      <c r="QAQ85" s="133"/>
      <c r="QAR85" s="133"/>
      <c r="QAS85" s="133"/>
      <c r="QAT85" s="133"/>
      <c r="QAU85" s="133"/>
      <c r="QAV85" s="133"/>
      <c r="QAW85" s="133"/>
      <c r="QAX85" s="133"/>
      <c r="QAY85" s="133"/>
      <c r="QAZ85" s="133"/>
      <c r="QBA85" s="133"/>
      <c r="QBB85" s="133"/>
      <c r="QBC85" s="133"/>
      <c r="QBD85" s="133"/>
      <c r="QBE85" s="133"/>
      <c r="QBF85" s="133"/>
      <c r="QBG85" s="133"/>
      <c r="QBH85" s="133"/>
      <c r="QBI85" s="133"/>
      <c r="QBJ85" s="133"/>
      <c r="QBK85" s="133"/>
      <c r="QBL85" s="133"/>
      <c r="QBM85" s="133"/>
      <c r="QBN85" s="133"/>
      <c r="QBO85" s="133"/>
      <c r="QBP85" s="133"/>
      <c r="QBQ85" s="133"/>
      <c r="QBR85" s="133"/>
      <c r="QBS85" s="133"/>
      <c r="QBT85" s="133"/>
      <c r="QBU85" s="133"/>
      <c r="QBV85" s="133"/>
      <c r="QBW85" s="133"/>
      <c r="QBX85" s="133"/>
      <c r="QBY85" s="133"/>
      <c r="QBZ85" s="133"/>
      <c r="QCA85" s="133"/>
      <c r="QCB85" s="133"/>
      <c r="QCC85" s="133"/>
      <c r="QCD85" s="133"/>
      <c r="QCE85" s="133"/>
      <c r="QCF85" s="133"/>
      <c r="QCG85" s="133"/>
      <c r="QCH85" s="133"/>
      <c r="QCI85" s="133"/>
      <c r="QCJ85" s="133"/>
      <c r="QCK85" s="133"/>
      <c r="QCL85" s="133"/>
      <c r="QCM85" s="133"/>
      <c r="QCN85" s="133"/>
      <c r="QCO85" s="133"/>
      <c r="QCP85" s="133"/>
      <c r="QCQ85" s="133"/>
      <c r="QCR85" s="133"/>
      <c r="QCS85" s="133"/>
      <c r="QCT85" s="133"/>
      <c r="QCU85" s="133"/>
      <c r="QCV85" s="133"/>
      <c r="QCW85" s="133"/>
      <c r="QCX85" s="133"/>
      <c r="QCY85" s="133"/>
      <c r="QCZ85" s="133"/>
      <c r="QDA85" s="133"/>
      <c r="QDB85" s="133"/>
      <c r="QDC85" s="133"/>
      <c r="QDD85" s="133"/>
      <c r="QDE85" s="133"/>
      <c r="QDF85" s="133"/>
      <c r="QDG85" s="133"/>
      <c r="QDH85" s="133"/>
      <c r="QDI85" s="133"/>
      <c r="QDJ85" s="133"/>
      <c r="QDK85" s="133"/>
      <c r="QDL85" s="133"/>
      <c r="QDM85" s="133"/>
      <c r="QDN85" s="133"/>
      <c r="QDO85" s="133"/>
      <c r="QDP85" s="133"/>
      <c r="QDQ85" s="133"/>
      <c r="QDR85" s="133"/>
      <c r="QDS85" s="133"/>
      <c r="QDT85" s="133"/>
      <c r="QDU85" s="133"/>
      <c r="QDV85" s="133"/>
      <c r="QDW85" s="133"/>
      <c r="QDX85" s="133"/>
      <c r="QDY85" s="133"/>
      <c r="QDZ85" s="133"/>
      <c r="QEA85" s="133"/>
      <c r="QEB85" s="133"/>
      <c r="QEC85" s="133"/>
      <c r="QED85" s="133"/>
      <c r="QEE85" s="133"/>
      <c r="QEF85" s="133"/>
      <c r="QEG85" s="133"/>
      <c r="QEH85" s="133"/>
      <c r="QEI85" s="133"/>
      <c r="QEJ85" s="133"/>
      <c r="QEK85" s="133"/>
      <c r="QEL85" s="133"/>
      <c r="QEM85" s="133"/>
      <c r="QEN85" s="133"/>
      <c r="QEO85" s="133"/>
      <c r="QEP85" s="133"/>
      <c r="QEQ85" s="133"/>
      <c r="QER85" s="133"/>
      <c r="QES85" s="133"/>
      <c r="QET85" s="133"/>
      <c r="QEU85" s="133"/>
      <c r="QEV85" s="133"/>
      <c r="QEW85" s="133"/>
      <c r="QEX85" s="133"/>
      <c r="QEY85" s="133"/>
      <c r="QEZ85" s="133"/>
      <c r="QFA85" s="133"/>
      <c r="QFB85" s="133"/>
      <c r="QFC85" s="133"/>
      <c r="QFD85" s="133"/>
      <c r="QFE85" s="133"/>
      <c r="QFF85" s="133"/>
      <c r="QFG85" s="133"/>
      <c r="QFH85" s="133"/>
      <c r="QFI85" s="133"/>
      <c r="QFJ85" s="133"/>
      <c r="QFK85" s="133"/>
      <c r="QFL85" s="133"/>
      <c r="QFM85" s="133"/>
      <c r="QFN85" s="133"/>
      <c r="QFO85" s="133"/>
      <c r="QFP85" s="133"/>
      <c r="QFQ85" s="133"/>
      <c r="QFR85" s="133"/>
      <c r="QFS85" s="133"/>
      <c r="QFT85" s="133"/>
      <c r="QFU85" s="133"/>
      <c r="QFV85" s="133"/>
      <c r="QFW85" s="133"/>
      <c r="QFX85" s="133"/>
      <c r="QFY85" s="133"/>
      <c r="QFZ85" s="133"/>
      <c r="QGA85" s="133"/>
      <c r="QGB85" s="133"/>
      <c r="QGC85" s="133"/>
      <c r="QGD85" s="133"/>
      <c r="QGE85" s="133"/>
      <c r="QGF85" s="133"/>
      <c r="QGG85" s="133"/>
      <c r="QGH85" s="133"/>
      <c r="QGI85" s="133"/>
      <c r="QGJ85" s="133"/>
      <c r="QGK85" s="133"/>
      <c r="QGL85" s="133"/>
      <c r="QGM85" s="133"/>
      <c r="QGN85" s="133"/>
      <c r="QGO85" s="133"/>
      <c r="QGP85" s="133"/>
      <c r="QGQ85" s="133"/>
      <c r="QGR85" s="133"/>
      <c r="QGS85" s="133"/>
      <c r="QGT85" s="133"/>
      <c r="QGU85" s="133"/>
      <c r="QGV85" s="133"/>
      <c r="QGW85" s="133"/>
      <c r="QGX85" s="133"/>
      <c r="QGY85" s="133"/>
      <c r="QGZ85" s="133"/>
      <c r="QHA85" s="133"/>
      <c r="QHB85" s="133"/>
      <c r="QHC85" s="133"/>
      <c r="QHD85" s="133"/>
      <c r="QHE85" s="133"/>
      <c r="QHF85" s="133"/>
      <c r="QHG85" s="133"/>
      <c r="QHH85" s="133"/>
      <c r="QHI85" s="133"/>
      <c r="QHJ85" s="133"/>
      <c r="QHK85" s="133"/>
      <c r="QHL85" s="133"/>
      <c r="QHM85" s="133"/>
      <c r="QHN85" s="133"/>
      <c r="QHO85" s="133"/>
      <c r="QHP85" s="133"/>
      <c r="QHQ85" s="133"/>
      <c r="QHR85" s="133"/>
      <c r="QHS85" s="133"/>
      <c r="QHT85" s="133"/>
      <c r="QHU85" s="133"/>
      <c r="QHV85" s="133"/>
      <c r="QHW85" s="133"/>
      <c r="QHX85" s="133"/>
      <c r="QHY85" s="133"/>
      <c r="QHZ85" s="133"/>
      <c r="QIA85" s="133"/>
      <c r="QIB85" s="133"/>
      <c r="QIC85" s="133"/>
      <c r="QID85" s="133"/>
      <c r="QIE85" s="133"/>
      <c r="QIF85" s="133"/>
      <c r="QIG85" s="133"/>
      <c r="QIH85" s="133"/>
      <c r="QII85" s="133"/>
      <c r="QIJ85" s="133"/>
      <c r="QIK85" s="133"/>
      <c r="QIL85" s="133"/>
      <c r="QIM85" s="133"/>
      <c r="QIN85" s="133"/>
      <c r="QIO85" s="133"/>
      <c r="QIP85" s="133"/>
      <c r="QIQ85" s="133"/>
      <c r="QIR85" s="133"/>
      <c r="QIS85" s="133"/>
      <c r="QIT85" s="133"/>
      <c r="QIU85" s="133"/>
      <c r="QIV85" s="133"/>
      <c r="QIW85" s="133"/>
      <c r="QIX85" s="133"/>
      <c r="QIY85" s="133"/>
      <c r="QIZ85" s="133"/>
      <c r="QJA85" s="133"/>
      <c r="QJB85" s="133"/>
      <c r="QJC85" s="133"/>
      <c r="QJD85" s="133"/>
      <c r="QJE85" s="133"/>
      <c r="QJF85" s="133"/>
      <c r="QJG85" s="133"/>
      <c r="QJH85" s="133"/>
      <c r="QJI85" s="133"/>
      <c r="QJJ85" s="133"/>
      <c r="QJK85" s="133"/>
      <c r="QJL85" s="133"/>
      <c r="QJM85" s="133"/>
      <c r="QJN85" s="133"/>
      <c r="QJO85" s="133"/>
      <c r="QJP85" s="133"/>
      <c r="QJQ85" s="133"/>
      <c r="QJR85" s="133"/>
      <c r="QJS85" s="133"/>
      <c r="QJT85" s="133"/>
      <c r="QJU85" s="133"/>
      <c r="QJV85" s="133"/>
      <c r="QJW85" s="133"/>
      <c r="QJX85" s="133"/>
      <c r="QJY85" s="133"/>
      <c r="QJZ85" s="133"/>
      <c r="QKA85" s="133"/>
      <c r="QKB85" s="133"/>
      <c r="QKC85" s="133"/>
      <c r="QKD85" s="133"/>
      <c r="QKE85" s="133"/>
      <c r="QKF85" s="133"/>
      <c r="QKG85" s="133"/>
      <c r="QKH85" s="133"/>
      <c r="QKI85" s="133"/>
      <c r="QKJ85" s="133"/>
      <c r="QKK85" s="133"/>
      <c r="QKL85" s="133"/>
      <c r="QKM85" s="133"/>
      <c r="QKN85" s="133"/>
      <c r="QKO85" s="133"/>
      <c r="QKP85" s="133"/>
      <c r="QKQ85" s="133"/>
      <c r="QKR85" s="133"/>
      <c r="QKS85" s="133"/>
      <c r="QKT85" s="133"/>
      <c r="QKU85" s="133"/>
      <c r="QKV85" s="133"/>
      <c r="QKW85" s="133"/>
      <c r="QKX85" s="133"/>
      <c r="QKY85" s="133"/>
      <c r="QKZ85" s="133"/>
      <c r="QLA85" s="133"/>
      <c r="QLB85" s="133"/>
      <c r="QLC85" s="133"/>
      <c r="QLD85" s="133"/>
      <c r="QLE85" s="133"/>
      <c r="QLF85" s="133"/>
      <c r="QLG85" s="133"/>
      <c r="QLH85" s="133"/>
      <c r="QLI85" s="133"/>
      <c r="QLJ85" s="133"/>
      <c r="QLK85" s="133"/>
      <c r="QLL85" s="133"/>
      <c r="QLM85" s="133"/>
      <c r="QLN85" s="133"/>
      <c r="QLO85" s="133"/>
      <c r="QLP85" s="133"/>
      <c r="QLQ85" s="133"/>
      <c r="QLR85" s="133"/>
      <c r="QLS85" s="133"/>
      <c r="QLT85" s="133"/>
      <c r="QLU85" s="133"/>
      <c r="QLV85" s="133"/>
      <c r="QLW85" s="133"/>
      <c r="QLX85" s="133"/>
      <c r="QLY85" s="133"/>
      <c r="QLZ85" s="133"/>
      <c r="QMA85" s="133"/>
      <c r="QMB85" s="133"/>
      <c r="QMC85" s="133"/>
      <c r="QMD85" s="133"/>
      <c r="QME85" s="133"/>
      <c r="QMF85" s="133"/>
      <c r="QMG85" s="133"/>
      <c r="QMH85" s="133"/>
      <c r="QMI85" s="133"/>
      <c r="QMJ85" s="133"/>
      <c r="QMK85" s="133"/>
      <c r="QML85" s="133"/>
      <c r="QMM85" s="133"/>
      <c r="QMN85" s="133"/>
      <c r="QMO85" s="133"/>
      <c r="QMP85" s="133"/>
      <c r="QMQ85" s="133"/>
      <c r="QMR85" s="133"/>
      <c r="QMS85" s="133"/>
      <c r="QMT85" s="133"/>
      <c r="QMU85" s="133"/>
      <c r="QMV85" s="133"/>
      <c r="QMW85" s="133"/>
      <c r="QMX85" s="133"/>
      <c r="QMY85" s="133"/>
      <c r="QMZ85" s="133"/>
      <c r="QNA85" s="133"/>
      <c r="QNB85" s="133"/>
      <c r="QNC85" s="133"/>
      <c r="QND85" s="133"/>
      <c r="QNE85" s="133"/>
      <c r="QNF85" s="133"/>
      <c r="QNG85" s="133"/>
      <c r="QNH85" s="133"/>
      <c r="QNI85" s="133"/>
      <c r="QNJ85" s="133"/>
      <c r="QNK85" s="133"/>
      <c r="QNL85" s="133"/>
      <c r="QNM85" s="133"/>
      <c r="QNN85" s="133"/>
      <c r="QNO85" s="133"/>
      <c r="QNP85" s="133"/>
      <c r="QNQ85" s="133"/>
      <c r="QNR85" s="133"/>
      <c r="QNS85" s="133"/>
      <c r="QNT85" s="133"/>
      <c r="QNU85" s="133"/>
      <c r="QNV85" s="133"/>
      <c r="QNW85" s="133"/>
      <c r="QNX85" s="133"/>
      <c r="QNY85" s="133"/>
      <c r="QNZ85" s="133"/>
      <c r="QOA85" s="133"/>
      <c r="QOB85" s="133"/>
      <c r="QOC85" s="133"/>
      <c r="QOD85" s="133"/>
      <c r="QOE85" s="133"/>
      <c r="QOF85" s="133"/>
      <c r="QOG85" s="133"/>
      <c r="QOH85" s="133"/>
      <c r="QOI85" s="133"/>
      <c r="QOJ85" s="133"/>
      <c r="QOK85" s="133"/>
      <c r="QOL85" s="133"/>
      <c r="QOM85" s="133"/>
      <c r="QON85" s="133"/>
      <c r="QOO85" s="133"/>
      <c r="QOP85" s="133"/>
      <c r="QOQ85" s="133"/>
      <c r="QOR85" s="133"/>
      <c r="QOS85" s="133"/>
      <c r="QOT85" s="133"/>
      <c r="QOU85" s="133"/>
      <c r="QOV85" s="133"/>
      <c r="QOW85" s="133"/>
      <c r="QOX85" s="133"/>
      <c r="QOY85" s="133"/>
      <c r="QOZ85" s="133"/>
      <c r="QPA85" s="133"/>
      <c r="QPB85" s="133"/>
      <c r="QPC85" s="133"/>
      <c r="QPD85" s="133"/>
      <c r="QPE85" s="133"/>
      <c r="QPF85" s="133"/>
      <c r="QPG85" s="133"/>
      <c r="QPH85" s="133"/>
      <c r="QPI85" s="133"/>
      <c r="QPJ85" s="133"/>
      <c r="QPK85" s="133"/>
      <c r="QPL85" s="133"/>
      <c r="QPM85" s="133"/>
      <c r="QPN85" s="133"/>
      <c r="QPO85" s="133"/>
      <c r="QPP85" s="133"/>
      <c r="QPQ85" s="133"/>
      <c r="QPR85" s="133"/>
      <c r="QPS85" s="133"/>
      <c r="QPT85" s="133"/>
      <c r="QPU85" s="133"/>
      <c r="QPV85" s="133"/>
      <c r="QPW85" s="133"/>
      <c r="QPX85" s="133"/>
      <c r="QPY85" s="133"/>
      <c r="QPZ85" s="133"/>
      <c r="QQA85" s="133"/>
      <c r="QQB85" s="133"/>
      <c r="QQC85" s="133"/>
      <c r="QQD85" s="133"/>
      <c r="QQE85" s="133"/>
      <c r="QQF85" s="133"/>
      <c r="QQG85" s="133"/>
      <c r="QQH85" s="133"/>
      <c r="QQI85" s="133"/>
      <c r="QQJ85" s="133"/>
      <c r="QQK85" s="133"/>
      <c r="QQL85" s="133"/>
      <c r="QQM85" s="133"/>
      <c r="QQN85" s="133"/>
      <c r="QQO85" s="133"/>
      <c r="QQP85" s="133"/>
      <c r="QQQ85" s="133"/>
      <c r="QQR85" s="133"/>
      <c r="QQS85" s="133"/>
      <c r="QQT85" s="133"/>
      <c r="QQU85" s="133"/>
      <c r="QQV85" s="133"/>
      <c r="QQW85" s="133"/>
      <c r="QQX85" s="133"/>
      <c r="QQY85" s="133"/>
      <c r="QQZ85" s="133"/>
      <c r="QRA85" s="133"/>
      <c r="QRB85" s="133"/>
      <c r="QRC85" s="133"/>
      <c r="QRD85" s="133"/>
      <c r="QRE85" s="133"/>
      <c r="QRF85" s="133"/>
      <c r="QRG85" s="133"/>
      <c r="QRH85" s="133"/>
      <c r="QRI85" s="133"/>
      <c r="QRJ85" s="133"/>
      <c r="QRK85" s="133"/>
      <c r="QRL85" s="133"/>
      <c r="QRM85" s="133"/>
      <c r="QRN85" s="133"/>
      <c r="QRO85" s="133"/>
      <c r="QRP85" s="133"/>
      <c r="QRQ85" s="133"/>
      <c r="QRR85" s="133"/>
      <c r="QRS85" s="133"/>
      <c r="QRT85" s="133"/>
      <c r="QRU85" s="133"/>
      <c r="QRV85" s="133"/>
      <c r="QRW85" s="133"/>
      <c r="QRX85" s="133"/>
      <c r="QRY85" s="133"/>
      <c r="QRZ85" s="133"/>
      <c r="QSA85" s="133"/>
      <c r="QSB85" s="133"/>
      <c r="QSC85" s="133"/>
      <c r="QSD85" s="133"/>
      <c r="QSE85" s="133"/>
      <c r="QSF85" s="133"/>
      <c r="QSG85" s="133"/>
      <c r="QSH85" s="133"/>
      <c r="QSI85" s="133"/>
      <c r="QSJ85" s="133"/>
      <c r="QSK85" s="133"/>
      <c r="QSL85" s="133"/>
      <c r="QSM85" s="133"/>
      <c r="QSN85" s="133"/>
      <c r="QSO85" s="133"/>
      <c r="QSP85" s="133"/>
      <c r="QSQ85" s="133"/>
      <c r="QSR85" s="133"/>
      <c r="QSS85" s="133"/>
      <c r="QST85" s="133"/>
      <c r="QSU85" s="133"/>
      <c r="QSV85" s="133"/>
      <c r="QSW85" s="133"/>
      <c r="QSX85" s="133"/>
      <c r="QSY85" s="133"/>
      <c r="QSZ85" s="133"/>
      <c r="QTA85" s="133"/>
      <c r="QTB85" s="133"/>
      <c r="QTC85" s="133"/>
      <c r="QTD85" s="133"/>
      <c r="QTE85" s="133"/>
      <c r="QTF85" s="133"/>
      <c r="QTG85" s="133"/>
      <c r="QTH85" s="133"/>
      <c r="QTI85" s="133"/>
      <c r="QTJ85" s="133"/>
      <c r="QTK85" s="133"/>
      <c r="QTL85" s="133"/>
      <c r="QTM85" s="133"/>
      <c r="QTN85" s="133"/>
      <c r="QTO85" s="133"/>
      <c r="QTP85" s="133"/>
      <c r="QTQ85" s="133"/>
      <c r="QTR85" s="133"/>
      <c r="QTS85" s="133"/>
      <c r="QTT85" s="133"/>
      <c r="QTU85" s="133"/>
      <c r="QTV85" s="133"/>
      <c r="QTW85" s="133"/>
      <c r="QTX85" s="133"/>
      <c r="QTY85" s="133"/>
      <c r="QTZ85" s="133"/>
      <c r="QUA85" s="133"/>
      <c r="QUB85" s="133"/>
      <c r="QUC85" s="133"/>
      <c r="QUD85" s="133"/>
      <c r="QUE85" s="133"/>
      <c r="QUF85" s="133"/>
      <c r="QUG85" s="133"/>
      <c r="QUH85" s="133"/>
      <c r="QUI85" s="133"/>
      <c r="QUJ85" s="133"/>
      <c r="QUK85" s="133"/>
      <c r="QUL85" s="133"/>
      <c r="QUM85" s="133"/>
      <c r="QUN85" s="133"/>
      <c r="QUO85" s="133"/>
      <c r="QUP85" s="133"/>
      <c r="QUQ85" s="133"/>
      <c r="QUR85" s="133"/>
      <c r="QUS85" s="133"/>
      <c r="QUT85" s="133"/>
      <c r="QUU85" s="133"/>
      <c r="QUV85" s="133"/>
      <c r="QUW85" s="133"/>
      <c r="QUX85" s="133"/>
      <c r="QUY85" s="133"/>
      <c r="QUZ85" s="133"/>
      <c r="QVA85" s="133"/>
      <c r="QVB85" s="133"/>
      <c r="QVC85" s="133"/>
      <c r="QVD85" s="133"/>
      <c r="QVE85" s="133"/>
      <c r="QVF85" s="133"/>
      <c r="QVG85" s="133"/>
      <c r="QVH85" s="133"/>
      <c r="QVI85" s="133"/>
      <c r="QVJ85" s="133"/>
      <c r="QVK85" s="133"/>
      <c r="QVL85" s="133"/>
      <c r="QVM85" s="133"/>
      <c r="QVN85" s="133"/>
      <c r="QVO85" s="133"/>
      <c r="QVP85" s="133"/>
      <c r="QVQ85" s="133"/>
      <c r="QVR85" s="133"/>
      <c r="QVS85" s="133"/>
      <c r="QVT85" s="133"/>
      <c r="QVU85" s="133"/>
      <c r="QVV85" s="133"/>
      <c r="QVW85" s="133"/>
      <c r="QVX85" s="133"/>
      <c r="QVY85" s="133"/>
      <c r="QVZ85" s="133"/>
      <c r="QWA85" s="133"/>
      <c r="QWB85" s="133"/>
      <c r="QWC85" s="133"/>
      <c r="QWD85" s="133"/>
      <c r="QWE85" s="133"/>
      <c r="QWF85" s="133"/>
      <c r="QWG85" s="133"/>
      <c r="QWH85" s="133"/>
      <c r="QWI85" s="133"/>
      <c r="QWJ85" s="133"/>
      <c r="QWK85" s="133"/>
      <c r="QWL85" s="133"/>
      <c r="QWM85" s="133"/>
      <c r="QWN85" s="133"/>
      <c r="QWO85" s="133"/>
      <c r="QWP85" s="133"/>
      <c r="QWQ85" s="133"/>
      <c r="QWR85" s="133"/>
      <c r="QWS85" s="133"/>
      <c r="QWT85" s="133"/>
      <c r="QWU85" s="133"/>
      <c r="QWV85" s="133"/>
      <c r="QWW85" s="133"/>
      <c r="QWX85" s="133"/>
      <c r="QWY85" s="133"/>
      <c r="QWZ85" s="133"/>
      <c r="QXA85" s="133"/>
      <c r="QXB85" s="133"/>
      <c r="QXC85" s="133"/>
      <c r="QXD85" s="133"/>
      <c r="QXE85" s="133"/>
      <c r="QXF85" s="133"/>
      <c r="QXG85" s="133"/>
      <c r="QXH85" s="133"/>
      <c r="QXI85" s="133"/>
      <c r="QXJ85" s="133"/>
      <c r="QXK85" s="133"/>
      <c r="QXL85" s="133"/>
      <c r="QXM85" s="133"/>
      <c r="QXN85" s="133"/>
      <c r="QXO85" s="133"/>
      <c r="QXP85" s="133"/>
      <c r="QXQ85" s="133"/>
      <c r="QXR85" s="133"/>
      <c r="QXS85" s="133"/>
      <c r="QXT85" s="133"/>
      <c r="QXU85" s="133"/>
      <c r="QXV85" s="133"/>
      <c r="QXW85" s="133"/>
      <c r="QXX85" s="133"/>
      <c r="QXY85" s="133"/>
      <c r="QXZ85" s="133"/>
      <c r="QYA85" s="133"/>
      <c r="QYB85" s="133"/>
      <c r="QYC85" s="133"/>
      <c r="QYD85" s="133"/>
      <c r="QYE85" s="133"/>
      <c r="QYF85" s="133"/>
      <c r="QYG85" s="133"/>
      <c r="QYH85" s="133"/>
      <c r="QYI85" s="133"/>
      <c r="QYJ85" s="133"/>
      <c r="QYK85" s="133"/>
      <c r="QYL85" s="133"/>
      <c r="QYM85" s="133"/>
      <c r="QYN85" s="133"/>
      <c r="QYO85" s="133"/>
      <c r="QYP85" s="133"/>
      <c r="QYQ85" s="133"/>
      <c r="QYR85" s="133"/>
      <c r="QYS85" s="133"/>
      <c r="QYT85" s="133"/>
      <c r="QYU85" s="133"/>
      <c r="QYV85" s="133"/>
      <c r="QYW85" s="133"/>
      <c r="QYX85" s="133"/>
      <c r="QYY85" s="133"/>
      <c r="QYZ85" s="133"/>
      <c r="QZA85" s="133"/>
      <c r="QZB85" s="133"/>
      <c r="QZC85" s="133"/>
      <c r="QZD85" s="133"/>
      <c r="QZE85" s="133"/>
      <c r="QZF85" s="133"/>
      <c r="QZG85" s="133"/>
      <c r="QZH85" s="133"/>
      <c r="QZI85" s="133"/>
      <c r="QZJ85" s="133"/>
      <c r="QZK85" s="133"/>
      <c r="QZL85" s="133"/>
      <c r="QZM85" s="133"/>
      <c r="QZN85" s="133"/>
      <c r="QZO85" s="133"/>
      <c r="QZP85" s="133"/>
      <c r="QZQ85" s="133"/>
      <c r="QZR85" s="133"/>
      <c r="QZS85" s="133"/>
      <c r="QZT85" s="133"/>
      <c r="QZU85" s="133"/>
      <c r="QZV85" s="133"/>
      <c r="QZW85" s="133"/>
      <c r="QZX85" s="133"/>
      <c r="QZY85" s="133"/>
      <c r="QZZ85" s="133"/>
      <c r="RAA85" s="133"/>
      <c r="RAB85" s="133"/>
      <c r="RAC85" s="133"/>
      <c r="RAD85" s="133"/>
      <c r="RAE85" s="133"/>
      <c r="RAF85" s="133"/>
      <c r="RAG85" s="133"/>
      <c r="RAH85" s="133"/>
      <c r="RAI85" s="133"/>
      <c r="RAJ85" s="133"/>
      <c r="RAK85" s="133"/>
      <c r="RAL85" s="133"/>
      <c r="RAM85" s="133"/>
      <c r="RAN85" s="133"/>
      <c r="RAO85" s="133"/>
      <c r="RAP85" s="133"/>
      <c r="RAQ85" s="133"/>
      <c r="RAR85" s="133"/>
      <c r="RAS85" s="133"/>
      <c r="RAT85" s="133"/>
      <c r="RAU85" s="133"/>
      <c r="RAV85" s="133"/>
      <c r="RAW85" s="133"/>
      <c r="RAX85" s="133"/>
      <c r="RAY85" s="133"/>
      <c r="RAZ85" s="133"/>
      <c r="RBA85" s="133"/>
      <c r="RBB85" s="133"/>
      <c r="RBC85" s="133"/>
      <c r="RBD85" s="133"/>
      <c r="RBE85" s="133"/>
      <c r="RBF85" s="133"/>
      <c r="RBG85" s="133"/>
      <c r="RBH85" s="133"/>
      <c r="RBI85" s="133"/>
      <c r="RBJ85" s="133"/>
      <c r="RBK85" s="133"/>
      <c r="RBL85" s="133"/>
      <c r="RBM85" s="133"/>
      <c r="RBN85" s="133"/>
      <c r="RBO85" s="133"/>
      <c r="RBP85" s="133"/>
      <c r="RBQ85" s="133"/>
      <c r="RBR85" s="133"/>
      <c r="RBS85" s="133"/>
      <c r="RBT85" s="133"/>
      <c r="RBU85" s="133"/>
      <c r="RBV85" s="133"/>
      <c r="RBW85" s="133"/>
      <c r="RBX85" s="133"/>
      <c r="RBY85" s="133"/>
      <c r="RBZ85" s="133"/>
      <c r="RCA85" s="133"/>
      <c r="RCB85" s="133"/>
      <c r="RCC85" s="133"/>
      <c r="RCD85" s="133"/>
      <c r="RCE85" s="133"/>
      <c r="RCF85" s="133"/>
      <c r="RCG85" s="133"/>
      <c r="RCH85" s="133"/>
      <c r="RCI85" s="133"/>
      <c r="RCJ85" s="133"/>
      <c r="RCK85" s="133"/>
      <c r="RCL85" s="133"/>
      <c r="RCM85" s="133"/>
      <c r="RCN85" s="133"/>
      <c r="RCO85" s="133"/>
      <c r="RCP85" s="133"/>
      <c r="RCQ85" s="133"/>
      <c r="RCR85" s="133"/>
      <c r="RCS85" s="133"/>
      <c r="RCT85" s="133"/>
      <c r="RCU85" s="133"/>
      <c r="RCV85" s="133"/>
      <c r="RCW85" s="133"/>
      <c r="RCX85" s="133"/>
      <c r="RCY85" s="133"/>
      <c r="RCZ85" s="133"/>
      <c r="RDA85" s="133"/>
      <c r="RDB85" s="133"/>
      <c r="RDC85" s="133"/>
      <c r="RDD85" s="133"/>
      <c r="RDE85" s="133"/>
      <c r="RDF85" s="133"/>
      <c r="RDG85" s="133"/>
      <c r="RDH85" s="133"/>
      <c r="RDI85" s="133"/>
      <c r="RDJ85" s="133"/>
      <c r="RDK85" s="133"/>
      <c r="RDL85" s="133"/>
      <c r="RDM85" s="133"/>
      <c r="RDN85" s="133"/>
      <c r="RDO85" s="133"/>
      <c r="RDP85" s="133"/>
      <c r="RDQ85" s="133"/>
      <c r="RDR85" s="133"/>
      <c r="RDS85" s="133"/>
      <c r="RDT85" s="133"/>
      <c r="RDU85" s="133"/>
      <c r="RDV85" s="133"/>
      <c r="RDW85" s="133"/>
      <c r="RDX85" s="133"/>
      <c r="RDY85" s="133"/>
      <c r="RDZ85" s="133"/>
      <c r="REA85" s="133"/>
      <c r="REB85" s="133"/>
      <c r="REC85" s="133"/>
      <c r="RED85" s="133"/>
      <c r="REE85" s="133"/>
      <c r="REF85" s="133"/>
      <c r="REG85" s="133"/>
      <c r="REH85" s="133"/>
      <c r="REI85" s="133"/>
      <c r="REJ85" s="133"/>
      <c r="REK85" s="133"/>
      <c r="REL85" s="133"/>
      <c r="REM85" s="133"/>
      <c r="REN85" s="133"/>
      <c r="REO85" s="133"/>
      <c r="REP85" s="133"/>
      <c r="REQ85" s="133"/>
      <c r="RER85" s="133"/>
      <c r="RES85" s="133"/>
      <c r="RET85" s="133"/>
      <c r="REU85" s="133"/>
      <c r="REV85" s="133"/>
      <c r="REW85" s="133"/>
      <c r="REX85" s="133"/>
      <c r="REY85" s="133"/>
      <c r="REZ85" s="133"/>
      <c r="RFA85" s="133"/>
      <c r="RFB85" s="133"/>
      <c r="RFC85" s="133"/>
      <c r="RFD85" s="133"/>
      <c r="RFE85" s="133"/>
      <c r="RFF85" s="133"/>
      <c r="RFG85" s="133"/>
      <c r="RFH85" s="133"/>
      <c r="RFI85" s="133"/>
      <c r="RFJ85" s="133"/>
      <c r="RFK85" s="133"/>
      <c r="RFL85" s="133"/>
      <c r="RFM85" s="133"/>
      <c r="RFN85" s="133"/>
      <c r="RFO85" s="133"/>
      <c r="RFP85" s="133"/>
      <c r="RFQ85" s="133"/>
      <c r="RFR85" s="133"/>
      <c r="RFS85" s="133"/>
      <c r="RFT85" s="133"/>
      <c r="RFU85" s="133"/>
      <c r="RFV85" s="133"/>
      <c r="RFW85" s="133"/>
      <c r="RFX85" s="133"/>
      <c r="RFY85" s="133"/>
      <c r="RFZ85" s="133"/>
      <c r="RGA85" s="133"/>
      <c r="RGB85" s="133"/>
      <c r="RGC85" s="133"/>
      <c r="RGD85" s="133"/>
      <c r="RGE85" s="133"/>
      <c r="RGF85" s="133"/>
      <c r="RGG85" s="133"/>
      <c r="RGH85" s="133"/>
      <c r="RGI85" s="133"/>
      <c r="RGJ85" s="133"/>
      <c r="RGK85" s="133"/>
      <c r="RGL85" s="133"/>
      <c r="RGM85" s="133"/>
      <c r="RGN85" s="133"/>
      <c r="RGO85" s="133"/>
      <c r="RGP85" s="133"/>
      <c r="RGQ85" s="133"/>
      <c r="RGR85" s="133"/>
      <c r="RGS85" s="133"/>
      <c r="RGT85" s="133"/>
      <c r="RGU85" s="133"/>
      <c r="RGV85" s="133"/>
      <c r="RGW85" s="133"/>
      <c r="RGX85" s="133"/>
      <c r="RGY85" s="133"/>
      <c r="RGZ85" s="133"/>
      <c r="RHA85" s="133"/>
      <c r="RHB85" s="133"/>
      <c r="RHC85" s="133"/>
      <c r="RHD85" s="133"/>
      <c r="RHE85" s="133"/>
      <c r="RHF85" s="133"/>
      <c r="RHG85" s="133"/>
      <c r="RHH85" s="133"/>
      <c r="RHI85" s="133"/>
      <c r="RHJ85" s="133"/>
      <c r="RHK85" s="133"/>
      <c r="RHL85" s="133"/>
      <c r="RHM85" s="133"/>
      <c r="RHN85" s="133"/>
      <c r="RHO85" s="133"/>
      <c r="RHP85" s="133"/>
      <c r="RHQ85" s="133"/>
      <c r="RHR85" s="133"/>
      <c r="RHS85" s="133"/>
      <c r="RHT85" s="133"/>
      <c r="RHU85" s="133"/>
      <c r="RHV85" s="133"/>
      <c r="RHW85" s="133"/>
      <c r="RHX85" s="133"/>
      <c r="RHY85" s="133"/>
      <c r="RHZ85" s="133"/>
      <c r="RIA85" s="133"/>
      <c r="RIB85" s="133"/>
      <c r="RIC85" s="133"/>
      <c r="RID85" s="133"/>
      <c r="RIE85" s="133"/>
      <c r="RIF85" s="133"/>
      <c r="RIG85" s="133"/>
      <c r="RIH85" s="133"/>
      <c r="RII85" s="133"/>
      <c r="RIJ85" s="133"/>
      <c r="RIK85" s="133"/>
      <c r="RIL85" s="133"/>
      <c r="RIM85" s="133"/>
      <c r="RIN85" s="133"/>
      <c r="RIO85" s="133"/>
      <c r="RIP85" s="133"/>
      <c r="RIQ85" s="133"/>
      <c r="RIR85" s="133"/>
      <c r="RIS85" s="133"/>
      <c r="RIT85" s="133"/>
      <c r="RIU85" s="133"/>
      <c r="RIV85" s="133"/>
      <c r="RIW85" s="133"/>
      <c r="RIX85" s="133"/>
      <c r="RIY85" s="133"/>
      <c r="RIZ85" s="133"/>
      <c r="RJA85" s="133"/>
      <c r="RJB85" s="133"/>
      <c r="RJC85" s="133"/>
      <c r="RJD85" s="133"/>
      <c r="RJE85" s="133"/>
      <c r="RJF85" s="133"/>
      <c r="RJG85" s="133"/>
      <c r="RJH85" s="133"/>
      <c r="RJI85" s="133"/>
      <c r="RJJ85" s="133"/>
      <c r="RJK85" s="133"/>
      <c r="RJL85" s="133"/>
      <c r="RJM85" s="133"/>
      <c r="RJN85" s="133"/>
      <c r="RJO85" s="133"/>
      <c r="RJP85" s="133"/>
      <c r="RJQ85" s="133"/>
      <c r="RJR85" s="133"/>
      <c r="RJS85" s="133"/>
      <c r="RJT85" s="133"/>
      <c r="RJU85" s="133"/>
      <c r="RJV85" s="133"/>
      <c r="RJW85" s="133"/>
      <c r="RJX85" s="133"/>
      <c r="RJY85" s="133"/>
      <c r="RJZ85" s="133"/>
      <c r="RKA85" s="133"/>
      <c r="RKB85" s="133"/>
      <c r="RKC85" s="133"/>
      <c r="RKD85" s="133"/>
      <c r="RKE85" s="133"/>
      <c r="RKF85" s="133"/>
      <c r="RKG85" s="133"/>
      <c r="RKH85" s="133"/>
      <c r="RKI85" s="133"/>
      <c r="RKJ85" s="133"/>
      <c r="RKK85" s="133"/>
      <c r="RKL85" s="133"/>
      <c r="RKM85" s="133"/>
      <c r="RKN85" s="133"/>
      <c r="RKO85" s="133"/>
      <c r="RKP85" s="133"/>
      <c r="RKQ85" s="133"/>
      <c r="RKR85" s="133"/>
      <c r="RKS85" s="133"/>
      <c r="RKT85" s="133"/>
      <c r="RKU85" s="133"/>
      <c r="RKV85" s="133"/>
      <c r="RKW85" s="133"/>
      <c r="RKX85" s="133"/>
      <c r="RKY85" s="133"/>
      <c r="RKZ85" s="133"/>
      <c r="RLA85" s="133"/>
      <c r="RLB85" s="133"/>
      <c r="RLC85" s="133"/>
      <c r="RLD85" s="133"/>
      <c r="RLE85" s="133"/>
      <c r="RLF85" s="133"/>
      <c r="RLG85" s="133"/>
      <c r="RLH85" s="133"/>
      <c r="RLI85" s="133"/>
      <c r="RLJ85" s="133"/>
      <c r="RLK85" s="133"/>
      <c r="RLL85" s="133"/>
      <c r="RLM85" s="133"/>
      <c r="RLN85" s="133"/>
      <c r="RLO85" s="133"/>
      <c r="RLP85" s="133"/>
      <c r="RLQ85" s="133"/>
      <c r="RLR85" s="133"/>
      <c r="RLS85" s="133"/>
      <c r="RLT85" s="133"/>
      <c r="RLU85" s="133"/>
      <c r="RLV85" s="133"/>
      <c r="RLW85" s="133"/>
      <c r="RLX85" s="133"/>
      <c r="RLY85" s="133"/>
      <c r="RLZ85" s="133"/>
      <c r="RMA85" s="133"/>
      <c r="RMB85" s="133"/>
      <c r="RMC85" s="133"/>
      <c r="RMD85" s="133"/>
      <c r="RME85" s="133"/>
      <c r="RMF85" s="133"/>
      <c r="RMG85" s="133"/>
      <c r="RMH85" s="133"/>
      <c r="RMI85" s="133"/>
      <c r="RMJ85" s="133"/>
      <c r="RMK85" s="133"/>
      <c r="RML85" s="133"/>
      <c r="RMM85" s="133"/>
      <c r="RMN85" s="133"/>
      <c r="RMO85" s="133"/>
      <c r="RMP85" s="133"/>
      <c r="RMQ85" s="133"/>
      <c r="RMR85" s="133"/>
      <c r="RMS85" s="133"/>
      <c r="RMT85" s="133"/>
      <c r="RMU85" s="133"/>
      <c r="RMV85" s="133"/>
      <c r="RMW85" s="133"/>
      <c r="RMX85" s="133"/>
      <c r="RMY85" s="133"/>
      <c r="RMZ85" s="133"/>
      <c r="RNA85" s="133"/>
      <c r="RNB85" s="133"/>
      <c r="RNC85" s="133"/>
      <c r="RND85" s="133"/>
      <c r="RNE85" s="133"/>
      <c r="RNF85" s="133"/>
      <c r="RNG85" s="133"/>
      <c r="RNH85" s="133"/>
      <c r="RNI85" s="133"/>
      <c r="RNJ85" s="133"/>
      <c r="RNK85" s="133"/>
      <c r="RNL85" s="133"/>
      <c r="RNM85" s="133"/>
      <c r="RNN85" s="133"/>
      <c r="RNO85" s="133"/>
      <c r="RNP85" s="133"/>
      <c r="RNQ85" s="133"/>
      <c r="RNR85" s="133"/>
      <c r="RNS85" s="133"/>
      <c r="RNT85" s="133"/>
      <c r="RNU85" s="133"/>
      <c r="RNV85" s="133"/>
      <c r="RNW85" s="133"/>
      <c r="RNX85" s="133"/>
      <c r="RNY85" s="133"/>
      <c r="RNZ85" s="133"/>
      <c r="ROA85" s="133"/>
      <c r="ROB85" s="133"/>
      <c r="ROC85" s="133"/>
      <c r="ROD85" s="133"/>
      <c r="ROE85" s="133"/>
      <c r="ROF85" s="133"/>
      <c r="ROG85" s="133"/>
      <c r="ROH85" s="133"/>
      <c r="ROI85" s="133"/>
      <c r="ROJ85" s="133"/>
      <c r="ROK85" s="133"/>
      <c r="ROL85" s="133"/>
      <c r="ROM85" s="133"/>
      <c r="RON85" s="133"/>
      <c r="ROO85" s="133"/>
      <c r="ROP85" s="133"/>
      <c r="ROQ85" s="133"/>
      <c r="ROR85" s="133"/>
      <c r="ROS85" s="133"/>
      <c r="ROT85" s="133"/>
      <c r="ROU85" s="133"/>
      <c r="ROV85" s="133"/>
      <c r="ROW85" s="133"/>
      <c r="ROX85" s="133"/>
      <c r="ROY85" s="133"/>
      <c r="ROZ85" s="133"/>
      <c r="RPA85" s="133"/>
      <c r="RPB85" s="133"/>
      <c r="RPC85" s="133"/>
      <c r="RPD85" s="133"/>
      <c r="RPE85" s="133"/>
      <c r="RPF85" s="133"/>
      <c r="RPG85" s="133"/>
      <c r="RPH85" s="133"/>
      <c r="RPI85" s="133"/>
      <c r="RPJ85" s="133"/>
      <c r="RPK85" s="133"/>
      <c r="RPL85" s="133"/>
      <c r="RPM85" s="133"/>
      <c r="RPN85" s="133"/>
      <c r="RPO85" s="133"/>
      <c r="RPP85" s="133"/>
      <c r="RPQ85" s="133"/>
      <c r="RPR85" s="133"/>
      <c r="RPS85" s="133"/>
      <c r="RPT85" s="133"/>
      <c r="RPU85" s="133"/>
      <c r="RPV85" s="133"/>
      <c r="RPW85" s="133"/>
      <c r="RPX85" s="133"/>
      <c r="RPY85" s="133"/>
      <c r="RPZ85" s="133"/>
      <c r="RQA85" s="133"/>
      <c r="RQB85" s="133"/>
      <c r="RQC85" s="133"/>
      <c r="RQD85" s="133"/>
      <c r="RQE85" s="133"/>
      <c r="RQF85" s="133"/>
      <c r="RQG85" s="133"/>
      <c r="RQH85" s="133"/>
      <c r="RQI85" s="133"/>
      <c r="RQJ85" s="133"/>
      <c r="RQK85" s="133"/>
      <c r="RQL85" s="133"/>
      <c r="RQM85" s="133"/>
      <c r="RQN85" s="133"/>
      <c r="RQO85" s="133"/>
      <c r="RQP85" s="133"/>
      <c r="RQQ85" s="133"/>
      <c r="RQR85" s="133"/>
      <c r="RQS85" s="133"/>
      <c r="RQT85" s="133"/>
      <c r="RQU85" s="133"/>
      <c r="RQV85" s="133"/>
      <c r="RQW85" s="133"/>
      <c r="RQX85" s="133"/>
      <c r="RQY85" s="133"/>
      <c r="RQZ85" s="133"/>
      <c r="RRA85" s="133"/>
      <c r="RRB85" s="133"/>
      <c r="RRC85" s="133"/>
      <c r="RRD85" s="133"/>
      <c r="RRE85" s="133"/>
      <c r="RRF85" s="133"/>
      <c r="RRG85" s="133"/>
      <c r="RRH85" s="133"/>
      <c r="RRI85" s="133"/>
      <c r="RRJ85" s="133"/>
      <c r="RRK85" s="133"/>
      <c r="RRL85" s="133"/>
      <c r="RRM85" s="133"/>
      <c r="RRN85" s="133"/>
      <c r="RRO85" s="133"/>
      <c r="RRP85" s="133"/>
      <c r="RRQ85" s="133"/>
      <c r="RRR85" s="133"/>
      <c r="RRS85" s="133"/>
      <c r="RRT85" s="133"/>
      <c r="RRU85" s="133"/>
      <c r="RRV85" s="133"/>
      <c r="RRW85" s="133"/>
      <c r="RRX85" s="133"/>
      <c r="RRY85" s="133"/>
      <c r="RRZ85" s="133"/>
      <c r="RSA85" s="133"/>
      <c r="RSB85" s="133"/>
      <c r="RSC85" s="133"/>
      <c r="RSD85" s="133"/>
      <c r="RSE85" s="133"/>
      <c r="RSF85" s="133"/>
      <c r="RSG85" s="133"/>
      <c r="RSH85" s="133"/>
      <c r="RSI85" s="133"/>
      <c r="RSJ85" s="133"/>
      <c r="RSK85" s="133"/>
      <c r="RSL85" s="133"/>
      <c r="RSM85" s="133"/>
      <c r="RSN85" s="133"/>
      <c r="RSO85" s="133"/>
      <c r="RSP85" s="133"/>
      <c r="RSQ85" s="133"/>
      <c r="RSR85" s="133"/>
      <c r="RSS85" s="133"/>
      <c r="RST85" s="133"/>
      <c r="RSU85" s="133"/>
      <c r="RSV85" s="133"/>
      <c r="RSW85" s="133"/>
      <c r="RSX85" s="133"/>
      <c r="RSY85" s="133"/>
      <c r="RSZ85" s="133"/>
      <c r="RTA85" s="133"/>
      <c r="RTB85" s="133"/>
      <c r="RTC85" s="133"/>
      <c r="RTD85" s="133"/>
      <c r="RTE85" s="133"/>
      <c r="RTF85" s="133"/>
      <c r="RTG85" s="133"/>
      <c r="RTH85" s="133"/>
      <c r="RTI85" s="133"/>
      <c r="RTJ85" s="133"/>
      <c r="RTK85" s="133"/>
      <c r="RTL85" s="133"/>
      <c r="RTM85" s="133"/>
      <c r="RTN85" s="133"/>
      <c r="RTO85" s="133"/>
      <c r="RTP85" s="133"/>
      <c r="RTQ85" s="133"/>
      <c r="RTR85" s="133"/>
      <c r="RTS85" s="133"/>
      <c r="RTT85" s="133"/>
      <c r="RTU85" s="133"/>
      <c r="RTV85" s="133"/>
      <c r="RTW85" s="133"/>
      <c r="RTX85" s="133"/>
      <c r="RTY85" s="133"/>
      <c r="RTZ85" s="133"/>
      <c r="RUA85" s="133"/>
      <c r="RUB85" s="133"/>
      <c r="RUC85" s="133"/>
      <c r="RUD85" s="133"/>
      <c r="RUE85" s="133"/>
      <c r="RUF85" s="133"/>
      <c r="RUG85" s="133"/>
      <c r="RUH85" s="133"/>
      <c r="RUI85" s="133"/>
      <c r="RUJ85" s="133"/>
      <c r="RUK85" s="133"/>
      <c r="RUL85" s="133"/>
      <c r="RUM85" s="133"/>
      <c r="RUN85" s="133"/>
      <c r="RUO85" s="133"/>
      <c r="RUP85" s="133"/>
      <c r="RUQ85" s="133"/>
      <c r="RUR85" s="133"/>
      <c r="RUS85" s="133"/>
      <c r="RUT85" s="133"/>
      <c r="RUU85" s="133"/>
      <c r="RUV85" s="133"/>
      <c r="RUW85" s="133"/>
      <c r="RUX85" s="133"/>
      <c r="RUY85" s="133"/>
      <c r="RUZ85" s="133"/>
      <c r="RVA85" s="133"/>
      <c r="RVB85" s="133"/>
      <c r="RVC85" s="133"/>
      <c r="RVD85" s="133"/>
      <c r="RVE85" s="133"/>
      <c r="RVF85" s="133"/>
      <c r="RVG85" s="133"/>
      <c r="RVH85" s="133"/>
      <c r="RVI85" s="133"/>
      <c r="RVJ85" s="133"/>
      <c r="RVK85" s="133"/>
      <c r="RVL85" s="133"/>
      <c r="RVM85" s="133"/>
      <c r="RVN85" s="133"/>
      <c r="RVO85" s="133"/>
      <c r="RVP85" s="133"/>
      <c r="RVQ85" s="133"/>
      <c r="RVR85" s="133"/>
      <c r="RVS85" s="133"/>
      <c r="RVT85" s="133"/>
      <c r="RVU85" s="133"/>
      <c r="RVV85" s="133"/>
      <c r="RVW85" s="133"/>
      <c r="RVX85" s="133"/>
      <c r="RVY85" s="133"/>
      <c r="RVZ85" s="133"/>
      <c r="RWA85" s="133"/>
      <c r="RWB85" s="133"/>
      <c r="RWC85" s="133"/>
      <c r="RWD85" s="133"/>
      <c r="RWE85" s="133"/>
      <c r="RWF85" s="133"/>
      <c r="RWG85" s="133"/>
      <c r="RWH85" s="133"/>
      <c r="RWI85" s="133"/>
      <c r="RWJ85" s="133"/>
      <c r="RWK85" s="133"/>
      <c r="RWL85" s="133"/>
      <c r="RWM85" s="133"/>
      <c r="RWN85" s="133"/>
      <c r="RWO85" s="133"/>
      <c r="RWP85" s="133"/>
      <c r="RWQ85" s="133"/>
      <c r="RWR85" s="133"/>
      <c r="RWS85" s="133"/>
      <c r="RWT85" s="133"/>
      <c r="RWU85" s="133"/>
      <c r="RWV85" s="133"/>
      <c r="RWW85" s="133"/>
      <c r="RWX85" s="133"/>
      <c r="RWY85" s="133"/>
      <c r="RWZ85" s="133"/>
      <c r="RXA85" s="133"/>
      <c r="RXB85" s="133"/>
      <c r="RXC85" s="133"/>
      <c r="RXD85" s="133"/>
      <c r="RXE85" s="133"/>
      <c r="RXF85" s="133"/>
      <c r="RXG85" s="133"/>
      <c r="RXH85" s="133"/>
      <c r="RXI85" s="133"/>
      <c r="RXJ85" s="133"/>
      <c r="RXK85" s="133"/>
      <c r="RXL85" s="133"/>
      <c r="RXM85" s="133"/>
      <c r="RXN85" s="133"/>
      <c r="RXO85" s="133"/>
      <c r="RXP85" s="133"/>
      <c r="RXQ85" s="133"/>
      <c r="RXR85" s="133"/>
      <c r="RXS85" s="133"/>
      <c r="RXT85" s="133"/>
      <c r="RXU85" s="133"/>
      <c r="RXV85" s="133"/>
      <c r="RXW85" s="133"/>
      <c r="RXX85" s="133"/>
      <c r="RXY85" s="133"/>
      <c r="RXZ85" s="133"/>
      <c r="RYA85" s="133"/>
      <c r="RYB85" s="133"/>
      <c r="RYC85" s="133"/>
      <c r="RYD85" s="133"/>
      <c r="RYE85" s="133"/>
      <c r="RYF85" s="133"/>
      <c r="RYG85" s="133"/>
      <c r="RYH85" s="133"/>
      <c r="RYI85" s="133"/>
      <c r="RYJ85" s="133"/>
      <c r="RYK85" s="133"/>
      <c r="RYL85" s="133"/>
      <c r="RYM85" s="133"/>
      <c r="RYN85" s="133"/>
      <c r="RYO85" s="133"/>
      <c r="RYP85" s="133"/>
      <c r="RYQ85" s="133"/>
      <c r="RYR85" s="133"/>
      <c r="RYS85" s="133"/>
      <c r="RYT85" s="133"/>
      <c r="RYU85" s="133"/>
      <c r="RYV85" s="133"/>
      <c r="RYW85" s="133"/>
      <c r="RYX85" s="133"/>
      <c r="RYY85" s="133"/>
      <c r="RYZ85" s="133"/>
      <c r="RZA85" s="133"/>
      <c r="RZB85" s="133"/>
      <c r="RZC85" s="133"/>
      <c r="RZD85" s="133"/>
      <c r="RZE85" s="133"/>
      <c r="RZF85" s="133"/>
      <c r="RZG85" s="133"/>
      <c r="RZH85" s="133"/>
      <c r="RZI85" s="133"/>
      <c r="RZJ85" s="133"/>
      <c r="RZK85" s="133"/>
      <c r="RZL85" s="133"/>
      <c r="RZM85" s="133"/>
      <c r="RZN85" s="133"/>
      <c r="RZO85" s="133"/>
      <c r="RZP85" s="133"/>
      <c r="RZQ85" s="133"/>
      <c r="RZR85" s="133"/>
      <c r="RZS85" s="133"/>
      <c r="RZT85" s="133"/>
      <c r="RZU85" s="133"/>
      <c r="RZV85" s="133"/>
      <c r="RZW85" s="133"/>
      <c r="RZX85" s="133"/>
      <c r="RZY85" s="133"/>
      <c r="RZZ85" s="133"/>
      <c r="SAA85" s="133"/>
      <c r="SAB85" s="133"/>
      <c r="SAC85" s="133"/>
      <c r="SAD85" s="133"/>
      <c r="SAE85" s="133"/>
      <c r="SAF85" s="133"/>
      <c r="SAG85" s="133"/>
      <c r="SAH85" s="133"/>
      <c r="SAI85" s="133"/>
      <c r="SAJ85" s="133"/>
      <c r="SAK85" s="133"/>
      <c r="SAL85" s="133"/>
      <c r="SAM85" s="133"/>
      <c r="SAN85" s="133"/>
      <c r="SAO85" s="133"/>
      <c r="SAP85" s="133"/>
      <c r="SAQ85" s="133"/>
      <c r="SAR85" s="133"/>
      <c r="SAS85" s="133"/>
      <c r="SAT85" s="133"/>
      <c r="SAU85" s="133"/>
      <c r="SAV85" s="133"/>
      <c r="SAW85" s="133"/>
      <c r="SAX85" s="133"/>
      <c r="SAY85" s="133"/>
      <c r="SAZ85" s="133"/>
      <c r="SBA85" s="133"/>
      <c r="SBB85" s="133"/>
      <c r="SBC85" s="133"/>
      <c r="SBD85" s="133"/>
      <c r="SBE85" s="133"/>
      <c r="SBF85" s="133"/>
      <c r="SBG85" s="133"/>
      <c r="SBH85" s="133"/>
      <c r="SBI85" s="133"/>
      <c r="SBJ85" s="133"/>
      <c r="SBK85" s="133"/>
      <c r="SBL85" s="133"/>
      <c r="SBM85" s="133"/>
      <c r="SBN85" s="133"/>
      <c r="SBO85" s="133"/>
      <c r="SBP85" s="133"/>
      <c r="SBQ85" s="133"/>
      <c r="SBR85" s="133"/>
      <c r="SBS85" s="133"/>
      <c r="SBT85" s="133"/>
      <c r="SBU85" s="133"/>
      <c r="SBV85" s="133"/>
      <c r="SBW85" s="133"/>
      <c r="SBX85" s="133"/>
      <c r="SBY85" s="133"/>
      <c r="SBZ85" s="133"/>
      <c r="SCA85" s="133"/>
      <c r="SCB85" s="133"/>
      <c r="SCC85" s="133"/>
      <c r="SCD85" s="133"/>
      <c r="SCE85" s="133"/>
      <c r="SCF85" s="133"/>
      <c r="SCG85" s="133"/>
      <c r="SCH85" s="133"/>
      <c r="SCI85" s="133"/>
      <c r="SCJ85" s="133"/>
      <c r="SCK85" s="133"/>
      <c r="SCL85" s="133"/>
      <c r="SCM85" s="133"/>
      <c r="SCN85" s="133"/>
      <c r="SCO85" s="133"/>
      <c r="SCP85" s="133"/>
      <c r="SCQ85" s="133"/>
      <c r="SCR85" s="133"/>
      <c r="SCS85" s="133"/>
      <c r="SCT85" s="133"/>
      <c r="SCU85" s="133"/>
      <c r="SCV85" s="133"/>
      <c r="SCW85" s="133"/>
      <c r="SCX85" s="133"/>
      <c r="SCY85" s="133"/>
      <c r="SCZ85" s="133"/>
      <c r="SDA85" s="133"/>
      <c r="SDB85" s="133"/>
      <c r="SDC85" s="133"/>
      <c r="SDD85" s="133"/>
      <c r="SDE85" s="133"/>
      <c r="SDF85" s="133"/>
      <c r="SDG85" s="133"/>
      <c r="SDH85" s="133"/>
      <c r="SDI85" s="133"/>
      <c r="SDJ85" s="133"/>
      <c r="SDK85" s="133"/>
      <c r="SDL85" s="133"/>
      <c r="SDM85" s="133"/>
      <c r="SDN85" s="133"/>
      <c r="SDO85" s="133"/>
      <c r="SDP85" s="133"/>
      <c r="SDQ85" s="133"/>
      <c r="SDR85" s="133"/>
      <c r="SDS85" s="133"/>
      <c r="SDT85" s="133"/>
      <c r="SDU85" s="133"/>
      <c r="SDV85" s="133"/>
      <c r="SDW85" s="133"/>
      <c r="SDX85" s="133"/>
      <c r="SDY85" s="133"/>
      <c r="SDZ85" s="133"/>
      <c r="SEA85" s="133"/>
      <c r="SEB85" s="133"/>
      <c r="SEC85" s="133"/>
      <c r="SED85" s="133"/>
      <c r="SEE85" s="133"/>
      <c r="SEF85" s="133"/>
      <c r="SEG85" s="133"/>
      <c r="SEH85" s="133"/>
      <c r="SEI85" s="133"/>
      <c r="SEJ85" s="133"/>
      <c r="SEK85" s="133"/>
      <c r="SEL85" s="133"/>
      <c r="SEM85" s="133"/>
      <c r="SEN85" s="133"/>
      <c r="SEO85" s="133"/>
      <c r="SEP85" s="133"/>
      <c r="SEQ85" s="133"/>
      <c r="SER85" s="133"/>
      <c r="SES85" s="133"/>
      <c r="SET85" s="133"/>
      <c r="SEU85" s="133"/>
      <c r="SEV85" s="133"/>
      <c r="SEW85" s="133"/>
      <c r="SEX85" s="133"/>
      <c r="SEY85" s="133"/>
      <c r="SEZ85" s="133"/>
      <c r="SFA85" s="133"/>
      <c r="SFB85" s="133"/>
      <c r="SFC85" s="133"/>
      <c r="SFD85" s="133"/>
      <c r="SFE85" s="133"/>
      <c r="SFF85" s="133"/>
      <c r="SFG85" s="133"/>
      <c r="SFH85" s="133"/>
      <c r="SFI85" s="133"/>
      <c r="SFJ85" s="133"/>
      <c r="SFK85" s="133"/>
      <c r="SFL85" s="133"/>
      <c r="SFM85" s="133"/>
      <c r="SFN85" s="133"/>
      <c r="SFO85" s="133"/>
      <c r="SFP85" s="133"/>
      <c r="SFQ85" s="133"/>
      <c r="SFR85" s="133"/>
      <c r="SFS85" s="133"/>
      <c r="SFT85" s="133"/>
      <c r="SFU85" s="133"/>
      <c r="SFV85" s="133"/>
      <c r="SFW85" s="133"/>
      <c r="SFX85" s="133"/>
      <c r="SFY85" s="133"/>
      <c r="SFZ85" s="133"/>
      <c r="SGA85" s="133"/>
      <c r="SGB85" s="133"/>
      <c r="SGC85" s="133"/>
      <c r="SGD85" s="133"/>
      <c r="SGE85" s="133"/>
      <c r="SGF85" s="133"/>
      <c r="SGG85" s="133"/>
      <c r="SGH85" s="133"/>
      <c r="SGI85" s="133"/>
      <c r="SGJ85" s="133"/>
      <c r="SGK85" s="133"/>
      <c r="SGL85" s="133"/>
      <c r="SGM85" s="133"/>
      <c r="SGN85" s="133"/>
      <c r="SGO85" s="133"/>
      <c r="SGP85" s="133"/>
      <c r="SGQ85" s="133"/>
      <c r="SGR85" s="133"/>
      <c r="SGS85" s="133"/>
      <c r="SGT85" s="133"/>
      <c r="SGU85" s="133"/>
      <c r="SGV85" s="133"/>
      <c r="SGW85" s="133"/>
      <c r="SGX85" s="133"/>
      <c r="SGY85" s="133"/>
      <c r="SGZ85" s="133"/>
      <c r="SHA85" s="133"/>
      <c r="SHB85" s="133"/>
      <c r="SHC85" s="133"/>
      <c r="SHD85" s="133"/>
      <c r="SHE85" s="133"/>
      <c r="SHF85" s="133"/>
      <c r="SHG85" s="133"/>
      <c r="SHH85" s="133"/>
      <c r="SHI85" s="133"/>
      <c r="SHJ85" s="133"/>
      <c r="SHK85" s="133"/>
      <c r="SHL85" s="133"/>
      <c r="SHM85" s="133"/>
      <c r="SHN85" s="133"/>
      <c r="SHO85" s="133"/>
      <c r="SHP85" s="133"/>
      <c r="SHQ85" s="133"/>
      <c r="SHR85" s="133"/>
      <c r="SHS85" s="133"/>
      <c r="SHT85" s="133"/>
      <c r="SHU85" s="133"/>
      <c r="SHV85" s="133"/>
      <c r="SHW85" s="133"/>
      <c r="SHX85" s="133"/>
      <c r="SHY85" s="133"/>
      <c r="SHZ85" s="133"/>
      <c r="SIA85" s="133"/>
      <c r="SIB85" s="133"/>
      <c r="SIC85" s="133"/>
      <c r="SID85" s="133"/>
      <c r="SIE85" s="133"/>
      <c r="SIF85" s="133"/>
      <c r="SIG85" s="133"/>
      <c r="SIH85" s="133"/>
      <c r="SII85" s="133"/>
      <c r="SIJ85" s="133"/>
      <c r="SIK85" s="133"/>
      <c r="SIL85" s="133"/>
      <c r="SIM85" s="133"/>
      <c r="SIN85" s="133"/>
      <c r="SIO85" s="133"/>
      <c r="SIP85" s="133"/>
      <c r="SIQ85" s="133"/>
      <c r="SIR85" s="133"/>
      <c r="SIS85" s="133"/>
      <c r="SIT85" s="133"/>
      <c r="SIU85" s="133"/>
      <c r="SIV85" s="133"/>
      <c r="SIW85" s="133"/>
      <c r="SIX85" s="133"/>
      <c r="SIY85" s="133"/>
      <c r="SIZ85" s="133"/>
      <c r="SJA85" s="133"/>
      <c r="SJB85" s="133"/>
      <c r="SJC85" s="133"/>
      <c r="SJD85" s="133"/>
      <c r="SJE85" s="133"/>
      <c r="SJF85" s="133"/>
      <c r="SJG85" s="133"/>
      <c r="SJH85" s="133"/>
      <c r="SJI85" s="133"/>
      <c r="SJJ85" s="133"/>
      <c r="SJK85" s="133"/>
      <c r="SJL85" s="133"/>
      <c r="SJM85" s="133"/>
      <c r="SJN85" s="133"/>
      <c r="SJO85" s="133"/>
      <c r="SJP85" s="133"/>
      <c r="SJQ85" s="133"/>
      <c r="SJR85" s="133"/>
      <c r="SJS85" s="133"/>
      <c r="SJT85" s="133"/>
      <c r="SJU85" s="133"/>
      <c r="SJV85" s="133"/>
      <c r="SJW85" s="133"/>
      <c r="SJX85" s="133"/>
      <c r="SJY85" s="133"/>
      <c r="SJZ85" s="133"/>
      <c r="SKA85" s="133"/>
      <c r="SKB85" s="133"/>
      <c r="SKC85" s="133"/>
      <c r="SKD85" s="133"/>
      <c r="SKE85" s="133"/>
      <c r="SKF85" s="133"/>
      <c r="SKG85" s="133"/>
      <c r="SKH85" s="133"/>
      <c r="SKI85" s="133"/>
      <c r="SKJ85" s="133"/>
      <c r="SKK85" s="133"/>
      <c r="SKL85" s="133"/>
      <c r="SKM85" s="133"/>
      <c r="SKN85" s="133"/>
      <c r="SKO85" s="133"/>
      <c r="SKP85" s="133"/>
      <c r="SKQ85" s="133"/>
      <c r="SKR85" s="133"/>
      <c r="SKS85" s="133"/>
      <c r="SKT85" s="133"/>
      <c r="SKU85" s="133"/>
      <c r="SKV85" s="133"/>
      <c r="SKW85" s="133"/>
      <c r="SKX85" s="133"/>
      <c r="SKY85" s="133"/>
      <c r="SKZ85" s="133"/>
      <c r="SLA85" s="133"/>
      <c r="SLB85" s="133"/>
      <c r="SLC85" s="133"/>
      <c r="SLD85" s="133"/>
      <c r="SLE85" s="133"/>
      <c r="SLF85" s="133"/>
      <c r="SLG85" s="133"/>
      <c r="SLH85" s="133"/>
      <c r="SLI85" s="133"/>
      <c r="SLJ85" s="133"/>
      <c r="SLK85" s="133"/>
      <c r="SLL85" s="133"/>
      <c r="SLM85" s="133"/>
      <c r="SLN85" s="133"/>
      <c r="SLO85" s="133"/>
      <c r="SLP85" s="133"/>
      <c r="SLQ85" s="133"/>
      <c r="SLR85" s="133"/>
      <c r="SLS85" s="133"/>
      <c r="SLT85" s="133"/>
      <c r="SLU85" s="133"/>
      <c r="SLV85" s="133"/>
      <c r="SLW85" s="133"/>
      <c r="SLX85" s="133"/>
      <c r="SLY85" s="133"/>
      <c r="SLZ85" s="133"/>
      <c r="SMA85" s="133"/>
      <c r="SMB85" s="133"/>
      <c r="SMC85" s="133"/>
      <c r="SMD85" s="133"/>
      <c r="SME85" s="133"/>
      <c r="SMF85" s="133"/>
      <c r="SMG85" s="133"/>
      <c r="SMH85" s="133"/>
      <c r="SMI85" s="133"/>
      <c r="SMJ85" s="133"/>
      <c r="SMK85" s="133"/>
      <c r="SML85" s="133"/>
      <c r="SMM85" s="133"/>
      <c r="SMN85" s="133"/>
      <c r="SMO85" s="133"/>
      <c r="SMP85" s="133"/>
      <c r="SMQ85" s="133"/>
      <c r="SMR85" s="133"/>
      <c r="SMS85" s="133"/>
      <c r="SMT85" s="133"/>
      <c r="SMU85" s="133"/>
      <c r="SMV85" s="133"/>
      <c r="SMW85" s="133"/>
      <c r="SMX85" s="133"/>
      <c r="SMY85" s="133"/>
      <c r="SMZ85" s="133"/>
      <c r="SNA85" s="133"/>
      <c r="SNB85" s="133"/>
      <c r="SNC85" s="133"/>
      <c r="SND85" s="133"/>
      <c r="SNE85" s="133"/>
      <c r="SNF85" s="133"/>
      <c r="SNG85" s="133"/>
      <c r="SNH85" s="133"/>
      <c r="SNI85" s="133"/>
      <c r="SNJ85" s="133"/>
      <c r="SNK85" s="133"/>
      <c r="SNL85" s="133"/>
      <c r="SNM85" s="133"/>
      <c r="SNN85" s="133"/>
      <c r="SNO85" s="133"/>
      <c r="SNP85" s="133"/>
      <c r="SNQ85" s="133"/>
      <c r="SNR85" s="133"/>
      <c r="SNS85" s="133"/>
      <c r="SNT85" s="133"/>
      <c r="SNU85" s="133"/>
      <c r="SNV85" s="133"/>
      <c r="SNW85" s="133"/>
      <c r="SNX85" s="133"/>
      <c r="SNY85" s="133"/>
      <c r="SNZ85" s="133"/>
      <c r="SOA85" s="133"/>
      <c r="SOB85" s="133"/>
      <c r="SOC85" s="133"/>
      <c r="SOD85" s="133"/>
      <c r="SOE85" s="133"/>
      <c r="SOF85" s="133"/>
      <c r="SOG85" s="133"/>
      <c r="SOH85" s="133"/>
      <c r="SOI85" s="133"/>
      <c r="SOJ85" s="133"/>
      <c r="SOK85" s="133"/>
      <c r="SOL85" s="133"/>
      <c r="SOM85" s="133"/>
      <c r="SON85" s="133"/>
      <c r="SOO85" s="133"/>
      <c r="SOP85" s="133"/>
      <c r="SOQ85" s="133"/>
      <c r="SOR85" s="133"/>
      <c r="SOS85" s="133"/>
      <c r="SOT85" s="133"/>
      <c r="SOU85" s="133"/>
      <c r="SOV85" s="133"/>
      <c r="SOW85" s="133"/>
      <c r="SOX85" s="133"/>
      <c r="SOY85" s="133"/>
      <c r="SOZ85" s="133"/>
      <c r="SPA85" s="133"/>
      <c r="SPB85" s="133"/>
      <c r="SPC85" s="133"/>
      <c r="SPD85" s="133"/>
      <c r="SPE85" s="133"/>
      <c r="SPF85" s="133"/>
      <c r="SPG85" s="133"/>
      <c r="SPH85" s="133"/>
      <c r="SPI85" s="133"/>
      <c r="SPJ85" s="133"/>
      <c r="SPK85" s="133"/>
      <c r="SPL85" s="133"/>
      <c r="SPM85" s="133"/>
      <c r="SPN85" s="133"/>
      <c r="SPO85" s="133"/>
      <c r="SPP85" s="133"/>
      <c r="SPQ85" s="133"/>
      <c r="SPR85" s="133"/>
      <c r="SPS85" s="133"/>
      <c r="SPT85" s="133"/>
      <c r="SPU85" s="133"/>
      <c r="SPV85" s="133"/>
      <c r="SPW85" s="133"/>
      <c r="SPX85" s="133"/>
      <c r="SPY85" s="133"/>
      <c r="SPZ85" s="133"/>
      <c r="SQA85" s="133"/>
      <c r="SQB85" s="133"/>
      <c r="SQC85" s="133"/>
      <c r="SQD85" s="133"/>
      <c r="SQE85" s="133"/>
      <c r="SQF85" s="133"/>
      <c r="SQG85" s="133"/>
      <c r="SQH85" s="133"/>
      <c r="SQI85" s="133"/>
      <c r="SQJ85" s="133"/>
      <c r="SQK85" s="133"/>
      <c r="SQL85" s="133"/>
      <c r="SQM85" s="133"/>
      <c r="SQN85" s="133"/>
      <c r="SQO85" s="133"/>
      <c r="SQP85" s="133"/>
      <c r="SQQ85" s="133"/>
      <c r="SQR85" s="133"/>
      <c r="SQS85" s="133"/>
      <c r="SQT85" s="133"/>
      <c r="SQU85" s="133"/>
      <c r="SQV85" s="133"/>
      <c r="SQW85" s="133"/>
      <c r="SQX85" s="133"/>
      <c r="SQY85" s="133"/>
      <c r="SQZ85" s="133"/>
      <c r="SRA85" s="133"/>
      <c r="SRB85" s="133"/>
      <c r="SRC85" s="133"/>
      <c r="SRD85" s="133"/>
      <c r="SRE85" s="133"/>
      <c r="SRF85" s="133"/>
      <c r="SRG85" s="133"/>
      <c r="SRH85" s="133"/>
      <c r="SRI85" s="133"/>
      <c r="SRJ85" s="133"/>
      <c r="SRK85" s="133"/>
      <c r="SRL85" s="133"/>
      <c r="SRM85" s="133"/>
      <c r="SRN85" s="133"/>
      <c r="SRO85" s="133"/>
      <c r="SRP85" s="133"/>
      <c r="SRQ85" s="133"/>
      <c r="SRR85" s="133"/>
      <c r="SRS85" s="133"/>
      <c r="SRT85" s="133"/>
      <c r="SRU85" s="133"/>
      <c r="SRV85" s="133"/>
      <c r="SRW85" s="133"/>
      <c r="SRX85" s="133"/>
      <c r="SRY85" s="133"/>
      <c r="SRZ85" s="133"/>
      <c r="SSA85" s="133"/>
      <c r="SSB85" s="133"/>
      <c r="SSC85" s="133"/>
      <c r="SSD85" s="133"/>
      <c r="SSE85" s="133"/>
      <c r="SSF85" s="133"/>
      <c r="SSG85" s="133"/>
      <c r="SSH85" s="133"/>
      <c r="SSI85" s="133"/>
      <c r="SSJ85" s="133"/>
      <c r="SSK85" s="133"/>
      <c r="SSL85" s="133"/>
      <c r="SSM85" s="133"/>
      <c r="SSN85" s="133"/>
      <c r="SSO85" s="133"/>
      <c r="SSP85" s="133"/>
      <c r="SSQ85" s="133"/>
      <c r="SSR85" s="133"/>
      <c r="SSS85" s="133"/>
      <c r="SST85" s="133"/>
      <c r="SSU85" s="133"/>
      <c r="SSV85" s="133"/>
      <c r="SSW85" s="133"/>
      <c r="SSX85" s="133"/>
      <c r="SSY85" s="133"/>
      <c r="SSZ85" s="133"/>
      <c r="STA85" s="133"/>
      <c r="STB85" s="133"/>
      <c r="STC85" s="133"/>
      <c r="STD85" s="133"/>
      <c r="STE85" s="133"/>
      <c r="STF85" s="133"/>
      <c r="STG85" s="133"/>
      <c r="STH85" s="133"/>
      <c r="STI85" s="133"/>
      <c r="STJ85" s="133"/>
      <c r="STK85" s="133"/>
      <c r="STL85" s="133"/>
      <c r="STM85" s="133"/>
      <c r="STN85" s="133"/>
      <c r="STO85" s="133"/>
      <c r="STP85" s="133"/>
      <c r="STQ85" s="133"/>
      <c r="STR85" s="133"/>
      <c r="STS85" s="133"/>
      <c r="STT85" s="133"/>
      <c r="STU85" s="133"/>
      <c r="STV85" s="133"/>
      <c r="STW85" s="133"/>
      <c r="STX85" s="133"/>
      <c r="STY85" s="133"/>
      <c r="STZ85" s="133"/>
      <c r="SUA85" s="133"/>
      <c r="SUB85" s="133"/>
      <c r="SUC85" s="133"/>
      <c r="SUD85" s="133"/>
      <c r="SUE85" s="133"/>
      <c r="SUF85" s="133"/>
      <c r="SUG85" s="133"/>
      <c r="SUH85" s="133"/>
      <c r="SUI85" s="133"/>
      <c r="SUJ85" s="133"/>
      <c r="SUK85" s="133"/>
      <c r="SUL85" s="133"/>
      <c r="SUM85" s="133"/>
      <c r="SUN85" s="133"/>
      <c r="SUO85" s="133"/>
      <c r="SUP85" s="133"/>
      <c r="SUQ85" s="133"/>
      <c r="SUR85" s="133"/>
      <c r="SUS85" s="133"/>
      <c r="SUT85" s="133"/>
      <c r="SUU85" s="133"/>
      <c r="SUV85" s="133"/>
      <c r="SUW85" s="133"/>
      <c r="SUX85" s="133"/>
      <c r="SUY85" s="133"/>
      <c r="SUZ85" s="133"/>
      <c r="SVA85" s="133"/>
      <c r="SVB85" s="133"/>
      <c r="SVC85" s="133"/>
      <c r="SVD85" s="133"/>
      <c r="SVE85" s="133"/>
      <c r="SVF85" s="133"/>
      <c r="SVG85" s="133"/>
      <c r="SVH85" s="133"/>
      <c r="SVI85" s="133"/>
      <c r="SVJ85" s="133"/>
      <c r="SVK85" s="133"/>
      <c r="SVL85" s="133"/>
      <c r="SVM85" s="133"/>
      <c r="SVN85" s="133"/>
      <c r="SVO85" s="133"/>
      <c r="SVP85" s="133"/>
      <c r="SVQ85" s="133"/>
      <c r="SVR85" s="133"/>
      <c r="SVS85" s="133"/>
      <c r="SVT85" s="133"/>
      <c r="SVU85" s="133"/>
      <c r="SVV85" s="133"/>
      <c r="SVW85" s="133"/>
      <c r="SVX85" s="133"/>
      <c r="SVY85" s="133"/>
      <c r="SVZ85" s="133"/>
      <c r="SWA85" s="133"/>
      <c r="SWB85" s="133"/>
      <c r="SWC85" s="133"/>
      <c r="SWD85" s="133"/>
      <c r="SWE85" s="133"/>
      <c r="SWF85" s="133"/>
      <c r="SWG85" s="133"/>
      <c r="SWH85" s="133"/>
      <c r="SWI85" s="133"/>
      <c r="SWJ85" s="133"/>
      <c r="SWK85" s="133"/>
      <c r="SWL85" s="133"/>
      <c r="SWM85" s="133"/>
      <c r="SWN85" s="133"/>
      <c r="SWO85" s="133"/>
      <c r="SWP85" s="133"/>
      <c r="SWQ85" s="133"/>
      <c r="SWR85" s="133"/>
      <c r="SWS85" s="133"/>
      <c r="SWT85" s="133"/>
      <c r="SWU85" s="133"/>
      <c r="SWV85" s="133"/>
      <c r="SWW85" s="133"/>
      <c r="SWX85" s="133"/>
      <c r="SWY85" s="133"/>
      <c r="SWZ85" s="133"/>
      <c r="SXA85" s="133"/>
      <c r="SXB85" s="133"/>
      <c r="SXC85" s="133"/>
      <c r="SXD85" s="133"/>
      <c r="SXE85" s="133"/>
      <c r="SXF85" s="133"/>
      <c r="SXG85" s="133"/>
      <c r="SXH85" s="133"/>
      <c r="SXI85" s="133"/>
      <c r="SXJ85" s="133"/>
      <c r="SXK85" s="133"/>
      <c r="SXL85" s="133"/>
      <c r="SXM85" s="133"/>
      <c r="SXN85" s="133"/>
      <c r="SXO85" s="133"/>
      <c r="SXP85" s="133"/>
      <c r="SXQ85" s="133"/>
      <c r="SXR85" s="133"/>
      <c r="SXS85" s="133"/>
      <c r="SXT85" s="133"/>
      <c r="SXU85" s="133"/>
      <c r="SXV85" s="133"/>
      <c r="SXW85" s="133"/>
      <c r="SXX85" s="133"/>
      <c r="SXY85" s="133"/>
      <c r="SXZ85" s="133"/>
      <c r="SYA85" s="133"/>
      <c r="SYB85" s="133"/>
      <c r="SYC85" s="133"/>
      <c r="SYD85" s="133"/>
      <c r="SYE85" s="133"/>
      <c r="SYF85" s="133"/>
      <c r="SYG85" s="133"/>
      <c r="SYH85" s="133"/>
      <c r="SYI85" s="133"/>
      <c r="SYJ85" s="133"/>
      <c r="SYK85" s="133"/>
      <c r="SYL85" s="133"/>
      <c r="SYM85" s="133"/>
      <c r="SYN85" s="133"/>
      <c r="SYO85" s="133"/>
      <c r="SYP85" s="133"/>
      <c r="SYQ85" s="133"/>
      <c r="SYR85" s="133"/>
      <c r="SYS85" s="133"/>
      <c r="SYT85" s="133"/>
      <c r="SYU85" s="133"/>
      <c r="SYV85" s="133"/>
      <c r="SYW85" s="133"/>
      <c r="SYX85" s="133"/>
      <c r="SYY85" s="133"/>
      <c r="SYZ85" s="133"/>
      <c r="SZA85" s="133"/>
      <c r="SZB85" s="133"/>
      <c r="SZC85" s="133"/>
      <c r="SZD85" s="133"/>
      <c r="SZE85" s="133"/>
      <c r="SZF85" s="133"/>
      <c r="SZG85" s="133"/>
      <c r="SZH85" s="133"/>
      <c r="SZI85" s="133"/>
      <c r="SZJ85" s="133"/>
      <c r="SZK85" s="133"/>
      <c r="SZL85" s="133"/>
      <c r="SZM85" s="133"/>
      <c r="SZN85" s="133"/>
      <c r="SZO85" s="133"/>
      <c r="SZP85" s="133"/>
      <c r="SZQ85" s="133"/>
      <c r="SZR85" s="133"/>
      <c r="SZS85" s="133"/>
      <c r="SZT85" s="133"/>
      <c r="SZU85" s="133"/>
      <c r="SZV85" s="133"/>
      <c r="SZW85" s="133"/>
      <c r="SZX85" s="133"/>
      <c r="SZY85" s="133"/>
      <c r="SZZ85" s="133"/>
      <c r="TAA85" s="133"/>
      <c r="TAB85" s="133"/>
      <c r="TAC85" s="133"/>
      <c r="TAD85" s="133"/>
      <c r="TAE85" s="133"/>
      <c r="TAF85" s="133"/>
      <c r="TAG85" s="133"/>
      <c r="TAH85" s="133"/>
      <c r="TAI85" s="133"/>
      <c r="TAJ85" s="133"/>
      <c r="TAK85" s="133"/>
      <c r="TAL85" s="133"/>
      <c r="TAM85" s="133"/>
      <c r="TAN85" s="133"/>
      <c r="TAO85" s="133"/>
      <c r="TAP85" s="133"/>
      <c r="TAQ85" s="133"/>
      <c r="TAR85" s="133"/>
      <c r="TAS85" s="133"/>
      <c r="TAT85" s="133"/>
      <c r="TAU85" s="133"/>
      <c r="TAV85" s="133"/>
      <c r="TAW85" s="133"/>
      <c r="TAX85" s="133"/>
      <c r="TAY85" s="133"/>
      <c r="TAZ85" s="133"/>
      <c r="TBA85" s="133"/>
      <c r="TBB85" s="133"/>
      <c r="TBC85" s="133"/>
      <c r="TBD85" s="133"/>
      <c r="TBE85" s="133"/>
      <c r="TBF85" s="133"/>
      <c r="TBG85" s="133"/>
      <c r="TBH85" s="133"/>
      <c r="TBI85" s="133"/>
      <c r="TBJ85" s="133"/>
      <c r="TBK85" s="133"/>
      <c r="TBL85" s="133"/>
      <c r="TBM85" s="133"/>
      <c r="TBN85" s="133"/>
      <c r="TBO85" s="133"/>
      <c r="TBP85" s="133"/>
      <c r="TBQ85" s="133"/>
      <c r="TBR85" s="133"/>
      <c r="TBS85" s="133"/>
      <c r="TBT85" s="133"/>
      <c r="TBU85" s="133"/>
      <c r="TBV85" s="133"/>
      <c r="TBW85" s="133"/>
      <c r="TBX85" s="133"/>
      <c r="TBY85" s="133"/>
      <c r="TBZ85" s="133"/>
      <c r="TCA85" s="133"/>
      <c r="TCB85" s="133"/>
      <c r="TCC85" s="133"/>
      <c r="TCD85" s="133"/>
      <c r="TCE85" s="133"/>
      <c r="TCF85" s="133"/>
      <c r="TCG85" s="133"/>
      <c r="TCH85" s="133"/>
      <c r="TCI85" s="133"/>
      <c r="TCJ85" s="133"/>
      <c r="TCK85" s="133"/>
      <c r="TCL85" s="133"/>
      <c r="TCM85" s="133"/>
      <c r="TCN85" s="133"/>
      <c r="TCO85" s="133"/>
      <c r="TCP85" s="133"/>
      <c r="TCQ85" s="133"/>
      <c r="TCR85" s="133"/>
      <c r="TCS85" s="133"/>
      <c r="TCT85" s="133"/>
      <c r="TCU85" s="133"/>
      <c r="TCV85" s="133"/>
      <c r="TCW85" s="133"/>
      <c r="TCX85" s="133"/>
      <c r="TCY85" s="133"/>
      <c r="TCZ85" s="133"/>
      <c r="TDA85" s="133"/>
      <c r="TDB85" s="133"/>
      <c r="TDC85" s="133"/>
      <c r="TDD85" s="133"/>
      <c r="TDE85" s="133"/>
      <c r="TDF85" s="133"/>
      <c r="TDG85" s="133"/>
      <c r="TDH85" s="133"/>
      <c r="TDI85" s="133"/>
      <c r="TDJ85" s="133"/>
      <c r="TDK85" s="133"/>
      <c r="TDL85" s="133"/>
      <c r="TDM85" s="133"/>
      <c r="TDN85" s="133"/>
      <c r="TDO85" s="133"/>
      <c r="TDP85" s="133"/>
      <c r="TDQ85" s="133"/>
      <c r="TDR85" s="133"/>
      <c r="TDS85" s="133"/>
      <c r="TDT85" s="133"/>
      <c r="TDU85" s="133"/>
      <c r="TDV85" s="133"/>
      <c r="TDW85" s="133"/>
      <c r="TDX85" s="133"/>
      <c r="TDY85" s="133"/>
      <c r="TDZ85" s="133"/>
      <c r="TEA85" s="133"/>
      <c r="TEB85" s="133"/>
      <c r="TEC85" s="133"/>
      <c r="TED85" s="133"/>
      <c r="TEE85" s="133"/>
      <c r="TEF85" s="133"/>
      <c r="TEG85" s="133"/>
      <c r="TEH85" s="133"/>
      <c r="TEI85" s="133"/>
      <c r="TEJ85" s="133"/>
      <c r="TEK85" s="133"/>
      <c r="TEL85" s="133"/>
      <c r="TEM85" s="133"/>
      <c r="TEN85" s="133"/>
      <c r="TEO85" s="133"/>
      <c r="TEP85" s="133"/>
      <c r="TEQ85" s="133"/>
      <c r="TER85" s="133"/>
      <c r="TES85" s="133"/>
      <c r="TET85" s="133"/>
      <c r="TEU85" s="133"/>
      <c r="TEV85" s="133"/>
      <c r="TEW85" s="133"/>
      <c r="TEX85" s="133"/>
      <c r="TEY85" s="133"/>
      <c r="TEZ85" s="133"/>
      <c r="TFA85" s="133"/>
      <c r="TFB85" s="133"/>
      <c r="TFC85" s="133"/>
      <c r="TFD85" s="133"/>
      <c r="TFE85" s="133"/>
      <c r="TFF85" s="133"/>
      <c r="TFG85" s="133"/>
      <c r="TFH85" s="133"/>
      <c r="TFI85" s="133"/>
      <c r="TFJ85" s="133"/>
      <c r="TFK85" s="133"/>
      <c r="TFL85" s="133"/>
      <c r="TFM85" s="133"/>
      <c r="TFN85" s="133"/>
      <c r="TFO85" s="133"/>
      <c r="TFP85" s="133"/>
      <c r="TFQ85" s="133"/>
      <c r="TFR85" s="133"/>
      <c r="TFS85" s="133"/>
      <c r="TFT85" s="133"/>
      <c r="TFU85" s="133"/>
      <c r="TFV85" s="133"/>
      <c r="TFW85" s="133"/>
      <c r="TFX85" s="133"/>
      <c r="TFY85" s="133"/>
      <c r="TFZ85" s="133"/>
      <c r="TGA85" s="133"/>
      <c r="TGB85" s="133"/>
      <c r="TGC85" s="133"/>
      <c r="TGD85" s="133"/>
      <c r="TGE85" s="133"/>
      <c r="TGF85" s="133"/>
      <c r="TGG85" s="133"/>
      <c r="TGH85" s="133"/>
      <c r="TGI85" s="133"/>
      <c r="TGJ85" s="133"/>
      <c r="TGK85" s="133"/>
      <c r="TGL85" s="133"/>
      <c r="TGM85" s="133"/>
      <c r="TGN85" s="133"/>
      <c r="TGO85" s="133"/>
      <c r="TGP85" s="133"/>
      <c r="TGQ85" s="133"/>
      <c r="TGR85" s="133"/>
      <c r="TGS85" s="133"/>
      <c r="TGT85" s="133"/>
      <c r="TGU85" s="133"/>
      <c r="TGV85" s="133"/>
      <c r="TGW85" s="133"/>
      <c r="TGX85" s="133"/>
      <c r="TGY85" s="133"/>
      <c r="TGZ85" s="133"/>
      <c r="THA85" s="133"/>
      <c r="THB85" s="133"/>
      <c r="THC85" s="133"/>
      <c r="THD85" s="133"/>
      <c r="THE85" s="133"/>
      <c r="THF85" s="133"/>
      <c r="THG85" s="133"/>
      <c r="THH85" s="133"/>
      <c r="THI85" s="133"/>
      <c r="THJ85" s="133"/>
      <c r="THK85" s="133"/>
      <c r="THL85" s="133"/>
      <c r="THM85" s="133"/>
      <c r="THN85" s="133"/>
      <c r="THO85" s="133"/>
      <c r="THP85" s="133"/>
      <c r="THQ85" s="133"/>
      <c r="THR85" s="133"/>
      <c r="THS85" s="133"/>
      <c r="THT85" s="133"/>
      <c r="THU85" s="133"/>
      <c r="THV85" s="133"/>
      <c r="THW85" s="133"/>
      <c r="THX85" s="133"/>
      <c r="THY85" s="133"/>
      <c r="THZ85" s="133"/>
      <c r="TIA85" s="133"/>
      <c r="TIB85" s="133"/>
      <c r="TIC85" s="133"/>
      <c r="TID85" s="133"/>
      <c r="TIE85" s="133"/>
      <c r="TIF85" s="133"/>
      <c r="TIG85" s="133"/>
      <c r="TIH85" s="133"/>
      <c r="TII85" s="133"/>
      <c r="TIJ85" s="133"/>
      <c r="TIK85" s="133"/>
      <c r="TIL85" s="133"/>
      <c r="TIM85" s="133"/>
      <c r="TIN85" s="133"/>
      <c r="TIO85" s="133"/>
      <c r="TIP85" s="133"/>
      <c r="TIQ85" s="133"/>
      <c r="TIR85" s="133"/>
      <c r="TIS85" s="133"/>
      <c r="TIT85" s="133"/>
      <c r="TIU85" s="133"/>
      <c r="TIV85" s="133"/>
      <c r="TIW85" s="133"/>
      <c r="TIX85" s="133"/>
      <c r="TIY85" s="133"/>
      <c r="TIZ85" s="133"/>
      <c r="TJA85" s="133"/>
      <c r="TJB85" s="133"/>
      <c r="TJC85" s="133"/>
      <c r="TJD85" s="133"/>
      <c r="TJE85" s="133"/>
      <c r="TJF85" s="133"/>
      <c r="TJG85" s="133"/>
      <c r="TJH85" s="133"/>
      <c r="TJI85" s="133"/>
      <c r="TJJ85" s="133"/>
      <c r="TJK85" s="133"/>
      <c r="TJL85" s="133"/>
      <c r="TJM85" s="133"/>
      <c r="TJN85" s="133"/>
      <c r="TJO85" s="133"/>
      <c r="TJP85" s="133"/>
      <c r="TJQ85" s="133"/>
      <c r="TJR85" s="133"/>
      <c r="TJS85" s="133"/>
      <c r="TJT85" s="133"/>
      <c r="TJU85" s="133"/>
      <c r="TJV85" s="133"/>
      <c r="TJW85" s="133"/>
      <c r="TJX85" s="133"/>
      <c r="TJY85" s="133"/>
      <c r="TJZ85" s="133"/>
      <c r="TKA85" s="133"/>
      <c r="TKB85" s="133"/>
      <c r="TKC85" s="133"/>
      <c r="TKD85" s="133"/>
      <c r="TKE85" s="133"/>
      <c r="TKF85" s="133"/>
      <c r="TKG85" s="133"/>
      <c r="TKH85" s="133"/>
      <c r="TKI85" s="133"/>
      <c r="TKJ85" s="133"/>
      <c r="TKK85" s="133"/>
      <c r="TKL85" s="133"/>
      <c r="TKM85" s="133"/>
      <c r="TKN85" s="133"/>
      <c r="TKO85" s="133"/>
      <c r="TKP85" s="133"/>
      <c r="TKQ85" s="133"/>
      <c r="TKR85" s="133"/>
      <c r="TKS85" s="133"/>
      <c r="TKT85" s="133"/>
      <c r="TKU85" s="133"/>
      <c r="TKV85" s="133"/>
      <c r="TKW85" s="133"/>
      <c r="TKX85" s="133"/>
      <c r="TKY85" s="133"/>
      <c r="TKZ85" s="133"/>
      <c r="TLA85" s="133"/>
      <c r="TLB85" s="133"/>
      <c r="TLC85" s="133"/>
      <c r="TLD85" s="133"/>
      <c r="TLE85" s="133"/>
      <c r="TLF85" s="133"/>
      <c r="TLG85" s="133"/>
      <c r="TLH85" s="133"/>
      <c r="TLI85" s="133"/>
      <c r="TLJ85" s="133"/>
      <c r="TLK85" s="133"/>
      <c r="TLL85" s="133"/>
      <c r="TLM85" s="133"/>
      <c r="TLN85" s="133"/>
      <c r="TLO85" s="133"/>
      <c r="TLP85" s="133"/>
      <c r="TLQ85" s="133"/>
      <c r="TLR85" s="133"/>
      <c r="TLS85" s="133"/>
      <c r="TLT85" s="133"/>
      <c r="TLU85" s="133"/>
      <c r="TLV85" s="133"/>
      <c r="TLW85" s="133"/>
      <c r="TLX85" s="133"/>
      <c r="TLY85" s="133"/>
      <c r="TLZ85" s="133"/>
      <c r="TMA85" s="133"/>
      <c r="TMB85" s="133"/>
      <c r="TMC85" s="133"/>
      <c r="TMD85" s="133"/>
      <c r="TME85" s="133"/>
      <c r="TMF85" s="133"/>
      <c r="TMG85" s="133"/>
      <c r="TMH85" s="133"/>
      <c r="TMI85" s="133"/>
      <c r="TMJ85" s="133"/>
      <c r="TMK85" s="133"/>
      <c r="TML85" s="133"/>
      <c r="TMM85" s="133"/>
      <c r="TMN85" s="133"/>
      <c r="TMO85" s="133"/>
      <c r="TMP85" s="133"/>
      <c r="TMQ85" s="133"/>
      <c r="TMR85" s="133"/>
      <c r="TMS85" s="133"/>
      <c r="TMT85" s="133"/>
      <c r="TMU85" s="133"/>
      <c r="TMV85" s="133"/>
      <c r="TMW85" s="133"/>
      <c r="TMX85" s="133"/>
      <c r="TMY85" s="133"/>
      <c r="TMZ85" s="133"/>
      <c r="TNA85" s="133"/>
      <c r="TNB85" s="133"/>
      <c r="TNC85" s="133"/>
      <c r="TND85" s="133"/>
      <c r="TNE85" s="133"/>
      <c r="TNF85" s="133"/>
      <c r="TNG85" s="133"/>
      <c r="TNH85" s="133"/>
      <c r="TNI85" s="133"/>
      <c r="TNJ85" s="133"/>
      <c r="TNK85" s="133"/>
      <c r="TNL85" s="133"/>
      <c r="TNM85" s="133"/>
      <c r="TNN85" s="133"/>
      <c r="TNO85" s="133"/>
      <c r="TNP85" s="133"/>
      <c r="TNQ85" s="133"/>
      <c r="TNR85" s="133"/>
      <c r="TNS85" s="133"/>
      <c r="TNT85" s="133"/>
      <c r="TNU85" s="133"/>
      <c r="TNV85" s="133"/>
      <c r="TNW85" s="133"/>
      <c r="TNX85" s="133"/>
      <c r="TNY85" s="133"/>
      <c r="TNZ85" s="133"/>
      <c r="TOA85" s="133"/>
      <c r="TOB85" s="133"/>
      <c r="TOC85" s="133"/>
      <c r="TOD85" s="133"/>
      <c r="TOE85" s="133"/>
      <c r="TOF85" s="133"/>
      <c r="TOG85" s="133"/>
      <c r="TOH85" s="133"/>
      <c r="TOI85" s="133"/>
      <c r="TOJ85" s="133"/>
      <c r="TOK85" s="133"/>
      <c r="TOL85" s="133"/>
      <c r="TOM85" s="133"/>
      <c r="TON85" s="133"/>
      <c r="TOO85" s="133"/>
      <c r="TOP85" s="133"/>
      <c r="TOQ85" s="133"/>
      <c r="TOR85" s="133"/>
      <c r="TOS85" s="133"/>
      <c r="TOT85" s="133"/>
      <c r="TOU85" s="133"/>
      <c r="TOV85" s="133"/>
      <c r="TOW85" s="133"/>
      <c r="TOX85" s="133"/>
      <c r="TOY85" s="133"/>
      <c r="TOZ85" s="133"/>
      <c r="TPA85" s="133"/>
      <c r="TPB85" s="133"/>
      <c r="TPC85" s="133"/>
      <c r="TPD85" s="133"/>
      <c r="TPE85" s="133"/>
      <c r="TPF85" s="133"/>
      <c r="TPG85" s="133"/>
      <c r="TPH85" s="133"/>
      <c r="TPI85" s="133"/>
      <c r="TPJ85" s="133"/>
      <c r="TPK85" s="133"/>
      <c r="TPL85" s="133"/>
      <c r="TPM85" s="133"/>
      <c r="TPN85" s="133"/>
      <c r="TPO85" s="133"/>
      <c r="TPP85" s="133"/>
      <c r="TPQ85" s="133"/>
      <c r="TPR85" s="133"/>
      <c r="TPS85" s="133"/>
      <c r="TPT85" s="133"/>
      <c r="TPU85" s="133"/>
      <c r="TPV85" s="133"/>
      <c r="TPW85" s="133"/>
      <c r="TPX85" s="133"/>
      <c r="TPY85" s="133"/>
      <c r="TPZ85" s="133"/>
      <c r="TQA85" s="133"/>
      <c r="TQB85" s="133"/>
      <c r="TQC85" s="133"/>
      <c r="TQD85" s="133"/>
      <c r="TQE85" s="133"/>
      <c r="TQF85" s="133"/>
      <c r="TQG85" s="133"/>
      <c r="TQH85" s="133"/>
      <c r="TQI85" s="133"/>
      <c r="TQJ85" s="133"/>
      <c r="TQK85" s="133"/>
      <c r="TQL85" s="133"/>
      <c r="TQM85" s="133"/>
      <c r="TQN85" s="133"/>
      <c r="TQO85" s="133"/>
      <c r="TQP85" s="133"/>
      <c r="TQQ85" s="133"/>
      <c r="TQR85" s="133"/>
      <c r="TQS85" s="133"/>
      <c r="TQT85" s="133"/>
      <c r="TQU85" s="133"/>
      <c r="TQV85" s="133"/>
      <c r="TQW85" s="133"/>
      <c r="TQX85" s="133"/>
      <c r="TQY85" s="133"/>
      <c r="TQZ85" s="133"/>
      <c r="TRA85" s="133"/>
      <c r="TRB85" s="133"/>
      <c r="TRC85" s="133"/>
      <c r="TRD85" s="133"/>
      <c r="TRE85" s="133"/>
      <c r="TRF85" s="133"/>
      <c r="TRG85" s="133"/>
      <c r="TRH85" s="133"/>
      <c r="TRI85" s="133"/>
      <c r="TRJ85" s="133"/>
      <c r="TRK85" s="133"/>
      <c r="TRL85" s="133"/>
      <c r="TRM85" s="133"/>
      <c r="TRN85" s="133"/>
      <c r="TRO85" s="133"/>
      <c r="TRP85" s="133"/>
      <c r="TRQ85" s="133"/>
      <c r="TRR85" s="133"/>
      <c r="TRS85" s="133"/>
      <c r="TRT85" s="133"/>
      <c r="TRU85" s="133"/>
      <c r="TRV85" s="133"/>
      <c r="TRW85" s="133"/>
      <c r="TRX85" s="133"/>
      <c r="TRY85" s="133"/>
      <c r="TRZ85" s="133"/>
      <c r="TSA85" s="133"/>
      <c r="TSB85" s="133"/>
      <c r="TSC85" s="133"/>
      <c r="TSD85" s="133"/>
      <c r="TSE85" s="133"/>
      <c r="TSF85" s="133"/>
      <c r="TSG85" s="133"/>
      <c r="TSH85" s="133"/>
      <c r="TSI85" s="133"/>
      <c r="TSJ85" s="133"/>
      <c r="TSK85" s="133"/>
      <c r="TSL85" s="133"/>
      <c r="TSM85" s="133"/>
      <c r="TSN85" s="133"/>
      <c r="TSO85" s="133"/>
      <c r="TSP85" s="133"/>
      <c r="TSQ85" s="133"/>
      <c r="TSR85" s="133"/>
      <c r="TSS85" s="133"/>
      <c r="TST85" s="133"/>
      <c r="TSU85" s="133"/>
      <c r="TSV85" s="133"/>
      <c r="TSW85" s="133"/>
      <c r="TSX85" s="133"/>
      <c r="TSY85" s="133"/>
      <c r="TSZ85" s="133"/>
      <c r="TTA85" s="133"/>
      <c r="TTB85" s="133"/>
      <c r="TTC85" s="133"/>
      <c r="TTD85" s="133"/>
      <c r="TTE85" s="133"/>
      <c r="TTF85" s="133"/>
      <c r="TTG85" s="133"/>
      <c r="TTH85" s="133"/>
      <c r="TTI85" s="133"/>
      <c r="TTJ85" s="133"/>
      <c r="TTK85" s="133"/>
      <c r="TTL85" s="133"/>
      <c r="TTM85" s="133"/>
      <c r="TTN85" s="133"/>
      <c r="TTO85" s="133"/>
      <c r="TTP85" s="133"/>
      <c r="TTQ85" s="133"/>
      <c r="TTR85" s="133"/>
      <c r="TTS85" s="133"/>
      <c r="TTT85" s="133"/>
      <c r="TTU85" s="133"/>
      <c r="TTV85" s="133"/>
      <c r="TTW85" s="133"/>
      <c r="TTX85" s="133"/>
      <c r="TTY85" s="133"/>
      <c r="TTZ85" s="133"/>
      <c r="TUA85" s="133"/>
      <c r="TUB85" s="133"/>
      <c r="TUC85" s="133"/>
      <c r="TUD85" s="133"/>
      <c r="TUE85" s="133"/>
      <c r="TUF85" s="133"/>
      <c r="TUG85" s="133"/>
      <c r="TUH85" s="133"/>
      <c r="TUI85" s="133"/>
      <c r="TUJ85" s="133"/>
      <c r="TUK85" s="133"/>
      <c r="TUL85" s="133"/>
      <c r="TUM85" s="133"/>
      <c r="TUN85" s="133"/>
      <c r="TUO85" s="133"/>
      <c r="TUP85" s="133"/>
      <c r="TUQ85" s="133"/>
      <c r="TUR85" s="133"/>
      <c r="TUS85" s="133"/>
      <c r="TUT85" s="133"/>
      <c r="TUU85" s="133"/>
      <c r="TUV85" s="133"/>
      <c r="TUW85" s="133"/>
      <c r="TUX85" s="133"/>
      <c r="TUY85" s="133"/>
      <c r="TUZ85" s="133"/>
      <c r="TVA85" s="133"/>
      <c r="TVB85" s="133"/>
      <c r="TVC85" s="133"/>
      <c r="TVD85" s="133"/>
      <c r="TVE85" s="133"/>
      <c r="TVF85" s="133"/>
      <c r="TVG85" s="133"/>
      <c r="TVH85" s="133"/>
      <c r="TVI85" s="133"/>
      <c r="TVJ85" s="133"/>
      <c r="TVK85" s="133"/>
      <c r="TVL85" s="133"/>
      <c r="TVM85" s="133"/>
      <c r="TVN85" s="133"/>
      <c r="TVO85" s="133"/>
      <c r="TVP85" s="133"/>
      <c r="TVQ85" s="133"/>
      <c r="TVR85" s="133"/>
      <c r="TVS85" s="133"/>
      <c r="TVT85" s="133"/>
      <c r="TVU85" s="133"/>
      <c r="TVV85" s="133"/>
      <c r="TVW85" s="133"/>
      <c r="TVX85" s="133"/>
      <c r="TVY85" s="133"/>
      <c r="TVZ85" s="133"/>
      <c r="TWA85" s="133"/>
      <c r="TWB85" s="133"/>
      <c r="TWC85" s="133"/>
      <c r="TWD85" s="133"/>
      <c r="TWE85" s="133"/>
      <c r="TWF85" s="133"/>
      <c r="TWG85" s="133"/>
      <c r="TWH85" s="133"/>
      <c r="TWI85" s="133"/>
      <c r="TWJ85" s="133"/>
      <c r="TWK85" s="133"/>
      <c r="TWL85" s="133"/>
      <c r="TWM85" s="133"/>
      <c r="TWN85" s="133"/>
      <c r="TWO85" s="133"/>
      <c r="TWP85" s="133"/>
      <c r="TWQ85" s="133"/>
      <c r="TWR85" s="133"/>
      <c r="TWS85" s="133"/>
      <c r="TWT85" s="133"/>
      <c r="TWU85" s="133"/>
      <c r="TWV85" s="133"/>
      <c r="TWW85" s="133"/>
      <c r="TWX85" s="133"/>
      <c r="TWY85" s="133"/>
      <c r="TWZ85" s="133"/>
      <c r="TXA85" s="133"/>
      <c r="TXB85" s="133"/>
      <c r="TXC85" s="133"/>
      <c r="TXD85" s="133"/>
      <c r="TXE85" s="133"/>
      <c r="TXF85" s="133"/>
      <c r="TXG85" s="133"/>
      <c r="TXH85" s="133"/>
      <c r="TXI85" s="133"/>
      <c r="TXJ85" s="133"/>
      <c r="TXK85" s="133"/>
      <c r="TXL85" s="133"/>
      <c r="TXM85" s="133"/>
      <c r="TXN85" s="133"/>
      <c r="TXO85" s="133"/>
      <c r="TXP85" s="133"/>
      <c r="TXQ85" s="133"/>
      <c r="TXR85" s="133"/>
      <c r="TXS85" s="133"/>
      <c r="TXT85" s="133"/>
      <c r="TXU85" s="133"/>
      <c r="TXV85" s="133"/>
      <c r="TXW85" s="133"/>
      <c r="TXX85" s="133"/>
      <c r="TXY85" s="133"/>
      <c r="TXZ85" s="133"/>
      <c r="TYA85" s="133"/>
      <c r="TYB85" s="133"/>
      <c r="TYC85" s="133"/>
      <c r="TYD85" s="133"/>
      <c r="TYE85" s="133"/>
      <c r="TYF85" s="133"/>
      <c r="TYG85" s="133"/>
      <c r="TYH85" s="133"/>
      <c r="TYI85" s="133"/>
      <c r="TYJ85" s="133"/>
      <c r="TYK85" s="133"/>
      <c r="TYL85" s="133"/>
      <c r="TYM85" s="133"/>
      <c r="TYN85" s="133"/>
      <c r="TYO85" s="133"/>
      <c r="TYP85" s="133"/>
      <c r="TYQ85" s="133"/>
      <c r="TYR85" s="133"/>
      <c r="TYS85" s="133"/>
      <c r="TYT85" s="133"/>
      <c r="TYU85" s="133"/>
      <c r="TYV85" s="133"/>
      <c r="TYW85" s="133"/>
      <c r="TYX85" s="133"/>
      <c r="TYY85" s="133"/>
      <c r="TYZ85" s="133"/>
      <c r="TZA85" s="133"/>
      <c r="TZB85" s="133"/>
      <c r="TZC85" s="133"/>
      <c r="TZD85" s="133"/>
      <c r="TZE85" s="133"/>
      <c r="TZF85" s="133"/>
      <c r="TZG85" s="133"/>
      <c r="TZH85" s="133"/>
      <c r="TZI85" s="133"/>
      <c r="TZJ85" s="133"/>
      <c r="TZK85" s="133"/>
      <c r="TZL85" s="133"/>
      <c r="TZM85" s="133"/>
      <c r="TZN85" s="133"/>
      <c r="TZO85" s="133"/>
      <c r="TZP85" s="133"/>
      <c r="TZQ85" s="133"/>
      <c r="TZR85" s="133"/>
      <c r="TZS85" s="133"/>
      <c r="TZT85" s="133"/>
      <c r="TZU85" s="133"/>
      <c r="TZV85" s="133"/>
      <c r="TZW85" s="133"/>
      <c r="TZX85" s="133"/>
      <c r="TZY85" s="133"/>
      <c r="TZZ85" s="133"/>
      <c r="UAA85" s="133"/>
      <c r="UAB85" s="133"/>
      <c r="UAC85" s="133"/>
      <c r="UAD85" s="133"/>
      <c r="UAE85" s="133"/>
      <c r="UAF85" s="133"/>
      <c r="UAG85" s="133"/>
      <c r="UAH85" s="133"/>
      <c r="UAI85" s="133"/>
      <c r="UAJ85" s="133"/>
      <c r="UAK85" s="133"/>
      <c r="UAL85" s="133"/>
      <c r="UAM85" s="133"/>
      <c r="UAN85" s="133"/>
      <c r="UAO85" s="133"/>
      <c r="UAP85" s="133"/>
      <c r="UAQ85" s="133"/>
      <c r="UAR85" s="133"/>
      <c r="UAS85" s="133"/>
      <c r="UAT85" s="133"/>
      <c r="UAU85" s="133"/>
      <c r="UAV85" s="133"/>
      <c r="UAW85" s="133"/>
      <c r="UAX85" s="133"/>
      <c r="UAY85" s="133"/>
      <c r="UAZ85" s="133"/>
      <c r="UBA85" s="133"/>
      <c r="UBB85" s="133"/>
      <c r="UBC85" s="133"/>
      <c r="UBD85" s="133"/>
      <c r="UBE85" s="133"/>
      <c r="UBF85" s="133"/>
      <c r="UBG85" s="133"/>
      <c r="UBH85" s="133"/>
      <c r="UBI85" s="133"/>
      <c r="UBJ85" s="133"/>
      <c r="UBK85" s="133"/>
      <c r="UBL85" s="133"/>
      <c r="UBM85" s="133"/>
      <c r="UBN85" s="133"/>
      <c r="UBO85" s="133"/>
      <c r="UBP85" s="133"/>
      <c r="UBQ85" s="133"/>
      <c r="UBR85" s="133"/>
      <c r="UBS85" s="133"/>
      <c r="UBT85" s="133"/>
      <c r="UBU85" s="133"/>
      <c r="UBV85" s="133"/>
      <c r="UBW85" s="133"/>
      <c r="UBX85" s="133"/>
      <c r="UBY85" s="133"/>
      <c r="UBZ85" s="133"/>
      <c r="UCA85" s="133"/>
      <c r="UCB85" s="133"/>
      <c r="UCC85" s="133"/>
      <c r="UCD85" s="133"/>
      <c r="UCE85" s="133"/>
      <c r="UCF85" s="133"/>
      <c r="UCG85" s="133"/>
      <c r="UCH85" s="133"/>
      <c r="UCI85" s="133"/>
      <c r="UCJ85" s="133"/>
      <c r="UCK85" s="133"/>
      <c r="UCL85" s="133"/>
      <c r="UCM85" s="133"/>
      <c r="UCN85" s="133"/>
      <c r="UCO85" s="133"/>
      <c r="UCP85" s="133"/>
      <c r="UCQ85" s="133"/>
      <c r="UCR85" s="133"/>
      <c r="UCS85" s="133"/>
      <c r="UCT85" s="133"/>
      <c r="UCU85" s="133"/>
      <c r="UCV85" s="133"/>
      <c r="UCW85" s="133"/>
      <c r="UCX85" s="133"/>
      <c r="UCY85" s="133"/>
      <c r="UCZ85" s="133"/>
      <c r="UDA85" s="133"/>
      <c r="UDB85" s="133"/>
      <c r="UDC85" s="133"/>
      <c r="UDD85" s="133"/>
      <c r="UDE85" s="133"/>
      <c r="UDF85" s="133"/>
      <c r="UDG85" s="133"/>
      <c r="UDH85" s="133"/>
      <c r="UDI85" s="133"/>
      <c r="UDJ85" s="133"/>
      <c r="UDK85" s="133"/>
      <c r="UDL85" s="133"/>
      <c r="UDM85" s="133"/>
      <c r="UDN85" s="133"/>
      <c r="UDO85" s="133"/>
      <c r="UDP85" s="133"/>
      <c r="UDQ85" s="133"/>
      <c r="UDR85" s="133"/>
      <c r="UDS85" s="133"/>
      <c r="UDT85" s="133"/>
      <c r="UDU85" s="133"/>
      <c r="UDV85" s="133"/>
      <c r="UDW85" s="133"/>
      <c r="UDX85" s="133"/>
      <c r="UDY85" s="133"/>
      <c r="UDZ85" s="133"/>
      <c r="UEA85" s="133"/>
      <c r="UEB85" s="133"/>
      <c r="UEC85" s="133"/>
      <c r="UED85" s="133"/>
      <c r="UEE85" s="133"/>
      <c r="UEF85" s="133"/>
      <c r="UEG85" s="133"/>
      <c r="UEH85" s="133"/>
      <c r="UEI85" s="133"/>
      <c r="UEJ85" s="133"/>
      <c r="UEK85" s="133"/>
      <c r="UEL85" s="133"/>
      <c r="UEM85" s="133"/>
      <c r="UEN85" s="133"/>
      <c r="UEO85" s="133"/>
      <c r="UEP85" s="133"/>
      <c r="UEQ85" s="133"/>
      <c r="UER85" s="133"/>
      <c r="UES85" s="133"/>
      <c r="UET85" s="133"/>
      <c r="UEU85" s="133"/>
      <c r="UEV85" s="133"/>
      <c r="UEW85" s="133"/>
      <c r="UEX85" s="133"/>
      <c r="UEY85" s="133"/>
      <c r="UEZ85" s="133"/>
      <c r="UFA85" s="133"/>
      <c r="UFB85" s="133"/>
      <c r="UFC85" s="133"/>
      <c r="UFD85" s="133"/>
      <c r="UFE85" s="133"/>
      <c r="UFF85" s="133"/>
      <c r="UFG85" s="133"/>
      <c r="UFH85" s="133"/>
      <c r="UFI85" s="133"/>
      <c r="UFJ85" s="133"/>
      <c r="UFK85" s="133"/>
      <c r="UFL85" s="133"/>
      <c r="UFM85" s="133"/>
      <c r="UFN85" s="133"/>
      <c r="UFO85" s="133"/>
      <c r="UFP85" s="133"/>
      <c r="UFQ85" s="133"/>
      <c r="UFR85" s="133"/>
      <c r="UFS85" s="133"/>
      <c r="UFT85" s="133"/>
      <c r="UFU85" s="133"/>
      <c r="UFV85" s="133"/>
      <c r="UFW85" s="133"/>
      <c r="UFX85" s="133"/>
      <c r="UFY85" s="133"/>
      <c r="UFZ85" s="133"/>
      <c r="UGA85" s="133"/>
      <c r="UGB85" s="133"/>
      <c r="UGC85" s="133"/>
      <c r="UGD85" s="133"/>
      <c r="UGE85" s="133"/>
      <c r="UGF85" s="133"/>
      <c r="UGG85" s="133"/>
      <c r="UGH85" s="133"/>
      <c r="UGI85" s="133"/>
      <c r="UGJ85" s="133"/>
      <c r="UGK85" s="133"/>
      <c r="UGL85" s="133"/>
      <c r="UGM85" s="133"/>
      <c r="UGN85" s="133"/>
      <c r="UGO85" s="133"/>
      <c r="UGP85" s="133"/>
      <c r="UGQ85" s="133"/>
      <c r="UGR85" s="133"/>
      <c r="UGS85" s="133"/>
      <c r="UGT85" s="133"/>
      <c r="UGU85" s="133"/>
      <c r="UGV85" s="133"/>
      <c r="UGW85" s="133"/>
      <c r="UGX85" s="133"/>
      <c r="UGY85" s="133"/>
      <c r="UGZ85" s="133"/>
      <c r="UHA85" s="133"/>
      <c r="UHB85" s="133"/>
      <c r="UHC85" s="133"/>
      <c r="UHD85" s="133"/>
      <c r="UHE85" s="133"/>
      <c r="UHF85" s="133"/>
      <c r="UHG85" s="133"/>
      <c r="UHH85" s="133"/>
      <c r="UHI85" s="133"/>
      <c r="UHJ85" s="133"/>
      <c r="UHK85" s="133"/>
      <c r="UHL85" s="133"/>
      <c r="UHM85" s="133"/>
      <c r="UHN85" s="133"/>
      <c r="UHO85" s="133"/>
      <c r="UHP85" s="133"/>
      <c r="UHQ85" s="133"/>
      <c r="UHR85" s="133"/>
      <c r="UHS85" s="133"/>
      <c r="UHT85" s="133"/>
      <c r="UHU85" s="133"/>
      <c r="UHV85" s="133"/>
      <c r="UHW85" s="133"/>
      <c r="UHX85" s="133"/>
      <c r="UHY85" s="133"/>
      <c r="UHZ85" s="133"/>
      <c r="UIA85" s="133"/>
      <c r="UIB85" s="133"/>
      <c r="UIC85" s="133"/>
      <c r="UID85" s="133"/>
      <c r="UIE85" s="133"/>
      <c r="UIF85" s="133"/>
      <c r="UIG85" s="133"/>
      <c r="UIH85" s="133"/>
      <c r="UII85" s="133"/>
      <c r="UIJ85" s="133"/>
      <c r="UIK85" s="133"/>
      <c r="UIL85" s="133"/>
      <c r="UIM85" s="133"/>
      <c r="UIN85" s="133"/>
      <c r="UIO85" s="133"/>
      <c r="UIP85" s="133"/>
      <c r="UIQ85" s="133"/>
      <c r="UIR85" s="133"/>
      <c r="UIS85" s="133"/>
      <c r="UIT85" s="133"/>
      <c r="UIU85" s="133"/>
      <c r="UIV85" s="133"/>
      <c r="UIW85" s="133"/>
      <c r="UIX85" s="133"/>
      <c r="UIY85" s="133"/>
      <c r="UIZ85" s="133"/>
      <c r="UJA85" s="133"/>
      <c r="UJB85" s="133"/>
      <c r="UJC85" s="133"/>
      <c r="UJD85" s="133"/>
      <c r="UJE85" s="133"/>
      <c r="UJF85" s="133"/>
      <c r="UJG85" s="133"/>
      <c r="UJH85" s="133"/>
      <c r="UJI85" s="133"/>
      <c r="UJJ85" s="133"/>
      <c r="UJK85" s="133"/>
      <c r="UJL85" s="133"/>
      <c r="UJM85" s="133"/>
      <c r="UJN85" s="133"/>
      <c r="UJO85" s="133"/>
      <c r="UJP85" s="133"/>
      <c r="UJQ85" s="133"/>
      <c r="UJR85" s="133"/>
      <c r="UJS85" s="133"/>
      <c r="UJT85" s="133"/>
      <c r="UJU85" s="133"/>
      <c r="UJV85" s="133"/>
      <c r="UJW85" s="133"/>
      <c r="UJX85" s="133"/>
      <c r="UJY85" s="133"/>
      <c r="UJZ85" s="133"/>
      <c r="UKA85" s="133"/>
      <c r="UKB85" s="133"/>
      <c r="UKC85" s="133"/>
      <c r="UKD85" s="133"/>
      <c r="UKE85" s="133"/>
      <c r="UKF85" s="133"/>
      <c r="UKG85" s="133"/>
      <c r="UKH85" s="133"/>
      <c r="UKI85" s="133"/>
      <c r="UKJ85" s="133"/>
      <c r="UKK85" s="133"/>
      <c r="UKL85" s="133"/>
      <c r="UKM85" s="133"/>
      <c r="UKN85" s="133"/>
      <c r="UKO85" s="133"/>
      <c r="UKP85" s="133"/>
      <c r="UKQ85" s="133"/>
      <c r="UKR85" s="133"/>
      <c r="UKS85" s="133"/>
      <c r="UKT85" s="133"/>
      <c r="UKU85" s="133"/>
      <c r="UKV85" s="133"/>
      <c r="UKW85" s="133"/>
      <c r="UKX85" s="133"/>
      <c r="UKY85" s="133"/>
      <c r="UKZ85" s="133"/>
      <c r="ULA85" s="133"/>
      <c r="ULB85" s="133"/>
      <c r="ULC85" s="133"/>
      <c r="ULD85" s="133"/>
      <c r="ULE85" s="133"/>
      <c r="ULF85" s="133"/>
      <c r="ULG85" s="133"/>
      <c r="ULH85" s="133"/>
      <c r="ULI85" s="133"/>
      <c r="ULJ85" s="133"/>
      <c r="ULK85" s="133"/>
      <c r="ULL85" s="133"/>
      <c r="ULM85" s="133"/>
      <c r="ULN85" s="133"/>
      <c r="ULO85" s="133"/>
      <c r="ULP85" s="133"/>
      <c r="ULQ85" s="133"/>
      <c r="ULR85" s="133"/>
      <c r="ULS85" s="133"/>
      <c r="ULT85" s="133"/>
      <c r="ULU85" s="133"/>
      <c r="ULV85" s="133"/>
      <c r="ULW85" s="133"/>
      <c r="ULX85" s="133"/>
      <c r="ULY85" s="133"/>
      <c r="ULZ85" s="133"/>
      <c r="UMA85" s="133"/>
      <c r="UMB85" s="133"/>
      <c r="UMC85" s="133"/>
      <c r="UMD85" s="133"/>
      <c r="UME85" s="133"/>
      <c r="UMF85" s="133"/>
      <c r="UMG85" s="133"/>
      <c r="UMH85" s="133"/>
      <c r="UMI85" s="133"/>
      <c r="UMJ85" s="133"/>
      <c r="UMK85" s="133"/>
      <c r="UML85" s="133"/>
      <c r="UMM85" s="133"/>
      <c r="UMN85" s="133"/>
      <c r="UMO85" s="133"/>
      <c r="UMP85" s="133"/>
      <c r="UMQ85" s="133"/>
      <c r="UMR85" s="133"/>
      <c r="UMS85" s="133"/>
      <c r="UMT85" s="133"/>
      <c r="UMU85" s="133"/>
      <c r="UMV85" s="133"/>
      <c r="UMW85" s="133"/>
      <c r="UMX85" s="133"/>
      <c r="UMY85" s="133"/>
      <c r="UMZ85" s="133"/>
      <c r="UNA85" s="133"/>
      <c r="UNB85" s="133"/>
      <c r="UNC85" s="133"/>
      <c r="UND85" s="133"/>
      <c r="UNE85" s="133"/>
      <c r="UNF85" s="133"/>
      <c r="UNG85" s="133"/>
      <c r="UNH85" s="133"/>
      <c r="UNI85" s="133"/>
      <c r="UNJ85" s="133"/>
      <c r="UNK85" s="133"/>
      <c r="UNL85" s="133"/>
      <c r="UNM85" s="133"/>
      <c r="UNN85" s="133"/>
      <c r="UNO85" s="133"/>
      <c r="UNP85" s="133"/>
      <c r="UNQ85" s="133"/>
      <c r="UNR85" s="133"/>
      <c r="UNS85" s="133"/>
      <c r="UNT85" s="133"/>
      <c r="UNU85" s="133"/>
      <c r="UNV85" s="133"/>
      <c r="UNW85" s="133"/>
      <c r="UNX85" s="133"/>
      <c r="UNY85" s="133"/>
      <c r="UNZ85" s="133"/>
      <c r="UOA85" s="133"/>
      <c r="UOB85" s="133"/>
      <c r="UOC85" s="133"/>
      <c r="UOD85" s="133"/>
      <c r="UOE85" s="133"/>
      <c r="UOF85" s="133"/>
      <c r="UOG85" s="133"/>
      <c r="UOH85" s="133"/>
      <c r="UOI85" s="133"/>
      <c r="UOJ85" s="133"/>
      <c r="UOK85" s="133"/>
      <c r="UOL85" s="133"/>
      <c r="UOM85" s="133"/>
      <c r="UON85" s="133"/>
      <c r="UOO85" s="133"/>
      <c r="UOP85" s="133"/>
      <c r="UOQ85" s="133"/>
      <c r="UOR85" s="133"/>
      <c r="UOS85" s="133"/>
      <c r="UOT85" s="133"/>
      <c r="UOU85" s="133"/>
      <c r="UOV85" s="133"/>
      <c r="UOW85" s="133"/>
      <c r="UOX85" s="133"/>
      <c r="UOY85" s="133"/>
      <c r="UOZ85" s="133"/>
      <c r="UPA85" s="133"/>
      <c r="UPB85" s="133"/>
      <c r="UPC85" s="133"/>
      <c r="UPD85" s="133"/>
      <c r="UPE85" s="133"/>
      <c r="UPF85" s="133"/>
      <c r="UPG85" s="133"/>
      <c r="UPH85" s="133"/>
      <c r="UPI85" s="133"/>
      <c r="UPJ85" s="133"/>
      <c r="UPK85" s="133"/>
      <c r="UPL85" s="133"/>
      <c r="UPM85" s="133"/>
      <c r="UPN85" s="133"/>
      <c r="UPO85" s="133"/>
      <c r="UPP85" s="133"/>
      <c r="UPQ85" s="133"/>
      <c r="UPR85" s="133"/>
      <c r="UPS85" s="133"/>
      <c r="UPT85" s="133"/>
      <c r="UPU85" s="133"/>
      <c r="UPV85" s="133"/>
      <c r="UPW85" s="133"/>
      <c r="UPX85" s="133"/>
      <c r="UPY85" s="133"/>
      <c r="UPZ85" s="133"/>
      <c r="UQA85" s="133"/>
      <c r="UQB85" s="133"/>
      <c r="UQC85" s="133"/>
      <c r="UQD85" s="133"/>
      <c r="UQE85" s="133"/>
      <c r="UQF85" s="133"/>
      <c r="UQG85" s="133"/>
      <c r="UQH85" s="133"/>
      <c r="UQI85" s="133"/>
      <c r="UQJ85" s="133"/>
      <c r="UQK85" s="133"/>
      <c r="UQL85" s="133"/>
      <c r="UQM85" s="133"/>
      <c r="UQN85" s="133"/>
      <c r="UQO85" s="133"/>
      <c r="UQP85" s="133"/>
      <c r="UQQ85" s="133"/>
      <c r="UQR85" s="133"/>
      <c r="UQS85" s="133"/>
      <c r="UQT85" s="133"/>
      <c r="UQU85" s="133"/>
      <c r="UQV85" s="133"/>
      <c r="UQW85" s="133"/>
      <c r="UQX85" s="133"/>
      <c r="UQY85" s="133"/>
      <c r="UQZ85" s="133"/>
      <c r="URA85" s="133"/>
      <c r="URB85" s="133"/>
      <c r="URC85" s="133"/>
      <c r="URD85" s="133"/>
      <c r="URE85" s="133"/>
      <c r="URF85" s="133"/>
      <c r="URG85" s="133"/>
      <c r="URH85" s="133"/>
      <c r="URI85" s="133"/>
      <c r="URJ85" s="133"/>
      <c r="URK85" s="133"/>
      <c r="URL85" s="133"/>
      <c r="URM85" s="133"/>
      <c r="URN85" s="133"/>
      <c r="URO85" s="133"/>
      <c r="URP85" s="133"/>
      <c r="URQ85" s="133"/>
      <c r="URR85" s="133"/>
      <c r="URS85" s="133"/>
      <c r="URT85" s="133"/>
      <c r="URU85" s="133"/>
      <c r="URV85" s="133"/>
      <c r="URW85" s="133"/>
      <c r="URX85" s="133"/>
      <c r="URY85" s="133"/>
      <c r="URZ85" s="133"/>
      <c r="USA85" s="133"/>
      <c r="USB85" s="133"/>
      <c r="USC85" s="133"/>
      <c r="USD85" s="133"/>
      <c r="USE85" s="133"/>
      <c r="USF85" s="133"/>
      <c r="USG85" s="133"/>
      <c r="USH85" s="133"/>
      <c r="USI85" s="133"/>
      <c r="USJ85" s="133"/>
      <c r="USK85" s="133"/>
      <c r="USL85" s="133"/>
      <c r="USM85" s="133"/>
      <c r="USN85" s="133"/>
      <c r="USO85" s="133"/>
      <c r="USP85" s="133"/>
      <c r="USQ85" s="133"/>
      <c r="USR85" s="133"/>
      <c r="USS85" s="133"/>
      <c r="UST85" s="133"/>
      <c r="USU85" s="133"/>
      <c r="USV85" s="133"/>
      <c r="USW85" s="133"/>
      <c r="USX85" s="133"/>
      <c r="USY85" s="133"/>
      <c r="USZ85" s="133"/>
      <c r="UTA85" s="133"/>
      <c r="UTB85" s="133"/>
      <c r="UTC85" s="133"/>
      <c r="UTD85" s="133"/>
      <c r="UTE85" s="133"/>
      <c r="UTF85" s="133"/>
      <c r="UTG85" s="133"/>
      <c r="UTH85" s="133"/>
      <c r="UTI85" s="133"/>
      <c r="UTJ85" s="133"/>
      <c r="UTK85" s="133"/>
      <c r="UTL85" s="133"/>
      <c r="UTM85" s="133"/>
      <c r="UTN85" s="133"/>
      <c r="UTO85" s="133"/>
      <c r="UTP85" s="133"/>
      <c r="UTQ85" s="133"/>
      <c r="UTR85" s="133"/>
      <c r="UTS85" s="133"/>
      <c r="UTT85" s="133"/>
      <c r="UTU85" s="133"/>
      <c r="UTV85" s="133"/>
      <c r="UTW85" s="133"/>
      <c r="UTX85" s="133"/>
      <c r="UTY85" s="133"/>
      <c r="UTZ85" s="133"/>
      <c r="UUA85" s="133"/>
      <c r="UUB85" s="133"/>
      <c r="UUC85" s="133"/>
      <c r="UUD85" s="133"/>
      <c r="UUE85" s="133"/>
      <c r="UUF85" s="133"/>
      <c r="UUG85" s="133"/>
      <c r="UUH85" s="133"/>
      <c r="UUI85" s="133"/>
      <c r="UUJ85" s="133"/>
      <c r="UUK85" s="133"/>
      <c r="UUL85" s="133"/>
      <c r="UUM85" s="133"/>
      <c r="UUN85" s="133"/>
      <c r="UUO85" s="133"/>
      <c r="UUP85" s="133"/>
      <c r="UUQ85" s="133"/>
      <c r="UUR85" s="133"/>
      <c r="UUS85" s="133"/>
      <c r="UUT85" s="133"/>
      <c r="UUU85" s="133"/>
      <c r="UUV85" s="133"/>
      <c r="UUW85" s="133"/>
      <c r="UUX85" s="133"/>
      <c r="UUY85" s="133"/>
      <c r="UUZ85" s="133"/>
      <c r="UVA85" s="133"/>
      <c r="UVB85" s="133"/>
      <c r="UVC85" s="133"/>
      <c r="UVD85" s="133"/>
      <c r="UVE85" s="133"/>
      <c r="UVF85" s="133"/>
      <c r="UVG85" s="133"/>
      <c r="UVH85" s="133"/>
      <c r="UVI85" s="133"/>
      <c r="UVJ85" s="133"/>
      <c r="UVK85" s="133"/>
      <c r="UVL85" s="133"/>
      <c r="UVM85" s="133"/>
      <c r="UVN85" s="133"/>
      <c r="UVO85" s="133"/>
      <c r="UVP85" s="133"/>
      <c r="UVQ85" s="133"/>
      <c r="UVR85" s="133"/>
      <c r="UVS85" s="133"/>
      <c r="UVT85" s="133"/>
      <c r="UVU85" s="133"/>
      <c r="UVV85" s="133"/>
      <c r="UVW85" s="133"/>
      <c r="UVX85" s="133"/>
      <c r="UVY85" s="133"/>
      <c r="UVZ85" s="133"/>
      <c r="UWA85" s="133"/>
      <c r="UWB85" s="133"/>
      <c r="UWC85" s="133"/>
      <c r="UWD85" s="133"/>
      <c r="UWE85" s="133"/>
      <c r="UWF85" s="133"/>
      <c r="UWG85" s="133"/>
      <c r="UWH85" s="133"/>
      <c r="UWI85" s="133"/>
      <c r="UWJ85" s="133"/>
      <c r="UWK85" s="133"/>
      <c r="UWL85" s="133"/>
      <c r="UWM85" s="133"/>
      <c r="UWN85" s="133"/>
      <c r="UWO85" s="133"/>
      <c r="UWP85" s="133"/>
      <c r="UWQ85" s="133"/>
      <c r="UWR85" s="133"/>
      <c r="UWS85" s="133"/>
      <c r="UWT85" s="133"/>
      <c r="UWU85" s="133"/>
      <c r="UWV85" s="133"/>
      <c r="UWW85" s="133"/>
      <c r="UWX85" s="133"/>
      <c r="UWY85" s="133"/>
      <c r="UWZ85" s="133"/>
      <c r="UXA85" s="133"/>
      <c r="UXB85" s="133"/>
      <c r="UXC85" s="133"/>
      <c r="UXD85" s="133"/>
      <c r="UXE85" s="133"/>
      <c r="UXF85" s="133"/>
      <c r="UXG85" s="133"/>
      <c r="UXH85" s="133"/>
      <c r="UXI85" s="133"/>
      <c r="UXJ85" s="133"/>
      <c r="UXK85" s="133"/>
      <c r="UXL85" s="133"/>
      <c r="UXM85" s="133"/>
      <c r="UXN85" s="133"/>
      <c r="UXO85" s="133"/>
      <c r="UXP85" s="133"/>
      <c r="UXQ85" s="133"/>
      <c r="UXR85" s="133"/>
      <c r="UXS85" s="133"/>
      <c r="UXT85" s="133"/>
      <c r="UXU85" s="133"/>
      <c r="UXV85" s="133"/>
      <c r="UXW85" s="133"/>
      <c r="UXX85" s="133"/>
      <c r="UXY85" s="133"/>
      <c r="UXZ85" s="133"/>
      <c r="UYA85" s="133"/>
      <c r="UYB85" s="133"/>
      <c r="UYC85" s="133"/>
      <c r="UYD85" s="133"/>
      <c r="UYE85" s="133"/>
      <c r="UYF85" s="133"/>
      <c r="UYG85" s="133"/>
      <c r="UYH85" s="133"/>
      <c r="UYI85" s="133"/>
      <c r="UYJ85" s="133"/>
      <c r="UYK85" s="133"/>
      <c r="UYL85" s="133"/>
      <c r="UYM85" s="133"/>
      <c r="UYN85" s="133"/>
      <c r="UYO85" s="133"/>
      <c r="UYP85" s="133"/>
      <c r="UYQ85" s="133"/>
      <c r="UYR85" s="133"/>
      <c r="UYS85" s="133"/>
      <c r="UYT85" s="133"/>
      <c r="UYU85" s="133"/>
      <c r="UYV85" s="133"/>
      <c r="UYW85" s="133"/>
      <c r="UYX85" s="133"/>
      <c r="UYY85" s="133"/>
      <c r="UYZ85" s="133"/>
      <c r="UZA85" s="133"/>
      <c r="UZB85" s="133"/>
      <c r="UZC85" s="133"/>
      <c r="UZD85" s="133"/>
      <c r="UZE85" s="133"/>
      <c r="UZF85" s="133"/>
      <c r="UZG85" s="133"/>
      <c r="UZH85" s="133"/>
      <c r="UZI85" s="133"/>
      <c r="UZJ85" s="133"/>
      <c r="UZK85" s="133"/>
      <c r="UZL85" s="133"/>
      <c r="UZM85" s="133"/>
      <c r="UZN85" s="133"/>
      <c r="UZO85" s="133"/>
      <c r="UZP85" s="133"/>
      <c r="UZQ85" s="133"/>
      <c r="UZR85" s="133"/>
      <c r="UZS85" s="133"/>
      <c r="UZT85" s="133"/>
      <c r="UZU85" s="133"/>
      <c r="UZV85" s="133"/>
      <c r="UZW85" s="133"/>
      <c r="UZX85" s="133"/>
      <c r="UZY85" s="133"/>
      <c r="UZZ85" s="133"/>
      <c r="VAA85" s="133"/>
      <c r="VAB85" s="133"/>
      <c r="VAC85" s="133"/>
      <c r="VAD85" s="133"/>
      <c r="VAE85" s="133"/>
      <c r="VAF85" s="133"/>
      <c r="VAG85" s="133"/>
      <c r="VAH85" s="133"/>
      <c r="VAI85" s="133"/>
      <c r="VAJ85" s="133"/>
      <c r="VAK85" s="133"/>
      <c r="VAL85" s="133"/>
      <c r="VAM85" s="133"/>
      <c r="VAN85" s="133"/>
      <c r="VAO85" s="133"/>
      <c r="VAP85" s="133"/>
      <c r="VAQ85" s="133"/>
      <c r="VAR85" s="133"/>
      <c r="VAS85" s="133"/>
      <c r="VAT85" s="133"/>
      <c r="VAU85" s="133"/>
      <c r="VAV85" s="133"/>
      <c r="VAW85" s="133"/>
      <c r="VAX85" s="133"/>
      <c r="VAY85" s="133"/>
      <c r="VAZ85" s="133"/>
      <c r="VBA85" s="133"/>
      <c r="VBB85" s="133"/>
      <c r="VBC85" s="133"/>
      <c r="VBD85" s="133"/>
      <c r="VBE85" s="133"/>
      <c r="VBF85" s="133"/>
      <c r="VBG85" s="133"/>
      <c r="VBH85" s="133"/>
      <c r="VBI85" s="133"/>
      <c r="VBJ85" s="133"/>
      <c r="VBK85" s="133"/>
      <c r="VBL85" s="133"/>
      <c r="VBM85" s="133"/>
      <c r="VBN85" s="133"/>
      <c r="VBO85" s="133"/>
      <c r="VBP85" s="133"/>
      <c r="VBQ85" s="133"/>
      <c r="VBR85" s="133"/>
      <c r="VBS85" s="133"/>
      <c r="VBT85" s="133"/>
      <c r="VBU85" s="133"/>
      <c r="VBV85" s="133"/>
      <c r="VBW85" s="133"/>
      <c r="VBX85" s="133"/>
      <c r="VBY85" s="133"/>
      <c r="VBZ85" s="133"/>
      <c r="VCA85" s="133"/>
      <c r="VCB85" s="133"/>
      <c r="VCC85" s="133"/>
      <c r="VCD85" s="133"/>
      <c r="VCE85" s="133"/>
      <c r="VCF85" s="133"/>
      <c r="VCG85" s="133"/>
      <c r="VCH85" s="133"/>
      <c r="VCI85" s="133"/>
      <c r="VCJ85" s="133"/>
      <c r="VCK85" s="133"/>
      <c r="VCL85" s="133"/>
      <c r="VCM85" s="133"/>
      <c r="VCN85" s="133"/>
      <c r="VCO85" s="133"/>
      <c r="VCP85" s="133"/>
      <c r="VCQ85" s="133"/>
      <c r="VCR85" s="133"/>
      <c r="VCS85" s="133"/>
      <c r="VCT85" s="133"/>
      <c r="VCU85" s="133"/>
      <c r="VCV85" s="133"/>
      <c r="VCW85" s="133"/>
      <c r="VCX85" s="133"/>
      <c r="VCY85" s="133"/>
      <c r="VCZ85" s="133"/>
      <c r="VDA85" s="133"/>
      <c r="VDB85" s="133"/>
      <c r="VDC85" s="133"/>
      <c r="VDD85" s="133"/>
      <c r="VDE85" s="133"/>
      <c r="VDF85" s="133"/>
      <c r="VDG85" s="133"/>
      <c r="VDH85" s="133"/>
      <c r="VDI85" s="133"/>
      <c r="VDJ85" s="133"/>
      <c r="VDK85" s="133"/>
      <c r="VDL85" s="133"/>
      <c r="VDM85" s="133"/>
      <c r="VDN85" s="133"/>
      <c r="VDO85" s="133"/>
      <c r="VDP85" s="133"/>
      <c r="VDQ85" s="133"/>
      <c r="VDR85" s="133"/>
      <c r="VDS85" s="133"/>
      <c r="VDT85" s="133"/>
      <c r="VDU85" s="133"/>
      <c r="VDV85" s="133"/>
      <c r="VDW85" s="133"/>
      <c r="VDX85" s="133"/>
      <c r="VDY85" s="133"/>
      <c r="VDZ85" s="133"/>
      <c r="VEA85" s="133"/>
      <c r="VEB85" s="133"/>
      <c r="VEC85" s="133"/>
      <c r="VED85" s="133"/>
      <c r="VEE85" s="133"/>
      <c r="VEF85" s="133"/>
      <c r="VEG85" s="133"/>
      <c r="VEH85" s="133"/>
      <c r="VEI85" s="133"/>
      <c r="VEJ85" s="133"/>
      <c r="VEK85" s="133"/>
      <c r="VEL85" s="133"/>
      <c r="VEM85" s="133"/>
      <c r="VEN85" s="133"/>
      <c r="VEO85" s="133"/>
      <c r="VEP85" s="133"/>
      <c r="VEQ85" s="133"/>
      <c r="VER85" s="133"/>
      <c r="VES85" s="133"/>
      <c r="VET85" s="133"/>
      <c r="VEU85" s="133"/>
      <c r="VEV85" s="133"/>
      <c r="VEW85" s="133"/>
      <c r="VEX85" s="133"/>
      <c r="VEY85" s="133"/>
      <c r="VEZ85" s="133"/>
      <c r="VFA85" s="133"/>
      <c r="VFB85" s="133"/>
      <c r="VFC85" s="133"/>
      <c r="VFD85" s="133"/>
      <c r="VFE85" s="133"/>
      <c r="VFF85" s="133"/>
      <c r="VFG85" s="133"/>
      <c r="VFH85" s="133"/>
      <c r="VFI85" s="133"/>
      <c r="VFJ85" s="133"/>
      <c r="VFK85" s="133"/>
      <c r="VFL85" s="133"/>
      <c r="VFM85" s="133"/>
      <c r="VFN85" s="133"/>
      <c r="VFO85" s="133"/>
      <c r="VFP85" s="133"/>
      <c r="VFQ85" s="133"/>
      <c r="VFR85" s="133"/>
      <c r="VFS85" s="133"/>
      <c r="VFT85" s="133"/>
      <c r="VFU85" s="133"/>
      <c r="VFV85" s="133"/>
      <c r="VFW85" s="133"/>
      <c r="VFX85" s="133"/>
      <c r="VFY85" s="133"/>
      <c r="VFZ85" s="133"/>
      <c r="VGA85" s="133"/>
      <c r="VGB85" s="133"/>
      <c r="VGC85" s="133"/>
      <c r="VGD85" s="133"/>
      <c r="VGE85" s="133"/>
      <c r="VGF85" s="133"/>
      <c r="VGG85" s="133"/>
      <c r="VGH85" s="133"/>
      <c r="VGI85" s="133"/>
      <c r="VGJ85" s="133"/>
      <c r="VGK85" s="133"/>
      <c r="VGL85" s="133"/>
      <c r="VGM85" s="133"/>
      <c r="VGN85" s="133"/>
      <c r="VGO85" s="133"/>
      <c r="VGP85" s="133"/>
      <c r="VGQ85" s="133"/>
      <c r="VGR85" s="133"/>
      <c r="VGS85" s="133"/>
      <c r="VGT85" s="133"/>
      <c r="VGU85" s="133"/>
      <c r="VGV85" s="133"/>
      <c r="VGW85" s="133"/>
      <c r="VGX85" s="133"/>
      <c r="VGY85" s="133"/>
      <c r="VGZ85" s="133"/>
      <c r="VHA85" s="133"/>
      <c r="VHB85" s="133"/>
      <c r="VHC85" s="133"/>
      <c r="VHD85" s="133"/>
      <c r="VHE85" s="133"/>
      <c r="VHF85" s="133"/>
      <c r="VHG85" s="133"/>
      <c r="VHH85" s="133"/>
      <c r="VHI85" s="133"/>
      <c r="VHJ85" s="133"/>
      <c r="VHK85" s="133"/>
      <c r="VHL85" s="133"/>
      <c r="VHM85" s="133"/>
      <c r="VHN85" s="133"/>
      <c r="VHO85" s="133"/>
      <c r="VHP85" s="133"/>
      <c r="VHQ85" s="133"/>
      <c r="VHR85" s="133"/>
      <c r="VHS85" s="133"/>
      <c r="VHT85" s="133"/>
      <c r="VHU85" s="133"/>
      <c r="VHV85" s="133"/>
      <c r="VHW85" s="133"/>
      <c r="VHX85" s="133"/>
      <c r="VHY85" s="133"/>
      <c r="VHZ85" s="133"/>
      <c r="VIA85" s="133"/>
      <c r="VIB85" s="133"/>
      <c r="VIC85" s="133"/>
      <c r="VID85" s="133"/>
      <c r="VIE85" s="133"/>
      <c r="VIF85" s="133"/>
      <c r="VIG85" s="133"/>
      <c r="VIH85" s="133"/>
      <c r="VII85" s="133"/>
      <c r="VIJ85" s="133"/>
      <c r="VIK85" s="133"/>
      <c r="VIL85" s="133"/>
      <c r="VIM85" s="133"/>
      <c r="VIN85" s="133"/>
      <c r="VIO85" s="133"/>
      <c r="VIP85" s="133"/>
      <c r="VIQ85" s="133"/>
      <c r="VIR85" s="133"/>
      <c r="VIS85" s="133"/>
      <c r="VIT85" s="133"/>
      <c r="VIU85" s="133"/>
      <c r="VIV85" s="133"/>
      <c r="VIW85" s="133"/>
      <c r="VIX85" s="133"/>
      <c r="VIY85" s="133"/>
      <c r="VIZ85" s="133"/>
      <c r="VJA85" s="133"/>
      <c r="VJB85" s="133"/>
      <c r="VJC85" s="133"/>
      <c r="VJD85" s="133"/>
      <c r="VJE85" s="133"/>
      <c r="VJF85" s="133"/>
      <c r="VJG85" s="133"/>
      <c r="VJH85" s="133"/>
      <c r="VJI85" s="133"/>
      <c r="VJJ85" s="133"/>
      <c r="VJK85" s="133"/>
      <c r="VJL85" s="133"/>
      <c r="VJM85" s="133"/>
      <c r="VJN85" s="133"/>
      <c r="VJO85" s="133"/>
      <c r="VJP85" s="133"/>
      <c r="VJQ85" s="133"/>
      <c r="VJR85" s="133"/>
      <c r="VJS85" s="133"/>
      <c r="VJT85" s="133"/>
      <c r="VJU85" s="133"/>
      <c r="VJV85" s="133"/>
      <c r="VJW85" s="133"/>
      <c r="VJX85" s="133"/>
      <c r="VJY85" s="133"/>
      <c r="VJZ85" s="133"/>
      <c r="VKA85" s="133"/>
      <c r="VKB85" s="133"/>
      <c r="VKC85" s="133"/>
      <c r="VKD85" s="133"/>
      <c r="VKE85" s="133"/>
      <c r="VKF85" s="133"/>
      <c r="VKG85" s="133"/>
      <c r="VKH85" s="133"/>
      <c r="VKI85" s="133"/>
      <c r="VKJ85" s="133"/>
      <c r="VKK85" s="133"/>
      <c r="VKL85" s="133"/>
      <c r="VKM85" s="133"/>
      <c r="VKN85" s="133"/>
      <c r="VKO85" s="133"/>
      <c r="VKP85" s="133"/>
      <c r="VKQ85" s="133"/>
      <c r="VKR85" s="133"/>
      <c r="VKS85" s="133"/>
      <c r="VKT85" s="133"/>
      <c r="VKU85" s="133"/>
      <c r="VKV85" s="133"/>
      <c r="VKW85" s="133"/>
      <c r="VKX85" s="133"/>
      <c r="VKY85" s="133"/>
      <c r="VKZ85" s="133"/>
      <c r="VLA85" s="133"/>
      <c r="VLB85" s="133"/>
      <c r="VLC85" s="133"/>
      <c r="VLD85" s="133"/>
      <c r="VLE85" s="133"/>
      <c r="VLF85" s="133"/>
      <c r="VLG85" s="133"/>
      <c r="VLH85" s="133"/>
      <c r="VLI85" s="133"/>
      <c r="VLJ85" s="133"/>
      <c r="VLK85" s="133"/>
      <c r="VLL85" s="133"/>
      <c r="VLM85" s="133"/>
      <c r="VLN85" s="133"/>
      <c r="VLO85" s="133"/>
      <c r="VLP85" s="133"/>
      <c r="VLQ85" s="133"/>
      <c r="VLR85" s="133"/>
      <c r="VLS85" s="133"/>
      <c r="VLT85" s="133"/>
      <c r="VLU85" s="133"/>
      <c r="VLV85" s="133"/>
      <c r="VLW85" s="133"/>
      <c r="VLX85" s="133"/>
      <c r="VLY85" s="133"/>
      <c r="VLZ85" s="133"/>
      <c r="VMA85" s="133"/>
      <c r="VMB85" s="133"/>
      <c r="VMC85" s="133"/>
      <c r="VMD85" s="133"/>
      <c r="VME85" s="133"/>
      <c r="VMF85" s="133"/>
      <c r="VMG85" s="133"/>
      <c r="VMH85" s="133"/>
      <c r="VMI85" s="133"/>
      <c r="VMJ85" s="133"/>
      <c r="VMK85" s="133"/>
      <c r="VML85" s="133"/>
      <c r="VMM85" s="133"/>
      <c r="VMN85" s="133"/>
      <c r="VMO85" s="133"/>
      <c r="VMP85" s="133"/>
      <c r="VMQ85" s="133"/>
      <c r="VMR85" s="133"/>
      <c r="VMS85" s="133"/>
      <c r="VMT85" s="133"/>
      <c r="VMU85" s="133"/>
      <c r="VMV85" s="133"/>
      <c r="VMW85" s="133"/>
      <c r="VMX85" s="133"/>
      <c r="VMY85" s="133"/>
      <c r="VMZ85" s="133"/>
      <c r="VNA85" s="133"/>
      <c r="VNB85" s="133"/>
      <c r="VNC85" s="133"/>
      <c r="VND85" s="133"/>
      <c r="VNE85" s="133"/>
      <c r="VNF85" s="133"/>
      <c r="VNG85" s="133"/>
      <c r="VNH85" s="133"/>
      <c r="VNI85" s="133"/>
      <c r="VNJ85" s="133"/>
      <c r="VNK85" s="133"/>
      <c r="VNL85" s="133"/>
      <c r="VNM85" s="133"/>
      <c r="VNN85" s="133"/>
      <c r="VNO85" s="133"/>
      <c r="VNP85" s="133"/>
      <c r="VNQ85" s="133"/>
      <c r="VNR85" s="133"/>
      <c r="VNS85" s="133"/>
      <c r="VNT85" s="133"/>
      <c r="VNU85" s="133"/>
      <c r="VNV85" s="133"/>
      <c r="VNW85" s="133"/>
      <c r="VNX85" s="133"/>
      <c r="VNY85" s="133"/>
      <c r="VNZ85" s="133"/>
      <c r="VOA85" s="133"/>
      <c r="VOB85" s="133"/>
      <c r="VOC85" s="133"/>
      <c r="VOD85" s="133"/>
      <c r="VOE85" s="133"/>
      <c r="VOF85" s="133"/>
      <c r="VOG85" s="133"/>
      <c r="VOH85" s="133"/>
      <c r="VOI85" s="133"/>
      <c r="VOJ85" s="133"/>
      <c r="VOK85" s="133"/>
      <c r="VOL85" s="133"/>
      <c r="VOM85" s="133"/>
      <c r="VON85" s="133"/>
      <c r="VOO85" s="133"/>
      <c r="VOP85" s="133"/>
      <c r="VOQ85" s="133"/>
      <c r="VOR85" s="133"/>
      <c r="VOS85" s="133"/>
      <c r="VOT85" s="133"/>
      <c r="VOU85" s="133"/>
      <c r="VOV85" s="133"/>
      <c r="VOW85" s="133"/>
      <c r="VOX85" s="133"/>
      <c r="VOY85" s="133"/>
      <c r="VOZ85" s="133"/>
      <c r="VPA85" s="133"/>
      <c r="VPB85" s="133"/>
      <c r="VPC85" s="133"/>
      <c r="VPD85" s="133"/>
      <c r="VPE85" s="133"/>
      <c r="VPF85" s="133"/>
      <c r="VPG85" s="133"/>
      <c r="VPH85" s="133"/>
      <c r="VPI85" s="133"/>
      <c r="VPJ85" s="133"/>
      <c r="VPK85" s="133"/>
      <c r="VPL85" s="133"/>
      <c r="VPM85" s="133"/>
      <c r="VPN85" s="133"/>
      <c r="VPO85" s="133"/>
      <c r="VPP85" s="133"/>
      <c r="VPQ85" s="133"/>
      <c r="VPR85" s="133"/>
      <c r="VPS85" s="133"/>
      <c r="VPT85" s="133"/>
      <c r="VPU85" s="133"/>
      <c r="VPV85" s="133"/>
      <c r="VPW85" s="133"/>
      <c r="VPX85" s="133"/>
      <c r="VPY85" s="133"/>
      <c r="VPZ85" s="133"/>
      <c r="VQA85" s="133"/>
      <c r="VQB85" s="133"/>
      <c r="VQC85" s="133"/>
      <c r="VQD85" s="133"/>
      <c r="VQE85" s="133"/>
      <c r="VQF85" s="133"/>
      <c r="VQG85" s="133"/>
      <c r="VQH85" s="133"/>
      <c r="VQI85" s="133"/>
      <c r="VQJ85" s="133"/>
      <c r="VQK85" s="133"/>
      <c r="VQL85" s="133"/>
      <c r="VQM85" s="133"/>
      <c r="VQN85" s="133"/>
      <c r="VQO85" s="133"/>
      <c r="VQP85" s="133"/>
      <c r="VQQ85" s="133"/>
      <c r="VQR85" s="133"/>
      <c r="VQS85" s="133"/>
      <c r="VQT85" s="133"/>
      <c r="VQU85" s="133"/>
      <c r="VQV85" s="133"/>
      <c r="VQW85" s="133"/>
      <c r="VQX85" s="133"/>
      <c r="VQY85" s="133"/>
      <c r="VQZ85" s="133"/>
      <c r="VRA85" s="133"/>
      <c r="VRB85" s="133"/>
      <c r="VRC85" s="133"/>
      <c r="VRD85" s="133"/>
      <c r="VRE85" s="133"/>
      <c r="VRF85" s="133"/>
      <c r="VRG85" s="133"/>
      <c r="VRH85" s="133"/>
      <c r="VRI85" s="133"/>
      <c r="VRJ85" s="133"/>
      <c r="VRK85" s="133"/>
      <c r="VRL85" s="133"/>
      <c r="VRM85" s="133"/>
      <c r="VRN85" s="133"/>
      <c r="VRO85" s="133"/>
      <c r="VRP85" s="133"/>
      <c r="VRQ85" s="133"/>
      <c r="VRR85" s="133"/>
      <c r="VRS85" s="133"/>
      <c r="VRT85" s="133"/>
      <c r="VRU85" s="133"/>
      <c r="VRV85" s="133"/>
      <c r="VRW85" s="133"/>
      <c r="VRX85" s="133"/>
      <c r="VRY85" s="133"/>
      <c r="VRZ85" s="133"/>
      <c r="VSA85" s="133"/>
      <c r="VSB85" s="133"/>
      <c r="VSC85" s="133"/>
      <c r="VSD85" s="133"/>
      <c r="VSE85" s="133"/>
      <c r="VSF85" s="133"/>
      <c r="VSG85" s="133"/>
      <c r="VSH85" s="133"/>
      <c r="VSI85" s="133"/>
      <c r="VSJ85" s="133"/>
      <c r="VSK85" s="133"/>
      <c r="VSL85" s="133"/>
      <c r="VSM85" s="133"/>
      <c r="VSN85" s="133"/>
      <c r="VSO85" s="133"/>
      <c r="VSP85" s="133"/>
      <c r="VSQ85" s="133"/>
      <c r="VSR85" s="133"/>
      <c r="VSS85" s="133"/>
      <c r="VST85" s="133"/>
      <c r="VSU85" s="133"/>
      <c r="VSV85" s="133"/>
      <c r="VSW85" s="133"/>
      <c r="VSX85" s="133"/>
      <c r="VSY85" s="133"/>
      <c r="VSZ85" s="133"/>
      <c r="VTA85" s="133"/>
      <c r="VTB85" s="133"/>
      <c r="VTC85" s="133"/>
      <c r="VTD85" s="133"/>
      <c r="VTE85" s="133"/>
      <c r="VTF85" s="133"/>
      <c r="VTG85" s="133"/>
      <c r="VTH85" s="133"/>
      <c r="VTI85" s="133"/>
      <c r="VTJ85" s="133"/>
      <c r="VTK85" s="133"/>
      <c r="VTL85" s="133"/>
      <c r="VTM85" s="133"/>
      <c r="VTN85" s="133"/>
      <c r="VTO85" s="133"/>
      <c r="VTP85" s="133"/>
      <c r="VTQ85" s="133"/>
      <c r="VTR85" s="133"/>
      <c r="VTS85" s="133"/>
      <c r="VTT85" s="133"/>
      <c r="VTU85" s="133"/>
      <c r="VTV85" s="133"/>
      <c r="VTW85" s="133"/>
      <c r="VTX85" s="133"/>
      <c r="VTY85" s="133"/>
      <c r="VTZ85" s="133"/>
      <c r="VUA85" s="133"/>
      <c r="VUB85" s="133"/>
      <c r="VUC85" s="133"/>
      <c r="VUD85" s="133"/>
      <c r="VUE85" s="133"/>
      <c r="VUF85" s="133"/>
      <c r="VUG85" s="133"/>
      <c r="VUH85" s="133"/>
      <c r="VUI85" s="133"/>
      <c r="VUJ85" s="133"/>
      <c r="VUK85" s="133"/>
      <c r="VUL85" s="133"/>
      <c r="VUM85" s="133"/>
      <c r="VUN85" s="133"/>
      <c r="VUO85" s="133"/>
      <c r="VUP85" s="133"/>
      <c r="VUQ85" s="133"/>
      <c r="VUR85" s="133"/>
      <c r="VUS85" s="133"/>
      <c r="VUT85" s="133"/>
      <c r="VUU85" s="133"/>
      <c r="VUV85" s="133"/>
      <c r="VUW85" s="133"/>
      <c r="VUX85" s="133"/>
      <c r="VUY85" s="133"/>
      <c r="VUZ85" s="133"/>
      <c r="VVA85" s="133"/>
      <c r="VVB85" s="133"/>
      <c r="VVC85" s="133"/>
      <c r="VVD85" s="133"/>
      <c r="VVE85" s="133"/>
      <c r="VVF85" s="133"/>
      <c r="VVG85" s="133"/>
      <c r="VVH85" s="133"/>
      <c r="VVI85" s="133"/>
      <c r="VVJ85" s="133"/>
      <c r="VVK85" s="133"/>
      <c r="VVL85" s="133"/>
      <c r="VVM85" s="133"/>
      <c r="VVN85" s="133"/>
      <c r="VVO85" s="133"/>
      <c r="VVP85" s="133"/>
      <c r="VVQ85" s="133"/>
      <c r="VVR85" s="133"/>
      <c r="VVS85" s="133"/>
      <c r="VVT85" s="133"/>
      <c r="VVU85" s="133"/>
      <c r="VVV85" s="133"/>
      <c r="VVW85" s="133"/>
      <c r="VVX85" s="133"/>
      <c r="VVY85" s="133"/>
      <c r="VVZ85" s="133"/>
      <c r="VWA85" s="133"/>
      <c r="VWB85" s="133"/>
      <c r="VWC85" s="133"/>
      <c r="VWD85" s="133"/>
      <c r="VWE85" s="133"/>
      <c r="VWF85" s="133"/>
      <c r="VWG85" s="133"/>
      <c r="VWH85" s="133"/>
      <c r="VWI85" s="133"/>
      <c r="VWJ85" s="133"/>
      <c r="VWK85" s="133"/>
      <c r="VWL85" s="133"/>
      <c r="VWM85" s="133"/>
      <c r="VWN85" s="133"/>
      <c r="VWO85" s="133"/>
      <c r="VWP85" s="133"/>
      <c r="VWQ85" s="133"/>
      <c r="VWR85" s="133"/>
      <c r="VWS85" s="133"/>
      <c r="VWT85" s="133"/>
      <c r="VWU85" s="133"/>
      <c r="VWV85" s="133"/>
      <c r="VWW85" s="133"/>
      <c r="VWX85" s="133"/>
      <c r="VWY85" s="133"/>
      <c r="VWZ85" s="133"/>
      <c r="VXA85" s="133"/>
      <c r="VXB85" s="133"/>
      <c r="VXC85" s="133"/>
      <c r="VXD85" s="133"/>
      <c r="VXE85" s="133"/>
      <c r="VXF85" s="133"/>
      <c r="VXG85" s="133"/>
      <c r="VXH85" s="133"/>
      <c r="VXI85" s="133"/>
      <c r="VXJ85" s="133"/>
      <c r="VXK85" s="133"/>
      <c r="VXL85" s="133"/>
      <c r="VXM85" s="133"/>
      <c r="VXN85" s="133"/>
      <c r="VXO85" s="133"/>
      <c r="VXP85" s="133"/>
      <c r="VXQ85" s="133"/>
      <c r="VXR85" s="133"/>
      <c r="VXS85" s="133"/>
      <c r="VXT85" s="133"/>
      <c r="VXU85" s="133"/>
      <c r="VXV85" s="133"/>
      <c r="VXW85" s="133"/>
      <c r="VXX85" s="133"/>
      <c r="VXY85" s="133"/>
      <c r="VXZ85" s="133"/>
      <c r="VYA85" s="133"/>
      <c r="VYB85" s="133"/>
      <c r="VYC85" s="133"/>
      <c r="VYD85" s="133"/>
      <c r="VYE85" s="133"/>
      <c r="VYF85" s="133"/>
      <c r="VYG85" s="133"/>
      <c r="VYH85" s="133"/>
      <c r="VYI85" s="133"/>
      <c r="VYJ85" s="133"/>
      <c r="VYK85" s="133"/>
      <c r="VYL85" s="133"/>
      <c r="VYM85" s="133"/>
      <c r="VYN85" s="133"/>
      <c r="VYO85" s="133"/>
      <c r="VYP85" s="133"/>
      <c r="VYQ85" s="133"/>
      <c r="VYR85" s="133"/>
      <c r="VYS85" s="133"/>
      <c r="VYT85" s="133"/>
      <c r="VYU85" s="133"/>
      <c r="VYV85" s="133"/>
      <c r="VYW85" s="133"/>
      <c r="VYX85" s="133"/>
      <c r="VYY85" s="133"/>
      <c r="VYZ85" s="133"/>
      <c r="VZA85" s="133"/>
      <c r="VZB85" s="133"/>
      <c r="VZC85" s="133"/>
      <c r="VZD85" s="133"/>
      <c r="VZE85" s="133"/>
      <c r="VZF85" s="133"/>
      <c r="VZG85" s="133"/>
      <c r="VZH85" s="133"/>
      <c r="VZI85" s="133"/>
      <c r="VZJ85" s="133"/>
      <c r="VZK85" s="133"/>
      <c r="VZL85" s="133"/>
      <c r="VZM85" s="133"/>
      <c r="VZN85" s="133"/>
      <c r="VZO85" s="133"/>
      <c r="VZP85" s="133"/>
      <c r="VZQ85" s="133"/>
      <c r="VZR85" s="133"/>
      <c r="VZS85" s="133"/>
      <c r="VZT85" s="133"/>
      <c r="VZU85" s="133"/>
      <c r="VZV85" s="133"/>
      <c r="VZW85" s="133"/>
      <c r="VZX85" s="133"/>
      <c r="VZY85" s="133"/>
      <c r="VZZ85" s="133"/>
      <c r="WAA85" s="133"/>
      <c r="WAB85" s="133"/>
      <c r="WAC85" s="133"/>
      <c r="WAD85" s="133"/>
      <c r="WAE85" s="133"/>
      <c r="WAF85" s="133"/>
      <c r="WAG85" s="133"/>
      <c r="WAH85" s="133"/>
      <c r="WAI85" s="133"/>
      <c r="WAJ85" s="133"/>
      <c r="WAK85" s="133"/>
      <c r="WAL85" s="133"/>
      <c r="WAM85" s="133"/>
      <c r="WAN85" s="133"/>
      <c r="WAO85" s="133"/>
      <c r="WAP85" s="133"/>
      <c r="WAQ85" s="133"/>
      <c r="WAR85" s="133"/>
      <c r="WAS85" s="133"/>
      <c r="WAT85" s="133"/>
      <c r="WAU85" s="133"/>
      <c r="WAV85" s="133"/>
      <c r="WAW85" s="133"/>
      <c r="WAX85" s="133"/>
      <c r="WAY85" s="133"/>
      <c r="WAZ85" s="133"/>
      <c r="WBA85" s="133"/>
      <c r="WBB85" s="133"/>
      <c r="WBC85" s="133"/>
      <c r="WBD85" s="133"/>
      <c r="WBE85" s="133"/>
      <c r="WBF85" s="133"/>
      <c r="WBG85" s="133"/>
      <c r="WBH85" s="133"/>
      <c r="WBI85" s="133"/>
      <c r="WBJ85" s="133"/>
      <c r="WBK85" s="133"/>
      <c r="WBL85" s="133"/>
      <c r="WBM85" s="133"/>
      <c r="WBN85" s="133"/>
      <c r="WBO85" s="133"/>
      <c r="WBP85" s="133"/>
      <c r="WBQ85" s="133"/>
      <c r="WBR85" s="133"/>
      <c r="WBS85" s="133"/>
      <c r="WBT85" s="133"/>
      <c r="WBU85" s="133"/>
      <c r="WBV85" s="133"/>
      <c r="WBW85" s="133"/>
      <c r="WBX85" s="133"/>
      <c r="WBY85" s="133"/>
      <c r="WBZ85" s="133"/>
      <c r="WCA85" s="133"/>
      <c r="WCB85" s="133"/>
      <c r="WCC85" s="133"/>
      <c r="WCD85" s="133"/>
      <c r="WCE85" s="133"/>
      <c r="WCF85" s="133"/>
      <c r="WCG85" s="133"/>
      <c r="WCH85" s="133"/>
      <c r="WCI85" s="133"/>
      <c r="WCJ85" s="133"/>
      <c r="WCK85" s="133"/>
      <c r="WCL85" s="133"/>
      <c r="WCM85" s="133"/>
      <c r="WCN85" s="133"/>
      <c r="WCO85" s="133"/>
      <c r="WCP85" s="133"/>
      <c r="WCQ85" s="133"/>
      <c r="WCR85" s="133"/>
      <c r="WCS85" s="133"/>
      <c r="WCT85" s="133"/>
      <c r="WCU85" s="133"/>
      <c r="WCV85" s="133"/>
      <c r="WCW85" s="133"/>
      <c r="WCX85" s="133"/>
      <c r="WCY85" s="133"/>
      <c r="WCZ85" s="133"/>
      <c r="WDA85" s="133"/>
      <c r="WDB85" s="133"/>
      <c r="WDC85" s="133"/>
      <c r="WDD85" s="133"/>
      <c r="WDE85" s="133"/>
      <c r="WDF85" s="133"/>
      <c r="WDG85" s="133"/>
      <c r="WDH85" s="133"/>
      <c r="WDI85" s="133"/>
      <c r="WDJ85" s="133"/>
      <c r="WDK85" s="133"/>
      <c r="WDL85" s="133"/>
      <c r="WDM85" s="133"/>
      <c r="WDN85" s="133"/>
      <c r="WDO85" s="133"/>
      <c r="WDP85" s="133"/>
      <c r="WDQ85" s="133"/>
      <c r="WDR85" s="133"/>
      <c r="WDS85" s="133"/>
      <c r="WDT85" s="133"/>
      <c r="WDU85" s="133"/>
      <c r="WDV85" s="133"/>
      <c r="WDW85" s="133"/>
      <c r="WDX85" s="133"/>
      <c r="WDY85" s="133"/>
      <c r="WDZ85" s="133"/>
      <c r="WEA85" s="133"/>
      <c r="WEB85" s="133"/>
      <c r="WEC85" s="133"/>
      <c r="WED85" s="133"/>
      <c r="WEE85" s="133"/>
      <c r="WEF85" s="133"/>
      <c r="WEG85" s="133"/>
      <c r="WEH85" s="133"/>
      <c r="WEI85" s="133"/>
      <c r="WEJ85" s="133"/>
      <c r="WEK85" s="133"/>
      <c r="WEL85" s="133"/>
      <c r="WEM85" s="133"/>
      <c r="WEN85" s="133"/>
      <c r="WEO85" s="133"/>
      <c r="WEP85" s="133"/>
      <c r="WEQ85" s="133"/>
      <c r="WER85" s="133"/>
      <c r="WES85" s="133"/>
      <c r="WET85" s="133"/>
      <c r="WEU85" s="133"/>
      <c r="WEV85" s="133"/>
      <c r="WEW85" s="133"/>
      <c r="WEX85" s="133"/>
      <c r="WEY85" s="133"/>
      <c r="WEZ85" s="133"/>
      <c r="WFA85" s="133"/>
      <c r="WFB85" s="133"/>
      <c r="WFC85" s="133"/>
      <c r="WFD85" s="133"/>
      <c r="WFE85" s="133"/>
      <c r="WFF85" s="133"/>
      <c r="WFG85" s="133"/>
      <c r="WFH85" s="133"/>
      <c r="WFI85" s="133"/>
      <c r="WFJ85" s="133"/>
      <c r="WFK85" s="133"/>
      <c r="WFL85" s="133"/>
      <c r="WFM85" s="133"/>
      <c r="WFN85" s="133"/>
      <c r="WFO85" s="133"/>
      <c r="WFP85" s="133"/>
      <c r="WFQ85" s="133"/>
      <c r="WFR85" s="133"/>
      <c r="WFS85" s="133"/>
      <c r="WFT85" s="133"/>
      <c r="WFU85" s="133"/>
      <c r="WFV85" s="133"/>
      <c r="WFW85" s="133"/>
      <c r="WFX85" s="133"/>
      <c r="WFY85" s="133"/>
      <c r="WFZ85" s="133"/>
      <c r="WGA85" s="133"/>
      <c r="WGB85" s="133"/>
      <c r="WGC85" s="133"/>
      <c r="WGD85" s="133"/>
      <c r="WGE85" s="133"/>
      <c r="WGF85" s="133"/>
      <c r="WGG85" s="133"/>
      <c r="WGH85" s="133"/>
      <c r="WGI85" s="133"/>
      <c r="WGJ85" s="133"/>
      <c r="WGK85" s="133"/>
      <c r="WGL85" s="133"/>
      <c r="WGM85" s="133"/>
      <c r="WGN85" s="133"/>
      <c r="WGO85" s="133"/>
      <c r="WGP85" s="133"/>
      <c r="WGQ85" s="133"/>
      <c r="WGR85" s="133"/>
      <c r="WGS85" s="133"/>
      <c r="WGT85" s="133"/>
      <c r="WGU85" s="133"/>
      <c r="WGV85" s="133"/>
      <c r="WGW85" s="133"/>
      <c r="WGX85" s="133"/>
      <c r="WGY85" s="133"/>
      <c r="WGZ85" s="133"/>
      <c r="WHA85" s="133"/>
      <c r="WHB85" s="133"/>
      <c r="WHC85" s="133"/>
      <c r="WHD85" s="133"/>
      <c r="WHE85" s="133"/>
      <c r="WHF85" s="133"/>
      <c r="WHG85" s="133"/>
      <c r="WHH85" s="133"/>
      <c r="WHI85" s="133"/>
      <c r="WHJ85" s="133"/>
      <c r="WHK85" s="133"/>
      <c r="WHL85" s="133"/>
      <c r="WHM85" s="133"/>
      <c r="WHN85" s="133"/>
      <c r="WHO85" s="133"/>
      <c r="WHP85" s="133"/>
      <c r="WHQ85" s="133"/>
      <c r="WHR85" s="133"/>
      <c r="WHS85" s="133"/>
      <c r="WHT85" s="133"/>
      <c r="WHU85" s="133"/>
      <c r="WHV85" s="133"/>
      <c r="WHW85" s="133"/>
      <c r="WHX85" s="133"/>
      <c r="WHY85" s="133"/>
      <c r="WHZ85" s="133"/>
      <c r="WIA85" s="133"/>
      <c r="WIB85" s="133"/>
      <c r="WIC85" s="133"/>
      <c r="WID85" s="133"/>
      <c r="WIE85" s="133"/>
      <c r="WIF85" s="133"/>
      <c r="WIG85" s="133"/>
      <c r="WIH85" s="133"/>
      <c r="WII85" s="133"/>
      <c r="WIJ85" s="133"/>
      <c r="WIK85" s="133"/>
      <c r="WIL85" s="133"/>
      <c r="WIM85" s="133"/>
      <c r="WIN85" s="133"/>
      <c r="WIO85" s="133"/>
      <c r="WIP85" s="133"/>
      <c r="WIQ85" s="133"/>
      <c r="WIR85" s="133"/>
      <c r="WIS85" s="133"/>
      <c r="WIT85" s="133"/>
      <c r="WIU85" s="133"/>
      <c r="WIV85" s="133"/>
      <c r="WIW85" s="133"/>
      <c r="WIX85" s="133"/>
      <c r="WIY85" s="133"/>
      <c r="WIZ85" s="133"/>
      <c r="WJA85" s="133"/>
      <c r="WJB85" s="133"/>
      <c r="WJC85" s="133"/>
      <c r="WJD85" s="133"/>
      <c r="WJE85" s="133"/>
      <c r="WJF85" s="133"/>
      <c r="WJG85" s="133"/>
      <c r="WJH85" s="133"/>
      <c r="WJI85" s="133"/>
      <c r="WJJ85" s="133"/>
      <c r="WJK85" s="133"/>
      <c r="WJL85" s="133"/>
      <c r="WJM85" s="133"/>
      <c r="WJN85" s="133"/>
      <c r="WJO85" s="133"/>
      <c r="WJP85" s="133"/>
      <c r="WJQ85" s="133"/>
      <c r="WJR85" s="133"/>
      <c r="WJS85" s="133"/>
      <c r="WJT85" s="133"/>
      <c r="WJU85" s="133"/>
      <c r="WJV85" s="133"/>
      <c r="WJW85" s="133"/>
      <c r="WJX85" s="133"/>
      <c r="WJY85" s="133"/>
      <c r="WJZ85" s="133"/>
      <c r="WKA85" s="133"/>
      <c r="WKB85" s="133"/>
      <c r="WKC85" s="133"/>
      <c r="WKD85" s="133"/>
      <c r="WKE85" s="133"/>
      <c r="WKF85" s="133"/>
      <c r="WKG85" s="133"/>
      <c r="WKH85" s="133"/>
      <c r="WKI85" s="133"/>
      <c r="WKJ85" s="133"/>
      <c r="WKK85" s="133"/>
      <c r="WKL85" s="133"/>
      <c r="WKM85" s="133"/>
      <c r="WKN85" s="133"/>
      <c r="WKO85" s="133"/>
      <c r="WKP85" s="133"/>
      <c r="WKQ85" s="133"/>
      <c r="WKR85" s="133"/>
      <c r="WKS85" s="133"/>
      <c r="WKT85" s="133"/>
      <c r="WKU85" s="133"/>
      <c r="WKV85" s="133"/>
      <c r="WKW85" s="133"/>
      <c r="WKX85" s="133"/>
      <c r="WKY85" s="133"/>
      <c r="WKZ85" s="133"/>
      <c r="WLA85" s="133"/>
      <c r="WLB85" s="133"/>
      <c r="WLC85" s="133"/>
      <c r="WLD85" s="133"/>
      <c r="WLE85" s="133"/>
      <c r="WLF85" s="133"/>
      <c r="WLG85" s="133"/>
      <c r="WLH85" s="133"/>
      <c r="WLI85" s="133"/>
      <c r="WLJ85" s="133"/>
      <c r="WLK85" s="133"/>
      <c r="WLL85" s="133"/>
      <c r="WLM85" s="133"/>
      <c r="WLN85" s="133"/>
      <c r="WLO85" s="133"/>
      <c r="WLP85" s="133"/>
      <c r="WLQ85" s="133"/>
      <c r="WLR85" s="133"/>
      <c r="WLS85" s="133"/>
      <c r="WLT85" s="133"/>
      <c r="WLU85" s="133"/>
      <c r="WLV85" s="133"/>
      <c r="WLW85" s="133"/>
      <c r="WLX85" s="133"/>
      <c r="WLY85" s="133"/>
      <c r="WLZ85" s="133"/>
      <c r="WMA85" s="133"/>
      <c r="WMB85" s="133"/>
      <c r="WMC85" s="133"/>
      <c r="WMD85" s="133"/>
      <c r="WME85" s="133"/>
      <c r="WMF85" s="133"/>
      <c r="WMG85" s="133"/>
      <c r="WMH85" s="133"/>
      <c r="WMI85" s="133"/>
      <c r="WMJ85" s="133"/>
      <c r="WMK85" s="133"/>
      <c r="WML85" s="133"/>
      <c r="WMM85" s="133"/>
      <c r="WMN85" s="133"/>
      <c r="WMO85" s="133"/>
      <c r="WMP85" s="133"/>
      <c r="WMQ85" s="133"/>
      <c r="WMR85" s="133"/>
      <c r="WMS85" s="133"/>
      <c r="WMT85" s="133"/>
      <c r="WMU85" s="133"/>
      <c r="WMV85" s="133"/>
      <c r="WMW85" s="133"/>
      <c r="WMX85" s="133"/>
      <c r="WMY85" s="133"/>
      <c r="WMZ85" s="133"/>
      <c r="WNA85" s="133"/>
      <c r="WNB85" s="133"/>
      <c r="WNC85" s="133"/>
      <c r="WND85" s="133"/>
      <c r="WNE85" s="133"/>
      <c r="WNF85" s="133"/>
      <c r="WNG85" s="133"/>
      <c r="WNH85" s="133"/>
      <c r="WNI85" s="133"/>
      <c r="WNJ85" s="133"/>
      <c r="WNK85" s="133"/>
      <c r="WNL85" s="133"/>
      <c r="WNM85" s="133"/>
      <c r="WNN85" s="133"/>
      <c r="WNO85" s="133"/>
      <c r="WNP85" s="133"/>
      <c r="WNQ85" s="133"/>
      <c r="WNR85" s="133"/>
      <c r="WNS85" s="133"/>
      <c r="WNT85" s="133"/>
      <c r="WNU85" s="133"/>
      <c r="WNV85" s="133"/>
      <c r="WNW85" s="133"/>
      <c r="WNX85" s="133"/>
      <c r="WNY85" s="133"/>
      <c r="WNZ85" s="133"/>
      <c r="WOA85" s="133"/>
      <c r="WOB85" s="133"/>
      <c r="WOC85" s="133"/>
      <c r="WOD85" s="133"/>
      <c r="WOE85" s="133"/>
      <c r="WOF85" s="133"/>
      <c r="WOG85" s="133"/>
      <c r="WOH85" s="133"/>
      <c r="WOI85" s="133"/>
      <c r="WOJ85" s="133"/>
      <c r="WOK85" s="133"/>
      <c r="WOL85" s="133"/>
      <c r="WOM85" s="133"/>
      <c r="WON85" s="133"/>
      <c r="WOO85" s="133"/>
      <c r="WOP85" s="133"/>
      <c r="WOQ85" s="133"/>
      <c r="WOR85" s="133"/>
      <c r="WOS85" s="133"/>
      <c r="WOT85" s="133"/>
      <c r="WOU85" s="133"/>
      <c r="WOV85" s="133"/>
      <c r="WOW85" s="133"/>
      <c r="WOX85" s="133"/>
      <c r="WOY85" s="133"/>
      <c r="WOZ85" s="133"/>
      <c r="WPA85" s="133"/>
      <c r="WPB85" s="133"/>
      <c r="WPC85" s="133"/>
      <c r="WPD85" s="133"/>
      <c r="WPE85" s="133"/>
      <c r="WPF85" s="133"/>
      <c r="WPG85" s="133"/>
      <c r="WPH85" s="133"/>
      <c r="WPI85" s="133"/>
      <c r="WPJ85" s="133"/>
      <c r="WPK85" s="133"/>
      <c r="WPL85" s="133"/>
      <c r="WPM85" s="133"/>
      <c r="WPN85" s="133"/>
      <c r="WPO85" s="133"/>
      <c r="WPP85" s="133"/>
      <c r="WPQ85" s="133"/>
      <c r="WPR85" s="133"/>
      <c r="WPS85" s="133"/>
      <c r="WPT85" s="133"/>
      <c r="WPU85" s="133"/>
      <c r="WPV85" s="133"/>
      <c r="WPW85" s="133"/>
      <c r="WPX85" s="133"/>
      <c r="WPY85" s="133"/>
      <c r="WPZ85" s="133"/>
      <c r="WQA85" s="133"/>
      <c r="WQB85" s="133"/>
      <c r="WQC85" s="133"/>
      <c r="WQD85" s="133"/>
      <c r="WQE85" s="133"/>
      <c r="WQF85" s="133"/>
      <c r="WQG85" s="133"/>
      <c r="WQH85" s="133"/>
      <c r="WQI85" s="133"/>
      <c r="WQJ85" s="133"/>
      <c r="WQK85" s="133"/>
      <c r="WQL85" s="133"/>
      <c r="WQM85" s="133"/>
      <c r="WQN85" s="133"/>
      <c r="WQO85" s="133"/>
      <c r="WQP85" s="133"/>
      <c r="WQQ85" s="133"/>
      <c r="WQR85" s="133"/>
      <c r="WQS85" s="133"/>
      <c r="WQT85" s="133"/>
      <c r="WQU85" s="133"/>
      <c r="WQV85" s="133"/>
      <c r="WQW85" s="133"/>
      <c r="WQX85" s="133"/>
      <c r="WQY85" s="133"/>
      <c r="WQZ85" s="133"/>
      <c r="WRA85" s="133"/>
      <c r="WRB85" s="133"/>
      <c r="WRC85" s="133"/>
      <c r="WRD85" s="133"/>
      <c r="WRE85" s="133"/>
      <c r="WRF85" s="133"/>
      <c r="WRG85" s="133"/>
      <c r="WRH85" s="133"/>
      <c r="WRI85" s="133"/>
      <c r="WRJ85" s="133"/>
      <c r="WRK85" s="133"/>
      <c r="WRL85" s="133"/>
      <c r="WRM85" s="133"/>
      <c r="WRN85" s="133"/>
      <c r="WRO85" s="133"/>
      <c r="WRP85" s="133"/>
      <c r="WRQ85" s="133"/>
      <c r="WRR85" s="133"/>
      <c r="WRS85" s="133"/>
      <c r="WRT85" s="133"/>
      <c r="WRU85" s="133"/>
      <c r="WRV85" s="133"/>
      <c r="WRW85" s="133"/>
      <c r="WRX85" s="133"/>
      <c r="WRY85" s="133"/>
      <c r="WRZ85" s="133"/>
      <c r="WSA85" s="133"/>
      <c r="WSB85" s="133"/>
      <c r="WSC85" s="133"/>
      <c r="WSD85" s="133"/>
      <c r="WSE85" s="133"/>
      <c r="WSF85" s="133"/>
      <c r="WSG85" s="133"/>
      <c r="WSH85" s="133"/>
      <c r="WSI85" s="133"/>
      <c r="WSJ85" s="133"/>
      <c r="WSK85" s="133"/>
      <c r="WSL85" s="133"/>
      <c r="WSM85" s="133"/>
      <c r="WSN85" s="133"/>
      <c r="WSO85" s="133"/>
      <c r="WSP85" s="133"/>
      <c r="WSQ85" s="133"/>
      <c r="WSR85" s="133"/>
      <c r="WSS85" s="133"/>
      <c r="WST85" s="133"/>
      <c r="WSU85" s="133"/>
      <c r="WSV85" s="133"/>
      <c r="WSW85" s="133"/>
      <c r="WSX85" s="133"/>
      <c r="WSY85" s="133"/>
      <c r="WSZ85" s="133"/>
      <c r="WTA85" s="133"/>
      <c r="WTB85" s="133"/>
      <c r="WTC85" s="133"/>
      <c r="WTD85" s="133"/>
      <c r="WTE85" s="133"/>
      <c r="WTF85" s="133"/>
      <c r="WTG85" s="133"/>
      <c r="WTH85" s="133"/>
      <c r="WTI85" s="133"/>
      <c r="WTJ85" s="133"/>
      <c r="WTK85" s="133"/>
      <c r="WTL85" s="133"/>
      <c r="WTM85" s="133"/>
      <c r="WTN85" s="133"/>
      <c r="WTO85" s="133"/>
      <c r="WTP85" s="133"/>
      <c r="WTQ85" s="133"/>
      <c r="WTR85" s="133"/>
      <c r="WTS85" s="133"/>
      <c r="WTT85" s="133"/>
      <c r="WTU85" s="133"/>
      <c r="WTV85" s="133"/>
      <c r="WTW85" s="133"/>
      <c r="WTX85" s="133"/>
      <c r="WTY85" s="133"/>
      <c r="WTZ85" s="133"/>
      <c r="WUA85" s="133"/>
      <c r="WUB85" s="133"/>
      <c r="WUC85" s="133"/>
      <c r="WUD85" s="133"/>
      <c r="WUE85" s="133"/>
      <c r="WUF85" s="133"/>
      <c r="WUG85" s="133"/>
      <c r="WUH85" s="133"/>
      <c r="WUI85" s="133"/>
      <c r="WUJ85" s="133"/>
      <c r="WUK85" s="133"/>
      <c r="WUL85" s="133"/>
      <c r="WUM85" s="133"/>
      <c r="WUN85" s="133"/>
      <c r="WUO85" s="133"/>
      <c r="WUP85" s="133"/>
      <c r="WUQ85" s="133"/>
      <c r="WUR85" s="133"/>
      <c r="WUS85" s="133"/>
      <c r="WUT85" s="133"/>
      <c r="WUU85" s="133"/>
      <c r="WUV85" s="133"/>
      <c r="WUW85" s="133"/>
      <c r="WUX85" s="133"/>
      <c r="WUY85" s="133"/>
      <c r="WUZ85" s="133"/>
      <c r="WVA85" s="133"/>
      <c r="WVB85" s="133"/>
      <c r="WVC85" s="133"/>
      <c r="WVD85" s="133"/>
      <c r="WVE85" s="133"/>
      <c r="WVF85" s="133"/>
      <c r="WVG85" s="133"/>
      <c r="WVH85" s="133"/>
      <c r="WVI85" s="133"/>
      <c r="WVJ85" s="133"/>
      <c r="WVK85" s="133"/>
      <c r="WVL85" s="133"/>
      <c r="WVM85" s="133"/>
      <c r="WVN85" s="133"/>
      <c r="WVO85" s="133"/>
      <c r="WVP85" s="133"/>
      <c r="WVQ85" s="133"/>
      <c r="WVR85" s="133"/>
      <c r="WVS85" s="133"/>
      <c r="WVT85" s="133"/>
      <c r="WVU85" s="133"/>
      <c r="WVV85" s="133"/>
      <c r="WVW85" s="133"/>
      <c r="WVX85" s="133"/>
      <c r="WVY85" s="133"/>
      <c r="WVZ85" s="133"/>
      <c r="WWA85" s="133"/>
      <c r="WWB85" s="133"/>
      <c r="WWC85" s="133"/>
      <c r="WWD85" s="133"/>
      <c r="WWE85" s="133"/>
      <c r="WWF85" s="133"/>
      <c r="WWG85" s="133"/>
      <c r="WWH85" s="133"/>
      <c r="WWI85" s="133"/>
      <c r="WWJ85" s="133"/>
      <c r="WWK85" s="133"/>
      <c r="WWL85" s="133"/>
      <c r="WWM85" s="133"/>
      <c r="WWN85" s="133"/>
      <c r="WWO85" s="133"/>
      <c r="WWP85" s="133"/>
      <c r="WWQ85" s="133"/>
      <c r="WWR85" s="133"/>
      <c r="WWS85" s="133"/>
      <c r="WWT85" s="133"/>
      <c r="WWU85" s="133"/>
      <c r="WWV85" s="133"/>
      <c r="WWW85" s="133"/>
      <c r="WWX85" s="133"/>
      <c r="WWY85" s="133"/>
      <c r="WWZ85" s="133"/>
      <c r="WXA85" s="133"/>
      <c r="WXB85" s="133"/>
      <c r="WXC85" s="133"/>
      <c r="WXD85" s="133"/>
      <c r="WXE85" s="133"/>
      <c r="WXF85" s="133"/>
      <c r="WXG85" s="133"/>
      <c r="WXH85" s="133"/>
      <c r="WXI85" s="133"/>
      <c r="WXJ85" s="133"/>
      <c r="WXK85" s="133"/>
      <c r="WXL85" s="133"/>
      <c r="WXM85" s="133"/>
      <c r="WXN85" s="133"/>
      <c r="WXO85" s="133"/>
      <c r="WXP85" s="133"/>
      <c r="WXQ85" s="133"/>
      <c r="WXR85" s="133"/>
      <c r="WXS85" s="133"/>
      <c r="WXT85" s="133"/>
      <c r="WXU85" s="133"/>
      <c r="WXV85" s="133"/>
      <c r="WXW85" s="133"/>
      <c r="WXX85" s="133"/>
      <c r="WXY85" s="133"/>
      <c r="WXZ85" s="133"/>
      <c r="WYA85" s="133"/>
      <c r="WYB85" s="133"/>
      <c r="WYC85" s="133"/>
      <c r="WYD85" s="133"/>
      <c r="WYE85" s="133"/>
      <c r="WYF85" s="133"/>
      <c r="WYG85" s="133"/>
      <c r="WYH85" s="133"/>
      <c r="WYI85" s="133"/>
      <c r="WYJ85" s="133"/>
      <c r="WYK85" s="133"/>
      <c r="WYL85" s="133"/>
      <c r="WYM85" s="133"/>
      <c r="WYN85" s="133"/>
      <c r="WYO85" s="133"/>
      <c r="WYP85" s="133"/>
      <c r="WYQ85" s="133"/>
      <c r="WYR85" s="133"/>
      <c r="WYS85" s="133"/>
      <c r="WYT85" s="133"/>
      <c r="WYU85" s="133"/>
      <c r="WYV85" s="133"/>
      <c r="WYW85" s="133"/>
      <c r="WYX85" s="133"/>
      <c r="WYY85" s="133"/>
      <c r="WYZ85" s="133"/>
      <c r="WZA85" s="133"/>
      <c r="WZB85" s="133"/>
      <c r="WZC85" s="133"/>
      <c r="WZD85" s="133"/>
      <c r="WZE85" s="133"/>
      <c r="WZF85" s="133"/>
      <c r="WZG85" s="133"/>
      <c r="WZH85" s="133"/>
      <c r="WZI85" s="133"/>
      <c r="WZJ85" s="133"/>
      <c r="WZK85" s="133"/>
      <c r="WZL85" s="133"/>
      <c r="WZM85" s="133"/>
      <c r="WZN85" s="133"/>
      <c r="WZO85" s="133"/>
      <c r="WZP85" s="133"/>
      <c r="WZQ85" s="133"/>
      <c r="WZR85" s="133"/>
      <c r="WZS85" s="133"/>
      <c r="WZT85" s="133"/>
      <c r="WZU85" s="133"/>
      <c r="WZV85" s="133"/>
      <c r="WZW85" s="133"/>
      <c r="WZX85" s="133"/>
      <c r="WZY85" s="133"/>
      <c r="WZZ85" s="133"/>
      <c r="XAA85" s="133"/>
      <c r="XAB85" s="133"/>
      <c r="XAC85" s="133"/>
      <c r="XAD85" s="133"/>
      <c r="XAE85" s="133"/>
      <c r="XAF85" s="133"/>
      <c r="XAG85" s="133"/>
      <c r="XAH85" s="133"/>
      <c r="XAI85" s="133"/>
      <c r="XAJ85" s="133"/>
      <c r="XAK85" s="133"/>
      <c r="XAL85" s="133"/>
      <c r="XAM85" s="133"/>
      <c r="XAN85" s="133"/>
      <c r="XAO85" s="133"/>
      <c r="XAP85" s="133"/>
      <c r="XAQ85" s="133"/>
      <c r="XAR85" s="133"/>
      <c r="XAS85" s="133"/>
      <c r="XAT85" s="133"/>
      <c r="XAU85" s="133"/>
      <c r="XAV85" s="133"/>
      <c r="XAW85" s="133"/>
      <c r="XAX85" s="133"/>
      <c r="XAY85" s="133"/>
      <c r="XAZ85" s="133"/>
      <c r="XBA85" s="133"/>
      <c r="XBB85" s="133"/>
      <c r="XBC85" s="133"/>
      <c r="XBD85" s="133"/>
      <c r="XBE85" s="133"/>
      <c r="XBF85" s="133"/>
      <c r="XBG85" s="133"/>
      <c r="XBH85" s="133"/>
      <c r="XBI85" s="133"/>
      <c r="XBJ85" s="133"/>
      <c r="XBK85" s="133"/>
      <c r="XBL85" s="133"/>
      <c r="XBM85" s="133"/>
      <c r="XBN85" s="133"/>
      <c r="XBO85" s="133"/>
      <c r="XBP85" s="133"/>
      <c r="XBQ85" s="133"/>
      <c r="XBR85" s="133"/>
      <c r="XBS85" s="133"/>
      <c r="XBT85" s="133"/>
      <c r="XBU85" s="133"/>
      <c r="XBV85" s="133"/>
      <c r="XBW85" s="133"/>
      <c r="XBX85" s="133"/>
      <c r="XBY85" s="133"/>
      <c r="XBZ85" s="133"/>
      <c r="XCA85" s="133"/>
      <c r="XCB85" s="133"/>
      <c r="XCC85" s="133"/>
      <c r="XCD85" s="133"/>
      <c r="XCE85" s="133"/>
      <c r="XCF85" s="133"/>
      <c r="XCG85" s="133"/>
      <c r="XCH85" s="133"/>
      <c r="XCI85" s="133"/>
      <c r="XCJ85" s="133"/>
      <c r="XCK85" s="133"/>
      <c r="XCL85" s="133"/>
      <c r="XCM85" s="133"/>
      <c r="XCN85" s="133"/>
      <c r="XCO85" s="133"/>
      <c r="XCP85" s="133"/>
      <c r="XCQ85" s="133"/>
      <c r="XCR85" s="133"/>
      <c r="XCS85" s="133"/>
      <c r="XCT85" s="133"/>
      <c r="XCU85" s="133"/>
      <c r="XCV85" s="133"/>
      <c r="XCW85" s="133"/>
      <c r="XCX85" s="133"/>
      <c r="XCY85" s="133"/>
      <c r="XCZ85" s="133"/>
      <c r="XDA85" s="133"/>
      <c r="XDB85" s="133"/>
      <c r="XDC85" s="133"/>
      <c r="XDD85" s="133"/>
      <c r="XDE85" s="133"/>
      <c r="XDF85" s="133"/>
      <c r="XDG85" s="133"/>
      <c r="XDH85" s="133"/>
      <c r="XDI85" s="133"/>
      <c r="XDJ85" s="133"/>
      <c r="XDK85" s="133"/>
      <c r="XDL85" s="133"/>
      <c r="XDM85" s="133"/>
      <c r="XDN85" s="133"/>
      <c r="XDO85" s="133"/>
      <c r="XDP85" s="133"/>
      <c r="XDQ85" s="133"/>
      <c r="XDR85" s="133"/>
      <c r="XDS85" s="133"/>
      <c r="XDT85" s="133"/>
      <c r="XDU85" s="133"/>
      <c r="XDV85" s="133"/>
      <c r="XDW85" s="133"/>
      <c r="XDX85" s="133"/>
      <c r="XDY85" s="133"/>
      <c r="XDZ85" s="133"/>
      <c r="XEA85" s="133"/>
      <c r="XEB85" s="133"/>
      <c r="XEC85" s="133"/>
      <c r="XED85" s="133"/>
      <c r="XEE85" s="133"/>
      <c r="XEF85" s="133"/>
      <c r="XEG85" s="133"/>
      <c r="XEH85" s="133"/>
      <c r="XEI85" s="133"/>
      <c r="XEJ85" s="133"/>
      <c r="XEK85" s="133"/>
      <c r="XEL85" s="133"/>
      <c r="XEM85" s="133"/>
      <c r="XEN85" s="133"/>
      <c r="XEO85" s="133"/>
      <c r="XEP85" s="133"/>
      <c r="XEQ85" s="133"/>
      <c r="XER85" s="133"/>
      <c r="XES85" s="133"/>
      <c r="XET85" s="133"/>
      <c r="XEU85" s="133"/>
      <c r="XEV85" s="133"/>
      <c r="XEW85" s="133"/>
      <c r="XEX85" s="133"/>
      <c r="XEY85" s="133"/>
      <c r="XEZ85" s="133"/>
      <c r="XFA85" s="133"/>
      <c r="XFB85" s="133"/>
      <c r="XFC85" s="133"/>
      <c r="XFD85" s="133"/>
    </row>
    <row r="86" spans="1:16384" ht="12.75" customHeight="1" x14ac:dyDescent="0.3">
      <c r="A86" s="6" t="s">
        <v>69</v>
      </c>
      <c r="B86" s="51"/>
      <c r="C86" s="51"/>
      <c r="D86" s="7"/>
      <c r="E86" s="8"/>
      <c r="F86" s="92"/>
      <c r="G86" s="63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</row>
    <row r="87" spans="1:16384" ht="12.75" customHeight="1" x14ac:dyDescent="0.3">
      <c r="A87" s="52" t="s">
        <v>43</v>
      </c>
      <c r="B87" s="53"/>
      <c r="C87" s="8"/>
      <c r="D87" s="54" t="s">
        <v>44</v>
      </c>
      <c r="E87" s="55"/>
      <c r="F87" s="92"/>
      <c r="G87" s="63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</row>
    <row r="88" spans="1:16384" ht="12.75" customHeight="1" x14ac:dyDescent="0.3">
      <c r="A88" s="56" t="s">
        <v>45</v>
      </c>
      <c r="B88" s="57" t="s">
        <v>46</v>
      </c>
      <c r="C88" s="57" t="s">
        <v>47</v>
      </c>
      <c r="D88" s="58" t="s">
        <v>48</v>
      </c>
      <c r="E88" s="8"/>
      <c r="F88" s="92"/>
      <c r="G88" s="63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</row>
    <row r="89" spans="1:16384" ht="12.75" customHeight="1" x14ac:dyDescent="0.3">
      <c r="A89" s="59" t="s">
        <v>48</v>
      </c>
      <c r="B89" s="46">
        <v>30</v>
      </c>
      <c r="C89" s="60">
        <v>9.9999999999999998E+37</v>
      </c>
      <c r="D89" s="61" t="s">
        <v>49</v>
      </c>
      <c r="E89" s="62"/>
      <c r="F89" s="92"/>
      <c r="G89" s="63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</row>
    <row r="90" spans="1:16384" ht="12.75" customHeight="1" x14ac:dyDescent="0.3">
      <c r="A90"/>
      <c r="B90"/>
      <c r="C90"/>
      <c r="D90"/>
      <c r="E90"/>
      <c r="F90" s="92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</row>
    <row r="91" spans="1:16384" ht="12.75" customHeight="1" x14ac:dyDescent="0.3">
      <c r="A91" s="64" t="s">
        <v>71</v>
      </c>
      <c r="B91" s="65"/>
      <c r="C91" s="65"/>
      <c r="D91" s="65"/>
      <c r="E91" s="7"/>
      <c r="F91" s="92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</row>
    <row r="92" spans="1:16384" ht="12.75" customHeight="1" x14ac:dyDescent="0.3">
      <c r="A92" s="66" t="s">
        <v>51</v>
      </c>
      <c r="B92" s="67"/>
      <c r="C92" s="68"/>
      <c r="D92" s="69" t="s">
        <v>52</v>
      </c>
      <c r="E92" s="70" t="s">
        <v>44</v>
      </c>
      <c r="F92" s="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</row>
    <row r="93" spans="1:16384" ht="12.75" customHeight="1" x14ac:dyDescent="0.3">
      <c r="A93" s="36" t="s">
        <v>45</v>
      </c>
      <c r="B93" s="71" t="s">
        <v>46</v>
      </c>
      <c r="C93" s="72" t="s">
        <v>53</v>
      </c>
      <c r="D93" s="73" t="s">
        <v>48</v>
      </c>
      <c r="E93" s="74" t="s">
        <v>48</v>
      </c>
      <c r="F93" s="92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</row>
    <row r="94" spans="1:16384" ht="12.75" customHeight="1" x14ac:dyDescent="0.3">
      <c r="A94" s="75" t="s">
        <v>54</v>
      </c>
      <c r="B94" s="11">
        <v>0</v>
      </c>
      <c r="C94" s="60">
        <v>9.9999999999999998E+37</v>
      </c>
      <c r="D94" s="76" t="s">
        <v>55</v>
      </c>
      <c r="E94" s="61" t="s">
        <v>55</v>
      </c>
      <c r="F94" s="92"/>
      <c r="G94" s="33"/>
      <c r="H94" s="1"/>
      <c r="I94" s="1"/>
      <c r="J94" s="1"/>
      <c r="K94" s="1"/>
      <c r="L94" s="1"/>
      <c r="M94" s="1"/>
      <c r="N94" s="1"/>
      <c r="O94" s="1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</row>
    <row r="95" spans="1:16384" ht="12.75" customHeight="1" thickBot="1" x14ac:dyDescent="0.35">
      <c r="A95" s="75" t="s">
        <v>56</v>
      </c>
      <c r="B95" s="11">
        <v>0</v>
      </c>
      <c r="C95" s="60">
        <v>9.9999999999999998E+37</v>
      </c>
      <c r="D95" s="76" t="s">
        <v>55</v>
      </c>
      <c r="E95" s="61" t="s">
        <v>55</v>
      </c>
      <c r="F95" s="92"/>
      <c r="G95" s="63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</row>
    <row r="96" spans="1:16384" ht="12.75" customHeight="1" x14ac:dyDescent="0.3">
      <c r="A96" s="78" t="s">
        <v>57</v>
      </c>
      <c r="B96" s="79" t="s">
        <v>58</v>
      </c>
      <c r="C96" s="72" t="s">
        <v>53</v>
      </c>
      <c r="D96" s="80"/>
      <c r="E96" s="80"/>
      <c r="F96" s="92"/>
      <c r="G96" s="63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</row>
    <row r="97" spans="1:16384" ht="12.75" customHeight="1" x14ac:dyDescent="0.3">
      <c r="A97" s="75" t="s">
        <v>59</v>
      </c>
      <c r="B97" s="46">
        <v>0.1</v>
      </c>
      <c r="C97" s="60">
        <v>9.9999999999999998E+37</v>
      </c>
      <c r="D97" s="76" t="s">
        <v>55</v>
      </c>
      <c r="E97" s="61" t="s">
        <v>55</v>
      </c>
      <c r="F97" s="92"/>
      <c r="G97" s="63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</row>
    <row r="98" spans="1:16384" ht="12.75" customHeight="1" x14ac:dyDescent="0.3">
      <c r="A98" s="75" t="s">
        <v>60</v>
      </c>
      <c r="B98" s="46">
        <v>0</v>
      </c>
      <c r="C98" s="60">
        <v>9.9999999999999998E+37</v>
      </c>
      <c r="D98" s="76" t="s">
        <v>55</v>
      </c>
      <c r="E98" s="61" t="s">
        <v>55</v>
      </c>
      <c r="F98" s="92"/>
      <c r="G98" s="64" t="s">
        <v>70</v>
      </c>
      <c r="H98" s="65"/>
      <c r="I98" s="65"/>
      <c r="J98" s="65"/>
      <c r="K98" s="93"/>
      <c r="L98" s="93"/>
      <c r="M98" s="93"/>
      <c r="N98" s="93"/>
      <c r="O98" s="93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</row>
    <row r="99" spans="1:16384" s="133" customFormat="1" ht="12.75" customHeight="1" x14ac:dyDescent="0.3">
      <c r="A99" s="75" t="s">
        <v>61</v>
      </c>
      <c r="B99" s="46">
        <v>0</v>
      </c>
      <c r="C99" s="60">
        <v>9.9999999999999998E+37</v>
      </c>
      <c r="D99" s="76" t="s">
        <v>55</v>
      </c>
      <c r="E99" s="61" t="s">
        <v>55</v>
      </c>
      <c r="F99"/>
      <c r="G99" s="94" t="s">
        <v>72</v>
      </c>
      <c r="H99" s="95">
        <v>1</v>
      </c>
      <c r="I99" s="95">
        <v>2</v>
      </c>
      <c r="J99" s="95">
        <v>3</v>
      </c>
      <c r="K99" s="95">
        <v>4</v>
      </c>
      <c r="L99" s="95">
        <v>5</v>
      </c>
      <c r="M99" s="95">
        <v>6</v>
      </c>
      <c r="N99" s="95">
        <v>7</v>
      </c>
      <c r="O99" s="95">
        <v>8</v>
      </c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 s="2"/>
      <c r="CZ99" s="2"/>
      <c r="DA99" s="2"/>
      <c r="DB99" s="2"/>
      <c r="DC99" s="2"/>
      <c r="DD99" s="2"/>
      <c r="DE99" s="2"/>
      <c r="DF99" s="2"/>
      <c r="DG99" s="2"/>
      <c r="DH99" s="2"/>
      <c r="DI99" s="2"/>
      <c r="DJ99" s="2"/>
      <c r="DK99" s="2"/>
      <c r="DL99" s="2"/>
      <c r="DM99" s="2"/>
      <c r="DN99" s="2"/>
      <c r="DO99" s="2"/>
      <c r="DP99" s="2"/>
      <c r="DQ99" s="2"/>
      <c r="DR99" s="2"/>
      <c r="DS99" s="2"/>
      <c r="DT99" s="2"/>
      <c r="DU99" s="2"/>
      <c r="DV99" s="2"/>
      <c r="DW99" s="2"/>
      <c r="DX99" s="2"/>
      <c r="DY99" s="2"/>
      <c r="DZ99" s="2"/>
      <c r="EA99" s="2"/>
      <c r="EB99" s="2"/>
      <c r="EC99" s="2"/>
      <c r="ED99" s="2"/>
      <c r="EE99" s="2"/>
      <c r="EF99" s="2"/>
      <c r="EG99" s="2"/>
      <c r="EH99" s="2"/>
      <c r="EI99" s="2"/>
      <c r="EJ99" s="2"/>
      <c r="EK99" s="2"/>
      <c r="EL99" s="2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  <c r="EZ99" s="2"/>
      <c r="FA99" s="2"/>
      <c r="FB99" s="2"/>
      <c r="FC99" s="2"/>
      <c r="FD99" s="2"/>
      <c r="FE99" s="2"/>
      <c r="FF99" s="2"/>
      <c r="FG99" s="2"/>
      <c r="FH99" s="2"/>
      <c r="FI99" s="2"/>
      <c r="FJ99" s="2"/>
      <c r="FK99" s="2"/>
      <c r="FL99" s="2"/>
      <c r="FM99" s="2"/>
      <c r="FN99" s="2"/>
      <c r="FO99" s="2"/>
      <c r="FP99" s="2"/>
      <c r="FQ99" s="2"/>
      <c r="FR99" s="2"/>
      <c r="FS99" s="2"/>
      <c r="FT99" s="2"/>
      <c r="FU99" s="2"/>
      <c r="FV99" s="2"/>
      <c r="FW99" s="2"/>
      <c r="FX99" s="2"/>
      <c r="FY99" s="2"/>
      <c r="FZ99" s="2"/>
      <c r="GA99" s="2"/>
      <c r="GB99" s="2"/>
      <c r="GC99" s="2"/>
      <c r="GD99" s="2"/>
      <c r="GE99" s="2"/>
      <c r="GF99" s="2"/>
      <c r="GG99" s="2"/>
      <c r="GH99" s="2"/>
      <c r="GI99" s="2"/>
      <c r="GJ99" s="2"/>
      <c r="GK99" s="2"/>
      <c r="GL99" s="2"/>
      <c r="GM99" s="2"/>
      <c r="GN99" s="2"/>
      <c r="GO99" s="2"/>
      <c r="GP99" s="2"/>
      <c r="GQ99" s="2"/>
      <c r="GR99" s="2"/>
      <c r="GS99" s="2"/>
      <c r="GT99" s="2"/>
      <c r="GU99" s="2"/>
      <c r="GV99" s="2"/>
      <c r="GW99" s="2"/>
      <c r="GX99" s="2"/>
      <c r="GY99" s="2"/>
      <c r="GZ99" s="2"/>
      <c r="HA99" s="2"/>
      <c r="HB99" s="2"/>
      <c r="HC99" s="2"/>
      <c r="HD99" s="2"/>
      <c r="HE99" s="2"/>
      <c r="HF99" s="2"/>
      <c r="HG99" s="2"/>
      <c r="HH99" s="2"/>
      <c r="HI99" s="2"/>
      <c r="HJ99" s="2"/>
      <c r="HK99" s="2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  <c r="HY99" s="2"/>
      <c r="HZ99" s="2"/>
      <c r="IA99" s="2"/>
      <c r="IB99" s="2"/>
      <c r="IC99" s="2"/>
      <c r="ID99" s="2"/>
      <c r="IE99" s="2"/>
      <c r="IF99" s="2"/>
      <c r="IG99" s="2"/>
      <c r="IH99" s="2"/>
      <c r="II99" s="2"/>
      <c r="IJ99" s="2"/>
      <c r="IK99" s="2"/>
      <c r="IL99" s="2"/>
      <c r="IM99" s="2"/>
      <c r="IN99" s="2"/>
      <c r="IO99" s="2"/>
      <c r="IP99" s="2"/>
      <c r="IQ99" s="2"/>
      <c r="IR99" s="2"/>
      <c r="IS99" s="2"/>
      <c r="IT99" s="2"/>
      <c r="IU99" s="2"/>
      <c r="IV99" s="2"/>
      <c r="IW99" s="2"/>
      <c r="IX99" s="2"/>
      <c r="IY99" s="2"/>
      <c r="IZ99" s="2"/>
      <c r="JA99" s="2"/>
      <c r="JB99" s="2"/>
      <c r="JC99" s="2"/>
      <c r="JD99" s="2"/>
      <c r="JE99" s="2"/>
      <c r="JF99" s="2"/>
      <c r="JG99" s="2"/>
      <c r="JH99" s="2"/>
      <c r="JI99" s="2"/>
      <c r="JJ99" s="2"/>
      <c r="JK99" s="2"/>
      <c r="JL99" s="2"/>
      <c r="JM99" s="2"/>
      <c r="JN99" s="2"/>
      <c r="JO99" s="2"/>
      <c r="JP99" s="2"/>
      <c r="JQ99" s="2"/>
      <c r="JR99" s="2"/>
      <c r="JS99" s="2"/>
      <c r="JT99" s="2"/>
      <c r="JU99" s="2"/>
      <c r="JV99" s="2"/>
      <c r="JW99" s="2"/>
      <c r="JX99" s="2"/>
      <c r="JY99" s="2"/>
      <c r="JZ99" s="2"/>
      <c r="KA99" s="2"/>
      <c r="KB99" s="2"/>
      <c r="KC99" s="2"/>
      <c r="KD99" s="2"/>
      <c r="KE99" s="2"/>
      <c r="KF99" s="2"/>
      <c r="KG99" s="2"/>
      <c r="KH99" s="2"/>
      <c r="KI99" s="2"/>
      <c r="KJ99" s="2"/>
      <c r="KK99" s="2"/>
      <c r="KL99" s="2"/>
      <c r="KM99" s="2"/>
      <c r="KN99" s="2"/>
      <c r="KO99" s="2"/>
      <c r="KP99" s="2"/>
      <c r="KQ99" s="2"/>
      <c r="KR99" s="2"/>
      <c r="KS99" s="2"/>
      <c r="KT99" s="2"/>
      <c r="KU99" s="2"/>
      <c r="KV99" s="2"/>
      <c r="KW99" s="2"/>
      <c r="KX99" s="2"/>
      <c r="KY99" s="2"/>
      <c r="KZ99" s="2"/>
      <c r="LA99" s="2"/>
      <c r="LB99" s="2"/>
      <c r="LC99" s="2"/>
      <c r="LD99" s="2"/>
      <c r="LE99" s="2"/>
      <c r="LF99" s="2"/>
      <c r="LG99" s="2"/>
      <c r="LH99" s="2"/>
      <c r="LI99" s="2"/>
      <c r="LJ99" s="2"/>
      <c r="LK99" s="2"/>
      <c r="LL99" s="2"/>
      <c r="LM99" s="2"/>
      <c r="LN99" s="2"/>
      <c r="LO99" s="2"/>
      <c r="LP99" s="2"/>
      <c r="LQ99" s="2"/>
      <c r="LR99" s="2"/>
      <c r="LS99" s="2"/>
      <c r="LT99" s="2"/>
      <c r="LU99" s="2"/>
      <c r="LV99" s="2"/>
      <c r="LW99" s="2"/>
      <c r="LX99" s="2"/>
      <c r="LY99" s="2"/>
      <c r="LZ99" s="2"/>
      <c r="MA99" s="2"/>
      <c r="MB99" s="2"/>
      <c r="MC99" s="2"/>
      <c r="MD99" s="2"/>
      <c r="ME99" s="2"/>
      <c r="MF99" s="2"/>
      <c r="MG99" s="2"/>
      <c r="MH99" s="2"/>
      <c r="MI99" s="2"/>
      <c r="MJ99" s="2"/>
      <c r="MK99" s="2"/>
      <c r="ML99" s="2"/>
      <c r="MM99" s="2"/>
      <c r="MN99" s="2"/>
      <c r="MO99" s="2"/>
      <c r="MP99" s="2"/>
      <c r="MQ99" s="2"/>
      <c r="MR99" s="2"/>
      <c r="MS99" s="2"/>
      <c r="MT99" s="2"/>
      <c r="MU99" s="2"/>
      <c r="MV99" s="2"/>
      <c r="MW99" s="2"/>
      <c r="MX99" s="2"/>
      <c r="MY99" s="2"/>
      <c r="MZ99" s="2"/>
      <c r="NA99" s="2"/>
      <c r="NB99" s="2"/>
      <c r="NC99" s="2"/>
      <c r="ND99" s="2"/>
      <c r="NE99" s="2"/>
      <c r="NF99" s="2"/>
      <c r="NG99" s="2"/>
      <c r="NH99" s="2"/>
      <c r="NI99" s="2"/>
      <c r="NJ99" s="2"/>
      <c r="NK99" s="2"/>
      <c r="NL99" s="2"/>
      <c r="NM99" s="2"/>
      <c r="NN99" s="2"/>
      <c r="NO99" s="2"/>
      <c r="NP99" s="2"/>
      <c r="NQ99" s="2"/>
      <c r="NR99" s="2"/>
      <c r="NS99" s="2"/>
      <c r="NT99" s="2"/>
      <c r="NU99" s="2"/>
      <c r="NV99" s="2"/>
      <c r="NW99" s="2"/>
      <c r="NX99" s="2"/>
      <c r="NY99" s="2"/>
      <c r="NZ99" s="2"/>
      <c r="OA99" s="2"/>
      <c r="OB99" s="2"/>
      <c r="OC99" s="2"/>
      <c r="OD99" s="2"/>
      <c r="OE99" s="2"/>
      <c r="OF99" s="2"/>
      <c r="OG99" s="2"/>
      <c r="OH99" s="2"/>
      <c r="OI99" s="2"/>
      <c r="OJ99" s="2"/>
      <c r="OK99" s="2"/>
      <c r="OL99" s="2"/>
      <c r="OM99" s="2"/>
      <c r="ON99" s="2"/>
      <c r="OO99" s="2"/>
      <c r="OP99" s="2"/>
      <c r="OQ99" s="2"/>
      <c r="OR99" s="2"/>
      <c r="OS99" s="2"/>
      <c r="OT99" s="2"/>
      <c r="OU99" s="2"/>
      <c r="OV99" s="2"/>
      <c r="OW99" s="2"/>
      <c r="OX99" s="2"/>
      <c r="OY99" s="2"/>
      <c r="OZ99" s="2"/>
      <c r="PA99" s="2"/>
      <c r="PB99" s="2"/>
      <c r="PC99" s="2"/>
      <c r="PD99" s="2"/>
      <c r="PE99" s="2"/>
      <c r="PF99" s="2"/>
      <c r="PG99" s="2"/>
      <c r="PH99" s="2"/>
      <c r="PI99" s="2"/>
      <c r="PJ99" s="2"/>
      <c r="PK99" s="2"/>
      <c r="PL99" s="2"/>
      <c r="PM99" s="2"/>
      <c r="PN99" s="2"/>
      <c r="PO99" s="2"/>
      <c r="PP99" s="2"/>
      <c r="PQ99" s="2"/>
      <c r="PR99" s="2"/>
      <c r="PS99" s="2"/>
      <c r="PT99" s="2"/>
      <c r="PU99" s="2"/>
      <c r="PV99" s="2"/>
      <c r="PW99" s="2"/>
      <c r="PX99" s="2"/>
      <c r="PY99" s="2"/>
      <c r="PZ99" s="2"/>
      <c r="QA99" s="2"/>
      <c r="QB99" s="2"/>
      <c r="QC99" s="2"/>
      <c r="QD99" s="2"/>
      <c r="QE99" s="2"/>
      <c r="QF99" s="2"/>
      <c r="QG99" s="2"/>
      <c r="QH99" s="2"/>
      <c r="QI99" s="2"/>
      <c r="QJ99" s="2"/>
      <c r="QK99" s="2"/>
      <c r="QL99" s="2"/>
      <c r="QM99" s="2"/>
      <c r="QN99" s="2"/>
      <c r="QO99" s="2"/>
      <c r="QP99" s="2"/>
      <c r="QQ99" s="2"/>
      <c r="QR99" s="2"/>
      <c r="QS99" s="2"/>
      <c r="QT99" s="2"/>
      <c r="QU99" s="2"/>
      <c r="QV99" s="2"/>
      <c r="QW99" s="2"/>
      <c r="QX99" s="2"/>
      <c r="QY99" s="2"/>
      <c r="QZ99" s="2"/>
      <c r="RA99" s="2"/>
      <c r="RB99" s="2"/>
      <c r="RC99" s="2"/>
      <c r="RD99" s="2"/>
      <c r="RE99" s="2"/>
      <c r="RF99" s="2"/>
      <c r="RG99" s="2"/>
      <c r="RH99" s="2"/>
      <c r="RI99" s="2"/>
      <c r="RJ99" s="2"/>
      <c r="RK99" s="2"/>
      <c r="RL99" s="2"/>
      <c r="RM99" s="2"/>
      <c r="RN99" s="2"/>
      <c r="RO99" s="2"/>
      <c r="RP99" s="2"/>
      <c r="RQ99" s="2"/>
      <c r="RR99" s="2"/>
      <c r="RS99" s="2"/>
      <c r="RT99" s="2"/>
      <c r="RU99" s="2"/>
      <c r="RV99" s="2"/>
      <c r="RW99" s="2"/>
      <c r="RX99" s="2"/>
      <c r="RY99" s="2"/>
      <c r="RZ99" s="2"/>
      <c r="SA99" s="2"/>
      <c r="SB99" s="2"/>
      <c r="SC99" s="2"/>
      <c r="SD99" s="2"/>
      <c r="SE99" s="2"/>
      <c r="SF99" s="2"/>
      <c r="SG99" s="2"/>
      <c r="SH99" s="2"/>
      <c r="SI99" s="2"/>
      <c r="SJ99" s="2"/>
      <c r="SK99" s="2"/>
      <c r="SL99" s="2"/>
      <c r="SM99" s="2"/>
      <c r="SN99" s="2"/>
      <c r="SO99" s="2"/>
      <c r="SP99" s="2"/>
      <c r="SQ99" s="2"/>
      <c r="SR99" s="2"/>
      <c r="SS99" s="2"/>
      <c r="ST99" s="2"/>
      <c r="SU99" s="2"/>
      <c r="SV99" s="2"/>
      <c r="SW99" s="2"/>
      <c r="SX99" s="2"/>
      <c r="SY99" s="2"/>
      <c r="SZ99" s="2"/>
      <c r="TA99" s="2"/>
      <c r="TB99" s="2"/>
      <c r="TC99" s="2"/>
      <c r="TD99" s="2"/>
      <c r="TE99" s="2"/>
      <c r="TF99" s="2"/>
      <c r="TG99" s="2"/>
      <c r="TH99" s="2"/>
      <c r="TI99" s="2"/>
      <c r="TJ99" s="2"/>
      <c r="TK99" s="2"/>
      <c r="TL99" s="2"/>
      <c r="TM99" s="2"/>
      <c r="TN99" s="2"/>
      <c r="TO99" s="2"/>
      <c r="TP99" s="2"/>
      <c r="TQ99" s="2"/>
      <c r="TR99" s="2"/>
      <c r="TS99" s="2"/>
      <c r="TT99" s="2"/>
      <c r="TU99" s="2"/>
      <c r="TV99" s="2"/>
      <c r="TW99" s="2"/>
      <c r="TX99" s="2"/>
      <c r="TY99" s="2"/>
      <c r="TZ99" s="2"/>
      <c r="UA99" s="2"/>
      <c r="UB99" s="2"/>
      <c r="UC99" s="2"/>
      <c r="UD99" s="2"/>
      <c r="UE99" s="2"/>
      <c r="UF99" s="2"/>
      <c r="UG99" s="2"/>
      <c r="UH99" s="2"/>
      <c r="UI99" s="2"/>
      <c r="UJ99" s="2"/>
      <c r="UK99" s="2"/>
      <c r="UL99" s="2"/>
      <c r="UM99" s="2"/>
      <c r="UN99" s="2"/>
      <c r="UO99" s="2"/>
      <c r="UP99" s="2"/>
      <c r="UQ99" s="2"/>
      <c r="UR99" s="2"/>
      <c r="US99" s="2"/>
      <c r="UT99" s="2"/>
      <c r="UU99" s="2"/>
      <c r="UV99" s="2"/>
      <c r="UW99" s="2"/>
      <c r="UX99" s="2"/>
      <c r="UY99" s="2"/>
      <c r="UZ99" s="2"/>
      <c r="VA99" s="2"/>
      <c r="VB99" s="2"/>
      <c r="VC99" s="2"/>
      <c r="VD99" s="2"/>
      <c r="VE99" s="2"/>
      <c r="VF99" s="2"/>
      <c r="VG99" s="2"/>
      <c r="VH99" s="2"/>
      <c r="VI99" s="2"/>
      <c r="VJ99" s="2"/>
      <c r="VK99" s="2"/>
      <c r="VL99" s="2"/>
      <c r="VM99" s="2"/>
      <c r="VN99" s="2"/>
      <c r="VO99" s="2"/>
      <c r="VP99" s="2"/>
      <c r="VQ99" s="2"/>
      <c r="VR99" s="2"/>
      <c r="VS99" s="2"/>
      <c r="VT99" s="2"/>
      <c r="VU99" s="2"/>
      <c r="VV99" s="2"/>
      <c r="VW99" s="2"/>
      <c r="VX99" s="2"/>
      <c r="VY99" s="2"/>
      <c r="VZ99" s="2"/>
      <c r="WA99" s="2"/>
      <c r="WB99" s="2"/>
      <c r="WC99" s="2"/>
      <c r="WD99" s="2"/>
      <c r="WE99" s="2"/>
      <c r="WF99" s="2"/>
      <c r="WG99" s="2"/>
      <c r="WH99" s="2"/>
      <c r="WI99" s="2"/>
      <c r="WJ99" s="2"/>
      <c r="WK99" s="2"/>
      <c r="WL99" s="2"/>
      <c r="WM99" s="2"/>
      <c r="WN99" s="2"/>
      <c r="WO99" s="2"/>
      <c r="WP99" s="2"/>
      <c r="WQ99" s="2"/>
      <c r="WR99" s="2"/>
      <c r="WS99" s="2"/>
      <c r="WT99" s="2"/>
      <c r="WU99" s="2"/>
      <c r="WV99" s="2"/>
      <c r="WW99" s="2"/>
      <c r="WX99" s="2"/>
      <c r="WY99" s="2"/>
      <c r="WZ99" s="2"/>
      <c r="XA99" s="2"/>
      <c r="XB99" s="2"/>
      <c r="XC99" s="2"/>
      <c r="XD99" s="2"/>
      <c r="XE99" s="2"/>
      <c r="XF99" s="2"/>
      <c r="XG99" s="2"/>
      <c r="XH99" s="2"/>
      <c r="XI99" s="2"/>
      <c r="XJ99" s="2"/>
      <c r="XK99" s="2"/>
      <c r="XL99" s="2"/>
      <c r="XM99" s="2"/>
      <c r="XN99" s="2"/>
      <c r="XO99" s="2"/>
      <c r="XP99" s="2"/>
      <c r="XQ99" s="2"/>
      <c r="XR99" s="2"/>
      <c r="XS99" s="2"/>
      <c r="XT99" s="2"/>
      <c r="XU99" s="2"/>
      <c r="XV99" s="2"/>
      <c r="XW99" s="2"/>
      <c r="XX99" s="2"/>
      <c r="XY99" s="2"/>
      <c r="XZ99" s="2"/>
      <c r="YA99" s="2"/>
      <c r="YB99" s="2"/>
      <c r="YC99" s="2"/>
      <c r="YD99" s="2"/>
      <c r="YE99" s="2"/>
      <c r="YF99" s="2"/>
      <c r="YG99" s="2"/>
      <c r="YH99" s="2"/>
      <c r="YI99" s="2"/>
      <c r="YJ99" s="2"/>
      <c r="YK99" s="2"/>
      <c r="YL99" s="2"/>
      <c r="YM99" s="2"/>
      <c r="YN99" s="2"/>
      <c r="YO99" s="2"/>
      <c r="YP99" s="2"/>
      <c r="YQ99" s="2"/>
      <c r="YR99" s="2"/>
      <c r="YS99" s="2"/>
      <c r="YT99" s="2"/>
      <c r="YU99" s="2"/>
      <c r="YV99" s="2"/>
      <c r="YW99" s="2"/>
      <c r="YX99" s="2"/>
      <c r="YY99" s="2"/>
      <c r="YZ99" s="2"/>
      <c r="ZA99" s="2"/>
      <c r="ZB99" s="2"/>
      <c r="ZC99" s="2"/>
      <c r="ZD99" s="2"/>
      <c r="ZE99" s="2"/>
      <c r="ZF99" s="2"/>
      <c r="ZG99" s="2"/>
      <c r="ZH99" s="2"/>
      <c r="ZI99" s="2"/>
      <c r="ZJ99" s="2"/>
      <c r="ZK99" s="2"/>
      <c r="ZL99" s="2"/>
      <c r="ZM99" s="2"/>
      <c r="ZN99" s="2"/>
      <c r="ZO99" s="2"/>
      <c r="ZP99" s="2"/>
      <c r="ZQ99" s="2"/>
      <c r="ZR99" s="2"/>
      <c r="ZS99" s="2"/>
      <c r="ZT99" s="2"/>
      <c r="ZU99" s="2"/>
      <c r="ZV99" s="2"/>
      <c r="ZW99" s="2"/>
      <c r="ZX99" s="2"/>
      <c r="ZY99" s="2"/>
      <c r="ZZ99" s="2"/>
      <c r="AAA99" s="2"/>
      <c r="AAB99" s="2"/>
      <c r="AAC99" s="2"/>
      <c r="AAD99" s="2"/>
      <c r="AAE99" s="2"/>
      <c r="AAF99" s="2"/>
      <c r="AAG99" s="2"/>
      <c r="AAH99" s="2"/>
      <c r="AAI99" s="2"/>
      <c r="AAJ99" s="2"/>
      <c r="AAK99" s="2"/>
      <c r="AAL99" s="2"/>
      <c r="AAM99" s="2"/>
      <c r="AAN99" s="2"/>
      <c r="AAO99" s="2"/>
      <c r="AAP99" s="2"/>
      <c r="AAQ99" s="2"/>
      <c r="AAR99" s="2"/>
      <c r="AAS99" s="2"/>
      <c r="AAT99" s="2"/>
      <c r="AAU99" s="2"/>
      <c r="AAV99" s="2"/>
      <c r="AAW99" s="2"/>
      <c r="AAX99" s="2"/>
      <c r="AAY99" s="2"/>
      <c r="AAZ99" s="2"/>
      <c r="ABA99" s="2"/>
      <c r="ABB99" s="2"/>
      <c r="ABC99" s="2"/>
      <c r="ABD99" s="2"/>
      <c r="ABE99" s="2"/>
      <c r="ABF99" s="2"/>
      <c r="ABG99" s="2"/>
      <c r="ABH99" s="2"/>
      <c r="ABI99" s="2"/>
      <c r="ABJ99" s="2"/>
      <c r="ABK99" s="2"/>
      <c r="ABL99" s="2"/>
      <c r="ABM99" s="2"/>
      <c r="ABN99" s="2"/>
      <c r="ABO99" s="2"/>
      <c r="ABP99" s="2"/>
      <c r="ABQ99" s="2"/>
      <c r="ABR99" s="2"/>
      <c r="ABS99" s="2"/>
      <c r="ABT99" s="2"/>
      <c r="ABU99" s="2"/>
      <c r="ABV99" s="2"/>
      <c r="ABW99" s="2"/>
      <c r="ABX99" s="2"/>
      <c r="ABY99" s="2"/>
      <c r="ABZ99" s="2"/>
      <c r="ACA99" s="2"/>
      <c r="ACB99" s="2"/>
      <c r="ACC99" s="2"/>
      <c r="ACD99" s="2"/>
      <c r="ACE99" s="2"/>
      <c r="ACF99" s="2"/>
      <c r="ACG99" s="2"/>
      <c r="ACH99" s="2"/>
      <c r="ACI99" s="2"/>
      <c r="ACJ99" s="2"/>
      <c r="ACK99" s="2"/>
      <c r="ACL99" s="2"/>
      <c r="ACM99" s="2"/>
      <c r="ACN99" s="2"/>
      <c r="ACO99" s="2"/>
      <c r="ACP99" s="2"/>
      <c r="ACQ99" s="2"/>
      <c r="ACR99" s="2"/>
      <c r="ACS99" s="2"/>
      <c r="ACT99" s="2"/>
      <c r="ACU99" s="2"/>
      <c r="ACV99" s="2"/>
      <c r="ACW99" s="2"/>
      <c r="ACX99" s="2"/>
      <c r="ACY99" s="2"/>
      <c r="ACZ99" s="2"/>
      <c r="ADA99" s="2"/>
      <c r="ADB99" s="2"/>
      <c r="ADC99" s="2"/>
      <c r="ADD99" s="2"/>
      <c r="ADE99" s="2"/>
      <c r="ADF99" s="2"/>
      <c r="ADG99" s="2"/>
      <c r="ADH99" s="2"/>
      <c r="ADI99" s="2"/>
      <c r="ADJ99" s="2"/>
      <c r="ADK99" s="2"/>
      <c r="ADL99" s="2"/>
      <c r="ADM99" s="2"/>
      <c r="ADN99" s="2"/>
      <c r="ADO99" s="2"/>
      <c r="ADP99" s="2"/>
      <c r="ADQ99" s="2"/>
      <c r="ADR99" s="2"/>
      <c r="ADS99" s="2"/>
      <c r="ADT99" s="2"/>
      <c r="ADU99" s="2"/>
      <c r="ADV99" s="2"/>
      <c r="ADW99" s="2"/>
      <c r="ADX99" s="2"/>
      <c r="ADY99" s="2"/>
      <c r="ADZ99" s="2"/>
      <c r="AEA99" s="2"/>
      <c r="AEB99" s="2"/>
      <c r="AEC99" s="2"/>
      <c r="AED99" s="2"/>
      <c r="AEE99" s="2"/>
      <c r="AEF99" s="2"/>
      <c r="AEG99" s="2"/>
      <c r="AEH99" s="2"/>
      <c r="AEI99" s="2"/>
      <c r="AEJ99" s="2"/>
      <c r="AEK99" s="2"/>
      <c r="AEL99" s="2"/>
      <c r="AEM99" s="2"/>
      <c r="AEN99" s="2"/>
      <c r="AEO99" s="2"/>
      <c r="AEP99" s="2"/>
      <c r="AEQ99" s="2"/>
      <c r="AER99" s="2"/>
      <c r="AES99" s="2"/>
      <c r="AET99" s="2"/>
      <c r="AEU99" s="2"/>
      <c r="AEV99" s="2"/>
      <c r="AEW99" s="2"/>
      <c r="AEX99" s="2"/>
      <c r="AEY99" s="2"/>
      <c r="AEZ99" s="2"/>
      <c r="AFA99" s="2"/>
      <c r="AFB99" s="2"/>
      <c r="AFC99" s="2"/>
      <c r="AFD99" s="2"/>
      <c r="AFE99" s="2"/>
      <c r="AFF99" s="2"/>
      <c r="AFG99" s="2"/>
      <c r="AFH99" s="2"/>
      <c r="AFI99" s="2"/>
      <c r="AFJ99" s="2"/>
      <c r="AFK99" s="2"/>
      <c r="AFL99" s="2"/>
      <c r="AFM99" s="2"/>
      <c r="AFN99" s="2"/>
      <c r="AFO99" s="2"/>
      <c r="AFP99" s="2"/>
      <c r="AFQ99" s="2"/>
      <c r="AFR99" s="2"/>
      <c r="AFS99" s="2"/>
      <c r="AFT99" s="2"/>
      <c r="AFU99" s="2"/>
      <c r="AFV99" s="2"/>
      <c r="AFW99" s="2"/>
      <c r="AFX99" s="2"/>
      <c r="AFY99" s="2"/>
      <c r="AFZ99" s="2"/>
      <c r="AGA99" s="2"/>
      <c r="AGB99" s="2"/>
      <c r="AGC99" s="2"/>
      <c r="AGD99" s="2"/>
      <c r="AGE99" s="2"/>
      <c r="AGF99" s="2"/>
      <c r="AGG99" s="2"/>
      <c r="AGH99" s="2"/>
      <c r="AGI99" s="2"/>
      <c r="AGJ99" s="2"/>
      <c r="AGK99" s="2"/>
      <c r="AGL99" s="2"/>
      <c r="AGM99" s="2"/>
      <c r="AGN99" s="2"/>
      <c r="AGO99" s="2"/>
      <c r="AGP99" s="2"/>
      <c r="AGQ99" s="2"/>
      <c r="AGR99" s="2"/>
      <c r="AGS99" s="2"/>
      <c r="AGT99" s="2"/>
      <c r="AGU99" s="2"/>
      <c r="AGV99" s="2"/>
      <c r="AGW99" s="2"/>
      <c r="AGX99" s="2"/>
      <c r="AGY99" s="2"/>
      <c r="AGZ99" s="2"/>
      <c r="AHA99" s="2"/>
      <c r="AHB99" s="2"/>
      <c r="AHC99" s="2"/>
      <c r="AHD99" s="2"/>
      <c r="AHE99" s="2"/>
      <c r="AHF99" s="2"/>
      <c r="AHG99" s="2"/>
      <c r="AHH99" s="2"/>
      <c r="AHI99" s="2"/>
      <c r="AHJ99" s="2"/>
      <c r="AHK99" s="2"/>
      <c r="AHL99" s="2"/>
      <c r="AHM99" s="2"/>
      <c r="AHN99" s="2"/>
      <c r="AHO99" s="2"/>
      <c r="AHP99" s="2"/>
      <c r="AHQ99" s="2"/>
      <c r="AHR99" s="2"/>
      <c r="AHS99" s="2"/>
      <c r="AHT99" s="2"/>
      <c r="AHU99" s="2"/>
      <c r="AHV99" s="2"/>
      <c r="AHW99" s="2"/>
      <c r="AHX99" s="2"/>
      <c r="AHY99" s="2"/>
      <c r="AHZ99" s="2"/>
      <c r="AIA99" s="2"/>
      <c r="AIB99" s="2"/>
      <c r="AIC99" s="2"/>
      <c r="AID99" s="2"/>
      <c r="AIE99" s="2"/>
      <c r="AIF99" s="2"/>
      <c r="AIG99" s="2"/>
      <c r="AIH99" s="2"/>
      <c r="AII99" s="2"/>
      <c r="AIJ99" s="2"/>
      <c r="AIK99" s="2"/>
      <c r="AIL99" s="2"/>
      <c r="AIM99" s="2"/>
      <c r="AIN99" s="2"/>
      <c r="AIO99" s="2"/>
      <c r="AIP99" s="2"/>
      <c r="AIQ99" s="2"/>
      <c r="AIR99" s="2"/>
      <c r="AIS99" s="2"/>
      <c r="AIT99" s="2"/>
      <c r="AIU99" s="2"/>
      <c r="AIV99" s="2"/>
      <c r="AIW99" s="2"/>
      <c r="AIX99" s="2"/>
      <c r="AIY99" s="2"/>
      <c r="AIZ99" s="2"/>
      <c r="AJA99" s="2"/>
      <c r="AJB99" s="2"/>
      <c r="AJC99" s="2"/>
      <c r="AJD99" s="2"/>
      <c r="AJE99" s="2"/>
      <c r="AJF99" s="2"/>
      <c r="AJG99" s="2"/>
      <c r="AJH99" s="2"/>
      <c r="AJI99" s="2"/>
      <c r="AJJ99" s="2"/>
      <c r="AJK99" s="2"/>
      <c r="AJL99" s="2"/>
      <c r="AJM99" s="2"/>
      <c r="AJN99" s="2"/>
      <c r="AJO99" s="2"/>
      <c r="AJP99" s="2"/>
      <c r="AJQ99" s="2"/>
      <c r="AJR99" s="2"/>
      <c r="AJS99" s="2"/>
      <c r="AJT99" s="2"/>
      <c r="AJU99" s="2"/>
      <c r="AJV99" s="2"/>
      <c r="AJW99" s="2"/>
      <c r="AJX99" s="2"/>
      <c r="AJY99" s="2"/>
      <c r="AJZ99" s="2"/>
      <c r="AKA99" s="2"/>
      <c r="AKB99" s="2"/>
      <c r="AKC99" s="2"/>
      <c r="AKD99" s="2"/>
      <c r="AKE99" s="2"/>
      <c r="AKF99" s="2"/>
      <c r="AKG99" s="2"/>
      <c r="AKH99" s="2"/>
      <c r="AKI99" s="2"/>
      <c r="AKJ99" s="2"/>
      <c r="AKK99" s="2"/>
      <c r="AKL99" s="2"/>
      <c r="AKM99" s="2"/>
      <c r="AKN99" s="2"/>
      <c r="AKO99" s="2"/>
      <c r="AKP99" s="2"/>
      <c r="AKQ99" s="2"/>
      <c r="AKR99" s="2"/>
      <c r="AKS99" s="2"/>
      <c r="AKT99" s="2"/>
      <c r="AKU99" s="2"/>
      <c r="AKV99" s="2"/>
      <c r="AKW99" s="2"/>
      <c r="AKX99" s="2"/>
      <c r="AKY99" s="2"/>
      <c r="AKZ99" s="2"/>
      <c r="ALA99" s="2"/>
      <c r="ALB99" s="2"/>
      <c r="ALC99" s="2"/>
      <c r="ALD99" s="2"/>
      <c r="ALE99" s="2"/>
      <c r="ALF99" s="2"/>
      <c r="ALG99" s="2"/>
      <c r="ALH99" s="2"/>
      <c r="ALI99" s="2"/>
      <c r="ALJ99" s="2"/>
      <c r="ALK99" s="2"/>
      <c r="ALL99" s="2"/>
      <c r="ALM99" s="2"/>
      <c r="ALN99" s="2"/>
      <c r="ALO99" s="2"/>
      <c r="ALP99" s="2"/>
      <c r="ALQ99" s="2"/>
      <c r="ALR99" s="2"/>
      <c r="ALS99" s="2"/>
      <c r="ALT99" s="2"/>
      <c r="ALU99" s="2"/>
      <c r="ALV99" s="2"/>
      <c r="ALW99" s="2"/>
      <c r="ALX99" s="2"/>
      <c r="ALY99" s="2"/>
      <c r="ALZ99" s="2"/>
      <c r="AMA99" s="2"/>
      <c r="AMB99" s="2"/>
      <c r="AMC99" s="2"/>
      <c r="AMD99" s="2"/>
      <c r="AME99" s="2"/>
      <c r="AMF99" s="2"/>
      <c r="AMG99" s="2"/>
      <c r="AMH99" s="2"/>
      <c r="AMI99" s="2"/>
      <c r="AMJ99" s="2"/>
      <c r="AMK99" s="2"/>
      <c r="AML99"/>
      <c r="AMM99"/>
      <c r="AMN99"/>
      <c r="AMO99"/>
      <c r="AMP99"/>
      <c r="AMQ99"/>
      <c r="AMR99"/>
      <c r="AMS99"/>
      <c r="AMT99"/>
      <c r="AMU99"/>
      <c r="AMV99"/>
      <c r="AMW99"/>
      <c r="AMX99"/>
      <c r="AMY99"/>
      <c r="AMZ99"/>
      <c r="ANA99"/>
      <c r="ANB99"/>
      <c r="ANC99"/>
      <c r="AND99"/>
      <c r="ANE99"/>
      <c r="ANF99"/>
      <c r="ANG99"/>
      <c r="ANH99"/>
      <c r="ANI99"/>
      <c r="ANJ99"/>
      <c r="ANK99"/>
      <c r="ANL99"/>
      <c r="ANM99"/>
      <c r="ANN99"/>
      <c r="ANO99"/>
      <c r="ANP99"/>
      <c r="ANQ99"/>
      <c r="ANR99"/>
      <c r="ANS99"/>
      <c r="ANT99"/>
      <c r="ANU99"/>
      <c r="ANV99"/>
      <c r="ANW99"/>
      <c r="ANX99"/>
      <c r="ANY99"/>
      <c r="ANZ99"/>
      <c r="AOA99"/>
      <c r="AOB99"/>
      <c r="AOC99"/>
      <c r="AOD99"/>
      <c r="AOE99"/>
      <c r="AOF99"/>
      <c r="AOG99"/>
      <c r="AOH99"/>
      <c r="AOI99"/>
      <c r="AOJ99"/>
      <c r="AOK99"/>
      <c r="AOL99"/>
      <c r="AOM99"/>
      <c r="AON99"/>
      <c r="AOO99"/>
      <c r="AOP99"/>
      <c r="AOQ99"/>
      <c r="AOR99"/>
      <c r="AOS99"/>
      <c r="AOT99"/>
      <c r="AOU99"/>
      <c r="AOV99"/>
      <c r="AOW99"/>
      <c r="AOX99"/>
      <c r="AOY99"/>
      <c r="AOZ99"/>
      <c r="APA99"/>
      <c r="APB99"/>
      <c r="APC99"/>
      <c r="APD99"/>
      <c r="APE99"/>
      <c r="APF99"/>
      <c r="APG99"/>
      <c r="APH99"/>
      <c r="API99"/>
      <c r="APJ99"/>
      <c r="APK99"/>
      <c r="APL99"/>
      <c r="APM99"/>
      <c r="APN99"/>
      <c r="APO99"/>
      <c r="APP99"/>
      <c r="APQ99"/>
      <c r="APR99"/>
      <c r="APS99"/>
      <c r="APT99"/>
      <c r="APU99"/>
      <c r="APV99"/>
      <c r="APW99"/>
      <c r="APX99"/>
      <c r="APY99"/>
      <c r="APZ99"/>
      <c r="AQA99"/>
      <c r="AQB99"/>
      <c r="AQC99"/>
      <c r="AQD99"/>
      <c r="AQE99"/>
      <c r="AQF99"/>
      <c r="AQG99"/>
      <c r="AQH99"/>
      <c r="AQI99"/>
      <c r="AQJ99"/>
      <c r="AQK99"/>
      <c r="AQL99"/>
      <c r="AQM99"/>
      <c r="AQN99"/>
      <c r="AQO99"/>
      <c r="AQP99"/>
      <c r="AQQ99"/>
      <c r="AQR99"/>
      <c r="AQS99"/>
      <c r="AQT99"/>
      <c r="AQU99"/>
      <c r="AQV99"/>
      <c r="AQW99"/>
      <c r="AQX99"/>
      <c r="AQY99"/>
      <c r="AQZ99"/>
      <c r="ARA99"/>
      <c r="ARB99"/>
      <c r="ARC99"/>
      <c r="ARD99"/>
      <c r="ARE99"/>
      <c r="ARF99"/>
      <c r="ARG99"/>
      <c r="ARH99"/>
      <c r="ARI99"/>
      <c r="ARJ99"/>
      <c r="ARK99"/>
      <c r="ARL99"/>
      <c r="ARM99"/>
      <c r="ARN99"/>
      <c r="ARO99"/>
      <c r="ARP99"/>
      <c r="ARQ99"/>
      <c r="ARR99"/>
      <c r="ARS99"/>
      <c r="ART99"/>
      <c r="ARU99"/>
      <c r="ARV99"/>
      <c r="ARW99"/>
      <c r="ARX99"/>
      <c r="ARY99"/>
      <c r="ARZ99"/>
      <c r="ASA99"/>
      <c r="ASB99"/>
      <c r="ASC99"/>
      <c r="ASD99"/>
      <c r="ASE99"/>
      <c r="ASF99"/>
      <c r="ASG99"/>
      <c r="ASH99"/>
      <c r="ASI99"/>
      <c r="ASJ99"/>
      <c r="ASK99"/>
      <c r="ASL99"/>
      <c r="ASM99"/>
      <c r="ASN99"/>
      <c r="ASO99"/>
      <c r="ASP99"/>
      <c r="ASQ99"/>
      <c r="ASR99"/>
      <c r="ASS99"/>
      <c r="AST99"/>
      <c r="ASU99"/>
      <c r="ASV99"/>
      <c r="ASW99"/>
      <c r="ASX99"/>
      <c r="ASY99"/>
      <c r="ASZ99"/>
      <c r="ATA99"/>
      <c r="ATB99"/>
      <c r="ATC99"/>
      <c r="ATD99"/>
      <c r="ATE99"/>
      <c r="ATF99"/>
      <c r="ATG99"/>
      <c r="ATH99"/>
      <c r="ATI99"/>
      <c r="ATJ99"/>
      <c r="ATK99"/>
      <c r="ATL99"/>
      <c r="ATM99"/>
      <c r="ATN99"/>
      <c r="ATO99"/>
      <c r="ATP99"/>
      <c r="ATQ99"/>
      <c r="ATR99"/>
      <c r="ATS99"/>
      <c r="ATT99"/>
      <c r="ATU99"/>
      <c r="ATV99"/>
      <c r="ATW99"/>
      <c r="ATX99"/>
      <c r="ATY99"/>
      <c r="ATZ99"/>
      <c r="AUA99"/>
      <c r="AUB99"/>
      <c r="AUC99"/>
      <c r="AUD99"/>
      <c r="AUE99"/>
      <c r="AUF99"/>
      <c r="AUG99"/>
      <c r="AUH99"/>
      <c r="AUI99"/>
      <c r="AUJ99"/>
      <c r="AUK99"/>
      <c r="AUL99"/>
      <c r="AUM99"/>
      <c r="AUN99"/>
      <c r="AUO99"/>
      <c r="AUP99"/>
      <c r="AUQ99"/>
      <c r="AUR99"/>
      <c r="AUS99"/>
      <c r="AUT99"/>
      <c r="AUU99"/>
      <c r="AUV99"/>
      <c r="AUW99"/>
      <c r="AUX99"/>
      <c r="AUY99"/>
      <c r="AUZ99"/>
      <c r="AVA99"/>
      <c r="AVB99"/>
      <c r="AVC99"/>
      <c r="AVD99"/>
      <c r="AVE99"/>
      <c r="AVF99"/>
      <c r="AVG99"/>
      <c r="AVH99"/>
      <c r="AVI99"/>
      <c r="AVJ99"/>
      <c r="AVK99"/>
      <c r="AVL99"/>
      <c r="AVM99"/>
      <c r="AVN99"/>
      <c r="AVO99"/>
      <c r="AVP99"/>
      <c r="AVQ99"/>
      <c r="AVR99"/>
      <c r="AVS99"/>
      <c r="AVT99"/>
      <c r="AVU99"/>
      <c r="AVV99"/>
      <c r="AVW99"/>
      <c r="AVX99"/>
      <c r="AVY99"/>
      <c r="AVZ99"/>
      <c r="AWA99"/>
      <c r="AWB99"/>
      <c r="AWC99"/>
      <c r="AWD99"/>
      <c r="AWE99"/>
      <c r="AWF99"/>
      <c r="AWG99"/>
      <c r="AWH99"/>
      <c r="AWI99"/>
      <c r="AWJ99"/>
      <c r="AWK99"/>
      <c r="AWL99"/>
      <c r="AWM99"/>
      <c r="AWN99"/>
      <c r="AWO99"/>
      <c r="AWP99"/>
      <c r="AWQ99"/>
      <c r="AWR99"/>
      <c r="AWS99"/>
      <c r="AWT99"/>
      <c r="AWU99"/>
      <c r="AWV99"/>
      <c r="AWW99"/>
      <c r="AWX99"/>
      <c r="AWY99"/>
      <c r="AWZ99"/>
      <c r="AXA99"/>
      <c r="AXB99"/>
      <c r="AXC99"/>
      <c r="AXD99"/>
      <c r="AXE99"/>
      <c r="AXF99"/>
      <c r="AXG99"/>
      <c r="AXH99"/>
      <c r="AXI99"/>
      <c r="AXJ99"/>
      <c r="AXK99"/>
      <c r="AXL99"/>
      <c r="AXM99"/>
      <c r="AXN99"/>
      <c r="AXO99"/>
      <c r="AXP99"/>
      <c r="AXQ99"/>
      <c r="AXR99"/>
      <c r="AXS99"/>
      <c r="AXT99"/>
      <c r="AXU99"/>
      <c r="AXV99"/>
      <c r="AXW99"/>
      <c r="AXX99"/>
      <c r="AXY99"/>
      <c r="AXZ99"/>
      <c r="AYA99"/>
      <c r="AYB99"/>
      <c r="AYC99"/>
      <c r="AYD99"/>
      <c r="AYE99"/>
      <c r="AYF99"/>
      <c r="AYG99"/>
      <c r="AYH99"/>
      <c r="AYI99"/>
      <c r="AYJ99"/>
      <c r="AYK99"/>
      <c r="AYL99"/>
      <c r="AYM99"/>
      <c r="AYN99"/>
      <c r="AYO99"/>
      <c r="AYP99"/>
      <c r="AYQ99"/>
      <c r="AYR99"/>
      <c r="AYS99"/>
      <c r="AYT99"/>
      <c r="AYU99"/>
      <c r="AYV99"/>
      <c r="AYW99"/>
      <c r="AYX99"/>
      <c r="AYY99"/>
      <c r="AYZ99"/>
      <c r="AZA99"/>
      <c r="AZB99"/>
      <c r="AZC99"/>
      <c r="AZD99"/>
      <c r="AZE99"/>
      <c r="AZF99"/>
      <c r="AZG99"/>
      <c r="AZH99"/>
      <c r="AZI99"/>
      <c r="AZJ99"/>
      <c r="AZK99"/>
      <c r="AZL99"/>
      <c r="AZM99"/>
      <c r="AZN99"/>
      <c r="AZO99"/>
      <c r="AZP99"/>
      <c r="AZQ99"/>
      <c r="AZR99"/>
      <c r="AZS99"/>
      <c r="AZT99"/>
      <c r="AZU99"/>
      <c r="AZV99"/>
      <c r="AZW99"/>
      <c r="AZX99"/>
      <c r="AZY99"/>
      <c r="AZZ99"/>
      <c r="BAA99"/>
      <c r="BAB99"/>
      <c r="BAC99"/>
      <c r="BAD99"/>
      <c r="BAE99"/>
      <c r="BAF99"/>
      <c r="BAG99"/>
      <c r="BAH99"/>
      <c r="BAI99"/>
      <c r="BAJ99"/>
      <c r="BAK99"/>
      <c r="BAL99"/>
      <c r="BAM99"/>
      <c r="BAN99"/>
      <c r="BAO99"/>
      <c r="BAP99"/>
      <c r="BAQ99"/>
      <c r="BAR99"/>
      <c r="BAS99"/>
      <c r="BAT99"/>
      <c r="BAU99"/>
      <c r="BAV99"/>
      <c r="BAW99"/>
      <c r="BAX99"/>
      <c r="BAY99"/>
      <c r="BAZ99"/>
      <c r="BBA99"/>
      <c r="BBB99"/>
      <c r="BBC99"/>
      <c r="BBD99"/>
      <c r="BBE99"/>
      <c r="BBF99"/>
      <c r="BBG99"/>
      <c r="BBH99"/>
      <c r="BBI99"/>
      <c r="BBJ99"/>
      <c r="BBK99"/>
      <c r="BBL99"/>
      <c r="BBM99"/>
      <c r="BBN99"/>
      <c r="BBO99"/>
      <c r="BBP99"/>
      <c r="BBQ99"/>
      <c r="BBR99"/>
      <c r="BBS99"/>
      <c r="BBT99"/>
      <c r="BBU99"/>
      <c r="BBV99"/>
      <c r="BBW99"/>
      <c r="BBX99"/>
      <c r="BBY99"/>
      <c r="BBZ99"/>
      <c r="BCA99"/>
      <c r="BCB99"/>
      <c r="BCC99"/>
      <c r="BCD99"/>
      <c r="BCE99"/>
      <c r="BCF99"/>
      <c r="BCG99"/>
      <c r="BCH99"/>
      <c r="BCI99"/>
      <c r="BCJ99"/>
      <c r="BCK99"/>
      <c r="BCL99"/>
      <c r="BCM99"/>
      <c r="BCN99"/>
      <c r="BCO99"/>
      <c r="BCP99"/>
      <c r="BCQ99"/>
      <c r="BCR99"/>
      <c r="BCS99"/>
      <c r="BCT99"/>
      <c r="BCU99"/>
      <c r="BCV99"/>
      <c r="BCW99"/>
      <c r="BCX99"/>
      <c r="BCY99"/>
      <c r="BCZ99"/>
      <c r="BDA99"/>
      <c r="BDB99"/>
      <c r="BDC99"/>
      <c r="BDD99"/>
      <c r="BDE99"/>
      <c r="BDF99"/>
      <c r="BDG99"/>
      <c r="BDH99"/>
      <c r="BDI99"/>
      <c r="BDJ99"/>
      <c r="BDK99"/>
      <c r="BDL99"/>
      <c r="BDM99"/>
      <c r="BDN99"/>
      <c r="BDO99"/>
      <c r="BDP99"/>
      <c r="BDQ99"/>
      <c r="BDR99"/>
      <c r="BDS99"/>
      <c r="BDT99"/>
      <c r="BDU99"/>
      <c r="BDV99"/>
      <c r="BDW99"/>
      <c r="BDX99"/>
      <c r="BDY99"/>
      <c r="BDZ99"/>
      <c r="BEA99"/>
      <c r="BEB99"/>
      <c r="BEC99"/>
      <c r="BED99"/>
      <c r="BEE99"/>
      <c r="BEF99"/>
      <c r="BEG99"/>
      <c r="BEH99"/>
      <c r="BEI99"/>
      <c r="BEJ99"/>
      <c r="BEK99"/>
      <c r="BEL99"/>
      <c r="BEM99"/>
      <c r="BEN99"/>
      <c r="BEO99"/>
      <c r="BEP99"/>
      <c r="BEQ99"/>
      <c r="BER99"/>
      <c r="BES99"/>
      <c r="BET99"/>
      <c r="BEU99"/>
      <c r="BEV99"/>
      <c r="BEW99"/>
      <c r="BEX99"/>
      <c r="BEY99"/>
      <c r="BEZ99"/>
      <c r="BFA99"/>
      <c r="BFB99"/>
      <c r="BFC99"/>
      <c r="BFD99"/>
      <c r="BFE99"/>
      <c r="BFF99"/>
      <c r="BFG99"/>
      <c r="BFH99"/>
      <c r="BFI99"/>
      <c r="BFJ99"/>
      <c r="BFK99"/>
      <c r="BFL99"/>
      <c r="BFM99"/>
      <c r="BFN99"/>
      <c r="BFO99"/>
      <c r="BFP99"/>
      <c r="BFQ99"/>
      <c r="BFR99"/>
      <c r="BFS99"/>
      <c r="BFT99"/>
      <c r="BFU99"/>
      <c r="BFV99"/>
      <c r="BFW99"/>
      <c r="BFX99"/>
      <c r="BFY99"/>
      <c r="BFZ99"/>
      <c r="BGA99"/>
      <c r="BGB99"/>
      <c r="BGC99"/>
      <c r="BGD99"/>
      <c r="BGE99"/>
      <c r="BGF99"/>
      <c r="BGG99"/>
      <c r="BGH99"/>
      <c r="BGI99"/>
      <c r="BGJ99"/>
      <c r="BGK99"/>
      <c r="BGL99"/>
      <c r="BGM99"/>
      <c r="BGN99"/>
      <c r="BGO99"/>
      <c r="BGP99"/>
      <c r="BGQ99"/>
      <c r="BGR99"/>
      <c r="BGS99"/>
      <c r="BGT99"/>
      <c r="BGU99"/>
      <c r="BGV99"/>
      <c r="BGW99"/>
      <c r="BGX99"/>
      <c r="BGY99"/>
      <c r="BGZ99"/>
      <c r="BHA99"/>
      <c r="BHB99"/>
      <c r="BHC99"/>
      <c r="BHD99"/>
      <c r="BHE99"/>
      <c r="BHF99"/>
      <c r="BHG99"/>
      <c r="BHH99"/>
      <c r="BHI99"/>
      <c r="BHJ99"/>
      <c r="BHK99"/>
      <c r="BHL99"/>
      <c r="BHM99"/>
      <c r="BHN99"/>
      <c r="BHO99"/>
      <c r="BHP99"/>
      <c r="BHQ99"/>
      <c r="BHR99"/>
      <c r="BHS99"/>
      <c r="BHT99"/>
      <c r="BHU99"/>
      <c r="BHV99"/>
      <c r="BHW99"/>
      <c r="BHX99"/>
      <c r="BHY99"/>
      <c r="BHZ99"/>
      <c r="BIA99"/>
      <c r="BIB99"/>
      <c r="BIC99"/>
      <c r="BID99"/>
      <c r="BIE99"/>
      <c r="BIF99"/>
      <c r="BIG99"/>
      <c r="BIH99"/>
      <c r="BII99"/>
      <c r="BIJ99"/>
      <c r="BIK99"/>
      <c r="BIL99"/>
      <c r="BIM99"/>
      <c r="BIN99"/>
      <c r="BIO99"/>
      <c r="BIP99"/>
      <c r="BIQ99"/>
      <c r="BIR99"/>
      <c r="BIS99"/>
      <c r="BIT99"/>
      <c r="BIU99"/>
      <c r="BIV99"/>
      <c r="BIW99"/>
      <c r="BIX99"/>
      <c r="BIY99"/>
      <c r="BIZ99"/>
      <c r="BJA99"/>
      <c r="BJB99"/>
      <c r="BJC99"/>
      <c r="BJD99"/>
      <c r="BJE99"/>
      <c r="BJF99"/>
      <c r="BJG99"/>
      <c r="BJH99"/>
      <c r="BJI99"/>
      <c r="BJJ99"/>
      <c r="BJK99"/>
      <c r="BJL99"/>
      <c r="BJM99"/>
      <c r="BJN99"/>
      <c r="BJO99"/>
      <c r="BJP99"/>
      <c r="BJQ99"/>
      <c r="BJR99"/>
      <c r="BJS99"/>
      <c r="BJT99"/>
      <c r="BJU99"/>
      <c r="BJV99"/>
      <c r="BJW99"/>
      <c r="BJX99"/>
      <c r="BJY99"/>
      <c r="BJZ99"/>
      <c r="BKA99"/>
      <c r="BKB99"/>
      <c r="BKC99"/>
      <c r="BKD99"/>
      <c r="BKE99"/>
      <c r="BKF99"/>
      <c r="BKG99"/>
      <c r="BKH99"/>
      <c r="BKI99"/>
      <c r="BKJ99"/>
      <c r="BKK99"/>
      <c r="BKL99"/>
      <c r="BKM99"/>
      <c r="BKN99"/>
      <c r="BKO99"/>
      <c r="BKP99"/>
      <c r="BKQ99"/>
      <c r="BKR99"/>
      <c r="BKS99"/>
      <c r="BKT99"/>
      <c r="BKU99"/>
      <c r="BKV99"/>
      <c r="BKW99"/>
      <c r="BKX99"/>
      <c r="BKY99"/>
      <c r="BKZ99"/>
      <c r="BLA99"/>
      <c r="BLB99"/>
      <c r="BLC99"/>
      <c r="BLD99"/>
      <c r="BLE99"/>
      <c r="BLF99"/>
      <c r="BLG99"/>
      <c r="BLH99"/>
      <c r="BLI99"/>
      <c r="BLJ99"/>
      <c r="BLK99"/>
      <c r="BLL99"/>
      <c r="BLM99"/>
      <c r="BLN99"/>
      <c r="BLO99"/>
      <c r="BLP99"/>
      <c r="BLQ99"/>
      <c r="BLR99"/>
      <c r="BLS99"/>
      <c r="BLT99"/>
      <c r="BLU99"/>
      <c r="BLV99"/>
      <c r="BLW99"/>
      <c r="BLX99"/>
      <c r="BLY99"/>
      <c r="BLZ99"/>
      <c r="BMA99"/>
      <c r="BMB99"/>
      <c r="BMC99"/>
      <c r="BMD99"/>
      <c r="BME99"/>
      <c r="BMF99"/>
      <c r="BMG99"/>
      <c r="BMH99"/>
      <c r="BMI99"/>
      <c r="BMJ99"/>
      <c r="BMK99"/>
      <c r="BML99"/>
      <c r="BMM99"/>
      <c r="BMN99"/>
      <c r="BMO99"/>
      <c r="BMP99"/>
      <c r="BMQ99"/>
      <c r="BMR99"/>
      <c r="BMS99"/>
      <c r="BMT99"/>
      <c r="BMU99"/>
      <c r="BMV99"/>
      <c r="BMW99"/>
      <c r="BMX99"/>
      <c r="BMY99"/>
      <c r="BMZ99"/>
      <c r="BNA99"/>
      <c r="BNB99"/>
      <c r="BNC99"/>
      <c r="BND99"/>
      <c r="BNE99"/>
      <c r="BNF99"/>
      <c r="BNG99"/>
      <c r="BNH99"/>
      <c r="BNI99"/>
      <c r="BNJ99"/>
      <c r="BNK99"/>
      <c r="BNL99"/>
      <c r="BNM99"/>
      <c r="BNN99"/>
      <c r="BNO99"/>
      <c r="BNP99"/>
      <c r="BNQ99"/>
      <c r="BNR99"/>
      <c r="BNS99"/>
      <c r="BNT99"/>
      <c r="BNU99"/>
      <c r="BNV99"/>
      <c r="BNW99"/>
      <c r="BNX99"/>
      <c r="BNY99"/>
      <c r="BNZ99"/>
      <c r="BOA99"/>
      <c r="BOB99"/>
      <c r="BOC99"/>
      <c r="BOD99"/>
      <c r="BOE99"/>
      <c r="BOF99"/>
      <c r="BOG99"/>
      <c r="BOH99"/>
      <c r="BOI99"/>
      <c r="BOJ99"/>
      <c r="BOK99"/>
      <c r="BOL99"/>
      <c r="BOM99"/>
      <c r="BON99"/>
      <c r="BOO99"/>
      <c r="BOP99"/>
      <c r="BOQ99"/>
      <c r="BOR99"/>
      <c r="BOS99"/>
      <c r="BOT99"/>
      <c r="BOU99"/>
      <c r="BOV99"/>
      <c r="BOW99"/>
      <c r="BOX99"/>
      <c r="BOY99"/>
      <c r="BOZ99"/>
      <c r="BPA99"/>
      <c r="BPB99"/>
      <c r="BPC99"/>
      <c r="BPD99"/>
      <c r="BPE99"/>
      <c r="BPF99"/>
      <c r="BPG99"/>
      <c r="BPH99"/>
      <c r="BPI99"/>
      <c r="BPJ99"/>
      <c r="BPK99"/>
      <c r="BPL99"/>
      <c r="BPM99"/>
      <c r="BPN99"/>
      <c r="BPO99"/>
      <c r="BPP99"/>
      <c r="BPQ99"/>
      <c r="BPR99"/>
      <c r="BPS99"/>
      <c r="BPT99"/>
      <c r="BPU99"/>
      <c r="BPV99"/>
      <c r="BPW99"/>
      <c r="BPX99"/>
      <c r="BPY99"/>
      <c r="BPZ99"/>
      <c r="BQA99"/>
      <c r="BQB99"/>
      <c r="BQC99"/>
      <c r="BQD99"/>
      <c r="BQE99"/>
      <c r="BQF99"/>
      <c r="BQG99"/>
      <c r="BQH99"/>
      <c r="BQI99"/>
      <c r="BQJ99"/>
      <c r="BQK99"/>
      <c r="BQL99"/>
      <c r="BQM99"/>
      <c r="BQN99"/>
      <c r="BQO99"/>
      <c r="BQP99"/>
      <c r="BQQ99"/>
      <c r="BQR99"/>
      <c r="BQS99"/>
      <c r="BQT99"/>
      <c r="BQU99"/>
      <c r="BQV99"/>
      <c r="BQW99"/>
      <c r="BQX99"/>
      <c r="BQY99"/>
      <c r="BQZ99"/>
      <c r="BRA99"/>
      <c r="BRB99"/>
      <c r="BRC99"/>
      <c r="BRD99"/>
      <c r="BRE99"/>
      <c r="BRF99"/>
      <c r="BRG99"/>
      <c r="BRH99"/>
      <c r="BRI99"/>
      <c r="BRJ99"/>
      <c r="BRK99"/>
      <c r="BRL99"/>
      <c r="BRM99"/>
      <c r="BRN99"/>
      <c r="BRO99"/>
      <c r="BRP99"/>
      <c r="BRQ99"/>
      <c r="BRR99"/>
      <c r="BRS99"/>
      <c r="BRT99"/>
      <c r="BRU99"/>
      <c r="BRV99"/>
      <c r="BRW99"/>
      <c r="BRX99"/>
      <c r="BRY99"/>
      <c r="BRZ99"/>
      <c r="BSA99"/>
      <c r="BSB99"/>
      <c r="BSC99"/>
      <c r="BSD99"/>
      <c r="BSE99"/>
      <c r="BSF99"/>
      <c r="BSG99"/>
      <c r="BSH99"/>
      <c r="BSI99"/>
      <c r="BSJ99"/>
      <c r="BSK99"/>
      <c r="BSL99"/>
      <c r="BSM99"/>
      <c r="BSN99"/>
      <c r="BSO99"/>
      <c r="BSP99"/>
      <c r="BSQ99"/>
      <c r="BSR99"/>
      <c r="BSS99"/>
      <c r="BST99"/>
      <c r="BSU99"/>
      <c r="BSV99"/>
      <c r="BSW99"/>
      <c r="BSX99"/>
      <c r="BSY99"/>
      <c r="BSZ99"/>
      <c r="BTA99"/>
      <c r="BTB99"/>
      <c r="BTC99"/>
      <c r="BTD99"/>
      <c r="BTE99"/>
      <c r="BTF99"/>
      <c r="BTG99"/>
      <c r="BTH99"/>
      <c r="BTI99"/>
      <c r="BTJ99"/>
      <c r="BTK99"/>
      <c r="BTL99"/>
      <c r="BTM99"/>
      <c r="BTN99"/>
      <c r="BTO99"/>
      <c r="BTP99"/>
      <c r="BTQ99"/>
      <c r="BTR99"/>
      <c r="BTS99"/>
      <c r="BTT99"/>
      <c r="BTU99"/>
      <c r="BTV99"/>
      <c r="BTW99"/>
      <c r="BTX99"/>
      <c r="BTY99"/>
      <c r="BTZ99"/>
      <c r="BUA99"/>
      <c r="BUB99"/>
      <c r="BUC99"/>
      <c r="BUD99"/>
      <c r="BUE99"/>
      <c r="BUF99"/>
      <c r="BUG99"/>
      <c r="BUH99"/>
      <c r="BUI99"/>
      <c r="BUJ99"/>
      <c r="BUK99"/>
      <c r="BUL99"/>
      <c r="BUM99"/>
      <c r="BUN99"/>
      <c r="BUO99"/>
      <c r="BUP99"/>
      <c r="BUQ99"/>
      <c r="BUR99"/>
      <c r="BUS99"/>
      <c r="BUT99"/>
      <c r="BUU99"/>
      <c r="BUV99"/>
      <c r="BUW99"/>
      <c r="BUX99"/>
      <c r="BUY99"/>
      <c r="BUZ99"/>
      <c r="BVA99"/>
      <c r="BVB99"/>
      <c r="BVC99"/>
      <c r="BVD99"/>
      <c r="BVE99"/>
      <c r="BVF99"/>
      <c r="BVG99"/>
      <c r="BVH99"/>
      <c r="BVI99"/>
      <c r="BVJ99"/>
      <c r="BVK99"/>
      <c r="BVL99"/>
      <c r="BVM99"/>
      <c r="BVN99"/>
      <c r="BVO99"/>
      <c r="BVP99"/>
      <c r="BVQ99"/>
      <c r="BVR99"/>
      <c r="BVS99"/>
      <c r="BVT99"/>
      <c r="BVU99"/>
      <c r="BVV99"/>
      <c r="BVW99"/>
      <c r="BVX99"/>
      <c r="BVY99"/>
      <c r="BVZ99"/>
      <c r="BWA99"/>
      <c r="BWB99"/>
      <c r="BWC99"/>
      <c r="BWD99"/>
      <c r="BWE99"/>
      <c r="BWF99"/>
      <c r="BWG99"/>
      <c r="BWH99"/>
      <c r="BWI99"/>
      <c r="BWJ99"/>
      <c r="BWK99"/>
      <c r="BWL99"/>
      <c r="BWM99"/>
      <c r="BWN99"/>
      <c r="BWO99"/>
      <c r="BWP99"/>
      <c r="BWQ99"/>
      <c r="BWR99"/>
      <c r="BWS99"/>
      <c r="BWT99"/>
      <c r="BWU99"/>
      <c r="BWV99"/>
      <c r="BWW99"/>
      <c r="BWX99"/>
      <c r="BWY99"/>
      <c r="BWZ99"/>
      <c r="BXA99"/>
      <c r="BXB99"/>
      <c r="BXC99"/>
      <c r="BXD99"/>
      <c r="BXE99"/>
      <c r="BXF99"/>
      <c r="BXG99"/>
      <c r="BXH99"/>
      <c r="BXI99"/>
      <c r="BXJ99"/>
      <c r="BXK99"/>
      <c r="BXL99"/>
      <c r="BXM99"/>
      <c r="BXN99"/>
      <c r="BXO99"/>
      <c r="BXP99"/>
      <c r="BXQ99"/>
      <c r="BXR99"/>
      <c r="BXS99"/>
      <c r="BXT99"/>
      <c r="BXU99"/>
      <c r="BXV99"/>
      <c r="BXW99"/>
      <c r="BXX99"/>
      <c r="BXY99"/>
      <c r="BXZ99"/>
      <c r="BYA99"/>
      <c r="BYB99"/>
      <c r="BYC99"/>
      <c r="BYD99"/>
      <c r="BYE99"/>
      <c r="BYF99"/>
      <c r="BYG99"/>
      <c r="BYH99"/>
      <c r="BYI99"/>
      <c r="BYJ99"/>
      <c r="BYK99"/>
      <c r="BYL99"/>
      <c r="BYM99"/>
      <c r="BYN99"/>
      <c r="BYO99"/>
      <c r="BYP99"/>
      <c r="BYQ99"/>
      <c r="BYR99"/>
      <c r="BYS99"/>
      <c r="BYT99"/>
      <c r="BYU99"/>
      <c r="BYV99"/>
      <c r="BYW99"/>
      <c r="BYX99"/>
      <c r="BYY99"/>
      <c r="BYZ99"/>
      <c r="BZA99"/>
      <c r="BZB99"/>
      <c r="BZC99"/>
      <c r="BZD99"/>
      <c r="BZE99"/>
      <c r="BZF99"/>
      <c r="BZG99"/>
      <c r="BZH99"/>
      <c r="BZI99"/>
      <c r="BZJ99"/>
      <c r="BZK99"/>
      <c r="BZL99"/>
      <c r="BZM99"/>
      <c r="BZN99"/>
      <c r="BZO99"/>
      <c r="BZP99"/>
      <c r="BZQ99"/>
      <c r="BZR99"/>
      <c r="BZS99"/>
      <c r="BZT99"/>
      <c r="BZU99"/>
      <c r="BZV99"/>
      <c r="BZW99"/>
      <c r="BZX99"/>
      <c r="BZY99"/>
      <c r="BZZ99"/>
      <c r="CAA99"/>
      <c r="CAB99"/>
      <c r="CAC99"/>
      <c r="CAD99"/>
      <c r="CAE99"/>
      <c r="CAF99"/>
      <c r="CAG99"/>
      <c r="CAH99"/>
      <c r="CAI99"/>
      <c r="CAJ99"/>
      <c r="CAK99"/>
      <c r="CAL99"/>
      <c r="CAM99"/>
      <c r="CAN99"/>
      <c r="CAO99"/>
      <c r="CAP99"/>
      <c r="CAQ99"/>
      <c r="CAR99"/>
      <c r="CAS99"/>
      <c r="CAT99"/>
      <c r="CAU99"/>
      <c r="CAV99"/>
      <c r="CAW99"/>
      <c r="CAX99"/>
      <c r="CAY99"/>
      <c r="CAZ99"/>
      <c r="CBA99"/>
      <c r="CBB99"/>
      <c r="CBC99"/>
      <c r="CBD99"/>
      <c r="CBE99"/>
      <c r="CBF99"/>
      <c r="CBG99"/>
      <c r="CBH99"/>
      <c r="CBI99"/>
      <c r="CBJ99"/>
      <c r="CBK99"/>
      <c r="CBL99"/>
      <c r="CBM99"/>
      <c r="CBN99"/>
      <c r="CBO99"/>
      <c r="CBP99"/>
      <c r="CBQ99"/>
      <c r="CBR99"/>
      <c r="CBS99"/>
      <c r="CBT99"/>
      <c r="CBU99"/>
      <c r="CBV99"/>
      <c r="CBW99"/>
      <c r="CBX99"/>
      <c r="CBY99"/>
      <c r="CBZ99"/>
      <c r="CCA99"/>
      <c r="CCB99"/>
      <c r="CCC99"/>
      <c r="CCD99"/>
      <c r="CCE99"/>
      <c r="CCF99"/>
      <c r="CCG99"/>
      <c r="CCH99"/>
      <c r="CCI99"/>
      <c r="CCJ99"/>
      <c r="CCK99"/>
      <c r="CCL99"/>
      <c r="CCM99"/>
      <c r="CCN99"/>
      <c r="CCO99"/>
      <c r="CCP99"/>
      <c r="CCQ99"/>
      <c r="CCR99"/>
      <c r="CCS99"/>
      <c r="CCT99"/>
      <c r="CCU99"/>
      <c r="CCV99"/>
      <c r="CCW99"/>
      <c r="CCX99"/>
      <c r="CCY99"/>
      <c r="CCZ99"/>
      <c r="CDA99"/>
      <c r="CDB99"/>
      <c r="CDC99"/>
      <c r="CDD99"/>
      <c r="CDE99"/>
      <c r="CDF99"/>
      <c r="CDG99"/>
      <c r="CDH99"/>
      <c r="CDI99"/>
      <c r="CDJ99"/>
      <c r="CDK99"/>
      <c r="CDL99"/>
      <c r="CDM99"/>
      <c r="CDN99"/>
      <c r="CDO99"/>
      <c r="CDP99"/>
      <c r="CDQ99"/>
      <c r="CDR99"/>
      <c r="CDS99"/>
      <c r="CDT99"/>
      <c r="CDU99"/>
      <c r="CDV99"/>
      <c r="CDW99"/>
      <c r="CDX99"/>
      <c r="CDY99"/>
      <c r="CDZ99"/>
      <c r="CEA99"/>
      <c r="CEB99"/>
      <c r="CEC99"/>
      <c r="CED99"/>
      <c r="CEE99"/>
      <c r="CEF99"/>
      <c r="CEG99"/>
      <c r="CEH99"/>
      <c r="CEI99"/>
      <c r="CEJ99"/>
      <c r="CEK99"/>
      <c r="CEL99"/>
      <c r="CEM99"/>
      <c r="CEN99"/>
      <c r="CEO99"/>
      <c r="CEP99"/>
      <c r="CEQ99"/>
      <c r="CER99"/>
      <c r="CES99"/>
      <c r="CET99"/>
      <c r="CEU99"/>
      <c r="CEV99"/>
      <c r="CEW99"/>
      <c r="CEX99"/>
      <c r="CEY99"/>
      <c r="CEZ99"/>
      <c r="CFA99"/>
      <c r="CFB99"/>
      <c r="CFC99"/>
      <c r="CFD99"/>
      <c r="CFE99"/>
      <c r="CFF99"/>
      <c r="CFG99"/>
      <c r="CFH99"/>
      <c r="CFI99"/>
      <c r="CFJ99"/>
      <c r="CFK99"/>
      <c r="CFL99"/>
      <c r="CFM99"/>
      <c r="CFN99"/>
      <c r="CFO99"/>
      <c r="CFP99"/>
      <c r="CFQ99"/>
      <c r="CFR99"/>
      <c r="CFS99"/>
      <c r="CFT99"/>
      <c r="CFU99"/>
      <c r="CFV99"/>
      <c r="CFW99"/>
      <c r="CFX99"/>
      <c r="CFY99"/>
      <c r="CFZ99"/>
      <c r="CGA99"/>
      <c r="CGB99"/>
      <c r="CGC99"/>
      <c r="CGD99"/>
      <c r="CGE99"/>
      <c r="CGF99"/>
      <c r="CGG99"/>
      <c r="CGH99"/>
      <c r="CGI99"/>
      <c r="CGJ99"/>
      <c r="CGK99"/>
      <c r="CGL99"/>
      <c r="CGM99"/>
      <c r="CGN99"/>
      <c r="CGO99"/>
      <c r="CGP99"/>
      <c r="CGQ99"/>
      <c r="CGR99"/>
      <c r="CGS99"/>
      <c r="CGT99"/>
      <c r="CGU99"/>
      <c r="CGV99"/>
      <c r="CGW99"/>
      <c r="CGX99"/>
      <c r="CGY99"/>
      <c r="CGZ99"/>
      <c r="CHA99"/>
      <c r="CHB99"/>
      <c r="CHC99"/>
      <c r="CHD99"/>
      <c r="CHE99"/>
      <c r="CHF99"/>
      <c r="CHG99"/>
      <c r="CHH99"/>
      <c r="CHI99"/>
      <c r="CHJ99"/>
      <c r="CHK99"/>
      <c r="CHL99"/>
      <c r="CHM99"/>
      <c r="CHN99"/>
      <c r="CHO99"/>
      <c r="CHP99"/>
      <c r="CHQ99"/>
      <c r="CHR99"/>
      <c r="CHS99"/>
      <c r="CHT99"/>
      <c r="CHU99"/>
      <c r="CHV99"/>
      <c r="CHW99"/>
      <c r="CHX99"/>
      <c r="CHY99"/>
      <c r="CHZ99"/>
      <c r="CIA99"/>
      <c r="CIB99"/>
      <c r="CIC99"/>
      <c r="CID99"/>
      <c r="CIE99"/>
      <c r="CIF99"/>
      <c r="CIG99"/>
      <c r="CIH99"/>
      <c r="CII99"/>
      <c r="CIJ99"/>
      <c r="CIK99"/>
      <c r="CIL99"/>
      <c r="CIM99"/>
      <c r="CIN99"/>
      <c r="CIO99"/>
      <c r="CIP99"/>
      <c r="CIQ99"/>
      <c r="CIR99"/>
      <c r="CIS99"/>
      <c r="CIT99"/>
      <c r="CIU99"/>
      <c r="CIV99"/>
      <c r="CIW99"/>
      <c r="CIX99"/>
      <c r="CIY99"/>
      <c r="CIZ99"/>
      <c r="CJA99"/>
      <c r="CJB99"/>
      <c r="CJC99"/>
      <c r="CJD99"/>
      <c r="CJE99"/>
      <c r="CJF99"/>
      <c r="CJG99"/>
      <c r="CJH99"/>
      <c r="CJI99"/>
      <c r="CJJ99"/>
      <c r="CJK99"/>
      <c r="CJL99"/>
      <c r="CJM99"/>
      <c r="CJN99"/>
      <c r="CJO99"/>
      <c r="CJP99"/>
      <c r="CJQ99"/>
      <c r="CJR99"/>
      <c r="CJS99"/>
      <c r="CJT99"/>
      <c r="CJU99"/>
      <c r="CJV99"/>
      <c r="CJW99"/>
      <c r="CJX99"/>
      <c r="CJY99"/>
      <c r="CJZ99"/>
      <c r="CKA99"/>
      <c r="CKB99"/>
      <c r="CKC99"/>
      <c r="CKD99"/>
      <c r="CKE99"/>
      <c r="CKF99"/>
      <c r="CKG99"/>
      <c r="CKH99"/>
      <c r="CKI99"/>
      <c r="CKJ99"/>
      <c r="CKK99"/>
      <c r="CKL99"/>
      <c r="CKM99"/>
      <c r="CKN99"/>
      <c r="CKO99"/>
      <c r="CKP99"/>
      <c r="CKQ99"/>
      <c r="CKR99"/>
      <c r="CKS99"/>
      <c r="CKT99"/>
      <c r="CKU99"/>
      <c r="CKV99"/>
      <c r="CKW99"/>
      <c r="CKX99"/>
      <c r="CKY99"/>
      <c r="CKZ99"/>
      <c r="CLA99"/>
      <c r="CLB99"/>
      <c r="CLC99"/>
      <c r="CLD99"/>
      <c r="CLE99"/>
      <c r="CLF99"/>
      <c r="CLG99"/>
      <c r="CLH99"/>
      <c r="CLI99"/>
      <c r="CLJ99"/>
      <c r="CLK99"/>
      <c r="CLL99"/>
      <c r="CLM99"/>
      <c r="CLN99"/>
      <c r="CLO99"/>
      <c r="CLP99"/>
      <c r="CLQ99"/>
      <c r="CLR99"/>
      <c r="CLS99"/>
      <c r="CLT99"/>
      <c r="CLU99"/>
      <c r="CLV99"/>
      <c r="CLW99"/>
      <c r="CLX99"/>
      <c r="CLY99"/>
      <c r="CLZ99"/>
      <c r="CMA99"/>
      <c r="CMB99"/>
      <c r="CMC99"/>
      <c r="CMD99"/>
      <c r="CME99"/>
      <c r="CMF99"/>
      <c r="CMG99"/>
      <c r="CMH99"/>
      <c r="CMI99"/>
      <c r="CMJ99"/>
      <c r="CMK99"/>
      <c r="CML99"/>
      <c r="CMM99"/>
      <c r="CMN99"/>
      <c r="CMO99"/>
      <c r="CMP99"/>
      <c r="CMQ99"/>
      <c r="CMR99"/>
      <c r="CMS99"/>
      <c r="CMT99"/>
      <c r="CMU99"/>
      <c r="CMV99"/>
      <c r="CMW99"/>
      <c r="CMX99"/>
      <c r="CMY99"/>
      <c r="CMZ99"/>
      <c r="CNA99"/>
      <c r="CNB99"/>
      <c r="CNC99"/>
      <c r="CND99"/>
      <c r="CNE99"/>
      <c r="CNF99"/>
      <c r="CNG99"/>
      <c r="CNH99"/>
      <c r="CNI99"/>
      <c r="CNJ99"/>
      <c r="CNK99"/>
      <c r="CNL99"/>
      <c r="CNM99"/>
      <c r="CNN99"/>
      <c r="CNO99"/>
      <c r="CNP99"/>
      <c r="CNQ99"/>
      <c r="CNR99"/>
      <c r="CNS99"/>
      <c r="CNT99"/>
      <c r="CNU99"/>
      <c r="CNV99"/>
      <c r="CNW99"/>
      <c r="CNX99"/>
      <c r="CNY99"/>
      <c r="CNZ99"/>
      <c r="COA99"/>
      <c r="COB99"/>
      <c r="COC99"/>
      <c r="COD99"/>
      <c r="COE99"/>
      <c r="COF99"/>
      <c r="COG99"/>
      <c r="COH99"/>
      <c r="COI99"/>
      <c r="COJ99"/>
      <c r="COK99"/>
      <c r="COL99"/>
      <c r="COM99"/>
      <c r="CON99"/>
      <c r="COO99"/>
      <c r="COP99"/>
      <c r="COQ99"/>
      <c r="COR99"/>
      <c r="COS99"/>
      <c r="COT99"/>
      <c r="COU99"/>
      <c r="COV99"/>
      <c r="COW99"/>
      <c r="COX99"/>
      <c r="COY99"/>
      <c r="COZ99"/>
      <c r="CPA99"/>
      <c r="CPB99"/>
      <c r="CPC99"/>
      <c r="CPD99"/>
      <c r="CPE99"/>
      <c r="CPF99"/>
      <c r="CPG99"/>
      <c r="CPH99"/>
      <c r="CPI99"/>
      <c r="CPJ99"/>
      <c r="CPK99"/>
      <c r="CPL99"/>
      <c r="CPM99"/>
      <c r="CPN99"/>
      <c r="CPO99"/>
      <c r="CPP99"/>
      <c r="CPQ99"/>
      <c r="CPR99"/>
      <c r="CPS99"/>
      <c r="CPT99"/>
      <c r="CPU99"/>
      <c r="CPV99"/>
      <c r="CPW99"/>
      <c r="CPX99"/>
      <c r="CPY99"/>
      <c r="CPZ99"/>
      <c r="CQA99"/>
      <c r="CQB99"/>
      <c r="CQC99"/>
      <c r="CQD99"/>
      <c r="CQE99"/>
      <c r="CQF99"/>
      <c r="CQG99"/>
      <c r="CQH99"/>
      <c r="CQI99"/>
      <c r="CQJ99"/>
      <c r="CQK99"/>
      <c r="CQL99"/>
      <c r="CQM99"/>
      <c r="CQN99"/>
      <c r="CQO99"/>
      <c r="CQP99"/>
      <c r="CQQ99"/>
      <c r="CQR99"/>
      <c r="CQS99"/>
      <c r="CQT99"/>
      <c r="CQU99"/>
      <c r="CQV99"/>
      <c r="CQW99"/>
      <c r="CQX99"/>
      <c r="CQY99"/>
      <c r="CQZ99"/>
      <c r="CRA99"/>
      <c r="CRB99"/>
      <c r="CRC99"/>
      <c r="CRD99"/>
      <c r="CRE99"/>
      <c r="CRF99"/>
      <c r="CRG99"/>
      <c r="CRH99"/>
      <c r="CRI99"/>
      <c r="CRJ99"/>
      <c r="CRK99"/>
      <c r="CRL99"/>
      <c r="CRM99"/>
      <c r="CRN99"/>
      <c r="CRO99"/>
      <c r="CRP99"/>
      <c r="CRQ99"/>
      <c r="CRR99"/>
      <c r="CRS99"/>
      <c r="CRT99"/>
      <c r="CRU99"/>
      <c r="CRV99"/>
      <c r="CRW99"/>
      <c r="CRX99"/>
      <c r="CRY99"/>
      <c r="CRZ99"/>
      <c r="CSA99"/>
      <c r="CSB99"/>
      <c r="CSC99"/>
      <c r="CSD99"/>
      <c r="CSE99"/>
      <c r="CSF99"/>
      <c r="CSG99"/>
      <c r="CSH99"/>
      <c r="CSI99"/>
      <c r="CSJ99"/>
      <c r="CSK99"/>
      <c r="CSL99"/>
      <c r="CSM99"/>
      <c r="CSN99"/>
      <c r="CSO99"/>
      <c r="CSP99"/>
      <c r="CSQ99"/>
      <c r="CSR99"/>
      <c r="CSS99"/>
      <c r="CST99"/>
      <c r="CSU99"/>
      <c r="CSV99"/>
      <c r="CSW99"/>
      <c r="CSX99"/>
      <c r="CSY99"/>
      <c r="CSZ99"/>
      <c r="CTA99"/>
      <c r="CTB99"/>
      <c r="CTC99"/>
      <c r="CTD99"/>
      <c r="CTE99"/>
      <c r="CTF99"/>
      <c r="CTG99"/>
      <c r="CTH99"/>
      <c r="CTI99"/>
      <c r="CTJ99"/>
      <c r="CTK99"/>
      <c r="CTL99"/>
      <c r="CTM99"/>
      <c r="CTN99"/>
      <c r="CTO99"/>
      <c r="CTP99"/>
      <c r="CTQ99"/>
      <c r="CTR99"/>
      <c r="CTS99"/>
      <c r="CTT99"/>
      <c r="CTU99"/>
      <c r="CTV99"/>
      <c r="CTW99"/>
      <c r="CTX99"/>
      <c r="CTY99"/>
      <c r="CTZ99"/>
      <c r="CUA99"/>
      <c r="CUB99"/>
      <c r="CUC99"/>
      <c r="CUD99"/>
      <c r="CUE99"/>
      <c r="CUF99"/>
      <c r="CUG99"/>
      <c r="CUH99"/>
      <c r="CUI99"/>
      <c r="CUJ99"/>
      <c r="CUK99"/>
      <c r="CUL99"/>
      <c r="CUM99"/>
      <c r="CUN99"/>
      <c r="CUO99"/>
      <c r="CUP99"/>
      <c r="CUQ99"/>
      <c r="CUR99"/>
      <c r="CUS99"/>
      <c r="CUT99"/>
      <c r="CUU99"/>
      <c r="CUV99"/>
      <c r="CUW99"/>
      <c r="CUX99"/>
      <c r="CUY99"/>
      <c r="CUZ99"/>
      <c r="CVA99"/>
      <c r="CVB99"/>
      <c r="CVC99"/>
      <c r="CVD99"/>
      <c r="CVE99"/>
      <c r="CVF99"/>
      <c r="CVG99"/>
      <c r="CVH99"/>
      <c r="CVI99"/>
      <c r="CVJ99"/>
      <c r="CVK99"/>
      <c r="CVL99"/>
      <c r="CVM99"/>
      <c r="CVN99"/>
      <c r="CVO99"/>
      <c r="CVP99"/>
      <c r="CVQ99"/>
      <c r="CVR99"/>
      <c r="CVS99"/>
      <c r="CVT99"/>
      <c r="CVU99"/>
      <c r="CVV99"/>
      <c r="CVW99"/>
      <c r="CVX99"/>
      <c r="CVY99"/>
      <c r="CVZ99"/>
      <c r="CWA99"/>
      <c r="CWB99"/>
      <c r="CWC99"/>
      <c r="CWD99"/>
      <c r="CWE99"/>
      <c r="CWF99"/>
      <c r="CWG99"/>
      <c r="CWH99"/>
      <c r="CWI99"/>
      <c r="CWJ99"/>
      <c r="CWK99"/>
      <c r="CWL99"/>
      <c r="CWM99"/>
      <c r="CWN99"/>
      <c r="CWO99"/>
      <c r="CWP99"/>
      <c r="CWQ99"/>
      <c r="CWR99"/>
      <c r="CWS99"/>
      <c r="CWT99"/>
      <c r="CWU99"/>
      <c r="CWV99"/>
      <c r="CWW99"/>
      <c r="CWX99"/>
      <c r="CWY99"/>
      <c r="CWZ99"/>
      <c r="CXA99"/>
      <c r="CXB99"/>
      <c r="CXC99"/>
      <c r="CXD99"/>
      <c r="CXE99"/>
      <c r="CXF99"/>
      <c r="CXG99"/>
      <c r="CXH99"/>
      <c r="CXI99"/>
      <c r="CXJ99"/>
      <c r="CXK99"/>
      <c r="CXL99"/>
      <c r="CXM99"/>
      <c r="CXN99"/>
      <c r="CXO99"/>
      <c r="CXP99"/>
      <c r="CXQ99"/>
      <c r="CXR99"/>
      <c r="CXS99"/>
      <c r="CXT99"/>
      <c r="CXU99"/>
      <c r="CXV99"/>
      <c r="CXW99"/>
      <c r="CXX99"/>
      <c r="CXY99"/>
      <c r="CXZ99"/>
      <c r="CYA99"/>
      <c r="CYB99"/>
      <c r="CYC99"/>
      <c r="CYD99"/>
      <c r="CYE99"/>
      <c r="CYF99"/>
      <c r="CYG99"/>
      <c r="CYH99"/>
      <c r="CYI99"/>
      <c r="CYJ99"/>
      <c r="CYK99"/>
      <c r="CYL99"/>
      <c r="CYM99"/>
      <c r="CYN99"/>
      <c r="CYO99"/>
      <c r="CYP99"/>
      <c r="CYQ99"/>
      <c r="CYR99"/>
      <c r="CYS99"/>
      <c r="CYT99"/>
      <c r="CYU99"/>
      <c r="CYV99"/>
      <c r="CYW99"/>
      <c r="CYX99"/>
      <c r="CYY99"/>
      <c r="CYZ99"/>
      <c r="CZA99"/>
      <c r="CZB99"/>
      <c r="CZC99"/>
      <c r="CZD99"/>
      <c r="CZE99"/>
      <c r="CZF99"/>
      <c r="CZG99"/>
      <c r="CZH99"/>
      <c r="CZI99"/>
      <c r="CZJ99"/>
      <c r="CZK99"/>
      <c r="CZL99"/>
      <c r="CZM99"/>
      <c r="CZN99"/>
      <c r="CZO99"/>
      <c r="CZP99"/>
      <c r="CZQ99"/>
      <c r="CZR99"/>
      <c r="CZS99"/>
      <c r="CZT99"/>
      <c r="CZU99"/>
      <c r="CZV99"/>
      <c r="CZW99"/>
      <c r="CZX99"/>
      <c r="CZY99"/>
      <c r="CZZ99"/>
      <c r="DAA99"/>
      <c r="DAB99"/>
      <c r="DAC99"/>
      <c r="DAD99"/>
      <c r="DAE99"/>
      <c r="DAF99"/>
      <c r="DAG99"/>
      <c r="DAH99"/>
      <c r="DAI99"/>
      <c r="DAJ99"/>
      <c r="DAK99"/>
      <c r="DAL99"/>
      <c r="DAM99"/>
      <c r="DAN99"/>
      <c r="DAO99"/>
      <c r="DAP99"/>
      <c r="DAQ99"/>
      <c r="DAR99"/>
      <c r="DAS99"/>
      <c r="DAT99"/>
      <c r="DAU99"/>
      <c r="DAV99"/>
      <c r="DAW99"/>
      <c r="DAX99"/>
      <c r="DAY99"/>
      <c r="DAZ99"/>
      <c r="DBA99"/>
      <c r="DBB99"/>
      <c r="DBC99"/>
      <c r="DBD99"/>
      <c r="DBE99"/>
      <c r="DBF99"/>
      <c r="DBG99"/>
      <c r="DBH99"/>
      <c r="DBI99"/>
      <c r="DBJ99"/>
      <c r="DBK99"/>
      <c r="DBL99"/>
      <c r="DBM99"/>
      <c r="DBN99"/>
      <c r="DBO99"/>
      <c r="DBP99"/>
      <c r="DBQ99"/>
      <c r="DBR99"/>
      <c r="DBS99"/>
      <c r="DBT99"/>
      <c r="DBU99"/>
      <c r="DBV99"/>
      <c r="DBW99"/>
      <c r="DBX99"/>
      <c r="DBY99"/>
      <c r="DBZ99"/>
      <c r="DCA99"/>
      <c r="DCB99"/>
      <c r="DCC99"/>
      <c r="DCD99"/>
      <c r="DCE99"/>
      <c r="DCF99"/>
      <c r="DCG99"/>
      <c r="DCH99"/>
      <c r="DCI99"/>
      <c r="DCJ99"/>
      <c r="DCK99"/>
      <c r="DCL99"/>
      <c r="DCM99"/>
      <c r="DCN99"/>
      <c r="DCO99"/>
      <c r="DCP99"/>
      <c r="DCQ99"/>
      <c r="DCR99"/>
      <c r="DCS99"/>
      <c r="DCT99"/>
      <c r="DCU99"/>
      <c r="DCV99"/>
      <c r="DCW99"/>
      <c r="DCX99"/>
      <c r="DCY99"/>
      <c r="DCZ99"/>
      <c r="DDA99"/>
      <c r="DDB99"/>
      <c r="DDC99"/>
      <c r="DDD99"/>
      <c r="DDE99"/>
      <c r="DDF99"/>
      <c r="DDG99"/>
      <c r="DDH99"/>
      <c r="DDI99"/>
      <c r="DDJ99"/>
      <c r="DDK99"/>
      <c r="DDL99"/>
      <c r="DDM99"/>
      <c r="DDN99"/>
      <c r="DDO99"/>
      <c r="DDP99"/>
      <c r="DDQ99"/>
      <c r="DDR99"/>
      <c r="DDS99"/>
      <c r="DDT99"/>
      <c r="DDU99"/>
      <c r="DDV99"/>
      <c r="DDW99"/>
      <c r="DDX99"/>
      <c r="DDY99"/>
      <c r="DDZ99"/>
      <c r="DEA99"/>
      <c r="DEB99"/>
      <c r="DEC99"/>
      <c r="DED99"/>
      <c r="DEE99"/>
      <c r="DEF99"/>
      <c r="DEG99"/>
      <c r="DEH99"/>
      <c r="DEI99"/>
      <c r="DEJ99"/>
      <c r="DEK99"/>
      <c r="DEL99"/>
      <c r="DEM99"/>
      <c r="DEN99"/>
      <c r="DEO99"/>
      <c r="DEP99"/>
      <c r="DEQ99"/>
      <c r="DER99"/>
      <c r="DES99"/>
      <c r="DET99"/>
      <c r="DEU99"/>
      <c r="DEV99"/>
      <c r="DEW99"/>
      <c r="DEX99"/>
      <c r="DEY99"/>
      <c r="DEZ99"/>
      <c r="DFA99"/>
      <c r="DFB99"/>
      <c r="DFC99"/>
      <c r="DFD99"/>
      <c r="DFE99"/>
      <c r="DFF99"/>
      <c r="DFG99"/>
      <c r="DFH99"/>
      <c r="DFI99"/>
      <c r="DFJ99"/>
      <c r="DFK99"/>
      <c r="DFL99"/>
      <c r="DFM99"/>
      <c r="DFN99"/>
      <c r="DFO99"/>
      <c r="DFP99"/>
      <c r="DFQ99"/>
      <c r="DFR99"/>
      <c r="DFS99"/>
      <c r="DFT99"/>
      <c r="DFU99"/>
      <c r="DFV99"/>
      <c r="DFW99"/>
      <c r="DFX99"/>
      <c r="DFY99"/>
      <c r="DFZ99"/>
      <c r="DGA99"/>
      <c r="DGB99"/>
      <c r="DGC99"/>
      <c r="DGD99"/>
      <c r="DGE99"/>
      <c r="DGF99"/>
      <c r="DGG99"/>
      <c r="DGH99"/>
      <c r="DGI99"/>
      <c r="DGJ99"/>
      <c r="DGK99"/>
      <c r="DGL99"/>
      <c r="DGM99"/>
      <c r="DGN99"/>
      <c r="DGO99"/>
      <c r="DGP99"/>
      <c r="DGQ99"/>
      <c r="DGR99"/>
      <c r="DGS99"/>
      <c r="DGT99"/>
      <c r="DGU99"/>
      <c r="DGV99"/>
      <c r="DGW99"/>
      <c r="DGX99"/>
      <c r="DGY99"/>
      <c r="DGZ99"/>
      <c r="DHA99"/>
      <c r="DHB99"/>
      <c r="DHC99"/>
      <c r="DHD99"/>
      <c r="DHE99"/>
      <c r="DHF99"/>
      <c r="DHG99"/>
      <c r="DHH99"/>
      <c r="DHI99"/>
      <c r="DHJ99"/>
      <c r="DHK99"/>
      <c r="DHL99"/>
      <c r="DHM99"/>
      <c r="DHN99"/>
      <c r="DHO99"/>
      <c r="DHP99"/>
      <c r="DHQ99"/>
      <c r="DHR99"/>
      <c r="DHS99"/>
      <c r="DHT99"/>
      <c r="DHU99"/>
      <c r="DHV99"/>
      <c r="DHW99"/>
      <c r="DHX99"/>
      <c r="DHY99"/>
      <c r="DHZ99"/>
      <c r="DIA99"/>
      <c r="DIB99"/>
      <c r="DIC99"/>
      <c r="DID99"/>
      <c r="DIE99"/>
      <c r="DIF99"/>
      <c r="DIG99"/>
      <c r="DIH99"/>
      <c r="DII99"/>
      <c r="DIJ99"/>
      <c r="DIK99"/>
      <c r="DIL99"/>
      <c r="DIM99"/>
      <c r="DIN99"/>
      <c r="DIO99"/>
      <c r="DIP99"/>
      <c r="DIQ99"/>
      <c r="DIR99"/>
      <c r="DIS99"/>
      <c r="DIT99"/>
      <c r="DIU99"/>
      <c r="DIV99"/>
      <c r="DIW99"/>
      <c r="DIX99"/>
      <c r="DIY99"/>
      <c r="DIZ99"/>
      <c r="DJA99"/>
      <c r="DJB99"/>
      <c r="DJC99"/>
      <c r="DJD99"/>
      <c r="DJE99"/>
      <c r="DJF99"/>
      <c r="DJG99"/>
      <c r="DJH99"/>
      <c r="DJI99"/>
      <c r="DJJ99"/>
      <c r="DJK99"/>
      <c r="DJL99"/>
      <c r="DJM99"/>
      <c r="DJN99"/>
      <c r="DJO99"/>
      <c r="DJP99"/>
      <c r="DJQ99"/>
      <c r="DJR99"/>
      <c r="DJS99"/>
      <c r="DJT99"/>
      <c r="DJU99"/>
      <c r="DJV99"/>
      <c r="DJW99"/>
      <c r="DJX99"/>
      <c r="DJY99"/>
      <c r="DJZ99"/>
      <c r="DKA99"/>
      <c r="DKB99"/>
      <c r="DKC99"/>
      <c r="DKD99"/>
      <c r="DKE99"/>
      <c r="DKF99"/>
      <c r="DKG99"/>
      <c r="DKH99"/>
      <c r="DKI99"/>
      <c r="DKJ99"/>
      <c r="DKK99"/>
      <c r="DKL99"/>
      <c r="DKM99"/>
      <c r="DKN99"/>
      <c r="DKO99"/>
      <c r="DKP99"/>
      <c r="DKQ99"/>
      <c r="DKR99"/>
      <c r="DKS99"/>
      <c r="DKT99"/>
      <c r="DKU99"/>
      <c r="DKV99"/>
      <c r="DKW99"/>
      <c r="DKX99"/>
      <c r="DKY99"/>
      <c r="DKZ99"/>
      <c r="DLA99"/>
      <c r="DLB99"/>
      <c r="DLC99"/>
      <c r="DLD99"/>
      <c r="DLE99"/>
      <c r="DLF99"/>
      <c r="DLG99"/>
      <c r="DLH99"/>
      <c r="DLI99"/>
      <c r="DLJ99"/>
      <c r="DLK99"/>
      <c r="DLL99"/>
      <c r="DLM99"/>
      <c r="DLN99"/>
      <c r="DLO99"/>
      <c r="DLP99"/>
      <c r="DLQ99"/>
      <c r="DLR99"/>
      <c r="DLS99"/>
      <c r="DLT99"/>
      <c r="DLU99"/>
      <c r="DLV99"/>
      <c r="DLW99"/>
      <c r="DLX99"/>
      <c r="DLY99"/>
      <c r="DLZ99"/>
      <c r="DMA99"/>
      <c r="DMB99"/>
      <c r="DMC99"/>
      <c r="DMD99"/>
      <c r="DME99"/>
      <c r="DMF99"/>
      <c r="DMG99"/>
      <c r="DMH99"/>
      <c r="DMI99"/>
      <c r="DMJ99"/>
      <c r="DMK99"/>
      <c r="DML99"/>
      <c r="DMM99"/>
      <c r="DMN99"/>
      <c r="DMO99"/>
      <c r="DMP99"/>
      <c r="DMQ99"/>
      <c r="DMR99"/>
      <c r="DMS99"/>
      <c r="DMT99"/>
      <c r="DMU99"/>
      <c r="DMV99"/>
      <c r="DMW99"/>
      <c r="DMX99"/>
      <c r="DMY99"/>
      <c r="DMZ99"/>
      <c r="DNA99"/>
      <c r="DNB99"/>
      <c r="DNC99"/>
      <c r="DND99"/>
      <c r="DNE99"/>
      <c r="DNF99"/>
      <c r="DNG99"/>
      <c r="DNH99"/>
      <c r="DNI99"/>
      <c r="DNJ99"/>
      <c r="DNK99"/>
      <c r="DNL99"/>
      <c r="DNM99"/>
      <c r="DNN99"/>
      <c r="DNO99"/>
      <c r="DNP99"/>
      <c r="DNQ99"/>
      <c r="DNR99"/>
      <c r="DNS99"/>
      <c r="DNT99"/>
      <c r="DNU99"/>
      <c r="DNV99"/>
      <c r="DNW99"/>
      <c r="DNX99"/>
      <c r="DNY99"/>
      <c r="DNZ99"/>
      <c r="DOA99"/>
      <c r="DOB99"/>
      <c r="DOC99"/>
      <c r="DOD99"/>
      <c r="DOE99"/>
      <c r="DOF99"/>
      <c r="DOG99"/>
      <c r="DOH99"/>
      <c r="DOI99"/>
      <c r="DOJ99"/>
      <c r="DOK99"/>
      <c r="DOL99"/>
      <c r="DOM99"/>
      <c r="DON99"/>
      <c r="DOO99"/>
      <c r="DOP99"/>
      <c r="DOQ99"/>
      <c r="DOR99"/>
      <c r="DOS99"/>
      <c r="DOT99"/>
      <c r="DOU99"/>
      <c r="DOV99"/>
      <c r="DOW99"/>
      <c r="DOX99"/>
      <c r="DOY99"/>
      <c r="DOZ99"/>
      <c r="DPA99"/>
      <c r="DPB99"/>
      <c r="DPC99"/>
      <c r="DPD99"/>
      <c r="DPE99"/>
      <c r="DPF99"/>
      <c r="DPG99"/>
      <c r="DPH99"/>
      <c r="DPI99"/>
      <c r="DPJ99"/>
      <c r="DPK99"/>
      <c r="DPL99"/>
      <c r="DPM99"/>
      <c r="DPN99"/>
      <c r="DPO99"/>
      <c r="DPP99"/>
      <c r="DPQ99"/>
      <c r="DPR99"/>
      <c r="DPS99"/>
      <c r="DPT99"/>
      <c r="DPU99"/>
      <c r="DPV99"/>
      <c r="DPW99"/>
      <c r="DPX99"/>
      <c r="DPY99"/>
      <c r="DPZ99"/>
      <c r="DQA99"/>
      <c r="DQB99"/>
      <c r="DQC99"/>
      <c r="DQD99"/>
      <c r="DQE99"/>
      <c r="DQF99"/>
      <c r="DQG99"/>
      <c r="DQH99"/>
      <c r="DQI99"/>
      <c r="DQJ99"/>
      <c r="DQK99"/>
      <c r="DQL99"/>
      <c r="DQM99"/>
      <c r="DQN99"/>
      <c r="DQO99"/>
      <c r="DQP99"/>
      <c r="DQQ99"/>
      <c r="DQR99"/>
      <c r="DQS99"/>
      <c r="DQT99"/>
      <c r="DQU99"/>
      <c r="DQV99"/>
      <c r="DQW99"/>
      <c r="DQX99"/>
      <c r="DQY99"/>
      <c r="DQZ99"/>
      <c r="DRA99"/>
      <c r="DRB99"/>
      <c r="DRC99"/>
      <c r="DRD99"/>
      <c r="DRE99"/>
      <c r="DRF99"/>
      <c r="DRG99"/>
      <c r="DRH99"/>
      <c r="DRI99"/>
      <c r="DRJ99"/>
      <c r="DRK99"/>
      <c r="DRL99"/>
      <c r="DRM99"/>
      <c r="DRN99"/>
      <c r="DRO99"/>
      <c r="DRP99"/>
      <c r="DRQ99"/>
      <c r="DRR99"/>
      <c r="DRS99"/>
      <c r="DRT99"/>
      <c r="DRU99"/>
      <c r="DRV99"/>
      <c r="DRW99"/>
      <c r="DRX99"/>
      <c r="DRY99"/>
      <c r="DRZ99"/>
      <c r="DSA99"/>
      <c r="DSB99"/>
      <c r="DSC99"/>
      <c r="DSD99"/>
      <c r="DSE99"/>
      <c r="DSF99"/>
      <c r="DSG99"/>
      <c r="DSH99"/>
      <c r="DSI99"/>
      <c r="DSJ99"/>
      <c r="DSK99"/>
      <c r="DSL99"/>
      <c r="DSM99"/>
      <c r="DSN99"/>
      <c r="DSO99"/>
      <c r="DSP99"/>
      <c r="DSQ99"/>
      <c r="DSR99"/>
      <c r="DSS99"/>
      <c r="DST99"/>
      <c r="DSU99"/>
      <c r="DSV99"/>
      <c r="DSW99"/>
      <c r="DSX99"/>
      <c r="DSY99"/>
      <c r="DSZ99"/>
      <c r="DTA99"/>
      <c r="DTB99"/>
      <c r="DTC99"/>
      <c r="DTD99"/>
      <c r="DTE99"/>
      <c r="DTF99"/>
      <c r="DTG99"/>
      <c r="DTH99"/>
      <c r="DTI99"/>
      <c r="DTJ99"/>
      <c r="DTK99"/>
      <c r="DTL99"/>
      <c r="DTM99"/>
      <c r="DTN99"/>
      <c r="DTO99"/>
      <c r="DTP99"/>
      <c r="DTQ99"/>
      <c r="DTR99"/>
      <c r="DTS99"/>
      <c r="DTT99"/>
      <c r="DTU99"/>
      <c r="DTV99"/>
      <c r="DTW99"/>
      <c r="DTX99"/>
      <c r="DTY99"/>
      <c r="DTZ99"/>
      <c r="DUA99"/>
      <c r="DUB99"/>
      <c r="DUC99"/>
      <c r="DUD99"/>
      <c r="DUE99"/>
      <c r="DUF99"/>
      <c r="DUG99"/>
      <c r="DUH99"/>
      <c r="DUI99"/>
      <c r="DUJ99"/>
      <c r="DUK99"/>
      <c r="DUL99"/>
      <c r="DUM99"/>
      <c r="DUN99"/>
      <c r="DUO99"/>
      <c r="DUP99"/>
      <c r="DUQ99"/>
      <c r="DUR99"/>
      <c r="DUS99"/>
      <c r="DUT99"/>
      <c r="DUU99"/>
      <c r="DUV99"/>
      <c r="DUW99"/>
      <c r="DUX99"/>
      <c r="DUY99"/>
      <c r="DUZ99"/>
      <c r="DVA99"/>
      <c r="DVB99"/>
      <c r="DVC99"/>
      <c r="DVD99"/>
      <c r="DVE99"/>
      <c r="DVF99"/>
      <c r="DVG99"/>
      <c r="DVH99"/>
      <c r="DVI99"/>
      <c r="DVJ99"/>
      <c r="DVK99"/>
      <c r="DVL99"/>
      <c r="DVM99"/>
      <c r="DVN99"/>
      <c r="DVO99"/>
      <c r="DVP99"/>
      <c r="DVQ99"/>
      <c r="DVR99"/>
      <c r="DVS99"/>
      <c r="DVT99"/>
      <c r="DVU99"/>
      <c r="DVV99"/>
      <c r="DVW99"/>
      <c r="DVX99"/>
      <c r="DVY99"/>
      <c r="DVZ99"/>
      <c r="DWA99"/>
      <c r="DWB99"/>
      <c r="DWC99"/>
      <c r="DWD99"/>
      <c r="DWE99"/>
      <c r="DWF99"/>
      <c r="DWG99"/>
      <c r="DWH99"/>
      <c r="DWI99"/>
      <c r="DWJ99"/>
      <c r="DWK99"/>
      <c r="DWL99"/>
      <c r="DWM99"/>
      <c r="DWN99"/>
      <c r="DWO99"/>
      <c r="DWP99"/>
      <c r="DWQ99"/>
      <c r="DWR99"/>
      <c r="DWS99"/>
      <c r="DWT99"/>
      <c r="DWU99"/>
      <c r="DWV99"/>
      <c r="DWW99"/>
      <c r="DWX99"/>
      <c r="DWY99"/>
      <c r="DWZ99"/>
      <c r="DXA99"/>
      <c r="DXB99"/>
      <c r="DXC99"/>
      <c r="DXD99"/>
      <c r="DXE99"/>
      <c r="DXF99"/>
      <c r="DXG99"/>
      <c r="DXH99"/>
      <c r="DXI99"/>
      <c r="DXJ99"/>
      <c r="DXK99"/>
      <c r="DXL99"/>
      <c r="DXM99"/>
      <c r="DXN99"/>
      <c r="DXO99"/>
      <c r="DXP99"/>
      <c r="DXQ99"/>
      <c r="DXR99"/>
      <c r="DXS99"/>
      <c r="DXT99"/>
      <c r="DXU99"/>
      <c r="DXV99"/>
      <c r="DXW99"/>
      <c r="DXX99"/>
      <c r="DXY99"/>
      <c r="DXZ99"/>
      <c r="DYA99"/>
      <c r="DYB99"/>
      <c r="DYC99"/>
      <c r="DYD99"/>
      <c r="DYE99"/>
      <c r="DYF99"/>
      <c r="DYG99"/>
      <c r="DYH99"/>
      <c r="DYI99"/>
      <c r="DYJ99"/>
      <c r="DYK99"/>
      <c r="DYL99"/>
      <c r="DYM99"/>
      <c r="DYN99"/>
      <c r="DYO99"/>
      <c r="DYP99"/>
      <c r="DYQ99"/>
      <c r="DYR99"/>
      <c r="DYS99"/>
      <c r="DYT99"/>
      <c r="DYU99"/>
      <c r="DYV99"/>
      <c r="DYW99"/>
      <c r="DYX99"/>
      <c r="DYY99"/>
      <c r="DYZ99"/>
      <c r="DZA99"/>
      <c r="DZB99"/>
      <c r="DZC99"/>
      <c r="DZD99"/>
      <c r="DZE99"/>
      <c r="DZF99"/>
      <c r="DZG99"/>
      <c r="DZH99"/>
      <c r="DZI99"/>
      <c r="DZJ99"/>
      <c r="DZK99"/>
      <c r="DZL99"/>
      <c r="DZM99"/>
      <c r="DZN99"/>
      <c r="DZO99"/>
      <c r="DZP99"/>
      <c r="DZQ99"/>
      <c r="DZR99"/>
      <c r="DZS99"/>
      <c r="DZT99"/>
      <c r="DZU99"/>
      <c r="DZV99"/>
      <c r="DZW99"/>
      <c r="DZX99"/>
      <c r="DZY99"/>
      <c r="DZZ99"/>
      <c r="EAA99"/>
      <c r="EAB99"/>
      <c r="EAC99"/>
      <c r="EAD99"/>
      <c r="EAE99"/>
      <c r="EAF99"/>
      <c r="EAG99"/>
      <c r="EAH99"/>
      <c r="EAI99"/>
      <c r="EAJ99"/>
      <c r="EAK99"/>
      <c r="EAL99"/>
      <c r="EAM99"/>
      <c r="EAN99"/>
      <c r="EAO99"/>
      <c r="EAP99"/>
      <c r="EAQ99"/>
      <c r="EAR99"/>
      <c r="EAS99"/>
      <c r="EAT99"/>
      <c r="EAU99"/>
      <c r="EAV99"/>
      <c r="EAW99"/>
      <c r="EAX99"/>
      <c r="EAY99"/>
      <c r="EAZ99"/>
      <c r="EBA99"/>
      <c r="EBB99"/>
      <c r="EBC99"/>
      <c r="EBD99"/>
      <c r="EBE99"/>
      <c r="EBF99"/>
      <c r="EBG99"/>
      <c r="EBH99"/>
      <c r="EBI99"/>
      <c r="EBJ99"/>
      <c r="EBK99"/>
      <c r="EBL99"/>
      <c r="EBM99"/>
      <c r="EBN99"/>
      <c r="EBO99"/>
      <c r="EBP99"/>
      <c r="EBQ99"/>
      <c r="EBR99"/>
      <c r="EBS99"/>
      <c r="EBT99"/>
      <c r="EBU99"/>
      <c r="EBV99"/>
      <c r="EBW99"/>
      <c r="EBX99"/>
      <c r="EBY99"/>
      <c r="EBZ99"/>
      <c r="ECA99"/>
      <c r="ECB99"/>
      <c r="ECC99"/>
      <c r="ECD99"/>
      <c r="ECE99"/>
      <c r="ECF99"/>
      <c r="ECG99"/>
      <c r="ECH99"/>
      <c r="ECI99"/>
      <c r="ECJ99"/>
      <c r="ECK99"/>
      <c r="ECL99"/>
      <c r="ECM99"/>
      <c r="ECN99"/>
      <c r="ECO99"/>
      <c r="ECP99"/>
      <c r="ECQ99"/>
      <c r="ECR99"/>
      <c r="ECS99"/>
      <c r="ECT99"/>
      <c r="ECU99"/>
      <c r="ECV99"/>
      <c r="ECW99"/>
      <c r="ECX99"/>
      <c r="ECY99"/>
      <c r="ECZ99"/>
      <c r="EDA99"/>
      <c r="EDB99"/>
      <c r="EDC99"/>
      <c r="EDD99"/>
      <c r="EDE99"/>
      <c r="EDF99"/>
      <c r="EDG99"/>
      <c r="EDH99"/>
      <c r="EDI99"/>
      <c r="EDJ99"/>
      <c r="EDK99"/>
      <c r="EDL99"/>
      <c r="EDM99"/>
      <c r="EDN99"/>
      <c r="EDO99"/>
      <c r="EDP99"/>
      <c r="EDQ99"/>
      <c r="EDR99"/>
      <c r="EDS99"/>
      <c r="EDT99"/>
      <c r="EDU99"/>
      <c r="EDV99"/>
      <c r="EDW99"/>
      <c r="EDX99"/>
      <c r="EDY99"/>
      <c r="EDZ99"/>
      <c r="EEA99"/>
      <c r="EEB99"/>
      <c r="EEC99"/>
      <c r="EED99"/>
      <c r="EEE99"/>
      <c r="EEF99"/>
      <c r="EEG99"/>
      <c r="EEH99"/>
      <c r="EEI99"/>
      <c r="EEJ99"/>
      <c r="EEK99"/>
      <c r="EEL99"/>
      <c r="EEM99"/>
      <c r="EEN99"/>
      <c r="EEO99"/>
      <c r="EEP99"/>
      <c r="EEQ99"/>
      <c r="EER99"/>
      <c r="EES99"/>
      <c r="EET99"/>
      <c r="EEU99"/>
      <c r="EEV99"/>
      <c r="EEW99"/>
      <c r="EEX99"/>
      <c r="EEY99"/>
      <c r="EEZ99"/>
      <c r="EFA99"/>
      <c r="EFB99"/>
      <c r="EFC99"/>
      <c r="EFD99"/>
      <c r="EFE99"/>
      <c r="EFF99"/>
      <c r="EFG99"/>
      <c r="EFH99"/>
      <c r="EFI99"/>
      <c r="EFJ99"/>
      <c r="EFK99"/>
      <c r="EFL99"/>
      <c r="EFM99"/>
      <c r="EFN99"/>
      <c r="EFO99"/>
      <c r="EFP99"/>
      <c r="EFQ99"/>
      <c r="EFR99"/>
      <c r="EFS99"/>
      <c r="EFT99"/>
      <c r="EFU99"/>
      <c r="EFV99"/>
      <c r="EFW99"/>
      <c r="EFX99"/>
      <c r="EFY99"/>
      <c r="EFZ99"/>
      <c r="EGA99"/>
      <c r="EGB99"/>
      <c r="EGC99"/>
      <c r="EGD99"/>
      <c r="EGE99"/>
      <c r="EGF99"/>
      <c r="EGG99"/>
      <c r="EGH99"/>
      <c r="EGI99"/>
      <c r="EGJ99"/>
      <c r="EGK99"/>
      <c r="EGL99"/>
      <c r="EGM99"/>
      <c r="EGN99"/>
      <c r="EGO99"/>
      <c r="EGP99"/>
      <c r="EGQ99"/>
      <c r="EGR99"/>
      <c r="EGS99"/>
      <c r="EGT99"/>
      <c r="EGU99"/>
      <c r="EGV99"/>
      <c r="EGW99"/>
      <c r="EGX99"/>
      <c r="EGY99"/>
      <c r="EGZ99"/>
      <c r="EHA99"/>
      <c r="EHB99"/>
      <c r="EHC99"/>
      <c r="EHD99"/>
      <c r="EHE99"/>
      <c r="EHF99"/>
      <c r="EHG99"/>
      <c r="EHH99"/>
      <c r="EHI99"/>
      <c r="EHJ99"/>
      <c r="EHK99"/>
      <c r="EHL99"/>
      <c r="EHM99"/>
      <c r="EHN99"/>
      <c r="EHO99"/>
      <c r="EHP99"/>
      <c r="EHQ99"/>
      <c r="EHR99"/>
      <c r="EHS99"/>
      <c r="EHT99"/>
      <c r="EHU99"/>
      <c r="EHV99"/>
      <c r="EHW99"/>
      <c r="EHX99"/>
      <c r="EHY99"/>
      <c r="EHZ99"/>
      <c r="EIA99"/>
      <c r="EIB99"/>
      <c r="EIC99"/>
      <c r="EID99"/>
      <c r="EIE99"/>
      <c r="EIF99"/>
      <c r="EIG99"/>
      <c r="EIH99"/>
      <c r="EII99"/>
      <c r="EIJ99"/>
      <c r="EIK99"/>
      <c r="EIL99"/>
      <c r="EIM99"/>
      <c r="EIN99"/>
      <c r="EIO99"/>
      <c r="EIP99"/>
      <c r="EIQ99"/>
      <c r="EIR99"/>
      <c r="EIS99"/>
      <c r="EIT99"/>
      <c r="EIU99"/>
      <c r="EIV99"/>
      <c r="EIW99"/>
      <c r="EIX99"/>
      <c r="EIY99"/>
      <c r="EIZ99"/>
      <c r="EJA99"/>
      <c r="EJB99"/>
      <c r="EJC99"/>
      <c r="EJD99"/>
      <c r="EJE99"/>
      <c r="EJF99"/>
      <c r="EJG99"/>
      <c r="EJH99"/>
      <c r="EJI99"/>
      <c r="EJJ99"/>
      <c r="EJK99"/>
      <c r="EJL99"/>
      <c r="EJM99"/>
      <c r="EJN99"/>
      <c r="EJO99"/>
      <c r="EJP99"/>
      <c r="EJQ99"/>
      <c r="EJR99"/>
      <c r="EJS99"/>
      <c r="EJT99"/>
      <c r="EJU99"/>
      <c r="EJV99"/>
      <c r="EJW99"/>
      <c r="EJX99"/>
      <c r="EJY99"/>
      <c r="EJZ99"/>
      <c r="EKA99"/>
      <c r="EKB99"/>
      <c r="EKC99"/>
      <c r="EKD99"/>
      <c r="EKE99"/>
      <c r="EKF99"/>
      <c r="EKG99"/>
      <c r="EKH99"/>
      <c r="EKI99"/>
      <c r="EKJ99"/>
      <c r="EKK99"/>
      <c r="EKL99"/>
      <c r="EKM99"/>
      <c r="EKN99"/>
      <c r="EKO99"/>
      <c r="EKP99"/>
      <c r="EKQ99"/>
      <c r="EKR99"/>
      <c r="EKS99"/>
      <c r="EKT99"/>
      <c r="EKU99"/>
      <c r="EKV99"/>
      <c r="EKW99"/>
      <c r="EKX99"/>
      <c r="EKY99"/>
      <c r="EKZ99"/>
      <c r="ELA99"/>
      <c r="ELB99"/>
      <c r="ELC99"/>
      <c r="ELD99"/>
      <c r="ELE99"/>
      <c r="ELF99"/>
      <c r="ELG99"/>
      <c r="ELH99"/>
      <c r="ELI99"/>
      <c r="ELJ99"/>
      <c r="ELK99"/>
      <c r="ELL99"/>
      <c r="ELM99"/>
      <c r="ELN99"/>
      <c r="ELO99"/>
      <c r="ELP99"/>
      <c r="ELQ99"/>
      <c r="ELR99"/>
      <c r="ELS99"/>
      <c r="ELT99"/>
      <c r="ELU99"/>
      <c r="ELV99"/>
      <c r="ELW99"/>
      <c r="ELX99"/>
      <c r="ELY99"/>
      <c r="ELZ99"/>
      <c r="EMA99"/>
      <c r="EMB99"/>
      <c r="EMC99"/>
      <c r="EMD99"/>
      <c r="EME99"/>
      <c r="EMF99"/>
      <c r="EMG99"/>
      <c r="EMH99"/>
      <c r="EMI99"/>
      <c r="EMJ99"/>
      <c r="EMK99"/>
      <c r="EML99"/>
      <c r="EMM99"/>
      <c r="EMN99"/>
      <c r="EMO99"/>
      <c r="EMP99"/>
      <c r="EMQ99"/>
      <c r="EMR99"/>
      <c r="EMS99"/>
      <c r="EMT99"/>
      <c r="EMU99"/>
      <c r="EMV99"/>
      <c r="EMW99"/>
      <c r="EMX99"/>
      <c r="EMY99"/>
      <c r="EMZ99"/>
      <c r="ENA99"/>
      <c r="ENB99"/>
      <c r="ENC99"/>
      <c r="END99"/>
      <c r="ENE99"/>
      <c r="ENF99"/>
      <c r="ENG99"/>
      <c r="ENH99"/>
      <c r="ENI99"/>
      <c r="ENJ99"/>
      <c r="ENK99"/>
      <c r="ENL99"/>
      <c r="ENM99"/>
      <c r="ENN99"/>
      <c r="ENO99"/>
      <c r="ENP99"/>
      <c r="ENQ99"/>
      <c r="ENR99"/>
      <c r="ENS99"/>
      <c r="ENT99"/>
      <c r="ENU99"/>
      <c r="ENV99"/>
      <c r="ENW99"/>
      <c r="ENX99"/>
      <c r="ENY99"/>
      <c r="ENZ99"/>
      <c r="EOA99"/>
      <c r="EOB99"/>
      <c r="EOC99"/>
      <c r="EOD99"/>
      <c r="EOE99"/>
      <c r="EOF99"/>
      <c r="EOG99"/>
      <c r="EOH99"/>
      <c r="EOI99"/>
      <c r="EOJ99"/>
      <c r="EOK99"/>
      <c r="EOL99"/>
      <c r="EOM99"/>
      <c r="EON99"/>
      <c r="EOO99"/>
      <c r="EOP99"/>
      <c r="EOQ99"/>
      <c r="EOR99"/>
      <c r="EOS99"/>
      <c r="EOT99"/>
      <c r="EOU99"/>
      <c r="EOV99"/>
      <c r="EOW99"/>
      <c r="EOX99"/>
      <c r="EOY99"/>
      <c r="EOZ99"/>
      <c r="EPA99"/>
      <c r="EPB99"/>
      <c r="EPC99"/>
      <c r="EPD99"/>
      <c r="EPE99"/>
      <c r="EPF99"/>
      <c r="EPG99"/>
      <c r="EPH99"/>
      <c r="EPI99"/>
      <c r="EPJ99"/>
      <c r="EPK99"/>
      <c r="EPL99"/>
      <c r="EPM99"/>
      <c r="EPN99"/>
      <c r="EPO99"/>
      <c r="EPP99"/>
      <c r="EPQ99"/>
      <c r="EPR99"/>
      <c r="EPS99"/>
      <c r="EPT99"/>
      <c r="EPU99"/>
      <c r="EPV99"/>
      <c r="EPW99"/>
      <c r="EPX99"/>
      <c r="EPY99"/>
      <c r="EPZ99"/>
      <c r="EQA99"/>
      <c r="EQB99"/>
      <c r="EQC99"/>
      <c r="EQD99"/>
      <c r="EQE99"/>
      <c r="EQF99"/>
      <c r="EQG99"/>
      <c r="EQH99"/>
      <c r="EQI99"/>
      <c r="EQJ99"/>
      <c r="EQK99"/>
      <c r="EQL99"/>
      <c r="EQM99"/>
      <c r="EQN99"/>
      <c r="EQO99"/>
      <c r="EQP99"/>
      <c r="EQQ99"/>
      <c r="EQR99"/>
      <c r="EQS99"/>
      <c r="EQT99"/>
      <c r="EQU99"/>
      <c r="EQV99"/>
      <c r="EQW99"/>
      <c r="EQX99"/>
      <c r="EQY99"/>
      <c r="EQZ99"/>
      <c r="ERA99"/>
      <c r="ERB99"/>
      <c r="ERC99"/>
      <c r="ERD99"/>
      <c r="ERE99"/>
      <c r="ERF99"/>
      <c r="ERG99"/>
      <c r="ERH99"/>
      <c r="ERI99"/>
      <c r="ERJ99"/>
      <c r="ERK99"/>
      <c r="ERL99"/>
      <c r="ERM99"/>
      <c r="ERN99"/>
      <c r="ERO99"/>
      <c r="ERP99"/>
      <c r="ERQ99"/>
      <c r="ERR99"/>
      <c r="ERS99"/>
      <c r="ERT99"/>
      <c r="ERU99"/>
      <c r="ERV99"/>
      <c r="ERW99"/>
      <c r="ERX99"/>
      <c r="ERY99"/>
      <c r="ERZ99"/>
      <c r="ESA99"/>
      <c r="ESB99"/>
      <c r="ESC99"/>
      <c r="ESD99"/>
      <c r="ESE99"/>
      <c r="ESF99"/>
      <c r="ESG99"/>
      <c r="ESH99"/>
      <c r="ESI99"/>
      <c r="ESJ99"/>
      <c r="ESK99"/>
      <c r="ESL99"/>
      <c r="ESM99"/>
      <c r="ESN99"/>
      <c r="ESO99"/>
      <c r="ESP99"/>
      <c r="ESQ99"/>
      <c r="ESR99"/>
      <c r="ESS99"/>
      <c r="EST99"/>
      <c r="ESU99"/>
      <c r="ESV99"/>
      <c r="ESW99"/>
      <c r="ESX99"/>
      <c r="ESY99"/>
      <c r="ESZ99"/>
      <c r="ETA99"/>
      <c r="ETB99"/>
      <c r="ETC99"/>
      <c r="ETD99"/>
      <c r="ETE99"/>
      <c r="ETF99"/>
      <c r="ETG99"/>
      <c r="ETH99"/>
      <c r="ETI99"/>
      <c r="ETJ99"/>
      <c r="ETK99"/>
      <c r="ETL99"/>
      <c r="ETM99"/>
      <c r="ETN99"/>
      <c r="ETO99"/>
      <c r="ETP99"/>
      <c r="ETQ99"/>
      <c r="ETR99"/>
      <c r="ETS99"/>
      <c r="ETT99"/>
      <c r="ETU99"/>
      <c r="ETV99"/>
      <c r="ETW99"/>
      <c r="ETX99"/>
      <c r="ETY99"/>
      <c r="ETZ99"/>
      <c r="EUA99"/>
      <c r="EUB99"/>
      <c r="EUC99"/>
      <c r="EUD99"/>
      <c r="EUE99"/>
      <c r="EUF99"/>
      <c r="EUG99"/>
      <c r="EUH99"/>
      <c r="EUI99"/>
      <c r="EUJ99"/>
      <c r="EUK99"/>
      <c r="EUL99"/>
      <c r="EUM99"/>
      <c r="EUN99"/>
      <c r="EUO99"/>
      <c r="EUP99"/>
      <c r="EUQ99"/>
      <c r="EUR99"/>
      <c r="EUS99"/>
      <c r="EUT99"/>
      <c r="EUU99"/>
      <c r="EUV99"/>
      <c r="EUW99"/>
      <c r="EUX99"/>
      <c r="EUY99"/>
      <c r="EUZ99"/>
      <c r="EVA99"/>
      <c r="EVB99"/>
      <c r="EVC99"/>
      <c r="EVD99"/>
      <c r="EVE99"/>
      <c r="EVF99"/>
      <c r="EVG99"/>
      <c r="EVH99"/>
      <c r="EVI99"/>
      <c r="EVJ99"/>
      <c r="EVK99"/>
      <c r="EVL99"/>
      <c r="EVM99"/>
      <c r="EVN99"/>
      <c r="EVO99"/>
      <c r="EVP99"/>
      <c r="EVQ99"/>
      <c r="EVR99"/>
      <c r="EVS99"/>
      <c r="EVT99"/>
      <c r="EVU99"/>
      <c r="EVV99"/>
      <c r="EVW99"/>
      <c r="EVX99"/>
      <c r="EVY99"/>
      <c r="EVZ99"/>
      <c r="EWA99"/>
      <c r="EWB99"/>
      <c r="EWC99"/>
      <c r="EWD99"/>
      <c r="EWE99"/>
      <c r="EWF99"/>
      <c r="EWG99"/>
      <c r="EWH99"/>
      <c r="EWI99"/>
      <c r="EWJ99"/>
      <c r="EWK99"/>
      <c r="EWL99"/>
      <c r="EWM99"/>
      <c r="EWN99"/>
      <c r="EWO99"/>
      <c r="EWP99"/>
      <c r="EWQ99"/>
      <c r="EWR99"/>
      <c r="EWS99"/>
      <c r="EWT99"/>
      <c r="EWU99"/>
      <c r="EWV99"/>
      <c r="EWW99"/>
      <c r="EWX99"/>
      <c r="EWY99"/>
      <c r="EWZ99"/>
      <c r="EXA99"/>
      <c r="EXB99"/>
      <c r="EXC99"/>
      <c r="EXD99"/>
      <c r="EXE99"/>
      <c r="EXF99"/>
      <c r="EXG99"/>
      <c r="EXH99"/>
      <c r="EXI99"/>
      <c r="EXJ99"/>
      <c r="EXK99"/>
      <c r="EXL99"/>
      <c r="EXM99"/>
      <c r="EXN99"/>
      <c r="EXO99"/>
      <c r="EXP99"/>
      <c r="EXQ99"/>
      <c r="EXR99"/>
      <c r="EXS99"/>
      <c r="EXT99"/>
      <c r="EXU99"/>
      <c r="EXV99"/>
      <c r="EXW99"/>
      <c r="EXX99"/>
      <c r="EXY99"/>
      <c r="EXZ99"/>
      <c r="EYA99"/>
      <c r="EYB99"/>
      <c r="EYC99"/>
      <c r="EYD99"/>
      <c r="EYE99"/>
      <c r="EYF99"/>
      <c r="EYG99"/>
      <c r="EYH99"/>
      <c r="EYI99"/>
      <c r="EYJ99"/>
      <c r="EYK99"/>
      <c r="EYL99"/>
      <c r="EYM99"/>
      <c r="EYN99"/>
      <c r="EYO99"/>
      <c r="EYP99"/>
      <c r="EYQ99"/>
      <c r="EYR99"/>
      <c r="EYS99"/>
      <c r="EYT99"/>
      <c r="EYU99"/>
      <c r="EYV99"/>
      <c r="EYW99"/>
      <c r="EYX99"/>
      <c r="EYY99"/>
      <c r="EYZ99"/>
      <c r="EZA99"/>
      <c r="EZB99"/>
      <c r="EZC99"/>
      <c r="EZD99"/>
      <c r="EZE99"/>
      <c r="EZF99"/>
      <c r="EZG99"/>
      <c r="EZH99"/>
      <c r="EZI99"/>
      <c r="EZJ99"/>
      <c r="EZK99"/>
      <c r="EZL99"/>
      <c r="EZM99"/>
      <c r="EZN99"/>
      <c r="EZO99"/>
      <c r="EZP99"/>
      <c r="EZQ99"/>
      <c r="EZR99"/>
      <c r="EZS99"/>
      <c r="EZT99"/>
      <c r="EZU99"/>
      <c r="EZV99"/>
      <c r="EZW99"/>
      <c r="EZX99"/>
      <c r="EZY99"/>
      <c r="EZZ99"/>
      <c r="FAA99"/>
      <c r="FAB99"/>
      <c r="FAC99"/>
      <c r="FAD99"/>
      <c r="FAE99"/>
      <c r="FAF99"/>
      <c r="FAG99"/>
      <c r="FAH99"/>
      <c r="FAI99"/>
      <c r="FAJ99"/>
      <c r="FAK99"/>
      <c r="FAL99"/>
      <c r="FAM99"/>
      <c r="FAN99"/>
      <c r="FAO99"/>
      <c r="FAP99"/>
      <c r="FAQ99"/>
      <c r="FAR99"/>
      <c r="FAS99"/>
      <c r="FAT99"/>
      <c r="FAU99"/>
      <c r="FAV99"/>
      <c r="FAW99"/>
      <c r="FAX99"/>
      <c r="FAY99"/>
      <c r="FAZ99"/>
      <c r="FBA99"/>
      <c r="FBB99"/>
      <c r="FBC99"/>
      <c r="FBD99"/>
      <c r="FBE99"/>
      <c r="FBF99"/>
      <c r="FBG99"/>
      <c r="FBH99"/>
      <c r="FBI99"/>
      <c r="FBJ99"/>
      <c r="FBK99"/>
      <c r="FBL99"/>
      <c r="FBM99"/>
      <c r="FBN99"/>
      <c r="FBO99"/>
      <c r="FBP99"/>
      <c r="FBQ99"/>
      <c r="FBR99"/>
      <c r="FBS99"/>
      <c r="FBT99"/>
      <c r="FBU99"/>
      <c r="FBV99"/>
      <c r="FBW99"/>
      <c r="FBX99"/>
      <c r="FBY99"/>
      <c r="FBZ99"/>
      <c r="FCA99"/>
      <c r="FCB99"/>
      <c r="FCC99"/>
      <c r="FCD99"/>
      <c r="FCE99"/>
      <c r="FCF99"/>
      <c r="FCG99"/>
      <c r="FCH99"/>
      <c r="FCI99"/>
      <c r="FCJ99"/>
      <c r="FCK99"/>
      <c r="FCL99"/>
      <c r="FCM99"/>
      <c r="FCN99"/>
      <c r="FCO99"/>
      <c r="FCP99"/>
      <c r="FCQ99"/>
      <c r="FCR99"/>
      <c r="FCS99"/>
      <c r="FCT99"/>
      <c r="FCU99"/>
      <c r="FCV99"/>
      <c r="FCW99"/>
      <c r="FCX99"/>
      <c r="FCY99"/>
      <c r="FCZ99"/>
      <c r="FDA99"/>
      <c r="FDB99"/>
      <c r="FDC99"/>
      <c r="FDD99"/>
      <c r="FDE99"/>
      <c r="FDF99"/>
      <c r="FDG99"/>
      <c r="FDH99"/>
      <c r="FDI99"/>
      <c r="FDJ99"/>
      <c r="FDK99"/>
      <c r="FDL99"/>
      <c r="FDM99"/>
      <c r="FDN99"/>
      <c r="FDO99"/>
      <c r="FDP99"/>
      <c r="FDQ99"/>
      <c r="FDR99"/>
      <c r="FDS99"/>
      <c r="FDT99"/>
      <c r="FDU99"/>
      <c r="FDV99"/>
      <c r="FDW99"/>
      <c r="FDX99"/>
      <c r="FDY99"/>
      <c r="FDZ99"/>
      <c r="FEA99"/>
      <c r="FEB99"/>
      <c r="FEC99"/>
      <c r="FED99"/>
      <c r="FEE99"/>
      <c r="FEF99"/>
      <c r="FEG99"/>
      <c r="FEH99"/>
      <c r="FEI99"/>
      <c r="FEJ99"/>
      <c r="FEK99"/>
      <c r="FEL99"/>
      <c r="FEM99"/>
      <c r="FEN99"/>
      <c r="FEO99"/>
      <c r="FEP99"/>
      <c r="FEQ99"/>
      <c r="FER99"/>
      <c r="FES99"/>
      <c r="FET99"/>
      <c r="FEU99"/>
      <c r="FEV99"/>
      <c r="FEW99"/>
      <c r="FEX99"/>
      <c r="FEY99"/>
      <c r="FEZ99"/>
      <c r="FFA99"/>
      <c r="FFB99"/>
      <c r="FFC99"/>
      <c r="FFD99"/>
      <c r="FFE99"/>
      <c r="FFF99"/>
      <c r="FFG99"/>
      <c r="FFH99"/>
      <c r="FFI99"/>
      <c r="FFJ99"/>
      <c r="FFK99"/>
      <c r="FFL99"/>
      <c r="FFM99"/>
      <c r="FFN99"/>
      <c r="FFO99"/>
      <c r="FFP99"/>
      <c r="FFQ99"/>
      <c r="FFR99"/>
      <c r="FFS99"/>
      <c r="FFT99"/>
      <c r="FFU99"/>
      <c r="FFV99"/>
      <c r="FFW99"/>
      <c r="FFX99"/>
      <c r="FFY99"/>
      <c r="FFZ99"/>
      <c r="FGA99"/>
      <c r="FGB99"/>
      <c r="FGC99"/>
      <c r="FGD99"/>
      <c r="FGE99"/>
      <c r="FGF99"/>
      <c r="FGG99"/>
      <c r="FGH99"/>
      <c r="FGI99"/>
      <c r="FGJ99"/>
      <c r="FGK99"/>
      <c r="FGL99"/>
      <c r="FGM99"/>
      <c r="FGN99"/>
      <c r="FGO99"/>
      <c r="FGP99"/>
      <c r="FGQ99"/>
      <c r="FGR99"/>
      <c r="FGS99"/>
      <c r="FGT99"/>
      <c r="FGU99"/>
      <c r="FGV99"/>
      <c r="FGW99"/>
      <c r="FGX99"/>
      <c r="FGY99"/>
      <c r="FGZ99"/>
      <c r="FHA99"/>
      <c r="FHB99"/>
      <c r="FHC99"/>
      <c r="FHD99"/>
      <c r="FHE99"/>
      <c r="FHF99"/>
      <c r="FHG99"/>
      <c r="FHH99"/>
      <c r="FHI99"/>
      <c r="FHJ99"/>
      <c r="FHK99"/>
      <c r="FHL99"/>
      <c r="FHM99"/>
      <c r="FHN99"/>
      <c r="FHO99"/>
      <c r="FHP99"/>
      <c r="FHQ99"/>
      <c r="FHR99"/>
      <c r="FHS99"/>
      <c r="FHT99"/>
      <c r="FHU99"/>
      <c r="FHV99"/>
      <c r="FHW99"/>
      <c r="FHX99"/>
      <c r="FHY99"/>
      <c r="FHZ99"/>
      <c r="FIA99"/>
      <c r="FIB99"/>
      <c r="FIC99"/>
      <c r="FID99"/>
      <c r="FIE99"/>
      <c r="FIF99"/>
      <c r="FIG99"/>
      <c r="FIH99"/>
      <c r="FII99"/>
      <c r="FIJ99"/>
      <c r="FIK99"/>
      <c r="FIL99"/>
      <c r="FIM99"/>
      <c r="FIN99"/>
      <c r="FIO99"/>
      <c r="FIP99"/>
      <c r="FIQ99"/>
      <c r="FIR99"/>
      <c r="FIS99"/>
      <c r="FIT99"/>
      <c r="FIU99"/>
      <c r="FIV99"/>
      <c r="FIW99"/>
      <c r="FIX99"/>
      <c r="FIY99"/>
      <c r="FIZ99"/>
      <c r="FJA99"/>
      <c r="FJB99"/>
      <c r="FJC99"/>
      <c r="FJD99"/>
      <c r="FJE99"/>
      <c r="FJF99"/>
      <c r="FJG99"/>
      <c r="FJH99"/>
      <c r="FJI99"/>
      <c r="FJJ99"/>
      <c r="FJK99"/>
      <c r="FJL99"/>
      <c r="FJM99"/>
      <c r="FJN99"/>
      <c r="FJO99"/>
      <c r="FJP99"/>
      <c r="FJQ99"/>
      <c r="FJR99"/>
      <c r="FJS99"/>
      <c r="FJT99"/>
      <c r="FJU99"/>
      <c r="FJV99"/>
      <c r="FJW99"/>
      <c r="FJX99"/>
      <c r="FJY99"/>
      <c r="FJZ99"/>
      <c r="FKA99"/>
      <c r="FKB99"/>
      <c r="FKC99"/>
      <c r="FKD99"/>
      <c r="FKE99"/>
      <c r="FKF99"/>
      <c r="FKG99"/>
      <c r="FKH99"/>
      <c r="FKI99"/>
      <c r="FKJ99"/>
      <c r="FKK99"/>
      <c r="FKL99"/>
      <c r="FKM99"/>
      <c r="FKN99"/>
      <c r="FKO99"/>
      <c r="FKP99"/>
      <c r="FKQ99"/>
      <c r="FKR99"/>
      <c r="FKS99"/>
      <c r="FKT99"/>
      <c r="FKU99"/>
      <c r="FKV99"/>
      <c r="FKW99"/>
      <c r="FKX99"/>
      <c r="FKY99"/>
      <c r="FKZ99"/>
      <c r="FLA99"/>
      <c r="FLB99"/>
      <c r="FLC99"/>
      <c r="FLD99"/>
      <c r="FLE99"/>
      <c r="FLF99"/>
      <c r="FLG99"/>
      <c r="FLH99"/>
      <c r="FLI99"/>
      <c r="FLJ99"/>
      <c r="FLK99"/>
      <c r="FLL99"/>
      <c r="FLM99"/>
      <c r="FLN99"/>
      <c r="FLO99"/>
      <c r="FLP99"/>
      <c r="FLQ99"/>
      <c r="FLR99"/>
      <c r="FLS99"/>
      <c r="FLT99"/>
      <c r="FLU99"/>
      <c r="FLV99"/>
      <c r="FLW99"/>
      <c r="FLX99"/>
      <c r="FLY99"/>
      <c r="FLZ99"/>
      <c r="FMA99"/>
      <c r="FMB99"/>
      <c r="FMC99"/>
      <c r="FMD99"/>
      <c r="FME99"/>
      <c r="FMF99"/>
      <c r="FMG99"/>
      <c r="FMH99"/>
      <c r="FMI99"/>
      <c r="FMJ99"/>
      <c r="FMK99"/>
      <c r="FML99"/>
      <c r="FMM99"/>
      <c r="FMN99"/>
      <c r="FMO99"/>
      <c r="FMP99"/>
      <c r="FMQ99"/>
      <c r="FMR99"/>
      <c r="FMS99"/>
      <c r="FMT99"/>
      <c r="FMU99"/>
      <c r="FMV99"/>
      <c r="FMW99"/>
      <c r="FMX99"/>
      <c r="FMY99"/>
      <c r="FMZ99"/>
      <c r="FNA99"/>
      <c r="FNB99"/>
      <c r="FNC99"/>
      <c r="FND99"/>
      <c r="FNE99"/>
      <c r="FNF99"/>
      <c r="FNG99"/>
      <c r="FNH99"/>
      <c r="FNI99"/>
      <c r="FNJ99"/>
      <c r="FNK99"/>
      <c r="FNL99"/>
      <c r="FNM99"/>
      <c r="FNN99"/>
      <c r="FNO99"/>
      <c r="FNP99"/>
      <c r="FNQ99"/>
      <c r="FNR99"/>
      <c r="FNS99"/>
      <c r="FNT99"/>
      <c r="FNU99"/>
      <c r="FNV99"/>
      <c r="FNW99"/>
      <c r="FNX99"/>
      <c r="FNY99"/>
      <c r="FNZ99"/>
      <c r="FOA99"/>
      <c r="FOB99"/>
      <c r="FOC99"/>
      <c r="FOD99"/>
      <c r="FOE99"/>
      <c r="FOF99"/>
      <c r="FOG99"/>
      <c r="FOH99"/>
      <c r="FOI99"/>
      <c r="FOJ99"/>
      <c r="FOK99"/>
      <c r="FOL99"/>
      <c r="FOM99"/>
      <c r="FON99"/>
      <c r="FOO99"/>
      <c r="FOP99"/>
      <c r="FOQ99"/>
      <c r="FOR99"/>
      <c r="FOS99"/>
      <c r="FOT99"/>
      <c r="FOU99"/>
      <c r="FOV99"/>
      <c r="FOW99"/>
      <c r="FOX99"/>
      <c r="FOY99"/>
      <c r="FOZ99"/>
      <c r="FPA99"/>
      <c r="FPB99"/>
      <c r="FPC99"/>
      <c r="FPD99"/>
      <c r="FPE99"/>
      <c r="FPF99"/>
      <c r="FPG99"/>
      <c r="FPH99"/>
      <c r="FPI99"/>
      <c r="FPJ99"/>
      <c r="FPK99"/>
      <c r="FPL99"/>
      <c r="FPM99"/>
      <c r="FPN99"/>
      <c r="FPO99"/>
      <c r="FPP99"/>
      <c r="FPQ99"/>
      <c r="FPR99"/>
      <c r="FPS99"/>
      <c r="FPT99"/>
      <c r="FPU99"/>
      <c r="FPV99"/>
      <c r="FPW99"/>
      <c r="FPX99"/>
      <c r="FPY99"/>
      <c r="FPZ99"/>
      <c r="FQA99"/>
      <c r="FQB99"/>
      <c r="FQC99"/>
      <c r="FQD99"/>
      <c r="FQE99"/>
      <c r="FQF99"/>
      <c r="FQG99"/>
      <c r="FQH99"/>
      <c r="FQI99"/>
      <c r="FQJ99"/>
      <c r="FQK99"/>
      <c r="FQL99"/>
      <c r="FQM99"/>
      <c r="FQN99"/>
      <c r="FQO99"/>
      <c r="FQP99"/>
      <c r="FQQ99"/>
      <c r="FQR99"/>
      <c r="FQS99"/>
      <c r="FQT99"/>
      <c r="FQU99"/>
      <c r="FQV99"/>
      <c r="FQW99"/>
      <c r="FQX99"/>
      <c r="FQY99"/>
      <c r="FQZ99"/>
      <c r="FRA99"/>
      <c r="FRB99"/>
      <c r="FRC99"/>
      <c r="FRD99"/>
      <c r="FRE99"/>
      <c r="FRF99"/>
      <c r="FRG99"/>
      <c r="FRH99"/>
      <c r="FRI99"/>
      <c r="FRJ99"/>
      <c r="FRK99"/>
      <c r="FRL99"/>
      <c r="FRM99"/>
      <c r="FRN99"/>
      <c r="FRO99"/>
      <c r="FRP99"/>
      <c r="FRQ99"/>
      <c r="FRR99"/>
      <c r="FRS99"/>
      <c r="FRT99"/>
      <c r="FRU99"/>
      <c r="FRV99"/>
      <c r="FRW99"/>
      <c r="FRX99"/>
      <c r="FRY99"/>
      <c r="FRZ99"/>
      <c r="FSA99"/>
      <c r="FSB99"/>
      <c r="FSC99"/>
      <c r="FSD99"/>
      <c r="FSE99"/>
      <c r="FSF99"/>
      <c r="FSG99"/>
      <c r="FSH99"/>
      <c r="FSI99"/>
      <c r="FSJ99"/>
      <c r="FSK99"/>
      <c r="FSL99"/>
      <c r="FSM99"/>
      <c r="FSN99"/>
      <c r="FSO99"/>
      <c r="FSP99"/>
      <c r="FSQ99"/>
      <c r="FSR99"/>
      <c r="FSS99"/>
      <c r="FST99"/>
      <c r="FSU99"/>
      <c r="FSV99"/>
      <c r="FSW99"/>
      <c r="FSX99"/>
      <c r="FSY99"/>
      <c r="FSZ99"/>
      <c r="FTA99"/>
      <c r="FTB99"/>
      <c r="FTC99"/>
      <c r="FTD99"/>
      <c r="FTE99"/>
      <c r="FTF99"/>
      <c r="FTG99"/>
      <c r="FTH99"/>
      <c r="FTI99"/>
      <c r="FTJ99"/>
      <c r="FTK99"/>
      <c r="FTL99"/>
      <c r="FTM99"/>
      <c r="FTN99"/>
      <c r="FTO99"/>
      <c r="FTP99"/>
      <c r="FTQ99"/>
      <c r="FTR99"/>
      <c r="FTS99"/>
      <c r="FTT99"/>
      <c r="FTU99"/>
      <c r="FTV99"/>
      <c r="FTW99"/>
      <c r="FTX99"/>
      <c r="FTY99"/>
      <c r="FTZ99"/>
      <c r="FUA99"/>
      <c r="FUB99"/>
      <c r="FUC99"/>
      <c r="FUD99"/>
      <c r="FUE99"/>
      <c r="FUF99"/>
      <c r="FUG99"/>
      <c r="FUH99"/>
      <c r="FUI99"/>
      <c r="FUJ99"/>
      <c r="FUK99"/>
      <c r="FUL99"/>
      <c r="FUM99"/>
      <c r="FUN99"/>
      <c r="FUO99"/>
      <c r="FUP99"/>
      <c r="FUQ99"/>
      <c r="FUR99"/>
      <c r="FUS99"/>
      <c r="FUT99"/>
      <c r="FUU99"/>
      <c r="FUV99"/>
      <c r="FUW99"/>
      <c r="FUX99"/>
      <c r="FUY99"/>
      <c r="FUZ99"/>
      <c r="FVA99"/>
      <c r="FVB99"/>
      <c r="FVC99"/>
      <c r="FVD99"/>
      <c r="FVE99"/>
      <c r="FVF99"/>
      <c r="FVG99"/>
      <c r="FVH99"/>
      <c r="FVI99"/>
      <c r="FVJ99"/>
      <c r="FVK99"/>
      <c r="FVL99"/>
      <c r="FVM99"/>
      <c r="FVN99"/>
      <c r="FVO99"/>
      <c r="FVP99"/>
      <c r="FVQ99"/>
      <c r="FVR99"/>
      <c r="FVS99"/>
      <c r="FVT99"/>
      <c r="FVU99"/>
      <c r="FVV99"/>
      <c r="FVW99"/>
      <c r="FVX99"/>
      <c r="FVY99"/>
      <c r="FVZ99"/>
      <c r="FWA99"/>
      <c r="FWB99"/>
      <c r="FWC99"/>
      <c r="FWD99"/>
      <c r="FWE99"/>
      <c r="FWF99"/>
      <c r="FWG99"/>
      <c r="FWH99"/>
      <c r="FWI99"/>
      <c r="FWJ99"/>
      <c r="FWK99"/>
      <c r="FWL99"/>
      <c r="FWM99"/>
      <c r="FWN99"/>
      <c r="FWO99"/>
      <c r="FWP99"/>
      <c r="FWQ99"/>
      <c r="FWR99"/>
      <c r="FWS99"/>
      <c r="FWT99"/>
      <c r="FWU99"/>
      <c r="FWV99"/>
      <c r="FWW99"/>
      <c r="FWX99"/>
      <c r="FWY99"/>
      <c r="FWZ99"/>
      <c r="FXA99"/>
      <c r="FXB99"/>
      <c r="FXC99"/>
      <c r="FXD99"/>
      <c r="FXE99"/>
      <c r="FXF99"/>
      <c r="FXG99"/>
      <c r="FXH99"/>
      <c r="FXI99"/>
      <c r="FXJ99"/>
      <c r="FXK99"/>
      <c r="FXL99"/>
      <c r="FXM99"/>
      <c r="FXN99"/>
      <c r="FXO99"/>
      <c r="FXP99"/>
      <c r="FXQ99"/>
      <c r="FXR99"/>
      <c r="FXS99"/>
      <c r="FXT99"/>
      <c r="FXU99"/>
      <c r="FXV99"/>
      <c r="FXW99"/>
      <c r="FXX99"/>
      <c r="FXY99"/>
      <c r="FXZ99"/>
      <c r="FYA99"/>
      <c r="FYB99"/>
      <c r="FYC99"/>
      <c r="FYD99"/>
      <c r="FYE99"/>
      <c r="FYF99"/>
      <c r="FYG99"/>
      <c r="FYH99"/>
      <c r="FYI99"/>
      <c r="FYJ99"/>
      <c r="FYK99"/>
      <c r="FYL99"/>
      <c r="FYM99"/>
      <c r="FYN99"/>
      <c r="FYO99"/>
      <c r="FYP99"/>
      <c r="FYQ99"/>
      <c r="FYR99"/>
      <c r="FYS99"/>
      <c r="FYT99"/>
      <c r="FYU99"/>
      <c r="FYV99"/>
      <c r="FYW99"/>
      <c r="FYX99"/>
      <c r="FYY99"/>
      <c r="FYZ99"/>
      <c r="FZA99"/>
      <c r="FZB99"/>
      <c r="FZC99"/>
      <c r="FZD99"/>
      <c r="FZE99"/>
      <c r="FZF99"/>
      <c r="FZG99"/>
      <c r="FZH99"/>
      <c r="FZI99"/>
      <c r="FZJ99"/>
      <c r="FZK99"/>
      <c r="FZL99"/>
      <c r="FZM99"/>
      <c r="FZN99"/>
      <c r="FZO99"/>
      <c r="FZP99"/>
      <c r="FZQ99"/>
      <c r="FZR99"/>
      <c r="FZS99"/>
      <c r="FZT99"/>
      <c r="FZU99"/>
      <c r="FZV99"/>
      <c r="FZW99"/>
      <c r="FZX99"/>
      <c r="FZY99"/>
      <c r="FZZ99"/>
      <c r="GAA99"/>
      <c r="GAB99"/>
      <c r="GAC99"/>
      <c r="GAD99"/>
      <c r="GAE99"/>
      <c r="GAF99"/>
      <c r="GAG99"/>
      <c r="GAH99"/>
      <c r="GAI99"/>
      <c r="GAJ99"/>
      <c r="GAK99"/>
      <c r="GAL99"/>
      <c r="GAM99"/>
      <c r="GAN99"/>
      <c r="GAO99"/>
      <c r="GAP99"/>
      <c r="GAQ99"/>
      <c r="GAR99"/>
      <c r="GAS99"/>
      <c r="GAT99"/>
      <c r="GAU99"/>
      <c r="GAV99"/>
      <c r="GAW99"/>
      <c r="GAX99"/>
      <c r="GAY99"/>
      <c r="GAZ99"/>
      <c r="GBA99"/>
      <c r="GBB99"/>
      <c r="GBC99"/>
      <c r="GBD99"/>
      <c r="GBE99"/>
      <c r="GBF99"/>
      <c r="GBG99"/>
      <c r="GBH99"/>
      <c r="GBI99"/>
      <c r="GBJ99"/>
      <c r="GBK99"/>
      <c r="GBL99"/>
      <c r="GBM99"/>
      <c r="GBN99"/>
      <c r="GBO99"/>
      <c r="GBP99"/>
      <c r="GBQ99"/>
      <c r="GBR99"/>
      <c r="GBS99"/>
      <c r="GBT99"/>
      <c r="GBU99"/>
      <c r="GBV99"/>
      <c r="GBW99"/>
      <c r="GBX99"/>
      <c r="GBY99"/>
      <c r="GBZ99"/>
      <c r="GCA99"/>
      <c r="GCB99"/>
      <c r="GCC99"/>
      <c r="GCD99"/>
      <c r="GCE99"/>
      <c r="GCF99"/>
      <c r="GCG99"/>
      <c r="GCH99"/>
      <c r="GCI99"/>
      <c r="GCJ99"/>
      <c r="GCK99"/>
      <c r="GCL99"/>
      <c r="GCM99"/>
      <c r="GCN99"/>
      <c r="GCO99"/>
      <c r="GCP99"/>
      <c r="GCQ99"/>
      <c r="GCR99"/>
      <c r="GCS99"/>
      <c r="GCT99"/>
      <c r="GCU99"/>
      <c r="GCV99"/>
      <c r="GCW99"/>
      <c r="GCX99"/>
      <c r="GCY99"/>
      <c r="GCZ99"/>
      <c r="GDA99"/>
      <c r="GDB99"/>
      <c r="GDC99"/>
      <c r="GDD99"/>
      <c r="GDE99"/>
      <c r="GDF99"/>
      <c r="GDG99"/>
      <c r="GDH99"/>
      <c r="GDI99"/>
      <c r="GDJ99"/>
      <c r="GDK99"/>
      <c r="GDL99"/>
      <c r="GDM99"/>
      <c r="GDN99"/>
      <c r="GDO99"/>
      <c r="GDP99"/>
      <c r="GDQ99"/>
      <c r="GDR99"/>
      <c r="GDS99"/>
      <c r="GDT99"/>
      <c r="GDU99"/>
      <c r="GDV99"/>
      <c r="GDW99"/>
      <c r="GDX99"/>
      <c r="GDY99"/>
      <c r="GDZ99"/>
      <c r="GEA99"/>
      <c r="GEB99"/>
      <c r="GEC99"/>
      <c r="GED99"/>
      <c r="GEE99"/>
      <c r="GEF99"/>
      <c r="GEG99"/>
      <c r="GEH99"/>
      <c r="GEI99"/>
      <c r="GEJ99"/>
      <c r="GEK99"/>
      <c r="GEL99"/>
      <c r="GEM99"/>
      <c r="GEN99"/>
      <c r="GEO99"/>
      <c r="GEP99"/>
      <c r="GEQ99"/>
      <c r="GER99"/>
      <c r="GES99"/>
      <c r="GET99"/>
      <c r="GEU99"/>
      <c r="GEV99"/>
      <c r="GEW99"/>
      <c r="GEX99"/>
      <c r="GEY99"/>
      <c r="GEZ99"/>
      <c r="GFA99"/>
      <c r="GFB99"/>
      <c r="GFC99"/>
      <c r="GFD99"/>
      <c r="GFE99"/>
      <c r="GFF99"/>
      <c r="GFG99"/>
      <c r="GFH99"/>
      <c r="GFI99"/>
      <c r="GFJ99"/>
      <c r="GFK99"/>
      <c r="GFL99"/>
      <c r="GFM99"/>
      <c r="GFN99"/>
      <c r="GFO99"/>
      <c r="GFP99"/>
      <c r="GFQ99"/>
      <c r="GFR99"/>
      <c r="GFS99"/>
      <c r="GFT99"/>
      <c r="GFU99"/>
      <c r="GFV99"/>
      <c r="GFW99"/>
      <c r="GFX99"/>
      <c r="GFY99"/>
      <c r="GFZ99"/>
      <c r="GGA99"/>
      <c r="GGB99"/>
      <c r="GGC99"/>
      <c r="GGD99"/>
      <c r="GGE99"/>
      <c r="GGF99"/>
      <c r="GGG99"/>
      <c r="GGH99"/>
      <c r="GGI99"/>
      <c r="GGJ99"/>
      <c r="GGK99"/>
      <c r="GGL99"/>
      <c r="GGM99"/>
      <c r="GGN99"/>
      <c r="GGO99"/>
      <c r="GGP99"/>
      <c r="GGQ99"/>
      <c r="GGR99"/>
      <c r="GGS99"/>
      <c r="GGT99"/>
      <c r="GGU99"/>
      <c r="GGV99"/>
      <c r="GGW99"/>
      <c r="GGX99"/>
      <c r="GGY99"/>
      <c r="GGZ99"/>
      <c r="GHA99"/>
      <c r="GHB99"/>
      <c r="GHC99"/>
      <c r="GHD99"/>
      <c r="GHE99"/>
      <c r="GHF99"/>
      <c r="GHG99"/>
      <c r="GHH99"/>
      <c r="GHI99"/>
      <c r="GHJ99"/>
      <c r="GHK99"/>
      <c r="GHL99"/>
      <c r="GHM99"/>
      <c r="GHN99"/>
      <c r="GHO99"/>
      <c r="GHP99"/>
      <c r="GHQ99"/>
      <c r="GHR99"/>
      <c r="GHS99"/>
      <c r="GHT99"/>
      <c r="GHU99"/>
      <c r="GHV99"/>
      <c r="GHW99"/>
      <c r="GHX99"/>
      <c r="GHY99"/>
      <c r="GHZ99"/>
      <c r="GIA99"/>
      <c r="GIB99"/>
      <c r="GIC99"/>
      <c r="GID99"/>
      <c r="GIE99"/>
      <c r="GIF99"/>
      <c r="GIG99"/>
      <c r="GIH99"/>
      <c r="GII99"/>
      <c r="GIJ99"/>
      <c r="GIK99"/>
      <c r="GIL99"/>
      <c r="GIM99"/>
      <c r="GIN99"/>
      <c r="GIO99"/>
      <c r="GIP99"/>
      <c r="GIQ99"/>
      <c r="GIR99"/>
      <c r="GIS99"/>
      <c r="GIT99"/>
      <c r="GIU99"/>
      <c r="GIV99"/>
      <c r="GIW99"/>
      <c r="GIX99"/>
      <c r="GIY99"/>
      <c r="GIZ99"/>
      <c r="GJA99"/>
      <c r="GJB99"/>
      <c r="GJC99"/>
      <c r="GJD99"/>
      <c r="GJE99"/>
      <c r="GJF99"/>
      <c r="GJG99"/>
      <c r="GJH99"/>
      <c r="GJI99"/>
      <c r="GJJ99"/>
      <c r="GJK99"/>
      <c r="GJL99"/>
      <c r="GJM99"/>
      <c r="GJN99"/>
      <c r="GJO99"/>
      <c r="GJP99"/>
      <c r="GJQ99"/>
      <c r="GJR99"/>
      <c r="GJS99"/>
      <c r="GJT99"/>
      <c r="GJU99"/>
      <c r="GJV99"/>
      <c r="GJW99"/>
      <c r="GJX99"/>
      <c r="GJY99"/>
      <c r="GJZ99"/>
      <c r="GKA99"/>
      <c r="GKB99"/>
      <c r="GKC99"/>
      <c r="GKD99"/>
      <c r="GKE99"/>
      <c r="GKF99"/>
      <c r="GKG99"/>
      <c r="GKH99"/>
      <c r="GKI99"/>
      <c r="GKJ99"/>
      <c r="GKK99"/>
      <c r="GKL99"/>
      <c r="GKM99"/>
      <c r="GKN99"/>
      <c r="GKO99"/>
      <c r="GKP99"/>
      <c r="GKQ99"/>
      <c r="GKR99"/>
      <c r="GKS99"/>
      <c r="GKT99"/>
      <c r="GKU99"/>
      <c r="GKV99"/>
      <c r="GKW99"/>
      <c r="GKX99"/>
      <c r="GKY99"/>
      <c r="GKZ99"/>
      <c r="GLA99"/>
      <c r="GLB99"/>
      <c r="GLC99"/>
      <c r="GLD99"/>
      <c r="GLE99"/>
      <c r="GLF99"/>
      <c r="GLG99"/>
      <c r="GLH99"/>
      <c r="GLI99"/>
      <c r="GLJ99"/>
      <c r="GLK99"/>
      <c r="GLL99"/>
      <c r="GLM99"/>
      <c r="GLN99"/>
      <c r="GLO99"/>
      <c r="GLP99"/>
      <c r="GLQ99"/>
      <c r="GLR99"/>
      <c r="GLS99"/>
      <c r="GLT99"/>
      <c r="GLU99"/>
      <c r="GLV99"/>
      <c r="GLW99"/>
      <c r="GLX99"/>
      <c r="GLY99"/>
      <c r="GLZ99"/>
      <c r="GMA99"/>
      <c r="GMB99"/>
      <c r="GMC99"/>
      <c r="GMD99"/>
      <c r="GME99"/>
      <c r="GMF99"/>
      <c r="GMG99"/>
      <c r="GMH99"/>
      <c r="GMI99"/>
      <c r="GMJ99"/>
      <c r="GMK99"/>
      <c r="GML99"/>
      <c r="GMM99"/>
      <c r="GMN99"/>
      <c r="GMO99"/>
      <c r="GMP99"/>
      <c r="GMQ99"/>
      <c r="GMR99"/>
      <c r="GMS99"/>
      <c r="GMT99"/>
      <c r="GMU99"/>
      <c r="GMV99"/>
      <c r="GMW99"/>
      <c r="GMX99"/>
      <c r="GMY99"/>
      <c r="GMZ99"/>
      <c r="GNA99"/>
      <c r="GNB99"/>
      <c r="GNC99"/>
      <c r="GND99"/>
      <c r="GNE99"/>
      <c r="GNF99"/>
      <c r="GNG99"/>
      <c r="GNH99"/>
      <c r="GNI99"/>
      <c r="GNJ99"/>
      <c r="GNK99"/>
      <c r="GNL99"/>
      <c r="GNM99"/>
      <c r="GNN99"/>
      <c r="GNO99"/>
      <c r="GNP99"/>
      <c r="GNQ99"/>
      <c r="GNR99"/>
      <c r="GNS99"/>
      <c r="GNT99"/>
      <c r="GNU99"/>
      <c r="GNV99"/>
      <c r="GNW99"/>
      <c r="GNX99"/>
      <c r="GNY99"/>
      <c r="GNZ99"/>
      <c r="GOA99"/>
      <c r="GOB99"/>
      <c r="GOC99"/>
      <c r="GOD99"/>
      <c r="GOE99"/>
      <c r="GOF99"/>
      <c r="GOG99"/>
      <c r="GOH99"/>
      <c r="GOI99"/>
      <c r="GOJ99"/>
      <c r="GOK99"/>
      <c r="GOL99"/>
      <c r="GOM99"/>
      <c r="GON99"/>
      <c r="GOO99"/>
      <c r="GOP99"/>
      <c r="GOQ99"/>
      <c r="GOR99"/>
      <c r="GOS99"/>
      <c r="GOT99"/>
      <c r="GOU99"/>
      <c r="GOV99"/>
      <c r="GOW99"/>
      <c r="GOX99"/>
      <c r="GOY99"/>
      <c r="GOZ99"/>
      <c r="GPA99"/>
      <c r="GPB99"/>
      <c r="GPC99"/>
      <c r="GPD99"/>
      <c r="GPE99"/>
      <c r="GPF99"/>
      <c r="GPG99"/>
      <c r="GPH99"/>
      <c r="GPI99"/>
      <c r="GPJ99"/>
      <c r="GPK99"/>
      <c r="GPL99"/>
      <c r="GPM99"/>
      <c r="GPN99"/>
      <c r="GPO99"/>
      <c r="GPP99"/>
      <c r="GPQ99"/>
      <c r="GPR99"/>
      <c r="GPS99"/>
      <c r="GPT99"/>
      <c r="GPU99"/>
      <c r="GPV99"/>
      <c r="GPW99"/>
      <c r="GPX99"/>
      <c r="GPY99"/>
      <c r="GPZ99"/>
      <c r="GQA99"/>
      <c r="GQB99"/>
      <c r="GQC99"/>
      <c r="GQD99"/>
      <c r="GQE99"/>
      <c r="GQF99"/>
      <c r="GQG99"/>
      <c r="GQH99"/>
      <c r="GQI99"/>
      <c r="GQJ99"/>
      <c r="GQK99"/>
      <c r="GQL99"/>
      <c r="GQM99"/>
      <c r="GQN99"/>
      <c r="GQO99"/>
      <c r="GQP99"/>
      <c r="GQQ99"/>
      <c r="GQR99"/>
      <c r="GQS99"/>
      <c r="GQT99"/>
      <c r="GQU99"/>
      <c r="GQV99"/>
      <c r="GQW99"/>
      <c r="GQX99"/>
      <c r="GQY99"/>
      <c r="GQZ99"/>
      <c r="GRA99"/>
      <c r="GRB99"/>
      <c r="GRC99"/>
      <c r="GRD99"/>
      <c r="GRE99"/>
      <c r="GRF99"/>
      <c r="GRG99"/>
      <c r="GRH99"/>
      <c r="GRI99"/>
      <c r="GRJ99"/>
      <c r="GRK99"/>
      <c r="GRL99"/>
      <c r="GRM99"/>
      <c r="GRN99"/>
      <c r="GRO99"/>
      <c r="GRP99"/>
      <c r="GRQ99"/>
      <c r="GRR99"/>
      <c r="GRS99"/>
      <c r="GRT99"/>
      <c r="GRU99"/>
      <c r="GRV99"/>
      <c r="GRW99"/>
      <c r="GRX99"/>
      <c r="GRY99"/>
      <c r="GRZ99"/>
      <c r="GSA99"/>
      <c r="GSB99"/>
      <c r="GSC99"/>
      <c r="GSD99"/>
      <c r="GSE99"/>
      <c r="GSF99"/>
      <c r="GSG99"/>
      <c r="GSH99"/>
      <c r="GSI99"/>
      <c r="GSJ99"/>
      <c r="GSK99"/>
      <c r="GSL99"/>
      <c r="GSM99"/>
      <c r="GSN99"/>
      <c r="GSO99"/>
      <c r="GSP99"/>
      <c r="GSQ99"/>
      <c r="GSR99"/>
      <c r="GSS99"/>
      <c r="GST99"/>
      <c r="GSU99"/>
      <c r="GSV99"/>
      <c r="GSW99"/>
      <c r="GSX99"/>
      <c r="GSY99"/>
      <c r="GSZ99"/>
      <c r="GTA99"/>
      <c r="GTB99"/>
      <c r="GTC99"/>
      <c r="GTD99"/>
      <c r="GTE99"/>
      <c r="GTF99"/>
      <c r="GTG99"/>
      <c r="GTH99"/>
      <c r="GTI99"/>
      <c r="GTJ99"/>
      <c r="GTK99"/>
      <c r="GTL99"/>
      <c r="GTM99"/>
      <c r="GTN99"/>
      <c r="GTO99"/>
      <c r="GTP99"/>
      <c r="GTQ99"/>
      <c r="GTR99"/>
      <c r="GTS99"/>
      <c r="GTT99"/>
      <c r="GTU99"/>
      <c r="GTV99"/>
      <c r="GTW99"/>
      <c r="GTX99"/>
      <c r="GTY99"/>
      <c r="GTZ99"/>
      <c r="GUA99"/>
      <c r="GUB99"/>
      <c r="GUC99"/>
      <c r="GUD99"/>
      <c r="GUE99"/>
      <c r="GUF99"/>
      <c r="GUG99"/>
      <c r="GUH99"/>
      <c r="GUI99"/>
      <c r="GUJ99"/>
      <c r="GUK99"/>
      <c r="GUL99"/>
      <c r="GUM99"/>
      <c r="GUN99"/>
      <c r="GUO99"/>
      <c r="GUP99"/>
      <c r="GUQ99"/>
      <c r="GUR99"/>
      <c r="GUS99"/>
      <c r="GUT99"/>
      <c r="GUU99"/>
      <c r="GUV99"/>
      <c r="GUW99"/>
      <c r="GUX99"/>
      <c r="GUY99"/>
      <c r="GUZ99"/>
      <c r="GVA99"/>
      <c r="GVB99"/>
      <c r="GVC99"/>
      <c r="GVD99"/>
      <c r="GVE99"/>
      <c r="GVF99"/>
      <c r="GVG99"/>
      <c r="GVH99"/>
      <c r="GVI99"/>
      <c r="GVJ99"/>
      <c r="GVK99"/>
      <c r="GVL99"/>
      <c r="GVM99"/>
      <c r="GVN99"/>
      <c r="GVO99"/>
      <c r="GVP99"/>
      <c r="GVQ99"/>
      <c r="GVR99"/>
      <c r="GVS99"/>
      <c r="GVT99"/>
      <c r="GVU99"/>
      <c r="GVV99"/>
      <c r="GVW99"/>
      <c r="GVX99"/>
      <c r="GVY99"/>
      <c r="GVZ99"/>
      <c r="GWA99"/>
      <c r="GWB99"/>
      <c r="GWC99"/>
      <c r="GWD99"/>
      <c r="GWE99"/>
      <c r="GWF99"/>
      <c r="GWG99"/>
      <c r="GWH99"/>
      <c r="GWI99"/>
      <c r="GWJ99"/>
      <c r="GWK99"/>
      <c r="GWL99"/>
      <c r="GWM99"/>
      <c r="GWN99"/>
      <c r="GWO99"/>
      <c r="GWP99"/>
      <c r="GWQ99"/>
      <c r="GWR99"/>
      <c r="GWS99"/>
      <c r="GWT99"/>
      <c r="GWU99"/>
      <c r="GWV99"/>
      <c r="GWW99"/>
      <c r="GWX99"/>
      <c r="GWY99"/>
      <c r="GWZ99"/>
      <c r="GXA99"/>
      <c r="GXB99"/>
      <c r="GXC99"/>
      <c r="GXD99"/>
      <c r="GXE99"/>
      <c r="GXF99"/>
      <c r="GXG99"/>
      <c r="GXH99"/>
      <c r="GXI99"/>
      <c r="GXJ99"/>
      <c r="GXK99"/>
      <c r="GXL99"/>
      <c r="GXM99"/>
      <c r="GXN99"/>
      <c r="GXO99"/>
      <c r="GXP99"/>
      <c r="GXQ99"/>
      <c r="GXR99"/>
      <c r="GXS99"/>
      <c r="GXT99"/>
      <c r="GXU99"/>
      <c r="GXV99"/>
      <c r="GXW99"/>
      <c r="GXX99"/>
      <c r="GXY99"/>
      <c r="GXZ99"/>
      <c r="GYA99"/>
      <c r="GYB99"/>
      <c r="GYC99"/>
      <c r="GYD99"/>
      <c r="GYE99"/>
      <c r="GYF99"/>
      <c r="GYG99"/>
      <c r="GYH99"/>
      <c r="GYI99"/>
      <c r="GYJ99"/>
      <c r="GYK99"/>
      <c r="GYL99"/>
      <c r="GYM99"/>
      <c r="GYN99"/>
      <c r="GYO99"/>
      <c r="GYP99"/>
      <c r="GYQ99"/>
      <c r="GYR99"/>
      <c r="GYS99"/>
      <c r="GYT99"/>
      <c r="GYU99"/>
      <c r="GYV99"/>
      <c r="GYW99"/>
      <c r="GYX99"/>
      <c r="GYY99"/>
      <c r="GYZ99"/>
      <c r="GZA99"/>
      <c r="GZB99"/>
      <c r="GZC99"/>
      <c r="GZD99"/>
      <c r="GZE99"/>
      <c r="GZF99"/>
      <c r="GZG99"/>
      <c r="GZH99"/>
      <c r="GZI99"/>
      <c r="GZJ99"/>
      <c r="GZK99"/>
      <c r="GZL99"/>
      <c r="GZM99"/>
      <c r="GZN99"/>
      <c r="GZO99"/>
      <c r="GZP99"/>
      <c r="GZQ99"/>
      <c r="GZR99"/>
      <c r="GZS99"/>
      <c r="GZT99"/>
      <c r="GZU99"/>
      <c r="GZV99"/>
      <c r="GZW99"/>
      <c r="GZX99"/>
      <c r="GZY99"/>
      <c r="GZZ99"/>
      <c r="HAA99"/>
      <c r="HAB99"/>
      <c r="HAC99"/>
      <c r="HAD99"/>
      <c r="HAE99"/>
      <c r="HAF99"/>
      <c r="HAG99"/>
      <c r="HAH99"/>
      <c r="HAI99"/>
      <c r="HAJ99"/>
      <c r="HAK99"/>
      <c r="HAL99"/>
      <c r="HAM99"/>
      <c r="HAN99"/>
      <c r="HAO99"/>
      <c r="HAP99"/>
      <c r="HAQ99"/>
      <c r="HAR99"/>
      <c r="HAS99"/>
      <c r="HAT99"/>
      <c r="HAU99"/>
      <c r="HAV99"/>
      <c r="HAW99"/>
      <c r="HAX99"/>
      <c r="HAY99"/>
      <c r="HAZ99"/>
      <c r="HBA99"/>
      <c r="HBB99"/>
      <c r="HBC99"/>
      <c r="HBD99"/>
      <c r="HBE99"/>
      <c r="HBF99"/>
      <c r="HBG99"/>
      <c r="HBH99"/>
      <c r="HBI99"/>
      <c r="HBJ99"/>
      <c r="HBK99"/>
      <c r="HBL99"/>
      <c r="HBM99"/>
      <c r="HBN99"/>
      <c r="HBO99"/>
      <c r="HBP99"/>
      <c r="HBQ99"/>
      <c r="HBR99"/>
      <c r="HBS99"/>
      <c r="HBT99"/>
      <c r="HBU99"/>
      <c r="HBV99"/>
      <c r="HBW99"/>
      <c r="HBX99"/>
      <c r="HBY99"/>
      <c r="HBZ99"/>
      <c r="HCA99"/>
      <c r="HCB99"/>
      <c r="HCC99"/>
      <c r="HCD99"/>
      <c r="HCE99"/>
      <c r="HCF99"/>
      <c r="HCG99"/>
      <c r="HCH99"/>
      <c r="HCI99"/>
      <c r="HCJ99"/>
      <c r="HCK99"/>
      <c r="HCL99"/>
      <c r="HCM99"/>
      <c r="HCN99"/>
      <c r="HCO99"/>
      <c r="HCP99"/>
      <c r="HCQ99"/>
      <c r="HCR99"/>
      <c r="HCS99"/>
      <c r="HCT99"/>
      <c r="HCU99"/>
      <c r="HCV99"/>
      <c r="HCW99"/>
      <c r="HCX99"/>
      <c r="HCY99"/>
      <c r="HCZ99"/>
      <c r="HDA99"/>
      <c r="HDB99"/>
      <c r="HDC99"/>
      <c r="HDD99"/>
      <c r="HDE99"/>
      <c r="HDF99"/>
      <c r="HDG99"/>
      <c r="HDH99"/>
      <c r="HDI99"/>
      <c r="HDJ99"/>
      <c r="HDK99"/>
      <c r="HDL99"/>
      <c r="HDM99"/>
      <c r="HDN99"/>
      <c r="HDO99"/>
      <c r="HDP99"/>
      <c r="HDQ99"/>
      <c r="HDR99"/>
      <c r="HDS99"/>
      <c r="HDT99"/>
      <c r="HDU99"/>
      <c r="HDV99"/>
      <c r="HDW99"/>
      <c r="HDX99"/>
      <c r="HDY99"/>
      <c r="HDZ99"/>
      <c r="HEA99"/>
      <c r="HEB99"/>
      <c r="HEC99"/>
      <c r="HED99"/>
      <c r="HEE99"/>
      <c r="HEF99"/>
      <c r="HEG99"/>
      <c r="HEH99"/>
      <c r="HEI99"/>
      <c r="HEJ99"/>
      <c r="HEK99"/>
      <c r="HEL99"/>
      <c r="HEM99"/>
      <c r="HEN99"/>
      <c r="HEO99"/>
      <c r="HEP99"/>
      <c r="HEQ99"/>
      <c r="HER99"/>
      <c r="HES99"/>
      <c r="HET99"/>
      <c r="HEU99"/>
      <c r="HEV99"/>
      <c r="HEW99"/>
      <c r="HEX99"/>
      <c r="HEY99"/>
      <c r="HEZ99"/>
      <c r="HFA99"/>
      <c r="HFB99"/>
      <c r="HFC99"/>
      <c r="HFD99"/>
      <c r="HFE99"/>
      <c r="HFF99"/>
      <c r="HFG99"/>
      <c r="HFH99"/>
      <c r="HFI99"/>
      <c r="HFJ99"/>
      <c r="HFK99"/>
      <c r="HFL99"/>
      <c r="HFM99"/>
      <c r="HFN99"/>
      <c r="HFO99"/>
      <c r="HFP99"/>
      <c r="HFQ99"/>
      <c r="HFR99"/>
      <c r="HFS99"/>
      <c r="HFT99"/>
      <c r="HFU99"/>
      <c r="HFV99"/>
      <c r="HFW99"/>
      <c r="HFX99"/>
      <c r="HFY99"/>
      <c r="HFZ99"/>
      <c r="HGA99"/>
      <c r="HGB99"/>
      <c r="HGC99"/>
      <c r="HGD99"/>
      <c r="HGE99"/>
      <c r="HGF99"/>
      <c r="HGG99"/>
      <c r="HGH99"/>
      <c r="HGI99"/>
      <c r="HGJ99"/>
      <c r="HGK99"/>
      <c r="HGL99"/>
      <c r="HGM99"/>
      <c r="HGN99"/>
      <c r="HGO99"/>
      <c r="HGP99"/>
      <c r="HGQ99"/>
      <c r="HGR99"/>
      <c r="HGS99"/>
      <c r="HGT99"/>
      <c r="HGU99"/>
      <c r="HGV99"/>
      <c r="HGW99"/>
      <c r="HGX99"/>
      <c r="HGY99"/>
      <c r="HGZ99"/>
      <c r="HHA99"/>
      <c r="HHB99"/>
      <c r="HHC99"/>
      <c r="HHD99"/>
      <c r="HHE99"/>
      <c r="HHF99"/>
      <c r="HHG99"/>
      <c r="HHH99"/>
      <c r="HHI99"/>
      <c r="HHJ99"/>
      <c r="HHK99"/>
      <c r="HHL99"/>
      <c r="HHM99"/>
      <c r="HHN99"/>
      <c r="HHO99"/>
      <c r="HHP99"/>
      <c r="HHQ99"/>
      <c r="HHR99"/>
      <c r="HHS99"/>
      <c r="HHT99"/>
      <c r="HHU99"/>
      <c r="HHV99"/>
      <c r="HHW99"/>
      <c r="HHX99"/>
      <c r="HHY99"/>
      <c r="HHZ99"/>
      <c r="HIA99"/>
      <c r="HIB99"/>
      <c r="HIC99"/>
      <c r="HID99"/>
      <c r="HIE99"/>
      <c r="HIF99"/>
      <c r="HIG99"/>
      <c r="HIH99"/>
      <c r="HII99"/>
      <c r="HIJ99"/>
      <c r="HIK99"/>
      <c r="HIL99"/>
      <c r="HIM99"/>
      <c r="HIN99"/>
      <c r="HIO99"/>
      <c r="HIP99"/>
      <c r="HIQ99"/>
      <c r="HIR99"/>
      <c r="HIS99"/>
      <c r="HIT99"/>
      <c r="HIU99"/>
      <c r="HIV99"/>
      <c r="HIW99"/>
      <c r="HIX99"/>
      <c r="HIY99"/>
      <c r="HIZ99"/>
      <c r="HJA99"/>
      <c r="HJB99"/>
      <c r="HJC99"/>
      <c r="HJD99"/>
      <c r="HJE99"/>
      <c r="HJF99"/>
      <c r="HJG99"/>
      <c r="HJH99"/>
      <c r="HJI99"/>
      <c r="HJJ99"/>
      <c r="HJK99"/>
      <c r="HJL99"/>
      <c r="HJM99"/>
      <c r="HJN99"/>
      <c r="HJO99"/>
      <c r="HJP99"/>
      <c r="HJQ99"/>
      <c r="HJR99"/>
      <c r="HJS99"/>
      <c r="HJT99"/>
      <c r="HJU99"/>
      <c r="HJV99"/>
      <c r="HJW99"/>
      <c r="HJX99"/>
      <c r="HJY99"/>
      <c r="HJZ99"/>
      <c r="HKA99"/>
      <c r="HKB99"/>
      <c r="HKC99"/>
      <c r="HKD99"/>
      <c r="HKE99"/>
      <c r="HKF99"/>
      <c r="HKG99"/>
      <c r="HKH99"/>
      <c r="HKI99"/>
      <c r="HKJ99"/>
      <c r="HKK99"/>
      <c r="HKL99"/>
      <c r="HKM99"/>
      <c r="HKN99"/>
      <c r="HKO99"/>
      <c r="HKP99"/>
      <c r="HKQ99"/>
      <c r="HKR99"/>
      <c r="HKS99"/>
      <c r="HKT99"/>
      <c r="HKU99"/>
      <c r="HKV99"/>
      <c r="HKW99"/>
      <c r="HKX99"/>
      <c r="HKY99"/>
      <c r="HKZ99"/>
      <c r="HLA99"/>
      <c r="HLB99"/>
      <c r="HLC99"/>
      <c r="HLD99"/>
      <c r="HLE99"/>
      <c r="HLF99"/>
      <c r="HLG99"/>
      <c r="HLH99"/>
      <c r="HLI99"/>
      <c r="HLJ99"/>
      <c r="HLK99"/>
      <c r="HLL99"/>
      <c r="HLM99"/>
      <c r="HLN99"/>
      <c r="HLO99"/>
      <c r="HLP99"/>
      <c r="HLQ99"/>
      <c r="HLR99"/>
      <c r="HLS99"/>
      <c r="HLT99"/>
      <c r="HLU99"/>
      <c r="HLV99"/>
      <c r="HLW99"/>
      <c r="HLX99"/>
      <c r="HLY99"/>
      <c r="HLZ99"/>
      <c r="HMA99"/>
      <c r="HMB99"/>
      <c r="HMC99"/>
      <c r="HMD99"/>
      <c r="HME99"/>
      <c r="HMF99"/>
      <c r="HMG99"/>
      <c r="HMH99"/>
      <c r="HMI99"/>
      <c r="HMJ99"/>
      <c r="HMK99"/>
      <c r="HML99"/>
      <c r="HMM99"/>
      <c r="HMN99"/>
      <c r="HMO99"/>
      <c r="HMP99"/>
      <c r="HMQ99"/>
      <c r="HMR99"/>
      <c r="HMS99"/>
      <c r="HMT99"/>
      <c r="HMU99"/>
      <c r="HMV99"/>
      <c r="HMW99"/>
      <c r="HMX99"/>
      <c r="HMY99"/>
      <c r="HMZ99"/>
      <c r="HNA99"/>
      <c r="HNB99"/>
      <c r="HNC99"/>
      <c r="HND99"/>
      <c r="HNE99"/>
      <c r="HNF99"/>
      <c r="HNG99"/>
      <c r="HNH99"/>
      <c r="HNI99"/>
      <c r="HNJ99"/>
      <c r="HNK99"/>
      <c r="HNL99"/>
      <c r="HNM99"/>
      <c r="HNN99"/>
      <c r="HNO99"/>
      <c r="HNP99"/>
      <c r="HNQ99"/>
      <c r="HNR99"/>
      <c r="HNS99"/>
      <c r="HNT99"/>
      <c r="HNU99"/>
      <c r="HNV99"/>
      <c r="HNW99"/>
      <c r="HNX99"/>
      <c r="HNY99"/>
      <c r="HNZ99"/>
      <c r="HOA99"/>
      <c r="HOB99"/>
      <c r="HOC99"/>
      <c r="HOD99"/>
      <c r="HOE99"/>
      <c r="HOF99"/>
      <c r="HOG99"/>
      <c r="HOH99"/>
      <c r="HOI99"/>
      <c r="HOJ99"/>
      <c r="HOK99"/>
      <c r="HOL99"/>
      <c r="HOM99"/>
      <c r="HON99"/>
      <c r="HOO99"/>
      <c r="HOP99"/>
      <c r="HOQ99"/>
      <c r="HOR99"/>
      <c r="HOS99"/>
      <c r="HOT99"/>
      <c r="HOU99"/>
      <c r="HOV99"/>
      <c r="HOW99"/>
      <c r="HOX99"/>
      <c r="HOY99"/>
      <c r="HOZ99"/>
      <c r="HPA99"/>
      <c r="HPB99"/>
      <c r="HPC99"/>
      <c r="HPD99"/>
      <c r="HPE99"/>
      <c r="HPF99"/>
      <c r="HPG99"/>
      <c r="HPH99"/>
      <c r="HPI99"/>
      <c r="HPJ99"/>
      <c r="HPK99"/>
      <c r="HPL99"/>
      <c r="HPM99"/>
      <c r="HPN99"/>
      <c r="HPO99"/>
      <c r="HPP99"/>
      <c r="HPQ99"/>
      <c r="HPR99"/>
      <c r="HPS99"/>
      <c r="HPT99"/>
      <c r="HPU99"/>
      <c r="HPV99"/>
      <c r="HPW99"/>
      <c r="HPX99"/>
      <c r="HPY99"/>
      <c r="HPZ99"/>
      <c r="HQA99"/>
      <c r="HQB99"/>
      <c r="HQC99"/>
      <c r="HQD99"/>
      <c r="HQE99"/>
      <c r="HQF99"/>
      <c r="HQG99"/>
      <c r="HQH99"/>
      <c r="HQI99"/>
      <c r="HQJ99"/>
      <c r="HQK99"/>
      <c r="HQL99"/>
      <c r="HQM99"/>
      <c r="HQN99"/>
      <c r="HQO99"/>
      <c r="HQP99"/>
      <c r="HQQ99"/>
      <c r="HQR99"/>
      <c r="HQS99"/>
      <c r="HQT99"/>
      <c r="HQU99"/>
      <c r="HQV99"/>
      <c r="HQW99"/>
      <c r="HQX99"/>
      <c r="HQY99"/>
      <c r="HQZ99"/>
      <c r="HRA99"/>
      <c r="HRB99"/>
      <c r="HRC99"/>
      <c r="HRD99"/>
      <c r="HRE99"/>
      <c r="HRF99"/>
      <c r="HRG99"/>
      <c r="HRH99"/>
      <c r="HRI99"/>
      <c r="HRJ99"/>
      <c r="HRK99"/>
      <c r="HRL99"/>
      <c r="HRM99"/>
      <c r="HRN99"/>
      <c r="HRO99"/>
      <c r="HRP99"/>
      <c r="HRQ99"/>
      <c r="HRR99"/>
      <c r="HRS99"/>
      <c r="HRT99"/>
      <c r="HRU99"/>
      <c r="HRV99"/>
      <c r="HRW99"/>
      <c r="HRX99"/>
      <c r="HRY99"/>
      <c r="HRZ99"/>
      <c r="HSA99"/>
      <c r="HSB99"/>
      <c r="HSC99"/>
      <c r="HSD99"/>
      <c r="HSE99"/>
      <c r="HSF99"/>
      <c r="HSG99"/>
      <c r="HSH99"/>
      <c r="HSI99"/>
      <c r="HSJ99"/>
      <c r="HSK99"/>
      <c r="HSL99"/>
      <c r="HSM99"/>
      <c r="HSN99"/>
      <c r="HSO99"/>
      <c r="HSP99"/>
      <c r="HSQ99"/>
      <c r="HSR99"/>
      <c r="HSS99"/>
      <c r="HST99"/>
      <c r="HSU99"/>
      <c r="HSV99"/>
      <c r="HSW99"/>
      <c r="HSX99"/>
      <c r="HSY99"/>
      <c r="HSZ99"/>
      <c r="HTA99"/>
      <c r="HTB99"/>
      <c r="HTC99"/>
      <c r="HTD99"/>
      <c r="HTE99"/>
      <c r="HTF99"/>
      <c r="HTG99"/>
      <c r="HTH99"/>
      <c r="HTI99"/>
      <c r="HTJ99"/>
      <c r="HTK99"/>
      <c r="HTL99"/>
      <c r="HTM99"/>
      <c r="HTN99"/>
      <c r="HTO99"/>
      <c r="HTP99"/>
      <c r="HTQ99"/>
      <c r="HTR99"/>
      <c r="HTS99"/>
      <c r="HTT99"/>
      <c r="HTU99"/>
      <c r="HTV99"/>
      <c r="HTW99"/>
      <c r="HTX99"/>
      <c r="HTY99"/>
      <c r="HTZ99"/>
      <c r="HUA99"/>
      <c r="HUB99"/>
      <c r="HUC99"/>
      <c r="HUD99"/>
      <c r="HUE99"/>
      <c r="HUF99"/>
      <c r="HUG99"/>
      <c r="HUH99"/>
      <c r="HUI99"/>
      <c r="HUJ99"/>
      <c r="HUK99"/>
      <c r="HUL99"/>
      <c r="HUM99"/>
      <c r="HUN99"/>
      <c r="HUO99"/>
      <c r="HUP99"/>
      <c r="HUQ99"/>
      <c r="HUR99"/>
      <c r="HUS99"/>
      <c r="HUT99"/>
      <c r="HUU99"/>
      <c r="HUV99"/>
      <c r="HUW99"/>
      <c r="HUX99"/>
      <c r="HUY99"/>
      <c r="HUZ99"/>
      <c r="HVA99"/>
      <c r="HVB99"/>
      <c r="HVC99"/>
      <c r="HVD99"/>
      <c r="HVE99"/>
      <c r="HVF99"/>
      <c r="HVG99"/>
      <c r="HVH99"/>
      <c r="HVI99"/>
      <c r="HVJ99"/>
      <c r="HVK99"/>
      <c r="HVL99"/>
      <c r="HVM99"/>
      <c r="HVN99"/>
      <c r="HVO99"/>
      <c r="HVP99"/>
      <c r="HVQ99"/>
      <c r="HVR99"/>
      <c r="HVS99"/>
      <c r="HVT99"/>
      <c r="HVU99"/>
      <c r="HVV99"/>
      <c r="HVW99"/>
      <c r="HVX99"/>
      <c r="HVY99"/>
      <c r="HVZ99"/>
      <c r="HWA99"/>
      <c r="HWB99"/>
      <c r="HWC99"/>
      <c r="HWD99"/>
      <c r="HWE99"/>
      <c r="HWF99"/>
      <c r="HWG99"/>
      <c r="HWH99"/>
      <c r="HWI99"/>
      <c r="HWJ99"/>
      <c r="HWK99"/>
      <c r="HWL99"/>
      <c r="HWM99"/>
      <c r="HWN99"/>
      <c r="HWO99"/>
      <c r="HWP99"/>
      <c r="HWQ99"/>
      <c r="HWR99"/>
      <c r="HWS99"/>
      <c r="HWT99"/>
      <c r="HWU99"/>
      <c r="HWV99"/>
      <c r="HWW99"/>
      <c r="HWX99"/>
      <c r="HWY99"/>
      <c r="HWZ99"/>
      <c r="HXA99"/>
      <c r="HXB99"/>
      <c r="HXC99"/>
      <c r="HXD99"/>
      <c r="HXE99"/>
      <c r="HXF99"/>
      <c r="HXG99"/>
      <c r="HXH99"/>
      <c r="HXI99"/>
      <c r="HXJ99"/>
      <c r="HXK99"/>
      <c r="HXL99"/>
      <c r="HXM99"/>
      <c r="HXN99"/>
      <c r="HXO99"/>
      <c r="HXP99"/>
      <c r="HXQ99"/>
      <c r="HXR99"/>
      <c r="HXS99"/>
      <c r="HXT99"/>
      <c r="HXU99"/>
      <c r="HXV99"/>
      <c r="HXW99"/>
      <c r="HXX99"/>
      <c r="HXY99"/>
      <c r="HXZ99"/>
      <c r="HYA99"/>
      <c r="HYB99"/>
      <c r="HYC99"/>
      <c r="HYD99"/>
      <c r="HYE99"/>
      <c r="HYF99"/>
      <c r="HYG99"/>
      <c r="HYH99"/>
      <c r="HYI99"/>
      <c r="HYJ99"/>
      <c r="HYK99"/>
      <c r="HYL99"/>
      <c r="HYM99"/>
      <c r="HYN99"/>
      <c r="HYO99"/>
      <c r="HYP99"/>
      <c r="HYQ99"/>
      <c r="HYR99"/>
      <c r="HYS99"/>
      <c r="HYT99"/>
      <c r="HYU99"/>
      <c r="HYV99"/>
      <c r="HYW99"/>
      <c r="HYX99"/>
      <c r="HYY99"/>
      <c r="HYZ99"/>
      <c r="HZA99"/>
      <c r="HZB99"/>
      <c r="HZC99"/>
      <c r="HZD99"/>
      <c r="HZE99"/>
      <c r="HZF99"/>
      <c r="HZG99"/>
      <c r="HZH99"/>
      <c r="HZI99"/>
      <c r="HZJ99"/>
      <c r="HZK99"/>
      <c r="HZL99"/>
      <c r="HZM99"/>
      <c r="HZN99"/>
      <c r="HZO99"/>
      <c r="HZP99"/>
      <c r="HZQ99"/>
      <c r="HZR99"/>
      <c r="HZS99"/>
      <c r="HZT99"/>
      <c r="HZU99"/>
      <c r="HZV99"/>
      <c r="HZW99"/>
      <c r="HZX99"/>
      <c r="HZY99"/>
      <c r="HZZ99"/>
      <c r="IAA99"/>
      <c r="IAB99"/>
      <c r="IAC99"/>
      <c r="IAD99"/>
      <c r="IAE99"/>
      <c r="IAF99"/>
      <c r="IAG99"/>
      <c r="IAH99"/>
      <c r="IAI99"/>
      <c r="IAJ99"/>
      <c r="IAK99"/>
      <c r="IAL99"/>
      <c r="IAM99"/>
      <c r="IAN99"/>
      <c r="IAO99"/>
      <c r="IAP99"/>
      <c r="IAQ99"/>
      <c r="IAR99"/>
      <c r="IAS99"/>
      <c r="IAT99"/>
      <c r="IAU99"/>
      <c r="IAV99"/>
      <c r="IAW99"/>
      <c r="IAX99"/>
      <c r="IAY99"/>
      <c r="IAZ99"/>
      <c r="IBA99"/>
      <c r="IBB99"/>
      <c r="IBC99"/>
      <c r="IBD99"/>
      <c r="IBE99"/>
      <c r="IBF99"/>
      <c r="IBG99"/>
      <c r="IBH99"/>
      <c r="IBI99"/>
      <c r="IBJ99"/>
      <c r="IBK99"/>
      <c r="IBL99"/>
      <c r="IBM99"/>
      <c r="IBN99"/>
      <c r="IBO99"/>
      <c r="IBP99"/>
      <c r="IBQ99"/>
      <c r="IBR99"/>
      <c r="IBS99"/>
      <c r="IBT99"/>
      <c r="IBU99"/>
      <c r="IBV99"/>
      <c r="IBW99"/>
      <c r="IBX99"/>
      <c r="IBY99"/>
      <c r="IBZ99"/>
      <c r="ICA99"/>
      <c r="ICB99"/>
      <c r="ICC99"/>
      <c r="ICD99"/>
      <c r="ICE99"/>
      <c r="ICF99"/>
      <c r="ICG99"/>
      <c r="ICH99"/>
      <c r="ICI99"/>
      <c r="ICJ99"/>
      <c r="ICK99"/>
      <c r="ICL99"/>
      <c r="ICM99"/>
      <c r="ICN99"/>
      <c r="ICO99"/>
      <c r="ICP99"/>
      <c r="ICQ99"/>
      <c r="ICR99"/>
      <c r="ICS99"/>
      <c r="ICT99"/>
      <c r="ICU99"/>
      <c r="ICV99"/>
      <c r="ICW99"/>
      <c r="ICX99"/>
      <c r="ICY99"/>
      <c r="ICZ99"/>
      <c r="IDA99"/>
      <c r="IDB99"/>
      <c r="IDC99"/>
      <c r="IDD99"/>
      <c r="IDE99"/>
      <c r="IDF99"/>
      <c r="IDG99"/>
      <c r="IDH99"/>
      <c r="IDI99"/>
      <c r="IDJ99"/>
      <c r="IDK99"/>
      <c r="IDL99"/>
      <c r="IDM99"/>
      <c r="IDN99"/>
      <c r="IDO99"/>
      <c r="IDP99"/>
      <c r="IDQ99"/>
      <c r="IDR99"/>
      <c r="IDS99"/>
      <c r="IDT99"/>
      <c r="IDU99"/>
      <c r="IDV99"/>
      <c r="IDW99"/>
      <c r="IDX99"/>
      <c r="IDY99"/>
      <c r="IDZ99"/>
      <c r="IEA99"/>
      <c r="IEB99"/>
      <c r="IEC99"/>
      <c r="IED99"/>
      <c r="IEE99"/>
      <c r="IEF99"/>
      <c r="IEG99"/>
      <c r="IEH99"/>
      <c r="IEI99"/>
      <c r="IEJ99"/>
      <c r="IEK99"/>
      <c r="IEL99"/>
      <c r="IEM99"/>
      <c r="IEN99"/>
      <c r="IEO99"/>
      <c r="IEP99"/>
      <c r="IEQ99"/>
      <c r="IER99"/>
      <c r="IES99"/>
      <c r="IET99"/>
      <c r="IEU99"/>
      <c r="IEV99"/>
      <c r="IEW99"/>
      <c r="IEX99"/>
      <c r="IEY99"/>
      <c r="IEZ99"/>
      <c r="IFA99"/>
      <c r="IFB99"/>
      <c r="IFC99"/>
      <c r="IFD99"/>
      <c r="IFE99"/>
      <c r="IFF99"/>
      <c r="IFG99"/>
      <c r="IFH99"/>
      <c r="IFI99"/>
      <c r="IFJ99"/>
      <c r="IFK99"/>
      <c r="IFL99"/>
      <c r="IFM99"/>
      <c r="IFN99"/>
      <c r="IFO99"/>
      <c r="IFP99"/>
      <c r="IFQ99"/>
      <c r="IFR99"/>
      <c r="IFS99"/>
      <c r="IFT99"/>
      <c r="IFU99"/>
      <c r="IFV99"/>
      <c r="IFW99"/>
      <c r="IFX99"/>
      <c r="IFY99"/>
      <c r="IFZ99"/>
      <c r="IGA99"/>
      <c r="IGB99"/>
      <c r="IGC99"/>
      <c r="IGD99"/>
      <c r="IGE99"/>
      <c r="IGF99"/>
      <c r="IGG99"/>
      <c r="IGH99"/>
      <c r="IGI99"/>
      <c r="IGJ99"/>
      <c r="IGK99"/>
      <c r="IGL99"/>
      <c r="IGM99"/>
      <c r="IGN99"/>
      <c r="IGO99"/>
      <c r="IGP99"/>
      <c r="IGQ99"/>
      <c r="IGR99"/>
      <c r="IGS99"/>
      <c r="IGT99"/>
      <c r="IGU99"/>
      <c r="IGV99"/>
      <c r="IGW99"/>
      <c r="IGX99"/>
      <c r="IGY99"/>
      <c r="IGZ99"/>
      <c r="IHA99"/>
      <c r="IHB99"/>
      <c r="IHC99"/>
      <c r="IHD99"/>
      <c r="IHE99"/>
      <c r="IHF99"/>
      <c r="IHG99"/>
      <c r="IHH99"/>
      <c r="IHI99"/>
      <c r="IHJ99"/>
      <c r="IHK99"/>
      <c r="IHL99"/>
      <c r="IHM99"/>
      <c r="IHN99"/>
      <c r="IHO99"/>
      <c r="IHP99"/>
      <c r="IHQ99"/>
      <c r="IHR99"/>
      <c r="IHS99"/>
      <c r="IHT99"/>
      <c r="IHU99"/>
      <c r="IHV99"/>
      <c r="IHW99"/>
      <c r="IHX99"/>
      <c r="IHY99"/>
      <c r="IHZ99"/>
      <c r="IIA99"/>
      <c r="IIB99"/>
      <c r="IIC99"/>
      <c r="IID99"/>
      <c r="IIE99"/>
      <c r="IIF99"/>
      <c r="IIG99"/>
      <c r="IIH99"/>
      <c r="III99"/>
      <c r="IIJ99"/>
      <c r="IIK99"/>
      <c r="IIL99"/>
      <c r="IIM99"/>
      <c r="IIN99"/>
      <c r="IIO99"/>
      <c r="IIP99"/>
      <c r="IIQ99"/>
      <c r="IIR99"/>
      <c r="IIS99"/>
      <c r="IIT99"/>
      <c r="IIU99"/>
      <c r="IIV99"/>
      <c r="IIW99"/>
      <c r="IIX99"/>
      <c r="IIY99"/>
      <c r="IIZ99"/>
      <c r="IJA99"/>
      <c r="IJB99"/>
      <c r="IJC99"/>
      <c r="IJD99"/>
      <c r="IJE99"/>
      <c r="IJF99"/>
      <c r="IJG99"/>
      <c r="IJH99"/>
      <c r="IJI99"/>
      <c r="IJJ99"/>
      <c r="IJK99"/>
      <c r="IJL99"/>
      <c r="IJM99"/>
      <c r="IJN99"/>
      <c r="IJO99"/>
      <c r="IJP99"/>
      <c r="IJQ99"/>
      <c r="IJR99"/>
      <c r="IJS99"/>
      <c r="IJT99"/>
      <c r="IJU99"/>
      <c r="IJV99"/>
      <c r="IJW99"/>
      <c r="IJX99"/>
      <c r="IJY99"/>
      <c r="IJZ99"/>
      <c r="IKA99"/>
      <c r="IKB99"/>
      <c r="IKC99"/>
      <c r="IKD99"/>
      <c r="IKE99"/>
      <c r="IKF99"/>
      <c r="IKG99"/>
      <c r="IKH99"/>
      <c r="IKI99"/>
      <c r="IKJ99"/>
      <c r="IKK99"/>
      <c r="IKL99"/>
      <c r="IKM99"/>
      <c r="IKN99"/>
      <c r="IKO99"/>
      <c r="IKP99"/>
      <c r="IKQ99"/>
      <c r="IKR99"/>
      <c r="IKS99"/>
      <c r="IKT99"/>
      <c r="IKU99"/>
      <c r="IKV99"/>
      <c r="IKW99"/>
      <c r="IKX99"/>
      <c r="IKY99"/>
      <c r="IKZ99"/>
      <c r="ILA99"/>
      <c r="ILB99"/>
      <c r="ILC99"/>
      <c r="ILD99"/>
      <c r="ILE99"/>
      <c r="ILF99"/>
      <c r="ILG99"/>
      <c r="ILH99"/>
      <c r="ILI99"/>
      <c r="ILJ99"/>
      <c r="ILK99"/>
      <c r="ILL99"/>
      <c r="ILM99"/>
      <c r="ILN99"/>
      <c r="ILO99"/>
      <c r="ILP99"/>
      <c r="ILQ99"/>
      <c r="ILR99"/>
      <c r="ILS99"/>
      <c r="ILT99"/>
      <c r="ILU99"/>
      <c r="ILV99"/>
      <c r="ILW99"/>
      <c r="ILX99"/>
      <c r="ILY99"/>
      <c r="ILZ99"/>
      <c r="IMA99"/>
      <c r="IMB99"/>
      <c r="IMC99"/>
      <c r="IMD99"/>
      <c r="IME99"/>
      <c r="IMF99"/>
      <c r="IMG99"/>
      <c r="IMH99"/>
      <c r="IMI99"/>
      <c r="IMJ99"/>
      <c r="IMK99"/>
      <c r="IML99"/>
      <c r="IMM99"/>
      <c r="IMN99"/>
      <c r="IMO99"/>
      <c r="IMP99"/>
      <c r="IMQ99"/>
      <c r="IMR99"/>
      <c r="IMS99"/>
      <c r="IMT99"/>
      <c r="IMU99"/>
      <c r="IMV99"/>
      <c r="IMW99"/>
      <c r="IMX99"/>
      <c r="IMY99"/>
      <c r="IMZ99"/>
      <c r="INA99"/>
      <c r="INB99"/>
      <c r="INC99"/>
      <c r="IND99"/>
      <c r="INE99"/>
      <c r="INF99"/>
      <c r="ING99"/>
      <c r="INH99"/>
      <c r="INI99"/>
      <c r="INJ99"/>
      <c r="INK99"/>
      <c r="INL99"/>
      <c r="INM99"/>
      <c r="INN99"/>
      <c r="INO99"/>
      <c r="INP99"/>
      <c r="INQ99"/>
      <c r="INR99"/>
      <c r="INS99"/>
      <c r="INT99"/>
      <c r="INU99"/>
      <c r="INV99"/>
      <c r="INW99"/>
      <c r="INX99"/>
      <c r="INY99"/>
      <c r="INZ99"/>
      <c r="IOA99"/>
      <c r="IOB99"/>
      <c r="IOC99"/>
      <c r="IOD99"/>
      <c r="IOE99"/>
      <c r="IOF99"/>
      <c r="IOG99"/>
      <c r="IOH99"/>
      <c r="IOI99"/>
      <c r="IOJ99"/>
      <c r="IOK99"/>
      <c r="IOL99"/>
      <c r="IOM99"/>
      <c r="ION99"/>
      <c r="IOO99"/>
      <c r="IOP99"/>
      <c r="IOQ99"/>
      <c r="IOR99"/>
      <c r="IOS99"/>
      <c r="IOT99"/>
      <c r="IOU99"/>
      <c r="IOV99"/>
      <c r="IOW99"/>
      <c r="IOX99"/>
      <c r="IOY99"/>
      <c r="IOZ99"/>
      <c r="IPA99"/>
      <c r="IPB99"/>
      <c r="IPC99"/>
      <c r="IPD99"/>
      <c r="IPE99"/>
      <c r="IPF99"/>
      <c r="IPG99"/>
      <c r="IPH99"/>
      <c r="IPI99"/>
      <c r="IPJ99"/>
      <c r="IPK99"/>
      <c r="IPL99"/>
      <c r="IPM99"/>
      <c r="IPN99"/>
      <c r="IPO99"/>
      <c r="IPP99"/>
      <c r="IPQ99"/>
      <c r="IPR99"/>
      <c r="IPS99"/>
      <c r="IPT99"/>
      <c r="IPU99"/>
      <c r="IPV99"/>
      <c r="IPW99"/>
      <c r="IPX99"/>
      <c r="IPY99"/>
      <c r="IPZ99"/>
      <c r="IQA99"/>
      <c r="IQB99"/>
      <c r="IQC99"/>
      <c r="IQD99"/>
      <c r="IQE99"/>
      <c r="IQF99"/>
      <c r="IQG99"/>
      <c r="IQH99"/>
      <c r="IQI99"/>
      <c r="IQJ99"/>
      <c r="IQK99"/>
      <c r="IQL99"/>
      <c r="IQM99"/>
      <c r="IQN99"/>
      <c r="IQO99"/>
      <c r="IQP99"/>
      <c r="IQQ99"/>
      <c r="IQR99"/>
      <c r="IQS99"/>
      <c r="IQT99"/>
      <c r="IQU99"/>
      <c r="IQV99"/>
      <c r="IQW99"/>
      <c r="IQX99"/>
      <c r="IQY99"/>
      <c r="IQZ99"/>
      <c r="IRA99"/>
      <c r="IRB99"/>
      <c r="IRC99"/>
      <c r="IRD99"/>
      <c r="IRE99"/>
      <c r="IRF99"/>
      <c r="IRG99"/>
      <c r="IRH99"/>
      <c r="IRI99"/>
      <c r="IRJ99"/>
      <c r="IRK99"/>
      <c r="IRL99"/>
      <c r="IRM99"/>
      <c r="IRN99"/>
      <c r="IRO99"/>
      <c r="IRP99"/>
      <c r="IRQ99"/>
      <c r="IRR99"/>
      <c r="IRS99"/>
      <c r="IRT99"/>
      <c r="IRU99"/>
      <c r="IRV99"/>
      <c r="IRW99"/>
      <c r="IRX99"/>
      <c r="IRY99"/>
      <c r="IRZ99"/>
      <c r="ISA99"/>
      <c r="ISB99"/>
      <c r="ISC99"/>
      <c r="ISD99"/>
      <c r="ISE99"/>
      <c r="ISF99"/>
      <c r="ISG99"/>
      <c r="ISH99"/>
      <c r="ISI99"/>
      <c r="ISJ99"/>
      <c r="ISK99"/>
      <c r="ISL99"/>
      <c r="ISM99"/>
      <c r="ISN99"/>
      <c r="ISO99"/>
      <c r="ISP99"/>
      <c r="ISQ99"/>
      <c r="ISR99"/>
      <c r="ISS99"/>
      <c r="IST99"/>
      <c r="ISU99"/>
      <c r="ISV99"/>
      <c r="ISW99"/>
      <c r="ISX99"/>
      <c r="ISY99"/>
      <c r="ISZ99"/>
      <c r="ITA99"/>
      <c r="ITB99"/>
      <c r="ITC99"/>
      <c r="ITD99"/>
      <c r="ITE99"/>
      <c r="ITF99"/>
      <c r="ITG99"/>
      <c r="ITH99"/>
      <c r="ITI99"/>
      <c r="ITJ99"/>
      <c r="ITK99"/>
      <c r="ITL99"/>
      <c r="ITM99"/>
      <c r="ITN99"/>
      <c r="ITO99"/>
      <c r="ITP99"/>
      <c r="ITQ99"/>
      <c r="ITR99"/>
      <c r="ITS99"/>
      <c r="ITT99"/>
      <c r="ITU99"/>
      <c r="ITV99"/>
      <c r="ITW99"/>
      <c r="ITX99"/>
      <c r="ITY99"/>
      <c r="ITZ99"/>
      <c r="IUA99"/>
      <c r="IUB99"/>
      <c r="IUC99"/>
      <c r="IUD99"/>
      <c r="IUE99"/>
      <c r="IUF99"/>
      <c r="IUG99"/>
      <c r="IUH99"/>
      <c r="IUI99"/>
      <c r="IUJ99"/>
      <c r="IUK99"/>
      <c r="IUL99"/>
      <c r="IUM99"/>
      <c r="IUN99"/>
      <c r="IUO99"/>
      <c r="IUP99"/>
      <c r="IUQ99"/>
      <c r="IUR99"/>
      <c r="IUS99"/>
      <c r="IUT99"/>
      <c r="IUU99"/>
      <c r="IUV99"/>
      <c r="IUW99"/>
      <c r="IUX99"/>
      <c r="IUY99"/>
      <c r="IUZ99"/>
      <c r="IVA99"/>
      <c r="IVB99"/>
      <c r="IVC99"/>
      <c r="IVD99"/>
      <c r="IVE99"/>
      <c r="IVF99"/>
      <c r="IVG99"/>
      <c r="IVH99"/>
      <c r="IVI99"/>
      <c r="IVJ99"/>
      <c r="IVK99"/>
      <c r="IVL99"/>
      <c r="IVM99"/>
      <c r="IVN99"/>
      <c r="IVO99"/>
      <c r="IVP99"/>
      <c r="IVQ99"/>
      <c r="IVR99"/>
      <c r="IVS99"/>
      <c r="IVT99"/>
      <c r="IVU99"/>
      <c r="IVV99"/>
      <c r="IVW99"/>
      <c r="IVX99"/>
      <c r="IVY99"/>
      <c r="IVZ99"/>
      <c r="IWA99"/>
      <c r="IWB99"/>
      <c r="IWC99"/>
      <c r="IWD99"/>
      <c r="IWE99"/>
      <c r="IWF99"/>
      <c r="IWG99"/>
      <c r="IWH99"/>
      <c r="IWI99"/>
      <c r="IWJ99"/>
      <c r="IWK99"/>
      <c r="IWL99"/>
      <c r="IWM99"/>
      <c r="IWN99"/>
      <c r="IWO99"/>
      <c r="IWP99"/>
      <c r="IWQ99"/>
      <c r="IWR99"/>
      <c r="IWS99"/>
      <c r="IWT99"/>
      <c r="IWU99"/>
      <c r="IWV99"/>
      <c r="IWW99"/>
      <c r="IWX99"/>
      <c r="IWY99"/>
      <c r="IWZ99"/>
      <c r="IXA99"/>
      <c r="IXB99"/>
      <c r="IXC99"/>
      <c r="IXD99"/>
      <c r="IXE99"/>
      <c r="IXF99"/>
      <c r="IXG99"/>
      <c r="IXH99"/>
      <c r="IXI99"/>
      <c r="IXJ99"/>
      <c r="IXK99"/>
      <c r="IXL99"/>
      <c r="IXM99"/>
      <c r="IXN99"/>
      <c r="IXO99"/>
      <c r="IXP99"/>
      <c r="IXQ99"/>
      <c r="IXR99"/>
      <c r="IXS99"/>
      <c r="IXT99"/>
      <c r="IXU99"/>
      <c r="IXV99"/>
      <c r="IXW99"/>
      <c r="IXX99"/>
      <c r="IXY99"/>
      <c r="IXZ99"/>
      <c r="IYA99"/>
      <c r="IYB99"/>
      <c r="IYC99"/>
      <c r="IYD99"/>
      <c r="IYE99"/>
      <c r="IYF99"/>
      <c r="IYG99"/>
      <c r="IYH99"/>
      <c r="IYI99"/>
      <c r="IYJ99"/>
      <c r="IYK99"/>
      <c r="IYL99"/>
      <c r="IYM99"/>
      <c r="IYN99"/>
      <c r="IYO99"/>
      <c r="IYP99"/>
      <c r="IYQ99"/>
      <c r="IYR99"/>
      <c r="IYS99"/>
      <c r="IYT99"/>
      <c r="IYU99"/>
      <c r="IYV99"/>
      <c r="IYW99"/>
      <c r="IYX99"/>
      <c r="IYY99"/>
      <c r="IYZ99"/>
      <c r="IZA99"/>
      <c r="IZB99"/>
      <c r="IZC99"/>
      <c r="IZD99"/>
      <c r="IZE99"/>
      <c r="IZF99"/>
      <c r="IZG99"/>
      <c r="IZH99"/>
      <c r="IZI99"/>
      <c r="IZJ99"/>
      <c r="IZK99"/>
      <c r="IZL99"/>
      <c r="IZM99"/>
      <c r="IZN99"/>
      <c r="IZO99"/>
      <c r="IZP99"/>
      <c r="IZQ99"/>
      <c r="IZR99"/>
      <c r="IZS99"/>
      <c r="IZT99"/>
      <c r="IZU99"/>
      <c r="IZV99"/>
      <c r="IZW99"/>
      <c r="IZX99"/>
      <c r="IZY99"/>
      <c r="IZZ99"/>
      <c r="JAA99"/>
      <c r="JAB99"/>
      <c r="JAC99"/>
      <c r="JAD99"/>
      <c r="JAE99"/>
      <c r="JAF99"/>
      <c r="JAG99"/>
      <c r="JAH99"/>
      <c r="JAI99"/>
      <c r="JAJ99"/>
      <c r="JAK99"/>
      <c r="JAL99"/>
      <c r="JAM99"/>
      <c r="JAN99"/>
      <c r="JAO99"/>
      <c r="JAP99"/>
      <c r="JAQ99"/>
      <c r="JAR99"/>
      <c r="JAS99"/>
      <c r="JAT99"/>
      <c r="JAU99"/>
      <c r="JAV99"/>
      <c r="JAW99"/>
      <c r="JAX99"/>
      <c r="JAY99"/>
      <c r="JAZ99"/>
      <c r="JBA99"/>
      <c r="JBB99"/>
      <c r="JBC99"/>
      <c r="JBD99"/>
      <c r="JBE99"/>
      <c r="JBF99"/>
      <c r="JBG99"/>
      <c r="JBH99"/>
      <c r="JBI99"/>
      <c r="JBJ99"/>
      <c r="JBK99"/>
      <c r="JBL99"/>
      <c r="JBM99"/>
      <c r="JBN99"/>
      <c r="JBO99"/>
      <c r="JBP99"/>
      <c r="JBQ99"/>
      <c r="JBR99"/>
      <c r="JBS99"/>
      <c r="JBT99"/>
      <c r="JBU99"/>
      <c r="JBV99"/>
      <c r="JBW99"/>
      <c r="JBX99"/>
      <c r="JBY99"/>
      <c r="JBZ99"/>
      <c r="JCA99"/>
      <c r="JCB99"/>
      <c r="JCC99"/>
      <c r="JCD99"/>
      <c r="JCE99"/>
      <c r="JCF99"/>
      <c r="JCG99"/>
      <c r="JCH99"/>
      <c r="JCI99"/>
      <c r="JCJ99"/>
      <c r="JCK99"/>
      <c r="JCL99"/>
      <c r="JCM99"/>
      <c r="JCN99"/>
      <c r="JCO99"/>
      <c r="JCP99"/>
      <c r="JCQ99"/>
      <c r="JCR99"/>
      <c r="JCS99"/>
      <c r="JCT99"/>
      <c r="JCU99"/>
      <c r="JCV99"/>
      <c r="JCW99"/>
      <c r="JCX99"/>
      <c r="JCY99"/>
      <c r="JCZ99"/>
      <c r="JDA99"/>
      <c r="JDB99"/>
      <c r="JDC99"/>
      <c r="JDD99"/>
      <c r="JDE99"/>
      <c r="JDF99"/>
      <c r="JDG99"/>
      <c r="JDH99"/>
      <c r="JDI99"/>
      <c r="JDJ99"/>
      <c r="JDK99"/>
      <c r="JDL99"/>
      <c r="JDM99"/>
      <c r="JDN99"/>
      <c r="JDO99"/>
      <c r="JDP99"/>
      <c r="JDQ99"/>
      <c r="JDR99"/>
      <c r="JDS99"/>
      <c r="JDT99"/>
      <c r="JDU99"/>
      <c r="JDV99"/>
      <c r="JDW99"/>
      <c r="JDX99"/>
      <c r="JDY99"/>
      <c r="JDZ99"/>
      <c r="JEA99"/>
      <c r="JEB99"/>
      <c r="JEC99"/>
      <c r="JED99"/>
      <c r="JEE99"/>
      <c r="JEF99"/>
      <c r="JEG99"/>
      <c r="JEH99"/>
      <c r="JEI99"/>
      <c r="JEJ99"/>
      <c r="JEK99"/>
      <c r="JEL99"/>
      <c r="JEM99"/>
      <c r="JEN99"/>
      <c r="JEO99"/>
      <c r="JEP99"/>
      <c r="JEQ99"/>
      <c r="JER99"/>
      <c r="JES99"/>
      <c r="JET99"/>
      <c r="JEU99"/>
      <c r="JEV99"/>
      <c r="JEW99"/>
      <c r="JEX99"/>
      <c r="JEY99"/>
      <c r="JEZ99"/>
      <c r="JFA99"/>
      <c r="JFB99"/>
      <c r="JFC99"/>
      <c r="JFD99"/>
      <c r="JFE99"/>
      <c r="JFF99"/>
      <c r="JFG99"/>
      <c r="JFH99"/>
      <c r="JFI99"/>
      <c r="JFJ99"/>
      <c r="JFK99"/>
      <c r="JFL99"/>
      <c r="JFM99"/>
      <c r="JFN99"/>
      <c r="JFO99"/>
      <c r="JFP99"/>
      <c r="JFQ99"/>
      <c r="JFR99"/>
      <c r="JFS99"/>
      <c r="JFT99"/>
      <c r="JFU99"/>
      <c r="JFV99"/>
      <c r="JFW99"/>
      <c r="JFX99"/>
      <c r="JFY99"/>
      <c r="JFZ99"/>
      <c r="JGA99"/>
      <c r="JGB99"/>
      <c r="JGC99"/>
      <c r="JGD99"/>
      <c r="JGE99"/>
      <c r="JGF99"/>
      <c r="JGG99"/>
      <c r="JGH99"/>
      <c r="JGI99"/>
      <c r="JGJ99"/>
      <c r="JGK99"/>
      <c r="JGL99"/>
      <c r="JGM99"/>
      <c r="JGN99"/>
      <c r="JGO99"/>
      <c r="JGP99"/>
      <c r="JGQ99"/>
      <c r="JGR99"/>
      <c r="JGS99"/>
      <c r="JGT99"/>
      <c r="JGU99"/>
      <c r="JGV99"/>
      <c r="JGW99"/>
      <c r="JGX99"/>
      <c r="JGY99"/>
      <c r="JGZ99"/>
      <c r="JHA99"/>
      <c r="JHB99"/>
      <c r="JHC99"/>
      <c r="JHD99"/>
      <c r="JHE99"/>
      <c r="JHF99"/>
      <c r="JHG99"/>
      <c r="JHH99"/>
      <c r="JHI99"/>
      <c r="JHJ99"/>
      <c r="JHK99"/>
      <c r="JHL99"/>
      <c r="JHM99"/>
      <c r="JHN99"/>
      <c r="JHO99"/>
      <c r="JHP99"/>
      <c r="JHQ99"/>
      <c r="JHR99"/>
      <c r="JHS99"/>
      <c r="JHT99"/>
      <c r="JHU99"/>
      <c r="JHV99"/>
      <c r="JHW99"/>
      <c r="JHX99"/>
      <c r="JHY99"/>
      <c r="JHZ99"/>
      <c r="JIA99"/>
      <c r="JIB99"/>
      <c r="JIC99"/>
      <c r="JID99"/>
      <c r="JIE99"/>
      <c r="JIF99"/>
      <c r="JIG99"/>
      <c r="JIH99"/>
      <c r="JII99"/>
      <c r="JIJ99"/>
      <c r="JIK99"/>
      <c r="JIL99"/>
      <c r="JIM99"/>
      <c r="JIN99"/>
      <c r="JIO99"/>
      <c r="JIP99"/>
      <c r="JIQ99"/>
      <c r="JIR99"/>
      <c r="JIS99"/>
      <c r="JIT99"/>
      <c r="JIU99"/>
      <c r="JIV99"/>
      <c r="JIW99"/>
      <c r="JIX99"/>
      <c r="JIY99"/>
      <c r="JIZ99"/>
      <c r="JJA99"/>
      <c r="JJB99"/>
      <c r="JJC99"/>
      <c r="JJD99"/>
      <c r="JJE99"/>
      <c r="JJF99"/>
      <c r="JJG99"/>
      <c r="JJH99"/>
      <c r="JJI99"/>
      <c r="JJJ99"/>
      <c r="JJK99"/>
      <c r="JJL99"/>
      <c r="JJM99"/>
      <c r="JJN99"/>
      <c r="JJO99"/>
      <c r="JJP99"/>
      <c r="JJQ99"/>
      <c r="JJR99"/>
      <c r="JJS99"/>
      <c r="JJT99"/>
      <c r="JJU99"/>
      <c r="JJV99"/>
      <c r="JJW99"/>
      <c r="JJX99"/>
      <c r="JJY99"/>
      <c r="JJZ99"/>
      <c r="JKA99"/>
      <c r="JKB99"/>
      <c r="JKC99"/>
      <c r="JKD99"/>
      <c r="JKE99"/>
      <c r="JKF99"/>
      <c r="JKG99"/>
      <c r="JKH99"/>
      <c r="JKI99"/>
      <c r="JKJ99"/>
      <c r="JKK99"/>
      <c r="JKL99"/>
      <c r="JKM99"/>
      <c r="JKN99"/>
      <c r="JKO99"/>
      <c r="JKP99"/>
      <c r="JKQ99"/>
      <c r="JKR99"/>
      <c r="JKS99"/>
      <c r="JKT99"/>
      <c r="JKU99"/>
      <c r="JKV99"/>
      <c r="JKW99"/>
      <c r="JKX99"/>
      <c r="JKY99"/>
      <c r="JKZ99"/>
      <c r="JLA99"/>
      <c r="JLB99"/>
      <c r="JLC99"/>
      <c r="JLD99"/>
      <c r="JLE99"/>
      <c r="JLF99"/>
      <c r="JLG99"/>
      <c r="JLH99"/>
      <c r="JLI99"/>
      <c r="JLJ99"/>
      <c r="JLK99"/>
      <c r="JLL99"/>
      <c r="JLM99"/>
      <c r="JLN99"/>
      <c r="JLO99"/>
      <c r="JLP99"/>
      <c r="JLQ99"/>
      <c r="JLR99"/>
      <c r="JLS99"/>
      <c r="JLT99"/>
      <c r="JLU99"/>
      <c r="JLV99"/>
      <c r="JLW99"/>
      <c r="JLX99"/>
      <c r="JLY99"/>
      <c r="JLZ99"/>
      <c r="JMA99"/>
      <c r="JMB99"/>
      <c r="JMC99"/>
      <c r="JMD99"/>
      <c r="JME99"/>
      <c r="JMF99"/>
      <c r="JMG99"/>
      <c r="JMH99"/>
      <c r="JMI99"/>
      <c r="JMJ99"/>
      <c r="JMK99"/>
      <c r="JML99"/>
      <c r="JMM99"/>
      <c r="JMN99"/>
      <c r="JMO99"/>
      <c r="JMP99"/>
      <c r="JMQ99"/>
      <c r="JMR99"/>
      <c r="JMS99"/>
      <c r="JMT99"/>
      <c r="JMU99"/>
      <c r="JMV99"/>
      <c r="JMW99"/>
      <c r="JMX99"/>
      <c r="JMY99"/>
      <c r="JMZ99"/>
      <c r="JNA99"/>
      <c r="JNB99"/>
      <c r="JNC99"/>
      <c r="JND99"/>
      <c r="JNE99"/>
      <c r="JNF99"/>
      <c r="JNG99"/>
      <c r="JNH99"/>
      <c r="JNI99"/>
      <c r="JNJ99"/>
      <c r="JNK99"/>
      <c r="JNL99"/>
      <c r="JNM99"/>
      <c r="JNN99"/>
      <c r="JNO99"/>
      <c r="JNP99"/>
      <c r="JNQ99"/>
      <c r="JNR99"/>
      <c r="JNS99"/>
      <c r="JNT99"/>
      <c r="JNU99"/>
      <c r="JNV99"/>
      <c r="JNW99"/>
      <c r="JNX99"/>
      <c r="JNY99"/>
      <c r="JNZ99"/>
      <c r="JOA99"/>
      <c r="JOB99"/>
      <c r="JOC99"/>
      <c r="JOD99"/>
      <c r="JOE99"/>
      <c r="JOF99"/>
      <c r="JOG99"/>
      <c r="JOH99"/>
      <c r="JOI99"/>
      <c r="JOJ99"/>
      <c r="JOK99"/>
      <c r="JOL99"/>
      <c r="JOM99"/>
      <c r="JON99"/>
      <c r="JOO99"/>
      <c r="JOP99"/>
      <c r="JOQ99"/>
      <c r="JOR99"/>
      <c r="JOS99"/>
      <c r="JOT99"/>
      <c r="JOU99"/>
      <c r="JOV99"/>
      <c r="JOW99"/>
      <c r="JOX99"/>
      <c r="JOY99"/>
      <c r="JOZ99"/>
      <c r="JPA99"/>
      <c r="JPB99"/>
      <c r="JPC99"/>
      <c r="JPD99"/>
      <c r="JPE99"/>
      <c r="JPF99"/>
      <c r="JPG99"/>
      <c r="JPH99"/>
      <c r="JPI99"/>
      <c r="JPJ99"/>
      <c r="JPK99"/>
      <c r="JPL99"/>
      <c r="JPM99"/>
      <c r="JPN99"/>
      <c r="JPO99"/>
      <c r="JPP99"/>
      <c r="JPQ99"/>
      <c r="JPR99"/>
      <c r="JPS99"/>
      <c r="JPT99"/>
      <c r="JPU99"/>
      <c r="JPV99"/>
      <c r="JPW99"/>
      <c r="JPX99"/>
      <c r="JPY99"/>
      <c r="JPZ99"/>
      <c r="JQA99"/>
      <c r="JQB99"/>
      <c r="JQC99"/>
      <c r="JQD99"/>
      <c r="JQE99"/>
      <c r="JQF99"/>
      <c r="JQG99"/>
      <c r="JQH99"/>
      <c r="JQI99"/>
      <c r="JQJ99"/>
      <c r="JQK99"/>
      <c r="JQL99"/>
      <c r="JQM99"/>
      <c r="JQN99"/>
      <c r="JQO99"/>
      <c r="JQP99"/>
      <c r="JQQ99"/>
      <c r="JQR99"/>
      <c r="JQS99"/>
      <c r="JQT99"/>
      <c r="JQU99"/>
      <c r="JQV99"/>
      <c r="JQW99"/>
      <c r="JQX99"/>
      <c r="JQY99"/>
      <c r="JQZ99"/>
      <c r="JRA99"/>
      <c r="JRB99"/>
      <c r="JRC99"/>
      <c r="JRD99"/>
      <c r="JRE99"/>
      <c r="JRF99"/>
      <c r="JRG99"/>
      <c r="JRH99"/>
      <c r="JRI99"/>
      <c r="JRJ99"/>
      <c r="JRK99"/>
      <c r="JRL99"/>
      <c r="JRM99"/>
      <c r="JRN99"/>
      <c r="JRO99"/>
      <c r="JRP99"/>
      <c r="JRQ99"/>
      <c r="JRR99"/>
      <c r="JRS99"/>
      <c r="JRT99"/>
      <c r="JRU99"/>
      <c r="JRV99"/>
      <c r="JRW99"/>
      <c r="JRX99"/>
      <c r="JRY99"/>
      <c r="JRZ99"/>
      <c r="JSA99"/>
      <c r="JSB99"/>
      <c r="JSC99"/>
      <c r="JSD99"/>
      <c r="JSE99"/>
      <c r="JSF99"/>
      <c r="JSG99"/>
      <c r="JSH99"/>
      <c r="JSI99"/>
      <c r="JSJ99"/>
      <c r="JSK99"/>
      <c r="JSL99"/>
      <c r="JSM99"/>
      <c r="JSN99"/>
      <c r="JSO99"/>
      <c r="JSP99"/>
      <c r="JSQ99"/>
      <c r="JSR99"/>
      <c r="JSS99"/>
      <c r="JST99"/>
      <c r="JSU99"/>
      <c r="JSV99"/>
      <c r="JSW99"/>
      <c r="JSX99"/>
      <c r="JSY99"/>
      <c r="JSZ99"/>
      <c r="JTA99"/>
      <c r="JTB99"/>
      <c r="JTC99"/>
      <c r="JTD99"/>
      <c r="JTE99"/>
      <c r="JTF99"/>
      <c r="JTG99"/>
      <c r="JTH99"/>
      <c r="JTI99"/>
      <c r="JTJ99"/>
      <c r="JTK99"/>
      <c r="JTL99"/>
      <c r="JTM99"/>
      <c r="JTN99"/>
      <c r="JTO99"/>
      <c r="JTP99"/>
      <c r="JTQ99"/>
      <c r="JTR99"/>
      <c r="JTS99"/>
      <c r="JTT99"/>
      <c r="JTU99"/>
      <c r="JTV99"/>
      <c r="JTW99"/>
      <c r="JTX99"/>
      <c r="JTY99"/>
      <c r="JTZ99"/>
      <c r="JUA99"/>
      <c r="JUB99"/>
      <c r="JUC99"/>
      <c r="JUD99"/>
      <c r="JUE99"/>
      <c r="JUF99"/>
      <c r="JUG99"/>
      <c r="JUH99"/>
      <c r="JUI99"/>
      <c r="JUJ99"/>
      <c r="JUK99"/>
      <c r="JUL99"/>
      <c r="JUM99"/>
      <c r="JUN99"/>
      <c r="JUO99"/>
      <c r="JUP99"/>
      <c r="JUQ99"/>
      <c r="JUR99"/>
      <c r="JUS99"/>
      <c r="JUT99"/>
      <c r="JUU99"/>
      <c r="JUV99"/>
      <c r="JUW99"/>
      <c r="JUX99"/>
      <c r="JUY99"/>
      <c r="JUZ99"/>
      <c r="JVA99"/>
      <c r="JVB99"/>
      <c r="JVC99"/>
      <c r="JVD99"/>
      <c r="JVE99"/>
      <c r="JVF99"/>
      <c r="JVG99"/>
      <c r="JVH99"/>
      <c r="JVI99"/>
      <c r="JVJ99"/>
      <c r="JVK99"/>
      <c r="JVL99"/>
      <c r="JVM99"/>
      <c r="JVN99"/>
      <c r="JVO99"/>
      <c r="JVP99"/>
      <c r="JVQ99"/>
      <c r="JVR99"/>
      <c r="JVS99"/>
      <c r="JVT99"/>
      <c r="JVU99"/>
      <c r="JVV99"/>
      <c r="JVW99"/>
      <c r="JVX99"/>
      <c r="JVY99"/>
      <c r="JVZ99"/>
      <c r="JWA99"/>
      <c r="JWB99"/>
      <c r="JWC99"/>
      <c r="JWD99"/>
      <c r="JWE99"/>
      <c r="JWF99"/>
      <c r="JWG99"/>
      <c r="JWH99"/>
      <c r="JWI99"/>
      <c r="JWJ99"/>
      <c r="JWK99"/>
      <c r="JWL99"/>
      <c r="JWM99"/>
      <c r="JWN99"/>
      <c r="JWO99"/>
      <c r="JWP99"/>
      <c r="JWQ99"/>
      <c r="JWR99"/>
      <c r="JWS99"/>
      <c r="JWT99"/>
      <c r="JWU99"/>
      <c r="JWV99"/>
      <c r="JWW99"/>
      <c r="JWX99"/>
      <c r="JWY99"/>
      <c r="JWZ99"/>
      <c r="JXA99"/>
      <c r="JXB99"/>
      <c r="JXC99"/>
      <c r="JXD99"/>
      <c r="JXE99"/>
      <c r="JXF99"/>
      <c r="JXG99"/>
      <c r="JXH99"/>
      <c r="JXI99"/>
      <c r="JXJ99"/>
      <c r="JXK99"/>
      <c r="JXL99"/>
      <c r="JXM99"/>
      <c r="JXN99"/>
      <c r="JXO99"/>
      <c r="JXP99"/>
      <c r="JXQ99"/>
      <c r="JXR99"/>
      <c r="JXS99"/>
      <c r="JXT99"/>
      <c r="JXU99"/>
      <c r="JXV99"/>
      <c r="JXW99"/>
      <c r="JXX99"/>
      <c r="JXY99"/>
      <c r="JXZ99"/>
      <c r="JYA99"/>
      <c r="JYB99"/>
      <c r="JYC99"/>
      <c r="JYD99"/>
      <c r="JYE99"/>
      <c r="JYF99"/>
      <c r="JYG99"/>
      <c r="JYH99"/>
      <c r="JYI99"/>
      <c r="JYJ99"/>
      <c r="JYK99"/>
      <c r="JYL99"/>
      <c r="JYM99"/>
      <c r="JYN99"/>
      <c r="JYO99"/>
      <c r="JYP99"/>
      <c r="JYQ99"/>
      <c r="JYR99"/>
      <c r="JYS99"/>
      <c r="JYT99"/>
      <c r="JYU99"/>
      <c r="JYV99"/>
      <c r="JYW99"/>
      <c r="JYX99"/>
      <c r="JYY99"/>
      <c r="JYZ99"/>
      <c r="JZA99"/>
      <c r="JZB99"/>
      <c r="JZC99"/>
      <c r="JZD99"/>
      <c r="JZE99"/>
      <c r="JZF99"/>
      <c r="JZG99"/>
      <c r="JZH99"/>
      <c r="JZI99"/>
      <c r="JZJ99"/>
      <c r="JZK99"/>
      <c r="JZL99"/>
      <c r="JZM99"/>
      <c r="JZN99"/>
      <c r="JZO99"/>
      <c r="JZP99"/>
      <c r="JZQ99"/>
      <c r="JZR99"/>
      <c r="JZS99"/>
      <c r="JZT99"/>
      <c r="JZU99"/>
      <c r="JZV99"/>
      <c r="JZW99"/>
      <c r="JZX99"/>
      <c r="JZY99"/>
      <c r="JZZ99"/>
      <c r="KAA99"/>
      <c r="KAB99"/>
      <c r="KAC99"/>
      <c r="KAD99"/>
      <c r="KAE99"/>
      <c r="KAF99"/>
      <c r="KAG99"/>
      <c r="KAH99"/>
      <c r="KAI99"/>
      <c r="KAJ99"/>
      <c r="KAK99"/>
      <c r="KAL99"/>
      <c r="KAM99"/>
      <c r="KAN99"/>
      <c r="KAO99"/>
      <c r="KAP99"/>
      <c r="KAQ99"/>
      <c r="KAR99"/>
      <c r="KAS99"/>
      <c r="KAT99"/>
      <c r="KAU99"/>
      <c r="KAV99"/>
      <c r="KAW99"/>
      <c r="KAX99"/>
      <c r="KAY99"/>
      <c r="KAZ99"/>
      <c r="KBA99"/>
      <c r="KBB99"/>
      <c r="KBC99"/>
      <c r="KBD99"/>
      <c r="KBE99"/>
      <c r="KBF99"/>
      <c r="KBG99"/>
      <c r="KBH99"/>
      <c r="KBI99"/>
      <c r="KBJ99"/>
      <c r="KBK99"/>
      <c r="KBL99"/>
      <c r="KBM99"/>
      <c r="KBN99"/>
      <c r="KBO99"/>
      <c r="KBP99"/>
      <c r="KBQ99"/>
      <c r="KBR99"/>
      <c r="KBS99"/>
      <c r="KBT99"/>
      <c r="KBU99"/>
      <c r="KBV99"/>
      <c r="KBW99"/>
      <c r="KBX99"/>
      <c r="KBY99"/>
      <c r="KBZ99"/>
      <c r="KCA99"/>
      <c r="KCB99"/>
      <c r="KCC99"/>
      <c r="KCD99"/>
      <c r="KCE99"/>
      <c r="KCF99"/>
      <c r="KCG99"/>
      <c r="KCH99"/>
      <c r="KCI99"/>
      <c r="KCJ99"/>
      <c r="KCK99"/>
      <c r="KCL99"/>
      <c r="KCM99"/>
      <c r="KCN99"/>
      <c r="KCO99"/>
      <c r="KCP99"/>
      <c r="KCQ99"/>
      <c r="KCR99"/>
      <c r="KCS99"/>
      <c r="KCT99"/>
      <c r="KCU99"/>
      <c r="KCV99"/>
      <c r="KCW99"/>
      <c r="KCX99"/>
      <c r="KCY99"/>
      <c r="KCZ99"/>
      <c r="KDA99"/>
      <c r="KDB99"/>
      <c r="KDC99"/>
      <c r="KDD99"/>
      <c r="KDE99"/>
      <c r="KDF99"/>
      <c r="KDG99"/>
      <c r="KDH99"/>
      <c r="KDI99"/>
      <c r="KDJ99"/>
      <c r="KDK99"/>
      <c r="KDL99"/>
      <c r="KDM99"/>
      <c r="KDN99"/>
      <c r="KDO99"/>
      <c r="KDP99"/>
      <c r="KDQ99"/>
      <c r="KDR99"/>
      <c r="KDS99"/>
      <c r="KDT99"/>
      <c r="KDU99"/>
      <c r="KDV99"/>
      <c r="KDW99"/>
      <c r="KDX99"/>
      <c r="KDY99"/>
      <c r="KDZ99"/>
      <c r="KEA99"/>
      <c r="KEB99"/>
      <c r="KEC99"/>
      <c r="KED99"/>
      <c r="KEE99"/>
      <c r="KEF99"/>
      <c r="KEG99"/>
      <c r="KEH99"/>
      <c r="KEI99"/>
      <c r="KEJ99"/>
      <c r="KEK99"/>
      <c r="KEL99"/>
      <c r="KEM99"/>
      <c r="KEN99"/>
      <c r="KEO99"/>
      <c r="KEP99"/>
      <c r="KEQ99"/>
      <c r="KER99"/>
      <c r="KES99"/>
      <c r="KET99"/>
      <c r="KEU99"/>
      <c r="KEV99"/>
      <c r="KEW99"/>
      <c r="KEX99"/>
      <c r="KEY99"/>
      <c r="KEZ99"/>
      <c r="KFA99"/>
      <c r="KFB99"/>
      <c r="KFC99"/>
      <c r="KFD99"/>
      <c r="KFE99"/>
      <c r="KFF99"/>
      <c r="KFG99"/>
      <c r="KFH99"/>
      <c r="KFI99"/>
      <c r="KFJ99"/>
      <c r="KFK99"/>
      <c r="KFL99"/>
      <c r="KFM99"/>
      <c r="KFN99"/>
      <c r="KFO99"/>
      <c r="KFP99"/>
      <c r="KFQ99"/>
      <c r="KFR99"/>
      <c r="KFS99"/>
      <c r="KFT99"/>
      <c r="KFU99"/>
      <c r="KFV99"/>
      <c r="KFW99"/>
      <c r="KFX99"/>
      <c r="KFY99"/>
      <c r="KFZ99"/>
      <c r="KGA99"/>
      <c r="KGB99"/>
      <c r="KGC99"/>
      <c r="KGD99"/>
      <c r="KGE99"/>
      <c r="KGF99"/>
      <c r="KGG99"/>
      <c r="KGH99"/>
      <c r="KGI99"/>
      <c r="KGJ99"/>
      <c r="KGK99"/>
      <c r="KGL99"/>
      <c r="KGM99"/>
      <c r="KGN99"/>
      <c r="KGO99"/>
      <c r="KGP99"/>
      <c r="KGQ99"/>
      <c r="KGR99"/>
      <c r="KGS99"/>
      <c r="KGT99"/>
      <c r="KGU99"/>
      <c r="KGV99"/>
      <c r="KGW99"/>
      <c r="KGX99"/>
      <c r="KGY99"/>
      <c r="KGZ99"/>
      <c r="KHA99"/>
      <c r="KHB99"/>
      <c r="KHC99"/>
      <c r="KHD99"/>
      <c r="KHE99"/>
      <c r="KHF99"/>
      <c r="KHG99"/>
      <c r="KHH99"/>
      <c r="KHI99"/>
      <c r="KHJ99"/>
      <c r="KHK99"/>
      <c r="KHL99"/>
      <c r="KHM99"/>
      <c r="KHN99"/>
      <c r="KHO99"/>
      <c r="KHP99"/>
      <c r="KHQ99"/>
      <c r="KHR99"/>
      <c r="KHS99"/>
      <c r="KHT99"/>
      <c r="KHU99"/>
      <c r="KHV99"/>
      <c r="KHW99"/>
      <c r="KHX99"/>
      <c r="KHY99"/>
      <c r="KHZ99"/>
      <c r="KIA99"/>
      <c r="KIB99"/>
      <c r="KIC99"/>
      <c r="KID99"/>
      <c r="KIE99"/>
      <c r="KIF99"/>
      <c r="KIG99"/>
      <c r="KIH99"/>
      <c r="KII99"/>
      <c r="KIJ99"/>
      <c r="KIK99"/>
      <c r="KIL99"/>
      <c r="KIM99"/>
      <c r="KIN99"/>
      <c r="KIO99"/>
      <c r="KIP99"/>
      <c r="KIQ99"/>
      <c r="KIR99"/>
      <c r="KIS99"/>
      <c r="KIT99"/>
      <c r="KIU99"/>
      <c r="KIV99"/>
      <c r="KIW99"/>
      <c r="KIX99"/>
      <c r="KIY99"/>
      <c r="KIZ99"/>
      <c r="KJA99"/>
      <c r="KJB99"/>
      <c r="KJC99"/>
      <c r="KJD99"/>
      <c r="KJE99"/>
      <c r="KJF99"/>
      <c r="KJG99"/>
      <c r="KJH99"/>
      <c r="KJI99"/>
      <c r="KJJ99"/>
      <c r="KJK99"/>
      <c r="KJL99"/>
      <c r="KJM99"/>
      <c r="KJN99"/>
      <c r="KJO99"/>
      <c r="KJP99"/>
      <c r="KJQ99"/>
      <c r="KJR99"/>
      <c r="KJS99"/>
      <c r="KJT99"/>
      <c r="KJU99"/>
      <c r="KJV99"/>
      <c r="KJW99"/>
      <c r="KJX99"/>
      <c r="KJY99"/>
      <c r="KJZ99"/>
      <c r="KKA99"/>
      <c r="KKB99"/>
      <c r="KKC99"/>
      <c r="KKD99"/>
      <c r="KKE99"/>
      <c r="KKF99"/>
      <c r="KKG99"/>
      <c r="KKH99"/>
      <c r="KKI99"/>
      <c r="KKJ99"/>
      <c r="KKK99"/>
      <c r="KKL99"/>
      <c r="KKM99"/>
      <c r="KKN99"/>
      <c r="KKO99"/>
      <c r="KKP99"/>
      <c r="KKQ99"/>
      <c r="KKR99"/>
      <c r="KKS99"/>
      <c r="KKT99"/>
      <c r="KKU99"/>
      <c r="KKV99"/>
      <c r="KKW99"/>
      <c r="KKX99"/>
      <c r="KKY99"/>
      <c r="KKZ99"/>
      <c r="KLA99"/>
      <c r="KLB99"/>
      <c r="KLC99"/>
      <c r="KLD99"/>
      <c r="KLE99"/>
      <c r="KLF99"/>
      <c r="KLG99"/>
      <c r="KLH99"/>
      <c r="KLI99"/>
      <c r="KLJ99"/>
      <c r="KLK99"/>
      <c r="KLL99"/>
      <c r="KLM99"/>
      <c r="KLN99"/>
      <c r="KLO99"/>
      <c r="KLP99"/>
      <c r="KLQ99"/>
      <c r="KLR99"/>
      <c r="KLS99"/>
      <c r="KLT99"/>
      <c r="KLU99"/>
      <c r="KLV99"/>
      <c r="KLW99"/>
      <c r="KLX99"/>
      <c r="KLY99"/>
      <c r="KLZ99"/>
      <c r="KMA99"/>
      <c r="KMB99"/>
      <c r="KMC99"/>
      <c r="KMD99"/>
      <c r="KME99"/>
      <c r="KMF99"/>
      <c r="KMG99"/>
      <c r="KMH99"/>
      <c r="KMI99"/>
      <c r="KMJ99"/>
      <c r="KMK99"/>
      <c r="KML99"/>
      <c r="KMM99"/>
      <c r="KMN99"/>
      <c r="KMO99"/>
      <c r="KMP99"/>
      <c r="KMQ99"/>
      <c r="KMR99"/>
      <c r="KMS99"/>
      <c r="KMT99"/>
      <c r="KMU99"/>
      <c r="KMV99"/>
      <c r="KMW99"/>
      <c r="KMX99"/>
      <c r="KMY99"/>
      <c r="KMZ99"/>
      <c r="KNA99"/>
      <c r="KNB99"/>
      <c r="KNC99"/>
      <c r="KND99"/>
      <c r="KNE99"/>
      <c r="KNF99"/>
      <c r="KNG99"/>
      <c r="KNH99"/>
      <c r="KNI99"/>
      <c r="KNJ99"/>
      <c r="KNK99"/>
      <c r="KNL99"/>
      <c r="KNM99"/>
      <c r="KNN99"/>
      <c r="KNO99"/>
      <c r="KNP99"/>
      <c r="KNQ99"/>
      <c r="KNR99"/>
      <c r="KNS99"/>
      <c r="KNT99"/>
      <c r="KNU99"/>
      <c r="KNV99"/>
      <c r="KNW99"/>
      <c r="KNX99"/>
      <c r="KNY99"/>
      <c r="KNZ99"/>
      <c r="KOA99"/>
      <c r="KOB99"/>
      <c r="KOC99"/>
      <c r="KOD99"/>
      <c r="KOE99"/>
      <c r="KOF99"/>
      <c r="KOG99"/>
      <c r="KOH99"/>
      <c r="KOI99"/>
      <c r="KOJ99"/>
      <c r="KOK99"/>
      <c r="KOL99"/>
      <c r="KOM99"/>
      <c r="KON99"/>
      <c r="KOO99"/>
      <c r="KOP99"/>
      <c r="KOQ99"/>
      <c r="KOR99"/>
      <c r="KOS99"/>
      <c r="KOT99"/>
      <c r="KOU99"/>
      <c r="KOV99"/>
      <c r="KOW99"/>
      <c r="KOX99"/>
      <c r="KOY99"/>
      <c r="KOZ99"/>
      <c r="KPA99"/>
      <c r="KPB99"/>
      <c r="KPC99"/>
      <c r="KPD99"/>
      <c r="KPE99"/>
      <c r="KPF99"/>
      <c r="KPG99"/>
      <c r="KPH99"/>
      <c r="KPI99"/>
      <c r="KPJ99"/>
      <c r="KPK99"/>
      <c r="KPL99"/>
      <c r="KPM99"/>
      <c r="KPN99"/>
      <c r="KPO99"/>
      <c r="KPP99"/>
      <c r="KPQ99"/>
      <c r="KPR99"/>
      <c r="KPS99"/>
      <c r="KPT99"/>
      <c r="KPU99"/>
      <c r="KPV99"/>
      <c r="KPW99"/>
      <c r="KPX99"/>
      <c r="KPY99"/>
      <c r="KPZ99"/>
      <c r="KQA99"/>
      <c r="KQB99"/>
      <c r="KQC99"/>
      <c r="KQD99"/>
      <c r="KQE99"/>
      <c r="KQF99"/>
      <c r="KQG99"/>
      <c r="KQH99"/>
      <c r="KQI99"/>
      <c r="KQJ99"/>
      <c r="KQK99"/>
      <c r="KQL99"/>
      <c r="KQM99"/>
      <c r="KQN99"/>
      <c r="KQO99"/>
      <c r="KQP99"/>
      <c r="KQQ99"/>
      <c r="KQR99"/>
      <c r="KQS99"/>
      <c r="KQT99"/>
      <c r="KQU99"/>
      <c r="KQV99"/>
      <c r="KQW99"/>
      <c r="KQX99"/>
      <c r="KQY99"/>
      <c r="KQZ99"/>
      <c r="KRA99"/>
      <c r="KRB99"/>
      <c r="KRC99"/>
      <c r="KRD99"/>
      <c r="KRE99"/>
      <c r="KRF99"/>
      <c r="KRG99"/>
      <c r="KRH99"/>
      <c r="KRI99"/>
      <c r="KRJ99"/>
      <c r="KRK99"/>
      <c r="KRL99"/>
      <c r="KRM99"/>
      <c r="KRN99"/>
      <c r="KRO99"/>
      <c r="KRP99"/>
      <c r="KRQ99"/>
      <c r="KRR99"/>
      <c r="KRS99"/>
      <c r="KRT99"/>
      <c r="KRU99"/>
      <c r="KRV99"/>
      <c r="KRW99"/>
      <c r="KRX99"/>
      <c r="KRY99"/>
      <c r="KRZ99"/>
      <c r="KSA99"/>
      <c r="KSB99"/>
      <c r="KSC99"/>
      <c r="KSD99"/>
      <c r="KSE99"/>
      <c r="KSF99"/>
      <c r="KSG99"/>
      <c r="KSH99"/>
      <c r="KSI99"/>
      <c r="KSJ99"/>
      <c r="KSK99"/>
      <c r="KSL99"/>
      <c r="KSM99"/>
      <c r="KSN99"/>
      <c r="KSO99"/>
      <c r="KSP99"/>
      <c r="KSQ99"/>
      <c r="KSR99"/>
      <c r="KSS99"/>
      <c r="KST99"/>
      <c r="KSU99"/>
      <c r="KSV99"/>
      <c r="KSW99"/>
      <c r="KSX99"/>
      <c r="KSY99"/>
      <c r="KSZ99"/>
      <c r="KTA99"/>
      <c r="KTB99"/>
      <c r="KTC99"/>
      <c r="KTD99"/>
      <c r="KTE99"/>
      <c r="KTF99"/>
      <c r="KTG99"/>
      <c r="KTH99"/>
      <c r="KTI99"/>
      <c r="KTJ99"/>
      <c r="KTK99"/>
      <c r="KTL99"/>
      <c r="KTM99"/>
      <c r="KTN99"/>
      <c r="KTO99"/>
      <c r="KTP99"/>
      <c r="KTQ99"/>
      <c r="KTR99"/>
      <c r="KTS99"/>
      <c r="KTT99"/>
      <c r="KTU99"/>
      <c r="KTV99"/>
      <c r="KTW99"/>
      <c r="KTX99"/>
      <c r="KTY99"/>
      <c r="KTZ99"/>
      <c r="KUA99"/>
      <c r="KUB99"/>
      <c r="KUC99"/>
      <c r="KUD99"/>
      <c r="KUE99"/>
      <c r="KUF99"/>
      <c r="KUG99"/>
      <c r="KUH99"/>
      <c r="KUI99"/>
      <c r="KUJ99"/>
      <c r="KUK99"/>
      <c r="KUL99"/>
      <c r="KUM99"/>
      <c r="KUN99"/>
      <c r="KUO99"/>
      <c r="KUP99"/>
      <c r="KUQ99"/>
      <c r="KUR99"/>
      <c r="KUS99"/>
      <c r="KUT99"/>
      <c r="KUU99"/>
      <c r="KUV99"/>
      <c r="KUW99"/>
      <c r="KUX99"/>
      <c r="KUY99"/>
      <c r="KUZ99"/>
      <c r="KVA99"/>
      <c r="KVB99"/>
      <c r="KVC99"/>
      <c r="KVD99"/>
      <c r="KVE99"/>
      <c r="KVF99"/>
      <c r="KVG99"/>
      <c r="KVH99"/>
      <c r="KVI99"/>
      <c r="KVJ99"/>
      <c r="KVK99"/>
      <c r="KVL99"/>
      <c r="KVM99"/>
      <c r="KVN99"/>
      <c r="KVO99"/>
      <c r="KVP99"/>
      <c r="KVQ99"/>
      <c r="KVR99"/>
      <c r="KVS99"/>
      <c r="KVT99"/>
      <c r="KVU99"/>
      <c r="KVV99"/>
      <c r="KVW99"/>
      <c r="KVX99"/>
      <c r="KVY99"/>
      <c r="KVZ99"/>
      <c r="KWA99"/>
      <c r="KWB99"/>
      <c r="KWC99"/>
      <c r="KWD99"/>
      <c r="KWE99"/>
      <c r="KWF99"/>
      <c r="KWG99"/>
      <c r="KWH99"/>
      <c r="KWI99"/>
      <c r="KWJ99"/>
      <c r="KWK99"/>
      <c r="KWL99"/>
      <c r="KWM99"/>
      <c r="KWN99"/>
      <c r="KWO99"/>
      <c r="KWP99"/>
      <c r="KWQ99"/>
      <c r="KWR99"/>
      <c r="KWS99"/>
      <c r="KWT99"/>
      <c r="KWU99"/>
      <c r="KWV99"/>
      <c r="KWW99"/>
      <c r="KWX99"/>
      <c r="KWY99"/>
      <c r="KWZ99"/>
      <c r="KXA99"/>
      <c r="KXB99"/>
      <c r="KXC99"/>
      <c r="KXD99"/>
      <c r="KXE99"/>
      <c r="KXF99"/>
      <c r="KXG99"/>
      <c r="KXH99"/>
      <c r="KXI99"/>
      <c r="KXJ99"/>
      <c r="KXK99"/>
      <c r="KXL99"/>
      <c r="KXM99"/>
      <c r="KXN99"/>
      <c r="KXO99"/>
      <c r="KXP99"/>
      <c r="KXQ99"/>
      <c r="KXR99"/>
      <c r="KXS99"/>
      <c r="KXT99"/>
      <c r="KXU99"/>
      <c r="KXV99"/>
      <c r="KXW99"/>
      <c r="KXX99"/>
      <c r="KXY99"/>
      <c r="KXZ99"/>
      <c r="KYA99"/>
      <c r="KYB99"/>
      <c r="KYC99"/>
      <c r="KYD99"/>
      <c r="KYE99"/>
      <c r="KYF99"/>
      <c r="KYG99"/>
      <c r="KYH99"/>
      <c r="KYI99"/>
      <c r="KYJ99"/>
      <c r="KYK99"/>
      <c r="KYL99"/>
      <c r="KYM99"/>
      <c r="KYN99"/>
      <c r="KYO99"/>
      <c r="KYP99"/>
      <c r="KYQ99"/>
      <c r="KYR99"/>
      <c r="KYS99"/>
      <c r="KYT99"/>
      <c r="KYU99"/>
      <c r="KYV99"/>
      <c r="KYW99"/>
      <c r="KYX99"/>
      <c r="KYY99"/>
      <c r="KYZ99"/>
      <c r="KZA99"/>
      <c r="KZB99"/>
      <c r="KZC99"/>
      <c r="KZD99"/>
      <c r="KZE99"/>
      <c r="KZF99"/>
      <c r="KZG99"/>
      <c r="KZH99"/>
      <c r="KZI99"/>
      <c r="KZJ99"/>
      <c r="KZK99"/>
      <c r="KZL99"/>
      <c r="KZM99"/>
      <c r="KZN99"/>
      <c r="KZO99"/>
      <c r="KZP99"/>
      <c r="KZQ99"/>
      <c r="KZR99"/>
      <c r="KZS99"/>
      <c r="KZT99"/>
      <c r="KZU99"/>
      <c r="KZV99"/>
      <c r="KZW99"/>
      <c r="KZX99"/>
      <c r="KZY99"/>
      <c r="KZZ99"/>
      <c r="LAA99"/>
      <c r="LAB99"/>
      <c r="LAC99"/>
      <c r="LAD99"/>
      <c r="LAE99"/>
      <c r="LAF99"/>
      <c r="LAG99"/>
      <c r="LAH99"/>
      <c r="LAI99"/>
      <c r="LAJ99"/>
      <c r="LAK99"/>
      <c r="LAL99"/>
      <c r="LAM99"/>
      <c r="LAN99"/>
      <c r="LAO99"/>
      <c r="LAP99"/>
      <c r="LAQ99"/>
      <c r="LAR99"/>
      <c r="LAS99"/>
      <c r="LAT99"/>
      <c r="LAU99"/>
      <c r="LAV99"/>
      <c r="LAW99"/>
      <c r="LAX99"/>
      <c r="LAY99"/>
      <c r="LAZ99"/>
      <c r="LBA99"/>
      <c r="LBB99"/>
      <c r="LBC99"/>
      <c r="LBD99"/>
      <c r="LBE99"/>
      <c r="LBF99"/>
      <c r="LBG99"/>
      <c r="LBH99"/>
      <c r="LBI99"/>
      <c r="LBJ99"/>
      <c r="LBK99"/>
      <c r="LBL99"/>
      <c r="LBM99"/>
      <c r="LBN99"/>
      <c r="LBO99"/>
      <c r="LBP99"/>
      <c r="LBQ99"/>
      <c r="LBR99"/>
      <c r="LBS99"/>
      <c r="LBT99"/>
      <c r="LBU99"/>
      <c r="LBV99"/>
      <c r="LBW99"/>
      <c r="LBX99"/>
      <c r="LBY99"/>
      <c r="LBZ99"/>
      <c r="LCA99"/>
      <c r="LCB99"/>
      <c r="LCC99"/>
      <c r="LCD99"/>
      <c r="LCE99"/>
      <c r="LCF99"/>
      <c r="LCG99"/>
      <c r="LCH99"/>
      <c r="LCI99"/>
      <c r="LCJ99"/>
      <c r="LCK99"/>
      <c r="LCL99"/>
      <c r="LCM99"/>
      <c r="LCN99"/>
      <c r="LCO99"/>
      <c r="LCP99"/>
      <c r="LCQ99"/>
      <c r="LCR99"/>
      <c r="LCS99"/>
      <c r="LCT99"/>
      <c r="LCU99"/>
      <c r="LCV99"/>
      <c r="LCW99"/>
      <c r="LCX99"/>
      <c r="LCY99"/>
      <c r="LCZ99"/>
      <c r="LDA99"/>
      <c r="LDB99"/>
      <c r="LDC99"/>
      <c r="LDD99"/>
      <c r="LDE99"/>
      <c r="LDF99"/>
      <c r="LDG99"/>
      <c r="LDH99"/>
      <c r="LDI99"/>
      <c r="LDJ99"/>
      <c r="LDK99"/>
      <c r="LDL99"/>
      <c r="LDM99"/>
      <c r="LDN99"/>
      <c r="LDO99"/>
      <c r="LDP99"/>
      <c r="LDQ99"/>
      <c r="LDR99"/>
      <c r="LDS99"/>
      <c r="LDT99"/>
      <c r="LDU99"/>
      <c r="LDV99"/>
      <c r="LDW99"/>
      <c r="LDX99"/>
      <c r="LDY99"/>
      <c r="LDZ99"/>
      <c r="LEA99"/>
      <c r="LEB99"/>
      <c r="LEC99"/>
      <c r="LED99"/>
      <c r="LEE99"/>
      <c r="LEF99"/>
      <c r="LEG99"/>
      <c r="LEH99"/>
      <c r="LEI99"/>
      <c r="LEJ99"/>
      <c r="LEK99"/>
      <c r="LEL99"/>
      <c r="LEM99"/>
      <c r="LEN99"/>
      <c r="LEO99"/>
      <c r="LEP99"/>
      <c r="LEQ99"/>
      <c r="LER99"/>
      <c r="LES99"/>
      <c r="LET99"/>
      <c r="LEU99"/>
      <c r="LEV99"/>
      <c r="LEW99"/>
      <c r="LEX99"/>
      <c r="LEY99"/>
      <c r="LEZ99"/>
      <c r="LFA99"/>
      <c r="LFB99"/>
      <c r="LFC99"/>
      <c r="LFD99"/>
      <c r="LFE99"/>
      <c r="LFF99"/>
      <c r="LFG99"/>
      <c r="LFH99"/>
      <c r="LFI99"/>
      <c r="LFJ99"/>
      <c r="LFK99"/>
      <c r="LFL99"/>
      <c r="LFM99"/>
      <c r="LFN99"/>
      <c r="LFO99"/>
      <c r="LFP99"/>
      <c r="LFQ99"/>
      <c r="LFR99"/>
      <c r="LFS99"/>
      <c r="LFT99"/>
      <c r="LFU99"/>
      <c r="LFV99"/>
      <c r="LFW99"/>
      <c r="LFX99"/>
      <c r="LFY99"/>
      <c r="LFZ99"/>
      <c r="LGA99"/>
      <c r="LGB99"/>
      <c r="LGC99"/>
      <c r="LGD99"/>
      <c r="LGE99"/>
      <c r="LGF99"/>
      <c r="LGG99"/>
      <c r="LGH99"/>
      <c r="LGI99"/>
      <c r="LGJ99"/>
      <c r="LGK99"/>
      <c r="LGL99"/>
      <c r="LGM99"/>
      <c r="LGN99"/>
      <c r="LGO99"/>
      <c r="LGP99"/>
      <c r="LGQ99"/>
      <c r="LGR99"/>
      <c r="LGS99"/>
      <c r="LGT99"/>
      <c r="LGU99"/>
      <c r="LGV99"/>
      <c r="LGW99"/>
      <c r="LGX99"/>
      <c r="LGY99"/>
      <c r="LGZ99"/>
      <c r="LHA99"/>
      <c r="LHB99"/>
      <c r="LHC99"/>
      <c r="LHD99"/>
      <c r="LHE99"/>
      <c r="LHF99"/>
      <c r="LHG99"/>
      <c r="LHH99"/>
      <c r="LHI99"/>
      <c r="LHJ99"/>
      <c r="LHK99"/>
      <c r="LHL99"/>
      <c r="LHM99"/>
      <c r="LHN99"/>
      <c r="LHO99"/>
      <c r="LHP99"/>
      <c r="LHQ99"/>
      <c r="LHR99"/>
      <c r="LHS99"/>
      <c r="LHT99"/>
      <c r="LHU99"/>
      <c r="LHV99"/>
      <c r="LHW99"/>
      <c r="LHX99"/>
      <c r="LHY99"/>
      <c r="LHZ99"/>
      <c r="LIA99"/>
      <c r="LIB99"/>
      <c r="LIC99"/>
      <c r="LID99"/>
      <c r="LIE99"/>
      <c r="LIF99"/>
      <c r="LIG99"/>
      <c r="LIH99"/>
      <c r="LII99"/>
      <c r="LIJ99"/>
      <c r="LIK99"/>
      <c r="LIL99"/>
      <c r="LIM99"/>
      <c r="LIN99"/>
      <c r="LIO99"/>
      <c r="LIP99"/>
      <c r="LIQ99"/>
      <c r="LIR99"/>
      <c r="LIS99"/>
      <c r="LIT99"/>
      <c r="LIU99"/>
      <c r="LIV99"/>
      <c r="LIW99"/>
      <c r="LIX99"/>
      <c r="LIY99"/>
      <c r="LIZ99"/>
      <c r="LJA99"/>
      <c r="LJB99"/>
      <c r="LJC99"/>
      <c r="LJD99"/>
      <c r="LJE99"/>
      <c r="LJF99"/>
      <c r="LJG99"/>
      <c r="LJH99"/>
      <c r="LJI99"/>
      <c r="LJJ99"/>
      <c r="LJK99"/>
      <c r="LJL99"/>
      <c r="LJM99"/>
      <c r="LJN99"/>
      <c r="LJO99"/>
      <c r="LJP99"/>
      <c r="LJQ99"/>
      <c r="LJR99"/>
      <c r="LJS99"/>
      <c r="LJT99"/>
      <c r="LJU99"/>
      <c r="LJV99"/>
      <c r="LJW99"/>
      <c r="LJX99"/>
      <c r="LJY99"/>
      <c r="LJZ99"/>
      <c r="LKA99"/>
      <c r="LKB99"/>
      <c r="LKC99"/>
      <c r="LKD99"/>
      <c r="LKE99"/>
      <c r="LKF99"/>
      <c r="LKG99"/>
      <c r="LKH99"/>
      <c r="LKI99"/>
      <c r="LKJ99"/>
      <c r="LKK99"/>
      <c r="LKL99"/>
      <c r="LKM99"/>
      <c r="LKN99"/>
      <c r="LKO99"/>
      <c r="LKP99"/>
      <c r="LKQ99"/>
      <c r="LKR99"/>
      <c r="LKS99"/>
      <c r="LKT99"/>
      <c r="LKU99"/>
      <c r="LKV99"/>
      <c r="LKW99"/>
      <c r="LKX99"/>
      <c r="LKY99"/>
      <c r="LKZ99"/>
      <c r="LLA99"/>
      <c r="LLB99"/>
      <c r="LLC99"/>
      <c r="LLD99"/>
      <c r="LLE99"/>
      <c r="LLF99"/>
      <c r="LLG99"/>
      <c r="LLH99"/>
      <c r="LLI99"/>
      <c r="LLJ99"/>
      <c r="LLK99"/>
      <c r="LLL99"/>
      <c r="LLM99"/>
      <c r="LLN99"/>
      <c r="LLO99"/>
      <c r="LLP99"/>
      <c r="LLQ99"/>
      <c r="LLR99"/>
      <c r="LLS99"/>
      <c r="LLT99"/>
      <c r="LLU99"/>
      <c r="LLV99"/>
      <c r="LLW99"/>
      <c r="LLX99"/>
      <c r="LLY99"/>
      <c r="LLZ99"/>
      <c r="LMA99"/>
      <c r="LMB99"/>
      <c r="LMC99"/>
      <c r="LMD99"/>
      <c r="LME99"/>
      <c r="LMF99"/>
      <c r="LMG99"/>
      <c r="LMH99"/>
      <c r="LMI99"/>
      <c r="LMJ99"/>
      <c r="LMK99"/>
      <c r="LML99"/>
      <c r="LMM99"/>
      <c r="LMN99"/>
      <c r="LMO99"/>
      <c r="LMP99"/>
      <c r="LMQ99"/>
      <c r="LMR99"/>
      <c r="LMS99"/>
      <c r="LMT99"/>
      <c r="LMU99"/>
      <c r="LMV99"/>
      <c r="LMW99"/>
      <c r="LMX99"/>
      <c r="LMY99"/>
      <c r="LMZ99"/>
      <c r="LNA99"/>
      <c r="LNB99"/>
      <c r="LNC99"/>
      <c r="LND99"/>
      <c r="LNE99"/>
      <c r="LNF99"/>
      <c r="LNG99"/>
      <c r="LNH99"/>
      <c r="LNI99"/>
      <c r="LNJ99"/>
      <c r="LNK99"/>
      <c r="LNL99"/>
      <c r="LNM99"/>
      <c r="LNN99"/>
      <c r="LNO99"/>
      <c r="LNP99"/>
      <c r="LNQ99"/>
      <c r="LNR99"/>
      <c r="LNS99"/>
      <c r="LNT99"/>
      <c r="LNU99"/>
      <c r="LNV99"/>
      <c r="LNW99"/>
      <c r="LNX99"/>
      <c r="LNY99"/>
      <c r="LNZ99"/>
      <c r="LOA99"/>
      <c r="LOB99"/>
      <c r="LOC99"/>
      <c r="LOD99"/>
      <c r="LOE99"/>
      <c r="LOF99"/>
      <c r="LOG99"/>
      <c r="LOH99"/>
      <c r="LOI99"/>
      <c r="LOJ99"/>
      <c r="LOK99"/>
      <c r="LOL99"/>
      <c r="LOM99"/>
      <c r="LON99"/>
      <c r="LOO99"/>
      <c r="LOP99"/>
      <c r="LOQ99"/>
      <c r="LOR99"/>
      <c r="LOS99"/>
      <c r="LOT99"/>
      <c r="LOU99"/>
      <c r="LOV99"/>
      <c r="LOW99"/>
      <c r="LOX99"/>
      <c r="LOY99"/>
      <c r="LOZ99"/>
      <c r="LPA99"/>
      <c r="LPB99"/>
      <c r="LPC99"/>
      <c r="LPD99"/>
      <c r="LPE99"/>
      <c r="LPF99"/>
      <c r="LPG99"/>
      <c r="LPH99"/>
      <c r="LPI99"/>
      <c r="LPJ99"/>
      <c r="LPK99"/>
      <c r="LPL99"/>
      <c r="LPM99"/>
      <c r="LPN99"/>
      <c r="LPO99"/>
      <c r="LPP99"/>
      <c r="LPQ99"/>
      <c r="LPR99"/>
      <c r="LPS99"/>
      <c r="LPT99"/>
      <c r="LPU99"/>
      <c r="LPV99"/>
      <c r="LPW99"/>
      <c r="LPX99"/>
      <c r="LPY99"/>
      <c r="LPZ99"/>
      <c r="LQA99"/>
      <c r="LQB99"/>
      <c r="LQC99"/>
      <c r="LQD99"/>
      <c r="LQE99"/>
      <c r="LQF99"/>
      <c r="LQG99"/>
      <c r="LQH99"/>
      <c r="LQI99"/>
      <c r="LQJ99"/>
      <c r="LQK99"/>
      <c r="LQL99"/>
      <c r="LQM99"/>
      <c r="LQN99"/>
      <c r="LQO99"/>
      <c r="LQP99"/>
      <c r="LQQ99"/>
      <c r="LQR99"/>
      <c r="LQS99"/>
      <c r="LQT99"/>
      <c r="LQU99"/>
      <c r="LQV99"/>
      <c r="LQW99"/>
      <c r="LQX99"/>
      <c r="LQY99"/>
      <c r="LQZ99"/>
      <c r="LRA99"/>
      <c r="LRB99"/>
      <c r="LRC99"/>
      <c r="LRD99"/>
      <c r="LRE99"/>
      <c r="LRF99"/>
      <c r="LRG99"/>
      <c r="LRH99"/>
      <c r="LRI99"/>
      <c r="LRJ99"/>
      <c r="LRK99"/>
      <c r="LRL99"/>
      <c r="LRM99"/>
      <c r="LRN99"/>
      <c r="LRO99"/>
      <c r="LRP99"/>
      <c r="LRQ99"/>
      <c r="LRR99"/>
      <c r="LRS99"/>
      <c r="LRT99"/>
      <c r="LRU99"/>
      <c r="LRV99"/>
      <c r="LRW99"/>
      <c r="LRX99"/>
      <c r="LRY99"/>
      <c r="LRZ99"/>
      <c r="LSA99"/>
      <c r="LSB99"/>
      <c r="LSC99"/>
      <c r="LSD99"/>
      <c r="LSE99"/>
      <c r="LSF99"/>
      <c r="LSG99"/>
      <c r="LSH99"/>
      <c r="LSI99"/>
      <c r="LSJ99"/>
      <c r="LSK99"/>
      <c r="LSL99"/>
      <c r="LSM99"/>
      <c r="LSN99"/>
      <c r="LSO99"/>
      <c r="LSP99"/>
      <c r="LSQ99"/>
      <c r="LSR99"/>
      <c r="LSS99"/>
      <c r="LST99"/>
      <c r="LSU99"/>
      <c r="LSV99"/>
      <c r="LSW99"/>
      <c r="LSX99"/>
      <c r="LSY99"/>
      <c r="LSZ99"/>
      <c r="LTA99"/>
      <c r="LTB99"/>
      <c r="LTC99"/>
      <c r="LTD99"/>
      <c r="LTE99"/>
      <c r="LTF99"/>
      <c r="LTG99"/>
      <c r="LTH99"/>
      <c r="LTI99"/>
      <c r="LTJ99"/>
      <c r="LTK99"/>
      <c r="LTL99"/>
      <c r="LTM99"/>
      <c r="LTN99"/>
      <c r="LTO99"/>
      <c r="LTP99"/>
      <c r="LTQ99"/>
      <c r="LTR99"/>
      <c r="LTS99"/>
      <c r="LTT99"/>
      <c r="LTU99"/>
      <c r="LTV99"/>
      <c r="LTW99"/>
      <c r="LTX99"/>
      <c r="LTY99"/>
      <c r="LTZ99"/>
      <c r="LUA99"/>
      <c r="LUB99"/>
      <c r="LUC99"/>
      <c r="LUD99"/>
      <c r="LUE99"/>
      <c r="LUF99"/>
      <c r="LUG99"/>
      <c r="LUH99"/>
      <c r="LUI99"/>
      <c r="LUJ99"/>
      <c r="LUK99"/>
      <c r="LUL99"/>
      <c r="LUM99"/>
      <c r="LUN99"/>
      <c r="LUO99"/>
      <c r="LUP99"/>
      <c r="LUQ99"/>
      <c r="LUR99"/>
      <c r="LUS99"/>
      <c r="LUT99"/>
      <c r="LUU99"/>
      <c r="LUV99"/>
      <c r="LUW99"/>
      <c r="LUX99"/>
      <c r="LUY99"/>
      <c r="LUZ99"/>
      <c r="LVA99"/>
      <c r="LVB99"/>
      <c r="LVC99"/>
      <c r="LVD99"/>
      <c r="LVE99"/>
      <c r="LVF99"/>
      <c r="LVG99"/>
      <c r="LVH99"/>
      <c r="LVI99"/>
      <c r="LVJ99"/>
      <c r="LVK99"/>
      <c r="LVL99"/>
      <c r="LVM99"/>
      <c r="LVN99"/>
      <c r="LVO99"/>
      <c r="LVP99"/>
      <c r="LVQ99"/>
      <c r="LVR99"/>
      <c r="LVS99"/>
      <c r="LVT99"/>
      <c r="LVU99"/>
      <c r="LVV99"/>
      <c r="LVW99"/>
      <c r="LVX99"/>
      <c r="LVY99"/>
      <c r="LVZ99"/>
      <c r="LWA99"/>
      <c r="LWB99"/>
      <c r="LWC99"/>
      <c r="LWD99"/>
      <c r="LWE99"/>
      <c r="LWF99"/>
      <c r="LWG99"/>
      <c r="LWH99"/>
      <c r="LWI99"/>
      <c r="LWJ99"/>
      <c r="LWK99"/>
      <c r="LWL99"/>
      <c r="LWM99"/>
      <c r="LWN99"/>
      <c r="LWO99"/>
      <c r="LWP99"/>
      <c r="LWQ99"/>
      <c r="LWR99"/>
      <c r="LWS99"/>
      <c r="LWT99"/>
      <c r="LWU99"/>
      <c r="LWV99"/>
      <c r="LWW99"/>
      <c r="LWX99"/>
      <c r="LWY99"/>
      <c r="LWZ99"/>
      <c r="LXA99"/>
      <c r="LXB99"/>
      <c r="LXC99"/>
      <c r="LXD99"/>
      <c r="LXE99"/>
      <c r="LXF99"/>
      <c r="LXG99"/>
      <c r="LXH99"/>
      <c r="LXI99"/>
      <c r="LXJ99"/>
      <c r="LXK99"/>
      <c r="LXL99"/>
      <c r="LXM99"/>
      <c r="LXN99"/>
      <c r="LXO99"/>
      <c r="LXP99"/>
      <c r="LXQ99"/>
      <c r="LXR99"/>
      <c r="LXS99"/>
      <c r="LXT99"/>
      <c r="LXU99"/>
      <c r="LXV99"/>
      <c r="LXW99"/>
      <c r="LXX99"/>
      <c r="LXY99"/>
      <c r="LXZ99"/>
      <c r="LYA99"/>
      <c r="LYB99"/>
      <c r="LYC99"/>
      <c r="LYD99"/>
      <c r="LYE99"/>
      <c r="LYF99"/>
      <c r="LYG99"/>
      <c r="LYH99"/>
      <c r="LYI99"/>
      <c r="LYJ99"/>
      <c r="LYK99"/>
      <c r="LYL99"/>
      <c r="LYM99"/>
      <c r="LYN99"/>
      <c r="LYO99"/>
      <c r="LYP99"/>
      <c r="LYQ99"/>
      <c r="LYR99"/>
      <c r="LYS99"/>
      <c r="LYT99"/>
      <c r="LYU99"/>
      <c r="LYV99"/>
      <c r="LYW99"/>
      <c r="LYX99"/>
      <c r="LYY99"/>
      <c r="LYZ99"/>
      <c r="LZA99"/>
      <c r="LZB99"/>
      <c r="LZC99"/>
      <c r="LZD99"/>
      <c r="LZE99"/>
      <c r="LZF99"/>
      <c r="LZG99"/>
      <c r="LZH99"/>
      <c r="LZI99"/>
      <c r="LZJ99"/>
      <c r="LZK99"/>
      <c r="LZL99"/>
      <c r="LZM99"/>
      <c r="LZN99"/>
      <c r="LZO99"/>
      <c r="LZP99"/>
      <c r="LZQ99"/>
      <c r="LZR99"/>
      <c r="LZS99"/>
      <c r="LZT99"/>
      <c r="LZU99"/>
      <c r="LZV99"/>
      <c r="LZW99"/>
      <c r="LZX99"/>
      <c r="LZY99"/>
      <c r="LZZ99"/>
      <c r="MAA99"/>
      <c r="MAB99"/>
      <c r="MAC99"/>
      <c r="MAD99"/>
      <c r="MAE99"/>
      <c r="MAF99"/>
      <c r="MAG99"/>
      <c r="MAH99"/>
      <c r="MAI99"/>
      <c r="MAJ99"/>
      <c r="MAK99"/>
      <c r="MAL99"/>
      <c r="MAM99"/>
      <c r="MAN99"/>
      <c r="MAO99"/>
      <c r="MAP99"/>
      <c r="MAQ99"/>
      <c r="MAR99"/>
      <c r="MAS99"/>
      <c r="MAT99"/>
      <c r="MAU99"/>
      <c r="MAV99"/>
      <c r="MAW99"/>
      <c r="MAX99"/>
      <c r="MAY99"/>
      <c r="MAZ99"/>
      <c r="MBA99"/>
      <c r="MBB99"/>
      <c r="MBC99"/>
      <c r="MBD99"/>
      <c r="MBE99"/>
      <c r="MBF99"/>
      <c r="MBG99"/>
      <c r="MBH99"/>
      <c r="MBI99"/>
      <c r="MBJ99"/>
      <c r="MBK99"/>
      <c r="MBL99"/>
      <c r="MBM99"/>
      <c r="MBN99"/>
      <c r="MBO99"/>
      <c r="MBP99"/>
      <c r="MBQ99"/>
      <c r="MBR99"/>
      <c r="MBS99"/>
      <c r="MBT99"/>
      <c r="MBU99"/>
      <c r="MBV99"/>
      <c r="MBW99"/>
      <c r="MBX99"/>
      <c r="MBY99"/>
      <c r="MBZ99"/>
      <c r="MCA99"/>
      <c r="MCB99"/>
      <c r="MCC99"/>
      <c r="MCD99"/>
      <c r="MCE99"/>
      <c r="MCF99"/>
      <c r="MCG99"/>
      <c r="MCH99"/>
      <c r="MCI99"/>
      <c r="MCJ99"/>
      <c r="MCK99"/>
      <c r="MCL99"/>
      <c r="MCM99"/>
      <c r="MCN99"/>
      <c r="MCO99"/>
      <c r="MCP99"/>
      <c r="MCQ99"/>
      <c r="MCR99"/>
      <c r="MCS99"/>
      <c r="MCT99"/>
      <c r="MCU99"/>
      <c r="MCV99"/>
      <c r="MCW99"/>
      <c r="MCX99"/>
      <c r="MCY99"/>
      <c r="MCZ99"/>
      <c r="MDA99"/>
      <c r="MDB99"/>
      <c r="MDC99"/>
      <c r="MDD99"/>
      <c r="MDE99"/>
      <c r="MDF99"/>
      <c r="MDG99"/>
      <c r="MDH99"/>
      <c r="MDI99"/>
      <c r="MDJ99"/>
      <c r="MDK99"/>
      <c r="MDL99"/>
      <c r="MDM99"/>
      <c r="MDN99"/>
      <c r="MDO99"/>
      <c r="MDP99"/>
      <c r="MDQ99"/>
      <c r="MDR99"/>
      <c r="MDS99"/>
      <c r="MDT99"/>
      <c r="MDU99"/>
      <c r="MDV99"/>
      <c r="MDW99"/>
      <c r="MDX99"/>
      <c r="MDY99"/>
      <c r="MDZ99"/>
      <c r="MEA99"/>
      <c r="MEB99"/>
      <c r="MEC99"/>
      <c r="MED99"/>
      <c r="MEE99"/>
      <c r="MEF99"/>
      <c r="MEG99"/>
      <c r="MEH99"/>
      <c r="MEI99"/>
      <c r="MEJ99"/>
      <c r="MEK99"/>
      <c r="MEL99"/>
      <c r="MEM99"/>
      <c r="MEN99"/>
      <c r="MEO99"/>
      <c r="MEP99"/>
      <c r="MEQ99"/>
      <c r="MER99"/>
      <c r="MES99"/>
      <c r="MET99"/>
      <c r="MEU99"/>
      <c r="MEV99"/>
      <c r="MEW99"/>
      <c r="MEX99"/>
      <c r="MEY99"/>
      <c r="MEZ99"/>
      <c r="MFA99"/>
      <c r="MFB99"/>
      <c r="MFC99"/>
      <c r="MFD99"/>
      <c r="MFE99"/>
      <c r="MFF99"/>
      <c r="MFG99"/>
      <c r="MFH99"/>
      <c r="MFI99"/>
      <c r="MFJ99"/>
      <c r="MFK99"/>
      <c r="MFL99"/>
      <c r="MFM99"/>
      <c r="MFN99"/>
      <c r="MFO99"/>
      <c r="MFP99"/>
      <c r="MFQ99"/>
      <c r="MFR99"/>
      <c r="MFS99"/>
      <c r="MFT99"/>
      <c r="MFU99"/>
      <c r="MFV99"/>
      <c r="MFW99"/>
      <c r="MFX99"/>
      <c r="MFY99"/>
      <c r="MFZ99"/>
      <c r="MGA99"/>
      <c r="MGB99"/>
      <c r="MGC99"/>
      <c r="MGD99"/>
      <c r="MGE99"/>
      <c r="MGF99"/>
      <c r="MGG99"/>
      <c r="MGH99"/>
      <c r="MGI99"/>
      <c r="MGJ99"/>
      <c r="MGK99"/>
      <c r="MGL99"/>
      <c r="MGM99"/>
      <c r="MGN99"/>
      <c r="MGO99"/>
      <c r="MGP99"/>
      <c r="MGQ99"/>
      <c r="MGR99"/>
      <c r="MGS99"/>
      <c r="MGT99"/>
      <c r="MGU99"/>
      <c r="MGV99"/>
      <c r="MGW99"/>
      <c r="MGX99"/>
      <c r="MGY99"/>
      <c r="MGZ99"/>
      <c r="MHA99"/>
      <c r="MHB99"/>
      <c r="MHC99"/>
      <c r="MHD99"/>
      <c r="MHE99"/>
      <c r="MHF99"/>
      <c r="MHG99"/>
      <c r="MHH99"/>
      <c r="MHI99"/>
      <c r="MHJ99"/>
      <c r="MHK99"/>
      <c r="MHL99"/>
      <c r="MHM99"/>
      <c r="MHN99"/>
      <c r="MHO99"/>
      <c r="MHP99"/>
      <c r="MHQ99"/>
      <c r="MHR99"/>
      <c r="MHS99"/>
      <c r="MHT99"/>
      <c r="MHU99"/>
      <c r="MHV99"/>
      <c r="MHW99"/>
      <c r="MHX99"/>
      <c r="MHY99"/>
      <c r="MHZ99"/>
      <c r="MIA99"/>
      <c r="MIB99"/>
      <c r="MIC99"/>
      <c r="MID99"/>
      <c r="MIE99"/>
      <c r="MIF99"/>
      <c r="MIG99"/>
      <c r="MIH99"/>
      <c r="MII99"/>
      <c r="MIJ99"/>
      <c r="MIK99"/>
      <c r="MIL99"/>
      <c r="MIM99"/>
      <c r="MIN99"/>
      <c r="MIO99"/>
      <c r="MIP99"/>
      <c r="MIQ99"/>
      <c r="MIR99"/>
      <c r="MIS99"/>
      <c r="MIT99"/>
      <c r="MIU99"/>
      <c r="MIV99"/>
      <c r="MIW99"/>
      <c r="MIX99"/>
      <c r="MIY99"/>
      <c r="MIZ99"/>
      <c r="MJA99"/>
      <c r="MJB99"/>
      <c r="MJC99"/>
      <c r="MJD99"/>
      <c r="MJE99"/>
      <c r="MJF99"/>
      <c r="MJG99"/>
      <c r="MJH99"/>
      <c r="MJI99"/>
      <c r="MJJ99"/>
      <c r="MJK99"/>
      <c r="MJL99"/>
      <c r="MJM99"/>
      <c r="MJN99"/>
      <c r="MJO99"/>
      <c r="MJP99"/>
      <c r="MJQ99"/>
      <c r="MJR99"/>
      <c r="MJS99"/>
      <c r="MJT99"/>
      <c r="MJU99"/>
      <c r="MJV99"/>
      <c r="MJW99"/>
      <c r="MJX99"/>
      <c r="MJY99"/>
      <c r="MJZ99"/>
      <c r="MKA99"/>
      <c r="MKB99"/>
      <c r="MKC99"/>
      <c r="MKD99"/>
      <c r="MKE99"/>
      <c r="MKF99"/>
      <c r="MKG99"/>
      <c r="MKH99"/>
      <c r="MKI99"/>
      <c r="MKJ99"/>
      <c r="MKK99"/>
      <c r="MKL99"/>
      <c r="MKM99"/>
      <c r="MKN99"/>
      <c r="MKO99"/>
      <c r="MKP99"/>
      <c r="MKQ99"/>
      <c r="MKR99"/>
      <c r="MKS99"/>
      <c r="MKT99"/>
      <c r="MKU99"/>
      <c r="MKV99"/>
      <c r="MKW99"/>
      <c r="MKX99"/>
      <c r="MKY99"/>
      <c r="MKZ99"/>
      <c r="MLA99"/>
      <c r="MLB99"/>
      <c r="MLC99"/>
      <c r="MLD99"/>
      <c r="MLE99"/>
      <c r="MLF99"/>
      <c r="MLG99"/>
      <c r="MLH99"/>
      <c r="MLI99"/>
      <c r="MLJ99"/>
      <c r="MLK99"/>
      <c r="MLL99"/>
      <c r="MLM99"/>
      <c r="MLN99"/>
      <c r="MLO99"/>
      <c r="MLP99"/>
      <c r="MLQ99"/>
      <c r="MLR99"/>
      <c r="MLS99"/>
      <c r="MLT99"/>
      <c r="MLU99"/>
      <c r="MLV99"/>
      <c r="MLW99"/>
      <c r="MLX99"/>
      <c r="MLY99"/>
      <c r="MLZ99"/>
      <c r="MMA99"/>
      <c r="MMB99"/>
      <c r="MMC99"/>
      <c r="MMD99"/>
      <c r="MME99"/>
      <c r="MMF99"/>
      <c r="MMG99"/>
      <c r="MMH99"/>
      <c r="MMI99"/>
      <c r="MMJ99"/>
      <c r="MMK99"/>
      <c r="MML99"/>
      <c r="MMM99"/>
      <c r="MMN99"/>
      <c r="MMO99"/>
      <c r="MMP99"/>
      <c r="MMQ99"/>
      <c r="MMR99"/>
      <c r="MMS99"/>
      <c r="MMT99"/>
      <c r="MMU99"/>
      <c r="MMV99"/>
      <c r="MMW99"/>
      <c r="MMX99"/>
      <c r="MMY99"/>
      <c r="MMZ99"/>
      <c r="MNA99"/>
      <c r="MNB99"/>
      <c r="MNC99"/>
      <c r="MND99"/>
      <c r="MNE99"/>
      <c r="MNF99"/>
      <c r="MNG99"/>
      <c r="MNH99"/>
      <c r="MNI99"/>
      <c r="MNJ99"/>
      <c r="MNK99"/>
      <c r="MNL99"/>
      <c r="MNM99"/>
      <c r="MNN99"/>
      <c r="MNO99"/>
      <c r="MNP99"/>
      <c r="MNQ99"/>
      <c r="MNR99"/>
      <c r="MNS99"/>
      <c r="MNT99"/>
      <c r="MNU99"/>
      <c r="MNV99"/>
      <c r="MNW99"/>
      <c r="MNX99"/>
      <c r="MNY99"/>
      <c r="MNZ99"/>
      <c r="MOA99"/>
      <c r="MOB99"/>
      <c r="MOC99"/>
      <c r="MOD99"/>
      <c r="MOE99"/>
      <c r="MOF99"/>
      <c r="MOG99"/>
      <c r="MOH99"/>
      <c r="MOI99"/>
      <c r="MOJ99"/>
      <c r="MOK99"/>
      <c r="MOL99"/>
      <c r="MOM99"/>
      <c r="MON99"/>
      <c r="MOO99"/>
      <c r="MOP99"/>
      <c r="MOQ99"/>
      <c r="MOR99"/>
      <c r="MOS99"/>
      <c r="MOT99"/>
      <c r="MOU99"/>
      <c r="MOV99"/>
      <c r="MOW99"/>
      <c r="MOX99"/>
      <c r="MOY99"/>
      <c r="MOZ99"/>
      <c r="MPA99"/>
      <c r="MPB99"/>
      <c r="MPC99"/>
      <c r="MPD99"/>
      <c r="MPE99"/>
      <c r="MPF99"/>
      <c r="MPG99"/>
      <c r="MPH99"/>
      <c r="MPI99"/>
      <c r="MPJ99"/>
      <c r="MPK99"/>
      <c r="MPL99"/>
      <c r="MPM99"/>
      <c r="MPN99"/>
      <c r="MPO99"/>
      <c r="MPP99"/>
      <c r="MPQ99"/>
      <c r="MPR99"/>
      <c r="MPS99"/>
      <c r="MPT99"/>
      <c r="MPU99"/>
      <c r="MPV99"/>
      <c r="MPW99"/>
      <c r="MPX99"/>
      <c r="MPY99"/>
      <c r="MPZ99"/>
      <c r="MQA99"/>
      <c r="MQB99"/>
      <c r="MQC99"/>
      <c r="MQD99"/>
      <c r="MQE99"/>
      <c r="MQF99"/>
      <c r="MQG99"/>
      <c r="MQH99"/>
      <c r="MQI99"/>
      <c r="MQJ99"/>
      <c r="MQK99"/>
      <c r="MQL99"/>
      <c r="MQM99"/>
      <c r="MQN99"/>
      <c r="MQO99"/>
      <c r="MQP99"/>
      <c r="MQQ99"/>
      <c r="MQR99"/>
      <c r="MQS99"/>
      <c r="MQT99"/>
      <c r="MQU99"/>
      <c r="MQV99"/>
      <c r="MQW99"/>
      <c r="MQX99"/>
      <c r="MQY99"/>
      <c r="MQZ99"/>
      <c r="MRA99"/>
      <c r="MRB99"/>
      <c r="MRC99"/>
      <c r="MRD99"/>
      <c r="MRE99"/>
      <c r="MRF99"/>
      <c r="MRG99"/>
      <c r="MRH99"/>
      <c r="MRI99"/>
      <c r="MRJ99"/>
      <c r="MRK99"/>
      <c r="MRL99"/>
      <c r="MRM99"/>
      <c r="MRN99"/>
      <c r="MRO99"/>
      <c r="MRP99"/>
      <c r="MRQ99"/>
      <c r="MRR99"/>
      <c r="MRS99"/>
      <c r="MRT99"/>
      <c r="MRU99"/>
      <c r="MRV99"/>
      <c r="MRW99"/>
      <c r="MRX99"/>
      <c r="MRY99"/>
      <c r="MRZ99"/>
      <c r="MSA99"/>
      <c r="MSB99"/>
      <c r="MSC99"/>
      <c r="MSD99"/>
      <c r="MSE99"/>
      <c r="MSF99"/>
      <c r="MSG99"/>
      <c r="MSH99"/>
      <c r="MSI99"/>
      <c r="MSJ99"/>
      <c r="MSK99"/>
      <c r="MSL99"/>
      <c r="MSM99"/>
      <c r="MSN99"/>
      <c r="MSO99"/>
      <c r="MSP99"/>
      <c r="MSQ99"/>
      <c r="MSR99"/>
      <c r="MSS99"/>
      <c r="MST99"/>
      <c r="MSU99"/>
      <c r="MSV99"/>
      <c r="MSW99"/>
      <c r="MSX99"/>
      <c r="MSY99"/>
      <c r="MSZ99"/>
      <c r="MTA99"/>
      <c r="MTB99"/>
      <c r="MTC99"/>
      <c r="MTD99"/>
      <c r="MTE99"/>
      <c r="MTF99"/>
      <c r="MTG99"/>
      <c r="MTH99"/>
      <c r="MTI99"/>
      <c r="MTJ99"/>
      <c r="MTK99"/>
      <c r="MTL99"/>
      <c r="MTM99"/>
      <c r="MTN99"/>
      <c r="MTO99"/>
      <c r="MTP99"/>
      <c r="MTQ99"/>
      <c r="MTR99"/>
      <c r="MTS99"/>
      <c r="MTT99"/>
      <c r="MTU99"/>
      <c r="MTV99"/>
      <c r="MTW99"/>
      <c r="MTX99"/>
      <c r="MTY99"/>
      <c r="MTZ99"/>
      <c r="MUA99"/>
      <c r="MUB99"/>
      <c r="MUC99"/>
      <c r="MUD99"/>
      <c r="MUE99"/>
      <c r="MUF99"/>
      <c r="MUG99"/>
      <c r="MUH99"/>
      <c r="MUI99"/>
      <c r="MUJ99"/>
      <c r="MUK99"/>
      <c r="MUL99"/>
      <c r="MUM99"/>
      <c r="MUN99"/>
      <c r="MUO99"/>
      <c r="MUP99"/>
      <c r="MUQ99"/>
      <c r="MUR99"/>
      <c r="MUS99"/>
      <c r="MUT99"/>
      <c r="MUU99"/>
      <c r="MUV99"/>
      <c r="MUW99"/>
      <c r="MUX99"/>
      <c r="MUY99"/>
      <c r="MUZ99"/>
      <c r="MVA99"/>
      <c r="MVB99"/>
      <c r="MVC99"/>
      <c r="MVD99"/>
      <c r="MVE99"/>
      <c r="MVF99"/>
      <c r="MVG99"/>
      <c r="MVH99"/>
      <c r="MVI99"/>
      <c r="MVJ99"/>
      <c r="MVK99"/>
      <c r="MVL99"/>
      <c r="MVM99"/>
      <c r="MVN99"/>
      <c r="MVO99"/>
      <c r="MVP99"/>
      <c r="MVQ99"/>
      <c r="MVR99"/>
      <c r="MVS99"/>
      <c r="MVT99"/>
      <c r="MVU99"/>
      <c r="MVV99"/>
      <c r="MVW99"/>
      <c r="MVX99"/>
      <c r="MVY99"/>
      <c r="MVZ99"/>
      <c r="MWA99"/>
      <c r="MWB99"/>
      <c r="MWC99"/>
      <c r="MWD99"/>
      <c r="MWE99"/>
      <c r="MWF99"/>
      <c r="MWG99"/>
      <c r="MWH99"/>
      <c r="MWI99"/>
      <c r="MWJ99"/>
      <c r="MWK99"/>
      <c r="MWL99"/>
      <c r="MWM99"/>
      <c r="MWN99"/>
      <c r="MWO99"/>
      <c r="MWP99"/>
      <c r="MWQ99"/>
      <c r="MWR99"/>
      <c r="MWS99"/>
      <c r="MWT99"/>
      <c r="MWU99"/>
      <c r="MWV99"/>
      <c r="MWW99"/>
      <c r="MWX99"/>
      <c r="MWY99"/>
      <c r="MWZ99"/>
      <c r="MXA99"/>
      <c r="MXB99"/>
      <c r="MXC99"/>
      <c r="MXD99"/>
      <c r="MXE99"/>
      <c r="MXF99"/>
      <c r="MXG99"/>
      <c r="MXH99"/>
      <c r="MXI99"/>
      <c r="MXJ99"/>
      <c r="MXK99"/>
      <c r="MXL99"/>
      <c r="MXM99"/>
      <c r="MXN99"/>
      <c r="MXO99"/>
      <c r="MXP99"/>
      <c r="MXQ99"/>
      <c r="MXR99"/>
      <c r="MXS99"/>
      <c r="MXT99"/>
      <c r="MXU99"/>
      <c r="MXV99"/>
      <c r="MXW99"/>
      <c r="MXX99"/>
      <c r="MXY99"/>
      <c r="MXZ99"/>
      <c r="MYA99"/>
      <c r="MYB99"/>
      <c r="MYC99"/>
      <c r="MYD99"/>
      <c r="MYE99"/>
      <c r="MYF99"/>
      <c r="MYG99"/>
      <c r="MYH99"/>
      <c r="MYI99"/>
      <c r="MYJ99"/>
      <c r="MYK99"/>
      <c r="MYL99"/>
      <c r="MYM99"/>
      <c r="MYN99"/>
      <c r="MYO99"/>
      <c r="MYP99"/>
      <c r="MYQ99"/>
      <c r="MYR99"/>
      <c r="MYS99"/>
      <c r="MYT99"/>
      <c r="MYU99"/>
      <c r="MYV99"/>
      <c r="MYW99"/>
      <c r="MYX99"/>
      <c r="MYY99"/>
      <c r="MYZ99"/>
      <c r="MZA99"/>
      <c r="MZB99"/>
      <c r="MZC99"/>
      <c r="MZD99"/>
      <c r="MZE99"/>
      <c r="MZF99"/>
      <c r="MZG99"/>
      <c r="MZH99"/>
      <c r="MZI99"/>
      <c r="MZJ99"/>
      <c r="MZK99"/>
      <c r="MZL99"/>
      <c r="MZM99"/>
      <c r="MZN99"/>
      <c r="MZO99"/>
      <c r="MZP99"/>
      <c r="MZQ99"/>
      <c r="MZR99"/>
      <c r="MZS99"/>
      <c r="MZT99"/>
      <c r="MZU99"/>
      <c r="MZV99"/>
      <c r="MZW99"/>
      <c r="MZX99"/>
      <c r="MZY99"/>
      <c r="MZZ99"/>
      <c r="NAA99"/>
      <c r="NAB99"/>
      <c r="NAC99"/>
      <c r="NAD99"/>
      <c r="NAE99"/>
      <c r="NAF99"/>
      <c r="NAG99"/>
      <c r="NAH99"/>
      <c r="NAI99"/>
      <c r="NAJ99"/>
      <c r="NAK99"/>
      <c r="NAL99"/>
      <c r="NAM99"/>
      <c r="NAN99"/>
      <c r="NAO99"/>
      <c r="NAP99"/>
      <c r="NAQ99"/>
      <c r="NAR99"/>
      <c r="NAS99"/>
      <c r="NAT99"/>
      <c r="NAU99"/>
      <c r="NAV99"/>
      <c r="NAW99"/>
      <c r="NAX99"/>
      <c r="NAY99"/>
      <c r="NAZ99"/>
      <c r="NBA99"/>
      <c r="NBB99"/>
      <c r="NBC99"/>
      <c r="NBD99"/>
      <c r="NBE99"/>
      <c r="NBF99"/>
      <c r="NBG99"/>
      <c r="NBH99"/>
      <c r="NBI99"/>
      <c r="NBJ99"/>
      <c r="NBK99"/>
      <c r="NBL99"/>
      <c r="NBM99"/>
      <c r="NBN99"/>
      <c r="NBO99"/>
      <c r="NBP99"/>
      <c r="NBQ99"/>
      <c r="NBR99"/>
      <c r="NBS99"/>
      <c r="NBT99"/>
      <c r="NBU99"/>
      <c r="NBV99"/>
      <c r="NBW99"/>
      <c r="NBX99"/>
      <c r="NBY99"/>
      <c r="NBZ99"/>
      <c r="NCA99"/>
      <c r="NCB99"/>
      <c r="NCC99"/>
      <c r="NCD99"/>
      <c r="NCE99"/>
      <c r="NCF99"/>
      <c r="NCG99"/>
      <c r="NCH99"/>
      <c r="NCI99"/>
      <c r="NCJ99"/>
      <c r="NCK99"/>
      <c r="NCL99"/>
      <c r="NCM99"/>
      <c r="NCN99"/>
      <c r="NCO99"/>
      <c r="NCP99"/>
      <c r="NCQ99"/>
      <c r="NCR99"/>
      <c r="NCS99"/>
      <c r="NCT99"/>
      <c r="NCU99"/>
      <c r="NCV99"/>
      <c r="NCW99"/>
      <c r="NCX99"/>
      <c r="NCY99"/>
      <c r="NCZ99"/>
      <c r="NDA99"/>
      <c r="NDB99"/>
      <c r="NDC99"/>
      <c r="NDD99"/>
      <c r="NDE99"/>
      <c r="NDF99"/>
      <c r="NDG99"/>
      <c r="NDH99"/>
      <c r="NDI99"/>
      <c r="NDJ99"/>
      <c r="NDK99"/>
      <c r="NDL99"/>
      <c r="NDM99"/>
      <c r="NDN99"/>
      <c r="NDO99"/>
      <c r="NDP99"/>
      <c r="NDQ99"/>
      <c r="NDR99"/>
      <c r="NDS99"/>
      <c r="NDT99"/>
      <c r="NDU99"/>
      <c r="NDV99"/>
      <c r="NDW99"/>
      <c r="NDX99"/>
      <c r="NDY99"/>
      <c r="NDZ99"/>
      <c r="NEA99"/>
      <c r="NEB99"/>
      <c r="NEC99"/>
      <c r="NED99"/>
      <c r="NEE99"/>
      <c r="NEF99"/>
      <c r="NEG99"/>
      <c r="NEH99"/>
      <c r="NEI99"/>
      <c r="NEJ99"/>
      <c r="NEK99"/>
      <c r="NEL99"/>
      <c r="NEM99"/>
      <c r="NEN99"/>
      <c r="NEO99"/>
      <c r="NEP99"/>
      <c r="NEQ99"/>
      <c r="NER99"/>
      <c r="NES99"/>
      <c r="NET99"/>
      <c r="NEU99"/>
      <c r="NEV99"/>
      <c r="NEW99"/>
      <c r="NEX99"/>
      <c r="NEY99"/>
      <c r="NEZ99"/>
      <c r="NFA99"/>
      <c r="NFB99"/>
      <c r="NFC99"/>
      <c r="NFD99"/>
      <c r="NFE99"/>
      <c r="NFF99"/>
      <c r="NFG99"/>
      <c r="NFH99"/>
      <c r="NFI99"/>
      <c r="NFJ99"/>
      <c r="NFK99"/>
      <c r="NFL99"/>
      <c r="NFM99"/>
      <c r="NFN99"/>
      <c r="NFO99"/>
      <c r="NFP99"/>
      <c r="NFQ99"/>
      <c r="NFR99"/>
      <c r="NFS99"/>
      <c r="NFT99"/>
      <c r="NFU99"/>
      <c r="NFV99"/>
      <c r="NFW99"/>
      <c r="NFX99"/>
      <c r="NFY99"/>
      <c r="NFZ99"/>
      <c r="NGA99"/>
      <c r="NGB99"/>
      <c r="NGC99"/>
      <c r="NGD99"/>
      <c r="NGE99"/>
      <c r="NGF99"/>
      <c r="NGG99"/>
      <c r="NGH99"/>
      <c r="NGI99"/>
      <c r="NGJ99"/>
      <c r="NGK99"/>
      <c r="NGL99"/>
      <c r="NGM99"/>
      <c r="NGN99"/>
      <c r="NGO99"/>
      <c r="NGP99"/>
      <c r="NGQ99"/>
      <c r="NGR99"/>
      <c r="NGS99"/>
      <c r="NGT99"/>
      <c r="NGU99"/>
      <c r="NGV99"/>
      <c r="NGW99"/>
      <c r="NGX99"/>
      <c r="NGY99"/>
      <c r="NGZ99"/>
      <c r="NHA99"/>
      <c r="NHB99"/>
      <c r="NHC99"/>
      <c r="NHD99"/>
      <c r="NHE99"/>
      <c r="NHF99"/>
      <c r="NHG99"/>
      <c r="NHH99"/>
      <c r="NHI99"/>
      <c r="NHJ99"/>
      <c r="NHK99"/>
      <c r="NHL99"/>
      <c r="NHM99"/>
      <c r="NHN99"/>
      <c r="NHO99"/>
      <c r="NHP99"/>
      <c r="NHQ99"/>
      <c r="NHR99"/>
      <c r="NHS99"/>
      <c r="NHT99"/>
      <c r="NHU99"/>
      <c r="NHV99"/>
      <c r="NHW99"/>
      <c r="NHX99"/>
      <c r="NHY99"/>
      <c r="NHZ99"/>
      <c r="NIA99"/>
      <c r="NIB99"/>
      <c r="NIC99"/>
      <c r="NID99"/>
      <c r="NIE99"/>
      <c r="NIF99"/>
      <c r="NIG99"/>
      <c r="NIH99"/>
      <c r="NII99"/>
      <c r="NIJ99"/>
      <c r="NIK99"/>
      <c r="NIL99"/>
      <c r="NIM99"/>
      <c r="NIN99"/>
      <c r="NIO99"/>
      <c r="NIP99"/>
      <c r="NIQ99"/>
      <c r="NIR99"/>
      <c r="NIS99"/>
      <c r="NIT99"/>
      <c r="NIU99"/>
      <c r="NIV99"/>
      <c r="NIW99"/>
      <c r="NIX99"/>
      <c r="NIY99"/>
      <c r="NIZ99"/>
      <c r="NJA99"/>
      <c r="NJB99"/>
      <c r="NJC99"/>
      <c r="NJD99"/>
      <c r="NJE99"/>
      <c r="NJF99"/>
      <c r="NJG99"/>
      <c r="NJH99"/>
      <c r="NJI99"/>
      <c r="NJJ99"/>
      <c r="NJK99"/>
      <c r="NJL99"/>
      <c r="NJM99"/>
      <c r="NJN99"/>
      <c r="NJO99"/>
      <c r="NJP99"/>
      <c r="NJQ99"/>
      <c r="NJR99"/>
      <c r="NJS99"/>
      <c r="NJT99"/>
      <c r="NJU99"/>
      <c r="NJV99"/>
      <c r="NJW99"/>
      <c r="NJX99"/>
      <c r="NJY99"/>
      <c r="NJZ99"/>
      <c r="NKA99"/>
      <c r="NKB99"/>
      <c r="NKC99"/>
      <c r="NKD99"/>
      <c r="NKE99"/>
      <c r="NKF99"/>
      <c r="NKG99"/>
      <c r="NKH99"/>
      <c r="NKI99"/>
      <c r="NKJ99"/>
      <c r="NKK99"/>
      <c r="NKL99"/>
      <c r="NKM99"/>
      <c r="NKN99"/>
      <c r="NKO99"/>
      <c r="NKP99"/>
      <c r="NKQ99"/>
      <c r="NKR99"/>
      <c r="NKS99"/>
      <c r="NKT99"/>
      <c r="NKU99"/>
      <c r="NKV99"/>
      <c r="NKW99"/>
      <c r="NKX99"/>
      <c r="NKY99"/>
      <c r="NKZ99"/>
      <c r="NLA99"/>
      <c r="NLB99"/>
      <c r="NLC99"/>
      <c r="NLD99"/>
      <c r="NLE99"/>
      <c r="NLF99"/>
      <c r="NLG99"/>
      <c r="NLH99"/>
      <c r="NLI99"/>
      <c r="NLJ99"/>
      <c r="NLK99"/>
      <c r="NLL99"/>
      <c r="NLM99"/>
      <c r="NLN99"/>
      <c r="NLO99"/>
      <c r="NLP99"/>
      <c r="NLQ99"/>
      <c r="NLR99"/>
      <c r="NLS99"/>
      <c r="NLT99"/>
      <c r="NLU99"/>
      <c r="NLV99"/>
      <c r="NLW99"/>
      <c r="NLX99"/>
      <c r="NLY99"/>
      <c r="NLZ99"/>
      <c r="NMA99"/>
      <c r="NMB99"/>
      <c r="NMC99"/>
      <c r="NMD99"/>
      <c r="NME99"/>
      <c r="NMF99"/>
      <c r="NMG99"/>
      <c r="NMH99"/>
      <c r="NMI99"/>
      <c r="NMJ99"/>
      <c r="NMK99"/>
      <c r="NML99"/>
      <c r="NMM99"/>
      <c r="NMN99"/>
      <c r="NMO99"/>
      <c r="NMP99"/>
      <c r="NMQ99"/>
      <c r="NMR99"/>
      <c r="NMS99"/>
      <c r="NMT99"/>
      <c r="NMU99"/>
      <c r="NMV99"/>
      <c r="NMW99"/>
      <c r="NMX99"/>
      <c r="NMY99"/>
      <c r="NMZ99"/>
      <c r="NNA99"/>
      <c r="NNB99"/>
      <c r="NNC99"/>
      <c r="NND99"/>
      <c r="NNE99"/>
      <c r="NNF99"/>
      <c r="NNG99"/>
      <c r="NNH99"/>
      <c r="NNI99"/>
      <c r="NNJ99"/>
      <c r="NNK99"/>
      <c r="NNL99"/>
      <c r="NNM99"/>
      <c r="NNN99"/>
      <c r="NNO99"/>
      <c r="NNP99"/>
      <c r="NNQ99"/>
      <c r="NNR99"/>
      <c r="NNS99"/>
      <c r="NNT99"/>
      <c r="NNU99"/>
      <c r="NNV99"/>
      <c r="NNW99"/>
      <c r="NNX99"/>
      <c r="NNY99"/>
      <c r="NNZ99"/>
      <c r="NOA99"/>
      <c r="NOB99"/>
      <c r="NOC99"/>
      <c r="NOD99"/>
      <c r="NOE99"/>
      <c r="NOF99"/>
      <c r="NOG99"/>
      <c r="NOH99"/>
      <c r="NOI99"/>
      <c r="NOJ99"/>
      <c r="NOK99"/>
      <c r="NOL99"/>
      <c r="NOM99"/>
      <c r="NON99"/>
      <c r="NOO99"/>
      <c r="NOP99"/>
      <c r="NOQ99"/>
      <c r="NOR99"/>
      <c r="NOS99"/>
      <c r="NOT99"/>
      <c r="NOU99"/>
      <c r="NOV99"/>
      <c r="NOW99"/>
      <c r="NOX99"/>
      <c r="NOY99"/>
      <c r="NOZ99"/>
      <c r="NPA99"/>
      <c r="NPB99"/>
      <c r="NPC99"/>
      <c r="NPD99"/>
      <c r="NPE99"/>
      <c r="NPF99"/>
      <c r="NPG99"/>
      <c r="NPH99"/>
      <c r="NPI99"/>
      <c r="NPJ99"/>
      <c r="NPK99"/>
      <c r="NPL99"/>
      <c r="NPM99"/>
      <c r="NPN99"/>
      <c r="NPO99"/>
      <c r="NPP99"/>
      <c r="NPQ99"/>
      <c r="NPR99"/>
      <c r="NPS99"/>
      <c r="NPT99"/>
      <c r="NPU99"/>
      <c r="NPV99"/>
      <c r="NPW99"/>
      <c r="NPX99"/>
      <c r="NPY99"/>
      <c r="NPZ99"/>
      <c r="NQA99"/>
      <c r="NQB99"/>
      <c r="NQC99"/>
      <c r="NQD99"/>
      <c r="NQE99"/>
      <c r="NQF99"/>
      <c r="NQG99"/>
      <c r="NQH99"/>
      <c r="NQI99"/>
      <c r="NQJ99"/>
      <c r="NQK99"/>
      <c r="NQL99"/>
      <c r="NQM99"/>
      <c r="NQN99"/>
      <c r="NQO99"/>
      <c r="NQP99"/>
      <c r="NQQ99"/>
      <c r="NQR99"/>
      <c r="NQS99"/>
      <c r="NQT99"/>
      <c r="NQU99"/>
      <c r="NQV99"/>
      <c r="NQW99"/>
      <c r="NQX99"/>
      <c r="NQY99"/>
      <c r="NQZ99"/>
      <c r="NRA99"/>
      <c r="NRB99"/>
      <c r="NRC99"/>
      <c r="NRD99"/>
      <c r="NRE99"/>
      <c r="NRF99"/>
      <c r="NRG99"/>
      <c r="NRH99"/>
      <c r="NRI99"/>
      <c r="NRJ99"/>
      <c r="NRK99"/>
      <c r="NRL99"/>
      <c r="NRM99"/>
      <c r="NRN99"/>
      <c r="NRO99"/>
      <c r="NRP99"/>
      <c r="NRQ99"/>
      <c r="NRR99"/>
      <c r="NRS99"/>
      <c r="NRT99"/>
      <c r="NRU99"/>
      <c r="NRV99"/>
      <c r="NRW99"/>
      <c r="NRX99"/>
      <c r="NRY99"/>
      <c r="NRZ99"/>
      <c r="NSA99"/>
      <c r="NSB99"/>
      <c r="NSC99"/>
      <c r="NSD99"/>
      <c r="NSE99"/>
      <c r="NSF99"/>
      <c r="NSG99"/>
      <c r="NSH99"/>
      <c r="NSI99"/>
      <c r="NSJ99"/>
      <c r="NSK99"/>
      <c r="NSL99"/>
      <c r="NSM99"/>
      <c r="NSN99"/>
      <c r="NSO99"/>
      <c r="NSP99"/>
      <c r="NSQ99"/>
      <c r="NSR99"/>
      <c r="NSS99"/>
      <c r="NST99"/>
      <c r="NSU99"/>
      <c r="NSV99"/>
      <c r="NSW99"/>
      <c r="NSX99"/>
      <c r="NSY99"/>
      <c r="NSZ99"/>
      <c r="NTA99"/>
      <c r="NTB99"/>
      <c r="NTC99"/>
      <c r="NTD99"/>
      <c r="NTE99"/>
      <c r="NTF99"/>
      <c r="NTG99"/>
      <c r="NTH99"/>
      <c r="NTI99"/>
      <c r="NTJ99"/>
      <c r="NTK99"/>
      <c r="NTL99"/>
      <c r="NTM99"/>
      <c r="NTN99"/>
      <c r="NTO99"/>
      <c r="NTP99"/>
      <c r="NTQ99"/>
      <c r="NTR99"/>
      <c r="NTS99"/>
      <c r="NTT99"/>
      <c r="NTU99"/>
      <c r="NTV99"/>
      <c r="NTW99"/>
      <c r="NTX99"/>
      <c r="NTY99"/>
      <c r="NTZ99"/>
      <c r="NUA99"/>
      <c r="NUB99"/>
      <c r="NUC99"/>
      <c r="NUD99"/>
      <c r="NUE99"/>
      <c r="NUF99"/>
      <c r="NUG99"/>
      <c r="NUH99"/>
      <c r="NUI99"/>
      <c r="NUJ99"/>
      <c r="NUK99"/>
      <c r="NUL99"/>
      <c r="NUM99"/>
      <c r="NUN99"/>
      <c r="NUO99"/>
      <c r="NUP99"/>
      <c r="NUQ99"/>
      <c r="NUR99"/>
      <c r="NUS99"/>
      <c r="NUT99"/>
      <c r="NUU99"/>
      <c r="NUV99"/>
      <c r="NUW99"/>
      <c r="NUX99"/>
      <c r="NUY99"/>
      <c r="NUZ99"/>
      <c r="NVA99"/>
      <c r="NVB99"/>
      <c r="NVC99"/>
      <c r="NVD99"/>
      <c r="NVE99"/>
      <c r="NVF99"/>
      <c r="NVG99"/>
      <c r="NVH99"/>
      <c r="NVI99"/>
      <c r="NVJ99"/>
      <c r="NVK99"/>
      <c r="NVL99"/>
      <c r="NVM99"/>
      <c r="NVN99"/>
      <c r="NVO99"/>
      <c r="NVP99"/>
      <c r="NVQ99"/>
      <c r="NVR99"/>
      <c r="NVS99"/>
      <c r="NVT99"/>
      <c r="NVU99"/>
      <c r="NVV99"/>
      <c r="NVW99"/>
      <c r="NVX99"/>
      <c r="NVY99"/>
      <c r="NVZ99"/>
      <c r="NWA99"/>
      <c r="NWB99"/>
      <c r="NWC99"/>
      <c r="NWD99"/>
      <c r="NWE99"/>
      <c r="NWF99"/>
      <c r="NWG99"/>
      <c r="NWH99"/>
      <c r="NWI99"/>
      <c r="NWJ99"/>
      <c r="NWK99"/>
      <c r="NWL99"/>
      <c r="NWM99"/>
      <c r="NWN99"/>
      <c r="NWO99"/>
      <c r="NWP99"/>
      <c r="NWQ99"/>
      <c r="NWR99"/>
      <c r="NWS99"/>
      <c r="NWT99"/>
      <c r="NWU99"/>
      <c r="NWV99"/>
      <c r="NWW99"/>
      <c r="NWX99"/>
      <c r="NWY99"/>
      <c r="NWZ99"/>
      <c r="NXA99"/>
      <c r="NXB99"/>
      <c r="NXC99"/>
      <c r="NXD99"/>
      <c r="NXE99"/>
      <c r="NXF99"/>
      <c r="NXG99"/>
      <c r="NXH99"/>
      <c r="NXI99"/>
      <c r="NXJ99"/>
      <c r="NXK99"/>
      <c r="NXL99"/>
      <c r="NXM99"/>
      <c r="NXN99"/>
      <c r="NXO99"/>
      <c r="NXP99"/>
      <c r="NXQ99"/>
      <c r="NXR99"/>
      <c r="NXS99"/>
      <c r="NXT99"/>
      <c r="NXU99"/>
      <c r="NXV99"/>
      <c r="NXW99"/>
      <c r="NXX99"/>
      <c r="NXY99"/>
      <c r="NXZ99"/>
      <c r="NYA99"/>
      <c r="NYB99"/>
      <c r="NYC99"/>
      <c r="NYD99"/>
      <c r="NYE99"/>
      <c r="NYF99"/>
      <c r="NYG99"/>
      <c r="NYH99"/>
      <c r="NYI99"/>
      <c r="NYJ99"/>
      <c r="NYK99"/>
      <c r="NYL99"/>
      <c r="NYM99"/>
      <c r="NYN99"/>
      <c r="NYO99"/>
      <c r="NYP99"/>
      <c r="NYQ99"/>
      <c r="NYR99"/>
      <c r="NYS99"/>
      <c r="NYT99"/>
      <c r="NYU99"/>
      <c r="NYV99"/>
      <c r="NYW99"/>
      <c r="NYX99"/>
      <c r="NYY99"/>
      <c r="NYZ99"/>
      <c r="NZA99"/>
      <c r="NZB99"/>
      <c r="NZC99"/>
      <c r="NZD99"/>
      <c r="NZE99"/>
      <c r="NZF99"/>
      <c r="NZG99"/>
      <c r="NZH99"/>
      <c r="NZI99"/>
      <c r="NZJ99"/>
      <c r="NZK99"/>
      <c r="NZL99"/>
      <c r="NZM99"/>
      <c r="NZN99"/>
      <c r="NZO99"/>
      <c r="NZP99"/>
      <c r="NZQ99"/>
      <c r="NZR99"/>
      <c r="NZS99"/>
      <c r="NZT99"/>
      <c r="NZU99"/>
      <c r="NZV99"/>
      <c r="NZW99"/>
      <c r="NZX99"/>
      <c r="NZY99"/>
      <c r="NZZ99"/>
      <c r="OAA99"/>
      <c r="OAB99"/>
      <c r="OAC99"/>
      <c r="OAD99"/>
      <c r="OAE99"/>
      <c r="OAF99"/>
      <c r="OAG99"/>
      <c r="OAH99"/>
      <c r="OAI99"/>
      <c r="OAJ99"/>
      <c r="OAK99"/>
      <c r="OAL99"/>
      <c r="OAM99"/>
      <c r="OAN99"/>
      <c r="OAO99"/>
      <c r="OAP99"/>
      <c r="OAQ99"/>
      <c r="OAR99"/>
      <c r="OAS99"/>
      <c r="OAT99"/>
      <c r="OAU99"/>
      <c r="OAV99"/>
      <c r="OAW99"/>
      <c r="OAX99"/>
      <c r="OAY99"/>
      <c r="OAZ99"/>
      <c r="OBA99"/>
      <c r="OBB99"/>
      <c r="OBC99"/>
      <c r="OBD99"/>
      <c r="OBE99"/>
      <c r="OBF99"/>
      <c r="OBG99"/>
      <c r="OBH99"/>
      <c r="OBI99"/>
      <c r="OBJ99"/>
      <c r="OBK99"/>
      <c r="OBL99"/>
      <c r="OBM99"/>
      <c r="OBN99"/>
      <c r="OBO99"/>
      <c r="OBP99"/>
      <c r="OBQ99"/>
      <c r="OBR99"/>
      <c r="OBS99"/>
      <c r="OBT99"/>
      <c r="OBU99"/>
      <c r="OBV99"/>
      <c r="OBW99"/>
      <c r="OBX99"/>
      <c r="OBY99"/>
      <c r="OBZ99"/>
      <c r="OCA99"/>
      <c r="OCB99"/>
      <c r="OCC99"/>
      <c r="OCD99"/>
      <c r="OCE99"/>
      <c r="OCF99"/>
      <c r="OCG99"/>
      <c r="OCH99"/>
      <c r="OCI99"/>
      <c r="OCJ99"/>
      <c r="OCK99"/>
      <c r="OCL99"/>
      <c r="OCM99"/>
      <c r="OCN99"/>
      <c r="OCO99"/>
      <c r="OCP99"/>
      <c r="OCQ99"/>
      <c r="OCR99"/>
      <c r="OCS99"/>
      <c r="OCT99"/>
      <c r="OCU99"/>
      <c r="OCV99"/>
      <c r="OCW99"/>
      <c r="OCX99"/>
      <c r="OCY99"/>
      <c r="OCZ99"/>
      <c r="ODA99"/>
      <c r="ODB99"/>
      <c r="ODC99"/>
      <c r="ODD99"/>
      <c r="ODE99"/>
      <c r="ODF99"/>
      <c r="ODG99"/>
      <c r="ODH99"/>
      <c r="ODI99"/>
      <c r="ODJ99"/>
      <c r="ODK99"/>
      <c r="ODL99"/>
      <c r="ODM99"/>
      <c r="ODN99"/>
      <c r="ODO99"/>
      <c r="ODP99"/>
      <c r="ODQ99"/>
      <c r="ODR99"/>
      <c r="ODS99"/>
      <c r="ODT99"/>
      <c r="ODU99"/>
      <c r="ODV99"/>
      <c r="ODW99"/>
      <c r="ODX99"/>
      <c r="ODY99"/>
      <c r="ODZ99"/>
      <c r="OEA99"/>
      <c r="OEB99"/>
      <c r="OEC99"/>
      <c r="OED99"/>
      <c r="OEE99"/>
      <c r="OEF99"/>
      <c r="OEG99"/>
      <c r="OEH99"/>
      <c r="OEI99"/>
      <c r="OEJ99"/>
      <c r="OEK99"/>
      <c r="OEL99"/>
      <c r="OEM99"/>
      <c r="OEN99"/>
      <c r="OEO99"/>
      <c r="OEP99"/>
      <c r="OEQ99"/>
      <c r="OER99"/>
      <c r="OES99"/>
      <c r="OET99"/>
      <c r="OEU99"/>
      <c r="OEV99"/>
      <c r="OEW99"/>
      <c r="OEX99"/>
      <c r="OEY99"/>
      <c r="OEZ99"/>
      <c r="OFA99"/>
      <c r="OFB99"/>
      <c r="OFC99"/>
      <c r="OFD99"/>
      <c r="OFE99"/>
      <c r="OFF99"/>
      <c r="OFG99"/>
      <c r="OFH99"/>
      <c r="OFI99"/>
      <c r="OFJ99"/>
      <c r="OFK99"/>
      <c r="OFL99"/>
      <c r="OFM99"/>
      <c r="OFN99"/>
      <c r="OFO99"/>
      <c r="OFP99"/>
      <c r="OFQ99"/>
      <c r="OFR99"/>
      <c r="OFS99"/>
      <c r="OFT99"/>
      <c r="OFU99"/>
      <c r="OFV99"/>
      <c r="OFW99"/>
      <c r="OFX99"/>
      <c r="OFY99"/>
      <c r="OFZ99"/>
      <c r="OGA99"/>
      <c r="OGB99"/>
      <c r="OGC99"/>
      <c r="OGD99"/>
      <c r="OGE99"/>
      <c r="OGF99"/>
      <c r="OGG99"/>
      <c r="OGH99"/>
      <c r="OGI99"/>
      <c r="OGJ99"/>
      <c r="OGK99"/>
      <c r="OGL99"/>
      <c r="OGM99"/>
      <c r="OGN99"/>
      <c r="OGO99"/>
      <c r="OGP99"/>
      <c r="OGQ99"/>
      <c r="OGR99"/>
      <c r="OGS99"/>
      <c r="OGT99"/>
      <c r="OGU99"/>
      <c r="OGV99"/>
      <c r="OGW99"/>
      <c r="OGX99"/>
      <c r="OGY99"/>
      <c r="OGZ99"/>
      <c r="OHA99"/>
      <c r="OHB99"/>
      <c r="OHC99"/>
      <c r="OHD99"/>
      <c r="OHE99"/>
      <c r="OHF99"/>
      <c r="OHG99"/>
      <c r="OHH99"/>
      <c r="OHI99"/>
      <c r="OHJ99"/>
      <c r="OHK99"/>
      <c r="OHL99"/>
      <c r="OHM99"/>
      <c r="OHN99"/>
      <c r="OHO99"/>
      <c r="OHP99"/>
      <c r="OHQ99"/>
      <c r="OHR99"/>
      <c r="OHS99"/>
      <c r="OHT99"/>
      <c r="OHU99"/>
      <c r="OHV99"/>
      <c r="OHW99"/>
      <c r="OHX99"/>
      <c r="OHY99"/>
      <c r="OHZ99"/>
      <c r="OIA99"/>
      <c r="OIB99"/>
      <c r="OIC99"/>
      <c r="OID99"/>
      <c r="OIE99"/>
      <c r="OIF99"/>
      <c r="OIG99"/>
      <c r="OIH99"/>
      <c r="OII99"/>
      <c r="OIJ99"/>
      <c r="OIK99"/>
      <c r="OIL99"/>
      <c r="OIM99"/>
      <c r="OIN99"/>
      <c r="OIO99"/>
      <c r="OIP99"/>
      <c r="OIQ99"/>
      <c r="OIR99"/>
      <c r="OIS99"/>
      <c r="OIT99"/>
      <c r="OIU99"/>
      <c r="OIV99"/>
      <c r="OIW99"/>
      <c r="OIX99"/>
      <c r="OIY99"/>
      <c r="OIZ99"/>
      <c r="OJA99"/>
      <c r="OJB99"/>
      <c r="OJC99"/>
      <c r="OJD99"/>
      <c r="OJE99"/>
      <c r="OJF99"/>
      <c r="OJG99"/>
      <c r="OJH99"/>
      <c r="OJI99"/>
      <c r="OJJ99"/>
      <c r="OJK99"/>
      <c r="OJL99"/>
      <c r="OJM99"/>
      <c r="OJN99"/>
      <c r="OJO99"/>
      <c r="OJP99"/>
      <c r="OJQ99"/>
      <c r="OJR99"/>
      <c r="OJS99"/>
      <c r="OJT99"/>
      <c r="OJU99"/>
      <c r="OJV99"/>
      <c r="OJW99"/>
      <c r="OJX99"/>
      <c r="OJY99"/>
      <c r="OJZ99"/>
      <c r="OKA99"/>
      <c r="OKB99"/>
      <c r="OKC99"/>
      <c r="OKD99"/>
      <c r="OKE99"/>
      <c r="OKF99"/>
      <c r="OKG99"/>
      <c r="OKH99"/>
      <c r="OKI99"/>
      <c r="OKJ99"/>
      <c r="OKK99"/>
      <c r="OKL99"/>
      <c r="OKM99"/>
      <c r="OKN99"/>
      <c r="OKO99"/>
      <c r="OKP99"/>
      <c r="OKQ99"/>
      <c r="OKR99"/>
      <c r="OKS99"/>
      <c r="OKT99"/>
      <c r="OKU99"/>
      <c r="OKV99"/>
      <c r="OKW99"/>
      <c r="OKX99"/>
      <c r="OKY99"/>
      <c r="OKZ99"/>
      <c r="OLA99"/>
      <c r="OLB99"/>
      <c r="OLC99"/>
      <c r="OLD99"/>
      <c r="OLE99"/>
      <c r="OLF99"/>
      <c r="OLG99"/>
      <c r="OLH99"/>
      <c r="OLI99"/>
      <c r="OLJ99"/>
      <c r="OLK99"/>
      <c r="OLL99"/>
      <c r="OLM99"/>
      <c r="OLN99"/>
      <c r="OLO99"/>
      <c r="OLP99"/>
      <c r="OLQ99"/>
      <c r="OLR99"/>
      <c r="OLS99"/>
      <c r="OLT99"/>
      <c r="OLU99"/>
      <c r="OLV99"/>
      <c r="OLW99"/>
      <c r="OLX99"/>
      <c r="OLY99"/>
      <c r="OLZ99"/>
      <c r="OMA99"/>
      <c r="OMB99"/>
      <c r="OMC99"/>
      <c r="OMD99"/>
      <c r="OME99"/>
      <c r="OMF99"/>
      <c r="OMG99"/>
      <c r="OMH99"/>
      <c r="OMI99"/>
      <c r="OMJ99"/>
      <c r="OMK99"/>
      <c r="OML99"/>
      <c r="OMM99"/>
      <c r="OMN99"/>
      <c r="OMO99"/>
      <c r="OMP99"/>
      <c r="OMQ99"/>
      <c r="OMR99"/>
      <c r="OMS99"/>
      <c r="OMT99"/>
      <c r="OMU99"/>
      <c r="OMV99"/>
      <c r="OMW99"/>
      <c r="OMX99"/>
      <c r="OMY99"/>
      <c r="OMZ99"/>
      <c r="ONA99"/>
      <c r="ONB99"/>
      <c r="ONC99"/>
      <c r="OND99"/>
      <c r="ONE99"/>
      <c r="ONF99"/>
      <c r="ONG99"/>
      <c r="ONH99"/>
      <c r="ONI99"/>
      <c r="ONJ99"/>
      <c r="ONK99"/>
      <c r="ONL99"/>
      <c r="ONM99"/>
      <c r="ONN99"/>
      <c r="ONO99"/>
      <c r="ONP99"/>
      <c r="ONQ99"/>
      <c r="ONR99"/>
      <c r="ONS99"/>
      <c r="ONT99"/>
      <c r="ONU99"/>
      <c r="ONV99"/>
      <c r="ONW99"/>
      <c r="ONX99"/>
      <c r="ONY99"/>
      <c r="ONZ99"/>
      <c r="OOA99"/>
      <c r="OOB99"/>
      <c r="OOC99"/>
      <c r="OOD99"/>
      <c r="OOE99"/>
      <c r="OOF99"/>
      <c r="OOG99"/>
      <c r="OOH99"/>
      <c r="OOI99"/>
      <c r="OOJ99"/>
      <c r="OOK99"/>
      <c r="OOL99"/>
      <c r="OOM99"/>
      <c r="OON99"/>
      <c r="OOO99"/>
      <c r="OOP99"/>
      <c r="OOQ99"/>
      <c r="OOR99"/>
      <c r="OOS99"/>
      <c r="OOT99"/>
      <c r="OOU99"/>
      <c r="OOV99"/>
      <c r="OOW99"/>
      <c r="OOX99"/>
      <c r="OOY99"/>
      <c r="OOZ99"/>
      <c r="OPA99"/>
      <c r="OPB99"/>
      <c r="OPC99"/>
      <c r="OPD99"/>
      <c r="OPE99"/>
      <c r="OPF99"/>
      <c r="OPG99"/>
      <c r="OPH99"/>
      <c r="OPI99"/>
      <c r="OPJ99"/>
      <c r="OPK99"/>
      <c r="OPL99"/>
      <c r="OPM99"/>
      <c r="OPN99"/>
      <c r="OPO99"/>
      <c r="OPP99"/>
      <c r="OPQ99"/>
      <c r="OPR99"/>
      <c r="OPS99"/>
      <c r="OPT99"/>
      <c r="OPU99"/>
      <c r="OPV99"/>
      <c r="OPW99"/>
      <c r="OPX99"/>
      <c r="OPY99"/>
      <c r="OPZ99"/>
      <c r="OQA99"/>
      <c r="OQB99"/>
      <c r="OQC99"/>
      <c r="OQD99"/>
      <c r="OQE99"/>
      <c r="OQF99"/>
      <c r="OQG99"/>
      <c r="OQH99"/>
      <c r="OQI99"/>
      <c r="OQJ99"/>
      <c r="OQK99"/>
      <c r="OQL99"/>
      <c r="OQM99"/>
      <c r="OQN99"/>
      <c r="OQO99"/>
      <c r="OQP99"/>
      <c r="OQQ99"/>
      <c r="OQR99"/>
      <c r="OQS99"/>
      <c r="OQT99"/>
      <c r="OQU99"/>
      <c r="OQV99"/>
      <c r="OQW99"/>
      <c r="OQX99"/>
      <c r="OQY99"/>
      <c r="OQZ99"/>
      <c r="ORA99"/>
      <c r="ORB99"/>
      <c r="ORC99"/>
      <c r="ORD99"/>
      <c r="ORE99"/>
      <c r="ORF99"/>
      <c r="ORG99"/>
      <c r="ORH99"/>
      <c r="ORI99"/>
      <c r="ORJ99"/>
      <c r="ORK99"/>
      <c r="ORL99"/>
      <c r="ORM99"/>
      <c r="ORN99"/>
      <c r="ORO99"/>
      <c r="ORP99"/>
      <c r="ORQ99"/>
      <c r="ORR99"/>
      <c r="ORS99"/>
      <c r="ORT99"/>
      <c r="ORU99"/>
      <c r="ORV99"/>
      <c r="ORW99"/>
      <c r="ORX99"/>
      <c r="ORY99"/>
      <c r="ORZ99"/>
      <c r="OSA99"/>
      <c r="OSB99"/>
      <c r="OSC99"/>
      <c r="OSD99"/>
      <c r="OSE99"/>
      <c r="OSF99"/>
      <c r="OSG99"/>
      <c r="OSH99"/>
      <c r="OSI99"/>
      <c r="OSJ99"/>
      <c r="OSK99"/>
      <c r="OSL99"/>
      <c r="OSM99"/>
      <c r="OSN99"/>
      <c r="OSO99"/>
      <c r="OSP99"/>
      <c r="OSQ99"/>
      <c r="OSR99"/>
      <c r="OSS99"/>
      <c r="OST99"/>
      <c r="OSU99"/>
      <c r="OSV99"/>
      <c r="OSW99"/>
      <c r="OSX99"/>
      <c r="OSY99"/>
      <c r="OSZ99"/>
      <c r="OTA99"/>
      <c r="OTB99"/>
      <c r="OTC99"/>
      <c r="OTD99"/>
      <c r="OTE99"/>
      <c r="OTF99"/>
      <c r="OTG99"/>
      <c r="OTH99"/>
      <c r="OTI99"/>
      <c r="OTJ99"/>
      <c r="OTK99"/>
      <c r="OTL99"/>
      <c r="OTM99"/>
      <c r="OTN99"/>
      <c r="OTO99"/>
      <c r="OTP99"/>
      <c r="OTQ99"/>
      <c r="OTR99"/>
      <c r="OTS99"/>
      <c r="OTT99"/>
      <c r="OTU99"/>
      <c r="OTV99"/>
      <c r="OTW99"/>
      <c r="OTX99"/>
      <c r="OTY99"/>
      <c r="OTZ99"/>
      <c r="OUA99"/>
      <c r="OUB99"/>
      <c r="OUC99"/>
      <c r="OUD99"/>
      <c r="OUE99"/>
      <c r="OUF99"/>
      <c r="OUG99"/>
      <c r="OUH99"/>
      <c r="OUI99"/>
      <c r="OUJ99"/>
      <c r="OUK99"/>
      <c r="OUL99"/>
      <c r="OUM99"/>
      <c r="OUN99"/>
      <c r="OUO99"/>
      <c r="OUP99"/>
      <c r="OUQ99"/>
      <c r="OUR99"/>
      <c r="OUS99"/>
      <c r="OUT99"/>
      <c r="OUU99"/>
      <c r="OUV99"/>
      <c r="OUW99"/>
      <c r="OUX99"/>
      <c r="OUY99"/>
      <c r="OUZ99"/>
      <c r="OVA99"/>
      <c r="OVB99"/>
      <c r="OVC99"/>
      <c r="OVD99"/>
      <c r="OVE99"/>
      <c r="OVF99"/>
      <c r="OVG99"/>
      <c r="OVH99"/>
      <c r="OVI99"/>
      <c r="OVJ99"/>
      <c r="OVK99"/>
      <c r="OVL99"/>
      <c r="OVM99"/>
      <c r="OVN99"/>
      <c r="OVO99"/>
      <c r="OVP99"/>
      <c r="OVQ99"/>
      <c r="OVR99"/>
      <c r="OVS99"/>
      <c r="OVT99"/>
      <c r="OVU99"/>
      <c r="OVV99"/>
      <c r="OVW99"/>
      <c r="OVX99"/>
      <c r="OVY99"/>
      <c r="OVZ99"/>
      <c r="OWA99"/>
      <c r="OWB99"/>
      <c r="OWC99"/>
      <c r="OWD99"/>
      <c r="OWE99"/>
      <c r="OWF99"/>
      <c r="OWG99"/>
      <c r="OWH99"/>
      <c r="OWI99"/>
      <c r="OWJ99"/>
      <c r="OWK99"/>
      <c r="OWL99"/>
      <c r="OWM99"/>
      <c r="OWN99"/>
      <c r="OWO99"/>
      <c r="OWP99"/>
      <c r="OWQ99"/>
      <c r="OWR99"/>
      <c r="OWS99"/>
      <c r="OWT99"/>
      <c r="OWU99"/>
      <c r="OWV99"/>
      <c r="OWW99"/>
      <c r="OWX99"/>
      <c r="OWY99"/>
      <c r="OWZ99"/>
      <c r="OXA99"/>
      <c r="OXB99"/>
      <c r="OXC99"/>
      <c r="OXD99"/>
      <c r="OXE99"/>
      <c r="OXF99"/>
      <c r="OXG99"/>
      <c r="OXH99"/>
      <c r="OXI99"/>
      <c r="OXJ99"/>
      <c r="OXK99"/>
      <c r="OXL99"/>
      <c r="OXM99"/>
      <c r="OXN99"/>
      <c r="OXO99"/>
      <c r="OXP99"/>
      <c r="OXQ99"/>
      <c r="OXR99"/>
      <c r="OXS99"/>
      <c r="OXT99"/>
      <c r="OXU99"/>
      <c r="OXV99"/>
      <c r="OXW99"/>
      <c r="OXX99"/>
      <c r="OXY99"/>
      <c r="OXZ99"/>
      <c r="OYA99"/>
      <c r="OYB99"/>
      <c r="OYC99"/>
      <c r="OYD99"/>
      <c r="OYE99"/>
      <c r="OYF99"/>
      <c r="OYG99"/>
      <c r="OYH99"/>
      <c r="OYI99"/>
      <c r="OYJ99"/>
      <c r="OYK99"/>
      <c r="OYL99"/>
      <c r="OYM99"/>
      <c r="OYN99"/>
      <c r="OYO99"/>
      <c r="OYP99"/>
      <c r="OYQ99"/>
      <c r="OYR99"/>
      <c r="OYS99"/>
      <c r="OYT99"/>
      <c r="OYU99"/>
      <c r="OYV99"/>
      <c r="OYW99"/>
      <c r="OYX99"/>
      <c r="OYY99"/>
      <c r="OYZ99"/>
      <c r="OZA99"/>
      <c r="OZB99"/>
      <c r="OZC99"/>
      <c r="OZD99"/>
      <c r="OZE99"/>
      <c r="OZF99"/>
      <c r="OZG99"/>
      <c r="OZH99"/>
      <c r="OZI99"/>
      <c r="OZJ99"/>
      <c r="OZK99"/>
      <c r="OZL99"/>
      <c r="OZM99"/>
      <c r="OZN99"/>
      <c r="OZO99"/>
      <c r="OZP99"/>
      <c r="OZQ99"/>
      <c r="OZR99"/>
      <c r="OZS99"/>
      <c r="OZT99"/>
      <c r="OZU99"/>
      <c r="OZV99"/>
      <c r="OZW99"/>
      <c r="OZX99"/>
      <c r="OZY99"/>
      <c r="OZZ99"/>
      <c r="PAA99"/>
      <c r="PAB99"/>
      <c r="PAC99"/>
      <c r="PAD99"/>
      <c r="PAE99"/>
      <c r="PAF99"/>
      <c r="PAG99"/>
      <c r="PAH99"/>
      <c r="PAI99"/>
      <c r="PAJ99"/>
      <c r="PAK99"/>
      <c r="PAL99"/>
      <c r="PAM99"/>
      <c r="PAN99"/>
      <c r="PAO99"/>
      <c r="PAP99"/>
      <c r="PAQ99"/>
      <c r="PAR99"/>
      <c r="PAS99"/>
      <c r="PAT99"/>
      <c r="PAU99"/>
      <c r="PAV99"/>
      <c r="PAW99"/>
      <c r="PAX99"/>
      <c r="PAY99"/>
      <c r="PAZ99"/>
      <c r="PBA99"/>
      <c r="PBB99"/>
      <c r="PBC99"/>
      <c r="PBD99"/>
      <c r="PBE99"/>
      <c r="PBF99"/>
      <c r="PBG99"/>
      <c r="PBH99"/>
      <c r="PBI99"/>
      <c r="PBJ99"/>
      <c r="PBK99"/>
      <c r="PBL99"/>
      <c r="PBM99"/>
      <c r="PBN99"/>
      <c r="PBO99"/>
      <c r="PBP99"/>
      <c r="PBQ99"/>
      <c r="PBR99"/>
      <c r="PBS99"/>
      <c r="PBT99"/>
      <c r="PBU99"/>
      <c r="PBV99"/>
      <c r="PBW99"/>
      <c r="PBX99"/>
      <c r="PBY99"/>
      <c r="PBZ99"/>
      <c r="PCA99"/>
      <c r="PCB99"/>
      <c r="PCC99"/>
      <c r="PCD99"/>
      <c r="PCE99"/>
      <c r="PCF99"/>
      <c r="PCG99"/>
      <c r="PCH99"/>
      <c r="PCI99"/>
      <c r="PCJ99"/>
      <c r="PCK99"/>
      <c r="PCL99"/>
      <c r="PCM99"/>
      <c r="PCN99"/>
      <c r="PCO99"/>
      <c r="PCP99"/>
      <c r="PCQ99"/>
      <c r="PCR99"/>
      <c r="PCS99"/>
      <c r="PCT99"/>
      <c r="PCU99"/>
      <c r="PCV99"/>
      <c r="PCW99"/>
      <c r="PCX99"/>
      <c r="PCY99"/>
      <c r="PCZ99"/>
      <c r="PDA99"/>
      <c r="PDB99"/>
      <c r="PDC99"/>
      <c r="PDD99"/>
      <c r="PDE99"/>
      <c r="PDF99"/>
      <c r="PDG99"/>
      <c r="PDH99"/>
      <c r="PDI99"/>
      <c r="PDJ99"/>
      <c r="PDK99"/>
      <c r="PDL99"/>
      <c r="PDM99"/>
      <c r="PDN99"/>
      <c r="PDO99"/>
      <c r="PDP99"/>
      <c r="PDQ99"/>
      <c r="PDR99"/>
      <c r="PDS99"/>
      <c r="PDT99"/>
      <c r="PDU99"/>
      <c r="PDV99"/>
      <c r="PDW99"/>
      <c r="PDX99"/>
      <c r="PDY99"/>
      <c r="PDZ99"/>
      <c r="PEA99"/>
      <c r="PEB99"/>
      <c r="PEC99"/>
      <c r="PED99"/>
      <c r="PEE99"/>
      <c r="PEF99"/>
      <c r="PEG99"/>
      <c r="PEH99"/>
      <c r="PEI99"/>
      <c r="PEJ99"/>
      <c r="PEK99"/>
      <c r="PEL99"/>
      <c r="PEM99"/>
      <c r="PEN99"/>
      <c r="PEO99"/>
      <c r="PEP99"/>
      <c r="PEQ99"/>
      <c r="PER99"/>
      <c r="PES99"/>
      <c r="PET99"/>
      <c r="PEU99"/>
      <c r="PEV99"/>
      <c r="PEW99"/>
      <c r="PEX99"/>
      <c r="PEY99"/>
      <c r="PEZ99"/>
      <c r="PFA99"/>
      <c r="PFB99"/>
      <c r="PFC99"/>
      <c r="PFD99"/>
      <c r="PFE99"/>
      <c r="PFF99"/>
      <c r="PFG99"/>
      <c r="PFH99"/>
      <c r="PFI99"/>
      <c r="PFJ99"/>
      <c r="PFK99"/>
      <c r="PFL99"/>
      <c r="PFM99"/>
      <c r="PFN99"/>
      <c r="PFO99"/>
      <c r="PFP99"/>
      <c r="PFQ99"/>
      <c r="PFR99"/>
      <c r="PFS99"/>
      <c r="PFT99"/>
      <c r="PFU99"/>
      <c r="PFV99"/>
      <c r="PFW99"/>
      <c r="PFX99"/>
      <c r="PFY99"/>
      <c r="PFZ99"/>
      <c r="PGA99"/>
      <c r="PGB99"/>
      <c r="PGC99"/>
      <c r="PGD99"/>
      <c r="PGE99"/>
      <c r="PGF99"/>
      <c r="PGG99"/>
      <c r="PGH99"/>
      <c r="PGI99"/>
      <c r="PGJ99"/>
      <c r="PGK99"/>
      <c r="PGL99"/>
      <c r="PGM99"/>
      <c r="PGN99"/>
      <c r="PGO99"/>
      <c r="PGP99"/>
      <c r="PGQ99"/>
      <c r="PGR99"/>
      <c r="PGS99"/>
      <c r="PGT99"/>
      <c r="PGU99"/>
      <c r="PGV99"/>
      <c r="PGW99"/>
      <c r="PGX99"/>
      <c r="PGY99"/>
      <c r="PGZ99"/>
      <c r="PHA99"/>
      <c r="PHB99"/>
      <c r="PHC99"/>
      <c r="PHD99"/>
      <c r="PHE99"/>
      <c r="PHF99"/>
      <c r="PHG99"/>
      <c r="PHH99"/>
      <c r="PHI99"/>
      <c r="PHJ99"/>
      <c r="PHK99"/>
      <c r="PHL99"/>
      <c r="PHM99"/>
      <c r="PHN99"/>
      <c r="PHO99"/>
      <c r="PHP99"/>
      <c r="PHQ99"/>
      <c r="PHR99"/>
      <c r="PHS99"/>
      <c r="PHT99"/>
      <c r="PHU99"/>
      <c r="PHV99"/>
      <c r="PHW99"/>
      <c r="PHX99"/>
      <c r="PHY99"/>
      <c r="PHZ99"/>
      <c r="PIA99"/>
      <c r="PIB99"/>
      <c r="PIC99"/>
      <c r="PID99"/>
      <c r="PIE99"/>
      <c r="PIF99"/>
      <c r="PIG99"/>
      <c r="PIH99"/>
      <c r="PII99"/>
      <c r="PIJ99"/>
      <c r="PIK99"/>
      <c r="PIL99"/>
      <c r="PIM99"/>
      <c r="PIN99"/>
      <c r="PIO99"/>
      <c r="PIP99"/>
      <c r="PIQ99"/>
      <c r="PIR99"/>
      <c r="PIS99"/>
      <c r="PIT99"/>
      <c r="PIU99"/>
      <c r="PIV99"/>
      <c r="PIW99"/>
      <c r="PIX99"/>
      <c r="PIY99"/>
      <c r="PIZ99"/>
      <c r="PJA99"/>
      <c r="PJB99"/>
      <c r="PJC99"/>
      <c r="PJD99"/>
      <c r="PJE99"/>
      <c r="PJF99"/>
      <c r="PJG99"/>
      <c r="PJH99"/>
      <c r="PJI99"/>
      <c r="PJJ99"/>
      <c r="PJK99"/>
      <c r="PJL99"/>
      <c r="PJM99"/>
      <c r="PJN99"/>
      <c r="PJO99"/>
      <c r="PJP99"/>
      <c r="PJQ99"/>
      <c r="PJR99"/>
      <c r="PJS99"/>
      <c r="PJT99"/>
      <c r="PJU99"/>
      <c r="PJV99"/>
      <c r="PJW99"/>
      <c r="PJX99"/>
      <c r="PJY99"/>
      <c r="PJZ99"/>
      <c r="PKA99"/>
      <c r="PKB99"/>
      <c r="PKC99"/>
      <c r="PKD99"/>
      <c r="PKE99"/>
      <c r="PKF99"/>
      <c r="PKG99"/>
      <c r="PKH99"/>
      <c r="PKI99"/>
      <c r="PKJ99"/>
      <c r="PKK99"/>
      <c r="PKL99"/>
      <c r="PKM99"/>
      <c r="PKN99"/>
      <c r="PKO99"/>
      <c r="PKP99"/>
      <c r="PKQ99"/>
      <c r="PKR99"/>
      <c r="PKS99"/>
      <c r="PKT99"/>
      <c r="PKU99"/>
      <c r="PKV99"/>
      <c r="PKW99"/>
      <c r="PKX99"/>
      <c r="PKY99"/>
      <c r="PKZ99"/>
      <c r="PLA99"/>
      <c r="PLB99"/>
      <c r="PLC99"/>
      <c r="PLD99"/>
      <c r="PLE99"/>
      <c r="PLF99"/>
      <c r="PLG99"/>
      <c r="PLH99"/>
      <c r="PLI99"/>
      <c r="PLJ99"/>
      <c r="PLK99"/>
      <c r="PLL99"/>
      <c r="PLM99"/>
      <c r="PLN99"/>
      <c r="PLO99"/>
      <c r="PLP99"/>
      <c r="PLQ99"/>
      <c r="PLR99"/>
      <c r="PLS99"/>
      <c r="PLT99"/>
      <c r="PLU99"/>
      <c r="PLV99"/>
      <c r="PLW99"/>
      <c r="PLX99"/>
      <c r="PLY99"/>
      <c r="PLZ99"/>
      <c r="PMA99"/>
      <c r="PMB99"/>
      <c r="PMC99"/>
      <c r="PMD99"/>
      <c r="PME99"/>
      <c r="PMF99"/>
      <c r="PMG99"/>
      <c r="PMH99"/>
      <c r="PMI99"/>
      <c r="PMJ99"/>
      <c r="PMK99"/>
      <c r="PML99"/>
      <c r="PMM99"/>
      <c r="PMN99"/>
      <c r="PMO99"/>
      <c r="PMP99"/>
      <c r="PMQ99"/>
      <c r="PMR99"/>
      <c r="PMS99"/>
      <c r="PMT99"/>
      <c r="PMU99"/>
      <c r="PMV99"/>
      <c r="PMW99"/>
      <c r="PMX99"/>
      <c r="PMY99"/>
      <c r="PMZ99"/>
      <c r="PNA99"/>
      <c r="PNB99"/>
      <c r="PNC99"/>
      <c r="PND99"/>
      <c r="PNE99"/>
      <c r="PNF99"/>
      <c r="PNG99"/>
      <c r="PNH99"/>
      <c r="PNI99"/>
      <c r="PNJ99"/>
      <c r="PNK99"/>
      <c r="PNL99"/>
      <c r="PNM99"/>
      <c r="PNN99"/>
      <c r="PNO99"/>
      <c r="PNP99"/>
      <c r="PNQ99"/>
      <c r="PNR99"/>
      <c r="PNS99"/>
      <c r="PNT99"/>
      <c r="PNU99"/>
      <c r="PNV99"/>
      <c r="PNW99"/>
      <c r="PNX99"/>
      <c r="PNY99"/>
      <c r="PNZ99"/>
      <c r="POA99"/>
      <c r="POB99"/>
      <c r="POC99"/>
      <c r="POD99"/>
      <c r="POE99"/>
      <c r="POF99"/>
      <c r="POG99"/>
      <c r="POH99"/>
      <c r="POI99"/>
      <c r="POJ99"/>
      <c r="POK99"/>
      <c r="POL99"/>
      <c r="POM99"/>
      <c r="PON99"/>
      <c r="POO99"/>
      <c r="POP99"/>
      <c r="POQ99"/>
      <c r="POR99"/>
      <c r="POS99"/>
      <c r="POT99"/>
      <c r="POU99"/>
      <c r="POV99"/>
      <c r="POW99"/>
      <c r="POX99"/>
      <c r="POY99"/>
      <c r="POZ99"/>
      <c r="PPA99"/>
      <c r="PPB99"/>
      <c r="PPC99"/>
      <c r="PPD99"/>
      <c r="PPE99"/>
      <c r="PPF99"/>
      <c r="PPG99"/>
      <c r="PPH99"/>
      <c r="PPI99"/>
      <c r="PPJ99"/>
      <c r="PPK99"/>
      <c r="PPL99"/>
      <c r="PPM99"/>
      <c r="PPN99"/>
      <c r="PPO99"/>
      <c r="PPP99"/>
      <c r="PPQ99"/>
      <c r="PPR99"/>
      <c r="PPS99"/>
      <c r="PPT99"/>
      <c r="PPU99"/>
      <c r="PPV99"/>
      <c r="PPW99"/>
      <c r="PPX99"/>
      <c r="PPY99"/>
      <c r="PPZ99"/>
      <c r="PQA99"/>
      <c r="PQB99"/>
      <c r="PQC99"/>
      <c r="PQD99"/>
      <c r="PQE99"/>
      <c r="PQF99"/>
      <c r="PQG99"/>
      <c r="PQH99"/>
      <c r="PQI99"/>
      <c r="PQJ99"/>
      <c r="PQK99"/>
      <c r="PQL99"/>
      <c r="PQM99"/>
      <c r="PQN99"/>
      <c r="PQO99"/>
      <c r="PQP99"/>
      <c r="PQQ99"/>
      <c r="PQR99"/>
      <c r="PQS99"/>
      <c r="PQT99"/>
      <c r="PQU99"/>
      <c r="PQV99"/>
      <c r="PQW99"/>
      <c r="PQX99"/>
      <c r="PQY99"/>
      <c r="PQZ99"/>
      <c r="PRA99"/>
      <c r="PRB99"/>
      <c r="PRC99"/>
      <c r="PRD99"/>
      <c r="PRE99"/>
      <c r="PRF99"/>
      <c r="PRG99"/>
      <c r="PRH99"/>
      <c r="PRI99"/>
      <c r="PRJ99"/>
      <c r="PRK99"/>
      <c r="PRL99"/>
      <c r="PRM99"/>
      <c r="PRN99"/>
      <c r="PRO99"/>
      <c r="PRP99"/>
      <c r="PRQ99"/>
      <c r="PRR99"/>
      <c r="PRS99"/>
      <c r="PRT99"/>
      <c r="PRU99"/>
      <c r="PRV99"/>
      <c r="PRW99"/>
      <c r="PRX99"/>
      <c r="PRY99"/>
      <c r="PRZ99"/>
      <c r="PSA99"/>
      <c r="PSB99"/>
      <c r="PSC99"/>
      <c r="PSD99"/>
      <c r="PSE99"/>
      <c r="PSF99"/>
      <c r="PSG99"/>
      <c r="PSH99"/>
      <c r="PSI99"/>
      <c r="PSJ99"/>
      <c r="PSK99"/>
      <c r="PSL99"/>
      <c r="PSM99"/>
      <c r="PSN99"/>
      <c r="PSO99"/>
      <c r="PSP99"/>
      <c r="PSQ99"/>
      <c r="PSR99"/>
      <c r="PSS99"/>
      <c r="PST99"/>
      <c r="PSU99"/>
      <c r="PSV99"/>
      <c r="PSW99"/>
      <c r="PSX99"/>
      <c r="PSY99"/>
      <c r="PSZ99"/>
      <c r="PTA99"/>
      <c r="PTB99"/>
      <c r="PTC99"/>
      <c r="PTD99"/>
      <c r="PTE99"/>
      <c r="PTF99"/>
      <c r="PTG99"/>
      <c r="PTH99"/>
      <c r="PTI99"/>
      <c r="PTJ99"/>
      <c r="PTK99"/>
      <c r="PTL99"/>
      <c r="PTM99"/>
      <c r="PTN99"/>
      <c r="PTO99"/>
      <c r="PTP99"/>
      <c r="PTQ99"/>
      <c r="PTR99"/>
      <c r="PTS99"/>
      <c r="PTT99"/>
      <c r="PTU99"/>
      <c r="PTV99"/>
      <c r="PTW99"/>
      <c r="PTX99"/>
      <c r="PTY99"/>
      <c r="PTZ99"/>
      <c r="PUA99"/>
      <c r="PUB99"/>
      <c r="PUC99"/>
      <c r="PUD99"/>
      <c r="PUE99"/>
      <c r="PUF99"/>
      <c r="PUG99"/>
      <c r="PUH99"/>
      <c r="PUI99"/>
      <c r="PUJ99"/>
      <c r="PUK99"/>
      <c r="PUL99"/>
      <c r="PUM99"/>
      <c r="PUN99"/>
      <c r="PUO99"/>
      <c r="PUP99"/>
      <c r="PUQ99"/>
      <c r="PUR99"/>
      <c r="PUS99"/>
      <c r="PUT99"/>
      <c r="PUU99"/>
      <c r="PUV99"/>
      <c r="PUW99"/>
      <c r="PUX99"/>
      <c r="PUY99"/>
      <c r="PUZ99"/>
      <c r="PVA99"/>
      <c r="PVB99"/>
      <c r="PVC99"/>
      <c r="PVD99"/>
      <c r="PVE99"/>
      <c r="PVF99"/>
      <c r="PVG99"/>
      <c r="PVH99"/>
      <c r="PVI99"/>
      <c r="PVJ99"/>
      <c r="PVK99"/>
      <c r="PVL99"/>
      <c r="PVM99"/>
      <c r="PVN99"/>
      <c r="PVO99"/>
      <c r="PVP99"/>
      <c r="PVQ99"/>
      <c r="PVR99"/>
      <c r="PVS99"/>
      <c r="PVT99"/>
      <c r="PVU99"/>
      <c r="PVV99"/>
      <c r="PVW99"/>
      <c r="PVX99"/>
      <c r="PVY99"/>
      <c r="PVZ99"/>
      <c r="PWA99"/>
      <c r="PWB99"/>
      <c r="PWC99"/>
      <c r="PWD99"/>
      <c r="PWE99"/>
      <c r="PWF99"/>
      <c r="PWG99"/>
      <c r="PWH99"/>
      <c r="PWI99"/>
      <c r="PWJ99"/>
      <c r="PWK99"/>
      <c r="PWL99"/>
      <c r="PWM99"/>
      <c r="PWN99"/>
      <c r="PWO99"/>
      <c r="PWP99"/>
      <c r="PWQ99"/>
      <c r="PWR99"/>
      <c r="PWS99"/>
      <c r="PWT99"/>
      <c r="PWU99"/>
      <c r="PWV99"/>
      <c r="PWW99"/>
      <c r="PWX99"/>
      <c r="PWY99"/>
      <c r="PWZ99"/>
      <c r="PXA99"/>
      <c r="PXB99"/>
      <c r="PXC99"/>
      <c r="PXD99"/>
      <c r="PXE99"/>
      <c r="PXF99"/>
      <c r="PXG99"/>
      <c r="PXH99"/>
      <c r="PXI99"/>
      <c r="PXJ99"/>
      <c r="PXK99"/>
      <c r="PXL99"/>
      <c r="PXM99"/>
      <c r="PXN99"/>
      <c r="PXO99"/>
      <c r="PXP99"/>
      <c r="PXQ99"/>
      <c r="PXR99"/>
      <c r="PXS99"/>
      <c r="PXT99"/>
      <c r="PXU99"/>
      <c r="PXV99"/>
      <c r="PXW99"/>
      <c r="PXX99"/>
      <c r="PXY99"/>
      <c r="PXZ99"/>
      <c r="PYA99"/>
      <c r="PYB99"/>
      <c r="PYC99"/>
      <c r="PYD99"/>
      <c r="PYE99"/>
      <c r="PYF99"/>
      <c r="PYG99"/>
      <c r="PYH99"/>
      <c r="PYI99"/>
      <c r="PYJ99"/>
      <c r="PYK99"/>
      <c r="PYL99"/>
      <c r="PYM99"/>
      <c r="PYN99"/>
      <c r="PYO99"/>
      <c r="PYP99"/>
      <c r="PYQ99"/>
      <c r="PYR99"/>
      <c r="PYS99"/>
      <c r="PYT99"/>
      <c r="PYU99"/>
      <c r="PYV99"/>
      <c r="PYW99"/>
      <c r="PYX99"/>
      <c r="PYY99"/>
      <c r="PYZ99"/>
      <c r="PZA99"/>
      <c r="PZB99"/>
      <c r="PZC99"/>
      <c r="PZD99"/>
      <c r="PZE99"/>
      <c r="PZF99"/>
      <c r="PZG99"/>
      <c r="PZH99"/>
      <c r="PZI99"/>
      <c r="PZJ99"/>
      <c r="PZK99"/>
      <c r="PZL99"/>
      <c r="PZM99"/>
      <c r="PZN99"/>
      <c r="PZO99"/>
      <c r="PZP99"/>
      <c r="PZQ99"/>
      <c r="PZR99"/>
      <c r="PZS99"/>
      <c r="PZT99"/>
      <c r="PZU99"/>
      <c r="PZV99"/>
      <c r="PZW99"/>
      <c r="PZX99"/>
      <c r="PZY99"/>
      <c r="PZZ99"/>
      <c r="QAA99"/>
      <c r="QAB99"/>
      <c r="QAC99"/>
      <c r="QAD99"/>
      <c r="QAE99"/>
      <c r="QAF99"/>
      <c r="QAG99"/>
      <c r="QAH99"/>
      <c r="QAI99"/>
      <c r="QAJ99"/>
      <c r="QAK99"/>
      <c r="QAL99"/>
      <c r="QAM99"/>
      <c r="QAN99"/>
      <c r="QAO99"/>
      <c r="QAP99"/>
      <c r="QAQ99"/>
      <c r="QAR99"/>
      <c r="QAS99"/>
      <c r="QAT99"/>
      <c r="QAU99"/>
      <c r="QAV99"/>
      <c r="QAW99"/>
      <c r="QAX99"/>
      <c r="QAY99"/>
      <c r="QAZ99"/>
      <c r="QBA99"/>
      <c r="QBB99"/>
      <c r="QBC99"/>
      <c r="QBD99"/>
      <c r="QBE99"/>
      <c r="QBF99"/>
      <c r="QBG99"/>
      <c r="QBH99"/>
      <c r="QBI99"/>
      <c r="QBJ99"/>
      <c r="QBK99"/>
      <c r="QBL99"/>
      <c r="QBM99"/>
      <c r="QBN99"/>
      <c r="QBO99"/>
      <c r="QBP99"/>
      <c r="QBQ99"/>
      <c r="QBR99"/>
      <c r="QBS99"/>
      <c r="QBT99"/>
      <c r="QBU99"/>
      <c r="QBV99"/>
      <c r="QBW99"/>
      <c r="QBX99"/>
      <c r="QBY99"/>
      <c r="QBZ99"/>
      <c r="QCA99"/>
      <c r="QCB99"/>
      <c r="QCC99"/>
      <c r="QCD99"/>
      <c r="QCE99"/>
      <c r="QCF99"/>
      <c r="QCG99"/>
      <c r="QCH99"/>
      <c r="QCI99"/>
      <c r="QCJ99"/>
      <c r="QCK99"/>
      <c r="QCL99"/>
      <c r="QCM99"/>
      <c r="QCN99"/>
      <c r="QCO99"/>
      <c r="QCP99"/>
      <c r="QCQ99"/>
      <c r="QCR99"/>
      <c r="QCS99"/>
      <c r="QCT99"/>
      <c r="QCU99"/>
      <c r="QCV99"/>
      <c r="QCW99"/>
      <c r="QCX99"/>
      <c r="QCY99"/>
      <c r="QCZ99"/>
      <c r="QDA99"/>
      <c r="QDB99"/>
      <c r="QDC99"/>
      <c r="QDD99"/>
      <c r="QDE99"/>
      <c r="QDF99"/>
      <c r="QDG99"/>
      <c r="QDH99"/>
      <c r="QDI99"/>
      <c r="QDJ99"/>
      <c r="QDK99"/>
      <c r="QDL99"/>
      <c r="QDM99"/>
      <c r="QDN99"/>
      <c r="QDO99"/>
      <c r="QDP99"/>
      <c r="QDQ99"/>
      <c r="QDR99"/>
      <c r="QDS99"/>
      <c r="QDT99"/>
      <c r="QDU99"/>
      <c r="QDV99"/>
      <c r="QDW99"/>
      <c r="QDX99"/>
      <c r="QDY99"/>
      <c r="QDZ99"/>
      <c r="QEA99"/>
      <c r="QEB99"/>
      <c r="QEC99"/>
      <c r="QED99"/>
      <c r="QEE99"/>
      <c r="QEF99"/>
      <c r="QEG99"/>
      <c r="QEH99"/>
      <c r="QEI99"/>
      <c r="QEJ99"/>
      <c r="QEK99"/>
      <c r="QEL99"/>
      <c r="QEM99"/>
      <c r="QEN99"/>
      <c r="QEO99"/>
      <c r="QEP99"/>
      <c r="QEQ99"/>
      <c r="QER99"/>
      <c r="QES99"/>
      <c r="QET99"/>
      <c r="QEU99"/>
      <c r="QEV99"/>
      <c r="QEW99"/>
      <c r="QEX99"/>
      <c r="QEY99"/>
      <c r="QEZ99"/>
      <c r="QFA99"/>
      <c r="QFB99"/>
      <c r="QFC99"/>
      <c r="QFD99"/>
      <c r="QFE99"/>
      <c r="QFF99"/>
      <c r="QFG99"/>
      <c r="QFH99"/>
      <c r="QFI99"/>
      <c r="QFJ99"/>
      <c r="QFK99"/>
      <c r="QFL99"/>
      <c r="QFM99"/>
      <c r="QFN99"/>
      <c r="QFO99"/>
      <c r="QFP99"/>
      <c r="QFQ99"/>
      <c r="QFR99"/>
      <c r="QFS99"/>
      <c r="QFT99"/>
      <c r="QFU99"/>
      <c r="QFV99"/>
      <c r="QFW99"/>
      <c r="QFX99"/>
      <c r="QFY99"/>
      <c r="QFZ99"/>
      <c r="QGA99"/>
      <c r="QGB99"/>
      <c r="QGC99"/>
      <c r="QGD99"/>
      <c r="QGE99"/>
      <c r="QGF99"/>
      <c r="QGG99"/>
      <c r="QGH99"/>
      <c r="QGI99"/>
      <c r="QGJ99"/>
      <c r="QGK99"/>
      <c r="QGL99"/>
      <c r="QGM99"/>
      <c r="QGN99"/>
      <c r="QGO99"/>
      <c r="QGP99"/>
      <c r="QGQ99"/>
      <c r="QGR99"/>
      <c r="QGS99"/>
      <c r="QGT99"/>
      <c r="QGU99"/>
      <c r="QGV99"/>
      <c r="QGW99"/>
      <c r="QGX99"/>
      <c r="QGY99"/>
      <c r="QGZ99"/>
      <c r="QHA99"/>
      <c r="QHB99"/>
      <c r="QHC99"/>
      <c r="QHD99"/>
      <c r="QHE99"/>
      <c r="QHF99"/>
      <c r="QHG99"/>
      <c r="QHH99"/>
      <c r="QHI99"/>
      <c r="QHJ99"/>
      <c r="QHK99"/>
      <c r="QHL99"/>
      <c r="QHM99"/>
      <c r="QHN99"/>
      <c r="QHO99"/>
      <c r="QHP99"/>
      <c r="QHQ99"/>
      <c r="QHR99"/>
      <c r="QHS99"/>
      <c r="QHT99"/>
      <c r="QHU99"/>
      <c r="QHV99"/>
      <c r="QHW99"/>
      <c r="QHX99"/>
      <c r="QHY99"/>
      <c r="QHZ99"/>
      <c r="QIA99"/>
      <c r="QIB99"/>
      <c r="QIC99"/>
      <c r="QID99"/>
      <c r="QIE99"/>
      <c r="QIF99"/>
      <c r="QIG99"/>
      <c r="QIH99"/>
      <c r="QII99"/>
      <c r="QIJ99"/>
      <c r="QIK99"/>
      <c r="QIL99"/>
      <c r="QIM99"/>
      <c r="QIN99"/>
      <c r="QIO99"/>
      <c r="QIP99"/>
      <c r="QIQ99"/>
      <c r="QIR99"/>
      <c r="QIS99"/>
      <c r="QIT99"/>
      <c r="QIU99"/>
      <c r="QIV99"/>
      <c r="QIW99"/>
      <c r="QIX99"/>
      <c r="QIY99"/>
      <c r="QIZ99"/>
      <c r="QJA99"/>
      <c r="QJB99"/>
      <c r="QJC99"/>
      <c r="QJD99"/>
      <c r="QJE99"/>
      <c r="QJF99"/>
      <c r="QJG99"/>
      <c r="QJH99"/>
      <c r="QJI99"/>
      <c r="QJJ99"/>
      <c r="QJK99"/>
      <c r="QJL99"/>
      <c r="QJM99"/>
      <c r="QJN99"/>
      <c r="QJO99"/>
      <c r="QJP99"/>
      <c r="QJQ99"/>
      <c r="QJR99"/>
      <c r="QJS99"/>
      <c r="QJT99"/>
      <c r="QJU99"/>
      <c r="QJV99"/>
      <c r="QJW99"/>
      <c r="QJX99"/>
      <c r="QJY99"/>
      <c r="QJZ99"/>
      <c r="QKA99"/>
      <c r="QKB99"/>
      <c r="QKC99"/>
      <c r="QKD99"/>
      <c r="QKE99"/>
      <c r="QKF99"/>
      <c r="QKG99"/>
      <c r="QKH99"/>
      <c r="QKI99"/>
      <c r="QKJ99"/>
      <c r="QKK99"/>
      <c r="QKL99"/>
      <c r="QKM99"/>
      <c r="QKN99"/>
      <c r="QKO99"/>
      <c r="QKP99"/>
      <c r="QKQ99"/>
      <c r="QKR99"/>
      <c r="QKS99"/>
      <c r="QKT99"/>
      <c r="QKU99"/>
      <c r="QKV99"/>
      <c r="QKW99"/>
      <c r="QKX99"/>
      <c r="QKY99"/>
      <c r="QKZ99"/>
      <c r="QLA99"/>
      <c r="QLB99"/>
      <c r="QLC99"/>
      <c r="QLD99"/>
      <c r="QLE99"/>
      <c r="QLF99"/>
      <c r="QLG99"/>
      <c r="QLH99"/>
      <c r="QLI99"/>
      <c r="QLJ99"/>
      <c r="QLK99"/>
      <c r="QLL99"/>
      <c r="QLM99"/>
      <c r="QLN99"/>
      <c r="QLO99"/>
      <c r="QLP99"/>
      <c r="QLQ99"/>
      <c r="QLR99"/>
      <c r="QLS99"/>
      <c r="QLT99"/>
      <c r="QLU99"/>
      <c r="QLV99"/>
      <c r="QLW99"/>
      <c r="QLX99"/>
      <c r="QLY99"/>
      <c r="QLZ99"/>
      <c r="QMA99"/>
      <c r="QMB99"/>
      <c r="QMC99"/>
      <c r="QMD99"/>
      <c r="QME99"/>
      <c r="QMF99"/>
      <c r="QMG99"/>
      <c r="QMH99"/>
      <c r="QMI99"/>
      <c r="QMJ99"/>
      <c r="QMK99"/>
      <c r="QML99"/>
      <c r="QMM99"/>
      <c r="QMN99"/>
      <c r="QMO99"/>
      <c r="QMP99"/>
      <c r="QMQ99"/>
      <c r="QMR99"/>
      <c r="QMS99"/>
      <c r="QMT99"/>
      <c r="QMU99"/>
      <c r="QMV99"/>
      <c r="QMW99"/>
      <c r="QMX99"/>
      <c r="QMY99"/>
      <c r="QMZ99"/>
      <c r="QNA99"/>
      <c r="QNB99"/>
      <c r="QNC99"/>
      <c r="QND99"/>
      <c r="QNE99"/>
      <c r="QNF99"/>
      <c r="QNG99"/>
      <c r="QNH99"/>
      <c r="QNI99"/>
      <c r="QNJ99"/>
      <c r="QNK99"/>
      <c r="QNL99"/>
      <c r="QNM99"/>
      <c r="QNN99"/>
      <c r="QNO99"/>
      <c r="QNP99"/>
      <c r="QNQ99"/>
      <c r="QNR99"/>
      <c r="QNS99"/>
      <c r="QNT99"/>
      <c r="QNU99"/>
      <c r="QNV99"/>
      <c r="QNW99"/>
      <c r="QNX99"/>
      <c r="QNY99"/>
      <c r="QNZ99"/>
      <c r="QOA99"/>
      <c r="QOB99"/>
      <c r="QOC99"/>
      <c r="QOD99"/>
      <c r="QOE99"/>
      <c r="QOF99"/>
      <c r="QOG99"/>
      <c r="QOH99"/>
      <c r="QOI99"/>
      <c r="QOJ99"/>
      <c r="QOK99"/>
      <c r="QOL99"/>
      <c r="QOM99"/>
      <c r="QON99"/>
      <c r="QOO99"/>
      <c r="QOP99"/>
      <c r="QOQ99"/>
      <c r="QOR99"/>
      <c r="QOS99"/>
      <c r="QOT99"/>
      <c r="QOU99"/>
      <c r="QOV99"/>
      <c r="QOW99"/>
      <c r="QOX99"/>
      <c r="QOY99"/>
      <c r="QOZ99"/>
      <c r="QPA99"/>
      <c r="QPB99"/>
      <c r="QPC99"/>
      <c r="QPD99"/>
      <c r="QPE99"/>
      <c r="QPF99"/>
      <c r="QPG99"/>
      <c r="QPH99"/>
      <c r="QPI99"/>
      <c r="QPJ99"/>
      <c r="QPK99"/>
      <c r="QPL99"/>
      <c r="QPM99"/>
      <c r="QPN99"/>
      <c r="QPO99"/>
      <c r="QPP99"/>
      <c r="QPQ99"/>
      <c r="QPR99"/>
      <c r="QPS99"/>
      <c r="QPT99"/>
      <c r="QPU99"/>
      <c r="QPV99"/>
      <c r="QPW99"/>
      <c r="QPX99"/>
      <c r="QPY99"/>
      <c r="QPZ99"/>
      <c r="QQA99"/>
      <c r="QQB99"/>
      <c r="QQC99"/>
      <c r="QQD99"/>
      <c r="QQE99"/>
      <c r="QQF99"/>
      <c r="QQG99"/>
      <c r="QQH99"/>
      <c r="QQI99"/>
      <c r="QQJ99"/>
      <c r="QQK99"/>
      <c r="QQL99"/>
      <c r="QQM99"/>
      <c r="QQN99"/>
      <c r="QQO99"/>
      <c r="QQP99"/>
      <c r="QQQ99"/>
      <c r="QQR99"/>
      <c r="QQS99"/>
      <c r="QQT99"/>
      <c r="QQU99"/>
      <c r="QQV99"/>
      <c r="QQW99"/>
      <c r="QQX99"/>
      <c r="QQY99"/>
      <c r="QQZ99"/>
      <c r="QRA99"/>
      <c r="QRB99"/>
      <c r="QRC99"/>
      <c r="QRD99"/>
      <c r="QRE99"/>
      <c r="QRF99"/>
      <c r="QRG99"/>
      <c r="QRH99"/>
      <c r="QRI99"/>
      <c r="QRJ99"/>
      <c r="QRK99"/>
      <c r="QRL99"/>
      <c r="QRM99"/>
      <c r="QRN99"/>
      <c r="QRO99"/>
      <c r="QRP99"/>
      <c r="QRQ99"/>
      <c r="QRR99"/>
      <c r="QRS99"/>
      <c r="QRT99"/>
      <c r="QRU99"/>
      <c r="QRV99"/>
      <c r="QRW99"/>
      <c r="QRX99"/>
      <c r="QRY99"/>
      <c r="QRZ99"/>
      <c r="QSA99"/>
      <c r="QSB99"/>
      <c r="QSC99"/>
      <c r="QSD99"/>
      <c r="QSE99"/>
      <c r="QSF99"/>
      <c r="QSG99"/>
      <c r="QSH99"/>
      <c r="QSI99"/>
      <c r="QSJ99"/>
      <c r="QSK99"/>
      <c r="QSL99"/>
      <c r="QSM99"/>
      <c r="QSN99"/>
      <c r="QSO99"/>
      <c r="QSP99"/>
      <c r="QSQ99"/>
      <c r="QSR99"/>
      <c r="QSS99"/>
      <c r="QST99"/>
      <c r="QSU99"/>
      <c r="QSV99"/>
      <c r="QSW99"/>
      <c r="QSX99"/>
      <c r="QSY99"/>
      <c r="QSZ99"/>
      <c r="QTA99"/>
      <c r="QTB99"/>
      <c r="QTC99"/>
      <c r="QTD99"/>
      <c r="QTE99"/>
      <c r="QTF99"/>
      <c r="QTG99"/>
      <c r="QTH99"/>
      <c r="QTI99"/>
      <c r="QTJ99"/>
      <c r="QTK99"/>
      <c r="QTL99"/>
      <c r="QTM99"/>
      <c r="QTN99"/>
      <c r="QTO99"/>
      <c r="QTP99"/>
      <c r="QTQ99"/>
      <c r="QTR99"/>
      <c r="QTS99"/>
      <c r="QTT99"/>
      <c r="QTU99"/>
      <c r="QTV99"/>
      <c r="QTW99"/>
      <c r="QTX99"/>
      <c r="QTY99"/>
      <c r="QTZ99"/>
      <c r="QUA99"/>
      <c r="QUB99"/>
      <c r="QUC99"/>
      <c r="QUD99"/>
      <c r="QUE99"/>
      <c r="QUF99"/>
      <c r="QUG99"/>
      <c r="QUH99"/>
      <c r="QUI99"/>
      <c r="QUJ99"/>
      <c r="QUK99"/>
      <c r="QUL99"/>
      <c r="QUM99"/>
      <c r="QUN99"/>
      <c r="QUO99"/>
      <c r="QUP99"/>
      <c r="QUQ99"/>
      <c r="QUR99"/>
      <c r="QUS99"/>
      <c r="QUT99"/>
      <c r="QUU99"/>
      <c r="QUV99"/>
      <c r="QUW99"/>
      <c r="QUX99"/>
      <c r="QUY99"/>
      <c r="QUZ99"/>
      <c r="QVA99"/>
      <c r="QVB99"/>
      <c r="QVC99"/>
      <c r="QVD99"/>
      <c r="QVE99"/>
      <c r="QVF99"/>
      <c r="QVG99"/>
      <c r="QVH99"/>
      <c r="QVI99"/>
      <c r="QVJ99"/>
      <c r="QVK99"/>
      <c r="QVL99"/>
      <c r="QVM99"/>
      <c r="QVN99"/>
      <c r="QVO99"/>
      <c r="QVP99"/>
      <c r="QVQ99"/>
      <c r="QVR99"/>
      <c r="QVS99"/>
      <c r="QVT99"/>
      <c r="QVU99"/>
      <c r="QVV99"/>
      <c r="QVW99"/>
      <c r="QVX99"/>
      <c r="QVY99"/>
      <c r="QVZ99"/>
      <c r="QWA99"/>
      <c r="QWB99"/>
      <c r="QWC99"/>
      <c r="QWD99"/>
      <c r="QWE99"/>
      <c r="QWF99"/>
      <c r="QWG99"/>
      <c r="QWH99"/>
      <c r="QWI99"/>
      <c r="QWJ99"/>
      <c r="QWK99"/>
      <c r="QWL99"/>
      <c r="QWM99"/>
      <c r="QWN99"/>
      <c r="QWO99"/>
      <c r="QWP99"/>
      <c r="QWQ99"/>
      <c r="QWR99"/>
      <c r="QWS99"/>
      <c r="QWT99"/>
      <c r="QWU99"/>
      <c r="QWV99"/>
      <c r="QWW99"/>
      <c r="QWX99"/>
      <c r="QWY99"/>
      <c r="QWZ99"/>
      <c r="QXA99"/>
      <c r="QXB99"/>
      <c r="QXC99"/>
      <c r="QXD99"/>
      <c r="QXE99"/>
      <c r="QXF99"/>
      <c r="QXG99"/>
      <c r="QXH99"/>
      <c r="QXI99"/>
      <c r="QXJ99"/>
      <c r="QXK99"/>
      <c r="QXL99"/>
      <c r="QXM99"/>
      <c r="QXN99"/>
      <c r="QXO99"/>
      <c r="QXP99"/>
      <c r="QXQ99"/>
      <c r="QXR99"/>
      <c r="QXS99"/>
      <c r="QXT99"/>
      <c r="QXU99"/>
      <c r="QXV99"/>
      <c r="QXW99"/>
      <c r="QXX99"/>
      <c r="QXY99"/>
      <c r="QXZ99"/>
      <c r="QYA99"/>
      <c r="QYB99"/>
      <c r="QYC99"/>
      <c r="QYD99"/>
      <c r="QYE99"/>
      <c r="QYF99"/>
      <c r="QYG99"/>
      <c r="QYH99"/>
      <c r="QYI99"/>
      <c r="QYJ99"/>
      <c r="QYK99"/>
      <c r="QYL99"/>
      <c r="QYM99"/>
      <c r="QYN99"/>
      <c r="QYO99"/>
      <c r="QYP99"/>
      <c r="QYQ99"/>
      <c r="QYR99"/>
      <c r="QYS99"/>
      <c r="QYT99"/>
      <c r="QYU99"/>
      <c r="QYV99"/>
      <c r="QYW99"/>
      <c r="QYX99"/>
      <c r="QYY99"/>
      <c r="QYZ99"/>
      <c r="QZA99"/>
      <c r="QZB99"/>
      <c r="QZC99"/>
      <c r="QZD99"/>
      <c r="QZE99"/>
      <c r="QZF99"/>
      <c r="QZG99"/>
      <c r="QZH99"/>
      <c r="QZI99"/>
      <c r="QZJ99"/>
      <c r="QZK99"/>
      <c r="QZL99"/>
      <c r="QZM99"/>
      <c r="QZN99"/>
      <c r="QZO99"/>
      <c r="QZP99"/>
      <c r="QZQ99"/>
      <c r="QZR99"/>
      <c r="QZS99"/>
      <c r="QZT99"/>
      <c r="QZU99"/>
      <c r="QZV99"/>
      <c r="QZW99"/>
      <c r="QZX99"/>
      <c r="QZY99"/>
      <c r="QZZ99"/>
      <c r="RAA99"/>
      <c r="RAB99"/>
      <c r="RAC99"/>
      <c r="RAD99"/>
      <c r="RAE99"/>
      <c r="RAF99"/>
      <c r="RAG99"/>
      <c r="RAH99"/>
      <c r="RAI99"/>
      <c r="RAJ99"/>
      <c r="RAK99"/>
      <c r="RAL99"/>
      <c r="RAM99"/>
      <c r="RAN99"/>
      <c r="RAO99"/>
      <c r="RAP99"/>
      <c r="RAQ99"/>
      <c r="RAR99"/>
      <c r="RAS99"/>
      <c r="RAT99"/>
      <c r="RAU99"/>
      <c r="RAV99"/>
      <c r="RAW99"/>
      <c r="RAX99"/>
      <c r="RAY99"/>
      <c r="RAZ99"/>
      <c r="RBA99"/>
      <c r="RBB99"/>
      <c r="RBC99"/>
      <c r="RBD99"/>
      <c r="RBE99"/>
      <c r="RBF99"/>
      <c r="RBG99"/>
      <c r="RBH99"/>
      <c r="RBI99"/>
      <c r="RBJ99"/>
      <c r="RBK99"/>
      <c r="RBL99"/>
      <c r="RBM99"/>
      <c r="RBN99"/>
      <c r="RBO99"/>
      <c r="RBP99"/>
      <c r="RBQ99"/>
      <c r="RBR99"/>
      <c r="RBS99"/>
      <c r="RBT99"/>
      <c r="RBU99"/>
      <c r="RBV99"/>
      <c r="RBW99"/>
      <c r="RBX99"/>
      <c r="RBY99"/>
      <c r="RBZ99"/>
      <c r="RCA99"/>
      <c r="RCB99"/>
      <c r="RCC99"/>
      <c r="RCD99"/>
      <c r="RCE99"/>
      <c r="RCF99"/>
      <c r="RCG99"/>
      <c r="RCH99"/>
      <c r="RCI99"/>
      <c r="RCJ99"/>
      <c r="RCK99"/>
      <c r="RCL99"/>
      <c r="RCM99"/>
      <c r="RCN99"/>
      <c r="RCO99"/>
      <c r="RCP99"/>
      <c r="RCQ99"/>
      <c r="RCR99"/>
      <c r="RCS99"/>
      <c r="RCT99"/>
      <c r="RCU99"/>
      <c r="RCV99"/>
      <c r="RCW99"/>
      <c r="RCX99"/>
      <c r="RCY99"/>
      <c r="RCZ99"/>
      <c r="RDA99"/>
      <c r="RDB99"/>
      <c r="RDC99"/>
      <c r="RDD99"/>
      <c r="RDE99"/>
      <c r="RDF99"/>
      <c r="RDG99"/>
      <c r="RDH99"/>
      <c r="RDI99"/>
      <c r="RDJ99"/>
      <c r="RDK99"/>
      <c r="RDL99"/>
      <c r="RDM99"/>
      <c r="RDN99"/>
      <c r="RDO99"/>
      <c r="RDP99"/>
      <c r="RDQ99"/>
      <c r="RDR99"/>
      <c r="RDS99"/>
      <c r="RDT99"/>
      <c r="RDU99"/>
      <c r="RDV99"/>
      <c r="RDW99"/>
      <c r="RDX99"/>
      <c r="RDY99"/>
      <c r="RDZ99"/>
      <c r="REA99"/>
      <c r="REB99"/>
      <c r="REC99"/>
      <c r="RED99"/>
      <c r="REE99"/>
      <c r="REF99"/>
      <c r="REG99"/>
      <c r="REH99"/>
      <c r="REI99"/>
      <c r="REJ99"/>
      <c r="REK99"/>
      <c r="REL99"/>
      <c r="REM99"/>
      <c r="REN99"/>
      <c r="REO99"/>
      <c r="REP99"/>
      <c r="REQ99"/>
      <c r="RER99"/>
      <c r="RES99"/>
      <c r="RET99"/>
      <c r="REU99"/>
      <c r="REV99"/>
      <c r="REW99"/>
      <c r="REX99"/>
      <c r="REY99"/>
      <c r="REZ99"/>
      <c r="RFA99"/>
      <c r="RFB99"/>
      <c r="RFC99"/>
      <c r="RFD99"/>
      <c r="RFE99"/>
      <c r="RFF99"/>
      <c r="RFG99"/>
      <c r="RFH99"/>
      <c r="RFI99"/>
      <c r="RFJ99"/>
      <c r="RFK99"/>
      <c r="RFL99"/>
      <c r="RFM99"/>
      <c r="RFN99"/>
      <c r="RFO99"/>
      <c r="RFP99"/>
      <c r="RFQ99"/>
      <c r="RFR99"/>
      <c r="RFS99"/>
      <c r="RFT99"/>
      <c r="RFU99"/>
      <c r="RFV99"/>
      <c r="RFW99"/>
      <c r="RFX99"/>
      <c r="RFY99"/>
      <c r="RFZ99"/>
      <c r="RGA99"/>
      <c r="RGB99"/>
      <c r="RGC99"/>
      <c r="RGD99"/>
      <c r="RGE99"/>
      <c r="RGF99"/>
      <c r="RGG99"/>
      <c r="RGH99"/>
      <c r="RGI99"/>
      <c r="RGJ99"/>
      <c r="RGK99"/>
      <c r="RGL99"/>
      <c r="RGM99"/>
      <c r="RGN99"/>
      <c r="RGO99"/>
      <c r="RGP99"/>
      <c r="RGQ99"/>
      <c r="RGR99"/>
      <c r="RGS99"/>
      <c r="RGT99"/>
      <c r="RGU99"/>
      <c r="RGV99"/>
      <c r="RGW99"/>
      <c r="RGX99"/>
      <c r="RGY99"/>
      <c r="RGZ99"/>
      <c r="RHA99"/>
      <c r="RHB99"/>
      <c r="RHC99"/>
      <c r="RHD99"/>
      <c r="RHE99"/>
      <c r="RHF99"/>
      <c r="RHG99"/>
      <c r="RHH99"/>
      <c r="RHI99"/>
      <c r="RHJ99"/>
      <c r="RHK99"/>
      <c r="RHL99"/>
      <c r="RHM99"/>
      <c r="RHN99"/>
      <c r="RHO99"/>
      <c r="RHP99"/>
      <c r="RHQ99"/>
      <c r="RHR99"/>
      <c r="RHS99"/>
      <c r="RHT99"/>
      <c r="RHU99"/>
      <c r="RHV99"/>
      <c r="RHW99"/>
      <c r="RHX99"/>
      <c r="RHY99"/>
      <c r="RHZ99"/>
      <c r="RIA99"/>
      <c r="RIB99"/>
      <c r="RIC99"/>
      <c r="RID99"/>
      <c r="RIE99"/>
      <c r="RIF99"/>
      <c r="RIG99"/>
      <c r="RIH99"/>
      <c r="RII99"/>
      <c r="RIJ99"/>
      <c r="RIK99"/>
      <c r="RIL99"/>
      <c r="RIM99"/>
      <c r="RIN99"/>
      <c r="RIO99"/>
      <c r="RIP99"/>
      <c r="RIQ99"/>
      <c r="RIR99"/>
      <c r="RIS99"/>
      <c r="RIT99"/>
      <c r="RIU99"/>
      <c r="RIV99"/>
      <c r="RIW99"/>
      <c r="RIX99"/>
      <c r="RIY99"/>
      <c r="RIZ99"/>
      <c r="RJA99"/>
      <c r="RJB99"/>
      <c r="RJC99"/>
      <c r="RJD99"/>
      <c r="RJE99"/>
      <c r="RJF99"/>
      <c r="RJG99"/>
      <c r="RJH99"/>
      <c r="RJI99"/>
      <c r="RJJ99"/>
      <c r="RJK99"/>
      <c r="RJL99"/>
      <c r="RJM99"/>
      <c r="RJN99"/>
      <c r="RJO99"/>
      <c r="RJP99"/>
      <c r="RJQ99"/>
      <c r="RJR99"/>
      <c r="RJS99"/>
      <c r="RJT99"/>
      <c r="RJU99"/>
      <c r="RJV99"/>
      <c r="RJW99"/>
      <c r="RJX99"/>
      <c r="RJY99"/>
      <c r="RJZ99"/>
      <c r="RKA99"/>
      <c r="RKB99"/>
      <c r="RKC99"/>
      <c r="RKD99"/>
      <c r="RKE99"/>
      <c r="RKF99"/>
      <c r="RKG99"/>
      <c r="RKH99"/>
      <c r="RKI99"/>
      <c r="RKJ99"/>
      <c r="RKK99"/>
      <c r="RKL99"/>
      <c r="RKM99"/>
      <c r="RKN99"/>
      <c r="RKO99"/>
      <c r="RKP99"/>
      <c r="RKQ99"/>
      <c r="RKR99"/>
      <c r="RKS99"/>
      <c r="RKT99"/>
      <c r="RKU99"/>
      <c r="RKV99"/>
      <c r="RKW99"/>
      <c r="RKX99"/>
      <c r="RKY99"/>
      <c r="RKZ99"/>
      <c r="RLA99"/>
      <c r="RLB99"/>
      <c r="RLC99"/>
      <c r="RLD99"/>
      <c r="RLE99"/>
      <c r="RLF99"/>
      <c r="RLG99"/>
      <c r="RLH99"/>
      <c r="RLI99"/>
      <c r="RLJ99"/>
      <c r="RLK99"/>
      <c r="RLL99"/>
      <c r="RLM99"/>
      <c r="RLN99"/>
      <c r="RLO99"/>
      <c r="RLP99"/>
      <c r="RLQ99"/>
      <c r="RLR99"/>
      <c r="RLS99"/>
      <c r="RLT99"/>
      <c r="RLU99"/>
      <c r="RLV99"/>
      <c r="RLW99"/>
      <c r="RLX99"/>
      <c r="RLY99"/>
      <c r="RLZ99"/>
      <c r="RMA99"/>
      <c r="RMB99"/>
      <c r="RMC99"/>
      <c r="RMD99"/>
      <c r="RME99"/>
      <c r="RMF99"/>
      <c r="RMG99"/>
      <c r="RMH99"/>
      <c r="RMI99"/>
      <c r="RMJ99"/>
      <c r="RMK99"/>
      <c r="RML99"/>
      <c r="RMM99"/>
      <c r="RMN99"/>
      <c r="RMO99"/>
      <c r="RMP99"/>
      <c r="RMQ99"/>
      <c r="RMR99"/>
      <c r="RMS99"/>
      <c r="RMT99"/>
      <c r="RMU99"/>
      <c r="RMV99"/>
      <c r="RMW99"/>
      <c r="RMX99"/>
      <c r="RMY99"/>
      <c r="RMZ99"/>
      <c r="RNA99"/>
      <c r="RNB99"/>
      <c r="RNC99"/>
      <c r="RND99"/>
      <c r="RNE99"/>
      <c r="RNF99"/>
      <c r="RNG99"/>
      <c r="RNH99"/>
      <c r="RNI99"/>
      <c r="RNJ99"/>
      <c r="RNK99"/>
      <c r="RNL99"/>
      <c r="RNM99"/>
      <c r="RNN99"/>
      <c r="RNO99"/>
      <c r="RNP99"/>
      <c r="RNQ99"/>
      <c r="RNR99"/>
      <c r="RNS99"/>
      <c r="RNT99"/>
      <c r="RNU99"/>
      <c r="RNV99"/>
      <c r="RNW99"/>
      <c r="RNX99"/>
      <c r="RNY99"/>
      <c r="RNZ99"/>
      <c r="ROA99"/>
      <c r="ROB99"/>
      <c r="ROC99"/>
      <c r="ROD99"/>
      <c r="ROE99"/>
      <c r="ROF99"/>
      <c r="ROG99"/>
      <c r="ROH99"/>
      <c r="ROI99"/>
      <c r="ROJ99"/>
      <c r="ROK99"/>
      <c r="ROL99"/>
      <c r="ROM99"/>
      <c r="RON99"/>
      <c r="ROO99"/>
      <c r="ROP99"/>
      <c r="ROQ99"/>
      <c r="ROR99"/>
      <c r="ROS99"/>
      <c r="ROT99"/>
      <c r="ROU99"/>
      <c r="ROV99"/>
      <c r="ROW99"/>
      <c r="ROX99"/>
      <c r="ROY99"/>
      <c r="ROZ99"/>
      <c r="RPA99"/>
      <c r="RPB99"/>
      <c r="RPC99"/>
      <c r="RPD99"/>
      <c r="RPE99"/>
      <c r="RPF99"/>
      <c r="RPG99"/>
      <c r="RPH99"/>
      <c r="RPI99"/>
      <c r="RPJ99"/>
      <c r="RPK99"/>
      <c r="RPL99"/>
      <c r="RPM99"/>
      <c r="RPN99"/>
      <c r="RPO99"/>
      <c r="RPP99"/>
      <c r="RPQ99"/>
      <c r="RPR99"/>
      <c r="RPS99"/>
      <c r="RPT99"/>
      <c r="RPU99"/>
      <c r="RPV99"/>
      <c r="RPW99"/>
      <c r="RPX99"/>
      <c r="RPY99"/>
      <c r="RPZ99"/>
      <c r="RQA99"/>
      <c r="RQB99"/>
      <c r="RQC99"/>
      <c r="RQD99"/>
      <c r="RQE99"/>
      <c r="RQF99"/>
      <c r="RQG99"/>
      <c r="RQH99"/>
      <c r="RQI99"/>
      <c r="RQJ99"/>
      <c r="RQK99"/>
      <c r="RQL99"/>
      <c r="RQM99"/>
      <c r="RQN99"/>
      <c r="RQO99"/>
      <c r="RQP99"/>
      <c r="RQQ99"/>
      <c r="RQR99"/>
      <c r="RQS99"/>
      <c r="RQT99"/>
      <c r="RQU99"/>
      <c r="RQV99"/>
      <c r="RQW99"/>
      <c r="RQX99"/>
      <c r="RQY99"/>
      <c r="RQZ99"/>
      <c r="RRA99"/>
      <c r="RRB99"/>
      <c r="RRC99"/>
      <c r="RRD99"/>
      <c r="RRE99"/>
      <c r="RRF99"/>
      <c r="RRG99"/>
      <c r="RRH99"/>
      <c r="RRI99"/>
      <c r="RRJ99"/>
      <c r="RRK99"/>
      <c r="RRL99"/>
      <c r="RRM99"/>
      <c r="RRN99"/>
      <c r="RRO99"/>
      <c r="RRP99"/>
      <c r="RRQ99"/>
      <c r="RRR99"/>
      <c r="RRS99"/>
      <c r="RRT99"/>
      <c r="RRU99"/>
      <c r="RRV99"/>
      <c r="RRW99"/>
      <c r="RRX99"/>
      <c r="RRY99"/>
      <c r="RRZ99"/>
      <c r="RSA99"/>
      <c r="RSB99"/>
      <c r="RSC99"/>
      <c r="RSD99"/>
      <c r="RSE99"/>
      <c r="RSF99"/>
      <c r="RSG99"/>
      <c r="RSH99"/>
      <c r="RSI99"/>
      <c r="RSJ99"/>
      <c r="RSK99"/>
      <c r="RSL99"/>
      <c r="RSM99"/>
      <c r="RSN99"/>
      <c r="RSO99"/>
      <c r="RSP99"/>
      <c r="RSQ99"/>
      <c r="RSR99"/>
      <c r="RSS99"/>
      <c r="RST99"/>
      <c r="RSU99"/>
      <c r="RSV99"/>
      <c r="RSW99"/>
      <c r="RSX99"/>
      <c r="RSY99"/>
      <c r="RSZ99"/>
      <c r="RTA99"/>
      <c r="RTB99"/>
      <c r="RTC99"/>
      <c r="RTD99"/>
      <c r="RTE99"/>
      <c r="RTF99"/>
      <c r="RTG99"/>
      <c r="RTH99"/>
      <c r="RTI99"/>
      <c r="RTJ99"/>
      <c r="RTK99"/>
      <c r="RTL99"/>
      <c r="RTM99"/>
      <c r="RTN99"/>
      <c r="RTO99"/>
      <c r="RTP99"/>
      <c r="RTQ99"/>
      <c r="RTR99"/>
      <c r="RTS99"/>
      <c r="RTT99"/>
      <c r="RTU99"/>
      <c r="RTV99"/>
      <c r="RTW99"/>
      <c r="RTX99"/>
      <c r="RTY99"/>
      <c r="RTZ99"/>
      <c r="RUA99"/>
      <c r="RUB99"/>
      <c r="RUC99"/>
      <c r="RUD99"/>
      <c r="RUE99"/>
      <c r="RUF99"/>
      <c r="RUG99"/>
      <c r="RUH99"/>
      <c r="RUI99"/>
      <c r="RUJ99"/>
      <c r="RUK99"/>
      <c r="RUL99"/>
      <c r="RUM99"/>
      <c r="RUN99"/>
      <c r="RUO99"/>
      <c r="RUP99"/>
      <c r="RUQ99"/>
      <c r="RUR99"/>
      <c r="RUS99"/>
      <c r="RUT99"/>
      <c r="RUU99"/>
      <c r="RUV99"/>
      <c r="RUW99"/>
      <c r="RUX99"/>
      <c r="RUY99"/>
      <c r="RUZ99"/>
      <c r="RVA99"/>
      <c r="RVB99"/>
      <c r="RVC99"/>
      <c r="RVD99"/>
      <c r="RVE99"/>
      <c r="RVF99"/>
      <c r="RVG99"/>
      <c r="RVH99"/>
      <c r="RVI99"/>
      <c r="RVJ99"/>
      <c r="RVK99"/>
      <c r="RVL99"/>
      <c r="RVM99"/>
      <c r="RVN99"/>
      <c r="RVO99"/>
      <c r="RVP99"/>
      <c r="RVQ99"/>
      <c r="RVR99"/>
      <c r="RVS99"/>
      <c r="RVT99"/>
      <c r="RVU99"/>
      <c r="RVV99"/>
      <c r="RVW99"/>
      <c r="RVX99"/>
      <c r="RVY99"/>
      <c r="RVZ99"/>
      <c r="RWA99"/>
      <c r="RWB99"/>
      <c r="RWC99"/>
      <c r="RWD99"/>
      <c r="RWE99"/>
      <c r="RWF99"/>
      <c r="RWG99"/>
      <c r="RWH99"/>
      <c r="RWI99"/>
      <c r="RWJ99"/>
      <c r="RWK99"/>
      <c r="RWL99"/>
      <c r="RWM99"/>
      <c r="RWN99"/>
      <c r="RWO99"/>
      <c r="RWP99"/>
      <c r="RWQ99"/>
      <c r="RWR99"/>
      <c r="RWS99"/>
      <c r="RWT99"/>
      <c r="RWU99"/>
      <c r="RWV99"/>
      <c r="RWW99"/>
      <c r="RWX99"/>
      <c r="RWY99"/>
      <c r="RWZ99"/>
      <c r="RXA99"/>
      <c r="RXB99"/>
      <c r="RXC99"/>
      <c r="RXD99"/>
      <c r="RXE99"/>
      <c r="RXF99"/>
      <c r="RXG99"/>
      <c r="RXH99"/>
      <c r="RXI99"/>
      <c r="RXJ99"/>
      <c r="RXK99"/>
      <c r="RXL99"/>
      <c r="RXM99"/>
      <c r="RXN99"/>
      <c r="RXO99"/>
      <c r="RXP99"/>
      <c r="RXQ99"/>
      <c r="RXR99"/>
      <c r="RXS99"/>
      <c r="RXT99"/>
      <c r="RXU99"/>
      <c r="RXV99"/>
      <c r="RXW99"/>
      <c r="RXX99"/>
      <c r="RXY99"/>
      <c r="RXZ99"/>
      <c r="RYA99"/>
      <c r="RYB99"/>
      <c r="RYC99"/>
      <c r="RYD99"/>
      <c r="RYE99"/>
      <c r="RYF99"/>
      <c r="RYG99"/>
      <c r="RYH99"/>
      <c r="RYI99"/>
      <c r="RYJ99"/>
      <c r="RYK99"/>
      <c r="RYL99"/>
      <c r="RYM99"/>
      <c r="RYN99"/>
      <c r="RYO99"/>
      <c r="RYP99"/>
      <c r="RYQ99"/>
      <c r="RYR99"/>
      <c r="RYS99"/>
      <c r="RYT99"/>
      <c r="RYU99"/>
      <c r="RYV99"/>
      <c r="RYW99"/>
      <c r="RYX99"/>
      <c r="RYY99"/>
      <c r="RYZ99"/>
      <c r="RZA99"/>
      <c r="RZB99"/>
      <c r="RZC99"/>
      <c r="RZD99"/>
      <c r="RZE99"/>
      <c r="RZF99"/>
      <c r="RZG99"/>
      <c r="RZH99"/>
      <c r="RZI99"/>
      <c r="RZJ99"/>
      <c r="RZK99"/>
      <c r="RZL99"/>
      <c r="RZM99"/>
      <c r="RZN99"/>
      <c r="RZO99"/>
      <c r="RZP99"/>
      <c r="RZQ99"/>
      <c r="RZR99"/>
      <c r="RZS99"/>
      <c r="RZT99"/>
      <c r="RZU99"/>
      <c r="RZV99"/>
      <c r="RZW99"/>
      <c r="RZX99"/>
      <c r="RZY99"/>
      <c r="RZZ99"/>
      <c r="SAA99"/>
      <c r="SAB99"/>
      <c r="SAC99"/>
      <c r="SAD99"/>
      <c r="SAE99"/>
      <c r="SAF99"/>
      <c r="SAG99"/>
      <c r="SAH99"/>
      <c r="SAI99"/>
      <c r="SAJ99"/>
      <c r="SAK99"/>
      <c r="SAL99"/>
      <c r="SAM99"/>
      <c r="SAN99"/>
      <c r="SAO99"/>
      <c r="SAP99"/>
      <c r="SAQ99"/>
      <c r="SAR99"/>
      <c r="SAS99"/>
      <c r="SAT99"/>
      <c r="SAU99"/>
      <c r="SAV99"/>
      <c r="SAW99"/>
      <c r="SAX99"/>
      <c r="SAY99"/>
      <c r="SAZ99"/>
      <c r="SBA99"/>
      <c r="SBB99"/>
      <c r="SBC99"/>
      <c r="SBD99"/>
      <c r="SBE99"/>
      <c r="SBF99"/>
      <c r="SBG99"/>
      <c r="SBH99"/>
      <c r="SBI99"/>
      <c r="SBJ99"/>
      <c r="SBK99"/>
      <c r="SBL99"/>
      <c r="SBM99"/>
      <c r="SBN99"/>
      <c r="SBO99"/>
      <c r="SBP99"/>
      <c r="SBQ99"/>
      <c r="SBR99"/>
      <c r="SBS99"/>
      <c r="SBT99"/>
      <c r="SBU99"/>
      <c r="SBV99"/>
      <c r="SBW99"/>
      <c r="SBX99"/>
      <c r="SBY99"/>
      <c r="SBZ99"/>
      <c r="SCA99"/>
      <c r="SCB99"/>
      <c r="SCC99"/>
      <c r="SCD99"/>
      <c r="SCE99"/>
      <c r="SCF99"/>
      <c r="SCG99"/>
      <c r="SCH99"/>
      <c r="SCI99"/>
      <c r="SCJ99"/>
      <c r="SCK99"/>
      <c r="SCL99"/>
      <c r="SCM99"/>
      <c r="SCN99"/>
      <c r="SCO99"/>
      <c r="SCP99"/>
      <c r="SCQ99"/>
      <c r="SCR99"/>
      <c r="SCS99"/>
      <c r="SCT99"/>
      <c r="SCU99"/>
      <c r="SCV99"/>
      <c r="SCW99"/>
      <c r="SCX99"/>
      <c r="SCY99"/>
      <c r="SCZ99"/>
      <c r="SDA99"/>
      <c r="SDB99"/>
      <c r="SDC99"/>
      <c r="SDD99"/>
      <c r="SDE99"/>
      <c r="SDF99"/>
      <c r="SDG99"/>
      <c r="SDH99"/>
      <c r="SDI99"/>
      <c r="SDJ99"/>
      <c r="SDK99"/>
      <c r="SDL99"/>
      <c r="SDM99"/>
      <c r="SDN99"/>
      <c r="SDO99"/>
      <c r="SDP99"/>
      <c r="SDQ99"/>
      <c r="SDR99"/>
      <c r="SDS99"/>
      <c r="SDT99"/>
      <c r="SDU99"/>
      <c r="SDV99"/>
      <c r="SDW99"/>
      <c r="SDX99"/>
      <c r="SDY99"/>
      <c r="SDZ99"/>
      <c r="SEA99"/>
      <c r="SEB99"/>
      <c r="SEC99"/>
      <c r="SED99"/>
      <c r="SEE99"/>
      <c r="SEF99"/>
      <c r="SEG99"/>
      <c r="SEH99"/>
      <c r="SEI99"/>
      <c r="SEJ99"/>
      <c r="SEK99"/>
      <c r="SEL99"/>
      <c r="SEM99"/>
      <c r="SEN99"/>
      <c r="SEO99"/>
      <c r="SEP99"/>
      <c r="SEQ99"/>
      <c r="SER99"/>
      <c r="SES99"/>
      <c r="SET99"/>
      <c r="SEU99"/>
      <c r="SEV99"/>
      <c r="SEW99"/>
      <c r="SEX99"/>
      <c r="SEY99"/>
      <c r="SEZ99"/>
      <c r="SFA99"/>
      <c r="SFB99"/>
      <c r="SFC99"/>
      <c r="SFD99"/>
      <c r="SFE99"/>
      <c r="SFF99"/>
      <c r="SFG99"/>
      <c r="SFH99"/>
      <c r="SFI99"/>
      <c r="SFJ99"/>
      <c r="SFK99"/>
      <c r="SFL99"/>
      <c r="SFM99"/>
      <c r="SFN99"/>
      <c r="SFO99"/>
      <c r="SFP99"/>
      <c r="SFQ99"/>
      <c r="SFR99"/>
      <c r="SFS99"/>
      <c r="SFT99"/>
      <c r="SFU99"/>
      <c r="SFV99"/>
      <c r="SFW99"/>
      <c r="SFX99"/>
      <c r="SFY99"/>
      <c r="SFZ99"/>
      <c r="SGA99"/>
      <c r="SGB99"/>
      <c r="SGC99"/>
      <c r="SGD99"/>
      <c r="SGE99"/>
      <c r="SGF99"/>
      <c r="SGG99"/>
      <c r="SGH99"/>
      <c r="SGI99"/>
      <c r="SGJ99"/>
      <c r="SGK99"/>
      <c r="SGL99"/>
      <c r="SGM99"/>
      <c r="SGN99"/>
      <c r="SGO99"/>
      <c r="SGP99"/>
      <c r="SGQ99"/>
      <c r="SGR99"/>
      <c r="SGS99"/>
      <c r="SGT99"/>
      <c r="SGU99"/>
      <c r="SGV99"/>
      <c r="SGW99"/>
      <c r="SGX99"/>
      <c r="SGY99"/>
      <c r="SGZ99"/>
      <c r="SHA99"/>
      <c r="SHB99"/>
      <c r="SHC99"/>
      <c r="SHD99"/>
      <c r="SHE99"/>
      <c r="SHF99"/>
      <c r="SHG99"/>
      <c r="SHH99"/>
      <c r="SHI99"/>
      <c r="SHJ99"/>
      <c r="SHK99"/>
      <c r="SHL99"/>
      <c r="SHM99"/>
      <c r="SHN99"/>
      <c r="SHO99"/>
      <c r="SHP99"/>
      <c r="SHQ99"/>
      <c r="SHR99"/>
      <c r="SHS99"/>
      <c r="SHT99"/>
      <c r="SHU99"/>
      <c r="SHV99"/>
      <c r="SHW99"/>
      <c r="SHX99"/>
      <c r="SHY99"/>
      <c r="SHZ99"/>
      <c r="SIA99"/>
      <c r="SIB99"/>
      <c r="SIC99"/>
      <c r="SID99"/>
      <c r="SIE99"/>
      <c r="SIF99"/>
      <c r="SIG99"/>
      <c r="SIH99"/>
      <c r="SII99"/>
      <c r="SIJ99"/>
      <c r="SIK99"/>
      <c r="SIL99"/>
      <c r="SIM99"/>
      <c r="SIN99"/>
      <c r="SIO99"/>
      <c r="SIP99"/>
      <c r="SIQ99"/>
      <c r="SIR99"/>
      <c r="SIS99"/>
      <c r="SIT99"/>
      <c r="SIU99"/>
      <c r="SIV99"/>
      <c r="SIW99"/>
      <c r="SIX99"/>
      <c r="SIY99"/>
      <c r="SIZ99"/>
      <c r="SJA99"/>
      <c r="SJB99"/>
      <c r="SJC99"/>
      <c r="SJD99"/>
      <c r="SJE99"/>
      <c r="SJF99"/>
      <c r="SJG99"/>
      <c r="SJH99"/>
      <c r="SJI99"/>
      <c r="SJJ99"/>
      <c r="SJK99"/>
      <c r="SJL99"/>
      <c r="SJM99"/>
      <c r="SJN99"/>
      <c r="SJO99"/>
      <c r="SJP99"/>
      <c r="SJQ99"/>
      <c r="SJR99"/>
      <c r="SJS99"/>
      <c r="SJT99"/>
      <c r="SJU99"/>
      <c r="SJV99"/>
      <c r="SJW99"/>
      <c r="SJX99"/>
      <c r="SJY99"/>
      <c r="SJZ99"/>
      <c r="SKA99"/>
      <c r="SKB99"/>
      <c r="SKC99"/>
      <c r="SKD99"/>
      <c r="SKE99"/>
      <c r="SKF99"/>
      <c r="SKG99"/>
      <c r="SKH99"/>
      <c r="SKI99"/>
      <c r="SKJ99"/>
      <c r="SKK99"/>
      <c r="SKL99"/>
      <c r="SKM99"/>
      <c r="SKN99"/>
      <c r="SKO99"/>
      <c r="SKP99"/>
      <c r="SKQ99"/>
      <c r="SKR99"/>
      <c r="SKS99"/>
      <c r="SKT99"/>
      <c r="SKU99"/>
      <c r="SKV99"/>
      <c r="SKW99"/>
      <c r="SKX99"/>
      <c r="SKY99"/>
      <c r="SKZ99"/>
      <c r="SLA99"/>
      <c r="SLB99"/>
      <c r="SLC99"/>
      <c r="SLD99"/>
      <c r="SLE99"/>
      <c r="SLF99"/>
      <c r="SLG99"/>
      <c r="SLH99"/>
      <c r="SLI99"/>
      <c r="SLJ99"/>
      <c r="SLK99"/>
      <c r="SLL99"/>
      <c r="SLM99"/>
      <c r="SLN99"/>
      <c r="SLO99"/>
      <c r="SLP99"/>
      <c r="SLQ99"/>
      <c r="SLR99"/>
      <c r="SLS99"/>
      <c r="SLT99"/>
      <c r="SLU99"/>
      <c r="SLV99"/>
      <c r="SLW99"/>
      <c r="SLX99"/>
      <c r="SLY99"/>
      <c r="SLZ99"/>
      <c r="SMA99"/>
      <c r="SMB99"/>
      <c r="SMC99"/>
      <c r="SMD99"/>
      <c r="SME99"/>
      <c r="SMF99"/>
      <c r="SMG99"/>
      <c r="SMH99"/>
      <c r="SMI99"/>
      <c r="SMJ99"/>
      <c r="SMK99"/>
      <c r="SML99"/>
      <c r="SMM99"/>
      <c r="SMN99"/>
      <c r="SMO99"/>
      <c r="SMP99"/>
      <c r="SMQ99"/>
      <c r="SMR99"/>
      <c r="SMS99"/>
      <c r="SMT99"/>
      <c r="SMU99"/>
      <c r="SMV99"/>
      <c r="SMW99"/>
      <c r="SMX99"/>
      <c r="SMY99"/>
      <c r="SMZ99"/>
      <c r="SNA99"/>
      <c r="SNB99"/>
      <c r="SNC99"/>
      <c r="SND99"/>
      <c r="SNE99"/>
      <c r="SNF99"/>
      <c r="SNG99"/>
      <c r="SNH99"/>
      <c r="SNI99"/>
      <c r="SNJ99"/>
      <c r="SNK99"/>
      <c r="SNL99"/>
      <c r="SNM99"/>
      <c r="SNN99"/>
      <c r="SNO99"/>
      <c r="SNP99"/>
      <c r="SNQ99"/>
      <c r="SNR99"/>
      <c r="SNS99"/>
      <c r="SNT99"/>
      <c r="SNU99"/>
      <c r="SNV99"/>
      <c r="SNW99"/>
      <c r="SNX99"/>
      <c r="SNY99"/>
      <c r="SNZ99"/>
      <c r="SOA99"/>
      <c r="SOB99"/>
      <c r="SOC99"/>
      <c r="SOD99"/>
      <c r="SOE99"/>
      <c r="SOF99"/>
      <c r="SOG99"/>
      <c r="SOH99"/>
      <c r="SOI99"/>
      <c r="SOJ99"/>
      <c r="SOK99"/>
      <c r="SOL99"/>
      <c r="SOM99"/>
      <c r="SON99"/>
      <c r="SOO99"/>
      <c r="SOP99"/>
      <c r="SOQ99"/>
      <c r="SOR99"/>
      <c r="SOS99"/>
      <c r="SOT99"/>
      <c r="SOU99"/>
      <c r="SOV99"/>
      <c r="SOW99"/>
      <c r="SOX99"/>
      <c r="SOY99"/>
      <c r="SOZ99"/>
      <c r="SPA99"/>
      <c r="SPB99"/>
      <c r="SPC99"/>
      <c r="SPD99"/>
      <c r="SPE99"/>
      <c r="SPF99"/>
      <c r="SPG99"/>
      <c r="SPH99"/>
      <c r="SPI99"/>
      <c r="SPJ99"/>
      <c r="SPK99"/>
      <c r="SPL99"/>
      <c r="SPM99"/>
      <c r="SPN99"/>
      <c r="SPO99"/>
      <c r="SPP99"/>
      <c r="SPQ99"/>
      <c r="SPR99"/>
      <c r="SPS99"/>
      <c r="SPT99"/>
      <c r="SPU99"/>
      <c r="SPV99"/>
      <c r="SPW99"/>
      <c r="SPX99"/>
      <c r="SPY99"/>
      <c r="SPZ99"/>
      <c r="SQA99"/>
      <c r="SQB99"/>
      <c r="SQC99"/>
      <c r="SQD99"/>
      <c r="SQE99"/>
      <c r="SQF99"/>
      <c r="SQG99"/>
      <c r="SQH99"/>
      <c r="SQI99"/>
      <c r="SQJ99"/>
      <c r="SQK99"/>
      <c r="SQL99"/>
      <c r="SQM99"/>
      <c r="SQN99"/>
      <c r="SQO99"/>
      <c r="SQP99"/>
      <c r="SQQ99"/>
      <c r="SQR99"/>
      <c r="SQS99"/>
      <c r="SQT99"/>
      <c r="SQU99"/>
      <c r="SQV99"/>
      <c r="SQW99"/>
      <c r="SQX99"/>
      <c r="SQY99"/>
      <c r="SQZ99"/>
      <c r="SRA99"/>
      <c r="SRB99"/>
      <c r="SRC99"/>
      <c r="SRD99"/>
      <c r="SRE99"/>
      <c r="SRF99"/>
      <c r="SRG99"/>
      <c r="SRH99"/>
      <c r="SRI99"/>
      <c r="SRJ99"/>
      <c r="SRK99"/>
      <c r="SRL99"/>
      <c r="SRM99"/>
      <c r="SRN99"/>
      <c r="SRO99"/>
      <c r="SRP99"/>
      <c r="SRQ99"/>
      <c r="SRR99"/>
      <c r="SRS99"/>
      <c r="SRT99"/>
      <c r="SRU99"/>
      <c r="SRV99"/>
      <c r="SRW99"/>
      <c r="SRX99"/>
      <c r="SRY99"/>
      <c r="SRZ99"/>
      <c r="SSA99"/>
      <c r="SSB99"/>
      <c r="SSC99"/>
      <c r="SSD99"/>
      <c r="SSE99"/>
      <c r="SSF99"/>
      <c r="SSG99"/>
      <c r="SSH99"/>
      <c r="SSI99"/>
      <c r="SSJ99"/>
      <c r="SSK99"/>
      <c r="SSL99"/>
      <c r="SSM99"/>
      <c r="SSN99"/>
      <c r="SSO99"/>
      <c r="SSP99"/>
      <c r="SSQ99"/>
      <c r="SSR99"/>
      <c r="SSS99"/>
      <c r="SST99"/>
      <c r="SSU99"/>
      <c r="SSV99"/>
      <c r="SSW99"/>
      <c r="SSX99"/>
      <c r="SSY99"/>
      <c r="SSZ99"/>
      <c r="STA99"/>
      <c r="STB99"/>
      <c r="STC99"/>
      <c r="STD99"/>
      <c r="STE99"/>
      <c r="STF99"/>
      <c r="STG99"/>
      <c r="STH99"/>
      <c r="STI99"/>
      <c r="STJ99"/>
      <c r="STK99"/>
      <c r="STL99"/>
      <c r="STM99"/>
      <c r="STN99"/>
      <c r="STO99"/>
      <c r="STP99"/>
      <c r="STQ99"/>
      <c r="STR99"/>
      <c r="STS99"/>
      <c r="STT99"/>
      <c r="STU99"/>
      <c r="STV99"/>
      <c r="STW99"/>
      <c r="STX99"/>
      <c r="STY99"/>
      <c r="STZ99"/>
      <c r="SUA99"/>
      <c r="SUB99"/>
      <c r="SUC99"/>
      <c r="SUD99"/>
      <c r="SUE99"/>
      <c r="SUF99"/>
      <c r="SUG99"/>
      <c r="SUH99"/>
      <c r="SUI99"/>
      <c r="SUJ99"/>
      <c r="SUK99"/>
      <c r="SUL99"/>
      <c r="SUM99"/>
      <c r="SUN99"/>
      <c r="SUO99"/>
      <c r="SUP99"/>
      <c r="SUQ99"/>
      <c r="SUR99"/>
      <c r="SUS99"/>
      <c r="SUT99"/>
      <c r="SUU99"/>
      <c r="SUV99"/>
      <c r="SUW99"/>
      <c r="SUX99"/>
      <c r="SUY99"/>
      <c r="SUZ99"/>
      <c r="SVA99"/>
      <c r="SVB99"/>
      <c r="SVC99"/>
      <c r="SVD99"/>
      <c r="SVE99"/>
      <c r="SVF99"/>
      <c r="SVG99"/>
      <c r="SVH99"/>
      <c r="SVI99"/>
      <c r="SVJ99"/>
      <c r="SVK99"/>
      <c r="SVL99"/>
      <c r="SVM99"/>
      <c r="SVN99"/>
      <c r="SVO99"/>
      <c r="SVP99"/>
      <c r="SVQ99"/>
      <c r="SVR99"/>
      <c r="SVS99"/>
      <c r="SVT99"/>
      <c r="SVU99"/>
      <c r="SVV99"/>
      <c r="SVW99"/>
      <c r="SVX99"/>
      <c r="SVY99"/>
      <c r="SVZ99"/>
      <c r="SWA99"/>
      <c r="SWB99"/>
      <c r="SWC99"/>
      <c r="SWD99"/>
      <c r="SWE99"/>
      <c r="SWF99"/>
      <c r="SWG99"/>
      <c r="SWH99"/>
      <c r="SWI99"/>
      <c r="SWJ99"/>
      <c r="SWK99"/>
      <c r="SWL99"/>
      <c r="SWM99"/>
      <c r="SWN99"/>
      <c r="SWO99"/>
      <c r="SWP99"/>
      <c r="SWQ99"/>
      <c r="SWR99"/>
      <c r="SWS99"/>
      <c r="SWT99"/>
      <c r="SWU99"/>
      <c r="SWV99"/>
      <c r="SWW99"/>
      <c r="SWX99"/>
      <c r="SWY99"/>
      <c r="SWZ99"/>
      <c r="SXA99"/>
      <c r="SXB99"/>
      <c r="SXC99"/>
      <c r="SXD99"/>
      <c r="SXE99"/>
      <c r="SXF99"/>
      <c r="SXG99"/>
      <c r="SXH99"/>
      <c r="SXI99"/>
      <c r="SXJ99"/>
      <c r="SXK99"/>
      <c r="SXL99"/>
      <c r="SXM99"/>
      <c r="SXN99"/>
      <c r="SXO99"/>
      <c r="SXP99"/>
      <c r="SXQ99"/>
      <c r="SXR99"/>
      <c r="SXS99"/>
      <c r="SXT99"/>
      <c r="SXU99"/>
      <c r="SXV99"/>
      <c r="SXW99"/>
      <c r="SXX99"/>
      <c r="SXY99"/>
      <c r="SXZ99"/>
      <c r="SYA99"/>
      <c r="SYB99"/>
      <c r="SYC99"/>
      <c r="SYD99"/>
      <c r="SYE99"/>
      <c r="SYF99"/>
      <c r="SYG99"/>
      <c r="SYH99"/>
      <c r="SYI99"/>
      <c r="SYJ99"/>
      <c r="SYK99"/>
      <c r="SYL99"/>
      <c r="SYM99"/>
      <c r="SYN99"/>
      <c r="SYO99"/>
      <c r="SYP99"/>
      <c r="SYQ99"/>
      <c r="SYR99"/>
      <c r="SYS99"/>
      <c r="SYT99"/>
      <c r="SYU99"/>
      <c r="SYV99"/>
      <c r="SYW99"/>
      <c r="SYX99"/>
      <c r="SYY99"/>
      <c r="SYZ99"/>
      <c r="SZA99"/>
      <c r="SZB99"/>
      <c r="SZC99"/>
      <c r="SZD99"/>
      <c r="SZE99"/>
      <c r="SZF99"/>
      <c r="SZG99"/>
      <c r="SZH99"/>
      <c r="SZI99"/>
      <c r="SZJ99"/>
      <c r="SZK99"/>
      <c r="SZL99"/>
      <c r="SZM99"/>
      <c r="SZN99"/>
      <c r="SZO99"/>
      <c r="SZP99"/>
      <c r="SZQ99"/>
      <c r="SZR99"/>
      <c r="SZS99"/>
      <c r="SZT99"/>
      <c r="SZU99"/>
      <c r="SZV99"/>
      <c r="SZW99"/>
      <c r="SZX99"/>
      <c r="SZY99"/>
      <c r="SZZ99"/>
      <c r="TAA99"/>
      <c r="TAB99"/>
      <c r="TAC99"/>
      <c r="TAD99"/>
      <c r="TAE99"/>
      <c r="TAF99"/>
      <c r="TAG99"/>
      <c r="TAH99"/>
      <c r="TAI99"/>
      <c r="TAJ99"/>
      <c r="TAK99"/>
      <c r="TAL99"/>
      <c r="TAM99"/>
      <c r="TAN99"/>
      <c r="TAO99"/>
      <c r="TAP99"/>
      <c r="TAQ99"/>
      <c r="TAR99"/>
      <c r="TAS99"/>
      <c r="TAT99"/>
      <c r="TAU99"/>
      <c r="TAV99"/>
      <c r="TAW99"/>
      <c r="TAX99"/>
      <c r="TAY99"/>
      <c r="TAZ99"/>
      <c r="TBA99"/>
      <c r="TBB99"/>
      <c r="TBC99"/>
      <c r="TBD99"/>
      <c r="TBE99"/>
      <c r="TBF99"/>
      <c r="TBG99"/>
      <c r="TBH99"/>
      <c r="TBI99"/>
      <c r="TBJ99"/>
      <c r="TBK99"/>
      <c r="TBL99"/>
      <c r="TBM99"/>
      <c r="TBN99"/>
      <c r="TBO99"/>
      <c r="TBP99"/>
      <c r="TBQ99"/>
      <c r="TBR99"/>
      <c r="TBS99"/>
      <c r="TBT99"/>
      <c r="TBU99"/>
      <c r="TBV99"/>
      <c r="TBW99"/>
      <c r="TBX99"/>
      <c r="TBY99"/>
      <c r="TBZ99"/>
      <c r="TCA99"/>
      <c r="TCB99"/>
      <c r="TCC99"/>
      <c r="TCD99"/>
      <c r="TCE99"/>
      <c r="TCF99"/>
      <c r="TCG99"/>
      <c r="TCH99"/>
      <c r="TCI99"/>
      <c r="TCJ99"/>
      <c r="TCK99"/>
      <c r="TCL99"/>
      <c r="TCM99"/>
      <c r="TCN99"/>
      <c r="TCO99"/>
      <c r="TCP99"/>
      <c r="TCQ99"/>
      <c r="TCR99"/>
      <c r="TCS99"/>
      <c r="TCT99"/>
      <c r="TCU99"/>
      <c r="TCV99"/>
      <c r="TCW99"/>
      <c r="TCX99"/>
      <c r="TCY99"/>
      <c r="TCZ99"/>
      <c r="TDA99"/>
      <c r="TDB99"/>
      <c r="TDC99"/>
      <c r="TDD99"/>
      <c r="TDE99"/>
      <c r="TDF99"/>
      <c r="TDG99"/>
      <c r="TDH99"/>
      <c r="TDI99"/>
      <c r="TDJ99"/>
      <c r="TDK99"/>
      <c r="TDL99"/>
      <c r="TDM99"/>
      <c r="TDN99"/>
      <c r="TDO99"/>
      <c r="TDP99"/>
      <c r="TDQ99"/>
      <c r="TDR99"/>
      <c r="TDS99"/>
      <c r="TDT99"/>
      <c r="TDU99"/>
      <c r="TDV99"/>
      <c r="TDW99"/>
      <c r="TDX99"/>
      <c r="TDY99"/>
      <c r="TDZ99"/>
      <c r="TEA99"/>
      <c r="TEB99"/>
      <c r="TEC99"/>
      <c r="TED99"/>
      <c r="TEE99"/>
      <c r="TEF99"/>
      <c r="TEG99"/>
      <c r="TEH99"/>
      <c r="TEI99"/>
      <c r="TEJ99"/>
      <c r="TEK99"/>
      <c r="TEL99"/>
      <c r="TEM99"/>
      <c r="TEN99"/>
      <c r="TEO99"/>
      <c r="TEP99"/>
      <c r="TEQ99"/>
      <c r="TER99"/>
      <c r="TES99"/>
      <c r="TET99"/>
      <c r="TEU99"/>
      <c r="TEV99"/>
      <c r="TEW99"/>
      <c r="TEX99"/>
      <c r="TEY99"/>
      <c r="TEZ99"/>
      <c r="TFA99"/>
      <c r="TFB99"/>
      <c r="TFC99"/>
      <c r="TFD99"/>
      <c r="TFE99"/>
      <c r="TFF99"/>
      <c r="TFG99"/>
      <c r="TFH99"/>
      <c r="TFI99"/>
      <c r="TFJ99"/>
      <c r="TFK99"/>
      <c r="TFL99"/>
      <c r="TFM99"/>
      <c r="TFN99"/>
      <c r="TFO99"/>
      <c r="TFP99"/>
      <c r="TFQ99"/>
      <c r="TFR99"/>
      <c r="TFS99"/>
      <c r="TFT99"/>
      <c r="TFU99"/>
      <c r="TFV99"/>
      <c r="TFW99"/>
      <c r="TFX99"/>
      <c r="TFY99"/>
      <c r="TFZ99"/>
      <c r="TGA99"/>
      <c r="TGB99"/>
      <c r="TGC99"/>
      <c r="TGD99"/>
      <c r="TGE99"/>
      <c r="TGF99"/>
      <c r="TGG99"/>
      <c r="TGH99"/>
      <c r="TGI99"/>
      <c r="TGJ99"/>
      <c r="TGK99"/>
      <c r="TGL99"/>
      <c r="TGM99"/>
      <c r="TGN99"/>
      <c r="TGO99"/>
      <c r="TGP99"/>
      <c r="TGQ99"/>
      <c r="TGR99"/>
      <c r="TGS99"/>
      <c r="TGT99"/>
      <c r="TGU99"/>
      <c r="TGV99"/>
      <c r="TGW99"/>
      <c r="TGX99"/>
      <c r="TGY99"/>
      <c r="TGZ99"/>
      <c r="THA99"/>
      <c r="THB99"/>
      <c r="THC99"/>
      <c r="THD99"/>
      <c r="THE99"/>
      <c r="THF99"/>
      <c r="THG99"/>
      <c r="THH99"/>
      <c r="THI99"/>
      <c r="THJ99"/>
      <c r="THK99"/>
      <c r="THL99"/>
      <c r="THM99"/>
      <c r="THN99"/>
      <c r="THO99"/>
      <c r="THP99"/>
      <c r="THQ99"/>
      <c r="THR99"/>
      <c r="THS99"/>
      <c r="THT99"/>
      <c r="THU99"/>
      <c r="THV99"/>
      <c r="THW99"/>
      <c r="THX99"/>
      <c r="THY99"/>
      <c r="THZ99"/>
      <c r="TIA99"/>
      <c r="TIB99"/>
      <c r="TIC99"/>
      <c r="TID99"/>
      <c r="TIE99"/>
      <c r="TIF99"/>
      <c r="TIG99"/>
      <c r="TIH99"/>
      <c r="TII99"/>
      <c r="TIJ99"/>
      <c r="TIK99"/>
      <c r="TIL99"/>
      <c r="TIM99"/>
      <c r="TIN99"/>
      <c r="TIO99"/>
      <c r="TIP99"/>
      <c r="TIQ99"/>
      <c r="TIR99"/>
      <c r="TIS99"/>
      <c r="TIT99"/>
      <c r="TIU99"/>
      <c r="TIV99"/>
      <c r="TIW99"/>
      <c r="TIX99"/>
      <c r="TIY99"/>
      <c r="TIZ99"/>
      <c r="TJA99"/>
      <c r="TJB99"/>
      <c r="TJC99"/>
      <c r="TJD99"/>
      <c r="TJE99"/>
      <c r="TJF99"/>
      <c r="TJG99"/>
      <c r="TJH99"/>
      <c r="TJI99"/>
      <c r="TJJ99"/>
      <c r="TJK99"/>
      <c r="TJL99"/>
      <c r="TJM99"/>
      <c r="TJN99"/>
      <c r="TJO99"/>
      <c r="TJP99"/>
      <c r="TJQ99"/>
      <c r="TJR99"/>
      <c r="TJS99"/>
      <c r="TJT99"/>
      <c r="TJU99"/>
      <c r="TJV99"/>
      <c r="TJW99"/>
      <c r="TJX99"/>
      <c r="TJY99"/>
      <c r="TJZ99"/>
      <c r="TKA99"/>
      <c r="TKB99"/>
      <c r="TKC99"/>
      <c r="TKD99"/>
      <c r="TKE99"/>
      <c r="TKF99"/>
      <c r="TKG99"/>
      <c r="TKH99"/>
      <c r="TKI99"/>
      <c r="TKJ99"/>
      <c r="TKK99"/>
      <c r="TKL99"/>
      <c r="TKM99"/>
      <c r="TKN99"/>
      <c r="TKO99"/>
      <c r="TKP99"/>
      <c r="TKQ99"/>
      <c r="TKR99"/>
      <c r="TKS99"/>
      <c r="TKT99"/>
      <c r="TKU99"/>
      <c r="TKV99"/>
      <c r="TKW99"/>
      <c r="TKX99"/>
      <c r="TKY99"/>
      <c r="TKZ99"/>
      <c r="TLA99"/>
      <c r="TLB99"/>
      <c r="TLC99"/>
      <c r="TLD99"/>
      <c r="TLE99"/>
      <c r="TLF99"/>
      <c r="TLG99"/>
      <c r="TLH99"/>
      <c r="TLI99"/>
      <c r="TLJ99"/>
      <c r="TLK99"/>
      <c r="TLL99"/>
      <c r="TLM99"/>
      <c r="TLN99"/>
      <c r="TLO99"/>
      <c r="TLP99"/>
      <c r="TLQ99"/>
      <c r="TLR99"/>
      <c r="TLS99"/>
      <c r="TLT99"/>
      <c r="TLU99"/>
      <c r="TLV99"/>
      <c r="TLW99"/>
      <c r="TLX99"/>
      <c r="TLY99"/>
      <c r="TLZ99"/>
      <c r="TMA99"/>
      <c r="TMB99"/>
      <c r="TMC99"/>
      <c r="TMD99"/>
      <c r="TME99"/>
      <c r="TMF99"/>
      <c r="TMG99"/>
      <c r="TMH99"/>
      <c r="TMI99"/>
      <c r="TMJ99"/>
      <c r="TMK99"/>
      <c r="TML99"/>
      <c r="TMM99"/>
      <c r="TMN99"/>
      <c r="TMO99"/>
      <c r="TMP99"/>
      <c r="TMQ99"/>
      <c r="TMR99"/>
      <c r="TMS99"/>
      <c r="TMT99"/>
      <c r="TMU99"/>
      <c r="TMV99"/>
      <c r="TMW99"/>
      <c r="TMX99"/>
      <c r="TMY99"/>
      <c r="TMZ99"/>
      <c r="TNA99"/>
      <c r="TNB99"/>
      <c r="TNC99"/>
      <c r="TND99"/>
      <c r="TNE99"/>
      <c r="TNF99"/>
      <c r="TNG99"/>
      <c r="TNH99"/>
      <c r="TNI99"/>
      <c r="TNJ99"/>
      <c r="TNK99"/>
      <c r="TNL99"/>
      <c r="TNM99"/>
      <c r="TNN99"/>
      <c r="TNO99"/>
      <c r="TNP99"/>
      <c r="TNQ99"/>
      <c r="TNR99"/>
      <c r="TNS99"/>
      <c r="TNT99"/>
      <c r="TNU99"/>
      <c r="TNV99"/>
      <c r="TNW99"/>
      <c r="TNX99"/>
      <c r="TNY99"/>
      <c r="TNZ99"/>
      <c r="TOA99"/>
      <c r="TOB99"/>
      <c r="TOC99"/>
      <c r="TOD99"/>
      <c r="TOE99"/>
      <c r="TOF99"/>
      <c r="TOG99"/>
      <c r="TOH99"/>
      <c r="TOI99"/>
      <c r="TOJ99"/>
      <c r="TOK99"/>
      <c r="TOL99"/>
      <c r="TOM99"/>
      <c r="TON99"/>
      <c r="TOO99"/>
      <c r="TOP99"/>
      <c r="TOQ99"/>
      <c r="TOR99"/>
      <c r="TOS99"/>
      <c r="TOT99"/>
      <c r="TOU99"/>
      <c r="TOV99"/>
      <c r="TOW99"/>
      <c r="TOX99"/>
      <c r="TOY99"/>
      <c r="TOZ99"/>
      <c r="TPA99"/>
      <c r="TPB99"/>
      <c r="TPC99"/>
      <c r="TPD99"/>
      <c r="TPE99"/>
      <c r="TPF99"/>
      <c r="TPG99"/>
      <c r="TPH99"/>
      <c r="TPI99"/>
      <c r="TPJ99"/>
      <c r="TPK99"/>
      <c r="TPL99"/>
      <c r="TPM99"/>
      <c r="TPN99"/>
      <c r="TPO99"/>
      <c r="TPP99"/>
      <c r="TPQ99"/>
      <c r="TPR99"/>
      <c r="TPS99"/>
      <c r="TPT99"/>
      <c r="TPU99"/>
      <c r="TPV99"/>
      <c r="TPW99"/>
      <c r="TPX99"/>
      <c r="TPY99"/>
      <c r="TPZ99"/>
      <c r="TQA99"/>
      <c r="TQB99"/>
      <c r="TQC99"/>
      <c r="TQD99"/>
      <c r="TQE99"/>
      <c r="TQF99"/>
      <c r="TQG99"/>
      <c r="TQH99"/>
      <c r="TQI99"/>
      <c r="TQJ99"/>
      <c r="TQK99"/>
      <c r="TQL99"/>
      <c r="TQM99"/>
      <c r="TQN99"/>
      <c r="TQO99"/>
      <c r="TQP99"/>
      <c r="TQQ99"/>
      <c r="TQR99"/>
      <c r="TQS99"/>
      <c r="TQT99"/>
      <c r="TQU99"/>
      <c r="TQV99"/>
      <c r="TQW99"/>
      <c r="TQX99"/>
      <c r="TQY99"/>
      <c r="TQZ99"/>
      <c r="TRA99"/>
      <c r="TRB99"/>
      <c r="TRC99"/>
      <c r="TRD99"/>
      <c r="TRE99"/>
      <c r="TRF99"/>
      <c r="TRG99"/>
      <c r="TRH99"/>
      <c r="TRI99"/>
      <c r="TRJ99"/>
      <c r="TRK99"/>
      <c r="TRL99"/>
      <c r="TRM99"/>
      <c r="TRN99"/>
      <c r="TRO99"/>
      <c r="TRP99"/>
      <c r="TRQ99"/>
      <c r="TRR99"/>
      <c r="TRS99"/>
      <c r="TRT99"/>
      <c r="TRU99"/>
      <c r="TRV99"/>
      <c r="TRW99"/>
      <c r="TRX99"/>
      <c r="TRY99"/>
      <c r="TRZ99"/>
      <c r="TSA99"/>
      <c r="TSB99"/>
      <c r="TSC99"/>
      <c r="TSD99"/>
      <c r="TSE99"/>
      <c r="TSF99"/>
      <c r="TSG99"/>
      <c r="TSH99"/>
      <c r="TSI99"/>
      <c r="TSJ99"/>
      <c r="TSK99"/>
      <c r="TSL99"/>
      <c r="TSM99"/>
      <c r="TSN99"/>
      <c r="TSO99"/>
      <c r="TSP99"/>
      <c r="TSQ99"/>
      <c r="TSR99"/>
      <c r="TSS99"/>
      <c r="TST99"/>
      <c r="TSU99"/>
      <c r="TSV99"/>
      <c r="TSW99"/>
      <c r="TSX99"/>
      <c r="TSY99"/>
      <c r="TSZ99"/>
      <c r="TTA99"/>
      <c r="TTB99"/>
      <c r="TTC99"/>
      <c r="TTD99"/>
      <c r="TTE99"/>
      <c r="TTF99"/>
      <c r="TTG99"/>
      <c r="TTH99"/>
      <c r="TTI99"/>
      <c r="TTJ99"/>
      <c r="TTK99"/>
      <c r="TTL99"/>
      <c r="TTM99"/>
      <c r="TTN99"/>
      <c r="TTO99"/>
      <c r="TTP99"/>
      <c r="TTQ99"/>
      <c r="TTR99"/>
      <c r="TTS99"/>
      <c r="TTT99"/>
      <c r="TTU99"/>
      <c r="TTV99"/>
      <c r="TTW99"/>
      <c r="TTX99"/>
      <c r="TTY99"/>
      <c r="TTZ99"/>
      <c r="TUA99"/>
      <c r="TUB99"/>
      <c r="TUC99"/>
      <c r="TUD99"/>
      <c r="TUE99"/>
      <c r="TUF99"/>
      <c r="TUG99"/>
      <c r="TUH99"/>
      <c r="TUI99"/>
      <c r="TUJ99"/>
      <c r="TUK99"/>
      <c r="TUL99"/>
      <c r="TUM99"/>
      <c r="TUN99"/>
      <c r="TUO99"/>
      <c r="TUP99"/>
      <c r="TUQ99"/>
      <c r="TUR99"/>
      <c r="TUS99"/>
      <c r="TUT99"/>
      <c r="TUU99"/>
      <c r="TUV99"/>
      <c r="TUW99"/>
      <c r="TUX99"/>
      <c r="TUY99"/>
      <c r="TUZ99"/>
      <c r="TVA99"/>
      <c r="TVB99"/>
      <c r="TVC99"/>
      <c r="TVD99"/>
      <c r="TVE99"/>
      <c r="TVF99"/>
      <c r="TVG99"/>
      <c r="TVH99"/>
      <c r="TVI99"/>
      <c r="TVJ99"/>
      <c r="TVK99"/>
      <c r="TVL99"/>
      <c r="TVM99"/>
      <c r="TVN99"/>
      <c r="TVO99"/>
      <c r="TVP99"/>
      <c r="TVQ99"/>
      <c r="TVR99"/>
      <c r="TVS99"/>
      <c r="TVT99"/>
      <c r="TVU99"/>
      <c r="TVV99"/>
      <c r="TVW99"/>
      <c r="TVX99"/>
      <c r="TVY99"/>
      <c r="TVZ99"/>
      <c r="TWA99"/>
      <c r="TWB99"/>
      <c r="TWC99"/>
      <c r="TWD99"/>
      <c r="TWE99"/>
      <c r="TWF99"/>
      <c r="TWG99"/>
      <c r="TWH99"/>
      <c r="TWI99"/>
      <c r="TWJ99"/>
      <c r="TWK99"/>
      <c r="TWL99"/>
      <c r="TWM99"/>
      <c r="TWN99"/>
      <c r="TWO99"/>
      <c r="TWP99"/>
      <c r="TWQ99"/>
      <c r="TWR99"/>
      <c r="TWS99"/>
      <c r="TWT99"/>
      <c r="TWU99"/>
      <c r="TWV99"/>
      <c r="TWW99"/>
      <c r="TWX99"/>
      <c r="TWY99"/>
      <c r="TWZ99"/>
      <c r="TXA99"/>
      <c r="TXB99"/>
      <c r="TXC99"/>
      <c r="TXD99"/>
      <c r="TXE99"/>
      <c r="TXF99"/>
      <c r="TXG99"/>
      <c r="TXH99"/>
      <c r="TXI99"/>
      <c r="TXJ99"/>
      <c r="TXK99"/>
      <c r="TXL99"/>
      <c r="TXM99"/>
      <c r="TXN99"/>
      <c r="TXO99"/>
      <c r="TXP99"/>
      <c r="TXQ99"/>
      <c r="TXR99"/>
      <c r="TXS99"/>
      <c r="TXT99"/>
      <c r="TXU99"/>
      <c r="TXV99"/>
      <c r="TXW99"/>
      <c r="TXX99"/>
      <c r="TXY99"/>
      <c r="TXZ99"/>
      <c r="TYA99"/>
      <c r="TYB99"/>
      <c r="TYC99"/>
      <c r="TYD99"/>
      <c r="TYE99"/>
      <c r="TYF99"/>
      <c r="TYG99"/>
      <c r="TYH99"/>
      <c r="TYI99"/>
      <c r="TYJ99"/>
      <c r="TYK99"/>
      <c r="TYL99"/>
      <c r="TYM99"/>
      <c r="TYN99"/>
      <c r="TYO99"/>
      <c r="TYP99"/>
      <c r="TYQ99"/>
      <c r="TYR99"/>
      <c r="TYS99"/>
      <c r="TYT99"/>
      <c r="TYU99"/>
      <c r="TYV99"/>
      <c r="TYW99"/>
      <c r="TYX99"/>
      <c r="TYY99"/>
      <c r="TYZ99"/>
      <c r="TZA99"/>
      <c r="TZB99"/>
      <c r="TZC99"/>
      <c r="TZD99"/>
      <c r="TZE99"/>
      <c r="TZF99"/>
      <c r="TZG99"/>
      <c r="TZH99"/>
      <c r="TZI99"/>
      <c r="TZJ99"/>
      <c r="TZK99"/>
      <c r="TZL99"/>
      <c r="TZM99"/>
      <c r="TZN99"/>
      <c r="TZO99"/>
      <c r="TZP99"/>
      <c r="TZQ99"/>
      <c r="TZR99"/>
      <c r="TZS99"/>
      <c r="TZT99"/>
      <c r="TZU99"/>
      <c r="TZV99"/>
      <c r="TZW99"/>
      <c r="TZX99"/>
      <c r="TZY99"/>
      <c r="TZZ99"/>
      <c r="UAA99"/>
      <c r="UAB99"/>
      <c r="UAC99"/>
      <c r="UAD99"/>
      <c r="UAE99"/>
      <c r="UAF99"/>
      <c r="UAG99"/>
      <c r="UAH99"/>
      <c r="UAI99"/>
      <c r="UAJ99"/>
      <c r="UAK99"/>
      <c r="UAL99"/>
      <c r="UAM99"/>
      <c r="UAN99"/>
      <c r="UAO99"/>
      <c r="UAP99"/>
      <c r="UAQ99"/>
      <c r="UAR99"/>
      <c r="UAS99"/>
      <c r="UAT99"/>
      <c r="UAU99"/>
      <c r="UAV99"/>
      <c r="UAW99"/>
      <c r="UAX99"/>
      <c r="UAY99"/>
      <c r="UAZ99"/>
      <c r="UBA99"/>
      <c r="UBB99"/>
      <c r="UBC99"/>
      <c r="UBD99"/>
      <c r="UBE99"/>
      <c r="UBF99"/>
      <c r="UBG99"/>
      <c r="UBH99"/>
      <c r="UBI99"/>
      <c r="UBJ99"/>
      <c r="UBK99"/>
      <c r="UBL99"/>
      <c r="UBM99"/>
      <c r="UBN99"/>
      <c r="UBO99"/>
      <c r="UBP99"/>
      <c r="UBQ99"/>
      <c r="UBR99"/>
      <c r="UBS99"/>
      <c r="UBT99"/>
      <c r="UBU99"/>
      <c r="UBV99"/>
      <c r="UBW99"/>
      <c r="UBX99"/>
      <c r="UBY99"/>
      <c r="UBZ99"/>
      <c r="UCA99"/>
      <c r="UCB99"/>
      <c r="UCC99"/>
      <c r="UCD99"/>
      <c r="UCE99"/>
      <c r="UCF99"/>
      <c r="UCG99"/>
      <c r="UCH99"/>
      <c r="UCI99"/>
      <c r="UCJ99"/>
      <c r="UCK99"/>
      <c r="UCL99"/>
      <c r="UCM99"/>
      <c r="UCN99"/>
      <c r="UCO99"/>
      <c r="UCP99"/>
      <c r="UCQ99"/>
      <c r="UCR99"/>
      <c r="UCS99"/>
      <c r="UCT99"/>
      <c r="UCU99"/>
      <c r="UCV99"/>
      <c r="UCW99"/>
      <c r="UCX99"/>
      <c r="UCY99"/>
      <c r="UCZ99"/>
      <c r="UDA99"/>
      <c r="UDB99"/>
      <c r="UDC99"/>
      <c r="UDD99"/>
      <c r="UDE99"/>
      <c r="UDF99"/>
      <c r="UDG99"/>
      <c r="UDH99"/>
      <c r="UDI99"/>
      <c r="UDJ99"/>
      <c r="UDK99"/>
      <c r="UDL99"/>
      <c r="UDM99"/>
      <c r="UDN99"/>
      <c r="UDO99"/>
      <c r="UDP99"/>
      <c r="UDQ99"/>
      <c r="UDR99"/>
      <c r="UDS99"/>
      <c r="UDT99"/>
      <c r="UDU99"/>
      <c r="UDV99"/>
      <c r="UDW99"/>
      <c r="UDX99"/>
      <c r="UDY99"/>
      <c r="UDZ99"/>
      <c r="UEA99"/>
      <c r="UEB99"/>
      <c r="UEC99"/>
      <c r="UED99"/>
      <c r="UEE99"/>
      <c r="UEF99"/>
      <c r="UEG99"/>
      <c r="UEH99"/>
      <c r="UEI99"/>
      <c r="UEJ99"/>
      <c r="UEK99"/>
      <c r="UEL99"/>
      <c r="UEM99"/>
      <c r="UEN99"/>
      <c r="UEO99"/>
      <c r="UEP99"/>
      <c r="UEQ99"/>
      <c r="UER99"/>
      <c r="UES99"/>
      <c r="UET99"/>
      <c r="UEU99"/>
      <c r="UEV99"/>
      <c r="UEW99"/>
      <c r="UEX99"/>
      <c r="UEY99"/>
      <c r="UEZ99"/>
      <c r="UFA99"/>
      <c r="UFB99"/>
      <c r="UFC99"/>
      <c r="UFD99"/>
      <c r="UFE99"/>
      <c r="UFF99"/>
      <c r="UFG99"/>
      <c r="UFH99"/>
      <c r="UFI99"/>
      <c r="UFJ99"/>
      <c r="UFK99"/>
      <c r="UFL99"/>
      <c r="UFM99"/>
      <c r="UFN99"/>
      <c r="UFO99"/>
      <c r="UFP99"/>
      <c r="UFQ99"/>
      <c r="UFR99"/>
      <c r="UFS99"/>
      <c r="UFT99"/>
      <c r="UFU99"/>
      <c r="UFV99"/>
      <c r="UFW99"/>
      <c r="UFX99"/>
      <c r="UFY99"/>
      <c r="UFZ99"/>
      <c r="UGA99"/>
      <c r="UGB99"/>
      <c r="UGC99"/>
      <c r="UGD99"/>
      <c r="UGE99"/>
      <c r="UGF99"/>
      <c r="UGG99"/>
      <c r="UGH99"/>
      <c r="UGI99"/>
      <c r="UGJ99"/>
      <c r="UGK99"/>
      <c r="UGL99"/>
      <c r="UGM99"/>
      <c r="UGN99"/>
      <c r="UGO99"/>
      <c r="UGP99"/>
      <c r="UGQ99"/>
      <c r="UGR99"/>
      <c r="UGS99"/>
      <c r="UGT99"/>
      <c r="UGU99"/>
      <c r="UGV99"/>
      <c r="UGW99"/>
      <c r="UGX99"/>
      <c r="UGY99"/>
      <c r="UGZ99"/>
      <c r="UHA99"/>
      <c r="UHB99"/>
      <c r="UHC99"/>
      <c r="UHD99"/>
      <c r="UHE99"/>
      <c r="UHF99"/>
      <c r="UHG99"/>
      <c r="UHH99"/>
      <c r="UHI99"/>
      <c r="UHJ99"/>
      <c r="UHK99"/>
      <c r="UHL99"/>
      <c r="UHM99"/>
      <c r="UHN99"/>
      <c r="UHO99"/>
      <c r="UHP99"/>
      <c r="UHQ99"/>
      <c r="UHR99"/>
      <c r="UHS99"/>
      <c r="UHT99"/>
      <c r="UHU99"/>
      <c r="UHV99"/>
      <c r="UHW99"/>
      <c r="UHX99"/>
      <c r="UHY99"/>
      <c r="UHZ99"/>
      <c r="UIA99"/>
      <c r="UIB99"/>
      <c r="UIC99"/>
      <c r="UID99"/>
      <c r="UIE99"/>
      <c r="UIF99"/>
      <c r="UIG99"/>
      <c r="UIH99"/>
      <c r="UII99"/>
      <c r="UIJ99"/>
      <c r="UIK99"/>
      <c r="UIL99"/>
      <c r="UIM99"/>
      <c r="UIN99"/>
      <c r="UIO99"/>
      <c r="UIP99"/>
      <c r="UIQ99"/>
      <c r="UIR99"/>
      <c r="UIS99"/>
      <c r="UIT99"/>
      <c r="UIU99"/>
      <c r="UIV99"/>
      <c r="UIW99"/>
      <c r="UIX99"/>
      <c r="UIY99"/>
      <c r="UIZ99"/>
      <c r="UJA99"/>
      <c r="UJB99"/>
      <c r="UJC99"/>
      <c r="UJD99"/>
      <c r="UJE99"/>
      <c r="UJF99"/>
      <c r="UJG99"/>
      <c r="UJH99"/>
      <c r="UJI99"/>
      <c r="UJJ99"/>
      <c r="UJK99"/>
      <c r="UJL99"/>
      <c r="UJM99"/>
      <c r="UJN99"/>
      <c r="UJO99"/>
      <c r="UJP99"/>
      <c r="UJQ99"/>
      <c r="UJR99"/>
      <c r="UJS99"/>
      <c r="UJT99"/>
      <c r="UJU99"/>
      <c r="UJV99"/>
      <c r="UJW99"/>
      <c r="UJX99"/>
      <c r="UJY99"/>
      <c r="UJZ99"/>
      <c r="UKA99"/>
      <c r="UKB99"/>
      <c r="UKC99"/>
      <c r="UKD99"/>
      <c r="UKE99"/>
      <c r="UKF99"/>
      <c r="UKG99"/>
      <c r="UKH99"/>
      <c r="UKI99"/>
      <c r="UKJ99"/>
      <c r="UKK99"/>
      <c r="UKL99"/>
      <c r="UKM99"/>
      <c r="UKN99"/>
      <c r="UKO99"/>
      <c r="UKP99"/>
      <c r="UKQ99"/>
      <c r="UKR99"/>
      <c r="UKS99"/>
      <c r="UKT99"/>
      <c r="UKU99"/>
      <c r="UKV99"/>
      <c r="UKW99"/>
      <c r="UKX99"/>
      <c r="UKY99"/>
      <c r="UKZ99"/>
      <c r="ULA99"/>
      <c r="ULB99"/>
      <c r="ULC99"/>
      <c r="ULD99"/>
      <c r="ULE99"/>
      <c r="ULF99"/>
      <c r="ULG99"/>
      <c r="ULH99"/>
      <c r="ULI99"/>
      <c r="ULJ99"/>
      <c r="ULK99"/>
      <c r="ULL99"/>
      <c r="ULM99"/>
      <c r="ULN99"/>
      <c r="ULO99"/>
      <c r="ULP99"/>
      <c r="ULQ99"/>
      <c r="ULR99"/>
      <c r="ULS99"/>
      <c r="ULT99"/>
      <c r="ULU99"/>
      <c r="ULV99"/>
      <c r="ULW99"/>
      <c r="ULX99"/>
      <c r="ULY99"/>
      <c r="ULZ99"/>
      <c r="UMA99"/>
      <c r="UMB99"/>
      <c r="UMC99"/>
      <c r="UMD99"/>
      <c r="UME99"/>
      <c r="UMF99"/>
      <c r="UMG99"/>
      <c r="UMH99"/>
      <c r="UMI99"/>
      <c r="UMJ99"/>
      <c r="UMK99"/>
      <c r="UML99"/>
      <c r="UMM99"/>
      <c r="UMN99"/>
      <c r="UMO99"/>
      <c r="UMP99"/>
      <c r="UMQ99"/>
      <c r="UMR99"/>
      <c r="UMS99"/>
      <c r="UMT99"/>
      <c r="UMU99"/>
      <c r="UMV99"/>
      <c r="UMW99"/>
      <c r="UMX99"/>
      <c r="UMY99"/>
      <c r="UMZ99"/>
      <c r="UNA99"/>
      <c r="UNB99"/>
      <c r="UNC99"/>
      <c r="UND99"/>
      <c r="UNE99"/>
      <c r="UNF99"/>
      <c r="UNG99"/>
      <c r="UNH99"/>
      <c r="UNI99"/>
      <c r="UNJ99"/>
      <c r="UNK99"/>
      <c r="UNL99"/>
      <c r="UNM99"/>
      <c r="UNN99"/>
      <c r="UNO99"/>
      <c r="UNP99"/>
      <c r="UNQ99"/>
      <c r="UNR99"/>
      <c r="UNS99"/>
      <c r="UNT99"/>
      <c r="UNU99"/>
      <c r="UNV99"/>
      <c r="UNW99"/>
      <c r="UNX99"/>
      <c r="UNY99"/>
      <c r="UNZ99"/>
      <c r="UOA99"/>
      <c r="UOB99"/>
      <c r="UOC99"/>
      <c r="UOD99"/>
      <c r="UOE99"/>
      <c r="UOF99"/>
      <c r="UOG99"/>
      <c r="UOH99"/>
      <c r="UOI99"/>
      <c r="UOJ99"/>
      <c r="UOK99"/>
      <c r="UOL99"/>
      <c r="UOM99"/>
      <c r="UON99"/>
      <c r="UOO99"/>
      <c r="UOP99"/>
      <c r="UOQ99"/>
      <c r="UOR99"/>
      <c r="UOS99"/>
      <c r="UOT99"/>
      <c r="UOU99"/>
      <c r="UOV99"/>
      <c r="UOW99"/>
      <c r="UOX99"/>
      <c r="UOY99"/>
      <c r="UOZ99"/>
      <c r="UPA99"/>
      <c r="UPB99"/>
      <c r="UPC99"/>
      <c r="UPD99"/>
      <c r="UPE99"/>
      <c r="UPF99"/>
      <c r="UPG99"/>
      <c r="UPH99"/>
      <c r="UPI99"/>
      <c r="UPJ99"/>
      <c r="UPK99"/>
      <c r="UPL99"/>
      <c r="UPM99"/>
      <c r="UPN99"/>
      <c r="UPO99"/>
      <c r="UPP99"/>
      <c r="UPQ99"/>
      <c r="UPR99"/>
      <c r="UPS99"/>
      <c r="UPT99"/>
      <c r="UPU99"/>
      <c r="UPV99"/>
      <c r="UPW99"/>
      <c r="UPX99"/>
      <c r="UPY99"/>
      <c r="UPZ99"/>
      <c r="UQA99"/>
      <c r="UQB99"/>
      <c r="UQC99"/>
      <c r="UQD99"/>
      <c r="UQE99"/>
      <c r="UQF99"/>
      <c r="UQG99"/>
      <c r="UQH99"/>
      <c r="UQI99"/>
      <c r="UQJ99"/>
      <c r="UQK99"/>
      <c r="UQL99"/>
      <c r="UQM99"/>
      <c r="UQN99"/>
      <c r="UQO99"/>
      <c r="UQP99"/>
      <c r="UQQ99"/>
      <c r="UQR99"/>
      <c r="UQS99"/>
      <c r="UQT99"/>
      <c r="UQU99"/>
      <c r="UQV99"/>
      <c r="UQW99"/>
      <c r="UQX99"/>
      <c r="UQY99"/>
      <c r="UQZ99"/>
      <c r="URA99"/>
      <c r="URB99"/>
      <c r="URC99"/>
      <c r="URD99"/>
      <c r="URE99"/>
      <c r="URF99"/>
      <c r="URG99"/>
      <c r="URH99"/>
      <c r="URI99"/>
      <c r="URJ99"/>
      <c r="URK99"/>
      <c r="URL99"/>
      <c r="URM99"/>
      <c r="URN99"/>
      <c r="URO99"/>
      <c r="URP99"/>
      <c r="URQ99"/>
      <c r="URR99"/>
      <c r="URS99"/>
      <c r="URT99"/>
      <c r="URU99"/>
      <c r="URV99"/>
      <c r="URW99"/>
      <c r="URX99"/>
      <c r="URY99"/>
      <c r="URZ99"/>
      <c r="USA99"/>
      <c r="USB99"/>
      <c r="USC99"/>
      <c r="USD99"/>
      <c r="USE99"/>
      <c r="USF99"/>
      <c r="USG99"/>
      <c r="USH99"/>
      <c r="USI99"/>
      <c r="USJ99"/>
      <c r="USK99"/>
      <c r="USL99"/>
      <c r="USM99"/>
      <c r="USN99"/>
      <c r="USO99"/>
      <c r="USP99"/>
      <c r="USQ99"/>
      <c r="USR99"/>
      <c r="USS99"/>
      <c r="UST99"/>
      <c r="USU99"/>
      <c r="USV99"/>
      <c r="USW99"/>
      <c r="USX99"/>
      <c r="USY99"/>
      <c r="USZ99"/>
      <c r="UTA99"/>
      <c r="UTB99"/>
      <c r="UTC99"/>
      <c r="UTD99"/>
      <c r="UTE99"/>
      <c r="UTF99"/>
      <c r="UTG99"/>
      <c r="UTH99"/>
      <c r="UTI99"/>
      <c r="UTJ99"/>
      <c r="UTK99"/>
      <c r="UTL99"/>
      <c r="UTM99"/>
      <c r="UTN99"/>
      <c r="UTO99"/>
      <c r="UTP99"/>
      <c r="UTQ99"/>
      <c r="UTR99"/>
      <c r="UTS99"/>
      <c r="UTT99"/>
      <c r="UTU99"/>
      <c r="UTV99"/>
      <c r="UTW99"/>
      <c r="UTX99"/>
      <c r="UTY99"/>
      <c r="UTZ99"/>
      <c r="UUA99"/>
      <c r="UUB99"/>
      <c r="UUC99"/>
      <c r="UUD99"/>
      <c r="UUE99"/>
      <c r="UUF99"/>
      <c r="UUG99"/>
      <c r="UUH99"/>
      <c r="UUI99"/>
      <c r="UUJ99"/>
      <c r="UUK99"/>
      <c r="UUL99"/>
      <c r="UUM99"/>
      <c r="UUN99"/>
      <c r="UUO99"/>
      <c r="UUP99"/>
      <c r="UUQ99"/>
      <c r="UUR99"/>
      <c r="UUS99"/>
      <c r="UUT99"/>
      <c r="UUU99"/>
      <c r="UUV99"/>
      <c r="UUW99"/>
      <c r="UUX99"/>
      <c r="UUY99"/>
      <c r="UUZ99"/>
      <c r="UVA99"/>
      <c r="UVB99"/>
      <c r="UVC99"/>
      <c r="UVD99"/>
      <c r="UVE99"/>
      <c r="UVF99"/>
      <c r="UVG99"/>
      <c r="UVH99"/>
      <c r="UVI99"/>
      <c r="UVJ99"/>
      <c r="UVK99"/>
      <c r="UVL99"/>
      <c r="UVM99"/>
      <c r="UVN99"/>
      <c r="UVO99"/>
      <c r="UVP99"/>
      <c r="UVQ99"/>
      <c r="UVR99"/>
      <c r="UVS99"/>
      <c r="UVT99"/>
      <c r="UVU99"/>
      <c r="UVV99"/>
      <c r="UVW99"/>
      <c r="UVX99"/>
      <c r="UVY99"/>
      <c r="UVZ99"/>
      <c r="UWA99"/>
      <c r="UWB99"/>
      <c r="UWC99"/>
      <c r="UWD99"/>
      <c r="UWE99"/>
      <c r="UWF99"/>
      <c r="UWG99"/>
      <c r="UWH99"/>
      <c r="UWI99"/>
      <c r="UWJ99"/>
      <c r="UWK99"/>
      <c r="UWL99"/>
      <c r="UWM99"/>
      <c r="UWN99"/>
      <c r="UWO99"/>
      <c r="UWP99"/>
      <c r="UWQ99"/>
      <c r="UWR99"/>
      <c r="UWS99"/>
      <c r="UWT99"/>
      <c r="UWU99"/>
      <c r="UWV99"/>
      <c r="UWW99"/>
      <c r="UWX99"/>
      <c r="UWY99"/>
      <c r="UWZ99"/>
      <c r="UXA99"/>
      <c r="UXB99"/>
      <c r="UXC99"/>
      <c r="UXD99"/>
      <c r="UXE99"/>
      <c r="UXF99"/>
      <c r="UXG99"/>
      <c r="UXH99"/>
      <c r="UXI99"/>
      <c r="UXJ99"/>
      <c r="UXK99"/>
      <c r="UXL99"/>
      <c r="UXM99"/>
      <c r="UXN99"/>
      <c r="UXO99"/>
      <c r="UXP99"/>
      <c r="UXQ99"/>
      <c r="UXR99"/>
      <c r="UXS99"/>
      <c r="UXT99"/>
      <c r="UXU99"/>
      <c r="UXV99"/>
      <c r="UXW99"/>
      <c r="UXX99"/>
      <c r="UXY99"/>
      <c r="UXZ99"/>
      <c r="UYA99"/>
      <c r="UYB99"/>
      <c r="UYC99"/>
      <c r="UYD99"/>
      <c r="UYE99"/>
      <c r="UYF99"/>
      <c r="UYG99"/>
      <c r="UYH99"/>
      <c r="UYI99"/>
      <c r="UYJ99"/>
      <c r="UYK99"/>
      <c r="UYL99"/>
      <c r="UYM99"/>
      <c r="UYN99"/>
      <c r="UYO99"/>
      <c r="UYP99"/>
      <c r="UYQ99"/>
      <c r="UYR99"/>
      <c r="UYS99"/>
      <c r="UYT99"/>
      <c r="UYU99"/>
      <c r="UYV99"/>
      <c r="UYW99"/>
      <c r="UYX99"/>
      <c r="UYY99"/>
      <c r="UYZ99"/>
      <c r="UZA99"/>
      <c r="UZB99"/>
      <c r="UZC99"/>
      <c r="UZD99"/>
      <c r="UZE99"/>
      <c r="UZF99"/>
      <c r="UZG99"/>
      <c r="UZH99"/>
      <c r="UZI99"/>
      <c r="UZJ99"/>
      <c r="UZK99"/>
      <c r="UZL99"/>
      <c r="UZM99"/>
      <c r="UZN99"/>
      <c r="UZO99"/>
      <c r="UZP99"/>
      <c r="UZQ99"/>
      <c r="UZR99"/>
      <c r="UZS99"/>
      <c r="UZT99"/>
      <c r="UZU99"/>
      <c r="UZV99"/>
      <c r="UZW99"/>
      <c r="UZX99"/>
      <c r="UZY99"/>
      <c r="UZZ99"/>
      <c r="VAA99"/>
      <c r="VAB99"/>
      <c r="VAC99"/>
      <c r="VAD99"/>
      <c r="VAE99"/>
      <c r="VAF99"/>
      <c r="VAG99"/>
      <c r="VAH99"/>
      <c r="VAI99"/>
      <c r="VAJ99"/>
      <c r="VAK99"/>
      <c r="VAL99"/>
      <c r="VAM99"/>
      <c r="VAN99"/>
      <c r="VAO99"/>
      <c r="VAP99"/>
      <c r="VAQ99"/>
      <c r="VAR99"/>
      <c r="VAS99"/>
      <c r="VAT99"/>
      <c r="VAU99"/>
      <c r="VAV99"/>
      <c r="VAW99"/>
      <c r="VAX99"/>
      <c r="VAY99"/>
      <c r="VAZ99"/>
      <c r="VBA99"/>
      <c r="VBB99"/>
      <c r="VBC99"/>
      <c r="VBD99"/>
      <c r="VBE99"/>
      <c r="VBF99"/>
      <c r="VBG99"/>
      <c r="VBH99"/>
      <c r="VBI99"/>
      <c r="VBJ99"/>
      <c r="VBK99"/>
      <c r="VBL99"/>
      <c r="VBM99"/>
      <c r="VBN99"/>
      <c r="VBO99"/>
      <c r="VBP99"/>
      <c r="VBQ99"/>
      <c r="VBR99"/>
      <c r="VBS99"/>
      <c r="VBT99"/>
      <c r="VBU99"/>
      <c r="VBV99"/>
      <c r="VBW99"/>
      <c r="VBX99"/>
      <c r="VBY99"/>
      <c r="VBZ99"/>
      <c r="VCA99"/>
      <c r="VCB99"/>
      <c r="VCC99"/>
      <c r="VCD99"/>
      <c r="VCE99"/>
      <c r="VCF99"/>
      <c r="VCG99"/>
      <c r="VCH99"/>
      <c r="VCI99"/>
      <c r="VCJ99"/>
      <c r="VCK99"/>
      <c r="VCL99"/>
      <c r="VCM99"/>
      <c r="VCN99"/>
      <c r="VCO99"/>
      <c r="VCP99"/>
      <c r="VCQ99"/>
      <c r="VCR99"/>
      <c r="VCS99"/>
      <c r="VCT99"/>
      <c r="VCU99"/>
      <c r="VCV99"/>
      <c r="VCW99"/>
      <c r="VCX99"/>
      <c r="VCY99"/>
      <c r="VCZ99"/>
      <c r="VDA99"/>
      <c r="VDB99"/>
      <c r="VDC99"/>
      <c r="VDD99"/>
      <c r="VDE99"/>
      <c r="VDF99"/>
      <c r="VDG99"/>
      <c r="VDH99"/>
      <c r="VDI99"/>
      <c r="VDJ99"/>
      <c r="VDK99"/>
      <c r="VDL99"/>
      <c r="VDM99"/>
      <c r="VDN99"/>
      <c r="VDO99"/>
      <c r="VDP99"/>
      <c r="VDQ99"/>
      <c r="VDR99"/>
      <c r="VDS99"/>
      <c r="VDT99"/>
      <c r="VDU99"/>
      <c r="VDV99"/>
      <c r="VDW99"/>
      <c r="VDX99"/>
      <c r="VDY99"/>
      <c r="VDZ99"/>
      <c r="VEA99"/>
      <c r="VEB99"/>
      <c r="VEC99"/>
      <c r="VED99"/>
      <c r="VEE99"/>
      <c r="VEF99"/>
      <c r="VEG99"/>
      <c r="VEH99"/>
      <c r="VEI99"/>
      <c r="VEJ99"/>
      <c r="VEK99"/>
      <c r="VEL99"/>
      <c r="VEM99"/>
      <c r="VEN99"/>
      <c r="VEO99"/>
      <c r="VEP99"/>
      <c r="VEQ99"/>
      <c r="VER99"/>
      <c r="VES99"/>
      <c r="VET99"/>
      <c r="VEU99"/>
      <c r="VEV99"/>
      <c r="VEW99"/>
      <c r="VEX99"/>
      <c r="VEY99"/>
      <c r="VEZ99"/>
      <c r="VFA99"/>
      <c r="VFB99"/>
      <c r="VFC99"/>
      <c r="VFD99"/>
      <c r="VFE99"/>
      <c r="VFF99"/>
      <c r="VFG99"/>
      <c r="VFH99"/>
      <c r="VFI99"/>
      <c r="VFJ99"/>
      <c r="VFK99"/>
      <c r="VFL99"/>
      <c r="VFM99"/>
      <c r="VFN99"/>
      <c r="VFO99"/>
      <c r="VFP99"/>
      <c r="VFQ99"/>
      <c r="VFR99"/>
      <c r="VFS99"/>
      <c r="VFT99"/>
      <c r="VFU99"/>
      <c r="VFV99"/>
      <c r="VFW99"/>
      <c r="VFX99"/>
      <c r="VFY99"/>
      <c r="VFZ99"/>
      <c r="VGA99"/>
      <c r="VGB99"/>
      <c r="VGC99"/>
      <c r="VGD99"/>
      <c r="VGE99"/>
      <c r="VGF99"/>
      <c r="VGG99"/>
      <c r="VGH99"/>
      <c r="VGI99"/>
      <c r="VGJ99"/>
      <c r="VGK99"/>
      <c r="VGL99"/>
      <c r="VGM99"/>
      <c r="VGN99"/>
      <c r="VGO99"/>
      <c r="VGP99"/>
      <c r="VGQ99"/>
      <c r="VGR99"/>
      <c r="VGS99"/>
      <c r="VGT99"/>
      <c r="VGU99"/>
      <c r="VGV99"/>
      <c r="VGW99"/>
      <c r="VGX99"/>
      <c r="VGY99"/>
      <c r="VGZ99"/>
      <c r="VHA99"/>
      <c r="VHB99"/>
      <c r="VHC99"/>
      <c r="VHD99"/>
      <c r="VHE99"/>
      <c r="VHF99"/>
      <c r="VHG99"/>
      <c r="VHH99"/>
      <c r="VHI99"/>
      <c r="VHJ99"/>
      <c r="VHK99"/>
      <c r="VHL99"/>
      <c r="VHM99"/>
      <c r="VHN99"/>
      <c r="VHO99"/>
      <c r="VHP99"/>
      <c r="VHQ99"/>
      <c r="VHR99"/>
      <c r="VHS99"/>
      <c r="VHT99"/>
      <c r="VHU99"/>
      <c r="VHV99"/>
      <c r="VHW99"/>
      <c r="VHX99"/>
      <c r="VHY99"/>
      <c r="VHZ99"/>
      <c r="VIA99"/>
      <c r="VIB99"/>
      <c r="VIC99"/>
      <c r="VID99"/>
      <c r="VIE99"/>
      <c r="VIF99"/>
      <c r="VIG99"/>
      <c r="VIH99"/>
      <c r="VII99"/>
      <c r="VIJ99"/>
      <c r="VIK99"/>
      <c r="VIL99"/>
      <c r="VIM99"/>
      <c r="VIN99"/>
      <c r="VIO99"/>
      <c r="VIP99"/>
      <c r="VIQ99"/>
      <c r="VIR99"/>
      <c r="VIS99"/>
      <c r="VIT99"/>
      <c r="VIU99"/>
      <c r="VIV99"/>
      <c r="VIW99"/>
      <c r="VIX99"/>
      <c r="VIY99"/>
      <c r="VIZ99"/>
      <c r="VJA99"/>
      <c r="VJB99"/>
      <c r="VJC99"/>
      <c r="VJD99"/>
      <c r="VJE99"/>
      <c r="VJF99"/>
      <c r="VJG99"/>
      <c r="VJH99"/>
      <c r="VJI99"/>
      <c r="VJJ99"/>
      <c r="VJK99"/>
      <c r="VJL99"/>
      <c r="VJM99"/>
      <c r="VJN99"/>
      <c r="VJO99"/>
      <c r="VJP99"/>
      <c r="VJQ99"/>
      <c r="VJR99"/>
      <c r="VJS99"/>
      <c r="VJT99"/>
      <c r="VJU99"/>
      <c r="VJV99"/>
      <c r="VJW99"/>
      <c r="VJX99"/>
      <c r="VJY99"/>
      <c r="VJZ99"/>
      <c r="VKA99"/>
      <c r="VKB99"/>
      <c r="VKC99"/>
      <c r="VKD99"/>
      <c r="VKE99"/>
      <c r="VKF99"/>
      <c r="VKG99"/>
      <c r="VKH99"/>
      <c r="VKI99"/>
      <c r="VKJ99"/>
      <c r="VKK99"/>
      <c r="VKL99"/>
      <c r="VKM99"/>
      <c r="VKN99"/>
      <c r="VKO99"/>
      <c r="VKP99"/>
      <c r="VKQ99"/>
      <c r="VKR99"/>
      <c r="VKS99"/>
      <c r="VKT99"/>
      <c r="VKU99"/>
      <c r="VKV99"/>
      <c r="VKW99"/>
      <c r="VKX99"/>
      <c r="VKY99"/>
      <c r="VKZ99"/>
      <c r="VLA99"/>
      <c r="VLB99"/>
      <c r="VLC99"/>
      <c r="VLD99"/>
      <c r="VLE99"/>
      <c r="VLF99"/>
      <c r="VLG99"/>
      <c r="VLH99"/>
      <c r="VLI99"/>
      <c r="VLJ99"/>
      <c r="VLK99"/>
      <c r="VLL99"/>
      <c r="VLM99"/>
      <c r="VLN99"/>
      <c r="VLO99"/>
      <c r="VLP99"/>
      <c r="VLQ99"/>
      <c r="VLR99"/>
      <c r="VLS99"/>
      <c r="VLT99"/>
      <c r="VLU99"/>
      <c r="VLV99"/>
      <c r="VLW99"/>
      <c r="VLX99"/>
      <c r="VLY99"/>
      <c r="VLZ99"/>
      <c r="VMA99"/>
      <c r="VMB99"/>
      <c r="VMC99"/>
      <c r="VMD99"/>
      <c r="VME99"/>
      <c r="VMF99"/>
      <c r="VMG99"/>
      <c r="VMH99"/>
      <c r="VMI99"/>
      <c r="VMJ99"/>
      <c r="VMK99"/>
      <c r="VML99"/>
      <c r="VMM99"/>
      <c r="VMN99"/>
      <c r="VMO99"/>
      <c r="VMP99"/>
      <c r="VMQ99"/>
      <c r="VMR99"/>
      <c r="VMS99"/>
      <c r="VMT99"/>
      <c r="VMU99"/>
      <c r="VMV99"/>
      <c r="VMW99"/>
      <c r="VMX99"/>
      <c r="VMY99"/>
      <c r="VMZ99"/>
      <c r="VNA99"/>
      <c r="VNB99"/>
      <c r="VNC99"/>
      <c r="VND99"/>
      <c r="VNE99"/>
      <c r="VNF99"/>
      <c r="VNG99"/>
      <c r="VNH99"/>
      <c r="VNI99"/>
      <c r="VNJ99"/>
      <c r="VNK99"/>
      <c r="VNL99"/>
      <c r="VNM99"/>
      <c r="VNN99"/>
      <c r="VNO99"/>
      <c r="VNP99"/>
      <c r="VNQ99"/>
      <c r="VNR99"/>
      <c r="VNS99"/>
      <c r="VNT99"/>
      <c r="VNU99"/>
      <c r="VNV99"/>
      <c r="VNW99"/>
      <c r="VNX99"/>
      <c r="VNY99"/>
      <c r="VNZ99"/>
      <c r="VOA99"/>
      <c r="VOB99"/>
      <c r="VOC99"/>
      <c r="VOD99"/>
      <c r="VOE99"/>
      <c r="VOF99"/>
      <c r="VOG99"/>
      <c r="VOH99"/>
      <c r="VOI99"/>
      <c r="VOJ99"/>
      <c r="VOK99"/>
      <c r="VOL99"/>
      <c r="VOM99"/>
      <c r="VON99"/>
      <c r="VOO99"/>
      <c r="VOP99"/>
      <c r="VOQ99"/>
      <c r="VOR99"/>
      <c r="VOS99"/>
      <c r="VOT99"/>
      <c r="VOU99"/>
      <c r="VOV99"/>
      <c r="VOW99"/>
      <c r="VOX99"/>
      <c r="VOY99"/>
      <c r="VOZ99"/>
      <c r="VPA99"/>
      <c r="VPB99"/>
      <c r="VPC99"/>
      <c r="VPD99"/>
      <c r="VPE99"/>
      <c r="VPF99"/>
      <c r="VPG99"/>
      <c r="VPH99"/>
      <c r="VPI99"/>
      <c r="VPJ99"/>
      <c r="VPK99"/>
      <c r="VPL99"/>
      <c r="VPM99"/>
      <c r="VPN99"/>
      <c r="VPO99"/>
      <c r="VPP99"/>
      <c r="VPQ99"/>
      <c r="VPR99"/>
      <c r="VPS99"/>
      <c r="VPT99"/>
      <c r="VPU99"/>
      <c r="VPV99"/>
      <c r="VPW99"/>
      <c r="VPX99"/>
      <c r="VPY99"/>
      <c r="VPZ99"/>
      <c r="VQA99"/>
      <c r="VQB99"/>
      <c r="VQC99"/>
      <c r="VQD99"/>
      <c r="VQE99"/>
      <c r="VQF99"/>
      <c r="VQG99"/>
      <c r="VQH99"/>
      <c r="VQI99"/>
      <c r="VQJ99"/>
      <c r="VQK99"/>
      <c r="VQL99"/>
      <c r="VQM99"/>
      <c r="VQN99"/>
      <c r="VQO99"/>
      <c r="VQP99"/>
      <c r="VQQ99"/>
      <c r="VQR99"/>
      <c r="VQS99"/>
      <c r="VQT99"/>
      <c r="VQU99"/>
      <c r="VQV99"/>
      <c r="VQW99"/>
      <c r="VQX99"/>
      <c r="VQY99"/>
      <c r="VQZ99"/>
      <c r="VRA99"/>
      <c r="VRB99"/>
      <c r="VRC99"/>
      <c r="VRD99"/>
      <c r="VRE99"/>
      <c r="VRF99"/>
      <c r="VRG99"/>
      <c r="VRH99"/>
      <c r="VRI99"/>
      <c r="VRJ99"/>
      <c r="VRK99"/>
      <c r="VRL99"/>
      <c r="VRM99"/>
      <c r="VRN99"/>
      <c r="VRO99"/>
      <c r="VRP99"/>
      <c r="VRQ99"/>
      <c r="VRR99"/>
      <c r="VRS99"/>
      <c r="VRT99"/>
      <c r="VRU99"/>
      <c r="VRV99"/>
      <c r="VRW99"/>
      <c r="VRX99"/>
      <c r="VRY99"/>
      <c r="VRZ99"/>
      <c r="VSA99"/>
      <c r="VSB99"/>
      <c r="VSC99"/>
      <c r="VSD99"/>
      <c r="VSE99"/>
      <c r="VSF99"/>
      <c r="VSG99"/>
      <c r="VSH99"/>
      <c r="VSI99"/>
      <c r="VSJ99"/>
      <c r="VSK99"/>
      <c r="VSL99"/>
      <c r="VSM99"/>
      <c r="VSN99"/>
      <c r="VSO99"/>
      <c r="VSP99"/>
      <c r="VSQ99"/>
      <c r="VSR99"/>
      <c r="VSS99"/>
      <c r="VST99"/>
      <c r="VSU99"/>
      <c r="VSV99"/>
      <c r="VSW99"/>
      <c r="VSX99"/>
      <c r="VSY99"/>
      <c r="VSZ99"/>
      <c r="VTA99"/>
      <c r="VTB99"/>
      <c r="VTC99"/>
      <c r="VTD99"/>
      <c r="VTE99"/>
      <c r="VTF99"/>
      <c r="VTG99"/>
      <c r="VTH99"/>
      <c r="VTI99"/>
      <c r="VTJ99"/>
      <c r="VTK99"/>
      <c r="VTL99"/>
      <c r="VTM99"/>
      <c r="VTN99"/>
      <c r="VTO99"/>
      <c r="VTP99"/>
      <c r="VTQ99"/>
      <c r="VTR99"/>
      <c r="VTS99"/>
      <c r="VTT99"/>
      <c r="VTU99"/>
      <c r="VTV99"/>
      <c r="VTW99"/>
      <c r="VTX99"/>
      <c r="VTY99"/>
      <c r="VTZ99"/>
      <c r="VUA99"/>
      <c r="VUB99"/>
      <c r="VUC99"/>
      <c r="VUD99"/>
      <c r="VUE99"/>
      <c r="VUF99"/>
      <c r="VUG99"/>
      <c r="VUH99"/>
      <c r="VUI99"/>
      <c r="VUJ99"/>
      <c r="VUK99"/>
      <c r="VUL99"/>
      <c r="VUM99"/>
      <c r="VUN99"/>
      <c r="VUO99"/>
      <c r="VUP99"/>
      <c r="VUQ99"/>
      <c r="VUR99"/>
      <c r="VUS99"/>
      <c r="VUT99"/>
      <c r="VUU99"/>
      <c r="VUV99"/>
      <c r="VUW99"/>
      <c r="VUX99"/>
      <c r="VUY99"/>
      <c r="VUZ99"/>
      <c r="VVA99"/>
      <c r="VVB99"/>
      <c r="VVC99"/>
      <c r="VVD99"/>
      <c r="VVE99"/>
      <c r="VVF99"/>
      <c r="VVG99"/>
      <c r="VVH99"/>
      <c r="VVI99"/>
      <c r="VVJ99"/>
      <c r="VVK99"/>
      <c r="VVL99"/>
      <c r="VVM99"/>
      <c r="VVN99"/>
      <c r="VVO99"/>
      <c r="VVP99"/>
      <c r="VVQ99"/>
      <c r="VVR99"/>
      <c r="VVS99"/>
      <c r="VVT99"/>
      <c r="VVU99"/>
      <c r="VVV99"/>
      <c r="VVW99"/>
      <c r="VVX99"/>
      <c r="VVY99"/>
      <c r="VVZ99"/>
      <c r="VWA99"/>
      <c r="VWB99"/>
      <c r="VWC99"/>
      <c r="VWD99"/>
      <c r="VWE99"/>
      <c r="VWF99"/>
      <c r="VWG99"/>
      <c r="VWH99"/>
      <c r="VWI99"/>
      <c r="VWJ99"/>
      <c r="VWK99"/>
      <c r="VWL99"/>
      <c r="VWM99"/>
      <c r="VWN99"/>
      <c r="VWO99"/>
      <c r="VWP99"/>
      <c r="VWQ99"/>
      <c r="VWR99"/>
      <c r="VWS99"/>
      <c r="VWT99"/>
      <c r="VWU99"/>
      <c r="VWV99"/>
      <c r="VWW99"/>
      <c r="VWX99"/>
      <c r="VWY99"/>
      <c r="VWZ99"/>
      <c r="VXA99"/>
      <c r="VXB99"/>
      <c r="VXC99"/>
      <c r="VXD99"/>
      <c r="VXE99"/>
      <c r="VXF99"/>
      <c r="VXG99"/>
      <c r="VXH99"/>
      <c r="VXI99"/>
      <c r="VXJ99"/>
      <c r="VXK99"/>
      <c r="VXL99"/>
      <c r="VXM99"/>
      <c r="VXN99"/>
      <c r="VXO99"/>
      <c r="VXP99"/>
      <c r="VXQ99"/>
      <c r="VXR99"/>
      <c r="VXS99"/>
      <c r="VXT99"/>
      <c r="VXU99"/>
      <c r="VXV99"/>
      <c r="VXW99"/>
      <c r="VXX99"/>
      <c r="VXY99"/>
      <c r="VXZ99"/>
      <c r="VYA99"/>
      <c r="VYB99"/>
      <c r="VYC99"/>
      <c r="VYD99"/>
      <c r="VYE99"/>
      <c r="VYF99"/>
      <c r="VYG99"/>
      <c r="VYH99"/>
      <c r="VYI99"/>
      <c r="VYJ99"/>
      <c r="VYK99"/>
      <c r="VYL99"/>
      <c r="VYM99"/>
      <c r="VYN99"/>
      <c r="VYO99"/>
      <c r="VYP99"/>
      <c r="VYQ99"/>
      <c r="VYR99"/>
      <c r="VYS99"/>
      <c r="VYT99"/>
      <c r="VYU99"/>
      <c r="VYV99"/>
      <c r="VYW99"/>
      <c r="VYX99"/>
      <c r="VYY99"/>
      <c r="VYZ99"/>
      <c r="VZA99"/>
      <c r="VZB99"/>
      <c r="VZC99"/>
      <c r="VZD99"/>
      <c r="VZE99"/>
      <c r="VZF99"/>
      <c r="VZG99"/>
      <c r="VZH99"/>
      <c r="VZI99"/>
      <c r="VZJ99"/>
      <c r="VZK99"/>
      <c r="VZL99"/>
      <c r="VZM99"/>
      <c r="VZN99"/>
      <c r="VZO99"/>
      <c r="VZP99"/>
      <c r="VZQ99"/>
      <c r="VZR99"/>
      <c r="VZS99"/>
      <c r="VZT99"/>
      <c r="VZU99"/>
      <c r="VZV99"/>
      <c r="VZW99"/>
      <c r="VZX99"/>
      <c r="VZY99"/>
      <c r="VZZ99"/>
      <c r="WAA99"/>
      <c r="WAB99"/>
      <c r="WAC99"/>
      <c r="WAD99"/>
      <c r="WAE99"/>
      <c r="WAF99"/>
      <c r="WAG99"/>
      <c r="WAH99"/>
      <c r="WAI99"/>
      <c r="WAJ99"/>
      <c r="WAK99"/>
      <c r="WAL99"/>
      <c r="WAM99"/>
      <c r="WAN99"/>
      <c r="WAO99"/>
      <c r="WAP99"/>
      <c r="WAQ99"/>
      <c r="WAR99"/>
      <c r="WAS99"/>
      <c r="WAT99"/>
      <c r="WAU99"/>
      <c r="WAV99"/>
      <c r="WAW99"/>
      <c r="WAX99"/>
      <c r="WAY99"/>
      <c r="WAZ99"/>
      <c r="WBA99"/>
      <c r="WBB99"/>
      <c r="WBC99"/>
      <c r="WBD99"/>
      <c r="WBE99"/>
      <c r="WBF99"/>
      <c r="WBG99"/>
      <c r="WBH99"/>
      <c r="WBI99"/>
      <c r="WBJ99"/>
      <c r="WBK99"/>
      <c r="WBL99"/>
      <c r="WBM99"/>
      <c r="WBN99"/>
      <c r="WBO99"/>
      <c r="WBP99"/>
      <c r="WBQ99"/>
      <c r="WBR99"/>
      <c r="WBS99"/>
      <c r="WBT99"/>
      <c r="WBU99"/>
      <c r="WBV99"/>
      <c r="WBW99"/>
      <c r="WBX99"/>
      <c r="WBY99"/>
      <c r="WBZ99"/>
      <c r="WCA99"/>
      <c r="WCB99"/>
      <c r="WCC99"/>
      <c r="WCD99"/>
      <c r="WCE99"/>
      <c r="WCF99"/>
      <c r="WCG99"/>
      <c r="WCH99"/>
      <c r="WCI99"/>
      <c r="WCJ99"/>
      <c r="WCK99"/>
      <c r="WCL99"/>
      <c r="WCM99"/>
      <c r="WCN99"/>
      <c r="WCO99"/>
      <c r="WCP99"/>
      <c r="WCQ99"/>
      <c r="WCR99"/>
      <c r="WCS99"/>
      <c r="WCT99"/>
      <c r="WCU99"/>
      <c r="WCV99"/>
      <c r="WCW99"/>
      <c r="WCX99"/>
      <c r="WCY99"/>
      <c r="WCZ99"/>
      <c r="WDA99"/>
      <c r="WDB99"/>
      <c r="WDC99"/>
      <c r="WDD99"/>
      <c r="WDE99"/>
      <c r="WDF99"/>
      <c r="WDG99"/>
      <c r="WDH99"/>
      <c r="WDI99"/>
      <c r="WDJ99"/>
      <c r="WDK99"/>
      <c r="WDL99"/>
      <c r="WDM99"/>
      <c r="WDN99"/>
      <c r="WDO99"/>
      <c r="WDP99"/>
      <c r="WDQ99"/>
      <c r="WDR99"/>
      <c r="WDS99"/>
      <c r="WDT99"/>
      <c r="WDU99"/>
      <c r="WDV99"/>
      <c r="WDW99"/>
      <c r="WDX99"/>
      <c r="WDY99"/>
      <c r="WDZ99"/>
      <c r="WEA99"/>
      <c r="WEB99"/>
      <c r="WEC99"/>
      <c r="WED99"/>
      <c r="WEE99"/>
      <c r="WEF99"/>
      <c r="WEG99"/>
      <c r="WEH99"/>
      <c r="WEI99"/>
      <c r="WEJ99"/>
      <c r="WEK99"/>
      <c r="WEL99"/>
      <c r="WEM99"/>
      <c r="WEN99"/>
      <c r="WEO99"/>
      <c r="WEP99"/>
      <c r="WEQ99"/>
      <c r="WER99"/>
      <c r="WES99"/>
      <c r="WET99"/>
      <c r="WEU99"/>
      <c r="WEV99"/>
      <c r="WEW99"/>
      <c r="WEX99"/>
      <c r="WEY99"/>
      <c r="WEZ99"/>
      <c r="WFA99"/>
      <c r="WFB99"/>
      <c r="WFC99"/>
      <c r="WFD99"/>
      <c r="WFE99"/>
      <c r="WFF99"/>
      <c r="WFG99"/>
      <c r="WFH99"/>
      <c r="WFI99"/>
      <c r="WFJ99"/>
      <c r="WFK99"/>
      <c r="WFL99"/>
      <c r="WFM99"/>
      <c r="WFN99"/>
      <c r="WFO99"/>
      <c r="WFP99"/>
      <c r="WFQ99"/>
      <c r="WFR99"/>
      <c r="WFS99"/>
      <c r="WFT99"/>
      <c r="WFU99"/>
      <c r="WFV99"/>
      <c r="WFW99"/>
      <c r="WFX99"/>
      <c r="WFY99"/>
      <c r="WFZ99"/>
      <c r="WGA99"/>
      <c r="WGB99"/>
      <c r="WGC99"/>
      <c r="WGD99"/>
      <c r="WGE99"/>
      <c r="WGF99"/>
      <c r="WGG99"/>
      <c r="WGH99"/>
      <c r="WGI99"/>
      <c r="WGJ99"/>
      <c r="WGK99"/>
      <c r="WGL99"/>
      <c r="WGM99"/>
      <c r="WGN99"/>
      <c r="WGO99"/>
      <c r="WGP99"/>
      <c r="WGQ99"/>
      <c r="WGR99"/>
      <c r="WGS99"/>
      <c r="WGT99"/>
      <c r="WGU99"/>
      <c r="WGV99"/>
      <c r="WGW99"/>
      <c r="WGX99"/>
      <c r="WGY99"/>
      <c r="WGZ99"/>
      <c r="WHA99"/>
      <c r="WHB99"/>
      <c r="WHC99"/>
      <c r="WHD99"/>
      <c r="WHE99"/>
      <c r="WHF99"/>
      <c r="WHG99"/>
      <c r="WHH99"/>
      <c r="WHI99"/>
      <c r="WHJ99"/>
      <c r="WHK99"/>
      <c r="WHL99"/>
      <c r="WHM99"/>
      <c r="WHN99"/>
      <c r="WHO99"/>
      <c r="WHP99"/>
      <c r="WHQ99"/>
      <c r="WHR99"/>
      <c r="WHS99"/>
      <c r="WHT99"/>
      <c r="WHU99"/>
      <c r="WHV99"/>
      <c r="WHW99"/>
      <c r="WHX99"/>
      <c r="WHY99"/>
      <c r="WHZ99"/>
      <c r="WIA99"/>
      <c r="WIB99"/>
      <c r="WIC99"/>
      <c r="WID99"/>
      <c r="WIE99"/>
      <c r="WIF99"/>
      <c r="WIG99"/>
      <c r="WIH99"/>
      <c r="WII99"/>
      <c r="WIJ99"/>
      <c r="WIK99"/>
      <c r="WIL99"/>
      <c r="WIM99"/>
      <c r="WIN99"/>
      <c r="WIO99"/>
      <c r="WIP99"/>
      <c r="WIQ99"/>
      <c r="WIR99"/>
      <c r="WIS99"/>
      <c r="WIT99"/>
      <c r="WIU99"/>
      <c r="WIV99"/>
      <c r="WIW99"/>
      <c r="WIX99"/>
      <c r="WIY99"/>
      <c r="WIZ99"/>
      <c r="WJA99"/>
      <c r="WJB99"/>
      <c r="WJC99"/>
      <c r="WJD99"/>
      <c r="WJE99"/>
      <c r="WJF99"/>
      <c r="WJG99"/>
      <c r="WJH99"/>
      <c r="WJI99"/>
      <c r="WJJ99"/>
      <c r="WJK99"/>
      <c r="WJL99"/>
      <c r="WJM99"/>
      <c r="WJN99"/>
      <c r="WJO99"/>
      <c r="WJP99"/>
      <c r="WJQ99"/>
      <c r="WJR99"/>
      <c r="WJS99"/>
      <c r="WJT99"/>
      <c r="WJU99"/>
      <c r="WJV99"/>
      <c r="WJW99"/>
      <c r="WJX99"/>
      <c r="WJY99"/>
      <c r="WJZ99"/>
      <c r="WKA99"/>
      <c r="WKB99"/>
      <c r="WKC99"/>
      <c r="WKD99"/>
      <c r="WKE99"/>
      <c r="WKF99"/>
      <c r="WKG99"/>
      <c r="WKH99"/>
      <c r="WKI99"/>
      <c r="WKJ99"/>
      <c r="WKK99"/>
      <c r="WKL99"/>
      <c r="WKM99"/>
      <c r="WKN99"/>
      <c r="WKO99"/>
      <c r="WKP99"/>
      <c r="WKQ99"/>
      <c r="WKR99"/>
      <c r="WKS99"/>
      <c r="WKT99"/>
      <c r="WKU99"/>
      <c r="WKV99"/>
      <c r="WKW99"/>
      <c r="WKX99"/>
      <c r="WKY99"/>
      <c r="WKZ99"/>
      <c r="WLA99"/>
      <c r="WLB99"/>
      <c r="WLC99"/>
      <c r="WLD99"/>
      <c r="WLE99"/>
      <c r="WLF99"/>
      <c r="WLG99"/>
      <c r="WLH99"/>
      <c r="WLI99"/>
      <c r="WLJ99"/>
      <c r="WLK99"/>
      <c r="WLL99"/>
      <c r="WLM99"/>
      <c r="WLN99"/>
      <c r="WLO99"/>
      <c r="WLP99"/>
      <c r="WLQ99"/>
      <c r="WLR99"/>
      <c r="WLS99"/>
      <c r="WLT99"/>
      <c r="WLU99"/>
      <c r="WLV99"/>
      <c r="WLW99"/>
      <c r="WLX99"/>
      <c r="WLY99"/>
      <c r="WLZ99"/>
      <c r="WMA99"/>
      <c r="WMB99"/>
      <c r="WMC99"/>
      <c r="WMD99"/>
      <c r="WME99"/>
      <c r="WMF99"/>
      <c r="WMG99"/>
      <c r="WMH99"/>
      <c r="WMI99"/>
      <c r="WMJ99"/>
      <c r="WMK99"/>
      <c r="WML99"/>
      <c r="WMM99"/>
      <c r="WMN99"/>
      <c r="WMO99"/>
      <c r="WMP99"/>
      <c r="WMQ99"/>
      <c r="WMR99"/>
      <c r="WMS99"/>
      <c r="WMT99"/>
      <c r="WMU99"/>
      <c r="WMV99"/>
      <c r="WMW99"/>
      <c r="WMX99"/>
      <c r="WMY99"/>
      <c r="WMZ99"/>
      <c r="WNA99"/>
      <c r="WNB99"/>
      <c r="WNC99"/>
      <c r="WND99"/>
      <c r="WNE99"/>
      <c r="WNF99"/>
      <c r="WNG99"/>
      <c r="WNH99"/>
      <c r="WNI99"/>
      <c r="WNJ99"/>
      <c r="WNK99"/>
      <c r="WNL99"/>
      <c r="WNM99"/>
      <c r="WNN99"/>
      <c r="WNO99"/>
      <c r="WNP99"/>
      <c r="WNQ99"/>
      <c r="WNR99"/>
      <c r="WNS99"/>
      <c r="WNT99"/>
      <c r="WNU99"/>
      <c r="WNV99"/>
      <c r="WNW99"/>
      <c r="WNX99"/>
      <c r="WNY99"/>
      <c r="WNZ99"/>
      <c r="WOA99"/>
      <c r="WOB99"/>
      <c r="WOC99"/>
      <c r="WOD99"/>
      <c r="WOE99"/>
      <c r="WOF99"/>
      <c r="WOG99"/>
      <c r="WOH99"/>
      <c r="WOI99"/>
      <c r="WOJ99"/>
      <c r="WOK99"/>
      <c r="WOL99"/>
      <c r="WOM99"/>
      <c r="WON99"/>
      <c r="WOO99"/>
      <c r="WOP99"/>
      <c r="WOQ99"/>
      <c r="WOR99"/>
      <c r="WOS99"/>
      <c r="WOT99"/>
      <c r="WOU99"/>
      <c r="WOV99"/>
      <c r="WOW99"/>
      <c r="WOX99"/>
      <c r="WOY99"/>
      <c r="WOZ99"/>
      <c r="WPA99"/>
      <c r="WPB99"/>
      <c r="WPC99"/>
      <c r="WPD99"/>
      <c r="WPE99"/>
      <c r="WPF99"/>
      <c r="WPG99"/>
      <c r="WPH99"/>
      <c r="WPI99"/>
      <c r="WPJ99"/>
      <c r="WPK99"/>
      <c r="WPL99"/>
      <c r="WPM99"/>
      <c r="WPN99"/>
      <c r="WPO99"/>
      <c r="WPP99"/>
      <c r="WPQ99"/>
      <c r="WPR99"/>
      <c r="WPS99"/>
      <c r="WPT99"/>
      <c r="WPU99"/>
      <c r="WPV99"/>
      <c r="WPW99"/>
      <c r="WPX99"/>
      <c r="WPY99"/>
      <c r="WPZ99"/>
      <c r="WQA99"/>
      <c r="WQB99"/>
      <c r="WQC99"/>
      <c r="WQD99"/>
      <c r="WQE99"/>
      <c r="WQF99"/>
      <c r="WQG99"/>
      <c r="WQH99"/>
      <c r="WQI99"/>
      <c r="WQJ99"/>
      <c r="WQK99"/>
      <c r="WQL99"/>
      <c r="WQM99"/>
      <c r="WQN99"/>
      <c r="WQO99"/>
      <c r="WQP99"/>
      <c r="WQQ99"/>
      <c r="WQR99"/>
      <c r="WQS99"/>
      <c r="WQT99"/>
      <c r="WQU99"/>
      <c r="WQV99"/>
      <c r="WQW99"/>
      <c r="WQX99"/>
      <c r="WQY99"/>
      <c r="WQZ99"/>
      <c r="WRA99"/>
      <c r="WRB99"/>
      <c r="WRC99"/>
      <c r="WRD99"/>
      <c r="WRE99"/>
      <c r="WRF99"/>
      <c r="WRG99"/>
      <c r="WRH99"/>
      <c r="WRI99"/>
      <c r="WRJ99"/>
      <c r="WRK99"/>
      <c r="WRL99"/>
      <c r="WRM99"/>
      <c r="WRN99"/>
      <c r="WRO99"/>
      <c r="WRP99"/>
      <c r="WRQ99"/>
      <c r="WRR99"/>
      <c r="WRS99"/>
      <c r="WRT99"/>
      <c r="WRU99"/>
      <c r="WRV99"/>
      <c r="WRW99"/>
      <c r="WRX99"/>
      <c r="WRY99"/>
      <c r="WRZ99"/>
      <c r="WSA99"/>
      <c r="WSB99"/>
      <c r="WSC99"/>
      <c r="WSD99"/>
      <c r="WSE99"/>
      <c r="WSF99"/>
      <c r="WSG99"/>
      <c r="WSH99"/>
      <c r="WSI99"/>
      <c r="WSJ99"/>
      <c r="WSK99"/>
      <c r="WSL99"/>
      <c r="WSM99"/>
      <c r="WSN99"/>
      <c r="WSO99"/>
      <c r="WSP99"/>
      <c r="WSQ99"/>
      <c r="WSR99"/>
      <c r="WSS99"/>
      <c r="WST99"/>
      <c r="WSU99"/>
      <c r="WSV99"/>
      <c r="WSW99"/>
      <c r="WSX99"/>
      <c r="WSY99"/>
      <c r="WSZ99"/>
      <c r="WTA99"/>
      <c r="WTB99"/>
      <c r="WTC99"/>
      <c r="WTD99"/>
      <c r="WTE99"/>
      <c r="WTF99"/>
      <c r="WTG99"/>
      <c r="WTH99"/>
      <c r="WTI99"/>
      <c r="WTJ99"/>
      <c r="WTK99"/>
      <c r="WTL99"/>
      <c r="WTM99"/>
      <c r="WTN99"/>
      <c r="WTO99"/>
      <c r="WTP99"/>
      <c r="WTQ99"/>
      <c r="WTR99"/>
      <c r="WTS99"/>
      <c r="WTT99"/>
      <c r="WTU99"/>
      <c r="WTV99"/>
      <c r="WTW99"/>
      <c r="WTX99"/>
      <c r="WTY99"/>
      <c r="WTZ99"/>
      <c r="WUA99"/>
      <c r="WUB99"/>
      <c r="WUC99"/>
      <c r="WUD99"/>
      <c r="WUE99"/>
      <c r="WUF99"/>
      <c r="WUG99"/>
      <c r="WUH99"/>
      <c r="WUI99"/>
      <c r="WUJ99"/>
      <c r="WUK99"/>
      <c r="WUL99"/>
      <c r="WUM99"/>
      <c r="WUN99"/>
      <c r="WUO99"/>
      <c r="WUP99"/>
      <c r="WUQ99"/>
      <c r="WUR99"/>
      <c r="WUS99"/>
      <c r="WUT99"/>
      <c r="WUU99"/>
      <c r="WUV99"/>
      <c r="WUW99"/>
      <c r="WUX99"/>
      <c r="WUY99"/>
      <c r="WUZ99"/>
      <c r="WVA99"/>
      <c r="WVB99"/>
      <c r="WVC99"/>
      <c r="WVD99"/>
      <c r="WVE99"/>
      <c r="WVF99"/>
      <c r="WVG99"/>
      <c r="WVH99"/>
      <c r="WVI99"/>
      <c r="WVJ99"/>
      <c r="WVK99"/>
      <c r="WVL99"/>
      <c r="WVM99"/>
      <c r="WVN99"/>
      <c r="WVO99"/>
      <c r="WVP99"/>
      <c r="WVQ99"/>
      <c r="WVR99"/>
      <c r="WVS99"/>
      <c r="WVT99"/>
      <c r="WVU99"/>
      <c r="WVV99"/>
      <c r="WVW99"/>
      <c r="WVX99"/>
      <c r="WVY99"/>
      <c r="WVZ99"/>
      <c r="WWA99"/>
      <c r="WWB99"/>
      <c r="WWC99"/>
      <c r="WWD99"/>
      <c r="WWE99"/>
      <c r="WWF99"/>
      <c r="WWG99"/>
      <c r="WWH99"/>
      <c r="WWI99"/>
      <c r="WWJ99"/>
      <c r="WWK99"/>
      <c r="WWL99"/>
      <c r="WWM99"/>
      <c r="WWN99"/>
      <c r="WWO99"/>
      <c r="WWP99"/>
      <c r="WWQ99"/>
      <c r="WWR99"/>
      <c r="WWS99"/>
      <c r="WWT99"/>
      <c r="WWU99"/>
      <c r="WWV99"/>
      <c r="WWW99"/>
      <c r="WWX99"/>
      <c r="WWY99"/>
      <c r="WWZ99"/>
      <c r="WXA99"/>
      <c r="WXB99"/>
      <c r="WXC99"/>
      <c r="WXD99"/>
      <c r="WXE99"/>
      <c r="WXF99"/>
      <c r="WXG99"/>
      <c r="WXH99"/>
      <c r="WXI99"/>
      <c r="WXJ99"/>
      <c r="WXK99"/>
      <c r="WXL99"/>
      <c r="WXM99"/>
      <c r="WXN99"/>
      <c r="WXO99"/>
      <c r="WXP99"/>
      <c r="WXQ99"/>
      <c r="WXR99"/>
      <c r="WXS99"/>
      <c r="WXT99"/>
      <c r="WXU99"/>
      <c r="WXV99"/>
      <c r="WXW99"/>
      <c r="WXX99"/>
      <c r="WXY99"/>
      <c r="WXZ99"/>
      <c r="WYA99"/>
      <c r="WYB99"/>
      <c r="WYC99"/>
      <c r="WYD99"/>
      <c r="WYE99"/>
      <c r="WYF99"/>
      <c r="WYG99"/>
      <c r="WYH99"/>
      <c r="WYI99"/>
      <c r="WYJ99"/>
      <c r="WYK99"/>
      <c r="WYL99"/>
      <c r="WYM99"/>
      <c r="WYN99"/>
      <c r="WYO99"/>
      <c r="WYP99"/>
      <c r="WYQ99"/>
      <c r="WYR99"/>
      <c r="WYS99"/>
      <c r="WYT99"/>
      <c r="WYU99"/>
      <c r="WYV99"/>
      <c r="WYW99"/>
      <c r="WYX99"/>
      <c r="WYY99"/>
      <c r="WYZ99"/>
      <c r="WZA99"/>
      <c r="WZB99"/>
      <c r="WZC99"/>
      <c r="WZD99"/>
      <c r="WZE99"/>
      <c r="WZF99"/>
      <c r="WZG99"/>
      <c r="WZH99"/>
      <c r="WZI99"/>
      <c r="WZJ99"/>
      <c r="WZK99"/>
      <c r="WZL99"/>
      <c r="WZM99"/>
      <c r="WZN99"/>
      <c r="WZO99"/>
      <c r="WZP99"/>
      <c r="WZQ99"/>
      <c r="WZR99"/>
      <c r="WZS99"/>
      <c r="WZT99"/>
      <c r="WZU99"/>
      <c r="WZV99"/>
      <c r="WZW99"/>
      <c r="WZX99"/>
      <c r="WZY99"/>
      <c r="WZZ99"/>
      <c r="XAA99"/>
      <c r="XAB99"/>
      <c r="XAC99"/>
      <c r="XAD99"/>
      <c r="XAE99"/>
      <c r="XAF99"/>
      <c r="XAG99"/>
      <c r="XAH99"/>
      <c r="XAI99"/>
      <c r="XAJ99"/>
      <c r="XAK99"/>
      <c r="XAL99"/>
      <c r="XAM99"/>
      <c r="XAN99"/>
      <c r="XAO99"/>
      <c r="XAP99"/>
      <c r="XAQ99"/>
      <c r="XAR99"/>
      <c r="XAS99"/>
      <c r="XAT99"/>
      <c r="XAU99"/>
      <c r="XAV99"/>
      <c r="XAW99"/>
      <c r="XAX99"/>
      <c r="XAY99"/>
      <c r="XAZ99"/>
      <c r="XBA99"/>
      <c r="XBB99"/>
      <c r="XBC99"/>
      <c r="XBD99"/>
      <c r="XBE99"/>
      <c r="XBF99"/>
      <c r="XBG99"/>
      <c r="XBH99"/>
      <c r="XBI99"/>
      <c r="XBJ99"/>
      <c r="XBK99"/>
      <c r="XBL99"/>
      <c r="XBM99"/>
      <c r="XBN99"/>
      <c r="XBO99"/>
      <c r="XBP99"/>
      <c r="XBQ99"/>
      <c r="XBR99"/>
      <c r="XBS99"/>
      <c r="XBT99"/>
      <c r="XBU99"/>
      <c r="XBV99"/>
      <c r="XBW99"/>
      <c r="XBX99"/>
      <c r="XBY99"/>
      <c r="XBZ99"/>
      <c r="XCA99"/>
      <c r="XCB99"/>
      <c r="XCC99"/>
      <c r="XCD99"/>
      <c r="XCE99"/>
      <c r="XCF99"/>
      <c r="XCG99"/>
      <c r="XCH99"/>
      <c r="XCI99"/>
      <c r="XCJ99"/>
      <c r="XCK99"/>
      <c r="XCL99"/>
      <c r="XCM99"/>
      <c r="XCN99"/>
      <c r="XCO99"/>
      <c r="XCP99"/>
      <c r="XCQ99"/>
      <c r="XCR99"/>
      <c r="XCS99"/>
      <c r="XCT99"/>
      <c r="XCU99"/>
      <c r="XCV99"/>
      <c r="XCW99"/>
      <c r="XCX99"/>
      <c r="XCY99"/>
      <c r="XCZ99"/>
      <c r="XDA99"/>
      <c r="XDB99"/>
      <c r="XDC99"/>
      <c r="XDD99"/>
      <c r="XDE99"/>
      <c r="XDF99"/>
      <c r="XDG99"/>
      <c r="XDH99"/>
      <c r="XDI99"/>
      <c r="XDJ99"/>
      <c r="XDK99"/>
      <c r="XDL99"/>
      <c r="XDM99"/>
      <c r="XDN99"/>
      <c r="XDO99"/>
      <c r="XDP99"/>
      <c r="XDQ99"/>
      <c r="XDR99"/>
      <c r="XDS99"/>
      <c r="XDT99"/>
      <c r="XDU99"/>
      <c r="XDV99"/>
      <c r="XDW99"/>
      <c r="XDX99"/>
      <c r="XDY99"/>
      <c r="XDZ99"/>
      <c r="XEA99"/>
      <c r="XEB99"/>
      <c r="XEC99"/>
      <c r="XED99"/>
      <c r="XEE99"/>
      <c r="XEF99"/>
      <c r="XEG99"/>
      <c r="XEH99"/>
      <c r="XEI99"/>
      <c r="XEJ99"/>
      <c r="XEK99"/>
      <c r="XEL99"/>
      <c r="XEM99"/>
      <c r="XEN99"/>
      <c r="XEO99"/>
      <c r="XEP99"/>
      <c r="XEQ99"/>
      <c r="XER99"/>
      <c r="XES99"/>
      <c r="XET99"/>
      <c r="XEU99"/>
      <c r="XEV99"/>
      <c r="XEW99"/>
      <c r="XEX99"/>
      <c r="XEY99"/>
      <c r="XEZ99"/>
      <c r="XFA99"/>
      <c r="XFB99"/>
      <c r="XFC99"/>
      <c r="XFD99"/>
    </row>
    <row r="100" spans="1:16384" ht="12.75" customHeight="1" x14ac:dyDescent="0.3">
      <c r="A100"/>
      <c r="B100"/>
      <c r="C100"/>
      <c r="D100"/>
      <c r="E100"/>
      <c r="F100"/>
      <c r="G100" s="96" t="s">
        <v>73</v>
      </c>
      <c r="H100" s="97">
        <v>0.2</v>
      </c>
      <c r="I100" s="97">
        <v>0.32</v>
      </c>
      <c r="J100" s="97">
        <v>0.192</v>
      </c>
      <c r="K100" s="97">
        <v>0.1152</v>
      </c>
      <c r="L100" s="97">
        <v>0.1152</v>
      </c>
      <c r="M100" s="97">
        <v>5.7599999999999998E-2</v>
      </c>
      <c r="N100" s="95">
        <v>0</v>
      </c>
      <c r="O100" s="95">
        <v>0</v>
      </c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</row>
    <row r="101" spans="1:16384" ht="12.75" customHeight="1" x14ac:dyDescent="0.3">
      <c r="A101" s="64" t="s">
        <v>75</v>
      </c>
      <c r="B101" s="7" t="s">
        <v>76</v>
      </c>
      <c r="C101" s="7" t="s">
        <v>77</v>
      </c>
      <c r="D101" s="39" t="s">
        <v>152</v>
      </c>
      <c r="E101"/>
      <c r="F101"/>
      <c r="G101" s="96" t="s">
        <v>74</v>
      </c>
      <c r="H101" s="95">
        <v>0.1429</v>
      </c>
      <c r="I101" s="95">
        <v>0.24490000000000001</v>
      </c>
      <c r="J101" s="95">
        <v>0.1749</v>
      </c>
      <c r="K101" s="95">
        <v>0.1249</v>
      </c>
      <c r="L101" s="95">
        <v>8.9300000000000004E-2</v>
      </c>
      <c r="M101" s="95">
        <v>8.9200000000000002E-2</v>
      </c>
      <c r="N101" s="95">
        <v>8.9300000000000004E-2</v>
      </c>
      <c r="O101" s="95">
        <v>4.4600000000000001E-2</v>
      </c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</row>
    <row r="102" spans="1:16384" s="133" customFormat="1" ht="12.75" customHeight="1" x14ac:dyDescent="0.3">
      <c r="A102" s="98" t="s">
        <v>78</v>
      </c>
      <c r="B102" s="99">
        <v>5</v>
      </c>
      <c r="C102" s="99">
        <v>5</v>
      </c>
      <c r="D102" s="99">
        <v>5</v>
      </c>
      <c r="E102"/>
      <c r="F102"/>
      <c r="G102"/>
      <c r="H102" s="1"/>
      <c r="I102"/>
      <c r="J102"/>
      <c r="K102" s="1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  <c r="DL102" s="2"/>
      <c r="DM102" s="2"/>
      <c r="DN102" s="2"/>
      <c r="DO102" s="2"/>
      <c r="DP102" s="2"/>
      <c r="DQ102" s="2"/>
      <c r="DR102" s="2"/>
      <c r="DS102" s="2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  <c r="EJ102" s="2"/>
      <c r="EK102" s="2"/>
      <c r="EL102" s="2"/>
      <c r="EM102" s="2"/>
      <c r="EN102" s="2"/>
      <c r="EO102" s="2"/>
      <c r="EP102" s="2"/>
      <c r="EQ102" s="2"/>
      <c r="ER102" s="2"/>
      <c r="ES102" s="2"/>
      <c r="ET102" s="2"/>
      <c r="EU102" s="2"/>
      <c r="EV102" s="2"/>
      <c r="EW102" s="2"/>
      <c r="EX102" s="2"/>
      <c r="EY102" s="2"/>
      <c r="EZ102" s="2"/>
      <c r="FA102" s="2"/>
      <c r="FB102" s="2"/>
      <c r="FC102" s="2"/>
      <c r="FD102" s="2"/>
      <c r="FE102" s="2"/>
      <c r="FF102" s="2"/>
      <c r="FG102" s="2"/>
      <c r="FH102" s="2"/>
      <c r="FI102" s="2"/>
      <c r="FJ102" s="2"/>
      <c r="FK102" s="2"/>
      <c r="FL102" s="2"/>
      <c r="FM102" s="2"/>
      <c r="FN102" s="2"/>
      <c r="FO102" s="2"/>
      <c r="FP102" s="2"/>
      <c r="FQ102" s="2"/>
      <c r="FR102" s="2"/>
      <c r="FS102" s="2"/>
      <c r="FT102" s="2"/>
      <c r="FU102" s="2"/>
      <c r="FV102" s="2"/>
      <c r="FW102" s="2"/>
      <c r="FX102" s="2"/>
      <c r="FY102" s="2"/>
      <c r="FZ102" s="2"/>
      <c r="GA102" s="2"/>
      <c r="GB102" s="2"/>
      <c r="GC102" s="2"/>
      <c r="GD102" s="2"/>
      <c r="GE102" s="2"/>
      <c r="GF102" s="2"/>
      <c r="GG102" s="2"/>
      <c r="GH102" s="2"/>
      <c r="GI102" s="2"/>
      <c r="GJ102" s="2"/>
      <c r="GK102" s="2"/>
      <c r="GL102" s="2"/>
      <c r="GM102" s="2"/>
      <c r="GN102" s="2"/>
      <c r="GO102" s="2"/>
      <c r="GP102" s="2"/>
      <c r="GQ102" s="2"/>
      <c r="GR102" s="2"/>
      <c r="GS102" s="2"/>
      <c r="GT102" s="2"/>
      <c r="GU102" s="2"/>
      <c r="GV102" s="2"/>
      <c r="GW102" s="2"/>
      <c r="GX102" s="2"/>
      <c r="GY102" s="2"/>
      <c r="GZ102" s="2"/>
      <c r="HA102" s="2"/>
      <c r="HB102" s="2"/>
      <c r="HC102" s="2"/>
      <c r="HD102" s="2"/>
      <c r="HE102" s="2"/>
      <c r="HF102" s="2"/>
      <c r="HG102" s="2"/>
      <c r="HH102" s="2"/>
      <c r="HI102" s="2"/>
      <c r="HJ102" s="2"/>
      <c r="HK102" s="2"/>
      <c r="HL102" s="2"/>
      <c r="HM102" s="2"/>
      <c r="HN102" s="2"/>
      <c r="HO102" s="2"/>
      <c r="HP102" s="2"/>
      <c r="HQ102" s="2"/>
      <c r="HR102" s="2"/>
      <c r="HS102" s="2"/>
      <c r="HT102" s="2"/>
      <c r="HU102" s="2"/>
      <c r="HV102" s="2"/>
      <c r="HW102" s="2"/>
      <c r="HX102" s="2"/>
      <c r="HY102" s="2"/>
      <c r="HZ102" s="2"/>
      <c r="IA102" s="2"/>
      <c r="IB102" s="2"/>
      <c r="IC102" s="2"/>
      <c r="ID102" s="2"/>
      <c r="IE102" s="2"/>
      <c r="IF102" s="2"/>
      <c r="IG102" s="2"/>
      <c r="IH102" s="2"/>
      <c r="II102" s="2"/>
      <c r="IJ102" s="2"/>
      <c r="IK102" s="2"/>
      <c r="IL102" s="2"/>
      <c r="IM102" s="2"/>
      <c r="IN102" s="2"/>
      <c r="IO102" s="2"/>
      <c r="IP102" s="2"/>
      <c r="IQ102" s="2"/>
      <c r="IR102" s="2"/>
      <c r="IS102" s="2"/>
      <c r="IT102" s="2"/>
      <c r="IU102" s="2"/>
      <c r="IV102" s="2"/>
      <c r="IW102" s="2"/>
      <c r="IX102" s="2"/>
      <c r="IY102" s="2"/>
      <c r="IZ102" s="2"/>
      <c r="JA102" s="2"/>
      <c r="JB102" s="2"/>
      <c r="JC102" s="2"/>
      <c r="JD102" s="2"/>
      <c r="JE102" s="2"/>
      <c r="JF102" s="2"/>
      <c r="JG102" s="2"/>
      <c r="JH102" s="2"/>
      <c r="JI102" s="2"/>
      <c r="JJ102" s="2"/>
      <c r="JK102" s="2"/>
      <c r="JL102" s="2"/>
      <c r="JM102" s="2"/>
      <c r="JN102" s="2"/>
      <c r="JO102" s="2"/>
      <c r="JP102" s="2"/>
      <c r="JQ102" s="2"/>
      <c r="JR102" s="2"/>
      <c r="JS102" s="2"/>
      <c r="JT102" s="2"/>
      <c r="JU102" s="2"/>
      <c r="JV102" s="2"/>
      <c r="JW102" s="2"/>
      <c r="JX102" s="2"/>
      <c r="JY102" s="2"/>
      <c r="JZ102" s="2"/>
      <c r="KA102" s="2"/>
      <c r="KB102" s="2"/>
      <c r="KC102" s="2"/>
      <c r="KD102" s="2"/>
      <c r="KE102" s="2"/>
      <c r="KF102" s="2"/>
      <c r="KG102" s="2"/>
      <c r="KH102" s="2"/>
      <c r="KI102" s="2"/>
      <c r="KJ102" s="2"/>
      <c r="KK102" s="2"/>
      <c r="KL102" s="2"/>
      <c r="KM102" s="2"/>
      <c r="KN102" s="2"/>
      <c r="KO102" s="2"/>
      <c r="KP102" s="2"/>
      <c r="KQ102" s="2"/>
      <c r="KR102" s="2"/>
      <c r="KS102" s="2"/>
      <c r="KT102" s="2"/>
      <c r="KU102" s="2"/>
      <c r="KV102" s="2"/>
      <c r="KW102" s="2"/>
      <c r="KX102" s="2"/>
      <c r="KY102" s="2"/>
      <c r="KZ102" s="2"/>
      <c r="LA102" s="2"/>
      <c r="LB102" s="2"/>
      <c r="LC102" s="2"/>
      <c r="LD102" s="2"/>
      <c r="LE102" s="2"/>
      <c r="LF102" s="2"/>
      <c r="LG102" s="2"/>
      <c r="LH102" s="2"/>
      <c r="LI102" s="2"/>
      <c r="LJ102" s="2"/>
      <c r="LK102" s="2"/>
      <c r="LL102" s="2"/>
      <c r="LM102" s="2"/>
      <c r="LN102" s="2"/>
      <c r="LO102" s="2"/>
      <c r="LP102" s="2"/>
      <c r="LQ102" s="2"/>
      <c r="LR102" s="2"/>
      <c r="LS102" s="2"/>
      <c r="LT102" s="2"/>
      <c r="LU102" s="2"/>
      <c r="LV102" s="2"/>
      <c r="LW102" s="2"/>
      <c r="LX102" s="2"/>
      <c r="LY102" s="2"/>
      <c r="LZ102" s="2"/>
      <c r="MA102" s="2"/>
      <c r="MB102" s="2"/>
      <c r="MC102" s="2"/>
      <c r="MD102" s="2"/>
      <c r="ME102" s="2"/>
      <c r="MF102" s="2"/>
      <c r="MG102" s="2"/>
      <c r="MH102" s="2"/>
      <c r="MI102" s="2"/>
      <c r="MJ102" s="2"/>
      <c r="MK102" s="2"/>
      <c r="ML102" s="2"/>
      <c r="MM102" s="2"/>
      <c r="MN102" s="2"/>
      <c r="MO102" s="2"/>
      <c r="MP102" s="2"/>
      <c r="MQ102" s="2"/>
      <c r="MR102" s="2"/>
      <c r="MS102" s="2"/>
      <c r="MT102" s="2"/>
      <c r="MU102" s="2"/>
      <c r="MV102" s="2"/>
      <c r="MW102" s="2"/>
      <c r="MX102" s="2"/>
      <c r="MY102" s="2"/>
      <c r="MZ102" s="2"/>
      <c r="NA102" s="2"/>
      <c r="NB102" s="2"/>
      <c r="NC102" s="2"/>
      <c r="ND102" s="2"/>
      <c r="NE102" s="2"/>
      <c r="NF102" s="2"/>
      <c r="NG102" s="2"/>
      <c r="NH102" s="2"/>
      <c r="NI102" s="2"/>
      <c r="NJ102" s="2"/>
      <c r="NK102" s="2"/>
      <c r="NL102" s="2"/>
      <c r="NM102" s="2"/>
      <c r="NN102" s="2"/>
      <c r="NO102" s="2"/>
      <c r="NP102" s="2"/>
      <c r="NQ102" s="2"/>
      <c r="NR102" s="2"/>
      <c r="NS102" s="2"/>
      <c r="NT102" s="2"/>
      <c r="NU102" s="2"/>
      <c r="NV102" s="2"/>
      <c r="NW102" s="2"/>
      <c r="NX102" s="2"/>
      <c r="NY102" s="2"/>
      <c r="NZ102" s="2"/>
      <c r="OA102" s="2"/>
      <c r="OB102" s="2"/>
      <c r="OC102" s="2"/>
      <c r="OD102" s="2"/>
      <c r="OE102" s="2"/>
      <c r="OF102" s="2"/>
      <c r="OG102" s="2"/>
      <c r="OH102" s="2"/>
      <c r="OI102" s="2"/>
      <c r="OJ102" s="2"/>
      <c r="OK102" s="2"/>
      <c r="OL102" s="2"/>
      <c r="OM102" s="2"/>
      <c r="ON102" s="2"/>
      <c r="OO102" s="2"/>
      <c r="OP102" s="2"/>
      <c r="OQ102" s="2"/>
      <c r="OR102" s="2"/>
      <c r="OS102" s="2"/>
      <c r="OT102" s="2"/>
      <c r="OU102" s="2"/>
      <c r="OV102" s="2"/>
      <c r="OW102" s="2"/>
      <c r="OX102" s="2"/>
      <c r="OY102" s="2"/>
      <c r="OZ102" s="2"/>
      <c r="PA102" s="2"/>
      <c r="PB102" s="2"/>
      <c r="PC102" s="2"/>
      <c r="PD102" s="2"/>
      <c r="PE102" s="2"/>
      <c r="PF102" s="2"/>
      <c r="PG102" s="2"/>
      <c r="PH102" s="2"/>
      <c r="PI102" s="2"/>
      <c r="PJ102" s="2"/>
      <c r="PK102" s="2"/>
      <c r="PL102" s="2"/>
      <c r="PM102" s="2"/>
      <c r="PN102" s="2"/>
      <c r="PO102" s="2"/>
      <c r="PP102" s="2"/>
      <c r="PQ102" s="2"/>
      <c r="PR102" s="2"/>
      <c r="PS102" s="2"/>
      <c r="PT102" s="2"/>
      <c r="PU102" s="2"/>
      <c r="PV102" s="2"/>
      <c r="PW102" s="2"/>
      <c r="PX102" s="2"/>
      <c r="PY102" s="2"/>
      <c r="PZ102" s="2"/>
      <c r="QA102" s="2"/>
      <c r="QB102" s="2"/>
      <c r="QC102" s="2"/>
      <c r="QD102" s="2"/>
      <c r="QE102" s="2"/>
      <c r="QF102" s="2"/>
      <c r="QG102" s="2"/>
      <c r="QH102" s="2"/>
      <c r="QI102" s="2"/>
      <c r="QJ102" s="2"/>
      <c r="QK102" s="2"/>
      <c r="QL102" s="2"/>
      <c r="QM102" s="2"/>
      <c r="QN102" s="2"/>
      <c r="QO102" s="2"/>
      <c r="QP102" s="2"/>
      <c r="QQ102" s="2"/>
      <c r="QR102" s="2"/>
      <c r="QS102" s="2"/>
      <c r="QT102" s="2"/>
      <c r="QU102" s="2"/>
      <c r="QV102" s="2"/>
      <c r="QW102" s="2"/>
      <c r="QX102" s="2"/>
      <c r="QY102" s="2"/>
      <c r="QZ102" s="2"/>
      <c r="RA102" s="2"/>
      <c r="RB102" s="2"/>
      <c r="RC102" s="2"/>
      <c r="RD102" s="2"/>
      <c r="RE102" s="2"/>
      <c r="RF102" s="2"/>
      <c r="RG102" s="2"/>
      <c r="RH102" s="2"/>
      <c r="RI102" s="2"/>
      <c r="RJ102" s="2"/>
      <c r="RK102" s="2"/>
      <c r="RL102" s="2"/>
      <c r="RM102" s="2"/>
      <c r="RN102" s="2"/>
      <c r="RO102" s="2"/>
      <c r="RP102" s="2"/>
      <c r="RQ102" s="2"/>
      <c r="RR102" s="2"/>
      <c r="RS102" s="2"/>
      <c r="RT102" s="2"/>
      <c r="RU102" s="2"/>
      <c r="RV102" s="2"/>
      <c r="RW102" s="2"/>
      <c r="RX102" s="2"/>
      <c r="RY102" s="2"/>
      <c r="RZ102" s="2"/>
      <c r="SA102" s="2"/>
      <c r="SB102" s="2"/>
      <c r="SC102" s="2"/>
      <c r="SD102" s="2"/>
      <c r="SE102" s="2"/>
      <c r="SF102" s="2"/>
      <c r="SG102" s="2"/>
      <c r="SH102" s="2"/>
      <c r="SI102" s="2"/>
      <c r="SJ102" s="2"/>
      <c r="SK102" s="2"/>
      <c r="SL102" s="2"/>
      <c r="SM102" s="2"/>
      <c r="SN102" s="2"/>
      <c r="SO102" s="2"/>
      <c r="SP102" s="2"/>
      <c r="SQ102" s="2"/>
      <c r="SR102" s="2"/>
      <c r="SS102" s="2"/>
      <c r="ST102" s="2"/>
      <c r="SU102" s="2"/>
      <c r="SV102" s="2"/>
      <c r="SW102" s="2"/>
      <c r="SX102" s="2"/>
      <c r="SY102" s="2"/>
      <c r="SZ102" s="2"/>
      <c r="TA102" s="2"/>
      <c r="TB102" s="2"/>
      <c r="TC102" s="2"/>
      <c r="TD102" s="2"/>
      <c r="TE102" s="2"/>
      <c r="TF102" s="2"/>
      <c r="TG102" s="2"/>
      <c r="TH102" s="2"/>
      <c r="TI102" s="2"/>
      <c r="TJ102" s="2"/>
      <c r="TK102" s="2"/>
      <c r="TL102" s="2"/>
      <c r="TM102" s="2"/>
      <c r="TN102" s="2"/>
      <c r="TO102" s="2"/>
      <c r="TP102" s="2"/>
      <c r="TQ102" s="2"/>
      <c r="TR102" s="2"/>
      <c r="TS102" s="2"/>
      <c r="TT102" s="2"/>
      <c r="TU102" s="2"/>
      <c r="TV102" s="2"/>
      <c r="TW102" s="2"/>
      <c r="TX102" s="2"/>
      <c r="TY102" s="2"/>
      <c r="TZ102" s="2"/>
      <c r="UA102" s="2"/>
      <c r="UB102" s="2"/>
      <c r="UC102" s="2"/>
      <c r="UD102" s="2"/>
      <c r="UE102" s="2"/>
      <c r="UF102" s="2"/>
      <c r="UG102" s="2"/>
      <c r="UH102" s="2"/>
      <c r="UI102" s="2"/>
      <c r="UJ102" s="2"/>
      <c r="UK102" s="2"/>
      <c r="UL102" s="2"/>
      <c r="UM102" s="2"/>
      <c r="UN102" s="2"/>
      <c r="UO102" s="2"/>
      <c r="UP102" s="2"/>
      <c r="UQ102" s="2"/>
      <c r="UR102" s="2"/>
      <c r="US102" s="2"/>
      <c r="UT102" s="2"/>
      <c r="UU102" s="2"/>
      <c r="UV102" s="2"/>
      <c r="UW102" s="2"/>
      <c r="UX102" s="2"/>
      <c r="UY102" s="2"/>
      <c r="UZ102" s="2"/>
      <c r="VA102" s="2"/>
      <c r="VB102" s="2"/>
      <c r="VC102" s="2"/>
      <c r="VD102" s="2"/>
      <c r="VE102" s="2"/>
      <c r="VF102" s="2"/>
      <c r="VG102" s="2"/>
      <c r="VH102" s="2"/>
      <c r="VI102" s="2"/>
      <c r="VJ102" s="2"/>
      <c r="VK102" s="2"/>
      <c r="VL102" s="2"/>
      <c r="VM102" s="2"/>
      <c r="VN102" s="2"/>
      <c r="VO102" s="2"/>
      <c r="VP102" s="2"/>
      <c r="VQ102" s="2"/>
      <c r="VR102" s="2"/>
      <c r="VS102" s="2"/>
      <c r="VT102" s="2"/>
      <c r="VU102" s="2"/>
      <c r="VV102" s="2"/>
      <c r="VW102" s="2"/>
      <c r="VX102" s="2"/>
      <c r="VY102" s="2"/>
      <c r="VZ102" s="2"/>
      <c r="WA102" s="2"/>
      <c r="WB102" s="2"/>
      <c r="WC102" s="2"/>
      <c r="WD102" s="2"/>
      <c r="WE102" s="2"/>
      <c r="WF102" s="2"/>
      <c r="WG102" s="2"/>
      <c r="WH102" s="2"/>
      <c r="WI102" s="2"/>
      <c r="WJ102" s="2"/>
      <c r="WK102" s="2"/>
      <c r="WL102" s="2"/>
      <c r="WM102" s="2"/>
      <c r="WN102" s="2"/>
      <c r="WO102" s="2"/>
      <c r="WP102" s="2"/>
      <c r="WQ102" s="2"/>
      <c r="WR102" s="2"/>
      <c r="WS102" s="2"/>
      <c r="WT102" s="2"/>
      <c r="WU102" s="2"/>
      <c r="WV102" s="2"/>
      <c r="WW102" s="2"/>
      <c r="WX102" s="2"/>
      <c r="WY102" s="2"/>
      <c r="WZ102" s="2"/>
      <c r="XA102" s="2"/>
      <c r="XB102" s="2"/>
      <c r="XC102" s="2"/>
      <c r="XD102" s="2"/>
      <c r="XE102" s="2"/>
      <c r="XF102" s="2"/>
      <c r="XG102" s="2"/>
      <c r="XH102" s="2"/>
      <c r="XI102" s="2"/>
      <c r="XJ102" s="2"/>
      <c r="XK102" s="2"/>
      <c r="XL102" s="2"/>
      <c r="XM102" s="2"/>
      <c r="XN102" s="2"/>
      <c r="XO102" s="2"/>
      <c r="XP102" s="2"/>
      <c r="XQ102" s="2"/>
      <c r="XR102" s="2"/>
      <c r="XS102" s="2"/>
      <c r="XT102" s="2"/>
      <c r="XU102" s="2"/>
      <c r="XV102" s="2"/>
      <c r="XW102" s="2"/>
      <c r="XX102" s="2"/>
      <c r="XY102" s="2"/>
      <c r="XZ102" s="2"/>
      <c r="YA102" s="2"/>
      <c r="YB102" s="2"/>
      <c r="YC102" s="2"/>
      <c r="YD102" s="2"/>
      <c r="YE102" s="2"/>
      <c r="YF102" s="2"/>
      <c r="YG102" s="2"/>
      <c r="YH102" s="2"/>
      <c r="YI102" s="2"/>
      <c r="YJ102" s="2"/>
      <c r="YK102" s="2"/>
      <c r="YL102" s="2"/>
      <c r="YM102" s="2"/>
      <c r="YN102" s="2"/>
      <c r="YO102" s="2"/>
      <c r="YP102" s="2"/>
      <c r="YQ102" s="2"/>
      <c r="YR102" s="2"/>
      <c r="YS102" s="2"/>
      <c r="YT102" s="2"/>
      <c r="YU102" s="2"/>
      <c r="YV102" s="2"/>
      <c r="YW102" s="2"/>
      <c r="YX102" s="2"/>
      <c r="YY102" s="2"/>
      <c r="YZ102" s="2"/>
      <c r="ZA102" s="2"/>
      <c r="ZB102" s="2"/>
      <c r="ZC102" s="2"/>
      <c r="ZD102" s="2"/>
      <c r="ZE102" s="2"/>
      <c r="ZF102" s="2"/>
      <c r="ZG102" s="2"/>
      <c r="ZH102" s="2"/>
      <c r="ZI102" s="2"/>
      <c r="ZJ102" s="2"/>
      <c r="ZK102" s="2"/>
      <c r="ZL102" s="2"/>
      <c r="ZM102" s="2"/>
      <c r="ZN102" s="2"/>
      <c r="ZO102" s="2"/>
      <c r="ZP102" s="2"/>
      <c r="ZQ102" s="2"/>
      <c r="ZR102" s="2"/>
      <c r="ZS102" s="2"/>
      <c r="ZT102" s="2"/>
      <c r="ZU102" s="2"/>
      <c r="ZV102" s="2"/>
      <c r="ZW102" s="2"/>
      <c r="ZX102" s="2"/>
      <c r="ZY102" s="2"/>
      <c r="ZZ102" s="2"/>
      <c r="AAA102" s="2"/>
      <c r="AAB102" s="2"/>
      <c r="AAC102" s="2"/>
      <c r="AAD102" s="2"/>
      <c r="AAE102" s="2"/>
      <c r="AAF102" s="2"/>
      <c r="AAG102" s="2"/>
      <c r="AAH102" s="2"/>
      <c r="AAI102" s="2"/>
      <c r="AAJ102" s="2"/>
      <c r="AAK102" s="2"/>
      <c r="AAL102" s="2"/>
      <c r="AAM102" s="2"/>
      <c r="AAN102" s="2"/>
      <c r="AAO102" s="2"/>
      <c r="AAP102" s="2"/>
      <c r="AAQ102" s="2"/>
      <c r="AAR102" s="2"/>
      <c r="AAS102" s="2"/>
      <c r="AAT102" s="2"/>
      <c r="AAU102" s="2"/>
      <c r="AAV102" s="2"/>
      <c r="AAW102" s="2"/>
      <c r="AAX102" s="2"/>
      <c r="AAY102" s="2"/>
      <c r="AAZ102" s="2"/>
      <c r="ABA102" s="2"/>
      <c r="ABB102" s="2"/>
      <c r="ABC102" s="2"/>
      <c r="ABD102" s="2"/>
      <c r="ABE102" s="2"/>
      <c r="ABF102" s="2"/>
      <c r="ABG102" s="2"/>
      <c r="ABH102" s="2"/>
      <c r="ABI102" s="2"/>
      <c r="ABJ102" s="2"/>
      <c r="ABK102" s="2"/>
      <c r="ABL102" s="2"/>
      <c r="ABM102" s="2"/>
      <c r="ABN102" s="2"/>
      <c r="ABO102" s="2"/>
      <c r="ABP102" s="2"/>
      <c r="ABQ102" s="2"/>
      <c r="ABR102" s="2"/>
      <c r="ABS102" s="2"/>
      <c r="ABT102" s="2"/>
      <c r="ABU102" s="2"/>
      <c r="ABV102" s="2"/>
      <c r="ABW102" s="2"/>
      <c r="ABX102" s="2"/>
      <c r="ABY102" s="2"/>
      <c r="ABZ102" s="2"/>
      <c r="ACA102" s="2"/>
      <c r="ACB102" s="2"/>
      <c r="ACC102" s="2"/>
      <c r="ACD102" s="2"/>
      <c r="ACE102" s="2"/>
      <c r="ACF102" s="2"/>
      <c r="ACG102" s="2"/>
      <c r="ACH102" s="2"/>
      <c r="ACI102" s="2"/>
      <c r="ACJ102" s="2"/>
      <c r="ACK102" s="2"/>
      <c r="ACL102" s="2"/>
      <c r="ACM102" s="2"/>
      <c r="ACN102" s="2"/>
      <c r="ACO102" s="2"/>
      <c r="ACP102" s="2"/>
      <c r="ACQ102" s="2"/>
      <c r="ACR102" s="2"/>
      <c r="ACS102" s="2"/>
      <c r="ACT102" s="2"/>
      <c r="ACU102" s="2"/>
      <c r="ACV102" s="2"/>
      <c r="ACW102" s="2"/>
      <c r="ACX102" s="2"/>
      <c r="ACY102" s="2"/>
      <c r="ACZ102" s="2"/>
      <c r="ADA102" s="2"/>
      <c r="ADB102" s="2"/>
      <c r="ADC102" s="2"/>
      <c r="ADD102" s="2"/>
      <c r="ADE102" s="2"/>
      <c r="ADF102" s="2"/>
      <c r="ADG102" s="2"/>
      <c r="ADH102" s="2"/>
      <c r="ADI102" s="2"/>
      <c r="ADJ102" s="2"/>
      <c r="ADK102" s="2"/>
      <c r="ADL102" s="2"/>
      <c r="ADM102" s="2"/>
      <c r="ADN102" s="2"/>
      <c r="ADO102" s="2"/>
      <c r="ADP102" s="2"/>
      <c r="ADQ102" s="2"/>
      <c r="ADR102" s="2"/>
      <c r="ADS102" s="2"/>
      <c r="ADT102" s="2"/>
      <c r="ADU102" s="2"/>
      <c r="ADV102" s="2"/>
      <c r="ADW102" s="2"/>
      <c r="ADX102" s="2"/>
      <c r="ADY102" s="2"/>
      <c r="ADZ102" s="2"/>
      <c r="AEA102" s="2"/>
      <c r="AEB102" s="2"/>
      <c r="AEC102" s="2"/>
      <c r="AED102" s="2"/>
      <c r="AEE102" s="2"/>
      <c r="AEF102" s="2"/>
      <c r="AEG102" s="2"/>
      <c r="AEH102" s="2"/>
      <c r="AEI102" s="2"/>
      <c r="AEJ102" s="2"/>
      <c r="AEK102" s="2"/>
      <c r="AEL102" s="2"/>
      <c r="AEM102" s="2"/>
      <c r="AEN102" s="2"/>
      <c r="AEO102" s="2"/>
      <c r="AEP102" s="2"/>
      <c r="AEQ102" s="2"/>
      <c r="AER102" s="2"/>
      <c r="AES102" s="2"/>
      <c r="AET102" s="2"/>
      <c r="AEU102" s="2"/>
      <c r="AEV102" s="2"/>
      <c r="AEW102" s="2"/>
      <c r="AEX102" s="2"/>
      <c r="AEY102" s="2"/>
      <c r="AEZ102" s="2"/>
      <c r="AFA102" s="2"/>
      <c r="AFB102" s="2"/>
      <c r="AFC102" s="2"/>
      <c r="AFD102" s="2"/>
      <c r="AFE102" s="2"/>
      <c r="AFF102" s="2"/>
      <c r="AFG102" s="2"/>
      <c r="AFH102" s="2"/>
      <c r="AFI102" s="2"/>
      <c r="AFJ102" s="2"/>
      <c r="AFK102" s="2"/>
      <c r="AFL102" s="2"/>
      <c r="AFM102" s="2"/>
      <c r="AFN102" s="2"/>
      <c r="AFO102" s="2"/>
      <c r="AFP102" s="2"/>
      <c r="AFQ102" s="2"/>
      <c r="AFR102" s="2"/>
      <c r="AFS102" s="2"/>
      <c r="AFT102" s="2"/>
      <c r="AFU102" s="2"/>
      <c r="AFV102" s="2"/>
      <c r="AFW102" s="2"/>
      <c r="AFX102" s="2"/>
      <c r="AFY102" s="2"/>
      <c r="AFZ102" s="2"/>
      <c r="AGA102" s="2"/>
      <c r="AGB102" s="2"/>
      <c r="AGC102" s="2"/>
      <c r="AGD102" s="2"/>
      <c r="AGE102" s="2"/>
      <c r="AGF102" s="2"/>
      <c r="AGG102" s="2"/>
      <c r="AGH102" s="2"/>
      <c r="AGI102" s="2"/>
      <c r="AGJ102" s="2"/>
      <c r="AGK102" s="2"/>
      <c r="AGL102" s="2"/>
      <c r="AGM102" s="2"/>
      <c r="AGN102" s="2"/>
      <c r="AGO102" s="2"/>
      <c r="AGP102" s="2"/>
      <c r="AGQ102" s="2"/>
      <c r="AGR102" s="2"/>
      <c r="AGS102" s="2"/>
      <c r="AGT102" s="2"/>
      <c r="AGU102" s="2"/>
      <c r="AGV102" s="2"/>
      <c r="AGW102" s="2"/>
      <c r="AGX102" s="2"/>
      <c r="AGY102" s="2"/>
      <c r="AGZ102" s="2"/>
      <c r="AHA102" s="2"/>
      <c r="AHB102" s="2"/>
      <c r="AHC102" s="2"/>
      <c r="AHD102" s="2"/>
      <c r="AHE102" s="2"/>
      <c r="AHF102" s="2"/>
      <c r="AHG102" s="2"/>
      <c r="AHH102" s="2"/>
      <c r="AHI102" s="2"/>
      <c r="AHJ102" s="2"/>
      <c r="AHK102" s="2"/>
      <c r="AHL102" s="2"/>
      <c r="AHM102" s="2"/>
      <c r="AHN102" s="2"/>
      <c r="AHO102" s="2"/>
      <c r="AHP102" s="2"/>
      <c r="AHQ102" s="2"/>
      <c r="AHR102" s="2"/>
      <c r="AHS102" s="2"/>
      <c r="AHT102" s="2"/>
      <c r="AHU102" s="2"/>
      <c r="AHV102" s="2"/>
      <c r="AHW102" s="2"/>
      <c r="AHX102" s="2"/>
      <c r="AHY102" s="2"/>
      <c r="AHZ102" s="2"/>
      <c r="AIA102" s="2"/>
      <c r="AIB102" s="2"/>
      <c r="AIC102" s="2"/>
      <c r="AID102" s="2"/>
      <c r="AIE102" s="2"/>
      <c r="AIF102" s="2"/>
      <c r="AIG102" s="2"/>
      <c r="AIH102" s="2"/>
      <c r="AII102" s="2"/>
      <c r="AIJ102" s="2"/>
      <c r="AIK102" s="2"/>
      <c r="AIL102" s="2"/>
      <c r="AIM102" s="2"/>
      <c r="AIN102" s="2"/>
      <c r="AIO102" s="2"/>
      <c r="AIP102" s="2"/>
      <c r="AIQ102" s="2"/>
      <c r="AIR102" s="2"/>
      <c r="AIS102" s="2"/>
      <c r="AIT102" s="2"/>
      <c r="AIU102" s="2"/>
      <c r="AIV102" s="2"/>
      <c r="AIW102" s="2"/>
      <c r="AIX102" s="2"/>
      <c r="AIY102" s="2"/>
      <c r="AIZ102" s="2"/>
      <c r="AJA102" s="2"/>
      <c r="AJB102" s="2"/>
      <c r="AJC102" s="2"/>
      <c r="AJD102" s="2"/>
      <c r="AJE102" s="2"/>
      <c r="AJF102" s="2"/>
      <c r="AJG102" s="2"/>
      <c r="AJH102" s="2"/>
      <c r="AJI102" s="2"/>
      <c r="AJJ102" s="2"/>
      <c r="AJK102" s="2"/>
      <c r="AJL102" s="2"/>
      <c r="AJM102" s="2"/>
      <c r="AJN102" s="2"/>
      <c r="AJO102" s="2"/>
      <c r="AJP102" s="2"/>
      <c r="AJQ102" s="2"/>
      <c r="AJR102" s="2"/>
      <c r="AJS102" s="2"/>
      <c r="AJT102" s="2"/>
      <c r="AJU102" s="2"/>
      <c r="AJV102" s="2"/>
      <c r="AJW102" s="2"/>
      <c r="AJX102" s="2"/>
      <c r="AJY102" s="2"/>
      <c r="AJZ102" s="2"/>
      <c r="AKA102" s="2"/>
      <c r="AKB102" s="2"/>
      <c r="AKC102" s="2"/>
      <c r="AKD102" s="2"/>
      <c r="AKE102" s="2"/>
      <c r="AKF102" s="2"/>
      <c r="AKG102" s="2"/>
      <c r="AKH102" s="2"/>
      <c r="AKI102" s="2"/>
      <c r="AKJ102" s="2"/>
      <c r="AKK102" s="2"/>
      <c r="AKL102" s="2"/>
      <c r="AKM102" s="2"/>
      <c r="AKN102" s="2"/>
      <c r="AKO102" s="2"/>
      <c r="AKP102" s="2"/>
      <c r="AKQ102" s="2"/>
      <c r="AKR102" s="2"/>
      <c r="AKS102" s="2"/>
      <c r="AKT102" s="2"/>
      <c r="AKU102" s="2"/>
      <c r="AKV102" s="2"/>
      <c r="AKW102" s="2"/>
      <c r="AKX102" s="2"/>
      <c r="AKY102" s="2"/>
      <c r="AKZ102" s="2"/>
      <c r="ALA102" s="2"/>
      <c r="ALB102" s="2"/>
      <c r="ALC102" s="2"/>
      <c r="ALD102" s="2"/>
      <c r="ALE102" s="2"/>
      <c r="ALF102" s="2"/>
      <c r="ALG102" s="2"/>
      <c r="ALH102" s="2"/>
      <c r="ALI102" s="2"/>
      <c r="ALJ102" s="2"/>
      <c r="ALK102" s="2"/>
      <c r="ALL102" s="2"/>
      <c r="ALM102" s="2"/>
      <c r="ALN102" s="2"/>
      <c r="ALO102" s="2"/>
      <c r="ALP102" s="2"/>
      <c r="ALQ102" s="2"/>
      <c r="ALR102" s="2"/>
      <c r="ALS102" s="2"/>
      <c r="ALT102" s="2"/>
      <c r="ALU102" s="2"/>
      <c r="ALV102" s="2"/>
      <c r="ALW102" s="2"/>
      <c r="ALX102" s="2"/>
      <c r="ALY102" s="2"/>
      <c r="ALZ102" s="2"/>
      <c r="AMA102" s="2"/>
      <c r="AMB102" s="2"/>
      <c r="AMC102" s="2"/>
      <c r="AMD102" s="2"/>
      <c r="AME102" s="2"/>
      <c r="AMF102" s="2"/>
      <c r="AMG102" s="2"/>
      <c r="AMH102" s="2"/>
      <c r="AMI102" s="2"/>
      <c r="AMJ102" s="2"/>
      <c r="AMK102" s="2"/>
      <c r="AML102"/>
      <c r="AMM102"/>
      <c r="AMN102"/>
      <c r="AMO102"/>
      <c r="AMP102"/>
      <c r="AMQ102"/>
      <c r="AMR102"/>
      <c r="AMS102"/>
      <c r="AMT102"/>
      <c r="AMU102"/>
      <c r="AMV102"/>
      <c r="AMW102"/>
      <c r="AMX102"/>
      <c r="AMY102"/>
      <c r="AMZ102"/>
      <c r="ANA102"/>
      <c r="ANB102"/>
      <c r="ANC102"/>
      <c r="AND102"/>
      <c r="ANE102"/>
      <c r="ANF102"/>
      <c r="ANG102"/>
      <c r="ANH102"/>
      <c r="ANI102"/>
      <c r="ANJ102"/>
      <c r="ANK102"/>
      <c r="ANL102"/>
      <c r="ANM102"/>
      <c r="ANN102"/>
      <c r="ANO102"/>
      <c r="ANP102"/>
      <c r="ANQ102"/>
      <c r="ANR102"/>
      <c r="ANS102"/>
      <c r="ANT102"/>
      <c r="ANU102"/>
      <c r="ANV102"/>
      <c r="ANW102"/>
      <c r="ANX102"/>
      <c r="ANY102"/>
      <c r="ANZ102"/>
      <c r="AOA102"/>
      <c r="AOB102"/>
      <c r="AOC102"/>
      <c r="AOD102"/>
      <c r="AOE102"/>
      <c r="AOF102"/>
      <c r="AOG102"/>
      <c r="AOH102"/>
      <c r="AOI102"/>
      <c r="AOJ102"/>
      <c r="AOK102"/>
      <c r="AOL102"/>
      <c r="AOM102"/>
      <c r="AON102"/>
      <c r="AOO102"/>
      <c r="AOP102"/>
      <c r="AOQ102"/>
      <c r="AOR102"/>
      <c r="AOS102"/>
      <c r="AOT102"/>
      <c r="AOU102"/>
      <c r="AOV102"/>
      <c r="AOW102"/>
      <c r="AOX102"/>
      <c r="AOY102"/>
      <c r="AOZ102"/>
      <c r="APA102"/>
      <c r="APB102"/>
      <c r="APC102"/>
      <c r="APD102"/>
      <c r="APE102"/>
      <c r="APF102"/>
      <c r="APG102"/>
      <c r="APH102"/>
      <c r="API102"/>
      <c r="APJ102"/>
      <c r="APK102"/>
      <c r="APL102"/>
      <c r="APM102"/>
      <c r="APN102"/>
      <c r="APO102"/>
      <c r="APP102"/>
      <c r="APQ102"/>
      <c r="APR102"/>
      <c r="APS102"/>
      <c r="APT102"/>
      <c r="APU102"/>
      <c r="APV102"/>
      <c r="APW102"/>
      <c r="APX102"/>
      <c r="APY102"/>
      <c r="APZ102"/>
      <c r="AQA102"/>
      <c r="AQB102"/>
      <c r="AQC102"/>
      <c r="AQD102"/>
      <c r="AQE102"/>
      <c r="AQF102"/>
      <c r="AQG102"/>
      <c r="AQH102"/>
      <c r="AQI102"/>
      <c r="AQJ102"/>
      <c r="AQK102"/>
      <c r="AQL102"/>
      <c r="AQM102"/>
      <c r="AQN102"/>
      <c r="AQO102"/>
      <c r="AQP102"/>
      <c r="AQQ102"/>
      <c r="AQR102"/>
      <c r="AQS102"/>
      <c r="AQT102"/>
      <c r="AQU102"/>
      <c r="AQV102"/>
      <c r="AQW102"/>
      <c r="AQX102"/>
      <c r="AQY102"/>
      <c r="AQZ102"/>
      <c r="ARA102"/>
      <c r="ARB102"/>
      <c r="ARC102"/>
      <c r="ARD102"/>
      <c r="ARE102"/>
      <c r="ARF102"/>
      <c r="ARG102"/>
      <c r="ARH102"/>
      <c r="ARI102"/>
      <c r="ARJ102"/>
      <c r="ARK102"/>
      <c r="ARL102"/>
      <c r="ARM102"/>
      <c r="ARN102"/>
      <c r="ARO102"/>
      <c r="ARP102"/>
      <c r="ARQ102"/>
      <c r="ARR102"/>
      <c r="ARS102"/>
      <c r="ART102"/>
      <c r="ARU102"/>
      <c r="ARV102"/>
      <c r="ARW102"/>
      <c r="ARX102"/>
      <c r="ARY102"/>
      <c r="ARZ102"/>
      <c r="ASA102"/>
      <c r="ASB102"/>
      <c r="ASC102"/>
      <c r="ASD102"/>
      <c r="ASE102"/>
      <c r="ASF102"/>
      <c r="ASG102"/>
      <c r="ASH102"/>
      <c r="ASI102"/>
      <c r="ASJ102"/>
      <c r="ASK102"/>
      <c r="ASL102"/>
      <c r="ASM102"/>
      <c r="ASN102"/>
      <c r="ASO102"/>
      <c r="ASP102"/>
      <c r="ASQ102"/>
      <c r="ASR102"/>
      <c r="ASS102"/>
      <c r="AST102"/>
      <c r="ASU102"/>
      <c r="ASV102"/>
      <c r="ASW102"/>
      <c r="ASX102"/>
      <c r="ASY102"/>
      <c r="ASZ102"/>
      <c r="ATA102"/>
      <c r="ATB102"/>
      <c r="ATC102"/>
      <c r="ATD102"/>
      <c r="ATE102"/>
      <c r="ATF102"/>
      <c r="ATG102"/>
      <c r="ATH102"/>
      <c r="ATI102"/>
      <c r="ATJ102"/>
      <c r="ATK102"/>
      <c r="ATL102"/>
      <c r="ATM102"/>
      <c r="ATN102"/>
      <c r="ATO102"/>
      <c r="ATP102"/>
      <c r="ATQ102"/>
      <c r="ATR102"/>
      <c r="ATS102"/>
      <c r="ATT102"/>
      <c r="ATU102"/>
      <c r="ATV102"/>
      <c r="ATW102"/>
      <c r="ATX102"/>
      <c r="ATY102"/>
      <c r="ATZ102"/>
      <c r="AUA102"/>
      <c r="AUB102"/>
      <c r="AUC102"/>
      <c r="AUD102"/>
      <c r="AUE102"/>
      <c r="AUF102"/>
      <c r="AUG102"/>
      <c r="AUH102"/>
      <c r="AUI102"/>
      <c r="AUJ102"/>
      <c r="AUK102"/>
      <c r="AUL102"/>
      <c r="AUM102"/>
      <c r="AUN102"/>
      <c r="AUO102"/>
      <c r="AUP102"/>
      <c r="AUQ102"/>
      <c r="AUR102"/>
      <c r="AUS102"/>
      <c r="AUT102"/>
      <c r="AUU102"/>
      <c r="AUV102"/>
      <c r="AUW102"/>
      <c r="AUX102"/>
      <c r="AUY102"/>
      <c r="AUZ102"/>
      <c r="AVA102"/>
      <c r="AVB102"/>
      <c r="AVC102"/>
      <c r="AVD102"/>
      <c r="AVE102"/>
      <c r="AVF102"/>
      <c r="AVG102"/>
      <c r="AVH102"/>
      <c r="AVI102"/>
      <c r="AVJ102"/>
      <c r="AVK102"/>
      <c r="AVL102"/>
      <c r="AVM102"/>
      <c r="AVN102"/>
      <c r="AVO102"/>
      <c r="AVP102"/>
      <c r="AVQ102"/>
      <c r="AVR102"/>
      <c r="AVS102"/>
      <c r="AVT102"/>
      <c r="AVU102"/>
      <c r="AVV102"/>
      <c r="AVW102"/>
      <c r="AVX102"/>
      <c r="AVY102"/>
      <c r="AVZ102"/>
      <c r="AWA102"/>
      <c r="AWB102"/>
      <c r="AWC102"/>
      <c r="AWD102"/>
      <c r="AWE102"/>
      <c r="AWF102"/>
      <c r="AWG102"/>
      <c r="AWH102"/>
      <c r="AWI102"/>
      <c r="AWJ102"/>
      <c r="AWK102"/>
      <c r="AWL102"/>
      <c r="AWM102"/>
      <c r="AWN102"/>
      <c r="AWO102"/>
      <c r="AWP102"/>
      <c r="AWQ102"/>
      <c r="AWR102"/>
      <c r="AWS102"/>
      <c r="AWT102"/>
      <c r="AWU102"/>
      <c r="AWV102"/>
      <c r="AWW102"/>
      <c r="AWX102"/>
      <c r="AWY102"/>
      <c r="AWZ102"/>
      <c r="AXA102"/>
      <c r="AXB102"/>
      <c r="AXC102"/>
      <c r="AXD102"/>
      <c r="AXE102"/>
      <c r="AXF102"/>
      <c r="AXG102"/>
      <c r="AXH102"/>
      <c r="AXI102"/>
      <c r="AXJ102"/>
      <c r="AXK102"/>
      <c r="AXL102"/>
      <c r="AXM102"/>
      <c r="AXN102"/>
      <c r="AXO102"/>
      <c r="AXP102"/>
      <c r="AXQ102"/>
      <c r="AXR102"/>
      <c r="AXS102"/>
      <c r="AXT102"/>
      <c r="AXU102"/>
      <c r="AXV102"/>
      <c r="AXW102"/>
      <c r="AXX102"/>
      <c r="AXY102"/>
      <c r="AXZ102"/>
      <c r="AYA102"/>
      <c r="AYB102"/>
      <c r="AYC102"/>
      <c r="AYD102"/>
      <c r="AYE102"/>
      <c r="AYF102"/>
      <c r="AYG102"/>
      <c r="AYH102"/>
      <c r="AYI102"/>
      <c r="AYJ102"/>
      <c r="AYK102"/>
      <c r="AYL102"/>
      <c r="AYM102"/>
      <c r="AYN102"/>
      <c r="AYO102"/>
      <c r="AYP102"/>
      <c r="AYQ102"/>
      <c r="AYR102"/>
      <c r="AYS102"/>
      <c r="AYT102"/>
      <c r="AYU102"/>
      <c r="AYV102"/>
      <c r="AYW102"/>
      <c r="AYX102"/>
      <c r="AYY102"/>
      <c r="AYZ102"/>
      <c r="AZA102"/>
      <c r="AZB102"/>
      <c r="AZC102"/>
      <c r="AZD102"/>
      <c r="AZE102"/>
      <c r="AZF102"/>
      <c r="AZG102"/>
      <c r="AZH102"/>
      <c r="AZI102"/>
      <c r="AZJ102"/>
      <c r="AZK102"/>
      <c r="AZL102"/>
      <c r="AZM102"/>
      <c r="AZN102"/>
      <c r="AZO102"/>
      <c r="AZP102"/>
      <c r="AZQ102"/>
      <c r="AZR102"/>
      <c r="AZS102"/>
      <c r="AZT102"/>
      <c r="AZU102"/>
      <c r="AZV102"/>
      <c r="AZW102"/>
      <c r="AZX102"/>
      <c r="AZY102"/>
      <c r="AZZ102"/>
      <c r="BAA102"/>
      <c r="BAB102"/>
      <c r="BAC102"/>
      <c r="BAD102"/>
      <c r="BAE102"/>
      <c r="BAF102"/>
      <c r="BAG102"/>
      <c r="BAH102"/>
      <c r="BAI102"/>
      <c r="BAJ102"/>
      <c r="BAK102"/>
      <c r="BAL102"/>
      <c r="BAM102"/>
      <c r="BAN102"/>
      <c r="BAO102"/>
      <c r="BAP102"/>
      <c r="BAQ102"/>
      <c r="BAR102"/>
      <c r="BAS102"/>
      <c r="BAT102"/>
      <c r="BAU102"/>
      <c r="BAV102"/>
      <c r="BAW102"/>
      <c r="BAX102"/>
      <c r="BAY102"/>
      <c r="BAZ102"/>
      <c r="BBA102"/>
      <c r="BBB102"/>
      <c r="BBC102"/>
      <c r="BBD102"/>
      <c r="BBE102"/>
      <c r="BBF102"/>
      <c r="BBG102"/>
      <c r="BBH102"/>
      <c r="BBI102"/>
      <c r="BBJ102"/>
      <c r="BBK102"/>
      <c r="BBL102"/>
      <c r="BBM102"/>
      <c r="BBN102"/>
      <c r="BBO102"/>
      <c r="BBP102"/>
      <c r="BBQ102"/>
      <c r="BBR102"/>
      <c r="BBS102"/>
      <c r="BBT102"/>
      <c r="BBU102"/>
      <c r="BBV102"/>
      <c r="BBW102"/>
      <c r="BBX102"/>
      <c r="BBY102"/>
      <c r="BBZ102"/>
      <c r="BCA102"/>
      <c r="BCB102"/>
      <c r="BCC102"/>
      <c r="BCD102"/>
      <c r="BCE102"/>
      <c r="BCF102"/>
      <c r="BCG102"/>
      <c r="BCH102"/>
      <c r="BCI102"/>
      <c r="BCJ102"/>
      <c r="BCK102"/>
      <c r="BCL102"/>
      <c r="BCM102"/>
      <c r="BCN102"/>
      <c r="BCO102"/>
      <c r="BCP102"/>
      <c r="BCQ102"/>
      <c r="BCR102"/>
      <c r="BCS102"/>
      <c r="BCT102"/>
      <c r="BCU102"/>
      <c r="BCV102"/>
      <c r="BCW102"/>
      <c r="BCX102"/>
      <c r="BCY102"/>
      <c r="BCZ102"/>
      <c r="BDA102"/>
      <c r="BDB102"/>
      <c r="BDC102"/>
      <c r="BDD102"/>
      <c r="BDE102"/>
      <c r="BDF102"/>
      <c r="BDG102"/>
      <c r="BDH102"/>
      <c r="BDI102"/>
      <c r="BDJ102"/>
      <c r="BDK102"/>
      <c r="BDL102"/>
      <c r="BDM102"/>
      <c r="BDN102"/>
      <c r="BDO102"/>
      <c r="BDP102"/>
      <c r="BDQ102"/>
      <c r="BDR102"/>
      <c r="BDS102"/>
      <c r="BDT102"/>
      <c r="BDU102"/>
      <c r="BDV102"/>
      <c r="BDW102"/>
      <c r="BDX102"/>
      <c r="BDY102"/>
      <c r="BDZ102"/>
      <c r="BEA102"/>
      <c r="BEB102"/>
      <c r="BEC102"/>
      <c r="BED102"/>
      <c r="BEE102"/>
      <c r="BEF102"/>
      <c r="BEG102"/>
      <c r="BEH102"/>
      <c r="BEI102"/>
      <c r="BEJ102"/>
      <c r="BEK102"/>
      <c r="BEL102"/>
      <c r="BEM102"/>
      <c r="BEN102"/>
      <c r="BEO102"/>
      <c r="BEP102"/>
      <c r="BEQ102"/>
      <c r="BER102"/>
      <c r="BES102"/>
      <c r="BET102"/>
      <c r="BEU102"/>
      <c r="BEV102"/>
      <c r="BEW102"/>
      <c r="BEX102"/>
      <c r="BEY102"/>
      <c r="BEZ102"/>
      <c r="BFA102"/>
      <c r="BFB102"/>
      <c r="BFC102"/>
      <c r="BFD102"/>
      <c r="BFE102"/>
      <c r="BFF102"/>
      <c r="BFG102"/>
      <c r="BFH102"/>
      <c r="BFI102"/>
      <c r="BFJ102"/>
      <c r="BFK102"/>
      <c r="BFL102"/>
      <c r="BFM102"/>
      <c r="BFN102"/>
      <c r="BFO102"/>
      <c r="BFP102"/>
      <c r="BFQ102"/>
      <c r="BFR102"/>
      <c r="BFS102"/>
      <c r="BFT102"/>
      <c r="BFU102"/>
      <c r="BFV102"/>
      <c r="BFW102"/>
      <c r="BFX102"/>
      <c r="BFY102"/>
      <c r="BFZ102"/>
      <c r="BGA102"/>
      <c r="BGB102"/>
      <c r="BGC102"/>
      <c r="BGD102"/>
      <c r="BGE102"/>
      <c r="BGF102"/>
      <c r="BGG102"/>
      <c r="BGH102"/>
      <c r="BGI102"/>
      <c r="BGJ102"/>
      <c r="BGK102"/>
      <c r="BGL102"/>
      <c r="BGM102"/>
      <c r="BGN102"/>
      <c r="BGO102"/>
      <c r="BGP102"/>
      <c r="BGQ102"/>
      <c r="BGR102"/>
      <c r="BGS102"/>
      <c r="BGT102"/>
      <c r="BGU102"/>
      <c r="BGV102"/>
      <c r="BGW102"/>
      <c r="BGX102"/>
      <c r="BGY102"/>
      <c r="BGZ102"/>
      <c r="BHA102"/>
      <c r="BHB102"/>
      <c r="BHC102"/>
      <c r="BHD102"/>
      <c r="BHE102"/>
      <c r="BHF102"/>
      <c r="BHG102"/>
      <c r="BHH102"/>
      <c r="BHI102"/>
      <c r="BHJ102"/>
      <c r="BHK102"/>
      <c r="BHL102"/>
      <c r="BHM102"/>
      <c r="BHN102"/>
      <c r="BHO102"/>
      <c r="BHP102"/>
      <c r="BHQ102"/>
      <c r="BHR102"/>
      <c r="BHS102"/>
      <c r="BHT102"/>
      <c r="BHU102"/>
      <c r="BHV102"/>
      <c r="BHW102"/>
      <c r="BHX102"/>
      <c r="BHY102"/>
      <c r="BHZ102"/>
      <c r="BIA102"/>
      <c r="BIB102"/>
      <c r="BIC102"/>
      <c r="BID102"/>
      <c r="BIE102"/>
      <c r="BIF102"/>
      <c r="BIG102"/>
      <c r="BIH102"/>
      <c r="BII102"/>
      <c r="BIJ102"/>
      <c r="BIK102"/>
      <c r="BIL102"/>
      <c r="BIM102"/>
      <c r="BIN102"/>
      <c r="BIO102"/>
      <c r="BIP102"/>
      <c r="BIQ102"/>
      <c r="BIR102"/>
      <c r="BIS102"/>
      <c r="BIT102"/>
      <c r="BIU102"/>
      <c r="BIV102"/>
      <c r="BIW102"/>
      <c r="BIX102"/>
      <c r="BIY102"/>
      <c r="BIZ102"/>
      <c r="BJA102"/>
      <c r="BJB102"/>
      <c r="BJC102"/>
      <c r="BJD102"/>
      <c r="BJE102"/>
      <c r="BJF102"/>
      <c r="BJG102"/>
      <c r="BJH102"/>
      <c r="BJI102"/>
      <c r="BJJ102"/>
      <c r="BJK102"/>
      <c r="BJL102"/>
      <c r="BJM102"/>
      <c r="BJN102"/>
      <c r="BJO102"/>
      <c r="BJP102"/>
      <c r="BJQ102"/>
      <c r="BJR102"/>
      <c r="BJS102"/>
      <c r="BJT102"/>
      <c r="BJU102"/>
      <c r="BJV102"/>
      <c r="BJW102"/>
      <c r="BJX102"/>
      <c r="BJY102"/>
      <c r="BJZ102"/>
      <c r="BKA102"/>
      <c r="BKB102"/>
      <c r="BKC102"/>
      <c r="BKD102"/>
      <c r="BKE102"/>
      <c r="BKF102"/>
      <c r="BKG102"/>
      <c r="BKH102"/>
      <c r="BKI102"/>
      <c r="BKJ102"/>
      <c r="BKK102"/>
      <c r="BKL102"/>
      <c r="BKM102"/>
      <c r="BKN102"/>
      <c r="BKO102"/>
      <c r="BKP102"/>
      <c r="BKQ102"/>
      <c r="BKR102"/>
      <c r="BKS102"/>
      <c r="BKT102"/>
      <c r="BKU102"/>
      <c r="BKV102"/>
      <c r="BKW102"/>
      <c r="BKX102"/>
      <c r="BKY102"/>
      <c r="BKZ102"/>
      <c r="BLA102"/>
      <c r="BLB102"/>
      <c r="BLC102"/>
      <c r="BLD102"/>
      <c r="BLE102"/>
      <c r="BLF102"/>
      <c r="BLG102"/>
      <c r="BLH102"/>
      <c r="BLI102"/>
      <c r="BLJ102"/>
      <c r="BLK102"/>
      <c r="BLL102"/>
      <c r="BLM102"/>
      <c r="BLN102"/>
      <c r="BLO102"/>
      <c r="BLP102"/>
      <c r="BLQ102"/>
      <c r="BLR102"/>
      <c r="BLS102"/>
      <c r="BLT102"/>
      <c r="BLU102"/>
      <c r="BLV102"/>
      <c r="BLW102"/>
      <c r="BLX102"/>
      <c r="BLY102"/>
      <c r="BLZ102"/>
      <c r="BMA102"/>
      <c r="BMB102"/>
      <c r="BMC102"/>
      <c r="BMD102"/>
      <c r="BME102"/>
      <c r="BMF102"/>
      <c r="BMG102"/>
      <c r="BMH102"/>
      <c r="BMI102"/>
      <c r="BMJ102"/>
      <c r="BMK102"/>
      <c r="BML102"/>
      <c r="BMM102"/>
      <c r="BMN102"/>
      <c r="BMO102"/>
      <c r="BMP102"/>
      <c r="BMQ102"/>
      <c r="BMR102"/>
      <c r="BMS102"/>
      <c r="BMT102"/>
      <c r="BMU102"/>
      <c r="BMV102"/>
      <c r="BMW102"/>
      <c r="BMX102"/>
      <c r="BMY102"/>
      <c r="BMZ102"/>
      <c r="BNA102"/>
      <c r="BNB102"/>
      <c r="BNC102"/>
      <c r="BND102"/>
      <c r="BNE102"/>
      <c r="BNF102"/>
      <c r="BNG102"/>
      <c r="BNH102"/>
      <c r="BNI102"/>
      <c r="BNJ102"/>
      <c r="BNK102"/>
      <c r="BNL102"/>
      <c r="BNM102"/>
      <c r="BNN102"/>
      <c r="BNO102"/>
      <c r="BNP102"/>
      <c r="BNQ102"/>
      <c r="BNR102"/>
      <c r="BNS102"/>
      <c r="BNT102"/>
      <c r="BNU102"/>
      <c r="BNV102"/>
      <c r="BNW102"/>
      <c r="BNX102"/>
      <c r="BNY102"/>
      <c r="BNZ102"/>
      <c r="BOA102"/>
      <c r="BOB102"/>
      <c r="BOC102"/>
      <c r="BOD102"/>
      <c r="BOE102"/>
      <c r="BOF102"/>
      <c r="BOG102"/>
      <c r="BOH102"/>
      <c r="BOI102"/>
      <c r="BOJ102"/>
      <c r="BOK102"/>
      <c r="BOL102"/>
      <c r="BOM102"/>
      <c r="BON102"/>
      <c r="BOO102"/>
      <c r="BOP102"/>
      <c r="BOQ102"/>
      <c r="BOR102"/>
      <c r="BOS102"/>
      <c r="BOT102"/>
      <c r="BOU102"/>
      <c r="BOV102"/>
      <c r="BOW102"/>
      <c r="BOX102"/>
      <c r="BOY102"/>
      <c r="BOZ102"/>
      <c r="BPA102"/>
      <c r="BPB102"/>
      <c r="BPC102"/>
      <c r="BPD102"/>
      <c r="BPE102"/>
      <c r="BPF102"/>
      <c r="BPG102"/>
      <c r="BPH102"/>
      <c r="BPI102"/>
      <c r="BPJ102"/>
      <c r="BPK102"/>
      <c r="BPL102"/>
      <c r="BPM102"/>
      <c r="BPN102"/>
      <c r="BPO102"/>
      <c r="BPP102"/>
      <c r="BPQ102"/>
      <c r="BPR102"/>
      <c r="BPS102"/>
      <c r="BPT102"/>
      <c r="BPU102"/>
      <c r="BPV102"/>
      <c r="BPW102"/>
      <c r="BPX102"/>
      <c r="BPY102"/>
      <c r="BPZ102"/>
      <c r="BQA102"/>
      <c r="BQB102"/>
      <c r="BQC102"/>
      <c r="BQD102"/>
      <c r="BQE102"/>
      <c r="BQF102"/>
      <c r="BQG102"/>
      <c r="BQH102"/>
      <c r="BQI102"/>
      <c r="BQJ102"/>
      <c r="BQK102"/>
      <c r="BQL102"/>
      <c r="BQM102"/>
      <c r="BQN102"/>
      <c r="BQO102"/>
      <c r="BQP102"/>
      <c r="BQQ102"/>
      <c r="BQR102"/>
      <c r="BQS102"/>
      <c r="BQT102"/>
      <c r="BQU102"/>
      <c r="BQV102"/>
      <c r="BQW102"/>
      <c r="BQX102"/>
      <c r="BQY102"/>
      <c r="BQZ102"/>
      <c r="BRA102"/>
      <c r="BRB102"/>
      <c r="BRC102"/>
      <c r="BRD102"/>
      <c r="BRE102"/>
      <c r="BRF102"/>
      <c r="BRG102"/>
      <c r="BRH102"/>
      <c r="BRI102"/>
      <c r="BRJ102"/>
      <c r="BRK102"/>
      <c r="BRL102"/>
      <c r="BRM102"/>
      <c r="BRN102"/>
      <c r="BRO102"/>
      <c r="BRP102"/>
      <c r="BRQ102"/>
      <c r="BRR102"/>
      <c r="BRS102"/>
      <c r="BRT102"/>
      <c r="BRU102"/>
      <c r="BRV102"/>
      <c r="BRW102"/>
      <c r="BRX102"/>
      <c r="BRY102"/>
      <c r="BRZ102"/>
      <c r="BSA102"/>
      <c r="BSB102"/>
      <c r="BSC102"/>
      <c r="BSD102"/>
      <c r="BSE102"/>
      <c r="BSF102"/>
      <c r="BSG102"/>
      <c r="BSH102"/>
      <c r="BSI102"/>
      <c r="BSJ102"/>
      <c r="BSK102"/>
      <c r="BSL102"/>
      <c r="BSM102"/>
      <c r="BSN102"/>
      <c r="BSO102"/>
      <c r="BSP102"/>
      <c r="BSQ102"/>
      <c r="BSR102"/>
      <c r="BSS102"/>
      <c r="BST102"/>
      <c r="BSU102"/>
      <c r="BSV102"/>
      <c r="BSW102"/>
      <c r="BSX102"/>
      <c r="BSY102"/>
      <c r="BSZ102"/>
      <c r="BTA102"/>
      <c r="BTB102"/>
      <c r="BTC102"/>
      <c r="BTD102"/>
      <c r="BTE102"/>
      <c r="BTF102"/>
      <c r="BTG102"/>
      <c r="BTH102"/>
      <c r="BTI102"/>
      <c r="BTJ102"/>
      <c r="BTK102"/>
      <c r="BTL102"/>
      <c r="BTM102"/>
      <c r="BTN102"/>
      <c r="BTO102"/>
      <c r="BTP102"/>
      <c r="BTQ102"/>
      <c r="BTR102"/>
      <c r="BTS102"/>
      <c r="BTT102"/>
      <c r="BTU102"/>
      <c r="BTV102"/>
      <c r="BTW102"/>
      <c r="BTX102"/>
      <c r="BTY102"/>
      <c r="BTZ102"/>
      <c r="BUA102"/>
      <c r="BUB102"/>
      <c r="BUC102"/>
      <c r="BUD102"/>
      <c r="BUE102"/>
      <c r="BUF102"/>
      <c r="BUG102"/>
      <c r="BUH102"/>
      <c r="BUI102"/>
      <c r="BUJ102"/>
      <c r="BUK102"/>
      <c r="BUL102"/>
      <c r="BUM102"/>
      <c r="BUN102"/>
      <c r="BUO102"/>
      <c r="BUP102"/>
      <c r="BUQ102"/>
      <c r="BUR102"/>
      <c r="BUS102"/>
      <c r="BUT102"/>
      <c r="BUU102"/>
      <c r="BUV102"/>
      <c r="BUW102"/>
      <c r="BUX102"/>
      <c r="BUY102"/>
      <c r="BUZ102"/>
      <c r="BVA102"/>
      <c r="BVB102"/>
      <c r="BVC102"/>
      <c r="BVD102"/>
      <c r="BVE102"/>
      <c r="BVF102"/>
      <c r="BVG102"/>
      <c r="BVH102"/>
      <c r="BVI102"/>
      <c r="BVJ102"/>
      <c r="BVK102"/>
      <c r="BVL102"/>
      <c r="BVM102"/>
      <c r="BVN102"/>
      <c r="BVO102"/>
      <c r="BVP102"/>
      <c r="BVQ102"/>
      <c r="BVR102"/>
      <c r="BVS102"/>
      <c r="BVT102"/>
      <c r="BVU102"/>
      <c r="BVV102"/>
      <c r="BVW102"/>
      <c r="BVX102"/>
      <c r="BVY102"/>
      <c r="BVZ102"/>
      <c r="BWA102"/>
      <c r="BWB102"/>
      <c r="BWC102"/>
      <c r="BWD102"/>
      <c r="BWE102"/>
      <c r="BWF102"/>
      <c r="BWG102"/>
      <c r="BWH102"/>
      <c r="BWI102"/>
      <c r="BWJ102"/>
      <c r="BWK102"/>
      <c r="BWL102"/>
      <c r="BWM102"/>
      <c r="BWN102"/>
      <c r="BWO102"/>
      <c r="BWP102"/>
      <c r="BWQ102"/>
      <c r="BWR102"/>
      <c r="BWS102"/>
      <c r="BWT102"/>
      <c r="BWU102"/>
      <c r="BWV102"/>
      <c r="BWW102"/>
      <c r="BWX102"/>
      <c r="BWY102"/>
      <c r="BWZ102"/>
      <c r="BXA102"/>
      <c r="BXB102"/>
      <c r="BXC102"/>
      <c r="BXD102"/>
      <c r="BXE102"/>
      <c r="BXF102"/>
      <c r="BXG102"/>
      <c r="BXH102"/>
      <c r="BXI102"/>
      <c r="BXJ102"/>
      <c r="BXK102"/>
      <c r="BXL102"/>
      <c r="BXM102"/>
      <c r="BXN102"/>
      <c r="BXO102"/>
      <c r="BXP102"/>
      <c r="BXQ102"/>
      <c r="BXR102"/>
      <c r="BXS102"/>
      <c r="BXT102"/>
      <c r="BXU102"/>
      <c r="BXV102"/>
      <c r="BXW102"/>
      <c r="BXX102"/>
      <c r="BXY102"/>
      <c r="BXZ102"/>
      <c r="BYA102"/>
      <c r="BYB102"/>
      <c r="BYC102"/>
      <c r="BYD102"/>
      <c r="BYE102"/>
      <c r="BYF102"/>
      <c r="BYG102"/>
      <c r="BYH102"/>
      <c r="BYI102"/>
      <c r="BYJ102"/>
      <c r="BYK102"/>
      <c r="BYL102"/>
      <c r="BYM102"/>
      <c r="BYN102"/>
      <c r="BYO102"/>
      <c r="BYP102"/>
      <c r="BYQ102"/>
      <c r="BYR102"/>
      <c r="BYS102"/>
      <c r="BYT102"/>
      <c r="BYU102"/>
      <c r="BYV102"/>
      <c r="BYW102"/>
      <c r="BYX102"/>
      <c r="BYY102"/>
      <c r="BYZ102"/>
      <c r="BZA102"/>
      <c r="BZB102"/>
      <c r="BZC102"/>
      <c r="BZD102"/>
      <c r="BZE102"/>
      <c r="BZF102"/>
      <c r="BZG102"/>
      <c r="BZH102"/>
      <c r="BZI102"/>
      <c r="BZJ102"/>
      <c r="BZK102"/>
      <c r="BZL102"/>
      <c r="BZM102"/>
      <c r="BZN102"/>
      <c r="BZO102"/>
      <c r="BZP102"/>
      <c r="BZQ102"/>
      <c r="BZR102"/>
      <c r="BZS102"/>
      <c r="BZT102"/>
      <c r="BZU102"/>
      <c r="BZV102"/>
      <c r="BZW102"/>
      <c r="BZX102"/>
      <c r="BZY102"/>
      <c r="BZZ102"/>
      <c r="CAA102"/>
      <c r="CAB102"/>
      <c r="CAC102"/>
      <c r="CAD102"/>
      <c r="CAE102"/>
      <c r="CAF102"/>
      <c r="CAG102"/>
      <c r="CAH102"/>
      <c r="CAI102"/>
      <c r="CAJ102"/>
      <c r="CAK102"/>
      <c r="CAL102"/>
      <c r="CAM102"/>
      <c r="CAN102"/>
      <c r="CAO102"/>
      <c r="CAP102"/>
      <c r="CAQ102"/>
      <c r="CAR102"/>
      <c r="CAS102"/>
      <c r="CAT102"/>
      <c r="CAU102"/>
      <c r="CAV102"/>
      <c r="CAW102"/>
      <c r="CAX102"/>
      <c r="CAY102"/>
      <c r="CAZ102"/>
      <c r="CBA102"/>
      <c r="CBB102"/>
      <c r="CBC102"/>
      <c r="CBD102"/>
      <c r="CBE102"/>
      <c r="CBF102"/>
      <c r="CBG102"/>
      <c r="CBH102"/>
      <c r="CBI102"/>
      <c r="CBJ102"/>
      <c r="CBK102"/>
      <c r="CBL102"/>
      <c r="CBM102"/>
      <c r="CBN102"/>
      <c r="CBO102"/>
      <c r="CBP102"/>
      <c r="CBQ102"/>
      <c r="CBR102"/>
      <c r="CBS102"/>
      <c r="CBT102"/>
      <c r="CBU102"/>
      <c r="CBV102"/>
      <c r="CBW102"/>
      <c r="CBX102"/>
      <c r="CBY102"/>
      <c r="CBZ102"/>
      <c r="CCA102"/>
      <c r="CCB102"/>
      <c r="CCC102"/>
      <c r="CCD102"/>
      <c r="CCE102"/>
      <c r="CCF102"/>
      <c r="CCG102"/>
      <c r="CCH102"/>
      <c r="CCI102"/>
      <c r="CCJ102"/>
      <c r="CCK102"/>
      <c r="CCL102"/>
      <c r="CCM102"/>
      <c r="CCN102"/>
      <c r="CCO102"/>
      <c r="CCP102"/>
      <c r="CCQ102"/>
      <c r="CCR102"/>
      <c r="CCS102"/>
      <c r="CCT102"/>
      <c r="CCU102"/>
      <c r="CCV102"/>
      <c r="CCW102"/>
      <c r="CCX102"/>
      <c r="CCY102"/>
      <c r="CCZ102"/>
      <c r="CDA102"/>
      <c r="CDB102"/>
      <c r="CDC102"/>
      <c r="CDD102"/>
      <c r="CDE102"/>
      <c r="CDF102"/>
      <c r="CDG102"/>
      <c r="CDH102"/>
      <c r="CDI102"/>
      <c r="CDJ102"/>
      <c r="CDK102"/>
      <c r="CDL102"/>
      <c r="CDM102"/>
      <c r="CDN102"/>
      <c r="CDO102"/>
      <c r="CDP102"/>
      <c r="CDQ102"/>
      <c r="CDR102"/>
      <c r="CDS102"/>
      <c r="CDT102"/>
      <c r="CDU102"/>
      <c r="CDV102"/>
      <c r="CDW102"/>
      <c r="CDX102"/>
      <c r="CDY102"/>
      <c r="CDZ102"/>
      <c r="CEA102"/>
      <c r="CEB102"/>
      <c r="CEC102"/>
      <c r="CED102"/>
      <c r="CEE102"/>
      <c r="CEF102"/>
      <c r="CEG102"/>
      <c r="CEH102"/>
      <c r="CEI102"/>
      <c r="CEJ102"/>
      <c r="CEK102"/>
      <c r="CEL102"/>
      <c r="CEM102"/>
      <c r="CEN102"/>
      <c r="CEO102"/>
      <c r="CEP102"/>
      <c r="CEQ102"/>
      <c r="CER102"/>
      <c r="CES102"/>
      <c r="CET102"/>
      <c r="CEU102"/>
      <c r="CEV102"/>
      <c r="CEW102"/>
      <c r="CEX102"/>
      <c r="CEY102"/>
      <c r="CEZ102"/>
      <c r="CFA102"/>
      <c r="CFB102"/>
      <c r="CFC102"/>
      <c r="CFD102"/>
      <c r="CFE102"/>
      <c r="CFF102"/>
      <c r="CFG102"/>
      <c r="CFH102"/>
      <c r="CFI102"/>
      <c r="CFJ102"/>
      <c r="CFK102"/>
      <c r="CFL102"/>
      <c r="CFM102"/>
      <c r="CFN102"/>
      <c r="CFO102"/>
      <c r="CFP102"/>
      <c r="CFQ102"/>
      <c r="CFR102"/>
      <c r="CFS102"/>
      <c r="CFT102"/>
      <c r="CFU102"/>
      <c r="CFV102"/>
      <c r="CFW102"/>
      <c r="CFX102"/>
      <c r="CFY102"/>
      <c r="CFZ102"/>
      <c r="CGA102"/>
      <c r="CGB102"/>
      <c r="CGC102"/>
      <c r="CGD102"/>
      <c r="CGE102"/>
      <c r="CGF102"/>
      <c r="CGG102"/>
      <c r="CGH102"/>
      <c r="CGI102"/>
      <c r="CGJ102"/>
      <c r="CGK102"/>
      <c r="CGL102"/>
      <c r="CGM102"/>
      <c r="CGN102"/>
      <c r="CGO102"/>
      <c r="CGP102"/>
      <c r="CGQ102"/>
      <c r="CGR102"/>
      <c r="CGS102"/>
      <c r="CGT102"/>
      <c r="CGU102"/>
      <c r="CGV102"/>
      <c r="CGW102"/>
      <c r="CGX102"/>
      <c r="CGY102"/>
      <c r="CGZ102"/>
      <c r="CHA102"/>
      <c r="CHB102"/>
      <c r="CHC102"/>
      <c r="CHD102"/>
      <c r="CHE102"/>
      <c r="CHF102"/>
      <c r="CHG102"/>
      <c r="CHH102"/>
      <c r="CHI102"/>
      <c r="CHJ102"/>
      <c r="CHK102"/>
      <c r="CHL102"/>
      <c r="CHM102"/>
      <c r="CHN102"/>
      <c r="CHO102"/>
      <c r="CHP102"/>
      <c r="CHQ102"/>
      <c r="CHR102"/>
      <c r="CHS102"/>
      <c r="CHT102"/>
      <c r="CHU102"/>
      <c r="CHV102"/>
      <c r="CHW102"/>
      <c r="CHX102"/>
      <c r="CHY102"/>
      <c r="CHZ102"/>
      <c r="CIA102"/>
      <c r="CIB102"/>
      <c r="CIC102"/>
      <c r="CID102"/>
      <c r="CIE102"/>
      <c r="CIF102"/>
      <c r="CIG102"/>
      <c r="CIH102"/>
      <c r="CII102"/>
      <c r="CIJ102"/>
      <c r="CIK102"/>
      <c r="CIL102"/>
      <c r="CIM102"/>
      <c r="CIN102"/>
      <c r="CIO102"/>
      <c r="CIP102"/>
      <c r="CIQ102"/>
      <c r="CIR102"/>
      <c r="CIS102"/>
      <c r="CIT102"/>
      <c r="CIU102"/>
      <c r="CIV102"/>
      <c r="CIW102"/>
      <c r="CIX102"/>
      <c r="CIY102"/>
      <c r="CIZ102"/>
      <c r="CJA102"/>
      <c r="CJB102"/>
      <c r="CJC102"/>
      <c r="CJD102"/>
      <c r="CJE102"/>
      <c r="CJF102"/>
      <c r="CJG102"/>
      <c r="CJH102"/>
      <c r="CJI102"/>
      <c r="CJJ102"/>
      <c r="CJK102"/>
      <c r="CJL102"/>
      <c r="CJM102"/>
      <c r="CJN102"/>
      <c r="CJO102"/>
      <c r="CJP102"/>
      <c r="CJQ102"/>
      <c r="CJR102"/>
      <c r="CJS102"/>
      <c r="CJT102"/>
      <c r="CJU102"/>
      <c r="CJV102"/>
      <c r="CJW102"/>
      <c r="CJX102"/>
      <c r="CJY102"/>
      <c r="CJZ102"/>
      <c r="CKA102"/>
      <c r="CKB102"/>
      <c r="CKC102"/>
      <c r="CKD102"/>
      <c r="CKE102"/>
      <c r="CKF102"/>
      <c r="CKG102"/>
      <c r="CKH102"/>
      <c r="CKI102"/>
      <c r="CKJ102"/>
      <c r="CKK102"/>
      <c r="CKL102"/>
      <c r="CKM102"/>
      <c r="CKN102"/>
      <c r="CKO102"/>
      <c r="CKP102"/>
      <c r="CKQ102"/>
      <c r="CKR102"/>
      <c r="CKS102"/>
      <c r="CKT102"/>
      <c r="CKU102"/>
      <c r="CKV102"/>
      <c r="CKW102"/>
      <c r="CKX102"/>
      <c r="CKY102"/>
      <c r="CKZ102"/>
      <c r="CLA102"/>
      <c r="CLB102"/>
      <c r="CLC102"/>
      <c r="CLD102"/>
      <c r="CLE102"/>
      <c r="CLF102"/>
      <c r="CLG102"/>
      <c r="CLH102"/>
      <c r="CLI102"/>
      <c r="CLJ102"/>
      <c r="CLK102"/>
      <c r="CLL102"/>
      <c r="CLM102"/>
      <c r="CLN102"/>
      <c r="CLO102"/>
      <c r="CLP102"/>
      <c r="CLQ102"/>
      <c r="CLR102"/>
      <c r="CLS102"/>
      <c r="CLT102"/>
      <c r="CLU102"/>
      <c r="CLV102"/>
      <c r="CLW102"/>
      <c r="CLX102"/>
      <c r="CLY102"/>
      <c r="CLZ102"/>
      <c r="CMA102"/>
      <c r="CMB102"/>
      <c r="CMC102"/>
      <c r="CMD102"/>
      <c r="CME102"/>
      <c r="CMF102"/>
      <c r="CMG102"/>
      <c r="CMH102"/>
      <c r="CMI102"/>
      <c r="CMJ102"/>
      <c r="CMK102"/>
      <c r="CML102"/>
      <c r="CMM102"/>
      <c r="CMN102"/>
      <c r="CMO102"/>
      <c r="CMP102"/>
      <c r="CMQ102"/>
      <c r="CMR102"/>
      <c r="CMS102"/>
      <c r="CMT102"/>
      <c r="CMU102"/>
      <c r="CMV102"/>
      <c r="CMW102"/>
      <c r="CMX102"/>
      <c r="CMY102"/>
      <c r="CMZ102"/>
      <c r="CNA102"/>
      <c r="CNB102"/>
      <c r="CNC102"/>
      <c r="CND102"/>
      <c r="CNE102"/>
      <c r="CNF102"/>
      <c r="CNG102"/>
      <c r="CNH102"/>
      <c r="CNI102"/>
      <c r="CNJ102"/>
      <c r="CNK102"/>
      <c r="CNL102"/>
      <c r="CNM102"/>
      <c r="CNN102"/>
      <c r="CNO102"/>
      <c r="CNP102"/>
      <c r="CNQ102"/>
      <c r="CNR102"/>
      <c r="CNS102"/>
      <c r="CNT102"/>
      <c r="CNU102"/>
      <c r="CNV102"/>
      <c r="CNW102"/>
      <c r="CNX102"/>
      <c r="CNY102"/>
      <c r="CNZ102"/>
      <c r="COA102"/>
      <c r="COB102"/>
      <c r="COC102"/>
      <c r="COD102"/>
      <c r="COE102"/>
      <c r="COF102"/>
      <c r="COG102"/>
      <c r="COH102"/>
      <c r="COI102"/>
      <c r="COJ102"/>
      <c r="COK102"/>
      <c r="COL102"/>
      <c r="COM102"/>
      <c r="CON102"/>
      <c r="COO102"/>
      <c r="COP102"/>
      <c r="COQ102"/>
      <c r="COR102"/>
      <c r="COS102"/>
      <c r="COT102"/>
      <c r="COU102"/>
      <c r="COV102"/>
      <c r="COW102"/>
      <c r="COX102"/>
      <c r="COY102"/>
      <c r="COZ102"/>
      <c r="CPA102"/>
      <c r="CPB102"/>
      <c r="CPC102"/>
      <c r="CPD102"/>
      <c r="CPE102"/>
      <c r="CPF102"/>
      <c r="CPG102"/>
      <c r="CPH102"/>
      <c r="CPI102"/>
      <c r="CPJ102"/>
      <c r="CPK102"/>
      <c r="CPL102"/>
      <c r="CPM102"/>
      <c r="CPN102"/>
      <c r="CPO102"/>
      <c r="CPP102"/>
      <c r="CPQ102"/>
      <c r="CPR102"/>
      <c r="CPS102"/>
      <c r="CPT102"/>
      <c r="CPU102"/>
      <c r="CPV102"/>
      <c r="CPW102"/>
      <c r="CPX102"/>
      <c r="CPY102"/>
      <c r="CPZ102"/>
      <c r="CQA102"/>
      <c r="CQB102"/>
      <c r="CQC102"/>
      <c r="CQD102"/>
      <c r="CQE102"/>
      <c r="CQF102"/>
      <c r="CQG102"/>
      <c r="CQH102"/>
      <c r="CQI102"/>
      <c r="CQJ102"/>
      <c r="CQK102"/>
      <c r="CQL102"/>
      <c r="CQM102"/>
      <c r="CQN102"/>
      <c r="CQO102"/>
      <c r="CQP102"/>
      <c r="CQQ102"/>
      <c r="CQR102"/>
      <c r="CQS102"/>
      <c r="CQT102"/>
      <c r="CQU102"/>
      <c r="CQV102"/>
      <c r="CQW102"/>
      <c r="CQX102"/>
      <c r="CQY102"/>
      <c r="CQZ102"/>
      <c r="CRA102"/>
      <c r="CRB102"/>
      <c r="CRC102"/>
      <c r="CRD102"/>
      <c r="CRE102"/>
      <c r="CRF102"/>
      <c r="CRG102"/>
      <c r="CRH102"/>
      <c r="CRI102"/>
      <c r="CRJ102"/>
      <c r="CRK102"/>
      <c r="CRL102"/>
      <c r="CRM102"/>
      <c r="CRN102"/>
      <c r="CRO102"/>
      <c r="CRP102"/>
      <c r="CRQ102"/>
      <c r="CRR102"/>
      <c r="CRS102"/>
      <c r="CRT102"/>
      <c r="CRU102"/>
      <c r="CRV102"/>
      <c r="CRW102"/>
      <c r="CRX102"/>
      <c r="CRY102"/>
      <c r="CRZ102"/>
      <c r="CSA102"/>
      <c r="CSB102"/>
      <c r="CSC102"/>
      <c r="CSD102"/>
      <c r="CSE102"/>
      <c r="CSF102"/>
      <c r="CSG102"/>
      <c r="CSH102"/>
      <c r="CSI102"/>
      <c r="CSJ102"/>
      <c r="CSK102"/>
      <c r="CSL102"/>
      <c r="CSM102"/>
      <c r="CSN102"/>
      <c r="CSO102"/>
      <c r="CSP102"/>
      <c r="CSQ102"/>
      <c r="CSR102"/>
      <c r="CSS102"/>
      <c r="CST102"/>
      <c r="CSU102"/>
      <c r="CSV102"/>
      <c r="CSW102"/>
      <c r="CSX102"/>
      <c r="CSY102"/>
      <c r="CSZ102"/>
      <c r="CTA102"/>
      <c r="CTB102"/>
      <c r="CTC102"/>
      <c r="CTD102"/>
      <c r="CTE102"/>
      <c r="CTF102"/>
      <c r="CTG102"/>
      <c r="CTH102"/>
      <c r="CTI102"/>
      <c r="CTJ102"/>
      <c r="CTK102"/>
      <c r="CTL102"/>
      <c r="CTM102"/>
      <c r="CTN102"/>
      <c r="CTO102"/>
      <c r="CTP102"/>
      <c r="CTQ102"/>
      <c r="CTR102"/>
      <c r="CTS102"/>
      <c r="CTT102"/>
      <c r="CTU102"/>
      <c r="CTV102"/>
      <c r="CTW102"/>
      <c r="CTX102"/>
      <c r="CTY102"/>
      <c r="CTZ102"/>
      <c r="CUA102"/>
      <c r="CUB102"/>
      <c r="CUC102"/>
      <c r="CUD102"/>
      <c r="CUE102"/>
      <c r="CUF102"/>
      <c r="CUG102"/>
      <c r="CUH102"/>
      <c r="CUI102"/>
      <c r="CUJ102"/>
      <c r="CUK102"/>
      <c r="CUL102"/>
      <c r="CUM102"/>
      <c r="CUN102"/>
      <c r="CUO102"/>
      <c r="CUP102"/>
      <c r="CUQ102"/>
      <c r="CUR102"/>
      <c r="CUS102"/>
      <c r="CUT102"/>
      <c r="CUU102"/>
      <c r="CUV102"/>
      <c r="CUW102"/>
      <c r="CUX102"/>
      <c r="CUY102"/>
      <c r="CUZ102"/>
      <c r="CVA102"/>
      <c r="CVB102"/>
      <c r="CVC102"/>
      <c r="CVD102"/>
      <c r="CVE102"/>
      <c r="CVF102"/>
      <c r="CVG102"/>
      <c r="CVH102"/>
      <c r="CVI102"/>
      <c r="CVJ102"/>
      <c r="CVK102"/>
      <c r="CVL102"/>
      <c r="CVM102"/>
      <c r="CVN102"/>
      <c r="CVO102"/>
      <c r="CVP102"/>
      <c r="CVQ102"/>
      <c r="CVR102"/>
      <c r="CVS102"/>
      <c r="CVT102"/>
      <c r="CVU102"/>
      <c r="CVV102"/>
      <c r="CVW102"/>
      <c r="CVX102"/>
      <c r="CVY102"/>
      <c r="CVZ102"/>
      <c r="CWA102"/>
      <c r="CWB102"/>
      <c r="CWC102"/>
      <c r="CWD102"/>
      <c r="CWE102"/>
      <c r="CWF102"/>
      <c r="CWG102"/>
      <c r="CWH102"/>
      <c r="CWI102"/>
      <c r="CWJ102"/>
      <c r="CWK102"/>
      <c r="CWL102"/>
      <c r="CWM102"/>
      <c r="CWN102"/>
      <c r="CWO102"/>
      <c r="CWP102"/>
      <c r="CWQ102"/>
      <c r="CWR102"/>
      <c r="CWS102"/>
      <c r="CWT102"/>
      <c r="CWU102"/>
      <c r="CWV102"/>
      <c r="CWW102"/>
      <c r="CWX102"/>
      <c r="CWY102"/>
      <c r="CWZ102"/>
      <c r="CXA102"/>
      <c r="CXB102"/>
      <c r="CXC102"/>
      <c r="CXD102"/>
      <c r="CXE102"/>
      <c r="CXF102"/>
      <c r="CXG102"/>
      <c r="CXH102"/>
      <c r="CXI102"/>
      <c r="CXJ102"/>
      <c r="CXK102"/>
      <c r="CXL102"/>
      <c r="CXM102"/>
      <c r="CXN102"/>
      <c r="CXO102"/>
      <c r="CXP102"/>
      <c r="CXQ102"/>
      <c r="CXR102"/>
      <c r="CXS102"/>
      <c r="CXT102"/>
      <c r="CXU102"/>
      <c r="CXV102"/>
      <c r="CXW102"/>
      <c r="CXX102"/>
      <c r="CXY102"/>
      <c r="CXZ102"/>
      <c r="CYA102"/>
      <c r="CYB102"/>
      <c r="CYC102"/>
      <c r="CYD102"/>
      <c r="CYE102"/>
      <c r="CYF102"/>
      <c r="CYG102"/>
      <c r="CYH102"/>
      <c r="CYI102"/>
      <c r="CYJ102"/>
      <c r="CYK102"/>
      <c r="CYL102"/>
      <c r="CYM102"/>
      <c r="CYN102"/>
      <c r="CYO102"/>
      <c r="CYP102"/>
      <c r="CYQ102"/>
      <c r="CYR102"/>
      <c r="CYS102"/>
      <c r="CYT102"/>
      <c r="CYU102"/>
      <c r="CYV102"/>
      <c r="CYW102"/>
      <c r="CYX102"/>
      <c r="CYY102"/>
      <c r="CYZ102"/>
      <c r="CZA102"/>
      <c r="CZB102"/>
      <c r="CZC102"/>
      <c r="CZD102"/>
      <c r="CZE102"/>
      <c r="CZF102"/>
      <c r="CZG102"/>
      <c r="CZH102"/>
      <c r="CZI102"/>
      <c r="CZJ102"/>
      <c r="CZK102"/>
      <c r="CZL102"/>
      <c r="CZM102"/>
      <c r="CZN102"/>
      <c r="CZO102"/>
      <c r="CZP102"/>
      <c r="CZQ102"/>
      <c r="CZR102"/>
      <c r="CZS102"/>
      <c r="CZT102"/>
      <c r="CZU102"/>
      <c r="CZV102"/>
      <c r="CZW102"/>
      <c r="CZX102"/>
      <c r="CZY102"/>
      <c r="CZZ102"/>
      <c r="DAA102"/>
      <c r="DAB102"/>
      <c r="DAC102"/>
      <c r="DAD102"/>
      <c r="DAE102"/>
      <c r="DAF102"/>
      <c r="DAG102"/>
      <c r="DAH102"/>
      <c r="DAI102"/>
      <c r="DAJ102"/>
      <c r="DAK102"/>
      <c r="DAL102"/>
      <c r="DAM102"/>
      <c r="DAN102"/>
      <c r="DAO102"/>
      <c r="DAP102"/>
      <c r="DAQ102"/>
      <c r="DAR102"/>
      <c r="DAS102"/>
      <c r="DAT102"/>
      <c r="DAU102"/>
      <c r="DAV102"/>
      <c r="DAW102"/>
      <c r="DAX102"/>
      <c r="DAY102"/>
      <c r="DAZ102"/>
      <c r="DBA102"/>
      <c r="DBB102"/>
      <c r="DBC102"/>
      <c r="DBD102"/>
      <c r="DBE102"/>
      <c r="DBF102"/>
      <c r="DBG102"/>
      <c r="DBH102"/>
      <c r="DBI102"/>
      <c r="DBJ102"/>
      <c r="DBK102"/>
      <c r="DBL102"/>
      <c r="DBM102"/>
      <c r="DBN102"/>
      <c r="DBO102"/>
      <c r="DBP102"/>
      <c r="DBQ102"/>
      <c r="DBR102"/>
      <c r="DBS102"/>
      <c r="DBT102"/>
      <c r="DBU102"/>
      <c r="DBV102"/>
      <c r="DBW102"/>
      <c r="DBX102"/>
      <c r="DBY102"/>
      <c r="DBZ102"/>
      <c r="DCA102"/>
      <c r="DCB102"/>
      <c r="DCC102"/>
      <c r="DCD102"/>
      <c r="DCE102"/>
      <c r="DCF102"/>
      <c r="DCG102"/>
      <c r="DCH102"/>
      <c r="DCI102"/>
      <c r="DCJ102"/>
      <c r="DCK102"/>
      <c r="DCL102"/>
      <c r="DCM102"/>
      <c r="DCN102"/>
      <c r="DCO102"/>
      <c r="DCP102"/>
      <c r="DCQ102"/>
      <c r="DCR102"/>
      <c r="DCS102"/>
      <c r="DCT102"/>
      <c r="DCU102"/>
      <c r="DCV102"/>
      <c r="DCW102"/>
      <c r="DCX102"/>
      <c r="DCY102"/>
      <c r="DCZ102"/>
      <c r="DDA102"/>
      <c r="DDB102"/>
      <c r="DDC102"/>
      <c r="DDD102"/>
      <c r="DDE102"/>
      <c r="DDF102"/>
      <c r="DDG102"/>
      <c r="DDH102"/>
      <c r="DDI102"/>
      <c r="DDJ102"/>
      <c r="DDK102"/>
      <c r="DDL102"/>
      <c r="DDM102"/>
      <c r="DDN102"/>
      <c r="DDO102"/>
      <c r="DDP102"/>
      <c r="DDQ102"/>
      <c r="DDR102"/>
      <c r="DDS102"/>
      <c r="DDT102"/>
      <c r="DDU102"/>
      <c r="DDV102"/>
      <c r="DDW102"/>
      <c r="DDX102"/>
      <c r="DDY102"/>
      <c r="DDZ102"/>
      <c r="DEA102"/>
      <c r="DEB102"/>
      <c r="DEC102"/>
      <c r="DED102"/>
      <c r="DEE102"/>
      <c r="DEF102"/>
      <c r="DEG102"/>
      <c r="DEH102"/>
      <c r="DEI102"/>
      <c r="DEJ102"/>
      <c r="DEK102"/>
      <c r="DEL102"/>
      <c r="DEM102"/>
      <c r="DEN102"/>
      <c r="DEO102"/>
      <c r="DEP102"/>
      <c r="DEQ102"/>
      <c r="DER102"/>
      <c r="DES102"/>
      <c r="DET102"/>
      <c r="DEU102"/>
      <c r="DEV102"/>
      <c r="DEW102"/>
      <c r="DEX102"/>
      <c r="DEY102"/>
      <c r="DEZ102"/>
      <c r="DFA102"/>
      <c r="DFB102"/>
      <c r="DFC102"/>
      <c r="DFD102"/>
      <c r="DFE102"/>
      <c r="DFF102"/>
      <c r="DFG102"/>
      <c r="DFH102"/>
      <c r="DFI102"/>
      <c r="DFJ102"/>
      <c r="DFK102"/>
      <c r="DFL102"/>
      <c r="DFM102"/>
      <c r="DFN102"/>
      <c r="DFO102"/>
      <c r="DFP102"/>
      <c r="DFQ102"/>
      <c r="DFR102"/>
      <c r="DFS102"/>
      <c r="DFT102"/>
      <c r="DFU102"/>
      <c r="DFV102"/>
      <c r="DFW102"/>
      <c r="DFX102"/>
      <c r="DFY102"/>
      <c r="DFZ102"/>
      <c r="DGA102"/>
      <c r="DGB102"/>
      <c r="DGC102"/>
      <c r="DGD102"/>
      <c r="DGE102"/>
      <c r="DGF102"/>
      <c r="DGG102"/>
      <c r="DGH102"/>
      <c r="DGI102"/>
      <c r="DGJ102"/>
      <c r="DGK102"/>
      <c r="DGL102"/>
      <c r="DGM102"/>
      <c r="DGN102"/>
      <c r="DGO102"/>
      <c r="DGP102"/>
      <c r="DGQ102"/>
      <c r="DGR102"/>
      <c r="DGS102"/>
      <c r="DGT102"/>
      <c r="DGU102"/>
      <c r="DGV102"/>
      <c r="DGW102"/>
      <c r="DGX102"/>
      <c r="DGY102"/>
      <c r="DGZ102"/>
      <c r="DHA102"/>
      <c r="DHB102"/>
      <c r="DHC102"/>
      <c r="DHD102"/>
      <c r="DHE102"/>
      <c r="DHF102"/>
      <c r="DHG102"/>
      <c r="DHH102"/>
      <c r="DHI102"/>
      <c r="DHJ102"/>
      <c r="DHK102"/>
      <c r="DHL102"/>
      <c r="DHM102"/>
      <c r="DHN102"/>
      <c r="DHO102"/>
      <c r="DHP102"/>
      <c r="DHQ102"/>
      <c r="DHR102"/>
      <c r="DHS102"/>
      <c r="DHT102"/>
      <c r="DHU102"/>
      <c r="DHV102"/>
      <c r="DHW102"/>
      <c r="DHX102"/>
      <c r="DHY102"/>
      <c r="DHZ102"/>
      <c r="DIA102"/>
      <c r="DIB102"/>
      <c r="DIC102"/>
      <c r="DID102"/>
      <c r="DIE102"/>
      <c r="DIF102"/>
      <c r="DIG102"/>
      <c r="DIH102"/>
      <c r="DII102"/>
      <c r="DIJ102"/>
      <c r="DIK102"/>
      <c r="DIL102"/>
      <c r="DIM102"/>
      <c r="DIN102"/>
      <c r="DIO102"/>
      <c r="DIP102"/>
      <c r="DIQ102"/>
      <c r="DIR102"/>
      <c r="DIS102"/>
      <c r="DIT102"/>
      <c r="DIU102"/>
      <c r="DIV102"/>
      <c r="DIW102"/>
      <c r="DIX102"/>
      <c r="DIY102"/>
      <c r="DIZ102"/>
      <c r="DJA102"/>
      <c r="DJB102"/>
      <c r="DJC102"/>
      <c r="DJD102"/>
      <c r="DJE102"/>
      <c r="DJF102"/>
      <c r="DJG102"/>
      <c r="DJH102"/>
      <c r="DJI102"/>
      <c r="DJJ102"/>
      <c r="DJK102"/>
      <c r="DJL102"/>
      <c r="DJM102"/>
      <c r="DJN102"/>
      <c r="DJO102"/>
      <c r="DJP102"/>
      <c r="DJQ102"/>
      <c r="DJR102"/>
      <c r="DJS102"/>
      <c r="DJT102"/>
      <c r="DJU102"/>
      <c r="DJV102"/>
      <c r="DJW102"/>
      <c r="DJX102"/>
      <c r="DJY102"/>
      <c r="DJZ102"/>
      <c r="DKA102"/>
      <c r="DKB102"/>
      <c r="DKC102"/>
      <c r="DKD102"/>
      <c r="DKE102"/>
      <c r="DKF102"/>
      <c r="DKG102"/>
      <c r="DKH102"/>
      <c r="DKI102"/>
      <c r="DKJ102"/>
      <c r="DKK102"/>
      <c r="DKL102"/>
      <c r="DKM102"/>
      <c r="DKN102"/>
      <c r="DKO102"/>
      <c r="DKP102"/>
      <c r="DKQ102"/>
      <c r="DKR102"/>
      <c r="DKS102"/>
      <c r="DKT102"/>
      <c r="DKU102"/>
      <c r="DKV102"/>
      <c r="DKW102"/>
      <c r="DKX102"/>
      <c r="DKY102"/>
      <c r="DKZ102"/>
      <c r="DLA102"/>
      <c r="DLB102"/>
      <c r="DLC102"/>
      <c r="DLD102"/>
      <c r="DLE102"/>
      <c r="DLF102"/>
      <c r="DLG102"/>
      <c r="DLH102"/>
      <c r="DLI102"/>
      <c r="DLJ102"/>
      <c r="DLK102"/>
      <c r="DLL102"/>
      <c r="DLM102"/>
      <c r="DLN102"/>
      <c r="DLO102"/>
      <c r="DLP102"/>
      <c r="DLQ102"/>
      <c r="DLR102"/>
      <c r="DLS102"/>
      <c r="DLT102"/>
      <c r="DLU102"/>
      <c r="DLV102"/>
      <c r="DLW102"/>
      <c r="DLX102"/>
      <c r="DLY102"/>
      <c r="DLZ102"/>
      <c r="DMA102"/>
      <c r="DMB102"/>
      <c r="DMC102"/>
      <c r="DMD102"/>
      <c r="DME102"/>
      <c r="DMF102"/>
      <c r="DMG102"/>
      <c r="DMH102"/>
      <c r="DMI102"/>
      <c r="DMJ102"/>
      <c r="DMK102"/>
      <c r="DML102"/>
      <c r="DMM102"/>
      <c r="DMN102"/>
      <c r="DMO102"/>
      <c r="DMP102"/>
      <c r="DMQ102"/>
      <c r="DMR102"/>
      <c r="DMS102"/>
      <c r="DMT102"/>
      <c r="DMU102"/>
      <c r="DMV102"/>
      <c r="DMW102"/>
      <c r="DMX102"/>
      <c r="DMY102"/>
      <c r="DMZ102"/>
      <c r="DNA102"/>
      <c r="DNB102"/>
      <c r="DNC102"/>
      <c r="DND102"/>
      <c r="DNE102"/>
      <c r="DNF102"/>
      <c r="DNG102"/>
      <c r="DNH102"/>
      <c r="DNI102"/>
      <c r="DNJ102"/>
      <c r="DNK102"/>
      <c r="DNL102"/>
      <c r="DNM102"/>
      <c r="DNN102"/>
      <c r="DNO102"/>
      <c r="DNP102"/>
      <c r="DNQ102"/>
      <c r="DNR102"/>
      <c r="DNS102"/>
      <c r="DNT102"/>
      <c r="DNU102"/>
      <c r="DNV102"/>
      <c r="DNW102"/>
      <c r="DNX102"/>
      <c r="DNY102"/>
      <c r="DNZ102"/>
      <c r="DOA102"/>
      <c r="DOB102"/>
      <c r="DOC102"/>
      <c r="DOD102"/>
      <c r="DOE102"/>
      <c r="DOF102"/>
      <c r="DOG102"/>
      <c r="DOH102"/>
      <c r="DOI102"/>
      <c r="DOJ102"/>
      <c r="DOK102"/>
      <c r="DOL102"/>
      <c r="DOM102"/>
      <c r="DON102"/>
      <c r="DOO102"/>
      <c r="DOP102"/>
      <c r="DOQ102"/>
      <c r="DOR102"/>
      <c r="DOS102"/>
      <c r="DOT102"/>
      <c r="DOU102"/>
      <c r="DOV102"/>
      <c r="DOW102"/>
      <c r="DOX102"/>
      <c r="DOY102"/>
      <c r="DOZ102"/>
      <c r="DPA102"/>
      <c r="DPB102"/>
      <c r="DPC102"/>
      <c r="DPD102"/>
      <c r="DPE102"/>
      <c r="DPF102"/>
      <c r="DPG102"/>
      <c r="DPH102"/>
      <c r="DPI102"/>
      <c r="DPJ102"/>
      <c r="DPK102"/>
      <c r="DPL102"/>
      <c r="DPM102"/>
      <c r="DPN102"/>
      <c r="DPO102"/>
      <c r="DPP102"/>
      <c r="DPQ102"/>
      <c r="DPR102"/>
      <c r="DPS102"/>
      <c r="DPT102"/>
      <c r="DPU102"/>
      <c r="DPV102"/>
      <c r="DPW102"/>
      <c r="DPX102"/>
      <c r="DPY102"/>
      <c r="DPZ102"/>
      <c r="DQA102"/>
      <c r="DQB102"/>
      <c r="DQC102"/>
      <c r="DQD102"/>
      <c r="DQE102"/>
      <c r="DQF102"/>
      <c r="DQG102"/>
      <c r="DQH102"/>
      <c r="DQI102"/>
      <c r="DQJ102"/>
      <c r="DQK102"/>
      <c r="DQL102"/>
      <c r="DQM102"/>
      <c r="DQN102"/>
      <c r="DQO102"/>
      <c r="DQP102"/>
      <c r="DQQ102"/>
      <c r="DQR102"/>
      <c r="DQS102"/>
      <c r="DQT102"/>
      <c r="DQU102"/>
      <c r="DQV102"/>
      <c r="DQW102"/>
      <c r="DQX102"/>
      <c r="DQY102"/>
      <c r="DQZ102"/>
      <c r="DRA102"/>
      <c r="DRB102"/>
      <c r="DRC102"/>
      <c r="DRD102"/>
      <c r="DRE102"/>
      <c r="DRF102"/>
      <c r="DRG102"/>
      <c r="DRH102"/>
      <c r="DRI102"/>
      <c r="DRJ102"/>
      <c r="DRK102"/>
      <c r="DRL102"/>
      <c r="DRM102"/>
      <c r="DRN102"/>
      <c r="DRO102"/>
      <c r="DRP102"/>
      <c r="DRQ102"/>
      <c r="DRR102"/>
      <c r="DRS102"/>
      <c r="DRT102"/>
      <c r="DRU102"/>
      <c r="DRV102"/>
      <c r="DRW102"/>
      <c r="DRX102"/>
      <c r="DRY102"/>
      <c r="DRZ102"/>
      <c r="DSA102"/>
      <c r="DSB102"/>
      <c r="DSC102"/>
      <c r="DSD102"/>
      <c r="DSE102"/>
      <c r="DSF102"/>
      <c r="DSG102"/>
      <c r="DSH102"/>
      <c r="DSI102"/>
      <c r="DSJ102"/>
      <c r="DSK102"/>
      <c r="DSL102"/>
      <c r="DSM102"/>
      <c r="DSN102"/>
      <c r="DSO102"/>
      <c r="DSP102"/>
      <c r="DSQ102"/>
      <c r="DSR102"/>
      <c r="DSS102"/>
      <c r="DST102"/>
      <c r="DSU102"/>
      <c r="DSV102"/>
      <c r="DSW102"/>
      <c r="DSX102"/>
      <c r="DSY102"/>
      <c r="DSZ102"/>
      <c r="DTA102"/>
      <c r="DTB102"/>
      <c r="DTC102"/>
      <c r="DTD102"/>
      <c r="DTE102"/>
      <c r="DTF102"/>
      <c r="DTG102"/>
      <c r="DTH102"/>
      <c r="DTI102"/>
      <c r="DTJ102"/>
      <c r="DTK102"/>
      <c r="DTL102"/>
      <c r="DTM102"/>
      <c r="DTN102"/>
      <c r="DTO102"/>
      <c r="DTP102"/>
      <c r="DTQ102"/>
      <c r="DTR102"/>
      <c r="DTS102"/>
      <c r="DTT102"/>
      <c r="DTU102"/>
      <c r="DTV102"/>
      <c r="DTW102"/>
      <c r="DTX102"/>
      <c r="DTY102"/>
      <c r="DTZ102"/>
      <c r="DUA102"/>
      <c r="DUB102"/>
      <c r="DUC102"/>
      <c r="DUD102"/>
      <c r="DUE102"/>
      <c r="DUF102"/>
      <c r="DUG102"/>
      <c r="DUH102"/>
      <c r="DUI102"/>
      <c r="DUJ102"/>
      <c r="DUK102"/>
      <c r="DUL102"/>
      <c r="DUM102"/>
      <c r="DUN102"/>
      <c r="DUO102"/>
      <c r="DUP102"/>
      <c r="DUQ102"/>
      <c r="DUR102"/>
      <c r="DUS102"/>
      <c r="DUT102"/>
      <c r="DUU102"/>
      <c r="DUV102"/>
      <c r="DUW102"/>
      <c r="DUX102"/>
      <c r="DUY102"/>
      <c r="DUZ102"/>
      <c r="DVA102"/>
      <c r="DVB102"/>
      <c r="DVC102"/>
      <c r="DVD102"/>
      <c r="DVE102"/>
      <c r="DVF102"/>
      <c r="DVG102"/>
      <c r="DVH102"/>
      <c r="DVI102"/>
      <c r="DVJ102"/>
      <c r="DVK102"/>
      <c r="DVL102"/>
      <c r="DVM102"/>
      <c r="DVN102"/>
      <c r="DVO102"/>
      <c r="DVP102"/>
      <c r="DVQ102"/>
      <c r="DVR102"/>
      <c r="DVS102"/>
      <c r="DVT102"/>
      <c r="DVU102"/>
      <c r="DVV102"/>
      <c r="DVW102"/>
      <c r="DVX102"/>
      <c r="DVY102"/>
      <c r="DVZ102"/>
      <c r="DWA102"/>
      <c r="DWB102"/>
      <c r="DWC102"/>
      <c r="DWD102"/>
      <c r="DWE102"/>
      <c r="DWF102"/>
      <c r="DWG102"/>
      <c r="DWH102"/>
      <c r="DWI102"/>
      <c r="DWJ102"/>
      <c r="DWK102"/>
      <c r="DWL102"/>
      <c r="DWM102"/>
      <c r="DWN102"/>
      <c r="DWO102"/>
      <c r="DWP102"/>
      <c r="DWQ102"/>
      <c r="DWR102"/>
      <c r="DWS102"/>
      <c r="DWT102"/>
      <c r="DWU102"/>
      <c r="DWV102"/>
      <c r="DWW102"/>
      <c r="DWX102"/>
      <c r="DWY102"/>
      <c r="DWZ102"/>
      <c r="DXA102"/>
      <c r="DXB102"/>
      <c r="DXC102"/>
      <c r="DXD102"/>
      <c r="DXE102"/>
      <c r="DXF102"/>
      <c r="DXG102"/>
      <c r="DXH102"/>
      <c r="DXI102"/>
      <c r="DXJ102"/>
      <c r="DXK102"/>
      <c r="DXL102"/>
      <c r="DXM102"/>
      <c r="DXN102"/>
      <c r="DXO102"/>
      <c r="DXP102"/>
      <c r="DXQ102"/>
      <c r="DXR102"/>
      <c r="DXS102"/>
      <c r="DXT102"/>
      <c r="DXU102"/>
      <c r="DXV102"/>
      <c r="DXW102"/>
      <c r="DXX102"/>
      <c r="DXY102"/>
      <c r="DXZ102"/>
      <c r="DYA102"/>
      <c r="DYB102"/>
      <c r="DYC102"/>
      <c r="DYD102"/>
      <c r="DYE102"/>
      <c r="DYF102"/>
      <c r="DYG102"/>
      <c r="DYH102"/>
      <c r="DYI102"/>
      <c r="DYJ102"/>
      <c r="DYK102"/>
      <c r="DYL102"/>
      <c r="DYM102"/>
      <c r="DYN102"/>
      <c r="DYO102"/>
      <c r="DYP102"/>
      <c r="DYQ102"/>
      <c r="DYR102"/>
      <c r="DYS102"/>
      <c r="DYT102"/>
      <c r="DYU102"/>
      <c r="DYV102"/>
      <c r="DYW102"/>
      <c r="DYX102"/>
      <c r="DYY102"/>
      <c r="DYZ102"/>
      <c r="DZA102"/>
      <c r="DZB102"/>
      <c r="DZC102"/>
      <c r="DZD102"/>
      <c r="DZE102"/>
      <c r="DZF102"/>
      <c r="DZG102"/>
      <c r="DZH102"/>
      <c r="DZI102"/>
      <c r="DZJ102"/>
      <c r="DZK102"/>
      <c r="DZL102"/>
      <c r="DZM102"/>
      <c r="DZN102"/>
      <c r="DZO102"/>
      <c r="DZP102"/>
      <c r="DZQ102"/>
      <c r="DZR102"/>
      <c r="DZS102"/>
      <c r="DZT102"/>
      <c r="DZU102"/>
      <c r="DZV102"/>
      <c r="DZW102"/>
      <c r="DZX102"/>
      <c r="DZY102"/>
      <c r="DZZ102"/>
      <c r="EAA102"/>
      <c r="EAB102"/>
      <c r="EAC102"/>
      <c r="EAD102"/>
      <c r="EAE102"/>
      <c r="EAF102"/>
      <c r="EAG102"/>
      <c r="EAH102"/>
      <c r="EAI102"/>
      <c r="EAJ102"/>
      <c r="EAK102"/>
      <c r="EAL102"/>
      <c r="EAM102"/>
      <c r="EAN102"/>
      <c r="EAO102"/>
      <c r="EAP102"/>
      <c r="EAQ102"/>
      <c r="EAR102"/>
      <c r="EAS102"/>
      <c r="EAT102"/>
      <c r="EAU102"/>
      <c r="EAV102"/>
      <c r="EAW102"/>
      <c r="EAX102"/>
      <c r="EAY102"/>
      <c r="EAZ102"/>
      <c r="EBA102"/>
      <c r="EBB102"/>
      <c r="EBC102"/>
      <c r="EBD102"/>
      <c r="EBE102"/>
      <c r="EBF102"/>
      <c r="EBG102"/>
      <c r="EBH102"/>
      <c r="EBI102"/>
      <c r="EBJ102"/>
      <c r="EBK102"/>
      <c r="EBL102"/>
      <c r="EBM102"/>
      <c r="EBN102"/>
      <c r="EBO102"/>
      <c r="EBP102"/>
      <c r="EBQ102"/>
      <c r="EBR102"/>
      <c r="EBS102"/>
      <c r="EBT102"/>
      <c r="EBU102"/>
      <c r="EBV102"/>
      <c r="EBW102"/>
      <c r="EBX102"/>
      <c r="EBY102"/>
      <c r="EBZ102"/>
      <c r="ECA102"/>
      <c r="ECB102"/>
      <c r="ECC102"/>
      <c r="ECD102"/>
      <c r="ECE102"/>
      <c r="ECF102"/>
      <c r="ECG102"/>
      <c r="ECH102"/>
      <c r="ECI102"/>
      <c r="ECJ102"/>
      <c r="ECK102"/>
      <c r="ECL102"/>
      <c r="ECM102"/>
      <c r="ECN102"/>
      <c r="ECO102"/>
      <c r="ECP102"/>
      <c r="ECQ102"/>
      <c r="ECR102"/>
      <c r="ECS102"/>
      <c r="ECT102"/>
      <c r="ECU102"/>
      <c r="ECV102"/>
      <c r="ECW102"/>
      <c r="ECX102"/>
      <c r="ECY102"/>
      <c r="ECZ102"/>
      <c r="EDA102"/>
      <c r="EDB102"/>
      <c r="EDC102"/>
      <c r="EDD102"/>
      <c r="EDE102"/>
      <c r="EDF102"/>
      <c r="EDG102"/>
      <c r="EDH102"/>
      <c r="EDI102"/>
      <c r="EDJ102"/>
      <c r="EDK102"/>
      <c r="EDL102"/>
      <c r="EDM102"/>
      <c r="EDN102"/>
      <c r="EDO102"/>
      <c r="EDP102"/>
      <c r="EDQ102"/>
      <c r="EDR102"/>
      <c r="EDS102"/>
      <c r="EDT102"/>
      <c r="EDU102"/>
      <c r="EDV102"/>
      <c r="EDW102"/>
      <c r="EDX102"/>
      <c r="EDY102"/>
      <c r="EDZ102"/>
      <c r="EEA102"/>
      <c r="EEB102"/>
      <c r="EEC102"/>
      <c r="EED102"/>
      <c r="EEE102"/>
      <c r="EEF102"/>
      <c r="EEG102"/>
      <c r="EEH102"/>
      <c r="EEI102"/>
      <c r="EEJ102"/>
      <c r="EEK102"/>
      <c r="EEL102"/>
      <c r="EEM102"/>
      <c r="EEN102"/>
      <c r="EEO102"/>
      <c r="EEP102"/>
      <c r="EEQ102"/>
      <c r="EER102"/>
      <c r="EES102"/>
      <c r="EET102"/>
      <c r="EEU102"/>
      <c r="EEV102"/>
      <c r="EEW102"/>
      <c r="EEX102"/>
      <c r="EEY102"/>
      <c r="EEZ102"/>
      <c r="EFA102"/>
      <c r="EFB102"/>
      <c r="EFC102"/>
      <c r="EFD102"/>
      <c r="EFE102"/>
      <c r="EFF102"/>
      <c r="EFG102"/>
      <c r="EFH102"/>
      <c r="EFI102"/>
      <c r="EFJ102"/>
      <c r="EFK102"/>
      <c r="EFL102"/>
      <c r="EFM102"/>
      <c r="EFN102"/>
      <c r="EFO102"/>
      <c r="EFP102"/>
      <c r="EFQ102"/>
      <c r="EFR102"/>
      <c r="EFS102"/>
      <c r="EFT102"/>
      <c r="EFU102"/>
      <c r="EFV102"/>
      <c r="EFW102"/>
      <c r="EFX102"/>
      <c r="EFY102"/>
      <c r="EFZ102"/>
      <c r="EGA102"/>
      <c r="EGB102"/>
      <c r="EGC102"/>
      <c r="EGD102"/>
      <c r="EGE102"/>
      <c r="EGF102"/>
      <c r="EGG102"/>
      <c r="EGH102"/>
      <c r="EGI102"/>
      <c r="EGJ102"/>
      <c r="EGK102"/>
      <c r="EGL102"/>
      <c r="EGM102"/>
      <c r="EGN102"/>
      <c r="EGO102"/>
      <c r="EGP102"/>
      <c r="EGQ102"/>
      <c r="EGR102"/>
      <c r="EGS102"/>
      <c r="EGT102"/>
      <c r="EGU102"/>
      <c r="EGV102"/>
      <c r="EGW102"/>
      <c r="EGX102"/>
      <c r="EGY102"/>
      <c r="EGZ102"/>
      <c r="EHA102"/>
      <c r="EHB102"/>
      <c r="EHC102"/>
      <c r="EHD102"/>
      <c r="EHE102"/>
      <c r="EHF102"/>
      <c r="EHG102"/>
      <c r="EHH102"/>
      <c r="EHI102"/>
      <c r="EHJ102"/>
      <c r="EHK102"/>
      <c r="EHL102"/>
      <c r="EHM102"/>
      <c r="EHN102"/>
      <c r="EHO102"/>
      <c r="EHP102"/>
      <c r="EHQ102"/>
      <c r="EHR102"/>
      <c r="EHS102"/>
      <c r="EHT102"/>
      <c r="EHU102"/>
      <c r="EHV102"/>
      <c r="EHW102"/>
      <c r="EHX102"/>
      <c r="EHY102"/>
      <c r="EHZ102"/>
      <c r="EIA102"/>
      <c r="EIB102"/>
      <c r="EIC102"/>
      <c r="EID102"/>
      <c r="EIE102"/>
      <c r="EIF102"/>
      <c r="EIG102"/>
      <c r="EIH102"/>
      <c r="EII102"/>
      <c r="EIJ102"/>
      <c r="EIK102"/>
      <c r="EIL102"/>
      <c r="EIM102"/>
      <c r="EIN102"/>
      <c r="EIO102"/>
      <c r="EIP102"/>
      <c r="EIQ102"/>
      <c r="EIR102"/>
      <c r="EIS102"/>
      <c r="EIT102"/>
      <c r="EIU102"/>
      <c r="EIV102"/>
      <c r="EIW102"/>
      <c r="EIX102"/>
      <c r="EIY102"/>
      <c r="EIZ102"/>
      <c r="EJA102"/>
      <c r="EJB102"/>
      <c r="EJC102"/>
      <c r="EJD102"/>
      <c r="EJE102"/>
      <c r="EJF102"/>
      <c r="EJG102"/>
      <c r="EJH102"/>
      <c r="EJI102"/>
      <c r="EJJ102"/>
      <c r="EJK102"/>
      <c r="EJL102"/>
      <c r="EJM102"/>
      <c r="EJN102"/>
      <c r="EJO102"/>
      <c r="EJP102"/>
      <c r="EJQ102"/>
      <c r="EJR102"/>
      <c r="EJS102"/>
      <c r="EJT102"/>
      <c r="EJU102"/>
      <c r="EJV102"/>
      <c r="EJW102"/>
      <c r="EJX102"/>
      <c r="EJY102"/>
      <c r="EJZ102"/>
      <c r="EKA102"/>
      <c r="EKB102"/>
      <c r="EKC102"/>
      <c r="EKD102"/>
      <c r="EKE102"/>
      <c r="EKF102"/>
      <c r="EKG102"/>
      <c r="EKH102"/>
      <c r="EKI102"/>
      <c r="EKJ102"/>
      <c r="EKK102"/>
      <c r="EKL102"/>
      <c r="EKM102"/>
      <c r="EKN102"/>
      <c r="EKO102"/>
      <c r="EKP102"/>
      <c r="EKQ102"/>
      <c r="EKR102"/>
      <c r="EKS102"/>
      <c r="EKT102"/>
      <c r="EKU102"/>
      <c r="EKV102"/>
      <c r="EKW102"/>
      <c r="EKX102"/>
      <c r="EKY102"/>
      <c r="EKZ102"/>
      <c r="ELA102"/>
      <c r="ELB102"/>
      <c r="ELC102"/>
      <c r="ELD102"/>
      <c r="ELE102"/>
      <c r="ELF102"/>
      <c r="ELG102"/>
      <c r="ELH102"/>
      <c r="ELI102"/>
      <c r="ELJ102"/>
      <c r="ELK102"/>
      <c r="ELL102"/>
      <c r="ELM102"/>
      <c r="ELN102"/>
      <c r="ELO102"/>
      <c r="ELP102"/>
      <c r="ELQ102"/>
      <c r="ELR102"/>
      <c r="ELS102"/>
      <c r="ELT102"/>
      <c r="ELU102"/>
      <c r="ELV102"/>
      <c r="ELW102"/>
      <c r="ELX102"/>
      <c r="ELY102"/>
      <c r="ELZ102"/>
      <c r="EMA102"/>
      <c r="EMB102"/>
      <c r="EMC102"/>
      <c r="EMD102"/>
      <c r="EME102"/>
      <c r="EMF102"/>
      <c r="EMG102"/>
      <c r="EMH102"/>
      <c r="EMI102"/>
      <c r="EMJ102"/>
      <c r="EMK102"/>
      <c r="EML102"/>
      <c r="EMM102"/>
      <c r="EMN102"/>
      <c r="EMO102"/>
      <c r="EMP102"/>
      <c r="EMQ102"/>
      <c r="EMR102"/>
      <c r="EMS102"/>
      <c r="EMT102"/>
      <c r="EMU102"/>
      <c r="EMV102"/>
      <c r="EMW102"/>
      <c r="EMX102"/>
      <c r="EMY102"/>
      <c r="EMZ102"/>
      <c r="ENA102"/>
      <c r="ENB102"/>
      <c r="ENC102"/>
      <c r="END102"/>
      <c r="ENE102"/>
      <c r="ENF102"/>
      <c r="ENG102"/>
      <c r="ENH102"/>
      <c r="ENI102"/>
      <c r="ENJ102"/>
      <c r="ENK102"/>
      <c r="ENL102"/>
      <c r="ENM102"/>
      <c r="ENN102"/>
      <c r="ENO102"/>
      <c r="ENP102"/>
      <c r="ENQ102"/>
      <c r="ENR102"/>
      <c r="ENS102"/>
      <c r="ENT102"/>
      <c r="ENU102"/>
      <c r="ENV102"/>
      <c r="ENW102"/>
      <c r="ENX102"/>
      <c r="ENY102"/>
      <c r="ENZ102"/>
      <c r="EOA102"/>
      <c r="EOB102"/>
      <c r="EOC102"/>
      <c r="EOD102"/>
      <c r="EOE102"/>
      <c r="EOF102"/>
      <c r="EOG102"/>
      <c r="EOH102"/>
      <c r="EOI102"/>
      <c r="EOJ102"/>
      <c r="EOK102"/>
      <c r="EOL102"/>
      <c r="EOM102"/>
      <c r="EON102"/>
      <c r="EOO102"/>
      <c r="EOP102"/>
      <c r="EOQ102"/>
      <c r="EOR102"/>
      <c r="EOS102"/>
      <c r="EOT102"/>
      <c r="EOU102"/>
      <c r="EOV102"/>
      <c r="EOW102"/>
      <c r="EOX102"/>
      <c r="EOY102"/>
      <c r="EOZ102"/>
      <c r="EPA102"/>
      <c r="EPB102"/>
      <c r="EPC102"/>
      <c r="EPD102"/>
      <c r="EPE102"/>
      <c r="EPF102"/>
      <c r="EPG102"/>
      <c r="EPH102"/>
      <c r="EPI102"/>
      <c r="EPJ102"/>
      <c r="EPK102"/>
      <c r="EPL102"/>
      <c r="EPM102"/>
      <c r="EPN102"/>
      <c r="EPO102"/>
      <c r="EPP102"/>
      <c r="EPQ102"/>
      <c r="EPR102"/>
      <c r="EPS102"/>
      <c r="EPT102"/>
      <c r="EPU102"/>
      <c r="EPV102"/>
      <c r="EPW102"/>
      <c r="EPX102"/>
      <c r="EPY102"/>
      <c r="EPZ102"/>
      <c r="EQA102"/>
      <c r="EQB102"/>
      <c r="EQC102"/>
      <c r="EQD102"/>
      <c r="EQE102"/>
      <c r="EQF102"/>
      <c r="EQG102"/>
      <c r="EQH102"/>
      <c r="EQI102"/>
      <c r="EQJ102"/>
      <c r="EQK102"/>
      <c r="EQL102"/>
      <c r="EQM102"/>
      <c r="EQN102"/>
      <c r="EQO102"/>
      <c r="EQP102"/>
      <c r="EQQ102"/>
      <c r="EQR102"/>
      <c r="EQS102"/>
      <c r="EQT102"/>
      <c r="EQU102"/>
      <c r="EQV102"/>
      <c r="EQW102"/>
      <c r="EQX102"/>
      <c r="EQY102"/>
      <c r="EQZ102"/>
      <c r="ERA102"/>
      <c r="ERB102"/>
      <c r="ERC102"/>
      <c r="ERD102"/>
      <c r="ERE102"/>
      <c r="ERF102"/>
      <c r="ERG102"/>
      <c r="ERH102"/>
      <c r="ERI102"/>
      <c r="ERJ102"/>
      <c r="ERK102"/>
      <c r="ERL102"/>
      <c r="ERM102"/>
      <c r="ERN102"/>
      <c r="ERO102"/>
      <c r="ERP102"/>
      <c r="ERQ102"/>
      <c r="ERR102"/>
      <c r="ERS102"/>
      <c r="ERT102"/>
      <c r="ERU102"/>
      <c r="ERV102"/>
      <c r="ERW102"/>
      <c r="ERX102"/>
      <c r="ERY102"/>
      <c r="ERZ102"/>
      <c r="ESA102"/>
      <c r="ESB102"/>
      <c r="ESC102"/>
      <c r="ESD102"/>
      <c r="ESE102"/>
      <c r="ESF102"/>
      <c r="ESG102"/>
      <c r="ESH102"/>
      <c r="ESI102"/>
      <c r="ESJ102"/>
      <c r="ESK102"/>
      <c r="ESL102"/>
      <c r="ESM102"/>
      <c r="ESN102"/>
      <c r="ESO102"/>
      <c r="ESP102"/>
      <c r="ESQ102"/>
      <c r="ESR102"/>
      <c r="ESS102"/>
      <c r="EST102"/>
      <c r="ESU102"/>
      <c r="ESV102"/>
      <c r="ESW102"/>
      <c r="ESX102"/>
      <c r="ESY102"/>
      <c r="ESZ102"/>
      <c r="ETA102"/>
      <c r="ETB102"/>
      <c r="ETC102"/>
      <c r="ETD102"/>
      <c r="ETE102"/>
      <c r="ETF102"/>
      <c r="ETG102"/>
      <c r="ETH102"/>
      <c r="ETI102"/>
      <c r="ETJ102"/>
      <c r="ETK102"/>
      <c r="ETL102"/>
      <c r="ETM102"/>
      <c r="ETN102"/>
      <c r="ETO102"/>
      <c r="ETP102"/>
      <c r="ETQ102"/>
      <c r="ETR102"/>
      <c r="ETS102"/>
      <c r="ETT102"/>
      <c r="ETU102"/>
      <c r="ETV102"/>
      <c r="ETW102"/>
      <c r="ETX102"/>
      <c r="ETY102"/>
      <c r="ETZ102"/>
      <c r="EUA102"/>
      <c r="EUB102"/>
      <c r="EUC102"/>
      <c r="EUD102"/>
      <c r="EUE102"/>
      <c r="EUF102"/>
      <c r="EUG102"/>
      <c r="EUH102"/>
      <c r="EUI102"/>
      <c r="EUJ102"/>
      <c r="EUK102"/>
      <c r="EUL102"/>
      <c r="EUM102"/>
      <c r="EUN102"/>
      <c r="EUO102"/>
      <c r="EUP102"/>
      <c r="EUQ102"/>
      <c r="EUR102"/>
      <c r="EUS102"/>
      <c r="EUT102"/>
      <c r="EUU102"/>
      <c r="EUV102"/>
      <c r="EUW102"/>
      <c r="EUX102"/>
      <c r="EUY102"/>
      <c r="EUZ102"/>
      <c r="EVA102"/>
      <c r="EVB102"/>
      <c r="EVC102"/>
      <c r="EVD102"/>
      <c r="EVE102"/>
      <c r="EVF102"/>
      <c r="EVG102"/>
      <c r="EVH102"/>
      <c r="EVI102"/>
      <c r="EVJ102"/>
      <c r="EVK102"/>
      <c r="EVL102"/>
      <c r="EVM102"/>
      <c r="EVN102"/>
      <c r="EVO102"/>
      <c r="EVP102"/>
      <c r="EVQ102"/>
      <c r="EVR102"/>
      <c r="EVS102"/>
      <c r="EVT102"/>
      <c r="EVU102"/>
      <c r="EVV102"/>
      <c r="EVW102"/>
      <c r="EVX102"/>
      <c r="EVY102"/>
      <c r="EVZ102"/>
      <c r="EWA102"/>
      <c r="EWB102"/>
      <c r="EWC102"/>
      <c r="EWD102"/>
      <c r="EWE102"/>
      <c r="EWF102"/>
      <c r="EWG102"/>
      <c r="EWH102"/>
      <c r="EWI102"/>
      <c r="EWJ102"/>
      <c r="EWK102"/>
      <c r="EWL102"/>
      <c r="EWM102"/>
      <c r="EWN102"/>
      <c r="EWO102"/>
      <c r="EWP102"/>
      <c r="EWQ102"/>
      <c r="EWR102"/>
      <c r="EWS102"/>
      <c r="EWT102"/>
      <c r="EWU102"/>
      <c r="EWV102"/>
      <c r="EWW102"/>
      <c r="EWX102"/>
      <c r="EWY102"/>
      <c r="EWZ102"/>
      <c r="EXA102"/>
      <c r="EXB102"/>
      <c r="EXC102"/>
      <c r="EXD102"/>
      <c r="EXE102"/>
      <c r="EXF102"/>
      <c r="EXG102"/>
      <c r="EXH102"/>
      <c r="EXI102"/>
      <c r="EXJ102"/>
      <c r="EXK102"/>
      <c r="EXL102"/>
      <c r="EXM102"/>
      <c r="EXN102"/>
      <c r="EXO102"/>
      <c r="EXP102"/>
      <c r="EXQ102"/>
      <c r="EXR102"/>
      <c r="EXS102"/>
      <c r="EXT102"/>
      <c r="EXU102"/>
      <c r="EXV102"/>
      <c r="EXW102"/>
      <c r="EXX102"/>
      <c r="EXY102"/>
      <c r="EXZ102"/>
      <c r="EYA102"/>
      <c r="EYB102"/>
      <c r="EYC102"/>
      <c r="EYD102"/>
      <c r="EYE102"/>
      <c r="EYF102"/>
      <c r="EYG102"/>
      <c r="EYH102"/>
      <c r="EYI102"/>
      <c r="EYJ102"/>
      <c r="EYK102"/>
      <c r="EYL102"/>
      <c r="EYM102"/>
      <c r="EYN102"/>
      <c r="EYO102"/>
      <c r="EYP102"/>
      <c r="EYQ102"/>
      <c r="EYR102"/>
      <c r="EYS102"/>
      <c r="EYT102"/>
      <c r="EYU102"/>
      <c r="EYV102"/>
      <c r="EYW102"/>
      <c r="EYX102"/>
      <c r="EYY102"/>
      <c r="EYZ102"/>
      <c r="EZA102"/>
      <c r="EZB102"/>
      <c r="EZC102"/>
      <c r="EZD102"/>
      <c r="EZE102"/>
      <c r="EZF102"/>
      <c r="EZG102"/>
      <c r="EZH102"/>
      <c r="EZI102"/>
      <c r="EZJ102"/>
      <c r="EZK102"/>
      <c r="EZL102"/>
      <c r="EZM102"/>
      <c r="EZN102"/>
      <c r="EZO102"/>
      <c r="EZP102"/>
      <c r="EZQ102"/>
      <c r="EZR102"/>
      <c r="EZS102"/>
      <c r="EZT102"/>
      <c r="EZU102"/>
      <c r="EZV102"/>
      <c r="EZW102"/>
      <c r="EZX102"/>
      <c r="EZY102"/>
      <c r="EZZ102"/>
      <c r="FAA102"/>
      <c r="FAB102"/>
      <c r="FAC102"/>
      <c r="FAD102"/>
      <c r="FAE102"/>
      <c r="FAF102"/>
      <c r="FAG102"/>
      <c r="FAH102"/>
      <c r="FAI102"/>
      <c r="FAJ102"/>
      <c r="FAK102"/>
      <c r="FAL102"/>
      <c r="FAM102"/>
      <c r="FAN102"/>
      <c r="FAO102"/>
      <c r="FAP102"/>
      <c r="FAQ102"/>
      <c r="FAR102"/>
      <c r="FAS102"/>
      <c r="FAT102"/>
      <c r="FAU102"/>
      <c r="FAV102"/>
      <c r="FAW102"/>
      <c r="FAX102"/>
      <c r="FAY102"/>
      <c r="FAZ102"/>
      <c r="FBA102"/>
      <c r="FBB102"/>
      <c r="FBC102"/>
      <c r="FBD102"/>
      <c r="FBE102"/>
      <c r="FBF102"/>
      <c r="FBG102"/>
      <c r="FBH102"/>
      <c r="FBI102"/>
      <c r="FBJ102"/>
      <c r="FBK102"/>
      <c r="FBL102"/>
      <c r="FBM102"/>
      <c r="FBN102"/>
      <c r="FBO102"/>
      <c r="FBP102"/>
      <c r="FBQ102"/>
      <c r="FBR102"/>
      <c r="FBS102"/>
      <c r="FBT102"/>
      <c r="FBU102"/>
      <c r="FBV102"/>
      <c r="FBW102"/>
      <c r="FBX102"/>
      <c r="FBY102"/>
      <c r="FBZ102"/>
      <c r="FCA102"/>
      <c r="FCB102"/>
      <c r="FCC102"/>
      <c r="FCD102"/>
      <c r="FCE102"/>
      <c r="FCF102"/>
      <c r="FCG102"/>
      <c r="FCH102"/>
      <c r="FCI102"/>
      <c r="FCJ102"/>
      <c r="FCK102"/>
      <c r="FCL102"/>
      <c r="FCM102"/>
      <c r="FCN102"/>
      <c r="FCO102"/>
      <c r="FCP102"/>
      <c r="FCQ102"/>
      <c r="FCR102"/>
      <c r="FCS102"/>
      <c r="FCT102"/>
      <c r="FCU102"/>
      <c r="FCV102"/>
      <c r="FCW102"/>
      <c r="FCX102"/>
      <c r="FCY102"/>
      <c r="FCZ102"/>
      <c r="FDA102"/>
      <c r="FDB102"/>
      <c r="FDC102"/>
      <c r="FDD102"/>
      <c r="FDE102"/>
      <c r="FDF102"/>
      <c r="FDG102"/>
      <c r="FDH102"/>
      <c r="FDI102"/>
      <c r="FDJ102"/>
      <c r="FDK102"/>
      <c r="FDL102"/>
      <c r="FDM102"/>
      <c r="FDN102"/>
      <c r="FDO102"/>
      <c r="FDP102"/>
      <c r="FDQ102"/>
      <c r="FDR102"/>
      <c r="FDS102"/>
      <c r="FDT102"/>
      <c r="FDU102"/>
      <c r="FDV102"/>
      <c r="FDW102"/>
      <c r="FDX102"/>
      <c r="FDY102"/>
      <c r="FDZ102"/>
      <c r="FEA102"/>
      <c r="FEB102"/>
      <c r="FEC102"/>
      <c r="FED102"/>
      <c r="FEE102"/>
      <c r="FEF102"/>
      <c r="FEG102"/>
      <c r="FEH102"/>
      <c r="FEI102"/>
      <c r="FEJ102"/>
      <c r="FEK102"/>
      <c r="FEL102"/>
      <c r="FEM102"/>
      <c r="FEN102"/>
      <c r="FEO102"/>
      <c r="FEP102"/>
      <c r="FEQ102"/>
      <c r="FER102"/>
      <c r="FES102"/>
      <c r="FET102"/>
      <c r="FEU102"/>
      <c r="FEV102"/>
      <c r="FEW102"/>
      <c r="FEX102"/>
      <c r="FEY102"/>
      <c r="FEZ102"/>
      <c r="FFA102"/>
      <c r="FFB102"/>
      <c r="FFC102"/>
      <c r="FFD102"/>
      <c r="FFE102"/>
      <c r="FFF102"/>
      <c r="FFG102"/>
      <c r="FFH102"/>
      <c r="FFI102"/>
      <c r="FFJ102"/>
      <c r="FFK102"/>
      <c r="FFL102"/>
      <c r="FFM102"/>
      <c r="FFN102"/>
      <c r="FFO102"/>
      <c r="FFP102"/>
      <c r="FFQ102"/>
      <c r="FFR102"/>
      <c r="FFS102"/>
      <c r="FFT102"/>
      <c r="FFU102"/>
      <c r="FFV102"/>
      <c r="FFW102"/>
      <c r="FFX102"/>
      <c r="FFY102"/>
      <c r="FFZ102"/>
      <c r="FGA102"/>
      <c r="FGB102"/>
      <c r="FGC102"/>
      <c r="FGD102"/>
      <c r="FGE102"/>
      <c r="FGF102"/>
      <c r="FGG102"/>
      <c r="FGH102"/>
      <c r="FGI102"/>
      <c r="FGJ102"/>
      <c r="FGK102"/>
      <c r="FGL102"/>
      <c r="FGM102"/>
      <c r="FGN102"/>
      <c r="FGO102"/>
      <c r="FGP102"/>
      <c r="FGQ102"/>
      <c r="FGR102"/>
      <c r="FGS102"/>
      <c r="FGT102"/>
      <c r="FGU102"/>
      <c r="FGV102"/>
      <c r="FGW102"/>
      <c r="FGX102"/>
      <c r="FGY102"/>
      <c r="FGZ102"/>
      <c r="FHA102"/>
      <c r="FHB102"/>
      <c r="FHC102"/>
      <c r="FHD102"/>
      <c r="FHE102"/>
      <c r="FHF102"/>
      <c r="FHG102"/>
      <c r="FHH102"/>
      <c r="FHI102"/>
      <c r="FHJ102"/>
      <c r="FHK102"/>
      <c r="FHL102"/>
      <c r="FHM102"/>
      <c r="FHN102"/>
      <c r="FHO102"/>
      <c r="FHP102"/>
      <c r="FHQ102"/>
      <c r="FHR102"/>
      <c r="FHS102"/>
      <c r="FHT102"/>
      <c r="FHU102"/>
      <c r="FHV102"/>
      <c r="FHW102"/>
      <c r="FHX102"/>
      <c r="FHY102"/>
      <c r="FHZ102"/>
      <c r="FIA102"/>
      <c r="FIB102"/>
      <c r="FIC102"/>
      <c r="FID102"/>
      <c r="FIE102"/>
      <c r="FIF102"/>
      <c r="FIG102"/>
      <c r="FIH102"/>
      <c r="FII102"/>
      <c r="FIJ102"/>
      <c r="FIK102"/>
      <c r="FIL102"/>
      <c r="FIM102"/>
      <c r="FIN102"/>
      <c r="FIO102"/>
      <c r="FIP102"/>
      <c r="FIQ102"/>
      <c r="FIR102"/>
      <c r="FIS102"/>
      <c r="FIT102"/>
      <c r="FIU102"/>
      <c r="FIV102"/>
      <c r="FIW102"/>
      <c r="FIX102"/>
      <c r="FIY102"/>
      <c r="FIZ102"/>
      <c r="FJA102"/>
      <c r="FJB102"/>
      <c r="FJC102"/>
      <c r="FJD102"/>
      <c r="FJE102"/>
      <c r="FJF102"/>
      <c r="FJG102"/>
      <c r="FJH102"/>
      <c r="FJI102"/>
      <c r="FJJ102"/>
      <c r="FJK102"/>
      <c r="FJL102"/>
      <c r="FJM102"/>
      <c r="FJN102"/>
      <c r="FJO102"/>
      <c r="FJP102"/>
      <c r="FJQ102"/>
      <c r="FJR102"/>
      <c r="FJS102"/>
      <c r="FJT102"/>
      <c r="FJU102"/>
      <c r="FJV102"/>
      <c r="FJW102"/>
      <c r="FJX102"/>
      <c r="FJY102"/>
      <c r="FJZ102"/>
      <c r="FKA102"/>
      <c r="FKB102"/>
      <c r="FKC102"/>
      <c r="FKD102"/>
      <c r="FKE102"/>
      <c r="FKF102"/>
      <c r="FKG102"/>
      <c r="FKH102"/>
      <c r="FKI102"/>
      <c r="FKJ102"/>
      <c r="FKK102"/>
      <c r="FKL102"/>
      <c r="FKM102"/>
      <c r="FKN102"/>
      <c r="FKO102"/>
      <c r="FKP102"/>
      <c r="FKQ102"/>
      <c r="FKR102"/>
      <c r="FKS102"/>
      <c r="FKT102"/>
      <c r="FKU102"/>
      <c r="FKV102"/>
      <c r="FKW102"/>
      <c r="FKX102"/>
      <c r="FKY102"/>
      <c r="FKZ102"/>
      <c r="FLA102"/>
      <c r="FLB102"/>
      <c r="FLC102"/>
      <c r="FLD102"/>
      <c r="FLE102"/>
      <c r="FLF102"/>
      <c r="FLG102"/>
      <c r="FLH102"/>
      <c r="FLI102"/>
      <c r="FLJ102"/>
      <c r="FLK102"/>
      <c r="FLL102"/>
      <c r="FLM102"/>
      <c r="FLN102"/>
      <c r="FLO102"/>
      <c r="FLP102"/>
      <c r="FLQ102"/>
      <c r="FLR102"/>
      <c r="FLS102"/>
      <c r="FLT102"/>
      <c r="FLU102"/>
      <c r="FLV102"/>
      <c r="FLW102"/>
      <c r="FLX102"/>
      <c r="FLY102"/>
      <c r="FLZ102"/>
      <c r="FMA102"/>
      <c r="FMB102"/>
      <c r="FMC102"/>
      <c r="FMD102"/>
      <c r="FME102"/>
      <c r="FMF102"/>
      <c r="FMG102"/>
      <c r="FMH102"/>
      <c r="FMI102"/>
      <c r="FMJ102"/>
      <c r="FMK102"/>
      <c r="FML102"/>
      <c r="FMM102"/>
      <c r="FMN102"/>
      <c r="FMO102"/>
      <c r="FMP102"/>
      <c r="FMQ102"/>
      <c r="FMR102"/>
      <c r="FMS102"/>
      <c r="FMT102"/>
      <c r="FMU102"/>
      <c r="FMV102"/>
      <c r="FMW102"/>
      <c r="FMX102"/>
      <c r="FMY102"/>
      <c r="FMZ102"/>
      <c r="FNA102"/>
      <c r="FNB102"/>
      <c r="FNC102"/>
      <c r="FND102"/>
      <c r="FNE102"/>
      <c r="FNF102"/>
      <c r="FNG102"/>
      <c r="FNH102"/>
      <c r="FNI102"/>
      <c r="FNJ102"/>
      <c r="FNK102"/>
      <c r="FNL102"/>
      <c r="FNM102"/>
      <c r="FNN102"/>
      <c r="FNO102"/>
      <c r="FNP102"/>
      <c r="FNQ102"/>
      <c r="FNR102"/>
      <c r="FNS102"/>
      <c r="FNT102"/>
      <c r="FNU102"/>
      <c r="FNV102"/>
      <c r="FNW102"/>
      <c r="FNX102"/>
      <c r="FNY102"/>
      <c r="FNZ102"/>
      <c r="FOA102"/>
      <c r="FOB102"/>
      <c r="FOC102"/>
      <c r="FOD102"/>
      <c r="FOE102"/>
      <c r="FOF102"/>
      <c r="FOG102"/>
      <c r="FOH102"/>
      <c r="FOI102"/>
      <c r="FOJ102"/>
      <c r="FOK102"/>
      <c r="FOL102"/>
      <c r="FOM102"/>
      <c r="FON102"/>
      <c r="FOO102"/>
      <c r="FOP102"/>
      <c r="FOQ102"/>
      <c r="FOR102"/>
      <c r="FOS102"/>
      <c r="FOT102"/>
      <c r="FOU102"/>
      <c r="FOV102"/>
      <c r="FOW102"/>
      <c r="FOX102"/>
      <c r="FOY102"/>
      <c r="FOZ102"/>
      <c r="FPA102"/>
      <c r="FPB102"/>
      <c r="FPC102"/>
      <c r="FPD102"/>
      <c r="FPE102"/>
      <c r="FPF102"/>
      <c r="FPG102"/>
      <c r="FPH102"/>
      <c r="FPI102"/>
      <c r="FPJ102"/>
      <c r="FPK102"/>
      <c r="FPL102"/>
      <c r="FPM102"/>
      <c r="FPN102"/>
      <c r="FPO102"/>
      <c r="FPP102"/>
      <c r="FPQ102"/>
      <c r="FPR102"/>
      <c r="FPS102"/>
      <c r="FPT102"/>
      <c r="FPU102"/>
      <c r="FPV102"/>
      <c r="FPW102"/>
      <c r="FPX102"/>
      <c r="FPY102"/>
      <c r="FPZ102"/>
      <c r="FQA102"/>
      <c r="FQB102"/>
      <c r="FQC102"/>
      <c r="FQD102"/>
      <c r="FQE102"/>
      <c r="FQF102"/>
      <c r="FQG102"/>
      <c r="FQH102"/>
      <c r="FQI102"/>
      <c r="FQJ102"/>
      <c r="FQK102"/>
      <c r="FQL102"/>
      <c r="FQM102"/>
      <c r="FQN102"/>
      <c r="FQO102"/>
      <c r="FQP102"/>
      <c r="FQQ102"/>
      <c r="FQR102"/>
      <c r="FQS102"/>
      <c r="FQT102"/>
      <c r="FQU102"/>
      <c r="FQV102"/>
      <c r="FQW102"/>
      <c r="FQX102"/>
      <c r="FQY102"/>
      <c r="FQZ102"/>
      <c r="FRA102"/>
      <c r="FRB102"/>
      <c r="FRC102"/>
      <c r="FRD102"/>
      <c r="FRE102"/>
      <c r="FRF102"/>
      <c r="FRG102"/>
      <c r="FRH102"/>
      <c r="FRI102"/>
      <c r="FRJ102"/>
      <c r="FRK102"/>
      <c r="FRL102"/>
      <c r="FRM102"/>
      <c r="FRN102"/>
      <c r="FRO102"/>
      <c r="FRP102"/>
      <c r="FRQ102"/>
      <c r="FRR102"/>
      <c r="FRS102"/>
      <c r="FRT102"/>
      <c r="FRU102"/>
      <c r="FRV102"/>
      <c r="FRW102"/>
      <c r="FRX102"/>
      <c r="FRY102"/>
      <c r="FRZ102"/>
      <c r="FSA102"/>
      <c r="FSB102"/>
      <c r="FSC102"/>
      <c r="FSD102"/>
      <c r="FSE102"/>
      <c r="FSF102"/>
      <c r="FSG102"/>
      <c r="FSH102"/>
      <c r="FSI102"/>
      <c r="FSJ102"/>
      <c r="FSK102"/>
      <c r="FSL102"/>
      <c r="FSM102"/>
      <c r="FSN102"/>
      <c r="FSO102"/>
      <c r="FSP102"/>
      <c r="FSQ102"/>
      <c r="FSR102"/>
      <c r="FSS102"/>
      <c r="FST102"/>
      <c r="FSU102"/>
      <c r="FSV102"/>
      <c r="FSW102"/>
      <c r="FSX102"/>
      <c r="FSY102"/>
      <c r="FSZ102"/>
      <c r="FTA102"/>
      <c r="FTB102"/>
      <c r="FTC102"/>
      <c r="FTD102"/>
      <c r="FTE102"/>
      <c r="FTF102"/>
      <c r="FTG102"/>
      <c r="FTH102"/>
      <c r="FTI102"/>
      <c r="FTJ102"/>
      <c r="FTK102"/>
      <c r="FTL102"/>
      <c r="FTM102"/>
      <c r="FTN102"/>
      <c r="FTO102"/>
      <c r="FTP102"/>
      <c r="FTQ102"/>
      <c r="FTR102"/>
      <c r="FTS102"/>
      <c r="FTT102"/>
      <c r="FTU102"/>
      <c r="FTV102"/>
      <c r="FTW102"/>
      <c r="FTX102"/>
      <c r="FTY102"/>
      <c r="FTZ102"/>
      <c r="FUA102"/>
      <c r="FUB102"/>
      <c r="FUC102"/>
      <c r="FUD102"/>
      <c r="FUE102"/>
      <c r="FUF102"/>
      <c r="FUG102"/>
      <c r="FUH102"/>
      <c r="FUI102"/>
      <c r="FUJ102"/>
      <c r="FUK102"/>
      <c r="FUL102"/>
      <c r="FUM102"/>
      <c r="FUN102"/>
      <c r="FUO102"/>
      <c r="FUP102"/>
      <c r="FUQ102"/>
      <c r="FUR102"/>
      <c r="FUS102"/>
      <c r="FUT102"/>
      <c r="FUU102"/>
      <c r="FUV102"/>
      <c r="FUW102"/>
      <c r="FUX102"/>
      <c r="FUY102"/>
      <c r="FUZ102"/>
      <c r="FVA102"/>
      <c r="FVB102"/>
      <c r="FVC102"/>
      <c r="FVD102"/>
      <c r="FVE102"/>
      <c r="FVF102"/>
      <c r="FVG102"/>
      <c r="FVH102"/>
      <c r="FVI102"/>
      <c r="FVJ102"/>
      <c r="FVK102"/>
      <c r="FVL102"/>
      <c r="FVM102"/>
      <c r="FVN102"/>
      <c r="FVO102"/>
      <c r="FVP102"/>
      <c r="FVQ102"/>
      <c r="FVR102"/>
      <c r="FVS102"/>
      <c r="FVT102"/>
      <c r="FVU102"/>
      <c r="FVV102"/>
      <c r="FVW102"/>
      <c r="FVX102"/>
      <c r="FVY102"/>
      <c r="FVZ102"/>
      <c r="FWA102"/>
      <c r="FWB102"/>
      <c r="FWC102"/>
      <c r="FWD102"/>
      <c r="FWE102"/>
      <c r="FWF102"/>
      <c r="FWG102"/>
      <c r="FWH102"/>
      <c r="FWI102"/>
      <c r="FWJ102"/>
      <c r="FWK102"/>
      <c r="FWL102"/>
      <c r="FWM102"/>
      <c r="FWN102"/>
      <c r="FWO102"/>
      <c r="FWP102"/>
      <c r="FWQ102"/>
      <c r="FWR102"/>
      <c r="FWS102"/>
      <c r="FWT102"/>
      <c r="FWU102"/>
      <c r="FWV102"/>
      <c r="FWW102"/>
      <c r="FWX102"/>
      <c r="FWY102"/>
      <c r="FWZ102"/>
      <c r="FXA102"/>
      <c r="FXB102"/>
      <c r="FXC102"/>
      <c r="FXD102"/>
      <c r="FXE102"/>
      <c r="FXF102"/>
      <c r="FXG102"/>
      <c r="FXH102"/>
      <c r="FXI102"/>
      <c r="FXJ102"/>
      <c r="FXK102"/>
      <c r="FXL102"/>
      <c r="FXM102"/>
      <c r="FXN102"/>
      <c r="FXO102"/>
      <c r="FXP102"/>
      <c r="FXQ102"/>
      <c r="FXR102"/>
      <c r="FXS102"/>
      <c r="FXT102"/>
      <c r="FXU102"/>
      <c r="FXV102"/>
      <c r="FXW102"/>
      <c r="FXX102"/>
      <c r="FXY102"/>
      <c r="FXZ102"/>
      <c r="FYA102"/>
      <c r="FYB102"/>
      <c r="FYC102"/>
      <c r="FYD102"/>
      <c r="FYE102"/>
      <c r="FYF102"/>
      <c r="FYG102"/>
      <c r="FYH102"/>
      <c r="FYI102"/>
      <c r="FYJ102"/>
      <c r="FYK102"/>
      <c r="FYL102"/>
      <c r="FYM102"/>
      <c r="FYN102"/>
      <c r="FYO102"/>
      <c r="FYP102"/>
      <c r="FYQ102"/>
      <c r="FYR102"/>
      <c r="FYS102"/>
      <c r="FYT102"/>
      <c r="FYU102"/>
      <c r="FYV102"/>
      <c r="FYW102"/>
      <c r="FYX102"/>
      <c r="FYY102"/>
      <c r="FYZ102"/>
      <c r="FZA102"/>
      <c r="FZB102"/>
      <c r="FZC102"/>
      <c r="FZD102"/>
      <c r="FZE102"/>
      <c r="FZF102"/>
      <c r="FZG102"/>
      <c r="FZH102"/>
      <c r="FZI102"/>
      <c r="FZJ102"/>
      <c r="FZK102"/>
      <c r="FZL102"/>
      <c r="FZM102"/>
      <c r="FZN102"/>
      <c r="FZO102"/>
      <c r="FZP102"/>
      <c r="FZQ102"/>
      <c r="FZR102"/>
      <c r="FZS102"/>
      <c r="FZT102"/>
      <c r="FZU102"/>
      <c r="FZV102"/>
      <c r="FZW102"/>
      <c r="FZX102"/>
      <c r="FZY102"/>
      <c r="FZZ102"/>
      <c r="GAA102"/>
      <c r="GAB102"/>
      <c r="GAC102"/>
      <c r="GAD102"/>
      <c r="GAE102"/>
      <c r="GAF102"/>
      <c r="GAG102"/>
      <c r="GAH102"/>
      <c r="GAI102"/>
      <c r="GAJ102"/>
      <c r="GAK102"/>
      <c r="GAL102"/>
      <c r="GAM102"/>
      <c r="GAN102"/>
      <c r="GAO102"/>
      <c r="GAP102"/>
      <c r="GAQ102"/>
      <c r="GAR102"/>
      <c r="GAS102"/>
      <c r="GAT102"/>
      <c r="GAU102"/>
      <c r="GAV102"/>
      <c r="GAW102"/>
      <c r="GAX102"/>
      <c r="GAY102"/>
      <c r="GAZ102"/>
      <c r="GBA102"/>
      <c r="GBB102"/>
      <c r="GBC102"/>
      <c r="GBD102"/>
      <c r="GBE102"/>
      <c r="GBF102"/>
      <c r="GBG102"/>
      <c r="GBH102"/>
      <c r="GBI102"/>
      <c r="GBJ102"/>
      <c r="GBK102"/>
      <c r="GBL102"/>
      <c r="GBM102"/>
      <c r="GBN102"/>
      <c r="GBO102"/>
      <c r="GBP102"/>
      <c r="GBQ102"/>
      <c r="GBR102"/>
      <c r="GBS102"/>
      <c r="GBT102"/>
      <c r="GBU102"/>
      <c r="GBV102"/>
      <c r="GBW102"/>
      <c r="GBX102"/>
      <c r="GBY102"/>
      <c r="GBZ102"/>
      <c r="GCA102"/>
      <c r="GCB102"/>
      <c r="GCC102"/>
      <c r="GCD102"/>
      <c r="GCE102"/>
      <c r="GCF102"/>
      <c r="GCG102"/>
      <c r="GCH102"/>
      <c r="GCI102"/>
      <c r="GCJ102"/>
      <c r="GCK102"/>
      <c r="GCL102"/>
      <c r="GCM102"/>
      <c r="GCN102"/>
      <c r="GCO102"/>
      <c r="GCP102"/>
      <c r="GCQ102"/>
      <c r="GCR102"/>
      <c r="GCS102"/>
      <c r="GCT102"/>
      <c r="GCU102"/>
      <c r="GCV102"/>
      <c r="GCW102"/>
      <c r="GCX102"/>
      <c r="GCY102"/>
      <c r="GCZ102"/>
      <c r="GDA102"/>
      <c r="GDB102"/>
      <c r="GDC102"/>
      <c r="GDD102"/>
      <c r="GDE102"/>
      <c r="GDF102"/>
      <c r="GDG102"/>
      <c r="GDH102"/>
      <c r="GDI102"/>
      <c r="GDJ102"/>
      <c r="GDK102"/>
      <c r="GDL102"/>
      <c r="GDM102"/>
      <c r="GDN102"/>
      <c r="GDO102"/>
      <c r="GDP102"/>
      <c r="GDQ102"/>
      <c r="GDR102"/>
      <c r="GDS102"/>
      <c r="GDT102"/>
      <c r="GDU102"/>
      <c r="GDV102"/>
      <c r="GDW102"/>
      <c r="GDX102"/>
      <c r="GDY102"/>
      <c r="GDZ102"/>
      <c r="GEA102"/>
      <c r="GEB102"/>
      <c r="GEC102"/>
      <c r="GED102"/>
      <c r="GEE102"/>
      <c r="GEF102"/>
      <c r="GEG102"/>
      <c r="GEH102"/>
      <c r="GEI102"/>
      <c r="GEJ102"/>
      <c r="GEK102"/>
      <c r="GEL102"/>
      <c r="GEM102"/>
      <c r="GEN102"/>
      <c r="GEO102"/>
      <c r="GEP102"/>
      <c r="GEQ102"/>
      <c r="GER102"/>
      <c r="GES102"/>
      <c r="GET102"/>
      <c r="GEU102"/>
      <c r="GEV102"/>
      <c r="GEW102"/>
      <c r="GEX102"/>
      <c r="GEY102"/>
      <c r="GEZ102"/>
      <c r="GFA102"/>
      <c r="GFB102"/>
      <c r="GFC102"/>
      <c r="GFD102"/>
      <c r="GFE102"/>
      <c r="GFF102"/>
      <c r="GFG102"/>
      <c r="GFH102"/>
      <c r="GFI102"/>
      <c r="GFJ102"/>
      <c r="GFK102"/>
      <c r="GFL102"/>
      <c r="GFM102"/>
      <c r="GFN102"/>
      <c r="GFO102"/>
      <c r="GFP102"/>
      <c r="GFQ102"/>
      <c r="GFR102"/>
      <c r="GFS102"/>
      <c r="GFT102"/>
      <c r="GFU102"/>
      <c r="GFV102"/>
      <c r="GFW102"/>
      <c r="GFX102"/>
      <c r="GFY102"/>
      <c r="GFZ102"/>
      <c r="GGA102"/>
      <c r="GGB102"/>
      <c r="GGC102"/>
      <c r="GGD102"/>
      <c r="GGE102"/>
      <c r="GGF102"/>
      <c r="GGG102"/>
      <c r="GGH102"/>
      <c r="GGI102"/>
      <c r="GGJ102"/>
      <c r="GGK102"/>
      <c r="GGL102"/>
      <c r="GGM102"/>
      <c r="GGN102"/>
      <c r="GGO102"/>
      <c r="GGP102"/>
      <c r="GGQ102"/>
      <c r="GGR102"/>
      <c r="GGS102"/>
      <c r="GGT102"/>
      <c r="GGU102"/>
      <c r="GGV102"/>
      <c r="GGW102"/>
      <c r="GGX102"/>
      <c r="GGY102"/>
      <c r="GGZ102"/>
      <c r="GHA102"/>
      <c r="GHB102"/>
      <c r="GHC102"/>
      <c r="GHD102"/>
      <c r="GHE102"/>
      <c r="GHF102"/>
      <c r="GHG102"/>
      <c r="GHH102"/>
      <c r="GHI102"/>
      <c r="GHJ102"/>
      <c r="GHK102"/>
      <c r="GHL102"/>
      <c r="GHM102"/>
      <c r="GHN102"/>
      <c r="GHO102"/>
      <c r="GHP102"/>
      <c r="GHQ102"/>
      <c r="GHR102"/>
      <c r="GHS102"/>
      <c r="GHT102"/>
      <c r="GHU102"/>
      <c r="GHV102"/>
      <c r="GHW102"/>
      <c r="GHX102"/>
      <c r="GHY102"/>
      <c r="GHZ102"/>
      <c r="GIA102"/>
      <c r="GIB102"/>
      <c r="GIC102"/>
      <c r="GID102"/>
      <c r="GIE102"/>
      <c r="GIF102"/>
      <c r="GIG102"/>
      <c r="GIH102"/>
      <c r="GII102"/>
      <c r="GIJ102"/>
      <c r="GIK102"/>
      <c r="GIL102"/>
      <c r="GIM102"/>
      <c r="GIN102"/>
      <c r="GIO102"/>
      <c r="GIP102"/>
      <c r="GIQ102"/>
      <c r="GIR102"/>
      <c r="GIS102"/>
      <c r="GIT102"/>
      <c r="GIU102"/>
      <c r="GIV102"/>
      <c r="GIW102"/>
      <c r="GIX102"/>
      <c r="GIY102"/>
      <c r="GIZ102"/>
      <c r="GJA102"/>
      <c r="GJB102"/>
      <c r="GJC102"/>
      <c r="GJD102"/>
      <c r="GJE102"/>
      <c r="GJF102"/>
      <c r="GJG102"/>
      <c r="GJH102"/>
      <c r="GJI102"/>
      <c r="GJJ102"/>
      <c r="GJK102"/>
      <c r="GJL102"/>
      <c r="GJM102"/>
      <c r="GJN102"/>
      <c r="GJO102"/>
      <c r="GJP102"/>
      <c r="GJQ102"/>
      <c r="GJR102"/>
      <c r="GJS102"/>
      <c r="GJT102"/>
      <c r="GJU102"/>
      <c r="GJV102"/>
      <c r="GJW102"/>
      <c r="GJX102"/>
      <c r="GJY102"/>
      <c r="GJZ102"/>
      <c r="GKA102"/>
      <c r="GKB102"/>
      <c r="GKC102"/>
      <c r="GKD102"/>
      <c r="GKE102"/>
      <c r="GKF102"/>
      <c r="GKG102"/>
      <c r="GKH102"/>
      <c r="GKI102"/>
      <c r="GKJ102"/>
      <c r="GKK102"/>
      <c r="GKL102"/>
      <c r="GKM102"/>
      <c r="GKN102"/>
      <c r="GKO102"/>
      <c r="GKP102"/>
      <c r="GKQ102"/>
      <c r="GKR102"/>
      <c r="GKS102"/>
      <c r="GKT102"/>
      <c r="GKU102"/>
      <c r="GKV102"/>
      <c r="GKW102"/>
      <c r="GKX102"/>
      <c r="GKY102"/>
      <c r="GKZ102"/>
      <c r="GLA102"/>
      <c r="GLB102"/>
      <c r="GLC102"/>
      <c r="GLD102"/>
      <c r="GLE102"/>
      <c r="GLF102"/>
      <c r="GLG102"/>
      <c r="GLH102"/>
      <c r="GLI102"/>
      <c r="GLJ102"/>
      <c r="GLK102"/>
      <c r="GLL102"/>
      <c r="GLM102"/>
      <c r="GLN102"/>
      <c r="GLO102"/>
      <c r="GLP102"/>
      <c r="GLQ102"/>
      <c r="GLR102"/>
      <c r="GLS102"/>
      <c r="GLT102"/>
      <c r="GLU102"/>
      <c r="GLV102"/>
      <c r="GLW102"/>
      <c r="GLX102"/>
      <c r="GLY102"/>
      <c r="GLZ102"/>
      <c r="GMA102"/>
      <c r="GMB102"/>
      <c r="GMC102"/>
      <c r="GMD102"/>
      <c r="GME102"/>
      <c r="GMF102"/>
      <c r="GMG102"/>
      <c r="GMH102"/>
      <c r="GMI102"/>
      <c r="GMJ102"/>
      <c r="GMK102"/>
      <c r="GML102"/>
      <c r="GMM102"/>
      <c r="GMN102"/>
      <c r="GMO102"/>
      <c r="GMP102"/>
      <c r="GMQ102"/>
      <c r="GMR102"/>
      <c r="GMS102"/>
      <c r="GMT102"/>
      <c r="GMU102"/>
      <c r="GMV102"/>
      <c r="GMW102"/>
      <c r="GMX102"/>
      <c r="GMY102"/>
      <c r="GMZ102"/>
      <c r="GNA102"/>
      <c r="GNB102"/>
      <c r="GNC102"/>
      <c r="GND102"/>
      <c r="GNE102"/>
      <c r="GNF102"/>
      <c r="GNG102"/>
      <c r="GNH102"/>
      <c r="GNI102"/>
      <c r="GNJ102"/>
      <c r="GNK102"/>
      <c r="GNL102"/>
      <c r="GNM102"/>
      <c r="GNN102"/>
      <c r="GNO102"/>
      <c r="GNP102"/>
      <c r="GNQ102"/>
      <c r="GNR102"/>
      <c r="GNS102"/>
      <c r="GNT102"/>
      <c r="GNU102"/>
      <c r="GNV102"/>
      <c r="GNW102"/>
      <c r="GNX102"/>
      <c r="GNY102"/>
      <c r="GNZ102"/>
      <c r="GOA102"/>
      <c r="GOB102"/>
      <c r="GOC102"/>
      <c r="GOD102"/>
      <c r="GOE102"/>
      <c r="GOF102"/>
      <c r="GOG102"/>
      <c r="GOH102"/>
      <c r="GOI102"/>
      <c r="GOJ102"/>
      <c r="GOK102"/>
      <c r="GOL102"/>
      <c r="GOM102"/>
      <c r="GON102"/>
      <c r="GOO102"/>
      <c r="GOP102"/>
      <c r="GOQ102"/>
      <c r="GOR102"/>
      <c r="GOS102"/>
      <c r="GOT102"/>
      <c r="GOU102"/>
      <c r="GOV102"/>
      <c r="GOW102"/>
      <c r="GOX102"/>
      <c r="GOY102"/>
      <c r="GOZ102"/>
      <c r="GPA102"/>
      <c r="GPB102"/>
      <c r="GPC102"/>
      <c r="GPD102"/>
      <c r="GPE102"/>
      <c r="GPF102"/>
      <c r="GPG102"/>
      <c r="GPH102"/>
      <c r="GPI102"/>
      <c r="GPJ102"/>
      <c r="GPK102"/>
      <c r="GPL102"/>
      <c r="GPM102"/>
      <c r="GPN102"/>
      <c r="GPO102"/>
      <c r="GPP102"/>
      <c r="GPQ102"/>
      <c r="GPR102"/>
      <c r="GPS102"/>
      <c r="GPT102"/>
      <c r="GPU102"/>
      <c r="GPV102"/>
      <c r="GPW102"/>
      <c r="GPX102"/>
      <c r="GPY102"/>
      <c r="GPZ102"/>
      <c r="GQA102"/>
      <c r="GQB102"/>
      <c r="GQC102"/>
      <c r="GQD102"/>
      <c r="GQE102"/>
      <c r="GQF102"/>
      <c r="GQG102"/>
      <c r="GQH102"/>
      <c r="GQI102"/>
      <c r="GQJ102"/>
      <c r="GQK102"/>
      <c r="GQL102"/>
      <c r="GQM102"/>
      <c r="GQN102"/>
      <c r="GQO102"/>
      <c r="GQP102"/>
      <c r="GQQ102"/>
      <c r="GQR102"/>
      <c r="GQS102"/>
      <c r="GQT102"/>
      <c r="GQU102"/>
      <c r="GQV102"/>
      <c r="GQW102"/>
      <c r="GQX102"/>
      <c r="GQY102"/>
      <c r="GQZ102"/>
      <c r="GRA102"/>
      <c r="GRB102"/>
      <c r="GRC102"/>
      <c r="GRD102"/>
      <c r="GRE102"/>
      <c r="GRF102"/>
      <c r="GRG102"/>
      <c r="GRH102"/>
      <c r="GRI102"/>
      <c r="GRJ102"/>
      <c r="GRK102"/>
      <c r="GRL102"/>
      <c r="GRM102"/>
      <c r="GRN102"/>
      <c r="GRO102"/>
      <c r="GRP102"/>
      <c r="GRQ102"/>
      <c r="GRR102"/>
      <c r="GRS102"/>
      <c r="GRT102"/>
      <c r="GRU102"/>
      <c r="GRV102"/>
      <c r="GRW102"/>
      <c r="GRX102"/>
      <c r="GRY102"/>
      <c r="GRZ102"/>
      <c r="GSA102"/>
      <c r="GSB102"/>
      <c r="GSC102"/>
      <c r="GSD102"/>
      <c r="GSE102"/>
      <c r="GSF102"/>
      <c r="GSG102"/>
      <c r="GSH102"/>
      <c r="GSI102"/>
      <c r="GSJ102"/>
      <c r="GSK102"/>
      <c r="GSL102"/>
      <c r="GSM102"/>
      <c r="GSN102"/>
      <c r="GSO102"/>
      <c r="GSP102"/>
      <c r="GSQ102"/>
      <c r="GSR102"/>
      <c r="GSS102"/>
      <c r="GST102"/>
      <c r="GSU102"/>
      <c r="GSV102"/>
      <c r="GSW102"/>
      <c r="GSX102"/>
      <c r="GSY102"/>
      <c r="GSZ102"/>
      <c r="GTA102"/>
      <c r="GTB102"/>
      <c r="GTC102"/>
      <c r="GTD102"/>
      <c r="GTE102"/>
      <c r="GTF102"/>
      <c r="GTG102"/>
      <c r="GTH102"/>
      <c r="GTI102"/>
      <c r="GTJ102"/>
      <c r="GTK102"/>
      <c r="GTL102"/>
      <c r="GTM102"/>
      <c r="GTN102"/>
      <c r="GTO102"/>
      <c r="GTP102"/>
      <c r="GTQ102"/>
      <c r="GTR102"/>
      <c r="GTS102"/>
      <c r="GTT102"/>
      <c r="GTU102"/>
      <c r="GTV102"/>
      <c r="GTW102"/>
      <c r="GTX102"/>
      <c r="GTY102"/>
      <c r="GTZ102"/>
      <c r="GUA102"/>
      <c r="GUB102"/>
      <c r="GUC102"/>
      <c r="GUD102"/>
      <c r="GUE102"/>
      <c r="GUF102"/>
      <c r="GUG102"/>
      <c r="GUH102"/>
      <c r="GUI102"/>
      <c r="GUJ102"/>
      <c r="GUK102"/>
      <c r="GUL102"/>
      <c r="GUM102"/>
      <c r="GUN102"/>
      <c r="GUO102"/>
      <c r="GUP102"/>
      <c r="GUQ102"/>
      <c r="GUR102"/>
      <c r="GUS102"/>
      <c r="GUT102"/>
      <c r="GUU102"/>
      <c r="GUV102"/>
      <c r="GUW102"/>
      <c r="GUX102"/>
      <c r="GUY102"/>
      <c r="GUZ102"/>
      <c r="GVA102"/>
      <c r="GVB102"/>
      <c r="GVC102"/>
      <c r="GVD102"/>
      <c r="GVE102"/>
      <c r="GVF102"/>
      <c r="GVG102"/>
      <c r="GVH102"/>
      <c r="GVI102"/>
      <c r="GVJ102"/>
      <c r="GVK102"/>
      <c r="GVL102"/>
      <c r="GVM102"/>
      <c r="GVN102"/>
      <c r="GVO102"/>
      <c r="GVP102"/>
      <c r="GVQ102"/>
      <c r="GVR102"/>
      <c r="GVS102"/>
      <c r="GVT102"/>
      <c r="GVU102"/>
      <c r="GVV102"/>
      <c r="GVW102"/>
      <c r="GVX102"/>
      <c r="GVY102"/>
      <c r="GVZ102"/>
      <c r="GWA102"/>
      <c r="GWB102"/>
      <c r="GWC102"/>
      <c r="GWD102"/>
      <c r="GWE102"/>
      <c r="GWF102"/>
      <c r="GWG102"/>
      <c r="GWH102"/>
      <c r="GWI102"/>
      <c r="GWJ102"/>
      <c r="GWK102"/>
      <c r="GWL102"/>
      <c r="GWM102"/>
      <c r="GWN102"/>
      <c r="GWO102"/>
      <c r="GWP102"/>
      <c r="GWQ102"/>
      <c r="GWR102"/>
      <c r="GWS102"/>
      <c r="GWT102"/>
      <c r="GWU102"/>
      <c r="GWV102"/>
      <c r="GWW102"/>
      <c r="GWX102"/>
      <c r="GWY102"/>
      <c r="GWZ102"/>
      <c r="GXA102"/>
      <c r="GXB102"/>
      <c r="GXC102"/>
      <c r="GXD102"/>
      <c r="GXE102"/>
      <c r="GXF102"/>
      <c r="GXG102"/>
      <c r="GXH102"/>
      <c r="GXI102"/>
      <c r="GXJ102"/>
      <c r="GXK102"/>
      <c r="GXL102"/>
      <c r="GXM102"/>
      <c r="GXN102"/>
      <c r="GXO102"/>
      <c r="GXP102"/>
      <c r="GXQ102"/>
      <c r="GXR102"/>
      <c r="GXS102"/>
      <c r="GXT102"/>
      <c r="GXU102"/>
      <c r="GXV102"/>
      <c r="GXW102"/>
      <c r="GXX102"/>
      <c r="GXY102"/>
      <c r="GXZ102"/>
      <c r="GYA102"/>
      <c r="GYB102"/>
      <c r="GYC102"/>
      <c r="GYD102"/>
      <c r="GYE102"/>
      <c r="GYF102"/>
      <c r="GYG102"/>
      <c r="GYH102"/>
      <c r="GYI102"/>
      <c r="GYJ102"/>
      <c r="GYK102"/>
      <c r="GYL102"/>
      <c r="GYM102"/>
      <c r="GYN102"/>
      <c r="GYO102"/>
      <c r="GYP102"/>
      <c r="GYQ102"/>
      <c r="GYR102"/>
      <c r="GYS102"/>
      <c r="GYT102"/>
      <c r="GYU102"/>
      <c r="GYV102"/>
      <c r="GYW102"/>
      <c r="GYX102"/>
      <c r="GYY102"/>
      <c r="GYZ102"/>
      <c r="GZA102"/>
      <c r="GZB102"/>
      <c r="GZC102"/>
      <c r="GZD102"/>
      <c r="GZE102"/>
      <c r="GZF102"/>
      <c r="GZG102"/>
      <c r="GZH102"/>
      <c r="GZI102"/>
      <c r="GZJ102"/>
      <c r="GZK102"/>
      <c r="GZL102"/>
      <c r="GZM102"/>
      <c r="GZN102"/>
      <c r="GZO102"/>
      <c r="GZP102"/>
      <c r="GZQ102"/>
      <c r="GZR102"/>
      <c r="GZS102"/>
      <c r="GZT102"/>
      <c r="GZU102"/>
      <c r="GZV102"/>
      <c r="GZW102"/>
      <c r="GZX102"/>
      <c r="GZY102"/>
      <c r="GZZ102"/>
      <c r="HAA102"/>
      <c r="HAB102"/>
      <c r="HAC102"/>
      <c r="HAD102"/>
      <c r="HAE102"/>
      <c r="HAF102"/>
      <c r="HAG102"/>
      <c r="HAH102"/>
      <c r="HAI102"/>
      <c r="HAJ102"/>
      <c r="HAK102"/>
      <c r="HAL102"/>
      <c r="HAM102"/>
      <c r="HAN102"/>
      <c r="HAO102"/>
      <c r="HAP102"/>
      <c r="HAQ102"/>
      <c r="HAR102"/>
      <c r="HAS102"/>
      <c r="HAT102"/>
      <c r="HAU102"/>
      <c r="HAV102"/>
      <c r="HAW102"/>
      <c r="HAX102"/>
      <c r="HAY102"/>
      <c r="HAZ102"/>
      <c r="HBA102"/>
      <c r="HBB102"/>
      <c r="HBC102"/>
      <c r="HBD102"/>
      <c r="HBE102"/>
      <c r="HBF102"/>
      <c r="HBG102"/>
      <c r="HBH102"/>
      <c r="HBI102"/>
      <c r="HBJ102"/>
      <c r="HBK102"/>
      <c r="HBL102"/>
      <c r="HBM102"/>
      <c r="HBN102"/>
      <c r="HBO102"/>
      <c r="HBP102"/>
      <c r="HBQ102"/>
      <c r="HBR102"/>
      <c r="HBS102"/>
      <c r="HBT102"/>
      <c r="HBU102"/>
      <c r="HBV102"/>
      <c r="HBW102"/>
      <c r="HBX102"/>
      <c r="HBY102"/>
      <c r="HBZ102"/>
      <c r="HCA102"/>
      <c r="HCB102"/>
      <c r="HCC102"/>
      <c r="HCD102"/>
      <c r="HCE102"/>
      <c r="HCF102"/>
      <c r="HCG102"/>
      <c r="HCH102"/>
      <c r="HCI102"/>
      <c r="HCJ102"/>
      <c r="HCK102"/>
      <c r="HCL102"/>
      <c r="HCM102"/>
      <c r="HCN102"/>
      <c r="HCO102"/>
      <c r="HCP102"/>
      <c r="HCQ102"/>
      <c r="HCR102"/>
      <c r="HCS102"/>
      <c r="HCT102"/>
      <c r="HCU102"/>
      <c r="HCV102"/>
      <c r="HCW102"/>
      <c r="HCX102"/>
      <c r="HCY102"/>
      <c r="HCZ102"/>
      <c r="HDA102"/>
      <c r="HDB102"/>
      <c r="HDC102"/>
      <c r="HDD102"/>
      <c r="HDE102"/>
      <c r="HDF102"/>
      <c r="HDG102"/>
      <c r="HDH102"/>
      <c r="HDI102"/>
      <c r="HDJ102"/>
      <c r="HDK102"/>
      <c r="HDL102"/>
      <c r="HDM102"/>
      <c r="HDN102"/>
      <c r="HDO102"/>
      <c r="HDP102"/>
      <c r="HDQ102"/>
      <c r="HDR102"/>
      <c r="HDS102"/>
      <c r="HDT102"/>
      <c r="HDU102"/>
      <c r="HDV102"/>
      <c r="HDW102"/>
      <c r="HDX102"/>
      <c r="HDY102"/>
      <c r="HDZ102"/>
      <c r="HEA102"/>
      <c r="HEB102"/>
      <c r="HEC102"/>
      <c r="HED102"/>
      <c r="HEE102"/>
      <c r="HEF102"/>
      <c r="HEG102"/>
      <c r="HEH102"/>
      <c r="HEI102"/>
      <c r="HEJ102"/>
      <c r="HEK102"/>
      <c r="HEL102"/>
      <c r="HEM102"/>
      <c r="HEN102"/>
      <c r="HEO102"/>
      <c r="HEP102"/>
      <c r="HEQ102"/>
      <c r="HER102"/>
      <c r="HES102"/>
      <c r="HET102"/>
      <c r="HEU102"/>
      <c r="HEV102"/>
      <c r="HEW102"/>
      <c r="HEX102"/>
      <c r="HEY102"/>
      <c r="HEZ102"/>
      <c r="HFA102"/>
      <c r="HFB102"/>
      <c r="HFC102"/>
      <c r="HFD102"/>
      <c r="HFE102"/>
      <c r="HFF102"/>
      <c r="HFG102"/>
      <c r="HFH102"/>
      <c r="HFI102"/>
      <c r="HFJ102"/>
      <c r="HFK102"/>
      <c r="HFL102"/>
      <c r="HFM102"/>
      <c r="HFN102"/>
      <c r="HFO102"/>
      <c r="HFP102"/>
      <c r="HFQ102"/>
      <c r="HFR102"/>
      <c r="HFS102"/>
      <c r="HFT102"/>
      <c r="HFU102"/>
      <c r="HFV102"/>
      <c r="HFW102"/>
      <c r="HFX102"/>
      <c r="HFY102"/>
      <c r="HFZ102"/>
      <c r="HGA102"/>
      <c r="HGB102"/>
      <c r="HGC102"/>
      <c r="HGD102"/>
      <c r="HGE102"/>
      <c r="HGF102"/>
      <c r="HGG102"/>
      <c r="HGH102"/>
      <c r="HGI102"/>
      <c r="HGJ102"/>
      <c r="HGK102"/>
      <c r="HGL102"/>
      <c r="HGM102"/>
      <c r="HGN102"/>
      <c r="HGO102"/>
      <c r="HGP102"/>
      <c r="HGQ102"/>
      <c r="HGR102"/>
      <c r="HGS102"/>
      <c r="HGT102"/>
      <c r="HGU102"/>
      <c r="HGV102"/>
      <c r="HGW102"/>
      <c r="HGX102"/>
      <c r="HGY102"/>
      <c r="HGZ102"/>
      <c r="HHA102"/>
      <c r="HHB102"/>
      <c r="HHC102"/>
      <c r="HHD102"/>
      <c r="HHE102"/>
      <c r="HHF102"/>
      <c r="HHG102"/>
      <c r="HHH102"/>
      <c r="HHI102"/>
      <c r="HHJ102"/>
      <c r="HHK102"/>
      <c r="HHL102"/>
      <c r="HHM102"/>
      <c r="HHN102"/>
      <c r="HHO102"/>
      <c r="HHP102"/>
      <c r="HHQ102"/>
      <c r="HHR102"/>
      <c r="HHS102"/>
      <c r="HHT102"/>
      <c r="HHU102"/>
      <c r="HHV102"/>
      <c r="HHW102"/>
      <c r="HHX102"/>
      <c r="HHY102"/>
      <c r="HHZ102"/>
      <c r="HIA102"/>
      <c r="HIB102"/>
      <c r="HIC102"/>
      <c r="HID102"/>
      <c r="HIE102"/>
      <c r="HIF102"/>
      <c r="HIG102"/>
      <c r="HIH102"/>
      <c r="HII102"/>
      <c r="HIJ102"/>
      <c r="HIK102"/>
      <c r="HIL102"/>
      <c r="HIM102"/>
      <c r="HIN102"/>
      <c r="HIO102"/>
      <c r="HIP102"/>
      <c r="HIQ102"/>
      <c r="HIR102"/>
      <c r="HIS102"/>
      <c r="HIT102"/>
      <c r="HIU102"/>
      <c r="HIV102"/>
      <c r="HIW102"/>
      <c r="HIX102"/>
      <c r="HIY102"/>
      <c r="HIZ102"/>
      <c r="HJA102"/>
      <c r="HJB102"/>
      <c r="HJC102"/>
      <c r="HJD102"/>
      <c r="HJE102"/>
      <c r="HJF102"/>
      <c r="HJG102"/>
      <c r="HJH102"/>
      <c r="HJI102"/>
      <c r="HJJ102"/>
      <c r="HJK102"/>
      <c r="HJL102"/>
      <c r="HJM102"/>
      <c r="HJN102"/>
      <c r="HJO102"/>
      <c r="HJP102"/>
      <c r="HJQ102"/>
      <c r="HJR102"/>
      <c r="HJS102"/>
      <c r="HJT102"/>
      <c r="HJU102"/>
      <c r="HJV102"/>
      <c r="HJW102"/>
      <c r="HJX102"/>
      <c r="HJY102"/>
      <c r="HJZ102"/>
      <c r="HKA102"/>
      <c r="HKB102"/>
      <c r="HKC102"/>
      <c r="HKD102"/>
      <c r="HKE102"/>
      <c r="HKF102"/>
      <c r="HKG102"/>
      <c r="HKH102"/>
      <c r="HKI102"/>
      <c r="HKJ102"/>
      <c r="HKK102"/>
      <c r="HKL102"/>
      <c r="HKM102"/>
      <c r="HKN102"/>
      <c r="HKO102"/>
      <c r="HKP102"/>
      <c r="HKQ102"/>
      <c r="HKR102"/>
      <c r="HKS102"/>
      <c r="HKT102"/>
      <c r="HKU102"/>
      <c r="HKV102"/>
      <c r="HKW102"/>
      <c r="HKX102"/>
      <c r="HKY102"/>
      <c r="HKZ102"/>
      <c r="HLA102"/>
      <c r="HLB102"/>
      <c r="HLC102"/>
      <c r="HLD102"/>
      <c r="HLE102"/>
      <c r="HLF102"/>
      <c r="HLG102"/>
      <c r="HLH102"/>
      <c r="HLI102"/>
      <c r="HLJ102"/>
      <c r="HLK102"/>
      <c r="HLL102"/>
      <c r="HLM102"/>
      <c r="HLN102"/>
      <c r="HLO102"/>
      <c r="HLP102"/>
      <c r="HLQ102"/>
      <c r="HLR102"/>
      <c r="HLS102"/>
      <c r="HLT102"/>
      <c r="HLU102"/>
      <c r="HLV102"/>
      <c r="HLW102"/>
      <c r="HLX102"/>
      <c r="HLY102"/>
      <c r="HLZ102"/>
      <c r="HMA102"/>
      <c r="HMB102"/>
      <c r="HMC102"/>
      <c r="HMD102"/>
      <c r="HME102"/>
      <c r="HMF102"/>
      <c r="HMG102"/>
      <c r="HMH102"/>
      <c r="HMI102"/>
      <c r="HMJ102"/>
      <c r="HMK102"/>
      <c r="HML102"/>
      <c r="HMM102"/>
      <c r="HMN102"/>
      <c r="HMO102"/>
      <c r="HMP102"/>
      <c r="HMQ102"/>
      <c r="HMR102"/>
      <c r="HMS102"/>
      <c r="HMT102"/>
      <c r="HMU102"/>
      <c r="HMV102"/>
      <c r="HMW102"/>
      <c r="HMX102"/>
      <c r="HMY102"/>
      <c r="HMZ102"/>
      <c r="HNA102"/>
      <c r="HNB102"/>
      <c r="HNC102"/>
      <c r="HND102"/>
      <c r="HNE102"/>
      <c r="HNF102"/>
      <c r="HNG102"/>
      <c r="HNH102"/>
      <c r="HNI102"/>
      <c r="HNJ102"/>
      <c r="HNK102"/>
      <c r="HNL102"/>
      <c r="HNM102"/>
      <c r="HNN102"/>
      <c r="HNO102"/>
      <c r="HNP102"/>
      <c r="HNQ102"/>
      <c r="HNR102"/>
      <c r="HNS102"/>
      <c r="HNT102"/>
      <c r="HNU102"/>
      <c r="HNV102"/>
      <c r="HNW102"/>
      <c r="HNX102"/>
      <c r="HNY102"/>
      <c r="HNZ102"/>
      <c r="HOA102"/>
      <c r="HOB102"/>
      <c r="HOC102"/>
      <c r="HOD102"/>
      <c r="HOE102"/>
      <c r="HOF102"/>
      <c r="HOG102"/>
      <c r="HOH102"/>
      <c r="HOI102"/>
      <c r="HOJ102"/>
      <c r="HOK102"/>
      <c r="HOL102"/>
      <c r="HOM102"/>
      <c r="HON102"/>
      <c r="HOO102"/>
      <c r="HOP102"/>
      <c r="HOQ102"/>
      <c r="HOR102"/>
      <c r="HOS102"/>
      <c r="HOT102"/>
      <c r="HOU102"/>
      <c r="HOV102"/>
      <c r="HOW102"/>
      <c r="HOX102"/>
      <c r="HOY102"/>
      <c r="HOZ102"/>
      <c r="HPA102"/>
      <c r="HPB102"/>
      <c r="HPC102"/>
      <c r="HPD102"/>
      <c r="HPE102"/>
      <c r="HPF102"/>
      <c r="HPG102"/>
      <c r="HPH102"/>
      <c r="HPI102"/>
      <c r="HPJ102"/>
      <c r="HPK102"/>
      <c r="HPL102"/>
      <c r="HPM102"/>
      <c r="HPN102"/>
      <c r="HPO102"/>
      <c r="HPP102"/>
      <c r="HPQ102"/>
      <c r="HPR102"/>
      <c r="HPS102"/>
      <c r="HPT102"/>
      <c r="HPU102"/>
      <c r="HPV102"/>
      <c r="HPW102"/>
      <c r="HPX102"/>
      <c r="HPY102"/>
      <c r="HPZ102"/>
      <c r="HQA102"/>
      <c r="HQB102"/>
      <c r="HQC102"/>
      <c r="HQD102"/>
      <c r="HQE102"/>
      <c r="HQF102"/>
      <c r="HQG102"/>
      <c r="HQH102"/>
      <c r="HQI102"/>
      <c r="HQJ102"/>
      <c r="HQK102"/>
      <c r="HQL102"/>
      <c r="HQM102"/>
      <c r="HQN102"/>
      <c r="HQO102"/>
      <c r="HQP102"/>
      <c r="HQQ102"/>
      <c r="HQR102"/>
      <c r="HQS102"/>
      <c r="HQT102"/>
      <c r="HQU102"/>
      <c r="HQV102"/>
      <c r="HQW102"/>
      <c r="HQX102"/>
      <c r="HQY102"/>
      <c r="HQZ102"/>
      <c r="HRA102"/>
      <c r="HRB102"/>
      <c r="HRC102"/>
      <c r="HRD102"/>
      <c r="HRE102"/>
      <c r="HRF102"/>
      <c r="HRG102"/>
      <c r="HRH102"/>
      <c r="HRI102"/>
      <c r="HRJ102"/>
      <c r="HRK102"/>
      <c r="HRL102"/>
      <c r="HRM102"/>
      <c r="HRN102"/>
      <c r="HRO102"/>
      <c r="HRP102"/>
      <c r="HRQ102"/>
      <c r="HRR102"/>
      <c r="HRS102"/>
      <c r="HRT102"/>
      <c r="HRU102"/>
      <c r="HRV102"/>
      <c r="HRW102"/>
      <c r="HRX102"/>
      <c r="HRY102"/>
      <c r="HRZ102"/>
      <c r="HSA102"/>
      <c r="HSB102"/>
      <c r="HSC102"/>
      <c r="HSD102"/>
      <c r="HSE102"/>
      <c r="HSF102"/>
      <c r="HSG102"/>
      <c r="HSH102"/>
      <c r="HSI102"/>
      <c r="HSJ102"/>
      <c r="HSK102"/>
      <c r="HSL102"/>
      <c r="HSM102"/>
      <c r="HSN102"/>
      <c r="HSO102"/>
      <c r="HSP102"/>
      <c r="HSQ102"/>
      <c r="HSR102"/>
      <c r="HSS102"/>
      <c r="HST102"/>
      <c r="HSU102"/>
      <c r="HSV102"/>
      <c r="HSW102"/>
      <c r="HSX102"/>
      <c r="HSY102"/>
      <c r="HSZ102"/>
      <c r="HTA102"/>
      <c r="HTB102"/>
      <c r="HTC102"/>
      <c r="HTD102"/>
      <c r="HTE102"/>
      <c r="HTF102"/>
      <c r="HTG102"/>
      <c r="HTH102"/>
      <c r="HTI102"/>
      <c r="HTJ102"/>
      <c r="HTK102"/>
      <c r="HTL102"/>
      <c r="HTM102"/>
      <c r="HTN102"/>
      <c r="HTO102"/>
      <c r="HTP102"/>
      <c r="HTQ102"/>
      <c r="HTR102"/>
      <c r="HTS102"/>
      <c r="HTT102"/>
      <c r="HTU102"/>
      <c r="HTV102"/>
      <c r="HTW102"/>
      <c r="HTX102"/>
      <c r="HTY102"/>
      <c r="HTZ102"/>
      <c r="HUA102"/>
      <c r="HUB102"/>
      <c r="HUC102"/>
      <c r="HUD102"/>
      <c r="HUE102"/>
      <c r="HUF102"/>
      <c r="HUG102"/>
      <c r="HUH102"/>
      <c r="HUI102"/>
      <c r="HUJ102"/>
      <c r="HUK102"/>
      <c r="HUL102"/>
      <c r="HUM102"/>
      <c r="HUN102"/>
      <c r="HUO102"/>
      <c r="HUP102"/>
      <c r="HUQ102"/>
      <c r="HUR102"/>
      <c r="HUS102"/>
      <c r="HUT102"/>
      <c r="HUU102"/>
      <c r="HUV102"/>
      <c r="HUW102"/>
      <c r="HUX102"/>
      <c r="HUY102"/>
      <c r="HUZ102"/>
      <c r="HVA102"/>
      <c r="HVB102"/>
      <c r="HVC102"/>
      <c r="HVD102"/>
      <c r="HVE102"/>
      <c r="HVF102"/>
      <c r="HVG102"/>
      <c r="HVH102"/>
      <c r="HVI102"/>
      <c r="HVJ102"/>
      <c r="HVK102"/>
      <c r="HVL102"/>
      <c r="HVM102"/>
      <c r="HVN102"/>
      <c r="HVO102"/>
      <c r="HVP102"/>
      <c r="HVQ102"/>
      <c r="HVR102"/>
      <c r="HVS102"/>
      <c r="HVT102"/>
      <c r="HVU102"/>
      <c r="HVV102"/>
      <c r="HVW102"/>
      <c r="HVX102"/>
      <c r="HVY102"/>
      <c r="HVZ102"/>
      <c r="HWA102"/>
      <c r="HWB102"/>
      <c r="HWC102"/>
      <c r="HWD102"/>
      <c r="HWE102"/>
      <c r="HWF102"/>
      <c r="HWG102"/>
      <c r="HWH102"/>
      <c r="HWI102"/>
      <c r="HWJ102"/>
      <c r="HWK102"/>
      <c r="HWL102"/>
      <c r="HWM102"/>
      <c r="HWN102"/>
      <c r="HWO102"/>
      <c r="HWP102"/>
      <c r="HWQ102"/>
      <c r="HWR102"/>
      <c r="HWS102"/>
      <c r="HWT102"/>
      <c r="HWU102"/>
      <c r="HWV102"/>
      <c r="HWW102"/>
      <c r="HWX102"/>
      <c r="HWY102"/>
      <c r="HWZ102"/>
      <c r="HXA102"/>
      <c r="HXB102"/>
      <c r="HXC102"/>
      <c r="HXD102"/>
      <c r="HXE102"/>
      <c r="HXF102"/>
      <c r="HXG102"/>
      <c r="HXH102"/>
      <c r="HXI102"/>
      <c r="HXJ102"/>
      <c r="HXK102"/>
      <c r="HXL102"/>
      <c r="HXM102"/>
      <c r="HXN102"/>
      <c r="HXO102"/>
      <c r="HXP102"/>
      <c r="HXQ102"/>
      <c r="HXR102"/>
      <c r="HXS102"/>
      <c r="HXT102"/>
      <c r="HXU102"/>
      <c r="HXV102"/>
      <c r="HXW102"/>
      <c r="HXX102"/>
      <c r="HXY102"/>
      <c r="HXZ102"/>
      <c r="HYA102"/>
      <c r="HYB102"/>
      <c r="HYC102"/>
      <c r="HYD102"/>
      <c r="HYE102"/>
      <c r="HYF102"/>
      <c r="HYG102"/>
      <c r="HYH102"/>
      <c r="HYI102"/>
      <c r="HYJ102"/>
      <c r="HYK102"/>
      <c r="HYL102"/>
      <c r="HYM102"/>
      <c r="HYN102"/>
      <c r="HYO102"/>
      <c r="HYP102"/>
      <c r="HYQ102"/>
      <c r="HYR102"/>
      <c r="HYS102"/>
      <c r="HYT102"/>
      <c r="HYU102"/>
      <c r="HYV102"/>
      <c r="HYW102"/>
      <c r="HYX102"/>
      <c r="HYY102"/>
      <c r="HYZ102"/>
      <c r="HZA102"/>
      <c r="HZB102"/>
      <c r="HZC102"/>
      <c r="HZD102"/>
      <c r="HZE102"/>
      <c r="HZF102"/>
      <c r="HZG102"/>
      <c r="HZH102"/>
      <c r="HZI102"/>
      <c r="HZJ102"/>
      <c r="HZK102"/>
      <c r="HZL102"/>
      <c r="HZM102"/>
      <c r="HZN102"/>
      <c r="HZO102"/>
      <c r="HZP102"/>
      <c r="HZQ102"/>
      <c r="HZR102"/>
      <c r="HZS102"/>
      <c r="HZT102"/>
      <c r="HZU102"/>
      <c r="HZV102"/>
      <c r="HZW102"/>
      <c r="HZX102"/>
      <c r="HZY102"/>
      <c r="HZZ102"/>
      <c r="IAA102"/>
      <c r="IAB102"/>
      <c r="IAC102"/>
      <c r="IAD102"/>
      <c r="IAE102"/>
      <c r="IAF102"/>
      <c r="IAG102"/>
      <c r="IAH102"/>
      <c r="IAI102"/>
      <c r="IAJ102"/>
      <c r="IAK102"/>
      <c r="IAL102"/>
      <c r="IAM102"/>
      <c r="IAN102"/>
      <c r="IAO102"/>
      <c r="IAP102"/>
      <c r="IAQ102"/>
      <c r="IAR102"/>
      <c r="IAS102"/>
      <c r="IAT102"/>
      <c r="IAU102"/>
      <c r="IAV102"/>
      <c r="IAW102"/>
      <c r="IAX102"/>
      <c r="IAY102"/>
      <c r="IAZ102"/>
      <c r="IBA102"/>
      <c r="IBB102"/>
      <c r="IBC102"/>
      <c r="IBD102"/>
      <c r="IBE102"/>
      <c r="IBF102"/>
      <c r="IBG102"/>
      <c r="IBH102"/>
      <c r="IBI102"/>
      <c r="IBJ102"/>
      <c r="IBK102"/>
      <c r="IBL102"/>
      <c r="IBM102"/>
      <c r="IBN102"/>
      <c r="IBO102"/>
      <c r="IBP102"/>
      <c r="IBQ102"/>
      <c r="IBR102"/>
      <c r="IBS102"/>
      <c r="IBT102"/>
      <c r="IBU102"/>
      <c r="IBV102"/>
      <c r="IBW102"/>
      <c r="IBX102"/>
      <c r="IBY102"/>
      <c r="IBZ102"/>
      <c r="ICA102"/>
      <c r="ICB102"/>
      <c r="ICC102"/>
      <c r="ICD102"/>
      <c r="ICE102"/>
      <c r="ICF102"/>
      <c r="ICG102"/>
      <c r="ICH102"/>
      <c r="ICI102"/>
      <c r="ICJ102"/>
      <c r="ICK102"/>
      <c r="ICL102"/>
      <c r="ICM102"/>
      <c r="ICN102"/>
      <c r="ICO102"/>
      <c r="ICP102"/>
      <c r="ICQ102"/>
      <c r="ICR102"/>
      <c r="ICS102"/>
      <c r="ICT102"/>
      <c r="ICU102"/>
      <c r="ICV102"/>
      <c r="ICW102"/>
      <c r="ICX102"/>
      <c r="ICY102"/>
      <c r="ICZ102"/>
      <c r="IDA102"/>
      <c r="IDB102"/>
      <c r="IDC102"/>
      <c r="IDD102"/>
      <c r="IDE102"/>
      <c r="IDF102"/>
      <c r="IDG102"/>
      <c r="IDH102"/>
      <c r="IDI102"/>
      <c r="IDJ102"/>
      <c r="IDK102"/>
      <c r="IDL102"/>
      <c r="IDM102"/>
      <c r="IDN102"/>
      <c r="IDO102"/>
      <c r="IDP102"/>
      <c r="IDQ102"/>
      <c r="IDR102"/>
      <c r="IDS102"/>
      <c r="IDT102"/>
      <c r="IDU102"/>
      <c r="IDV102"/>
      <c r="IDW102"/>
      <c r="IDX102"/>
      <c r="IDY102"/>
      <c r="IDZ102"/>
      <c r="IEA102"/>
      <c r="IEB102"/>
      <c r="IEC102"/>
      <c r="IED102"/>
      <c r="IEE102"/>
      <c r="IEF102"/>
      <c r="IEG102"/>
      <c r="IEH102"/>
      <c r="IEI102"/>
      <c r="IEJ102"/>
      <c r="IEK102"/>
      <c r="IEL102"/>
      <c r="IEM102"/>
      <c r="IEN102"/>
      <c r="IEO102"/>
      <c r="IEP102"/>
      <c r="IEQ102"/>
      <c r="IER102"/>
      <c r="IES102"/>
      <c r="IET102"/>
      <c r="IEU102"/>
      <c r="IEV102"/>
      <c r="IEW102"/>
      <c r="IEX102"/>
      <c r="IEY102"/>
      <c r="IEZ102"/>
      <c r="IFA102"/>
      <c r="IFB102"/>
      <c r="IFC102"/>
      <c r="IFD102"/>
      <c r="IFE102"/>
      <c r="IFF102"/>
      <c r="IFG102"/>
      <c r="IFH102"/>
      <c r="IFI102"/>
      <c r="IFJ102"/>
      <c r="IFK102"/>
      <c r="IFL102"/>
      <c r="IFM102"/>
      <c r="IFN102"/>
      <c r="IFO102"/>
      <c r="IFP102"/>
      <c r="IFQ102"/>
      <c r="IFR102"/>
      <c r="IFS102"/>
      <c r="IFT102"/>
      <c r="IFU102"/>
      <c r="IFV102"/>
      <c r="IFW102"/>
      <c r="IFX102"/>
      <c r="IFY102"/>
      <c r="IFZ102"/>
      <c r="IGA102"/>
      <c r="IGB102"/>
      <c r="IGC102"/>
      <c r="IGD102"/>
      <c r="IGE102"/>
      <c r="IGF102"/>
      <c r="IGG102"/>
      <c r="IGH102"/>
      <c r="IGI102"/>
      <c r="IGJ102"/>
      <c r="IGK102"/>
      <c r="IGL102"/>
      <c r="IGM102"/>
      <c r="IGN102"/>
      <c r="IGO102"/>
      <c r="IGP102"/>
      <c r="IGQ102"/>
      <c r="IGR102"/>
      <c r="IGS102"/>
      <c r="IGT102"/>
      <c r="IGU102"/>
      <c r="IGV102"/>
      <c r="IGW102"/>
      <c r="IGX102"/>
      <c r="IGY102"/>
      <c r="IGZ102"/>
      <c r="IHA102"/>
      <c r="IHB102"/>
      <c r="IHC102"/>
      <c r="IHD102"/>
      <c r="IHE102"/>
      <c r="IHF102"/>
      <c r="IHG102"/>
      <c r="IHH102"/>
      <c r="IHI102"/>
      <c r="IHJ102"/>
      <c r="IHK102"/>
      <c r="IHL102"/>
      <c r="IHM102"/>
      <c r="IHN102"/>
      <c r="IHO102"/>
      <c r="IHP102"/>
      <c r="IHQ102"/>
      <c r="IHR102"/>
      <c r="IHS102"/>
      <c r="IHT102"/>
      <c r="IHU102"/>
      <c r="IHV102"/>
      <c r="IHW102"/>
      <c r="IHX102"/>
      <c r="IHY102"/>
      <c r="IHZ102"/>
      <c r="IIA102"/>
      <c r="IIB102"/>
      <c r="IIC102"/>
      <c r="IID102"/>
      <c r="IIE102"/>
      <c r="IIF102"/>
      <c r="IIG102"/>
      <c r="IIH102"/>
      <c r="III102"/>
      <c r="IIJ102"/>
      <c r="IIK102"/>
      <c r="IIL102"/>
      <c r="IIM102"/>
      <c r="IIN102"/>
      <c r="IIO102"/>
      <c r="IIP102"/>
      <c r="IIQ102"/>
      <c r="IIR102"/>
      <c r="IIS102"/>
      <c r="IIT102"/>
      <c r="IIU102"/>
      <c r="IIV102"/>
      <c r="IIW102"/>
      <c r="IIX102"/>
      <c r="IIY102"/>
      <c r="IIZ102"/>
      <c r="IJA102"/>
      <c r="IJB102"/>
      <c r="IJC102"/>
      <c r="IJD102"/>
      <c r="IJE102"/>
      <c r="IJF102"/>
      <c r="IJG102"/>
      <c r="IJH102"/>
      <c r="IJI102"/>
      <c r="IJJ102"/>
      <c r="IJK102"/>
      <c r="IJL102"/>
      <c r="IJM102"/>
      <c r="IJN102"/>
      <c r="IJO102"/>
      <c r="IJP102"/>
      <c r="IJQ102"/>
      <c r="IJR102"/>
      <c r="IJS102"/>
      <c r="IJT102"/>
      <c r="IJU102"/>
      <c r="IJV102"/>
      <c r="IJW102"/>
      <c r="IJX102"/>
      <c r="IJY102"/>
      <c r="IJZ102"/>
      <c r="IKA102"/>
      <c r="IKB102"/>
      <c r="IKC102"/>
      <c r="IKD102"/>
      <c r="IKE102"/>
      <c r="IKF102"/>
      <c r="IKG102"/>
      <c r="IKH102"/>
      <c r="IKI102"/>
      <c r="IKJ102"/>
      <c r="IKK102"/>
      <c r="IKL102"/>
      <c r="IKM102"/>
      <c r="IKN102"/>
      <c r="IKO102"/>
      <c r="IKP102"/>
      <c r="IKQ102"/>
      <c r="IKR102"/>
      <c r="IKS102"/>
      <c r="IKT102"/>
      <c r="IKU102"/>
      <c r="IKV102"/>
      <c r="IKW102"/>
      <c r="IKX102"/>
      <c r="IKY102"/>
      <c r="IKZ102"/>
      <c r="ILA102"/>
      <c r="ILB102"/>
      <c r="ILC102"/>
      <c r="ILD102"/>
      <c r="ILE102"/>
      <c r="ILF102"/>
      <c r="ILG102"/>
      <c r="ILH102"/>
      <c r="ILI102"/>
      <c r="ILJ102"/>
      <c r="ILK102"/>
      <c r="ILL102"/>
      <c r="ILM102"/>
      <c r="ILN102"/>
      <c r="ILO102"/>
      <c r="ILP102"/>
      <c r="ILQ102"/>
      <c r="ILR102"/>
      <c r="ILS102"/>
      <c r="ILT102"/>
      <c r="ILU102"/>
      <c r="ILV102"/>
      <c r="ILW102"/>
      <c r="ILX102"/>
      <c r="ILY102"/>
      <c r="ILZ102"/>
      <c r="IMA102"/>
      <c r="IMB102"/>
      <c r="IMC102"/>
      <c r="IMD102"/>
      <c r="IME102"/>
      <c r="IMF102"/>
      <c r="IMG102"/>
      <c r="IMH102"/>
      <c r="IMI102"/>
      <c r="IMJ102"/>
      <c r="IMK102"/>
      <c r="IML102"/>
      <c r="IMM102"/>
      <c r="IMN102"/>
      <c r="IMO102"/>
      <c r="IMP102"/>
      <c r="IMQ102"/>
      <c r="IMR102"/>
      <c r="IMS102"/>
      <c r="IMT102"/>
      <c r="IMU102"/>
      <c r="IMV102"/>
      <c r="IMW102"/>
      <c r="IMX102"/>
      <c r="IMY102"/>
      <c r="IMZ102"/>
      <c r="INA102"/>
      <c r="INB102"/>
      <c r="INC102"/>
      <c r="IND102"/>
      <c r="INE102"/>
      <c r="INF102"/>
      <c r="ING102"/>
      <c r="INH102"/>
      <c r="INI102"/>
      <c r="INJ102"/>
      <c r="INK102"/>
      <c r="INL102"/>
      <c r="INM102"/>
      <c r="INN102"/>
      <c r="INO102"/>
      <c r="INP102"/>
      <c r="INQ102"/>
      <c r="INR102"/>
      <c r="INS102"/>
      <c r="INT102"/>
      <c r="INU102"/>
      <c r="INV102"/>
      <c r="INW102"/>
      <c r="INX102"/>
      <c r="INY102"/>
      <c r="INZ102"/>
      <c r="IOA102"/>
      <c r="IOB102"/>
      <c r="IOC102"/>
      <c r="IOD102"/>
      <c r="IOE102"/>
      <c r="IOF102"/>
      <c r="IOG102"/>
      <c r="IOH102"/>
      <c r="IOI102"/>
      <c r="IOJ102"/>
      <c r="IOK102"/>
      <c r="IOL102"/>
      <c r="IOM102"/>
      <c r="ION102"/>
      <c r="IOO102"/>
      <c r="IOP102"/>
      <c r="IOQ102"/>
      <c r="IOR102"/>
      <c r="IOS102"/>
      <c r="IOT102"/>
      <c r="IOU102"/>
      <c r="IOV102"/>
      <c r="IOW102"/>
      <c r="IOX102"/>
      <c r="IOY102"/>
      <c r="IOZ102"/>
      <c r="IPA102"/>
      <c r="IPB102"/>
      <c r="IPC102"/>
      <c r="IPD102"/>
      <c r="IPE102"/>
      <c r="IPF102"/>
      <c r="IPG102"/>
      <c r="IPH102"/>
      <c r="IPI102"/>
      <c r="IPJ102"/>
      <c r="IPK102"/>
      <c r="IPL102"/>
      <c r="IPM102"/>
      <c r="IPN102"/>
      <c r="IPO102"/>
      <c r="IPP102"/>
      <c r="IPQ102"/>
      <c r="IPR102"/>
      <c r="IPS102"/>
      <c r="IPT102"/>
      <c r="IPU102"/>
      <c r="IPV102"/>
      <c r="IPW102"/>
      <c r="IPX102"/>
      <c r="IPY102"/>
      <c r="IPZ102"/>
      <c r="IQA102"/>
      <c r="IQB102"/>
      <c r="IQC102"/>
      <c r="IQD102"/>
      <c r="IQE102"/>
      <c r="IQF102"/>
      <c r="IQG102"/>
      <c r="IQH102"/>
      <c r="IQI102"/>
      <c r="IQJ102"/>
      <c r="IQK102"/>
      <c r="IQL102"/>
      <c r="IQM102"/>
      <c r="IQN102"/>
      <c r="IQO102"/>
      <c r="IQP102"/>
      <c r="IQQ102"/>
      <c r="IQR102"/>
      <c r="IQS102"/>
      <c r="IQT102"/>
      <c r="IQU102"/>
      <c r="IQV102"/>
      <c r="IQW102"/>
      <c r="IQX102"/>
      <c r="IQY102"/>
      <c r="IQZ102"/>
      <c r="IRA102"/>
      <c r="IRB102"/>
      <c r="IRC102"/>
      <c r="IRD102"/>
      <c r="IRE102"/>
      <c r="IRF102"/>
      <c r="IRG102"/>
      <c r="IRH102"/>
      <c r="IRI102"/>
      <c r="IRJ102"/>
      <c r="IRK102"/>
      <c r="IRL102"/>
      <c r="IRM102"/>
      <c r="IRN102"/>
      <c r="IRO102"/>
      <c r="IRP102"/>
      <c r="IRQ102"/>
      <c r="IRR102"/>
      <c r="IRS102"/>
      <c r="IRT102"/>
      <c r="IRU102"/>
      <c r="IRV102"/>
      <c r="IRW102"/>
      <c r="IRX102"/>
      <c r="IRY102"/>
      <c r="IRZ102"/>
      <c r="ISA102"/>
      <c r="ISB102"/>
      <c r="ISC102"/>
      <c r="ISD102"/>
      <c r="ISE102"/>
      <c r="ISF102"/>
      <c r="ISG102"/>
      <c r="ISH102"/>
      <c r="ISI102"/>
      <c r="ISJ102"/>
      <c r="ISK102"/>
      <c r="ISL102"/>
      <c r="ISM102"/>
      <c r="ISN102"/>
      <c r="ISO102"/>
      <c r="ISP102"/>
      <c r="ISQ102"/>
      <c r="ISR102"/>
      <c r="ISS102"/>
      <c r="IST102"/>
      <c r="ISU102"/>
      <c r="ISV102"/>
      <c r="ISW102"/>
      <c r="ISX102"/>
      <c r="ISY102"/>
      <c r="ISZ102"/>
      <c r="ITA102"/>
      <c r="ITB102"/>
      <c r="ITC102"/>
      <c r="ITD102"/>
      <c r="ITE102"/>
      <c r="ITF102"/>
      <c r="ITG102"/>
      <c r="ITH102"/>
      <c r="ITI102"/>
      <c r="ITJ102"/>
      <c r="ITK102"/>
      <c r="ITL102"/>
      <c r="ITM102"/>
      <c r="ITN102"/>
      <c r="ITO102"/>
      <c r="ITP102"/>
      <c r="ITQ102"/>
      <c r="ITR102"/>
      <c r="ITS102"/>
      <c r="ITT102"/>
      <c r="ITU102"/>
      <c r="ITV102"/>
      <c r="ITW102"/>
      <c r="ITX102"/>
      <c r="ITY102"/>
      <c r="ITZ102"/>
      <c r="IUA102"/>
      <c r="IUB102"/>
      <c r="IUC102"/>
      <c r="IUD102"/>
      <c r="IUE102"/>
      <c r="IUF102"/>
      <c r="IUG102"/>
      <c r="IUH102"/>
      <c r="IUI102"/>
      <c r="IUJ102"/>
      <c r="IUK102"/>
      <c r="IUL102"/>
      <c r="IUM102"/>
      <c r="IUN102"/>
      <c r="IUO102"/>
      <c r="IUP102"/>
      <c r="IUQ102"/>
      <c r="IUR102"/>
      <c r="IUS102"/>
      <c r="IUT102"/>
      <c r="IUU102"/>
      <c r="IUV102"/>
      <c r="IUW102"/>
      <c r="IUX102"/>
      <c r="IUY102"/>
      <c r="IUZ102"/>
      <c r="IVA102"/>
      <c r="IVB102"/>
      <c r="IVC102"/>
      <c r="IVD102"/>
      <c r="IVE102"/>
      <c r="IVF102"/>
      <c r="IVG102"/>
      <c r="IVH102"/>
      <c r="IVI102"/>
      <c r="IVJ102"/>
      <c r="IVK102"/>
      <c r="IVL102"/>
      <c r="IVM102"/>
      <c r="IVN102"/>
      <c r="IVO102"/>
      <c r="IVP102"/>
      <c r="IVQ102"/>
      <c r="IVR102"/>
      <c r="IVS102"/>
      <c r="IVT102"/>
      <c r="IVU102"/>
      <c r="IVV102"/>
      <c r="IVW102"/>
      <c r="IVX102"/>
      <c r="IVY102"/>
      <c r="IVZ102"/>
      <c r="IWA102"/>
      <c r="IWB102"/>
      <c r="IWC102"/>
      <c r="IWD102"/>
      <c r="IWE102"/>
      <c r="IWF102"/>
      <c r="IWG102"/>
      <c r="IWH102"/>
      <c r="IWI102"/>
      <c r="IWJ102"/>
      <c r="IWK102"/>
      <c r="IWL102"/>
      <c r="IWM102"/>
      <c r="IWN102"/>
      <c r="IWO102"/>
      <c r="IWP102"/>
      <c r="IWQ102"/>
      <c r="IWR102"/>
      <c r="IWS102"/>
      <c r="IWT102"/>
      <c r="IWU102"/>
      <c r="IWV102"/>
      <c r="IWW102"/>
      <c r="IWX102"/>
      <c r="IWY102"/>
      <c r="IWZ102"/>
      <c r="IXA102"/>
      <c r="IXB102"/>
      <c r="IXC102"/>
      <c r="IXD102"/>
      <c r="IXE102"/>
      <c r="IXF102"/>
      <c r="IXG102"/>
      <c r="IXH102"/>
      <c r="IXI102"/>
      <c r="IXJ102"/>
      <c r="IXK102"/>
      <c r="IXL102"/>
      <c r="IXM102"/>
      <c r="IXN102"/>
      <c r="IXO102"/>
      <c r="IXP102"/>
      <c r="IXQ102"/>
      <c r="IXR102"/>
      <c r="IXS102"/>
      <c r="IXT102"/>
      <c r="IXU102"/>
      <c r="IXV102"/>
      <c r="IXW102"/>
      <c r="IXX102"/>
      <c r="IXY102"/>
      <c r="IXZ102"/>
      <c r="IYA102"/>
      <c r="IYB102"/>
      <c r="IYC102"/>
      <c r="IYD102"/>
      <c r="IYE102"/>
      <c r="IYF102"/>
      <c r="IYG102"/>
      <c r="IYH102"/>
      <c r="IYI102"/>
      <c r="IYJ102"/>
      <c r="IYK102"/>
      <c r="IYL102"/>
      <c r="IYM102"/>
      <c r="IYN102"/>
      <c r="IYO102"/>
      <c r="IYP102"/>
      <c r="IYQ102"/>
      <c r="IYR102"/>
      <c r="IYS102"/>
      <c r="IYT102"/>
      <c r="IYU102"/>
      <c r="IYV102"/>
      <c r="IYW102"/>
      <c r="IYX102"/>
      <c r="IYY102"/>
      <c r="IYZ102"/>
      <c r="IZA102"/>
      <c r="IZB102"/>
      <c r="IZC102"/>
      <c r="IZD102"/>
      <c r="IZE102"/>
      <c r="IZF102"/>
      <c r="IZG102"/>
      <c r="IZH102"/>
      <c r="IZI102"/>
      <c r="IZJ102"/>
      <c r="IZK102"/>
      <c r="IZL102"/>
      <c r="IZM102"/>
      <c r="IZN102"/>
      <c r="IZO102"/>
      <c r="IZP102"/>
      <c r="IZQ102"/>
      <c r="IZR102"/>
      <c r="IZS102"/>
      <c r="IZT102"/>
      <c r="IZU102"/>
      <c r="IZV102"/>
      <c r="IZW102"/>
      <c r="IZX102"/>
      <c r="IZY102"/>
      <c r="IZZ102"/>
      <c r="JAA102"/>
      <c r="JAB102"/>
      <c r="JAC102"/>
      <c r="JAD102"/>
      <c r="JAE102"/>
      <c r="JAF102"/>
      <c r="JAG102"/>
      <c r="JAH102"/>
      <c r="JAI102"/>
      <c r="JAJ102"/>
      <c r="JAK102"/>
      <c r="JAL102"/>
      <c r="JAM102"/>
      <c r="JAN102"/>
      <c r="JAO102"/>
      <c r="JAP102"/>
      <c r="JAQ102"/>
      <c r="JAR102"/>
      <c r="JAS102"/>
      <c r="JAT102"/>
      <c r="JAU102"/>
      <c r="JAV102"/>
      <c r="JAW102"/>
      <c r="JAX102"/>
      <c r="JAY102"/>
      <c r="JAZ102"/>
      <c r="JBA102"/>
      <c r="JBB102"/>
      <c r="JBC102"/>
      <c r="JBD102"/>
      <c r="JBE102"/>
      <c r="JBF102"/>
      <c r="JBG102"/>
      <c r="JBH102"/>
      <c r="JBI102"/>
      <c r="JBJ102"/>
      <c r="JBK102"/>
      <c r="JBL102"/>
      <c r="JBM102"/>
      <c r="JBN102"/>
      <c r="JBO102"/>
      <c r="JBP102"/>
      <c r="JBQ102"/>
      <c r="JBR102"/>
      <c r="JBS102"/>
      <c r="JBT102"/>
      <c r="JBU102"/>
      <c r="JBV102"/>
      <c r="JBW102"/>
      <c r="JBX102"/>
      <c r="JBY102"/>
      <c r="JBZ102"/>
      <c r="JCA102"/>
      <c r="JCB102"/>
      <c r="JCC102"/>
      <c r="JCD102"/>
      <c r="JCE102"/>
      <c r="JCF102"/>
      <c r="JCG102"/>
      <c r="JCH102"/>
      <c r="JCI102"/>
      <c r="JCJ102"/>
      <c r="JCK102"/>
      <c r="JCL102"/>
      <c r="JCM102"/>
      <c r="JCN102"/>
      <c r="JCO102"/>
      <c r="JCP102"/>
      <c r="JCQ102"/>
      <c r="JCR102"/>
      <c r="JCS102"/>
      <c r="JCT102"/>
      <c r="JCU102"/>
      <c r="JCV102"/>
      <c r="JCW102"/>
      <c r="JCX102"/>
      <c r="JCY102"/>
      <c r="JCZ102"/>
      <c r="JDA102"/>
      <c r="JDB102"/>
      <c r="JDC102"/>
      <c r="JDD102"/>
      <c r="JDE102"/>
      <c r="JDF102"/>
      <c r="JDG102"/>
      <c r="JDH102"/>
      <c r="JDI102"/>
      <c r="JDJ102"/>
      <c r="JDK102"/>
      <c r="JDL102"/>
      <c r="JDM102"/>
      <c r="JDN102"/>
      <c r="JDO102"/>
      <c r="JDP102"/>
      <c r="JDQ102"/>
      <c r="JDR102"/>
      <c r="JDS102"/>
      <c r="JDT102"/>
      <c r="JDU102"/>
      <c r="JDV102"/>
      <c r="JDW102"/>
      <c r="JDX102"/>
      <c r="JDY102"/>
      <c r="JDZ102"/>
      <c r="JEA102"/>
      <c r="JEB102"/>
      <c r="JEC102"/>
      <c r="JED102"/>
      <c r="JEE102"/>
      <c r="JEF102"/>
      <c r="JEG102"/>
      <c r="JEH102"/>
      <c r="JEI102"/>
      <c r="JEJ102"/>
      <c r="JEK102"/>
      <c r="JEL102"/>
      <c r="JEM102"/>
      <c r="JEN102"/>
      <c r="JEO102"/>
      <c r="JEP102"/>
      <c r="JEQ102"/>
      <c r="JER102"/>
      <c r="JES102"/>
      <c r="JET102"/>
      <c r="JEU102"/>
      <c r="JEV102"/>
      <c r="JEW102"/>
      <c r="JEX102"/>
      <c r="JEY102"/>
      <c r="JEZ102"/>
      <c r="JFA102"/>
      <c r="JFB102"/>
      <c r="JFC102"/>
      <c r="JFD102"/>
      <c r="JFE102"/>
      <c r="JFF102"/>
      <c r="JFG102"/>
      <c r="JFH102"/>
      <c r="JFI102"/>
      <c r="JFJ102"/>
      <c r="JFK102"/>
      <c r="JFL102"/>
      <c r="JFM102"/>
      <c r="JFN102"/>
      <c r="JFO102"/>
      <c r="JFP102"/>
      <c r="JFQ102"/>
      <c r="JFR102"/>
      <c r="JFS102"/>
      <c r="JFT102"/>
      <c r="JFU102"/>
      <c r="JFV102"/>
      <c r="JFW102"/>
      <c r="JFX102"/>
      <c r="JFY102"/>
      <c r="JFZ102"/>
      <c r="JGA102"/>
      <c r="JGB102"/>
      <c r="JGC102"/>
      <c r="JGD102"/>
      <c r="JGE102"/>
      <c r="JGF102"/>
      <c r="JGG102"/>
      <c r="JGH102"/>
      <c r="JGI102"/>
      <c r="JGJ102"/>
      <c r="JGK102"/>
      <c r="JGL102"/>
      <c r="JGM102"/>
      <c r="JGN102"/>
      <c r="JGO102"/>
      <c r="JGP102"/>
      <c r="JGQ102"/>
      <c r="JGR102"/>
      <c r="JGS102"/>
      <c r="JGT102"/>
      <c r="JGU102"/>
      <c r="JGV102"/>
      <c r="JGW102"/>
      <c r="JGX102"/>
      <c r="JGY102"/>
      <c r="JGZ102"/>
      <c r="JHA102"/>
      <c r="JHB102"/>
      <c r="JHC102"/>
      <c r="JHD102"/>
      <c r="JHE102"/>
      <c r="JHF102"/>
      <c r="JHG102"/>
      <c r="JHH102"/>
      <c r="JHI102"/>
      <c r="JHJ102"/>
      <c r="JHK102"/>
      <c r="JHL102"/>
      <c r="JHM102"/>
      <c r="JHN102"/>
      <c r="JHO102"/>
      <c r="JHP102"/>
      <c r="JHQ102"/>
      <c r="JHR102"/>
      <c r="JHS102"/>
      <c r="JHT102"/>
      <c r="JHU102"/>
      <c r="JHV102"/>
      <c r="JHW102"/>
      <c r="JHX102"/>
      <c r="JHY102"/>
      <c r="JHZ102"/>
      <c r="JIA102"/>
      <c r="JIB102"/>
      <c r="JIC102"/>
      <c r="JID102"/>
      <c r="JIE102"/>
      <c r="JIF102"/>
      <c r="JIG102"/>
      <c r="JIH102"/>
      <c r="JII102"/>
      <c r="JIJ102"/>
      <c r="JIK102"/>
      <c r="JIL102"/>
      <c r="JIM102"/>
      <c r="JIN102"/>
      <c r="JIO102"/>
      <c r="JIP102"/>
      <c r="JIQ102"/>
      <c r="JIR102"/>
      <c r="JIS102"/>
      <c r="JIT102"/>
      <c r="JIU102"/>
      <c r="JIV102"/>
      <c r="JIW102"/>
      <c r="JIX102"/>
      <c r="JIY102"/>
      <c r="JIZ102"/>
      <c r="JJA102"/>
      <c r="JJB102"/>
      <c r="JJC102"/>
      <c r="JJD102"/>
      <c r="JJE102"/>
      <c r="JJF102"/>
      <c r="JJG102"/>
      <c r="JJH102"/>
      <c r="JJI102"/>
      <c r="JJJ102"/>
      <c r="JJK102"/>
      <c r="JJL102"/>
      <c r="JJM102"/>
      <c r="JJN102"/>
      <c r="JJO102"/>
      <c r="JJP102"/>
      <c r="JJQ102"/>
      <c r="JJR102"/>
      <c r="JJS102"/>
      <c r="JJT102"/>
      <c r="JJU102"/>
      <c r="JJV102"/>
      <c r="JJW102"/>
      <c r="JJX102"/>
      <c r="JJY102"/>
      <c r="JJZ102"/>
      <c r="JKA102"/>
      <c r="JKB102"/>
      <c r="JKC102"/>
      <c r="JKD102"/>
      <c r="JKE102"/>
      <c r="JKF102"/>
      <c r="JKG102"/>
      <c r="JKH102"/>
      <c r="JKI102"/>
      <c r="JKJ102"/>
      <c r="JKK102"/>
      <c r="JKL102"/>
      <c r="JKM102"/>
      <c r="JKN102"/>
      <c r="JKO102"/>
      <c r="JKP102"/>
      <c r="JKQ102"/>
      <c r="JKR102"/>
      <c r="JKS102"/>
      <c r="JKT102"/>
      <c r="JKU102"/>
      <c r="JKV102"/>
      <c r="JKW102"/>
      <c r="JKX102"/>
      <c r="JKY102"/>
      <c r="JKZ102"/>
      <c r="JLA102"/>
      <c r="JLB102"/>
      <c r="JLC102"/>
      <c r="JLD102"/>
      <c r="JLE102"/>
      <c r="JLF102"/>
      <c r="JLG102"/>
      <c r="JLH102"/>
      <c r="JLI102"/>
      <c r="JLJ102"/>
      <c r="JLK102"/>
      <c r="JLL102"/>
      <c r="JLM102"/>
      <c r="JLN102"/>
      <c r="JLO102"/>
      <c r="JLP102"/>
      <c r="JLQ102"/>
      <c r="JLR102"/>
      <c r="JLS102"/>
      <c r="JLT102"/>
      <c r="JLU102"/>
      <c r="JLV102"/>
      <c r="JLW102"/>
      <c r="JLX102"/>
      <c r="JLY102"/>
      <c r="JLZ102"/>
      <c r="JMA102"/>
      <c r="JMB102"/>
      <c r="JMC102"/>
      <c r="JMD102"/>
      <c r="JME102"/>
      <c r="JMF102"/>
      <c r="JMG102"/>
      <c r="JMH102"/>
      <c r="JMI102"/>
      <c r="JMJ102"/>
      <c r="JMK102"/>
      <c r="JML102"/>
      <c r="JMM102"/>
      <c r="JMN102"/>
      <c r="JMO102"/>
      <c r="JMP102"/>
      <c r="JMQ102"/>
      <c r="JMR102"/>
      <c r="JMS102"/>
      <c r="JMT102"/>
      <c r="JMU102"/>
      <c r="JMV102"/>
      <c r="JMW102"/>
      <c r="JMX102"/>
      <c r="JMY102"/>
      <c r="JMZ102"/>
      <c r="JNA102"/>
      <c r="JNB102"/>
      <c r="JNC102"/>
      <c r="JND102"/>
      <c r="JNE102"/>
      <c r="JNF102"/>
      <c r="JNG102"/>
      <c r="JNH102"/>
      <c r="JNI102"/>
      <c r="JNJ102"/>
      <c r="JNK102"/>
      <c r="JNL102"/>
      <c r="JNM102"/>
      <c r="JNN102"/>
      <c r="JNO102"/>
      <c r="JNP102"/>
      <c r="JNQ102"/>
      <c r="JNR102"/>
      <c r="JNS102"/>
      <c r="JNT102"/>
      <c r="JNU102"/>
      <c r="JNV102"/>
      <c r="JNW102"/>
      <c r="JNX102"/>
      <c r="JNY102"/>
      <c r="JNZ102"/>
      <c r="JOA102"/>
      <c r="JOB102"/>
      <c r="JOC102"/>
      <c r="JOD102"/>
      <c r="JOE102"/>
      <c r="JOF102"/>
      <c r="JOG102"/>
      <c r="JOH102"/>
      <c r="JOI102"/>
      <c r="JOJ102"/>
      <c r="JOK102"/>
      <c r="JOL102"/>
      <c r="JOM102"/>
      <c r="JON102"/>
      <c r="JOO102"/>
      <c r="JOP102"/>
      <c r="JOQ102"/>
      <c r="JOR102"/>
      <c r="JOS102"/>
      <c r="JOT102"/>
      <c r="JOU102"/>
      <c r="JOV102"/>
      <c r="JOW102"/>
      <c r="JOX102"/>
      <c r="JOY102"/>
      <c r="JOZ102"/>
      <c r="JPA102"/>
      <c r="JPB102"/>
      <c r="JPC102"/>
      <c r="JPD102"/>
      <c r="JPE102"/>
      <c r="JPF102"/>
      <c r="JPG102"/>
      <c r="JPH102"/>
      <c r="JPI102"/>
      <c r="JPJ102"/>
      <c r="JPK102"/>
      <c r="JPL102"/>
      <c r="JPM102"/>
      <c r="JPN102"/>
      <c r="JPO102"/>
      <c r="JPP102"/>
      <c r="JPQ102"/>
      <c r="JPR102"/>
      <c r="JPS102"/>
      <c r="JPT102"/>
      <c r="JPU102"/>
      <c r="JPV102"/>
      <c r="JPW102"/>
      <c r="JPX102"/>
      <c r="JPY102"/>
      <c r="JPZ102"/>
      <c r="JQA102"/>
      <c r="JQB102"/>
      <c r="JQC102"/>
      <c r="JQD102"/>
      <c r="JQE102"/>
      <c r="JQF102"/>
      <c r="JQG102"/>
      <c r="JQH102"/>
      <c r="JQI102"/>
      <c r="JQJ102"/>
      <c r="JQK102"/>
      <c r="JQL102"/>
      <c r="JQM102"/>
      <c r="JQN102"/>
      <c r="JQO102"/>
      <c r="JQP102"/>
      <c r="JQQ102"/>
      <c r="JQR102"/>
      <c r="JQS102"/>
      <c r="JQT102"/>
      <c r="JQU102"/>
      <c r="JQV102"/>
      <c r="JQW102"/>
      <c r="JQX102"/>
      <c r="JQY102"/>
      <c r="JQZ102"/>
      <c r="JRA102"/>
      <c r="JRB102"/>
      <c r="JRC102"/>
      <c r="JRD102"/>
      <c r="JRE102"/>
      <c r="JRF102"/>
      <c r="JRG102"/>
      <c r="JRH102"/>
      <c r="JRI102"/>
      <c r="JRJ102"/>
      <c r="JRK102"/>
      <c r="JRL102"/>
      <c r="JRM102"/>
      <c r="JRN102"/>
      <c r="JRO102"/>
      <c r="JRP102"/>
      <c r="JRQ102"/>
      <c r="JRR102"/>
      <c r="JRS102"/>
      <c r="JRT102"/>
      <c r="JRU102"/>
      <c r="JRV102"/>
      <c r="JRW102"/>
      <c r="JRX102"/>
      <c r="JRY102"/>
      <c r="JRZ102"/>
      <c r="JSA102"/>
      <c r="JSB102"/>
      <c r="JSC102"/>
      <c r="JSD102"/>
      <c r="JSE102"/>
      <c r="JSF102"/>
      <c r="JSG102"/>
      <c r="JSH102"/>
      <c r="JSI102"/>
      <c r="JSJ102"/>
      <c r="JSK102"/>
      <c r="JSL102"/>
      <c r="JSM102"/>
      <c r="JSN102"/>
      <c r="JSO102"/>
      <c r="JSP102"/>
      <c r="JSQ102"/>
      <c r="JSR102"/>
      <c r="JSS102"/>
      <c r="JST102"/>
      <c r="JSU102"/>
      <c r="JSV102"/>
      <c r="JSW102"/>
      <c r="JSX102"/>
      <c r="JSY102"/>
      <c r="JSZ102"/>
      <c r="JTA102"/>
      <c r="JTB102"/>
      <c r="JTC102"/>
      <c r="JTD102"/>
      <c r="JTE102"/>
      <c r="JTF102"/>
      <c r="JTG102"/>
      <c r="JTH102"/>
      <c r="JTI102"/>
      <c r="JTJ102"/>
      <c r="JTK102"/>
      <c r="JTL102"/>
      <c r="JTM102"/>
      <c r="JTN102"/>
      <c r="JTO102"/>
      <c r="JTP102"/>
      <c r="JTQ102"/>
      <c r="JTR102"/>
      <c r="JTS102"/>
      <c r="JTT102"/>
      <c r="JTU102"/>
      <c r="JTV102"/>
      <c r="JTW102"/>
      <c r="JTX102"/>
      <c r="JTY102"/>
      <c r="JTZ102"/>
      <c r="JUA102"/>
      <c r="JUB102"/>
      <c r="JUC102"/>
      <c r="JUD102"/>
      <c r="JUE102"/>
      <c r="JUF102"/>
      <c r="JUG102"/>
      <c r="JUH102"/>
      <c r="JUI102"/>
      <c r="JUJ102"/>
      <c r="JUK102"/>
      <c r="JUL102"/>
      <c r="JUM102"/>
      <c r="JUN102"/>
      <c r="JUO102"/>
      <c r="JUP102"/>
      <c r="JUQ102"/>
      <c r="JUR102"/>
      <c r="JUS102"/>
      <c r="JUT102"/>
      <c r="JUU102"/>
      <c r="JUV102"/>
      <c r="JUW102"/>
      <c r="JUX102"/>
      <c r="JUY102"/>
      <c r="JUZ102"/>
      <c r="JVA102"/>
      <c r="JVB102"/>
      <c r="JVC102"/>
      <c r="JVD102"/>
      <c r="JVE102"/>
      <c r="JVF102"/>
      <c r="JVG102"/>
      <c r="JVH102"/>
      <c r="JVI102"/>
      <c r="JVJ102"/>
      <c r="JVK102"/>
      <c r="JVL102"/>
      <c r="JVM102"/>
      <c r="JVN102"/>
      <c r="JVO102"/>
      <c r="JVP102"/>
      <c r="JVQ102"/>
      <c r="JVR102"/>
      <c r="JVS102"/>
      <c r="JVT102"/>
      <c r="JVU102"/>
      <c r="JVV102"/>
      <c r="JVW102"/>
      <c r="JVX102"/>
      <c r="JVY102"/>
      <c r="JVZ102"/>
      <c r="JWA102"/>
      <c r="JWB102"/>
      <c r="JWC102"/>
      <c r="JWD102"/>
      <c r="JWE102"/>
      <c r="JWF102"/>
      <c r="JWG102"/>
      <c r="JWH102"/>
      <c r="JWI102"/>
      <c r="JWJ102"/>
      <c r="JWK102"/>
      <c r="JWL102"/>
      <c r="JWM102"/>
      <c r="JWN102"/>
      <c r="JWO102"/>
      <c r="JWP102"/>
      <c r="JWQ102"/>
      <c r="JWR102"/>
      <c r="JWS102"/>
      <c r="JWT102"/>
      <c r="JWU102"/>
      <c r="JWV102"/>
      <c r="JWW102"/>
      <c r="JWX102"/>
      <c r="JWY102"/>
      <c r="JWZ102"/>
      <c r="JXA102"/>
      <c r="JXB102"/>
      <c r="JXC102"/>
      <c r="JXD102"/>
      <c r="JXE102"/>
      <c r="JXF102"/>
      <c r="JXG102"/>
      <c r="JXH102"/>
      <c r="JXI102"/>
      <c r="JXJ102"/>
      <c r="JXK102"/>
      <c r="JXL102"/>
      <c r="JXM102"/>
      <c r="JXN102"/>
      <c r="JXO102"/>
      <c r="JXP102"/>
      <c r="JXQ102"/>
      <c r="JXR102"/>
      <c r="JXS102"/>
      <c r="JXT102"/>
      <c r="JXU102"/>
      <c r="JXV102"/>
      <c r="JXW102"/>
      <c r="JXX102"/>
      <c r="JXY102"/>
      <c r="JXZ102"/>
      <c r="JYA102"/>
      <c r="JYB102"/>
      <c r="JYC102"/>
      <c r="JYD102"/>
      <c r="JYE102"/>
      <c r="JYF102"/>
      <c r="JYG102"/>
      <c r="JYH102"/>
      <c r="JYI102"/>
      <c r="JYJ102"/>
      <c r="JYK102"/>
      <c r="JYL102"/>
      <c r="JYM102"/>
      <c r="JYN102"/>
      <c r="JYO102"/>
      <c r="JYP102"/>
      <c r="JYQ102"/>
      <c r="JYR102"/>
      <c r="JYS102"/>
      <c r="JYT102"/>
      <c r="JYU102"/>
      <c r="JYV102"/>
      <c r="JYW102"/>
      <c r="JYX102"/>
      <c r="JYY102"/>
      <c r="JYZ102"/>
      <c r="JZA102"/>
      <c r="JZB102"/>
      <c r="JZC102"/>
      <c r="JZD102"/>
      <c r="JZE102"/>
      <c r="JZF102"/>
      <c r="JZG102"/>
      <c r="JZH102"/>
      <c r="JZI102"/>
      <c r="JZJ102"/>
      <c r="JZK102"/>
      <c r="JZL102"/>
      <c r="JZM102"/>
      <c r="JZN102"/>
      <c r="JZO102"/>
      <c r="JZP102"/>
      <c r="JZQ102"/>
      <c r="JZR102"/>
      <c r="JZS102"/>
      <c r="JZT102"/>
      <c r="JZU102"/>
      <c r="JZV102"/>
      <c r="JZW102"/>
      <c r="JZX102"/>
      <c r="JZY102"/>
      <c r="JZZ102"/>
      <c r="KAA102"/>
      <c r="KAB102"/>
      <c r="KAC102"/>
      <c r="KAD102"/>
      <c r="KAE102"/>
      <c r="KAF102"/>
      <c r="KAG102"/>
      <c r="KAH102"/>
      <c r="KAI102"/>
      <c r="KAJ102"/>
      <c r="KAK102"/>
      <c r="KAL102"/>
      <c r="KAM102"/>
      <c r="KAN102"/>
      <c r="KAO102"/>
      <c r="KAP102"/>
      <c r="KAQ102"/>
      <c r="KAR102"/>
      <c r="KAS102"/>
      <c r="KAT102"/>
      <c r="KAU102"/>
      <c r="KAV102"/>
      <c r="KAW102"/>
      <c r="KAX102"/>
      <c r="KAY102"/>
      <c r="KAZ102"/>
      <c r="KBA102"/>
      <c r="KBB102"/>
      <c r="KBC102"/>
      <c r="KBD102"/>
      <c r="KBE102"/>
      <c r="KBF102"/>
      <c r="KBG102"/>
      <c r="KBH102"/>
      <c r="KBI102"/>
      <c r="KBJ102"/>
      <c r="KBK102"/>
      <c r="KBL102"/>
      <c r="KBM102"/>
      <c r="KBN102"/>
      <c r="KBO102"/>
      <c r="KBP102"/>
      <c r="KBQ102"/>
      <c r="KBR102"/>
      <c r="KBS102"/>
      <c r="KBT102"/>
      <c r="KBU102"/>
      <c r="KBV102"/>
      <c r="KBW102"/>
      <c r="KBX102"/>
      <c r="KBY102"/>
      <c r="KBZ102"/>
      <c r="KCA102"/>
      <c r="KCB102"/>
      <c r="KCC102"/>
      <c r="KCD102"/>
      <c r="KCE102"/>
      <c r="KCF102"/>
      <c r="KCG102"/>
      <c r="KCH102"/>
      <c r="KCI102"/>
      <c r="KCJ102"/>
      <c r="KCK102"/>
      <c r="KCL102"/>
      <c r="KCM102"/>
      <c r="KCN102"/>
      <c r="KCO102"/>
      <c r="KCP102"/>
      <c r="KCQ102"/>
      <c r="KCR102"/>
      <c r="KCS102"/>
      <c r="KCT102"/>
      <c r="KCU102"/>
      <c r="KCV102"/>
      <c r="KCW102"/>
      <c r="KCX102"/>
      <c r="KCY102"/>
      <c r="KCZ102"/>
      <c r="KDA102"/>
      <c r="KDB102"/>
      <c r="KDC102"/>
      <c r="KDD102"/>
      <c r="KDE102"/>
      <c r="KDF102"/>
      <c r="KDG102"/>
      <c r="KDH102"/>
      <c r="KDI102"/>
      <c r="KDJ102"/>
      <c r="KDK102"/>
      <c r="KDL102"/>
      <c r="KDM102"/>
      <c r="KDN102"/>
      <c r="KDO102"/>
      <c r="KDP102"/>
      <c r="KDQ102"/>
      <c r="KDR102"/>
      <c r="KDS102"/>
      <c r="KDT102"/>
      <c r="KDU102"/>
      <c r="KDV102"/>
      <c r="KDW102"/>
      <c r="KDX102"/>
      <c r="KDY102"/>
      <c r="KDZ102"/>
      <c r="KEA102"/>
      <c r="KEB102"/>
      <c r="KEC102"/>
      <c r="KED102"/>
      <c r="KEE102"/>
      <c r="KEF102"/>
      <c r="KEG102"/>
      <c r="KEH102"/>
      <c r="KEI102"/>
      <c r="KEJ102"/>
      <c r="KEK102"/>
      <c r="KEL102"/>
      <c r="KEM102"/>
      <c r="KEN102"/>
      <c r="KEO102"/>
      <c r="KEP102"/>
      <c r="KEQ102"/>
      <c r="KER102"/>
      <c r="KES102"/>
      <c r="KET102"/>
      <c r="KEU102"/>
      <c r="KEV102"/>
      <c r="KEW102"/>
      <c r="KEX102"/>
      <c r="KEY102"/>
      <c r="KEZ102"/>
      <c r="KFA102"/>
      <c r="KFB102"/>
      <c r="KFC102"/>
      <c r="KFD102"/>
      <c r="KFE102"/>
      <c r="KFF102"/>
      <c r="KFG102"/>
      <c r="KFH102"/>
      <c r="KFI102"/>
      <c r="KFJ102"/>
      <c r="KFK102"/>
      <c r="KFL102"/>
      <c r="KFM102"/>
      <c r="KFN102"/>
      <c r="KFO102"/>
      <c r="KFP102"/>
      <c r="KFQ102"/>
      <c r="KFR102"/>
      <c r="KFS102"/>
      <c r="KFT102"/>
      <c r="KFU102"/>
      <c r="KFV102"/>
      <c r="KFW102"/>
      <c r="KFX102"/>
      <c r="KFY102"/>
      <c r="KFZ102"/>
      <c r="KGA102"/>
      <c r="KGB102"/>
      <c r="KGC102"/>
      <c r="KGD102"/>
      <c r="KGE102"/>
      <c r="KGF102"/>
      <c r="KGG102"/>
      <c r="KGH102"/>
      <c r="KGI102"/>
      <c r="KGJ102"/>
      <c r="KGK102"/>
      <c r="KGL102"/>
      <c r="KGM102"/>
      <c r="KGN102"/>
      <c r="KGO102"/>
      <c r="KGP102"/>
      <c r="KGQ102"/>
      <c r="KGR102"/>
      <c r="KGS102"/>
      <c r="KGT102"/>
      <c r="KGU102"/>
      <c r="KGV102"/>
      <c r="KGW102"/>
      <c r="KGX102"/>
      <c r="KGY102"/>
      <c r="KGZ102"/>
      <c r="KHA102"/>
      <c r="KHB102"/>
      <c r="KHC102"/>
      <c r="KHD102"/>
      <c r="KHE102"/>
      <c r="KHF102"/>
      <c r="KHG102"/>
      <c r="KHH102"/>
      <c r="KHI102"/>
      <c r="KHJ102"/>
      <c r="KHK102"/>
      <c r="KHL102"/>
      <c r="KHM102"/>
      <c r="KHN102"/>
      <c r="KHO102"/>
      <c r="KHP102"/>
      <c r="KHQ102"/>
      <c r="KHR102"/>
      <c r="KHS102"/>
      <c r="KHT102"/>
      <c r="KHU102"/>
      <c r="KHV102"/>
      <c r="KHW102"/>
      <c r="KHX102"/>
      <c r="KHY102"/>
      <c r="KHZ102"/>
      <c r="KIA102"/>
      <c r="KIB102"/>
      <c r="KIC102"/>
      <c r="KID102"/>
      <c r="KIE102"/>
      <c r="KIF102"/>
      <c r="KIG102"/>
      <c r="KIH102"/>
      <c r="KII102"/>
      <c r="KIJ102"/>
      <c r="KIK102"/>
      <c r="KIL102"/>
      <c r="KIM102"/>
      <c r="KIN102"/>
      <c r="KIO102"/>
      <c r="KIP102"/>
      <c r="KIQ102"/>
      <c r="KIR102"/>
      <c r="KIS102"/>
      <c r="KIT102"/>
      <c r="KIU102"/>
      <c r="KIV102"/>
      <c r="KIW102"/>
      <c r="KIX102"/>
      <c r="KIY102"/>
      <c r="KIZ102"/>
      <c r="KJA102"/>
      <c r="KJB102"/>
      <c r="KJC102"/>
      <c r="KJD102"/>
      <c r="KJE102"/>
      <c r="KJF102"/>
      <c r="KJG102"/>
      <c r="KJH102"/>
      <c r="KJI102"/>
      <c r="KJJ102"/>
      <c r="KJK102"/>
      <c r="KJL102"/>
      <c r="KJM102"/>
      <c r="KJN102"/>
      <c r="KJO102"/>
      <c r="KJP102"/>
      <c r="KJQ102"/>
      <c r="KJR102"/>
      <c r="KJS102"/>
      <c r="KJT102"/>
      <c r="KJU102"/>
      <c r="KJV102"/>
      <c r="KJW102"/>
      <c r="KJX102"/>
      <c r="KJY102"/>
      <c r="KJZ102"/>
      <c r="KKA102"/>
      <c r="KKB102"/>
      <c r="KKC102"/>
      <c r="KKD102"/>
      <c r="KKE102"/>
      <c r="KKF102"/>
      <c r="KKG102"/>
      <c r="KKH102"/>
      <c r="KKI102"/>
      <c r="KKJ102"/>
      <c r="KKK102"/>
      <c r="KKL102"/>
      <c r="KKM102"/>
      <c r="KKN102"/>
      <c r="KKO102"/>
      <c r="KKP102"/>
      <c r="KKQ102"/>
      <c r="KKR102"/>
      <c r="KKS102"/>
      <c r="KKT102"/>
      <c r="KKU102"/>
      <c r="KKV102"/>
      <c r="KKW102"/>
      <c r="KKX102"/>
      <c r="KKY102"/>
      <c r="KKZ102"/>
      <c r="KLA102"/>
      <c r="KLB102"/>
      <c r="KLC102"/>
      <c r="KLD102"/>
      <c r="KLE102"/>
      <c r="KLF102"/>
      <c r="KLG102"/>
      <c r="KLH102"/>
      <c r="KLI102"/>
      <c r="KLJ102"/>
      <c r="KLK102"/>
      <c r="KLL102"/>
      <c r="KLM102"/>
      <c r="KLN102"/>
      <c r="KLO102"/>
      <c r="KLP102"/>
      <c r="KLQ102"/>
      <c r="KLR102"/>
      <c r="KLS102"/>
      <c r="KLT102"/>
      <c r="KLU102"/>
      <c r="KLV102"/>
      <c r="KLW102"/>
      <c r="KLX102"/>
      <c r="KLY102"/>
      <c r="KLZ102"/>
      <c r="KMA102"/>
      <c r="KMB102"/>
      <c r="KMC102"/>
      <c r="KMD102"/>
      <c r="KME102"/>
      <c r="KMF102"/>
      <c r="KMG102"/>
      <c r="KMH102"/>
      <c r="KMI102"/>
      <c r="KMJ102"/>
      <c r="KMK102"/>
      <c r="KML102"/>
      <c r="KMM102"/>
      <c r="KMN102"/>
      <c r="KMO102"/>
      <c r="KMP102"/>
      <c r="KMQ102"/>
      <c r="KMR102"/>
      <c r="KMS102"/>
      <c r="KMT102"/>
      <c r="KMU102"/>
      <c r="KMV102"/>
      <c r="KMW102"/>
      <c r="KMX102"/>
      <c r="KMY102"/>
      <c r="KMZ102"/>
      <c r="KNA102"/>
      <c r="KNB102"/>
      <c r="KNC102"/>
      <c r="KND102"/>
      <c r="KNE102"/>
      <c r="KNF102"/>
      <c r="KNG102"/>
      <c r="KNH102"/>
      <c r="KNI102"/>
      <c r="KNJ102"/>
      <c r="KNK102"/>
      <c r="KNL102"/>
      <c r="KNM102"/>
      <c r="KNN102"/>
      <c r="KNO102"/>
      <c r="KNP102"/>
      <c r="KNQ102"/>
      <c r="KNR102"/>
      <c r="KNS102"/>
      <c r="KNT102"/>
      <c r="KNU102"/>
      <c r="KNV102"/>
      <c r="KNW102"/>
      <c r="KNX102"/>
      <c r="KNY102"/>
      <c r="KNZ102"/>
      <c r="KOA102"/>
      <c r="KOB102"/>
      <c r="KOC102"/>
      <c r="KOD102"/>
      <c r="KOE102"/>
      <c r="KOF102"/>
      <c r="KOG102"/>
      <c r="KOH102"/>
      <c r="KOI102"/>
      <c r="KOJ102"/>
      <c r="KOK102"/>
      <c r="KOL102"/>
      <c r="KOM102"/>
      <c r="KON102"/>
      <c r="KOO102"/>
      <c r="KOP102"/>
      <c r="KOQ102"/>
      <c r="KOR102"/>
      <c r="KOS102"/>
      <c r="KOT102"/>
      <c r="KOU102"/>
      <c r="KOV102"/>
      <c r="KOW102"/>
      <c r="KOX102"/>
      <c r="KOY102"/>
      <c r="KOZ102"/>
      <c r="KPA102"/>
      <c r="KPB102"/>
      <c r="KPC102"/>
      <c r="KPD102"/>
      <c r="KPE102"/>
      <c r="KPF102"/>
      <c r="KPG102"/>
      <c r="KPH102"/>
      <c r="KPI102"/>
      <c r="KPJ102"/>
      <c r="KPK102"/>
      <c r="KPL102"/>
      <c r="KPM102"/>
      <c r="KPN102"/>
      <c r="KPO102"/>
      <c r="KPP102"/>
      <c r="KPQ102"/>
      <c r="KPR102"/>
      <c r="KPS102"/>
      <c r="KPT102"/>
      <c r="KPU102"/>
      <c r="KPV102"/>
      <c r="KPW102"/>
      <c r="KPX102"/>
      <c r="KPY102"/>
      <c r="KPZ102"/>
      <c r="KQA102"/>
      <c r="KQB102"/>
      <c r="KQC102"/>
      <c r="KQD102"/>
      <c r="KQE102"/>
      <c r="KQF102"/>
      <c r="KQG102"/>
      <c r="KQH102"/>
      <c r="KQI102"/>
      <c r="KQJ102"/>
      <c r="KQK102"/>
      <c r="KQL102"/>
      <c r="KQM102"/>
      <c r="KQN102"/>
      <c r="KQO102"/>
      <c r="KQP102"/>
      <c r="KQQ102"/>
      <c r="KQR102"/>
      <c r="KQS102"/>
      <c r="KQT102"/>
      <c r="KQU102"/>
      <c r="KQV102"/>
      <c r="KQW102"/>
      <c r="KQX102"/>
      <c r="KQY102"/>
      <c r="KQZ102"/>
      <c r="KRA102"/>
      <c r="KRB102"/>
      <c r="KRC102"/>
      <c r="KRD102"/>
      <c r="KRE102"/>
      <c r="KRF102"/>
      <c r="KRG102"/>
      <c r="KRH102"/>
      <c r="KRI102"/>
      <c r="KRJ102"/>
      <c r="KRK102"/>
      <c r="KRL102"/>
      <c r="KRM102"/>
      <c r="KRN102"/>
      <c r="KRO102"/>
      <c r="KRP102"/>
      <c r="KRQ102"/>
      <c r="KRR102"/>
      <c r="KRS102"/>
      <c r="KRT102"/>
      <c r="KRU102"/>
      <c r="KRV102"/>
      <c r="KRW102"/>
      <c r="KRX102"/>
      <c r="KRY102"/>
      <c r="KRZ102"/>
      <c r="KSA102"/>
      <c r="KSB102"/>
      <c r="KSC102"/>
      <c r="KSD102"/>
      <c r="KSE102"/>
      <c r="KSF102"/>
      <c r="KSG102"/>
      <c r="KSH102"/>
      <c r="KSI102"/>
      <c r="KSJ102"/>
      <c r="KSK102"/>
      <c r="KSL102"/>
      <c r="KSM102"/>
      <c r="KSN102"/>
      <c r="KSO102"/>
      <c r="KSP102"/>
      <c r="KSQ102"/>
      <c r="KSR102"/>
      <c r="KSS102"/>
      <c r="KST102"/>
      <c r="KSU102"/>
      <c r="KSV102"/>
      <c r="KSW102"/>
      <c r="KSX102"/>
      <c r="KSY102"/>
      <c r="KSZ102"/>
      <c r="KTA102"/>
      <c r="KTB102"/>
      <c r="KTC102"/>
      <c r="KTD102"/>
      <c r="KTE102"/>
      <c r="KTF102"/>
      <c r="KTG102"/>
      <c r="KTH102"/>
      <c r="KTI102"/>
      <c r="KTJ102"/>
      <c r="KTK102"/>
      <c r="KTL102"/>
      <c r="KTM102"/>
      <c r="KTN102"/>
      <c r="KTO102"/>
      <c r="KTP102"/>
      <c r="KTQ102"/>
      <c r="KTR102"/>
      <c r="KTS102"/>
      <c r="KTT102"/>
      <c r="KTU102"/>
      <c r="KTV102"/>
      <c r="KTW102"/>
      <c r="KTX102"/>
      <c r="KTY102"/>
      <c r="KTZ102"/>
      <c r="KUA102"/>
      <c r="KUB102"/>
      <c r="KUC102"/>
      <c r="KUD102"/>
      <c r="KUE102"/>
      <c r="KUF102"/>
      <c r="KUG102"/>
      <c r="KUH102"/>
      <c r="KUI102"/>
      <c r="KUJ102"/>
      <c r="KUK102"/>
      <c r="KUL102"/>
      <c r="KUM102"/>
      <c r="KUN102"/>
      <c r="KUO102"/>
      <c r="KUP102"/>
      <c r="KUQ102"/>
      <c r="KUR102"/>
      <c r="KUS102"/>
      <c r="KUT102"/>
      <c r="KUU102"/>
      <c r="KUV102"/>
      <c r="KUW102"/>
      <c r="KUX102"/>
      <c r="KUY102"/>
      <c r="KUZ102"/>
      <c r="KVA102"/>
      <c r="KVB102"/>
      <c r="KVC102"/>
      <c r="KVD102"/>
      <c r="KVE102"/>
      <c r="KVF102"/>
      <c r="KVG102"/>
      <c r="KVH102"/>
      <c r="KVI102"/>
      <c r="KVJ102"/>
      <c r="KVK102"/>
      <c r="KVL102"/>
      <c r="KVM102"/>
      <c r="KVN102"/>
      <c r="KVO102"/>
      <c r="KVP102"/>
      <c r="KVQ102"/>
      <c r="KVR102"/>
      <c r="KVS102"/>
      <c r="KVT102"/>
      <c r="KVU102"/>
      <c r="KVV102"/>
      <c r="KVW102"/>
      <c r="KVX102"/>
      <c r="KVY102"/>
      <c r="KVZ102"/>
      <c r="KWA102"/>
      <c r="KWB102"/>
      <c r="KWC102"/>
      <c r="KWD102"/>
      <c r="KWE102"/>
      <c r="KWF102"/>
      <c r="KWG102"/>
      <c r="KWH102"/>
      <c r="KWI102"/>
      <c r="KWJ102"/>
      <c r="KWK102"/>
      <c r="KWL102"/>
      <c r="KWM102"/>
      <c r="KWN102"/>
      <c r="KWO102"/>
      <c r="KWP102"/>
      <c r="KWQ102"/>
      <c r="KWR102"/>
      <c r="KWS102"/>
      <c r="KWT102"/>
      <c r="KWU102"/>
      <c r="KWV102"/>
      <c r="KWW102"/>
      <c r="KWX102"/>
      <c r="KWY102"/>
      <c r="KWZ102"/>
      <c r="KXA102"/>
      <c r="KXB102"/>
      <c r="KXC102"/>
      <c r="KXD102"/>
      <c r="KXE102"/>
      <c r="KXF102"/>
      <c r="KXG102"/>
      <c r="KXH102"/>
      <c r="KXI102"/>
      <c r="KXJ102"/>
      <c r="KXK102"/>
      <c r="KXL102"/>
      <c r="KXM102"/>
      <c r="KXN102"/>
      <c r="KXO102"/>
      <c r="KXP102"/>
      <c r="KXQ102"/>
      <c r="KXR102"/>
      <c r="KXS102"/>
      <c r="KXT102"/>
      <c r="KXU102"/>
      <c r="KXV102"/>
      <c r="KXW102"/>
      <c r="KXX102"/>
      <c r="KXY102"/>
      <c r="KXZ102"/>
      <c r="KYA102"/>
      <c r="KYB102"/>
      <c r="KYC102"/>
      <c r="KYD102"/>
      <c r="KYE102"/>
      <c r="KYF102"/>
      <c r="KYG102"/>
      <c r="KYH102"/>
      <c r="KYI102"/>
      <c r="KYJ102"/>
      <c r="KYK102"/>
      <c r="KYL102"/>
      <c r="KYM102"/>
      <c r="KYN102"/>
      <c r="KYO102"/>
      <c r="KYP102"/>
      <c r="KYQ102"/>
      <c r="KYR102"/>
      <c r="KYS102"/>
      <c r="KYT102"/>
      <c r="KYU102"/>
      <c r="KYV102"/>
      <c r="KYW102"/>
      <c r="KYX102"/>
      <c r="KYY102"/>
      <c r="KYZ102"/>
      <c r="KZA102"/>
      <c r="KZB102"/>
      <c r="KZC102"/>
      <c r="KZD102"/>
      <c r="KZE102"/>
      <c r="KZF102"/>
      <c r="KZG102"/>
      <c r="KZH102"/>
      <c r="KZI102"/>
      <c r="KZJ102"/>
      <c r="KZK102"/>
      <c r="KZL102"/>
      <c r="KZM102"/>
      <c r="KZN102"/>
      <c r="KZO102"/>
      <c r="KZP102"/>
      <c r="KZQ102"/>
      <c r="KZR102"/>
      <c r="KZS102"/>
      <c r="KZT102"/>
      <c r="KZU102"/>
      <c r="KZV102"/>
      <c r="KZW102"/>
      <c r="KZX102"/>
      <c r="KZY102"/>
      <c r="KZZ102"/>
      <c r="LAA102"/>
      <c r="LAB102"/>
      <c r="LAC102"/>
      <c r="LAD102"/>
      <c r="LAE102"/>
      <c r="LAF102"/>
      <c r="LAG102"/>
      <c r="LAH102"/>
      <c r="LAI102"/>
      <c r="LAJ102"/>
      <c r="LAK102"/>
      <c r="LAL102"/>
      <c r="LAM102"/>
      <c r="LAN102"/>
      <c r="LAO102"/>
      <c r="LAP102"/>
      <c r="LAQ102"/>
      <c r="LAR102"/>
      <c r="LAS102"/>
      <c r="LAT102"/>
      <c r="LAU102"/>
      <c r="LAV102"/>
      <c r="LAW102"/>
      <c r="LAX102"/>
      <c r="LAY102"/>
      <c r="LAZ102"/>
      <c r="LBA102"/>
      <c r="LBB102"/>
      <c r="LBC102"/>
      <c r="LBD102"/>
      <c r="LBE102"/>
      <c r="LBF102"/>
      <c r="LBG102"/>
      <c r="LBH102"/>
      <c r="LBI102"/>
      <c r="LBJ102"/>
      <c r="LBK102"/>
      <c r="LBL102"/>
      <c r="LBM102"/>
      <c r="LBN102"/>
      <c r="LBO102"/>
      <c r="LBP102"/>
      <c r="LBQ102"/>
      <c r="LBR102"/>
      <c r="LBS102"/>
      <c r="LBT102"/>
      <c r="LBU102"/>
      <c r="LBV102"/>
      <c r="LBW102"/>
      <c r="LBX102"/>
      <c r="LBY102"/>
      <c r="LBZ102"/>
      <c r="LCA102"/>
      <c r="LCB102"/>
      <c r="LCC102"/>
      <c r="LCD102"/>
      <c r="LCE102"/>
      <c r="LCF102"/>
      <c r="LCG102"/>
      <c r="LCH102"/>
      <c r="LCI102"/>
      <c r="LCJ102"/>
      <c r="LCK102"/>
      <c r="LCL102"/>
      <c r="LCM102"/>
      <c r="LCN102"/>
      <c r="LCO102"/>
      <c r="LCP102"/>
      <c r="LCQ102"/>
      <c r="LCR102"/>
      <c r="LCS102"/>
      <c r="LCT102"/>
      <c r="LCU102"/>
      <c r="LCV102"/>
      <c r="LCW102"/>
      <c r="LCX102"/>
      <c r="LCY102"/>
      <c r="LCZ102"/>
      <c r="LDA102"/>
      <c r="LDB102"/>
      <c r="LDC102"/>
      <c r="LDD102"/>
      <c r="LDE102"/>
      <c r="LDF102"/>
      <c r="LDG102"/>
      <c r="LDH102"/>
      <c r="LDI102"/>
      <c r="LDJ102"/>
      <c r="LDK102"/>
      <c r="LDL102"/>
      <c r="LDM102"/>
      <c r="LDN102"/>
      <c r="LDO102"/>
      <c r="LDP102"/>
      <c r="LDQ102"/>
      <c r="LDR102"/>
      <c r="LDS102"/>
      <c r="LDT102"/>
      <c r="LDU102"/>
      <c r="LDV102"/>
      <c r="LDW102"/>
      <c r="LDX102"/>
      <c r="LDY102"/>
      <c r="LDZ102"/>
      <c r="LEA102"/>
      <c r="LEB102"/>
      <c r="LEC102"/>
      <c r="LED102"/>
      <c r="LEE102"/>
      <c r="LEF102"/>
      <c r="LEG102"/>
      <c r="LEH102"/>
      <c r="LEI102"/>
      <c r="LEJ102"/>
      <c r="LEK102"/>
      <c r="LEL102"/>
      <c r="LEM102"/>
      <c r="LEN102"/>
      <c r="LEO102"/>
      <c r="LEP102"/>
      <c r="LEQ102"/>
      <c r="LER102"/>
      <c r="LES102"/>
      <c r="LET102"/>
      <c r="LEU102"/>
      <c r="LEV102"/>
      <c r="LEW102"/>
      <c r="LEX102"/>
      <c r="LEY102"/>
      <c r="LEZ102"/>
      <c r="LFA102"/>
      <c r="LFB102"/>
      <c r="LFC102"/>
      <c r="LFD102"/>
      <c r="LFE102"/>
      <c r="LFF102"/>
      <c r="LFG102"/>
      <c r="LFH102"/>
      <c r="LFI102"/>
      <c r="LFJ102"/>
      <c r="LFK102"/>
      <c r="LFL102"/>
      <c r="LFM102"/>
      <c r="LFN102"/>
      <c r="LFO102"/>
      <c r="LFP102"/>
      <c r="LFQ102"/>
      <c r="LFR102"/>
      <c r="LFS102"/>
      <c r="LFT102"/>
      <c r="LFU102"/>
      <c r="LFV102"/>
      <c r="LFW102"/>
      <c r="LFX102"/>
      <c r="LFY102"/>
      <c r="LFZ102"/>
      <c r="LGA102"/>
      <c r="LGB102"/>
      <c r="LGC102"/>
      <c r="LGD102"/>
      <c r="LGE102"/>
      <c r="LGF102"/>
      <c r="LGG102"/>
      <c r="LGH102"/>
      <c r="LGI102"/>
      <c r="LGJ102"/>
      <c r="LGK102"/>
      <c r="LGL102"/>
      <c r="LGM102"/>
      <c r="LGN102"/>
      <c r="LGO102"/>
      <c r="LGP102"/>
      <c r="LGQ102"/>
      <c r="LGR102"/>
      <c r="LGS102"/>
      <c r="LGT102"/>
      <c r="LGU102"/>
      <c r="LGV102"/>
      <c r="LGW102"/>
      <c r="LGX102"/>
      <c r="LGY102"/>
      <c r="LGZ102"/>
      <c r="LHA102"/>
      <c r="LHB102"/>
      <c r="LHC102"/>
      <c r="LHD102"/>
      <c r="LHE102"/>
      <c r="LHF102"/>
      <c r="LHG102"/>
      <c r="LHH102"/>
      <c r="LHI102"/>
      <c r="LHJ102"/>
      <c r="LHK102"/>
      <c r="LHL102"/>
      <c r="LHM102"/>
      <c r="LHN102"/>
      <c r="LHO102"/>
      <c r="LHP102"/>
      <c r="LHQ102"/>
      <c r="LHR102"/>
      <c r="LHS102"/>
      <c r="LHT102"/>
      <c r="LHU102"/>
      <c r="LHV102"/>
      <c r="LHW102"/>
      <c r="LHX102"/>
      <c r="LHY102"/>
      <c r="LHZ102"/>
      <c r="LIA102"/>
      <c r="LIB102"/>
      <c r="LIC102"/>
      <c r="LID102"/>
      <c r="LIE102"/>
      <c r="LIF102"/>
      <c r="LIG102"/>
      <c r="LIH102"/>
      <c r="LII102"/>
      <c r="LIJ102"/>
      <c r="LIK102"/>
      <c r="LIL102"/>
      <c r="LIM102"/>
      <c r="LIN102"/>
      <c r="LIO102"/>
      <c r="LIP102"/>
      <c r="LIQ102"/>
      <c r="LIR102"/>
      <c r="LIS102"/>
      <c r="LIT102"/>
      <c r="LIU102"/>
      <c r="LIV102"/>
      <c r="LIW102"/>
      <c r="LIX102"/>
      <c r="LIY102"/>
      <c r="LIZ102"/>
      <c r="LJA102"/>
      <c r="LJB102"/>
      <c r="LJC102"/>
      <c r="LJD102"/>
      <c r="LJE102"/>
      <c r="LJF102"/>
      <c r="LJG102"/>
      <c r="LJH102"/>
      <c r="LJI102"/>
      <c r="LJJ102"/>
      <c r="LJK102"/>
      <c r="LJL102"/>
      <c r="LJM102"/>
      <c r="LJN102"/>
      <c r="LJO102"/>
      <c r="LJP102"/>
      <c r="LJQ102"/>
      <c r="LJR102"/>
      <c r="LJS102"/>
      <c r="LJT102"/>
      <c r="LJU102"/>
      <c r="LJV102"/>
      <c r="LJW102"/>
      <c r="LJX102"/>
      <c r="LJY102"/>
      <c r="LJZ102"/>
      <c r="LKA102"/>
      <c r="LKB102"/>
      <c r="LKC102"/>
      <c r="LKD102"/>
      <c r="LKE102"/>
      <c r="LKF102"/>
      <c r="LKG102"/>
      <c r="LKH102"/>
      <c r="LKI102"/>
      <c r="LKJ102"/>
      <c r="LKK102"/>
      <c r="LKL102"/>
      <c r="LKM102"/>
      <c r="LKN102"/>
      <c r="LKO102"/>
      <c r="LKP102"/>
      <c r="LKQ102"/>
      <c r="LKR102"/>
      <c r="LKS102"/>
      <c r="LKT102"/>
      <c r="LKU102"/>
      <c r="LKV102"/>
      <c r="LKW102"/>
      <c r="LKX102"/>
      <c r="LKY102"/>
      <c r="LKZ102"/>
      <c r="LLA102"/>
      <c r="LLB102"/>
      <c r="LLC102"/>
      <c r="LLD102"/>
      <c r="LLE102"/>
      <c r="LLF102"/>
      <c r="LLG102"/>
      <c r="LLH102"/>
      <c r="LLI102"/>
      <c r="LLJ102"/>
      <c r="LLK102"/>
      <c r="LLL102"/>
      <c r="LLM102"/>
      <c r="LLN102"/>
      <c r="LLO102"/>
      <c r="LLP102"/>
      <c r="LLQ102"/>
      <c r="LLR102"/>
      <c r="LLS102"/>
      <c r="LLT102"/>
      <c r="LLU102"/>
      <c r="LLV102"/>
      <c r="LLW102"/>
      <c r="LLX102"/>
      <c r="LLY102"/>
      <c r="LLZ102"/>
      <c r="LMA102"/>
      <c r="LMB102"/>
      <c r="LMC102"/>
      <c r="LMD102"/>
      <c r="LME102"/>
      <c r="LMF102"/>
      <c r="LMG102"/>
      <c r="LMH102"/>
      <c r="LMI102"/>
      <c r="LMJ102"/>
      <c r="LMK102"/>
      <c r="LML102"/>
      <c r="LMM102"/>
      <c r="LMN102"/>
      <c r="LMO102"/>
      <c r="LMP102"/>
      <c r="LMQ102"/>
      <c r="LMR102"/>
      <c r="LMS102"/>
      <c r="LMT102"/>
      <c r="LMU102"/>
      <c r="LMV102"/>
      <c r="LMW102"/>
      <c r="LMX102"/>
      <c r="LMY102"/>
      <c r="LMZ102"/>
      <c r="LNA102"/>
      <c r="LNB102"/>
      <c r="LNC102"/>
      <c r="LND102"/>
      <c r="LNE102"/>
      <c r="LNF102"/>
      <c r="LNG102"/>
      <c r="LNH102"/>
      <c r="LNI102"/>
      <c r="LNJ102"/>
      <c r="LNK102"/>
      <c r="LNL102"/>
      <c r="LNM102"/>
      <c r="LNN102"/>
      <c r="LNO102"/>
      <c r="LNP102"/>
      <c r="LNQ102"/>
      <c r="LNR102"/>
      <c r="LNS102"/>
      <c r="LNT102"/>
      <c r="LNU102"/>
      <c r="LNV102"/>
      <c r="LNW102"/>
      <c r="LNX102"/>
      <c r="LNY102"/>
      <c r="LNZ102"/>
      <c r="LOA102"/>
      <c r="LOB102"/>
      <c r="LOC102"/>
      <c r="LOD102"/>
      <c r="LOE102"/>
      <c r="LOF102"/>
      <c r="LOG102"/>
      <c r="LOH102"/>
      <c r="LOI102"/>
      <c r="LOJ102"/>
      <c r="LOK102"/>
      <c r="LOL102"/>
      <c r="LOM102"/>
      <c r="LON102"/>
      <c r="LOO102"/>
      <c r="LOP102"/>
      <c r="LOQ102"/>
      <c r="LOR102"/>
      <c r="LOS102"/>
      <c r="LOT102"/>
      <c r="LOU102"/>
      <c r="LOV102"/>
      <c r="LOW102"/>
      <c r="LOX102"/>
      <c r="LOY102"/>
      <c r="LOZ102"/>
      <c r="LPA102"/>
      <c r="LPB102"/>
      <c r="LPC102"/>
      <c r="LPD102"/>
      <c r="LPE102"/>
      <c r="LPF102"/>
      <c r="LPG102"/>
      <c r="LPH102"/>
      <c r="LPI102"/>
      <c r="LPJ102"/>
      <c r="LPK102"/>
      <c r="LPL102"/>
      <c r="LPM102"/>
      <c r="LPN102"/>
      <c r="LPO102"/>
      <c r="LPP102"/>
      <c r="LPQ102"/>
      <c r="LPR102"/>
      <c r="LPS102"/>
      <c r="LPT102"/>
      <c r="LPU102"/>
      <c r="LPV102"/>
      <c r="LPW102"/>
      <c r="LPX102"/>
      <c r="LPY102"/>
      <c r="LPZ102"/>
      <c r="LQA102"/>
      <c r="LQB102"/>
      <c r="LQC102"/>
      <c r="LQD102"/>
      <c r="LQE102"/>
      <c r="LQF102"/>
      <c r="LQG102"/>
      <c r="LQH102"/>
      <c r="LQI102"/>
      <c r="LQJ102"/>
      <c r="LQK102"/>
      <c r="LQL102"/>
      <c r="LQM102"/>
      <c r="LQN102"/>
      <c r="LQO102"/>
      <c r="LQP102"/>
      <c r="LQQ102"/>
      <c r="LQR102"/>
      <c r="LQS102"/>
      <c r="LQT102"/>
      <c r="LQU102"/>
      <c r="LQV102"/>
      <c r="LQW102"/>
      <c r="LQX102"/>
      <c r="LQY102"/>
      <c r="LQZ102"/>
      <c r="LRA102"/>
      <c r="LRB102"/>
      <c r="LRC102"/>
      <c r="LRD102"/>
      <c r="LRE102"/>
      <c r="LRF102"/>
      <c r="LRG102"/>
      <c r="LRH102"/>
      <c r="LRI102"/>
      <c r="LRJ102"/>
      <c r="LRK102"/>
      <c r="LRL102"/>
      <c r="LRM102"/>
      <c r="LRN102"/>
      <c r="LRO102"/>
      <c r="LRP102"/>
      <c r="LRQ102"/>
      <c r="LRR102"/>
      <c r="LRS102"/>
      <c r="LRT102"/>
      <c r="LRU102"/>
      <c r="LRV102"/>
      <c r="LRW102"/>
      <c r="LRX102"/>
      <c r="LRY102"/>
      <c r="LRZ102"/>
      <c r="LSA102"/>
      <c r="LSB102"/>
      <c r="LSC102"/>
      <c r="LSD102"/>
      <c r="LSE102"/>
      <c r="LSF102"/>
      <c r="LSG102"/>
      <c r="LSH102"/>
      <c r="LSI102"/>
      <c r="LSJ102"/>
      <c r="LSK102"/>
      <c r="LSL102"/>
      <c r="LSM102"/>
      <c r="LSN102"/>
      <c r="LSO102"/>
      <c r="LSP102"/>
      <c r="LSQ102"/>
      <c r="LSR102"/>
      <c r="LSS102"/>
      <c r="LST102"/>
      <c r="LSU102"/>
      <c r="LSV102"/>
      <c r="LSW102"/>
      <c r="LSX102"/>
      <c r="LSY102"/>
      <c r="LSZ102"/>
      <c r="LTA102"/>
      <c r="LTB102"/>
      <c r="LTC102"/>
      <c r="LTD102"/>
      <c r="LTE102"/>
      <c r="LTF102"/>
      <c r="LTG102"/>
      <c r="LTH102"/>
      <c r="LTI102"/>
      <c r="LTJ102"/>
      <c r="LTK102"/>
      <c r="LTL102"/>
      <c r="LTM102"/>
      <c r="LTN102"/>
      <c r="LTO102"/>
      <c r="LTP102"/>
      <c r="LTQ102"/>
      <c r="LTR102"/>
      <c r="LTS102"/>
      <c r="LTT102"/>
      <c r="LTU102"/>
      <c r="LTV102"/>
      <c r="LTW102"/>
      <c r="LTX102"/>
      <c r="LTY102"/>
      <c r="LTZ102"/>
      <c r="LUA102"/>
      <c r="LUB102"/>
      <c r="LUC102"/>
      <c r="LUD102"/>
      <c r="LUE102"/>
      <c r="LUF102"/>
      <c r="LUG102"/>
      <c r="LUH102"/>
      <c r="LUI102"/>
      <c r="LUJ102"/>
      <c r="LUK102"/>
      <c r="LUL102"/>
      <c r="LUM102"/>
      <c r="LUN102"/>
      <c r="LUO102"/>
      <c r="LUP102"/>
      <c r="LUQ102"/>
      <c r="LUR102"/>
      <c r="LUS102"/>
      <c r="LUT102"/>
      <c r="LUU102"/>
      <c r="LUV102"/>
      <c r="LUW102"/>
      <c r="LUX102"/>
      <c r="LUY102"/>
      <c r="LUZ102"/>
      <c r="LVA102"/>
      <c r="LVB102"/>
      <c r="LVC102"/>
      <c r="LVD102"/>
      <c r="LVE102"/>
      <c r="LVF102"/>
      <c r="LVG102"/>
      <c r="LVH102"/>
      <c r="LVI102"/>
      <c r="LVJ102"/>
      <c r="LVK102"/>
      <c r="LVL102"/>
      <c r="LVM102"/>
      <c r="LVN102"/>
      <c r="LVO102"/>
      <c r="LVP102"/>
      <c r="LVQ102"/>
      <c r="LVR102"/>
      <c r="LVS102"/>
      <c r="LVT102"/>
      <c r="LVU102"/>
      <c r="LVV102"/>
      <c r="LVW102"/>
      <c r="LVX102"/>
      <c r="LVY102"/>
      <c r="LVZ102"/>
      <c r="LWA102"/>
      <c r="LWB102"/>
      <c r="LWC102"/>
      <c r="LWD102"/>
      <c r="LWE102"/>
      <c r="LWF102"/>
      <c r="LWG102"/>
      <c r="LWH102"/>
      <c r="LWI102"/>
      <c r="LWJ102"/>
      <c r="LWK102"/>
      <c r="LWL102"/>
      <c r="LWM102"/>
      <c r="LWN102"/>
      <c r="LWO102"/>
      <c r="LWP102"/>
      <c r="LWQ102"/>
      <c r="LWR102"/>
      <c r="LWS102"/>
      <c r="LWT102"/>
      <c r="LWU102"/>
      <c r="LWV102"/>
      <c r="LWW102"/>
      <c r="LWX102"/>
      <c r="LWY102"/>
      <c r="LWZ102"/>
      <c r="LXA102"/>
      <c r="LXB102"/>
      <c r="LXC102"/>
      <c r="LXD102"/>
      <c r="LXE102"/>
      <c r="LXF102"/>
      <c r="LXG102"/>
      <c r="LXH102"/>
      <c r="LXI102"/>
      <c r="LXJ102"/>
      <c r="LXK102"/>
      <c r="LXL102"/>
      <c r="LXM102"/>
      <c r="LXN102"/>
      <c r="LXO102"/>
      <c r="LXP102"/>
      <c r="LXQ102"/>
      <c r="LXR102"/>
      <c r="LXS102"/>
      <c r="LXT102"/>
      <c r="LXU102"/>
      <c r="LXV102"/>
      <c r="LXW102"/>
      <c r="LXX102"/>
      <c r="LXY102"/>
      <c r="LXZ102"/>
      <c r="LYA102"/>
      <c r="LYB102"/>
      <c r="LYC102"/>
      <c r="LYD102"/>
      <c r="LYE102"/>
      <c r="LYF102"/>
      <c r="LYG102"/>
      <c r="LYH102"/>
      <c r="LYI102"/>
      <c r="LYJ102"/>
      <c r="LYK102"/>
      <c r="LYL102"/>
      <c r="LYM102"/>
      <c r="LYN102"/>
      <c r="LYO102"/>
      <c r="LYP102"/>
      <c r="LYQ102"/>
      <c r="LYR102"/>
      <c r="LYS102"/>
      <c r="LYT102"/>
      <c r="LYU102"/>
      <c r="LYV102"/>
      <c r="LYW102"/>
      <c r="LYX102"/>
      <c r="LYY102"/>
      <c r="LYZ102"/>
      <c r="LZA102"/>
      <c r="LZB102"/>
      <c r="LZC102"/>
      <c r="LZD102"/>
      <c r="LZE102"/>
      <c r="LZF102"/>
      <c r="LZG102"/>
      <c r="LZH102"/>
      <c r="LZI102"/>
      <c r="LZJ102"/>
      <c r="LZK102"/>
      <c r="LZL102"/>
      <c r="LZM102"/>
      <c r="LZN102"/>
      <c r="LZO102"/>
      <c r="LZP102"/>
      <c r="LZQ102"/>
      <c r="LZR102"/>
      <c r="LZS102"/>
      <c r="LZT102"/>
      <c r="LZU102"/>
      <c r="LZV102"/>
      <c r="LZW102"/>
      <c r="LZX102"/>
      <c r="LZY102"/>
      <c r="LZZ102"/>
      <c r="MAA102"/>
      <c r="MAB102"/>
      <c r="MAC102"/>
      <c r="MAD102"/>
      <c r="MAE102"/>
      <c r="MAF102"/>
      <c r="MAG102"/>
      <c r="MAH102"/>
      <c r="MAI102"/>
      <c r="MAJ102"/>
      <c r="MAK102"/>
      <c r="MAL102"/>
      <c r="MAM102"/>
      <c r="MAN102"/>
      <c r="MAO102"/>
      <c r="MAP102"/>
      <c r="MAQ102"/>
      <c r="MAR102"/>
      <c r="MAS102"/>
      <c r="MAT102"/>
      <c r="MAU102"/>
      <c r="MAV102"/>
      <c r="MAW102"/>
      <c r="MAX102"/>
      <c r="MAY102"/>
      <c r="MAZ102"/>
      <c r="MBA102"/>
      <c r="MBB102"/>
      <c r="MBC102"/>
      <c r="MBD102"/>
      <c r="MBE102"/>
      <c r="MBF102"/>
      <c r="MBG102"/>
      <c r="MBH102"/>
      <c r="MBI102"/>
      <c r="MBJ102"/>
      <c r="MBK102"/>
      <c r="MBL102"/>
      <c r="MBM102"/>
      <c r="MBN102"/>
      <c r="MBO102"/>
      <c r="MBP102"/>
      <c r="MBQ102"/>
      <c r="MBR102"/>
      <c r="MBS102"/>
      <c r="MBT102"/>
      <c r="MBU102"/>
      <c r="MBV102"/>
      <c r="MBW102"/>
      <c r="MBX102"/>
      <c r="MBY102"/>
      <c r="MBZ102"/>
      <c r="MCA102"/>
      <c r="MCB102"/>
      <c r="MCC102"/>
      <c r="MCD102"/>
      <c r="MCE102"/>
      <c r="MCF102"/>
      <c r="MCG102"/>
      <c r="MCH102"/>
      <c r="MCI102"/>
      <c r="MCJ102"/>
      <c r="MCK102"/>
      <c r="MCL102"/>
      <c r="MCM102"/>
      <c r="MCN102"/>
      <c r="MCO102"/>
      <c r="MCP102"/>
      <c r="MCQ102"/>
      <c r="MCR102"/>
      <c r="MCS102"/>
      <c r="MCT102"/>
      <c r="MCU102"/>
      <c r="MCV102"/>
      <c r="MCW102"/>
      <c r="MCX102"/>
      <c r="MCY102"/>
      <c r="MCZ102"/>
      <c r="MDA102"/>
      <c r="MDB102"/>
      <c r="MDC102"/>
      <c r="MDD102"/>
      <c r="MDE102"/>
      <c r="MDF102"/>
      <c r="MDG102"/>
      <c r="MDH102"/>
      <c r="MDI102"/>
      <c r="MDJ102"/>
      <c r="MDK102"/>
      <c r="MDL102"/>
      <c r="MDM102"/>
      <c r="MDN102"/>
      <c r="MDO102"/>
      <c r="MDP102"/>
      <c r="MDQ102"/>
      <c r="MDR102"/>
      <c r="MDS102"/>
      <c r="MDT102"/>
      <c r="MDU102"/>
      <c r="MDV102"/>
      <c r="MDW102"/>
      <c r="MDX102"/>
      <c r="MDY102"/>
      <c r="MDZ102"/>
      <c r="MEA102"/>
      <c r="MEB102"/>
      <c r="MEC102"/>
      <c r="MED102"/>
      <c r="MEE102"/>
      <c r="MEF102"/>
      <c r="MEG102"/>
      <c r="MEH102"/>
      <c r="MEI102"/>
      <c r="MEJ102"/>
      <c r="MEK102"/>
      <c r="MEL102"/>
      <c r="MEM102"/>
      <c r="MEN102"/>
      <c r="MEO102"/>
      <c r="MEP102"/>
      <c r="MEQ102"/>
      <c r="MER102"/>
      <c r="MES102"/>
      <c r="MET102"/>
      <c r="MEU102"/>
      <c r="MEV102"/>
      <c r="MEW102"/>
      <c r="MEX102"/>
      <c r="MEY102"/>
      <c r="MEZ102"/>
      <c r="MFA102"/>
      <c r="MFB102"/>
      <c r="MFC102"/>
      <c r="MFD102"/>
      <c r="MFE102"/>
      <c r="MFF102"/>
      <c r="MFG102"/>
      <c r="MFH102"/>
      <c r="MFI102"/>
      <c r="MFJ102"/>
      <c r="MFK102"/>
      <c r="MFL102"/>
      <c r="MFM102"/>
      <c r="MFN102"/>
      <c r="MFO102"/>
      <c r="MFP102"/>
      <c r="MFQ102"/>
      <c r="MFR102"/>
      <c r="MFS102"/>
      <c r="MFT102"/>
      <c r="MFU102"/>
      <c r="MFV102"/>
      <c r="MFW102"/>
      <c r="MFX102"/>
      <c r="MFY102"/>
      <c r="MFZ102"/>
      <c r="MGA102"/>
      <c r="MGB102"/>
      <c r="MGC102"/>
      <c r="MGD102"/>
      <c r="MGE102"/>
      <c r="MGF102"/>
      <c r="MGG102"/>
      <c r="MGH102"/>
      <c r="MGI102"/>
      <c r="MGJ102"/>
      <c r="MGK102"/>
      <c r="MGL102"/>
      <c r="MGM102"/>
      <c r="MGN102"/>
      <c r="MGO102"/>
      <c r="MGP102"/>
      <c r="MGQ102"/>
      <c r="MGR102"/>
      <c r="MGS102"/>
      <c r="MGT102"/>
      <c r="MGU102"/>
      <c r="MGV102"/>
      <c r="MGW102"/>
      <c r="MGX102"/>
      <c r="MGY102"/>
      <c r="MGZ102"/>
      <c r="MHA102"/>
      <c r="MHB102"/>
      <c r="MHC102"/>
      <c r="MHD102"/>
      <c r="MHE102"/>
      <c r="MHF102"/>
      <c r="MHG102"/>
      <c r="MHH102"/>
      <c r="MHI102"/>
      <c r="MHJ102"/>
      <c r="MHK102"/>
      <c r="MHL102"/>
      <c r="MHM102"/>
      <c r="MHN102"/>
      <c r="MHO102"/>
      <c r="MHP102"/>
      <c r="MHQ102"/>
      <c r="MHR102"/>
      <c r="MHS102"/>
      <c r="MHT102"/>
      <c r="MHU102"/>
      <c r="MHV102"/>
      <c r="MHW102"/>
      <c r="MHX102"/>
      <c r="MHY102"/>
      <c r="MHZ102"/>
      <c r="MIA102"/>
      <c r="MIB102"/>
      <c r="MIC102"/>
      <c r="MID102"/>
      <c r="MIE102"/>
      <c r="MIF102"/>
      <c r="MIG102"/>
      <c r="MIH102"/>
      <c r="MII102"/>
      <c r="MIJ102"/>
      <c r="MIK102"/>
      <c r="MIL102"/>
      <c r="MIM102"/>
      <c r="MIN102"/>
      <c r="MIO102"/>
      <c r="MIP102"/>
      <c r="MIQ102"/>
      <c r="MIR102"/>
      <c r="MIS102"/>
      <c r="MIT102"/>
      <c r="MIU102"/>
      <c r="MIV102"/>
      <c r="MIW102"/>
      <c r="MIX102"/>
      <c r="MIY102"/>
      <c r="MIZ102"/>
      <c r="MJA102"/>
      <c r="MJB102"/>
      <c r="MJC102"/>
      <c r="MJD102"/>
      <c r="MJE102"/>
      <c r="MJF102"/>
      <c r="MJG102"/>
      <c r="MJH102"/>
      <c r="MJI102"/>
      <c r="MJJ102"/>
      <c r="MJK102"/>
      <c r="MJL102"/>
      <c r="MJM102"/>
      <c r="MJN102"/>
      <c r="MJO102"/>
      <c r="MJP102"/>
      <c r="MJQ102"/>
      <c r="MJR102"/>
      <c r="MJS102"/>
      <c r="MJT102"/>
      <c r="MJU102"/>
      <c r="MJV102"/>
      <c r="MJW102"/>
      <c r="MJX102"/>
      <c r="MJY102"/>
      <c r="MJZ102"/>
      <c r="MKA102"/>
      <c r="MKB102"/>
      <c r="MKC102"/>
      <c r="MKD102"/>
      <c r="MKE102"/>
      <c r="MKF102"/>
      <c r="MKG102"/>
      <c r="MKH102"/>
      <c r="MKI102"/>
      <c r="MKJ102"/>
      <c r="MKK102"/>
      <c r="MKL102"/>
      <c r="MKM102"/>
      <c r="MKN102"/>
      <c r="MKO102"/>
      <c r="MKP102"/>
      <c r="MKQ102"/>
      <c r="MKR102"/>
      <c r="MKS102"/>
      <c r="MKT102"/>
      <c r="MKU102"/>
      <c r="MKV102"/>
      <c r="MKW102"/>
      <c r="MKX102"/>
      <c r="MKY102"/>
      <c r="MKZ102"/>
      <c r="MLA102"/>
      <c r="MLB102"/>
      <c r="MLC102"/>
      <c r="MLD102"/>
      <c r="MLE102"/>
      <c r="MLF102"/>
      <c r="MLG102"/>
      <c r="MLH102"/>
      <c r="MLI102"/>
      <c r="MLJ102"/>
      <c r="MLK102"/>
      <c r="MLL102"/>
      <c r="MLM102"/>
      <c r="MLN102"/>
      <c r="MLO102"/>
      <c r="MLP102"/>
      <c r="MLQ102"/>
      <c r="MLR102"/>
      <c r="MLS102"/>
      <c r="MLT102"/>
      <c r="MLU102"/>
      <c r="MLV102"/>
      <c r="MLW102"/>
      <c r="MLX102"/>
      <c r="MLY102"/>
      <c r="MLZ102"/>
      <c r="MMA102"/>
      <c r="MMB102"/>
      <c r="MMC102"/>
      <c r="MMD102"/>
      <c r="MME102"/>
      <c r="MMF102"/>
      <c r="MMG102"/>
      <c r="MMH102"/>
      <c r="MMI102"/>
      <c r="MMJ102"/>
      <c r="MMK102"/>
      <c r="MML102"/>
      <c r="MMM102"/>
      <c r="MMN102"/>
      <c r="MMO102"/>
      <c r="MMP102"/>
      <c r="MMQ102"/>
      <c r="MMR102"/>
      <c r="MMS102"/>
      <c r="MMT102"/>
      <c r="MMU102"/>
      <c r="MMV102"/>
      <c r="MMW102"/>
      <c r="MMX102"/>
      <c r="MMY102"/>
      <c r="MMZ102"/>
      <c r="MNA102"/>
      <c r="MNB102"/>
      <c r="MNC102"/>
      <c r="MND102"/>
      <c r="MNE102"/>
      <c r="MNF102"/>
      <c r="MNG102"/>
      <c r="MNH102"/>
      <c r="MNI102"/>
      <c r="MNJ102"/>
      <c r="MNK102"/>
      <c r="MNL102"/>
      <c r="MNM102"/>
      <c r="MNN102"/>
      <c r="MNO102"/>
      <c r="MNP102"/>
      <c r="MNQ102"/>
      <c r="MNR102"/>
      <c r="MNS102"/>
      <c r="MNT102"/>
      <c r="MNU102"/>
      <c r="MNV102"/>
      <c r="MNW102"/>
      <c r="MNX102"/>
      <c r="MNY102"/>
      <c r="MNZ102"/>
      <c r="MOA102"/>
      <c r="MOB102"/>
      <c r="MOC102"/>
      <c r="MOD102"/>
      <c r="MOE102"/>
      <c r="MOF102"/>
      <c r="MOG102"/>
      <c r="MOH102"/>
      <c r="MOI102"/>
      <c r="MOJ102"/>
      <c r="MOK102"/>
      <c r="MOL102"/>
      <c r="MOM102"/>
      <c r="MON102"/>
      <c r="MOO102"/>
      <c r="MOP102"/>
      <c r="MOQ102"/>
      <c r="MOR102"/>
      <c r="MOS102"/>
      <c r="MOT102"/>
      <c r="MOU102"/>
      <c r="MOV102"/>
      <c r="MOW102"/>
      <c r="MOX102"/>
      <c r="MOY102"/>
      <c r="MOZ102"/>
      <c r="MPA102"/>
      <c r="MPB102"/>
      <c r="MPC102"/>
      <c r="MPD102"/>
      <c r="MPE102"/>
      <c r="MPF102"/>
      <c r="MPG102"/>
      <c r="MPH102"/>
      <c r="MPI102"/>
      <c r="MPJ102"/>
      <c r="MPK102"/>
      <c r="MPL102"/>
      <c r="MPM102"/>
      <c r="MPN102"/>
      <c r="MPO102"/>
      <c r="MPP102"/>
      <c r="MPQ102"/>
      <c r="MPR102"/>
      <c r="MPS102"/>
      <c r="MPT102"/>
      <c r="MPU102"/>
      <c r="MPV102"/>
      <c r="MPW102"/>
      <c r="MPX102"/>
      <c r="MPY102"/>
      <c r="MPZ102"/>
      <c r="MQA102"/>
      <c r="MQB102"/>
      <c r="MQC102"/>
      <c r="MQD102"/>
      <c r="MQE102"/>
      <c r="MQF102"/>
      <c r="MQG102"/>
      <c r="MQH102"/>
      <c r="MQI102"/>
      <c r="MQJ102"/>
      <c r="MQK102"/>
      <c r="MQL102"/>
      <c r="MQM102"/>
      <c r="MQN102"/>
      <c r="MQO102"/>
      <c r="MQP102"/>
      <c r="MQQ102"/>
      <c r="MQR102"/>
      <c r="MQS102"/>
      <c r="MQT102"/>
      <c r="MQU102"/>
      <c r="MQV102"/>
      <c r="MQW102"/>
      <c r="MQX102"/>
      <c r="MQY102"/>
      <c r="MQZ102"/>
      <c r="MRA102"/>
      <c r="MRB102"/>
      <c r="MRC102"/>
      <c r="MRD102"/>
      <c r="MRE102"/>
      <c r="MRF102"/>
      <c r="MRG102"/>
      <c r="MRH102"/>
      <c r="MRI102"/>
      <c r="MRJ102"/>
      <c r="MRK102"/>
      <c r="MRL102"/>
      <c r="MRM102"/>
      <c r="MRN102"/>
      <c r="MRO102"/>
      <c r="MRP102"/>
      <c r="MRQ102"/>
      <c r="MRR102"/>
      <c r="MRS102"/>
      <c r="MRT102"/>
      <c r="MRU102"/>
      <c r="MRV102"/>
      <c r="MRW102"/>
      <c r="MRX102"/>
      <c r="MRY102"/>
      <c r="MRZ102"/>
      <c r="MSA102"/>
      <c r="MSB102"/>
      <c r="MSC102"/>
      <c r="MSD102"/>
      <c r="MSE102"/>
      <c r="MSF102"/>
      <c r="MSG102"/>
      <c r="MSH102"/>
      <c r="MSI102"/>
      <c r="MSJ102"/>
      <c r="MSK102"/>
      <c r="MSL102"/>
      <c r="MSM102"/>
      <c r="MSN102"/>
      <c r="MSO102"/>
      <c r="MSP102"/>
      <c r="MSQ102"/>
      <c r="MSR102"/>
      <c r="MSS102"/>
      <c r="MST102"/>
      <c r="MSU102"/>
      <c r="MSV102"/>
      <c r="MSW102"/>
      <c r="MSX102"/>
      <c r="MSY102"/>
      <c r="MSZ102"/>
      <c r="MTA102"/>
      <c r="MTB102"/>
      <c r="MTC102"/>
      <c r="MTD102"/>
      <c r="MTE102"/>
      <c r="MTF102"/>
      <c r="MTG102"/>
      <c r="MTH102"/>
      <c r="MTI102"/>
      <c r="MTJ102"/>
      <c r="MTK102"/>
      <c r="MTL102"/>
      <c r="MTM102"/>
      <c r="MTN102"/>
      <c r="MTO102"/>
      <c r="MTP102"/>
      <c r="MTQ102"/>
      <c r="MTR102"/>
      <c r="MTS102"/>
      <c r="MTT102"/>
      <c r="MTU102"/>
      <c r="MTV102"/>
      <c r="MTW102"/>
      <c r="MTX102"/>
      <c r="MTY102"/>
      <c r="MTZ102"/>
      <c r="MUA102"/>
      <c r="MUB102"/>
      <c r="MUC102"/>
      <c r="MUD102"/>
      <c r="MUE102"/>
      <c r="MUF102"/>
      <c r="MUG102"/>
      <c r="MUH102"/>
      <c r="MUI102"/>
      <c r="MUJ102"/>
      <c r="MUK102"/>
      <c r="MUL102"/>
      <c r="MUM102"/>
      <c r="MUN102"/>
      <c r="MUO102"/>
      <c r="MUP102"/>
      <c r="MUQ102"/>
      <c r="MUR102"/>
      <c r="MUS102"/>
      <c r="MUT102"/>
      <c r="MUU102"/>
      <c r="MUV102"/>
      <c r="MUW102"/>
      <c r="MUX102"/>
      <c r="MUY102"/>
      <c r="MUZ102"/>
      <c r="MVA102"/>
      <c r="MVB102"/>
      <c r="MVC102"/>
      <c r="MVD102"/>
      <c r="MVE102"/>
      <c r="MVF102"/>
      <c r="MVG102"/>
      <c r="MVH102"/>
      <c r="MVI102"/>
      <c r="MVJ102"/>
      <c r="MVK102"/>
      <c r="MVL102"/>
      <c r="MVM102"/>
      <c r="MVN102"/>
      <c r="MVO102"/>
      <c r="MVP102"/>
      <c r="MVQ102"/>
      <c r="MVR102"/>
      <c r="MVS102"/>
      <c r="MVT102"/>
      <c r="MVU102"/>
      <c r="MVV102"/>
      <c r="MVW102"/>
      <c r="MVX102"/>
      <c r="MVY102"/>
      <c r="MVZ102"/>
      <c r="MWA102"/>
      <c r="MWB102"/>
      <c r="MWC102"/>
      <c r="MWD102"/>
      <c r="MWE102"/>
      <c r="MWF102"/>
      <c r="MWG102"/>
      <c r="MWH102"/>
      <c r="MWI102"/>
      <c r="MWJ102"/>
      <c r="MWK102"/>
      <c r="MWL102"/>
      <c r="MWM102"/>
      <c r="MWN102"/>
      <c r="MWO102"/>
      <c r="MWP102"/>
      <c r="MWQ102"/>
      <c r="MWR102"/>
      <c r="MWS102"/>
      <c r="MWT102"/>
      <c r="MWU102"/>
      <c r="MWV102"/>
      <c r="MWW102"/>
      <c r="MWX102"/>
      <c r="MWY102"/>
      <c r="MWZ102"/>
      <c r="MXA102"/>
      <c r="MXB102"/>
      <c r="MXC102"/>
      <c r="MXD102"/>
      <c r="MXE102"/>
      <c r="MXF102"/>
      <c r="MXG102"/>
      <c r="MXH102"/>
      <c r="MXI102"/>
      <c r="MXJ102"/>
      <c r="MXK102"/>
      <c r="MXL102"/>
      <c r="MXM102"/>
      <c r="MXN102"/>
      <c r="MXO102"/>
      <c r="MXP102"/>
      <c r="MXQ102"/>
      <c r="MXR102"/>
      <c r="MXS102"/>
      <c r="MXT102"/>
      <c r="MXU102"/>
      <c r="MXV102"/>
      <c r="MXW102"/>
      <c r="MXX102"/>
      <c r="MXY102"/>
      <c r="MXZ102"/>
      <c r="MYA102"/>
      <c r="MYB102"/>
      <c r="MYC102"/>
      <c r="MYD102"/>
      <c r="MYE102"/>
      <c r="MYF102"/>
      <c r="MYG102"/>
      <c r="MYH102"/>
      <c r="MYI102"/>
      <c r="MYJ102"/>
      <c r="MYK102"/>
      <c r="MYL102"/>
      <c r="MYM102"/>
      <c r="MYN102"/>
      <c r="MYO102"/>
      <c r="MYP102"/>
      <c r="MYQ102"/>
      <c r="MYR102"/>
      <c r="MYS102"/>
      <c r="MYT102"/>
      <c r="MYU102"/>
      <c r="MYV102"/>
      <c r="MYW102"/>
      <c r="MYX102"/>
      <c r="MYY102"/>
      <c r="MYZ102"/>
      <c r="MZA102"/>
      <c r="MZB102"/>
      <c r="MZC102"/>
      <c r="MZD102"/>
      <c r="MZE102"/>
      <c r="MZF102"/>
      <c r="MZG102"/>
      <c r="MZH102"/>
      <c r="MZI102"/>
      <c r="MZJ102"/>
      <c r="MZK102"/>
      <c r="MZL102"/>
      <c r="MZM102"/>
      <c r="MZN102"/>
      <c r="MZO102"/>
      <c r="MZP102"/>
      <c r="MZQ102"/>
      <c r="MZR102"/>
      <c r="MZS102"/>
      <c r="MZT102"/>
      <c r="MZU102"/>
      <c r="MZV102"/>
      <c r="MZW102"/>
      <c r="MZX102"/>
      <c r="MZY102"/>
      <c r="MZZ102"/>
      <c r="NAA102"/>
      <c r="NAB102"/>
      <c r="NAC102"/>
      <c r="NAD102"/>
      <c r="NAE102"/>
      <c r="NAF102"/>
      <c r="NAG102"/>
      <c r="NAH102"/>
      <c r="NAI102"/>
      <c r="NAJ102"/>
      <c r="NAK102"/>
      <c r="NAL102"/>
      <c r="NAM102"/>
      <c r="NAN102"/>
      <c r="NAO102"/>
      <c r="NAP102"/>
      <c r="NAQ102"/>
      <c r="NAR102"/>
      <c r="NAS102"/>
      <c r="NAT102"/>
      <c r="NAU102"/>
      <c r="NAV102"/>
      <c r="NAW102"/>
      <c r="NAX102"/>
      <c r="NAY102"/>
      <c r="NAZ102"/>
      <c r="NBA102"/>
      <c r="NBB102"/>
      <c r="NBC102"/>
      <c r="NBD102"/>
      <c r="NBE102"/>
      <c r="NBF102"/>
      <c r="NBG102"/>
      <c r="NBH102"/>
      <c r="NBI102"/>
      <c r="NBJ102"/>
      <c r="NBK102"/>
      <c r="NBL102"/>
      <c r="NBM102"/>
      <c r="NBN102"/>
      <c r="NBO102"/>
      <c r="NBP102"/>
      <c r="NBQ102"/>
      <c r="NBR102"/>
      <c r="NBS102"/>
      <c r="NBT102"/>
      <c r="NBU102"/>
      <c r="NBV102"/>
      <c r="NBW102"/>
      <c r="NBX102"/>
      <c r="NBY102"/>
      <c r="NBZ102"/>
      <c r="NCA102"/>
      <c r="NCB102"/>
      <c r="NCC102"/>
      <c r="NCD102"/>
      <c r="NCE102"/>
      <c r="NCF102"/>
      <c r="NCG102"/>
      <c r="NCH102"/>
      <c r="NCI102"/>
      <c r="NCJ102"/>
      <c r="NCK102"/>
      <c r="NCL102"/>
      <c r="NCM102"/>
      <c r="NCN102"/>
      <c r="NCO102"/>
      <c r="NCP102"/>
      <c r="NCQ102"/>
      <c r="NCR102"/>
      <c r="NCS102"/>
      <c r="NCT102"/>
      <c r="NCU102"/>
      <c r="NCV102"/>
      <c r="NCW102"/>
      <c r="NCX102"/>
      <c r="NCY102"/>
      <c r="NCZ102"/>
      <c r="NDA102"/>
      <c r="NDB102"/>
      <c r="NDC102"/>
      <c r="NDD102"/>
      <c r="NDE102"/>
      <c r="NDF102"/>
      <c r="NDG102"/>
      <c r="NDH102"/>
      <c r="NDI102"/>
      <c r="NDJ102"/>
      <c r="NDK102"/>
      <c r="NDL102"/>
      <c r="NDM102"/>
      <c r="NDN102"/>
      <c r="NDO102"/>
      <c r="NDP102"/>
      <c r="NDQ102"/>
      <c r="NDR102"/>
      <c r="NDS102"/>
      <c r="NDT102"/>
      <c r="NDU102"/>
      <c r="NDV102"/>
      <c r="NDW102"/>
      <c r="NDX102"/>
      <c r="NDY102"/>
      <c r="NDZ102"/>
      <c r="NEA102"/>
      <c r="NEB102"/>
      <c r="NEC102"/>
      <c r="NED102"/>
      <c r="NEE102"/>
      <c r="NEF102"/>
      <c r="NEG102"/>
      <c r="NEH102"/>
      <c r="NEI102"/>
      <c r="NEJ102"/>
      <c r="NEK102"/>
      <c r="NEL102"/>
      <c r="NEM102"/>
      <c r="NEN102"/>
      <c r="NEO102"/>
      <c r="NEP102"/>
      <c r="NEQ102"/>
      <c r="NER102"/>
      <c r="NES102"/>
      <c r="NET102"/>
      <c r="NEU102"/>
      <c r="NEV102"/>
      <c r="NEW102"/>
      <c r="NEX102"/>
      <c r="NEY102"/>
      <c r="NEZ102"/>
      <c r="NFA102"/>
      <c r="NFB102"/>
      <c r="NFC102"/>
      <c r="NFD102"/>
      <c r="NFE102"/>
      <c r="NFF102"/>
      <c r="NFG102"/>
      <c r="NFH102"/>
      <c r="NFI102"/>
      <c r="NFJ102"/>
      <c r="NFK102"/>
      <c r="NFL102"/>
      <c r="NFM102"/>
      <c r="NFN102"/>
      <c r="NFO102"/>
      <c r="NFP102"/>
      <c r="NFQ102"/>
      <c r="NFR102"/>
      <c r="NFS102"/>
      <c r="NFT102"/>
      <c r="NFU102"/>
      <c r="NFV102"/>
      <c r="NFW102"/>
      <c r="NFX102"/>
      <c r="NFY102"/>
      <c r="NFZ102"/>
      <c r="NGA102"/>
      <c r="NGB102"/>
      <c r="NGC102"/>
      <c r="NGD102"/>
      <c r="NGE102"/>
      <c r="NGF102"/>
      <c r="NGG102"/>
      <c r="NGH102"/>
      <c r="NGI102"/>
      <c r="NGJ102"/>
      <c r="NGK102"/>
      <c r="NGL102"/>
      <c r="NGM102"/>
      <c r="NGN102"/>
      <c r="NGO102"/>
      <c r="NGP102"/>
      <c r="NGQ102"/>
      <c r="NGR102"/>
      <c r="NGS102"/>
      <c r="NGT102"/>
      <c r="NGU102"/>
      <c r="NGV102"/>
      <c r="NGW102"/>
      <c r="NGX102"/>
      <c r="NGY102"/>
      <c r="NGZ102"/>
      <c r="NHA102"/>
      <c r="NHB102"/>
      <c r="NHC102"/>
      <c r="NHD102"/>
      <c r="NHE102"/>
      <c r="NHF102"/>
      <c r="NHG102"/>
      <c r="NHH102"/>
      <c r="NHI102"/>
      <c r="NHJ102"/>
      <c r="NHK102"/>
      <c r="NHL102"/>
      <c r="NHM102"/>
      <c r="NHN102"/>
      <c r="NHO102"/>
      <c r="NHP102"/>
      <c r="NHQ102"/>
      <c r="NHR102"/>
      <c r="NHS102"/>
      <c r="NHT102"/>
      <c r="NHU102"/>
      <c r="NHV102"/>
      <c r="NHW102"/>
      <c r="NHX102"/>
      <c r="NHY102"/>
      <c r="NHZ102"/>
      <c r="NIA102"/>
      <c r="NIB102"/>
      <c r="NIC102"/>
      <c r="NID102"/>
      <c r="NIE102"/>
      <c r="NIF102"/>
      <c r="NIG102"/>
      <c r="NIH102"/>
      <c r="NII102"/>
      <c r="NIJ102"/>
      <c r="NIK102"/>
      <c r="NIL102"/>
      <c r="NIM102"/>
      <c r="NIN102"/>
      <c r="NIO102"/>
      <c r="NIP102"/>
      <c r="NIQ102"/>
      <c r="NIR102"/>
      <c r="NIS102"/>
      <c r="NIT102"/>
      <c r="NIU102"/>
      <c r="NIV102"/>
      <c r="NIW102"/>
      <c r="NIX102"/>
      <c r="NIY102"/>
      <c r="NIZ102"/>
      <c r="NJA102"/>
      <c r="NJB102"/>
      <c r="NJC102"/>
      <c r="NJD102"/>
      <c r="NJE102"/>
      <c r="NJF102"/>
      <c r="NJG102"/>
      <c r="NJH102"/>
      <c r="NJI102"/>
      <c r="NJJ102"/>
      <c r="NJK102"/>
      <c r="NJL102"/>
      <c r="NJM102"/>
      <c r="NJN102"/>
      <c r="NJO102"/>
      <c r="NJP102"/>
      <c r="NJQ102"/>
      <c r="NJR102"/>
      <c r="NJS102"/>
      <c r="NJT102"/>
      <c r="NJU102"/>
      <c r="NJV102"/>
      <c r="NJW102"/>
      <c r="NJX102"/>
      <c r="NJY102"/>
      <c r="NJZ102"/>
      <c r="NKA102"/>
      <c r="NKB102"/>
      <c r="NKC102"/>
      <c r="NKD102"/>
      <c r="NKE102"/>
      <c r="NKF102"/>
      <c r="NKG102"/>
      <c r="NKH102"/>
      <c r="NKI102"/>
      <c r="NKJ102"/>
      <c r="NKK102"/>
      <c r="NKL102"/>
      <c r="NKM102"/>
      <c r="NKN102"/>
      <c r="NKO102"/>
      <c r="NKP102"/>
      <c r="NKQ102"/>
      <c r="NKR102"/>
      <c r="NKS102"/>
      <c r="NKT102"/>
      <c r="NKU102"/>
      <c r="NKV102"/>
      <c r="NKW102"/>
      <c r="NKX102"/>
      <c r="NKY102"/>
      <c r="NKZ102"/>
      <c r="NLA102"/>
      <c r="NLB102"/>
      <c r="NLC102"/>
      <c r="NLD102"/>
      <c r="NLE102"/>
      <c r="NLF102"/>
      <c r="NLG102"/>
      <c r="NLH102"/>
      <c r="NLI102"/>
      <c r="NLJ102"/>
      <c r="NLK102"/>
      <c r="NLL102"/>
      <c r="NLM102"/>
      <c r="NLN102"/>
      <c r="NLO102"/>
      <c r="NLP102"/>
      <c r="NLQ102"/>
      <c r="NLR102"/>
      <c r="NLS102"/>
      <c r="NLT102"/>
      <c r="NLU102"/>
      <c r="NLV102"/>
      <c r="NLW102"/>
      <c r="NLX102"/>
      <c r="NLY102"/>
      <c r="NLZ102"/>
      <c r="NMA102"/>
      <c r="NMB102"/>
      <c r="NMC102"/>
      <c r="NMD102"/>
      <c r="NME102"/>
      <c r="NMF102"/>
      <c r="NMG102"/>
      <c r="NMH102"/>
      <c r="NMI102"/>
      <c r="NMJ102"/>
      <c r="NMK102"/>
      <c r="NML102"/>
      <c r="NMM102"/>
      <c r="NMN102"/>
      <c r="NMO102"/>
      <c r="NMP102"/>
      <c r="NMQ102"/>
      <c r="NMR102"/>
      <c r="NMS102"/>
      <c r="NMT102"/>
      <c r="NMU102"/>
      <c r="NMV102"/>
      <c r="NMW102"/>
      <c r="NMX102"/>
      <c r="NMY102"/>
      <c r="NMZ102"/>
      <c r="NNA102"/>
      <c r="NNB102"/>
      <c r="NNC102"/>
      <c r="NND102"/>
      <c r="NNE102"/>
      <c r="NNF102"/>
      <c r="NNG102"/>
      <c r="NNH102"/>
      <c r="NNI102"/>
      <c r="NNJ102"/>
      <c r="NNK102"/>
      <c r="NNL102"/>
      <c r="NNM102"/>
      <c r="NNN102"/>
      <c r="NNO102"/>
      <c r="NNP102"/>
      <c r="NNQ102"/>
      <c r="NNR102"/>
      <c r="NNS102"/>
      <c r="NNT102"/>
      <c r="NNU102"/>
      <c r="NNV102"/>
      <c r="NNW102"/>
      <c r="NNX102"/>
      <c r="NNY102"/>
      <c r="NNZ102"/>
      <c r="NOA102"/>
      <c r="NOB102"/>
      <c r="NOC102"/>
      <c r="NOD102"/>
      <c r="NOE102"/>
      <c r="NOF102"/>
      <c r="NOG102"/>
      <c r="NOH102"/>
      <c r="NOI102"/>
      <c r="NOJ102"/>
      <c r="NOK102"/>
      <c r="NOL102"/>
      <c r="NOM102"/>
      <c r="NON102"/>
      <c r="NOO102"/>
      <c r="NOP102"/>
      <c r="NOQ102"/>
      <c r="NOR102"/>
      <c r="NOS102"/>
      <c r="NOT102"/>
      <c r="NOU102"/>
      <c r="NOV102"/>
      <c r="NOW102"/>
      <c r="NOX102"/>
      <c r="NOY102"/>
      <c r="NOZ102"/>
      <c r="NPA102"/>
      <c r="NPB102"/>
      <c r="NPC102"/>
      <c r="NPD102"/>
      <c r="NPE102"/>
      <c r="NPF102"/>
      <c r="NPG102"/>
      <c r="NPH102"/>
      <c r="NPI102"/>
      <c r="NPJ102"/>
      <c r="NPK102"/>
      <c r="NPL102"/>
      <c r="NPM102"/>
      <c r="NPN102"/>
      <c r="NPO102"/>
      <c r="NPP102"/>
      <c r="NPQ102"/>
      <c r="NPR102"/>
      <c r="NPS102"/>
      <c r="NPT102"/>
      <c r="NPU102"/>
      <c r="NPV102"/>
      <c r="NPW102"/>
      <c r="NPX102"/>
      <c r="NPY102"/>
      <c r="NPZ102"/>
      <c r="NQA102"/>
      <c r="NQB102"/>
      <c r="NQC102"/>
      <c r="NQD102"/>
      <c r="NQE102"/>
      <c r="NQF102"/>
      <c r="NQG102"/>
      <c r="NQH102"/>
      <c r="NQI102"/>
      <c r="NQJ102"/>
      <c r="NQK102"/>
      <c r="NQL102"/>
      <c r="NQM102"/>
      <c r="NQN102"/>
      <c r="NQO102"/>
      <c r="NQP102"/>
      <c r="NQQ102"/>
      <c r="NQR102"/>
      <c r="NQS102"/>
      <c r="NQT102"/>
      <c r="NQU102"/>
      <c r="NQV102"/>
      <c r="NQW102"/>
      <c r="NQX102"/>
      <c r="NQY102"/>
      <c r="NQZ102"/>
      <c r="NRA102"/>
      <c r="NRB102"/>
      <c r="NRC102"/>
      <c r="NRD102"/>
      <c r="NRE102"/>
      <c r="NRF102"/>
      <c r="NRG102"/>
      <c r="NRH102"/>
      <c r="NRI102"/>
      <c r="NRJ102"/>
      <c r="NRK102"/>
      <c r="NRL102"/>
      <c r="NRM102"/>
      <c r="NRN102"/>
      <c r="NRO102"/>
      <c r="NRP102"/>
      <c r="NRQ102"/>
      <c r="NRR102"/>
      <c r="NRS102"/>
      <c r="NRT102"/>
      <c r="NRU102"/>
      <c r="NRV102"/>
      <c r="NRW102"/>
      <c r="NRX102"/>
      <c r="NRY102"/>
      <c r="NRZ102"/>
      <c r="NSA102"/>
      <c r="NSB102"/>
      <c r="NSC102"/>
      <c r="NSD102"/>
      <c r="NSE102"/>
      <c r="NSF102"/>
      <c r="NSG102"/>
      <c r="NSH102"/>
      <c r="NSI102"/>
      <c r="NSJ102"/>
      <c r="NSK102"/>
      <c r="NSL102"/>
      <c r="NSM102"/>
      <c r="NSN102"/>
      <c r="NSO102"/>
      <c r="NSP102"/>
      <c r="NSQ102"/>
      <c r="NSR102"/>
      <c r="NSS102"/>
      <c r="NST102"/>
      <c r="NSU102"/>
      <c r="NSV102"/>
      <c r="NSW102"/>
      <c r="NSX102"/>
      <c r="NSY102"/>
      <c r="NSZ102"/>
      <c r="NTA102"/>
      <c r="NTB102"/>
      <c r="NTC102"/>
      <c r="NTD102"/>
      <c r="NTE102"/>
      <c r="NTF102"/>
      <c r="NTG102"/>
      <c r="NTH102"/>
      <c r="NTI102"/>
      <c r="NTJ102"/>
      <c r="NTK102"/>
      <c r="NTL102"/>
      <c r="NTM102"/>
      <c r="NTN102"/>
      <c r="NTO102"/>
      <c r="NTP102"/>
      <c r="NTQ102"/>
      <c r="NTR102"/>
      <c r="NTS102"/>
      <c r="NTT102"/>
      <c r="NTU102"/>
      <c r="NTV102"/>
      <c r="NTW102"/>
      <c r="NTX102"/>
      <c r="NTY102"/>
      <c r="NTZ102"/>
      <c r="NUA102"/>
      <c r="NUB102"/>
      <c r="NUC102"/>
      <c r="NUD102"/>
      <c r="NUE102"/>
      <c r="NUF102"/>
      <c r="NUG102"/>
      <c r="NUH102"/>
      <c r="NUI102"/>
      <c r="NUJ102"/>
      <c r="NUK102"/>
      <c r="NUL102"/>
      <c r="NUM102"/>
      <c r="NUN102"/>
      <c r="NUO102"/>
      <c r="NUP102"/>
      <c r="NUQ102"/>
      <c r="NUR102"/>
      <c r="NUS102"/>
      <c r="NUT102"/>
      <c r="NUU102"/>
      <c r="NUV102"/>
      <c r="NUW102"/>
      <c r="NUX102"/>
      <c r="NUY102"/>
      <c r="NUZ102"/>
      <c r="NVA102"/>
      <c r="NVB102"/>
      <c r="NVC102"/>
      <c r="NVD102"/>
      <c r="NVE102"/>
      <c r="NVF102"/>
      <c r="NVG102"/>
      <c r="NVH102"/>
      <c r="NVI102"/>
      <c r="NVJ102"/>
      <c r="NVK102"/>
      <c r="NVL102"/>
      <c r="NVM102"/>
      <c r="NVN102"/>
      <c r="NVO102"/>
      <c r="NVP102"/>
      <c r="NVQ102"/>
      <c r="NVR102"/>
      <c r="NVS102"/>
      <c r="NVT102"/>
      <c r="NVU102"/>
      <c r="NVV102"/>
      <c r="NVW102"/>
      <c r="NVX102"/>
      <c r="NVY102"/>
      <c r="NVZ102"/>
      <c r="NWA102"/>
      <c r="NWB102"/>
      <c r="NWC102"/>
      <c r="NWD102"/>
      <c r="NWE102"/>
      <c r="NWF102"/>
      <c r="NWG102"/>
      <c r="NWH102"/>
      <c r="NWI102"/>
      <c r="NWJ102"/>
      <c r="NWK102"/>
      <c r="NWL102"/>
      <c r="NWM102"/>
      <c r="NWN102"/>
      <c r="NWO102"/>
      <c r="NWP102"/>
      <c r="NWQ102"/>
      <c r="NWR102"/>
      <c r="NWS102"/>
      <c r="NWT102"/>
      <c r="NWU102"/>
      <c r="NWV102"/>
      <c r="NWW102"/>
      <c r="NWX102"/>
      <c r="NWY102"/>
      <c r="NWZ102"/>
      <c r="NXA102"/>
      <c r="NXB102"/>
      <c r="NXC102"/>
      <c r="NXD102"/>
      <c r="NXE102"/>
      <c r="NXF102"/>
      <c r="NXG102"/>
      <c r="NXH102"/>
      <c r="NXI102"/>
      <c r="NXJ102"/>
      <c r="NXK102"/>
      <c r="NXL102"/>
      <c r="NXM102"/>
      <c r="NXN102"/>
      <c r="NXO102"/>
      <c r="NXP102"/>
      <c r="NXQ102"/>
      <c r="NXR102"/>
      <c r="NXS102"/>
      <c r="NXT102"/>
      <c r="NXU102"/>
      <c r="NXV102"/>
      <c r="NXW102"/>
      <c r="NXX102"/>
      <c r="NXY102"/>
      <c r="NXZ102"/>
      <c r="NYA102"/>
      <c r="NYB102"/>
      <c r="NYC102"/>
      <c r="NYD102"/>
      <c r="NYE102"/>
      <c r="NYF102"/>
      <c r="NYG102"/>
      <c r="NYH102"/>
      <c r="NYI102"/>
      <c r="NYJ102"/>
      <c r="NYK102"/>
      <c r="NYL102"/>
      <c r="NYM102"/>
      <c r="NYN102"/>
      <c r="NYO102"/>
      <c r="NYP102"/>
      <c r="NYQ102"/>
      <c r="NYR102"/>
      <c r="NYS102"/>
      <c r="NYT102"/>
      <c r="NYU102"/>
      <c r="NYV102"/>
      <c r="NYW102"/>
      <c r="NYX102"/>
      <c r="NYY102"/>
      <c r="NYZ102"/>
      <c r="NZA102"/>
      <c r="NZB102"/>
      <c r="NZC102"/>
      <c r="NZD102"/>
      <c r="NZE102"/>
      <c r="NZF102"/>
      <c r="NZG102"/>
      <c r="NZH102"/>
      <c r="NZI102"/>
      <c r="NZJ102"/>
      <c r="NZK102"/>
      <c r="NZL102"/>
      <c r="NZM102"/>
      <c r="NZN102"/>
      <c r="NZO102"/>
      <c r="NZP102"/>
      <c r="NZQ102"/>
      <c r="NZR102"/>
      <c r="NZS102"/>
      <c r="NZT102"/>
      <c r="NZU102"/>
      <c r="NZV102"/>
      <c r="NZW102"/>
      <c r="NZX102"/>
      <c r="NZY102"/>
      <c r="NZZ102"/>
      <c r="OAA102"/>
      <c r="OAB102"/>
      <c r="OAC102"/>
      <c r="OAD102"/>
      <c r="OAE102"/>
      <c r="OAF102"/>
      <c r="OAG102"/>
      <c r="OAH102"/>
      <c r="OAI102"/>
      <c r="OAJ102"/>
      <c r="OAK102"/>
      <c r="OAL102"/>
      <c r="OAM102"/>
      <c r="OAN102"/>
      <c r="OAO102"/>
      <c r="OAP102"/>
      <c r="OAQ102"/>
      <c r="OAR102"/>
      <c r="OAS102"/>
      <c r="OAT102"/>
      <c r="OAU102"/>
      <c r="OAV102"/>
      <c r="OAW102"/>
      <c r="OAX102"/>
      <c r="OAY102"/>
      <c r="OAZ102"/>
      <c r="OBA102"/>
      <c r="OBB102"/>
      <c r="OBC102"/>
      <c r="OBD102"/>
      <c r="OBE102"/>
      <c r="OBF102"/>
      <c r="OBG102"/>
      <c r="OBH102"/>
      <c r="OBI102"/>
      <c r="OBJ102"/>
      <c r="OBK102"/>
      <c r="OBL102"/>
      <c r="OBM102"/>
      <c r="OBN102"/>
      <c r="OBO102"/>
      <c r="OBP102"/>
      <c r="OBQ102"/>
      <c r="OBR102"/>
      <c r="OBS102"/>
      <c r="OBT102"/>
      <c r="OBU102"/>
      <c r="OBV102"/>
      <c r="OBW102"/>
      <c r="OBX102"/>
      <c r="OBY102"/>
      <c r="OBZ102"/>
      <c r="OCA102"/>
      <c r="OCB102"/>
      <c r="OCC102"/>
      <c r="OCD102"/>
      <c r="OCE102"/>
      <c r="OCF102"/>
      <c r="OCG102"/>
      <c r="OCH102"/>
      <c r="OCI102"/>
      <c r="OCJ102"/>
      <c r="OCK102"/>
      <c r="OCL102"/>
      <c r="OCM102"/>
      <c r="OCN102"/>
      <c r="OCO102"/>
      <c r="OCP102"/>
      <c r="OCQ102"/>
      <c r="OCR102"/>
      <c r="OCS102"/>
      <c r="OCT102"/>
      <c r="OCU102"/>
      <c r="OCV102"/>
      <c r="OCW102"/>
      <c r="OCX102"/>
      <c r="OCY102"/>
      <c r="OCZ102"/>
      <c r="ODA102"/>
      <c r="ODB102"/>
      <c r="ODC102"/>
      <c r="ODD102"/>
      <c r="ODE102"/>
      <c r="ODF102"/>
      <c r="ODG102"/>
      <c r="ODH102"/>
      <c r="ODI102"/>
      <c r="ODJ102"/>
      <c r="ODK102"/>
      <c r="ODL102"/>
      <c r="ODM102"/>
      <c r="ODN102"/>
      <c r="ODO102"/>
      <c r="ODP102"/>
      <c r="ODQ102"/>
      <c r="ODR102"/>
      <c r="ODS102"/>
      <c r="ODT102"/>
      <c r="ODU102"/>
      <c r="ODV102"/>
      <c r="ODW102"/>
      <c r="ODX102"/>
      <c r="ODY102"/>
      <c r="ODZ102"/>
      <c r="OEA102"/>
      <c r="OEB102"/>
      <c r="OEC102"/>
      <c r="OED102"/>
      <c r="OEE102"/>
      <c r="OEF102"/>
      <c r="OEG102"/>
      <c r="OEH102"/>
      <c r="OEI102"/>
      <c r="OEJ102"/>
      <c r="OEK102"/>
      <c r="OEL102"/>
      <c r="OEM102"/>
      <c r="OEN102"/>
      <c r="OEO102"/>
      <c r="OEP102"/>
      <c r="OEQ102"/>
      <c r="OER102"/>
      <c r="OES102"/>
      <c r="OET102"/>
      <c r="OEU102"/>
      <c r="OEV102"/>
      <c r="OEW102"/>
      <c r="OEX102"/>
      <c r="OEY102"/>
      <c r="OEZ102"/>
      <c r="OFA102"/>
      <c r="OFB102"/>
      <c r="OFC102"/>
      <c r="OFD102"/>
      <c r="OFE102"/>
      <c r="OFF102"/>
      <c r="OFG102"/>
      <c r="OFH102"/>
      <c r="OFI102"/>
      <c r="OFJ102"/>
      <c r="OFK102"/>
      <c r="OFL102"/>
      <c r="OFM102"/>
      <c r="OFN102"/>
      <c r="OFO102"/>
      <c r="OFP102"/>
      <c r="OFQ102"/>
      <c r="OFR102"/>
      <c r="OFS102"/>
      <c r="OFT102"/>
      <c r="OFU102"/>
      <c r="OFV102"/>
      <c r="OFW102"/>
      <c r="OFX102"/>
      <c r="OFY102"/>
      <c r="OFZ102"/>
      <c r="OGA102"/>
      <c r="OGB102"/>
      <c r="OGC102"/>
      <c r="OGD102"/>
      <c r="OGE102"/>
      <c r="OGF102"/>
      <c r="OGG102"/>
      <c r="OGH102"/>
      <c r="OGI102"/>
      <c r="OGJ102"/>
      <c r="OGK102"/>
      <c r="OGL102"/>
      <c r="OGM102"/>
      <c r="OGN102"/>
      <c r="OGO102"/>
      <c r="OGP102"/>
      <c r="OGQ102"/>
      <c r="OGR102"/>
      <c r="OGS102"/>
      <c r="OGT102"/>
      <c r="OGU102"/>
      <c r="OGV102"/>
      <c r="OGW102"/>
      <c r="OGX102"/>
      <c r="OGY102"/>
      <c r="OGZ102"/>
      <c r="OHA102"/>
      <c r="OHB102"/>
      <c r="OHC102"/>
      <c r="OHD102"/>
      <c r="OHE102"/>
      <c r="OHF102"/>
      <c r="OHG102"/>
      <c r="OHH102"/>
      <c r="OHI102"/>
      <c r="OHJ102"/>
      <c r="OHK102"/>
      <c r="OHL102"/>
      <c r="OHM102"/>
      <c r="OHN102"/>
      <c r="OHO102"/>
      <c r="OHP102"/>
      <c r="OHQ102"/>
      <c r="OHR102"/>
      <c r="OHS102"/>
      <c r="OHT102"/>
      <c r="OHU102"/>
      <c r="OHV102"/>
      <c r="OHW102"/>
      <c r="OHX102"/>
      <c r="OHY102"/>
      <c r="OHZ102"/>
      <c r="OIA102"/>
      <c r="OIB102"/>
      <c r="OIC102"/>
      <c r="OID102"/>
      <c r="OIE102"/>
      <c r="OIF102"/>
      <c r="OIG102"/>
      <c r="OIH102"/>
      <c r="OII102"/>
      <c r="OIJ102"/>
      <c r="OIK102"/>
      <c r="OIL102"/>
      <c r="OIM102"/>
      <c r="OIN102"/>
      <c r="OIO102"/>
      <c r="OIP102"/>
      <c r="OIQ102"/>
      <c r="OIR102"/>
      <c r="OIS102"/>
      <c r="OIT102"/>
      <c r="OIU102"/>
      <c r="OIV102"/>
      <c r="OIW102"/>
      <c r="OIX102"/>
      <c r="OIY102"/>
      <c r="OIZ102"/>
      <c r="OJA102"/>
      <c r="OJB102"/>
      <c r="OJC102"/>
      <c r="OJD102"/>
      <c r="OJE102"/>
      <c r="OJF102"/>
      <c r="OJG102"/>
      <c r="OJH102"/>
      <c r="OJI102"/>
      <c r="OJJ102"/>
      <c r="OJK102"/>
      <c r="OJL102"/>
      <c r="OJM102"/>
      <c r="OJN102"/>
      <c r="OJO102"/>
      <c r="OJP102"/>
      <c r="OJQ102"/>
      <c r="OJR102"/>
      <c r="OJS102"/>
      <c r="OJT102"/>
      <c r="OJU102"/>
      <c r="OJV102"/>
      <c r="OJW102"/>
      <c r="OJX102"/>
      <c r="OJY102"/>
      <c r="OJZ102"/>
      <c r="OKA102"/>
      <c r="OKB102"/>
      <c r="OKC102"/>
      <c r="OKD102"/>
      <c r="OKE102"/>
      <c r="OKF102"/>
      <c r="OKG102"/>
      <c r="OKH102"/>
      <c r="OKI102"/>
      <c r="OKJ102"/>
      <c r="OKK102"/>
      <c r="OKL102"/>
      <c r="OKM102"/>
      <c r="OKN102"/>
      <c r="OKO102"/>
      <c r="OKP102"/>
      <c r="OKQ102"/>
      <c r="OKR102"/>
      <c r="OKS102"/>
      <c r="OKT102"/>
      <c r="OKU102"/>
      <c r="OKV102"/>
      <c r="OKW102"/>
      <c r="OKX102"/>
      <c r="OKY102"/>
      <c r="OKZ102"/>
      <c r="OLA102"/>
      <c r="OLB102"/>
      <c r="OLC102"/>
      <c r="OLD102"/>
      <c r="OLE102"/>
      <c r="OLF102"/>
      <c r="OLG102"/>
      <c r="OLH102"/>
      <c r="OLI102"/>
      <c r="OLJ102"/>
      <c r="OLK102"/>
      <c r="OLL102"/>
      <c r="OLM102"/>
      <c r="OLN102"/>
      <c r="OLO102"/>
      <c r="OLP102"/>
      <c r="OLQ102"/>
      <c r="OLR102"/>
      <c r="OLS102"/>
      <c r="OLT102"/>
      <c r="OLU102"/>
      <c r="OLV102"/>
      <c r="OLW102"/>
      <c r="OLX102"/>
      <c r="OLY102"/>
      <c r="OLZ102"/>
      <c r="OMA102"/>
      <c r="OMB102"/>
      <c r="OMC102"/>
      <c r="OMD102"/>
      <c r="OME102"/>
      <c r="OMF102"/>
      <c r="OMG102"/>
      <c r="OMH102"/>
      <c r="OMI102"/>
      <c r="OMJ102"/>
      <c r="OMK102"/>
      <c r="OML102"/>
      <c r="OMM102"/>
      <c r="OMN102"/>
      <c r="OMO102"/>
      <c r="OMP102"/>
      <c r="OMQ102"/>
      <c r="OMR102"/>
      <c r="OMS102"/>
      <c r="OMT102"/>
      <c r="OMU102"/>
      <c r="OMV102"/>
      <c r="OMW102"/>
      <c r="OMX102"/>
      <c r="OMY102"/>
      <c r="OMZ102"/>
      <c r="ONA102"/>
      <c r="ONB102"/>
      <c r="ONC102"/>
      <c r="OND102"/>
      <c r="ONE102"/>
      <c r="ONF102"/>
      <c r="ONG102"/>
      <c r="ONH102"/>
      <c r="ONI102"/>
      <c r="ONJ102"/>
      <c r="ONK102"/>
      <c r="ONL102"/>
      <c r="ONM102"/>
      <c r="ONN102"/>
      <c r="ONO102"/>
      <c r="ONP102"/>
      <c r="ONQ102"/>
      <c r="ONR102"/>
      <c r="ONS102"/>
      <c r="ONT102"/>
      <c r="ONU102"/>
      <c r="ONV102"/>
      <c r="ONW102"/>
      <c r="ONX102"/>
      <c r="ONY102"/>
      <c r="ONZ102"/>
      <c r="OOA102"/>
      <c r="OOB102"/>
      <c r="OOC102"/>
      <c r="OOD102"/>
      <c r="OOE102"/>
      <c r="OOF102"/>
      <c r="OOG102"/>
      <c r="OOH102"/>
      <c r="OOI102"/>
      <c r="OOJ102"/>
      <c r="OOK102"/>
      <c r="OOL102"/>
      <c r="OOM102"/>
      <c r="OON102"/>
      <c r="OOO102"/>
      <c r="OOP102"/>
      <c r="OOQ102"/>
      <c r="OOR102"/>
      <c r="OOS102"/>
      <c r="OOT102"/>
      <c r="OOU102"/>
      <c r="OOV102"/>
      <c r="OOW102"/>
      <c r="OOX102"/>
      <c r="OOY102"/>
      <c r="OOZ102"/>
      <c r="OPA102"/>
      <c r="OPB102"/>
      <c r="OPC102"/>
      <c r="OPD102"/>
      <c r="OPE102"/>
      <c r="OPF102"/>
      <c r="OPG102"/>
      <c r="OPH102"/>
      <c r="OPI102"/>
      <c r="OPJ102"/>
      <c r="OPK102"/>
      <c r="OPL102"/>
      <c r="OPM102"/>
      <c r="OPN102"/>
      <c r="OPO102"/>
      <c r="OPP102"/>
      <c r="OPQ102"/>
      <c r="OPR102"/>
      <c r="OPS102"/>
      <c r="OPT102"/>
      <c r="OPU102"/>
      <c r="OPV102"/>
      <c r="OPW102"/>
      <c r="OPX102"/>
      <c r="OPY102"/>
      <c r="OPZ102"/>
      <c r="OQA102"/>
      <c r="OQB102"/>
      <c r="OQC102"/>
      <c r="OQD102"/>
      <c r="OQE102"/>
      <c r="OQF102"/>
      <c r="OQG102"/>
      <c r="OQH102"/>
      <c r="OQI102"/>
      <c r="OQJ102"/>
      <c r="OQK102"/>
      <c r="OQL102"/>
      <c r="OQM102"/>
      <c r="OQN102"/>
      <c r="OQO102"/>
      <c r="OQP102"/>
      <c r="OQQ102"/>
      <c r="OQR102"/>
      <c r="OQS102"/>
      <c r="OQT102"/>
      <c r="OQU102"/>
      <c r="OQV102"/>
      <c r="OQW102"/>
      <c r="OQX102"/>
      <c r="OQY102"/>
      <c r="OQZ102"/>
      <c r="ORA102"/>
      <c r="ORB102"/>
      <c r="ORC102"/>
      <c r="ORD102"/>
      <c r="ORE102"/>
      <c r="ORF102"/>
      <c r="ORG102"/>
      <c r="ORH102"/>
      <c r="ORI102"/>
      <c r="ORJ102"/>
      <c r="ORK102"/>
      <c r="ORL102"/>
      <c r="ORM102"/>
      <c r="ORN102"/>
      <c r="ORO102"/>
      <c r="ORP102"/>
      <c r="ORQ102"/>
      <c r="ORR102"/>
      <c r="ORS102"/>
      <c r="ORT102"/>
      <c r="ORU102"/>
      <c r="ORV102"/>
      <c r="ORW102"/>
      <c r="ORX102"/>
      <c r="ORY102"/>
      <c r="ORZ102"/>
      <c r="OSA102"/>
      <c r="OSB102"/>
      <c r="OSC102"/>
      <c r="OSD102"/>
      <c r="OSE102"/>
      <c r="OSF102"/>
      <c r="OSG102"/>
      <c r="OSH102"/>
      <c r="OSI102"/>
      <c r="OSJ102"/>
      <c r="OSK102"/>
      <c r="OSL102"/>
      <c r="OSM102"/>
      <c r="OSN102"/>
      <c r="OSO102"/>
      <c r="OSP102"/>
      <c r="OSQ102"/>
      <c r="OSR102"/>
      <c r="OSS102"/>
      <c r="OST102"/>
      <c r="OSU102"/>
      <c r="OSV102"/>
      <c r="OSW102"/>
      <c r="OSX102"/>
      <c r="OSY102"/>
      <c r="OSZ102"/>
      <c r="OTA102"/>
      <c r="OTB102"/>
      <c r="OTC102"/>
      <c r="OTD102"/>
      <c r="OTE102"/>
      <c r="OTF102"/>
      <c r="OTG102"/>
      <c r="OTH102"/>
      <c r="OTI102"/>
      <c r="OTJ102"/>
      <c r="OTK102"/>
      <c r="OTL102"/>
      <c r="OTM102"/>
      <c r="OTN102"/>
      <c r="OTO102"/>
      <c r="OTP102"/>
      <c r="OTQ102"/>
      <c r="OTR102"/>
      <c r="OTS102"/>
      <c r="OTT102"/>
      <c r="OTU102"/>
      <c r="OTV102"/>
      <c r="OTW102"/>
      <c r="OTX102"/>
      <c r="OTY102"/>
      <c r="OTZ102"/>
      <c r="OUA102"/>
      <c r="OUB102"/>
      <c r="OUC102"/>
      <c r="OUD102"/>
      <c r="OUE102"/>
      <c r="OUF102"/>
      <c r="OUG102"/>
      <c r="OUH102"/>
      <c r="OUI102"/>
      <c r="OUJ102"/>
      <c r="OUK102"/>
      <c r="OUL102"/>
      <c r="OUM102"/>
      <c r="OUN102"/>
      <c r="OUO102"/>
      <c r="OUP102"/>
      <c r="OUQ102"/>
      <c r="OUR102"/>
      <c r="OUS102"/>
      <c r="OUT102"/>
      <c r="OUU102"/>
      <c r="OUV102"/>
      <c r="OUW102"/>
      <c r="OUX102"/>
      <c r="OUY102"/>
      <c r="OUZ102"/>
      <c r="OVA102"/>
      <c r="OVB102"/>
      <c r="OVC102"/>
      <c r="OVD102"/>
      <c r="OVE102"/>
      <c r="OVF102"/>
      <c r="OVG102"/>
      <c r="OVH102"/>
      <c r="OVI102"/>
      <c r="OVJ102"/>
      <c r="OVK102"/>
      <c r="OVL102"/>
      <c r="OVM102"/>
      <c r="OVN102"/>
      <c r="OVO102"/>
      <c r="OVP102"/>
      <c r="OVQ102"/>
      <c r="OVR102"/>
      <c r="OVS102"/>
      <c r="OVT102"/>
      <c r="OVU102"/>
      <c r="OVV102"/>
      <c r="OVW102"/>
      <c r="OVX102"/>
      <c r="OVY102"/>
      <c r="OVZ102"/>
      <c r="OWA102"/>
      <c r="OWB102"/>
      <c r="OWC102"/>
      <c r="OWD102"/>
      <c r="OWE102"/>
      <c r="OWF102"/>
      <c r="OWG102"/>
      <c r="OWH102"/>
      <c r="OWI102"/>
      <c r="OWJ102"/>
      <c r="OWK102"/>
      <c r="OWL102"/>
      <c r="OWM102"/>
      <c r="OWN102"/>
      <c r="OWO102"/>
      <c r="OWP102"/>
      <c r="OWQ102"/>
      <c r="OWR102"/>
      <c r="OWS102"/>
      <c r="OWT102"/>
      <c r="OWU102"/>
      <c r="OWV102"/>
      <c r="OWW102"/>
      <c r="OWX102"/>
      <c r="OWY102"/>
      <c r="OWZ102"/>
      <c r="OXA102"/>
      <c r="OXB102"/>
      <c r="OXC102"/>
      <c r="OXD102"/>
      <c r="OXE102"/>
      <c r="OXF102"/>
      <c r="OXG102"/>
      <c r="OXH102"/>
      <c r="OXI102"/>
      <c r="OXJ102"/>
      <c r="OXK102"/>
      <c r="OXL102"/>
      <c r="OXM102"/>
      <c r="OXN102"/>
      <c r="OXO102"/>
      <c r="OXP102"/>
      <c r="OXQ102"/>
      <c r="OXR102"/>
      <c r="OXS102"/>
      <c r="OXT102"/>
      <c r="OXU102"/>
      <c r="OXV102"/>
      <c r="OXW102"/>
      <c r="OXX102"/>
      <c r="OXY102"/>
      <c r="OXZ102"/>
      <c r="OYA102"/>
      <c r="OYB102"/>
      <c r="OYC102"/>
      <c r="OYD102"/>
      <c r="OYE102"/>
      <c r="OYF102"/>
      <c r="OYG102"/>
      <c r="OYH102"/>
      <c r="OYI102"/>
      <c r="OYJ102"/>
      <c r="OYK102"/>
      <c r="OYL102"/>
      <c r="OYM102"/>
      <c r="OYN102"/>
      <c r="OYO102"/>
      <c r="OYP102"/>
      <c r="OYQ102"/>
      <c r="OYR102"/>
      <c r="OYS102"/>
      <c r="OYT102"/>
      <c r="OYU102"/>
      <c r="OYV102"/>
      <c r="OYW102"/>
      <c r="OYX102"/>
      <c r="OYY102"/>
      <c r="OYZ102"/>
      <c r="OZA102"/>
      <c r="OZB102"/>
      <c r="OZC102"/>
      <c r="OZD102"/>
      <c r="OZE102"/>
      <c r="OZF102"/>
      <c r="OZG102"/>
      <c r="OZH102"/>
      <c r="OZI102"/>
      <c r="OZJ102"/>
      <c r="OZK102"/>
      <c r="OZL102"/>
      <c r="OZM102"/>
      <c r="OZN102"/>
      <c r="OZO102"/>
      <c r="OZP102"/>
      <c r="OZQ102"/>
      <c r="OZR102"/>
      <c r="OZS102"/>
      <c r="OZT102"/>
      <c r="OZU102"/>
      <c r="OZV102"/>
      <c r="OZW102"/>
      <c r="OZX102"/>
      <c r="OZY102"/>
      <c r="OZZ102"/>
      <c r="PAA102"/>
      <c r="PAB102"/>
      <c r="PAC102"/>
      <c r="PAD102"/>
      <c r="PAE102"/>
      <c r="PAF102"/>
      <c r="PAG102"/>
      <c r="PAH102"/>
      <c r="PAI102"/>
      <c r="PAJ102"/>
      <c r="PAK102"/>
      <c r="PAL102"/>
      <c r="PAM102"/>
      <c r="PAN102"/>
      <c r="PAO102"/>
      <c r="PAP102"/>
      <c r="PAQ102"/>
      <c r="PAR102"/>
      <c r="PAS102"/>
      <c r="PAT102"/>
      <c r="PAU102"/>
      <c r="PAV102"/>
      <c r="PAW102"/>
      <c r="PAX102"/>
      <c r="PAY102"/>
      <c r="PAZ102"/>
      <c r="PBA102"/>
      <c r="PBB102"/>
      <c r="PBC102"/>
      <c r="PBD102"/>
      <c r="PBE102"/>
      <c r="PBF102"/>
      <c r="PBG102"/>
      <c r="PBH102"/>
      <c r="PBI102"/>
      <c r="PBJ102"/>
      <c r="PBK102"/>
      <c r="PBL102"/>
      <c r="PBM102"/>
      <c r="PBN102"/>
      <c r="PBO102"/>
      <c r="PBP102"/>
      <c r="PBQ102"/>
      <c r="PBR102"/>
      <c r="PBS102"/>
      <c r="PBT102"/>
      <c r="PBU102"/>
      <c r="PBV102"/>
      <c r="PBW102"/>
      <c r="PBX102"/>
      <c r="PBY102"/>
      <c r="PBZ102"/>
      <c r="PCA102"/>
      <c r="PCB102"/>
      <c r="PCC102"/>
      <c r="PCD102"/>
      <c r="PCE102"/>
      <c r="PCF102"/>
      <c r="PCG102"/>
      <c r="PCH102"/>
      <c r="PCI102"/>
      <c r="PCJ102"/>
      <c r="PCK102"/>
      <c r="PCL102"/>
      <c r="PCM102"/>
      <c r="PCN102"/>
      <c r="PCO102"/>
      <c r="PCP102"/>
      <c r="PCQ102"/>
      <c r="PCR102"/>
      <c r="PCS102"/>
      <c r="PCT102"/>
      <c r="PCU102"/>
      <c r="PCV102"/>
      <c r="PCW102"/>
      <c r="PCX102"/>
      <c r="PCY102"/>
      <c r="PCZ102"/>
      <c r="PDA102"/>
      <c r="PDB102"/>
      <c r="PDC102"/>
      <c r="PDD102"/>
      <c r="PDE102"/>
      <c r="PDF102"/>
      <c r="PDG102"/>
      <c r="PDH102"/>
      <c r="PDI102"/>
      <c r="PDJ102"/>
      <c r="PDK102"/>
      <c r="PDL102"/>
      <c r="PDM102"/>
      <c r="PDN102"/>
      <c r="PDO102"/>
      <c r="PDP102"/>
      <c r="PDQ102"/>
      <c r="PDR102"/>
      <c r="PDS102"/>
      <c r="PDT102"/>
      <c r="PDU102"/>
      <c r="PDV102"/>
      <c r="PDW102"/>
      <c r="PDX102"/>
      <c r="PDY102"/>
      <c r="PDZ102"/>
      <c r="PEA102"/>
      <c r="PEB102"/>
      <c r="PEC102"/>
      <c r="PED102"/>
      <c r="PEE102"/>
      <c r="PEF102"/>
      <c r="PEG102"/>
      <c r="PEH102"/>
      <c r="PEI102"/>
      <c r="PEJ102"/>
      <c r="PEK102"/>
      <c r="PEL102"/>
      <c r="PEM102"/>
      <c r="PEN102"/>
      <c r="PEO102"/>
      <c r="PEP102"/>
      <c r="PEQ102"/>
      <c r="PER102"/>
      <c r="PES102"/>
      <c r="PET102"/>
      <c r="PEU102"/>
      <c r="PEV102"/>
      <c r="PEW102"/>
      <c r="PEX102"/>
      <c r="PEY102"/>
      <c r="PEZ102"/>
      <c r="PFA102"/>
      <c r="PFB102"/>
      <c r="PFC102"/>
      <c r="PFD102"/>
      <c r="PFE102"/>
      <c r="PFF102"/>
      <c r="PFG102"/>
      <c r="PFH102"/>
      <c r="PFI102"/>
      <c r="PFJ102"/>
      <c r="PFK102"/>
      <c r="PFL102"/>
      <c r="PFM102"/>
      <c r="PFN102"/>
      <c r="PFO102"/>
      <c r="PFP102"/>
      <c r="PFQ102"/>
      <c r="PFR102"/>
      <c r="PFS102"/>
      <c r="PFT102"/>
      <c r="PFU102"/>
      <c r="PFV102"/>
      <c r="PFW102"/>
      <c r="PFX102"/>
      <c r="PFY102"/>
      <c r="PFZ102"/>
      <c r="PGA102"/>
      <c r="PGB102"/>
      <c r="PGC102"/>
      <c r="PGD102"/>
      <c r="PGE102"/>
      <c r="PGF102"/>
      <c r="PGG102"/>
      <c r="PGH102"/>
      <c r="PGI102"/>
      <c r="PGJ102"/>
      <c r="PGK102"/>
      <c r="PGL102"/>
      <c r="PGM102"/>
      <c r="PGN102"/>
      <c r="PGO102"/>
      <c r="PGP102"/>
      <c r="PGQ102"/>
      <c r="PGR102"/>
      <c r="PGS102"/>
      <c r="PGT102"/>
      <c r="PGU102"/>
      <c r="PGV102"/>
      <c r="PGW102"/>
      <c r="PGX102"/>
      <c r="PGY102"/>
      <c r="PGZ102"/>
      <c r="PHA102"/>
      <c r="PHB102"/>
      <c r="PHC102"/>
      <c r="PHD102"/>
      <c r="PHE102"/>
      <c r="PHF102"/>
      <c r="PHG102"/>
      <c r="PHH102"/>
      <c r="PHI102"/>
      <c r="PHJ102"/>
      <c r="PHK102"/>
      <c r="PHL102"/>
      <c r="PHM102"/>
      <c r="PHN102"/>
      <c r="PHO102"/>
      <c r="PHP102"/>
      <c r="PHQ102"/>
      <c r="PHR102"/>
      <c r="PHS102"/>
      <c r="PHT102"/>
      <c r="PHU102"/>
      <c r="PHV102"/>
      <c r="PHW102"/>
      <c r="PHX102"/>
      <c r="PHY102"/>
      <c r="PHZ102"/>
      <c r="PIA102"/>
      <c r="PIB102"/>
      <c r="PIC102"/>
      <c r="PID102"/>
      <c r="PIE102"/>
      <c r="PIF102"/>
      <c r="PIG102"/>
      <c r="PIH102"/>
      <c r="PII102"/>
      <c r="PIJ102"/>
      <c r="PIK102"/>
      <c r="PIL102"/>
      <c r="PIM102"/>
      <c r="PIN102"/>
      <c r="PIO102"/>
      <c r="PIP102"/>
      <c r="PIQ102"/>
      <c r="PIR102"/>
      <c r="PIS102"/>
      <c r="PIT102"/>
      <c r="PIU102"/>
      <c r="PIV102"/>
      <c r="PIW102"/>
      <c r="PIX102"/>
      <c r="PIY102"/>
      <c r="PIZ102"/>
      <c r="PJA102"/>
      <c r="PJB102"/>
      <c r="PJC102"/>
      <c r="PJD102"/>
      <c r="PJE102"/>
      <c r="PJF102"/>
      <c r="PJG102"/>
      <c r="PJH102"/>
      <c r="PJI102"/>
      <c r="PJJ102"/>
      <c r="PJK102"/>
      <c r="PJL102"/>
      <c r="PJM102"/>
      <c r="PJN102"/>
      <c r="PJO102"/>
      <c r="PJP102"/>
      <c r="PJQ102"/>
      <c r="PJR102"/>
      <c r="PJS102"/>
      <c r="PJT102"/>
      <c r="PJU102"/>
      <c r="PJV102"/>
      <c r="PJW102"/>
      <c r="PJX102"/>
      <c r="PJY102"/>
      <c r="PJZ102"/>
      <c r="PKA102"/>
      <c r="PKB102"/>
      <c r="PKC102"/>
      <c r="PKD102"/>
      <c r="PKE102"/>
      <c r="PKF102"/>
      <c r="PKG102"/>
      <c r="PKH102"/>
      <c r="PKI102"/>
      <c r="PKJ102"/>
      <c r="PKK102"/>
      <c r="PKL102"/>
      <c r="PKM102"/>
      <c r="PKN102"/>
      <c r="PKO102"/>
      <c r="PKP102"/>
      <c r="PKQ102"/>
      <c r="PKR102"/>
      <c r="PKS102"/>
      <c r="PKT102"/>
      <c r="PKU102"/>
      <c r="PKV102"/>
      <c r="PKW102"/>
      <c r="PKX102"/>
      <c r="PKY102"/>
      <c r="PKZ102"/>
      <c r="PLA102"/>
      <c r="PLB102"/>
      <c r="PLC102"/>
      <c r="PLD102"/>
      <c r="PLE102"/>
      <c r="PLF102"/>
      <c r="PLG102"/>
      <c r="PLH102"/>
      <c r="PLI102"/>
      <c r="PLJ102"/>
      <c r="PLK102"/>
      <c r="PLL102"/>
      <c r="PLM102"/>
      <c r="PLN102"/>
      <c r="PLO102"/>
      <c r="PLP102"/>
      <c r="PLQ102"/>
      <c r="PLR102"/>
      <c r="PLS102"/>
      <c r="PLT102"/>
      <c r="PLU102"/>
      <c r="PLV102"/>
      <c r="PLW102"/>
      <c r="PLX102"/>
      <c r="PLY102"/>
      <c r="PLZ102"/>
      <c r="PMA102"/>
      <c r="PMB102"/>
      <c r="PMC102"/>
      <c r="PMD102"/>
      <c r="PME102"/>
      <c r="PMF102"/>
      <c r="PMG102"/>
      <c r="PMH102"/>
      <c r="PMI102"/>
      <c r="PMJ102"/>
      <c r="PMK102"/>
      <c r="PML102"/>
      <c r="PMM102"/>
      <c r="PMN102"/>
      <c r="PMO102"/>
      <c r="PMP102"/>
      <c r="PMQ102"/>
      <c r="PMR102"/>
      <c r="PMS102"/>
      <c r="PMT102"/>
      <c r="PMU102"/>
      <c r="PMV102"/>
      <c r="PMW102"/>
      <c r="PMX102"/>
      <c r="PMY102"/>
      <c r="PMZ102"/>
      <c r="PNA102"/>
      <c r="PNB102"/>
      <c r="PNC102"/>
      <c r="PND102"/>
      <c r="PNE102"/>
      <c r="PNF102"/>
      <c r="PNG102"/>
      <c r="PNH102"/>
      <c r="PNI102"/>
      <c r="PNJ102"/>
      <c r="PNK102"/>
      <c r="PNL102"/>
      <c r="PNM102"/>
      <c r="PNN102"/>
      <c r="PNO102"/>
      <c r="PNP102"/>
      <c r="PNQ102"/>
      <c r="PNR102"/>
      <c r="PNS102"/>
      <c r="PNT102"/>
      <c r="PNU102"/>
      <c r="PNV102"/>
      <c r="PNW102"/>
      <c r="PNX102"/>
      <c r="PNY102"/>
      <c r="PNZ102"/>
      <c r="POA102"/>
      <c r="POB102"/>
      <c r="POC102"/>
      <c r="POD102"/>
      <c r="POE102"/>
      <c r="POF102"/>
      <c r="POG102"/>
      <c r="POH102"/>
      <c r="POI102"/>
      <c r="POJ102"/>
      <c r="POK102"/>
      <c r="POL102"/>
      <c r="POM102"/>
      <c r="PON102"/>
      <c r="POO102"/>
      <c r="POP102"/>
      <c r="POQ102"/>
      <c r="POR102"/>
      <c r="POS102"/>
      <c r="POT102"/>
      <c r="POU102"/>
      <c r="POV102"/>
      <c r="POW102"/>
      <c r="POX102"/>
      <c r="POY102"/>
      <c r="POZ102"/>
      <c r="PPA102"/>
      <c r="PPB102"/>
      <c r="PPC102"/>
      <c r="PPD102"/>
      <c r="PPE102"/>
      <c r="PPF102"/>
      <c r="PPG102"/>
      <c r="PPH102"/>
      <c r="PPI102"/>
      <c r="PPJ102"/>
      <c r="PPK102"/>
      <c r="PPL102"/>
      <c r="PPM102"/>
      <c r="PPN102"/>
      <c r="PPO102"/>
      <c r="PPP102"/>
      <c r="PPQ102"/>
      <c r="PPR102"/>
      <c r="PPS102"/>
      <c r="PPT102"/>
      <c r="PPU102"/>
      <c r="PPV102"/>
      <c r="PPW102"/>
      <c r="PPX102"/>
      <c r="PPY102"/>
      <c r="PPZ102"/>
      <c r="PQA102"/>
      <c r="PQB102"/>
      <c r="PQC102"/>
      <c r="PQD102"/>
      <c r="PQE102"/>
      <c r="PQF102"/>
      <c r="PQG102"/>
      <c r="PQH102"/>
      <c r="PQI102"/>
      <c r="PQJ102"/>
      <c r="PQK102"/>
      <c r="PQL102"/>
      <c r="PQM102"/>
      <c r="PQN102"/>
      <c r="PQO102"/>
      <c r="PQP102"/>
      <c r="PQQ102"/>
      <c r="PQR102"/>
      <c r="PQS102"/>
      <c r="PQT102"/>
      <c r="PQU102"/>
      <c r="PQV102"/>
      <c r="PQW102"/>
      <c r="PQX102"/>
      <c r="PQY102"/>
      <c r="PQZ102"/>
      <c r="PRA102"/>
      <c r="PRB102"/>
      <c r="PRC102"/>
      <c r="PRD102"/>
      <c r="PRE102"/>
      <c r="PRF102"/>
      <c r="PRG102"/>
      <c r="PRH102"/>
      <c r="PRI102"/>
      <c r="PRJ102"/>
      <c r="PRK102"/>
      <c r="PRL102"/>
      <c r="PRM102"/>
      <c r="PRN102"/>
      <c r="PRO102"/>
      <c r="PRP102"/>
      <c r="PRQ102"/>
      <c r="PRR102"/>
      <c r="PRS102"/>
      <c r="PRT102"/>
      <c r="PRU102"/>
      <c r="PRV102"/>
      <c r="PRW102"/>
      <c r="PRX102"/>
      <c r="PRY102"/>
      <c r="PRZ102"/>
      <c r="PSA102"/>
      <c r="PSB102"/>
      <c r="PSC102"/>
      <c r="PSD102"/>
      <c r="PSE102"/>
      <c r="PSF102"/>
      <c r="PSG102"/>
      <c r="PSH102"/>
      <c r="PSI102"/>
      <c r="PSJ102"/>
      <c r="PSK102"/>
      <c r="PSL102"/>
      <c r="PSM102"/>
      <c r="PSN102"/>
      <c r="PSO102"/>
      <c r="PSP102"/>
      <c r="PSQ102"/>
      <c r="PSR102"/>
      <c r="PSS102"/>
      <c r="PST102"/>
      <c r="PSU102"/>
      <c r="PSV102"/>
      <c r="PSW102"/>
      <c r="PSX102"/>
      <c r="PSY102"/>
      <c r="PSZ102"/>
      <c r="PTA102"/>
      <c r="PTB102"/>
      <c r="PTC102"/>
      <c r="PTD102"/>
      <c r="PTE102"/>
      <c r="PTF102"/>
      <c r="PTG102"/>
      <c r="PTH102"/>
      <c r="PTI102"/>
      <c r="PTJ102"/>
      <c r="PTK102"/>
      <c r="PTL102"/>
      <c r="PTM102"/>
      <c r="PTN102"/>
      <c r="PTO102"/>
      <c r="PTP102"/>
      <c r="PTQ102"/>
      <c r="PTR102"/>
      <c r="PTS102"/>
      <c r="PTT102"/>
      <c r="PTU102"/>
      <c r="PTV102"/>
      <c r="PTW102"/>
      <c r="PTX102"/>
      <c r="PTY102"/>
      <c r="PTZ102"/>
      <c r="PUA102"/>
      <c r="PUB102"/>
      <c r="PUC102"/>
      <c r="PUD102"/>
      <c r="PUE102"/>
      <c r="PUF102"/>
      <c r="PUG102"/>
      <c r="PUH102"/>
      <c r="PUI102"/>
      <c r="PUJ102"/>
      <c r="PUK102"/>
      <c r="PUL102"/>
      <c r="PUM102"/>
      <c r="PUN102"/>
      <c r="PUO102"/>
      <c r="PUP102"/>
      <c r="PUQ102"/>
      <c r="PUR102"/>
      <c r="PUS102"/>
      <c r="PUT102"/>
      <c r="PUU102"/>
      <c r="PUV102"/>
      <c r="PUW102"/>
      <c r="PUX102"/>
      <c r="PUY102"/>
      <c r="PUZ102"/>
      <c r="PVA102"/>
      <c r="PVB102"/>
      <c r="PVC102"/>
      <c r="PVD102"/>
      <c r="PVE102"/>
      <c r="PVF102"/>
      <c r="PVG102"/>
      <c r="PVH102"/>
      <c r="PVI102"/>
      <c r="PVJ102"/>
      <c r="PVK102"/>
      <c r="PVL102"/>
      <c r="PVM102"/>
      <c r="PVN102"/>
      <c r="PVO102"/>
      <c r="PVP102"/>
      <c r="PVQ102"/>
      <c r="PVR102"/>
      <c r="PVS102"/>
      <c r="PVT102"/>
      <c r="PVU102"/>
      <c r="PVV102"/>
      <c r="PVW102"/>
      <c r="PVX102"/>
      <c r="PVY102"/>
      <c r="PVZ102"/>
      <c r="PWA102"/>
      <c r="PWB102"/>
      <c r="PWC102"/>
      <c r="PWD102"/>
      <c r="PWE102"/>
      <c r="PWF102"/>
      <c r="PWG102"/>
      <c r="PWH102"/>
      <c r="PWI102"/>
      <c r="PWJ102"/>
      <c r="PWK102"/>
      <c r="PWL102"/>
      <c r="PWM102"/>
      <c r="PWN102"/>
      <c r="PWO102"/>
      <c r="PWP102"/>
      <c r="PWQ102"/>
      <c r="PWR102"/>
      <c r="PWS102"/>
      <c r="PWT102"/>
      <c r="PWU102"/>
      <c r="PWV102"/>
      <c r="PWW102"/>
      <c r="PWX102"/>
      <c r="PWY102"/>
      <c r="PWZ102"/>
      <c r="PXA102"/>
      <c r="PXB102"/>
      <c r="PXC102"/>
      <c r="PXD102"/>
      <c r="PXE102"/>
      <c r="PXF102"/>
      <c r="PXG102"/>
      <c r="PXH102"/>
      <c r="PXI102"/>
      <c r="PXJ102"/>
      <c r="PXK102"/>
      <c r="PXL102"/>
      <c r="PXM102"/>
      <c r="PXN102"/>
      <c r="PXO102"/>
      <c r="PXP102"/>
      <c r="PXQ102"/>
      <c r="PXR102"/>
      <c r="PXS102"/>
      <c r="PXT102"/>
      <c r="PXU102"/>
      <c r="PXV102"/>
      <c r="PXW102"/>
      <c r="PXX102"/>
      <c r="PXY102"/>
      <c r="PXZ102"/>
      <c r="PYA102"/>
      <c r="PYB102"/>
      <c r="PYC102"/>
      <c r="PYD102"/>
      <c r="PYE102"/>
      <c r="PYF102"/>
      <c r="PYG102"/>
      <c r="PYH102"/>
      <c r="PYI102"/>
      <c r="PYJ102"/>
      <c r="PYK102"/>
      <c r="PYL102"/>
      <c r="PYM102"/>
      <c r="PYN102"/>
      <c r="PYO102"/>
      <c r="PYP102"/>
      <c r="PYQ102"/>
      <c r="PYR102"/>
      <c r="PYS102"/>
      <c r="PYT102"/>
      <c r="PYU102"/>
      <c r="PYV102"/>
      <c r="PYW102"/>
      <c r="PYX102"/>
      <c r="PYY102"/>
      <c r="PYZ102"/>
      <c r="PZA102"/>
      <c r="PZB102"/>
      <c r="PZC102"/>
      <c r="PZD102"/>
      <c r="PZE102"/>
      <c r="PZF102"/>
      <c r="PZG102"/>
      <c r="PZH102"/>
      <c r="PZI102"/>
      <c r="PZJ102"/>
      <c r="PZK102"/>
      <c r="PZL102"/>
      <c r="PZM102"/>
      <c r="PZN102"/>
      <c r="PZO102"/>
      <c r="PZP102"/>
      <c r="PZQ102"/>
      <c r="PZR102"/>
      <c r="PZS102"/>
      <c r="PZT102"/>
      <c r="PZU102"/>
      <c r="PZV102"/>
      <c r="PZW102"/>
      <c r="PZX102"/>
      <c r="PZY102"/>
      <c r="PZZ102"/>
      <c r="QAA102"/>
      <c r="QAB102"/>
      <c r="QAC102"/>
      <c r="QAD102"/>
      <c r="QAE102"/>
      <c r="QAF102"/>
      <c r="QAG102"/>
      <c r="QAH102"/>
      <c r="QAI102"/>
      <c r="QAJ102"/>
      <c r="QAK102"/>
      <c r="QAL102"/>
      <c r="QAM102"/>
      <c r="QAN102"/>
      <c r="QAO102"/>
      <c r="QAP102"/>
      <c r="QAQ102"/>
      <c r="QAR102"/>
      <c r="QAS102"/>
      <c r="QAT102"/>
      <c r="QAU102"/>
      <c r="QAV102"/>
      <c r="QAW102"/>
      <c r="QAX102"/>
      <c r="QAY102"/>
      <c r="QAZ102"/>
      <c r="QBA102"/>
      <c r="QBB102"/>
      <c r="QBC102"/>
      <c r="QBD102"/>
      <c r="QBE102"/>
      <c r="QBF102"/>
      <c r="QBG102"/>
      <c r="QBH102"/>
      <c r="QBI102"/>
      <c r="QBJ102"/>
      <c r="QBK102"/>
      <c r="QBL102"/>
      <c r="QBM102"/>
      <c r="QBN102"/>
      <c r="QBO102"/>
      <c r="QBP102"/>
      <c r="QBQ102"/>
      <c r="QBR102"/>
      <c r="QBS102"/>
      <c r="QBT102"/>
      <c r="QBU102"/>
      <c r="QBV102"/>
      <c r="QBW102"/>
      <c r="QBX102"/>
      <c r="QBY102"/>
      <c r="QBZ102"/>
      <c r="QCA102"/>
      <c r="QCB102"/>
      <c r="QCC102"/>
      <c r="QCD102"/>
      <c r="QCE102"/>
      <c r="QCF102"/>
      <c r="QCG102"/>
      <c r="QCH102"/>
      <c r="QCI102"/>
      <c r="QCJ102"/>
      <c r="QCK102"/>
      <c r="QCL102"/>
      <c r="QCM102"/>
      <c r="QCN102"/>
      <c r="QCO102"/>
      <c r="QCP102"/>
      <c r="QCQ102"/>
      <c r="QCR102"/>
      <c r="QCS102"/>
      <c r="QCT102"/>
      <c r="QCU102"/>
      <c r="QCV102"/>
      <c r="QCW102"/>
      <c r="QCX102"/>
      <c r="QCY102"/>
      <c r="QCZ102"/>
      <c r="QDA102"/>
      <c r="QDB102"/>
      <c r="QDC102"/>
      <c r="QDD102"/>
      <c r="QDE102"/>
      <c r="QDF102"/>
      <c r="QDG102"/>
      <c r="QDH102"/>
      <c r="QDI102"/>
      <c r="QDJ102"/>
      <c r="QDK102"/>
      <c r="QDL102"/>
      <c r="QDM102"/>
      <c r="QDN102"/>
      <c r="QDO102"/>
      <c r="QDP102"/>
      <c r="QDQ102"/>
      <c r="QDR102"/>
      <c r="QDS102"/>
      <c r="QDT102"/>
      <c r="QDU102"/>
      <c r="QDV102"/>
      <c r="QDW102"/>
      <c r="QDX102"/>
      <c r="QDY102"/>
      <c r="QDZ102"/>
      <c r="QEA102"/>
      <c r="QEB102"/>
      <c r="QEC102"/>
      <c r="QED102"/>
      <c r="QEE102"/>
      <c r="QEF102"/>
      <c r="QEG102"/>
      <c r="QEH102"/>
      <c r="QEI102"/>
      <c r="QEJ102"/>
      <c r="QEK102"/>
      <c r="QEL102"/>
      <c r="QEM102"/>
      <c r="QEN102"/>
      <c r="QEO102"/>
      <c r="QEP102"/>
      <c r="QEQ102"/>
      <c r="QER102"/>
      <c r="QES102"/>
      <c r="QET102"/>
      <c r="QEU102"/>
      <c r="QEV102"/>
      <c r="QEW102"/>
      <c r="QEX102"/>
      <c r="QEY102"/>
      <c r="QEZ102"/>
      <c r="QFA102"/>
      <c r="QFB102"/>
      <c r="QFC102"/>
      <c r="QFD102"/>
      <c r="QFE102"/>
      <c r="QFF102"/>
      <c r="QFG102"/>
      <c r="QFH102"/>
      <c r="QFI102"/>
      <c r="QFJ102"/>
      <c r="QFK102"/>
      <c r="QFL102"/>
      <c r="QFM102"/>
      <c r="QFN102"/>
      <c r="QFO102"/>
      <c r="QFP102"/>
      <c r="QFQ102"/>
      <c r="QFR102"/>
      <c r="QFS102"/>
      <c r="QFT102"/>
      <c r="QFU102"/>
      <c r="QFV102"/>
      <c r="QFW102"/>
      <c r="QFX102"/>
      <c r="QFY102"/>
      <c r="QFZ102"/>
      <c r="QGA102"/>
      <c r="QGB102"/>
      <c r="QGC102"/>
      <c r="QGD102"/>
      <c r="QGE102"/>
      <c r="QGF102"/>
      <c r="QGG102"/>
      <c r="QGH102"/>
      <c r="QGI102"/>
      <c r="QGJ102"/>
      <c r="QGK102"/>
      <c r="QGL102"/>
      <c r="QGM102"/>
      <c r="QGN102"/>
      <c r="QGO102"/>
      <c r="QGP102"/>
      <c r="QGQ102"/>
      <c r="QGR102"/>
      <c r="QGS102"/>
      <c r="QGT102"/>
      <c r="QGU102"/>
      <c r="QGV102"/>
      <c r="QGW102"/>
      <c r="QGX102"/>
      <c r="QGY102"/>
      <c r="QGZ102"/>
      <c r="QHA102"/>
      <c r="QHB102"/>
      <c r="QHC102"/>
      <c r="QHD102"/>
      <c r="QHE102"/>
      <c r="QHF102"/>
      <c r="QHG102"/>
      <c r="QHH102"/>
      <c r="QHI102"/>
      <c r="QHJ102"/>
      <c r="QHK102"/>
      <c r="QHL102"/>
      <c r="QHM102"/>
      <c r="QHN102"/>
      <c r="QHO102"/>
      <c r="QHP102"/>
      <c r="QHQ102"/>
      <c r="QHR102"/>
      <c r="QHS102"/>
      <c r="QHT102"/>
      <c r="QHU102"/>
      <c r="QHV102"/>
      <c r="QHW102"/>
      <c r="QHX102"/>
      <c r="QHY102"/>
      <c r="QHZ102"/>
      <c r="QIA102"/>
      <c r="QIB102"/>
      <c r="QIC102"/>
      <c r="QID102"/>
      <c r="QIE102"/>
      <c r="QIF102"/>
      <c r="QIG102"/>
      <c r="QIH102"/>
      <c r="QII102"/>
      <c r="QIJ102"/>
      <c r="QIK102"/>
      <c r="QIL102"/>
      <c r="QIM102"/>
      <c r="QIN102"/>
      <c r="QIO102"/>
      <c r="QIP102"/>
      <c r="QIQ102"/>
      <c r="QIR102"/>
      <c r="QIS102"/>
      <c r="QIT102"/>
      <c r="QIU102"/>
      <c r="QIV102"/>
      <c r="QIW102"/>
      <c r="QIX102"/>
      <c r="QIY102"/>
      <c r="QIZ102"/>
      <c r="QJA102"/>
      <c r="QJB102"/>
      <c r="QJC102"/>
      <c r="QJD102"/>
      <c r="QJE102"/>
      <c r="QJF102"/>
      <c r="QJG102"/>
      <c r="QJH102"/>
      <c r="QJI102"/>
      <c r="QJJ102"/>
      <c r="QJK102"/>
      <c r="QJL102"/>
      <c r="QJM102"/>
      <c r="QJN102"/>
      <c r="QJO102"/>
      <c r="QJP102"/>
      <c r="QJQ102"/>
      <c r="QJR102"/>
      <c r="QJS102"/>
      <c r="QJT102"/>
      <c r="QJU102"/>
      <c r="QJV102"/>
      <c r="QJW102"/>
      <c r="QJX102"/>
      <c r="QJY102"/>
      <c r="QJZ102"/>
      <c r="QKA102"/>
      <c r="QKB102"/>
      <c r="QKC102"/>
      <c r="QKD102"/>
      <c r="QKE102"/>
      <c r="QKF102"/>
      <c r="QKG102"/>
      <c r="QKH102"/>
      <c r="QKI102"/>
      <c r="QKJ102"/>
      <c r="QKK102"/>
      <c r="QKL102"/>
      <c r="QKM102"/>
      <c r="QKN102"/>
      <c r="QKO102"/>
      <c r="QKP102"/>
      <c r="QKQ102"/>
      <c r="QKR102"/>
      <c r="QKS102"/>
      <c r="QKT102"/>
      <c r="QKU102"/>
      <c r="QKV102"/>
      <c r="QKW102"/>
      <c r="QKX102"/>
      <c r="QKY102"/>
      <c r="QKZ102"/>
      <c r="QLA102"/>
      <c r="QLB102"/>
      <c r="QLC102"/>
      <c r="QLD102"/>
      <c r="QLE102"/>
      <c r="QLF102"/>
      <c r="QLG102"/>
      <c r="QLH102"/>
      <c r="QLI102"/>
      <c r="QLJ102"/>
      <c r="QLK102"/>
      <c r="QLL102"/>
      <c r="QLM102"/>
      <c r="QLN102"/>
      <c r="QLO102"/>
      <c r="QLP102"/>
      <c r="QLQ102"/>
      <c r="QLR102"/>
      <c r="QLS102"/>
      <c r="QLT102"/>
      <c r="QLU102"/>
      <c r="QLV102"/>
      <c r="QLW102"/>
      <c r="QLX102"/>
      <c r="QLY102"/>
      <c r="QLZ102"/>
      <c r="QMA102"/>
      <c r="QMB102"/>
      <c r="QMC102"/>
      <c r="QMD102"/>
      <c r="QME102"/>
      <c r="QMF102"/>
      <c r="QMG102"/>
      <c r="QMH102"/>
      <c r="QMI102"/>
      <c r="QMJ102"/>
      <c r="QMK102"/>
      <c r="QML102"/>
      <c r="QMM102"/>
      <c r="QMN102"/>
      <c r="QMO102"/>
      <c r="QMP102"/>
      <c r="QMQ102"/>
      <c r="QMR102"/>
      <c r="QMS102"/>
      <c r="QMT102"/>
      <c r="QMU102"/>
      <c r="QMV102"/>
      <c r="QMW102"/>
      <c r="QMX102"/>
      <c r="QMY102"/>
      <c r="QMZ102"/>
      <c r="QNA102"/>
      <c r="QNB102"/>
      <c r="QNC102"/>
      <c r="QND102"/>
      <c r="QNE102"/>
      <c r="QNF102"/>
      <c r="QNG102"/>
      <c r="QNH102"/>
      <c r="QNI102"/>
      <c r="QNJ102"/>
      <c r="QNK102"/>
      <c r="QNL102"/>
      <c r="QNM102"/>
      <c r="QNN102"/>
      <c r="QNO102"/>
      <c r="QNP102"/>
      <c r="QNQ102"/>
      <c r="QNR102"/>
      <c r="QNS102"/>
      <c r="QNT102"/>
      <c r="QNU102"/>
      <c r="QNV102"/>
      <c r="QNW102"/>
      <c r="QNX102"/>
      <c r="QNY102"/>
      <c r="QNZ102"/>
      <c r="QOA102"/>
      <c r="QOB102"/>
      <c r="QOC102"/>
      <c r="QOD102"/>
      <c r="QOE102"/>
      <c r="QOF102"/>
      <c r="QOG102"/>
      <c r="QOH102"/>
      <c r="QOI102"/>
      <c r="QOJ102"/>
      <c r="QOK102"/>
      <c r="QOL102"/>
      <c r="QOM102"/>
      <c r="QON102"/>
      <c r="QOO102"/>
      <c r="QOP102"/>
      <c r="QOQ102"/>
      <c r="QOR102"/>
      <c r="QOS102"/>
      <c r="QOT102"/>
      <c r="QOU102"/>
      <c r="QOV102"/>
      <c r="QOW102"/>
      <c r="QOX102"/>
      <c r="QOY102"/>
      <c r="QOZ102"/>
      <c r="QPA102"/>
      <c r="QPB102"/>
      <c r="QPC102"/>
      <c r="QPD102"/>
      <c r="QPE102"/>
      <c r="QPF102"/>
      <c r="QPG102"/>
      <c r="QPH102"/>
      <c r="QPI102"/>
      <c r="QPJ102"/>
      <c r="QPK102"/>
      <c r="QPL102"/>
      <c r="QPM102"/>
      <c r="QPN102"/>
      <c r="QPO102"/>
      <c r="QPP102"/>
      <c r="QPQ102"/>
      <c r="QPR102"/>
      <c r="QPS102"/>
      <c r="QPT102"/>
      <c r="QPU102"/>
      <c r="QPV102"/>
      <c r="QPW102"/>
      <c r="QPX102"/>
      <c r="QPY102"/>
      <c r="QPZ102"/>
      <c r="QQA102"/>
      <c r="QQB102"/>
      <c r="QQC102"/>
      <c r="QQD102"/>
      <c r="QQE102"/>
      <c r="QQF102"/>
      <c r="QQG102"/>
      <c r="QQH102"/>
      <c r="QQI102"/>
      <c r="QQJ102"/>
      <c r="QQK102"/>
      <c r="QQL102"/>
      <c r="QQM102"/>
      <c r="QQN102"/>
      <c r="QQO102"/>
      <c r="QQP102"/>
      <c r="QQQ102"/>
      <c r="QQR102"/>
      <c r="QQS102"/>
      <c r="QQT102"/>
      <c r="QQU102"/>
      <c r="QQV102"/>
      <c r="QQW102"/>
      <c r="QQX102"/>
      <c r="QQY102"/>
      <c r="QQZ102"/>
      <c r="QRA102"/>
      <c r="QRB102"/>
      <c r="QRC102"/>
      <c r="QRD102"/>
      <c r="QRE102"/>
      <c r="QRF102"/>
      <c r="QRG102"/>
      <c r="QRH102"/>
      <c r="QRI102"/>
      <c r="QRJ102"/>
      <c r="QRK102"/>
      <c r="QRL102"/>
      <c r="QRM102"/>
      <c r="QRN102"/>
      <c r="QRO102"/>
      <c r="QRP102"/>
      <c r="QRQ102"/>
      <c r="QRR102"/>
      <c r="QRS102"/>
      <c r="QRT102"/>
      <c r="QRU102"/>
      <c r="QRV102"/>
      <c r="QRW102"/>
      <c r="QRX102"/>
      <c r="QRY102"/>
      <c r="QRZ102"/>
      <c r="QSA102"/>
      <c r="QSB102"/>
      <c r="QSC102"/>
      <c r="QSD102"/>
      <c r="QSE102"/>
      <c r="QSF102"/>
      <c r="QSG102"/>
      <c r="QSH102"/>
      <c r="QSI102"/>
      <c r="QSJ102"/>
      <c r="QSK102"/>
      <c r="QSL102"/>
      <c r="QSM102"/>
      <c r="QSN102"/>
      <c r="QSO102"/>
      <c r="QSP102"/>
      <c r="QSQ102"/>
      <c r="QSR102"/>
      <c r="QSS102"/>
      <c r="QST102"/>
      <c r="QSU102"/>
      <c r="QSV102"/>
      <c r="QSW102"/>
      <c r="QSX102"/>
      <c r="QSY102"/>
      <c r="QSZ102"/>
      <c r="QTA102"/>
      <c r="QTB102"/>
      <c r="QTC102"/>
      <c r="QTD102"/>
      <c r="QTE102"/>
      <c r="QTF102"/>
      <c r="QTG102"/>
      <c r="QTH102"/>
      <c r="QTI102"/>
      <c r="QTJ102"/>
      <c r="QTK102"/>
      <c r="QTL102"/>
      <c r="QTM102"/>
      <c r="QTN102"/>
      <c r="QTO102"/>
      <c r="QTP102"/>
      <c r="QTQ102"/>
      <c r="QTR102"/>
      <c r="QTS102"/>
      <c r="QTT102"/>
      <c r="QTU102"/>
      <c r="QTV102"/>
      <c r="QTW102"/>
      <c r="QTX102"/>
      <c r="QTY102"/>
      <c r="QTZ102"/>
      <c r="QUA102"/>
      <c r="QUB102"/>
      <c r="QUC102"/>
      <c r="QUD102"/>
      <c r="QUE102"/>
      <c r="QUF102"/>
      <c r="QUG102"/>
      <c r="QUH102"/>
      <c r="QUI102"/>
      <c r="QUJ102"/>
      <c r="QUK102"/>
      <c r="QUL102"/>
      <c r="QUM102"/>
      <c r="QUN102"/>
      <c r="QUO102"/>
      <c r="QUP102"/>
      <c r="QUQ102"/>
      <c r="QUR102"/>
      <c r="QUS102"/>
      <c r="QUT102"/>
      <c r="QUU102"/>
      <c r="QUV102"/>
      <c r="QUW102"/>
      <c r="QUX102"/>
      <c r="QUY102"/>
      <c r="QUZ102"/>
      <c r="QVA102"/>
      <c r="QVB102"/>
      <c r="QVC102"/>
      <c r="QVD102"/>
      <c r="QVE102"/>
      <c r="QVF102"/>
      <c r="QVG102"/>
      <c r="QVH102"/>
      <c r="QVI102"/>
      <c r="QVJ102"/>
      <c r="QVK102"/>
      <c r="QVL102"/>
      <c r="QVM102"/>
      <c r="QVN102"/>
      <c r="QVO102"/>
      <c r="QVP102"/>
      <c r="QVQ102"/>
      <c r="QVR102"/>
      <c r="QVS102"/>
      <c r="QVT102"/>
      <c r="QVU102"/>
      <c r="QVV102"/>
      <c r="QVW102"/>
      <c r="QVX102"/>
      <c r="QVY102"/>
      <c r="QVZ102"/>
      <c r="QWA102"/>
      <c r="QWB102"/>
      <c r="QWC102"/>
      <c r="QWD102"/>
      <c r="QWE102"/>
      <c r="QWF102"/>
      <c r="QWG102"/>
      <c r="QWH102"/>
      <c r="QWI102"/>
      <c r="QWJ102"/>
      <c r="QWK102"/>
      <c r="QWL102"/>
      <c r="QWM102"/>
      <c r="QWN102"/>
      <c r="QWO102"/>
      <c r="QWP102"/>
      <c r="QWQ102"/>
      <c r="QWR102"/>
      <c r="QWS102"/>
      <c r="QWT102"/>
      <c r="QWU102"/>
      <c r="QWV102"/>
      <c r="QWW102"/>
      <c r="QWX102"/>
      <c r="QWY102"/>
      <c r="QWZ102"/>
      <c r="QXA102"/>
      <c r="QXB102"/>
      <c r="QXC102"/>
      <c r="QXD102"/>
      <c r="QXE102"/>
      <c r="QXF102"/>
      <c r="QXG102"/>
      <c r="QXH102"/>
      <c r="QXI102"/>
      <c r="QXJ102"/>
      <c r="QXK102"/>
      <c r="QXL102"/>
      <c r="QXM102"/>
      <c r="QXN102"/>
      <c r="QXO102"/>
      <c r="QXP102"/>
      <c r="QXQ102"/>
      <c r="QXR102"/>
      <c r="QXS102"/>
      <c r="QXT102"/>
      <c r="QXU102"/>
      <c r="QXV102"/>
      <c r="QXW102"/>
      <c r="QXX102"/>
      <c r="QXY102"/>
      <c r="QXZ102"/>
      <c r="QYA102"/>
      <c r="QYB102"/>
      <c r="QYC102"/>
      <c r="QYD102"/>
      <c r="QYE102"/>
      <c r="QYF102"/>
      <c r="QYG102"/>
      <c r="QYH102"/>
      <c r="QYI102"/>
      <c r="QYJ102"/>
      <c r="QYK102"/>
      <c r="QYL102"/>
      <c r="QYM102"/>
      <c r="QYN102"/>
      <c r="QYO102"/>
      <c r="QYP102"/>
      <c r="QYQ102"/>
      <c r="QYR102"/>
      <c r="QYS102"/>
      <c r="QYT102"/>
      <c r="QYU102"/>
      <c r="QYV102"/>
      <c r="QYW102"/>
      <c r="QYX102"/>
      <c r="QYY102"/>
      <c r="QYZ102"/>
      <c r="QZA102"/>
      <c r="QZB102"/>
      <c r="QZC102"/>
      <c r="QZD102"/>
      <c r="QZE102"/>
      <c r="QZF102"/>
      <c r="QZG102"/>
      <c r="QZH102"/>
      <c r="QZI102"/>
      <c r="QZJ102"/>
      <c r="QZK102"/>
      <c r="QZL102"/>
      <c r="QZM102"/>
      <c r="QZN102"/>
      <c r="QZO102"/>
      <c r="QZP102"/>
      <c r="QZQ102"/>
      <c r="QZR102"/>
      <c r="QZS102"/>
      <c r="QZT102"/>
      <c r="QZU102"/>
      <c r="QZV102"/>
      <c r="QZW102"/>
      <c r="QZX102"/>
      <c r="QZY102"/>
      <c r="QZZ102"/>
      <c r="RAA102"/>
      <c r="RAB102"/>
      <c r="RAC102"/>
      <c r="RAD102"/>
      <c r="RAE102"/>
      <c r="RAF102"/>
      <c r="RAG102"/>
      <c r="RAH102"/>
      <c r="RAI102"/>
      <c r="RAJ102"/>
      <c r="RAK102"/>
      <c r="RAL102"/>
      <c r="RAM102"/>
      <c r="RAN102"/>
      <c r="RAO102"/>
      <c r="RAP102"/>
      <c r="RAQ102"/>
      <c r="RAR102"/>
      <c r="RAS102"/>
      <c r="RAT102"/>
      <c r="RAU102"/>
      <c r="RAV102"/>
      <c r="RAW102"/>
      <c r="RAX102"/>
      <c r="RAY102"/>
      <c r="RAZ102"/>
      <c r="RBA102"/>
      <c r="RBB102"/>
      <c r="RBC102"/>
      <c r="RBD102"/>
      <c r="RBE102"/>
      <c r="RBF102"/>
      <c r="RBG102"/>
      <c r="RBH102"/>
      <c r="RBI102"/>
      <c r="RBJ102"/>
      <c r="RBK102"/>
      <c r="RBL102"/>
      <c r="RBM102"/>
      <c r="RBN102"/>
      <c r="RBO102"/>
      <c r="RBP102"/>
      <c r="RBQ102"/>
      <c r="RBR102"/>
      <c r="RBS102"/>
      <c r="RBT102"/>
      <c r="RBU102"/>
      <c r="RBV102"/>
      <c r="RBW102"/>
      <c r="RBX102"/>
      <c r="RBY102"/>
      <c r="RBZ102"/>
      <c r="RCA102"/>
      <c r="RCB102"/>
      <c r="RCC102"/>
      <c r="RCD102"/>
      <c r="RCE102"/>
      <c r="RCF102"/>
      <c r="RCG102"/>
      <c r="RCH102"/>
      <c r="RCI102"/>
      <c r="RCJ102"/>
      <c r="RCK102"/>
      <c r="RCL102"/>
      <c r="RCM102"/>
      <c r="RCN102"/>
      <c r="RCO102"/>
      <c r="RCP102"/>
      <c r="RCQ102"/>
      <c r="RCR102"/>
      <c r="RCS102"/>
      <c r="RCT102"/>
      <c r="RCU102"/>
      <c r="RCV102"/>
      <c r="RCW102"/>
      <c r="RCX102"/>
      <c r="RCY102"/>
      <c r="RCZ102"/>
      <c r="RDA102"/>
      <c r="RDB102"/>
      <c r="RDC102"/>
      <c r="RDD102"/>
      <c r="RDE102"/>
      <c r="RDF102"/>
      <c r="RDG102"/>
      <c r="RDH102"/>
      <c r="RDI102"/>
      <c r="RDJ102"/>
      <c r="RDK102"/>
      <c r="RDL102"/>
      <c r="RDM102"/>
      <c r="RDN102"/>
      <c r="RDO102"/>
      <c r="RDP102"/>
      <c r="RDQ102"/>
      <c r="RDR102"/>
      <c r="RDS102"/>
      <c r="RDT102"/>
      <c r="RDU102"/>
      <c r="RDV102"/>
      <c r="RDW102"/>
      <c r="RDX102"/>
      <c r="RDY102"/>
      <c r="RDZ102"/>
      <c r="REA102"/>
      <c r="REB102"/>
      <c r="REC102"/>
      <c r="RED102"/>
      <c r="REE102"/>
      <c r="REF102"/>
      <c r="REG102"/>
      <c r="REH102"/>
      <c r="REI102"/>
      <c r="REJ102"/>
      <c r="REK102"/>
      <c r="REL102"/>
      <c r="REM102"/>
      <c r="REN102"/>
      <c r="REO102"/>
      <c r="REP102"/>
      <c r="REQ102"/>
      <c r="RER102"/>
      <c r="RES102"/>
      <c r="RET102"/>
      <c r="REU102"/>
      <c r="REV102"/>
      <c r="REW102"/>
      <c r="REX102"/>
      <c r="REY102"/>
      <c r="REZ102"/>
      <c r="RFA102"/>
      <c r="RFB102"/>
      <c r="RFC102"/>
      <c r="RFD102"/>
      <c r="RFE102"/>
      <c r="RFF102"/>
      <c r="RFG102"/>
      <c r="RFH102"/>
      <c r="RFI102"/>
      <c r="RFJ102"/>
      <c r="RFK102"/>
      <c r="RFL102"/>
      <c r="RFM102"/>
      <c r="RFN102"/>
      <c r="RFO102"/>
      <c r="RFP102"/>
      <c r="RFQ102"/>
      <c r="RFR102"/>
      <c r="RFS102"/>
      <c r="RFT102"/>
      <c r="RFU102"/>
      <c r="RFV102"/>
      <c r="RFW102"/>
      <c r="RFX102"/>
      <c r="RFY102"/>
      <c r="RFZ102"/>
      <c r="RGA102"/>
      <c r="RGB102"/>
      <c r="RGC102"/>
      <c r="RGD102"/>
      <c r="RGE102"/>
      <c r="RGF102"/>
      <c r="RGG102"/>
      <c r="RGH102"/>
      <c r="RGI102"/>
      <c r="RGJ102"/>
      <c r="RGK102"/>
      <c r="RGL102"/>
      <c r="RGM102"/>
      <c r="RGN102"/>
      <c r="RGO102"/>
      <c r="RGP102"/>
      <c r="RGQ102"/>
      <c r="RGR102"/>
      <c r="RGS102"/>
      <c r="RGT102"/>
      <c r="RGU102"/>
      <c r="RGV102"/>
      <c r="RGW102"/>
      <c r="RGX102"/>
      <c r="RGY102"/>
      <c r="RGZ102"/>
      <c r="RHA102"/>
      <c r="RHB102"/>
      <c r="RHC102"/>
      <c r="RHD102"/>
      <c r="RHE102"/>
      <c r="RHF102"/>
      <c r="RHG102"/>
      <c r="RHH102"/>
      <c r="RHI102"/>
      <c r="RHJ102"/>
      <c r="RHK102"/>
      <c r="RHL102"/>
      <c r="RHM102"/>
      <c r="RHN102"/>
      <c r="RHO102"/>
      <c r="RHP102"/>
      <c r="RHQ102"/>
      <c r="RHR102"/>
      <c r="RHS102"/>
      <c r="RHT102"/>
      <c r="RHU102"/>
      <c r="RHV102"/>
      <c r="RHW102"/>
      <c r="RHX102"/>
      <c r="RHY102"/>
      <c r="RHZ102"/>
      <c r="RIA102"/>
      <c r="RIB102"/>
      <c r="RIC102"/>
      <c r="RID102"/>
      <c r="RIE102"/>
      <c r="RIF102"/>
      <c r="RIG102"/>
      <c r="RIH102"/>
      <c r="RII102"/>
      <c r="RIJ102"/>
      <c r="RIK102"/>
      <c r="RIL102"/>
      <c r="RIM102"/>
      <c r="RIN102"/>
      <c r="RIO102"/>
      <c r="RIP102"/>
      <c r="RIQ102"/>
      <c r="RIR102"/>
      <c r="RIS102"/>
      <c r="RIT102"/>
      <c r="RIU102"/>
      <c r="RIV102"/>
      <c r="RIW102"/>
      <c r="RIX102"/>
      <c r="RIY102"/>
      <c r="RIZ102"/>
      <c r="RJA102"/>
      <c r="RJB102"/>
      <c r="RJC102"/>
      <c r="RJD102"/>
      <c r="RJE102"/>
      <c r="RJF102"/>
      <c r="RJG102"/>
      <c r="RJH102"/>
      <c r="RJI102"/>
      <c r="RJJ102"/>
      <c r="RJK102"/>
      <c r="RJL102"/>
      <c r="RJM102"/>
      <c r="RJN102"/>
      <c r="RJO102"/>
      <c r="RJP102"/>
      <c r="RJQ102"/>
      <c r="RJR102"/>
      <c r="RJS102"/>
      <c r="RJT102"/>
      <c r="RJU102"/>
      <c r="RJV102"/>
      <c r="RJW102"/>
      <c r="RJX102"/>
      <c r="RJY102"/>
      <c r="RJZ102"/>
      <c r="RKA102"/>
      <c r="RKB102"/>
      <c r="RKC102"/>
      <c r="RKD102"/>
      <c r="RKE102"/>
      <c r="RKF102"/>
      <c r="RKG102"/>
      <c r="RKH102"/>
      <c r="RKI102"/>
      <c r="RKJ102"/>
      <c r="RKK102"/>
      <c r="RKL102"/>
      <c r="RKM102"/>
      <c r="RKN102"/>
      <c r="RKO102"/>
      <c r="RKP102"/>
      <c r="RKQ102"/>
      <c r="RKR102"/>
      <c r="RKS102"/>
      <c r="RKT102"/>
      <c r="RKU102"/>
      <c r="RKV102"/>
      <c r="RKW102"/>
      <c r="RKX102"/>
      <c r="RKY102"/>
      <c r="RKZ102"/>
      <c r="RLA102"/>
      <c r="RLB102"/>
      <c r="RLC102"/>
      <c r="RLD102"/>
      <c r="RLE102"/>
      <c r="RLF102"/>
      <c r="RLG102"/>
      <c r="RLH102"/>
      <c r="RLI102"/>
      <c r="RLJ102"/>
      <c r="RLK102"/>
      <c r="RLL102"/>
      <c r="RLM102"/>
      <c r="RLN102"/>
      <c r="RLO102"/>
      <c r="RLP102"/>
      <c r="RLQ102"/>
      <c r="RLR102"/>
      <c r="RLS102"/>
      <c r="RLT102"/>
      <c r="RLU102"/>
      <c r="RLV102"/>
      <c r="RLW102"/>
      <c r="RLX102"/>
      <c r="RLY102"/>
      <c r="RLZ102"/>
      <c r="RMA102"/>
      <c r="RMB102"/>
      <c r="RMC102"/>
      <c r="RMD102"/>
      <c r="RME102"/>
      <c r="RMF102"/>
      <c r="RMG102"/>
      <c r="RMH102"/>
      <c r="RMI102"/>
      <c r="RMJ102"/>
      <c r="RMK102"/>
      <c r="RML102"/>
      <c r="RMM102"/>
      <c r="RMN102"/>
      <c r="RMO102"/>
      <c r="RMP102"/>
      <c r="RMQ102"/>
      <c r="RMR102"/>
      <c r="RMS102"/>
      <c r="RMT102"/>
      <c r="RMU102"/>
      <c r="RMV102"/>
      <c r="RMW102"/>
      <c r="RMX102"/>
      <c r="RMY102"/>
      <c r="RMZ102"/>
      <c r="RNA102"/>
      <c r="RNB102"/>
      <c r="RNC102"/>
      <c r="RND102"/>
      <c r="RNE102"/>
      <c r="RNF102"/>
      <c r="RNG102"/>
      <c r="RNH102"/>
      <c r="RNI102"/>
      <c r="RNJ102"/>
      <c r="RNK102"/>
      <c r="RNL102"/>
      <c r="RNM102"/>
      <c r="RNN102"/>
      <c r="RNO102"/>
      <c r="RNP102"/>
      <c r="RNQ102"/>
      <c r="RNR102"/>
      <c r="RNS102"/>
      <c r="RNT102"/>
      <c r="RNU102"/>
      <c r="RNV102"/>
      <c r="RNW102"/>
      <c r="RNX102"/>
      <c r="RNY102"/>
      <c r="RNZ102"/>
      <c r="ROA102"/>
      <c r="ROB102"/>
      <c r="ROC102"/>
      <c r="ROD102"/>
      <c r="ROE102"/>
      <c r="ROF102"/>
      <c r="ROG102"/>
      <c r="ROH102"/>
      <c r="ROI102"/>
      <c r="ROJ102"/>
      <c r="ROK102"/>
      <c r="ROL102"/>
      <c r="ROM102"/>
      <c r="RON102"/>
      <c r="ROO102"/>
      <c r="ROP102"/>
      <c r="ROQ102"/>
      <c r="ROR102"/>
      <c r="ROS102"/>
      <c r="ROT102"/>
      <c r="ROU102"/>
      <c r="ROV102"/>
      <c r="ROW102"/>
      <c r="ROX102"/>
      <c r="ROY102"/>
      <c r="ROZ102"/>
      <c r="RPA102"/>
      <c r="RPB102"/>
      <c r="RPC102"/>
      <c r="RPD102"/>
      <c r="RPE102"/>
      <c r="RPF102"/>
      <c r="RPG102"/>
      <c r="RPH102"/>
      <c r="RPI102"/>
      <c r="RPJ102"/>
      <c r="RPK102"/>
      <c r="RPL102"/>
      <c r="RPM102"/>
      <c r="RPN102"/>
      <c r="RPO102"/>
      <c r="RPP102"/>
      <c r="RPQ102"/>
      <c r="RPR102"/>
      <c r="RPS102"/>
      <c r="RPT102"/>
      <c r="RPU102"/>
      <c r="RPV102"/>
      <c r="RPW102"/>
      <c r="RPX102"/>
      <c r="RPY102"/>
      <c r="RPZ102"/>
      <c r="RQA102"/>
      <c r="RQB102"/>
      <c r="RQC102"/>
      <c r="RQD102"/>
      <c r="RQE102"/>
      <c r="RQF102"/>
      <c r="RQG102"/>
      <c r="RQH102"/>
      <c r="RQI102"/>
      <c r="RQJ102"/>
      <c r="RQK102"/>
      <c r="RQL102"/>
      <c r="RQM102"/>
      <c r="RQN102"/>
      <c r="RQO102"/>
      <c r="RQP102"/>
      <c r="RQQ102"/>
      <c r="RQR102"/>
      <c r="RQS102"/>
      <c r="RQT102"/>
      <c r="RQU102"/>
      <c r="RQV102"/>
      <c r="RQW102"/>
      <c r="RQX102"/>
      <c r="RQY102"/>
      <c r="RQZ102"/>
      <c r="RRA102"/>
      <c r="RRB102"/>
      <c r="RRC102"/>
      <c r="RRD102"/>
      <c r="RRE102"/>
      <c r="RRF102"/>
      <c r="RRG102"/>
      <c r="RRH102"/>
      <c r="RRI102"/>
      <c r="RRJ102"/>
      <c r="RRK102"/>
      <c r="RRL102"/>
      <c r="RRM102"/>
      <c r="RRN102"/>
      <c r="RRO102"/>
      <c r="RRP102"/>
      <c r="RRQ102"/>
      <c r="RRR102"/>
      <c r="RRS102"/>
      <c r="RRT102"/>
      <c r="RRU102"/>
      <c r="RRV102"/>
      <c r="RRW102"/>
      <c r="RRX102"/>
      <c r="RRY102"/>
      <c r="RRZ102"/>
      <c r="RSA102"/>
      <c r="RSB102"/>
      <c r="RSC102"/>
      <c r="RSD102"/>
      <c r="RSE102"/>
      <c r="RSF102"/>
      <c r="RSG102"/>
      <c r="RSH102"/>
      <c r="RSI102"/>
      <c r="RSJ102"/>
      <c r="RSK102"/>
      <c r="RSL102"/>
      <c r="RSM102"/>
      <c r="RSN102"/>
      <c r="RSO102"/>
      <c r="RSP102"/>
      <c r="RSQ102"/>
      <c r="RSR102"/>
      <c r="RSS102"/>
      <c r="RST102"/>
      <c r="RSU102"/>
      <c r="RSV102"/>
      <c r="RSW102"/>
      <c r="RSX102"/>
      <c r="RSY102"/>
      <c r="RSZ102"/>
      <c r="RTA102"/>
      <c r="RTB102"/>
      <c r="RTC102"/>
      <c r="RTD102"/>
      <c r="RTE102"/>
      <c r="RTF102"/>
      <c r="RTG102"/>
      <c r="RTH102"/>
      <c r="RTI102"/>
      <c r="RTJ102"/>
      <c r="RTK102"/>
      <c r="RTL102"/>
      <c r="RTM102"/>
      <c r="RTN102"/>
      <c r="RTO102"/>
      <c r="RTP102"/>
      <c r="RTQ102"/>
      <c r="RTR102"/>
      <c r="RTS102"/>
      <c r="RTT102"/>
      <c r="RTU102"/>
      <c r="RTV102"/>
      <c r="RTW102"/>
      <c r="RTX102"/>
      <c r="RTY102"/>
      <c r="RTZ102"/>
      <c r="RUA102"/>
      <c r="RUB102"/>
      <c r="RUC102"/>
      <c r="RUD102"/>
      <c r="RUE102"/>
      <c r="RUF102"/>
      <c r="RUG102"/>
      <c r="RUH102"/>
      <c r="RUI102"/>
      <c r="RUJ102"/>
      <c r="RUK102"/>
      <c r="RUL102"/>
      <c r="RUM102"/>
      <c r="RUN102"/>
      <c r="RUO102"/>
      <c r="RUP102"/>
      <c r="RUQ102"/>
      <c r="RUR102"/>
      <c r="RUS102"/>
      <c r="RUT102"/>
      <c r="RUU102"/>
      <c r="RUV102"/>
      <c r="RUW102"/>
      <c r="RUX102"/>
      <c r="RUY102"/>
      <c r="RUZ102"/>
      <c r="RVA102"/>
      <c r="RVB102"/>
      <c r="RVC102"/>
      <c r="RVD102"/>
      <c r="RVE102"/>
      <c r="RVF102"/>
      <c r="RVG102"/>
      <c r="RVH102"/>
      <c r="RVI102"/>
      <c r="RVJ102"/>
      <c r="RVK102"/>
      <c r="RVL102"/>
      <c r="RVM102"/>
      <c r="RVN102"/>
      <c r="RVO102"/>
      <c r="RVP102"/>
      <c r="RVQ102"/>
      <c r="RVR102"/>
      <c r="RVS102"/>
      <c r="RVT102"/>
      <c r="RVU102"/>
      <c r="RVV102"/>
      <c r="RVW102"/>
      <c r="RVX102"/>
      <c r="RVY102"/>
      <c r="RVZ102"/>
      <c r="RWA102"/>
      <c r="RWB102"/>
      <c r="RWC102"/>
      <c r="RWD102"/>
      <c r="RWE102"/>
      <c r="RWF102"/>
      <c r="RWG102"/>
      <c r="RWH102"/>
      <c r="RWI102"/>
      <c r="RWJ102"/>
      <c r="RWK102"/>
      <c r="RWL102"/>
      <c r="RWM102"/>
      <c r="RWN102"/>
      <c r="RWO102"/>
      <c r="RWP102"/>
      <c r="RWQ102"/>
      <c r="RWR102"/>
      <c r="RWS102"/>
      <c r="RWT102"/>
      <c r="RWU102"/>
      <c r="RWV102"/>
      <c r="RWW102"/>
      <c r="RWX102"/>
      <c r="RWY102"/>
      <c r="RWZ102"/>
      <c r="RXA102"/>
      <c r="RXB102"/>
      <c r="RXC102"/>
      <c r="RXD102"/>
      <c r="RXE102"/>
      <c r="RXF102"/>
      <c r="RXG102"/>
      <c r="RXH102"/>
      <c r="RXI102"/>
      <c r="RXJ102"/>
      <c r="RXK102"/>
      <c r="RXL102"/>
      <c r="RXM102"/>
      <c r="RXN102"/>
      <c r="RXO102"/>
      <c r="RXP102"/>
      <c r="RXQ102"/>
      <c r="RXR102"/>
      <c r="RXS102"/>
      <c r="RXT102"/>
      <c r="RXU102"/>
      <c r="RXV102"/>
      <c r="RXW102"/>
      <c r="RXX102"/>
      <c r="RXY102"/>
      <c r="RXZ102"/>
      <c r="RYA102"/>
      <c r="RYB102"/>
      <c r="RYC102"/>
      <c r="RYD102"/>
      <c r="RYE102"/>
      <c r="RYF102"/>
      <c r="RYG102"/>
      <c r="RYH102"/>
      <c r="RYI102"/>
      <c r="RYJ102"/>
      <c r="RYK102"/>
      <c r="RYL102"/>
      <c r="RYM102"/>
      <c r="RYN102"/>
      <c r="RYO102"/>
      <c r="RYP102"/>
      <c r="RYQ102"/>
      <c r="RYR102"/>
      <c r="RYS102"/>
      <c r="RYT102"/>
      <c r="RYU102"/>
      <c r="RYV102"/>
      <c r="RYW102"/>
      <c r="RYX102"/>
      <c r="RYY102"/>
      <c r="RYZ102"/>
      <c r="RZA102"/>
      <c r="RZB102"/>
      <c r="RZC102"/>
      <c r="RZD102"/>
      <c r="RZE102"/>
      <c r="RZF102"/>
      <c r="RZG102"/>
      <c r="RZH102"/>
      <c r="RZI102"/>
      <c r="RZJ102"/>
      <c r="RZK102"/>
      <c r="RZL102"/>
      <c r="RZM102"/>
      <c r="RZN102"/>
      <c r="RZO102"/>
      <c r="RZP102"/>
      <c r="RZQ102"/>
      <c r="RZR102"/>
      <c r="RZS102"/>
      <c r="RZT102"/>
      <c r="RZU102"/>
      <c r="RZV102"/>
      <c r="RZW102"/>
      <c r="RZX102"/>
      <c r="RZY102"/>
      <c r="RZZ102"/>
      <c r="SAA102"/>
      <c r="SAB102"/>
      <c r="SAC102"/>
      <c r="SAD102"/>
      <c r="SAE102"/>
      <c r="SAF102"/>
      <c r="SAG102"/>
      <c r="SAH102"/>
      <c r="SAI102"/>
      <c r="SAJ102"/>
      <c r="SAK102"/>
      <c r="SAL102"/>
      <c r="SAM102"/>
      <c r="SAN102"/>
      <c r="SAO102"/>
      <c r="SAP102"/>
      <c r="SAQ102"/>
      <c r="SAR102"/>
      <c r="SAS102"/>
      <c r="SAT102"/>
      <c r="SAU102"/>
      <c r="SAV102"/>
      <c r="SAW102"/>
      <c r="SAX102"/>
      <c r="SAY102"/>
      <c r="SAZ102"/>
      <c r="SBA102"/>
      <c r="SBB102"/>
      <c r="SBC102"/>
      <c r="SBD102"/>
      <c r="SBE102"/>
      <c r="SBF102"/>
      <c r="SBG102"/>
      <c r="SBH102"/>
      <c r="SBI102"/>
      <c r="SBJ102"/>
      <c r="SBK102"/>
      <c r="SBL102"/>
      <c r="SBM102"/>
      <c r="SBN102"/>
      <c r="SBO102"/>
      <c r="SBP102"/>
      <c r="SBQ102"/>
      <c r="SBR102"/>
      <c r="SBS102"/>
      <c r="SBT102"/>
      <c r="SBU102"/>
      <c r="SBV102"/>
      <c r="SBW102"/>
      <c r="SBX102"/>
      <c r="SBY102"/>
      <c r="SBZ102"/>
      <c r="SCA102"/>
      <c r="SCB102"/>
      <c r="SCC102"/>
      <c r="SCD102"/>
      <c r="SCE102"/>
      <c r="SCF102"/>
      <c r="SCG102"/>
      <c r="SCH102"/>
      <c r="SCI102"/>
      <c r="SCJ102"/>
      <c r="SCK102"/>
      <c r="SCL102"/>
      <c r="SCM102"/>
      <c r="SCN102"/>
      <c r="SCO102"/>
      <c r="SCP102"/>
      <c r="SCQ102"/>
      <c r="SCR102"/>
      <c r="SCS102"/>
      <c r="SCT102"/>
      <c r="SCU102"/>
      <c r="SCV102"/>
      <c r="SCW102"/>
      <c r="SCX102"/>
      <c r="SCY102"/>
      <c r="SCZ102"/>
      <c r="SDA102"/>
      <c r="SDB102"/>
      <c r="SDC102"/>
      <c r="SDD102"/>
      <c r="SDE102"/>
      <c r="SDF102"/>
      <c r="SDG102"/>
      <c r="SDH102"/>
      <c r="SDI102"/>
      <c r="SDJ102"/>
      <c r="SDK102"/>
      <c r="SDL102"/>
      <c r="SDM102"/>
      <c r="SDN102"/>
      <c r="SDO102"/>
      <c r="SDP102"/>
      <c r="SDQ102"/>
      <c r="SDR102"/>
      <c r="SDS102"/>
      <c r="SDT102"/>
      <c r="SDU102"/>
      <c r="SDV102"/>
      <c r="SDW102"/>
      <c r="SDX102"/>
      <c r="SDY102"/>
      <c r="SDZ102"/>
      <c r="SEA102"/>
      <c r="SEB102"/>
      <c r="SEC102"/>
      <c r="SED102"/>
      <c r="SEE102"/>
      <c r="SEF102"/>
      <c r="SEG102"/>
      <c r="SEH102"/>
      <c r="SEI102"/>
      <c r="SEJ102"/>
      <c r="SEK102"/>
      <c r="SEL102"/>
      <c r="SEM102"/>
      <c r="SEN102"/>
      <c r="SEO102"/>
      <c r="SEP102"/>
      <c r="SEQ102"/>
      <c r="SER102"/>
      <c r="SES102"/>
      <c r="SET102"/>
      <c r="SEU102"/>
      <c r="SEV102"/>
      <c r="SEW102"/>
      <c r="SEX102"/>
      <c r="SEY102"/>
      <c r="SEZ102"/>
      <c r="SFA102"/>
      <c r="SFB102"/>
      <c r="SFC102"/>
      <c r="SFD102"/>
      <c r="SFE102"/>
      <c r="SFF102"/>
      <c r="SFG102"/>
      <c r="SFH102"/>
      <c r="SFI102"/>
      <c r="SFJ102"/>
      <c r="SFK102"/>
      <c r="SFL102"/>
      <c r="SFM102"/>
      <c r="SFN102"/>
      <c r="SFO102"/>
      <c r="SFP102"/>
      <c r="SFQ102"/>
      <c r="SFR102"/>
      <c r="SFS102"/>
      <c r="SFT102"/>
      <c r="SFU102"/>
      <c r="SFV102"/>
      <c r="SFW102"/>
      <c r="SFX102"/>
      <c r="SFY102"/>
      <c r="SFZ102"/>
      <c r="SGA102"/>
      <c r="SGB102"/>
      <c r="SGC102"/>
      <c r="SGD102"/>
      <c r="SGE102"/>
      <c r="SGF102"/>
      <c r="SGG102"/>
      <c r="SGH102"/>
      <c r="SGI102"/>
      <c r="SGJ102"/>
      <c r="SGK102"/>
      <c r="SGL102"/>
      <c r="SGM102"/>
      <c r="SGN102"/>
      <c r="SGO102"/>
      <c r="SGP102"/>
      <c r="SGQ102"/>
      <c r="SGR102"/>
      <c r="SGS102"/>
      <c r="SGT102"/>
      <c r="SGU102"/>
      <c r="SGV102"/>
      <c r="SGW102"/>
      <c r="SGX102"/>
      <c r="SGY102"/>
      <c r="SGZ102"/>
      <c r="SHA102"/>
      <c r="SHB102"/>
      <c r="SHC102"/>
      <c r="SHD102"/>
      <c r="SHE102"/>
      <c r="SHF102"/>
      <c r="SHG102"/>
      <c r="SHH102"/>
      <c r="SHI102"/>
      <c r="SHJ102"/>
      <c r="SHK102"/>
      <c r="SHL102"/>
      <c r="SHM102"/>
      <c r="SHN102"/>
      <c r="SHO102"/>
      <c r="SHP102"/>
      <c r="SHQ102"/>
      <c r="SHR102"/>
      <c r="SHS102"/>
      <c r="SHT102"/>
      <c r="SHU102"/>
      <c r="SHV102"/>
      <c r="SHW102"/>
      <c r="SHX102"/>
      <c r="SHY102"/>
      <c r="SHZ102"/>
      <c r="SIA102"/>
      <c r="SIB102"/>
      <c r="SIC102"/>
      <c r="SID102"/>
      <c r="SIE102"/>
      <c r="SIF102"/>
      <c r="SIG102"/>
      <c r="SIH102"/>
      <c r="SII102"/>
      <c r="SIJ102"/>
      <c r="SIK102"/>
      <c r="SIL102"/>
      <c r="SIM102"/>
      <c r="SIN102"/>
      <c r="SIO102"/>
      <c r="SIP102"/>
      <c r="SIQ102"/>
      <c r="SIR102"/>
      <c r="SIS102"/>
      <c r="SIT102"/>
      <c r="SIU102"/>
      <c r="SIV102"/>
      <c r="SIW102"/>
      <c r="SIX102"/>
      <c r="SIY102"/>
      <c r="SIZ102"/>
      <c r="SJA102"/>
      <c r="SJB102"/>
      <c r="SJC102"/>
      <c r="SJD102"/>
      <c r="SJE102"/>
      <c r="SJF102"/>
      <c r="SJG102"/>
      <c r="SJH102"/>
      <c r="SJI102"/>
      <c r="SJJ102"/>
      <c r="SJK102"/>
      <c r="SJL102"/>
      <c r="SJM102"/>
      <c r="SJN102"/>
      <c r="SJO102"/>
      <c r="SJP102"/>
      <c r="SJQ102"/>
      <c r="SJR102"/>
      <c r="SJS102"/>
      <c r="SJT102"/>
      <c r="SJU102"/>
      <c r="SJV102"/>
      <c r="SJW102"/>
      <c r="SJX102"/>
      <c r="SJY102"/>
      <c r="SJZ102"/>
      <c r="SKA102"/>
      <c r="SKB102"/>
      <c r="SKC102"/>
      <c r="SKD102"/>
      <c r="SKE102"/>
      <c r="SKF102"/>
      <c r="SKG102"/>
      <c r="SKH102"/>
      <c r="SKI102"/>
      <c r="SKJ102"/>
      <c r="SKK102"/>
      <c r="SKL102"/>
      <c r="SKM102"/>
      <c r="SKN102"/>
      <c r="SKO102"/>
      <c r="SKP102"/>
      <c r="SKQ102"/>
      <c r="SKR102"/>
      <c r="SKS102"/>
      <c r="SKT102"/>
      <c r="SKU102"/>
      <c r="SKV102"/>
      <c r="SKW102"/>
      <c r="SKX102"/>
      <c r="SKY102"/>
      <c r="SKZ102"/>
      <c r="SLA102"/>
      <c r="SLB102"/>
      <c r="SLC102"/>
      <c r="SLD102"/>
      <c r="SLE102"/>
      <c r="SLF102"/>
      <c r="SLG102"/>
      <c r="SLH102"/>
      <c r="SLI102"/>
      <c r="SLJ102"/>
      <c r="SLK102"/>
      <c r="SLL102"/>
      <c r="SLM102"/>
      <c r="SLN102"/>
      <c r="SLO102"/>
      <c r="SLP102"/>
      <c r="SLQ102"/>
      <c r="SLR102"/>
      <c r="SLS102"/>
      <c r="SLT102"/>
      <c r="SLU102"/>
      <c r="SLV102"/>
      <c r="SLW102"/>
      <c r="SLX102"/>
      <c r="SLY102"/>
      <c r="SLZ102"/>
      <c r="SMA102"/>
      <c r="SMB102"/>
      <c r="SMC102"/>
      <c r="SMD102"/>
      <c r="SME102"/>
      <c r="SMF102"/>
      <c r="SMG102"/>
      <c r="SMH102"/>
      <c r="SMI102"/>
      <c r="SMJ102"/>
      <c r="SMK102"/>
      <c r="SML102"/>
      <c r="SMM102"/>
      <c r="SMN102"/>
      <c r="SMO102"/>
      <c r="SMP102"/>
      <c r="SMQ102"/>
      <c r="SMR102"/>
      <c r="SMS102"/>
      <c r="SMT102"/>
      <c r="SMU102"/>
      <c r="SMV102"/>
      <c r="SMW102"/>
      <c r="SMX102"/>
      <c r="SMY102"/>
      <c r="SMZ102"/>
      <c r="SNA102"/>
      <c r="SNB102"/>
      <c r="SNC102"/>
      <c r="SND102"/>
      <c r="SNE102"/>
      <c r="SNF102"/>
      <c r="SNG102"/>
      <c r="SNH102"/>
      <c r="SNI102"/>
      <c r="SNJ102"/>
      <c r="SNK102"/>
      <c r="SNL102"/>
      <c r="SNM102"/>
      <c r="SNN102"/>
      <c r="SNO102"/>
      <c r="SNP102"/>
      <c r="SNQ102"/>
      <c r="SNR102"/>
      <c r="SNS102"/>
      <c r="SNT102"/>
      <c r="SNU102"/>
      <c r="SNV102"/>
      <c r="SNW102"/>
      <c r="SNX102"/>
      <c r="SNY102"/>
      <c r="SNZ102"/>
      <c r="SOA102"/>
      <c r="SOB102"/>
      <c r="SOC102"/>
      <c r="SOD102"/>
      <c r="SOE102"/>
      <c r="SOF102"/>
      <c r="SOG102"/>
      <c r="SOH102"/>
      <c r="SOI102"/>
      <c r="SOJ102"/>
      <c r="SOK102"/>
      <c r="SOL102"/>
      <c r="SOM102"/>
      <c r="SON102"/>
      <c r="SOO102"/>
      <c r="SOP102"/>
      <c r="SOQ102"/>
      <c r="SOR102"/>
      <c r="SOS102"/>
      <c r="SOT102"/>
      <c r="SOU102"/>
      <c r="SOV102"/>
      <c r="SOW102"/>
      <c r="SOX102"/>
      <c r="SOY102"/>
      <c r="SOZ102"/>
      <c r="SPA102"/>
      <c r="SPB102"/>
      <c r="SPC102"/>
      <c r="SPD102"/>
      <c r="SPE102"/>
      <c r="SPF102"/>
      <c r="SPG102"/>
      <c r="SPH102"/>
      <c r="SPI102"/>
      <c r="SPJ102"/>
      <c r="SPK102"/>
      <c r="SPL102"/>
      <c r="SPM102"/>
      <c r="SPN102"/>
      <c r="SPO102"/>
      <c r="SPP102"/>
      <c r="SPQ102"/>
      <c r="SPR102"/>
      <c r="SPS102"/>
      <c r="SPT102"/>
      <c r="SPU102"/>
      <c r="SPV102"/>
      <c r="SPW102"/>
      <c r="SPX102"/>
      <c r="SPY102"/>
      <c r="SPZ102"/>
      <c r="SQA102"/>
      <c r="SQB102"/>
      <c r="SQC102"/>
      <c r="SQD102"/>
      <c r="SQE102"/>
      <c r="SQF102"/>
      <c r="SQG102"/>
      <c r="SQH102"/>
      <c r="SQI102"/>
      <c r="SQJ102"/>
      <c r="SQK102"/>
      <c r="SQL102"/>
      <c r="SQM102"/>
      <c r="SQN102"/>
      <c r="SQO102"/>
      <c r="SQP102"/>
      <c r="SQQ102"/>
      <c r="SQR102"/>
      <c r="SQS102"/>
      <c r="SQT102"/>
      <c r="SQU102"/>
      <c r="SQV102"/>
      <c r="SQW102"/>
      <c r="SQX102"/>
      <c r="SQY102"/>
      <c r="SQZ102"/>
      <c r="SRA102"/>
      <c r="SRB102"/>
      <c r="SRC102"/>
      <c r="SRD102"/>
      <c r="SRE102"/>
      <c r="SRF102"/>
      <c r="SRG102"/>
      <c r="SRH102"/>
      <c r="SRI102"/>
      <c r="SRJ102"/>
      <c r="SRK102"/>
      <c r="SRL102"/>
      <c r="SRM102"/>
      <c r="SRN102"/>
      <c r="SRO102"/>
      <c r="SRP102"/>
      <c r="SRQ102"/>
      <c r="SRR102"/>
      <c r="SRS102"/>
      <c r="SRT102"/>
      <c r="SRU102"/>
      <c r="SRV102"/>
      <c r="SRW102"/>
      <c r="SRX102"/>
      <c r="SRY102"/>
      <c r="SRZ102"/>
      <c r="SSA102"/>
      <c r="SSB102"/>
      <c r="SSC102"/>
      <c r="SSD102"/>
      <c r="SSE102"/>
      <c r="SSF102"/>
      <c r="SSG102"/>
      <c r="SSH102"/>
      <c r="SSI102"/>
      <c r="SSJ102"/>
      <c r="SSK102"/>
      <c r="SSL102"/>
      <c r="SSM102"/>
      <c r="SSN102"/>
      <c r="SSO102"/>
      <c r="SSP102"/>
      <c r="SSQ102"/>
      <c r="SSR102"/>
      <c r="SSS102"/>
      <c r="SST102"/>
      <c r="SSU102"/>
      <c r="SSV102"/>
      <c r="SSW102"/>
      <c r="SSX102"/>
      <c r="SSY102"/>
      <c r="SSZ102"/>
      <c r="STA102"/>
      <c r="STB102"/>
      <c r="STC102"/>
      <c r="STD102"/>
      <c r="STE102"/>
      <c r="STF102"/>
      <c r="STG102"/>
      <c r="STH102"/>
      <c r="STI102"/>
      <c r="STJ102"/>
      <c r="STK102"/>
      <c r="STL102"/>
      <c r="STM102"/>
      <c r="STN102"/>
      <c r="STO102"/>
      <c r="STP102"/>
      <c r="STQ102"/>
      <c r="STR102"/>
      <c r="STS102"/>
      <c r="STT102"/>
      <c r="STU102"/>
      <c r="STV102"/>
      <c r="STW102"/>
      <c r="STX102"/>
      <c r="STY102"/>
      <c r="STZ102"/>
      <c r="SUA102"/>
      <c r="SUB102"/>
      <c r="SUC102"/>
      <c r="SUD102"/>
      <c r="SUE102"/>
      <c r="SUF102"/>
      <c r="SUG102"/>
      <c r="SUH102"/>
      <c r="SUI102"/>
      <c r="SUJ102"/>
      <c r="SUK102"/>
      <c r="SUL102"/>
      <c r="SUM102"/>
      <c r="SUN102"/>
      <c r="SUO102"/>
      <c r="SUP102"/>
      <c r="SUQ102"/>
      <c r="SUR102"/>
      <c r="SUS102"/>
      <c r="SUT102"/>
      <c r="SUU102"/>
      <c r="SUV102"/>
      <c r="SUW102"/>
      <c r="SUX102"/>
      <c r="SUY102"/>
      <c r="SUZ102"/>
      <c r="SVA102"/>
      <c r="SVB102"/>
      <c r="SVC102"/>
      <c r="SVD102"/>
      <c r="SVE102"/>
      <c r="SVF102"/>
      <c r="SVG102"/>
      <c r="SVH102"/>
      <c r="SVI102"/>
      <c r="SVJ102"/>
      <c r="SVK102"/>
      <c r="SVL102"/>
      <c r="SVM102"/>
      <c r="SVN102"/>
      <c r="SVO102"/>
      <c r="SVP102"/>
      <c r="SVQ102"/>
      <c r="SVR102"/>
      <c r="SVS102"/>
      <c r="SVT102"/>
      <c r="SVU102"/>
      <c r="SVV102"/>
      <c r="SVW102"/>
      <c r="SVX102"/>
      <c r="SVY102"/>
      <c r="SVZ102"/>
      <c r="SWA102"/>
      <c r="SWB102"/>
      <c r="SWC102"/>
      <c r="SWD102"/>
      <c r="SWE102"/>
      <c r="SWF102"/>
      <c r="SWG102"/>
      <c r="SWH102"/>
      <c r="SWI102"/>
      <c r="SWJ102"/>
      <c r="SWK102"/>
      <c r="SWL102"/>
      <c r="SWM102"/>
      <c r="SWN102"/>
      <c r="SWO102"/>
      <c r="SWP102"/>
      <c r="SWQ102"/>
      <c r="SWR102"/>
      <c r="SWS102"/>
      <c r="SWT102"/>
      <c r="SWU102"/>
      <c r="SWV102"/>
      <c r="SWW102"/>
      <c r="SWX102"/>
      <c r="SWY102"/>
      <c r="SWZ102"/>
      <c r="SXA102"/>
      <c r="SXB102"/>
      <c r="SXC102"/>
      <c r="SXD102"/>
      <c r="SXE102"/>
      <c r="SXF102"/>
      <c r="SXG102"/>
      <c r="SXH102"/>
      <c r="SXI102"/>
      <c r="SXJ102"/>
      <c r="SXK102"/>
      <c r="SXL102"/>
      <c r="SXM102"/>
      <c r="SXN102"/>
      <c r="SXO102"/>
      <c r="SXP102"/>
      <c r="SXQ102"/>
      <c r="SXR102"/>
      <c r="SXS102"/>
      <c r="SXT102"/>
      <c r="SXU102"/>
      <c r="SXV102"/>
      <c r="SXW102"/>
      <c r="SXX102"/>
      <c r="SXY102"/>
      <c r="SXZ102"/>
      <c r="SYA102"/>
      <c r="SYB102"/>
      <c r="SYC102"/>
      <c r="SYD102"/>
      <c r="SYE102"/>
      <c r="SYF102"/>
      <c r="SYG102"/>
      <c r="SYH102"/>
      <c r="SYI102"/>
      <c r="SYJ102"/>
      <c r="SYK102"/>
      <c r="SYL102"/>
      <c r="SYM102"/>
      <c r="SYN102"/>
      <c r="SYO102"/>
      <c r="SYP102"/>
      <c r="SYQ102"/>
      <c r="SYR102"/>
      <c r="SYS102"/>
      <c r="SYT102"/>
      <c r="SYU102"/>
      <c r="SYV102"/>
      <c r="SYW102"/>
      <c r="SYX102"/>
      <c r="SYY102"/>
      <c r="SYZ102"/>
      <c r="SZA102"/>
      <c r="SZB102"/>
      <c r="SZC102"/>
      <c r="SZD102"/>
      <c r="SZE102"/>
      <c r="SZF102"/>
      <c r="SZG102"/>
      <c r="SZH102"/>
      <c r="SZI102"/>
      <c r="SZJ102"/>
      <c r="SZK102"/>
      <c r="SZL102"/>
      <c r="SZM102"/>
      <c r="SZN102"/>
      <c r="SZO102"/>
      <c r="SZP102"/>
      <c r="SZQ102"/>
      <c r="SZR102"/>
      <c r="SZS102"/>
      <c r="SZT102"/>
      <c r="SZU102"/>
      <c r="SZV102"/>
      <c r="SZW102"/>
      <c r="SZX102"/>
      <c r="SZY102"/>
      <c r="SZZ102"/>
      <c r="TAA102"/>
      <c r="TAB102"/>
      <c r="TAC102"/>
      <c r="TAD102"/>
      <c r="TAE102"/>
      <c r="TAF102"/>
      <c r="TAG102"/>
      <c r="TAH102"/>
      <c r="TAI102"/>
      <c r="TAJ102"/>
      <c r="TAK102"/>
      <c r="TAL102"/>
      <c r="TAM102"/>
      <c r="TAN102"/>
      <c r="TAO102"/>
      <c r="TAP102"/>
      <c r="TAQ102"/>
      <c r="TAR102"/>
      <c r="TAS102"/>
      <c r="TAT102"/>
      <c r="TAU102"/>
      <c r="TAV102"/>
      <c r="TAW102"/>
      <c r="TAX102"/>
      <c r="TAY102"/>
      <c r="TAZ102"/>
      <c r="TBA102"/>
      <c r="TBB102"/>
      <c r="TBC102"/>
      <c r="TBD102"/>
      <c r="TBE102"/>
      <c r="TBF102"/>
      <c r="TBG102"/>
      <c r="TBH102"/>
      <c r="TBI102"/>
      <c r="TBJ102"/>
      <c r="TBK102"/>
      <c r="TBL102"/>
      <c r="TBM102"/>
      <c r="TBN102"/>
      <c r="TBO102"/>
      <c r="TBP102"/>
      <c r="TBQ102"/>
      <c r="TBR102"/>
      <c r="TBS102"/>
      <c r="TBT102"/>
      <c r="TBU102"/>
      <c r="TBV102"/>
      <c r="TBW102"/>
      <c r="TBX102"/>
      <c r="TBY102"/>
      <c r="TBZ102"/>
      <c r="TCA102"/>
      <c r="TCB102"/>
      <c r="TCC102"/>
      <c r="TCD102"/>
      <c r="TCE102"/>
      <c r="TCF102"/>
      <c r="TCG102"/>
      <c r="TCH102"/>
      <c r="TCI102"/>
      <c r="TCJ102"/>
      <c r="TCK102"/>
      <c r="TCL102"/>
      <c r="TCM102"/>
      <c r="TCN102"/>
      <c r="TCO102"/>
      <c r="TCP102"/>
      <c r="TCQ102"/>
      <c r="TCR102"/>
      <c r="TCS102"/>
      <c r="TCT102"/>
      <c r="TCU102"/>
      <c r="TCV102"/>
      <c r="TCW102"/>
      <c r="TCX102"/>
      <c r="TCY102"/>
      <c r="TCZ102"/>
      <c r="TDA102"/>
      <c r="TDB102"/>
      <c r="TDC102"/>
      <c r="TDD102"/>
      <c r="TDE102"/>
      <c r="TDF102"/>
      <c r="TDG102"/>
      <c r="TDH102"/>
      <c r="TDI102"/>
      <c r="TDJ102"/>
      <c r="TDK102"/>
      <c r="TDL102"/>
      <c r="TDM102"/>
      <c r="TDN102"/>
      <c r="TDO102"/>
      <c r="TDP102"/>
      <c r="TDQ102"/>
      <c r="TDR102"/>
      <c r="TDS102"/>
      <c r="TDT102"/>
      <c r="TDU102"/>
      <c r="TDV102"/>
      <c r="TDW102"/>
      <c r="TDX102"/>
      <c r="TDY102"/>
      <c r="TDZ102"/>
      <c r="TEA102"/>
      <c r="TEB102"/>
      <c r="TEC102"/>
      <c r="TED102"/>
      <c r="TEE102"/>
      <c r="TEF102"/>
      <c r="TEG102"/>
      <c r="TEH102"/>
      <c r="TEI102"/>
      <c r="TEJ102"/>
      <c r="TEK102"/>
      <c r="TEL102"/>
      <c r="TEM102"/>
      <c r="TEN102"/>
      <c r="TEO102"/>
      <c r="TEP102"/>
      <c r="TEQ102"/>
      <c r="TER102"/>
      <c r="TES102"/>
      <c r="TET102"/>
      <c r="TEU102"/>
      <c r="TEV102"/>
      <c r="TEW102"/>
      <c r="TEX102"/>
      <c r="TEY102"/>
      <c r="TEZ102"/>
      <c r="TFA102"/>
      <c r="TFB102"/>
      <c r="TFC102"/>
      <c r="TFD102"/>
      <c r="TFE102"/>
      <c r="TFF102"/>
      <c r="TFG102"/>
      <c r="TFH102"/>
      <c r="TFI102"/>
      <c r="TFJ102"/>
      <c r="TFK102"/>
      <c r="TFL102"/>
      <c r="TFM102"/>
      <c r="TFN102"/>
      <c r="TFO102"/>
      <c r="TFP102"/>
      <c r="TFQ102"/>
      <c r="TFR102"/>
      <c r="TFS102"/>
      <c r="TFT102"/>
      <c r="TFU102"/>
      <c r="TFV102"/>
      <c r="TFW102"/>
      <c r="TFX102"/>
      <c r="TFY102"/>
      <c r="TFZ102"/>
      <c r="TGA102"/>
      <c r="TGB102"/>
      <c r="TGC102"/>
      <c r="TGD102"/>
      <c r="TGE102"/>
      <c r="TGF102"/>
      <c r="TGG102"/>
      <c r="TGH102"/>
      <c r="TGI102"/>
      <c r="TGJ102"/>
      <c r="TGK102"/>
      <c r="TGL102"/>
      <c r="TGM102"/>
      <c r="TGN102"/>
      <c r="TGO102"/>
      <c r="TGP102"/>
      <c r="TGQ102"/>
      <c r="TGR102"/>
      <c r="TGS102"/>
      <c r="TGT102"/>
      <c r="TGU102"/>
      <c r="TGV102"/>
      <c r="TGW102"/>
      <c r="TGX102"/>
      <c r="TGY102"/>
      <c r="TGZ102"/>
      <c r="THA102"/>
      <c r="THB102"/>
      <c r="THC102"/>
      <c r="THD102"/>
      <c r="THE102"/>
      <c r="THF102"/>
      <c r="THG102"/>
      <c r="THH102"/>
      <c r="THI102"/>
      <c r="THJ102"/>
      <c r="THK102"/>
      <c r="THL102"/>
      <c r="THM102"/>
      <c r="THN102"/>
      <c r="THO102"/>
      <c r="THP102"/>
      <c r="THQ102"/>
      <c r="THR102"/>
      <c r="THS102"/>
      <c r="THT102"/>
      <c r="THU102"/>
      <c r="THV102"/>
      <c r="THW102"/>
      <c r="THX102"/>
      <c r="THY102"/>
      <c r="THZ102"/>
      <c r="TIA102"/>
      <c r="TIB102"/>
      <c r="TIC102"/>
      <c r="TID102"/>
      <c r="TIE102"/>
      <c r="TIF102"/>
      <c r="TIG102"/>
      <c r="TIH102"/>
      <c r="TII102"/>
      <c r="TIJ102"/>
      <c r="TIK102"/>
      <c r="TIL102"/>
      <c r="TIM102"/>
      <c r="TIN102"/>
      <c r="TIO102"/>
      <c r="TIP102"/>
      <c r="TIQ102"/>
      <c r="TIR102"/>
      <c r="TIS102"/>
      <c r="TIT102"/>
      <c r="TIU102"/>
      <c r="TIV102"/>
      <c r="TIW102"/>
      <c r="TIX102"/>
      <c r="TIY102"/>
      <c r="TIZ102"/>
      <c r="TJA102"/>
      <c r="TJB102"/>
      <c r="TJC102"/>
      <c r="TJD102"/>
      <c r="TJE102"/>
      <c r="TJF102"/>
      <c r="TJG102"/>
      <c r="TJH102"/>
      <c r="TJI102"/>
      <c r="TJJ102"/>
      <c r="TJK102"/>
      <c r="TJL102"/>
      <c r="TJM102"/>
      <c r="TJN102"/>
      <c r="TJO102"/>
      <c r="TJP102"/>
      <c r="TJQ102"/>
      <c r="TJR102"/>
      <c r="TJS102"/>
      <c r="TJT102"/>
      <c r="TJU102"/>
      <c r="TJV102"/>
      <c r="TJW102"/>
      <c r="TJX102"/>
      <c r="TJY102"/>
      <c r="TJZ102"/>
      <c r="TKA102"/>
      <c r="TKB102"/>
      <c r="TKC102"/>
      <c r="TKD102"/>
      <c r="TKE102"/>
      <c r="TKF102"/>
      <c r="TKG102"/>
      <c r="TKH102"/>
      <c r="TKI102"/>
      <c r="TKJ102"/>
      <c r="TKK102"/>
      <c r="TKL102"/>
      <c r="TKM102"/>
      <c r="TKN102"/>
      <c r="TKO102"/>
      <c r="TKP102"/>
      <c r="TKQ102"/>
      <c r="TKR102"/>
      <c r="TKS102"/>
      <c r="TKT102"/>
      <c r="TKU102"/>
      <c r="TKV102"/>
      <c r="TKW102"/>
      <c r="TKX102"/>
      <c r="TKY102"/>
      <c r="TKZ102"/>
      <c r="TLA102"/>
      <c r="TLB102"/>
      <c r="TLC102"/>
      <c r="TLD102"/>
      <c r="TLE102"/>
      <c r="TLF102"/>
      <c r="TLG102"/>
      <c r="TLH102"/>
      <c r="TLI102"/>
      <c r="TLJ102"/>
      <c r="TLK102"/>
      <c r="TLL102"/>
      <c r="TLM102"/>
      <c r="TLN102"/>
      <c r="TLO102"/>
      <c r="TLP102"/>
      <c r="TLQ102"/>
      <c r="TLR102"/>
      <c r="TLS102"/>
      <c r="TLT102"/>
      <c r="TLU102"/>
      <c r="TLV102"/>
      <c r="TLW102"/>
      <c r="TLX102"/>
      <c r="TLY102"/>
      <c r="TLZ102"/>
      <c r="TMA102"/>
      <c r="TMB102"/>
      <c r="TMC102"/>
      <c r="TMD102"/>
      <c r="TME102"/>
      <c r="TMF102"/>
      <c r="TMG102"/>
      <c r="TMH102"/>
      <c r="TMI102"/>
      <c r="TMJ102"/>
      <c r="TMK102"/>
      <c r="TML102"/>
      <c r="TMM102"/>
      <c r="TMN102"/>
      <c r="TMO102"/>
      <c r="TMP102"/>
      <c r="TMQ102"/>
      <c r="TMR102"/>
      <c r="TMS102"/>
      <c r="TMT102"/>
      <c r="TMU102"/>
      <c r="TMV102"/>
      <c r="TMW102"/>
      <c r="TMX102"/>
      <c r="TMY102"/>
      <c r="TMZ102"/>
      <c r="TNA102"/>
      <c r="TNB102"/>
      <c r="TNC102"/>
      <c r="TND102"/>
      <c r="TNE102"/>
      <c r="TNF102"/>
      <c r="TNG102"/>
      <c r="TNH102"/>
      <c r="TNI102"/>
      <c r="TNJ102"/>
      <c r="TNK102"/>
      <c r="TNL102"/>
      <c r="TNM102"/>
      <c r="TNN102"/>
      <c r="TNO102"/>
      <c r="TNP102"/>
      <c r="TNQ102"/>
      <c r="TNR102"/>
      <c r="TNS102"/>
      <c r="TNT102"/>
      <c r="TNU102"/>
      <c r="TNV102"/>
      <c r="TNW102"/>
      <c r="TNX102"/>
      <c r="TNY102"/>
      <c r="TNZ102"/>
      <c r="TOA102"/>
      <c r="TOB102"/>
      <c r="TOC102"/>
      <c r="TOD102"/>
      <c r="TOE102"/>
      <c r="TOF102"/>
      <c r="TOG102"/>
      <c r="TOH102"/>
      <c r="TOI102"/>
      <c r="TOJ102"/>
      <c r="TOK102"/>
      <c r="TOL102"/>
      <c r="TOM102"/>
      <c r="TON102"/>
      <c r="TOO102"/>
      <c r="TOP102"/>
      <c r="TOQ102"/>
      <c r="TOR102"/>
      <c r="TOS102"/>
      <c r="TOT102"/>
      <c r="TOU102"/>
      <c r="TOV102"/>
      <c r="TOW102"/>
      <c r="TOX102"/>
      <c r="TOY102"/>
      <c r="TOZ102"/>
      <c r="TPA102"/>
      <c r="TPB102"/>
      <c r="TPC102"/>
      <c r="TPD102"/>
      <c r="TPE102"/>
      <c r="TPF102"/>
      <c r="TPG102"/>
      <c r="TPH102"/>
      <c r="TPI102"/>
      <c r="TPJ102"/>
      <c r="TPK102"/>
      <c r="TPL102"/>
      <c r="TPM102"/>
      <c r="TPN102"/>
      <c r="TPO102"/>
      <c r="TPP102"/>
      <c r="TPQ102"/>
      <c r="TPR102"/>
      <c r="TPS102"/>
      <c r="TPT102"/>
      <c r="TPU102"/>
      <c r="TPV102"/>
      <c r="TPW102"/>
      <c r="TPX102"/>
      <c r="TPY102"/>
      <c r="TPZ102"/>
      <c r="TQA102"/>
      <c r="TQB102"/>
      <c r="TQC102"/>
      <c r="TQD102"/>
      <c r="TQE102"/>
      <c r="TQF102"/>
      <c r="TQG102"/>
      <c r="TQH102"/>
      <c r="TQI102"/>
      <c r="TQJ102"/>
      <c r="TQK102"/>
      <c r="TQL102"/>
      <c r="TQM102"/>
      <c r="TQN102"/>
      <c r="TQO102"/>
      <c r="TQP102"/>
      <c r="TQQ102"/>
      <c r="TQR102"/>
      <c r="TQS102"/>
      <c r="TQT102"/>
      <c r="TQU102"/>
      <c r="TQV102"/>
      <c r="TQW102"/>
      <c r="TQX102"/>
      <c r="TQY102"/>
      <c r="TQZ102"/>
      <c r="TRA102"/>
      <c r="TRB102"/>
      <c r="TRC102"/>
      <c r="TRD102"/>
      <c r="TRE102"/>
      <c r="TRF102"/>
      <c r="TRG102"/>
      <c r="TRH102"/>
      <c r="TRI102"/>
      <c r="TRJ102"/>
      <c r="TRK102"/>
      <c r="TRL102"/>
      <c r="TRM102"/>
      <c r="TRN102"/>
      <c r="TRO102"/>
      <c r="TRP102"/>
      <c r="TRQ102"/>
      <c r="TRR102"/>
      <c r="TRS102"/>
      <c r="TRT102"/>
      <c r="TRU102"/>
      <c r="TRV102"/>
      <c r="TRW102"/>
      <c r="TRX102"/>
      <c r="TRY102"/>
      <c r="TRZ102"/>
      <c r="TSA102"/>
      <c r="TSB102"/>
      <c r="TSC102"/>
      <c r="TSD102"/>
      <c r="TSE102"/>
      <c r="TSF102"/>
      <c r="TSG102"/>
      <c r="TSH102"/>
      <c r="TSI102"/>
      <c r="TSJ102"/>
      <c r="TSK102"/>
      <c r="TSL102"/>
      <c r="TSM102"/>
      <c r="TSN102"/>
      <c r="TSO102"/>
      <c r="TSP102"/>
      <c r="TSQ102"/>
      <c r="TSR102"/>
      <c r="TSS102"/>
      <c r="TST102"/>
      <c r="TSU102"/>
      <c r="TSV102"/>
      <c r="TSW102"/>
      <c r="TSX102"/>
      <c r="TSY102"/>
      <c r="TSZ102"/>
      <c r="TTA102"/>
      <c r="TTB102"/>
      <c r="TTC102"/>
      <c r="TTD102"/>
      <c r="TTE102"/>
      <c r="TTF102"/>
      <c r="TTG102"/>
      <c r="TTH102"/>
      <c r="TTI102"/>
      <c r="TTJ102"/>
      <c r="TTK102"/>
      <c r="TTL102"/>
      <c r="TTM102"/>
      <c r="TTN102"/>
      <c r="TTO102"/>
      <c r="TTP102"/>
      <c r="TTQ102"/>
      <c r="TTR102"/>
      <c r="TTS102"/>
      <c r="TTT102"/>
      <c r="TTU102"/>
      <c r="TTV102"/>
      <c r="TTW102"/>
      <c r="TTX102"/>
      <c r="TTY102"/>
      <c r="TTZ102"/>
      <c r="TUA102"/>
      <c r="TUB102"/>
      <c r="TUC102"/>
      <c r="TUD102"/>
      <c r="TUE102"/>
      <c r="TUF102"/>
      <c r="TUG102"/>
      <c r="TUH102"/>
      <c r="TUI102"/>
      <c r="TUJ102"/>
      <c r="TUK102"/>
      <c r="TUL102"/>
      <c r="TUM102"/>
      <c r="TUN102"/>
      <c r="TUO102"/>
      <c r="TUP102"/>
      <c r="TUQ102"/>
      <c r="TUR102"/>
      <c r="TUS102"/>
      <c r="TUT102"/>
      <c r="TUU102"/>
      <c r="TUV102"/>
      <c r="TUW102"/>
      <c r="TUX102"/>
      <c r="TUY102"/>
      <c r="TUZ102"/>
      <c r="TVA102"/>
      <c r="TVB102"/>
      <c r="TVC102"/>
      <c r="TVD102"/>
      <c r="TVE102"/>
      <c r="TVF102"/>
      <c r="TVG102"/>
      <c r="TVH102"/>
      <c r="TVI102"/>
      <c r="TVJ102"/>
      <c r="TVK102"/>
      <c r="TVL102"/>
      <c r="TVM102"/>
      <c r="TVN102"/>
      <c r="TVO102"/>
      <c r="TVP102"/>
      <c r="TVQ102"/>
      <c r="TVR102"/>
      <c r="TVS102"/>
      <c r="TVT102"/>
      <c r="TVU102"/>
      <c r="TVV102"/>
      <c r="TVW102"/>
      <c r="TVX102"/>
      <c r="TVY102"/>
      <c r="TVZ102"/>
      <c r="TWA102"/>
      <c r="TWB102"/>
      <c r="TWC102"/>
      <c r="TWD102"/>
      <c r="TWE102"/>
      <c r="TWF102"/>
      <c r="TWG102"/>
      <c r="TWH102"/>
      <c r="TWI102"/>
      <c r="TWJ102"/>
      <c r="TWK102"/>
      <c r="TWL102"/>
      <c r="TWM102"/>
      <c r="TWN102"/>
      <c r="TWO102"/>
      <c r="TWP102"/>
      <c r="TWQ102"/>
      <c r="TWR102"/>
      <c r="TWS102"/>
      <c r="TWT102"/>
      <c r="TWU102"/>
      <c r="TWV102"/>
      <c r="TWW102"/>
      <c r="TWX102"/>
      <c r="TWY102"/>
      <c r="TWZ102"/>
      <c r="TXA102"/>
      <c r="TXB102"/>
      <c r="TXC102"/>
      <c r="TXD102"/>
      <c r="TXE102"/>
      <c r="TXF102"/>
      <c r="TXG102"/>
      <c r="TXH102"/>
      <c r="TXI102"/>
      <c r="TXJ102"/>
      <c r="TXK102"/>
      <c r="TXL102"/>
      <c r="TXM102"/>
      <c r="TXN102"/>
      <c r="TXO102"/>
      <c r="TXP102"/>
      <c r="TXQ102"/>
      <c r="TXR102"/>
      <c r="TXS102"/>
      <c r="TXT102"/>
      <c r="TXU102"/>
      <c r="TXV102"/>
      <c r="TXW102"/>
      <c r="TXX102"/>
      <c r="TXY102"/>
      <c r="TXZ102"/>
      <c r="TYA102"/>
      <c r="TYB102"/>
      <c r="TYC102"/>
      <c r="TYD102"/>
      <c r="TYE102"/>
      <c r="TYF102"/>
      <c r="TYG102"/>
      <c r="TYH102"/>
      <c r="TYI102"/>
      <c r="TYJ102"/>
      <c r="TYK102"/>
      <c r="TYL102"/>
      <c r="TYM102"/>
      <c r="TYN102"/>
      <c r="TYO102"/>
      <c r="TYP102"/>
      <c r="TYQ102"/>
      <c r="TYR102"/>
      <c r="TYS102"/>
      <c r="TYT102"/>
      <c r="TYU102"/>
      <c r="TYV102"/>
      <c r="TYW102"/>
      <c r="TYX102"/>
      <c r="TYY102"/>
      <c r="TYZ102"/>
      <c r="TZA102"/>
      <c r="TZB102"/>
      <c r="TZC102"/>
      <c r="TZD102"/>
      <c r="TZE102"/>
      <c r="TZF102"/>
      <c r="TZG102"/>
      <c r="TZH102"/>
      <c r="TZI102"/>
      <c r="TZJ102"/>
      <c r="TZK102"/>
      <c r="TZL102"/>
      <c r="TZM102"/>
      <c r="TZN102"/>
      <c r="TZO102"/>
      <c r="TZP102"/>
      <c r="TZQ102"/>
      <c r="TZR102"/>
      <c r="TZS102"/>
      <c r="TZT102"/>
      <c r="TZU102"/>
      <c r="TZV102"/>
      <c r="TZW102"/>
      <c r="TZX102"/>
      <c r="TZY102"/>
      <c r="TZZ102"/>
      <c r="UAA102"/>
      <c r="UAB102"/>
      <c r="UAC102"/>
      <c r="UAD102"/>
      <c r="UAE102"/>
      <c r="UAF102"/>
      <c r="UAG102"/>
      <c r="UAH102"/>
      <c r="UAI102"/>
      <c r="UAJ102"/>
      <c r="UAK102"/>
      <c r="UAL102"/>
      <c r="UAM102"/>
      <c r="UAN102"/>
      <c r="UAO102"/>
      <c r="UAP102"/>
      <c r="UAQ102"/>
      <c r="UAR102"/>
      <c r="UAS102"/>
      <c r="UAT102"/>
      <c r="UAU102"/>
      <c r="UAV102"/>
      <c r="UAW102"/>
      <c r="UAX102"/>
      <c r="UAY102"/>
      <c r="UAZ102"/>
      <c r="UBA102"/>
      <c r="UBB102"/>
      <c r="UBC102"/>
      <c r="UBD102"/>
      <c r="UBE102"/>
      <c r="UBF102"/>
      <c r="UBG102"/>
      <c r="UBH102"/>
      <c r="UBI102"/>
      <c r="UBJ102"/>
      <c r="UBK102"/>
      <c r="UBL102"/>
      <c r="UBM102"/>
      <c r="UBN102"/>
      <c r="UBO102"/>
      <c r="UBP102"/>
      <c r="UBQ102"/>
      <c r="UBR102"/>
      <c r="UBS102"/>
      <c r="UBT102"/>
      <c r="UBU102"/>
      <c r="UBV102"/>
      <c r="UBW102"/>
      <c r="UBX102"/>
      <c r="UBY102"/>
      <c r="UBZ102"/>
      <c r="UCA102"/>
      <c r="UCB102"/>
      <c r="UCC102"/>
      <c r="UCD102"/>
      <c r="UCE102"/>
      <c r="UCF102"/>
      <c r="UCG102"/>
      <c r="UCH102"/>
      <c r="UCI102"/>
      <c r="UCJ102"/>
      <c r="UCK102"/>
      <c r="UCL102"/>
      <c r="UCM102"/>
      <c r="UCN102"/>
      <c r="UCO102"/>
      <c r="UCP102"/>
      <c r="UCQ102"/>
      <c r="UCR102"/>
      <c r="UCS102"/>
      <c r="UCT102"/>
      <c r="UCU102"/>
      <c r="UCV102"/>
      <c r="UCW102"/>
      <c r="UCX102"/>
      <c r="UCY102"/>
      <c r="UCZ102"/>
      <c r="UDA102"/>
      <c r="UDB102"/>
      <c r="UDC102"/>
      <c r="UDD102"/>
      <c r="UDE102"/>
      <c r="UDF102"/>
      <c r="UDG102"/>
      <c r="UDH102"/>
      <c r="UDI102"/>
      <c r="UDJ102"/>
      <c r="UDK102"/>
      <c r="UDL102"/>
      <c r="UDM102"/>
      <c r="UDN102"/>
      <c r="UDO102"/>
      <c r="UDP102"/>
      <c r="UDQ102"/>
      <c r="UDR102"/>
      <c r="UDS102"/>
      <c r="UDT102"/>
      <c r="UDU102"/>
      <c r="UDV102"/>
      <c r="UDW102"/>
      <c r="UDX102"/>
      <c r="UDY102"/>
      <c r="UDZ102"/>
      <c r="UEA102"/>
      <c r="UEB102"/>
      <c r="UEC102"/>
      <c r="UED102"/>
      <c r="UEE102"/>
      <c r="UEF102"/>
      <c r="UEG102"/>
      <c r="UEH102"/>
      <c r="UEI102"/>
      <c r="UEJ102"/>
      <c r="UEK102"/>
      <c r="UEL102"/>
      <c r="UEM102"/>
      <c r="UEN102"/>
      <c r="UEO102"/>
      <c r="UEP102"/>
      <c r="UEQ102"/>
      <c r="UER102"/>
      <c r="UES102"/>
      <c r="UET102"/>
      <c r="UEU102"/>
      <c r="UEV102"/>
      <c r="UEW102"/>
      <c r="UEX102"/>
      <c r="UEY102"/>
      <c r="UEZ102"/>
      <c r="UFA102"/>
      <c r="UFB102"/>
      <c r="UFC102"/>
      <c r="UFD102"/>
      <c r="UFE102"/>
      <c r="UFF102"/>
      <c r="UFG102"/>
      <c r="UFH102"/>
      <c r="UFI102"/>
      <c r="UFJ102"/>
      <c r="UFK102"/>
      <c r="UFL102"/>
      <c r="UFM102"/>
      <c r="UFN102"/>
      <c r="UFO102"/>
      <c r="UFP102"/>
      <c r="UFQ102"/>
      <c r="UFR102"/>
      <c r="UFS102"/>
      <c r="UFT102"/>
      <c r="UFU102"/>
      <c r="UFV102"/>
      <c r="UFW102"/>
      <c r="UFX102"/>
      <c r="UFY102"/>
      <c r="UFZ102"/>
      <c r="UGA102"/>
      <c r="UGB102"/>
      <c r="UGC102"/>
      <c r="UGD102"/>
      <c r="UGE102"/>
      <c r="UGF102"/>
      <c r="UGG102"/>
      <c r="UGH102"/>
      <c r="UGI102"/>
      <c r="UGJ102"/>
      <c r="UGK102"/>
      <c r="UGL102"/>
      <c r="UGM102"/>
      <c r="UGN102"/>
      <c r="UGO102"/>
      <c r="UGP102"/>
      <c r="UGQ102"/>
      <c r="UGR102"/>
      <c r="UGS102"/>
      <c r="UGT102"/>
      <c r="UGU102"/>
      <c r="UGV102"/>
      <c r="UGW102"/>
      <c r="UGX102"/>
      <c r="UGY102"/>
      <c r="UGZ102"/>
      <c r="UHA102"/>
      <c r="UHB102"/>
      <c r="UHC102"/>
      <c r="UHD102"/>
      <c r="UHE102"/>
      <c r="UHF102"/>
      <c r="UHG102"/>
      <c r="UHH102"/>
      <c r="UHI102"/>
      <c r="UHJ102"/>
      <c r="UHK102"/>
      <c r="UHL102"/>
      <c r="UHM102"/>
      <c r="UHN102"/>
      <c r="UHO102"/>
      <c r="UHP102"/>
      <c r="UHQ102"/>
      <c r="UHR102"/>
      <c r="UHS102"/>
      <c r="UHT102"/>
      <c r="UHU102"/>
      <c r="UHV102"/>
      <c r="UHW102"/>
      <c r="UHX102"/>
      <c r="UHY102"/>
      <c r="UHZ102"/>
      <c r="UIA102"/>
      <c r="UIB102"/>
      <c r="UIC102"/>
      <c r="UID102"/>
      <c r="UIE102"/>
      <c r="UIF102"/>
      <c r="UIG102"/>
      <c r="UIH102"/>
      <c r="UII102"/>
      <c r="UIJ102"/>
      <c r="UIK102"/>
      <c r="UIL102"/>
      <c r="UIM102"/>
      <c r="UIN102"/>
      <c r="UIO102"/>
      <c r="UIP102"/>
      <c r="UIQ102"/>
      <c r="UIR102"/>
      <c r="UIS102"/>
      <c r="UIT102"/>
      <c r="UIU102"/>
      <c r="UIV102"/>
      <c r="UIW102"/>
      <c r="UIX102"/>
      <c r="UIY102"/>
      <c r="UIZ102"/>
      <c r="UJA102"/>
      <c r="UJB102"/>
      <c r="UJC102"/>
      <c r="UJD102"/>
      <c r="UJE102"/>
      <c r="UJF102"/>
      <c r="UJG102"/>
      <c r="UJH102"/>
      <c r="UJI102"/>
      <c r="UJJ102"/>
      <c r="UJK102"/>
      <c r="UJL102"/>
      <c r="UJM102"/>
      <c r="UJN102"/>
      <c r="UJO102"/>
      <c r="UJP102"/>
      <c r="UJQ102"/>
      <c r="UJR102"/>
      <c r="UJS102"/>
      <c r="UJT102"/>
      <c r="UJU102"/>
      <c r="UJV102"/>
      <c r="UJW102"/>
      <c r="UJX102"/>
      <c r="UJY102"/>
      <c r="UJZ102"/>
      <c r="UKA102"/>
      <c r="UKB102"/>
      <c r="UKC102"/>
      <c r="UKD102"/>
      <c r="UKE102"/>
      <c r="UKF102"/>
      <c r="UKG102"/>
      <c r="UKH102"/>
      <c r="UKI102"/>
      <c r="UKJ102"/>
      <c r="UKK102"/>
      <c r="UKL102"/>
      <c r="UKM102"/>
      <c r="UKN102"/>
      <c r="UKO102"/>
      <c r="UKP102"/>
      <c r="UKQ102"/>
      <c r="UKR102"/>
      <c r="UKS102"/>
      <c r="UKT102"/>
      <c r="UKU102"/>
      <c r="UKV102"/>
      <c r="UKW102"/>
      <c r="UKX102"/>
      <c r="UKY102"/>
      <c r="UKZ102"/>
      <c r="ULA102"/>
      <c r="ULB102"/>
      <c r="ULC102"/>
      <c r="ULD102"/>
      <c r="ULE102"/>
      <c r="ULF102"/>
      <c r="ULG102"/>
      <c r="ULH102"/>
      <c r="ULI102"/>
      <c r="ULJ102"/>
      <c r="ULK102"/>
      <c r="ULL102"/>
      <c r="ULM102"/>
      <c r="ULN102"/>
      <c r="ULO102"/>
      <c r="ULP102"/>
      <c r="ULQ102"/>
      <c r="ULR102"/>
      <c r="ULS102"/>
      <c r="ULT102"/>
      <c r="ULU102"/>
      <c r="ULV102"/>
      <c r="ULW102"/>
      <c r="ULX102"/>
      <c r="ULY102"/>
      <c r="ULZ102"/>
      <c r="UMA102"/>
      <c r="UMB102"/>
      <c r="UMC102"/>
      <c r="UMD102"/>
      <c r="UME102"/>
      <c r="UMF102"/>
      <c r="UMG102"/>
      <c r="UMH102"/>
      <c r="UMI102"/>
      <c r="UMJ102"/>
      <c r="UMK102"/>
      <c r="UML102"/>
      <c r="UMM102"/>
      <c r="UMN102"/>
      <c r="UMO102"/>
      <c r="UMP102"/>
      <c r="UMQ102"/>
      <c r="UMR102"/>
      <c r="UMS102"/>
      <c r="UMT102"/>
      <c r="UMU102"/>
      <c r="UMV102"/>
      <c r="UMW102"/>
      <c r="UMX102"/>
      <c r="UMY102"/>
      <c r="UMZ102"/>
      <c r="UNA102"/>
      <c r="UNB102"/>
      <c r="UNC102"/>
      <c r="UND102"/>
      <c r="UNE102"/>
      <c r="UNF102"/>
      <c r="UNG102"/>
      <c r="UNH102"/>
      <c r="UNI102"/>
      <c r="UNJ102"/>
      <c r="UNK102"/>
      <c r="UNL102"/>
      <c r="UNM102"/>
      <c r="UNN102"/>
      <c r="UNO102"/>
      <c r="UNP102"/>
      <c r="UNQ102"/>
      <c r="UNR102"/>
      <c r="UNS102"/>
      <c r="UNT102"/>
      <c r="UNU102"/>
      <c r="UNV102"/>
      <c r="UNW102"/>
      <c r="UNX102"/>
      <c r="UNY102"/>
      <c r="UNZ102"/>
      <c r="UOA102"/>
      <c r="UOB102"/>
      <c r="UOC102"/>
      <c r="UOD102"/>
      <c r="UOE102"/>
      <c r="UOF102"/>
      <c r="UOG102"/>
      <c r="UOH102"/>
      <c r="UOI102"/>
      <c r="UOJ102"/>
      <c r="UOK102"/>
      <c r="UOL102"/>
      <c r="UOM102"/>
      <c r="UON102"/>
      <c r="UOO102"/>
      <c r="UOP102"/>
      <c r="UOQ102"/>
      <c r="UOR102"/>
      <c r="UOS102"/>
      <c r="UOT102"/>
      <c r="UOU102"/>
      <c r="UOV102"/>
      <c r="UOW102"/>
      <c r="UOX102"/>
      <c r="UOY102"/>
      <c r="UOZ102"/>
      <c r="UPA102"/>
      <c r="UPB102"/>
      <c r="UPC102"/>
      <c r="UPD102"/>
      <c r="UPE102"/>
      <c r="UPF102"/>
      <c r="UPG102"/>
      <c r="UPH102"/>
      <c r="UPI102"/>
      <c r="UPJ102"/>
      <c r="UPK102"/>
      <c r="UPL102"/>
      <c r="UPM102"/>
      <c r="UPN102"/>
      <c r="UPO102"/>
      <c r="UPP102"/>
      <c r="UPQ102"/>
      <c r="UPR102"/>
      <c r="UPS102"/>
      <c r="UPT102"/>
      <c r="UPU102"/>
      <c r="UPV102"/>
      <c r="UPW102"/>
      <c r="UPX102"/>
      <c r="UPY102"/>
      <c r="UPZ102"/>
      <c r="UQA102"/>
      <c r="UQB102"/>
      <c r="UQC102"/>
      <c r="UQD102"/>
      <c r="UQE102"/>
      <c r="UQF102"/>
      <c r="UQG102"/>
      <c r="UQH102"/>
      <c r="UQI102"/>
      <c r="UQJ102"/>
      <c r="UQK102"/>
      <c r="UQL102"/>
      <c r="UQM102"/>
      <c r="UQN102"/>
      <c r="UQO102"/>
      <c r="UQP102"/>
      <c r="UQQ102"/>
      <c r="UQR102"/>
      <c r="UQS102"/>
      <c r="UQT102"/>
      <c r="UQU102"/>
      <c r="UQV102"/>
      <c r="UQW102"/>
      <c r="UQX102"/>
      <c r="UQY102"/>
      <c r="UQZ102"/>
      <c r="URA102"/>
      <c r="URB102"/>
      <c r="URC102"/>
      <c r="URD102"/>
      <c r="URE102"/>
      <c r="URF102"/>
      <c r="URG102"/>
      <c r="URH102"/>
      <c r="URI102"/>
      <c r="URJ102"/>
      <c r="URK102"/>
      <c r="URL102"/>
      <c r="URM102"/>
      <c r="URN102"/>
      <c r="URO102"/>
      <c r="URP102"/>
      <c r="URQ102"/>
      <c r="URR102"/>
      <c r="URS102"/>
      <c r="URT102"/>
      <c r="URU102"/>
      <c r="URV102"/>
      <c r="URW102"/>
      <c r="URX102"/>
      <c r="URY102"/>
      <c r="URZ102"/>
      <c r="USA102"/>
      <c r="USB102"/>
      <c r="USC102"/>
      <c r="USD102"/>
      <c r="USE102"/>
      <c r="USF102"/>
      <c r="USG102"/>
      <c r="USH102"/>
      <c r="USI102"/>
      <c r="USJ102"/>
      <c r="USK102"/>
      <c r="USL102"/>
      <c r="USM102"/>
      <c r="USN102"/>
      <c r="USO102"/>
      <c r="USP102"/>
      <c r="USQ102"/>
      <c r="USR102"/>
      <c r="USS102"/>
      <c r="UST102"/>
      <c r="USU102"/>
      <c r="USV102"/>
      <c r="USW102"/>
      <c r="USX102"/>
      <c r="USY102"/>
      <c r="USZ102"/>
      <c r="UTA102"/>
      <c r="UTB102"/>
      <c r="UTC102"/>
      <c r="UTD102"/>
      <c r="UTE102"/>
      <c r="UTF102"/>
      <c r="UTG102"/>
      <c r="UTH102"/>
      <c r="UTI102"/>
      <c r="UTJ102"/>
      <c r="UTK102"/>
      <c r="UTL102"/>
      <c r="UTM102"/>
      <c r="UTN102"/>
      <c r="UTO102"/>
      <c r="UTP102"/>
      <c r="UTQ102"/>
      <c r="UTR102"/>
      <c r="UTS102"/>
      <c r="UTT102"/>
      <c r="UTU102"/>
      <c r="UTV102"/>
      <c r="UTW102"/>
      <c r="UTX102"/>
      <c r="UTY102"/>
      <c r="UTZ102"/>
      <c r="UUA102"/>
      <c r="UUB102"/>
      <c r="UUC102"/>
      <c r="UUD102"/>
      <c r="UUE102"/>
      <c r="UUF102"/>
      <c r="UUG102"/>
      <c r="UUH102"/>
      <c r="UUI102"/>
      <c r="UUJ102"/>
      <c r="UUK102"/>
      <c r="UUL102"/>
      <c r="UUM102"/>
      <c r="UUN102"/>
      <c r="UUO102"/>
      <c r="UUP102"/>
      <c r="UUQ102"/>
      <c r="UUR102"/>
      <c r="UUS102"/>
      <c r="UUT102"/>
      <c r="UUU102"/>
      <c r="UUV102"/>
      <c r="UUW102"/>
      <c r="UUX102"/>
      <c r="UUY102"/>
      <c r="UUZ102"/>
      <c r="UVA102"/>
      <c r="UVB102"/>
      <c r="UVC102"/>
      <c r="UVD102"/>
      <c r="UVE102"/>
      <c r="UVF102"/>
      <c r="UVG102"/>
      <c r="UVH102"/>
      <c r="UVI102"/>
      <c r="UVJ102"/>
      <c r="UVK102"/>
      <c r="UVL102"/>
      <c r="UVM102"/>
      <c r="UVN102"/>
      <c r="UVO102"/>
      <c r="UVP102"/>
      <c r="UVQ102"/>
      <c r="UVR102"/>
      <c r="UVS102"/>
      <c r="UVT102"/>
      <c r="UVU102"/>
      <c r="UVV102"/>
      <c r="UVW102"/>
      <c r="UVX102"/>
      <c r="UVY102"/>
      <c r="UVZ102"/>
      <c r="UWA102"/>
      <c r="UWB102"/>
      <c r="UWC102"/>
      <c r="UWD102"/>
      <c r="UWE102"/>
      <c r="UWF102"/>
      <c r="UWG102"/>
      <c r="UWH102"/>
      <c r="UWI102"/>
      <c r="UWJ102"/>
      <c r="UWK102"/>
      <c r="UWL102"/>
      <c r="UWM102"/>
      <c r="UWN102"/>
      <c r="UWO102"/>
      <c r="UWP102"/>
      <c r="UWQ102"/>
      <c r="UWR102"/>
      <c r="UWS102"/>
      <c r="UWT102"/>
      <c r="UWU102"/>
      <c r="UWV102"/>
      <c r="UWW102"/>
      <c r="UWX102"/>
      <c r="UWY102"/>
      <c r="UWZ102"/>
      <c r="UXA102"/>
      <c r="UXB102"/>
      <c r="UXC102"/>
      <c r="UXD102"/>
      <c r="UXE102"/>
      <c r="UXF102"/>
      <c r="UXG102"/>
      <c r="UXH102"/>
      <c r="UXI102"/>
      <c r="UXJ102"/>
      <c r="UXK102"/>
      <c r="UXL102"/>
      <c r="UXM102"/>
      <c r="UXN102"/>
      <c r="UXO102"/>
      <c r="UXP102"/>
      <c r="UXQ102"/>
      <c r="UXR102"/>
      <c r="UXS102"/>
      <c r="UXT102"/>
      <c r="UXU102"/>
      <c r="UXV102"/>
      <c r="UXW102"/>
      <c r="UXX102"/>
      <c r="UXY102"/>
      <c r="UXZ102"/>
      <c r="UYA102"/>
      <c r="UYB102"/>
      <c r="UYC102"/>
      <c r="UYD102"/>
      <c r="UYE102"/>
      <c r="UYF102"/>
      <c r="UYG102"/>
      <c r="UYH102"/>
      <c r="UYI102"/>
      <c r="UYJ102"/>
      <c r="UYK102"/>
      <c r="UYL102"/>
      <c r="UYM102"/>
      <c r="UYN102"/>
      <c r="UYO102"/>
      <c r="UYP102"/>
      <c r="UYQ102"/>
      <c r="UYR102"/>
      <c r="UYS102"/>
      <c r="UYT102"/>
      <c r="UYU102"/>
      <c r="UYV102"/>
      <c r="UYW102"/>
      <c r="UYX102"/>
      <c r="UYY102"/>
      <c r="UYZ102"/>
      <c r="UZA102"/>
      <c r="UZB102"/>
      <c r="UZC102"/>
      <c r="UZD102"/>
      <c r="UZE102"/>
      <c r="UZF102"/>
      <c r="UZG102"/>
      <c r="UZH102"/>
      <c r="UZI102"/>
      <c r="UZJ102"/>
      <c r="UZK102"/>
      <c r="UZL102"/>
      <c r="UZM102"/>
      <c r="UZN102"/>
      <c r="UZO102"/>
      <c r="UZP102"/>
      <c r="UZQ102"/>
      <c r="UZR102"/>
      <c r="UZS102"/>
      <c r="UZT102"/>
      <c r="UZU102"/>
      <c r="UZV102"/>
      <c r="UZW102"/>
      <c r="UZX102"/>
      <c r="UZY102"/>
      <c r="UZZ102"/>
      <c r="VAA102"/>
      <c r="VAB102"/>
      <c r="VAC102"/>
      <c r="VAD102"/>
      <c r="VAE102"/>
      <c r="VAF102"/>
      <c r="VAG102"/>
      <c r="VAH102"/>
      <c r="VAI102"/>
      <c r="VAJ102"/>
      <c r="VAK102"/>
      <c r="VAL102"/>
      <c r="VAM102"/>
      <c r="VAN102"/>
      <c r="VAO102"/>
      <c r="VAP102"/>
      <c r="VAQ102"/>
      <c r="VAR102"/>
      <c r="VAS102"/>
      <c r="VAT102"/>
      <c r="VAU102"/>
      <c r="VAV102"/>
      <c r="VAW102"/>
      <c r="VAX102"/>
      <c r="VAY102"/>
      <c r="VAZ102"/>
      <c r="VBA102"/>
      <c r="VBB102"/>
      <c r="VBC102"/>
      <c r="VBD102"/>
      <c r="VBE102"/>
      <c r="VBF102"/>
      <c r="VBG102"/>
      <c r="VBH102"/>
      <c r="VBI102"/>
      <c r="VBJ102"/>
      <c r="VBK102"/>
      <c r="VBL102"/>
      <c r="VBM102"/>
      <c r="VBN102"/>
      <c r="VBO102"/>
      <c r="VBP102"/>
      <c r="VBQ102"/>
      <c r="VBR102"/>
      <c r="VBS102"/>
      <c r="VBT102"/>
      <c r="VBU102"/>
      <c r="VBV102"/>
      <c r="VBW102"/>
      <c r="VBX102"/>
      <c r="VBY102"/>
      <c r="VBZ102"/>
      <c r="VCA102"/>
      <c r="VCB102"/>
      <c r="VCC102"/>
      <c r="VCD102"/>
      <c r="VCE102"/>
      <c r="VCF102"/>
      <c r="VCG102"/>
      <c r="VCH102"/>
      <c r="VCI102"/>
      <c r="VCJ102"/>
      <c r="VCK102"/>
      <c r="VCL102"/>
      <c r="VCM102"/>
      <c r="VCN102"/>
      <c r="VCO102"/>
      <c r="VCP102"/>
      <c r="VCQ102"/>
      <c r="VCR102"/>
      <c r="VCS102"/>
      <c r="VCT102"/>
      <c r="VCU102"/>
      <c r="VCV102"/>
      <c r="VCW102"/>
      <c r="VCX102"/>
      <c r="VCY102"/>
      <c r="VCZ102"/>
      <c r="VDA102"/>
      <c r="VDB102"/>
      <c r="VDC102"/>
      <c r="VDD102"/>
      <c r="VDE102"/>
      <c r="VDF102"/>
      <c r="VDG102"/>
      <c r="VDH102"/>
      <c r="VDI102"/>
      <c r="VDJ102"/>
      <c r="VDK102"/>
      <c r="VDL102"/>
      <c r="VDM102"/>
      <c r="VDN102"/>
      <c r="VDO102"/>
      <c r="VDP102"/>
      <c r="VDQ102"/>
      <c r="VDR102"/>
      <c r="VDS102"/>
      <c r="VDT102"/>
      <c r="VDU102"/>
      <c r="VDV102"/>
      <c r="VDW102"/>
      <c r="VDX102"/>
      <c r="VDY102"/>
      <c r="VDZ102"/>
      <c r="VEA102"/>
      <c r="VEB102"/>
      <c r="VEC102"/>
      <c r="VED102"/>
      <c r="VEE102"/>
      <c r="VEF102"/>
      <c r="VEG102"/>
      <c r="VEH102"/>
      <c r="VEI102"/>
      <c r="VEJ102"/>
      <c r="VEK102"/>
      <c r="VEL102"/>
      <c r="VEM102"/>
      <c r="VEN102"/>
      <c r="VEO102"/>
      <c r="VEP102"/>
      <c r="VEQ102"/>
      <c r="VER102"/>
      <c r="VES102"/>
      <c r="VET102"/>
      <c r="VEU102"/>
      <c r="VEV102"/>
      <c r="VEW102"/>
      <c r="VEX102"/>
      <c r="VEY102"/>
      <c r="VEZ102"/>
      <c r="VFA102"/>
      <c r="VFB102"/>
      <c r="VFC102"/>
      <c r="VFD102"/>
      <c r="VFE102"/>
      <c r="VFF102"/>
      <c r="VFG102"/>
      <c r="VFH102"/>
      <c r="VFI102"/>
      <c r="VFJ102"/>
      <c r="VFK102"/>
      <c r="VFL102"/>
      <c r="VFM102"/>
      <c r="VFN102"/>
      <c r="VFO102"/>
      <c r="VFP102"/>
      <c r="VFQ102"/>
      <c r="VFR102"/>
      <c r="VFS102"/>
      <c r="VFT102"/>
      <c r="VFU102"/>
      <c r="VFV102"/>
      <c r="VFW102"/>
      <c r="VFX102"/>
      <c r="VFY102"/>
      <c r="VFZ102"/>
      <c r="VGA102"/>
      <c r="VGB102"/>
      <c r="VGC102"/>
      <c r="VGD102"/>
      <c r="VGE102"/>
      <c r="VGF102"/>
      <c r="VGG102"/>
      <c r="VGH102"/>
      <c r="VGI102"/>
      <c r="VGJ102"/>
      <c r="VGK102"/>
      <c r="VGL102"/>
      <c r="VGM102"/>
      <c r="VGN102"/>
      <c r="VGO102"/>
      <c r="VGP102"/>
      <c r="VGQ102"/>
      <c r="VGR102"/>
      <c r="VGS102"/>
      <c r="VGT102"/>
      <c r="VGU102"/>
      <c r="VGV102"/>
      <c r="VGW102"/>
      <c r="VGX102"/>
      <c r="VGY102"/>
      <c r="VGZ102"/>
      <c r="VHA102"/>
      <c r="VHB102"/>
      <c r="VHC102"/>
      <c r="VHD102"/>
      <c r="VHE102"/>
      <c r="VHF102"/>
      <c r="VHG102"/>
      <c r="VHH102"/>
      <c r="VHI102"/>
      <c r="VHJ102"/>
      <c r="VHK102"/>
      <c r="VHL102"/>
      <c r="VHM102"/>
      <c r="VHN102"/>
      <c r="VHO102"/>
      <c r="VHP102"/>
      <c r="VHQ102"/>
      <c r="VHR102"/>
      <c r="VHS102"/>
      <c r="VHT102"/>
      <c r="VHU102"/>
      <c r="VHV102"/>
      <c r="VHW102"/>
      <c r="VHX102"/>
      <c r="VHY102"/>
      <c r="VHZ102"/>
      <c r="VIA102"/>
      <c r="VIB102"/>
      <c r="VIC102"/>
      <c r="VID102"/>
      <c r="VIE102"/>
      <c r="VIF102"/>
      <c r="VIG102"/>
      <c r="VIH102"/>
      <c r="VII102"/>
      <c r="VIJ102"/>
      <c r="VIK102"/>
      <c r="VIL102"/>
      <c r="VIM102"/>
      <c r="VIN102"/>
      <c r="VIO102"/>
      <c r="VIP102"/>
      <c r="VIQ102"/>
      <c r="VIR102"/>
      <c r="VIS102"/>
      <c r="VIT102"/>
      <c r="VIU102"/>
      <c r="VIV102"/>
      <c r="VIW102"/>
      <c r="VIX102"/>
      <c r="VIY102"/>
      <c r="VIZ102"/>
      <c r="VJA102"/>
      <c r="VJB102"/>
      <c r="VJC102"/>
      <c r="VJD102"/>
      <c r="VJE102"/>
      <c r="VJF102"/>
      <c r="VJG102"/>
      <c r="VJH102"/>
      <c r="VJI102"/>
      <c r="VJJ102"/>
      <c r="VJK102"/>
      <c r="VJL102"/>
      <c r="VJM102"/>
      <c r="VJN102"/>
      <c r="VJO102"/>
      <c r="VJP102"/>
      <c r="VJQ102"/>
      <c r="VJR102"/>
      <c r="VJS102"/>
      <c r="VJT102"/>
      <c r="VJU102"/>
      <c r="VJV102"/>
      <c r="VJW102"/>
      <c r="VJX102"/>
      <c r="VJY102"/>
      <c r="VJZ102"/>
      <c r="VKA102"/>
      <c r="VKB102"/>
      <c r="VKC102"/>
      <c r="VKD102"/>
      <c r="VKE102"/>
      <c r="VKF102"/>
      <c r="VKG102"/>
      <c r="VKH102"/>
      <c r="VKI102"/>
      <c r="VKJ102"/>
      <c r="VKK102"/>
      <c r="VKL102"/>
      <c r="VKM102"/>
      <c r="VKN102"/>
      <c r="VKO102"/>
      <c r="VKP102"/>
      <c r="VKQ102"/>
      <c r="VKR102"/>
      <c r="VKS102"/>
      <c r="VKT102"/>
      <c r="VKU102"/>
      <c r="VKV102"/>
      <c r="VKW102"/>
      <c r="VKX102"/>
      <c r="VKY102"/>
      <c r="VKZ102"/>
      <c r="VLA102"/>
      <c r="VLB102"/>
      <c r="VLC102"/>
      <c r="VLD102"/>
      <c r="VLE102"/>
      <c r="VLF102"/>
      <c r="VLG102"/>
      <c r="VLH102"/>
      <c r="VLI102"/>
      <c r="VLJ102"/>
      <c r="VLK102"/>
      <c r="VLL102"/>
      <c r="VLM102"/>
      <c r="VLN102"/>
      <c r="VLO102"/>
      <c r="VLP102"/>
      <c r="VLQ102"/>
      <c r="VLR102"/>
      <c r="VLS102"/>
      <c r="VLT102"/>
      <c r="VLU102"/>
      <c r="VLV102"/>
      <c r="VLW102"/>
      <c r="VLX102"/>
      <c r="VLY102"/>
      <c r="VLZ102"/>
      <c r="VMA102"/>
      <c r="VMB102"/>
      <c r="VMC102"/>
      <c r="VMD102"/>
      <c r="VME102"/>
      <c r="VMF102"/>
      <c r="VMG102"/>
      <c r="VMH102"/>
      <c r="VMI102"/>
      <c r="VMJ102"/>
      <c r="VMK102"/>
      <c r="VML102"/>
      <c r="VMM102"/>
      <c r="VMN102"/>
      <c r="VMO102"/>
      <c r="VMP102"/>
      <c r="VMQ102"/>
      <c r="VMR102"/>
      <c r="VMS102"/>
      <c r="VMT102"/>
      <c r="VMU102"/>
      <c r="VMV102"/>
      <c r="VMW102"/>
      <c r="VMX102"/>
      <c r="VMY102"/>
      <c r="VMZ102"/>
      <c r="VNA102"/>
      <c r="VNB102"/>
      <c r="VNC102"/>
      <c r="VND102"/>
      <c r="VNE102"/>
      <c r="VNF102"/>
      <c r="VNG102"/>
      <c r="VNH102"/>
      <c r="VNI102"/>
      <c r="VNJ102"/>
      <c r="VNK102"/>
      <c r="VNL102"/>
      <c r="VNM102"/>
      <c r="VNN102"/>
      <c r="VNO102"/>
      <c r="VNP102"/>
      <c r="VNQ102"/>
      <c r="VNR102"/>
      <c r="VNS102"/>
      <c r="VNT102"/>
      <c r="VNU102"/>
      <c r="VNV102"/>
      <c r="VNW102"/>
      <c r="VNX102"/>
      <c r="VNY102"/>
      <c r="VNZ102"/>
      <c r="VOA102"/>
      <c r="VOB102"/>
      <c r="VOC102"/>
      <c r="VOD102"/>
      <c r="VOE102"/>
      <c r="VOF102"/>
      <c r="VOG102"/>
      <c r="VOH102"/>
      <c r="VOI102"/>
      <c r="VOJ102"/>
      <c r="VOK102"/>
      <c r="VOL102"/>
      <c r="VOM102"/>
      <c r="VON102"/>
      <c r="VOO102"/>
      <c r="VOP102"/>
      <c r="VOQ102"/>
      <c r="VOR102"/>
      <c r="VOS102"/>
      <c r="VOT102"/>
      <c r="VOU102"/>
      <c r="VOV102"/>
      <c r="VOW102"/>
      <c r="VOX102"/>
      <c r="VOY102"/>
      <c r="VOZ102"/>
      <c r="VPA102"/>
      <c r="VPB102"/>
      <c r="VPC102"/>
      <c r="VPD102"/>
      <c r="VPE102"/>
      <c r="VPF102"/>
      <c r="VPG102"/>
      <c r="VPH102"/>
      <c r="VPI102"/>
      <c r="VPJ102"/>
      <c r="VPK102"/>
      <c r="VPL102"/>
      <c r="VPM102"/>
      <c r="VPN102"/>
      <c r="VPO102"/>
      <c r="VPP102"/>
      <c r="VPQ102"/>
      <c r="VPR102"/>
      <c r="VPS102"/>
      <c r="VPT102"/>
      <c r="VPU102"/>
      <c r="VPV102"/>
      <c r="VPW102"/>
      <c r="VPX102"/>
      <c r="VPY102"/>
      <c r="VPZ102"/>
      <c r="VQA102"/>
      <c r="VQB102"/>
      <c r="VQC102"/>
      <c r="VQD102"/>
      <c r="VQE102"/>
      <c r="VQF102"/>
      <c r="VQG102"/>
      <c r="VQH102"/>
      <c r="VQI102"/>
      <c r="VQJ102"/>
      <c r="VQK102"/>
      <c r="VQL102"/>
      <c r="VQM102"/>
      <c r="VQN102"/>
      <c r="VQO102"/>
      <c r="VQP102"/>
      <c r="VQQ102"/>
      <c r="VQR102"/>
      <c r="VQS102"/>
      <c r="VQT102"/>
      <c r="VQU102"/>
      <c r="VQV102"/>
      <c r="VQW102"/>
      <c r="VQX102"/>
      <c r="VQY102"/>
      <c r="VQZ102"/>
      <c r="VRA102"/>
      <c r="VRB102"/>
      <c r="VRC102"/>
      <c r="VRD102"/>
      <c r="VRE102"/>
      <c r="VRF102"/>
      <c r="VRG102"/>
      <c r="VRH102"/>
      <c r="VRI102"/>
      <c r="VRJ102"/>
      <c r="VRK102"/>
      <c r="VRL102"/>
      <c r="VRM102"/>
      <c r="VRN102"/>
      <c r="VRO102"/>
      <c r="VRP102"/>
      <c r="VRQ102"/>
      <c r="VRR102"/>
      <c r="VRS102"/>
      <c r="VRT102"/>
      <c r="VRU102"/>
      <c r="VRV102"/>
      <c r="VRW102"/>
      <c r="VRX102"/>
      <c r="VRY102"/>
      <c r="VRZ102"/>
      <c r="VSA102"/>
      <c r="VSB102"/>
      <c r="VSC102"/>
      <c r="VSD102"/>
      <c r="VSE102"/>
      <c r="VSF102"/>
      <c r="VSG102"/>
      <c r="VSH102"/>
      <c r="VSI102"/>
      <c r="VSJ102"/>
      <c r="VSK102"/>
      <c r="VSL102"/>
      <c r="VSM102"/>
      <c r="VSN102"/>
      <c r="VSO102"/>
      <c r="VSP102"/>
      <c r="VSQ102"/>
      <c r="VSR102"/>
      <c r="VSS102"/>
      <c r="VST102"/>
      <c r="VSU102"/>
      <c r="VSV102"/>
      <c r="VSW102"/>
      <c r="VSX102"/>
      <c r="VSY102"/>
      <c r="VSZ102"/>
      <c r="VTA102"/>
      <c r="VTB102"/>
      <c r="VTC102"/>
      <c r="VTD102"/>
      <c r="VTE102"/>
      <c r="VTF102"/>
      <c r="VTG102"/>
      <c r="VTH102"/>
      <c r="VTI102"/>
      <c r="VTJ102"/>
      <c r="VTK102"/>
      <c r="VTL102"/>
      <c r="VTM102"/>
      <c r="VTN102"/>
      <c r="VTO102"/>
      <c r="VTP102"/>
      <c r="VTQ102"/>
      <c r="VTR102"/>
      <c r="VTS102"/>
      <c r="VTT102"/>
      <c r="VTU102"/>
      <c r="VTV102"/>
      <c r="VTW102"/>
      <c r="VTX102"/>
      <c r="VTY102"/>
      <c r="VTZ102"/>
      <c r="VUA102"/>
      <c r="VUB102"/>
      <c r="VUC102"/>
      <c r="VUD102"/>
      <c r="VUE102"/>
      <c r="VUF102"/>
      <c r="VUG102"/>
      <c r="VUH102"/>
      <c r="VUI102"/>
      <c r="VUJ102"/>
      <c r="VUK102"/>
      <c r="VUL102"/>
      <c r="VUM102"/>
      <c r="VUN102"/>
      <c r="VUO102"/>
      <c r="VUP102"/>
      <c r="VUQ102"/>
      <c r="VUR102"/>
      <c r="VUS102"/>
      <c r="VUT102"/>
      <c r="VUU102"/>
      <c r="VUV102"/>
      <c r="VUW102"/>
      <c r="VUX102"/>
      <c r="VUY102"/>
      <c r="VUZ102"/>
      <c r="VVA102"/>
      <c r="VVB102"/>
      <c r="VVC102"/>
      <c r="VVD102"/>
      <c r="VVE102"/>
      <c r="VVF102"/>
      <c r="VVG102"/>
      <c r="VVH102"/>
      <c r="VVI102"/>
      <c r="VVJ102"/>
      <c r="VVK102"/>
      <c r="VVL102"/>
      <c r="VVM102"/>
      <c r="VVN102"/>
      <c r="VVO102"/>
      <c r="VVP102"/>
      <c r="VVQ102"/>
      <c r="VVR102"/>
      <c r="VVS102"/>
      <c r="VVT102"/>
      <c r="VVU102"/>
      <c r="VVV102"/>
      <c r="VVW102"/>
      <c r="VVX102"/>
      <c r="VVY102"/>
      <c r="VVZ102"/>
      <c r="VWA102"/>
      <c r="VWB102"/>
      <c r="VWC102"/>
      <c r="VWD102"/>
      <c r="VWE102"/>
      <c r="VWF102"/>
      <c r="VWG102"/>
      <c r="VWH102"/>
      <c r="VWI102"/>
      <c r="VWJ102"/>
      <c r="VWK102"/>
      <c r="VWL102"/>
      <c r="VWM102"/>
      <c r="VWN102"/>
      <c r="VWO102"/>
      <c r="VWP102"/>
      <c r="VWQ102"/>
      <c r="VWR102"/>
      <c r="VWS102"/>
      <c r="VWT102"/>
      <c r="VWU102"/>
      <c r="VWV102"/>
      <c r="VWW102"/>
      <c r="VWX102"/>
      <c r="VWY102"/>
      <c r="VWZ102"/>
      <c r="VXA102"/>
      <c r="VXB102"/>
      <c r="VXC102"/>
      <c r="VXD102"/>
      <c r="VXE102"/>
      <c r="VXF102"/>
      <c r="VXG102"/>
      <c r="VXH102"/>
      <c r="VXI102"/>
      <c r="VXJ102"/>
      <c r="VXK102"/>
      <c r="VXL102"/>
      <c r="VXM102"/>
      <c r="VXN102"/>
      <c r="VXO102"/>
      <c r="VXP102"/>
      <c r="VXQ102"/>
      <c r="VXR102"/>
      <c r="VXS102"/>
      <c r="VXT102"/>
      <c r="VXU102"/>
      <c r="VXV102"/>
      <c r="VXW102"/>
      <c r="VXX102"/>
      <c r="VXY102"/>
      <c r="VXZ102"/>
      <c r="VYA102"/>
      <c r="VYB102"/>
      <c r="VYC102"/>
      <c r="VYD102"/>
      <c r="VYE102"/>
      <c r="VYF102"/>
      <c r="VYG102"/>
      <c r="VYH102"/>
      <c r="VYI102"/>
      <c r="VYJ102"/>
      <c r="VYK102"/>
      <c r="VYL102"/>
      <c r="VYM102"/>
      <c r="VYN102"/>
      <c r="VYO102"/>
      <c r="VYP102"/>
      <c r="VYQ102"/>
      <c r="VYR102"/>
      <c r="VYS102"/>
      <c r="VYT102"/>
      <c r="VYU102"/>
      <c r="VYV102"/>
      <c r="VYW102"/>
      <c r="VYX102"/>
      <c r="VYY102"/>
      <c r="VYZ102"/>
      <c r="VZA102"/>
      <c r="VZB102"/>
      <c r="VZC102"/>
      <c r="VZD102"/>
      <c r="VZE102"/>
      <c r="VZF102"/>
      <c r="VZG102"/>
      <c r="VZH102"/>
      <c r="VZI102"/>
      <c r="VZJ102"/>
      <c r="VZK102"/>
      <c r="VZL102"/>
      <c r="VZM102"/>
      <c r="VZN102"/>
      <c r="VZO102"/>
      <c r="VZP102"/>
      <c r="VZQ102"/>
      <c r="VZR102"/>
      <c r="VZS102"/>
      <c r="VZT102"/>
      <c r="VZU102"/>
      <c r="VZV102"/>
      <c r="VZW102"/>
      <c r="VZX102"/>
      <c r="VZY102"/>
      <c r="VZZ102"/>
      <c r="WAA102"/>
      <c r="WAB102"/>
      <c r="WAC102"/>
      <c r="WAD102"/>
      <c r="WAE102"/>
      <c r="WAF102"/>
      <c r="WAG102"/>
      <c r="WAH102"/>
      <c r="WAI102"/>
      <c r="WAJ102"/>
      <c r="WAK102"/>
      <c r="WAL102"/>
      <c r="WAM102"/>
      <c r="WAN102"/>
      <c r="WAO102"/>
      <c r="WAP102"/>
      <c r="WAQ102"/>
      <c r="WAR102"/>
      <c r="WAS102"/>
      <c r="WAT102"/>
      <c r="WAU102"/>
      <c r="WAV102"/>
      <c r="WAW102"/>
      <c r="WAX102"/>
      <c r="WAY102"/>
      <c r="WAZ102"/>
      <c r="WBA102"/>
      <c r="WBB102"/>
      <c r="WBC102"/>
      <c r="WBD102"/>
      <c r="WBE102"/>
      <c r="WBF102"/>
      <c r="WBG102"/>
      <c r="WBH102"/>
      <c r="WBI102"/>
      <c r="WBJ102"/>
      <c r="WBK102"/>
      <c r="WBL102"/>
      <c r="WBM102"/>
      <c r="WBN102"/>
      <c r="WBO102"/>
      <c r="WBP102"/>
      <c r="WBQ102"/>
      <c r="WBR102"/>
      <c r="WBS102"/>
      <c r="WBT102"/>
      <c r="WBU102"/>
      <c r="WBV102"/>
      <c r="WBW102"/>
      <c r="WBX102"/>
      <c r="WBY102"/>
      <c r="WBZ102"/>
      <c r="WCA102"/>
      <c r="WCB102"/>
      <c r="WCC102"/>
      <c r="WCD102"/>
      <c r="WCE102"/>
      <c r="WCF102"/>
      <c r="WCG102"/>
      <c r="WCH102"/>
      <c r="WCI102"/>
      <c r="WCJ102"/>
      <c r="WCK102"/>
      <c r="WCL102"/>
      <c r="WCM102"/>
      <c r="WCN102"/>
      <c r="WCO102"/>
      <c r="WCP102"/>
      <c r="WCQ102"/>
      <c r="WCR102"/>
      <c r="WCS102"/>
      <c r="WCT102"/>
      <c r="WCU102"/>
      <c r="WCV102"/>
      <c r="WCW102"/>
      <c r="WCX102"/>
      <c r="WCY102"/>
      <c r="WCZ102"/>
      <c r="WDA102"/>
      <c r="WDB102"/>
      <c r="WDC102"/>
      <c r="WDD102"/>
      <c r="WDE102"/>
      <c r="WDF102"/>
      <c r="WDG102"/>
      <c r="WDH102"/>
      <c r="WDI102"/>
      <c r="WDJ102"/>
      <c r="WDK102"/>
      <c r="WDL102"/>
      <c r="WDM102"/>
      <c r="WDN102"/>
      <c r="WDO102"/>
      <c r="WDP102"/>
      <c r="WDQ102"/>
      <c r="WDR102"/>
      <c r="WDS102"/>
      <c r="WDT102"/>
      <c r="WDU102"/>
      <c r="WDV102"/>
      <c r="WDW102"/>
      <c r="WDX102"/>
      <c r="WDY102"/>
      <c r="WDZ102"/>
      <c r="WEA102"/>
      <c r="WEB102"/>
      <c r="WEC102"/>
      <c r="WED102"/>
      <c r="WEE102"/>
      <c r="WEF102"/>
      <c r="WEG102"/>
      <c r="WEH102"/>
      <c r="WEI102"/>
      <c r="WEJ102"/>
      <c r="WEK102"/>
      <c r="WEL102"/>
      <c r="WEM102"/>
      <c r="WEN102"/>
      <c r="WEO102"/>
      <c r="WEP102"/>
      <c r="WEQ102"/>
      <c r="WER102"/>
      <c r="WES102"/>
      <c r="WET102"/>
      <c r="WEU102"/>
      <c r="WEV102"/>
      <c r="WEW102"/>
      <c r="WEX102"/>
      <c r="WEY102"/>
      <c r="WEZ102"/>
      <c r="WFA102"/>
      <c r="WFB102"/>
      <c r="WFC102"/>
      <c r="WFD102"/>
      <c r="WFE102"/>
      <c r="WFF102"/>
      <c r="WFG102"/>
      <c r="WFH102"/>
      <c r="WFI102"/>
      <c r="WFJ102"/>
      <c r="WFK102"/>
      <c r="WFL102"/>
      <c r="WFM102"/>
      <c r="WFN102"/>
      <c r="WFO102"/>
      <c r="WFP102"/>
      <c r="WFQ102"/>
      <c r="WFR102"/>
      <c r="WFS102"/>
      <c r="WFT102"/>
      <c r="WFU102"/>
      <c r="WFV102"/>
      <c r="WFW102"/>
      <c r="WFX102"/>
      <c r="WFY102"/>
      <c r="WFZ102"/>
      <c r="WGA102"/>
      <c r="WGB102"/>
      <c r="WGC102"/>
      <c r="WGD102"/>
      <c r="WGE102"/>
      <c r="WGF102"/>
      <c r="WGG102"/>
      <c r="WGH102"/>
      <c r="WGI102"/>
      <c r="WGJ102"/>
      <c r="WGK102"/>
      <c r="WGL102"/>
      <c r="WGM102"/>
      <c r="WGN102"/>
      <c r="WGO102"/>
      <c r="WGP102"/>
      <c r="WGQ102"/>
      <c r="WGR102"/>
      <c r="WGS102"/>
      <c r="WGT102"/>
      <c r="WGU102"/>
      <c r="WGV102"/>
      <c r="WGW102"/>
      <c r="WGX102"/>
      <c r="WGY102"/>
      <c r="WGZ102"/>
      <c r="WHA102"/>
      <c r="WHB102"/>
      <c r="WHC102"/>
      <c r="WHD102"/>
      <c r="WHE102"/>
      <c r="WHF102"/>
      <c r="WHG102"/>
      <c r="WHH102"/>
      <c r="WHI102"/>
      <c r="WHJ102"/>
      <c r="WHK102"/>
      <c r="WHL102"/>
      <c r="WHM102"/>
      <c r="WHN102"/>
      <c r="WHO102"/>
      <c r="WHP102"/>
      <c r="WHQ102"/>
      <c r="WHR102"/>
      <c r="WHS102"/>
      <c r="WHT102"/>
      <c r="WHU102"/>
      <c r="WHV102"/>
      <c r="WHW102"/>
      <c r="WHX102"/>
      <c r="WHY102"/>
      <c r="WHZ102"/>
      <c r="WIA102"/>
      <c r="WIB102"/>
      <c r="WIC102"/>
      <c r="WID102"/>
      <c r="WIE102"/>
      <c r="WIF102"/>
      <c r="WIG102"/>
      <c r="WIH102"/>
      <c r="WII102"/>
      <c r="WIJ102"/>
      <c r="WIK102"/>
      <c r="WIL102"/>
      <c r="WIM102"/>
      <c r="WIN102"/>
      <c r="WIO102"/>
      <c r="WIP102"/>
      <c r="WIQ102"/>
      <c r="WIR102"/>
      <c r="WIS102"/>
      <c r="WIT102"/>
      <c r="WIU102"/>
      <c r="WIV102"/>
      <c r="WIW102"/>
      <c r="WIX102"/>
      <c r="WIY102"/>
      <c r="WIZ102"/>
      <c r="WJA102"/>
      <c r="WJB102"/>
      <c r="WJC102"/>
      <c r="WJD102"/>
      <c r="WJE102"/>
      <c r="WJF102"/>
      <c r="WJG102"/>
      <c r="WJH102"/>
      <c r="WJI102"/>
      <c r="WJJ102"/>
      <c r="WJK102"/>
      <c r="WJL102"/>
      <c r="WJM102"/>
      <c r="WJN102"/>
      <c r="WJO102"/>
      <c r="WJP102"/>
      <c r="WJQ102"/>
      <c r="WJR102"/>
      <c r="WJS102"/>
      <c r="WJT102"/>
      <c r="WJU102"/>
      <c r="WJV102"/>
      <c r="WJW102"/>
      <c r="WJX102"/>
      <c r="WJY102"/>
      <c r="WJZ102"/>
      <c r="WKA102"/>
      <c r="WKB102"/>
      <c r="WKC102"/>
      <c r="WKD102"/>
      <c r="WKE102"/>
      <c r="WKF102"/>
      <c r="WKG102"/>
      <c r="WKH102"/>
      <c r="WKI102"/>
      <c r="WKJ102"/>
      <c r="WKK102"/>
      <c r="WKL102"/>
      <c r="WKM102"/>
      <c r="WKN102"/>
      <c r="WKO102"/>
      <c r="WKP102"/>
      <c r="WKQ102"/>
      <c r="WKR102"/>
      <c r="WKS102"/>
      <c r="WKT102"/>
      <c r="WKU102"/>
      <c r="WKV102"/>
      <c r="WKW102"/>
      <c r="WKX102"/>
      <c r="WKY102"/>
      <c r="WKZ102"/>
      <c r="WLA102"/>
      <c r="WLB102"/>
      <c r="WLC102"/>
      <c r="WLD102"/>
      <c r="WLE102"/>
      <c r="WLF102"/>
      <c r="WLG102"/>
      <c r="WLH102"/>
      <c r="WLI102"/>
      <c r="WLJ102"/>
      <c r="WLK102"/>
      <c r="WLL102"/>
      <c r="WLM102"/>
      <c r="WLN102"/>
      <c r="WLO102"/>
      <c r="WLP102"/>
      <c r="WLQ102"/>
      <c r="WLR102"/>
      <c r="WLS102"/>
      <c r="WLT102"/>
      <c r="WLU102"/>
      <c r="WLV102"/>
      <c r="WLW102"/>
      <c r="WLX102"/>
      <c r="WLY102"/>
      <c r="WLZ102"/>
      <c r="WMA102"/>
      <c r="WMB102"/>
      <c r="WMC102"/>
      <c r="WMD102"/>
      <c r="WME102"/>
      <c r="WMF102"/>
      <c r="WMG102"/>
      <c r="WMH102"/>
      <c r="WMI102"/>
      <c r="WMJ102"/>
      <c r="WMK102"/>
      <c r="WML102"/>
      <c r="WMM102"/>
      <c r="WMN102"/>
      <c r="WMO102"/>
      <c r="WMP102"/>
      <c r="WMQ102"/>
      <c r="WMR102"/>
      <c r="WMS102"/>
      <c r="WMT102"/>
      <c r="WMU102"/>
      <c r="WMV102"/>
      <c r="WMW102"/>
      <c r="WMX102"/>
      <c r="WMY102"/>
      <c r="WMZ102"/>
      <c r="WNA102"/>
      <c r="WNB102"/>
      <c r="WNC102"/>
      <c r="WND102"/>
      <c r="WNE102"/>
      <c r="WNF102"/>
      <c r="WNG102"/>
      <c r="WNH102"/>
      <c r="WNI102"/>
      <c r="WNJ102"/>
      <c r="WNK102"/>
      <c r="WNL102"/>
      <c r="WNM102"/>
      <c r="WNN102"/>
      <c r="WNO102"/>
      <c r="WNP102"/>
      <c r="WNQ102"/>
      <c r="WNR102"/>
      <c r="WNS102"/>
      <c r="WNT102"/>
      <c r="WNU102"/>
      <c r="WNV102"/>
      <c r="WNW102"/>
      <c r="WNX102"/>
      <c r="WNY102"/>
      <c r="WNZ102"/>
      <c r="WOA102"/>
      <c r="WOB102"/>
      <c r="WOC102"/>
      <c r="WOD102"/>
      <c r="WOE102"/>
      <c r="WOF102"/>
      <c r="WOG102"/>
      <c r="WOH102"/>
      <c r="WOI102"/>
      <c r="WOJ102"/>
      <c r="WOK102"/>
      <c r="WOL102"/>
      <c r="WOM102"/>
      <c r="WON102"/>
      <c r="WOO102"/>
      <c r="WOP102"/>
      <c r="WOQ102"/>
      <c r="WOR102"/>
      <c r="WOS102"/>
      <c r="WOT102"/>
      <c r="WOU102"/>
      <c r="WOV102"/>
      <c r="WOW102"/>
      <c r="WOX102"/>
      <c r="WOY102"/>
      <c r="WOZ102"/>
      <c r="WPA102"/>
      <c r="WPB102"/>
      <c r="WPC102"/>
      <c r="WPD102"/>
      <c r="WPE102"/>
      <c r="WPF102"/>
      <c r="WPG102"/>
      <c r="WPH102"/>
      <c r="WPI102"/>
      <c r="WPJ102"/>
      <c r="WPK102"/>
      <c r="WPL102"/>
      <c r="WPM102"/>
      <c r="WPN102"/>
      <c r="WPO102"/>
      <c r="WPP102"/>
      <c r="WPQ102"/>
      <c r="WPR102"/>
      <c r="WPS102"/>
      <c r="WPT102"/>
      <c r="WPU102"/>
      <c r="WPV102"/>
      <c r="WPW102"/>
      <c r="WPX102"/>
      <c r="WPY102"/>
      <c r="WPZ102"/>
      <c r="WQA102"/>
      <c r="WQB102"/>
      <c r="WQC102"/>
      <c r="WQD102"/>
      <c r="WQE102"/>
      <c r="WQF102"/>
      <c r="WQG102"/>
      <c r="WQH102"/>
      <c r="WQI102"/>
      <c r="WQJ102"/>
      <c r="WQK102"/>
      <c r="WQL102"/>
      <c r="WQM102"/>
      <c r="WQN102"/>
      <c r="WQO102"/>
      <c r="WQP102"/>
      <c r="WQQ102"/>
      <c r="WQR102"/>
      <c r="WQS102"/>
      <c r="WQT102"/>
      <c r="WQU102"/>
      <c r="WQV102"/>
      <c r="WQW102"/>
      <c r="WQX102"/>
      <c r="WQY102"/>
      <c r="WQZ102"/>
      <c r="WRA102"/>
      <c r="WRB102"/>
      <c r="WRC102"/>
      <c r="WRD102"/>
      <c r="WRE102"/>
      <c r="WRF102"/>
      <c r="WRG102"/>
      <c r="WRH102"/>
      <c r="WRI102"/>
      <c r="WRJ102"/>
      <c r="WRK102"/>
      <c r="WRL102"/>
      <c r="WRM102"/>
      <c r="WRN102"/>
      <c r="WRO102"/>
      <c r="WRP102"/>
      <c r="WRQ102"/>
      <c r="WRR102"/>
      <c r="WRS102"/>
      <c r="WRT102"/>
      <c r="WRU102"/>
      <c r="WRV102"/>
      <c r="WRW102"/>
      <c r="WRX102"/>
      <c r="WRY102"/>
      <c r="WRZ102"/>
      <c r="WSA102"/>
      <c r="WSB102"/>
      <c r="WSC102"/>
      <c r="WSD102"/>
      <c r="WSE102"/>
      <c r="WSF102"/>
      <c r="WSG102"/>
      <c r="WSH102"/>
      <c r="WSI102"/>
      <c r="WSJ102"/>
      <c r="WSK102"/>
      <c r="WSL102"/>
      <c r="WSM102"/>
      <c r="WSN102"/>
      <c r="WSO102"/>
      <c r="WSP102"/>
      <c r="WSQ102"/>
      <c r="WSR102"/>
      <c r="WSS102"/>
      <c r="WST102"/>
      <c r="WSU102"/>
      <c r="WSV102"/>
      <c r="WSW102"/>
      <c r="WSX102"/>
      <c r="WSY102"/>
      <c r="WSZ102"/>
      <c r="WTA102"/>
      <c r="WTB102"/>
      <c r="WTC102"/>
      <c r="WTD102"/>
      <c r="WTE102"/>
      <c r="WTF102"/>
      <c r="WTG102"/>
      <c r="WTH102"/>
      <c r="WTI102"/>
      <c r="WTJ102"/>
      <c r="WTK102"/>
      <c r="WTL102"/>
      <c r="WTM102"/>
      <c r="WTN102"/>
      <c r="WTO102"/>
      <c r="WTP102"/>
      <c r="WTQ102"/>
      <c r="WTR102"/>
      <c r="WTS102"/>
      <c r="WTT102"/>
      <c r="WTU102"/>
      <c r="WTV102"/>
      <c r="WTW102"/>
      <c r="WTX102"/>
      <c r="WTY102"/>
      <c r="WTZ102"/>
      <c r="WUA102"/>
      <c r="WUB102"/>
      <c r="WUC102"/>
      <c r="WUD102"/>
      <c r="WUE102"/>
      <c r="WUF102"/>
      <c r="WUG102"/>
      <c r="WUH102"/>
      <c r="WUI102"/>
      <c r="WUJ102"/>
      <c r="WUK102"/>
      <c r="WUL102"/>
      <c r="WUM102"/>
      <c r="WUN102"/>
      <c r="WUO102"/>
      <c r="WUP102"/>
      <c r="WUQ102"/>
      <c r="WUR102"/>
      <c r="WUS102"/>
      <c r="WUT102"/>
      <c r="WUU102"/>
      <c r="WUV102"/>
      <c r="WUW102"/>
      <c r="WUX102"/>
      <c r="WUY102"/>
      <c r="WUZ102"/>
      <c r="WVA102"/>
      <c r="WVB102"/>
      <c r="WVC102"/>
      <c r="WVD102"/>
      <c r="WVE102"/>
      <c r="WVF102"/>
      <c r="WVG102"/>
      <c r="WVH102"/>
      <c r="WVI102"/>
      <c r="WVJ102"/>
      <c r="WVK102"/>
      <c r="WVL102"/>
      <c r="WVM102"/>
      <c r="WVN102"/>
      <c r="WVO102"/>
      <c r="WVP102"/>
      <c r="WVQ102"/>
      <c r="WVR102"/>
      <c r="WVS102"/>
      <c r="WVT102"/>
      <c r="WVU102"/>
      <c r="WVV102"/>
      <c r="WVW102"/>
      <c r="WVX102"/>
      <c r="WVY102"/>
      <c r="WVZ102"/>
      <c r="WWA102"/>
      <c r="WWB102"/>
      <c r="WWC102"/>
      <c r="WWD102"/>
      <c r="WWE102"/>
      <c r="WWF102"/>
      <c r="WWG102"/>
      <c r="WWH102"/>
      <c r="WWI102"/>
      <c r="WWJ102"/>
      <c r="WWK102"/>
      <c r="WWL102"/>
      <c r="WWM102"/>
      <c r="WWN102"/>
      <c r="WWO102"/>
      <c r="WWP102"/>
      <c r="WWQ102"/>
      <c r="WWR102"/>
      <c r="WWS102"/>
      <c r="WWT102"/>
      <c r="WWU102"/>
      <c r="WWV102"/>
      <c r="WWW102"/>
      <c r="WWX102"/>
      <c r="WWY102"/>
      <c r="WWZ102"/>
      <c r="WXA102"/>
      <c r="WXB102"/>
      <c r="WXC102"/>
      <c r="WXD102"/>
      <c r="WXE102"/>
      <c r="WXF102"/>
      <c r="WXG102"/>
      <c r="WXH102"/>
      <c r="WXI102"/>
      <c r="WXJ102"/>
      <c r="WXK102"/>
      <c r="WXL102"/>
      <c r="WXM102"/>
      <c r="WXN102"/>
      <c r="WXO102"/>
      <c r="WXP102"/>
      <c r="WXQ102"/>
      <c r="WXR102"/>
      <c r="WXS102"/>
      <c r="WXT102"/>
      <c r="WXU102"/>
      <c r="WXV102"/>
      <c r="WXW102"/>
      <c r="WXX102"/>
      <c r="WXY102"/>
      <c r="WXZ102"/>
      <c r="WYA102"/>
      <c r="WYB102"/>
      <c r="WYC102"/>
      <c r="WYD102"/>
      <c r="WYE102"/>
      <c r="WYF102"/>
      <c r="WYG102"/>
      <c r="WYH102"/>
      <c r="WYI102"/>
      <c r="WYJ102"/>
      <c r="WYK102"/>
      <c r="WYL102"/>
      <c r="WYM102"/>
      <c r="WYN102"/>
      <c r="WYO102"/>
      <c r="WYP102"/>
      <c r="WYQ102"/>
      <c r="WYR102"/>
      <c r="WYS102"/>
      <c r="WYT102"/>
      <c r="WYU102"/>
      <c r="WYV102"/>
      <c r="WYW102"/>
      <c r="WYX102"/>
      <c r="WYY102"/>
      <c r="WYZ102"/>
      <c r="WZA102"/>
      <c r="WZB102"/>
      <c r="WZC102"/>
      <c r="WZD102"/>
      <c r="WZE102"/>
      <c r="WZF102"/>
      <c r="WZG102"/>
      <c r="WZH102"/>
      <c r="WZI102"/>
      <c r="WZJ102"/>
      <c r="WZK102"/>
      <c r="WZL102"/>
      <c r="WZM102"/>
      <c r="WZN102"/>
      <c r="WZO102"/>
      <c r="WZP102"/>
      <c r="WZQ102"/>
      <c r="WZR102"/>
      <c r="WZS102"/>
      <c r="WZT102"/>
      <c r="WZU102"/>
      <c r="WZV102"/>
      <c r="WZW102"/>
      <c r="WZX102"/>
      <c r="WZY102"/>
      <c r="WZZ102"/>
      <c r="XAA102"/>
      <c r="XAB102"/>
      <c r="XAC102"/>
      <c r="XAD102"/>
      <c r="XAE102"/>
      <c r="XAF102"/>
      <c r="XAG102"/>
      <c r="XAH102"/>
      <c r="XAI102"/>
      <c r="XAJ102"/>
      <c r="XAK102"/>
      <c r="XAL102"/>
      <c r="XAM102"/>
      <c r="XAN102"/>
      <c r="XAO102"/>
      <c r="XAP102"/>
      <c r="XAQ102"/>
      <c r="XAR102"/>
      <c r="XAS102"/>
      <c r="XAT102"/>
      <c r="XAU102"/>
      <c r="XAV102"/>
      <c r="XAW102"/>
      <c r="XAX102"/>
      <c r="XAY102"/>
      <c r="XAZ102"/>
      <c r="XBA102"/>
      <c r="XBB102"/>
      <c r="XBC102"/>
      <c r="XBD102"/>
      <c r="XBE102"/>
      <c r="XBF102"/>
      <c r="XBG102"/>
      <c r="XBH102"/>
      <c r="XBI102"/>
      <c r="XBJ102"/>
      <c r="XBK102"/>
      <c r="XBL102"/>
      <c r="XBM102"/>
      <c r="XBN102"/>
      <c r="XBO102"/>
      <c r="XBP102"/>
      <c r="XBQ102"/>
      <c r="XBR102"/>
      <c r="XBS102"/>
      <c r="XBT102"/>
      <c r="XBU102"/>
      <c r="XBV102"/>
      <c r="XBW102"/>
      <c r="XBX102"/>
      <c r="XBY102"/>
      <c r="XBZ102"/>
      <c r="XCA102"/>
      <c r="XCB102"/>
      <c r="XCC102"/>
      <c r="XCD102"/>
      <c r="XCE102"/>
      <c r="XCF102"/>
      <c r="XCG102"/>
      <c r="XCH102"/>
      <c r="XCI102"/>
      <c r="XCJ102"/>
      <c r="XCK102"/>
      <c r="XCL102"/>
      <c r="XCM102"/>
      <c r="XCN102"/>
      <c r="XCO102"/>
      <c r="XCP102"/>
      <c r="XCQ102"/>
      <c r="XCR102"/>
      <c r="XCS102"/>
      <c r="XCT102"/>
      <c r="XCU102"/>
      <c r="XCV102"/>
      <c r="XCW102"/>
      <c r="XCX102"/>
      <c r="XCY102"/>
      <c r="XCZ102"/>
      <c r="XDA102"/>
      <c r="XDB102"/>
      <c r="XDC102"/>
      <c r="XDD102"/>
      <c r="XDE102"/>
      <c r="XDF102"/>
      <c r="XDG102"/>
      <c r="XDH102"/>
      <c r="XDI102"/>
      <c r="XDJ102"/>
      <c r="XDK102"/>
      <c r="XDL102"/>
      <c r="XDM102"/>
      <c r="XDN102"/>
      <c r="XDO102"/>
      <c r="XDP102"/>
      <c r="XDQ102"/>
      <c r="XDR102"/>
      <c r="XDS102"/>
      <c r="XDT102"/>
      <c r="XDU102"/>
      <c r="XDV102"/>
      <c r="XDW102"/>
      <c r="XDX102"/>
      <c r="XDY102"/>
      <c r="XDZ102"/>
      <c r="XEA102"/>
      <c r="XEB102"/>
      <c r="XEC102"/>
      <c r="XED102"/>
      <c r="XEE102"/>
      <c r="XEF102"/>
      <c r="XEG102"/>
      <c r="XEH102"/>
      <c r="XEI102"/>
      <c r="XEJ102"/>
      <c r="XEK102"/>
      <c r="XEL102"/>
      <c r="XEM102"/>
      <c r="XEN102"/>
      <c r="XEO102"/>
      <c r="XEP102"/>
      <c r="XEQ102"/>
      <c r="XER102"/>
      <c r="XES102"/>
      <c r="XET102"/>
      <c r="XEU102"/>
      <c r="XEV102"/>
      <c r="XEW102"/>
      <c r="XEX102"/>
      <c r="XEY102"/>
      <c r="XEZ102"/>
      <c r="XFA102"/>
      <c r="XFB102"/>
      <c r="XFC102"/>
      <c r="XFD102"/>
    </row>
    <row r="103" spans="1:16384" s="133" customFormat="1" ht="12.75" customHeight="1" x14ac:dyDescent="0.3">
      <c r="A103" s="100" t="s">
        <v>79</v>
      </c>
      <c r="B103" s="95">
        <v>0.5</v>
      </c>
      <c r="C103" s="95">
        <v>0.5</v>
      </c>
      <c r="D103" s="95">
        <v>0.5</v>
      </c>
      <c r="E103"/>
      <c r="F103"/>
      <c r="G103"/>
      <c r="H103" s="63"/>
      <c r="I103" s="33"/>
      <c r="J103" s="33"/>
      <c r="K103" s="50"/>
      <c r="L103" s="77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 s="2"/>
      <c r="CZ103" s="2"/>
      <c r="DA103" s="2"/>
      <c r="DB103" s="2"/>
      <c r="DC103" s="2"/>
      <c r="DD103" s="2"/>
      <c r="DE103" s="2"/>
      <c r="DF103" s="2"/>
      <c r="DG103" s="2"/>
      <c r="DH103" s="2"/>
      <c r="DI103" s="2"/>
      <c r="DJ103" s="2"/>
      <c r="DK103" s="2"/>
      <c r="DL103" s="2"/>
      <c r="DM103" s="2"/>
      <c r="DN103" s="2"/>
      <c r="DO103" s="2"/>
      <c r="DP103" s="2"/>
      <c r="DQ103" s="2"/>
      <c r="DR103" s="2"/>
      <c r="DS103" s="2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  <c r="EJ103" s="2"/>
      <c r="EK103" s="2"/>
      <c r="EL103" s="2"/>
      <c r="EM103" s="2"/>
      <c r="EN103" s="2"/>
      <c r="EO103" s="2"/>
      <c r="EP103" s="2"/>
      <c r="EQ103" s="2"/>
      <c r="ER103" s="2"/>
      <c r="ES103" s="2"/>
      <c r="ET103" s="2"/>
      <c r="EU103" s="2"/>
      <c r="EV103" s="2"/>
      <c r="EW103" s="2"/>
      <c r="EX103" s="2"/>
      <c r="EY103" s="2"/>
      <c r="EZ103" s="2"/>
      <c r="FA103" s="2"/>
      <c r="FB103" s="2"/>
      <c r="FC103" s="2"/>
      <c r="FD103" s="2"/>
      <c r="FE103" s="2"/>
      <c r="FF103" s="2"/>
      <c r="FG103" s="2"/>
      <c r="FH103" s="2"/>
      <c r="FI103" s="2"/>
      <c r="FJ103" s="2"/>
      <c r="FK103" s="2"/>
      <c r="FL103" s="2"/>
      <c r="FM103" s="2"/>
      <c r="FN103" s="2"/>
      <c r="FO103" s="2"/>
      <c r="FP103" s="2"/>
      <c r="FQ103" s="2"/>
      <c r="FR103" s="2"/>
      <c r="FS103" s="2"/>
      <c r="FT103" s="2"/>
      <c r="FU103" s="2"/>
      <c r="FV103" s="2"/>
      <c r="FW103" s="2"/>
      <c r="FX103" s="2"/>
      <c r="FY103" s="2"/>
      <c r="FZ103" s="2"/>
      <c r="GA103" s="2"/>
      <c r="GB103" s="2"/>
      <c r="GC103" s="2"/>
      <c r="GD103" s="2"/>
      <c r="GE103" s="2"/>
      <c r="GF103" s="2"/>
      <c r="GG103" s="2"/>
      <c r="GH103" s="2"/>
      <c r="GI103" s="2"/>
      <c r="GJ103" s="2"/>
      <c r="GK103" s="2"/>
      <c r="GL103" s="2"/>
      <c r="GM103" s="2"/>
      <c r="GN103" s="2"/>
      <c r="GO103" s="2"/>
      <c r="GP103" s="2"/>
      <c r="GQ103" s="2"/>
      <c r="GR103" s="2"/>
      <c r="GS103" s="2"/>
      <c r="GT103" s="2"/>
      <c r="GU103" s="2"/>
      <c r="GV103" s="2"/>
      <c r="GW103" s="2"/>
      <c r="GX103" s="2"/>
      <c r="GY103" s="2"/>
      <c r="GZ103" s="2"/>
      <c r="HA103" s="2"/>
      <c r="HB103" s="2"/>
      <c r="HC103" s="2"/>
      <c r="HD103" s="2"/>
      <c r="HE103" s="2"/>
      <c r="HF103" s="2"/>
      <c r="HG103" s="2"/>
      <c r="HH103" s="2"/>
      <c r="HI103" s="2"/>
      <c r="HJ103" s="2"/>
      <c r="HK103" s="2"/>
      <c r="HL103" s="2"/>
      <c r="HM103" s="2"/>
      <c r="HN103" s="2"/>
      <c r="HO103" s="2"/>
      <c r="HP103" s="2"/>
      <c r="HQ103" s="2"/>
      <c r="HR103" s="2"/>
      <c r="HS103" s="2"/>
      <c r="HT103" s="2"/>
      <c r="HU103" s="2"/>
      <c r="HV103" s="2"/>
      <c r="HW103" s="2"/>
      <c r="HX103" s="2"/>
      <c r="HY103" s="2"/>
      <c r="HZ103" s="2"/>
      <c r="IA103" s="2"/>
      <c r="IB103" s="2"/>
      <c r="IC103" s="2"/>
      <c r="ID103" s="2"/>
      <c r="IE103" s="2"/>
      <c r="IF103" s="2"/>
      <c r="IG103" s="2"/>
      <c r="IH103" s="2"/>
      <c r="II103" s="2"/>
      <c r="IJ103" s="2"/>
      <c r="IK103" s="2"/>
      <c r="IL103" s="2"/>
      <c r="IM103" s="2"/>
      <c r="IN103" s="2"/>
      <c r="IO103" s="2"/>
      <c r="IP103" s="2"/>
      <c r="IQ103" s="2"/>
      <c r="IR103" s="2"/>
      <c r="IS103" s="2"/>
      <c r="IT103" s="2"/>
      <c r="IU103" s="2"/>
      <c r="IV103" s="2"/>
      <c r="IW103" s="2"/>
      <c r="IX103" s="2"/>
      <c r="IY103" s="2"/>
      <c r="IZ103" s="2"/>
      <c r="JA103" s="2"/>
      <c r="JB103" s="2"/>
      <c r="JC103" s="2"/>
      <c r="JD103" s="2"/>
      <c r="JE103" s="2"/>
      <c r="JF103" s="2"/>
      <c r="JG103" s="2"/>
      <c r="JH103" s="2"/>
      <c r="JI103" s="2"/>
      <c r="JJ103" s="2"/>
      <c r="JK103" s="2"/>
      <c r="JL103" s="2"/>
      <c r="JM103" s="2"/>
      <c r="JN103" s="2"/>
      <c r="JO103" s="2"/>
      <c r="JP103" s="2"/>
      <c r="JQ103" s="2"/>
      <c r="JR103" s="2"/>
      <c r="JS103" s="2"/>
      <c r="JT103" s="2"/>
      <c r="JU103" s="2"/>
      <c r="JV103" s="2"/>
      <c r="JW103" s="2"/>
      <c r="JX103" s="2"/>
      <c r="JY103" s="2"/>
      <c r="JZ103" s="2"/>
      <c r="KA103" s="2"/>
      <c r="KB103" s="2"/>
      <c r="KC103" s="2"/>
      <c r="KD103" s="2"/>
      <c r="KE103" s="2"/>
      <c r="KF103" s="2"/>
      <c r="KG103" s="2"/>
      <c r="KH103" s="2"/>
      <c r="KI103" s="2"/>
      <c r="KJ103" s="2"/>
      <c r="KK103" s="2"/>
      <c r="KL103" s="2"/>
      <c r="KM103" s="2"/>
      <c r="KN103" s="2"/>
      <c r="KO103" s="2"/>
      <c r="KP103" s="2"/>
      <c r="KQ103" s="2"/>
      <c r="KR103" s="2"/>
      <c r="KS103" s="2"/>
      <c r="KT103" s="2"/>
      <c r="KU103" s="2"/>
      <c r="KV103" s="2"/>
      <c r="KW103" s="2"/>
      <c r="KX103" s="2"/>
      <c r="KY103" s="2"/>
      <c r="KZ103" s="2"/>
      <c r="LA103" s="2"/>
      <c r="LB103" s="2"/>
      <c r="LC103" s="2"/>
      <c r="LD103" s="2"/>
      <c r="LE103" s="2"/>
      <c r="LF103" s="2"/>
      <c r="LG103" s="2"/>
      <c r="LH103" s="2"/>
      <c r="LI103" s="2"/>
      <c r="LJ103" s="2"/>
      <c r="LK103" s="2"/>
      <c r="LL103" s="2"/>
      <c r="LM103" s="2"/>
      <c r="LN103" s="2"/>
      <c r="LO103" s="2"/>
      <c r="LP103" s="2"/>
      <c r="LQ103" s="2"/>
      <c r="LR103" s="2"/>
      <c r="LS103" s="2"/>
      <c r="LT103" s="2"/>
      <c r="LU103" s="2"/>
      <c r="LV103" s="2"/>
      <c r="LW103" s="2"/>
      <c r="LX103" s="2"/>
      <c r="LY103" s="2"/>
      <c r="LZ103" s="2"/>
      <c r="MA103" s="2"/>
      <c r="MB103" s="2"/>
      <c r="MC103" s="2"/>
      <c r="MD103" s="2"/>
      <c r="ME103" s="2"/>
      <c r="MF103" s="2"/>
      <c r="MG103" s="2"/>
      <c r="MH103" s="2"/>
      <c r="MI103" s="2"/>
      <c r="MJ103" s="2"/>
      <c r="MK103" s="2"/>
      <c r="ML103" s="2"/>
      <c r="MM103" s="2"/>
      <c r="MN103" s="2"/>
      <c r="MO103" s="2"/>
      <c r="MP103" s="2"/>
      <c r="MQ103" s="2"/>
      <c r="MR103" s="2"/>
      <c r="MS103" s="2"/>
      <c r="MT103" s="2"/>
      <c r="MU103" s="2"/>
      <c r="MV103" s="2"/>
      <c r="MW103" s="2"/>
      <c r="MX103" s="2"/>
      <c r="MY103" s="2"/>
      <c r="MZ103" s="2"/>
      <c r="NA103" s="2"/>
      <c r="NB103" s="2"/>
      <c r="NC103" s="2"/>
      <c r="ND103" s="2"/>
      <c r="NE103" s="2"/>
      <c r="NF103" s="2"/>
      <c r="NG103" s="2"/>
      <c r="NH103" s="2"/>
      <c r="NI103" s="2"/>
      <c r="NJ103" s="2"/>
      <c r="NK103" s="2"/>
      <c r="NL103" s="2"/>
      <c r="NM103" s="2"/>
      <c r="NN103" s="2"/>
      <c r="NO103" s="2"/>
      <c r="NP103" s="2"/>
      <c r="NQ103" s="2"/>
      <c r="NR103" s="2"/>
      <c r="NS103" s="2"/>
      <c r="NT103" s="2"/>
      <c r="NU103" s="2"/>
      <c r="NV103" s="2"/>
      <c r="NW103" s="2"/>
      <c r="NX103" s="2"/>
      <c r="NY103" s="2"/>
      <c r="NZ103" s="2"/>
      <c r="OA103" s="2"/>
      <c r="OB103" s="2"/>
      <c r="OC103" s="2"/>
      <c r="OD103" s="2"/>
      <c r="OE103" s="2"/>
      <c r="OF103" s="2"/>
      <c r="OG103" s="2"/>
      <c r="OH103" s="2"/>
      <c r="OI103" s="2"/>
      <c r="OJ103" s="2"/>
      <c r="OK103" s="2"/>
      <c r="OL103" s="2"/>
      <c r="OM103" s="2"/>
      <c r="ON103" s="2"/>
      <c r="OO103" s="2"/>
      <c r="OP103" s="2"/>
      <c r="OQ103" s="2"/>
      <c r="OR103" s="2"/>
      <c r="OS103" s="2"/>
      <c r="OT103" s="2"/>
      <c r="OU103" s="2"/>
      <c r="OV103" s="2"/>
      <c r="OW103" s="2"/>
      <c r="OX103" s="2"/>
      <c r="OY103" s="2"/>
      <c r="OZ103" s="2"/>
      <c r="PA103" s="2"/>
      <c r="PB103" s="2"/>
      <c r="PC103" s="2"/>
      <c r="PD103" s="2"/>
      <c r="PE103" s="2"/>
      <c r="PF103" s="2"/>
      <c r="PG103" s="2"/>
      <c r="PH103" s="2"/>
      <c r="PI103" s="2"/>
      <c r="PJ103" s="2"/>
      <c r="PK103" s="2"/>
      <c r="PL103" s="2"/>
      <c r="PM103" s="2"/>
      <c r="PN103" s="2"/>
      <c r="PO103" s="2"/>
      <c r="PP103" s="2"/>
      <c r="PQ103" s="2"/>
      <c r="PR103" s="2"/>
      <c r="PS103" s="2"/>
      <c r="PT103" s="2"/>
      <c r="PU103" s="2"/>
      <c r="PV103" s="2"/>
      <c r="PW103" s="2"/>
      <c r="PX103" s="2"/>
      <c r="PY103" s="2"/>
      <c r="PZ103" s="2"/>
      <c r="QA103" s="2"/>
      <c r="QB103" s="2"/>
      <c r="QC103" s="2"/>
      <c r="QD103" s="2"/>
      <c r="QE103" s="2"/>
      <c r="QF103" s="2"/>
      <c r="QG103" s="2"/>
      <c r="QH103" s="2"/>
      <c r="QI103" s="2"/>
      <c r="QJ103" s="2"/>
      <c r="QK103" s="2"/>
      <c r="QL103" s="2"/>
      <c r="QM103" s="2"/>
      <c r="QN103" s="2"/>
      <c r="QO103" s="2"/>
      <c r="QP103" s="2"/>
      <c r="QQ103" s="2"/>
      <c r="QR103" s="2"/>
      <c r="QS103" s="2"/>
      <c r="QT103" s="2"/>
      <c r="QU103" s="2"/>
      <c r="QV103" s="2"/>
      <c r="QW103" s="2"/>
      <c r="QX103" s="2"/>
      <c r="QY103" s="2"/>
      <c r="QZ103" s="2"/>
      <c r="RA103" s="2"/>
      <c r="RB103" s="2"/>
      <c r="RC103" s="2"/>
      <c r="RD103" s="2"/>
      <c r="RE103" s="2"/>
      <c r="RF103" s="2"/>
      <c r="RG103" s="2"/>
      <c r="RH103" s="2"/>
      <c r="RI103" s="2"/>
      <c r="RJ103" s="2"/>
      <c r="RK103" s="2"/>
      <c r="RL103" s="2"/>
      <c r="RM103" s="2"/>
      <c r="RN103" s="2"/>
      <c r="RO103" s="2"/>
      <c r="RP103" s="2"/>
      <c r="RQ103" s="2"/>
      <c r="RR103" s="2"/>
      <c r="RS103" s="2"/>
      <c r="RT103" s="2"/>
      <c r="RU103" s="2"/>
      <c r="RV103" s="2"/>
      <c r="RW103" s="2"/>
      <c r="RX103" s="2"/>
      <c r="RY103" s="2"/>
      <c r="RZ103" s="2"/>
      <c r="SA103" s="2"/>
      <c r="SB103" s="2"/>
      <c r="SC103" s="2"/>
      <c r="SD103" s="2"/>
      <c r="SE103" s="2"/>
      <c r="SF103" s="2"/>
      <c r="SG103" s="2"/>
      <c r="SH103" s="2"/>
      <c r="SI103" s="2"/>
      <c r="SJ103" s="2"/>
      <c r="SK103" s="2"/>
      <c r="SL103" s="2"/>
      <c r="SM103" s="2"/>
      <c r="SN103" s="2"/>
      <c r="SO103" s="2"/>
      <c r="SP103" s="2"/>
      <c r="SQ103" s="2"/>
      <c r="SR103" s="2"/>
      <c r="SS103" s="2"/>
      <c r="ST103" s="2"/>
      <c r="SU103" s="2"/>
      <c r="SV103" s="2"/>
      <c r="SW103" s="2"/>
      <c r="SX103" s="2"/>
      <c r="SY103" s="2"/>
      <c r="SZ103" s="2"/>
      <c r="TA103" s="2"/>
      <c r="TB103" s="2"/>
      <c r="TC103" s="2"/>
      <c r="TD103" s="2"/>
      <c r="TE103" s="2"/>
      <c r="TF103" s="2"/>
      <c r="TG103" s="2"/>
      <c r="TH103" s="2"/>
      <c r="TI103" s="2"/>
      <c r="TJ103" s="2"/>
      <c r="TK103" s="2"/>
      <c r="TL103" s="2"/>
      <c r="TM103" s="2"/>
      <c r="TN103" s="2"/>
      <c r="TO103" s="2"/>
      <c r="TP103" s="2"/>
      <c r="TQ103" s="2"/>
      <c r="TR103" s="2"/>
      <c r="TS103" s="2"/>
      <c r="TT103" s="2"/>
      <c r="TU103" s="2"/>
      <c r="TV103" s="2"/>
      <c r="TW103" s="2"/>
      <c r="TX103" s="2"/>
      <c r="TY103" s="2"/>
      <c r="TZ103" s="2"/>
      <c r="UA103" s="2"/>
      <c r="UB103" s="2"/>
      <c r="UC103" s="2"/>
      <c r="UD103" s="2"/>
      <c r="UE103" s="2"/>
      <c r="UF103" s="2"/>
      <c r="UG103" s="2"/>
      <c r="UH103" s="2"/>
      <c r="UI103" s="2"/>
      <c r="UJ103" s="2"/>
      <c r="UK103" s="2"/>
      <c r="UL103" s="2"/>
      <c r="UM103" s="2"/>
      <c r="UN103" s="2"/>
      <c r="UO103" s="2"/>
      <c r="UP103" s="2"/>
      <c r="UQ103" s="2"/>
      <c r="UR103" s="2"/>
      <c r="US103" s="2"/>
      <c r="UT103" s="2"/>
      <c r="UU103" s="2"/>
      <c r="UV103" s="2"/>
      <c r="UW103" s="2"/>
      <c r="UX103" s="2"/>
      <c r="UY103" s="2"/>
      <c r="UZ103" s="2"/>
      <c r="VA103" s="2"/>
      <c r="VB103" s="2"/>
      <c r="VC103" s="2"/>
      <c r="VD103" s="2"/>
      <c r="VE103" s="2"/>
      <c r="VF103" s="2"/>
      <c r="VG103" s="2"/>
      <c r="VH103" s="2"/>
      <c r="VI103" s="2"/>
      <c r="VJ103" s="2"/>
      <c r="VK103" s="2"/>
      <c r="VL103" s="2"/>
      <c r="VM103" s="2"/>
      <c r="VN103" s="2"/>
      <c r="VO103" s="2"/>
      <c r="VP103" s="2"/>
      <c r="VQ103" s="2"/>
      <c r="VR103" s="2"/>
      <c r="VS103" s="2"/>
      <c r="VT103" s="2"/>
      <c r="VU103" s="2"/>
      <c r="VV103" s="2"/>
      <c r="VW103" s="2"/>
      <c r="VX103" s="2"/>
      <c r="VY103" s="2"/>
      <c r="VZ103" s="2"/>
      <c r="WA103" s="2"/>
      <c r="WB103" s="2"/>
      <c r="WC103" s="2"/>
      <c r="WD103" s="2"/>
      <c r="WE103" s="2"/>
      <c r="WF103" s="2"/>
      <c r="WG103" s="2"/>
      <c r="WH103" s="2"/>
      <c r="WI103" s="2"/>
      <c r="WJ103" s="2"/>
      <c r="WK103" s="2"/>
      <c r="WL103" s="2"/>
      <c r="WM103" s="2"/>
      <c r="WN103" s="2"/>
      <c r="WO103" s="2"/>
      <c r="WP103" s="2"/>
      <c r="WQ103" s="2"/>
      <c r="WR103" s="2"/>
      <c r="WS103" s="2"/>
      <c r="WT103" s="2"/>
      <c r="WU103" s="2"/>
      <c r="WV103" s="2"/>
      <c r="WW103" s="2"/>
      <c r="WX103" s="2"/>
      <c r="WY103" s="2"/>
      <c r="WZ103" s="2"/>
      <c r="XA103" s="2"/>
      <c r="XB103" s="2"/>
      <c r="XC103" s="2"/>
      <c r="XD103" s="2"/>
      <c r="XE103" s="2"/>
      <c r="XF103" s="2"/>
      <c r="XG103" s="2"/>
      <c r="XH103" s="2"/>
      <c r="XI103" s="2"/>
      <c r="XJ103" s="2"/>
      <c r="XK103" s="2"/>
      <c r="XL103" s="2"/>
      <c r="XM103" s="2"/>
      <c r="XN103" s="2"/>
      <c r="XO103" s="2"/>
      <c r="XP103" s="2"/>
      <c r="XQ103" s="2"/>
      <c r="XR103" s="2"/>
      <c r="XS103" s="2"/>
      <c r="XT103" s="2"/>
      <c r="XU103" s="2"/>
      <c r="XV103" s="2"/>
      <c r="XW103" s="2"/>
      <c r="XX103" s="2"/>
      <c r="XY103" s="2"/>
      <c r="XZ103" s="2"/>
      <c r="YA103" s="2"/>
      <c r="YB103" s="2"/>
      <c r="YC103" s="2"/>
      <c r="YD103" s="2"/>
      <c r="YE103" s="2"/>
      <c r="YF103" s="2"/>
      <c r="YG103" s="2"/>
      <c r="YH103" s="2"/>
      <c r="YI103" s="2"/>
      <c r="YJ103" s="2"/>
      <c r="YK103" s="2"/>
      <c r="YL103" s="2"/>
      <c r="YM103" s="2"/>
      <c r="YN103" s="2"/>
      <c r="YO103" s="2"/>
      <c r="YP103" s="2"/>
      <c r="YQ103" s="2"/>
      <c r="YR103" s="2"/>
      <c r="YS103" s="2"/>
      <c r="YT103" s="2"/>
      <c r="YU103" s="2"/>
      <c r="YV103" s="2"/>
      <c r="YW103" s="2"/>
      <c r="YX103" s="2"/>
      <c r="YY103" s="2"/>
      <c r="YZ103" s="2"/>
      <c r="ZA103" s="2"/>
      <c r="ZB103" s="2"/>
      <c r="ZC103" s="2"/>
      <c r="ZD103" s="2"/>
      <c r="ZE103" s="2"/>
      <c r="ZF103" s="2"/>
      <c r="ZG103" s="2"/>
      <c r="ZH103" s="2"/>
      <c r="ZI103" s="2"/>
      <c r="ZJ103" s="2"/>
      <c r="ZK103" s="2"/>
      <c r="ZL103" s="2"/>
      <c r="ZM103" s="2"/>
      <c r="ZN103" s="2"/>
      <c r="ZO103" s="2"/>
      <c r="ZP103" s="2"/>
      <c r="ZQ103" s="2"/>
      <c r="ZR103" s="2"/>
      <c r="ZS103" s="2"/>
      <c r="ZT103" s="2"/>
      <c r="ZU103" s="2"/>
      <c r="ZV103" s="2"/>
      <c r="ZW103" s="2"/>
      <c r="ZX103" s="2"/>
      <c r="ZY103" s="2"/>
      <c r="ZZ103" s="2"/>
      <c r="AAA103" s="2"/>
      <c r="AAB103" s="2"/>
      <c r="AAC103" s="2"/>
      <c r="AAD103" s="2"/>
      <c r="AAE103" s="2"/>
      <c r="AAF103" s="2"/>
      <c r="AAG103" s="2"/>
      <c r="AAH103" s="2"/>
      <c r="AAI103" s="2"/>
      <c r="AAJ103" s="2"/>
      <c r="AAK103" s="2"/>
      <c r="AAL103" s="2"/>
      <c r="AAM103" s="2"/>
      <c r="AAN103" s="2"/>
      <c r="AAO103" s="2"/>
      <c r="AAP103" s="2"/>
      <c r="AAQ103" s="2"/>
      <c r="AAR103" s="2"/>
      <c r="AAS103" s="2"/>
      <c r="AAT103" s="2"/>
      <c r="AAU103" s="2"/>
      <c r="AAV103" s="2"/>
      <c r="AAW103" s="2"/>
      <c r="AAX103" s="2"/>
      <c r="AAY103" s="2"/>
      <c r="AAZ103" s="2"/>
      <c r="ABA103" s="2"/>
      <c r="ABB103" s="2"/>
      <c r="ABC103" s="2"/>
      <c r="ABD103" s="2"/>
      <c r="ABE103" s="2"/>
      <c r="ABF103" s="2"/>
      <c r="ABG103" s="2"/>
      <c r="ABH103" s="2"/>
      <c r="ABI103" s="2"/>
      <c r="ABJ103" s="2"/>
      <c r="ABK103" s="2"/>
      <c r="ABL103" s="2"/>
      <c r="ABM103" s="2"/>
      <c r="ABN103" s="2"/>
      <c r="ABO103" s="2"/>
      <c r="ABP103" s="2"/>
      <c r="ABQ103" s="2"/>
      <c r="ABR103" s="2"/>
      <c r="ABS103" s="2"/>
      <c r="ABT103" s="2"/>
      <c r="ABU103" s="2"/>
      <c r="ABV103" s="2"/>
      <c r="ABW103" s="2"/>
      <c r="ABX103" s="2"/>
      <c r="ABY103" s="2"/>
      <c r="ABZ103" s="2"/>
      <c r="ACA103" s="2"/>
      <c r="ACB103" s="2"/>
      <c r="ACC103" s="2"/>
      <c r="ACD103" s="2"/>
      <c r="ACE103" s="2"/>
      <c r="ACF103" s="2"/>
      <c r="ACG103" s="2"/>
      <c r="ACH103" s="2"/>
      <c r="ACI103" s="2"/>
      <c r="ACJ103" s="2"/>
      <c r="ACK103" s="2"/>
      <c r="ACL103" s="2"/>
      <c r="ACM103" s="2"/>
      <c r="ACN103" s="2"/>
      <c r="ACO103" s="2"/>
      <c r="ACP103" s="2"/>
      <c r="ACQ103" s="2"/>
      <c r="ACR103" s="2"/>
      <c r="ACS103" s="2"/>
      <c r="ACT103" s="2"/>
      <c r="ACU103" s="2"/>
      <c r="ACV103" s="2"/>
      <c r="ACW103" s="2"/>
      <c r="ACX103" s="2"/>
      <c r="ACY103" s="2"/>
      <c r="ACZ103" s="2"/>
      <c r="ADA103" s="2"/>
      <c r="ADB103" s="2"/>
      <c r="ADC103" s="2"/>
      <c r="ADD103" s="2"/>
      <c r="ADE103" s="2"/>
      <c r="ADF103" s="2"/>
      <c r="ADG103" s="2"/>
      <c r="ADH103" s="2"/>
      <c r="ADI103" s="2"/>
      <c r="ADJ103" s="2"/>
      <c r="ADK103" s="2"/>
      <c r="ADL103" s="2"/>
      <c r="ADM103" s="2"/>
      <c r="ADN103" s="2"/>
      <c r="ADO103" s="2"/>
      <c r="ADP103" s="2"/>
      <c r="ADQ103" s="2"/>
      <c r="ADR103" s="2"/>
      <c r="ADS103" s="2"/>
      <c r="ADT103" s="2"/>
      <c r="ADU103" s="2"/>
      <c r="ADV103" s="2"/>
      <c r="ADW103" s="2"/>
      <c r="ADX103" s="2"/>
      <c r="ADY103" s="2"/>
      <c r="ADZ103" s="2"/>
      <c r="AEA103" s="2"/>
      <c r="AEB103" s="2"/>
      <c r="AEC103" s="2"/>
      <c r="AED103" s="2"/>
      <c r="AEE103" s="2"/>
      <c r="AEF103" s="2"/>
      <c r="AEG103" s="2"/>
      <c r="AEH103" s="2"/>
      <c r="AEI103" s="2"/>
      <c r="AEJ103" s="2"/>
      <c r="AEK103" s="2"/>
      <c r="AEL103" s="2"/>
      <c r="AEM103" s="2"/>
      <c r="AEN103" s="2"/>
      <c r="AEO103" s="2"/>
      <c r="AEP103" s="2"/>
      <c r="AEQ103" s="2"/>
      <c r="AER103" s="2"/>
      <c r="AES103" s="2"/>
      <c r="AET103" s="2"/>
      <c r="AEU103" s="2"/>
      <c r="AEV103" s="2"/>
      <c r="AEW103" s="2"/>
      <c r="AEX103" s="2"/>
      <c r="AEY103" s="2"/>
      <c r="AEZ103" s="2"/>
      <c r="AFA103" s="2"/>
      <c r="AFB103" s="2"/>
      <c r="AFC103" s="2"/>
      <c r="AFD103" s="2"/>
      <c r="AFE103" s="2"/>
      <c r="AFF103" s="2"/>
      <c r="AFG103" s="2"/>
      <c r="AFH103" s="2"/>
      <c r="AFI103" s="2"/>
      <c r="AFJ103" s="2"/>
      <c r="AFK103" s="2"/>
      <c r="AFL103" s="2"/>
      <c r="AFM103" s="2"/>
      <c r="AFN103" s="2"/>
      <c r="AFO103" s="2"/>
      <c r="AFP103" s="2"/>
      <c r="AFQ103" s="2"/>
      <c r="AFR103" s="2"/>
      <c r="AFS103" s="2"/>
      <c r="AFT103" s="2"/>
      <c r="AFU103" s="2"/>
      <c r="AFV103" s="2"/>
      <c r="AFW103" s="2"/>
      <c r="AFX103" s="2"/>
      <c r="AFY103" s="2"/>
      <c r="AFZ103" s="2"/>
      <c r="AGA103" s="2"/>
      <c r="AGB103" s="2"/>
      <c r="AGC103" s="2"/>
      <c r="AGD103" s="2"/>
      <c r="AGE103" s="2"/>
      <c r="AGF103" s="2"/>
      <c r="AGG103" s="2"/>
      <c r="AGH103" s="2"/>
      <c r="AGI103" s="2"/>
      <c r="AGJ103" s="2"/>
      <c r="AGK103" s="2"/>
      <c r="AGL103" s="2"/>
      <c r="AGM103" s="2"/>
      <c r="AGN103" s="2"/>
      <c r="AGO103" s="2"/>
      <c r="AGP103" s="2"/>
      <c r="AGQ103" s="2"/>
      <c r="AGR103" s="2"/>
      <c r="AGS103" s="2"/>
      <c r="AGT103" s="2"/>
      <c r="AGU103" s="2"/>
      <c r="AGV103" s="2"/>
      <c r="AGW103" s="2"/>
      <c r="AGX103" s="2"/>
      <c r="AGY103" s="2"/>
      <c r="AGZ103" s="2"/>
      <c r="AHA103" s="2"/>
      <c r="AHB103" s="2"/>
      <c r="AHC103" s="2"/>
      <c r="AHD103" s="2"/>
      <c r="AHE103" s="2"/>
      <c r="AHF103" s="2"/>
      <c r="AHG103" s="2"/>
      <c r="AHH103" s="2"/>
      <c r="AHI103" s="2"/>
      <c r="AHJ103" s="2"/>
      <c r="AHK103" s="2"/>
      <c r="AHL103" s="2"/>
      <c r="AHM103" s="2"/>
      <c r="AHN103" s="2"/>
      <c r="AHO103" s="2"/>
      <c r="AHP103" s="2"/>
      <c r="AHQ103" s="2"/>
      <c r="AHR103" s="2"/>
      <c r="AHS103" s="2"/>
      <c r="AHT103" s="2"/>
      <c r="AHU103" s="2"/>
      <c r="AHV103" s="2"/>
      <c r="AHW103" s="2"/>
      <c r="AHX103" s="2"/>
      <c r="AHY103" s="2"/>
      <c r="AHZ103" s="2"/>
      <c r="AIA103" s="2"/>
      <c r="AIB103" s="2"/>
      <c r="AIC103" s="2"/>
      <c r="AID103" s="2"/>
      <c r="AIE103" s="2"/>
      <c r="AIF103" s="2"/>
      <c r="AIG103" s="2"/>
      <c r="AIH103" s="2"/>
      <c r="AII103" s="2"/>
      <c r="AIJ103" s="2"/>
      <c r="AIK103" s="2"/>
      <c r="AIL103" s="2"/>
      <c r="AIM103" s="2"/>
      <c r="AIN103" s="2"/>
      <c r="AIO103" s="2"/>
      <c r="AIP103" s="2"/>
      <c r="AIQ103" s="2"/>
      <c r="AIR103" s="2"/>
      <c r="AIS103" s="2"/>
      <c r="AIT103" s="2"/>
      <c r="AIU103" s="2"/>
      <c r="AIV103" s="2"/>
      <c r="AIW103" s="2"/>
      <c r="AIX103" s="2"/>
      <c r="AIY103" s="2"/>
      <c r="AIZ103" s="2"/>
      <c r="AJA103" s="2"/>
      <c r="AJB103" s="2"/>
      <c r="AJC103" s="2"/>
      <c r="AJD103" s="2"/>
      <c r="AJE103" s="2"/>
      <c r="AJF103" s="2"/>
      <c r="AJG103" s="2"/>
      <c r="AJH103" s="2"/>
      <c r="AJI103" s="2"/>
      <c r="AJJ103" s="2"/>
      <c r="AJK103" s="2"/>
      <c r="AJL103" s="2"/>
      <c r="AJM103" s="2"/>
      <c r="AJN103" s="2"/>
      <c r="AJO103" s="2"/>
      <c r="AJP103" s="2"/>
      <c r="AJQ103" s="2"/>
      <c r="AJR103" s="2"/>
      <c r="AJS103" s="2"/>
      <c r="AJT103" s="2"/>
      <c r="AJU103" s="2"/>
      <c r="AJV103" s="2"/>
      <c r="AJW103" s="2"/>
      <c r="AJX103" s="2"/>
      <c r="AJY103" s="2"/>
      <c r="AJZ103" s="2"/>
      <c r="AKA103" s="2"/>
      <c r="AKB103" s="2"/>
      <c r="AKC103" s="2"/>
      <c r="AKD103" s="2"/>
      <c r="AKE103" s="2"/>
      <c r="AKF103" s="2"/>
      <c r="AKG103" s="2"/>
      <c r="AKH103" s="2"/>
      <c r="AKI103" s="2"/>
      <c r="AKJ103" s="2"/>
      <c r="AKK103" s="2"/>
      <c r="AKL103" s="2"/>
      <c r="AKM103" s="2"/>
      <c r="AKN103" s="2"/>
      <c r="AKO103" s="2"/>
      <c r="AKP103" s="2"/>
      <c r="AKQ103" s="2"/>
      <c r="AKR103" s="2"/>
      <c r="AKS103" s="2"/>
      <c r="AKT103" s="2"/>
      <c r="AKU103" s="2"/>
      <c r="AKV103" s="2"/>
      <c r="AKW103" s="2"/>
      <c r="AKX103" s="2"/>
      <c r="AKY103" s="2"/>
      <c r="AKZ103" s="2"/>
      <c r="ALA103" s="2"/>
      <c r="ALB103" s="2"/>
      <c r="ALC103" s="2"/>
      <c r="ALD103" s="2"/>
      <c r="ALE103" s="2"/>
      <c r="ALF103" s="2"/>
      <c r="ALG103" s="2"/>
      <c r="ALH103" s="2"/>
      <c r="ALI103" s="2"/>
      <c r="ALJ103" s="2"/>
      <c r="ALK103" s="2"/>
      <c r="ALL103" s="2"/>
      <c r="ALM103" s="2"/>
      <c r="ALN103" s="2"/>
      <c r="ALO103" s="2"/>
      <c r="ALP103" s="2"/>
      <c r="ALQ103" s="2"/>
      <c r="ALR103" s="2"/>
      <c r="ALS103" s="2"/>
      <c r="ALT103" s="2"/>
      <c r="ALU103" s="2"/>
      <c r="ALV103" s="2"/>
      <c r="ALW103" s="2"/>
      <c r="ALX103" s="2"/>
      <c r="ALY103" s="2"/>
      <c r="ALZ103" s="2"/>
      <c r="AMA103" s="2"/>
      <c r="AMB103" s="2"/>
      <c r="AMC103" s="2"/>
      <c r="AMD103" s="2"/>
      <c r="AME103" s="2"/>
      <c r="AMF103" s="2"/>
      <c r="AMG103" s="2"/>
      <c r="AMH103" s="2"/>
      <c r="AMI103" s="2"/>
      <c r="AMJ103" s="2"/>
      <c r="AMK103" s="2"/>
      <c r="AML103"/>
      <c r="AMM103"/>
      <c r="AMN103"/>
      <c r="AMO103"/>
      <c r="AMP103"/>
      <c r="AMQ103"/>
      <c r="AMR103"/>
      <c r="AMS103"/>
      <c r="AMT103"/>
      <c r="AMU103"/>
      <c r="AMV103"/>
      <c r="AMW103"/>
      <c r="AMX103"/>
      <c r="AMY103"/>
      <c r="AMZ103"/>
      <c r="ANA103"/>
      <c r="ANB103"/>
      <c r="ANC103"/>
      <c r="AND103"/>
      <c r="ANE103"/>
      <c r="ANF103"/>
      <c r="ANG103"/>
      <c r="ANH103"/>
      <c r="ANI103"/>
      <c r="ANJ103"/>
      <c r="ANK103"/>
      <c r="ANL103"/>
      <c r="ANM103"/>
      <c r="ANN103"/>
      <c r="ANO103"/>
      <c r="ANP103"/>
      <c r="ANQ103"/>
      <c r="ANR103"/>
      <c r="ANS103"/>
      <c r="ANT103"/>
      <c r="ANU103"/>
      <c r="ANV103"/>
      <c r="ANW103"/>
      <c r="ANX103"/>
      <c r="ANY103"/>
      <c r="ANZ103"/>
      <c r="AOA103"/>
      <c r="AOB103"/>
      <c r="AOC103"/>
      <c r="AOD103"/>
      <c r="AOE103"/>
      <c r="AOF103"/>
      <c r="AOG103"/>
      <c r="AOH103"/>
      <c r="AOI103"/>
      <c r="AOJ103"/>
      <c r="AOK103"/>
      <c r="AOL103"/>
      <c r="AOM103"/>
      <c r="AON103"/>
      <c r="AOO103"/>
      <c r="AOP103"/>
      <c r="AOQ103"/>
      <c r="AOR103"/>
      <c r="AOS103"/>
      <c r="AOT103"/>
      <c r="AOU103"/>
      <c r="AOV103"/>
      <c r="AOW103"/>
      <c r="AOX103"/>
      <c r="AOY103"/>
      <c r="AOZ103"/>
      <c r="APA103"/>
      <c r="APB103"/>
      <c r="APC103"/>
      <c r="APD103"/>
      <c r="APE103"/>
      <c r="APF103"/>
      <c r="APG103"/>
      <c r="APH103"/>
      <c r="API103"/>
      <c r="APJ103"/>
      <c r="APK103"/>
      <c r="APL103"/>
      <c r="APM103"/>
      <c r="APN103"/>
      <c r="APO103"/>
      <c r="APP103"/>
      <c r="APQ103"/>
      <c r="APR103"/>
      <c r="APS103"/>
      <c r="APT103"/>
      <c r="APU103"/>
      <c r="APV103"/>
      <c r="APW103"/>
      <c r="APX103"/>
      <c r="APY103"/>
      <c r="APZ103"/>
      <c r="AQA103"/>
      <c r="AQB103"/>
      <c r="AQC103"/>
      <c r="AQD103"/>
      <c r="AQE103"/>
      <c r="AQF103"/>
      <c r="AQG103"/>
      <c r="AQH103"/>
      <c r="AQI103"/>
      <c r="AQJ103"/>
      <c r="AQK103"/>
      <c r="AQL103"/>
      <c r="AQM103"/>
      <c r="AQN103"/>
      <c r="AQO103"/>
      <c r="AQP103"/>
      <c r="AQQ103"/>
      <c r="AQR103"/>
      <c r="AQS103"/>
      <c r="AQT103"/>
      <c r="AQU103"/>
      <c r="AQV103"/>
      <c r="AQW103"/>
      <c r="AQX103"/>
      <c r="AQY103"/>
      <c r="AQZ103"/>
      <c r="ARA103"/>
      <c r="ARB103"/>
      <c r="ARC103"/>
      <c r="ARD103"/>
      <c r="ARE103"/>
      <c r="ARF103"/>
      <c r="ARG103"/>
      <c r="ARH103"/>
      <c r="ARI103"/>
      <c r="ARJ103"/>
      <c r="ARK103"/>
      <c r="ARL103"/>
      <c r="ARM103"/>
      <c r="ARN103"/>
      <c r="ARO103"/>
      <c r="ARP103"/>
      <c r="ARQ103"/>
      <c r="ARR103"/>
      <c r="ARS103"/>
      <c r="ART103"/>
      <c r="ARU103"/>
      <c r="ARV103"/>
      <c r="ARW103"/>
      <c r="ARX103"/>
      <c r="ARY103"/>
      <c r="ARZ103"/>
      <c r="ASA103"/>
      <c r="ASB103"/>
      <c r="ASC103"/>
      <c r="ASD103"/>
      <c r="ASE103"/>
      <c r="ASF103"/>
      <c r="ASG103"/>
      <c r="ASH103"/>
      <c r="ASI103"/>
      <c r="ASJ103"/>
      <c r="ASK103"/>
      <c r="ASL103"/>
      <c r="ASM103"/>
      <c r="ASN103"/>
      <c r="ASO103"/>
      <c r="ASP103"/>
      <c r="ASQ103"/>
      <c r="ASR103"/>
      <c r="ASS103"/>
      <c r="AST103"/>
      <c r="ASU103"/>
      <c r="ASV103"/>
      <c r="ASW103"/>
      <c r="ASX103"/>
      <c r="ASY103"/>
      <c r="ASZ103"/>
      <c r="ATA103"/>
      <c r="ATB103"/>
      <c r="ATC103"/>
      <c r="ATD103"/>
      <c r="ATE103"/>
      <c r="ATF103"/>
      <c r="ATG103"/>
      <c r="ATH103"/>
      <c r="ATI103"/>
      <c r="ATJ103"/>
      <c r="ATK103"/>
      <c r="ATL103"/>
      <c r="ATM103"/>
      <c r="ATN103"/>
      <c r="ATO103"/>
      <c r="ATP103"/>
      <c r="ATQ103"/>
      <c r="ATR103"/>
      <c r="ATS103"/>
      <c r="ATT103"/>
      <c r="ATU103"/>
      <c r="ATV103"/>
      <c r="ATW103"/>
      <c r="ATX103"/>
      <c r="ATY103"/>
      <c r="ATZ103"/>
      <c r="AUA103"/>
      <c r="AUB103"/>
      <c r="AUC103"/>
      <c r="AUD103"/>
      <c r="AUE103"/>
      <c r="AUF103"/>
      <c r="AUG103"/>
      <c r="AUH103"/>
      <c r="AUI103"/>
      <c r="AUJ103"/>
      <c r="AUK103"/>
      <c r="AUL103"/>
      <c r="AUM103"/>
      <c r="AUN103"/>
      <c r="AUO103"/>
      <c r="AUP103"/>
      <c r="AUQ103"/>
      <c r="AUR103"/>
      <c r="AUS103"/>
      <c r="AUT103"/>
      <c r="AUU103"/>
      <c r="AUV103"/>
      <c r="AUW103"/>
      <c r="AUX103"/>
      <c r="AUY103"/>
      <c r="AUZ103"/>
      <c r="AVA103"/>
      <c r="AVB103"/>
      <c r="AVC103"/>
      <c r="AVD103"/>
      <c r="AVE103"/>
      <c r="AVF103"/>
      <c r="AVG103"/>
      <c r="AVH103"/>
      <c r="AVI103"/>
      <c r="AVJ103"/>
      <c r="AVK103"/>
      <c r="AVL103"/>
      <c r="AVM103"/>
      <c r="AVN103"/>
      <c r="AVO103"/>
      <c r="AVP103"/>
      <c r="AVQ103"/>
      <c r="AVR103"/>
      <c r="AVS103"/>
      <c r="AVT103"/>
      <c r="AVU103"/>
      <c r="AVV103"/>
      <c r="AVW103"/>
      <c r="AVX103"/>
      <c r="AVY103"/>
      <c r="AVZ103"/>
      <c r="AWA103"/>
      <c r="AWB103"/>
      <c r="AWC103"/>
      <c r="AWD103"/>
      <c r="AWE103"/>
      <c r="AWF103"/>
      <c r="AWG103"/>
      <c r="AWH103"/>
      <c r="AWI103"/>
      <c r="AWJ103"/>
      <c r="AWK103"/>
      <c r="AWL103"/>
      <c r="AWM103"/>
      <c r="AWN103"/>
      <c r="AWO103"/>
      <c r="AWP103"/>
      <c r="AWQ103"/>
      <c r="AWR103"/>
      <c r="AWS103"/>
      <c r="AWT103"/>
      <c r="AWU103"/>
      <c r="AWV103"/>
      <c r="AWW103"/>
      <c r="AWX103"/>
      <c r="AWY103"/>
      <c r="AWZ103"/>
      <c r="AXA103"/>
      <c r="AXB103"/>
      <c r="AXC103"/>
      <c r="AXD103"/>
      <c r="AXE103"/>
      <c r="AXF103"/>
      <c r="AXG103"/>
      <c r="AXH103"/>
      <c r="AXI103"/>
      <c r="AXJ103"/>
      <c r="AXK103"/>
      <c r="AXL103"/>
      <c r="AXM103"/>
      <c r="AXN103"/>
      <c r="AXO103"/>
      <c r="AXP103"/>
      <c r="AXQ103"/>
      <c r="AXR103"/>
      <c r="AXS103"/>
      <c r="AXT103"/>
      <c r="AXU103"/>
      <c r="AXV103"/>
      <c r="AXW103"/>
      <c r="AXX103"/>
      <c r="AXY103"/>
      <c r="AXZ103"/>
      <c r="AYA103"/>
      <c r="AYB103"/>
      <c r="AYC103"/>
      <c r="AYD103"/>
      <c r="AYE103"/>
      <c r="AYF103"/>
      <c r="AYG103"/>
      <c r="AYH103"/>
      <c r="AYI103"/>
      <c r="AYJ103"/>
      <c r="AYK103"/>
      <c r="AYL103"/>
      <c r="AYM103"/>
      <c r="AYN103"/>
      <c r="AYO103"/>
      <c r="AYP103"/>
      <c r="AYQ103"/>
      <c r="AYR103"/>
      <c r="AYS103"/>
      <c r="AYT103"/>
      <c r="AYU103"/>
      <c r="AYV103"/>
      <c r="AYW103"/>
      <c r="AYX103"/>
      <c r="AYY103"/>
      <c r="AYZ103"/>
      <c r="AZA103"/>
      <c r="AZB103"/>
      <c r="AZC103"/>
      <c r="AZD103"/>
      <c r="AZE103"/>
      <c r="AZF103"/>
      <c r="AZG103"/>
      <c r="AZH103"/>
      <c r="AZI103"/>
      <c r="AZJ103"/>
      <c r="AZK103"/>
      <c r="AZL103"/>
      <c r="AZM103"/>
      <c r="AZN103"/>
      <c r="AZO103"/>
      <c r="AZP103"/>
      <c r="AZQ103"/>
      <c r="AZR103"/>
      <c r="AZS103"/>
      <c r="AZT103"/>
      <c r="AZU103"/>
      <c r="AZV103"/>
      <c r="AZW103"/>
      <c r="AZX103"/>
      <c r="AZY103"/>
      <c r="AZZ103"/>
      <c r="BAA103"/>
      <c r="BAB103"/>
      <c r="BAC103"/>
      <c r="BAD103"/>
      <c r="BAE103"/>
      <c r="BAF103"/>
      <c r="BAG103"/>
      <c r="BAH103"/>
      <c r="BAI103"/>
      <c r="BAJ103"/>
      <c r="BAK103"/>
      <c r="BAL103"/>
      <c r="BAM103"/>
      <c r="BAN103"/>
      <c r="BAO103"/>
      <c r="BAP103"/>
      <c r="BAQ103"/>
      <c r="BAR103"/>
      <c r="BAS103"/>
      <c r="BAT103"/>
      <c r="BAU103"/>
      <c r="BAV103"/>
      <c r="BAW103"/>
      <c r="BAX103"/>
      <c r="BAY103"/>
      <c r="BAZ103"/>
      <c r="BBA103"/>
      <c r="BBB103"/>
      <c r="BBC103"/>
      <c r="BBD103"/>
      <c r="BBE103"/>
      <c r="BBF103"/>
      <c r="BBG103"/>
      <c r="BBH103"/>
      <c r="BBI103"/>
      <c r="BBJ103"/>
      <c r="BBK103"/>
      <c r="BBL103"/>
      <c r="BBM103"/>
      <c r="BBN103"/>
      <c r="BBO103"/>
      <c r="BBP103"/>
      <c r="BBQ103"/>
      <c r="BBR103"/>
      <c r="BBS103"/>
      <c r="BBT103"/>
      <c r="BBU103"/>
      <c r="BBV103"/>
      <c r="BBW103"/>
      <c r="BBX103"/>
      <c r="BBY103"/>
      <c r="BBZ103"/>
      <c r="BCA103"/>
      <c r="BCB103"/>
      <c r="BCC103"/>
      <c r="BCD103"/>
      <c r="BCE103"/>
      <c r="BCF103"/>
      <c r="BCG103"/>
      <c r="BCH103"/>
      <c r="BCI103"/>
      <c r="BCJ103"/>
      <c r="BCK103"/>
      <c r="BCL103"/>
      <c r="BCM103"/>
      <c r="BCN103"/>
      <c r="BCO103"/>
      <c r="BCP103"/>
      <c r="BCQ103"/>
      <c r="BCR103"/>
      <c r="BCS103"/>
      <c r="BCT103"/>
      <c r="BCU103"/>
      <c r="BCV103"/>
      <c r="BCW103"/>
      <c r="BCX103"/>
      <c r="BCY103"/>
      <c r="BCZ103"/>
      <c r="BDA103"/>
      <c r="BDB103"/>
      <c r="BDC103"/>
      <c r="BDD103"/>
      <c r="BDE103"/>
      <c r="BDF103"/>
      <c r="BDG103"/>
      <c r="BDH103"/>
      <c r="BDI103"/>
      <c r="BDJ103"/>
      <c r="BDK103"/>
      <c r="BDL103"/>
      <c r="BDM103"/>
      <c r="BDN103"/>
      <c r="BDO103"/>
      <c r="BDP103"/>
      <c r="BDQ103"/>
      <c r="BDR103"/>
      <c r="BDS103"/>
      <c r="BDT103"/>
      <c r="BDU103"/>
      <c r="BDV103"/>
      <c r="BDW103"/>
      <c r="BDX103"/>
      <c r="BDY103"/>
      <c r="BDZ103"/>
      <c r="BEA103"/>
      <c r="BEB103"/>
      <c r="BEC103"/>
      <c r="BED103"/>
      <c r="BEE103"/>
      <c r="BEF103"/>
      <c r="BEG103"/>
      <c r="BEH103"/>
      <c r="BEI103"/>
      <c r="BEJ103"/>
      <c r="BEK103"/>
      <c r="BEL103"/>
      <c r="BEM103"/>
      <c r="BEN103"/>
      <c r="BEO103"/>
      <c r="BEP103"/>
      <c r="BEQ103"/>
      <c r="BER103"/>
      <c r="BES103"/>
      <c r="BET103"/>
      <c r="BEU103"/>
      <c r="BEV103"/>
      <c r="BEW103"/>
      <c r="BEX103"/>
      <c r="BEY103"/>
      <c r="BEZ103"/>
      <c r="BFA103"/>
      <c r="BFB103"/>
      <c r="BFC103"/>
      <c r="BFD103"/>
      <c r="BFE103"/>
      <c r="BFF103"/>
      <c r="BFG103"/>
      <c r="BFH103"/>
      <c r="BFI103"/>
      <c r="BFJ103"/>
      <c r="BFK103"/>
      <c r="BFL103"/>
      <c r="BFM103"/>
      <c r="BFN103"/>
      <c r="BFO103"/>
      <c r="BFP103"/>
      <c r="BFQ103"/>
      <c r="BFR103"/>
      <c r="BFS103"/>
      <c r="BFT103"/>
      <c r="BFU103"/>
      <c r="BFV103"/>
      <c r="BFW103"/>
      <c r="BFX103"/>
      <c r="BFY103"/>
      <c r="BFZ103"/>
      <c r="BGA103"/>
      <c r="BGB103"/>
      <c r="BGC103"/>
      <c r="BGD103"/>
      <c r="BGE103"/>
      <c r="BGF103"/>
      <c r="BGG103"/>
      <c r="BGH103"/>
      <c r="BGI103"/>
      <c r="BGJ103"/>
      <c r="BGK103"/>
      <c r="BGL103"/>
      <c r="BGM103"/>
      <c r="BGN103"/>
      <c r="BGO103"/>
      <c r="BGP103"/>
      <c r="BGQ103"/>
      <c r="BGR103"/>
      <c r="BGS103"/>
      <c r="BGT103"/>
      <c r="BGU103"/>
      <c r="BGV103"/>
      <c r="BGW103"/>
      <c r="BGX103"/>
      <c r="BGY103"/>
      <c r="BGZ103"/>
      <c r="BHA103"/>
      <c r="BHB103"/>
      <c r="BHC103"/>
      <c r="BHD103"/>
      <c r="BHE103"/>
      <c r="BHF103"/>
      <c r="BHG103"/>
      <c r="BHH103"/>
      <c r="BHI103"/>
      <c r="BHJ103"/>
      <c r="BHK103"/>
      <c r="BHL103"/>
      <c r="BHM103"/>
      <c r="BHN103"/>
      <c r="BHO103"/>
      <c r="BHP103"/>
      <c r="BHQ103"/>
      <c r="BHR103"/>
      <c r="BHS103"/>
      <c r="BHT103"/>
      <c r="BHU103"/>
      <c r="BHV103"/>
      <c r="BHW103"/>
      <c r="BHX103"/>
      <c r="BHY103"/>
      <c r="BHZ103"/>
      <c r="BIA103"/>
      <c r="BIB103"/>
      <c r="BIC103"/>
      <c r="BID103"/>
      <c r="BIE103"/>
      <c r="BIF103"/>
      <c r="BIG103"/>
      <c r="BIH103"/>
      <c r="BII103"/>
      <c r="BIJ103"/>
      <c r="BIK103"/>
      <c r="BIL103"/>
      <c r="BIM103"/>
      <c r="BIN103"/>
      <c r="BIO103"/>
      <c r="BIP103"/>
      <c r="BIQ103"/>
      <c r="BIR103"/>
      <c r="BIS103"/>
      <c r="BIT103"/>
      <c r="BIU103"/>
      <c r="BIV103"/>
      <c r="BIW103"/>
      <c r="BIX103"/>
      <c r="BIY103"/>
      <c r="BIZ103"/>
      <c r="BJA103"/>
      <c r="BJB103"/>
      <c r="BJC103"/>
      <c r="BJD103"/>
      <c r="BJE103"/>
      <c r="BJF103"/>
      <c r="BJG103"/>
      <c r="BJH103"/>
      <c r="BJI103"/>
      <c r="BJJ103"/>
      <c r="BJK103"/>
      <c r="BJL103"/>
      <c r="BJM103"/>
      <c r="BJN103"/>
      <c r="BJO103"/>
      <c r="BJP103"/>
      <c r="BJQ103"/>
      <c r="BJR103"/>
      <c r="BJS103"/>
      <c r="BJT103"/>
      <c r="BJU103"/>
      <c r="BJV103"/>
      <c r="BJW103"/>
      <c r="BJX103"/>
      <c r="BJY103"/>
      <c r="BJZ103"/>
      <c r="BKA103"/>
      <c r="BKB103"/>
      <c r="BKC103"/>
      <c r="BKD103"/>
      <c r="BKE103"/>
      <c r="BKF103"/>
      <c r="BKG103"/>
      <c r="BKH103"/>
      <c r="BKI103"/>
      <c r="BKJ103"/>
      <c r="BKK103"/>
      <c r="BKL103"/>
      <c r="BKM103"/>
      <c r="BKN103"/>
      <c r="BKO103"/>
      <c r="BKP103"/>
      <c r="BKQ103"/>
      <c r="BKR103"/>
      <c r="BKS103"/>
      <c r="BKT103"/>
      <c r="BKU103"/>
      <c r="BKV103"/>
      <c r="BKW103"/>
      <c r="BKX103"/>
      <c r="BKY103"/>
      <c r="BKZ103"/>
      <c r="BLA103"/>
      <c r="BLB103"/>
      <c r="BLC103"/>
      <c r="BLD103"/>
      <c r="BLE103"/>
      <c r="BLF103"/>
      <c r="BLG103"/>
      <c r="BLH103"/>
      <c r="BLI103"/>
      <c r="BLJ103"/>
      <c r="BLK103"/>
      <c r="BLL103"/>
      <c r="BLM103"/>
      <c r="BLN103"/>
      <c r="BLO103"/>
      <c r="BLP103"/>
      <c r="BLQ103"/>
      <c r="BLR103"/>
      <c r="BLS103"/>
      <c r="BLT103"/>
      <c r="BLU103"/>
      <c r="BLV103"/>
      <c r="BLW103"/>
      <c r="BLX103"/>
      <c r="BLY103"/>
      <c r="BLZ103"/>
      <c r="BMA103"/>
      <c r="BMB103"/>
      <c r="BMC103"/>
      <c r="BMD103"/>
      <c r="BME103"/>
      <c r="BMF103"/>
      <c r="BMG103"/>
      <c r="BMH103"/>
      <c r="BMI103"/>
      <c r="BMJ103"/>
      <c r="BMK103"/>
      <c r="BML103"/>
      <c r="BMM103"/>
      <c r="BMN103"/>
      <c r="BMO103"/>
      <c r="BMP103"/>
      <c r="BMQ103"/>
      <c r="BMR103"/>
      <c r="BMS103"/>
      <c r="BMT103"/>
      <c r="BMU103"/>
      <c r="BMV103"/>
      <c r="BMW103"/>
      <c r="BMX103"/>
      <c r="BMY103"/>
      <c r="BMZ103"/>
      <c r="BNA103"/>
      <c r="BNB103"/>
      <c r="BNC103"/>
      <c r="BND103"/>
      <c r="BNE103"/>
      <c r="BNF103"/>
      <c r="BNG103"/>
      <c r="BNH103"/>
      <c r="BNI103"/>
      <c r="BNJ103"/>
      <c r="BNK103"/>
      <c r="BNL103"/>
      <c r="BNM103"/>
      <c r="BNN103"/>
      <c r="BNO103"/>
      <c r="BNP103"/>
      <c r="BNQ103"/>
      <c r="BNR103"/>
      <c r="BNS103"/>
      <c r="BNT103"/>
      <c r="BNU103"/>
      <c r="BNV103"/>
      <c r="BNW103"/>
      <c r="BNX103"/>
      <c r="BNY103"/>
      <c r="BNZ103"/>
      <c r="BOA103"/>
      <c r="BOB103"/>
      <c r="BOC103"/>
      <c r="BOD103"/>
      <c r="BOE103"/>
      <c r="BOF103"/>
      <c r="BOG103"/>
      <c r="BOH103"/>
      <c r="BOI103"/>
      <c r="BOJ103"/>
      <c r="BOK103"/>
      <c r="BOL103"/>
      <c r="BOM103"/>
      <c r="BON103"/>
      <c r="BOO103"/>
      <c r="BOP103"/>
      <c r="BOQ103"/>
      <c r="BOR103"/>
      <c r="BOS103"/>
      <c r="BOT103"/>
      <c r="BOU103"/>
      <c r="BOV103"/>
      <c r="BOW103"/>
      <c r="BOX103"/>
      <c r="BOY103"/>
      <c r="BOZ103"/>
      <c r="BPA103"/>
      <c r="BPB103"/>
      <c r="BPC103"/>
      <c r="BPD103"/>
      <c r="BPE103"/>
      <c r="BPF103"/>
      <c r="BPG103"/>
      <c r="BPH103"/>
      <c r="BPI103"/>
      <c r="BPJ103"/>
      <c r="BPK103"/>
      <c r="BPL103"/>
      <c r="BPM103"/>
      <c r="BPN103"/>
      <c r="BPO103"/>
      <c r="BPP103"/>
      <c r="BPQ103"/>
      <c r="BPR103"/>
      <c r="BPS103"/>
      <c r="BPT103"/>
      <c r="BPU103"/>
      <c r="BPV103"/>
      <c r="BPW103"/>
      <c r="BPX103"/>
      <c r="BPY103"/>
      <c r="BPZ103"/>
      <c r="BQA103"/>
      <c r="BQB103"/>
      <c r="BQC103"/>
      <c r="BQD103"/>
      <c r="BQE103"/>
      <c r="BQF103"/>
      <c r="BQG103"/>
      <c r="BQH103"/>
      <c r="BQI103"/>
      <c r="BQJ103"/>
      <c r="BQK103"/>
      <c r="BQL103"/>
      <c r="BQM103"/>
      <c r="BQN103"/>
      <c r="BQO103"/>
      <c r="BQP103"/>
      <c r="BQQ103"/>
      <c r="BQR103"/>
      <c r="BQS103"/>
      <c r="BQT103"/>
      <c r="BQU103"/>
      <c r="BQV103"/>
      <c r="BQW103"/>
      <c r="BQX103"/>
      <c r="BQY103"/>
      <c r="BQZ103"/>
      <c r="BRA103"/>
      <c r="BRB103"/>
      <c r="BRC103"/>
      <c r="BRD103"/>
      <c r="BRE103"/>
      <c r="BRF103"/>
      <c r="BRG103"/>
      <c r="BRH103"/>
      <c r="BRI103"/>
      <c r="BRJ103"/>
      <c r="BRK103"/>
      <c r="BRL103"/>
      <c r="BRM103"/>
      <c r="BRN103"/>
      <c r="BRO103"/>
      <c r="BRP103"/>
      <c r="BRQ103"/>
      <c r="BRR103"/>
      <c r="BRS103"/>
      <c r="BRT103"/>
      <c r="BRU103"/>
      <c r="BRV103"/>
      <c r="BRW103"/>
      <c r="BRX103"/>
      <c r="BRY103"/>
      <c r="BRZ103"/>
      <c r="BSA103"/>
      <c r="BSB103"/>
      <c r="BSC103"/>
      <c r="BSD103"/>
      <c r="BSE103"/>
      <c r="BSF103"/>
      <c r="BSG103"/>
      <c r="BSH103"/>
      <c r="BSI103"/>
      <c r="BSJ103"/>
      <c r="BSK103"/>
      <c r="BSL103"/>
      <c r="BSM103"/>
      <c r="BSN103"/>
      <c r="BSO103"/>
      <c r="BSP103"/>
      <c r="BSQ103"/>
      <c r="BSR103"/>
      <c r="BSS103"/>
      <c r="BST103"/>
      <c r="BSU103"/>
      <c r="BSV103"/>
      <c r="BSW103"/>
      <c r="BSX103"/>
      <c r="BSY103"/>
      <c r="BSZ103"/>
      <c r="BTA103"/>
      <c r="BTB103"/>
      <c r="BTC103"/>
      <c r="BTD103"/>
      <c r="BTE103"/>
      <c r="BTF103"/>
      <c r="BTG103"/>
      <c r="BTH103"/>
      <c r="BTI103"/>
      <c r="BTJ103"/>
      <c r="BTK103"/>
      <c r="BTL103"/>
      <c r="BTM103"/>
      <c r="BTN103"/>
      <c r="BTO103"/>
      <c r="BTP103"/>
      <c r="BTQ103"/>
      <c r="BTR103"/>
      <c r="BTS103"/>
      <c r="BTT103"/>
      <c r="BTU103"/>
      <c r="BTV103"/>
      <c r="BTW103"/>
      <c r="BTX103"/>
      <c r="BTY103"/>
      <c r="BTZ103"/>
      <c r="BUA103"/>
      <c r="BUB103"/>
      <c r="BUC103"/>
      <c r="BUD103"/>
      <c r="BUE103"/>
      <c r="BUF103"/>
      <c r="BUG103"/>
      <c r="BUH103"/>
      <c r="BUI103"/>
      <c r="BUJ103"/>
      <c r="BUK103"/>
      <c r="BUL103"/>
      <c r="BUM103"/>
      <c r="BUN103"/>
      <c r="BUO103"/>
      <c r="BUP103"/>
      <c r="BUQ103"/>
      <c r="BUR103"/>
      <c r="BUS103"/>
      <c r="BUT103"/>
      <c r="BUU103"/>
      <c r="BUV103"/>
      <c r="BUW103"/>
      <c r="BUX103"/>
      <c r="BUY103"/>
      <c r="BUZ103"/>
      <c r="BVA103"/>
      <c r="BVB103"/>
      <c r="BVC103"/>
      <c r="BVD103"/>
      <c r="BVE103"/>
      <c r="BVF103"/>
      <c r="BVG103"/>
      <c r="BVH103"/>
      <c r="BVI103"/>
      <c r="BVJ103"/>
      <c r="BVK103"/>
      <c r="BVL103"/>
      <c r="BVM103"/>
      <c r="BVN103"/>
      <c r="BVO103"/>
      <c r="BVP103"/>
      <c r="BVQ103"/>
      <c r="BVR103"/>
      <c r="BVS103"/>
      <c r="BVT103"/>
      <c r="BVU103"/>
      <c r="BVV103"/>
      <c r="BVW103"/>
      <c r="BVX103"/>
      <c r="BVY103"/>
      <c r="BVZ103"/>
      <c r="BWA103"/>
      <c r="BWB103"/>
      <c r="BWC103"/>
      <c r="BWD103"/>
      <c r="BWE103"/>
      <c r="BWF103"/>
      <c r="BWG103"/>
      <c r="BWH103"/>
      <c r="BWI103"/>
      <c r="BWJ103"/>
      <c r="BWK103"/>
      <c r="BWL103"/>
      <c r="BWM103"/>
      <c r="BWN103"/>
      <c r="BWO103"/>
      <c r="BWP103"/>
      <c r="BWQ103"/>
      <c r="BWR103"/>
      <c r="BWS103"/>
      <c r="BWT103"/>
      <c r="BWU103"/>
      <c r="BWV103"/>
      <c r="BWW103"/>
      <c r="BWX103"/>
      <c r="BWY103"/>
      <c r="BWZ103"/>
      <c r="BXA103"/>
      <c r="BXB103"/>
      <c r="BXC103"/>
      <c r="BXD103"/>
      <c r="BXE103"/>
      <c r="BXF103"/>
      <c r="BXG103"/>
      <c r="BXH103"/>
      <c r="BXI103"/>
      <c r="BXJ103"/>
      <c r="BXK103"/>
      <c r="BXL103"/>
      <c r="BXM103"/>
      <c r="BXN103"/>
      <c r="BXO103"/>
      <c r="BXP103"/>
      <c r="BXQ103"/>
      <c r="BXR103"/>
      <c r="BXS103"/>
      <c r="BXT103"/>
      <c r="BXU103"/>
      <c r="BXV103"/>
      <c r="BXW103"/>
      <c r="BXX103"/>
      <c r="BXY103"/>
      <c r="BXZ103"/>
      <c r="BYA103"/>
      <c r="BYB103"/>
      <c r="BYC103"/>
      <c r="BYD103"/>
      <c r="BYE103"/>
      <c r="BYF103"/>
      <c r="BYG103"/>
      <c r="BYH103"/>
      <c r="BYI103"/>
      <c r="BYJ103"/>
      <c r="BYK103"/>
      <c r="BYL103"/>
      <c r="BYM103"/>
      <c r="BYN103"/>
      <c r="BYO103"/>
      <c r="BYP103"/>
      <c r="BYQ103"/>
      <c r="BYR103"/>
      <c r="BYS103"/>
      <c r="BYT103"/>
      <c r="BYU103"/>
      <c r="BYV103"/>
      <c r="BYW103"/>
      <c r="BYX103"/>
      <c r="BYY103"/>
      <c r="BYZ103"/>
      <c r="BZA103"/>
      <c r="BZB103"/>
      <c r="BZC103"/>
      <c r="BZD103"/>
      <c r="BZE103"/>
      <c r="BZF103"/>
      <c r="BZG103"/>
      <c r="BZH103"/>
      <c r="BZI103"/>
      <c r="BZJ103"/>
      <c r="BZK103"/>
      <c r="BZL103"/>
      <c r="BZM103"/>
      <c r="BZN103"/>
      <c r="BZO103"/>
      <c r="BZP103"/>
      <c r="BZQ103"/>
      <c r="BZR103"/>
      <c r="BZS103"/>
      <c r="BZT103"/>
      <c r="BZU103"/>
      <c r="BZV103"/>
      <c r="BZW103"/>
      <c r="BZX103"/>
      <c r="BZY103"/>
      <c r="BZZ103"/>
      <c r="CAA103"/>
      <c r="CAB103"/>
      <c r="CAC103"/>
      <c r="CAD103"/>
      <c r="CAE103"/>
      <c r="CAF103"/>
      <c r="CAG103"/>
      <c r="CAH103"/>
      <c r="CAI103"/>
      <c r="CAJ103"/>
      <c r="CAK103"/>
      <c r="CAL103"/>
      <c r="CAM103"/>
      <c r="CAN103"/>
      <c r="CAO103"/>
      <c r="CAP103"/>
      <c r="CAQ103"/>
      <c r="CAR103"/>
      <c r="CAS103"/>
      <c r="CAT103"/>
      <c r="CAU103"/>
      <c r="CAV103"/>
      <c r="CAW103"/>
      <c r="CAX103"/>
      <c r="CAY103"/>
      <c r="CAZ103"/>
      <c r="CBA103"/>
      <c r="CBB103"/>
      <c r="CBC103"/>
      <c r="CBD103"/>
      <c r="CBE103"/>
      <c r="CBF103"/>
      <c r="CBG103"/>
      <c r="CBH103"/>
      <c r="CBI103"/>
      <c r="CBJ103"/>
      <c r="CBK103"/>
      <c r="CBL103"/>
      <c r="CBM103"/>
      <c r="CBN103"/>
      <c r="CBO103"/>
      <c r="CBP103"/>
      <c r="CBQ103"/>
      <c r="CBR103"/>
      <c r="CBS103"/>
      <c r="CBT103"/>
      <c r="CBU103"/>
      <c r="CBV103"/>
      <c r="CBW103"/>
      <c r="CBX103"/>
      <c r="CBY103"/>
      <c r="CBZ103"/>
      <c r="CCA103"/>
      <c r="CCB103"/>
      <c r="CCC103"/>
      <c r="CCD103"/>
      <c r="CCE103"/>
      <c r="CCF103"/>
      <c r="CCG103"/>
      <c r="CCH103"/>
      <c r="CCI103"/>
      <c r="CCJ103"/>
      <c r="CCK103"/>
      <c r="CCL103"/>
      <c r="CCM103"/>
      <c r="CCN103"/>
      <c r="CCO103"/>
      <c r="CCP103"/>
      <c r="CCQ103"/>
      <c r="CCR103"/>
      <c r="CCS103"/>
      <c r="CCT103"/>
      <c r="CCU103"/>
      <c r="CCV103"/>
      <c r="CCW103"/>
      <c r="CCX103"/>
      <c r="CCY103"/>
      <c r="CCZ103"/>
      <c r="CDA103"/>
      <c r="CDB103"/>
      <c r="CDC103"/>
      <c r="CDD103"/>
      <c r="CDE103"/>
      <c r="CDF103"/>
      <c r="CDG103"/>
      <c r="CDH103"/>
      <c r="CDI103"/>
      <c r="CDJ103"/>
      <c r="CDK103"/>
      <c r="CDL103"/>
      <c r="CDM103"/>
      <c r="CDN103"/>
      <c r="CDO103"/>
      <c r="CDP103"/>
      <c r="CDQ103"/>
      <c r="CDR103"/>
      <c r="CDS103"/>
      <c r="CDT103"/>
      <c r="CDU103"/>
      <c r="CDV103"/>
      <c r="CDW103"/>
      <c r="CDX103"/>
      <c r="CDY103"/>
      <c r="CDZ103"/>
      <c r="CEA103"/>
      <c r="CEB103"/>
      <c r="CEC103"/>
      <c r="CED103"/>
      <c r="CEE103"/>
      <c r="CEF103"/>
      <c r="CEG103"/>
      <c r="CEH103"/>
      <c r="CEI103"/>
      <c r="CEJ103"/>
      <c r="CEK103"/>
      <c r="CEL103"/>
      <c r="CEM103"/>
      <c r="CEN103"/>
      <c r="CEO103"/>
      <c r="CEP103"/>
      <c r="CEQ103"/>
      <c r="CER103"/>
      <c r="CES103"/>
      <c r="CET103"/>
      <c r="CEU103"/>
      <c r="CEV103"/>
      <c r="CEW103"/>
      <c r="CEX103"/>
      <c r="CEY103"/>
      <c r="CEZ103"/>
      <c r="CFA103"/>
      <c r="CFB103"/>
      <c r="CFC103"/>
      <c r="CFD103"/>
      <c r="CFE103"/>
      <c r="CFF103"/>
      <c r="CFG103"/>
      <c r="CFH103"/>
      <c r="CFI103"/>
      <c r="CFJ103"/>
      <c r="CFK103"/>
      <c r="CFL103"/>
      <c r="CFM103"/>
      <c r="CFN103"/>
      <c r="CFO103"/>
      <c r="CFP103"/>
      <c r="CFQ103"/>
      <c r="CFR103"/>
      <c r="CFS103"/>
      <c r="CFT103"/>
      <c r="CFU103"/>
      <c r="CFV103"/>
      <c r="CFW103"/>
      <c r="CFX103"/>
      <c r="CFY103"/>
      <c r="CFZ103"/>
      <c r="CGA103"/>
      <c r="CGB103"/>
      <c r="CGC103"/>
      <c r="CGD103"/>
      <c r="CGE103"/>
      <c r="CGF103"/>
      <c r="CGG103"/>
      <c r="CGH103"/>
      <c r="CGI103"/>
      <c r="CGJ103"/>
      <c r="CGK103"/>
      <c r="CGL103"/>
      <c r="CGM103"/>
      <c r="CGN103"/>
      <c r="CGO103"/>
      <c r="CGP103"/>
      <c r="CGQ103"/>
      <c r="CGR103"/>
      <c r="CGS103"/>
      <c r="CGT103"/>
      <c r="CGU103"/>
      <c r="CGV103"/>
      <c r="CGW103"/>
      <c r="CGX103"/>
      <c r="CGY103"/>
      <c r="CGZ103"/>
      <c r="CHA103"/>
      <c r="CHB103"/>
      <c r="CHC103"/>
      <c r="CHD103"/>
      <c r="CHE103"/>
      <c r="CHF103"/>
      <c r="CHG103"/>
      <c r="CHH103"/>
      <c r="CHI103"/>
      <c r="CHJ103"/>
      <c r="CHK103"/>
      <c r="CHL103"/>
      <c r="CHM103"/>
      <c r="CHN103"/>
      <c r="CHO103"/>
      <c r="CHP103"/>
      <c r="CHQ103"/>
      <c r="CHR103"/>
      <c r="CHS103"/>
      <c r="CHT103"/>
      <c r="CHU103"/>
      <c r="CHV103"/>
      <c r="CHW103"/>
      <c r="CHX103"/>
      <c r="CHY103"/>
      <c r="CHZ103"/>
      <c r="CIA103"/>
      <c r="CIB103"/>
      <c r="CIC103"/>
      <c r="CID103"/>
      <c r="CIE103"/>
      <c r="CIF103"/>
      <c r="CIG103"/>
      <c r="CIH103"/>
      <c r="CII103"/>
      <c r="CIJ103"/>
      <c r="CIK103"/>
      <c r="CIL103"/>
      <c r="CIM103"/>
      <c r="CIN103"/>
      <c r="CIO103"/>
      <c r="CIP103"/>
      <c r="CIQ103"/>
      <c r="CIR103"/>
      <c r="CIS103"/>
      <c r="CIT103"/>
      <c r="CIU103"/>
      <c r="CIV103"/>
      <c r="CIW103"/>
      <c r="CIX103"/>
      <c r="CIY103"/>
      <c r="CIZ103"/>
      <c r="CJA103"/>
      <c r="CJB103"/>
      <c r="CJC103"/>
      <c r="CJD103"/>
      <c r="CJE103"/>
      <c r="CJF103"/>
      <c r="CJG103"/>
      <c r="CJH103"/>
      <c r="CJI103"/>
      <c r="CJJ103"/>
      <c r="CJK103"/>
      <c r="CJL103"/>
      <c r="CJM103"/>
      <c r="CJN103"/>
      <c r="CJO103"/>
      <c r="CJP103"/>
      <c r="CJQ103"/>
      <c r="CJR103"/>
      <c r="CJS103"/>
      <c r="CJT103"/>
      <c r="CJU103"/>
      <c r="CJV103"/>
      <c r="CJW103"/>
      <c r="CJX103"/>
      <c r="CJY103"/>
      <c r="CJZ103"/>
      <c r="CKA103"/>
      <c r="CKB103"/>
      <c r="CKC103"/>
      <c r="CKD103"/>
      <c r="CKE103"/>
      <c r="CKF103"/>
      <c r="CKG103"/>
      <c r="CKH103"/>
      <c r="CKI103"/>
      <c r="CKJ103"/>
      <c r="CKK103"/>
      <c r="CKL103"/>
      <c r="CKM103"/>
      <c r="CKN103"/>
      <c r="CKO103"/>
      <c r="CKP103"/>
      <c r="CKQ103"/>
      <c r="CKR103"/>
      <c r="CKS103"/>
      <c r="CKT103"/>
      <c r="CKU103"/>
      <c r="CKV103"/>
      <c r="CKW103"/>
      <c r="CKX103"/>
      <c r="CKY103"/>
      <c r="CKZ103"/>
      <c r="CLA103"/>
      <c r="CLB103"/>
      <c r="CLC103"/>
      <c r="CLD103"/>
      <c r="CLE103"/>
      <c r="CLF103"/>
      <c r="CLG103"/>
      <c r="CLH103"/>
      <c r="CLI103"/>
      <c r="CLJ103"/>
      <c r="CLK103"/>
      <c r="CLL103"/>
      <c r="CLM103"/>
      <c r="CLN103"/>
      <c r="CLO103"/>
      <c r="CLP103"/>
      <c r="CLQ103"/>
      <c r="CLR103"/>
      <c r="CLS103"/>
      <c r="CLT103"/>
      <c r="CLU103"/>
      <c r="CLV103"/>
      <c r="CLW103"/>
      <c r="CLX103"/>
      <c r="CLY103"/>
      <c r="CLZ103"/>
      <c r="CMA103"/>
      <c r="CMB103"/>
      <c r="CMC103"/>
      <c r="CMD103"/>
      <c r="CME103"/>
      <c r="CMF103"/>
      <c r="CMG103"/>
      <c r="CMH103"/>
      <c r="CMI103"/>
      <c r="CMJ103"/>
      <c r="CMK103"/>
      <c r="CML103"/>
      <c r="CMM103"/>
      <c r="CMN103"/>
      <c r="CMO103"/>
      <c r="CMP103"/>
      <c r="CMQ103"/>
      <c r="CMR103"/>
      <c r="CMS103"/>
      <c r="CMT103"/>
      <c r="CMU103"/>
      <c r="CMV103"/>
      <c r="CMW103"/>
      <c r="CMX103"/>
      <c r="CMY103"/>
      <c r="CMZ103"/>
      <c r="CNA103"/>
      <c r="CNB103"/>
      <c r="CNC103"/>
      <c r="CND103"/>
      <c r="CNE103"/>
      <c r="CNF103"/>
      <c r="CNG103"/>
      <c r="CNH103"/>
      <c r="CNI103"/>
      <c r="CNJ103"/>
      <c r="CNK103"/>
      <c r="CNL103"/>
      <c r="CNM103"/>
      <c r="CNN103"/>
      <c r="CNO103"/>
      <c r="CNP103"/>
      <c r="CNQ103"/>
      <c r="CNR103"/>
      <c r="CNS103"/>
      <c r="CNT103"/>
      <c r="CNU103"/>
      <c r="CNV103"/>
      <c r="CNW103"/>
      <c r="CNX103"/>
      <c r="CNY103"/>
      <c r="CNZ103"/>
      <c r="COA103"/>
      <c r="COB103"/>
      <c r="COC103"/>
      <c r="COD103"/>
      <c r="COE103"/>
      <c r="COF103"/>
      <c r="COG103"/>
      <c r="COH103"/>
      <c r="COI103"/>
      <c r="COJ103"/>
      <c r="COK103"/>
      <c r="COL103"/>
      <c r="COM103"/>
      <c r="CON103"/>
      <c r="COO103"/>
      <c r="COP103"/>
      <c r="COQ103"/>
      <c r="COR103"/>
      <c r="COS103"/>
      <c r="COT103"/>
      <c r="COU103"/>
      <c r="COV103"/>
      <c r="COW103"/>
      <c r="COX103"/>
      <c r="COY103"/>
      <c r="COZ103"/>
      <c r="CPA103"/>
      <c r="CPB103"/>
      <c r="CPC103"/>
      <c r="CPD103"/>
      <c r="CPE103"/>
      <c r="CPF103"/>
      <c r="CPG103"/>
      <c r="CPH103"/>
      <c r="CPI103"/>
      <c r="CPJ103"/>
      <c r="CPK103"/>
      <c r="CPL103"/>
      <c r="CPM103"/>
      <c r="CPN103"/>
      <c r="CPO103"/>
      <c r="CPP103"/>
      <c r="CPQ103"/>
      <c r="CPR103"/>
      <c r="CPS103"/>
      <c r="CPT103"/>
      <c r="CPU103"/>
      <c r="CPV103"/>
      <c r="CPW103"/>
      <c r="CPX103"/>
      <c r="CPY103"/>
      <c r="CPZ103"/>
      <c r="CQA103"/>
      <c r="CQB103"/>
      <c r="CQC103"/>
      <c r="CQD103"/>
      <c r="CQE103"/>
      <c r="CQF103"/>
      <c r="CQG103"/>
      <c r="CQH103"/>
      <c r="CQI103"/>
      <c r="CQJ103"/>
      <c r="CQK103"/>
      <c r="CQL103"/>
      <c r="CQM103"/>
      <c r="CQN103"/>
      <c r="CQO103"/>
      <c r="CQP103"/>
      <c r="CQQ103"/>
      <c r="CQR103"/>
      <c r="CQS103"/>
      <c r="CQT103"/>
      <c r="CQU103"/>
      <c r="CQV103"/>
      <c r="CQW103"/>
      <c r="CQX103"/>
      <c r="CQY103"/>
      <c r="CQZ103"/>
      <c r="CRA103"/>
      <c r="CRB103"/>
      <c r="CRC103"/>
      <c r="CRD103"/>
      <c r="CRE103"/>
      <c r="CRF103"/>
      <c r="CRG103"/>
      <c r="CRH103"/>
      <c r="CRI103"/>
      <c r="CRJ103"/>
      <c r="CRK103"/>
      <c r="CRL103"/>
      <c r="CRM103"/>
      <c r="CRN103"/>
      <c r="CRO103"/>
      <c r="CRP103"/>
      <c r="CRQ103"/>
      <c r="CRR103"/>
      <c r="CRS103"/>
      <c r="CRT103"/>
      <c r="CRU103"/>
      <c r="CRV103"/>
      <c r="CRW103"/>
      <c r="CRX103"/>
      <c r="CRY103"/>
      <c r="CRZ103"/>
      <c r="CSA103"/>
      <c r="CSB103"/>
      <c r="CSC103"/>
      <c r="CSD103"/>
      <c r="CSE103"/>
      <c r="CSF103"/>
      <c r="CSG103"/>
      <c r="CSH103"/>
      <c r="CSI103"/>
      <c r="CSJ103"/>
      <c r="CSK103"/>
      <c r="CSL103"/>
      <c r="CSM103"/>
      <c r="CSN103"/>
      <c r="CSO103"/>
      <c r="CSP103"/>
      <c r="CSQ103"/>
      <c r="CSR103"/>
      <c r="CSS103"/>
      <c r="CST103"/>
      <c r="CSU103"/>
      <c r="CSV103"/>
      <c r="CSW103"/>
      <c r="CSX103"/>
      <c r="CSY103"/>
      <c r="CSZ103"/>
      <c r="CTA103"/>
      <c r="CTB103"/>
      <c r="CTC103"/>
      <c r="CTD103"/>
      <c r="CTE103"/>
      <c r="CTF103"/>
      <c r="CTG103"/>
      <c r="CTH103"/>
      <c r="CTI103"/>
      <c r="CTJ103"/>
      <c r="CTK103"/>
      <c r="CTL103"/>
      <c r="CTM103"/>
      <c r="CTN103"/>
      <c r="CTO103"/>
      <c r="CTP103"/>
      <c r="CTQ103"/>
      <c r="CTR103"/>
      <c r="CTS103"/>
      <c r="CTT103"/>
      <c r="CTU103"/>
      <c r="CTV103"/>
      <c r="CTW103"/>
      <c r="CTX103"/>
      <c r="CTY103"/>
      <c r="CTZ103"/>
      <c r="CUA103"/>
      <c r="CUB103"/>
      <c r="CUC103"/>
      <c r="CUD103"/>
      <c r="CUE103"/>
      <c r="CUF103"/>
      <c r="CUG103"/>
      <c r="CUH103"/>
      <c r="CUI103"/>
      <c r="CUJ103"/>
      <c r="CUK103"/>
      <c r="CUL103"/>
      <c r="CUM103"/>
      <c r="CUN103"/>
      <c r="CUO103"/>
      <c r="CUP103"/>
      <c r="CUQ103"/>
      <c r="CUR103"/>
      <c r="CUS103"/>
      <c r="CUT103"/>
      <c r="CUU103"/>
      <c r="CUV103"/>
      <c r="CUW103"/>
      <c r="CUX103"/>
      <c r="CUY103"/>
      <c r="CUZ103"/>
      <c r="CVA103"/>
      <c r="CVB103"/>
      <c r="CVC103"/>
      <c r="CVD103"/>
      <c r="CVE103"/>
      <c r="CVF103"/>
      <c r="CVG103"/>
      <c r="CVH103"/>
      <c r="CVI103"/>
      <c r="CVJ103"/>
      <c r="CVK103"/>
      <c r="CVL103"/>
      <c r="CVM103"/>
      <c r="CVN103"/>
      <c r="CVO103"/>
      <c r="CVP103"/>
      <c r="CVQ103"/>
      <c r="CVR103"/>
      <c r="CVS103"/>
      <c r="CVT103"/>
      <c r="CVU103"/>
      <c r="CVV103"/>
      <c r="CVW103"/>
      <c r="CVX103"/>
      <c r="CVY103"/>
      <c r="CVZ103"/>
      <c r="CWA103"/>
      <c r="CWB103"/>
      <c r="CWC103"/>
      <c r="CWD103"/>
      <c r="CWE103"/>
      <c r="CWF103"/>
      <c r="CWG103"/>
      <c r="CWH103"/>
      <c r="CWI103"/>
      <c r="CWJ103"/>
      <c r="CWK103"/>
      <c r="CWL103"/>
      <c r="CWM103"/>
      <c r="CWN103"/>
      <c r="CWO103"/>
      <c r="CWP103"/>
      <c r="CWQ103"/>
      <c r="CWR103"/>
      <c r="CWS103"/>
      <c r="CWT103"/>
      <c r="CWU103"/>
      <c r="CWV103"/>
      <c r="CWW103"/>
      <c r="CWX103"/>
      <c r="CWY103"/>
      <c r="CWZ103"/>
      <c r="CXA103"/>
      <c r="CXB103"/>
      <c r="CXC103"/>
      <c r="CXD103"/>
      <c r="CXE103"/>
      <c r="CXF103"/>
      <c r="CXG103"/>
      <c r="CXH103"/>
      <c r="CXI103"/>
      <c r="CXJ103"/>
      <c r="CXK103"/>
      <c r="CXL103"/>
      <c r="CXM103"/>
      <c r="CXN103"/>
      <c r="CXO103"/>
      <c r="CXP103"/>
      <c r="CXQ103"/>
      <c r="CXR103"/>
      <c r="CXS103"/>
      <c r="CXT103"/>
      <c r="CXU103"/>
      <c r="CXV103"/>
      <c r="CXW103"/>
      <c r="CXX103"/>
      <c r="CXY103"/>
      <c r="CXZ103"/>
      <c r="CYA103"/>
      <c r="CYB103"/>
      <c r="CYC103"/>
      <c r="CYD103"/>
      <c r="CYE103"/>
      <c r="CYF103"/>
      <c r="CYG103"/>
      <c r="CYH103"/>
      <c r="CYI103"/>
      <c r="CYJ103"/>
      <c r="CYK103"/>
      <c r="CYL103"/>
      <c r="CYM103"/>
      <c r="CYN103"/>
      <c r="CYO103"/>
      <c r="CYP103"/>
      <c r="CYQ103"/>
      <c r="CYR103"/>
      <c r="CYS103"/>
      <c r="CYT103"/>
      <c r="CYU103"/>
      <c r="CYV103"/>
      <c r="CYW103"/>
      <c r="CYX103"/>
      <c r="CYY103"/>
      <c r="CYZ103"/>
      <c r="CZA103"/>
      <c r="CZB103"/>
      <c r="CZC103"/>
      <c r="CZD103"/>
      <c r="CZE103"/>
      <c r="CZF103"/>
      <c r="CZG103"/>
      <c r="CZH103"/>
      <c r="CZI103"/>
      <c r="CZJ103"/>
      <c r="CZK103"/>
      <c r="CZL103"/>
      <c r="CZM103"/>
      <c r="CZN103"/>
      <c r="CZO103"/>
      <c r="CZP103"/>
      <c r="CZQ103"/>
      <c r="CZR103"/>
      <c r="CZS103"/>
      <c r="CZT103"/>
      <c r="CZU103"/>
      <c r="CZV103"/>
      <c r="CZW103"/>
      <c r="CZX103"/>
      <c r="CZY103"/>
      <c r="CZZ103"/>
      <c r="DAA103"/>
      <c r="DAB103"/>
      <c r="DAC103"/>
      <c r="DAD103"/>
      <c r="DAE103"/>
      <c r="DAF103"/>
      <c r="DAG103"/>
      <c r="DAH103"/>
      <c r="DAI103"/>
      <c r="DAJ103"/>
      <c r="DAK103"/>
      <c r="DAL103"/>
      <c r="DAM103"/>
      <c r="DAN103"/>
      <c r="DAO103"/>
      <c r="DAP103"/>
      <c r="DAQ103"/>
      <c r="DAR103"/>
      <c r="DAS103"/>
      <c r="DAT103"/>
      <c r="DAU103"/>
      <c r="DAV103"/>
      <c r="DAW103"/>
      <c r="DAX103"/>
      <c r="DAY103"/>
      <c r="DAZ103"/>
      <c r="DBA103"/>
      <c r="DBB103"/>
      <c r="DBC103"/>
      <c r="DBD103"/>
      <c r="DBE103"/>
      <c r="DBF103"/>
      <c r="DBG103"/>
      <c r="DBH103"/>
      <c r="DBI103"/>
      <c r="DBJ103"/>
      <c r="DBK103"/>
      <c r="DBL103"/>
      <c r="DBM103"/>
      <c r="DBN103"/>
      <c r="DBO103"/>
      <c r="DBP103"/>
      <c r="DBQ103"/>
      <c r="DBR103"/>
      <c r="DBS103"/>
      <c r="DBT103"/>
      <c r="DBU103"/>
      <c r="DBV103"/>
      <c r="DBW103"/>
      <c r="DBX103"/>
      <c r="DBY103"/>
      <c r="DBZ103"/>
      <c r="DCA103"/>
      <c r="DCB103"/>
      <c r="DCC103"/>
      <c r="DCD103"/>
      <c r="DCE103"/>
      <c r="DCF103"/>
      <c r="DCG103"/>
      <c r="DCH103"/>
      <c r="DCI103"/>
      <c r="DCJ103"/>
      <c r="DCK103"/>
      <c r="DCL103"/>
      <c r="DCM103"/>
      <c r="DCN103"/>
      <c r="DCO103"/>
      <c r="DCP103"/>
      <c r="DCQ103"/>
      <c r="DCR103"/>
      <c r="DCS103"/>
      <c r="DCT103"/>
      <c r="DCU103"/>
      <c r="DCV103"/>
      <c r="DCW103"/>
      <c r="DCX103"/>
      <c r="DCY103"/>
      <c r="DCZ103"/>
      <c r="DDA103"/>
      <c r="DDB103"/>
      <c r="DDC103"/>
      <c r="DDD103"/>
      <c r="DDE103"/>
      <c r="DDF103"/>
      <c r="DDG103"/>
      <c r="DDH103"/>
      <c r="DDI103"/>
      <c r="DDJ103"/>
      <c r="DDK103"/>
      <c r="DDL103"/>
      <c r="DDM103"/>
      <c r="DDN103"/>
      <c r="DDO103"/>
      <c r="DDP103"/>
      <c r="DDQ103"/>
      <c r="DDR103"/>
      <c r="DDS103"/>
      <c r="DDT103"/>
      <c r="DDU103"/>
      <c r="DDV103"/>
      <c r="DDW103"/>
      <c r="DDX103"/>
      <c r="DDY103"/>
      <c r="DDZ103"/>
      <c r="DEA103"/>
      <c r="DEB103"/>
      <c r="DEC103"/>
      <c r="DED103"/>
      <c r="DEE103"/>
      <c r="DEF103"/>
      <c r="DEG103"/>
      <c r="DEH103"/>
      <c r="DEI103"/>
      <c r="DEJ103"/>
      <c r="DEK103"/>
      <c r="DEL103"/>
      <c r="DEM103"/>
      <c r="DEN103"/>
      <c r="DEO103"/>
      <c r="DEP103"/>
      <c r="DEQ103"/>
      <c r="DER103"/>
      <c r="DES103"/>
      <c r="DET103"/>
      <c r="DEU103"/>
      <c r="DEV103"/>
      <c r="DEW103"/>
      <c r="DEX103"/>
      <c r="DEY103"/>
      <c r="DEZ103"/>
      <c r="DFA103"/>
      <c r="DFB103"/>
      <c r="DFC103"/>
      <c r="DFD103"/>
      <c r="DFE103"/>
      <c r="DFF103"/>
      <c r="DFG103"/>
      <c r="DFH103"/>
      <c r="DFI103"/>
      <c r="DFJ103"/>
      <c r="DFK103"/>
      <c r="DFL103"/>
      <c r="DFM103"/>
      <c r="DFN103"/>
      <c r="DFO103"/>
      <c r="DFP103"/>
      <c r="DFQ103"/>
      <c r="DFR103"/>
      <c r="DFS103"/>
      <c r="DFT103"/>
      <c r="DFU103"/>
      <c r="DFV103"/>
      <c r="DFW103"/>
      <c r="DFX103"/>
      <c r="DFY103"/>
      <c r="DFZ103"/>
      <c r="DGA103"/>
      <c r="DGB103"/>
      <c r="DGC103"/>
      <c r="DGD103"/>
      <c r="DGE103"/>
      <c r="DGF103"/>
      <c r="DGG103"/>
      <c r="DGH103"/>
      <c r="DGI103"/>
      <c r="DGJ103"/>
      <c r="DGK103"/>
      <c r="DGL103"/>
      <c r="DGM103"/>
      <c r="DGN103"/>
      <c r="DGO103"/>
      <c r="DGP103"/>
      <c r="DGQ103"/>
      <c r="DGR103"/>
      <c r="DGS103"/>
      <c r="DGT103"/>
      <c r="DGU103"/>
      <c r="DGV103"/>
      <c r="DGW103"/>
      <c r="DGX103"/>
      <c r="DGY103"/>
      <c r="DGZ103"/>
      <c r="DHA103"/>
      <c r="DHB103"/>
      <c r="DHC103"/>
      <c r="DHD103"/>
      <c r="DHE103"/>
      <c r="DHF103"/>
      <c r="DHG103"/>
      <c r="DHH103"/>
      <c r="DHI103"/>
      <c r="DHJ103"/>
      <c r="DHK103"/>
      <c r="DHL103"/>
      <c r="DHM103"/>
      <c r="DHN103"/>
      <c r="DHO103"/>
      <c r="DHP103"/>
      <c r="DHQ103"/>
      <c r="DHR103"/>
      <c r="DHS103"/>
      <c r="DHT103"/>
      <c r="DHU103"/>
      <c r="DHV103"/>
      <c r="DHW103"/>
      <c r="DHX103"/>
      <c r="DHY103"/>
      <c r="DHZ103"/>
      <c r="DIA103"/>
      <c r="DIB103"/>
      <c r="DIC103"/>
      <c r="DID103"/>
      <c r="DIE103"/>
      <c r="DIF103"/>
      <c r="DIG103"/>
      <c r="DIH103"/>
      <c r="DII103"/>
      <c r="DIJ103"/>
      <c r="DIK103"/>
      <c r="DIL103"/>
      <c r="DIM103"/>
      <c r="DIN103"/>
      <c r="DIO103"/>
      <c r="DIP103"/>
      <c r="DIQ103"/>
      <c r="DIR103"/>
      <c r="DIS103"/>
      <c r="DIT103"/>
      <c r="DIU103"/>
      <c r="DIV103"/>
      <c r="DIW103"/>
      <c r="DIX103"/>
      <c r="DIY103"/>
      <c r="DIZ103"/>
      <c r="DJA103"/>
      <c r="DJB103"/>
      <c r="DJC103"/>
      <c r="DJD103"/>
      <c r="DJE103"/>
      <c r="DJF103"/>
      <c r="DJG103"/>
      <c r="DJH103"/>
      <c r="DJI103"/>
      <c r="DJJ103"/>
      <c r="DJK103"/>
      <c r="DJL103"/>
      <c r="DJM103"/>
      <c r="DJN103"/>
      <c r="DJO103"/>
      <c r="DJP103"/>
      <c r="DJQ103"/>
      <c r="DJR103"/>
      <c r="DJS103"/>
      <c r="DJT103"/>
      <c r="DJU103"/>
      <c r="DJV103"/>
      <c r="DJW103"/>
      <c r="DJX103"/>
      <c r="DJY103"/>
      <c r="DJZ103"/>
      <c r="DKA103"/>
      <c r="DKB103"/>
      <c r="DKC103"/>
      <c r="DKD103"/>
      <c r="DKE103"/>
      <c r="DKF103"/>
      <c r="DKG103"/>
      <c r="DKH103"/>
      <c r="DKI103"/>
      <c r="DKJ103"/>
      <c r="DKK103"/>
      <c r="DKL103"/>
      <c r="DKM103"/>
      <c r="DKN103"/>
      <c r="DKO103"/>
      <c r="DKP103"/>
      <c r="DKQ103"/>
      <c r="DKR103"/>
      <c r="DKS103"/>
      <c r="DKT103"/>
      <c r="DKU103"/>
      <c r="DKV103"/>
      <c r="DKW103"/>
      <c r="DKX103"/>
      <c r="DKY103"/>
      <c r="DKZ103"/>
      <c r="DLA103"/>
      <c r="DLB103"/>
      <c r="DLC103"/>
      <c r="DLD103"/>
      <c r="DLE103"/>
      <c r="DLF103"/>
      <c r="DLG103"/>
      <c r="DLH103"/>
      <c r="DLI103"/>
      <c r="DLJ103"/>
      <c r="DLK103"/>
      <c r="DLL103"/>
      <c r="DLM103"/>
      <c r="DLN103"/>
      <c r="DLO103"/>
      <c r="DLP103"/>
      <c r="DLQ103"/>
      <c r="DLR103"/>
      <c r="DLS103"/>
      <c r="DLT103"/>
      <c r="DLU103"/>
      <c r="DLV103"/>
      <c r="DLW103"/>
      <c r="DLX103"/>
      <c r="DLY103"/>
      <c r="DLZ103"/>
      <c r="DMA103"/>
      <c r="DMB103"/>
      <c r="DMC103"/>
      <c r="DMD103"/>
      <c r="DME103"/>
      <c r="DMF103"/>
      <c r="DMG103"/>
      <c r="DMH103"/>
      <c r="DMI103"/>
      <c r="DMJ103"/>
      <c r="DMK103"/>
      <c r="DML103"/>
      <c r="DMM103"/>
      <c r="DMN103"/>
      <c r="DMO103"/>
      <c r="DMP103"/>
      <c r="DMQ103"/>
      <c r="DMR103"/>
      <c r="DMS103"/>
      <c r="DMT103"/>
      <c r="DMU103"/>
      <c r="DMV103"/>
      <c r="DMW103"/>
      <c r="DMX103"/>
      <c r="DMY103"/>
      <c r="DMZ103"/>
      <c r="DNA103"/>
      <c r="DNB103"/>
      <c r="DNC103"/>
      <c r="DND103"/>
      <c r="DNE103"/>
      <c r="DNF103"/>
      <c r="DNG103"/>
      <c r="DNH103"/>
      <c r="DNI103"/>
      <c r="DNJ103"/>
      <c r="DNK103"/>
      <c r="DNL103"/>
      <c r="DNM103"/>
      <c r="DNN103"/>
      <c r="DNO103"/>
      <c r="DNP103"/>
      <c r="DNQ103"/>
      <c r="DNR103"/>
      <c r="DNS103"/>
      <c r="DNT103"/>
      <c r="DNU103"/>
      <c r="DNV103"/>
      <c r="DNW103"/>
      <c r="DNX103"/>
      <c r="DNY103"/>
      <c r="DNZ103"/>
      <c r="DOA103"/>
      <c r="DOB103"/>
      <c r="DOC103"/>
      <c r="DOD103"/>
      <c r="DOE103"/>
      <c r="DOF103"/>
      <c r="DOG103"/>
      <c r="DOH103"/>
      <c r="DOI103"/>
      <c r="DOJ103"/>
      <c r="DOK103"/>
      <c r="DOL103"/>
      <c r="DOM103"/>
      <c r="DON103"/>
      <c r="DOO103"/>
      <c r="DOP103"/>
      <c r="DOQ103"/>
      <c r="DOR103"/>
      <c r="DOS103"/>
      <c r="DOT103"/>
      <c r="DOU103"/>
      <c r="DOV103"/>
      <c r="DOW103"/>
      <c r="DOX103"/>
      <c r="DOY103"/>
      <c r="DOZ103"/>
      <c r="DPA103"/>
      <c r="DPB103"/>
      <c r="DPC103"/>
      <c r="DPD103"/>
      <c r="DPE103"/>
      <c r="DPF103"/>
      <c r="DPG103"/>
      <c r="DPH103"/>
      <c r="DPI103"/>
      <c r="DPJ103"/>
      <c r="DPK103"/>
      <c r="DPL103"/>
      <c r="DPM103"/>
      <c r="DPN103"/>
      <c r="DPO103"/>
      <c r="DPP103"/>
      <c r="DPQ103"/>
      <c r="DPR103"/>
      <c r="DPS103"/>
      <c r="DPT103"/>
      <c r="DPU103"/>
      <c r="DPV103"/>
      <c r="DPW103"/>
      <c r="DPX103"/>
      <c r="DPY103"/>
      <c r="DPZ103"/>
      <c r="DQA103"/>
      <c r="DQB103"/>
      <c r="DQC103"/>
      <c r="DQD103"/>
      <c r="DQE103"/>
      <c r="DQF103"/>
      <c r="DQG103"/>
      <c r="DQH103"/>
      <c r="DQI103"/>
      <c r="DQJ103"/>
      <c r="DQK103"/>
      <c r="DQL103"/>
      <c r="DQM103"/>
      <c r="DQN103"/>
      <c r="DQO103"/>
      <c r="DQP103"/>
      <c r="DQQ103"/>
      <c r="DQR103"/>
      <c r="DQS103"/>
      <c r="DQT103"/>
      <c r="DQU103"/>
      <c r="DQV103"/>
      <c r="DQW103"/>
      <c r="DQX103"/>
      <c r="DQY103"/>
      <c r="DQZ103"/>
      <c r="DRA103"/>
      <c r="DRB103"/>
      <c r="DRC103"/>
      <c r="DRD103"/>
      <c r="DRE103"/>
      <c r="DRF103"/>
      <c r="DRG103"/>
      <c r="DRH103"/>
      <c r="DRI103"/>
      <c r="DRJ103"/>
      <c r="DRK103"/>
      <c r="DRL103"/>
      <c r="DRM103"/>
      <c r="DRN103"/>
      <c r="DRO103"/>
      <c r="DRP103"/>
      <c r="DRQ103"/>
      <c r="DRR103"/>
      <c r="DRS103"/>
      <c r="DRT103"/>
      <c r="DRU103"/>
      <c r="DRV103"/>
      <c r="DRW103"/>
      <c r="DRX103"/>
      <c r="DRY103"/>
      <c r="DRZ103"/>
      <c r="DSA103"/>
      <c r="DSB103"/>
      <c r="DSC103"/>
      <c r="DSD103"/>
      <c r="DSE103"/>
      <c r="DSF103"/>
      <c r="DSG103"/>
      <c r="DSH103"/>
      <c r="DSI103"/>
      <c r="DSJ103"/>
      <c r="DSK103"/>
      <c r="DSL103"/>
      <c r="DSM103"/>
      <c r="DSN103"/>
      <c r="DSO103"/>
      <c r="DSP103"/>
      <c r="DSQ103"/>
      <c r="DSR103"/>
      <c r="DSS103"/>
      <c r="DST103"/>
      <c r="DSU103"/>
      <c r="DSV103"/>
      <c r="DSW103"/>
      <c r="DSX103"/>
      <c r="DSY103"/>
      <c r="DSZ103"/>
      <c r="DTA103"/>
      <c r="DTB103"/>
      <c r="DTC103"/>
      <c r="DTD103"/>
      <c r="DTE103"/>
      <c r="DTF103"/>
      <c r="DTG103"/>
      <c r="DTH103"/>
      <c r="DTI103"/>
      <c r="DTJ103"/>
      <c r="DTK103"/>
      <c r="DTL103"/>
      <c r="DTM103"/>
      <c r="DTN103"/>
      <c r="DTO103"/>
      <c r="DTP103"/>
      <c r="DTQ103"/>
      <c r="DTR103"/>
      <c r="DTS103"/>
      <c r="DTT103"/>
      <c r="DTU103"/>
      <c r="DTV103"/>
      <c r="DTW103"/>
      <c r="DTX103"/>
      <c r="DTY103"/>
      <c r="DTZ103"/>
      <c r="DUA103"/>
      <c r="DUB103"/>
      <c r="DUC103"/>
      <c r="DUD103"/>
      <c r="DUE103"/>
      <c r="DUF103"/>
      <c r="DUG103"/>
      <c r="DUH103"/>
      <c r="DUI103"/>
      <c r="DUJ103"/>
      <c r="DUK103"/>
      <c r="DUL103"/>
      <c r="DUM103"/>
      <c r="DUN103"/>
      <c r="DUO103"/>
      <c r="DUP103"/>
      <c r="DUQ103"/>
      <c r="DUR103"/>
      <c r="DUS103"/>
      <c r="DUT103"/>
      <c r="DUU103"/>
      <c r="DUV103"/>
      <c r="DUW103"/>
      <c r="DUX103"/>
      <c r="DUY103"/>
      <c r="DUZ103"/>
      <c r="DVA103"/>
      <c r="DVB103"/>
      <c r="DVC103"/>
      <c r="DVD103"/>
      <c r="DVE103"/>
      <c r="DVF103"/>
      <c r="DVG103"/>
      <c r="DVH103"/>
      <c r="DVI103"/>
      <c r="DVJ103"/>
      <c r="DVK103"/>
      <c r="DVL103"/>
      <c r="DVM103"/>
      <c r="DVN103"/>
      <c r="DVO103"/>
      <c r="DVP103"/>
      <c r="DVQ103"/>
      <c r="DVR103"/>
      <c r="DVS103"/>
      <c r="DVT103"/>
      <c r="DVU103"/>
      <c r="DVV103"/>
      <c r="DVW103"/>
      <c r="DVX103"/>
      <c r="DVY103"/>
      <c r="DVZ103"/>
      <c r="DWA103"/>
      <c r="DWB103"/>
      <c r="DWC103"/>
      <c r="DWD103"/>
      <c r="DWE103"/>
      <c r="DWF103"/>
      <c r="DWG103"/>
      <c r="DWH103"/>
      <c r="DWI103"/>
      <c r="DWJ103"/>
      <c r="DWK103"/>
      <c r="DWL103"/>
      <c r="DWM103"/>
      <c r="DWN103"/>
      <c r="DWO103"/>
      <c r="DWP103"/>
      <c r="DWQ103"/>
      <c r="DWR103"/>
      <c r="DWS103"/>
      <c r="DWT103"/>
      <c r="DWU103"/>
      <c r="DWV103"/>
      <c r="DWW103"/>
      <c r="DWX103"/>
      <c r="DWY103"/>
      <c r="DWZ103"/>
      <c r="DXA103"/>
      <c r="DXB103"/>
      <c r="DXC103"/>
      <c r="DXD103"/>
      <c r="DXE103"/>
      <c r="DXF103"/>
      <c r="DXG103"/>
      <c r="DXH103"/>
      <c r="DXI103"/>
      <c r="DXJ103"/>
      <c r="DXK103"/>
      <c r="DXL103"/>
      <c r="DXM103"/>
      <c r="DXN103"/>
      <c r="DXO103"/>
      <c r="DXP103"/>
      <c r="DXQ103"/>
      <c r="DXR103"/>
      <c r="DXS103"/>
      <c r="DXT103"/>
      <c r="DXU103"/>
      <c r="DXV103"/>
      <c r="DXW103"/>
      <c r="DXX103"/>
      <c r="DXY103"/>
      <c r="DXZ103"/>
      <c r="DYA103"/>
      <c r="DYB103"/>
      <c r="DYC103"/>
      <c r="DYD103"/>
      <c r="DYE103"/>
      <c r="DYF103"/>
      <c r="DYG103"/>
      <c r="DYH103"/>
      <c r="DYI103"/>
      <c r="DYJ103"/>
      <c r="DYK103"/>
      <c r="DYL103"/>
      <c r="DYM103"/>
      <c r="DYN103"/>
      <c r="DYO103"/>
      <c r="DYP103"/>
      <c r="DYQ103"/>
      <c r="DYR103"/>
      <c r="DYS103"/>
      <c r="DYT103"/>
      <c r="DYU103"/>
      <c r="DYV103"/>
      <c r="DYW103"/>
      <c r="DYX103"/>
      <c r="DYY103"/>
      <c r="DYZ103"/>
      <c r="DZA103"/>
      <c r="DZB103"/>
      <c r="DZC103"/>
      <c r="DZD103"/>
      <c r="DZE103"/>
      <c r="DZF103"/>
      <c r="DZG103"/>
      <c r="DZH103"/>
      <c r="DZI103"/>
      <c r="DZJ103"/>
      <c r="DZK103"/>
      <c r="DZL103"/>
      <c r="DZM103"/>
      <c r="DZN103"/>
      <c r="DZO103"/>
      <c r="DZP103"/>
      <c r="DZQ103"/>
      <c r="DZR103"/>
      <c r="DZS103"/>
      <c r="DZT103"/>
      <c r="DZU103"/>
      <c r="DZV103"/>
      <c r="DZW103"/>
      <c r="DZX103"/>
      <c r="DZY103"/>
      <c r="DZZ103"/>
      <c r="EAA103"/>
      <c r="EAB103"/>
      <c r="EAC103"/>
      <c r="EAD103"/>
      <c r="EAE103"/>
      <c r="EAF103"/>
      <c r="EAG103"/>
      <c r="EAH103"/>
      <c r="EAI103"/>
      <c r="EAJ103"/>
      <c r="EAK103"/>
      <c r="EAL103"/>
      <c r="EAM103"/>
      <c r="EAN103"/>
      <c r="EAO103"/>
      <c r="EAP103"/>
      <c r="EAQ103"/>
      <c r="EAR103"/>
      <c r="EAS103"/>
      <c r="EAT103"/>
      <c r="EAU103"/>
      <c r="EAV103"/>
      <c r="EAW103"/>
      <c r="EAX103"/>
      <c r="EAY103"/>
      <c r="EAZ103"/>
      <c r="EBA103"/>
      <c r="EBB103"/>
      <c r="EBC103"/>
      <c r="EBD103"/>
      <c r="EBE103"/>
      <c r="EBF103"/>
      <c r="EBG103"/>
      <c r="EBH103"/>
      <c r="EBI103"/>
      <c r="EBJ103"/>
      <c r="EBK103"/>
      <c r="EBL103"/>
      <c r="EBM103"/>
      <c r="EBN103"/>
      <c r="EBO103"/>
      <c r="EBP103"/>
      <c r="EBQ103"/>
      <c r="EBR103"/>
      <c r="EBS103"/>
      <c r="EBT103"/>
      <c r="EBU103"/>
      <c r="EBV103"/>
      <c r="EBW103"/>
      <c r="EBX103"/>
      <c r="EBY103"/>
      <c r="EBZ103"/>
      <c r="ECA103"/>
      <c r="ECB103"/>
      <c r="ECC103"/>
      <c r="ECD103"/>
      <c r="ECE103"/>
      <c r="ECF103"/>
      <c r="ECG103"/>
      <c r="ECH103"/>
      <c r="ECI103"/>
      <c r="ECJ103"/>
      <c r="ECK103"/>
      <c r="ECL103"/>
      <c r="ECM103"/>
      <c r="ECN103"/>
      <c r="ECO103"/>
      <c r="ECP103"/>
      <c r="ECQ103"/>
      <c r="ECR103"/>
      <c r="ECS103"/>
      <c r="ECT103"/>
      <c r="ECU103"/>
      <c r="ECV103"/>
      <c r="ECW103"/>
      <c r="ECX103"/>
      <c r="ECY103"/>
      <c r="ECZ103"/>
      <c r="EDA103"/>
      <c r="EDB103"/>
      <c r="EDC103"/>
      <c r="EDD103"/>
      <c r="EDE103"/>
      <c r="EDF103"/>
      <c r="EDG103"/>
      <c r="EDH103"/>
      <c r="EDI103"/>
      <c r="EDJ103"/>
      <c r="EDK103"/>
      <c r="EDL103"/>
      <c r="EDM103"/>
      <c r="EDN103"/>
      <c r="EDO103"/>
      <c r="EDP103"/>
      <c r="EDQ103"/>
      <c r="EDR103"/>
      <c r="EDS103"/>
      <c r="EDT103"/>
      <c r="EDU103"/>
      <c r="EDV103"/>
      <c r="EDW103"/>
      <c r="EDX103"/>
      <c r="EDY103"/>
      <c r="EDZ103"/>
      <c r="EEA103"/>
      <c r="EEB103"/>
      <c r="EEC103"/>
      <c r="EED103"/>
      <c r="EEE103"/>
      <c r="EEF103"/>
      <c r="EEG103"/>
      <c r="EEH103"/>
      <c r="EEI103"/>
      <c r="EEJ103"/>
      <c r="EEK103"/>
      <c r="EEL103"/>
      <c r="EEM103"/>
      <c r="EEN103"/>
      <c r="EEO103"/>
      <c r="EEP103"/>
      <c r="EEQ103"/>
      <c r="EER103"/>
      <c r="EES103"/>
      <c r="EET103"/>
      <c r="EEU103"/>
      <c r="EEV103"/>
      <c r="EEW103"/>
      <c r="EEX103"/>
      <c r="EEY103"/>
      <c r="EEZ103"/>
      <c r="EFA103"/>
      <c r="EFB103"/>
      <c r="EFC103"/>
      <c r="EFD103"/>
      <c r="EFE103"/>
      <c r="EFF103"/>
      <c r="EFG103"/>
      <c r="EFH103"/>
      <c r="EFI103"/>
      <c r="EFJ103"/>
      <c r="EFK103"/>
      <c r="EFL103"/>
      <c r="EFM103"/>
      <c r="EFN103"/>
      <c r="EFO103"/>
      <c r="EFP103"/>
      <c r="EFQ103"/>
      <c r="EFR103"/>
      <c r="EFS103"/>
      <c r="EFT103"/>
      <c r="EFU103"/>
      <c r="EFV103"/>
      <c r="EFW103"/>
      <c r="EFX103"/>
      <c r="EFY103"/>
      <c r="EFZ103"/>
      <c r="EGA103"/>
      <c r="EGB103"/>
      <c r="EGC103"/>
      <c r="EGD103"/>
      <c r="EGE103"/>
      <c r="EGF103"/>
      <c r="EGG103"/>
      <c r="EGH103"/>
      <c r="EGI103"/>
      <c r="EGJ103"/>
      <c r="EGK103"/>
      <c r="EGL103"/>
      <c r="EGM103"/>
      <c r="EGN103"/>
      <c r="EGO103"/>
      <c r="EGP103"/>
      <c r="EGQ103"/>
      <c r="EGR103"/>
      <c r="EGS103"/>
      <c r="EGT103"/>
      <c r="EGU103"/>
      <c r="EGV103"/>
      <c r="EGW103"/>
      <c r="EGX103"/>
      <c r="EGY103"/>
      <c r="EGZ103"/>
      <c r="EHA103"/>
      <c r="EHB103"/>
      <c r="EHC103"/>
      <c r="EHD103"/>
      <c r="EHE103"/>
      <c r="EHF103"/>
      <c r="EHG103"/>
      <c r="EHH103"/>
      <c r="EHI103"/>
      <c r="EHJ103"/>
      <c r="EHK103"/>
      <c r="EHL103"/>
      <c r="EHM103"/>
      <c r="EHN103"/>
      <c r="EHO103"/>
      <c r="EHP103"/>
      <c r="EHQ103"/>
      <c r="EHR103"/>
      <c r="EHS103"/>
      <c r="EHT103"/>
      <c r="EHU103"/>
      <c r="EHV103"/>
      <c r="EHW103"/>
      <c r="EHX103"/>
      <c r="EHY103"/>
      <c r="EHZ103"/>
      <c r="EIA103"/>
      <c r="EIB103"/>
      <c r="EIC103"/>
      <c r="EID103"/>
      <c r="EIE103"/>
      <c r="EIF103"/>
      <c r="EIG103"/>
      <c r="EIH103"/>
      <c r="EII103"/>
      <c r="EIJ103"/>
      <c r="EIK103"/>
      <c r="EIL103"/>
      <c r="EIM103"/>
      <c r="EIN103"/>
      <c r="EIO103"/>
      <c r="EIP103"/>
      <c r="EIQ103"/>
      <c r="EIR103"/>
      <c r="EIS103"/>
      <c r="EIT103"/>
      <c r="EIU103"/>
      <c r="EIV103"/>
      <c r="EIW103"/>
      <c r="EIX103"/>
      <c r="EIY103"/>
      <c r="EIZ103"/>
      <c r="EJA103"/>
      <c r="EJB103"/>
      <c r="EJC103"/>
      <c r="EJD103"/>
      <c r="EJE103"/>
      <c r="EJF103"/>
      <c r="EJG103"/>
      <c r="EJH103"/>
      <c r="EJI103"/>
      <c r="EJJ103"/>
      <c r="EJK103"/>
      <c r="EJL103"/>
      <c r="EJM103"/>
      <c r="EJN103"/>
      <c r="EJO103"/>
      <c r="EJP103"/>
      <c r="EJQ103"/>
      <c r="EJR103"/>
      <c r="EJS103"/>
      <c r="EJT103"/>
      <c r="EJU103"/>
      <c r="EJV103"/>
      <c r="EJW103"/>
      <c r="EJX103"/>
      <c r="EJY103"/>
      <c r="EJZ103"/>
      <c r="EKA103"/>
      <c r="EKB103"/>
      <c r="EKC103"/>
      <c r="EKD103"/>
      <c r="EKE103"/>
      <c r="EKF103"/>
      <c r="EKG103"/>
      <c r="EKH103"/>
      <c r="EKI103"/>
      <c r="EKJ103"/>
      <c r="EKK103"/>
      <c r="EKL103"/>
      <c r="EKM103"/>
      <c r="EKN103"/>
      <c r="EKO103"/>
      <c r="EKP103"/>
      <c r="EKQ103"/>
      <c r="EKR103"/>
      <c r="EKS103"/>
      <c r="EKT103"/>
      <c r="EKU103"/>
      <c r="EKV103"/>
      <c r="EKW103"/>
      <c r="EKX103"/>
      <c r="EKY103"/>
      <c r="EKZ103"/>
      <c r="ELA103"/>
      <c r="ELB103"/>
      <c r="ELC103"/>
      <c r="ELD103"/>
      <c r="ELE103"/>
      <c r="ELF103"/>
      <c r="ELG103"/>
      <c r="ELH103"/>
      <c r="ELI103"/>
      <c r="ELJ103"/>
      <c r="ELK103"/>
      <c r="ELL103"/>
      <c r="ELM103"/>
      <c r="ELN103"/>
      <c r="ELO103"/>
      <c r="ELP103"/>
      <c r="ELQ103"/>
      <c r="ELR103"/>
      <c r="ELS103"/>
      <c r="ELT103"/>
      <c r="ELU103"/>
      <c r="ELV103"/>
      <c r="ELW103"/>
      <c r="ELX103"/>
      <c r="ELY103"/>
      <c r="ELZ103"/>
      <c r="EMA103"/>
      <c r="EMB103"/>
      <c r="EMC103"/>
      <c r="EMD103"/>
      <c r="EME103"/>
      <c r="EMF103"/>
      <c r="EMG103"/>
      <c r="EMH103"/>
      <c r="EMI103"/>
      <c r="EMJ103"/>
      <c r="EMK103"/>
      <c r="EML103"/>
      <c r="EMM103"/>
      <c r="EMN103"/>
      <c r="EMO103"/>
      <c r="EMP103"/>
      <c r="EMQ103"/>
      <c r="EMR103"/>
      <c r="EMS103"/>
      <c r="EMT103"/>
      <c r="EMU103"/>
      <c r="EMV103"/>
      <c r="EMW103"/>
      <c r="EMX103"/>
      <c r="EMY103"/>
      <c r="EMZ103"/>
      <c r="ENA103"/>
      <c r="ENB103"/>
      <c r="ENC103"/>
      <c r="END103"/>
      <c r="ENE103"/>
      <c r="ENF103"/>
      <c r="ENG103"/>
      <c r="ENH103"/>
      <c r="ENI103"/>
      <c r="ENJ103"/>
      <c r="ENK103"/>
      <c r="ENL103"/>
      <c r="ENM103"/>
      <c r="ENN103"/>
      <c r="ENO103"/>
      <c r="ENP103"/>
      <c r="ENQ103"/>
      <c r="ENR103"/>
      <c r="ENS103"/>
      <c r="ENT103"/>
      <c r="ENU103"/>
      <c r="ENV103"/>
      <c r="ENW103"/>
      <c r="ENX103"/>
      <c r="ENY103"/>
      <c r="ENZ103"/>
      <c r="EOA103"/>
      <c r="EOB103"/>
      <c r="EOC103"/>
      <c r="EOD103"/>
      <c r="EOE103"/>
      <c r="EOF103"/>
      <c r="EOG103"/>
      <c r="EOH103"/>
      <c r="EOI103"/>
      <c r="EOJ103"/>
      <c r="EOK103"/>
      <c r="EOL103"/>
      <c r="EOM103"/>
      <c r="EON103"/>
      <c r="EOO103"/>
      <c r="EOP103"/>
      <c r="EOQ103"/>
      <c r="EOR103"/>
      <c r="EOS103"/>
      <c r="EOT103"/>
      <c r="EOU103"/>
      <c r="EOV103"/>
      <c r="EOW103"/>
      <c r="EOX103"/>
      <c r="EOY103"/>
      <c r="EOZ103"/>
      <c r="EPA103"/>
      <c r="EPB103"/>
      <c r="EPC103"/>
      <c r="EPD103"/>
      <c r="EPE103"/>
      <c r="EPF103"/>
      <c r="EPG103"/>
      <c r="EPH103"/>
      <c r="EPI103"/>
      <c r="EPJ103"/>
      <c r="EPK103"/>
      <c r="EPL103"/>
      <c r="EPM103"/>
      <c r="EPN103"/>
      <c r="EPO103"/>
      <c r="EPP103"/>
      <c r="EPQ103"/>
      <c r="EPR103"/>
      <c r="EPS103"/>
      <c r="EPT103"/>
      <c r="EPU103"/>
      <c r="EPV103"/>
      <c r="EPW103"/>
      <c r="EPX103"/>
      <c r="EPY103"/>
      <c r="EPZ103"/>
      <c r="EQA103"/>
      <c r="EQB103"/>
      <c r="EQC103"/>
      <c r="EQD103"/>
      <c r="EQE103"/>
      <c r="EQF103"/>
      <c r="EQG103"/>
      <c r="EQH103"/>
      <c r="EQI103"/>
      <c r="EQJ103"/>
      <c r="EQK103"/>
      <c r="EQL103"/>
      <c r="EQM103"/>
      <c r="EQN103"/>
      <c r="EQO103"/>
      <c r="EQP103"/>
      <c r="EQQ103"/>
      <c r="EQR103"/>
      <c r="EQS103"/>
      <c r="EQT103"/>
      <c r="EQU103"/>
      <c r="EQV103"/>
      <c r="EQW103"/>
      <c r="EQX103"/>
      <c r="EQY103"/>
      <c r="EQZ103"/>
      <c r="ERA103"/>
      <c r="ERB103"/>
      <c r="ERC103"/>
      <c r="ERD103"/>
      <c r="ERE103"/>
      <c r="ERF103"/>
      <c r="ERG103"/>
      <c r="ERH103"/>
      <c r="ERI103"/>
      <c r="ERJ103"/>
      <c r="ERK103"/>
      <c r="ERL103"/>
      <c r="ERM103"/>
      <c r="ERN103"/>
      <c r="ERO103"/>
      <c r="ERP103"/>
      <c r="ERQ103"/>
      <c r="ERR103"/>
      <c r="ERS103"/>
      <c r="ERT103"/>
      <c r="ERU103"/>
      <c r="ERV103"/>
      <c r="ERW103"/>
      <c r="ERX103"/>
      <c r="ERY103"/>
      <c r="ERZ103"/>
      <c r="ESA103"/>
      <c r="ESB103"/>
      <c r="ESC103"/>
      <c r="ESD103"/>
      <c r="ESE103"/>
      <c r="ESF103"/>
      <c r="ESG103"/>
      <c r="ESH103"/>
      <c r="ESI103"/>
      <c r="ESJ103"/>
      <c r="ESK103"/>
      <c r="ESL103"/>
      <c r="ESM103"/>
      <c r="ESN103"/>
      <c r="ESO103"/>
      <c r="ESP103"/>
      <c r="ESQ103"/>
      <c r="ESR103"/>
      <c r="ESS103"/>
      <c r="EST103"/>
      <c r="ESU103"/>
      <c r="ESV103"/>
      <c r="ESW103"/>
      <c r="ESX103"/>
      <c r="ESY103"/>
      <c r="ESZ103"/>
      <c r="ETA103"/>
      <c r="ETB103"/>
      <c r="ETC103"/>
      <c r="ETD103"/>
      <c r="ETE103"/>
      <c r="ETF103"/>
      <c r="ETG103"/>
      <c r="ETH103"/>
      <c r="ETI103"/>
      <c r="ETJ103"/>
      <c r="ETK103"/>
      <c r="ETL103"/>
      <c r="ETM103"/>
      <c r="ETN103"/>
      <c r="ETO103"/>
      <c r="ETP103"/>
      <c r="ETQ103"/>
      <c r="ETR103"/>
      <c r="ETS103"/>
      <c r="ETT103"/>
      <c r="ETU103"/>
      <c r="ETV103"/>
      <c r="ETW103"/>
      <c r="ETX103"/>
      <c r="ETY103"/>
      <c r="ETZ103"/>
      <c r="EUA103"/>
      <c r="EUB103"/>
      <c r="EUC103"/>
      <c r="EUD103"/>
      <c r="EUE103"/>
      <c r="EUF103"/>
      <c r="EUG103"/>
      <c r="EUH103"/>
      <c r="EUI103"/>
      <c r="EUJ103"/>
      <c r="EUK103"/>
      <c r="EUL103"/>
      <c r="EUM103"/>
      <c r="EUN103"/>
      <c r="EUO103"/>
      <c r="EUP103"/>
      <c r="EUQ103"/>
      <c r="EUR103"/>
      <c r="EUS103"/>
      <c r="EUT103"/>
      <c r="EUU103"/>
      <c r="EUV103"/>
      <c r="EUW103"/>
      <c r="EUX103"/>
      <c r="EUY103"/>
      <c r="EUZ103"/>
      <c r="EVA103"/>
      <c r="EVB103"/>
      <c r="EVC103"/>
      <c r="EVD103"/>
      <c r="EVE103"/>
      <c r="EVF103"/>
      <c r="EVG103"/>
      <c r="EVH103"/>
      <c r="EVI103"/>
      <c r="EVJ103"/>
      <c r="EVK103"/>
      <c r="EVL103"/>
      <c r="EVM103"/>
      <c r="EVN103"/>
      <c r="EVO103"/>
      <c r="EVP103"/>
      <c r="EVQ103"/>
      <c r="EVR103"/>
      <c r="EVS103"/>
      <c r="EVT103"/>
      <c r="EVU103"/>
      <c r="EVV103"/>
      <c r="EVW103"/>
      <c r="EVX103"/>
      <c r="EVY103"/>
      <c r="EVZ103"/>
      <c r="EWA103"/>
      <c r="EWB103"/>
      <c r="EWC103"/>
      <c r="EWD103"/>
      <c r="EWE103"/>
      <c r="EWF103"/>
      <c r="EWG103"/>
      <c r="EWH103"/>
      <c r="EWI103"/>
      <c r="EWJ103"/>
      <c r="EWK103"/>
      <c r="EWL103"/>
      <c r="EWM103"/>
      <c r="EWN103"/>
      <c r="EWO103"/>
      <c r="EWP103"/>
      <c r="EWQ103"/>
      <c r="EWR103"/>
      <c r="EWS103"/>
      <c r="EWT103"/>
      <c r="EWU103"/>
      <c r="EWV103"/>
      <c r="EWW103"/>
      <c r="EWX103"/>
      <c r="EWY103"/>
      <c r="EWZ103"/>
      <c r="EXA103"/>
      <c r="EXB103"/>
      <c r="EXC103"/>
      <c r="EXD103"/>
      <c r="EXE103"/>
      <c r="EXF103"/>
      <c r="EXG103"/>
      <c r="EXH103"/>
      <c r="EXI103"/>
      <c r="EXJ103"/>
      <c r="EXK103"/>
      <c r="EXL103"/>
      <c r="EXM103"/>
      <c r="EXN103"/>
      <c r="EXO103"/>
      <c r="EXP103"/>
      <c r="EXQ103"/>
      <c r="EXR103"/>
      <c r="EXS103"/>
      <c r="EXT103"/>
      <c r="EXU103"/>
      <c r="EXV103"/>
      <c r="EXW103"/>
      <c r="EXX103"/>
      <c r="EXY103"/>
      <c r="EXZ103"/>
      <c r="EYA103"/>
      <c r="EYB103"/>
      <c r="EYC103"/>
      <c r="EYD103"/>
      <c r="EYE103"/>
      <c r="EYF103"/>
      <c r="EYG103"/>
      <c r="EYH103"/>
      <c r="EYI103"/>
      <c r="EYJ103"/>
      <c r="EYK103"/>
      <c r="EYL103"/>
      <c r="EYM103"/>
      <c r="EYN103"/>
      <c r="EYO103"/>
      <c r="EYP103"/>
      <c r="EYQ103"/>
      <c r="EYR103"/>
      <c r="EYS103"/>
      <c r="EYT103"/>
      <c r="EYU103"/>
      <c r="EYV103"/>
      <c r="EYW103"/>
      <c r="EYX103"/>
      <c r="EYY103"/>
      <c r="EYZ103"/>
      <c r="EZA103"/>
      <c r="EZB103"/>
      <c r="EZC103"/>
      <c r="EZD103"/>
      <c r="EZE103"/>
      <c r="EZF103"/>
      <c r="EZG103"/>
      <c r="EZH103"/>
      <c r="EZI103"/>
      <c r="EZJ103"/>
      <c r="EZK103"/>
      <c r="EZL103"/>
      <c r="EZM103"/>
      <c r="EZN103"/>
      <c r="EZO103"/>
      <c r="EZP103"/>
      <c r="EZQ103"/>
      <c r="EZR103"/>
      <c r="EZS103"/>
      <c r="EZT103"/>
      <c r="EZU103"/>
      <c r="EZV103"/>
      <c r="EZW103"/>
      <c r="EZX103"/>
      <c r="EZY103"/>
      <c r="EZZ103"/>
      <c r="FAA103"/>
      <c r="FAB103"/>
      <c r="FAC103"/>
      <c r="FAD103"/>
      <c r="FAE103"/>
      <c r="FAF103"/>
      <c r="FAG103"/>
      <c r="FAH103"/>
      <c r="FAI103"/>
      <c r="FAJ103"/>
      <c r="FAK103"/>
      <c r="FAL103"/>
      <c r="FAM103"/>
      <c r="FAN103"/>
      <c r="FAO103"/>
      <c r="FAP103"/>
      <c r="FAQ103"/>
      <c r="FAR103"/>
      <c r="FAS103"/>
      <c r="FAT103"/>
      <c r="FAU103"/>
      <c r="FAV103"/>
      <c r="FAW103"/>
      <c r="FAX103"/>
      <c r="FAY103"/>
      <c r="FAZ103"/>
      <c r="FBA103"/>
      <c r="FBB103"/>
      <c r="FBC103"/>
      <c r="FBD103"/>
      <c r="FBE103"/>
      <c r="FBF103"/>
      <c r="FBG103"/>
      <c r="FBH103"/>
      <c r="FBI103"/>
      <c r="FBJ103"/>
      <c r="FBK103"/>
      <c r="FBL103"/>
      <c r="FBM103"/>
      <c r="FBN103"/>
      <c r="FBO103"/>
      <c r="FBP103"/>
      <c r="FBQ103"/>
      <c r="FBR103"/>
      <c r="FBS103"/>
      <c r="FBT103"/>
      <c r="FBU103"/>
      <c r="FBV103"/>
      <c r="FBW103"/>
      <c r="FBX103"/>
      <c r="FBY103"/>
      <c r="FBZ103"/>
      <c r="FCA103"/>
      <c r="FCB103"/>
      <c r="FCC103"/>
      <c r="FCD103"/>
      <c r="FCE103"/>
      <c r="FCF103"/>
      <c r="FCG103"/>
      <c r="FCH103"/>
      <c r="FCI103"/>
      <c r="FCJ103"/>
      <c r="FCK103"/>
      <c r="FCL103"/>
      <c r="FCM103"/>
      <c r="FCN103"/>
      <c r="FCO103"/>
      <c r="FCP103"/>
      <c r="FCQ103"/>
      <c r="FCR103"/>
      <c r="FCS103"/>
      <c r="FCT103"/>
      <c r="FCU103"/>
      <c r="FCV103"/>
      <c r="FCW103"/>
      <c r="FCX103"/>
      <c r="FCY103"/>
      <c r="FCZ103"/>
      <c r="FDA103"/>
      <c r="FDB103"/>
      <c r="FDC103"/>
      <c r="FDD103"/>
      <c r="FDE103"/>
      <c r="FDF103"/>
      <c r="FDG103"/>
      <c r="FDH103"/>
      <c r="FDI103"/>
      <c r="FDJ103"/>
      <c r="FDK103"/>
      <c r="FDL103"/>
      <c r="FDM103"/>
      <c r="FDN103"/>
      <c r="FDO103"/>
      <c r="FDP103"/>
      <c r="FDQ103"/>
      <c r="FDR103"/>
      <c r="FDS103"/>
      <c r="FDT103"/>
      <c r="FDU103"/>
      <c r="FDV103"/>
      <c r="FDW103"/>
      <c r="FDX103"/>
      <c r="FDY103"/>
      <c r="FDZ103"/>
      <c r="FEA103"/>
      <c r="FEB103"/>
      <c r="FEC103"/>
      <c r="FED103"/>
      <c r="FEE103"/>
      <c r="FEF103"/>
      <c r="FEG103"/>
      <c r="FEH103"/>
      <c r="FEI103"/>
      <c r="FEJ103"/>
      <c r="FEK103"/>
      <c r="FEL103"/>
      <c r="FEM103"/>
      <c r="FEN103"/>
      <c r="FEO103"/>
      <c r="FEP103"/>
      <c r="FEQ103"/>
      <c r="FER103"/>
      <c r="FES103"/>
      <c r="FET103"/>
      <c r="FEU103"/>
      <c r="FEV103"/>
      <c r="FEW103"/>
      <c r="FEX103"/>
      <c r="FEY103"/>
      <c r="FEZ103"/>
      <c r="FFA103"/>
      <c r="FFB103"/>
      <c r="FFC103"/>
      <c r="FFD103"/>
      <c r="FFE103"/>
      <c r="FFF103"/>
      <c r="FFG103"/>
      <c r="FFH103"/>
      <c r="FFI103"/>
      <c r="FFJ103"/>
      <c r="FFK103"/>
      <c r="FFL103"/>
      <c r="FFM103"/>
      <c r="FFN103"/>
      <c r="FFO103"/>
      <c r="FFP103"/>
      <c r="FFQ103"/>
      <c r="FFR103"/>
      <c r="FFS103"/>
      <c r="FFT103"/>
      <c r="FFU103"/>
      <c r="FFV103"/>
      <c r="FFW103"/>
      <c r="FFX103"/>
      <c r="FFY103"/>
      <c r="FFZ103"/>
      <c r="FGA103"/>
      <c r="FGB103"/>
      <c r="FGC103"/>
      <c r="FGD103"/>
      <c r="FGE103"/>
      <c r="FGF103"/>
      <c r="FGG103"/>
      <c r="FGH103"/>
      <c r="FGI103"/>
      <c r="FGJ103"/>
      <c r="FGK103"/>
      <c r="FGL103"/>
      <c r="FGM103"/>
      <c r="FGN103"/>
      <c r="FGO103"/>
      <c r="FGP103"/>
      <c r="FGQ103"/>
      <c r="FGR103"/>
      <c r="FGS103"/>
      <c r="FGT103"/>
      <c r="FGU103"/>
      <c r="FGV103"/>
      <c r="FGW103"/>
      <c r="FGX103"/>
      <c r="FGY103"/>
      <c r="FGZ103"/>
      <c r="FHA103"/>
      <c r="FHB103"/>
      <c r="FHC103"/>
      <c r="FHD103"/>
      <c r="FHE103"/>
      <c r="FHF103"/>
      <c r="FHG103"/>
      <c r="FHH103"/>
      <c r="FHI103"/>
      <c r="FHJ103"/>
      <c r="FHK103"/>
      <c r="FHL103"/>
      <c r="FHM103"/>
      <c r="FHN103"/>
      <c r="FHO103"/>
      <c r="FHP103"/>
      <c r="FHQ103"/>
      <c r="FHR103"/>
      <c r="FHS103"/>
      <c r="FHT103"/>
      <c r="FHU103"/>
      <c r="FHV103"/>
      <c r="FHW103"/>
      <c r="FHX103"/>
      <c r="FHY103"/>
      <c r="FHZ103"/>
      <c r="FIA103"/>
      <c r="FIB103"/>
      <c r="FIC103"/>
      <c r="FID103"/>
      <c r="FIE103"/>
      <c r="FIF103"/>
      <c r="FIG103"/>
      <c r="FIH103"/>
      <c r="FII103"/>
      <c r="FIJ103"/>
      <c r="FIK103"/>
      <c r="FIL103"/>
      <c r="FIM103"/>
      <c r="FIN103"/>
      <c r="FIO103"/>
      <c r="FIP103"/>
      <c r="FIQ103"/>
      <c r="FIR103"/>
      <c r="FIS103"/>
      <c r="FIT103"/>
      <c r="FIU103"/>
      <c r="FIV103"/>
      <c r="FIW103"/>
      <c r="FIX103"/>
      <c r="FIY103"/>
      <c r="FIZ103"/>
      <c r="FJA103"/>
      <c r="FJB103"/>
      <c r="FJC103"/>
      <c r="FJD103"/>
      <c r="FJE103"/>
      <c r="FJF103"/>
      <c r="FJG103"/>
      <c r="FJH103"/>
      <c r="FJI103"/>
      <c r="FJJ103"/>
      <c r="FJK103"/>
      <c r="FJL103"/>
      <c r="FJM103"/>
      <c r="FJN103"/>
      <c r="FJO103"/>
      <c r="FJP103"/>
      <c r="FJQ103"/>
      <c r="FJR103"/>
      <c r="FJS103"/>
      <c r="FJT103"/>
      <c r="FJU103"/>
      <c r="FJV103"/>
      <c r="FJW103"/>
      <c r="FJX103"/>
      <c r="FJY103"/>
      <c r="FJZ103"/>
      <c r="FKA103"/>
      <c r="FKB103"/>
      <c r="FKC103"/>
      <c r="FKD103"/>
      <c r="FKE103"/>
      <c r="FKF103"/>
      <c r="FKG103"/>
      <c r="FKH103"/>
      <c r="FKI103"/>
      <c r="FKJ103"/>
      <c r="FKK103"/>
      <c r="FKL103"/>
      <c r="FKM103"/>
      <c r="FKN103"/>
      <c r="FKO103"/>
      <c r="FKP103"/>
      <c r="FKQ103"/>
      <c r="FKR103"/>
      <c r="FKS103"/>
      <c r="FKT103"/>
      <c r="FKU103"/>
      <c r="FKV103"/>
      <c r="FKW103"/>
      <c r="FKX103"/>
      <c r="FKY103"/>
      <c r="FKZ103"/>
      <c r="FLA103"/>
      <c r="FLB103"/>
      <c r="FLC103"/>
      <c r="FLD103"/>
      <c r="FLE103"/>
      <c r="FLF103"/>
      <c r="FLG103"/>
      <c r="FLH103"/>
      <c r="FLI103"/>
      <c r="FLJ103"/>
      <c r="FLK103"/>
      <c r="FLL103"/>
      <c r="FLM103"/>
      <c r="FLN103"/>
      <c r="FLO103"/>
      <c r="FLP103"/>
      <c r="FLQ103"/>
      <c r="FLR103"/>
      <c r="FLS103"/>
      <c r="FLT103"/>
      <c r="FLU103"/>
      <c r="FLV103"/>
      <c r="FLW103"/>
      <c r="FLX103"/>
      <c r="FLY103"/>
      <c r="FLZ103"/>
      <c r="FMA103"/>
      <c r="FMB103"/>
      <c r="FMC103"/>
      <c r="FMD103"/>
      <c r="FME103"/>
      <c r="FMF103"/>
      <c r="FMG103"/>
      <c r="FMH103"/>
      <c r="FMI103"/>
      <c r="FMJ103"/>
      <c r="FMK103"/>
      <c r="FML103"/>
      <c r="FMM103"/>
      <c r="FMN103"/>
      <c r="FMO103"/>
      <c r="FMP103"/>
      <c r="FMQ103"/>
      <c r="FMR103"/>
      <c r="FMS103"/>
      <c r="FMT103"/>
      <c r="FMU103"/>
      <c r="FMV103"/>
      <c r="FMW103"/>
      <c r="FMX103"/>
      <c r="FMY103"/>
      <c r="FMZ103"/>
      <c r="FNA103"/>
      <c r="FNB103"/>
      <c r="FNC103"/>
      <c r="FND103"/>
      <c r="FNE103"/>
      <c r="FNF103"/>
      <c r="FNG103"/>
      <c r="FNH103"/>
      <c r="FNI103"/>
      <c r="FNJ103"/>
      <c r="FNK103"/>
      <c r="FNL103"/>
      <c r="FNM103"/>
      <c r="FNN103"/>
      <c r="FNO103"/>
      <c r="FNP103"/>
      <c r="FNQ103"/>
      <c r="FNR103"/>
      <c r="FNS103"/>
      <c r="FNT103"/>
      <c r="FNU103"/>
      <c r="FNV103"/>
      <c r="FNW103"/>
      <c r="FNX103"/>
      <c r="FNY103"/>
      <c r="FNZ103"/>
      <c r="FOA103"/>
      <c r="FOB103"/>
      <c r="FOC103"/>
      <c r="FOD103"/>
      <c r="FOE103"/>
      <c r="FOF103"/>
      <c r="FOG103"/>
      <c r="FOH103"/>
      <c r="FOI103"/>
      <c r="FOJ103"/>
      <c r="FOK103"/>
      <c r="FOL103"/>
      <c r="FOM103"/>
      <c r="FON103"/>
      <c r="FOO103"/>
      <c r="FOP103"/>
      <c r="FOQ103"/>
      <c r="FOR103"/>
      <c r="FOS103"/>
      <c r="FOT103"/>
      <c r="FOU103"/>
      <c r="FOV103"/>
      <c r="FOW103"/>
      <c r="FOX103"/>
      <c r="FOY103"/>
      <c r="FOZ103"/>
      <c r="FPA103"/>
      <c r="FPB103"/>
      <c r="FPC103"/>
      <c r="FPD103"/>
      <c r="FPE103"/>
      <c r="FPF103"/>
      <c r="FPG103"/>
      <c r="FPH103"/>
      <c r="FPI103"/>
      <c r="FPJ103"/>
      <c r="FPK103"/>
      <c r="FPL103"/>
      <c r="FPM103"/>
      <c r="FPN103"/>
      <c r="FPO103"/>
      <c r="FPP103"/>
      <c r="FPQ103"/>
      <c r="FPR103"/>
      <c r="FPS103"/>
      <c r="FPT103"/>
      <c r="FPU103"/>
      <c r="FPV103"/>
      <c r="FPW103"/>
      <c r="FPX103"/>
      <c r="FPY103"/>
      <c r="FPZ103"/>
      <c r="FQA103"/>
      <c r="FQB103"/>
      <c r="FQC103"/>
      <c r="FQD103"/>
      <c r="FQE103"/>
      <c r="FQF103"/>
      <c r="FQG103"/>
      <c r="FQH103"/>
      <c r="FQI103"/>
      <c r="FQJ103"/>
      <c r="FQK103"/>
      <c r="FQL103"/>
      <c r="FQM103"/>
      <c r="FQN103"/>
      <c r="FQO103"/>
      <c r="FQP103"/>
      <c r="FQQ103"/>
      <c r="FQR103"/>
      <c r="FQS103"/>
      <c r="FQT103"/>
      <c r="FQU103"/>
      <c r="FQV103"/>
      <c r="FQW103"/>
      <c r="FQX103"/>
      <c r="FQY103"/>
      <c r="FQZ103"/>
      <c r="FRA103"/>
      <c r="FRB103"/>
      <c r="FRC103"/>
      <c r="FRD103"/>
      <c r="FRE103"/>
      <c r="FRF103"/>
      <c r="FRG103"/>
      <c r="FRH103"/>
      <c r="FRI103"/>
      <c r="FRJ103"/>
      <c r="FRK103"/>
      <c r="FRL103"/>
      <c r="FRM103"/>
      <c r="FRN103"/>
      <c r="FRO103"/>
      <c r="FRP103"/>
      <c r="FRQ103"/>
      <c r="FRR103"/>
      <c r="FRS103"/>
      <c r="FRT103"/>
      <c r="FRU103"/>
      <c r="FRV103"/>
      <c r="FRW103"/>
      <c r="FRX103"/>
      <c r="FRY103"/>
      <c r="FRZ103"/>
      <c r="FSA103"/>
      <c r="FSB103"/>
      <c r="FSC103"/>
      <c r="FSD103"/>
      <c r="FSE103"/>
      <c r="FSF103"/>
      <c r="FSG103"/>
      <c r="FSH103"/>
      <c r="FSI103"/>
      <c r="FSJ103"/>
      <c r="FSK103"/>
      <c r="FSL103"/>
      <c r="FSM103"/>
      <c r="FSN103"/>
      <c r="FSO103"/>
      <c r="FSP103"/>
      <c r="FSQ103"/>
      <c r="FSR103"/>
      <c r="FSS103"/>
      <c r="FST103"/>
      <c r="FSU103"/>
      <c r="FSV103"/>
      <c r="FSW103"/>
      <c r="FSX103"/>
      <c r="FSY103"/>
      <c r="FSZ103"/>
      <c r="FTA103"/>
      <c r="FTB103"/>
      <c r="FTC103"/>
      <c r="FTD103"/>
      <c r="FTE103"/>
      <c r="FTF103"/>
      <c r="FTG103"/>
      <c r="FTH103"/>
      <c r="FTI103"/>
      <c r="FTJ103"/>
      <c r="FTK103"/>
      <c r="FTL103"/>
      <c r="FTM103"/>
      <c r="FTN103"/>
      <c r="FTO103"/>
      <c r="FTP103"/>
      <c r="FTQ103"/>
      <c r="FTR103"/>
      <c r="FTS103"/>
      <c r="FTT103"/>
      <c r="FTU103"/>
      <c r="FTV103"/>
      <c r="FTW103"/>
      <c r="FTX103"/>
      <c r="FTY103"/>
      <c r="FTZ103"/>
      <c r="FUA103"/>
      <c r="FUB103"/>
      <c r="FUC103"/>
      <c r="FUD103"/>
      <c r="FUE103"/>
      <c r="FUF103"/>
      <c r="FUG103"/>
      <c r="FUH103"/>
      <c r="FUI103"/>
      <c r="FUJ103"/>
      <c r="FUK103"/>
      <c r="FUL103"/>
      <c r="FUM103"/>
      <c r="FUN103"/>
      <c r="FUO103"/>
      <c r="FUP103"/>
      <c r="FUQ103"/>
      <c r="FUR103"/>
      <c r="FUS103"/>
      <c r="FUT103"/>
      <c r="FUU103"/>
      <c r="FUV103"/>
      <c r="FUW103"/>
      <c r="FUX103"/>
      <c r="FUY103"/>
      <c r="FUZ103"/>
      <c r="FVA103"/>
      <c r="FVB103"/>
      <c r="FVC103"/>
      <c r="FVD103"/>
      <c r="FVE103"/>
      <c r="FVF103"/>
      <c r="FVG103"/>
      <c r="FVH103"/>
      <c r="FVI103"/>
      <c r="FVJ103"/>
      <c r="FVK103"/>
      <c r="FVL103"/>
      <c r="FVM103"/>
      <c r="FVN103"/>
      <c r="FVO103"/>
      <c r="FVP103"/>
      <c r="FVQ103"/>
      <c r="FVR103"/>
      <c r="FVS103"/>
      <c r="FVT103"/>
      <c r="FVU103"/>
      <c r="FVV103"/>
      <c r="FVW103"/>
      <c r="FVX103"/>
      <c r="FVY103"/>
      <c r="FVZ103"/>
      <c r="FWA103"/>
      <c r="FWB103"/>
      <c r="FWC103"/>
      <c r="FWD103"/>
      <c r="FWE103"/>
      <c r="FWF103"/>
      <c r="FWG103"/>
      <c r="FWH103"/>
      <c r="FWI103"/>
      <c r="FWJ103"/>
      <c r="FWK103"/>
      <c r="FWL103"/>
      <c r="FWM103"/>
      <c r="FWN103"/>
      <c r="FWO103"/>
      <c r="FWP103"/>
      <c r="FWQ103"/>
      <c r="FWR103"/>
      <c r="FWS103"/>
      <c r="FWT103"/>
      <c r="FWU103"/>
      <c r="FWV103"/>
      <c r="FWW103"/>
      <c r="FWX103"/>
      <c r="FWY103"/>
      <c r="FWZ103"/>
      <c r="FXA103"/>
      <c r="FXB103"/>
      <c r="FXC103"/>
      <c r="FXD103"/>
      <c r="FXE103"/>
      <c r="FXF103"/>
      <c r="FXG103"/>
      <c r="FXH103"/>
      <c r="FXI103"/>
      <c r="FXJ103"/>
      <c r="FXK103"/>
      <c r="FXL103"/>
      <c r="FXM103"/>
      <c r="FXN103"/>
      <c r="FXO103"/>
      <c r="FXP103"/>
      <c r="FXQ103"/>
      <c r="FXR103"/>
      <c r="FXS103"/>
      <c r="FXT103"/>
      <c r="FXU103"/>
      <c r="FXV103"/>
      <c r="FXW103"/>
      <c r="FXX103"/>
      <c r="FXY103"/>
      <c r="FXZ103"/>
      <c r="FYA103"/>
      <c r="FYB103"/>
      <c r="FYC103"/>
      <c r="FYD103"/>
      <c r="FYE103"/>
      <c r="FYF103"/>
      <c r="FYG103"/>
      <c r="FYH103"/>
      <c r="FYI103"/>
      <c r="FYJ103"/>
      <c r="FYK103"/>
      <c r="FYL103"/>
      <c r="FYM103"/>
      <c r="FYN103"/>
      <c r="FYO103"/>
      <c r="FYP103"/>
      <c r="FYQ103"/>
      <c r="FYR103"/>
      <c r="FYS103"/>
      <c r="FYT103"/>
      <c r="FYU103"/>
      <c r="FYV103"/>
      <c r="FYW103"/>
      <c r="FYX103"/>
      <c r="FYY103"/>
      <c r="FYZ103"/>
      <c r="FZA103"/>
      <c r="FZB103"/>
      <c r="FZC103"/>
      <c r="FZD103"/>
      <c r="FZE103"/>
      <c r="FZF103"/>
      <c r="FZG103"/>
      <c r="FZH103"/>
      <c r="FZI103"/>
      <c r="FZJ103"/>
      <c r="FZK103"/>
      <c r="FZL103"/>
      <c r="FZM103"/>
      <c r="FZN103"/>
      <c r="FZO103"/>
      <c r="FZP103"/>
      <c r="FZQ103"/>
      <c r="FZR103"/>
      <c r="FZS103"/>
      <c r="FZT103"/>
      <c r="FZU103"/>
      <c r="FZV103"/>
      <c r="FZW103"/>
      <c r="FZX103"/>
      <c r="FZY103"/>
      <c r="FZZ103"/>
      <c r="GAA103"/>
      <c r="GAB103"/>
      <c r="GAC103"/>
      <c r="GAD103"/>
      <c r="GAE103"/>
      <c r="GAF103"/>
      <c r="GAG103"/>
      <c r="GAH103"/>
      <c r="GAI103"/>
      <c r="GAJ103"/>
      <c r="GAK103"/>
      <c r="GAL103"/>
      <c r="GAM103"/>
      <c r="GAN103"/>
      <c r="GAO103"/>
      <c r="GAP103"/>
      <c r="GAQ103"/>
      <c r="GAR103"/>
      <c r="GAS103"/>
      <c r="GAT103"/>
      <c r="GAU103"/>
      <c r="GAV103"/>
      <c r="GAW103"/>
      <c r="GAX103"/>
      <c r="GAY103"/>
      <c r="GAZ103"/>
      <c r="GBA103"/>
      <c r="GBB103"/>
      <c r="GBC103"/>
      <c r="GBD103"/>
      <c r="GBE103"/>
      <c r="GBF103"/>
      <c r="GBG103"/>
      <c r="GBH103"/>
      <c r="GBI103"/>
      <c r="GBJ103"/>
      <c r="GBK103"/>
      <c r="GBL103"/>
      <c r="GBM103"/>
      <c r="GBN103"/>
      <c r="GBO103"/>
      <c r="GBP103"/>
      <c r="GBQ103"/>
      <c r="GBR103"/>
      <c r="GBS103"/>
      <c r="GBT103"/>
      <c r="GBU103"/>
      <c r="GBV103"/>
      <c r="GBW103"/>
      <c r="GBX103"/>
      <c r="GBY103"/>
      <c r="GBZ103"/>
      <c r="GCA103"/>
      <c r="GCB103"/>
      <c r="GCC103"/>
      <c r="GCD103"/>
      <c r="GCE103"/>
      <c r="GCF103"/>
      <c r="GCG103"/>
      <c r="GCH103"/>
      <c r="GCI103"/>
      <c r="GCJ103"/>
      <c r="GCK103"/>
      <c r="GCL103"/>
      <c r="GCM103"/>
      <c r="GCN103"/>
      <c r="GCO103"/>
      <c r="GCP103"/>
      <c r="GCQ103"/>
      <c r="GCR103"/>
      <c r="GCS103"/>
      <c r="GCT103"/>
      <c r="GCU103"/>
      <c r="GCV103"/>
      <c r="GCW103"/>
      <c r="GCX103"/>
      <c r="GCY103"/>
      <c r="GCZ103"/>
      <c r="GDA103"/>
      <c r="GDB103"/>
      <c r="GDC103"/>
      <c r="GDD103"/>
      <c r="GDE103"/>
      <c r="GDF103"/>
      <c r="GDG103"/>
      <c r="GDH103"/>
      <c r="GDI103"/>
      <c r="GDJ103"/>
      <c r="GDK103"/>
      <c r="GDL103"/>
      <c r="GDM103"/>
      <c r="GDN103"/>
      <c r="GDO103"/>
      <c r="GDP103"/>
      <c r="GDQ103"/>
      <c r="GDR103"/>
      <c r="GDS103"/>
      <c r="GDT103"/>
      <c r="GDU103"/>
      <c r="GDV103"/>
      <c r="GDW103"/>
      <c r="GDX103"/>
      <c r="GDY103"/>
      <c r="GDZ103"/>
      <c r="GEA103"/>
      <c r="GEB103"/>
      <c r="GEC103"/>
      <c r="GED103"/>
      <c r="GEE103"/>
      <c r="GEF103"/>
      <c r="GEG103"/>
      <c r="GEH103"/>
      <c r="GEI103"/>
      <c r="GEJ103"/>
      <c r="GEK103"/>
      <c r="GEL103"/>
      <c r="GEM103"/>
      <c r="GEN103"/>
      <c r="GEO103"/>
      <c r="GEP103"/>
      <c r="GEQ103"/>
      <c r="GER103"/>
      <c r="GES103"/>
      <c r="GET103"/>
      <c r="GEU103"/>
      <c r="GEV103"/>
      <c r="GEW103"/>
      <c r="GEX103"/>
      <c r="GEY103"/>
      <c r="GEZ103"/>
      <c r="GFA103"/>
      <c r="GFB103"/>
      <c r="GFC103"/>
      <c r="GFD103"/>
      <c r="GFE103"/>
      <c r="GFF103"/>
      <c r="GFG103"/>
      <c r="GFH103"/>
      <c r="GFI103"/>
      <c r="GFJ103"/>
      <c r="GFK103"/>
      <c r="GFL103"/>
      <c r="GFM103"/>
      <c r="GFN103"/>
      <c r="GFO103"/>
      <c r="GFP103"/>
      <c r="GFQ103"/>
      <c r="GFR103"/>
      <c r="GFS103"/>
      <c r="GFT103"/>
      <c r="GFU103"/>
      <c r="GFV103"/>
      <c r="GFW103"/>
      <c r="GFX103"/>
      <c r="GFY103"/>
      <c r="GFZ103"/>
      <c r="GGA103"/>
      <c r="GGB103"/>
      <c r="GGC103"/>
      <c r="GGD103"/>
      <c r="GGE103"/>
      <c r="GGF103"/>
      <c r="GGG103"/>
      <c r="GGH103"/>
      <c r="GGI103"/>
      <c r="GGJ103"/>
      <c r="GGK103"/>
      <c r="GGL103"/>
      <c r="GGM103"/>
      <c r="GGN103"/>
      <c r="GGO103"/>
      <c r="GGP103"/>
      <c r="GGQ103"/>
      <c r="GGR103"/>
      <c r="GGS103"/>
      <c r="GGT103"/>
      <c r="GGU103"/>
      <c r="GGV103"/>
      <c r="GGW103"/>
      <c r="GGX103"/>
      <c r="GGY103"/>
      <c r="GGZ103"/>
      <c r="GHA103"/>
      <c r="GHB103"/>
      <c r="GHC103"/>
      <c r="GHD103"/>
      <c r="GHE103"/>
      <c r="GHF103"/>
      <c r="GHG103"/>
      <c r="GHH103"/>
      <c r="GHI103"/>
      <c r="GHJ103"/>
      <c r="GHK103"/>
      <c r="GHL103"/>
      <c r="GHM103"/>
      <c r="GHN103"/>
      <c r="GHO103"/>
      <c r="GHP103"/>
      <c r="GHQ103"/>
      <c r="GHR103"/>
      <c r="GHS103"/>
      <c r="GHT103"/>
      <c r="GHU103"/>
      <c r="GHV103"/>
      <c r="GHW103"/>
      <c r="GHX103"/>
      <c r="GHY103"/>
      <c r="GHZ103"/>
      <c r="GIA103"/>
      <c r="GIB103"/>
      <c r="GIC103"/>
      <c r="GID103"/>
      <c r="GIE103"/>
      <c r="GIF103"/>
      <c r="GIG103"/>
      <c r="GIH103"/>
      <c r="GII103"/>
      <c r="GIJ103"/>
      <c r="GIK103"/>
      <c r="GIL103"/>
      <c r="GIM103"/>
      <c r="GIN103"/>
      <c r="GIO103"/>
      <c r="GIP103"/>
      <c r="GIQ103"/>
      <c r="GIR103"/>
      <c r="GIS103"/>
      <c r="GIT103"/>
      <c r="GIU103"/>
      <c r="GIV103"/>
      <c r="GIW103"/>
      <c r="GIX103"/>
      <c r="GIY103"/>
      <c r="GIZ103"/>
      <c r="GJA103"/>
      <c r="GJB103"/>
      <c r="GJC103"/>
      <c r="GJD103"/>
      <c r="GJE103"/>
      <c r="GJF103"/>
      <c r="GJG103"/>
      <c r="GJH103"/>
      <c r="GJI103"/>
      <c r="GJJ103"/>
      <c r="GJK103"/>
      <c r="GJL103"/>
      <c r="GJM103"/>
      <c r="GJN103"/>
      <c r="GJO103"/>
      <c r="GJP103"/>
      <c r="GJQ103"/>
      <c r="GJR103"/>
      <c r="GJS103"/>
      <c r="GJT103"/>
      <c r="GJU103"/>
      <c r="GJV103"/>
      <c r="GJW103"/>
      <c r="GJX103"/>
      <c r="GJY103"/>
      <c r="GJZ103"/>
      <c r="GKA103"/>
      <c r="GKB103"/>
      <c r="GKC103"/>
      <c r="GKD103"/>
      <c r="GKE103"/>
      <c r="GKF103"/>
      <c r="GKG103"/>
      <c r="GKH103"/>
      <c r="GKI103"/>
      <c r="GKJ103"/>
      <c r="GKK103"/>
      <c r="GKL103"/>
      <c r="GKM103"/>
      <c r="GKN103"/>
      <c r="GKO103"/>
      <c r="GKP103"/>
      <c r="GKQ103"/>
      <c r="GKR103"/>
      <c r="GKS103"/>
      <c r="GKT103"/>
      <c r="GKU103"/>
      <c r="GKV103"/>
      <c r="GKW103"/>
      <c r="GKX103"/>
      <c r="GKY103"/>
      <c r="GKZ103"/>
      <c r="GLA103"/>
      <c r="GLB103"/>
      <c r="GLC103"/>
      <c r="GLD103"/>
      <c r="GLE103"/>
      <c r="GLF103"/>
      <c r="GLG103"/>
      <c r="GLH103"/>
      <c r="GLI103"/>
      <c r="GLJ103"/>
      <c r="GLK103"/>
      <c r="GLL103"/>
      <c r="GLM103"/>
      <c r="GLN103"/>
      <c r="GLO103"/>
      <c r="GLP103"/>
      <c r="GLQ103"/>
      <c r="GLR103"/>
      <c r="GLS103"/>
      <c r="GLT103"/>
      <c r="GLU103"/>
      <c r="GLV103"/>
      <c r="GLW103"/>
      <c r="GLX103"/>
      <c r="GLY103"/>
      <c r="GLZ103"/>
      <c r="GMA103"/>
      <c r="GMB103"/>
      <c r="GMC103"/>
      <c r="GMD103"/>
      <c r="GME103"/>
      <c r="GMF103"/>
      <c r="GMG103"/>
      <c r="GMH103"/>
      <c r="GMI103"/>
      <c r="GMJ103"/>
      <c r="GMK103"/>
      <c r="GML103"/>
      <c r="GMM103"/>
      <c r="GMN103"/>
      <c r="GMO103"/>
      <c r="GMP103"/>
      <c r="GMQ103"/>
      <c r="GMR103"/>
      <c r="GMS103"/>
      <c r="GMT103"/>
      <c r="GMU103"/>
      <c r="GMV103"/>
      <c r="GMW103"/>
      <c r="GMX103"/>
      <c r="GMY103"/>
      <c r="GMZ103"/>
      <c r="GNA103"/>
      <c r="GNB103"/>
      <c r="GNC103"/>
      <c r="GND103"/>
      <c r="GNE103"/>
      <c r="GNF103"/>
      <c r="GNG103"/>
      <c r="GNH103"/>
      <c r="GNI103"/>
      <c r="GNJ103"/>
      <c r="GNK103"/>
      <c r="GNL103"/>
      <c r="GNM103"/>
      <c r="GNN103"/>
      <c r="GNO103"/>
      <c r="GNP103"/>
      <c r="GNQ103"/>
      <c r="GNR103"/>
      <c r="GNS103"/>
      <c r="GNT103"/>
      <c r="GNU103"/>
      <c r="GNV103"/>
      <c r="GNW103"/>
      <c r="GNX103"/>
      <c r="GNY103"/>
      <c r="GNZ103"/>
      <c r="GOA103"/>
      <c r="GOB103"/>
      <c r="GOC103"/>
      <c r="GOD103"/>
      <c r="GOE103"/>
      <c r="GOF103"/>
      <c r="GOG103"/>
      <c r="GOH103"/>
      <c r="GOI103"/>
      <c r="GOJ103"/>
      <c r="GOK103"/>
      <c r="GOL103"/>
      <c r="GOM103"/>
      <c r="GON103"/>
      <c r="GOO103"/>
      <c r="GOP103"/>
      <c r="GOQ103"/>
      <c r="GOR103"/>
      <c r="GOS103"/>
      <c r="GOT103"/>
      <c r="GOU103"/>
      <c r="GOV103"/>
      <c r="GOW103"/>
      <c r="GOX103"/>
      <c r="GOY103"/>
      <c r="GOZ103"/>
      <c r="GPA103"/>
      <c r="GPB103"/>
      <c r="GPC103"/>
      <c r="GPD103"/>
      <c r="GPE103"/>
      <c r="GPF103"/>
      <c r="GPG103"/>
      <c r="GPH103"/>
      <c r="GPI103"/>
      <c r="GPJ103"/>
      <c r="GPK103"/>
      <c r="GPL103"/>
      <c r="GPM103"/>
      <c r="GPN103"/>
      <c r="GPO103"/>
      <c r="GPP103"/>
      <c r="GPQ103"/>
      <c r="GPR103"/>
      <c r="GPS103"/>
      <c r="GPT103"/>
      <c r="GPU103"/>
      <c r="GPV103"/>
      <c r="GPW103"/>
      <c r="GPX103"/>
      <c r="GPY103"/>
      <c r="GPZ103"/>
      <c r="GQA103"/>
      <c r="GQB103"/>
      <c r="GQC103"/>
      <c r="GQD103"/>
      <c r="GQE103"/>
      <c r="GQF103"/>
      <c r="GQG103"/>
      <c r="GQH103"/>
      <c r="GQI103"/>
      <c r="GQJ103"/>
      <c r="GQK103"/>
      <c r="GQL103"/>
      <c r="GQM103"/>
      <c r="GQN103"/>
      <c r="GQO103"/>
      <c r="GQP103"/>
      <c r="GQQ103"/>
      <c r="GQR103"/>
      <c r="GQS103"/>
      <c r="GQT103"/>
      <c r="GQU103"/>
      <c r="GQV103"/>
      <c r="GQW103"/>
      <c r="GQX103"/>
      <c r="GQY103"/>
      <c r="GQZ103"/>
      <c r="GRA103"/>
      <c r="GRB103"/>
      <c r="GRC103"/>
      <c r="GRD103"/>
      <c r="GRE103"/>
      <c r="GRF103"/>
      <c r="GRG103"/>
      <c r="GRH103"/>
      <c r="GRI103"/>
      <c r="GRJ103"/>
      <c r="GRK103"/>
      <c r="GRL103"/>
      <c r="GRM103"/>
      <c r="GRN103"/>
      <c r="GRO103"/>
      <c r="GRP103"/>
      <c r="GRQ103"/>
      <c r="GRR103"/>
      <c r="GRS103"/>
      <c r="GRT103"/>
      <c r="GRU103"/>
      <c r="GRV103"/>
      <c r="GRW103"/>
      <c r="GRX103"/>
      <c r="GRY103"/>
      <c r="GRZ103"/>
      <c r="GSA103"/>
      <c r="GSB103"/>
      <c r="GSC103"/>
      <c r="GSD103"/>
      <c r="GSE103"/>
      <c r="GSF103"/>
      <c r="GSG103"/>
      <c r="GSH103"/>
      <c r="GSI103"/>
      <c r="GSJ103"/>
      <c r="GSK103"/>
      <c r="GSL103"/>
      <c r="GSM103"/>
      <c r="GSN103"/>
      <c r="GSO103"/>
      <c r="GSP103"/>
      <c r="GSQ103"/>
      <c r="GSR103"/>
      <c r="GSS103"/>
      <c r="GST103"/>
      <c r="GSU103"/>
      <c r="GSV103"/>
      <c r="GSW103"/>
      <c r="GSX103"/>
      <c r="GSY103"/>
      <c r="GSZ103"/>
      <c r="GTA103"/>
      <c r="GTB103"/>
      <c r="GTC103"/>
      <c r="GTD103"/>
      <c r="GTE103"/>
      <c r="GTF103"/>
      <c r="GTG103"/>
      <c r="GTH103"/>
      <c r="GTI103"/>
      <c r="GTJ103"/>
      <c r="GTK103"/>
      <c r="GTL103"/>
      <c r="GTM103"/>
      <c r="GTN103"/>
      <c r="GTO103"/>
      <c r="GTP103"/>
      <c r="GTQ103"/>
      <c r="GTR103"/>
      <c r="GTS103"/>
      <c r="GTT103"/>
      <c r="GTU103"/>
      <c r="GTV103"/>
      <c r="GTW103"/>
      <c r="GTX103"/>
      <c r="GTY103"/>
      <c r="GTZ103"/>
      <c r="GUA103"/>
      <c r="GUB103"/>
      <c r="GUC103"/>
      <c r="GUD103"/>
      <c r="GUE103"/>
      <c r="GUF103"/>
      <c r="GUG103"/>
      <c r="GUH103"/>
      <c r="GUI103"/>
      <c r="GUJ103"/>
      <c r="GUK103"/>
      <c r="GUL103"/>
      <c r="GUM103"/>
      <c r="GUN103"/>
      <c r="GUO103"/>
      <c r="GUP103"/>
      <c r="GUQ103"/>
      <c r="GUR103"/>
      <c r="GUS103"/>
      <c r="GUT103"/>
      <c r="GUU103"/>
      <c r="GUV103"/>
      <c r="GUW103"/>
      <c r="GUX103"/>
      <c r="GUY103"/>
      <c r="GUZ103"/>
      <c r="GVA103"/>
      <c r="GVB103"/>
      <c r="GVC103"/>
      <c r="GVD103"/>
      <c r="GVE103"/>
      <c r="GVF103"/>
      <c r="GVG103"/>
      <c r="GVH103"/>
      <c r="GVI103"/>
      <c r="GVJ103"/>
      <c r="GVK103"/>
      <c r="GVL103"/>
      <c r="GVM103"/>
      <c r="GVN103"/>
      <c r="GVO103"/>
      <c r="GVP103"/>
      <c r="GVQ103"/>
      <c r="GVR103"/>
      <c r="GVS103"/>
      <c r="GVT103"/>
      <c r="GVU103"/>
      <c r="GVV103"/>
      <c r="GVW103"/>
      <c r="GVX103"/>
      <c r="GVY103"/>
      <c r="GVZ103"/>
      <c r="GWA103"/>
      <c r="GWB103"/>
      <c r="GWC103"/>
      <c r="GWD103"/>
      <c r="GWE103"/>
      <c r="GWF103"/>
      <c r="GWG103"/>
      <c r="GWH103"/>
      <c r="GWI103"/>
      <c r="GWJ103"/>
      <c r="GWK103"/>
      <c r="GWL103"/>
      <c r="GWM103"/>
      <c r="GWN103"/>
      <c r="GWO103"/>
      <c r="GWP103"/>
      <c r="GWQ103"/>
      <c r="GWR103"/>
      <c r="GWS103"/>
      <c r="GWT103"/>
      <c r="GWU103"/>
      <c r="GWV103"/>
      <c r="GWW103"/>
      <c r="GWX103"/>
      <c r="GWY103"/>
      <c r="GWZ103"/>
      <c r="GXA103"/>
      <c r="GXB103"/>
      <c r="GXC103"/>
      <c r="GXD103"/>
      <c r="GXE103"/>
      <c r="GXF103"/>
      <c r="GXG103"/>
      <c r="GXH103"/>
      <c r="GXI103"/>
      <c r="GXJ103"/>
      <c r="GXK103"/>
      <c r="GXL103"/>
      <c r="GXM103"/>
      <c r="GXN103"/>
      <c r="GXO103"/>
      <c r="GXP103"/>
      <c r="GXQ103"/>
      <c r="GXR103"/>
      <c r="GXS103"/>
      <c r="GXT103"/>
      <c r="GXU103"/>
      <c r="GXV103"/>
      <c r="GXW103"/>
      <c r="GXX103"/>
      <c r="GXY103"/>
      <c r="GXZ103"/>
      <c r="GYA103"/>
      <c r="GYB103"/>
      <c r="GYC103"/>
      <c r="GYD103"/>
      <c r="GYE103"/>
      <c r="GYF103"/>
      <c r="GYG103"/>
      <c r="GYH103"/>
      <c r="GYI103"/>
      <c r="GYJ103"/>
      <c r="GYK103"/>
      <c r="GYL103"/>
      <c r="GYM103"/>
      <c r="GYN103"/>
      <c r="GYO103"/>
      <c r="GYP103"/>
      <c r="GYQ103"/>
      <c r="GYR103"/>
      <c r="GYS103"/>
      <c r="GYT103"/>
      <c r="GYU103"/>
      <c r="GYV103"/>
      <c r="GYW103"/>
      <c r="GYX103"/>
      <c r="GYY103"/>
      <c r="GYZ103"/>
      <c r="GZA103"/>
      <c r="GZB103"/>
      <c r="GZC103"/>
      <c r="GZD103"/>
      <c r="GZE103"/>
      <c r="GZF103"/>
      <c r="GZG103"/>
      <c r="GZH103"/>
      <c r="GZI103"/>
      <c r="GZJ103"/>
      <c r="GZK103"/>
      <c r="GZL103"/>
      <c r="GZM103"/>
      <c r="GZN103"/>
      <c r="GZO103"/>
      <c r="GZP103"/>
      <c r="GZQ103"/>
      <c r="GZR103"/>
      <c r="GZS103"/>
      <c r="GZT103"/>
      <c r="GZU103"/>
      <c r="GZV103"/>
      <c r="GZW103"/>
      <c r="GZX103"/>
      <c r="GZY103"/>
      <c r="GZZ103"/>
      <c r="HAA103"/>
      <c r="HAB103"/>
      <c r="HAC103"/>
      <c r="HAD103"/>
      <c r="HAE103"/>
      <c r="HAF103"/>
      <c r="HAG103"/>
      <c r="HAH103"/>
      <c r="HAI103"/>
      <c r="HAJ103"/>
      <c r="HAK103"/>
      <c r="HAL103"/>
      <c r="HAM103"/>
      <c r="HAN103"/>
      <c r="HAO103"/>
      <c r="HAP103"/>
      <c r="HAQ103"/>
      <c r="HAR103"/>
      <c r="HAS103"/>
      <c r="HAT103"/>
      <c r="HAU103"/>
      <c r="HAV103"/>
      <c r="HAW103"/>
      <c r="HAX103"/>
      <c r="HAY103"/>
      <c r="HAZ103"/>
      <c r="HBA103"/>
      <c r="HBB103"/>
      <c r="HBC103"/>
      <c r="HBD103"/>
      <c r="HBE103"/>
      <c r="HBF103"/>
      <c r="HBG103"/>
      <c r="HBH103"/>
      <c r="HBI103"/>
      <c r="HBJ103"/>
      <c r="HBK103"/>
      <c r="HBL103"/>
      <c r="HBM103"/>
      <c r="HBN103"/>
      <c r="HBO103"/>
      <c r="HBP103"/>
      <c r="HBQ103"/>
      <c r="HBR103"/>
      <c r="HBS103"/>
      <c r="HBT103"/>
      <c r="HBU103"/>
      <c r="HBV103"/>
      <c r="HBW103"/>
      <c r="HBX103"/>
      <c r="HBY103"/>
      <c r="HBZ103"/>
      <c r="HCA103"/>
      <c r="HCB103"/>
      <c r="HCC103"/>
      <c r="HCD103"/>
      <c r="HCE103"/>
      <c r="HCF103"/>
      <c r="HCG103"/>
      <c r="HCH103"/>
      <c r="HCI103"/>
      <c r="HCJ103"/>
      <c r="HCK103"/>
      <c r="HCL103"/>
      <c r="HCM103"/>
      <c r="HCN103"/>
      <c r="HCO103"/>
      <c r="HCP103"/>
      <c r="HCQ103"/>
      <c r="HCR103"/>
      <c r="HCS103"/>
      <c r="HCT103"/>
      <c r="HCU103"/>
      <c r="HCV103"/>
      <c r="HCW103"/>
      <c r="HCX103"/>
      <c r="HCY103"/>
      <c r="HCZ103"/>
      <c r="HDA103"/>
      <c r="HDB103"/>
      <c r="HDC103"/>
      <c r="HDD103"/>
      <c r="HDE103"/>
      <c r="HDF103"/>
      <c r="HDG103"/>
      <c r="HDH103"/>
      <c r="HDI103"/>
      <c r="HDJ103"/>
      <c r="HDK103"/>
      <c r="HDL103"/>
      <c r="HDM103"/>
      <c r="HDN103"/>
      <c r="HDO103"/>
      <c r="HDP103"/>
      <c r="HDQ103"/>
      <c r="HDR103"/>
      <c r="HDS103"/>
      <c r="HDT103"/>
      <c r="HDU103"/>
      <c r="HDV103"/>
      <c r="HDW103"/>
      <c r="HDX103"/>
      <c r="HDY103"/>
      <c r="HDZ103"/>
      <c r="HEA103"/>
      <c r="HEB103"/>
      <c r="HEC103"/>
      <c r="HED103"/>
      <c r="HEE103"/>
      <c r="HEF103"/>
      <c r="HEG103"/>
      <c r="HEH103"/>
      <c r="HEI103"/>
      <c r="HEJ103"/>
      <c r="HEK103"/>
      <c r="HEL103"/>
      <c r="HEM103"/>
      <c r="HEN103"/>
      <c r="HEO103"/>
      <c r="HEP103"/>
      <c r="HEQ103"/>
      <c r="HER103"/>
      <c r="HES103"/>
      <c r="HET103"/>
      <c r="HEU103"/>
      <c r="HEV103"/>
      <c r="HEW103"/>
      <c r="HEX103"/>
      <c r="HEY103"/>
      <c r="HEZ103"/>
      <c r="HFA103"/>
      <c r="HFB103"/>
      <c r="HFC103"/>
      <c r="HFD103"/>
      <c r="HFE103"/>
      <c r="HFF103"/>
      <c r="HFG103"/>
      <c r="HFH103"/>
      <c r="HFI103"/>
      <c r="HFJ103"/>
      <c r="HFK103"/>
      <c r="HFL103"/>
      <c r="HFM103"/>
      <c r="HFN103"/>
      <c r="HFO103"/>
      <c r="HFP103"/>
      <c r="HFQ103"/>
      <c r="HFR103"/>
      <c r="HFS103"/>
      <c r="HFT103"/>
      <c r="HFU103"/>
      <c r="HFV103"/>
      <c r="HFW103"/>
      <c r="HFX103"/>
      <c r="HFY103"/>
      <c r="HFZ103"/>
      <c r="HGA103"/>
      <c r="HGB103"/>
      <c r="HGC103"/>
      <c r="HGD103"/>
      <c r="HGE103"/>
      <c r="HGF103"/>
      <c r="HGG103"/>
      <c r="HGH103"/>
      <c r="HGI103"/>
      <c r="HGJ103"/>
      <c r="HGK103"/>
      <c r="HGL103"/>
      <c r="HGM103"/>
      <c r="HGN103"/>
      <c r="HGO103"/>
      <c r="HGP103"/>
      <c r="HGQ103"/>
      <c r="HGR103"/>
      <c r="HGS103"/>
      <c r="HGT103"/>
      <c r="HGU103"/>
      <c r="HGV103"/>
      <c r="HGW103"/>
      <c r="HGX103"/>
      <c r="HGY103"/>
      <c r="HGZ103"/>
      <c r="HHA103"/>
      <c r="HHB103"/>
      <c r="HHC103"/>
      <c r="HHD103"/>
      <c r="HHE103"/>
      <c r="HHF103"/>
      <c r="HHG103"/>
      <c r="HHH103"/>
      <c r="HHI103"/>
      <c r="HHJ103"/>
      <c r="HHK103"/>
      <c r="HHL103"/>
      <c r="HHM103"/>
      <c r="HHN103"/>
      <c r="HHO103"/>
      <c r="HHP103"/>
      <c r="HHQ103"/>
      <c r="HHR103"/>
      <c r="HHS103"/>
      <c r="HHT103"/>
      <c r="HHU103"/>
      <c r="HHV103"/>
      <c r="HHW103"/>
      <c r="HHX103"/>
      <c r="HHY103"/>
      <c r="HHZ103"/>
      <c r="HIA103"/>
      <c r="HIB103"/>
      <c r="HIC103"/>
      <c r="HID103"/>
      <c r="HIE103"/>
      <c r="HIF103"/>
      <c r="HIG103"/>
      <c r="HIH103"/>
      <c r="HII103"/>
      <c r="HIJ103"/>
      <c r="HIK103"/>
      <c r="HIL103"/>
      <c r="HIM103"/>
      <c r="HIN103"/>
      <c r="HIO103"/>
      <c r="HIP103"/>
      <c r="HIQ103"/>
      <c r="HIR103"/>
      <c r="HIS103"/>
      <c r="HIT103"/>
      <c r="HIU103"/>
      <c r="HIV103"/>
      <c r="HIW103"/>
      <c r="HIX103"/>
      <c r="HIY103"/>
      <c r="HIZ103"/>
      <c r="HJA103"/>
      <c r="HJB103"/>
      <c r="HJC103"/>
      <c r="HJD103"/>
      <c r="HJE103"/>
      <c r="HJF103"/>
      <c r="HJG103"/>
      <c r="HJH103"/>
      <c r="HJI103"/>
      <c r="HJJ103"/>
      <c r="HJK103"/>
      <c r="HJL103"/>
      <c r="HJM103"/>
      <c r="HJN103"/>
      <c r="HJO103"/>
      <c r="HJP103"/>
      <c r="HJQ103"/>
      <c r="HJR103"/>
      <c r="HJS103"/>
      <c r="HJT103"/>
      <c r="HJU103"/>
      <c r="HJV103"/>
      <c r="HJW103"/>
      <c r="HJX103"/>
      <c r="HJY103"/>
      <c r="HJZ103"/>
      <c r="HKA103"/>
      <c r="HKB103"/>
      <c r="HKC103"/>
      <c r="HKD103"/>
      <c r="HKE103"/>
      <c r="HKF103"/>
      <c r="HKG103"/>
      <c r="HKH103"/>
      <c r="HKI103"/>
      <c r="HKJ103"/>
      <c r="HKK103"/>
      <c r="HKL103"/>
      <c r="HKM103"/>
      <c r="HKN103"/>
      <c r="HKO103"/>
      <c r="HKP103"/>
      <c r="HKQ103"/>
      <c r="HKR103"/>
      <c r="HKS103"/>
      <c r="HKT103"/>
      <c r="HKU103"/>
      <c r="HKV103"/>
      <c r="HKW103"/>
      <c r="HKX103"/>
      <c r="HKY103"/>
      <c r="HKZ103"/>
      <c r="HLA103"/>
      <c r="HLB103"/>
      <c r="HLC103"/>
      <c r="HLD103"/>
      <c r="HLE103"/>
      <c r="HLF103"/>
      <c r="HLG103"/>
      <c r="HLH103"/>
      <c r="HLI103"/>
      <c r="HLJ103"/>
      <c r="HLK103"/>
      <c r="HLL103"/>
      <c r="HLM103"/>
      <c r="HLN103"/>
      <c r="HLO103"/>
      <c r="HLP103"/>
      <c r="HLQ103"/>
      <c r="HLR103"/>
      <c r="HLS103"/>
      <c r="HLT103"/>
      <c r="HLU103"/>
      <c r="HLV103"/>
      <c r="HLW103"/>
      <c r="HLX103"/>
      <c r="HLY103"/>
      <c r="HLZ103"/>
      <c r="HMA103"/>
      <c r="HMB103"/>
      <c r="HMC103"/>
      <c r="HMD103"/>
      <c r="HME103"/>
      <c r="HMF103"/>
      <c r="HMG103"/>
      <c r="HMH103"/>
      <c r="HMI103"/>
      <c r="HMJ103"/>
      <c r="HMK103"/>
      <c r="HML103"/>
      <c r="HMM103"/>
      <c r="HMN103"/>
      <c r="HMO103"/>
      <c r="HMP103"/>
      <c r="HMQ103"/>
      <c r="HMR103"/>
      <c r="HMS103"/>
      <c r="HMT103"/>
      <c r="HMU103"/>
      <c r="HMV103"/>
      <c r="HMW103"/>
      <c r="HMX103"/>
      <c r="HMY103"/>
      <c r="HMZ103"/>
      <c r="HNA103"/>
      <c r="HNB103"/>
      <c r="HNC103"/>
      <c r="HND103"/>
      <c r="HNE103"/>
      <c r="HNF103"/>
      <c r="HNG103"/>
      <c r="HNH103"/>
      <c r="HNI103"/>
      <c r="HNJ103"/>
      <c r="HNK103"/>
      <c r="HNL103"/>
      <c r="HNM103"/>
      <c r="HNN103"/>
      <c r="HNO103"/>
      <c r="HNP103"/>
      <c r="HNQ103"/>
      <c r="HNR103"/>
      <c r="HNS103"/>
      <c r="HNT103"/>
      <c r="HNU103"/>
      <c r="HNV103"/>
      <c r="HNW103"/>
      <c r="HNX103"/>
      <c r="HNY103"/>
      <c r="HNZ103"/>
      <c r="HOA103"/>
      <c r="HOB103"/>
      <c r="HOC103"/>
      <c r="HOD103"/>
      <c r="HOE103"/>
      <c r="HOF103"/>
      <c r="HOG103"/>
      <c r="HOH103"/>
      <c r="HOI103"/>
      <c r="HOJ103"/>
      <c r="HOK103"/>
      <c r="HOL103"/>
      <c r="HOM103"/>
      <c r="HON103"/>
      <c r="HOO103"/>
      <c r="HOP103"/>
      <c r="HOQ103"/>
      <c r="HOR103"/>
      <c r="HOS103"/>
      <c r="HOT103"/>
      <c r="HOU103"/>
      <c r="HOV103"/>
      <c r="HOW103"/>
      <c r="HOX103"/>
      <c r="HOY103"/>
      <c r="HOZ103"/>
      <c r="HPA103"/>
      <c r="HPB103"/>
      <c r="HPC103"/>
      <c r="HPD103"/>
      <c r="HPE103"/>
      <c r="HPF103"/>
      <c r="HPG103"/>
      <c r="HPH103"/>
      <c r="HPI103"/>
      <c r="HPJ103"/>
      <c r="HPK103"/>
      <c r="HPL103"/>
      <c r="HPM103"/>
      <c r="HPN103"/>
      <c r="HPO103"/>
      <c r="HPP103"/>
      <c r="HPQ103"/>
      <c r="HPR103"/>
      <c r="HPS103"/>
      <c r="HPT103"/>
      <c r="HPU103"/>
      <c r="HPV103"/>
      <c r="HPW103"/>
      <c r="HPX103"/>
      <c r="HPY103"/>
      <c r="HPZ103"/>
      <c r="HQA103"/>
      <c r="HQB103"/>
      <c r="HQC103"/>
      <c r="HQD103"/>
      <c r="HQE103"/>
      <c r="HQF103"/>
      <c r="HQG103"/>
      <c r="HQH103"/>
      <c r="HQI103"/>
      <c r="HQJ103"/>
      <c r="HQK103"/>
      <c r="HQL103"/>
      <c r="HQM103"/>
      <c r="HQN103"/>
      <c r="HQO103"/>
      <c r="HQP103"/>
      <c r="HQQ103"/>
      <c r="HQR103"/>
      <c r="HQS103"/>
      <c r="HQT103"/>
      <c r="HQU103"/>
      <c r="HQV103"/>
      <c r="HQW103"/>
      <c r="HQX103"/>
      <c r="HQY103"/>
      <c r="HQZ103"/>
      <c r="HRA103"/>
      <c r="HRB103"/>
      <c r="HRC103"/>
      <c r="HRD103"/>
      <c r="HRE103"/>
      <c r="HRF103"/>
      <c r="HRG103"/>
      <c r="HRH103"/>
      <c r="HRI103"/>
      <c r="HRJ103"/>
      <c r="HRK103"/>
      <c r="HRL103"/>
      <c r="HRM103"/>
      <c r="HRN103"/>
      <c r="HRO103"/>
      <c r="HRP103"/>
      <c r="HRQ103"/>
      <c r="HRR103"/>
      <c r="HRS103"/>
      <c r="HRT103"/>
      <c r="HRU103"/>
      <c r="HRV103"/>
      <c r="HRW103"/>
      <c r="HRX103"/>
      <c r="HRY103"/>
      <c r="HRZ103"/>
      <c r="HSA103"/>
      <c r="HSB103"/>
      <c r="HSC103"/>
      <c r="HSD103"/>
      <c r="HSE103"/>
      <c r="HSF103"/>
      <c r="HSG103"/>
      <c r="HSH103"/>
      <c r="HSI103"/>
      <c r="HSJ103"/>
      <c r="HSK103"/>
      <c r="HSL103"/>
      <c r="HSM103"/>
      <c r="HSN103"/>
      <c r="HSO103"/>
      <c r="HSP103"/>
      <c r="HSQ103"/>
      <c r="HSR103"/>
      <c r="HSS103"/>
      <c r="HST103"/>
      <c r="HSU103"/>
      <c r="HSV103"/>
      <c r="HSW103"/>
      <c r="HSX103"/>
      <c r="HSY103"/>
      <c r="HSZ103"/>
      <c r="HTA103"/>
      <c r="HTB103"/>
      <c r="HTC103"/>
      <c r="HTD103"/>
      <c r="HTE103"/>
      <c r="HTF103"/>
      <c r="HTG103"/>
      <c r="HTH103"/>
      <c r="HTI103"/>
      <c r="HTJ103"/>
      <c r="HTK103"/>
      <c r="HTL103"/>
      <c r="HTM103"/>
      <c r="HTN103"/>
      <c r="HTO103"/>
      <c r="HTP103"/>
      <c r="HTQ103"/>
      <c r="HTR103"/>
      <c r="HTS103"/>
      <c r="HTT103"/>
      <c r="HTU103"/>
      <c r="HTV103"/>
      <c r="HTW103"/>
      <c r="HTX103"/>
      <c r="HTY103"/>
      <c r="HTZ103"/>
      <c r="HUA103"/>
      <c r="HUB103"/>
      <c r="HUC103"/>
      <c r="HUD103"/>
      <c r="HUE103"/>
      <c r="HUF103"/>
      <c r="HUG103"/>
      <c r="HUH103"/>
      <c r="HUI103"/>
      <c r="HUJ103"/>
      <c r="HUK103"/>
      <c r="HUL103"/>
      <c r="HUM103"/>
      <c r="HUN103"/>
      <c r="HUO103"/>
      <c r="HUP103"/>
      <c r="HUQ103"/>
      <c r="HUR103"/>
      <c r="HUS103"/>
      <c r="HUT103"/>
      <c r="HUU103"/>
      <c r="HUV103"/>
      <c r="HUW103"/>
      <c r="HUX103"/>
      <c r="HUY103"/>
      <c r="HUZ103"/>
      <c r="HVA103"/>
      <c r="HVB103"/>
      <c r="HVC103"/>
      <c r="HVD103"/>
      <c r="HVE103"/>
      <c r="HVF103"/>
      <c r="HVG103"/>
      <c r="HVH103"/>
      <c r="HVI103"/>
      <c r="HVJ103"/>
      <c r="HVK103"/>
      <c r="HVL103"/>
      <c r="HVM103"/>
      <c r="HVN103"/>
      <c r="HVO103"/>
      <c r="HVP103"/>
      <c r="HVQ103"/>
      <c r="HVR103"/>
      <c r="HVS103"/>
      <c r="HVT103"/>
      <c r="HVU103"/>
      <c r="HVV103"/>
      <c r="HVW103"/>
      <c r="HVX103"/>
      <c r="HVY103"/>
      <c r="HVZ103"/>
      <c r="HWA103"/>
      <c r="HWB103"/>
      <c r="HWC103"/>
      <c r="HWD103"/>
      <c r="HWE103"/>
      <c r="HWF103"/>
      <c r="HWG103"/>
      <c r="HWH103"/>
      <c r="HWI103"/>
      <c r="HWJ103"/>
      <c r="HWK103"/>
      <c r="HWL103"/>
      <c r="HWM103"/>
      <c r="HWN103"/>
      <c r="HWO103"/>
      <c r="HWP103"/>
      <c r="HWQ103"/>
      <c r="HWR103"/>
      <c r="HWS103"/>
      <c r="HWT103"/>
      <c r="HWU103"/>
      <c r="HWV103"/>
      <c r="HWW103"/>
      <c r="HWX103"/>
      <c r="HWY103"/>
      <c r="HWZ103"/>
      <c r="HXA103"/>
      <c r="HXB103"/>
      <c r="HXC103"/>
      <c r="HXD103"/>
      <c r="HXE103"/>
      <c r="HXF103"/>
      <c r="HXG103"/>
      <c r="HXH103"/>
      <c r="HXI103"/>
      <c r="HXJ103"/>
      <c r="HXK103"/>
      <c r="HXL103"/>
      <c r="HXM103"/>
      <c r="HXN103"/>
      <c r="HXO103"/>
      <c r="HXP103"/>
      <c r="HXQ103"/>
      <c r="HXR103"/>
      <c r="HXS103"/>
      <c r="HXT103"/>
      <c r="HXU103"/>
      <c r="HXV103"/>
      <c r="HXW103"/>
      <c r="HXX103"/>
      <c r="HXY103"/>
      <c r="HXZ103"/>
      <c r="HYA103"/>
      <c r="HYB103"/>
      <c r="HYC103"/>
      <c r="HYD103"/>
      <c r="HYE103"/>
      <c r="HYF103"/>
      <c r="HYG103"/>
      <c r="HYH103"/>
      <c r="HYI103"/>
      <c r="HYJ103"/>
      <c r="HYK103"/>
      <c r="HYL103"/>
      <c r="HYM103"/>
      <c r="HYN103"/>
      <c r="HYO103"/>
      <c r="HYP103"/>
      <c r="HYQ103"/>
      <c r="HYR103"/>
      <c r="HYS103"/>
      <c r="HYT103"/>
      <c r="HYU103"/>
      <c r="HYV103"/>
      <c r="HYW103"/>
      <c r="HYX103"/>
      <c r="HYY103"/>
      <c r="HYZ103"/>
      <c r="HZA103"/>
      <c r="HZB103"/>
      <c r="HZC103"/>
      <c r="HZD103"/>
      <c r="HZE103"/>
      <c r="HZF103"/>
      <c r="HZG103"/>
      <c r="HZH103"/>
      <c r="HZI103"/>
      <c r="HZJ103"/>
      <c r="HZK103"/>
      <c r="HZL103"/>
      <c r="HZM103"/>
      <c r="HZN103"/>
      <c r="HZO103"/>
      <c r="HZP103"/>
      <c r="HZQ103"/>
      <c r="HZR103"/>
      <c r="HZS103"/>
      <c r="HZT103"/>
      <c r="HZU103"/>
      <c r="HZV103"/>
      <c r="HZW103"/>
      <c r="HZX103"/>
      <c r="HZY103"/>
      <c r="HZZ103"/>
      <c r="IAA103"/>
      <c r="IAB103"/>
      <c r="IAC103"/>
      <c r="IAD103"/>
      <c r="IAE103"/>
      <c r="IAF103"/>
      <c r="IAG103"/>
      <c r="IAH103"/>
      <c r="IAI103"/>
      <c r="IAJ103"/>
      <c r="IAK103"/>
      <c r="IAL103"/>
      <c r="IAM103"/>
      <c r="IAN103"/>
      <c r="IAO103"/>
      <c r="IAP103"/>
      <c r="IAQ103"/>
      <c r="IAR103"/>
      <c r="IAS103"/>
      <c r="IAT103"/>
      <c r="IAU103"/>
      <c r="IAV103"/>
      <c r="IAW103"/>
      <c r="IAX103"/>
      <c r="IAY103"/>
      <c r="IAZ103"/>
      <c r="IBA103"/>
      <c r="IBB103"/>
      <c r="IBC103"/>
      <c r="IBD103"/>
      <c r="IBE103"/>
      <c r="IBF103"/>
      <c r="IBG103"/>
      <c r="IBH103"/>
      <c r="IBI103"/>
      <c r="IBJ103"/>
      <c r="IBK103"/>
      <c r="IBL103"/>
      <c r="IBM103"/>
      <c r="IBN103"/>
      <c r="IBO103"/>
      <c r="IBP103"/>
      <c r="IBQ103"/>
      <c r="IBR103"/>
      <c r="IBS103"/>
      <c r="IBT103"/>
      <c r="IBU103"/>
      <c r="IBV103"/>
      <c r="IBW103"/>
      <c r="IBX103"/>
      <c r="IBY103"/>
      <c r="IBZ103"/>
      <c r="ICA103"/>
      <c r="ICB103"/>
      <c r="ICC103"/>
      <c r="ICD103"/>
      <c r="ICE103"/>
      <c r="ICF103"/>
      <c r="ICG103"/>
      <c r="ICH103"/>
      <c r="ICI103"/>
      <c r="ICJ103"/>
      <c r="ICK103"/>
      <c r="ICL103"/>
      <c r="ICM103"/>
      <c r="ICN103"/>
      <c r="ICO103"/>
      <c r="ICP103"/>
      <c r="ICQ103"/>
      <c r="ICR103"/>
      <c r="ICS103"/>
      <c r="ICT103"/>
      <c r="ICU103"/>
      <c r="ICV103"/>
      <c r="ICW103"/>
      <c r="ICX103"/>
      <c r="ICY103"/>
      <c r="ICZ103"/>
      <c r="IDA103"/>
      <c r="IDB103"/>
      <c r="IDC103"/>
      <c r="IDD103"/>
      <c r="IDE103"/>
      <c r="IDF103"/>
      <c r="IDG103"/>
      <c r="IDH103"/>
      <c r="IDI103"/>
      <c r="IDJ103"/>
      <c r="IDK103"/>
      <c r="IDL103"/>
      <c r="IDM103"/>
      <c r="IDN103"/>
      <c r="IDO103"/>
      <c r="IDP103"/>
      <c r="IDQ103"/>
      <c r="IDR103"/>
      <c r="IDS103"/>
      <c r="IDT103"/>
      <c r="IDU103"/>
      <c r="IDV103"/>
      <c r="IDW103"/>
      <c r="IDX103"/>
      <c r="IDY103"/>
      <c r="IDZ103"/>
      <c r="IEA103"/>
      <c r="IEB103"/>
      <c r="IEC103"/>
      <c r="IED103"/>
      <c r="IEE103"/>
      <c r="IEF103"/>
      <c r="IEG103"/>
      <c r="IEH103"/>
      <c r="IEI103"/>
      <c r="IEJ103"/>
      <c r="IEK103"/>
      <c r="IEL103"/>
      <c r="IEM103"/>
      <c r="IEN103"/>
      <c r="IEO103"/>
      <c r="IEP103"/>
      <c r="IEQ103"/>
      <c r="IER103"/>
      <c r="IES103"/>
      <c r="IET103"/>
      <c r="IEU103"/>
      <c r="IEV103"/>
      <c r="IEW103"/>
      <c r="IEX103"/>
      <c r="IEY103"/>
      <c r="IEZ103"/>
      <c r="IFA103"/>
      <c r="IFB103"/>
      <c r="IFC103"/>
      <c r="IFD103"/>
      <c r="IFE103"/>
      <c r="IFF103"/>
      <c r="IFG103"/>
      <c r="IFH103"/>
      <c r="IFI103"/>
      <c r="IFJ103"/>
      <c r="IFK103"/>
      <c r="IFL103"/>
      <c r="IFM103"/>
      <c r="IFN103"/>
      <c r="IFO103"/>
      <c r="IFP103"/>
      <c r="IFQ103"/>
      <c r="IFR103"/>
      <c r="IFS103"/>
      <c r="IFT103"/>
      <c r="IFU103"/>
      <c r="IFV103"/>
      <c r="IFW103"/>
      <c r="IFX103"/>
      <c r="IFY103"/>
      <c r="IFZ103"/>
      <c r="IGA103"/>
      <c r="IGB103"/>
      <c r="IGC103"/>
      <c r="IGD103"/>
      <c r="IGE103"/>
      <c r="IGF103"/>
      <c r="IGG103"/>
      <c r="IGH103"/>
      <c r="IGI103"/>
      <c r="IGJ103"/>
      <c r="IGK103"/>
      <c r="IGL103"/>
      <c r="IGM103"/>
      <c r="IGN103"/>
      <c r="IGO103"/>
      <c r="IGP103"/>
      <c r="IGQ103"/>
      <c r="IGR103"/>
      <c r="IGS103"/>
      <c r="IGT103"/>
      <c r="IGU103"/>
      <c r="IGV103"/>
      <c r="IGW103"/>
      <c r="IGX103"/>
      <c r="IGY103"/>
      <c r="IGZ103"/>
      <c r="IHA103"/>
      <c r="IHB103"/>
      <c r="IHC103"/>
      <c r="IHD103"/>
      <c r="IHE103"/>
      <c r="IHF103"/>
      <c r="IHG103"/>
      <c r="IHH103"/>
      <c r="IHI103"/>
      <c r="IHJ103"/>
      <c r="IHK103"/>
      <c r="IHL103"/>
      <c r="IHM103"/>
      <c r="IHN103"/>
      <c r="IHO103"/>
      <c r="IHP103"/>
      <c r="IHQ103"/>
      <c r="IHR103"/>
      <c r="IHS103"/>
      <c r="IHT103"/>
      <c r="IHU103"/>
      <c r="IHV103"/>
      <c r="IHW103"/>
      <c r="IHX103"/>
      <c r="IHY103"/>
      <c r="IHZ103"/>
      <c r="IIA103"/>
      <c r="IIB103"/>
      <c r="IIC103"/>
      <c r="IID103"/>
      <c r="IIE103"/>
      <c r="IIF103"/>
      <c r="IIG103"/>
      <c r="IIH103"/>
      <c r="III103"/>
      <c r="IIJ103"/>
      <c r="IIK103"/>
      <c r="IIL103"/>
      <c r="IIM103"/>
      <c r="IIN103"/>
      <c r="IIO103"/>
      <c r="IIP103"/>
      <c r="IIQ103"/>
      <c r="IIR103"/>
      <c r="IIS103"/>
      <c r="IIT103"/>
      <c r="IIU103"/>
      <c r="IIV103"/>
      <c r="IIW103"/>
      <c r="IIX103"/>
      <c r="IIY103"/>
      <c r="IIZ103"/>
      <c r="IJA103"/>
      <c r="IJB103"/>
      <c r="IJC103"/>
      <c r="IJD103"/>
      <c r="IJE103"/>
      <c r="IJF103"/>
      <c r="IJG103"/>
      <c r="IJH103"/>
      <c r="IJI103"/>
      <c r="IJJ103"/>
      <c r="IJK103"/>
      <c r="IJL103"/>
      <c r="IJM103"/>
      <c r="IJN103"/>
      <c r="IJO103"/>
      <c r="IJP103"/>
      <c r="IJQ103"/>
      <c r="IJR103"/>
      <c r="IJS103"/>
      <c r="IJT103"/>
      <c r="IJU103"/>
      <c r="IJV103"/>
      <c r="IJW103"/>
      <c r="IJX103"/>
      <c r="IJY103"/>
      <c r="IJZ103"/>
      <c r="IKA103"/>
      <c r="IKB103"/>
      <c r="IKC103"/>
      <c r="IKD103"/>
      <c r="IKE103"/>
      <c r="IKF103"/>
      <c r="IKG103"/>
      <c r="IKH103"/>
      <c r="IKI103"/>
      <c r="IKJ103"/>
      <c r="IKK103"/>
      <c r="IKL103"/>
      <c r="IKM103"/>
      <c r="IKN103"/>
      <c r="IKO103"/>
      <c r="IKP103"/>
      <c r="IKQ103"/>
      <c r="IKR103"/>
      <c r="IKS103"/>
      <c r="IKT103"/>
      <c r="IKU103"/>
      <c r="IKV103"/>
      <c r="IKW103"/>
      <c r="IKX103"/>
      <c r="IKY103"/>
      <c r="IKZ103"/>
      <c r="ILA103"/>
      <c r="ILB103"/>
      <c r="ILC103"/>
      <c r="ILD103"/>
      <c r="ILE103"/>
      <c r="ILF103"/>
      <c r="ILG103"/>
      <c r="ILH103"/>
      <c r="ILI103"/>
      <c r="ILJ103"/>
      <c r="ILK103"/>
      <c r="ILL103"/>
      <c r="ILM103"/>
      <c r="ILN103"/>
      <c r="ILO103"/>
      <c r="ILP103"/>
      <c r="ILQ103"/>
      <c r="ILR103"/>
      <c r="ILS103"/>
      <c r="ILT103"/>
      <c r="ILU103"/>
      <c r="ILV103"/>
      <c r="ILW103"/>
      <c r="ILX103"/>
      <c r="ILY103"/>
      <c r="ILZ103"/>
      <c r="IMA103"/>
      <c r="IMB103"/>
      <c r="IMC103"/>
      <c r="IMD103"/>
      <c r="IME103"/>
      <c r="IMF103"/>
      <c r="IMG103"/>
      <c r="IMH103"/>
      <c r="IMI103"/>
      <c r="IMJ103"/>
      <c r="IMK103"/>
      <c r="IML103"/>
      <c r="IMM103"/>
      <c r="IMN103"/>
      <c r="IMO103"/>
      <c r="IMP103"/>
      <c r="IMQ103"/>
      <c r="IMR103"/>
      <c r="IMS103"/>
      <c r="IMT103"/>
      <c r="IMU103"/>
      <c r="IMV103"/>
      <c r="IMW103"/>
      <c r="IMX103"/>
      <c r="IMY103"/>
      <c r="IMZ103"/>
      <c r="INA103"/>
      <c r="INB103"/>
      <c r="INC103"/>
      <c r="IND103"/>
      <c r="INE103"/>
      <c r="INF103"/>
      <c r="ING103"/>
      <c r="INH103"/>
      <c r="INI103"/>
      <c r="INJ103"/>
      <c r="INK103"/>
      <c r="INL103"/>
      <c r="INM103"/>
      <c r="INN103"/>
      <c r="INO103"/>
      <c r="INP103"/>
      <c r="INQ103"/>
      <c r="INR103"/>
      <c r="INS103"/>
      <c r="INT103"/>
      <c r="INU103"/>
      <c r="INV103"/>
      <c r="INW103"/>
      <c r="INX103"/>
      <c r="INY103"/>
      <c r="INZ103"/>
      <c r="IOA103"/>
      <c r="IOB103"/>
      <c r="IOC103"/>
      <c r="IOD103"/>
      <c r="IOE103"/>
      <c r="IOF103"/>
      <c r="IOG103"/>
      <c r="IOH103"/>
      <c r="IOI103"/>
      <c r="IOJ103"/>
      <c r="IOK103"/>
      <c r="IOL103"/>
      <c r="IOM103"/>
      <c r="ION103"/>
      <c r="IOO103"/>
      <c r="IOP103"/>
      <c r="IOQ103"/>
      <c r="IOR103"/>
      <c r="IOS103"/>
      <c r="IOT103"/>
      <c r="IOU103"/>
      <c r="IOV103"/>
      <c r="IOW103"/>
      <c r="IOX103"/>
      <c r="IOY103"/>
      <c r="IOZ103"/>
      <c r="IPA103"/>
      <c r="IPB103"/>
      <c r="IPC103"/>
      <c r="IPD103"/>
      <c r="IPE103"/>
      <c r="IPF103"/>
      <c r="IPG103"/>
      <c r="IPH103"/>
      <c r="IPI103"/>
      <c r="IPJ103"/>
      <c r="IPK103"/>
      <c r="IPL103"/>
      <c r="IPM103"/>
      <c r="IPN103"/>
      <c r="IPO103"/>
      <c r="IPP103"/>
      <c r="IPQ103"/>
      <c r="IPR103"/>
      <c r="IPS103"/>
      <c r="IPT103"/>
      <c r="IPU103"/>
      <c r="IPV103"/>
      <c r="IPW103"/>
      <c r="IPX103"/>
      <c r="IPY103"/>
      <c r="IPZ103"/>
      <c r="IQA103"/>
      <c r="IQB103"/>
      <c r="IQC103"/>
      <c r="IQD103"/>
      <c r="IQE103"/>
      <c r="IQF103"/>
      <c r="IQG103"/>
      <c r="IQH103"/>
      <c r="IQI103"/>
      <c r="IQJ103"/>
      <c r="IQK103"/>
      <c r="IQL103"/>
      <c r="IQM103"/>
      <c r="IQN103"/>
      <c r="IQO103"/>
      <c r="IQP103"/>
      <c r="IQQ103"/>
      <c r="IQR103"/>
      <c r="IQS103"/>
      <c r="IQT103"/>
      <c r="IQU103"/>
      <c r="IQV103"/>
      <c r="IQW103"/>
      <c r="IQX103"/>
      <c r="IQY103"/>
      <c r="IQZ103"/>
      <c r="IRA103"/>
      <c r="IRB103"/>
      <c r="IRC103"/>
      <c r="IRD103"/>
      <c r="IRE103"/>
      <c r="IRF103"/>
      <c r="IRG103"/>
      <c r="IRH103"/>
      <c r="IRI103"/>
      <c r="IRJ103"/>
      <c r="IRK103"/>
      <c r="IRL103"/>
      <c r="IRM103"/>
      <c r="IRN103"/>
      <c r="IRO103"/>
      <c r="IRP103"/>
      <c r="IRQ103"/>
      <c r="IRR103"/>
      <c r="IRS103"/>
      <c r="IRT103"/>
      <c r="IRU103"/>
      <c r="IRV103"/>
      <c r="IRW103"/>
      <c r="IRX103"/>
      <c r="IRY103"/>
      <c r="IRZ103"/>
      <c r="ISA103"/>
      <c r="ISB103"/>
      <c r="ISC103"/>
      <c r="ISD103"/>
      <c r="ISE103"/>
      <c r="ISF103"/>
      <c r="ISG103"/>
      <c r="ISH103"/>
      <c r="ISI103"/>
      <c r="ISJ103"/>
      <c r="ISK103"/>
      <c r="ISL103"/>
      <c r="ISM103"/>
      <c r="ISN103"/>
      <c r="ISO103"/>
      <c r="ISP103"/>
      <c r="ISQ103"/>
      <c r="ISR103"/>
      <c r="ISS103"/>
      <c r="IST103"/>
      <c r="ISU103"/>
      <c r="ISV103"/>
      <c r="ISW103"/>
      <c r="ISX103"/>
      <c r="ISY103"/>
      <c r="ISZ103"/>
      <c r="ITA103"/>
      <c r="ITB103"/>
      <c r="ITC103"/>
      <c r="ITD103"/>
      <c r="ITE103"/>
      <c r="ITF103"/>
      <c r="ITG103"/>
      <c r="ITH103"/>
      <c r="ITI103"/>
      <c r="ITJ103"/>
      <c r="ITK103"/>
      <c r="ITL103"/>
      <c r="ITM103"/>
      <c r="ITN103"/>
      <c r="ITO103"/>
      <c r="ITP103"/>
      <c r="ITQ103"/>
      <c r="ITR103"/>
      <c r="ITS103"/>
      <c r="ITT103"/>
      <c r="ITU103"/>
      <c r="ITV103"/>
      <c r="ITW103"/>
      <c r="ITX103"/>
      <c r="ITY103"/>
      <c r="ITZ103"/>
      <c r="IUA103"/>
      <c r="IUB103"/>
      <c r="IUC103"/>
      <c r="IUD103"/>
      <c r="IUE103"/>
      <c r="IUF103"/>
      <c r="IUG103"/>
      <c r="IUH103"/>
      <c r="IUI103"/>
      <c r="IUJ103"/>
      <c r="IUK103"/>
      <c r="IUL103"/>
      <c r="IUM103"/>
      <c r="IUN103"/>
      <c r="IUO103"/>
      <c r="IUP103"/>
      <c r="IUQ103"/>
      <c r="IUR103"/>
      <c r="IUS103"/>
      <c r="IUT103"/>
      <c r="IUU103"/>
      <c r="IUV103"/>
      <c r="IUW103"/>
      <c r="IUX103"/>
      <c r="IUY103"/>
      <c r="IUZ103"/>
      <c r="IVA103"/>
      <c r="IVB103"/>
      <c r="IVC103"/>
      <c r="IVD103"/>
      <c r="IVE103"/>
      <c r="IVF103"/>
      <c r="IVG103"/>
      <c r="IVH103"/>
      <c r="IVI103"/>
      <c r="IVJ103"/>
      <c r="IVK103"/>
      <c r="IVL103"/>
      <c r="IVM103"/>
      <c r="IVN103"/>
      <c r="IVO103"/>
      <c r="IVP103"/>
      <c r="IVQ103"/>
      <c r="IVR103"/>
      <c r="IVS103"/>
      <c r="IVT103"/>
      <c r="IVU103"/>
      <c r="IVV103"/>
      <c r="IVW103"/>
      <c r="IVX103"/>
      <c r="IVY103"/>
      <c r="IVZ103"/>
      <c r="IWA103"/>
      <c r="IWB103"/>
      <c r="IWC103"/>
      <c r="IWD103"/>
      <c r="IWE103"/>
      <c r="IWF103"/>
      <c r="IWG103"/>
      <c r="IWH103"/>
      <c r="IWI103"/>
      <c r="IWJ103"/>
      <c r="IWK103"/>
      <c r="IWL103"/>
      <c r="IWM103"/>
      <c r="IWN103"/>
      <c r="IWO103"/>
      <c r="IWP103"/>
      <c r="IWQ103"/>
      <c r="IWR103"/>
      <c r="IWS103"/>
      <c r="IWT103"/>
      <c r="IWU103"/>
      <c r="IWV103"/>
      <c r="IWW103"/>
      <c r="IWX103"/>
      <c r="IWY103"/>
      <c r="IWZ103"/>
      <c r="IXA103"/>
      <c r="IXB103"/>
      <c r="IXC103"/>
      <c r="IXD103"/>
      <c r="IXE103"/>
      <c r="IXF103"/>
      <c r="IXG103"/>
      <c r="IXH103"/>
      <c r="IXI103"/>
      <c r="IXJ103"/>
      <c r="IXK103"/>
      <c r="IXL103"/>
      <c r="IXM103"/>
      <c r="IXN103"/>
      <c r="IXO103"/>
      <c r="IXP103"/>
      <c r="IXQ103"/>
      <c r="IXR103"/>
      <c r="IXS103"/>
      <c r="IXT103"/>
      <c r="IXU103"/>
      <c r="IXV103"/>
      <c r="IXW103"/>
      <c r="IXX103"/>
      <c r="IXY103"/>
      <c r="IXZ103"/>
      <c r="IYA103"/>
      <c r="IYB103"/>
      <c r="IYC103"/>
      <c r="IYD103"/>
      <c r="IYE103"/>
      <c r="IYF103"/>
      <c r="IYG103"/>
      <c r="IYH103"/>
      <c r="IYI103"/>
      <c r="IYJ103"/>
      <c r="IYK103"/>
      <c r="IYL103"/>
      <c r="IYM103"/>
      <c r="IYN103"/>
      <c r="IYO103"/>
      <c r="IYP103"/>
      <c r="IYQ103"/>
      <c r="IYR103"/>
      <c r="IYS103"/>
      <c r="IYT103"/>
      <c r="IYU103"/>
      <c r="IYV103"/>
      <c r="IYW103"/>
      <c r="IYX103"/>
      <c r="IYY103"/>
      <c r="IYZ103"/>
      <c r="IZA103"/>
      <c r="IZB103"/>
      <c r="IZC103"/>
      <c r="IZD103"/>
      <c r="IZE103"/>
      <c r="IZF103"/>
      <c r="IZG103"/>
      <c r="IZH103"/>
      <c r="IZI103"/>
      <c r="IZJ103"/>
      <c r="IZK103"/>
      <c r="IZL103"/>
      <c r="IZM103"/>
      <c r="IZN103"/>
      <c r="IZO103"/>
      <c r="IZP103"/>
      <c r="IZQ103"/>
      <c r="IZR103"/>
      <c r="IZS103"/>
      <c r="IZT103"/>
      <c r="IZU103"/>
      <c r="IZV103"/>
      <c r="IZW103"/>
      <c r="IZX103"/>
      <c r="IZY103"/>
      <c r="IZZ103"/>
      <c r="JAA103"/>
      <c r="JAB103"/>
      <c r="JAC103"/>
      <c r="JAD103"/>
      <c r="JAE103"/>
      <c r="JAF103"/>
      <c r="JAG103"/>
      <c r="JAH103"/>
      <c r="JAI103"/>
      <c r="JAJ103"/>
      <c r="JAK103"/>
      <c r="JAL103"/>
      <c r="JAM103"/>
      <c r="JAN103"/>
      <c r="JAO103"/>
      <c r="JAP103"/>
      <c r="JAQ103"/>
      <c r="JAR103"/>
      <c r="JAS103"/>
      <c r="JAT103"/>
      <c r="JAU103"/>
      <c r="JAV103"/>
      <c r="JAW103"/>
      <c r="JAX103"/>
      <c r="JAY103"/>
      <c r="JAZ103"/>
      <c r="JBA103"/>
      <c r="JBB103"/>
      <c r="JBC103"/>
      <c r="JBD103"/>
      <c r="JBE103"/>
      <c r="JBF103"/>
      <c r="JBG103"/>
      <c r="JBH103"/>
      <c r="JBI103"/>
      <c r="JBJ103"/>
      <c r="JBK103"/>
      <c r="JBL103"/>
      <c r="JBM103"/>
      <c r="JBN103"/>
      <c r="JBO103"/>
      <c r="JBP103"/>
      <c r="JBQ103"/>
      <c r="JBR103"/>
      <c r="JBS103"/>
      <c r="JBT103"/>
      <c r="JBU103"/>
      <c r="JBV103"/>
      <c r="JBW103"/>
      <c r="JBX103"/>
      <c r="JBY103"/>
      <c r="JBZ103"/>
      <c r="JCA103"/>
      <c r="JCB103"/>
      <c r="JCC103"/>
      <c r="JCD103"/>
      <c r="JCE103"/>
      <c r="JCF103"/>
      <c r="JCG103"/>
      <c r="JCH103"/>
      <c r="JCI103"/>
      <c r="JCJ103"/>
      <c r="JCK103"/>
      <c r="JCL103"/>
      <c r="JCM103"/>
      <c r="JCN103"/>
      <c r="JCO103"/>
      <c r="JCP103"/>
      <c r="JCQ103"/>
      <c r="JCR103"/>
      <c r="JCS103"/>
      <c r="JCT103"/>
      <c r="JCU103"/>
      <c r="JCV103"/>
      <c r="JCW103"/>
      <c r="JCX103"/>
      <c r="JCY103"/>
      <c r="JCZ103"/>
      <c r="JDA103"/>
      <c r="JDB103"/>
      <c r="JDC103"/>
      <c r="JDD103"/>
      <c r="JDE103"/>
      <c r="JDF103"/>
      <c r="JDG103"/>
      <c r="JDH103"/>
      <c r="JDI103"/>
      <c r="JDJ103"/>
      <c r="JDK103"/>
      <c r="JDL103"/>
      <c r="JDM103"/>
      <c r="JDN103"/>
      <c r="JDO103"/>
      <c r="JDP103"/>
      <c r="JDQ103"/>
      <c r="JDR103"/>
      <c r="JDS103"/>
      <c r="JDT103"/>
      <c r="JDU103"/>
      <c r="JDV103"/>
      <c r="JDW103"/>
      <c r="JDX103"/>
      <c r="JDY103"/>
      <c r="JDZ103"/>
      <c r="JEA103"/>
      <c r="JEB103"/>
      <c r="JEC103"/>
      <c r="JED103"/>
      <c r="JEE103"/>
      <c r="JEF103"/>
      <c r="JEG103"/>
      <c r="JEH103"/>
      <c r="JEI103"/>
      <c r="JEJ103"/>
      <c r="JEK103"/>
      <c r="JEL103"/>
      <c r="JEM103"/>
      <c r="JEN103"/>
      <c r="JEO103"/>
      <c r="JEP103"/>
      <c r="JEQ103"/>
      <c r="JER103"/>
      <c r="JES103"/>
      <c r="JET103"/>
      <c r="JEU103"/>
      <c r="JEV103"/>
      <c r="JEW103"/>
      <c r="JEX103"/>
      <c r="JEY103"/>
      <c r="JEZ103"/>
      <c r="JFA103"/>
      <c r="JFB103"/>
      <c r="JFC103"/>
      <c r="JFD103"/>
      <c r="JFE103"/>
      <c r="JFF103"/>
      <c r="JFG103"/>
      <c r="JFH103"/>
      <c r="JFI103"/>
      <c r="JFJ103"/>
      <c r="JFK103"/>
      <c r="JFL103"/>
      <c r="JFM103"/>
      <c r="JFN103"/>
      <c r="JFO103"/>
      <c r="JFP103"/>
      <c r="JFQ103"/>
      <c r="JFR103"/>
      <c r="JFS103"/>
      <c r="JFT103"/>
      <c r="JFU103"/>
      <c r="JFV103"/>
      <c r="JFW103"/>
      <c r="JFX103"/>
      <c r="JFY103"/>
      <c r="JFZ103"/>
      <c r="JGA103"/>
      <c r="JGB103"/>
      <c r="JGC103"/>
      <c r="JGD103"/>
      <c r="JGE103"/>
      <c r="JGF103"/>
      <c r="JGG103"/>
      <c r="JGH103"/>
      <c r="JGI103"/>
      <c r="JGJ103"/>
      <c r="JGK103"/>
      <c r="JGL103"/>
      <c r="JGM103"/>
      <c r="JGN103"/>
      <c r="JGO103"/>
      <c r="JGP103"/>
      <c r="JGQ103"/>
      <c r="JGR103"/>
      <c r="JGS103"/>
      <c r="JGT103"/>
      <c r="JGU103"/>
      <c r="JGV103"/>
      <c r="JGW103"/>
      <c r="JGX103"/>
      <c r="JGY103"/>
      <c r="JGZ103"/>
      <c r="JHA103"/>
      <c r="JHB103"/>
      <c r="JHC103"/>
      <c r="JHD103"/>
      <c r="JHE103"/>
      <c r="JHF103"/>
      <c r="JHG103"/>
      <c r="JHH103"/>
      <c r="JHI103"/>
      <c r="JHJ103"/>
      <c r="JHK103"/>
      <c r="JHL103"/>
      <c r="JHM103"/>
      <c r="JHN103"/>
      <c r="JHO103"/>
      <c r="JHP103"/>
      <c r="JHQ103"/>
      <c r="JHR103"/>
      <c r="JHS103"/>
      <c r="JHT103"/>
      <c r="JHU103"/>
      <c r="JHV103"/>
      <c r="JHW103"/>
      <c r="JHX103"/>
      <c r="JHY103"/>
      <c r="JHZ103"/>
      <c r="JIA103"/>
      <c r="JIB103"/>
      <c r="JIC103"/>
      <c r="JID103"/>
      <c r="JIE103"/>
      <c r="JIF103"/>
      <c r="JIG103"/>
      <c r="JIH103"/>
      <c r="JII103"/>
      <c r="JIJ103"/>
      <c r="JIK103"/>
      <c r="JIL103"/>
      <c r="JIM103"/>
      <c r="JIN103"/>
      <c r="JIO103"/>
      <c r="JIP103"/>
      <c r="JIQ103"/>
      <c r="JIR103"/>
      <c r="JIS103"/>
      <c r="JIT103"/>
      <c r="JIU103"/>
      <c r="JIV103"/>
      <c r="JIW103"/>
      <c r="JIX103"/>
      <c r="JIY103"/>
      <c r="JIZ103"/>
      <c r="JJA103"/>
      <c r="JJB103"/>
      <c r="JJC103"/>
      <c r="JJD103"/>
      <c r="JJE103"/>
      <c r="JJF103"/>
      <c r="JJG103"/>
      <c r="JJH103"/>
      <c r="JJI103"/>
      <c r="JJJ103"/>
      <c r="JJK103"/>
      <c r="JJL103"/>
      <c r="JJM103"/>
      <c r="JJN103"/>
      <c r="JJO103"/>
      <c r="JJP103"/>
      <c r="JJQ103"/>
      <c r="JJR103"/>
      <c r="JJS103"/>
      <c r="JJT103"/>
      <c r="JJU103"/>
      <c r="JJV103"/>
      <c r="JJW103"/>
      <c r="JJX103"/>
      <c r="JJY103"/>
      <c r="JJZ103"/>
      <c r="JKA103"/>
      <c r="JKB103"/>
      <c r="JKC103"/>
      <c r="JKD103"/>
      <c r="JKE103"/>
      <c r="JKF103"/>
      <c r="JKG103"/>
      <c r="JKH103"/>
      <c r="JKI103"/>
      <c r="JKJ103"/>
      <c r="JKK103"/>
      <c r="JKL103"/>
      <c r="JKM103"/>
      <c r="JKN103"/>
      <c r="JKO103"/>
      <c r="JKP103"/>
      <c r="JKQ103"/>
      <c r="JKR103"/>
      <c r="JKS103"/>
      <c r="JKT103"/>
      <c r="JKU103"/>
      <c r="JKV103"/>
      <c r="JKW103"/>
      <c r="JKX103"/>
      <c r="JKY103"/>
      <c r="JKZ103"/>
      <c r="JLA103"/>
      <c r="JLB103"/>
      <c r="JLC103"/>
      <c r="JLD103"/>
      <c r="JLE103"/>
      <c r="JLF103"/>
      <c r="JLG103"/>
      <c r="JLH103"/>
      <c r="JLI103"/>
      <c r="JLJ103"/>
      <c r="JLK103"/>
      <c r="JLL103"/>
      <c r="JLM103"/>
      <c r="JLN103"/>
      <c r="JLO103"/>
      <c r="JLP103"/>
      <c r="JLQ103"/>
      <c r="JLR103"/>
      <c r="JLS103"/>
      <c r="JLT103"/>
      <c r="JLU103"/>
      <c r="JLV103"/>
      <c r="JLW103"/>
      <c r="JLX103"/>
      <c r="JLY103"/>
      <c r="JLZ103"/>
      <c r="JMA103"/>
      <c r="JMB103"/>
      <c r="JMC103"/>
      <c r="JMD103"/>
      <c r="JME103"/>
      <c r="JMF103"/>
      <c r="JMG103"/>
      <c r="JMH103"/>
      <c r="JMI103"/>
      <c r="JMJ103"/>
      <c r="JMK103"/>
      <c r="JML103"/>
      <c r="JMM103"/>
      <c r="JMN103"/>
      <c r="JMO103"/>
      <c r="JMP103"/>
      <c r="JMQ103"/>
      <c r="JMR103"/>
      <c r="JMS103"/>
      <c r="JMT103"/>
      <c r="JMU103"/>
      <c r="JMV103"/>
      <c r="JMW103"/>
      <c r="JMX103"/>
      <c r="JMY103"/>
      <c r="JMZ103"/>
      <c r="JNA103"/>
      <c r="JNB103"/>
      <c r="JNC103"/>
      <c r="JND103"/>
      <c r="JNE103"/>
      <c r="JNF103"/>
      <c r="JNG103"/>
      <c r="JNH103"/>
      <c r="JNI103"/>
      <c r="JNJ103"/>
      <c r="JNK103"/>
      <c r="JNL103"/>
      <c r="JNM103"/>
      <c r="JNN103"/>
      <c r="JNO103"/>
      <c r="JNP103"/>
      <c r="JNQ103"/>
      <c r="JNR103"/>
      <c r="JNS103"/>
      <c r="JNT103"/>
      <c r="JNU103"/>
      <c r="JNV103"/>
      <c r="JNW103"/>
      <c r="JNX103"/>
      <c r="JNY103"/>
      <c r="JNZ103"/>
      <c r="JOA103"/>
      <c r="JOB103"/>
      <c r="JOC103"/>
      <c r="JOD103"/>
      <c r="JOE103"/>
      <c r="JOF103"/>
      <c r="JOG103"/>
      <c r="JOH103"/>
      <c r="JOI103"/>
      <c r="JOJ103"/>
      <c r="JOK103"/>
      <c r="JOL103"/>
      <c r="JOM103"/>
      <c r="JON103"/>
      <c r="JOO103"/>
      <c r="JOP103"/>
      <c r="JOQ103"/>
      <c r="JOR103"/>
      <c r="JOS103"/>
      <c r="JOT103"/>
      <c r="JOU103"/>
      <c r="JOV103"/>
      <c r="JOW103"/>
      <c r="JOX103"/>
      <c r="JOY103"/>
      <c r="JOZ103"/>
      <c r="JPA103"/>
      <c r="JPB103"/>
      <c r="JPC103"/>
      <c r="JPD103"/>
      <c r="JPE103"/>
      <c r="JPF103"/>
      <c r="JPG103"/>
      <c r="JPH103"/>
      <c r="JPI103"/>
      <c r="JPJ103"/>
      <c r="JPK103"/>
      <c r="JPL103"/>
      <c r="JPM103"/>
      <c r="JPN103"/>
      <c r="JPO103"/>
      <c r="JPP103"/>
      <c r="JPQ103"/>
      <c r="JPR103"/>
      <c r="JPS103"/>
      <c r="JPT103"/>
      <c r="JPU103"/>
      <c r="JPV103"/>
      <c r="JPW103"/>
      <c r="JPX103"/>
      <c r="JPY103"/>
      <c r="JPZ103"/>
      <c r="JQA103"/>
      <c r="JQB103"/>
      <c r="JQC103"/>
      <c r="JQD103"/>
      <c r="JQE103"/>
      <c r="JQF103"/>
      <c r="JQG103"/>
      <c r="JQH103"/>
      <c r="JQI103"/>
      <c r="JQJ103"/>
      <c r="JQK103"/>
      <c r="JQL103"/>
      <c r="JQM103"/>
      <c r="JQN103"/>
      <c r="JQO103"/>
      <c r="JQP103"/>
      <c r="JQQ103"/>
      <c r="JQR103"/>
      <c r="JQS103"/>
      <c r="JQT103"/>
      <c r="JQU103"/>
      <c r="JQV103"/>
      <c r="JQW103"/>
      <c r="JQX103"/>
      <c r="JQY103"/>
      <c r="JQZ103"/>
      <c r="JRA103"/>
      <c r="JRB103"/>
      <c r="JRC103"/>
      <c r="JRD103"/>
      <c r="JRE103"/>
      <c r="JRF103"/>
      <c r="JRG103"/>
      <c r="JRH103"/>
      <c r="JRI103"/>
      <c r="JRJ103"/>
      <c r="JRK103"/>
      <c r="JRL103"/>
      <c r="JRM103"/>
      <c r="JRN103"/>
      <c r="JRO103"/>
      <c r="JRP103"/>
      <c r="JRQ103"/>
      <c r="JRR103"/>
      <c r="JRS103"/>
      <c r="JRT103"/>
      <c r="JRU103"/>
      <c r="JRV103"/>
      <c r="JRW103"/>
      <c r="JRX103"/>
      <c r="JRY103"/>
      <c r="JRZ103"/>
      <c r="JSA103"/>
      <c r="JSB103"/>
      <c r="JSC103"/>
      <c r="JSD103"/>
      <c r="JSE103"/>
      <c r="JSF103"/>
      <c r="JSG103"/>
      <c r="JSH103"/>
      <c r="JSI103"/>
      <c r="JSJ103"/>
      <c r="JSK103"/>
      <c r="JSL103"/>
      <c r="JSM103"/>
      <c r="JSN103"/>
      <c r="JSO103"/>
      <c r="JSP103"/>
      <c r="JSQ103"/>
      <c r="JSR103"/>
      <c r="JSS103"/>
      <c r="JST103"/>
      <c r="JSU103"/>
      <c r="JSV103"/>
      <c r="JSW103"/>
      <c r="JSX103"/>
      <c r="JSY103"/>
      <c r="JSZ103"/>
      <c r="JTA103"/>
      <c r="JTB103"/>
      <c r="JTC103"/>
      <c r="JTD103"/>
      <c r="JTE103"/>
      <c r="JTF103"/>
      <c r="JTG103"/>
      <c r="JTH103"/>
      <c r="JTI103"/>
      <c r="JTJ103"/>
      <c r="JTK103"/>
      <c r="JTL103"/>
      <c r="JTM103"/>
      <c r="JTN103"/>
      <c r="JTO103"/>
      <c r="JTP103"/>
      <c r="JTQ103"/>
      <c r="JTR103"/>
      <c r="JTS103"/>
      <c r="JTT103"/>
      <c r="JTU103"/>
      <c r="JTV103"/>
      <c r="JTW103"/>
      <c r="JTX103"/>
      <c r="JTY103"/>
      <c r="JTZ103"/>
      <c r="JUA103"/>
      <c r="JUB103"/>
      <c r="JUC103"/>
      <c r="JUD103"/>
      <c r="JUE103"/>
      <c r="JUF103"/>
      <c r="JUG103"/>
      <c r="JUH103"/>
      <c r="JUI103"/>
      <c r="JUJ103"/>
      <c r="JUK103"/>
      <c r="JUL103"/>
      <c r="JUM103"/>
      <c r="JUN103"/>
      <c r="JUO103"/>
      <c r="JUP103"/>
      <c r="JUQ103"/>
      <c r="JUR103"/>
      <c r="JUS103"/>
      <c r="JUT103"/>
      <c r="JUU103"/>
      <c r="JUV103"/>
      <c r="JUW103"/>
      <c r="JUX103"/>
      <c r="JUY103"/>
      <c r="JUZ103"/>
      <c r="JVA103"/>
      <c r="JVB103"/>
      <c r="JVC103"/>
      <c r="JVD103"/>
      <c r="JVE103"/>
      <c r="JVF103"/>
      <c r="JVG103"/>
      <c r="JVH103"/>
      <c r="JVI103"/>
      <c r="JVJ103"/>
      <c r="JVK103"/>
      <c r="JVL103"/>
      <c r="JVM103"/>
      <c r="JVN103"/>
      <c r="JVO103"/>
      <c r="JVP103"/>
      <c r="JVQ103"/>
      <c r="JVR103"/>
      <c r="JVS103"/>
      <c r="JVT103"/>
      <c r="JVU103"/>
      <c r="JVV103"/>
      <c r="JVW103"/>
      <c r="JVX103"/>
      <c r="JVY103"/>
      <c r="JVZ103"/>
      <c r="JWA103"/>
      <c r="JWB103"/>
      <c r="JWC103"/>
      <c r="JWD103"/>
      <c r="JWE103"/>
      <c r="JWF103"/>
      <c r="JWG103"/>
      <c r="JWH103"/>
      <c r="JWI103"/>
      <c r="JWJ103"/>
      <c r="JWK103"/>
      <c r="JWL103"/>
      <c r="JWM103"/>
      <c r="JWN103"/>
      <c r="JWO103"/>
      <c r="JWP103"/>
      <c r="JWQ103"/>
      <c r="JWR103"/>
      <c r="JWS103"/>
      <c r="JWT103"/>
      <c r="JWU103"/>
      <c r="JWV103"/>
      <c r="JWW103"/>
      <c r="JWX103"/>
      <c r="JWY103"/>
      <c r="JWZ103"/>
      <c r="JXA103"/>
      <c r="JXB103"/>
      <c r="JXC103"/>
      <c r="JXD103"/>
      <c r="JXE103"/>
      <c r="JXF103"/>
      <c r="JXG103"/>
      <c r="JXH103"/>
      <c r="JXI103"/>
      <c r="JXJ103"/>
      <c r="JXK103"/>
      <c r="JXL103"/>
      <c r="JXM103"/>
      <c r="JXN103"/>
      <c r="JXO103"/>
      <c r="JXP103"/>
      <c r="JXQ103"/>
      <c r="JXR103"/>
      <c r="JXS103"/>
      <c r="JXT103"/>
      <c r="JXU103"/>
      <c r="JXV103"/>
      <c r="JXW103"/>
      <c r="JXX103"/>
      <c r="JXY103"/>
      <c r="JXZ103"/>
      <c r="JYA103"/>
      <c r="JYB103"/>
      <c r="JYC103"/>
      <c r="JYD103"/>
      <c r="JYE103"/>
      <c r="JYF103"/>
      <c r="JYG103"/>
      <c r="JYH103"/>
      <c r="JYI103"/>
      <c r="JYJ103"/>
      <c r="JYK103"/>
      <c r="JYL103"/>
      <c r="JYM103"/>
      <c r="JYN103"/>
      <c r="JYO103"/>
      <c r="JYP103"/>
      <c r="JYQ103"/>
      <c r="JYR103"/>
      <c r="JYS103"/>
      <c r="JYT103"/>
      <c r="JYU103"/>
      <c r="JYV103"/>
      <c r="JYW103"/>
      <c r="JYX103"/>
      <c r="JYY103"/>
      <c r="JYZ103"/>
      <c r="JZA103"/>
      <c r="JZB103"/>
      <c r="JZC103"/>
      <c r="JZD103"/>
      <c r="JZE103"/>
      <c r="JZF103"/>
      <c r="JZG103"/>
      <c r="JZH103"/>
      <c r="JZI103"/>
      <c r="JZJ103"/>
      <c r="JZK103"/>
      <c r="JZL103"/>
      <c r="JZM103"/>
      <c r="JZN103"/>
      <c r="JZO103"/>
      <c r="JZP103"/>
      <c r="JZQ103"/>
      <c r="JZR103"/>
      <c r="JZS103"/>
      <c r="JZT103"/>
      <c r="JZU103"/>
      <c r="JZV103"/>
      <c r="JZW103"/>
      <c r="JZX103"/>
      <c r="JZY103"/>
      <c r="JZZ103"/>
      <c r="KAA103"/>
      <c r="KAB103"/>
      <c r="KAC103"/>
      <c r="KAD103"/>
      <c r="KAE103"/>
      <c r="KAF103"/>
      <c r="KAG103"/>
      <c r="KAH103"/>
      <c r="KAI103"/>
      <c r="KAJ103"/>
      <c r="KAK103"/>
      <c r="KAL103"/>
      <c r="KAM103"/>
      <c r="KAN103"/>
      <c r="KAO103"/>
      <c r="KAP103"/>
      <c r="KAQ103"/>
      <c r="KAR103"/>
      <c r="KAS103"/>
      <c r="KAT103"/>
      <c r="KAU103"/>
      <c r="KAV103"/>
      <c r="KAW103"/>
      <c r="KAX103"/>
      <c r="KAY103"/>
      <c r="KAZ103"/>
      <c r="KBA103"/>
      <c r="KBB103"/>
      <c r="KBC103"/>
      <c r="KBD103"/>
      <c r="KBE103"/>
      <c r="KBF103"/>
      <c r="KBG103"/>
      <c r="KBH103"/>
      <c r="KBI103"/>
      <c r="KBJ103"/>
      <c r="KBK103"/>
      <c r="KBL103"/>
      <c r="KBM103"/>
      <c r="KBN103"/>
      <c r="KBO103"/>
      <c r="KBP103"/>
      <c r="KBQ103"/>
      <c r="KBR103"/>
      <c r="KBS103"/>
      <c r="KBT103"/>
      <c r="KBU103"/>
      <c r="KBV103"/>
      <c r="KBW103"/>
      <c r="KBX103"/>
      <c r="KBY103"/>
      <c r="KBZ103"/>
      <c r="KCA103"/>
      <c r="KCB103"/>
      <c r="KCC103"/>
      <c r="KCD103"/>
      <c r="KCE103"/>
      <c r="KCF103"/>
      <c r="KCG103"/>
      <c r="KCH103"/>
      <c r="KCI103"/>
      <c r="KCJ103"/>
      <c r="KCK103"/>
      <c r="KCL103"/>
      <c r="KCM103"/>
      <c r="KCN103"/>
      <c r="KCO103"/>
      <c r="KCP103"/>
      <c r="KCQ103"/>
      <c r="KCR103"/>
      <c r="KCS103"/>
      <c r="KCT103"/>
      <c r="KCU103"/>
      <c r="KCV103"/>
      <c r="KCW103"/>
      <c r="KCX103"/>
      <c r="KCY103"/>
      <c r="KCZ103"/>
      <c r="KDA103"/>
      <c r="KDB103"/>
      <c r="KDC103"/>
      <c r="KDD103"/>
      <c r="KDE103"/>
      <c r="KDF103"/>
      <c r="KDG103"/>
      <c r="KDH103"/>
      <c r="KDI103"/>
      <c r="KDJ103"/>
      <c r="KDK103"/>
      <c r="KDL103"/>
      <c r="KDM103"/>
      <c r="KDN103"/>
      <c r="KDO103"/>
      <c r="KDP103"/>
      <c r="KDQ103"/>
      <c r="KDR103"/>
      <c r="KDS103"/>
      <c r="KDT103"/>
      <c r="KDU103"/>
      <c r="KDV103"/>
      <c r="KDW103"/>
      <c r="KDX103"/>
      <c r="KDY103"/>
      <c r="KDZ103"/>
      <c r="KEA103"/>
      <c r="KEB103"/>
      <c r="KEC103"/>
      <c r="KED103"/>
      <c r="KEE103"/>
      <c r="KEF103"/>
      <c r="KEG103"/>
      <c r="KEH103"/>
      <c r="KEI103"/>
      <c r="KEJ103"/>
      <c r="KEK103"/>
      <c r="KEL103"/>
      <c r="KEM103"/>
      <c r="KEN103"/>
      <c r="KEO103"/>
      <c r="KEP103"/>
      <c r="KEQ103"/>
      <c r="KER103"/>
      <c r="KES103"/>
      <c r="KET103"/>
      <c r="KEU103"/>
      <c r="KEV103"/>
      <c r="KEW103"/>
      <c r="KEX103"/>
      <c r="KEY103"/>
      <c r="KEZ103"/>
      <c r="KFA103"/>
      <c r="KFB103"/>
      <c r="KFC103"/>
      <c r="KFD103"/>
      <c r="KFE103"/>
      <c r="KFF103"/>
      <c r="KFG103"/>
      <c r="KFH103"/>
      <c r="KFI103"/>
      <c r="KFJ103"/>
      <c r="KFK103"/>
      <c r="KFL103"/>
      <c r="KFM103"/>
      <c r="KFN103"/>
      <c r="KFO103"/>
      <c r="KFP103"/>
      <c r="KFQ103"/>
      <c r="KFR103"/>
      <c r="KFS103"/>
      <c r="KFT103"/>
      <c r="KFU103"/>
      <c r="KFV103"/>
      <c r="KFW103"/>
      <c r="KFX103"/>
      <c r="KFY103"/>
      <c r="KFZ103"/>
      <c r="KGA103"/>
      <c r="KGB103"/>
      <c r="KGC103"/>
      <c r="KGD103"/>
      <c r="KGE103"/>
      <c r="KGF103"/>
      <c r="KGG103"/>
      <c r="KGH103"/>
      <c r="KGI103"/>
      <c r="KGJ103"/>
      <c r="KGK103"/>
      <c r="KGL103"/>
      <c r="KGM103"/>
      <c r="KGN103"/>
      <c r="KGO103"/>
      <c r="KGP103"/>
      <c r="KGQ103"/>
      <c r="KGR103"/>
      <c r="KGS103"/>
      <c r="KGT103"/>
      <c r="KGU103"/>
      <c r="KGV103"/>
      <c r="KGW103"/>
      <c r="KGX103"/>
      <c r="KGY103"/>
      <c r="KGZ103"/>
      <c r="KHA103"/>
      <c r="KHB103"/>
      <c r="KHC103"/>
      <c r="KHD103"/>
      <c r="KHE103"/>
      <c r="KHF103"/>
      <c r="KHG103"/>
      <c r="KHH103"/>
      <c r="KHI103"/>
      <c r="KHJ103"/>
      <c r="KHK103"/>
      <c r="KHL103"/>
      <c r="KHM103"/>
      <c r="KHN103"/>
      <c r="KHO103"/>
      <c r="KHP103"/>
      <c r="KHQ103"/>
      <c r="KHR103"/>
      <c r="KHS103"/>
      <c r="KHT103"/>
      <c r="KHU103"/>
      <c r="KHV103"/>
      <c r="KHW103"/>
      <c r="KHX103"/>
      <c r="KHY103"/>
      <c r="KHZ103"/>
      <c r="KIA103"/>
      <c r="KIB103"/>
      <c r="KIC103"/>
      <c r="KID103"/>
      <c r="KIE103"/>
      <c r="KIF103"/>
      <c r="KIG103"/>
      <c r="KIH103"/>
      <c r="KII103"/>
      <c r="KIJ103"/>
      <c r="KIK103"/>
      <c r="KIL103"/>
      <c r="KIM103"/>
      <c r="KIN103"/>
      <c r="KIO103"/>
      <c r="KIP103"/>
      <c r="KIQ103"/>
      <c r="KIR103"/>
      <c r="KIS103"/>
      <c r="KIT103"/>
      <c r="KIU103"/>
      <c r="KIV103"/>
      <c r="KIW103"/>
      <c r="KIX103"/>
      <c r="KIY103"/>
      <c r="KIZ103"/>
      <c r="KJA103"/>
      <c r="KJB103"/>
      <c r="KJC103"/>
      <c r="KJD103"/>
      <c r="KJE103"/>
      <c r="KJF103"/>
      <c r="KJG103"/>
      <c r="KJH103"/>
      <c r="KJI103"/>
      <c r="KJJ103"/>
      <c r="KJK103"/>
      <c r="KJL103"/>
      <c r="KJM103"/>
      <c r="KJN103"/>
      <c r="KJO103"/>
      <c r="KJP103"/>
      <c r="KJQ103"/>
      <c r="KJR103"/>
      <c r="KJS103"/>
      <c r="KJT103"/>
      <c r="KJU103"/>
      <c r="KJV103"/>
      <c r="KJW103"/>
      <c r="KJX103"/>
      <c r="KJY103"/>
      <c r="KJZ103"/>
      <c r="KKA103"/>
      <c r="KKB103"/>
      <c r="KKC103"/>
      <c r="KKD103"/>
      <c r="KKE103"/>
      <c r="KKF103"/>
      <c r="KKG103"/>
      <c r="KKH103"/>
      <c r="KKI103"/>
      <c r="KKJ103"/>
      <c r="KKK103"/>
      <c r="KKL103"/>
      <c r="KKM103"/>
      <c r="KKN103"/>
      <c r="KKO103"/>
      <c r="KKP103"/>
      <c r="KKQ103"/>
      <c r="KKR103"/>
      <c r="KKS103"/>
      <c r="KKT103"/>
      <c r="KKU103"/>
      <c r="KKV103"/>
      <c r="KKW103"/>
      <c r="KKX103"/>
      <c r="KKY103"/>
      <c r="KKZ103"/>
      <c r="KLA103"/>
      <c r="KLB103"/>
      <c r="KLC103"/>
      <c r="KLD103"/>
      <c r="KLE103"/>
      <c r="KLF103"/>
      <c r="KLG103"/>
      <c r="KLH103"/>
      <c r="KLI103"/>
      <c r="KLJ103"/>
      <c r="KLK103"/>
      <c r="KLL103"/>
      <c r="KLM103"/>
      <c r="KLN103"/>
      <c r="KLO103"/>
      <c r="KLP103"/>
      <c r="KLQ103"/>
      <c r="KLR103"/>
      <c r="KLS103"/>
      <c r="KLT103"/>
      <c r="KLU103"/>
      <c r="KLV103"/>
      <c r="KLW103"/>
      <c r="KLX103"/>
      <c r="KLY103"/>
      <c r="KLZ103"/>
      <c r="KMA103"/>
      <c r="KMB103"/>
      <c r="KMC103"/>
      <c r="KMD103"/>
      <c r="KME103"/>
      <c r="KMF103"/>
      <c r="KMG103"/>
      <c r="KMH103"/>
      <c r="KMI103"/>
      <c r="KMJ103"/>
      <c r="KMK103"/>
      <c r="KML103"/>
      <c r="KMM103"/>
      <c r="KMN103"/>
      <c r="KMO103"/>
      <c r="KMP103"/>
      <c r="KMQ103"/>
      <c r="KMR103"/>
      <c r="KMS103"/>
      <c r="KMT103"/>
      <c r="KMU103"/>
      <c r="KMV103"/>
      <c r="KMW103"/>
      <c r="KMX103"/>
      <c r="KMY103"/>
      <c r="KMZ103"/>
      <c r="KNA103"/>
      <c r="KNB103"/>
      <c r="KNC103"/>
      <c r="KND103"/>
      <c r="KNE103"/>
      <c r="KNF103"/>
      <c r="KNG103"/>
      <c r="KNH103"/>
      <c r="KNI103"/>
      <c r="KNJ103"/>
      <c r="KNK103"/>
      <c r="KNL103"/>
      <c r="KNM103"/>
      <c r="KNN103"/>
      <c r="KNO103"/>
      <c r="KNP103"/>
      <c r="KNQ103"/>
      <c r="KNR103"/>
      <c r="KNS103"/>
      <c r="KNT103"/>
      <c r="KNU103"/>
      <c r="KNV103"/>
      <c r="KNW103"/>
      <c r="KNX103"/>
      <c r="KNY103"/>
      <c r="KNZ103"/>
      <c r="KOA103"/>
      <c r="KOB103"/>
      <c r="KOC103"/>
      <c r="KOD103"/>
      <c r="KOE103"/>
      <c r="KOF103"/>
      <c r="KOG103"/>
      <c r="KOH103"/>
      <c r="KOI103"/>
      <c r="KOJ103"/>
      <c r="KOK103"/>
      <c r="KOL103"/>
      <c r="KOM103"/>
      <c r="KON103"/>
      <c r="KOO103"/>
      <c r="KOP103"/>
      <c r="KOQ103"/>
      <c r="KOR103"/>
      <c r="KOS103"/>
      <c r="KOT103"/>
      <c r="KOU103"/>
      <c r="KOV103"/>
      <c r="KOW103"/>
      <c r="KOX103"/>
      <c r="KOY103"/>
      <c r="KOZ103"/>
      <c r="KPA103"/>
      <c r="KPB103"/>
      <c r="KPC103"/>
      <c r="KPD103"/>
      <c r="KPE103"/>
      <c r="KPF103"/>
      <c r="KPG103"/>
      <c r="KPH103"/>
      <c r="KPI103"/>
      <c r="KPJ103"/>
      <c r="KPK103"/>
      <c r="KPL103"/>
      <c r="KPM103"/>
      <c r="KPN103"/>
      <c r="KPO103"/>
      <c r="KPP103"/>
      <c r="KPQ103"/>
      <c r="KPR103"/>
      <c r="KPS103"/>
      <c r="KPT103"/>
      <c r="KPU103"/>
      <c r="KPV103"/>
      <c r="KPW103"/>
      <c r="KPX103"/>
      <c r="KPY103"/>
      <c r="KPZ103"/>
      <c r="KQA103"/>
      <c r="KQB103"/>
      <c r="KQC103"/>
      <c r="KQD103"/>
      <c r="KQE103"/>
      <c r="KQF103"/>
      <c r="KQG103"/>
      <c r="KQH103"/>
      <c r="KQI103"/>
      <c r="KQJ103"/>
      <c r="KQK103"/>
      <c r="KQL103"/>
      <c r="KQM103"/>
      <c r="KQN103"/>
      <c r="KQO103"/>
      <c r="KQP103"/>
      <c r="KQQ103"/>
      <c r="KQR103"/>
      <c r="KQS103"/>
      <c r="KQT103"/>
      <c r="KQU103"/>
      <c r="KQV103"/>
      <c r="KQW103"/>
      <c r="KQX103"/>
      <c r="KQY103"/>
      <c r="KQZ103"/>
      <c r="KRA103"/>
      <c r="KRB103"/>
      <c r="KRC103"/>
      <c r="KRD103"/>
      <c r="KRE103"/>
      <c r="KRF103"/>
      <c r="KRG103"/>
      <c r="KRH103"/>
      <c r="KRI103"/>
      <c r="KRJ103"/>
      <c r="KRK103"/>
      <c r="KRL103"/>
      <c r="KRM103"/>
      <c r="KRN103"/>
      <c r="KRO103"/>
      <c r="KRP103"/>
      <c r="KRQ103"/>
      <c r="KRR103"/>
      <c r="KRS103"/>
      <c r="KRT103"/>
      <c r="KRU103"/>
      <c r="KRV103"/>
      <c r="KRW103"/>
      <c r="KRX103"/>
      <c r="KRY103"/>
      <c r="KRZ103"/>
      <c r="KSA103"/>
      <c r="KSB103"/>
      <c r="KSC103"/>
      <c r="KSD103"/>
      <c r="KSE103"/>
      <c r="KSF103"/>
      <c r="KSG103"/>
      <c r="KSH103"/>
      <c r="KSI103"/>
      <c r="KSJ103"/>
      <c r="KSK103"/>
      <c r="KSL103"/>
      <c r="KSM103"/>
      <c r="KSN103"/>
      <c r="KSO103"/>
      <c r="KSP103"/>
      <c r="KSQ103"/>
      <c r="KSR103"/>
      <c r="KSS103"/>
      <c r="KST103"/>
      <c r="KSU103"/>
      <c r="KSV103"/>
      <c r="KSW103"/>
      <c r="KSX103"/>
      <c r="KSY103"/>
      <c r="KSZ103"/>
      <c r="KTA103"/>
      <c r="KTB103"/>
      <c r="KTC103"/>
      <c r="KTD103"/>
      <c r="KTE103"/>
      <c r="KTF103"/>
      <c r="KTG103"/>
      <c r="KTH103"/>
      <c r="KTI103"/>
      <c r="KTJ103"/>
      <c r="KTK103"/>
      <c r="KTL103"/>
      <c r="KTM103"/>
      <c r="KTN103"/>
      <c r="KTO103"/>
      <c r="KTP103"/>
      <c r="KTQ103"/>
      <c r="KTR103"/>
      <c r="KTS103"/>
      <c r="KTT103"/>
      <c r="KTU103"/>
      <c r="KTV103"/>
      <c r="KTW103"/>
      <c r="KTX103"/>
      <c r="KTY103"/>
      <c r="KTZ103"/>
      <c r="KUA103"/>
      <c r="KUB103"/>
      <c r="KUC103"/>
      <c r="KUD103"/>
      <c r="KUE103"/>
      <c r="KUF103"/>
      <c r="KUG103"/>
      <c r="KUH103"/>
      <c r="KUI103"/>
      <c r="KUJ103"/>
      <c r="KUK103"/>
      <c r="KUL103"/>
      <c r="KUM103"/>
      <c r="KUN103"/>
      <c r="KUO103"/>
      <c r="KUP103"/>
      <c r="KUQ103"/>
      <c r="KUR103"/>
      <c r="KUS103"/>
      <c r="KUT103"/>
      <c r="KUU103"/>
      <c r="KUV103"/>
      <c r="KUW103"/>
      <c r="KUX103"/>
      <c r="KUY103"/>
      <c r="KUZ103"/>
      <c r="KVA103"/>
      <c r="KVB103"/>
      <c r="KVC103"/>
      <c r="KVD103"/>
      <c r="KVE103"/>
      <c r="KVF103"/>
      <c r="KVG103"/>
      <c r="KVH103"/>
      <c r="KVI103"/>
      <c r="KVJ103"/>
      <c r="KVK103"/>
      <c r="KVL103"/>
      <c r="KVM103"/>
      <c r="KVN103"/>
      <c r="KVO103"/>
      <c r="KVP103"/>
      <c r="KVQ103"/>
      <c r="KVR103"/>
      <c r="KVS103"/>
      <c r="KVT103"/>
      <c r="KVU103"/>
      <c r="KVV103"/>
      <c r="KVW103"/>
      <c r="KVX103"/>
      <c r="KVY103"/>
      <c r="KVZ103"/>
      <c r="KWA103"/>
      <c r="KWB103"/>
      <c r="KWC103"/>
      <c r="KWD103"/>
      <c r="KWE103"/>
      <c r="KWF103"/>
      <c r="KWG103"/>
      <c r="KWH103"/>
      <c r="KWI103"/>
      <c r="KWJ103"/>
      <c r="KWK103"/>
      <c r="KWL103"/>
      <c r="KWM103"/>
      <c r="KWN103"/>
      <c r="KWO103"/>
      <c r="KWP103"/>
      <c r="KWQ103"/>
      <c r="KWR103"/>
      <c r="KWS103"/>
      <c r="KWT103"/>
      <c r="KWU103"/>
      <c r="KWV103"/>
      <c r="KWW103"/>
      <c r="KWX103"/>
      <c r="KWY103"/>
      <c r="KWZ103"/>
      <c r="KXA103"/>
      <c r="KXB103"/>
      <c r="KXC103"/>
      <c r="KXD103"/>
      <c r="KXE103"/>
      <c r="KXF103"/>
      <c r="KXG103"/>
      <c r="KXH103"/>
      <c r="KXI103"/>
      <c r="KXJ103"/>
      <c r="KXK103"/>
      <c r="KXL103"/>
      <c r="KXM103"/>
      <c r="KXN103"/>
      <c r="KXO103"/>
      <c r="KXP103"/>
      <c r="KXQ103"/>
      <c r="KXR103"/>
      <c r="KXS103"/>
      <c r="KXT103"/>
      <c r="KXU103"/>
      <c r="KXV103"/>
      <c r="KXW103"/>
      <c r="KXX103"/>
      <c r="KXY103"/>
      <c r="KXZ103"/>
      <c r="KYA103"/>
      <c r="KYB103"/>
      <c r="KYC103"/>
      <c r="KYD103"/>
      <c r="KYE103"/>
      <c r="KYF103"/>
      <c r="KYG103"/>
      <c r="KYH103"/>
      <c r="KYI103"/>
      <c r="KYJ103"/>
      <c r="KYK103"/>
      <c r="KYL103"/>
      <c r="KYM103"/>
      <c r="KYN103"/>
      <c r="KYO103"/>
      <c r="KYP103"/>
      <c r="KYQ103"/>
      <c r="KYR103"/>
      <c r="KYS103"/>
      <c r="KYT103"/>
      <c r="KYU103"/>
      <c r="KYV103"/>
      <c r="KYW103"/>
      <c r="KYX103"/>
      <c r="KYY103"/>
      <c r="KYZ103"/>
      <c r="KZA103"/>
      <c r="KZB103"/>
      <c r="KZC103"/>
      <c r="KZD103"/>
      <c r="KZE103"/>
      <c r="KZF103"/>
      <c r="KZG103"/>
      <c r="KZH103"/>
      <c r="KZI103"/>
      <c r="KZJ103"/>
      <c r="KZK103"/>
      <c r="KZL103"/>
      <c r="KZM103"/>
      <c r="KZN103"/>
      <c r="KZO103"/>
      <c r="KZP103"/>
      <c r="KZQ103"/>
      <c r="KZR103"/>
      <c r="KZS103"/>
      <c r="KZT103"/>
      <c r="KZU103"/>
      <c r="KZV103"/>
      <c r="KZW103"/>
      <c r="KZX103"/>
      <c r="KZY103"/>
      <c r="KZZ103"/>
      <c r="LAA103"/>
      <c r="LAB103"/>
      <c r="LAC103"/>
      <c r="LAD103"/>
      <c r="LAE103"/>
      <c r="LAF103"/>
      <c r="LAG103"/>
      <c r="LAH103"/>
      <c r="LAI103"/>
      <c r="LAJ103"/>
      <c r="LAK103"/>
      <c r="LAL103"/>
      <c r="LAM103"/>
      <c r="LAN103"/>
      <c r="LAO103"/>
      <c r="LAP103"/>
      <c r="LAQ103"/>
      <c r="LAR103"/>
      <c r="LAS103"/>
      <c r="LAT103"/>
      <c r="LAU103"/>
      <c r="LAV103"/>
      <c r="LAW103"/>
      <c r="LAX103"/>
      <c r="LAY103"/>
      <c r="LAZ103"/>
      <c r="LBA103"/>
      <c r="LBB103"/>
      <c r="LBC103"/>
      <c r="LBD103"/>
      <c r="LBE103"/>
      <c r="LBF103"/>
      <c r="LBG103"/>
      <c r="LBH103"/>
      <c r="LBI103"/>
      <c r="LBJ103"/>
      <c r="LBK103"/>
      <c r="LBL103"/>
      <c r="LBM103"/>
      <c r="LBN103"/>
      <c r="LBO103"/>
      <c r="LBP103"/>
      <c r="LBQ103"/>
      <c r="LBR103"/>
      <c r="LBS103"/>
      <c r="LBT103"/>
      <c r="LBU103"/>
      <c r="LBV103"/>
      <c r="LBW103"/>
      <c r="LBX103"/>
      <c r="LBY103"/>
      <c r="LBZ103"/>
      <c r="LCA103"/>
      <c r="LCB103"/>
      <c r="LCC103"/>
      <c r="LCD103"/>
      <c r="LCE103"/>
      <c r="LCF103"/>
      <c r="LCG103"/>
      <c r="LCH103"/>
      <c r="LCI103"/>
      <c r="LCJ103"/>
      <c r="LCK103"/>
      <c r="LCL103"/>
      <c r="LCM103"/>
      <c r="LCN103"/>
      <c r="LCO103"/>
      <c r="LCP103"/>
      <c r="LCQ103"/>
      <c r="LCR103"/>
      <c r="LCS103"/>
      <c r="LCT103"/>
      <c r="LCU103"/>
      <c r="LCV103"/>
      <c r="LCW103"/>
      <c r="LCX103"/>
      <c r="LCY103"/>
      <c r="LCZ103"/>
      <c r="LDA103"/>
      <c r="LDB103"/>
      <c r="LDC103"/>
      <c r="LDD103"/>
      <c r="LDE103"/>
      <c r="LDF103"/>
      <c r="LDG103"/>
      <c r="LDH103"/>
      <c r="LDI103"/>
      <c r="LDJ103"/>
      <c r="LDK103"/>
      <c r="LDL103"/>
      <c r="LDM103"/>
      <c r="LDN103"/>
      <c r="LDO103"/>
      <c r="LDP103"/>
      <c r="LDQ103"/>
      <c r="LDR103"/>
      <c r="LDS103"/>
      <c r="LDT103"/>
      <c r="LDU103"/>
      <c r="LDV103"/>
      <c r="LDW103"/>
      <c r="LDX103"/>
      <c r="LDY103"/>
      <c r="LDZ103"/>
      <c r="LEA103"/>
      <c r="LEB103"/>
      <c r="LEC103"/>
      <c r="LED103"/>
      <c r="LEE103"/>
      <c r="LEF103"/>
      <c r="LEG103"/>
      <c r="LEH103"/>
      <c r="LEI103"/>
      <c r="LEJ103"/>
      <c r="LEK103"/>
      <c r="LEL103"/>
      <c r="LEM103"/>
      <c r="LEN103"/>
      <c r="LEO103"/>
      <c r="LEP103"/>
      <c r="LEQ103"/>
      <c r="LER103"/>
      <c r="LES103"/>
      <c r="LET103"/>
      <c r="LEU103"/>
      <c r="LEV103"/>
      <c r="LEW103"/>
      <c r="LEX103"/>
      <c r="LEY103"/>
      <c r="LEZ103"/>
      <c r="LFA103"/>
      <c r="LFB103"/>
      <c r="LFC103"/>
      <c r="LFD103"/>
      <c r="LFE103"/>
      <c r="LFF103"/>
      <c r="LFG103"/>
      <c r="LFH103"/>
      <c r="LFI103"/>
      <c r="LFJ103"/>
      <c r="LFK103"/>
      <c r="LFL103"/>
      <c r="LFM103"/>
      <c r="LFN103"/>
      <c r="LFO103"/>
      <c r="LFP103"/>
      <c r="LFQ103"/>
      <c r="LFR103"/>
      <c r="LFS103"/>
      <c r="LFT103"/>
      <c r="LFU103"/>
      <c r="LFV103"/>
      <c r="LFW103"/>
      <c r="LFX103"/>
      <c r="LFY103"/>
      <c r="LFZ103"/>
      <c r="LGA103"/>
      <c r="LGB103"/>
      <c r="LGC103"/>
      <c r="LGD103"/>
      <c r="LGE103"/>
      <c r="LGF103"/>
      <c r="LGG103"/>
      <c r="LGH103"/>
      <c r="LGI103"/>
      <c r="LGJ103"/>
      <c r="LGK103"/>
      <c r="LGL103"/>
      <c r="LGM103"/>
      <c r="LGN103"/>
      <c r="LGO103"/>
      <c r="LGP103"/>
      <c r="LGQ103"/>
      <c r="LGR103"/>
      <c r="LGS103"/>
      <c r="LGT103"/>
      <c r="LGU103"/>
      <c r="LGV103"/>
      <c r="LGW103"/>
      <c r="LGX103"/>
      <c r="LGY103"/>
      <c r="LGZ103"/>
      <c r="LHA103"/>
      <c r="LHB103"/>
      <c r="LHC103"/>
      <c r="LHD103"/>
      <c r="LHE103"/>
      <c r="LHF103"/>
      <c r="LHG103"/>
      <c r="LHH103"/>
      <c r="LHI103"/>
      <c r="LHJ103"/>
      <c r="LHK103"/>
      <c r="LHL103"/>
      <c r="LHM103"/>
      <c r="LHN103"/>
      <c r="LHO103"/>
      <c r="LHP103"/>
      <c r="LHQ103"/>
      <c r="LHR103"/>
      <c r="LHS103"/>
      <c r="LHT103"/>
      <c r="LHU103"/>
      <c r="LHV103"/>
      <c r="LHW103"/>
      <c r="LHX103"/>
      <c r="LHY103"/>
      <c r="LHZ103"/>
      <c r="LIA103"/>
      <c r="LIB103"/>
      <c r="LIC103"/>
      <c r="LID103"/>
      <c r="LIE103"/>
      <c r="LIF103"/>
      <c r="LIG103"/>
      <c r="LIH103"/>
      <c r="LII103"/>
      <c r="LIJ103"/>
      <c r="LIK103"/>
      <c r="LIL103"/>
      <c r="LIM103"/>
      <c r="LIN103"/>
      <c r="LIO103"/>
      <c r="LIP103"/>
      <c r="LIQ103"/>
      <c r="LIR103"/>
      <c r="LIS103"/>
      <c r="LIT103"/>
      <c r="LIU103"/>
      <c r="LIV103"/>
      <c r="LIW103"/>
      <c r="LIX103"/>
      <c r="LIY103"/>
      <c r="LIZ103"/>
      <c r="LJA103"/>
      <c r="LJB103"/>
      <c r="LJC103"/>
      <c r="LJD103"/>
      <c r="LJE103"/>
      <c r="LJF103"/>
      <c r="LJG103"/>
      <c r="LJH103"/>
      <c r="LJI103"/>
      <c r="LJJ103"/>
      <c r="LJK103"/>
      <c r="LJL103"/>
      <c r="LJM103"/>
      <c r="LJN103"/>
      <c r="LJO103"/>
      <c r="LJP103"/>
      <c r="LJQ103"/>
      <c r="LJR103"/>
      <c r="LJS103"/>
      <c r="LJT103"/>
      <c r="LJU103"/>
      <c r="LJV103"/>
      <c r="LJW103"/>
      <c r="LJX103"/>
      <c r="LJY103"/>
      <c r="LJZ103"/>
      <c r="LKA103"/>
      <c r="LKB103"/>
      <c r="LKC103"/>
      <c r="LKD103"/>
      <c r="LKE103"/>
      <c r="LKF103"/>
      <c r="LKG103"/>
      <c r="LKH103"/>
      <c r="LKI103"/>
      <c r="LKJ103"/>
      <c r="LKK103"/>
      <c r="LKL103"/>
      <c r="LKM103"/>
      <c r="LKN103"/>
      <c r="LKO103"/>
      <c r="LKP103"/>
      <c r="LKQ103"/>
      <c r="LKR103"/>
      <c r="LKS103"/>
      <c r="LKT103"/>
      <c r="LKU103"/>
      <c r="LKV103"/>
      <c r="LKW103"/>
      <c r="LKX103"/>
      <c r="LKY103"/>
      <c r="LKZ103"/>
      <c r="LLA103"/>
      <c r="LLB103"/>
      <c r="LLC103"/>
      <c r="LLD103"/>
      <c r="LLE103"/>
      <c r="LLF103"/>
      <c r="LLG103"/>
      <c r="LLH103"/>
      <c r="LLI103"/>
      <c r="LLJ103"/>
      <c r="LLK103"/>
      <c r="LLL103"/>
      <c r="LLM103"/>
      <c r="LLN103"/>
      <c r="LLO103"/>
      <c r="LLP103"/>
      <c r="LLQ103"/>
      <c r="LLR103"/>
      <c r="LLS103"/>
      <c r="LLT103"/>
      <c r="LLU103"/>
      <c r="LLV103"/>
      <c r="LLW103"/>
      <c r="LLX103"/>
      <c r="LLY103"/>
      <c r="LLZ103"/>
      <c r="LMA103"/>
      <c r="LMB103"/>
      <c r="LMC103"/>
      <c r="LMD103"/>
      <c r="LME103"/>
      <c r="LMF103"/>
      <c r="LMG103"/>
      <c r="LMH103"/>
      <c r="LMI103"/>
      <c r="LMJ103"/>
      <c r="LMK103"/>
      <c r="LML103"/>
      <c r="LMM103"/>
      <c r="LMN103"/>
      <c r="LMO103"/>
      <c r="LMP103"/>
      <c r="LMQ103"/>
      <c r="LMR103"/>
      <c r="LMS103"/>
      <c r="LMT103"/>
      <c r="LMU103"/>
      <c r="LMV103"/>
      <c r="LMW103"/>
      <c r="LMX103"/>
      <c r="LMY103"/>
      <c r="LMZ103"/>
      <c r="LNA103"/>
      <c r="LNB103"/>
      <c r="LNC103"/>
      <c r="LND103"/>
      <c r="LNE103"/>
      <c r="LNF103"/>
      <c r="LNG103"/>
      <c r="LNH103"/>
      <c r="LNI103"/>
      <c r="LNJ103"/>
      <c r="LNK103"/>
      <c r="LNL103"/>
      <c r="LNM103"/>
      <c r="LNN103"/>
      <c r="LNO103"/>
      <c r="LNP103"/>
      <c r="LNQ103"/>
      <c r="LNR103"/>
      <c r="LNS103"/>
      <c r="LNT103"/>
      <c r="LNU103"/>
      <c r="LNV103"/>
      <c r="LNW103"/>
      <c r="LNX103"/>
      <c r="LNY103"/>
      <c r="LNZ103"/>
      <c r="LOA103"/>
      <c r="LOB103"/>
      <c r="LOC103"/>
      <c r="LOD103"/>
      <c r="LOE103"/>
      <c r="LOF103"/>
      <c r="LOG103"/>
      <c r="LOH103"/>
      <c r="LOI103"/>
      <c r="LOJ103"/>
      <c r="LOK103"/>
      <c r="LOL103"/>
      <c r="LOM103"/>
      <c r="LON103"/>
      <c r="LOO103"/>
      <c r="LOP103"/>
      <c r="LOQ103"/>
      <c r="LOR103"/>
      <c r="LOS103"/>
      <c r="LOT103"/>
      <c r="LOU103"/>
      <c r="LOV103"/>
      <c r="LOW103"/>
      <c r="LOX103"/>
      <c r="LOY103"/>
      <c r="LOZ103"/>
      <c r="LPA103"/>
      <c r="LPB103"/>
      <c r="LPC103"/>
      <c r="LPD103"/>
      <c r="LPE103"/>
      <c r="LPF103"/>
      <c r="LPG103"/>
      <c r="LPH103"/>
      <c r="LPI103"/>
      <c r="LPJ103"/>
      <c r="LPK103"/>
      <c r="LPL103"/>
      <c r="LPM103"/>
      <c r="LPN103"/>
      <c r="LPO103"/>
      <c r="LPP103"/>
      <c r="LPQ103"/>
      <c r="LPR103"/>
      <c r="LPS103"/>
      <c r="LPT103"/>
      <c r="LPU103"/>
      <c r="LPV103"/>
      <c r="LPW103"/>
      <c r="LPX103"/>
      <c r="LPY103"/>
      <c r="LPZ103"/>
      <c r="LQA103"/>
      <c r="LQB103"/>
      <c r="LQC103"/>
      <c r="LQD103"/>
      <c r="LQE103"/>
      <c r="LQF103"/>
      <c r="LQG103"/>
      <c r="LQH103"/>
      <c r="LQI103"/>
      <c r="LQJ103"/>
      <c r="LQK103"/>
      <c r="LQL103"/>
      <c r="LQM103"/>
      <c r="LQN103"/>
      <c r="LQO103"/>
      <c r="LQP103"/>
      <c r="LQQ103"/>
      <c r="LQR103"/>
      <c r="LQS103"/>
      <c r="LQT103"/>
      <c r="LQU103"/>
      <c r="LQV103"/>
      <c r="LQW103"/>
      <c r="LQX103"/>
      <c r="LQY103"/>
      <c r="LQZ103"/>
      <c r="LRA103"/>
      <c r="LRB103"/>
      <c r="LRC103"/>
      <c r="LRD103"/>
      <c r="LRE103"/>
      <c r="LRF103"/>
      <c r="LRG103"/>
      <c r="LRH103"/>
      <c r="LRI103"/>
      <c r="LRJ103"/>
      <c r="LRK103"/>
      <c r="LRL103"/>
      <c r="LRM103"/>
      <c r="LRN103"/>
      <c r="LRO103"/>
      <c r="LRP103"/>
      <c r="LRQ103"/>
      <c r="LRR103"/>
      <c r="LRS103"/>
      <c r="LRT103"/>
      <c r="LRU103"/>
      <c r="LRV103"/>
      <c r="LRW103"/>
      <c r="LRX103"/>
      <c r="LRY103"/>
      <c r="LRZ103"/>
      <c r="LSA103"/>
      <c r="LSB103"/>
      <c r="LSC103"/>
      <c r="LSD103"/>
      <c r="LSE103"/>
      <c r="LSF103"/>
      <c r="LSG103"/>
      <c r="LSH103"/>
      <c r="LSI103"/>
      <c r="LSJ103"/>
      <c r="LSK103"/>
      <c r="LSL103"/>
      <c r="LSM103"/>
      <c r="LSN103"/>
      <c r="LSO103"/>
      <c r="LSP103"/>
      <c r="LSQ103"/>
      <c r="LSR103"/>
      <c r="LSS103"/>
      <c r="LST103"/>
      <c r="LSU103"/>
      <c r="LSV103"/>
      <c r="LSW103"/>
      <c r="LSX103"/>
      <c r="LSY103"/>
      <c r="LSZ103"/>
      <c r="LTA103"/>
      <c r="LTB103"/>
      <c r="LTC103"/>
      <c r="LTD103"/>
      <c r="LTE103"/>
      <c r="LTF103"/>
      <c r="LTG103"/>
      <c r="LTH103"/>
      <c r="LTI103"/>
      <c r="LTJ103"/>
      <c r="LTK103"/>
      <c r="LTL103"/>
      <c r="LTM103"/>
      <c r="LTN103"/>
      <c r="LTO103"/>
      <c r="LTP103"/>
      <c r="LTQ103"/>
      <c r="LTR103"/>
      <c r="LTS103"/>
      <c r="LTT103"/>
      <c r="LTU103"/>
      <c r="LTV103"/>
      <c r="LTW103"/>
      <c r="LTX103"/>
      <c r="LTY103"/>
      <c r="LTZ103"/>
      <c r="LUA103"/>
      <c r="LUB103"/>
      <c r="LUC103"/>
      <c r="LUD103"/>
      <c r="LUE103"/>
      <c r="LUF103"/>
      <c r="LUG103"/>
      <c r="LUH103"/>
      <c r="LUI103"/>
      <c r="LUJ103"/>
      <c r="LUK103"/>
      <c r="LUL103"/>
      <c r="LUM103"/>
      <c r="LUN103"/>
      <c r="LUO103"/>
      <c r="LUP103"/>
      <c r="LUQ103"/>
      <c r="LUR103"/>
      <c r="LUS103"/>
      <c r="LUT103"/>
      <c r="LUU103"/>
      <c r="LUV103"/>
      <c r="LUW103"/>
      <c r="LUX103"/>
      <c r="LUY103"/>
      <c r="LUZ103"/>
      <c r="LVA103"/>
      <c r="LVB103"/>
      <c r="LVC103"/>
      <c r="LVD103"/>
      <c r="LVE103"/>
      <c r="LVF103"/>
      <c r="LVG103"/>
      <c r="LVH103"/>
      <c r="LVI103"/>
      <c r="LVJ103"/>
      <c r="LVK103"/>
      <c r="LVL103"/>
      <c r="LVM103"/>
      <c r="LVN103"/>
      <c r="LVO103"/>
      <c r="LVP103"/>
      <c r="LVQ103"/>
      <c r="LVR103"/>
      <c r="LVS103"/>
      <c r="LVT103"/>
      <c r="LVU103"/>
      <c r="LVV103"/>
      <c r="LVW103"/>
      <c r="LVX103"/>
      <c r="LVY103"/>
      <c r="LVZ103"/>
      <c r="LWA103"/>
      <c r="LWB103"/>
      <c r="LWC103"/>
      <c r="LWD103"/>
      <c r="LWE103"/>
      <c r="LWF103"/>
      <c r="LWG103"/>
      <c r="LWH103"/>
      <c r="LWI103"/>
      <c r="LWJ103"/>
      <c r="LWK103"/>
      <c r="LWL103"/>
      <c r="LWM103"/>
      <c r="LWN103"/>
      <c r="LWO103"/>
      <c r="LWP103"/>
      <c r="LWQ103"/>
      <c r="LWR103"/>
      <c r="LWS103"/>
      <c r="LWT103"/>
      <c r="LWU103"/>
      <c r="LWV103"/>
      <c r="LWW103"/>
      <c r="LWX103"/>
      <c r="LWY103"/>
      <c r="LWZ103"/>
      <c r="LXA103"/>
      <c r="LXB103"/>
      <c r="LXC103"/>
      <c r="LXD103"/>
      <c r="LXE103"/>
      <c r="LXF103"/>
      <c r="LXG103"/>
      <c r="LXH103"/>
      <c r="LXI103"/>
      <c r="LXJ103"/>
      <c r="LXK103"/>
      <c r="LXL103"/>
      <c r="LXM103"/>
      <c r="LXN103"/>
      <c r="LXO103"/>
      <c r="LXP103"/>
      <c r="LXQ103"/>
      <c r="LXR103"/>
      <c r="LXS103"/>
      <c r="LXT103"/>
      <c r="LXU103"/>
      <c r="LXV103"/>
      <c r="LXW103"/>
      <c r="LXX103"/>
      <c r="LXY103"/>
      <c r="LXZ103"/>
      <c r="LYA103"/>
      <c r="LYB103"/>
      <c r="LYC103"/>
      <c r="LYD103"/>
      <c r="LYE103"/>
      <c r="LYF103"/>
      <c r="LYG103"/>
      <c r="LYH103"/>
      <c r="LYI103"/>
      <c r="LYJ103"/>
      <c r="LYK103"/>
      <c r="LYL103"/>
      <c r="LYM103"/>
      <c r="LYN103"/>
      <c r="LYO103"/>
      <c r="LYP103"/>
      <c r="LYQ103"/>
      <c r="LYR103"/>
      <c r="LYS103"/>
      <c r="LYT103"/>
      <c r="LYU103"/>
      <c r="LYV103"/>
      <c r="LYW103"/>
      <c r="LYX103"/>
      <c r="LYY103"/>
      <c r="LYZ103"/>
      <c r="LZA103"/>
      <c r="LZB103"/>
      <c r="LZC103"/>
      <c r="LZD103"/>
      <c r="LZE103"/>
      <c r="LZF103"/>
      <c r="LZG103"/>
      <c r="LZH103"/>
      <c r="LZI103"/>
      <c r="LZJ103"/>
      <c r="LZK103"/>
      <c r="LZL103"/>
      <c r="LZM103"/>
      <c r="LZN103"/>
      <c r="LZO103"/>
      <c r="LZP103"/>
      <c r="LZQ103"/>
      <c r="LZR103"/>
      <c r="LZS103"/>
      <c r="LZT103"/>
      <c r="LZU103"/>
      <c r="LZV103"/>
      <c r="LZW103"/>
      <c r="LZX103"/>
      <c r="LZY103"/>
      <c r="LZZ103"/>
      <c r="MAA103"/>
      <c r="MAB103"/>
      <c r="MAC103"/>
      <c r="MAD103"/>
      <c r="MAE103"/>
      <c r="MAF103"/>
      <c r="MAG103"/>
      <c r="MAH103"/>
      <c r="MAI103"/>
      <c r="MAJ103"/>
      <c r="MAK103"/>
      <c r="MAL103"/>
      <c r="MAM103"/>
      <c r="MAN103"/>
      <c r="MAO103"/>
      <c r="MAP103"/>
      <c r="MAQ103"/>
      <c r="MAR103"/>
      <c r="MAS103"/>
      <c r="MAT103"/>
      <c r="MAU103"/>
      <c r="MAV103"/>
      <c r="MAW103"/>
      <c r="MAX103"/>
      <c r="MAY103"/>
      <c r="MAZ103"/>
      <c r="MBA103"/>
      <c r="MBB103"/>
      <c r="MBC103"/>
      <c r="MBD103"/>
      <c r="MBE103"/>
      <c r="MBF103"/>
      <c r="MBG103"/>
      <c r="MBH103"/>
      <c r="MBI103"/>
      <c r="MBJ103"/>
      <c r="MBK103"/>
      <c r="MBL103"/>
      <c r="MBM103"/>
      <c r="MBN103"/>
      <c r="MBO103"/>
      <c r="MBP103"/>
      <c r="MBQ103"/>
      <c r="MBR103"/>
      <c r="MBS103"/>
      <c r="MBT103"/>
      <c r="MBU103"/>
      <c r="MBV103"/>
      <c r="MBW103"/>
      <c r="MBX103"/>
      <c r="MBY103"/>
      <c r="MBZ103"/>
      <c r="MCA103"/>
      <c r="MCB103"/>
      <c r="MCC103"/>
      <c r="MCD103"/>
      <c r="MCE103"/>
      <c r="MCF103"/>
      <c r="MCG103"/>
      <c r="MCH103"/>
      <c r="MCI103"/>
      <c r="MCJ103"/>
      <c r="MCK103"/>
      <c r="MCL103"/>
      <c r="MCM103"/>
      <c r="MCN103"/>
      <c r="MCO103"/>
      <c r="MCP103"/>
      <c r="MCQ103"/>
      <c r="MCR103"/>
      <c r="MCS103"/>
      <c r="MCT103"/>
      <c r="MCU103"/>
      <c r="MCV103"/>
      <c r="MCW103"/>
      <c r="MCX103"/>
      <c r="MCY103"/>
      <c r="MCZ103"/>
      <c r="MDA103"/>
      <c r="MDB103"/>
      <c r="MDC103"/>
      <c r="MDD103"/>
      <c r="MDE103"/>
      <c r="MDF103"/>
      <c r="MDG103"/>
      <c r="MDH103"/>
      <c r="MDI103"/>
      <c r="MDJ103"/>
      <c r="MDK103"/>
      <c r="MDL103"/>
      <c r="MDM103"/>
      <c r="MDN103"/>
      <c r="MDO103"/>
      <c r="MDP103"/>
      <c r="MDQ103"/>
      <c r="MDR103"/>
      <c r="MDS103"/>
      <c r="MDT103"/>
      <c r="MDU103"/>
      <c r="MDV103"/>
      <c r="MDW103"/>
      <c r="MDX103"/>
      <c r="MDY103"/>
      <c r="MDZ103"/>
      <c r="MEA103"/>
      <c r="MEB103"/>
      <c r="MEC103"/>
      <c r="MED103"/>
      <c r="MEE103"/>
      <c r="MEF103"/>
      <c r="MEG103"/>
      <c r="MEH103"/>
      <c r="MEI103"/>
      <c r="MEJ103"/>
      <c r="MEK103"/>
      <c r="MEL103"/>
      <c r="MEM103"/>
      <c r="MEN103"/>
      <c r="MEO103"/>
      <c r="MEP103"/>
      <c r="MEQ103"/>
      <c r="MER103"/>
      <c r="MES103"/>
      <c r="MET103"/>
      <c r="MEU103"/>
      <c r="MEV103"/>
      <c r="MEW103"/>
      <c r="MEX103"/>
      <c r="MEY103"/>
      <c r="MEZ103"/>
      <c r="MFA103"/>
      <c r="MFB103"/>
      <c r="MFC103"/>
      <c r="MFD103"/>
      <c r="MFE103"/>
      <c r="MFF103"/>
      <c r="MFG103"/>
      <c r="MFH103"/>
      <c r="MFI103"/>
      <c r="MFJ103"/>
      <c r="MFK103"/>
      <c r="MFL103"/>
      <c r="MFM103"/>
      <c r="MFN103"/>
      <c r="MFO103"/>
      <c r="MFP103"/>
      <c r="MFQ103"/>
      <c r="MFR103"/>
      <c r="MFS103"/>
      <c r="MFT103"/>
      <c r="MFU103"/>
      <c r="MFV103"/>
      <c r="MFW103"/>
      <c r="MFX103"/>
      <c r="MFY103"/>
      <c r="MFZ103"/>
      <c r="MGA103"/>
      <c r="MGB103"/>
      <c r="MGC103"/>
      <c r="MGD103"/>
      <c r="MGE103"/>
      <c r="MGF103"/>
      <c r="MGG103"/>
      <c r="MGH103"/>
      <c r="MGI103"/>
      <c r="MGJ103"/>
      <c r="MGK103"/>
      <c r="MGL103"/>
      <c r="MGM103"/>
      <c r="MGN103"/>
      <c r="MGO103"/>
      <c r="MGP103"/>
      <c r="MGQ103"/>
      <c r="MGR103"/>
      <c r="MGS103"/>
      <c r="MGT103"/>
      <c r="MGU103"/>
      <c r="MGV103"/>
      <c r="MGW103"/>
      <c r="MGX103"/>
      <c r="MGY103"/>
      <c r="MGZ103"/>
      <c r="MHA103"/>
      <c r="MHB103"/>
      <c r="MHC103"/>
      <c r="MHD103"/>
      <c r="MHE103"/>
      <c r="MHF103"/>
      <c r="MHG103"/>
      <c r="MHH103"/>
      <c r="MHI103"/>
      <c r="MHJ103"/>
      <c r="MHK103"/>
      <c r="MHL103"/>
      <c r="MHM103"/>
      <c r="MHN103"/>
      <c r="MHO103"/>
      <c r="MHP103"/>
      <c r="MHQ103"/>
      <c r="MHR103"/>
      <c r="MHS103"/>
      <c r="MHT103"/>
      <c r="MHU103"/>
      <c r="MHV103"/>
      <c r="MHW103"/>
      <c r="MHX103"/>
      <c r="MHY103"/>
      <c r="MHZ103"/>
      <c r="MIA103"/>
      <c r="MIB103"/>
      <c r="MIC103"/>
      <c r="MID103"/>
      <c r="MIE103"/>
      <c r="MIF103"/>
      <c r="MIG103"/>
      <c r="MIH103"/>
      <c r="MII103"/>
      <c r="MIJ103"/>
      <c r="MIK103"/>
      <c r="MIL103"/>
      <c r="MIM103"/>
      <c r="MIN103"/>
      <c r="MIO103"/>
      <c r="MIP103"/>
      <c r="MIQ103"/>
      <c r="MIR103"/>
      <c r="MIS103"/>
      <c r="MIT103"/>
      <c r="MIU103"/>
      <c r="MIV103"/>
      <c r="MIW103"/>
      <c r="MIX103"/>
      <c r="MIY103"/>
      <c r="MIZ103"/>
      <c r="MJA103"/>
      <c r="MJB103"/>
      <c r="MJC103"/>
      <c r="MJD103"/>
      <c r="MJE103"/>
      <c r="MJF103"/>
      <c r="MJG103"/>
      <c r="MJH103"/>
      <c r="MJI103"/>
      <c r="MJJ103"/>
      <c r="MJK103"/>
      <c r="MJL103"/>
      <c r="MJM103"/>
      <c r="MJN103"/>
      <c r="MJO103"/>
      <c r="MJP103"/>
      <c r="MJQ103"/>
      <c r="MJR103"/>
      <c r="MJS103"/>
      <c r="MJT103"/>
      <c r="MJU103"/>
      <c r="MJV103"/>
      <c r="MJW103"/>
      <c r="MJX103"/>
      <c r="MJY103"/>
      <c r="MJZ103"/>
      <c r="MKA103"/>
      <c r="MKB103"/>
      <c r="MKC103"/>
      <c r="MKD103"/>
      <c r="MKE103"/>
      <c r="MKF103"/>
      <c r="MKG103"/>
      <c r="MKH103"/>
      <c r="MKI103"/>
      <c r="MKJ103"/>
      <c r="MKK103"/>
      <c r="MKL103"/>
      <c r="MKM103"/>
      <c r="MKN103"/>
      <c r="MKO103"/>
      <c r="MKP103"/>
      <c r="MKQ103"/>
      <c r="MKR103"/>
      <c r="MKS103"/>
      <c r="MKT103"/>
      <c r="MKU103"/>
      <c r="MKV103"/>
      <c r="MKW103"/>
      <c r="MKX103"/>
      <c r="MKY103"/>
      <c r="MKZ103"/>
      <c r="MLA103"/>
      <c r="MLB103"/>
      <c r="MLC103"/>
      <c r="MLD103"/>
      <c r="MLE103"/>
      <c r="MLF103"/>
      <c r="MLG103"/>
      <c r="MLH103"/>
      <c r="MLI103"/>
      <c r="MLJ103"/>
      <c r="MLK103"/>
      <c r="MLL103"/>
      <c r="MLM103"/>
      <c r="MLN103"/>
      <c r="MLO103"/>
      <c r="MLP103"/>
      <c r="MLQ103"/>
      <c r="MLR103"/>
      <c r="MLS103"/>
      <c r="MLT103"/>
      <c r="MLU103"/>
      <c r="MLV103"/>
      <c r="MLW103"/>
      <c r="MLX103"/>
      <c r="MLY103"/>
      <c r="MLZ103"/>
      <c r="MMA103"/>
      <c r="MMB103"/>
      <c r="MMC103"/>
      <c r="MMD103"/>
      <c r="MME103"/>
      <c r="MMF103"/>
      <c r="MMG103"/>
      <c r="MMH103"/>
      <c r="MMI103"/>
      <c r="MMJ103"/>
      <c r="MMK103"/>
      <c r="MML103"/>
      <c r="MMM103"/>
      <c r="MMN103"/>
      <c r="MMO103"/>
      <c r="MMP103"/>
      <c r="MMQ103"/>
      <c r="MMR103"/>
      <c r="MMS103"/>
      <c r="MMT103"/>
      <c r="MMU103"/>
      <c r="MMV103"/>
      <c r="MMW103"/>
      <c r="MMX103"/>
      <c r="MMY103"/>
      <c r="MMZ103"/>
      <c r="MNA103"/>
      <c r="MNB103"/>
      <c r="MNC103"/>
      <c r="MND103"/>
      <c r="MNE103"/>
      <c r="MNF103"/>
      <c r="MNG103"/>
      <c r="MNH103"/>
      <c r="MNI103"/>
      <c r="MNJ103"/>
      <c r="MNK103"/>
      <c r="MNL103"/>
      <c r="MNM103"/>
      <c r="MNN103"/>
      <c r="MNO103"/>
      <c r="MNP103"/>
      <c r="MNQ103"/>
      <c r="MNR103"/>
      <c r="MNS103"/>
      <c r="MNT103"/>
      <c r="MNU103"/>
      <c r="MNV103"/>
      <c r="MNW103"/>
      <c r="MNX103"/>
      <c r="MNY103"/>
      <c r="MNZ103"/>
      <c r="MOA103"/>
      <c r="MOB103"/>
      <c r="MOC103"/>
      <c r="MOD103"/>
      <c r="MOE103"/>
      <c r="MOF103"/>
      <c r="MOG103"/>
      <c r="MOH103"/>
      <c r="MOI103"/>
      <c r="MOJ103"/>
      <c r="MOK103"/>
      <c r="MOL103"/>
      <c r="MOM103"/>
      <c r="MON103"/>
      <c r="MOO103"/>
      <c r="MOP103"/>
      <c r="MOQ103"/>
      <c r="MOR103"/>
      <c r="MOS103"/>
      <c r="MOT103"/>
      <c r="MOU103"/>
      <c r="MOV103"/>
      <c r="MOW103"/>
      <c r="MOX103"/>
      <c r="MOY103"/>
      <c r="MOZ103"/>
      <c r="MPA103"/>
      <c r="MPB103"/>
      <c r="MPC103"/>
      <c r="MPD103"/>
      <c r="MPE103"/>
      <c r="MPF103"/>
      <c r="MPG103"/>
      <c r="MPH103"/>
      <c r="MPI103"/>
      <c r="MPJ103"/>
      <c r="MPK103"/>
      <c r="MPL103"/>
      <c r="MPM103"/>
      <c r="MPN103"/>
      <c r="MPO103"/>
      <c r="MPP103"/>
      <c r="MPQ103"/>
      <c r="MPR103"/>
      <c r="MPS103"/>
      <c r="MPT103"/>
      <c r="MPU103"/>
      <c r="MPV103"/>
      <c r="MPW103"/>
      <c r="MPX103"/>
      <c r="MPY103"/>
      <c r="MPZ103"/>
      <c r="MQA103"/>
      <c r="MQB103"/>
      <c r="MQC103"/>
      <c r="MQD103"/>
      <c r="MQE103"/>
      <c r="MQF103"/>
      <c r="MQG103"/>
      <c r="MQH103"/>
      <c r="MQI103"/>
      <c r="MQJ103"/>
      <c r="MQK103"/>
      <c r="MQL103"/>
      <c r="MQM103"/>
      <c r="MQN103"/>
      <c r="MQO103"/>
      <c r="MQP103"/>
      <c r="MQQ103"/>
      <c r="MQR103"/>
      <c r="MQS103"/>
      <c r="MQT103"/>
      <c r="MQU103"/>
      <c r="MQV103"/>
      <c r="MQW103"/>
      <c r="MQX103"/>
      <c r="MQY103"/>
      <c r="MQZ103"/>
      <c r="MRA103"/>
      <c r="MRB103"/>
      <c r="MRC103"/>
      <c r="MRD103"/>
      <c r="MRE103"/>
      <c r="MRF103"/>
      <c r="MRG103"/>
      <c r="MRH103"/>
      <c r="MRI103"/>
      <c r="MRJ103"/>
      <c r="MRK103"/>
      <c r="MRL103"/>
      <c r="MRM103"/>
      <c r="MRN103"/>
      <c r="MRO103"/>
      <c r="MRP103"/>
      <c r="MRQ103"/>
      <c r="MRR103"/>
      <c r="MRS103"/>
      <c r="MRT103"/>
      <c r="MRU103"/>
      <c r="MRV103"/>
      <c r="MRW103"/>
      <c r="MRX103"/>
      <c r="MRY103"/>
      <c r="MRZ103"/>
      <c r="MSA103"/>
      <c r="MSB103"/>
      <c r="MSC103"/>
      <c r="MSD103"/>
      <c r="MSE103"/>
      <c r="MSF103"/>
      <c r="MSG103"/>
      <c r="MSH103"/>
      <c r="MSI103"/>
      <c r="MSJ103"/>
      <c r="MSK103"/>
      <c r="MSL103"/>
      <c r="MSM103"/>
      <c r="MSN103"/>
      <c r="MSO103"/>
      <c r="MSP103"/>
      <c r="MSQ103"/>
      <c r="MSR103"/>
      <c r="MSS103"/>
      <c r="MST103"/>
      <c r="MSU103"/>
      <c r="MSV103"/>
      <c r="MSW103"/>
      <c r="MSX103"/>
      <c r="MSY103"/>
      <c r="MSZ103"/>
      <c r="MTA103"/>
      <c r="MTB103"/>
      <c r="MTC103"/>
      <c r="MTD103"/>
      <c r="MTE103"/>
      <c r="MTF103"/>
      <c r="MTG103"/>
      <c r="MTH103"/>
      <c r="MTI103"/>
      <c r="MTJ103"/>
      <c r="MTK103"/>
      <c r="MTL103"/>
      <c r="MTM103"/>
      <c r="MTN103"/>
      <c r="MTO103"/>
      <c r="MTP103"/>
      <c r="MTQ103"/>
      <c r="MTR103"/>
      <c r="MTS103"/>
      <c r="MTT103"/>
      <c r="MTU103"/>
      <c r="MTV103"/>
      <c r="MTW103"/>
      <c r="MTX103"/>
      <c r="MTY103"/>
      <c r="MTZ103"/>
      <c r="MUA103"/>
      <c r="MUB103"/>
      <c r="MUC103"/>
      <c r="MUD103"/>
      <c r="MUE103"/>
      <c r="MUF103"/>
      <c r="MUG103"/>
      <c r="MUH103"/>
      <c r="MUI103"/>
      <c r="MUJ103"/>
      <c r="MUK103"/>
      <c r="MUL103"/>
      <c r="MUM103"/>
      <c r="MUN103"/>
      <c r="MUO103"/>
      <c r="MUP103"/>
      <c r="MUQ103"/>
      <c r="MUR103"/>
      <c r="MUS103"/>
      <c r="MUT103"/>
      <c r="MUU103"/>
      <c r="MUV103"/>
      <c r="MUW103"/>
      <c r="MUX103"/>
      <c r="MUY103"/>
      <c r="MUZ103"/>
      <c r="MVA103"/>
      <c r="MVB103"/>
      <c r="MVC103"/>
      <c r="MVD103"/>
      <c r="MVE103"/>
      <c r="MVF103"/>
      <c r="MVG103"/>
      <c r="MVH103"/>
      <c r="MVI103"/>
      <c r="MVJ103"/>
      <c r="MVK103"/>
      <c r="MVL103"/>
      <c r="MVM103"/>
      <c r="MVN103"/>
      <c r="MVO103"/>
      <c r="MVP103"/>
      <c r="MVQ103"/>
      <c r="MVR103"/>
      <c r="MVS103"/>
      <c r="MVT103"/>
      <c r="MVU103"/>
      <c r="MVV103"/>
      <c r="MVW103"/>
      <c r="MVX103"/>
      <c r="MVY103"/>
      <c r="MVZ103"/>
      <c r="MWA103"/>
      <c r="MWB103"/>
      <c r="MWC103"/>
      <c r="MWD103"/>
      <c r="MWE103"/>
      <c r="MWF103"/>
      <c r="MWG103"/>
      <c r="MWH103"/>
      <c r="MWI103"/>
      <c r="MWJ103"/>
      <c r="MWK103"/>
      <c r="MWL103"/>
      <c r="MWM103"/>
      <c r="MWN103"/>
      <c r="MWO103"/>
      <c r="MWP103"/>
      <c r="MWQ103"/>
      <c r="MWR103"/>
      <c r="MWS103"/>
      <c r="MWT103"/>
      <c r="MWU103"/>
      <c r="MWV103"/>
      <c r="MWW103"/>
      <c r="MWX103"/>
      <c r="MWY103"/>
      <c r="MWZ103"/>
      <c r="MXA103"/>
      <c r="MXB103"/>
      <c r="MXC103"/>
      <c r="MXD103"/>
      <c r="MXE103"/>
      <c r="MXF103"/>
      <c r="MXG103"/>
      <c r="MXH103"/>
      <c r="MXI103"/>
      <c r="MXJ103"/>
      <c r="MXK103"/>
      <c r="MXL103"/>
      <c r="MXM103"/>
      <c r="MXN103"/>
      <c r="MXO103"/>
      <c r="MXP103"/>
      <c r="MXQ103"/>
      <c r="MXR103"/>
      <c r="MXS103"/>
      <c r="MXT103"/>
      <c r="MXU103"/>
      <c r="MXV103"/>
      <c r="MXW103"/>
      <c r="MXX103"/>
      <c r="MXY103"/>
      <c r="MXZ103"/>
      <c r="MYA103"/>
      <c r="MYB103"/>
      <c r="MYC103"/>
      <c r="MYD103"/>
      <c r="MYE103"/>
      <c r="MYF103"/>
      <c r="MYG103"/>
      <c r="MYH103"/>
      <c r="MYI103"/>
      <c r="MYJ103"/>
      <c r="MYK103"/>
      <c r="MYL103"/>
      <c r="MYM103"/>
      <c r="MYN103"/>
      <c r="MYO103"/>
      <c r="MYP103"/>
      <c r="MYQ103"/>
      <c r="MYR103"/>
      <c r="MYS103"/>
      <c r="MYT103"/>
      <c r="MYU103"/>
      <c r="MYV103"/>
      <c r="MYW103"/>
      <c r="MYX103"/>
      <c r="MYY103"/>
      <c r="MYZ103"/>
      <c r="MZA103"/>
      <c r="MZB103"/>
      <c r="MZC103"/>
      <c r="MZD103"/>
      <c r="MZE103"/>
      <c r="MZF103"/>
      <c r="MZG103"/>
      <c r="MZH103"/>
      <c r="MZI103"/>
      <c r="MZJ103"/>
      <c r="MZK103"/>
      <c r="MZL103"/>
      <c r="MZM103"/>
      <c r="MZN103"/>
      <c r="MZO103"/>
      <c r="MZP103"/>
      <c r="MZQ103"/>
      <c r="MZR103"/>
      <c r="MZS103"/>
      <c r="MZT103"/>
      <c r="MZU103"/>
      <c r="MZV103"/>
      <c r="MZW103"/>
      <c r="MZX103"/>
      <c r="MZY103"/>
      <c r="MZZ103"/>
      <c r="NAA103"/>
      <c r="NAB103"/>
      <c r="NAC103"/>
      <c r="NAD103"/>
      <c r="NAE103"/>
      <c r="NAF103"/>
      <c r="NAG103"/>
      <c r="NAH103"/>
      <c r="NAI103"/>
      <c r="NAJ103"/>
      <c r="NAK103"/>
      <c r="NAL103"/>
      <c r="NAM103"/>
      <c r="NAN103"/>
      <c r="NAO103"/>
      <c r="NAP103"/>
      <c r="NAQ103"/>
      <c r="NAR103"/>
      <c r="NAS103"/>
      <c r="NAT103"/>
      <c r="NAU103"/>
      <c r="NAV103"/>
      <c r="NAW103"/>
      <c r="NAX103"/>
      <c r="NAY103"/>
      <c r="NAZ103"/>
      <c r="NBA103"/>
      <c r="NBB103"/>
      <c r="NBC103"/>
      <c r="NBD103"/>
      <c r="NBE103"/>
      <c r="NBF103"/>
      <c r="NBG103"/>
      <c r="NBH103"/>
      <c r="NBI103"/>
      <c r="NBJ103"/>
      <c r="NBK103"/>
      <c r="NBL103"/>
      <c r="NBM103"/>
      <c r="NBN103"/>
      <c r="NBO103"/>
      <c r="NBP103"/>
      <c r="NBQ103"/>
      <c r="NBR103"/>
      <c r="NBS103"/>
      <c r="NBT103"/>
      <c r="NBU103"/>
      <c r="NBV103"/>
      <c r="NBW103"/>
      <c r="NBX103"/>
      <c r="NBY103"/>
      <c r="NBZ103"/>
      <c r="NCA103"/>
      <c r="NCB103"/>
      <c r="NCC103"/>
      <c r="NCD103"/>
      <c r="NCE103"/>
      <c r="NCF103"/>
      <c r="NCG103"/>
      <c r="NCH103"/>
      <c r="NCI103"/>
      <c r="NCJ103"/>
      <c r="NCK103"/>
      <c r="NCL103"/>
      <c r="NCM103"/>
      <c r="NCN103"/>
      <c r="NCO103"/>
      <c r="NCP103"/>
      <c r="NCQ103"/>
      <c r="NCR103"/>
      <c r="NCS103"/>
      <c r="NCT103"/>
      <c r="NCU103"/>
      <c r="NCV103"/>
      <c r="NCW103"/>
      <c r="NCX103"/>
      <c r="NCY103"/>
      <c r="NCZ103"/>
      <c r="NDA103"/>
      <c r="NDB103"/>
      <c r="NDC103"/>
      <c r="NDD103"/>
      <c r="NDE103"/>
      <c r="NDF103"/>
      <c r="NDG103"/>
      <c r="NDH103"/>
      <c r="NDI103"/>
      <c r="NDJ103"/>
      <c r="NDK103"/>
      <c r="NDL103"/>
      <c r="NDM103"/>
      <c r="NDN103"/>
      <c r="NDO103"/>
      <c r="NDP103"/>
      <c r="NDQ103"/>
      <c r="NDR103"/>
      <c r="NDS103"/>
      <c r="NDT103"/>
      <c r="NDU103"/>
      <c r="NDV103"/>
      <c r="NDW103"/>
      <c r="NDX103"/>
      <c r="NDY103"/>
      <c r="NDZ103"/>
      <c r="NEA103"/>
      <c r="NEB103"/>
      <c r="NEC103"/>
      <c r="NED103"/>
      <c r="NEE103"/>
      <c r="NEF103"/>
      <c r="NEG103"/>
      <c r="NEH103"/>
      <c r="NEI103"/>
      <c r="NEJ103"/>
      <c r="NEK103"/>
      <c r="NEL103"/>
      <c r="NEM103"/>
      <c r="NEN103"/>
      <c r="NEO103"/>
      <c r="NEP103"/>
      <c r="NEQ103"/>
      <c r="NER103"/>
      <c r="NES103"/>
      <c r="NET103"/>
      <c r="NEU103"/>
      <c r="NEV103"/>
      <c r="NEW103"/>
      <c r="NEX103"/>
      <c r="NEY103"/>
      <c r="NEZ103"/>
      <c r="NFA103"/>
      <c r="NFB103"/>
      <c r="NFC103"/>
      <c r="NFD103"/>
      <c r="NFE103"/>
      <c r="NFF103"/>
      <c r="NFG103"/>
      <c r="NFH103"/>
      <c r="NFI103"/>
      <c r="NFJ103"/>
      <c r="NFK103"/>
      <c r="NFL103"/>
      <c r="NFM103"/>
      <c r="NFN103"/>
      <c r="NFO103"/>
      <c r="NFP103"/>
      <c r="NFQ103"/>
      <c r="NFR103"/>
      <c r="NFS103"/>
      <c r="NFT103"/>
      <c r="NFU103"/>
      <c r="NFV103"/>
      <c r="NFW103"/>
      <c r="NFX103"/>
      <c r="NFY103"/>
      <c r="NFZ103"/>
      <c r="NGA103"/>
      <c r="NGB103"/>
      <c r="NGC103"/>
      <c r="NGD103"/>
      <c r="NGE103"/>
      <c r="NGF103"/>
      <c r="NGG103"/>
      <c r="NGH103"/>
      <c r="NGI103"/>
      <c r="NGJ103"/>
      <c r="NGK103"/>
      <c r="NGL103"/>
      <c r="NGM103"/>
      <c r="NGN103"/>
      <c r="NGO103"/>
      <c r="NGP103"/>
      <c r="NGQ103"/>
      <c r="NGR103"/>
      <c r="NGS103"/>
      <c r="NGT103"/>
      <c r="NGU103"/>
      <c r="NGV103"/>
      <c r="NGW103"/>
      <c r="NGX103"/>
      <c r="NGY103"/>
      <c r="NGZ103"/>
      <c r="NHA103"/>
      <c r="NHB103"/>
      <c r="NHC103"/>
      <c r="NHD103"/>
      <c r="NHE103"/>
      <c r="NHF103"/>
      <c r="NHG103"/>
      <c r="NHH103"/>
      <c r="NHI103"/>
      <c r="NHJ103"/>
      <c r="NHK103"/>
      <c r="NHL103"/>
      <c r="NHM103"/>
      <c r="NHN103"/>
      <c r="NHO103"/>
      <c r="NHP103"/>
      <c r="NHQ103"/>
      <c r="NHR103"/>
      <c r="NHS103"/>
      <c r="NHT103"/>
      <c r="NHU103"/>
      <c r="NHV103"/>
      <c r="NHW103"/>
      <c r="NHX103"/>
      <c r="NHY103"/>
      <c r="NHZ103"/>
      <c r="NIA103"/>
      <c r="NIB103"/>
      <c r="NIC103"/>
      <c r="NID103"/>
      <c r="NIE103"/>
      <c r="NIF103"/>
      <c r="NIG103"/>
      <c r="NIH103"/>
      <c r="NII103"/>
      <c r="NIJ103"/>
      <c r="NIK103"/>
      <c r="NIL103"/>
      <c r="NIM103"/>
      <c r="NIN103"/>
      <c r="NIO103"/>
      <c r="NIP103"/>
      <c r="NIQ103"/>
      <c r="NIR103"/>
      <c r="NIS103"/>
      <c r="NIT103"/>
      <c r="NIU103"/>
      <c r="NIV103"/>
      <c r="NIW103"/>
      <c r="NIX103"/>
      <c r="NIY103"/>
      <c r="NIZ103"/>
      <c r="NJA103"/>
      <c r="NJB103"/>
      <c r="NJC103"/>
      <c r="NJD103"/>
      <c r="NJE103"/>
      <c r="NJF103"/>
      <c r="NJG103"/>
      <c r="NJH103"/>
      <c r="NJI103"/>
      <c r="NJJ103"/>
      <c r="NJK103"/>
      <c r="NJL103"/>
      <c r="NJM103"/>
      <c r="NJN103"/>
      <c r="NJO103"/>
      <c r="NJP103"/>
      <c r="NJQ103"/>
      <c r="NJR103"/>
      <c r="NJS103"/>
      <c r="NJT103"/>
      <c r="NJU103"/>
      <c r="NJV103"/>
      <c r="NJW103"/>
      <c r="NJX103"/>
      <c r="NJY103"/>
      <c r="NJZ103"/>
      <c r="NKA103"/>
      <c r="NKB103"/>
      <c r="NKC103"/>
      <c r="NKD103"/>
      <c r="NKE103"/>
      <c r="NKF103"/>
      <c r="NKG103"/>
      <c r="NKH103"/>
      <c r="NKI103"/>
      <c r="NKJ103"/>
      <c r="NKK103"/>
      <c r="NKL103"/>
      <c r="NKM103"/>
      <c r="NKN103"/>
      <c r="NKO103"/>
      <c r="NKP103"/>
      <c r="NKQ103"/>
      <c r="NKR103"/>
      <c r="NKS103"/>
      <c r="NKT103"/>
      <c r="NKU103"/>
      <c r="NKV103"/>
      <c r="NKW103"/>
      <c r="NKX103"/>
      <c r="NKY103"/>
      <c r="NKZ103"/>
      <c r="NLA103"/>
      <c r="NLB103"/>
      <c r="NLC103"/>
      <c r="NLD103"/>
      <c r="NLE103"/>
      <c r="NLF103"/>
      <c r="NLG103"/>
      <c r="NLH103"/>
      <c r="NLI103"/>
      <c r="NLJ103"/>
      <c r="NLK103"/>
      <c r="NLL103"/>
      <c r="NLM103"/>
      <c r="NLN103"/>
      <c r="NLO103"/>
      <c r="NLP103"/>
      <c r="NLQ103"/>
      <c r="NLR103"/>
      <c r="NLS103"/>
      <c r="NLT103"/>
      <c r="NLU103"/>
      <c r="NLV103"/>
      <c r="NLW103"/>
      <c r="NLX103"/>
      <c r="NLY103"/>
      <c r="NLZ103"/>
      <c r="NMA103"/>
      <c r="NMB103"/>
      <c r="NMC103"/>
      <c r="NMD103"/>
      <c r="NME103"/>
      <c r="NMF103"/>
      <c r="NMG103"/>
      <c r="NMH103"/>
      <c r="NMI103"/>
      <c r="NMJ103"/>
      <c r="NMK103"/>
      <c r="NML103"/>
      <c r="NMM103"/>
      <c r="NMN103"/>
      <c r="NMO103"/>
      <c r="NMP103"/>
      <c r="NMQ103"/>
      <c r="NMR103"/>
      <c r="NMS103"/>
      <c r="NMT103"/>
      <c r="NMU103"/>
      <c r="NMV103"/>
      <c r="NMW103"/>
      <c r="NMX103"/>
      <c r="NMY103"/>
      <c r="NMZ103"/>
      <c r="NNA103"/>
      <c r="NNB103"/>
      <c r="NNC103"/>
      <c r="NND103"/>
      <c r="NNE103"/>
      <c r="NNF103"/>
      <c r="NNG103"/>
      <c r="NNH103"/>
      <c r="NNI103"/>
      <c r="NNJ103"/>
      <c r="NNK103"/>
      <c r="NNL103"/>
      <c r="NNM103"/>
      <c r="NNN103"/>
      <c r="NNO103"/>
      <c r="NNP103"/>
      <c r="NNQ103"/>
      <c r="NNR103"/>
      <c r="NNS103"/>
      <c r="NNT103"/>
      <c r="NNU103"/>
      <c r="NNV103"/>
      <c r="NNW103"/>
      <c r="NNX103"/>
      <c r="NNY103"/>
      <c r="NNZ103"/>
      <c r="NOA103"/>
      <c r="NOB103"/>
      <c r="NOC103"/>
      <c r="NOD103"/>
      <c r="NOE103"/>
      <c r="NOF103"/>
      <c r="NOG103"/>
      <c r="NOH103"/>
      <c r="NOI103"/>
      <c r="NOJ103"/>
      <c r="NOK103"/>
      <c r="NOL103"/>
      <c r="NOM103"/>
      <c r="NON103"/>
      <c r="NOO103"/>
      <c r="NOP103"/>
      <c r="NOQ103"/>
      <c r="NOR103"/>
      <c r="NOS103"/>
      <c r="NOT103"/>
      <c r="NOU103"/>
      <c r="NOV103"/>
      <c r="NOW103"/>
      <c r="NOX103"/>
      <c r="NOY103"/>
      <c r="NOZ103"/>
      <c r="NPA103"/>
      <c r="NPB103"/>
      <c r="NPC103"/>
      <c r="NPD103"/>
      <c r="NPE103"/>
      <c r="NPF103"/>
      <c r="NPG103"/>
      <c r="NPH103"/>
      <c r="NPI103"/>
      <c r="NPJ103"/>
      <c r="NPK103"/>
      <c r="NPL103"/>
      <c r="NPM103"/>
      <c r="NPN103"/>
      <c r="NPO103"/>
      <c r="NPP103"/>
      <c r="NPQ103"/>
      <c r="NPR103"/>
      <c r="NPS103"/>
      <c r="NPT103"/>
      <c r="NPU103"/>
      <c r="NPV103"/>
      <c r="NPW103"/>
      <c r="NPX103"/>
      <c r="NPY103"/>
      <c r="NPZ103"/>
      <c r="NQA103"/>
      <c r="NQB103"/>
      <c r="NQC103"/>
      <c r="NQD103"/>
      <c r="NQE103"/>
      <c r="NQF103"/>
      <c r="NQG103"/>
      <c r="NQH103"/>
      <c r="NQI103"/>
      <c r="NQJ103"/>
      <c r="NQK103"/>
      <c r="NQL103"/>
      <c r="NQM103"/>
      <c r="NQN103"/>
      <c r="NQO103"/>
      <c r="NQP103"/>
      <c r="NQQ103"/>
      <c r="NQR103"/>
      <c r="NQS103"/>
      <c r="NQT103"/>
      <c r="NQU103"/>
      <c r="NQV103"/>
      <c r="NQW103"/>
      <c r="NQX103"/>
      <c r="NQY103"/>
      <c r="NQZ103"/>
      <c r="NRA103"/>
      <c r="NRB103"/>
      <c r="NRC103"/>
      <c r="NRD103"/>
      <c r="NRE103"/>
      <c r="NRF103"/>
      <c r="NRG103"/>
      <c r="NRH103"/>
      <c r="NRI103"/>
      <c r="NRJ103"/>
      <c r="NRK103"/>
      <c r="NRL103"/>
      <c r="NRM103"/>
      <c r="NRN103"/>
      <c r="NRO103"/>
      <c r="NRP103"/>
      <c r="NRQ103"/>
      <c r="NRR103"/>
      <c r="NRS103"/>
      <c r="NRT103"/>
      <c r="NRU103"/>
      <c r="NRV103"/>
      <c r="NRW103"/>
      <c r="NRX103"/>
      <c r="NRY103"/>
      <c r="NRZ103"/>
      <c r="NSA103"/>
      <c r="NSB103"/>
      <c r="NSC103"/>
      <c r="NSD103"/>
      <c r="NSE103"/>
      <c r="NSF103"/>
      <c r="NSG103"/>
      <c r="NSH103"/>
      <c r="NSI103"/>
      <c r="NSJ103"/>
      <c r="NSK103"/>
      <c r="NSL103"/>
      <c r="NSM103"/>
      <c r="NSN103"/>
      <c r="NSO103"/>
      <c r="NSP103"/>
      <c r="NSQ103"/>
      <c r="NSR103"/>
      <c r="NSS103"/>
      <c r="NST103"/>
      <c r="NSU103"/>
      <c r="NSV103"/>
      <c r="NSW103"/>
      <c r="NSX103"/>
      <c r="NSY103"/>
      <c r="NSZ103"/>
      <c r="NTA103"/>
      <c r="NTB103"/>
      <c r="NTC103"/>
      <c r="NTD103"/>
      <c r="NTE103"/>
      <c r="NTF103"/>
      <c r="NTG103"/>
      <c r="NTH103"/>
      <c r="NTI103"/>
      <c r="NTJ103"/>
      <c r="NTK103"/>
      <c r="NTL103"/>
      <c r="NTM103"/>
      <c r="NTN103"/>
      <c r="NTO103"/>
      <c r="NTP103"/>
      <c r="NTQ103"/>
      <c r="NTR103"/>
      <c r="NTS103"/>
      <c r="NTT103"/>
      <c r="NTU103"/>
      <c r="NTV103"/>
      <c r="NTW103"/>
      <c r="NTX103"/>
      <c r="NTY103"/>
      <c r="NTZ103"/>
      <c r="NUA103"/>
      <c r="NUB103"/>
      <c r="NUC103"/>
      <c r="NUD103"/>
      <c r="NUE103"/>
      <c r="NUF103"/>
      <c r="NUG103"/>
      <c r="NUH103"/>
      <c r="NUI103"/>
      <c r="NUJ103"/>
      <c r="NUK103"/>
      <c r="NUL103"/>
      <c r="NUM103"/>
      <c r="NUN103"/>
      <c r="NUO103"/>
      <c r="NUP103"/>
      <c r="NUQ103"/>
      <c r="NUR103"/>
      <c r="NUS103"/>
      <c r="NUT103"/>
      <c r="NUU103"/>
      <c r="NUV103"/>
      <c r="NUW103"/>
      <c r="NUX103"/>
      <c r="NUY103"/>
      <c r="NUZ103"/>
      <c r="NVA103"/>
      <c r="NVB103"/>
      <c r="NVC103"/>
      <c r="NVD103"/>
      <c r="NVE103"/>
      <c r="NVF103"/>
      <c r="NVG103"/>
      <c r="NVH103"/>
      <c r="NVI103"/>
      <c r="NVJ103"/>
      <c r="NVK103"/>
      <c r="NVL103"/>
      <c r="NVM103"/>
      <c r="NVN103"/>
      <c r="NVO103"/>
      <c r="NVP103"/>
      <c r="NVQ103"/>
      <c r="NVR103"/>
      <c r="NVS103"/>
      <c r="NVT103"/>
      <c r="NVU103"/>
      <c r="NVV103"/>
      <c r="NVW103"/>
      <c r="NVX103"/>
      <c r="NVY103"/>
      <c r="NVZ103"/>
      <c r="NWA103"/>
      <c r="NWB103"/>
      <c r="NWC103"/>
      <c r="NWD103"/>
      <c r="NWE103"/>
      <c r="NWF103"/>
      <c r="NWG103"/>
      <c r="NWH103"/>
      <c r="NWI103"/>
      <c r="NWJ103"/>
      <c r="NWK103"/>
      <c r="NWL103"/>
      <c r="NWM103"/>
      <c r="NWN103"/>
      <c r="NWO103"/>
      <c r="NWP103"/>
      <c r="NWQ103"/>
      <c r="NWR103"/>
      <c r="NWS103"/>
      <c r="NWT103"/>
      <c r="NWU103"/>
      <c r="NWV103"/>
      <c r="NWW103"/>
      <c r="NWX103"/>
      <c r="NWY103"/>
      <c r="NWZ103"/>
      <c r="NXA103"/>
      <c r="NXB103"/>
      <c r="NXC103"/>
      <c r="NXD103"/>
      <c r="NXE103"/>
      <c r="NXF103"/>
      <c r="NXG103"/>
      <c r="NXH103"/>
      <c r="NXI103"/>
      <c r="NXJ103"/>
      <c r="NXK103"/>
      <c r="NXL103"/>
      <c r="NXM103"/>
      <c r="NXN103"/>
      <c r="NXO103"/>
      <c r="NXP103"/>
      <c r="NXQ103"/>
      <c r="NXR103"/>
      <c r="NXS103"/>
      <c r="NXT103"/>
      <c r="NXU103"/>
      <c r="NXV103"/>
      <c r="NXW103"/>
      <c r="NXX103"/>
      <c r="NXY103"/>
      <c r="NXZ103"/>
      <c r="NYA103"/>
      <c r="NYB103"/>
      <c r="NYC103"/>
      <c r="NYD103"/>
      <c r="NYE103"/>
      <c r="NYF103"/>
      <c r="NYG103"/>
      <c r="NYH103"/>
      <c r="NYI103"/>
      <c r="NYJ103"/>
      <c r="NYK103"/>
      <c r="NYL103"/>
      <c r="NYM103"/>
      <c r="NYN103"/>
      <c r="NYO103"/>
      <c r="NYP103"/>
      <c r="NYQ103"/>
      <c r="NYR103"/>
      <c r="NYS103"/>
      <c r="NYT103"/>
      <c r="NYU103"/>
      <c r="NYV103"/>
      <c r="NYW103"/>
      <c r="NYX103"/>
      <c r="NYY103"/>
      <c r="NYZ103"/>
      <c r="NZA103"/>
      <c r="NZB103"/>
      <c r="NZC103"/>
      <c r="NZD103"/>
      <c r="NZE103"/>
      <c r="NZF103"/>
      <c r="NZG103"/>
      <c r="NZH103"/>
      <c r="NZI103"/>
      <c r="NZJ103"/>
      <c r="NZK103"/>
      <c r="NZL103"/>
      <c r="NZM103"/>
      <c r="NZN103"/>
      <c r="NZO103"/>
      <c r="NZP103"/>
      <c r="NZQ103"/>
      <c r="NZR103"/>
      <c r="NZS103"/>
      <c r="NZT103"/>
      <c r="NZU103"/>
      <c r="NZV103"/>
      <c r="NZW103"/>
      <c r="NZX103"/>
      <c r="NZY103"/>
      <c r="NZZ103"/>
      <c r="OAA103"/>
      <c r="OAB103"/>
      <c r="OAC103"/>
      <c r="OAD103"/>
      <c r="OAE103"/>
      <c r="OAF103"/>
      <c r="OAG103"/>
      <c r="OAH103"/>
      <c r="OAI103"/>
      <c r="OAJ103"/>
      <c r="OAK103"/>
      <c r="OAL103"/>
      <c r="OAM103"/>
      <c r="OAN103"/>
      <c r="OAO103"/>
      <c r="OAP103"/>
      <c r="OAQ103"/>
      <c r="OAR103"/>
      <c r="OAS103"/>
      <c r="OAT103"/>
      <c r="OAU103"/>
      <c r="OAV103"/>
      <c r="OAW103"/>
      <c r="OAX103"/>
      <c r="OAY103"/>
      <c r="OAZ103"/>
      <c r="OBA103"/>
      <c r="OBB103"/>
      <c r="OBC103"/>
      <c r="OBD103"/>
      <c r="OBE103"/>
      <c r="OBF103"/>
      <c r="OBG103"/>
      <c r="OBH103"/>
      <c r="OBI103"/>
      <c r="OBJ103"/>
      <c r="OBK103"/>
      <c r="OBL103"/>
      <c r="OBM103"/>
      <c r="OBN103"/>
      <c r="OBO103"/>
      <c r="OBP103"/>
      <c r="OBQ103"/>
      <c r="OBR103"/>
      <c r="OBS103"/>
      <c r="OBT103"/>
      <c r="OBU103"/>
      <c r="OBV103"/>
      <c r="OBW103"/>
      <c r="OBX103"/>
      <c r="OBY103"/>
      <c r="OBZ103"/>
      <c r="OCA103"/>
      <c r="OCB103"/>
      <c r="OCC103"/>
      <c r="OCD103"/>
      <c r="OCE103"/>
      <c r="OCF103"/>
      <c r="OCG103"/>
      <c r="OCH103"/>
      <c r="OCI103"/>
      <c r="OCJ103"/>
      <c r="OCK103"/>
      <c r="OCL103"/>
      <c r="OCM103"/>
      <c r="OCN103"/>
      <c r="OCO103"/>
      <c r="OCP103"/>
      <c r="OCQ103"/>
      <c r="OCR103"/>
      <c r="OCS103"/>
      <c r="OCT103"/>
      <c r="OCU103"/>
      <c r="OCV103"/>
      <c r="OCW103"/>
      <c r="OCX103"/>
      <c r="OCY103"/>
      <c r="OCZ103"/>
      <c r="ODA103"/>
      <c r="ODB103"/>
      <c r="ODC103"/>
      <c r="ODD103"/>
      <c r="ODE103"/>
      <c r="ODF103"/>
      <c r="ODG103"/>
      <c r="ODH103"/>
      <c r="ODI103"/>
      <c r="ODJ103"/>
      <c r="ODK103"/>
      <c r="ODL103"/>
      <c r="ODM103"/>
      <c r="ODN103"/>
      <c r="ODO103"/>
      <c r="ODP103"/>
      <c r="ODQ103"/>
      <c r="ODR103"/>
      <c r="ODS103"/>
      <c r="ODT103"/>
      <c r="ODU103"/>
      <c r="ODV103"/>
      <c r="ODW103"/>
      <c r="ODX103"/>
      <c r="ODY103"/>
      <c r="ODZ103"/>
      <c r="OEA103"/>
      <c r="OEB103"/>
      <c r="OEC103"/>
      <c r="OED103"/>
      <c r="OEE103"/>
      <c r="OEF103"/>
      <c r="OEG103"/>
      <c r="OEH103"/>
      <c r="OEI103"/>
      <c r="OEJ103"/>
      <c r="OEK103"/>
      <c r="OEL103"/>
      <c r="OEM103"/>
      <c r="OEN103"/>
      <c r="OEO103"/>
      <c r="OEP103"/>
      <c r="OEQ103"/>
      <c r="OER103"/>
      <c r="OES103"/>
      <c r="OET103"/>
      <c r="OEU103"/>
      <c r="OEV103"/>
      <c r="OEW103"/>
      <c r="OEX103"/>
      <c r="OEY103"/>
      <c r="OEZ103"/>
      <c r="OFA103"/>
      <c r="OFB103"/>
      <c r="OFC103"/>
      <c r="OFD103"/>
      <c r="OFE103"/>
      <c r="OFF103"/>
      <c r="OFG103"/>
      <c r="OFH103"/>
      <c r="OFI103"/>
      <c r="OFJ103"/>
      <c r="OFK103"/>
      <c r="OFL103"/>
      <c r="OFM103"/>
      <c r="OFN103"/>
      <c r="OFO103"/>
      <c r="OFP103"/>
      <c r="OFQ103"/>
      <c r="OFR103"/>
      <c r="OFS103"/>
      <c r="OFT103"/>
      <c r="OFU103"/>
      <c r="OFV103"/>
      <c r="OFW103"/>
      <c r="OFX103"/>
      <c r="OFY103"/>
      <c r="OFZ103"/>
      <c r="OGA103"/>
      <c r="OGB103"/>
      <c r="OGC103"/>
      <c r="OGD103"/>
      <c r="OGE103"/>
      <c r="OGF103"/>
      <c r="OGG103"/>
      <c r="OGH103"/>
      <c r="OGI103"/>
      <c r="OGJ103"/>
      <c r="OGK103"/>
      <c r="OGL103"/>
      <c r="OGM103"/>
      <c r="OGN103"/>
      <c r="OGO103"/>
      <c r="OGP103"/>
      <c r="OGQ103"/>
      <c r="OGR103"/>
      <c r="OGS103"/>
      <c r="OGT103"/>
      <c r="OGU103"/>
      <c r="OGV103"/>
      <c r="OGW103"/>
      <c r="OGX103"/>
      <c r="OGY103"/>
      <c r="OGZ103"/>
      <c r="OHA103"/>
      <c r="OHB103"/>
      <c r="OHC103"/>
      <c r="OHD103"/>
      <c r="OHE103"/>
      <c r="OHF103"/>
      <c r="OHG103"/>
      <c r="OHH103"/>
      <c r="OHI103"/>
      <c r="OHJ103"/>
      <c r="OHK103"/>
      <c r="OHL103"/>
      <c r="OHM103"/>
      <c r="OHN103"/>
      <c r="OHO103"/>
      <c r="OHP103"/>
      <c r="OHQ103"/>
      <c r="OHR103"/>
      <c r="OHS103"/>
      <c r="OHT103"/>
      <c r="OHU103"/>
      <c r="OHV103"/>
      <c r="OHW103"/>
      <c r="OHX103"/>
      <c r="OHY103"/>
      <c r="OHZ103"/>
      <c r="OIA103"/>
      <c r="OIB103"/>
      <c r="OIC103"/>
      <c r="OID103"/>
      <c r="OIE103"/>
      <c r="OIF103"/>
      <c r="OIG103"/>
      <c r="OIH103"/>
      <c r="OII103"/>
      <c r="OIJ103"/>
      <c r="OIK103"/>
      <c r="OIL103"/>
      <c r="OIM103"/>
      <c r="OIN103"/>
      <c r="OIO103"/>
      <c r="OIP103"/>
      <c r="OIQ103"/>
      <c r="OIR103"/>
      <c r="OIS103"/>
      <c r="OIT103"/>
      <c r="OIU103"/>
      <c r="OIV103"/>
      <c r="OIW103"/>
      <c r="OIX103"/>
      <c r="OIY103"/>
      <c r="OIZ103"/>
      <c r="OJA103"/>
      <c r="OJB103"/>
      <c r="OJC103"/>
      <c r="OJD103"/>
      <c r="OJE103"/>
      <c r="OJF103"/>
      <c r="OJG103"/>
      <c r="OJH103"/>
      <c r="OJI103"/>
      <c r="OJJ103"/>
      <c r="OJK103"/>
      <c r="OJL103"/>
      <c r="OJM103"/>
      <c r="OJN103"/>
      <c r="OJO103"/>
      <c r="OJP103"/>
      <c r="OJQ103"/>
      <c r="OJR103"/>
      <c r="OJS103"/>
      <c r="OJT103"/>
      <c r="OJU103"/>
      <c r="OJV103"/>
      <c r="OJW103"/>
      <c r="OJX103"/>
      <c r="OJY103"/>
      <c r="OJZ103"/>
      <c r="OKA103"/>
      <c r="OKB103"/>
      <c r="OKC103"/>
      <c r="OKD103"/>
      <c r="OKE103"/>
      <c r="OKF103"/>
      <c r="OKG103"/>
      <c r="OKH103"/>
      <c r="OKI103"/>
      <c r="OKJ103"/>
      <c r="OKK103"/>
      <c r="OKL103"/>
      <c r="OKM103"/>
      <c r="OKN103"/>
      <c r="OKO103"/>
      <c r="OKP103"/>
      <c r="OKQ103"/>
      <c r="OKR103"/>
      <c r="OKS103"/>
      <c r="OKT103"/>
      <c r="OKU103"/>
      <c r="OKV103"/>
      <c r="OKW103"/>
      <c r="OKX103"/>
      <c r="OKY103"/>
      <c r="OKZ103"/>
      <c r="OLA103"/>
      <c r="OLB103"/>
      <c r="OLC103"/>
      <c r="OLD103"/>
      <c r="OLE103"/>
      <c r="OLF103"/>
      <c r="OLG103"/>
      <c r="OLH103"/>
      <c r="OLI103"/>
      <c r="OLJ103"/>
      <c r="OLK103"/>
      <c r="OLL103"/>
      <c r="OLM103"/>
      <c r="OLN103"/>
      <c r="OLO103"/>
      <c r="OLP103"/>
      <c r="OLQ103"/>
      <c r="OLR103"/>
      <c r="OLS103"/>
      <c r="OLT103"/>
      <c r="OLU103"/>
      <c r="OLV103"/>
      <c r="OLW103"/>
      <c r="OLX103"/>
      <c r="OLY103"/>
      <c r="OLZ103"/>
      <c r="OMA103"/>
      <c r="OMB103"/>
      <c r="OMC103"/>
      <c r="OMD103"/>
      <c r="OME103"/>
      <c r="OMF103"/>
      <c r="OMG103"/>
      <c r="OMH103"/>
      <c r="OMI103"/>
      <c r="OMJ103"/>
      <c r="OMK103"/>
      <c r="OML103"/>
      <c r="OMM103"/>
      <c r="OMN103"/>
      <c r="OMO103"/>
      <c r="OMP103"/>
      <c r="OMQ103"/>
      <c r="OMR103"/>
      <c r="OMS103"/>
      <c r="OMT103"/>
      <c r="OMU103"/>
      <c r="OMV103"/>
      <c r="OMW103"/>
      <c r="OMX103"/>
      <c r="OMY103"/>
      <c r="OMZ103"/>
      <c r="ONA103"/>
      <c r="ONB103"/>
      <c r="ONC103"/>
      <c r="OND103"/>
      <c r="ONE103"/>
      <c r="ONF103"/>
      <c r="ONG103"/>
      <c r="ONH103"/>
      <c r="ONI103"/>
      <c r="ONJ103"/>
      <c r="ONK103"/>
      <c r="ONL103"/>
      <c r="ONM103"/>
      <c r="ONN103"/>
      <c r="ONO103"/>
      <c r="ONP103"/>
      <c r="ONQ103"/>
      <c r="ONR103"/>
      <c r="ONS103"/>
      <c r="ONT103"/>
      <c r="ONU103"/>
      <c r="ONV103"/>
      <c r="ONW103"/>
      <c r="ONX103"/>
      <c r="ONY103"/>
      <c r="ONZ103"/>
      <c r="OOA103"/>
      <c r="OOB103"/>
      <c r="OOC103"/>
      <c r="OOD103"/>
      <c r="OOE103"/>
      <c r="OOF103"/>
      <c r="OOG103"/>
      <c r="OOH103"/>
      <c r="OOI103"/>
      <c r="OOJ103"/>
      <c r="OOK103"/>
      <c r="OOL103"/>
      <c r="OOM103"/>
      <c r="OON103"/>
      <c r="OOO103"/>
      <c r="OOP103"/>
      <c r="OOQ103"/>
      <c r="OOR103"/>
      <c r="OOS103"/>
      <c r="OOT103"/>
      <c r="OOU103"/>
      <c r="OOV103"/>
      <c r="OOW103"/>
      <c r="OOX103"/>
      <c r="OOY103"/>
      <c r="OOZ103"/>
      <c r="OPA103"/>
      <c r="OPB103"/>
      <c r="OPC103"/>
      <c r="OPD103"/>
      <c r="OPE103"/>
      <c r="OPF103"/>
      <c r="OPG103"/>
      <c r="OPH103"/>
      <c r="OPI103"/>
      <c r="OPJ103"/>
      <c r="OPK103"/>
      <c r="OPL103"/>
      <c r="OPM103"/>
      <c r="OPN103"/>
      <c r="OPO103"/>
      <c r="OPP103"/>
      <c r="OPQ103"/>
      <c r="OPR103"/>
      <c r="OPS103"/>
      <c r="OPT103"/>
      <c r="OPU103"/>
      <c r="OPV103"/>
      <c r="OPW103"/>
      <c r="OPX103"/>
      <c r="OPY103"/>
      <c r="OPZ103"/>
      <c r="OQA103"/>
      <c r="OQB103"/>
      <c r="OQC103"/>
      <c r="OQD103"/>
      <c r="OQE103"/>
      <c r="OQF103"/>
      <c r="OQG103"/>
      <c r="OQH103"/>
      <c r="OQI103"/>
      <c r="OQJ103"/>
      <c r="OQK103"/>
      <c r="OQL103"/>
      <c r="OQM103"/>
      <c r="OQN103"/>
      <c r="OQO103"/>
      <c r="OQP103"/>
      <c r="OQQ103"/>
      <c r="OQR103"/>
      <c r="OQS103"/>
      <c r="OQT103"/>
      <c r="OQU103"/>
      <c r="OQV103"/>
      <c r="OQW103"/>
      <c r="OQX103"/>
      <c r="OQY103"/>
      <c r="OQZ103"/>
      <c r="ORA103"/>
      <c r="ORB103"/>
      <c r="ORC103"/>
      <c r="ORD103"/>
      <c r="ORE103"/>
      <c r="ORF103"/>
      <c r="ORG103"/>
      <c r="ORH103"/>
      <c r="ORI103"/>
      <c r="ORJ103"/>
      <c r="ORK103"/>
      <c r="ORL103"/>
      <c r="ORM103"/>
      <c r="ORN103"/>
      <c r="ORO103"/>
      <c r="ORP103"/>
      <c r="ORQ103"/>
      <c r="ORR103"/>
      <c r="ORS103"/>
      <c r="ORT103"/>
      <c r="ORU103"/>
      <c r="ORV103"/>
      <c r="ORW103"/>
      <c r="ORX103"/>
      <c r="ORY103"/>
      <c r="ORZ103"/>
      <c r="OSA103"/>
      <c r="OSB103"/>
      <c r="OSC103"/>
      <c r="OSD103"/>
      <c r="OSE103"/>
      <c r="OSF103"/>
      <c r="OSG103"/>
      <c r="OSH103"/>
      <c r="OSI103"/>
      <c r="OSJ103"/>
      <c r="OSK103"/>
      <c r="OSL103"/>
      <c r="OSM103"/>
      <c r="OSN103"/>
      <c r="OSO103"/>
      <c r="OSP103"/>
      <c r="OSQ103"/>
      <c r="OSR103"/>
      <c r="OSS103"/>
      <c r="OST103"/>
      <c r="OSU103"/>
      <c r="OSV103"/>
      <c r="OSW103"/>
      <c r="OSX103"/>
      <c r="OSY103"/>
      <c r="OSZ103"/>
      <c r="OTA103"/>
      <c r="OTB103"/>
      <c r="OTC103"/>
      <c r="OTD103"/>
      <c r="OTE103"/>
      <c r="OTF103"/>
      <c r="OTG103"/>
      <c r="OTH103"/>
      <c r="OTI103"/>
      <c r="OTJ103"/>
      <c r="OTK103"/>
      <c r="OTL103"/>
      <c r="OTM103"/>
      <c r="OTN103"/>
      <c r="OTO103"/>
      <c r="OTP103"/>
      <c r="OTQ103"/>
      <c r="OTR103"/>
      <c r="OTS103"/>
      <c r="OTT103"/>
      <c r="OTU103"/>
      <c r="OTV103"/>
      <c r="OTW103"/>
      <c r="OTX103"/>
      <c r="OTY103"/>
      <c r="OTZ103"/>
      <c r="OUA103"/>
      <c r="OUB103"/>
      <c r="OUC103"/>
      <c r="OUD103"/>
      <c r="OUE103"/>
      <c r="OUF103"/>
      <c r="OUG103"/>
      <c r="OUH103"/>
      <c r="OUI103"/>
      <c r="OUJ103"/>
      <c r="OUK103"/>
      <c r="OUL103"/>
      <c r="OUM103"/>
      <c r="OUN103"/>
      <c r="OUO103"/>
      <c r="OUP103"/>
      <c r="OUQ103"/>
      <c r="OUR103"/>
      <c r="OUS103"/>
      <c r="OUT103"/>
      <c r="OUU103"/>
      <c r="OUV103"/>
      <c r="OUW103"/>
      <c r="OUX103"/>
      <c r="OUY103"/>
      <c r="OUZ103"/>
      <c r="OVA103"/>
      <c r="OVB103"/>
      <c r="OVC103"/>
      <c r="OVD103"/>
      <c r="OVE103"/>
      <c r="OVF103"/>
      <c r="OVG103"/>
      <c r="OVH103"/>
      <c r="OVI103"/>
      <c r="OVJ103"/>
      <c r="OVK103"/>
      <c r="OVL103"/>
      <c r="OVM103"/>
      <c r="OVN103"/>
      <c r="OVO103"/>
      <c r="OVP103"/>
      <c r="OVQ103"/>
      <c r="OVR103"/>
      <c r="OVS103"/>
      <c r="OVT103"/>
      <c r="OVU103"/>
      <c r="OVV103"/>
      <c r="OVW103"/>
      <c r="OVX103"/>
      <c r="OVY103"/>
      <c r="OVZ103"/>
      <c r="OWA103"/>
      <c r="OWB103"/>
      <c r="OWC103"/>
      <c r="OWD103"/>
      <c r="OWE103"/>
      <c r="OWF103"/>
      <c r="OWG103"/>
      <c r="OWH103"/>
      <c r="OWI103"/>
      <c r="OWJ103"/>
      <c r="OWK103"/>
      <c r="OWL103"/>
      <c r="OWM103"/>
      <c r="OWN103"/>
      <c r="OWO103"/>
      <c r="OWP103"/>
      <c r="OWQ103"/>
      <c r="OWR103"/>
      <c r="OWS103"/>
      <c r="OWT103"/>
      <c r="OWU103"/>
      <c r="OWV103"/>
      <c r="OWW103"/>
      <c r="OWX103"/>
      <c r="OWY103"/>
      <c r="OWZ103"/>
      <c r="OXA103"/>
      <c r="OXB103"/>
      <c r="OXC103"/>
      <c r="OXD103"/>
      <c r="OXE103"/>
      <c r="OXF103"/>
      <c r="OXG103"/>
      <c r="OXH103"/>
      <c r="OXI103"/>
      <c r="OXJ103"/>
      <c r="OXK103"/>
      <c r="OXL103"/>
      <c r="OXM103"/>
      <c r="OXN103"/>
      <c r="OXO103"/>
      <c r="OXP103"/>
      <c r="OXQ103"/>
      <c r="OXR103"/>
      <c r="OXS103"/>
      <c r="OXT103"/>
      <c r="OXU103"/>
      <c r="OXV103"/>
      <c r="OXW103"/>
      <c r="OXX103"/>
      <c r="OXY103"/>
      <c r="OXZ103"/>
      <c r="OYA103"/>
      <c r="OYB103"/>
      <c r="OYC103"/>
      <c r="OYD103"/>
      <c r="OYE103"/>
      <c r="OYF103"/>
      <c r="OYG103"/>
      <c r="OYH103"/>
      <c r="OYI103"/>
      <c r="OYJ103"/>
      <c r="OYK103"/>
      <c r="OYL103"/>
      <c r="OYM103"/>
      <c r="OYN103"/>
      <c r="OYO103"/>
      <c r="OYP103"/>
      <c r="OYQ103"/>
      <c r="OYR103"/>
      <c r="OYS103"/>
      <c r="OYT103"/>
      <c r="OYU103"/>
      <c r="OYV103"/>
      <c r="OYW103"/>
      <c r="OYX103"/>
      <c r="OYY103"/>
      <c r="OYZ103"/>
      <c r="OZA103"/>
      <c r="OZB103"/>
      <c r="OZC103"/>
      <c r="OZD103"/>
      <c r="OZE103"/>
      <c r="OZF103"/>
      <c r="OZG103"/>
      <c r="OZH103"/>
      <c r="OZI103"/>
      <c r="OZJ103"/>
      <c r="OZK103"/>
      <c r="OZL103"/>
      <c r="OZM103"/>
      <c r="OZN103"/>
      <c r="OZO103"/>
      <c r="OZP103"/>
      <c r="OZQ103"/>
      <c r="OZR103"/>
      <c r="OZS103"/>
      <c r="OZT103"/>
      <c r="OZU103"/>
      <c r="OZV103"/>
      <c r="OZW103"/>
      <c r="OZX103"/>
      <c r="OZY103"/>
      <c r="OZZ103"/>
      <c r="PAA103"/>
      <c r="PAB103"/>
      <c r="PAC103"/>
      <c r="PAD103"/>
      <c r="PAE103"/>
      <c r="PAF103"/>
      <c r="PAG103"/>
      <c r="PAH103"/>
      <c r="PAI103"/>
      <c r="PAJ103"/>
      <c r="PAK103"/>
      <c r="PAL103"/>
      <c r="PAM103"/>
      <c r="PAN103"/>
      <c r="PAO103"/>
      <c r="PAP103"/>
      <c r="PAQ103"/>
      <c r="PAR103"/>
      <c r="PAS103"/>
      <c r="PAT103"/>
      <c r="PAU103"/>
      <c r="PAV103"/>
      <c r="PAW103"/>
      <c r="PAX103"/>
      <c r="PAY103"/>
      <c r="PAZ103"/>
      <c r="PBA103"/>
      <c r="PBB103"/>
      <c r="PBC103"/>
      <c r="PBD103"/>
      <c r="PBE103"/>
      <c r="PBF103"/>
      <c r="PBG103"/>
      <c r="PBH103"/>
      <c r="PBI103"/>
      <c r="PBJ103"/>
      <c r="PBK103"/>
      <c r="PBL103"/>
      <c r="PBM103"/>
      <c r="PBN103"/>
      <c r="PBO103"/>
      <c r="PBP103"/>
      <c r="PBQ103"/>
      <c r="PBR103"/>
      <c r="PBS103"/>
      <c r="PBT103"/>
      <c r="PBU103"/>
      <c r="PBV103"/>
      <c r="PBW103"/>
      <c r="PBX103"/>
      <c r="PBY103"/>
      <c r="PBZ103"/>
      <c r="PCA103"/>
      <c r="PCB103"/>
      <c r="PCC103"/>
      <c r="PCD103"/>
      <c r="PCE103"/>
      <c r="PCF103"/>
      <c r="PCG103"/>
      <c r="PCH103"/>
      <c r="PCI103"/>
      <c r="PCJ103"/>
      <c r="PCK103"/>
      <c r="PCL103"/>
      <c r="PCM103"/>
      <c r="PCN103"/>
      <c r="PCO103"/>
      <c r="PCP103"/>
      <c r="PCQ103"/>
      <c r="PCR103"/>
      <c r="PCS103"/>
      <c r="PCT103"/>
      <c r="PCU103"/>
      <c r="PCV103"/>
      <c r="PCW103"/>
      <c r="PCX103"/>
      <c r="PCY103"/>
      <c r="PCZ103"/>
      <c r="PDA103"/>
      <c r="PDB103"/>
      <c r="PDC103"/>
      <c r="PDD103"/>
      <c r="PDE103"/>
      <c r="PDF103"/>
      <c r="PDG103"/>
      <c r="PDH103"/>
      <c r="PDI103"/>
      <c r="PDJ103"/>
      <c r="PDK103"/>
      <c r="PDL103"/>
      <c r="PDM103"/>
      <c r="PDN103"/>
      <c r="PDO103"/>
      <c r="PDP103"/>
      <c r="PDQ103"/>
      <c r="PDR103"/>
      <c r="PDS103"/>
      <c r="PDT103"/>
      <c r="PDU103"/>
      <c r="PDV103"/>
      <c r="PDW103"/>
      <c r="PDX103"/>
      <c r="PDY103"/>
      <c r="PDZ103"/>
      <c r="PEA103"/>
      <c r="PEB103"/>
      <c r="PEC103"/>
      <c r="PED103"/>
      <c r="PEE103"/>
      <c r="PEF103"/>
      <c r="PEG103"/>
      <c r="PEH103"/>
      <c r="PEI103"/>
      <c r="PEJ103"/>
      <c r="PEK103"/>
      <c r="PEL103"/>
      <c r="PEM103"/>
      <c r="PEN103"/>
      <c r="PEO103"/>
      <c r="PEP103"/>
      <c r="PEQ103"/>
      <c r="PER103"/>
      <c r="PES103"/>
      <c r="PET103"/>
      <c r="PEU103"/>
      <c r="PEV103"/>
      <c r="PEW103"/>
      <c r="PEX103"/>
      <c r="PEY103"/>
      <c r="PEZ103"/>
      <c r="PFA103"/>
      <c r="PFB103"/>
      <c r="PFC103"/>
      <c r="PFD103"/>
      <c r="PFE103"/>
      <c r="PFF103"/>
      <c r="PFG103"/>
      <c r="PFH103"/>
      <c r="PFI103"/>
      <c r="PFJ103"/>
      <c r="PFK103"/>
      <c r="PFL103"/>
      <c r="PFM103"/>
      <c r="PFN103"/>
      <c r="PFO103"/>
      <c r="PFP103"/>
      <c r="PFQ103"/>
      <c r="PFR103"/>
      <c r="PFS103"/>
      <c r="PFT103"/>
      <c r="PFU103"/>
      <c r="PFV103"/>
      <c r="PFW103"/>
      <c r="PFX103"/>
      <c r="PFY103"/>
      <c r="PFZ103"/>
      <c r="PGA103"/>
      <c r="PGB103"/>
      <c r="PGC103"/>
      <c r="PGD103"/>
      <c r="PGE103"/>
      <c r="PGF103"/>
      <c r="PGG103"/>
      <c r="PGH103"/>
      <c r="PGI103"/>
      <c r="PGJ103"/>
      <c r="PGK103"/>
      <c r="PGL103"/>
      <c r="PGM103"/>
      <c r="PGN103"/>
      <c r="PGO103"/>
      <c r="PGP103"/>
      <c r="PGQ103"/>
      <c r="PGR103"/>
      <c r="PGS103"/>
      <c r="PGT103"/>
      <c r="PGU103"/>
      <c r="PGV103"/>
      <c r="PGW103"/>
      <c r="PGX103"/>
      <c r="PGY103"/>
      <c r="PGZ103"/>
      <c r="PHA103"/>
      <c r="PHB103"/>
      <c r="PHC103"/>
      <c r="PHD103"/>
      <c r="PHE103"/>
      <c r="PHF103"/>
      <c r="PHG103"/>
      <c r="PHH103"/>
      <c r="PHI103"/>
      <c r="PHJ103"/>
      <c r="PHK103"/>
      <c r="PHL103"/>
      <c r="PHM103"/>
      <c r="PHN103"/>
      <c r="PHO103"/>
      <c r="PHP103"/>
      <c r="PHQ103"/>
      <c r="PHR103"/>
      <c r="PHS103"/>
      <c r="PHT103"/>
      <c r="PHU103"/>
      <c r="PHV103"/>
      <c r="PHW103"/>
      <c r="PHX103"/>
      <c r="PHY103"/>
      <c r="PHZ103"/>
      <c r="PIA103"/>
      <c r="PIB103"/>
      <c r="PIC103"/>
      <c r="PID103"/>
      <c r="PIE103"/>
      <c r="PIF103"/>
      <c r="PIG103"/>
      <c r="PIH103"/>
      <c r="PII103"/>
      <c r="PIJ103"/>
      <c r="PIK103"/>
      <c r="PIL103"/>
      <c r="PIM103"/>
      <c r="PIN103"/>
      <c r="PIO103"/>
      <c r="PIP103"/>
      <c r="PIQ103"/>
      <c r="PIR103"/>
      <c r="PIS103"/>
      <c r="PIT103"/>
      <c r="PIU103"/>
      <c r="PIV103"/>
      <c r="PIW103"/>
      <c r="PIX103"/>
      <c r="PIY103"/>
      <c r="PIZ103"/>
      <c r="PJA103"/>
      <c r="PJB103"/>
      <c r="PJC103"/>
      <c r="PJD103"/>
      <c r="PJE103"/>
      <c r="PJF103"/>
      <c r="PJG103"/>
      <c r="PJH103"/>
      <c r="PJI103"/>
      <c r="PJJ103"/>
      <c r="PJK103"/>
      <c r="PJL103"/>
      <c r="PJM103"/>
      <c r="PJN103"/>
      <c r="PJO103"/>
      <c r="PJP103"/>
      <c r="PJQ103"/>
      <c r="PJR103"/>
      <c r="PJS103"/>
      <c r="PJT103"/>
      <c r="PJU103"/>
      <c r="PJV103"/>
      <c r="PJW103"/>
      <c r="PJX103"/>
      <c r="PJY103"/>
      <c r="PJZ103"/>
      <c r="PKA103"/>
      <c r="PKB103"/>
      <c r="PKC103"/>
      <c r="PKD103"/>
      <c r="PKE103"/>
      <c r="PKF103"/>
      <c r="PKG103"/>
      <c r="PKH103"/>
      <c r="PKI103"/>
      <c r="PKJ103"/>
      <c r="PKK103"/>
      <c r="PKL103"/>
      <c r="PKM103"/>
      <c r="PKN103"/>
      <c r="PKO103"/>
      <c r="PKP103"/>
      <c r="PKQ103"/>
      <c r="PKR103"/>
      <c r="PKS103"/>
      <c r="PKT103"/>
      <c r="PKU103"/>
      <c r="PKV103"/>
      <c r="PKW103"/>
      <c r="PKX103"/>
      <c r="PKY103"/>
      <c r="PKZ103"/>
      <c r="PLA103"/>
      <c r="PLB103"/>
      <c r="PLC103"/>
      <c r="PLD103"/>
      <c r="PLE103"/>
      <c r="PLF103"/>
      <c r="PLG103"/>
      <c r="PLH103"/>
      <c r="PLI103"/>
      <c r="PLJ103"/>
      <c r="PLK103"/>
      <c r="PLL103"/>
      <c r="PLM103"/>
      <c r="PLN103"/>
      <c r="PLO103"/>
      <c r="PLP103"/>
      <c r="PLQ103"/>
      <c r="PLR103"/>
      <c r="PLS103"/>
      <c r="PLT103"/>
      <c r="PLU103"/>
      <c r="PLV103"/>
      <c r="PLW103"/>
      <c r="PLX103"/>
      <c r="PLY103"/>
      <c r="PLZ103"/>
      <c r="PMA103"/>
      <c r="PMB103"/>
      <c r="PMC103"/>
      <c r="PMD103"/>
      <c r="PME103"/>
      <c r="PMF103"/>
      <c r="PMG103"/>
      <c r="PMH103"/>
      <c r="PMI103"/>
      <c r="PMJ103"/>
      <c r="PMK103"/>
      <c r="PML103"/>
      <c r="PMM103"/>
      <c r="PMN103"/>
      <c r="PMO103"/>
      <c r="PMP103"/>
      <c r="PMQ103"/>
      <c r="PMR103"/>
      <c r="PMS103"/>
      <c r="PMT103"/>
      <c r="PMU103"/>
      <c r="PMV103"/>
      <c r="PMW103"/>
      <c r="PMX103"/>
      <c r="PMY103"/>
      <c r="PMZ103"/>
      <c r="PNA103"/>
      <c r="PNB103"/>
      <c r="PNC103"/>
      <c r="PND103"/>
      <c r="PNE103"/>
      <c r="PNF103"/>
      <c r="PNG103"/>
      <c r="PNH103"/>
      <c r="PNI103"/>
      <c r="PNJ103"/>
      <c r="PNK103"/>
      <c r="PNL103"/>
      <c r="PNM103"/>
      <c r="PNN103"/>
      <c r="PNO103"/>
      <c r="PNP103"/>
      <c r="PNQ103"/>
      <c r="PNR103"/>
      <c r="PNS103"/>
      <c r="PNT103"/>
      <c r="PNU103"/>
      <c r="PNV103"/>
      <c r="PNW103"/>
      <c r="PNX103"/>
      <c r="PNY103"/>
      <c r="PNZ103"/>
      <c r="POA103"/>
      <c r="POB103"/>
      <c r="POC103"/>
      <c r="POD103"/>
      <c r="POE103"/>
      <c r="POF103"/>
      <c r="POG103"/>
      <c r="POH103"/>
      <c r="POI103"/>
      <c r="POJ103"/>
      <c r="POK103"/>
      <c r="POL103"/>
      <c r="POM103"/>
      <c r="PON103"/>
      <c r="POO103"/>
      <c r="POP103"/>
      <c r="POQ103"/>
      <c r="POR103"/>
      <c r="POS103"/>
      <c r="POT103"/>
      <c r="POU103"/>
      <c r="POV103"/>
      <c r="POW103"/>
      <c r="POX103"/>
      <c r="POY103"/>
      <c r="POZ103"/>
      <c r="PPA103"/>
      <c r="PPB103"/>
      <c r="PPC103"/>
      <c r="PPD103"/>
      <c r="PPE103"/>
      <c r="PPF103"/>
      <c r="PPG103"/>
      <c r="PPH103"/>
      <c r="PPI103"/>
      <c r="PPJ103"/>
      <c r="PPK103"/>
      <c r="PPL103"/>
      <c r="PPM103"/>
      <c r="PPN103"/>
      <c r="PPO103"/>
      <c r="PPP103"/>
      <c r="PPQ103"/>
      <c r="PPR103"/>
      <c r="PPS103"/>
      <c r="PPT103"/>
      <c r="PPU103"/>
      <c r="PPV103"/>
      <c r="PPW103"/>
      <c r="PPX103"/>
      <c r="PPY103"/>
      <c r="PPZ103"/>
      <c r="PQA103"/>
      <c r="PQB103"/>
      <c r="PQC103"/>
      <c r="PQD103"/>
      <c r="PQE103"/>
      <c r="PQF103"/>
      <c r="PQG103"/>
      <c r="PQH103"/>
      <c r="PQI103"/>
      <c r="PQJ103"/>
      <c r="PQK103"/>
      <c r="PQL103"/>
      <c r="PQM103"/>
      <c r="PQN103"/>
      <c r="PQO103"/>
      <c r="PQP103"/>
      <c r="PQQ103"/>
      <c r="PQR103"/>
      <c r="PQS103"/>
      <c r="PQT103"/>
      <c r="PQU103"/>
      <c r="PQV103"/>
      <c r="PQW103"/>
      <c r="PQX103"/>
      <c r="PQY103"/>
      <c r="PQZ103"/>
      <c r="PRA103"/>
      <c r="PRB103"/>
      <c r="PRC103"/>
      <c r="PRD103"/>
      <c r="PRE103"/>
      <c r="PRF103"/>
      <c r="PRG103"/>
      <c r="PRH103"/>
      <c r="PRI103"/>
      <c r="PRJ103"/>
      <c r="PRK103"/>
      <c r="PRL103"/>
      <c r="PRM103"/>
      <c r="PRN103"/>
      <c r="PRO103"/>
      <c r="PRP103"/>
      <c r="PRQ103"/>
      <c r="PRR103"/>
      <c r="PRS103"/>
      <c r="PRT103"/>
      <c r="PRU103"/>
      <c r="PRV103"/>
      <c r="PRW103"/>
      <c r="PRX103"/>
      <c r="PRY103"/>
      <c r="PRZ103"/>
      <c r="PSA103"/>
      <c r="PSB103"/>
      <c r="PSC103"/>
      <c r="PSD103"/>
      <c r="PSE103"/>
      <c r="PSF103"/>
      <c r="PSG103"/>
      <c r="PSH103"/>
      <c r="PSI103"/>
      <c r="PSJ103"/>
      <c r="PSK103"/>
      <c r="PSL103"/>
      <c r="PSM103"/>
      <c r="PSN103"/>
      <c r="PSO103"/>
      <c r="PSP103"/>
      <c r="PSQ103"/>
      <c r="PSR103"/>
      <c r="PSS103"/>
      <c r="PST103"/>
      <c r="PSU103"/>
      <c r="PSV103"/>
      <c r="PSW103"/>
      <c r="PSX103"/>
      <c r="PSY103"/>
      <c r="PSZ103"/>
      <c r="PTA103"/>
      <c r="PTB103"/>
      <c r="PTC103"/>
      <c r="PTD103"/>
      <c r="PTE103"/>
      <c r="PTF103"/>
      <c r="PTG103"/>
      <c r="PTH103"/>
      <c r="PTI103"/>
      <c r="PTJ103"/>
      <c r="PTK103"/>
      <c r="PTL103"/>
      <c r="PTM103"/>
      <c r="PTN103"/>
      <c r="PTO103"/>
      <c r="PTP103"/>
      <c r="PTQ103"/>
      <c r="PTR103"/>
      <c r="PTS103"/>
      <c r="PTT103"/>
      <c r="PTU103"/>
      <c r="PTV103"/>
      <c r="PTW103"/>
      <c r="PTX103"/>
      <c r="PTY103"/>
      <c r="PTZ103"/>
      <c r="PUA103"/>
      <c r="PUB103"/>
      <c r="PUC103"/>
      <c r="PUD103"/>
      <c r="PUE103"/>
      <c r="PUF103"/>
      <c r="PUG103"/>
      <c r="PUH103"/>
      <c r="PUI103"/>
      <c r="PUJ103"/>
      <c r="PUK103"/>
      <c r="PUL103"/>
      <c r="PUM103"/>
      <c r="PUN103"/>
      <c r="PUO103"/>
      <c r="PUP103"/>
      <c r="PUQ103"/>
      <c r="PUR103"/>
      <c r="PUS103"/>
      <c r="PUT103"/>
      <c r="PUU103"/>
      <c r="PUV103"/>
      <c r="PUW103"/>
      <c r="PUX103"/>
      <c r="PUY103"/>
      <c r="PUZ103"/>
      <c r="PVA103"/>
      <c r="PVB103"/>
      <c r="PVC103"/>
      <c r="PVD103"/>
      <c r="PVE103"/>
      <c r="PVF103"/>
      <c r="PVG103"/>
      <c r="PVH103"/>
      <c r="PVI103"/>
      <c r="PVJ103"/>
      <c r="PVK103"/>
      <c r="PVL103"/>
      <c r="PVM103"/>
      <c r="PVN103"/>
      <c r="PVO103"/>
      <c r="PVP103"/>
      <c r="PVQ103"/>
      <c r="PVR103"/>
      <c r="PVS103"/>
      <c r="PVT103"/>
      <c r="PVU103"/>
      <c r="PVV103"/>
      <c r="PVW103"/>
      <c r="PVX103"/>
      <c r="PVY103"/>
      <c r="PVZ103"/>
      <c r="PWA103"/>
      <c r="PWB103"/>
      <c r="PWC103"/>
      <c r="PWD103"/>
      <c r="PWE103"/>
      <c r="PWF103"/>
      <c r="PWG103"/>
      <c r="PWH103"/>
      <c r="PWI103"/>
      <c r="PWJ103"/>
      <c r="PWK103"/>
      <c r="PWL103"/>
      <c r="PWM103"/>
      <c r="PWN103"/>
      <c r="PWO103"/>
      <c r="PWP103"/>
      <c r="PWQ103"/>
      <c r="PWR103"/>
      <c r="PWS103"/>
      <c r="PWT103"/>
      <c r="PWU103"/>
      <c r="PWV103"/>
      <c r="PWW103"/>
      <c r="PWX103"/>
      <c r="PWY103"/>
      <c r="PWZ103"/>
      <c r="PXA103"/>
      <c r="PXB103"/>
      <c r="PXC103"/>
      <c r="PXD103"/>
      <c r="PXE103"/>
      <c r="PXF103"/>
      <c r="PXG103"/>
      <c r="PXH103"/>
      <c r="PXI103"/>
      <c r="PXJ103"/>
      <c r="PXK103"/>
      <c r="PXL103"/>
      <c r="PXM103"/>
      <c r="PXN103"/>
      <c r="PXO103"/>
      <c r="PXP103"/>
      <c r="PXQ103"/>
      <c r="PXR103"/>
      <c r="PXS103"/>
      <c r="PXT103"/>
      <c r="PXU103"/>
      <c r="PXV103"/>
      <c r="PXW103"/>
      <c r="PXX103"/>
      <c r="PXY103"/>
      <c r="PXZ103"/>
      <c r="PYA103"/>
      <c r="PYB103"/>
      <c r="PYC103"/>
      <c r="PYD103"/>
      <c r="PYE103"/>
      <c r="PYF103"/>
      <c r="PYG103"/>
      <c r="PYH103"/>
      <c r="PYI103"/>
      <c r="PYJ103"/>
      <c r="PYK103"/>
      <c r="PYL103"/>
      <c r="PYM103"/>
      <c r="PYN103"/>
      <c r="PYO103"/>
      <c r="PYP103"/>
      <c r="PYQ103"/>
      <c r="PYR103"/>
      <c r="PYS103"/>
      <c r="PYT103"/>
      <c r="PYU103"/>
      <c r="PYV103"/>
      <c r="PYW103"/>
      <c r="PYX103"/>
      <c r="PYY103"/>
      <c r="PYZ103"/>
      <c r="PZA103"/>
      <c r="PZB103"/>
      <c r="PZC103"/>
      <c r="PZD103"/>
      <c r="PZE103"/>
      <c r="PZF103"/>
      <c r="PZG103"/>
      <c r="PZH103"/>
      <c r="PZI103"/>
      <c r="PZJ103"/>
      <c r="PZK103"/>
      <c r="PZL103"/>
      <c r="PZM103"/>
      <c r="PZN103"/>
      <c r="PZO103"/>
      <c r="PZP103"/>
      <c r="PZQ103"/>
      <c r="PZR103"/>
      <c r="PZS103"/>
      <c r="PZT103"/>
      <c r="PZU103"/>
      <c r="PZV103"/>
      <c r="PZW103"/>
      <c r="PZX103"/>
      <c r="PZY103"/>
      <c r="PZZ103"/>
      <c r="QAA103"/>
      <c r="QAB103"/>
      <c r="QAC103"/>
      <c r="QAD103"/>
      <c r="QAE103"/>
      <c r="QAF103"/>
      <c r="QAG103"/>
      <c r="QAH103"/>
      <c r="QAI103"/>
      <c r="QAJ103"/>
      <c r="QAK103"/>
      <c r="QAL103"/>
      <c r="QAM103"/>
      <c r="QAN103"/>
      <c r="QAO103"/>
      <c r="QAP103"/>
      <c r="QAQ103"/>
      <c r="QAR103"/>
      <c r="QAS103"/>
      <c r="QAT103"/>
      <c r="QAU103"/>
      <c r="QAV103"/>
      <c r="QAW103"/>
      <c r="QAX103"/>
      <c r="QAY103"/>
      <c r="QAZ103"/>
      <c r="QBA103"/>
      <c r="QBB103"/>
      <c r="QBC103"/>
      <c r="QBD103"/>
      <c r="QBE103"/>
      <c r="QBF103"/>
      <c r="QBG103"/>
      <c r="QBH103"/>
      <c r="QBI103"/>
      <c r="QBJ103"/>
      <c r="QBK103"/>
      <c r="QBL103"/>
      <c r="QBM103"/>
      <c r="QBN103"/>
      <c r="QBO103"/>
      <c r="QBP103"/>
      <c r="QBQ103"/>
      <c r="QBR103"/>
      <c r="QBS103"/>
      <c r="QBT103"/>
      <c r="QBU103"/>
      <c r="QBV103"/>
      <c r="QBW103"/>
      <c r="QBX103"/>
      <c r="QBY103"/>
      <c r="QBZ103"/>
      <c r="QCA103"/>
      <c r="QCB103"/>
      <c r="QCC103"/>
      <c r="QCD103"/>
      <c r="QCE103"/>
      <c r="QCF103"/>
      <c r="QCG103"/>
      <c r="QCH103"/>
      <c r="QCI103"/>
      <c r="QCJ103"/>
      <c r="QCK103"/>
      <c r="QCL103"/>
      <c r="QCM103"/>
      <c r="QCN103"/>
      <c r="QCO103"/>
      <c r="QCP103"/>
      <c r="QCQ103"/>
      <c r="QCR103"/>
      <c r="QCS103"/>
      <c r="QCT103"/>
      <c r="QCU103"/>
      <c r="QCV103"/>
      <c r="QCW103"/>
      <c r="QCX103"/>
      <c r="QCY103"/>
      <c r="QCZ103"/>
      <c r="QDA103"/>
      <c r="QDB103"/>
      <c r="QDC103"/>
      <c r="QDD103"/>
      <c r="QDE103"/>
      <c r="QDF103"/>
      <c r="QDG103"/>
      <c r="QDH103"/>
      <c r="QDI103"/>
      <c r="QDJ103"/>
      <c r="QDK103"/>
      <c r="QDL103"/>
      <c r="QDM103"/>
      <c r="QDN103"/>
      <c r="QDO103"/>
      <c r="QDP103"/>
      <c r="QDQ103"/>
      <c r="QDR103"/>
      <c r="QDS103"/>
      <c r="QDT103"/>
      <c r="QDU103"/>
      <c r="QDV103"/>
      <c r="QDW103"/>
      <c r="QDX103"/>
      <c r="QDY103"/>
      <c r="QDZ103"/>
      <c r="QEA103"/>
      <c r="QEB103"/>
      <c r="QEC103"/>
      <c r="QED103"/>
      <c r="QEE103"/>
      <c r="QEF103"/>
      <c r="QEG103"/>
      <c r="QEH103"/>
      <c r="QEI103"/>
      <c r="QEJ103"/>
      <c r="QEK103"/>
      <c r="QEL103"/>
      <c r="QEM103"/>
      <c r="QEN103"/>
      <c r="QEO103"/>
      <c r="QEP103"/>
      <c r="QEQ103"/>
      <c r="QER103"/>
      <c r="QES103"/>
      <c r="QET103"/>
      <c r="QEU103"/>
      <c r="QEV103"/>
      <c r="QEW103"/>
      <c r="QEX103"/>
      <c r="QEY103"/>
      <c r="QEZ103"/>
      <c r="QFA103"/>
      <c r="QFB103"/>
      <c r="QFC103"/>
      <c r="QFD103"/>
      <c r="QFE103"/>
      <c r="QFF103"/>
      <c r="QFG103"/>
      <c r="QFH103"/>
      <c r="QFI103"/>
      <c r="QFJ103"/>
      <c r="QFK103"/>
      <c r="QFL103"/>
      <c r="QFM103"/>
      <c r="QFN103"/>
      <c r="QFO103"/>
      <c r="QFP103"/>
      <c r="QFQ103"/>
      <c r="QFR103"/>
      <c r="QFS103"/>
      <c r="QFT103"/>
      <c r="QFU103"/>
      <c r="QFV103"/>
      <c r="QFW103"/>
      <c r="QFX103"/>
      <c r="QFY103"/>
      <c r="QFZ103"/>
      <c r="QGA103"/>
      <c r="QGB103"/>
      <c r="QGC103"/>
      <c r="QGD103"/>
      <c r="QGE103"/>
      <c r="QGF103"/>
      <c r="QGG103"/>
      <c r="QGH103"/>
      <c r="QGI103"/>
      <c r="QGJ103"/>
      <c r="QGK103"/>
      <c r="QGL103"/>
      <c r="QGM103"/>
      <c r="QGN103"/>
      <c r="QGO103"/>
      <c r="QGP103"/>
      <c r="QGQ103"/>
      <c r="QGR103"/>
      <c r="QGS103"/>
      <c r="QGT103"/>
      <c r="QGU103"/>
      <c r="QGV103"/>
      <c r="QGW103"/>
      <c r="QGX103"/>
      <c r="QGY103"/>
      <c r="QGZ103"/>
      <c r="QHA103"/>
      <c r="QHB103"/>
      <c r="QHC103"/>
      <c r="QHD103"/>
      <c r="QHE103"/>
      <c r="QHF103"/>
      <c r="QHG103"/>
      <c r="QHH103"/>
      <c r="QHI103"/>
      <c r="QHJ103"/>
      <c r="QHK103"/>
      <c r="QHL103"/>
      <c r="QHM103"/>
      <c r="QHN103"/>
      <c r="QHO103"/>
      <c r="QHP103"/>
      <c r="QHQ103"/>
      <c r="QHR103"/>
      <c r="QHS103"/>
      <c r="QHT103"/>
      <c r="QHU103"/>
      <c r="QHV103"/>
      <c r="QHW103"/>
      <c r="QHX103"/>
      <c r="QHY103"/>
      <c r="QHZ103"/>
      <c r="QIA103"/>
      <c r="QIB103"/>
      <c r="QIC103"/>
      <c r="QID103"/>
      <c r="QIE103"/>
      <c r="QIF103"/>
      <c r="QIG103"/>
      <c r="QIH103"/>
      <c r="QII103"/>
      <c r="QIJ103"/>
      <c r="QIK103"/>
      <c r="QIL103"/>
      <c r="QIM103"/>
      <c r="QIN103"/>
      <c r="QIO103"/>
      <c r="QIP103"/>
      <c r="QIQ103"/>
      <c r="QIR103"/>
      <c r="QIS103"/>
      <c r="QIT103"/>
      <c r="QIU103"/>
      <c r="QIV103"/>
      <c r="QIW103"/>
      <c r="QIX103"/>
      <c r="QIY103"/>
      <c r="QIZ103"/>
      <c r="QJA103"/>
      <c r="QJB103"/>
      <c r="QJC103"/>
      <c r="QJD103"/>
      <c r="QJE103"/>
      <c r="QJF103"/>
      <c r="QJG103"/>
      <c r="QJH103"/>
      <c r="QJI103"/>
      <c r="QJJ103"/>
      <c r="QJK103"/>
      <c r="QJL103"/>
      <c r="QJM103"/>
      <c r="QJN103"/>
      <c r="QJO103"/>
      <c r="QJP103"/>
      <c r="QJQ103"/>
      <c r="QJR103"/>
      <c r="QJS103"/>
      <c r="QJT103"/>
      <c r="QJU103"/>
      <c r="QJV103"/>
      <c r="QJW103"/>
      <c r="QJX103"/>
      <c r="QJY103"/>
      <c r="QJZ103"/>
      <c r="QKA103"/>
      <c r="QKB103"/>
      <c r="QKC103"/>
      <c r="QKD103"/>
      <c r="QKE103"/>
      <c r="QKF103"/>
      <c r="QKG103"/>
      <c r="QKH103"/>
      <c r="QKI103"/>
      <c r="QKJ103"/>
      <c r="QKK103"/>
      <c r="QKL103"/>
      <c r="QKM103"/>
      <c r="QKN103"/>
      <c r="QKO103"/>
      <c r="QKP103"/>
      <c r="QKQ103"/>
      <c r="QKR103"/>
      <c r="QKS103"/>
      <c r="QKT103"/>
      <c r="QKU103"/>
      <c r="QKV103"/>
      <c r="QKW103"/>
      <c r="QKX103"/>
      <c r="QKY103"/>
      <c r="QKZ103"/>
      <c r="QLA103"/>
      <c r="QLB103"/>
      <c r="QLC103"/>
      <c r="QLD103"/>
      <c r="QLE103"/>
      <c r="QLF103"/>
      <c r="QLG103"/>
      <c r="QLH103"/>
      <c r="QLI103"/>
      <c r="QLJ103"/>
      <c r="QLK103"/>
      <c r="QLL103"/>
      <c r="QLM103"/>
      <c r="QLN103"/>
      <c r="QLO103"/>
      <c r="QLP103"/>
      <c r="QLQ103"/>
      <c r="QLR103"/>
      <c r="QLS103"/>
      <c r="QLT103"/>
      <c r="QLU103"/>
      <c r="QLV103"/>
      <c r="QLW103"/>
      <c r="QLX103"/>
      <c r="QLY103"/>
      <c r="QLZ103"/>
      <c r="QMA103"/>
      <c r="QMB103"/>
      <c r="QMC103"/>
      <c r="QMD103"/>
      <c r="QME103"/>
      <c r="QMF103"/>
      <c r="QMG103"/>
      <c r="QMH103"/>
      <c r="QMI103"/>
      <c r="QMJ103"/>
      <c r="QMK103"/>
      <c r="QML103"/>
      <c r="QMM103"/>
      <c r="QMN103"/>
      <c r="QMO103"/>
      <c r="QMP103"/>
      <c r="QMQ103"/>
      <c r="QMR103"/>
      <c r="QMS103"/>
      <c r="QMT103"/>
      <c r="QMU103"/>
      <c r="QMV103"/>
      <c r="QMW103"/>
      <c r="QMX103"/>
      <c r="QMY103"/>
      <c r="QMZ103"/>
      <c r="QNA103"/>
      <c r="QNB103"/>
      <c r="QNC103"/>
      <c r="QND103"/>
      <c r="QNE103"/>
      <c r="QNF103"/>
      <c r="QNG103"/>
      <c r="QNH103"/>
      <c r="QNI103"/>
      <c r="QNJ103"/>
      <c r="QNK103"/>
      <c r="QNL103"/>
      <c r="QNM103"/>
      <c r="QNN103"/>
      <c r="QNO103"/>
      <c r="QNP103"/>
      <c r="QNQ103"/>
      <c r="QNR103"/>
      <c r="QNS103"/>
      <c r="QNT103"/>
      <c r="QNU103"/>
      <c r="QNV103"/>
      <c r="QNW103"/>
      <c r="QNX103"/>
      <c r="QNY103"/>
      <c r="QNZ103"/>
      <c r="QOA103"/>
      <c r="QOB103"/>
      <c r="QOC103"/>
      <c r="QOD103"/>
      <c r="QOE103"/>
      <c r="QOF103"/>
      <c r="QOG103"/>
      <c r="QOH103"/>
      <c r="QOI103"/>
      <c r="QOJ103"/>
      <c r="QOK103"/>
      <c r="QOL103"/>
      <c r="QOM103"/>
      <c r="QON103"/>
      <c r="QOO103"/>
      <c r="QOP103"/>
      <c r="QOQ103"/>
      <c r="QOR103"/>
      <c r="QOS103"/>
      <c r="QOT103"/>
      <c r="QOU103"/>
      <c r="QOV103"/>
      <c r="QOW103"/>
      <c r="QOX103"/>
      <c r="QOY103"/>
      <c r="QOZ103"/>
      <c r="QPA103"/>
      <c r="QPB103"/>
      <c r="QPC103"/>
      <c r="QPD103"/>
      <c r="QPE103"/>
      <c r="QPF103"/>
      <c r="QPG103"/>
      <c r="QPH103"/>
      <c r="QPI103"/>
      <c r="QPJ103"/>
      <c r="QPK103"/>
      <c r="QPL103"/>
      <c r="QPM103"/>
      <c r="QPN103"/>
      <c r="QPO103"/>
      <c r="QPP103"/>
      <c r="QPQ103"/>
      <c r="QPR103"/>
      <c r="QPS103"/>
      <c r="QPT103"/>
      <c r="QPU103"/>
      <c r="QPV103"/>
      <c r="QPW103"/>
      <c r="QPX103"/>
      <c r="QPY103"/>
      <c r="QPZ103"/>
      <c r="QQA103"/>
      <c r="QQB103"/>
      <c r="QQC103"/>
      <c r="QQD103"/>
      <c r="QQE103"/>
      <c r="QQF103"/>
      <c r="QQG103"/>
      <c r="QQH103"/>
      <c r="QQI103"/>
      <c r="QQJ103"/>
      <c r="QQK103"/>
      <c r="QQL103"/>
      <c r="QQM103"/>
      <c r="QQN103"/>
      <c r="QQO103"/>
      <c r="QQP103"/>
      <c r="QQQ103"/>
      <c r="QQR103"/>
      <c r="QQS103"/>
      <c r="QQT103"/>
      <c r="QQU103"/>
      <c r="QQV103"/>
      <c r="QQW103"/>
      <c r="QQX103"/>
      <c r="QQY103"/>
      <c r="QQZ103"/>
      <c r="QRA103"/>
      <c r="QRB103"/>
      <c r="QRC103"/>
      <c r="QRD103"/>
      <c r="QRE103"/>
      <c r="QRF103"/>
      <c r="QRG103"/>
      <c r="QRH103"/>
      <c r="QRI103"/>
      <c r="QRJ103"/>
      <c r="QRK103"/>
      <c r="QRL103"/>
      <c r="QRM103"/>
      <c r="QRN103"/>
      <c r="QRO103"/>
      <c r="QRP103"/>
      <c r="QRQ103"/>
      <c r="QRR103"/>
      <c r="QRS103"/>
      <c r="QRT103"/>
      <c r="QRU103"/>
      <c r="QRV103"/>
      <c r="QRW103"/>
      <c r="QRX103"/>
      <c r="QRY103"/>
      <c r="QRZ103"/>
      <c r="QSA103"/>
      <c r="QSB103"/>
      <c r="QSC103"/>
      <c r="QSD103"/>
      <c r="QSE103"/>
      <c r="QSF103"/>
      <c r="QSG103"/>
      <c r="QSH103"/>
      <c r="QSI103"/>
      <c r="QSJ103"/>
      <c r="QSK103"/>
      <c r="QSL103"/>
      <c r="QSM103"/>
      <c r="QSN103"/>
      <c r="QSO103"/>
      <c r="QSP103"/>
      <c r="QSQ103"/>
      <c r="QSR103"/>
      <c r="QSS103"/>
      <c r="QST103"/>
      <c r="QSU103"/>
      <c r="QSV103"/>
      <c r="QSW103"/>
      <c r="QSX103"/>
      <c r="QSY103"/>
      <c r="QSZ103"/>
      <c r="QTA103"/>
      <c r="QTB103"/>
      <c r="QTC103"/>
      <c r="QTD103"/>
      <c r="QTE103"/>
      <c r="QTF103"/>
      <c r="QTG103"/>
      <c r="QTH103"/>
      <c r="QTI103"/>
      <c r="QTJ103"/>
      <c r="QTK103"/>
      <c r="QTL103"/>
      <c r="QTM103"/>
      <c r="QTN103"/>
      <c r="QTO103"/>
      <c r="QTP103"/>
      <c r="QTQ103"/>
      <c r="QTR103"/>
      <c r="QTS103"/>
      <c r="QTT103"/>
      <c r="QTU103"/>
      <c r="QTV103"/>
      <c r="QTW103"/>
      <c r="QTX103"/>
      <c r="QTY103"/>
      <c r="QTZ103"/>
      <c r="QUA103"/>
      <c r="QUB103"/>
      <c r="QUC103"/>
      <c r="QUD103"/>
      <c r="QUE103"/>
      <c r="QUF103"/>
      <c r="QUG103"/>
      <c r="QUH103"/>
      <c r="QUI103"/>
      <c r="QUJ103"/>
      <c r="QUK103"/>
      <c r="QUL103"/>
      <c r="QUM103"/>
      <c r="QUN103"/>
      <c r="QUO103"/>
      <c r="QUP103"/>
      <c r="QUQ103"/>
      <c r="QUR103"/>
      <c r="QUS103"/>
      <c r="QUT103"/>
      <c r="QUU103"/>
      <c r="QUV103"/>
      <c r="QUW103"/>
      <c r="QUX103"/>
      <c r="QUY103"/>
      <c r="QUZ103"/>
      <c r="QVA103"/>
      <c r="QVB103"/>
      <c r="QVC103"/>
      <c r="QVD103"/>
      <c r="QVE103"/>
      <c r="QVF103"/>
      <c r="QVG103"/>
      <c r="QVH103"/>
      <c r="QVI103"/>
      <c r="QVJ103"/>
      <c r="QVK103"/>
      <c r="QVL103"/>
      <c r="QVM103"/>
      <c r="QVN103"/>
      <c r="QVO103"/>
      <c r="QVP103"/>
      <c r="QVQ103"/>
      <c r="QVR103"/>
      <c r="QVS103"/>
      <c r="QVT103"/>
      <c r="QVU103"/>
      <c r="QVV103"/>
      <c r="QVW103"/>
      <c r="QVX103"/>
      <c r="QVY103"/>
      <c r="QVZ103"/>
      <c r="QWA103"/>
      <c r="QWB103"/>
      <c r="QWC103"/>
      <c r="QWD103"/>
      <c r="QWE103"/>
      <c r="QWF103"/>
      <c r="QWG103"/>
      <c r="QWH103"/>
      <c r="QWI103"/>
      <c r="QWJ103"/>
      <c r="QWK103"/>
      <c r="QWL103"/>
      <c r="QWM103"/>
      <c r="QWN103"/>
      <c r="QWO103"/>
      <c r="QWP103"/>
      <c r="QWQ103"/>
      <c r="QWR103"/>
      <c r="QWS103"/>
      <c r="QWT103"/>
      <c r="QWU103"/>
      <c r="QWV103"/>
      <c r="QWW103"/>
      <c r="QWX103"/>
      <c r="QWY103"/>
      <c r="QWZ103"/>
      <c r="QXA103"/>
      <c r="QXB103"/>
      <c r="QXC103"/>
      <c r="QXD103"/>
      <c r="QXE103"/>
      <c r="QXF103"/>
      <c r="QXG103"/>
      <c r="QXH103"/>
      <c r="QXI103"/>
      <c r="QXJ103"/>
      <c r="QXK103"/>
      <c r="QXL103"/>
      <c r="QXM103"/>
      <c r="QXN103"/>
      <c r="QXO103"/>
      <c r="QXP103"/>
      <c r="QXQ103"/>
      <c r="QXR103"/>
      <c r="QXS103"/>
      <c r="QXT103"/>
      <c r="QXU103"/>
      <c r="QXV103"/>
      <c r="QXW103"/>
      <c r="QXX103"/>
      <c r="QXY103"/>
      <c r="QXZ103"/>
      <c r="QYA103"/>
      <c r="QYB103"/>
      <c r="QYC103"/>
      <c r="QYD103"/>
      <c r="QYE103"/>
      <c r="QYF103"/>
      <c r="QYG103"/>
      <c r="QYH103"/>
      <c r="QYI103"/>
      <c r="QYJ103"/>
      <c r="QYK103"/>
      <c r="QYL103"/>
      <c r="QYM103"/>
      <c r="QYN103"/>
      <c r="QYO103"/>
      <c r="QYP103"/>
      <c r="QYQ103"/>
      <c r="QYR103"/>
      <c r="QYS103"/>
      <c r="QYT103"/>
      <c r="QYU103"/>
      <c r="QYV103"/>
      <c r="QYW103"/>
      <c r="QYX103"/>
      <c r="QYY103"/>
      <c r="QYZ103"/>
      <c r="QZA103"/>
      <c r="QZB103"/>
      <c r="QZC103"/>
      <c r="QZD103"/>
      <c r="QZE103"/>
      <c r="QZF103"/>
      <c r="QZG103"/>
      <c r="QZH103"/>
      <c r="QZI103"/>
      <c r="QZJ103"/>
      <c r="QZK103"/>
      <c r="QZL103"/>
      <c r="QZM103"/>
      <c r="QZN103"/>
      <c r="QZO103"/>
      <c r="QZP103"/>
      <c r="QZQ103"/>
      <c r="QZR103"/>
      <c r="QZS103"/>
      <c r="QZT103"/>
      <c r="QZU103"/>
      <c r="QZV103"/>
      <c r="QZW103"/>
      <c r="QZX103"/>
      <c r="QZY103"/>
      <c r="QZZ103"/>
      <c r="RAA103"/>
      <c r="RAB103"/>
      <c r="RAC103"/>
      <c r="RAD103"/>
      <c r="RAE103"/>
      <c r="RAF103"/>
      <c r="RAG103"/>
      <c r="RAH103"/>
      <c r="RAI103"/>
      <c r="RAJ103"/>
      <c r="RAK103"/>
      <c r="RAL103"/>
      <c r="RAM103"/>
      <c r="RAN103"/>
      <c r="RAO103"/>
      <c r="RAP103"/>
      <c r="RAQ103"/>
      <c r="RAR103"/>
      <c r="RAS103"/>
      <c r="RAT103"/>
      <c r="RAU103"/>
      <c r="RAV103"/>
      <c r="RAW103"/>
      <c r="RAX103"/>
      <c r="RAY103"/>
      <c r="RAZ103"/>
      <c r="RBA103"/>
      <c r="RBB103"/>
      <c r="RBC103"/>
      <c r="RBD103"/>
      <c r="RBE103"/>
      <c r="RBF103"/>
      <c r="RBG103"/>
      <c r="RBH103"/>
      <c r="RBI103"/>
      <c r="RBJ103"/>
      <c r="RBK103"/>
      <c r="RBL103"/>
      <c r="RBM103"/>
      <c r="RBN103"/>
      <c r="RBO103"/>
      <c r="RBP103"/>
      <c r="RBQ103"/>
      <c r="RBR103"/>
      <c r="RBS103"/>
      <c r="RBT103"/>
      <c r="RBU103"/>
      <c r="RBV103"/>
      <c r="RBW103"/>
      <c r="RBX103"/>
      <c r="RBY103"/>
      <c r="RBZ103"/>
      <c r="RCA103"/>
      <c r="RCB103"/>
      <c r="RCC103"/>
      <c r="RCD103"/>
      <c r="RCE103"/>
      <c r="RCF103"/>
      <c r="RCG103"/>
      <c r="RCH103"/>
      <c r="RCI103"/>
      <c r="RCJ103"/>
      <c r="RCK103"/>
      <c r="RCL103"/>
      <c r="RCM103"/>
      <c r="RCN103"/>
      <c r="RCO103"/>
      <c r="RCP103"/>
      <c r="RCQ103"/>
      <c r="RCR103"/>
      <c r="RCS103"/>
      <c r="RCT103"/>
      <c r="RCU103"/>
      <c r="RCV103"/>
      <c r="RCW103"/>
      <c r="RCX103"/>
      <c r="RCY103"/>
      <c r="RCZ103"/>
      <c r="RDA103"/>
      <c r="RDB103"/>
      <c r="RDC103"/>
      <c r="RDD103"/>
      <c r="RDE103"/>
      <c r="RDF103"/>
      <c r="RDG103"/>
      <c r="RDH103"/>
      <c r="RDI103"/>
      <c r="RDJ103"/>
      <c r="RDK103"/>
      <c r="RDL103"/>
      <c r="RDM103"/>
      <c r="RDN103"/>
      <c r="RDO103"/>
      <c r="RDP103"/>
      <c r="RDQ103"/>
      <c r="RDR103"/>
      <c r="RDS103"/>
      <c r="RDT103"/>
      <c r="RDU103"/>
      <c r="RDV103"/>
      <c r="RDW103"/>
      <c r="RDX103"/>
      <c r="RDY103"/>
      <c r="RDZ103"/>
      <c r="REA103"/>
      <c r="REB103"/>
      <c r="REC103"/>
      <c r="RED103"/>
      <c r="REE103"/>
      <c r="REF103"/>
      <c r="REG103"/>
      <c r="REH103"/>
      <c r="REI103"/>
      <c r="REJ103"/>
      <c r="REK103"/>
      <c r="REL103"/>
      <c r="REM103"/>
      <c r="REN103"/>
      <c r="REO103"/>
      <c r="REP103"/>
      <c r="REQ103"/>
      <c r="RER103"/>
      <c r="RES103"/>
      <c r="RET103"/>
      <c r="REU103"/>
      <c r="REV103"/>
      <c r="REW103"/>
      <c r="REX103"/>
      <c r="REY103"/>
      <c r="REZ103"/>
      <c r="RFA103"/>
      <c r="RFB103"/>
      <c r="RFC103"/>
      <c r="RFD103"/>
      <c r="RFE103"/>
      <c r="RFF103"/>
      <c r="RFG103"/>
      <c r="RFH103"/>
      <c r="RFI103"/>
      <c r="RFJ103"/>
      <c r="RFK103"/>
      <c r="RFL103"/>
      <c r="RFM103"/>
      <c r="RFN103"/>
      <c r="RFO103"/>
      <c r="RFP103"/>
      <c r="RFQ103"/>
      <c r="RFR103"/>
      <c r="RFS103"/>
      <c r="RFT103"/>
      <c r="RFU103"/>
      <c r="RFV103"/>
      <c r="RFW103"/>
      <c r="RFX103"/>
      <c r="RFY103"/>
      <c r="RFZ103"/>
      <c r="RGA103"/>
      <c r="RGB103"/>
      <c r="RGC103"/>
      <c r="RGD103"/>
      <c r="RGE103"/>
      <c r="RGF103"/>
      <c r="RGG103"/>
      <c r="RGH103"/>
      <c r="RGI103"/>
      <c r="RGJ103"/>
      <c r="RGK103"/>
      <c r="RGL103"/>
      <c r="RGM103"/>
      <c r="RGN103"/>
      <c r="RGO103"/>
      <c r="RGP103"/>
      <c r="RGQ103"/>
      <c r="RGR103"/>
      <c r="RGS103"/>
      <c r="RGT103"/>
      <c r="RGU103"/>
      <c r="RGV103"/>
      <c r="RGW103"/>
      <c r="RGX103"/>
      <c r="RGY103"/>
      <c r="RGZ103"/>
      <c r="RHA103"/>
      <c r="RHB103"/>
      <c r="RHC103"/>
      <c r="RHD103"/>
      <c r="RHE103"/>
      <c r="RHF103"/>
      <c r="RHG103"/>
      <c r="RHH103"/>
      <c r="RHI103"/>
      <c r="RHJ103"/>
      <c r="RHK103"/>
      <c r="RHL103"/>
      <c r="RHM103"/>
      <c r="RHN103"/>
      <c r="RHO103"/>
      <c r="RHP103"/>
      <c r="RHQ103"/>
      <c r="RHR103"/>
      <c r="RHS103"/>
      <c r="RHT103"/>
      <c r="RHU103"/>
      <c r="RHV103"/>
      <c r="RHW103"/>
      <c r="RHX103"/>
      <c r="RHY103"/>
      <c r="RHZ103"/>
      <c r="RIA103"/>
      <c r="RIB103"/>
      <c r="RIC103"/>
      <c r="RID103"/>
      <c r="RIE103"/>
      <c r="RIF103"/>
      <c r="RIG103"/>
      <c r="RIH103"/>
      <c r="RII103"/>
      <c r="RIJ103"/>
      <c r="RIK103"/>
      <c r="RIL103"/>
      <c r="RIM103"/>
      <c r="RIN103"/>
      <c r="RIO103"/>
      <c r="RIP103"/>
      <c r="RIQ103"/>
      <c r="RIR103"/>
      <c r="RIS103"/>
      <c r="RIT103"/>
      <c r="RIU103"/>
      <c r="RIV103"/>
      <c r="RIW103"/>
      <c r="RIX103"/>
      <c r="RIY103"/>
      <c r="RIZ103"/>
      <c r="RJA103"/>
      <c r="RJB103"/>
      <c r="RJC103"/>
      <c r="RJD103"/>
      <c r="RJE103"/>
      <c r="RJF103"/>
      <c r="RJG103"/>
      <c r="RJH103"/>
      <c r="RJI103"/>
      <c r="RJJ103"/>
      <c r="RJK103"/>
      <c r="RJL103"/>
      <c r="RJM103"/>
      <c r="RJN103"/>
      <c r="RJO103"/>
      <c r="RJP103"/>
      <c r="RJQ103"/>
      <c r="RJR103"/>
      <c r="RJS103"/>
      <c r="RJT103"/>
      <c r="RJU103"/>
      <c r="RJV103"/>
      <c r="RJW103"/>
      <c r="RJX103"/>
      <c r="RJY103"/>
      <c r="RJZ103"/>
      <c r="RKA103"/>
      <c r="RKB103"/>
      <c r="RKC103"/>
      <c r="RKD103"/>
      <c r="RKE103"/>
      <c r="RKF103"/>
      <c r="RKG103"/>
      <c r="RKH103"/>
      <c r="RKI103"/>
      <c r="RKJ103"/>
      <c r="RKK103"/>
      <c r="RKL103"/>
      <c r="RKM103"/>
      <c r="RKN103"/>
      <c r="RKO103"/>
      <c r="RKP103"/>
      <c r="RKQ103"/>
      <c r="RKR103"/>
      <c r="RKS103"/>
      <c r="RKT103"/>
      <c r="RKU103"/>
      <c r="RKV103"/>
      <c r="RKW103"/>
      <c r="RKX103"/>
      <c r="RKY103"/>
      <c r="RKZ103"/>
      <c r="RLA103"/>
      <c r="RLB103"/>
      <c r="RLC103"/>
      <c r="RLD103"/>
      <c r="RLE103"/>
      <c r="RLF103"/>
      <c r="RLG103"/>
      <c r="RLH103"/>
      <c r="RLI103"/>
      <c r="RLJ103"/>
      <c r="RLK103"/>
      <c r="RLL103"/>
      <c r="RLM103"/>
      <c r="RLN103"/>
      <c r="RLO103"/>
      <c r="RLP103"/>
      <c r="RLQ103"/>
      <c r="RLR103"/>
      <c r="RLS103"/>
      <c r="RLT103"/>
      <c r="RLU103"/>
      <c r="RLV103"/>
      <c r="RLW103"/>
      <c r="RLX103"/>
      <c r="RLY103"/>
      <c r="RLZ103"/>
      <c r="RMA103"/>
      <c r="RMB103"/>
      <c r="RMC103"/>
      <c r="RMD103"/>
      <c r="RME103"/>
      <c r="RMF103"/>
      <c r="RMG103"/>
      <c r="RMH103"/>
      <c r="RMI103"/>
      <c r="RMJ103"/>
      <c r="RMK103"/>
      <c r="RML103"/>
      <c r="RMM103"/>
      <c r="RMN103"/>
      <c r="RMO103"/>
      <c r="RMP103"/>
      <c r="RMQ103"/>
      <c r="RMR103"/>
      <c r="RMS103"/>
      <c r="RMT103"/>
      <c r="RMU103"/>
      <c r="RMV103"/>
      <c r="RMW103"/>
      <c r="RMX103"/>
      <c r="RMY103"/>
      <c r="RMZ103"/>
      <c r="RNA103"/>
      <c r="RNB103"/>
      <c r="RNC103"/>
      <c r="RND103"/>
      <c r="RNE103"/>
      <c r="RNF103"/>
      <c r="RNG103"/>
      <c r="RNH103"/>
      <c r="RNI103"/>
      <c r="RNJ103"/>
      <c r="RNK103"/>
      <c r="RNL103"/>
      <c r="RNM103"/>
      <c r="RNN103"/>
      <c r="RNO103"/>
      <c r="RNP103"/>
      <c r="RNQ103"/>
      <c r="RNR103"/>
      <c r="RNS103"/>
      <c r="RNT103"/>
      <c r="RNU103"/>
      <c r="RNV103"/>
      <c r="RNW103"/>
      <c r="RNX103"/>
      <c r="RNY103"/>
      <c r="RNZ103"/>
      <c r="ROA103"/>
      <c r="ROB103"/>
      <c r="ROC103"/>
      <c r="ROD103"/>
      <c r="ROE103"/>
      <c r="ROF103"/>
      <c r="ROG103"/>
      <c r="ROH103"/>
      <c r="ROI103"/>
      <c r="ROJ103"/>
      <c r="ROK103"/>
      <c r="ROL103"/>
      <c r="ROM103"/>
      <c r="RON103"/>
      <c r="ROO103"/>
      <c r="ROP103"/>
      <c r="ROQ103"/>
      <c r="ROR103"/>
      <c r="ROS103"/>
      <c r="ROT103"/>
      <c r="ROU103"/>
      <c r="ROV103"/>
      <c r="ROW103"/>
      <c r="ROX103"/>
      <c r="ROY103"/>
      <c r="ROZ103"/>
      <c r="RPA103"/>
      <c r="RPB103"/>
      <c r="RPC103"/>
      <c r="RPD103"/>
      <c r="RPE103"/>
      <c r="RPF103"/>
      <c r="RPG103"/>
      <c r="RPH103"/>
      <c r="RPI103"/>
      <c r="RPJ103"/>
      <c r="RPK103"/>
      <c r="RPL103"/>
      <c r="RPM103"/>
      <c r="RPN103"/>
      <c r="RPO103"/>
      <c r="RPP103"/>
      <c r="RPQ103"/>
      <c r="RPR103"/>
      <c r="RPS103"/>
      <c r="RPT103"/>
      <c r="RPU103"/>
      <c r="RPV103"/>
      <c r="RPW103"/>
      <c r="RPX103"/>
      <c r="RPY103"/>
      <c r="RPZ103"/>
      <c r="RQA103"/>
      <c r="RQB103"/>
      <c r="RQC103"/>
      <c r="RQD103"/>
      <c r="RQE103"/>
      <c r="RQF103"/>
      <c r="RQG103"/>
      <c r="RQH103"/>
      <c r="RQI103"/>
      <c r="RQJ103"/>
      <c r="RQK103"/>
      <c r="RQL103"/>
      <c r="RQM103"/>
      <c r="RQN103"/>
      <c r="RQO103"/>
      <c r="RQP103"/>
      <c r="RQQ103"/>
      <c r="RQR103"/>
      <c r="RQS103"/>
      <c r="RQT103"/>
      <c r="RQU103"/>
      <c r="RQV103"/>
      <c r="RQW103"/>
      <c r="RQX103"/>
      <c r="RQY103"/>
      <c r="RQZ103"/>
      <c r="RRA103"/>
      <c r="RRB103"/>
      <c r="RRC103"/>
      <c r="RRD103"/>
      <c r="RRE103"/>
      <c r="RRF103"/>
      <c r="RRG103"/>
      <c r="RRH103"/>
      <c r="RRI103"/>
      <c r="RRJ103"/>
      <c r="RRK103"/>
      <c r="RRL103"/>
      <c r="RRM103"/>
      <c r="RRN103"/>
      <c r="RRO103"/>
      <c r="RRP103"/>
      <c r="RRQ103"/>
      <c r="RRR103"/>
      <c r="RRS103"/>
      <c r="RRT103"/>
      <c r="RRU103"/>
      <c r="RRV103"/>
      <c r="RRW103"/>
      <c r="RRX103"/>
      <c r="RRY103"/>
      <c r="RRZ103"/>
      <c r="RSA103"/>
      <c r="RSB103"/>
      <c r="RSC103"/>
      <c r="RSD103"/>
      <c r="RSE103"/>
      <c r="RSF103"/>
      <c r="RSG103"/>
      <c r="RSH103"/>
      <c r="RSI103"/>
      <c r="RSJ103"/>
      <c r="RSK103"/>
      <c r="RSL103"/>
      <c r="RSM103"/>
      <c r="RSN103"/>
      <c r="RSO103"/>
      <c r="RSP103"/>
      <c r="RSQ103"/>
      <c r="RSR103"/>
      <c r="RSS103"/>
      <c r="RST103"/>
      <c r="RSU103"/>
      <c r="RSV103"/>
      <c r="RSW103"/>
      <c r="RSX103"/>
      <c r="RSY103"/>
      <c r="RSZ103"/>
      <c r="RTA103"/>
      <c r="RTB103"/>
      <c r="RTC103"/>
      <c r="RTD103"/>
      <c r="RTE103"/>
      <c r="RTF103"/>
      <c r="RTG103"/>
      <c r="RTH103"/>
      <c r="RTI103"/>
      <c r="RTJ103"/>
      <c r="RTK103"/>
      <c r="RTL103"/>
      <c r="RTM103"/>
      <c r="RTN103"/>
      <c r="RTO103"/>
      <c r="RTP103"/>
      <c r="RTQ103"/>
      <c r="RTR103"/>
      <c r="RTS103"/>
      <c r="RTT103"/>
      <c r="RTU103"/>
      <c r="RTV103"/>
      <c r="RTW103"/>
      <c r="RTX103"/>
      <c r="RTY103"/>
      <c r="RTZ103"/>
      <c r="RUA103"/>
      <c r="RUB103"/>
      <c r="RUC103"/>
      <c r="RUD103"/>
      <c r="RUE103"/>
      <c r="RUF103"/>
      <c r="RUG103"/>
      <c r="RUH103"/>
      <c r="RUI103"/>
      <c r="RUJ103"/>
      <c r="RUK103"/>
      <c r="RUL103"/>
      <c r="RUM103"/>
      <c r="RUN103"/>
      <c r="RUO103"/>
      <c r="RUP103"/>
      <c r="RUQ103"/>
      <c r="RUR103"/>
      <c r="RUS103"/>
      <c r="RUT103"/>
      <c r="RUU103"/>
      <c r="RUV103"/>
      <c r="RUW103"/>
      <c r="RUX103"/>
      <c r="RUY103"/>
      <c r="RUZ103"/>
      <c r="RVA103"/>
      <c r="RVB103"/>
      <c r="RVC103"/>
      <c r="RVD103"/>
      <c r="RVE103"/>
      <c r="RVF103"/>
      <c r="RVG103"/>
      <c r="RVH103"/>
      <c r="RVI103"/>
      <c r="RVJ103"/>
      <c r="RVK103"/>
      <c r="RVL103"/>
      <c r="RVM103"/>
      <c r="RVN103"/>
      <c r="RVO103"/>
      <c r="RVP103"/>
      <c r="RVQ103"/>
      <c r="RVR103"/>
      <c r="RVS103"/>
      <c r="RVT103"/>
      <c r="RVU103"/>
      <c r="RVV103"/>
      <c r="RVW103"/>
      <c r="RVX103"/>
      <c r="RVY103"/>
      <c r="RVZ103"/>
      <c r="RWA103"/>
      <c r="RWB103"/>
      <c r="RWC103"/>
      <c r="RWD103"/>
      <c r="RWE103"/>
      <c r="RWF103"/>
      <c r="RWG103"/>
      <c r="RWH103"/>
      <c r="RWI103"/>
      <c r="RWJ103"/>
      <c r="RWK103"/>
      <c r="RWL103"/>
      <c r="RWM103"/>
      <c r="RWN103"/>
      <c r="RWO103"/>
      <c r="RWP103"/>
      <c r="RWQ103"/>
      <c r="RWR103"/>
      <c r="RWS103"/>
      <c r="RWT103"/>
      <c r="RWU103"/>
      <c r="RWV103"/>
      <c r="RWW103"/>
      <c r="RWX103"/>
      <c r="RWY103"/>
      <c r="RWZ103"/>
      <c r="RXA103"/>
      <c r="RXB103"/>
      <c r="RXC103"/>
      <c r="RXD103"/>
      <c r="RXE103"/>
      <c r="RXF103"/>
      <c r="RXG103"/>
      <c r="RXH103"/>
      <c r="RXI103"/>
      <c r="RXJ103"/>
      <c r="RXK103"/>
      <c r="RXL103"/>
      <c r="RXM103"/>
      <c r="RXN103"/>
      <c r="RXO103"/>
      <c r="RXP103"/>
      <c r="RXQ103"/>
      <c r="RXR103"/>
      <c r="RXS103"/>
      <c r="RXT103"/>
      <c r="RXU103"/>
      <c r="RXV103"/>
      <c r="RXW103"/>
      <c r="RXX103"/>
      <c r="RXY103"/>
      <c r="RXZ103"/>
      <c r="RYA103"/>
      <c r="RYB103"/>
      <c r="RYC103"/>
      <c r="RYD103"/>
      <c r="RYE103"/>
      <c r="RYF103"/>
      <c r="RYG103"/>
      <c r="RYH103"/>
      <c r="RYI103"/>
      <c r="RYJ103"/>
      <c r="RYK103"/>
      <c r="RYL103"/>
      <c r="RYM103"/>
      <c r="RYN103"/>
      <c r="RYO103"/>
      <c r="RYP103"/>
      <c r="RYQ103"/>
      <c r="RYR103"/>
      <c r="RYS103"/>
      <c r="RYT103"/>
      <c r="RYU103"/>
      <c r="RYV103"/>
      <c r="RYW103"/>
      <c r="RYX103"/>
      <c r="RYY103"/>
      <c r="RYZ103"/>
      <c r="RZA103"/>
      <c r="RZB103"/>
      <c r="RZC103"/>
      <c r="RZD103"/>
      <c r="RZE103"/>
      <c r="RZF103"/>
      <c r="RZG103"/>
      <c r="RZH103"/>
      <c r="RZI103"/>
      <c r="RZJ103"/>
      <c r="RZK103"/>
      <c r="RZL103"/>
      <c r="RZM103"/>
      <c r="RZN103"/>
      <c r="RZO103"/>
      <c r="RZP103"/>
      <c r="RZQ103"/>
      <c r="RZR103"/>
      <c r="RZS103"/>
      <c r="RZT103"/>
      <c r="RZU103"/>
      <c r="RZV103"/>
      <c r="RZW103"/>
      <c r="RZX103"/>
      <c r="RZY103"/>
      <c r="RZZ103"/>
      <c r="SAA103"/>
      <c r="SAB103"/>
      <c r="SAC103"/>
      <c r="SAD103"/>
      <c r="SAE103"/>
      <c r="SAF103"/>
      <c r="SAG103"/>
      <c r="SAH103"/>
      <c r="SAI103"/>
      <c r="SAJ103"/>
      <c r="SAK103"/>
      <c r="SAL103"/>
      <c r="SAM103"/>
      <c r="SAN103"/>
      <c r="SAO103"/>
      <c r="SAP103"/>
      <c r="SAQ103"/>
      <c r="SAR103"/>
      <c r="SAS103"/>
      <c r="SAT103"/>
      <c r="SAU103"/>
      <c r="SAV103"/>
      <c r="SAW103"/>
      <c r="SAX103"/>
      <c r="SAY103"/>
      <c r="SAZ103"/>
      <c r="SBA103"/>
      <c r="SBB103"/>
      <c r="SBC103"/>
      <c r="SBD103"/>
      <c r="SBE103"/>
      <c r="SBF103"/>
      <c r="SBG103"/>
      <c r="SBH103"/>
      <c r="SBI103"/>
      <c r="SBJ103"/>
      <c r="SBK103"/>
      <c r="SBL103"/>
      <c r="SBM103"/>
      <c r="SBN103"/>
      <c r="SBO103"/>
      <c r="SBP103"/>
      <c r="SBQ103"/>
      <c r="SBR103"/>
      <c r="SBS103"/>
      <c r="SBT103"/>
      <c r="SBU103"/>
      <c r="SBV103"/>
      <c r="SBW103"/>
      <c r="SBX103"/>
      <c r="SBY103"/>
      <c r="SBZ103"/>
      <c r="SCA103"/>
      <c r="SCB103"/>
      <c r="SCC103"/>
      <c r="SCD103"/>
      <c r="SCE103"/>
      <c r="SCF103"/>
      <c r="SCG103"/>
      <c r="SCH103"/>
      <c r="SCI103"/>
      <c r="SCJ103"/>
      <c r="SCK103"/>
      <c r="SCL103"/>
      <c r="SCM103"/>
      <c r="SCN103"/>
      <c r="SCO103"/>
      <c r="SCP103"/>
      <c r="SCQ103"/>
      <c r="SCR103"/>
      <c r="SCS103"/>
      <c r="SCT103"/>
      <c r="SCU103"/>
      <c r="SCV103"/>
      <c r="SCW103"/>
      <c r="SCX103"/>
      <c r="SCY103"/>
      <c r="SCZ103"/>
      <c r="SDA103"/>
      <c r="SDB103"/>
      <c r="SDC103"/>
      <c r="SDD103"/>
      <c r="SDE103"/>
      <c r="SDF103"/>
      <c r="SDG103"/>
      <c r="SDH103"/>
      <c r="SDI103"/>
      <c r="SDJ103"/>
      <c r="SDK103"/>
      <c r="SDL103"/>
      <c r="SDM103"/>
      <c r="SDN103"/>
      <c r="SDO103"/>
      <c r="SDP103"/>
      <c r="SDQ103"/>
      <c r="SDR103"/>
      <c r="SDS103"/>
      <c r="SDT103"/>
      <c r="SDU103"/>
      <c r="SDV103"/>
      <c r="SDW103"/>
      <c r="SDX103"/>
      <c r="SDY103"/>
      <c r="SDZ103"/>
      <c r="SEA103"/>
      <c r="SEB103"/>
      <c r="SEC103"/>
      <c r="SED103"/>
      <c r="SEE103"/>
      <c r="SEF103"/>
      <c r="SEG103"/>
      <c r="SEH103"/>
      <c r="SEI103"/>
      <c r="SEJ103"/>
      <c r="SEK103"/>
      <c r="SEL103"/>
      <c r="SEM103"/>
      <c r="SEN103"/>
      <c r="SEO103"/>
      <c r="SEP103"/>
      <c r="SEQ103"/>
      <c r="SER103"/>
      <c r="SES103"/>
      <c r="SET103"/>
      <c r="SEU103"/>
      <c r="SEV103"/>
      <c r="SEW103"/>
      <c r="SEX103"/>
      <c r="SEY103"/>
      <c r="SEZ103"/>
      <c r="SFA103"/>
      <c r="SFB103"/>
      <c r="SFC103"/>
      <c r="SFD103"/>
      <c r="SFE103"/>
      <c r="SFF103"/>
      <c r="SFG103"/>
      <c r="SFH103"/>
      <c r="SFI103"/>
      <c r="SFJ103"/>
      <c r="SFK103"/>
      <c r="SFL103"/>
      <c r="SFM103"/>
      <c r="SFN103"/>
      <c r="SFO103"/>
      <c r="SFP103"/>
      <c r="SFQ103"/>
      <c r="SFR103"/>
      <c r="SFS103"/>
      <c r="SFT103"/>
      <c r="SFU103"/>
      <c r="SFV103"/>
      <c r="SFW103"/>
      <c r="SFX103"/>
      <c r="SFY103"/>
      <c r="SFZ103"/>
      <c r="SGA103"/>
      <c r="SGB103"/>
      <c r="SGC103"/>
      <c r="SGD103"/>
      <c r="SGE103"/>
      <c r="SGF103"/>
      <c r="SGG103"/>
      <c r="SGH103"/>
      <c r="SGI103"/>
      <c r="SGJ103"/>
      <c r="SGK103"/>
      <c r="SGL103"/>
      <c r="SGM103"/>
      <c r="SGN103"/>
      <c r="SGO103"/>
      <c r="SGP103"/>
      <c r="SGQ103"/>
      <c r="SGR103"/>
      <c r="SGS103"/>
      <c r="SGT103"/>
      <c r="SGU103"/>
      <c r="SGV103"/>
      <c r="SGW103"/>
      <c r="SGX103"/>
      <c r="SGY103"/>
      <c r="SGZ103"/>
      <c r="SHA103"/>
      <c r="SHB103"/>
      <c r="SHC103"/>
      <c r="SHD103"/>
      <c r="SHE103"/>
      <c r="SHF103"/>
      <c r="SHG103"/>
      <c r="SHH103"/>
      <c r="SHI103"/>
      <c r="SHJ103"/>
      <c r="SHK103"/>
      <c r="SHL103"/>
      <c r="SHM103"/>
      <c r="SHN103"/>
      <c r="SHO103"/>
      <c r="SHP103"/>
      <c r="SHQ103"/>
      <c r="SHR103"/>
      <c r="SHS103"/>
      <c r="SHT103"/>
      <c r="SHU103"/>
      <c r="SHV103"/>
      <c r="SHW103"/>
      <c r="SHX103"/>
      <c r="SHY103"/>
      <c r="SHZ103"/>
      <c r="SIA103"/>
      <c r="SIB103"/>
      <c r="SIC103"/>
      <c r="SID103"/>
      <c r="SIE103"/>
      <c r="SIF103"/>
      <c r="SIG103"/>
      <c r="SIH103"/>
      <c r="SII103"/>
      <c r="SIJ103"/>
      <c r="SIK103"/>
      <c r="SIL103"/>
      <c r="SIM103"/>
      <c r="SIN103"/>
      <c r="SIO103"/>
      <c r="SIP103"/>
      <c r="SIQ103"/>
      <c r="SIR103"/>
      <c r="SIS103"/>
      <c r="SIT103"/>
      <c r="SIU103"/>
      <c r="SIV103"/>
      <c r="SIW103"/>
      <c r="SIX103"/>
      <c r="SIY103"/>
      <c r="SIZ103"/>
      <c r="SJA103"/>
      <c r="SJB103"/>
      <c r="SJC103"/>
      <c r="SJD103"/>
      <c r="SJE103"/>
      <c r="SJF103"/>
      <c r="SJG103"/>
      <c r="SJH103"/>
      <c r="SJI103"/>
      <c r="SJJ103"/>
      <c r="SJK103"/>
      <c r="SJL103"/>
      <c r="SJM103"/>
      <c r="SJN103"/>
      <c r="SJO103"/>
      <c r="SJP103"/>
      <c r="SJQ103"/>
      <c r="SJR103"/>
      <c r="SJS103"/>
      <c r="SJT103"/>
      <c r="SJU103"/>
      <c r="SJV103"/>
      <c r="SJW103"/>
      <c r="SJX103"/>
      <c r="SJY103"/>
      <c r="SJZ103"/>
      <c r="SKA103"/>
      <c r="SKB103"/>
      <c r="SKC103"/>
      <c r="SKD103"/>
      <c r="SKE103"/>
      <c r="SKF103"/>
      <c r="SKG103"/>
      <c r="SKH103"/>
      <c r="SKI103"/>
      <c r="SKJ103"/>
      <c r="SKK103"/>
      <c r="SKL103"/>
      <c r="SKM103"/>
      <c r="SKN103"/>
      <c r="SKO103"/>
      <c r="SKP103"/>
      <c r="SKQ103"/>
      <c r="SKR103"/>
      <c r="SKS103"/>
      <c r="SKT103"/>
      <c r="SKU103"/>
      <c r="SKV103"/>
      <c r="SKW103"/>
      <c r="SKX103"/>
      <c r="SKY103"/>
      <c r="SKZ103"/>
      <c r="SLA103"/>
      <c r="SLB103"/>
      <c r="SLC103"/>
      <c r="SLD103"/>
      <c r="SLE103"/>
      <c r="SLF103"/>
      <c r="SLG103"/>
      <c r="SLH103"/>
      <c r="SLI103"/>
      <c r="SLJ103"/>
      <c r="SLK103"/>
      <c r="SLL103"/>
      <c r="SLM103"/>
      <c r="SLN103"/>
      <c r="SLO103"/>
      <c r="SLP103"/>
      <c r="SLQ103"/>
      <c r="SLR103"/>
      <c r="SLS103"/>
      <c r="SLT103"/>
      <c r="SLU103"/>
      <c r="SLV103"/>
      <c r="SLW103"/>
      <c r="SLX103"/>
      <c r="SLY103"/>
      <c r="SLZ103"/>
      <c r="SMA103"/>
      <c r="SMB103"/>
      <c r="SMC103"/>
      <c r="SMD103"/>
      <c r="SME103"/>
      <c r="SMF103"/>
      <c r="SMG103"/>
      <c r="SMH103"/>
      <c r="SMI103"/>
      <c r="SMJ103"/>
      <c r="SMK103"/>
      <c r="SML103"/>
      <c r="SMM103"/>
      <c r="SMN103"/>
      <c r="SMO103"/>
      <c r="SMP103"/>
      <c r="SMQ103"/>
      <c r="SMR103"/>
      <c r="SMS103"/>
      <c r="SMT103"/>
      <c r="SMU103"/>
      <c r="SMV103"/>
      <c r="SMW103"/>
      <c r="SMX103"/>
      <c r="SMY103"/>
      <c r="SMZ103"/>
      <c r="SNA103"/>
      <c r="SNB103"/>
      <c r="SNC103"/>
      <c r="SND103"/>
      <c r="SNE103"/>
      <c r="SNF103"/>
      <c r="SNG103"/>
      <c r="SNH103"/>
      <c r="SNI103"/>
      <c r="SNJ103"/>
      <c r="SNK103"/>
      <c r="SNL103"/>
      <c r="SNM103"/>
      <c r="SNN103"/>
      <c r="SNO103"/>
      <c r="SNP103"/>
      <c r="SNQ103"/>
      <c r="SNR103"/>
      <c r="SNS103"/>
      <c r="SNT103"/>
      <c r="SNU103"/>
      <c r="SNV103"/>
      <c r="SNW103"/>
      <c r="SNX103"/>
      <c r="SNY103"/>
      <c r="SNZ103"/>
      <c r="SOA103"/>
      <c r="SOB103"/>
      <c r="SOC103"/>
      <c r="SOD103"/>
      <c r="SOE103"/>
      <c r="SOF103"/>
      <c r="SOG103"/>
      <c r="SOH103"/>
      <c r="SOI103"/>
      <c r="SOJ103"/>
      <c r="SOK103"/>
      <c r="SOL103"/>
      <c r="SOM103"/>
      <c r="SON103"/>
      <c r="SOO103"/>
      <c r="SOP103"/>
      <c r="SOQ103"/>
      <c r="SOR103"/>
      <c r="SOS103"/>
      <c r="SOT103"/>
      <c r="SOU103"/>
      <c r="SOV103"/>
      <c r="SOW103"/>
      <c r="SOX103"/>
      <c r="SOY103"/>
      <c r="SOZ103"/>
      <c r="SPA103"/>
      <c r="SPB103"/>
      <c r="SPC103"/>
      <c r="SPD103"/>
      <c r="SPE103"/>
      <c r="SPF103"/>
      <c r="SPG103"/>
      <c r="SPH103"/>
      <c r="SPI103"/>
      <c r="SPJ103"/>
      <c r="SPK103"/>
      <c r="SPL103"/>
      <c r="SPM103"/>
      <c r="SPN103"/>
      <c r="SPO103"/>
      <c r="SPP103"/>
      <c r="SPQ103"/>
      <c r="SPR103"/>
      <c r="SPS103"/>
      <c r="SPT103"/>
      <c r="SPU103"/>
      <c r="SPV103"/>
      <c r="SPW103"/>
      <c r="SPX103"/>
      <c r="SPY103"/>
      <c r="SPZ103"/>
      <c r="SQA103"/>
      <c r="SQB103"/>
      <c r="SQC103"/>
      <c r="SQD103"/>
      <c r="SQE103"/>
      <c r="SQF103"/>
      <c r="SQG103"/>
      <c r="SQH103"/>
      <c r="SQI103"/>
      <c r="SQJ103"/>
      <c r="SQK103"/>
      <c r="SQL103"/>
      <c r="SQM103"/>
      <c r="SQN103"/>
      <c r="SQO103"/>
      <c r="SQP103"/>
      <c r="SQQ103"/>
      <c r="SQR103"/>
      <c r="SQS103"/>
      <c r="SQT103"/>
      <c r="SQU103"/>
      <c r="SQV103"/>
      <c r="SQW103"/>
      <c r="SQX103"/>
      <c r="SQY103"/>
      <c r="SQZ103"/>
      <c r="SRA103"/>
      <c r="SRB103"/>
      <c r="SRC103"/>
      <c r="SRD103"/>
      <c r="SRE103"/>
      <c r="SRF103"/>
      <c r="SRG103"/>
      <c r="SRH103"/>
      <c r="SRI103"/>
      <c r="SRJ103"/>
      <c r="SRK103"/>
      <c r="SRL103"/>
      <c r="SRM103"/>
      <c r="SRN103"/>
      <c r="SRO103"/>
      <c r="SRP103"/>
      <c r="SRQ103"/>
      <c r="SRR103"/>
      <c r="SRS103"/>
      <c r="SRT103"/>
      <c r="SRU103"/>
      <c r="SRV103"/>
      <c r="SRW103"/>
      <c r="SRX103"/>
      <c r="SRY103"/>
      <c r="SRZ103"/>
      <c r="SSA103"/>
      <c r="SSB103"/>
      <c r="SSC103"/>
      <c r="SSD103"/>
      <c r="SSE103"/>
      <c r="SSF103"/>
      <c r="SSG103"/>
      <c r="SSH103"/>
      <c r="SSI103"/>
      <c r="SSJ103"/>
      <c r="SSK103"/>
      <c r="SSL103"/>
      <c r="SSM103"/>
      <c r="SSN103"/>
      <c r="SSO103"/>
      <c r="SSP103"/>
      <c r="SSQ103"/>
      <c r="SSR103"/>
      <c r="SSS103"/>
      <c r="SST103"/>
      <c r="SSU103"/>
      <c r="SSV103"/>
      <c r="SSW103"/>
      <c r="SSX103"/>
      <c r="SSY103"/>
      <c r="SSZ103"/>
      <c r="STA103"/>
      <c r="STB103"/>
      <c r="STC103"/>
      <c r="STD103"/>
      <c r="STE103"/>
      <c r="STF103"/>
      <c r="STG103"/>
      <c r="STH103"/>
      <c r="STI103"/>
      <c r="STJ103"/>
      <c r="STK103"/>
      <c r="STL103"/>
      <c r="STM103"/>
      <c r="STN103"/>
      <c r="STO103"/>
      <c r="STP103"/>
      <c r="STQ103"/>
      <c r="STR103"/>
      <c r="STS103"/>
      <c r="STT103"/>
      <c r="STU103"/>
      <c r="STV103"/>
      <c r="STW103"/>
      <c r="STX103"/>
      <c r="STY103"/>
      <c r="STZ103"/>
      <c r="SUA103"/>
      <c r="SUB103"/>
      <c r="SUC103"/>
      <c r="SUD103"/>
      <c r="SUE103"/>
      <c r="SUF103"/>
      <c r="SUG103"/>
      <c r="SUH103"/>
      <c r="SUI103"/>
      <c r="SUJ103"/>
      <c r="SUK103"/>
      <c r="SUL103"/>
      <c r="SUM103"/>
      <c r="SUN103"/>
      <c r="SUO103"/>
      <c r="SUP103"/>
      <c r="SUQ103"/>
      <c r="SUR103"/>
      <c r="SUS103"/>
      <c r="SUT103"/>
      <c r="SUU103"/>
      <c r="SUV103"/>
      <c r="SUW103"/>
      <c r="SUX103"/>
      <c r="SUY103"/>
      <c r="SUZ103"/>
      <c r="SVA103"/>
      <c r="SVB103"/>
      <c r="SVC103"/>
      <c r="SVD103"/>
      <c r="SVE103"/>
      <c r="SVF103"/>
      <c r="SVG103"/>
      <c r="SVH103"/>
      <c r="SVI103"/>
      <c r="SVJ103"/>
      <c r="SVK103"/>
      <c r="SVL103"/>
      <c r="SVM103"/>
      <c r="SVN103"/>
      <c r="SVO103"/>
      <c r="SVP103"/>
      <c r="SVQ103"/>
      <c r="SVR103"/>
      <c r="SVS103"/>
      <c r="SVT103"/>
      <c r="SVU103"/>
      <c r="SVV103"/>
      <c r="SVW103"/>
      <c r="SVX103"/>
      <c r="SVY103"/>
      <c r="SVZ103"/>
      <c r="SWA103"/>
      <c r="SWB103"/>
      <c r="SWC103"/>
      <c r="SWD103"/>
      <c r="SWE103"/>
      <c r="SWF103"/>
      <c r="SWG103"/>
      <c r="SWH103"/>
      <c r="SWI103"/>
      <c r="SWJ103"/>
      <c r="SWK103"/>
      <c r="SWL103"/>
      <c r="SWM103"/>
      <c r="SWN103"/>
      <c r="SWO103"/>
      <c r="SWP103"/>
      <c r="SWQ103"/>
      <c r="SWR103"/>
      <c r="SWS103"/>
      <c r="SWT103"/>
      <c r="SWU103"/>
      <c r="SWV103"/>
      <c r="SWW103"/>
      <c r="SWX103"/>
      <c r="SWY103"/>
      <c r="SWZ103"/>
      <c r="SXA103"/>
      <c r="SXB103"/>
      <c r="SXC103"/>
      <c r="SXD103"/>
      <c r="SXE103"/>
      <c r="SXF103"/>
      <c r="SXG103"/>
      <c r="SXH103"/>
      <c r="SXI103"/>
      <c r="SXJ103"/>
      <c r="SXK103"/>
      <c r="SXL103"/>
      <c r="SXM103"/>
      <c r="SXN103"/>
      <c r="SXO103"/>
      <c r="SXP103"/>
      <c r="SXQ103"/>
      <c r="SXR103"/>
      <c r="SXS103"/>
      <c r="SXT103"/>
      <c r="SXU103"/>
      <c r="SXV103"/>
      <c r="SXW103"/>
      <c r="SXX103"/>
      <c r="SXY103"/>
      <c r="SXZ103"/>
      <c r="SYA103"/>
      <c r="SYB103"/>
      <c r="SYC103"/>
      <c r="SYD103"/>
      <c r="SYE103"/>
      <c r="SYF103"/>
      <c r="SYG103"/>
      <c r="SYH103"/>
      <c r="SYI103"/>
      <c r="SYJ103"/>
      <c r="SYK103"/>
      <c r="SYL103"/>
      <c r="SYM103"/>
      <c r="SYN103"/>
      <c r="SYO103"/>
      <c r="SYP103"/>
      <c r="SYQ103"/>
      <c r="SYR103"/>
      <c r="SYS103"/>
      <c r="SYT103"/>
      <c r="SYU103"/>
      <c r="SYV103"/>
      <c r="SYW103"/>
      <c r="SYX103"/>
      <c r="SYY103"/>
      <c r="SYZ103"/>
      <c r="SZA103"/>
      <c r="SZB103"/>
      <c r="SZC103"/>
      <c r="SZD103"/>
      <c r="SZE103"/>
      <c r="SZF103"/>
      <c r="SZG103"/>
      <c r="SZH103"/>
      <c r="SZI103"/>
      <c r="SZJ103"/>
      <c r="SZK103"/>
      <c r="SZL103"/>
      <c r="SZM103"/>
      <c r="SZN103"/>
      <c r="SZO103"/>
      <c r="SZP103"/>
      <c r="SZQ103"/>
      <c r="SZR103"/>
      <c r="SZS103"/>
      <c r="SZT103"/>
      <c r="SZU103"/>
      <c r="SZV103"/>
      <c r="SZW103"/>
      <c r="SZX103"/>
      <c r="SZY103"/>
      <c r="SZZ103"/>
      <c r="TAA103"/>
      <c r="TAB103"/>
      <c r="TAC103"/>
      <c r="TAD103"/>
      <c r="TAE103"/>
      <c r="TAF103"/>
      <c r="TAG103"/>
      <c r="TAH103"/>
      <c r="TAI103"/>
      <c r="TAJ103"/>
      <c r="TAK103"/>
      <c r="TAL103"/>
      <c r="TAM103"/>
      <c r="TAN103"/>
      <c r="TAO103"/>
      <c r="TAP103"/>
      <c r="TAQ103"/>
      <c r="TAR103"/>
      <c r="TAS103"/>
      <c r="TAT103"/>
      <c r="TAU103"/>
      <c r="TAV103"/>
      <c r="TAW103"/>
      <c r="TAX103"/>
      <c r="TAY103"/>
      <c r="TAZ103"/>
      <c r="TBA103"/>
      <c r="TBB103"/>
      <c r="TBC103"/>
      <c r="TBD103"/>
      <c r="TBE103"/>
      <c r="TBF103"/>
      <c r="TBG103"/>
      <c r="TBH103"/>
      <c r="TBI103"/>
      <c r="TBJ103"/>
      <c r="TBK103"/>
      <c r="TBL103"/>
      <c r="TBM103"/>
      <c r="TBN103"/>
      <c r="TBO103"/>
      <c r="TBP103"/>
      <c r="TBQ103"/>
      <c r="TBR103"/>
      <c r="TBS103"/>
      <c r="TBT103"/>
      <c r="TBU103"/>
      <c r="TBV103"/>
      <c r="TBW103"/>
      <c r="TBX103"/>
      <c r="TBY103"/>
      <c r="TBZ103"/>
      <c r="TCA103"/>
      <c r="TCB103"/>
      <c r="TCC103"/>
      <c r="TCD103"/>
      <c r="TCE103"/>
      <c r="TCF103"/>
      <c r="TCG103"/>
      <c r="TCH103"/>
      <c r="TCI103"/>
      <c r="TCJ103"/>
      <c r="TCK103"/>
      <c r="TCL103"/>
      <c r="TCM103"/>
      <c r="TCN103"/>
      <c r="TCO103"/>
      <c r="TCP103"/>
      <c r="TCQ103"/>
      <c r="TCR103"/>
      <c r="TCS103"/>
      <c r="TCT103"/>
      <c r="TCU103"/>
      <c r="TCV103"/>
      <c r="TCW103"/>
      <c r="TCX103"/>
      <c r="TCY103"/>
      <c r="TCZ103"/>
      <c r="TDA103"/>
      <c r="TDB103"/>
      <c r="TDC103"/>
      <c r="TDD103"/>
      <c r="TDE103"/>
      <c r="TDF103"/>
      <c r="TDG103"/>
      <c r="TDH103"/>
      <c r="TDI103"/>
      <c r="TDJ103"/>
      <c r="TDK103"/>
      <c r="TDL103"/>
      <c r="TDM103"/>
      <c r="TDN103"/>
      <c r="TDO103"/>
      <c r="TDP103"/>
      <c r="TDQ103"/>
      <c r="TDR103"/>
      <c r="TDS103"/>
      <c r="TDT103"/>
      <c r="TDU103"/>
      <c r="TDV103"/>
      <c r="TDW103"/>
      <c r="TDX103"/>
      <c r="TDY103"/>
      <c r="TDZ103"/>
      <c r="TEA103"/>
      <c r="TEB103"/>
      <c r="TEC103"/>
      <c r="TED103"/>
      <c r="TEE103"/>
      <c r="TEF103"/>
      <c r="TEG103"/>
      <c r="TEH103"/>
      <c r="TEI103"/>
      <c r="TEJ103"/>
      <c r="TEK103"/>
      <c r="TEL103"/>
      <c r="TEM103"/>
      <c r="TEN103"/>
      <c r="TEO103"/>
      <c r="TEP103"/>
      <c r="TEQ103"/>
      <c r="TER103"/>
      <c r="TES103"/>
      <c r="TET103"/>
      <c r="TEU103"/>
      <c r="TEV103"/>
      <c r="TEW103"/>
      <c r="TEX103"/>
      <c r="TEY103"/>
      <c r="TEZ103"/>
      <c r="TFA103"/>
      <c r="TFB103"/>
      <c r="TFC103"/>
      <c r="TFD103"/>
      <c r="TFE103"/>
      <c r="TFF103"/>
      <c r="TFG103"/>
      <c r="TFH103"/>
      <c r="TFI103"/>
      <c r="TFJ103"/>
      <c r="TFK103"/>
      <c r="TFL103"/>
      <c r="TFM103"/>
      <c r="TFN103"/>
      <c r="TFO103"/>
      <c r="TFP103"/>
      <c r="TFQ103"/>
      <c r="TFR103"/>
      <c r="TFS103"/>
      <c r="TFT103"/>
      <c r="TFU103"/>
      <c r="TFV103"/>
      <c r="TFW103"/>
      <c r="TFX103"/>
      <c r="TFY103"/>
      <c r="TFZ103"/>
      <c r="TGA103"/>
      <c r="TGB103"/>
      <c r="TGC103"/>
      <c r="TGD103"/>
      <c r="TGE103"/>
      <c r="TGF103"/>
      <c r="TGG103"/>
      <c r="TGH103"/>
      <c r="TGI103"/>
      <c r="TGJ103"/>
      <c r="TGK103"/>
      <c r="TGL103"/>
      <c r="TGM103"/>
      <c r="TGN103"/>
      <c r="TGO103"/>
      <c r="TGP103"/>
      <c r="TGQ103"/>
      <c r="TGR103"/>
      <c r="TGS103"/>
      <c r="TGT103"/>
      <c r="TGU103"/>
      <c r="TGV103"/>
      <c r="TGW103"/>
      <c r="TGX103"/>
      <c r="TGY103"/>
      <c r="TGZ103"/>
      <c r="THA103"/>
      <c r="THB103"/>
      <c r="THC103"/>
      <c r="THD103"/>
      <c r="THE103"/>
      <c r="THF103"/>
      <c r="THG103"/>
      <c r="THH103"/>
      <c r="THI103"/>
      <c r="THJ103"/>
      <c r="THK103"/>
      <c r="THL103"/>
      <c r="THM103"/>
      <c r="THN103"/>
      <c r="THO103"/>
      <c r="THP103"/>
      <c r="THQ103"/>
      <c r="THR103"/>
      <c r="THS103"/>
      <c r="THT103"/>
      <c r="THU103"/>
      <c r="THV103"/>
      <c r="THW103"/>
      <c r="THX103"/>
      <c r="THY103"/>
      <c r="THZ103"/>
      <c r="TIA103"/>
      <c r="TIB103"/>
      <c r="TIC103"/>
      <c r="TID103"/>
      <c r="TIE103"/>
      <c r="TIF103"/>
      <c r="TIG103"/>
      <c r="TIH103"/>
      <c r="TII103"/>
      <c r="TIJ103"/>
      <c r="TIK103"/>
      <c r="TIL103"/>
      <c r="TIM103"/>
      <c r="TIN103"/>
      <c r="TIO103"/>
      <c r="TIP103"/>
      <c r="TIQ103"/>
      <c r="TIR103"/>
      <c r="TIS103"/>
      <c r="TIT103"/>
      <c r="TIU103"/>
      <c r="TIV103"/>
      <c r="TIW103"/>
      <c r="TIX103"/>
      <c r="TIY103"/>
      <c r="TIZ103"/>
      <c r="TJA103"/>
      <c r="TJB103"/>
      <c r="TJC103"/>
      <c r="TJD103"/>
      <c r="TJE103"/>
      <c r="TJF103"/>
      <c r="TJG103"/>
      <c r="TJH103"/>
      <c r="TJI103"/>
      <c r="TJJ103"/>
      <c r="TJK103"/>
      <c r="TJL103"/>
      <c r="TJM103"/>
      <c r="TJN103"/>
      <c r="TJO103"/>
      <c r="TJP103"/>
      <c r="TJQ103"/>
      <c r="TJR103"/>
      <c r="TJS103"/>
      <c r="TJT103"/>
      <c r="TJU103"/>
      <c r="TJV103"/>
      <c r="TJW103"/>
      <c r="TJX103"/>
      <c r="TJY103"/>
      <c r="TJZ103"/>
      <c r="TKA103"/>
      <c r="TKB103"/>
      <c r="TKC103"/>
      <c r="TKD103"/>
      <c r="TKE103"/>
      <c r="TKF103"/>
      <c r="TKG103"/>
      <c r="TKH103"/>
      <c r="TKI103"/>
      <c r="TKJ103"/>
      <c r="TKK103"/>
      <c r="TKL103"/>
      <c r="TKM103"/>
      <c r="TKN103"/>
      <c r="TKO103"/>
      <c r="TKP103"/>
      <c r="TKQ103"/>
      <c r="TKR103"/>
      <c r="TKS103"/>
      <c r="TKT103"/>
      <c r="TKU103"/>
      <c r="TKV103"/>
      <c r="TKW103"/>
      <c r="TKX103"/>
      <c r="TKY103"/>
      <c r="TKZ103"/>
      <c r="TLA103"/>
      <c r="TLB103"/>
      <c r="TLC103"/>
      <c r="TLD103"/>
      <c r="TLE103"/>
      <c r="TLF103"/>
      <c r="TLG103"/>
      <c r="TLH103"/>
      <c r="TLI103"/>
      <c r="TLJ103"/>
      <c r="TLK103"/>
      <c r="TLL103"/>
      <c r="TLM103"/>
      <c r="TLN103"/>
      <c r="TLO103"/>
      <c r="TLP103"/>
      <c r="TLQ103"/>
      <c r="TLR103"/>
      <c r="TLS103"/>
      <c r="TLT103"/>
      <c r="TLU103"/>
      <c r="TLV103"/>
      <c r="TLW103"/>
      <c r="TLX103"/>
      <c r="TLY103"/>
      <c r="TLZ103"/>
      <c r="TMA103"/>
      <c r="TMB103"/>
      <c r="TMC103"/>
      <c r="TMD103"/>
      <c r="TME103"/>
      <c r="TMF103"/>
      <c r="TMG103"/>
      <c r="TMH103"/>
      <c r="TMI103"/>
      <c r="TMJ103"/>
      <c r="TMK103"/>
      <c r="TML103"/>
      <c r="TMM103"/>
      <c r="TMN103"/>
      <c r="TMO103"/>
      <c r="TMP103"/>
      <c r="TMQ103"/>
      <c r="TMR103"/>
      <c r="TMS103"/>
      <c r="TMT103"/>
      <c r="TMU103"/>
      <c r="TMV103"/>
      <c r="TMW103"/>
      <c r="TMX103"/>
      <c r="TMY103"/>
      <c r="TMZ103"/>
      <c r="TNA103"/>
      <c r="TNB103"/>
      <c r="TNC103"/>
      <c r="TND103"/>
      <c r="TNE103"/>
      <c r="TNF103"/>
      <c r="TNG103"/>
      <c r="TNH103"/>
      <c r="TNI103"/>
      <c r="TNJ103"/>
      <c r="TNK103"/>
      <c r="TNL103"/>
      <c r="TNM103"/>
      <c r="TNN103"/>
      <c r="TNO103"/>
      <c r="TNP103"/>
      <c r="TNQ103"/>
      <c r="TNR103"/>
      <c r="TNS103"/>
      <c r="TNT103"/>
      <c r="TNU103"/>
      <c r="TNV103"/>
      <c r="TNW103"/>
      <c r="TNX103"/>
      <c r="TNY103"/>
      <c r="TNZ103"/>
      <c r="TOA103"/>
      <c r="TOB103"/>
      <c r="TOC103"/>
      <c r="TOD103"/>
      <c r="TOE103"/>
      <c r="TOF103"/>
      <c r="TOG103"/>
      <c r="TOH103"/>
      <c r="TOI103"/>
      <c r="TOJ103"/>
      <c r="TOK103"/>
      <c r="TOL103"/>
      <c r="TOM103"/>
      <c r="TON103"/>
      <c r="TOO103"/>
      <c r="TOP103"/>
      <c r="TOQ103"/>
      <c r="TOR103"/>
      <c r="TOS103"/>
      <c r="TOT103"/>
      <c r="TOU103"/>
      <c r="TOV103"/>
      <c r="TOW103"/>
      <c r="TOX103"/>
      <c r="TOY103"/>
      <c r="TOZ103"/>
      <c r="TPA103"/>
      <c r="TPB103"/>
      <c r="TPC103"/>
      <c r="TPD103"/>
      <c r="TPE103"/>
      <c r="TPF103"/>
      <c r="TPG103"/>
      <c r="TPH103"/>
      <c r="TPI103"/>
      <c r="TPJ103"/>
      <c r="TPK103"/>
      <c r="TPL103"/>
      <c r="TPM103"/>
      <c r="TPN103"/>
      <c r="TPO103"/>
      <c r="TPP103"/>
      <c r="TPQ103"/>
      <c r="TPR103"/>
      <c r="TPS103"/>
      <c r="TPT103"/>
      <c r="TPU103"/>
      <c r="TPV103"/>
      <c r="TPW103"/>
      <c r="TPX103"/>
      <c r="TPY103"/>
      <c r="TPZ103"/>
      <c r="TQA103"/>
      <c r="TQB103"/>
      <c r="TQC103"/>
      <c r="TQD103"/>
      <c r="TQE103"/>
      <c r="TQF103"/>
      <c r="TQG103"/>
      <c r="TQH103"/>
      <c r="TQI103"/>
      <c r="TQJ103"/>
      <c r="TQK103"/>
      <c r="TQL103"/>
      <c r="TQM103"/>
      <c r="TQN103"/>
      <c r="TQO103"/>
      <c r="TQP103"/>
      <c r="TQQ103"/>
      <c r="TQR103"/>
      <c r="TQS103"/>
      <c r="TQT103"/>
      <c r="TQU103"/>
      <c r="TQV103"/>
      <c r="TQW103"/>
      <c r="TQX103"/>
      <c r="TQY103"/>
      <c r="TQZ103"/>
      <c r="TRA103"/>
      <c r="TRB103"/>
      <c r="TRC103"/>
      <c r="TRD103"/>
      <c r="TRE103"/>
      <c r="TRF103"/>
      <c r="TRG103"/>
      <c r="TRH103"/>
      <c r="TRI103"/>
      <c r="TRJ103"/>
      <c r="TRK103"/>
      <c r="TRL103"/>
      <c r="TRM103"/>
      <c r="TRN103"/>
      <c r="TRO103"/>
      <c r="TRP103"/>
      <c r="TRQ103"/>
      <c r="TRR103"/>
      <c r="TRS103"/>
      <c r="TRT103"/>
      <c r="TRU103"/>
      <c r="TRV103"/>
      <c r="TRW103"/>
      <c r="TRX103"/>
      <c r="TRY103"/>
      <c r="TRZ103"/>
      <c r="TSA103"/>
      <c r="TSB103"/>
      <c r="TSC103"/>
      <c r="TSD103"/>
      <c r="TSE103"/>
      <c r="TSF103"/>
      <c r="TSG103"/>
      <c r="TSH103"/>
      <c r="TSI103"/>
      <c r="TSJ103"/>
      <c r="TSK103"/>
      <c r="TSL103"/>
      <c r="TSM103"/>
      <c r="TSN103"/>
      <c r="TSO103"/>
      <c r="TSP103"/>
      <c r="TSQ103"/>
      <c r="TSR103"/>
      <c r="TSS103"/>
      <c r="TST103"/>
      <c r="TSU103"/>
      <c r="TSV103"/>
      <c r="TSW103"/>
      <c r="TSX103"/>
      <c r="TSY103"/>
      <c r="TSZ103"/>
      <c r="TTA103"/>
      <c r="TTB103"/>
      <c r="TTC103"/>
      <c r="TTD103"/>
      <c r="TTE103"/>
      <c r="TTF103"/>
      <c r="TTG103"/>
      <c r="TTH103"/>
      <c r="TTI103"/>
      <c r="TTJ103"/>
      <c r="TTK103"/>
      <c r="TTL103"/>
      <c r="TTM103"/>
      <c r="TTN103"/>
      <c r="TTO103"/>
      <c r="TTP103"/>
      <c r="TTQ103"/>
      <c r="TTR103"/>
      <c r="TTS103"/>
      <c r="TTT103"/>
      <c r="TTU103"/>
      <c r="TTV103"/>
      <c r="TTW103"/>
      <c r="TTX103"/>
      <c r="TTY103"/>
      <c r="TTZ103"/>
      <c r="TUA103"/>
      <c r="TUB103"/>
      <c r="TUC103"/>
      <c r="TUD103"/>
      <c r="TUE103"/>
      <c r="TUF103"/>
      <c r="TUG103"/>
      <c r="TUH103"/>
      <c r="TUI103"/>
      <c r="TUJ103"/>
      <c r="TUK103"/>
      <c r="TUL103"/>
      <c r="TUM103"/>
      <c r="TUN103"/>
      <c r="TUO103"/>
      <c r="TUP103"/>
      <c r="TUQ103"/>
      <c r="TUR103"/>
      <c r="TUS103"/>
      <c r="TUT103"/>
      <c r="TUU103"/>
      <c r="TUV103"/>
      <c r="TUW103"/>
      <c r="TUX103"/>
      <c r="TUY103"/>
      <c r="TUZ103"/>
      <c r="TVA103"/>
      <c r="TVB103"/>
      <c r="TVC103"/>
      <c r="TVD103"/>
      <c r="TVE103"/>
      <c r="TVF103"/>
      <c r="TVG103"/>
      <c r="TVH103"/>
      <c r="TVI103"/>
      <c r="TVJ103"/>
      <c r="TVK103"/>
      <c r="TVL103"/>
      <c r="TVM103"/>
      <c r="TVN103"/>
      <c r="TVO103"/>
      <c r="TVP103"/>
      <c r="TVQ103"/>
      <c r="TVR103"/>
      <c r="TVS103"/>
      <c r="TVT103"/>
      <c r="TVU103"/>
      <c r="TVV103"/>
      <c r="TVW103"/>
      <c r="TVX103"/>
      <c r="TVY103"/>
      <c r="TVZ103"/>
      <c r="TWA103"/>
      <c r="TWB103"/>
      <c r="TWC103"/>
      <c r="TWD103"/>
      <c r="TWE103"/>
      <c r="TWF103"/>
      <c r="TWG103"/>
      <c r="TWH103"/>
      <c r="TWI103"/>
      <c r="TWJ103"/>
      <c r="TWK103"/>
      <c r="TWL103"/>
      <c r="TWM103"/>
      <c r="TWN103"/>
      <c r="TWO103"/>
      <c r="TWP103"/>
      <c r="TWQ103"/>
      <c r="TWR103"/>
      <c r="TWS103"/>
      <c r="TWT103"/>
      <c r="TWU103"/>
      <c r="TWV103"/>
      <c r="TWW103"/>
      <c r="TWX103"/>
      <c r="TWY103"/>
      <c r="TWZ103"/>
      <c r="TXA103"/>
      <c r="TXB103"/>
      <c r="TXC103"/>
      <c r="TXD103"/>
      <c r="TXE103"/>
      <c r="TXF103"/>
      <c r="TXG103"/>
      <c r="TXH103"/>
      <c r="TXI103"/>
      <c r="TXJ103"/>
      <c r="TXK103"/>
      <c r="TXL103"/>
      <c r="TXM103"/>
      <c r="TXN103"/>
      <c r="TXO103"/>
      <c r="TXP103"/>
      <c r="TXQ103"/>
      <c r="TXR103"/>
      <c r="TXS103"/>
      <c r="TXT103"/>
      <c r="TXU103"/>
      <c r="TXV103"/>
      <c r="TXW103"/>
      <c r="TXX103"/>
      <c r="TXY103"/>
      <c r="TXZ103"/>
      <c r="TYA103"/>
      <c r="TYB103"/>
      <c r="TYC103"/>
      <c r="TYD103"/>
      <c r="TYE103"/>
      <c r="TYF103"/>
      <c r="TYG103"/>
      <c r="TYH103"/>
      <c r="TYI103"/>
      <c r="TYJ103"/>
      <c r="TYK103"/>
      <c r="TYL103"/>
      <c r="TYM103"/>
      <c r="TYN103"/>
      <c r="TYO103"/>
      <c r="TYP103"/>
      <c r="TYQ103"/>
      <c r="TYR103"/>
      <c r="TYS103"/>
      <c r="TYT103"/>
      <c r="TYU103"/>
      <c r="TYV103"/>
      <c r="TYW103"/>
      <c r="TYX103"/>
      <c r="TYY103"/>
      <c r="TYZ103"/>
      <c r="TZA103"/>
      <c r="TZB103"/>
      <c r="TZC103"/>
      <c r="TZD103"/>
      <c r="TZE103"/>
      <c r="TZF103"/>
      <c r="TZG103"/>
      <c r="TZH103"/>
      <c r="TZI103"/>
      <c r="TZJ103"/>
      <c r="TZK103"/>
      <c r="TZL103"/>
      <c r="TZM103"/>
      <c r="TZN103"/>
      <c r="TZO103"/>
      <c r="TZP103"/>
      <c r="TZQ103"/>
      <c r="TZR103"/>
      <c r="TZS103"/>
      <c r="TZT103"/>
      <c r="TZU103"/>
      <c r="TZV103"/>
      <c r="TZW103"/>
      <c r="TZX103"/>
      <c r="TZY103"/>
      <c r="TZZ103"/>
      <c r="UAA103"/>
      <c r="UAB103"/>
      <c r="UAC103"/>
      <c r="UAD103"/>
      <c r="UAE103"/>
      <c r="UAF103"/>
      <c r="UAG103"/>
      <c r="UAH103"/>
      <c r="UAI103"/>
      <c r="UAJ103"/>
      <c r="UAK103"/>
      <c r="UAL103"/>
      <c r="UAM103"/>
      <c r="UAN103"/>
      <c r="UAO103"/>
      <c r="UAP103"/>
      <c r="UAQ103"/>
      <c r="UAR103"/>
      <c r="UAS103"/>
      <c r="UAT103"/>
      <c r="UAU103"/>
      <c r="UAV103"/>
      <c r="UAW103"/>
      <c r="UAX103"/>
      <c r="UAY103"/>
      <c r="UAZ103"/>
      <c r="UBA103"/>
      <c r="UBB103"/>
      <c r="UBC103"/>
      <c r="UBD103"/>
      <c r="UBE103"/>
      <c r="UBF103"/>
      <c r="UBG103"/>
      <c r="UBH103"/>
      <c r="UBI103"/>
      <c r="UBJ103"/>
      <c r="UBK103"/>
      <c r="UBL103"/>
      <c r="UBM103"/>
      <c r="UBN103"/>
      <c r="UBO103"/>
      <c r="UBP103"/>
      <c r="UBQ103"/>
      <c r="UBR103"/>
      <c r="UBS103"/>
      <c r="UBT103"/>
      <c r="UBU103"/>
      <c r="UBV103"/>
      <c r="UBW103"/>
      <c r="UBX103"/>
      <c r="UBY103"/>
      <c r="UBZ103"/>
      <c r="UCA103"/>
      <c r="UCB103"/>
      <c r="UCC103"/>
      <c r="UCD103"/>
      <c r="UCE103"/>
      <c r="UCF103"/>
      <c r="UCG103"/>
      <c r="UCH103"/>
      <c r="UCI103"/>
      <c r="UCJ103"/>
      <c r="UCK103"/>
      <c r="UCL103"/>
      <c r="UCM103"/>
      <c r="UCN103"/>
      <c r="UCO103"/>
      <c r="UCP103"/>
      <c r="UCQ103"/>
      <c r="UCR103"/>
      <c r="UCS103"/>
      <c r="UCT103"/>
      <c r="UCU103"/>
      <c r="UCV103"/>
      <c r="UCW103"/>
      <c r="UCX103"/>
      <c r="UCY103"/>
      <c r="UCZ103"/>
      <c r="UDA103"/>
      <c r="UDB103"/>
      <c r="UDC103"/>
      <c r="UDD103"/>
      <c r="UDE103"/>
      <c r="UDF103"/>
      <c r="UDG103"/>
      <c r="UDH103"/>
      <c r="UDI103"/>
      <c r="UDJ103"/>
      <c r="UDK103"/>
      <c r="UDL103"/>
      <c r="UDM103"/>
      <c r="UDN103"/>
      <c r="UDO103"/>
      <c r="UDP103"/>
      <c r="UDQ103"/>
      <c r="UDR103"/>
      <c r="UDS103"/>
      <c r="UDT103"/>
      <c r="UDU103"/>
      <c r="UDV103"/>
      <c r="UDW103"/>
      <c r="UDX103"/>
      <c r="UDY103"/>
      <c r="UDZ103"/>
      <c r="UEA103"/>
      <c r="UEB103"/>
      <c r="UEC103"/>
      <c r="UED103"/>
      <c r="UEE103"/>
      <c r="UEF103"/>
      <c r="UEG103"/>
      <c r="UEH103"/>
      <c r="UEI103"/>
      <c r="UEJ103"/>
      <c r="UEK103"/>
      <c r="UEL103"/>
      <c r="UEM103"/>
      <c r="UEN103"/>
      <c r="UEO103"/>
      <c r="UEP103"/>
      <c r="UEQ103"/>
      <c r="UER103"/>
      <c r="UES103"/>
      <c r="UET103"/>
      <c r="UEU103"/>
      <c r="UEV103"/>
      <c r="UEW103"/>
      <c r="UEX103"/>
      <c r="UEY103"/>
      <c r="UEZ103"/>
      <c r="UFA103"/>
      <c r="UFB103"/>
      <c r="UFC103"/>
      <c r="UFD103"/>
      <c r="UFE103"/>
      <c r="UFF103"/>
      <c r="UFG103"/>
      <c r="UFH103"/>
      <c r="UFI103"/>
      <c r="UFJ103"/>
      <c r="UFK103"/>
      <c r="UFL103"/>
      <c r="UFM103"/>
      <c r="UFN103"/>
      <c r="UFO103"/>
      <c r="UFP103"/>
      <c r="UFQ103"/>
      <c r="UFR103"/>
      <c r="UFS103"/>
      <c r="UFT103"/>
      <c r="UFU103"/>
      <c r="UFV103"/>
      <c r="UFW103"/>
      <c r="UFX103"/>
      <c r="UFY103"/>
      <c r="UFZ103"/>
      <c r="UGA103"/>
      <c r="UGB103"/>
      <c r="UGC103"/>
      <c r="UGD103"/>
      <c r="UGE103"/>
      <c r="UGF103"/>
      <c r="UGG103"/>
      <c r="UGH103"/>
      <c r="UGI103"/>
      <c r="UGJ103"/>
      <c r="UGK103"/>
      <c r="UGL103"/>
      <c r="UGM103"/>
      <c r="UGN103"/>
      <c r="UGO103"/>
      <c r="UGP103"/>
      <c r="UGQ103"/>
      <c r="UGR103"/>
      <c r="UGS103"/>
      <c r="UGT103"/>
      <c r="UGU103"/>
      <c r="UGV103"/>
      <c r="UGW103"/>
      <c r="UGX103"/>
      <c r="UGY103"/>
      <c r="UGZ103"/>
      <c r="UHA103"/>
      <c r="UHB103"/>
      <c r="UHC103"/>
      <c r="UHD103"/>
      <c r="UHE103"/>
      <c r="UHF103"/>
      <c r="UHG103"/>
      <c r="UHH103"/>
      <c r="UHI103"/>
      <c r="UHJ103"/>
      <c r="UHK103"/>
      <c r="UHL103"/>
      <c r="UHM103"/>
      <c r="UHN103"/>
      <c r="UHO103"/>
      <c r="UHP103"/>
      <c r="UHQ103"/>
      <c r="UHR103"/>
      <c r="UHS103"/>
      <c r="UHT103"/>
      <c r="UHU103"/>
      <c r="UHV103"/>
      <c r="UHW103"/>
      <c r="UHX103"/>
      <c r="UHY103"/>
      <c r="UHZ103"/>
      <c r="UIA103"/>
      <c r="UIB103"/>
      <c r="UIC103"/>
      <c r="UID103"/>
      <c r="UIE103"/>
      <c r="UIF103"/>
      <c r="UIG103"/>
      <c r="UIH103"/>
      <c r="UII103"/>
      <c r="UIJ103"/>
      <c r="UIK103"/>
      <c r="UIL103"/>
      <c r="UIM103"/>
      <c r="UIN103"/>
      <c r="UIO103"/>
      <c r="UIP103"/>
      <c r="UIQ103"/>
      <c r="UIR103"/>
      <c r="UIS103"/>
      <c r="UIT103"/>
      <c r="UIU103"/>
      <c r="UIV103"/>
      <c r="UIW103"/>
      <c r="UIX103"/>
      <c r="UIY103"/>
      <c r="UIZ103"/>
      <c r="UJA103"/>
      <c r="UJB103"/>
      <c r="UJC103"/>
      <c r="UJD103"/>
      <c r="UJE103"/>
      <c r="UJF103"/>
      <c r="UJG103"/>
      <c r="UJH103"/>
      <c r="UJI103"/>
      <c r="UJJ103"/>
      <c r="UJK103"/>
      <c r="UJL103"/>
      <c r="UJM103"/>
      <c r="UJN103"/>
      <c r="UJO103"/>
      <c r="UJP103"/>
      <c r="UJQ103"/>
      <c r="UJR103"/>
      <c r="UJS103"/>
      <c r="UJT103"/>
      <c r="UJU103"/>
      <c r="UJV103"/>
      <c r="UJW103"/>
      <c r="UJX103"/>
      <c r="UJY103"/>
      <c r="UJZ103"/>
      <c r="UKA103"/>
      <c r="UKB103"/>
      <c r="UKC103"/>
      <c r="UKD103"/>
      <c r="UKE103"/>
      <c r="UKF103"/>
      <c r="UKG103"/>
      <c r="UKH103"/>
      <c r="UKI103"/>
      <c r="UKJ103"/>
      <c r="UKK103"/>
      <c r="UKL103"/>
      <c r="UKM103"/>
      <c r="UKN103"/>
      <c r="UKO103"/>
      <c r="UKP103"/>
      <c r="UKQ103"/>
      <c r="UKR103"/>
      <c r="UKS103"/>
      <c r="UKT103"/>
      <c r="UKU103"/>
      <c r="UKV103"/>
      <c r="UKW103"/>
      <c r="UKX103"/>
      <c r="UKY103"/>
      <c r="UKZ103"/>
      <c r="ULA103"/>
      <c r="ULB103"/>
      <c r="ULC103"/>
      <c r="ULD103"/>
      <c r="ULE103"/>
      <c r="ULF103"/>
      <c r="ULG103"/>
      <c r="ULH103"/>
      <c r="ULI103"/>
      <c r="ULJ103"/>
      <c r="ULK103"/>
      <c r="ULL103"/>
      <c r="ULM103"/>
      <c r="ULN103"/>
      <c r="ULO103"/>
      <c r="ULP103"/>
      <c r="ULQ103"/>
      <c r="ULR103"/>
      <c r="ULS103"/>
      <c r="ULT103"/>
      <c r="ULU103"/>
      <c r="ULV103"/>
      <c r="ULW103"/>
      <c r="ULX103"/>
      <c r="ULY103"/>
      <c r="ULZ103"/>
      <c r="UMA103"/>
      <c r="UMB103"/>
      <c r="UMC103"/>
      <c r="UMD103"/>
      <c r="UME103"/>
      <c r="UMF103"/>
      <c r="UMG103"/>
      <c r="UMH103"/>
      <c r="UMI103"/>
      <c r="UMJ103"/>
      <c r="UMK103"/>
      <c r="UML103"/>
      <c r="UMM103"/>
      <c r="UMN103"/>
      <c r="UMO103"/>
      <c r="UMP103"/>
      <c r="UMQ103"/>
      <c r="UMR103"/>
      <c r="UMS103"/>
      <c r="UMT103"/>
      <c r="UMU103"/>
      <c r="UMV103"/>
      <c r="UMW103"/>
      <c r="UMX103"/>
      <c r="UMY103"/>
      <c r="UMZ103"/>
      <c r="UNA103"/>
      <c r="UNB103"/>
      <c r="UNC103"/>
      <c r="UND103"/>
      <c r="UNE103"/>
      <c r="UNF103"/>
      <c r="UNG103"/>
      <c r="UNH103"/>
      <c r="UNI103"/>
      <c r="UNJ103"/>
      <c r="UNK103"/>
      <c r="UNL103"/>
      <c r="UNM103"/>
      <c r="UNN103"/>
      <c r="UNO103"/>
      <c r="UNP103"/>
      <c r="UNQ103"/>
      <c r="UNR103"/>
      <c r="UNS103"/>
      <c r="UNT103"/>
      <c r="UNU103"/>
      <c r="UNV103"/>
      <c r="UNW103"/>
      <c r="UNX103"/>
      <c r="UNY103"/>
      <c r="UNZ103"/>
      <c r="UOA103"/>
      <c r="UOB103"/>
      <c r="UOC103"/>
      <c r="UOD103"/>
      <c r="UOE103"/>
      <c r="UOF103"/>
      <c r="UOG103"/>
      <c r="UOH103"/>
      <c r="UOI103"/>
      <c r="UOJ103"/>
      <c r="UOK103"/>
      <c r="UOL103"/>
      <c r="UOM103"/>
      <c r="UON103"/>
      <c r="UOO103"/>
      <c r="UOP103"/>
      <c r="UOQ103"/>
      <c r="UOR103"/>
      <c r="UOS103"/>
      <c r="UOT103"/>
      <c r="UOU103"/>
      <c r="UOV103"/>
      <c r="UOW103"/>
      <c r="UOX103"/>
      <c r="UOY103"/>
      <c r="UOZ103"/>
      <c r="UPA103"/>
      <c r="UPB103"/>
      <c r="UPC103"/>
      <c r="UPD103"/>
      <c r="UPE103"/>
      <c r="UPF103"/>
      <c r="UPG103"/>
      <c r="UPH103"/>
      <c r="UPI103"/>
      <c r="UPJ103"/>
      <c r="UPK103"/>
      <c r="UPL103"/>
      <c r="UPM103"/>
      <c r="UPN103"/>
      <c r="UPO103"/>
      <c r="UPP103"/>
      <c r="UPQ103"/>
      <c r="UPR103"/>
      <c r="UPS103"/>
      <c r="UPT103"/>
      <c r="UPU103"/>
      <c r="UPV103"/>
      <c r="UPW103"/>
      <c r="UPX103"/>
      <c r="UPY103"/>
      <c r="UPZ103"/>
      <c r="UQA103"/>
      <c r="UQB103"/>
      <c r="UQC103"/>
      <c r="UQD103"/>
      <c r="UQE103"/>
      <c r="UQF103"/>
      <c r="UQG103"/>
      <c r="UQH103"/>
      <c r="UQI103"/>
      <c r="UQJ103"/>
      <c r="UQK103"/>
      <c r="UQL103"/>
      <c r="UQM103"/>
      <c r="UQN103"/>
      <c r="UQO103"/>
      <c r="UQP103"/>
      <c r="UQQ103"/>
      <c r="UQR103"/>
      <c r="UQS103"/>
      <c r="UQT103"/>
      <c r="UQU103"/>
      <c r="UQV103"/>
      <c r="UQW103"/>
      <c r="UQX103"/>
      <c r="UQY103"/>
      <c r="UQZ103"/>
      <c r="URA103"/>
      <c r="URB103"/>
      <c r="URC103"/>
      <c r="URD103"/>
      <c r="URE103"/>
      <c r="URF103"/>
      <c r="URG103"/>
      <c r="URH103"/>
      <c r="URI103"/>
      <c r="URJ103"/>
      <c r="URK103"/>
      <c r="URL103"/>
      <c r="URM103"/>
      <c r="URN103"/>
      <c r="URO103"/>
      <c r="URP103"/>
      <c r="URQ103"/>
      <c r="URR103"/>
      <c r="URS103"/>
      <c r="URT103"/>
      <c r="URU103"/>
      <c r="URV103"/>
      <c r="URW103"/>
      <c r="URX103"/>
      <c r="URY103"/>
      <c r="URZ103"/>
      <c r="USA103"/>
      <c r="USB103"/>
      <c r="USC103"/>
      <c r="USD103"/>
      <c r="USE103"/>
      <c r="USF103"/>
      <c r="USG103"/>
      <c r="USH103"/>
      <c r="USI103"/>
      <c r="USJ103"/>
      <c r="USK103"/>
      <c r="USL103"/>
      <c r="USM103"/>
      <c r="USN103"/>
      <c r="USO103"/>
      <c r="USP103"/>
      <c r="USQ103"/>
      <c r="USR103"/>
      <c r="USS103"/>
      <c r="UST103"/>
      <c r="USU103"/>
      <c r="USV103"/>
      <c r="USW103"/>
      <c r="USX103"/>
      <c r="USY103"/>
      <c r="USZ103"/>
      <c r="UTA103"/>
      <c r="UTB103"/>
      <c r="UTC103"/>
      <c r="UTD103"/>
      <c r="UTE103"/>
      <c r="UTF103"/>
      <c r="UTG103"/>
      <c r="UTH103"/>
      <c r="UTI103"/>
      <c r="UTJ103"/>
      <c r="UTK103"/>
      <c r="UTL103"/>
      <c r="UTM103"/>
      <c r="UTN103"/>
      <c r="UTO103"/>
      <c r="UTP103"/>
      <c r="UTQ103"/>
      <c r="UTR103"/>
      <c r="UTS103"/>
      <c r="UTT103"/>
      <c r="UTU103"/>
      <c r="UTV103"/>
      <c r="UTW103"/>
      <c r="UTX103"/>
      <c r="UTY103"/>
      <c r="UTZ103"/>
      <c r="UUA103"/>
      <c r="UUB103"/>
      <c r="UUC103"/>
      <c r="UUD103"/>
      <c r="UUE103"/>
      <c r="UUF103"/>
      <c r="UUG103"/>
      <c r="UUH103"/>
      <c r="UUI103"/>
      <c r="UUJ103"/>
      <c r="UUK103"/>
      <c r="UUL103"/>
      <c r="UUM103"/>
      <c r="UUN103"/>
      <c r="UUO103"/>
      <c r="UUP103"/>
      <c r="UUQ103"/>
      <c r="UUR103"/>
      <c r="UUS103"/>
      <c r="UUT103"/>
      <c r="UUU103"/>
      <c r="UUV103"/>
      <c r="UUW103"/>
      <c r="UUX103"/>
      <c r="UUY103"/>
      <c r="UUZ103"/>
      <c r="UVA103"/>
      <c r="UVB103"/>
      <c r="UVC103"/>
      <c r="UVD103"/>
      <c r="UVE103"/>
      <c r="UVF103"/>
      <c r="UVG103"/>
      <c r="UVH103"/>
      <c r="UVI103"/>
      <c r="UVJ103"/>
      <c r="UVK103"/>
      <c r="UVL103"/>
      <c r="UVM103"/>
      <c r="UVN103"/>
      <c r="UVO103"/>
      <c r="UVP103"/>
      <c r="UVQ103"/>
      <c r="UVR103"/>
      <c r="UVS103"/>
      <c r="UVT103"/>
      <c r="UVU103"/>
      <c r="UVV103"/>
      <c r="UVW103"/>
      <c r="UVX103"/>
      <c r="UVY103"/>
      <c r="UVZ103"/>
      <c r="UWA103"/>
      <c r="UWB103"/>
      <c r="UWC103"/>
      <c r="UWD103"/>
      <c r="UWE103"/>
      <c r="UWF103"/>
      <c r="UWG103"/>
      <c r="UWH103"/>
      <c r="UWI103"/>
      <c r="UWJ103"/>
      <c r="UWK103"/>
      <c r="UWL103"/>
      <c r="UWM103"/>
      <c r="UWN103"/>
      <c r="UWO103"/>
      <c r="UWP103"/>
      <c r="UWQ103"/>
      <c r="UWR103"/>
      <c r="UWS103"/>
      <c r="UWT103"/>
      <c r="UWU103"/>
      <c r="UWV103"/>
      <c r="UWW103"/>
      <c r="UWX103"/>
      <c r="UWY103"/>
      <c r="UWZ103"/>
      <c r="UXA103"/>
      <c r="UXB103"/>
      <c r="UXC103"/>
      <c r="UXD103"/>
      <c r="UXE103"/>
      <c r="UXF103"/>
      <c r="UXG103"/>
      <c r="UXH103"/>
      <c r="UXI103"/>
      <c r="UXJ103"/>
      <c r="UXK103"/>
      <c r="UXL103"/>
      <c r="UXM103"/>
      <c r="UXN103"/>
      <c r="UXO103"/>
      <c r="UXP103"/>
      <c r="UXQ103"/>
      <c r="UXR103"/>
      <c r="UXS103"/>
      <c r="UXT103"/>
      <c r="UXU103"/>
      <c r="UXV103"/>
      <c r="UXW103"/>
      <c r="UXX103"/>
      <c r="UXY103"/>
      <c r="UXZ103"/>
      <c r="UYA103"/>
      <c r="UYB103"/>
      <c r="UYC103"/>
      <c r="UYD103"/>
      <c r="UYE103"/>
      <c r="UYF103"/>
      <c r="UYG103"/>
      <c r="UYH103"/>
      <c r="UYI103"/>
      <c r="UYJ103"/>
      <c r="UYK103"/>
      <c r="UYL103"/>
      <c r="UYM103"/>
      <c r="UYN103"/>
      <c r="UYO103"/>
      <c r="UYP103"/>
      <c r="UYQ103"/>
      <c r="UYR103"/>
      <c r="UYS103"/>
      <c r="UYT103"/>
      <c r="UYU103"/>
      <c r="UYV103"/>
      <c r="UYW103"/>
      <c r="UYX103"/>
      <c r="UYY103"/>
      <c r="UYZ103"/>
      <c r="UZA103"/>
      <c r="UZB103"/>
      <c r="UZC103"/>
      <c r="UZD103"/>
      <c r="UZE103"/>
      <c r="UZF103"/>
      <c r="UZG103"/>
      <c r="UZH103"/>
      <c r="UZI103"/>
      <c r="UZJ103"/>
      <c r="UZK103"/>
      <c r="UZL103"/>
      <c r="UZM103"/>
      <c r="UZN103"/>
      <c r="UZO103"/>
      <c r="UZP103"/>
      <c r="UZQ103"/>
      <c r="UZR103"/>
      <c r="UZS103"/>
      <c r="UZT103"/>
      <c r="UZU103"/>
      <c r="UZV103"/>
      <c r="UZW103"/>
      <c r="UZX103"/>
      <c r="UZY103"/>
      <c r="UZZ103"/>
      <c r="VAA103"/>
      <c r="VAB103"/>
      <c r="VAC103"/>
      <c r="VAD103"/>
      <c r="VAE103"/>
      <c r="VAF103"/>
      <c r="VAG103"/>
      <c r="VAH103"/>
      <c r="VAI103"/>
      <c r="VAJ103"/>
      <c r="VAK103"/>
      <c r="VAL103"/>
      <c r="VAM103"/>
      <c r="VAN103"/>
      <c r="VAO103"/>
      <c r="VAP103"/>
      <c r="VAQ103"/>
      <c r="VAR103"/>
      <c r="VAS103"/>
      <c r="VAT103"/>
      <c r="VAU103"/>
      <c r="VAV103"/>
      <c r="VAW103"/>
      <c r="VAX103"/>
      <c r="VAY103"/>
      <c r="VAZ103"/>
      <c r="VBA103"/>
      <c r="VBB103"/>
      <c r="VBC103"/>
      <c r="VBD103"/>
      <c r="VBE103"/>
      <c r="VBF103"/>
      <c r="VBG103"/>
      <c r="VBH103"/>
      <c r="VBI103"/>
      <c r="VBJ103"/>
      <c r="VBK103"/>
      <c r="VBL103"/>
      <c r="VBM103"/>
      <c r="VBN103"/>
      <c r="VBO103"/>
      <c r="VBP103"/>
      <c r="VBQ103"/>
      <c r="VBR103"/>
      <c r="VBS103"/>
      <c r="VBT103"/>
      <c r="VBU103"/>
      <c r="VBV103"/>
      <c r="VBW103"/>
      <c r="VBX103"/>
      <c r="VBY103"/>
      <c r="VBZ103"/>
      <c r="VCA103"/>
      <c r="VCB103"/>
      <c r="VCC103"/>
      <c r="VCD103"/>
      <c r="VCE103"/>
      <c r="VCF103"/>
      <c r="VCG103"/>
      <c r="VCH103"/>
      <c r="VCI103"/>
      <c r="VCJ103"/>
      <c r="VCK103"/>
      <c r="VCL103"/>
      <c r="VCM103"/>
      <c r="VCN103"/>
      <c r="VCO103"/>
      <c r="VCP103"/>
      <c r="VCQ103"/>
      <c r="VCR103"/>
      <c r="VCS103"/>
      <c r="VCT103"/>
      <c r="VCU103"/>
      <c r="VCV103"/>
      <c r="VCW103"/>
      <c r="VCX103"/>
      <c r="VCY103"/>
      <c r="VCZ103"/>
      <c r="VDA103"/>
      <c r="VDB103"/>
      <c r="VDC103"/>
      <c r="VDD103"/>
      <c r="VDE103"/>
      <c r="VDF103"/>
      <c r="VDG103"/>
      <c r="VDH103"/>
      <c r="VDI103"/>
      <c r="VDJ103"/>
      <c r="VDK103"/>
      <c r="VDL103"/>
      <c r="VDM103"/>
      <c r="VDN103"/>
      <c r="VDO103"/>
      <c r="VDP103"/>
      <c r="VDQ103"/>
      <c r="VDR103"/>
      <c r="VDS103"/>
      <c r="VDT103"/>
      <c r="VDU103"/>
      <c r="VDV103"/>
      <c r="VDW103"/>
      <c r="VDX103"/>
      <c r="VDY103"/>
      <c r="VDZ103"/>
      <c r="VEA103"/>
      <c r="VEB103"/>
      <c r="VEC103"/>
      <c r="VED103"/>
      <c r="VEE103"/>
      <c r="VEF103"/>
      <c r="VEG103"/>
      <c r="VEH103"/>
      <c r="VEI103"/>
      <c r="VEJ103"/>
      <c r="VEK103"/>
      <c r="VEL103"/>
      <c r="VEM103"/>
      <c r="VEN103"/>
      <c r="VEO103"/>
      <c r="VEP103"/>
      <c r="VEQ103"/>
      <c r="VER103"/>
      <c r="VES103"/>
      <c r="VET103"/>
      <c r="VEU103"/>
      <c r="VEV103"/>
      <c r="VEW103"/>
      <c r="VEX103"/>
      <c r="VEY103"/>
      <c r="VEZ103"/>
      <c r="VFA103"/>
      <c r="VFB103"/>
      <c r="VFC103"/>
      <c r="VFD103"/>
      <c r="VFE103"/>
      <c r="VFF103"/>
      <c r="VFG103"/>
      <c r="VFH103"/>
      <c r="VFI103"/>
      <c r="VFJ103"/>
      <c r="VFK103"/>
      <c r="VFL103"/>
      <c r="VFM103"/>
      <c r="VFN103"/>
      <c r="VFO103"/>
      <c r="VFP103"/>
      <c r="VFQ103"/>
      <c r="VFR103"/>
      <c r="VFS103"/>
      <c r="VFT103"/>
      <c r="VFU103"/>
      <c r="VFV103"/>
      <c r="VFW103"/>
      <c r="VFX103"/>
      <c r="VFY103"/>
      <c r="VFZ103"/>
      <c r="VGA103"/>
      <c r="VGB103"/>
      <c r="VGC103"/>
      <c r="VGD103"/>
      <c r="VGE103"/>
      <c r="VGF103"/>
      <c r="VGG103"/>
      <c r="VGH103"/>
      <c r="VGI103"/>
      <c r="VGJ103"/>
      <c r="VGK103"/>
      <c r="VGL103"/>
      <c r="VGM103"/>
      <c r="VGN103"/>
      <c r="VGO103"/>
      <c r="VGP103"/>
      <c r="VGQ103"/>
      <c r="VGR103"/>
      <c r="VGS103"/>
      <c r="VGT103"/>
      <c r="VGU103"/>
      <c r="VGV103"/>
      <c r="VGW103"/>
      <c r="VGX103"/>
      <c r="VGY103"/>
      <c r="VGZ103"/>
      <c r="VHA103"/>
      <c r="VHB103"/>
      <c r="VHC103"/>
      <c r="VHD103"/>
      <c r="VHE103"/>
      <c r="VHF103"/>
      <c r="VHG103"/>
      <c r="VHH103"/>
      <c r="VHI103"/>
      <c r="VHJ103"/>
      <c r="VHK103"/>
      <c r="VHL103"/>
      <c r="VHM103"/>
      <c r="VHN103"/>
      <c r="VHO103"/>
      <c r="VHP103"/>
      <c r="VHQ103"/>
      <c r="VHR103"/>
      <c r="VHS103"/>
      <c r="VHT103"/>
      <c r="VHU103"/>
      <c r="VHV103"/>
      <c r="VHW103"/>
      <c r="VHX103"/>
      <c r="VHY103"/>
      <c r="VHZ103"/>
      <c r="VIA103"/>
      <c r="VIB103"/>
      <c r="VIC103"/>
      <c r="VID103"/>
      <c r="VIE103"/>
      <c r="VIF103"/>
      <c r="VIG103"/>
      <c r="VIH103"/>
      <c r="VII103"/>
      <c r="VIJ103"/>
      <c r="VIK103"/>
      <c r="VIL103"/>
      <c r="VIM103"/>
      <c r="VIN103"/>
      <c r="VIO103"/>
      <c r="VIP103"/>
      <c r="VIQ103"/>
      <c r="VIR103"/>
      <c r="VIS103"/>
      <c r="VIT103"/>
      <c r="VIU103"/>
      <c r="VIV103"/>
      <c r="VIW103"/>
      <c r="VIX103"/>
      <c r="VIY103"/>
      <c r="VIZ103"/>
      <c r="VJA103"/>
      <c r="VJB103"/>
      <c r="VJC103"/>
      <c r="VJD103"/>
      <c r="VJE103"/>
      <c r="VJF103"/>
      <c r="VJG103"/>
      <c r="VJH103"/>
      <c r="VJI103"/>
      <c r="VJJ103"/>
      <c r="VJK103"/>
      <c r="VJL103"/>
      <c r="VJM103"/>
      <c r="VJN103"/>
      <c r="VJO103"/>
      <c r="VJP103"/>
      <c r="VJQ103"/>
      <c r="VJR103"/>
      <c r="VJS103"/>
      <c r="VJT103"/>
      <c r="VJU103"/>
      <c r="VJV103"/>
      <c r="VJW103"/>
      <c r="VJX103"/>
      <c r="VJY103"/>
      <c r="VJZ103"/>
      <c r="VKA103"/>
      <c r="VKB103"/>
      <c r="VKC103"/>
      <c r="VKD103"/>
      <c r="VKE103"/>
      <c r="VKF103"/>
      <c r="VKG103"/>
      <c r="VKH103"/>
      <c r="VKI103"/>
      <c r="VKJ103"/>
      <c r="VKK103"/>
      <c r="VKL103"/>
      <c r="VKM103"/>
      <c r="VKN103"/>
      <c r="VKO103"/>
      <c r="VKP103"/>
      <c r="VKQ103"/>
      <c r="VKR103"/>
      <c r="VKS103"/>
      <c r="VKT103"/>
      <c r="VKU103"/>
      <c r="VKV103"/>
      <c r="VKW103"/>
      <c r="VKX103"/>
      <c r="VKY103"/>
      <c r="VKZ103"/>
      <c r="VLA103"/>
      <c r="VLB103"/>
      <c r="VLC103"/>
      <c r="VLD103"/>
      <c r="VLE103"/>
      <c r="VLF103"/>
      <c r="VLG103"/>
      <c r="VLH103"/>
      <c r="VLI103"/>
      <c r="VLJ103"/>
      <c r="VLK103"/>
      <c r="VLL103"/>
      <c r="VLM103"/>
      <c r="VLN103"/>
      <c r="VLO103"/>
      <c r="VLP103"/>
      <c r="VLQ103"/>
      <c r="VLR103"/>
      <c r="VLS103"/>
      <c r="VLT103"/>
      <c r="VLU103"/>
      <c r="VLV103"/>
      <c r="VLW103"/>
      <c r="VLX103"/>
      <c r="VLY103"/>
      <c r="VLZ103"/>
      <c r="VMA103"/>
      <c r="VMB103"/>
      <c r="VMC103"/>
      <c r="VMD103"/>
      <c r="VME103"/>
      <c r="VMF103"/>
      <c r="VMG103"/>
      <c r="VMH103"/>
      <c r="VMI103"/>
      <c r="VMJ103"/>
      <c r="VMK103"/>
      <c r="VML103"/>
      <c r="VMM103"/>
      <c r="VMN103"/>
      <c r="VMO103"/>
      <c r="VMP103"/>
      <c r="VMQ103"/>
      <c r="VMR103"/>
      <c r="VMS103"/>
      <c r="VMT103"/>
      <c r="VMU103"/>
      <c r="VMV103"/>
      <c r="VMW103"/>
      <c r="VMX103"/>
      <c r="VMY103"/>
      <c r="VMZ103"/>
      <c r="VNA103"/>
      <c r="VNB103"/>
      <c r="VNC103"/>
      <c r="VND103"/>
      <c r="VNE103"/>
      <c r="VNF103"/>
      <c r="VNG103"/>
      <c r="VNH103"/>
      <c r="VNI103"/>
      <c r="VNJ103"/>
      <c r="VNK103"/>
      <c r="VNL103"/>
      <c r="VNM103"/>
      <c r="VNN103"/>
      <c r="VNO103"/>
      <c r="VNP103"/>
      <c r="VNQ103"/>
      <c r="VNR103"/>
      <c r="VNS103"/>
      <c r="VNT103"/>
      <c r="VNU103"/>
      <c r="VNV103"/>
      <c r="VNW103"/>
      <c r="VNX103"/>
      <c r="VNY103"/>
      <c r="VNZ103"/>
      <c r="VOA103"/>
      <c r="VOB103"/>
      <c r="VOC103"/>
      <c r="VOD103"/>
      <c r="VOE103"/>
      <c r="VOF103"/>
      <c r="VOG103"/>
      <c r="VOH103"/>
      <c r="VOI103"/>
      <c r="VOJ103"/>
      <c r="VOK103"/>
      <c r="VOL103"/>
      <c r="VOM103"/>
      <c r="VON103"/>
      <c r="VOO103"/>
      <c r="VOP103"/>
      <c r="VOQ103"/>
      <c r="VOR103"/>
      <c r="VOS103"/>
      <c r="VOT103"/>
      <c r="VOU103"/>
      <c r="VOV103"/>
      <c r="VOW103"/>
      <c r="VOX103"/>
      <c r="VOY103"/>
      <c r="VOZ103"/>
      <c r="VPA103"/>
      <c r="VPB103"/>
      <c r="VPC103"/>
      <c r="VPD103"/>
      <c r="VPE103"/>
      <c r="VPF103"/>
      <c r="VPG103"/>
      <c r="VPH103"/>
      <c r="VPI103"/>
      <c r="VPJ103"/>
      <c r="VPK103"/>
      <c r="VPL103"/>
      <c r="VPM103"/>
      <c r="VPN103"/>
      <c r="VPO103"/>
      <c r="VPP103"/>
      <c r="VPQ103"/>
      <c r="VPR103"/>
      <c r="VPS103"/>
      <c r="VPT103"/>
      <c r="VPU103"/>
      <c r="VPV103"/>
      <c r="VPW103"/>
      <c r="VPX103"/>
      <c r="VPY103"/>
      <c r="VPZ103"/>
      <c r="VQA103"/>
      <c r="VQB103"/>
      <c r="VQC103"/>
      <c r="VQD103"/>
      <c r="VQE103"/>
      <c r="VQF103"/>
      <c r="VQG103"/>
      <c r="VQH103"/>
      <c r="VQI103"/>
      <c r="VQJ103"/>
      <c r="VQK103"/>
      <c r="VQL103"/>
      <c r="VQM103"/>
      <c r="VQN103"/>
      <c r="VQO103"/>
      <c r="VQP103"/>
      <c r="VQQ103"/>
      <c r="VQR103"/>
      <c r="VQS103"/>
      <c r="VQT103"/>
      <c r="VQU103"/>
      <c r="VQV103"/>
      <c r="VQW103"/>
      <c r="VQX103"/>
      <c r="VQY103"/>
      <c r="VQZ103"/>
      <c r="VRA103"/>
      <c r="VRB103"/>
      <c r="VRC103"/>
      <c r="VRD103"/>
      <c r="VRE103"/>
      <c r="VRF103"/>
      <c r="VRG103"/>
      <c r="VRH103"/>
      <c r="VRI103"/>
      <c r="VRJ103"/>
      <c r="VRK103"/>
      <c r="VRL103"/>
      <c r="VRM103"/>
      <c r="VRN103"/>
      <c r="VRO103"/>
      <c r="VRP103"/>
      <c r="VRQ103"/>
      <c r="VRR103"/>
      <c r="VRS103"/>
      <c r="VRT103"/>
      <c r="VRU103"/>
      <c r="VRV103"/>
      <c r="VRW103"/>
      <c r="VRX103"/>
      <c r="VRY103"/>
      <c r="VRZ103"/>
      <c r="VSA103"/>
      <c r="VSB103"/>
      <c r="VSC103"/>
      <c r="VSD103"/>
      <c r="VSE103"/>
      <c r="VSF103"/>
      <c r="VSG103"/>
      <c r="VSH103"/>
      <c r="VSI103"/>
      <c r="VSJ103"/>
      <c r="VSK103"/>
      <c r="VSL103"/>
      <c r="VSM103"/>
      <c r="VSN103"/>
      <c r="VSO103"/>
      <c r="VSP103"/>
      <c r="VSQ103"/>
      <c r="VSR103"/>
      <c r="VSS103"/>
      <c r="VST103"/>
      <c r="VSU103"/>
      <c r="VSV103"/>
      <c r="VSW103"/>
      <c r="VSX103"/>
      <c r="VSY103"/>
      <c r="VSZ103"/>
      <c r="VTA103"/>
      <c r="VTB103"/>
      <c r="VTC103"/>
      <c r="VTD103"/>
      <c r="VTE103"/>
      <c r="VTF103"/>
      <c r="VTG103"/>
      <c r="VTH103"/>
      <c r="VTI103"/>
      <c r="VTJ103"/>
      <c r="VTK103"/>
      <c r="VTL103"/>
      <c r="VTM103"/>
      <c r="VTN103"/>
      <c r="VTO103"/>
      <c r="VTP103"/>
      <c r="VTQ103"/>
      <c r="VTR103"/>
      <c r="VTS103"/>
      <c r="VTT103"/>
      <c r="VTU103"/>
      <c r="VTV103"/>
      <c r="VTW103"/>
      <c r="VTX103"/>
      <c r="VTY103"/>
      <c r="VTZ103"/>
      <c r="VUA103"/>
      <c r="VUB103"/>
      <c r="VUC103"/>
      <c r="VUD103"/>
      <c r="VUE103"/>
      <c r="VUF103"/>
      <c r="VUG103"/>
      <c r="VUH103"/>
      <c r="VUI103"/>
      <c r="VUJ103"/>
      <c r="VUK103"/>
      <c r="VUL103"/>
      <c r="VUM103"/>
      <c r="VUN103"/>
      <c r="VUO103"/>
      <c r="VUP103"/>
      <c r="VUQ103"/>
      <c r="VUR103"/>
      <c r="VUS103"/>
      <c r="VUT103"/>
      <c r="VUU103"/>
      <c r="VUV103"/>
      <c r="VUW103"/>
      <c r="VUX103"/>
      <c r="VUY103"/>
      <c r="VUZ103"/>
      <c r="VVA103"/>
      <c r="VVB103"/>
      <c r="VVC103"/>
      <c r="VVD103"/>
      <c r="VVE103"/>
      <c r="VVF103"/>
      <c r="VVG103"/>
      <c r="VVH103"/>
      <c r="VVI103"/>
      <c r="VVJ103"/>
      <c r="VVK103"/>
      <c r="VVL103"/>
      <c r="VVM103"/>
      <c r="VVN103"/>
      <c r="VVO103"/>
      <c r="VVP103"/>
      <c r="VVQ103"/>
      <c r="VVR103"/>
      <c r="VVS103"/>
      <c r="VVT103"/>
      <c r="VVU103"/>
      <c r="VVV103"/>
      <c r="VVW103"/>
      <c r="VVX103"/>
      <c r="VVY103"/>
      <c r="VVZ103"/>
      <c r="VWA103"/>
      <c r="VWB103"/>
      <c r="VWC103"/>
      <c r="VWD103"/>
      <c r="VWE103"/>
      <c r="VWF103"/>
      <c r="VWG103"/>
      <c r="VWH103"/>
      <c r="VWI103"/>
      <c r="VWJ103"/>
      <c r="VWK103"/>
      <c r="VWL103"/>
      <c r="VWM103"/>
      <c r="VWN103"/>
      <c r="VWO103"/>
      <c r="VWP103"/>
      <c r="VWQ103"/>
      <c r="VWR103"/>
      <c r="VWS103"/>
      <c r="VWT103"/>
      <c r="VWU103"/>
      <c r="VWV103"/>
      <c r="VWW103"/>
      <c r="VWX103"/>
      <c r="VWY103"/>
      <c r="VWZ103"/>
      <c r="VXA103"/>
      <c r="VXB103"/>
      <c r="VXC103"/>
      <c r="VXD103"/>
      <c r="VXE103"/>
      <c r="VXF103"/>
      <c r="VXG103"/>
      <c r="VXH103"/>
      <c r="VXI103"/>
      <c r="VXJ103"/>
      <c r="VXK103"/>
      <c r="VXL103"/>
      <c r="VXM103"/>
      <c r="VXN103"/>
      <c r="VXO103"/>
      <c r="VXP103"/>
      <c r="VXQ103"/>
      <c r="VXR103"/>
      <c r="VXS103"/>
      <c r="VXT103"/>
      <c r="VXU103"/>
      <c r="VXV103"/>
      <c r="VXW103"/>
      <c r="VXX103"/>
      <c r="VXY103"/>
      <c r="VXZ103"/>
      <c r="VYA103"/>
      <c r="VYB103"/>
      <c r="VYC103"/>
      <c r="VYD103"/>
      <c r="VYE103"/>
      <c r="VYF103"/>
      <c r="VYG103"/>
      <c r="VYH103"/>
      <c r="VYI103"/>
      <c r="VYJ103"/>
      <c r="VYK103"/>
      <c r="VYL103"/>
      <c r="VYM103"/>
      <c r="VYN103"/>
      <c r="VYO103"/>
      <c r="VYP103"/>
      <c r="VYQ103"/>
      <c r="VYR103"/>
      <c r="VYS103"/>
      <c r="VYT103"/>
      <c r="VYU103"/>
      <c r="VYV103"/>
      <c r="VYW103"/>
      <c r="VYX103"/>
      <c r="VYY103"/>
      <c r="VYZ103"/>
      <c r="VZA103"/>
      <c r="VZB103"/>
      <c r="VZC103"/>
      <c r="VZD103"/>
      <c r="VZE103"/>
      <c r="VZF103"/>
      <c r="VZG103"/>
      <c r="VZH103"/>
      <c r="VZI103"/>
      <c r="VZJ103"/>
      <c r="VZK103"/>
      <c r="VZL103"/>
      <c r="VZM103"/>
      <c r="VZN103"/>
      <c r="VZO103"/>
      <c r="VZP103"/>
      <c r="VZQ103"/>
      <c r="VZR103"/>
      <c r="VZS103"/>
      <c r="VZT103"/>
      <c r="VZU103"/>
      <c r="VZV103"/>
      <c r="VZW103"/>
      <c r="VZX103"/>
      <c r="VZY103"/>
      <c r="VZZ103"/>
      <c r="WAA103"/>
      <c r="WAB103"/>
      <c r="WAC103"/>
      <c r="WAD103"/>
      <c r="WAE103"/>
      <c r="WAF103"/>
      <c r="WAG103"/>
      <c r="WAH103"/>
      <c r="WAI103"/>
      <c r="WAJ103"/>
      <c r="WAK103"/>
      <c r="WAL103"/>
      <c r="WAM103"/>
      <c r="WAN103"/>
      <c r="WAO103"/>
      <c r="WAP103"/>
      <c r="WAQ103"/>
      <c r="WAR103"/>
      <c r="WAS103"/>
      <c r="WAT103"/>
      <c r="WAU103"/>
      <c r="WAV103"/>
      <c r="WAW103"/>
      <c r="WAX103"/>
      <c r="WAY103"/>
      <c r="WAZ103"/>
      <c r="WBA103"/>
      <c r="WBB103"/>
      <c r="WBC103"/>
      <c r="WBD103"/>
      <c r="WBE103"/>
      <c r="WBF103"/>
      <c r="WBG103"/>
      <c r="WBH103"/>
      <c r="WBI103"/>
      <c r="WBJ103"/>
      <c r="WBK103"/>
      <c r="WBL103"/>
      <c r="WBM103"/>
      <c r="WBN103"/>
      <c r="WBO103"/>
      <c r="WBP103"/>
      <c r="WBQ103"/>
      <c r="WBR103"/>
      <c r="WBS103"/>
      <c r="WBT103"/>
      <c r="WBU103"/>
      <c r="WBV103"/>
      <c r="WBW103"/>
      <c r="WBX103"/>
      <c r="WBY103"/>
      <c r="WBZ103"/>
      <c r="WCA103"/>
      <c r="WCB103"/>
      <c r="WCC103"/>
      <c r="WCD103"/>
      <c r="WCE103"/>
      <c r="WCF103"/>
      <c r="WCG103"/>
      <c r="WCH103"/>
      <c r="WCI103"/>
      <c r="WCJ103"/>
      <c r="WCK103"/>
      <c r="WCL103"/>
      <c r="WCM103"/>
      <c r="WCN103"/>
      <c r="WCO103"/>
      <c r="WCP103"/>
      <c r="WCQ103"/>
      <c r="WCR103"/>
      <c r="WCS103"/>
      <c r="WCT103"/>
      <c r="WCU103"/>
      <c r="WCV103"/>
      <c r="WCW103"/>
      <c r="WCX103"/>
      <c r="WCY103"/>
      <c r="WCZ103"/>
      <c r="WDA103"/>
      <c r="WDB103"/>
      <c r="WDC103"/>
      <c r="WDD103"/>
      <c r="WDE103"/>
      <c r="WDF103"/>
      <c r="WDG103"/>
      <c r="WDH103"/>
      <c r="WDI103"/>
      <c r="WDJ103"/>
      <c r="WDK103"/>
      <c r="WDL103"/>
      <c r="WDM103"/>
      <c r="WDN103"/>
      <c r="WDO103"/>
      <c r="WDP103"/>
      <c r="WDQ103"/>
      <c r="WDR103"/>
      <c r="WDS103"/>
      <c r="WDT103"/>
      <c r="WDU103"/>
      <c r="WDV103"/>
      <c r="WDW103"/>
      <c r="WDX103"/>
      <c r="WDY103"/>
      <c r="WDZ103"/>
      <c r="WEA103"/>
      <c r="WEB103"/>
      <c r="WEC103"/>
      <c r="WED103"/>
      <c r="WEE103"/>
      <c r="WEF103"/>
      <c r="WEG103"/>
      <c r="WEH103"/>
      <c r="WEI103"/>
      <c r="WEJ103"/>
      <c r="WEK103"/>
      <c r="WEL103"/>
      <c r="WEM103"/>
      <c r="WEN103"/>
      <c r="WEO103"/>
      <c r="WEP103"/>
      <c r="WEQ103"/>
      <c r="WER103"/>
      <c r="WES103"/>
      <c r="WET103"/>
      <c r="WEU103"/>
      <c r="WEV103"/>
      <c r="WEW103"/>
      <c r="WEX103"/>
      <c r="WEY103"/>
      <c r="WEZ103"/>
      <c r="WFA103"/>
      <c r="WFB103"/>
      <c r="WFC103"/>
      <c r="WFD103"/>
      <c r="WFE103"/>
      <c r="WFF103"/>
      <c r="WFG103"/>
      <c r="WFH103"/>
      <c r="WFI103"/>
      <c r="WFJ103"/>
      <c r="WFK103"/>
      <c r="WFL103"/>
      <c r="WFM103"/>
      <c r="WFN103"/>
      <c r="WFO103"/>
      <c r="WFP103"/>
      <c r="WFQ103"/>
      <c r="WFR103"/>
      <c r="WFS103"/>
      <c r="WFT103"/>
      <c r="WFU103"/>
      <c r="WFV103"/>
      <c r="WFW103"/>
      <c r="WFX103"/>
      <c r="WFY103"/>
      <c r="WFZ103"/>
      <c r="WGA103"/>
      <c r="WGB103"/>
      <c r="WGC103"/>
      <c r="WGD103"/>
      <c r="WGE103"/>
      <c r="WGF103"/>
      <c r="WGG103"/>
      <c r="WGH103"/>
      <c r="WGI103"/>
      <c r="WGJ103"/>
      <c r="WGK103"/>
      <c r="WGL103"/>
      <c r="WGM103"/>
      <c r="WGN103"/>
      <c r="WGO103"/>
      <c r="WGP103"/>
      <c r="WGQ103"/>
      <c r="WGR103"/>
      <c r="WGS103"/>
      <c r="WGT103"/>
      <c r="WGU103"/>
      <c r="WGV103"/>
      <c r="WGW103"/>
      <c r="WGX103"/>
      <c r="WGY103"/>
      <c r="WGZ103"/>
      <c r="WHA103"/>
      <c r="WHB103"/>
      <c r="WHC103"/>
      <c r="WHD103"/>
      <c r="WHE103"/>
      <c r="WHF103"/>
      <c r="WHG103"/>
      <c r="WHH103"/>
      <c r="WHI103"/>
      <c r="WHJ103"/>
      <c r="WHK103"/>
      <c r="WHL103"/>
      <c r="WHM103"/>
      <c r="WHN103"/>
      <c r="WHO103"/>
      <c r="WHP103"/>
      <c r="WHQ103"/>
      <c r="WHR103"/>
      <c r="WHS103"/>
      <c r="WHT103"/>
      <c r="WHU103"/>
      <c r="WHV103"/>
      <c r="WHW103"/>
      <c r="WHX103"/>
      <c r="WHY103"/>
      <c r="WHZ103"/>
      <c r="WIA103"/>
      <c r="WIB103"/>
      <c r="WIC103"/>
      <c r="WID103"/>
      <c r="WIE103"/>
      <c r="WIF103"/>
      <c r="WIG103"/>
      <c r="WIH103"/>
      <c r="WII103"/>
      <c r="WIJ103"/>
      <c r="WIK103"/>
      <c r="WIL103"/>
      <c r="WIM103"/>
      <c r="WIN103"/>
      <c r="WIO103"/>
      <c r="WIP103"/>
      <c r="WIQ103"/>
      <c r="WIR103"/>
      <c r="WIS103"/>
      <c r="WIT103"/>
      <c r="WIU103"/>
      <c r="WIV103"/>
      <c r="WIW103"/>
      <c r="WIX103"/>
      <c r="WIY103"/>
      <c r="WIZ103"/>
      <c r="WJA103"/>
      <c r="WJB103"/>
      <c r="WJC103"/>
      <c r="WJD103"/>
      <c r="WJE103"/>
      <c r="WJF103"/>
      <c r="WJG103"/>
      <c r="WJH103"/>
      <c r="WJI103"/>
      <c r="WJJ103"/>
      <c r="WJK103"/>
      <c r="WJL103"/>
      <c r="WJM103"/>
      <c r="WJN103"/>
      <c r="WJO103"/>
      <c r="WJP103"/>
      <c r="WJQ103"/>
      <c r="WJR103"/>
      <c r="WJS103"/>
      <c r="WJT103"/>
      <c r="WJU103"/>
      <c r="WJV103"/>
      <c r="WJW103"/>
      <c r="WJX103"/>
      <c r="WJY103"/>
      <c r="WJZ103"/>
      <c r="WKA103"/>
      <c r="WKB103"/>
      <c r="WKC103"/>
      <c r="WKD103"/>
      <c r="WKE103"/>
      <c r="WKF103"/>
      <c r="WKG103"/>
      <c r="WKH103"/>
      <c r="WKI103"/>
      <c r="WKJ103"/>
      <c r="WKK103"/>
      <c r="WKL103"/>
      <c r="WKM103"/>
      <c r="WKN103"/>
      <c r="WKO103"/>
      <c r="WKP103"/>
      <c r="WKQ103"/>
      <c r="WKR103"/>
      <c r="WKS103"/>
      <c r="WKT103"/>
      <c r="WKU103"/>
      <c r="WKV103"/>
      <c r="WKW103"/>
      <c r="WKX103"/>
      <c r="WKY103"/>
      <c r="WKZ103"/>
      <c r="WLA103"/>
      <c r="WLB103"/>
      <c r="WLC103"/>
      <c r="WLD103"/>
      <c r="WLE103"/>
      <c r="WLF103"/>
      <c r="WLG103"/>
      <c r="WLH103"/>
      <c r="WLI103"/>
      <c r="WLJ103"/>
      <c r="WLK103"/>
      <c r="WLL103"/>
      <c r="WLM103"/>
      <c r="WLN103"/>
      <c r="WLO103"/>
      <c r="WLP103"/>
      <c r="WLQ103"/>
      <c r="WLR103"/>
      <c r="WLS103"/>
      <c r="WLT103"/>
      <c r="WLU103"/>
      <c r="WLV103"/>
      <c r="WLW103"/>
      <c r="WLX103"/>
      <c r="WLY103"/>
      <c r="WLZ103"/>
      <c r="WMA103"/>
      <c r="WMB103"/>
      <c r="WMC103"/>
      <c r="WMD103"/>
      <c r="WME103"/>
      <c r="WMF103"/>
      <c r="WMG103"/>
      <c r="WMH103"/>
      <c r="WMI103"/>
      <c r="WMJ103"/>
      <c r="WMK103"/>
      <c r="WML103"/>
      <c r="WMM103"/>
      <c r="WMN103"/>
      <c r="WMO103"/>
      <c r="WMP103"/>
      <c r="WMQ103"/>
      <c r="WMR103"/>
      <c r="WMS103"/>
      <c r="WMT103"/>
      <c r="WMU103"/>
      <c r="WMV103"/>
      <c r="WMW103"/>
      <c r="WMX103"/>
      <c r="WMY103"/>
      <c r="WMZ103"/>
      <c r="WNA103"/>
      <c r="WNB103"/>
      <c r="WNC103"/>
      <c r="WND103"/>
      <c r="WNE103"/>
      <c r="WNF103"/>
      <c r="WNG103"/>
      <c r="WNH103"/>
      <c r="WNI103"/>
      <c r="WNJ103"/>
      <c r="WNK103"/>
      <c r="WNL103"/>
      <c r="WNM103"/>
      <c r="WNN103"/>
      <c r="WNO103"/>
      <c r="WNP103"/>
      <c r="WNQ103"/>
      <c r="WNR103"/>
      <c r="WNS103"/>
      <c r="WNT103"/>
      <c r="WNU103"/>
      <c r="WNV103"/>
      <c r="WNW103"/>
      <c r="WNX103"/>
      <c r="WNY103"/>
      <c r="WNZ103"/>
      <c r="WOA103"/>
      <c r="WOB103"/>
      <c r="WOC103"/>
      <c r="WOD103"/>
      <c r="WOE103"/>
      <c r="WOF103"/>
      <c r="WOG103"/>
      <c r="WOH103"/>
      <c r="WOI103"/>
      <c r="WOJ103"/>
      <c r="WOK103"/>
      <c r="WOL103"/>
      <c r="WOM103"/>
      <c r="WON103"/>
      <c r="WOO103"/>
      <c r="WOP103"/>
      <c r="WOQ103"/>
      <c r="WOR103"/>
      <c r="WOS103"/>
      <c r="WOT103"/>
      <c r="WOU103"/>
      <c r="WOV103"/>
      <c r="WOW103"/>
      <c r="WOX103"/>
      <c r="WOY103"/>
      <c r="WOZ103"/>
      <c r="WPA103"/>
      <c r="WPB103"/>
      <c r="WPC103"/>
      <c r="WPD103"/>
      <c r="WPE103"/>
      <c r="WPF103"/>
      <c r="WPG103"/>
      <c r="WPH103"/>
      <c r="WPI103"/>
      <c r="WPJ103"/>
      <c r="WPK103"/>
      <c r="WPL103"/>
      <c r="WPM103"/>
      <c r="WPN103"/>
      <c r="WPO103"/>
      <c r="WPP103"/>
      <c r="WPQ103"/>
      <c r="WPR103"/>
      <c r="WPS103"/>
      <c r="WPT103"/>
      <c r="WPU103"/>
      <c r="WPV103"/>
      <c r="WPW103"/>
      <c r="WPX103"/>
      <c r="WPY103"/>
      <c r="WPZ103"/>
      <c r="WQA103"/>
      <c r="WQB103"/>
      <c r="WQC103"/>
      <c r="WQD103"/>
      <c r="WQE103"/>
      <c r="WQF103"/>
      <c r="WQG103"/>
      <c r="WQH103"/>
      <c r="WQI103"/>
      <c r="WQJ103"/>
      <c r="WQK103"/>
      <c r="WQL103"/>
      <c r="WQM103"/>
      <c r="WQN103"/>
      <c r="WQO103"/>
      <c r="WQP103"/>
      <c r="WQQ103"/>
      <c r="WQR103"/>
      <c r="WQS103"/>
      <c r="WQT103"/>
      <c r="WQU103"/>
      <c r="WQV103"/>
      <c r="WQW103"/>
      <c r="WQX103"/>
      <c r="WQY103"/>
      <c r="WQZ103"/>
      <c r="WRA103"/>
      <c r="WRB103"/>
      <c r="WRC103"/>
      <c r="WRD103"/>
      <c r="WRE103"/>
      <c r="WRF103"/>
      <c r="WRG103"/>
      <c r="WRH103"/>
      <c r="WRI103"/>
      <c r="WRJ103"/>
      <c r="WRK103"/>
      <c r="WRL103"/>
      <c r="WRM103"/>
      <c r="WRN103"/>
      <c r="WRO103"/>
      <c r="WRP103"/>
      <c r="WRQ103"/>
      <c r="WRR103"/>
      <c r="WRS103"/>
      <c r="WRT103"/>
      <c r="WRU103"/>
      <c r="WRV103"/>
      <c r="WRW103"/>
      <c r="WRX103"/>
      <c r="WRY103"/>
      <c r="WRZ103"/>
      <c r="WSA103"/>
      <c r="WSB103"/>
      <c r="WSC103"/>
      <c r="WSD103"/>
      <c r="WSE103"/>
      <c r="WSF103"/>
      <c r="WSG103"/>
      <c r="WSH103"/>
      <c r="WSI103"/>
      <c r="WSJ103"/>
      <c r="WSK103"/>
      <c r="WSL103"/>
      <c r="WSM103"/>
      <c r="WSN103"/>
      <c r="WSO103"/>
      <c r="WSP103"/>
      <c r="WSQ103"/>
      <c r="WSR103"/>
      <c r="WSS103"/>
      <c r="WST103"/>
      <c r="WSU103"/>
      <c r="WSV103"/>
      <c r="WSW103"/>
      <c r="WSX103"/>
      <c r="WSY103"/>
      <c r="WSZ103"/>
      <c r="WTA103"/>
      <c r="WTB103"/>
      <c r="WTC103"/>
      <c r="WTD103"/>
      <c r="WTE103"/>
      <c r="WTF103"/>
      <c r="WTG103"/>
      <c r="WTH103"/>
      <c r="WTI103"/>
      <c r="WTJ103"/>
      <c r="WTK103"/>
      <c r="WTL103"/>
      <c r="WTM103"/>
      <c r="WTN103"/>
      <c r="WTO103"/>
      <c r="WTP103"/>
      <c r="WTQ103"/>
      <c r="WTR103"/>
      <c r="WTS103"/>
      <c r="WTT103"/>
      <c r="WTU103"/>
      <c r="WTV103"/>
      <c r="WTW103"/>
      <c r="WTX103"/>
      <c r="WTY103"/>
      <c r="WTZ103"/>
      <c r="WUA103"/>
      <c r="WUB103"/>
      <c r="WUC103"/>
      <c r="WUD103"/>
      <c r="WUE103"/>
      <c r="WUF103"/>
      <c r="WUG103"/>
      <c r="WUH103"/>
      <c r="WUI103"/>
      <c r="WUJ103"/>
      <c r="WUK103"/>
      <c r="WUL103"/>
      <c r="WUM103"/>
      <c r="WUN103"/>
      <c r="WUO103"/>
      <c r="WUP103"/>
      <c r="WUQ103"/>
      <c r="WUR103"/>
      <c r="WUS103"/>
      <c r="WUT103"/>
      <c r="WUU103"/>
      <c r="WUV103"/>
      <c r="WUW103"/>
      <c r="WUX103"/>
      <c r="WUY103"/>
      <c r="WUZ103"/>
      <c r="WVA103"/>
      <c r="WVB103"/>
      <c r="WVC103"/>
      <c r="WVD103"/>
      <c r="WVE103"/>
      <c r="WVF103"/>
      <c r="WVG103"/>
      <c r="WVH103"/>
      <c r="WVI103"/>
      <c r="WVJ103"/>
      <c r="WVK103"/>
      <c r="WVL103"/>
      <c r="WVM103"/>
      <c r="WVN103"/>
      <c r="WVO103"/>
      <c r="WVP103"/>
      <c r="WVQ103"/>
      <c r="WVR103"/>
      <c r="WVS103"/>
      <c r="WVT103"/>
      <c r="WVU103"/>
      <c r="WVV103"/>
      <c r="WVW103"/>
      <c r="WVX103"/>
      <c r="WVY103"/>
      <c r="WVZ103"/>
      <c r="WWA103"/>
      <c r="WWB103"/>
      <c r="WWC103"/>
      <c r="WWD103"/>
      <c r="WWE103"/>
      <c r="WWF103"/>
      <c r="WWG103"/>
      <c r="WWH103"/>
      <c r="WWI103"/>
      <c r="WWJ103"/>
      <c r="WWK103"/>
      <c r="WWL103"/>
      <c r="WWM103"/>
      <c r="WWN103"/>
      <c r="WWO103"/>
      <c r="WWP103"/>
      <c r="WWQ103"/>
      <c r="WWR103"/>
      <c r="WWS103"/>
      <c r="WWT103"/>
      <c r="WWU103"/>
      <c r="WWV103"/>
      <c r="WWW103"/>
      <c r="WWX103"/>
      <c r="WWY103"/>
      <c r="WWZ103"/>
      <c r="WXA103"/>
      <c r="WXB103"/>
      <c r="WXC103"/>
      <c r="WXD103"/>
      <c r="WXE103"/>
      <c r="WXF103"/>
      <c r="WXG103"/>
      <c r="WXH103"/>
      <c r="WXI103"/>
      <c r="WXJ103"/>
      <c r="WXK103"/>
      <c r="WXL103"/>
      <c r="WXM103"/>
      <c r="WXN103"/>
      <c r="WXO103"/>
      <c r="WXP103"/>
      <c r="WXQ103"/>
      <c r="WXR103"/>
      <c r="WXS103"/>
      <c r="WXT103"/>
      <c r="WXU103"/>
      <c r="WXV103"/>
      <c r="WXW103"/>
      <c r="WXX103"/>
      <c r="WXY103"/>
      <c r="WXZ103"/>
      <c r="WYA103"/>
      <c r="WYB103"/>
      <c r="WYC103"/>
      <c r="WYD103"/>
      <c r="WYE103"/>
      <c r="WYF103"/>
      <c r="WYG103"/>
      <c r="WYH103"/>
      <c r="WYI103"/>
      <c r="WYJ103"/>
      <c r="WYK103"/>
      <c r="WYL103"/>
      <c r="WYM103"/>
      <c r="WYN103"/>
      <c r="WYO103"/>
      <c r="WYP103"/>
      <c r="WYQ103"/>
      <c r="WYR103"/>
      <c r="WYS103"/>
      <c r="WYT103"/>
      <c r="WYU103"/>
      <c r="WYV103"/>
      <c r="WYW103"/>
      <c r="WYX103"/>
      <c r="WYY103"/>
      <c r="WYZ103"/>
      <c r="WZA103"/>
      <c r="WZB103"/>
      <c r="WZC103"/>
      <c r="WZD103"/>
      <c r="WZE103"/>
      <c r="WZF103"/>
      <c r="WZG103"/>
      <c r="WZH103"/>
      <c r="WZI103"/>
      <c r="WZJ103"/>
      <c r="WZK103"/>
      <c r="WZL103"/>
      <c r="WZM103"/>
      <c r="WZN103"/>
      <c r="WZO103"/>
      <c r="WZP103"/>
      <c r="WZQ103"/>
      <c r="WZR103"/>
      <c r="WZS103"/>
      <c r="WZT103"/>
      <c r="WZU103"/>
      <c r="WZV103"/>
      <c r="WZW103"/>
      <c r="WZX103"/>
      <c r="WZY103"/>
      <c r="WZZ103"/>
      <c r="XAA103"/>
      <c r="XAB103"/>
      <c r="XAC103"/>
      <c r="XAD103"/>
      <c r="XAE103"/>
      <c r="XAF103"/>
      <c r="XAG103"/>
      <c r="XAH103"/>
      <c r="XAI103"/>
      <c r="XAJ103"/>
      <c r="XAK103"/>
      <c r="XAL103"/>
      <c r="XAM103"/>
      <c r="XAN103"/>
      <c r="XAO103"/>
      <c r="XAP103"/>
      <c r="XAQ103"/>
      <c r="XAR103"/>
      <c r="XAS103"/>
      <c r="XAT103"/>
      <c r="XAU103"/>
      <c r="XAV103"/>
      <c r="XAW103"/>
      <c r="XAX103"/>
      <c r="XAY103"/>
      <c r="XAZ103"/>
      <c r="XBA103"/>
      <c r="XBB103"/>
      <c r="XBC103"/>
      <c r="XBD103"/>
      <c r="XBE103"/>
      <c r="XBF103"/>
      <c r="XBG103"/>
      <c r="XBH103"/>
      <c r="XBI103"/>
      <c r="XBJ103"/>
      <c r="XBK103"/>
      <c r="XBL103"/>
      <c r="XBM103"/>
      <c r="XBN103"/>
      <c r="XBO103"/>
      <c r="XBP103"/>
      <c r="XBQ103"/>
      <c r="XBR103"/>
      <c r="XBS103"/>
      <c r="XBT103"/>
      <c r="XBU103"/>
      <c r="XBV103"/>
      <c r="XBW103"/>
      <c r="XBX103"/>
      <c r="XBY103"/>
      <c r="XBZ103"/>
      <c r="XCA103"/>
      <c r="XCB103"/>
      <c r="XCC103"/>
      <c r="XCD103"/>
      <c r="XCE103"/>
      <c r="XCF103"/>
      <c r="XCG103"/>
      <c r="XCH103"/>
      <c r="XCI103"/>
      <c r="XCJ103"/>
      <c r="XCK103"/>
      <c r="XCL103"/>
      <c r="XCM103"/>
      <c r="XCN103"/>
      <c r="XCO103"/>
      <c r="XCP103"/>
      <c r="XCQ103"/>
      <c r="XCR103"/>
      <c r="XCS103"/>
      <c r="XCT103"/>
      <c r="XCU103"/>
      <c r="XCV103"/>
      <c r="XCW103"/>
      <c r="XCX103"/>
      <c r="XCY103"/>
      <c r="XCZ103"/>
      <c r="XDA103"/>
      <c r="XDB103"/>
      <c r="XDC103"/>
      <c r="XDD103"/>
      <c r="XDE103"/>
      <c r="XDF103"/>
      <c r="XDG103"/>
      <c r="XDH103"/>
      <c r="XDI103"/>
      <c r="XDJ103"/>
      <c r="XDK103"/>
      <c r="XDL103"/>
      <c r="XDM103"/>
      <c r="XDN103"/>
      <c r="XDO103"/>
      <c r="XDP103"/>
      <c r="XDQ103"/>
      <c r="XDR103"/>
      <c r="XDS103"/>
      <c r="XDT103"/>
      <c r="XDU103"/>
      <c r="XDV103"/>
      <c r="XDW103"/>
      <c r="XDX103"/>
      <c r="XDY103"/>
      <c r="XDZ103"/>
      <c r="XEA103"/>
      <c r="XEB103"/>
      <c r="XEC103"/>
      <c r="XED103"/>
      <c r="XEE103"/>
      <c r="XEF103"/>
      <c r="XEG103"/>
      <c r="XEH103"/>
      <c r="XEI103"/>
      <c r="XEJ103"/>
      <c r="XEK103"/>
      <c r="XEL103"/>
      <c r="XEM103"/>
      <c r="XEN103"/>
      <c r="XEO103"/>
      <c r="XEP103"/>
      <c r="XEQ103"/>
      <c r="XER103"/>
      <c r="XES103"/>
      <c r="XET103"/>
      <c r="XEU103"/>
      <c r="XEV103"/>
      <c r="XEW103"/>
      <c r="XEX103"/>
      <c r="XEY103"/>
      <c r="XEZ103"/>
      <c r="XFA103"/>
      <c r="XFB103"/>
      <c r="XFC103"/>
      <c r="XFD103"/>
    </row>
    <row r="104" spans="1:16384" ht="12.75" customHeight="1" x14ac:dyDescent="0.3">
      <c r="A104" s="170"/>
      <c r="B104" s="171"/>
      <c r="C104" s="171"/>
      <c r="D104" s="171"/>
      <c r="E104" s="133"/>
      <c r="F104" s="133"/>
      <c r="G104" s="133"/>
      <c r="H104" s="63"/>
      <c r="I104" s="33"/>
      <c r="J104" s="33"/>
      <c r="K104" s="50"/>
      <c r="L104" s="90"/>
      <c r="M104" s="133"/>
      <c r="N104" s="133"/>
      <c r="O104" s="133"/>
      <c r="P104" s="133"/>
      <c r="Q104" s="133"/>
      <c r="R104" s="133"/>
      <c r="S104" s="133"/>
      <c r="T104" s="133"/>
      <c r="U104" s="133"/>
      <c r="V104" s="133"/>
      <c r="W104" s="133"/>
      <c r="X104" s="133"/>
      <c r="Y104" s="133"/>
      <c r="Z104" s="133"/>
      <c r="AA104" s="133"/>
      <c r="AB104" s="133"/>
      <c r="AC104" s="133"/>
      <c r="AD104" s="133"/>
      <c r="AE104" s="133"/>
      <c r="AF104" s="133"/>
      <c r="AG104" s="133"/>
      <c r="AH104" s="133"/>
      <c r="AI104" s="133"/>
      <c r="AJ104" s="133"/>
      <c r="AK104" s="133"/>
      <c r="AL104" s="133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133"/>
      <c r="BE104" s="133"/>
      <c r="BF104" s="133"/>
      <c r="BG104" s="133"/>
      <c r="BH104" s="133"/>
      <c r="BI104" s="133"/>
      <c r="BJ104" s="133"/>
      <c r="BK104" s="133"/>
      <c r="BL104" s="133"/>
      <c r="BM104" s="133"/>
      <c r="BN104" s="133"/>
      <c r="BO104" s="133"/>
      <c r="BP104" s="133"/>
      <c r="BQ104" s="133"/>
      <c r="BR104" s="133"/>
      <c r="BS104" s="133"/>
      <c r="BT104" s="133"/>
      <c r="BU104" s="133"/>
      <c r="BV104" s="133"/>
      <c r="BW104" s="133"/>
      <c r="BX104" s="133"/>
      <c r="BY104" s="133"/>
      <c r="BZ104" s="133"/>
      <c r="CA104" s="133"/>
      <c r="CB104" s="133"/>
      <c r="CC104" s="133"/>
      <c r="CD104" s="133"/>
      <c r="CE104" s="133"/>
      <c r="CF104" s="133"/>
      <c r="CG104" s="133"/>
      <c r="CH104" s="133"/>
      <c r="CI104" s="133"/>
      <c r="CJ104" s="133"/>
      <c r="CK104" s="133"/>
      <c r="CL104" s="133"/>
      <c r="CM104" s="133"/>
      <c r="CN104" s="133"/>
      <c r="CO104" s="133"/>
      <c r="CP104" s="133"/>
      <c r="CQ104" s="133"/>
      <c r="CR104" s="133"/>
      <c r="CS104" s="133"/>
      <c r="CT104" s="133"/>
      <c r="CU104" s="133"/>
      <c r="CV104" s="133"/>
      <c r="CW104" s="133"/>
      <c r="CX104" s="133"/>
      <c r="CY104" s="13"/>
      <c r="CZ104" s="13"/>
      <c r="DA104" s="13"/>
      <c r="DB104" s="13"/>
      <c r="DC104" s="13"/>
      <c r="DD104" s="13"/>
      <c r="DE104" s="13"/>
      <c r="DF104" s="13"/>
      <c r="DG104" s="13"/>
      <c r="DH104" s="13"/>
      <c r="DI104" s="13"/>
      <c r="DJ104" s="13"/>
      <c r="DK104" s="13"/>
      <c r="DL104" s="13"/>
      <c r="DM104" s="13"/>
      <c r="DN104" s="13"/>
      <c r="DO104" s="13"/>
      <c r="DP104" s="13"/>
      <c r="DQ104" s="13"/>
      <c r="DR104" s="13"/>
      <c r="DS104" s="13"/>
      <c r="DT104" s="13"/>
      <c r="DU104" s="13"/>
      <c r="DV104" s="13"/>
      <c r="DW104" s="13"/>
      <c r="DX104" s="13"/>
      <c r="DY104" s="13"/>
      <c r="DZ104" s="13"/>
      <c r="EA104" s="13"/>
      <c r="EB104" s="13"/>
      <c r="EC104" s="13"/>
      <c r="ED104" s="13"/>
      <c r="EE104" s="13"/>
      <c r="EF104" s="13"/>
      <c r="EG104" s="13"/>
      <c r="EH104" s="13"/>
      <c r="EI104" s="13"/>
      <c r="EJ104" s="13"/>
      <c r="EK104" s="13"/>
      <c r="EL104" s="13"/>
      <c r="EM104" s="13"/>
      <c r="EN104" s="13"/>
      <c r="EO104" s="13"/>
      <c r="EP104" s="13"/>
      <c r="EQ104" s="13"/>
      <c r="ER104" s="13"/>
      <c r="ES104" s="13"/>
      <c r="ET104" s="13"/>
      <c r="EU104" s="13"/>
      <c r="EV104" s="13"/>
      <c r="EW104" s="13"/>
      <c r="EX104" s="13"/>
      <c r="EY104" s="13"/>
      <c r="EZ104" s="13"/>
      <c r="FA104" s="13"/>
      <c r="FB104" s="13"/>
      <c r="FC104" s="13"/>
      <c r="FD104" s="13"/>
      <c r="FE104" s="13"/>
      <c r="FF104" s="13"/>
      <c r="FG104" s="13"/>
      <c r="FH104" s="13"/>
      <c r="FI104" s="13"/>
      <c r="FJ104" s="13"/>
      <c r="FK104" s="13"/>
      <c r="FL104" s="13"/>
      <c r="FM104" s="13"/>
      <c r="FN104" s="13"/>
      <c r="FO104" s="13"/>
      <c r="FP104" s="13"/>
      <c r="FQ104" s="13"/>
      <c r="FR104" s="13"/>
      <c r="FS104" s="13"/>
      <c r="FT104" s="13"/>
      <c r="FU104" s="13"/>
      <c r="FV104" s="13"/>
      <c r="FW104" s="13"/>
      <c r="FX104" s="13"/>
      <c r="FY104" s="13"/>
      <c r="FZ104" s="13"/>
      <c r="GA104" s="13"/>
      <c r="GB104" s="13"/>
      <c r="GC104" s="13"/>
      <c r="GD104" s="13"/>
      <c r="GE104" s="13"/>
      <c r="GF104" s="13"/>
      <c r="GG104" s="13"/>
      <c r="GH104" s="13"/>
      <c r="GI104" s="13"/>
      <c r="GJ104" s="13"/>
      <c r="GK104" s="13"/>
      <c r="GL104" s="13"/>
      <c r="GM104" s="13"/>
      <c r="GN104" s="13"/>
      <c r="GO104" s="13"/>
      <c r="GP104" s="13"/>
      <c r="GQ104" s="13"/>
      <c r="GR104" s="13"/>
      <c r="GS104" s="13"/>
      <c r="GT104" s="13"/>
      <c r="GU104" s="13"/>
      <c r="GV104" s="13"/>
      <c r="GW104" s="13"/>
      <c r="GX104" s="13"/>
      <c r="GY104" s="13"/>
      <c r="GZ104" s="13"/>
      <c r="HA104" s="13"/>
      <c r="HB104" s="13"/>
      <c r="HC104" s="13"/>
      <c r="HD104" s="13"/>
      <c r="HE104" s="13"/>
      <c r="HF104" s="13"/>
      <c r="HG104" s="13"/>
      <c r="HH104" s="13"/>
      <c r="HI104" s="13"/>
      <c r="HJ104" s="13"/>
      <c r="HK104" s="13"/>
      <c r="HL104" s="13"/>
      <c r="HM104" s="13"/>
      <c r="HN104" s="13"/>
      <c r="HO104" s="13"/>
      <c r="HP104" s="13"/>
      <c r="HQ104" s="13"/>
      <c r="HR104" s="13"/>
      <c r="HS104" s="13"/>
      <c r="HT104" s="13"/>
      <c r="HU104" s="13"/>
      <c r="HV104" s="13"/>
      <c r="HW104" s="13"/>
      <c r="HX104" s="13"/>
      <c r="HY104" s="13"/>
      <c r="HZ104" s="13"/>
      <c r="IA104" s="13"/>
      <c r="IB104" s="13"/>
      <c r="IC104" s="13"/>
      <c r="ID104" s="13"/>
      <c r="IE104" s="13"/>
      <c r="IF104" s="13"/>
      <c r="IG104" s="13"/>
      <c r="IH104" s="13"/>
      <c r="II104" s="13"/>
      <c r="IJ104" s="13"/>
      <c r="IK104" s="13"/>
      <c r="IL104" s="13"/>
      <c r="IM104" s="13"/>
      <c r="IN104" s="13"/>
      <c r="IO104" s="13"/>
      <c r="IP104" s="13"/>
      <c r="IQ104" s="13"/>
      <c r="IR104" s="13"/>
      <c r="IS104" s="13"/>
      <c r="IT104" s="13"/>
      <c r="IU104" s="13"/>
      <c r="IV104" s="13"/>
      <c r="IW104" s="13"/>
      <c r="IX104" s="13"/>
      <c r="IY104" s="13"/>
      <c r="IZ104" s="13"/>
      <c r="JA104" s="13"/>
      <c r="JB104" s="13"/>
      <c r="JC104" s="13"/>
      <c r="JD104" s="13"/>
      <c r="JE104" s="13"/>
      <c r="JF104" s="13"/>
      <c r="JG104" s="13"/>
      <c r="JH104" s="13"/>
      <c r="JI104" s="13"/>
      <c r="JJ104" s="13"/>
      <c r="JK104" s="13"/>
      <c r="JL104" s="13"/>
      <c r="JM104" s="13"/>
      <c r="JN104" s="13"/>
      <c r="JO104" s="13"/>
      <c r="JP104" s="13"/>
      <c r="JQ104" s="13"/>
      <c r="JR104" s="13"/>
      <c r="JS104" s="13"/>
      <c r="JT104" s="13"/>
      <c r="JU104" s="13"/>
      <c r="JV104" s="13"/>
      <c r="JW104" s="13"/>
      <c r="JX104" s="13"/>
      <c r="JY104" s="13"/>
      <c r="JZ104" s="13"/>
      <c r="KA104" s="13"/>
      <c r="KB104" s="13"/>
      <c r="KC104" s="13"/>
      <c r="KD104" s="13"/>
      <c r="KE104" s="13"/>
      <c r="KF104" s="13"/>
      <c r="KG104" s="13"/>
      <c r="KH104" s="13"/>
      <c r="KI104" s="13"/>
      <c r="KJ104" s="13"/>
      <c r="KK104" s="13"/>
      <c r="KL104" s="13"/>
      <c r="KM104" s="13"/>
      <c r="KN104" s="13"/>
      <c r="KO104" s="13"/>
      <c r="KP104" s="13"/>
      <c r="KQ104" s="13"/>
      <c r="KR104" s="13"/>
      <c r="KS104" s="13"/>
      <c r="KT104" s="13"/>
      <c r="KU104" s="13"/>
      <c r="KV104" s="13"/>
      <c r="KW104" s="13"/>
      <c r="KX104" s="13"/>
      <c r="KY104" s="13"/>
      <c r="KZ104" s="13"/>
      <c r="LA104" s="13"/>
      <c r="LB104" s="13"/>
      <c r="LC104" s="13"/>
      <c r="LD104" s="13"/>
      <c r="LE104" s="13"/>
      <c r="LF104" s="13"/>
      <c r="LG104" s="13"/>
      <c r="LH104" s="13"/>
      <c r="LI104" s="13"/>
      <c r="LJ104" s="13"/>
      <c r="LK104" s="13"/>
      <c r="LL104" s="13"/>
      <c r="LM104" s="13"/>
      <c r="LN104" s="13"/>
      <c r="LO104" s="13"/>
      <c r="LP104" s="13"/>
      <c r="LQ104" s="13"/>
      <c r="LR104" s="13"/>
      <c r="LS104" s="13"/>
      <c r="LT104" s="13"/>
      <c r="LU104" s="13"/>
      <c r="LV104" s="13"/>
      <c r="LW104" s="13"/>
      <c r="LX104" s="13"/>
      <c r="LY104" s="13"/>
      <c r="LZ104" s="13"/>
      <c r="MA104" s="13"/>
      <c r="MB104" s="13"/>
      <c r="MC104" s="13"/>
      <c r="MD104" s="13"/>
      <c r="ME104" s="13"/>
      <c r="MF104" s="13"/>
      <c r="MG104" s="13"/>
      <c r="MH104" s="13"/>
      <c r="MI104" s="13"/>
      <c r="MJ104" s="13"/>
      <c r="MK104" s="13"/>
      <c r="ML104" s="13"/>
      <c r="MM104" s="13"/>
      <c r="MN104" s="13"/>
      <c r="MO104" s="13"/>
      <c r="MP104" s="13"/>
      <c r="MQ104" s="13"/>
      <c r="MR104" s="13"/>
      <c r="MS104" s="13"/>
      <c r="MT104" s="13"/>
      <c r="MU104" s="13"/>
      <c r="MV104" s="13"/>
      <c r="MW104" s="13"/>
      <c r="MX104" s="13"/>
      <c r="MY104" s="13"/>
      <c r="MZ104" s="13"/>
      <c r="NA104" s="13"/>
      <c r="NB104" s="13"/>
      <c r="NC104" s="13"/>
      <c r="ND104" s="13"/>
      <c r="NE104" s="13"/>
      <c r="NF104" s="13"/>
      <c r="NG104" s="13"/>
      <c r="NH104" s="13"/>
      <c r="NI104" s="13"/>
      <c r="NJ104" s="13"/>
      <c r="NK104" s="13"/>
      <c r="NL104" s="13"/>
      <c r="NM104" s="13"/>
      <c r="NN104" s="13"/>
      <c r="NO104" s="13"/>
      <c r="NP104" s="13"/>
      <c r="NQ104" s="13"/>
      <c r="NR104" s="13"/>
      <c r="NS104" s="13"/>
      <c r="NT104" s="13"/>
      <c r="NU104" s="13"/>
      <c r="NV104" s="13"/>
      <c r="NW104" s="13"/>
      <c r="NX104" s="13"/>
      <c r="NY104" s="13"/>
      <c r="NZ104" s="13"/>
      <c r="OA104" s="13"/>
      <c r="OB104" s="13"/>
      <c r="OC104" s="13"/>
      <c r="OD104" s="13"/>
      <c r="OE104" s="13"/>
      <c r="OF104" s="13"/>
      <c r="OG104" s="13"/>
      <c r="OH104" s="13"/>
      <c r="OI104" s="13"/>
      <c r="OJ104" s="13"/>
      <c r="OK104" s="13"/>
      <c r="OL104" s="13"/>
      <c r="OM104" s="13"/>
      <c r="ON104" s="13"/>
      <c r="OO104" s="13"/>
      <c r="OP104" s="13"/>
      <c r="OQ104" s="13"/>
      <c r="OR104" s="13"/>
      <c r="OS104" s="13"/>
      <c r="OT104" s="13"/>
      <c r="OU104" s="13"/>
      <c r="OV104" s="13"/>
      <c r="OW104" s="13"/>
      <c r="OX104" s="13"/>
      <c r="OY104" s="13"/>
      <c r="OZ104" s="13"/>
      <c r="PA104" s="13"/>
      <c r="PB104" s="13"/>
      <c r="PC104" s="13"/>
      <c r="PD104" s="13"/>
      <c r="PE104" s="13"/>
      <c r="PF104" s="13"/>
      <c r="PG104" s="13"/>
      <c r="PH104" s="13"/>
      <c r="PI104" s="13"/>
      <c r="PJ104" s="13"/>
      <c r="PK104" s="13"/>
      <c r="PL104" s="13"/>
      <c r="PM104" s="13"/>
      <c r="PN104" s="13"/>
      <c r="PO104" s="13"/>
      <c r="PP104" s="13"/>
      <c r="PQ104" s="13"/>
      <c r="PR104" s="13"/>
      <c r="PS104" s="13"/>
      <c r="PT104" s="13"/>
      <c r="PU104" s="13"/>
      <c r="PV104" s="13"/>
      <c r="PW104" s="13"/>
      <c r="PX104" s="13"/>
      <c r="PY104" s="13"/>
      <c r="PZ104" s="13"/>
      <c r="QA104" s="13"/>
      <c r="QB104" s="13"/>
      <c r="QC104" s="13"/>
      <c r="QD104" s="13"/>
      <c r="QE104" s="13"/>
      <c r="QF104" s="13"/>
      <c r="QG104" s="13"/>
      <c r="QH104" s="13"/>
      <c r="QI104" s="13"/>
      <c r="QJ104" s="13"/>
      <c r="QK104" s="13"/>
      <c r="QL104" s="13"/>
      <c r="QM104" s="13"/>
      <c r="QN104" s="13"/>
      <c r="QO104" s="13"/>
      <c r="QP104" s="13"/>
      <c r="QQ104" s="13"/>
      <c r="QR104" s="13"/>
      <c r="QS104" s="13"/>
      <c r="QT104" s="13"/>
      <c r="QU104" s="13"/>
      <c r="QV104" s="13"/>
      <c r="QW104" s="13"/>
      <c r="QX104" s="13"/>
      <c r="QY104" s="13"/>
      <c r="QZ104" s="13"/>
      <c r="RA104" s="13"/>
      <c r="RB104" s="13"/>
      <c r="RC104" s="13"/>
      <c r="RD104" s="13"/>
      <c r="RE104" s="13"/>
      <c r="RF104" s="13"/>
      <c r="RG104" s="13"/>
      <c r="RH104" s="13"/>
      <c r="RI104" s="13"/>
      <c r="RJ104" s="13"/>
      <c r="RK104" s="13"/>
      <c r="RL104" s="13"/>
      <c r="RM104" s="13"/>
      <c r="RN104" s="13"/>
      <c r="RO104" s="13"/>
      <c r="RP104" s="13"/>
      <c r="RQ104" s="13"/>
      <c r="RR104" s="13"/>
      <c r="RS104" s="13"/>
      <c r="RT104" s="13"/>
      <c r="RU104" s="13"/>
      <c r="RV104" s="13"/>
      <c r="RW104" s="13"/>
      <c r="RX104" s="13"/>
      <c r="RY104" s="13"/>
      <c r="RZ104" s="13"/>
      <c r="SA104" s="13"/>
      <c r="SB104" s="13"/>
      <c r="SC104" s="13"/>
      <c r="SD104" s="13"/>
      <c r="SE104" s="13"/>
      <c r="SF104" s="13"/>
      <c r="SG104" s="13"/>
      <c r="SH104" s="13"/>
      <c r="SI104" s="13"/>
      <c r="SJ104" s="13"/>
      <c r="SK104" s="13"/>
      <c r="SL104" s="13"/>
      <c r="SM104" s="13"/>
      <c r="SN104" s="13"/>
      <c r="SO104" s="13"/>
      <c r="SP104" s="13"/>
      <c r="SQ104" s="13"/>
      <c r="SR104" s="13"/>
      <c r="SS104" s="13"/>
      <c r="ST104" s="13"/>
      <c r="SU104" s="13"/>
      <c r="SV104" s="13"/>
      <c r="SW104" s="13"/>
      <c r="SX104" s="13"/>
      <c r="SY104" s="13"/>
      <c r="SZ104" s="13"/>
      <c r="TA104" s="13"/>
      <c r="TB104" s="13"/>
      <c r="TC104" s="13"/>
      <c r="TD104" s="13"/>
      <c r="TE104" s="13"/>
      <c r="TF104" s="13"/>
      <c r="TG104" s="13"/>
      <c r="TH104" s="13"/>
      <c r="TI104" s="13"/>
      <c r="TJ104" s="13"/>
      <c r="TK104" s="13"/>
      <c r="TL104" s="13"/>
      <c r="TM104" s="13"/>
      <c r="TN104" s="13"/>
      <c r="TO104" s="13"/>
      <c r="TP104" s="13"/>
      <c r="TQ104" s="13"/>
      <c r="TR104" s="13"/>
      <c r="TS104" s="13"/>
      <c r="TT104" s="13"/>
      <c r="TU104" s="13"/>
      <c r="TV104" s="13"/>
      <c r="TW104" s="13"/>
      <c r="TX104" s="13"/>
      <c r="TY104" s="13"/>
      <c r="TZ104" s="13"/>
      <c r="UA104" s="13"/>
      <c r="UB104" s="13"/>
      <c r="UC104" s="13"/>
      <c r="UD104" s="13"/>
      <c r="UE104" s="13"/>
      <c r="UF104" s="13"/>
      <c r="UG104" s="13"/>
      <c r="UH104" s="13"/>
      <c r="UI104" s="13"/>
      <c r="UJ104" s="13"/>
      <c r="UK104" s="13"/>
      <c r="UL104" s="13"/>
      <c r="UM104" s="13"/>
      <c r="UN104" s="13"/>
      <c r="UO104" s="13"/>
      <c r="UP104" s="13"/>
      <c r="UQ104" s="13"/>
      <c r="UR104" s="13"/>
      <c r="US104" s="13"/>
      <c r="UT104" s="13"/>
      <c r="UU104" s="13"/>
      <c r="UV104" s="13"/>
      <c r="UW104" s="13"/>
      <c r="UX104" s="13"/>
      <c r="UY104" s="13"/>
      <c r="UZ104" s="13"/>
      <c r="VA104" s="13"/>
      <c r="VB104" s="13"/>
      <c r="VC104" s="13"/>
      <c r="VD104" s="13"/>
      <c r="VE104" s="13"/>
      <c r="VF104" s="13"/>
      <c r="VG104" s="13"/>
      <c r="VH104" s="13"/>
      <c r="VI104" s="13"/>
      <c r="VJ104" s="13"/>
      <c r="VK104" s="13"/>
      <c r="VL104" s="13"/>
      <c r="VM104" s="13"/>
      <c r="VN104" s="13"/>
      <c r="VO104" s="13"/>
      <c r="VP104" s="13"/>
      <c r="VQ104" s="13"/>
      <c r="VR104" s="13"/>
      <c r="VS104" s="13"/>
      <c r="VT104" s="13"/>
      <c r="VU104" s="13"/>
      <c r="VV104" s="13"/>
      <c r="VW104" s="13"/>
      <c r="VX104" s="13"/>
      <c r="VY104" s="13"/>
      <c r="VZ104" s="13"/>
      <c r="WA104" s="13"/>
      <c r="WB104" s="13"/>
      <c r="WC104" s="13"/>
      <c r="WD104" s="13"/>
      <c r="WE104" s="13"/>
      <c r="WF104" s="13"/>
      <c r="WG104" s="13"/>
      <c r="WH104" s="13"/>
      <c r="WI104" s="13"/>
      <c r="WJ104" s="13"/>
      <c r="WK104" s="13"/>
      <c r="WL104" s="13"/>
      <c r="WM104" s="13"/>
      <c r="WN104" s="13"/>
      <c r="WO104" s="13"/>
      <c r="WP104" s="13"/>
      <c r="WQ104" s="13"/>
      <c r="WR104" s="13"/>
      <c r="WS104" s="13"/>
      <c r="WT104" s="13"/>
      <c r="WU104" s="13"/>
      <c r="WV104" s="13"/>
      <c r="WW104" s="13"/>
      <c r="WX104" s="13"/>
      <c r="WY104" s="13"/>
      <c r="WZ104" s="13"/>
      <c r="XA104" s="13"/>
      <c r="XB104" s="13"/>
      <c r="XC104" s="13"/>
      <c r="XD104" s="13"/>
      <c r="XE104" s="13"/>
      <c r="XF104" s="13"/>
      <c r="XG104" s="13"/>
      <c r="XH104" s="13"/>
      <c r="XI104" s="13"/>
      <c r="XJ104" s="13"/>
      <c r="XK104" s="13"/>
      <c r="XL104" s="13"/>
      <c r="XM104" s="13"/>
      <c r="XN104" s="13"/>
      <c r="XO104" s="13"/>
      <c r="XP104" s="13"/>
      <c r="XQ104" s="13"/>
      <c r="XR104" s="13"/>
      <c r="XS104" s="13"/>
      <c r="XT104" s="13"/>
      <c r="XU104" s="13"/>
      <c r="XV104" s="13"/>
      <c r="XW104" s="13"/>
      <c r="XX104" s="13"/>
      <c r="XY104" s="13"/>
      <c r="XZ104" s="13"/>
      <c r="YA104" s="13"/>
      <c r="YB104" s="13"/>
      <c r="YC104" s="13"/>
      <c r="YD104" s="13"/>
      <c r="YE104" s="13"/>
      <c r="YF104" s="13"/>
      <c r="YG104" s="13"/>
      <c r="YH104" s="13"/>
      <c r="YI104" s="13"/>
      <c r="YJ104" s="13"/>
      <c r="YK104" s="13"/>
      <c r="YL104" s="13"/>
      <c r="YM104" s="13"/>
      <c r="YN104" s="13"/>
      <c r="YO104" s="13"/>
      <c r="YP104" s="13"/>
      <c r="YQ104" s="13"/>
      <c r="YR104" s="13"/>
      <c r="YS104" s="13"/>
      <c r="YT104" s="13"/>
      <c r="YU104" s="13"/>
      <c r="YV104" s="13"/>
      <c r="YW104" s="13"/>
      <c r="YX104" s="13"/>
      <c r="YY104" s="13"/>
      <c r="YZ104" s="13"/>
      <c r="ZA104" s="13"/>
      <c r="ZB104" s="13"/>
      <c r="ZC104" s="13"/>
      <c r="ZD104" s="13"/>
      <c r="ZE104" s="13"/>
      <c r="ZF104" s="13"/>
      <c r="ZG104" s="13"/>
      <c r="ZH104" s="13"/>
      <c r="ZI104" s="13"/>
      <c r="ZJ104" s="13"/>
      <c r="ZK104" s="13"/>
      <c r="ZL104" s="13"/>
      <c r="ZM104" s="13"/>
      <c r="ZN104" s="13"/>
      <c r="ZO104" s="13"/>
      <c r="ZP104" s="13"/>
      <c r="ZQ104" s="13"/>
      <c r="ZR104" s="13"/>
      <c r="ZS104" s="13"/>
      <c r="ZT104" s="13"/>
      <c r="ZU104" s="13"/>
      <c r="ZV104" s="13"/>
      <c r="ZW104" s="13"/>
      <c r="ZX104" s="13"/>
      <c r="ZY104" s="13"/>
      <c r="ZZ104" s="13"/>
      <c r="AAA104" s="13"/>
      <c r="AAB104" s="13"/>
      <c r="AAC104" s="13"/>
      <c r="AAD104" s="13"/>
      <c r="AAE104" s="13"/>
      <c r="AAF104" s="13"/>
      <c r="AAG104" s="13"/>
      <c r="AAH104" s="13"/>
      <c r="AAI104" s="13"/>
      <c r="AAJ104" s="13"/>
      <c r="AAK104" s="13"/>
      <c r="AAL104" s="13"/>
      <c r="AAM104" s="13"/>
      <c r="AAN104" s="13"/>
      <c r="AAO104" s="13"/>
      <c r="AAP104" s="13"/>
      <c r="AAQ104" s="13"/>
      <c r="AAR104" s="13"/>
      <c r="AAS104" s="13"/>
      <c r="AAT104" s="13"/>
      <c r="AAU104" s="13"/>
      <c r="AAV104" s="13"/>
      <c r="AAW104" s="13"/>
      <c r="AAX104" s="13"/>
      <c r="AAY104" s="13"/>
      <c r="AAZ104" s="13"/>
      <c r="ABA104" s="13"/>
      <c r="ABB104" s="13"/>
      <c r="ABC104" s="13"/>
      <c r="ABD104" s="13"/>
      <c r="ABE104" s="13"/>
      <c r="ABF104" s="13"/>
      <c r="ABG104" s="13"/>
      <c r="ABH104" s="13"/>
      <c r="ABI104" s="13"/>
      <c r="ABJ104" s="13"/>
      <c r="ABK104" s="13"/>
      <c r="ABL104" s="13"/>
      <c r="ABM104" s="13"/>
      <c r="ABN104" s="13"/>
      <c r="ABO104" s="13"/>
      <c r="ABP104" s="13"/>
      <c r="ABQ104" s="13"/>
      <c r="ABR104" s="13"/>
      <c r="ABS104" s="13"/>
      <c r="ABT104" s="13"/>
      <c r="ABU104" s="13"/>
      <c r="ABV104" s="13"/>
      <c r="ABW104" s="13"/>
      <c r="ABX104" s="13"/>
      <c r="ABY104" s="13"/>
      <c r="ABZ104" s="13"/>
      <c r="ACA104" s="13"/>
      <c r="ACB104" s="13"/>
      <c r="ACC104" s="13"/>
      <c r="ACD104" s="13"/>
      <c r="ACE104" s="13"/>
      <c r="ACF104" s="13"/>
      <c r="ACG104" s="13"/>
      <c r="ACH104" s="13"/>
      <c r="ACI104" s="13"/>
      <c r="ACJ104" s="13"/>
      <c r="ACK104" s="13"/>
      <c r="ACL104" s="13"/>
      <c r="ACM104" s="13"/>
      <c r="ACN104" s="13"/>
      <c r="ACO104" s="13"/>
      <c r="ACP104" s="13"/>
      <c r="ACQ104" s="13"/>
      <c r="ACR104" s="13"/>
      <c r="ACS104" s="13"/>
      <c r="ACT104" s="13"/>
      <c r="ACU104" s="13"/>
      <c r="ACV104" s="13"/>
      <c r="ACW104" s="13"/>
      <c r="ACX104" s="13"/>
      <c r="ACY104" s="13"/>
      <c r="ACZ104" s="13"/>
      <c r="ADA104" s="13"/>
      <c r="ADB104" s="13"/>
      <c r="ADC104" s="13"/>
      <c r="ADD104" s="13"/>
      <c r="ADE104" s="13"/>
      <c r="ADF104" s="13"/>
      <c r="ADG104" s="13"/>
      <c r="ADH104" s="13"/>
      <c r="ADI104" s="13"/>
      <c r="ADJ104" s="13"/>
      <c r="ADK104" s="13"/>
      <c r="ADL104" s="13"/>
      <c r="ADM104" s="13"/>
      <c r="ADN104" s="13"/>
      <c r="ADO104" s="13"/>
      <c r="ADP104" s="13"/>
      <c r="ADQ104" s="13"/>
      <c r="ADR104" s="13"/>
      <c r="ADS104" s="13"/>
      <c r="ADT104" s="13"/>
      <c r="ADU104" s="13"/>
      <c r="ADV104" s="13"/>
      <c r="ADW104" s="13"/>
      <c r="ADX104" s="13"/>
      <c r="ADY104" s="13"/>
      <c r="ADZ104" s="13"/>
      <c r="AEA104" s="13"/>
      <c r="AEB104" s="13"/>
      <c r="AEC104" s="13"/>
      <c r="AED104" s="13"/>
      <c r="AEE104" s="13"/>
      <c r="AEF104" s="13"/>
      <c r="AEG104" s="13"/>
      <c r="AEH104" s="13"/>
      <c r="AEI104" s="13"/>
      <c r="AEJ104" s="13"/>
      <c r="AEK104" s="13"/>
      <c r="AEL104" s="13"/>
      <c r="AEM104" s="13"/>
      <c r="AEN104" s="13"/>
      <c r="AEO104" s="13"/>
      <c r="AEP104" s="13"/>
      <c r="AEQ104" s="13"/>
      <c r="AER104" s="13"/>
      <c r="AES104" s="13"/>
      <c r="AET104" s="13"/>
      <c r="AEU104" s="13"/>
      <c r="AEV104" s="13"/>
      <c r="AEW104" s="13"/>
      <c r="AEX104" s="13"/>
      <c r="AEY104" s="13"/>
      <c r="AEZ104" s="13"/>
      <c r="AFA104" s="13"/>
      <c r="AFB104" s="13"/>
      <c r="AFC104" s="13"/>
      <c r="AFD104" s="13"/>
      <c r="AFE104" s="13"/>
      <c r="AFF104" s="13"/>
      <c r="AFG104" s="13"/>
      <c r="AFH104" s="13"/>
      <c r="AFI104" s="13"/>
      <c r="AFJ104" s="13"/>
      <c r="AFK104" s="13"/>
      <c r="AFL104" s="13"/>
      <c r="AFM104" s="13"/>
      <c r="AFN104" s="13"/>
      <c r="AFO104" s="13"/>
      <c r="AFP104" s="13"/>
      <c r="AFQ104" s="13"/>
      <c r="AFR104" s="13"/>
      <c r="AFS104" s="13"/>
      <c r="AFT104" s="13"/>
      <c r="AFU104" s="13"/>
      <c r="AFV104" s="13"/>
      <c r="AFW104" s="13"/>
      <c r="AFX104" s="13"/>
      <c r="AFY104" s="13"/>
      <c r="AFZ104" s="13"/>
      <c r="AGA104" s="13"/>
      <c r="AGB104" s="13"/>
      <c r="AGC104" s="13"/>
      <c r="AGD104" s="13"/>
      <c r="AGE104" s="13"/>
      <c r="AGF104" s="13"/>
      <c r="AGG104" s="13"/>
      <c r="AGH104" s="13"/>
      <c r="AGI104" s="13"/>
      <c r="AGJ104" s="13"/>
      <c r="AGK104" s="13"/>
      <c r="AGL104" s="13"/>
      <c r="AGM104" s="13"/>
      <c r="AGN104" s="13"/>
      <c r="AGO104" s="13"/>
      <c r="AGP104" s="13"/>
      <c r="AGQ104" s="13"/>
      <c r="AGR104" s="13"/>
      <c r="AGS104" s="13"/>
      <c r="AGT104" s="13"/>
      <c r="AGU104" s="13"/>
      <c r="AGV104" s="13"/>
      <c r="AGW104" s="13"/>
      <c r="AGX104" s="13"/>
      <c r="AGY104" s="13"/>
      <c r="AGZ104" s="13"/>
      <c r="AHA104" s="13"/>
      <c r="AHB104" s="13"/>
      <c r="AHC104" s="13"/>
      <c r="AHD104" s="13"/>
      <c r="AHE104" s="13"/>
      <c r="AHF104" s="13"/>
      <c r="AHG104" s="13"/>
      <c r="AHH104" s="13"/>
      <c r="AHI104" s="13"/>
      <c r="AHJ104" s="13"/>
      <c r="AHK104" s="13"/>
      <c r="AHL104" s="13"/>
      <c r="AHM104" s="13"/>
      <c r="AHN104" s="13"/>
      <c r="AHO104" s="13"/>
      <c r="AHP104" s="13"/>
      <c r="AHQ104" s="13"/>
      <c r="AHR104" s="13"/>
      <c r="AHS104" s="13"/>
      <c r="AHT104" s="13"/>
      <c r="AHU104" s="13"/>
      <c r="AHV104" s="13"/>
      <c r="AHW104" s="13"/>
      <c r="AHX104" s="13"/>
      <c r="AHY104" s="13"/>
      <c r="AHZ104" s="13"/>
      <c r="AIA104" s="13"/>
      <c r="AIB104" s="13"/>
      <c r="AIC104" s="13"/>
      <c r="AID104" s="13"/>
      <c r="AIE104" s="13"/>
      <c r="AIF104" s="13"/>
      <c r="AIG104" s="13"/>
      <c r="AIH104" s="13"/>
      <c r="AII104" s="13"/>
      <c r="AIJ104" s="13"/>
      <c r="AIK104" s="13"/>
      <c r="AIL104" s="13"/>
      <c r="AIM104" s="13"/>
      <c r="AIN104" s="13"/>
      <c r="AIO104" s="13"/>
      <c r="AIP104" s="13"/>
      <c r="AIQ104" s="13"/>
      <c r="AIR104" s="13"/>
      <c r="AIS104" s="13"/>
      <c r="AIT104" s="13"/>
      <c r="AIU104" s="13"/>
      <c r="AIV104" s="13"/>
      <c r="AIW104" s="13"/>
      <c r="AIX104" s="13"/>
      <c r="AIY104" s="13"/>
      <c r="AIZ104" s="13"/>
      <c r="AJA104" s="13"/>
      <c r="AJB104" s="13"/>
      <c r="AJC104" s="13"/>
      <c r="AJD104" s="13"/>
      <c r="AJE104" s="13"/>
      <c r="AJF104" s="13"/>
      <c r="AJG104" s="13"/>
      <c r="AJH104" s="13"/>
      <c r="AJI104" s="13"/>
      <c r="AJJ104" s="13"/>
      <c r="AJK104" s="13"/>
      <c r="AJL104" s="13"/>
      <c r="AJM104" s="13"/>
      <c r="AJN104" s="13"/>
      <c r="AJO104" s="13"/>
      <c r="AJP104" s="13"/>
      <c r="AJQ104" s="13"/>
      <c r="AJR104" s="13"/>
      <c r="AJS104" s="13"/>
      <c r="AJT104" s="13"/>
      <c r="AJU104" s="13"/>
      <c r="AJV104" s="13"/>
      <c r="AJW104" s="13"/>
      <c r="AJX104" s="13"/>
      <c r="AJY104" s="13"/>
      <c r="AJZ104" s="13"/>
      <c r="AKA104" s="13"/>
      <c r="AKB104" s="13"/>
      <c r="AKC104" s="13"/>
      <c r="AKD104" s="13"/>
      <c r="AKE104" s="13"/>
      <c r="AKF104" s="13"/>
      <c r="AKG104" s="13"/>
      <c r="AKH104" s="13"/>
      <c r="AKI104" s="13"/>
      <c r="AKJ104" s="13"/>
      <c r="AKK104" s="13"/>
      <c r="AKL104" s="13"/>
      <c r="AKM104" s="13"/>
      <c r="AKN104" s="13"/>
      <c r="AKO104" s="13"/>
      <c r="AKP104" s="13"/>
      <c r="AKQ104" s="13"/>
      <c r="AKR104" s="13"/>
      <c r="AKS104" s="13"/>
      <c r="AKT104" s="13"/>
      <c r="AKU104" s="13"/>
      <c r="AKV104" s="13"/>
      <c r="AKW104" s="13"/>
      <c r="AKX104" s="13"/>
      <c r="AKY104" s="13"/>
      <c r="AKZ104" s="13"/>
      <c r="ALA104" s="13"/>
      <c r="ALB104" s="13"/>
      <c r="ALC104" s="13"/>
      <c r="ALD104" s="13"/>
      <c r="ALE104" s="13"/>
      <c r="ALF104" s="13"/>
      <c r="ALG104" s="13"/>
      <c r="ALH104" s="13"/>
      <c r="ALI104" s="13"/>
      <c r="ALJ104" s="13"/>
      <c r="ALK104" s="13"/>
      <c r="ALL104" s="13"/>
      <c r="ALM104" s="13"/>
      <c r="ALN104" s="13"/>
      <c r="ALO104" s="13"/>
      <c r="ALP104" s="13"/>
      <c r="ALQ104" s="13"/>
      <c r="ALR104" s="13"/>
      <c r="ALS104" s="13"/>
      <c r="ALT104" s="13"/>
      <c r="ALU104" s="13"/>
      <c r="ALV104" s="13"/>
      <c r="ALW104" s="13"/>
      <c r="ALX104" s="13"/>
      <c r="ALY104" s="13"/>
      <c r="ALZ104" s="13"/>
      <c r="AMA104" s="13"/>
      <c r="AMB104" s="13"/>
      <c r="AMC104" s="13"/>
      <c r="AMD104" s="13"/>
      <c r="AME104" s="13"/>
      <c r="AMF104" s="13"/>
      <c r="AMG104" s="13"/>
      <c r="AMH104" s="13"/>
      <c r="AMI104" s="13"/>
      <c r="AMJ104" s="13"/>
      <c r="AMK104" s="13"/>
      <c r="AML104" s="133"/>
      <c r="AMM104" s="133"/>
      <c r="AMN104" s="133"/>
      <c r="AMO104" s="133"/>
      <c r="AMP104" s="133"/>
      <c r="AMQ104" s="133"/>
      <c r="AMR104" s="133"/>
      <c r="AMS104" s="133"/>
      <c r="AMT104" s="133"/>
      <c r="AMU104" s="133"/>
      <c r="AMV104" s="133"/>
      <c r="AMW104" s="133"/>
      <c r="AMX104" s="133"/>
      <c r="AMY104" s="133"/>
      <c r="AMZ104" s="133"/>
      <c r="ANA104" s="133"/>
      <c r="ANB104" s="133"/>
      <c r="ANC104" s="133"/>
      <c r="AND104" s="133"/>
      <c r="ANE104" s="133"/>
      <c r="ANF104" s="133"/>
      <c r="ANG104" s="133"/>
      <c r="ANH104" s="133"/>
      <c r="ANI104" s="133"/>
      <c r="ANJ104" s="133"/>
      <c r="ANK104" s="133"/>
      <c r="ANL104" s="133"/>
      <c r="ANM104" s="133"/>
      <c r="ANN104" s="133"/>
      <c r="ANO104" s="133"/>
      <c r="ANP104" s="133"/>
      <c r="ANQ104" s="133"/>
      <c r="ANR104" s="133"/>
      <c r="ANS104" s="133"/>
      <c r="ANT104" s="133"/>
      <c r="ANU104" s="133"/>
      <c r="ANV104" s="133"/>
      <c r="ANW104" s="133"/>
      <c r="ANX104" s="133"/>
      <c r="ANY104" s="133"/>
      <c r="ANZ104" s="133"/>
      <c r="AOA104" s="133"/>
      <c r="AOB104" s="133"/>
      <c r="AOC104" s="133"/>
      <c r="AOD104" s="133"/>
      <c r="AOE104" s="133"/>
      <c r="AOF104" s="133"/>
      <c r="AOG104" s="133"/>
      <c r="AOH104" s="133"/>
      <c r="AOI104" s="133"/>
      <c r="AOJ104" s="133"/>
      <c r="AOK104" s="133"/>
      <c r="AOL104" s="133"/>
      <c r="AOM104" s="133"/>
      <c r="AON104" s="133"/>
      <c r="AOO104" s="133"/>
      <c r="AOP104" s="133"/>
      <c r="AOQ104" s="133"/>
      <c r="AOR104" s="133"/>
      <c r="AOS104" s="133"/>
      <c r="AOT104" s="133"/>
      <c r="AOU104" s="133"/>
      <c r="AOV104" s="133"/>
      <c r="AOW104" s="133"/>
      <c r="AOX104" s="133"/>
      <c r="AOY104" s="133"/>
      <c r="AOZ104" s="133"/>
      <c r="APA104" s="133"/>
      <c r="APB104" s="133"/>
      <c r="APC104" s="133"/>
      <c r="APD104" s="133"/>
      <c r="APE104" s="133"/>
      <c r="APF104" s="133"/>
      <c r="APG104" s="133"/>
      <c r="APH104" s="133"/>
      <c r="API104" s="133"/>
      <c r="APJ104" s="133"/>
      <c r="APK104" s="133"/>
      <c r="APL104" s="133"/>
      <c r="APM104" s="133"/>
      <c r="APN104" s="133"/>
      <c r="APO104" s="133"/>
      <c r="APP104" s="133"/>
      <c r="APQ104" s="133"/>
      <c r="APR104" s="133"/>
      <c r="APS104" s="133"/>
      <c r="APT104" s="133"/>
      <c r="APU104" s="133"/>
      <c r="APV104" s="133"/>
      <c r="APW104" s="133"/>
      <c r="APX104" s="133"/>
      <c r="APY104" s="133"/>
      <c r="APZ104" s="133"/>
      <c r="AQA104" s="133"/>
      <c r="AQB104" s="133"/>
      <c r="AQC104" s="133"/>
      <c r="AQD104" s="133"/>
      <c r="AQE104" s="133"/>
      <c r="AQF104" s="133"/>
      <c r="AQG104" s="133"/>
      <c r="AQH104" s="133"/>
      <c r="AQI104" s="133"/>
      <c r="AQJ104" s="133"/>
      <c r="AQK104" s="133"/>
      <c r="AQL104" s="133"/>
      <c r="AQM104" s="133"/>
      <c r="AQN104" s="133"/>
      <c r="AQO104" s="133"/>
      <c r="AQP104" s="133"/>
      <c r="AQQ104" s="133"/>
      <c r="AQR104" s="133"/>
      <c r="AQS104" s="133"/>
      <c r="AQT104" s="133"/>
      <c r="AQU104" s="133"/>
      <c r="AQV104" s="133"/>
      <c r="AQW104" s="133"/>
      <c r="AQX104" s="133"/>
      <c r="AQY104" s="133"/>
      <c r="AQZ104" s="133"/>
      <c r="ARA104" s="133"/>
      <c r="ARB104" s="133"/>
      <c r="ARC104" s="133"/>
      <c r="ARD104" s="133"/>
      <c r="ARE104" s="133"/>
      <c r="ARF104" s="133"/>
      <c r="ARG104" s="133"/>
      <c r="ARH104" s="133"/>
      <c r="ARI104" s="133"/>
      <c r="ARJ104" s="133"/>
      <c r="ARK104" s="133"/>
      <c r="ARL104" s="133"/>
      <c r="ARM104" s="133"/>
      <c r="ARN104" s="133"/>
      <c r="ARO104" s="133"/>
      <c r="ARP104" s="133"/>
      <c r="ARQ104" s="133"/>
      <c r="ARR104" s="133"/>
      <c r="ARS104" s="133"/>
      <c r="ART104" s="133"/>
      <c r="ARU104" s="133"/>
      <c r="ARV104" s="133"/>
      <c r="ARW104" s="133"/>
      <c r="ARX104" s="133"/>
      <c r="ARY104" s="133"/>
      <c r="ARZ104" s="133"/>
      <c r="ASA104" s="133"/>
      <c r="ASB104" s="133"/>
      <c r="ASC104" s="133"/>
      <c r="ASD104" s="133"/>
      <c r="ASE104" s="133"/>
      <c r="ASF104" s="133"/>
      <c r="ASG104" s="133"/>
      <c r="ASH104" s="133"/>
      <c r="ASI104" s="133"/>
      <c r="ASJ104" s="133"/>
      <c r="ASK104" s="133"/>
      <c r="ASL104" s="133"/>
      <c r="ASM104" s="133"/>
      <c r="ASN104" s="133"/>
      <c r="ASO104" s="133"/>
      <c r="ASP104" s="133"/>
      <c r="ASQ104" s="133"/>
      <c r="ASR104" s="133"/>
      <c r="ASS104" s="133"/>
      <c r="AST104" s="133"/>
      <c r="ASU104" s="133"/>
      <c r="ASV104" s="133"/>
      <c r="ASW104" s="133"/>
      <c r="ASX104" s="133"/>
      <c r="ASY104" s="133"/>
      <c r="ASZ104" s="133"/>
      <c r="ATA104" s="133"/>
      <c r="ATB104" s="133"/>
      <c r="ATC104" s="133"/>
      <c r="ATD104" s="133"/>
      <c r="ATE104" s="133"/>
      <c r="ATF104" s="133"/>
      <c r="ATG104" s="133"/>
      <c r="ATH104" s="133"/>
      <c r="ATI104" s="133"/>
      <c r="ATJ104" s="133"/>
      <c r="ATK104" s="133"/>
      <c r="ATL104" s="133"/>
      <c r="ATM104" s="133"/>
      <c r="ATN104" s="133"/>
      <c r="ATO104" s="133"/>
      <c r="ATP104" s="133"/>
      <c r="ATQ104" s="133"/>
      <c r="ATR104" s="133"/>
      <c r="ATS104" s="133"/>
      <c r="ATT104" s="133"/>
      <c r="ATU104" s="133"/>
      <c r="ATV104" s="133"/>
      <c r="ATW104" s="133"/>
      <c r="ATX104" s="133"/>
      <c r="ATY104" s="133"/>
      <c r="ATZ104" s="133"/>
      <c r="AUA104" s="133"/>
      <c r="AUB104" s="133"/>
      <c r="AUC104" s="133"/>
      <c r="AUD104" s="133"/>
      <c r="AUE104" s="133"/>
      <c r="AUF104" s="133"/>
      <c r="AUG104" s="133"/>
      <c r="AUH104" s="133"/>
      <c r="AUI104" s="133"/>
      <c r="AUJ104" s="133"/>
      <c r="AUK104" s="133"/>
      <c r="AUL104" s="133"/>
      <c r="AUM104" s="133"/>
      <c r="AUN104" s="133"/>
      <c r="AUO104" s="133"/>
      <c r="AUP104" s="133"/>
      <c r="AUQ104" s="133"/>
      <c r="AUR104" s="133"/>
      <c r="AUS104" s="133"/>
      <c r="AUT104" s="133"/>
      <c r="AUU104" s="133"/>
      <c r="AUV104" s="133"/>
      <c r="AUW104" s="133"/>
      <c r="AUX104" s="133"/>
      <c r="AUY104" s="133"/>
      <c r="AUZ104" s="133"/>
      <c r="AVA104" s="133"/>
      <c r="AVB104" s="133"/>
      <c r="AVC104" s="133"/>
      <c r="AVD104" s="133"/>
      <c r="AVE104" s="133"/>
      <c r="AVF104" s="133"/>
      <c r="AVG104" s="133"/>
      <c r="AVH104" s="133"/>
      <c r="AVI104" s="133"/>
      <c r="AVJ104" s="133"/>
      <c r="AVK104" s="133"/>
      <c r="AVL104" s="133"/>
      <c r="AVM104" s="133"/>
      <c r="AVN104" s="133"/>
      <c r="AVO104" s="133"/>
      <c r="AVP104" s="133"/>
      <c r="AVQ104" s="133"/>
      <c r="AVR104" s="133"/>
      <c r="AVS104" s="133"/>
      <c r="AVT104" s="133"/>
      <c r="AVU104" s="133"/>
      <c r="AVV104" s="133"/>
      <c r="AVW104" s="133"/>
      <c r="AVX104" s="133"/>
      <c r="AVY104" s="133"/>
      <c r="AVZ104" s="133"/>
      <c r="AWA104" s="133"/>
      <c r="AWB104" s="133"/>
      <c r="AWC104" s="133"/>
      <c r="AWD104" s="133"/>
      <c r="AWE104" s="133"/>
      <c r="AWF104" s="133"/>
      <c r="AWG104" s="133"/>
      <c r="AWH104" s="133"/>
      <c r="AWI104" s="133"/>
      <c r="AWJ104" s="133"/>
      <c r="AWK104" s="133"/>
      <c r="AWL104" s="133"/>
      <c r="AWM104" s="133"/>
      <c r="AWN104" s="133"/>
      <c r="AWO104" s="133"/>
      <c r="AWP104" s="133"/>
      <c r="AWQ104" s="133"/>
      <c r="AWR104" s="133"/>
      <c r="AWS104" s="133"/>
      <c r="AWT104" s="133"/>
      <c r="AWU104" s="133"/>
      <c r="AWV104" s="133"/>
      <c r="AWW104" s="133"/>
      <c r="AWX104" s="133"/>
      <c r="AWY104" s="133"/>
      <c r="AWZ104" s="133"/>
      <c r="AXA104" s="133"/>
      <c r="AXB104" s="133"/>
      <c r="AXC104" s="133"/>
      <c r="AXD104" s="133"/>
      <c r="AXE104" s="133"/>
      <c r="AXF104" s="133"/>
      <c r="AXG104" s="133"/>
      <c r="AXH104" s="133"/>
      <c r="AXI104" s="133"/>
      <c r="AXJ104" s="133"/>
      <c r="AXK104" s="133"/>
      <c r="AXL104" s="133"/>
      <c r="AXM104" s="133"/>
      <c r="AXN104" s="133"/>
      <c r="AXO104" s="133"/>
      <c r="AXP104" s="133"/>
      <c r="AXQ104" s="133"/>
      <c r="AXR104" s="133"/>
      <c r="AXS104" s="133"/>
      <c r="AXT104" s="133"/>
      <c r="AXU104" s="133"/>
      <c r="AXV104" s="133"/>
      <c r="AXW104" s="133"/>
      <c r="AXX104" s="133"/>
      <c r="AXY104" s="133"/>
      <c r="AXZ104" s="133"/>
      <c r="AYA104" s="133"/>
      <c r="AYB104" s="133"/>
      <c r="AYC104" s="133"/>
      <c r="AYD104" s="133"/>
      <c r="AYE104" s="133"/>
      <c r="AYF104" s="133"/>
      <c r="AYG104" s="133"/>
      <c r="AYH104" s="133"/>
      <c r="AYI104" s="133"/>
      <c r="AYJ104" s="133"/>
      <c r="AYK104" s="133"/>
      <c r="AYL104" s="133"/>
      <c r="AYM104" s="133"/>
      <c r="AYN104" s="133"/>
      <c r="AYO104" s="133"/>
      <c r="AYP104" s="133"/>
      <c r="AYQ104" s="133"/>
      <c r="AYR104" s="133"/>
      <c r="AYS104" s="133"/>
      <c r="AYT104" s="133"/>
      <c r="AYU104" s="133"/>
      <c r="AYV104" s="133"/>
      <c r="AYW104" s="133"/>
      <c r="AYX104" s="133"/>
      <c r="AYY104" s="133"/>
      <c r="AYZ104" s="133"/>
      <c r="AZA104" s="133"/>
      <c r="AZB104" s="133"/>
      <c r="AZC104" s="133"/>
      <c r="AZD104" s="133"/>
      <c r="AZE104" s="133"/>
      <c r="AZF104" s="133"/>
      <c r="AZG104" s="133"/>
      <c r="AZH104" s="133"/>
      <c r="AZI104" s="133"/>
      <c r="AZJ104" s="133"/>
      <c r="AZK104" s="133"/>
      <c r="AZL104" s="133"/>
      <c r="AZM104" s="133"/>
      <c r="AZN104" s="133"/>
      <c r="AZO104" s="133"/>
      <c r="AZP104" s="133"/>
      <c r="AZQ104" s="133"/>
      <c r="AZR104" s="133"/>
      <c r="AZS104" s="133"/>
      <c r="AZT104" s="133"/>
      <c r="AZU104" s="133"/>
      <c r="AZV104" s="133"/>
      <c r="AZW104" s="133"/>
      <c r="AZX104" s="133"/>
      <c r="AZY104" s="133"/>
      <c r="AZZ104" s="133"/>
      <c r="BAA104" s="133"/>
      <c r="BAB104" s="133"/>
      <c r="BAC104" s="133"/>
      <c r="BAD104" s="133"/>
      <c r="BAE104" s="133"/>
      <c r="BAF104" s="133"/>
      <c r="BAG104" s="133"/>
      <c r="BAH104" s="133"/>
      <c r="BAI104" s="133"/>
      <c r="BAJ104" s="133"/>
      <c r="BAK104" s="133"/>
      <c r="BAL104" s="133"/>
      <c r="BAM104" s="133"/>
      <c r="BAN104" s="133"/>
      <c r="BAO104" s="133"/>
      <c r="BAP104" s="133"/>
      <c r="BAQ104" s="133"/>
      <c r="BAR104" s="133"/>
      <c r="BAS104" s="133"/>
      <c r="BAT104" s="133"/>
      <c r="BAU104" s="133"/>
      <c r="BAV104" s="133"/>
      <c r="BAW104" s="133"/>
      <c r="BAX104" s="133"/>
      <c r="BAY104" s="133"/>
      <c r="BAZ104" s="133"/>
      <c r="BBA104" s="133"/>
      <c r="BBB104" s="133"/>
      <c r="BBC104" s="133"/>
      <c r="BBD104" s="133"/>
      <c r="BBE104" s="133"/>
      <c r="BBF104" s="133"/>
      <c r="BBG104" s="133"/>
      <c r="BBH104" s="133"/>
      <c r="BBI104" s="133"/>
      <c r="BBJ104" s="133"/>
      <c r="BBK104" s="133"/>
      <c r="BBL104" s="133"/>
      <c r="BBM104" s="133"/>
      <c r="BBN104" s="133"/>
      <c r="BBO104" s="133"/>
      <c r="BBP104" s="133"/>
      <c r="BBQ104" s="133"/>
      <c r="BBR104" s="133"/>
      <c r="BBS104" s="133"/>
      <c r="BBT104" s="133"/>
      <c r="BBU104" s="133"/>
      <c r="BBV104" s="133"/>
      <c r="BBW104" s="133"/>
      <c r="BBX104" s="133"/>
      <c r="BBY104" s="133"/>
      <c r="BBZ104" s="133"/>
      <c r="BCA104" s="133"/>
      <c r="BCB104" s="133"/>
      <c r="BCC104" s="133"/>
      <c r="BCD104" s="133"/>
      <c r="BCE104" s="133"/>
      <c r="BCF104" s="133"/>
      <c r="BCG104" s="133"/>
      <c r="BCH104" s="133"/>
      <c r="BCI104" s="133"/>
      <c r="BCJ104" s="133"/>
      <c r="BCK104" s="133"/>
      <c r="BCL104" s="133"/>
      <c r="BCM104" s="133"/>
      <c r="BCN104" s="133"/>
      <c r="BCO104" s="133"/>
      <c r="BCP104" s="133"/>
      <c r="BCQ104" s="133"/>
      <c r="BCR104" s="133"/>
      <c r="BCS104" s="133"/>
      <c r="BCT104" s="133"/>
      <c r="BCU104" s="133"/>
      <c r="BCV104" s="133"/>
      <c r="BCW104" s="133"/>
      <c r="BCX104" s="133"/>
      <c r="BCY104" s="133"/>
      <c r="BCZ104" s="133"/>
      <c r="BDA104" s="133"/>
      <c r="BDB104" s="133"/>
      <c r="BDC104" s="133"/>
      <c r="BDD104" s="133"/>
      <c r="BDE104" s="133"/>
      <c r="BDF104" s="133"/>
      <c r="BDG104" s="133"/>
      <c r="BDH104" s="133"/>
      <c r="BDI104" s="133"/>
      <c r="BDJ104" s="133"/>
      <c r="BDK104" s="133"/>
      <c r="BDL104" s="133"/>
      <c r="BDM104" s="133"/>
      <c r="BDN104" s="133"/>
      <c r="BDO104" s="133"/>
      <c r="BDP104" s="133"/>
      <c r="BDQ104" s="133"/>
      <c r="BDR104" s="133"/>
      <c r="BDS104" s="133"/>
      <c r="BDT104" s="133"/>
      <c r="BDU104" s="133"/>
      <c r="BDV104" s="133"/>
      <c r="BDW104" s="133"/>
      <c r="BDX104" s="133"/>
      <c r="BDY104" s="133"/>
      <c r="BDZ104" s="133"/>
      <c r="BEA104" s="133"/>
      <c r="BEB104" s="133"/>
      <c r="BEC104" s="133"/>
      <c r="BED104" s="133"/>
      <c r="BEE104" s="133"/>
      <c r="BEF104" s="133"/>
      <c r="BEG104" s="133"/>
      <c r="BEH104" s="133"/>
      <c r="BEI104" s="133"/>
      <c r="BEJ104" s="133"/>
      <c r="BEK104" s="133"/>
      <c r="BEL104" s="133"/>
      <c r="BEM104" s="133"/>
      <c r="BEN104" s="133"/>
      <c r="BEO104" s="133"/>
      <c r="BEP104" s="133"/>
      <c r="BEQ104" s="133"/>
      <c r="BER104" s="133"/>
      <c r="BES104" s="133"/>
      <c r="BET104" s="133"/>
      <c r="BEU104" s="133"/>
      <c r="BEV104" s="133"/>
      <c r="BEW104" s="133"/>
      <c r="BEX104" s="133"/>
      <c r="BEY104" s="133"/>
      <c r="BEZ104" s="133"/>
      <c r="BFA104" s="133"/>
      <c r="BFB104" s="133"/>
      <c r="BFC104" s="133"/>
      <c r="BFD104" s="133"/>
      <c r="BFE104" s="133"/>
      <c r="BFF104" s="133"/>
      <c r="BFG104" s="133"/>
      <c r="BFH104" s="133"/>
      <c r="BFI104" s="133"/>
      <c r="BFJ104" s="133"/>
      <c r="BFK104" s="133"/>
      <c r="BFL104" s="133"/>
      <c r="BFM104" s="133"/>
      <c r="BFN104" s="133"/>
      <c r="BFO104" s="133"/>
      <c r="BFP104" s="133"/>
      <c r="BFQ104" s="133"/>
      <c r="BFR104" s="133"/>
      <c r="BFS104" s="133"/>
      <c r="BFT104" s="133"/>
      <c r="BFU104" s="133"/>
      <c r="BFV104" s="133"/>
      <c r="BFW104" s="133"/>
      <c r="BFX104" s="133"/>
      <c r="BFY104" s="133"/>
      <c r="BFZ104" s="133"/>
      <c r="BGA104" s="133"/>
      <c r="BGB104" s="133"/>
      <c r="BGC104" s="133"/>
      <c r="BGD104" s="133"/>
      <c r="BGE104" s="133"/>
      <c r="BGF104" s="133"/>
      <c r="BGG104" s="133"/>
      <c r="BGH104" s="133"/>
      <c r="BGI104" s="133"/>
      <c r="BGJ104" s="133"/>
      <c r="BGK104" s="133"/>
      <c r="BGL104" s="133"/>
      <c r="BGM104" s="133"/>
      <c r="BGN104" s="133"/>
      <c r="BGO104" s="133"/>
      <c r="BGP104" s="133"/>
      <c r="BGQ104" s="133"/>
      <c r="BGR104" s="133"/>
      <c r="BGS104" s="133"/>
      <c r="BGT104" s="133"/>
      <c r="BGU104" s="133"/>
      <c r="BGV104" s="133"/>
      <c r="BGW104" s="133"/>
      <c r="BGX104" s="133"/>
      <c r="BGY104" s="133"/>
      <c r="BGZ104" s="133"/>
      <c r="BHA104" s="133"/>
      <c r="BHB104" s="133"/>
      <c r="BHC104" s="133"/>
      <c r="BHD104" s="133"/>
      <c r="BHE104" s="133"/>
      <c r="BHF104" s="133"/>
      <c r="BHG104" s="133"/>
      <c r="BHH104" s="133"/>
      <c r="BHI104" s="133"/>
      <c r="BHJ104" s="133"/>
      <c r="BHK104" s="133"/>
      <c r="BHL104" s="133"/>
      <c r="BHM104" s="133"/>
      <c r="BHN104" s="133"/>
      <c r="BHO104" s="133"/>
      <c r="BHP104" s="133"/>
      <c r="BHQ104" s="133"/>
      <c r="BHR104" s="133"/>
      <c r="BHS104" s="133"/>
      <c r="BHT104" s="133"/>
      <c r="BHU104" s="133"/>
      <c r="BHV104" s="133"/>
      <c r="BHW104" s="133"/>
      <c r="BHX104" s="133"/>
      <c r="BHY104" s="133"/>
      <c r="BHZ104" s="133"/>
      <c r="BIA104" s="133"/>
      <c r="BIB104" s="133"/>
      <c r="BIC104" s="133"/>
      <c r="BID104" s="133"/>
      <c r="BIE104" s="133"/>
      <c r="BIF104" s="133"/>
      <c r="BIG104" s="133"/>
      <c r="BIH104" s="133"/>
      <c r="BII104" s="133"/>
      <c r="BIJ104" s="133"/>
      <c r="BIK104" s="133"/>
      <c r="BIL104" s="133"/>
      <c r="BIM104" s="133"/>
      <c r="BIN104" s="133"/>
      <c r="BIO104" s="133"/>
      <c r="BIP104" s="133"/>
      <c r="BIQ104" s="133"/>
      <c r="BIR104" s="133"/>
      <c r="BIS104" s="133"/>
      <c r="BIT104" s="133"/>
      <c r="BIU104" s="133"/>
      <c r="BIV104" s="133"/>
      <c r="BIW104" s="133"/>
      <c r="BIX104" s="133"/>
      <c r="BIY104" s="133"/>
      <c r="BIZ104" s="133"/>
      <c r="BJA104" s="133"/>
      <c r="BJB104" s="133"/>
      <c r="BJC104" s="133"/>
      <c r="BJD104" s="133"/>
      <c r="BJE104" s="133"/>
      <c r="BJF104" s="133"/>
      <c r="BJG104" s="133"/>
      <c r="BJH104" s="133"/>
      <c r="BJI104" s="133"/>
      <c r="BJJ104" s="133"/>
      <c r="BJK104" s="133"/>
      <c r="BJL104" s="133"/>
      <c r="BJM104" s="133"/>
      <c r="BJN104" s="133"/>
      <c r="BJO104" s="133"/>
      <c r="BJP104" s="133"/>
      <c r="BJQ104" s="133"/>
      <c r="BJR104" s="133"/>
      <c r="BJS104" s="133"/>
      <c r="BJT104" s="133"/>
      <c r="BJU104" s="133"/>
      <c r="BJV104" s="133"/>
      <c r="BJW104" s="133"/>
      <c r="BJX104" s="133"/>
      <c r="BJY104" s="133"/>
      <c r="BJZ104" s="133"/>
      <c r="BKA104" s="133"/>
      <c r="BKB104" s="133"/>
      <c r="BKC104" s="133"/>
      <c r="BKD104" s="133"/>
      <c r="BKE104" s="133"/>
      <c r="BKF104" s="133"/>
      <c r="BKG104" s="133"/>
      <c r="BKH104" s="133"/>
      <c r="BKI104" s="133"/>
      <c r="BKJ104" s="133"/>
      <c r="BKK104" s="133"/>
      <c r="BKL104" s="133"/>
      <c r="BKM104" s="133"/>
      <c r="BKN104" s="133"/>
      <c r="BKO104" s="133"/>
      <c r="BKP104" s="133"/>
      <c r="BKQ104" s="133"/>
      <c r="BKR104" s="133"/>
      <c r="BKS104" s="133"/>
      <c r="BKT104" s="133"/>
      <c r="BKU104" s="133"/>
      <c r="BKV104" s="133"/>
      <c r="BKW104" s="133"/>
      <c r="BKX104" s="133"/>
      <c r="BKY104" s="133"/>
      <c r="BKZ104" s="133"/>
      <c r="BLA104" s="133"/>
      <c r="BLB104" s="133"/>
      <c r="BLC104" s="133"/>
      <c r="BLD104" s="133"/>
      <c r="BLE104" s="133"/>
      <c r="BLF104" s="133"/>
      <c r="BLG104" s="133"/>
      <c r="BLH104" s="133"/>
      <c r="BLI104" s="133"/>
      <c r="BLJ104" s="133"/>
      <c r="BLK104" s="133"/>
      <c r="BLL104" s="133"/>
      <c r="BLM104" s="133"/>
      <c r="BLN104" s="133"/>
      <c r="BLO104" s="133"/>
      <c r="BLP104" s="133"/>
      <c r="BLQ104" s="133"/>
      <c r="BLR104" s="133"/>
      <c r="BLS104" s="133"/>
      <c r="BLT104" s="133"/>
      <c r="BLU104" s="133"/>
      <c r="BLV104" s="133"/>
      <c r="BLW104" s="133"/>
      <c r="BLX104" s="133"/>
      <c r="BLY104" s="133"/>
      <c r="BLZ104" s="133"/>
      <c r="BMA104" s="133"/>
      <c r="BMB104" s="133"/>
      <c r="BMC104" s="133"/>
      <c r="BMD104" s="133"/>
      <c r="BME104" s="133"/>
      <c r="BMF104" s="133"/>
      <c r="BMG104" s="133"/>
      <c r="BMH104" s="133"/>
      <c r="BMI104" s="133"/>
      <c r="BMJ104" s="133"/>
      <c r="BMK104" s="133"/>
      <c r="BML104" s="133"/>
      <c r="BMM104" s="133"/>
      <c r="BMN104" s="133"/>
      <c r="BMO104" s="133"/>
      <c r="BMP104" s="133"/>
      <c r="BMQ104" s="133"/>
      <c r="BMR104" s="133"/>
      <c r="BMS104" s="133"/>
      <c r="BMT104" s="133"/>
      <c r="BMU104" s="133"/>
      <c r="BMV104" s="133"/>
      <c r="BMW104" s="133"/>
      <c r="BMX104" s="133"/>
      <c r="BMY104" s="133"/>
      <c r="BMZ104" s="133"/>
      <c r="BNA104" s="133"/>
      <c r="BNB104" s="133"/>
      <c r="BNC104" s="133"/>
      <c r="BND104" s="133"/>
      <c r="BNE104" s="133"/>
      <c r="BNF104" s="133"/>
      <c r="BNG104" s="133"/>
      <c r="BNH104" s="133"/>
      <c r="BNI104" s="133"/>
      <c r="BNJ104" s="133"/>
      <c r="BNK104" s="133"/>
      <c r="BNL104" s="133"/>
      <c r="BNM104" s="133"/>
      <c r="BNN104" s="133"/>
      <c r="BNO104" s="133"/>
      <c r="BNP104" s="133"/>
      <c r="BNQ104" s="133"/>
      <c r="BNR104" s="133"/>
      <c r="BNS104" s="133"/>
      <c r="BNT104" s="133"/>
      <c r="BNU104" s="133"/>
      <c r="BNV104" s="133"/>
      <c r="BNW104" s="133"/>
      <c r="BNX104" s="133"/>
      <c r="BNY104" s="133"/>
      <c r="BNZ104" s="133"/>
      <c r="BOA104" s="133"/>
      <c r="BOB104" s="133"/>
      <c r="BOC104" s="133"/>
      <c r="BOD104" s="133"/>
      <c r="BOE104" s="133"/>
      <c r="BOF104" s="133"/>
      <c r="BOG104" s="133"/>
      <c r="BOH104" s="133"/>
      <c r="BOI104" s="133"/>
      <c r="BOJ104" s="133"/>
      <c r="BOK104" s="133"/>
      <c r="BOL104" s="133"/>
      <c r="BOM104" s="133"/>
      <c r="BON104" s="133"/>
      <c r="BOO104" s="133"/>
      <c r="BOP104" s="133"/>
      <c r="BOQ104" s="133"/>
      <c r="BOR104" s="133"/>
      <c r="BOS104" s="133"/>
      <c r="BOT104" s="133"/>
      <c r="BOU104" s="133"/>
      <c r="BOV104" s="133"/>
      <c r="BOW104" s="133"/>
      <c r="BOX104" s="133"/>
      <c r="BOY104" s="133"/>
      <c r="BOZ104" s="133"/>
      <c r="BPA104" s="133"/>
      <c r="BPB104" s="133"/>
      <c r="BPC104" s="133"/>
      <c r="BPD104" s="133"/>
      <c r="BPE104" s="133"/>
      <c r="BPF104" s="133"/>
      <c r="BPG104" s="133"/>
      <c r="BPH104" s="133"/>
      <c r="BPI104" s="133"/>
      <c r="BPJ104" s="133"/>
      <c r="BPK104" s="133"/>
      <c r="BPL104" s="133"/>
      <c r="BPM104" s="133"/>
      <c r="BPN104" s="133"/>
      <c r="BPO104" s="133"/>
      <c r="BPP104" s="133"/>
      <c r="BPQ104" s="133"/>
      <c r="BPR104" s="133"/>
      <c r="BPS104" s="133"/>
      <c r="BPT104" s="133"/>
      <c r="BPU104" s="133"/>
      <c r="BPV104" s="133"/>
      <c r="BPW104" s="133"/>
      <c r="BPX104" s="133"/>
      <c r="BPY104" s="133"/>
      <c r="BPZ104" s="133"/>
      <c r="BQA104" s="133"/>
      <c r="BQB104" s="133"/>
      <c r="BQC104" s="133"/>
      <c r="BQD104" s="133"/>
      <c r="BQE104" s="133"/>
      <c r="BQF104" s="133"/>
      <c r="BQG104" s="133"/>
      <c r="BQH104" s="133"/>
      <c r="BQI104" s="133"/>
      <c r="BQJ104" s="133"/>
      <c r="BQK104" s="133"/>
      <c r="BQL104" s="133"/>
      <c r="BQM104" s="133"/>
      <c r="BQN104" s="133"/>
      <c r="BQO104" s="133"/>
      <c r="BQP104" s="133"/>
      <c r="BQQ104" s="133"/>
      <c r="BQR104" s="133"/>
      <c r="BQS104" s="133"/>
      <c r="BQT104" s="133"/>
      <c r="BQU104" s="133"/>
      <c r="BQV104" s="133"/>
      <c r="BQW104" s="133"/>
      <c r="BQX104" s="133"/>
      <c r="BQY104" s="133"/>
      <c r="BQZ104" s="133"/>
      <c r="BRA104" s="133"/>
      <c r="BRB104" s="133"/>
      <c r="BRC104" s="133"/>
      <c r="BRD104" s="133"/>
      <c r="BRE104" s="133"/>
      <c r="BRF104" s="133"/>
      <c r="BRG104" s="133"/>
      <c r="BRH104" s="133"/>
      <c r="BRI104" s="133"/>
      <c r="BRJ104" s="133"/>
      <c r="BRK104" s="133"/>
      <c r="BRL104" s="133"/>
      <c r="BRM104" s="133"/>
      <c r="BRN104" s="133"/>
      <c r="BRO104" s="133"/>
      <c r="BRP104" s="133"/>
      <c r="BRQ104" s="133"/>
      <c r="BRR104" s="133"/>
      <c r="BRS104" s="133"/>
      <c r="BRT104" s="133"/>
      <c r="BRU104" s="133"/>
      <c r="BRV104" s="133"/>
      <c r="BRW104" s="133"/>
      <c r="BRX104" s="133"/>
      <c r="BRY104" s="133"/>
      <c r="BRZ104" s="133"/>
      <c r="BSA104" s="133"/>
      <c r="BSB104" s="133"/>
      <c r="BSC104" s="133"/>
      <c r="BSD104" s="133"/>
      <c r="BSE104" s="133"/>
      <c r="BSF104" s="133"/>
      <c r="BSG104" s="133"/>
      <c r="BSH104" s="133"/>
      <c r="BSI104" s="133"/>
      <c r="BSJ104" s="133"/>
      <c r="BSK104" s="133"/>
      <c r="BSL104" s="133"/>
      <c r="BSM104" s="133"/>
      <c r="BSN104" s="133"/>
      <c r="BSO104" s="133"/>
      <c r="BSP104" s="133"/>
      <c r="BSQ104" s="133"/>
      <c r="BSR104" s="133"/>
      <c r="BSS104" s="133"/>
      <c r="BST104" s="133"/>
      <c r="BSU104" s="133"/>
      <c r="BSV104" s="133"/>
      <c r="BSW104" s="133"/>
      <c r="BSX104" s="133"/>
      <c r="BSY104" s="133"/>
      <c r="BSZ104" s="133"/>
      <c r="BTA104" s="133"/>
      <c r="BTB104" s="133"/>
      <c r="BTC104" s="133"/>
      <c r="BTD104" s="133"/>
      <c r="BTE104" s="133"/>
      <c r="BTF104" s="133"/>
      <c r="BTG104" s="133"/>
      <c r="BTH104" s="133"/>
      <c r="BTI104" s="133"/>
      <c r="BTJ104" s="133"/>
      <c r="BTK104" s="133"/>
      <c r="BTL104" s="133"/>
      <c r="BTM104" s="133"/>
      <c r="BTN104" s="133"/>
      <c r="BTO104" s="133"/>
      <c r="BTP104" s="133"/>
      <c r="BTQ104" s="133"/>
      <c r="BTR104" s="133"/>
      <c r="BTS104" s="133"/>
      <c r="BTT104" s="133"/>
      <c r="BTU104" s="133"/>
      <c r="BTV104" s="133"/>
      <c r="BTW104" s="133"/>
      <c r="BTX104" s="133"/>
      <c r="BTY104" s="133"/>
      <c r="BTZ104" s="133"/>
      <c r="BUA104" s="133"/>
      <c r="BUB104" s="133"/>
      <c r="BUC104" s="133"/>
      <c r="BUD104" s="133"/>
      <c r="BUE104" s="133"/>
      <c r="BUF104" s="133"/>
      <c r="BUG104" s="133"/>
      <c r="BUH104" s="133"/>
      <c r="BUI104" s="133"/>
      <c r="BUJ104" s="133"/>
      <c r="BUK104" s="133"/>
      <c r="BUL104" s="133"/>
      <c r="BUM104" s="133"/>
      <c r="BUN104" s="133"/>
      <c r="BUO104" s="133"/>
      <c r="BUP104" s="133"/>
      <c r="BUQ104" s="133"/>
      <c r="BUR104" s="133"/>
      <c r="BUS104" s="133"/>
      <c r="BUT104" s="133"/>
      <c r="BUU104" s="133"/>
      <c r="BUV104" s="133"/>
      <c r="BUW104" s="133"/>
      <c r="BUX104" s="133"/>
      <c r="BUY104" s="133"/>
      <c r="BUZ104" s="133"/>
      <c r="BVA104" s="133"/>
      <c r="BVB104" s="133"/>
      <c r="BVC104" s="133"/>
      <c r="BVD104" s="133"/>
      <c r="BVE104" s="133"/>
      <c r="BVF104" s="133"/>
      <c r="BVG104" s="133"/>
      <c r="BVH104" s="133"/>
      <c r="BVI104" s="133"/>
      <c r="BVJ104" s="133"/>
      <c r="BVK104" s="133"/>
      <c r="BVL104" s="133"/>
      <c r="BVM104" s="133"/>
      <c r="BVN104" s="133"/>
      <c r="BVO104" s="133"/>
      <c r="BVP104" s="133"/>
      <c r="BVQ104" s="133"/>
      <c r="BVR104" s="133"/>
      <c r="BVS104" s="133"/>
      <c r="BVT104" s="133"/>
      <c r="BVU104" s="133"/>
      <c r="BVV104" s="133"/>
      <c r="BVW104" s="133"/>
      <c r="BVX104" s="133"/>
      <c r="BVY104" s="133"/>
      <c r="BVZ104" s="133"/>
      <c r="BWA104" s="133"/>
      <c r="BWB104" s="133"/>
      <c r="BWC104" s="133"/>
      <c r="BWD104" s="133"/>
      <c r="BWE104" s="133"/>
      <c r="BWF104" s="133"/>
      <c r="BWG104" s="133"/>
      <c r="BWH104" s="133"/>
      <c r="BWI104" s="133"/>
      <c r="BWJ104" s="133"/>
      <c r="BWK104" s="133"/>
      <c r="BWL104" s="133"/>
      <c r="BWM104" s="133"/>
      <c r="BWN104" s="133"/>
      <c r="BWO104" s="133"/>
      <c r="BWP104" s="133"/>
      <c r="BWQ104" s="133"/>
      <c r="BWR104" s="133"/>
      <c r="BWS104" s="133"/>
      <c r="BWT104" s="133"/>
      <c r="BWU104" s="133"/>
      <c r="BWV104" s="133"/>
      <c r="BWW104" s="133"/>
      <c r="BWX104" s="133"/>
      <c r="BWY104" s="133"/>
      <c r="BWZ104" s="133"/>
      <c r="BXA104" s="133"/>
      <c r="BXB104" s="133"/>
      <c r="BXC104" s="133"/>
      <c r="BXD104" s="133"/>
      <c r="BXE104" s="133"/>
      <c r="BXF104" s="133"/>
      <c r="BXG104" s="133"/>
      <c r="BXH104" s="133"/>
      <c r="BXI104" s="133"/>
      <c r="BXJ104" s="133"/>
      <c r="BXK104" s="133"/>
      <c r="BXL104" s="133"/>
      <c r="BXM104" s="133"/>
      <c r="BXN104" s="133"/>
      <c r="BXO104" s="133"/>
      <c r="BXP104" s="133"/>
      <c r="BXQ104" s="133"/>
      <c r="BXR104" s="133"/>
      <c r="BXS104" s="133"/>
      <c r="BXT104" s="133"/>
      <c r="BXU104" s="133"/>
      <c r="BXV104" s="133"/>
      <c r="BXW104" s="133"/>
      <c r="BXX104" s="133"/>
      <c r="BXY104" s="133"/>
      <c r="BXZ104" s="133"/>
      <c r="BYA104" s="133"/>
      <c r="BYB104" s="133"/>
      <c r="BYC104" s="133"/>
      <c r="BYD104" s="133"/>
      <c r="BYE104" s="133"/>
      <c r="BYF104" s="133"/>
      <c r="BYG104" s="133"/>
      <c r="BYH104" s="133"/>
      <c r="BYI104" s="133"/>
      <c r="BYJ104" s="133"/>
      <c r="BYK104" s="133"/>
      <c r="BYL104" s="133"/>
      <c r="BYM104" s="133"/>
      <c r="BYN104" s="133"/>
      <c r="BYO104" s="133"/>
      <c r="BYP104" s="133"/>
      <c r="BYQ104" s="133"/>
      <c r="BYR104" s="133"/>
      <c r="BYS104" s="133"/>
      <c r="BYT104" s="133"/>
      <c r="BYU104" s="133"/>
      <c r="BYV104" s="133"/>
      <c r="BYW104" s="133"/>
      <c r="BYX104" s="133"/>
      <c r="BYY104" s="133"/>
      <c r="BYZ104" s="133"/>
      <c r="BZA104" s="133"/>
      <c r="BZB104" s="133"/>
      <c r="BZC104" s="133"/>
      <c r="BZD104" s="133"/>
      <c r="BZE104" s="133"/>
      <c r="BZF104" s="133"/>
      <c r="BZG104" s="133"/>
      <c r="BZH104" s="133"/>
      <c r="BZI104" s="133"/>
      <c r="BZJ104" s="133"/>
      <c r="BZK104" s="133"/>
      <c r="BZL104" s="133"/>
      <c r="BZM104" s="133"/>
      <c r="BZN104" s="133"/>
      <c r="BZO104" s="133"/>
      <c r="BZP104" s="133"/>
      <c r="BZQ104" s="133"/>
      <c r="BZR104" s="133"/>
      <c r="BZS104" s="133"/>
      <c r="BZT104" s="133"/>
      <c r="BZU104" s="133"/>
      <c r="BZV104" s="133"/>
      <c r="BZW104" s="133"/>
      <c r="BZX104" s="133"/>
      <c r="BZY104" s="133"/>
      <c r="BZZ104" s="133"/>
      <c r="CAA104" s="133"/>
      <c r="CAB104" s="133"/>
      <c r="CAC104" s="133"/>
      <c r="CAD104" s="133"/>
      <c r="CAE104" s="133"/>
      <c r="CAF104" s="133"/>
      <c r="CAG104" s="133"/>
      <c r="CAH104" s="133"/>
      <c r="CAI104" s="133"/>
      <c r="CAJ104" s="133"/>
      <c r="CAK104" s="133"/>
      <c r="CAL104" s="133"/>
      <c r="CAM104" s="133"/>
      <c r="CAN104" s="133"/>
      <c r="CAO104" s="133"/>
      <c r="CAP104" s="133"/>
      <c r="CAQ104" s="133"/>
      <c r="CAR104" s="133"/>
      <c r="CAS104" s="133"/>
      <c r="CAT104" s="133"/>
      <c r="CAU104" s="133"/>
      <c r="CAV104" s="133"/>
      <c r="CAW104" s="133"/>
      <c r="CAX104" s="133"/>
      <c r="CAY104" s="133"/>
      <c r="CAZ104" s="133"/>
      <c r="CBA104" s="133"/>
      <c r="CBB104" s="133"/>
      <c r="CBC104" s="133"/>
      <c r="CBD104" s="133"/>
      <c r="CBE104" s="133"/>
      <c r="CBF104" s="133"/>
      <c r="CBG104" s="133"/>
      <c r="CBH104" s="133"/>
      <c r="CBI104" s="133"/>
      <c r="CBJ104" s="133"/>
      <c r="CBK104" s="133"/>
      <c r="CBL104" s="133"/>
      <c r="CBM104" s="133"/>
      <c r="CBN104" s="133"/>
      <c r="CBO104" s="133"/>
      <c r="CBP104" s="133"/>
      <c r="CBQ104" s="133"/>
      <c r="CBR104" s="133"/>
      <c r="CBS104" s="133"/>
      <c r="CBT104" s="133"/>
      <c r="CBU104" s="133"/>
      <c r="CBV104" s="133"/>
      <c r="CBW104" s="133"/>
      <c r="CBX104" s="133"/>
      <c r="CBY104" s="133"/>
      <c r="CBZ104" s="133"/>
      <c r="CCA104" s="133"/>
      <c r="CCB104" s="133"/>
      <c r="CCC104" s="133"/>
      <c r="CCD104" s="133"/>
      <c r="CCE104" s="133"/>
      <c r="CCF104" s="133"/>
      <c r="CCG104" s="133"/>
      <c r="CCH104" s="133"/>
      <c r="CCI104" s="133"/>
      <c r="CCJ104" s="133"/>
      <c r="CCK104" s="133"/>
      <c r="CCL104" s="133"/>
      <c r="CCM104" s="133"/>
      <c r="CCN104" s="133"/>
      <c r="CCO104" s="133"/>
      <c r="CCP104" s="133"/>
      <c r="CCQ104" s="133"/>
      <c r="CCR104" s="133"/>
      <c r="CCS104" s="133"/>
      <c r="CCT104" s="133"/>
      <c r="CCU104" s="133"/>
      <c r="CCV104" s="133"/>
      <c r="CCW104" s="133"/>
      <c r="CCX104" s="133"/>
      <c r="CCY104" s="133"/>
      <c r="CCZ104" s="133"/>
      <c r="CDA104" s="133"/>
      <c r="CDB104" s="133"/>
      <c r="CDC104" s="133"/>
      <c r="CDD104" s="133"/>
      <c r="CDE104" s="133"/>
      <c r="CDF104" s="133"/>
      <c r="CDG104" s="133"/>
      <c r="CDH104" s="133"/>
      <c r="CDI104" s="133"/>
      <c r="CDJ104" s="133"/>
      <c r="CDK104" s="133"/>
      <c r="CDL104" s="133"/>
      <c r="CDM104" s="133"/>
      <c r="CDN104" s="133"/>
      <c r="CDO104" s="133"/>
      <c r="CDP104" s="133"/>
      <c r="CDQ104" s="133"/>
      <c r="CDR104" s="133"/>
      <c r="CDS104" s="133"/>
      <c r="CDT104" s="133"/>
      <c r="CDU104" s="133"/>
      <c r="CDV104" s="133"/>
      <c r="CDW104" s="133"/>
      <c r="CDX104" s="133"/>
      <c r="CDY104" s="133"/>
      <c r="CDZ104" s="133"/>
      <c r="CEA104" s="133"/>
      <c r="CEB104" s="133"/>
      <c r="CEC104" s="133"/>
      <c r="CED104" s="133"/>
      <c r="CEE104" s="133"/>
      <c r="CEF104" s="133"/>
      <c r="CEG104" s="133"/>
      <c r="CEH104" s="133"/>
      <c r="CEI104" s="133"/>
      <c r="CEJ104" s="133"/>
      <c r="CEK104" s="133"/>
      <c r="CEL104" s="133"/>
      <c r="CEM104" s="133"/>
      <c r="CEN104" s="133"/>
      <c r="CEO104" s="133"/>
      <c r="CEP104" s="133"/>
      <c r="CEQ104" s="133"/>
      <c r="CER104" s="133"/>
      <c r="CES104" s="133"/>
      <c r="CET104" s="133"/>
      <c r="CEU104" s="133"/>
      <c r="CEV104" s="133"/>
      <c r="CEW104" s="133"/>
      <c r="CEX104" s="133"/>
      <c r="CEY104" s="133"/>
      <c r="CEZ104" s="133"/>
      <c r="CFA104" s="133"/>
      <c r="CFB104" s="133"/>
      <c r="CFC104" s="133"/>
      <c r="CFD104" s="133"/>
      <c r="CFE104" s="133"/>
      <c r="CFF104" s="133"/>
      <c r="CFG104" s="133"/>
      <c r="CFH104" s="133"/>
      <c r="CFI104" s="133"/>
      <c r="CFJ104" s="133"/>
      <c r="CFK104" s="133"/>
      <c r="CFL104" s="133"/>
      <c r="CFM104" s="133"/>
      <c r="CFN104" s="133"/>
      <c r="CFO104" s="133"/>
      <c r="CFP104" s="133"/>
      <c r="CFQ104" s="133"/>
      <c r="CFR104" s="133"/>
      <c r="CFS104" s="133"/>
      <c r="CFT104" s="133"/>
      <c r="CFU104" s="133"/>
      <c r="CFV104" s="133"/>
      <c r="CFW104" s="133"/>
      <c r="CFX104" s="133"/>
      <c r="CFY104" s="133"/>
      <c r="CFZ104" s="133"/>
      <c r="CGA104" s="133"/>
      <c r="CGB104" s="133"/>
      <c r="CGC104" s="133"/>
      <c r="CGD104" s="133"/>
      <c r="CGE104" s="133"/>
      <c r="CGF104" s="133"/>
      <c r="CGG104" s="133"/>
      <c r="CGH104" s="133"/>
      <c r="CGI104" s="133"/>
      <c r="CGJ104" s="133"/>
      <c r="CGK104" s="133"/>
      <c r="CGL104" s="133"/>
      <c r="CGM104" s="133"/>
      <c r="CGN104" s="133"/>
      <c r="CGO104" s="133"/>
      <c r="CGP104" s="133"/>
      <c r="CGQ104" s="133"/>
      <c r="CGR104" s="133"/>
      <c r="CGS104" s="133"/>
      <c r="CGT104" s="133"/>
      <c r="CGU104" s="133"/>
      <c r="CGV104" s="133"/>
      <c r="CGW104" s="133"/>
      <c r="CGX104" s="133"/>
      <c r="CGY104" s="133"/>
      <c r="CGZ104" s="133"/>
      <c r="CHA104" s="133"/>
      <c r="CHB104" s="133"/>
      <c r="CHC104" s="133"/>
      <c r="CHD104" s="133"/>
      <c r="CHE104" s="133"/>
      <c r="CHF104" s="133"/>
      <c r="CHG104" s="133"/>
      <c r="CHH104" s="133"/>
      <c r="CHI104" s="133"/>
      <c r="CHJ104" s="133"/>
      <c r="CHK104" s="133"/>
      <c r="CHL104" s="133"/>
      <c r="CHM104" s="133"/>
      <c r="CHN104" s="133"/>
      <c r="CHO104" s="133"/>
      <c r="CHP104" s="133"/>
      <c r="CHQ104" s="133"/>
      <c r="CHR104" s="133"/>
      <c r="CHS104" s="133"/>
      <c r="CHT104" s="133"/>
      <c r="CHU104" s="133"/>
      <c r="CHV104" s="133"/>
      <c r="CHW104" s="133"/>
      <c r="CHX104" s="133"/>
      <c r="CHY104" s="133"/>
      <c r="CHZ104" s="133"/>
      <c r="CIA104" s="133"/>
      <c r="CIB104" s="133"/>
      <c r="CIC104" s="133"/>
      <c r="CID104" s="133"/>
      <c r="CIE104" s="133"/>
      <c r="CIF104" s="133"/>
      <c r="CIG104" s="133"/>
      <c r="CIH104" s="133"/>
      <c r="CII104" s="133"/>
      <c r="CIJ104" s="133"/>
      <c r="CIK104" s="133"/>
      <c r="CIL104" s="133"/>
      <c r="CIM104" s="133"/>
      <c r="CIN104" s="133"/>
      <c r="CIO104" s="133"/>
      <c r="CIP104" s="133"/>
      <c r="CIQ104" s="133"/>
      <c r="CIR104" s="133"/>
      <c r="CIS104" s="133"/>
      <c r="CIT104" s="133"/>
      <c r="CIU104" s="133"/>
      <c r="CIV104" s="133"/>
      <c r="CIW104" s="133"/>
      <c r="CIX104" s="133"/>
      <c r="CIY104" s="133"/>
      <c r="CIZ104" s="133"/>
      <c r="CJA104" s="133"/>
      <c r="CJB104" s="133"/>
      <c r="CJC104" s="133"/>
      <c r="CJD104" s="133"/>
      <c r="CJE104" s="133"/>
      <c r="CJF104" s="133"/>
      <c r="CJG104" s="133"/>
      <c r="CJH104" s="133"/>
      <c r="CJI104" s="133"/>
      <c r="CJJ104" s="133"/>
      <c r="CJK104" s="133"/>
      <c r="CJL104" s="133"/>
      <c r="CJM104" s="133"/>
      <c r="CJN104" s="133"/>
      <c r="CJO104" s="133"/>
      <c r="CJP104" s="133"/>
      <c r="CJQ104" s="133"/>
      <c r="CJR104" s="133"/>
      <c r="CJS104" s="133"/>
      <c r="CJT104" s="133"/>
      <c r="CJU104" s="133"/>
      <c r="CJV104" s="133"/>
      <c r="CJW104" s="133"/>
      <c r="CJX104" s="133"/>
      <c r="CJY104" s="133"/>
      <c r="CJZ104" s="133"/>
      <c r="CKA104" s="133"/>
      <c r="CKB104" s="133"/>
      <c r="CKC104" s="133"/>
      <c r="CKD104" s="133"/>
      <c r="CKE104" s="133"/>
      <c r="CKF104" s="133"/>
      <c r="CKG104" s="133"/>
      <c r="CKH104" s="133"/>
      <c r="CKI104" s="133"/>
      <c r="CKJ104" s="133"/>
      <c r="CKK104" s="133"/>
      <c r="CKL104" s="133"/>
      <c r="CKM104" s="133"/>
      <c r="CKN104" s="133"/>
      <c r="CKO104" s="133"/>
      <c r="CKP104" s="133"/>
      <c r="CKQ104" s="133"/>
      <c r="CKR104" s="133"/>
      <c r="CKS104" s="133"/>
      <c r="CKT104" s="133"/>
      <c r="CKU104" s="133"/>
      <c r="CKV104" s="133"/>
      <c r="CKW104" s="133"/>
      <c r="CKX104" s="133"/>
      <c r="CKY104" s="133"/>
      <c r="CKZ104" s="133"/>
      <c r="CLA104" s="133"/>
      <c r="CLB104" s="133"/>
      <c r="CLC104" s="133"/>
      <c r="CLD104" s="133"/>
      <c r="CLE104" s="133"/>
      <c r="CLF104" s="133"/>
      <c r="CLG104" s="133"/>
      <c r="CLH104" s="133"/>
      <c r="CLI104" s="133"/>
      <c r="CLJ104" s="133"/>
      <c r="CLK104" s="133"/>
      <c r="CLL104" s="133"/>
      <c r="CLM104" s="133"/>
      <c r="CLN104" s="133"/>
      <c r="CLO104" s="133"/>
      <c r="CLP104" s="133"/>
      <c r="CLQ104" s="133"/>
      <c r="CLR104" s="133"/>
      <c r="CLS104" s="133"/>
      <c r="CLT104" s="133"/>
      <c r="CLU104" s="133"/>
      <c r="CLV104" s="133"/>
      <c r="CLW104" s="133"/>
      <c r="CLX104" s="133"/>
      <c r="CLY104" s="133"/>
      <c r="CLZ104" s="133"/>
      <c r="CMA104" s="133"/>
      <c r="CMB104" s="133"/>
      <c r="CMC104" s="133"/>
      <c r="CMD104" s="133"/>
      <c r="CME104" s="133"/>
      <c r="CMF104" s="133"/>
      <c r="CMG104" s="133"/>
      <c r="CMH104" s="133"/>
      <c r="CMI104" s="133"/>
      <c r="CMJ104" s="133"/>
      <c r="CMK104" s="133"/>
      <c r="CML104" s="133"/>
      <c r="CMM104" s="133"/>
      <c r="CMN104" s="133"/>
      <c r="CMO104" s="133"/>
      <c r="CMP104" s="133"/>
      <c r="CMQ104" s="133"/>
      <c r="CMR104" s="133"/>
      <c r="CMS104" s="133"/>
      <c r="CMT104" s="133"/>
      <c r="CMU104" s="133"/>
      <c r="CMV104" s="133"/>
      <c r="CMW104" s="133"/>
      <c r="CMX104" s="133"/>
      <c r="CMY104" s="133"/>
      <c r="CMZ104" s="133"/>
      <c r="CNA104" s="133"/>
      <c r="CNB104" s="133"/>
      <c r="CNC104" s="133"/>
      <c r="CND104" s="133"/>
      <c r="CNE104" s="133"/>
      <c r="CNF104" s="133"/>
      <c r="CNG104" s="133"/>
      <c r="CNH104" s="133"/>
      <c r="CNI104" s="133"/>
      <c r="CNJ104" s="133"/>
      <c r="CNK104" s="133"/>
      <c r="CNL104" s="133"/>
      <c r="CNM104" s="133"/>
      <c r="CNN104" s="133"/>
      <c r="CNO104" s="133"/>
      <c r="CNP104" s="133"/>
      <c r="CNQ104" s="133"/>
      <c r="CNR104" s="133"/>
      <c r="CNS104" s="133"/>
      <c r="CNT104" s="133"/>
      <c r="CNU104" s="133"/>
      <c r="CNV104" s="133"/>
      <c r="CNW104" s="133"/>
      <c r="CNX104" s="133"/>
      <c r="CNY104" s="133"/>
      <c r="CNZ104" s="133"/>
      <c r="COA104" s="133"/>
      <c r="COB104" s="133"/>
      <c r="COC104" s="133"/>
      <c r="COD104" s="133"/>
      <c r="COE104" s="133"/>
      <c r="COF104" s="133"/>
      <c r="COG104" s="133"/>
      <c r="COH104" s="133"/>
      <c r="COI104" s="133"/>
      <c r="COJ104" s="133"/>
      <c r="COK104" s="133"/>
      <c r="COL104" s="133"/>
      <c r="COM104" s="133"/>
      <c r="CON104" s="133"/>
      <c r="COO104" s="133"/>
      <c r="COP104" s="133"/>
      <c r="COQ104" s="133"/>
      <c r="COR104" s="133"/>
      <c r="COS104" s="133"/>
      <c r="COT104" s="133"/>
      <c r="COU104" s="133"/>
      <c r="COV104" s="133"/>
      <c r="COW104" s="133"/>
      <c r="COX104" s="133"/>
      <c r="COY104" s="133"/>
      <c r="COZ104" s="133"/>
      <c r="CPA104" s="133"/>
      <c r="CPB104" s="133"/>
      <c r="CPC104" s="133"/>
      <c r="CPD104" s="133"/>
      <c r="CPE104" s="133"/>
      <c r="CPF104" s="133"/>
      <c r="CPG104" s="133"/>
      <c r="CPH104" s="133"/>
      <c r="CPI104" s="133"/>
      <c r="CPJ104" s="133"/>
      <c r="CPK104" s="133"/>
      <c r="CPL104" s="133"/>
      <c r="CPM104" s="133"/>
      <c r="CPN104" s="133"/>
      <c r="CPO104" s="133"/>
      <c r="CPP104" s="133"/>
      <c r="CPQ104" s="133"/>
      <c r="CPR104" s="133"/>
      <c r="CPS104" s="133"/>
      <c r="CPT104" s="133"/>
      <c r="CPU104" s="133"/>
      <c r="CPV104" s="133"/>
      <c r="CPW104" s="133"/>
      <c r="CPX104" s="133"/>
      <c r="CPY104" s="133"/>
      <c r="CPZ104" s="133"/>
      <c r="CQA104" s="133"/>
      <c r="CQB104" s="133"/>
      <c r="CQC104" s="133"/>
      <c r="CQD104" s="133"/>
      <c r="CQE104" s="133"/>
      <c r="CQF104" s="133"/>
      <c r="CQG104" s="133"/>
      <c r="CQH104" s="133"/>
      <c r="CQI104" s="133"/>
      <c r="CQJ104" s="133"/>
      <c r="CQK104" s="133"/>
      <c r="CQL104" s="133"/>
      <c r="CQM104" s="133"/>
      <c r="CQN104" s="133"/>
      <c r="CQO104" s="133"/>
      <c r="CQP104" s="133"/>
      <c r="CQQ104" s="133"/>
      <c r="CQR104" s="133"/>
      <c r="CQS104" s="133"/>
      <c r="CQT104" s="133"/>
      <c r="CQU104" s="133"/>
      <c r="CQV104" s="133"/>
      <c r="CQW104" s="133"/>
      <c r="CQX104" s="133"/>
      <c r="CQY104" s="133"/>
      <c r="CQZ104" s="133"/>
      <c r="CRA104" s="133"/>
      <c r="CRB104" s="133"/>
      <c r="CRC104" s="133"/>
      <c r="CRD104" s="133"/>
      <c r="CRE104" s="133"/>
      <c r="CRF104" s="133"/>
      <c r="CRG104" s="133"/>
      <c r="CRH104" s="133"/>
      <c r="CRI104" s="133"/>
      <c r="CRJ104" s="133"/>
      <c r="CRK104" s="133"/>
      <c r="CRL104" s="133"/>
      <c r="CRM104" s="133"/>
      <c r="CRN104" s="133"/>
      <c r="CRO104" s="133"/>
      <c r="CRP104" s="133"/>
      <c r="CRQ104" s="133"/>
      <c r="CRR104" s="133"/>
      <c r="CRS104" s="133"/>
      <c r="CRT104" s="133"/>
      <c r="CRU104" s="133"/>
      <c r="CRV104" s="133"/>
      <c r="CRW104" s="133"/>
      <c r="CRX104" s="133"/>
      <c r="CRY104" s="133"/>
      <c r="CRZ104" s="133"/>
      <c r="CSA104" s="133"/>
      <c r="CSB104" s="133"/>
      <c r="CSC104" s="133"/>
      <c r="CSD104" s="133"/>
      <c r="CSE104" s="133"/>
      <c r="CSF104" s="133"/>
      <c r="CSG104" s="133"/>
      <c r="CSH104" s="133"/>
      <c r="CSI104" s="133"/>
      <c r="CSJ104" s="133"/>
      <c r="CSK104" s="133"/>
      <c r="CSL104" s="133"/>
      <c r="CSM104" s="133"/>
      <c r="CSN104" s="133"/>
      <c r="CSO104" s="133"/>
      <c r="CSP104" s="133"/>
      <c r="CSQ104" s="133"/>
      <c r="CSR104" s="133"/>
      <c r="CSS104" s="133"/>
      <c r="CST104" s="133"/>
      <c r="CSU104" s="133"/>
      <c r="CSV104" s="133"/>
      <c r="CSW104" s="133"/>
      <c r="CSX104" s="133"/>
      <c r="CSY104" s="133"/>
      <c r="CSZ104" s="133"/>
      <c r="CTA104" s="133"/>
      <c r="CTB104" s="133"/>
      <c r="CTC104" s="133"/>
      <c r="CTD104" s="133"/>
      <c r="CTE104" s="133"/>
      <c r="CTF104" s="133"/>
      <c r="CTG104" s="133"/>
      <c r="CTH104" s="133"/>
      <c r="CTI104" s="133"/>
      <c r="CTJ104" s="133"/>
      <c r="CTK104" s="133"/>
      <c r="CTL104" s="133"/>
      <c r="CTM104" s="133"/>
      <c r="CTN104" s="133"/>
      <c r="CTO104" s="133"/>
      <c r="CTP104" s="133"/>
      <c r="CTQ104" s="133"/>
      <c r="CTR104" s="133"/>
      <c r="CTS104" s="133"/>
      <c r="CTT104" s="133"/>
      <c r="CTU104" s="133"/>
      <c r="CTV104" s="133"/>
      <c r="CTW104" s="133"/>
      <c r="CTX104" s="133"/>
      <c r="CTY104" s="133"/>
      <c r="CTZ104" s="133"/>
      <c r="CUA104" s="133"/>
      <c r="CUB104" s="133"/>
      <c r="CUC104" s="133"/>
      <c r="CUD104" s="133"/>
      <c r="CUE104" s="133"/>
      <c r="CUF104" s="133"/>
      <c r="CUG104" s="133"/>
      <c r="CUH104" s="133"/>
      <c r="CUI104" s="133"/>
      <c r="CUJ104" s="133"/>
      <c r="CUK104" s="133"/>
      <c r="CUL104" s="133"/>
      <c r="CUM104" s="133"/>
      <c r="CUN104" s="133"/>
      <c r="CUO104" s="133"/>
      <c r="CUP104" s="133"/>
      <c r="CUQ104" s="133"/>
      <c r="CUR104" s="133"/>
      <c r="CUS104" s="133"/>
      <c r="CUT104" s="133"/>
      <c r="CUU104" s="133"/>
      <c r="CUV104" s="133"/>
      <c r="CUW104" s="133"/>
      <c r="CUX104" s="133"/>
      <c r="CUY104" s="133"/>
      <c r="CUZ104" s="133"/>
      <c r="CVA104" s="133"/>
      <c r="CVB104" s="133"/>
      <c r="CVC104" s="133"/>
      <c r="CVD104" s="133"/>
      <c r="CVE104" s="133"/>
      <c r="CVF104" s="133"/>
      <c r="CVG104" s="133"/>
      <c r="CVH104" s="133"/>
      <c r="CVI104" s="133"/>
      <c r="CVJ104" s="133"/>
      <c r="CVK104" s="133"/>
      <c r="CVL104" s="133"/>
      <c r="CVM104" s="133"/>
      <c r="CVN104" s="133"/>
      <c r="CVO104" s="133"/>
      <c r="CVP104" s="133"/>
      <c r="CVQ104" s="133"/>
      <c r="CVR104" s="133"/>
      <c r="CVS104" s="133"/>
      <c r="CVT104" s="133"/>
      <c r="CVU104" s="133"/>
      <c r="CVV104" s="133"/>
      <c r="CVW104" s="133"/>
      <c r="CVX104" s="133"/>
      <c r="CVY104" s="133"/>
      <c r="CVZ104" s="133"/>
      <c r="CWA104" s="133"/>
      <c r="CWB104" s="133"/>
      <c r="CWC104" s="133"/>
      <c r="CWD104" s="133"/>
      <c r="CWE104" s="133"/>
      <c r="CWF104" s="133"/>
      <c r="CWG104" s="133"/>
      <c r="CWH104" s="133"/>
      <c r="CWI104" s="133"/>
      <c r="CWJ104" s="133"/>
      <c r="CWK104" s="133"/>
      <c r="CWL104" s="133"/>
      <c r="CWM104" s="133"/>
      <c r="CWN104" s="133"/>
      <c r="CWO104" s="133"/>
      <c r="CWP104" s="133"/>
      <c r="CWQ104" s="133"/>
      <c r="CWR104" s="133"/>
      <c r="CWS104" s="133"/>
      <c r="CWT104" s="133"/>
      <c r="CWU104" s="133"/>
      <c r="CWV104" s="133"/>
      <c r="CWW104" s="133"/>
      <c r="CWX104" s="133"/>
      <c r="CWY104" s="133"/>
      <c r="CWZ104" s="133"/>
      <c r="CXA104" s="133"/>
      <c r="CXB104" s="133"/>
      <c r="CXC104" s="133"/>
      <c r="CXD104" s="133"/>
      <c r="CXE104" s="133"/>
      <c r="CXF104" s="133"/>
      <c r="CXG104" s="133"/>
      <c r="CXH104" s="133"/>
      <c r="CXI104" s="133"/>
      <c r="CXJ104" s="133"/>
      <c r="CXK104" s="133"/>
      <c r="CXL104" s="133"/>
      <c r="CXM104" s="133"/>
      <c r="CXN104" s="133"/>
      <c r="CXO104" s="133"/>
      <c r="CXP104" s="133"/>
      <c r="CXQ104" s="133"/>
      <c r="CXR104" s="133"/>
      <c r="CXS104" s="133"/>
      <c r="CXT104" s="133"/>
      <c r="CXU104" s="133"/>
      <c r="CXV104" s="133"/>
      <c r="CXW104" s="133"/>
      <c r="CXX104" s="133"/>
      <c r="CXY104" s="133"/>
      <c r="CXZ104" s="133"/>
      <c r="CYA104" s="133"/>
      <c r="CYB104" s="133"/>
      <c r="CYC104" s="133"/>
      <c r="CYD104" s="133"/>
      <c r="CYE104" s="133"/>
      <c r="CYF104" s="133"/>
      <c r="CYG104" s="133"/>
      <c r="CYH104" s="133"/>
      <c r="CYI104" s="133"/>
      <c r="CYJ104" s="133"/>
      <c r="CYK104" s="133"/>
      <c r="CYL104" s="133"/>
      <c r="CYM104" s="133"/>
      <c r="CYN104" s="133"/>
      <c r="CYO104" s="133"/>
      <c r="CYP104" s="133"/>
      <c r="CYQ104" s="133"/>
      <c r="CYR104" s="133"/>
      <c r="CYS104" s="133"/>
      <c r="CYT104" s="133"/>
      <c r="CYU104" s="133"/>
      <c r="CYV104" s="133"/>
      <c r="CYW104" s="133"/>
      <c r="CYX104" s="133"/>
      <c r="CYY104" s="133"/>
      <c r="CYZ104" s="133"/>
      <c r="CZA104" s="133"/>
      <c r="CZB104" s="133"/>
      <c r="CZC104" s="133"/>
      <c r="CZD104" s="133"/>
      <c r="CZE104" s="133"/>
      <c r="CZF104" s="133"/>
      <c r="CZG104" s="133"/>
      <c r="CZH104" s="133"/>
      <c r="CZI104" s="133"/>
      <c r="CZJ104" s="133"/>
      <c r="CZK104" s="133"/>
      <c r="CZL104" s="133"/>
      <c r="CZM104" s="133"/>
      <c r="CZN104" s="133"/>
      <c r="CZO104" s="133"/>
      <c r="CZP104" s="133"/>
      <c r="CZQ104" s="133"/>
      <c r="CZR104" s="133"/>
      <c r="CZS104" s="133"/>
      <c r="CZT104" s="133"/>
      <c r="CZU104" s="133"/>
      <c r="CZV104" s="133"/>
      <c r="CZW104" s="133"/>
      <c r="CZX104" s="133"/>
      <c r="CZY104" s="133"/>
      <c r="CZZ104" s="133"/>
      <c r="DAA104" s="133"/>
      <c r="DAB104" s="133"/>
      <c r="DAC104" s="133"/>
      <c r="DAD104" s="133"/>
      <c r="DAE104" s="133"/>
      <c r="DAF104" s="133"/>
      <c r="DAG104" s="133"/>
      <c r="DAH104" s="133"/>
      <c r="DAI104" s="133"/>
      <c r="DAJ104" s="133"/>
      <c r="DAK104" s="133"/>
      <c r="DAL104" s="133"/>
      <c r="DAM104" s="133"/>
      <c r="DAN104" s="133"/>
      <c r="DAO104" s="133"/>
      <c r="DAP104" s="133"/>
      <c r="DAQ104" s="133"/>
      <c r="DAR104" s="133"/>
      <c r="DAS104" s="133"/>
      <c r="DAT104" s="133"/>
      <c r="DAU104" s="133"/>
      <c r="DAV104" s="133"/>
      <c r="DAW104" s="133"/>
      <c r="DAX104" s="133"/>
      <c r="DAY104" s="133"/>
      <c r="DAZ104" s="133"/>
      <c r="DBA104" s="133"/>
      <c r="DBB104" s="133"/>
      <c r="DBC104" s="133"/>
      <c r="DBD104" s="133"/>
      <c r="DBE104" s="133"/>
      <c r="DBF104" s="133"/>
      <c r="DBG104" s="133"/>
      <c r="DBH104" s="133"/>
      <c r="DBI104" s="133"/>
      <c r="DBJ104" s="133"/>
      <c r="DBK104" s="133"/>
      <c r="DBL104" s="133"/>
      <c r="DBM104" s="133"/>
      <c r="DBN104" s="133"/>
      <c r="DBO104" s="133"/>
      <c r="DBP104" s="133"/>
      <c r="DBQ104" s="133"/>
      <c r="DBR104" s="133"/>
      <c r="DBS104" s="133"/>
      <c r="DBT104" s="133"/>
      <c r="DBU104" s="133"/>
      <c r="DBV104" s="133"/>
      <c r="DBW104" s="133"/>
      <c r="DBX104" s="133"/>
      <c r="DBY104" s="133"/>
      <c r="DBZ104" s="133"/>
      <c r="DCA104" s="133"/>
      <c r="DCB104" s="133"/>
      <c r="DCC104" s="133"/>
      <c r="DCD104" s="133"/>
      <c r="DCE104" s="133"/>
      <c r="DCF104" s="133"/>
      <c r="DCG104" s="133"/>
      <c r="DCH104" s="133"/>
      <c r="DCI104" s="133"/>
      <c r="DCJ104" s="133"/>
      <c r="DCK104" s="133"/>
      <c r="DCL104" s="133"/>
      <c r="DCM104" s="133"/>
      <c r="DCN104" s="133"/>
      <c r="DCO104" s="133"/>
      <c r="DCP104" s="133"/>
      <c r="DCQ104" s="133"/>
      <c r="DCR104" s="133"/>
      <c r="DCS104" s="133"/>
      <c r="DCT104" s="133"/>
      <c r="DCU104" s="133"/>
      <c r="DCV104" s="133"/>
      <c r="DCW104" s="133"/>
      <c r="DCX104" s="133"/>
      <c r="DCY104" s="133"/>
      <c r="DCZ104" s="133"/>
      <c r="DDA104" s="133"/>
      <c r="DDB104" s="133"/>
      <c r="DDC104" s="133"/>
      <c r="DDD104" s="133"/>
      <c r="DDE104" s="133"/>
      <c r="DDF104" s="133"/>
      <c r="DDG104" s="133"/>
      <c r="DDH104" s="133"/>
      <c r="DDI104" s="133"/>
      <c r="DDJ104" s="133"/>
      <c r="DDK104" s="133"/>
      <c r="DDL104" s="133"/>
      <c r="DDM104" s="133"/>
      <c r="DDN104" s="133"/>
      <c r="DDO104" s="133"/>
      <c r="DDP104" s="133"/>
      <c r="DDQ104" s="133"/>
      <c r="DDR104" s="133"/>
      <c r="DDS104" s="133"/>
      <c r="DDT104" s="133"/>
      <c r="DDU104" s="133"/>
      <c r="DDV104" s="133"/>
      <c r="DDW104" s="133"/>
      <c r="DDX104" s="133"/>
      <c r="DDY104" s="133"/>
      <c r="DDZ104" s="133"/>
      <c r="DEA104" s="133"/>
      <c r="DEB104" s="133"/>
      <c r="DEC104" s="133"/>
      <c r="DED104" s="133"/>
      <c r="DEE104" s="133"/>
      <c r="DEF104" s="133"/>
      <c r="DEG104" s="133"/>
      <c r="DEH104" s="133"/>
      <c r="DEI104" s="133"/>
      <c r="DEJ104" s="133"/>
      <c r="DEK104" s="133"/>
      <c r="DEL104" s="133"/>
      <c r="DEM104" s="133"/>
      <c r="DEN104" s="133"/>
      <c r="DEO104" s="133"/>
      <c r="DEP104" s="133"/>
      <c r="DEQ104" s="133"/>
      <c r="DER104" s="133"/>
      <c r="DES104" s="133"/>
      <c r="DET104" s="133"/>
      <c r="DEU104" s="133"/>
      <c r="DEV104" s="133"/>
      <c r="DEW104" s="133"/>
      <c r="DEX104" s="133"/>
      <c r="DEY104" s="133"/>
      <c r="DEZ104" s="133"/>
      <c r="DFA104" s="133"/>
      <c r="DFB104" s="133"/>
      <c r="DFC104" s="133"/>
      <c r="DFD104" s="133"/>
      <c r="DFE104" s="133"/>
      <c r="DFF104" s="133"/>
      <c r="DFG104" s="133"/>
      <c r="DFH104" s="133"/>
      <c r="DFI104" s="133"/>
      <c r="DFJ104" s="133"/>
      <c r="DFK104" s="133"/>
      <c r="DFL104" s="133"/>
      <c r="DFM104" s="133"/>
      <c r="DFN104" s="133"/>
      <c r="DFO104" s="133"/>
      <c r="DFP104" s="133"/>
      <c r="DFQ104" s="133"/>
      <c r="DFR104" s="133"/>
      <c r="DFS104" s="133"/>
      <c r="DFT104" s="133"/>
      <c r="DFU104" s="133"/>
      <c r="DFV104" s="133"/>
      <c r="DFW104" s="133"/>
      <c r="DFX104" s="133"/>
      <c r="DFY104" s="133"/>
      <c r="DFZ104" s="133"/>
      <c r="DGA104" s="133"/>
      <c r="DGB104" s="133"/>
      <c r="DGC104" s="133"/>
      <c r="DGD104" s="133"/>
      <c r="DGE104" s="133"/>
      <c r="DGF104" s="133"/>
      <c r="DGG104" s="133"/>
      <c r="DGH104" s="133"/>
      <c r="DGI104" s="133"/>
      <c r="DGJ104" s="133"/>
      <c r="DGK104" s="133"/>
      <c r="DGL104" s="133"/>
      <c r="DGM104" s="133"/>
      <c r="DGN104" s="133"/>
      <c r="DGO104" s="133"/>
      <c r="DGP104" s="133"/>
      <c r="DGQ104" s="133"/>
      <c r="DGR104" s="133"/>
      <c r="DGS104" s="133"/>
      <c r="DGT104" s="133"/>
      <c r="DGU104" s="133"/>
      <c r="DGV104" s="133"/>
      <c r="DGW104" s="133"/>
      <c r="DGX104" s="133"/>
      <c r="DGY104" s="133"/>
      <c r="DGZ104" s="133"/>
      <c r="DHA104" s="133"/>
      <c r="DHB104" s="133"/>
      <c r="DHC104" s="133"/>
      <c r="DHD104" s="133"/>
      <c r="DHE104" s="133"/>
      <c r="DHF104" s="133"/>
      <c r="DHG104" s="133"/>
      <c r="DHH104" s="133"/>
      <c r="DHI104" s="133"/>
      <c r="DHJ104" s="133"/>
      <c r="DHK104" s="133"/>
      <c r="DHL104" s="133"/>
      <c r="DHM104" s="133"/>
      <c r="DHN104" s="133"/>
      <c r="DHO104" s="133"/>
      <c r="DHP104" s="133"/>
      <c r="DHQ104" s="133"/>
      <c r="DHR104" s="133"/>
      <c r="DHS104" s="133"/>
      <c r="DHT104" s="133"/>
      <c r="DHU104" s="133"/>
      <c r="DHV104" s="133"/>
      <c r="DHW104" s="133"/>
      <c r="DHX104" s="133"/>
      <c r="DHY104" s="133"/>
      <c r="DHZ104" s="133"/>
      <c r="DIA104" s="133"/>
      <c r="DIB104" s="133"/>
      <c r="DIC104" s="133"/>
      <c r="DID104" s="133"/>
      <c r="DIE104" s="133"/>
      <c r="DIF104" s="133"/>
      <c r="DIG104" s="133"/>
      <c r="DIH104" s="133"/>
      <c r="DII104" s="133"/>
      <c r="DIJ104" s="133"/>
      <c r="DIK104" s="133"/>
      <c r="DIL104" s="133"/>
      <c r="DIM104" s="133"/>
      <c r="DIN104" s="133"/>
      <c r="DIO104" s="133"/>
      <c r="DIP104" s="133"/>
      <c r="DIQ104" s="133"/>
      <c r="DIR104" s="133"/>
      <c r="DIS104" s="133"/>
      <c r="DIT104" s="133"/>
      <c r="DIU104" s="133"/>
      <c r="DIV104" s="133"/>
      <c r="DIW104" s="133"/>
      <c r="DIX104" s="133"/>
      <c r="DIY104" s="133"/>
      <c r="DIZ104" s="133"/>
      <c r="DJA104" s="133"/>
      <c r="DJB104" s="133"/>
      <c r="DJC104" s="133"/>
      <c r="DJD104" s="133"/>
      <c r="DJE104" s="133"/>
      <c r="DJF104" s="133"/>
      <c r="DJG104" s="133"/>
      <c r="DJH104" s="133"/>
      <c r="DJI104" s="133"/>
      <c r="DJJ104" s="133"/>
      <c r="DJK104" s="133"/>
      <c r="DJL104" s="133"/>
      <c r="DJM104" s="133"/>
      <c r="DJN104" s="133"/>
      <c r="DJO104" s="133"/>
      <c r="DJP104" s="133"/>
      <c r="DJQ104" s="133"/>
      <c r="DJR104" s="133"/>
      <c r="DJS104" s="133"/>
      <c r="DJT104" s="133"/>
      <c r="DJU104" s="133"/>
      <c r="DJV104" s="133"/>
      <c r="DJW104" s="133"/>
      <c r="DJX104" s="133"/>
      <c r="DJY104" s="133"/>
      <c r="DJZ104" s="133"/>
      <c r="DKA104" s="133"/>
      <c r="DKB104" s="133"/>
      <c r="DKC104" s="133"/>
      <c r="DKD104" s="133"/>
      <c r="DKE104" s="133"/>
      <c r="DKF104" s="133"/>
      <c r="DKG104" s="133"/>
      <c r="DKH104" s="133"/>
      <c r="DKI104" s="133"/>
      <c r="DKJ104" s="133"/>
      <c r="DKK104" s="133"/>
      <c r="DKL104" s="133"/>
      <c r="DKM104" s="133"/>
      <c r="DKN104" s="133"/>
      <c r="DKO104" s="133"/>
      <c r="DKP104" s="133"/>
      <c r="DKQ104" s="133"/>
      <c r="DKR104" s="133"/>
      <c r="DKS104" s="133"/>
      <c r="DKT104" s="133"/>
      <c r="DKU104" s="133"/>
      <c r="DKV104" s="133"/>
      <c r="DKW104" s="133"/>
      <c r="DKX104" s="133"/>
      <c r="DKY104" s="133"/>
      <c r="DKZ104" s="133"/>
      <c r="DLA104" s="133"/>
      <c r="DLB104" s="133"/>
      <c r="DLC104" s="133"/>
      <c r="DLD104" s="133"/>
      <c r="DLE104" s="133"/>
      <c r="DLF104" s="133"/>
      <c r="DLG104" s="133"/>
      <c r="DLH104" s="133"/>
      <c r="DLI104" s="133"/>
      <c r="DLJ104" s="133"/>
      <c r="DLK104" s="133"/>
      <c r="DLL104" s="133"/>
      <c r="DLM104" s="133"/>
      <c r="DLN104" s="133"/>
      <c r="DLO104" s="133"/>
      <c r="DLP104" s="133"/>
      <c r="DLQ104" s="133"/>
      <c r="DLR104" s="133"/>
      <c r="DLS104" s="133"/>
      <c r="DLT104" s="133"/>
      <c r="DLU104" s="133"/>
      <c r="DLV104" s="133"/>
      <c r="DLW104" s="133"/>
      <c r="DLX104" s="133"/>
      <c r="DLY104" s="133"/>
      <c r="DLZ104" s="133"/>
      <c r="DMA104" s="133"/>
      <c r="DMB104" s="133"/>
      <c r="DMC104" s="133"/>
      <c r="DMD104" s="133"/>
      <c r="DME104" s="133"/>
      <c r="DMF104" s="133"/>
      <c r="DMG104" s="133"/>
      <c r="DMH104" s="133"/>
      <c r="DMI104" s="133"/>
      <c r="DMJ104" s="133"/>
      <c r="DMK104" s="133"/>
      <c r="DML104" s="133"/>
      <c r="DMM104" s="133"/>
      <c r="DMN104" s="133"/>
      <c r="DMO104" s="133"/>
      <c r="DMP104" s="133"/>
      <c r="DMQ104" s="133"/>
      <c r="DMR104" s="133"/>
      <c r="DMS104" s="133"/>
      <c r="DMT104" s="133"/>
      <c r="DMU104" s="133"/>
      <c r="DMV104" s="133"/>
      <c r="DMW104" s="133"/>
      <c r="DMX104" s="133"/>
      <c r="DMY104" s="133"/>
      <c r="DMZ104" s="133"/>
      <c r="DNA104" s="133"/>
      <c r="DNB104" s="133"/>
      <c r="DNC104" s="133"/>
      <c r="DND104" s="133"/>
      <c r="DNE104" s="133"/>
      <c r="DNF104" s="133"/>
      <c r="DNG104" s="133"/>
      <c r="DNH104" s="133"/>
      <c r="DNI104" s="133"/>
      <c r="DNJ104" s="133"/>
      <c r="DNK104" s="133"/>
      <c r="DNL104" s="133"/>
      <c r="DNM104" s="133"/>
      <c r="DNN104" s="133"/>
      <c r="DNO104" s="133"/>
      <c r="DNP104" s="133"/>
      <c r="DNQ104" s="133"/>
      <c r="DNR104" s="133"/>
      <c r="DNS104" s="133"/>
      <c r="DNT104" s="133"/>
      <c r="DNU104" s="133"/>
      <c r="DNV104" s="133"/>
      <c r="DNW104" s="133"/>
      <c r="DNX104" s="133"/>
      <c r="DNY104" s="133"/>
      <c r="DNZ104" s="133"/>
      <c r="DOA104" s="133"/>
      <c r="DOB104" s="133"/>
      <c r="DOC104" s="133"/>
      <c r="DOD104" s="133"/>
      <c r="DOE104" s="133"/>
      <c r="DOF104" s="133"/>
      <c r="DOG104" s="133"/>
      <c r="DOH104" s="133"/>
      <c r="DOI104" s="133"/>
      <c r="DOJ104" s="133"/>
      <c r="DOK104" s="133"/>
      <c r="DOL104" s="133"/>
      <c r="DOM104" s="133"/>
      <c r="DON104" s="133"/>
      <c r="DOO104" s="133"/>
      <c r="DOP104" s="133"/>
      <c r="DOQ104" s="133"/>
      <c r="DOR104" s="133"/>
      <c r="DOS104" s="133"/>
      <c r="DOT104" s="133"/>
      <c r="DOU104" s="133"/>
      <c r="DOV104" s="133"/>
      <c r="DOW104" s="133"/>
      <c r="DOX104" s="133"/>
      <c r="DOY104" s="133"/>
      <c r="DOZ104" s="133"/>
      <c r="DPA104" s="133"/>
      <c r="DPB104" s="133"/>
      <c r="DPC104" s="133"/>
      <c r="DPD104" s="133"/>
      <c r="DPE104" s="133"/>
      <c r="DPF104" s="133"/>
      <c r="DPG104" s="133"/>
      <c r="DPH104" s="133"/>
      <c r="DPI104" s="133"/>
      <c r="DPJ104" s="133"/>
      <c r="DPK104" s="133"/>
      <c r="DPL104" s="133"/>
      <c r="DPM104" s="133"/>
      <c r="DPN104" s="133"/>
      <c r="DPO104" s="133"/>
      <c r="DPP104" s="133"/>
      <c r="DPQ104" s="133"/>
      <c r="DPR104" s="133"/>
      <c r="DPS104" s="133"/>
      <c r="DPT104" s="133"/>
      <c r="DPU104" s="133"/>
      <c r="DPV104" s="133"/>
      <c r="DPW104" s="133"/>
      <c r="DPX104" s="133"/>
      <c r="DPY104" s="133"/>
      <c r="DPZ104" s="133"/>
      <c r="DQA104" s="133"/>
      <c r="DQB104" s="133"/>
      <c r="DQC104" s="133"/>
      <c r="DQD104" s="133"/>
      <c r="DQE104" s="133"/>
      <c r="DQF104" s="133"/>
      <c r="DQG104" s="133"/>
      <c r="DQH104" s="133"/>
      <c r="DQI104" s="133"/>
      <c r="DQJ104" s="133"/>
      <c r="DQK104" s="133"/>
      <c r="DQL104" s="133"/>
      <c r="DQM104" s="133"/>
      <c r="DQN104" s="133"/>
      <c r="DQO104" s="133"/>
      <c r="DQP104" s="133"/>
      <c r="DQQ104" s="133"/>
      <c r="DQR104" s="133"/>
      <c r="DQS104" s="133"/>
      <c r="DQT104" s="133"/>
      <c r="DQU104" s="133"/>
      <c r="DQV104" s="133"/>
      <c r="DQW104" s="133"/>
      <c r="DQX104" s="133"/>
      <c r="DQY104" s="133"/>
      <c r="DQZ104" s="133"/>
      <c r="DRA104" s="133"/>
      <c r="DRB104" s="133"/>
      <c r="DRC104" s="133"/>
      <c r="DRD104" s="133"/>
      <c r="DRE104" s="133"/>
      <c r="DRF104" s="133"/>
      <c r="DRG104" s="133"/>
      <c r="DRH104" s="133"/>
      <c r="DRI104" s="133"/>
      <c r="DRJ104" s="133"/>
      <c r="DRK104" s="133"/>
      <c r="DRL104" s="133"/>
      <c r="DRM104" s="133"/>
      <c r="DRN104" s="133"/>
      <c r="DRO104" s="133"/>
      <c r="DRP104" s="133"/>
      <c r="DRQ104" s="133"/>
      <c r="DRR104" s="133"/>
      <c r="DRS104" s="133"/>
      <c r="DRT104" s="133"/>
      <c r="DRU104" s="133"/>
      <c r="DRV104" s="133"/>
      <c r="DRW104" s="133"/>
      <c r="DRX104" s="133"/>
      <c r="DRY104" s="133"/>
      <c r="DRZ104" s="133"/>
      <c r="DSA104" s="133"/>
      <c r="DSB104" s="133"/>
      <c r="DSC104" s="133"/>
      <c r="DSD104" s="133"/>
      <c r="DSE104" s="133"/>
      <c r="DSF104" s="133"/>
      <c r="DSG104" s="133"/>
      <c r="DSH104" s="133"/>
      <c r="DSI104" s="133"/>
      <c r="DSJ104" s="133"/>
      <c r="DSK104" s="133"/>
      <c r="DSL104" s="133"/>
      <c r="DSM104" s="133"/>
      <c r="DSN104" s="133"/>
      <c r="DSO104" s="133"/>
      <c r="DSP104" s="133"/>
      <c r="DSQ104" s="133"/>
      <c r="DSR104" s="133"/>
      <c r="DSS104" s="133"/>
      <c r="DST104" s="133"/>
      <c r="DSU104" s="133"/>
      <c r="DSV104" s="133"/>
      <c r="DSW104" s="133"/>
      <c r="DSX104" s="133"/>
      <c r="DSY104" s="133"/>
      <c r="DSZ104" s="133"/>
      <c r="DTA104" s="133"/>
      <c r="DTB104" s="133"/>
      <c r="DTC104" s="133"/>
      <c r="DTD104" s="133"/>
      <c r="DTE104" s="133"/>
      <c r="DTF104" s="133"/>
      <c r="DTG104" s="133"/>
      <c r="DTH104" s="133"/>
      <c r="DTI104" s="133"/>
      <c r="DTJ104" s="133"/>
      <c r="DTK104" s="133"/>
      <c r="DTL104" s="133"/>
      <c r="DTM104" s="133"/>
      <c r="DTN104" s="133"/>
      <c r="DTO104" s="133"/>
      <c r="DTP104" s="133"/>
      <c r="DTQ104" s="133"/>
      <c r="DTR104" s="133"/>
      <c r="DTS104" s="133"/>
      <c r="DTT104" s="133"/>
      <c r="DTU104" s="133"/>
      <c r="DTV104" s="133"/>
      <c r="DTW104" s="133"/>
      <c r="DTX104" s="133"/>
      <c r="DTY104" s="133"/>
      <c r="DTZ104" s="133"/>
      <c r="DUA104" s="133"/>
      <c r="DUB104" s="133"/>
      <c r="DUC104" s="133"/>
      <c r="DUD104" s="133"/>
      <c r="DUE104" s="133"/>
      <c r="DUF104" s="133"/>
      <c r="DUG104" s="133"/>
      <c r="DUH104" s="133"/>
      <c r="DUI104" s="133"/>
      <c r="DUJ104" s="133"/>
      <c r="DUK104" s="133"/>
      <c r="DUL104" s="133"/>
      <c r="DUM104" s="133"/>
      <c r="DUN104" s="133"/>
      <c r="DUO104" s="133"/>
      <c r="DUP104" s="133"/>
      <c r="DUQ104" s="133"/>
      <c r="DUR104" s="133"/>
      <c r="DUS104" s="133"/>
      <c r="DUT104" s="133"/>
      <c r="DUU104" s="133"/>
      <c r="DUV104" s="133"/>
      <c r="DUW104" s="133"/>
      <c r="DUX104" s="133"/>
      <c r="DUY104" s="133"/>
      <c r="DUZ104" s="133"/>
      <c r="DVA104" s="133"/>
      <c r="DVB104" s="133"/>
      <c r="DVC104" s="133"/>
      <c r="DVD104" s="133"/>
      <c r="DVE104" s="133"/>
      <c r="DVF104" s="133"/>
      <c r="DVG104" s="133"/>
      <c r="DVH104" s="133"/>
      <c r="DVI104" s="133"/>
      <c r="DVJ104" s="133"/>
      <c r="DVK104" s="133"/>
      <c r="DVL104" s="133"/>
      <c r="DVM104" s="133"/>
      <c r="DVN104" s="133"/>
      <c r="DVO104" s="133"/>
      <c r="DVP104" s="133"/>
      <c r="DVQ104" s="133"/>
      <c r="DVR104" s="133"/>
      <c r="DVS104" s="133"/>
      <c r="DVT104" s="133"/>
      <c r="DVU104" s="133"/>
      <c r="DVV104" s="133"/>
      <c r="DVW104" s="133"/>
      <c r="DVX104" s="133"/>
      <c r="DVY104" s="133"/>
      <c r="DVZ104" s="133"/>
      <c r="DWA104" s="133"/>
      <c r="DWB104" s="133"/>
      <c r="DWC104" s="133"/>
      <c r="DWD104" s="133"/>
      <c r="DWE104" s="133"/>
      <c r="DWF104" s="133"/>
      <c r="DWG104" s="133"/>
      <c r="DWH104" s="133"/>
      <c r="DWI104" s="133"/>
      <c r="DWJ104" s="133"/>
      <c r="DWK104" s="133"/>
      <c r="DWL104" s="133"/>
      <c r="DWM104" s="133"/>
      <c r="DWN104" s="133"/>
      <c r="DWO104" s="133"/>
      <c r="DWP104" s="133"/>
      <c r="DWQ104" s="133"/>
      <c r="DWR104" s="133"/>
      <c r="DWS104" s="133"/>
      <c r="DWT104" s="133"/>
      <c r="DWU104" s="133"/>
      <c r="DWV104" s="133"/>
      <c r="DWW104" s="133"/>
      <c r="DWX104" s="133"/>
      <c r="DWY104" s="133"/>
      <c r="DWZ104" s="133"/>
      <c r="DXA104" s="133"/>
      <c r="DXB104" s="133"/>
      <c r="DXC104" s="133"/>
      <c r="DXD104" s="133"/>
      <c r="DXE104" s="133"/>
      <c r="DXF104" s="133"/>
      <c r="DXG104" s="133"/>
      <c r="DXH104" s="133"/>
      <c r="DXI104" s="133"/>
      <c r="DXJ104" s="133"/>
      <c r="DXK104" s="133"/>
      <c r="DXL104" s="133"/>
      <c r="DXM104" s="133"/>
      <c r="DXN104" s="133"/>
      <c r="DXO104" s="133"/>
      <c r="DXP104" s="133"/>
      <c r="DXQ104" s="133"/>
      <c r="DXR104" s="133"/>
      <c r="DXS104" s="133"/>
      <c r="DXT104" s="133"/>
      <c r="DXU104" s="133"/>
      <c r="DXV104" s="133"/>
      <c r="DXW104" s="133"/>
      <c r="DXX104" s="133"/>
      <c r="DXY104" s="133"/>
      <c r="DXZ104" s="133"/>
      <c r="DYA104" s="133"/>
      <c r="DYB104" s="133"/>
      <c r="DYC104" s="133"/>
      <c r="DYD104" s="133"/>
      <c r="DYE104" s="133"/>
      <c r="DYF104" s="133"/>
      <c r="DYG104" s="133"/>
      <c r="DYH104" s="133"/>
      <c r="DYI104" s="133"/>
      <c r="DYJ104" s="133"/>
      <c r="DYK104" s="133"/>
      <c r="DYL104" s="133"/>
      <c r="DYM104" s="133"/>
      <c r="DYN104" s="133"/>
      <c r="DYO104" s="133"/>
      <c r="DYP104" s="133"/>
      <c r="DYQ104" s="133"/>
      <c r="DYR104" s="133"/>
      <c r="DYS104" s="133"/>
      <c r="DYT104" s="133"/>
      <c r="DYU104" s="133"/>
      <c r="DYV104" s="133"/>
      <c r="DYW104" s="133"/>
      <c r="DYX104" s="133"/>
      <c r="DYY104" s="133"/>
      <c r="DYZ104" s="133"/>
      <c r="DZA104" s="133"/>
      <c r="DZB104" s="133"/>
      <c r="DZC104" s="133"/>
      <c r="DZD104" s="133"/>
      <c r="DZE104" s="133"/>
      <c r="DZF104" s="133"/>
      <c r="DZG104" s="133"/>
      <c r="DZH104" s="133"/>
      <c r="DZI104" s="133"/>
      <c r="DZJ104" s="133"/>
      <c r="DZK104" s="133"/>
      <c r="DZL104" s="133"/>
      <c r="DZM104" s="133"/>
      <c r="DZN104" s="133"/>
      <c r="DZO104" s="133"/>
      <c r="DZP104" s="133"/>
      <c r="DZQ104" s="133"/>
      <c r="DZR104" s="133"/>
      <c r="DZS104" s="133"/>
      <c r="DZT104" s="133"/>
      <c r="DZU104" s="133"/>
      <c r="DZV104" s="133"/>
      <c r="DZW104" s="133"/>
      <c r="DZX104" s="133"/>
      <c r="DZY104" s="133"/>
      <c r="DZZ104" s="133"/>
      <c r="EAA104" s="133"/>
      <c r="EAB104" s="133"/>
      <c r="EAC104" s="133"/>
      <c r="EAD104" s="133"/>
      <c r="EAE104" s="133"/>
      <c r="EAF104" s="133"/>
      <c r="EAG104" s="133"/>
      <c r="EAH104" s="133"/>
      <c r="EAI104" s="133"/>
      <c r="EAJ104" s="133"/>
      <c r="EAK104" s="133"/>
      <c r="EAL104" s="133"/>
      <c r="EAM104" s="133"/>
      <c r="EAN104" s="133"/>
      <c r="EAO104" s="133"/>
      <c r="EAP104" s="133"/>
      <c r="EAQ104" s="133"/>
      <c r="EAR104" s="133"/>
      <c r="EAS104" s="133"/>
      <c r="EAT104" s="133"/>
      <c r="EAU104" s="133"/>
      <c r="EAV104" s="133"/>
      <c r="EAW104" s="133"/>
      <c r="EAX104" s="133"/>
      <c r="EAY104" s="133"/>
      <c r="EAZ104" s="133"/>
      <c r="EBA104" s="133"/>
      <c r="EBB104" s="133"/>
      <c r="EBC104" s="133"/>
      <c r="EBD104" s="133"/>
      <c r="EBE104" s="133"/>
      <c r="EBF104" s="133"/>
      <c r="EBG104" s="133"/>
      <c r="EBH104" s="133"/>
      <c r="EBI104" s="133"/>
      <c r="EBJ104" s="133"/>
      <c r="EBK104" s="133"/>
      <c r="EBL104" s="133"/>
      <c r="EBM104" s="133"/>
      <c r="EBN104" s="133"/>
      <c r="EBO104" s="133"/>
      <c r="EBP104" s="133"/>
      <c r="EBQ104" s="133"/>
      <c r="EBR104" s="133"/>
      <c r="EBS104" s="133"/>
      <c r="EBT104" s="133"/>
      <c r="EBU104" s="133"/>
      <c r="EBV104" s="133"/>
      <c r="EBW104" s="133"/>
      <c r="EBX104" s="133"/>
      <c r="EBY104" s="133"/>
      <c r="EBZ104" s="133"/>
      <c r="ECA104" s="133"/>
      <c r="ECB104" s="133"/>
      <c r="ECC104" s="133"/>
      <c r="ECD104" s="133"/>
      <c r="ECE104" s="133"/>
      <c r="ECF104" s="133"/>
      <c r="ECG104" s="133"/>
      <c r="ECH104" s="133"/>
      <c r="ECI104" s="133"/>
      <c r="ECJ104" s="133"/>
      <c r="ECK104" s="133"/>
      <c r="ECL104" s="133"/>
      <c r="ECM104" s="133"/>
      <c r="ECN104" s="133"/>
      <c r="ECO104" s="133"/>
      <c r="ECP104" s="133"/>
      <c r="ECQ104" s="133"/>
      <c r="ECR104" s="133"/>
      <c r="ECS104" s="133"/>
      <c r="ECT104" s="133"/>
      <c r="ECU104" s="133"/>
      <c r="ECV104" s="133"/>
      <c r="ECW104" s="133"/>
      <c r="ECX104" s="133"/>
      <c r="ECY104" s="133"/>
      <c r="ECZ104" s="133"/>
      <c r="EDA104" s="133"/>
      <c r="EDB104" s="133"/>
      <c r="EDC104" s="133"/>
      <c r="EDD104" s="133"/>
      <c r="EDE104" s="133"/>
      <c r="EDF104" s="133"/>
      <c r="EDG104" s="133"/>
      <c r="EDH104" s="133"/>
      <c r="EDI104" s="133"/>
      <c r="EDJ104" s="133"/>
      <c r="EDK104" s="133"/>
      <c r="EDL104" s="133"/>
      <c r="EDM104" s="133"/>
      <c r="EDN104" s="133"/>
      <c r="EDO104" s="133"/>
      <c r="EDP104" s="133"/>
      <c r="EDQ104" s="133"/>
      <c r="EDR104" s="133"/>
      <c r="EDS104" s="133"/>
      <c r="EDT104" s="133"/>
      <c r="EDU104" s="133"/>
      <c r="EDV104" s="133"/>
      <c r="EDW104" s="133"/>
      <c r="EDX104" s="133"/>
      <c r="EDY104" s="133"/>
      <c r="EDZ104" s="133"/>
      <c r="EEA104" s="133"/>
      <c r="EEB104" s="133"/>
      <c r="EEC104" s="133"/>
      <c r="EED104" s="133"/>
      <c r="EEE104" s="133"/>
      <c r="EEF104" s="133"/>
      <c r="EEG104" s="133"/>
      <c r="EEH104" s="133"/>
      <c r="EEI104" s="133"/>
      <c r="EEJ104" s="133"/>
      <c r="EEK104" s="133"/>
      <c r="EEL104" s="133"/>
      <c r="EEM104" s="133"/>
      <c r="EEN104" s="133"/>
      <c r="EEO104" s="133"/>
      <c r="EEP104" s="133"/>
      <c r="EEQ104" s="133"/>
      <c r="EER104" s="133"/>
      <c r="EES104" s="133"/>
      <c r="EET104" s="133"/>
      <c r="EEU104" s="133"/>
      <c r="EEV104" s="133"/>
      <c r="EEW104" s="133"/>
      <c r="EEX104" s="133"/>
      <c r="EEY104" s="133"/>
      <c r="EEZ104" s="133"/>
      <c r="EFA104" s="133"/>
      <c r="EFB104" s="133"/>
      <c r="EFC104" s="133"/>
      <c r="EFD104" s="133"/>
      <c r="EFE104" s="133"/>
      <c r="EFF104" s="133"/>
      <c r="EFG104" s="133"/>
      <c r="EFH104" s="133"/>
      <c r="EFI104" s="133"/>
      <c r="EFJ104" s="133"/>
      <c r="EFK104" s="133"/>
      <c r="EFL104" s="133"/>
      <c r="EFM104" s="133"/>
      <c r="EFN104" s="133"/>
      <c r="EFO104" s="133"/>
      <c r="EFP104" s="133"/>
      <c r="EFQ104" s="133"/>
      <c r="EFR104" s="133"/>
      <c r="EFS104" s="133"/>
      <c r="EFT104" s="133"/>
      <c r="EFU104" s="133"/>
      <c r="EFV104" s="133"/>
      <c r="EFW104" s="133"/>
      <c r="EFX104" s="133"/>
      <c r="EFY104" s="133"/>
      <c r="EFZ104" s="133"/>
      <c r="EGA104" s="133"/>
      <c r="EGB104" s="133"/>
      <c r="EGC104" s="133"/>
      <c r="EGD104" s="133"/>
      <c r="EGE104" s="133"/>
      <c r="EGF104" s="133"/>
      <c r="EGG104" s="133"/>
      <c r="EGH104" s="133"/>
      <c r="EGI104" s="133"/>
      <c r="EGJ104" s="133"/>
      <c r="EGK104" s="133"/>
      <c r="EGL104" s="133"/>
      <c r="EGM104" s="133"/>
      <c r="EGN104" s="133"/>
      <c r="EGO104" s="133"/>
      <c r="EGP104" s="133"/>
      <c r="EGQ104" s="133"/>
      <c r="EGR104" s="133"/>
      <c r="EGS104" s="133"/>
      <c r="EGT104" s="133"/>
      <c r="EGU104" s="133"/>
      <c r="EGV104" s="133"/>
      <c r="EGW104" s="133"/>
      <c r="EGX104" s="133"/>
      <c r="EGY104" s="133"/>
      <c r="EGZ104" s="133"/>
      <c r="EHA104" s="133"/>
      <c r="EHB104" s="133"/>
      <c r="EHC104" s="133"/>
      <c r="EHD104" s="133"/>
      <c r="EHE104" s="133"/>
      <c r="EHF104" s="133"/>
      <c r="EHG104" s="133"/>
      <c r="EHH104" s="133"/>
      <c r="EHI104" s="133"/>
      <c r="EHJ104" s="133"/>
      <c r="EHK104" s="133"/>
      <c r="EHL104" s="133"/>
      <c r="EHM104" s="133"/>
      <c r="EHN104" s="133"/>
      <c r="EHO104" s="133"/>
      <c r="EHP104" s="133"/>
      <c r="EHQ104" s="133"/>
      <c r="EHR104" s="133"/>
      <c r="EHS104" s="133"/>
      <c r="EHT104" s="133"/>
      <c r="EHU104" s="133"/>
      <c r="EHV104" s="133"/>
      <c r="EHW104" s="133"/>
      <c r="EHX104" s="133"/>
      <c r="EHY104" s="133"/>
      <c r="EHZ104" s="133"/>
      <c r="EIA104" s="133"/>
      <c r="EIB104" s="133"/>
      <c r="EIC104" s="133"/>
      <c r="EID104" s="133"/>
      <c r="EIE104" s="133"/>
      <c r="EIF104" s="133"/>
      <c r="EIG104" s="133"/>
      <c r="EIH104" s="133"/>
      <c r="EII104" s="133"/>
      <c r="EIJ104" s="133"/>
      <c r="EIK104" s="133"/>
      <c r="EIL104" s="133"/>
      <c r="EIM104" s="133"/>
      <c r="EIN104" s="133"/>
      <c r="EIO104" s="133"/>
      <c r="EIP104" s="133"/>
      <c r="EIQ104" s="133"/>
      <c r="EIR104" s="133"/>
      <c r="EIS104" s="133"/>
      <c r="EIT104" s="133"/>
      <c r="EIU104" s="133"/>
      <c r="EIV104" s="133"/>
      <c r="EIW104" s="133"/>
      <c r="EIX104" s="133"/>
      <c r="EIY104" s="133"/>
      <c r="EIZ104" s="133"/>
      <c r="EJA104" s="133"/>
      <c r="EJB104" s="133"/>
      <c r="EJC104" s="133"/>
      <c r="EJD104" s="133"/>
      <c r="EJE104" s="133"/>
      <c r="EJF104" s="133"/>
      <c r="EJG104" s="133"/>
      <c r="EJH104" s="133"/>
      <c r="EJI104" s="133"/>
      <c r="EJJ104" s="133"/>
      <c r="EJK104" s="133"/>
      <c r="EJL104" s="133"/>
      <c r="EJM104" s="133"/>
      <c r="EJN104" s="133"/>
      <c r="EJO104" s="133"/>
      <c r="EJP104" s="133"/>
      <c r="EJQ104" s="133"/>
      <c r="EJR104" s="133"/>
      <c r="EJS104" s="133"/>
      <c r="EJT104" s="133"/>
      <c r="EJU104" s="133"/>
      <c r="EJV104" s="133"/>
      <c r="EJW104" s="133"/>
      <c r="EJX104" s="133"/>
      <c r="EJY104" s="133"/>
      <c r="EJZ104" s="133"/>
      <c r="EKA104" s="133"/>
      <c r="EKB104" s="133"/>
      <c r="EKC104" s="133"/>
      <c r="EKD104" s="133"/>
      <c r="EKE104" s="133"/>
      <c r="EKF104" s="133"/>
      <c r="EKG104" s="133"/>
      <c r="EKH104" s="133"/>
      <c r="EKI104" s="133"/>
      <c r="EKJ104" s="133"/>
      <c r="EKK104" s="133"/>
      <c r="EKL104" s="133"/>
      <c r="EKM104" s="133"/>
      <c r="EKN104" s="133"/>
      <c r="EKO104" s="133"/>
      <c r="EKP104" s="133"/>
      <c r="EKQ104" s="133"/>
      <c r="EKR104" s="133"/>
      <c r="EKS104" s="133"/>
      <c r="EKT104" s="133"/>
      <c r="EKU104" s="133"/>
      <c r="EKV104" s="133"/>
      <c r="EKW104" s="133"/>
      <c r="EKX104" s="133"/>
      <c r="EKY104" s="133"/>
      <c r="EKZ104" s="133"/>
      <c r="ELA104" s="133"/>
      <c r="ELB104" s="133"/>
      <c r="ELC104" s="133"/>
      <c r="ELD104" s="133"/>
      <c r="ELE104" s="133"/>
      <c r="ELF104" s="133"/>
      <c r="ELG104" s="133"/>
      <c r="ELH104" s="133"/>
      <c r="ELI104" s="133"/>
      <c r="ELJ104" s="133"/>
      <c r="ELK104" s="133"/>
      <c r="ELL104" s="133"/>
      <c r="ELM104" s="133"/>
      <c r="ELN104" s="133"/>
      <c r="ELO104" s="133"/>
      <c r="ELP104" s="133"/>
      <c r="ELQ104" s="133"/>
      <c r="ELR104" s="133"/>
      <c r="ELS104" s="133"/>
      <c r="ELT104" s="133"/>
      <c r="ELU104" s="133"/>
      <c r="ELV104" s="133"/>
      <c r="ELW104" s="133"/>
      <c r="ELX104" s="133"/>
      <c r="ELY104" s="133"/>
      <c r="ELZ104" s="133"/>
      <c r="EMA104" s="133"/>
      <c r="EMB104" s="133"/>
      <c r="EMC104" s="133"/>
      <c r="EMD104" s="133"/>
      <c r="EME104" s="133"/>
      <c r="EMF104" s="133"/>
      <c r="EMG104" s="133"/>
      <c r="EMH104" s="133"/>
      <c r="EMI104" s="133"/>
      <c r="EMJ104" s="133"/>
      <c r="EMK104" s="133"/>
      <c r="EML104" s="133"/>
      <c r="EMM104" s="133"/>
      <c r="EMN104" s="133"/>
      <c r="EMO104" s="133"/>
      <c r="EMP104" s="133"/>
      <c r="EMQ104" s="133"/>
      <c r="EMR104" s="133"/>
      <c r="EMS104" s="133"/>
      <c r="EMT104" s="133"/>
      <c r="EMU104" s="133"/>
      <c r="EMV104" s="133"/>
      <c r="EMW104" s="133"/>
      <c r="EMX104" s="133"/>
      <c r="EMY104" s="133"/>
      <c r="EMZ104" s="133"/>
      <c r="ENA104" s="133"/>
      <c r="ENB104" s="133"/>
      <c r="ENC104" s="133"/>
      <c r="END104" s="133"/>
      <c r="ENE104" s="133"/>
      <c r="ENF104" s="133"/>
      <c r="ENG104" s="133"/>
      <c r="ENH104" s="133"/>
      <c r="ENI104" s="133"/>
      <c r="ENJ104" s="133"/>
      <c r="ENK104" s="133"/>
      <c r="ENL104" s="133"/>
      <c r="ENM104" s="133"/>
      <c r="ENN104" s="133"/>
      <c r="ENO104" s="133"/>
      <c r="ENP104" s="133"/>
      <c r="ENQ104" s="133"/>
      <c r="ENR104" s="133"/>
      <c r="ENS104" s="133"/>
      <c r="ENT104" s="133"/>
      <c r="ENU104" s="133"/>
      <c r="ENV104" s="133"/>
      <c r="ENW104" s="133"/>
      <c r="ENX104" s="133"/>
      <c r="ENY104" s="133"/>
      <c r="ENZ104" s="133"/>
      <c r="EOA104" s="133"/>
      <c r="EOB104" s="133"/>
      <c r="EOC104" s="133"/>
      <c r="EOD104" s="133"/>
      <c r="EOE104" s="133"/>
      <c r="EOF104" s="133"/>
      <c r="EOG104" s="133"/>
      <c r="EOH104" s="133"/>
      <c r="EOI104" s="133"/>
      <c r="EOJ104" s="133"/>
      <c r="EOK104" s="133"/>
      <c r="EOL104" s="133"/>
      <c r="EOM104" s="133"/>
      <c r="EON104" s="133"/>
      <c r="EOO104" s="133"/>
      <c r="EOP104" s="133"/>
      <c r="EOQ104" s="133"/>
      <c r="EOR104" s="133"/>
      <c r="EOS104" s="133"/>
      <c r="EOT104" s="133"/>
      <c r="EOU104" s="133"/>
      <c r="EOV104" s="133"/>
      <c r="EOW104" s="133"/>
      <c r="EOX104" s="133"/>
      <c r="EOY104" s="133"/>
      <c r="EOZ104" s="133"/>
      <c r="EPA104" s="133"/>
      <c r="EPB104" s="133"/>
      <c r="EPC104" s="133"/>
      <c r="EPD104" s="133"/>
      <c r="EPE104" s="133"/>
      <c r="EPF104" s="133"/>
      <c r="EPG104" s="133"/>
      <c r="EPH104" s="133"/>
      <c r="EPI104" s="133"/>
      <c r="EPJ104" s="133"/>
      <c r="EPK104" s="133"/>
      <c r="EPL104" s="133"/>
      <c r="EPM104" s="133"/>
      <c r="EPN104" s="133"/>
      <c r="EPO104" s="133"/>
      <c r="EPP104" s="133"/>
      <c r="EPQ104" s="133"/>
      <c r="EPR104" s="133"/>
      <c r="EPS104" s="133"/>
      <c r="EPT104" s="133"/>
      <c r="EPU104" s="133"/>
      <c r="EPV104" s="133"/>
      <c r="EPW104" s="133"/>
      <c r="EPX104" s="133"/>
      <c r="EPY104" s="133"/>
      <c r="EPZ104" s="133"/>
      <c r="EQA104" s="133"/>
      <c r="EQB104" s="133"/>
      <c r="EQC104" s="133"/>
      <c r="EQD104" s="133"/>
      <c r="EQE104" s="133"/>
      <c r="EQF104" s="133"/>
      <c r="EQG104" s="133"/>
      <c r="EQH104" s="133"/>
      <c r="EQI104" s="133"/>
      <c r="EQJ104" s="133"/>
      <c r="EQK104" s="133"/>
      <c r="EQL104" s="133"/>
      <c r="EQM104" s="133"/>
      <c r="EQN104" s="133"/>
      <c r="EQO104" s="133"/>
      <c r="EQP104" s="133"/>
      <c r="EQQ104" s="133"/>
      <c r="EQR104" s="133"/>
      <c r="EQS104" s="133"/>
      <c r="EQT104" s="133"/>
      <c r="EQU104" s="133"/>
      <c r="EQV104" s="133"/>
      <c r="EQW104" s="133"/>
      <c r="EQX104" s="133"/>
      <c r="EQY104" s="133"/>
      <c r="EQZ104" s="133"/>
      <c r="ERA104" s="133"/>
      <c r="ERB104" s="133"/>
      <c r="ERC104" s="133"/>
      <c r="ERD104" s="133"/>
      <c r="ERE104" s="133"/>
      <c r="ERF104" s="133"/>
      <c r="ERG104" s="133"/>
      <c r="ERH104" s="133"/>
      <c r="ERI104" s="133"/>
      <c r="ERJ104" s="133"/>
      <c r="ERK104" s="133"/>
      <c r="ERL104" s="133"/>
      <c r="ERM104" s="133"/>
      <c r="ERN104" s="133"/>
      <c r="ERO104" s="133"/>
      <c r="ERP104" s="133"/>
      <c r="ERQ104" s="133"/>
      <c r="ERR104" s="133"/>
      <c r="ERS104" s="133"/>
      <c r="ERT104" s="133"/>
      <c r="ERU104" s="133"/>
      <c r="ERV104" s="133"/>
      <c r="ERW104" s="133"/>
      <c r="ERX104" s="133"/>
      <c r="ERY104" s="133"/>
      <c r="ERZ104" s="133"/>
      <c r="ESA104" s="133"/>
      <c r="ESB104" s="133"/>
      <c r="ESC104" s="133"/>
      <c r="ESD104" s="133"/>
      <c r="ESE104" s="133"/>
      <c r="ESF104" s="133"/>
      <c r="ESG104" s="133"/>
      <c r="ESH104" s="133"/>
      <c r="ESI104" s="133"/>
      <c r="ESJ104" s="133"/>
      <c r="ESK104" s="133"/>
      <c r="ESL104" s="133"/>
      <c r="ESM104" s="133"/>
      <c r="ESN104" s="133"/>
      <c r="ESO104" s="133"/>
      <c r="ESP104" s="133"/>
      <c r="ESQ104" s="133"/>
      <c r="ESR104" s="133"/>
      <c r="ESS104" s="133"/>
      <c r="EST104" s="133"/>
      <c r="ESU104" s="133"/>
      <c r="ESV104" s="133"/>
      <c r="ESW104" s="133"/>
      <c r="ESX104" s="133"/>
      <c r="ESY104" s="133"/>
      <c r="ESZ104" s="133"/>
      <c r="ETA104" s="133"/>
      <c r="ETB104" s="133"/>
      <c r="ETC104" s="133"/>
      <c r="ETD104" s="133"/>
      <c r="ETE104" s="133"/>
      <c r="ETF104" s="133"/>
      <c r="ETG104" s="133"/>
      <c r="ETH104" s="133"/>
      <c r="ETI104" s="133"/>
      <c r="ETJ104" s="133"/>
      <c r="ETK104" s="133"/>
      <c r="ETL104" s="133"/>
      <c r="ETM104" s="133"/>
      <c r="ETN104" s="133"/>
      <c r="ETO104" s="133"/>
      <c r="ETP104" s="133"/>
      <c r="ETQ104" s="133"/>
      <c r="ETR104" s="133"/>
      <c r="ETS104" s="133"/>
      <c r="ETT104" s="133"/>
      <c r="ETU104" s="133"/>
      <c r="ETV104" s="133"/>
      <c r="ETW104" s="133"/>
      <c r="ETX104" s="133"/>
      <c r="ETY104" s="133"/>
      <c r="ETZ104" s="133"/>
      <c r="EUA104" s="133"/>
      <c r="EUB104" s="133"/>
      <c r="EUC104" s="133"/>
      <c r="EUD104" s="133"/>
      <c r="EUE104" s="133"/>
      <c r="EUF104" s="133"/>
      <c r="EUG104" s="133"/>
      <c r="EUH104" s="133"/>
      <c r="EUI104" s="133"/>
      <c r="EUJ104" s="133"/>
      <c r="EUK104" s="133"/>
      <c r="EUL104" s="133"/>
      <c r="EUM104" s="133"/>
      <c r="EUN104" s="133"/>
      <c r="EUO104" s="133"/>
      <c r="EUP104" s="133"/>
      <c r="EUQ104" s="133"/>
      <c r="EUR104" s="133"/>
      <c r="EUS104" s="133"/>
      <c r="EUT104" s="133"/>
      <c r="EUU104" s="133"/>
      <c r="EUV104" s="133"/>
      <c r="EUW104" s="133"/>
      <c r="EUX104" s="133"/>
      <c r="EUY104" s="133"/>
      <c r="EUZ104" s="133"/>
      <c r="EVA104" s="133"/>
      <c r="EVB104" s="133"/>
      <c r="EVC104" s="133"/>
      <c r="EVD104" s="133"/>
      <c r="EVE104" s="133"/>
      <c r="EVF104" s="133"/>
      <c r="EVG104" s="133"/>
      <c r="EVH104" s="133"/>
      <c r="EVI104" s="133"/>
      <c r="EVJ104" s="133"/>
      <c r="EVK104" s="133"/>
      <c r="EVL104" s="133"/>
      <c r="EVM104" s="133"/>
      <c r="EVN104" s="133"/>
      <c r="EVO104" s="133"/>
      <c r="EVP104" s="133"/>
      <c r="EVQ104" s="133"/>
      <c r="EVR104" s="133"/>
      <c r="EVS104" s="133"/>
      <c r="EVT104" s="133"/>
      <c r="EVU104" s="133"/>
      <c r="EVV104" s="133"/>
      <c r="EVW104" s="133"/>
      <c r="EVX104" s="133"/>
      <c r="EVY104" s="133"/>
      <c r="EVZ104" s="133"/>
      <c r="EWA104" s="133"/>
      <c r="EWB104" s="133"/>
      <c r="EWC104" s="133"/>
      <c r="EWD104" s="133"/>
      <c r="EWE104" s="133"/>
      <c r="EWF104" s="133"/>
      <c r="EWG104" s="133"/>
      <c r="EWH104" s="133"/>
      <c r="EWI104" s="133"/>
      <c r="EWJ104" s="133"/>
      <c r="EWK104" s="133"/>
      <c r="EWL104" s="133"/>
      <c r="EWM104" s="133"/>
      <c r="EWN104" s="133"/>
      <c r="EWO104" s="133"/>
      <c r="EWP104" s="133"/>
      <c r="EWQ104" s="133"/>
      <c r="EWR104" s="133"/>
      <c r="EWS104" s="133"/>
      <c r="EWT104" s="133"/>
      <c r="EWU104" s="133"/>
      <c r="EWV104" s="133"/>
      <c r="EWW104" s="133"/>
      <c r="EWX104" s="133"/>
      <c r="EWY104" s="133"/>
      <c r="EWZ104" s="133"/>
      <c r="EXA104" s="133"/>
      <c r="EXB104" s="133"/>
      <c r="EXC104" s="133"/>
      <c r="EXD104" s="133"/>
      <c r="EXE104" s="133"/>
      <c r="EXF104" s="133"/>
      <c r="EXG104" s="133"/>
      <c r="EXH104" s="133"/>
      <c r="EXI104" s="133"/>
      <c r="EXJ104" s="133"/>
      <c r="EXK104" s="133"/>
      <c r="EXL104" s="133"/>
      <c r="EXM104" s="133"/>
      <c r="EXN104" s="133"/>
      <c r="EXO104" s="133"/>
      <c r="EXP104" s="133"/>
      <c r="EXQ104" s="133"/>
      <c r="EXR104" s="133"/>
      <c r="EXS104" s="133"/>
      <c r="EXT104" s="133"/>
      <c r="EXU104" s="133"/>
      <c r="EXV104" s="133"/>
      <c r="EXW104" s="133"/>
      <c r="EXX104" s="133"/>
      <c r="EXY104" s="133"/>
      <c r="EXZ104" s="133"/>
      <c r="EYA104" s="133"/>
      <c r="EYB104" s="133"/>
      <c r="EYC104" s="133"/>
      <c r="EYD104" s="133"/>
      <c r="EYE104" s="133"/>
      <c r="EYF104" s="133"/>
      <c r="EYG104" s="133"/>
      <c r="EYH104" s="133"/>
      <c r="EYI104" s="133"/>
      <c r="EYJ104" s="133"/>
      <c r="EYK104" s="133"/>
      <c r="EYL104" s="133"/>
      <c r="EYM104" s="133"/>
      <c r="EYN104" s="133"/>
      <c r="EYO104" s="133"/>
      <c r="EYP104" s="133"/>
      <c r="EYQ104" s="133"/>
      <c r="EYR104" s="133"/>
      <c r="EYS104" s="133"/>
      <c r="EYT104" s="133"/>
      <c r="EYU104" s="133"/>
      <c r="EYV104" s="133"/>
      <c r="EYW104" s="133"/>
      <c r="EYX104" s="133"/>
      <c r="EYY104" s="133"/>
      <c r="EYZ104" s="133"/>
      <c r="EZA104" s="133"/>
      <c r="EZB104" s="133"/>
      <c r="EZC104" s="133"/>
      <c r="EZD104" s="133"/>
      <c r="EZE104" s="133"/>
      <c r="EZF104" s="133"/>
      <c r="EZG104" s="133"/>
      <c r="EZH104" s="133"/>
      <c r="EZI104" s="133"/>
      <c r="EZJ104" s="133"/>
      <c r="EZK104" s="133"/>
      <c r="EZL104" s="133"/>
      <c r="EZM104" s="133"/>
      <c r="EZN104" s="133"/>
      <c r="EZO104" s="133"/>
      <c r="EZP104" s="133"/>
      <c r="EZQ104" s="133"/>
      <c r="EZR104" s="133"/>
      <c r="EZS104" s="133"/>
      <c r="EZT104" s="133"/>
      <c r="EZU104" s="133"/>
      <c r="EZV104" s="133"/>
      <c r="EZW104" s="133"/>
      <c r="EZX104" s="133"/>
      <c r="EZY104" s="133"/>
      <c r="EZZ104" s="133"/>
      <c r="FAA104" s="133"/>
      <c r="FAB104" s="133"/>
      <c r="FAC104" s="133"/>
      <c r="FAD104" s="133"/>
      <c r="FAE104" s="133"/>
      <c r="FAF104" s="133"/>
      <c r="FAG104" s="133"/>
      <c r="FAH104" s="133"/>
      <c r="FAI104" s="133"/>
      <c r="FAJ104" s="133"/>
      <c r="FAK104" s="133"/>
      <c r="FAL104" s="133"/>
      <c r="FAM104" s="133"/>
      <c r="FAN104" s="133"/>
      <c r="FAO104" s="133"/>
      <c r="FAP104" s="133"/>
      <c r="FAQ104" s="133"/>
      <c r="FAR104" s="133"/>
      <c r="FAS104" s="133"/>
      <c r="FAT104" s="133"/>
      <c r="FAU104" s="133"/>
      <c r="FAV104" s="133"/>
      <c r="FAW104" s="133"/>
      <c r="FAX104" s="133"/>
      <c r="FAY104" s="133"/>
      <c r="FAZ104" s="133"/>
      <c r="FBA104" s="133"/>
      <c r="FBB104" s="133"/>
      <c r="FBC104" s="133"/>
      <c r="FBD104" s="133"/>
      <c r="FBE104" s="133"/>
      <c r="FBF104" s="133"/>
      <c r="FBG104" s="133"/>
      <c r="FBH104" s="133"/>
      <c r="FBI104" s="133"/>
      <c r="FBJ104" s="133"/>
      <c r="FBK104" s="133"/>
      <c r="FBL104" s="133"/>
      <c r="FBM104" s="133"/>
      <c r="FBN104" s="133"/>
      <c r="FBO104" s="133"/>
      <c r="FBP104" s="133"/>
      <c r="FBQ104" s="133"/>
      <c r="FBR104" s="133"/>
      <c r="FBS104" s="133"/>
      <c r="FBT104" s="133"/>
      <c r="FBU104" s="133"/>
      <c r="FBV104" s="133"/>
      <c r="FBW104" s="133"/>
      <c r="FBX104" s="133"/>
      <c r="FBY104" s="133"/>
      <c r="FBZ104" s="133"/>
      <c r="FCA104" s="133"/>
      <c r="FCB104" s="133"/>
      <c r="FCC104" s="133"/>
      <c r="FCD104" s="133"/>
      <c r="FCE104" s="133"/>
      <c r="FCF104" s="133"/>
      <c r="FCG104" s="133"/>
      <c r="FCH104" s="133"/>
      <c r="FCI104" s="133"/>
      <c r="FCJ104" s="133"/>
      <c r="FCK104" s="133"/>
      <c r="FCL104" s="133"/>
      <c r="FCM104" s="133"/>
      <c r="FCN104" s="133"/>
      <c r="FCO104" s="133"/>
      <c r="FCP104" s="133"/>
      <c r="FCQ104" s="133"/>
      <c r="FCR104" s="133"/>
      <c r="FCS104" s="133"/>
      <c r="FCT104" s="133"/>
      <c r="FCU104" s="133"/>
      <c r="FCV104" s="133"/>
      <c r="FCW104" s="133"/>
      <c r="FCX104" s="133"/>
      <c r="FCY104" s="133"/>
      <c r="FCZ104" s="133"/>
      <c r="FDA104" s="133"/>
      <c r="FDB104" s="133"/>
      <c r="FDC104" s="133"/>
      <c r="FDD104" s="133"/>
      <c r="FDE104" s="133"/>
      <c r="FDF104" s="133"/>
      <c r="FDG104" s="133"/>
      <c r="FDH104" s="133"/>
      <c r="FDI104" s="133"/>
      <c r="FDJ104" s="133"/>
      <c r="FDK104" s="133"/>
      <c r="FDL104" s="133"/>
      <c r="FDM104" s="133"/>
      <c r="FDN104" s="133"/>
      <c r="FDO104" s="133"/>
      <c r="FDP104" s="133"/>
      <c r="FDQ104" s="133"/>
      <c r="FDR104" s="133"/>
      <c r="FDS104" s="133"/>
      <c r="FDT104" s="133"/>
      <c r="FDU104" s="133"/>
      <c r="FDV104" s="133"/>
      <c r="FDW104" s="133"/>
      <c r="FDX104" s="133"/>
      <c r="FDY104" s="133"/>
      <c r="FDZ104" s="133"/>
      <c r="FEA104" s="133"/>
      <c r="FEB104" s="133"/>
      <c r="FEC104" s="133"/>
      <c r="FED104" s="133"/>
      <c r="FEE104" s="133"/>
      <c r="FEF104" s="133"/>
      <c r="FEG104" s="133"/>
      <c r="FEH104" s="133"/>
      <c r="FEI104" s="133"/>
      <c r="FEJ104" s="133"/>
      <c r="FEK104" s="133"/>
      <c r="FEL104" s="133"/>
      <c r="FEM104" s="133"/>
      <c r="FEN104" s="133"/>
      <c r="FEO104" s="133"/>
      <c r="FEP104" s="133"/>
      <c r="FEQ104" s="133"/>
      <c r="FER104" s="133"/>
      <c r="FES104" s="133"/>
      <c r="FET104" s="133"/>
      <c r="FEU104" s="133"/>
      <c r="FEV104" s="133"/>
      <c r="FEW104" s="133"/>
      <c r="FEX104" s="133"/>
      <c r="FEY104" s="133"/>
      <c r="FEZ104" s="133"/>
      <c r="FFA104" s="133"/>
      <c r="FFB104" s="133"/>
      <c r="FFC104" s="133"/>
      <c r="FFD104" s="133"/>
      <c r="FFE104" s="133"/>
      <c r="FFF104" s="133"/>
      <c r="FFG104" s="133"/>
      <c r="FFH104" s="133"/>
      <c r="FFI104" s="133"/>
      <c r="FFJ104" s="133"/>
      <c r="FFK104" s="133"/>
      <c r="FFL104" s="133"/>
      <c r="FFM104" s="133"/>
      <c r="FFN104" s="133"/>
      <c r="FFO104" s="133"/>
      <c r="FFP104" s="133"/>
      <c r="FFQ104" s="133"/>
      <c r="FFR104" s="133"/>
      <c r="FFS104" s="133"/>
      <c r="FFT104" s="133"/>
      <c r="FFU104" s="133"/>
      <c r="FFV104" s="133"/>
      <c r="FFW104" s="133"/>
      <c r="FFX104" s="133"/>
      <c r="FFY104" s="133"/>
      <c r="FFZ104" s="133"/>
      <c r="FGA104" s="133"/>
      <c r="FGB104" s="133"/>
      <c r="FGC104" s="133"/>
      <c r="FGD104" s="133"/>
      <c r="FGE104" s="133"/>
      <c r="FGF104" s="133"/>
      <c r="FGG104" s="133"/>
      <c r="FGH104" s="133"/>
      <c r="FGI104" s="133"/>
      <c r="FGJ104" s="133"/>
      <c r="FGK104" s="133"/>
      <c r="FGL104" s="133"/>
      <c r="FGM104" s="133"/>
      <c r="FGN104" s="133"/>
      <c r="FGO104" s="133"/>
      <c r="FGP104" s="133"/>
      <c r="FGQ104" s="133"/>
      <c r="FGR104" s="133"/>
      <c r="FGS104" s="133"/>
      <c r="FGT104" s="133"/>
      <c r="FGU104" s="133"/>
      <c r="FGV104" s="133"/>
      <c r="FGW104" s="133"/>
      <c r="FGX104" s="133"/>
      <c r="FGY104" s="133"/>
      <c r="FGZ104" s="133"/>
      <c r="FHA104" s="133"/>
      <c r="FHB104" s="133"/>
      <c r="FHC104" s="133"/>
      <c r="FHD104" s="133"/>
      <c r="FHE104" s="133"/>
      <c r="FHF104" s="133"/>
      <c r="FHG104" s="133"/>
      <c r="FHH104" s="133"/>
      <c r="FHI104" s="133"/>
      <c r="FHJ104" s="133"/>
      <c r="FHK104" s="133"/>
      <c r="FHL104" s="133"/>
      <c r="FHM104" s="133"/>
      <c r="FHN104" s="133"/>
      <c r="FHO104" s="133"/>
      <c r="FHP104" s="133"/>
      <c r="FHQ104" s="133"/>
      <c r="FHR104" s="133"/>
      <c r="FHS104" s="133"/>
      <c r="FHT104" s="133"/>
      <c r="FHU104" s="133"/>
      <c r="FHV104" s="133"/>
      <c r="FHW104" s="133"/>
      <c r="FHX104" s="133"/>
      <c r="FHY104" s="133"/>
      <c r="FHZ104" s="133"/>
      <c r="FIA104" s="133"/>
      <c r="FIB104" s="133"/>
      <c r="FIC104" s="133"/>
      <c r="FID104" s="133"/>
      <c r="FIE104" s="133"/>
      <c r="FIF104" s="133"/>
      <c r="FIG104" s="133"/>
      <c r="FIH104" s="133"/>
      <c r="FII104" s="133"/>
      <c r="FIJ104" s="133"/>
      <c r="FIK104" s="133"/>
      <c r="FIL104" s="133"/>
      <c r="FIM104" s="133"/>
      <c r="FIN104" s="133"/>
      <c r="FIO104" s="133"/>
      <c r="FIP104" s="133"/>
      <c r="FIQ104" s="133"/>
      <c r="FIR104" s="133"/>
      <c r="FIS104" s="133"/>
      <c r="FIT104" s="133"/>
      <c r="FIU104" s="133"/>
      <c r="FIV104" s="133"/>
      <c r="FIW104" s="133"/>
      <c r="FIX104" s="133"/>
      <c r="FIY104" s="133"/>
      <c r="FIZ104" s="133"/>
      <c r="FJA104" s="133"/>
      <c r="FJB104" s="133"/>
      <c r="FJC104" s="133"/>
      <c r="FJD104" s="133"/>
      <c r="FJE104" s="133"/>
      <c r="FJF104" s="133"/>
      <c r="FJG104" s="133"/>
      <c r="FJH104" s="133"/>
      <c r="FJI104" s="133"/>
      <c r="FJJ104" s="133"/>
      <c r="FJK104" s="133"/>
      <c r="FJL104" s="133"/>
      <c r="FJM104" s="133"/>
      <c r="FJN104" s="133"/>
      <c r="FJO104" s="133"/>
      <c r="FJP104" s="133"/>
      <c r="FJQ104" s="133"/>
      <c r="FJR104" s="133"/>
      <c r="FJS104" s="133"/>
      <c r="FJT104" s="133"/>
      <c r="FJU104" s="133"/>
      <c r="FJV104" s="133"/>
      <c r="FJW104" s="133"/>
      <c r="FJX104" s="133"/>
      <c r="FJY104" s="133"/>
      <c r="FJZ104" s="133"/>
      <c r="FKA104" s="133"/>
      <c r="FKB104" s="133"/>
      <c r="FKC104" s="133"/>
      <c r="FKD104" s="133"/>
      <c r="FKE104" s="133"/>
      <c r="FKF104" s="133"/>
      <c r="FKG104" s="133"/>
      <c r="FKH104" s="133"/>
      <c r="FKI104" s="133"/>
      <c r="FKJ104" s="133"/>
      <c r="FKK104" s="133"/>
      <c r="FKL104" s="133"/>
      <c r="FKM104" s="133"/>
      <c r="FKN104" s="133"/>
      <c r="FKO104" s="133"/>
      <c r="FKP104" s="133"/>
      <c r="FKQ104" s="133"/>
      <c r="FKR104" s="133"/>
      <c r="FKS104" s="133"/>
      <c r="FKT104" s="133"/>
      <c r="FKU104" s="133"/>
      <c r="FKV104" s="133"/>
      <c r="FKW104" s="133"/>
      <c r="FKX104" s="133"/>
      <c r="FKY104" s="133"/>
      <c r="FKZ104" s="133"/>
      <c r="FLA104" s="133"/>
      <c r="FLB104" s="133"/>
      <c r="FLC104" s="133"/>
      <c r="FLD104" s="133"/>
      <c r="FLE104" s="133"/>
      <c r="FLF104" s="133"/>
      <c r="FLG104" s="133"/>
      <c r="FLH104" s="133"/>
      <c r="FLI104" s="133"/>
      <c r="FLJ104" s="133"/>
      <c r="FLK104" s="133"/>
      <c r="FLL104" s="133"/>
      <c r="FLM104" s="133"/>
      <c r="FLN104" s="133"/>
      <c r="FLO104" s="133"/>
      <c r="FLP104" s="133"/>
      <c r="FLQ104" s="133"/>
      <c r="FLR104" s="133"/>
      <c r="FLS104" s="133"/>
      <c r="FLT104" s="133"/>
      <c r="FLU104" s="133"/>
      <c r="FLV104" s="133"/>
      <c r="FLW104" s="133"/>
      <c r="FLX104" s="133"/>
      <c r="FLY104" s="133"/>
      <c r="FLZ104" s="133"/>
      <c r="FMA104" s="133"/>
      <c r="FMB104" s="133"/>
      <c r="FMC104" s="133"/>
      <c r="FMD104" s="133"/>
      <c r="FME104" s="133"/>
      <c r="FMF104" s="133"/>
      <c r="FMG104" s="133"/>
      <c r="FMH104" s="133"/>
      <c r="FMI104" s="133"/>
      <c r="FMJ104" s="133"/>
      <c r="FMK104" s="133"/>
      <c r="FML104" s="133"/>
      <c r="FMM104" s="133"/>
      <c r="FMN104" s="133"/>
      <c r="FMO104" s="133"/>
      <c r="FMP104" s="133"/>
      <c r="FMQ104" s="133"/>
      <c r="FMR104" s="133"/>
      <c r="FMS104" s="133"/>
      <c r="FMT104" s="133"/>
      <c r="FMU104" s="133"/>
      <c r="FMV104" s="133"/>
      <c r="FMW104" s="133"/>
      <c r="FMX104" s="133"/>
      <c r="FMY104" s="133"/>
      <c r="FMZ104" s="133"/>
      <c r="FNA104" s="133"/>
      <c r="FNB104" s="133"/>
      <c r="FNC104" s="133"/>
      <c r="FND104" s="133"/>
      <c r="FNE104" s="133"/>
      <c r="FNF104" s="133"/>
      <c r="FNG104" s="133"/>
      <c r="FNH104" s="133"/>
      <c r="FNI104" s="133"/>
      <c r="FNJ104" s="133"/>
      <c r="FNK104" s="133"/>
      <c r="FNL104" s="133"/>
      <c r="FNM104" s="133"/>
      <c r="FNN104" s="133"/>
      <c r="FNO104" s="133"/>
      <c r="FNP104" s="133"/>
      <c r="FNQ104" s="133"/>
      <c r="FNR104" s="133"/>
      <c r="FNS104" s="133"/>
      <c r="FNT104" s="133"/>
      <c r="FNU104" s="133"/>
      <c r="FNV104" s="133"/>
      <c r="FNW104" s="133"/>
      <c r="FNX104" s="133"/>
      <c r="FNY104" s="133"/>
      <c r="FNZ104" s="133"/>
      <c r="FOA104" s="133"/>
      <c r="FOB104" s="133"/>
      <c r="FOC104" s="133"/>
      <c r="FOD104" s="133"/>
      <c r="FOE104" s="133"/>
      <c r="FOF104" s="133"/>
      <c r="FOG104" s="133"/>
      <c r="FOH104" s="133"/>
      <c r="FOI104" s="133"/>
      <c r="FOJ104" s="133"/>
      <c r="FOK104" s="133"/>
      <c r="FOL104" s="133"/>
      <c r="FOM104" s="133"/>
      <c r="FON104" s="133"/>
      <c r="FOO104" s="133"/>
      <c r="FOP104" s="133"/>
      <c r="FOQ104" s="133"/>
      <c r="FOR104" s="133"/>
      <c r="FOS104" s="133"/>
      <c r="FOT104" s="133"/>
      <c r="FOU104" s="133"/>
      <c r="FOV104" s="133"/>
      <c r="FOW104" s="133"/>
      <c r="FOX104" s="133"/>
      <c r="FOY104" s="133"/>
      <c r="FOZ104" s="133"/>
      <c r="FPA104" s="133"/>
      <c r="FPB104" s="133"/>
      <c r="FPC104" s="133"/>
      <c r="FPD104" s="133"/>
      <c r="FPE104" s="133"/>
      <c r="FPF104" s="133"/>
      <c r="FPG104" s="133"/>
      <c r="FPH104" s="133"/>
      <c r="FPI104" s="133"/>
      <c r="FPJ104" s="133"/>
      <c r="FPK104" s="133"/>
      <c r="FPL104" s="133"/>
      <c r="FPM104" s="133"/>
      <c r="FPN104" s="133"/>
      <c r="FPO104" s="133"/>
      <c r="FPP104" s="133"/>
      <c r="FPQ104" s="133"/>
      <c r="FPR104" s="133"/>
      <c r="FPS104" s="133"/>
      <c r="FPT104" s="133"/>
      <c r="FPU104" s="133"/>
      <c r="FPV104" s="133"/>
      <c r="FPW104" s="133"/>
      <c r="FPX104" s="133"/>
      <c r="FPY104" s="133"/>
      <c r="FPZ104" s="133"/>
      <c r="FQA104" s="133"/>
      <c r="FQB104" s="133"/>
      <c r="FQC104" s="133"/>
      <c r="FQD104" s="133"/>
      <c r="FQE104" s="133"/>
      <c r="FQF104" s="133"/>
      <c r="FQG104" s="133"/>
      <c r="FQH104" s="133"/>
      <c r="FQI104" s="133"/>
      <c r="FQJ104" s="133"/>
      <c r="FQK104" s="133"/>
      <c r="FQL104" s="133"/>
      <c r="FQM104" s="133"/>
      <c r="FQN104" s="133"/>
      <c r="FQO104" s="133"/>
      <c r="FQP104" s="133"/>
      <c r="FQQ104" s="133"/>
      <c r="FQR104" s="133"/>
      <c r="FQS104" s="133"/>
      <c r="FQT104" s="133"/>
      <c r="FQU104" s="133"/>
      <c r="FQV104" s="133"/>
      <c r="FQW104" s="133"/>
      <c r="FQX104" s="133"/>
      <c r="FQY104" s="133"/>
      <c r="FQZ104" s="133"/>
      <c r="FRA104" s="133"/>
      <c r="FRB104" s="133"/>
      <c r="FRC104" s="133"/>
      <c r="FRD104" s="133"/>
      <c r="FRE104" s="133"/>
      <c r="FRF104" s="133"/>
      <c r="FRG104" s="133"/>
      <c r="FRH104" s="133"/>
      <c r="FRI104" s="133"/>
      <c r="FRJ104" s="133"/>
      <c r="FRK104" s="133"/>
      <c r="FRL104" s="133"/>
      <c r="FRM104" s="133"/>
      <c r="FRN104" s="133"/>
      <c r="FRO104" s="133"/>
      <c r="FRP104" s="133"/>
      <c r="FRQ104" s="133"/>
      <c r="FRR104" s="133"/>
      <c r="FRS104" s="133"/>
      <c r="FRT104" s="133"/>
      <c r="FRU104" s="133"/>
      <c r="FRV104" s="133"/>
      <c r="FRW104" s="133"/>
      <c r="FRX104" s="133"/>
      <c r="FRY104" s="133"/>
      <c r="FRZ104" s="133"/>
      <c r="FSA104" s="133"/>
      <c r="FSB104" s="133"/>
      <c r="FSC104" s="133"/>
      <c r="FSD104" s="133"/>
      <c r="FSE104" s="133"/>
      <c r="FSF104" s="133"/>
      <c r="FSG104" s="133"/>
      <c r="FSH104" s="133"/>
      <c r="FSI104" s="133"/>
      <c r="FSJ104" s="133"/>
      <c r="FSK104" s="133"/>
      <c r="FSL104" s="133"/>
      <c r="FSM104" s="133"/>
      <c r="FSN104" s="133"/>
      <c r="FSO104" s="133"/>
      <c r="FSP104" s="133"/>
      <c r="FSQ104" s="133"/>
      <c r="FSR104" s="133"/>
      <c r="FSS104" s="133"/>
      <c r="FST104" s="133"/>
      <c r="FSU104" s="133"/>
      <c r="FSV104" s="133"/>
      <c r="FSW104" s="133"/>
      <c r="FSX104" s="133"/>
      <c r="FSY104" s="133"/>
      <c r="FSZ104" s="133"/>
      <c r="FTA104" s="133"/>
      <c r="FTB104" s="133"/>
      <c r="FTC104" s="133"/>
      <c r="FTD104" s="133"/>
      <c r="FTE104" s="133"/>
      <c r="FTF104" s="133"/>
      <c r="FTG104" s="133"/>
      <c r="FTH104" s="133"/>
      <c r="FTI104" s="133"/>
      <c r="FTJ104" s="133"/>
      <c r="FTK104" s="133"/>
      <c r="FTL104" s="133"/>
      <c r="FTM104" s="133"/>
      <c r="FTN104" s="133"/>
      <c r="FTO104" s="133"/>
      <c r="FTP104" s="133"/>
      <c r="FTQ104" s="133"/>
      <c r="FTR104" s="133"/>
      <c r="FTS104" s="133"/>
      <c r="FTT104" s="133"/>
      <c r="FTU104" s="133"/>
      <c r="FTV104" s="133"/>
      <c r="FTW104" s="133"/>
      <c r="FTX104" s="133"/>
      <c r="FTY104" s="133"/>
      <c r="FTZ104" s="133"/>
      <c r="FUA104" s="133"/>
      <c r="FUB104" s="133"/>
      <c r="FUC104" s="133"/>
      <c r="FUD104" s="133"/>
      <c r="FUE104" s="133"/>
      <c r="FUF104" s="133"/>
      <c r="FUG104" s="133"/>
      <c r="FUH104" s="133"/>
      <c r="FUI104" s="133"/>
      <c r="FUJ104" s="133"/>
      <c r="FUK104" s="133"/>
      <c r="FUL104" s="133"/>
      <c r="FUM104" s="133"/>
      <c r="FUN104" s="133"/>
      <c r="FUO104" s="133"/>
      <c r="FUP104" s="133"/>
      <c r="FUQ104" s="133"/>
      <c r="FUR104" s="133"/>
      <c r="FUS104" s="133"/>
      <c r="FUT104" s="133"/>
      <c r="FUU104" s="133"/>
      <c r="FUV104" s="133"/>
      <c r="FUW104" s="133"/>
      <c r="FUX104" s="133"/>
      <c r="FUY104" s="133"/>
      <c r="FUZ104" s="133"/>
      <c r="FVA104" s="133"/>
      <c r="FVB104" s="133"/>
      <c r="FVC104" s="133"/>
      <c r="FVD104" s="133"/>
      <c r="FVE104" s="133"/>
      <c r="FVF104" s="133"/>
      <c r="FVG104" s="133"/>
      <c r="FVH104" s="133"/>
      <c r="FVI104" s="133"/>
      <c r="FVJ104" s="133"/>
      <c r="FVK104" s="133"/>
      <c r="FVL104" s="133"/>
      <c r="FVM104" s="133"/>
      <c r="FVN104" s="133"/>
      <c r="FVO104" s="133"/>
      <c r="FVP104" s="133"/>
      <c r="FVQ104" s="133"/>
      <c r="FVR104" s="133"/>
      <c r="FVS104" s="133"/>
      <c r="FVT104" s="133"/>
      <c r="FVU104" s="133"/>
      <c r="FVV104" s="133"/>
      <c r="FVW104" s="133"/>
      <c r="FVX104" s="133"/>
      <c r="FVY104" s="133"/>
      <c r="FVZ104" s="133"/>
      <c r="FWA104" s="133"/>
      <c r="FWB104" s="133"/>
      <c r="FWC104" s="133"/>
      <c r="FWD104" s="133"/>
      <c r="FWE104" s="133"/>
      <c r="FWF104" s="133"/>
      <c r="FWG104" s="133"/>
      <c r="FWH104" s="133"/>
      <c r="FWI104" s="133"/>
      <c r="FWJ104" s="133"/>
      <c r="FWK104" s="133"/>
      <c r="FWL104" s="133"/>
      <c r="FWM104" s="133"/>
      <c r="FWN104" s="133"/>
      <c r="FWO104" s="133"/>
      <c r="FWP104" s="133"/>
      <c r="FWQ104" s="133"/>
      <c r="FWR104" s="133"/>
      <c r="FWS104" s="133"/>
      <c r="FWT104" s="133"/>
      <c r="FWU104" s="133"/>
      <c r="FWV104" s="133"/>
      <c r="FWW104" s="133"/>
      <c r="FWX104" s="133"/>
      <c r="FWY104" s="133"/>
      <c r="FWZ104" s="133"/>
      <c r="FXA104" s="133"/>
      <c r="FXB104" s="133"/>
      <c r="FXC104" s="133"/>
      <c r="FXD104" s="133"/>
      <c r="FXE104" s="133"/>
      <c r="FXF104" s="133"/>
      <c r="FXG104" s="133"/>
      <c r="FXH104" s="133"/>
      <c r="FXI104" s="133"/>
      <c r="FXJ104" s="133"/>
      <c r="FXK104" s="133"/>
      <c r="FXL104" s="133"/>
      <c r="FXM104" s="133"/>
      <c r="FXN104" s="133"/>
      <c r="FXO104" s="133"/>
      <c r="FXP104" s="133"/>
      <c r="FXQ104" s="133"/>
      <c r="FXR104" s="133"/>
      <c r="FXS104" s="133"/>
      <c r="FXT104" s="133"/>
      <c r="FXU104" s="133"/>
      <c r="FXV104" s="133"/>
      <c r="FXW104" s="133"/>
      <c r="FXX104" s="133"/>
      <c r="FXY104" s="133"/>
      <c r="FXZ104" s="133"/>
      <c r="FYA104" s="133"/>
      <c r="FYB104" s="133"/>
      <c r="FYC104" s="133"/>
      <c r="FYD104" s="133"/>
      <c r="FYE104" s="133"/>
      <c r="FYF104" s="133"/>
      <c r="FYG104" s="133"/>
      <c r="FYH104" s="133"/>
      <c r="FYI104" s="133"/>
      <c r="FYJ104" s="133"/>
      <c r="FYK104" s="133"/>
      <c r="FYL104" s="133"/>
      <c r="FYM104" s="133"/>
      <c r="FYN104" s="133"/>
      <c r="FYO104" s="133"/>
      <c r="FYP104" s="133"/>
      <c r="FYQ104" s="133"/>
      <c r="FYR104" s="133"/>
      <c r="FYS104" s="133"/>
      <c r="FYT104" s="133"/>
      <c r="FYU104" s="133"/>
      <c r="FYV104" s="133"/>
      <c r="FYW104" s="133"/>
      <c r="FYX104" s="133"/>
      <c r="FYY104" s="133"/>
      <c r="FYZ104" s="133"/>
      <c r="FZA104" s="133"/>
      <c r="FZB104" s="133"/>
      <c r="FZC104" s="133"/>
      <c r="FZD104" s="133"/>
      <c r="FZE104" s="133"/>
      <c r="FZF104" s="133"/>
      <c r="FZG104" s="133"/>
      <c r="FZH104" s="133"/>
      <c r="FZI104" s="133"/>
      <c r="FZJ104" s="133"/>
      <c r="FZK104" s="133"/>
      <c r="FZL104" s="133"/>
      <c r="FZM104" s="133"/>
      <c r="FZN104" s="133"/>
      <c r="FZO104" s="133"/>
      <c r="FZP104" s="133"/>
      <c r="FZQ104" s="133"/>
      <c r="FZR104" s="133"/>
      <c r="FZS104" s="133"/>
      <c r="FZT104" s="133"/>
      <c r="FZU104" s="133"/>
      <c r="FZV104" s="133"/>
      <c r="FZW104" s="133"/>
      <c r="FZX104" s="133"/>
      <c r="FZY104" s="133"/>
      <c r="FZZ104" s="133"/>
      <c r="GAA104" s="133"/>
      <c r="GAB104" s="133"/>
      <c r="GAC104" s="133"/>
      <c r="GAD104" s="133"/>
      <c r="GAE104" s="133"/>
      <c r="GAF104" s="133"/>
      <c r="GAG104" s="133"/>
      <c r="GAH104" s="133"/>
      <c r="GAI104" s="133"/>
      <c r="GAJ104" s="133"/>
      <c r="GAK104" s="133"/>
      <c r="GAL104" s="133"/>
      <c r="GAM104" s="133"/>
      <c r="GAN104" s="133"/>
      <c r="GAO104" s="133"/>
      <c r="GAP104" s="133"/>
      <c r="GAQ104" s="133"/>
      <c r="GAR104" s="133"/>
      <c r="GAS104" s="133"/>
      <c r="GAT104" s="133"/>
      <c r="GAU104" s="133"/>
      <c r="GAV104" s="133"/>
      <c r="GAW104" s="133"/>
      <c r="GAX104" s="133"/>
      <c r="GAY104" s="133"/>
      <c r="GAZ104" s="133"/>
      <c r="GBA104" s="133"/>
      <c r="GBB104" s="133"/>
      <c r="GBC104" s="133"/>
      <c r="GBD104" s="133"/>
      <c r="GBE104" s="133"/>
      <c r="GBF104" s="133"/>
      <c r="GBG104" s="133"/>
      <c r="GBH104" s="133"/>
      <c r="GBI104" s="133"/>
      <c r="GBJ104" s="133"/>
      <c r="GBK104" s="133"/>
      <c r="GBL104" s="133"/>
      <c r="GBM104" s="133"/>
      <c r="GBN104" s="133"/>
      <c r="GBO104" s="133"/>
      <c r="GBP104" s="133"/>
      <c r="GBQ104" s="133"/>
      <c r="GBR104" s="133"/>
      <c r="GBS104" s="133"/>
      <c r="GBT104" s="133"/>
      <c r="GBU104" s="133"/>
      <c r="GBV104" s="133"/>
      <c r="GBW104" s="133"/>
      <c r="GBX104" s="133"/>
      <c r="GBY104" s="133"/>
      <c r="GBZ104" s="133"/>
      <c r="GCA104" s="133"/>
      <c r="GCB104" s="133"/>
      <c r="GCC104" s="133"/>
      <c r="GCD104" s="133"/>
      <c r="GCE104" s="133"/>
      <c r="GCF104" s="133"/>
      <c r="GCG104" s="133"/>
      <c r="GCH104" s="133"/>
      <c r="GCI104" s="133"/>
      <c r="GCJ104" s="133"/>
      <c r="GCK104" s="133"/>
      <c r="GCL104" s="133"/>
      <c r="GCM104" s="133"/>
      <c r="GCN104" s="133"/>
      <c r="GCO104" s="133"/>
      <c r="GCP104" s="133"/>
      <c r="GCQ104" s="133"/>
      <c r="GCR104" s="133"/>
      <c r="GCS104" s="133"/>
      <c r="GCT104" s="133"/>
      <c r="GCU104" s="133"/>
      <c r="GCV104" s="133"/>
      <c r="GCW104" s="133"/>
      <c r="GCX104" s="133"/>
      <c r="GCY104" s="133"/>
      <c r="GCZ104" s="133"/>
      <c r="GDA104" s="133"/>
      <c r="GDB104" s="133"/>
      <c r="GDC104" s="133"/>
      <c r="GDD104" s="133"/>
      <c r="GDE104" s="133"/>
      <c r="GDF104" s="133"/>
      <c r="GDG104" s="133"/>
      <c r="GDH104" s="133"/>
      <c r="GDI104" s="133"/>
      <c r="GDJ104" s="133"/>
      <c r="GDK104" s="133"/>
      <c r="GDL104" s="133"/>
      <c r="GDM104" s="133"/>
      <c r="GDN104" s="133"/>
      <c r="GDO104" s="133"/>
      <c r="GDP104" s="133"/>
      <c r="GDQ104" s="133"/>
      <c r="GDR104" s="133"/>
      <c r="GDS104" s="133"/>
      <c r="GDT104" s="133"/>
      <c r="GDU104" s="133"/>
      <c r="GDV104" s="133"/>
      <c r="GDW104" s="133"/>
      <c r="GDX104" s="133"/>
      <c r="GDY104" s="133"/>
      <c r="GDZ104" s="133"/>
      <c r="GEA104" s="133"/>
      <c r="GEB104" s="133"/>
      <c r="GEC104" s="133"/>
      <c r="GED104" s="133"/>
      <c r="GEE104" s="133"/>
      <c r="GEF104" s="133"/>
      <c r="GEG104" s="133"/>
      <c r="GEH104" s="133"/>
      <c r="GEI104" s="133"/>
      <c r="GEJ104" s="133"/>
      <c r="GEK104" s="133"/>
      <c r="GEL104" s="133"/>
      <c r="GEM104" s="133"/>
      <c r="GEN104" s="133"/>
      <c r="GEO104" s="133"/>
      <c r="GEP104" s="133"/>
      <c r="GEQ104" s="133"/>
      <c r="GER104" s="133"/>
      <c r="GES104" s="133"/>
      <c r="GET104" s="133"/>
      <c r="GEU104" s="133"/>
      <c r="GEV104" s="133"/>
      <c r="GEW104" s="133"/>
      <c r="GEX104" s="133"/>
      <c r="GEY104" s="133"/>
      <c r="GEZ104" s="133"/>
      <c r="GFA104" s="133"/>
      <c r="GFB104" s="133"/>
      <c r="GFC104" s="133"/>
      <c r="GFD104" s="133"/>
      <c r="GFE104" s="133"/>
      <c r="GFF104" s="133"/>
      <c r="GFG104" s="133"/>
      <c r="GFH104" s="133"/>
      <c r="GFI104" s="133"/>
      <c r="GFJ104" s="133"/>
      <c r="GFK104" s="133"/>
      <c r="GFL104" s="133"/>
      <c r="GFM104" s="133"/>
      <c r="GFN104" s="133"/>
      <c r="GFO104" s="133"/>
      <c r="GFP104" s="133"/>
      <c r="GFQ104" s="133"/>
      <c r="GFR104" s="133"/>
      <c r="GFS104" s="133"/>
      <c r="GFT104" s="133"/>
      <c r="GFU104" s="133"/>
      <c r="GFV104" s="133"/>
      <c r="GFW104" s="133"/>
      <c r="GFX104" s="133"/>
      <c r="GFY104" s="133"/>
      <c r="GFZ104" s="133"/>
      <c r="GGA104" s="133"/>
      <c r="GGB104" s="133"/>
      <c r="GGC104" s="133"/>
      <c r="GGD104" s="133"/>
      <c r="GGE104" s="133"/>
      <c r="GGF104" s="133"/>
      <c r="GGG104" s="133"/>
      <c r="GGH104" s="133"/>
      <c r="GGI104" s="133"/>
      <c r="GGJ104" s="133"/>
      <c r="GGK104" s="133"/>
      <c r="GGL104" s="133"/>
      <c r="GGM104" s="133"/>
      <c r="GGN104" s="133"/>
      <c r="GGO104" s="133"/>
      <c r="GGP104" s="133"/>
      <c r="GGQ104" s="133"/>
      <c r="GGR104" s="133"/>
      <c r="GGS104" s="133"/>
      <c r="GGT104" s="133"/>
      <c r="GGU104" s="133"/>
      <c r="GGV104" s="133"/>
      <c r="GGW104" s="133"/>
      <c r="GGX104" s="133"/>
      <c r="GGY104" s="133"/>
      <c r="GGZ104" s="133"/>
      <c r="GHA104" s="133"/>
      <c r="GHB104" s="133"/>
      <c r="GHC104" s="133"/>
      <c r="GHD104" s="133"/>
      <c r="GHE104" s="133"/>
      <c r="GHF104" s="133"/>
      <c r="GHG104" s="133"/>
      <c r="GHH104" s="133"/>
      <c r="GHI104" s="133"/>
      <c r="GHJ104" s="133"/>
      <c r="GHK104" s="133"/>
      <c r="GHL104" s="133"/>
      <c r="GHM104" s="133"/>
      <c r="GHN104" s="133"/>
      <c r="GHO104" s="133"/>
      <c r="GHP104" s="133"/>
      <c r="GHQ104" s="133"/>
      <c r="GHR104" s="133"/>
      <c r="GHS104" s="133"/>
      <c r="GHT104" s="133"/>
      <c r="GHU104" s="133"/>
      <c r="GHV104" s="133"/>
      <c r="GHW104" s="133"/>
      <c r="GHX104" s="133"/>
      <c r="GHY104" s="133"/>
      <c r="GHZ104" s="133"/>
      <c r="GIA104" s="133"/>
      <c r="GIB104" s="133"/>
      <c r="GIC104" s="133"/>
      <c r="GID104" s="133"/>
      <c r="GIE104" s="133"/>
      <c r="GIF104" s="133"/>
      <c r="GIG104" s="133"/>
      <c r="GIH104" s="133"/>
      <c r="GII104" s="133"/>
      <c r="GIJ104" s="133"/>
      <c r="GIK104" s="133"/>
      <c r="GIL104" s="133"/>
      <c r="GIM104" s="133"/>
      <c r="GIN104" s="133"/>
      <c r="GIO104" s="133"/>
      <c r="GIP104" s="133"/>
      <c r="GIQ104" s="133"/>
      <c r="GIR104" s="133"/>
      <c r="GIS104" s="133"/>
      <c r="GIT104" s="133"/>
      <c r="GIU104" s="133"/>
      <c r="GIV104" s="133"/>
      <c r="GIW104" s="133"/>
      <c r="GIX104" s="133"/>
      <c r="GIY104" s="133"/>
      <c r="GIZ104" s="133"/>
      <c r="GJA104" s="133"/>
      <c r="GJB104" s="133"/>
      <c r="GJC104" s="133"/>
      <c r="GJD104" s="133"/>
      <c r="GJE104" s="133"/>
      <c r="GJF104" s="133"/>
      <c r="GJG104" s="133"/>
      <c r="GJH104" s="133"/>
      <c r="GJI104" s="133"/>
      <c r="GJJ104" s="133"/>
      <c r="GJK104" s="133"/>
      <c r="GJL104" s="133"/>
      <c r="GJM104" s="133"/>
      <c r="GJN104" s="133"/>
      <c r="GJO104" s="133"/>
      <c r="GJP104" s="133"/>
      <c r="GJQ104" s="133"/>
      <c r="GJR104" s="133"/>
      <c r="GJS104" s="133"/>
      <c r="GJT104" s="133"/>
      <c r="GJU104" s="133"/>
      <c r="GJV104" s="133"/>
      <c r="GJW104" s="133"/>
      <c r="GJX104" s="133"/>
      <c r="GJY104" s="133"/>
      <c r="GJZ104" s="133"/>
      <c r="GKA104" s="133"/>
      <c r="GKB104" s="133"/>
      <c r="GKC104" s="133"/>
      <c r="GKD104" s="133"/>
      <c r="GKE104" s="133"/>
      <c r="GKF104" s="133"/>
      <c r="GKG104" s="133"/>
      <c r="GKH104" s="133"/>
      <c r="GKI104" s="133"/>
      <c r="GKJ104" s="133"/>
      <c r="GKK104" s="133"/>
      <c r="GKL104" s="133"/>
      <c r="GKM104" s="133"/>
      <c r="GKN104" s="133"/>
      <c r="GKO104" s="133"/>
      <c r="GKP104" s="133"/>
      <c r="GKQ104" s="133"/>
      <c r="GKR104" s="133"/>
      <c r="GKS104" s="133"/>
      <c r="GKT104" s="133"/>
      <c r="GKU104" s="133"/>
      <c r="GKV104" s="133"/>
      <c r="GKW104" s="133"/>
      <c r="GKX104" s="133"/>
      <c r="GKY104" s="133"/>
      <c r="GKZ104" s="133"/>
      <c r="GLA104" s="133"/>
      <c r="GLB104" s="133"/>
      <c r="GLC104" s="133"/>
      <c r="GLD104" s="133"/>
      <c r="GLE104" s="133"/>
      <c r="GLF104" s="133"/>
      <c r="GLG104" s="133"/>
      <c r="GLH104" s="133"/>
      <c r="GLI104" s="133"/>
      <c r="GLJ104" s="133"/>
      <c r="GLK104" s="133"/>
      <c r="GLL104" s="133"/>
      <c r="GLM104" s="133"/>
      <c r="GLN104" s="133"/>
      <c r="GLO104" s="133"/>
      <c r="GLP104" s="133"/>
      <c r="GLQ104" s="133"/>
      <c r="GLR104" s="133"/>
      <c r="GLS104" s="133"/>
      <c r="GLT104" s="133"/>
      <c r="GLU104" s="133"/>
      <c r="GLV104" s="133"/>
      <c r="GLW104" s="133"/>
      <c r="GLX104" s="133"/>
      <c r="GLY104" s="133"/>
      <c r="GLZ104" s="133"/>
      <c r="GMA104" s="133"/>
      <c r="GMB104" s="133"/>
      <c r="GMC104" s="133"/>
      <c r="GMD104" s="133"/>
      <c r="GME104" s="133"/>
      <c r="GMF104" s="133"/>
      <c r="GMG104" s="133"/>
      <c r="GMH104" s="133"/>
      <c r="GMI104" s="133"/>
      <c r="GMJ104" s="133"/>
      <c r="GMK104" s="133"/>
      <c r="GML104" s="133"/>
      <c r="GMM104" s="133"/>
      <c r="GMN104" s="133"/>
      <c r="GMO104" s="133"/>
      <c r="GMP104" s="133"/>
      <c r="GMQ104" s="133"/>
      <c r="GMR104" s="133"/>
      <c r="GMS104" s="133"/>
      <c r="GMT104" s="133"/>
      <c r="GMU104" s="133"/>
      <c r="GMV104" s="133"/>
      <c r="GMW104" s="133"/>
      <c r="GMX104" s="133"/>
      <c r="GMY104" s="133"/>
      <c r="GMZ104" s="133"/>
      <c r="GNA104" s="133"/>
      <c r="GNB104" s="133"/>
      <c r="GNC104" s="133"/>
      <c r="GND104" s="133"/>
      <c r="GNE104" s="133"/>
      <c r="GNF104" s="133"/>
      <c r="GNG104" s="133"/>
      <c r="GNH104" s="133"/>
      <c r="GNI104" s="133"/>
      <c r="GNJ104" s="133"/>
      <c r="GNK104" s="133"/>
      <c r="GNL104" s="133"/>
      <c r="GNM104" s="133"/>
      <c r="GNN104" s="133"/>
      <c r="GNO104" s="133"/>
      <c r="GNP104" s="133"/>
      <c r="GNQ104" s="133"/>
      <c r="GNR104" s="133"/>
      <c r="GNS104" s="133"/>
      <c r="GNT104" s="133"/>
      <c r="GNU104" s="133"/>
      <c r="GNV104" s="133"/>
      <c r="GNW104" s="133"/>
      <c r="GNX104" s="133"/>
      <c r="GNY104" s="133"/>
      <c r="GNZ104" s="133"/>
      <c r="GOA104" s="133"/>
      <c r="GOB104" s="133"/>
      <c r="GOC104" s="133"/>
      <c r="GOD104" s="133"/>
      <c r="GOE104" s="133"/>
      <c r="GOF104" s="133"/>
      <c r="GOG104" s="133"/>
      <c r="GOH104" s="133"/>
      <c r="GOI104" s="133"/>
      <c r="GOJ104" s="133"/>
      <c r="GOK104" s="133"/>
      <c r="GOL104" s="133"/>
      <c r="GOM104" s="133"/>
      <c r="GON104" s="133"/>
      <c r="GOO104" s="133"/>
      <c r="GOP104" s="133"/>
      <c r="GOQ104" s="133"/>
      <c r="GOR104" s="133"/>
      <c r="GOS104" s="133"/>
      <c r="GOT104" s="133"/>
      <c r="GOU104" s="133"/>
      <c r="GOV104" s="133"/>
      <c r="GOW104" s="133"/>
      <c r="GOX104" s="133"/>
      <c r="GOY104" s="133"/>
      <c r="GOZ104" s="133"/>
      <c r="GPA104" s="133"/>
      <c r="GPB104" s="133"/>
      <c r="GPC104" s="133"/>
      <c r="GPD104" s="133"/>
      <c r="GPE104" s="133"/>
      <c r="GPF104" s="133"/>
      <c r="GPG104" s="133"/>
      <c r="GPH104" s="133"/>
      <c r="GPI104" s="133"/>
      <c r="GPJ104" s="133"/>
      <c r="GPK104" s="133"/>
      <c r="GPL104" s="133"/>
      <c r="GPM104" s="133"/>
      <c r="GPN104" s="133"/>
      <c r="GPO104" s="133"/>
      <c r="GPP104" s="133"/>
      <c r="GPQ104" s="133"/>
      <c r="GPR104" s="133"/>
      <c r="GPS104" s="133"/>
      <c r="GPT104" s="133"/>
      <c r="GPU104" s="133"/>
      <c r="GPV104" s="133"/>
      <c r="GPW104" s="133"/>
      <c r="GPX104" s="133"/>
      <c r="GPY104" s="133"/>
      <c r="GPZ104" s="133"/>
      <c r="GQA104" s="133"/>
      <c r="GQB104" s="133"/>
      <c r="GQC104" s="133"/>
      <c r="GQD104" s="133"/>
      <c r="GQE104" s="133"/>
      <c r="GQF104" s="133"/>
      <c r="GQG104" s="133"/>
      <c r="GQH104" s="133"/>
      <c r="GQI104" s="133"/>
      <c r="GQJ104" s="133"/>
      <c r="GQK104" s="133"/>
      <c r="GQL104" s="133"/>
      <c r="GQM104" s="133"/>
      <c r="GQN104" s="133"/>
      <c r="GQO104" s="133"/>
      <c r="GQP104" s="133"/>
      <c r="GQQ104" s="133"/>
      <c r="GQR104" s="133"/>
      <c r="GQS104" s="133"/>
      <c r="GQT104" s="133"/>
      <c r="GQU104" s="133"/>
      <c r="GQV104" s="133"/>
      <c r="GQW104" s="133"/>
      <c r="GQX104" s="133"/>
      <c r="GQY104" s="133"/>
      <c r="GQZ104" s="133"/>
      <c r="GRA104" s="133"/>
      <c r="GRB104" s="133"/>
      <c r="GRC104" s="133"/>
      <c r="GRD104" s="133"/>
      <c r="GRE104" s="133"/>
      <c r="GRF104" s="133"/>
      <c r="GRG104" s="133"/>
      <c r="GRH104" s="133"/>
      <c r="GRI104" s="133"/>
      <c r="GRJ104" s="133"/>
      <c r="GRK104" s="133"/>
      <c r="GRL104" s="133"/>
      <c r="GRM104" s="133"/>
      <c r="GRN104" s="133"/>
      <c r="GRO104" s="133"/>
      <c r="GRP104" s="133"/>
      <c r="GRQ104" s="133"/>
      <c r="GRR104" s="133"/>
      <c r="GRS104" s="133"/>
      <c r="GRT104" s="133"/>
      <c r="GRU104" s="133"/>
      <c r="GRV104" s="133"/>
      <c r="GRW104" s="133"/>
      <c r="GRX104" s="133"/>
      <c r="GRY104" s="133"/>
      <c r="GRZ104" s="133"/>
      <c r="GSA104" s="133"/>
      <c r="GSB104" s="133"/>
      <c r="GSC104" s="133"/>
      <c r="GSD104" s="133"/>
      <c r="GSE104" s="133"/>
      <c r="GSF104" s="133"/>
      <c r="GSG104" s="133"/>
      <c r="GSH104" s="133"/>
      <c r="GSI104" s="133"/>
      <c r="GSJ104" s="133"/>
      <c r="GSK104" s="133"/>
      <c r="GSL104" s="133"/>
      <c r="GSM104" s="133"/>
      <c r="GSN104" s="133"/>
      <c r="GSO104" s="133"/>
      <c r="GSP104" s="133"/>
      <c r="GSQ104" s="133"/>
      <c r="GSR104" s="133"/>
      <c r="GSS104" s="133"/>
      <c r="GST104" s="133"/>
      <c r="GSU104" s="133"/>
      <c r="GSV104" s="133"/>
      <c r="GSW104" s="133"/>
      <c r="GSX104" s="133"/>
      <c r="GSY104" s="133"/>
      <c r="GSZ104" s="133"/>
      <c r="GTA104" s="133"/>
      <c r="GTB104" s="133"/>
      <c r="GTC104" s="133"/>
      <c r="GTD104" s="133"/>
      <c r="GTE104" s="133"/>
      <c r="GTF104" s="133"/>
      <c r="GTG104" s="133"/>
      <c r="GTH104" s="133"/>
      <c r="GTI104" s="133"/>
      <c r="GTJ104" s="133"/>
      <c r="GTK104" s="133"/>
      <c r="GTL104" s="133"/>
      <c r="GTM104" s="133"/>
      <c r="GTN104" s="133"/>
      <c r="GTO104" s="133"/>
      <c r="GTP104" s="133"/>
      <c r="GTQ104" s="133"/>
      <c r="GTR104" s="133"/>
      <c r="GTS104" s="133"/>
      <c r="GTT104" s="133"/>
      <c r="GTU104" s="133"/>
      <c r="GTV104" s="133"/>
      <c r="GTW104" s="133"/>
      <c r="GTX104" s="133"/>
      <c r="GTY104" s="133"/>
      <c r="GTZ104" s="133"/>
      <c r="GUA104" s="133"/>
      <c r="GUB104" s="133"/>
      <c r="GUC104" s="133"/>
      <c r="GUD104" s="133"/>
      <c r="GUE104" s="133"/>
      <c r="GUF104" s="133"/>
      <c r="GUG104" s="133"/>
      <c r="GUH104" s="133"/>
      <c r="GUI104" s="133"/>
      <c r="GUJ104" s="133"/>
      <c r="GUK104" s="133"/>
      <c r="GUL104" s="133"/>
      <c r="GUM104" s="133"/>
      <c r="GUN104" s="133"/>
      <c r="GUO104" s="133"/>
      <c r="GUP104" s="133"/>
      <c r="GUQ104" s="133"/>
      <c r="GUR104" s="133"/>
      <c r="GUS104" s="133"/>
      <c r="GUT104" s="133"/>
      <c r="GUU104" s="133"/>
      <c r="GUV104" s="133"/>
      <c r="GUW104" s="133"/>
      <c r="GUX104" s="133"/>
      <c r="GUY104" s="133"/>
      <c r="GUZ104" s="133"/>
      <c r="GVA104" s="133"/>
      <c r="GVB104" s="133"/>
      <c r="GVC104" s="133"/>
      <c r="GVD104" s="133"/>
      <c r="GVE104" s="133"/>
      <c r="GVF104" s="133"/>
      <c r="GVG104" s="133"/>
      <c r="GVH104" s="133"/>
      <c r="GVI104" s="133"/>
      <c r="GVJ104" s="133"/>
      <c r="GVK104" s="133"/>
      <c r="GVL104" s="133"/>
      <c r="GVM104" s="133"/>
      <c r="GVN104" s="133"/>
      <c r="GVO104" s="133"/>
      <c r="GVP104" s="133"/>
      <c r="GVQ104" s="133"/>
      <c r="GVR104" s="133"/>
      <c r="GVS104" s="133"/>
      <c r="GVT104" s="133"/>
      <c r="GVU104" s="133"/>
      <c r="GVV104" s="133"/>
      <c r="GVW104" s="133"/>
      <c r="GVX104" s="133"/>
      <c r="GVY104" s="133"/>
      <c r="GVZ104" s="133"/>
      <c r="GWA104" s="133"/>
      <c r="GWB104" s="133"/>
      <c r="GWC104" s="133"/>
      <c r="GWD104" s="133"/>
      <c r="GWE104" s="133"/>
      <c r="GWF104" s="133"/>
      <c r="GWG104" s="133"/>
      <c r="GWH104" s="133"/>
      <c r="GWI104" s="133"/>
      <c r="GWJ104" s="133"/>
      <c r="GWK104" s="133"/>
      <c r="GWL104" s="133"/>
      <c r="GWM104" s="133"/>
      <c r="GWN104" s="133"/>
      <c r="GWO104" s="133"/>
      <c r="GWP104" s="133"/>
      <c r="GWQ104" s="133"/>
      <c r="GWR104" s="133"/>
      <c r="GWS104" s="133"/>
      <c r="GWT104" s="133"/>
      <c r="GWU104" s="133"/>
      <c r="GWV104" s="133"/>
      <c r="GWW104" s="133"/>
      <c r="GWX104" s="133"/>
      <c r="GWY104" s="133"/>
      <c r="GWZ104" s="133"/>
      <c r="GXA104" s="133"/>
      <c r="GXB104" s="133"/>
      <c r="GXC104" s="133"/>
      <c r="GXD104" s="133"/>
      <c r="GXE104" s="133"/>
      <c r="GXF104" s="133"/>
      <c r="GXG104" s="133"/>
      <c r="GXH104" s="133"/>
      <c r="GXI104" s="133"/>
      <c r="GXJ104" s="133"/>
      <c r="GXK104" s="133"/>
      <c r="GXL104" s="133"/>
      <c r="GXM104" s="133"/>
      <c r="GXN104" s="133"/>
      <c r="GXO104" s="133"/>
      <c r="GXP104" s="133"/>
      <c r="GXQ104" s="133"/>
      <c r="GXR104" s="133"/>
      <c r="GXS104" s="133"/>
      <c r="GXT104" s="133"/>
      <c r="GXU104" s="133"/>
      <c r="GXV104" s="133"/>
      <c r="GXW104" s="133"/>
      <c r="GXX104" s="133"/>
      <c r="GXY104" s="133"/>
      <c r="GXZ104" s="133"/>
      <c r="GYA104" s="133"/>
      <c r="GYB104" s="133"/>
      <c r="GYC104" s="133"/>
      <c r="GYD104" s="133"/>
      <c r="GYE104" s="133"/>
      <c r="GYF104" s="133"/>
      <c r="GYG104" s="133"/>
      <c r="GYH104" s="133"/>
      <c r="GYI104" s="133"/>
      <c r="GYJ104" s="133"/>
      <c r="GYK104" s="133"/>
      <c r="GYL104" s="133"/>
      <c r="GYM104" s="133"/>
      <c r="GYN104" s="133"/>
      <c r="GYO104" s="133"/>
      <c r="GYP104" s="133"/>
      <c r="GYQ104" s="133"/>
      <c r="GYR104" s="133"/>
      <c r="GYS104" s="133"/>
      <c r="GYT104" s="133"/>
      <c r="GYU104" s="133"/>
      <c r="GYV104" s="133"/>
      <c r="GYW104" s="133"/>
      <c r="GYX104" s="133"/>
      <c r="GYY104" s="133"/>
      <c r="GYZ104" s="133"/>
      <c r="GZA104" s="133"/>
      <c r="GZB104" s="133"/>
      <c r="GZC104" s="133"/>
      <c r="GZD104" s="133"/>
      <c r="GZE104" s="133"/>
      <c r="GZF104" s="133"/>
      <c r="GZG104" s="133"/>
      <c r="GZH104" s="133"/>
      <c r="GZI104" s="133"/>
      <c r="GZJ104" s="133"/>
      <c r="GZK104" s="133"/>
      <c r="GZL104" s="133"/>
      <c r="GZM104" s="133"/>
      <c r="GZN104" s="133"/>
      <c r="GZO104" s="133"/>
      <c r="GZP104" s="133"/>
      <c r="GZQ104" s="133"/>
      <c r="GZR104" s="133"/>
      <c r="GZS104" s="133"/>
      <c r="GZT104" s="133"/>
      <c r="GZU104" s="133"/>
      <c r="GZV104" s="133"/>
      <c r="GZW104" s="133"/>
      <c r="GZX104" s="133"/>
      <c r="GZY104" s="133"/>
      <c r="GZZ104" s="133"/>
      <c r="HAA104" s="133"/>
      <c r="HAB104" s="133"/>
      <c r="HAC104" s="133"/>
      <c r="HAD104" s="133"/>
      <c r="HAE104" s="133"/>
      <c r="HAF104" s="133"/>
      <c r="HAG104" s="133"/>
      <c r="HAH104" s="133"/>
      <c r="HAI104" s="133"/>
      <c r="HAJ104" s="133"/>
      <c r="HAK104" s="133"/>
      <c r="HAL104" s="133"/>
      <c r="HAM104" s="133"/>
      <c r="HAN104" s="133"/>
      <c r="HAO104" s="133"/>
      <c r="HAP104" s="133"/>
      <c r="HAQ104" s="133"/>
      <c r="HAR104" s="133"/>
      <c r="HAS104" s="133"/>
      <c r="HAT104" s="133"/>
      <c r="HAU104" s="133"/>
      <c r="HAV104" s="133"/>
      <c r="HAW104" s="133"/>
      <c r="HAX104" s="133"/>
      <c r="HAY104" s="133"/>
      <c r="HAZ104" s="133"/>
      <c r="HBA104" s="133"/>
      <c r="HBB104" s="133"/>
      <c r="HBC104" s="133"/>
      <c r="HBD104" s="133"/>
      <c r="HBE104" s="133"/>
      <c r="HBF104" s="133"/>
      <c r="HBG104" s="133"/>
      <c r="HBH104" s="133"/>
      <c r="HBI104" s="133"/>
      <c r="HBJ104" s="133"/>
      <c r="HBK104" s="133"/>
      <c r="HBL104" s="133"/>
      <c r="HBM104" s="133"/>
      <c r="HBN104" s="133"/>
      <c r="HBO104" s="133"/>
      <c r="HBP104" s="133"/>
      <c r="HBQ104" s="133"/>
      <c r="HBR104" s="133"/>
      <c r="HBS104" s="133"/>
      <c r="HBT104" s="133"/>
      <c r="HBU104" s="133"/>
      <c r="HBV104" s="133"/>
      <c r="HBW104" s="133"/>
      <c r="HBX104" s="133"/>
      <c r="HBY104" s="133"/>
      <c r="HBZ104" s="133"/>
      <c r="HCA104" s="133"/>
      <c r="HCB104" s="133"/>
      <c r="HCC104" s="133"/>
      <c r="HCD104" s="133"/>
      <c r="HCE104" s="133"/>
      <c r="HCF104" s="133"/>
      <c r="HCG104" s="133"/>
      <c r="HCH104" s="133"/>
      <c r="HCI104" s="133"/>
      <c r="HCJ104" s="133"/>
      <c r="HCK104" s="133"/>
      <c r="HCL104" s="133"/>
      <c r="HCM104" s="133"/>
      <c r="HCN104" s="133"/>
      <c r="HCO104" s="133"/>
      <c r="HCP104" s="133"/>
      <c r="HCQ104" s="133"/>
      <c r="HCR104" s="133"/>
      <c r="HCS104" s="133"/>
      <c r="HCT104" s="133"/>
      <c r="HCU104" s="133"/>
      <c r="HCV104" s="133"/>
      <c r="HCW104" s="133"/>
      <c r="HCX104" s="133"/>
      <c r="HCY104" s="133"/>
      <c r="HCZ104" s="133"/>
      <c r="HDA104" s="133"/>
      <c r="HDB104" s="133"/>
      <c r="HDC104" s="133"/>
      <c r="HDD104" s="133"/>
      <c r="HDE104" s="133"/>
      <c r="HDF104" s="133"/>
      <c r="HDG104" s="133"/>
      <c r="HDH104" s="133"/>
      <c r="HDI104" s="133"/>
      <c r="HDJ104" s="133"/>
      <c r="HDK104" s="133"/>
      <c r="HDL104" s="133"/>
      <c r="HDM104" s="133"/>
      <c r="HDN104" s="133"/>
      <c r="HDO104" s="133"/>
      <c r="HDP104" s="133"/>
      <c r="HDQ104" s="133"/>
      <c r="HDR104" s="133"/>
      <c r="HDS104" s="133"/>
      <c r="HDT104" s="133"/>
      <c r="HDU104" s="133"/>
      <c r="HDV104" s="133"/>
      <c r="HDW104" s="133"/>
      <c r="HDX104" s="133"/>
      <c r="HDY104" s="133"/>
      <c r="HDZ104" s="133"/>
      <c r="HEA104" s="133"/>
      <c r="HEB104" s="133"/>
      <c r="HEC104" s="133"/>
      <c r="HED104" s="133"/>
      <c r="HEE104" s="133"/>
      <c r="HEF104" s="133"/>
      <c r="HEG104" s="133"/>
      <c r="HEH104" s="133"/>
      <c r="HEI104" s="133"/>
      <c r="HEJ104" s="133"/>
      <c r="HEK104" s="133"/>
      <c r="HEL104" s="133"/>
      <c r="HEM104" s="133"/>
      <c r="HEN104" s="133"/>
      <c r="HEO104" s="133"/>
      <c r="HEP104" s="133"/>
      <c r="HEQ104" s="133"/>
      <c r="HER104" s="133"/>
      <c r="HES104" s="133"/>
      <c r="HET104" s="133"/>
      <c r="HEU104" s="133"/>
      <c r="HEV104" s="133"/>
      <c r="HEW104" s="133"/>
      <c r="HEX104" s="133"/>
      <c r="HEY104" s="133"/>
      <c r="HEZ104" s="133"/>
      <c r="HFA104" s="133"/>
      <c r="HFB104" s="133"/>
      <c r="HFC104" s="133"/>
      <c r="HFD104" s="133"/>
      <c r="HFE104" s="133"/>
      <c r="HFF104" s="133"/>
      <c r="HFG104" s="133"/>
      <c r="HFH104" s="133"/>
      <c r="HFI104" s="133"/>
      <c r="HFJ104" s="133"/>
      <c r="HFK104" s="133"/>
      <c r="HFL104" s="133"/>
      <c r="HFM104" s="133"/>
      <c r="HFN104" s="133"/>
      <c r="HFO104" s="133"/>
      <c r="HFP104" s="133"/>
      <c r="HFQ104" s="133"/>
      <c r="HFR104" s="133"/>
      <c r="HFS104" s="133"/>
      <c r="HFT104" s="133"/>
      <c r="HFU104" s="133"/>
      <c r="HFV104" s="133"/>
      <c r="HFW104" s="133"/>
      <c r="HFX104" s="133"/>
      <c r="HFY104" s="133"/>
      <c r="HFZ104" s="133"/>
      <c r="HGA104" s="133"/>
      <c r="HGB104" s="133"/>
      <c r="HGC104" s="133"/>
      <c r="HGD104" s="133"/>
      <c r="HGE104" s="133"/>
      <c r="HGF104" s="133"/>
      <c r="HGG104" s="133"/>
      <c r="HGH104" s="133"/>
      <c r="HGI104" s="133"/>
      <c r="HGJ104" s="133"/>
      <c r="HGK104" s="133"/>
      <c r="HGL104" s="133"/>
      <c r="HGM104" s="133"/>
      <c r="HGN104" s="133"/>
      <c r="HGO104" s="133"/>
      <c r="HGP104" s="133"/>
      <c r="HGQ104" s="133"/>
      <c r="HGR104" s="133"/>
      <c r="HGS104" s="133"/>
      <c r="HGT104" s="133"/>
      <c r="HGU104" s="133"/>
      <c r="HGV104" s="133"/>
      <c r="HGW104" s="133"/>
      <c r="HGX104" s="133"/>
      <c r="HGY104" s="133"/>
      <c r="HGZ104" s="133"/>
      <c r="HHA104" s="133"/>
      <c r="HHB104" s="133"/>
      <c r="HHC104" s="133"/>
      <c r="HHD104" s="133"/>
      <c r="HHE104" s="133"/>
      <c r="HHF104" s="133"/>
      <c r="HHG104" s="133"/>
      <c r="HHH104" s="133"/>
      <c r="HHI104" s="133"/>
      <c r="HHJ104" s="133"/>
      <c r="HHK104" s="133"/>
      <c r="HHL104" s="133"/>
      <c r="HHM104" s="133"/>
      <c r="HHN104" s="133"/>
      <c r="HHO104" s="133"/>
      <c r="HHP104" s="133"/>
      <c r="HHQ104" s="133"/>
      <c r="HHR104" s="133"/>
      <c r="HHS104" s="133"/>
      <c r="HHT104" s="133"/>
      <c r="HHU104" s="133"/>
      <c r="HHV104" s="133"/>
      <c r="HHW104" s="133"/>
      <c r="HHX104" s="133"/>
      <c r="HHY104" s="133"/>
      <c r="HHZ104" s="133"/>
      <c r="HIA104" s="133"/>
      <c r="HIB104" s="133"/>
      <c r="HIC104" s="133"/>
      <c r="HID104" s="133"/>
      <c r="HIE104" s="133"/>
      <c r="HIF104" s="133"/>
      <c r="HIG104" s="133"/>
      <c r="HIH104" s="133"/>
      <c r="HII104" s="133"/>
      <c r="HIJ104" s="133"/>
      <c r="HIK104" s="133"/>
      <c r="HIL104" s="133"/>
      <c r="HIM104" s="133"/>
      <c r="HIN104" s="133"/>
      <c r="HIO104" s="133"/>
      <c r="HIP104" s="133"/>
      <c r="HIQ104" s="133"/>
      <c r="HIR104" s="133"/>
      <c r="HIS104" s="133"/>
      <c r="HIT104" s="133"/>
      <c r="HIU104" s="133"/>
      <c r="HIV104" s="133"/>
      <c r="HIW104" s="133"/>
      <c r="HIX104" s="133"/>
      <c r="HIY104" s="133"/>
      <c r="HIZ104" s="133"/>
      <c r="HJA104" s="133"/>
      <c r="HJB104" s="133"/>
      <c r="HJC104" s="133"/>
      <c r="HJD104" s="133"/>
      <c r="HJE104" s="133"/>
      <c r="HJF104" s="133"/>
      <c r="HJG104" s="133"/>
      <c r="HJH104" s="133"/>
      <c r="HJI104" s="133"/>
      <c r="HJJ104" s="133"/>
      <c r="HJK104" s="133"/>
      <c r="HJL104" s="133"/>
      <c r="HJM104" s="133"/>
      <c r="HJN104" s="133"/>
      <c r="HJO104" s="133"/>
      <c r="HJP104" s="133"/>
      <c r="HJQ104" s="133"/>
      <c r="HJR104" s="133"/>
      <c r="HJS104" s="133"/>
      <c r="HJT104" s="133"/>
      <c r="HJU104" s="133"/>
      <c r="HJV104" s="133"/>
      <c r="HJW104" s="133"/>
      <c r="HJX104" s="133"/>
      <c r="HJY104" s="133"/>
      <c r="HJZ104" s="133"/>
      <c r="HKA104" s="133"/>
      <c r="HKB104" s="133"/>
      <c r="HKC104" s="133"/>
      <c r="HKD104" s="133"/>
      <c r="HKE104" s="133"/>
      <c r="HKF104" s="133"/>
      <c r="HKG104" s="133"/>
      <c r="HKH104" s="133"/>
      <c r="HKI104" s="133"/>
      <c r="HKJ104" s="133"/>
      <c r="HKK104" s="133"/>
      <c r="HKL104" s="133"/>
      <c r="HKM104" s="133"/>
      <c r="HKN104" s="133"/>
      <c r="HKO104" s="133"/>
      <c r="HKP104" s="133"/>
      <c r="HKQ104" s="133"/>
      <c r="HKR104" s="133"/>
      <c r="HKS104" s="133"/>
      <c r="HKT104" s="133"/>
      <c r="HKU104" s="133"/>
      <c r="HKV104" s="133"/>
      <c r="HKW104" s="133"/>
      <c r="HKX104" s="133"/>
      <c r="HKY104" s="133"/>
      <c r="HKZ104" s="133"/>
      <c r="HLA104" s="133"/>
      <c r="HLB104" s="133"/>
      <c r="HLC104" s="133"/>
      <c r="HLD104" s="133"/>
      <c r="HLE104" s="133"/>
      <c r="HLF104" s="133"/>
      <c r="HLG104" s="133"/>
      <c r="HLH104" s="133"/>
      <c r="HLI104" s="133"/>
      <c r="HLJ104" s="133"/>
      <c r="HLK104" s="133"/>
      <c r="HLL104" s="133"/>
      <c r="HLM104" s="133"/>
      <c r="HLN104" s="133"/>
      <c r="HLO104" s="133"/>
      <c r="HLP104" s="133"/>
      <c r="HLQ104" s="133"/>
      <c r="HLR104" s="133"/>
      <c r="HLS104" s="133"/>
      <c r="HLT104" s="133"/>
      <c r="HLU104" s="133"/>
      <c r="HLV104" s="133"/>
      <c r="HLW104" s="133"/>
      <c r="HLX104" s="133"/>
      <c r="HLY104" s="133"/>
      <c r="HLZ104" s="133"/>
      <c r="HMA104" s="133"/>
      <c r="HMB104" s="133"/>
      <c r="HMC104" s="133"/>
      <c r="HMD104" s="133"/>
      <c r="HME104" s="133"/>
      <c r="HMF104" s="133"/>
      <c r="HMG104" s="133"/>
      <c r="HMH104" s="133"/>
      <c r="HMI104" s="133"/>
      <c r="HMJ104" s="133"/>
      <c r="HMK104" s="133"/>
      <c r="HML104" s="133"/>
      <c r="HMM104" s="133"/>
      <c r="HMN104" s="133"/>
      <c r="HMO104" s="133"/>
      <c r="HMP104" s="133"/>
      <c r="HMQ104" s="133"/>
      <c r="HMR104" s="133"/>
      <c r="HMS104" s="133"/>
      <c r="HMT104" s="133"/>
      <c r="HMU104" s="133"/>
      <c r="HMV104" s="133"/>
      <c r="HMW104" s="133"/>
      <c r="HMX104" s="133"/>
      <c r="HMY104" s="133"/>
      <c r="HMZ104" s="133"/>
      <c r="HNA104" s="133"/>
      <c r="HNB104" s="133"/>
      <c r="HNC104" s="133"/>
      <c r="HND104" s="133"/>
      <c r="HNE104" s="133"/>
      <c r="HNF104" s="133"/>
      <c r="HNG104" s="133"/>
      <c r="HNH104" s="133"/>
      <c r="HNI104" s="133"/>
      <c r="HNJ104" s="133"/>
      <c r="HNK104" s="133"/>
      <c r="HNL104" s="133"/>
      <c r="HNM104" s="133"/>
      <c r="HNN104" s="133"/>
      <c r="HNO104" s="133"/>
      <c r="HNP104" s="133"/>
      <c r="HNQ104" s="133"/>
      <c r="HNR104" s="133"/>
      <c r="HNS104" s="133"/>
      <c r="HNT104" s="133"/>
      <c r="HNU104" s="133"/>
      <c r="HNV104" s="133"/>
      <c r="HNW104" s="133"/>
      <c r="HNX104" s="133"/>
      <c r="HNY104" s="133"/>
      <c r="HNZ104" s="133"/>
      <c r="HOA104" s="133"/>
      <c r="HOB104" s="133"/>
      <c r="HOC104" s="133"/>
      <c r="HOD104" s="133"/>
      <c r="HOE104" s="133"/>
      <c r="HOF104" s="133"/>
      <c r="HOG104" s="133"/>
      <c r="HOH104" s="133"/>
      <c r="HOI104" s="133"/>
      <c r="HOJ104" s="133"/>
      <c r="HOK104" s="133"/>
      <c r="HOL104" s="133"/>
      <c r="HOM104" s="133"/>
      <c r="HON104" s="133"/>
      <c r="HOO104" s="133"/>
      <c r="HOP104" s="133"/>
      <c r="HOQ104" s="133"/>
      <c r="HOR104" s="133"/>
      <c r="HOS104" s="133"/>
      <c r="HOT104" s="133"/>
      <c r="HOU104" s="133"/>
      <c r="HOV104" s="133"/>
      <c r="HOW104" s="133"/>
      <c r="HOX104" s="133"/>
      <c r="HOY104" s="133"/>
      <c r="HOZ104" s="133"/>
      <c r="HPA104" s="133"/>
      <c r="HPB104" s="133"/>
      <c r="HPC104" s="133"/>
      <c r="HPD104" s="133"/>
      <c r="HPE104" s="133"/>
      <c r="HPF104" s="133"/>
      <c r="HPG104" s="133"/>
      <c r="HPH104" s="133"/>
      <c r="HPI104" s="133"/>
      <c r="HPJ104" s="133"/>
      <c r="HPK104" s="133"/>
      <c r="HPL104" s="133"/>
      <c r="HPM104" s="133"/>
      <c r="HPN104" s="133"/>
      <c r="HPO104" s="133"/>
      <c r="HPP104" s="133"/>
      <c r="HPQ104" s="133"/>
      <c r="HPR104" s="133"/>
      <c r="HPS104" s="133"/>
      <c r="HPT104" s="133"/>
      <c r="HPU104" s="133"/>
      <c r="HPV104" s="133"/>
      <c r="HPW104" s="133"/>
      <c r="HPX104" s="133"/>
      <c r="HPY104" s="133"/>
      <c r="HPZ104" s="133"/>
      <c r="HQA104" s="133"/>
      <c r="HQB104" s="133"/>
      <c r="HQC104" s="133"/>
      <c r="HQD104" s="133"/>
      <c r="HQE104" s="133"/>
      <c r="HQF104" s="133"/>
      <c r="HQG104" s="133"/>
      <c r="HQH104" s="133"/>
      <c r="HQI104" s="133"/>
      <c r="HQJ104" s="133"/>
      <c r="HQK104" s="133"/>
      <c r="HQL104" s="133"/>
      <c r="HQM104" s="133"/>
      <c r="HQN104" s="133"/>
      <c r="HQO104" s="133"/>
      <c r="HQP104" s="133"/>
      <c r="HQQ104" s="133"/>
      <c r="HQR104" s="133"/>
      <c r="HQS104" s="133"/>
      <c r="HQT104" s="133"/>
      <c r="HQU104" s="133"/>
      <c r="HQV104" s="133"/>
      <c r="HQW104" s="133"/>
      <c r="HQX104" s="133"/>
      <c r="HQY104" s="133"/>
      <c r="HQZ104" s="133"/>
      <c r="HRA104" s="133"/>
      <c r="HRB104" s="133"/>
      <c r="HRC104" s="133"/>
      <c r="HRD104" s="133"/>
      <c r="HRE104" s="133"/>
      <c r="HRF104" s="133"/>
      <c r="HRG104" s="133"/>
      <c r="HRH104" s="133"/>
      <c r="HRI104" s="133"/>
      <c r="HRJ104" s="133"/>
      <c r="HRK104" s="133"/>
      <c r="HRL104" s="133"/>
      <c r="HRM104" s="133"/>
      <c r="HRN104" s="133"/>
      <c r="HRO104" s="133"/>
      <c r="HRP104" s="133"/>
      <c r="HRQ104" s="133"/>
      <c r="HRR104" s="133"/>
      <c r="HRS104" s="133"/>
      <c r="HRT104" s="133"/>
      <c r="HRU104" s="133"/>
      <c r="HRV104" s="133"/>
      <c r="HRW104" s="133"/>
      <c r="HRX104" s="133"/>
      <c r="HRY104" s="133"/>
      <c r="HRZ104" s="133"/>
      <c r="HSA104" s="133"/>
      <c r="HSB104" s="133"/>
      <c r="HSC104" s="133"/>
      <c r="HSD104" s="133"/>
      <c r="HSE104" s="133"/>
      <c r="HSF104" s="133"/>
      <c r="HSG104" s="133"/>
      <c r="HSH104" s="133"/>
      <c r="HSI104" s="133"/>
      <c r="HSJ104" s="133"/>
      <c r="HSK104" s="133"/>
      <c r="HSL104" s="133"/>
      <c r="HSM104" s="133"/>
      <c r="HSN104" s="133"/>
      <c r="HSO104" s="133"/>
      <c r="HSP104" s="133"/>
      <c r="HSQ104" s="133"/>
      <c r="HSR104" s="133"/>
      <c r="HSS104" s="133"/>
      <c r="HST104" s="133"/>
      <c r="HSU104" s="133"/>
      <c r="HSV104" s="133"/>
      <c r="HSW104" s="133"/>
      <c r="HSX104" s="133"/>
      <c r="HSY104" s="133"/>
      <c r="HSZ104" s="133"/>
      <c r="HTA104" s="133"/>
      <c r="HTB104" s="133"/>
      <c r="HTC104" s="133"/>
      <c r="HTD104" s="133"/>
      <c r="HTE104" s="133"/>
      <c r="HTF104" s="133"/>
      <c r="HTG104" s="133"/>
      <c r="HTH104" s="133"/>
      <c r="HTI104" s="133"/>
      <c r="HTJ104" s="133"/>
      <c r="HTK104" s="133"/>
      <c r="HTL104" s="133"/>
      <c r="HTM104" s="133"/>
      <c r="HTN104" s="133"/>
      <c r="HTO104" s="133"/>
      <c r="HTP104" s="133"/>
      <c r="HTQ104" s="133"/>
      <c r="HTR104" s="133"/>
      <c r="HTS104" s="133"/>
      <c r="HTT104" s="133"/>
      <c r="HTU104" s="133"/>
      <c r="HTV104" s="133"/>
      <c r="HTW104" s="133"/>
      <c r="HTX104" s="133"/>
      <c r="HTY104" s="133"/>
      <c r="HTZ104" s="133"/>
      <c r="HUA104" s="133"/>
      <c r="HUB104" s="133"/>
      <c r="HUC104" s="133"/>
      <c r="HUD104" s="133"/>
      <c r="HUE104" s="133"/>
      <c r="HUF104" s="133"/>
      <c r="HUG104" s="133"/>
      <c r="HUH104" s="133"/>
      <c r="HUI104" s="133"/>
      <c r="HUJ104" s="133"/>
      <c r="HUK104" s="133"/>
      <c r="HUL104" s="133"/>
      <c r="HUM104" s="133"/>
      <c r="HUN104" s="133"/>
      <c r="HUO104" s="133"/>
      <c r="HUP104" s="133"/>
      <c r="HUQ104" s="133"/>
      <c r="HUR104" s="133"/>
      <c r="HUS104" s="133"/>
      <c r="HUT104" s="133"/>
      <c r="HUU104" s="133"/>
      <c r="HUV104" s="133"/>
      <c r="HUW104" s="133"/>
      <c r="HUX104" s="133"/>
      <c r="HUY104" s="133"/>
      <c r="HUZ104" s="133"/>
      <c r="HVA104" s="133"/>
      <c r="HVB104" s="133"/>
      <c r="HVC104" s="133"/>
      <c r="HVD104" s="133"/>
      <c r="HVE104" s="133"/>
      <c r="HVF104" s="133"/>
      <c r="HVG104" s="133"/>
      <c r="HVH104" s="133"/>
      <c r="HVI104" s="133"/>
      <c r="HVJ104" s="133"/>
      <c r="HVK104" s="133"/>
      <c r="HVL104" s="133"/>
      <c r="HVM104" s="133"/>
      <c r="HVN104" s="133"/>
      <c r="HVO104" s="133"/>
      <c r="HVP104" s="133"/>
      <c r="HVQ104" s="133"/>
      <c r="HVR104" s="133"/>
      <c r="HVS104" s="133"/>
      <c r="HVT104" s="133"/>
      <c r="HVU104" s="133"/>
      <c r="HVV104" s="133"/>
      <c r="HVW104" s="133"/>
      <c r="HVX104" s="133"/>
      <c r="HVY104" s="133"/>
      <c r="HVZ104" s="133"/>
      <c r="HWA104" s="133"/>
      <c r="HWB104" s="133"/>
      <c r="HWC104" s="133"/>
      <c r="HWD104" s="133"/>
      <c r="HWE104" s="133"/>
      <c r="HWF104" s="133"/>
      <c r="HWG104" s="133"/>
      <c r="HWH104" s="133"/>
      <c r="HWI104" s="133"/>
      <c r="HWJ104" s="133"/>
      <c r="HWK104" s="133"/>
      <c r="HWL104" s="133"/>
      <c r="HWM104" s="133"/>
      <c r="HWN104" s="133"/>
      <c r="HWO104" s="133"/>
      <c r="HWP104" s="133"/>
      <c r="HWQ104" s="133"/>
      <c r="HWR104" s="133"/>
      <c r="HWS104" s="133"/>
      <c r="HWT104" s="133"/>
      <c r="HWU104" s="133"/>
      <c r="HWV104" s="133"/>
      <c r="HWW104" s="133"/>
      <c r="HWX104" s="133"/>
      <c r="HWY104" s="133"/>
      <c r="HWZ104" s="133"/>
      <c r="HXA104" s="133"/>
      <c r="HXB104" s="133"/>
      <c r="HXC104" s="133"/>
      <c r="HXD104" s="133"/>
      <c r="HXE104" s="133"/>
      <c r="HXF104" s="133"/>
      <c r="HXG104" s="133"/>
      <c r="HXH104" s="133"/>
      <c r="HXI104" s="133"/>
      <c r="HXJ104" s="133"/>
      <c r="HXK104" s="133"/>
      <c r="HXL104" s="133"/>
      <c r="HXM104" s="133"/>
      <c r="HXN104" s="133"/>
      <c r="HXO104" s="133"/>
      <c r="HXP104" s="133"/>
      <c r="HXQ104" s="133"/>
      <c r="HXR104" s="133"/>
      <c r="HXS104" s="133"/>
      <c r="HXT104" s="133"/>
      <c r="HXU104" s="133"/>
      <c r="HXV104" s="133"/>
      <c r="HXW104" s="133"/>
      <c r="HXX104" s="133"/>
      <c r="HXY104" s="133"/>
      <c r="HXZ104" s="133"/>
      <c r="HYA104" s="133"/>
      <c r="HYB104" s="133"/>
      <c r="HYC104" s="133"/>
      <c r="HYD104" s="133"/>
      <c r="HYE104" s="133"/>
      <c r="HYF104" s="133"/>
      <c r="HYG104" s="133"/>
      <c r="HYH104" s="133"/>
      <c r="HYI104" s="133"/>
      <c r="HYJ104" s="133"/>
      <c r="HYK104" s="133"/>
      <c r="HYL104" s="133"/>
      <c r="HYM104" s="133"/>
      <c r="HYN104" s="133"/>
      <c r="HYO104" s="133"/>
      <c r="HYP104" s="133"/>
      <c r="HYQ104" s="133"/>
      <c r="HYR104" s="133"/>
      <c r="HYS104" s="133"/>
      <c r="HYT104" s="133"/>
      <c r="HYU104" s="133"/>
      <c r="HYV104" s="133"/>
      <c r="HYW104" s="133"/>
      <c r="HYX104" s="133"/>
      <c r="HYY104" s="133"/>
      <c r="HYZ104" s="133"/>
      <c r="HZA104" s="133"/>
      <c r="HZB104" s="133"/>
      <c r="HZC104" s="133"/>
      <c r="HZD104" s="133"/>
      <c r="HZE104" s="133"/>
      <c r="HZF104" s="133"/>
      <c r="HZG104" s="133"/>
      <c r="HZH104" s="133"/>
      <c r="HZI104" s="133"/>
      <c r="HZJ104" s="133"/>
      <c r="HZK104" s="133"/>
      <c r="HZL104" s="133"/>
      <c r="HZM104" s="133"/>
      <c r="HZN104" s="133"/>
      <c r="HZO104" s="133"/>
      <c r="HZP104" s="133"/>
      <c r="HZQ104" s="133"/>
      <c r="HZR104" s="133"/>
      <c r="HZS104" s="133"/>
      <c r="HZT104" s="133"/>
      <c r="HZU104" s="133"/>
      <c r="HZV104" s="133"/>
      <c r="HZW104" s="133"/>
      <c r="HZX104" s="133"/>
      <c r="HZY104" s="133"/>
      <c r="HZZ104" s="133"/>
      <c r="IAA104" s="133"/>
      <c r="IAB104" s="133"/>
      <c r="IAC104" s="133"/>
      <c r="IAD104" s="133"/>
      <c r="IAE104" s="133"/>
      <c r="IAF104" s="133"/>
      <c r="IAG104" s="133"/>
      <c r="IAH104" s="133"/>
      <c r="IAI104" s="133"/>
      <c r="IAJ104" s="133"/>
      <c r="IAK104" s="133"/>
      <c r="IAL104" s="133"/>
      <c r="IAM104" s="133"/>
      <c r="IAN104" s="133"/>
      <c r="IAO104" s="133"/>
      <c r="IAP104" s="133"/>
      <c r="IAQ104" s="133"/>
      <c r="IAR104" s="133"/>
      <c r="IAS104" s="133"/>
      <c r="IAT104" s="133"/>
      <c r="IAU104" s="133"/>
      <c r="IAV104" s="133"/>
      <c r="IAW104" s="133"/>
      <c r="IAX104" s="133"/>
      <c r="IAY104" s="133"/>
      <c r="IAZ104" s="133"/>
      <c r="IBA104" s="133"/>
      <c r="IBB104" s="133"/>
      <c r="IBC104" s="133"/>
      <c r="IBD104" s="133"/>
      <c r="IBE104" s="133"/>
      <c r="IBF104" s="133"/>
      <c r="IBG104" s="133"/>
      <c r="IBH104" s="133"/>
      <c r="IBI104" s="133"/>
      <c r="IBJ104" s="133"/>
      <c r="IBK104" s="133"/>
      <c r="IBL104" s="133"/>
      <c r="IBM104" s="133"/>
      <c r="IBN104" s="133"/>
      <c r="IBO104" s="133"/>
      <c r="IBP104" s="133"/>
      <c r="IBQ104" s="133"/>
      <c r="IBR104" s="133"/>
      <c r="IBS104" s="133"/>
      <c r="IBT104" s="133"/>
      <c r="IBU104" s="133"/>
      <c r="IBV104" s="133"/>
      <c r="IBW104" s="133"/>
      <c r="IBX104" s="133"/>
      <c r="IBY104" s="133"/>
      <c r="IBZ104" s="133"/>
      <c r="ICA104" s="133"/>
      <c r="ICB104" s="133"/>
      <c r="ICC104" s="133"/>
      <c r="ICD104" s="133"/>
      <c r="ICE104" s="133"/>
      <c r="ICF104" s="133"/>
      <c r="ICG104" s="133"/>
      <c r="ICH104" s="133"/>
      <c r="ICI104" s="133"/>
      <c r="ICJ104" s="133"/>
      <c r="ICK104" s="133"/>
      <c r="ICL104" s="133"/>
      <c r="ICM104" s="133"/>
      <c r="ICN104" s="133"/>
      <c r="ICO104" s="133"/>
      <c r="ICP104" s="133"/>
      <c r="ICQ104" s="133"/>
      <c r="ICR104" s="133"/>
      <c r="ICS104" s="133"/>
      <c r="ICT104" s="133"/>
      <c r="ICU104" s="133"/>
      <c r="ICV104" s="133"/>
      <c r="ICW104" s="133"/>
      <c r="ICX104" s="133"/>
      <c r="ICY104" s="133"/>
      <c r="ICZ104" s="133"/>
      <c r="IDA104" s="133"/>
      <c r="IDB104" s="133"/>
      <c r="IDC104" s="133"/>
      <c r="IDD104" s="133"/>
      <c r="IDE104" s="133"/>
      <c r="IDF104" s="133"/>
      <c r="IDG104" s="133"/>
      <c r="IDH104" s="133"/>
      <c r="IDI104" s="133"/>
      <c r="IDJ104" s="133"/>
      <c r="IDK104" s="133"/>
      <c r="IDL104" s="133"/>
      <c r="IDM104" s="133"/>
      <c r="IDN104" s="133"/>
      <c r="IDO104" s="133"/>
      <c r="IDP104" s="133"/>
      <c r="IDQ104" s="133"/>
      <c r="IDR104" s="133"/>
      <c r="IDS104" s="133"/>
      <c r="IDT104" s="133"/>
      <c r="IDU104" s="133"/>
      <c r="IDV104" s="133"/>
      <c r="IDW104" s="133"/>
      <c r="IDX104" s="133"/>
      <c r="IDY104" s="133"/>
      <c r="IDZ104" s="133"/>
      <c r="IEA104" s="133"/>
      <c r="IEB104" s="133"/>
      <c r="IEC104" s="133"/>
      <c r="IED104" s="133"/>
      <c r="IEE104" s="133"/>
      <c r="IEF104" s="133"/>
      <c r="IEG104" s="133"/>
      <c r="IEH104" s="133"/>
      <c r="IEI104" s="133"/>
      <c r="IEJ104" s="133"/>
      <c r="IEK104" s="133"/>
      <c r="IEL104" s="133"/>
      <c r="IEM104" s="133"/>
      <c r="IEN104" s="133"/>
      <c r="IEO104" s="133"/>
      <c r="IEP104" s="133"/>
      <c r="IEQ104" s="133"/>
      <c r="IER104" s="133"/>
      <c r="IES104" s="133"/>
      <c r="IET104" s="133"/>
      <c r="IEU104" s="133"/>
      <c r="IEV104" s="133"/>
      <c r="IEW104" s="133"/>
      <c r="IEX104" s="133"/>
      <c r="IEY104" s="133"/>
      <c r="IEZ104" s="133"/>
      <c r="IFA104" s="133"/>
      <c r="IFB104" s="133"/>
      <c r="IFC104" s="133"/>
      <c r="IFD104" s="133"/>
      <c r="IFE104" s="133"/>
      <c r="IFF104" s="133"/>
      <c r="IFG104" s="133"/>
      <c r="IFH104" s="133"/>
      <c r="IFI104" s="133"/>
      <c r="IFJ104" s="133"/>
      <c r="IFK104" s="133"/>
      <c r="IFL104" s="133"/>
      <c r="IFM104" s="133"/>
      <c r="IFN104" s="133"/>
      <c r="IFO104" s="133"/>
      <c r="IFP104" s="133"/>
      <c r="IFQ104" s="133"/>
      <c r="IFR104" s="133"/>
      <c r="IFS104" s="133"/>
      <c r="IFT104" s="133"/>
      <c r="IFU104" s="133"/>
      <c r="IFV104" s="133"/>
      <c r="IFW104" s="133"/>
      <c r="IFX104" s="133"/>
      <c r="IFY104" s="133"/>
      <c r="IFZ104" s="133"/>
      <c r="IGA104" s="133"/>
      <c r="IGB104" s="133"/>
      <c r="IGC104" s="133"/>
      <c r="IGD104" s="133"/>
      <c r="IGE104" s="133"/>
      <c r="IGF104" s="133"/>
      <c r="IGG104" s="133"/>
      <c r="IGH104" s="133"/>
      <c r="IGI104" s="133"/>
      <c r="IGJ104" s="133"/>
      <c r="IGK104" s="133"/>
      <c r="IGL104" s="133"/>
      <c r="IGM104" s="133"/>
      <c r="IGN104" s="133"/>
      <c r="IGO104" s="133"/>
      <c r="IGP104" s="133"/>
      <c r="IGQ104" s="133"/>
      <c r="IGR104" s="133"/>
      <c r="IGS104" s="133"/>
      <c r="IGT104" s="133"/>
      <c r="IGU104" s="133"/>
      <c r="IGV104" s="133"/>
      <c r="IGW104" s="133"/>
      <c r="IGX104" s="133"/>
      <c r="IGY104" s="133"/>
      <c r="IGZ104" s="133"/>
      <c r="IHA104" s="133"/>
      <c r="IHB104" s="133"/>
      <c r="IHC104" s="133"/>
      <c r="IHD104" s="133"/>
      <c r="IHE104" s="133"/>
      <c r="IHF104" s="133"/>
      <c r="IHG104" s="133"/>
      <c r="IHH104" s="133"/>
      <c r="IHI104" s="133"/>
      <c r="IHJ104" s="133"/>
      <c r="IHK104" s="133"/>
      <c r="IHL104" s="133"/>
      <c r="IHM104" s="133"/>
      <c r="IHN104" s="133"/>
      <c r="IHO104" s="133"/>
      <c r="IHP104" s="133"/>
      <c r="IHQ104" s="133"/>
      <c r="IHR104" s="133"/>
      <c r="IHS104" s="133"/>
      <c r="IHT104" s="133"/>
      <c r="IHU104" s="133"/>
      <c r="IHV104" s="133"/>
      <c r="IHW104" s="133"/>
      <c r="IHX104" s="133"/>
      <c r="IHY104" s="133"/>
      <c r="IHZ104" s="133"/>
      <c r="IIA104" s="133"/>
      <c r="IIB104" s="133"/>
      <c r="IIC104" s="133"/>
      <c r="IID104" s="133"/>
      <c r="IIE104" s="133"/>
      <c r="IIF104" s="133"/>
      <c r="IIG104" s="133"/>
      <c r="IIH104" s="133"/>
      <c r="III104" s="133"/>
      <c r="IIJ104" s="133"/>
      <c r="IIK104" s="133"/>
      <c r="IIL104" s="133"/>
      <c r="IIM104" s="133"/>
      <c r="IIN104" s="133"/>
      <c r="IIO104" s="133"/>
      <c r="IIP104" s="133"/>
      <c r="IIQ104" s="133"/>
      <c r="IIR104" s="133"/>
      <c r="IIS104" s="133"/>
      <c r="IIT104" s="133"/>
      <c r="IIU104" s="133"/>
      <c r="IIV104" s="133"/>
      <c r="IIW104" s="133"/>
      <c r="IIX104" s="133"/>
      <c r="IIY104" s="133"/>
      <c r="IIZ104" s="133"/>
      <c r="IJA104" s="133"/>
      <c r="IJB104" s="133"/>
      <c r="IJC104" s="133"/>
      <c r="IJD104" s="133"/>
      <c r="IJE104" s="133"/>
      <c r="IJF104" s="133"/>
      <c r="IJG104" s="133"/>
      <c r="IJH104" s="133"/>
      <c r="IJI104" s="133"/>
      <c r="IJJ104" s="133"/>
      <c r="IJK104" s="133"/>
      <c r="IJL104" s="133"/>
      <c r="IJM104" s="133"/>
      <c r="IJN104" s="133"/>
      <c r="IJO104" s="133"/>
      <c r="IJP104" s="133"/>
      <c r="IJQ104" s="133"/>
      <c r="IJR104" s="133"/>
      <c r="IJS104" s="133"/>
      <c r="IJT104" s="133"/>
      <c r="IJU104" s="133"/>
      <c r="IJV104" s="133"/>
      <c r="IJW104" s="133"/>
      <c r="IJX104" s="133"/>
      <c r="IJY104" s="133"/>
      <c r="IJZ104" s="133"/>
      <c r="IKA104" s="133"/>
      <c r="IKB104" s="133"/>
      <c r="IKC104" s="133"/>
      <c r="IKD104" s="133"/>
      <c r="IKE104" s="133"/>
      <c r="IKF104" s="133"/>
      <c r="IKG104" s="133"/>
      <c r="IKH104" s="133"/>
      <c r="IKI104" s="133"/>
      <c r="IKJ104" s="133"/>
      <c r="IKK104" s="133"/>
      <c r="IKL104" s="133"/>
      <c r="IKM104" s="133"/>
      <c r="IKN104" s="133"/>
      <c r="IKO104" s="133"/>
      <c r="IKP104" s="133"/>
      <c r="IKQ104" s="133"/>
      <c r="IKR104" s="133"/>
      <c r="IKS104" s="133"/>
      <c r="IKT104" s="133"/>
      <c r="IKU104" s="133"/>
      <c r="IKV104" s="133"/>
      <c r="IKW104" s="133"/>
      <c r="IKX104" s="133"/>
      <c r="IKY104" s="133"/>
      <c r="IKZ104" s="133"/>
      <c r="ILA104" s="133"/>
      <c r="ILB104" s="133"/>
      <c r="ILC104" s="133"/>
      <c r="ILD104" s="133"/>
      <c r="ILE104" s="133"/>
      <c r="ILF104" s="133"/>
      <c r="ILG104" s="133"/>
      <c r="ILH104" s="133"/>
      <c r="ILI104" s="133"/>
      <c r="ILJ104" s="133"/>
      <c r="ILK104" s="133"/>
      <c r="ILL104" s="133"/>
      <c r="ILM104" s="133"/>
      <c r="ILN104" s="133"/>
      <c r="ILO104" s="133"/>
      <c r="ILP104" s="133"/>
      <c r="ILQ104" s="133"/>
      <c r="ILR104" s="133"/>
      <c r="ILS104" s="133"/>
      <c r="ILT104" s="133"/>
      <c r="ILU104" s="133"/>
      <c r="ILV104" s="133"/>
      <c r="ILW104" s="133"/>
      <c r="ILX104" s="133"/>
      <c r="ILY104" s="133"/>
      <c r="ILZ104" s="133"/>
      <c r="IMA104" s="133"/>
      <c r="IMB104" s="133"/>
      <c r="IMC104" s="133"/>
      <c r="IMD104" s="133"/>
      <c r="IME104" s="133"/>
      <c r="IMF104" s="133"/>
      <c r="IMG104" s="133"/>
      <c r="IMH104" s="133"/>
      <c r="IMI104" s="133"/>
      <c r="IMJ104" s="133"/>
      <c r="IMK104" s="133"/>
      <c r="IML104" s="133"/>
      <c r="IMM104" s="133"/>
      <c r="IMN104" s="133"/>
      <c r="IMO104" s="133"/>
      <c r="IMP104" s="133"/>
      <c r="IMQ104" s="133"/>
      <c r="IMR104" s="133"/>
      <c r="IMS104" s="133"/>
      <c r="IMT104" s="133"/>
      <c r="IMU104" s="133"/>
      <c r="IMV104" s="133"/>
      <c r="IMW104" s="133"/>
      <c r="IMX104" s="133"/>
      <c r="IMY104" s="133"/>
      <c r="IMZ104" s="133"/>
      <c r="INA104" s="133"/>
      <c r="INB104" s="133"/>
      <c r="INC104" s="133"/>
      <c r="IND104" s="133"/>
      <c r="INE104" s="133"/>
      <c r="INF104" s="133"/>
      <c r="ING104" s="133"/>
      <c r="INH104" s="133"/>
      <c r="INI104" s="133"/>
      <c r="INJ104" s="133"/>
      <c r="INK104" s="133"/>
      <c r="INL104" s="133"/>
      <c r="INM104" s="133"/>
      <c r="INN104" s="133"/>
      <c r="INO104" s="133"/>
      <c r="INP104" s="133"/>
      <c r="INQ104" s="133"/>
      <c r="INR104" s="133"/>
      <c r="INS104" s="133"/>
      <c r="INT104" s="133"/>
      <c r="INU104" s="133"/>
      <c r="INV104" s="133"/>
      <c r="INW104" s="133"/>
      <c r="INX104" s="133"/>
      <c r="INY104" s="133"/>
      <c r="INZ104" s="133"/>
      <c r="IOA104" s="133"/>
      <c r="IOB104" s="133"/>
      <c r="IOC104" s="133"/>
      <c r="IOD104" s="133"/>
      <c r="IOE104" s="133"/>
      <c r="IOF104" s="133"/>
      <c r="IOG104" s="133"/>
      <c r="IOH104" s="133"/>
      <c r="IOI104" s="133"/>
      <c r="IOJ104" s="133"/>
      <c r="IOK104" s="133"/>
      <c r="IOL104" s="133"/>
      <c r="IOM104" s="133"/>
      <c r="ION104" s="133"/>
      <c r="IOO104" s="133"/>
      <c r="IOP104" s="133"/>
      <c r="IOQ104" s="133"/>
      <c r="IOR104" s="133"/>
      <c r="IOS104" s="133"/>
      <c r="IOT104" s="133"/>
      <c r="IOU104" s="133"/>
      <c r="IOV104" s="133"/>
      <c r="IOW104" s="133"/>
      <c r="IOX104" s="133"/>
      <c r="IOY104" s="133"/>
      <c r="IOZ104" s="133"/>
      <c r="IPA104" s="133"/>
      <c r="IPB104" s="133"/>
      <c r="IPC104" s="133"/>
      <c r="IPD104" s="133"/>
      <c r="IPE104" s="133"/>
      <c r="IPF104" s="133"/>
      <c r="IPG104" s="133"/>
      <c r="IPH104" s="133"/>
      <c r="IPI104" s="133"/>
      <c r="IPJ104" s="133"/>
      <c r="IPK104" s="133"/>
      <c r="IPL104" s="133"/>
      <c r="IPM104" s="133"/>
      <c r="IPN104" s="133"/>
      <c r="IPO104" s="133"/>
      <c r="IPP104" s="133"/>
      <c r="IPQ104" s="133"/>
      <c r="IPR104" s="133"/>
      <c r="IPS104" s="133"/>
      <c r="IPT104" s="133"/>
      <c r="IPU104" s="133"/>
      <c r="IPV104" s="133"/>
      <c r="IPW104" s="133"/>
      <c r="IPX104" s="133"/>
      <c r="IPY104" s="133"/>
      <c r="IPZ104" s="133"/>
      <c r="IQA104" s="133"/>
      <c r="IQB104" s="133"/>
      <c r="IQC104" s="133"/>
      <c r="IQD104" s="133"/>
      <c r="IQE104" s="133"/>
      <c r="IQF104" s="133"/>
      <c r="IQG104" s="133"/>
      <c r="IQH104" s="133"/>
      <c r="IQI104" s="133"/>
      <c r="IQJ104" s="133"/>
      <c r="IQK104" s="133"/>
      <c r="IQL104" s="133"/>
      <c r="IQM104" s="133"/>
      <c r="IQN104" s="133"/>
      <c r="IQO104" s="133"/>
      <c r="IQP104" s="133"/>
      <c r="IQQ104" s="133"/>
      <c r="IQR104" s="133"/>
      <c r="IQS104" s="133"/>
      <c r="IQT104" s="133"/>
      <c r="IQU104" s="133"/>
      <c r="IQV104" s="133"/>
      <c r="IQW104" s="133"/>
      <c r="IQX104" s="133"/>
      <c r="IQY104" s="133"/>
      <c r="IQZ104" s="133"/>
      <c r="IRA104" s="133"/>
      <c r="IRB104" s="133"/>
      <c r="IRC104" s="133"/>
      <c r="IRD104" s="133"/>
      <c r="IRE104" s="133"/>
      <c r="IRF104" s="133"/>
      <c r="IRG104" s="133"/>
      <c r="IRH104" s="133"/>
      <c r="IRI104" s="133"/>
      <c r="IRJ104" s="133"/>
      <c r="IRK104" s="133"/>
      <c r="IRL104" s="133"/>
      <c r="IRM104" s="133"/>
      <c r="IRN104" s="133"/>
      <c r="IRO104" s="133"/>
      <c r="IRP104" s="133"/>
      <c r="IRQ104" s="133"/>
      <c r="IRR104" s="133"/>
      <c r="IRS104" s="133"/>
      <c r="IRT104" s="133"/>
      <c r="IRU104" s="133"/>
      <c r="IRV104" s="133"/>
      <c r="IRW104" s="133"/>
      <c r="IRX104" s="133"/>
      <c r="IRY104" s="133"/>
      <c r="IRZ104" s="133"/>
      <c r="ISA104" s="133"/>
      <c r="ISB104" s="133"/>
      <c r="ISC104" s="133"/>
      <c r="ISD104" s="133"/>
      <c r="ISE104" s="133"/>
      <c r="ISF104" s="133"/>
      <c r="ISG104" s="133"/>
      <c r="ISH104" s="133"/>
      <c r="ISI104" s="133"/>
      <c r="ISJ104" s="133"/>
      <c r="ISK104" s="133"/>
      <c r="ISL104" s="133"/>
      <c r="ISM104" s="133"/>
      <c r="ISN104" s="133"/>
      <c r="ISO104" s="133"/>
      <c r="ISP104" s="133"/>
      <c r="ISQ104" s="133"/>
      <c r="ISR104" s="133"/>
      <c r="ISS104" s="133"/>
      <c r="IST104" s="133"/>
      <c r="ISU104" s="133"/>
      <c r="ISV104" s="133"/>
      <c r="ISW104" s="133"/>
      <c r="ISX104" s="133"/>
      <c r="ISY104" s="133"/>
      <c r="ISZ104" s="133"/>
      <c r="ITA104" s="133"/>
      <c r="ITB104" s="133"/>
      <c r="ITC104" s="133"/>
      <c r="ITD104" s="133"/>
      <c r="ITE104" s="133"/>
      <c r="ITF104" s="133"/>
      <c r="ITG104" s="133"/>
      <c r="ITH104" s="133"/>
      <c r="ITI104" s="133"/>
      <c r="ITJ104" s="133"/>
      <c r="ITK104" s="133"/>
      <c r="ITL104" s="133"/>
      <c r="ITM104" s="133"/>
      <c r="ITN104" s="133"/>
      <c r="ITO104" s="133"/>
      <c r="ITP104" s="133"/>
      <c r="ITQ104" s="133"/>
      <c r="ITR104" s="133"/>
      <c r="ITS104" s="133"/>
      <c r="ITT104" s="133"/>
      <c r="ITU104" s="133"/>
      <c r="ITV104" s="133"/>
      <c r="ITW104" s="133"/>
      <c r="ITX104" s="133"/>
      <c r="ITY104" s="133"/>
      <c r="ITZ104" s="133"/>
      <c r="IUA104" s="133"/>
      <c r="IUB104" s="133"/>
      <c r="IUC104" s="133"/>
      <c r="IUD104" s="133"/>
      <c r="IUE104" s="133"/>
      <c r="IUF104" s="133"/>
      <c r="IUG104" s="133"/>
      <c r="IUH104" s="133"/>
      <c r="IUI104" s="133"/>
      <c r="IUJ104" s="133"/>
      <c r="IUK104" s="133"/>
      <c r="IUL104" s="133"/>
      <c r="IUM104" s="133"/>
      <c r="IUN104" s="133"/>
      <c r="IUO104" s="133"/>
      <c r="IUP104" s="133"/>
      <c r="IUQ104" s="133"/>
      <c r="IUR104" s="133"/>
      <c r="IUS104" s="133"/>
      <c r="IUT104" s="133"/>
      <c r="IUU104" s="133"/>
      <c r="IUV104" s="133"/>
      <c r="IUW104" s="133"/>
      <c r="IUX104" s="133"/>
      <c r="IUY104" s="133"/>
      <c r="IUZ104" s="133"/>
      <c r="IVA104" s="133"/>
      <c r="IVB104" s="133"/>
      <c r="IVC104" s="133"/>
      <c r="IVD104" s="133"/>
      <c r="IVE104" s="133"/>
      <c r="IVF104" s="133"/>
      <c r="IVG104" s="133"/>
      <c r="IVH104" s="133"/>
      <c r="IVI104" s="133"/>
      <c r="IVJ104" s="133"/>
      <c r="IVK104" s="133"/>
      <c r="IVL104" s="133"/>
      <c r="IVM104" s="133"/>
      <c r="IVN104" s="133"/>
      <c r="IVO104" s="133"/>
      <c r="IVP104" s="133"/>
      <c r="IVQ104" s="133"/>
      <c r="IVR104" s="133"/>
      <c r="IVS104" s="133"/>
      <c r="IVT104" s="133"/>
      <c r="IVU104" s="133"/>
      <c r="IVV104" s="133"/>
      <c r="IVW104" s="133"/>
      <c r="IVX104" s="133"/>
      <c r="IVY104" s="133"/>
      <c r="IVZ104" s="133"/>
      <c r="IWA104" s="133"/>
      <c r="IWB104" s="133"/>
      <c r="IWC104" s="133"/>
      <c r="IWD104" s="133"/>
      <c r="IWE104" s="133"/>
      <c r="IWF104" s="133"/>
      <c r="IWG104" s="133"/>
      <c r="IWH104" s="133"/>
      <c r="IWI104" s="133"/>
      <c r="IWJ104" s="133"/>
      <c r="IWK104" s="133"/>
      <c r="IWL104" s="133"/>
      <c r="IWM104" s="133"/>
      <c r="IWN104" s="133"/>
      <c r="IWO104" s="133"/>
      <c r="IWP104" s="133"/>
      <c r="IWQ104" s="133"/>
      <c r="IWR104" s="133"/>
      <c r="IWS104" s="133"/>
      <c r="IWT104" s="133"/>
      <c r="IWU104" s="133"/>
      <c r="IWV104" s="133"/>
      <c r="IWW104" s="133"/>
      <c r="IWX104" s="133"/>
      <c r="IWY104" s="133"/>
      <c r="IWZ104" s="133"/>
      <c r="IXA104" s="133"/>
      <c r="IXB104" s="133"/>
      <c r="IXC104" s="133"/>
      <c r="IXD104" s="133"/>
      <c r="IXE104" s="133"/>
      <c r="IXF104" s="133"/>
      <c r="IXG104" s="133"/>
      <c r="IXH104" s="133"/>
      <c r="IXI104" s="133"/>
      <c r="IXJ104" s="133"/>
      <c r="IXK104" s="133"/>
      <c r="IXL104" s="133"/>
      <c r="IXM104" s="133"/>
      <c r="IXN104" s="133"/>
      <c r="IXO104" s="133"/>
      <c r="IXP104" s="133"/>
      <c r="IXQ104" s="133"/>
      <c r="IXR104" s="133"/>
      <c r="IXS104" s="133"/>
      <c r="IXT104" s="133"/>
      <c r="IXU104" s="133"/>
      <c r="IXV104" s="133"/>
      <c r="IXW104" s="133"/>
      <c r="IXX104" s="133"/>
      <c r="IXY104" s="133"/>
      <c r="IXZ104" s="133"/>
      <c r="IYA104" s="133"/>
      <c r="IYB104" s="133"/>
      <c r="IYC104" s="133"/>
      <c r="IYD104" s="133"/>
      <c r="IYE104" s="133"/>
      <c r="IYF104" s="133"/>
      <c r="IYG104" s="133"/>
      <c r="IYH104" s="133"/>
      <c r="IYI104" s="133"/>
      <c r="IYJ104" s="133"/>
      <c r="IYK104" s="133"/>
      <c r="IYL104" s="133"/>
      <c r="IYM104" s="133"/>
      <c r="IYN104" s="133"/>
      <c r="IYO104" s="133"/>
      <c r="IYP104" s="133"/>
      <c r="IYQ104" s="133"/>
      <c r="IYR104" s="133"/>
      <c r="IYS104" s="133"/>
      <c r="IYT104" s="133"/>
      <c r="IYU104" s="133"/>
      <c r="IYV104" s="133"/>
      <c r="IYW104" s="133"/>
      <c r="IYX104" s="133"/>
      <c r="IYY104" s="133"/>
      <c r="IYZ104" s="133"/>
      <c r="IZA104" s="133"/>
      <c r="IZB104" s="133"/>
      <c r="IZC104" s="133"/>
      <c r="IZD104" s="133"/>
      <c r="IZE104" s="133"/>
      <c r="IZF104" s="133"/>
      <c r="IZG104" s="133"/>
      <c r="IZH104" s="133"/>
      <c r="IZI104" s="133"/>
      <c r="IZJ104" s="133"/>
      <c r="IZK104" s="133"/>
      <c r="IZL104" s="133"/>
      <c r="IZM104" s="133"/>
      <c r="IZN104" s="133"/>
      <c r="IZO104" s="133"/>
      <c r="IZP104" s="133"/>
      <c r="IZQ104" s="133"/>
      <c r="IZR104" s="133"/>
      <c r="IZS104" s="133"/>
      <c r="IZT104" s="133"/>
      <c r="IZU104" s="133"/>
      <c r="IZV104" s="133"/>
      <c r="IZW104" s="133"/>
      <c r="IZX104" s="133"/>
      <c r="IZY104" s="133"/>
      <c r="IZZ104" s="133"/>
      <c r="JAA104" s="133"/>
      <c r="JAB104" s="133"/>
      <c r="JAC104" s="133"/>
      <c r="JAD104" s="133"/>
      <c r="JAE104" s="133"/>
      <c r="JAF104" s="133"/>
      <c r="JAG104" s="133"/>
      <c r="JAH104" s="133"/>
      <c r="JAI104" s="133"/>
      <c r="JAJ104" s="133"/>
      <c r="JAK104" s="133"/>
      <c r="JAL104" s="133"/>
      <c r="JAM104" s="133"/>
      <c r="JAN104" s="133"/>
      <c r="JAO104" s="133"/>
      <c r="JAP104" s="133"/>
      <c r="JAQ104" s="133"/>
      <c r="JAR104" s="133"/>
      <c r="JAS104" s="133"/>
      <c r="JAT104" s="133"/>
      <c r="JAU104" s="133"/>
      <c r="JAV104" s="133"/>
      <c r="JAW104" s="133"/>
      <c r="JAX104" s="133"/>
      <c r="JAY104" s="133"/>
      <c r="JAZ104" s="133"/>
      <c r="JBA104" s="133"/>
      <c r="JBB104" s="133"/>
      <c r="JBC104" s="133"/>
      <c r="JBD104" s="133"/>
      <c r="JBE104" s="133"/>
      <c r="JBF104" s="133"/>
      <c r="JBG104" s="133"/>
      <c r="JBH104" s="133"/>
      <c r="JBI104" s="133"/>
      <c r="JBJ104" s="133"/>
      <c r="JBK104" s="133"/>
      <c r="JBL104" s="133"/>
      <c r="JBM104" s="133"/>
      <c r="JBN104" s="133"/>
      <c r="JBO104" s="133"/>
      <c r="JBP104" s="133"/>
      <c r="JBQ104" s="133"/>
      <c r="JBR104" s="133"/>
      <c r="JBS104" s="133"/>
      <c r="JBT104" s="133"/>
      <c r="JBU104" s="133"/>
      <c r="JBV104" s="133"/>
      <c r="JBW104" s="133"/>
      <c r="JBX104" s="133"/>
      <c r="JBY104" s="133"/>
      <c r="JBZ104" s="133"/>
      <c r="JCA104" s="133"/>
      <c r="JCB104" s="133"/>
      <c r="JCC104" s="133"/>
      <c r="JCD104" s="133"/>
      <c r="JCE104" s="133"/>
      <c r="JCF104" s="133"/>
      <c r="JCG104" s="133"/>
      <c r="JCH104" s="133"/>
      <c r="JCI104" s="133"/>
      <c r="JCJ104" s="133"/>
      <c r="JCK104" s="133"/>
      <c r="JCL104" s="133"/>
      <c r="JCM104" s="133"/>
      <c r="JCN104" s="133"/>
      <c r="JCO104" s="133"/>
      <c r="JCP104" s="133"/>
      <c r="JCQ104" s="133"/>
      <c r="JCR104" s="133"/>
      <c r="JCS104" s="133"/>
      <c r="JCT104" s="133"/>
      <c r="JCU104" s="133"/>
      <c r="JCV104" s="133"/>
      <c r="JCW104" s="133"/>
      <c r="JCX104" s="133"/>
      <c r="JCY104" s="133"/>
      <c r="JCZ104" s="133"/>
      <c r="JDA104" s="133"/>
      <c r="JDB104" s="133"/>
      <c r="JDC104" s="133"/>
      <c r="JDD104" s="133"/>
      <c r="JDE104" s="133"/>
      <c r="JDF104" s="133"/>
      <c r="JDG104" s="133"/>
      <c r="JDH104" s="133"/>
      <c r="JDI104" s="133"/>
      <c r="JDJ104" s="133"/>
      <c r="JDK104" s="133"/>
      <c r="JDL104" s="133"/>
      <c r="JDM104" s="133"/>
      <c r="JDN104" s="133"/>
      <c r="JDO104" s="133"/>
      <c r="JDP104" s="133"/>
      <c r="JDQ104" s="133"/>
      <c r="JDR104" s="133"/>
      <c r="JDS104" s="133"/>
      <c r="JDT104" s="133"/>
      <c r="JDU104" s="133"/>
      <c r="JDV104" s="133"/>
      <c r="JDW104" s="133"/>
      <c r="JDX104" s="133"/>
      <c r="JDY104" s="133"/>
      <c r="JDZ104" s="133"/>
      <c r="JEA104" s="133"/>
      <c r="JEB104" s="133"/>
      <c r="JEC104" s="133"/>
      <c r="JED104" s="133"/>
      <c r="JEE104" s="133"/>
      <c r="JEF104" s="133"/>
      <c r="JEG104" s="133"/>
      <c r="JEH104" s="133"/>
      <c r="JEI104" s="133"/>
      <c r="JEJ104" s="133"/>
      <c r="JEK104" s="133"/>
      <c r="JEL104" s="133"/>
      <c r="JEM104" s="133"/>
      <c r="JEN104" s="133"/>
      <c r="JEO104" s="133"/>
      <c r="JEP104" s="133"/>
      <c r="JEQ104" s="133"/>
      <c r="JER104" s="133"/>
      <c r="JES104" s="133"/>
      <c r="JET104" s="133"/>
      <c r="JEU104" s="133"/>
      <c r="JEV104" s="133"/>
      <c r="JEW104" s="133"/>
      <c r="JEX104" s="133"/>
      <c r="JEY104" s="133"/>
      <c r="JEZ104" s="133"/>
      <c r="JFA104" s="133"/>
      <c r="JFB104" s="133"/>
      <c r="JFC104" s="133"/>
      <c r="JFD104" s="133"/>
      <c r="JFE104" s="133"/>
      <c r="JFF104" s="133"/>
      <c r="JFG104" s="133"/>
      <c r="JFH104" s="133"/>
      <c r="JFI104" s="133"/>
      <c r="JFJ104" s="133"/>
      <c r="JFK104" s="133"/>
      <c r="JFL104" s="133"/>
      <c r="JFM104" s="133"/>
      <c r="JFN104" s="133"/>
      <c r="JFO104" s="133"/>
      <c r="JFP104" s="133"/>
      <c r="JFQ104" s="133"/>
      <c r="JFR104" s="133"/>
      <c r="JFS104" s="133"/>
      <c r="JFT104" s="133"/>
      <c r="JFU104" s="133"/>
      <c r="JFV104" s="133"/>
      <c r="JFW104" s="133"/>
      <c r="JFX104" s="133"/>
      <c r="JFY104" s="133"/>
      <c r="JFZ104" s="133"/>
      <c r="JGA104" s="133"/>
      <c r="JGB104" s="133"/>
      <c r="JGC104" s="133"/>
      <c r="JGD104" s="133"/>
      <c r="JGE104" s="133"/>
      <c r="JGF104" s="133"/>
      <c r="JGG104" s="133"/>
      <c r="JGH104" s="133"/>
      <c r="JGI104" s="133"/>
      <c r="JGJ104" s="133"/>
      <c r="JGK104" s="133"/>
      <c r="JGL104" s="133"/>
      <c r="JGM104" s="133"/>
      <c r="JGN104" s="133"/>
      <c r="JGO104" s="133"/>
      <c r="JGP104" s="133"/>
      <c r="JGQ104" s="133"/>
      <c r="JGR104" s="133"/>
      <c r="JGS104" s="133"/>
      <c r="JGT104" s="133"/>
      <c r="JGU104" s="133"/>
      <c r="JGV104" s="133"/>
      <c r="JGW104" s="133"/>
      <c r="JGX104" s="133"/>
      <c r="JGY104" s="133"/>
      <c r="JGZ104" s="133"/>
      <c r="JHA104" s="133"/>
      <c r="JHB104" s="133"/>
      <c r="JHC104" s="133"/>
      <c r="JHD104" s="133"/>
      <c r="JHE104" s="133"/>
      <c r="JHF104" s="133"/>
      <c r="JHG104" s="133"/>
      <c r="JHH104" s="133"/>
      <c r="JHI104" s="133"/>
      <c r="JHJ104" s="133"/>
      <c r="JHK104" s="133"/>
      <c r="JHL104" s="133"/>
      <c r="JHM104" s="133"/>
      <c r="JHN104" s="133"/>
      <c r="JHO104" s="133"/>
      <c r="JHP104" s="133"/>
      <c r="JHQ104" s="133"/>
      <c r="JHR104" s="133"/>
      <c r="JHS104" s="133"/>
      <c r="JHT104" s="133"/>
      <c r="JHU104" s="133"/>
      <c r="JHV104" s="133"/>
      <c r="JHW104" s="133"/>
      <c r="JHX104" s="133"/>
      <c r="JHY104" s="133"/>
      <c r="JHZ104" s="133"/>
      <c r="JIA104" s="133"/>
      <c r="JIB104" s="133"/>
      <c r="JIC104" s="133"/>
      <c r="JID104" s="133"/>
      <c r="JIE104" s="133"/>
      <c r="JIF104" s="133"/>
      <c r="JIG104" s="133"/>
      <c r="JIH104" s="133"/>
      <c r="JII104" s="133"/>
      <c r="JIJ104" s="133"/>
      <c r="JIK104" s="133"/>
      <c r="JIL104" s="133"/>
      <c r="JIM104" s="133"/>
      <c r="JIN104" s="133"/>
      <c r="JIO104" s="133"/>
      <c r="JIP104" s="133"/>
      <c r="JIQ104" s="133"/>
      <c r="JIR104" s="133"/>
      <c r="JIS104" s="133"/>
      <c r="JIT104" s="133"/>
      <c r="JIU104" s="133"/>
      <c r="JIV104" s="133"/>
      <c r="JIW104" s="133"/>
      <c r="JIX104" s="133"/>
      <c r="JIY104" s="133"/>
      <c r="JIZ104" s="133"/>
      <c r="JJA104" s="133"/>
      <c r="JJB104" s="133"/>
      <c r="JJC104" s="133"/>
      <c r="JJD104" s="133"/>
      <c r="JJE104" s="133"/>
      <c r="JJF104" s="133"/>
      <c r="JJG104" s="133"/>
      <c r="JJH104" s="133"/>
      <c r="JJI104" s="133"/>
      <c r="JJJ104" s="133"/>
      <c r="JJK104" s="133"/>
      <c r="JJL104" s="133"/>
      <c r="JJM104" s="133"/>
      <c r="JJN104" s="133"/>
      <c r="JJO104" s="133"/>
      <c r="JJP104" s="133"/>
      <c r="JJQ104" s="133"/>
      <c r="JJR104" s="133"/>
      <c r="JJS104" s="133"/>
      <c r="JJT104" s="133"/>
      <c r="JJU104" s="133"/>
      <c r="JJV104" s="133"/>
      <c r="JJW104" s="133"/>
      <c r="JJX104" s="133"/>
      <c r="JJY104" s="133"/>
      <c r="JJZ104" s="133"/>
      <c r="JKA104" s="133"/>
      <c r="JKB104" s="133"/>
      <c r="JKC104" s="133"/>
      <c r="JKD104" s="133"/>
      <c r="JKE104" s="133"/>
      <c r="JKF104" s="133"/>
      <c r="JKG104" s="133"/>
      <c r="JKH104" s="133"/>
      <c r="JKI104" s="133"/>
      <c r="JKJ104" s="133"/>
      <c r="JKK104" s="133"/>
      <c r="JKL104" s="133"/>
      <c r="JKM104" s="133"/>
      <c r="JKN104" s="133"/>
      <c r="JKO104" s="133"/>
      <c r="JKP104" s="133"/>
      <c r="JKQ104" s="133"/>
      <c r="JKR104" s="133"/>
      <c r="JKS104" s="133"/>
      <c r="JKT104" s="133"/>
      <c r="JKU104" s="133"/>
      <c r="JKV104" s="133"/>
      <c r="JKW104" s="133"/>
      <c r="JKX104" s="133"/>
      <c r="JKY104" s="133"/>
      <c r="JKZ104" s="133"/>
      <c r="JLA104" s="133"/>
      <c r="JLB104" s="133"/>
      <c r="JLC104" s="133"/>
      <c r="JLD104" s="133"/>
      <c r="JLE104" s="133"/>
      <c r="JLF104" s="133"/>
      <c r="JLG104" s="133"/>
      <c r="JLH104" s="133"/>
      <c r="JLI104" s="133"/>
      <c r="JLJ104" s="133"/>
      <c r="JLK104" s="133"/>
      <c r="JLL104" s="133"/>
      <c r="JLM104" s="133"/>
      <c r="JLN104" s="133"/>
      <c r="JLO104" s="133"/>
      <c r="JLP104" s="133"/>
      <c r="JLQ104" s="133"/>
      <c r="JLR104" s="133"/>
      <c r="JLS104" s="133"/>
      <c r="JLT104" s="133"/>
      <c r="JLU104" s="133"/>
      <c r="JLV104" s="133"/>
      <c r="JLW104" s="133"/>
      <c r="JLX104" s="133"/>
      <c r="JLY104" s="133"/>
      <c r="JLZ104" s="133"/>
      <c r="JMA104" s="133"/>
      <c r="JMB104" s="133"/>
      <c r="JMC104" s="133"/>
      <c r="JMD104" s="133"/>
      <c r="JME104" s="133"/>
      <c r="JMF104" s="133"/>
      <c r="JMG104" s="133"/>
      <c r="JMH104" s="133"/>
      <c r="JMI104" s="133"/>
      <c r="JMJ104" s="133"/>
      <c r="JMK104" s="133"/>
      <c r="JML104" s="133"/>
      <c r="JMM104" s="133"/>
      <c r="JMN104" s="133"/>
      <c r="JMO104" s="133"/>
      <c r="JMP104" s="133"/>
      <c r="JMQ104" s="133"/>
      <c r="JMR104" s="133"/>
      <c r="JMS104" s="133"/>
      <c r="JMT104" s="133"/>
      <c r="JMU104" s="133"/>
      <c r="JMV104" s="133"/>
      <c r="JMW104" s="133"/>
      <c r="JMX104" s="133"/>
      <c r="JMY104" s="133"/>
      <c r="JMZ104" s="133"/>
      <c r="JNA104" s="133"/>
      <c r="JNB104" s="133"/>
      <c r="JNC104" s="133"/>
      <c r="JND104" s="133"/>
      <c r="JNE104" s="133"/>
      <c r="JNF104" s="133"/>
      <c r="JNG104" s="133"/>
      <c r="JNH104" s="133"/>
      <c r="JNI104" s="133"/>
      <c r="JNJ104" s="133"/>
      <c r="JNK104" s="133"/>
      <c r="JNL104" s="133"/>
      <c r="JNM104" s="133"/>
      <c r="JNN104" s="133"/>
      <c r="JNO104" s="133"/>
      <c r="JNP104" s="133"/>
      <c r="JNQ104" s="133"/>
      <c r="JNR104" s="133"/>
      <c r="JNS104" s="133"/>
      <c r="JNT104" s="133"/>
      <c r="JNU104" s="133"/>
      <c r="JNV104" s="133"/>
      <c r="JNW104" s="133"/>
      <c r="JNX104" s="133"/>
      <c r="JNY104" s="133"/>
      <c r="JNZ104" s="133"/>
      <c r="JOA104" s="133"/>
      <c r="JOB104" s="133"/>
      <c r="JOC104" s="133"/>
      <c r="JOD104" s="133"/>
      <c r="JOE104" s="133"/>
      <c r="JOF104" s="133"/>
      <c r="JOG104" s="133"/>
      <c r="JOH104" s="133"/>
      <c r="JOI104" s="133"/>
      <c r="JOJ104" s="133"/>
      <c r="JOK104" s="133"/>
      <c r="JOL104" s="133"/>
      <c r="JOM104" s="133"/>
      <c r="JON104" s="133"/>
      <c r="JOO104" s="133"/>
      <c r="JOP104" s="133"/>
      <c r="JOQ104" s="133"/>
      <c r="JOR104" s="133"/>
      <c r="JOS104" s="133"/>
      <c r="JOT104" s="133"/>
      <c r="JOU104" s="133"/>
      <c r="JOV104" s="133"/>
      <c r="JOW104" s="133"/>
      <c r="JOX104" s="133"/>
      <c r="JOY104" s="133"/>
      <c r="JOZ104" s="133"/>
      <c r="JPA104" s="133"/>
      <c r="JPB104" s="133"/>
      <c r="JPC104" s="133"/>
      <c r="JPD104" s="133"/>
      <c r="JPE104" s="133"/>
      <c r="JPF104" s="133"/>
      <c r="JPG104" s="133"/>
      <c r="JPH104" s="133"/>
      <c r="JPI104" s="133"/>
      <c r="JPJ104" s="133"/>
      <c r="JPK104" s="133"/>
      <c r="JPL104" s="133"/>
      <c r="JPM104" s="133"/>
      <c r="JPN104" s="133"/>
      <c r="JPO104" s="133"/>
      <c r="JPP104" s="133"/>
      <c r="JPQ104" s="133"/>
      <c r="JPR104" s="133"/>
      <c r="JPS104" s="133"/>
      <c r="JPT104" s="133"/>
      <c r="JPU104" s="133"/>
      <c r="JPV104" s="133"/>
      <c r="JPW104" s="133"/>
      <c r="JPX104" s="133"/>
      <c r="JPY104" s="133"/>
      <c r="JPZ104" s="133"/>
      <c r="JQA104" s="133"/>
      <c r="JQB104" s="133"/>
      <c r="JQC104" s="133"/>
      <c r="JQD104" s="133"/>
      <c r="JQE104" s="133"/>
      <c r="JQF104" s="133"/>
      <c r="JQG104" s="133"/>
      <c r="JQH104" s="133"/>
      <c r="JQI104" s="133"/>
      <c r="JQJ104" s="133"/>
      <c r="JQK104" s="133"/>
      <c r="JQL104" s="133"/>
      <c r="JQM104" s="133"/>
      <c r="JQN104" s="133"/>
      <c r="JQO104" s="133"/>
      <c r="JQP104" s="133"/>
      <c r="JQQ104" s="133"/>
      <c r="JQR104" s="133"/>
      <c r="JQS104" s="133"/>
      <c r="JQT104" s="133"/>
      <c r="JQU104" s="133"/>
      <c r="JQV104" s="133"/>
      <c r="JQW104" s="133"/>
      <c r="JQX104" s="133"/>
      <c r="JQY104" s="133"/>
      <c r="JQZ104" s="133"/>
      <c r="JRA104" s="133"/>
      <c r="JRB104" s="133"/>
      <c r="JRC104" s="133"/>
      <c r="JRD104" s="133"/>
      <c r="JRE104" s="133"/>
      <c r="JRF104" s="133"/>
      <c r="JRG104" s="133"/>
      <c r="JRH104" s="133"/>
      <c r="JRI104" s="133"/>
      <c r="JRJ104" s="133"/>
      <c r="JRK104" s="133"/>
      <c r="JRL104" s="133"/>
      <c r="JRM104" s="133"/>
      <c r="JRN104" s="133"/>
      <c r="JRO104" s="133"/>
      <c r="JRP104" s="133"/>
      <c r="JRQ104" s="133"/>
      <c r="JRR104" s="133"/>
      <c r="JRS104" s="133"/>
      <c r="JRT104" s="133"/>
      <c r="JRU104" s="133"/>
      <c r="JRV104" s="133"/>
      <c r="JRW104" s="133"/>
      <c r="JRX104" s="133"/>
      <c r="JRY104" s="133"/>
      <c r="JRZ104" s="133"/>
      <c r="JSA104" s="133"/>
      <c r="JSB104" s="133"/>
      <c r="JSC104" s="133"/>
      <c r="JSD104" s="133"/>
      <c r="JSE104" s="133"/>
      <c r="JSF104" s="133"/>
      <c r="JSG104" s="133"/>
      <c r="JSH104" s="133"/>
      <c r="JSI104" s="133"/>
      <c r="JSJ104" s="133"/>
      <c r="JSK104" s="133"/>
      <c r="JSL104" s="133"/>
      <c r="JSM104" s="133"/>
      <c r="JSN104" s="133"/>
      <c r="JSO104" s="133"/>
      <c r="JSP104" s="133"/>
      <c r="JSQ104" s="133"/>
      <c r="JSR104" s="133"/>
      <c r="JSS104" s="133"/>
      <c r="JST104" s="133"/>
      <c r="JSU104" s="133"/>
      <c r="JSV104" s="133"/>
      <c r="JSW104" s="133"/>
      <c r="JSX104" s="133"/>
      <c r="JSY104" s="133"/>
      <c r="JSZ104" s="133"/>
      <c r="JTA104" s="133"/>
      <c r="JTB104" s="133"/>
      <c r="JTC104" s="133"/>
      <c r="JTD104" s="133"/>
      <c r="JTE104" s="133"/>
      <c r="JTF104" s="133"/>
      <c r="JTG104" s="133"/>
      <c r="JTH104" s="133"/>
      <c r="JTI104" s="133"/>
      <c r="JTJ104" s="133"/>
      <c r="JTK104" s="133"/>
      <c r="JTL104" s="133"/>
      <c r="JTM104" s="133"/>
      <c r="JTN104" s="133"/>
      <c r="JTO104" s="133"/>
      <c r="JTP104" s="133"/>
      <c r="JTQ104" s="133"/>
      <c r="JTR104" s="133"/>
      <c r="JTS104" s="133"/>
      <c r="JTT104" s="133"/>
      <c r="JTU104" s="133"/>
      <c r="JTV104" s="133"/>
      <c r="JTW104" s="133"/>
      <c r="JTX104" s="133"/>
      <c r="JTY104" s="133"/>
      <c r="JTZ104" s="133"/>
      <c r="JUA104" s="133"/>
      <c r="JUB104" s="133"/>
      <c r="JUC104" s="133"/>
      <c r="JUD104" s="133"/>
      <c r="JUE104" s="133"/>
      <c r="JUF104" s="133"/>
      <c r="JUG104" s="133"/>
      <c r="JUH104" s="133"/>
      <c r="JUI104" s="133"/>
      <c r="JUJ104" s="133"/>
      <c r="JUK104" s="133"/>
      <c r="JUL104" s="133"/>
      <c r="JUM104" s="133"/>
      <c r="JUN104" s="133"/>
      <c r="JUO104" s="133"/>
      <c r="JUP104" s="133"/>
      <c r="JUQ104" s="133"/>
      <c r="JUR104" s="133"/>
      <c r="JUS104" s="133"/>
      <c r="JUT104" s="133"/>
      <c r="JUU104" s="133"/>
      <c r="JUV104" s="133"/>
      <c r="JUW104" s="133"/>
      <c r="JUX104" s="133"/>
      <c r="JUY104" s="133"/>
      <c r="JUZ104" s="133"/>
      <c r="JVA104" s="133"/>
      <c r="JVB104" s="133"/>
      <c r="JVC104" s="133"/>
      <c r="JVD104" s="133"/>
      <c r="JVE104" s="133"/>
      <c r="JVF104" s="133"/>
      <c r="JVG104" s="133"/>
      <c r="JVH104" s="133"/>
      <c r="JVI104" s="133"/>
      <c r="JVJ104" s="133"/>
      <c r="JVK104" s="133"/>
      <c r="JVL104" s="133"/>
      <c r="JVM104" s="133"/>
      <c r="JVN104" s="133"/>
      <c r="JVO104" s="133"/>
      <c r="JVP104" s="133"/>
      <c r="JVQ104" s="133"/>
      <c r="JVR104" s="133"/>
      <c r="JVS104" s="133"/>
      <c r="JVT104" s="133"/>
      <c r="JVU104" s="133"/>
      <c r="JVV104" s="133"/>
      <c r="JVW104" s="133"/>
      <c r="JVX104" s="133"/>
      <c r="JVY104" s="133"/>
      <c r="JVZ104" s="133"/>
      <c r="JWA104" s="133"/>
      <c r="JWB104" s="133"/>
      <c r="JWC104" s="133"/>
      <c r="JWD104" s="133"/>
      <c r="JWE104" s="133"/>
      <c r="JWF104" s="133"/>
      <c r="JWG104" s="133"/>
      <c r="JWH104" s="133"/>
      <c r="JWI104" s="133"/>
      <c r="JWJ104" s="133"/>
      <c r="JWK104" s="133"/>
      <c r="JWL104" s="133"/>
      <c r="JWM104" s="133"/>
      <c r="JWN104" s="133"/>
      <c r="JWO104" s="133"/>
      <c r="JWP104" s="133"/>
      <c r="JWQ104" s="133"/>
      <c r="JWR104" s="133"/>
      <c r="JWS104" s="133"/>
      <c r="JWT104" s="133"/>
      <c r="JWU104" s="133"/>
      <c r="JWV104" s="133"/>
      <c r="JWW104" s="133"/>
      <c r="JWX104" s="133"/>
      <c r="JWY104" s="133"/>
      <c r="JWZ104" s="133"/>
      <c r="JXA104" s="133"/>
      <c r="JXB104" s="133"/>
      <c r="JXC104" s="133"/>
      <c r="JXD104" s="133"/>
      <c r="JXE104" s="133"/>
      <c r="JXF104" s="133"/>
      <c r="JXG104" s="133"/>
      <c r="JXH104" s="133"/>
      <c r="JXI104" s="133"/>
      <c r="JXJ104" s="133"/>
      <c r="JXK104" s="133"/>
      <c r="JXL104" s="133"/>
      <c r="JXM104" s="133"/>
      <c r="JXN104" s="133"/>
      <c r="JXO104" s="133"/>
      <c r="JXP104" s="133"/>
      <c r="JXQ104" s="133"/>
      <c r="JXR104" s="133"/>
      <c r="JXS104" s="133"/>
      <c r="JXT104" s="133"/>
      <c r="JXU104" s="133"/>
      <c r="JXV104" s="133"/>
      <c r="JXW104" s="133"/>
      <c r="JXX104" s="133"/>
      <c r="JXY104" s="133"/>
      <c r="JXZ104" s="133"/>
      <c r="JYA104" s="133"/>
      <c r="JYB104" s="133"/>
      <c r="JYC104" s="133"/>
      <c r="JYD104" s="133"/>
      <c r="JYE104" s="133"/>
      <c r="JYF104" s="133"/>
      <c r="JYG104" s="133"/>
      <c r="JYH104" s="133"/>
      <c r="JYI104" s="133"/>
      <c r="JYJ104" s="133"/>
      <c r="JYK104" s="133"/>
      <c r="JYL104" s="133"/>
      <c r="JYM104" s="133"/>
      <c r="JYN104" s="133"/>
      <c r="JYO104" s="133"/>
      <c r="JYP104" s="133"/>
      <c r="JYQ104" s="133"/>
      <c r="JYR104" s="133"/>
      <c r="JYS104" s="133"/>
      <c r="JYT104" s="133"/>
      <c r="JYU104" s="133"/>
      <c r="JYV104" s="133"/>
      <c r="JYW104" s="133"/>
      <c r="JYX104" s="133"/>
      <c r="JYY104" s="133"/>
      <c r="JYZ104" s="133"/>
      <c r="JZA104" s="133"/>
      <c r="JZB104" s="133"/>
      <c r="JZC104" s="133"/>
      <c r="JZD104" s="133"/>
      <c r="JZE104" s="133"/>
      <c r="JZF104" s="133"/>
      <c r="JZG104" s="133"/>
      <c r="JZH104" s="133"/>
      <c r="JZI104" s="133"/>
      <c r="JZJ104" s="133"/>
      <c r="JZK104" s="133"/>
      <c r="JZL104" s="133"/>
      <c r="JZM104" s="133"/>
      <c r="JZN104" s="133"/>
      <c r="JZO104" s="133"/>
      <c r="JZP104" s="133"/>
      <c r="JZQ104" s="133"/>
      <c r="JZR104" s="133"/>
      <c r="JZS104" s="133"/>
      <c r="JZT104" s="133"/>
      <c r="JZU104" s="133"/>
      <c r="JZV104" s="133"/>
      <c r="JZW104" s="133"/>
      <c r="JZX104" s="133"/>
      <c r="JZY104" s="133"/>
      <c r="JZZ104" s="133"/>
      <c r="KAA104" s="133"/>
      <c r="KAB104" s="133"/>
      <c r="KAC104" s="133"/>
      <c r="KAD104" s="133"/>
      <c r="KAE104" s="133"/>
      <c r="KAF104" s="133"/>
      <c r="KAG104" s="133"/>
      <c r="KAH104" s="133"/>
      <c r="KAI104" s="133"/>
      <c r="KAJ104" s="133"/>
      <c r="KAK104" s="133"/>
      <c r="KAL104" s="133"/>
      <c r="KAM104" s="133"/>
      <c r="KAN104" s="133"/>
      <c r="KAO104" s="133"/>
      <c r="KAP104" s="133"/>
      <c r="KAQ104" s="133"/>
      <c r="KAR104" s="133"/>
      <c r="KAS104" s="133"/>
      <c r="KAT104" s="133"/>
      <c r="KAU104" s="133"/>
      <c r="KAV104" s="133"/>
      <c r="KAW104" s="133"/>
      <c r="KAX104" s="133"/>
      <c r="KAY104" s="133"/>
      <c r="KAZ104" s="133"/>
      <c r="KBA104" s="133"/>
      <c r="KBB104" s="133"/>
      <c r="KBC104" s="133"/>
      <c r="KBD104" s="133"/>
      <c r="KBE104" s="133"/>
      <c r="KBF104" s="133"/>
      <c r="KBG104" s="133"/>
      <c r="KBH104" s="133"/>
      <c r="KBI104" s="133"/>
      <c r="KBJ104" s="133"/>
      <c r="KBK104" s="133"/>
      <c r="KBL104" s="133"/>
      <c r="KBM104" s="133"/>
      <c r="KBN104" s="133"/>
      <c r="KBO104" s="133"/>
      <c r="KBP104" s="133"/>
      <c r="KBQ104" s="133"/>
      <c r="KBR104" s="133"/>
      <c r="KBS104" s="133"/>
      <c r="KBT104" s="133"/>
      <c r="KBU104" s="133"/>
      <c r="KBV104" s="133"/>
      <c r="KBW104" s="133"/>
      <c r="KBX104" s="133"/>
      <c r="KBY104" s="133"/>
      <c r="KBZ104" s="133"/>
      <c r="KCA104" s="133"/>
      <c r="KCB104" s="133"/>
      <c r="KCC104" s="133"/>
      <c r="KCD104" s="133"/>
      <c r="KCE104" s="133"/>
      <c r="KCF104" s="133"/>
      <c r="KCG104" s="133"/>
      <c r="KCH104" s="133"/>
      <c r="KCI104" s="133"/>
      <c r="KCJ104" s="133"/>
      <c r="KCK104" s="133"/>
      <c r="KCL104" s="133"/>
      <c r="KCM104" s="133"/>
      <c r="KCN104" s="133"/>
      <c r="KCO104" s="133"/>
      <c r="KCP104" s="133"/>
      <c r="KCQ104" s="133"/>
      <c r="KCR104" s="133"/>
      <c r="KCS104" s="133"/>
      <c r="KCT104" s="133"/>
      <c r="KCU104" s="133"/>
      <c r="KCV104" s="133"/>
      <c r="KCW104" s="133"/>
      <c r="KCX104" s="133"/>
      <c r="KCY104" s="133"/>
      <c r="KCZ104" s="133"/>
      <c r="KDA104" s="133"/>
      <c r="KDB104" s="133"/>
      <c r="KDC104" s="133"/>
      <c r="KDD104" s="133"/>
      <c r="KDE104" s="133"/>
      <c r="KDF104" s="133"/>
      <c r="KDG104" s="133"/>
      <c r="KDH104" s="133"/>
      <c r="KDI104" s="133"/>
      <c r="KDJ104" s="133"/>
      <c r="KDK104" s="133"/>
      <c r="KDL104" s="133"/>
      <c r="KDM104" s="133"/>
      <c r="KDN104" s="133"/>
      <c r="KDO104" s="133"/>
      <c r="KDP104" s="133"/>
      <c r="KDQ104" s="133"/>
      <c r="KDR104" s="133"/>
      <c r="KDS104" s="133"/>
      <c r="KDT104" s="133"/>
      <c r="KDU104" s="133"/>
      <c r="KDV104" s="133"/>
      <c r="KDW104" s="133"/>
      <c r="KDX104" s="133"/>
      <c r="KDY104" s="133"/>
      <c r="KDZ104" s="133"/>
      <c r="KEA104" s="133"/>
      <c r="KEB104" s="133"/>
      <c r="KEC104" s="133"/>
      <c r="KED104" s="133"/>
      <c r="KEE104" s="133"/>
      <c r="KEF104" s="133"/>
      <c r="KEG104" s="133"/>
      <c r="KEH104" s="133"/>
      <c r="KEI104" s="133"/>
      <c r="KEJ104" s="133"/>
      <c r="KEK104" s="133"/>
      <c r="KEL104" s="133"/>
      <c r="KEM104" s="133"/>
      <c r="KEN104" s="133"/>
      <c r="KEO104" s="133"/>
      <c r="KEP104" s="133"/>
      <c r="KEQ104" s="133"/>
      <c r="KER104" s="133"/>
      <c r="KES104" s="133"/>
      <c r="KET104" s="133"/>
      <c r="KEU104" s="133"/>
      <c r="KEV104" s="133"/>
      <c r="KEW104" s="133"/>
      <c r="KEX104" s="133"/>
      <c r="KEY104" s="133"/>
      <c r="KEZ104" s="133"/>
      <c r="KFA104" s="133"/>
      <c r="KFB104" s="133"/>
      <c r="KFC104" s="133"/>
      <c r="KFD104" s="133"/>
      <c r="KFE104" s="133"/>
      <c r="KFF104" s="133"/>
      <c r="KFG104" s="133"/>
      <c r="KFH104" s="133"/>
      <c r="KFI104" s="133"/>
      <c r="KFJ104" s="133"/>
      <c r="KFK104" s="133"/>
      <c r="KFL104" s="133"/>
      <c r="KFM104" s="133"/>
      <c r="KFN104" s="133"/>
      <c r="KFO104" s="133"/>
      <c r="KFP104" s="133"/>
      <c r="KFQ104" s="133"/>
      <c r="KFR104" s="133"/>
      <c r="KFS104" s="133"/>
      <c r="KFT104" s="133"/>
      <c r="KFU104" s="133"/>
      <c r="KFV104" s="133"/>
      <c r="KFW104" s="133"/>
      <c r="KFX104" s="133"/>
      <c r="KFY104" s="133"/>
      <c r="KFZ104" s="133"/>
      <c r="KGA104" s="133"/>
      <c r="KGB104" s="133"/>
      <c r="KGC104" s="133"/>
      <c r="KGD104" s="133"/>
      <c r="KGE104" s="133"/>
      <c r="KGF104" s="133"/>
      <c r="KGG104" s="133"/>
      <c r="KGH104" s="133"/>
      <c r="KGI104" s="133"/>
      <c r="KGJ104" s="133"/>
      <c r="KGK104" s="133"/>
      <c r="KGL104" s="133"/>
      <c r="KGM104" s="133"/>
      <c r="KGN104" s="133"/>
      <c r="KGO104" s="133"/>
      <c r="KGP104" s="133"/>
      <c r="KGQ104" s="133"/>
      <c r="KGR104" s="133"/>
      <c r="KGS104" s="133"/>
      <c r="KGT104" s="133"/>
      <c r="KGU104" s="133"/>
      <c r="KGV104" s="133"/>
      <c r="KGW104" s="133"/>
      <c r="KGX104" s="133"/>
      <c r="KGY104" s="133"/>
      <c r="KGZ104" s="133"/>
      <c r="KHA104" s="133"/>
      <c r="KHB104" s="133"/>
      <c r="KHC104" s="133"/>
      <c r="KHD104" s="133"/>
      <c r="KHE104" s="133"/>
      <c r="KHF104" s="133"/>
      <c r="KHG104" s="133"/>
      <c r="KHH104" s="133"/>
      <c r="KHI104" s="133"/>
      <c r="KHJ104" s="133"/>
      <c r="KHK104" s="133"/>
      <c r="KHL104" s="133"/>
      <c r="KHM104" s="133"/>
      <c r="KHN104" s="133"/>
      <c r="KHO104" s="133"/>
      <c r="KHP104" s="133"/>
      <c r="KHQ104" s="133"/>
      <c r="KHR104" s="133"/>
      <c r="KHS104" s="133"/>
      <c r="KHT104" s="133"/>
      <c r="KHU104" s="133"/>
      <c r="KHV104" s="133"/>
      <c r="KHW104" s="133"/>
      <c r="KHX104" s="133"/>
      <c r="KHY104" s="133"/>
      <c r="KHZ104" s="133"/>
      <c r="KIA104" s="133"/>
      <c r="KIB104" s="133"/>
      <c r="KIC104" s="133"/>
      <c r="KID104" s="133"/>
      <c r="KIE104" s="133"/>
      <c r="KIF104" s="133"/>
      <c r="KIG104" s="133"/>
      <c r="KIH104" s="133"/>
      <c r="KII104" s="133"/>
      <c r="KIJ104" s="133"/>
      <c r="KIK104" s="133"/>
      <c r="KIL104" s="133"/>
      <c r="KIM104" s="133"/>
      <c r="KIN104" s="133"/>
      <c r="KIO104" s="133"/>
      <c r="KIP104" s="133"/>
      <c r="KIQ104" s="133"/>
      <c r="KIR104" s="133"/>
      <c r="KIS104" s="133"/>
      <c r="KIT104" s="133"/>
      <c r="KIU104" s="133"/>
      <c r="KIV104" s="133"/>
      <c r="KIW104" s="133"/>
      <c r="KIX104" s="133"/>
      <c r="KIY104" s="133"/>
      <c r="KIZ104" s="133"/>
      <c r="KJA104" s="133"/>
      <c r="KJB104" s="133"/>
      <c r="KJC104" s="133"/>
      <c r="KJD104" s="133"/>
      <c r="KJE104" s="133"/>
      <c r="KJF104" s="133"/>
      <c r="KJG104" s="133"/>
      <c r="KJH104" s="133"/>
      <c r="KJI104" s="133"/>
      <c r="KJJ104" s="133"/>
      <c r="KJK104" s="133"/>
      <c r="KJL104" s="133"/>
      <c r="KJM104" s="133"/>
      <c r="KJN104" s="133"/>
      <c r="KJO104" s="133"/>
      <c r="KJP104" s="133"/>
      <c r="KJQ104" s="133"/>
      <c r="KJR104" s="133"/>
      <c r="KJS104" s="133"/>
      <c r="KJT104" s="133"/>
      <c r="KJU104" s="133"/>
      <c r="KJV104" s="133"/>
      <c r="KJW104" s="133"/>
      <c r="KJX104" s="133"/>
      <c r="KJY104" s="133"/>
      <c r="KJZ104" s="133"/>
      <c r="KKA104" s="133"/>
      <c r="KKB104" s="133"/>
      <c r="KKC104" s="133"/>
      <c r="KKD104" s="133"/>
      <c r="KKE104" s="133"/>
      <c r="KKF104" s="133"/>
      <c r="KKG104" s="133"/>
      <c r="KKH104" s="133"/>
      <c r="KKI104" s="133"/>
      <c r="KKJ104" s="133"/>
      <c r="KKK104" s="133"/>
      <c r="KKL104" s="133"/>
      <c r="KKM104" s="133"/>
      <c r="KKN104" s="133"/>
      <c r="KKO104" s="133"/>
      <c r="KKP104" s="133"/>
      <c r="KKQ104" s="133"/>
      <c r="KKR104" s="133"/>
      <c r="KKS104" s="133"/>
      <c r="KKT104" s="133"/>
      <c r="KKU104" s="133"/>
      <c r="KKV104" s="133"/>
      <c r="KKW104" s="133"/>
      <c r="KKX104" s="133"/>
      <c r="KKY104" s="133"/>
      <c r="KKZ104" s="133"/>
      <c r="KLA104" s="133"/>
      <c r="KLB104" s="133"/>
      <c r="KLC104" s="133"/>
      <c r="KLD104" s="133"/>
      <c r="KLE104" s="133"/>
      <c r="KLF104" s="133"/>
      <c r="KLG104" s="133"/>
      <c r="KLH104" s="133"/>
      <c r="KLI104" s="133"/>
      <c r="KLJ104" s="133"/>
      <c r="KLK104" s="133"/>
      <c r="KLL104" s="133"/>
      <c r="KLM104" s="133"/>
      <c r="KLN104" s="133"/>
      <c r="KLO104" s="133"/>
      <c r="KLP104" s="133"/>
      <c r="KLQ104" s="133"/>
      <c r="KLR104" s="133"/>
      <c r="KLS104" s="133"/>
      <c r="KLT104" s="133"/>
      <c r="KLU104" s="133"/>
      <c r="KLV104" s="133"/>
      <c r="KLW104" s="133"/>
      <c r="KLX104" s="133"/>
      <c r="KLY104" s="133"/>
      <c r="KLZ104" s="133"/>
      <c r="KMA104" s="133"/>
      <c r="KMB104" s="133"/>
      <c r="KMC104" s="133"/>
      <c r="KMD104" s="133"/>
      <c r="KME104" s="133"/>
      <c r="KMF104" s="133"/>
      <c r="KMG104" s="133"/>
      <c r="KMH104" s="133"/>
      <c r="KMI104" s="133"/>
      <c r="KMJ104" s="133"/>
      <c r="KMK104" s="133"/>
      <c r="KML104" s="133"/>
      <c r="KMM104" s="133"/>
      <c r="KMN104" s="133"/>
      <c r="KMO104" s="133"/>
      <c r="KMP104" s="133"/>
      <c r="KMQ104" s="133"/>
      <c r="KMR104" s="133"/>
      <c r="KMS104" s="133"/>
      <c r="KMT104" s="133"/>
      <c r="KMU104" s="133"/>
      <c r="KMV104" s="133"/>
      <c r="KMW104" s="133"/>
      <c r="KMX104" s="133"/>
      <c r="KMY104" s="133"/>
      <c r="KMZ104" s="133"/>
      <c r="KNA104" s="133"/>
      <c r="KNB104" s="133"/>
      <c r="KNC104" s="133"/>
      <c r="KND104" s="133"/>
      <c r="KNE104" s="133"/>
      <c r="KNF104" s="133"/>
      <c r="KNG104" s="133"/>
      <c r="KNH104" s="133"/>
      <c r="KNI104" s="133"/>
      <c r="KNJ104" s="133"/>
      <c r="KNK104" s="133"/>
      <c r="KNL104" s="133"/>
      <c r="KNM104" s="133"/>
      <c r="KNN104" s="133"/>
      <c r="KNO104" s="133"/>
      <c r="KNP104" s="133"/>
      <c r="KNQ104" s="133"/>
      <c r="KNR104" s="133"/>
      <c r="KNS104" s="133"/>
      <c r="KNT104" s="133"/>
      <c r="KNU104" s="133"/>
      <c r="KNV104" s="133"/>
      <c r="KNW104" s="133"/>
      <c r="KNX104" s="133"/>
      <c r="KNY104" s="133"/>
      <c r="KNZ104" s="133"/>
      <c r="KOA104" s="133"/>
      <c r="KOB104" s="133"/>
      <c r="KOC104" s="133"/>
      <c r="KOD104" s="133"/>
      <c r="KOE104" s="133"/>
      <c r="KOF104" s="133"/>
      <c r="KOG104" s="133"/>
      <c r="KOH104" s="133"/>
      <c r="KOI104" s="133"/>
      <c r="KOJ104" s="133"/>
      <c r="KOK104" s="133"/>
      <c r="KOL104" s="133"/>
      <c r="KOM104" s="133"/>
      <c r="KON104" s="133"/>
      <c r="KOO104" s="133"/>
      <c r="KOP104" s="133"/>
      <c r="KOQ104" s="133"/>
      <c r="KOR104" s="133"/>
      <c r="KOS104" s="133"/>
      <c r="KOT104" s="133"/>
      <c r="KOU104" s="133"/>
      <c r="KOV104" s="133"/>
      <c r="KOW104" s="133"/>
      <c r="KOX104" s="133"/>
      <c r="KOY104" s="133"/>
      <c r="KOZ104" s="133"/>
      <c r="KPA104" s="133"/>
      <c r="KPB104" s="133"/>
      <c r="KPC104" s="133"/>
      <c r="KPD104" s="133"/>
      <c r="KPE104" s="133"/>
      <c r="KPF104" s="133"/>
      <c r="KPG104" s="133"/>
      <c r="KPH104" s="133"/>
      <c r="KPI104" s="133"/>
      <c r="KPJ104" s="133"/>
      <c r="KPK104" s="133"/>
      <c r="KPL104" s="133"/>
      <c r="KPM104" s="133"/>
      <c r="KPN104" s="133"/>
      <c r="KPO104" s="133"/>
      <c r="KPP104" s="133"/>
      <c r="KPQ104" s="133"/>
      <c r="KPR104" s="133"/>
      <c r="KPS104" s="133"/>
      <c r="KPT104" s="133"/>
      <c r="KPU104" s="133"/>
      <c r="KPV104" s="133"/>
      <c r="KPW104" s="133"/>
      <c r="KPX104" s="133"/>
      <c r="KPY104" s="133"/>
      <c r="KPZ104" s="133"/>
      <c r="KQA104" s="133"/>
      <c r="KQB104" s="133"/>
      <c r="KQC104" s="133"/>
      <c r="KQD104" s="133"/>
      <c r="KQE104" s="133"/>
      <c r="KQF104" s="133"/>
      <c r="KQG104" s="133"/>
      <c r="KQH104" s="133"/>
      <c r="KQI104" s="133"/>
      <c r="KQJ104" s="133"/>
      <c r="KQK104" s="133"/>
      <c r="KQL104" s="133"/>
      <c r="KQM104" s="133"/>
      <c r="KQN104" s="133"/>
      <c r="KQO104" s="133"/>
      <c r="KQP104" s="133"/>
      <c r="KQQ104" s="133"/>
      <c r="KQR104" s="133"/>
      <c r="KQS104" s="133"/>
      <c r="KQT104" s="133"/>
      <c r="KQU104" s="133"/>
      <c r="KQV104" s="133"/>
      <c r="KQW104" s="133"/>
      <c r="KQX104" s="133"/>
      <c r="KQY104" s="133"/>
      <c r="KQZ104" s="133"/>
      <c r="KRA104" s="133"/>
      <c r="KRB104" s="133"/>
      <c r="KRC104" s="133"/>
      <c r="KRD104" s="133"/>
      <c r="KRE104" s="133"/>
      <c r="KRF104" s="133"/>
      <c r="KRG104" s="133"/>
      <c r="KRH104" s="133"/>
      <c r="KRI104" s="133"/>
      <c r="KRJ104" s="133"/>
      <c r="KRK104" s="133"/>
      <c r="KRL104" s="133"/>
      <c r="KRM104" s="133"/>
      <c r="KRN104" s="133"/>
      <c r="KRO104" s="133"/>
      <c r="KRP104" s="133"/>
      <c r="KRQ104" s="133"/>
      <c r="KRR104" s="133"/>
      <c r="KRS104" s="133"/>
      <c r="KRT104" s="133"/>
      <c r="KRU104" s="133"/>
      <c r="KRV104" s="133"/>
      <c r="KRW104" s="133"/>
      <c r="KRX104" s="133"/>
      <c r="KRY104" s="133"/>
      <c r="KRZ104" s="133"/>
      <c r="KSA104" s="133"/>
      <c r="KSB104" s="133"/>
      <c r="KSC104" s="133"/>
      <c r="KSD104" s="133"/>
      <c r="KSE104" s="133"/>
      <c r="KSF104" s="133"/>
      <c r="KSG104" s="133"/>
      <c r="KSH104" s="133"/>
      <c r="KSI104" s="133"/>
      <c r="KSJ104" s="133"/>
      <c r="KSK104" s="133"/>
      <c r="KSL104" s="133"/>
      <c r="KSM104" s="133"/>
      <c r="KSN104" s="133"/>
      <c r="KSO104" s="133"/>
      <c r="KSP104" s="133"/>
      <c r="KSQ104" s="133"/>
      <c r="KSR104" s="133"/>
      <c r="KSS104" s="133"/>
      <c r="KST104" s="133"/>
      <c r="KSU104" s="133"/>
      <c r="KSV104" s="133"/>
      <c r="KSW104" s="133"/>
      <c r="KSX104" s="133"/>
      <c r="KSY104" s="133"/>
      <c r="KSZ104" s="133"/>
      <c r="KTA104" s="133"/>
      <c r="KTB104" s="133"/>
      <c r="KTC104" s="133"/>
      <c r="KTD104" s="133"/>
      <c r="KTE104" s="133"/>
      <c r="KTF104" s="133"/>
      <c r="KTG104" s="133"/>
      <c r="KTH104" s="133"/>
      <c r="KTI104" s="133"/>
      <c r="KTJ104" s="133"/>
      <c r="KTK104" s="133"/>
      <c r="KTL104" s="133"/>
      <c r="KTM104" s="133"/>
      <c r="KTN104" s="133"/>
      <c r="KTO104" s="133"/>
      <c r="KTP104" s="133"/>
      <c r="KTQ104" s="133"/>
      <c r="KTR104" s="133"/>
      <c r="KTS104" s="133"/>
      <c r="KTT104" s="133"/>
      <c r="KTU104" s="133"/>
      <c r="KTV104" s="133"/>
      <c r="KTW104" s="133"/>
      <c r="KTX104" s="133"/>
      <c r="KTY104" s="133"/>
      <c r="KTZ104" s="133"/>
      <c r="KUA104" s="133"/>
      <c r="KUB104" s="133"/>
      <c r="KUC104" s="133"/>
      <c r="KUD104" s="133"/>
      <c r="KUE104" s="133"/>
      <c r="KUF104" s="133"/>
      <c r="KUG104" s="133"/>
      <c r="KUH104" s="133"/>
      <c r="KUI104" s="133"/>
      <c r="KUJ104" s="133"/>
      <c r="KUK104" s="133"/>
      <c r="KUL104" s="133"/>
      <c r="KUM104" s="133"/>
      <c r="KUN104" s="133"/>
      <c r="KUO104" s="133"/>
      <c r="KUP104" s="133"/>
      <c r="KUQ104" s="133"/>
      <c r="KUR104" s="133"/>
      <c r="KUS104" s="133"/>
      <c r="KUT104" s="133"/>
      <c r="KUU104" s="133"/>
      <c r="KUV104" s="133"/>
      <c r="KUW104" s="133"/>
      <c r="KUX104" s="133"/>
      <c r="KUY104" s="133"/>
      <c r="KUZ104" s="133"/>
      <c r="KVA104" s="133"/>
      <c r="KVB104" s="133"/>
      <c r="KVC104" s="133"/>
      <c r="KVD104" s="133"/>
      <c r="KVE104" s="133"/>
      <c r="KVF104" s="133"/>
      <c r="KVG104" s="133"/>
      <c r="KVH104" s="133"/>
      <c r="KVI104" s="133"/>
      <c r="KVJ104" s="133"/>
      <c r="KVK104" s="133"/>
      <c r="KVL104" s="133"/>
      <c r="KVM104" s="133"/>
      <c r="KVN104" s="133"/>
      <c r="KVO104" s="133"/>
      <c r="KVP104" s="133"/>
      <c r="KVQ104" s="133"/>
      <c r="KVR104" s="133"/>
      <c r="KVS104" s="133"/>
      <c r="KVT104" s="133"/>
      <c r="KVU104" s="133"/>
      <c r="KVV104" s="133"/>
      <c r="KVW104" s="133"/>
      <c r="KVX104" s="133"/>
      <c r="KVY104" s="133"/>
      <c r="KVZ104" s="133"/>
      <c r="KWA104" s="133"/>
      <c r="KWB104" s="133"/>
      <c r="KWC104" s="133"/>
      <c r="KWD104" s="133"/>
      <c r="KWE104" s="133"/>
      <c r="KWF104" s="133"/>
      <c r="KWG104" s="133"/>
      <c r="KWH104" s="133"/>
      <c r="KWI104" s="133"/>
      <c r="KWJ104" s="133"/>
      <c r="KWK104" s="133"/>
      <c r="KWL104" s="133"/>
      <c r="KWM104" s="133"/>
      <c r="KWN104" s="133"/>
      <c r="KWO104" s="133"/>
      <c r="KWP104" s="133"/>
      <c r="KWQ104" s="133"/>
      <c r="KWR104" s="133"/>
      <c r="KWS104" s="133"/>
      <c r="KWT104" s="133"/>
      <c r="KWU104" s="133"/>
      <c r="KWV104" s="133"/>
      <c r="KWW104" s="133"/>
      <c r="KWX104" s="133"/>
      <c r="KWY104" s="133"/>
      <c r="KWZ104" s="133"/>
      <c r="KXA104" s="133"/>
      <c r="KXB104" s="133"/>
      <c r="KXC104" s="133"/>
      <c r="KXD104" s="133"/>
      <c r="KXE104" s="133"/>
      <c r="KXF104" s="133"/>
      <c r="KXG104" s="133"/>
      <c r="KXH104" s="133"/>
      <c r="KXI104" s="133"/>
      <c r="KXJ104" s="133"/>
      <c r="KXK104" s="133"/>
      <c r="KXL104" s="133"/>
      <c r="KXM104" s="133"/>
      <c r="KXN104" s="133"/>
      <c r="KXO104" s="133"/>
      <c r="KXP104" s="133"/>
      <c r="KXQ104" s="133"/>
      <c r="KXR104" s="133"/>
      <c r="KXS104" s="133"/>
      <c r="KXT104" s="133"/>
      <c r="KXU104" s="133"/>
      <c r="KXV104" s="133"/>
      <c r="KXW104" s="133"/>
      <c r="KXX104" s="133"/>
      <c r="KXY104" s="133"/>
      <c r="KXZ104" s="133"/>
      <c r="KYA104" s="133"/>
      <c r="KYB104" s="133"/>
      <c r="KYC104" s="133"/>
      <c r="KYD104" s="133"/>
      <c r="KYE104" s="133"/>
      <c r="KYF104" s="133"/>
      <c r="KYG104" s="133"/>
      <c r="KYH104" s="133"/>
      <c r="KYI104" s="133"/>
      <c r="KYJ104" s="133"/>
      <c r="KYK104" s="133"/>
      <c r="KYL104" s="133"/>
      <c r="KYM104" s="133"/>
      <c r="KYN104" s="133"/>
      <c r="KYO104" s="133"/>
      <c r="KYP104" s="133"/>
      <c r="KYQ104" s="133"/>
      <c r="KYR104" s="133"/>
      <c r="KYS104" s="133"/>
      <c r="KYT104" s="133"/>
      <c r="KYU104" s="133"/>
      <c r="KYV104" s="133"/>
      <c r="KYW104" s="133"/>
      <c r="KYX104" s="133"/>
      <c r="KYY104" s="133"/>
      <c r="KYZ104" s="133"/>
      <c r="KZA104" s="133"/>
      <c r="KZB104" s="133"/>
      <c r="KZC104" s="133"/>
      <c r="KZD104" s="133"/>
      <c r="KZE104" s="133"/>
      <c r="KZF104" s="133"/>
      <c r="KZG104" s="133"/>
      <c r="KZH104" s="133"/>
      <c r="KZI104" s="133"/>
      <c r="KZJ104" s="133"/>
      <c r="KZK104" s="133"/>
      <c r="KZL104" s="133"/>
      <c r="KZM104" s="133"/>
      <c r="KZN104" s="133"/>
      <c r="KZO104" s="133"/>
      <c r="KZP104" s="133"/>
      <c r="KZQ104" s="133"/>
      <c r="KZR104" s="133"/>
      <c r="KZS104" s="133"/>
      <c r="KZT104" s="133"/>
      <c r="KZU104" s="133"/>
      <c r="KZV104" s="133"/>
      <c r="KZW104" s="133"/>
      <c r="KZX104" s="133"/>
      <c r="KZY104" s="133"/>
      <c r="KZZ104" s="133"/>
      <c r="LAA104" s="133"/>
      <c r="LAB104" s="133"/>
      <c r="LAC104" s="133"/>
      <c r="LAD104" s="133"/>
      <c r="LAE104" s="133"/>
      <c r="LAF104" s="133"/>
      <c r="LAG104" s="133"/>
      <c r="LAH104" s="133"/>
      <c r="LAI104" s="133"/>
      <c r="LAJ104" s="133"/>
      <c r="LAK104" s="133"/>
      <c r="LAL104" s="133"/>
      <c r="LAM104" s="133"/>
      <c r="LAN104" s="133"/>
      <c r="LAO104" s="133"/>
      <c r="LAP104" s="133"/>
      <c r="LAQ104" s="133"/>
      <c r="LAR104" s="133"/>
      <c r="LAS104" s="133"/>
      <c r="LAT104" s="133"/>
      <c r="LAU104" s="133"/>
      <c r="LAV104" s="133"/>
      <c r="LAW104" s="133"/>
      <c r="LAX104" s="133"/>
      <c r="LAY104" s="133"/>
      <c r="LAZ104" s="133"/>
      <c r="LBA104" s="133"/>
      <c r="LBB104" s="133"/>
      <c r="LBC104" s="133"/>
      <c r="LBD104" s="133"/>
      <c r="LBE104" s="133"/>
      <c r="LBF104" s="133"/>
      <c r="LBG104" s="133"/>
      <c r="LBH104" s="133"/>
      <c r="LBI104" s="133"/>
      <c r="LBJ104" s="133"/>
      <c r="LBK104" s="133"/>
      <c r="LBL104" s="133"/>
      <c r="LBM104" s="133"/>
      <c r="LBN104" s="133"/>
      <c r="LBO104" s="133"/>
      <c r="LBP104" s="133"/>
      <c r="LBQ104" s="133"/>
      <c r="LBR104" s="133"/>
      <c r="LBS104" s="133"/>
      <c r="LBT104" s="133"/>
      <c r="LBU104" s="133"/>
      <c r="LBV104" s="133"/>
      <c r="LBW104" s="133"/>
      <c r="LBX104" s="133"/>
      <c r="LBY104" s="133"/>
      <c r="LBZ104" s="133"/>
      <c r="LCA104" s="133"/>
      <c r="LCB104" s="133"/>
      <c r="LCC104" s="133"/>
      <c r="LCD104" s="133"/>
      <c r="LCE104" s="133"/>
      <c r="LCF104" s="133"/>
      <c r="LCG104" s="133"/>
      <c r="LCH104" s="133"/>
      <c r="LCI104" s="133"/>
      <c r="LCJ104" s="133"/>
      <c r="LCK104" s="133"/>
      <c r="LCL104" s="133"/>
      <c r="LCM104" s="133"/>
      <c r="LCN104" s="133"/>
      <c r="LCO104" s="133"/>
      <c r="LCP104" s="133"/>
      <c r="LCQ104" s="133"/>
      <c r="LCR104" s="133"/>
      <c r="LCS104" s="133"/>
      <c r="LCT104" s="133"/>
      <c r="LCU104" s="133"/>
      <c r="LCV104" s="133"/>
      <c r="LCW104" s="133"/>
      <c r="LCX104" s="133"/>
      <c r="LCY104" s="133"/>
      <c r="LCZ104" s="133"/>
      <c r="LDA104" s="133"/>
      <c r="LDB104" s="133"/>
      <c r="LDC104" s="133"/>
      <c r="LDD104" s="133"/>
      <c r="LDE104" s="133"/>
      <c r="LDF104" s="133"/>
      <c r="LDG104" s="133"/>
      <c r="LDH104" s="133"/>
      <c r="LDI104" s="133"/>
      <c r="LDJ104" s="133"/>
      <c r="LDK104" s="133"/>
      <c r="LDL104" s="133"/>
      <c r="LDM104" s="133"/>
      <c r="LDN104" s="133"/>
      <c r="LDO104" s="133"/>
      <c r="LDP104" s="133"/>
      <c r="LDQ104" s="133"/>
      <c r="LDR104" s="133"/>
      <c r="LDS104" s="133"/>
      <c r="LDT104" s="133"/>
      <c r="LDU104" s="133"/>
      <c r="LDV104" s="133"/>
      <c r="LDW104" s="133"/>
      <c r="LDX104" s="133"/>
      <c r="LDY104" s="133"/>
      <c r="LDZ104" s="133"/>
      <c r="LEA104" s="133"/>
      <c r="LEB104" s="133"/>
      <c r="LEC104" s="133"/>
      <c r="LED104" s="133"/>
      <c r="LEE104" s="133"/>
      <c r="LEF104" s="133"/>
      <c r="LEG104" s="133"/>
      <c r="LEH104" s="133"/>
      <c r="LEI104" s="133"/>
      <c r="LEJ104" s="133"/>
      <c r="LEK104" s="133"/>
      <c r="LEL104" s="133"/>
      <c r="LEM104" s="133"/>
      <c r="LEN104" s="133"/>
      <c r="LEO104" s="133"/>
      <c r="LEP104" s="133"/>
      <c r="LEQ104" s="133"/>
      <c r="LER104" s="133"/>
      <c r="LES104" s="133"/>
      <c r="LET104" s="133"/>
      <c r="LEU104" s="133"/>
      <c r="LEV104" s="133"/>
      <c r="LEW104" s="133"/>
      <c r="LEX104" s="133"/>
      <c r="LEY104" s="133"/>
      <c r="LEZ104" s="133"/>
      <c r="LFA104" s="133"/>
      <c r="LFB104" s="133"/>
      <c r="LFC104" s="133"/>
      <c r="LFD104" s="133"/>
      <c r="LFE104" s="133"/>
      <c r="LFF104" s="133"/>
      <c r="LFG104" s="133"/>
      <c r="LFH104" s="133"/>
      <c r="LFI104" s="133"/>
      <c r="LFJ104" s="133"/>
      <c r="LFK104" s="133"/>
      <c r="LFL104" s="133"/>
      <c r="LFM104" s="133"/>
      <c r="LFN104" s="133"/>
      <c r="LFO104" s="133"/>
      <c r="LFP104" s="133"/>
      <c r="LFQ104" s="133"/>
      <c r="LFR104" s="133"/>
      <c r="LFS104" s="133"/>
      <c r="LFT104" s="133"/>
      <c r="LFU104" s="133"/>
      <c r="LFV104" s="133"/>
      <c r="LFW104" s="133"/>
      <c r="LFX104" s="133"/>
      <c r="LFY104" s="133"/>
      <c r="LFZ104" s="133"/>
      <c r="LGA104" s="133"/>
      <c r="LGB104" s="133"/>
      <c r="LGC104" s="133"/>
      <c r="LGD104" s="133"/>
      <c r="LGE104" s="133"/>
      <c r="LGF104" s="133"/>
      <c r="LGG104" s="133"/>
      <c r="LGH104" s="133"/>
      <c r="LGI104" s="133"/>
      <c r="LGJ104" s="133"/>
      <c r="LGK104" s="133"/>
      <c r="LGL104" s="133"/>
      <c r="LGM104" s="133"/>
      <c r="LGN104" s="133"/>
      <c r="LGO104" s="133"/>
      <c r="LGP104" s="133"/>
      <c r="LGQ104" s="133"/>
      <c r="LGR104" s="133"/>
      <c r="LGS104" s="133"/>
      <c r="LGT104" s="133"/>
      <c r="LGU104" s="133"/>
      <c r="LGV104" s="133"/>
      <c r="LGW104" s="133"/>
      <c r="LGX104" s="133"/>
      <c r="LGY104" s="133"/>
      <c r="LGZ104" s="133"/>
      <c r="LHA104" s="133"/>
      <c r="LHB104" s="133"/>
      <c r="LHC104" s="133"/>
      <c r="LHD104" s="133"/>
      <c r="LHE104" s="133"/>
      <c r="LHF104" s="133"/>
      <c r="LHG104" s="133"/>
      <c r="LHH104" s="133"/>
      <c r="LHI104" s="133"/>
      <c r="LHJ104" s="133"/>
      <c r="LHK104" s="133"/>
      <c r="LHL104" s="133"/>
      <c r="LHM104" s="133"/>
      <c r="LHN104" s="133"/>
      <c r="LHO104" s="133"/>
      <c r="LHP104" s="133"/>
      <c r="LHQ104" s="133"/>
      <c r="LHR104" s="133"/>
      <c r="LHS104" s="133"/>
      <c r="LHT104" s="133"/>
      <c r="LHU104" s="133"/>
      <c r="LHV104" s="133"/>
      <c r="LHW104" s="133"/>
      <c r="LHX104" s="133"/>
      <c r="LHY104" s="133"/>
      <c r="LHZ104" s="133"/>
      <c r="LIA104" s="133"/>
      <c r="LIB104" s="133"/>
      <c r="LIC104" s="133"/>
      <c r="LID104" s="133"/>
      <c r="LIE104" s="133"/>
      <c r="LIF104" s="133"/>
      <c r="LIG104" s="133"/>
      <c r="LIH104" s="133"/>
      <c r="LII104" s="133"/>
      <c r="LIJ104" s="133"/>
      <c r="LIK104" s="133"/>
      <c r="LIL104" s="133"/>
      <c r="LIM104" s="133"/>
      <c r="LIN104" s="133"/>
      <c r="LIO104" s="133"/>
      <c r="LIP104" s="133"/>
      <c r="LIQ104" s="133"/>
      <c r="LIR104" s="133"/>
      <c r="LIS104" s="133"/>
      <c r="LIT104" s="133"/>
      <c r="LIU104" s="133"/>
      <c r="LIV104" s="133"/>
      <c r="LIW104" s="133"/>
      <c r="LIX104" s="133"/>
      <c r="LIY104" s="133"/>
      <c r="LIZ104" s="133"/>
      <c r="LJA104" s="133"/>
      <c r="LJB104" s="133"/>
      <c r="LJC104" s="133"/>
      <c r="LJD104" s="133"/>
      <c r="LJE104" s="133"/>
      <c r="LJF104" s="133"/>
      <c r="LJG104" s="133"/>
      <c r="LJH104" s="133"/>
      <c r="LJI104" s="133"/>
      <c r="LJJ104" s="133"/>
      <c r="LJK104" s="133"/>
      <c r="LJL104" s="133"/>
      <c r="LJM104" s="133"/>
      <c r="LJN104" s="133"/>
      <c r="LJO104" s="133"/>
      <c r="LJP104" s="133"/>
      <c r="LJQ104" s="133"/>
      <c r="LJR104" s="133"/>
      <c r="LJS104" s="133"/>
      <c r="LJT104" s="133"/>
      <c r="LJU104" s="133"/>
      <c r="LJV104" s="133"/>
      <c r="LJW104" s="133"/>
      <c r="LJX104" s="133"/>
      <c r="LJY104" s="133"/>
      <c r="LJZ104" s="133"/>
      <c r="LKA104" s="133"/>
      <c r="LKB104" s="133"/>
      <c r="LKC104" s="133"/>
      <c r="LKD104" s="133"/>
      <c r="LKE104" s="133"/>
      <c r="LKF104" s="133"/>
      <c r="LKG104" s="133"/>
      <c r="LKH104" s="133"/>
      <c r="LKI104" s="133"/>
      <c r="LKJ104" s="133"/>
      <c r="LKK104" s="133"/>
      <c r="LKL104" s="133"/>
      <c r="LKM104" s="133"/>
      <c r="LKN104" s="133"/>
      <c r="LKO104" s="133"/>
      <c r="LKP104" s="133"/>
      <c r="LKQ104" s="133"/>
      <c r="LKR104" s="133"/>
      <c r="LKS104" s="133"/>
      <c r="LKT104" s="133"/>
      <c r="LKU104" s="133"/>
      <c r="LKV104" s="133"/>
      <c r="LKW104" s="133"/>
      <c r="LKX104" s="133"/>
      <c r="LKY104" s="133"/>
      <c r="LKZ104" s="133"/>
      <c r="LLA104" s="133"/>
      <c r="LLB104" s="133"/>
      <c r="LLC104" s="133"/>
      <c r="LLD104" s="133"/>
      <c r="LLE104" s="133"/>
      <c r="LLF104" s="133"/>
      <c r="LLG104" s="133"/>
      <c r="LLH104" s="133"/>
      <c r="LLI104" s="133"/>
      <c r="LLJ104" s="133"/>
      <c r="LLK104" s="133"/>
      <c r="LLL104" s="133"/>
      <c r="LLM104" s="133"/>
      <c r="LLN104" s="133"/>
      <c r="LLO104" s="133"/>
      <c r="LLP104" s="133"/>
      <c r="LLQ104" s="133"/>
      <c r="LLR104" s="133"/>
      <c r="LLS104" s="133"/>
      <c r="LLT104" s="133"/>
      <c r="LLU104" s="133"/>
      <c r="LLV104" s="133"/>
      <c r="LLW104" s="133"/>
      <c r="LLX104" s="133"/>
      <c r="LLY104" s="133"/>
      <c r="LLZ104" s="133"/>
      <c r="LMA104" s="133"/>
      <c r="LMB104" s="133"/>
      <c r="LMC104" s="133"/>
      <c r="LMD104" s="133"/>
      <c r="LME104" s="133"/>
      <c r="LMF104" s="133"/>
      <c r="LMG104" s="133"/>
      <c r="LMH104" s="133"/>
      <c r="LMI104" s="133"/>
      <c r="LMJ104" s="133"/>
      <c r="LMK104" s="133"/>
      <c r="LML104" s="133"/>
      <c r="LMM104" s="133"/>
      <c r="LMN104" s="133"/>
      <c r="LMO104" s="133"/>
      <c r="LMP104" s="133"/>
      <c r="LMQ104" s="133"/>
      <c r="LMR104" s="133"/>
      <c r="LMS104" s="133"/>
      <c r="LMT104" s="133"/>
      <c r="LMU104" s="133"/>
      <c r="LMV104" s="133"/>
      <c r="LMW104" s="133"/>
      <c r="LMX104" s="133"/>
      <c r="LMY104" s="133"/>
      <c r="LMZ104" s="133"/>
      <c r="LNA104" s="133"/>
      <c r="LNB104" s="133"/>
      <c r="LNC104" s="133"/>
      <c r="LND104" s="133"/>
      <c r="LNE104" s="133"/>
      <c r="LNF104" s="133"/>
      <c r="LNG104" s="133"/>
      <c r="LNH104" s="133"/>
      <c r="LNI104" s="133"/>
      <c r="LNJ104" s="133"/>
      <c r="LNK104" s="133"/>
      <c r="LNL104" s="133"/>
      <c r="LNM104" s="133"/>
      <c r="LNN104" s="133"/>
      <c r="LNO104" s="133"/>
      <c r="LNP104" s="133"/>
      <c r="LNQ104" s="133"/>
      <c r="LNR104" s="133"/>
      <c r="LNS104" s="133"/>
      <c r="LNT104" s="133"/>
      <c r="LNU104" s="133"/>
      <c r="LNV104" s="133"/>
      <c r="LNW104" s="133"/>
      <c r="LNX104" s="133"/>
      <c r="LNY104" s="133"/>
      <c r="LNZ104" s="133"/>
      <c r="LOA104" s="133"/>
      <c r="LOB104" s="133"/>
      <c r="LOC104" s="133"/>
      <c r="LOD104" s="133"/>
      <c r="LOE104" s="133"/>
      <c r="LOF104" s="133"/>
      <c r="LOG104" s="133"/>
      <c r="LOH104" s="133"/>
      <c r="LOI104" s="133"/>
      <c r="LOJ104" s="133"/>
      <c r="LOK104" s="133"/>
      <c r="LOL104" s="133"/>
      <c r="LOM104" s="133"/>
      <c r="LON104" s="133"/>
      <c r="LOO104" s="133"/>
      <c r="LOP104" s="133"/>
      <c r="LOQ104" s="133"/>
      <c r="LOR104" s="133"/>
      <c r="LOS104" s="133"/>
      <c r="LOT104" s="133"/>
      <c r="LOU104" s="133"/>
      <c r="LOV104" s="133"/>
      <c r="LOW104" s="133"/>
      <c r="LOX104" s="133"/>
      <c r="LOY104" s="133"/>
      <c r="LOZ104" s="133"/>
      <c r="LPA104" s="133"/>
      <c r="LPB104" s="133"/>
      <c r="LPC104" s="133"/>
      <c r="LPD104" s="133"/>
      <c r="LPE104" s="133"/>
      <c r="LPF104" s="133"/>
      <c r="LPG104" s="133"/>
      <c r="LPH104" s="133"/>
      <c r="LPI104" s="133"/>
      <c r="LPJ104" s="133"/>
      <c r="LPK104" s="133"/>
      <c r="LPL104" s="133"/>
      <c r="LPM104" s="133"/>
      <c r="LPN104" s="133"/>
      <c r="LPO104" s="133"/>
      <c r="LPP104" s="133"/>
      <c r="LPQ104" s="133"/>
      <c r="LPR104" s="133"/>
      <c r="LPS104" s="133"/>
      <c r="LPT104" s="133"/>
      <c r="LPU104" s="133"/>
      <c r="LPV104" s="133"/>
      <c r="LPW104" s="133"/>
      <c r="LPX104" s="133"/>
      <c r="LPY104" s="133"/>
      <c r="LPZ104" s="133"/>
      <c r="LQA104" s="133"/>
      <c r="LQB104" s="133"/>
      <c r="LQC104" s="133"/>
      <c r="LQD104" s="133"/>
      <c r="LQE104" s="133"/>
      <c r="LQF104" s="133"/>
      <c r="LQG104" s="133"/>
      <c r="LQH104" s="133"/>
      <c r="LQI104" s="133"/>
      <c r="LQJ104" s="133"/>
      <c r="LQK104" s="133"/>
      <c r="LQL104" s="133"/>
      <c r="LQM104" s="133"/>
      <c r="LQN104" s="133"/>
      <c r="LQO104" s="133"/>
      <c r="LQP104" s="133"/>
      <c r="LQQ104" s="133"/>
      <c r="LQR104" s="133"/>
      <c r="LQS104" s="133"/>
      <c r="LQT104" s="133"/>
      <c r="LQU104" s="133"/>
      <c r="LQV104" s="133"/>
      <c r="LQW104" s="133"/>
      <c r="LQX104" s="133"/>
      <c r="LQY104" s="133"/>
      <c r="LQZ104" s="133"/>
      <c r="LRA104" s="133"/>
      <c r="LRB104" s="133"/>
      <c r="LRC104" s="133"/>
      <c r="LRD104" s="133"/>
      <c r="LRE104" s="133"/>
      <c r="LRF104" s="133"/>
      <c r="LRG104" s="133"/>
      <c r="LRH104" s="133"/>
      <c r="LRI104" s="133"/>
      <c r="LRJ104" s="133"/>
      <c r="LRK104" s="133"/>
      <c r="LRL104" s="133"/>
      <c r="LRM104" s="133"/>
      <c r="LRN104" s="133"/>
      <c r="LRO104" s="133"/>
      <c r="LRP104" s="133"/>
      <c r="LRQ104" s="133"/>
      <c r="LRR104" s="133"/>
      <c r="LRS104" s="133"/>
      <c r="LRT104" s="133"/>
      <c r="LRU104" s="133"/>
      <c r="LRV104" s="133"/>
      <c r="LRW104" s="133"/>
      <c r="LRX104" s="133"/>
      <c r="LRY104" s="133"/>
      <c r="LRZ104" s="133"/>
      <c r="LSA104" s="133"/>
      <c r="LSB104" s="133"/>
      <c r="LSC104" s="133"/>
      <c r="LSD104" s="133"/>
      <c r="LSE104" s="133"/>
      <c r="LSF104" s="133"/>
      <c r="LSG104" s="133"/>
      <c r="LSH104" s="133"/>
      <c r="LSI104" s="133"/>
      <c r="LSJ104" s="133"/>
      <c r="LSK104" s="133"/>
      <c r="LSL104" s="133"/>
      <c r="LSM104" s="133"/>
      <c r="LSN104" s="133"/>
      <c r="LSO104" s="133"/>
      <c r="LSP104" s="133"/>
      <c r="LSQ104" s="133"/>
      <c r="LSR104" s="133"/>
      <c r="LSS104" s="133"/>
      <c r="LST104" s="133"/>
      <c r="LSU104" s="133"/>
      <c r="LSV104" s="133"/>
      <c r="LSW104" s="133"/>
      <c r="LSX104" s="133"/>
      <c r="LSY104" s="133"/>
      <c r="LSZ104" s="133"/>
      <c r="LTA104" s="133"/>
      <c r="LTB104" s="133"/>
      <c r="LTC104" s="133"/>
      <c r="LTD104" s="133"/>
      <c r="LTE104" s="133"/>
      <c r="LTF104" s="133"/>
      <c r="LTG104" s="133"/>
      <c r="LTH104" s="133"/>
      <c r="LTI104" s="133"/>
      <c r="LTJ104" s="133"/>
      <c r="LTK104" s="133"/>
      <c r="LTL104" s="133"/>
      <c r="LTM104" s="133"/>
      <c r="LTN104" s="133"/>
      <c r="LTO104" s="133"/>
      <c r="LTP104" s="133"/>
      <c r="LTQ104" s="133"/>
      <c r="LTR104" s="133"/>
      <c r="LTS104" s="133"/>
      <c r="LTT104" s="133"/>
      <c r="LTU104" s="133"/>
      <c r="LTV104" s="133"/>
      <c r="LTW104" s="133"/>
      <c r="LTX104" s="133"/>
      <c r="LTY104" s="133"/>
      <c r="LTZ104" s="133"/>
      <c r="LUA104" s="133"/>
      <c r="LUB104" s="133"/>
      <c r="LUC104" s="133"/>
      <c r="LUD104" s="133"/>
      <c r="LUE104" s="133"/>
      <c r="LUF104" s="133"/>
      <c r="LUG104" s="133"/>
      <c r="LUH104" s="133"/>
      <c r="LUI104" s="133"/>
      <c r="LUJ104" s="133"/>
      <c r="LUK104" s="133"/>
      <c r="LUL104" s="133"/>
      <c r="LUM104" s="133"/>
      <c r="LUN104" s="133"/>
      <c r="LUO104" s="133"/>
      <c r="LUP104" s="133"/>
      <c r="LUQ104" s="133"/>
      <c r="LUR104" s="133"/>
      <c r="LUS104" s="133"/>
      <c r="LUT104" s="133"/>
      <c r="LUU104" s="133"/>
      <c r="LUV104" s="133"/>
      <c r="LUW104" s="133"/>
      <c r="LUX104" s="133"/>
      <c r="LUY104" s="133"/>
      <c r="LUZ104" s="133"/>
      <c r="LVA104" s="133"/>
      <c r="LVB104" s="133"/>
      <c r="LVC104" s="133"/>
      <c r="LVD104" s="133"/>
      <c r="LVE104" s="133"/>
      <c r="LVF104" s="133"/>
      <c r="LVG104" s="133"/>
      <c r="LVH104" s="133"/>
      <c r="LVI104" s="133"/>
      <c r="LVJ104" s="133"/>
      <c r="LVK104" s="133"/>
      <c r="LVL104" s="133"/>
      <c r="LVM104" s="133"/>
      <c r="LVN104" s="133"/>
      <c r="LVO104" s="133"/>
      <c r="LVP104" s="133"/>
      <c r="LVQ104" s="133"/>
      <c r="LVR104" s="133"/>
      <c r="LVS104" s="133"/>
      <c r="LVT104" s="133"/>
      <c r="LVU104" s="133"/>
      <c r="LVV104" s="133"/>
      <c r="LVW104" s="133"/>
      <c r="LVX104" s="133"/>
      <c r="LVY104" s="133"/>
      <c r="LVZ104" s="133"/>
      <c r="LWA104" s="133"/>
      <c r="LWB104" s="133"/>
      <c r="LWC104" s="133"/>
      <c r="LWD104" s="133"/>
      <c r="LWE104" s="133"/>
      <c r="LWF104" s="133"/>
      <c r="LWG104" s="133"/>
      <c r="LWH104" s="133"/>
      <c r="LWI104" s="133"/>
      <c r="LWJ104" s="133"/>
      <c r="LWK104" s="133"/>
      <c r="LWL104" s="133"/>
      <c r="LWM104" s="133"/>
      <c r="LWN104" s="133"/>
      <c r="LWO104" s="133"/>
      <c r="LWP104" s="133"/>
      <c r="LWQ104" s="133"/>
      <c r="LWR104" s="133"/>
      <c r="LWS104" s="133"/>
      <c r="LWT104" s="133"/>
      <c r="LWU104" s="133"/>
      <c r="LWV104" s="133"/>
      <c r="LWW104" s="133"/>
      <c r="LWX104" s="133"/>
      <c r="LWY104" s="133"/>
      <c r="LWZ104" s="133"/>
      <c r="LXA104" s="133"/>
      <c r="LXB104" s="133"/>
      <c r="LXC104" s="133"/>
      <c r="LXD104" s="133"/>
      <c r="LXE104" s="133"/>
      <c r="LXF104" s="133"/>
      <c r="LXG104" s="133"/>
      <c r="LXH104" s="133"/>
      <c r="LXI104" s="133"/>
      <c r="LXJ104" s="133"/>
      <c r="LXK104" s="133"/>
      <c r="LXL104" s="133"/>
      <c r="LXM104" s="133"/>
      <c r="LXN104" s="133"/>
      <c r="LXO104" s="133"/>
      <c r="LXP104" s="133"/>
      <c r="LXQ104" s="133"/>
      <c r="LXR104" s="133"/>
      <c r="LXS104" s="133"/>
      <c r="LXT104" s="133"/>
      <c r="LXU104" s="133"/>
      <c r="LXV104" s="133"/>
      <c r="LXW104" s="133"/>
      <c r="LXX104" s="133"/>
      <c r="LXY104" s="133"/>
      <c r="LXZ104" s="133"/>
      <c r="LYA104" s="133"/>
      <c r="LYB104" s="133"/>
      <c r="LYC104" s="133"/>
      <c r="LYD104" s="133"/>
      <c r="LYE104" s="133"/>
      <c r="LYF104" s="133"/>
      <c r="LYG104" s="133"/>
      <c r="LYH104" s="133"/>
      <c r="LYI104" s="133"/>
      <c r="LYJ104" s="133"/>
      <c r="LYK104" s="133"/>
      <c r="LYL104" s="133"/>
      <c r="LYM104" s="133"/>
      <c r="LYN104" s="133"/>
      <c r="LYO104" s="133"/>
      <c r="LYP104" s="133"/>
      <c r="LYQ104" s="133"/>
      <c r="LYR104" s="133"/>
      <c r="LYS104" s="133"/>
      <c r="LYT104" s="133"/>
      <c r="LYU104" s="133"/>
      <c r="LYV104" s="133"/>
      <c r="LYW104" s="133"/>
      <c r="LYX104" s="133"/>
      <c r="LYY104" s="133"/>
      <c r="LYZ104" s="133"/>
      <c r="LZA104" s="133"/>
      <c r="LZB104" s="133"/>
      <c r="LZC104" s="133"/>
      <c r="LZD104" s="133"/>
      <c r="LZE104" s="133"/>
      <c r="LZF104" s="133"/>
      <c r="LZG104" s="133"/>
      <c r="LZH104" s="133"/>
      <c r="LZI104" s="133"/>
      <c r="LZJ104" s="133"/>
      <c r="LZK104" s="133"/>
      <c r="LZL104" s="133"/>
      <c r="LZM104" s="133"/>
      <c r="LZN104" s="133"/>
      <c r="LZO104" s="133"/>
      <c r="LZP104" s="133"/>
      <c r="LZQ104" s="133"/>
      <c r="LZR104" s="133"/>
      <c r="LZS104" s="133"/>
      <c r="LZT104" s="133"/>
      <c r="LZU104" s="133"/>
      <c r="LZV104" s="133"/>
      <c r="LZW104" s="133"/>
      <c r="LZX104" s="133"/>
      <c r="LZY104" s="133"/>
      <c r="LZZ104" s="133"/>
      <c r="MAA104" s="133"/>
      <c r="MAB104" s="133"/>
      <c r="MAC104" s="133"/>
      <c r="MAD104" s="133"/>
      <c r="MAE104" s="133"/>
      <c r="MAF104" s="133"/>
      <c r="MAG104" s="133"/>
      <c r="MAH104" s="133"/>
      <c r="MAI104" s="133"/>
      <c r="MAJ104" s="133"/>
      <c r="MAK104" s="133"/>
      <c r="MAL104" s="133"/>
      <c r="MAM104" s="133"/>
      <c r="MAN104" s="133"/>
      <c r="MAO104" s="133"/>
      <c r="MAP104" s="133"/>
      <c r="MAQ104" s="133"/>
      <c r="MAR104" s="133"/>
      <c r="MAS104" s="133"/>
      <c r="MAT104" s="133"/>
      <c r="MAU104" s="133"/>
      <c r="MAV104" s="133"/>
      <c r="MAW104" s="133"/>
      <c r="MAX104" s="133"/>
      <c r="MAY104" s="133"/>
      <c r="MAZ104" s="133"/>
      <c r="MBA104" s="133"/>
      <c r="MBB104" s="133"/>
      <c r="MBC104" s="133"/>
      <c r="MBD104" s="133"/>
      <c r="MBE104" s="133"/>
      <c r="MBF104" s="133"/>
      <c r="MBG104" s="133"/>
      <c r="MBH104" s="133"/>
      <c r="MBI104" s="133"/>
      <c r="MBJ104" s="133"/>
      <c r="MBK104" s="133"/>
      <c r="MBL104" s="133"/>
      <c r="MBM104" s="133"/>
      <c r="MBN104" s="133"/>
      <c r="MBO104" s="133"/>
      <c r="MBP104" s="133"/>
      <c r="MBQ104" s="133"/>
      <c r="MBR104" s="133"/>
      <c r="MBS104" s="133"/>
      <c r="MBT104" s="133"/>
      <c r="MBU104" s="133"/>
      <c r="MBV104" s="133"/>
      <c r="MBW104" s="133"/>
      <c r="MBX104" s="133"/>
      <c r="MBY104" s="133"/>
      <c r="MBZ104" s="133"/>
      <c r="MCA104" s="133"/>
      <c r="MCB104" s="133"/>
      <c r="MCC104" s="133"/>
      <c r="MCD104" s="133"/>
      <c r="MCE104" s="133"/>
      <c r="MCF104" s="133"/>
      <c r="MCG104" s="133"/>
      <c r="MCH104" s="133"/>
      <c r="MCI104" s="133"/>
      <c r="MCJ104" s="133"/>
      <c r="MCK104" s="133"/>
      <c r="MCL104" s="133"/>
      <c r="MCM104" s="133"/>
      <c r="MCN104" s="133"/>
      <c r="MCO104" s="133"/>
      <c r="MCP104" s="133"/>
      <c r="MCQ104" s="133"/>
      <c r="MCR104" s="133"/>
      <c r="MCS104" s="133"/>
      <c r="MCT104" s="133"/>
      <c r="MCU104" s="133"/>
      <c r="MCV104" s="133"/>
      <c r="MCW104" s="133"/>
      <c r="MCX104" s="133"/>
      <c r="MCY104" s="133"/>
      <c r="MCZ104" s="133"/>
      <c r="MDA104" s="133"/>
      <c r="MDB104" s="133"/>
      <c r="MDC104" s="133"/>
      <c r="MDD104" s="133"/>
      <c r="MDE104" s="133"/>
      <c r="MDF104" s="133"/>
      <c r="MDG104" s="133"/>
      <c r="MDH104" s="133"/>
      <c r="MDI104" s="133"/>
      <c r="MDJ104" s="133"/>
      <c r="MDK104" s="133"/>
      <c r="MDL104" s="133"/>
      <c r="MDM104" s="133"/>
      <c r="MDN104" s="133"/>
      <c r="MDO104" s="133"/>
      <c r="MDP104" s="133"/>
      <c r="MDQ104" s="133"/>
      <c r="MDR104" s="133"/>
      <c r="MDS104" s="133"/>
      <c r="MDT104" s="133"/>
      <c r="MDU104" s="133"/>
      <c r="MDV104" s="133"/>
      <c r="MDW104" s="133"/>
      <c r="MDX104" s="133"/>
      <c r="MDY104" s="133"/>
      <c r="MDZ104" s="133"/>
      <c r="MEA104" s="133"/>
      <c r="MEB104" s="133"/>
      <c r="MEC104" s="133"/>
      <c r="MED104" s="133"/>
      <c r="MEE104" s="133"/>
      <c r="MEF104" s="133"/>
      <c r="MEG104" s="133"/>
      <c r="MEH104" s="133"/>
      <c r="MEI104" s="133"/>
      <c r="MEJ104" s="133"/>
      <c r="MEK104" s="133"/>
      <c r="MEL104" s="133"/>
      <c r="MEM104" s="133"/>
      <c r="MEN104" s="133"/>
      <c r="MEO104" s="133"/>
      <c r="MEP104" s="133"/>
      <c r="MEQ104" s="133"/>
      <c r="MER104" s="133"/>
      <c r="MES104" s="133"/>
      <c r="MET104" s="133"/>
      <c r="MEU104" s="133"/>
      <c r="MEV104" s="133"/>
      <c r="MEW104" s="133"/>
      <c r="MEX104" s="133"/>
      <c r="MEY104" s="133"/>
      <c r="MEZ104" s="133"/>
      <c r="MFA104" s="133"/>
      <c r="MFB104" s="133"/>
      <c r="MFC104" s="133"/>
      <c r="MFD104" s="133"/>
      <c r="MFE104" s="133"/>
      <c r="MFF104" s="133"/>
      <c r="MFG104" s="133"/>
      <c r="MFH104" s="133"/>
      <c r="MFI104" s="133"/>
      <c r="MFJ104" s="133"/>
      <c r="MFK104" s="133"/>
      <c r="MFL104" s="133"/>
      <c r="MFM104" s="133"/>
      <c r="MFN104" s="133"/>
      <c r="MFO104" s="133"/>
      <c r="MFP104" s="133"/>
      <c r="MFQ104" s="133"/>
      <c r="MFR104" s="133"/>
      <c r="MFS104" s="133"/>
      <c r="MFT104" s="133"/>
      <c r="MFU104" s="133"/>
      <c r="MFV104" s="133"/>
      <c r="MFW104" s="133"/>
      <c r="MFX104" s="133"/>
      <c r="MFY104" s="133"/>
      <c r="MFZ104" s="133"/>
      <c r="MGA104" s="133"/>
      <c r="MGB104" s="133"/>
      <c r="MGC104" s="133"/>
      <c r="MGD104" s="133"/>
      <c r="MGE104" s="133"/>
      <c r="MGF104" s="133"/>
      <c r="MGG104" s="133"/>
      <c r="MGH104" s="133"/>
      <c r="MGI104" s="133"/>
      <c r="MGJ104" s="133"/>
      <c r="MGK104" s="133"/>
      <c r="MGL104" s="133"/>
      <c r="MGM104" s="133"/>
      <c r="MGN104" s="133"/>
      <c r="MGO104" s="133"/>
      <c r="MGP104" s="133"/>
      <c r="MGQ104" s="133"/>
      <c r="MGR104" s="133"/>
      <c r="MGS104" s="133"/>
      <c r="MGT104" s="133"/>
      <c r="MGU104" s="133"/>
      <c r="MGV104" s="133"/>
      <c r="MGW104" s="133"/>
      <c r="MGX104" s="133"/>
      <c r="MGY104" s="133"/>
      <c r="MGZ104" s="133"/>
      <c r="MHA104" s="133"/>
      <c r="MHB104" s="133"/>
      <c r="MHC104" s="133"/>
      <c r="MHD104" s="133"/>
      <c r="MHE104" s="133"/>
      <c r="MHF104" s="133"/>
      <c r="MHG104" s="133"/>
      <c r="MHH104" s="133"/>
      <c r="MHI104" s="133"/>
      <c r="MHJ104" s="133"/>
      <c r="MHK104" s="133"/>
      <c r="MHL104" s="133"/>
      <c r="MHM104" s="133"/>
      <c r="MHN104" s="133"/>
      <c r="MHO104" s="133"/>
      <c r="MHP104" s="133"/>
      <c r="MHQ104" s="133"/>
      <c r="MHR104" s="133"/>
      <c r="MHS104" s="133"/>
      <c r="MHT104" s="133"/>
      <c r="MHU104" s="133"/>
      <c r="MHV104" s="133"/>
      <c r="MHW104" s="133"/>
      <c r="MHX104" s="133"/>
      <c r="MHY104" s="133"/>
      <c r="MHZ104" s="133"/>
      <c r="MIA104" s="133"/>
      <c r="MIB104" s="133"/>
      <c r="MIC104" s="133"/>
      <c r="MID104" s="133"/>
      <c r="MIE104" s="133"/>
      <c r="MIF104" s="133"/>
      <c r="MIG104" s="133"/>
      <c r="MIH104" s="133"/>
      <c r="MII104" s="133"/>
      <c r="MIJ104" s="133"/>
      <c r="MIK104" s="133"/>
      <c r="MIL104" s="133"/>
      <c r="MIM104" s="133"/>
      <c r="MIN104" s="133"/>
      <c r="MIO104" s="133"/>
      <c r="MIP104" s="133"/>
      <c r="MIQ104" s="133"/>
      <c r="MIR104" s="133"/>
      <c r="MIS104" s="133"/>
      <c r="MIT104" s="133"/>
      <c r="MIU104" s="133"/>
      <c r="MIV104" s="133"/>
      <c r="MIW104" s="133"/>
      <c r="MIX104" s="133"/>
      <c r="MIY104" s="133"/>
      <c r="MIZ104" s="133"/>
      <c r="MJA104" s="133"/>
      <c r="MJB104" s="133"/>
      <c r="MJC104" s="133"/>
      <c r="MJD104" s="133"/>
      <c r="MJE104" s="133"/>
      <c r="MJF104" s="133"/>
      <c r="MJG104" s="133"/>
      <c r="MJH104" s="133"/>
      <c r="MJI104" s="133"/>
      <c r="MJJ104" s="133"/>
      <c r="MJK104" s="133"/>
      <c r="MJL104" s="133"/>
      <c r="MJM104" s="133"/>
      <c r="MJN104" s="133"/>
      <c r="MJO104" s="133"/>
      <c r="MJP104" s="133"/>
      <c r="MJQ104" s="133"/>
      <c r="MJR104" s="133"/>
      <c r="MJS104" s="133"/>
      <c r="MJT104" s="133"/>
      <c r="MJU104" s="133"/>
      <c r="MJV104" s="133"/>
      <c r="MJW104" s="133"/>
      <c r="MJX104" s="133"/>
      <c r="MJY104" s="133"/>
      <c r="MJZ104" s="133"/>
      <c r="MKA104" s="133"/>
      <c r="MKB104" s="133"/>
      <c r="MKC104" s="133"/>
      <c r="MKD104" s="133"/>
      <c r="MKE104" s="133"/>
      <c r="MKF104" s="133"/>
      <c r="MKG104" s="133"/>
      <c r="MKH104" s="133"/>
      <c r="MKI104" s="133"/>
      <c r="MKJ104" s="133"/>
      <c r="MKK104" s="133"/>
      <c r="MKL104" s="133"/>
      <c r="MKM104" s="133"/>
      <c r="MKN104" s="133"/>
      <c r="MKO104" s="133"/>
      <c r="MKP104" s="133"/>
      <c r="MKQ104" s="133"/>
      <c r="MKR104" s="133"/>
      <c r="MKS104" s="133"/>
      <c r="MKT104" s="133"/>
      <c r="MKU104" s="133"/>
      <c r="MKV104" s="133"/>
      <c r="MKW104" s="133"/>
      <c r="MKX104" s="133"/>
      <c r="MKY104" s="133"/>
      <c r="MKZ104" s="133"/>
      <c r="MLA104" s="133"/>
      <c r="MLB104" s="133"/>
      <c r="MLC104" s="133"/>
      <c r="MLD104" s="133"/>
      <c r="MLE104" s="133"/>
      <c r="MLF104" s="133"/>
      <c r="MLG104" s="133"/>
      <c r="MLH104" s="133"/>
      <c r="MLI104" s="133"/>
      <c r="MLJ104" s="133"/>
      <c r="MLK104" s="133"/>
      <c r="MLL104" s="133"/>
      <c r="MLM104" s="133"/>
      <c r="MLN104" s="133"/>
      <c r="MLO104" s="133"/>
      <c r="MLP104" s="133"/>
      <c r="MLQ104" s="133"/>
      <c r="MLR104" s="133"/>
      <c r="MLS104" s="133"/>
      <c r="MLT104" s="133"/>
      <c r="MLU104" s="133"/>
      <c r="MLV104" s="133"/>
      <c r="MLW104" s="133"/>
      <c r="MLX104" s="133"/>
      <c r="MLY104" s="133"/>
      <c r="MLZ104" s="133"/>
      <c r="MMA104" s="133"/>
      <c r="MMB104" s="133"/>
      <c r="MMC104" s="133"/>
      <c r="MMD104" s="133"/>
      <c r="MME104" s="133"/>
      <c r="MMF104" s="133"/>
      <c r="MMG104" s="133"/>
      <c r="MMH104" s="133"/>
      <c r="MMI104" s="133"/>
      <c r="MMJ104" s="133"/>
      <c r="MMK104" s="133"/>
      <c r="MML104" s="133"/>
      <c r="MMM104" s="133"/>
      <c r="MMN104" s="133"/>
      <c r="MMO104" s="133"/>
      <c r="MMP104" s="133"/>
      <c r="MMQ104" s="133"/>
      <c r="MMR104" s="133"/>
      <c r="MMS104" s="133"/>
      <c r="MMT104" s="133"/>
      <c r="MMU104" s="133"/>
      <c r="MMV104" s="133"/>
      <c r="MMW104" s="133"/>
      <c r="MMX104" s="133"/>
      <c r="MMY104" s="133"/>
      <c r="MMZ104" s="133"/>
      <c r="MNA104" s="133"/>
      <c r="MNB104" s="133"/>
      <c r="MNC104" s="133"/>
      <c r="MND104" s="133"/>
      <c r="MNE104" s="133"/>
      <c r="MNF104" s="133"/>
      <c r="MNG104" s="133"/>
      <c r="MNH104" s="133"/>
      <c r="MNI104" s="133"/>
      <c r="MNJ104" s="133"/>
      <c r="MNK104" s="133"/>
      <c r="MNL104" s="133"/>
      <c r="MNM104" s="133"/>
      <c r="MNN104" s="133"/>
      <c r="MNO104" s="133"/>
      <c r="MNP104" s="133"/>
      <c r="MNQ104" s="133"/>
      <c r="MNR104" s="133"/>
      <c r="MNS104" s="133"/>
      <c r="MNT104" s="133"/>
      <c r="MNU104" s="133"/>
      <c r="MNV104" s="133"/>
      <c r="MNW104" s="133"/>
      <c r="MNX104" s="133"/>
      <c r="MNY104" s="133"/>
      <c r="MNZ104" s="133"/>
      <c r="MOA104" s="133"/>
      <c r="MOB104" s="133"/>
      <c r="MOC104" s="133"/>
      <c r="MOD104" s="133"/>
      <c r="MOE104" s="133"/>
      <c r="MOF104" s="133"/>
      <c r="MOG104" s="133"/>
      <c r="MOH104" s="133"/>
      <c r="MOI104" s="133"/>
      <c r="MOJ104" s="133"/>
      <c r="MOK104" s="133"/>
      <c r="MOL104" s="133"/>
      <c r="MOM104" s="133"/>
      <c r="MON104" s="133"/>
      <c r="MOO104" s="133"/>
      <c r="MOP104" s="133"/>
      <c r="MOQ104" s="133"/>
      <c r="MOR104" s="133"/>
      <c r="MOS104" s="133"/>
      <c r="MOT104" s="133"/>
      <c r="MOU104" s="133"/>
      <c r="MOV104" s="133"/>
      <c r="MOW104" s="133"/>
      <c r="MOX104" s="133"/>
      <c r="MOY104" s="133"/>
      <c r="MOZ104" s="133"/>
      <c r="MPA104" s="133"/>
      <c r="MPB104" s="133"/>
      <c r="MPC104" s="133"/>
      <c r="MPD104" s="133"/>
      <c r="MPE104" s="133"/>
      <c r="MPF104" s="133"/>
      <c r="MPG104" s="133"/>
      <c r="MPH104" s="133"/>
      <c r="MPI104" s="133"/>
      <c r="MPJ104" s="133"/>
      <c r="MPK104" s="133"/>
      <c r="MPL104" s="133"/>
      <c r="MPM104" s="133"/>
      <c r="MPN104" s="133"/>
      <c r="MPO104" s="133"/>
      <c r="MPP104" s="133"/>
      <c r="MPQ104" s="133"/>
      <c r="MPR104" s="133"/>
      <c r="MPS104" s="133"/>
      <c r="MPT104" s="133"/>
      <c r="MPU104" s="133"/>
      <c r="MPV104" s="133"/>
      <c r="MPW104" s="133"/>
      <c r="MPX104" s="133"/>
      <c r="MPY104" s="133"/>
      <c r="MPZ104" s="133"/>
      <c r="MQA104" s="133"/>
      <c r="MQB104" s="133"/>
      <c r="MQC104" s="133"/>
      <c r="MQD104" s="133"/>
      <c r="MQE104" s="133"/>
      <c r="MQF104" s="133"/>
      <c r="MQG104" s="133"/>
      <c r="MQH104" s="133"/>
      <c r="MQI104" s="133"/>
      <c r="MQJ104" s="133"/>
      <c r="MQK104" s="133"/>
      <c r="MQL104" s="133"/>
      <c r="MQM104" s="133"/>
      <c r="MQN104" s="133"/>
      <c r="MQO104" s="133"/>
      <c r="MQP104" s="133"/>
      <c r="MQQ104" s="133"/>
      <c r="MQR104" s="133"/>
      <c r="MQS104" s="133"/>
      <c r="MQT104" s="133"/>
      <c r="MQU104" s="133"/>
      <c r="MQV104" s="133"/>
      <c r="MQW104" s="133"/>
      <c r="MQX104" s="133"/>
      <c r="MQY104" s="133"/>
      <c r="MQZ104" s="133"/>
      <c r="MRA104" s="133"/>
      <c r="MRB104" s="133"/>
      <c r="MRC104" s="133"/>
      <c r="MRD104" s="133"/>
      <c r="MRE104" s="133"/>
      <c r="MRF104" s="133"/>
      <c r="MRG104" s="133"/>
      <c r="MRH104" s="133"/>
      <c r="MRI104" s="133"/>
      <c r="MRJ104" s="133"/>
      <c r="MRK104" s="133"/>
      <c r="MRL104" s="133"/>
      <c r="MRM104" s="133"/>
      <c r="MRN104" s="133"/>
      <c r="MRO104" s="133"/>
      <c r="MRP104" s="133"/>
      <c r="MRQ104" s="133"/>
      <c r="MRR104" s="133"/>
      <c r="MRS104" s="133"/>
      <c r="MRT104" s="133"/>
      <c r="MRU104" s="133"/>
      <c r="MRV104" s="133"/>
      <c r="MRW104" s="133"/>
      <c r="MRX104" s="133"/>
      <c r="MRY104" s="133"/>
      <c r="MRZ104" s="133"/>
      <c r="MSA104" s="133"/>
      <c r="MSB104" s="133"/>
      <c r="MSC104" s="133"/>
      <c r="MSD104" s="133"/>
      <c r="MSE104" s="133"/>
      <c r="MSF104" s="133"/>
      <c r="MSG104" s="133"/>
      <c r="MSH104" s="133"/>
      <c r="MSI104" s="133"/>
      <c r="MSJ104" s="133"/>
      <c r="MSK104" s="133"/>
      <c r="MSL104" s="133"/>
      <c r="MSM104" s="133"/>
      <c r="MSN104" s="133"/>
      <c r="MSO104" s="133"/>
      <c r="MSP104" s="133"/>
      <c r="MSQ104" s="133"/>
      <c r="MSR104" s="133"/>
      <c r="MSS104" s="133"/>
      <c r="MST104" s="133"/>
      <c r="MSU104" s="133"/>
      <c r="MSV104" s="133"/>
      <c r="MSW104" s="133"/>
      <c r="MSX104" s="133"/>
      <c r="MSY104" s="133"/>
      <c r="MSZ104" s="133"/>
      <c r="MTA104" s="133"/>
      <c r="MTB104" s="133"/>
      <c r="MTC104" s="133"/>
      <c r="MTD104" s="133"/>
      <c r="MTE104" s="133"/>
      <c r="MTF104" s="133"/>
      <c r="MTG104" s="133"/>
      <c r="MTH104" s="133"/>
      <c r="MTI104" s="133"/>
      <c r="MTJ104" s="133"/>
      <c r="MTK104" s="133"/>
      <c r="MTL104" s="133"/>
      <c r="MTM104" s="133"/>
      <c r="MTN104" s="133"/>
      <c r="MTO104" s="133"/>
      <c r="MTP104" s="133"/>
      <c r="MTQ104" s="133"/>
      <c r="MTR104" s="133"/>
      <c r="MTS104" s="133"/>
      <c r="MTT104" s="133"/>
      <c r="MTU104" s="133"/>
      <c r="MTV104" s="133"/>
      <c r="MTW104" s="133"/>
      <c r="MTX104" s="133"/>
      <c r="MTY104" s="133"/>
      <c r="MTZ104" s="133"/>
      <c r="MUA104" s="133"/>
      <c r="MUB104" s="133"/>
      <c r="MUC104" s="133"/>
      <c r="MUD104" s="133"/>
      <c r="MUE104" s="133"/>
      <c r="MUF104" s="133"/>
      <c r="MUG104" s="133"/>
      <c r="MUH104" s="133"/>
      <c r="MUI104" s="133"/>
      <c r="MUJ104" s="133"/>
      <c r="MUK104" s="133"/>
      <c r="MUL104" s="133"/>
      <c r="MUM104" s="133"/>
      <c r="MUN104" s="133"/>
      <c r="MUO104" s="133"/>
      <c r="MUP104" s="133"/>
      <c r="MUQ104" s="133"/>
      <c r="MUR104" s="133"/>
      <c r="MUS104" s="133"/>
      <c r="MUT104" s="133"/>
      <c r="MUU104" s="133"/>
      <c r="MUV104" s="133"/>
      <c r="MUW104" s="133"/>
      <c r="MUX104" s="133"/>
      <c r="MUY104" s="133"/>
      <c r="MUZ104" s="133"/>
      <c r="MVA104" s="133"/>
      <c r="MVB104" s="133"/>
      <c r="MVC104" s="133"/>
      <c r="MVD104" s="133"/>
      <c r="MVE104" s="133"/>
      <c r="MVF104" s="133"/>
      <c r="MVG104" s="133"/>
      <c r="MVH104" s="133"/>
      <c r="MVI104" s="133"/>
      <c r="MVJ104" s="133"/>
      <c r="MVK104" s="133"/>
      <c r="MVL104" s="133"/>
      <c r="MVM104" s="133"/>
      <c r="MVN104" s="133"/>
      <c r="MVO104" s="133"/>
      <c r="MVP104" s="133"/>
      <c r="MVQ104" s="133"/>
      <c r="MVR104" s="133"/>
      <c r="MVS104" s="133"/>
      <c r="MVT104" s="133"/>
      <c r="MVU104" s="133"/>
      <c r="MVV104" s="133"/>
      <c r="MVW104" s="133"/>
      <c r="MVX104" s="133"/>
      <c r="MVY104" s="133"/>
      <c r="MVZ104" s="133"/>
      <c r="MWA104" s="133"/>
      <c r="MWB104" s="133"/>
      <c r="MWC104" s="133"/>
      <c r="MWD104" s="133"/>
      <c r="MWE104" s="133"/>
      <c r="MWF104" s="133"/>
      <c r="MWG104" s="133"/>
      <c r="MWH104" s="133"/>
      <c r="MWI104" s="133"/>
      <c r="MWJ104" s="133"/>
      <c r="MWK104" s="133"/>
      <c r="MWL104" s="133"/>
      <c r="MWM104" s="133"/>
      <c r="MWN104" s="133"/>
      <c r="MWO104" s="133"/>
      <c r="MWP104" s="133"/>
      <c r="MWQ104" s="133"/>
      <c r="MWR104" s="133"/>
      <c r="MWS104" s="133"/>
      <c r="MWT104" s="133"/>
      <c r="MWU104" s="133"/>
      <c r="MWV104" s="133"/>
      <c r="MWW104" s="133"/>
      <c r="MWX104" s="133"/>
      <c r="MWY104" s="133"/>
      <c r="MWZ104" s="133"/>
      <c r="MXA104" s="133"/>
      <c r="MXB104" s="133"/>
      <c r="MXC104" s="133"/>
      <c r="MXD104" s="133"/>
      <c r="MXE104" s="133"/>
      <c r="MXF104" s="133"/>
      <c r="MXG104" s="133"/>
      <c r="MXH104" s="133"/>
      <c r="MXI104" s="133"/>
      <c r="MXJ104" s="133"/>
      <c r="MXK104" s="133"/>
      <c r="MXL104" s="133"/>
      <c r="MXM104" s="133"/>
      <c r="MXN104" s="133"/>
      <c r="MXO104" s="133"/>
      <c r="MXP104" s="133"/>
      <c r="MXQ104" s="133"/>
      <c r="MXR104" s="133"/>
      <c r="MXS104" s="133"/>
      <c r="MXT104" s="133"/>
      <c r="MXU104" s="133"/>
      <c r="MXV104" s="133"/>
      <c r="MXW104" s="133"/>
      <c r="MXX104" s="133"/>
      <c r="MXY104" s="133"/>
      <c r="MXZ104" s="133"/>
      <c r="MYA104" s="133"/>
      <c r="MYB104" s="133"/>
      <c r="MYC104" s="133"/>
      <c r="MYD104" s="133"/>
      <c r="MYE104" s="133"/>
      <c r="MYF104" s="133"/>
      <c r="MYG104" s="133"/>
      <c r="MYH104" s="133"/>
      <c r="MYI104" s="133"/>
      <c r="MYJ104" s="133"/>
      <c r="MYK104" s="133"/>
      <c r="MYL104" s="133"/>
      <c r="MYM104" s="133"/>
      <c r="MYN104" s="133"/>
      <c r="MYO104" s="133"/>
      <c r="MYP104" s="133"/>
      <c r="MYQ104" s="133"/>
      <c r="MYR104" s="133"/>
      <c r="MYS104" s="133"/>
      <c r="MYT104" s="133"/>
      <c r="MYU104" s="133"/>
      <c r="MYV104" s="133"/>
      <c r="MYW104" s="133"/>
      <c r="MYX104" s="133"/>
      <c r="MYY104" s="133"/>
      <c r="MYZ104" s="133"/>
      <c r="MZA104" s="133"/>
      <c r="MZB104" s="133"/>
      <c r="MZC104" s="133"/>
      <c r="MZD104" s="133"/>
      <c r="MZE104" s="133"/>
      <c r="MZF104" s="133"/>
      <c r="MZG104" s="133"/>
      <c r="MZH104" s="133"/>
      <c r="MZI104" s="133"/>
      <c r="MZJ104" s="133"/>
      <c r="MZK104" s="133"/>
      <c r="MZL104" s="133"/>
      <c r="MZM104" s="133"/>
      <c r="MZN104" s="133"/>
      <c r="MZO104" s="133"/>
      <c r="MZP104" s="133"/>
      <c r="MZQ104" s="133"/>
      <c r="MZR104" s="133"/>
      <c r="MZS104" s="133"/>
      <c r="MZT104" s="133"/>
      <c r="MZU104" s="133"/>
      <c r="MZV104" s="133"/>
      <c r="MZW104" s="133"/>
      <c r="MZX104" s="133"/>
      <c r="MZY104" s="133"/>
      <c r="MZZ104" s="133"/>
      <c r="NAA104" s="133"/>
      <c r="NAB104" s="133"/>
      <c r="NAC104" s="133"/>
      <c r="NAD104" s="133"/>
      <c r="NAE104" s="133"/>
      <c r="NAF104" s="133"/>
      <c r="NAG104" s="133"/>
      <c r="NAH104" s="133"/>
      <c r="NAI104" s="133"/>
      <c r="NAJ104" s="133"/>
      <c r="NAK104" s="133"/>
      <c r="NAL104" s="133"/>
      <c r="NAM104" s="133"/>
      <c r="NAN104" s="133"/>
      <c r="NAO104" s="133"/>
      <c r="NAP104" s="133"/>
      <c r="NAQ104" s="133"/>
      <c r="NAR104" s="133"/>
      <c r="NAS104" s="133"/>
      <c r="NAT104" s="133"/>
      <c r="NAU104" s="133"/>
      <c r="NAV104" s="133"/>
      <c r="NAW104" s="133"/>
      <c r="NAX104" s="133"/>
      <c r="NAY104" s="133"/>
      <c r="NAZ104" s="133"/>
      <c r="NBA104" s="133"/>
      <c r="NBB104" s="133"/>
      <c r="NBC104" s="133"/>
      <c r="NBD104" s="133"/>
      <c r="NBE104" s="133"/>
      <c r="NBF104" s="133"/>
      <c r="NBG104" s="133"/>
      <c r="NBH104" s="133"/>
      <c r="NBI104" s="133"/>
      <c r="NBJ104" s="133"/>
      <c r="NBK104" s="133"/>
      <c r="NBL104" s="133"/>
      <c r="NBM104" s="133"/>
      <c r="NBN104" s="133"/>
      <c r="NBO104" s="133"/>
      <c r="NBP104" s="133"/>
      <c r="NBQ104" s="133"/>
      <c r="NBR104" s="133"/>
      <c r="NBS104" s="133"/>
      <c r="NBT104" s="133"/>
      <c r="NBU104" s="133"/>
      <c r="NBV104" s="133"/>
      <c r="NBW104" s="133"/>
      <c r="NBX104" s="133"/>
      <c r="NBY104" s="133"/>
      <c r="NBZ104" s="133"/>
      <c r="NCA104" s="133"/>
      <c r="NCB104" s="133"/>
      <c r="NCC104" s="133"/>
      <c r="NCD104" s="133"/>
      <c r="NCE104" s="133"/>
      <c r="NCF104" s="133"/>
      <c r="NCG104" s="133"/>
      <c r="NCH104" s="133"/>
      <c r="NCI104" s="133"/>
      <c r="NCJ104" s="133"/>
      <c r="NCK104" s="133"/>
      <c r="NCL104" s="133"/>
      <c r="NCM104" s="133"/>
      <c r="NCN104" s="133"/>
      <c r="NCO104" s="133"/>
      <c r="NCP104" s="133"/>
      <c r="NCQ104" s="133"/>
      <c r="NCR104" s="133"/>
      <c r="NCS104" s="133"/>
      <c r="NCT104" s="133"/>
      <c r="NCU104" s="133"/>
      <c r="NCV104" s="133"/>
      <c r="NCW104" s="133"/>
      <c r="NCX104" s="133"/>
      <c r="NCY104" s="133"/>
      <c r="NCZ104" s="133"/>
      <c r="NDA104" s="133"/>
      <c r="NDB104" s="133"/>
      <c r="NDC104" s="133"/>
      <c r="NDD104" s="133"/>
      <c r="NDE104" s="133"/>
      <c r="NDF104" s="133"/>
      <c r="NDG104" s="133"/>
      <c r="NDH104" s="133"/>
      <c r="NDI104" s="133"/>
      <c r="NDJ104" s="133"/>
      <c r="NDK104" s="133"/>
      <c r="NDL104" s="133"/>
      <c r="NDM104" s="133"/>
      <c r="NDN104" s="133"/>
      <c r="NDO104" s="133"/>
      <c r="NDP104" s="133"/>
      <c r="NDQ104" s="133"/>
      <c r="NDR104" s="133"/>
      <c r="NDS104" s="133"/>
      <c r="NDT104" s="133"/>
      <c r="NDU104" s="133"/>
      <c r="NDV104" s="133"/>
      <c r="NDW104" s="133"/>
      <c r="NDX104" s="133"/>
      <c r="NDY104" s="133"/>
      <c r="NDZ104" s="133"/>
      <c r="NEA104" s="133"/>
      <c r="NEB104" s="133"/>
      <c r="NEC104" s="133"/>
      <c r="NED104" s="133"/>
      <c r="NEE104" s="133"/>
      <c r="NEF104" s="133"/>
      <c r="NEG104" s="133"/>
      <c r="NEH104" s="133"/>
      <c r="NEI104" s="133"/>
      <c r="NEJ104" s="133"/>
      <c r="NEK104" s="133"/>
      <c r="NEL104" s="133"/>
      <c r="NEM104" s="133"/>
      <c r="NEN104" s="133"/>
      <c r="NEO104" s="133"/>
      <c r="NEP104" s="133"/>
      <c r="NEQ104" s="133"/>
      <c r="NER104" s="133"/>
      <c r="NES104" s="133"/>
      <c r="NET104" s="133"/>
      <c r="NEU104" s="133"/>
      <c r="NEV104" s="133"/>
      <c r="NEW104" s="133"/>
      <c r="NEX104" s="133"/>
      <c r="NEY104" s="133"/>
      <c r="NEZ104" s="133"/>
      <c r="NFA104" s="133"/>
      <c r="NFB104" s="133"/>
      <c r="NFC104" s="133"/>
      <c r="NFD104" s="133"/>
      <c r="NFE104" s="133"/>
      <c r="NFF104" s="133"/>
      <c r="NFG104" s="133"/>
      <c r="NFH104" s="133"/>
      <c r="NFI104" s="133"/>
      <c r="NFJ104" s="133"/>
      <c r="NFK104" s="133"/>
      <c r="NFL104" s="133"/>
      <c r="NFM104" s="133"/>
      <c r="NFN104" s="133"/>
      <c r="NFO104" s="133"/>
      <c r="NFP104" s="133"/>
      <c r="NFQ104" s="133"/>
      <c r="NFR104" s="133"/>
      <c r="NFS104" s="133"/>
      <c r="NFT104" s="133"/>
      <c r="NFU104" s="133"/>
      <c r="NFV104" s="133"/>
      <c r="NFW104" s="133"/>
      <c r="NFX104" s="133"/>
      <c r="NFY104" s="133"/>
      <c r="NFZ104" s="133"/>
      <c r="NGA104" s="133"/>
      <c r="NGB104" s="133"/>
      <c r="NGC104" s="133"/>
      <c r="NGD104" s="133"/>
      <c r="NGE104" s="133"/>
      <c r="NGF104" s="133"/>
      <c r="NGG104" s="133"/>
      <c r="NGH104" s="133"/>
      <c r="NGI104" s="133"/>
      <c r="NGJ104" s="133"/>
      <c r="NGK104" s="133"/>
      <c r="NGL104" s="133"/>
      <c r="NGM104" s="133"/>
      <c r="NGN104" s="133"/>
      <c r="NGO104" s="133"/>
      <c r="NGP104" s="133"/>
      <c r="NGQ104" s="133"/>
      <c r="NGR104" s="133"/>
      <c r="NGS104" s="133"/>
      <c r="NGT104" s="133"/>
      <c r="NGU104" s="133"/>
      <c r="NGV104" s="133"/>
      <c r="NGW104" s="133"/>
      <c r="NGX104" s="133"/>
      <c r="NGY104" s="133"/>
      <c r="NGZ104" s="133"/>
      <c r="NHA104" s="133"/>
      <c r="NHB104" s="133"/>
      <c r="NHC104" s="133"/>
      <c r="NHD104" s="133"/>
      <c r="NHE104" s="133"/>
      <c r="NHF104" s="133"/>
      <c r="NHG104" s="133"/>
      <c r="NHH104" s="133"/>
      <c r="NHI104" s="133"/>
      <c r="NHJ104" s="133"/>
      <c r="NHK104" s="133"/>
      <c r="NHL104" s="133"/>
      <c r="NHM104" s="133"/>
      <c r="NHN104" s="133"/>
      <c r="NHO104" s="133"/>
      <c r="NHP104" s="133"/>
      <c r="NHQ104" s="133"/>
      <c r="NHR104" s="133"/>
      <c r="NHS104" s="133"/>
      <c r="NHT104" s="133"/>
      <c r="NHU104" s="133"/>
      <c r="NHV104" s="133"/>
      <c r="NHW104" s="133"/>
      <c r="NHX104" s="133"/>
      <c r="NHY104" s="133"/>
      <c r="NHZ104" s="133"/>
      <c r="NIA104" s="133"/>
      <c r="NIB104" s="133"/>
      <c r="NIC104" s="133"/>
      <c r="NID104" s="133"/>
      <c r="NIE104" s="133"/>
      <c r="NIF104" s="133"/>
      <c r="NIG104" s="133"/>
      <c r="NIH104" s="133"/>
      <c r="NII104" s="133"/>
      <c r="NIJ104" s="133"/>
      <c r="NIK104" s="133"/>
      <c r="NIL104" s="133"/>
      <c r="NIM104" s="133"/>
      <c r="NIN104" s="133"/>
      <c r="NIO104" s="133"/>
      <c r="NIP104" s="133"/>
      <c r="NIQ104" s="133"/>
      <c r="NIR104" s="133"/>
      <c r="NIS104" s="133"/>
      <c r="NIT104" s="133"/>
      <c r="NIU104" s="133"/>
      <c r="NIV104" s="133"/>
      <c r="NIW104" s="133"/>
      <c r="NIX104" s="133"/>
      <c r="NIY104" s="133"/>
      <c r="NIZ104" s="133"/>
      <c r="NJA104" s="133"/>
      <c r="NJB104" s="133"/>
      <c r="NJC104" s="133"/>
      <c r="NJD104" s="133"/>
      <c r="NJE104" s="133"/>
      <c r="NJF104" s="133"/>
      <c r="NJG104" s="133"/>
      <c r="NJH104" s="133"/>
      <c r="NJI104" s="133"/>
      <c r="NJJ104" s="133"/>
      <c r="NJK104" s="133"/>
      <c r="NJL104" s="133"/>
      <c r="NJM104" s="133"/>
      <c r="NJN104" s="133"/>
      <c r="NJO104" s="133"/>
      <c r="NJP104" s="133"/>
      <c r="NJQ104" s="133"/>
      <c r="NJR104" s="133"/>
      <c r="NJS104" s="133"/>
      <c r="NJT104" s="133"/>
      <c r="NJU104" s="133"/>
      <c r="NJV104" s="133"/>
      <c r="NJW104" s="133"/>
      <c r="NJX104" s="133"/>
      <c r="NJY104" s="133"/>
      <c r="NJZ104" s="133"/>
      <c r="NKA104" s="133"/>
      <c r="NKB104" s="133"/>
      <c r="NKC104" s="133"/>
      <c r="NKD104" s="133"/>
      <c r="NKE104" s="133"/>
      <c r="NKF104" s="133"/>
      <c r="NKG104" s="133"/>
      <c r="NKH104" s="133"/>
      <c r="NKI104" s="133"/>
      <c r="NKJ104" s="133"/>
      <c r="NKK104" s="133"/>
      <c r="NKL104" s="133"/>
      <c r="NKM104" s="133"/>
      <c r="NKN104" s="133"/>
      <c r="NKO104" s="133"/>
      <c r="NKP104" s="133"/>
      <c r="NKQ104" s="133"/>
      <c r="NKR104" s="133"/>
      <c r="NKS104" s="133"/>
      <c r="NKT104" s="133"/>
      <c r="NKU104" s="133"/>
      <c r="NKV104" s="133"/>
      <c r="NKW104" s="133"/>
      <c r="NKX104" s="133"/>
      <c r="NKY104" s="133"/>
      <c r="NKZ104" s="133"/>
      <c r="NLA104" s="133"/>
      <c r="NLB104" s="133"/>
      <c r="NLC104" s="133"/>
      <c r="NLD104" s="133"/>
      <c r="NLE104" s="133"/>
      <c r="NLF104" s="133"/>
      <c r="NLG104" s="133"/>
      <c r="NLH104" s="133"/>
      <c r="NLI104" s="133"/>
      <c r="NLJ104" s="133"/>
      <c r="NLK104" s="133"/>
      <c r="NLL104" s="133"/>
      <c r="NLM104" s="133"/>
      <c r="NLN104" s="133"/>
      <c r="NLO104" s="133"/>
      <c r="NLP104" s="133"/>
      <c r="NLQ104" s="133"/>
      <c r="NLR104" s="133"/>
      <c r="NLS104" s="133"/>
      <c r="NLT104" s="133"/>
      <c r="NLU104" s="133"/>
      <c r="NLV104" s="133"/>
      <c r="NLW104" s="133"/>
      <c r="NLX104" s="133"/>
      <c r="NLY104" s="133"/>
      <c r="NLZ104" s="133"/>
      <c r="NMA104" s="133"/>
      <c r="NMB104" s="133"/>
      <c r="NMC104" s="133"/>
      <c r="NMD104" s="133"/>
      <c r="NME104" s="133"/>
      <c r="NMF104" s="133"/>
      <c r="NMG104" s="133"/>
      <c r="NMH104" s="133"/>
      <c r="NMI104" s="133"/>
      <c r="NMJ104" s="133"/>
      <c r="NMK104" s="133"/>
      <c r="NML104" s="133"/>
      <c r="NMM104" s="133"/>
      <c r="NMN104" s="133"/>
      <c r="NMO104" s="133"/>
      <c r="NMP104" s="133"/>
      <c r="NMQ104" s="133"/>
      <c r="NMR104" s="133"/>
      <c r="NMS104" s="133"/>
      <c r="NMT104" s="133"/>
      <c r="NMU104" s="133"/>
      <c r="NMV104" s="133"/>
      <c r="NMW104" s="133"/>
      <c r="NMX104" s="133"/>
      <c r="NMY104" s="133"/>
      <c r="NMZ104" s="133"/>
      <c r="NNA104" s="133"/>
      <c r="NNB104" s="133"/>
      <c r="NNC104" s="133"/>
      <c r="NND104" s="133"/>
      <c r="NNE104" s="133"/>
      <c r="NNF104" s="133"/>
      <c r="NNG104" s="133"/>
      <c r="NNH104" s="133"/>
      <c r="NNI104" s="133"/>
      <c r="NNJ104" s="133"/>
      <c r="NNK104" s="133"/>
      <c r="NNL104" s="133"/>
      <c r="NNM104" s="133"/>
      <c r="NNN104" s="133"/>
      <c r="NNO104" s="133"/>
      <c r="NNP104" s="133"/>
      <c r="NNQ104" s="133"/>
      <c r="NNR104" s="133"/>
      <c r="NNS104" s="133"/>
      <c r="NNT104" s="133"/>
      <c r="NNU104" s="133"/>
      <c r="NNV104" s="133"/>
      <c r="NNW104" s="133"/>
      <c r="NNX104" s="133"/>
      <c r="NNY104" s="133"/>
      <c r="NNZ104" s="133"/>
      <c r="NOA104" s="133"/>
      <c r="NOB104" s="133"/>
      <c r="NOC104" s="133"/>
      <c r="NOD104" s="133"/>
      <c r="NOE104" s="133"/>
      <c r="NOF104" s="133"/>
      <c r="NOG104" s="133"/>
      <c r="NOH104" s="133"/>
      <c r="NOI104" s="133"/>
      <c r="NOJ104" s="133"/>
      <c r="NOK104" s="133"/>
      <c r="NOL104" s="133"/>
      <c r="NOM104" s="133"/>
      <c r="NON104" s="133"/>
      <c r="NOO104" s="133"/>
      <c r="NOP104" s="133"/>
      <c r="NOQ104" s="133"/>
      <c r="NOR104" s="133"/>
      <c r="NOS104" s="133"/>
      <c r="NOT104" s="133"/>
      <c r="NOU104" s="133"/>
      <c r="NOV104" s="133"/>
      <c r="NOW104" s="133"/>
      <c r="NOX104" s="133"/>
      <c r="NOY104" s="133"/>
      <c r="NOZ104" s="133"/>
      <c r="NPA104" s="133"/>
      <c r="NPB104" s="133"/>
      <c r="NPC104" s="133"/>
      <c r="NPD104" s="133"/>
      <c r="NPE104" s="133"/>
      <c r="NPF104" s="133"/>
      <c r="NPG104" s="133"/>
      <c r="NPH104" s="133"/>
      <c r="NPI104" s="133"/>
      <c r="NPJ104" s="133"/>
      <c r="NPK104" s="133"/>
      <c r="NPL104" s="133"/>
      <c r="NPM104" s="133"/>
      <c r="NPN104" s="133"/>
      <c r="NPO104" s="133"/>
      <c r="NPP104" s="133"/>
      <c r="NPQ104" s="133"/>
      <c r="NPR104" s="133"/>
      <c r="NPS104" s="133"/>
      <c r="NPT104" s="133"/>
      <c r="NPU104" s="133"/>
      <c r="NPV104" s="133"/>
      <c r="NPW104" s="133"/>
      <c r="NPX104" s="133"/>
      <c r="NPY104" s="133"/>
      <c r="NPZ104" s="133"/>
      <c r="NQA104" s="133"/>
      <c r="NQB104" s="133"/>
      <c r="NQC104" s="133"/>
      <c r="NQD104" s="133"/>
      <c r="NQE104" s="133"/>
      <c r="NQF104" s="133"/>
      <c r="NQG104" s="133"/>
      <c r="NQH104" s="133"/>
      <c r="NQI104" s="133"/>
      <c r="NQJ104" s="133"/>
      <c r="NQK104" s="133"/>
      <c r="NQL104" s="133"/>
      <c r="NQM104" s="133"/>
      <c r="NQN104" s="133"/>
      <c r="NQO104" s="133"/>
      <c r="NQP104" s="133"/>
      <c r="NQQ104" s="133"/>
      <c r="NQR104" s="133"/>
      <c r="NQS104" s="133"/>
      <c r="NQT104" s="133"/>
      <c r="NQU104" s="133"/>
      <c r="NQV104" s="133"/>
      <c r="NQW104" s="133"/>
      <c r="NQX104" s="133"/>
      <c r="NQY104" s="133"/>
      <c r="NQZ104" s="133"/>
      <c r="NRA104" s="133"/>
      <c r="NRB104" s="133"/>
      <c r="NRC104" s="133"/>
      <c r="NRD104" s="133"/>
      <c r="NRE104" s="133"/>
      <c r="NRF104" s="133"/>
      <c r="NRG104" s="133"/>
      <c r="NRH104" s="133"/>
      <c r="NRI104" s="133"/>
      <c r="NRJ104" s="133"/>
      <c r="NRK104" s="133"/>
      <c r="NRL104" s="133"/>
      <c r="NRM104" s="133"/>
      <c r="NRN104" s="133"/>
      <c r="NRO104" s="133"/>
      <c r="NRP104" s="133"/>
      <c r="NRQ104" s="133"/>
      <c r="NRR104" s="133"/>
      <c r="NRS104" s="133"/>
      <c r="NRT104" s="133"/>
      <c r="NRU104" s="133"/>
      <c r="NRV104" s="133"/>
      <c r="NRW104" s="133"/>
      <c r="NRX104" s="133"/>
      <c r="NRY104" s="133"/>
      <c r="NRZ104" s="133"/>
      <c r="NSA104" s="133"/>
      <c r="NSB104" s="133"/>
      <c r="NSC104" s="133"/>
      <c r="NSD104" s="133"/>
      <c r="NSE104" s="133"/>
      <c r="NSF104" s="133"/>
      <c r="NSG104" s="133"/>
      <c r="NSH104" s="133"/>
      <c r="NSI104" s="133"/>
      <c r="NSJ104" s="133"/>
      <c r="NSK104" s="133"/>
      <c r="NSL104" s="133"/>
      <c r="NSM104" s="133"/>
      <c r="NSN104" s="133"/>
      <c r="NSO104" s="133"/>
      <c r="NSP104" s="133"/>
      <c r="NSQ104" s="133"/>
      <c r="NSR104" s="133"/>
      <c r="NSS104" s="133"/>
      <c r="NST104" s="133"/>
      <c r="NSU104" s="133"/>
      <c r="NSV104" s="133"/>
      <c r="NSW104" s="133"/>
      <c r="NSX104" s="133"/>
      <c r="NSY104" s="133"/>
      <c r="NSZ104" s="133"/>
      <c r="NTA104" s="133"/>
      <c r="NTB104" s="133"/>
      <c r="NTC104" s="133"/>
      <c r="NTD104" s="133"/>
      <c r="NTE104" s="133"/>
      <c r="NTF104" s="133"/>
      <c r="NTG104" s="133"/>
      <c r="NTH104" s="133"/>
      <c r="NTI104" s="133"/>
      <c r="NTJ104" s="133"/>
      <c r="NTK104" s="133"/>
      <c r="NTL104" s="133"/>
      <c r="NTM104" s="133"/>
      <c r="NTN104" s="133"/>
      <c r="NTO104" s="133"/>
      <c r="NTP104" s="133"/>
      <c r="NTQ104" s="133"/>
      <c r="NTR104" s="133"/>
      <c r="NTS104" s="133"/>
      <c r="NTT104" s="133"/>
      <c r="NTU104" s="133"/>
      <c r="NTV104" s="133"/>
      <c r="NTW104" s="133"/>
      <c r="NTX104" s="133"/>
      <c r="NTY104" s="133"/>
      <c r="NTZ104" s="133"/>
      <c r="NUA104" s="133"/>
      <c r="NUB104" s="133"/>
      <c r="NUC104" s="133"/>
      <c r="NUD104" s="133"/>
      <c r="NUE104" s="133"/>
      <c r="NUF104" s="133"/>
      <c r="NUG104" s="133"/>
      <c r="NUH104" s="133"/>
      <c r="NUI104" s="133"/>
      <c r="NUJ104" s="133"/>
      <c r="NUK104" s="133"/>
      <c r="NUL104" s="133"/>
      <c r="NUM104" s="133"/>
      <c r="NUN104" s="133"/>
      <c r="NUO104" s="133"/>
      <c r="NUP104" s="133"/>
      <c r="NUQ104" s="133"/>
      <c r="NUR104" s="133"/>
      <c r="NUS104" s="133"/>
      <c r="NUT104" s="133"/>
      <c r="NUU104" s="133"/>
      <c r="NUV104" s="133"/>
      <c r="NUW104" s="133"/>
      <c r="NUX104" s="133"/>
      <c r="NUY104" s="133"/>
      <c r="NUZ104" s="133"/>
      <c r="NVA104" s="133"/>
      <c r="NVB104" s="133"/>
      <c r="NVC104" s="133"/>
      <c r="NVD104" s="133"/>
      <c r="NVE104" s="133"/>
      <c r="NVF104" s="133"/>
      <c r="NVG104" s="133"/>
      <c r="NVH104" s="133"/>
      <c r="NVI104" s="133"/>
      <c r="NVJ104" s="133"/>
      <c r="NVK104" s="133"/>
      <c r="NVL104" s="133"/>
      <c r="NVM104" s="133"/>
      <c r="NVN104" s="133"/>
      <c r="NVO104" s="133"/>
      <c r="NVP104" s="133"/>
      <c r="NVQ104" s="133"/>
      <c r="NVR104" s="133"/>
      <c r="NVS104" s="133"/>
      <c r="NVT104" s="133"/>
      <c r="NVU104" s="133"/>
      <c r="NVV104" s="133"/>
      <c r="NVW104" s="133"/>
      <c r="NVX104" s="133"/>
      <c r="NVY104" s="133"/>
      <c r="NVZ104" s="133"/>
      <c r="NWA104" s="133"/>
      <c r="NWB104" s="133"/>
      <c r="NWC104" s="133"/>
      <c r="NWD104" s="133"/>
      <c r="NWE104" s="133"/>
      <c r="NWF104" s="133"/>
      <c r="NWG104" s="133"/>
      <c r="NWH104" s="133"/>
      <c r="NWI104" s="133"/>
      <c r="NWJ104" s="133"/>
      <c r="NWK104" s="133"/>
      <c r="NWL104" s="133"/>
      <c r="NWM104" s="133"/>
      <c r="NWN104" s="133"/>
      <c r="NWO104" s="133"/>
      <c r="NWP104" s="133"/>
      <c r="NWQ104" s="133"/>
      <c r="NWR104" s="133"/>
      <c r="NWS104" s="133"/>
      <c r="NWT104" s="133"/>
      <c r="NWU104" s="133"/>
      <c r="NWV104" s="133"/>
      <c r="NWW104" s="133"/>
      <c r="NWX104" s="133"/>
      <c r="NWY104" s="133"/>
      <c r="NWZ104" s="133"/>
      <c r="NXA104" s="133"/>
      <c r="NXB104" s="133"/>
      <c r="NXC104" s="133"/>
      <c r="NXD104" s="133"/>
      <c r="NXE104" s="133"/>
      <c r="NXF104" s="133"/>
      <c r="NXG104" s="133"/>
      <c r="NXH104" s="133"/>
      <c r="NXI104" s="133"/>
      <c r="NXJ104" s="133"/>
      <c r="NXK104" s="133"/>
      <c r="NXL104" s="133"/>
      <c r="NXM104" s="133"/>
      <c r="NXN104" s="133"/>
      <c r="NXO104" s="133"/>
      <c r="NXP104" s="133"/>
      <c r="NXQ104" s="133"/>
      <c r="NXR104" s="133"/>
      <c r="NXS104" s="133"/>
      <c r="NXT104" s="133"/>
      <c r="NXU104" s="133"/>
      <c r="NXV104" s="133"/>
      <c r="NXW104" s="133"/>
      <c r="NXX104" s="133"/>
      <c r="NXY104" s="133"/>
      <c r="NXZ104" s="133"/>
      <c r="NYA104" s="133"/>
      <c r="NYB104" s="133"/>
      <c r="NYC104" s="133"/>
      <c r="NYD104" s="133"/>
      <c r="NYE104" s="133"/>
      <c r="NYF104" s="133"/>
      <c r="NYG104" s="133"/>
      <c r="NYH104" s="133"/>
      <c r="NYI104" s="133"/>
      <c r="NYJ104" s="133"/>
      <c r="NYK104" s="133"/>
      <c r="NYL104" s="133"/>
      <c r="NYM104" s="133"/>
      <c r="NYN104" s="133"/>
      <c r="NYO104" s="133"/>
      <c r="NYP104" s="133"/>
      <c r="NYQ104" s="133"/>
      <c r="NYR104" s="133"/>
      <c r="NYS104" s="133"/>
      <c r="NYT104" s="133"/>
      <c r="NYU104" s="133"/>
      <c r="NYV104" s="133"/>
      <c r="NYW104" s="133"/>
      <c r="NYX104" s="133"/>
      <c r="NYY104" s="133"/>
      <c r="NYZ104" s="133"/>
      <c r="NZA104" s="133"/>
      <c r="NZB104" s="133"/>
      <c r="NZC104" s="133"/>
      <c r="NZD104" s="133"/>
      <c r="NZE104" s="133"/>
      <c r="NZF104" s="133"/>
      <c r="NZG104" s="133"/>
      <c r="NZH104" s="133"/>
      <c r="NZI104" s="133"/>
      <c r="NZJ104" s="133"/>
      <c r="NZK104" s="133"/>
      <c r="NZL104" s="133"/>
      <c r="NZM104" s="133"/>
      <c r="NZN104" s="133"/>
      <c r="NZO104" s="133"/>
      <c r="NZP104" s="133"/>
      <c r="NZQ104" s="133"/>
      <c r="NZR104" s="133"/>
      <c r="NZS104" s="133"/>
      <c r="NZT104" s="133"/>
      <c r="NZU104" s="133"/>
      <c r="NZV104" s="133"/>
      <c r="NZW104" s="133"/>
      <c r="NZX104" s="133"/>
      <c r="NZY104" s="133"/>
      <c r="NZZ104" s="133"/>
      <c r="OAA104" s="133"/>
      <c r="OAB104" s="133"/>
      <c r="OAC104" s="133"/>
      <c r="OAD104" s="133"/>
      <c r="OAE104" s="133"/>
      <c r="OAF104" s="133"/>
      <c r="OAG104" s="133"/>
      <c r="OAH104" s="133"/>
      <c r="OAI104" s="133"/>
      <c r="OAJ104" s="133"/>
      <c r="OAK104" s="133"/>
      <c r="OAL104" s="133"/>
      <c r="OAM104" s="133"/>
      <c r="OAN104" s="133"/>
      <c r="OAO104" s="133"/>
      <c r="OAP104" s="133"/>
      <c r="OAQ104" s="133"/>
      <c r="OAR104" s="133"/>
      <c r="OAS104" s="133"/>
      <c r="OAT104" s="133"/>
      <c r="OAU104" s="133"/>
      <c r="OAV104" s="133"/>
      <c r="OAW104" s="133"/>
      <c r="OAX104" s="133"/>
      <c r="OAY104" s="133"/>
      <c r="OAZ104" s="133"/>
      <c r="OBA104" s="133"/>
      <c r="OBB104" s="133"/>
      <c r="OBC104" s="133"/>
      <c r="OBD104" s="133"/>
      <c r="OBE104" s="133"/>
      <c r="OBF104" s="133"/>
      <c r="OBG104" s="133"/>
      <c r="OBH104" s="133"/>
      <c r="OBI104" s="133"/>
      <c r="OBJ104" s="133"/>
      <c r="OBK104" s="133"/>
      <c r="OBL104" s="133"/>
      <c r="OBM104" s="133"/>
      <c r="OBN104" s="133"/>
      <c r="OBO104" s="133"/>
      <c r="OBP104" s="133"/>
      <c r="OBQ104" s="133"/>
      <c r="OBR104" s="133"/>
      <c r="OBS104" s="133"/>
      <c r="OBT104" s="133"/>
      <c r="OBU104" s="133"/>
      <c r="OBV104" s="133"/>
      <c r="OBW104" s="133"/>
      <c r="OBX104" s="133"/>
      <c r="OBY104" s="133"/>
      <c r="OBZ104" s="133"/>
      <c r="OCA104" s="133"/>
      <c r="OCB104" s="133"/>
      <c r="OCC104" s="133"/>
      <c r="OCD104" s="133"/>
      <c r="OCE104" s="133"/>
      <c r="OCF104" s="133"/>
      <c r="OCG104" s="133"/>
      <c r="OCH104" s="133"/>
      <c r="OCI104" s="133"/>
      <c r="OCJ104" s="133"/>
      <c r="OCK104" s="133"/>
      <c r="OCL104" s="133"/>
      <c r="OCM104" s="133"/>
      <c r="OCN104" s="133"/>
      <c r="OCO104" s="133"/>
      <c r="OCP104" s="133"/>
      <c r="OCQ104" s="133"/>
      <c r="OCR104" s="133"/>
      <c r="OCS104" s="133"/>
      <c r="OCT104" s="133"/>
      <c r="OCU104" s="133"/>
      <c r="OCV104" s="133"/>
      <c r="OCW104" s="133"/>
      <c r="OCX104" s="133"/>
      <c r="OCY104" s="133"/>
      <c r="OCZ104" s="133"/>
      <c r="ODA104" s="133"/>
      <c r="ODB104" s="133"/>
      <c r="ODC104" s="133"/>
      <c r="ODD104" s="133"/>
      <c r="ODE104" s="133"/>
      <c r="ODF104" s="133"/>
      <c r="ODG104" s="133"/>
      <c r="ODH104" s="133"/>
      <c r="ODI104" s="133"/>
      <c r="ODJ104" s="133"/>
      <c r="ODK104" s="133"/>
      <c r="ODL104" s="133"/>
      <c r="ODM104" s="133"/>
      <c r="ODN104" s="133"/>
      <c r="ODO104" s="133"/>
      <c r="ODP104" s="133"/>
      <c r="ODQ104" s="133"/>
      <c r="ODR104" s="133"/>
      <c r="ODS104" s="133"/>
      <c r="ODT104" s="133"/>
      <c r="ODU104" s="133"/>
      <c r="ODV104" s="133"/>
      <c r="ODW104" s="133"/>
      <c r="ODX104" s="133"/>
      <c r="ODY104" s="133"/>
      <c r="ODZ104" s="133"/>
      <c r="OEA104" s="133"/>
      <c r="OEB104" s="133"/>
      <c r="OEC104" s="133"/>
      <c r="OED104" s="133"/>
      <c r="OEE104" s="133"/>
      <c r="OEF104" s="133"/>
      <c r="OEG104" s="133"/>
      <c r="OEH104" s="133"/>
      <c r="OEI104" s="133"/>
      <c r="OEJ104" s="133"/>
      <c r="OEK104" s="133"/>
      <c r="OEL104" s="133"/>
      <c r="OEM104" s="133"/>
      <c r="OEN104" s="133"/>
      <c r="OEO104" s="133"/>
      <c r="OEP104" s="133"/>
      <c r="OEQ104" s="133"/>
      <c r="OER104" s="133"/>
      <c r="OES104" s="133"/>
      <c r="OET104" s="133"/>
      <c r="OEU104" s="133"/>
      <c r="OEV104" s="133"/>
      <c r="OEW104" s="133"/>
      <c r="OEX104" s="133"/>
      <c r="OEY104" s="133"/>
      <c r="OEZ104" s="133"/>
      <c r="OFA104" s="133"/>
      <c r="OFB104" s="133"/>
      <c r="OFC104" s="133"/>
      <c r="OFD104" s="133"/>
      <c r="OFE104" s="133"/>
      <c r="OFF104" s="133"/>
      <c r="OFG104" s="133"/>
      <c r="OFH104" s="133"/>
      <c r="OFI104" s="133"/>
      <c r="OFJ104" s="133"/>
      <c r="OFK104" s="133"/>
      <c r="OFL104" s="133"/>
      <c r="OFM104" s="133"/>
      <c r="OFN104" s="133"/>
      <c r="OFO104" s="133"/>
      <c r="OFP104" s="133"/>
      <c r="OFQ104" s="133"/>
      <c r="OFR104" s="133"/>
      <c r="OFS104" s="133"/>
      <c r="OFT104" s="133"/>
      <c r="OFU104" s="133"/>
      <c r="OFV104" s="133"/>
      <c r="OFW104" s="133"/>
      <c r="OFX104" s="133"/>
      <c r="OFY104" s="133"/>
      <c r="OFZ104" s="133"/>
      <c r="OGA104" s="133"/>
      <c r="OGB104" s="133"/>
      <c r="OGC104" s="133"/>
      <c r="OGD104" s="133"/>
      <c r="OGE104" s="133"/>
      <c r="OGF104" s="133"/>
      <c r="OGG104" s="133"/>
      <c r="OGH104" s="133"/>
      <c r="OGI104" s="133"/>
      <c r="OGJ104" s="133"/>
      <c r="OGK104" s="133"/>
      <c r="OGL104" s="133"/>
      <c r="OGM104" s="133"/>
      <c r="OGN104" s="133"/>
      <c r="OGO104" s="133"/>
      <c r="OGP104" s="133"/>
      <c r="OGQ104" s="133"/>
      <c r="OGR104" s="133"/>
      <c r="OGS104" s="133"/>
      <c r="OGT104" s="133"/>
      <c r="OGU104" s="133"/>
      <c r="OGV104" s="133"/>
      <c r="OGW104" s="133"/>
      <c r="OGX104" s="133"/>
      <c r="OGY104" s="133"/>
      <c r="OGZ104" s="133"/>
      <c r="OHA104" s="133"/>
      <c r="OHB104" s="133"/>
      <c r="OHC104" s="133"/>
      <c r="OHD104" s="133"/>
      <c r="OHE104" s="133"/>
      <c r="OHF104" s="133"/>
      <c r="OHG104" s="133"/>
      <c r="OHH104" s="133"/>
      <c r="OHI104" s="133"/>
      <c r="OHJ104" s="133"/>
      <c r="OHK104" s="133"/>
      <c r="OHL104" s="133"/>
      <c r="OHM104" s="133"/>
      <c r="OHN104" s="133"/>
      <c r="OHO104" s="133"/>
      <c r="OHP104" s="133"/>
      <c r="OHQ104" s="133"/>
      <c r="OHR104" s="133"/>
      <c r="OHS104" s="133"/>
      <c r="OHT104" s="133"/>
      <c r="OHU104" s="133"/>
      <c r="OHV104" s="133"/>
      <c r="OHW104" s="133"/>
      <c r="OHX104" s="133"/>
      <c r="OHY104" s="133"/>
      <c r="OHZ104" s="133"/>
      <c r="OIA104" s="133"/>
      <c r="OIB104" s="133"/>
      <c r="OIC104" s="133"/>
      <c r="OID104" s="133"/>
      <c r="OIE104" s="133"/>
      <c r="OIF104" s="133"/>
      <c r="OIG104" s="133"/>
      <c r="OIH104" s="133"/>
      <c r="OII104" s="133"/>
      <c r="OIJ104" s="133"/>
      <c r="OIK104" s="133"/>
      <c r="OIL104" s="133"/>
      <c r="OIM104" s="133"/>
      <c r="OIN104" s="133"/>
      <c r="OIO104" s="133"/>
      <c r="OIP104" s="133"/>
      <c r="OIQ104" s="133"/>
      <c r="OIR104" s="133"/>
      <c r="OIS104" s="133"/>
      <c r="OIT104" s="133"/>
      <c r="OIU104" s="133"/>
      <c r="OIV104" s="133"/>
      <c r="OIW104" s="133"/>
      <c r="OIX104" s="133"/>
      <c r="OIY104" s="133"/>
      <c r="OIZ104" s="133"/>
      <c r="OJA104" s="133"/>
      <c r="OJB104" s="133"/>
      <c r="OJC104" s="133"/>
      <c r="OJD104" s="133"/>
      <c r="OJE104" s="133"/>
      <c r="OJF104" s="133"/>
      <c r="OJG104" s="133"/>
      <c r="OJH104" s="133"/>
      <c r="OJI104" s="133"/>
      <c r="OJJ104" s="133"/>
      <c r="OJK104" s="133"/>
      <c r="OJL104" s="133"/>
      <c r="OJM104" s="133"/>
      <c r="OJN104" s="133"/>
      <c r="OJO104" s="133"/>
      <c r="OJP104" s="133"/>
      <c r="OJQ104" s="133"/>
      <c r="OJR104" s="133"/>
      <c r="OJS104" s="133"/>
      <c r="OJT104" s="133"/>
      <c r="OJU104" s="133"/>
      <c r="OJV104" s="133"/>
      <c r="OJW104" s="133"/>
      <c r="OJX104" s="133"/>
      <c r="OJY104" s="133"/>
      <c r="OJZ104" s="133"/>
      <c r="OKA104" s="133"/>
      <c r="OKB104" s="133"/>
      <c r="OKC104" s="133"/>
      <c r="OKD104" s="133"/>
      <c r="OKE104" s="133"/>
      <c r="OKF104" s="133"/>
      <c r="OKG104" s="133"/>
      <c r="OKH104" s="133"/>
      <c r="OKI104" s="133"/>
      <c r="OKJ104" s="133"/>
      <c r="OKK104" s="133"/>
      <c r="OKL104" s="133"/>
      <c r="OKM104" s="133"/>
      <c r="OKN104" s="133"/>
      <c r="OKO104" s="133"/>
      <c r="OKP104" s="133"/>
      <c r="OKQ104" s="133"/>
      <c r="OKR104" s="133"/>
      <c r="OKS104" s="133"/>
      <c r="OKT104" s="133"/>
      <c r="OKU104" s="133"/>
      <c r="OKV104" s="133"/>
      <c r="OKW104" s="133"/>
      <c r="OKX104" s="133"/>
      <c r="OKY104" s="133"/>
      <c r="OKZ104" s="133"/>
      <c r="OLA104" s="133"/>
      <c r="OLB104" s="133"/>
      <c r="OLC104" s="133"/>
      <c r="OLD104" s="133"/>
      <c r="OLE104" s="133"/>
      <c r="OLF104" s="133"/>
      <c r="OLG104" s="133"/>
      <c r="OLH104" s="133"/>
      <c r="OLI104" s="133"/>
      <c r="OLJ104" s="133"/>
      <c r="OLK104" s="133"/>
      <c r="OLL104" s="133"/>
      <c r="OLM104" s="133"/>
      <c r="OLN104" s="133"/>
      <c r="OLO104" s="133"/>
      <c r="OLP104" s="133"/>
      <c r="OLQ104" s="133"/>
      <c r="OLR104" s="133"/>
      <c r="OLS104" s="133"/>
      <c r="OLT104" s="133"/>
      <c r="OLU104" s="133"/>
      <c r="OLV104" s="133"/>
      <c r="OLW104" s="133"/>
      <c r="OLX104" s="133"/>
      <c r="OLY104" s="133"/>
      <c r="OLZ104" s="133"/>
      <c r="OMA104" s="133"/>
      <c r="OMB104" s="133"/>
      <c r="OMC104" s="133"/>
      <c r="OMD104" s="133"/>
      <c r="OME104" s="133"/>
      <c r="OMF104" s="133"/>
      <c r="OMG104" s="133"/>
      <c r="OMH104" s="133"/>
      <c r="OMI104" s="133"/>
      <c r="OMJ104" s="133"/>
      <c r="OMK104" s="133"/>
      <c r="OML104" s="133"/>
      <c r="OMM104" s="133"/>
      <c r="OMN104" s="133"/>
      <c r="OMO104" s="133"/>
      <c r="OMP104" s="133"/>
      <c r="OMQ104" s="133"/>
      <c r="OMR104" s="133"/>
      <c r="OMS104" s="133"/>
      <c r="OMT104" s="133"/>
      <c r="OMU104" s="133"/>
      <c r="OMV104" s="133"/>
      <c r="OMW104" s="133"/>
      <c r="OMX104" s="133"/>
      <c r="OMY104" s="133"/>
      <c r="OMZ104" s="133"/>
      <c r="ONA104" s="133"/>
      <c r="ONB104" s="133"/>
      <c r="ONC104" s="133"/>
      <c r="OND104" s="133"/>
      <c r="ONE104" s="133"/>
      <c r="ONF104" s="133"/>
      <c r="ONG104" s="133"/>
      <c r="ONH104" s="133"/>
      <c r="ONI104" s="133"/>
      <c r="ONJ104" s="133"/>
      <c r="ONK104" s="133"/>
      <c r="ONL104" s="133"/>
      <c r="ONM104" s="133"/>
      <c r="ONN104" s="133"/>
      <c r="ONO104" s="133"/>
      <c r="ONP104" s="133"/>
      <c r="ONQ104" s="133"/>
      <c r="ONR104" s="133"/>
      <c r="ONS104" s="133"/>
      <c r="ONT104" s="133"/>
      <c r="ONU104" s="133"/>
      <c r="ONV104" s="133"/>
      <c r="ONW104" s="133"/>
      <c r="ONX104" s="133"/>
      <c r="ONY104" s="133"/>
      <c r="ONZ104" s="133"/>
      <c r="OOA104" s="133"/>
      <c r="OOB104" s="133"/>
      <c r="OOC104" s="133"/>
      <c r="OOD104" s="133"/>
      <c r="OOE104" s="133"/>
      <c r="OOF104" s="133"/>
      <c r="OOG104" s="133"/>
      <c r="OOH104" s="133"/>
      <c r="OOI104" s="133"/>
      <c r="OOJ104" s="133"/>
      <c r="OOK104" s="133"/>
      <c r="OOL104" s="133"/>
      <c r="OOM104" s="133"/>
      <c r="OON104" s="133"/>
      <c r="OOO104" s="133"/>
      <c r="OOP104" s="133"/>
      <c r="OOQ104" s="133"/>
      <c r="OOR104" s="133"/>
      <c r="OOS104" s="133"/>
      <c r="OOT104" s="133"/>
      <c r="OOU104" s="133"/>
      <c r="OOV104" s="133"/>
      <c r="OOW104" s="133"/>
      <c r="OOX104" s="133"/>
      <c r="OOY104" s="133"/>
      <c r="OOZ104" s="133"/>
      <c r="OPA104" s="133"/>
      <c r="OPB104" s="133"/>
      <c r="OPC104" s="133"/>
      <c r="OPD104" s="133"/>
      <c r="OPE104" s="133"/>
      <c r="OPF104" s="133"/>
      <c r="OPG104" s="133"/>
      <c r="OPH104" s="133"/>
      <c r="OPI104" s="133"/>
      <c r="OPJ104" s="133"/>
      <c r="OPK104" s="133"/>
      <c r="OPL104" s="133"/>
      <c r="OPM104" s="133"/>
      <c r="OPN104" s="133"/>
      <c r="OPO104" s="133"/>
      <c r="OPP104" s="133"/>
      <c r="OPQ104" s="133"/>
      <c r="OPR104" s="133"/>
      <c r="OPS104" s="133"/>
      <c r="OPT104" s="133"/>
      <c r="OPU104" s="133"/>
      <c r="OPV104" s="133"/>
      <c r="OPW104" s="133"/>
      <c r="OPX104" s="133"/>
      <c r="OPY104" s="133"/>
      <c r="OPZ104" s="133"/>
      <c r="OQA104" s="133"/>
      <c r="OQB104" s="133"/>
      <c r="OQC104" s="133"/>
      <c r="OQD104" s="133"/>
      <c r="OQE104" s="133"/>
      <c r="OQF104" s="133"/>
      <c r="OQG104" s="133"/>
      <c r="OQH104" s="133"/>
      <c r="OQI104" s="133"/>
      <c r="OQJ104" s="133"/>
      <c r="OQK104" s="133"/>
      <c r="OQL104" s="133"/>
      <c r="OQM104" s="133"/>
      <c r="OQN104" s="133"/>
      <c r="OQO104" s="133"/>
      <c r="OQP104" s="133"/>
      <c r="OQQ104" s="133"/>
      <c r="OQR104" s="133"/>
      <c r="OQS104" s="133"/>
      <c r="OQT104" s="133"/>
      <c r="OQU104" s="133"/>
      <c r="OQV104" s="133"/>
      <c r="OQW104" s="133"/>
      <c r="OQX104" s="133"/>
      <c r="OQY104" s="133"/>
      <c r="OQZ104" s="133"/>
      <c r="ORA104" s="133"/>
      <c r="ORB104" s="133"/>
      <c r="ORC104" s="133"/>
      <c r="ORD104" s="133"/>
      <c r="ORE104" s="133"/>
      <c r="ORF104" s="133"/>
      <c r="ORG104" s="133"/>
      <c r="ORH104" s="133"/>
      <c r="ORI104" s="133"/>
      <c r="ORJ104" s="133"/>
      <c r="ORK104" s="133"/>
      <c r="ORL104" s="133"/>
      <c r="ORM104" s="133"/>
      <c r="ORN104" s="133"/>
      <c r="ORO104" s="133"/>
      <c r="ORP104" s="133"/>
      <c r="ORQ104" s="133"/>
      <c r="ORR104" s="133"/>
      <c r="ORS104" s="133"/>
      <c r="ORT104" s="133"/>
      <c r="ORU104" s="133"/>
      <c r="ORV104" s="133"/>
      <c r="ORW104" s="133"/>
      <c r="ORX104" s="133"/>
      <c r="ORY104" s="133"/>
      <c r="ORZ104" s="133"/>
      <c r="OSA104" s="133"/>
      <c r="OSB104" s="133"/>
      <c r="OSC104" s="133"/>
      <c r="OSD104" s="133"/>
      <c r="OSE104" s="133"/>
      <c r="OSF104" s="133"/>
      <c r="OSG104" s="133"/>
      <c r="OSH104" s="133"/>
      <c r="OSI104" s="133"/>
      <c r="OSJ104" s="133"/>
      <c r="OSK104" s="133"/>
      <c r="OSL104" s="133"/>
      <c r="OSM104" s="133"/>
      <c r="OSN104" s="133"/>
      <c r="OSO104" s="133"/>
      <c r="OSP104" s="133"/>
      <c r="OSQ104" s="133"/>
      <c r="OSR104" s="133"/>
      <c r="OSS104" s="133"/>
      <c r="OST104" s="133"/>
      <c r="OSU104" s="133"/>
      <c r="OSV104" s="133"/>
      <c r="OSW104" s="133"/>
      <c r="OSX104" s="133"/>
      <c r="OSY104" s="133"/>
      <c r="OSZ104" s="133"/>
      <c r="OTA104" s="133"/>
      <c r="OTB104" s="133"/>
      <c r="OTC104" s="133"/>
      <c r="OTD104" s="133"/>
      <c r="OTE104" s="133"/>
      <c r="OTF104" s="133"/>
      <c r="OTG104" s="133"/>
      <c r="OTH104" s="133"/>
      <c r="OTI104" s="133"/>
      <c r="OTJ104" s="133"/>
      <c r="OTK104" s="133"/>
      <c r="OTL104" s="133"/>
      <c r="OTM104" s="133"/>
      <c r="OTN104" s="133"/>
      <c r="OTO104" s="133"/>
      <c r="OTP104" s="133"/>
      <c r="OTQ104" s="133"/>
      <c r="OTR104" s="133"/>
      <c r="OTS104" s="133"/>
      <c r="OTT104" s="133"/>
      <c r="OTU104" s="133"/>
      <c r="OTV104" s="133"/>
      <c r="OTW104" s="133"/>
      <c r="OTX104" s="133"/>
      <c r="OTY104" s="133"/>
      <c r="OTZ104" s="133"/>
      <c r="OUA104" s="133"/>
      <c r="OUB104" s="133"/>
      <c r="OUC104" s="133"/>
      <c r="OUD104" s="133"/>
      <c r="OUE104" s="133"/>
      <c r="OUF104" s="133"/>
      <c r="OUG104" s="133"/>
      <c r="OUH104" s="133"/>
      <c r="OUI104" s="133"/>
      <c r="OUJ104" s="133"/>
      <c r="OUK104" s="133"/>
      <c r="OUL104" s="133"/>
      <c r="OUM104" s="133"/>
      <c r="OUN104" s="133"/>
      <c r="OUO104" s="133"/>
      <c r="OUP104" s="133"/>
      <c r="OUQ104" s="133"/>
      <c r="OUR104" s="133"/>
      <c r="OUS104" s="133"/>
      <c r="OUT104" s="133"/>
      <c r="OUU104" s="133"/>
      <c r="OUV104" s="133"/>
      <c r="OUW104" s="133"/>
      <c r="OUX104" s="133"/>
      <c r="OUY104" s="133"/>
      <c r="OUZ104" s="133"/>
      <c r="OVA104" s="133"/>
      <c r="OVB104" s="133"/>
      <c r="OVC104" s="133"/>
      <c r="OVD104" s="133"/>
      <c r="OVE104" s="133"/>
      <c r="OVF104" s="133"/>
      <c r="OVG104" s="133"/>
      <c r="OVH104" s="133"/>
      <c r="OVI104" s="133"/>
      <c r="OVJ104" s="133"/>
      <c r="OVK104" s="133"/>
      <c r="OVL104" s="133"/>
      <c r="OVM104" s="133"/>
      <c r="OVN104" s="133"/>
      <c r="OVO104" s="133"/>
      <c r="OVP104" s="133"/>
      <c r="OVQ104" s="133"/>
      <c r="OVR104" s="133"/>
      <c r="OVS104" s="133"/>
      <c r="OVT104" s="133"/>
      <c r="OVU104" s="133"/>
      <c r="OVV104" s="133"/>
      <c r="OVW104" s="133"/>
      <c r="OVX104" s="133"/>
      <c r="OVY104" s="133"/>
      <c r="OVZ104" s="133"/>
      <c r="OWA104" s="133"/>
      <c r="OWB104" s="133"/>
      <c r="OWC104" s="133"/>
      <c r="OWD104" s="133"/>
      <c r="OWE104" s="133"/>
      <c r="OWF104" s="133"/>
      <c r="OWG104" s="133"/>
      <c r="OWH104" s="133"/>
      <c r="OWI104" s="133"/>
      <c r="OWJ104" s="133"/>
      <c r="OWK104" s="133"/>
      <c r="OWL104" s="133"/>
      <c r="OWM104" s="133"/>
      <c r="OWN104" s="133"/>
      <c r="OWO104" s="133"/>
      <c r="OWP104" s="133"/>
      <c r="OWQ104" s="133"/>
      <c r="OWR104" s="133"/>
      <c r="OWS104" s="133"/>
      <c r="OWT104" s="133"/>
      <c r="OWU104" s="133"/>
      <c r="OWV104" s="133"/>
      <c r="OWW104" s="133"/>
      <c r="OWX104" s="133"/>
      <c r="OWY104" s="133"/>
      <c r="OWZ104" s="133"/>
      <c r="OXA104" s="133"/>
      <c r="OXB104" s="133"/>
      <c r="OXC104" s="133"/>
      <c r="OXD104" s="133"/>
      <c r="OXE104" s="133"/>
      <c r="OXF104" s="133"/>
      <c r="OXG104" s="133"/>
      <c r="OXH104" s="133"/>
      <c r="OXI104" s="133"/>
      <c r="OXJ104" s="133"/>
      <c r="OXK104" s="133"/>
      <c r="OXL104" s="133"/>
      <c r="OXM104" s="133"/>
      <c r="OXN104" s="133"/>
      <c r="OXO104" s="133"/>
      <c r="OXP104" s="133"/>
      <c r="OXQ104" s="133"/>
      <c r="OXR104" s="133"/>
      <c r="OXS104" s="133"/>
      <c r="OXT104" s="133"/>
      <c r="OXU104" s="133"/>
      <c r="OXV104" s="133"/>
      <c r="OXW104" s="133"/>
      <c r="OXX104" s="133"/>
      <c r="OXY104" s="133"/>
      <c r="OXZ104" s="133"/>
      <c r="OYA104" s="133"/>
      <c r="OYB104" s="133"/>
      <c r="OYC104" s="133"/>
      <c r="OYD104" s="133"/>
      <c r="OYE104" s="133"/>
      <c r="OYF104" s="133"/>
      <c r="OYG104" s="133"/>
      <c r="OYH104" s="133"/>
      <c r="OYI104" s="133"/>
      <c r="OYJ104" s="133"/>
      <c r="OYK104" s="133"/>
      <c r="OYL104" s="133"/>
      <c r="OYM104" s="133"/>
      <c r="OYN104" s="133"/>
      <c r="OYO104" s="133"/>
      <c r="OYP104" s="133"/>
      <c r="OYQ104" s="133"/>
      <c r="OYR104" s="133"/>
      <c r="OYS104" s="133"/>
      <c r="OYT104" s="133"/>
      <c r="OYU104" s="133"/>
      <c r="OYV104" s="133"/>
      <c r="OYW104" s="133"/>
      <c r="OYX104" s="133"/>
      <c r="OYY104" s="133"/>
      <c r="OYZ104" s="133"/>
      <c r="OZA104" s="133"/>
      <c r="OZB104" s="133"/>
      <c r="OZC104" s="133"/>
      <c r="OZD104" s="133"/>
      <c r="OZE104" s="133"/>
      <c r="OZF104" s="133"/>
      <c r="OZG104" s="133"/>
      <c r="OZH104" s="133"/>
      <c r="OZI104" s="133"/>
      <c r="OZJ104" s="133"/>
      <c r="OZK104" s="133"/>
      <c r="OZL104" s="133"/>
      <c r="OZM104" s="133"/>
      <c r="OZN104" s="133"/>
      <c r="OZO104" s="133"/>
      <c r="OZP104" s="133"/>
      <c r="OZQ104" s="133"/>
      <c r="OZR104" s="133"/>
      <c r="OZS104" s="133"/>
      <c r="OZT104" s="133"/>
      <c r="OZU104" s="133"/>
      <c r="OZV104" s="133"/>
      <c r="OZW104" s="133"/>
      <c r="OZX104" s="133"/>
      <c r="OZY104" s="133"/>
      <c r="OZZ104" s="133"/>
      <c r="PAA104" s="133"/>
      <c r="PAB104" s="133"/>
      <c r="PAC104" s="133"/>
      <c r="PAD104" s="133"/>
      <c r="PAE104" s="133"/>
      <c r="PAF104" s="133"/>
      <c r="PAG104" s="133"/>
      <c r="PAH104" s="133"/>
      <c r="PAI104" s="133"/>
      <c r="PAJ104" s="133"/>
      <c r="PAK104" s="133"/>
      <c r="PAL104" s="133"/>
      <c r="PAM104" s="133"/>
      <c r="PAN104" s="133"/>
      <c r="PAO104" s="133"/>
      <c r="PAP104" s="133"/>
      <c r="PAQ104" s="133"/>
      <c r="PAR104" s="133"/>
      <c r="PAS104" s="133"/>
      <c r="PAT104" s="133"/>
      <c r="PAU104" s="133"/>
      <c r="PAV104" s="133"/>
      <c r="PAW104" s="133"/>
      <c r="PAX104" s="133"/>
      <c r="PAY104" s="133"/>
      <c r="PAZ104" s="133"/>
      <c r="PBA104" s="133"/>
      <c r="PBB104" s="133"/>
      <c r="PBC104" s="133"/>
      <c r="PBD104" s="133"/>
      <c r="PBE104" s="133"/>
      <c r="PBF104" s="133"/>
      <c r="PBG104" s="133"/>
      <c r="PBH104" s="133"/>
      <c r="PBI104" s="133"/>
      <c r="PBJ104" s="133"/>
      <c r="PBK104" s="133"/>
      <c r="PBL104" s="133"/>
      <c r="PBM104" s="133"/>
      <c r="PBN104" s="133"/>
      <c r="PBO104" s="133"/>
      <c r="PBP104" s="133"/>
      <c r="PBQ104" s="133"/>
      <c r="PBR104" s="133"/>
      <c r="PBS104" s="133"/>
      <c r="PBT104" s="133"/>
      <c r="PBU104" s="133"/>
      <c r="PBV104" s="133"/>
      <c r="PBW104" s="133"/>
      <c r="PBX104" s="133"/>
      <c r="PBY104" s="133"/>
      <c r="PBZ104" s="133"/>
      <c r="PCA104" s="133"/>
      <c r="PCB104" s="133"/>
      <c r="PCC104" s="133"/>
      <c r="PCD104" s="133"/>
      <c r="PCE104" s="133"/>
      <c r="PCF104" s="133"/>
      <c r="PCG104" s="133"/>
      <c r="PCH104" s="133"/>
      <c r="PCI104" s="133"/>
      <c r="PCJ104" s="133"/>
      <c r="PCK104" s="133"/>
      <c r="PCL104" s="133"/>
      <c r="PCM104" s="133"/>
      <c r="PCN104" s="133"/>
      <c r="PCO104" s="133"/>
      <c r="PCP104" s="133"/>
      <c r="PCQ104" s="133"/>
      <c r="PCR104" s="133"/>
      <c r="PCS104" s="133"/>
      <c r="PCT104" s="133"/>
      <c r="PCU104" s="133"/>
      <c r="PCV104" s="133"/>
      <c r="PCW104" s="133"/>
      <c r="PCX104" s="133"/>
      <c r="PCY104" s="133"/>
      <c r="PCZ104" s="133"/>
      <c r="PDA104" s="133"/>
      <c r="PDB104" s="133"/>
      <c r="PDC104" s="133"/>
      <c r="PDD104" s="133"/>
      <c r="PDE104" s="133"/>
      <c r="PDF104" s="133"/>
      <c r="PDG104" s="133"/>
      <c r="PDH104" s="133"/>
      <c r="PDI104" s="133"/>
      <c r="PDJ104" s="133"/>
      <c r="PDK104" s="133"/>
      <c r="PDL104" s="133"/>
      <c r="PDM104" s="133"/>
      <c r="PDN104" s="133"/>
      <c r="PDO104" s="133"/>
      <c r="PDP104" s="133"/>
      <c r="PDQ104" s="133"/>
      <c r="PDR104" s="133"/>
      <c r="PDS104" s="133"/>
      <c r="PDT104" s="133"/>
      <c r="PDU104" s="133"/>
      <c r="PDV104" s="133"/>
      <c r="PDW104" s="133"/>
      <c r="PDX104" s="133"/>
      <c r="PDY104" s="133"/>
      <c r="PDZ104" s="133"/>
      <c r="PEA104" s="133"/>
      <c r="PEB104" s="133"/>
      <c r="PEC104" s="133"/>
      <c r="PED104" s="133"/>
      <c r="PEE104" s="133"/>
      <c r="PEF104" s="133"/>
      <c r="PEG104" s="133"/>
      <c r="PEH104" s="133"/>
      <c r="PEI104" s="133"/>
      <c r="PEJ104" s="133"/>
      <c r="PEK104" s="133"/>
      <c r="PEL104" s="133"/>
      <c r="PEM104" s="133"/>
      <c r="PEN104" s="133"/>
      <c r="PEO104" s="133"/>
      <c r="PEP104" s="133"/>
      <c r="PEQ104" s="133"/>
      <c r="PER104" s="133"/>
      <c r="PES104" s="133"/>
      <c r="PET104" s="133"/>
      <c r="PEU104" s="133"/>
      <c r="PEV104" s="133"/>
      <c r="PEW104" s="133"/>
      <c r="PEX104" s="133"/>
      <c r="PEY104" s="133"/>
      <c r="PEZ104" s="133"/>
      <c r="PFA104" s="133"/>
      <c r="PFB104" s="133"/>
      <c r="PFC104" s="133"/>
      <c r="PFD104" s="133"/>
      <c r="PFE104" s="133"/>
      <c r="PFF104" s="133"/>
      <c r="PFG104" s="133"/>
      <c r="PFH104" s="133"/>
      <c r="PFI104" s="133"/>
      <c r="PFJ104" s="133"/>
      <c r="PFK104" s="133"/>
      <c r="PFL104" s="133"/>
      <c r="PFM104" s="133"/>
      <c r="PFN104" s="133"/>
      <c r="PFO104" s="133"/>
      <c r="PFP104" s="133"/>
      <c r="PFQ104" s="133"/>
      <c r="PFR104" s="133"/>
      <c r="PFS104" s="133"/>
      <c r="PFT104" s="133"/>
      <c r="PFU104" s="133"/>
      <c r="PFV104" s="133"/>
      <c r="PFW104" s="133"/>
      <c r="PFX104" s="133"/>
      <c r="PFY104" s="133"/>
      <c r="PFZ104" s="133"/>
      <c r="PGA104" s="133"/>
      <c r="PGB104" s="133"/>
      <c r="PGC104" s="133"/>
      <c r="PGD104" s="133"/>
      <c r="PGE104" s="133"/>
      <c r="PGF104" s="133"/>
      <c r="PGG104" s="133"/>
      <c r="PGH104" s="133"/>
      <c r="PGI104" s="133"/>
      <c r="PGJ104" s="133"/>
      <c r="PGK104" s="133"/>
      <c r="PGL104" s="133"/>
      <c r="PGM104" s="133"/>
      <c r="PGN104" s="133"/>
      <c r="PGO104" s="133"/>
      <c r="PGP104" s="133"/>
      <c r="PGQ104" s="133"/>
      <c r="PGR104" s="133"/>
      <c r="PGS104" s="133"/>
      <c r="PGT104" s="133"/>
      <c r="PGU104" s="133"/>
      <c r="PGV104" s="133"/>
      <c r="PGW104" s="133"/>
      <c r="PGX104" s="133"/>
      <c r="PGY104" s="133"/>
      <c r="PGZ104" s="133"/>
      <c r="PHA104" s="133"/>
      <c r="PHB104" s="133"/>
      <c r="PHC104" s="133"/>
      <c r="PHD104" s="133"/>
      <c r="PHE104" s="133"/>
      <c r="PHF104" s="133"/>
      <c r="PHG104" s="133"/>
      <c r="PHH104" s="133"/>
      <c r="PHI104" s="133"/>
      <c r="PHJ104" s="133"/>
      <c r="PHK104" s="133"/>
      <c r="PHL104" s="133"/>
      <c r="PHM104" s="133"/>
      <c r="PHN104" s="133"/>
      <c r="PHO104" s="133"/>
      <c r="PHP104" s="133"/>
      <c r="PHQ104" s="133"/>
      <c r="PHR104" s="133"/>
      <c r="PHS104" s="133"/>
      <c r="PHT104" s="133"/>
      <c r="PHU104" s="133"/>
      <c r="PHV104" s="133"/>
      <c r="PHW104" s="133"/>
      <c r="PHX104" s="133"/>
      <c r="PHY104" s="133"/>
      <c r="PHZ104" s="133"/>
      <c r="PIA104" s="133"/>
      <c r="PIB104" s="133"/>
      <c r="PIC104" s="133"/>
      <c r="PID104" s="133"/>
      <c r="PIE104" s="133"/>
      <c r="PIF104" s="133"/>
      <c r="PIG104" s="133"/>
      <c r="PIH104" s="133"/>
      <c r="PII104" s="133"/>
      <c r="PIJ104" s="133"/>
      <c r="PIK104" s="133"/>
      <c r="PIL104" s="133"/>
      <c r="PIM104" s="133"/>
      <c r="PIN104" s="133"/>
      <c r="PIO104" s="133"/>
      <c r="PIP104" s="133"/>
      <c r="PIQ104" s="133"/>
      <c r="PIR104" s="133"/>
      <c r="PIS104" s="133"/>
      <c r="PIT104" s="133"/>
      <c r="PIU104" s="133"/>
      <c r="PIV104" s="133"/>
      <c r="PIW104" s="133"/>
      <c r="PIX104" s="133"/>
      <c r="PIY104" s="133"/>
      <c r="PIZ104" s="133"/>
      <c r="PJA104" s="133"/>
      <c r="PJB104" s="133"/>
      <c r="PJC104" s="133"/>
      <c r="PJD104" s="133"/>
      <c r="PJE104" s="133"/>
      <c r="PJF104" s="133"/>
      <c r="PJG104" s="133"/>
      <c r="PJH104" s="133"/>
      <c r="PJI104" s="133"/>
      <c r="PJJ104" s="133"/>
      <c r="PJK104" s="133"/>
      <c r="PJL104" s="133"/>
      <c r="PJM104" s="133"/>
      <c r="PJN104" s="133"/>
      <c r="PJO104" s="133"/>
      <c r="PJP104" s="133"/>
      <c r="PJQ104" s="133"/>
      <c r="PJR104" s="133"/>
      <c r="PJS104" s="133"/>
      <c r="PJT104" s="133"/>
      <c r="PJU104" s="133"/>
      <c r="PJV104" s="133"/>
      <c r="PJW104" s="133"/>
      <c r="PJX104" s="133"/>
      <c r="PJY104" s="133"/>
      <c r="PJZ104" s="133"/>
      <c r="PKA104" s="133"/>
      <c r="PKB104" s="133"/>
      <c r="PKC104" s="133"/>
      <c r="PKD104" s="133"/>
      <c r="PKE104" s="133"/>
      <c r="PKF104" s="133"/>
      <c r="PKG104" s="133"/>
      <c r="PKH104" s="133"/>
      <c r="PKI104" s="133"/>
      <c r="PKJ104" s="133"/>
      <c r="PKK104" s="133"/>
      <c r="PKL104" s="133"/>
      <c r="PKM104" s="133"/>
      <c r="PKN104" s="133"/>
      <c r="PKO104" s="133"/>
      <c r="PKP104" s="133"/>
      <c r="PKQ104" s="133"/>
      <c r="PKR104" s="133"/>
      <c r="PKS104" s="133"/>
      <c r="PKT104" s="133"/>
      <c r="PKU104" s="133"/>
      <c r="PKV104" s="133"/>
      <c r="PKW104" s="133"/>
      <c r="PKX104" s="133"/>
      <c r="PKY104" s="133"/>
      <c r="PKZ104" s="133"/>
      <c r="PLA104" s="133"/>
      <c r="PLB104" s="133"/>
      <c r="PLC104" s="133"/>
      <c r="PLD104" s="133"/>
      <c r="PLE104" s="133"/>
      <c r="PLF104" s="133"/>
      <c r="PLG104" s="133"/>
      <c r="PLH104" s="133"/>
      <c r="PLI104" s="133"/>
      <c r="PLJ104" s="133"/>
      <c r="PLK104" s="133"/>
      <c r="PLL104" s="133"/>
      <c r="PLM104" s="133"/>
      <c r="PLN104" s="133"/>
      <c r="PLO104" s="133"/>
      <c r="PLP104" s="133"/>
      <c r="PLQ104" s="133"/>
      <c r="PLR104" s="133"/>
      <c r="PLS104" s="133"/>
      <c r="PLT104" s="133"/>
      <c r="PLU104" s="133"/>
      <c r="PLV104" s="133"/>
      <c r="PLW104" s="133"/>
      <c r="PLX104" s="133"/>
      <c r="PLY104" s="133"/>
      <c r="PLZ104" s="133"/>
      <c r="PMA104" s="133"/>
      <c r="PMB104" s="133"/>
      <c r="PMC104" s="133"/>
      <c r="PMD104" s="133"/>
      <c r="PME104" s="133"/>
      <c r="PMF104" s="133"/>
      <c r="PMG104" s="133"/>
      <c r="PMH104" s="133"/>
      <c r="PMI104" s="133"/>
      <c r="PMJ104" s="133"/>
      <c r="PMK104" s="133"/>
      <c r="PML104" s="133"/>
      <c r="PMM104" s="133"/>
      <c r="PMN104" s="133"/>
      <c r="PMO104" s="133"/>
      <c r="PMP104" s="133"/>
      <c r="PMQ104" s="133"/>
      <c r="PMR104" s="133"/>
      <c r="PMS104" s="133"/>
      <c r="PMT104" s="133"/>
      <c r="PMU104" s="133"/>
      <c r="PMV104" s="133"/>
      <c r="PMW104" s="133"/>
      <c r="PMX104" s="133"/>
      <c r="PMY104" s="133"/>
      <c r="PMZ104" s="133"/>
      <c r="PNA104" s="133"/>
      <c r="PNB104" s="133"/>
      <c r="PNC104" s="133"/>
      <c r="PND104" s="133"/>
      <c r="PNE104" s="133"/>
      <c r="PNF104" s="133"/>
      <c r="PNG104" s="133"/>
      <c r="PNH104" s="133"/>
      <c r="PNI104" s="133"/>
      <c r="PNJ104" s="133"/>
      <c r="PNK104" s="133"/>
      <c r="PNL104" s="133"/>
      <c r="PNM104" s="133"/>
      <c r="PNN104" s="133"/>
      <c r="PNO104" s="133"/>
      <c r="PNP104" s="133"/>
      <c r="PNQ104" s="133"/>
      <c r="PNR104" s="133"/>
      <c r="PNS104" s="133"/>
      <c r="PNT104" s="133"/>
      <c r="PNU104" s="133"/>
      <c r="PNV104" s="133"/>
      <c r="PNW104" s="133"/>
      <c r="PNX104" s="133"/>
      <c r="PNY104" s="133"/>
      <c r="PNZ104" s="133"/>
      <c r="POA104" s="133"/>
      <c r="POB104" s="133"/>
      <c r="POC104" s="133"/>
      <c r="POD104" s="133"/>
      <c r="POE104" s="133"/>
      <c r="POF104" s="133"/>
      <c r="POG104" s="133"/>
      <c r="POH104" s="133"/>
      <c r="POI104" s="133"/>
      <c r="POJ104" s="133"/>
      <c r="POK104" s="133"/>
      <c r="POL104" s="133"/>
      <c r="POM104" s="133"/>
      <c r="PON104" s="133"/>
      <c r="POO104" s="133"/>
      <c r="POP104" s="133"/>
      <c r="POQ104" s="133"/>
      <c r="POR104" s="133"/>
      <c r="POS104" s="133"/>
      <c r="POT104" s="133"/>
      <c r="POU104" s="133"/>
      <c r="POV104" s="133"/>
      <c r="POW104" s="133"/>
      <c r="POX104" s="133"/>
      <c r="POY104" s="133"/>
      <c r="POZ104" s="133"/>
      <c r="PPA104" s="133"/>
      <c r="PPB104" s="133"/>
      <c r="PPC104" s="133"/>
      <c r="PPD104" s="133"/>
      <c r="PPE104" s="133"/>
      <c r="PPF104" s="133"/>
      <c r="PPG104" s="133"/>
      <c r="PPH104" s="133"/>
      <c r="PPI104" s="133"/>
      <c r="PPJ104" s="133"/>
      <c r="PPK104" s="133"/>
      <c r="PPL104" s="133"/>
      <c r="PPM104" s="133"/>
      <c r="PPN104" s="133"/>
      <c r="PPO104" s="133"/>
      <c r="PPP104" s="133"/>
      <c r="PPQ104" s="133"/>
      <c r="PPR104" s="133"/>
      <c r="PPS104" s="133"/>
      <c r="PPT104" s="133"/>
      <c r="PPU104" s="133"/>
      <c r="PPV104" s="133"/>
      <c r="PPW104" s="133"/>
      <c r="PPX104" s="133"/>
      <c r="PPY104" s="133"/>
      <c r="PPZ104" s="133"/>
      <c r="PQA104" s="133"/>
      <c r="PQB104" s="133"/>
      <c r="PQC104" s="133"/>
      <c r="PQD104" s="133"/>
      <c r="PQE104" s="133"/>
      <c r="PQF104" s="133"/>
      <c r="PQG104" s="133"/>
      <c r="PQH104" s="133"/>
      <c r="PQI104" s="133"/>
      <c r="PQJ104" s="133"/>
      <c r="PQK104" s="133"/>
      <c r="PQL104" s="133"/>
      <c r="PQM104" s="133"/>
      <c r="PQN104" s="133"/>
      <c r="PQO104" s="133"/>
      <c r="PQP104" s="133"/>
      <c r="PQQ104" s="133"/>
      <c r="PQR104" s="133"/>
      <c r="PQS104" s="133"/>
      <c r="PQT104" s="133"/>
      <c r="PQU104" s="133"/>
      <c r="PQV104" s="133"/>
      <c r="PQW104" s="133"/>
      <c r="PQX104" s="133"/>
      <c r="PQY104" s="133"/>
      <c r="PQZ104" s="133"/>
      <c r="PRA104" s="133"/>
      <c r="PRB104" s="133"/>
      <c r="PRC104" s="133"/>
      <c r="PRD104" s="133"/>
      <c r="PRE104" s="133"/>
      <c r="PRF104" s="133"/>
      <c r="PRG104" s="133"/>
      <c r="PRH104" s="133"/>
      <c r="PRI104" s="133"/>
      <c r="PRJ104" s="133"/>
      <c r="PRK104" s="133"/>
      <c r="PRL104" s="133"/>
      <c r="PRM104" s="133"/>
      <c r="PRN104" s="133"/>
      <c r="PRO104" s="133"/>
      <c r="PRP104" s="133"/>
      <c r="PRQ104" s="133"/>
      <c r="PRR104" s="133"/>
      <c r="PRS104" s="133"/>
      <c r="PRT104" s="133"/>
      <c r="PRU104" s="133"/>
      <c r="PRV104" s="133"/>
      <c r="PRW104" s="133"/>
      <c r="PRX104" s="133"/>
      <c r="PRY104" s="133"/>
      <c r="PRZ104" s="133"/>
      <c r="PSA104" s="133"/>
      <c r="PSB104" s="133"/>
      <c r="PSC104" s="133"/>
      <c r="PSD104" s="133"/>
      <c r="PSE104" s="133"/>
      <c r="PSF104" s="133"/>
      <c r="PSG104" s="133"/>
      <c r="PSH104" s="133"/>
      <c r="PSI104" s="133"/>
      <c r="PSJ104" s="133"/>
      <c r="PSK104" s="133"/>
      <c r="PSL104" s="133"/>
      <c r="PSM104" s="133"/>
      <c r="PSN104" s="133"/>
      <c r="PSO104" s="133"/>
      <c r="PSP104" s="133"/>
      <c r="PSQ104" s="133"/>
      <c r="PSR104" s="133"/>
      <c r="PSS104" s="133"/>
      <c r="PST104" s="133"/>
      <c r="PSU104" s="133"/>
      <c r="PSV104" s="133"/>
      <c r="PSW104" s="133"/>
      <c r="PSX104" s="133"/>
      <c r="PSY104" s="133"/>
      <c r="PSZ104" s="133"/>
      <c r="PTA104" s="133"/>
      <c r="PTB104" s="133"/>
      <c r="PTC104" s="133"/>
      <c r="PTD104" s="133"/>
      <c r="PTE104" s="133"/>
      <c r="PTF104" s="133"/>
      <c r="PTG104" s="133"/>
      <c r="PTH104" s="133"/>
      <c r="PTI104" s="133"/>
      <c r="PTJ104" s="133"/>
      <c r="PTK104" s="133"/>
      <c r="PTL104" s="133"/>
      <c r="PTM104" s="133"/>
      <c r="PTN104" s="133"/>
      <c r="PTO104" s="133"/>
      <c r="PTP104" s="133"/>
      <c r="PTQ104" s="133"/>
      <c r="PTR104" s="133"/>
      <c r="PTS104" s="133"/>
      <c r="PTT104" s="133"/>
      <c r="PTU104" s="133"/>
      <c r="PTV104" s="133"/>
      <c r="PTW104" s="133"/>
      <c r="PTX104" s="133"/>
      <c r="PTY104" s="133"/>
      <c r="PTZ104" s="133"/>
      <c r="PUA104" s="133"/>
      <c r="PUB104" s="133"/>
      <c r="PUC104" s="133"/>
      <c r="PUD104" s="133"/>
      <c r="PUE104" s="133"/>
      <c r="PUF104" s="133"/>
      <c r="PUG104" s="133"/>
      <c r="PUH104" s="133"/>
      <c r="PUI104" s="133"/>
      <c r="PUJ104" s="133"/>
      <c r="PUK104" s="133"/>
      <c r="PUL104" s="133"/>
      <c r="PUM104" s="133"/>
      <c r="PUN104" s="133"/>
      <c r="PUO104" s="133"/>
      <c r="PUP104" s="133"/>
      <c r="PUQ104" s="133"/>
      <c r="PUR104" s="133"/>
      <c r="PUS104" s="133"/>
      <c r="PUT104" s="133"/>
      <c r="PUU104" s="133"/>
      <c r="PUV104" s="133"/>
      <c r="PUW104" s="133"/>
      <c r="PUX104" s="133"/>
      <c r="PUY104" s="133"/>
      <c r="PUZ104" s="133"/>
      <c r="PVA104" s="133"/>
      <c r="PVB104" s="133"/>
      <c r="PVC104" s="133"/>
      <c r="PVD104" s="133"/>
      <c r="PVE104" s="133"/>
      <c r="PVF104" s="133"/>
      <c r="PVG104" s="133"/>
      <c r="PVH104" s="133"/>
      <c r="PVI104" s="133"/>
      <c r="PVJ104" s="133"/>
      <c r="PVK104" s="133"/>
      <c r="PVL104" s="133"/>
      <c r="PVM104" s="133"/>
      <c r="PVN104" s="133"/>
      <c r="PVO104" s="133"/>
      <c r="PVP104" s="133"/>
      <c r="PVQ104" s="133"/>
      <c r="PVR104" s="133"/>
      <c r="PVS104" s="133"/>
      <c r="PVT104" s="133"/>
      <c r="PVU104" s="133"/>
      <c r="PVV104" s="133"/>
      <c r="PVW104" s="133"/>
      <c r="PVX104" s="133"/>
      <c r="PVY104" s="133"/>
      <c r="PVZ104" s="133"/>
      <c r="PWA104" s="133"/>
      <c r="PWB104" s="133"/>
      <c r="PWC104" s="133"/>
      <c r="PWD104" s="133"/>
      <c r="PWE104" s="133"/>
      <c r="PWF104" s="133"/>
      <c r="PWG104" s="133"/>
      <c r="PWH104" s="133"/>
      <c r="PWI104" s="133"/>
      <c r="PWJ104" s="133"/>
      <c r="PWK104" s="133"/>
      <c r="PWL104" s="133"/>
      <c r="PWM104" s="133"/>
      <c r="PWN104" s="133"/>
      <c r="PWO104" s="133"/>
      <c r="PWP104" s="133"/>
      <c r="PWQ104" s="133"/>
      <c r="PWR104" s="133"/>
      <c r="PWS104" s="133"/>
      <c r="PWT104" s="133"/>
      <c r="PWU104" s="133"/>
      <c r="PWV104" s="133"/>
      <c r="PWW104" s="133"/>
      <c r="PWX104" s="133"/>
      <c r="PWY104" s="133"/>
      <c r="PWZ104" s="133"/>
      <c r="PXA104" s="133"/>
      <c r="PXB104" s="133"/>
      <c r="PXC104" s="133"/>
      <c r="PXD104" s="133"/>
      <c r="PXE104" s="133"/>
      <c r="PXF104" s="133"/>
      <c r="PXG104" s="133"/>
      <c r="PXH104" s="133"/>
      <c r="PXI104" s="133"/>
      <c r="PXJ104" s="133"/>
      <c r="PXK104" s="133"/>
      <c r="PXL104" s="133"/>
      <c r="PXM104" s="133"/>
      <c r="PXN104" s="133"/>
      <c r="PXO104" s="133"/>
      <c r="PXP104" s="133"/>
      <c r="PXQ104" s="133"/>
      <c r="PXR104" s="133"/>
      <c r="PXS104" s="133"/>
      <c r="PXT104" s="133"/>
      <c r="PXU104" s="133"/>
      <c r="PXV104" s="133"/>
      <c r="PXW104" s="133"/>
      <c r="PXX104" s="133"/>
      <c r="PXY104" s="133"/>
      <c r="PXZ104" s="133"/>
      <c r="PYA104" s="133"/>
      <c r="PYB104" s="133"/>
      <c r="PYC104" s="133"/>
      <c r="PYD104" s="133"/>
      <c r="PYE104" s="133"/>
      <c r="PYF104" s="133"/>
      <c r="PYG104" s="133"/>
      <c r="PYH104" s="133"/>
      <c r="PYI104" s="133"/>
      <c r="PYJ104" s="133"/>
      <c r="PYK104" s="133"/>
      <c r="PYL104" s="133"/>
      <c r="PYM104" s="133"/>
      <c r="PYN104" s="133"/>
      <c r="PYO104" s="133"/>
      <c r="PYP104" s="133"/>
      <c r="PYQ104" s="133"/>
      <c r="PYR104" s="133"/>
      <c r="PYS104" s="133"/>
      <c r="PYT104" s="133"/>
      <c r="PYU104" s="133"/>
      <c r="PYV104" s="133"/>
      <c r="PYW104" s="133"/>
      <c r="PYX104" s="133"/>
      <c r="PYY104" s="133"/>
      <c r="PYZ104" s="133"/>
      <c r="PZA104" s="133"/>
      <c r="PZB104" s="133"/>
      <c r="PZC104" s="133"/>
      <c r="PZD104" s="133"/>
      <c r="PZE104" s="133"/>
      <c r="PZF104" s="133"/>
      <c r="PZG104" s="133"/>
      <c r="PZH104" s="133"/>
      <c r="PZI104" s="133"/>
      <c r="PZJ104" s="133"/>
      <c r="PZK104" s="133"/>
      <c r="PZL104" s="133"/>
      <c r="PZM104" s="133"/>
      <c r="PZN104" s="133"/>
      <c r="PZO104" s="133"/>
      <c r="PZP104" s="133"/>
      <c r="PZQ104" s="133"/>
      <c r="PZR104" s="133"/>
      <c r="PZS104" s="133"/>
      <c r="PZT104" s="133"/>
      <c r="PZU104" s="133"/>
      <c r="PZV104" s="133"/>
      <c r="PZW104" s="133"/>
      <c r="PZX104" s="133"/>
      <c r="PZY104" s="133"/>
      <c r="PZZ104" s="133"/>
      <c r="QAA104" s="133"/>
      <c r="QAB104" s="133"/>
      <c r="QAC104" s="133"/>
      <c r="QAD104" s="133"/>
      <c r="QAE104" s="133"/>
      <c r="QAF104" s="133"/>
      <c r="QAG104" s="133"/>
      <c r="QAH104" s="133"/>
      <c r="QAI104" s="133"/>
      <c r="QAJ104" s="133"/>
      <c r="QAK104" s="133"/>
      <c r="QAL104" s="133"/>
      <c r="QAM104" s="133"/>
      <c r="QAN104" s="133"/>
      <c r="QAO104" s="133"/>
      <c r="QAP104" s="133"/>
      <c r="QAQ104" s="133"/>
      <c r="QAR104" s="133"/>
      <c r="QAS104" s="133"/>
      <c r="QAT104" s="133"/>
      <c r="QAU104" s="133"/>
      <c r="QAV104" s="133"/>
      <c r="QAW104" s="133"/>
      <c r="QAX104" s="133"/>
      <c r="QAY104" s="133"/>
      <c r="QAZ104" s="133"/>
      <c r="QBA104" s="133"/>
      <c r="QBB104" s="133"/>
      <c r="QBC104" s="133"/>
      <c r="QBD104" s="133"/>
      <c r="QBE104" s="133"/>
      <c r="QBF104" s="133"/>
      <c r="QBG104" s="133"/>
      <c r="QBH104" s="133"/>
      <c r="QBI104" s="133"/>
      <c r="QBJ104" s="133"/>
      <c r="QBK104" s="133"/>
      <c r="QBL104" s="133"/>
      <c r="QBM104" s="133"/>
      <c r="QBN104" s="133"/>
      <c r="QBO104" s="133"/>
      <c r="QBP104" s="133"/>
      <c r="QBQ104" s="133"/>
      <c r="QBR104" s="133"/>
      <c r="QBS104" s="133"/>
      <c r="QBT104" s="133"/>
      <c r="QBU104" s="133"/>
      <c r="QBV104" s="133"/>
      <c r="QBW104" s="133"/>
      <c r="QBX104" s="133"/>
      <c r="QBY104" s="133"/>
      <c r="QBZ104" s="133"/>
      <c r="QCA104" s="133"/>
      <c r="QCB104" s="133"/>
      <c r="QCC104" s="133"/>
      <c r="QCD104" s="133"/>
      <c r="QCE104" s="133"/>
      <c r="QCF104" s="133"/>
      <c r="QCG104" s="133"/>
      <c r="QCH104" s="133"/>
      <c r="QCI104" s="133"/>
      <c r="QCJ104" s="133"/>
      <c r="QCK104" s="133"/>
      <c r="QCL104" s="133"/>
      <c r="QCM104" s="133"/>
      <c r="QCN104" s="133"/>
      <c r="QCO104" s="133"/>
      <c r="QCP104" s="133"/>
      <c r="QCQ104" s="133"/>
      <c r="QCR104" s="133"/>
      <c r="QCS104" s="133"/>
      <c r="QCT104" s="133"/>
      <c r="QCU104" s="133"/>
      <c r="QCV104" s="133"/>
      <c r="QCW104" s="133"/>
      <c r="QCX104" s="133"/>
      <c r="QCY104" s="133"/>
      <c r="QCZ104" s="133"/>
      <c r="QDA104" s="133"/>
      <c r="QDB104" s="133"/>
      <c r="QDC104" s="133"/>
      <c r="QDD104" s="133"/>
      <c r="QDE104" s="133"/>
      <c r="QDF104" s="133"/>
      <c r="QDG104" s="133"/>
      <c r="QDH104" s="133"/>
      <c r="QDI104" s="133"/>
      <c r="QDJ104" s="133"/>
      <c r="QDK104" s="133"/>
      <c r="QDL104" s="133"/>
      <c r="QDM104" s="133"/>
      <c r="QDN104" s="133"/>
      <c r="QDO104" s="133"/>
      <c r="QDP104" s="133"/>
      <c r="QDQ104" s="133"/>
      <c r="QDR104" s="133"/>
      <c r="QDS104" s="133"/>
      <c r="QDT104" s="133"/>
      <c r="QDU104" s="133"/>
      <c r="QDV104" s="133"/>
      <c r="QDW104" s="133"/>
      <c r="QDX104" s="133"/>
      <c r="QDY104" s="133"/>
      <c r="QDZ104" s="133"/>
      <c r="QEA104" s="133"/>
      <c r="QEB104" s="133"/>
      <c r="QEC104" s="133"/>
      <c r="QED104" s="133"/>
      <c r="QEE104" s="133"/>
      <c r="QEF104" s="133"/>
      <c r="QEG104" s="133"/>
      <c r="QEH104" s="133"/>
      <c r="QEI104" s="133"/>
      <c r="QEJ104" s="133"/>
      <c r="QEK104" s="133"/>
      <c r="QEL104" s="133"/>
      <c r="QEM104" s="133"/>
      <c r="QEN104" s="133"/>
      <c r="QEO104" s="133"/>
      <c r="QEP104" s="133"/>
      <c r="QEQ104" s="133"/>
      <c r="QER104" s="133"/>
      <c r="QES104" s="133"/>
      <c r="QET104" s="133"/>
      <c r="QEU104" s="133"/>
      <c r="QEV104" s="133"/>
      <c r="QEW104" s="133"/>
      <c r="QEX104" s="133"/>
      <c r="QEY104" s="133"/>
      <c r="QEZ104" s="133"/>
      <c r="QFA104" s="133"/>
      <c r="QFB104" s="133"/>
      <c r="QFC104" s="133"/>
      <c r="QFD104" s="133"/>
      <c r="QFE104" s="133"/>
      <c r="QFF104" s="133"/>
      <c r="QFG104" s="133"/>
      <c r="QFH104" s="133"/>
      <c r="QFI104" s="133"/>
      <c r="QFJ104" s="133"/>
      <c r="QFK104" s="133"/>
      <c r="QFL104" s="133"/>
      <c r="QFM104" s="133"/>
      <c r="QFN104" s="133"/>
      <c r="QFO104" s="133"/>
      <c r="QFP104" s="133"/>
      <c r="QFQ104" s="133"/>
      <c r="QFR104" s="133"/>
      <c r="QFS104" s="133"/>
      <c r="QFT104" s="133"/>
      <c r="QFU104" s="133"/>
      <c r="QFV104" s="133"/>
      <c r="QFW104" s="133"/>
      <c r="QFX104" s="133"/>
      <c r="QFY104" s="133"/>
      <c r="QFZ104" s="133"/>
      <c r="QGA104" s="133"/>
      <c r="QGB104" s="133"/>
      <c r="QGC104" s="133"/>
      <c r="QGD104" s="133"/>
      <c r="QGE104" s="133"/>
      <c r="QGF104" s="133"/>
      <c r="QGG104" s="133"/>
      <c r="QGH104" s="133"/>
      <c r="QGI104" s="133"/>
      <c r="QGJ104" s="133"/>
      <c r="QGK104" s="133"/>
      <c r="QGL104" s="133"/>
      <c r="QGM104" s="133"/>
      <c r="QGN104" s="133"/>
      <c r="QGO104" s="133"/>
      <c r="QGP104" s="133"/>
      <c r="QGQ104" s="133"/>
      <c r="QGR104" s="133"/>
      <c r="QGS104" s="133"/>
      <c r="QGT104" s="133"/>
      <c r="QGU104" s="133"/>
      <c r="QGV104" s="133"/>
      <c r="QGW104" s="133"/>
      <c r="QGX104" s="133"/>
      <c r="QGY104" s="133"/>
      <c r="QGZ104" s="133"/>
      <c r="QHA104" s="133"/>
      <c r="QHB104" s="133"/>
      <c r="QHC104" s="133"/>
      <c r="QHD104" s="133"/>
      <c r="QHE104" s="133"/>
      <c r="QHF104" s="133"/>
      <c r="QHG104" s="133"/>
      <c r="QHH104" s="133"/>
      <c r="QHI104" s="133"/>
      <c r="QHJ104" s="133"/>
      <c r="QHK104" s="133"/>
      <c r="QHL104" s="133"/>
      <c r="QHM104" s="133"/>
      <c r="QHN104" s="133"/>
      <c r="QHO104" s="133"/>
      <c r="QHP104" s="133"/>
      <c r="QHQ104" s="133"/>
      <c r="QHR104" s="133"/>
      <c r="QHS104" s="133"/>
      <c r="QHT104" s="133"/>
      <c r="QHU104" s="133"/>
      <c r="QHV104" s="133"/>
      <c r="QHW104" s="133"/>
      <c r="QHX104" s="133"/>
      <c r="QHY104" s="133"/>
      <c r="QHZ104" s="133"/>
      <c r="QIA104" s="133"/>
      <c r="QIB104" s="133"/>
      <c r="QIC104" s="133"/>
      <c r="QID104" s="133"/>
      <c r="QIE104" s="133"/>
      <c r="QIF104" s="133"/>
      <c r="QIG104" s="133"/>
      <c r="QIH104" s="133"/>
      <c r="QII104" s="133"/>
      <c r="QIJ104" s="133"/>
      <c r="QIK104" s="133"/>
      <c r="QIL104" s="133"/>
      <c r="QIM104" s="133"/>
      <c r="QIN104" s="133"/>
      <c r="QIO104" s="133"/>
      <c r="QIP104" s="133"/>
      <c r="QIQ104" s="133"/>
      <c r="QIR104" s="133"/>
      <c r="QIS104" s="133"/>
      <c r="QIT104" s="133"/>
      <c r="QIU104" s="133"/>
      <c r="QIV104" s="133"/>
      <c r="QIW104" s="133"/>
      <c r="QIX104" s="133"/>
      <c r="QIY104" s="133"/>
      <c r="QIZ104" s="133"/>
      <c r="QJA104" s="133"/>
      <c r="QJB104" s="133"/>
      <c r="QJC104" s="133"/>
      <c r="QJD104" s="133"/>
      <c r="QJE104" s="133"/>
      <c r="QJF104" s="133"/>
      <c r="QJG104" s="133"/>
      <c r="QJH104" s="133"/>
      <c r="QJI104" s="133"/>
      <c r="QJJ104" s="133"/>
      <c r="QJK104" s="133"/>
      <c r="QJL104" s="133"/>
      <c r="QJM104" s="133"/>
      <c r="QJN104" s="133"/>
      <c r="QJO104" s="133"/>
      <c r="QJP104" s="133"/>
      <c r="QJQ104" s="133"/>
      <c r="QJR104" s="133"/>
      <c r="QJS104" s="133"/>
      <c r="QJT104" s="133"/>
      <c r="QJU104" s="133"/>
      <c r="QJV104" s="133"/>
      <c r="QJW104" s="133"/>
      <c r="QJX104" s="133"/>
      <c r="QJY104" s="133"/>
      <c r="QJZ104" s="133"/>
      <c r="QKA104" s="133"/>
      <c r="QKB104" s="133"/>
      <c r="QKC104" s="133"/>
      <c r="QKD104" s="133"/>
      <c r="QKE104" s="133"/>
      <c r="QKF104" s="133"/>
      <c r="QKG104" s="133"/>
      <c r="QKH104" s="133"/>
      <c r="QKI104" s="133"/>
      <c r="QKJ104" s="133"/>
      <c r="QKK104" s="133"/>
      <c r="QKL104" s="133"/>
      <c r="QKM104" s="133"/>
      <c r="QKN104" s="133"/>
      <c r="QKO104" s="133"/>
      <c r="QKP104" s="133"/>
      <c r="QKQ104" s="133"/>
      <c r="QKR104" s="133"/>
      <c r="QKS104" s="133"/>
      <c r="QKT104" s="133"/>
      <c r="QKU104" s="133"/>
      <c r="QKV104" s="133"/>
      <c r="QKW104" s="133"/>
      <c r="QKX104" s="133"/>
      <c r="QKY104" s="133"/>
      <c r="QKZ104" s="133"/>
      <c r="QLA104" s="133"/>
      <c r="QLB104" s="133"/>
      <c r="QLC104" s="133"/>
      <c r="QLD104" s="133"/>
      <c r="QLE104" s="133"/>
      <c r="QLF104" s="133"/>
      <c r="QLG104" s="133"/>
      <c r="QLH104" s="133"/>
      <c r="QLI104" s="133"/>
      <c r="QLJ104" s="133"/>
      <c r="QLK104" s="133"/>
      <c r="QLL104" s="133"/>
      <c r="QLM104" s="133"/>
      <c r="QLN104" s="133"/>
      <c r="QLO104" s="133"/>
      <c r="QLP104" s="133"/>
      <c r="QLQ104" s="133"/>
      <c r="QLR104" s="133"/>
      <c r="QLS104" s="133"/>
      <c r="QLT104" s="133"/>
      <c r="QLU104" s="133"/>
      <c r="QLV104" s="133"/>
      <c r="QLW104" s="133"/>
      <c r="QLX104" s="133"/>
      <c r="QLY104" s="133"/>
      <c r="QLZ104" s="133"/>
      <c r="QMA104" s="133"/>
      <c r="QMB104" s="133"/>
      <c r="QMC104" s="133"/>
      <c r="QMD104" s="133"/>
      <c r="QME104" s="133"/>
      <c r="QMF104" s="133"/>
      <c r="QMG104" s="133"/>
      <c r="QMH104" s="133"/>
      <c r="QMI104" s="133"/>
      <c r="QMJ104" s="133"/>
      <c r="QMK104" s="133"/>
      <c r="QML104" s="133"/>
      <c r="QMM104" s="133"/>
      <c r="QMN104" s="133"/>
      <c r="QMO104" s="133"/>
      <c r="QMP104" s="133"/>
      <c r="QMQ104" s="133"/>
      <c r="QMR104" s="133"/>
      <c r="QMS104" s="133"/>
      <c r="QMT104" s="133"/>
      <c r="QMU104" s="133"/>
      <c r="QMV104" s="133"/>
      <c r="QMW104" s="133"/>
      <c r="QMX104" s="133"/>
      <c r="QMY104" s="133"/>
      <c r="QMZ104" s="133"/>
      <c r="QNA104" s="133"/>
      <c r="QNB104" s="133"/>
      <c r="QNC104" s="133"/>
      <c r="QND104" s="133"/>
      <c r="QNE104" s="133"/>
      <c r="QNF104" s="133"/>
      <c r="QNG104" s="133"/>
      <c r="QNH104" s="133"/>
      <c r="QNI104" s="133"/>
      <c r="QNJ104" s="133"/>
      <c r="QNK104" s="133"/>
      <c r="QNL104" s="133"/>
      <c r="QNM104" s="133"/>
      <c r="QNN104" s="133"/>
      <c r="QNO104" s="133"/>
      <c r="QNP104" s="133"/>
      <c r="QNQ104" s="133"/>
      <c r="QNR104" s="133"/>
      <c r="QNS104" s="133"/>
      <c r="QNT104" s="133"/>
      <c r="QNU104" s="133"/>
      <c r="QNV104" s="133"/>
      <c r="QNW104" s="133"/>
      <c r="QNX104" s="133"/>
      <c r="QNY104" s="133"/>
      <c r="QNZ104" s="133"/>
      <c r="QOA104" s="133"/>
      <c r="QOB104" s="133"/>
      <c r="QOC104" s="133"/>
      <c r="QOD104" s="133"/>
      <c r="QOE104" s="133"/>
      <c r="QOF104" s="133"/>
      <c r="QOG104" s="133"/>
      <c r="QOH104" s="133"/>
      <c r="QOI104" s="133"/>
      <c r="QOJ104" s="133"/>
      <c r="QOK104" s="133"/>
      <c r="QOL104" s="133"/>
      <c r="QOM104" s="133"/>
      <c r="QON104" s="133"/>
      <c r="QOO104" s="133"/>
      <c r="QOP104" s="133"/>
      <c r="QOQ104" s="133"/>
      <c r="QOR104" s="133"/>
      <c r="QOS104" s="133"/>
      <c r="QOT104" s="133"/>
      <c r="QOU104" s="133"/>
      <c r="QOV104" s="133"/>
      <c r="QOW104" s="133"/>
      <c r="QOX104" s="133"/>
      <c r="QOY104" s="133"/>
      <c r="QOZ104" s="133"/>
      <c r="QPA104" s="133"/>
      <c r="QPB104" s="133"/>
      <c r="QPC104" s="133"/>
      <c r="QPD104" s="133"/>
      <c r="QPE104" s="133"/>
      <c r="QPF104" s="133"/>
      <c r="QPG104" s="133"/>
      <c r="QPH104" s="133"/>
      <c r="QPI104" s="133"/>
      <c r="QPJ104" s="133"/>
      <c r="QPK104" s="133"/>
      <c r="QPL104" s="133"/>
      <c r="QPM104" s="133"/>
      <c r="QPN104" s="133"/>
      <c r="QPO104" s="133"/>
      <c r="QPP104" s="133"/>
      <c r="QPQ104" s="133"/>
      <c r="QPR104" s="133"/>
      <c r="QPS104" s="133"/>
      <c r="QPT104" s="133"/>
      <c r="QPU104" s="133"/>
      <c r="QPV104" s="133"/>
      <c r="QPW104" s="133"/>
      <c r="QPX104" s="133"/>
      <c r="QPY104" s="133"/>
      <c r="QPZ104" s="133"/>
      <c r="QQA104" s="133"/>
      <c r="QQB104" s="133"/>
      <c r="QQC104" s="133"/>
      <c r="QQD104" s="133"/>
      <c r="QQE104" s="133"/>
      <c r="QQF104" s="133"/>
      <c r="QQG104" s="133"/>
      <c r="QQH104" s="133"/>
      <c r="QQI104" s="133"/>
      <c r="QQJ104" s="133"/>
      <c r="QQK104" s="133"/>
      <c r="QQL104" s="133"/>
      <c r="QQM104" s="133"/>
      <c r="QQN104" s="133"/>
      <c r="QQO104" s="133"/>
      <c r="QQP104" s="133"/>
      <c r="QQQ104" s="133"/>
      <c r="QQR104" s="133"/>
      <c r="QQS104" s="133"/>
      <c r="QQT104" s="133"/>
      <c r="QQU104" s="133"/>
      <c r="QQV104" s="133"/>
      <c r="QQW104" s="133"/>
      <c r="QQX104" s="133"/>
      <c r="QQY104" s="133"/>
      <c r="QQZ104" s="133"/>
      <c r="QRA104" s="133"/>
      <c r="QRB104" s="133"/>
      <c r="QRC104" s="133"/>
      <c r="QRD104" s="133"/>
      <c r="QRE104" s="133"/>
      <c r="QRF104" s="133"/>
      <c r="QRG104" s="133"/>
      <c r="QRH104" s="133"/>
      <c r="QRI104" s="133"/>
      <c r="QRJ104" s="133"/>
      <c r="QRK104" s="133"/>
      <c r="QRL104" s="133"/>
      <c r="QRM104" s="133"/>
      <c r="QRN104" s="133"/>
      <c r="QRO104" s="133"/>
      <c r="QRP104" s="133"/>
      <c r="QRQ104" s="133"/>
      <c r="QRR104" s="133"/>
      <c r="QRS104" s="133"/>
      <c r="QRT104" s="133"/>
      <c r="QRU104" s="133"/>
      <c r="QRV104" s="133"/>
      <c r="QRW104" s="133"/>
      <c r="QRX104" s="133"/>
      <c r="QRY104" s="133"/>
      <c r="QRZ104" s="133"/>
      <c r="QSA104" s="133"/>
      <c r="QSB104" s="133"/>
      <c r="QSC104" s="133"/>
      <c r="QSD104" s="133"/>
      <c r="QSE104" s="133"/>
      <c r="QSF104" s="133"/>
      <c r="QSG104" s="133"/>
      <c r="QSH104" s="133"/>
      <c r="QSI104" s="133"/>
      <c r="QSJ104" s="133"/>
      <c r="QSK104" s="133"/>
      <c r="QSL104" s="133"/>
      <c r="QSM104" s="133"/>
      <c r="QSN104" s="133"/>
      <c r="QSO104" s="133"/>
      <c r="QSP104" s="133"/>
      <c r="QSQ104" s="133"/>
      <c r="QSR104" s="133"/>
      <c r="QSS104" s="133"/>
      <c r="QST104" s="133"/>
      <c r="QSU104" s="133"/>
      <c r="QSV104" s="133"/>
      <c r="QSW104" s="133"/>
      <c r="QSX104" s="133"/>
      <c r="QSY104" s="133"/>
      <c r="QSZ104" s="133"/>
      <c r="QTA104" s="133"/>
      <c r="QTB104" s="133"/>
      <c r="QTC104" s="133"/>
      <c r="QTD104" s="133"/>
      <c r="QTE104" s="133"/>
      <c r="QTF104" s="133"/>
      <c r="QTG104" s="133"/>
      <c r="QTH104" s="133"/>
      <c r="QTI104" s="133"/>
      <c r="QTJ104" s="133"/>
      <c r="QTK104" s="133"/>
      <c r="QTL104" s="133"/>
      <c r="QTM104" s="133"/>
      <c r="QTN104" s="133"/>
      <c r="QTO104" s="133"/>
      <c r="QTP104" s="133"/>
      <c r="QTQ104" s="133"/>
      <c r="QTR104" s="133"/>
      <c r="QTS104" s="133"/>
      <c r="QTT104" s="133"/>
      <c r="QTU104" s="133"/>
      <c r="QTV104" s="133"/>
      <c r="QTW104" s="133"/>
      <c r="QTX104" s="133"/>
      <c r="QTY104" s="133"/>
      <c r="QTZ104" s="133"/>
      <c r="QUA104" s="133"/>
      <c r="QUB104" s="133"/>
      <c r="QUC104" s="133"/>
      <c r="QUD104" s="133"/>
      <c r="QUE104" s="133"/>
      <c r="QUF104" s="133"/>
      <c r="QUG104" s="133"/>
      <c r="QUH104" s="133"/>
      <c r="QUI104" s="133"/>
      <c r="QUJ104" s="133"/>
      <c r="QUK104" s="133"/>
      <c r="QUL104" s="133"/>
      <c r="QUM104" s="133"/>
      <c r="QUN104" s="133"/>
      <c r="QUO104" s="133"/>
      <c r="QUP104" s="133"/>
      <c r="QUQ104" s="133"/>
      <c r="QUR104" s="133"/>
      <c r="QUS104" s="133"/>
      <c r="QUT104" s="133"/>
      <c r="QUU104" s="133"/>
      <c r="QUV104" s="133"/>
      <c r="QUW104" s="133"/>
      <c r="QUX104" s="133"/>
      <c r="QUY104" s="133"/>
      <c r="QUZ104" s="133"/>
      <c r="QVA104" s="133"/>
      <c r="QVB104" s="133"/>
      <c r="QVC104" s="133"/>
      <c r="QVD104" s="133"/>
      <c r="QVE104" s="133"/>
      <c r="QVF104" s="133"/>
      <c r="QVG104" s="133"/>
      <c r="QVH104" s="133"/>
      <c r="QVI104" s="133"/>
      <c r="QVJ104" s="133"/>
      <c r="QVK104" s="133"/>
      <c r="QVL104" s="133"/>
      <c r="QVM104" s="133"/>
      <c r="QVN104" s="133"/>
      <c r="QVO104" s="133"/>
      <c r="QVP104" s="133"/>
      <c r="QVQ104" s="133"/>
      <c r="QVR104" s="133"/>
      <c r="QVS104" s="133"/>
      <c r="QVT104" s="133"/>
      <c r="QVU104" s="133"/>
      <c r="QVV104" s="133"/>
      <c r="QVW104" s="133"/>
      <c r="QVX104" s="133"/>
      <c r="QVY104" s="133"/>
      <c r="QVZ104" s="133"/>
      <c r="QWA104" s="133"/>
      <c r="QWB104" s="133"/>
      <c r="QWC104" s="133"/>
      <c r="QWD104" s="133"/>
      <c r="QWE104" s="133"/>
      <c r="QWF104" s="133"/>
      <c r="QWG104" s="133"/>
      <c r="QWH104" s="133"/>
      <c r="QWI104" s="133"/>
      <c r="QWJ104" s="133"/>
      <c r="QWK104" s="133"/>
      <c r="QWL104" s="133"/>
      <c r="QWM104" s="133"/>
      <c r="QWN104" s="133"/>
      <c r="QWO104" s="133"/>
      <c r="QWP104" s="133"/>
      <c r="QWQ104" s="133"/>
      <c r="QWR104" s="133"/>
      <c r="QWS104" s="133"/>
      <c r="QWT104" s="133"/>
      <c r="QWU104" s="133"/>
      <c r="QWV104" s="133"/>
      <c r="QWW104" s="133"/>
      <c r="QWX104" s="133"/>
      <c r="QWY104" s="133"/>
      <c r="QWZ104" s="133"/>
      <c r="QXA104" s="133"/>
      <c r="QXB104" s="133"/>
      <c r="QXC104" s="133"/>
      <c r="QXD104" s="133"/>
      <c r="QXE104" s="133"/>
      <c r="QXF104" s="133"/>
      <c r="QXG104" s="133"/>
      <c r="QXH104" s="133"/>
      <c r="QXI104" s="133"/>
      <c r="QXJ104" s="133"/>
      <c r="QXK104" s="133"/>
      <c r="QXL104" s="133"/>
      <c r="QXM104" s="133"/>
      <c r="QXN104" s="133"/>
      <c r="QXO104" s="133"/>
      <c r="QXP104" s="133"/>
      <c r="QXQ104" s="133"/>
      <c r="QXR104" s="133"/>
      <c r="QXS104" s="133"/>
      <c r="QXT104" s="133"/>
      <c r="QXU104" s="133"/>
      <c r="QXV104" s="133"/>
      <c r="QXW104" s="133"/>
      <c r="QXX104" s="133"/>
      <c r="QXY104" s="133"/>
      <c r="QXZ104" s="133"/>
      <c r="QYA104" s="133"/>
      <c r="QYB104" s="133"/>
      <c r="QYC104" s="133"/>
      <c r="QYD104" s="133"/>
      <c r="QYE104" s="133"/>
      <c r="QYF104" s="133"/>
      <c r="QYG104" s="133"/>
      <c r="QYH104" s="133"/>
      <c r="QYI104" s="133"/>
      <c r="QYJ104" s="133"/>
      <c r="QYK104" s="133"/>
      <c r="QYL104" s="133"/>
      <c r="QYM104" s="133"/>
      <c r="QYN104" s="133"/>
      <c r="QYO104" s="133"/>
      <c r="QYP104" s="133"/>
      <c r="QYQ104" s="133"/>
      <c r="QYR104" s="133"/>
      <c r="QYS104" s="133"/>
      <c r="QYT104" s="133"/>
      <c r="QYU104" s="133"/>
      <c r="QYV104" s="133"/>
      <c r="QYW104" s="133"/>
      <c r="QYX104" s="133"/>
      <c r="QYY104" s="133"/>
      <c r="QYZ104" s="133"/>
      <c r="QZA104" s="133"/>
      <c r="QZB104" s="133"/>
      <c r="QZC104" s="133"/>
      <c r="QZD104" s="133"/>
      <c r="QZE104" s="133"/>
      <c r="QZF104" s="133"/>
      <c r="QZG104" s="133"/>
      <c r="QZH104" s="133"/>
      <c r="QZI104" s="133"/>
      <c r="QZJ104" s="133"/>
      <c r="QZK104" s="133"/>
      <c r="QZL104" s="133"/>
      <c r="QZM104" s="133"/>
      <c r="QZN104" s="133"/>
      <c r="QZO104" s="133"/>
      <c r="QZP104" s="133"/>
      <c r="QZQ104" s="133"/>
      <c r="QZR104" s="133"/>
      <c r="QZS104" s="133"/>
      <c r="QZT104" s="133"/>
      <c r="QZU104" s="133"/>
      <c r="QZV104" s="133"/>
      <c r="QZW104" s="133"/>
      <c r="QZX104" s="133"/>
      <c r="QZY104" s="133"/>
      <c r="QZZ104" s="133"/>
      <c r="RAA104" s="133"/>
      <c r="RAB104" s="133"/>
      <c r="RAC104" s="133"/>
      <c r="RAD104" s="133"/>
      <c r="RAE104" s="133"/>
      <c r="RAF104" s="133"/>
      <c r="RAG104" s="133"/>
      <c r="RAH104" s="133"/>
      <c r="RAI104" s="133"/>
      <c r="RAJ104" s="133"/>
      <c r="RAK104" s="133"/>
      <c r="RAL104" s="133"/>
      <c r="RAM104" s="133"/>
      <c r="RAN104" s="133"/>
      <c r="RAO104" s="133"/>
      <c r="RAP104" s="133"/>
      <c r="RAQ104" s="133"/>
      <c r="RAR104" s="133"/>
      <c r="RAS104" s="133"/>
      <c r="RAT104" s="133"/>
      <c r="RAU104" s="133"/>
      <c r="RAV104" s="133"/>
      <c r="RAW104" s="133"/>
      <c r="RAX104" s="133"/>
      <c r="RAY104" s="133"/>
      <c r="RAZ104" s="133"/>
      <c r="RBA104" s="133"/>
      <c r="RBB104" s="133"/>
      <c r="RBC104" s="133"/>
      <c r="RBD104" s="133"/>
      <c r="RBE104" s="133"/>
      <c r="RBF104" s="133"/>
      <c r="RBG104" s="133"/>
      <c r="RBH104" s="133"/>
      <c r="RBI104" s="133"/>
      <c r="RBJ104" s="133"/>
      <c r="RBK104" s="133"/>
      <c r="RBL104" s="133"/>
      <c r="RBM104" s="133"/>
      <c r="RBN104" s="133"/>
      <c r="RBO104" s="133"/>
      <c r="RBP104" s="133"/>
      <c r="RBQ104" s="133"/>
      <c r="RBR104" s="133"/>
      <c r="RBS104" s="133"/>
      <c r="RBT104" s="133"/>
      <c r="RBU104" s="133"/>
      <c r="RBV104" s="133"/>
      <c r="RBW104" s="133"/>
      <c r="RBX104" s="133"/>
      <c r="RBY104" s="133"/>
      <c r="RBZ104" s="133"/>
      <c r="RCA104" s="133"/>
      <c r="RCB104" s="133"/>
      <c r="RCC104" s="133"/>
      <c r="RCD104" s="133"/>
      <c r="RCE104" s="133"/>
      <c r="RCF104" s="133"/>
      <c r="RCG104" s="133"/>
      <c r="RCH104" s="133"/>
      <c r="RCI104" s="133"/>
      <c r="RCJ104" s="133"/>
      <c r="RCK104" s="133"/>
      <c r="RCL104" s="133"/>
      <c r="RCM104" s="133"/>
      <c r="RCN104" s="133"/>
      <c r="RCO104" s="133"/>
      <c r="RCP104" s="133"/>
      <c r="RCQ104" s="133"/>
      <c r="RCR104" s="133"/>
      <c r="RCS104" s="133"/>
      <c r="RCT104" s="133"/>
      <c r="RCU104" s="133"/>
      <c r="RCV104" s="133"/>
      <c r="RCW104" s="133"/>
      <c r="RCX104" s="133"/>
      <c r="RCY104" s="133"/>
      <c r="RCZ104" s="133"/>
      <c r="RDA104" s="133"/>
      <c r="RDB104" s="133"/>
      <c r="RDC104" s="133"/>
      <c r="RDD104" s="133"/>
      <c r="RDE104" s="133"/>
      <c r="RDF104" s="133"/>
      <c r="RDG104" s="133"/>
      <c r="RDH104" s="133"/>
      <c r="RDI104" s="133"/>
      <c r="RDJ104" s="133"/>
      <c r="RDK104" s="133"/>
      <c r="RDL104" s="133"/>
      <c r="RDM104" s="133"/>
      <c r="RDN104" s="133"/>
      <c r="RDO104" s="133"/>
      <c r="RDP104" s="133"/>
      <c r="RDQ104" s="133"/>
      <c r="RDR104" s="133"/>
      <c r="RDS104" s="133"/>
      <c r="RDT104" s="133"/>
      <c r="RDU104" s="133"/>
      <c r="RDV104" s="133"/>
      <c r="RDW104" s="133"/>
      <c r="RDX104" s="133"/>
      <c r="RDY104" s="133"/>
      <c r="RDZ104" s="133"/>
      <c r="REA104" s="133"/>
      <c r="REB104" s="133"/>
      <c r="REC104" s="133"/>
      <c r="RED104" s="133"/>
      <c r="REE104" s="133"/>
      <c r="REF104" s="133"/>
      <c r="REG104" s="133"/>
      <c r="REH104" s="133"/>
      <c r="REI104" s="133"/>
      <c r="REJ104" s="133"/>
      <c r="REK104" s="133"/>
      <c r="REL104" s="133"/>
      <c r="REM104" s="133"/>
      <c r="REN104" s="133"/>
      <c r="REO104" s="133"/>
      <c r="REP104" s="133"/>
      <c r="REQ104" s="133"/>
      <c r="RER104" s="133"/>
      <c r="RES104" s="133"/>
      <c r="RET104" s="133"/>
      <c r="REU104" s="133"/>
      <c r="REV104" s="133"/>
      <c r="REW104" s="133"/>
      <c r="REX104" s="133"/>
      <c r="REY104" s="133"/>
      <c r="REZ104" s="133"/>
      <c r="RFA104" s="133"/>
      <c r="RFB104" s="133"/>
      <c r="RFC104" s="133"/>
      <c r="RFD104" s="133"/>
      <c r="RFE104" s="133"/>
      <c r="RFF104" s="133"/>
      <c r="RFG104" s="133"/>
      <c r="RFH104" s="133"/>
      <c r="RFI104" s="133"/>
      <c r="RFJ104" s="133"/>
      <c r="RFK104" s="133"/>
      <c r="RFL104" s="133"/>
      <c r="RFM104" s="133"/>
      <c r="RFN104" s="133"/>
      <c r="RFO104" s="133"/>
      <c r="RFP104" s="133"/>
      <c r="RFQ104" s="133"/>
      <c r="RFR104" s="133"/>
      <c r="RFS104" s="133"/>
      <c r="RFT104" s="133"/>
      <c r="RFU104" s="133"/>
      <c r="RFV104" s="133"/>
      <c r="RFW104" s="133"/>
      <c r="RFX104" s="133"/>
      <c r="RFY104" s="133"/>
      <c r="RFZ104" s="133"/>
      <c r="RGA104" s="133"/>
      <c r="RGB104" s="133"/>
      <c r="RGC104" s="133"/>
      <c r="RGD104" s="133"/>
      <c r="RGE104" s="133"/>
      <c r="RGF104" s="133"/>
      <c r="RGG104" s="133"/>
      <c r="RGH104" s="133"/>
      <c r="RGI104" s="133"/>
      <c r="RGJ104" s="133"/>
      <c r="RGK104" s="133"/>
      <c r="RGL104" s="133"/>
      <c r="RGM104" s="133"/>
      <c r="RGN104" s="133"/>
      <c r="RGO104" s="133"/>
      <c r="RGP104" s="133"/>
      <c r="RGQ104" s="133"/>
      <c r="RGR104" s="133"/>
      <c r="RGS104" s="133"/>
      <c r="RGT104" s="133"/>
      <c r="RGU104" s="133"/>
      <c r="RGV104" s="133"/>
      <c r="RGW104" s="133"/>
      <c r="RGX104" s="133"/>
      <c r="RGY104" s="133"/>
      <c r="RGZ104" s="133"/>
      <c r="RHA104" s="133"/>
      <c r="RHB104" s="133"/>
      <c r="RHC104" s="133"/>
      <c r="RHD104" s="133"/>
      <c r="RHE104" s="133"/>
      <c r="RHF104" s="133"/>
      <c r="RHG104" s="133"/>
      <c r="RHH104" s="133"/>
      <c r="RHI104" s="133"/>
      <c r="RHJ104" s="133"/>
      <c r="RHK104" s="133"/>
      <c r="RHL104" s="133"/>
      <c r="RHM104" s="133"/>
      <c r="RHN104" s="133"/>
      <c r="RHO104" s="133"/>
      <c r="RHP104" s="133"/>
      <c r="RHQ104" s="133"/>
      <c r="RHR104" s="133"/>
      <c r="RHS104" s="133"/>
      <c r="RHT104" s="133"/>
      <c r="RHU104" s="133"/>
      <c r="RHV104" s="133"/>
      <c r="RHW104" s="133"/>
      <c r="RHX104" s="133"/>
      <c r="RHY104" s="133"/>
      <c r="RHZ104" s="133"/>
      <c r="RIA104" s="133"/>
      <c r="RIB104" s="133"/>
      <c r="RIC104" s="133"/>
      <c r="RID104" s="133"/>
      <c r="RIE104" s="133"/>
      <c r="RIF104" s="133"/>
      <c r="RIG104" s="133"/>
      <c r="RIH104" s="133"/>
      <c r="RII104" s="133"/>
      <c r="RIJ104" s="133"/>
      <c r="RIK104" s="133"/>
      <c r="RIL104" s="133"/>
      <c r="RIM104" s="133"/>
      <c r="RIN104" s="133"/>
      <c r="RIO104" s="133"/>
      <c r="RIP104" s="133"/>
      <c r="RIQ104" s="133"/>
      <c r="RIR104" s="133"/>
      <c r="RIS104" s="133"/>
      <c r="RIT104" s="133"/>
      <c r="RIU104" s="133"/>
      <c r="RIV104" s="133"/>
      <c r="RIW104" s="133"/>
      <c r="RIX104" s="133"/>
      <c r="RIY104" s="133"/>
      <c r="RIZ104" s="133"/>
      <c r="RJA104" s="133"/>
      <c r="RJB104" s="133"/>
      <c r="RJC104" s="133"/>
      <c r="RJD104" s="133"/>
      <c r="RJE104" s="133"/>
      <c r="RJF104" s="133"/>
      <c r="RJG104" s="133"/>
      <c r="RJH104" s="133"/>
      <c r="RJI104" s="133"/>
      <c r="RJJ104" s="133"/>
      <c r="RJK104" s="133"/>
      <c r="RJL104" s="133"/>
      <c r="RJM104" s="133"/>
      <c r="RJN104" s="133"/>
      <c r="RJO104" s="133"/>
      <c r="RJP104" s="133"/>
      <c r="RJQ104" s="133"/>
      <c r="RJR104" s="133"/>
      <c r="RJS104" s="133"/>
      <c r="RJT104" s="133"/>
      <c r="RJU104" s="133"/>
      <c r="RJV104" s="133"/>
      <c r="RJW104" s="133"/>
      <c r="RJX104" s="133"/>
      <c r="RJY104" s="133"/>
      <c r="RJZ104" s="133"/>
      <c r="RKA104" s="133"/>
      <c r="RKB104" s="133"/>
      <c r="RKC104" s="133"/>
      <c r="RKD104" s="133"/>
      <c r="RKE104" s="133"/>
      <c r="RKF104" s="133"/>
      <c r="RKG104" s="133"/>
      <c r="RKH104" s="133"/>
      <c r="RKI104" s="133"/>
      <c r="RKJ104" s="133"/>
      <c r="RKK104" s="133"/>
      <c r="RKL104" s="133"/>
      <c r="RKM104" s="133"/>
      <c r="RKN104" s="133"/>
      <c r="RKO104" s="133"/>
      <c r="RKP104" s="133"/>
      <c r="RKQ104" s="133"/>
      <c r="RKR104" s="133"/>
      <c r="RKS104" s="133"/>
      <c r="RKT104" s="133"/>
      <c r="RKU104" s="133"/>
      <c r="RKV104" s="133"/>
      <c r="RKW104" s="133"/>
      <c r="RKX104" s="133"/>
      <c r="RKY104" s="133"/>
      <c r="RKZ104" s="133"/>
      <c r="RLA104" s="133"/>
      <c r="RLB104" s="133"/>
      <c r="RLC104" s="133"/>
      <c r="RLD104" s="133"/>
      <c r="RLE104" s="133"/>
      <c r="RLF104" s="133"/>
      <c r="RLG104" s="133"/>
      <c r="RLH104" s="133"/>
      <c r="RLI104" s="133"/>
      <c r="RLJ104" s="133"/>
      <c r="RLK104" s="133"/>
      <c r="RLL104" s="133"/>
      <c r="RLM104" s="133"/>
      <c r="RLN104" s="133"/>
      <c r="RLO104" s="133"/>
      <c r="RLP104" s="133"/>
      <c r="RLQ104" s="133"/>
      <c r="RLR104" s="133"/>
      <c r="RLS104" s="133"/>
      <c r="RLT104" s="133"/>
      <c r="RLU104" s="133"/>
      <c r="RLV104" s="133"/>
      <c r="RLW104" s="133"/>
      <c r="RLX104" s="133"/>
      <c r="RLY104" s="133"/>
      <c r="RLZ104" s="133"/>
      <c r="RMA104" s="133"/>
      <c r="RMB104" s="133"/>
      <c r="RMC104" s="133"/>
      <c r="RMD104" s="133"/>
      <c r="RME104" s="133"/>
      <c r="RMF104" s="133"/>
      <c r="RMG104" s="133"/>
      <c r="RMH104" s="133"/>
      <c r="RMI104" s="133"/>
      <c r="RMJ104" s="133"/>
      <c r="RMK104" s="133"/>
      <c r="RML104" s="133"/>
      <c r="RMM104" s="133"/>
      <c r="RMN104" s="133"/>
      <c r="RMO104" s="133"/>
      <c r="RMP104" s="133"/>
      <c r="RMQ104" s="133"/>
      <c r="RMR104" s="133"/>
      <c r="RMS104" s="133"/>
      <c r="RMT104" s="133"/>
      <c r="RMU104" s="133"/>
      <c r="RMV104" s="133"/>
      <c r="RMW104" s="133"/>
      <c r="RMX104" s="133"/>
      <c r="RMY104" s="133"/>
      <c r="RMZ104" s="133"/>
      <c r="RNA104" s="133"/>
      <c r="RNB104" s="133"/>
      <c r="RNC104" s="133"/>
      <c r="RND104" s="133"/>
      <c r="RNE104" s="133"/>
      <c r="RNF104" s="133"/>
      <c r="RNG104" s="133"/>
      <c r="RNH104" s="133"/>
      <c r="RNI104" s="133"/>
      <c r="RNJ104" s="133"/>
      <c r="RNK104" s="133"/>
      <c r="RNL104" s="133"/>
      <c r="RNM104" s="133"/>
      <c r="RNN104" s="133"/>
      <c r="RNO104" s="133"/>
      <c r="RNP104" s="133"/>
      <c r="RNQ104" s="133"/>
      <c r="RNR104" s="133"/>
      <c r="RNS104" s="133"/>
      <c r="RNT104" s="133"/>
      <c r="RNU104" s="133"/>
      <c r="RNV104" s="133"/>
      <c r="RNW104" s="133"/>
      <c r="RNX104" s="133"/>
      <c r="RNY104" s="133"/>
      <c r="RNZ104" s="133"/>
      <c r="ROA104" s="133"/>
      <c r="ROB104" s="133"/>
      <c r="ROC104" s="133"/>
      <c r="ROD104" s="133"/>
      <c r="ROE104" s="133"/>
      <c r="ROF104" s="133"/>
      <c r="ROG104" s="133"/>
      <c r="ROH104" s="133"/>
      <c r="ROI104" s="133"/>
      <c r="ROJ104" s="133"/>
      <c r="ROK104" s="133"/>
      <c r="ROL104" s="133"/>
      <c r="ROM104" s="133"/>
      <c r="RON104" s="133"/>
      <c r="ROO104" s="133"/>
      <c r="ROP104" s="133"/>
      <c r="ROQ104" s="133"/>
      <c r="ROR104" s="133"/>
      <c r="ROS104" s="133"/>
      <c r="ROT104" s="133"/>
      <c r="ROU104" s="133"/>
      <c r="ROV104" s="133"/>
      <c r="ROW104" s="133"/>
      <c r="ROX104" s="133"/>
      <c r="ROY104" s="133"/>
      <c r="ROZ104" s="133"/>
      <c r="RPA104" s="133"/>
      <c r="RPB104" s="133"/>
      <c r="RPC104" s="133"/>
      <c r="RPD104" s="133"/>
      <c r="RPE104" s="133"/>
      <c r="RPF104" s="133"/>
      <c r="RPG104" s="133"/>
      <c r="RPH104" s="133"/>
      <c r="RPI104" s="133"/>
      <c r="RPJ104" s="133"/>
      <c r="RPK104" s="133"/>
      <c r="RPL104" s="133"/>
      <c r="RPM104" s="133"/>
      <c r="RPN104" s="133"/>
      <c r="RPO104" s="133"/>
      <c r="RPP104" s="133"/>
      <c r="RPQ104" s="133"/>
      <c r="RPR104" s="133"/>
      <c r="RPS104" s="133"/>
      <c r="RPT104" s="133"/>
      <c r="RPU104" s="133"/>
      <c r="RPV104" s="133"/>
      <c r="RPW104" s="133"/>
      <c r="RPX104" s="133"/>
      <c r="RPY104" s="133"/>
      <c r="RPZ104" s="133"/>
      <c r="RQA104" s="133"/>
      <c r="RQB104" s="133"/>
      <c r="RQC104" s="133"/>
      <c r="RQD104" s="133"/>
      <c r="RQE104" s="133"/>
      <c r="RQF104" s="133"/>
      <c r="RQG104" s="133"/>
      <c r="RQH104" s="133"/>
      <c r="RQI104" s="133"/>
      <c r="RQJ104" s="133"/>
      <c r="RQK104" s="133"/>
      <c r="RQL104" s="133"/>
      <c r="RQM104" s="133"/>
      <c r="RQN104" s="133"/>
      <c r="RQO104" s="133"/>
      <c r="RQP104" s="133"/>
      <c r="RQQ104" s="133"/>
      <c r="RQR104" s="133"/>
      <c r="RQS104" s="133"/>
      <c r="RQT104" s="133"/>
      <c r="RQU104" s="133"/>
      <c r="RQV104" s="133"/>
      <c r="RQW104" s="133"/>
      <c r="RQX104" s="133"/>
      <c r="RQY104" s="133"/>
      <c r="RQZ104" s="133"/>
      <c r="RRA104" s="133"/>
      <c r="RRB104" s="133"/>
      <c r="RRC104" s="133"/>
      <c r="RRD104" s="133"/>
      <c r="RRE104" s="133"/>
      <c r="RRF104" s="133"/>
      <c r="RRG104" s="133"/>
      <c r="RRH104" s="133"/>
      <c r="RRI104" s="133"/>
      <c r="RRJ104" s="133"/>
      <c r="RRK104" s="133"/>
      <c r="RRL104" s="133"/>
      <c r="RRM104" s="133"/>
      <c r="RRN104" s="133"/>
      <c r="RRO104" s="133"/>
      <c r="RRP104" s="133"/>
      <c r="RRQ104" s="133"/>
      <c r="RRR104" s="133"/>
      <c r="RRS104" s="133"/>
      <c r="RRT104" s="133"/>
      <c r="RRU104" s="133"/>
      <c r="RRV104" s="133"/>
      <c r="RRW104" s="133"/>
      <c r="RRX104" s="133"/>
      <c r="RRY104" s="133"/>
      <c r="RRZ104" s="133"/>
      <c r="RSA104" s="133"/>
      <c r="RSB104" s="133"/>
      <c r="RSC104" s="133"/>
      <c r="RSD104" s="133"/>
      <c r="RSE104" s="133"/>
      <c r="RSF104" s="133"/>
      <c r="RSG104" s="133"/>
      <c r="RSH104" s="133"/>
      <c r="RSI104" s="133"/>
      <c r="RSJ104" s="133"/>
      <c r="RSK104" s="133"/>
      <c r="RSL104" s="133"/>
      <c r="RSM104" s="133"/>
      <c r="RSN104" s="133"/>
      <c r="RSO104" s="133"/>
      <c r="RSP104" s="133"/>
      <c r="RSQ104" s="133"/>
      <c r="RSR104" s="133"/>
      <c r="RSS104" s="133"/>
      <c r="RST104" s="133"/>
      <c r="RSU104" s="133"/>
      <c r="RSV104" s="133"/>
      <c r="RSW104" s="133"/>
      <c r="RSX104" s="133"/>
      <c r="RSY104" s="133"/>
      <c r="RSZ104" s="133"/>
      <c r="RTA104" s="133"/>
      <c r="RTB104" s="133"/>
      <c r="RTC104" s="133"/>
      <c r="RTD104" s="133"/>
      <c r="RTE104" s="133"/>
      <c r="RTF104" s="133"/>
      <c r="RTG104" s="133"/>
      <c r="RTH104" s="133"/>
      <c r="RTI104" s="133"/>
      <c r="RTJ104" s="133"/>
      <c r="RTK104" s="133"/>
      <c r="RTL104" s="133"/>
      <c r="RTM104" s="133"/>
      <c r="RTN104" s="133"/>
      <c r="RTO104" s="133"/>
      <c r="RTP104" s="133"/>
      <c r="RTQ104" s="133"/>
      <c r="RTR104" s="133"/>
      <c r="RTS104" s="133"/>
      <c r="RTT104" s="133"/>
      <c r="RTU104" s="133"/>
      <c r="RTV104" s="133"/>
      <c r="RTW104" s="133"/>
      <c r="RTX104" s="133"/>
      <c r="RTY104" s="133"/>
      <c r="RTZ104" s="133"/>
      <c r="RUA104" s="133"/>
      <c r="RUB104" s="133"/>
      <c r="RUC104" s="133"/>
      <c r="RUD104" s="133"/>
      <c r="RUE104" s="133"/>
      <c r="RUF104" s="133"/>
      <c r="RUG104" s="133"/>
      <c r="RUH104" s="133"/>
      <c r="RUI104" s="133"/>
      <c r="RUJ104" s="133"/>
      <c r="RUK104" s="133"/>
      <c r="RUL104" s="133"/>
      <c r="RUM104" s="133"/>
      <c r="RUN104" s="133"/>
      <c r="RUO104" s="133"/>
      <c r="RUP104" s="133"/>
      <c r="RUQ104" s="133"/>
      <c r="RUR104" s="133"/>
      <c r="RUS104" s="133"/>
      <c r="RUT104" s="133"/>
      <c r="RUU104" s="133"/>
      <c r="RUV104" s="133"/>
      <c r="RUW104" s="133"/>
      <c r="RUX104" s="133"/>
      <c r="RUY104" s="133"/>
      <c r="RUZ104" s="133"/>
      <c r="RVA104" s="133"/>
      <c r="RVB104" s="133"/>
      <c r="RVC104" s="133"/>
      <c r="RVD104" s="133"/>
      <c r="RVE104" s="133"/>
      <c r="RVF104" s="133"/>
      <c r="RVG104" s="133"/>
      <c r="RVH104" s="133"/>
      <c r="RVI104" s="133"/>
      <c r="RVJ104" s="133"/>
      <c r="RVK104" s="133"/>
      <c r="RVL104" s="133"/>
      <c r="RVM104" s="133"/>
      <c r="RVN104" s="133"/>
      <c r="RVO104" s="133"/>
      <c r="RVP104" s="133"/>
      <c r="RVQ104" s="133"/>
      <c r="RVR104" s="133"/>
      <c r="RVS104" s="133"/>
      <c r="RVT104" s="133"/>
      <c r="RVU104" s="133"/>
      <c r="RVV104" s="133"/>
      <c r="RVW104" s="133"/>
      <c r="RVX104" s="133"/>
      <c r="RVY104" s="133"/>
      <c r="RVZ104" s="133"/>
      <c r="RWA104" s="133"/>
      <c r="RWB104" s="133"/>
      <c r="RWC104" s="133"/>
      <c r="RWD104" s="133"/>
      <c r="RWE104" s="133"/>
      <c r="RWF104" s="133"/>
      <c r="RWG104" s="133"/>
      <c r="RWH104" s="133"/>
      <c r="RWI104" s="133"/>
      <c r="RWJ104" s="133"/>
      <c r="RWK104" s="133"/>
      <c r="RWL104" s="133"/>
      <c r="RWM104" s="133"/>
      <c r="RWN104" s="133"/>
      <c r="RWO104" s="133"/>
      <c r="RWP104" s="133"/>
      <c r="RWQ104" s="133"/>
      <c r="RWR104" s="133"/>
      <c r="RWS104" s="133"/>
      <c r="RWT104" s="133"/>
      <c r="RWU104" s="133"/>
      <c r="RWV104" s="133"/>
      <c r="RWW104" s="133"/>
      <c r="RWX104" s="133"/>
      <c r="RWY104" s="133"/>
      <c r="RWZ104" s="133"/>
      <c r="RXA104" s="133"/>
      <c r="RXB104" s="133"/>
      <c r="RXC104" s="133"/>
      <c r="RXD104" s="133"/>
      <c r="RXE104" s="133"/>
      <c r="RXF104" s="133"/>
      <c r="RXG104" s="133"/>
      <c r="RXH104" s="133"/>
      <c r="RXI104" s="133"/>
      <c r="RXJ104" s="133"/>
      <c r="RXK104" s="133"/>
      <c r="RXL104" s="133"/>
      <c r="RXM104" s="133"/>
      <c r="RXN104" s="133"/>
      <c r="RXO104" s="133"/>
      <c r="RXP104" s="133"/>
      <c r="RXQ104" s="133"/>
      <c r="RXR104" s="133"/>
      <c r="RXS104" s="133"/>
      <c r="RXT104" s="133"/>
      <c r="RXU104" s="133"/>
      <c r="RXV104" s="133"/>
      <c r="RXW104" s="133"/>
      <c r="RXX104" s="133"/>
      <c r="RXY104" s="133"/>
      <c r="RXZ104" s="133"/>
      <c r="RYA104" s="133"/>
      <c r="RYB104" s="133"/>
      <c r="RYC104" s="133"/>
      <c r="RYD104" s="133"/>
      <c r="RYE104" s="133"/>
      <c r="RYF104" s="133"/>
      <c r="RYG104" s="133"/>
      <c r="RYH104" s="133"/>
      <c r="RYI104" s="133"/>
      <c r="RYJ104" s="133"/>
      <c r="RYK104" s="133"/>
      <c r="RYL104" s="133"/>
      <c r="RYM104" s="133"/>
      <c r="RYN104" s="133"/>
      <c r="RYO104" s="133"/>
      <c r="RYP104" s="133"/>
      <c r="RYQ104" s="133"/>
      <c r="RYR104" s="133"/>
      <c r="RYS104" s="133"/>
      <c r="RYT104" s="133"/>
      <c r="RYU104" s="133"/>
      <c r="RYV104" s="133"/>
      <c r="RYW104" s="133"/>
      <c r="RYX104" s="133"/>
      <c r="RYY104" s="133"/>
      <c r="RYZ104" s="133"/>
      <c r="RZA104" s="133"/>
      <c r="RZB104" s="133"/>
      <c r="RZC104" s="133"/>
      <c r="RZD104" s="133"/>
      <c r="RZE104" s="133"/>
      <c r="RZF104" s="133"/>
      <c r="RZG104" s="133"/>
      <c r="RZH104" s="133"/>
      <c r="RZI104" s="133"/>
      <c r="RZJ104" s="133"/>
      <c r="RZK104" s="133"/>
      <c r="RZL104" s="133"/>
      <c r="RZM104" s="133"/>
      <c r="RZN104" s="133"/>
      <c r="RZO104" s="133"/>
      <c r="RZP104" s="133"/>
      <c r="RZQ104" s="133"/>
      <c r="RZR104" s="133"/>
      <c r="RZS104" s="133"/>
      <c r="RZT104" s="133"/>
      <c r="RZU104" s="133"/>
      <c r="RZV104" s="133"/>
      <c r="RZW104" s="133"/>
      <c r="RZX104" s="133"/>
      <c r="RZY104" s="133"/>
      <c r="RZZ104" s="133"/>
      <c r="SAA104" s="133"/>
      <c r="SAB104" s="133"/>
      <c r="SAC104" s="133"/>
      <c r="SAD104" s="133"/>
      <c r="SAE104" s="133"/>
      <c r="SAF104" s="133"/>
      <c r="SAG104" s="133"/>
      <c r="SAH104" s="133"/>
      <c r="SAI104" s="133"/>
      <c r="SAJ104" s="133"/>
      <c r="SAK104" s="133"/>
      <c r="SAL104" s="133"/>
      <c r="SAM104" s="133"/>
      <c r="SAN104" s="133"/>
      <c r="SAO104" s="133"/>
      <c r="SAP104" s="133"/>
      <c r="SAQ104" s="133"/>
      <c r="SAR104" s="133"/>
      <c r="SAS104" s="133"/>
      <c r="SAT104" s="133"/>
      <c r="SAU104" s="133"/>
      <c r="SAV104" s="133"/>
      <c r="SAW104" s="133"/>
      <c r="SAX104" s="133"/>
      <c r="SAY104" s="133"/>
      <c r="SAZ104" s="133"/>
      <c r="SBA104" s="133"/>
      <c r="SBB104" s="133"/>
      <c r="SBC104" s="133"/>
      <c r="SBD104" s="133"/>
      <c r="SBE104" s="133"/>
      <c r="SBF104" s="133"/>
      <c r="SBG104" s="133"/>
      <c r="SBH104" s="133"/>
      <c r="SBI104" s="133"/>
      <c r="SBJ104" s="133"/>
      <c r="SBK104" s="133"/>
      <c r="SBL104" s="133"/>
      <c r="SBM104" s="133"/>
      <c r="SBN104" s="133"/>
      <c r="SBO104" s="133"/>
      <c r="SBP104" s="133"/>
      <c r="SBQ104" s="133"/>
      <c r="SBR104" s="133"/>
      <c r="SBS104" s="133"/>
      <c r="SBT104" s="133"/>
      <c r="SBU104" s="133"/>
      <c r="SBV104" s="133"/>
      <c r="SBW104" s="133"/>
      <c r="SBX104" s="133"/>
      <c r="SBY104" s="133"/>
      <c r="SBZ104" s="133"/>
      <c r="SCA104" s="133"/>
      <c r="SCB104" s="133"/>
      <c r="SCC104" s="133"/>
      <c r="SCD104" s="133"/>
      <c r="SCE104" s="133"/>
      <c r="SCF104" s="133"/>
      <c r="SCG104" s="133"/>
      <c r="SCH104" s="133"/>
      <c r="SCI104" s="133"/>
      <c r="SCJ104" s="133"/>
      <c r="SCK104" s="133"/>
      <c r="SCL104" s="133"/>
      <c r="SCM104" s="133"/>
      <c r="SCN104" s="133"/>
      <c r="SCO104" s="133"/>
      <c r="SCP104" s="133"/>
      <c r="SCQ104" s="133"/>
      <c r="SCR104" s="133"/>
      <c r="SCS104" s="133"/>
      <c r="SCT104" s="133"/>
      <c r="SCU104" s="133"/>
      <c r="SCV104" s="133"/>
      <c r="SCW104" s="133"/>
      <c r="SCX104" s="133"/>
      <c r="SCY104" s="133"/>
      <c r="SCZ104" s="133"/>
      <c r="SDA104" s="133"/>
      <c r="SDB104" s="133"/>
      <c r="SDC104" s="133"/>
      <c r="SDD104" s="133"/>
      <c r="SDE104" s="133"/>
      <c r="SDF104" s="133"/>
      <c r="SDG104" s="133"/>
      <c r="SDH104" s="133"/>
      <c r="SDI104" s="133"/>
      <c r="SDJ104" s="133"/>
      <c r="SDK104" s="133"/>
      <c r="SDL104" s="133"/>
      <c r="SDM104" s="133"/>
      <c r="SDN104" s="133"/>
      <c r="SDO104" s="133"/>
      <c r="SDP104" s="133"/>
      <c r="SDQ104" s="133"/>
      <c r="SDR104" s="133"/>
      <c r="SDS104" s="133"/>
      <c r="SDT104" s="133"/>
      <c r="SDU104" s="133"/>
      <c r="SDV104" s="133"/>
      <c r="SDW104" s="133"/>
      <c r="SDX104" s="133"/>
      <c r="SDY104" s="133"/>
      <c r="SDZ104" s="133"/>
      <c r="SEA104" s="133"/>
      <c r="SEB104" s="133"/>
      <c r="SEC104" s="133"/>
      <c r="SED104" s="133"/>
      <c r="SEE104" s="133"/>
      <c r="SEF104" s="133"/>
      <c r="SEG104" s="133"/>
      <c r="SEH104" s="133"/>
      <c r="SEI104" s="133"/>
      <c r="SEJ104" s="133"/>
      <c r="SEK104" s="133"/>
      <c r="SEL104" s="133"/>
      <c r="SEM104" s="133"/>
      <c r="SEN104" s="133"/>
      <c r="SEO104" s="133"/>
      <c r="SEP104" s="133"/>
      <c r="SEQ104" s="133"/>
      <c r="SER104" s="133"/>
      <c r="SES104" s="133"/>
      <c r="SET104" s="133"/>
      <c r="SEU104" s="133"/>
      <c r="SEV104" s="133"/>
      <c r="SEW104" s="133"/>
      <c r="SEX104" s="133"/>
      <c r="SEY104" s="133"/>
      <c r="SEZ104" s="133"/>
      <c r="SFA104" s="133"/>
      <c r="SFB104" s="133"/>
      <c r="SFC104" s="133"/>
      <c r="SFD104" s="133"/>
      <c r="SFE104" s="133"/>
      <c r="SFF104" s="133"/>
      <c r="SFG104" s="133"/>
      <c r="SFH104" s="133"/>
      <c r="SFI104" s="133"/>
      <c r="SFJ104" s="133"/>
      <c r="SFK104" s="133"/>
      <c r="SFL104" s="133"/>
      <c r="SFM104" s="133"/>
      <c r="SFN104" s="133"/>
      <c r="SFO104" s="133"/>
      <c r="SFP104" s="133"/>
      <c r="SFQ104" s="133"/>
      <c r="SFR104" s="133"/>
      <c r="SFS104" s="133"/>
      <c r="SFT104" s="133"/>
      <c r="SFU104" s="133"/>
      <c r="SFV104" s="133"/>
      <c r="SFW104" s="133"/>
      <c r="SFX104" s="133"/>
      <c r="SFY104" s="133"/>
      <c r="SFZ104" s="133"/>
      <c r="SGA104" s="133"/>
      <c r="SGB104" s="133"/>
      <c r="SGC104" s="133"/>
      <c r="SGD104" s="133"/>
      <c r="SGE104" s="133"/>
      <c r="SGF104" s="133"/>
      <c r="SGG104" s="133"/>
      <c r="SGH104" s="133"/>
      <c r="SGI104" s="133"/>
      <c r="SGJ104" s="133"/>
      <c r="SGK104" s="133"/>
      <c r="SGL104" s="133"/>
      <c r="SGM104" s="133"/>
      <c r="SGN104" s="133"/>
      <c r="SGO104" s="133"/>
      <c r="SGP104" s="133"/>
      <c r="SGQ104" s="133"/>
      <c r="SGR104" s="133"/>
      <c r="SGS104" s="133"/>
      <c r="SGT104" s="133"/>
      <c r="SGU104" s="133"/>
      <c r="SGV104" s="133"/>
      <c r="SGW104" s="133"/>
      <c r="SGX104" s="133"/>
      <c r="SGY104" s="133"/>
      <c r="SGZ104" s="133"/>
      <c r="SHA104" s="133"/>
      <c r="SHB104" s="133"/>
      <c r="SHC104" s="133"/>
      <c r="SHD104" s="133"/>
      <c r="SHE104" s="133"/>
      <c r="SHF104" s="133"/>
      <c r="SHG104" s="133"/>
      <c r="SHH104" s="133"/>
      <c r="SHI104" s="133"/>
      <c r="SHJ104" s="133"/>
      <c r="SHK104" s="133"/>
      <c r="SHL104" s="133"/>
      <c r="SHM104" s="133"/>
      <c r="SHN104" s="133"/>
      <c r="SHO104" s="133"/>
      <c r="SHP104" s="133"/>
      <c r="SHQ104" s="133"/>
      <c r="SHR104" s="133"/>
      <c r="SHS104" s="133"/>
      <c r="SHT104" s="133"/>
      <c r="SHU104" s="133"/>
      <c r="SHV104" s="133"/>
      <c r="SHW104" s="133"/>
      <c r="SHX104" s="133"/>
      <c r="SHY104" s="133"/>
      <c r="SHZ104" s="133"/>
      <c r="SIA104" s="133"/>
      <c r="SIB104" s="133"/>
      <c r="SIC104" s="133"/>
      <c r="SID104" s="133"/>
      <c r="SIE104" s="133"/>
      <c r="SIF104" s="133"/>
      <c r="SIG104" s="133"/>
      <c r="SIH104" s="133"/>
      <c r="SII104" s="133"/>
      <c r="SIJ104" s="133"/>
      <c r="SIK104" s="133"/>
      <c r="SIL104" s="133"/>
      <c r="SIM104" s="133"/>
      <c r="SIN104" s="133"/>
      <c r="SIO104" s="133"/>
      <c r="SIP104" s="133"/>
      <c r="SIQ104" s="133"/>
      <c r="SIR104" s="133"/>
      <c r="SIS104" s="133"/>
      <c r="SIT104" s="133"/>
      <c r="SIU104" s="133"/>
      <c r="SIV104" s="133"/>
      <c r="SIW104" s="133"/>
      <c r="SIX104" s="133"/>
      <c r="SIY104" s="133"/>
      <c r="SIZ104" s="133"/>
      <c r="SJA104" s="133"/>
      <c r="SJB104" s="133"/>
      <c r="SJC104" s="133"/>
      <c r="SJD104" s="133"/>
      <c r="SJE104" s="133"/>
      <c r="SJF104" s="133"/>
      <c r="SJG104" s="133"/>
      <c r="SJH104" s="133"/>
      <c r="SJI104" s="133"/>
      <c r="SJJ104" s="133"/>
      <c r="SJK104" s="133"/>
      <c r="SJL104" s="133"/>
      <c r="SJM104" s="133"/>
      <c r="SJN104" s="133"/>
      <c r="SJO104" s="133"/>
      <c r="SJP104" s="133"/>
      <c r="SJQ104" s="133"/>
      <c r="SJR104" s="133"/>
      <c r="SJS104" s="133"/>
      <c r="SJT104" s="133"/>
      <c r="SJU104" s="133"/>
      <c r="SJV104" s="133"/>
      <c r="SJW104" s="133"/>
      <c r="SJX104" s="133"/>
      <c r="SJY104" s="133"/>
      <c r="SJZ104" s="133"/>
      <c r="SKA104" s="133"/>
      <c r="SKB104" s="133"/>
      <c r="SKC104" s="133"/>
      <c r="SKD104" s="133"/>
      <c r="SKE104" s="133"/>
      <c r="SKF104" s="133"/>
      <c r="SKG104" s="133"/>
      <c r="SKH104" s="133"/>
      <c r="SKI104" s="133"/>
      <c r="SKJ104" s="133"/>
      <c r="SKK104" s="133"/>
      <c r="SKL104" s="133"/>
      <c r="SKM104" s="133"/>
      <c r="SKN104" s="133"/>
      <c r="SKO104" s="133"/>
      <c r="SKP104" s="133"/>
      <c r="SKQ104" s="133"/>
      <c r="SKR104" s="133"/>
      <c r="SKS104" s="133"/>
      <c r="SKT104" s="133"/>
      <c r="SKU104" s="133"/>
      <c r="SKV104" s="133"/>
      <c r="SKW104" s="133"/>
      <c r="SKX104" s="133"/>
      <c r="SKY104" s="133"/>
      <c r="SKZ104" s="133"/>
      <c r="SLA104" s="133"/>
      <c r="SLB104" s="133"/>
      <c r="SLC104" s="133"/>
      <c r="SLD104" s="133"/>
      <c r="SLE104" s="133"/>
      <c r="SLF104" s="133"/>
      <c r="SLG104" s="133"/>
      <c r="SLH104" s="133"/>
      <c r="SLI104" s="133"/>
      <c r="SLJ104" s="133"/>
      <c r="SLK104" s="133"/>
      <c r="SLL104" s="133"/>
      <c r="SLM104" s="133"/>
      <c r="SLN104" s="133"/>
      <c r="SLO104" s="133"/>
      <c r="SLP104" s="133"/>
      <c r="SLQ104" s="133"/>
      <c r="SLR104" s="133"/>
      <c r="SLS104" s="133"/>
      <c r="SLT104" s="133"/>
      <c r="SLU104" s="133"/>
      <c r="SLV104" s="133"/>
      <c r="SLW104" s="133"/>
      <c r="SLX104" s="133"/>
      <c r="SLY104" s="133"/>
      <c r="SLZ104" s="133"/>
      <c r="SMA104" s="133"/>
      <c r="SMB104" s="133"/>
      <c r="SMC104" s="133"/>
      <c r="SMD104" s="133"/>
      <c r="SME104" s="133"/>
      <c r="SMF104" s="133"/>
      <c r="SMG104" s="133"/>
      <c r="SMH104" s="133"/>
      <c r="SMI104" s="133"/>
      <c r="SMJ104" s="133"/>
      <c r="SMK104" s="133"/>
      <c r="SML104" s="133"/>
      <c r="SMM104" s="133"/>
      <c r="SMN104" s="133"/>
      <c r="SMO104" s="133"/>
      <c r="SMP104" s="133"/>
      <c r="SMQ104" s="133"/>
      <c r="SMR104" s="133"/>
      <c r="SMS104" s="133"/>
      <c r="SMT104" s="133"/>
      <c r="SMU104" s="133"/>
      <c r="SMV104" s="133"/>
      <c r="SMW104" s="133"/>
      <c r="SMX104" s="133"/>
      <c r="SMY104" s="133"/>
      <c r="SMZ104" s="133"/>
      <c r="SNA104" s="133"/>
      <c r="SNB104" s="133"/>
      <c r="SNC104" s="133"/>
      <c r="SND104" s="133"/>
      <c r="SNE104" s="133"/>
      <c r="SNF104" s="133"/>
      <c r="SNG104" s="133"/>
      <c r="SNH104" s="133"/>
      <c r="SNI104" s="133"/>
      <c r="SNJ104" s="133"/>
      <c r="SNK104" s="133"/>
      <c r="SNL104" s="133"/>
      <c r="SNM104" s="133"/>
      <c r="SNN104" s="133"/>
      <c r="SNO104" s="133"/>
      <c r="SNP104" s="133"/>
      <c r="SNQ104" s="133"/>
      <c r="SNR104" s="133"/>
      <c r="SNS104" s="133"/>
      <c r="SNT104" s="133"/>
      <c r="SNU104" s="133"/>
      <c r="SNV104" s="133"/>
      <c r="SNW104" s="133"/>
      <c r="SNX104" s="133"/>
      <c r="SNY104" s="133"/>
      <c r="SNZ104" s="133"/>
      <c r="SOA104" s="133"/>
      <c r="SOB104" s="133"/>
      <c r="SOC104" s="133"/>
      <c r="SOD104" s="133"/>
      <c r="SOE104" s="133"/>
      <c r="SOF104" s="133"/>
      <c r="SOG104" s="133"/>
      <c r="SOH104" s="133"/>
      <c r="SOI104" s="133"/>
      <c r="SOJ104" s="133"/>
      <c r="SOK104" s="133"/>
      <c r="SOL104" s="133"/>
      <c r="SOM104" s="133"/>
      <c r="SON104" s="133"/>
      <c r="SOO104" s="133"/>
      <c r="SOP104" s="133"/>
      <c r="SOQ104" s="133"/>
      <c r="SOR104" s="133"/>
      <c r="SOS104" s="133"/>
      <c r="SOT104" s="133"/>
      <c r="SOU104" s="133"/>
      <c r="SOV104" s="133"/>
      <c r="SOW104" s="133"/>
      <c r="SOX104" s="133"/>
      <c r="SOY104" s="133"/>
      <c r="SOZ104" s="133"/>
      <c r="SPA104" s="133"/>
      <c r="SPB104" s="133"/>
      <c r="SPC104" s="133"/>
      <c r="SPD104" s="133"/>
      <c r="SPE104" s="133"/>
      <c r="SPF104" s="133"/>
      <c r="SPG104" s="133"/>
      <c r="SPH104" s="133"/>
      <c r="SPI104" s="133"/>
      <c r="SPJ104" s="133"/>
      <c r="SPK104" s="133"/>
      <c r="SPL104" s="133"/>
      <c r="SPM104" s="133"/>
      <c r="SPN104" s="133"/>
      <c r="SPO104" s="133"/>
      <c r="SPP104" s="133"/>
      <c r="SPQ104" s="133"/>
      <c r="SPR104" s="133"/>
      <c r="SPS104" s="133"/>
      <c r="SPT104" s="133"/>
      <c r="SPU104" s="133"/>
      <c r="SPV104" s="133"/>
      <c r="SPW104" s="133"/>
      <c r="SPX104" s="133"/>
      <c r="SPY104" s="133"/>
      <c r="SPZ104" s="133"/>
      <c r="SQA104" s="133"/>
      <c r="SQB104" s="133"/>
      <c r="SQC104" s="133"/>
      <c r="SQD104" s="133"/>
      <c r="SQE104" s="133"/>
      <c r="SQF104" s="133"/>
      <c r="SQG104" s="133"/>
      <c r="SQH104" s="133"/>
      <c r="SQI104" s="133"/>
      <c r="SQJ104" s="133"/>
      <c r="SQK104" s="133"/>
      <c r="SQL104" s="133"/>
      <c r="SQM104" s="133"/>
      <c r="SQN104" s="133"/>
      <c r="SQO104" s="133"/>
      <c r="SQP104" s="133"/>
      <c r="SQQ104" s="133"/>
      <c r="SQR104" s="133"/>
      <c r="SQS104" s="133"/>
      <c r="SQT104" s="133"/>
      <c r="SQU104" s="133"/>
      <c r="SQV104" s="133"/>
      <c r="SQW104" s="133"/>
      <c r="SQX104" s="133"/>
      <c r="SQY104" s="133"/>
      <c r="SQZ104" s="133"/>
      <c r="SRA104" s="133"/>
      <c r="SRB104" s="133"/>
      <c r="SRC104" s="133"/>
      <c r="SRD104" s="133"/>
      <c r="SRE104" s="133"/>
      <c r="SRF104" s="133"/>
      <c r="SRG104" s="133"/>
      <c r="SRH104" s="133"/>
      <c r="SRI104" s="133"/>
      <c r="SRJ104" s="133"/>
      <c r="SRK104" s="133"/>
      <c r="SRL104" s="133"/>
      <c r="SRM104" s="133"/>
      <c r="SRN104" s="133"/>
      <c r="SRO104" s="133"/>
      <c r="SRP104" s="133"/>
      <c r="SRQ104" s="133"/>
      <c r="SRR104" s="133"/>
      <c r="SRS104" s="133"/>
      <c r="SRT104" s="133"/>
      <c r="SRU104" s="133"/>
      <c r="SRV104" s="133"/>
      <c r="SRW104" s="133"/>
      <c r="SRX104" s="133"/>
      <c r="SRY104" s="133"/>
      <c r="SRZ104" s="133"/>
      <c r="SSA104" s="133"/>
      <c r="SSB104" s="133"/>
      <c r="SSC104" s="133"/>
      <c r="SSD104" s="133"/>
      <c r="SSE104" s="133"/>
      <c r="SSF104" s="133"/>
      <c r="SSG104" s="133"/>
      <c r="SSH104" s="133"/>
      <c r="SSI104" s="133"/>
      <c r="SSJ104" s="133"/>
      <c r="SSK104" s="133"/>
      <c r="SSL104" s="133"/>
      <c r="SSM104" s="133"/>
      <c r="SSN104" s="133"/>
      <c r="SSO104" s="133"/>
      <c r="SSP104" s="133"/>
      <c r="SSQ104" s="133"/>
      <c r="SSR104" s="133"/>
      <c r="SSS104" s="133"/>
      <c r="SST104" s="133"/>
      <c r="SSU104" s="133"/>
      <c r="SSV104" s="133"/>
      <c r="SSW104" s="133"/>
      <c r="SSX104" s="133"/>
      <c r="SSY104" s="133"/>
      <c r="SSZ104" s="133"/>
      <c r="STA104" s="133"/>
      <c r="STB104" s="133"/>
      <c r="STC104" s="133"/>
      <c r="STD104" s="133"/>
      <c r="STE104" s="133"/>
      <c r="STF104" s="133"/>
      <c r="STG104" s="133"/>
      <c r="STH104" s="133"/>
      <c r="STI104" s="133"/>
      <c r="STJ104" s="133"/>
      <c r="STK104" s="133"/>
      <c r="STL104" s="133"/>
      <c r="STM104" s="133"/>
      <c r="STN104" s="133"/>
      <c r="STO104" s="133"/>
      <c r="STP104" s="133"/>
      <c r="STQ104" s="133"/>
      <c r="STR104" s="133"/>
      <c r="STS104" s="133"/>
      <c r="STT104" s="133"/>
      <c r="STU104" s="133"/>
      <c r="STV104" s="133"/>
      <c r="STW104" s="133"/>
      <c r="STX104" s="133"/>
      <c r="STY104" s="133"/>
      <c r="STZ104" s="133"/>
      <c r="SUA104" s="133"/>
      <c r="SUB104" s="133"/>
      <c r="SUC104" s="133"/>
      <c r="SUD104" s="133"/>
      <c r="SUE104" s="133"/>
      <c r="SUF104" s="133"/>
      <c r="SUG104" s="133"/>
      <c r="SUH104" s="133"/>
      <c r="SUI104" s="133"/>
      <c r="SUJ104" s="133"/>
      <c r="SUK104" s="133"/>
      <c r="SUL104" s="133"/>
      <c r="SUM104" s="133"/>
      <c r="SUN104" s="133"/>
      <c r="SUO104" s="133"/>
      <c r="SUP104" s="133"/>
      <c r="SUQ104" s="133"/>
      <c r="SUR104" s="133"/>
      <c r="SUS104" s="133"/>
      <c r="SUT104" s="133"/>
      <c r="SUU104" s="133"/>
      <c r="SUV104" s="133"/>
      <c r="SUW104" s="133"/>
      <c r="SUX104" s="133"/>
      <c r="SUY104" s="133"/>
      <c r="SUZ104" s="133"/>
      <c r="SVA104" s="133"/>
      <c r="SVB104" s="133"/>
      <c r="SVC104" s="133"/>
      <c r="SVD104" s="133"/>
      <c r="SVE104" s="133"/>
      <c r="SVF104" s="133"/>
      <c r="SVG104" s="133"/>
      <c r="SVH104" s="133"/>
      <c r="SVI104" s="133"/>
      <c r="SVJ104" s="133"/>
      <c r="SVK104" s="133"/>
      <c r="SVL104" s="133"/>
      <c r="SVM104" s="133"/>
      <c r="SVN104" s="133"/>
      <c r="SVO104" s="133"/>
      <c r="SVP104" s="133"/>
      <c r="SVQ104" s="133"/>
      <c r="SVR104" s="133"/>
      <c r="SVS104" s="133"/>
      <c r="SVT104" s="133"/>
      <c r="SVU104" s="133"/>
      <c r="SVV104" s="133"/>
      <c r="SVW104" s="133"/>
      <c r="SVX104" s="133"/>
      <c r="SVY104" s="133"/>
      <c r="SVZ104" s="133"/>
      <c r="SWA104" s="133"/>
      <c r="SWB104" s="133"/>
      <c r="SWC104" s="133"/>
      <c r="SWD104" s="133"/>
      <c r="SWE104" s="133"/>
      <c r="SWF104" s="133"/>
      <c r="SWG104" s="133"/>
      <c r="SWH104" s="133"/>
      <c r="SWI104" s="133"/>
      <c r="SWJ104" s="133"/>
      <c r="SWK104" s="133"/>
      <c r="SWL104" s="133"/>
      <c r="SWM104" s="133"/>
      <c r="SWN104" s="133"/>
      <c r="SWO104" s="133"/>
      <c r="SWP104" s="133"/>
      <c r="SWQ104" s="133"/>
      <c r="SWR104" s="133"/>
      <c r="SWS104" s="133"/>
      <c r="SWT104" s="133"/>
      <c r="SWU104" s="133"/>
      <c r="SWV104" s="133"/>
      <c r="SWW104" s="133"/>
      <c r="SWX104" s="133"/>
      <c r="SWY104" s="133"/>
      <c r="SWZ104" s="133"/>
      <c r="SXA104" s="133"/>
      <c r="SXB104" s="133"/>
      <c r="SXC104" s="133"/>
      <c r="SXD104" s="133"/>
      <c r="SXE104" s="133"/>
      <c r="SXF104" s="133"/>
      <c r="SXG104" s="133"/>
      <c r="SXH104" s="133"/>
      <c r="SXI104" s="133"/>
      <c r="SXJ104" s="133"/>
      <c r="SXK104" s="133"/>
      <c r="SXL104" s="133"/>
      <c r="SXM104" s="133"/>
      <c r="SXN104" s="133"/>
      <c r="SXO104" s="133"/>
      <c r="SXP104" s="133"/>
      <c r="SXQ104" s="133"/>
      <c r="SXR104" s="133"/>
      <c r="SXS104" s="133"/>
      <c r="SXT104" s="133"/>
      <c r="SXU104" s="133"/>
      <c r="SXV104" s="133"/>
      <c r="SXW104" s="133"/>
      <c r="SXX104" s="133"/>
      <c r="SXY104" s="133"/>
      <c r="SXZ104" s="133"/>
      <c r="SYA104" s="133"/>
      <c r="SYB104" s="133"/>
      <c r="SYC104" s="133"/>
      <c r="SYD104" s="133"/>
      <c r="SYE104" s="133"/>
      <c r="SYF104" s="133"/>
      <c r="SYG104" s="133"/>
      <c r="SYH104" s="133"/>
      <c r="SYI104" s="133"/>
      <c r="SYJ104" s="133"/>
      <c r="SYK104" s="133"/>
      <c r="SYL104" s="133"/>
      <c r="SYM104" s="133"/>
      <c r="SYN104" s="133"/>
      <c r="SYO104" s="133"/>
      <c r="SYP104" s="133"/>
      <c r="SYQ104" s="133"/>
      <c r="SYR104" s="133"/>
      <c r="SYS104" s="133"/>
      <c r="SYT104" s="133"/>
      <c r="SYU104" s="133"/>
      <c r="SYV104" s="133"/>
      <c r="SYW104" s="133"/>
      <c r="SYX104" s="133"/>
      <c r="SYY104" s="133"/>
      <c r="SYZ104" s="133"/>
      <c r="SZA104" s="133"/>
      <c r="SZB104" s="133"/>
      <c r="SZC104" s="133"/>
      <c r="SZD104" s="133"/>
      <c r="SZE104" s="133"/>
      <c r="SZF104" s="133"/>
      <c r="SZG104" s="133"/>
      <c r="SZH104" s="133"/>
      <c r="SZI104" s="133"/>
      <c r="SZJ104" s="133"/>
      <c r="SZK104" s="133"/>
      <c r="SZL104" s="133"/>
      <c r="SZM104" s="133"/>
      <c r="SZN104" s="133"/>
      <c r="SZO104" s="133"/>
      <c r="SZP104" s="133"/>
      <c r="SZQ104" s="133"/>
      <c r="SZR104" s="133"/>
      <c r="SZS104" s="133"/>
      <c r="SZT104" s="133"/>
      <c r="SZU104" s="133"/>
      <c r="SZV104" s="133"/>
      <c r="SZW104" s="133"/>
      <c r="SZX104" s="133"/>
      <c r="SZY104" s="133"/>
      <c r="SZZ104" s="133"/>
      <c r="TAA104" s="133"/>
      <c r="TAB104" s="133"/>
      <c r="TAC104" s="133"/>
      <c r="TAD104" s="133"/>
      <c r="TAE104" s="133"/>
      <c r="TAF104" s="133"/>
      <c r="TAG104" s="133"/>
      <c r="TAH104" s="133"/>
      <c r="TAI104" s="133"/>
      <c r="TAJ104" s="133"/>
      <c r="TAK104" s="133"/>
      <c r="TAL104" s="133"/>
      <c r="TAM104" s="133"/>
      <c r="TAN104" s="133"/>
      <c r="TAO104" s="133"/>
      <c r="TAP104" s="133"/>
      <c r="TAQ104" s="133"/>
      <c r="TAR104" s="133"/>
      <c r="TAS104" s="133"/>
      <c r="TAT104" s="133"/>
      <c r="TAU104" s="133"/>
      <c r="TAV104" s="133"/>
      <c r="TAW104" s="133"/>
      <c r="TAX104" s="133"/>
      <c r="TAY104" s="133"/>
      <c r="TAZ104" s="133"/>
      <c r="TBA104" s="133"/>
      <c r="TBB104" s="133"/>
      <c r="TBC104" s="133"/>
      <c r="TBD104" s="133"/>
      <c r="TBE104" s="133"/>
      <c r="TBF104" s="133"/>
      <c r="TBG104" s="133"/>
      <c r="TBH104" s="133"/>
      <c r="TBI104" s="133"/>
      <c r="TBJ104" s="133"/>
      <c r="TBK104" s="133"/>
      <c r="TBL104" s="133"/>
      <c r="TBM104" s="133"/>
      <c r="TBN104" s="133"/>
      <c r="TBO104" s="133"/>
      <c r="TBP104" s="133"/>
      <c r="TBQ104" s="133"/>
      <c r="TBR104" s="133"/>
      <c r="TBS104" s="133"/>
      <c r="TBT104" s="133"/>
      <c r="TBU104" s="133"/>
      <c r="TBV104" s="133"/>
      <c r="TBW104" s="133"/>
      <c r="TBX104" s="133"/>
      <c r="TBY104" s="133"/>
      <c r="TBZ104" s="133"/>
      <c r="TCA104" s="133"/>
      <c r="TCB104" s="133"/>
      <c r="TCC104" s="133"/>
      <c r="TCD104" s="133"/>
      <c r="TCE104" s="133"/>
      <c r="TCF104" s="133"/>
      <c r="TCG104" s="133"/>
      <c r="TCH104" s="133"/>
      <c r="TCI104" s="133"/>
      <c r="TCJ104" s="133"/>
      <c r="TCK104" s="133"/>
      <c r="TCL104" s="133"/>
      <c r="TCM104" s="133"/>
      <c r="TCN104" s="133"/>
      <c r="TCO104" s="133"/>
      <c r="TCP104" s="133"/>
      <c r="TCQ104" s="133"/>
      <c r="TCR104" s="133"/>
      <c r="TCS104" s="133"/>
      <c r="TCT104" s="133"/>
      <c r="TCU104" s="133"/>
      <c r="TCV104" s="133"/>
      <c r="TCW104" s="133"/>
      <c r="TCX104" s="133"/>
      <c r="TCY104" s="133"/>
      <c r="TCZ104" s="133"/>
      <c r="TDA104" s="133"/>
      <c r="TDB104" s="133"/>
      <c r="TDC104" s="133"/>
      <c r="TDD104" s="133"/>
      <c r="TDE104" s="133"/>
      <c r="TDF104" s="133"/>
      <c r="TDG104" s="133"/>
      <c r="TDH104" s="133"/>
      <c r="TDI104" s="133"/>
      <c r="TDJ104" s="133"/>
      <c r="TDK104" s="133"/>
      <c r="TDL104" s="133"/>
      <c r="TDM104" s="133"/>
      <c r="TDN104" s="133"/>
      <c r="TDO104" s="133"/>
      <c r="TDP104" s="133"/>
      <c r="TDQ104" s="133"/>
      <c r="TDR104" s="133"/>
      <c r="TDS104" s="133"/>
      <c r="TDT104" s="133"/>
      <c r="TDU104" s="133"/>
      <c r="TDV104" s="133"/>
      <c r="TDW104" s="133"/>
      <c r="TDX104" s="133"/>
      <c r="TDY104" s="133"/>
      <c r="TDZ104" s="133"/>
      <c r="TEA104" s="133"/>
      <c r="TEB104" s="133"/>
      <c r="TEC104" s="133"/>
      <c r="TED104" s="133"/>
      <c r="TEE104" s="133"/>
      <c r="TEF104" s="133"/>
      <c r="TEG104" s="133"/>
      <c r="TEH104" s="133"/>
      <c r="TEI104" s="133"/>
      <c r="TEJ104" s="133"/>
      <c r="TEK104" s="133"/>
      <c r="TEL104" s="133"/>
      <c r="TEM104" s="133"/>
      <c r="TEN104" s="133"/>
      <c r="TEO104" s="133"/>
      <c r="TEP104" s="133"/>
      <c r="TEQ104" s="133"/>
      <c r="TER104" s="133"/>
      <c r="TES104" s="133"/>
      <c r="TET104" s="133"/>
      <c r="TEU104" s="133"/>
      <c r="TEV104" s="133"/>
      <c r="TEW104" s="133"/>
      <c r="TEX104" s="133"/>
      <c r="TEY104" s="133"/>
      <c r="TEZ104" s="133"/>
      <c r="TFA104" s="133"/>
      <c r="TFB104" s="133"/>
      <c r="TFC104" s="133"/>
      <c r="TFD104" s="133"/>
      <c r="TFE104" s="133"/>
      <c r="TFF104" s="133"/>
      <c r="TFG104" s="133"/>
      <c r="TFH104" s="133"/>
      <c r="TFI104" s="133"/>
      <c r="TFJ104" s="133"/>
      <c r="TFK104" s="133"/>
      <c r="TFL104" s="133"/>
      <c r="TFM104" s="133"/>
      <c r="TFN104" s="133"/>
      <c r="TFO104" s="133"/>
      <c r="TFP104" s="133"/>
      <c r="TFQ104" s="133"/>
      <c r="TFR104" s="133"/>
      <c r="TFS104" s="133"/>
      <c r="TFT104" s="133"/>
      <c r="TFU104" s="133"/>
      <c r="TFV104" s="133"/>
      <c r="TFW104" s="133"/>
      <c r="TFX104" s="133"/>
      <c r="TFY104" s="133"/>
      <c r="TFZ104" s="133"/>
      <c r="TGA104" s="133"/>
      <c r="TGB104" s="133"/>
      <c r="TGC104" s="133"/>
      <c r="TGD104" s="133"/>
      <c r="TGE104" s="133"/>
      <c r="TGF104" s="133"/>
      <c r="TGG104" s="133"/>
      <c r="TGH104" s="133"/>
      <c r="TGI104" s="133"/>
      <c r="TGJ104" s="133"/>
      <c r="TGK104" s="133"/>
      <c r="TGL104" s="133"/>
      <c r="TGM104" s="133"/>
      <c r="TGN104" s="133"/>
      <c r="TGO104" s="133"/>
      <c r="TGP104" s="133"/>
      <c r="TGQ104" s="133"/>
      <c r="TGR104" s="133"/>
      <c r="TGS104" s="133"/>
      <c r="TGT104" s="133"/>
      <c r="TGU104" s="133"/>
      <c r="TGV104" s="133"/>
      <c r="TGW104" s="133"/>
      <c r="TGX104" s="133"/>
      <c r="TGY104" s="133"/>
      <c r="TGZ104" s="133"/>
      <c r="THA104" s="133"/>
      <c r="THB104" s="133"/>
      <c r="THC104" s="133"/>
      <c r="THD104" s="133"/>
      <c r="THE104" s="133"/>
      <c r="THF104" s="133"/>
      <c r="THG104" s="133"/>
      <c r="THH104" s="133"/>
      <c r="THI104" s="133"/>
      <c r="THJ104" s="133"/>
      <c r="THK104" s="133"/>
      <c r="THL104" s="133"/>
      <c r="THM104" s="133"/>
      <c r="THN104" s="133"/>
      <c r="THO104" s="133"/>
      <c r="THP104" s="133"/>
      <c r="THQ104" s="133"/>
      <c r="THR104" s="133"/>
      <c r="THS104" s="133"/>
      <c r="THT104" s="133"/>
      <c r="THU104" s="133"/>
      <c r="THV104" s="133"/>
      <c r="THW104" s="133"/>
      <c r="THX104" s="133"/>
      <c r="THY104" s="133"/>
      <c r="THZ104" s="133"/>
      <c r="TIA104" s="133"/>
      <c r="TIB104" s="133"/>
      <c r="TIC104" s="133"/>
      <c r="TID104" s="133"/>
      <c r="TIE104" s="133"/>
      <c r="TIF104" s="133"/>
      <c r="TIG104" s="133"/>
      <c r="TIH104" s="133"/>
      <c r="TII104" s="133"/>
      <c r="TIJ104" s="133"/>
      <c r="TIK104" s="133"/>
      <c r="TIL104" s="133"/>
      <c r="TIM104" s="133"/>
      <c r="TIN104" s="133"/>
      <c r="TIO104" s="133"/>
      <c r="TIP104" s="133"/>
      <c r="TIQ104" s="133"/>
      <c r="TIR104" s="133"/>
      <c r="TIS104" s="133"/>
      <c r="TIT104" s="133"/>
      <c r="TIU104" s="133"/>
      <c r="TIV104" s="133"/>
      <c r="TIW104" s="133"/>
      <c r="TIX104" s="133"/>
      <c r="TIY104" s="133"/>
      <c r="TIZ104" s="133"/>
      <c r="TJA104" s="133"/>
      <c r="TJB104" s="133"/>
      <c r="TJC104" s="133"/>
      <c r="TJD104" s="133"/>
      <c r="TJE104" s="133"/>
      <c r="TJF104" s="133"/>
      <c r="TJG104" s="133"/>
      <c r="TJH104" s="133"/>
      <c r="TJI104" s="133"/>
      <c r="TJJ104" s="133"/>
      <c r="TJK104" s="133"/>
      <c r="TJL104" s="133"/>
      <c r="TJM104" s="133"/>
      <c r="TJN104" s="133"/>
      <c r="TJO104" s="133"/>
      <c r="TJP104" s="133"/>
      <c r="TJQ104" s="133"/>
      <c r="TJR104" s="133"/>
      <c r="TJS104" s="133"/>
      <c r="TJT104" s="133"/>
      <c r="TJU104" s="133"/>
      <c r="TJV104" s="133"/>
      <c r="TJW104" s="133"/>
      <c r="TJX104" s="133"/>
      <c r="TJY104" s="133"/>
      <c r="TJZ104" s="133"/>
      <c r="TKA104" s="133"/>
      <c r="TKB104" s="133"/>
      <c r="TKC104" s="133"/>
      <c r="TKD104" s="133"/>
      <c r="TKE104" s="133"/>
      <c r="TKF104" s="133"/>
      <c r="TKG104" s="133"/>
      <c r="TKH104" s="133"/>
      <c r="TKI104" s="133"/>
      <c r="TKJ104" s="133"/>
      <c r="TKK104" s="133"/>
      <c r="TKL104" s="133"/>
      <c r="TKM104" s="133"/>
      <c r="TKN104" s="133"/>
      <c r="TKO104" s="133"/>
      <c r="TKP104" s="133"/>
      <c r="TKQ104" s="133"/>
      <c r="TKR104" s="133"/>
      <c r="TKS104" s="133"/>
      <c r="TKT104" s="133"/>
      <c r="TKU104" s="133"/>
      <c r="TKV104" s="133"/>
      <c r="TKW104" s="133"/>
      <c r="TKX104" s="133"/>
      <c r="TKY104" s="133"/>
      <c r="TKZ104" s="133"/>
      <c r="TLA104" s="133"/>
      <c r="TLB104" s="133"/>
      <c r="TLC104" s="133"/>
      <c r="TLD104" s="133"/>
      <c r="TLE104" s="133"/>
      <c r="TLF104" s="133"/>
      <c r="TLG104" s="133"/>
      <c r="TLH104" s="133"/>
      <c r="TLI104" s="133"/>
      <c r="TLJ104" s="133"/>
      <c r="TLK104" s="133"/>
      <c r="TLL104" s="133"/>
      <c r="TLM104" s="133"/>
      <c r="TLN104" s="133"/>
      <c r="TLO104" s="133"/>
      <c r="TLP104" s="133"/>
      <c r="TLQ104" s="133"/>
      <c r="TLR104" s="133"/>
      <c r="TLS104" s="133"/>
      <c r="TLT104" s="133"/>
      <c r="TLU104" s="133"/>
      <c r="TLV104" s="133"/>
      <c r="TLW104" s="133"/>
      <c r="TLX104" s="133"/>
      <c r="TLY104" s="133"/>
      <c r="TLZ104" s="133"/>
      <c r="TMA104" s="133"/>
      <c r="TMB104" s="133"/>
      <c r="TMC104" s="133"/>
      <c r="TMD104" s="133"/>
      <c r="TME104" s="133"/>
      <c r="TMF104" s="133"/>
      <c r="TMG104" s="133"/>
      <c r="TMH104" s="133"/>
      <c r="TMI104" s="133"/>
      <c r="TMJ104" s="133"/>
      <c r="TMK104" s="133"/>
      <c r="TML104" s="133"/>
      <c r="TMM104" s="133"/>
      <c r="TMN104" s="133"/>
      <c r="TMO104" s="133"/>
      <c r="TMP104" s="133"/>
      <c r="TMQ104" s="133"/>
      <c r="TMR104" s="133"/>
      <c r="TMS104" s="133"/>
      <c r="TMT104" s="133"/>
      <c r="TMU104" s="133"/>
      <c r="TMV104" s="133"/>
      <c r="TMW104" s="133"/>
      <c r="TMX104" s="133"/>
      <c r="TMY104" s="133"/>
      <c r="TMZ104" s="133"/>
      <c r="TNA104" s="133"/>
      <c r="TNB104" s="133"/>
      <c r="TNC104" s="133"/>
      <c r="TND104" s="133"/>
      <c r="TNE104" s="133"/>
      <c r="TNF104" s="133"/>
      <c r="TNG104" s="133"/>
      <c r="TNH104" s="133"/>
      <c r="TNI104" s="133"/>
      <c r="TNJ104" s="133"/>
      <c r="TNK104" s="133"/>
      <c r="TNL104" s="133"/>
      <c r="TNM104" s="133"/>
      <c r="TNN104" s="133"/>
      <c r="TNO104" s="133"/>
      <c r="TNP104" s="133"/>
      <c r="TNQ104" s="133"/>
      <c r="TNR104" s="133"/>
      <c r="TNS104" s="133"/>
      <c r="TNT104" s="133"/>
      <c r="TNU104" s="133"/>
      <c r="TNV104" s="133"/>
      <c r="TNW104" s="133"/>
      <c r="TNX104" s="133"/>
      <c r="TNY104" s="133"/>
      <c r="TNZ104" s="133"/>
      <c r="TOA104" s="133"/>
      <c r="TOB104" s="133"/>
      <c r="TOC104" s="133"/>
      <c r="TOD104" s="133"/>
      <c r="TOE104" s="133"/>
      <c r="TOF104" s="133"/>
      <c r="TOG104" s="133"/>
      <c r="TOH104" s="133"/>
      <c r="TOI104" s="133"/>
      <c r="TOJ104" s="133"/>
      <c r="TOK104" s="133"/>
      <c r="TOL104" s="133"/>
      <c r="TOM104" s="133"/>
      <c r="TON104" s="133"/>
      <c r="TOO104" s="133"/>
      <c r="TOP104" s="133"/>
      <c r="TOQ104" s="133"/>
      <c r="TOR104" s="133"/>
      <c r="TOS104" s="133"/>
      <c r="TOT104" s="133"/>
      <c r="TOU104" s="133"/>
      <c r="TOV104" s="133"/>
      <c r="TOW104" s="133"/>
      <c r="TOX104" s="133"/>
      <c r="TOY104" s="133"/>
      <c r="TOZ104" s="133"/>
      <c r="TPA104" s="133"/>
      <c r="TPB104" s="133"/>
      <c r="TPC104" s="133"/>
      <c r="TPD104" s="133"/>
      <c r="TPE104" s="133"/>
      <c r="TPF104" s="133"/>
      <c r="TPG104" s="133"/>
      <c r="TPH104" s="133"/>
      <c r="TPI104" s="133"/>
      <c r="TPJ104" s="133"/>
      <c r="TPK104" s="133"/>
      <c r="TPL104" s="133"/>
      <c r="TPM104" s="133"/>
      <c r="TPN104" s="133"/>
      <c r="TPO104" s="133"/>
      <c r="TPP104" s="133"/>
      <c r="TPQ104" s="133"/>
      <c r="TPR104" s="133"/>
      <c r="TPS104" s="133"/>
      <c r="TPT104" s="133"/>
      <c r="TPU104" s="133"/>
      <c r="TPV104" s="133"/>
      <c r="TPW104" s="133"/>
      <c r="TPX104" s="133"/>
      <c r="TPY104" s="133"/>
      <c r="TPZ104" s="133"/>
      <c r="TQA104" s="133"/>
      <c r="TQB104" s="133"/>
      <c r="TQC104" s="133"/>
      <c r="TQD104" s="133"/>
      <c r="TQE104" s="133"/>
      <c r="TQF104" s="133"/>
      <c r="TQG104" s="133"/>
      <c r="TQH104" s="133"/>
      <c r="TQI104" s="133"/>
      <c r="TQJ104" s="133"/>
      <c r="TQK104" s="133"/>
      <c r="TQL104" s="133"/>
      <c r="TQM104" s="133"/>
      <c r="TQN104" s="133"/>
      <c r="TQO104" s="133"/>
      <c r="TQP104" s="133"/>
      <c r="TQQ104" s="133"/>
      <c r="TQR104" s="133"/>
      <c r="TQS104" s="133"/>
      <c r="TQT104" s="133"/>
      <c r="TQU104" s="133"/>
      <c r="TQV104" s="133"/>
      <c r="TQW104" s="133"/>
      <c r="TQX104" s="133"/>
      <c r="TQY104" s="133"/>
      <c r="TQZ104" s="133"/>
      <c r="TRA104" s="133"/>
      <c r="TRB104" s="133"/>
      <c r="TRC104" s="133"/>
      <c r="TRD104" s="133"/>
      <c r="TRE104" s="133"/>
      <c r="TRF104" s="133"/>
      <c r="TRG104" s="133"/>
      <c r="TRH104" s="133"/>
      <c r="TRI104" s="133"/>
      <c r="TRJ104" s="133"/>
      <c r="TRK104" s="133"/>
      <c r="TRL104" s="133"/>
      <c r="TRM104" s="133"/>
      <c r="TRN104" s="133"/>
      <c r="TRO104" s="133"/>
      <c r="TRP104" s="133"/>
      <c r="TRQ104" s="133"/>
      <c r="TRR104" s="133"/>
      <c r="TRS104" s="133"/>
      <c r="TRT104" s="133"/>
      <c r="TRU104" s="133"/>
      <c r="TRV104" s="133"/>
      <c r="TRW104" s="133"/>
      <c r="TRX104" s="133"/>
      <c r="TRY104" s="133"/>
      <c r="TRZ104" s="133"/>
      <c r="TSA104" s="133"/>
      <c r="TSB104" s="133"/>
      <c r="TSC104" s="133"/>
      <c r="TSD104" s="133"/>
      <c r="TSE104" s="133"/>
      <c r="TSF104" s="133"/>
      <c r="TSG104" s="133"/>
      <c r="TSH104" s="133"/>
      <c r="TSI104" s="133"/>
      <c r="TSJ104" s="133"/>
      <c r="TSK104" s="133"/>
      <c r="TSL104" s="133"/>
      <c r="TSM104" s="133"/>
      <c r="TSN104" s="133"/>
      <c r="TSO104" s="133"/>
      <c r="TSP104" s="133"/>
      <c r="TSQ104" s="133"/>
      <c r="TSR104" s="133"/>
      <c r="TSS104" s="133"/>
      <c r="TST104" s="133"/>
      <c r="TSU104" s="133"/>
      <c r="TSV104" s="133"/>
      <c r="TSW104" s="133"/>
      <c r="TSX104" s="133"/>
      <c r="TSY104" s="133"/>
      <c r="TSZ104" s="133"/>
      <c r="TTA104" s="133"/>
      <c r="TTB104" s="133"/>
      <c r="TTC104" s="133"/>
      <c r="TTD104" s="133"/>
      <c r="TTE104" s="133"/>
      <c r="TTF104" s="133"/>
      <c r="TTG104" s="133"/>
      <c r="TTH104" s="133"/>
      <c r="TTI104" s="133"/>
      <c r="TTJ104" s="133"/>
      <c r="TTK104" s="133"/>
      <c r="TTL104" s="133"/>
      <c r="TTM104" s="133"/>
      <c r="TTN104" s="133"/>
      <c r="TTO104" s="133"/>
      <c r="TTP104" s="133"/>
      <c r="TTQ104" s="133"/>
      <c r="TTR104" s="133"/>
      <c r="TTS104" s="133"/>
      <c r="TTT104" s="133"/>
      <c r="TTU104" s="133"/>
      <c r="TTV104" s="133"/>
      <c r="TTW104" s="133"/>
      <c r="TTX104" s="133"/>
      <c r="TTY104" s="133"/>
      <c r="TTZ104" s="133"/>
      <c r="TUA104" s="133"/>
      <c r="TUB104" s="133"/>
      <c r="TUC104" s="133"/>
      <c r="TUD104" s="133"/>
      <c r="TUE104" s="133"/>
      <c r="TUF104" s="133"/>
      <c r="TUG104" s="133"/>
      <c r="TUH104" s="133"/>
      <c r="TUI104" s="133"/>
      <c r="TUJ104" s="133"/>
      <c r="TUK104" s="133"/>
      <c r="TUL104" s="133"/>
      <c r="TUM104" s="133"/>
      <c r="TUN104" s="133"/>
      <c r="TUO104" s="133"/>
      <c r="TUP104" s="133"/>
      <c r="TUQ104" s="133"/>
      <c r="TUR104" s="133"/>
      <c r="TUS104" s="133"/>
      <c r="TUT104" s="133"/>
      <c r="TUU104" s="133"/>
      <c r="TUV104" s="133"/>
      <c r="TUW104" s="133"/>
      <c r="TUX104" s="133"/>
      <c r="TUY104" s="133"/>
      <c r="TUZ104" s="133"/>
      <c r="TVA104" s="133"/>
      <c r="TVB104" s="133"/>
      <c r="TVC104" s="133"/>
      <c r="TVD104" s="133"/>
      <c r="TVE104" s="133"/>
      <c r="TVF104" s="133"/>
      <c r="TVG104" s="133"/>
      <c r="TVH104" s="133"/>
      <c r="TVI104" s="133"/>
      <c r="TVJ104" s="133"/>
      <c r="TVK104" s="133"/>
      <c r="TVL104" s="133"/>
      <c r="TVM104" s="133"/>
      <c r="TVN104" s="133"/>
      <c r="TVO104" s="133"/>
      <c r="TVP104" s="133"/>
      <c r="TVQ104" s="133"/>
      <c r="TVR104" s="133"/>
      <c r="TVS104" s="133"/>
      <c r="TVT104" s="133"/>
      <c r="TVU104" s="133"/>
      <c r="TVV104" s="133"/>
      <c r="TVW104" s="133"/>
      <c r="TVX104" s="133"/>
      <c r="TVY104" s="133"/>
      <c r="TVZ104" s="133"/>
      <c r="TWA104" s="133"/>
      <c r="TWB104" s="133"/>
      <c r="TWC104" s="133"/>
      <c r="TWD104" s="133"/>
      <c r="TWE104" s="133"/>
      <c r="TWF104" s="133"/>
      <c r="TWG104" s="133"/>
      <c r="TWH104" s="133"/>
      <c r="TWI104" s="133"/>
      <c r="TWJ104" s="133"/>
      <c r="TWK104" s="133"/>
      <c r="TWL104" s="133"/>
      <c r="TWM104" s="133"/>
      <c r="TWN104" s="133"/>
      <c r="TWO104" s="133"/>
      <c r="TWP104" s="133"/>
      <c r="TWQ104" s="133"/>
      <c r="TWR104" s="133"/>
      <c r="TWS104" s="133"/>
      <c r="TWT104" s="133"/>
      <c r="TWU104" s="133"/>
      <c r="TWV104" s="133"/>
      <c r="TWW104" s="133"/>
      <c r="TWX104" s="133"/>
      <c r="TWY104" s="133"/>
      <c r="TWZ104" s="133"/>
      <c r="TXA104" s="133"/>
      <c r="TXB104" s="133"/>
      <c r="TXC104" s="133"/>
      <c r="TXD104" s="133"/>
      <c r="TXE104" s="133"/>
      <c r="TXF104" s="133"/>
      <c r="TXG104" s="133"/>
      <c r="TXH104" s="133"/>
      <c r="TXI104" s="133"/>
      <c r="TXJ104" s="133"/>
      <c r="TXK104" s="133"/>
      <c r="TXL104" s="133"/>
      <c r="TXM104" s="133"/>
      <c r="TXN104" s="133"/>
      <c r="TXO104" s="133"/>
      <c r="TXP104" s="133"/>
      <c r="TXQ104" s="133"/>
      <c r="TXR104" s="133"/>
      <c r="TXS104" s="133"/>
      <c r="TXT104" s="133"/>
      <c r="TXU104" s="133"/>
      <c r="TXV104" s="133"/>
      <c r="TXW104" s="133"/>
      <c r="TXX104" s="133"/>
      <c r="TXY104" s="133"/>
      <c r="TXZ104" s="133"/>
      <c r="TYA104" s="133"/>
      <c r="TYB104" s="133"/>
      <c r="TYC104" s="133"/>
      <c r="TYD104" s="133"/>
      <c r="TYE104" s="133"/>
      <c r="TYF104" s="133"/>
      <c r="TYG104" s="133"/>
      <c r="TYH104" s="133"/>
      <c r="TYI104" s="133"/>
      <c r="TYJ104" s="133"/>
      <c r="TYK104" s="133"/>
      <c r="TYL104" s="133"/>
      <c r="TYM104" s="133"/>
      <c r="TYN104" s="133"/>
      <c r="TYO104" s="133"/>
      <c r="TYP104" s="133"/>
      <c r="TYQ104" s="133"/>
      <c r="TYR104" s="133"/>
      <c r="TYS104" s="133"/>
      <c r="TYT104" s="133"/>
      <c r="TYU104" s="133"/>
      <c r="TYV104" s="133"/>
      <c r="TYW104" s="133"/>
      <c r="TYX104" s="133"/>
      <c r="TYY104" s="133"/>
      <c r="TYZ104" s="133"/>
      <c r="TZA104" s="133"/>
      <c r="TZB104" s="133"/>
      <c r="TZC104" s="133"/>
      <c r="TZD104" s="133"/>
      <c r="TZE104" s="133"/>
      <c r="TZF104" s="133"/>
      <c r="TZG104" s="133"/>
      <c r="TZH104" s="133"/>
      <c r="TZI104" s="133"/>
      <c r="TZJ104" s="133"/>
      <c r="TZK104" s="133"/>
      <c r="TZL104" s="133"/>
      <c r="TZM104" s="133"/>
      <c r="TZN104" s="133"/>
      <c r="TZO104" s="133"/>
      <c r="TZP104" s="133"/>
      <c r="TZQ104" s="133"/>
      <c r="TZR104" s="133"/>
      <c r="TZS104" s="133"/>
      <c r="TZT104" s="133"/>
      <c r="TZU104" s="133"/>
      <c r="TZV104" s="133"/>
      <c r="TZW104" s="133"/>
      <c r="TZX104" s="133"/>
      <c r="TZY104" s="133"/>
      <c r="TZZ104" s="133"/>
      <c r="UAA104" s="133"/>
      <c r="UAB104" s="133"/>
      <c r="UAC104" s="133"/>
      <c r="UAD104" s="133"/>
      <c r="UAE104" s="133"/>
      <c r="UAF104" s="133"/>
      <c r="UAG104" s="133"/>
      <c r="UAH104" s="133"/>
      <c r="UAI104" s="133"/>
      <c r="UAJ104" s="133"/>
      <c r="UAK104" s="133"/>
      <c r="UAL104" s="133"/>
      <c r="UAM104" s="133"/>
      <c r="UAN104" s="133"/>
      <c r="UAO104" s="133"/>
      <c r="UAP104" s="133"/>
      <c r="UAQ104" s="133"/>
      <c r="UAR104" s="133"/>
      <c r="UAS104" s="133"/>
      <c r="UAT104" s="133"/>
      <c r="UAU104" s="133"/>
      <c r="UAV104" s="133"/>
      <c r="UAW104" s="133"/>
      <c r="UAX104" s="133"/>
      <c r="UAY104" s="133"/>
      <c r="UAZ104" s="133"/>
      <c r="UBA104" s="133"/>
      <c r="UBB104" s="133"/>
      <c r="UBC104" s="133"/>
      <c r="UBD104" s="133"/>
      <c r="UBE104" s="133"/>
      <c r="UBF104" s="133"/>
      <c r="UBG104" s="133"/>
      <c r="UBH104" s="133"/>
      <c r="UBI104" s="133"/>
      <c r="UBJ104" s="133"/>
      <c r="UBK104" s="133"/>
      <c r="UBL104" s="133"/>
      <c r="UBM104" s="133"/>
      <c r="UBN104" s="133"/>
      <c r="UBO104" s="133"/>
      <c r="UBP104" s="133"/>
      <c r="UBQ104" s="133"/>
      <c r="UBR104" s="133"/>
      <c r="UBS104" s="133"/>
      <c r="UBT104" s="133"/>
      <c r="UBU104" s="133"/>
      <c r="UBV104" s="133"/>
      <c r="UBW104" s="133"/>
      <c r="UBX104" s="133"/>
      <c r="UBY104" s="133"/>
      <c r="UBZ104" s="133"/>
      <c r="UCA104" s="133"/>
      <c r="UCB104" s="133"/>
      <c r="UCC104" s="133"/>
      <c r="UCD104" s="133"/>
      <c r="UCE104" s="133"/>
      <c r="UCF104" s="133"/>
      <c r="UCG104" s="133"/>
      <c r="UCH104" s="133"/>
      <c r="UCI104" s="133"/>
      <c r="UCJ104" s="133"/>
      <c r="UCK104" s="133"/>
      <c r="UCL104" s="133"/>
      <c r="UCM104" s="133"/>
      <c r="UCN104" s="133"/>
      <c r="UCO104" s="133"/>
      <c r="UCP104" s="133"/>
      <c r="UCQ104" s="133"/>
      <c r="UCR104" s="133"/>
      <c r="UCS104" s="133"/>
      <c r="UCT104" s="133"/>
      <c r="UCU104" s="133"/>
      <c r="UCV104" s="133"/>
      <c r="UCW104" s="133"/>
      <c r="UCX104" s="133"/>
      <c r="UCY104" s="133"/>
      <c r="UCZ104" s="133"/>
      <c r="UDA104" s="133"/>
      <c r="UDB104" s="133"/>
      <c r="UDC104" s="133"/>
      <c r="UDD104" s="133"/>
      <c r="UDE104" s="133"/>
      <c r="UDF104" s="133"/>
      <c r="UDG104" s="133"/>
      <c r="UDH104" s="133"/>
      <c r="UDI104" s="133"/>
      <c r="UDJ104" s="133"/>
      <c r="UDK104" s="133"/>
      <c r="UDL104" s="133"/>
      <c r="UDM104" s="133"/>
      <c r="UDN104" s="133"/>
      <c r="UDO104" s="133"/>
      <c r="UDP104" s="133"/>
      <c r="UDQ104" s="133"/>
      <c r="UDR104" s="133"/>
      <c r="UDS104" s="133"/>
      <c r="UDT104" s="133"/>
      <c r="UDU104" s="133"/>
      <c r="UDV104" s="133"/>
      <c r="UDW104" s="133"/>
      <c r="UDX104" s="133"/>
      <c r="UDY104" s="133"/>
      <c r="UDZ104" s="133"/>
      <c r="UEA104" s="133"/>
      <c r="UEB104" s="133"/>
      <c r="UEC104" s="133"/>
      <c r="UED104" s="133"/>
      <c r="UEE104" s="133"/>
      <c r="UEF104" s="133"/>
      <c r="UEG104" s="133"/>
      <c r="UEH104" s="133"/>
      <c r="UEI104" s="133"/>
      <c r="UEJ104" s="133"/>
      <c r="UEK104" s="133"/>
      <c r="UEL104" s="133"/>
      <c r="UEM104" s="133"/>
      <c r="UEN104" s="133"/>
      <c r="UEO104" s="133"/>
      <c r="UEP104" s="133"/>
      <c r="UEQ104" s="133"/>
      <c r="UER104" s="133"/>
      <c r="UES104" s="133"/>
      <c r="UET104" s="133"/>
      <c r="UEU104" s="133"/>
      <c r="UEV104" s="133"/>
      <c r="UEW104" s="133"/>
      <c r="UEX104" s="133"/>
      <c r="UEY104" s="133"/>
      <c r="UEZ104" s="133"/>
      <c r="UFA104" s="133"/>
      <c r="UFB104" s="133"/>
      <c r="UFC104" s="133"/>
      <c r="UFD104" s="133"/>
      <c r="UFE104" s="133"/>
      <c r="UFF104" s="133"/>
      <c r="UFG104" s="133"/>
      <c r="UFH104" s="133"/>
      <c r="UFI104" s="133"/>
      <c r="UFJ104" s="133"/>
      <c r="UFK104" s="133"/>
      <c r="UFL104" s="133"/>
      <c r="UFM104" s="133"/>
      <c r="UFN104" s="133"/>
      <c r="UFO104" s="133"/>
      <c r="UFP104" s="133"/>
      <c r="UFQ104" s="133"/>
      <c r="UFR104" s="133"/>
      <c r="UFS104" s="133"/>
      <c r="UFT104" s="133"/>
      <c r="UFU104" s="133"/>
      <c r="UFV104" s="133"/>
      <c r="UFW104" s="133"/>
      <c r="UFX104" s="133"/>
      <c r="UFY104" s="133"/>
      <c r="UFZ104" s="133"/>
      <c r="UGA104" s="133"/>
      <c r="UGB104" s="133"/>
      <c r="UGC104" s="133"/>
      <c r="UGD104" s="133"/>
      <c r="UGE104" s="133"/>
      <c r="UGF104" s="133"/>
      <c r="UGG104" s="133"/>
      <c r="UGH104" s="133"/>
      <c r="UGI104" s="133"/>
      <c r="UGJ104" s="133"/>
      <c r="UGK104" s="133"/>
      <c r="UGL104" s="133"/>
      <c r="UGM104" s="133"/>
      <c r="UGN104" s="133"/>
      <c r="UGO104" s="133"/>
      <c r="UGP104" s="133"/>
      <c r="UGQ104" s="133"/>
      <c r="UGR104" s="133"/>
      <c r="UGS104" s="133"/>
      <c r="UGT104" s="133"/>
      <c r="UGU104" s="133"/>
      <c r="UGV104" s="133"/>
      <c r="UGW104" s="133"/>
      <c r="UGX104" s="133"/>
      <c r="UGY104" s="133"/>
      <c r="UGZ104" s="133"/>
      <c r="UHA104" s="133"/>
      <c r="UHB104" s="133"/>
      <c r="UHC104" s="133"/>
      <c r="UHD104" s="133"/>
      <c r="UHE104" s="133"/>
      <c r="UHF104" s="133"/>
      <c r="UHG104" s="133"/>
      <c r="UHH104" s="133"/>
      <c r="UHI104" s="133"/>
      <c r="UHJ104" s="133"/>
      <c r="UHK104" s="133"/>
      <c r="UHL104" s="133"/>
      <c r="UHM104" s="133"/>
      <c r="UHN104" s="133"/>
      <c r="UHO104" s="133"/>
      <c r="UHP104" s="133"/>
      <c r="UHQ104" s="133"/>
      <c r="UHR104" s="133"/>
      <c r="UHS104" s="133"/>
      <c r="UHT104" s="133"/>
      <c r="UHU104" s="133"/>
      <c r="UHV104" s="133"/>
      <c r="UHW104" s="133"/>
      <c r="UHX104" s="133"/>
      <c r="UHY104" s="133"/>
      <c r="UHZ104" s="133"/>
      <c r="UIA104" s="133"/>
      <c r="UIB104" s="133"/>
      <c r="UIC104" s="133"/>
      <c r="UID104" s="133"/>
      <c r="UIE104" s="133"/>
      <c r="UIF104" s="133"/>
      <c r="UIG104" s="133"/>
      <c r="UIH104" s="133"/>
      <c r="UII104" s="133"/>
      <c r="UIJ104" s="133"/>
      <c r="UIK104" s="133"/>
      <c r="UIL104" s="133"/>
      <c r="UIM104" s="133"/>
      <c r="UIN104" s="133"/>
      <c r="UIO104" s="133"/>
      <c r="UIP104" s="133"/>
      <c r="UIQ104" s="133"/>
      <c r="UIR104" s="133"/>
      <c r="UIS104" s="133"/>
      <c r="UIT104" s="133"/>
      <c r="UIU104" s="133"/>
      <c r="UIV104" s="133"/>
      <c r="UIW104" s="133"/>
      <c r="UIX104" s="133"/>
      <c r="UIY104" s="133"/>
      <c r="UIZ104" s="133"/>
      <c r="UJA104" s="133"/>
      <c r="UJB104" s="133"/>
      <c r="UJC104" s="133"/>
      <c r="UJD104" s="133"/>
      <c r="UJE104" s="133"/>
      <c r="UJF104" s="133"/>
      <c r="UJG104" s="133"/>
      <c r="UJH104" s="133"/>
      <c r="UJI104" s="133"/>
      <c r="UJJ104" s="133"/>
      <c r="UJK104" s="133"/>
      <c r="UJL104" s="133"/>
      <c r="UJM104" s="133"/>
      <c r="UJN104" s="133"/>
      <c r="UJO104" s="133"/>
      <c r="UJP104" s="133"/>
      <c r="UJQ104" s="133"/>
      <c r="UJR104" s="133"/>
      <c r="UJS104" s="133"/>
      <c r="UJT104" s="133"/>
      <c r="UJU104" s="133"/>
      <c r="UJV104" s="133"/>
      <c r="UJW104" s="133"/>
      <c r="UJX104" s="133"/>
      <c r="UJY104" s="133"/>
      <c r="UJZ104" s="133"/>
      <c r="UKA104" s="133"/>
      <c r="UKB104" s="133"/>
      <c r="UKC104" s="133"/>
      <c r="UKD104" s="133"/>
      <c r="UKE104" s="133"/>
      <c r="UKF104" s="133"/>
      <c r="UKG104" s="133"/>
      <c r="UKH104" s="133"/>
      <c r="UKI104" s="133"/>
      <c r="UKJ104" s="133"/>
      <c r="UKK104" s="133"/>
      <c r="UKL104" s="133"/>
      <c r="UKM104" s="133"/>
      <c r="UKN104" s="133"/>
      <c r="UKO104" s="133"/>
      <c r="UKP104" s="133"/>
      <c r="UKQ104" s="133"/>
      <c r="UKR104" s="133"/>
      <c r="UKS104" s="133"/>
      <c r="UKT104" s="133"/>
      <c r="UKU104" s="133"/>
      <c r="UKV104" s="133"/>
      <c r="UKW104" s="133"/>
      <c r="UKX104" s="133"/>
      <c r="UKY104" s="133"/>
      <c r="UKZ104" s="133"/>
      <c r="ULA104" s="133"/>
      <c r="ULB104" s="133"/>
      <c r="ULC104" s="133"/>
      <c r="ULD104" s="133"/>
      <c r="ULE104" s="133"/>
      <c r="ULF104" s="133"/>
      <c r="ULG104" s="133"/>
      <c r="ULH104" s="133"/>
      <c r="ULI104" s="133"/>
      <c r="ULJ104" s="133"/>
      <c r="ULK104" s="133"/>
      <c r="ULL104" s="133"/>
      <c r="ULM104" s="133"/>
      <c r="ULN104" s="133"/>
      <c r="ULO104" s="133"/>
      <c r="ULP104" s="133"/>
      <c r="ULQ104" s="133"/>
      <c r="ULR104" s="133"/>
      <c r="ULS104" s="133"/>
      <c r="ULT104" s="133"/>
      <c r="ULU104" s="133"/>
      <c r="ULV104" s="133"/>
      <c r="ULW104" s="133"/>
      <c r="ULX104" s="133"/>
      <c r="ULY104" s="133"/>
      <c r="ULZ104" s="133"/>
      <c r="UMA104" s="133"/>
      <c r="UMB104" s="133"/>
      <c r="UMC104" s="133"/>
      <c r="UMD104" s="133"/>
      <c r="UME104" s="133"/>
      <c r="UMF104" s="133"/>
      <c r="UMG104" s="133"/>
      <c r="UMH104" s="133"/>
      <c r="UMI104" s="133"/>
      <c r="UMJ104" s="133"/>
      <c r="UMK104" s="133"/>
      <c r="UML104" s="133"/>
      <c r="UMM104" s="133"/>
      <c r="UMN104" s="133"/>
      <c r="UMO104" s="133"/>
      <c r="UMP104" s="133"/>
      <c r="UMQ104" s="133"/>
      <c r="UMR104" s="133"/>
      <c r="UMS104" s="133"/>
      <c r="UMT104" s="133"/>
      <c r="UMU104" s="133"/>
      <c r="UMV104" s="133"/>
      <c r="UMW104" s="133"/>
      <c r="UMX104" s="133"/>
      <c r="UMY104" s="133"/>
      <c r="UMZ104" s="133"/>
      <c r="UNA104" s="133"/>
      <c r="UNB104" s="133"/>
      <c r="UNC104" s="133"/>
      <c r="UND104" s="133"/>
      <c r="UNE104" s="133"/>
      <c r="UNF104" s="133"/>
      <c r="UNG104" s="133"/>
      <c r="UNH104" s="133"/>
      <c r="UNI104" s="133"/>
      <c r="UNJ104" s="133"/>
      <c r="UNK104" s="133"/>
      <c r="UNL104" s="133"/>
      <c r="UNM104" s="133"/>
      <c r="UNN104" s="133"/>
      <c r="UNO104" s="133"/>
      <c r="UNP104" s="133"/>
      <c r="UNQ104" s="133"/>
      <c r="UNR104" s="133"/>
      <c r="UNS104" s="133"/>
      <c r="UNT104" s="133"/>
      <c r="UNU104" s="133"/>
      <c r="UNV104" s="133"/>
      <c r="UNW104" s="133"/>
      <c r="UNX104" s="133"/>
      <c r="UNY104" s="133"/>
      <c r="UNZ104" s="133"/>
      <c r="UOA104" s="133"/>
      <c r="UOB104" s="133"/>
      <c r="UOC104" s="133"/>
      <c r="UOD104" s="133"/>
      <c r="UOE104" s="133"/>
      <c r="UOF104" s="133"/>
      <c r="UOG104" s="133"/>
      <c r="UOH104" s="133"/>
      <c r="UOI104" s="133"/>
      <c r="UOJ104" s="133"/>
      <c r="UOK104" s="133"/>
      <c r="UOL104" s="133"/>
      <c r="UOM104" s="133"/>
      <c r="UON104" s="133"/>
      <c r="UOO104" s="133"/>
      <c r="UOP104" s="133"/>
      <c r="UOQ104" s="133"/>
      <c r="UOR104" s="133"/>
      <c r="UOS104" s="133"/>
      <c r="UOT104" s="133"/>
      <c r="UOU104" s="133"/>
      <c r="UOV104" s="133"/>
      <c r="UOW104" s="133"/>
      <c r="UOX104" s="133"/>
      <c r="UOY104" s="133"/>
      <c r="UOZ104" s="133"/>
      <c r="UPA104" s="133"/>
      <c r="UPB104" s="133"/>
      <c r="UPC104" s="133"/>
      <c r="UPD104" s="133"/>
      <c r="UPE104" s="133"/>
      <c r="UPF104" s="133"/>
      <c r="UPG104" s="133"/>
      <c r="UPH104" s="133"/>
      <c r="UPI104" s="133"/>
      <c r="UPJ104" s="133"/>
      <c r="UPK104" s="133"/>
      <c r="UPL104" s="133"/>
      <c r="UPM104" s="133"/>
      <c r="UPN104" s="133"/>
      <c r="UPO104" s="133"/>
      <c r="UPP104" s="133"/>
      <c r="UPQ104" s="133"/>
      <c r="UPR104" s="133"/>
      <c r="UPS104" s="133"/>
      <c r="UPT104" s="133"/>
      <c r="UPU104" s="133"/>
      <c r="UPV104" s="133"/>
      <c r="UPW104" s="133"/>
      <c r="UPX104" s="133"/>
      <c r="UPY104" s="133"/>
      <c r="UPZ104" s="133"/>
      <c r="UQA104" s="133"/>
      <c r="UQB104" s="133"/>
      <c r="UQC104" s="133"/>
      <c r="UQD104" s="133"/>
      <c r="UQE104" s="133"/>
      <c r="UQF104" s="133"/>
      <c r="UQG104" s="133"/>
      <c r="UQH104" s="133"/>
      <c r="UQI104" s="133"/>
      <c r="UQJ104" s="133"/>
      <c r="UQK104" s="133"/>
      <c r="UQL104" s="133"/>
      <c r="UQM104" s="133"/>
      <c r="UQN104" s="133"/>
      <c r="UQO104" s="133"/>
      <c r="UQP104" s="133"/>
      <c r="UQQ104" s="133"/>
      <c r="UQR104" s="133"/>
      <c r="UQS104" s="133"/>
      <c r="UQT104" s="133"/>
      <c r="UQU104" s="133"/>
      <c r="UQV104" s="133"/>
      <c r="UQW104" s="133"/>
      <c r="UQX104" s="133"/>
      <c r="UQY104" s="133"/>
      <c r="UQZ104" s="133"/>
      <c r="URA104" s="133"/>
      <c r="URB104" s="133"/>
      <c r="URC104" s="133"/>
      <c r="URD104" s="133"/>
      <c r="URE104" s="133"/>
      <c r="URF104" s="133"/>
      <c r="URG104" s="133"/>
      <c r="URH104" s="133"/>
      <c r="URI104" s="133"/>
      <c r="URJ104" s="133"/>
      <c r="URK104" s="133"/>
      <c r="URL104" s="133"/>
      <c r="URM104" s="133"/>
      <c r="URN104" s="133"/>
      <c r="URO104" s="133"/>
      <c r="URP104" s="133"/>
      <c r="URQ104" s="133"/>
      <c r="URR104" s="133"/>
      <c r="URS104" s="133"/>
      <c r="URT104" s="133"/>
      <c r="URU104" s="133"/>
      <c r="URV104" s="133"/>
      <c r="URW104" s="133"/>
      <c r="URX104" s="133"/>
      <c r="URY104" s="133"/>
      <c r="URZ104" s="133"/>
      <c r="USA104" s="133"/>
      <c r="USB104" s="133"/>
      <c r="USC104" s="133"/>
      <c r="USD104" s="133"/>
      <c r="USE104" s="133"/>
      <c r="USF104" s="133"/>
      <c r="USG104" s="133"/>
      <c r="USH104" s="133"/>
      <c r="USI104" s="133"/>
      <c r="USJ104" s="133"/>
      <c r="USK104" s="133"/>
      <c r="USL104" s="133"/>
      <c r="USM104" s="133"/>
      <c r="USN104" s="133"/>
      <c r="USO104" s="133"/>
      <c r="USP104" s="133"/>
      <c r="USQ104" s="133"/>
      <c r="USR104" s="133"/>
      <c r="USS104" s="133"/>
      <c r="UST104" s="133"/>
      <c r="USU104" s="133"/>
      <c r="USV104" s="133"/>
      <c r="USW104" s="133"/>
      <c r="USX104" s="133"/>
      <c r="USY104" s="133"/>
      <c r="USZ104" s="133"/>
      <c r="UTA104" s="133"/>
      <c r="UTB104" s="133"/>
      <c r="UTC104" s="133"/>
      <c r="UTD104" s="133"/>
      <c r="UTE104" s="133"/>
      <c r="UTF104" s="133"/>
      <c r="UTG104" s="133"/>
      <c r="UTH104" s="133"/>
      <c r="UTI104" s="133"/>
      <c r="UTJ104" s="133"/>
      <c r="UTK104" s="133"/>
      <c r="UTL104" s="133"/>
      <c r="UTM104" s="133"/>
      <c r="UTN104" s="133"/>
      <c r="UTO104" s="133"/>
      <c r="UTP104" s="133"/>
      <c r="UTQ104" s="133"/>
      <c r="UTR104" s="133"/>
      <c r="UTS104" s="133"/>
      <c r="UTT104" s="133"/>
      <c r="UTU104" s="133"/>
      <c r="UTV104" s="133"/>
      <c r="UTW104" s="133"/>
      <c r="UTX104" s="133"/>
      <c r="UTY104" s="133"/>
      <c r="UTZ104" s="133"/>
      <c r="UUA104" s="133"/>
      <c r="UUB104" s="133"/>
      <c r="UUC104" s="133"/>
      <c r="UUD104" s="133"/>
      <c r="UUE104" s="133"/>
      <c r="UUF104" s="133"/>
      <c r="UUG104" s="133"/>
      <c r="UUH104" s="133"/>
      <c r="UUI104" s="133"/>
      <c r="UUJ104" s="133"/>
      <c r="UUK104" s="133"/>
      <c r="UUL104" s="133"/>
      <c r="UUM104" s="133"/>
      <c r="UUN104" s="133"/>
      <c r="UUO104" s="133"/>
      <c r="UUP104" s="133"/>
      <c r="UUQ104" s="133"/>
      <c r="UUR104" s="133"/>
      <c r="UUS104" s="133"/>
      <c r="UUT104" s="133"/>
      <c r="UUU104" s="133"/>
      <c r="UUV104" s="133"/>
      <c r="UUW104" s="133"/>
      <c r="UUX104" s="133"/>
      <c r="UUY104" s="133"/>
      <c r="UUZ104" s="133"/>
      <c r="UVA104" s="133"/>
      <c r="UVB104" s="133"/>
      <c r="UVC104" s="133"/>
      <c r="UVD104" s="133"/>
      <c r="UVE104" s="133"/>
      <c r="UVF104" s="133"/>
      <c r="UVG104" s="133"/>
      <c r="UVH104" s="133"/>
      <c r="UVI104" s="133"/>
      <c r="UVJ104" s="133"/>
      <c r="UVK104" s="133"/>
      <c r="UVL104" s="133"/>
      <c r="UVM104" s="133"/>
      <c r="UVN104" s="133"/>
      <c r="UVO104" s="133"/>
      <c r="UVP104" s="133"/>
      <c r="UVQ104" s="133"/>
      <c r="UVR104" s="133"/>
      <c r="UVS104" s="133"/>
      <c r="UVT104" s="133"/>
      <c r="UVU104" s="133"/>
      <c r="UVV104" s="133"/>
      <c r="UVW104" s="133"/>
      <c r="UVX104" s="133"/>
      <c r="UVY104" s="133"/>
      <c r="UVZ104" s="133"/>
      <c r="UWA104" s="133"/>
      <c r="UWB104" s="133"/>
      <c r="UWC104" s="133"/>
      <c r="UWD104" s="133"/>
      <c r="UWE104" s="133"/>
      <c r="UWF104" s="133"/>
      <c r="UWG104" s="133"/>
      <c r="UWH104" s="133"/>
      <c r="UWI104" s="133"/>
      <c r="UWJ104" s="133"/>
      <c r="UWK104" s="133"/>
      <c r="UWL104" s="133"/>
      <c r="UWM104" s="133"/>
      <c r="UWN104" s="133"/>
      <c r="UWO104" s="133"/>
      <c r="UWP104" s="133"/>
      <c r="UWQ104" s="133"/>
      <c r="UWR104" s="133"/>
      <c r="UWS104" s="133"/>
      <c r="UWT104" s="133"/>
      <c r="UWU104" s="133"/>
      <c r="UWV104" s="133"/>
      <c r="UWW104" s="133"/>
      <c r="UWX104" s="133"/>
      <c r="UWY104" s="133"/>
      <c r="UWZ104" s="133"/>
      <c r="UXA104" s="133"/>
      <c r="UXB104" s="133"/>
      <c r="UXC104" s="133"/>
      <c r="UXD104" s="133"/>
      <c r="UXE104" s="133"/>
      <c r="UXF104" s="133"/>
      <c r="UXG104" s="133"/>
      <c r="UXH104" s="133"/>
      <c r="UXI104" s="133"/>
      <c r="UXJ104" s="133"/>
      <c r="UXK104" s="133"/>
      <c r="UXL104" s="133"/>
      <c r="UXM104" s="133"/>
      <c r="UXN104" s="133"/>
      <c r="UXO104" s="133"/>
      <c r="UXP104" s="133"/>
      <c r="UXQ104" s="133"/>
      <c r="UXR104" s="133"/>
      <c r="UXS104" s="133"/>
      <c r="UXT104" s="133"/>
      <c r="UXU104" s="133"/>
      <c r="UXV104" s="133"/>
      <c r="UXW104" s="133"/>
      <c r="UXX104" s="133"/>
      <c r="UXY104" s="133"/>
      <c r="UXZ104" s="133"/>
      <c r="UYA104" s="133"/>
      <c r="UYB104" s="133"/>
      <c r="UYC104" s="133"/>
      <c r="UYD104" s="133"/>
      <c r="UYE104" s="133"/>
      <c r="UYF104" s="133"/>
      <c r="UYG104" s="133"/>
      <c r="UYH104" s="133"/>
      <c r="UYI104" s="133"/>
      <c r="UYJ104" s="133"/>
      <c r="UYK104" s="133"/>
      <c r="UYL104" s="133"/>
      <c r="UYM104" s="133"/>
      <c r="UYN104" s="133"/>
      <c r="UYO104" s="133"/>
      <c r="UYP104" s="133"/>
      <c r="UYQ104" s="133"/>
      <c r="UYR104" s="133"/>
      <c r="UYS104" s="133"/>
      <c r="UYT104" s="133"/>
      <c r="UYU104" s="133"/>
      <c r="UYV104" s="133"/>
      <c r="UYW104" s="133"/>
      <c r="UYX104" s="133"/>
      <c r="UYY104" s="133"/>
      <c r="UYZ104" s="133"/>
      <c r="UZA104" s="133"/>
      <c r="UZB104" s="133"/>
      <c r="UZC104" s="133"/>
      <c r="UZD104" s="133"/>
      <c r="UZE104" s="133"/>
      <c r="UZF104" s="133"/>
      <c r="UZG104" s="133"/>
      <c r="UZH104" s="133"/>
      <c r="UZI104" s="133"/>
      <c r="UZJ104" s="133"/>
      <c r="UZK104" s="133"/>
      <c r="UZL104" s="133"/>
      <c r="UZM104" s="133"/>
      <c r="UZN104" s="133"/>
      <c r="UZO104" s="133"/>
      <c r="UZP104" s="133"/>
      <c r="UZQ104" s="133"/>
      <c r="UZR104" s="133"/>
      <c r="UZS104" s="133"/>
      <c r="UZT104" s="133"/>
      <c r="UZU104" s="133"/>
      <c r="UZV104" s="133"/>
      <c r="UZW104" s="133"/>
      <c r="UZX104" s="133"/>
      <c r="UZY104" s="133"/>
      <c r="UZZ104" s="133"/>
      <c r="VAA104" s="133"/>
      <c r="VAB104" s="133"/>
      <c r="VAC104" s="133"/>
      <c r="VAD104" s="133"/>
      <c r="VAE104" s="133"/>
      <c r="VAF104" s="133"/>
      <c r="VAG104" s="133"/>
      <c r="VAH104" s="133"/>
      <c r="VAI104" s="133"/>
      <c r="VAJ104" s="133"/>
      <c r="VAK104" s="133"/>
      <c r="VAL104" s="133"/>
      <c r="VAM104" s="133"/>
      <c r="VAN104" s="133"/>
      <c r="VAO104" s="133"/>
      <c r="VAP104" s="133"/>
      <c r="VAQ104" s="133"/>
      <c r="VAR104" s="133"/>
      <c r="VAS104" s="133"/>
      <c r="VAT104" s="133"/>
      <c r="VAU104" s="133"/>
      <c r="VAV104" s="133"/>
      <c r="VAW104" s="133"/>
      <c r="VAX104" s="133"/>
      <c r="VAY104" s="133"/>
      <c r="VAZ104" s="133"/>
      <c r="VBA104" s="133"/>
      <c r="VBB104" s="133"/>
      <c r="VBC104" s="133"/>
      <c r="VBD104" s="133"/>
      <c r="VBE104" s="133"/>
      <c r="VBF104" s="133"/>
      <c r="VBG104" s="133"/>
      <c r="VBH104" s="133"/>
      <c r="VBI104" s="133"/>
      <c r="VBJ104" s="133"/>
      <c r="VBK104" s="133"/>
      <c r="VBL104" s="133"/>
      <c r="VBM104" s="133"/>
      <c r="VBN104" s="133"/>
      <c r="VBO104" s="133"/>
      <c r="VBP104" s="133"/>
      <c r="VBQ104" s="133"/>
      <c r="VBR104" s="133"/>
      <c r="VBS104" s="133"/>
      <c r="VBT104" s="133"/>
      <c r="VBU104" s="133"/>
      <c r="VBV104" s="133"/>
      <c r="VBW104" s="133"/>
      <c r="VBX104" s="133"/>
      <c r="VBY104" s="133"/>
      <c r="VBZ104" s="133"/>
      <c r="VCA104" s="133"/>
      <c r="VCB104" s="133"/>
      <c r="VCC104" s="133"/>
      <c r="VCD104" s="133"/>
      <c r="VCE104" s="133"/>
      <c r="VCF104" s="133"/>
      <c r="VCG104" s="133"/>
      <c r="VCH104" s="133"/>
      <c r="VCI104" s="133"/>
      <c r="VCJ104" s="133"/>
      <c r="VCK104" s="133"/>
      <c r="VCL104" s="133"/>
      <c r="VCM104" s="133"/>
      <c r="VCN104" s="133"/>
      <c r="VCO104" s="133"/>
      <c r="VCP104" s="133"/>
      <c r="VCQ104" s="133"/>
      <c r="VCR104" s="133"/>
      <c r="VCS104" s="133"/>
      <c r="VCT104" s="133"/>
      <c r="VCU104" s="133"/>
      <c r="VCV104" s="133"/>
      <c r="VCW104" s="133"/>
      <c r="VCX104" s="133"/>
      <c r="VCY104" s="133"/>
      <c r="VCZ104" s="133"/>
      <c r="VDA104" s="133"/>
      <c r="VDB104" s="133"/>
      <c r="VDC104" s="133"/>
      <c r="VDD104" s="133"/>
      <c r="VDE104" s="133"/>
      <c r="VDF104" s="133"/>
      <c r="VDG104" s="133"/>
      <c r="VDH104" s="133"/>
      <c r="VDI104" s="133"/>
      <c r="VDJ104" s="133"/>
      <c r="VDK104" s="133"/>
      <c r="VDL104" s="133"/>
      <c r="VDM104" s="133"/>
      <c r="VDN104" s="133"/>
      <c r="VDO104" s="133"/>
      <c r="VDP104" s="133"/>
      <c r="VDQ104" s="133"/>
      <c r="VDR104" s="133"/>
      <c r="VDS104" s="133"/>
      <c r="VDT104" s="133"/>
      <c r="VDU104" s="133"/>
      <c r="VDV104" s="133"/>
      <c r="VDW104" s="133"/>
      <c r="VDX104" s="133"/>
      <c r="VDY104" s="133"/>
      <c r="VDZ104" s="133"/>
      <c r="VEA104" s="133"/>
      <c r="VEB104" s="133"/>
      <c r="VEC104" s="133"/>
      <c r="VED104" s="133"/>
      <c r="VEE104" s="133"/>
      <c r="VEF104" s="133"/>
      <c r="VEG104" s="133"/>
      <c r="VEH104" s="133"/>
      <c r="VEI104" s="133"/>
      <c r="VEJ104" s="133"/>
      <c r="VEK104" s="133"/>
      <c r="VEL104" s="133"/>
      <c r="VEM104" s="133"/>
      <c r="VEN104" s="133"/>
      <c r="VEO104" s="133"/>
      <c r="VEP104" s="133"/>
      <c r="VEQ104" s="133"/>
      <c r="VER104" s="133"/>
      <c r="VES104" s="133"/>
      <c r="VET104" s="133"/>
      <c r="VEU104" s="133"/>
      <c r="VEV104" s="133"/>
      <c r="VEW104" s="133"/>
      <c r="VEX104" s="133"/>
      <c r="VEY104" s="133"/>
      <c r="VEZ104" s="133"/>
      <c r="VFA104" s="133"/>
      <c r="VFB104" s="133"/>
      <c r="VFC104" s="133"/>
      <c r="VFD104" s="133"/>
      <c r="VFE104" s="133"/>
      <c r="VFF104" s="133"/>
      <c r="VFG104" s="133"/>
      <c r="VFH104" s="133"/>
      <c r="VFI104" s="133"/>
      <c r="VFJ104" s="133"/>
      <c r="VFK104" s="133"/>
      <c r="VFL104" s="133"/>
      <c r="VFM104" s="133"/>
      <c r="VFN104" s="133"/>
      <c r="VFO104" s="133"/>
      <c r="VFP104" s="133"/>
      <c r="VFQ104" s="133"/>
      <c r="VFR104" s="133"/>
      <c r="VFS104" s="133"/>
      <c r="VFT104" s="133"/>
      <c r="VFU104" s="133"/>
      <c r="VFV104" s="133"/>
      <c r="VFW104" s="133"/>
      <c r="VFX104" s="133"/>
      <c r="VFY104" s="133"/>
      <c r="VFZ104" s="133"/>
      <c r="VGA104" s="133"/>
      <c r="VGB104" s="133"/>
      <c r="VGC104" s="133"/>
      <c r="VGD104" s="133"/>
      <c r="VGE104" s="133"/>
      <c r="VGF104" s="133"/>
      <c r="VGG104" s="133"/>
      <c r="VGH104" s="133"/>
      <c r="VGI104" s="133"/>
      <c r="VGJ104" s="133"/>
      <c r="VGK104" s="133"/>
      <c r="VGL104" s="133"/>
      <c r="VGM104" s="133"/>
      <c r="VGN104" s="133"/>
      <c r="VGO104" s="133"/>
      <c r="VGP104" s="133"/>
      <c r="VGQ104" s="133"/>
      <c r="VGR104" s="133"/>
      <c r="VGS104" s="133"/>
      <c r="VGT104" s="133"/>
      <c r="VGU104" s="133"/>
      <c r="VGV104" s="133"/>
      <c r="VGW104" s="133"/>
      <c r="VGX104" s="133"/>
      <c r="VGY104" s="133"/>
      <c r="VGZ104" s="133"/>
      <c r="VHA104" s="133"/>
      <c r="VHB104" s="133"/>
      <c r="VHC104" s="133"/>
      <c r="VHD104" s="133"/>
      <c r="VHE104" s="133"/>
      <c r="VHF104" s="133"/>
      <c r="VHG104" s="133"/>
      <c r="VHH104" s="133"/>
      <c r="VHI104" s="133"/>
      <c r="VHJ104" s="133"/>
      <c r="VHK104" s="133"/>
      <c r="VHL104" s="133"/>
      <c r="VHM104" s="133"/>
      <c r="VHN104" s="133"/>
      <c r="VHO104" s="133"/>
      <c r="VHP104" s="133"/>
      <c r="VHQ104" s="133"/>
      <c r="VHR104" s="133"/>
      <c r="VHS104" s="133"/>
      <c r="VHT104" s="133"/>
      <c r="VHU104" s="133"/>
      <c r="VHV104" s="133"/>
      <c r="VHW104" s="133"/>
      <c r="VHX104" s="133"/>
      <c r="VHY104" s="133"/>
      <c r="VHZ104" s="133"/>
      <c r="VIA104" s="133"/>
      <c r="VIB104" s="133"/>
      <c r="VIC104" s="133"/>
      <c r="VID104" s="133"/>
      <c r="VIE104" s="133"/>
      <c r="VIF104" s="133"/>
      <c r="VIG104" s="133"/>
      <c r="VIH104" s="133"/>
      <c r="VII104" s="133"/>
      <c r="VIJ104" s="133"/>
      <c r="VIK104" s="133"/>
      <c r="VIL104" s="133"/>
      <c r="VIM104" s="133"/>
      <c r="VIN104" s="133"/>
      <c r="VIO104" s="133"/>
      <c r="VIP104" s="133"/>
      <c r="VIQ104" s="133"/>
      <c r="VIR104" s="133"/>
      <c r="VIS104" s="133"/>
      <c r="VIT104" s="133"/>
      <c r="VIU104" s="133"/>
      <c r="VIV104" s="133"/>
      <c r="VIW104" s="133"/>
      <c r="VIX104" s="133"/>
      <c r="VIY104" s="133"/>
      <c r="VIZ104" s="133"/>
      <c r="VJA104" s="133"/>
      <c r="VJB104" s="133"/>
      <c r="VJC104" s="133"/>
      <c r="VJD104" s="133"/>
      <c r="VJE104" s="133"/>
      <c r="VJF104" s="133"/>
      <c r="VJG104" s="133"/>
      <c r="VJH104" s="133"/>
      <c r="VJI104" s="133"/>
      <c r="VJJ104" s="133"/>
      <c r="VJK104" s="133"/>
      <c r="VJL104" s="133"/>
      <c r="VJM104" s="133"/>
      <c r="VJN104" s="133"/>
      <c r="VJO104" s="133"/>
      <c r="VJP104" s="133"/>
      <c r="VJQ104" s="133"/>
      <c r="VJR104" s="133"/>
      <c r="VJS104" s="133"/>
      <c r="VJT104" s="133"/>
      <c r="VJU104" s="133"/>
      <c r="VJV104" s="133"/>
      <c r="VJW104" s="133"/>
      <c r="VJX104" s="133"/>
      <c r="VJY104" s="133"/>
      <c r="VJZ104" s="133"/>
      <c r="VKA104" s="133"/>
      <c r="VKB104" s="133"/>
      <c r="VKC104" s="133"/>
      <c r="VKD104" s="133"/>
      <c r="VKE104" s="133"/>
      <c r="VKF104" s="133"/>
      <c r="VKG104" s="133"/>
      <c r="VKH104" s="133"/>
      <c r="VKI104" s="133"/>
      <c r="VKJ104" s="133"/>
      <c r="VKK104" s="133"/>
      <c r="VKL104" s="133"/>
      <c r="VKM104" s="133"/>
      <c r="VKN104" s="133"/>
      <c r="VKO104" s="133"/>
      <c r="VKP104" s="133"/>
      <c r="VKQ104" s="133"/>
      <c r="VKR104" s="133"/>
      <c r="VKS104" s="133"/>
      <c r="VKT104" s="133"/>
      <c r="VKU104" s="133"/>
      <c r="VKV104" s="133"/>
      <c r="VKW104" s="133"/>
      <c r="VKX104" s="133"/>
      <c r="VKY104" s="133"/>
      <c r="VKZ104" s="133"/>
      <c r="VLA104" s="133"/>
      <c r="VLB104" s="133"/>
      <c r="VLC104" s="133"/>
      <c r="VLD104" s="133"/>
      <c r="VLE104" s="133"/>
      <c r="VLF104" s="133"/>
      <c r="VLG104" s="133"/>
      <c r="VLH104" s="133"/>
      <c r="VLI104" s="133"/>
      <c r="VLJ104" s="133"/>
      <c r="VLK104" s="133"/>
      <c r="VLL104" s="133"/>
      <c r="VLM104" s="133"/>
      <c r="VLN104" s="133"/>
      <c r="VLO104" s="133"/>
      <c r="VLP104" s="133"/>
      <c r="VLQ104" s="133"/>
      <c r="VLR104" s="133"/>
      <c r="VLS104" s="133"/>
      <c r="VLT104" s="133"/>
      <c r="VLU104" s="133"/>
      <c r="VLV104" s="133"/>
      <c r="VLW104" s="133"/>
      <c r="VLX104" s="133"/>
      <c r="VLY104" s="133"/>
      <c r="VLZ104" s="133"/>
      <c r="VMA104" s="133"/>
      <c r="VMB104" s="133"/>
      <c r="VMC104" s="133"/>
      <c r="VMD104" s="133"/>
      <c r="VME104" s="133"/>
      <c r="VMF104" s="133"/>
      <c r="VMG104" s="133"/>
      <c r="VMH104" s="133"/>
      <c r="VMI104" s="133"/>
      <c r="VMJ104" s="133"/>
      <c r="VMK104" s="133"/>
      <c r="VML104" s="133"/>
      <c r="VMM104" s="133"/>
      <c r="VMN104" s="133"/>
      <c r="VMO104" s="133"/>
      <c r="VMP104" s="133"/>
      <c r="VMQ104" s="133"/>
      <c r="VMR104" s="133"/>
      <c r="VMS104" s="133"/>
      <c r="VMT104" s="133"/>
      <c r="VMU104" s="133"/>
      <c r="VMV104" s="133"/>
      <c r="VMW104" s="133"/>
      <c r="VMX104" s="133"/>
      <c r="VMY104" s="133"/>
      <c r="VMZ104" s="133"/>
      <c r="VNA104" s="133"/>
      <c r="VNB104" s="133"/>
      <c r="VNC104" s="133"/>
      <c r="VND104" s="133"/>
      <c r="VNE104" s="133"/>
      <c r="VNF104" s="133"/>
      <c r="VNG104" s="133"/>
      <c r="VNH104" s="133"/>
      <c r="VNI104" s="133"/>
      <c r="VNJ104" s="133"/>
      <c r="VNK104" s="133"/>
      <c r="VNL104" s="133"/>
      <c r="VNM104" s="133"/>
      <c r="VNN104" s="133"/>
      <c r="VNO104" s="133"/>
      <c r="VNP104" s="133"/>
      <c r="VNQ104" s="133"/>
      <c r="VNR104" s="133"/>
      <c r="VNS104" s="133"/>
      <c r="VNT104" s="133"/>
      <c r="VNU104" s="133"/>
      <c r="VNV104" s="133"/>
      <c r="VNW104" s="133"/>
      <c r="VNX104" s="133"/>
      <c r="VNY104" s="133"/>
      <c r="VNZ104" s="133"/>
      <c r="VOA104" s="133"/>
      <c r="VOB104" s="133"/>
      <c r="VOC104" s="133"/>
      <c r="VOD104" s="133"/>
      <c r="VOE104" s="133"/>
      <c r="VOF104" s="133"/>
      <c r="VOG104" s="133"/>
      <c r="VOH104" s="133"/>
      <c r="VOI104" s="133"/>
      <c r="VOJ104" s="133"/>
      <c r="VOK104" s="133"/>
      <c r="VOL104" s="133"/>
      <c r="VOM104" s="133"/>
      <c r="VON104" s="133"/>
      <c r="VOO104" s="133"/>
      <c r="VOP104" s="133"/>
      <c r="VOQ104" s="133"/>
      <c r="VOR104" s="133"/>
      <c r="VOS104" s="133"/>
      <c r="VOT104" s="133"/>
      <c r="VOU104" s="133"/>
      <c r="VOV104" s="133"/>
      <c r="VOW104" s="133"/>
      <c r="VOX104" s="133"/>
      <c r="VOY104" s="133"/>
      <c r="VOZ104" s="133"/>
      <c r="VPA104" s="133"/>
      <c r="VPB104" s="133"/>
      <c r="VPC104" s="133"/>
      <c r="VPD104" s="133"/>
      <c r="VPE104" s="133"/>
      <c r="VPF104" s="133"/>
      <c r="VPG104" s="133"/>
      <c r="VPH104" s="133"/>
      <c r="VPI104" s="133"/>
      <c r="VPJ104" s="133"/>
      <c r="VPK104" s="133"/>
      <c r="VPL104" s="133"/>
      <c r="VPM104" s="133"/>
      <c r="VPN104" s="133"/>
      <c r="VPO104" s="133"/>
      <c r="VPP104" s="133"/>
      <c r="VPQ104" s="133"/>
      <c r="VPR104" s="133"/>
      <c r="VPS104" s="133"/>
      <c r="VPT104" s="133"/>
      <c r="VPU104" s="133"/>
      <c r="VPV104" s="133"/>
      <c r="VPW104" s="133"/>
      <c r="VPX104" s="133"/>
      <c r="VPY104" s="133"/>
      <c r="VPZ104" s="133"/>
      <c r="VQA104" s="133"/>
      <c r="VQB104" s="133"/>
      <c r="VQC104" s="133"/>
      <c r="VQD104" s="133"/>
      <c r="VQE104" s="133"/>
      <c r="VQF104" s="133"/>
      <c r="VQG104" s="133"/>
      <c r="VQH104" s="133"/>
      <c r="VQI104" s="133"/>
      <c r="VQJ104" s="133"/>
      <c r="VQK104" s="133"/>
      <c r="VQL104" s="133"/>
      <c r="VQM104" s="133"/>
      <c r="VQN104" s="133"/>
      <c r="VQO104" s="133"/>
      <c r="VQP104" s="133"/>
      <c r="VQQ104" s="133"/>
      <c r="VQR104" s="133"/>
      <c r="VQS104" s="133"/>
      <c r="VQT104" s="133"/>
      <c r="VQU104" s="133"/>
      <c r="VQV104" s="133"/>
      <c r="VQW104" s="133"/>
      <c r="VQX104" s="133"/>
      <c r="VQY104" s="133"/>
      <c r="VQZ104" s="133"/>
      <c r="VRA104" s="133"/>
      <c r="VRB104" s="133"/>
      <c r="VRC104" s="133"/>
      <c r="VRD104" s="133"/>
      <c r="VRE104" s="133"/>
      <c r="VRF104" s="133"/>
      <c r="VRG104" s="133"/>
      <c r="VRH104" s="133"/>
      <c r="VRI104" s="133"/>
      <c r="VRJ104" s="133"/>
      <c r="VRK104" s="133"/>
      <c r="VRL104" s="133"/>
      <c r="VRM104" s="133"/>
      <c r="VRN104" s="133"/>
      <c r="VRO104" s="133"/>
      <c r="VRP104" s="133"/>
      <c r="VRQ104" s="133"/>
      <c r="VRR104" s="133"/>
      <c r="VRS104" s="133"/>
      <c r="VRT104" s="133"/>
      <c r="VRU104" s="133"/>
      <c r="VRV104" s="133"/>
      <c r="VRW104" s="133"/>
      <c r="VRX104" s="133"/>
      <c r="VRY104" s="133"/>
      <c r="VRZ104" s="133"/>
      <c r="VSA104" s="133"/>
      <c r="VSB104" s="133"/>
      <c r="VSC104" s="133"/>
      <c r="VSD104" s="133"/>
      <c r="VSE104" s="133"/>
      <c r="VSF104" s="133"/>
      <c r="VSG104" s="133"/>
      <c r="VSH104" s="133"/>
      <c r="VSI104" s="133"/>
      <c r="VSJ104" s="133"/>
      <c r="VSK104" s="133"/>
      <c r="VSL104" s="133"/>
      <c r="VSM104" s="133"/>
      <c r="VSN104" s="133"/>
      <c r="VSO104" s="133"/>
      <c r="VSP104" s="133"/>
      <c r="VSQ104" s="133"/>
      <c r="VSR104" s="133"/>
      <c r="VSS104" s="133"/>
      <c r="VST104" s="133"/>
      <c r="VSU104" s="133"/>
      <c r="VSV104" s="133"/>
      <c r="VSW104" s="133"/>
      <c r="VSX104" s="133"/>
      <c r="VSY104" s="133"/>
      <c r="VSZ104" s="133"/>
      <c r="VTA104" s="133"/>
      <c r="VTB104" s="133"/>
      <c r="VTC104" s="133"/>
      <c r="VTD104" s="133"/>
      <c r="VTE104" s="133"/>
      <c r="VTF104" s="133"/>
      <c r="VTG104" s="133"/>
      <c r="VTH104" s="133"/>
      <c r="VTI104" s="133"/>
      <c r="VTJ104" s="133"/>
      <c r="VTK104" s="133"/>
      <c r="VTL104" s="133"/>
      <c r="VTM104" s="133"/>
      <c r="VTN104" s="133"/>
      <c r="VTO104" s="133"/>
      <c r="VTP104" s="133"/>
      <c r="VTQ104" s="133"/>
      <c r="VTR104" s="133"/>
      <c r="VTS104" s="133"/>
      <c r="VTT104" s="133"/>
      <c r="VTU104" s="133"/>
      <c r="VTV104" s="133"/>
      <c r="VTW104" s="133"/>
      <c r="VTX104" s="133"/>
      <c r="VTY104" s="133"/>
      <c r="VTZ104" s="133"/>
      <c r="VUA104" s="133"/>
      <c r="VUB104" s="133"/>
      <c r="VUC104" s="133"/>
      <c r="VUD104" s="133"/>
      <c r="VUE104" s="133"/>
      <c r="VUF104" s="133"/>
      <c r="VUG104" s="133"/>
      <c r="VUH104" s="133"/>
      <c r="VUI104" s="133"/>
      <c r="VUJ104" s="133"/>
      <c r="VUK104" s="133"/>
      <c r="VUL104" s="133"/>
      <c r="VUM104" s="133"/>
      <c r="VUN104" s="133"/>
      <c r="VUO104" s="133"/>
      <c r="VUP104" s="133"/>
      <c r="VUQ104" s="133"/>
      <c r="VUR104" s="133"/>
      <c r="VUS104" s="133"/>
      <c r="VUT104" s="133"/>
      <c r="VUU104" s="133"/>
      <c r="VUV104" s="133"/>
      <c r="VUW104" s="133"/>
      <c r="VUX104" s="133"/>
      <c r="VUY104" s="133"/>
      <c r="VUZ104" s="133"/>
      <c r="VVA104" s="133"/>
      <c r="VVB104" s="133"/>
      <c r="VVC104" s="133"/>
      <c r="VVD104" s="133"/>
      <c r="VVE104" s="133"/>
      <c r="VVF104" s="133"/>
      <c r="VVG104" s="133"/>
      <c r="VVH104" s="133"/>
      <c r="VVI104" s="133"/>
      <c r="VVJ104" s="133"/>
      <c r="VVK104" s="133"/>
      <c r="VVL104" s="133"/>
      <c r="VVM104" s="133"/>
      <c r="VVN104" s="133"/>
      <c r="VVO104" s="133"/>
      <c r="VVP104" s="133"/>
      <c r="VVQ104" s="133"/>
      <c r="VVR104" s="133"/>
      <c r="VVS104" s="133"/>
      <c r="VVT104" s="133"/>
      <c r="VVU104" s="133"/>
      <c r="VVV104" s="133"/>
      <c r="VVW104" s="133"/>
      <c r="VVX104" s="133"/>
      <c r="VVY104" s="133"/>
      <c r="VVZ104" s="133"/>
      <c r="VWA104" s="133"/>
      <c r="VWB104" s="133"/>
      <c r="VWC104" s="133"/>
      <c r="VWD104" s="133"/>
      <c r="VWE104" s="133"/>
      <c r="VWF104" s="133"/>
      <c r="VWG104" s="133"/>
      <c r="VWH104" s="133"/>
      <c r="VWI104" s="133"/>
      <c r="VWJ104" s="133"/>
      <c r="VWK104" s="133"/>
      <c r="VWL104" s="133"/>
      <c r="VWM104" s="133"/>
      <c r="VWN104" s="133"/>
      <c r="VWO104" s="133"/>
      <c r="VWP104" s="133"/>
      <c r="VWQ104" s="133"/>
      <c r="VWR104" s="133"/>
      <c r="VWS104" s="133"/>
      <c r="VWT104" s="133"/>
      <c r="VWU104" s="133"/>
      <c r="VWV104" s="133"/>
      <c r="VWW104" s="133"/>
      <c r="VWX104" s="133"/>
      <c r="VWY104" s="133"/>
      <c r="VWZ104" s="133"/>
      <c r="VXA104" s="133"/>
      <c r="VXB104" s="133"/>
      <c r="VXC104" s="133"/>
      <c r="VXD104" s="133"/>
      <c r="VXE104" s="133"/>
      <c r="VXF104" s="133"/>
      <c r="VXG104" s="133"/>
      <c r="VXH104" s="133"/>
      <c r="VXI104" s="133"/>
      <c r="VXJ104" s="133"/>
      <c r="VXK104" s="133"/>
      <c r="VXL104" s="133"/>
      <c r="VXM104" s="133"/>
      <c r="VXN104" s="133"/>
      <c r="VXO104" s="133"/>
      <c r="VXP104" s="133"/>
      <c r="VXQ104" s="133"/>
      <c r="VXR104" s="133"/>
      <c r="VXS104" s="133"/>
      <c r="VXT104" s="133"/>
      <c r="VXU104" s="133"/>
      <c r="VXV104" s="133"/>
      <c r="VXW104" s="133"/>
      <c r="VXX104" s="133"/>
      <c r="VXY104" s="133"/>
      <c r="VXZ104" s="133"/>
      <c r="VYA104" s="133"/>
      <c r="VYB104" s="133"/>
      <c r="VYC104" s="133"/>
      <c r="VYD104" s="133"/>
      <c r="VYE104" s="133"/>
      <c r="VYF104" s="133"/>
      <c r="VYG104" s="133"/>
      <c r="VYH104" s="133"/>
      <c r="VYI104" s="133"/>
      <c r="VYJ104" s="133"/>
      <c r="VYK104" s="133"/>
      <c r="VYL104" s="133"/>
      <c r="VYM104" s="133"/>
      <c r="VYN104" s="133"/>
      <c r="VYO104" s="133"/>
      <c r="VYP104" s="133"/>
      <c r="VYQ104" s="133"/>
      <c r="VYR104" s="133"/>
      <c r="VYS104" s="133"/>
      <c r="VYT104" s="133"/>
      <c r="VYU104" s="133"/>
      <c r="VYV104" s="133"/>
      <c r="VYW104" s="133"/>
      <c r="VYX104" s="133"/>
      <c r="VYY104" s="133"/>
      <c r="VYZ104" s="133"/>
      <c r="VZA104" s="133"/>
      <c r="VZB104" s="133"/>
      <c r="VZC104" s="133"/>
      <c r="VZD104" s="133"/>
      <c r="VZE104" s="133"/>
      <c r="VZF104" s="133"/>
      <c r="VZG104" s="133"/>
      <c r="VZH104" s="133"/>
      <c r="VZI104" s="133"/>
      <c r="VZJ104" s="133"/>
      <c r="VZK104" s="133"/>
      <c r="VZL104" s="133"/>
      <c r="VZM104" s="133"/>
      <c r="VZN104" s="133"/>
      <c r="VZO104" s="133"/>
      <c r="VZP104" s="133"/>
      <c r="VZQ104" s="133"/>
      <c r="VZR104" s="133"/>
      <c r="VZS104" s="133"/>
      <c r="VZT104" s="133"/>
      <c r="VZU104" s="133"/>
      <c r="VZV104" s="133"/>
      <c r="VZW104" s="133"/>
      <c r="VZX104" s="133"/>
      <c r="VZY104" s="133"/>
      <c r="VZZ104" s="133"/>
      <c r="WAA104" s="133"/>
      <c r="WAB104" s="133"/>
      <c r="WAC104" s="133"/>
      <c r="WAD104" s="133"/>
      <c r="WAE104" s="133"/>
      <c r="WAF104" s="133"/>
      <c r="WAG104" s="133"/>
      <c r="WAH104" s="133"/>
      <c r="WAI104" s="133"/>
      <c r="WAJ104" s="133"/>
      <c r="WAK104" s="133"/>
      <c r="WAL104" s="133"/>
      <c r="WAM104" s="133"/>
      <c r="WAN104" s="133"/>
      <c r="WAO104" s="133"/>
      <c r="WAP104" s="133"/>
      <c r="WAQ104" s="133"/>
      <c r="WAR104" s="133"/>
      <c r="WAS104" s="133"/>
      <c r="WAT104" s="133"/>
      <c r="WAU104" s="133"/>
      <c r="WAV104" s="133"/>
      <c r="WAW104" s="133"/>
      <c r="WAX104" s="133"/>
      <c r="WAY104" s="133"/>
      <c r="WAZ104" s="133"/>
      <c r="WBA104" s="133"/>
      <c r="WBB104" s="133"/>
      <c r="WBC104" s="133"/>
      <c r="WBD104" s="133"/>
      <c r="WBE104" s="133"/>
      <c r="WBF104" s="133"/>
      <c r="WBG104" s="133"/>
      <c r="WBH104" s="133"/>
      <c r="WBI104" s="133"/>
      <c r="WBJ104" s="133"/>
      <c r="WBK104" s="133"/>
      <c r="WBL104" s="133"/>
      <c r="WBM104" s="133"/>
      <c r="WBN104" s="133"/>
      <c r="WBO104" s="133"/>
      <c r="WBP104" s="133"/>
      <c r="WBQ104" s="133"/>
      <c r="WBR104" s="133"/>
      <c r="WBS104" s="133"/>
      <c r="WBT104" s="133"/>
      <c r="WBU104" s="133"/>
      <c r="WBV104" s="133"/>
      <c r="WBW104" s="133"/>
      <c r="WBX104" s="133"/>
      <c r="WBY104" s="133"/>
      <c r="WBZ104" s="133"/>
      <c r="WCA104" s="133"/>
      <c r="WCB104" s="133"/>
      <c r="WCC104" s="133"/>
      <c r="WCD104" s="133"/>
      <c r="WCE104" s="133"/>
      <c r="WCF104" s="133"/>
      <c r="WCG104" s="133"/>
      <c r="WCH104" s="133"/>
      <c r="WCI104" s="133"/>
      <c r="WCJ104" s="133"/>
      <c r="WCK104" s="133"/>
      <c r="WCL104" s="133"/>
      <c r="WCM104" s="133"/>
      <c r="WCN104" s="133"/>
      <c r="WCO104" s="133"/>
      <c r="WCP104" s="133"/>
      <c r="WCQ104" s="133"/>
      <c r="WCR104" s="133"/>
      <c r="WCS104" s="133"/>
      <c r="WCT104" s="133"/>
      <c r="WCU104" s="133"/>
      <c r="WCV104" s="133"/>
      <c r="WCW104" s="133"/>
      <c r="WCX104" s="133"/>
      <c r="WCY104" s="133"/>
      <c r="WCZ104" s="133"/>
      <c r="WDA104" s="133"/>
      <c r="WDB104" s="133"/>
      <c r="WDC104" s="133"/>
      <c r="WDD104" s="133"/>
      <c r="WDE104" s="133"/>
      <c r="WDF104" s="133"/>
      <c r="WDG104" s="133"/>
      <c r="WDH104" s="133"/>
      <c r="WDI104" s="133"/>
      <c r="WDJ104" s="133"/>
      <c r="WDK104" s="133"/>
      <c r="WDL104" s="133"/>
      <c r="WDM104" s="133"/>
      <c r="WDN104" s="133"/>
      <c r="WDO104" s="133"/>
      <c r="WDP104" s="133"/>
      <c r="WDQ104" s="133"/>
      <c r="WDR104" s="133"/>
      <c r="WDS104" s="133"/>
      <c r="WDT104" s="133"/>
      <c r="WDU104" s="133"/>
      <c r="WDV104" s="133"/>
      <c r="WDW104" s="133"/>
      <c r="WDX104" s="133"/>
      <c r="WDY104" s="133"/>
      <c r="WDZ104" s="133"/>
      <c r="WEA104" s="133"/>
      <c r="WEB104" s="133"/>
      <c r="WEC104" s="133"/>
      <c r="WED104" s="133"/>
      <c r="WEE104" s="133"/>
      <c r="WEF104" s="133"/>
      <c r="WEG104" s="133"/>
      <c r="WEH104" s="133"/>
      <c r="WEI104" s="133"/>
      <c r="WEJ104" s="133"/>
      <c r="WEK104" s="133"/>
      <c r="WEL104" s="133"/>
      <c r="WEM104" s="133"/>
      <c r="WEN104" s="133"/>
      <c r="WEO104" s="133"/>
      <c r="WEP104" s="133"/>
      <c r="WEQ104" s="133"/>
      <c r="WER104" s="133"/>
      <c r="WES104" s="133"/>
      <c r="WET104" s="133"/>
      <c r="WEU104" s="133"/>
      <c r="WEV104" s="133"/>
      <c r="WEW104" s="133"/>
      <c r="WEX104" s="133"/>
      <c r="WEY104" s="133"/>
      <c r="WEZ104" s="133"/>
      <c r="WFA104" s="133"/>
      <c r="WFB104" s="133"/>
      <c r="WFC104" s="133"/>
      <c r="WFD104" s="133"/>
      <c r="WFE104" s="133"/>
      <c r="WFF104" s="133"/>
      <c r="WFG104" s="133"/>
      <c r="WFH104" s="133"/>
      <c r="WFI104" s="133"/>
      <c r="WFJ104" s="133"/>
      <c r="WFK104" s="133"/>
      <c r="WFL104" s="133"/>
      <c r="WFM104" s="133"/>
      <c r="WFN104" s="133"/>
      <c r="WFO104" s="133"/>
      <c r="WFP104" s="133"/>
      <c r="WFQ104" s="133"/>
      <c r="WFR104" s="133"/>
      <c r="WFS104" s="133"/>
      <c r="WFT104" s="133"/>
      <c r="WFU104" s="133"/>
      <c r="WFV104" s="133"/>
      <c r="WFW104" s="133"/>
      <c r="WFX104" s="133"/>
      <c r="WFY104" s="133"/>
      <c r="WFZ104" s="133"/>
      <c r="WGA104" s="133"/>
      <c r="WGB104" s="133"/>
      <c r="WGC104" s="133"/>
      <c r="WGD104" s="133"/>
      <c r="WGE104" s="133"/>
      <c r="WGF104" s="133"/>
      <c r="WGG104" s="133"/>
      <c r="WGH104" s="133"/>
      <c r="WGI104" s="133"/>
      <c r="WGJ104" s="133"/>
      <c r="WGK104" s="133"/>
      <c r="WGL104" s="133"/>
      <c r="WGM104" s="133"/>
      <c r="WGN104" s="133"/>
      <c r="WGO104" s="133"/>
      <c r="WGP104" s="133"/>
      <c r="WGQ104" s="133"/>
      <c r="WGR104" s="133"/>
      <c r="WGS104" s="133"/>
      <c r="WGT104" s="133"/>
      <c r="WGU104" s="133"/>
      <c r="WGV104" s="133"/>
      <c r="WGW104" s="133"/>
      <c r="WGX104" s="133"/>
      <c r="WGY104" s="133"/>
      <c r="WGZ104" s="133"/>
      <c r="WHA104" s="133"/>
      <c r="WHB104" s="133"/>
      <c r="WHC104" s="133"/>
      <c r="WHD104" s="133"/>
      <c r="WHE104" s="133"/>
      <c r="WHF104" s="133"/>
      <c r="WHG104" s="133"/>
      <c r="WHH104" s="133"/>
      <c r="WHI104" s="133"/>
      <c r="WHJ104" s="133"/>
      <c r="WHK104" s="133"/>
      <c r="WHL104" s="133"/>
      <c r="WHM104" s="133"/>
      <c r="WHN104" s="133"/>
      <c r="WHO104" s="133"/>
      <c r="WHP104" s="133"/>
      <c r="WHQ104" s="133"/>
      <c r="WHR104" s="133"/>
      <c r="WHS104" s="133"/>
      <c r="WHT104" s="133"/>
      <c r="WHU104" s="133"/>
      <c r="WHV104" s="133"/>
      <c r="WHW104" s="133"/>
      <c r="WHX104" s="133"/>
      <c r="WHY104" s="133"/>
      <c r="WHZ104" s="133"/>
      <c r="WIA104" s="133"/>
      <c r="WIB104" s="133"/>
      <c r="WIC104" s="133"/>
      <c r="WID104" s="133"/>
      <c r="WIE104" s="133"/>
      <c r="WIF104" s="133"/>
      <c r="WIG104" s="133"/>
      <c r="WIH104" s="133"/>
      <c r="WII104" s="133"/>
      <c r="WIJ104" s="133"/>
      <c r="WIK104" s="133"/>
      <c r="WIL104" s="133"/>
      <c r="WIM104" s="133"/>
      <c r="WIN104" s="133"/>
      <c r="WIO104" s="133"/>
      <c r="WIP104" s="133"/>
      <c r="WIQ104" s="133"/>
      <c r="WIR104" s="133"/>
      <c r="WIS104" s="133"/>
      <c r="WIT104" s="133"/>
      <c r="WIU104" s="133"/>
      <c r="WIV104" s="133"/>
      <c r="WIW104" s="133"/>
      <c r="WIX104" s="133"/>
      <c r="WIY104" s="133"/>
      <c r="WIZ104" s="133"/>
      <c r="WJA104" s="133"/>
      <c r="WJB104" s="133"/>
      <c r="WJC104" s="133"/>
      <c r="WJD104" s="133"/>
      <c r="WJE104" s="133"/>
      <c r="WJF104" s="133"/>
      <c r="WJG104" s="133"/>
      <c r="WJH104" s="133"/>
      <c r="WJI104" s="133"/>
      <c r="WJJ104" s="133"/>
      <c r="WJK104" s="133"/>
      <c r="WJL104" s="133"/>
      <c r="WJM104" s="133"/>
      <c r="WJN104" s="133"/>
      <c r="WJO104" s="133"/>
      <c r="WJP104" s="133"/>
      <c r="WJQ104" s="133"/>
      <c r="WJR104" s="133"/>
      <c r="WJS104" s="133"/>
      <c r="WJT104" s="133"/>
      <c r="WJU104" s="133"/>
      <c r="WJV104" s="133"/>
      <c r="WJW104" s="133"/>
      <c r="WJX104" s="133"/>
      <c r="WJY104" s="133"/>
      <c r="WJZ104" s="133"/>
      <c r="WKA104" s="133"/>
      <c r="WKB104" s="133"/>
      <c r="WKC104" s="133"/>
      <c r="WKD104" s="133"/>
      <c r="WKE104" s="133"/>
      <c r="WKF104" s="133"/>
      <c r="WKG104" s="133"/>
      <c r="WKH104" s="133"/>
      <c r="WKI104" s="133"/>
      <c r="WKJ104" s="133"/>
      <c r="WKK104" s="133"/>
      <c r="WKL104" s="133"/>
      <c r="WKM104" s="133"/>
      <c r="WKN104" s="133"/>
      <c r="WKO104" s="133"/>
      <c r="WKP104" s="133"/>
      <c r="WKQ104" s="133"/>
      <c r="WKR104" s="133"/>
      <c r="WKS104" s="133"/>
      <c r="WKT104" s="133"/>
      <c r="WKU104" s="133"/>
      <c r="WKV104" s="133"/>
      <c r="WKW104" s="133"/>
      <c r="WKX104" s="133"/>
      <c r="WKY104" s="133"/>
      <c r="WKZ104" s="133"/>
      <c r="WLA104" s="133"/>
      <c r="WLB104" s="133"/>
      <c r="WLC104" s="133"/>
      <c r="WLD104" s="133"/>
      <c r="WLE104" s="133"/>
      <c r="WLF104" s="133"/>
      <c r="WLG104" s="133"/>
      <c r="WLH104" s="133"/>
      <c r="WLI104" s="133"/>
      <c r="WLJ104" s="133"/>
      <c r="WLK104" s="133"/>
      <c r="WLL104" s="133"/>
      <c r="WLM104" s="133"/>
      <c r="WLN104" s="133"/>
      <c r="WLO104" s="133"/>
      <c r="WLP104" s="133"/>
      <c r="WLQ104" s="133"/>
      <c r="WLR104" s="133"/>
      <c r="WLS104" s="133"/>
      <c r="WLT104" s="133"/>
      <c r="WLU104" s="133"/>
      <c r="WLV104" s="133"/>
      <c r="WLW104" s="133"/>
      <c r="WLX104" s="133"/>
      <c r="WLY104" s="133"/>
      <c r="WLZ104" s="133"/>
      <c r="WMA104" s="133"/>
      <c r="WMB104" s="133"/>
      <c r="WMC104" s="133"/>
      <c r="WMD104" s="133"/>
      <c r="WME104" s="133"/>
      <c r="WMF104" s="133"/>
      <c r="WMG104" s="133"/>
      <c r="WMH104" s="133"/>
      <c r="WMI104" s="133"/>
      <c r="WMJ104" s="133"/>
      <c r="WMK104" s="133"/>
      <c r="WML104" s="133"/>
      <c r="WMM104" s="133"/>
      <c r="WMN104" s="133"/>
      <c r="WMO104" s="133"/>
      <c r="WMP104" s="133"/>
      <c r="WMQ104" s="133"/>
      <c r="WMR104" s="133"/>
      <c r="WMS104" s="133"/>
      <c r="WMT104" s="133"/>
      <c r="WMU104" s="133"/>
      <c r="WMV104" s="133"/>
      <c r="WMW104" s="133"/>
      <c r="WMX104" s="133"/>
      <c r="WMY104" s="133"/>
      <c r="WMZ104" s="133"/>
      <c r="WNA104" s="133"/>
      <c r="WNB104" s="133"/>
      <c r="WNC104" s="133"/>
      <c r="WND104" s="133"/>
      <c r="WNE104" s="133"/>
      <c r="WNF104" s="133"/>
      <c r="WNG104" s="133"/>
      <c r="WNH104" s="133"/>
      <c r="WNI104" s="133"/>
      <c r="WNJ104" s="133"/>
      <c r="WNK104" s="133"/>
      <c r="WNL104" s="133"/>
      <c r="WNM104" s="133"/>
      <c r="WNN104" s="133"/>
      <c r="WNO104" s="133"/>
      <c r="WNP104" s="133"/>
      <c r="WNQ104" s="133"/>
      <c r="WNR104" s="133"/>
      <c r="WNS104" s="133"/>
      <c r="WNT104" s="133"/>
      <c r="WNU104" s="133"/>
      <c r="WNV104" s="133"/>
      <c r="WNW104" s="133"/>
      <c r="WNX104" s="133"/>
      <c r="WNY104" s="133"/>
      <c r="WNZ104" s="133"/>
      <c r="WOA104" s="133"/>
      <c r="WOB104" s="133"/>
      <c r="WOC104" s="133"/>
      <c r="WOD104" s="133"/>
      <c r="WOE104" s="133"/>
      <c r="WOF104" s="133"/>
      <c r="WOG104" s="133"/>
      <c r="WOH104" s="133"/>
      <c r="WOI104" s="133"/>
      <c r="WOJ104" s="133"/>
      <c r="WOK104" s="133"/>
      <c r="WOL104" s="133"/>
      <c r="WOM104" s="133"/>
      <c r="WON104" s="133"/>
      <c r="WOO104" s="133"/>
      <c r="WOP104" s="133"/>
      <c r="WOQ104" s="133"/>
      <c r="WOR104" s="133"/>
      <c r="WOS104" s="133"/>
      <c r="WOT104" s="133"/>
      <c r="WOU104" s="133"/>
      <c r="WOV104" s="133"/>
      <c r="WOW104" s="133"/>
      <c r="WOX104" s="133"/>
      <c r="WOY104" s="133"/>
      <c r="WOZ104" s="133"/>
      <c r="WPA104" s="133"/>
      <c r="WPB104" s="133"/>
      <c r="WPC104" s="133"/>
      <c r="WPD104" s="133"/>
      <c r="WPE104" s="133"/>
      <c r="WPF104" s="133"/>
      <c r="WPG104" s="133"/>
      <c r="WPH104" s="133"/>
      <c r="WPI104" s="133"/>
      <c r="WPJ104" s="133"/>
      <c r="WPK104" s="133"/>
      <c r="WPL104" s="133"/>
      <c r="WPM104" s="133"/>
      <c r="WPN104" s="133"/>
      <c r="WPO104" s="133"/>
      <c r="WPP104" s="133"/>
      <c r="WPQ104" s="133"/>
      <c r="WPR104" s="133"/>
      <c r="WPS104" s="133"/>
      <c r="WPT104" s="133"/>
      <c r="WPU104" s="133"/>
      <c r="WPV104" s="133"/>
      <c r="WPW104" s="133"/>
      <c r="WPX104" s="133"/>
      <c r="WPY104" s="133"/>
      <c r="WPZ104" s="133"/>
      <c r="WQA104" s="133"/>
      <c r="WQB104" s="133"/>
      <c r="WQC104" s="133"/>
      <c r="WQD104" s="133"/>
      <c r="WQE104" s="133"/>
      <c r="WQF104" s="133"/>
      <c r="WQG104" s="133"/>
      <c r="WQH104" s="133"/>
      <c r="WQI104" s="133"/>
      <c r="WQJ104" s="133"/>
      <c r="WQK104" s="133"/>
      <c r="WQL104" s="133"/>
      <c r="WQM104" s="133"/>
      <c r="WQN104" s="133"/>
      <c r="WQO104" s="133"/>
      <c r="WQP104" s="133"/>
      <c r="WQQ104" s="133"/>
      <c r="WQR104" s="133"/>
      <c r="WQS104" s="133"/>
      <c r="WQT104" s="133"/>
      <c r="WQU104" s="133"/>
      <c r="WQV104" s="133"/>
      <c r="WQW104" s="133"/>
      <c r="WQX104" s="133"/>
      <c r="WQY104" s="133"/>
      <c r="WQZ104" s="133"/>
      <c r="WRA104" s="133"/>
      <c r="WRB104" s="133"/>
      <c r="WRC104" s="133"/>
      <c r="WRD104" s="133"/>
      <c r="WRE104" s="133"/>
      <c r="WRF104" s="133"/>
      <c r="WRG104" s="133"/>
      <c r="WRH104" s="133"/>
      <c r="WRI104" s="133"/>
      <c r="WRJ104" s="133"/>
      <c r="WRK104" s="133"/>
      <c r="WRL104" s="133"/>
      <c r="WRM104" s="133"/>
      <c r="WRN104" s="133"/>
      <c r="WRO104" s="133"/>
      <c r="WRP104" s="133"/>
      <c r="WRQ104" s="133"/>
      <c r="WRR104" s="133"/>
      <c r="WRS104" s="133"/>
      <c r="WRT104" s="133"/>
      <c r="WRU104" s="133"/>
      <c r="WRV104" s="133"/>
      <c r="WRW104" s="133"/>
      <c r="WRX104" s="133"/>
      <c r="WRY104" s="133"/>
      <c r="WRZ104" s="133"/>
      <c r="WSA104" s="133"/>
      <c r="WSB104" s="133"/>
      <c r="WSC104" s="133"/>
      <c r="WSD104" s="133"/>
      <c r="WSE104" s="133"/>
      <c r="WSF104" s="133"/>
      <c r="WSG104" s="133"/>
      <c r="WSH104" s="133"/>
      <c r="WSI104" s="133"/>
      <c r="WSJ104" s="133"/>
      <c r="WSK104" s="133"/>
      <c r="WSL104" s="133"/>
      <c r="WSM104" s="133"/>
      <c r="WSN104" s="133"/>
      <c r="WSO104" s="133"/>
      <c r="WSP104" s="133"/>
      <c r="WSQ104" s="133"/>
      <c r="WSR104" s="133"/>
      <c r="WSS104" s="133"/>
      <c r="WST104" s="133"/>
      <c r="WSU104" s="133"/>
      <c r="WSV104" s="133"/>
      <c r="WSW104" s="133"/>
      <c r="WSX104" s="133"/>
      <c r="WSY104" s="133"/>
      <c r="WSZ104" s="133"/>
      <c r="WTA104" s="133"/>
      <c r="WTB104" s="133"/>
      <c r="WTC104" s="133"/>
      <c r="WTD104" s="133"/>
      <c r="WTE104" s="133"/>
      <c r="WTF104" s="133"/>
      <c r="WTG104" s="133"/>
      <c r="WTH104" s="133"/>
      <c r="WTI104" s="133"/>
      <c r="WTJ104" s="133"/>
      <c r="WTK104" s="133"/>
      <c r="WTL104" s="133"/>
      <c r="WTM104" s="133"/>
      <c r="WTN104" s="133"/>
      <c r="WTO104" s="133"/>
      <c r="WTP104" s="133"/>
      <c r="WTQ104" s="133"/>
      <c r="WTR104" s="133"/>
      <c r="WTS104" s="133"/>
      <c r="WTT104" s="133"/>
      <c r="WTU104" s="133"/>
      <c r="WTV104" s="133"/>
      <c r="WTW104" s="133"/>
      <c r="WTX104" s="133"/>
      <c r="WTY104" s="133"/>
      <c r="WTZ104" s="133"/>
      <c r="WUA104" s="133"/>
      <c r="WUB104" s="133"/>
      <c r="WUC104" s="133"/>
      <c r="WUD104" s="133"/>
      <c r="WUE104" s="133"/>
      <c r="WUF104" s="133"/>
      <c r="WUG104" s="133"/>
      <c r="WUH104" s="133"/>
      <c r="WUI104" s="133"/>
      <c r="WUJ104" s="133"/>
      <c r="WUK104" s="133"/>
      <c r="WUL104" s="133"/>
      <c r="WUM104" s="133"/>
      <c r="WUN104" s="133"/>
      <c r="WUO104" s="133"/>
      <c r="WUP104" s="133"/>
      <c r="WUQ104" s="133"/>
      <c r="WUR104" s="133"/>
      <c r="WUS104" s="133"/>
      <c r="WUT104" s="133"/>
      <c r="WUU104" s="133"/>
      <c r="WUV104" s="133"/>
      <c r="WUW104" s="133"/>
      <c r="WUX104" s="133"/>
      <c r="WUY104" s="133"/>
      <c r="WUZ104" s="133"/>
      <c r="WVA104" s="133"/>
      <c r="WVB104" s="133"/>
      <c r="WVC104" s="133"/>
      <c r="WVD104" s="133"/>
      <c r="WVE104" s="133"/>
      <c r="WVF104" s="133"/>
      <c r="WVG104" s="133"/>
      <c r="WVH104" s="133"/>
      <c r="WVI104" s="133"/>
      <c r="WVJ104" s="133"/>
      <c r="WVK104" s="133"/>
      <c r="WVL104" s="133"/>
      <c r="WVM104" s="133"/>
      <c r="WVN104" s="133"/>
      <c r="WVO104" s="133"/>
      <c r="WVP104" s="133"/>
      <c r="WVQ104" s="133"/>
      <c r="WVR104" s="133"/>
      <c r="WVS104" s="133"/>
      <c r="WVT104" s="133"/>
      <c r="WVU104" s="133"/>
      <c r="WVV104" s="133"/>
      <c r="WVW104" s="133"/>
      <c r="WVX104" s="133"/>
      <c r="WVY104" s="133"/>
      <c r="WVZ104" s="133"/>
      <c r="WWA104" s="133"/>
      <c r="WWB104" s="133"/>
      <c r="WWC104" s="133"/>
      <c r="WWD104" s="133"/>
      <c r="WWE104" s="133"/>
      <c r="WWF104" s="133"/>
      <c r="WWG104" s="133"/>
      <c r="WWH104" s="133"/>
      <c r="WWI104" s="133"/>
      <c r="WWJ104" s="133"/>
      <c r="WWK104" s="133"/>
      <c r="WWL104" s="133"/>
      <c r="WWM104" s="133"/>
      <c r="WWN104" s="133"/>
      <c r="WWO104" s="133"/>
      <c r="WWP104" s="133"/>
      <c r="WWQ104" s="133"/>
      <c r="WWR104" s="133"/>
      <c r="WWS104" s="133"/>
      <c r="WWT104" s="133"/>
      <c r="WWU104" s="133"/>
      <c r="WWV104" s="133"/>
      <c r="WWW104" s="133"/>
      <c r="WWX104" s="133"/>
      <c r="WWY104" s="133"/>
      <c r="WWZ104" s="133"/>
      <c r="WXA104" s="133"/>
      <c r="WXB104" s="133"/>
      <c r="WXC104" s="133"/>
      <c r="WXD104" s="133"/>
      <c r="WXE104" s="133"/>
      <c r="WXF104" s="133"/>
      <c r="WXG104" s="133"/>
      <c r="WXH104" s="133"/>
      <c r="WXI104" s="133"/>
      <c r="WXJ104" s="133"/>
      <c r="WXK104" s="133"/>
      <c r="WXL104" s="133"/>
      <c r="WXM104" s="133"/>
      <c r="WXN104" s="133"/>
      <c r="WXO104" s="133"/>
      <c r="WXP104" s="133"/>
      <c r="WXQ104" s="133"/>
      <c r="WXR104" s="133"/>
      <c r="WXS104" s="133"/>
      <c r="WXT104" s="133"/>
      <c r="WXU104" s="133"/>
      <c r="WXV104" s="133"/>
      <c r="WXW104" s="133"/>
      <c r="WXX104" s="133"/>
      <c r="WXY104" s="133"/>
      <c r="WXZ104" s="133"/>
      <c r="WYA104" s="133"/>
      <c r="WYB104" s="133"/>
      <c r="WYC104" s="133"/>
      <c r="WYD104" s="133"/>
      <c r="WYE104" s="133"/>
      <c r="WYF104" s="133"/>
      <c r="WYG104" s="133"/>
      <c r="WYH104" s="133"/>
      <c r="WYI104" s="133"/>
      <c r="WYJ104" s="133"/>
      <c r="WYK104" s="133"/>
      <c r="WYL104" s="133"/>
      <c r="WYM104" s="133"/>
      <c r="WYN104" s="133"/>
      <c r="WYO104" s="133"/>
      <c r="WYP104" s="133"/>
      <c r="WYQ104" s="133"/>
      <c r="WYR104" s="133"/>
      <c r="WYS104" s="133"/>
      <c r="WYT104" s="133"/>
      <c r="WYU104" s="133"/>
      <c r="WYV104" s="133"/>
      <c r="WYW104" s="133"/>
      <c r="WYX104" s="133"/>
      <c r="WYY104" s="133"/>
      <c r="WYZ104" s="133"/>
      <c r="WZA104" s="133"/>
      <c r="WZB104" s="133"/>
      <c r="WZC104" s="133"/>
      <c r="WZD104" s="133"/>
      <c r="WZE104" s="133"/>
      <c r="WZF104" s="133"/>
      <c r="WZG104" s="133"/>
      <c r="WZH104" s="133"/>
      <c r="WZI104" s="133"/>
      <c r="WZJ104" s="133"/>
      <c r="WZK104" s="133"/>
      <c r="WZL104" s="133"/>
      <c r="WZM104" s="133"/>
      <c r="WZN104" s="133"/>
      <c r="WZO104" s="133"/>
      <c r="WZP104" s="133"/>
      <c r="WZQ104" s="133"/>
      <c r="WZR104" s="133"/>
      <c r="WZS104" s="133"/>
      <c r="WZT104" s="133"/>
      <c r="WZU104" s="133"/>
      <c r="WZV104" s="133"/>
      <c r="WZW104" s="133"/>
      <c r="WZX104" s="133"/>
      <c r="WZY104" s="133"/>
      <c r="WZZ104" s="133"/>
      <c r="XAA104" s="133"/>
      <c r="XAB104" s="133"/>
      <c r="XAC104" s="133"/>
      <c r="XAD104" s="133"/>
      <c r="XAE104" s="133"/>
      <c r="XAF104" s="133"/>
      <c r="XAG104" s="133"/>
      <c r="XAH104" s="133"/>
      <c r="XAI104" s="133"/>
      <c r="XAJ104" s="133"/>
      <c r="XAK104" s="133"/>
      <c r="XAL104" s="133"/>
      <c r="XAM104" s="133"/>
      <c r="XAN104" s="133"/>
      <c r="XAO104" s="133"/>
      <c r="XAP104" s="133"/>
      <c r="XAQ104" s="133"/>
      <c r="XAR104" s="133"/>
      <c r="XAS104" s="133"/>
      <c r="XAT104" s="133"/>
      <c r="XAU104" s="133"/>
      <c r="XAV104" s="133"/>
      <c r="XAW104" s="133"/>
      <c r="XAX104" s="133"/>
      <c r="XAY104" s="133"/>
      <c r="XAZ104" s="133"/>
      <c r="XBA104" s="133"/>
      <c r="XBB104" s="133"/>
      <c r="XBC104" s="133"/>
      <c r="XBD104" s="133"/>
      <c r="XBE104" s="133"/>
      <c r="XBF104" s="133"/>
      <c r="XBG104" s="133"/>
      <c r="XBH104" s="133"/>
      <c r="XBI104" s="133"/>
      <c r="XBJ104" s="133"/>
      <c r="XBK104" s="133"/>
      <c r="XBL104" s="133"/>
      <c r="XBM104" s="133"/>
      <c r="XBN104" s="133"/>
      <c r="XBO104" s="133"/>
      <c r="XBP104" s="133"/>
      <c r="XBQ104" s="133"/>
      <c r="XBR104" s="133"/>
      <c r="XBS104" s="133"/>
      <c r="XBT104" s="133"/>
      <c r="XBU104" s="133"/>
      <c r="XBV104" s="133"/>
      <c r="XBW104" s="133"/>
      <c r="XBX104" s="133"/>
      <c r="XBY104" s="133"/>
      <c r="XBZ104" s="133"/>
      <c r="XCA104" s="133"/>
      <c r="XCB104" s="133"/>
      <c r="XCC104" s="133"/>
      <c r="XCD104" s="133"/>
      <c r="XCE104" s="133"/>
      <c r="XCF104" s="133"/>
      <c r="XCG104" s="133"/>
      <c r="XCH104" s="133"/>
      <c r="XCI104" s="133"/>
      <c r="XCJ104" s="133"/>
      <c r="XCK104" s="133"/>
      <c r="XCL104" s="133"/>
      <c r="XCM104" s="133"/>
      <c r="XCN104" s="133"/>
      <c r="XCO104" s="133"/>
      <c r="XCP104" s="133"/>
      <c r="XCQ104" s="133"/>
      <c r="XCR104" s="133"/>
      <c r="XCS104" s="133"/>
      <c r="XCT104" s="133"/>
      <c r="XCU104" s="133"/>
      <c r="XCV104" s="133"/>
      <c r="XCW104" s="133"/>
      <c r="XCX104" s="133"/>
      <c r="XCY104" s="133"/>
      <c r="XCZ104" s="133"/>
      <c r="XDA104" s="133"/>
      <c r="XDB104" s="133"/>
      <c r="XDC104" s="133"/>
      <c r="XDD104" s="133"/>
      <c r="XDE104" s="133"/>
      <c r="XDF104" s="133"/>
      <c r="XDG104" s="133"/>
      <c r="XDH104" s="133"/>
      <c r="XDI104" s="133"/>
      <c r="XDJ104" s="133"/>
      <c r="XDK104" s="133"/>
      <c r="XDL104" s="133"/>
      <c r="XDM104" s="133"/>
      <c r="XDN104" s="133"/>
      <c r="XDO104" s="133"/>
      <c r="XDP104" s="133"/>
      <c r="XDQ104" s="133"/>
      <c r="XDR104" s="133"/>
      <c r="XDS104" s="133"/>
      <c r="XDT104" s="133"/>
      <c r="XDU104" s="133"/>
      <c r="XDV104" s="133"/>
      <c r="XDW104" s="133"/>
      <c r="XDX104" s="133"/>
      <c r="XDY104" s="133"/>
      <c r="XDZ104" s="133"/>
      <c r="XEA104" s="133"/>
      <c r="XEB104" s="133"/>
      <c r="XEC104" s="133"/>
      <c r="XED104" s="133"/>
      <c r="XEE104" s="133"/>
      <c r="XEF104" s="133"/>
      <c r="XEG104" s="133"/>
      <c r="XEH104" s="133"/>
      <c r="XEI104" s="133"/>
      <c r="XEJ104" s="133"/>
      <c r="XEK104" s="133"/>
      <c r="XEL104" s="133"/>
      <c r="XEM104" s="133"/>
      <c r="XEN104" s="133"/>
      <c r="XEO104" s="133"/>
      <c r="XEP104" s="133"/>
      <c r="XEQ104" s="133"/>
      <c r="XER104" s="133"/>
      <c r="XES104" s="133"/>
      <c r="XET104" s="133"/>
      <c r="XEU104" s="133"/>
      <c r="XEV104" s="133"/>
      <c r="XEW104" s="133"/>
      <c r="XEX104" s="133"/>
      <c r="XEY104" s="133"/>
      <c r="XEZ104" s="133"/>
      <c r="XFA104" s="133"/>
      <c r="XFB104" s="133"/>
      <c r="XFC104" s="133"/>
      <c r="XFD104" s="133"/>
    </row>
    <row r="105" spans="1:16384" ht="12.75" customHeight="1" x14ac:dyDescent="0.3">
      <c r="A105" s="101" t="s">
        <v>80</v>
      </c>
      <c r="B105" s="102">
        <v>0</v>
      </c>
      <c r="C105" s="102">
        <v>1</v>
      </c>
      <c r="D105" s="102">
        <v>2</v>
      </c>
      <c r="E105" s="102">
        <v>3</v>
      </c>
      <c r="F105" s="102">
        <v>4</v>
      </c>
      <c r="G105" s="102">
        <v>5</v>
      </c>
      <c r="H105" s="102">
        <v>6</v>
      </c>
      <c r="I105" s="102">
        <v>7</v>
      </c>
      <c r="J105" s="102">
        <v>8</v>
      </c>
      <c r="K105" s="102">
        <v>9</v>
      </c>
      <c r="L105" s="102">
        <v>10</v>
      </c>
      <c r="M105" s="102">
        <v>11</v>
      </c>
      <c r="N105" s="102">
        <v>12</v>
      </c>
      <c r="O105" s="102">
        <v>13</v>
      </c>
      <c r="P105" s="102">
        <v>14</v>
      </c>
      <c r="Q105" s="102">
        <v>15</v>
      </c>
      <c r="R105" s="102">
        <v>16</v>
      </c>
      <c r="S105" s="102">
        <v>17</v>
      </c>
      <c r="T105" s="102">
        <v>18</v>
      </c>
      <c r="U105" s="102">
        <v>19</v>
      </c>
      <c r="V105" s="102">
        <v>20</v>
      </c>
      <c r="W105" s="102">
        <v>21</v>
      </c>
      <c r="X105" s="102">
        <v>22</v>
      </c>
      <c r="Y105" s="102">
        <v>23</v>
      </c>
      <c r="Z105" s="102">
        <v>24</v>
      </c>
      <c r="AA105" s="102">
        <v>25</v>
      </c>
      <c r="AB105" s="102">
        <v>26</v>
      </c>
      <c r="AC105" s="102">
        <v>27</v>
      </c>
      <c r="AD105" s="102">
        <v>28</v>
      </c>
      <c r="AE105" s="102">
        <v>29</v>
      </c>
      <c r="AF105" s="102">
        <v>30</v>
      </c>
      <c r="AG105" s="102">
        <v>31</v>
      </c>
      <c r="AH105" s="102">
        <v>32</v>
      </c>
      <c r="AI105" s="102">
        <v>33</v>
      </c>
      <c r="AJ105" s="102">
        <v>34</v>
      </c>
      <c r="AK105" s="102">
        <v>35</v>
      </c>
      <c r="AL105" s="102">
        <v>36</v>
      </c>
      <c r="AM105" s="102">
        <v>37</v>
      </c>
      <c r="AN105" s="102">
        <v>38</v>
      </c>
      <c r="AO105" s="102">
        <v>39</v>
      </c>
      <c r="AP105" s="102">
        <v>40</v>
      </c>
      <c r="AQ105" s="102">
        <v>41</v>
      </c>
      <c r="AR105" s="102">
        <v>42</v>
      </c>
      <c r="AS105" s="102">
        <v>43</v>
      </c>
      <c r="AT105" s="102">
        <v>44</v>
      </c>
      <c r="AU105" s="102">
        <v>45</v>
      </c>
      <c r="AV105" s="102">
        <v>46</v>
      </c>
      <c r="AW105" s="102">
        <v>47</v>
      </c>
      <c r="AX105" s="102">
        <v>48</v>
      </c>
      <c r="AY105" s="102">
        <v>49</v>
      </c>
      <c r="AZ105" s="102">
        <v>50</v>
      </c>
      <c r="BA105" s="102">
        <v>51</v>
      </c>
      <c r="BB105" s="102">
        <v>52</v>
      </c>
      <c r="BC105" s="102">
        <v>53</v>
      </c>
      <c r="BD105" s="102">
        <v>54</v>
      </c>
      <c r="BE105" s="102">
        <v>55</v>
      </c>
      <c r="BF105" s="102">
        <v>56</v>
      </c>
      <c r="BG105" s="102">
        <v>57</v>
      </c>
      <c r="BH105" s="102">
        <v>58</v>
      </c>
      <c r="BI105" s="102">
        <v>59</v>
      </c>
      <c r="BJ105" s="102">
        <v>60</v>
      </c>
      <c r="BK105" s="102">
        <v>61</v>
      </c>
      <c r="BL105" s="102">
        <v>62</v>
      </c>
      <c r="BM105" s="102">
        <v>63</v>
      </c>
      <c r="BN105" s="102">
        <v>64</v>
      </c>
      <c r="BO105" s="102">
        <v>65</v>
      </c>
      <c r="BP105" s="102">
        <v>66</v>
      </c>
      <c r="BQ105" s="102">
        <v>67</v>
      </c>
      <c r="BR105" s="102">
        <v>68</v>
      </c>
      <c r="BS105" s="102">
        <v>69</v>
      </c>
      <c r="BT105" s="102">
        <v>70</v>
      </c>
      <c r="BU105" s="102">
        <v>71</v>
      </c>
      <c r="BV105" s="102">
        <v>72</v>
      </c>
      <c r="BW105" s="102">
        <v>73</v>
      </c>
      <c r="BX105" s="102">
        <v>74</v>
      </c>
      <c r="BY105" s="102">
        <v>75</v>
      </c>
      <c r="BZ105" s="102">
        <v>76</v>
      </c>
      <c r="CA105" s="102">
        <v>77</v>
      </c>
      <c r="CB105" s="102">
        <v>78</v>
      </c>
      <c r="CC105" s="102">
        <v>79</v>
      </c>
      <c r="CD105" s="102">
        <v>80</v>
      </c>
      <c r="CE105" s="102">
        <v>81</v>
      </c>
      <c r="CF105" s="102">
        <v>82</v>
      </c>
      <c r="CG105" s="102">
        <v>83</v>
      </c>
      <c r="CH105" s="102">
        <v>84</v>
      </c>
      <c r="CI105" s="102">
        <v>85</v>
      </c>
      <c r="CJ105" s="102">
        <v>86</v>
      </c>
      <c r="CK105" s="102">
        <v>87</v>
      </c>
      <c r="CL105" s="102">
        <v>88</v>
      </c>
      <c r="CM105" s="102">
        <v>89</v>
      </c>
      <c r="CN105" s="102">
        <v>90</v>
      </c>
      <c r="CO105" s="102">
        <v>91</v>
      </c>
      <c r="CP105" s="102">
        <v>92</v>
      </c>
      <c r="CQ105" s="102">
        <v>93</v>
      </c>
      <c r="CR105" s="102">
        <v>94</v>
      </c>
      <c r="CS105" s="102">
        <v>95</v>
      </c>
      <c r="CT105" s="102">
        <v>96</v>
      </c>
      <c r="CU105" s="102">
        <v>97</v>
      </c>
      <c r="CV105" s="102">
        <v>98</v>
      </c>
      <c r="CW105" s="102">
        <v>99</v>
      </c>
      <c r="CX105" s="102">
        <v>100</v>
      </c>
    </row>
    <row r="106" spans="1:16384" ht="12.75" customHeight="1" x14ac:dyDescent="0.3">
      <c r="A106" s="103" t="s">
        <v>162</v>
      </c>
      <c r="B106" s="104">
        <v>0</v>
      </c>
      <c r="C106" s="105">
        <f>B19</f>
        <v>411626</v>
      </c>
      <c r="D106" s="106">
        <f t="shared" ref="D106:AI106" si="0">IF(ISNUMBER(outYear),C106*(1-pv_degradation_rate/100),"")</f>
        <v>409567.87</v>
      </c>
      <c r="E106" s="106">
        <f>IF(ISNUMBER(outYear),D106*(1-pv_degradation_rate/100),"")</f>
        <v>407520.03064999997</v>
      </c>
      <c r="F106" s="106">
        <f t="shared" si="0"/>
        <v>405482.43049674999</v>
      </c>
      <c r="G106" s="106">
        <f>IF(ISNUMBER(outYear),F106*(1-pv_degradation_rate/100),"")</f>
        <v>403455.01834426622</v>
      </c>
      <c r="H106" s="106">
        <f t="shared" si="0"/>
        <v>401437.7432525449</v>
      </c>
      <c r="I106" s="106">
        <f t="shared" si="0"/>
        <v>399430.55453628214</v>
      </c>
      <c r="J106" s="106">
        <f t="shared" si="0"/>
        <v>397433.4017636007</v>
      </c>
      <c r="K106" s="106">
        <f t="shared" si="0"/>
        <v>395446.23475478269</v>
      </c>
      <c r="L106" s="106">
        <f t="shared" si="0"/>
        <v>393469.00358100876</v>
      </c>
      <c r="M106" s="106">
        <f t="shared" si="0"/>
        <v>391501.6585631037</v>
      </c>
      <c r="N106" s="106">
        <f t="shared" si="0"/>
        <v>389544.15027028817</v>
      </c>
      <c r="O106" s="106">
        <f t="shared" si="0"/>
        <v>387596.42951893673</v>
      </c>
      <c r="P106" s="106">
        <f t="shared" si="0"/>
        <v>385658.44737134204</v>
      </c>
      <c r="Q106" s="106">
        <f t="shared" si="0"/>
        <v>383730.15513448534</v>
      </c>
      <c r="R106" s="106">
        <f t="shared" si="0"/>
        <v>381811.50435881293</v>
      </c>
      <c r="S106" s="106">
        <f t="shared" si="0"/>
        <v>379902.44683701888</v>
      </c>
      <c r="T106" s="106">
        <f t="shared" si="0"/>
        <v>378002.93460283376</v>
      </c>
      <c r="U106" s="106">
        <f t="shared" si="0"/>
        <v>376112.91992981959</v>
      </c>
      <c r="V106" s="106">
        <f t="shared" si="0"/>
        <v>374232.35533017048</v>
      </c>
      <c r="W106" s="106">
        <f t="shared" si="0"/>
        <v>372361.19355351961</v>
      </c>
      <c r="X106" s="106">
        <f t="shared" si="0"/>
        <v>370499.387585752</v>
      </c>
      <c r="Y106" s="106">
        <f t="shared" si="0"/>
        <v>368646.89064782322</v>
      </c>
      <c r="Z106" s="106">
        <f t="shared" si="0"/>
        <v>366803.65619458409</v>
      </c>
      <c r="AA106" s="106">
        <f t="shared" si="0"/>
        <v>364969.63791361119</v>
      </c>
      <c r="AB106" s="106" t="str">
        <f t="shared" si="0"/>
        <v/>
      </c>
      <c r="AC106" s="106" t="str">
        <f t="shared" si="0"/>
        <v/>
      </c>
      <c r="AD106" s="106" t="str">
        <f t="shared" si="0"/>
        <v/>
      </c>
      <c r="AE106" s="106" t="str">
        <f t="shared" si="0"/>
        <v/>
      </c>
      <c r="AF106" s="106" t="str">
        <f t="shared" si="0"/>
        <v/>
      </c>
      <c r="AG106" s="106" t="str">
        <f t="shared" si="0"/>
        <v/>
      </c>
      <c r="AH106" s="106" t="str">
        <f t="shared" si="0"/>
        <v/>
      </c>
      <c r="AI106" s="106" t="str">
        <f t="shared" si="0"/>
        <v/>
      </c>
      <c r="AJ106" s="106" t="str">
        <f t="shared" ref="AJ106:BO106" si="1">IF(ISNUMBER(outYear),AI106*(1-pv_degradation_rate/100),"")</f>
        <v/>
      </c>
      <c r="AK106" s="106" t="str">
        <f t="shared" si="1"/>
        <v/>
      </c>
      <c r="AL106" s="106" t="str">
        <f t="shared" si="1"/>
        <v/>
      </c>
      <c r="AM106" s="106" t="str">
        <f t="shared" si="1"/>
        <v/>
      </c>
      <c r="AN106" s="106" t="str">
        <f t="shared" si="1"/>
        <v/>
      </c>
      <c r="AO106" s="106" t="str">
        <f t="shared" si="1"/>
        <v/>
      </c>
      <c r="AP106" s="106" t="str">
        <f t="shared" si="1"/>
        <v/>
      </c>
      <c r="AQ106" s="106" t="str">
        <f t="shared" si="1"/>
        <v/>
      </c>
      <c r="AR106" s="106" t="str">
        <f t="shared" si="1"/>
        <v/>
      </c>
      <c r="AS106" s="106" t="str">
        <f t="shared" si="1"/>
        <v/>
      </c>
      <c r="AT106" s="106" t="str">
        <f t="shared" si="1"/>
        <v/>
      </c>
      <c r="AU106" s="106" t="str">
        <f t="shared" si="1"/>
        <v/>
      </c>
      <c r="AV106" s="106" t="str">
        <f t="shared" si="1"/>
        <v/>
      </c>
      <c r="AW106" s="106" t="str">
        <f t="shared" si="1"/>
        <v/>
      </c>
      <c r="AX106" s="106" t="str">
        <f t="shared" si="1"/>
        <v/>
      </c>
      <c r="AY106" s="106" t="str">
        <f t="shared" si="1"/>
        <v/>
      </c>
      <c r="AZ106" s="106" t="str">
        <f t="shared" si="1"/>
        <v/>
      </c>
      <c r="BA106" s="106" t="str">
        <f t="shared" si="1"/>
        <v/>
      </c>
      <c r="BB106" s="106" t="str">
        <f t="shared" si="1"/>
        <v/>
      </c>
      <c r="BC106" s="106" t="str">
        <f t="shared" si="1"/>
        <v/>
      </c>
      <c r="BD106" s="106" t="str">
        <f t="shared" si="1"/>
        <v/>
      </c>
      <c r="BE106" s="106" t="str">
        <f t="shared" si="1"/>
        <v/>
      </c>
      <c r="BF106" s="106" t="str">
        <f t="shared" si="1"/>
        <v/>
      </c>
      <c r="BG106" s="106" t="str">
        <f t="shared" si="1"/>
        <v/>
      </c>
      <c r="BH106" s="106" t="str">
        <f t="shared" si="1"/>
        <v/>
      </c>
      <c r="BI106" s="106" t="str">
        <f t="shared" si="1"/>
        <v/>
      </c>
      <c r="BJ106" s="106" t="str">
        <f t="shared" si="1"/>
        <v/>
      </c>
      <c r="BK106" s="106" t="str">
        <f t="shared" si="1"/>
        <v/>
      </c>
      <c r="BL106" s="106" t="str">
        <f t="shared" si="1"/>
        <v/>
      </c>
      <c r="BM106" s="106" t="str">
        <f t="shared" si="1"/>
        <v/>
      </c>
      <c r="BN106" s="106" t="str">
        <f t="shared" si="1"/>
        <v/>
      </c>
      <c r="BO106" s="106" t="str">
        <f t="shared" si="1"/>
        <v/>
      </c>
      <c r="BP106" s="106" t="str">
        <f t="shared" ref="BP106:CX106" si="2">IF(ISNUMBER(outYear),BO106*(1-pv_degradation_rate/100),"")</f>
        <v/>
      </c>
      <c r="BQ106" s="106" t="str">
        <f t="shared" si="2"/>
        <v/>
      </c>
      <c r="BR106" s="106" t="str">
        <f t="shared" si="2"/>
        <v/>
      </c>
      <c r="BS106" s="106" t="str">
        <f t="shared" si="2"/>
        <v/>
      </c>
      <c r="BT106" s="106" t="str">
        <f t="shared" si="2"/>
        <v/>
      </c>
      <c r="BU106" s="106" t="str">
        <f t="shared" si="2"/>
        <v/>
      </c>
      <c r="BV106" s="106" t="str">
        <f t="shared" si="2"/>
        <v/>
      </c>
      <c r="BW106" s="106" t="str">
        <f t="shared" si="2"/>
        <v/>
      </c>
      <c r="BX106" s="106" t="str">
        <f t="shared" si="2"/>
        <v/>
      </c>
      <c r="BY106" s="106" t="str">
        <f t="shared" si="2"/>
        <v/>
      </c>
      <c r="BZ106" s="106" t="str">
        <f t="shared" si="2"/>
        <v/>
      </c>
      <c r="CA106" s="106" t="str">
        <f t="shared" si="2"/>
        <v/>
      </c>
      <c r="CB106" s="106" t="str">
        <f t="shared" si="2"/>
        <v/>
      </c>
      <c r="CC106" s="106" t="str">
        <f t="shared" si="2"/>
        <v/>
      </c>
      <c r="CD106" s="106" t="str">
        <f t="shared" si="2"/>
        <v/>
      </c>
      <c r="CE106" s="106" t="str">
        <f t="shared" si="2"/>
        <v/>
      </c>
      <c r="CF106" s="106" t="str">
        <f t="shared" si="2"/>
        <v/>
      </c>
      <c r="CG106" s="106" t="str">
        <f t="shared" si="2"/>
        <v/>
      </c>
      <c r="CH106" s="106" t="str">
        <f t="shared" si="2"/>
        <v/>
      </c>
      <c r="CI106" s="106" t="str">
        <f t="shared" si="2"/>
        <v/>
      </c>
      <c r="CJ106" s="106" t="str">
        <f t="shared" si="2"/>
        <v/>
      </c>
      <c r="CK106" s="106" t="str">
        <f t="shared" si="2"/>
        <v/>
      </c>
      <c r="CL106" s="106" t="str">
        <f t="shared" si="2"/>
        <v/>
      </c>
      <c r="CM106" s="106" t="str">
        <f t="shared" si="2"/>
        <v/>
      </c>
      <c r="CN106" s="106" t="str">
        <f t="shared" si="2"/>
        <v/>
      </c>
      <c r="CO106" s="106" t="str">
        <f t="shared" si="2"/>
        <v/>
      </c>
      <c r="CP106" s="106" t="str">
        <f t="shared" si="2"/>
        <v/>
      </c>
      <c r="CQ106" s="106" t="str">
        <f t="shared" si="2"/>
        <v/>
      </c>
      <c r="CR106" s="106" t="str">
        <f t="shared" si="2"/>
        <v/>
      </c>
      <c r="CS106" s="106" t="str">
        <f t="shared" si="2"/>
        <v/>
      </c>
      <c r="CT106" s="106" t="str">
        <f t="shared" si="2"/>
        <v/>
      </c>
      <c r="CU106" s="106" t="str">
        <f t="shared" si="2"/>
        <v/>
      </c>
      <c r="CV106" s="106" t="str">
        <f t="shared" si="2"/>
        <v/>
      </c>
      <c r="CW106" s="106" t="str">
        <f t="shared" si="2"/>
        <v/>
      </c>
      <c r="CX106" s="106" t="str">
        <f t="shared" si="2"/>
        <v/>
      </c>
    </row>
    <row r="107" spans="1:16384" ht="12.75" customHeight="1" x14ac:dyDescent="0.3">
      <c r="A107" s="103" t="s">
        <v>161</v>
      </c>
      <c r="B107" s="104">
        <v>0</v>
      </c>
      <c r="C107" s="105">
        <f>B16</f>
        <v>411626</v>
      </c>
      <c r="D107" s="106">
        <f t="shared" ref="D107" si="3">IF(ISNUMBER(outYear),C107*(1-pv_degradation_rate/100),"")</f>
        <v>409567.87</v>
      </c>
      <c r="E107" s="106">
        <f>IF(ISNUMBER(outYear),D107*(1-pv_degradation_rate/100),"")</f>
        <v>407520.03064999997</v>
      </c>
      <c r="F107" s="106">
        <f t="shared" ref="F107:F109" si="4">IF(ISNUMBER(outYear),E107*(1-pv_degradation_rate/100),"")</f>
        <v>405482.43049674999</v>
      </c>
      <c r="G107" s="106">
        <f>IF(ISNUMBER(outYear),F107*(1-pv_degradation_rate/100),"")</f>
        <v>403455.01834426622</v>
      </c>
      <c r="H107" s="106">
        <f t="shared" ref="H107:H109" si="5">IF(ISNUMBER(outYear),G107*(1-pv_degradation_rate/100),"")</f>
        <v>401437.7432525449</v>
      </c>
      <c r="I107" s="106">
        <f t="shared" ref="I107:I109" si="6">IF(ISNUMBER(outYear),H107*(1-pv_degradation_rate/100),"")</f>
        <v>399430.55453628214</v>
      </c>
      <c r="J107" s="106">
        <f t="shared" ref="J107:J109" si="7">IF(ISNUMBER(outYear),I107*(1-pv_degradation_rate/100),"")</f>
        <v>397433.4017636007</v>
      </c>
      <c r="K107" s="106">
        <f t="shared" ref="K107:K109" si="8">IF(ISNUMBER(outYear),J107*(1-pv_degradation_rate/100),"")</f>
        <v>395446.23475478269</v>
      </c>
      <c r="L107" s="106">
        <f t="shared" ref="L107:L109" si="9">IF(ISNUMBER(outYear),K107*(1-pv_degradation_rate/100),"")</f>
        <v>393469.00358100876</v>
      </c>
      <c r="M107" s="106">
        <f t="shared" ref="M107:M109" si="10">IF(ISNUMBER(outYear),L107*(1-pv_degradation_rate/100),"")</f>
        <v>391501.6585631037</v>
      </c>
      <c r="N107" s="106">
        <f t="shared" ref="N107:N109" si="11">IF(ISNUMBER(outYear),M107*(1-pv_degradation_rate/100),"")</f>
        <v>389544.15027028817</v>
      </c>
      <c r="O107" s="106">
        <f t="shared" ref="O107:O109" si="12">IF(ISNUMBER(outYear),N107*(1-pv_degradation_rate/100),"")</f>
        <v>387596.42951893673</v>
      </c>
      <c r="P107" s="106">
        <f t="shared" ref="P107:P109" si="13">IF(ISNUMBER(outYear),O107*(1-pv_degradation_rate/100),"")</f>
        <v>385658.44737134204</v>
      </c>
      <c r="Q107" s="106">
        <f t="shared" ref="Q107:Q109" si="14">IF(ISNUMBER(outYear),P107*(1-pv_degradation_rate/100),"")</f>
        <v>383730.15513448534</v>
      </c>
      <c r="R107" s="106">
        <f t="shared" ref="R107:R109" si="15">IF(ISNUMBER(outYear),Q107*(1-pv_degradation_rate/100),"")</f>
        <v>381811.50435881293</v>
      </c>
      <c r="S107" s="106">
        <f t="shared" ref="S107:S109" si="16">IF(ISNUMBER(outYear),R107*(1-pv_degradation_rate/100),"")</f>
        <v>379902.44683701888</v>
      </c>
      <c r="T107" s="106">
        <f t="shared" ref="T107:T109" si="17">IF(ISNUMBER(outYear),S107*(1-pv_degradation_rate/100),"")</f>
        <v>378002.93460283376</v>
      </c>
      <c r="U107" s="106">
        <f t="shared" ref="U107:U109" si="18">IF(ISNUMBER(outYear),T107*(1-pv_degradation_rate/100),"")</f>
        <v>376112.91992981959</v>
      </c>
      <c r="V107" s="106">
        <f t="shared" ref="V107:V109" si="19">IF(ISNUMBER(outYear),U107*(1-pv_degradation_rate/100),"")</f>
        <v>374232.35533017048</v>
      </c>
      <c r="W107" s="106">
        <f t="shared" ref="W107:W109" si="20">IF(ISNUMBER(outYear),V107*(1-pv_degradation_rate/100),"")</f>
        <v>372361.19355351961</v>
      </c>
      <c r="X107" s="106">
        <f t="shared" ref="X107:X109" si="21">IF(ISNUMBER(outYear),W107*(1-pv_degradation_rate/100),"")</f>
        <v>370499.387585752</v>
      </c>
      <c r="Y107" s="106">
        <f t="shared" ref="Y107:Y109" si="22">IF(ISNUMBER(outYear),X107*(1-pv_degradation_rate/100),"")</f>
        <v>368646.89064782322</v>
      </c>
      <c r="Z107" s="106">
        <f t="shared" ref="Z107:Z109" si="23">IF(ISNUMBER(outYear),Y107*(1-pv_degradation_rate/100),"")</f>
        <v>366803.65619458409</v>
      </c>
      <c r="AA107" s="106">
        <f t="shared" ref="AA107:AA109" si="24">IF(ISNUMBER(outYear),Z107*(1-pv_degradation_rate/100),"")</f>
        <v>364969.63791361119</v>
      </c>
      <c r="AB107" s="106" t="str">
        <f t="shared" ref="AB107:AB109" si="25">IF(ISNUMBER(outYear),AA107*(1-pv_degradation_rate/100),"")</f>
        <v/>
      </c>
      <c r="AC107" s="106" t="str">
        <f t="shared" ref="AC107:AC109" si="26">IF(ISNUMBER(outYear),AB107*(1-pv_degradation_rate/100),"")</f>
        <v/>
      </c>
      <c r="AD107" s="106" t="str">
        <f t="shared" ref="AD107:AD109" si="27">IF(ISNUMBER(outYear),AC107*(1-pv_degradation_rate/100),"")</f>
        <v/>
      </c>
      <c r="AE107" s="106" t="str">
        <f t="shared" ref="AE107:AE109" si="28">IF(ISNUMBER(outYear),AD107*(1-pv_degradation_rate/100),"")</f>
        <v/>
      </c>
      <c r="AF107" s="106" t="str">
        <f t="shared" ref="AF107:AF109" si="29">IF(ISNUMBER(outYear),AE107*(1-pv_degradation_rate/100),"")</f>
        <v/>
      </c>
      <c r="AG107" s="106" t="str">
        <f t="shared" ref="AG107:AG109" si="30">IF(ISNUMBER(outYear),AF107*(1-pv_degradation_rate/100),"")</f>
        <v/>
      </c>
      <c r="AH107" s="106" t="str">
        <f t="shared" ref="AH107:AH109" si="31">IF(ISNUMBER(outYear),AG107*(1-pv_degradation_rate/100),"")</f>
        <v/>
      </c>
      <c r="AI107" s="106" t="str">
        <f t="shared" ref="AI107:AI109" si="32">IF(ISNUMBER(outYear),AH107*(1-pv_degradation_rate/100),"")</f>
        <v/>
      </c>
      <c r="AJ107" s="106" t="str">
        <f t="shared" ref="AJ107:AJ109" si="33">IF(ISNUMBER(outYear),AI107*(1-pv_degradation_rate/100),"")</f>
        <v/>
      </c>
      <c r="AK107" s="106" t="str">
        <f t="shared" ref="AK107:AK109" si="34">IF(ISNUMBER(outYear),AJ107*(1-pv_degradation_rate/100),"")</f>
        <v/>
      </c>
      <c r="AL107" s="106" t="str">
        <f t="shared" ref="AL107:AL109" si="35">IF(ISNUMBER(outYear),AK107*(1-pv_degradation_rate/100),"")</f>
        <v/>
      </c>
      <c r="AM107" s="106" t="str">
        <f t="shared" ref="AM107:AM109" si="36">IF(ISNUMBER(outYear),AL107*(1-pv_degradation_rate/100),"")</f>
        <v/>
      </c>
      <c r="AN107" s="106" t="str">
        <f t="shared" ref="AN107:AN109" si="37">IF(ISNUMBER(outYear),AM107*(1-pv_degradation_rate/100),"")</f>
        <v/>
      </c>
      <c r="AO107" s="106" t="str">
        <f t="shared" ref="AO107:AO109" si="38">IF(ISNUMBER(outYear),AN107*(1-pv_degradation_rate/100),"")</f>
        <v/>
      </c>
      <c r="AP107" s="106" t="str">
        <f t="shared" ref="AP107:AP109" si="39">IF(ISNUMBER(outYear),AO107*(1-pv_degradation_rate/100),"")</f>
        <v/>
      </c>
      <c r="AQ107" s="106" t="str">
        <f t="shared" ref="AQ107:AQ109" si="40">IF(ISNUMBER(outYear),AP107*(1-pv_degradation_rate/100),"")</f>
        <v/>
      </c>
      <c r="AR107" s="106" t="str">
        <f t="shared" ref="AR107:AR109" si="41">IF(ISNUMBER(outYear),AQ107*(1-pv_degradation_rate/100),"")</f>
        <v/>
      </c>
      <c r="AS107" s="106" t="str">
        <f t="shared" ref="AS107:AS109" si="42">IF(ISNUMBER(outYear),AR107*(1-pv_degradation_rate/100),"")</f>
        <v/>
      </c>
      <c r="AT107" s="106" t="str">
        <f t="shared" ref="AT107:AT109" si="43">IF(ISNUMBER(outYear),AS107*(1-pv_degradation_rate/100),"")</f>
        <v/>
      </c>
      <c r="AU107" s="106" t="str">
        <f t="shared" ref="AU107:AU109" si="44">IF(ISNUMBER(outYear),AT107*(1-pv_degradation_rate/100),"")</f>
        <v/>
      </c>
      <c r="AV107" s="106" t="str">
        <f t="shared" ref="AV107:AV109" si="45">IF(ISNUMBER(outYear),AU107*(1-pv_degradation_rate/100),"")</f>
        <v/>
      </c>
      <c r="AW107" s="106" t="str">
        <f t="shared" ref="AW107:AW109" si="46">IF(ISNUMBER(outYear),AV107*(1-pv_degradation_rate/100),"")</f>
        <v/>
      </c>
      <c r="AX107" s="106" t="str">
        <f t="shared" ref="AX107:AX109" si="47">IF(ISNUMBER(outYear),AW107*(1-pv_degradation_rate/100),"")</f>
        <v/>
      </c>
      <c r="AY107" s="106" t="str">
        <f t="shared" ref="AY107:AY109" si="48">IF(ISNUMBER(outYear),AX107*(1-pv_degradation_rate/100),"")</f>
        <v/>
      </c>
      <c r="AZ107" s="106" t="str">
        <f t="shared" ref="AZ107:AZ109" si="49">IF(ISNUMBER(outYear),AY107*(1-pv_degradation_rate/100),"")</f>
        <v/>
      </c>
      <c r="BA107" s="106" t="str">
        <f t="shared" ref="BA107:BA109" si="50">IF(ISNUMBER(outYear),AZ107*(1-pv_degradation_rate/100),"")</f>
        <v/>
      </c>
      <c r="BB107" s="106" t="str">
        <f t="shared" ref="BB107:BB109" si="51">IF(ISNUMBER(outYear),BA107*(1-pv_degradation_rate/100),"")</f>
        <v/>
      </c>
      <c r="BC107" s="106" t="str">
        <f t="shared" ref="BC107:BC109" si="52">IF(ISNUMBER(outYear),BB107*(1-pv_degradation_rate/100),"")</f>
        <v/>
      </c>
      <c r="BD107" s="106" t="str">
        <f t="shared" ref="BD107:BD109" si="53">IF(ISNUMBER(outYear),BC107*(1-pv_degradation_rate/100),"")</f>
        <v/>
      </c>
      <c r="BE107" s="106" t="str">
        <f t="shared" ref="BE107:BE109" si="54">IF(ISNUMBER(outYear),BD107*(1-pv_degradation_rate/100),"")</f>
        <v/>
      </c>
      <c r="BF107" s="106" t="str">
        <f t="shared" ref="BF107:BF109" si="55">IF(ISNUMBER(outYear),BE107*(1-pv_degradation_rate/100),"")</f>
        <v/>
      </c>
      <c r="BG107" s="106" t="str">
        <f t="shared" ref="BG107:BG109" si="56">IF(ISNUMBER(outYear),BF107*(1-pv_degradation_rate/100),"")</f>
        <v/>
      </c>
      <c r="BH107" s="106" t="str">
        <f t="shared" ref="BH107:BH109" si="57">IF(ISNUMBER(outYear),BG107*(1-pv_degradation_rate/100),"")</f>
        <v/>
      </c>
      <c r="BI107" s="106" t="str">
        <f t="shared" ref="BI107:BI109" si="58">IF(ISNUMBER(outYear),BH107*(1-pv_degradation_rate/100),"")</f>
        <v/>
      </c>
      <c r="BJ107" s="106" t="str">
        <f t="shared" ref="BJ107:BJ109" si="59">IF(ISNUMBER(outYear),BI107*(1-pv_degradation_rate/100),"")</f>
        <v/>
      </c>
      <c r="BK107" s="106" t="str">
        <f t="shared" ref="BK107:BK109" si="60">IF(ISNUMBER(outYear),BJ107*(1-pv_degradation_rate/100),"")</f>
        <v/>
      </c>
      <c r="BL107" s="106" t="str">
        <f t="shared" ref="BL107:BL109" si="61">IF(ISNUMBER(outYear),BK107*(1-pv_degradation_rate/100),"")</f>
        <v/>
      </c>
      <c r="BM107" s="106" t="str">
        <f t="shared" ref="BM107:BM109" si="62">IF(ISNUMBER(outYear),BL107*(1-pv_degradation_rate/100),"")</f>
        <v/>
      </c>
      <c r="BN107" s="106" t="str">
        <f t="shared" ref="BN107:BN109" si="63">IF(ISNUMBER(outYear),BM107*(1-pv_degradation_rate/100),"")</f>
        <v/>
      </c>
      <c r="BO107" s="106" t="str">
        <f t="shared" ref="BO107:BO109" si="64">IF(ISNUMBER(outYear),BN107*(1-pv_degradation_rate/100),"")</f>
        <v/>
      </c>
      <c r="BP107" s="106" t="str">
        <f t="shared" ref="BP107:BP109" si="65">IF(ISNUMBER(outYear),BO107*(1-pv_degradation_rate/100),"")</f>
        <v/>
      </c>
      <c r="BQ107" s="106" t="str">
        <f t="shared" ref="BQ107:BQ109" si="66">IF(ISNUMBER(outYear),BP107*(1-pv_degradation_rate/100),"")</f>
        <v/>
      </c>
      <c r="BR107" s="106" t="str">
        <f t="shared" ref="BR107:BR109" si="67">IF(ISNUMBER(outYear),BQ107*(1-pv_degradation_rate/100),"")</f>
        <v/>
      </c>
      <c r="BS107" s="106" t="str">
        <f t="shared" ref="BS107:BS109" si="68">IF(ISNUMBER(outYear),BR107*(1-pv_degradation_rate/100),"")</f>
        <v/>
      </c>
      <c r="BT107" s="106" t="str">
        <f t="shared" ref="BT107:BT109" si="69">IF(ISNUMBER(outYear),BS107*(1-pv_degradation_rate/100),"")</f>
        <v/>
      </c>
      <c r="BU107" s="106" t="str">
        <f t="shared" ref="BU107:BU109" si="70">IF(ISNUMBER(outYear),BT107*(1-pv_degradation_rate/100),"")</f>
        <v/>
      </c>
      <c r="BV107" s="106" t="str">
        <f t="shared" ref="BV107:BV109" si="71">IF(ISNUMBER(outYear),BU107*(1-pv_degradation_rate/100),"")</f>
        <v/>
      </c>
      <c r="BW107" s="106" t="str">
        <f t="shared" ref="BW107:BW109" si="72">IF(ISNUMBER(outYear),BV107*(1-pv_degradation_rate/100),"")</f>
        <v/>
      </c>
      <c r="BX107" s="106" t="str">
        <f t="shared" ref="BX107:BX109" si="73">IF(ISNUMBER(outYear),BW107*(1-pv_degradation_rate/100),"")</f>
        <v/>
      </c>
      <c r="BY107" s="106" t="str">
        <f t="shared" ref="BY107:BY109" si="74">IF(ISNUMBER(outYear),BX107*(1-pv_degradation_rate/100),"")</f>
        <v/>
      </c>
      <c r="BZ107" s="106" t="str">
        <f t="shared" ref="BZ107:BZ109" si="75">IF(ISNUMBER(outYear),BY107*(1-pv_degradation_rate/100),"")</f>
        <v/>
      </c>
      <c r="CA107" s="106" t="str">
        <f t="shared" ref="CA107:CA109" si="76">IF(ISNUMBER(outYear),BZ107*(1-pv_degradation_rate/100),"")</f>
        <v/>
      </c>
      <c r="CB107" s="106" t="str">
        <f t="shared" ref="CB107:CB109" si="77">IF(ISNUMBER(outYear),CA107*(1-pv_degradation_rate/100),"")</f>
        <v/>
      </c>
      <c r="CC107" s="106" t="str">
        <f t="shared" ref="CC107:CC109" si="78">IF(ISNUMBER(outYear),CB107*(1-pv_degradation_rate/100),"")</f>
        <v/>
      </c>
      <c r="CD107" s="106" t="str">
        <f t="shared" ref="CD107:CD109" si="79">IF(ISNUMBER(outYear),CC107*(1-pv_degradation_rate/100),"")</f>
        <v/>
      </c>
      <c r="CE107" s="106" t="str">
        <f t="shared" ref="CE107:CE109" si="80">IF(ISNUMBER(outYear),CD107*(1-pv_degradation_rate/100),"")</f>
        <v/>
      </c>
      <c r="CF107" s="106" t="str">
        <f t="shared" ref="CF107:CF109" si="81">IF(ISNUMBER(outYear),CE107*(1-pv_degradation_rate/100),"")</f>
        <v/>
      </c>
      <c r="CG107" s="106" t="str">
        <f t="shared" ref="CG107:CG109" si="82">IF(ISNUMBER(outYear),CF107*(1-pv_degradation_rate/100),"")</f>
        <v/>
      </c>
      <c r="CH107" s="106" t="str">
        <f t="shared" ref="CH107:CH109" si="83">IF(ISNUMBER(outYear),CG107*(1-pv_degradation_rate/100),"")</f>
        <v/>
      </c>
      <c r="CI107" s="106" t="str">
        <f t="shared" ref="CI107:CI109" si="84">IF(ISNUMBER(outYear),CH107*(1-pv_degradation_rate/100),"")</f>
        <v/>
      </c>
      <c r="CJ107" s="106" t="str">
        <f t="shared" ref="CJ107:CJ109" si="85">IF(ISNUMBER(outYear),CI107*(1-pv_degradation_rate/100),"")</f>
        <v/>
      </c>
      <c r="CK107" s="106" t="str">
        <f t="shared" ref="CK107:CK109" si="86">IF(ISNUMBER(outYear),CJ107*(1-pv_degradation_rate/100),"")</f>
        <v/>
      </c>
      <c r="CL107" s="106" t="str">
        <f t="shared" ref="CL107:CL109" si="87">IF(ISNUMBER(outYear),CK107*(1-pv_degradation_rate/100),"")</f>
        <v/>
      </c>
      <c r="CM107" s="106" t="str">
        <f t="shared" ref="CM107:CM109" si="88">IF(ISNUMBER(outYear),CL107*(1-pv_degradation_rate/100),"")</f>
        <v/>
      </c>
      <c r="CN107" s="106" t="str">
        <f t="shared" ref="CN107:CN109" si="89">IF(ISNUMBER(outYear),CM107*(1-pv_degradation_rate/100),"")</f>
        <v/>
      </c>
      <c r="CO107" s="106" t="str">
        <f t="shared" ref="CO107:CO109" si="90">IF(ISNUMBER(outYear),CN107*(1-pv_degradation_rate/100),"")</f>
        <v/>
      </c>
      <c r="CP107" s="106" t="str">
        <f t="shared" ref="CP107:CP109" si="91">IF(ISNUMBER(outYear),CO107*(1-pv_degradation_rate/100),"")</f>
        <v/>
      </c>
      <c r="CQ107" s="106" t="str">
        <f t="shared" ref="CQ107:CQ109" si="92">IF(ISNUMBER(outYear),CP107*(1-pv_degradation_rate/100),"")</f>
        <v/>
      </c>
      <c r="CR107" s="106" t="str">
        <f t="shared" ref="CR107:CR109" si="93">IF(ISNUMBER(outYear),CQ107*(1-pv_degradation_rate/100),"")</f>
        <v/>
      </c>
      <c r="CS107" s="106" t="str">
        <f t="shared" ref="CS107:CS109" si="94">IF(ISNUMBER(outYear),CR107*(1-pv_degradation_rate/100),"")</f>
        <v/>
      </c>
      <c r="CT107" s="106" t="str">
        <f t="shared" ref="CT107:CT109" si="95">IF(ISNUMBER(outYear),CS107*(1-pv_degradation_rate/100),"")</f>
        <v/>
      </c>
      <c r="CU107" s="106" t="str">
        <f t="shared" ref="CU107:CU109" si="96">IF(ISNUMBER(outYear),CT107*(1-pv_degradation_rate/100),"")</f>
        <v/>
      </c>
      <c r="CV107" s="106" t="str">
        <f t="shared" ref="CV107:CV109" si="97">IF(ISNUMBER(outYear),CU107*(1-pv_degradation_rate/100),"")</f>
        <v/>
      </c>
      <c r="CW107" s="106" t="str">
        <f t="shared" ref="CW107:CW109" si="98">IF(ISNUMBER(outYear),CV107*(1-pv_degradation_rate/100),"")</f>
        <v/>
      </c>
      <c r="CX107" s="106" t="str">
        <f t="shared" ref="CX107:CX109" si="99">IF(ISNUMBER(outYear),CW107*(1-pv_degradation_rate/100),"")</f>
        <v/>
      </c>
      <c r="CY107" s="13"/>
      <c r="CZ107" s="13"/>
      <c r="DA107" s="13"/>
      <c r="DB107" s="13"/>
      <c r="DC107" s="13"/>
      <c r="DD107" s="13"/>
      <c r="DE107" s="13"/>
      <c r="DF107" s="13"/>
      <c r="DG107" s="13"/>
      <c r="DH107" s="13"/>
      <c r="DI107" s="13"/>
      <c r="DJ107" s="13"/>
      <c r="DK107" s="13"/>
      <c r="DL107" s="13"/>
      <c r="DM107" s="13"/>
      <c r="DN107" s="13"/>
      <c r="DO107" s="13"/>
      <c r="DP107" s="13"/>
      <c r="DQ107" s="13"/>
      <c r="DR107" s="13"/>
      <c r="DS107" s="13"/>
      <c r="DT107" s="13"/>
      <c r="DU107" s="13"/>
      <c r="DV107" s="13"/>
      <c r="DW107" s="13"/>
      <c r="DX107" s="13"/>
      <c r="DY107" s="13"/>
      <c r="DZ107" s="13"/>
      <c r="EA107" s="13"/>
      <c r="EB107" s="13"/>
      <c r="EC107" s="13"/>
      <c r="ED107" s="13"/>
      <c r="EE107" s="13"/>
      <c r="EF107" s="13"/>
      <c r="EG107" s="13"/>
      <c r="EH107" s="13"/>
      <c r="EI107" s="13"/>
      <c r="EJ107" s="13"/>
      <c r="EK107" s="13"/>
      <c r="EL107" s="13"/>
      <c r="EM107" s="13"/>
      <c r="EN107" s="13"/>
      <c r="EO107" s="13"/>
      <c r="EP107" s="13"/>
      <c r="EQ107" s="13"/>
      <c r="ER107" s="13"/>
      <c r="ES107" s="13"/>
      <c r="ET107" s="13"/>
      <c r="EU107" s="13"/>
      <c r="EV107" s="13"/>
      <c r="EW107" s="13"/>
      <c r="EX107" s="13"/>
      <c r="EY107" s="13"/>
      <c r="EZ107" s="13"/>
      <c r="FA107" s="13"/>
      <c r="FB107" s="13"/>
      <c r="FC107" s="13"/>
      <c r="FD107" s="13"/>
      <c r="FE107" s="13"/>
      <c r="FF107" s="13"/>
      <c r="FG107" s="13"/>
      <c r="FH107" s="13"/>
      <c r="FI107" s="13"/>
      <c r="FJ107" s="13"/>
      <c r="FK107" s="13"/>
      <c r="FL107" s="13"/>
      <c r="FM107" s="13"/>
      <c r="FN107" s="13"/>
      <c r="FO107" s="13"/>
      <c r="FP107" s="13"/>
      <c r="FQ107" s="13"/>
      <c r="FR107" s="13"/>
      <c r="FS107" s="13"/>
      <c r="FT107" s="13"/>
      <c r="FU107" s="13"/>
      <c r="FV107" s="13"/>
      <c r="FW107" s="13"/>
      <c r="FX107" s="13"/>
      <c r="FY107" s="13"/>
      <c r="FZ107" s="13"/>
      <c r="GA107" s="13"/>
      <c r="GB107" s="13"/>
      <c r="GC107" s="13"/>
      <c r="GD107" s="13"/>
      <c r="GE107" s="13"/>
      <c r="GF107" s="13"/>
      <c r="GG107" s="13"/>
      <c r="GH107" s="13"/>
      <c r="GI107" s="13"/>
      <c r="GJ107" s="13"/>
      <c r="GK107" s="13"/>
      <c r="GL107" s="13"/>
      <c r="GM107" s="13"/>
      <c r="GN107" s="13"/>
      <c r="GO107" s="13"/>
      <c r="GP107" s="13"/>
      <c r="GQ107" s="13"/>
      <c r="GR107" s="13"/>
      <c r="GS107" s="13"/>
      <c r="GT107" s="13"/>
      <c r="GU107" s="13"/>
      <c r="GV107" s="13"/>
      <c r="GW107" s="13"/>
      <c r="GX107" s="13"/>
      <c r="GY107" s="13"/>
      <c r="GZ107" s="13"/>
      <c r="HA107" s="13"/>
      <c r="HB107" s="13"/>
      <c r="HC107" s="13"/>
      <c r="HD107" s="13"/>
      <c r="HE107" s="13"/>
      <c r="HF107" s="13"/>
      <c r="HG107" s="13"/>
      <c r="HH107" s="13"/>
      <c r="HI107" s="13"/>
      <c r="HJ107" s="13"/>
      <c r="HK107" s="13"/>
      <c r="HL107" s="13"/>
      <c r="HM107" s="13"/>
      <c r="HN107" s="13"/>
      <c r="HO107" s="13"/>
      <c r="HP107" s="13"/>
      <c r="HQ107" s="13"/>
      <c r="HR107" s="13"/>
      <c r="HS107" s="13"/>
      <c r="HT107" s="13"/>
      <c r="HU107" s="13"/>
      <c r="HV107" s="13"/>
      <c r="HW107" s="13"/>
      <c r="HX107" s="13"/>
      <c r="HY107" s="13"/>
      <c r="HZ107" s="13"/>
      <c r="IA107" s="13"/>
      <c r="IB107" s="13"/>
      <c r="IC107" s="13"/>
      <c r="ID107" s="13"/>
      <c r="IE107" s="13"/>
      <c r="IF107" s="13"/>
      <c r="IG107" s="13"/>
      <c r="IH107" s="13"/>
      <c r="II107" s="13"/>
      <c r="IJ107" s="13"/>
      <c r="IK107" s="13"/>
      <c r="IL107" s="13"/>
      <c r="IM107" s="13"/>
      <c r="IN107" s="13"/>
      <c r="IO107" s="13"/>
      <c r="IP107" s="13"/>
      <c r="IQ107" s="13"/>
      <c r="IR107" s="13"/>
      <c r="IS107" s="13"/>
      <c r="IT107" s="13"/>
      <c r="IU107" s="13"/>
      <c r="IV107" s="13"/>
      <c r="IW107" s="13"/>
      <c r="IX107" s="13"/>
      <c r="IY107" s="13"/>
      <c r="IZ107" s="13"/>
      <c r="JA107" s="13"/>
      <c r="JB107" s="13"/>
      <c r="JC107" s="13"/>
      <c r="JD107" s="13"/>
      <c r="JE107" s="13"/>
      <c r="JF107" s="13"/>
      <c r="JG107" s="13"/>
      <c r="JH107" s="13"/>
      <c r="JI107" s="13"/>
      <c r="JJ107" s="13"/>
      <c r="JK107" s="13"/>
      <c r="JL107" s="13"/>
      <c r="JM107" s="13"/>
      <c r="JN107" s="13"/>
      <c r="JO107" s="13"/>
      <c r="JP107" s="13"/>
      <c r="JQ107" s="13"/>
      <c r="JR107" s="13"/>
      <c r="JS107" s="13"/>
      <c r="JT107" s="13"/>
      <c r="JU107" s="13"/>
      <c r="JV107" s="13"/>
      <c r="JW107" s="13"/>
      <c r="JX107" s="13"/>
      <c r="JY107" s="13"/>
      <c r="JZ107" s="13"/>
      <c r="KA107" s="13"/>
      <c r="KB107" s="13"/>
      <c r="KC107" s="13"/>
      <c r="KD107" s="13"/>
      <c r="KE107" s="13"/>
      <c r="KF107" s="13"/>
      <c r="KG107" s="13"/>
      <c r="KH107" s="13"/>
      <c r="KI107" s="13"/>
      <c r="KJ107" s="13"/>
      <c r="KK107" s="13"/>
      <c r="KL107" s="13"/>
      <c r="KM107" s="13"/>
      <c r="KN107" s="13"/>
      <c r="KO107" s="13"/>
      <c r="KP107" s="13"/>
      <c r="KQ107" s="13"/>
      <c r="KR107" s="13"/>
      <c r="KS107" s="13"/>
      <c r="KT107" s="13"/>
      <c r="KU107" s="13"/>
      <c r="KV107" s="13"/>
      <c r="KW107" s="13"/>
      <c r="KX107" s="13"/>
      <c r="KY107" s="13"/>
      <c r="KZ107" s="13"/>
      <c r="LA107" s="13"/>
      <c r="LB107" s="13"/>
      <c r="LC107" s="13"/>
      <c r="LD107" s="13"/>
      <c r="LE107" s="13"/>
      <c r="LF107" s="13"/>
      <c r="LG107" s="13"/>
      <c r="LH107" s="13"/>
      <c r="LI107" s="13"/>
      <c r="LJ107" s="13"/>
      <c r="LK107" s="13"/>
      <c r="LL107" s="13"/>
      <c r="LM107" s="13"/>
      <c r="LN107" s="13"/>
      <c r="LO107" s="13"/>
      <c r="LP107" s="13"/>
      <c r="LQ107" s="13"/>
      <c r="LR107" s="13"/>
      <c r="LS107" s="13"/>
      <c r="LT107" s="13"/>
      <c r="LU107" s="13"/>
      <c r="LV107" s="13"/>
      <c r="LW107" s="13"/>
      <c r="LX107" s="13"/>
      <c r="LY107" s="13"/>
      <c r="LZ107" s="13"/>
      <c r="MA107" s="13"/>
      <c r="MB107" s="13"/>
      <c r="MC107" s="13"/>
      <c r="MD107" s="13"/>
      <c r="ME107" s="13"/>
      <c r="MF107" s="13"/>
      <c r="MG107" s="13"/>
      <c r="MH107" s="13"/>
      <c r="MI107" s="13"/>
      <c r="MJ107" s="13"/>
      <c r="MK107" s="13"/>
      <c r="ML107" s="13"/>
      <c r="MM107" s="13"/>
      <c r="MN107" s="13"/>
      <c r="MO107" s="13"/>
      <c r="MP107" s="13"/>
      <c r="MQ107" s="13"/>
      <c r="MR107" s="13"/>
      <c r="MS107" s="13"/>
      <c r="MT107" s="13"/>
      <c r="MU107" s="13"/>
      <c r="MV107" s="13"/>
      <c r="MW107" s="13"/>
      <c r="MX107" s="13"/>
      <c r="MY107" s="13"/>
      <c r="MZ107" s="13"/>
      <c r="NA107" s="13"/>
      <c r="NB107" s="13"/>
      <c r="NC107" s="13"/>
      <c r="ND107" s="13"/>
      <c r="NE107" s="13"/>
      <c r="NF107" s="13"/>
      <c r="NG107" s="13"/>
      <c r="NH107" s="13"/>
      <c r="NI107" s="13"/>
      <c r="NJ107" s="13"/>
      <c r="NK107" s="13"/>
      <c r="NL107" s="13"/>
      <c r="NM107" s="13"/>
      <c r="NN107" s="13"/>
      <c r="NO107" s="13"/>
      <c r="NP107" s="13"/>
      <c r="NQ107" s="13"/>
      <c r="NR107" s="13"/>
      <c r="NS107" s="13"/>
      <c r="NT107" s="13"/>
      <c r="NU107" s="13"/>
      <c r="NV107" s="13"/>
      <c r="NW107" s="13"/>
      <c r="NX107" s="13"/>
      <c r="NY107" s="13"/>
      <c r="NZ107" s="13"/>
      <c r="OA107" s="13"/>
      <c r="OB107" s="13"/>
      <c r="OC107" s="13"/>
      <c r="OD107" s="13"/>
      <c r="OE107" s="13"/>
      <c r="OF107" s="13"/>
      <c r="OG107" s="13"/>
      <c r="OH107" s="13"/>
      <c r="OI107" s="13"/>
      <c r="OJ107" s="13"/>
      <c r="OK107" s="13"/>
      <c r="OL107" s="13"/>
      <c r="OM107" s="13"/>
      <c r="ON107" s="13"/>
      <c r="OO107" s="13"/>
      <c r="OP107" s="13"/>
      <c r="OQ107" s="13"/>
      <c r="OR107" s="13"/>
      <c r="OS107" s="13"/>
      <c r="OT107" s="13"/>
      <c r="OU107" s="13"/>
      <c r="OV107" s="13"/>
      <c r="OW107" s="13"/>
      <c r="OX107" s="13"/>
      <c r="OY107" s="13"/>
      <c r="OZ107" s="13"/>
      <c r="PA107" s="13"/>
      <c r="PB107" s="13"/>
      <c r="PC107" s="13"/>
      <c r="PD107" s="13"/>
      <c r="PE107" s="13"/>
      <c r="PF107" s="13"/>
      <c r="PG107" s="13"/>
      <c r="PH107" s="13"/>
      <c r="PI107" s="13"/>
      <c r="PJ107" s="13"/>
      <c r="PK107" s="13"/>
      <c r="PL107" s="13"/>
      <c r="PM107" s="13"/>
      <c r="PN107" s="13"/>
      <c r="PO107" s="13"/>
      <c r="PP107" s="13"/>
      <c r="PQ107" s="13"/>
      <c r="PR107" s="13"/>
      <c r="PS107" s="13"/>
      <c r="PT107" s="13"/>
      <c r="PU107" s="13"/>
      <c r="PV107" s="13"/>
      <c r="PW107" s="13"/>
      <c r="PX107" s="13"/>
      <c r="PY107" s="13"/>
      <c r="PZ107" s="13"/>
      <c r="QA107" s="13"/>
      <c r="QB107" s="13"/>
      <c r="QC107" s="13"/>
      <c r="QD107" s="13"/>
      <c r="QE107" s="13"/>
      <c r="QF107" s="13"/>
      <c r="QG107" s="13"/>
      <c r="QH107" s="13"/>
      <c r="QI107" s="13"/>
      <c r="QJ107" s="13"/>
      <c r="QK107" s="13"/>
      <c r="QL107" s="13"/>
      <c r="QM107" s="13"/>
      <c r="QN107" s="13"/>
      <c r="QO107" s="13"/>
      <c r="QP107" s="13"/>
      <c r="QQ107" s="13"/>
      <c r="QR107" s="13"/>
      <c r="QS107" s="13"/>
      <c r="QT107" s="13"/>
      <c r="QU107" s="13"/>
      <c r="QV107" s="13"/>
      <c r="QW107" s="13"/>
      <c r="QX107" s="13"/>
      <c r="QY107" s="13"/>
      <c r="QZ107" s="13"/>
      <c r="RA107" s="13"/>
      <c r="RB107" s="13"/>
      <c r="RC107" s="13"/>
      <c r="RD107" s="13"/>
      <c r="RE107" s="13"/>
      <c r="RF107" s="13"/>
      <c r="RG107" s="13"/>
      <c r="RH107" s="13"/>
      <c r="RI107" s="13"/>
      <c r="RJ107" s="13"/>
      <c r="RK107" s="13"/>
      <c r="RL107" s="13"/>
      <c r="RM107" s="13"/>
      <c r="RN107" s="13"/>
      <c r="RO107" s="13"/>
      <c r="RP107" s="13"/>
      <c r="RQ107" s="13"/>
      <c r="RR107" s="13"/>
      <c r="RS107" s="13"/>
      <c r="RT107" s="13"/>
      <c r="RU107" s="13"/>
      <c r="RV107" s="13"/>
      <c r="RW107" s="13"/>
      <c r="RX107" s="13"/>
      <c r="RY107" s="13"/>
      <c r="RZ107" s="13"/>
      <c r="SA107" s="13"/>
      <c r="SB107" s="13"/>
      <c r="SC107" s="13"/>
      <c r="SD107" s="13"/>
      <c r="SE107" s="13"/>
      <c r="SF107" s="13"/>
      <c r="SG107" s="13"/>
      <c r="SH107" s="13"/>
      <c r="SI107" s="13"/>
      <c r="SJ107" s="13"/>
      <c r="SK107" s="13"/>
      <c r="SL107" s="13"/>
      <c r="SM107" s="13"/>
      <c r="SN107" s="13"/>
      <c r="SO107" s="13"/>
      <c r="SP107" s="13"/>
      <c r="SQ107" s="13"/>
      <c r="SR107" s="13"/>
      <c r="SS107" s="13"/>
      <c r="ST107" s="13"/>
      <c r="SU107" s="13"/>
      <c r="SV107" s="13"/>
      <c r="SW107" s="13"/>
      <c r="SX107" s="13"/>
      <c r="SY107" s="13"/>
      <c r="SZ107" s="13"/>
      <c r="TA107" s="13"/>
      <c r="TB107" s="13"/>
      <c r="TC107" s="13"/>
      <c r="TD107" s="13"/>
      <c r="TE107" s="13"/>
      <c r="TF107" s="13"/>
      <c r="TG107" s="13"/>
      <c r="TH107" s="13"/>
      <c r="TI107" s="13"/>
      <c r="TJ107" s="13"/>
      <c r="TK107" s="13"/>
      <c r="TL107" s="13"/>
      <c r="TM107" s="13"/>
      <c r="TN107" s="13"/>
      <c r="TO107" s="13"/>
      <c r="TP107" s="13"/>
      <c r="TQ107" s="13"/>
      <c r="TR107" s="13"/>
      <c r="TS107" s="13"/>
      <c r="TT107" s="13"/>
      <c r="TU107" s="13"/>
      <c r="TV107" s="13"/>
      <c r="TW107" s="13"/>
      <c r="TX107" s="13"/>
      <c r="TY107" s="13"/>
      <c r="TZ107" s="13"/>
      <c r="UA107" s="13"/>
      <c r="UB107" s="13"/>
      <c r="UC107" s="13"/>
      <c r="UD107" s="13"/>
      <c r="UE107" s="13"/>
      <c r="UF107" s="13"/>
      <c r="UG107" s="13"/>
      <c r="UH107" s="13"/>
      <c r="UI107" s="13"/>
      <c r="UJ107" s="13"/>
      <c r="UK107" s="13"/>
      <c r="UL107" s="13"/>
      <c r="UM107" s="13"/>
      <c r="UN107" s="13"/>
      <c r="UO107" s="13"/>
      <c r="UP107" s="13"/>
      <c r="UQ107" s="13"/>
      <c r="UR107" s="13"/>
      <c r="US107" s="13"/>
      <c r="UT107" s="13"/>
      <c r="UU107" s="13"/>
      <c r="UV107" s="13"/>
      <c r="UW107" s="13"/>
      <c r="UX107" s="13"/>
      <c r="UY107" s="13"/>
      <c r="UZ107" s="13"/>
      <c r="VA107" s="13"/>
      <c r="VB107" s="13"/>
      <c r="VC107" s="13"/>
      <c r="VD107" s="13"/>
      <c r="VE107" s="13"/>
      <c r="VF107" s="13"/>
      <c r="VG107" s="13"/>
      <c r="VH107" s="13"/>
      <c r="VI107" s="13"/>
      <c r="VJ107" s="13"/>
      <c r="VK107" s="13"/>
      <c r="VL107" s="13"/>
      <c r="VM107" s="13"/>
      <c r="VN107" s="13"/>
      <c r="VO107" s="13"/>
      <c r="VP107" s="13"/>
      <c r="VQ107" s="13"/>
      <c r="VR107" s="13"/>
      <c r="VS107" s="13"/>
      <c r="VT107" s="13"/>
      <c r="VU107" s="13"/>
      <c r="VV107" s="13"/>
      <c r="VW107" s="13"/>
      <c r="VX107" s="13"/>
      <c r="VY107" s="13"/>
      <c r="VZ107" s="13"/>
      <c r="WA107" s="13"/>
      <c r="WB107" s="13"/>
      <c r="WC107" s="13"/>
      <c r="WD107" s="13"/>
      <c r="WE107" s="13"/>
      <c r="WF107" s="13"/>
      <c r="WG107" s="13"/>
      <c r="WH107" s="13"/>
      <c r="WI107" s="13"/>
      <c r="WJ107" s="13"/>
      <c r="WK107" s="13"/>
      <c r="WL107" s="13"/>
      <c r="WM107" s="13"/>
      <c r="WN107" s="13"/>
      <c r="WO107" s="13"/>
      <c r="WP107" s="13"/>
      <c r="WQ107" s="13"/>
      <c r="WR107" s="13"/>
      <c r="WS107" s="13"/>
      <c r="WT107" s="13"/>
      <c r="WU107" s="13"/>
      <c r="WV107" s="13"/>
      <c r="WW107" s="13"/>
      <c r="WX107" s="13"/>
      <c r="WY107" s="13"/>
      <c r="WZ107" s="13"/>
      <c r="XA107" s="13"/>
      <c r="XB107" s="13"/>
      <c r="XC107" s="13"/>
      <c r="XD107" s="13"/>
      <c r="XE107" s="13"/>
      <c r="XF107" s="13"/>
      <c r="XG107" s="13"/>
      <c r="XH107" s="13"/>
      <c r="XI107" s="13"/>
      <c r="XJ107" s="13"/>
      <c r="XK107" s="13"/>
      <c r="XL107" s="13"/>
      <c r="XM107" s="13"/>
      <c r="XN107" s="13"/>
      <c r="XO107" s="13"/>
      <c r="XP107" s="13"/>
      <c r="XQ107" s="13"/>
      <c r="XR107" s="13"/>
      <c r="XS107" s="13"/>
      <c r="XT107" s="13"/>
      <c r="XU107" s="13"/>
      <c r="XV107" s="13"/>
      <c r="XW107" s="13"/>
      <c r="XX107" s="13"/>
      <c r="XY107" s="13"/>
      <c r="XZ107" s="13"/>
      <c r="YA107" s="13"/>
      <c r="YB107" s="13"/>
      <c r="YC107" s="13"/>
      <c r="YD107" s="13"/>
      <c r="YE107" s="13"/>
      <c r="YF107" s="13"/>
      <c r="YG107" s="13"/>
      <c r="YH107" s="13"/>
      <c r="YI107" s="13"/>
      <c r="YJ107" s="13"/>
      <c r="YK107" s="13"/>
      <c r="YL107" s="13"/>
      <c r="YM107" s="13"/>
      <c r="YN107" s="13"/>
      <c r="YO107" s="13"/>
      <c r="YP107" s="13"/>
      <c r="YQ107" s="13"/>
      <c r="YR107" s="13"/>
      <c r="YS107" s="13"/>
      <c r="YT107" s="13"/>
      <c r="YU107" s="13"/>
      <c r="YV107" s="13"/>
      <c r="YW107" s="13"/>
      <c r="YX107" s="13"/>
      <c r="YY107" s="13"/>
      <c r="YZ107" s="13"/>
      <c r="ZA107" s="13"/>
      <c r="ZB107" s="13"/>
      <c r="ZC107" s="13"/>
      <c r="ZD107" s="13"/>
      <c r="ZE107" s="13"/>
      <c r="ZF107" s="13"/>
      <c r="ZG107" s="13"/>
      <c r="ZH107" s="13"/>
      <c r="ZI107" s="13"/>
      <c r="ZJ107" s="13"/>
      <c r="ZK107" s="13"/>
      <c r="ZL107" s="13"/>
      <c r="ZM107" s="13"/>
      <c r="ZN107" s="13"/>
      <c r="ZO107" s="13"/>
      <c r="ZP107" s="13"/>
      <c r="ZQ107" s="13"/>
      <c r="ZR107" s="13"/>
      <c r="ZS107" s="13"/>
      <c r="ZT107" s="13"/>
      <c r="ZU107" s="13"/>
      <c r="ZV107" s="13"/>
      <c r="ZW107" s="13"/>
      <c r="ZX107" s="13"/>
      <c r="ZY107" s="13"/>
      <c r="ZZ107" s="13"/>
      <c r="AAA107" s="13"/>
      <c r="AAB107" s="13"/>
      <c r="AAC107" s="13"/>
      <c r="AAD107" s="13"/>
      <c r="AAE107" s="13"/>
      <c r="AAF107" s="13"/>
      <c r="AAG107" s="13"/>
      <c r="AAH107" s="13"/>
      <c r="AAI107" s="13"/>
      <c r="AAJ107" s="13"/>
      <c r="AAK107" s="13"/>
      <c r="AAL107" s="13"/>
      <c r="AAM107" s="13"/>
      <c r="AAN107" s="13"/>
      <c r="AAO107" s="13"/>
      <c r="AAP107" s="13"/>
      <c r="AAQ107" s="13"/>
      <c r="AAR107" s="13"/>
      <c r="AAS107" s="13"/>
      <c r="AAT107" s="13"/>
      <c r="AAU107" s="13"/>
      <c r="AAV107" s="13"/>
      <c r="AAW107" s="13"/>
      <c r="AAX107" s="13"/>
      <c r="AAY107" s="13"/>
      <c r="AAZ107" s="13"/>
      <c r="ABA107" s="13"/>
      <c r="ABB107" s="13"/>
      <c r="ABC107" s="13"/>
      <c r="ABD107" s="13"/>
      <c r="ABE107" s="13"/>
      <c r="ABF107" s="13"/>
      <c r="ABG107" s="13"/>
      <c r="ABH107" s="13"/>
      <c r="ABI107" s="13"/>
      <c r="ABJ107" s="13"/>
      <c r="ABK107" s="13"/>
      <c r="ABL107" s="13"/>
      <c r="ABM107" s="13"/>
      <c r="ABN107" s="13"/>
      <c r="ABO107" s="13"/>
      <c r="ABP107" s="13"/>
      <c r="ABQ107" s="13"/>
      <c r="ABR107" s="13"/>
      <c r="ABS107" s="13"/>
      <c r="ABT107" s="13"/>
      <c r="ABU107" s="13"/>
      <c r="ABV107" s="13"/>
      <c r="ABW107" s="13"/>
      <c r="ABX107" s="13"/>
      <c r="ABY107" s="13"/>
      <c r="ABZ107" s="13"/>
      <c r="ACA107" s="13"/>
      <c r="ACB107" s="13"/>
      <c r="ACC107" s="13"/>
      <c r="ACD107" s="13"/>
      <c r="ACE107" s="13"/>
      <c r="ACF107" s="13"/>
      <c r="ACG107" s="13"/>
      <c r="ACH107" s="13"/>
      <c r="ACI107" s="13"/>
      <c r="ACJ107" s="13"/>
      <c r="ACK107" s="13"/>
      <c r="ACL107" s="13"/>
      <c r="ACM107" s="13"/>
      <c r="ACN107" s="13"/>
      <c r="ACO107" s="13"/>
      <c r="ACP107" s="13"/>
      <c r="ACQ107" s="13"/>
      <c r="ACR107" s="13"/>
      <c r="ACS107" s="13"/>
      <c r="ACT107" s="13"/>
      <c r="ACU107" s="13"/>
      <c r="ACV107" s="13"/>
      <c r="ACW107" s="13"/>
      <c r="ACX107" s="13"/>
      <c r="ACY107" s="13"/>
      <c r="ACZ107" s="13"/>
      <c r="ADA107" s="13"/>
      <c r="ADB107" s="13"/>
      <c r="ADC107" s="13"/>
      <c r="ADD107" s="13"/>
      <c r="ADE107" s="13"/>
      <c r="ADF107" s="13"/>
      <c r="ADG107" s="13"/>
      <c r="ADH107" s="13"/>
      <c r="ADI107" s="13"/>
      <c r="ADJ107" s="13"/>
      <c r="ADK107" s="13"/>
      <c r="ADL107" s="13"/>
      <c r="ADM107" s="13"/>
      <c r="ADN107" s="13"/>
      <c r="ADO107" s="13"/>
      <c r="ADP107" s="13"/>
      <c r="ADQ107" s="13"/>
      <c r="ADR107" s="13"/>
      <c r="ADS107" s="13"/>
      <c r="ADT107" s="13"/>
      <c r="ADU107" s="13"/>
      <c r="ADV107" s="13"/>
      <c r="ADW107" s="13"/>
      <c r="ADX107" s="13"/>
      <c r="ADY107" s="13"/>
      <c r="ADZ107" s="13"/>
      <c r="AEA107" s="13"/>
      <c r="AEB107" s="13"/>
      <c r="AEC107" s="13"/>
      <c r="AED107" s="13"/>
      <c r="AEE107" s="13"/>
      <c r="AEF107" s="13"/>
      <c r="AEG107" s="13"/>
      <c r="AEH107" s="13"/>
      <c r="AEI107" s="13"/>
      <c r="AEJ107" s="13"/>
      <c r="AEK107" s="13"/>
      <c r="AEL107" s="13"/>
      <c r="AEM107" s="13"/>
      <c r="AEN107" s="13"/>
      <c r="AEO107" s="13"/>
      <c r="AEP107" s="13"/>
      <c r="AEQ107" s="13"/>
      <c r="AER107" s="13"/>
      <c r="AES107" s="13"/>
      <c r="AET107" s="13"/>
      <c r="AEU107" s="13"/>
      <c r="AEV107" s="13"/>
      <c r="AEW107" s="13"/>
      <c r="AEX107" s="13"/>
      <c r="AEY107" s="13"/>
      <c r="AEZ107" s="13"/>
      <c r="AFA107" s="13"/>
      <c r="AFB107" s="13"/>
      <c r="AFC107" s="13"/>
      <c r="AFD107" s="13"/>
      <c r="AFE107" s="13"/>
      <c r="AFF107" s="13"/>
      <c r="AFG107" s="13"/>
      <c r="AFH107" s="13"/>
      <c r="AFI107" s="13"/>
      <c r="AFJ107" s="13"/>
      <c r="AFK107" s="13"/>
      <c r="AFL107" s="13"/>
      <c r="AFM107" s="13"/>
      <c r="AFN107" s="13"/>
      <c r="AFO107" s="13"/>
      <c r="AFP107" s="13"/>
      <c r="AFQ107" s="13"/>
      <c r="AFR107" s="13"/>
      <c r="AFS107" s="13"/>
      <c r="AFT107" s="13"/>
      <c r="AFU107" s="13"/>
      <c r="AFV107" s="13"/>
      <c r="AFW107" s="13"/>
      <c r="AFX107" s="13"/>
      <c r="AFY107" s="13"/>
      <c r="AFZ107" s="13"/>
      <c r="AGA107" s="13"/>
      <c r="AGB107" s="13"/>
      <c r="AGC107" s="13"/>
      <c r="AGD107" s="13"/>
      <c r="AGE107" s="13"/>
      <c r="AGF107" s="13"/>
      <c r="AGG107" s="13"/>
      <c r="AGH107" s="13"/>
      <c r="AGI107" s="13"/>
      <c r="AGJ107" s="13"/>
      <c r="AGK107" s="13"/>
      <c r="AGL107" s="13"/>
      <c r="AGM107" s="13"/>
      <c r="AGN107" s="13"/>
      <c r="AGO107" s="13"/>
      <c r="AGP107" s="13"/>
      <c r="AGQ107" s="13"/>
      <c r="AGR107" s="13"/>
      <c r="AGS107" s="13"/>
      <c r="AGT107" s="13"/>
      <c r="AGU107" s="13"/>
      <c r="AGV107" s="13"/>
      <c r="AGW107" s="13"/>
      <c r="AGX107" s="13"/>
      <c r="AGY107" s="13"/>
      <c r="AGZ107" s="13"/>
      <c r="AHA107" s="13"/>
      <c r="AHB107" s="13"/>
      <c r="AHC107" s="13"/>
      <c r="AHD107" s="13"/>
      <c r="AHE107" s="13"/>
      <c r="AHF107" s="13"/>
      <c r="AHG107" s="13"/>
      <c r="AHH107" s="13"/>
      <c r="AHI107" s="13"/>
      <c r="AHJ107" s="13"/>
      <c r="AHK107" s="13"/>
      <c r="AHL107" s="13"/>
      <c r="AHM107" s="13"/>
      <c r="AHN107" s="13"/>
      <c r="AHO107" s="13"/>
      <c r="AHP107" s="13"/>
      <c r="AHQ107" s="13"/>
      <c r="AHR107" s="13"/>
      <c r="AHS107" s="13"/>
      <c r="AHT107" s="13"/>
      <c r="AHU107" s="13"/>
      <c r="AHV107" s="13"/>
      <c r="AHW107" s="13"/>
      <c r="AHX107" s="13"/>
      <c r="AHY107" s="13"/>
      <c r="AHZ107" s="13"/>
      <c r="AIA107" s="13"/>
      <c r="AIB107" s="13"/>
      <c r="AIC107" s="13"/>
      <c r="AID107" s="13"/>
      <c r="AIE107" s="13"/>
      <c r="AIF107" s="13"/>
      <c r="AIG107" s="13"/>
      <c r="AIH107" s="13"/>
      <c r="AII107" s="13"/>
      <c r="AIJ107" s="13"/>
      <c r="AIK107" s="13"/>
      <c r="AIL107" s="13"/>
      <c r="AIM107" s="13"/>
      <c r="AIN107" s="13"/>
      <c r="AIO107" s="13"/>
      <c r="AIP107" s="13"/>
      <c r="AIQ107" s="13"/>
      <c r="AIR107" s="13"/>
      <c r="AIS107" s="13"/>
      <c r="AIT107" s="13"/>
      <c r="AIU107" s="13"/>
      <c r="AIV107" s="13"/>
      <c r="AIW107" s="13"/>
      <c r="AIX107" s="13"/>
      <c r="AIY107" s="13"/>
      <c r="AIZ107" s="13"/>
      <c r="AJA107" s="13"/>
      <c r="AJB107" s="13"/>
      <c r="AJC107" s="13"/>
      <c r="AJD107" s="13"/>
      <c r="AJE107" s="13"/>
      <c r="AJF107" s="13"/>
      <c r="AJG107" s="13"/>
      <c r="AJH107" s="13"/>
      <c r="AJI107" s="13"/>
      <c r="AJJ107" s="13"/>
      <c r="AJK107" s="13"/>
      <c r="AJL107" s="13"/>
      <c r="AJM107" s="13"/>
      <c r="AJN107" s="13"/>
      <c r="AJO107" s="13"/>
      <c r="AJP107" s="13"/>
      <c r="AJQ107" s="13"/>
      <c r="AJR107" s="13"/>
      <c r="AJS107" s="13"/>
      <c r="AJT107" s="13"/>
      <c r="AJU107" s="13"/>
      <c r="AJV107" s="13"/>
      <c r="AJW107" s="13"/>
      <c r="AJX107" s="13"/>
      <c r="AJY107" s="13"/>
      <c r="AJZ107" s="13"/>
      <c r="AKA107" s="13"/>
      <c r="AKB107" s="13"/>
      <c r="AKC107" s="13"/>
      <c r="AKD107" s="13"/>
      <c r="AKE107" s="13"/>
      <c r="AKF107" s="13"/>
      <c r="AKG107" s="13"/>
      <c r="AKH107" s="13"/>
      <c r="AKI107" s="13"/>
      <c r="AKJ107" s="13"/>
      <c r="AKK107" s="13"/>
      <c r="AKL107" s="13"/>
      <c r="AKM107" s="13"/>
      <c r="AKN107" s="13"/>
      <c r="AKO107" s="13"/>
      <c r="AKP107" s="13"/>
      <c r="AKQ107" s="13"/>
      <c r="AKR107" s="13"/>
      <c r="AKS107" s="13"/>
      <c r="AKT107" s="13"/>
      <c r="AKU107" s="13"/>
      <c r="AKV107" s="13"/>
      <c r="AKW107" s="13"/>
      <c r="AKX107" s="13"/>
      <c r="AKY107" s="13"/>
      <c r="AKZ107" s="13"/>
      <c r="ALA107" s="13"/>
      <c r="ALB107" s="13"/>
      <c r="ALC107" s="13"/>
      <c r="ALD107" s="13"/>
      <c r="ALE107" s="13"/>
      <c r="ALF107" s="13"/>
      <c r="ALG107" s="13"/>
      <c r="ALH107" s="13"/>
      <c r="ALI107" s="13"/>
      <c r="ALJ107" s="13"/>
      <c r="ALK107" s="13"/>
      <c r="ALL107" s="13"/>
      <c r="ALM107" s="13"/>
      <c r="ALN107" s="13"/>
      <c r="ALO107" s="13"/>
      <c r="ALP107" s="13"/>
      <c r="ALQ107" s="13"/>
      <c r="ALR107" s="13"/>
      <c r="ALS107" s="13"/>
      <c r="ALT107" s="13"/>
      <c r="ALU107" s="13"/>
      <c r="ALV107" s="13"/>
      <c r="ALW107" s="13"/>
      <c r="ALX107" s="13"/>
      <c r="ALY107" s="13"/>
      <c r="ALZ107" s="13"/>
      <c r="AMA107" s="13"/>
      <c r="AMB107" s="13"/>
      <c r="AMC107" s="13"/>
      <c r="AMD107" s="13"/>
      <c r="AME107" s="13"/>
      <c r="AMF107" s="13"/>
      <c r="AMG107" s="13"/>
      <c r="AMH107" s="13"/>
      <c r="AMI107" s="13"/>
      <c r="AMJ107" s="13"/>
      <c r="AMK107" s="13"/>
      <c r="AML107" s="133"/>
      <c r="AMM107" s="133"/>
      <c r="AMN107" s="133"/>
      <c r="AMO107" s="133"/>
      <c r="AMP107" s="133"/>
      <c r="AMQ107" s="133"/>
      <c r="AMR107" s="133"/>
      <c r="AMS107" s="133"/>
      <c r="AMT107" s="133"/>
      <c r="AMU107" s="133"/>
      <c r="AMV107" s="133"/>
      <c r="AMW107" s="133"/>
      <c r="AMX107" s="133"/>
      <c r="AMY107" s="133"/>
      <c r="AMZ107" s="133"/>
      <c r="ANA107" s="133"/>
      <c r="ANB107" s="133"/>
      <c r="ANC107" s="133"/>
      <c r="AND107" s="133"/>
      <c r="ANE107" s="133"/>
      <c r="ANF107" s="133"/>
      <c r="ANG107" s="133"/>
      <c r="ANH107" s="133"/>
      <c r="ANI107" s="133"/>
      <c r="ANJ107" s="133"/>
      <c r="ANK107" s="133"/>
      <c r="ANL107" s="133"/>
      <c r="ANM107" s="133"/>
      <c r="ANN107" s="133"/>
      <c r="ANO107" s="133"/>
      <c r="ANP107" s="133"/>
      <c r="ANQ107" s="133"/>
      <c r="ANR107" s="133"/>
      <c r="ANS107" s="133"/>
      <c r="ANT107" s="133"/>
      <c r="ANU107" s="133"/>
      <c r="ANV107" s="133"/>
      <c r="ANW107" s="133"/>
      <c r="ANX107" s="133"/>
      <c r="ANY107" s="133"/>
      <c r="ANZ107" s="133"/>
      <c r="AOA107" s="133"/>
      <c r="AOB107" s="133"/>
      <c r="AOC107" s="133"/>
      <c r="AOD107" s="133"/>
      <c r="AOE107" s="133"/>
      <c r="AOF107" s="133"/>
      <c r="AOG107" s="133"/>
      <c r="AOH107" s="133"/>
      <c r="AOI107" s="133"/>
      <c r="AOJ107" s="133"/>
      <c r="AOK107" s="133"/>
      <c r="AOL107" s="133"/>
      <c r="AOM107" s="133"/>
      <c r="AON107" s="133"/>
      <c r="AOO107" s="133"/>
      <c r="AOP107" s="133"/>
      <c r="AOQ107" s="133"/>
      <c r="AOR107" s="133"/>
      <c r="AOS107" s="133"/>
      <c r="AOT107" s="133"/>
      <c r="AOU107" s="133"/>
      <c r="AOV107" s="133"/>
      <c r="AOW107" s="133"/>
      <c r="AOX107" s="133"/>
      <c r="AOY107" s="133"/>
      <c r="AOZ107" s="133"/>
      <c r="APA107" s="133"/>
      <c r="APB107" s="133"/>
      <c r="APC107" s="133"/>
      <c r="APD107" s="133"/>
      <c r="APE107" s="133"/>
      <c r="APF107" s="133"/>
      <c r="APG107" s="133"/>
      <c r="APH107" s="133"/>
      <c r="API107" s="133"/>
      <c r="APJ107" s="133"/>
      <c r="APK107" s="133"/>
      <c r="APL107" s="133"/>
      <c r="APM107" s="133"/>
      <c r="APN107" s="133"/>
      <c r="APO107" s="133"/>
      <c r="APP107" s="133"/>
      <c r="APQ107" s="133"/>
      <c r="APR107" s="133"/>
      <c r="APS107" s="133"/>
      <c r="APT107" s="133"/>
      <c r="APU107" s="133"/>
      <c r="APV107" s="133"/>
      <c r="APW107" s="133"/>
      <c r="APX107" s="133"/>
      <c r="APY107" s="133"/>
      <c r="APZ107" s="133"/>
      <c r="AQA107" s="133"/>
      <c r="AQB107" s="133"/>
      <c r="AQC107" s="133"/>
      <c r="AQD107" s="133"/>
      <c r="AQE107" s="133"/>
      <c r="AQF107" s="133"/>
      <c r="AQG107" s="133"/>
      <c r="AQH107" s="133"/>
      <c r="AQI107" s="133"/>
      <c r="AQJ107" s="133"/>
      <c r="AQK107" s="133"/>
      <c r="AQL107" s="133"/>
      <c r="AQM107" s="133"/>
      <c r="AQN107" s="133"/>
      <c r="AQO107" s="133"/>
      <c r="AQP107" s="133"/>
      <c r="AQQ107" s="133"/>
      <c r="AQR107" s="133"/>
      <c r="AQS107" s="133"/>
      <c r="AQT107" s="133"/>
      <c r="AQU107" s="133"/>
      <c r="AQV107" s="133"/>
      <c r="AQW107" s="133"/>
      <c r="AQX107" s="133"/>
      <c r="AQY107" s="133"/>
      <c r="AQZ107" s="133"/>
      <c r="ARA107" s="133"/>
      <c r="ARB107" s="133"/>
      <c r="ARC107" s="133"/>
      <c r="ARD107" s="133"/>
      <c r="ARE107" s="133"/>
      <c r="ARF107" s="133"/>
      <c r="ARG107" s="133"/>
      <c r="ARH107" s="133"/>
      <c r="ARI107" s="133"/>
      <c r="ARJ107" s="133"/>
      <c r="ARK107" s="133"/>
      <c r="ARL107" s="133"/>
      <c r="ARM107" s="133"/>
      <c r="ARN107" s="133"/>
      <c r="ARO107" s="133"/>
      <c r="ARP107" s="133"/>
      <c r="ARQ107" s="133"/>
      <c r="ARR107" s="133"/>
      <c r="ARS107" s="133"/>
      <c r="ART107" s="133"/>
      <c r="ARU107" s="133"/>
      <c r="ARV107" s="133"/>
      <c r="ARW107" s="133"/>
      <c r="ARX107" s="133"/>
      <c r="ARY107" s="133"/>
      <c r="ARZ107" s="133"/>
      <c r="ASA107" s="133"/>
      <c r="ASB107" s="133"/>
      <c r="ASC107" s="133"/>
      <c r="ASD107" s="133"/>
      <c r="ASE107" s="133"/>
      <c r="ASF107" s="133"/>
      <c r="ASG107" s="133"/>
      <c r="ASH107" s="133"/>
      <c r="ASI107" s="133"/>
      <c r="ASJ107" s="133"/>
      <c r="ASK107" s="133"/>
      <c r="ASL107" s="133"/>
      <c r="ASM107" s="133"/>
      <c r="ASN107" s="133"/>
      <c r="ASO107" s="133"/>
      <c r="ASP107" s="133"/>
      <c r="ASQ107" s="133"/>
      <c r="ASR107" s="133"/>
      <c r="ASS107" s="133"/>
      <c r="AST107" s="133"/>
      <c r="ASU107" s="133"/>
      <c r="ASV107" s="133"/>
      <c r="ASW107" s="133"/>
      <c r="ASX107" s="133"/>
      <c r="ASY107" s="133"/>
      <c r="ASZ107" s="133"/>
      <c r="ATA107" s="133"/>
      <c r="ATB107" s="133"/>
      <c r="ATC107" s="133"/>
      <c r="ATD107" s="133"/>
      <c r="ATE107" s="133"/>
      <c r="ATF107" s="133"/>
      <c r="ATG107" s="133"/>
      <c r="ATH107" s="133"/>
      <c r="ATI107" s="133"/>
      <c r="ATJ107" s="133"/>
      <c r="ATK107" s="133"/>
      <c r="ATL107" s="133"/>
      <c r="ATM107" s="133"/>
      <c r="ATN107" s="133"/>
      <c r="ATO107" s="133"/>
      <c r="ATP107" s="133"/>
      <c r="ATQ107" s="133"/>
      <c r="ATR107" s="133"/>
      <c r="ATS107" s="133"/>
      <c r="ATT107" s="133"/>
      <c r="ATU107" s="133"/>
      <c r="ATV107" s="133"/>
      <c r="ATW107" s="133"/>
      <c r="ATX107" s="133"/>
      <c r="ATY107" s="133"/>
      <c r="ATZ107" s="133"/>
      <c r="AUA107" s="133"/>
      <c r="AUB107" s="133"/>
      <c r="AUC107" s="133"/>
      <c r="AUD107" s="133"/>
      <c r="AUE107" s="133"/>
      <c r="AUF107" s="133"/>
      <c r="AUG107" s="133"/>
      <c r="AUH107" s="133"/>
      <c r="AUI107" s="133"/>
      <c r="AUJ107" s="133"/>
      <c r="AUK107" s="133"/>
      <c r="AUL107" s="133"/>
      <c r="AUM107" s="133"/>
      <c r="AUN107" s="133"/>
      <c r="AUO107" s="133"/>
      <c r="AUP107" s="133"/>
      <c r="AUQ107" s="133"/>
      <c r="AUR107" s="133"/>
      <c r="AUS107" s="133"/>
      <c r="AUT107" s="133"/>
      <c r="AUU107" s="133"/>
      <c r="AUV107" s="133"/>
      <c r="AUW107" s="133"/>
      <c r="AUX107" s="133"/>
      <c r="AUY107" s="133"/>
      <c r="AUZ107" s="133"/>
      <c r="AVA107" s="133"/>
      <c r="AVB107" s="133"/>
      <c r="AVC107" s="133"/>
      <c r="AVD107" s="133"/>
      <c r="AVE107" s="133"/>
      <c r="AVF107" s="133"/>
      <c r="AVG107" s="133"/>
      <c r="AVH107" s="133"/>
      <c r="AVI107" s="133"/>
      <c r="AVJ107" s="133"/>
      <c r="AVK107" s="133"/>
      <c r="AVL107" s="133"/>
      <c r="AVM107" s="133"/>
      <c r="AVN107" s="133"/>
      <c r="AVO107" s="133"/>
      <c r="AVP107" s="133"/>
      <c r="AVQ107" s="133"/>
      <c r="AVR107" s="133"/>
      <c r="AVS107" s="133"/>
      <c r="AVT107" s="133"/>
      <c r="AVU107" s="133"/>
      <c r="AVV107" s="133"/>
      <c r="AVW107" s="133"/>
      <c r="AVX107" s="133"/>
      <c r="AVY107" s="133"/>
      <c r="AVZ107" s="133"/>
      <c r="AWA107" s="133"/>
      <c r="AWB107" s="133"/>
      <c r="AWC107" s="133"/>
      <c r="AWD107" s="133"/>
      <c r="AWE107" s="133"/>
      <c r="AWF107" s="133"/>
      <c r="AWG107" s="133"/>
      <c r="AWH107" s="133"/>
      <c r="AWI107" s="133"/>
      <c r="AWJ107" s="133"/>
      <c r="AWK107" s="133"/>
      <c r="AWL107" s="133"/>
      <c r="AWM107" s="133"/>
      <c r="AWN107" s="133"/>
      <c r="AWO107" s="133"/>
      <c r="AWP107" s="133"/>
      <c r="AWQ107" s="133"/>
      <c r="AWR107" s="133"/>
      <c r="AWS107" s="133"/>
      <c r="AWT107" s="133"/>
      <c r="AWU107" s="133"/>
      <c r="AWV107" s="133"/>
      <c r="AWW107" s="133"/>
      <c r="AWX107" s="133"/>
      <c r="AWY107" s="133"/>
      <c r="AWZ107" s="133"/>
      <c r="AXA107" s="133"/>
      <c r="AXB107" s="133"/>
      <c r="AXC107" s="133"/>
      <c r="AXD107" s="133"/>
      <c r="AXE107" s="133"/>
      <c r="AXF107" s="133"/>
      <c r="AXG107" s="133"/>
      <c r="AXH107" s="133"/>
      <c r="AXI107" s="133"/>
      <c r="AXJ107" s="133"/>
      <c r="AXK107" s="133"/>
      <c r="AXL107" s="133"/>
      <c r="AXM107" s="133"/>
      <c r="AXN107" s="133"/>
      <c r="AXO107" s="133"/>
      <c r="AXP107" s="133"/>
      <c r="AXQ107" s="133"/>
      <c r="AXR107" s="133"/>
      <c r="AXS107" s="133"/>
      <c r="AXT107" s="133"/>
      <c r="AXU107" s="133"/>
      <c r="AXV107" s="133"/>
      <c r="AXW107" s="133"/>
      <c r="AXX107" s="133"/>
      <c r="AXY107" s="133"/>
      <c r="AXZ107" s="133"/>
      <c r="AYA107" s="133"/>
      <c r="AYB107" s="133"/>
      <c r="AYC107" s="133"/>
      <c r="AYD107" s="133"/>
      <c r="AYE107" s="133"/>
      <c r="AYF107" s="133"/>
      <c r="AYG107" s="133"/>
      <c r="AYH107" s="133"/>
      <c r="AYI107" s="133"/>
      <c r="AYJ107" s="133"/>
      <c r="AYK107" s="133"/>
      <c r="AYL107" s="133"/>
      <c r="AYM107" s="133"/>
      <c r="AYN107" s="133"/>
      <c r="AYO107" s="133"/>
      <c r="AYP107" s="133"/>
      <c r="AYQ107" s="133"/>
      <c r="AYR107" s="133"/>
      <c r="AYS107" s="133"/>
      <c r="AYT107" s="133"/>
      <c r="AYU107" s="133"/>
      <c r="AYV107" s="133"/>
      <c r="AYW107" s="133"/>
      <c r="AYX107" s="133"/>
      <c r="AYY107" s="133"/>
      <c r="AYZ107" s="133"/>
      <c r="AZA107" s="133"/>
      <c r="AZB107" s="133"/>
      <c r="AZC107" s="133"/>
      <c r="AZD107" s="133"/>
      <c r="AZE107" s="133"/>
      <c r="AZF107" s="133"/>
      <c r="AZG107" s="133"/>
      <c r="AZH107" s="133"/>
      <c r="AZI107" s="133"/>
      <c r="AZJ107" s="133"/>
      <c r="AZK107" s="133"/>
      <c r="AZL107" s="133"/>
      <c r="AZM107" s="133"/>
      <c r="AZN107" s="133"/>
      <c r="AZO107" s="133"/>
      <c r="AZP107" s="133"/>
      <c r="AZQ107" s="133"/>
      <c r="AZR107" s="133"/>
      <c r="AZS107" s="133"/>
      <c r="AZT107" s="133"/>
      <c r="AZU107" s="133"/>
      <c r="AZV107" s="133"/>
      <c r="AZW107" s="133"/>
      <c r="AZX107" s="133"/>
      <c r="AZY107" s="133"/>
      <c r="AZZ107" s="133"/>
      <c r="BAA107" s="133"/>
      <c r="BAB107" s="133"/>
      <c r="BAC107" s="133"/>
      <c r="BAD107" s="133"/>
      <c r="BAE107" s="133"/>
      <c r="BAF107" s="133"/>
      <c r="BAG107" s="133"/>
      <c r="BAH107" s="133"/>
      <c r="BAI107" s="133"/>
      <c r="BAJ107" s="133"/>
      <c r="BAK107" s="133"/>
      <c r="BAL107" s="133"/>
      <c r="BAM107" s="133"/>
      <c r="BAN107" s="133"/>
      <c r="BAO107" s="133"/>
      <c r="BAP107" s="133"/>
      <c r="BAQ107" s="133"/>
      <c r="BAR107" s="133"/>
      <c r="BAS107" s="133"/>
      <c r="BAT107" s="133"/>
      <c r="BAU107" s="133"/>
      <c r="BAV107" s="133"/>
      <c r="BAW107" s="133"/>
      <c r="BAX107" s="133"/>
      <c r="BAY107" s="133"/>
      <c r="BAZ107" s="133"/>
      <c r="BBA107" s="133"/>
      <c r="BBB107" s="133"/>
      <c r="BBC107" s="133"/>
      <c r="BBD107" s="133"/>
      <c r="BBE107" s="133"/>
      <c r="BBF107" s="133"/>
      <c r="BBG107" s="133"/>
      <c r="BBH107" s="133"/>
      <c r="BBI107" s="133"/>
      <c r="BBJ107" s="133"/>
      <c r="BBK107" s="133"/>
      <c r="BBL107" s="133"/>
      <c r="BBM107" s="133"/>
      <c r="BBN107" s="133"/>
      <c r="BBO107" s="133"/>
      <c r="BBP107" s="133"/>
      <c r="BBQ107" s="133"/>
      <c r="BBR107" s="133"/>
      <c r="BBS107" s="133"/>
      <c r="BBT107" s="133"/>
      <c r="BBU107" s="133"/>
      <c r="BBV107" s="133"/>
      <c r="BBW107" s="133"/>
      <c r="BBX107" s="133"/>
      <c r="BBY107" s="133"/>
      <c r="BBZ107" s="133"/>
      <c r="BCA107" s="133"/>
      <c r="BCB107" s="133"/>
      <c r="BCC107" s="133"/>
      <c r="BCD107" s="133"/>
      <c r="BCE107" s="133"/>
      <c r="BCF107" s="133"/>
      <c r="BCG107" s="133"/>
      <c r="BCH107" s="133"/>
      <c r="BCI107" s="133"/>
      <c r="BCJ107" s="133"/>
      <c r="BCK107" s="133"/>
      <c r="BCL107" s="133"/>
      <c r="BCM107" s="133"/>
      <c r="BCN107" s="133"/>
      <c r="BCO107" s="133"/>
      <c r="BCP107" s="133"/>
      <c r="BCQ107" s="133"/>
      <c r="BCR107" s="133"/>
      <c r="BCS107" s="133"/>
      <c r="BCT107" s="133"/>
      <c r="BCU107" s="133"/>
      <c r="BCV107" s="133"/>
      <c r="BCW107" s="133"/>
      <c r="BCX107" s="133"/>
      <c r="BCY107" s="133"/>
      <c r="BCZ107" s="133"/>
      <c r="BDA107" s="133"/>
      <c r="BDB107" s="133"/>
      <c r="BDC107" s="133"/>
      <c r="BDD107" s="133"/>
      <c r="BDE107" s="133"/>
      <c r="BDF107" s="133"/>
      <c r="BDG107" s="133"/>
      <c r="BDH107" s="133"/>
      <c r="BDI107" s="133"/>
      <c r="BDJ107" s="133"/>
      <c r="BDK107" s="133"/>
      <c r="BDL107" s="133"/>
      <c r="BDM107" s="133"/>
      <c r="BDN107" s="133"/>
      <c r="BDO107" s="133"/>
      <c r="BDP107" s="133"/>
      <c r="BDQ107" s="133"/>
      <c r="BDR107" s="133"/>
      <c r="BDS107" s="133"/>
      <c r="BDT107" s="133"/>
      <c r="BDU107" s="133"/>
      <c r="BDV107" s="133"/>
      <c r="BDW107" s="133"/>
      <c r="BDX107" s="133"/>
      <c r="BDY107" s="133"/>
      <c r="BDZ107" s="133"/>
      <c r="BEA107" s="133"/>
      <c r="BEB107" s="133"/>
      <c r="BEC107" s="133"/>
      <c r="BED107" s="133"/>
      <c r="BEE107" s="133"/>
      <c r="BEF107" s="133"/>
      <c r="BEG107" s="133"/>
      <c r="BEH107" s="133"/>
      <c r="BEI107" s="133"/>
      <c r="BEJ107" s="133"/>
      <c r="BEK107" s="133"/>
      <c r="BEL107" s="133"/>
      <c r="BEM107" s="133"/>
      <c r="BEN107" s="133"/>
      <c r="BEO107" s="133"/>
      <c r="BEP107" s="133"/>
      <c r="BEQ107" s="133"/>
      <c r="BER107" s="133"/>
      <c r="BES107" s="133"/>
      <c r="BET107" s="133"/>
      <c r="BEU107" s="133"/>
      <c r="BEV107" s="133"/>
      <c r="BEW107" s="133"/>
      <c r="BEX107" s="133"/>
      <c r="BEY107" s="133"/>
      <c r="BEZ107" s="133"/>
      <c r="BFA107" s="133"/>
      <c r="BFB107" s="133"/>
      <c r="BFC107" s="133"/>
      <c r="BFD107" s="133"/>
      <c r="BFE107" s="133"/>
      <c r="BFF107" s="133"/>
      <c r="BFG107" s="133"/>
      <c r="BFH107" s="133"/>
      <c r="BFI107" s="133"/>
      <c r="BFJ107" s="133"/>
      <c r="BFK107" s="133"/>
      <c r="BFL107" s="133"/>
      <c r="BFM107" s="133"/>
      <c r="BFN107" s="133"/>
      <c r="BFO107" s="133"/>
      <c r="BFP107" s="133"/>
      <c r="BFQ107" s="133"/>
      <c r="BFR107" s="133"/>
      <c r="BFS107" s="133"/>
      <c r="BFT107" s="133"/>
      <c r="BFU107" s="133"/>
      <c r="BFV107" s="133"/>
      <c r="BFW107" s="133"/>
      <c r="BFX107" s="133"/>
      <c r="BFY107" s="133"/>
      <c r="BFZ107" s="133"/>
      <c r="BGA107" s="133"/>
      <c r="BGB107" s="133"/>
      <c r="BGC107" s="133"/>
      <c r="BGD107" s="133"/>
      <c r="BGE107" s="133"/>
      <c r="BGF107" s="133"/>
      <c r="BGG107" s="133"/>
      <c r="BGH107" s="133"/>
      <c r="BGI107" s="133"/>
      <c r="BGJ107" s="133"/>
      <c r="BGK107" s="133"/>
      <c r="BGL107" s="133"/>
      <c r="BGM107" s="133"/>
      <c r="BGN107" s="133"/>
      <c r="BGO107" s="133"/>
      <c r="BGP107" s="133"/>
      <c r="BGQ107" s="133"/>
      <c r="BGR107" s="133"/>
      <c r="BGS107" s="133"/>
      <c r="BGT107" s="133"/>
      <c r="BGU107" s="133"/>
      <c r="BGV107" s="133"/>
      <c r="BGW107" s="133"/>
      <c r="BGX107" s="133"/>
      <c r="BGY107" s="133"/>
      <c r="BGZ107" s="133"/>
      <c r="BHA107" s="133"/>
      <c r="BHB107" s="133"/>
      <c r="BHC107" s="133"/>
      <c r="BHD107" s="133"/>
      <c r="BHE107" s="133"/>
      <c r="BHF107" s="133"/>
      <c r="BHG107" s="133"/>
      <c r="BHH107" s="133"/>
      <c r="BHI107" s="133"/>
      <c r="BHJ107" s="133"/>
      <c r="BHK107" s="133"/>
      <c r="BHL107" s="133"/>
      <c r="BHM107" s="133"/>
      <c r="BHN107" s="133"/>
      <c r="BHO107" s="133"/>
      <c r="BHP107" s="133"/>
      <c r="BHQ107" s="133"/>
      <c r="BHR107" s="133"/>
      <c r="BHS107" s="133"/>
      <c r="BHT107" s="133"/>
      <c r="BHU107" s="133"/>
      <c r="BHV107" s="133"/>
      <c r="BHW107" s="133"/>
      <c r="BHX107" s="133"/>
      <c r="BHY107" s="133"/>
      <c r="BHZ107" s="133"/>
      <c r="BIA107" s="133"/>
      <c r="BIB107" s="133"/>
      <c r="BIC107" s="133"/>
      <c r="BID107" s="133"/>
      <c r="BIE107" s="133"/>
      <c r="BIF107" s="133"/>
      <c r="BIG107" s="133"/>
      <c r="BIH107" s="133"/>
      <c r="BII107" s="133"/>
      <c r="BIJ107" s="133"/>
      <c r="BIK107" s="133"/>
      <c r="BIL107" s="133"/>
      <c r="BIM107" s="133"/>
      <c r="BIN107" s="133"/>
      <c r="BIO107" s="133"/>
      <c r="BIP107" s="133"/>
      <c r="BIQ107" s="133"/>
      <c r="BIR107" s="133"/>
      <c r="BIS107" s="133"/>
      <c r="BIT107" s="133"/>
      <c r="BIU107" s="133"/>
      <c r="BIV107" s="133"/>
      <c r="BIW107" s="133"/>
      <c r="BIX107" s="133"/>
      <c r="BIY107" s="133"/>
      <c r="BIZ107" s="133"/>
      <c r="BJA107" s="133"/>
      <c r="BJB107" s="133"/>
      <c r="BJC107" s="133"/>
      <c r="BJD107" s="133"/>
      <c r="BJE107" s="133"/>
      <c r="BJF107" s="133"/>
      <c r="BJG107" s="133"/>
      <c r="BJH107" s="133"/>
      <c r="BJI107" s="133"/>
      <c r="BJJ107" s="133"/>
      <c r="BJK107" s="133"/>
      <c r="BJL107" s="133"/>
      <c r="BJM107" s="133"/>
      <c r="BJN107" s="133"/>
      <c r="BJO107" s="133"/>
      <c r="BJP107" s="133"/>
      <c r="BJQ107" s="133"/>
      <c r="BJR107" s="133"/>
      <c r="BJS107" s="133"/>
      <c r="BJT107" s="133"/>
      <c r="BJU107" s="133"/>
      <c r="BJV107" s="133"/>
      <c r="BJW107" s="133"/>
      <c r="BJX107" s="133"/>
      <c r="BJY107" s="133"/>
      <c r="BJZ107" s="133"/>
      <c r="BKA107" s="133"/>
      <c r="BKB107" s="133"/>
      <c r="BKC107" s="133"/>
      <c r="BKD107" s="133"/>
      <c r="BKE107" s="133"/>
      <c r="BKF107" s="133"/>
      <c r="BKG107" s="133"/>
      <c r="BKH107" s="133"/>
      <c r="BKI107" s="133"/>
      <c r="BKJ107" s="133"/>
      <c r="BKK107" s="133"/>
      <c r="BKL107" s="133"/>
      <c r="BKM107" s="133"/>
      <c r="BKN107" s="133"/>
      <c r="BKO107" s="133"/>
      <c r="BKP107" s="133"/>
      <c r="BKQ107" s="133"/>
      <c r="BKR107" s="133"/>
      <c r="BKS107" s="133"/>
      <c r="BKT107" s="133"/>
      <c r="BKU107" s="133"/>
      <c r="BKV107" s="133"/>
      <c r="BKW107" s="133"/>
      <c r="BKX107" s="133"/>
      <c r="BKY107" s="133"/>
      <c r="BKZ107" s="133"/>
      <c r="BLA107" s="133"/>
      <c r="BLB107" s="133"/>
      <c r="BLC107" s="133"/>
      <c r="BLD107" s="133"/>
      <c r="BLE107" s="133"/>
      <c r="BLF107" s="133"/>
      <c r="BLG107" s="133"/>
      <c r="BLH107" s="133"/>
      <c r="BLI107" s="133"/>
      <c r="BLJ107" s="133"/>
      <c r="BLK107" s="133"/>
      <c r="BLL107" s="133"/>
      <c r="BLM107" s="133"/>
      <c r="BLN107" s="133"/>
      <c r="BLO107" s="133"/>
      <c r="BLP107" s="133"/>
      <c r="BLQ107" s="133"/>
      <c r="BLR107" s="133"/>
      <c r="BLS107" s="133"/>
      <c r="BLT107" s="133"/>
      <c r="BLU107" s="133"/>
      <c r="BLV107" s="133"/>
      <c r="BLW107" s="133"/>
      <c r="BLX107" s="133"/>
      <c r="BLY107" s="133"/>
      <c r="BLZ107" s="133"/>
      <c r="BMA107" s="133"/>
      <c r="BMB107" s="133"/>
      <c r="BMC107" s="133"/>
      <c r="BMD107" s="133"/>
      <c r="BME107" s="133"/>
      <c r="BMF107" s="133"/>
      <c r="BMG107" s="133"/>
      <c r="BMH107" s="133"/>
      <c r="BMI107" s="133"/>
      <c r="BMJ107" s="133"/>
      <c r="BMK107" s="133"/>
      <c r="BML107" s="133"/>
      <c r="BMM107" s="133"/>
      <c r="BMN107" s="133"/>
      <c r="BMO107" s="133"/>
      <c r="BMP107" s="133"/>
      <c r="BMQ107" s="133"/>
      <c r="BMR107" s="133"/>
      <c r="BMS107" s="133"/>
      <c r="BMT107" s="133"/>
      <c r="BMU107" s="133"/>
      <c r="BMV107" s="133"/>
      <c r="BMW107" s="133"/>
      <c r="BMX107" s="133"/>
      <c r="BMY107" s="133"/>
      <c r="BMZ107" s="133"/>
      <c r="BNA107" s="133"/>
      <c r="BNB107" s="133"/>
      <c r="BNC107" s="133"/>
      <c r="BND107" s="133"/>
      <c r="BNE107" s="133"/>
      <c r="BNF107" s="133"/>
      <c r="BNG107" s="133"/>
      <c r="BNH107" s="133"/>
      <c r="BNI107" s="133"/>
      <c r="BNJ107" s="133"/>
      <c r="BNK107" s="133"/>
      <c r="BNL107" s="133"/>
      <c r="BNM107" s="133"/>
      <c r="BNN107" s="133"/>
      <c r="BNO107" s="133"/>
      <c r="BNP107" s="133"/>
      <c r="BNQ107" s="133"/>
      <c r="BNR107" s="133"/>
      <c r="BNS107" s="133"/>
      <c r="BNT107" s="133"/>
      <c r="BNU107" s="133"/>
      <c r="BNV107" s="133"/>
      <c r="BNW107" s="133"/>
      <c r="BNX107" s="133"/>
      <c r="BNY107" s="133"/>
      <c r="BNZ107" s="133"/>
      <c r="BOA107" s="133"/>
      <c r="BOB107" s="133"/>
      <c r="BOC107" s="133"/>
      <c r="BOD107" s="133"/>
      <c r="BOE107" s="133"/>
      <c r="BOF107" s="133"/>
      <c r="BOG107" s="133"/>
      <c r="BOH107" s="133"/>
      <c r="BOI107" s="133"/>
      <c r="BOJ107" s="133"/>
      <c r="BOK107" s="133"/>
      <c r="BOL107" s="133"/>
      <c r="BOM107" s="133"/>
      <c r="BON107" s="133"/>
      <c r="BOO107" s="133"/>
      <c r="BOP107" s="133"/>
      <c r="BOQ107" s="133"/>
      <c r="BOR107" s="133"/>
      <c r="BOS107" s="133"/>
      <c r="BOT107" s="133"/>
      <c r="BOU107" s="133"/>
      <c r="BOV107" s="133"/>
      <c r="BOW107" s="133"/>
      <c r="BOX107" s="133"/>
      <c r="BOY107" s="133"/>
      <c r="BOZ107" s="133"/>
      <c r="BPA107" s="133"/>
      <c r="BPB107" s="133"/>
      <c r="BPC107" s="133"/>
      <c r="BPD107" s="133"/>
      <c r="BPE107" s="133"/>
      <c r="BPF107" s="133"/>
      <c r="BPG107" s="133"/>
      <c r="BPH107" s="133"/>
      <c r="BPI107" s="133"/>
      <c r="BPJ107" s="133"/>
      <c r="BPK107" s="133"/>
      <c r="BPL107" s="133"/>
      <c r="BPM107" s="133"/>
      <c r="BPN107" s="133"/>
      <c r="BPO107" s="133"/>
      <c r="BPP107" s="133"/>
      <c r="BPQ107" s="133"/>
      <c r="BPR107" s="133"/>
      <c r="BPS107" s="133"/>
      <c r="BPT107" s="133"/>
      <c r="BPU107" s="133"/>
      <c r="BPV107" s="133"/>
      <c r="BPW107" s="133"/>
      <c r="BPX107" s="133"/>
      <c r="BPY107" s="133"/>
      <c r="BPZ107" s="133"/>
      <c r="BQA107" s="133"/>
      <c r="BQB107" s="133"/>
      <c r="BQC107" s="133"/>
      <c r="BQD107" s="133"/>
      <c r="BQE107" s="133"/>
      <c r="BQF107" s="133"/>
      <c r="BQG107" s="133"/>
      <c r="BQH107" s="133"/>
      <c r="BQI107" s="133"/>
      <c r="BQJ107" s="133"/>
      <c r="BQK107" s="133"/>
      <c r="BQL107" s="133"/>
      <c r="BQM107" s="133"/>
      <c r="BQN107" s="133"/>
      <c r="BQO107" s="133"/>
      <c r="BQP107" s="133"/>
      <c r="BQQ107" s="133"/>
      <c r="BQR107" s="133"/>
      <c r="BQS107" s="133"/>
      <c r="BQT107" s="133"/>
      <c r="BQU107" s="133"/>
      <c r="BQV107" s="133"/>
      <c r="BQW107" s="133"/>
      <c r="BQX107" s="133"/>
      <c r="BQY107" s="133"/>
      <c r="BQZ107" s="133"/>
      <c r="BRA107" s="133"/>
      <c r="BRB107" s="133"/>
      <c r="BRC107" s="133"/>
      <c r="BRD107" s="133"/>
      <c r="BRE107" s="133"/>
      <c r="BRF107" s="133"/>
      <c r="BRG107" s="133"/>
      <c r="BRH107" s="133"/>
      <c r="BRI107" s="133"/>
      <c r="BRJ107" s="133"/>
      <c r="BRK107" s="133"/>
      <c r="BRL107" s="133"/>
      <c r="BRM107" s="133"/>
      <c r="BRN107" s="133"/>
      <c r="BRO107" s="133"/>
      <c r="BRP107" s="133"/>
      <c r="BRQ107" s="133"/>
      <c r="BRR107" s="133"/>
      <c r="BRS107" s="133"/>
      <c r="BRT107" s="133"/>
      <c r="BRU107" s="133"/>
      <c r="BRV107" s="133"/>
      <c r="BRW107" s="133"/>
      <c r="BRX107" s="133"/>
      <c r="BRY107" s="133"/>
      <c r="BRZ107" s="133"/>
      <c r="BSA107" s="133"/>
      <c r="BSB107" s="133"/>
      <c r="BSC107" s="133"/>
      <c r="BSD107" s="133"/>
      <c r="BSE107" s="133"/>
      <c r="BSF107" s="133"/>
      <c r="BSG107" s="133"/>
      <c r="BSH107" s="133"/>
      <c r="BSI107" s="133"/>
      <c r="BSJ107" s="133"/>
      <c r="BSK107" s="133"/>
      <c r="BSL107" s="133"/>
      <c r="BSM107" s="133"/>
      <c r="BSN107" s="133"/>
      <c r="BSO107" s="133"/>
      <c r="BSP107" s="133"/>
      <c r="BSQ107" s="133"/>
      <c r="BSR107" s="133"/>
      <c r="BSS107" s="133"/>
      <c r="BST107" s="133"/>
      <c r="BSU107" s="133"/>
      <c r="BSV107" s="133"/>
      <c r="BSW107" s="133"/>
      <c r="BSX107" s="133"/>
      <c r="BSY107" s="133"/>
      <c r="BSZ107" s="133"/>
      <c r="BTA107" s="133"/>
      <c r="BTB107" s="133"/>
      <c r="BTC107" s="133"/>
      <c r="BTD107" s="133"/>
      <c r="BTE107" s="133"/>
      <c r="BTF107" s="133"/>
      <c r="BTG107" s="133"/>
      <c r="BTH107" s="133"/>
      <c r="BTI107" s="133"/>
      <c r="BTJ107" s="133"/>
      <c r="BTK107" s="133"/>
      <c r="BTL107" s="133"/>
      <c r="BTM107" s="133"/>
      <c r="BTN107" s="133"/>
      <c r="BTO107" s="133"/>
      <c r="BTP107" s="133"/>
      <c r="BTQ107" s="133"/>
      <c r="BTR107" s="133"/>
      <c r="BTS107" s="133"/>
      <c r="BTT107" s="133"/>
      <c r="BTU107" s="133"/>
      <c r="BTV107" s="133"/>
      <c r="BTW107" s="133"/>
      <c r="BTX107" s="133"/>
      <c r="BTY107" s="133"/>
      <c r="BTZ107" s="133"/>
      <c r="BUA107" s="133"/>
      <c r="BUB107" s="133"/>
      <c r="BUC107" s="133"/>
      <c r="BUD107" s="133"/>
      <c r="BUE107" s="133"/>
      <c r="BUF107" s="133"/>
      <c r="BUG107" s="133"/>
      <c r="BUH107" s="133"/>
      <c r="BUI107" s="133"/>
      <c r="BUJ107" s="133"/>
      <c r="BUK107" s="133"/>
      <c r="BUL107" s="133"/>
      <c r="BUM107" s="133"/>
      <c r="BUN107" s="133"/>
      <c r="BUO107" s="133"/>
      <c r="BUP107" s="133"/>
      <c r="BUQ107" s="133"/>
      <c r="BUR107" s="133"/>
      <c r="BUS107" s="133"/>
      <c r="BUT107" s="133"/>
      <c r="BUU107" s="133"/>
      <c r="BUV107" s="133"/>
      <c r="BUW107" s="133"/>
      <c r="BUX107" s="133"/>
      <c r="BUY107" s="133"/>
      <c r="BUZ107" s="133"/>
      <c r="BVA107" s="133"/>
      <c r="BVB107" s="133"/>
      <c r="BVC107" s="133"/>
      <c r="BVD107" s="133"/>
      <c r="BVE107" s="133"/>
      <c r="BVF107" s="133"/>
      <c r="BVG107" s="133"/>
      <c r="BVH107" s="133"/>
      <c r="BVI107" s="133"/>
      <c r="BVJ107" s="133"/>
      <c r="BVK107" s="133"/>
      <c r="BVL107" s="133"/>
      <c r="BVM107" s="133"/>
      <c r="BVN107" s="133"/>
      <c r="BVO107" s="133"/>
      <c r="BVP107" s="133"/>
      <c r="BVQ107" s="133"/>
      <c r="BVR107" s="133"/>
      <c r="BVS107" s="133"/>
      <c r="BVT107" s="133"/>
      <c r="BVU107" s="133"/>
      <c r="BVV107" s="133"/>
      <c r="BVW107" s="133"/>
      <c r="BVX107" s="133"/>
      <c r="BVY107" s="133"/>
      <c r="BVZ107" s="133"/>
      <c r="BWA107" s="133"/>
      <c r="BWB107" s="133"/>
      <c r="BWC107" s="133"/>
      <c r="BWD107" s="133"/>
      <c r="BWE107" s="133"/>
      <c r="BWF107" s="133"/>
      <c r="BWG107" s="133"/>
      <c r="BWH107" s="133"/>
      <c r="BWI107" s="133"/>
      <c r="BWJ107" s="133"/>
      <c r="BWK107" s="133"/>
      <c r="BWL107" s="133"/>
      <c r="BWM107" s="133"/>
      <c r="BWN107" s="133"/>
      <c r="BWO107" s="133"/>
      <c r="BWP107" s="133"/>
      <c r="BWQ107" s="133"/>
      <c r="BWR107" s="133"/>
      <c r="BWS107" s="133"/>
      <c r="BWT107" s="133"/>
      <c r="BWU107" s="133"/>
      <c r="BWV107" s="133"/>
      <c r="BWW107" s="133"/>
      <c r="BWX107" s="133"/>
      <c r="BWY107" s="133"/>
      <c r="BWZ107" s="133"/>
      <c r="BXA107" s="133"/>
      <c r="BXB107" s="133"/>
      <c r="BXC107" s="133"/>
      <c r="BXD107" s="133"/>
      <c r="BXE107" s="133"/>
      <c r="BXF107" s="133"/>
      <c r="BXG107" s="133"/>
      <c r="BXH107" s="133"/>
      <c r="BXI107" s="133"/>
      <c r="BXJ107" s="133"/>
      <c r="BXK107" s="133"/>
      <c r="BXL107" s="133"/>
      <c r="BXM107" s="133"/>
      <c r="BXN107" s="133"/>
      <c r="BXO107" s="133"/>
      <c r="BXP107" s="133"/>
      <c r="BXQ107" s="133"/>
      <c r="BXR107" s="133"/>
      <c r="BXS107" s="133"/>
      <c r="BXT107" s="133"/>
      <c r="BXU107" s="133"/>
      <c r="BXV107" s="133"/>
      <c r="BXW107" s="133"/>
      <c r="BXX107" s="133"/>
      <c r="BXY107" s="133"/>
      <c r="BXZ107" s="133"/>
      <c r="BYA107" s="133"/>
      <c r="BYB107" s="133"/>
      <c r="BYC107" s="133"/>
      <c r="BYD107" s="133"/>
      <c r="BYE107" s="133"/>
      <c r="BYF107" s="133"/>
      <c r="BYG107" s="133"/>
      <c r="BYH107" s="133"/>
      <c r="BYI107" s="133"/>
      <c r="BYJ107" s="133"/>
      <c r="BYK107" s="133"/>
      <c r="BYL107" s="133"/>
      <c r="BYM107" s="133"/>
      <c r="BYN107" s="133"/>
      <c r="BYO107" s="133"/>
      <c r="BYP107" s="133"/>
      <c r="BYQ107" s="133"/>
      <c r="BYR107" s="133"/>
      <c r="BYS107" s="133"/>
      <c r="BYT107" s="133"/>
      <c r="BYU107" s="133"/>
      <c r="BYV107" s="133"/>
      <c r="BYW107" s="133"/>
      <c r="BYX107" s="133"/>
      <c r="BYY107" s="133"/>
      <c r="BYZ107" s="133"/>
      <c r="BZA107" s="133"/>
      <c r="BZB107" s="133"/>
      <c r="BZC107" s="133"/>
      <c r="BZD107" s="133"/>
      <c r="BZE107" s="133"/>
      <c r="BZF107" s="133"/>
      <c r="BZG107" s="133"/>
      <c r="BZH107" s="133"/>
      <c r="BZI107" s="133"/>
      <c r="BZJ107" s="133"/>
      <c r="BZK107" s="133"/>
      <c r="BZL107" s="133"/>
      <c r="BZM107" s="133"/>
      <c r="BZN107" s="133"/>
      <c r="BZO107" s="133"/>
      <c r="BZP107" s="133"/>
      <c r="BZQ107" s="133"/>
      <c r="BZR107" s="133"/>
      <c r="BZS107" s="133"/>
      <c r="BZT107" s="133"/>
      <c r="BZU107" s="133"/>
      <c r="BZV107" s="133"/>
      <c r="BZW107" s="133"/>
      <c r="BZX107" s="133"/>
      <c r="BZY107" s="133"/>
      <c r="BZZ107" s="133"/>
      <c r="CAA107" s="133"/>
      <c r="CAB107" s="133"/>
      <c r="CAC107" s="133"/>
      <c r="CAD107" s="133"/>
      <c r="CAE107" s="133"/>
      <c r="CAF107" s="133"/>
      <c r="CAG107" s="133"/>
      <c r="CAH107" s="133"/>
      <c r="CAI107" s="133"/>
      <c r="CAJ107" s="133"/>
      <c r="CAK107" s="133"/>
      <c r="CAL107" s="133"/>
      <c r="CAM107" s="133"/>
      <c r="CAN107" s="133"/>
      <c r="CAO107" s="133"/>
      <c r="CAP107" s="133"/>
      <c r="CAQ107" s="133"/>
      <c r="CAR107" s="133"/>
      <c r="CAS107" s="133"/>
      <c r="CAT107" s="133"/>
      <c r="CAU107" s="133"/>
      <c r="CAV107" s="133"/>
      <c r="CAW107" s="133"/>
      <c r="CAX107" s="133"/>
      <c r="CAY107" s="133"/>
      <c r="CAZ107" s="133"/>
      <c r="CBA107" s="133"/>
      <c r="CBB107" s="133"/>
      <c r="CBC107" s="133"/>
      <c r="CBD107" s="133"/>
      <c r="CBE107" s="133"/>
      <c r="CBF107" s="133"/>
      <c r="CBG107" s="133"/>
      <c r="CBH107" s="133"/>
      <c r="CBI107" s="133"/>
      <c r="CBJ107" s="133"/>
      <c r="CBK107" s="133"/>
      <c r="CBL107" s="133"/>
      <c r="CBM107" s="133"/>
      <c r="CBN107" s="133"/>
      <c r="CBO107" s="133"/>
      <c r="CBP107" s="133"/>
      <c r="CBQ107" s="133"/>
      <c r="CBR107" s="133"/>
      <c r="CBS107" s="133"/>
      <c r="CBT107" s="133"/>
      <c r="CBU107" s="133"/>
      <c r="CBV107" s="133"/>
      <c r="CBW107" s="133"/>
      <c r="CBX107" s="133"/>
      <c r="CBY107" s="133"/>
      <c r="CBZ107" s="133"/>
      <c r="CCA107" s="133"/>
      <c r="CCB107" s="133"/>
      <c r="CCC107" s="133"/>
      <c r="CCD107" s="133"/>
      <c r="CCE107" s="133"/>
      <c r="CCF107" s="133"/>
      <c r="CCG107" s="133"/>
      <c r="CCH107" s="133"/>
      <c r="CCI107" s="133"/>
      <c r="CCJ107" s="133"/>
      <c r="CCK107" s="133"/>
      <c r="CCL107" s="133"/>
      <c r="CCM107" s="133"/>
      <c r="CCN107" s="133"/>
      <c r="CCO107" s="133"/>
      <c r="CCP107" s="133"/>
      <c r="CCQ107" s="133"/>
      <c r="CCR107" s="133"/>
      <c r="CCS107" s="133"/>
      <c r="CCT107" s="133"/>
      <c r="CCU107" s="133"/>
      <c r="CCV107" s="133"/>
      <c r="CCW107" s="133"/>
      <c r="CCX107" s="133"/>
      <c r="CCY107" s="133"/>
      <c r="CCZ107" s="133"/>
      <c r="CDA107" s="133"/>
      <c r="CDB107" s="133"/>
      <c r="CDC107" s="133"/>
      <c r="CDD107" s="133"/>
      <c r="CDE107" s="133"/>
      <c r="CDF107" s="133"/>
      <c r="CDG107" s="133"/>
      <c r="CDH107" s="133"/>
      <c r="CDI107" s="133"/>
      <c r="CDJ107" s="133"/>
      <c r="CDK107" s="133"/>
      <c r="CDL107" s="133"/>
      <c r="CDM107" s="133"/>
      <c r="CDN107" s="133"/>
      <c r="CDO107" s="133"/>
      <c r="CDP107" s="133"/>
      <c r="CDQ107" s="133"/>
      <c r="CDR107" s="133"/>
      <c r="CDS107" s="133"/>
      <c r="CDT107" s="133"/>
      <c r="CDU107" s="133"/>
      <c r="CDV107" s="133"/>
      <c r="CDW107" s="133"/>
      <c r="CDX107" s="133"/>
      <c r="CDY107" s="133"/>
      <c r="CDZ107" s="133"/>
      <c r="CEA107" s="133"/>
      <c r="CEB107" s="133"/>
      <c r="CEC107" s="133"/>
      <c r="CED107" s="133"/>
      <c r="CEE107" s="133"/>
      <c r="CEF107" s="133"/>
      <c r="CEG107" s="133"/>
      <c r="CEH107" s="133"/>
      <c r="CEI107" s="133"/>
      <c r="CEJ107" s="133"/>
      <c r="CEK107" s="133"/>
      <c r="CEL107" s="133"/>
      <c r="CEM107" s="133"/>
      <c r="CEN107" s="133"/>
      <c r="CEO107" s="133"/>
      <c r="CEP107" s="133"/>
      <c r="CEQ107" s="133"/>
      <c r="CER107" s="133"/>
      <c r="CES107" s="133"/>
      <c r="CET107" s="133"/>
      <c r="CEU107" s="133"/>
      <c r="CEV107" s="133"/>
      <c r="CEW107" s="133"/>
      <c r="CEX107" s="133"/>
      <c r="CEY107" s="133"/>
      <c r="CEZ107" s="133"/>
      <c r="CFA107" s="133"/>
      <c r="CFB107" s="133"/>
      <c r="CFC107" s="133"/>
      <c r="CFD107" s="133"/>
      <c r="CFE107" s="133"/>
      <c r="CFF107" s="133"/>
      <c r="CFG107" s="133"/>
      <c r="CFH107" s="133"/>
      <c r="CFI107" s="133"/>
      <c r="CFJ107" s="133"/>
      <c r="CFK107" s="133"/>
      <c r="CFL107" s="133"/>
      <c r="CFM107" s="133"/>
      <c r="CFN107" s="133"/>
      <c r="CFO107" s="133"/>
      <c r="CFP107" s="133"/>
      <c r="CFQ107" s="133"/>
      <c r="CFR107" s="133"/>
      <c r="CFS107" s="133"/>
      <c r="CFT107" s="133"/>
      <c r="CFU107" s="133"/>
      <c r="CFV107" s="133"/>
      <c r="CFW107" s="133"/>
      <c r="CFX107" s="133"/>
      <c r="CFY107" s="133"/>
      <c r="CFZ107" s="133"/>
      <c r="CGA107" s="133"/>
      <c r="CGB107" s="133"/>
      <c r="CGC107" s="133"/>
      <c r="CGD107" s="133"/>
      <c r="CGE107" s="133"/>
      <c r="CGF107" s="133"/>
      <c r="CGG107" s="133"/>
      <c r="CGH107" s="133"/>
      <c r="CGI107" s="133"/>
      <c r="CGJ107" s="133"/>
      <c r="CGK107" s="133"/>
      <c r="CGL107" s="133"/>
      <c r="CGM107" s="133"/>
      <c r="CGN107" s="133"/>
      <c r="CGO107" s="133"/>
      <c r="CGP107" s="133"/>
      <c r="CGQ107" s="133"/>
      <c r="CGR107" s="133"/>
      <c r="CGS107" s="133"/>
      <c r="CGT107" s="133"/>
      <c r="CGU107" s="133"/>
      <c r="CGV107" s="133"/>
      <c r="CGW107" s="133"/>
      <c r="CGX107" s="133"/>
      <c r="CGY107" s="133"/>
      <c r="CGZ107" s="133"/>
      <c r="CHA107" s="133"/>
      <c r="CHB107" s="133"/>
      <c r="CHC107" s="133"/>
      <c r="CHD107" s="133"/>
      <c r="CHE107" s="133"/>
      <c r="CHF107" s="133"/>
      <c r="CHG107" s="133"/>
      <c r="CHH107" s="133"/>
      <c r="CHI107" s="133"/>
      <c r="CHJ107" s="133"/>
      <c r="CHK107" s="133"/>
      <c r="CHL107" s="133"/>
      <c r="CHM107" s="133"/>
      <c r="CHN107" s="133"/>
      <c r="CHO107" s="133"/>
      <c r="CHP107" s="133"/>
      <c r="CHQ107" s="133"/>
      <c r="CHR107" s="133"/>
      <c r="CHS107" s="133"/>
      <c r="CHT107" s="133"/>
      <c r="CHU107" s="133"/>
      <c r="CHV107" s="133"/>
      <c r="CHW107" s="133"/>
      <c r="CHX107" s="133"/>
      <c r="CHY107" s="133"/>
      <c r="CHZ107" s="133"/>
      <c r="CIA107" s="133"/>
      <c r="CIB107" s="133"/>
      <c r="CIC107" s="133"/>
      <c r="CID107" s="133"/>
      <c r="CIE107" s="133"/>
      <c r="CIF107" s="133"/>
      <c r="CIG107" s="133"/>
      <c r="CIH107" s="133"/>
      <c r="CII107" s="133"/>
      <c r="CIJ107" s="133"/>
      <c r="CIK107" s="133"/>
      <c r="CIL107" s="133"/>
      <c r="CIM107" s="133"/>
      <c r="CIN107" s="133"/>
      <c r="CIO107" s="133"/>
      <c r="CIP107" s="133"/>
      <c r="CIQ107" s="133"/>
      <c r="CIR107" s="133"/>
      <c r="CIS107" s="133"/>
      <c r="CIT107" s="133"/>
      <c r="CIU107" s="133"/>
      <c r="CIV107" s="133"/>
      <c r="CIW107" s="133"/>
      <c r="CIX107" s="133"/>
      <c r="CIY107" s="133"/>
      <c r="CIZ107" s="133"/>
      <c r="CJA107" s="133"/>
      <c r="CJB107" s="133"/>
      <c r="CJC107" s="133"/>
      <c r="CJD107" s="133"/>
      <c r="CJE107" s="133"/>
      <c r="CJF107" s="133"/>
      <c r="CJG107" s="133"/>
      <c r="CJH107" s="133"/>
      <c r="CJI107" s="133"/>
      <c r="CJJ107" s="133"/>
      <c r="CJK107" s="133"/>
      <c r="CJL107" s="133"/>
      <c r="CJM107" s="133"/>
      <c r="CJN107" s="133"/>
      <c r="CJO107" s="133"/>
      <c r="CJP107" s="133"/>
      <c r="CJQ107" s="133"/>
      <c r="CJR107" s="133"/>
      <c r="CJS107" s="133"/>
      <c r="CJT107" s="133"/>
      <c r="CJU107" s="133"/>
      <c r="CJV107" s="133"/>
      <c r="CJW107" s="133"/>
      <c r="CJX107" s="133"/>
      <c r="CJY107" s="133"/>
      <c r="CJZ107" s="133"/>
      <c r="CKA107" s="133"/>
      <c r="CKB107" s="133"/>
      <c r="CKC107" s="133"/>
      <c r="CKD107" s="133"/>
      <c r="CKE107" s="133"/>
      <c r="CKF107" s="133"/>
      <c r="CKG107" s="133"/>
      <c r="CKH107" s="133"/>
      <c r="CKI107" s="133"/>
      <c r="CKJ107" s="133"/>
      <c r="CKK107" s="133"/>
      <c r="CKL107" s="133"/>
      <c r="CKM107" s="133"/>
      <c r="CKN107" s="133"/>
      <c r="CKO107" s="133"/>
      <c r="CKP107" s="133"/>
      <c r="CKQ107" s="133"/>
      <c r="CKR107" s="133"/>
      <c r="CKS107" s="133"/>
      <c r="CKT107" s="133"/>
      <c r="CKU107" s="133"/>
      <c r="CKV107" s="133"/>
      <c r="CKW107" s="133"/>
      <c r="CKX107" s="133"/>
      <c r="CKY107" s="133"/>
      <c r="CKZ107" s="133"/>
      <c r="CLA107" s="133"/>
      <c r="CLB107" s="133"/>
      <c r="CLC107" s="133"/>
      <c r="CLD107" s="133"/>
      <c r="CLE107" s="133"/>
      <c r="CLF107" s="133"/>
      <c r="CLG107" s="133"/>
      <c r="CLH107" s="133"/>
      <c r="CLI107" s="133"/>
      <c r="CLJ107" s="133"/>
      <c r="CLK107" s="133"/>
      <c r="CLL107" s="133"/>
      <c r="CLM107" s="133"/>
      <c r="CLN107" s="133"/>
      <c r="CLO107" s="133"/>
      <c r="CLP107" s="133"/>
      <c r="CLQ107" s="133"/>
      <c r="CLR107" s="133"/>
      <c r="CLS107" s="133"/>
      <c r="CLT107" s="133"/>
      <c r="CLU107" s="133"/>
      <c r="CLV107" s="133"/>
      <c r="CLW107" s="133"/>
      <c r="CLX107" s="133"/>
      <c r="CLY107" s="133"/>
      <c r="CLZ107" s="133"/>
      <c r="CMA107" s="133"/>
      <c r="CMB107" s="133"/>
      <c r="CMC107" s="133"/>
      <c r="CMD107" s="133"/>
      <c r="CME107" s="133"/>
      <c r="CMF107" s="133"/>
      <c r="CMG107" s="133"/>
      <c r="CMH107" s="133"/>
      <c r="CMI107" s="133"/>
      <c r="CMJ107" s="133"/>
      <c r="CMK107" s="133"/>
      <c r="CML107" s="133"/>
      <c r="CMM107" s="133"/>
      <c r="CMN107" s="133"/>
      <c r="CMO107" s="133"/>
      <c r="CMP107" s="133"/>
      <c r="CMQ107" s="133"/>
      <c r="CMR107" s="133"/>
      <c r="CMS107" s="133"/>
      <c r="CMT107" s="133"/>
      <c r="CMU107" s="133"/>
      <c r="CMV107" s="133"/>
      <c r="CMW107" s="133"/>
      <c r="CMX107" s="133"/>
      <c r="CMY107" s="133"/>
      <c r="CMZ107" s="133"/>
      <c r="CNA107" s="133"/>
      <c r="CNB107" s="133"/>
      <c r="CNC107" s="133"/>
      <c r="CND107" s="133"/>
      <c r="CNE107" s="133"/>
      <c r="CNF107" s="133"/>
      <c r="CNG107" s="133"/>
      <c r="CNH107" s="133"/>
      <c r="CNI107" s="133"/>
      <c r="CNJ107" s="133"/>
      <c r="CNK107" s="133"/>
      <c r="CNL107" s="133"/>
      <c r="CNM107" s="133"/>
      <c r="CNN107" s="133"/>
      <c r="CNO107" s="133"/>
      <c r="CNP107" s="133"/>
      <c r="CNQ107" s="133"/>
      <c r="CNR107" s="133"/>
      <c r="CNS107" s="133"/>
      <c r="CNT107" s="133"/>
      <c r="CNU107" s="133"/>
      <c r="CNV107" s="133"/>
      <c r="CNW107" s="133"/>
      <c r="CNX107" s="133"/>
      <c r="CNY107" s="133"/>
      <c r="CNZ107" s="133"/>
      <c r="COA107" s="133"/>
      <c r="COB107" s="133"/>
      <c r="COC107" s="133"/>
      <c r="COD107" s="133"/>
      <c r="COE107" s="133"/>
      <c r="COF107" s="133"/>
      <c r="COG107" s="133"/>
      <c r="COH107" s="133"/>
      <c r="COI107" s="133"/>
      <c r="COJ107" s="133"/>
      <c r="COK107" s="133"/>
      <c r="COL107" s="133"/>
      <c r="COM107" s="133"/>
      <c r="CON107" s="133"/>
      <c r="COO107" s="133"/>
      <c r="COP107" s="133"/>
      <c r="COQ107" s="133"/>
      <c r="COR107" s="133"/>
      <c r="COS107" s="133"/>
      <c r="COT107" s="133"/>
      <c r="COU107" s="133"/>
      <c r="COV107" s="133"/>
      <c r="COW107" s="133"/>
      <c r="COX107" s="133"/>
      <c r="COY107" s="133"/>
      <c r="COZ107" s="133"/>
      <c r="CPA107" s="133"/>
      <c r="CPB107" s="133"/>
      <c r="CPC107" s="133"/>
      <c r="CPD107" s="133"/>
      <c r="CPE107" s="133"/>
      <c r="CPF107" s="133"/>
      <c r="CPG107" s="133"/>
      <c r="CPH107" s="133"/>
      <c r="CPI107" s="133"/>
      <c r="CPJ107" s="133"/>
      <c r="CPK107" s="133"/>
      <c r="CPL107" s="133"/>
      <c r="CPM107" s="133"/>
      <c r="CPN107" s="133"/>
      <c r="CPO107" s="133"/>
      <c r="CPP107" s="133"/>
      <c r="CPQ107" s="133"/>
      <c r="CPR107" s="133"/>
      <c r="CPS107" s="133"/>
      <c r="CPT107" s="133"/>
      <c r="CPU107" s="133"/>
      <c r="CPV107" s="133"/>
      <c r="CPW107" s="133"/>
      <c r="CPX107" s="133"/>
      <c r="CPY107" s="133"/>
      <c r="CPZ107" s="133"/>
      <c r="CQA107" s="133"/>
      <c r="CQB107" s="133"/>
      <c r="CQC107" s="133"/>
      <c r="CQD107" s="133"/>
      <c r="CQE107" s="133"/>
      <c r="CQF107" s="133"/>
      <c r="CQG107" s="133"/>
      <c r="CQH107" s="133"/>
      <c r="CQI107" s="133"/>
      <c r="CQJ107" s="133"/>
      <c r="CQK107" s="133"/>
      <c r="CQL107" s="133"/>
      <c r="CQM107" s="133"/>
      <c r="CQN107" s="133"/>
      <c r="CQO107" s="133"/>
      <c r="CQP107" s="133"/>
      <c r="CQQ107" s="133"/>
      <c r="CQR107" s="133"/>
      <c r="CQS107" s="133"/>
      <c r="CQT107" s="133"/>
      <c r="CQU107" s="133"/>
      <c r="CQV107" s="133"/>
      <c r="CQW107" s="133"/>
      <c r="CQX107" s="133"/>
      <c r="CQY107" s="133"/>
      <c r="CQZ107" s="133"/>
      <c r="CRA107" s="133"/>
      <c r="CRB107" s="133"/>
      <c r="CRC107" s="133"/>
      <c r="CRD107" s="133"/>
      <c r="CRE107" s="133"/>
      <c r="CRF107" s="133"/>
      <c r="CRG107" s="133"/>
      <c r="CRH107" s="133"/>
      <c r="CRI107" s="133"/>
      <c r="CRJ107" s="133"/>
      <c r="CRK107" s="133"/>
      <c r="CRL107" s="133"/>
      <c r="CRM107" s="133"/>
      <c r="CRN107" s="133"/>
      <c r="CRO107" s="133"/>
      <c r="CRP107" s="133"/>
      <c r="CRQ107" s="133"/>
      <c r="CRR107" s="133"/>
      <c r="CRS107" s="133"/>
      <c r="CRT107" s="133"/>
      <c r="CRU107" s="133"/>
      <c r="CRV107" s="133"/>
      <c r="CRW107" s="133"/>
      <c r="CRX107" s="133"/>
      <c r="CRY107" s="133"/>
      <c r="CRZ107" s="133"/>
      <c r="CSA107" s="133"/>
      <c r="CSB107" s="133"/>
      <c r="CSC107" s="133"/>
      <c r="CSD107" s="133"/>
      <c r="CSE107" s="133"/>
      <c r="CSF107" s="133"/>
      <c r="CSG107" s="133"/>
      <c r="CSH107" s="133"/>
      <c r="CSI107" s="133"/>
      <c r="CSJ107" s="133"/>
      <c r="CSK107" s="133"/>
      <c r="CSL107" s="133"/>
      <c r="CSM107" s="133"/>
      <c r="CSN107" s="133"/>
      <c r="CSO107" s="133"/>
      <c r="CSP107" s="133"/>
      <c r="CSQ107" s="133"/>
      <c r="CSR107" s="133"/>
      <c r="CSS107" s="133"/>
      <c r="CST107" s="133"/>
      <c r="CSU107" s="133"/>
      <c r="CSV107" s="133"/>
      <c r="CSW107" s="133"/>
      <c r="CSX107" s="133"/>
      <c r="CSY107" s="133"/>
      <c r="CSZ107" s="133"/>
      <c r="CTA107" s="133"/>
      <c r="CTB107" s="133"/>
      <c r="CTC107" s="133"/>
      <c r="CTD107" s="133"/>
      <c r="CTE107" s="133"/>
      <c r="CTF107" s="133"/>
      <c r="CTG107" s="133"/>
      <c r="CTH107" s="133"/>
      <c r="CTI107" s="133"/>
      <c r="CTJ107" s="133"/>
      <c r="CTK107" s="133"/>
      <c r="CTL107" s="133"/>
      <c r="CTM107" s="133"/>
      <c r="CTN107" s="133"/>
      <c r="CTO107" s="133"/>
      <c r="CTP107" s="133"/>
      <c r="CTQ107" s="133"/>
      <c r="CTR107" s="133"/>
      <c r="CTS107" s="133"/>
      <c r="CTT107" s="133"/>
      <c r="CTU107" s="133"/>
      <c r="CTV107" s="133"/>
      <c r="CTW107" s="133"/>
      <c r="CTX107" s="133"/>
      <c r="CTY107" s="133"/>
      <c r="CTZ107" s="133"/>
      <c r="CUA107" s="133"/>
      <c r="CUB107" s="133"/>
      <c r="CUC107" s="133"/>
      <c r="CUD107" s="133"/>
      <c r="CUE107" s="133"/>
      <c r="CUF107" s="133"/>
      <c r="CUG107" s="133"/>
      <c r="CUH107" s="133"/>
      <c r="CUI107" s="133"/>
      <c r="CUJ107" s="133"/>
      <c r="CUK107" s="133"/>
      <c r="CUL107" s="133"/>
      <c r="CUM107" s="133"/>
      <c r="CUN107" s="133"/>
      <c r="CUO107" s="133"/>
      <c r="CUP107" s="133"/>
      <c r="CUQ107" s="133"/>
      <c r="CUR107" s="133"/>
      <c r="CUS107" s="133"/>
      <c r="CUT107" s="133"/>
      <c r="CUU107" s="133"/>
      <c r="CUV107" s="133"/>
      <c r="CUW107" s="133"/>
      <c r="CUX107" s="133"/>
      <c r="CUY107" s="133"/>
      <c r="CUZ107" s="133"/>
      <c r="CVA107" s="133"/>
      <c r="CVB107" s="133"/>
      <c r="CVC107" s="133"/>
      <c r="CVD107" s="133"/>
      <c r="CVE107" s="133"/>
      <c r="CVF107" s="133"/>
      <c r="CVG107" s="133"/>
      <c r="CVH107" s="133"/>
      <c r="CVI107" s="133"/>
      <c r="CVJ107" s="133"/>
      <c r="CVK107" s="133"/>
      <c r="CVL107" s="133"/>
      <c r="CVM107" s="133"/>
      <c r="CVN107" s="133"/>
      <c r="CVO107" s="133"/>
      <c r="CVP107" s="133"/>
      <c r="CVQ107" s="133"/>
      <c r="CVR107" s="133"/>
      <c r="CVS107" s="133"/>
      <c r="CVT107" s="133"/>
      <c r="CVU107" s="133"/>
      <c r="CVV107" s="133"/>
      <c r="CVW107" s="133"/>
      <c r="CVX107" s="133"/>
      <c r="CVY107" s="133"/>
      <c r="CVZ107" s="133"/>
      <c r="CWA107" s="133"/>
      <c r="CWB107" s="133"/>
      <c r="CWC107" s="133"/>
      <c r="CWD107" s="133"/>
      <c r="CWE107" s="133"/>
      <c r="CWF107" s="133"/>
      <c r="CWG107" s="133"/>
      <c r="CWH107" s="133"/>
      <c r="CWI107" s="133"/>
      <c r="CWJ107" s="133"/>
      <c r="CWK107" s="133"/>
      <c r="CWL107" s="133"/>
      <c r="CWM107" s="133"/>
      <c r="CWN107" s="133"/>
      <c r="CWO107" s="133"/>
      <c r="CWP107" s="133"/>
      <c r="CWQ107" s="133"/>
      <c r="CWR107" s="133"/>
      <c r="CWS107" s="133"/>
      <c r="CWT107" s="133"/>
      <c r="CWU107" s="133"/>
      <c r="CWV107" s="133"/>
      <c r="CWW107" s="133"/>
      <c r="CWX107" s="133"/>
      <c r="CWY107" s="133"/>
      <c r="CWZ107" s="133"/>
      <c r="CXA107" s="133"/>
      <c r="CXB107" s="133"/>
      <c r="CXC107" s="133"/>
      <c r="CXD107" s="133"/>
      <c r="CXE107" s="133"/>
      <c r="CXF107" s="133"/>
      <c r="CXG107" s="133"/>
      <c r="CXH107" s="133"/>
      <c r="CXI107" s="133"/>
      <c r="CXJ107" s="133"/>
      <c r="CXK107" s="133"/>
      <c r="CXL107" s="133"/>
      <c r="CXM107" s="133"/>
      <c r="CXN107" s="133"/>
      <c r="CXO107" s="133"/>
      <c r="CXP107" s="133"/>
      <c r="CXQ107" s="133"/>
      <c r="CXR107" s="133"/>
      <c r="CXS107" s="133"/>
      <c r="CXT107" s="133"/>
      <c r="CXU107" s="133"/>
      <c r="CXV107" s="133"/>
      <c r="CXW107" s="133"/>
      <c r="CXX107" s="133"/>
      <c r="CXY107" s="133"/>
      <c r="CXZ107" s="133"/>
      <c r="CYA107" s="133"/>
      <c r="CYB107" s="133"/>
      <c r="CYC107" s="133"/>
      <c r="CYD107" s="133"/>
      <c r="CYE107" s="133"/>
      <c r="CYF107" s="133"/>
      <c r="CYG107" s="133"/>
      <c r="CYH107" s="133"/>
      <c r="CYI107" s="133"/>
      <c r="CYJ107" s="133"/>
      <c r="CYK107" s="133"/>
      <c r="CYL107" s="133"/>
      <c r="CYM107" s="133"/>
      <c r="CYN107" s="133"/>
      <c r="CYO107" s="133"/>
      <c r="CYP107" s="133"/>
      <c r="CYQ107" s="133"/>
      <c r="CYR107" s="133"/>
      <c r="CYS107" s="133"/>
      <c r="CYT107" s="133"/>
      <c r="CYU107" s="133"/>
      <c r="CYV107" s="133"/>
      <c r="CYW107" s="133"/>
      <c r="CYX107" s="133"/>
      <c r="CYY107" s="133"/>
      <c r="CYZ107" s="133"/>
      <c r="CZA107" s="133"/>
      <c r="CZB107" s="133"/>
      <c r="CZC107" s="133"/>
      <c r="CZD107" s="133"/>
      <c r="CZE107" s="133"/>
      <c r="CZF107" s="133"/>
      <c r="CZG107" s="133"/>
      <c r="CZH107" s="133"/>
      <c r="CZI107" s="133"/>
      <c r="CZJ107" s="133"/>
      <c r="CZK107" s="133"/>
      <c r="CZL107" s="133"/>
      <c r="CZM107" s="133"/>
      <c r="CZN107" s="133"/>
      <c r="CZO107" s="133"/>
      <c r="CZP107" s="133"/>
      <c r="CZQ107" s="133"/>
      <c r="CZR107" s="133"/>
      <c r="CZS107" s="133"/>
      <c r="CZT107" s="133"/>
      <c r="CZU107" s="133"/>
      <c r="CZV107" s="133"/>
      <c r="CZW107" s="133"/>
      <c r="CZX107" s="133"/>
      <c r="CZY107" s="133"/>
      <c r="CZZ107" s="133"/>
      <c r="DAA107" s="133"/>
      <c r="DAB107" s="133"/>
      <c r="DAC107" s="133"/>
      <c r="DAD107" s="133"/>
      <c r="DAE107" s="133"/>
      <c r="DAF107" s="133"/>
      <c r="DAG107" s="133"/>
      <c r="DAH107" s="133"/>
      <c r="DAI107" s="133"/>
      <c r="DAJ107" s="133"/>
      <c r="DAK107" s="133"/>
      <c r="DAL107" s="133"/>
      <c r="DAM107" s="133"/>
      <c r="DAN107" s="133"/>
      <c r="DAO107" s="133"/>
      <c r="DAP107" s="133"/>
      <c r="DAQ107" s="133"/>
      <c r="DAR107" s="133"/>
      <c r="DAS107" s="133"/>
      <c r="DAT107" s="133"/>
      <c r="DAU107" s="133"/>
      <c r="DAV107" s="133"/>
      <c r="DAW107" s="133"/>
      <c r="DAX107" s="133"/>
      <c r="DAY107" s="133"/>
      <c r="DAZ107" s="133"/>
      <c r="DBA107" s="133"/>
      <c r="DBB107" s="133"/>
      <c r="DBC107" s="133"/>
      <c r="DBD107" s="133"/>
      <c r="DBE107" s="133"/>
      <c r="DBF107" s="133"/>
      <c r="DBG107" s="133"/>
      <c r="DBH107" s="133"/>
      <c r="DBI107" s="133"/>
      <c r="DBJ107" s="133"/>
      <c r="DBK107" s="133"/>
      <c r="DBL107" s="133"/>
      <c r="DBM107" s="133"/>
      <c r="DBN107" s="133"/>
      <c r="DBO107" s="133"/>
      <c r="DBP107" s="133"/>
      <c r="DBQ107" s="133"/>
      <c r="DBR107" s="133"/>
      <c r="DBS107" s="133"/>
      <c r="DBT107" s="133"/>
      <c r="DBU107" s="133"/>
      <c r="DBV107" s="133"/>
      <c r="DBW107" s="133"/>
      <c r="DBX107" s="133"/>
      <c r="DBY107" s="133"/>
      <c r="DBZ107" s="133"/>
      <c r="DCA107" s="133"/>
      <c r="DCB107" s="133"/>
      <c r="DCC107" s="133"/>
      <c r="DCD107" s="133"/>
      <c r="DCE107" s="133"/>
      <c r="DCF107" s="133"/>
      <c r="DCG107" s="133"/>
      <c r="DCH107" s="133"/>
      <c r="DCI107" s="133"/>
      <c r="DCJ107" s="133"/>
      <c r="DCK107" s="133"/>
      <c r="DCL107" s="133"/>
      <c r="DCM107" s="133"/>
      <c r="DCN107" s="133"/>
      <c r="DCO107" s="133"/>
      <c r="DCP107" s="133"/>
      <c r="DCQ107" s="133"/>
      <c r="DCR107" s="133"/>
      <c r="DCS107" s="133"/>
      <c r="DCT107" s="133"/>
      <c r="DCU107" s="133"/>
      <c r="DCV107" s="133"/>
      <c r="DCW107" s="133"/>
      <c r="DCX107" s="133"/>
      <c r="DCY107" s="133"/>
      <c r="DCZ107" s="133"/>
      <c r="DDA107" s="133"/>
      <c r="DDB107" s="133"/>
      <c r="DDC107" s="133"/>
      <c r="DDD107" s="133"/>
      <c r="DDE107" s="133"/>
      <c r="DDF107" s="133"/>
      <c r="DDG107" s="133"/>
      <c r="DDH107" s="133"/>
      <c r="DDI107" s="133"/>
      <c r="DDJ107" s="133"/>
      <c r="DDK107" s="133"/>
      <c r="DDL107" s="133"/>
      <c r="DDM107" s="133"/>
      <c r="DDN107" s="133"/>
      <c r="DDO107" s="133"/>
      <c r="DDP107" s="133"/>
      <c r="DDQ107" s="133"/>
      <c r="DDR107" s="133"/>
      <c r="DDS107" s="133"/>
      <c r="DDT107" s="133"/>
      <c r="DDU107" s="133"/>
      <c r="DDV107" s="133"/>
      <c r="DDW107" s="133"/>
      <c r="DDX107" s="133"/>
      <c r="DDY107" s="133"/>
      <c r="DDZ107" s="133"/>
      <c r="DEA107" s="133"/>
      <c r="DEB107" s="133"/>
      <c r="DEC107" s="133"/>
      <c r="DED107" s="133"/>
      <c r="DEE107" s="133"/>
      <c r="DEF107" s="133"/>
      <c r="DEG107" s="133"/>
      <c r="DEH107" s="133"/>
      <c r="DEI107" s="133"/>
      <c r="DEJ107" s="133"/>
      <c r="DEK107" s="133"/>
      <c r="DEL107" s="133"/>
      <c r="DEM107" s="133"/>
      <c r="DEN107" s="133"/>
      <c r="DEO107" s="133"/>
      <c r="DEP107" s="133"/>
      <c r="DEQ107" s="133"/>
      <c r="DER107" s="133"/>
      <c r="DES107" s="133"/>
      <c r="DET107" s="133"/>
      <c r="DEU107" s="133"/>
      <c r="DEV107" s="133"/>
      <c r="DEW107" s="133"/>
      <c r="DEX107" s="133"/>
      <c r="DEY107" s="133"/>
      <c r="DEZ107" s="133"/>
      <c r="DFA107" s="133"/>
      <c r="DFB107" s="133"/>
      <c r="DFC107" s="133"/>
      <c r="DFD107" s="133"/>
      <c r="DFE107" s="133"/>
      <c r="DFF107" s="133"/>
      <c r="DFG107" s="133"/>
      <c r="DFH107" s="133"/>
      <c r="DFI107" s="133"/>
      <c r="DFJ107" s="133"/>
      <c r="DFK107" s="133"/>
      <c r="DFL107" s="133"/>
      <c r="DFM107" s="133"/>
      <c r="DFN107" s="133"/>
      <c r="DFO107" s="133"/>
      <c r="DFP107" s="133"/>
      <c r="DFQ107" s="133"/>
      <c r="DFR107" s="133"/>
      <c r="DFS107" s="133"/>
      <c r="DFT107" s="133"/>
      <c r="DFU107" s="133"/>
      <c r="DFV107" s="133"/>
      <c r="DFW107" s="133"/>
      <c r="DFX107" s="133"/>
      <c r="DFY107" s="133"/>
      <c r="DFZ107" s="133"/>
      <c r="DGA107" s="133"/>
      <c r="DGB107" s="133"/>
      <c r="DGC107" s="133"/>
      <c r="DGD107" s="133"/>
      <c r="DGE107" s="133"/>
      <c r="DGF107" s="133"/>
      <c r="DGG107" s="133"/>
      <c r="DGH107" s="133"/>
      <c r="DGI107" s="133"/>
      <c r="DGJ107" s="133"/>
      <c r="DGK107" s="133"/>
      <c r="DGL107" s="133"/>
      <c r="DGM107" s="133"/>
      <c r="DGN107" s="133"/>
      <c r="DGO107" s="133"/>
      <c r="DGP107" s="133"/>
      <c r="DGQ107" s="133"/>
      <c r="DGR107" s="133"/>
      <c r="DGS107" s="133"/>
      <c r="DGT107" s="133"/>
      <c r="DGU107" s="133"/>
      <c r="DGV107" s="133"/>
      <c r="DGW107" s="133"/>
      <c r="DGX107" s="133"/>
      <c r="DGY107" s="133"/>
      <c r="DGZ107" s="133"/>
      <c r="DHA107" s="133"/>
      <c r="DHB107" s="133"/>
      <c r="DHC107" s="133"/>
      <c r="DHD107" s="133"/>
      <c r="DHE107" s="133"/>
      <c r="DHF107" s="133"/>
      <c r="DHG107" s="133"/>
      <c r="DHH107" s="133"/>
      <c r="DHI107" s="133"/>
      <c r="DHJ107" s="133"/>
      <c r="DHK107" s="133"/>
      <c r="DHL107" s="133"/>
      <c r="DHM107" s="133"/>
      <c r="DHN107" s="133"/>
      <c r="DHO107" s="133"/>
      <c r="DHP107" s="133"/>
      <c r="DHQ107" s="133"/>
      <c r="DHR107" s="133"/>
      <c r="DHS107" s="133"/>
      <c r="DHT107" s="133"/>
      <c r="DHU107" s="133"/>
      <c r="DHV107" s="133"/>
      <c r="DHW107" s="133"/>
      <c r="DHX107" s="133"/>
      <c r="DHY107" s="133"/>
      <c r="DHZ107" s="133"/>
      <c r="DIA107" s="133"/>
      <c r="DIB107" s="133"/>
      <c r="DIC107" s="133"/>
      <c r="DID107" s="133"/>
      <c r="DIE107" s="133"/>
      <c r="DIF107" s="133"/>
      <c r="DIG107" s="133"/>
      <c r="DIH107" s="133"/>
      <c r="DII107" s="133"/>
      <c r="DIJ107" s="133"/>
      <c r="DIK107" s="133"/>
      <c r="DIL107" s="133"/>
      <c r="DIM107" s="133"/>
      <c r="DIN107" s="133"/>
      <c r="DIO107" s="133"/>
      <c r="DIP107" s="133"/>
      <c r="DIQ107" s="133"/>
      <c r="DIR107" s="133"/>
      <c r="DIS107" s="133"/>
      <c r="DIT107" s="133"/>
      <c r="DIU107" s="133"/>
      <c r="DIV107" s="133"/>
      <c r="DIW107" s="133"/>
      <c r="DIX107" s="133"/>
      <c r="DIY107" s="133"/>
      <c r="DIZ107" s="133"/>
      <c r="DJA107" s="133"/>
      <c r="DJB107" s="133"/>
      <c r="DJC107" s="133"/>
      <c r="DJD107" s="133"/>
      <c r="DJE107" s="133"/>
      <c r="DJF107" s="133"/>
      <c r="DJG107" s="133"/>
      <c r="DJH107" s="133"/>
      <c r="DJI107" s="133"/>
      <c r="DJJ107" s="133"/>
      <c r="DJK107" s="133"/>
      <c r="DJL107" s="133"/>
      <c r="DJM107" s="133"/>
      <c r="DJN107" s="133"/>
      <c r="DJO107" s="133"/>
      <c r="DJP107" s="133"/>
      <c r="DJQ107" s="133"/>
      <c r="DJR107" s="133"/>
      <c r="DJS107" s="133"/>
      <c r="DJT107" s="133"/>
      <c r="DJU107" s="133"/>
      <c r="DJV107" s="133"/>
      <c r="DJW107" s="133"/>
      <c r="DJX107" s="133"/>
      <c r="DJY107" s="133"/>
      <c r="DJZ107" s="133"/>
      <c r="DKA107" s="133"/>
      <c r="DKB107" s="133"/>
      <c r="DKC107" s="133"/>
      <c r="DKD107" s="133"/>
      <c r="DKE107" s="133"/>
      <c r="DKF107" s="133"/>
      <c r="DKG107" s="133"/>
      <c r="DKH107" s="133"/>
      <c r="DKI107" s="133"/>
      <c r="DKJ107" s="133"/>
      <c r="DKK107" s="133"/>
      <c r="DKL107" s="133"/>
      <c r="DKM107" s="133"/>
      <c r="DKN107" s="133"/>
      <c r="DKO107" s="133"/>
      <c r="DKP107" s="133"/>
      <c r="DKQ107" s="133"/>
      <c r="DKR107" s="133"/>
      <c r="DKS107" s="133"/>
      <c r="DKT107" s="133"/>
      <c r="DKU107" s="133"/>
      <c r="DKV107" s="133"/>
      <c r="DKW107" s="133"/>
      <c r="DKX107" s="133"/>
      <c r="DKY107" s="133"/>
      <c r="DKZ107" s="133"/>
      <c r="DLA107" s="133"/>
      <c r="DLB107" s="133"/>
      <c r="DLC107" s="133"/>
      <c r="DLD107" s="133"/>
      <c r="DLE107" s="133"/>
      <c r="DLF107" s="133"/>
      <c r="DLG107" s="133"/>
      <c r="DLH107" s="133"/>
      <c r="DLI107" s="133"/>
      <c r="DLJ107" s="133"/>
      <c r="DLK107" s="133"/>
      <c r="DLL107" s="133"/>
      <c r="DLM107" s="133"/>
      <c r="DLN107" s="133"/>
      <c r="DLO107" s="133"/>
      <c r="DLP107" s="133"/>
      <c r="DLQ107" s="133"/>
      <c r="DLR107" s="133"/>
      <c r="DLS107" s="133"/>
      <c r="DLT107" s="133"/>
      <c r="DLU107" s="133"/>
      <c r="DLV107" s="133"/>
      <c r="DLW107" s="133"/>
      <c r="DLX107" s="133"/>
      <c r="DLY107" s="133"/>
      <c r="DLZ107" s="133"/>
      <c r="DMA107" s="133"/>
      <c r="DMB107" s="133"/>
      <c r="DMC107" s="133"/>
      <c r="DMD107" s="133"/>
      <c r="DME107" s="133"/>
      <c r="DMF107" s="133"/>
      <c r="DMG107" s="133"/>
      <c r="DMH107" s="133"/>
      <c r="DMI107" s="133"/>
      <c r="DMJ107" s="133"/>
      <c r="DMK107" s="133"/>
      <c r="DML107" s="133"/>
      <c r="DMM107" s="133"/>
      <c r="DMN107" s="133"/>
      <c r="DMO107" s="133"/>
      <c r="DMP107" s="133"/>
      <c r="DMQ107" s="133"/>
      <c r="DMR107" s="133"/>
      <c r="DMS107" s="133"/>
      <c r="DMT107" s="133"/>
      <c r="DMU107" s="133"/>
      <c r="DMV107" s="133"/>
      <c r="DMW107" s="133"/>
      <c r="DMX107" s="133"/>
      <c r="DMY107" s="133"/>
      <c r="DMZ107" s="133"/>
      <c r="DNA107" s="133"/>
      <c r="DNB107" s="133"/>
      <c r="DNC107" s="133"/>
      <c r="DND107" s="133"/>
      <c r="DNE107" s="133"/>
      <c r="DNF107" s="133"/>
      <c r="DNG107" s="133"/>
      <c r="DNH107" s="133"/>
      <c r="DNI107" s="133"/>
      <c r="DNJ107" s="133"/>
      <c r="DNK107" s="133"/>
      <c r="DNL107" s="133"/>
      <c r="DNM107" s="133"/>
      <c r="DNN107" s="133"/>
      <c r="DNO107" s="133"/>
      <c r="DNP107" s="133"/>
      <c r="DNQ107" s="133"/>
      <c r="DNR107" s="133"/>
      <c r="DNS107" s="133"/>
      <c r="DNT107" s="133"/>
      <c r="DNU107" s="133"/>
      <c r="DNV107" s="133"/>
      <c r="DNW107" s="133"/>
      <c r="DNX107" s="133"/>
      <c r="DNY107" s="133"/>
      <c r="DNZ107" s="133"/>
      <c r="DOA107" s="133"/>
      <c r="DOB107" s="133"/>
      <c r="DOC107" s="133"/>
      <c r="DOD107" s="133"/>
      <c r="DOE107" s="133"/>
      <c r="DOF107" s="133"/>
      <c r="DOG107" s="133"/>
      <c r="DOH107" s="133"/>
      <c r="DOI107" s="133"/>
      <c r="DOJ107" s="133"/>
      <c r="DOK107" s="133"/>
      <c r="DOL107" s="133"/>
      <c r="DOM107" s="133"/>
      <c r="DON107" s="133"/>
      <c r="DOO107" s="133"/>
      <c r="DOP107" s="133"/>
      <c r="DOQ107" s="133"/>
      <c r="DOR107" s="133"/>
      <c r="DOS107" s="133"/>
      <c r="DOT107" s="133"/>
      <c r="DOU107" s="133"/>
      <c r="DOV107" s="133"/>
      <c r="DOW107" s="133"/>
      <c r="DOX107" s="133"/>
      <c r="DOY107" s="133"/>
      <c r="DOZ107" s="133"/>
      <c r="DPA107" s="133"/>
      <c r="DPB107" s="133"/>
      <c r="DPC107" s="133"/>
      <c r="DPD107" s="133"/>
      <c r="DPE107" s="133"/>
      <c r="DPF107" s="133"/>
      <c r="DPG107" s="133"/>
      <c r="DPH107" s="133"/>
      <c r="DPI107" s="133"/>
      <c r="DPJ107" s="133"/>
      <c r="DPK107" s="133"/>
      <c r="DPL107" s="133"/>
      <c r="DPM107" s="133"/>
      <c r="DPN107" s="133"/>
      <c r="DPO107" s="133"/>
      <c r="DPP107" s="133"/>
      <c r="DPQ107" s="133"/>
      <c r="DPR107" s="133"/>
      <c r="DPS107" s="133"/>
      <c r="DPT107" s="133"/>
      <c r="DPU107" s="133"/>
      <c r="DPV107" s="133"/>
      <c r="DPW107" s="133"/>
      <c r="DPX107" s="133"/>
      <c r="DPY107" s="133"/>
      <c r="DPZ107" s="133"/>
      <c r="DQA107" s="133"/>
      <c r="DQB107" s="133"/>
      <c r="DQC107" s="133"/>
      <c r="DQD107" s="133"/>
      <c r="DQE107" s="133"/>
      <c r="DQF107" s="133"/>
      <c r="DQG107" s="133"/>
      <c r="DQH107" s="133"/>
      <c r="DQI107" s="133"/>
      <c r="DQJ107" s="133"/>
      <c r="DQK107" s="133"/>
      <c r="DQL107" s="133"/>
      <c r="DQM107" s="133"/>
      <c r="DQN107" s="133"/>
      <c r="DQO107" s="133"/>
      <c r="DQP107" s="133"/>
      <c r="DQQ107" s="133"/>
      <c r="DQR107" s="133"/>
      <c r="DQS107" s="133"/>
      <c r="DQT107" s="133"/>
      <c r="DQU107" s="133"/>
      <c r="DQV107" s="133"/>
      <c r="DQW107" s="133"/>
      <c r="DQX107" s="133"/>
      <c r="DQY107" s="133"/>
      <c r="DQZ107" s="133"/>
      <c r="DRA107" s="133"/>
      <c r="DRB107" s="133"/>
      <c r="DRC107" s="133"/>
      <c r="DRD107" s="133"/>
      <c r="DRE107" s="133"/>
      <c r="DRF107" s="133"/>
      <c r="DRG107" s="133"/>
      <c r="DRH107" s="133"/>
      <c r="DRI107" s="133"/>
      <c r="DRJ107" s="133"/>
      <c r="DRK107" s="133"/>
      <c r="DRL107" s="133"/>
      <c r="DRM107" s="133"/>
      <c r="DRN107" s="133"/>
      <c r="DRO107" s="133"/>
      <c r="DRP107" s="133"/>
      <c r="DRQ107" s="133"/>
      <c r="DRR107" s="133"/>
      <c r="DRS107" s="133"/>
      <c r="DRT107" s="133"/>
      <c r="DRU107" s="133"/>
      <c r="DRV107" s="133"/>
      <c r="DRW107" s="133"/>
      <c r="DRX107" s="133"/>
      <c r="DRY107" s="133"/>
      <c r="DRZ107" s="133"/>
      <c r="DSA107" s="133"/>
      <c r="DSB107" s="133"/>
      <c r="DSC107" s="133"/>
      <c r="DSD107" s="133"/>
      <c r="DSE107" s="133"/>
      <c r="DSF107" s="133"/>
      <c r="DSG107" s="133"/>
      <c r="DSH107" s="133"/>
      <c r="DSI107" s="133"/>
      <c r="DSJ107" s="133"/>
      <c r="DSK107" s="133"/>
      <c r="DSL107" s="133"/>
      <c r="DSM107" s="133"/>
      <c r="DSN107" s="133"/>
      <c r="DSO107" s="133"/>
      <c r="DSP107" s="133"/>
      <c r="DSQ107" s="133"/>
      <c r="DSR107" s="133"/>
      <c r="DSS107" s="133"/>
      <c r="DST107" s="133"/>
      <c r="DSU107" s="133"/>
      <c r="DSV107" s="133"/>
      <c r="DSW107" s="133"/>
      <c r="DSX107" s="133"/>
      <c r="DSY107" s="133"/>
      <c r="DSZ107" s="133"/>
      <c r="DTA107" s="133"/>
      <c r="DTB107" s="133"/>
      <c r="DTC107" s="133"/>
      <c r="DTD107" s="133"/>
      <c r="DTE107" s="133"/>
      <c r="DTF107" s="133"/>
      <c r="DTG107" s="133"/>
      <c r="DTH107" s="133"/>
      <c r="DTI107" s="133"/>
      <c r="DTJ107" s="133"/>
      <c r="DTK107" s="133"/>
      <c r="DTL107" s="133"/>
      <c r="DTM107" s="133"/>
      <c r="DTN107" s="133"/>
      <c r="DTO107" s="133"/>
      <c r="DTP107" s="133"/>
      <c r="DTQ107" s="133"/>
      <c r="DTR107" s="133"/>
      <c r="DTS107" s="133"/>
      <c r="DTT107" s="133"/>
      <c r="DTU107" s="133"/>
      <c r="DTV107" s="133"/>
      <c r="DTW107" s="133"/>
      <c r="DTX107" s="133"/>
      <c r="DTY107" s="133"/>
      <c r="DTZ107" s="133"/>
      <c r="DUA107" s="133"/>
      <c r="DUB107" s="133"/>
      <c r="DUC107" s="133"/>
      <c r="DUD107" s="133"/>
      <c r="DUE107" s="133"/>
      <c r="DUF107" s="133"/>
      <c r="DUG107" s="133"/>
      <c r="DUH107" s="133"/>
      <c r="DUI107" s="133"/>
      <c r="DUJ107" s="133"/>
      <c r="DUK107" s="133"/>
      <c r="DUL107" s="133"/>
      <c r="DUM107" s="133"/>
      <c r="DUN107" s="133"/>
      <c r="DUO107" s="133"/>
      <c r="DUP107" s="133"/>
      <c r="DUQ107" s="133"/>
      <c r="DUR107" s="133"/>
      <c r="DUS107" s="133"/>
      <c r="DUT107" s="133"/>
      <c r="DUU107" s="133"/>
      <c r="DUV107" s="133"/>
      <c r="DUW107" s="133"/>
      <c r="DUX107" s="133"/>
      <c r="DUY107" s="133"/>
      <c r="DUZ107" s="133"/>
      <c r="DVA107" s="133"/>
      <c r="DVB107" s="133"/>
      <c r="DVC107" s="133"/>
      <c r="DVD107" s="133"/>
      <c r="DVE107" s="133"/>
      <c r="DVF107" s="133"/>
      <c r="DVG107" s="133"/>
      <c r="DVH107" s="133"/>
      <c r="DVI107" s="133"/>
      <c r="DVJ107" s="133"/>
      <c r="DVK107" s="133"/>
      <c r="DVL107" s="133"/>
      <c r="DVM107" s="133"/>
      <c r="DVN107" s="133"/>
      <c r="DVO107" s="133"/>
      <c r="DVP107" s="133"/>
      <c r="DVQ107" s="133"/>
      <c r="DVR107" s="133"/>
      <c r="DVS107" s="133"/>
      <c r="DVT107" s="133"/>
      <c r="DVU107" s="133"/>
      <c r="DVV107" s="133"/>
      <c r="DVW107" s="133"/>
      <c r="DVX107" s="133"/>
      <c r="DVY107" s="133"/>
      <c r="DVZ107" s="133"/>
      <c r="DWA107" s="133"/>
      <c r="DWB107" s="133"/>
      <c r="DWC107" s="133"/>
      <c r="DWD107" s="133"/>
      <c r="DWE107" s="133"/>
      <c r="DWF107" s="133"/>
      <c r="DWG107" s="133"/>
      <c r="DWH107" s="133"/>
      <c r="DWI107" s="133"/>
      <c r="DWJ107" s="133"/>
      <c r="DWK107" s="133"/>
      <c r="DWL107" s="133"/>
      <c r="DWM107" s="133"/>
      <c r="DWN107" s="133"/>
      <c r="DWO107" s="133"/>
      <c r="DWP107" s="133"/>
      <c r="DWQ107" s="133"/>
      <c r="DWR107" s="133"/>
      <c r="DWS107" s="133"/>
      <c r="DWT107" s="133"/>
      <c r="DWU107" s="133"/>
      <c r="DWV107" s="133"/>
      <c r="DWW107" s="133"/>
      <c r="DWX107" s="133"/>
      <c r="DWY107" s="133"/>
      <c r="DWZ107" s="133"/>
      <c r="DXA107" s="133"/>
      <c r="DXB107" s="133"/>
      <c r="DXC107" s="133"/>
      <c r="DXD107" s="133"/>
      <c r="DXE107" s="133"/>
      <c r="DXF107" s="133"/>
      <c r="DXG107" s="133"/>
      <c r="DXH107" s="133"/>
      <c r="DXI107" s="133"/>
      <c r="DXJ107" s="133"/>
      <c r="DXK107" s="133"/>
      <c r="DXL107" s="133"/>
      <c r="DXM107" s="133"/>
      <c r="DXN107" s="133"/>
      <c r="DXO107" s="133"/>
      <c r="DXP107" s="133"/>
      <c r="DXQ107" s="133"/>
      <c r="DXR107" s="133"/>
      <c r="DXS107" s="133"/>
      <c r="DXT107" s="133"/>
      <c r="DXU107" s="133"/>
      <c r="DXV107" s="133"/>
      <c r="DXW107" s="133"/>
      <c r="DXX107" s="133"/>
      <c r="DXY107" s="133"/>
      <c r="DXZ107" s="133"/>
      <c r="DYA107" s="133"/>
      <c r="DYB107" s="133"/>
      <c r="DYC107" s="133"/>
      <c r="DYD107" s="133"/>
      <c r="DYE107" s="133"/>
      <c r="DYF107" s="133"/>
      <c r="DYG107" s="133"/>
      <c r="DYH107" s="133"/>
      <c r="DYI107" s="133"/>
      <c r="DYJ107" s="133"/>
      <c r="DYK107" s="133"/>
      <c r="DYL107" s="133"/>
      <c r="DYM107" s="133"/>
      <c r="DYN107" s="133"/>
      <c r="DYO107" s="133"/>
      <c r="DYP107" s="133"/>
      <c r="DYQ107" s="133"/>
      <c r="DYR107" s="133"/>
      <c r="DYS107" s="133"/>
      <c r="DYT107" s="133"/>
      <c r="DYU107" s="133"/>
      <c r="DYV107" s="133"/>
      <c r="DYW107" s="133"/>
      <c r="DYX107" s="133"/>
      <c r="DYY107" s="133"/>
      <c r="DYZ107" s="133"/>
      <c r="DZA107" s="133"/>
      <c r="DZB107" s="133"/>
      <c r="DZC107" s="133"/>
      <c r="DZD107" s="133"/>
      <c r="DZE107" s="133"/>
      <c r="DZF107" s="133"/>
      <c r="DZG107" s="133"/>
      <c r="DZH107" s="133"/>
      <c r="DZI107" s="133"/>
      <c r="DZJ107" s="133"/>
      <c r="DZK107" s="133"/>
      <c r="DZL107" s="133"/>
      <c r="DZM107" s="133"/>
      <c r="DZN107" s="133"/>
      <c r="DZO107" s="133"/>
      <c r="DZP107" s="133"/>
      <c r="DZQ107" s="133"/>
      <c r="DZR107" s="133"/>
      <c r="DZS107" s="133"/>
      <c r="DZT107" s="133"/>
      <c r="DZU107" s="133"/>
      <c r="DZV107" s="133"/>
      <c r="DZW107" s="133"/>
      <c r="DZX107" s="133"/>
      <c r="DZY107" s="133"/>
      <c r="DZZ107" s="133"/>
      <c r="EAA107" s="133"/>
      <c r="EAB107" s="133"/>
      <c r="EAC107" s="133"/>
      <c r="EAD107" s="133"/>
      <c r="EAE107" s="133"/>
      <c r="EAF107" s="133"/>
      <c r="EAG107" s="133"/>
      <c r="EAH107" s="133"/>
      <c r="EAI107" s="133"/>
      <c r="EAJ107" s="133"/>
      <c r="EAK107" s="133"/>
      <c r="EAL107" s="133"/>
      <c r="EAM107" s="133"/>
      <c r="EAN107" s="133"/>
      <c r="EAO107" s="133"/>
      <c r="EAP107" s="133"/>
      <c r="EAQ107" s="133"/>
      <c r="EAR107" s="133"/>
      <c r="EAS107" s="133"/>
      <c r="EAT107" s="133"/>
      <c r="EAU107" s="133"/>
      <c r="EAV107" s="133"/>
      <c r="EAW107" s="133"/>
      <c r="EAX107" s="133"/>
      <c r="EAY107" s="133"/>
      <c r="EAZ107" s="133"/>
      <c r="EBA107" s="133"/>
      <c r="EBB107" s="133"/>
      <c r="EBC107" s="133"/>
      <c r="EBD107" s="133"/>
      <c r="EBE107" s="133"/>
      <c r="EBF107" s="133"/>
      <c r="EBG107" s="133"/>
      <c r="EBH107" s="133"/>
      <c r="EBI107" s="133"/>
      <c r="EBJ107" s="133"/>
      <c r="EBK107" s="133"/>
      <c r="EBL107" s="133"/>
      <c r="EBM107" s="133"/>
      <c r="EBN107" s="133"/>
      <c r="EBO107" s="133"/>
      <c r="EBP107" s="133"/>
      <c r="EBQ107" s="133"/>
      <c r="EBR107" s="133"/>
      <c r="EBS107" s="133"/>
      <c r="EBT107" s="133"/>
      <c r="EBU107" s="133"/>
      <c r="EBV107" s="133"/>
      <c r="EBW107" s="133"/>
      <c r="EBX107" s="133"/>
      <c r="EBY107" s="133"/>
      <c r="EBZ107" s="133"/>
      <c r="ECA107" s="133"/>
      <c r="ECB107" s="133"/>
      <c r="ECC107" s="133"/>
      <c r="ECD107" s="133"/>
      <c r="ECE107" s="133"/>
      <c r="ECF107" s="133"/>
      <c r="ECG107" s="133"/>
      <c r="ECH107" s="133"/>
      <c r="ECI107" s="133"/>
      <c r="ECJ107" s="133"/>
      <c r="ECK107" s="133"/>
      <c r="ECL107" s="133"/>
      <c r="ECM107" s="133"/>
      <c r="ECN107" s="133"/>
      <c r="ECO107" s="133"/>
      <c r="ECP107" s="133"/>
      <c r="ECQ107" s="133"/>
      <c r="ECR107" s="133"/>
      <c r="ECS107" s="133"/>
      <c r="ECT107" s="133"/>
      <c r="ECU107" s="133"/>
      <c r="ECV107" s="133"/>
      <c r="ECW107" s="133"/>
      <c r="ECX107" s="133"/>
      <c r="ECY107" s="133"/>
      <c r="ECZ107" s="133"/>
      <c r="EDA107" s="133"/>
      <c r="EDB107" s="133"/>
      <c r="EDC107" s="133"/>
      <c r="EDD107" s="133"/>
      <c r="EDE107" s="133"/>
      <c r="EDF107" s="133"/>
      <c r="EDG107" s="133"/>
      <c r="EDH107" s="133"/>
      <c r="EDI107" s="133"/>
      <c r="EDJ107" s="133"/>
      <c r="EDK107" s="133"/>
      <c r="EDL107" s="133"/>
      <c r="EDM107" s="133"/>
      <c r="EDN107" s="133"/>
      <c r="EDO107" s="133"/>
      <c r="EDP107" s="133"/>
      <c r="EDQ107" s="133"/>
      <c r="EDR107" s="133"/>
      <c r="EDS107" s="133"/>
      <c r="EDT107" s="133"/>
      <c r="EDU107" s="133"/>
      <c r="EDV107" s="133"/>
      <c r="EDW107" s="133"/>
      <c r="EDX107" s="133"/>
      <c r="EDY107" s="133"/>
      <c r="EDZ107" s="133"/>
      <c r="EEA107" s="133"/>
      <c r="EEB107" s="133"/>
      <c r="EEC107" s="133"/>
      <c r="EED107" s="133"/>
      <c r="EEE107" s="133"/>
      <c r="EEF107" s="133"/>
      <c r="EEG107" s="133"/>
      <c r="EEH107" s="133"/>
      <c r="EEI107" s="133"/>
      <c r="EEJ107" s="133"/>
      <c r="EEK107" s="133"/>
      <c r="EEL107" s="133"/>
      <c r="EEM107" s="133"/>
      <c r="EEN107" s="133"/>
      <c r="EEO107" s="133"/>
      <c r="EEP107" s="133"/>
      <c r="EEQ107" s="133"/>
      <c r="EER107" s="133"/>
      <c r="EES107" s="133"/>
      <c r="EET107" s="133"/>
      <c r="EEU107" s="133"/>
      <c r="EEV107" s="133"/>
      <c r="EEW107" s="133"/>
      <c r="EEX107" s="133"/>
      <c r="EEY107" s="133"/>
      <c r="EEZ107" s="133"/>
      <c r="EFA107" s="133"/>
      <c r="EFB107" s="133"/>
      <c r="EFC107" s="133"/>
      <c r="EFD107" s="133"/>
      <c r="EFE107" s="133"/>
      <c r="EFF107" s="133"/>
      <c r="EFG107" s="133"/>
      <c r="EFH107" s="133"/>
      <c r="EFI107" s="133"/>
      <c r="EFJ107" s="133"/>
      <c r="EFK107" s="133"/>
      <c r="EFL107" s="133"/>
      <c r="EFM107" s="133"/>
      <c r="EFN107" s="133"/>
      <c r="EFO107" s="133"/>
      <c r="EFP107" s="133"/>
      <c r="EFQ107" s="133"/>
      <c r="EFR107" s="133"/>
      <c r="EFS107" s="133"/>
      <c r="EFT107" s="133"/>
      <c r="EFU107" s="133"/>
      <c r="EFV107" s="133"/>
      <c r="EFW107" s="133"/>
      <c r="EFX107" s="133"/>
      <c r="EFY107" s="133"/>
      <c r="EFZ107" s="133"/>
      <c r="EGA107" s="133"/>
      <c r="EGB107" s="133"/>
      <c r="EGC107" s="133"/>
      <c r="EGD107" s="133"/>
      <c r="EGE107" s="133"/>
      <c r="EGF107" s="133"/>
      <c r="EGG107" s="133"/>
      <c r="EGH107" s="133"/>
      <c r="EGI107" s="133"/>
      <c r="EGJ107" s="133"/>
      <c r="EGK107" s="133"/>
      <c r="EGL107" s="133"/>
      <c r="EGM107" s="133"/>
      <c r="EGN107" s="133"/>
      <c r="EGO107" s="133"/>
      <c r="EGP107" s="133"/>
      <c r="EGQ107" s="133"/>
      <c r="EGR107" s="133"/>
      <c r="EGS107" s="133"/>
      <c r="EGT107" s="133"/>
      <c r="EGU107" s="133"/>
      <c r="EGV107" s="133"/>
      <c r="EGW107" s="133"/>
      <c r="EGX107" s="133"/>
      <c r="EGY107" s="133"/>
      <c r="EGZ107" s="133"/>
      <c r="EHA107" s="133"/>
      <c r="EHB107" s="133"/>
      <c r="EHC107" s="133"/>
      <c r="EHD107" s="133"/>
      <c r="EHE107" s="133"/>
      <c r="EHF107" s="133"/>
      <c r="EHG107" s="133"/>
      <c r="EHH107" s="133"/>
      <c r="EHI107" s="133"/>
      <c r="EHJ107" s="133"/>
      <c r="EHK107" s="133"/>
      <c r="EHL107" s="133"/>
      <c r="EHM107" s="133"/>
      <c r="EHN107" s="133"/>
      <c r="EHO107" s="133"/>
      <c r="EHP107" s="133"/>
      <c r="EHQ107" s="133"/>
      <c r="EHR107" s="133"/>
      <c r="EHS107" s="133"/>
      <c r="EHT107" s="133"/>
      <c r="EHU107" s="133"/>
      <c r="EHV107" s="133"/>
      <c r="EHW107" s="133"/>
      <c r="EHX107" s="133"/>
      <c r="EHY107" s="133"/>
      <c r="EHZ107" s="133"/>
      <c r="EIA107" s="133"/>
      <c r="EIB107" s="133"/>
      <c r="EIC107" s="133"/>
      <c r="EID107" s="133"/>
      <c r="EIE107" s="133"/>
      <c r="EIF107" s="133"/>
      <c r="EIG107" s="133"/>
      <c r="EIH107" s="133"/>
      <c r="EII107" s="133"/>
      <c r="EIJ107" s="133"/>
      <c r="EIK107" s="133"/>
      <c r="EIL107" s="133"/>
      <c r="EIM107" s="133"/>
      <c r="EIN107" s="133"/>
      <c r="EIO107" s="133"/>
      <c r="EIP107" s="133"/>
      <c r="EIQ107" s="133"/>
      <c r="EIR107" s="133"/>
      <c r="EIS107" s="133"/>
      <c r="EIT107" s="133"/>
      <c r="EIU107" s="133"/>
      <c r="EIV107" s="133"/>
      <c r="EIW107" s="133"/>
      <c r="EIX107" s="133"/>
      <c r="EIY107" s="133"/>
      <c r="EIZ107" s="133"/>
      <c r="EJA107" s="133"/>
      <c r="EJB107" s="133"/>
      <c r="EJC107" s="133"/>
      <c r="EJD107" s="133"/>
      <c r="EJE107" s="133"/>
      <c r="EJF107" s="133"/>
      <c r="EJG107" s="133"/>
      <c r="EJH107" s="133"/>
      <c r="EJI107" s="133"/>
      <c r="EJJ107" s="133"/>
      <c r="EJK107" s="133"/>
      <c r="EJL107" s="133"/>
      <c r="EJM107" s="133"/>
      <c r="EJN107" s="133"/>
      <c r="EJO107" s="133"/>
      <c r="EJP107" s="133"/>
      <c r="EJQ107" s="133"/>
      <c r="EJR107" s="133"/>
      <c r="EJS107" s="133"/>
      <c r="EJT107" s="133"/>
      <c r="EJU107" s="133"/>
      <c r="EJV107" s="133"/>
      <c r="EJW107" s="133"/>
      <c r="EJX107" s="133"/>
      <c r="EJY107" s="133"/>
      <c r="EJZ107" s="133"/>
      <c r="EKA107" s="133"/>
      <c r="EKB107" s="133"/>
      <c r="EKC107" s="133"/>
      <c r="EKD107" s="133"/>
      <c r="EKE107" s="133"/>
      <c r="EKF107" s="133"/>
      <c r="EKG107" s="133"/>
      <c r="EKH107" s="133"/>
      <c r="EKI107" s="133"/>
      <c r="EKJ107" s="133"/>
      <c r="EKK107" s="133"/>
      <c r="EKL107" s="133"/>
      <c r="EKM107" s="133"/>
      <c r="EKN107" s="133"/>
      <c r="EKO107" s="133"/>
      <c r="EKP107" s="133"/>
      <c r="EKQ107" s="133"/>
      <c r="EKR107" s="133"/>
      <c r="EKS107" s="133"/>
      <c r="EKT107" s="133"/>
      <c r="EKU107" s="133"/>
      <c r="EKV107" s="133"/>
      <c r="EKW107" s="133"/>
      <c r="EKX107" s="133"/>
      <c r="EKY107" s="133"/>
      <c r="EKZ107" s="133"/>
      <c r="ELA107" s="133"/>
      <c r="ELB107" s="133"/>
      <c r="ELC107" s="133"/>
      <c r="ELD107" s="133"/>
      <c r="ELE107" s="133"/>
      <c r="ELF107" s="133"/>
      <c r="ELG107" s="133"/>
      <c r="ELH107" s="133"/>
      <c r="ELI107" s="133"/>
      <c r="ELJ107" s="133"/>
      <c r="ELK107" s="133"/>
      <c r="ELL107" s="133"/>
      <c r="ELM107" s="133"/>
      <c r="ELN107" s="133"/>
      <c r="ELO107" s="133"/>
      <c r="ELP107" s="133"/>
      <c r="ELQ107" s="133"/>
      <c r="ELR107" s="133"/>
      <c r="ELS107" s="133"/>
      <c r="ELT107" s="133"/>
      <c r="ELU107" s="133"/>
      <c r="ELV107" s="133"/>
      <c r="ELW107" s="133"/>
      <c r="ELX107" s="133"/>
      <c r="ELY107" s="133"/>
      <c r="ELZ107" s="133"/>
      <c r="EMA107" s="133"/>
      <c r="EMB107" s="133"/>
      <c r="EMC107" s="133"/>
      <c r="EMD107" s="133"/>
      <c r="EME107" s="133"/>
      <c r="EMF107" s="133"/>
      <c r="EMG107" s="133"/>
      <c r="EMH107" s="133"/>
      <c r="EMI107" s="133"/>
      <c r="EMJ107" s="133"/>
      <c r="EMK107" s="133"/>
      <c r="EML107" s="133"/>
      <c r="EMM107" s="133"/>
      <c r="EMN107" s="133"/>
      <c r="EMO107" s="133"/>
      <c r="EMP107" s="133"/>
      <c r="EMQ107" s="133"/>
      <c r="EMR107" s="133"/>
      <c r="EMS107" s="133"/>
      <c r="EMT107" s="133"/>
      <c r="EMU107" s="133"/>
      <c r="EMV107" s="133"/>
      <c r="EMW107" s="133"/>
      <c r="EMX107" s="133"/>
      <c r="EMY107" s="133"/>
      <c r="EMZ107" s="133"/>
      <c r="ENA107" s="133"/>
      <c r="ENB107" s="133"/>
      <c r="ENC107" s="133"/>
      <c r="END107" s="133"/>
      <c r="ENE107" s="133"/>
      <c r="ENF107" s="133"/>
      <c r="ENG107" s="133"/>
      <c r="ENH107" s="133"/>
      <c r="ENI107" s="133"/>
      <c r="ENJ107" s="133"/>
      <c r="ENK107" s="133"/>
      <c r="ENL107" s="133"/>
      <c r="ENM107" s="133"/>
      <c r="ENN107" s="133"/>
      <c r="ENO107" s="133"/>
      <c r="ENP107" s="133"/>
      <c r="ENQ107" s="133"/>
      <c r="ENR107" s="133"/>
      <c r="ENS107" s="133"/>
      <c r="ENT107" s="133"/>
      <c r="ENU107" s="133"/>
      <c r="ENV107" s="133"/>
      <c r="ENW107" s="133"/>
      <c r="ENX107" s="133"/>
      <c r="ENY107" s="133"/>
      <c r="ENZ107" s="133"/>
      <c r="EOA107" s="133"/>
      <c r="EOB107" s="133"/>
      <c r="EOC107" s="133"/>
      <c r="EOD107" s="133"/>
      <c r="EOE107" s="133"/>
      <c r="EOF107" s="133"/>
      <c r="EOG107" s="133"/>
      <c r="EOH107" s="133"/>
      <c r="EOI107" s="133"/>
      <c r="EOJ107" s="133"/>
      <c r="EOK107" s="133"/>
      <c r="EOL107" s="133"/>
      <c r="EOM107" s="133"/>
      <c r="EON107" s="133"/>
      <c r="EOO107" s="133"/>
      <c r="EOP107" s="133"/>
      <c r="EOQ107" s="133"/>
      <c r="EOR107" s="133"/>
      <c r="EOS107" s="133"/>
      <c r="EOT107" s="133"/>
      <c r="EOU107" s="133"/>
      <c r="EOV107" s="133"/>
      <c r="EOW107" s="133"/>
      <c r="EOX107" s="133"/>
      <c r="EOY107" s="133"/>
      <c r="EOZ107" s="133"/>
      <c r="EPA107" s="133"/>
      <c r="EPB107" s="133"/>
      <c r="EPC107" s="133"/>
      <c r="EPD107" s="133"/>
      <c r="EPE107" s="133"/>
      <c r="EPF107" s="133"/>
      <c r="EPG107" s="133"/>
      <c r="EPH107" s="133"/>
      <c r="EPI107" s="133"/>
      <c r="EPJ107" s="133"/>
      <c r="EPK107" s="133"/>
      <c r="EPL107" s="133"/>
      <c r="EPM107" s="133"/>
      <c r="EPN107" s="133"/>
      <c r="EPO107" s="133"/>
      <c r="EPP107" s="133"/>
      <c r="EPQ107" s="133"/>
      <c r="EPR107" s="133"/>
      <c r="EPS107" s="133"/>
      <c r="EPT107" s="133"/>
      <c r="EPU107" s="133"/>
      <c r="EPV107" s="133"/>
      <c r="EPW107" s="133"/>
      <c r="EPX107" s="133"/>
      <c r="EPY107" s="133"/>
      <c r="EPZ107" s="133"/>
      <c r="EQA107" s="133"/>
      <c r="EQB107" s="133"/>
      <c r="EQC107" s="133"/>
      <c r="EQD107" s="133"/>
      <c r="EQE107" s="133"/>
      <c r="EQF107" s="133"/>
      <c r="EQG107" s="133"/>
      <c r="EQH107" s="133"/>
      <c r="EQI107" s="133"/>
      <c r="EQJ107" s="133"/>
      <c r="EQK107" s="133"/>
      <c r="EQL107" s="133"/>
      <c r="EQM107" s="133"/>
      <c r="EQN107" s="133"/>
      <c r="EQO107" s="133"/>
      <c r="EQP107" s="133"/>
      <c r="EQQ107" s="133"/>
      <c r="EQR107" s="133"/>
      <c r="EQS107" s="133"/>
      <c r="EQT107" s="133"/>
      <c r="EQU107" s="133"/>
      <c r="EQV107" s="133"/>
      <c r="EQW107" s="133"/>
      <c r="EQX107" s="133"/>
      <c r="EQY107" s="133"/>
      <c r="EQZ107" s="133"/>
      <c r="ERA107" s="133"/>
      <c r="ERB107" s="133"/>
      <c r="ERC107" s="133"/>
      <c r="ERD107" s="133"/>
      <c r="ERE107" s="133"/>
      <c r="ERF107" s="133"/>
      <c r="ERG107" s="133"/>
      <c r="ERH107" s="133"/>
      <c r="ERI107" s="133"/>
      <c r="ERJ107" s="133"/>
      <c r="ERK107" s="133"/>
      <c r="ERL107" s="133"/>
      <c r="ERM107" s="133"/>
      <c r="ERN107" s="133"/>
      <c r="ERO107" s="133"/>
      <c r="ERP107" s="133"/>
      <c r="ERQ107" s="133"/>
      <c r="ERR107" s="133"/>
      <c r="ERS107" s="133"/>
      <c r="ERT107" s="133"/>
      <c r="ERU107" s="133"/>
      <c r="ERV107" s="133"/>
      <c r="ERW107" s="133"/>
      <c r="ERX107" s="133"/>
      <c r="ERY107" s="133"/>
      <c r="ERZ107" s="133"/>
      <c r="ESA107" s="133"/>
      <c r="ESB107" s="133"/>
      <c r="ESC107" s="133"/>
      <c r="ESD107" s="133"/>
      <c r="ESE107" s="133"/>
      <c r="ESF107" s="133"/>
      <c r="ESG107" s="133"/>
      <c r="ESH107" s="133"/>
      <c r="ESI107" s="133"/>
      <c r="ESJ107" s="133"/>
      <c r="ESK107" s="133"/>
      <c r="ESL107" s="133"/>
      <c r="ESM107" s="133"/>
      <c r="ESN107" s="133"/>
      <c r="ESO107" s="133"/>
      <c r="ESP107" s="133"/>
      <c r="ESQ107" s="133"/>
      <c r="ESR107" s="133"/>
      <c r="ESS107" s="133"/>
      <c r="EST107" s="133"/>
      <c r="ESU107" s="133"/>
      <c r="ESV107" s="133"/>
      <c r="ESW107" s="133"/>
      <c r="ESX107" s="133"/>
      <c r="ESY107" s="133"/>
      <c r="ESZ107" s="133"/>
      <c r="ETA107" s="133"/>
      <c r="ETB107" s="133"/>
      <c r="ETC107" s="133"/>
      <c r="ETD107" s="133"/>
      <c r="ETE107" s="133"/>
      <c r="ETF107" s="133"/>
      <c r="ETG107" s="133"/>
      <c r="ETH107" s="133"/>
      <c r="ETI107" s="133"/>
      <c r="ETJ107" s="133"/>
      <c r="ETK107" s="133"/>
      <c r="ETL107" s="133"/>
      <c r="ETM107" s="133"/>
      <c r="ETN107" s="133"/>
      <c r="ETO107" s="133"/>
      <c r="ETP107" s="133"/>
      <c r="ETQ107" s="133"/>
      <c r="ETR107" s="133"/>
      <c r="ETS107" s="133"/>
      <c r="ETT107" s="133"/>
      <c r="ETU107" s="133"/>
      <c r="ETV107" s="133"/>
      <c r="ETW107" s="133"/>
      <c r="ETX107" s="133"/>
      <c r="ETY107" s="133"/>
      <c r="ETZ107" s="133"/>
      <c r="EUA107" s="133"/>
      <c r="EUB107" s="133"/>
      <c r="EUC107" s="133"/>
      <c r="EUD107" s="133"/>
      <c r="EUE107" s="133"/>
      <c r="EUF107" s="133"/>
      <c r="EUG107" s="133"/>
      <c r="EUH107" s="133"/>
      <c r="EUI107" s="133"/>
      <c r="EUJ107" s="133"/>
      <c r="EUK107" s="133"/>
      <c r="EUL107" s="133"/>
      <c r="EUM107" s="133"/>
      <c r="EUN107" s="133"/>
      <c r="EUO107" s="133"/>
      <c r="EUP107" s="133"/>
      <c r="EUQ107" s="133"/>
      <c r="EUR107" s="133"/>
      <c r="EUS107" s="133"/>
      <c r="EUT107" s="133"/>
      <c r="EUU107" s="133"/>
      <c r="EUV107" s="133"/>
      <c r="EUW107" s="133"/>
      <c r="EUX107" s="133"/>
      <c r="EUY107" s="133"/>
      <c r="EUZ107" s="133"/>
      <c r="EVA107" s="133"/>
      <c r="EVB107" s="133"/>
      <c r="EVC107" s="133"/>
      <c r="EVD107" s="133"/>
      <c r="EVE107" s="133"/>
      <c r="EVF107" s="133"/>
      <c r="EVG107" s="133"/>
      <c r="EVH107" s="133"/>
      <c r="EVI107" s="133"/>
      <c r="EVJ107" s="133"/>
      <c r="EVK107" s="133"/>
      <c r="EVL107" s="133"/>
      <c r="EVM107" s="133"/>
      <c r="EVN107" s="133"/>
      <c r="EVO107" s="133"/>
      <c r="EVP107" s="133"/>
      <c r="EVQ107" s="133"/>
      <c r="EVR107" s="133"/>
      <c r="EVS107" s="133"/>
      <c r="EVT107" s="133"/>
      <c r="EVU107" s="133"/>
      <c r="EVV107" s="133"/>
      <c r="EVW107" s="133"/>
      <c r="EVX107" s="133"/>
      <c r="EVY107" s="133"/>
      <c r="EVZ107" s="133"/>
      <c r="EWA107" s="133"/>
      <c r="EWB107" s="133"/>
      <c r="EWC107" s="133"/>
      <c r="EWD107" s="133"/>
      <c r="EWE107" s="133"/>
      <c r="EWF107" s="133"/>
      <c r="EWG107" s="133"/>
      <c r="EWH107" s="133"/>
      <c r="EWI107" s="133"/>
      <c r="EWJ107" s="133"/>
      <c r="EWK107" s="133"/>
      <c r="EWL107" s="133"/>
      <c r="EWM107" s="133"/>
      <c r="EWN107" s="133"/>
      <c r="EWO107" s="133"/>
      <c r="EWP107" s="133"/>
      <c r="EWQ107" s="133"/>
      <c r="EWR107" s="133"/>
      <c r="EWS107" s="133"/>
      <c r="EWT107" s="133"/>
      <c r="EWU107" s="133"/>
      <c r="EWV107" s="133"/>
      <c r="EWW107" s="133"/>
      <c r="EWX107" s="133"/>
      <c r="EWY107" s="133"/>
      <c r="EWZ107" s="133"/>
      <c r="EXA107" s="133"/>
      <c r="EXB107" s="133"/>
      <c r="EXC107" s="133"/>
      <c r="EXD107" s="133"/>
      <c r="EXE107" s="133"/>
      <c r="EXF107" s="133"/>
      <c r="EXG107" s="133"/>
      <c r="EXH107" s="133"/>
      <c r="EXI107" s="133"/>
      <c r="EXJ107" s="133"/>
      <c r="EXK107" s="133"/>
      <c r="EXL107" s="133"/>
      <c r="EXM107" s="133"/>
      <c r="EXN107" s="133"/>
      <c r="EXO107" s="133"/>
      <c r="EXP107" s="133"/>
      <c r="EXQ107" s="133"/>
      <c r="EXR107" s="133"/>
      <c r="EXS107" s="133"/>
      <c r="EXT107" s="133"/>
      <c r="EXU107" s="133"/>
      <c r="EXV107" s="133"/>
      <c r="EXW107" s="133"/>
      <c r="EXX107" s="133"/>
      <c r="EXY107" s="133"/>
      <c r="EXZ107" s="133"/>
      <c r="EYA107" s="133"/>
      <c r="EYB107" s="133"/>
      <c r="EYC107" s="133"/>
      <c r="EYD107" s="133"/>
      <c r="EYE107" s="133"/>
      <c r="EYF107" s="133"/>
      <c r="EYG107" s="133"/>
      <c r="EYH107" s="133"/>
      <c r="EYI107" s="133"/>
      <c r="EYJ107" s="133"/>
      <c r="EYK107" s="133"/>
      <c r="EYL107" s="133"/>
      <c r="EYM107" s="133"/>
      <c r="EYN107" s="133"/>
      <c r="EYO107" s="133"/>
      <c r="EYP107" s="133"/>
      <c r="EYQ107" s="133"/>
      <c r="EYR107" s="133"/>
      <c r="EYS107" s="133"/>
      <c r="EYT107" s="133"/>
      <c r="EYU107" s="133"/>
      <c r="EYV107" s="133"/>
      <c r="EYW107" s="133"/>
      <c r="EYX107" s="133"/>
      <c r="EYY107" s="133"/>
      <c r="EYZ107" s="133"/>
      <c r="EZA107" s="133"/>
      <c r="EZB107" s="133"/>
      <c r="EZC107" s="133"/>
      <c r="EZD107" s="133"/>
      <c r="EZE107" s="133"/>
      <c r="EZF107" s="133"/>
      <c r="EZG107" s="133"/>
      <c r="EZH107" s="133"/>
      <c r="EZI107" s="133"/>
      <c r="EZJ107" s="133"/>
      <c r="EZK107" s="133"/>
      <c r="EZL107" s="133"/>
      <c r="EZM107" s="133"/>
      <c r="EZN107" s="133"/>
      <c r="EZO107" s="133"/>
      <c r="EZP107" s="133"/>
      <c r="EZQ107" s="133"/>
      <c r="EZR107" s="133"/>
      <c r="EZS107" s="133"/>
      <c r="EZT107" s="133"/>
      <c r="EZU107" s="133"/>
      <c r="EZV107" s="133"/>
      <c r="EZW107" s="133"/>
      <c r="EZX107" s="133"/>
      <c r="EZY107" s="133"/>
      <c r="EZZ107" s="133"/>
      <c r="FAA107" s="133"/>
      <c r="FAB107" s="133"/>
      <c r="FAC107" s="133"/>
      <c r="FAD107" s="133"/>
      <c r="FAE107" s="133"/>
      <c r="FAF107" s="133"/>
      <c r="FAG107" s="133"/>
      <c r="FAH107" s="133"/>
      <c r="FAI107" s="133"/>
      <c r="FAJ107" s="133"/>
      <c r="FAK107" s="133"/>
      <c r="FAL107" s="133"/>
      <c r="FAM107" s="133"/>
      <c r="FAN107" s="133"/>
      <c r="FAO107" s="133"/>
      <c r="FAP107" s="133"/>
      <c r="FAQ107" s="133"/>
      <c r="FAR107" s="133"/>
      <c r="FAS107" s="133"/>
      <c r="FAT107" s="133"/>
      <c r="FAU107" s="133"/>
      <c r="FAV107" s="133"/>
      <c r="FAW107" s="133"/>
      <c r="FAX107" s="133"/>
      <c r="FAY107" s="133"/>
      <c r="FAZ107" s="133"/>
      <c r="FBA107" s="133"/>
      <c r="FBB107" s="133"/>
      <c r="FBC107" s="133"/>
      <c r="FBD107" s="133"/>
      <c r="FBE107" s="133"/>
      <c r="FBF107" s="133"/>
      <c r="FBG107" s="133"/>
      <c r="FBH107" s="133"/>
      <c r="FBI107" s="133"/>
      <c r="FBJ107" s="133"/>
      <c r="FBK107" s="133"/>
      <c r="FBL107" s="133"/>
      <c r="FBM107" s="133"/>
      <c r="FBN107" s="133"/>
      <c r="FBO107" s="133"/>
      <c r="FBP107" s="133"/>
      <c r="FBQ107" s="133"/>
      <c r="FBR107" s="133"/>
      <c r="FBS107" s="133"/>
      <c r="FBT107" s="133"/>
      <c r="FBU107" s="133"/>
      <c r="FBV107" s="133"/>
      <c r="FBW107" s="133"/>
      <c r="FBX107" s="133"/>
      <c r="FBY107" s="133"/>
      <c r="FBZ107" s="133"/>
      <c r="FCA107" s="133"/>
      <c r="FCB107" s="133"/>
      <c r="FCC107" s="133"/>
      <c r="FCD107" s="133"/>
      <c r="FCE107" s="133"/>
      <c r="FCF107" s="133"/>
      <c r="FCG107" s="133"/>
      <c r="FCH107" s="133"/>
      <c r="FCI107" s="133"/>
      <c r="FCJ107" s="133"/>
      <c r="FCK107" s="133"/>
      <c r="FCL107" s="133"/>
      <c r="FCM107" s="133"/>
      <c r="FCN107" s="133"/>
      <c r="FCO107" s="133"/>
      <c r="FCP107" s="133"/>
      <c r="FCQ107" s="133"/>
      <c r="FCR107" s="133"/>
      <c r="FCS107" s="133"/>
      <c r="FCT107" s="133"/>
      <c r="FCU107" s="133"/>
      <c r="FCV107" s="133"/>
      <c r="FCW107" s="133"/>
      <c r="FCX107" s="133"/>
      <c r="FCY107" s="133"/>
      <c r="FCZ107" s="133"/>
      <c r="FDA107" s="133"/>
      <c r="FDB107" s="133"/>
      <c r="FDC107" s="133"/>
      <c r="FDD107" s="133"/>
      <c r="FDE107" s="133"/>
      <c r="FDF107" s="133"/>
      <c r="FDG107" s="133"/>
      <c r="FDH107" s="133"/>
      <c r="FDI107" s="133"/>
      <c r="FDJ107" s="133"/>
      <c r="FDK107" s="133"/>
      <c r="FDL107" s="133"/>
      <c r="FDM107" s="133"/>
      <c r="FDN107" s="133"/>
      <c r="FDO107" s="133"/>
      <c r="FDP107" s="133"/>
      <c r="FDQ107" s="133"/>
      <c r="FDR107" s="133"/>
      <c r="FDS107" s="133"/>
      <c r="FDT107" s="133"/>
      <c r="FDU107" s="133"/>
      <c r="FDV107" s="133"/>
      <c r="FDW107" s="133"/>
      <c r="FDX107" s="133"/>
      <c r="FDY107" s="133"/>
      <c r="FDZ107" s="133"/>
      <c r="FEA107" s="133"/>
      <c r="FEB107" s="133"/>
      <c r="FEC107" s="133"/>
      <c r="FED107" s="133"/>
      <c r="FEE107" s="133"/>
      <c r="FEF107" s="133"/>
      <c r="FEG107" s="133"/>
      <c r="FEH107" s="133"/>
      <c r="FEI107" s="133"/>
      <c r="FEJ107" s="133"/>
      <c r="FEK107" s="133"/>
      <c r="FEL107" s="133"/>
      <c r="FEM107" s="133"/>
      <c r="FEN107" s="133"/>
      <c r="FEO107" s="133"/>
      <c r="FEP107" s="133"/>
      <c r="FEQ107" s="133"/>
      <c r="FER107" s="133"/>
      <c r="FES107" s="133"/>
      <c r="FET107" s="133"/>
      <c r="FEU107" s="133"/>
      <c r="FEV107" s="133"/>
      <c r="FEW107" s="133"/>
      <c r="FEX107" s="133"/>
      <c r="FEY107" s="133"/>
      <c r="FEZ107" s="133"/>
      <c r="FFA107" s="133"/>
      <c r="FFB107" s="133"/>
      <c r="FFC107" s="133"/>
      <c r="FFD107" s="133"/>
      <c r="FFE107" s="133"/>
      <c r="FFF107" s="133"/>
      <c r="FFG107" s="133"/>
      <c r="FFH107" s="133"/>
      <c r="FFI107" s="133"/>
      <c r="FFJ107" s="133"/>
      <c r="FFK107" s="133"/>
      <c r="FFL107" s="133"/>
      <c r="FFM107" s="133"/>
      <c r="FFN107" s="133"/>
      <c r="FFO107" s="133"/>
      <c r="FFP107" s="133"/>
      <c r="FFQ107" s="133"/>
      <c r="FFR107" s="133"/>
      <c r="FFS107" s="133"/>
      <c r="FFT107" s="133"/>
      <c r="FFU107" s="133"/>
      <c r="FFV107" s="133"/>
      <c r="FFW107" s="133"/>
      <c r="FFX107" s="133"/>
      <c r="FFY107" s="133"/>
      <c r="FFZ107" s="133"/>
      <c r="FGA107" s="133"/>
      <c r="FGB107" s="133"/>
      <c r="FGC107" s="133"/>
      <c r="FGD107" s="133"/>
      <c r="FGE107" s="133"/>
      <c r="FGF107" s="133"/>
      <c r="FGG107" s="133"/>
      <c r="FGH107" s="133"/>
      <c r="FGI107" s="133"/>
      <c r="FGJ107" s="133"/>
      <c r="FGK107" s="133"/>
      <c r="FGL107" s="133"/>
      <c r="FGM107" s="133"/>
      <c r="FGN107" s="133"/>
      <c r="FGO107" s="133"/>
      <c r="FGP107" s="133"/>
      <c r="FGQ107" s="133"/>
      <c r="FGR107" s="133"/>
      <c r="FGS107" s="133"/>
      <c r="FGT107" s="133"/>
      <c r="FGU107" s="133"/>
      <c r="FGV107" s="133"/>
      <c r="FGW107" s="133"/>
      <c r="FGX107" s="133"/>
      <c r="FGY107" s="133"/>
      <c r="FGZ107" s="133"/>
      <c r="FHA107" s="133"/>
      <c r="FHB107" s="133"/>
      <c r="FHC107" s="133"/>
      <c r="FHD107" s="133"/>
      <c r="FHE107" s="133"/>
      <c r="FHF107" s="133"/>
      <c r="FHG107" s="133"/>
      <c r="FHH107" s="133"/>
      <c r="FHI107" s="133"/>
      <c r="FHJ107" s="133"/>
      <c r="FHK107" s="133"/>
      <c r="FHL107" s="133"/>
      <c r="FHM107" s="133"/>
      <c r="FHN107" s="133"/>
      <c r="FHO107" s="133"/>
      <c r="FHP107" s="133"/>
      <c r="FHQ107" s="133"/>
      <c r="FHR107" s="133"/>
      <c r="FHS107" s="133"/>
      <c r="FHT107" s="133"/>
      <c r="FHU107" s="133"/>
      <c r="FHV107" s="133"/>
      <c r="FHW107" s="133"/>
      <c r="FHX107" s="133"/>
      <c r="FHY107" s="133"/>
      <c r="FHZ107" s="133"/>
      <c r="FIA107" s="133"/>
      <c r="FIB107" s="133"/>
      <c r="FIC107" s="133"/>
      <c r="FID107" s="133"/>
      <c r="FIE107" s="133"/>
      <c r="FIF107" s="133"/>
      <c r="FIG107" s="133"/>
      <c r="FIH107" s="133"/>
      <c r="FII107" s="133"/>
      <c r="FIJ107" s="133"/>
      <c r="FIK107" s="133"/>
      <c r="FIL107" s="133"/>
      <c r="FIM107" s="133"/>
      <c r="FIN107" s="133"/>
      <c r="FIO107" s="133"/>
      <c r="FIP107" s="133"/>
      <c r="FIQ107" s="133"/>
      <c r="FIR107" s="133"/>
      <c r="FIS107" s="133"/>
      <c r="FIT107" s="133"/>
      <c r="FIU107" s="133"/>
      <c r="FIV107" s="133"/>
      <c r="FIW107" s="133"/>
      <c r="FIX107" s="133"/>
      <c r="FIY107" s="133"/>
      <c r="FIZ107" s="133"/>
      <c r="FJA107" s="133"/>
      <c r="FJB107" s="133"/>
      <c r="FJC107" s="133"/>
      <c r="FJD107" s="133"/>
      <c r="FJE107" s="133"/>
      <c r="FJF107" s="133"/>
      <c r="FJG107" s="133"/>
      <c r="FJH107" s="133"/>
      <c r="FJI107" s="133"/>
      <c r="FJJ107" s="133"/>
      <c r="FJK107" s="133"/>
      <c r="FJL107" s="133"/>
      <c r="FJM107" s="133"/>
      <c r="FJN107" s="133"/>
      <c r="FJO107" s="133"/>
      <c r="FJP107" s="133"/>
      <c r="FJQ107" s="133"/>
      <c r="FJR107" s="133"/>
      <c r="FJS107" s="133"/>
      <c r="FJT107" s="133"/>
      <c r="FJU107" s="133"/>
      <c r="FJV107" s="133"/>
      <c r="FJW107" s="133"/>
      <c r="FJX107" s="133"/>
      <c r="FJY107" s="133"/>
      <c r="FJZ107" s="133"/>
      <c r="FKA107" s="133"/>
      <c r="FKB107" s="133"/>
      <c r="FKC107" s="133"/>
      <c r="FKD107" s="133"/>
      <c r="FKE107" s="133"/>
      <c r="FKF107" s="133"/>
      <c r="FKG107" s="133"/>
      <c r="FKH107" s="133"/>
      <c r="FKI107" s="133"/>
      <c r="FKJ107" s="133"/>
      <c r="FKK107" s="133"/>
      <c r="FKL107" s="133"/>
      <c r="FKM107" s="133"/>
      <c r="FKN107" s="133"/>
      <c r="FKO107" s="133"/>
      <c r="FKP107" s="133"/>
      <c r="FKQ107" s="133"/>
      <c r="FKR107" s="133"/>
      <c r="FKS107" s="133"/>
      <c r="FKT107" s="133"/>
      <c r="FKU107" s="133"/>
      <c r="FKV107" s="133"/>
      <c r="FKW107" s="133"/>
      <c r="FKX107" s="133"/>
      <c r="FKY107" s="133"/>
      <c r="FKZ107" s="133"/>
      <c r="FLA107" s="133"/>
      <c r="FLB107" s="133"/>
      <c r="FLC107" s="133"/>
      <c r="FLD107" s="133"/>
      <c r="FLE107" s="133"/>
      <c r="FLF107" s="133"/>
      <c r="FLG107" s="133"/>
      <c r="FLH107" s="133"/>
      <c r="FLI107" s="133"/>
      <c r="FLJ107" s="133"/>
      <c r="FLK107" s="133"/>
      <c r="FLL107" s="133"/>
      <c r="FLM107" s="133"/>
      <c r="FLN107" s="133"/>
      <c r="FLO107" s="133"/>
      <c r="FLP107" s="133"/>
      <c r="FLQ107" s="133"/>
      <c r="FLR107" s="133"/>
      <c r="FLS107" s="133"/>
      <c r="FLT107" s="133"/>
      <c r="FLU107" s="133"/>
      <c r="FLV107" s="133"/>
      <c r="FLW107" s="133"/>
      <c r="FLX107" s="133"/>
      <c r="FLY107" s="133"/>
      <c r="FLZ107" s="133"/>
      <c r="FMA107" s="133"/>
      <c r="FMB107" s="133"/>
      <c r="FMC107" s="133"/>
      <c r="FMD107" s="133"/>
      <c r="FME107" s="133"/>
      <c r="FMF107" s="133"/>
      <c r="FMG107" s="133"/>
      <c r="FMH107" s="133"/>
      <c r="FMI107" s="133"/>
      <c r="FMJ107" s="133"/>
      <c r="FMK107" s="133"/>
      <c r="FML107" s="133"/>
      <c r="FMM107" s="133"/>
      <c r="FMN107" s="133"/>
      <c r="FMO107" s="133"/>
      <c r="FMP107" s="133"/>
      <c r="FMQ107" s="133"/>
      <c r="FMR107" s="133"/>
      <c r="FMS107" s="133"/>
      <c r="FMT107" s="133"/>
      <c r="FMU107" s="133"/>
      <c r="FMV107" s="133"/>
      <c r="FMW107" s="133"/>
      <c r="FMX107" s="133"/>
      <c r="FMY107" s="133"/>
      <c r="FMZ107" s="133"/>
      <c r="FNA107" s="133"/>
      <c r="FNB107" s="133"/>
      <c r="FNC107" s="133"/>
      <c r="FND107" s="133"/>
      <c r="FNE107" s="133"/>
      <c r="FNF107" s="133"/>
      <c r="FNG107" s="133"/>
      <c r="FNH107" s="133"/>
      <c r="FNI107" s="133"/>
      <c r="FNJ107" s="133"/>
      <c r="FNK107" s="133"/>
      <c r="FNL107" s="133"/>
      <c r="FNM107" s="133"/>
      <c r="FNN107" s="133"/>
      <c r="FNO107" s="133"/>
      <c r="FNP107" s="133"/>
      <c r="FNQ107" s="133"/>
      <c r="FNR107" s="133"/>
      <c r="FNS107" s="133"/>
      <c r="FNT107" s="133"/>
      <c r="FNU107" s="133"/>
      <c r="FNV107" s="133"/>
      <c r="FNW107" s="133"/>
      <c r="FNX107" s="133"/>
      <c r="FNY107" s="133"/>
      <c r="FNZ107" s="133"/>
      <c r="FOA107" s="133"/>
      <c r="FOB107" s="133"/>
      <c r="FOC107" s="133"/>
      <c r="FOD107" s="133"/>
      <c r="FOE107" s="133"/>
      <c r="FOF107" s="133"/>
      <c r="FOG107" s="133"/>
      <c r="FOH107" s="133"/>
      <c r="FOI107" s="133"/>
      <c r="FOJ107" s="133"/>
      <c r="FOK107" s="133"/>
      <c r="FOL107" s="133"/>
      <c r="FOM107" s="133"/>
      <c r="FON107" s="133"/>
      <c r="FOO107" s="133"/>
      <c r="FOP107" s="133"/>
      <c r="FOQ107" s="133"/>
      <c r="FOR107" s="133"/>
      <c r="FOS107" s="133"/>
      <c r="FOT107" s="133"/>
      <c r="FOU107" s="133"/>
      <c r="FOV107" s="133"/>
      <c r="FOW107" s="133"/>
      <c r="FOX107" s="133"/>
      <c r="FOY107" s="133"/>
      <c r="FOZ107" s="133"/>
      <c r="FPA107" s="133"/>
      <c r="FPB107" s="133"/>
      <c r="FPC107" s="133"/>
      <c r="FPD107" s="133"/>
      <c r="FPE107" s="133"/>
      <c r="FPF107" s="133"/>
      <c r="FPG107" s="133"/>
      <c r="FPH107" s="133"/>
      <c r="FPI107" s="133"/>
      <c r="FPJ107" s="133"/>
      <c r="FPK107" s="133"/>
      <c r="FPL107" s="133"/>
      <c r="FPM107" s="133"/>
      <c r="FPN107" s="133"/>
      <c r="FPO107" s="133"/>
      <c r="FPP107" s="133"/>
      <c r="FPQ107" s="133"/>
      <c r="FPR107" s="133"/>
      <c r="FPS107" s="133"/>
      <c r="FPT107" s="133"/>
      <c r="FPU107" s="133"/>
      <c r="FPV107" s="133"/>
      <c r="FPW107" s="133"/>
      <c r="FPX107" s="133"/>
      <c r="FPY107" s="133"/>
      <c r="FPZ107" s="133"/>
      <c r="FQA107" s="133"/>
      <c r="FQB107" s="133"/>
      <c r="FQC107" s="133"/>
      <c r="FQD107" s="133"/>
      <c r="FQE107" s="133"/>
      <c r="FQF107" s="133"/>
      <c r="FQG107" s="133"/>
      <c r="FQH107" s="133"/>
      <c r="FQI107" s="133"/>
      <c r="FQJ107" s="133"/>
      <c r="FQK107" s="133"/>
      <c r="FQL107" s="133"/>
      <c r="FQM107" s="133"/>
      <c r="FQN107" s="133"/>
      <c r="FQO107" s="133"/>
      <c r="FQP107" s="133"/>
      <c r="FQQ107" s="133"/>
      <c r="FQR107" s="133"/>
      <c r="FQS107" s="133"/>
      <c r="FQT107" s="133"/>
      <c r="FQU107" s="133"/>
      <c r="FQV107" s="133"/>
      <c r="FQW107" s="133"/>
      <c r="FQX107" s="133"/>
      <c r="FQY107" s="133"/>
      <c r="FQZ107" s="133"/>
      <c r="FRA107" s="133"/>
      <c r="FRB107" s="133"/>
      <c r="FRC107" s="133"/>
      <c r="FRD107" s="133"/>
      <c r="FRE107" s="133"/>
      <c r="FRF107" s="133"/>
      <c r="FRG107" s="133"/>
      <c r="FRH107" s="133"/>
      <c r="FRI107" s="133"/>
      <c r="FRJ107" s="133"/>
      <c r="FRK107" s="133"/>
      <c r="FRL107" s="133"/>
      <c r="FRM107" s="133"/>
      <c r="FRN107" s="133"/>
      <c r="FRO107" s="133"/>
      <c r="FRP107" s="133"/>
      <c r="FRQ107" s="133"/>
      <c r="FRR107" s="133"/>
      <c r="FRS107" s="133"/>
      <c r="FRT107" s="133"/>
      <c r="FRU107" s="133"/>
      <c r="FRV107" s="133"/>
      <c r="FRW107" s="133"/>
      <c r="FRX107" s="133"/>
      <c r="FRY107" s="133"/>
      <c r="FRZ107" s="133"/>
      <c r="FSA107" s="133"/>
      <c r="FSB107" s="133"/>
      <c r="FSC107" s="133"/>
      <c r="FSD107" s="133"/>
      <c r="FSE107" s="133"/>
      <c r="FSF107" s="133"/>
      <c r="FSG107" s="133"/>
      <c r="FSH107" s="133"/>
      <c r="FSI107" s="133"/>
      <c r="FSJ107" s="133"/>
      <c r="FSK107" s="133"/>
      <c r="FSL107" s="133"/>
      <c r="FSM107" s="133"/>
      <c r="FSN107" s="133"/>
      <c r="FSO107" s="133"/>
      <c r="FSP107" s="133"/>
      <c r="FSQ107" s="133"/>
      <c r="FSR107" s="133"/>
      <c r="FSS107" s="133"/>
      <c r="FST107" s="133"/>
      <c r="FSU107" s="133"/>
      <c r="FSV107" s="133"/>
      <c r="FSW107" s="133"/>
      <c r="FSX107" s="133"/>
      <c r="FSY107" s="133"/>
      <c r="FSZ107" s="133"/>
      <c r="FTA107" s="133"/>
      <c r="FTB107" s="133"/>
      <c r="FTC107" s="133"/>
      <c r="FTD107" s="133"/>
      <c r="FTE107" s="133"/>
      <c r="FTF107" s="133"/>
      <c r="FTG107" s="133"/>
      <c r="FTH107" s="133"/>
      <c r="FTI107" s="133"/>
      <c r="FTJ107" s="133"/>
      <c r="FTK107" s="133"/>
      <c r="FTL107" s="133"/>
      <c r="FTM107" s="133"/>
      <c r="FTN107" s="133"/>
      <c r="FTO107" s="133"/>
      <c r="FTP107" s="133"/>
      <c r="FTQ107" s="133"/>
      <c r="FTR107" s="133"/>
      <c r="FTS107" s="133"/>
      <c r="FTT107" s="133"/>
      <c r="FTU107" s="133"/>
      <c r="FTV107" s="133"/>
      <c r="FTW107" s="133"/>
      <c r="FTX107" s="133"/>
      <c r="FTY107" s="133"/>
      <c r="FTZ107" s="133"/>
      <c r="FUA107" s="133"/>
      <c r="FUB107" s="133"/>
      <c r="FUC107" s="133"/>
      <c r="FUD107" s="133"/>
      <c r="FUE107" s="133"/>
      <c r="FUF107" s="133"/>
      <c r="FUG107" s="133"/>
      <c r="FUH107" s="133"/>
      <c r="FUI107" s="133"/>
      <c r="FUJ107" s="133"/>
      <c r="FUK107" s="133"/>
      <c r="FUL107" s="133"/>
      <c r="FUM107" s="133"/>
      <c r="FUN107" s="133"/>
      <c r="FUO107" s="133"/>
      <c r="FUP107" s="133"/>
      <c r="FUQ107" s="133"/>
      <c r="FUR107" s="133"/>
      <c r="FUS107" s="133"/>
      <c r="FUT107" s="133"/>
      <c r="FUU107" s="133"/>
      <c r="FUV107" s="133"/>
      <c r="FUW107" s="133"/>
      <c r="FUX107" s="133"/>
      <c r="FUY107" s="133"/>
      <c r="FUZ107" s="133"/>
      <c r="FVA107" s="133"/>
      <c r="FVB107" s="133"/>
      <c r="FVC107" s="133"/>
      <c r="FVD107" s="133"/>
      <c r="FVE107" s="133"/>
      <c r="FVF107" s="133"/>
      <c r="FVG107" s="133"/>
      <c r="FVH107" s="133"/>
      <c r="FVI107" s="133"/>
      <c r="FVJ107" s="133"/>
      <c r="FVK107" s="133"/>
      <c r="FVL107" s="133"/>
      <c r="FVM107" s="133"/>
      <c r="FVN107" s="133"/>
      <c r="FVO107" s="133"/>
      <c r="FVP107" s="133"/>
      <c r="FVQ107" s="133"/>
      <c r="FVR107" s="133"/>
      <c r="FVS107" s="133"/>
      <c r="FVT107" s="133"/>
      <c r="FVU107" s="133"/>
      <c r="FVV107" s="133"/>
      <c r="FVW107" s="133"/>
      <c r="FVX107" s="133"/>
      <c r="FVY107" s="133"/>
      <c r="FVZ107" s="133"/>
      <c r="FWA107" s="133"/>
      <c r="FWB107" s="133"/>
      <c r="FWC107" s="133"/>
      <c r="FWD107" s="133"/>
      <c r="FWE107" s="133"/>
      <c r="FWF107" s="133"/>
      <c r="FWG107" s="133"/>
      <c r="FWH107" s="133"/>
      <c r="FWI107" s="133"/>
      <c r="FWJ107" s="133"/>
      <c r="FWK107" s="133"/>
      <c r="FWL107" s="133"/>
      <c r="FWM107" s="133"/>
      <c r="FWN107" s="133"/>
      <c r="FWO107" s="133"/>
      <c r="FWP107" s="133"/>
      <c r="FWQ107" s="133"/>
      <c r="FWR107" s="133"/>
      <c r="FWS107" s="133"/>
      <c r="FWT107" s="133"/>
      <c r="FWU107" s="133"/>
      <c r="FWV107" s="133"/>
      <c r="FWW107" s="133"/>
      <c r="FWX107" s="133"/>
      <c r="FWY107" s="133"/>
      <c r="FWZ107" s="133"/>
      <c r="FXA107" s="133"/>
      <c r="FXB107" s="133"/>
      <c r="FXC107" s="133"/>
      <c r="FXD107" s="133"/>
      <c r="FXE107" s="133"/>
      <c r="FXF107" s="133"/>
      <c r="FXG107" s="133"/>
      <c r="FXH107" s="133"/>
      <c r="FXI107" s="133"/>
      <c r="FXJ107" s="133"/>
      <c r="FXK107" s="133"/>
      <c r="FXL107" s="133"/>
      <c r="FXM107" s="133"/>
      <c r="FXN107" s="133"/>
      <c r="FXO107" s="133"/>
      <c r="FXP107" s="133"/>
      <c r="FXQ107" s="133"/>
      <c r="FXR107" s="133"/>
      <c r="FXS107" s="133"/>
      <c r="FXT107" s="133"/>
      <c r="FXU107" s="133"/>
      <c r="FXV107" s="133"/>
      <c r="FXW107" s="133"/>
      <c r="FXX107" s="133"/>
      <c r="FXY107" s="133"/>
      <c r="FXZ107" s="133"/>
      <c r="FYA107" s="133"/>
      <c r="FYB107" s="133"/>
      <c r="FYC107" s="133"/>
      <c r="FYD107" s="133"/>
      <c r="FYE107" s="133"/>
      <c r="FYF107" s="133"/>
      <c r="FYG107" s="133"/>
      <c r="FYH107" s="133"/>
      <c r="FYI107" s="133"/>
      <c r="FYJ107" s="133"/>
      <c r="FYK107" s="133"/>
      <c r="FYL107" s="133"/>
      <c r="FYM107" s="133"/>
      <c r="FYN107" s="133"/>
      <c r="FYO107" s="133"/>
      <c r="FYP107" s="133"/>
      <c r="FYQ107" s="133"/>
      <c r="FYR107" s="133"/>
      <c r="FYS107" s="133"/>
      <c r="FYT107" s="133"/>
      <c r="FYU107" s="133"/>
      <c r="FYV107" s="133"/>
      <c r="FYW107" s="133"/>
      <c r="FYX107" s="133"/>
      <c r="FYY107" s="133"/>
      <c r="FYZ107" s="133"/>
      <c r="FZA107" s="133"/>
      <c r="FZB107" s="133"/>
      <c r="FZC107" s="133"/>
      <c r="FZD107" s="133"/>
      <c r="FZE107" s="133"/>
      <c r="FZF107" s="133"/>
      <c r="FZG107" s="133"/>
      <c r="FZH107" s="133"/>
      <c r="FZI107" s="133"/>
      <c r="FZJ107" s="133"/>
      <c r="FZK107" s="133"/>
      <c r="FZL107" s="133"/>
      <c r="FZM107" s="133"/>
      <c r="FZN107" s="133"/>
      <c r="FZO107" s="133"/>
      <c r="FZP107" s="133"/>
      <c r="FZQ107" s="133"/>
      <c r="FZR107" s="133"/>
      <c r="FZS107" s="133"/>
      <c r="FZT107" s="133"/>
      <c r="FZU107" s="133"/>
      <c r="FZV107" s="133"/>
      <c r="FZW107" s="133"/>
      <c r="FZX107" s="133"/>
      <c r="FZY107" s="133"/>
      <c r="FZZ107" s="133"/>
      <c r="GAA107" s="133"/>
      <c r="GAB107" s="133"/>
      <c r="GAC107" s="133"/>
      <c r="GAD107" s="133"/>
      <c r="GAE107" s="133"/>
      <c r="GAF107" s="133"/>
      <c r="GAG107" s="133"/>
      <c r="GAH107" s="133"/>
      <c r="GAI107" s="133"/>
      <c r="GAJ107" s="133"/>
      <c r="GAK107" s="133"/>
      <c r="GAL107" s="133"/>
      <c r="GAM107" s="133"/>
      <c r="GAN107" s="133"/>
      <c r="GAO107" s="133"/>
      <c r="GAP107" s="133"/>
      <c r="GAQ107" s="133"/>
      <c r="GAR107" s="133"/>
      <c r="GAS107" s="133"/>
      <c r="GAT107" s="133"/>
      <c r="GAU107" s="133"/>
      <c r="GAV107" s="133"/>
      <c r="GAW107" s="133"/>
      <c r="GAX107" s="133"/>
      <c r="GAY107" s="133"/>
      <c r="GAZ107" s="133"/>
      <c r="GBA107" s="133"/>
      <c r="GBB107" s="133"/>
      <c r="GBC107" s="133"/>
      <c r="GBD107" s="133"/>
      <c r="GBE107" s="133"/>
      <c r="GBF107" s="133"/>
      <c r="GBG107" s="133"/>
      <c r="GBH107" s="133"/>
      <c r="GBI107" s="133"/>
      <c r="GBJ107" s="133"/>
      <c r="GBK107" s="133"/>
      <c r="GBL107" s="133"/>
      <c r="GBM107" s="133"/>
      <c r="GBN107" s="133"/>
      <c r="GBO107" s="133"/>
      <c r="GBP107" s="133"/>
      <c r="GBQ107" s="133"/>
      <c r="GBR107" s="133"/>
      <c r="GBS107" s="133"/>
      <c r="GBT107" s="133"/>
      <c r="GBU107" s="133"/>
      <c r="GBV107" s="133"/>
      <c r="GBW107" s="133"/>
      <c r="GBX107" s="133"/>
      <c r="GBY107" s="133"/>
      <c r="GBZ107" s="133"/>
      <c r="GCA107" s="133"/>
      <c r="GCB107" s="133"/>
      <c r="GCC107" s="133"/>
      <c r="GCD107" s="133"/>
      <c r="GCE107" s="133"/>
      <c r="GCF107" s="133"/>
      <c r="GCG107" s="133"/>
      <c r="GCH107" s="133"/>
      <c r="GCI107" s="133"/>
      <c r="GCJ107" s="133"/>
      <c r="GCK107" s="133"/>
      <c r="GCL107" s="133"/>
      <c r="GCM107" s="133"/>
      <c r="GCN107" s="133"/>
      <c r="GCO107" s="133"/>
      <c r="GCP107" s="133"/>
      <c r="GCQ107" s="133"/>
      <c r="GCR107" s="133"/>
      <c r="GCS107" s="133"/>
      <c r="GCT107" s="133"/>
      <c r="GCU107" s="133"/>
      <c r="GCV107" s="133"/>
      <c r="GCW107" s="133"/>
      <c r="GCX107" s="133"/>
      <c r="GCY107" s="133"/>
      <c r="GCZ107" s="133"/>
      <c r="GDA107" s="133"/>
      <c r="GDB107" s="133"/>
      <c r="GDC107" s="133"/>
      <c r="GDD107" s="133"/>
      <c r="GDE107" s="133"/>
      <c r="GDF107" s="133"/>
      <c r="GDG107" s="133"/>
      <c r="GDH107" s="133"/>
      <c r="GDI107" s="133"/>
      <c r="GDJ107" s="133"/>
      <c r="GDK107" s="133"/>
      <c r="GDL107" s="133"/>
      <c r="GDM107" s="133"/>
      <c r="GDN107" s="133"/>
      <c r="GDO107" s="133"/>
      <c r="GDP107" s="133"/>
      <c r="GDQ107" s="133"/>
      <c r="GDR107" s="133"/>
      <c r="GDS107" s="133"/>
      <c r="GDT107" s="133"/>
      <c r="GDU107" s="133"/>
      <c r="GDV107" s="133"/>
      <c r="GDW107" s="133"/>
      <c r="GDX107" s="133"/>
      <c r="GDY107" s="133"/>
      <c r="GDZ107" s="133"/>
      <c r="GEA107" s="133"/>
      <c r="GEB107" s="133"/>
      <c r="GEC107" s="133"/>
      <c r="GED107" s="133"/>
      <c r="GEE107" s="133"/>
      <c r="GEF107" s="133"/>
      <c r="GEG107" s="133"/>
      <c r="GEH107" s="133"/>
      <c r="GEI107" s="133"/>
      <c r="GEJ107" s="133"/>
      <c r="GEK107" s="133"/>
      <c r="GEL107" s="133"/>
      <c r="GEM107" s="133"/>
      <c r="GEN107" s="133"/>
      <c r="GEO107" s="133"/>
      <c r="GEP107" s="133"/>
      <c r="GEQ107" s="133"/>
      <c r="GER107" s="133"/>
      <c r="GES107" s="133"/>
      <c r="GET107" s="133"/>
      <c r="GEU107" s="133"/>
      <c r="GEV107" s="133"/>
      <c r="GEW107" s="133"/>
      <c r="GEX107" s="133"/>
      <c r="GEY107" s="133"/>
      <c r="GEZ107" s="133"/>
      <c r="GFA107" s="133"/>
      <c r="GFB107" s="133"/>
      <c r="GFC107" s="133"/>
      <c r="GFD107" s="133"/>
      <c r="GFE107" s="133"/>
      <c r="GFF107" s="133"/>
      <c r="GFG107" s="133"/>
      <c r="GFH107" s="133"/>
      <c r="GFI107" s="133"/>
      <c r="GFJ107" s="133"/>
      <c r="GFK107" s="133"/>
      <c r="GFL107" s="133"/>
      <c r="GFM107" s="133"/>
      <c r="GFN107" s="133"/>
      <c r="GFO107" s="133"/>
      <c r="GFP107" s="133"/>
      <c r="GFQ107" s="133"/>
      <c r="GFR107" s="133"/>
      <c r="GFS107" s="133"/>
      <c r="GFT107" s="133"/>
      <c r="GFU107" s="133"/>
      <c r="GFV107" s="133"/>
      <c r="GFW107" s="133"/>
      <c r="GFX107" s="133"/>
      <c r="GFY107" s="133"/>
      <c r="GFZ107" s="133"/>
      <c r="GGA107" s="133"/>
      <c r="GGB107" s="133"/>
      <c r="GGC107" s="133"/>
      <c r="GGD107" s="133"/>
      <c r="GGE107" s="133"/>
      <c r="GGF107" s="133"/>
      <c r="GGG107" s="133"/>
      <c r="GGH107" s="133"/>
      <c r="GGI107" s="133"/>
      <c r="GGJ107" s="133"/>
      <c r="GGK107" s="133"/>
      <c r="GGL107" s="133"/>
      <c r="GGM107" s="133"/>
      <c r="GGN107" s="133"/>
      <c r="GGO107" s="133"/>
      <c r="GGP107" s="133"/>
      <c r="GGQ107" s="133"/>
      <c r="GGR107" s="133"/>
      <c r="GGS107" s="133"/>
      <c r="GGT107" s="133"/>
      <c r="GGU107" s="133"/>
      <c r="GGV107" s="133"/>
      <c r="GGW107" s="133"/>
      <c r="GGX107" s="133"/>
      <c r="GGY107" s="133"/>
      <c r="GGZ107" s="133"/>
      <c r="GHA107" s="133"/>
      <c r="GHB107" s="133"/>
      <c r="GHC107" s="133"/>
      <c r="GHD107" s="133"/>
      <c r="GHE107" s="133"/>
      <c r="GHF107" s="133"/>
      <c r="GHG107" s="133"/>
      <c r="GHH107" s="133"/>
      <c r="GHI107" s="133"/>
      <c r="GHJ107" s="133"/>
      <c r="GHK107" s="133"/>
      <c r="GHL107" s="133"/>
      <c r="GHM107" s="133"/>
      <c r="GHN107" s="133"/>
      <c r="GHO107" s="133"/>
      <c r="GHP107" s="133"/>
      <c r="GHQ107" s="133"/>
      <c r="GHR107" s="133"/>
      <c r="GHS107" s="133"/>
      <c r="GHT107" s="133"/>
      <c r="GHU107" s="133"/>
      <c r="GHV107" s="133"/>
      <c r="GHW107" s="133"/>
      <c r="GHX107" s="133"/>
      <c r="GHY107" s="133"/>
      <c r="GHZ107" s="133"/>
      <c r="GIA107" s="133"/>
      <c r="GIB107" s="133"/>
      <c r="GIC107" s="133"/>
      <c r="GID107" s="133"/>
      <c r="GIE107" s="133"/>
      <c r="GIF107" s="133"/>
      <c r="GIG107" s="133"/>
      <c r="GIH107" s="133"/>
      <c r="GII107" s="133"/>
      <c r="GIJ107" s="133"/>
      <c r="GIK107" s="133"/>
      <c r="GIL107" s="133"/>
      <c r="GIM107" s="133"/>
      <c r="GIN107" s="133"/>
      <c r="GIO107" s="133"/>
      <c r="GIP107" s="133"/>
      <c r="GIQ107" s="133"/>
      <c r="GIR107" s="133"/>
      <c r="GIS107" s="133"/>
      <c r="GIT107" s="133"/>
      <c r="GIU107" s="133"/>
      <c r="GIV107" s="133"/>
      <c r="GIW107" s="133"/>
      <c r="GIX107" s="133"/>
      <c r="GIY107" s="133"/>
      <c r="GIZ107" s="133"/>
      <c r="GJA107" s="133"/>
      <c r="GJB107" s="133"/>
      <c r="GJC107" s="133"/>
      <c r="GJD107" s="133"/>
      <c r="GJE107" s="133"/>
      <c r="GJF107" s="133"/>
      <c r="GJG107" s="133"/>
      <c r="GJH107" s="133"/>
      <c r="GJI107" s="133"/>
      <c r="GJJ107" s="133"/>
      <c r="GJK107" s="133"/>
      <c r="GJL107" s="133"/>
      <c r="GJM107" s="133"/>
      <c r="GJN107" s="133"/>
      <c r="GJO107" s="133"/>
      <c r="GJP107" s="133"/>
      <c r="GJQ107" s="133"/>
      <c r="GJR107" s="133"/>
      <c r="GJS107" s="133"/>
      <c r="GJT107" s="133"/>
      <c r="GJU107" s="133"/>
      <c r="GJV107" s="133"/>
      <c r="GJW107" s="133"/>
      <c r="GJX107" s="133"/>
      <c r="GJY107" s="133"/>
      <c r="GJZ107" s="133"/>
      <c r="GKA107" s="133"/>
      <c r="GKB107" s="133"/>
      <c r="GKC107" s="133"/>
      <c r="GKD107" s="133"/>
      <c r="GKE107" s="133"/>
      <c r="GKF107" s="133"/>
      <c r="GKG107" s="133"/>
      <c r="GKH107" s="133"/>
      <c r="GKI107" s="133"/>
      <c r="GKJ107" s="133"/>
      <c r="GKK107" s="133"/>
      <c r="GKL107" s="133"/>
      <c r="GKM107" s="133"/>
      <c r="GKN107" s="133"/>
      <c r="GKO107" s="133"/>
      <c r="GKP107" s="133"/>
      <c r="GKQ107" s="133"/>
      <c r="GKR107" s="133"/>
      <c r="GKS107" s="133"/>
      <c r="GKT107" s="133"/>
      <c r="GKU107" s="133"/>
      <c r="GKV107" s="133"/>
      <c r="GKW107" s="133"/>
      <c r="GKX107" s="133"/>
      <c r="GKY107" s="133"/>
      <c r="GKZ107" s="133"/>
      <c r="GLA107" s="133"/>
      <c r="GLB107" s="133"/>
      <c r="GLC107" s="133"/>
      <c r="GLD107" s="133"/>
      <c r="GLE107" s="133"/>
      <c r="GLF107" s="133"/>
      <c r="GLG107" s="133"/>
      <c r="GLH107" s="133"/>
      <c r="GLI107" s="133"/>
      <c r="GLJ107" s="133"/>
      <c r="GLK107" s="133"/>
      <c r="GLL107" s="133"/>
      <c r="GLM107" s="133"/>
      <c r="GLN107" s="133"/>
      <c r="GLO107" s="133"/>
      <c r="GLP107" s="133"/>
      <c r="GLQ107" s="133"/>
      <c r="GLR107" s="133"/>
      <c r="GLS107" s="133"/>
      <c r="GLT107" s="133"/>
      <c r="GLU107" s="133"/>
      <c r="GLV107" s="133"/>
      <c r="GLW107" s="133"/>
      <c r="GLX107" s="133"/>
      <c r="GLY107" s="133"/>
      <c r="GLZ107" s="133"/>
      <c r="GMA107" s="133"/>
      <c r="GMB107" s="133"/>
      <c r="GMC107" s="133"/>
      <c r="GMD107" s="133"/>
      <c r="GME107" s="133"/>
      <c r="GMF107" s="133"/>
      <c r="GMG107" s="133"/>
      <c r="GMH107" s="133"/>
      <c r="GMI107" s="133"/>
      <c r="GMJ107" s="133"/>
      <c r="GMK107" s="133"/>
      <c r="GML107" s="133"/>
      <c r="GMM107" s="133"/>
      <c r="GMN107" s="133"/>
      <c r="GMO107" s="133"/>
      <c r="GMP107" s="133"/>
      <c r="GMQ107" s="133"/>
      <c r="GMR107" s="133"/>
      <c r="GMS107" s="133"/>
      <c r="GMT107" s="133"/>
      <c r="GMU107" s="133"/>
      <c r="GMV107" s="133"/>
      <c r="GMW107" s="133"/>
      <c r="GMX107" s="133"/>
      <c r="GMY107" s="133"/>
      <c r="GMZ107" s="133"/>
      <c r="GNA107" s="133"/>
      <c r="GNB107" s="133"/>
      <c r="GNC107" s="133"/>
      <c r="GND107" s="133"/>
      <c r="GNE107" s="133"/>
      <c r="GNF107" s="133"/>
      <c r="GNG107" s="133"/>
      <c r="GNH107" s="133"/>
      <c r="GNI107" s="133"/>
      <c r="GNJ107" s="133"/>
      <c r="GNK107" s="133"/>
      <c r="GNL107" s="133"/>
      <c r="GNM107" s="133"/>
      <c r="GNN107" s="133"/>
      <c r="GNO107" s="133"/>
      <c r="GNP107" s="133"/>
      <c r="GNQ107" s="133"/>
      <c r="GNR107" s="133"/>
      <c r="GNS107" s="133"/>
      <c r="GNT107" s="133"/>
      <c r="GNU107" s="133"/>
      <c r="GNV107" s="133"/>
      <c r="GNW107" s="133"/>
      <c r="GNX107" s="133"/>
      <c r="GNY107" s="133"/>
      <c r="GNZ107" s="133"/>
      <c r="GOA107" s="133"/>
      <c r="GOB107" s="133"/>
      <c r="GOC107" s="133"/>
      <c r="GOD107" s="133"/>
      <c r="GOE107" s="133"/>
      <c r="GOF107" s="133"/>
      <c r="GOG107" s="133"/>
      <c r="GOH107" s="133"/>
      <c r="GOI107" s="133"/>
      <c r="GOJ107" s="133"/>
      <c r="GOK107" s="133"/>
      <c r="GOL107" s="133"/>
      <c r="GOM107" s="133"/>
      <c r="GON107" s="133"/>
      <c r="GOO107" s="133"/>
      <c r="GOP107" s="133"/>
      <c r="GOQ107" s="133"/>
      <c r="GOR107" s="133"/>
      <c r="GOS107" s="133"/>
      <c r="GOT107" s="133"/>
      <c r="GOU107" s="133"/>
      <c r="GOV107" s="133"/>
      <c r="GOW107" s="133"/>
      <c r="GOX107" s="133"/>
      <c r="GOY107" s="133"/>
      <c r="GOZ107" s="133"/>
      <c r="GPA107" s="133"/>
      <c r="GPB107" s="133"/>
      <c r="GPC107" s="133"/>
      <c r="GPD107" s="133"/>
      <c r="GPE107" s="133"/>
      <c r="GPF107" s="133"/>
      <c r="GPG107" s="133"/>
      <c r="GPH107" s="133"/>
      <c r="GPI107" s="133"/>
      <c r="GPJ107" s="133"/>
      <c r="GPK107" s="133"/>
      <c r="GPL107" s="133"/>
      <c r="GPM107" s="133"/>
      <c r="GPN107" s="133"/>
      <c r="GPO107" s="133"/>
      <c r="GPP107" s="133"/>
      <c r="GPQ107" s="133"/>
      <c r="GPR107" s="133"/>
      <c r="GPS107" s="133"/>
      <c r="GPT107" s="133"/>
      <c r="GPU107" s="133"/>
      <c r="GPV107" s="133"/>
      <c r="GPW107" s="133"/>
      <c r="GPX107" s="133"/>
      <c r="GPY107" s="133"/>
      <c r="GPZ107" s="133"/>
      <c r="GQA107" s="133"/>
      <c r="GQB107" s="133"/>
      <c r="GQC107" s="133"/>
      <c r="GQD107" s="133"/>
      <c r="GQE107" s="133"/>
      <c r="GQF107" s="133"/>
      <c r="GQG107" s="133"/>
      <c r="GQH107" s="133"/>
      <c r="GQI107" s="133"/>
      <c r="GQJ107" s="133"/>
      <c r="GQK107" s="133"/>
      <c r="GQL107" s="133"/>
      <c r="GQM107" s="133"/>
      <c r="GQN107" s="133"/>
      <c r="GQO107" s="133"/>
      <c r="GQP107" s="133"/>
      <c r="GQQ107" s="133"/>
      <c r="GQR107" s="133"/>
      <c r="GQS107" s="133"/>
      <c r="GQT107" s="133"/>
      <c r="GQU107" s="133"/>
      <c r="GQV107" s="133"/>
      <c r="GQW107" s="133"/>
      <c r="GQX107" s="133"/>
      <c r="GQY107" s="133"/>
      <c r="GQZ107" s="133"/>
      <c r="GRA107" s="133"/>
      <c r="GRB107" s="133"/>
      <c r="GRC107" s="133"/>
      <c r="GRD107" s="133"/>
      <c r="GRE107" s="133"/>
      <c r="GRF107" s="133"/>
      <c r="GRG107" s="133"/>
      <c r="GRH107" s="133"/>
      <c r="GRI107" s="133"/>
      <c r="GRJ107" s="133"/>
      <c r="GRK107" s="133"/>
      <c r="GRL107" s="133"/>
      <c r="GRM107" s="133"/>
      <c r="GRN107" s="133"/>
      <c r="GRO107" s="133"/>
      <c r="GRP107" s="133"/>
      <c r="GRQ107" s="133"/>
      <c r="GRR107" s="133"/>
      <c r="GRS107" s="133"/>
      <c r="GRT107" s="133"/>
      <c r="GRU107" s="133"/>
      <c r="GRV107" s="133"/>
      <c r="GRW107" s="133"/>
      <c r="GRX107" s="133"/>
      <c r="GRY107" s="133"/>
      <c r="GRZ107" s="133"/>
      <c r="GSA107" s="133"/>
      <c r="GSB107" s="133"/>
      <c r="GSC107" s="133"/>
      <c r="GSD107" s="133"/>
      <c r="GSE107" s="133"/>
      <c r="GSF107" s="133"/>
      <c r="GSG107" s="133"/>
      <c r="GSH107" s="133"/>
      <c r="GSI107" s="133"/>
      <c r="GSJ107" s="133"/>
      <c r="GSK107" s="133"/>
      <c r="GSL107" s="133"/>
      <c r="GSM107" s="133"/>
      <c r="GSN107" s="133"/>
      <c r="GSO107" s="133"/>
      <c r="GSP107" s="133"/>
      <c r="GSQ107" s="133"/>
      <c r="GSR107" s="133"/>
      <c r="GSS107" s="133"/>
      <c r="GST107" s="133"/>
      <c r="GSU107" s="133"/>
      <c r="GSV107" s="133"/>
      <c r="GSW107" s="133"/>
      <c r="GSX107" s="133"/>
      <c r="GSY107" s="133"/>
      <c r="GSZ107" s="133"/>
      <c r="GTA107" s="133"/>
      <c r="GTB107" s="133"/>
      <c r="GTC107" s="133"/>
      <c r="GTD107" s="133"/>
      <c r="GTE107" s="133"/>
      <c r="GTF107" s="133"/>
      <c r="GTG107" s="133"/>
      <c r="GTH107" s="133"/>
      <c r="GTI107" s="133"/>
      <c r="GTJ107" s="133"/>
      <c r="GTK107" s="133"/>
      <c r="GTL107" s="133"/>
      <c r="GTM107" s="133"/>
      <c r="GTN107" s="133"/>
      <c r="GTO107" s="133"/>
      <c r="GTP107" s="133"/>
      <c r="GTQ107" s="133"/>
      <c r="GTR107" s="133"/>
      <c r="GTS107" s="133"/>
      <c r="GTT107" s="133"/>
      <c r="GTU107" s="133"/>
      <c r="GTV107" s="133"/>
      <c r="GTW107" s="133"/>
      <c r="GTX107" s="133"/>
      <c r="GTY107" s="133"/>
      <c r="GTZ107" s="133"/>
      <c r="GUA107" s="133"/>
      <c r="GUB107" s="133"/>
      <c r="GUC107" s="133"/>
      <c r="GUD107" s="133"/>
      <c r="GUE107" s="133"/>
      <c r="GUF107" s="133"/>
      <c r="GUG107" s="133"/>
      <c r="GUH107" s="133"/>
      <c r="GUI107" s="133"/>
      <c r="GUJ107" s="133"/>
      <c r="GUK107" s="133"/>
      <c r="GUL107" s="133"/>
      <c r="GUM107" s="133"/>
      <c r="GUN107" s="133"/>
      <c r="GUO107" s="133"/>
      <c r="GUP107" s="133"/>
      <c r="GUQ107" s="133"/>
      <c r="GUR107" s="133"/>
      <c r="GUS107" s="133"/>
      <c r="GUT107" s="133"/>
      <c r="GUU107" s="133"/>
      <c r="GUV107" s="133"/>
      <c r="GUW107" s="133"/>
      <c r="GUX107" s="133"/>
      <c r="GUY107" s="133"/>
      <c r="GUZ107" s="133"/>
      <c r="GVA107" s="133"/>
      <c r="GVB107" s="133"/>
      <c r="GVC107" s="133"/>
      <c r="GVD107" s="133"/>
      <c r="GVE107" s="133"/>
      <c r="GVF107" s="133"/>
      <c r="GVG107" s="133"/>
      <c r="GVH107" s="133"/>
      <c r="GVI107" s="133"/>
      <c r="GVJ107" s="133"/>
      <c r="GVK107" s="133"/>
      <c r="GVL107" s="133"/>
      <c r="GVM107" s="133"/>
      <c r="GVN107" s="133"/>
      <c r="GVO107" s="133"/>
      <c r="GVP107" s="133"/>
      <c r="GVQ107" s="133"/>
      <c r="GVR107" s="133"/>
      <c r="GVS107" s="133"/>
      <c r="GVT107" s="133"/>
      <c r="GVU107" s="133"/>
      <c r="GVV107" s="133"/>
      <c r="GVW107" s="133"/>
      <c r="GVX107" s="133"/>
      <c r="GVY107" s="133"/>
      <c r="GVZ107" s="133"/>
      <c r="GWA107" s="133"/>
      <c r="GWB107" s="133"/>
      <c r="GWC107" s="133"/>
      <c r="GWD107" s="133"/>
      <c r="GWE107" s="133"/>
      <c r="GWF107" s="133"/>
      <c r="GWG107" s="133"/>
      <c r="GWH107" s="133"/>
      <c r="GWI107" s="133"/>
      <c r="GWJ107" s="133"/>
      <c r="GWK107" s="133"/>
      <c r="GWL107" s="133"/>
      <c r="GWM107" s="133"/>
      <c r="GWN107" s="133"/>
      <c r="GWO107" s="133"/>
      <c r="GWP107" s="133"/>
      <c r="GWQ107" s="133"/>
      <c r="GWR107" s="133"/>
      <c r="GWS107" s="133"/>
      <c r="GWT107" s="133"/>
      <c r="GWU107" s="133"/>
      <c r="GWV107" s="133"/>
      <c r="GWW107" s="133"/>
      <c r="GWX107" s="133"/>
      <c r="GWY107" s="133"/>
      <c r="GWZ107" s="133"/>
      <c r="GXA107" s="133"/>
      <c r="GXB107" s="133"/>
      <c r="GXC107" s="133"/>
      <c r="GXD107" s="133"/>
      <c r="GXE107" s="133"/>
      <c r="GXF107" s="133"/>
      <c r="GXG107" s="133"/>
      <c r="GXH107" s="133"/>
      <c r="GXI107" s="133"/>
      <c r="GXJ107" s="133"/>
      <c r="GXK107" s="133"/>
      <c r="GXL107" s="133"/>
      <c r="GXM107" s="133"/>
      <c r="GXN107" s="133"/>
      <c r="GXO107" s="133"/>
      <c r="GXP107" s="133"/>
      <c r="GXQ107" s="133"/>
      <c r="GXR107" s="133"/>
      <c r="GXS107" s="133"/>
      <c r="GXT107" s="133"/>
      <c r="GXU107" s="133"/>
      <c r="GXV107" s="133"/>
      <c r="GXW107" s="133"/>
      <c r="GXX107" s="133"/>
      <c r="GXY107" s="133"/>
      <c r="GXZ107" s="133"/>
      <c r="GYA107" s="133"/>
      <c r="GYB107" s="133"/>
      <c r="GYC107" s="133"/>
      <c r="GYD107" s="133"/>
      <c r="GYE107" s="133"/>
      <c r="GYF107" s="133"/>
      <c r="GYG107" s="133"/>
      <c r="GYH107" s="133"/>
      <c r="GYI107" s="133"/>
      <c r="GYJ107" s="133"/>
      <c r="GYK107" s="133"/>
      <c r="GYL107" s="133"/>
      <c r="GYM107" s="133"/>
      <c r="GYN107" s="133"/>
      <c r="GYO107" s="133"/>
      <c r="GYP107" s="133"/>
      <c r="GYQ107" s="133"/>
      <c r="GYR107" s="133"/>
      <c r="GYS107" s="133"/>
      <c r="GYT107" s="133"/>
      <c r="GYU107" s="133"/>
      <c r="GYV107" s="133"/>
      <c r="GYW107" s="133"/>
      <c r="GYX107" s="133"/>
      <c r="GYY107" s="133"/>
      <c r="GYZ107" s="133"/>
      <c r="GZA107" s="133"/>
      <c r="GZB107" s="133"/>
      <c r="GZC107" s="133"/>
      <c r="GZD107" s="133"/>
      <c r="GZE107" s="133"/>
      <c r="GZF107" s="133"/>
      <c r="GZG107" s="133"/>
      <c r="GZH107" s="133"/>
      <c r="GZI107" s="133"/>
      <c r="GZJ107" s="133"/>
      <c r="GZK107" s="133"/>
      <c r="GZL107" s="133"/>
      <c r="GZM107" s="133"/>
      <c r="GZN107" s="133"/>
      <c r="GZO107" s="133"/>
      <c r="GZP107" s="133"/>
      <c r="GZQ107" s="133"/>
      <c r="GZR107" s="133"/>
      <c r="GZS107" s="133"/>
      <c r="GZT107" s="133"/>
      <c r="GZU107" s="133"/>
      <c r="GZV107" s="133"/>
      <c r="GZW107" s="133"/>
      <c r="GZX107" s="133"/>
      <c r="GZY107" s="133"/>
      <c r="GZZ107" s="133"/>
      <c r="HAA107" s="133"/>
      <c r="HAB107" s="133"/>
      <c r="HAC107" s="133"/>
      <c r="HAD107" s="133"/>
      <c r="HAE107" s="133"/>
      <c r="HAF107" s="133"/>
      <c r="HAG107" s="133"/>
      <c r="HAH107" s="133"/>
      <c r="HAI107" s="133"/>
      <c r="HAJ107" s="133"/>
      <c r="HAK107" s="133"/>
      <c r="HAL107" s="133"/>
      <c r="HAM107" s="133"/>
      <c r="HAN107" s="133"/>
      <c r="HAO107" s="133"/>
      <c r="HAP107" s="133"/>
      <c r="HAQ107" s="133"/>
      <c r="HAR107" s="133"/>
      <c r="HAS107" s="133"/>
      <c r="HAT107" s="133"/>
      <c r="HAU107" s="133"/>
      <c r="HAV107" s="133"/>
      <c r="HAW107" s="133"/>
      <c r="HAX107" s="133"/>
      <c r="HAY107" s="133"/>
      <c r="HAZ107" s="133"/>
      <c r="HBA107" s="133"/>
      <c r="HBB107" s="133"/>
      <c r="HBC107" s="133"/>
      <c r="HBD107" s="133"/>
      <c r="HBE107" s="133"/>
      <c r="HBF107" s="133"/>
      <c r="HBG107" s="133"/>
      <c r="HBH107" s="133"/>
      <c r="HBI107" s="133"/>
      <c r="HBJ107" s="133"/>
      <c r="HBK107" s="133"/>
      <c r="HBL107" s="133"/>
      <c r="HBM107" s="133"/>
      <c r="HBN107" s="133"/>
      <c r="HBO107" s="133"/>
      <c r="HBP107" s="133"/>
      <c r="HBQ107" s="133"/>
      <c r="HBR107" s="133"/>
      <c r="HBS107" s="133"/>
      <c r="HBT107" s="133"/>
      <c r="HBU107" s="133"/>
      <c r="HBV107" s="133"/>
      <c r="HBW107" s="133"/>
      <c r="HBX107" s="133"/>
      <c r="HBY107" s="133"/>
      <c r="HBZ107" s="133"/>
      <c r="HCA107" s="133"/>
      <c r="HCB107" s="133"/>
      <c r="HCC107" s="133"/>
      <c r="HCD107" s="133"/>
      <c r="HCE107" s="133"/>
      <c r="HCF107" s="133"/>
      <c r="HCG107" s="133"/>
      <c r="HCH107" s="133"/>
      <c r="HCI107" s="133"/>
      <c r="HCJ107" s="133"/>
      <c r="HCK107" s="133"/>
      <c r="HCL107" s="133"/>
      <c r="HCM107" s="133"/>
      <c r="HCN107" s="133"/>
      <c r="HCO107" s="133"/>
      <c r="HCP107" s="133"/>
      <c r="HCQ107" s="133"/>
      <c r="HCR107" s="133"/>
      <c r="HCS107" s="133"/>
      <c r="HCT107" s="133"/>
      <c r="HCU107" s="133"/>
      <c r="HCV107" s="133"/>
      <c r="HCW107" s="133"/>
      <c r="HCX107" s="133"/>
      <c r="HCY107" s="133"/>
      <c r="HCZ107" s="133"/>
      <c r="HDA107" s="133"/>
      <c r="HDB107" s="133"/>
      <c r="HDC107" s="133"/>
      <c r="HDD107" s="133"/>
      <c r="HDE107" s="133"/>
      <c r="HDF107" s="133"/>
      <c r="HDG107" s="133"/>
      <c r="HDH107" s="133"/>
      <c r="HDI107" s="133"/>
      <c r="HDJ107" s="133"/>
      <c r="HDK107" s="133"/>
      <c r="HDL107" s="133"/>
      <c r="HDM107" s="133"/>
      <c r="HDN107" s="133"/>
      <c r="HDO107" s="133"/>
      <c r="HDP107" s="133"/>
      <c r="HDQ107" s="133"/>
      <c r="HDR107" s="133"/>
      <c r="HDS107" s="133"/>
      <c r="HDT107" s="133"/>
      <c r="HDU107" s="133"/>
      <c r="HDV107" s="133"/>
      <c r="HDW107" s="133"/>
      <c r="HDX107" s="133"/>
      <c r="HDY107" s="133"/>
      <c r="HDZ107" s="133"/>
      <c r="HEA107" s="133"/>
      <c r="HEB107" s="133"/>
      <c r="HEC107" s="133"/>
      <c r="HED107" s="133"/>
      <c r="HEE107" s="133"/>
      <c r="HEF107" s="133"/>
      <c r="HEG107" s="133"/>
      <c r="HEH107" s="133"/>
      <c r="HEI107" s="133"/>
      <c r="HEJ107" s="133"/>
      <c r="HEK107" s="133"/>
      <c r="HEL107" s="133"/>
      <c r="HEM107" s="133"/>
      <c r="HEN107" s="133"/>
      <c r="HEO107" s="133"/>
      <c r="HEP107" s="133"/>
      <c r="HEQ107" s="133"/>
      <c r="HER107" s="133"/>
      <c r="HES107" s="133"/>
      <c r="HET107" s="133"/>
      <c r="HEU107" s="133"/>
      <c r="HEV107" s="133"/>
      <c r="HEW107" s="133"/>
      <c r="HEX107" s="133"/>
      <c r="HEY107" s="133"/>
      <c r="HEZ107" s="133"/>
      <c r="HFA107" s="133"/>
      <c r="HFB107" s="133"/>
      <c r="HFC107" s="133"/>
      <c r="HFD107" s="133"/>
      <c r="HFE107" s="133"/>
      <c r="HFF107" s="133"/>
      <c r="HFG107" s="133"/>
      <c r="HFH107" s="133"/>
      <c r="HFI107" s="133"/>
      <c r="HFJ107" s="133"/>
      <c r="HFK107" s="133"/>
      <c r="HFL107" s="133"/>
      <c r="HFM107" s="133"/>
      <c r="HFN107" s="133"/>
      <c r="HFO107" s="133"/>
      <c r="HFP107" s="133"/>
      <c r="HFQ107" s="133"/>
      <c r="HFR107" s="133"/>
      <c r="HFS107" s="133"/>
      <c r="HFT107" s="133"/>
      <c r="HFU107" s="133"/>
      <c r="HFV107" s="133"/>
      <c r="HFW107" s="133"/>
      <c r="HFX107" s="133"/>
      <c r="HFY107" s="133"/>
      <c r="HFZ107" s="133"/>
      <c r="HGA107" s="133"/>
      <c r="HGB107" s="133"/>
      <c r="HGC107" s="133"/>
      <c r="HGD107" s="133"/>
      <c r="HGE107" s="133"/>
      <c r="HGF107" s="133"/>
      <c r="HGG107" s="133"/>
      <c r="HGH107" s="133"/>
      <c r="HGI107" s="133"/>
      <c r="HGJ107" s="133"/>
      <c r="HGK107" s="133"/>
      <c r="HGL107" s="133"/>
      <c r="HGM107" s="133"/>
      <c r="HGN107" s="133"/>
      <c r="HGO107" s="133"/>
      <c r="HGP107" s="133"/>
      <c r="HGQ107" s="133"/>
      <c r="HGR107" s="133"/>
      <c r="HGS107" s="133"/>
      <c r="HGT107" s="133"/>
      <c r="HGU107" s="133"/>
      <c r="HGV107" s="133"/>
      <c r="HGW107" s="133"/>
      <c r="HGX107" s="133"/>
      <c r="HGY107" s="133"/>
      <c r="HGZ107" s="133"/>
      <c r="HHA107" s="133"/>
      <c r="HHB107" s="133"/>
      <c r="HHC107" s="133"/>
      <c r="HHD107" s="133"/>
      <c r="HHE107" s="133"/>
      <c r="HHF107" s="133"/>
      <c r="HHG107" s="133"/>
      <c r="HHH107" s="133"/>
      <c r="HHI107" s="133"/>
      <c r="HHJ107" s="133"/>
      <c r="HHK107" s="133"/>
      <c r="HHL107" s="133"/>
      <c r="HHM107" s="133"/>
      <c r="HHN107" s="133"/>
      <c r="HHO107" s="133"/>
      <c r="HHP107" s="133"/>
      <c r="HHQ107" s="133"/>
      <c r="HHR107" s="133"/>
      <c r="HHS107" s="133"/>
      <c r="HHT107" s="133"/>
      <c r="HHU107" s="133"/>
      <c r="HHV107" s="133"/>
      <c r="HHW107" s="133"/>
      <c r="HHX107" s="133"/>
      <c r="HHY107" s="133"/>
      <c r="HHZ107" s="133"/>
      <c r="HIA107" s="133"/>
      <c r="HIB107" s="133"/>
      <c r="HIC107" s="133"/>
      <c r="HID107" s="133"/>
      <c r="HIE107" s="133"/>
      <c r="HIF107" s="133"/>
      <c r="HIG107" s="133"/>
      <c r="HIH107" s="133"/>
      <c r="HII107" s="133"/>
      <c r="HIJ107" s="133"/>
      <c r="HIK107" s="133"/>
      <c r="HIL107" s="133"/>
      <c r="HIM107" s="133"/>
      <c r="HIN107" s="133"/>
      <c r="HIO107" s="133"/>
      <c r="HIP107" s="133"/>
      <c r="HIQ107" s="133"/>
      <c r="HIR107" s="133"/>
      <c r="HIS107" s="133"/>
      <c r="HIT107" s="133"/>
      <c r="HIU107" s="133"/>
      <c r="HIV107" s="133"/>
      <c r="HIW107" s="133"/>
      <c r="HIX107" s="133"/>
      <c r="HIY107" s="133"/>
      <c r="HIZ107" s="133"/>
      <c r="HJA107" s="133"/>
      <c r="HJB107" s="133"/>
      <c r="HJC107" s="133"/>
      <c r="HJD107" s="133"/>
      <c r="HJE107" s="133"/>
      <c r="HJF107" s="133"/>
      <c r="HJG107" s="133"/>
      <c r="HJH107" s="133"/>
      <c r="HJI107" s="133"/>
      <c r="HJJ107" s="133"/>
      <c r="HJK107" s="133"/>
      <c r="HJL107" s="133"/>
      <c r="HJM107" s="133"/>
      <c r="HJN107" s="133"/>
      <c r="HJO107" s="133"/>
      <c r="HJP107" s="133"/>
      <c r="HJQ107" s="133"/>
      <c r="HJR107" s="133"/>
      <c r="HJS107" s="133"/>
      <c r="HJT107" s="133"/>
      <c r="HJU107" s="133"/>
      <c r="HJV107" s="133"/>
      <c r="HJW107" s="133"/>
      <c r="HJX107" s="133"/>
      <c r="HJY107" s="133"/>
      <c r="HJZ107" s="133"/>
      <c r="HKA107" s="133"/>
      <c r="HKB107" s="133"/>
      <c r="HKC107" s="133"/>
      <c r="HKD107" s="133"/>
      <c r="HKE107" s="133"/>
      <c r="HKF107" s="133"/>
      <c r="HKG107" s="133"/>
      <c r="HKH107" s="133"/>
      <c r="HKI107" s="133"/>
      <c r="HKJ107" s="133"/>
      <c r="HKK107" s="133"/>
      <c r="HKL107" s="133"/>
      <c r="HKM107" s="133"/>
      <c r="HKN107" s="133"/>
      <c r="HKO107" s="133"/>
      <c r="HKP107" s="133"/>
      <c r="HKQ107" s="133"/>
      <c r="HKR107" s="133"/>
      <c r="HKS107" s="133"/>
      <c r="HKT107" s="133"/>
      <c r="HKU107" s="133"/>
      <c r="HKV107" s="133"/>
      <c r="HKW107" s="133"/>
      <c r="HKX107" s="133"/>
      <c r="HKY107" s="133"/>
      <c r="HKZ107" s="133"/>
      <c r="HLA107" s="133"/>
      <c r="HLB107" s="133"/>
      <c r="HLC107" s="133"/>
      <c r="HLD107" s="133"/>
      <c r="HLE107" s="133"/>
      <c r="HLF107" s="133"/>
      <c r="HLG107" s="133"/>
      <c r="HLH107" s="133"/>
      <c r="HLI107" s="133"/>
      <c r="HLJ107" s="133"/>
      <c r="HLK107" s="133"/>
      <c r="HLL107" s="133"/>
      <c r="HLM107" s="133"/>
      <c r="HLN107" s="133"/>
      <c r="HLO107" s="133"/>
      <c r="HLP107" s="133"/>
      <c r="HLQ107" s="133"/>
      <c r="HLR107" s="133"/>
      <c r="HLS107" s="133"/>
      <c r="HLT107" s="133"/>
      <c r="HLU107" s="133"/>
      <c r="HLV107" s="133"/>
      <c r="HLW107" s="133"/>
      <c r="HLX107" s="133"/>
      <c r="HLY107" s="133"/>
      <c r="HLZ107" s="133"/>
      <c r="HMA107" s="133"/>
      <c r="HMB107" s="133"/>
      <c r="HMC107" s="133"/>
      <c r="HMD107" s="133"/>
      <c r="HME107" s="133"/>
      <c r="HMF107" s="133"/>
      <c r="HMG107" s="133"/>
      <c r="HMH107" s="133"/>
      <c r="HMI107" s="133"/>
      <c r="HMJ107" s="133"/>
      <c r="HMK107" s="133"/>
      <c r="HML107" s="133"/>
      <c r="HMM107" s="133"/>
      <c r="HMN107" s="133"/>
      <c r="HMO107" s="133"/>
      <c r="HMP107" s="133"/>
      <c r="HMQ107" s="133"/>
      <c r="HMR107" s="133"/>
      <c r="HMS107" s="133"/>
      <c r="HMT107" s="133"/>
      <c r="HMU107" s="133"/>
      <c r="HMV107" s="133"/>
      <c r="HMW107" s="133"/>
      <c r="HMX107" s="133"/>
      <c r="HMY107" s="133"/>
      <c r="HMZ107" s="133"/>
      <c r="HNA107" s="133"/>
      <c r="HNB107" s="133"/>
      <c r="HNC107" s="133"/>
      <c r="HND107" s="133"/>
      <c r="HNE107" s="133"/>
      <c r="HNF107" s="133"/>
      <c r="HNG107" s="133"/>
      <c r="HNH107" s="133"/>
      <c r="HNI107" s="133"/>
      <c r="HNJ107" s="133"/>
      <c r="HNK107" s="133"/>
      <c r="HNL107" s="133"/>
      <c r="HNM107" s="133"/>
      <c r="HNN107" s="133"/>
      <c r="HNO107" s="133"/>
      <c r="HNP107" s="133"/>
      <c r="HNQ107" s="133"/>
      <c r="HNR107" s="133"/>
      <c r="HNS107" s="133"/>
      <c r="HNT107" s="133"/>
      <c r="HNU107" s="133"/>
      <c r="HNV107" s="133"/>
      <c r="HNW107" s="133"/>
      <c r="HNX107" s="133"/>
      <c r="HNY107" s="133"/>
      <c r="HNZ107" s="133"/>
      <c r="HOA107" s="133"/>
      <c r="HOB107" s="133"/>
      <c r="HOC107" s="133"/>
      <c r="HOD107" s="133"/>
      <c r="HOE107" s="133"/>
      <c r="HOF107" s="133"/>
      <c r="HOG107" s="133"/>
      <c r="HOH107" s="133"/>
      <c r="HOI107" s="133"/>
      <c r="HOJ107" s="133"/>
      <c r="HOK107" s="133"/>
      <c r="HOL107" s="133"/>
      <c r="HOM107" s="133"/>
      <c r="HON107" s="133"/>
      <c r="HOO107" s="133"/>
      <c r="HOP107" s="133"/>
      <c r="HOQ107" s="133"/>
      <c r="HOR107" s="133"/>
      <c r="HOS107" s="133"/>
      <c r="HOT107" s="133"/>
      <c r="HOU107" s="133"/>
      <c r="HOV107" s="133"/>
      <c r="HOW107" s="133"/>
      <c r="HOX107" s="133"/>
      <c r="HOY107" s="133"/>
      <c r="HOZ107" s="133"/>
      <c r="HPA107" s="133"/>
      <c r="HPB107" s="133"/>
      <c r="HPC107" s="133"/>
      <c r="HPD107" s="133"/>
      <c r="HPE107" s="133"/>
      <c r="HPF107" s="133"/>
      <c r="HPG107" s="133"/>
      <c r="HPH107" s="133"/>
      <c r="HPI107" s="133"/>
      <c r="HPJ107" s="133"/>
      <c r="HPK107" s="133"/>
      <c r="HPL107" s="133"/>
      <c r="HPM107" s="133"/>
      <c r="HPN107" s="133"/>
      <c r="HPO107" s="133"/>
      <c r="HPP107" s="133"/>
      <c r="HPQ107" s="133"/>
      <c r="HPR107" s="133"/>
      <c r="HPS107" s="133"/>
      <c r="HPT107" s="133"/>
      <c r="HPU107" s="133"/>
      <c r="HPV107" s="133"/>
      <c r="HPW107" s="133"/>
      <c r="HPX107" s="133"/>
      <c r="HPY107" s="133"/>
      <c r="HPZ107" s="133"/>
      <c r="HQA107" s="133"/>
      <c r="HQB107" s="133"/>
      <c r="HQC107" s="133"/>
      <c r="HQD107" s="133"/>
      <c r="HQE107" s="133"/>
      <c r="HQF107" s="133"/>
      <c r="HQG107" s="133"/>
      <c r="HQH107" s="133"/>
      <c r="HQI107" s="133"/>
      <c r="HQJ107" s="133"/>
      <c r="HQK107" s="133"/>
      <c r="HQL107" s="133"/>
      <c r="HQM107" s="133"/>
      <c r="HQN107" s="133"/>
      <c r="HQO107" s="133"/>
      <c r="HQP107" s="133"/>
      <c r="HQQ107" s="133"/>
      <c r="HQR107" s="133"/>
      <c r="HQS107" s="133"/>
      <c r="HQT107" s="133"/>
      <c r="HQU107" s="133"/>
      <c r="HQV107" s="133"/>
      <c r="HQW107" s="133"/>
      <c r="HQX107" s="133"/>
      <c r="HQY107" s="133"/>
      <c r="HQZ107" s="133"/>
      <c r="HRA107" s="133"/>
      <c r="HRB107" s="133"/>
      <c r="HRC107" s="133"/>
      <c r="HRD107" s="133"/>
      <c r="HRE107" s="133"/>
      <c r="HRF107" s="133"/>
      <c r="HRG107" s="133"/>
      <c r="HRH107" s="133"/>
      <c r="HRI107" s="133"/>
      <c r="HRJ107" s="133"/>
      <c r="HRK107" s="133"/>
      <c r="HRL107" s="133"/>
      <c r="HRM107" s="133"/>
      <c r="HRN107" s="133"/>
      <c r="HRO107" s="133"/>
      <c r="HRP107" s="133"/>
      <c r="HRQ107" s="133"/>
      <c r="HRR107" s="133"/>
      <c r="HRS107" s="133"/>
      <c r="HRT107" s="133"/>
      <c r="HRU107" s="133"/>
      <c r="HRV107" s="133"/>
      <c r="HRW107" s="133"/>
      <c r="HRX107" s="133"/>
      <c r="HRY107" s="133"/>
      <c r="HRZ107" s="133"/>
      <c r="HSA107" s="133"/>
      <c r="HSB107" s="133"/>
      <c r="HSC107" s="133"/>
      <c r="HSD107" s="133"/>
      <c r="HSE107" s="133"/>
      <c r="HSF107" s="133"/>
      <c r="HSG107" s="133"/>
      <c r="HSH107" s="133"/>
      <c r="HSI107" s="133"/>
      <c r="HSJ107" s="133"/>
      <c r="HSK107" s="133"/>
      <c r="HSL107" s="133"/>
      <c r="HSM107" s="133"/>
      <c r="HSN107" s="133"/>
      <c r="HSO107" s="133"/>
      <c r="HSP107" s="133"/>
      <c r="HSQ107" s="133"/>
      <c r="HSR107" s="133"/>
      <c r="HSS107" s="133"/>
      <c r="HST107" s="133"/>
      <c r="HSU107" s="133"/>
      <c r="HSV107" s="133"/>
      <c r="HSW107" s="133"/>
      <c r="HSX107" s="133"/>
      <c r="HSY107" s="133"/>
      <c r="HSZ107" s="133"/>
      <c r="HTA107" s="133"/>
      <c r="HTB107" s="133"/>
      <c r="HTC107" s="133"/>
      <c r="HTD107" s="133"/>
      <c r="HTE107" s="133"/>
      <c r="HTF107" s="133"/>
      <c r="HTG107" s="133"/>
      <c r="HTH107" s="133"/>
      <c r="HTI107" s="133"/>
      <c r="HTJ107" s="133"/>
      <c r="HTK107" s="133"/>
      <c r="HTL107" s="133"/>
      <c r="HTM107" s="133"/>
      <c r="HTN107" s="133"/>
      <c r="HTO107" s="133"/>
      <c r="HTP107" s="133"/>
      <c r="HTQ107" s="133"/>
      <c r="HTR107" s="133"/>
      <c r="HTS107" s="133"/>
      <c r="HTT107" s="133"/>
      <c r="HTU107" s="133"/>
      <c r="HTV107" s="133"/>
      <c r="HTW107" s="133"/>
      <c r="HTX107" s="133"/>
      <c r="HTY107" s="133"/>
      <c r="HTZ107" s="133"/>
      <c r="HUA107" s="133"/>
      <c r="HUB107" s="133"/>
      <c r="HUC107" s="133"/>
      <c r="HUD107" s="133"/>
      <c r="HUE107" s="133"/>
      <c r="HUF107" s="133"/>
      <c r="HUG107" s="133"/>
      <c r="HUH107" s="133"/>
      <c r="HUI107" s="133"/>
      <c r="HUJ107" s="133"/>
      <c r="HUK107" s="133"/>
      <c r="HUL107" s="133"/>
      <c r="HUM107" s="133"/>
      <c r="HUN107" s="133"/>
      <c r="HUO107" s="133"/>
      <c r="HUP107" s="133"/>
      <c r="HUQ107" s="133"/>
      <c r="HUR107" s="133"/>
      <c r="HUS107" s="133"/>
      <c r="HUT107" s="133"/>
      <c r="HUU107" s="133"/>
      <c r="HUV107" s="133"/>
      <c r="HUW107" s="133"/>
      <c r="HUX107" s="133"/>
      <c r="HUY107" s="133"/>
      <c r="HUZ107" s="133"/>
      <c r="HVA107" s="133"/>
      <c r="HVB107" s="133"/>
      <c r="HVC107" s="133"/>
      <c r="HVD107" s="133"/>
      <c r="HVE107" s="133"/>
      <c r="HVF107" s="133"/>
      <c r="HVG107" s="133"/>
      <c r="HVH107" s="133"/>
      <c r="HVI107" s="133"/>
      <c r="HVJ107" s="133"/>
      <c r="HVK107" s="133"/>
      <c r="HVL107" s="133"/>
      <c r="HVM107" s="133"/>
      <c r="HVN107" s="133"/>
      <c r="HVO107" s="133"/>
      <c r="HVP107" s="133"/>
      <c r="HVQ107" s="133"/>
      <c r="HVR107" s="133"/>
      <c r="HVS107" s="133"/>
      <c r="HVT107" s="133"/>
      <c r="HVU107" s="133"/>
      <c r="HVV107" s="133"/>
      <c r="HVW107" s="133"/>
      <c r="HVX107" s="133"/>
      <c r="HVY107" s="133"/>
      <c r="HVZ107" s="133"/>
      <c r="HWA107" s="133"/>
      <c r="HWB107" s="133"/>
      <c r="HWC107" s="133"/>
      <c r="HWD107" s="133"/>
      <c r="HWE107" s="133"/>
      <c r="HWF107" s="133"/>
      <c r="HWG107" s="133"/>
      <c r="HWH107" s="133"/>
      <c r="HWI107" s="133"/>
      <c r="HWJ107" s="133"/>
      <c r="HWK107" s="133"/>
      <c r="HWL107" s="133"/>
      <c r="HWM107" s="133"/>
      <c r="HWN107" s="133"/>
      <c r="HWO107" s="133"/>
      <c r="HWP107" s="133"/>
      <c r="HWQ107" s="133"/>
      <c r="HWR107" s="133"/>
      <c r="HWS107" s="133"/>
      <c r="HWT107" s="133"/>
      <c r="HWU107" s="133"/>
      <c r="HWV107" s="133"/>
      <c r="HWW107" s="133"/>
      <c r="HWX107" s="133"/>
      <c r="HWY107" s="133"/>
      <c r="HWZ107" s="133"/>
      <c r="HXA107" s="133"/>
      <c r="HXB107" s="133"/>
      <c r="HXC107" s="133"/>
      <c r="HXD107" s="133"/>
      <c r="HXE107" s="133"/>
      <c r="HXF107" s="133"/>
      <c r="HXG107" s="133"/>
      <c r="HXH107" s="133"/>
      <c r="HXI107" s="133"/>
      <c r="HXJ107" s="133"/>
      <c r="HXK107" s="133"/>
      <c r="HXL107" s="133"/>
      <c r="HXM107" s="133"/>
      <c r="HXN107" s="133"/>
      <c r="HXO107" s="133"/>
      <c r="HXP107" s="133"/>
      <c r="HXQ107" s="133"/>
      <c r="HXR107" s="133"/>
      <c r="HXS107" s="133"/>
      <c r="HXT107" s="133"/>
      <c r="HXU107" s="133"/>
      <c r="HXV107" s="133"/>
      <c r="HXW107" s="133"/>
      <c r="HXX107" s="133"/>
      <c r="HXY107" s="133"/>
      <c r="HXZ107" s="133"/>
      <c r="HYA107" s="133"/>
      <c r="HYB107" s="133"/>
      <c r="HYC107" s="133"/>
      <c r="HYD107" s="133"/>
      <c r="HYE107" s="133"/>
      <c r="HYF107" s="133"/>
      <c r="HYG107" s="133"/>
      <c r="HYH107" s="133"/>
      <c r="HYI107" s="133"/>
      <c r="HYJ107" s="133"/>
      <c r="HYK107" s="133"/>
      <c r="HYL107" s="133"/>
      <c r="HYM107" s="133"/>
      <c r="HYN107" s="133"/>
      <c r="HYO107" s="133"/>
      <c r="HYP107" s="133"/>
      <c r="HYQ107" s="133"/>
      <c r="HYR107" s="133"/>
      <c r="HYS107" s="133"/>
      <c r="HYT107" s="133"/>
      <c r="HYU107" s="133"/>
      <c r="HYV107" s="133"/>
      <c r="HYW107" s="133"/>
      <c r="HYX107" s="133"/>
      <c r="HYY107" s="133"/>
      <c r="HYZ107" s="133"/>
      <c r="HZA107" s="133"/>
      <c r="HZB107" s="133"/>
      <c r="HZC107" s="133"/>
      <c r="HZD107" s="133"/>
      <c r="HZE107" s="133"/>
      <c r="HZF107" s="133"/>
      <c r="HZG107" s="133"/>
      <c r="HZH107" s="133"/>
      <c r="HZI107" s="133"/>
      <c r="HZJ107" s="133"/>
      <c r="HZK107" s="133"/>
      <c r="HZL107" s="133"/>
      <c r="HZM107" s="133"/>
      <c r="HZN107" s="133"/>
      <c r="HZO107" s="133"/>
      <c r="HZP107" s="133"/>
      <c r="HZQ107" s="133"/>
      <c r="HZR107" s="133"/>
      <c r="HZS107" s="133"/>
      <c r="HZT107" s="133"/>
      <c r="HZU107" s="133"/>
      <c r="HZV107" s="133"/>
      <c r="HZW107" s="133"/>
      <c r="HZX107" s="133"/>
      <c r="HZY107" s="133"/>
      <c r="HZZ107" s="133"/>
      <c r="IAA107" s="133"/>
      <c r="IAB107" s="133"/>
      <c r="IAC107" s="133"/>
      <c r="IAD107" s="133"/>
      <c r="IAE107" s="133"/>
      <c r="IAF107" s="133"/>
      <c r="IAG107" s="133"/>
      <c r="IAH107" s="133"/>
      <c r="IAI107" s="133"/>
      <c r="IAJ107" s="133"/>
      <c r="IAK107" s="133"/>
      <c r="IAL107" s="133"/>
      <c r="IAM107" s="133"/>
      <c r="IAN107" s="133"/>
      <c r="IAO107" s="133"/>
      <c r="IAP107" s="133"/>
      <c r="IAQ107" s="133"/>
      <c r="IAR107" s="133"/>
      <c r="IAS107" s="133"/>
      <c r="IAT107" s="133"/>
      <c r="IAU107" s="133"/>
      <c r="IAV107" s="133"/>
      <c r="IAW107" s="133"/>
      <c r="IAX107" s="133"/>
      <c r="IAY107" s="133"/>
      <c r="IAZ107" s="133"/>
      <c r="IBA107" s="133"/>
      <c r="IBB107" s="133"/>
      <c r="IBC107" s="133"/>
      <c r="IBD107" s="133"/>
      <c r="IBE107" s="133"/>
      <c r="IBF107" s="133"/>
      <c r="IBG107" s="133"/>
      <c r="IBH107" s="133"/>
      <c r="IBI107" s="133"/>
      <c r="IBJ107" s="133"/>
      <c r="IBK107" s="133"/>
      <c r="IBL107" s="133"/>
      <c r="IBM107" s="133"/>
      <c r="IBN107" s="133"/>
      <c r="IBO107" s="133"/>
      <c r="IBP107" s="133"/>
      <c r="IBQ107" s="133"/>
      <c r="IBR107" s="133"/>
      <c r="IBS107" s="133"/>
      <c r="IBT107" s="133"/>
      <c r="IBU107" s="133"/>
      <c r="IBV107" s="133"/>
      <c r="IBW107" s="133"/>
      <c r="IBX107" s="133"/>
      <c r="IBY107" s="133"/>
      <c r="IBZ107" s="133"/>
      <c r="ICA107" s="133"/>
      <c r="ICB107" s="133"/>
      <c r="ICC107" s="133"/>
      <c r="ICD107" s="133"/>
      <c r="ICE107" s="133"/>
      <c r="ICF107" s="133"/>
      <c r="ICG107" s="133"/>
      <c r="ICH107" s="133"/>
      <c r="ICI107" s="133"/>
      <c r="ICJ107" s="133"/>
      <c r="ICK107" s="133"/>
      <c r="ICL107" s="133"/>
      <c r="ICM107" s="133"/>
      <c r="ICN107" s="133"/>
      <c r="ICO107" s="133"/>
      <c r="ICP107" s="133"/>
      <c r="ICQ107" s="133"/>
      <c r="ICR107" s="133"/>
      <c r="ICS107" s="133"/>
      <c r="ICT107" s="133"/>
      <c r="ICU107" s="133"/>
      <c r="ICV107" s="133"/>
      <c r="ICW107" s="133"/>
      <c r="ICX107" s="133"/>
      <c r="ICY107" s="133"/>
      <c r="ICZ107" s="133"/>
      <c r="IDA107" s="133"/>
      <c r="IDB107" s="133"/>
      <c r="IDC107" s="133"/>
      <c r="IDD107" s="133"/>
      <c r="IDE107" s="133"/>
      <c r="IDF107" s="133"/>
      <c r="IDG107" s="133"/>
      <c r="IDH107" s="133"/>
      <c r="IDI107" s="133"/>
      <c r="IDJ107" s="133"/>
      <c r="IDK107" s="133"/>
      <c r="IDL107" s="133"/>
      <c r="IDM107" s="133"/>
      <c r="IDN107" s="133"/>
      <c r="IDO107" s="133"/>
      <c r="IDP107" s="133"/>
      <c r="IDQ107" s="133"/>
      <c r="IDR107" s="133"/>
      <c r="IDS107" s="133"/>
      <c r="IDT107" s="133"/>
      <c r="IDU107" s="133"/>
      <c r="IDV107" s="133"/>
      <c r="IDW107" s="133"/>
      <c r="IDX107" s="133"/>
      <c r="IDY107" s="133"/>
      <c r="IDZ107" s="133"/>
      <c r="IEA107" s="133"/>
      <c r="IEB107" s="133"/>
      <c r="IEC107" s="133"/>
      <c r="IED107" s="133"/>
      <c r="IEE107" s="133"/>
      <c r="IEF107" s="133"/>
      <c r="IEG107" s="133"/>
      <c r="IEH107" s="133"/>
      <c r="IEI107" s="133"/>
      <c r="IEJ107" s="133"/>
      <c r="IEK107" s="133"/>
      <c r="IEL107" s="133"/>
      <c r="IEM107" s="133"/>
      <c r="IEN107" s="133"/>
      <c r="IEO107" s="133"/>
      <c r="IEP107" s="133"/>
      <c r="IEQ107" s="133"/>
      <c r="IER107" s="133"/>
      <c r="IES107" s="133"/>
      <c r="IET107" s="133"/>
      <c r="IEU107" s="133"/>
      <c r="IEV107" s="133"/>
      <c r="IEW107" s="133"/>
      <c r="IEX107" s="133"/>
      <c r="IEY107" s="133"/>
      <c r="IEZ107" s="133"/>
      <c r="IFA107" s="133"/>
      <c r="IFB107" s="133"/>
      <c r="IFC107" s="133"/>
      <c r="IFD107" s="133"/>
      <c r="IFE107" s="133"/>
      <c r="IFF107" s="133"/>
      <c r="IFG107" s="133"/>
      <c r="IFH107" s="133"/>
      <c r="IFI107" s="133"/>
      <c r="IFJ107" s="133"/>
      <c r="IFK107" s="133"/>
      <c r="IFL107" s="133"/>
      <c r="IFM107" s="133"/>
      <c r="IFN107" s="133"/>
      <c r="IFO107" s="133"/>
      <c r="IFP107" s="133"/>
      <c r="IFQ107" s="133"/>
      <c r="IFR107" s="133"/>
      <c r="IFS107" s="133"/>
      <c r="IFT107" s="133"/>
      <c r="IFU107" s="133"/>
      <c r="IFV107" s="133"/>
      <c r="IFW107" s="133"/>
      <c r="IFX107" s="133"/>
      <c r="IFY107" s="133"/>
      <c r="IFZ107" s="133"/>
      <c r="IGA107" s="133"/>
      <c r="IGB107" s="133"/>
      <c r="IGC107" s="133"/>
      <c r="IGD107" s="133"/>
      <c r="IGE107" s="133"/>
      <c r="IGF107" s="133"/>
      <c r="IGG107" s="133"/>
      <c r="IGH107" s="133"/>
      <c r="IGI107" s="133"/>
      <c r="IGJ107" s="133"/>
      <c r="IGK107" s="133"/>
      <c r="IGL107" s="133"/>
      <c r="IGM107" s="133"/>
      <c r="IGN107" s="133"/>
      <c r="IGO107" s="133"/>
      <c r="IGP107" s="133"/>
      <c r="IGQ107" s="133"/>
      <c r="IGR107" s="133"/>
      <c r="IGS107" s="133"/>
      <c r="IGT107" s="133"/>
      <c r="IGU107" s="133"/>
      <c r="IGV107" s="133"/>
      <c r="IGW107" s="133"/>
      <c r="IGX107" s="133"/>
      <c r="IGY107" s="133"/>
      <c r="IGZ107" s="133"/>
      <c r="IHA107" s="133"/>
      <c r="IHB107" s="133"/>
      <c r="IHC107" s="133"/>
      <c r="IHD107" s="133"/>
      <c r="IHE107" s="133"/>
      <c r="IHF107" s="133"/>
      <c r="IHG107" s="133"/>
      <c r="IHH107" s="133"/>
      <c r="IHI107" s="133"/>
      <c r="IHJ107" s="133"/>
      <c r="IHK107" s="133"/>
      <c r="IHL107" s="133"/>
      <c r="IHM107" s="133"/>
      <c r="IHN107" s="133"/>
      <c r="IHO107" s="133"/>
      <c r="IHP107" s="133"/>
      <c r="IHQ107" s="133"/>
      <c r="IHR107" s="133"/>
      <c r="IHS107" s="133"/>
      <c r="IHT107" s="133"/>
      <c r="IHU107" s="133"/>
      <c r="IHV107" s="133"/>
      <c r="IHW107" s="133"/>
      <c r="IHX107" s="133"/>
      <c r="IHY107" s="133"/>
      <c r="IHZ107" s="133"/>
      <c r="IIA107" s="133"/>
      <c r="IIB107" s="133"/>
      <c r="IIC107" s="133"/>
      <c r="IID107" s="133"/>
      <c r="IIE107" s="133"/>
      <c r="IIF107" s="133"/>
      <c r="IIG107" s="133"/>
      <c r="IIH107" s="133"/>
      <c r="III107" s="133"/>
      <c r="IIJ107" s="133"/>
      <c r="IIK107" s="133"/>
      <c r="IIL107" s="133"/>
      <c r="IIM107" s="133"/>
      <c r="IIN107" s="133"/>
      <c r="IIO107" s="133"/>
      <c r="IIP107" s="133"/>
      <c r="IIQ107" s="133"/>
      <c r="IIR107" s="133"/>
      <c r="IIS107" s="133"/>
      <c r="IIT107" s="133"/>
      <c r="IIU107" s="133"/>
      <c r="IIV107" s="133"/>
      <c r="IIW107" s="133"/>
      <c r="IIX107" s="133"/>
      <c r="IIY107" s="133"/>
      <c r="IIZ107" s="133"/>
      <c r="IJA107" s="133"/>
      <c r="IJB107" s="133"/>
      <c r="IJC107" s="133"/>
      <c r="IJD107" s="133"/>
      <c r="IJE107" s="133"/>
      <c r="IJF107" s="133"/>
      <c r="IJG107" s="133"/>
      <c r="IJH107" s="133"/>
      <c r="IJI107" s="133"/>
      <c r="IJJ107" s="133"/>
      <c r="IJK107" s="133"/>
      <c r="IJL107" s="133"/>
      <c r="IJM107" s="133"/>
      <c r="IJN107" s="133"/>
      <c r="IJO107" s="133"/>
      <c r="IJP107" s="133"/>
      <c r="IJQ107" s="133"/>
      <c r="IJR107" s="133"/>
      <c r="IJS107" s="133"/>
      <c r="IJT107" s="133"/>
      <c r="IJU107" s="133"/>
      <c r="IJV107" s="133"/>
      <c r="IJW107" s="133"/>
      <c r="IJX107" s="133"/>
      <c r="IJY107" s="133"/>
      <c r="IJZ107" s="133"/>
      <c r="IKA107" s="133"/>
      <c r="IKB107" s="133"/>
      <c r="IKC107" s="133"/>
      <c r="IKD107" s="133"/>
      <c r="IKE107" s="133"/>
      <c r="IKF107" s="133"/>
      <c r="IKG107" s="133"/>
      <c r="IKH107" s="133"/>
      <c r="IKI107" s="133"/>
      <c r="IKJ107" s="133"/>
      <c r="IKK107" s="133"/>
      <c r="IKL107" s="133"/>
      <c r="IKM107" s="133"/>
      <c r="IKN107" s="133"/>
      <c r="IKO107" s="133"/>
      <c r="IKP107" s="133"/>
      <c r="IKQ107" s="133"/>
      <c r="IKR107" s="133"/>
      <c r="IKS107" s="133"/>
      <c r="IKT107" s="133"/>
      <c r="IKU107" s="133"/>
      <c r="IKV107" s="133"/>
      <c r="IKW107" s="133"/>
      <c r="IKX107" s="133"/>
      <c r="IKY107" s="133"/>
      <c r="IKZ107" s="133"/>
      <c r="ILA107" s="133"/>
      <c r="ILB107" s="133"/>
      <c r="ILC107" s="133"/>
      <c r="ILD107" s="133"/>
      <c r="ILE107" s="133"/>
      <c r="ILF107" s="133"/>
      <c r="ILG107" s="133"/>
      <c r="ILH107" s="133"/>
      <c r="ILI107" s="133"/>
      <c r="ILJ107" s="133"/>
      <c r="ILK107" s="133"/>
      <c r="ILL107" s="133"/>
      <c r="ILM107" s="133"/>
      <c r="ILN107" s="133"/>
      <c r="ILO107" s="133"/>
      <c r="ILP107" s="133"/>
      <c r="ILQ107" s="133"/>
      <c r="ILR107" s="133"/>
      <c r="ILS107" s="133"/>
      <c r="ILT107" s="133"/>
      <c r="ILU107" s="133"/>
      <c r="ILV107" s="133"/>
      <c r="ILW107" s="133"/>
      <c r="ILX107" s="133"/>
      <c r="ILY107" s="133"/>
      <c r="ILZ107" s="133"/>
      <c r="IMA107" s="133"/>
      <c r="IMB107" s="133"/>
      <c r="IMC107" s="133"/>
      <c r="IMD107" s="133"/>
      <c r="IME107" s="133"/>
      <c r="IMF107" s="133"/>
      <c r="IMG107" s="133"/>
      <c r="IMH107" s="133"/>
      <c r="IMI107" s="133"/>
      <c r="IMJ107" s="133"/>
      <c r="IMK107" s="133"/>
      <c r="IML107" s="133"/>
      <c r="IMM107" s="133"/>
      <c r="IMN107" s="133"/>
      <c r="IMO107" s="133"/>
      <c r="IMP107" s="133"/>
      <c r="IMQ107" s="133"/>
      <c r="IMR107" s="133"/>
      <c r="IMS107" s="133"/>
      <c r="IMT107" s="133"/>
      <c r="IMU107" s="133"/>
      <c r="IMV107" s="133"/>
      <c r="IMW107" s="133"/>
      <c r="IMX107" s="133"/>
      <c r="IMY107" s="133"/>
      <c r="IMZ107" s="133"/>
      <c r="INA107" s="133"/>
      <c r="INB107" s="133"/>
      <c r="INC107" s="133"/>
      <c r="IND107" s="133"/>
      <c r="INE107" s="133"/>
      <c r="INF107" s="133"/>
      <c r="ING107" s="133"/>
      <c r="INH107" s="133"/>
      <c r="INI107" s="133"/>
      <c r="INJ107" s="133"/>
      <c r="INK107" s="133"/>
      <c r="INL107" s="133"/>
      <c r="INM107" s="133"/>
      <c r="INN107" s="133"/>
      <c r="INO107" s="133"/>
      <c r="INP107" s="133"/>
      <c r="INQ107" s="133"/>
      <c r="INR107" s="133"/>
      <c r="INS107" s="133"/>
      <c r="INT107" s="133"/>
      <c r="INU107" s="133"/>
      <c r="INV107" s="133"/>
      <c r="INW107" s="133"/>
      <c r="INX107" s="133"/>
      <c r="INY107" s="133"/>
      <c r="INZ107" s="133"/>
      <c r="IOA107" s="133"/>
      <c r="IOB107" s="133"/>
      <c r="IOC107" s="133"/>
      <c r="IOD107" s="133"/>
      <c r="IOE107" s="133"/>
      <c r="IOF107" s="133"/>
      <c r="IOG107" s="133"/>
      <c r="IOH107" s="133"/>
      <c r="IOI107" s="133"/>
      <c r="IOJ107" s="133"/>
      <c r="IOK107" s="133"/>
      <c r="IOL107" s="133"/>
      <c r="IOM107" s="133"/>
      <c r="ION107" s="133"/>
      <c r="IOO107" s="133"/>
      <c r="IOP107" s="133"/>
      <c r="IOQ107" s="133"/>
      <c r="IOR107" s="133"/>
      <c r="IOS107" s="133"/>
      <c r="IOT107" s="133"/>
      <c r="IOU107" s="133"/>
      <c r="IOV107" s="133"/>
      <c r="IOW107" s="133"/>
      <c r="IOX107" s="133"/>
      <c r="IOY107" s="133"/>
      <c r="IOZ107" s="133"/>
      <c r="IPA107" s="133"/>
      <c r="IPB107" s="133"/>
      <c r="IPC107" s="133"/>
      <c r="IPD107" s="133"/>
      <c r="IPE107" s="133"/>
      <c r="IPF107" s="133"/>
      <c r="IPG107" s="133"/>
      <c r="IPH107" s="133"/>
      <c r="IPI107" s="133"/>
      <c r="IPJ107" s="133"/>
      <c r="IPK107" s="133"/>
      <c r="IPL107" s="133"/>
      <c r="IPM107" s="133"/>
      <c r="IPN107" s="133"/>
      <c r="IPO107" s="133"/>
      <c r="IPP107" s="133"/>
      <c r="IPQ107" s="133"/>
      <c r="IPR107" s="133"/>
      <c r="IPS107" s="133"/>
      <c r="IPT107" s="133"/>
      <c r="IPU107" s="133"/>
      <c r="IPV107" s="133"/>
      <c r="IPW107" s="133"/>
      <c r="IPX107" s="133"/>
      <c r="IPY107" s="133"/>
      <c r="IPZ107" s="133"/>
      <c r="IQA107" s="133"/>
      <c r="IQB107" s="133"/>
      <c r="IQC107" s="133"/>
      <c r="IQD107" s="133"/>
      <c r="IQE107" s="133"/>
      <c r="IQF107" s="133"/>
      <c r="IQG107" s="133"/>
      <c r="IQH107" s="133"/>
      <c r="IQI107" s="133"/>
      <c r="IQJ107" s="133"/>
      <c r="IQK107" s="133"/>
      <c r="IQL107" s="133"/>
      <c r="IQM107" s="133"/>
      <c r="IQN107" s="133"/>
      <c r="IQO107" s="133"/>
      <c r="IQP107" s="133"/>
      <c r="IQQ107" s="133"/>
      <c r="IQR107" s="133"/>
      <c r="IQS107" s="133"/>
      <c r="IQT107" s="133"/>
      <c r="IQU107" s="133"/>
      <c r="IQV107" s="133"/>
      <c r="IQW107" s="133"/>
      <c r="IQX107" s="133"/>
      <c r="IQY107" s="133"/>
      <c r="IQZ107" s="133"/>
      <c r="IRA107" s="133"/>
      <c r="IRB107" s="133"/>
      <c r="IRC107" s="133"/>
      <c r="IRD107" s="133"/>
      <c r="IRE107" s="133"/>
      <c r="IRF107" s="133"/>
      <c r="IRG107" s="133"/>
      <c r="IRH107" s="133"/>
      <c r="IRI107" s="133"/>
      <c r="IRJ107" s="133"/>
      <c r="IRK107" s="133"/>
      <c r="IRL107" s="133"/>
      <c r="IRM107" s="133"/>
      <c r="IRN107" s="133"/>
      <c r="IRO107" s="133"/>
      <c r="IRP107" s="133"/>
      <c r="IRQ107" s="133"/>
      <c r="IRR107" s="133"/>
      <c r="IRS107" s="133"/>
      <c r="IRT107" s="133"/>
      <c r="IRU107" s="133"/>
      <c r="IRV107" s="133"/>
      <c r="IRW107" s="133"/>
      <c r="IRX107" s="133"/>
      <c r="IRY107" s="133"/>
      <c r="IRZ107" s="133"/>
      <c r="ISA107" s="133"/>
      <c r="ISB107" s="133"/>
      <c r="ISC107" s="133"/>
      <c r="ISD107" s="133"/>
      <c r="ISE107" s="133"/>
      <c r="ISF107" s="133"/>
      <c r="ISG107" s="133"/>
      <c r="ISH107" s="133"/>
      <c r="ISI107" s="133"/>
      <c r="ISJ107" s="133"/>
      <c r="ISK107" s="133"/>
      <c r="ISL107" s="133"/>
      <c r="ISM107" s="133"/>
      <c r="ISN107" s="133"/>
      <c r="ISO107" s="133"/>
      <c r="ISP107" s="133"/>
      <c r="ISQ107" s="133"/>
      <c r="ISR107" s="133"/>
      <c r="ISS107" s="133"/>
      <c r="IST107" s="133"/>
      <c r="ISU107" s="133"/>
      <c r="ISV107" s="133"/>
      <c r="ISW107" s="133"/>
      <c r="ISX107" s="133"/>
      <c r="ISY107" s="133"/>
      <c r="ISZ107" s="133"/>
      <c r="ITA107" s="133"/>
      <c r="ITB107" s="133"/>
      <c r="ITC107" s="133"/>
      <c r="ITD107" s="133"/>
      <c r="ITE107" s="133"/>
      <c r="ITF107" s="133"/>
      <c r="ITG107" s="133"/>
      <c r="ITH107" s="133"/>
      <c r="ITI107" s="133"/>
      <c r="ITJ107" s="133"/>
      <c r="ITK107" s="133"/>
      <c r="ITL107" s="133"/>
      <c r="ITM107" s="133"/>
      <c r="ITN107" s="133"/>
      <c r="ITO107" s="133"/>
      <c r="ITP107" s="133"/>
      <c r="ITQ107" s="133"/>
      <c r="ITR107" s="133"/>
      <c r="ITS107" s="133"/>
      <c r="ITT107" s="133"/>
      <c r="ITU107" s="133"/>
      <c r="ITV107" s="133"/>
      <c r="ITW107" s="133"/>
      <c r="ITX107" s="133"/>
      <c r="ITY107" s="133"/>
      <c r="ITZ107" s="133"/>
      <c r="IUA107" s="133"/>
      <c r="IUB107" s="133"/>
      <c r="IUC107" s="133"/>
      <c r="IUD107" s="133"/>
      <c r="IUE107" s="133"/>
      <c r="IUF107" s="133"/>
      <c r="IUG107" s="133"/>
      <c r="IUH107" s="133"/>
      <c r="IUI107" s="133"/>
      <c r="IUJ107" s="133"/>
      <c r="IUK107" s="133"/>
      <c r="IUL107" s="133"/>
      <c r="IUM107" s="133"/>
      <c r="IUN107" s="133"/>
      <c r="IUO107" s="133"/>
      <c r="IUP107" s="133"/>
      <c r="IUQ107" s="133"/>
      <c r="IUR107" s="133"/>
      <c r="IUS107" s="133"/>
      <c r="IUT107" s="133"/>
      <c r="IUU107" s="133"/>
      <c r="IUV107" s="133"/>
      <c r="IUW107" s="133"/>
      <c r="IUX107" s="133"/>
      <c r="IUY107" s="133"/>
      <c r="IUZ107" s="133"/>
      <c r="IVA107" s="133"/>
      <c r="IVB107" s="133"/>
      <c r="IVC107" s="133"/>
      <c r="IVD107" s="133"/>
      <c r="IVE107" s="133"/>
      <c r="IVF107" s="133"/>
      <c r="IVG107" s="133"/>
      <c r="IVH107" s="133"/>
      <c r="IVI107" s="133"/>
      <c r="IVJ107" s="133"/>
      <c r="IVK107" s="133"/>
      <c r="IVL107" s="133"/>
      <c r="IVM107" s="133"/>
      <c r="IVN107" s="133"/>
      <c r="IVO107" s="133"/>
      <c r="IVP107" s="133"/>
      <c r="IVQ107" s="133"/>
      <c r="IVR107" s="133"/>
      <c r="IVS107" s="133"/>
      <c r="IVT107" s="133"/>
      <c r="IVU107" s="133"/>
      <c r="IVV107" s="133"/>
      <c r="IVW107" s="133"/>
      <c r="IVX107" s="133"/>
      <c r="IVY107" s="133"/>
      <c r="IVZ107" s="133"/>
      <c r="IWA107" s="133"/>
      <c r="IWB107" s="133"/>
      <c r="IWC107" s="133"/>
      <c r="IWD107" s="133"/>
      <c r="IWE107" s="133"/>
      <c r="IWF107" s="133"/>
      <c r="IWG107" s="133"/>
      <c r="IWH107" s="133"/>
      <c r="IWI107" s="133"/>
      <c r="IWJ107" s="133"/>
      <c r="IWK107" s="133"/>
      <c r="IWL107" s="133"/>
      <c r="IWM107" s="133"/>
      <c r="IWN107" s="133"/>
      <c r="IWO107" s="133"/>
      <c r="IWP107" s="133"/>
      <c r="IWQ107" s="133"/>
      <c r="IWR107" s="133"/>
      <c r="IWS107" s="133"/>
      <c r="IWT107" s="133"/>
      <c r="IWU107" s="133"/>
      <c r="IWV107" s="133"/>
      <c r="IWW107" s="133"/>
      <c r="IWX107" s="133"/>
      <c r="IWY107" s="133"/>
      <c r="IWZ107" s="133"/>
      <c r="IXA107" s="133"/>
      <c r="IXB107" s="133"/>
      <c r="IXC107" s="133"/>
      <c r="IXD107" s="133"/>
      <c r="IXE107" s="133"/>
      <c r="IXF107" s="133"/>
      <c r="IXG107" s="133"/>
      <c r="IXH107" s="133"/>
      <c r="IXI107" s="133"/>
      <c r="IXJ107" s="133"/>
      <c r="IXK107" s="133"/>
      <c r="IXL107" s="133"/>
      <c r="IXM107" s="133"/>
      <c r="IXN107" s="133"/>
      <c r="IXO107" s="133"/>
      <c r="IXP107" s="133"/>
      <c r="IXQ107" s="133"/>
      <c r="IXR107" s="133"/>
      <c r="IXS107" s="133"/>
      <c r="IXT107" s="133"/>
      <c r="IXU107" s="133"/>
      <c r="IXV107" s="133"/>
      <c r="IXW107" s="133"/>
      <c r="IXX107" s="133"/>
      <c r="IXY107" s="133"/>
      <c r="IXZ107" s="133"/>
      <c r="IYA107" s="133"/>
      <c r="IYB107" s="133"/>
      <c r="IYC107" s="133"/>
      <c r="IYD107" s="133"/>
      <c r="IYE107" s="133"/>
      <c r="IYF107" s="133"/>
      <c r="IYG107" s="133"/>
      <c r="IYH107" s="133"/>
      <c r="IYI107" s="133"/>
      <c r="IYJ107" s="133"/>
      <c r="IYK107" s="133"/>
      <c r="IYL107" s="133"/>
      <c r="IYM107" s="133"/>
      <c r="IYN107" s="133"/>
      <c r="IYO107" s="133"/>
      <c r="IYP107" s="133"/>
      <c r="IYQ107" s="133"/>
      <c r="IYR107" s="133"/>
      <c r="IYS107" s="133"/>
      <c r="IYT107" s="133"/>
      <c r="IYU107" s="133"/>
      <c r="IYV107" s="133"/>
      <c r="IYW107" s="133"/>
      <c r="IYX107" s="133"/>
      <c r="IYY107" s="133"/>
      <c r="IYZ107" s="133"/>
      <c r="IZA107" s="133"/>
      <c r="IZB107" s="133"/>
      <c r="IZC107" s="133"/>
      <c r="IZD107" s="133"/>
      <c r="IZE107" s="133"/>
      <c r="IZF107" s="133"/>
      <c r="IZG107" s="133"/>
      <c r="IZH107" s="133"/>
      <c r="IZI107" s="133"/>
      <c r="IZJ107" s="133"/>
      <c r="IZK107" s="133"/>
      <c r="IZL107" s="133"/>
      <c r="IZM107" s="133"/>
      <c r="IZN107" s="133"/>
      <c r="IZO107" s="133"/>
      <c r="IZP107" s="133"/>
      <c r="IZQ107" s="133"/>
      <c r="IZR107" s="133"/>
      <c r="IZS107" s="133"/>
      <c r="IZT107" s="133"/>
      <c r="IZU107" s="133"/>
      <c r="IZV107" s="133"/>
      <c r="IZW107" s="133"/>
      <c r="IZX107" s="133"/>
      <c r="IZY107" s="133"/>
      <c r="IZZ107" s="133"/>
      <c r="JAA107" s="133"/>
      <c r="JAB107" s="133"/>
      <c r="JAC107" s="133"/>
      <c r="JAD107" s="133"/>
      <c r="JAE107" s="133"/>
      <c r="JAF107" s="133"/>
      <c r="JAG107" s="133"/>
      <c r="JAH107" s="133"/>
      <c r="JAI107" s="133"/>
      <c r="JAJ107" s="133"/>
      <c r="JAK107" s="133"/>
      <c r="JAL107" s="133"/>
      <c r="JAM107" s="133"/>
      <c r="JAN107" s="133"/>
      <c r="JAO107" s="133"/>
      <c r="JAP107" s="133"/>
      <c r="JAQ107" s="133"/>
      <c r="JAR107" s="133"/>
      <c r="JAS107" s="133"/>
      <c r="JAT107" s="133"/>
      <c r="JAU107" s="133"/>
      <c r="JAV107" s="133"/>
      <c r="JAW107" s="133"/>
      <c r="JAX107" s="133"/>
      <c r="JAY107" s="133"/>
      <c r="JAZ107" s="133"/>
      <c r="JBA107" s="133"/>
      <c r="JBB107" s="133"/>
      <c r="JBC107" s="133"/>
      <c r="JBD107" s="133"/>
      <c r="JBE107" s="133"/>
      <c r="JBF107" s="133"/>
      <c r="JBG107" s="133"/>
      <c r="JBH107" s="133"/>
      <c r="JBI107" s="133"/>
      <c r="JBJ107" s="133"/>
      <c r="JBK107" s="133"/>
      <c r="JBL107" s="133"/>
      <c r="JBM107" s="133"/>
      <c r="JBN107" s="133"/>
      <c r="JBO107" s="133"/>
      <c r="JBP107" s="133"/>
      <c r="JBQ107" s="133"/>
      <c r="JBR107" s="133"/>
      <c r="JBS107" s="133"/>
      <c r="JBT107" s="133"/>
      <c r="JBU107" s="133"/>
      <c r="JBV107" s="133"/>
      <c r="JBW107" s="133"/>
      <c r="JBX107" s="133"/>
      <c r="JBY107" s="133"/>
      <c r="JBZ107" s="133"/>
      <c r="JCA107" s="133"/>
      <c r="JCB107" s="133"/>
      <c r="JCC107" s="133"/>
      <c r="JCD107" s="133"/>
      <c r="JCE107" s="133"/>
      <c r="JCF107" s="133"/>
      <c r="JCG107" s="133"/>
      <c r="JCH107" s="133"/>
      <c r="JCI107" s="133"/>
      <c r="JCJ107" s="133"/>
      <c r="JCK107" s="133"/>
      <c r="JCL107" s="133"/>
      <c r="JCM107" s="133"/>
      <c r="JCN107" s="133"/>
      <c r="JCO107" s="133"/>
      <c r="JCP107" s="133"/>
      <c r="JCQ107" s="133"/>
      <c r="JCR107" s="133"/>
      <c r="JCS107" s="133"/>
      <c r="JCT107" s="133"/>
      <c r="JCU107" s="133"/>
      <c r="JCV107" s="133"/>
      <c r="JCW107" s="133"/>
      <c r="JCX107" s="133"/>
      <c r="JCY107" s="133"/>
      <c r="JCZ107" s="133"/>
      <c r="JDA107" s="133"/>
      <c r="JDB107" s="133"/>
      <c r="JDC107" s="133"/>
      <c r="JDD107" s="133"/>
      <c r="JDE107" s="133"/>
      <c r="JDF107" s="133"/>
      <c r="JDG107" s="133"/>
      <c r="JDH107" s="133"/>
      <c r="JDI107" s="133"/>
      <c r="JDJ107" s="133"/>
      <c r="JDK107" s="133"/>
      <c r="JDL107" s="133"/>
      <c r="JDM107" s="133"/>
      <c r="JDN107" s="133"/>
      <c r="JDO107" s="133"/>
      <c r="JDP107" s="133"/>
      <c r="JDQ107" s="133"/>
      <c r="JDR107" s="133"/>
      <c r="JDS107" s="133"/>
      <c r="JDT107" s="133"/>
      <c r="JDU107" s="133"/>
      <c r="JDV107" s="133"/>
      <c r="JDW107" s="133"/>
      <c r="JDX107" s="133"/>
      <c r="JDY107" s="133"/>
      <c r="JDZ107" s="133"/>
      <c r="JEA107" s="133"/>
      <c r="JEB107" s="133"/>
      <c r="JEC107" s="133"/>
      <c r="JED107" s="133"/>
      <c r="JEE107" s="133"/>
      <c r="JEF107" s="133"/>
      <c r="JEG107" s="133"/>
      <c r="JEH107" s="133"/>
      <c r="JEI107" s="133"/>
      <c r="JEJ107" s="133"/>
      <c r="JEK107" s="133"/>
      <c r="JEL107" s="133"/>
      <c r="JEM107" s="133"/>
      <c r="JEN107" s="133"/>
      <c r="JEO107" s="133"/>
      <c r="JEP107" s="133"/>
      <c r="JEQ107" s="133"/>
      <c r="JER107" s="133"/>
      <c r="JES107" s="133"/>
      <c r="JET107" s="133"/>
      <c r="JEU107" s="133"/>
      <c r="JEV107" s="133"/>
      <c r="JEW107" s="133"/>
      <c r="JEX107" s="133"/>
      <c r="JEY107" s="133"/>
      <c r="JEZ107" s="133"/>
      <c r="JFA107" s="133"/>
      <c r="JFB107" s="133"/>
      <c r="JFC107" s="133"/>
      <c r="JFD107" s="133"/>
      <c r="JFE107" s="133"/>
      <c r="JFF107" s="133"/>
      <c r="JFG107" s="133"/>
      <c r="JFH107" s="133"/>
      <c r="JFI107" s="133"/>
      <c r="JFJ107" s="133"/>
      <c r="JFK107" s="133"/>
      <c r="JFL107" s="133"/>
      <c r="JFM107" s="133"/>
      <c r="JFN107" s="133"/>
      <c r="JFO107" s="133"/>
      <c r="JFP107" s="133"/>
      <c r="JFQ107" s="133"/>
      <c r="JFR107" s="133"/>
      <c r="JFS107" s="133"/>
      <c r="JFT107" s="133"/>
      <c r="JFU107" s="133"/>
      <c r="JFV107" s="133"/>
      <c r="JFW107" s="133"/>
      <c r="JFX107" s="133"/>
      <c r="JFY107" s="133"/>
      <c r="JFZ107" s="133"/>
      <c r="JGA107" s="133"/>
      <c r="JGB107" s="133"/>
      <c r="JGC107" s="133"/>
      <c r="JGD107" s="133"/>
      <c r="JGE107" s="133"/>
      <c r="JGF107" s="133"/>
      <c r="JGG107" s="133"/>
      <c r="JGH107" s="133"/>
      <c r="JGI107" s="133"/>
      <c r="JGJ107" s="133"/>
      <c r="JGK107" s="133"/>
      <c r="JGL107" s="133"/>
      <c r="JGM107" s="133"/>
      <c r="JGN107" s="133"/>
      <c r="JGO107" s="133"/>
      <c r="JGP107" s="133"/>
      <c r="JGQ107" s="133"/>
      <c r="JGR107" s="133"/>
      <c r="JGS107" s="133"/>
      <c r="JGT107" s="133"/>
      <c r="JGU107" s="133"/>
      <c r="JGV107" s="133"/>
      <c r="JGW107" s="133"/>
      <c r="JGX107" s="133"/>
      <c r="JGY107" s="133"/>
      <c r="JGZ107" s="133"/>
      <c r="JHA107" s="133"/>
      <c r="JHB107" s="133"/>
      <c r="JHC107" s="133"/>
      <c r="JHD107" s="133"/>
      <c r="JHE107" s="133"/>
      <c r="JHF107" s="133"/>
      <c r="JHG107" s="133"/>
      <c r="JHH107" s="133"/>
      <c r="JHI107" s="133"/>
      <c r="JHJ107" s="133"/>
      <c r="JHK107" s="133"/>
      <c r="JHL107" s="133"/>
      <c r="JHM107" s="133"/>
      <c r="JHN107" s="133"/>
      <c r="JHO107" s="133"/>
      <c r="JHP107" s="133"/>
      <c r="JHQ107" s="133"/>
      <c r="JHR107" s="133"/>
      <c r="JHS107" s="133"/>
      <c r="JHT107" s="133"/>
      <c r="JHU107" s="133"/>
      <c r="JHV107" s="133"/>
      <c r="JHW107" s="133"/>
      <c r="JHX107" s="133"/>
      <c r="JHY107" s="133"/>
      <c r="JHZ107" s="133"/>
      <c r="JIA107" s="133"/>
      <c r="JIB107" s="133"/>
      <c r="JIC107" s="133"/>
      <c r="JID107" s="133"/>
      <c r="JIE107" s="133"/>
      <c r="JIF107" s="133"/>
      <c r="JIG107" s="133"/>
      <c r="JIH107" s="133"/>
      <c r="JII107" s="133"/>
      <c r="JIJ107" s="133"/>
      <c r="JIK107" s="133"/>
      <c r="JIL107" s="133"/>
      <c r="JIM107" s="133"/>
      <c r="JIN107" s="133"/>
      <c r="JIO107" s="133"/>
      <c r="JIP107" s="133"/>
      <c r="JIQ107" s="133"/>
      <c r="JIR107" s="133"/>
      <c r="JIS107" s="133"/>
      <c r="JIT107" s="133"/>
      <c r="JIU107" s="133"/>
      <c r="JIV107" s="133"/>
      <c r="JIW107" s="133"/>
      <c r="JIX107" s="133"/>
      <c r="JIY107" s="133"/>
      <c r="JIZ107" s="133"/>
      <c r="JJA107" s="133"/>
      <c r="JJB107" s="133"/>
      <c r="JJC107" s="133"/>
      <c r="JJD107" s="133"/>
      <c r="JJE107" s="133"/>
      <c r="JJF107" s="133"/>
      <c r="JJG107" s="133"/>
      <c r="JJH107" s="133"/>
      <c r="JJI107" s="133"/>
      <c r="JJJ107" s="133"/>
      <c r="JJK107" s="133"/>
      <c r="JJL107" s="133"/>
      <c r="JJM107" s="133"/>
      <c r="JJN107" s="133"/>
      <c r="JJO107" s="133"/>
      <c r="JJP107" s="133"/>
      <c r="JJQ107" s="133"/>
      <c r="JJR107" s="133"/>
      <c r="JJS107" s="133"/>
      <c r="JJT107" s="133"/>
      <c r="JJU107" s="133"/>
      <c r="JJV107" s="133"/>
      <c r="JJW107" s="133"/>
      <c r="JJX107" s="133"/>
      <c r="JJY107" s="133"/>
      <c r="JJZ107" s="133"/>
      <c r="JKA107" s="133"/>
      <c r="JKB107" s="133"/>
      <c r="JKC107" s="133"/>
      <c r="JKD107" s="133"/>
      <c r="JKE107" s="133"/>
      <c r="JKF107" s="133"/>
      <c r="JKG107" s="133"/>
      <c r="JKH107" s="133"/>
      <c r="JKI107" s="133"/>
      <c r="JKJ107" s="133"/>
      <c r="JKK107" s="133"/>
      <c r="JKL107" s="133"/>
      <c r="JKM107" s="133"/>
      <c r="JKN107" s="133"/>
      <c r="JKO107" s="133"/>
      <c r="JKP107" s="133"/>
      <c r="JKQ107" s="133"/>
      <c r="JKR107" s="133"/>
      <c r="JKS107" s="133"/>
      <c r="JKT107" s="133"/>
      <c r="JKU107" s="133"/>
      <c r="JKV107" s="133"/>
      <c r="JKW107" s="133"/>
      <c r="JKX107" s="133"/>
      <c r="JKY107" s="133"/>
      <c r="JKZ107" s="133"/>
      <c r="JLA107" s="133"/>
      <c r="JLB107" s="133"/>
      <c r="JLC107" s="133"/>
      <c r="JLD107" s="133"/>
      <c r="JLE107" s="133"/>
      <c r="JLF107" s="133"/>
      <c r="JLG107" s="133"/>
      <c r="JLH107" s="133"/>
      <c r="JLI107" s="133"/>
      <c r="JLJ107" s="133"/>
      <c r="JLK107" s="133"/>
      <c r="JLL107" s="133"/>
      <c r="JLM107" s="133"/>
      <c r="JLN107" s="133"/>
      <c r="JLO107" s="133"/>
      <c r="JLP107" s="133"/>
      <c r="JLQ107" s="133"/>
      <c r="JLR107" s="133"/>
      <c r="JLS107" s="133"/>
      <c r="JLT107" s="133"/>
      <c r="JLU107" s="133"/>
      <c r="JLV107" s="133"/>
      <c r="JLW107" s="133"/>
      <c r="JLX107" s="133"/>
      <c r="JLY107" s="133"/>
      <c r="JLZ107" s="133"/>
      <c r="JMA107" s="133"/>
      <c r="JMB107" s="133"/>
      <c r="JMC107" s="133"/>
      <c r="JMD107" s="133"/>
      <c r="JME107" s="133"/>
      <c r="JMF107" s="133"/>
      <c r="JMG107" s="133"/>
      <c r="JMH107" s="133"/>
      <c r="JMI107" s="133"/>
      <c r="JMJ107" s="133"/>
      <c r="JMK107" s="133"/>
      <c r="JML107" s="133"/>
      <c r="JMM107" s="133"/>
      <c r="JMN107" s="133"/>
      <c r="JMO107" s="133"/>
      <c r="JMP107" s="133"/>
      <c r="JMQ107" s="133"/>
      <c r="JMR107" s="133"/>
      <c r="JMS107" s="133"/>
      <c r="JMT107" s="133"/>
      <c r="JMU107" s="133"/>
      <c r="JMV107" s="133"/>
      <c r="JMW107" s="133"/>
      <c r="JMX107" s="133"/>
      <c r="JMY107" s="133"/>
      <c r="JMZ107" s="133"/>
      <c r="JNA107" s="133"/>
      <c r="JNB107" s="133"/>
      <c r="JNC107" s="133"/>
      <c r="JND107" s="133"/>
      <c r="JNE107" s="133"/>
      <c r="JNF107" s="133"/>
      <c r="JNG107" s="133"/>
      <c r="JNH107" s="133"/>
      <c r="JNI107" s="133"/>
      <c r="JNJ107" s="133"/>
      <c r="JNK107" s="133"/>
      <c r="JNL107" s="133"/>
      <c r="JNM107" s="133"/>
      <c r="JNN107" s="133"/>
      <c r="JNO107" s="133"/>
      <c r="JNP107" s="133"/>
      <c r="JNQ107" s="133"/>
      <c r="JNR107" s="133"/>
      <c r="JNS107" s="133"/>
      <c r="JNT107" s="133"/>
      <c r="JNU107" s="133"/>
      <c r="JNV107" s="133"/>
      <c r="JNW107" s="133"/>
      <c r="JNX107" s="133"/>
      <c r="JNY107" s="133"/>
      <c r="JNZ107" s="133"/>
      <c r="JOA107" s="133"/>
      <c r="JOB107" s="133"/>
      <c r="JOC107" s="133"/>
      <c r="JOD107" s="133"/>
      <c r="JOE107" s="133"/>
      <c r="JOF107" s="133"/>
      <c r="JOG107" s="133"/>
      <c r="JOH107" s="133"/>
      <c r="JOI107" s="133"/>
      <c r="JOJ107" s="133"/>
      <c r="JOK107" s="133"/>
      <c r="JOL107" s="133"/>
      <c r="JOM107" s="133"/>
      <c r="JON107" s="133"/>
      <c r="JOO107" s="133"/>
      <c r="JOP107" s="133"/>
      <c r="JOQ107" s="133"/>
      <c r="JOR107" s="133"/>
      <c r="JOS107" s="133"/>
      <c r="JOT107" s="133"/>
      <c r="JOU107" s="133"/>
      <c r="JOV107" s="133"/>
      <c r="JOW107" s="133"/>
      <c r="JOX107" s="133"/>
      <c r="JOY107" s="133"/>
      <c r="JOZ107" s="133"/>
      <c r="JPA107" s="133"/>
      <c r="JPB107" s="133"/>
      <c r="JPC107" s="133"/>
      <c r="JPD107" s="133"/>
      <c r="JPE107" s="133"/>
      <c r="JPF107" s="133"/>
      <c r="JPG107" s="133"/>
      <c r="JPH107" s="133"/>
      <c r="JPI107" s="133"/>
      <c r="JPJ107" s="133"/>
      <c r="JPK107" s="133"/>
      <c r="JPL107" s="133"/>
      <c r="JPM107" s="133"/>
      <c r="JPN107" s="133"/>
      <c r="JPO107" s="133"/>
      <c r="JPP107" s="133"/>
      <c r="JPQ107" s="133"/>
      <c r="JPR107" s="133"/>
      <c r="JPS107" s="133"/>
      <c r="JPT107" s="133"/>
      <c r="JPU107" s="133"/>
      <c r="JPV107" s="133"/>
      <c r="JPW107" s="133"/>
      <c r="JPX107" s="133"/>
      <c r="JPY107" s="133"/>
      <c r="JPZ107" s="133"/>
      <c r="JQA107" s="133"/>
      <c r="JQB107" s="133"/>
      <c r="JQC107" s="133"/>
      <c r="JQD107" s="133"/>
      <c r="JQE107" s="133"/>
      <c r="JQF107" s="133"/>
      <c r="JQG107" s="133"/>
      <c r="JQH107" s="133"/>
      <c r="JQI107" s="133"/>
      <c r="JQJ107" s="133"/>
      <c r="JQK107" s="133"/>
      <c r="JQL107" s="133"/>
      <c r="JQM107" s="133"/>
      <c r="JQN107" s="133"/>
      <c r="JQO107" s="133"/>
      <c r="JQP107" s="133"/>
      <c r="JQQ107" s="133"/>
      <c r="JQR107" s="133"/>
      <c r="JQS107" s="133"/>
      <c r="JQT107" s="133"/>
      <c r="JQU107" s="133"/>
      <c r="JQV107" s="133"/>
      <c r="JQW107" s="133"/>
      <c r="JQX107" s="133"/>
      <c r="JQY107" s="133"/>
      <c r="JQZ107" s="133"/>
      <c r="JRA107" s="133"/>
      <c r="JRB107" s="133"/>
      <c r="JRC107" s="133"/>
      <c r="JRD107" s="133"/>
      <c r="JRE107" s="133"/>
      <c r="JRF107" s="133"/>
      <c r="JRG107" s="133"/>
      <c r="JRH107" s="133"/>
      <c r="JRI107" s="133"/>
      <c r="JRJ107" s="133"/>
      <c r="JRK107" s="133"/>
      <c r="JRL107" s="133"/>
      <c r="JRM107" s="133"/>
      <c r="JRN107" s="133"/>
      <c r="JRO107" s="133"/>
      <c r="JRP107" s="133"/>
      <c r="JRQ107" s="133"/>
      <c r="JRR107" s="133"/>
      <c r="JRS107" s="133"/>
      <c r="JRT107" s="133"/>
      <c r="JRU107" s="133"/>
      <c r="JRV107" s="133"/>
      <c r="JRW107" s="133"/>
      <c r="JRX107" s="133"/>
      <c r="JRY107" s="133"/>
      <c r="JRZ107" s="133"/>
      <c r="JSA107" s="133"/>
      <c r="JSB107" s="133"/>
      <c r="JSC107" s="133"/>
      <c r="JSD107" s="133"/>
      <c r="JSE107" s="133"/>
      <c r="JSF107" s="133"/>
      <c r="JSG107" s="133"/>
      <c r="JSH107" s="133"/>
      <c r="JSI107" s="133"/>
      <c r="JSJ107" s="133"/>
      <c r="JSK107" s="133"/>
      <c r="JSL107" s="133"/>
      <c r="JSM107" s="133"/>
      <c r="JSN107" s="133"/>
      <c r="JSO107" s="133"/>
      <c r="JSP107" s="133"/>
      <c r="JSQ107" s="133"/>
      <c r="JSR107" s="133"/>
      <c r="JSS107" s="133"/>
      <c r="JST107" s="133"/>
      <c r="JSU107" s="133"/>
      <c r="JSV107" s="133"/>
      <c r="JSW107" s="133"/>
      <c r="JSX107" s="133"/>
      <c r="JSY107" s="133"/>
      <c r="JSZ107" s="133"/>
      <c r="JTA107" s="133"/>
      <c r="JTB107" s="133"/>
      <c r="JTC107" s="133"/>
      <c r="JTD107" s="133"/>
      <c r="JTE107" s="133"/>
      <c r="JTF107" s="133"/>
      <c r="JTG107" s="133"/>
      <c r="JTH107" s="133"/>
      <c r="JTI107" s="133"/>
      <c r="JTJ107" s="133"/>
      <c r="JTK107" s="133"/>
      <c r="JTL107" s="133"/>
      <c r="JTM107" s="133"/>
      <c r="JTN107" s="133"/>
      <c r="JTO107" s="133"/>
      <c r="JTP107" s="133"/>
      <c r="JTQ107" s="133"/>
      <c r="JTR107" s="133"/>
      <c r="JTS107" s="133"/>
      <c r="JTT107" s="133"/>
      <c r="JTU107" s="133"/>
      <c r="JTV107" s="133"/>
      <c r="JTW107" s="133"/>
      <c r="JTX107" s="133"/>
      <c r="JTY107" s="133"/>
      <c r="JTZ107" s="133"/>
      <c r="JUA107" s="133"/>
      <c r="JUB107" s="133"/>
      <c r="JUC107" s="133"/>
      <c r="JUD107" s="133"/>
      <c r="JUE107" s="133"/>
      <c r="JUF107" s="133"/>
      <c r="JUG107" s="133"/>
      <c r="JUH107" s="133"/>
      <c r="JUI107" s="133"/>
      <c r="JUJ107" s="133"/>
      <c r="JUK107" s="133"/>
      <c r="JUL107" s="133"/>
      <c r="JUM107" s="133"/>
      <c r="JUN107" s="133"/>
      <c r="JUO107" s="133"/>
      <c r="JUP107" s="133"/>
      <c r="JUQ107" s="133"/>
      <c r="JUR107" s="133"/>
      <c r="JUS107" s="133"/>
      <c r="JUT107" s="133"/>
      <c r="JUU107" s="133"/>
      <c r="JUV107" s="133"/>
      <c r="JUW107" s="133"/>
      <c r="JUX107" s="133"/>
      <c r="JUY107" s="133"/>
      <c r="JUZ107" s="133"/>
      <c r="JVA107" s="133"/>
      <c r="JVB107" s="133"/>
      <c r="JVC107" s="133"/>
      <c r="JVD107" s="133"/>
      <c r="JVE107" s="133"/>
      <c r="JVF107" s="133"/>
      <c r="JVG107" s="133"/>
      <c r="JVH107" s="133"/>
      <c r="JVI107" s="133"/>
      <c r="JVJ107" s="133"/>
      <c r="JVK107" s="133"/>
      <c r="JVL107" s="133"/>
      <c r="JVM107" s="133"/>
      <c r="JVN107" s="133"/>
      <c r="JVO107" s="133"/>
      <c r="JVP107" s="133"/>
      <c r="JVQ107" s="133"/>
      <c r="JVR107" s="133"/>
      <c r="JVS107" s="133"/>
      <c r="JVT107" s="133"/>
      <c r="JVU107" s="133"/>
      <c r="JVV107" s="133"/>
      <c r="JVW107" s="133"/>
      <c r="JVX107" s="133"/>
      <c r="JVY107" s="133"/>
      <c r="JVZ107" s="133"/>
      <c r="JWA107" s="133"/>
      <c r="JWB107" s="133"/>
      <c r="JWC107" s="133"/>
      <c r="JWD107" s="133"/>
      <c r="JWE107" s="133"/>
      <c r="JWF107" s="133"/>
      <c r="JWG107" s="133"/>
      <c r="JWH107" s="133"/>
      <c r="JWI107" s="133"/>
      <c r="JWJ107" s="133"/>
      <c r="JWK107" s="133"/>
      <c r="JWL107" s="133"/>
      <c r="JWM107" s="133"/>
      <c r="JWN107" s="133"/>
      <c r="JWO107" s="133"/>
      <c r="JWP107" s="133"/>
      <c r="JWQ107" s="133"/>
      <c r="JWR107" s="133"/>
      <c r="JWS107" s="133"/>
      <c r="JWT107" s="133"/>
      <c r="JWU107" s="133"/>
      <c r="JWV107" s="133"/>
      <c r="JWW107" s="133"/>
      <c r="JWX107" s="133"/>
      <c r="JWY107" s="133"/>
      <c r="JWZ107" s="133"/>
      <c r="JXA107" s="133"/>
      <c r="JXB107" s="133"/>
      <c r="JXC107" s="133"/>
      <c r="JXD107" s="133"/>
      <c r="JXE107" s="133"/>
      <c r="JXF107" s="133"/>
      <c r="JXG107" s="133"/>
      <c r="JXH107" s="133"/>
      <c r="JXI107" s="133"/>
      <c r="JXJ107" s="133"/>
      <c r="JXK107" s="133"/>
      <c r="JXL107" s="133"/>
      <c r="JXM107" s="133"/>
      <c r="JXN107" s="133"/>
      <c r="JXO107" s="133"/>
      <c r="JXP107" s="133"/>
      <c r="JXQ107" s="133"/>
      <c r="JXR107" s="133"/>
      <c r="JXS107" s="133"/>
      <c r="JXT107" s="133"/>
      <c r="JXU107" s="133"/>
      <c r="JXV107" s="133"/>
      <c r="JXW107" s="133"/>
      <c r="JXX107" s="133"/>
      <c r="JXY107" s="133"/>
      <c r="JXZ107" s="133"/>
      <c r="JYA107" s="133"/>
      <c r="JYB107" s="133"/>
      <c r="JYC107" s="133"/>
      <c r="JYD107" s="133"/>
      <c r="JYE107" s="133"/>
      <c r="JYF107" s="133"/>
      <c r="JYG107" s="133"/>
      <c r="JYH107" s="133"/>
      <c r="JYI107" s="133"/>
      <c r="JYJ107" s="133"/>
      <c r="JYK107" s="133"/>
      <c r="JYL107" s="133"/>
      <c r="JYM107" s="133"/>
      <c r="JYN107" s="133"/>
      <c r="JYO107" s="133"/>
      <c r="JYP107" s="133"/>
      <c r="JYQ107" s="133"/>
      <c r="JYR107" s="133"/>
      <c r="JYS107" s="133"/>
      <c r="JYT107" s="133"/>
      <c r="JYU107" s="133"/>
      <c r="JYV107" s="133"/>
      <c r="JYW107" s="133"/>
      <c r="JYX107" s="133"/>
      <c r="JYY107" s="133"/>
      <c r="JYZ107" s="133"/>
      <c r="JZA107" s="133"/>
      <c r="JZB107" s="133"/>
      <c r="JZC107" s="133"/>
      <c r="JZD107" s="133"/>
      <c r="JZE107" s="133"/>
      <c r="JZF107" s="133"/>
      <c r="JZG107" s="133"/>
      <c r="JZH107" s="133"/>
      <c r="JZI107" s="133"/>
      <c r="JZJ107" s="133"/>
      <c r="JZK107" s="133"/>
      <c r="JZL107" s="133"/>
      <c r="JZM107" s="133"/>
      <c r="JZN107" s="133"/>
      <c r="JZO107" s="133"/>
      <c r="JZP107" s="133"/>
      <c r="JZQ107" s="133"/>
      <c r="JZR107" s="133"/>
      <c r="JZS107" s="133"/>
      <c r="JZT107" s="133"/>
      <c r="JZU107" s="133"/>
      <c r="JZV107" s="133"/>
      <c r="JZW107" s="133"/>
      <c r="JZX107" s="133"/>
      <c r="JZY107" s="133"/>
      <c r="JZZ107" s="133"/>
      <c r="KAA107" s="133"/>
      <c r="KAB107" s="133"/>
      <c r="KAC107" s="133"/>
      <c r="KAD107" s="133"/>
      <c r="KAE107" s="133"/>
      <c r="KAF107" s="133"/>
      <c r="KAG107" s="133"/>
      <c r="KAH107" s="133"/>
      <c r="KAI107" s="133"/>
      <c r="KAJ107" s="133"/>
      <c r="KAK107" s="133"/>
      <c r="KAL107" s="133"/>
      <c r="KAM107" s="133"/>
      <c r="KAN107" s="133"/>
      <c r="KAO107" s="133"/>
      <c r="KAP107" s="133"/>
      <c r="KAQ107" s="133"/>
      <c r="KAR107" s="133"/>
      <c r="KAS107" s="133"/>
      <c r="KAT107" s="133"/>
      <c r="KAU107" s="133"/>
      <c r="KAV107" s="133"/>
      <c r="KAW107" s="133"/>
      <c r="KAX107" s="133"/>
      <c r="KAY107" s="133"/>
      <c r="KAZ107" s="133"/>
      <c r="KBA107" s="133"/>
      <c r="KBB107" s="133"/>
      <c r="KBC107" s="133"/>
      <c r="KBD107" s="133"/>
      <c r="KBE107" s="133"/>
      <c r="KBF107" s="133"/>
      <c r="KBG107" s="133"/>
      <c r="KBH107" s="133"/>
      <c r="KBI107" s="133"/>
      <c r="KBJ107" s="133"/>
      <c r="KBK107" s="133"/>
      <c r="KBL107" s="133"/>
      <c r="KBM107" s="133"/>
      <c r="KBN107" s="133"/>
      <c r="KBO107" s="133"/>
      <c r="KBP107" s="133"/>
      <c r="KBQ107" s="133"/>
      <c r="KBR107" s="133"/>
      <c r="KBS107" s="133"/>
      <c r="KBT107" s="133"/>
      <c r="KBU107" s="133"/>
      <c r="KBV107" s="133"/>
      <c r="KBW107" s="133"/>
      <c r="KBX107" s="133"/>
      <c r="KBY107" s="133"/>
      <c r="KBZ107" s="133"/>
      <c r="KCA107" s="133"/>
      <c r="KCB107" s="133"/>
      <c r="KCC107" s="133"/>
      <c r="KCD107" s="133"/>
      <c r="KCE107" s="133"/>
      <c r="KCF107" s="133"/>
      <c r="KCG107" s="133"/>
      <c r="KCH107" s="133"/>
      <c r="KCI107" s="133"/>
      <c r="KCJ107" s="133"/>
      <c r="KCK107" s="133"/>
      <c r="KCL107" s="133"/>
      <c r="KCM107" s="133"/>
      <c r="KCN107" s="133"/>
      <c r="KCO107" s="133"/>
      <c r="KCP107" s="133"/>
      <c r="KCQ107" s="133"/>
      <c r="KCR107" s="133"/>
      <c r="KCS107" s="133"/>
      <c r="KCT107" s="133"/>
      <c r="KCU107" s="133"/>
      <c r="KCV107" s="133"/>
      <c r="KCW107" s="133"/>
      <c r="KCX107" s="133"/>
      <c r="KCY107" s="133"/>
      <c r="KCZ107" s="133"/>
      <c r="KDA107" s="133"/>
      <c r="KDB107" s="133"/>
      <c r="KDC107" s="133"/>
      <c r="KDD107" s="133"/>
      <c r="KDE107" s="133"/>
      <c r="KDF107" s="133"/>
      <c r="KDG107" s="133"/>
      <c r="KDH107" s="133"/>
      <c r="KDI107" s="133"/>
      <c r="KDJ107" s="133"/>
      <c r="KDK107" s="133"/>
      <c r="KDL107" s="133"/>
      <c r="KDM107" s="133"/>
      <c r="KDN107" s="133"/>
      <c r="KDO107" s="133"/>
      <c r="KDP107" s="133"/>
      <c r="KDQ107" s="133"/>
      <c r="KDR107" s="133"/>
      <c r="KDS107" s="133"/>
      <c r="KDT107" s="133"/>
      <c r="KDU107" s="133"/>
      <c r="KDV107" s="133"/>
      <c r="KDW107" s="133"/>
      <c r="KDX107" s="133"/>
      <c r="KDY107" s="133"/>
      <c r="KDZ107" s="133"/>
      <c r="KEA107" s="133"/>
      <c r="KEB107" s="133"/>
      <c r="KEC107" s="133"/>
      <c r="KED107" s="133"/>
      <c r="KEE107" s="133"/>
      <c r="KEF107" s="133"/>
      <c r="KEG107" s="133"/>
      <c r="KEH107" s="133"/>
      <c r="KEI107" s="133"/>
      <c r="KEJ107" s="133"/>
      <c r="KEK107" s="133"/>
      <c r="KEL107" s="133"/>
      <c r="KEM107" s="133"/>
      <c r="KEN107" s="133"/>
      <c r="KEO107" s="133"/>
      <c r="KEP107" s="133"/>
      <c r="KEQ107" s="133"/>
      <c r="KER107" s="133"/>
      <c r="KES107" s="133"/>
      <c r="KET107" s="133"/>
      <c r="KEU107" s="133"/>
      <c r="KEV107" s="133"/>
      <c r="KEW107" s="133"/>
      <c r="KEX107" s="133"/>
      <c r="KEY107" s="133"/>
      <c r="KEZ107" s="133"/>
      <c r="KFA107" s="133"/>
      <c r="KFB107" s="133"/>
      <c r="KFC107" s="133"/>
      <c r="KFD107" s="133"/>
      <c r="KFE107" s="133"/>
      <c r="KFF107" s="133"/>
      <c r="KFG107" s="133"/>
      <c r="KFH107" s="133"/>
      <c r="KFI107" s="133"/>
      <c r="KFJ107" s="133"/>
      <c r="KFK107" s="133"/>
      <c r="KFL107" s="133"/>
      <c r="KFM107" s="133"/>
      <c r="KFN107" s="133"/>
      <c r="KFO107" s="133"/>
      <c r="KFP107" s="133"/>
      <c r="KFQ107" s="133"/>
      <c r="KFR107" s="133"/>
      <c r="KFS107" s="133"/>
      <c r="KFT107" s="133"/>
      <c r="KFU107" s="133"/>
      <c r="KFV107" s="133"/>
      <c r="KFW107" s="133"/>
      <c r="KFX107" s="133"/>
      <c r="KFY107" s="133"/>
      <c r="KFZ107" s="133"/>
      <c r="KGA107" s="133"/>
      <c r="KGB107" s="133"/>
      <c r="KGC107" s="133"/>
      <c r="KGD107" s="133"/>
      <c r="KGE107" s="133"/>
      <c r="KGF107" s="133"/>
      <c r="KGG107" s="133"/>
      <c r="KGH107" s="133"/>
      <c r="KGI107" s="133"/>
      <c r="KGJ107" s="133"/>
      <c r="KGK107" s="133"/>
      <c r="KGL107" s="133"/>
      <c r="KGM107" s="133"/>
      <c r="KGN107" s="133"/>
      <c r="KGO107" s="133"/>
      <c r="KGP107" s="133"/>
      <c r="KGQ107" s="133"/>
      <c r="KGR107" s="133"/>
      <c r="KGS107" s="133"/>
      <c r="KGT107" s="133"/>
      <c r="KGU107" s="133"/>
      <c r="KGV107" s="133"/>
      <c r="KGW107" s="133"/>
      <c r="KGX107" s="133"/>
      <c r="KGY107" s="133"/>
      <c r="KGZ107" s="133"/>
      <c r="KHA107" s="133"/>
      <c r="KHB107" s="133"/>
      <c r="KHC107" s="133"/>
      <c r="KHD107" s="133"/>
      <c r="KHE107" s="133"/>
      <c r="KHF107" s="133"/>
      <c r="KHG107" s="133"/>
      <c r="KHH107" s="133"/>
      <c r="KHI107" s="133"/>
      <c r="KHJ107" s="133"/>
      <c r="KHK107" s="133"/>
      <c r="KHL107" s="133"/>
      <c r="KHM107" s="133"/>
      <c r="KHN107" s="133"/>
      <c r="KHO107" s="133"/>
      <c r="KHP107" s="133"/>
      <c r="KHQ107" s="133"/>
      <c r="KHR107" s="133"/>
      <c r="KHS107" s="133"/>
      <c r="KHT107" s="133"/>
      <c r="KHU107" s="133"/>
      <c r="KHV107" s="133"/>
      <c r="KHW107" s="133"/>
      <c r="KHX107" s="133"/>
      <c r="KHY107" s="133"/>
      <c r="KHZ107" s="133"/>
      <c r="KIA107" s="133"/>
      <c r="KIB107" s="133"/>
      <c r="KIC107" s="133"/>
      <c r="KID107" s="133"/>
      <c r="KIE107" s="133"/>
      <c r="KIF107" s="133"/>
      <c r="KIG107" s="133"/>
      <c r="KIH107" s="133"/>
      <c r="KII107" s="133"/>
      <c r="KIJ107" s="133"/>
      <c r="KIK107" s="133"/>
      <c r="KIL107" s="133"/>
      <c r="KIM107" s="133"/>
      <c r="KIN107" s="133"/>
      <c r="KIO107" s="133"/>
      <c r="KIP107" s="133"/>
      <c r="KIQ107" s="133"/>
      <c r="KIR107" s="133"/>
      <c r="KIS107" s="133"/>
      <c r="KIT107" s="133"/>
      <c r="KIU107" s="133"/>
      <c r="KIV107" s="133"/>
      <c r="KIW107" s="133"/>
      <c r="KIX107" s="133"/>
      <c r="KIY107" s="133"/>
      <c r="KIZ107" s="133"/>
      <c r="KJA107" s="133"/>
      <c r="KJB107" s="133"/>
      <c r="KJC107" s="133"/>
      <c r="KJD107" s="133"/>
      <c r="KJE107" s="133"/>
      <c r="KJF107" s="133"/>
      <c r="KJG107" s="133"/>
      <c r="KJH107" s="133"/>
      <c r="KJI107" s="133"/>
      <c r="KJJ107" s="133"/>
      <c r="KJK107" s="133"/>
      <c r="KJL107" s="133"/>
      <c r="KJM107" s="133"/>
      <c r="KJN107" s="133"/>
      <c r="KJO107" s="133"/>
      <c r="KJP107" s="133"/>
      <c r="KJQ107" s="133"/>
      <c r="KJR107" s="133"/>
      <c r="KJS107" s="133"/>
      <c r="KJT107" s="133"/>
      <c r="KJU107" s="133"/>
      <c r="KJV107" s="133"/>
      <c r="KJW107" s="133"/>
      <c r="KJX107" s="133"/>
      <c r="KJY107" s="133"/>
      <c r="KJZ107" s="133"/>
      <c r="KKA107" s="133"/>
      <c r="KKB107" s="133"/>
      <c r="KKC107" s="133"/>
      <c r="KKD107" s="133"/>
      <c r="KKE107" s="133"/>
      <c r="KKF107" s="133"/>
      <c r="KKG107" s="133"/>
      <c r="KKH107" s="133"/>
      <c r="KKI107" s="133"/>
      <c r="KKJ107" s="133"/>
      <c r="KKK107" s="133"/>
      <c r="KKL107" s="133"/>
      <c r="KKM107" s="133"/>
      <c r="KKN107" s="133"/>
      <c r="KKO107" s="133"/>
      <c r="KKP107" s="133"/>
      <c r="KKQ107" s="133"/>
      <c r="KKR107" s="133"/>
      <c r="KKS107" s="133"/>
      <c r="KKT107" s="133"/>
      <c r="KKU107" s="133"/>
      <c r="KKV107" s="133"/>
      <c r="KKW107" s="133"/>
      <c r="KKX107" s="133"/>
      <c r="KKY107" s="133"/>
      <c r="KKZ107" s="133"/>
      <c r="KLA107" s="133"/>
      <c r="KLB107" s="133"/>
      <c r="KLC107" s="133"/>
      <c r="KLD107" s="133"/>
      <c r="KLE107" s="133"/>
      <c r="KLF107" s="133"/>
      <c r="KLG107" s="133"/>
      <c r="KLH107" s="133"/>
      <c r="KLI107" s="133"/>
      <c r="KLJ107" s="133"/>
      <c r="KLK107" s="133"/>
      <c r="KLL107" s="133"/>
      <c r="KLM107" s="133"/>
      <c r="KLN107" s="133"/>
      <c r="KLO107" s="133"/>
      <c r="KLP107" s="133"/>
      <c r="KLQ107" s="133"/>
      <c r="KLR107" s="133"/>
      <c r="KLS107" s="133"/>
      <c r="KLT107" s="133"/>
      <c r="KLU107" s="133"/>
      <c r="KLV107" s="133"/>
      <c r="KLW107" s="133"/>
      <c r="KLX107" s="133"/>
      <c r="KLY107" s="133"/>
      <c r="KLZ107" s="133"/>
      <c r="KMA107" s="133"/>
      <c r="KMB107" s="133"/>
      <c r="KMC107" s="133"/>
      <c r="KMD107" s="133"/>
      <c r="KME107" s="133"/>
      <c r="KMF107" s="133"/>
      <c r="KMG107" s="133"/>
      <c r="KMH107" s="133"/>
      <c r="KMI107" s="133"/>
      <c r="KMJ107" s="133"/>
      <c r="KMK107" s="133"/>
      <c r="KML107" s="133"/>
      <c r="KMM107" s="133"/>
      <c r="KMN107" s="133"/>
      <c r="KMO107" s="133"/>
      <c r="KMP107" s="133"/>
      <c r="KMQ107" s="133"/>
      <c r="KMR107" s="133"/>
      <c r="KMS107" s="133"/>
      <c r="KMT107" s="133"/>
      <c r="KMU107" s="133"/>
      <c r="KMV107" s="133"/>
      <c r="KMW107" s="133"/>
      <c r="KMX107" s="133"/>
      <c r="KMY107" s="133"/>
      <c r="KMZ107" s="133"/>
      <c r="KNA107" s="133"/>
      <c r="KNB107" s="133"/>
      <c r="KNC107" s="133"/>
      <c r="KND107" s="133"/>
      <c r="KNE107" s="133"/>
      <c r="KNF107" s="133"/>
      <c r="KNG107" s="133"/>
      <c r="KNH107" s="133"/>
      <c r="KNI107" s="133"/>
      <c r="KNJ107" s="133"/>
      <c r="KNK107" s="133"/>
      <c r="KNL107" s="133"/>
      <c r="KNM107" s="133"/>
      <c r="KNN107" s="133"/>
      <c r="KNO107" s="133"/>
      <c r="KNP107" s="133"/>
      <c r="KNQ107" s="133"/>
      <c r="KNR107" s="133"/>
      <c r="KNS107" s="133"/>
      <c r="KNT107" s="133"/>
      <c r="KNU107" s="133"/>
      <c r="KNV107" s="133"/>
      <c r="KNW107" s="133"/>
      <c r="KNX107" s="133"/>
      <c r="KNY107" s="133"/>
      <c r="KNZ107" s="133"/>
      <c r="KOA107" s="133"/>
      <c r="KOB107" s="133"/>
      <c r="KOC107" s="133"/>
      <c r="KOD107" s="133"/>
      <c r="KOE107" s="133"/>
      <c r="KOF107" s="133"/>
      <c r="KOG107" s="133"/>
      <c r="KOH107" s="133"/>
      <c r="KOI107" s="133"/>
      <c r="KOJ107" s="133"/>
      <c r="KOK107" s="133"/>
      <c r="KOL107" s="133"/>
      <c r="KOM107" s="133"/>
      <c r="KON107" s="133"/>
      <c r="KOO107" s="133"/>
      <c r="KOP107" s="133"/>
      <c r="KOQ107" s="133"/>
      <c r="KOR107" s="133"/>
      <c r="KOS107" s="133"/>
      <c r="KOT107" s="133"/>
      <c r="KOU107" s="133"/>
      <c r="KOV107" s="133"/>
      <c r="KOW107" s="133"/>
      <c r="KOX107" s="133"/>
      <c r="KOY107" s="133"/>
      <c r="KOZ107" s="133"/>
      <c r="KPA107" s="133"/>
      <c r="KPB107" s="133"/>
      <c r="KPC107" s="133"/>
      <c r="KPD107" s="133"/>
      <c r="KPE107" s="133"/>
      <c r="KPF107" s="133"/>
      <c r="KPG107" s="133"/>
      <c r="KPH107" s="133"/>
      <c r="KPI107" s="133"/>
      <c r="KPJ107" s="133"/>
      <c r="KPK107" s="133"/>
      <c r="KPL107" s="133"/>
      <c r="KPM107" s="133"/>
      <c r="KPN107" s="133"/>
      <c r="KPO107" s="133"/>
      <c r="KPP107" s="133"/>
      <c r="KPQ107" s="133"/>
      <c r="KPR107" s="133"/>
      <c r="KPS107" s="133"/>
      <c r="KPT107" s="133"/>
      <c r="KPU107" s="133"/>
      <c r="KPV107" s="133"/>
      <c r="KPW107" s="133"/>
      <c r="KPX107" s="133"/>
      <c r="KPY107" s="133"/>
      <c r="KPZ107" s="133"/>
      <c r="KQA107" s="133"/>
      <c r="KQB107" s="133"/>
      <c r="KQC107" s="133"/>
      <c r="KQD107" s="133"/>
      <c r="KQE107" s="133"/>
      <c r="KQF107" s="133"/>
      <c r="KQG107" s="133"/>
      <c r="KQH107" s="133"/>
      <c r="KQI107" s="133"/>
      <c r="KQJ107" s="133"/>
      <c r="KQK107" s="133"/>
      <c r="KQL107" s="133"/>
      <c r="KQM107" s="133"/>
      <c r="KQN107" s="133"/>
      <c r="KQO107" s="133"/>
      <c r="KQP107" s="133"/>
      <c r="KQQ107" s="133"/>
      <c r="KQR107" s="133"/>
      <c r="KQS107" s="133"/>
      <c r="KQT107" s="133"/>
      <c r="KQU107" s="133"/>
      <c r="KQV107" s="133"/>
      <c r="KQW107" s="133"/>
      <c r="KQX107" s="133"/>
      <c r="KQY107" s="133"/>
      <c r="KQZ107" s="133"/>
      <c r="KRA107" s="133"/>
      <c r="KRB107" s="133"/>
      <c r="KRC107" s="133"/>
      <c r="KRD107" s="133"/>
      <c r="KRE107" s="133"/>
      <c r="KRF107" s="133"/>
      <c r="KRG107" s="133"/>
      <c r="KRH107" s="133"/>
      <c r="KRI107" s="133"/>
      <c r="KRJ107" s="133"/>
      <c r="KRK107" s="133"/>
      <c r="KRL107" s="133"/>
      <c r="KRM107" s="133"/>
      <c r="KRN107" s="133"/>
      <c r="KRO107" s="133"/>
      <c r="KRP107" s="133"/>
      <c r="KRQ107" s="133"/>
      <c r="KRR107" s="133"/>
      <c r="KRS107" s="133"/>
      <c r="KRT107" s="133"/>
      <c r="KRU107" s="133"/>
      <c r="KRV107" s="133"/>
      <c r="KRW107" s="133"/>
      <c r="KRX107" s="133"/>
      <c r="KRY107" s="133"/>
      <c r="KRZ107" s="133"/>
      <c r="KSA107" s="133"/>
      <c r="KSB107" s="133"/>
      <c r="KSC107" s="133"/>
      <c r="KSD107" s="133"/>
      <c r="KSE107" s="133"/>
      <c r="KSF107" s="133"/>
      <c r="KSG107" s="133"/>
      <c r="KSH107" s="133"/>
      <c r="KSI107" s="133"/>
      <c r="KSJ107" s="133"/>
      <c r="KSK107" s="133"/>
      <c r="KSL107" s="133"/>
      <c r="KSM107" s="133"/>
      <c r="KSN107" s="133"/>
      <c r="KSO107" s="133"/>
      <c r="KSP107" s="133"/>
      <c r="KSQ107" s="133"/>
      <c r="KSR107" s="133"/>
      <c r="KSS107" s="133"/>
      <c r="KST107" s="133"/>
      <c r="KSU107" s="133"/>
      <c r="KSV107" s="133"/>
      <c r="KSW107" s="133"/>
      <c r="KSX107" s="133"/>
      <c r="KSY107" s="133"/>
      <c r="KSZ107" s="133"/>
      <c r="KTA107" s="133"/>
      <c r="KTB107" s="133"/>
      <c r="KTC107" s="133"/>
      <c r="KTD107" s="133"/>
      <c r="KTE107" s="133"/>
      <c r="KTF107" s="133"/>
      <c r="KTG107" s="133"/>
      <c r="KTH107" s="133"/>
      <c r="KTI107" s="133"/>
      <c r="KTJ107" s="133"/>
      <c r="KTK107" s="133"/>
      <c r="KTL107" s="133"/>
      <c r="KTM107" s="133"/>
      <c r="KTN107" s="133"/>
      <c r="KTO107" s="133"/>
      <c r="KTP107" s="133"/>
      <c r="KTQ107" s="133"/>
      <c r="KTR107" s="133"/>
      <c r="KTS107" s="133"/>
      <c r="KTT107" s="133"/>
      <c r="KTU107" s="133"/>
      <c r="KTV107" s="133"/>
      <c r="KTW107" s="133"/>
      <c r="KTX107" s="133"/>
      <c r="KTY107" s="133"/>
      <c r="KTZ107" s="133"/>
      <c r="KUA107" s="133"/>
      <c r="KUB107" s="133"/>
      <c r="KUC107" s="133"/>
      <c r="KUD107" s="133"/>
      <c r="KUE107" s="133"/>
      <c r="KUF107" s="133"/>
      <c r="KUG107" s="133"/>
      <c r="KUH107" s="133"/>
      <c r="KUI107" s="133"/>
      <c r="KUJ107" s="133"/>
      <c r="KUK107" s="133"/>
      <c r="KUL107" s="133"/>
      <c r="KUM107" s="133"/>
      <c r="KUN107" s="133"/>
      <c r="KUO107" s="133"/>
      <c r="KUP107" s="133"/>
      <c r="KUQ107" s="133"/>
      <c r="KUR107" s="133"/>
      <c r="KUS107" s="133"/>
      <c r="KUT107" s="133"/>
      <c r="KUU107" s="133"/>
      <c r="KUV107" s="133"/>
      <c r="KUW107" s="133"/>
      <c r="KUX107" s="133"/>
      <c r="KUY107" s="133"/>
      <c r="KUZ107" s="133"/>
      <c r="KVA107" s="133"/>
      <c r="KVB107" s="133"/>
      <c r="KVC107" s="133"/>
      <c r="KVD107" s="133"/>
      <c r="KVE107" s="133"/>
      <c r="KVF107" s="133"/>
      <c r="KVG107" s="133"/>
      <c r="KVH107" s="133"/>
      <c r="KVI107" s="133"/>
      <c r="KVJ107" s="133"/>
      <c r="KVK107" s="133"/>
      <c r="KVL107" s="133"/>
      <c r="KVM107" s="133"/>
      <c r="KVN107" s="133"/>
      <c r="KVO107" s="133"/>
      <c r="KVP107" s="133"/>
      <c r="KVQ107" s="133"/>
      <c r="KVR107" s="133"/>
      <c r="KVS107" s="133"/>
      <c r="KVT107" s="133"/>
      <c r="KVU107" s="133"/>
      <c r="KVV107" s="133"/>
      <c r="KVW107" s="133"/>
      <c r="KVX107" s="133"/>
      <c r="KVY107" s="133"/>
      <c r="KVZ107" s="133"/>
      <c r="KWA107" s="133"/>
      <c r="KWB107" s="133"/>
      <c r="KWC107" s="133"/>
      <c r="KWD107" s="133"/>
      <c r="KWE107" s="133"/>
      <c r="KWF107" s="133"/>
      <c r="KWG107" s="133"/>
      <c r="KWH107" s="133"/>
      <c r="KWI107" s="133"/>
      <c r="KWJ107" s="133"/>
      <c r="KWK107" s="133"/>
      <c r="KWL107" s="133"/>
      <c r="KWM107" s="133"/>
      <c r="KWN107" s="133"/>
      <c r="KWO107" s="133"/>
      <c r="KWP107" s="133"/>
      <c r="KWQ107" s="133"/>
      <c r="KWR107" s="133"/>
      <c r="KWS107" s="133"/>
      <c r="KWT107" s="133"/>
      <c r="KWU107" s="133"/>
      <c r="KWV107" s="133"/>
      <c r="KWW107" s="133"/>
      <c r="KWX107" s="133"/>
      <c r="KWY107" s="133"/>
      <c r="KWZ107" s="133"/>
      <c r="KXA107" s="133"/>
      <c r="KXB107" s="133"/>
      <c r="KXC107" s="133"/>
      <c r="KXD107" s="133"/>
      <c r="KXE107" s="133"/>
      <c r="KXF107" s="133"/>
      <c r="KXG107" s="133"/>
      <c r="KXH107" s="133"/>
      <c r="KXI107" s="133"/>
      <c r="KXJ107" s="133"/>
      <c r="KXK107" s="133"/>
      <c r="KXL107" s="133"/>
      <c r="KXM107" s="133"/>
      <c r="KXN107" s="133"/>
      <c r="KXO107" s="133"/>
      <c r="KXP107" s="133"/>
      <c r="KXQ107" s="133"/>
      <c r="KXR107" s="133"/>
      <c r="KXS107" s="133"/>
      <c r="KXT107" s="133"/>
      <c r="KXU107" s="133"/>
      <c r="KXV107" s="133"/>
      <c r="KXW107" s="133"/>
      <c r="KXX107" s="133"/>
      <c r="KXY107" s="133"/>
      <c r="KXZ107" s="133"/>
      <c r="KYA107" s="133"/>
      <c r="KYB107" s="133"/>
      <c r="KYC107" s="133"/>
      <c r="KYD107" s="133"/>
      <c r="KYE107" s="133"/>
      <c r="KYF107" s="133"/>
      <c r="KYG107" s="133"/>
      <c r="KYH107" s="133"/>
      <c r="KYI107" s="133"/>
      <c r="KYJ107" s="133"/>
      <c r="KYK107" s="133"/>
      <c r="KYL107" s="133"/>
      <c r="KYM107" s="133"/>
      <c r="KYN107" s="133"/>
      <c r="KYO107" s="133"/>
      <c r="KYP107" s="133"/>
      <c r="KYQ107" s="133"/>
      <c r="KYR107" s="133"/>
      <c r="KYS107" s="133"/>
      <c r="KYT107" s="133"/>
      <c r="KYU107" s="133"/>
      <c r="KYV107" s="133"/>
      <c r="KYW107" s="133"/>
      <c r="KYX107" s="133"/>
      <c r="KYY107" s="133"/>
      <c r="KYZ107" s="133"/>
      <c r="KZA107" s="133"/>
      <c r="KZB107" s="133"/>
      <c r="KZC107" s="133"/>
      <c r="KZD107" s="133"/>
      <c r="KZE107" s="133"/>
      <c r="KZF107" s="133"/>
      <c r="KZG107" s="133"/>
      <c r="KZH107" s="133"/>
      <c r="KZI107" s="133"/>
      <c r="KZJ107" s="133"/>
      <c r="KZK107" s="133"/>
      <c r="KZL107" s="133"/>
      <c r="KZM107" s="133"/>
      <c r="KZN107" s="133"/>
      <c r="KZO107" s="133"/>
      <c r="KZP107" s="133"/>
      <c r="KZQ107" s="133"/>
      <c r="KZR107" s="133"/>
      <c r="KZS107" s="133"/>
      <c r="KZT107" s="133"/>
      <c r="KZU107" s="133"/>
      <c r="KZV107" s="133"/>
      <c r="KZW107" s="133"/>
      <c r="KZX107" s="133"/>
      <c r="KZY107" s="133"/>
      <c r="KZZ107" s="133"/>
      <c r="LAA107" s="133"/>
      <c r="LAB107" s="133"/>
      <c r="LAC107" s="133"/>
      <c r="LAD107" s="133"/>
      <c r="LAE107" s="133"/>
      <c r="LAF107" s="133"/>
      <c r="LAG107" s="133"/>
      <c r="LAH107" s="133"/>
      <c r="LAI107" s="133"/>
      <c r="LAJ107" s="133"/>
      <c r="LAK107" s="133"/>
      <c r="LAL107" s="133"/>
      <c r="LAM107" s="133"/>
      <c r="LAN107" s="133"/>
      <c r="LAO107" s="133"/>
      <c r="LAP107" s="133"/>
      <c r="LAQ107" s="133"/>
      <c r="LAR107" s="133"/>
      <c r="LAS107" s="133"/>
      <c r="LAT107" s="133"/>
      <c r="LAU107" s="133"/>
      <c r="LAV107" s="133"/>
      <c r="LAW107" s="133"/>
      <c r="LAX107" s="133"/>
      <c r="LAY107" s="133"/>
      <c r="LAZ107" s="133"/>
      <c r="LBA107" s="133"/>
      <c r="LBB107" s="133"/>
      <c r="LBC107" s="133"/>
      <c r="LBD107" s="133"/>
      <c r="LBE107" s="133"/>
      <c r="LBF107" s="133"/>
      <c r="LBG107" s="133"/>
      <c r="LBH107" s="133"/>
      <c r="LBI107" s="133"/>
      <c r="LBJ107" s="133"/>
      <c r="LBK107" s="133"/>
      <c r="LBL107" s="133"/>
      <c r="LBM107" s="133"/>
      <c r="LBN107" s="133"/>
      <c r="LBO107" s="133"/>
      <c r="LBP107" s="133"/>
      <c r="LBQ107" s="133"/>
      <c r="LBR107" s="133"/>
      <c r="LBS107" s="133"/>
      <c r="LBT107" s="133"/>
      <c r="LBU107" s="133"/>
      <c r="LBV107" s="133"/>
      <c r="LBW107" s="133"/>
      <c r="LBX107" s="133"/>
      <c r="LBY107" s="133"/>
      <c r="LBZ107" s="133"/>
      <c r="LCA107" s="133"/>
      <c r="LCB107" s="133"/>
      <c r="LCC107" s="133"/>
      <c r="LCD107" s="133"/>
      <c r="LCE107" s="133"/>
      <c r="LCF107" s="133"/>
      <c r="LCG107" s="133"/>
      <c r="LCH107" s="133"/>
      <c r="LCI107" s="133"/>
      <c r="LCJ107" s="133"/>
      <c r="LCK107" s="133"/>
      <c r="LCL107" s="133"/>
      <c r="LCM107" s="133"/>
      <c r="LCN107" s="133"/>
      <c r="LCO107" s="133"/>
      <c r="LCP107" s="133"/>
      <c r="LCQ107" s="133"/>
      <c r="LCR107" s="133"/>
      <c r="LCS107" s="133"/>
      <c r="LCT107" s="133"/>
      <c r="LCU107" s="133"/>
      <c r="LCV107" s="133"/>
      <c r="LCW107" s="133"/>
      <c r="LCX107" s="133"/>
      <c r="LCY107" s="133"/>
      <c r="LCZ107" s="133"/>
      <c r="LDA107" s="133"/>
      <c r="LDB107" s="133"/>
      <c r="LDC107" s="133"/>
      <c r="LDD107" s="133"/>
      <c r="LDE107" s="133"/>
      <c r="LDF107" s="133"/>
      <c r="LDG107" s="133"/>
      <c r="LDH107" s="133"/>
      <c r="LDI107" s="133"/>
      <c r="LDJ107" s="133"/>
      <c r="LDK107" s="133"/>
      <c r="LDL107" s="133"/>
      <c r="LDM107" s="133"/>
      <c r="LDN107" s="133"/>
      <c r="LDO107" s="133"/>
      <c r="LDP107" s="133"/>
      <c r="LDQ107" s="133"/>
      <c r="LDR107" s="133"/>
      <c r="LDS107" s="133"/>
      <c r="LDT107" s="133"/>
      <c r="LDU107" s="133"/>
      <c r="LDV107" s="133"/>
      <c r="LDW107" s="133"/>
      <c r="LDX107" s="133"/>
      <c r="LDY107" s="133"/>
      <c r="LDZ107" s="133"/>
      <c r="LEA107" s="133"/>
      <c r="LEB107" s="133"/>
      <c r="LEC107" s="133"/>
      <c r="LED107" s="133"/>
      <c r="LEE107" s="133"/>
      <c r="LEF107" s="133"/>
      <c r="LEG107" s="133"/>
      <c r="LEH107" s="133"/>
      <c r="LEI107" s="133"/>
      <c r="LEJ107" s="133"/>
      <c r="LEK107" s="133"/>
      <c r="LEL107" s="133"/>
      <c r="LEM107" s="133"/>
      <c r="LEN107" s="133"/>
      <c r="LEO107" s="133"/>
      <c r="LEP107" s="133"/>
      <c r="LEQ107" s="133"/>
      <c r="LER107" s="133"/>
      <c r="LES107" s="133"/>
      <c r="LET107" s="133"/>
      <c r="LEU107" s="133"/>
      <c r="LEV107" s="133"/>
      <c r="LEW107" s="133"/>
      <c r="LEX107" s="133"/>
      <c r="LEY107" s="133"/>
      <c r="LEZ107" s="133"/>
      <c r="LFA107" s="133"/>
      <c r="LFB107" s="133"/>
      <c r="LFC107" s="133"/>
      <c r="LFD107" s="133"/>
      <c r="LFE107" s="133"/>
      <c r="LFF107" s="133"/>
      <c r="LFG107" s="133"/>
      <c r="LFH107" s="133"/>
      <c r="LFI107" s="133"/>
      <c r="LFJ107" s="133"/>
      <c r="LFK107" s="133"/>
      <c r="LFL107" s="133"/>
      <c r="LFM107" s="133"/>
      <c r="LFN107" s="133"/>
      <c r="LFO107" s="133"/>
      <c r="LFP107" s="133"/>
      <c r="LFQ107" s="133"/>
      <c r="LFR107" s="133"/>
      <c r="LFS107" s="133"/>
      <c r="LFT107" s="133"/>
      <c r="LFU107" s="133"/>
      <c r="LFV107" s="133"/>
      <c r="LFW107" s="133"/>
      <c r="LFX107" s="133"/>
      <c r="LFY107" s="133"/>
      <c r="LFZ107" s="133"/>
      <c r="LGA107" s="133"/>
      <c r="LGB107" s="133"/>
      <c r="LGC107" s="133"/>
      <c r="LGD107" s="133"/>
      <c r="LGE107" s="133"/>
      <c r="LGF107" s="133"/>
      <c r="LGG107" s="133"/>
      <c r="LGH107" s="133"/>
      <c r="LGI107" s="133"/>
      <c r="LGJ107" s="133"/>
      <c r="LGK107" s="133"/>
      <c r="LGL107" s="133"/>
      <c r="LGM107" s="133"/>
      <c r="LGN107" s="133"/>
      <c r="LGO107" s="133"/>
      <c r="LGP107" s="133"/>
      <c r="LGQ107" s="133"/>
      <c r="LGR107" s="133"/>
      <c r="LGS107" s="133"/>
      <c r="LGT107" s="133"/>
      <c r="LGU107" s="133"/>
      <c r="LGV107" s="133"/>
      <c r="LGW107" s="133"/>
      <c r="LGX107" s="133"/>
      <c r="LGY107" s="133"/>
      <c r="LGZ107" s="133"/>
      <c r="LHA107" s="133"/>
      <c r="LHB107" s="133"/>
      <c r="LHC107" s="133"/>
      <c r="LHD107" s="133"/>
      <c r="LHE107" s="133"/>
      <c r="LHF107" s="133"/>
      <c r="LHG107" s="133"/>
      <c r="LHH107" s="133"/>
      <c r="LHI107" s="133"/>
      <c r="LHJ107" s="133"/>
      <c r="LHK107" s="133"/>
      <c r="LHL107" s="133"/>
      <c r="LHM107" s="133"/>
      <c r="LHN107" s="133"/>
      <c r="LHO107" s="133"/>
      <c r="LHP107" s="133"/>
      <c r="LHQ107" s="133"/>
      <c r="LHR107" s="133"/>
      <c r="LHS107" s="133"/>
      <c r="LHT107" s="133"/>
      <c r="LHU107" s="133"/>
      <c r="LHV107" s="133"/>
      <c r="LHW107" s="133"/>
      <c r="LHX107" s="133"/>
      <c r="LHY107" s="133"/>
      <c r="LHZ107" s="133"/>
      <c r="LIA107" s="133"/>
      <c r="LIB107" s="133"/>
      <c r="LIC107" s="133"/>
      <c r="LID107" s="133"/>
      <c r="LIE107" s="133"/>
      <c r="LIF107" s="133"/>
      <c r="LIG107" s="133"/>
      <c r="LIH107" s="133"/>
      <c r="LII107" s="133"/>
      <c r="LIJ107" s="133"/>
      <c r="LIK107" s="133"/>
      <c r="LIL107" s="133"/>
      <c r="LIM107" s="133"/>
      <c r="LIN107" s="133"/>
      <c r="LIO107" s="133"/>
      <c r="LIP107" s="133"/>
      <c r="LIQ107" s="133"/>
      <c r="LIR107" s="133"/>
      <c r="LIS107" s="133"/>
      <c r="LIT107" s="133"/>
      <c r="LIU107" s="133"/>
      <c r="LIV107" s="133"/>
      <c r="LIW107" s="133"/>
      <c r="LIX107" s="133"/>
      <c r="LIY107" s="133"/>
      <c r="LIZ107" s="133"/>
      <c r="LJA107" s="133"/>
      <c r="LJB107" s="133"/>
      <c r="LJC107" s="133"/>
      <c r="LJD107" s="133"/>
      <c r="LJE107" s="133"/>
      <c r="LJF107" s="133"/>
      <c r="LJG107" s="133"/>
      <c r="LJH107" s="133"/>
      <c r="LJI107" s="133"/>
      <c r="LJJ107" s="133"/>
      <c r="LJK107" s="133"/>
      <c r="LJL107" s="133"/>
      <c r="LJM107" s="133"/>
      <c r="LJN107" s="133"/>
      <c r="LJO107" s="133"/>
      <c r="LJP107" s="133"/>
      <c r="LJQ107" s="133"/>
      <c r="LJR107" s="133"/>
      <c r="LJS107" s="133"/>
      <c r="LJT107" s="133"/>
      <c r="LJU107" s="133"/>
      <c r="LJV107" s="133"/>
      <c r="LJW107" s="133"/>
      <c r="LJX107" s="133"/>
      <c r="LJY107" s="133"/>
      <c r="LJZ107" s="133"/>
      <c r="LKA107" s="133"/>
      <c r="LKB107" s="133"/>
      <c r="LKC107" s="133"/>
      <c r="LKD107" s="133"/>
      <c r="LKE107" s="133"/>
      <c r="LKF107" s="133"/>
      <c r="LKG107" s="133"/>
      <c r="LKH107" s="133"/>
      <c r="LKI107" s="133"/>
      <c r="LKJ107" s="133"/>
      <c r="LKK107" s="133"/>
      <c r="LKL107" s="133"/>
      <c r="LKM107" s="133"/>
      <c r="LKN107" s="133"/>
      <c r="LKO107" s="133"/>
      <c r="LKP107" s="133"/>
      <c r="LKQ107" s="133"/>
      <c r="LKR107" s="133"/>
      <c r="LKS107" s="133"/>
      <c r="LKT107" s="133"/>
      <c r="LKU107" s="133"/>
      <c r="LKV107" s="133"/>
      <c r="LKW107" s="133"/>
      <c r="LKX107" s="133"/>
      <c r="LKY107" s="133"/>
      <c r="LKZ107" s="133"/>
      <c r="LLA107" s="133"/>
      <c r="LLB107" s="133"/>
      <c r="LLC107" s="133"/>
      <c r="LLD107" s="133"/>
      <c r="LLE107" s="133"/>
      <c r="LLF107" s="133"/>
      <c r="LLG107" s="133"/>
      <c r="LLH107" s="133"/>
      <c r="LLI107" s="133"/>
      <c r="LLJ107" s="133"/>
      <c r="LLK107" s="133"/>
      <c r="LLL107" s="133"/>
      <c r="LLM107" s="133"/>
      <c r="LLN107" s="133"/>
      <c r="LLO107" s="133"/>
      <c r="LLP107" s="133"/>
      <c r="LLQ107" s="133"/>
      <c r="LLR107" s="133"/>
      <c r="LLS107" s="133"/>
      <c r="LLT107" s="133"/>
      <c r="LLU107" s="133"/>
      <c r="LLV107" s="133"/>
      <c r="LLW107" s="133"/>
      <c r="LLX107" s="133"/>
      <c r="LLY107" s="133"/>
      <c r="LLZ107" s="133"/>
      <c r="LMA107" s="133"/>
      <c r="LMB107" s="133"/>
      <c r="LMC107" s="133"/>
      <c r="LMD107" s="133"/>
      <c r="LME107" s="133"/>
      <c r="LMF107" s="133"/>
      <c r="LMG107" s="133"/>
      <c r="LMH107" s="133"/>
      <c r="LMI107" s="133"/>
      <c r="LMJ107" s="133"/>
      <c r="LMK107" s="133"/>
      <c r="LML107" s="133"/>
      <c r="LMM107" s="133"/>
      <c r="LMN107" s="133"/>
      <c r="LMO107" s="133"/>
      <c r="LMP107" s="133"/>
      <c r="LMQ107" s="133"/>
      <c r="LMR107" s="133"/>
      <c r="LMS107" s="133"/>
      <c r="LMT107" s="133"/>
      <c r="LMU107" s="133"/>
      <c r="LMV107" s="133"/>
      <c r="LMW107" s="133"/>
      <c r="LMX107" s="133"/>
      <c r="LMY107" s="133"/>
      <c r="LMZ107" s="133"/>
      <c r="LNA107" s="133"/>
      <c r="LNB107" s="133"/>
      <c r="LNC107" s="133"/>
      <c r="LND107" s="133"/>
      <c r="LNE107" s="133"/>
      <c r="LNF107" s="133"/>
      <c r="LNG107" s="133"/>
      <c r="LNH107" s="133"/>
      <c r="LNI107" s="133"/>
      <c r="LNJ107" s="133"/>
      <c r="LNK107" s="133"/>
      <c r="LNL107" s="133"/>
      <c r="LNM107" s="133"/>
      <c r="LNN107" s="133"/>
      <c r="LNO107" s="133"/>
      <c r="LNP107" s="133"/>
      <c r="LNQ107" s="133"/>
      <c r="LNR107" s="133"/>
      <c r="LNS107" s="133"/>
      <c r="LNT107" s="133"/>
      <c r="LNU107" s="133"/>
      <c r="LNV107" s="133"/>
      <c r="LNW107" s="133"/>
      <c r="LNX107" s="133"/>
      <c r="LNY107" s="133"/>
      <c r="LNZ107" s="133"/>
      <c r="LOA107" s="133"/>
      <c r="LOB107" s="133"/>
      <c r="LOC107" s="133"/>
      <c r="LOD107" s="133"/>
      <c r="LOE107" s="133"/>
      <c r="LOF107" s="133"/>
      <c r="LOG107" s="133"/>
      <c r="LOH107" s="133"/>
      <c r="LOI107" s="133"/>
      <c r="LOJ107" s="133"/>
      <c r="LOK107" s="133"/>
      <c r="LOL107" s="133"/>
      <c r="LOM107" s="133"/>
      <c r="LON107" s="133"/>
      <c r="LOO107" s="133"/>
      <c r="LOP107" s="133"/>
      <c r="LOQ107" s="133"/>
      <c r="LOR107" s="133"/>
      <c r="LOS107" s="133"/>
      <c r="LOT107" s="133"/>
      <c r="LOU107" s="133"/>
      <c r="LOV107" s="133"/>
      <c r="LOW107" s="133"/>
      <c r="LOX107" s="133"/>
      <c r="LOY107" s="133"/>
      <c r="LOZ107" s="133"/>
      <c r="LPA107" s="133"/>
      <c r="LPB107" s="133"/>
      <c r="LPC107" s="133"/>
      <c r="LPD107" s="133"/>
      <c r="LPE107" s="133"/>
      <c r="LPF107" s="133"/>
      <c r="LPG107" s="133"/>
      <c r="LPH107" s="133"/>
      <c r="LPI107" s="133"/>
      <c r="LPJ107" s="133"/>
      <c r="LPK107" s="133"/>
      <c r="LPL107" s="133"/>
      <c r="LPM107" s="133"/>
      <c r="LPN107" s="133"/>
      <c r="LPO107" s="133"/>
      <c r="LPP107" s="133"/>
      <c r="LPQ107" s="133"/>
      <c r="LPR107" s="133"/>
      <c r="LPS107" s="133"/>
      <c r="LPT107" s="133"/>
      <c r="LPU107" s="133"/>
      <c r="LPV107" s="133"/>
      <c r="LPW107" s="133"/>
      <c r="LPX107" s="133"/>
      <c r="LPY107" s="133"/>
      <c r="LPZ107" s="133"/>
      <c r="LQA107" s="133"/>
      <c r="LQB107" s="133"/>
      <c r="LQC107" s="133"/>
      <c r="LQD107" s="133"/>
      <c r="LQE107" s="133"/>
      <c r="LQF107" s="133"/>
      <c r="LQG107" s="133"/>
      <c r="LQH107" s="133"/>
      <c r="LQI107" s="133"/>
      <c r="LQJ107" s="133"/>
      <c r="LQK107" s="133"/>
      <c r="LQL107" s="133"/>
      <c r="LQM107" s="133"/>
      <c r="LQN107" s="133"/>
      <c r="LQO107" s="133"/>
      <c r="LQP107" s="133"/>
      <c r="LQQ107" s="133"/>
      <c r="LQR107" s="133"/>
      <c r="LQS107" s="133"/>
      <c r="LQT107" s="133"/>
      <c r="LQU107" s="133"/>
      <c r="LQV107" s="133"/>
      <c r="LQW107" s="133"/>
      <c r="LQX107" s="133"/>
      <c r="LQY107" s="133"/>
      <c r="LQZ107" s="133"/>
      <c r="LRA107" s="133"/>
      <c r="LRB107" s="133"/>
      <c r="LRC107" s="133"/>
      <c r="LRD107" s="133"/>
      <c r="LRE107" s="133"/>
      <c r="LRF107" s="133"/>
      <c r="LRG107" s="133"/>
      <c r="LRH107" s="133"/>
      <c r="LRI107" s="133"/>
      <c r="LRJ107" s="133"/>
      <c r="LRK107" s="133"/>
      <c r="LRL107" s="133"/>
      <c r="LRM107" s="133"/>
      <c r="LRN107" s="133"/>
      <c r="LRO107" s="133"/>
      <c r="LRP107" s="133"/>
      <c r="LRQ107" s="133"/>
      <c r="LRR107" s="133"/>
      <c r="LRS107" s="133"/>
      <c r="LRT107" s="133"/>
      <c r="LRU107" s="133"/>
      <c r="LRV107" s="133"/>
      <c r="LRW107" s="133"/>
      <c r="LRX107" s="133"/>
      <c r="LRY107" s="133"/>
      <c r="LRZ107" s="133"/>
      <c r="LSA107" s="133"/>
      <c r="LSB107" s="133"/>
      <c r="LSC107" s="133"/>
      <c r="LSD107" s="133"/>
      <c r="LSE107" s="133"/>
      <c r="LSF107" s="133"/>
      <c r="LSG107" s="133"/>
      <c r="LSH107" s="133"/>
      <c r="LSI107" s="133"/>
      <c r="LSJ107" s="133"/>
      <c r="LSK107" s="133"/>
      <c r="LSL107" s="133"/>
      <c r="LSM107" s="133"/>
      <c r="LSN107" s="133"/>
      <c r="LSO107" s="133"/>
      <c r="LSP107" s="133"/>
      <c r="LSQ107" s="133"/>
      <c r="LSR107" s="133"/>
      <c r="LSS107" s="133"/>
      <c r="LST107" s="133"/>
      <c r="LSU107" s="133"/>
      <c r="LSV107" s="133"/>
      <c r="LSW107" s="133"/>
      <c r="LSX107" s="133"/>
      <c r="LSY107" s="133"/>
      <c r="LSZ107" s="133"/>
      <c r="LTA107" s="133"/>
      <c r="LTB107" s="133"/>
      <c r="LTC107" s="133"/>
      <c r="LTD107" s="133"/>
      <c r="LTE107" s="133"/>
      <c r="LTF107" s="133"/>
      <c r="LTG107" s="133"/>
      <c r="LTH107" s="133"/>
      <c r="LTI107" s="133"/>
      <c r="LTJ107" s="133"/>
      <c r="LTK107" s="133"/>
      <c r="LTL107" s="133"/>
      <c r="LTM107" s="133"/>
      <c r="LTN107" s="133"/>
      <c r="LTO107" s="133"/>
      <c r="LTP107" s="133"/>
      <c r="LTQ107" s="133"/>
      <c r="LTR107" s="133"/>
      <c r="LTS107" s="133"/>
      <c r="LTT107" s="133"/>
      <c r="LTU107" s="133"/>
      <c r="LTV107" s="133"/>
      <c r="LTW107" s="133"/>
      <c r="LTX107" s="133"/>
      <c r="LTY107" s="133"/>
      <c r="LTZ107" s="133"/>
      <c r="LUA107" s="133"/>
      <c r="LUB107" s="133"/>
      <c r="LUC107" s="133"/>
      <c r="LUD107" s="133"/>
      <c r="LUE107" s="133"/>
      <c r="LUF107" s="133"/>
      <c r="LUG107" s="133"/>
      <c r="LUH107" s="133"/>
      <c r="LUI107" s="133"/>
      <c r="LUJ107" s="133"/>
      <c r="LUK107" s="133"/>
      <c r="LUL107" s="133"/>
      <c r="LUM107" s="133"/>
      <c r="LUN107" s="133"/>
      <c r="LUO107" s="133"/>
      <c r="LUP107" s="133"/>
      <c r="LUQ107" s="133"/>
      <c r="LUR107" s="133"/>
      <c r="LUS107" s="133"/>
      <c r="LUT107" s="133"/>
      <c r="LUU107" s="133"/>
      <c r="LUV107" s="133"/>
      <c r="LUW107" s="133"/>
      <c r="LUX107" s="133"/>
      <c r="LUY107" s="133"/>
      <c r="LUZ107" s="133"/>
      <c r="LVA107" s="133"/>
      <c r="LVB107" s="133"/>
      <c r="LVC107" s="133"/>
      <c r="LVD107" s="133"/>
      <c r="LVE107" s="133"/>
      <c r="LVF107" s="133"/>
      <c r="LVG107" s="133"/>
      <c r="LVH107" s="133"/>
      <c r="LVI107" s="133"/>
      <c r="LVJ107" s="133"/>
      <c r="LVK107" s="133"/>
      <c r="LVL107" s="133"/>
      <c r="LVM107" s="133"/>
      <c r="LVN107" s="133"/>
      <c r="LVO107" s="133"/>
      <c r="LVP107" s="133"/>
      <c r="LVQ107" s="133"/>
      <c r="LVR107" s="133"/>
      <c r="LVS107" s="133"/>
      <c r="LVT107" s="133"/>
      <c r="LVU107" s="133"/>
      <c r="LVV107" s="133"/>
      <c r="LVW107" s="133"/>
      <c r="LVX107" s="133"/>
      <c r="LVY107" s="133"/>
      <c r="LVZ107" s="133"/>
      <c r="LWA107" s="133"/>
      <c r="LWB107" s="133"/>
      <c r="LWC107" s="133"/>
      <c r="LWD107" s="133"/>
      <c r="LWE107" s="133"/>
      <c r="LWF107" s="133"/>
      <c r="LWG107" s="133"/>
      <c r="LWH107" s="133"/>
      <c r="LWI107" s="133"/>
      <c r="LWJ107" s="133"/>
      <c r="LWK107" s="133"/>
      <c r="LWL107" s="133"/>
      <c r="LWM107" s="133"/>
      <c r="LWN107" s="133"/>
      <c r="LWO107" s="133"/>
      <c r="LWP107" s="133"/>
      <c r="LWQ107" s="133"/>
      <c r="LWR107" s="133"/>
      <c r="LWS107" s="133"/>
      <c r="LWT107" s="133"/>
      <c r="LWU107" s="133"/>
      <c r="LWV107" s="133"/>
      <c r="LWW107" s="133"/>
      <c r="LWX107" s="133"/>
      <c r="LWY107" s="133"/>
      <c r="LWZ107" s="133"/>
      <c r="LXA107" s="133"/>
      <c r="LXB107" s="133"/>
      <c r="LXC107" s="133"/>
      <c r="LXD107" s="133"/>
      <c r="LXE107" s="133"/>
      <c r="LXF107" s="133"/>
      <c r="LXG107" s="133"/>
      <c r="LXH107" s="133"/>
      <c r="LXI107" s="133"/>
      <c r="LXJ107" s="133"/>
      <c r="LXK107" s="133"/>
      <c r="LXL107" s="133"/>
      <c r="LXM107" s="133"/>
      <c r="LXN107" s="133"/>
      <c r="LXO107" s="133"/>
      <c r="LXP107" s="133"/>
      <c r="LXQ107" s="133"/>
      <c r="LXR107" s="133"/>
      <c r="LXS107" s="133"/>
      <c r="LXT107" s="133"/>
      <c r="LXU107" s="133"/>
      <c r="LXV107" s="133"/>
      <c r="LXW107" s="133"/>
      <c r="LXX107" s="133"/>
      <c r="LXY107" s="133"/>
      <c r="LXZ107" s="133"/>
      <c r="LYA107" s="133"/>
      <c r="LYB107" s="133"/>
      <c r="LYC107" s="133"/>
      <c r="LYD107" s="133"/>
      <c r="LYE107" s="133"/>
      <c r="LYF107" s="133"/>
      <c r="LYG107" s="133"/>
      <c r="LYH107" s="133"/>
      <c r="LYI107" s="133"/>
      <c r="LYJ107" s="133"/>
      <c r="LYK107" s="133"/>
      <c r="LYL107" s="133"/>
      <c r="LYM107" s="133"/>
      <c r="LYN107" s="133"/>
      <c r="LYO107" s="133"/>
      <c r="LYP107" s="133"/>
      <c r="LYQ107" s="133"/>
      <c r="LYR107" s="133"/>
      <c r="LYS107" s="133"/>
      <c r="LYT107" s="133"/>
      <c r="LYU107" s="133"/>
      <c r="LYV107" s="133"/>
      <c r="LYW107" s="133"/>
      <c r="LYX107" s="133"/>
      <c r="LYY107" s="133"/>
      <c r="LYZ107" s="133"/>
      <c r="LZA107" s="133"/>
      <c r="LZB107" s="133"/>
      <c r="LZC107" s="133"/>
      <c r="LZD107" s="133"/>
      <c r="LZE107" s="133"/>
      <c r="LZF107" s="133"/>
      <c r="LZG107" s="133"/>
      <c r="LZH107" s="133"/>
      <c r="LZI107" s="133"/>
      <c r="LZJ107" s="133"/>
      <c r="LZK107" s="133"/>
      <c r="LZL107" s="133"/>
      <c r="LZM107" s="133"/>
      <c r="LZN107" s="133"/>
      <c r="LZO107" s="133"/>
      <c r="LZP107" s="133"/>
      <c r="LZQ107" s="133"/>
      <c r="LZR107" s="133"/>
      <c r="LZS107" s="133"/>
      <c r="LZT107" s="133"/>
      <c r="LZU107" s="133"/>
      <c r="LZV107" s="133"/>
      <c r="LZW107" s="133"/>
      <c r="LZX107" s="133"/>
      <c r="LZY107" s="133"/>
      <c r="LZZ107" s="133"/>
      <c r="MAA107" s="133"/>
      <c r="MAB107" s="133"/>
      <c r="MAC107" s="133"/>
      <c r="MAD107" s="133"/>
      <c r="MAE107" s="133"/>
      <c r="MAF107" s="133"/>
      <c r="MAG107" s="133"/>
      <c r="MAH107" s="133"/>
      <c r="MAI107" s="133"/>
      <c r="MAJ107" s="133"/>
      <c r="MAK107" s="133"/>
      <c r="MAL107" s="133"/>
      <c r="MAM107" s="133"/>
      <c r="MAN107" s="133"/>
      <c r="MAO107" s="133"/>
      <c r="MAP107" s="133"/>
      <c r="MAQ107" s="133"/>
      <c r="MAR107" s="133"/>
      <c r="MAS107" s="133"/>
      <c r="MAT107" s="133"/>
      <c r="MAU107" s="133"/>
      <c r="MAV107" s="133"/>
      <c r="MAW107" s="133"/>
      <c r="MAX107" s="133"/>
      <c r="MAY107" s="133"/>
      <c r="MAZ107" s="133"/>
      <c r="MBA107" s="133"/>
      <c r="MBB107" s="133"/>
      <c r="MBC107" s="133"/>
      <c r="MBD107" s="133"/>
      <c r="MBE107" s="133"/>
      <c r="MBF107" s="133"/>
      <c r="MBG107" s="133"/>
      <c r="MBH107" s="133"/>
      <c r="MBI107" s="133"/>
      <c r="MBJ107" s="133"/>
      <c r="MBK107" s="133"/>
      <c r="MBL107" s="133"/>
      <c r="MBM107" s="133"/>
      <c r="MBN107" s="133"/>
      <c r="MBO107" s="133"/>
      <c r="MBP107" s="133"/>
      <c r="MBQ107" s="133"/>
      <c r="MBR107" s="133"/>
      <c r="MBS107" s="133"/>
      <c r="MBT107" s="133"/>
      <c r="MBU107" s="133"/>
      <c r="MBV107" s="133"/>
      <c r="MBW107" s="133"/>
      <c r="MBX107" s="133"/>
      <c r="MBY107" s="133"/>
      <c r="MBZ107" s="133"/>
      <c r="MCA107" s="133"/>
      <c r="MCB107" s="133"/>
      <c r="MCC107" s="133"/>
      <c r="MCD107" s="133"/>
      <c r="MCE107" s="133"/>
      <c r="MCF107" s="133"/>
      <c r="MCG107" s="133"/>
      <c r="MCH107" s="133"/>
      <c r="MCI107" s="133"/>
      <c r="MCJ107" s="133"/>
      <c r="MCK107" s="133"/>
      <c r="MCL107" s="133"/>
      <c r="MCM107" s="133"/>
      <c r="MCN107" s="133"/>
      <c r="MCO107" s="133"/>
      <c r="MCP107" s="133"/>
      <c r="MCQ107" s="133"/>
      <c r="MCR107" s="133"/>
      <c r="MCS107" s="133"/>
      <c r="MCT107" s="133"/>
      <c r="MCU107" s="133"/>
      <c r="MCV107" s="133"/>
      <c r="MCW107" s="133"/>
      <c r="MCX107" s="133"/>
      <c r="MCY107" s="133"/>
      <c r="MCZ107" s="133"/>
      <c r="MDA107" s="133"/>
      <c r="MDB107" s="133"/>
      <c r="MDC107" s="133"/>
      <c r="MDD107" s="133"/>
      <c r="MDE107" s="133"/>
      <c r="MDF107" s="133"/>
      <c r="MDG107" s="133"/>
      <c r="MDH107" s="133"/>
      <c r="MDI107" s="133"/>
      <c r="MDJ107" s="133"/>
      <c r="MDK107" s="133"/>
      <c r="MDL107" s="133"/>
      <c r="MDM107" s="133"/>
      <c r="MDN107" s="133"/>
      <c r="MDO107" s="133"/>
      <c r="MDP107" s="133"/>
      <c r="MDQ107" s="133"/>
      <c r="MDR107" s="133"/>
      <c r="MDS107" s="133"/>
      <c r="MDT107" s="133"/>
      <c r="MDU107" s="133"/>
      <c r="MDV107" s="133"/>
      <c r="MDW107" s="133"/>
      <c r="MDX107" s="133"/>
      <c r="MDY107" s="133"/>
      <c r="MDZ107" s="133"/>
      <c r="MEA107" s="133"/>
      <c r="MEB107" s="133"/>
      <c r="MEC107" s="133"/>
      <c r="MED107" s="133"/>
      <c r="MEE107" s="133"/>
      <c r="MEF107" s="133"/>
      <c r="MEG107" s="133"/>
      <c r="MEH107" s="133"/>
      <c r="MEI107" s="133"/>
      <c r="MEJ107" s="133"/>
      <c r="MEK107" s="133"/>
      <c r="MEL107" s="133"/>
      <c r="MEM107" s="133"/>
      <c r="MEN107" s="133"/>
      <c r="MEO107" s="133"/>
      <c r="MEP107" s="133"/>
      <c r="MEQ107" s="133"/>
      <c r="MER107" s="133"/>
      <c r="MES107" s="133"/>
      <c r="MET107" s="133"/>
      <c r="MEU107" s="133"/>
      <c r="MEV107" s="133"/>
      <c r="MEW107" s="133"/>
      <c r="MEX107" s="133"/>
      <c r="MEY107" s="133"/>
      <c r="MEZ107" s="133"/>
      <c r="MFA107" s="133"/>
      <c r="MFB107" s="133"/>
      <c r="MFC107" s="133"/>
      <c r="MFD107" s="133"/>
      <c r="MFE107" s="133"/>
      <c r="MFF107" s="133"/>
      <c r="MFG107" s="133"/>
      <c r="MFH107" s="133"/>
      <c r="MFI107" s="133"/>
      <c r="MFJ107" s="133"/>
      <c r="MFK107" s="133"/>
      <c r="MFL107" s="133"/>
      <c r="MFM107" s="133"/>
      <c r="MFN107" s="133"/>
      <c r="MFO107" s="133"/>
      <c r="MFP107" s="133"/>
      <c r="MFQ107" s="133"/>
      <c r="MFR107" s="133"/>
      <c r="MFS107" s="133"/>
      <c r="MFT107" s="133"/>
      <c r="MFU107" s="133"/>
      <c r="MFV107" s="133"/>
      <c r="MFW107" s="133"/>
      <c r="MFX107" s="133"/>
      <c r="MFY107" s="133"/>
      <c r="MFZ107" s="133"/>
      <c r="MGA107" s="133"/>
      <c r="MGB107" s="133"/>
      <c r="MGC107" s="133"/>
      <c r="MGD107" s="133"/>
      <c r="MGE107" s="133"/>
      <c r="MGF107" s="133"/>
      <c r="MGG107" s="133"/>
      <c r="MGH107" s="133"/>
      <c r="MGI107" s="133"/>
      <c r="MGJ107" s="133"/>
      <c r="MGK107" s="133"/>
      <c r="MGL107" s="133"/>
      <c r="MGM107" s="133"/>
      <c r="MGN107" s="133"/>
      <c r="MGO107" s="133"/>
      <c r="MGP107" s="133"/>
      <c r="MGQ107" s="133"/>
      <c r="MGR107" s="133"/>
      <c r="MGS107" s="133"/>
      <c r="MGT107" s="133"/>
      <c r="MGU107" s="133"/>
      <c r="MGV107" s="133"/>
      <c r="MGW107" s="133"/>
      <c r="MGX107" s="133"/>
      <c r="MGY107" s="133"/>
      <c r="MGZ107" s="133"/>
      <c r="MHA107" s="133"/>
      <c r="MHB107" s="133"/>
      <c r="MHC107" s="133"/>
      <c r="MHD107" s="133"/>
      <c r="MHE107" s="133"/>
      <c r="MHF107" s="133"/>
      <c r="MHG107" s="133"/>
      <c r="MHH107" s="133"/>
      <c r="MHI107" s="133"/>
      <c r="MHJ107" s="133"/>
      <c r="MHK107" s="133"/>
      <c r="MHL107" s="133"/>
      <c r="MHM107" s="133"/>
      <c r="MHN107" s="133"/>
      <c r="MHO107" s="133"/>
      <c r="MHP107" s="133"/>
      <c r="MHQ107" s="133"/>
      <c r="MHR107" s="133"/>
      <c r="MHS107" s="133"/>
      <c r="MHT107" s="133"/>
      <c r="MHU107" s="133"/>
      <c r="MHV107" s="133"/>
      <c r="MHW107" s="133"/>
      <c r="MHX107" s="133"/>
      <c r="MHY107" s="133"/>
      <c r="MHZ107" s="133"/>
      <c r="MIA107" s="133"/>
      <c r="MIB107" s="133"/>
      <c r="MIC107" s="133"/>
      <c r="MID107" s="133"/>
      <c r="MIE107" s="133"/>
      <c r="MIF107" s="133"/>
      <c r="MIG107" s="133"/>
      <c r="MIH107" s="133"/>
      <c r="MII107" s="133"/>
      <c r="MIJ107" s="133"/>
      <c r="MIK107" s="133"/>
      <c r="MIL107" s="133"/>
      <c r="MIM107" s="133"/>
      <c r="MIN107" s="133"/>
      <c r="MIO107" s="133"/>
      <c r="MIP107" s="133"/>
      <c r="MIQ107" s="133"/>
      <c r="MIR107" s="133"/>
      <c r="MIS107" s="133"/>
      <c r="MIT107" s="133"/>
      <c r="MIU107" s="133"/>
      <c r="MIV107" s="133"/>
      <c r="MIW107" s="133"/>
      <c r="MIX107" s="133"/>
      <c r="MIY107" s="133"/>
      <c r="MIZ107" s="133"/>
      <c r="MJA107" s="133"/>
      <c r="MJB107" s="133"/>
      <c r="MJC107" s="133"/>
      <c r="MJD107" s="133"/>
      <c r="MJE107" s="133"/>
      <c r="MJF107" s="133"/>
      <c r="MJG107" s="133"/>
      <c r="MJH107" s="133"/>
      <c r="MJI107" s="133"/>
      <c r="MJJ107" s="133"/>
      <c r="MJK107" s="133"/>
      <c r="MJL107" s="133"/>
      <c r="MJM107" s="133"/>
      <c r="MJN107" s="133"/>
      <c r="MJO107" s="133"/>
      <c r="MJP107" s="133"/>
      <c r="MJQ107" s="133"/>
      <c r="MJR107" s="133"/>
      <c r="MJS107" s="133"/>
      <c r="MJT107" s="133"/>
      <c r="MJU107" s="133"/>
      <c r="MJV107" s="133"/>
      <c r="MJW107" s="133"/>
      <c r="MJX107" s="133"/>
      <c r="MJY107" s="133"/>
      <c r="MJZ107" s="133"/>
      <c r="MKA107" s="133"/>
      <c r="MKB107" s="133"/>
      <c r="MKC107" s="133"/>
      <c r="MKD107" s="133"/>
      <c r="MKE107" s="133"/>
      <c r="MKF107" s="133"/>
      <c r="MKG107" s="133"/>
      <c r="MKH107" s="133"/>
      <c r="MKI107" s="133"/>
      <c r="MKJ107" s="133"/>
      <c r="MKK107" s="133"/>
      <c r="MKL107" s="133"/>
      <c r="MKM107" s="133"/>
      <c r="MKN107" s="133"/>
      <c r="MKO107" s="133"/>
      <c r="MKP107" s="133"/>
      <c r="MKQ107" s="133"/>
      <c r="MKR107" s="133"/>
      <c r="MKS107" s="133"/>
      <c r="MKT107" s="133"/>
      <c r="MKU107" s="133"/>
      <c r="MKV107" s="133"/>
      <c r="MKW107" s="133"/>
      <c r="MKX107" s="133"/>
      <c r="MKY107" s="133"/>
      <c r="MKZ107" s="133"/>
      <c r="MLA107" s="133"/>
      <c r="MLB107" s="133"/>
      <c r="MLC107" s="133"/>
      <c r="MLD107" s="133"/>
      <c r="MLE107" s="133"/>
      <c r="MLF107" s="133"/>
      <c r="MLG107" s="133"/>
      <c r="MLH107" s="133"/>
      <c r="MLI107" s="133"/>
      <c r="MLJ107" s="133"/>
      <c r="MLK107" s="133"/>
      <c r="MLL107" s="133"/>
      <c r="MLM107" s="133"/>
      <c r="MLN107" s="133"/>
      <c r="MLO107" s="133"/>
      <c r="MLP107" s="133"/>
      <c r="MLQ107" s="133"/>
      <c r="MLR107" s="133"/>
      <c r="MLS107" s="133"/>
      <c r="MLT107" s="133"/>
      <c r="MLU107" s="133"/>
      <c r="MLV107" s="133"/>
      <c r="MLW107" s="133"/>
      <c r="MLX107" s="133"/>
      <c r="MLY107" s="133"/>
      <c r="MLZ107" s="133"/>
      <c r="MMA107" s="133"/>
      <c r="MMB107" s="133"/>
      <c r="MMC107" s="133"/>
      <c r="MMD107" s="133"/>
      <c r="MME107" s="133"/>
      <c r="MMF107" s="133"/>
      <c r="MMG107" s="133"/>
      <c r="MMH107" s="133"/>
      <c r="MMI107" s="133"/>
      <c r="MMJ107" s="133"/>
      <c r="MMK107" s="133"/>
      <c r="MML107" s="133"/>
      <c r="MMM107" s="133"/>
      <c r="MMN107" s="133"/>
      <c r="MMO107" s="133"/>
      <c r="MMP107" s="133"/>
      <c r="MMQ107" s="133"/>
      <c r="MMR107" s="133"/>
      <c r="MMS107" s="133"/>
      <c r="MMT107" s="133"/>
      <c r="MMU107" s="133"/>
      <c r="MMV107" s="133"/>
      <c r="MMW107" s="133"/>
      <c r="MMX107" s="133"/>
      <c r="MMY107" s="133"/>
      <c r="MMZ107" s="133"/>
      <c r="MNA107" s="133"/>
      <c r="MNB107" s="133"/>
      <c r="MNC107" s="133"/>
      <c r="MND107" s="133"/>
      <c r="MNE107" s="133"/>
      <c r="MNF107" s="133"/>
      <c r="MNG107" s="133"/>
      <c r="MNH107" s="133"/>
      <c r="MNI107" s="133"/>
      <c r="MNJ107" s="133"/>
      <c r="MNK107" s="133"/>
      <c r="MNL107" s="133"/>
      <c r="MNM107" s="133"/>
      <c r="MNN107" s="133"/>
      <c r="MNO107" s="133"/>
      <c r="MNP107" s="133"/>
      <c r="MNQ107" s="133"/>
      <c r="MNR107" s="133"/>
      <c r="MNS107" s="133"/>
      <c r="MNT107" s="133"/>
      <c r="MNU107" s="133"/>
      <c r="MNV107" s="133"/>
      <c r="MNW107" s="133"/>
      <c r="MNX107" s="133"/>
      <c r="MNY107" s="133"/>
      <c r="MNZ107" s="133"/>
      <c r="MOA107" s="133"/>
      <c r="MOB107" s="133"/>
      <c r="MOC107" s="133"/>
      <c r="MOD107" s="133"/>
      <c r="MOE107" s="133"/>
      <c r="MOF107" s="133"/>
      <c r="MOG107" s="133"/>
      <c r="MOH107" s="133"/>
      <c r="MOI107" s="133"/>
      <c r="MOJ107" s="133"/>
      <c r="MOK107" s="133"/>
      <c r="MOL107" s="133"/>
      <c r="MOM107" s="133"/>
      <c r="MON107" s="133"/>
      <c r="MOO107" s="133"/>
      <c r="MOP107" s="133"/>
      <c r="MOQ107" s="133"/>
      <c r="MOR107" s="133"/>
      <c r="MOS107" s="133"/>
      <c r="MOT107" s="133"/>
      <c r="MOU107" s="133"/>
      <c r="MOV107" s="133"/>
      <c r="MOW107" s="133"/>
      <c r="MOX107" s="133"/>
      <c r="MOY107" s="133"/>
      <c r="MOZ107" s="133"/>
      <c r="MPA107" s="133"/>
      <c r="MPB107" s="133"/>
      <c r="MPC107" s="133"/>
      <c r="MPD107" s="133"/>
      <c r="MPE107" s="133"/>
      <c r="MPF107" s="133"/>
      <c r="MPG107" s="133"/>
      <c r="MPH107" s="133"/>
      <c r="MPI107" s="133"/>
      <c r="MPJ107" s="133"/>
      <c r="MPK107" s="133"/>
      <c r="MPL107" s="133"/>
      <c r="MPM107" s="133"/>
      <c r="MPN107" s="133"/>
      <c r="MPO107" s="133"/>
      <c r="MPP107" s="133"/>
      <c r="MPQ107" s="133"/>
      <c r="MPR107" s="133"/>
      <c r="MPS107" s="133"/>
      <c r="MPT107" s="133"/>
      <c r="MPU107" s="133"/>
      <c r="MPV107" s="133"/>
      <c r="MPW107" s="133"/>
      <c r="MPX107" s="133"/>
      <c r="MPY107" s="133"/>
      <c r="MPZ107" s="133"/>
      <c r="MQA107" s="133"/>
      <c r="MQB107" s="133"/>
      <c r="MQC107" s="133"/>
      <c r="MQD107" s="133"/>
      <c r="MQE107" s="133"/>
      <c r="MQF107" s="133"/>
      <c r="MQG107" s="133"/>
      <c r="MQH107" s="133"/>
      <c r="MQI107" s="133"/>
      <c r="MQJ107" s="133"/>
      <c r="MQK107" s="133"/>
      <c r="MQL107" s="133"/>
      <c r="MQM107" s="133"/>
      <c r="MQN107" s="133"/>
      <c r="MQO107" s="133"/>
      <c r="MQP107" s="133"/>
      <c r="MQQ107" s="133"/>
      <c r="MQR107" s="133"/>
      <c r="MQS107" s="133"/>
      <c r="MQT107" s="133"/>
      <c r="MQU107" s="133"/>
      <c r="MQV107" s="133"/>
      <c r="MQW107" s="133"/>
      <c r="MQX107" s="133"/>
      <c r="MQY107" s="133"/>
      <c r="MQZ107" s="133"/>
      <c r="MRA107" s="133"/>
      <c r="MRB107" s="133"/>
      <c r="MRC107" s="133"/>
      <c r="MRD107" s="133"/>
      <c r="MRE107" s="133"/>
      <c r="MRF107" s="133"/>
      <c r="MRG107" s="133"/>
      <c r="MRH107" s="133"/>
      <c r="MRI107" s="133"/>
      <c r="MRJ107" s="133"/>
      <c r="MRK107" s="133"/>
      <c r="MRL107" s="133"/>
      <c r="MRM107" s="133"/>
      <c r="MRN107" s="133"/>
      <c r="MRO107" s="133"/>
      <c r="MRP107" s="133"/>
      <c r="MRQ107" s="133"/>
      <c r="MRR107" s="133"/>
      <c r="MRS107" s="133"/>
      <c r="MRT107" s="133"/>
      <c r="MRU107" s="133"/>
      <c r="MRV107" s="133"/>
      <c r="MRW107" s="133"/>
      <c r="MRX107" s="133"/>
      <c r="MRY107" s="133"/>
      <c r="MRZ107" s="133"/>
      <c r="MSA107" s="133"/>
      <c r="MSB107" s="133"/>
      <c r="MSC107" s="133"/>
      <c r="MSD107" s="133"/>
      <c r="MSE107" s="133"/>
      <c r="MSF107" s="133"/>
      <c r="MSG107" s="133"/>
      <c r="MSH107" s="133"/>
      <c r="MSI107" s="133"/>
      <c r="MSJ107" s="133"/>
      <c r="MSK107" s="133"/>
      <c r="MSL107" s="133"/>
      <c r="MSM107" s="133"/>
      <c r="MSN107" s="133"/>
      <c r="MSO107" s="133"/>
      <c r="MSP107" s="133"/>
      <c r="MSQ107" s="133"/>
      <c r="MSR107" s="133"/>
      <c r="MSS107" s="133"/>
      <c r="MST107" s="133"/>
      <c r="MSU107" s="133"/>
      <c r="MSV107" s="133"/>
      <c r="MSW107" s="133"/>
      <c r="MSX107" s="133"/>
      <c r="MSY107" s="133"/>
      <c r="MSZ107" s="133"/>
      <c r="MTA107" s="133"/>
      <c r="MTB107" s="133"/>
      <c r="MTC107" s="133"/>
      <c r="MTD107" s="133"/>
      <c r="MTE107" s="133"/>
      <c r="MTF107" s="133"/>
      <c r="MTG107" s="133"/>
      <c r="MTH107" s="133"/>
      <c r="MTI107" s="133"/>
      <c r="MTJ107" s="133"/>
      <c r="MTK107" s="133"/>
      <c r="MTL107" s="133"/>
      <c r="MTM107" s="133"/>
      <c r="MTN107" s="133"/>
      <c r="MTO107" s="133"/>
      <c r="MTP107" s="133"/>
      <c r="MTQ107" s="133"/>
      <c r="MTR107" s="133"/>
      <c r="MTS107" s="133"/>
      <c r="MTT107" s="133"/>
      <c r="MTU107" s="133"/>
      <c r="MTV107" s="133"/>
      <c r="MTW107" s="133"/>
      <c r="MTX107" s="133"/>
      <c r="MTY107" s="133"/>
      <c r="MTZ107" s="133"/>
      <c r="MUA107" s="133"/>
      <c r="MUB107" s="133"/>
      <c r="MUC107" s="133"/>
      <c r="MUD107" s="133"/>
      <c r="MUE107" s="133"/>
      <c r="MUF107" s="133"/>
      <c r="MUG107" s="133"/>
      <c r="MUH107" s="133"/>
      <c r="MUI107" s="133"/>
      <c r="MUJ107" s="133"/>
      <c r="MUK107" s="133"/>
      <c r="MUL107" s="133"/>
      <c r="MUM107" s="133"/>
      <c r="MUN107" s="133"/>
      <c r="MUO107" s="133"/>
      <c r="MUP107" s="133"/>
      <c r="MUQ107" s="133"/>
      <c r="MUR107" s="133"/>
      <c r="MUS107" s="133"/>
      <c r="MUT107" s="133"/>
      <c r="MUU107" s="133"/>
      <c r="MUV107" s="133"/>
      <c r="MUW107" s="133"/>
      <c r="MUX107" s="133"/>
      <c r="MUY107" s="133"/>
      <c r="MUZ107" s="133"/>
      <c r="MVA107" s="133"/>
      <c r="MVB107" s="133"/>
      <c r="MVC107" s="133"/>
      <c r="MVD107" s="133"/>
      <c r="MVE107" s="133"/>
      <c r="MVF107" s="133"/>
      <c r="MVG107" s="133"/>
      <c r="MVH107" s="133"/>
      <c r="MVI107" s="133"/>
      <c r="MVJ107" s="133"/>
      <c r="MVK107" s="133"/>
      <c r="MVL107" s="133"/>
      <c r="MVM107" s="133"/>
      <c r="MVN107" s="133"/>
      <c r="MVO107" s="133"/>
      <c r="MVP107" s="133"/>
      <c r="MVQ107" s="133"/>
      <c r="MVR107" s="133"/>
      <c r="MVS107" s="133"/>
      <c r="MVT107" s="133"/>
      <c r="MVU107" s="133"/>
      <c r="MVV107" s="133"/>
      <c r="MVW107" s="133"/>
      <c r="MVX107" s="133"/>
      <c r="MVY107" s="133"/>
      <c r="MVZ107" s="133"/>
      <c r="MWA107" s="133"/>
      <c r="MWB107" s="133"/>
      <c r="MWC107" s="133"/>
      <c r="MWD107" s="133"/>
      <c r="MWE107" s="133"/>
      <c r="MWF107" s="133"/>
      <c r="MWG107" s="133"/>
      <c r="MWH107" s="133"/>
      <c r="MWI107" s="133"/>
      <c r="MWJ107" s="133"/>
      <c r="MWK107" s="133"/>
      <c r="MWL107" s="133"/>
      <c r="MWM107" s="133"/>
      <c r="MWN107" s="133"/>
      <c r="MWO107" s="133"/>
      <c r="MWP107" s="133"/>
      <c r="MWQ107" s="133"/>
      <c r="MWR107" s="133"/>
      <c r="MWS107" s="133"/>
      <c r="MWT107" s="133"/>
      <c r="MWU107" s="133"/>
      <c r="MWV107" s="133"/>
      <c r="MWW107" s="133"/>
      <c r="MWX107" s="133"/>
      <c r="MWY107" s="133"/>
      <c r="MWZ107" s="133"/>
      <c r="MXA107" s="133"/>
      <c r="MXB107" s="133"/>
      <c r="MXC107" s="133"/>
      <c r="MXD107" s="133"/>
      <c r="MXE107" s="133"/>
      <c r="MXF107" s="133"/>
      <c r="MXG107" s="133"/>
      <c r="MXH107" s="133"/>
      <c r="MXI107" s="133"/>
      <c r="MXJ107" s="133"/>
      <c r="MXK107" s="133"/>
      <c r="MXL107" s="133"/>
      <c r="MXM107" s="133"/>
      <c r="MXN107" s="133"/>
      <c r="MXO107" s="133"/>
      <c r="MXP107" s="133"/>
      <c r="MXQ107" s="133"/>
      <c r="MXR107" s="133"/>
      <c r="MXS107" s="133"/>
      <c r="MXT107" s="133"/>
      <c r="MXU107" s="133"/>
      <c r="MXV107" s="133"/>
      <c r="MXW107" s="133"/>
      <c r="MXX107" s="133"/>
      <c r="MXY107" s="133"/>
      <c r="MXZ107" s="133"/>
      <c r="MYA107" s="133"/>
      <c r="MYB107" s="133"/>
      <c r="MYC107" s="133"/>
      <c r="MYD107" s="133"/>
      <c r="MYE107" s="133"/>
      <c r="MYF107" s="133"/>
      <c r="MYG107" s="133"/>
      <c r="MYH107" s="133"/>
      <c r="MYI107" s="133"/>
      <c r="MYJ107" s="133"/>
      <c r="MYK107" s="133"/>
      <c r="MYL107" s="133"/>
      <c r="MYM107" s="133"/>
      <c r="MYN107" s="133"/>
      <c r="MYO107" s="133"/>
      <c r="MYP107" s="133"/>
      <c r="MYQ107" s="133"/>
      <c r="MYR107" s="133"/>
      <c r="MYS107" s="133"/>
      <c r="MYT107" s="133"/>
      <c r="MYU107" s="133"/>
      <c r="MYV107" s="133"/>
      <c r="MYW107" s="133"/>
      <c r="MYX107" s="133"/>
      <c r="MYY107" s="133"/>
      <c r="MYZ107" s="133"/>
      <c r="MZA107" s="133"/>
      <c r="MZB107" s="133"/>
      <c r="MZC107" s="133"/>
      <c r="MZD107" s="133"/>
      <c r="MZE107" s="133"/>
      <c r="MZF107" s="133"/>
      <c r="MZG107" s="133"/>
      <c r="MZH107" s="133"/>
      <c r="MZI107" s="133"/>
      <c r="MZJ107" s="133"/>
      <c r="MZK107" s="133"/>
      <c r="MZL107" s="133"/>
      <c r="MZM107" s="133"/>
      <c r="MZN107" s="133"/>
      <c r="MZO107" s="133"/>
      <c r="MZP107" s="133"/>
      <c r="MZQ107" s="133"/>
      <c r="MZR107" s="133"/>
      <c r="MZS107" s="133"/>
      <c r="MZT107" s="133"/>
      <c r="MZU107" s="133"/>
      <c r="MZV107" s="133"/>
      <c r="MZW107" s="133"/>
      <c r="MZX107" s="133"/>
      <c r="MZY107" s="133"/>
      <c r="MZZ107" s="133"/>
      <c r="NAA107" s="133"/>
      <c r="NAB107" s="133"/>
      <c r="NAC107" s="133"/>
      <c r="NAD107" s="133"/>
      <c r="NAE107" s="133"/>
      <c r="NAF107" s="133"/>
      <c r="NAG107" s="133"/>
      <c r="NAH107" s="133"/>
      <c r="NAI107" s="133"/>
      <c r="NAJ107" s="133"/>
      <c r="NAK107" s="133"/>
      <c r="NAL107" s="133"/>
      <c r="NAM107" s="133"/>
      <c r="NAN107" s="133"/>
      <c r="NAO107" s="133"/>
      <c r="NAP107" s="133"/>
      <c r="NAQ107" s="133"/>
      <c r="NAR107" s="133"/>
      <c r="NAS107" s="133"/>
      <c r="NAT107" s="133"/>
      <c r="NAU107" s="133"/>
      <c r="NAV107" s="133"/>
      <c r="NAW107" s="133"/>
      <c r="NAX107" s="133"/>
      <c r="NAY107" s="133"/>
      <c r="NAZ107" s="133"/>
      <c r="NBA107" s="133"/>
      <c r="NBB107" s="133"/>
      <c r="NBC107" s="133"/>
      <c r="NBD107" s="133"/>
      <c r="NBE107" s="133"/>
      <c r="NBF107" s="133"/>
      <c r="NBG107" s="133"/>
      <c r="NBH107" s="133"/>
      <c r="NBI107" s="133"/>
      <c r="NBJ107" s="133"/>
      <c r="NBK107" s="133"/>
      <c r="NBL107" s="133"/>
      <c r="NBM107" s="133"/>
      <c r="NBN107" s="133"/>
      <c r="NBO107" s="133"/>
      <c r="NBP107" s="133"/>
      <c r="NBQ107" s="133"/>
      <c r="NBR107" s="133"/>
      <c r="NBS107" s="133"/>
      <c r="NBT107" s="133"/>
      <c r="NBU107" s="133"/>
      <c r="NBV107" s="133"/>
      <c r="NBW107" s="133"/>
      <c r="NBX107" s="133"/>
      <c r="NBY107" s="133"/>
      <c r="NBZ107" s="133"/>
      <c r="NCA107" s="133"/>
      <c r="NCB107" s="133"/>
      <c r="NCC107" s="133"/>
      <c r="NCD107" s="133"/>
      <c r="NCE107" s="133"/>
      <c r="NCF107" s="133"/>
      <c r="NCG107" s="133"/>
      <c r="NCH107" s="133"/>
      <c r="NCI107" s="133"/>
      <c r="NCJ107" s="133"/>
      <c r="NCK107" s="133"/>
      <c r="NCL107" s="133"/>
      <c r="NCM107" s="133"/>
      <c r="NCN107" s="133"/>
      <c r="NCO107" s="133"/>
      <c r="NCP107" s="133"/>
      <c r="NCQ107" s="133"/>
      <c r="NCR107" s="133"/>
      <c r="NCS107" s="133"/>
      <c r="NCT107" s="133"/>
      <c r="NCU107" s="133"/>
      <c r="NCV107" s="133"/>
      <c r="NCW107" s="133"/>
      <c r="NCX107" s="133"/>
      <c r="NCY107" s="133"/>
      <c r="NCZ107" s="133"/>
      <c r="NDA107" s="133"/>
      <c r="NDB107" s="133"/>
      <c r="NDC107" s="133"/>
      <c r="NDD107" s="133"/>
      <c r="NDE107" s="133"/>
      <c r="NDF107" s="133"/>
      <c r="NDG107" s="133"/>
      <c r="NDH107" s="133"/>
      <c r="NDI107" s="133"/>
      <c r="NDJ107" s="133"/>
      <c r="NDK107" s="133"/>
      <c r="NDL107" s="133"/>
      <c r="NDM107" s="133"/>
      <c r="NDN107" s="133"/>
      <c r="NDO107" s="133"/>
      <c r="NDP107" s="133"/>
      <c r="NDQ107" s="133"/>
      <c r="NDR107" s="133"/>
      <c r="NDS107" s="133"/>
      <c r="NDT107" s="133"/>
      <c r="NDU107" s="133"/>
      <c r="NDV107" s="133"/>
      <c r="NDW107" s="133"/>
      <c r="NDX107" s="133"/>
      <c r="NDY107" s="133"/>
      <c r="NDZ107" s="133"/>
      <c r="NEA107" s="133"/>
      <c r="NEB107" s="133"/>
      <c r="NEC107" s="133"/>
      <c r="NED107" s="133"/>
      <c r="NEE107" s="133"/>
      <c r="NEF107" s="133"/>
      <c r="NEG107" s="133"/>
      <c r="NEH107" s="133"/>
      <c r="NEI107" s="133"/>
      <c r="NEJ107" s="133"/>
      <c r="NEK107" s="133"/>
      <c r="NEL107" s="133"/>
      <c r="NEM107" s="133"/>
      <c r="NEN107" s="133"/>
      <c r="NEO107" s="133"/>
      <c r="NEP107" s="133"/>
      <c r="NEQ107" s="133"/>
      <c r="NER107" s="133"/>
      <c r="NES107" s="133"/>
      <c r="NET107" s="133"/>
      <c r="NEU107" s="133"/>
      <c r="NEV107" s="133"/>
      <c r="NEW107" s="133"/>
      <c r="NEX107" s="133"/>
      <c r="NEY107" s="133"/>
      <c r="NEZ107" s="133"/>
      <c r="NFA107" s="133"/>
      <c r="NFB107" s="133"/>
      <c r="NFC107" s="133"/>
      <c r="NFD107" s="133"/>
      <c r="NFE107" s="133"/>
      <c r="NFF107" s="133"/>
      <c r="NFG107" s="133"/>
      <c r="NFH107" s="133"/>
      <c r="NFI107" s="133"/>
      <c r="NFJ107" s="133"/>
      <c r="NFK107" s="133"/>
      <c r="NFL107" s="133"/>
      <c r="NFM107" s="133"/>
      <c r="NFN107" s="133"/>
      <c r="NFO107" s="133"/>
      <c r="NFP107" s="133"/>
      <c r="NFQ107" s="133"/>
      <c r="NFR107" s="133"/>
      <c r="NFS107" s="133"/>
      <c r="NFT107" s="133"/>
      <c r="NFU107" s="133"/>
      <c r="NFV107" s="133"/>
      <c r="NFW107" s="133"/>
      <c r="NFX107" s="133"/>
      <c r="NFY107" s="133"/>
      <c r="NFZ107" s="133"/>
      <c r="NGA107" s="133"/>
      <c r="NGB107" s="133"/>
      <c r="NGC107" s="133"/>
      <c r="NGD107" s="133"/>
      <c r="NGE107" s="133"/>
      <c r="NGF107" s="133"/>
      <c r="NGG107" s="133"/>
      <c r="NGH107" s="133"/>
      <c r="NGI107" s="133"/>
      <c r="NGJ107" s="133"/>
      <c r="NGK107" s="133"/>
      <c r="NGL107" s="133"/>
      <c r="NGM107" s="133"/>
      <c r="NGN107" s="133"/>
      <c r="NGO107" s="133"/>
      <c r="NGP107" s="133"/>
      <c r="NGQ107" s="133"/>
      <c r="NGR107" s="133"/>
      <c r="NGS107" s="133"/>
      <c r="NGT107" s="133"/>
      <c r="NGU107" s="133"/>
      <c r="NGV107" s="133"/>
      <c r="NGW107" s="133"/>
      <c r="NGX107" s="133"/>
      <c r="NGY107" s="133"/>
      <c r="NGZ107" s="133"/>
      <c r="NHA107" s="133"/>
      <c r="NHB107" s="133"/>
      <c r="NHC107" s="133"/>
      <c r="NHD107" s="133"/>
      <c r="NHE107" s="133"/>
      <c r="NHF107" s="133"/>
      <c r="NHG107" s="133"/>
      <c r="NHH107" s="133"/>
      <c r="NHI107" s="133"/>
      <c r="NHJ107" s="133"/>
      <c r="NHK107" s="133"/>
      <c r="NHL107" s="133"/>
      <c r="NHM107" s="133"/>
      <c r="NHN107" s="133"/>
      <c r="NHO107" s="133"/>
      <c r="NHP107" s="133"/>
      <c r="NHQ107" s="133"/>
      <c r="NHR107" s="133"/>
      <c r="NHS107" s="133"/>
      <c r="NHT107" s="133"/>
      <c r="NHU107" s="133"/>
      <c r="NHV107" s="133"/>
      <c r="NHW107" s="133"/>
      <c r="NHX107" s="133"/>
      <c r="NHY107" s="133"/>
      <c r="NHZ107" s="133"/>
      <c r="NIA107" s="133"/>
      <c r="NIB107" s="133"/>
      <c r="NIC107" s="133"/>
      <c r="NID107" s="133"/>
      <c r="NIE107" s="133"/>
      <c r="NIF107" s="133"/>
      <c r="NIG107" s="133"/>
      <c r="NIH107" s="133"/>
      <c r="NII107" s="133"/>
      <c r="NIJ107" s="133"/>
      <c r="NIK107" s="133"/>
      <c r="NIL107" s="133"/>
      <c r="NIM107" s="133"/>
      <c r="NIN107" s="133"/>
      <c r="NIO107" s="133"/>
      <c r="NIP107" s="133"/>
      <c r="NIQ107" s="133"/>
      <c r="NIR107" s="133"/>
      <c r="NIS107" s="133"/>
      <c r="NIT107" s="133"/>
      <c r="NIU107" s="133"/>
      <c r="NIV107" s="133"/>
      <c r="NIW107" s="133"/>
      <c r="NIX107" s="133"/>
      <c r="NIY107" s="133"/>
      <c r="NIZ107" s="133"/>
      <c r="NJA107" s="133"/>
      <c r="NJB107" s="133"/>
      <c r="NJC107" s="133"/>
      <c r="NJD107" s="133"/>
      <c r="NJE107" s="133"/>
      <c r="NJF107" s="133"/>
      <c r="NJG107" s="133"/>
      <c r="NJH107" s="133"/>
      <c r="NJI107" s="133"/>
      <c r="NJJ107" s="133"/>
      <c r="NJK107" s="133"/>
      <c r="NJL107" s="133"/>
      <c r="NJM107" s="133"/>
      <c r="NJN107" s="133"/>
      <c r="NJO107" s="133"/>
      <c r="NJP107" s="133"/>
      <c r="NJQ107" s="133"/>
      <c r="NJR107" s="133"/>
      <c r="NJS107" s="133"/>
      <c r="NJT107" s="133"/>
      <c r="NJU107" s="133"/>
      <c r="NJV107" s="133"/>
      <c r="NJW107" s="133"/>
      <c r="NJX107" s="133"/>
      <c r="NJY107" s="133"/>
      <c r="NJZ107" s="133"/>
      <c r="NKA107" s="133"/>
      <c r="NKB107" s="133"/>
      <c r="NKC107" s="133"/>
      <c r="NKD107" s="133"/>
      <c r="NKE107" s="133"/>
      <c r="NKF107" s="133"/>
      <c r="NKG107" s="133"/>
      <c r="NKH107" s="133"/>
      <c r="NKI107" s="133"/>
      <c r="NKJ107" s="133"/>
      <c r="NKK107" s="133"/>
      <c r="NKL107" s="133"/>
      <c r="NKM107" s="133"/>
      <c r="NKN107" s="133"/>
      <c r="NKO107" s="133"/>
      <c r="NKP107" s="133"/>
      <c r="NKQ107" s="133"/>
      <c r="NKR107" s="133"/>
      <c r="NKS107" s="133"/>
      <c r="NKT107" s="133"/>
      <c r="NKU107" s="133"/>
      <c r="NKV107" s="133"/>
      <c r="NKW107" s="133"/>
      <c r="NKX107" s="133"/>
      <c r="NKY107" s="133"/>
      <c r="NKZ107" s="133"/>
      <c r="NLA107" s="133"/>
      <c r="NLB107" s="133"/>
      <c r="NLC107" s="133"/>
      <c r="NLD107" s="133"/>
      <c r="NLE107" s="133"/>
      <c r="NLF107" s="133"/>
      <c r="NLG107" s="133"/>
      <c r="NLH107" s="133"/>
      <c r="NLI107" s="133"/>
      <c r="NLJ107" s="133"/>
      <c r="NLK107" s="133"/>
      <c r="NLL107" s="133"/>
      <c r="NLM107" s="133"/>
      <c r="NLN107" s="133"/>
      <c r="NLO107" s="133"/>
      <c r="NLP107" s="133"/>
      <c r="NLQ107" s="133"/>
      <c r="NLR107" s="133"/>
      <c r="NLS107" s="133"/>
      <c r="NLT107" s="133"/>
      <c r="NLU107" s="133"/>
      <c r="NLV107" s="133"/>
      <c r="NLW107" s="133"/>
      <c r="NLX107" s="133"/>
      <c r="NLY107" s="133"/>
      <c r="NLZ107" s="133"/>
      <c r="NMA107" s="133"/>
      <c r="NMB107" s="133"/>
      <c r="NMC107" s="133"/>
      <c r="NMD107" s="133"/>
      <c r="NME107" s="133"/>
      <c r="NMF107" s="133"/>
      <c r="NMG107" s="133"/>
      <c r="NMH107" s="133"/>
      <c r="NMI107" s="133"/>
      <c r="NMJ107" s="133"/>
      <c r="NMK107" s="133"/>
      <c r="NML107" s="133"/>
      <c r="NMM107" s="133"/>
      <c r="NMN107" s="133"/>
      <c r="NMO107" s="133"/>
      <c r="NMP107" s="133"/>
      <c r="NMQ107" s="133"/>
      <c r="NMR107" s="133"/>
      <c r="NMS107" s="133"/>
      <c r="NMT107" s="133"/>
      <c r="NMU107" s="133"/>
      <c r="NMV107" s="133"/>
      <c r="NMW107" s="133"/>
      <c r="NMX107" s="133"/>
      <c r="NMY107" s="133"/>
      <c r="NMZ107" s="133"/>
      <c r="NNA107" s="133"/>
      <c r="NNB107" s="133"/>
      <c r="NNC107" s="133"/>
      <c r="NND107" s="133"/>
      <c r="NNE107" s="133"/>
      <c r="NNF107" s="133"/>
      <c r="NNG107" s="133"/>
      <c r="NNH107" s="133"/>
      <c r="NNI107" s="133"/>
      <c r="NNJ107" s="133"/>
      <c r="NNK107" s="133"/>
      <c r="NNL107" s="133"/>
      <c r="NNM107" s="133"/>
      <c r="NNN107" s="133"/>
      <c r="NNO107" s="133"/>
      <c r="NNP107" s="133"/>
      <c r="NNQ107" s="133"/>
      <c r="NNR107" s="133"/>
      <c r="NNS107" s="133"/>
      <c r="NNT107" s="133"/>
      <c r="NNU107" s="133"/>
      <c r="NNV107" s="133"/>
      <c r="NNW107" s="133"/>
      <c r="NNX107" s="133"/>
      <c r="NNY107" s="133"/>
      <c r="NNZ107" s="133"/>
      <c r="NOA107" s="133"/>
      <c r="NOB107" s="133"/>
      <c r="NOC107" s="133"/>
      <c r="NOD107" s="133"/>
      <c r="NOE107" s="133"/>
      <c r="NOF107" s="133"/>
      <c r="NOG107" s="133"/>
      <c r="NOH107" s="133"/>
      <c r="NOI107" s="133"/>
      <c r="NOJ107" s="133"/>
      <c r="NOK107" s="133"/>
      <c r="NOL107" s="133"/>
      <c r="NOM107" s="133"/>
      <c r="NON107" s="133"/>
      <c r="NOO107" s="133"/>
      <c r="NOP107" s="133"/>
      <c r="NOQ107" s="133"/>
      <c r="NOR107" s="133"/>
      <c r="NOS107" s="133"/>
      <c r="NOT107" s="133"/>
      <c r="NOU107" s="133"/>
      <c r="NOV107" s="133"/>
      <c r="NOW107" s="133"/>
      <c r="NOX107" s="133"/>
      <c r="NOY107" s="133"/>
      <c r="NOZ107" s="133"/>
      <c r="NPA107" s="133"/>
      <c r="NPB107" s="133"/>
      <c r="NPC107" s="133"/>
      <c r="NPD107" s="133"/>
      <c r="NPE107" s="133"/>
      <c r="NPF107" s="133"/>
      <c r="NPG107" s="133"/>
      <c r="NPH107" s="133"/>
      <c r="NPI107" s="133"/>
      <c r="NPJ107" s="133"/>
      <c r="NPK107" s="133"/>
      <c r="NPL107" s="133"/>
      <c r="NPM107" s="133"/>
      <c r="NPN107" s="133"/>
      <c r="NPO107" s="133"/>
      <c r="NPP107" s="133"/>
      <c r="NPQ107" s="133"/>
      <c r="NPR107" s="133"/>
      <c r="NPS107" s="133"/>
      <c r="NPT107" s="133"/>
      <c r="NPU107" s="133"/>
      <c r="NPV107" s="133"/>
      <c r="NPW107" s="133"/>
      <c r="NPX107" s="133"/>
      <c r="NPY107" s="133"/>
      <c r="NPZ107" s="133"/>
      <c r="NQA107" s="133"/>
      <c r="NQB107" s="133"/>
      <c r="NQC107" s="133"/>
      <c r="NQD107" s="133"/>
      <c r="NQE107" s="133"/>
      <c r="NQF107" s="133"/>
      <c r="NQG107" s="133"/>
      <c r="NQH107" s="133"/>
      <c r="NQI107" s="133"/>
      <c r="NQJ107" s="133"/>
      <c r="NQK107" s="133"/>
      <c r="NQL107" s="133"/>
      <c r="NQM107" s="133"/>
      <c r="NQN107" s="133"/>
      <c r="NQO107" s="133"/>
      <c r="NQP107" s="133"/>
      <c r="NQQ107" s="133"/>
      <c r="NQR107" s="133"/>
      <c r="NQS107" s="133"/>
      <c r="NQT107" s="133"/>
      <c r="NQU107" s="133"/>
      <c r="NQV107" s="133"/>
      <c r="NQW107" s="133"/>
      <c r="NQX107" s="133"/>
      <c r="NQY107" s="133"/>
      <c r="NQZ107" s="133"/>
      <c r="NRA107" s="133"/>
      <c r="NRB107" s="133"/>
      <c r="NRC107" s="133"/>
      <c r="NRD107" s="133"/>
      <c r="NRE107" s="133"/>
      <c r="NRF107" s="133"/>
      <c r="NRG107" s="133"/>
      <c r="NRH107" s="133"/>
      <c r="NRI107" s="133"/>
      <c r="NRJ107" s="133"/>
      <c r="NRK107" s="133"/>
      <c r="NRL107" s="133"/>
      <c r="NRM107" s="133"/>
      <c r="NRN107" s="133"/>
      <c r="NRO107" s="133"/>
      <c r="NRP107" s="133"/>
      <c r="NRQ107" s="133"/>
      <c r="NRR107" s="133"/>
      <c r="NRS107" s="133"/>
      <c r="NRT107" s="133"/>
      <c r="NRU107" s="133"/>
      <c r="NRV107" s="133"/>
      <c r="NRW107" s="133"/>
      <c r="NRX107" s="133"/>
      <c r="NRY107" s="133"/>
      <c r="NRZ107" s="133"/>
      <c r="NSA107" s="133"/>
      <c r="NSB107" s="133"/>
      <c r="NSC107" s="133"/>
      <c r="NSD107" s="133"/>
      <c r="NSE107" s="133"/>
      <c r="NSF107" s="133"/>
      <c r="NSG107" s="133"/>
      <c r="NSH107" s="133"/>
      <c r="NSI107" s="133"/>
      <c r="NSJ107" s="133"/>
      <c r="NSK107" s="133"/>
      <c r="NSL107" s="133"/>
      <c r="NSM107" s="133"/>
      <c r="NSN107" s="133"/>
      <c r="NSO107" s="133"/>
      <c r="NSP107" s="133"/>
      <c r="NSQ107" s="133"/>
      <c r="NSR107" s="133"/>
      <c r="NSS107" s="133"/>
      <c r="NST107" s="133"/>
      <c r="NSU107" s="133"/>
      <c r="NSV107" s="133"/>
      <c r="NSW107" s="133"/>
      <c r="NSX107" s="133"/>
      <c r="NSY107" s="133"/>
      <c r="NSZ107" s="133"/>
      <c r="NTA107" s="133"/>
      <c r="NTB107" s="133"/>
      <c r="NTC107" s="133"/>
      <c r="NTD107" s="133"/>
      <c r="NTE107" s="133"/>
      <c r="NTF107" s="133"/>
      <c r="NTG107" s="133"/>
      <c r="NTH107" s="133"/>
      <c r="NTI107" s="133"/>
      <c r="NTJ107" s="133"/>
      <c r="NTK107" s="133"/>
      <c r="NTL107" s="133"/>
      <c r="NTM107" s="133"/>
      <c r="NTN107" s="133"/>
      <c r="NTO107" s="133"/>
      <c r="NTP107" s="133"/>
      <c r="NTQ107" s="133"/>
      <c r="NTR107" s="133"/>
      <c r="NTS107" s="133"/>
      <c r="NTT107" s="133"/>
      <c r="NTU107" s="133"/>
      <c r="NTV107" s="133"/>
      <c r="NTW107" s="133"/>
      <c r="NTX107" s="133"/>
      <c r="NTY107" s="133"/>
      <c r="NTZ107" s="133"/>
      <c r="NUA107" s="133"/>
      <c r="NUB107" s="133"/>
      <c r="NUC107" s="133"/>
      <c r="NUD107" s="133"/>
      <c r="NUE107" s="133"/>
      <c r="NUF107" s="133"/>
      <c r="NUG107" s="133"/>
      <c r="NUH107" s="133"/>
      <c r="NUI107" s="133"/>
      <c r="NUJ107" s="133"/>
      <c r="NUK107" s="133"/>
      <c r="NUL107" s="133"/>
      <c r="NUM107" s="133"/>
      <c r="NUN107" s="133"/>
      <c r="NUO107" s="133"/>
      <c r="NUP107" s="133"/>
      <c r="NUQ107" s="133"/>
      <c r="NUR107" s="133"/>
      <c r="NUS107" s="133"/>
      <c r="NUT107" s="133"/>
      <c r="NUU107" s="133"/>
      <c r="NUV107" s="133"/>
      <c r="NUW107" s="133"/>
      <c r="NUX107" s="133"/>
      <c r="NUY107" s="133"/>
      <c r="NUZ107" s="133"/>
      <c r="NVA107" s="133"/>
      <c r="NVB107" s="133"/>
      <c r="NVC107" s="133"/>
      <c r="NVD107" s="133"/>
      <c r="NVE107" s="133"/>
      <c r="NVF107" s="133"/>
      <c r="NVG107" s="133"/>
      <c r="NVH107" s="133"/>
      <c r="NVI107" s="133"/>
      <c r="NVJ107" s="133"/>
      <c r="NVK107" s="133"/>
      <c r="NVL107" s="133"/>
      <c r="NVM107" s="133"/>
      <c r="NVN107" s="133"/>
      <c r="NVO107" s="133"/>
      <c r="NVP107" s="133"/>
      <c r="NVQ107" s="133"/>
      <c r="NVR107" s="133"/>
      <c r="NVS107" s="133"/>
      <c r="NVT107" s="133"/>
      <c r="NVU107" s="133"/>
      <c r="NVV107" s="133"/>
      <c r="NVW107" s="133"/>
      <c r="NVX107" s="133"/>
      <c r="NVY107" s="133"/>
      <c r="NVZ107" s="133"/>
      <c r="NWA107" s="133"/>
      <c r="NWB107" s="133"/>
      <c r="NWC107" s="133"/>
      <c r="NWD107" s="133"/>
      <c r="NWE107" s="133"/>
      <c r="NWF107" s="133"/>
      <c r="NWG107" s="133"/>
      <c r="NWH107" s="133"/>
      <c r="NWI107" s="133"/>
      <c r="NWJ107" s="133"/>
      <c r="NWK107" s="133"/>
      <c r="NWL107" s="133"/>
      <c r="NWM107" s="133"/>
      <c r="NWN107" s="133"/>
      <c r="NWO107" s="133"/>
      <c r="NWP107" s="133"/>
      <c r="NWQ107" s="133"/>
      <c r="NWR107" s="133"/>
      <c r="NWS107" s="133"/>
      <c r="NWT107" s="133"/>
      <c r="NWU107" s="133"/>
      <c r="NWV107" s="133"/>
      <c r="NWW107" s="133"/>
      <c r="NWX107" s="133"/>
      <c r="NWY107" s="133"/>
      <c r="NWZ107" s="133"/>
      <c r="NXA107" s="133"/>
      <c r="NXB107" s="133"/>
      <c r="NXC107" s="133"/>
      <c r="NXD107" s="133"/>
      <c r="NXE107" s="133"/>
      <c r="NXF107" s="133"/>
      <c r="NXG107" s="133"/>
      <c r="NXH107" s="133"/>
      <c r="NXI107" s="133"/>
      <c r="NXJ107" s="133"/>
      <c r="NXK107" s="133"/>
      <c r="NXL107" s="133"/>
      <c r="NXM107" s="133"/>
      <c r="NXN107" s="133"/>
      <c r="NXO107" s="133"/>
      <c r="NXP107" s="133"/>
      <c r="NXQ107" s="133"/>
      <c r="NXR107" s="133"/>
      <c r="NXS107" s="133"/>
      <c r="NXT107" s="133"/>
      <c r="NXU107" s="133"/>
      <c r="NXV107" s="133"/>
      <c r="NXW107" s="133"/>
      <c r="NXX107" s="133"/>
      <c r="NXY107" s="133"/>
      <c r="NXZ107" s="133"/>
      <c r="NYA107" s="133"/>
      <c r="NYB107" s="133"/>
      <c r="NYC107" s="133"/>
      <c r="NYD107" s="133"/>
      <c r="NYE107" s="133"/>
      <c r="NYF107" s="133"/>
      <c r="NYG107" s="133"/>
      <c r="NYH107" s="133"/>
      <c r="NYI107" s="133"/>
      <c r="NYJ107" s="133"/>
      <c r="NYK107" s="133"/>
      <c r="NYL107" s="133"/>
      <c r="NYM107" s="133"/>
      <c r="NYN107" s="133"/>
      <c r="NYO107" s="133"/>
      <c r="NYP107" s="133"/>
      <c r="NYQ107" s="133"/>
      <c r="NYR107" s="133"/>
      <c r="NYS107" s="133"/>
      <c r="NYT107" s="133"/>
      <c r="NYU107" s="133"/>
      <c r="NYV107" s="133"/>
      <c r="NYW107" s="133"/>
      <c r="NYX107" s="133"/>
      <c r="NYY107" s="133"/>
      <c r="NYZ107" s="133"/>
      <c r="NZA107" s="133"/>
      <c r="NZB107" s="133"/>
      <c r="NZC107" s="133"/>
      <c r="NZD107" s="133"/>
      <c r="NZE107" s="133"/>
      <c r="NZF107" s="133"/>
      <c r="NZG107" s="133"/>
      <c r="NZH107" s="133"/>
      <c r="NZI107" s="133"/>
      <c r="NZJ107" s="133"/>
      <c r="NZK107" s="133"/>
      <c r="NZL107" s="133"/>
      <c r="NZM107" s="133"/>
      <c r="NZN107" s="133"/>
      <c r="NZO107" s="133"/>
      <c r="NZP107" s="133"/>
      <c r="NZQ107" s="133"/>
      <c r="NZR107" s="133"/>
      <c r="NZS107" s="133"/>
      <c r="NZT107" s="133"/>
      <c r="NZU107" s="133"/>
      <c r="NZV107" s="133"/>
      <c r="NZW107" s="133"/>
      <c r="NZX107" s="133"/>
      <c r="NZY107" s="133"/>
      <c r="NZZ107" s="133"/>
      <c r="OAA107" s="133"/>
      <c r="OAB107" s="133"/>
      <c r="OAC107" s="133"/>
      <c r="OAD107" s="133"/>
      <c r="OAE107" s="133"/>
      <c r="OAF107" s="133"/>
      <c r="OAG107" s="133"/>
      <c r="OAH107" s="133"/>
      <c r="OAI107" s="133"/>
      <c r="OAJ107" s="133"/>
      <c r="OAK107" s="133"/>
      <c r="OAL107" s="133"/>
      <c r="OAM107" s="133"/>
      <c r="OAN107" s="133"/>
      <c r="OAO107" s="133"/>
      <c r="OAP107" s="133"/>
      <c r="OAQ107" s="133"/>
      <c r="OAR107" s="133"/>
      <c r="OAS107" s="133"/>
      <c r="OAT107" s="133"/>
      <c r="OAU107" s="133"/>
      <c r="OAV107" s="133"/>
      <c r="OAW107" s="133"/>
      <c r="OAX107" s="133"/>
      <c r="OAY107" s="133"/>
      <c r="OAZ107" s="133"/>
      <c r="OBA107" s="133"/>
      <c r="OBB107" s="133"/>
      <c r="OBC107" s="133"/>
      <c r="OBD107" s="133"/>
      <c r="OBE107" s="133"/>
      <c r="OBF107" s="133"/>
      <c r="OBG107" s="133"/>
      <c r="OBH107" s="133"/>
      <c r="OBI107" s="133"/>
      <c r="OBJ107" s="133"/>
      <c r="OBK107" s="133"/>
      <c r="OBL107" s="133"/>
      <c r="OBM107" s="133"/>
      <c r="OBN107" s="133"/>
      <c r="OBO107" s="133"/>
      <c r="OBP107" s="133"/>
      <c r="OBQ107" s="133"/>
      <c r="OBR107" s="133"/>
      <c r="OBS107" s="133"/>
      <c r="OBT107" s="133"/>
      <c r="OBU107" s="133"/>
      <c r="OBV107" s="133"/>
      <c r="OBW107" s="133"/>
      <c r="OBX107" s="133"/>
      <c r="OBY107" s="133"/>
      <c r="OBZ107" s="133"/>
      <c r="OCA107" s="133"/>
      <c r="OCB107" s="133"/>
      <c r="OCC107" s="133"/>
      <c r="OCD107" s="133"/>
      <c r="OCE107" s="133"/>
      <c r="OCF107" s="133"/>
      <c r="OCG107" s="133"/>
      <c r="OCH107" s="133"/>
      <c r="OCI107" s="133"/>
      <c r="OCJ107" s="133"/>
      <c r="OCK107" s="133"/>
      <c r="OCL107" s="133"/>
      <c r="OCM107" s="133"/>
      <c r="OCN107" s="133"/>
      <c r="OCO107" s="133"/>
      <c r="OCP107" s="133"/>
      <c r="OCQ107" s="133"/>
      <c r="OCR107" s="133"/>
      <c r="OCS107" s="133"/>
      <c r="OCT107" s="133"/>
      <c r="OCU107" s="133"/>
      <c r="OCV107" s="133"/>
      <c r="OCW107" s="133"/>
      <c r="OCX107" s="133"/>
      <c r="OCY107" s="133"/>
      <c r="OCZ107" s="133"/>
      <c r="ODA107" s="133"/>
      <c r="ODB107" s="133"/>
      <c r="ODC107" s="133"/>
      <c r="ODD107" s="133"/>
      <c r="ODE107" s="133"/>
      <c r="ODF107" s="133"/>
      <c r="ODG107" s="133"/>
      <c r="ODH107" s="133"/>
      <c r="ODI107" s="133"/>
      <c r="ODJ107" s="133"/>
      <c r="ODK107" s="133"/>
      <c r="ODL107" s="133"/>
      <c r="ODM107" s="133"/>
      <c r="ODN107" s="133"/>
      <c r="ODO107" s="133"/>
      <c r="ODP107" s="133"/>
      <c r="ODQ107" s="133"/>
      <c r="ODR107" s="133"/>
      <c r="ODS107" s="133"/>
      <c r="ODT107" s="133"/>
      <c r="ODU107" s="133"/>
      <c r="ODV107" s="133"/>
      <c r="ODW107" s="133"/>
      <c r="ODX107" s="133"/>
      <c r="ODY107" s="133"/>
      <c r="ODZ107" s="133"/>
      <c r="OEA107" s="133"/>
      <c r="OEB107" s="133"/>
      <c r="OEC107" s="133"/>
      <c r="OED107" s="133"/>
      <c r="OEE107" s="133"/>
      <c r="OEF107" s="133"/>
      <c r="OEG107" s="133"/>
      <c r="OEH107" s="133"/>
      <c r="OEI107" s="133"/>
      <c r="OEJ107" s="133"/>
      <c r="OEK107" s="133"/>
      <c r="OEL107" s="133"/>
      <c r="OEM107" s="133"/>
      <c r="OEN107" s="133"/>
      <c r="OEO107" s="133"/>
      <c r="OEP107" s="133"/>
      <c r="OEQ107" s="133"/>
      <c r="OER107" s="133"/>
      <c r="OES107" s="133"/>
      <c r="OET107" s="133"/>
      <c r="OEU107" s="133"/>
      <c r="OEV107" s="133"/>
      <c r="OEW107" s="133"/>
      <c r="OEX107" s="133"/>
      <c r="OEY107" s="133"/>
      <c r="OEZ107" s="133"/>
      <c r="OFA107" s="133"/>
      <c r="OFB107" s="133"/>
      <c r="OFC107" s="133"/>
      <c r="OFD107" s="133"/>
      <c r="OFE107" s="133"/>
      <c r="OFF107" s="133"/>
      <c r="OFG107" s="133"/>
      <c r="OFH107" s="133"/>
      <c r="OFI107" s="133"/>
      <c r="OFJ107" s="133"/>
      <c r="OFK107" s="133"/>
      <c r="OFL107" s="133"/>
      <c r="OFM107" s="133"/>
      <c r="OFN107" s="133"/>
      <c r="OFO107" s="133"/>
      <c r="OFP107" s="133"/>
      <c r="OFQ107" s="133"/>
      <c r="OFR107" s="133"/>
      <c r="OFS107" s="133"/>
      <c r="OFT107" s="133"/>
      <c r="OFU107" s="133"/>
      <c r="OFV107" s="133"/>
      <c r="OFW107" s="133"/>
      <c r="OFX107" s="133"/>
      <c r="OFY107" s="133"/>
      <c r="OFZ107" s="133"/>
      <c r="OGA107" s="133"/>
      <c r="OGB107" s="133"/>
      <c r="OGC107" s="133"/>
      <c r="OGD107" s="133"/>
      <c r="OGE107" s="133"/>
      <c r="OGF107" s="133"/>
      <c r="OGG107" s="133"/>
      <c r="OGH107" s="133"/>
      <c r="OGI107" s="133"/>
      <c r="OGJ107" s="133"/>
      <c r="OGK107" s="133"/>
      <c r="OGL107" s="133"/>
      <c r="OGM107" s="133"/>
      <c r="OGN107" s="133"/>
      <c r="OGO107" s="133"/>
      <c r="OGP107" s="133"/>
      <c r="OGQ107" s="133"/>
      <c r="OGR107" s="133"/>
      <c r="OGS107" s="133"/>
      <c r="OGT107" s="133"/>
      <c r="OGU107" s="133"/>
      <c r="OGV107" s="133"/>
      <c r="OGW107" s="133"/>
      <c r="OGX107" s="133"/>
      <c r="OGY107" s="133"/>
      <c r="OGZ107" s="133"/>
      <c r="OHA107" s="133"/>
      <c r="OHB107" s="133"/>
      <c r="OHC107" s="133"/>
      <c r="OHD107" s="133"/>
      <c r="OHE107" s="133"/>
      <c r="OHF107" s="133"/>
      <c r="OHG107" s="133"/>
      <c r="OHH107" s="133"/>
      <c r="OHI107" s="133"/>
      <c r="OHJ107" s="133"/>
      <c r="OHK107" s="133"/>
      <c r="OHL107" s="133"/>
      <c r="OHM107" s="133"/>
      <c r="OHN107" s="133"/>
      <c r="OHO107" s="133"/>
      <c r="OHP107" s="133"/>
      <c r="OHQ107" s="133"/>
      <c r="OHR107" s="133"/>
      <c r="OHS107" s="133"/>
      <c r="OHT107" s="133"/>
      <c r="OHU107" s="133"/>
      <c r="OHV107" s="133"/>
      <c r="OHW107" s="133"/>
      <c r="OHX107" s="133"/>
      <c r="OHY107" s="133"/>
      <c r="OHZ107" s="133"/>
      <c r="OIA107" s="133"/>
      <c r="OIB107" s="133"/>
      <c r="OIC107" s="133"/>
      <c r="OID107" s="133"/>
      <c r="OIE107" s="133"/>
      <c r="OIF107" s="133"/>
      <c r="OIG107" s="133"/>
      <c r="OIH107" s="133"/>
      <c r="OII107" s="133"/>
      <c r="OIJ107" s="133"/>
      <c r="OIK107" s="133"/>
      <c r="OIL107" s="133"/>
      <c r="OIM107" s="133"/>
      <c r="OIN107" s="133"/>
      <c r="OIO107" s="133"/>
      <c r="OIP107" s="133"/>
      <c r="OIQ107" s="133"/>
      <c r="OIR107" s="133"/>
      <c r="OIS107" s="133"/>
      <c r="OIT107" s="133"/>
      <c r="OIU107" s="133"/>
      <c r="OIV107" s="133"/>
      <c r="OIW107" s="133"/>
      <c r="OIX107" s="133"/>
      <c r="OIY107" s="133"/>
      <c r="OIZ107" s="133"/>
      <c r="OJA107" s="133"/>
      <c r="OJB107" s="133"/>
      <c r="OJC107" s="133"/>
      <c r="OJD107" s="133"/>
      <c r="OJE107" s="133"/>
      <c r="OJF107" s="133"/>
      <c r="OJG107" s="133"/>
      <c r="OJH107" s="133"/>
      <c r="OJI107" s="133"/>
      <c r="OJJ107" s="133"/>
      <c r="OJK107" s="133"/>
      <c r="OJL107" s="133"/>
      <c r="OJM107" s="133"/>
      <c r="OJN107" s="133"/>
      <c r="OJO107" s="133"/>
      <c r="OJP107" s="133"/>
      <c r="OJQ107" s="133"/>
      <c r="OJR107" s="133"/>
      <c r="OJS107" s="133"/>
      <c r="OJT107" s="133"/>
      <c r="OJU107" s="133"/>
      <c r="OJV107" s="133"/>
      <c r="OJW107" s="133"/>
      <c r="OJX107" s="133"/>
      <c r="OJY107" s="133"/>
      <c r="OJZ107" s="133"/>
      <c r="OKA107" s="133"/>
      <c r="OKB107" s="133"/>
      <c r="OKC107" s="133"/>
      <c r="OKD107" s="133"/>
      <c r="OKE107" s="133"/>
      <c r="OKF107" s="133"/>
      <c r="OKG107" s="133"/>
      <c r="OKH107" s="133"/>
      <c r="OKI107" s="133"/>
      <c r="OKJ107" s="133"/>
      <c r="OKK107" s="133"/>
      <c r="OKL107" s="133"/>
      <c r="OKM107" s="133"/>
      <c r="OKN107" s="133"/>
      <c r="OKO107" s="133"/>
      <c r="OKP107" s="133"/>
      <c r="OKQ107" s="133"/>
      <c r="OKR107" s="133"/>
      <c r="OKS107" s="133"/>
      <c r="OKT107" s="133"/>
      <c r="OKU107" s="133"/>
      <c r="OKV107" s="133"/>
      <c r="OKW107" s="133"/>
      <c r="OKX107" s="133"/>
      <c r="OKY107" s="133"/>
      <c r="OKZ107" s="133"/>
      <c r="OLA107" s="133"/>
      <c r="OLB107" s="133"/>
      <c r="OLC107" s="133"/>
      <c r="OLD107" s="133"/>
      <c r="OLE107" s="133"/>
      <c r="OLF107" s="133"/>
      <c r="OLG107" s="133"/>
      <c r="OLH107" s="133"/>
      <c r="OLI107" s="133"/>
      <c r="OLJ107" s="133"/>
      <c r="OLK107" s="133"/>
      <c r="OLL107" s="133"/>
      <c r="OLM107" s="133"/>
      <c r="OLN107" s="133"/>
      <c r="OLO107" s="133"/>
      <c r="OLP107" s="133"/>
      <c r="OLQ107" s="133"/>
      <c r="OLR107" s="133"/>
      <c r="OLS107" s="133"/>
      <c r="OLT107" s="133"/>
      <c r="OLU107" s="133"/>
      <c r="OLV107" s="133"/>
      <c r="OLW107" s="133"/>
      <c r="OLX107" s="133"/>
      <c r="OLY107" s="133"/>
      <c r="OLZ107" s="133"/>
      <c r="OMA107" s="133"/>
      <c r="OMB107" s="133"/>
      <c r="OMC107" s="133"/>
      <c r="OMD107" s="133"/>
      <c r="OME107" s="133"/>
      <c r="OMF107" s="133"/>
      <c r="OMG107" s="133"/>
      <c r="OMH107" s="133"/>
      <c r="OMI107" s="133"/>
      <c r="OMJ107" s="133"/>
      <c r="OMK107" s="133"/>
      <c r="OML107" s="133"/>
      <c r="OMM107" s="133"/>
      <c r="OMN107" s="133"/>
      <c r="OMO107" s="133"/>
      <c r="OMP107" s="133"/>
      <c r="OMQ107" s="133"/>
      <c r="OMR107" s="133"/>
      <c r="OMS107" s="133"/>
      <c r="OMT107" s="133"/>
      <c r="OMU107" s="133"/>
      <c r="OMV107" s="133"/>
      <c r="OMW107" s="133"/>
      <c r="OMX107" s="133"/>
      <c r="OMY107" s="133"/>
      <c r="OMZ107" s="133"/>
      <c r="ONA107" s="133"/>
      <c r="ONB107" s="133"/>
      <c r="ONC107" s="133"/>
      <c r="OND107" s="133"/>
      <c r="ONE107" s="133"/>
      <c r="ONF107" s="133"/>
      <c r="ONG107" s="133"/>
      <c r="ONH107" s="133"/>
      <c r="ONI107" s="133"/>
      <c r="ONJ107" s="133"/>
      <c r="ONK107" s="133"/>
      <c r="ONL107" s="133"/>
      <c r="ONM107" s="133"/>
      <c r="ONN107" s="133"/>
      <c r="ONO107" s="133"/>
      <c r="ONP107" s="133"/>
      <c r="ONQ107" s="133"/>
      <c r="ONR107" s="133"/>
      <c r="ONS107" s="133"/>
      <c r="ONT107" s="133"/>
      <c r="ONU107" s="133"/>
      <c r="ONV107" s="133"/>
      <c r="ONW107" s="133"/>
      <c r="ONX107" s="133"/>
      <c r="ONY107" s="133"/>
      <c r="ONZ107" s="133"/>
      <c r="OOA107" s="133"/>
      <c r="OOB107" s="133"/>
      <c r="OOC107" s="133"/>
      <c r="OOD107" s="133"/>
      <c r="OOE107" s="133"/>
      <c r="OOF107" s="133"/>
      <c r="OOG107" s="133"/>
      <c r="OOH107" s="133"/>
      <c r="OOI107" s="133"/>
      <c r="OOJ107" s="133"/>
      <c r="OOK107" s="133"/>
      <c r="OOL107" s="133"/>
      <c r="OOM107" s="133"/>
      <c r="OON107" s="133"/>
      <c r="OOO107" s="133"/>
      <c r="OOP107" s="133"/>
      <c r="OOQ107" s="133"/>
      <c r="OOR107" s="133"/>
      <c r="OOS107" s="133"/>
      <c r="OOT107" s="133"/>
      <c r="OOU107" s="133"/>
      <c r="OOV107" s="133"/>
      <c r="OOW107" s="133"/>
      <c r="OOX107" s="133"/>
      <c r="OOY107" s="133"/>
      <c r="OOZ107" s="133"/>
      <c r="OPA107" s="133"/>
      <c r="OPB107" s="133"/>
      <c r="OPC107" s="133"/>
      <c r="OPD107" s="133"/>
      <c r="OPE107" s="133"/>
      <c r="OPF107" s="133"/>
      <c r="OPG107" s="133"/>
      <c r="OPH107" s="133"/>
      <c r="OPI107" s="133"/>
      <c r="OPJ107" s="133"/>
      <c r="OPK107" s="133"/>
      <c r="OPL107" s="133"/>
      <c r="OPM107" s="133"/>
      <c r="OPN107" s="133"/>
      <c r="OPO107" s="133"/>
      <c r="OPP107" s="133"/>
      <c r="OPQ107" s="133"/>
      <c r="OPR107" s="133"/>
      <c r="OPS107" s="133"/>
      <c r="OPT107" s="133"/>
      <c r="OPU107" s="133"/>
      <c r="OPV107" s="133"/>
      <c r="OPW107" s="133"/>
      <c r="OPX107" s="133"/>
      <c r="OPY107" s="133"/>
      <c r="OPZ107" s="133"/>
      <c r="OQA107" s="133"/>
      <c r="OQB107" s="133"/>
      <c r="OQC107" s="133"/>
      <c r="OQD107" s="133"/>
      <c r="OQE107" s="133"/>
      <c r="OQF107" s="133"/>
      <c r="OQG107" s="133"/>
      <c r="OQH107" s="133"/>
      <c r="OQI107" s="133"/>
      <c r="OQJ107" s="133"/>
      <c r="OQK107" s="133"/>
      <c r="OQL107" s="133"/>
      <c r="OQM107" s="133"/>
      <c r="OQN107" s="133"/>
      <c r="OQO107" s="133"/>
      <c r="OQP107" s="133"/>
      <c r="OQQ107" s="133"/>
      <c r="OQR107" s="133"/>
      <c r="OQS107" s="133"/>
      <c r="OQT107" s="133"/>
      <c r="OQU107" s="133"/>
      <c r="OQV107" s="133"/>
      <c r="OQW107" s="133"/>
      <c r="OQX107" s="133"/>
      <c r="OQY107" s="133"/>
      <c r="OQZ107" s="133"/>
      <c r="ORA107" s="133"/>
      <c r="ORB107" s="133"/>
      <c r="ORC107" s="133"/>
      <c r="ORD107" s="133"/>
      <c r="ORE107" s="133"/>
      <c r="ORF107" s="133"/>
      <c r="ORG107" s="133"/>
      <c r="ORH107" s="133"/>
      <c r="ORI107" s="133"/>
      <c r="ORJ107" s="133"/>
      <c r="ORK107" s="133"/>
      <c r="ORL107" s="133"/>
      <c r="ORM107" s="133"/>
      <c r="ORN107" s="133"/>
      <c r="ORO107" s="133"/>
      <c r="ORP107" s="133"/>
      <c r="ORQ107" s="133"/>
      <c r="ORR107" s="133"/>
      <c r="ORS107" s="133"/>
      <c r="ORT107" s="133"/>
      <c r="ORU107" s="133"/>
      <c r="ORV107" s="133"/>
      <c r="ORW107" s="133"/>
      <c r="ORX107" s="133"/>
      <c r="ORY107" s="133"/>
      <c r="ORZ107" s="133"/>
      <c r="OSA107" s="133"/>
      <c r="OSB107" s="133"/>
      <c r="OSC107" s="133"/>
      <c r="OSD107" s="133"/>
      <c r="OSE107" s="133"/>
      <c r="OSF107" s="133"/>
      <c r="OSG107" s="133"/>
      <c r="OSH107" s="133"/>
      <c r="OSI107" s="133"/>
      <c r="OSJ107" s="133"/>
      <c r="OSK107" s="133"/>
      <c r="OSL107" s="133"/>
      <c r="OSM107" s="133"/>
      <c r="OSN107" s="133"/>
      <c r="OSO107" s="133"/>
      <c r="OSP107" s="133"/>
      <c r="OSQ107" s="133"/>
      <c r="OSR107" s="133"/>
      <c r="OSS107" s="133"/>
      <c r="OST107" s="133"/>
      <c r="OSU107" s="133"/>
      <c r="OSV107" s="133"/>
      <c r="OSW107" s="133"/>
      <c r="OSX107" s="133"/>
      <c r="OSY107" s="133"/>
      <c r="OSZ107" s="133"/>
      <c r="OTA107" s="133"/>
      <c r="OTB107" s="133"/>
      <c r="OTC107" s="133"/>
      <c r="OTD107" s="133"/>
      <c r="OTE107" s="133"/>
      <c r="OTF107" s="133"/>
      <c r="OTG107" s="133"/>
      <c r="OTH107" s="133"/>
      <c r="OTI107" s="133"/>
      <c r="OTJ107" s="133"/>
      <c r="OTK107" s="133"/>
      <c r="OTL107" s="133"/>
      <c r="OTM107" s="133"/>
      <c r="OTN107" s="133"/>
      <c r="OTO107" s="133"/>
      <c r="OTP107" s="133"/>
      <c r="OTQ107" s="133"/>
      <c r="OTR107" s="133"/>
      <c r="OTS107" s="133"/>
      <c r="OTT107" s="133"/>
      <c r="OTU107" s="133"/>
      <c r="OTV107" s="133"/>
      <c r="OTW107" s="133"/>
      <c r="OTX107" s="133"/>
      <c r="OTY107" s="133"/>
      <c r="OTZ107" s="133"/>
      <c r="OUA107" s="133"/>
      <c r="OUB107" s="133"/>
      <c r="OUC107" s="133"/>
      <c r="OUD107" s="133"/>
      <c r="OUE107" s="133"/>
      <c r="OUF107" s="133"/>
      <c r="OUG107" s="133"/>
      <c r="OUH107" s="133"/>
      <c r="OUI107" s="133"/>
      <c r="OUJ107" s="133"/>
      <c r="OUK107" s="133"/>
      <c r="OUL107" s="133"/>
      <c r="OUM107" s="133"/>
      <c r="OUN107" s="133"/>
      <c r="OUO107" s="133"/>
      <c r="OUP107" s="133"/>
      <c r="OUQ107" s="133"/>
      <c r="OUR107" s="133"/>
      <c r="OUS107" s="133"/>
      <c r="OUT107" s="133"/>
      <c r="OUU107" s="133"/>
      <c r="OUV107" s="133"/>
      <c r="OUW107" s="133"/>
      <c r="OUX107" s="133"/>
      <c r="OUY107" s="133"/>
      <c r="OUZ107" s="133"/>
      <c r="OVA107" s="133"/>
      <c r="OVB107" s="133"/>
      <c r="OVC107" s="133"/>
      <c r="OVD107" s="133"/>
      <c r="OVE107" s="133"/>
      <c r="OVF107" s="133"/>
      <c r="OVG107" s="133"/>
      <c r="OVH107" s="133"/>
      <c r="OVI107" s="133"/>
      <c r="OVJ107" s="133"/>
      <c r="OVK107" s="133"/>
      <c r="OVL107" s="133"/>
      <c r="OVM107" s="133"/>
      <c r="OVN107" s="133"/>
      <c r="OVO107" s="133"/>
      <c r="OVP107" s="133"/>
      <c r="OVQ107" s="133"/>
      <c r="OVR107" s="133"/>
      <c r="OVS107" s="133"/>
      <c r="OVT107" s="133"/>
      <c r="OVU107" s="133"/>
      <c r="OVV107" s="133"/>
      <c r="OVW107" s="133"/>
      <c r="OVX107" s="133"/>
      <c r="OVY107" s="133"/>
      <c r="OVZ107" s="133"/>
      <c r="OWA107" s="133"/>
      <c r="OWB107" s="133"/>
      <c r="OWC107" s="133"/>
      <c r="OWD107" s="133"/>
      <c r="OWE107" s="133"/>
      <c r="OWF107" s="133"/>
      <c r="OWG107" s="133"/>
      <c r="OWH107" s="133"/>
      <c r="OWI107" s="133"/>
      <c r="OWJ107" s="133"/>
      <c r="OWK107" s="133"/>
      <c r="OWL107" s="133"/>
      <c r="OWM107" s="133"/>
      <c r="OWN107" s="133"/>
      <c r="OWO107" s="133"/>
      <c r="OWP107" s="133"/>
      <c r="OWQ107" s="133"/>
      <c r="OWR107" s="133"/>
      <c r="OWS107" s="133"/>
      <c r="OWT107" s="133"/>
      <c r="OWU107" s="133"/>
      <c r="OWV107" s="133"/>
      <c r="OWW107" s="133"/>
      <c r="OWX107" s="133"/>
      <c r="OWY107" s="133"/>
      <c r="OWZ107" s="133"/>
      <c r="OXA107" s="133"/>
      <c r="OXB107" s="133"/>
      <c r="OXC107" s="133"/>
      <c r="OXD107" s="133"/>
      <c r="OXE107" s="133"/>
      <c r="OXF107" s="133"/>
      <c r="OXG107" s="133"/>
      <c r="OXH107" s="133"/>
      <c r="OXI107" s="133"/>
      <c r="OXJ107" s="133"/>
      <c r="OXK107" s="133"/>
      <c r="OXL107" s="133"/>
      <c r="OXM107" s="133"/>
      <c r="OXN107" s="133"/>
      <c r="OXO107" s="133"/>
      <c r="OXP107" s="133"/>
      <c r="OXQ107" s="133"/>
      <c r="OXR107" s="133"/>
      <c r="OXS107" s="133"/>
      <c r="OXT107" s="133"/>
      <c r="OXU107" s="133"/>
      <c r="OXV107" s="133"/>
      <c r="OXW107" s="133"/>
      <c r="OXX107" s="133"/>
      <c r="OXY107" s="133"/>
      <c r="OXZ107" s="133"/>
      <c r="OYA107" s="133"/>
      <c r="OYB107" s="133"/>
      <c r="OYC107" s="133"/>
      <c r="OYD107" s="133"/>
      <c r="OYE107" s="133"/>
      <c r="OYF107" s="133"/>
      <c r="OYG107" s="133"/>
      <c r="OYH107" s="133"/>
      <c r="OYI107" s="133"/>
      <c r="OYJ107" s="133"/>
      <c r="OYK107" s="133"/>
      <c r="OYL107" s="133"/>
      <c r="OYM107" s="133"/>
      <c r="OYN107" s="133"/>
      <c r="OYO107" s="133"/>
      <c r="OYP107" s="133"/>
      <c r="OYQ107" s="133"/>
      <c r="OYR107" s="133"/>
      <c r="OYS107" s="133"/>
      <c r="OYT107" s="133"/>
      <c r="OYU107" s="133"/>
      <c r="OYV107" s="133"/>
      <c r="OYW107" s="133"/>
      <c r="OYX107" s="133"/>
      <c r="OYY107" s="133"/>
      <c r="OYZ107" s="133"/>
      <c r="OZA107" s="133"/>
      <c r="OZB107" s="133"/>
      <c r="OZC107" s="133"/>
      <c r="OZD107" s="133"/>
      <c r="OZE107" s="133"/>
      <c r="OZF107" s="133"/>
      <c r="OZG107" s="133"/>
      <c r="OZH107" s="133"/>
      <c r="OZI107" s="133"/>
      <c r="OZJ107" s="133"/>
      <c r="OZK107" s="133"/>
      <c r="OZL107" s="133"/>
      <c r="OZM107" s="133"/>
      <c r="OZN107" s="133"/>
      <c r="OZO107" s="133"/>
      <c r="OZP107" s="133"/>
      <c r="OZQ107" s="133"/>
      <c r="OZR107" s="133"/>
      <c r="OZS107" s="133"/>
      <c r="OZT107" s="133"/>
      <c r="OZU107" s="133"/>
      <c r="OZV107" s="133"/>
      <c r="OZW107" s="133"/>
      <c r="OZX107" s="133"/>
      <c r="OZY107" s="133"/>
      <c r="OZZ107" s="133"/>
      <c r="PAA107" s="133"/>
      <c r="PAB107" s="133"/>
      <c r="PAC107" s="133"/>
      <c r="PAD107" s="133"/>
      <c r="PAE107" s="133"/>
      <c r="PAF107" s="133"/>
      <c r="PAG107" s="133"/>
      <c r="PAH107" s="133"/>
      <c r="PAI107" s="133"/>
      <c r="PAJ107" s="133"/>
      <c r="PAK107" s="133"/>
      <c r="PAL107" s="133"/>
      <c r="PAM107" s="133"/>
      <c r="PAN107" s="133"/>
      <c r="PAO107" s="133"/>
      <c r="PAP107" s="133"/>
      <c r="PAQ107" s="133"/>
      <c r="PAR107" s="133"/>
      <c r="PAS107" s="133"/>
      <c r="PAT107" s="133"/>
      <c r="PAU107" s="133"/>
      <c r="PAV107" s="133"/>
      <c r="PAW107" s="133"/>
      <c r="PAX107" s="133"/>
      <c r="PAY107" s="133"/>
      <c r="PAZ107" s="133"/>
      <c r="PBA107" s="133"/>
      <c r="PBB107" s="133"/>
      <c r="PBC107" s="133"/>
      <c r="PBD107" s="133"/>
      <c r="PBE107" s="133"/>
      <c r="PBF107" s="133"/>
      <c r="PBG107" s="133"/>
      <c r="PBH107" s="133"/>
      <c r="PBI107" s="133"/>
      <c r="PBJ107" s="133"/>
      <c r="PBK107" s="133"/>
      <c r="PBL107" s="133"/>
      <c r="PBM107" s="133"/>
      <c r="PBN107" s="133"/>
      <c r="PBO107" s="133"/>
      <c r="PBP107" s="133"/>
      <c r="PBQ107" s="133"/>
      <c r="PBR107" s="133"/>
      <c r="PBS107" s="133"/>
      <c r="PBT107" s="133"/>
      <c r="PBU107" s="133"/>
      <c r="PBV107" s="133"/>
      <c r="PBW107" s="133"/>
      <c r="PBX107" s="133"/>
      <c r="PBY107" s="133"/>
      <c r="PBZ107" s="133"/>
      <c r="PCA107" s="133"/>
      <c r="PCB107" s="133"/>
      <c r="PCC107" s="133"/>
      <c r="PCD107" s="133"/>
      <c r="PCE107" s="133"/>
      <c r="PCF107" s="133"/>
      <c r="PCG107" s="133"/>
      <c r="PCH107" s="133"/>
      <c r="PCI107" s="133"/>
      <c r="PCJ107" s="133"/>
      <c r="PCK107" s="133"/>
      <c r="PCL107" s="133"/>
      <c r="PCM107" s="133"/>
      <c r="PCN107" s="133"/>
      <c r="PCO107" s="133"/>
      <c r="PCP107" s="133"/>
      <c r="PCQ107" s="133"/>
      <c r="PCR107" s="133"/>
      <c r="PCS107" s="133"/>
      <c r="PCT107" s="133"/>
      <c r="PCU107" s="133"/>
      <c r="PCV107" s="133"/>
      <c r="PCW107" s="133"/>
      <c r="PCX107" s="133"/>
      <c r="PCY107" s="133"/>
      <c r="PCZ107" s="133"/>
      <c r="PDA107" s="133"/>
      <c r="PDB107" s="133"/>
      <c r="PDC107" s="133"/>
      <c r="PDD107" s="133"/>
      <c r="PDE107" s="133"/>
      <c r="PDF107" s="133"/>
      <c r="PDG107" s="133"/>
      <c r="PDH107" s="133"/>
      <c r="PDI107" s="133"/>
      <c r="PDJ107" s="133"/>
      <c r="PDK107" s="133"/>
      <c r="PDL107" s="133"/>
      <c r="PDM107" s="133"/>
      <c r="PDN107" s="133"/>
      <c r="PDO107" s="133"/>
      <c r="PDP107" s="133"/>
      <c r="PDQ107" s="133"/>
      <c r="PDR107" s="133"/>
      <c r="PDS107" s="133"/>
      <c r="PDT107" s="133"/>
      <c r="PDU107" s="133"/>
      <c r="PDV107" s="133"/>
      <c r="PDW107" s="133"/>
      <c r="PDX107" s="133"/>
      <c r="PDY107" s="133"/>
      <c r="PDZ107" s="133"/>
      <c r="PEA107" s="133"/>
      <c r="PEB107" s="133"/>
      <c r="PEC107" s="133"/>
      <c r="PED107" s="133"/>
      <c r="PEE107" s="133"/>
      <c r="PEF107" s="133"/>
      <c r="PEG107" s="133"/>
      <c r="PEH107" s="133"/>
      <c r="PEI107" s="133"/>
      <c r="PEJ107" s="133"/>
      <c r="PEK107" s="133"/>
      <c r="PEL107" s="133"/>
      <c r="PEM107" s="133"/>
      <c r="PEN107" s="133"/>
      <c r="PEO107" s="133"/>
      <c r="PEP107" s="133"/>
      <c r="PEQ107" s="133"/>
      <c r="PER107" s="133"/>
      <c r="PES107" s="133"/>
      <c r="PET107" s="133"/>
      <c r="PEU107" s="133"/>
      <c r="PEV107" s="133"/>
      <c r="PEW107" s="133"/>
      <c r="PEX107" s="133"/>
      <c r="PEY107" s="133"/>
      <c r="PEZ107" s="133"/>
      <c r="PFA107" s="133"/>
      <c r="PFB107" s="133"/>
      <c r="PFC107" s="133"/>
      <c r="PFD107" s="133"/>
      <c r="PFE107" s="133"/>
      <c r="PFF107" s="133"/>
      <c r="PFG107" s="133"/>
      <c r="PFH107" s="133"/>
      <c r="PFI107" s="133"/>
      <c r="PFJ107" s="133"/>
      <c r="PFK107" s="133"/>
      <c r="PFL107" s="133"/>
      <c r="PFM107" s="133"/>
      <c r="PFN107" s="133"/>
      <c r="PFO107" s="133"/>
      <c r="PFP107" s="133"/>
      <c r="PFQ107" s="133"/>
      <c r="PFR107" s="133"/>
      <c r="PFS107" s="133"/>
      <c r="PFT107" s="133"/>
      <c r="PFU107" s="133"/>
      <c r="PFV107" s="133"/>
      <c r="PFW107" s="133"/>
      <c r="PFX107" s="133"/>
      <c r="PFY107" s="133"/>
      <c r="PFZ107" s="133"/>
      <c r="PGA107" s="133"/>
      <c r="PGB107" s="133"/>
      <c r="PGC107" s="133"/>
      <c r="PGD107" s="133"/>
      <c r="PGE107" s="133"/>
      <c r="PGF107" s="133"/>
      <c r="PGG107" s="133"/>
      <c r="PGH107" s="133"/>
      <c r="PGI107" s="133"/>
      <c r="PGJ107" s="133"/>
      <c r="PGK107" s="133"/>
      <c r="PGL107" s="133"/>
      <c r="PGM107" s="133"/>
      <c r="PGN107" s="133"/>
      <c r="PGO107" s="133"/>
      <c r="PGP107" s="133"/>
      <c r="PGQ107" s="133"/>
      <c r="PGR107" s="133"/>
      <c r="PGS107" s="133"/>
      <c r="PGT107" s="133"/>
      <c r="PGU107" s="133"/>
      <c r="PGV107" s="133"/>
      <c r="PGW107" s="133"/>
      <c r="PGX107" s="133"/>
      <c r="PGY107" s="133"/>
      <c r="PGZ107" s="133"/>
      <c r="PHA107" s="133"/>
      <c r="PHB107" s="133"/>
      <c r="PHC107" s="133"/>
      <c r="PHD107" s="133"/>
      <c r="PHE107" s="133"/>
      <c r="PHF107" s="133"/>
      <c r="PHG107" s="133"/>
      <c r="PHH107" s="133"/>
      <c r="PHI107" s="133"/>
      <c r="PHJ107" s="133"/>
      <c r="PHK107" s="133"/>
      <c r="PHL107" s="133"/>
      <c r="PHM107" s="133"/>
      <c r="PHN107" s="133"/>
      <c r="PHO107" s="133"/>
      <c r="PHP107" s="133"/>
      <c r="PHQ107" s="133"/>
      <c r="PHR107" s="133"/>
      <c r="PHS107" s="133"/>
      <c r="PHT107" s="133"/>
      <c r="PHU107" s="133"/>
      <c r="PHV107" s="133"/>
      <c r="PHW107" s="133"/>
      <c r="PHX107" s="133"/>
      <c r="PHY107" s="133"/>
      <c r="PHZ107" s="133"/>
      <c r="PIA107" s="133"/>
      <c r="PIB107" s="133"/>
      <c r="PIC107" s="133"/>
      <c r="PID107" s="133"/>
      <c r="PIE107" s="133"/>
      <c r="PIF107" s="133"/>
      <c r="PIG107" s="133"/>
      <c r="PIH107" s="133"/>
      <c r="PII107" s="133"/>
      <c r="PIJ107" s="133"/>
      <c r="PIK107" s="133"/>
      <c r="PIL107" s="133"/>
      <c r="PIM107" s="133"/>
      <c r="PIN107" s="133"/>
      <c r="PIO107" s="133"/>
      <c r="PIP107" s="133"/>
      <c r="PIQ107" s="133"/>
      <c r="PIR107" s="133"/>
      <c r="PIS107" s="133"/>
      <c r="PIT107" s="133"/>
      <c r="PIU107" s="133"/>
      <c r="PIV107" s="133"/>
      <c r="PIW107" s="133"/>
      <c r="PIX107" s="133"/>
      <c r="PIY107" s="133"/>
      <c r="PIZ107" s="133"/>
      <c r="PJA107" s="133"/>
      <c r="PJB107" s="133"/>
      <c r="PJC107" s="133"/>
      <c r="PJD107" s="133"/>
      <c r="PJE107" s="133"/>
      <c r="PJF107" s="133"/>
      <c r="PJG107" s="133"/>
      <c r="PJH107" s="133"/>
      <c r="PJI107" s="133"/>
      <c r="PJJ107" s="133"/>
      <c r="PJK107" s="133"/>
      <c r="PJL107" s="133"/>
      <c r="PJM107" s="133"/>
      <c r="PJN107" s="133"/>
      <c r="PJO107" s="133"/>
      <c r="PJP107" s="133"/>
      <c r="PJQ107" s="133"/>
      <c r="PJR107" s="133"/>
      <c r="PJS107" s="133"/>
      <c r="PJT107" s="133"/>
      <c r="PJU107" s="133"/>
      <c r="PJV107" s="133"/>
      <c r="PJW107" s="133"/>
      <c r="PJX107" s="133"/>
      <c r="PJY107" s="133"/>
      <c r="PJZ107" s="133"/>
      <c r="PKA107" s="133"/>
      <c r="PKB107" s="133"/>
      <c r="PKC107" s="133"/>
      <c r="PKD107" s="133"/>
      <c r="PKE107" s="133"/>
      <c r="PKF107" s="133"/>
      <c r="PKG107" s="133"/>
      <c r="PKH107" s="133"/>
      <c r="PKI107" s="133"/>
      <c r="PKJ107" s="133"/>
      <c r="PKK107" s="133"/>
      <c r="PKL107" s="133"/>
      <c r="PKM107" s="133"/>
      <c r="PKN107" s="133"/>
      <c r="PKO107" s="133"/>
      <c r="PKP107" s="133"/>
      <c r="PKQ107" s="133"/>
      <c r="PKR107" s="133"/>
      <c r="PKS107" s="133"/>
      <c r="PKT107" s="133"/>
      <c r="PKU107" s="133"/>
      <c r="PKV107" s="133"/>
      <c r="PKW107" s="133"/>
      <c r="PKX107" s="133"/>
      <c r="PKY107" s="133"/>
      <c r="PKZ107" s="133"/>
      <c r="PLA107" s="133"/>
      <c r="PLB107" s="133"/>
      <c r="PLC107" s="133"/>
      <c r="PLD107" s="133"/>
      <c r="PLE107" s="133"/>
      <c r="PLF107" s="133"/>
      <c r="PLG107" s="133"/>
      <c r="PLH107" s="133"/>
      <c r="PLI107" s="133"/>
      <c r="PLJ107" s="133"/>
      <c r="PLK107" s="133"/>
      <c r="PLL107" s="133"/>
      <c r="PLM107" s="133"/>
      <c r="PLN107" s="133"/>
      <c r="PLO107" s="133"/>
      <c r="PLP107" s="133"/>
      <c r="PLQ107" s="133"/>
      <c r="PLR107" s="133"/>
      <c r="PLS107" s="133"/>
      <c r="PLT107" s="133"/>
      <c r="PLU107" s="133"/>
      <c r="PLV107" s="133"/>
      <c r="PLW107" s="133"/>
      <c r="PLX107" s="133"/>
      <c r="PLY107" s="133"/>
      <c r="PLZ107" s="133"/>
      <c r="PMA107" s="133"/>
      <c r="PMB107" s="133"/>
      <c r="PMC107" s="133"/>
      <c r="PMD107" s="133"/>
      <c r="PME107" s="133"/>
      <c r="PMF107" s="133"/>
      <c r="PMG107" s="133"/>
      <c r="PMH107" s="133"/>
      <c r="PMI107" s="133"/>
      <c r="PMJ107" s="133"/>
      <c r="PMK107" s="133"/>
      <c r="PML107" s="133"/>
      <c r="PMM107" s="133"/>
      <c r="PMN107" s="133"/>
      <c r="PMO107" s="133"/>
      <c r="PMP107" s="133"/>
      <c r="PMQ107" s="133"/>
      <c r="PMR107" s="133"/>
      <c r="PMS107" s="133"/>
      <c r="PMT107" s="133"/>
      <c r="PMU107" s="133"/>
      <c r="PMV107" s="133"/>
      <c r="PMW107" s="133"/>
      <c r="PMX107" s="133"/>
      <c r="PMY107" s="133"/>
      <c r="PMZ107" s="133"/>
      <c r="PNA107" s="133"/>
      <c r="PNB107" s="133"/>
      <c r="PNC107" s="133"/>
      <c r="PND107" s="133"/>
      <c r="PNE107" s="133"/>
      <c r="PNF107" s="133"/>
      <c r="PNG107" s="133"/>
      <c r="PNH107" s="133"/>
      <c r="PNI107" s="133"/>
      <c r="PNJ107" s="133"/>
      <c r="PNK107" s="133"/>
      <c r="PNL107" s="133"/>
      <c r="PNM107" s="133"/>
      <c r="PNN107" s="133"/>
      <c r="PNO107" s="133"/>
      <c r="PNP107" s="133"/>
      <c r="PNQ107" s="133"/>
      <c r="PNR107" s="133"/>
      <c r="PNS107" s="133"/>
      <c r="PNT107" s="133"/>
      <c r="PNU107" s="133"/>
      <c r="PNV107" s="133"/>
      <c r="PNW107" s="133"/>
      <c r="PNX107" s="133"/>
      <c r="PNY107" s="133"/>
      <c r="PNZ107" s="133"/>
      <c r="POA107" s="133"/>
      <c r="POB107" s="133"/>
      <c r="POC107" s="133"/>
      <c r="POD107" s="133"/>
      <c r="POE107" s="133"/>
      <c r="POF107" s="133"/>
      <c r="POG107" s="133"/>
      <c r="POH107" s="133"/>
      <c r="POI107" s="133"/>
      <c r="POJ107" s="133"/>
      <c r="POK107" s="133"/>
      <c r="POL107" s="133"/>
      <c r="POM107" s="133"/>
      <c r="PON107" s="133"/>
      <c r="POO107" s="133"/>
      <c r="POP107" s="133"/>
      <c r="POQ107" s="133"/>
      <c r="POR107" s="133"/>
      <c r="POS107" s="133"/>
      <c r="POT107" s="133"/>
      <c r="POU107" s="133"/>
      <c r="POV107" s="133"/>
      <c r="POW107" s="133"/>
      <c r="POX107" s="133"/>
      <c r="POY107" s="133"/>
      <c r="POZ107" s="133"/>
      <c r="PPA107" s="133"/>
      <c r="PPB107" s="133"/>
      <c r="PPC107" s="133"/>
      <c r="PPD107" s="133"/>
      <c r="PPE107" s="133"/>
      <c r="PPF107" s="133"/>
      <c r="PPG107" s="133"/>
      <c r="PPH107" s="133"/>
      <c r="PPI107" s="133"/>
      <c r="PPJ107" s="133"/>
      <c r="PPK107" s="133"/>
      <c r="PPL107" s="133"/>
      <c r="PPM107" s="133"/>
      <c r="PPN107" s="133"/>
      <c r="PPO107" s="133"/>
      <c r="PPP107" s="133"/>
      <c r="PPQ107" s="133"/>
      <c r="PPR107" s="133"/>
      <c r="PPS107" s="133"/>
      <c r="PPT107" s="133"/>
      <c r="PPU107" s="133"/>
      <c r="PPV107" s="133"/>
      <c r="PPW107" s="133"/>
      <c r="PPX107" s="133"/>
      <c r="PPY107" s="133"/>
      <c r="PPZ107" s="133"/>
      <c r="PQA107" s="133"/>
      <c r="PQB107" s="133"/>
      <c r="PQC107" s="133"/>
      <c r="PQD107" s="133"/>
      <c r="PQE107" s="133"/>
      <c r="PQF107" s="133"/>
      <c r="PQG107" s="133"/>
      <c r="PQH107" s="133"/>
      <c r="PQI107" s="133"/>
      <c r="PQJ107" s="133"/>
      <c r="PQK107" s="133"/>
      <c r="PQL107" s="133"/>
      <c r="PQM107" s="133"/>
      <c r="PQN107" s="133"/>
      <c r="PQO107" s="133"/>
      <c r="PQP107" s="133"/>
      <c r="PQQ107" s="133"/>
      <c r="PQR107" s="133"/>
      <c r="PQS107" s="133"/>
      <c r="PQT107" s="133"/>
      <c r="PQU107" s="133"/>
      <c r="PQV107" s="133"/>
      <c r="PQW107" s="133"/>
      <c r="PQX107" s="133"/>
      <c r="PQY107" s="133"/>
      <c r="PQZ107" s="133"/>
      <c r="PRA107" s="133"/>
      <c r="PRB107" s="133"/>
      <c r="PRC107" s="133"/>
      <c r="PRD107" s="133"/>
      <c r="PRE107" s="133"/>
      <c r="PRF107" s="133"/>
      <c r="PRG107" s="133"/>
      <c r="PRH107" s="133"/>
      <c r="PRI107" s="133"/>
      <c r="PRJ107" s="133"/>
      <c r="PRK107" s="133"/>
      <c r="PRL107" s="133"/>
      <c r="PRM107" s="133"/>
      <c r="PRN107" s="133"/>
      <c r="PRO107" s="133"/>
      <c r="PRP107" s="133"/>
      <c r="PRQ107" s="133"/>
      <c r="PRR107" s="133"/>
      <c r="PRS107" s="133"/>
      <c r="PRT107" s="133"/>
      <c r="PRU107" s="133"/>
      <c r="PRV107" s="133"/>
      <c r="PRW107" s="133"/>
      <c r="PRX107" s="133"/>
      <c r="PRY107" s="133"/>
      <c r="PRZ107" s="133"/>
      <c r="PSA107" s="133"/>
      <c r="PSB107" s="133"/>
      <c r="PSC107" s="133"/>
      <c r="PSD107" s="133"/>
      <c r="PSE107" s="133"/>
      <c r="PSF107" s="133"/>
      <c r="PSG107" s="133"/>
      <c r="PSH107" s="133"/>
      <c r="PSI107" s="133"/>
      <c r="PSJ107" s="133"/>
      <c r="PSK107" s="133"/>
      <c r="PSL107" s="133"/>
      <c r="PSM107" s="133"/>
      <c r="PSN107" s="133"/>
      <c r="PSO107" s="133"/>
      <c r="PSP107" s="133"/>
      <c r="PSQ107" s="133"/>
      <c r="PSR107" s="133"/>
      <c r="PSS107" s="133"/>
      <c r="PST107" s="133"/>
      <c r="PSU107" s="133"/>
      <c r="PSV107" s="133"/>
      <c r="PSW107" s="133"/>
      <c r="PSX107" s="133"/>
      <c r="PSY107" s="133"/>
      <c r="PSZ107" s="133"/>
      <c r="PTA107" s="133"/>
      <c r="PTB107" s="133"/>
      <c r="PTC107" s="133"/>
      <c r="PTD107" s="133"/>
      <c r="PTE107" s="133"/>
      <c r="PTF107" s="133"/>
      <c r="PTG107" s="133"/>
      <c r="PTH107" s="133"/>
      <c r="PTI107" s="133"/>
      <c r="PTJ107" s="133"/>
      <c r="PTK107" s="133"/>
      <c r="PTL107" s="133"/>
      <c r="PTM107" s="133"/>
      <c r="PTN107" s="133"/>
      <c r="PTO107" s="133"/>
      <c r="PTP107" s="133"/>
      <c r="PTQ107" s="133"/>
      <c r="PTR107" s="133"/>
      <c r="PTS107" s="133"/>
      <c r="PTT107" s="133"/>
      <c r="PTU107" s="133"/>
      <c r="PTV107" s="133"/>
      <c r="PTW107" s="133"/>
      <c r="PTX107" s="133"/>
      <c r="PTY107" s="133"/>
      <c r="PTZ107" s="133"/>
      <c r="PUA107" s="133"/>
      <c r="PUB107" s="133"/>
      <c r="PUC107" s="133"/>
      <c r="PUD107" s="133"/>
      <c r="PUE107" s="133"/>
      <c r="PUF107" s="133"/>
      <c r="PUG107" s="133"/>
      <c r="PUH107" s="133"/>
      <c r="PUI107" s="133"/>
      <c r="PUJ107" s="133"/>
      <c r="PUK107" s="133"/>
      <c r="PUL107" s="133"/>
      <c r="PUM107" s="133"/>
      <c r="PUN107" s="133"/>
      <c r="PUO107" s="133"/>
      <c r="PUP107" s="133"/>
      <c r="PUQ107" s="133"/>
      <c r="PUR107" s="133"/>
      <c r="PUS107" s="133"/>
      <c r="PUT107" s="133"/>
      <c r="PUU107" s="133"/>
      <c r="PUV107" s="133"/>
      <c r="PUW107" s="133"/>
      <c r="PUX107" s="133"/>
      <c r="PUY107" s="133"/>
      <c r="PUZ107" s="133"/>
      <c r="PVA107" s="133"/>
      <c r="PVB107" s="133"/>
      <c r="PVC107" s="133"/>
      <c r="PVD107" s="133"/>
      <c r="PVE107" s="133"/>
      <c r="PVF107" s="133"/>
      <c r="PVG107" s="133"/>
      <c r="PVH107" s="133"/>
      <c r="PVI107" s="133"/>
      <c r="PVJ107" s="133"/>
      <c r="PVK107" s="133"/>
      <c r="PVL107" s="133"/>
      <c r="PVM107" s="133"/>
      <c r="PVN107" s="133"/>
      <c r="PVO107" s="133"/>
      <c r="PVP107" s="133"/>
      <c r="PVQ107" s="133"/>
      <c r="PVR107" s="133"/>
      <c r="PVS107" s="133"/>
      <c r="PVT107" s="133"/>
      <c r="PVU107" s="133"/>
      <c r="PVV107" s="133"/>
      <c r="PVW107" s="133"/>
      <c r="PVX107" s="133"/>
      <c r="PVY107" s="133"/>
      <c r="PVZ107" s="133"/>
      <c r="PWA107" s="133"/>
      <c r="PWB107" s="133"/>
      <c r="PWC107" s="133"/>
      <c r="PWD107" s="133"/>
      <c r="PWE107" s="133"/>
      <c r="PWF107" s="133"/>
      <c r="PWG107" s="133"/>
      <c r="PWH107" s="133"/>
      <c r="PWI107" s="133"/>
      <c r="PWJ107" s="133"/>
      <c r="PWK107" s="133"/>
      <c r="PWL107" s="133"/>
      <c r="PWM107" s="133"/>
      <c r="PWN107" s="133"/>
      <c r="PWO107" s="133"/>
      <c r="PWP107" s="133"/>
      <c r="PWQ107" s="133"/>
      <c r="PWR107" s="133"/>
      <c r="PWS107" s="133"/>
      <c r="PWT107" s="133"/>
      <c r="PWU107" s="133"/>
      <c r="PWV107" s="133"/>
      <c r="PWW107" s="133"/>
      <c r="PWX107" s="133"/>
      <c r="PWY107" s="133"/>
      <c r="PWZ107" s="133"/>
      <c r="PXA107" s="133"/>
      <c r="PXB107" s="133"/>
      <c r="PXC107" s="133"/>
      <c r="PXD107" s="133"/>
      <c r="PXE107" s="133"/>
      <c r="PXF107" s="133"/>
      <c r="PXG107" s="133"/>
      <c r="PXH107" s="133"/>
      <c r="PXI107" s="133"/>
      <c r="PXJ107" s="133"/>
      <c r="PXK107" s="133"/>
      <c r="PXL107" s="133"/>
      <c r="PXM107" s="133"/>
      <c r="PXN107" s="133"/>
      <c r="PXO107" s="133"/>
      <c r="PXP107" s="133"/>
      <c r="PXQ107" s="133"/>
      <c r="PXR107" s="133"/>
      <c r="PXS107" s="133"/>
      <c r="PXT107" s="133"/>
      <c r="PXU107" s="133"/>
      <c r="PXV107" s="133"/>
      <c r="PXW107" s="133"/>
      <c r="PXX107" s="133"/>
      <c r="PXY107" s="133"/>
      <c r="PXZ107" s="133"/>
      <c r="PYA107" s="133"/>
      <c r="PYB107" s="133"/>
      <c r="PYC107" s="133"/>
      <c r="PYD107" s="133"/>
      <c r="PYE107" s="133"/>
      <c r="PYF107" s="133"/>
      <c r="PYG107" s="133"/>
      <c r="PYH107" s="133"/>
      <c r="PYI107" s="133"/>
      <c r="PYJ107" s="133"/>
      <c r="PYK107" s="133"/>
      <c r="PYL107" s="133"/>
      <c r="PYM107" s="133"/>
      <c r="PYN107" s="133"/>
      <c r="PYO107" s="133"/>
      <c r="PYP107" s="133"/>
      <c r="PYQ107" s="133"/>
      <c r="PYR107" s="133"/>
      <c r="PYS107" s="133"/>
      <c r="PYT107" s="133"/>
      <c r="PYU107" s="133"/>
      <c r="PYV107" s="133"/>
      <c r="PYW107" s="133"/>
      <c r="PYX107" s="133"/>
      <c r="PYY107" s="133"/>
      <c r="PYZ107" s="133"/>
      <c r="PZA107" s="133"/>
      <c r="PZB107" s="133"/>
      <c r="PZC107" s="133"/>
      <c r="PZD107" s="133"/>
      <c r="PZE107" s="133"/>
      <c r="PZF107" s="133"/>
      <c r="PZG107" s="133"/>
      <c r="PZH107" s="133"/>
      <c r="PZI107" s="133"/>
      <c r="PZJ107" s="133"/>
      <c r="PZK107" s="133"/>
      <c r="PZL107" s="133"/>
      <c r="PZM107" s="133"/>
      <c r="PZN107" s="133"/>
      <c r="PZO107" s="133"/>
      <c r="PZP107" s="133"/>
      <c r="PZQ107" s="133"/>
      <c r="PZR107" s="133"/>
      <c r="PZS107" s="133"/>
      <c r="PZT107" s="133"/>
      <c r="PZU107" s="133"/>
      <c r="PZV107" s="133"/>
      <c r="PZW107" s="133"/>
      <c r="PZX107" s="133"/>
      <c r="PZY107" s="133"/>
      <c r="PZZ107" s="133"/>
      <c r="QAA107" s="133"/>
      <c r="QAB107" s="133"/>
      <c r="QAC107" s="133"/>
      <c r="QAD107" s="133"/>
      <c r="QAE107" s="133"/>
      <c r="QAF107" s="133"/>
      <c r="QAG107" s="133"/>
      <c r="QAH107" s="133"/>
      <c r="QAI107" s="133"/>
      <c r="QAJ107" s="133"/>
      <c r="QAK107" s="133"/>
      <c r="QAL107" s="133"/>
      <c r="QAM107" s="133"/>
      <c r="QAN107" s="133"/>
      <c r="QAO107" s="133"/>
      <c r="QAP107" s="133"/>
      <c r="QAQ107" s="133"/>
      <c r="QAR107" s="133"/>
      <c r="QAS107" s="133"/>
      <c r="QAT107" s="133"/>
      <c r="QAU107" s="133"/>
      <c r="QAV107" s="133"/>
      <c r="QAW107" s="133"/>
      <c r="QAX107" s="133"/>
      <c r="QAY107" s="133"/>
      <c r="QAZ107" s="133"/>
      <c r="QBA107" s="133"/>
      <c r="QBB107" s="133"/>
      <c r="QBC107" s="133"/>
      <c r="QBD107" s="133"/>
      <c r="QBE107" s="133"/>
      <c r="QBF107" s="133"/>
      <c r="QBG107" s="133"/>
      <c r="QBH107" s="133"/>
      <c r="QBI107" s="133"/>
      <c r="QBJ107" s="133"/>
      <c r="QBK107" s="133"/>
      <c r="QBL107" s="133"/>
      <c r="QBM107" s="133"/>
      <c r="QBN107" s="133"/>
      <c r="QBO107" s="133"/>
      <c r="QBP107" s="133"/>
      <c r="QBQ107" s="133"/>
      <c r="QBR107" s="133"/>
      <c r="QBS107" s="133"/>
      <c r="QBT107" s="133"/>
      <c r="QBU107" s="133"/>
      <c r="QBV107" s="133"/>
      <c r="QBW107" s="133"/>
      <c r="QBX107" s="133"/>
      <c r="QBY107" s="133"/>
      <c r="QBZ107" s="133"/>
      <c r="QCA107" s="133"/>
      <c r="QCB107" s="133"/>
      <c r="QCC107" s="133"/>
      <c r="QCD107" s="133"/>
      <c r="QCE107" s="133"/>
      <c r="QCF107" s="133"/>
      <c r="QCG107" s="133"/>
      <c r="QCH107" s="133"/>
      <c r="QCI107" s="133"/>
      <c r="QCJ107" s="133"/>
      <c r="QCK107" s="133"/>
      <c r="QCL107" s="133"/>
      <c r="QCM107" s="133"/>
      <c r="QCN107" s="133"/>
      <c r="QCO107" s="133"/>
      <c r="QCP107" s="133"/>
      <c r="QCQ107" s="133"/>
      <c r="QCR107" s="133"/>
      <c r="QCS107" s="133"/>
      <c r="QCT107" s="133"/>
      <c r="QCU107" s="133"/>
      <c r="QCV107" s="133"/>
      <c r="QCW107" s="133"/>
      <c r="QCX107" s="133"/>
      <c r="QCY107" s="133"/>
      <c r="QCZ107" s="133"/>
      <c r="QDA107" s="133"/>
      <c r="QDB107" s="133"/>
      <c r="QDC107" s="133"/>
      <c r="QDD107" s="133"/>
      <c r="QDE107" s="133"/>
      <c r="QDF107" s="133"/>
      <c r="QDG107" s="133"/>
      <c r="QDH107" s="133"/>
      <c r="QDI107" s="133"/>
      <c r="QDJ107" s="133"/>
      <c r="QDK107" s="133"/>
      <c r="QDL107" s="133"/>
      <c r="QDM107" s="133"/>
      <c r="QDN107" s="133"/>
      <c r="QDO107" s="133"/>
      <c r="QDP107" s="133"/>
      <c r="QDQ107" s="133"/>
      <c r="QDR107" s="133"/>
      <c r="QDS107" s="133"/>
      <c r="QDT107" s="133"/>
      <c r="QDU107" s="133"/>
      <c r="QDV107" s="133"/>
      <c r="QDW107" s="133"/>
      <c r="QDX107" s="133"/>
      <c r="QDY107" s="133"/>
      <c r="QDZ107" s="133"/>
      <c r="QEA107" s="133"/>
      <c r="QEB107" s="133"/>
      <c r="QEC107" s="133"/>
      <c r="QED107" s="133"/>
      <c r="QEE107" s="133"/>
      <c r="QEF107" s="133"/>
      <c r="QEG107" s="133"/>
      <c r="QEH107" s="133"/>
      <c r="QEI107" s="133"/>
      <c r="QEJ107" s="133"/>
      <c r="QEK107" s="133"/>
      <c r="QEL107" s="133"/>
      <c r="QEM107" s="133"/>
      <c r="QEN107" s="133"/>
      <c r="QEO107" s="133"/>
      <c r="QEP107" s="133"/>
      <c r="QEQ107" s="133"/>
      <c r="QER107" s="133"/>
      <c r="QES107" s="133"/>
      <c r="QET107" s="133"/>
      <c r="QEU107" s="133"/>
      <c r="QEV107" s="133"/>
      <c r="QEW107" s="133"/>
      <c r="QEX107" s="133"/>
      <c r="QEY107" s="133"/>
      <c r="QEZ107" s="133"/>
      <c r="QFA107" s="133"/>
      <c r="QFB107" s="133"/>
      <c r="QFC107" s="133"/>
      <c r="QFD107" s="133"/>
      <c r="QFE107" s="133"/>
      <c r="QFF107" s="133"/>
      <c r="QFG107" s="133"/>
      <c r="QFH107" s="133"/>
      <c r="QFI107" s="133"/>
      <c r="QFJ107" s="133"/>
      <c r="QFK107" s="133"/>
      <c r="QFL107" s="133"/>
      <c r="QFM107" s="133"/>
      <c r="QFN107" s="133"/>
      <c r="QFO107" s="133"/>
      <c r="QFP107" s="133"/>
      <c r="QFQ107" s="133"/>
      <c r="QFR107" s="133"/>
      <c r="QFS107" s="133"/>
      <c r="QFT107" s="133"/>
      <c r="QFU107" s="133"/>
      <c r="QFV107" s="133"/>
      <c r="QFW107" s="133"/>
      <c r="QFX107" s="133"/>
      <c r="QFY107" s="133"/>
      <c r="QFZ107" s="133"/>
      <c r="QGA107" s="133"/>
      <c r="QGB107" s="133"/>
      <c r="QGC107" s="133"/>
      <c r="QGD107" s="133"/>
      <c r="QGE107" s="133"/>
      <c r="QGF107" s="133"/>
      <c r="QGG107" s="133"/>
      <c r="QGH107" s="133"/>
      <c r="QGI107" s="133"/>
      <c r="QGJ107" s="133"/>
      <c r="QGK107" s="133"/>
      <c r="QGL107" s="133"/>
      <c r="QGM107" s="133"/>
      <c r="QGN107" s="133"/>
      <c r="QGO107" s="133"/>
      <c r="QGP107" s="133"/>
      <c r="QGQ107" s="133"/>
      <c r="QGR107" s="133"/>
      <c r="QGS107" s="133"/>
      <c r="QGT107" s="133"/>
      <c r="QGU107" s="133"/>
      <c r="QGV107" s="133"/>
      <c r="QGW107" s="133"/>
      <c r="QGX107" s="133"/>
      <c r="QGY107" s="133"/>
      <c r="QGZ107" s="133"/>
      <c r="QHA107" s="133"/>
      <c r="QHB107" s="133"/>
      <c r="QHC107" s="133"/>
      <c r="QHD107" s="133"/>
      <c r="QHE107" s="133"/>
      <c r="QHF107" s="133"/>
      <c r="QHG107" s="133"/>
      <c r="QHH107" s="133"/>
      <c r="QHI107" s="133"/>
      <c r="QHJ107" s="133"/>
      <c r="QHK107" s="133"/>
      <c r="QHL107" s="133"/>
      <c r="QHM107" s="133"/>
      <c r="QHN107" s="133"/>
      <c r="QHO107" s="133"/>
      <c r="QHP107" s="133"/>
      <c r="QHQ107" s="133"/>
      <c r="QHR107" s="133"/>
      <c r="QHS107" s="133"/>
      <c r="QHT107" s="133"/>
      <c r="QHU107" s="133"/>
      <c r="QHV107" s="133"/>
      <c r="QHW107" s="133"/>
      <c r="QHX107" s="133"/>
      <c r="QHY107" s="133"/>
      <c r="QHZ107" s="133"/>
      <c r="QIA107" s="133"/>
      <c r="QIB107" s="133"/>
      <c r="QIC107" s="133"/>
      <c r="QID107" s="133"/>
      <c r="QIE107" s="133"/>
      <c r="QIF107" s="133"/>
      <c r="QIG107" s="133"/>
      <c r="QIH107" s="133"/>
      <c r="QII107" s="133"/>
      <c r="QIJ107" s="133"/>
      <c r="QIK107" s="133"/>
      <c r="QIL107" s="133"/>
      <c r="QIM107" s="133"/>
      <c r="QIN107" s="133"/>
      <c r="QIO107" s="133"/>
      <c r="QIP107" s="133"/>
      <c r="QIQ107" s="133"/>
      <c r="QIR107" s="133"/>
      <c r="QIS107" s="133"/>
      <c r="QIT107" s="133"/>
      <c r="QIU107" s="133"/>
      <c r="QIV107" s="133"/>
      <c r="QIW107" s="133"/>
      <c r="QIX107" s="133"/>
      <c r="QIY107" s="133"/>
      <c r="QIZ107" s="133"/>
      <c r="QJA107" s="133"/>
      <c r="QJB107" s="133"/>
      <c r="QJC107" s="133"/>
      <c r="QJD107" s="133"/>
      <c r="QJE107" s="133"/>
      <c r="QJF107" s="133"/>
      <c r="QJG107" s="133"/>
      <c r="QJH107" s="133"/>
      <c r="QJI107" s="133"/>
      <c r="QJJ107" s="133"/>
      <c r="QJK107" s="133"/>
      <c r="QJL107" s="133"/>
      <c r="QJM107" s="133"/>
      <c r="QJN107" s="133"/>
      <c r="QJO107" s="133"/>
      <c r="QJP107" s="133"/>
      <c r="QJQ107" s="133"/>
      <c r="QJR107" s="133"/>
      <c r="QJS107" s="133"/>
      <c r="QJT107" s="133"/>
      <c r="QJU107" s="133"/>
      <c r="QJV107" s="133"/>
      <c r="QJW107" s="133"/>
      <c r="QJX107" s="133"/>
      <c r="QJY107" s="133"/>
      <c r="QJZ107" s="133"/>
      <c r="QKA107" s="133"/>
      <c r="QKB107" s="133"/>
      <c r="QKC107" s="133"/>
      <c r="QKD107" s="133"/>
      <c r="QKE107" s="133"/>
      <c r="QKF107" s="133"/>
      <c r="QKG107" s="133"/>
      <c r="QKH107" s="133"/>
      <c r="QKI107" s="133"/>
      <c r="QKJ107" s="133"/>
      <c r="QKK107" s="133"/>
      <c r="QKL107" s="133"/>
      <c r="QKM107" s="133"/>
      <c r="QKN107" s="133"/>
      <c r="QKO107" s="133"/>
      <c r="QKP107" s="133"/>
      <c r="QKQ107" s="133"/>
      <c r="QKR107" s="133"/>
      <c r="QKS107" s="133"/>
      <c r="QKT107" s="133"/>
      <c r="QKU107" s="133"/>
      <c r="QKV107" s="133"/>
      <c r="QKW107" s="133"/>
      <c r="QKX107" s="133"/>
      <c r="QKY107" s="133"/>
      <c r="QKZ107" s="133"/>
      <c r="QLA107" s="133"/>
      <c r="QLB107" s="133"/>
      <c r="QLC107" s="133"/>
      <c r="QLD107" s="133"/>
      <c r="QLE107" s="133"/>
      <c r="QLF107" s="133"/>
      <c r="QLG107" s="133"/>
      <c r="QLH107" s="133"/>
      <c r="QLI107" s="133"/>
      <c r="QLJ107" s="133"/>
      <c r="QLK107" s="133"/>
      <c r="QLL107" s="133"/>
      <c r="QLM107" s="133"/>
      <c r="QLN107" s="133"/>
      <c r="QLO107" s="133"/>
      <c r="QLP107" s="133"/>
      <c r="QLQ107" s="133"/>
      <c r="QLR107" s="133"/>
      <c r="QLS107" s="133"/>
      <c r="QLT107" s="133"/>
      <c r="QLU107" s="133"/>
      <c r="QLV107" s="133"/>
      <c r="QLW107" s="133"/>
      <c r="QLX107" s="133"/>
      <c r="QLY107" s="133"/>
      <c r="QLZ107" s="133"/>
      <c r="QMA107" s="133"/>
      <c r="QMB107" s="133"/>
      <c r="QMC107" s="133"/>
      <c r="QMD107" s="133"/>
      <c r="QME107" s="133"/>
      <c r="QMF107" s="133"/>
      <c r="QMG107" s="133"/>
      <c r="QMH107" s="133"/>
      <c r="QMI107" s="133"/>
      <c r="QMJ107" s="133"/>
      <c r="QMK107" s="133"/>
      <c r="QML107" s="133"/>
      <c r="QMM107" s="133"/>
      <c r="QMN107" s="133"/>
      <c r="QMO107" s="133"/>
      <c r="QMP107" s="133"/>
      <c r="QMQ107" s="133"/>
      <c r="QMR107" s="133"/>
      <c r="QMS107" s="133"/>
      <c r="QMT107" s="133"/>
      <c r="QMU107" s="133"/>
      <c r="QMV107" s="133"/>
      <c r="QMW107" s="133"/>
      <c r="QMX107" s="133"/>
      <c r="QMY107" s="133"/>
      <c r="QMZ107" s="133"/>
      <c r="QNA107" s="133"/>
      <c r="QNB107" s="133"/>
      <c r="QNC107" s="133"/>
      <c r="QND107" s="133"/>
      <c r="QNE107" s="133"/>
      <c r="QNF107" s="133"/>
      <c r="QNG107" s="133"/>
      <c r="QNH107" s="133"/>
      <c r="QNI107" s="133"/>
      <c r="QNJ107" s="133"/>
      <c r="QNK107" s="133"/>
      <c r="QNL107" s="133"/>
      <c r="QNM107" s="133"/>
      <c r="QNN107" s="133"/>
      <c r="QNO107" s="133"/>
      <c r="QNP107" s="133"/>
      <c r="QNQ107" s="133"/>
      <c r="QNR107" s="133"/>
      <c r="QNS107" s="133"/>
      <c r="QNT107" s="133"/>
      <c r="QNU107" s="133"/>
      <c r="QNV107" s="133"/>
      <c r="QNW107" s="133"/>
      <c r="QNX107" s="133"/>
      <c r="QNY107" s="133"/>
      <c r="QNZ107" s="133"/>
      <c r="QOA107" s="133"/>
      <c r="QOB107" s="133"/>
      <c r="QOC107" s="133"/>
      <c r="QOD107" s="133"/>
      <c r="QOE107" s="133"/>
      <c r="QOF107" s="133"/>
      <c r="QOG107" s="133"/>
      <c r="QOH107" s="133"/>
      <c r="QOI107" s="133"/>
      <c r="QOJ107" s="133"/>
      <c r="QOK107" s="133"/>
      <c r="QOL107" s="133"/>
      <c r="QOM107" s="133"/>
      <c r="QON107" s="133"/>
      <c r="QOO107" s="133"/>
      <c r="QOP107" s="133"/>
      <c r="QOQ107" s="133"/>
      <c r="QOR107" s="133"/>
      <c r="QOS107" s="133"/>
      <c r="QOT107" s="133"/>
      <c r="QOU107" s="133"/>
      <c r="QOV107" s="133"/>
      <c r="QOW107" s="133"/>
      <c r="QOX107" s="133"/>
      <c r="QOY107" s="133"/>
      <c r="QOZ107" s="133"/>
      <c r="QPA107" s="133"/>
      <c r="QPB107" s="133"/>
      <c r="QPC107" s="133"/>
      <c r="QPD107" s="133"/>
      <c r="QPE107" s="133"/>
      <c r="QPF107" s="133"/>
      <c r="QPG107" s="133"/>
      <c r="QPH107" s="133"/>
      <c r="QPI107" s="133"/>
      <c r="QPJ107" s="133"/>
      <c r="QPK107" s="133"/>
      <c r="QPL107" s="133"/>
      <c r="QPM107" s="133"/>
      <c r="QPN107" s="133"/>
      <c r="QPO107" s="133"/>
      <c r="QPP107" s="133"/>
      <c r="QPQ107" s="133"/>
      <c r="QPR107" s="133"/>
      <c r="QPS107" s="133"/>
      <c r="QPT107" s="133"/>
      <c r="QPU107" s="133"/>
      <c r="QPV107" s="133"/>
      <c r="QPW107" s="133"/>
      <c r="QPX107" s="133"/>
      <c r="QPY107" s="133"/>
      <c r="QPZ107" s="133"/>
      <c r="QQA107" s="133"/>
      <c r="QQB107" s="133"/>
      <c r="QQC107" s="133"/>
      <c r="QQD107" s="133"/>
      <c r="QQE107" s="133"/>
      <c r="QQF107" s="133"/>
      <c r="QQG107" s="133"/>
      <c r="QQH107" s="133"/>
      <c r="QQI107" s="133"/>
      <c r="QQJ107" s="133"/>
      <c r="QQK107" s="133"/>
      <c r="QQL107" s="133"/>
      <c r="QQM107" s="133"/>
      <c r="QQN107" s="133"/>
      <c r="QQO107" s="133"/>
      <c r="QQP107" s="133"/>
      <c r="QQQ107" s="133"/>
      <c r="QQR107" s="133"/>
      <c r="QQS107" s="133"/>
      <c r="QQT107" s="133"/>
      <c r="QQU107" s="133"/>
      <c r="QQV107" s="133"/>
      <c r="QQW107" s="133"/>
      <c r="QQX107" s="133"/>
      <c r="QQY107" s="133"/>
      <c r="QQZ107" s="133"/>
      <c r="QRA107" s="133"/>
      <c r="QRB107" s="133"/>
      <c r="QRC107" s="133"/>
      <c r="QRD107" s="133"/>
      <c r="QRE107" s="133"/>
      <c r="QRF107" s="133"/>
      <c r="QRG107" s="133"/>
      <c r="QRH107" s="133"/>
      <c r="QRI107" s="133"/>
      <c r="QRJ107" s="133"/>
      <c r="QRK107" s="133"/>
      <c r="QRL107" s="133"/>
      <c r="QRM107" s="133"/>
      <c r="QRN107" s="133"/>
      <c r="QRO107" s="133"/>
      <c r="QRP107" s="133"/>
      <c r="QRQ107" s="133"/>
      <c r="QRR107" s="133"/>
      <c r="QRS107" s="133"/>
      <c r="QRT107" s="133"/>
      <c r="QRU107" s="133"/>
      <c r="QRV107" s="133"/>
      <c r="QRW107" s="133"/>
      <c r="QRX107" s="133"/>
      <c r="QRY107" s="133"/>
      <c r="QRZ107" s="133"/>
      <c r="QSA107" s="133"/>
      <c r="QSB107" s="133"/>
      <c r="QSC107" s="133"/>
      <c r="QSD107" s="133"/>
      <c r="QSE107" s="133"/>
      <c r="QSF107" s="133"/>
      <c r="QSG107" s="133"/>
      <c r="QSH107" s="133"/>
      <c r="QSI107" s="133"/>
      <c r="QSJ107" s="133"/>
      <c r="QSK107" s="133"/>
      <c r="QSL107" s="133"/>
      <c r="QSM107" s="133"/>
      <c r="QSN107" s="133"/>
      <c r="QSO107" s="133"/>
      <c r="QSP107" s="133"/>
      <c r="QSQ107" s="133"/>
      <c r="QSR107" s="133"/>
      <c r="QSS107" s="133"/>
      <c r="QST107" s="133"/>
      <c r="QSU107" s="133"/>
      <c r="QSV107" s="133"/>
      <c r="QSW107" s="133"/>
      <c r="QSX107" s="133"/>
      <c r="QSY107" s="133"/>
      <c r="QSZ107" s="133"/>
      <c r="QTA107" s="133"/>
      <c r="QTB107" s="133"/>
      <c r="QTC107" s="133"/>
      <c r="QTD107" s="133"/>
      <c r="QTE107" s="133"/>
      <c r="QTF107" s="133"/>
      <c r="QTG107" s="133"/>
      <c r="QTH107" s="133"/>
      <c r="QTI107" s="133"/>
      <c r="QTJ107" s="133"/>
      <c r="QTK107" s="133"/>
      <c r="QTL107" s="133"/>
      <c r="QTM107" s="133"/>
      <c r="QTN107" s="133"/>
      <c r="QTO107" s="133"/>
      <c r="QTP107" s="133"/>
      <c r="QTQ107" s="133"/>
      <c r="QTR107" s="133"/>
      <c r="QTS107" s="133"/>
      <c r="QTT107" s="133"/>
      <c r="QTU107" s="133"/>
      <c r="QTV107" s="133"/>
      <c r="QTW107" s="133"/>
      <c r="QTX107" s="133"/>
      <c r="QTY107" s="133"/>
      <c r="QTZ107" s="133"/>
      <c r="QUA107" s="133"/>
      <c r="QUB107" s="133"/>
      <c r="QUC107" s="133"/>
      <c r="QUD107" s="133"/>
      <c r="QUE107" s="133"/>
      <c r="QUF107" s="133"/>
      <c r="QUG107" s="133"/>
      <c r="QUH107" s="133"/>
      <c r="QUI107" s="133"/>
      <c r="QUJ107" s="133"/>
      <c r="QUK107" s="133"/>
      <c r="QUL107" s="133"/>
      <c r="QUM107" s="133"/>
      <c r="QUN107" s="133"/>
      <c r="QUO107" s="133"/>
      <c r="QUP107" s="133"/>
      <c r="QUQ107" s="133"/>
      <c r="QUR107" s="133"/>
      <c r="QUS107" s="133"/>
      <c r="QUT107" s="133"/>
      <c r="QUU107" s="133"/>
      <c r="QUV107" s="133"/>
      <c r="QUW107" s="133"/>
      <c r="QUX107" s="133"/>
      <c r="QUY107" s="133"/>
      <c r="QUZ107" s="133"/>
      <c r="QVA107" s="133"/>
      <c r="QVB107" s="133"/>
      <c r="QVC107" s="133"/>
      <c r="QVD107" s="133"/>
      <c r="QVE107" s="133"/>
      <c r="QVF107" s="133"/>
      <c r="QVG107" s="133"/>
      <c r="QVH107" s="133"/>
      <c r="QVI107" s="133"/>
      <c r="QVJ107" s="133"/>
      <c r="QVK107" s="133"/>
      <c r="QVL107" s="133"/>
      <c r="QVM107" s="133"/>
      <c r="QVN107" s="133"/>
      <c r="QVO107" s="133"/>
      <c r="QVP107" s="133"/>
      <c r="QVQ107" s="133"/>
      <c r="QVR107" s="133"/>
      <c r="QVS107" s="133"/>
      <c r="QVT107" s="133"/>
      <c r="QVU107" s="133"/>
      <c r="QVV107" s="133"/>
      <c r="QVW107" s="133"/>
      <c r="QVX107" s="133"/>
      <c r="QVY107" s="133"/>
      <c r="QVZ107" s="133"/>
      <c r="QWA107" s="133"/>
      <c r="QWB107" s="133"/>
      <c r="QWC107" s="133"/>
      <c r="QWD107" s="133"/>
      <c r="QWE107" s="133"/>
      <c r="QWF107" s="133"/>
      <c r="QWG107" s="133"/>
      <c r="QWH107" s="133"/>
      <c r="QWI107" s="133"/>
      <c r="QWJ107" s="133"/>
      <c r="QWK107" s="133"/>
      <c r="QWL107" s="133"/>
      <c r="QWM107" s="133"/>
      <c r="QWN107" s="133"/>
      <c r="QWO107" s="133"/>
      <c r="QWP107" s="133"/>
      <c r="QWQ107" s="133"/>
      <c r="QWR107" s="133"/>
      <c r="QWS107" s="133"/>
      <c r="QWT107" s="133"/>
      <c r="QWU107" s="133"/>
      <c r="QWV107" s="133"/>
      <c r="QWW107" s="133"/>
      <c r="QWX107" s="133"/>
      <c r="QWY107" s="133"/>
      <c r="QWZ107" s="133"/>
      <c r="QXA107" s="133"/>
      <c r="QXB107" s="133"/>
      <c r="QXC107" s="133"/>
      <c r="QXD107" s="133"/>
      <c r="QXE107" s="133"/>
      <c r="QXF107" s="133"/>
      <c r="QXG107" s="133"/>
      <c r="QXH107" s="133"/>
      <c r="QXI107" s="133"/>
      <c r="QXJ107" s="133"/>
      <c r="QXK107" s="133"/>
      <c r="QXL107" s="133"/>
      <c r="QXM107" s="133"/>
      <c r="QXN107" s="133"/>
      <c r="QXO107" s="133"/>
      <c r="QXP107" s="133"/>
      <c r="QXQ107" s="133"/>
      <c r="QXR107" s="133"/>
      <c r="QXS107" s="133"/>
      <c r="QXT107" s="133"/>
      <c r="QXU107" s="133"/>
      <c r="QXV107" s="133"/>
      <c r="QXW107" s="133"/>
      <c r="QXX107" s="133"/>
      <c r="QXY107" s="133"/>
      <c r="QXZ107" s="133"/>
      <c r="QYA107" s="133"/>
      <c r="QYB107" s="133"/>
      <c r="QYC107" s="133"/>
      <c r="QYD107" s="133"/>
      <c r="QYE107" s="133"/>
      <c r="QYF107" s="133"/>
      <c r="QYG107" s="133"/>
      <c r="QYH107" s="133"/>
      <c r="QYI107" s="133"/>
      <c r="QYJ107" s="133"/>
      <c r="QYK107" s="133"/>
      <c r="QYL107" s="133"/>
      <c r="QYM107" s="133"/>
      <c r="QYN107" s="133"/>
      <c r="QYO107" s="133"/>
      <c r="QYP107" s="133"/>
      <c r="QYQ107" s="133"/>
      <c r="QYR107" s="133"/>
      <c r="QYS107" s="133"/>
      <c r="QYT107" s="133"/>
      <c r="QYU107" s="133"/>
      <c r="QYV107" s="133"/>
      <c r="QYW107" s="133"/>
      <c r="QYX107" s="133"/>
      <c r="QYY107" s="133"/>
      <c r="QYZ107" s="133"/>
      <c r="QZA107" s="133"/>
      <c r="QZB107" s="133"/>
      <c r="QZC107" s="133"/>
      <c r="QZD107" s="133"/>
      <c r="QZE107" s="133"/>
      <c r="QZF107" s="133"/>
      <c r="QZG107" s="133"/>
      <c r="QZH107" s="133"/>
      <c r="QZI107" s="133"/>
      <c r="QZJ107" s="133"/>
      <c r="QZK107" s="133"/>
      <c r="QZL107" s="133"/>
      <c r="QZM107" s="133"/>
      <c r="QZN107" s="133"/>
      <c r="QZO107" s="133"/>
      <c r="QZP107" s="133"/>
      <c r="QZQ107" s="133"/>
      <c r="QZR107" s="133"/>
      <c r="QZS107" s="133"/>
      <c r="QZT107" s="133"/>
      <c r="QZU107" s="133"/>
      <c r="QZV107" s="133"/>
      <c r="QZW107" s="133"/>
      <c r="QZX107" s="133"/>
      <c r="QZY107" s="133"/>
      <c r="QZZ107" s="133"/>
      <c r="RAA107" s="133"/>
      <c r="RAB107" s="133"/>
      <c r="RAC107" s="133"/>
      <c r="RAD107" s="133"/>
      <c r="RAE107" s="133"/>
      <c r="RAF107" s="133"/>
      <c r="RAG107" s="133"/>
      <c r="RAH107" s="133"/>
      <c r="RAI107" s="133"/>
      <c r="RAJ107" s="133"/>
      <c r="RAK107" s="133"/>
      <c r="RAL107" s="133"/>
      <c r="RAM107" s="133"/>
      <c r="RAN107" s="133"/>
      <c r="RAO107" s="133"/>
      <c r="RAP107" s="133"/>
      <c r="RAQ107" s="133"/>
      <c r="RAR107" s="133"/>
      <c r="RAS107" s="133"/>
      <c r="RAT107" s="133"/>
      <c r="RAU107" s="133"/>
      <c r="RAV107" s="133"/>
      <c r="RAW107" s="133"/>
      <c r="RAX107" s="133"/>
      <c r="RAY107" s="133"/>
      <c r="RAZ107" s="133"/>
      <c r="RBA107" s="133"/>
      <c r="RBB107" s="133"/>
      <c r="RBC107" s="133"/>
      <c r="RBD107" s="133"/>
      <c r="RBE107" s="133"/>
      <c r="RBF107" s="133"/>
      <c r="RBG107" s="133"/>
      <c r="RBH107" s="133"/>
      <c r="RBI107" s="133"/>
      <c r="RBJ107" s="133"/>
      <c r="RBK107" s="133"/>
      <c r="RBL107" s="133"/>
      <c r="RBM107" s="133"/>
      <c r="RBN107" s="133"/>
      <c r="RBO107" s="133"/>
      <c r="RBP107" s="133"/>
      <c r="RBQ107" s="133"/>
      <c r="RBR107" s="133"/>
      <c r="RBS107" s="133"/>
      <c r="RBT107" s="133"/>
      <c r="RBU107" s="133"/>
      <c r="RBV107" s="133"/>
      <c r="RBW107" s="133"/>
      <c r="RBX107" s="133"/>
      <c r="RBY107" s="133"/>
      <c r="RBZ107" s="133"/>
      <c r="RCA107" s="133"/>
      <c r="RCB107" s="133"/>
      <c r="RCC107" s="133"/>
      <c r="RCD107" s="133"/>
      <c r="RCE107" s="133"/>
      <c r="RCF107" s="133"/>
      <c r="RCG107" s="133"/>
      <c r="RCH107" s="133"/>
      <c r="RCI107" s="133"/>
      <c r="RCJ107" s="133"/>
      <c r="RCK107" s="133"/>
      <c r="RCL107" s="133"/>
      <c r="RCM107" s="133"/>
      <c r="RCN107" s="133"/>
      <c r="RCO107" s="133"/>
      <c r="RCP107" s="133"/>
      <c r="RCQ107" s="133"/>
      <c r="RCR107" s="133"/>
      <c r="RCS107" s="133"/>
      <c r="RCT107" s="133"/>
      <c r="RCU107" s="133"/>
      <c r="RCV107" s="133"/>
      <c r="RCW107" s="133"/>
      <c r="RCX107" s="133"/>
      <c r="RCY107" s="133"/>
      <c r="RCZ107" s="133"/>
      <c r="RDA107" s="133"/>
      <c r="RDB107" s="133"/>
      <c r="RDC107" s="133"/>
      <c r="RDD107" s="133"/>
      <c r="RDE107" s="133"/>
      <c r="RDF107" s="133"/>
      <c r="RDG107" s="133"/>
      <c r="RDH107" s="133"/>
      <c r="RDI107" s="133"/>
      <c r="RDJ107" s="133"/>
      <c r="RDK107" s="133"/>
      <c r="RDL107" s="133"/>
      <c r="RDM107" s="133"/>
      <c r="RDN107" s="133"/>
      <c r="RDO107" s="133"/>
      <c r="RDP107" s="133"/>
      <c r="RDQ107" s="133"/>
      <c r="RDR107" s="133"/>
      <c r="RDS107" s="133"/>
      <c r="RDT107" s="133"/>
      <c r="RDU107" s="133"/>
      <c r="RDV107" s="133"/>
      <c r="RDW107" s="133"/>
      <c r="RDX107" s="133"/>
      <c r="RDY107" s="133"/>
      <c r="RDZ107" s="133"/>
      <c r="REA107" s="133"/>
      <c r="REB107" s="133"/>
      <c r="REC107" s="133"/>
      <c r="RED107" s="133"/>
      <c r="REE107" s="133"/>
      <c r="REF107" s="133"/>
      <c r="REG107" s="133"/>
      <c r="REH107" s="133"/>
      <c r="REI107" s="133"/>
      <c r="REJ107" s="133"/>
      <c r="REK107" s="133"/>
      <c r="REL107" s="133"/>
      <c r="REM107" s="133"/>
      <c r="REN107" s="133"/>
      <c r="REO107" s="133"/>
      <c r="REP107" s="133"/>
      <c r="REQ107" s="133"/>
      <c r="RER107" s="133"/>
      <c r="RES107" s="133"/>
      <c r="RET107" s="133"/>
      <c r="REU107" s="133"/>
      <c r="REV107" s="133"/>
      <c r="REW107" s="133"/>
      <c r="REX107" s="133"/>
      <c r="REY107" s="133"/>
      <c r="REZ107" s="133"/>
      <c r="RFA107" s="133"/>
      <c r="RFB107" s="133"/>
      <c r="RFC107" s="133"/>
      <c r="RFD107" s="133"/>
      <c r="RFE107" s="133"/>
      <c r="RFF107" s="133"/>
      <c r="RFG107" s="133"/>
      <c r="RFH107" s="133"/>
      <c r="RFI107" s="133"/>
      <c r="RFJ107" s="133"/>
      <c r="RFK107" s="133"/>
      <c r="RFL107" s="133"/>
      <c r="RFM107" s="133"/>
      <c r="RFN107" s="133"/>
      <c r="RFO107" s="133"/>
      <c r="RFP107" s="133"/>
      <c r="RFQ107" s="133"/>
      <c r="RFR107" s="133"/>
      <c r="RFS107" s="133"/>
      <c r="RFT107" s="133"/>
      <c r="RFU107" s="133"/>
      <c r="RFV107" s="133"/>
      <c r="RFW107" s="133"/>
      <c r="RFX107" s="133"/>
      <c r="RFY107" s="133"/>
      <c r="RFZ107" s="133"/>
      <c r="RGA107" s="133"/>
      <c r="RGB107" s="133"/>
      <c r="RGC107" s="133"/>
      <c r="RGD107" s="133"/>
      <c r="RGE107" s="133"/>
      <c r="RGF107" s="133"/>
      <c r="RGG107" s="133"/>
      <c r="RGH107" s="133"/>
      <c r="RGI107" s="133"/>
      <c r="RGJ107" s="133"/>
      <c r="RGK107" s="133"/>
      <c r="RGL107" s="133"/>
      <c r="RGM107" s="133"/>
      <c r="RGN107" s="133"/>
      <c r="RGO107" s="133"/>
      <c r="RGP107" s="133"/>
      <c r="RGQ107" s="133"/>
      <c r="RGR107" s="133"/>
      <c r="RGS107" s="133"/>
      <c r="RGT107" s="133"/>
      <c r="RGU107" s="133"/>
      <c r="RGV107" s="133"/>
      <c r="RGW107" s="133"/>
      <c r="RGX107" s="133"/>
      <c r="RGY107" s="133"/>
      <c r="RGZ107" s="133"/>
      <c r="RHA107" s="133"/>
      <c r="RHB107" s="133"/>
      <c r="RHC107" s="133"/>
      <c r="RHD107" s="133"/>
      <c r="RHE107" s="133"/>
      <c r="RHF107" s="133"/>
      <c r="RHG107" s="133"/>
      <c r="RHH107" s="133"/>
      <c r="RHI107" s="133"/>
      <c r="RHJ107" s="133"/>
      <c r="RHK107" s="133"/>
      <c r="RHL107" s="133"/>
      <c r="RHM107" s="133"/>
      <c r="RHN107" s="133"/>
      <c r="RHO107" s="133"/>
      <c r="RHP107" s="133"/>
      <c r="RHQ107" s="133"/>
      <c r="RHR107" s="133"/>
      <c r="RHS107" s="133"/>
      <c r="RHT107" s="133"/>
      <c r="RHU107" s="133"/>
      <c r="RHV107" s="133"/>
      <c r="RHW107" s="133"/>
      <c r="RHX107" s="133"/>
      <c r="RHY107" s="133"/>
      <c r="RHZ107" s="133"/>
      <c r="RIA107" s="133"/>
      <c r="RIB107" s="133"/>
      <c r="RIC107" s="133"/>
      <c r="RID107" s="133"/>
      <c r="RIE107" s="133"/>
      <c r="RIF107" s="133"/>
      <c r="RIG107" s="133"/>
      <c r="RIH107" s="133"/>
      <c r="RII107" s="133"/>
      <c r="RIJ107" s="133"/>
      <c r="RIK107" s="133"/>
      <c r="RIL107" s="133"/>
      <c r="RIM107" s="133"/>
      <c r="RIN107" s="133"/>
      <c r="RIO107" s="133"/>
      <c r="RIP107" s="133"/>
      <c r="RIQ107" s="133"/>
      <c r="RIR107" s="133"/>
      <c r="RIS107" s="133"/>
      <c r="RIT107" s="133"/>
      <c r="RIU107" s="133"/>
      <c r="RIV107" s="133"/>
      <c r="RIW107" s="133"/>
      <c r="RIX107" s="133"/>
      <c r="RIY107" s="133"/>
      <c r="RIZ107" s="133"/>
      <c r="RJA107" s="133"/>
      <c r="RJB107" s="133"/>
      <c r="RJC107" s="133"/>
      <c r="RJD107" s="133"/>
      <c r="RJE107" s="133"/>
      <c r="RJF107" s="133"/>
      <c r="RJG107" s="133"/>
      <c r="RJH107" s="133"/>
      <c r="RJI107" s="133"/>
      <c r="RJJ107" s="133"/>
      <c r="RJK107" s="133"/>
      <c r="RJL107" s="133"/>
      <c r="RJM107" s="133"/>
      <c r="RJN107" s="133"/>
      <c r="RJO107" s="133"/>
      <c r="RJP107" s="133"/>
      <c r="RJQ107" s="133"/>
      <c r="RJR107" s="133"/>
      <c r="RJS107" s="133"/>
      <c r="RJT107" s="133"/>
      <c r="RJU107" s="133"/>
      <c r="RJV107" s="133"/>
      <c r="RJW107" s="133"/>
      <c r="RJX107" s="133"/>
      <c r="RJY107" s="133"/>
      <c r="RJZ107" s="133"/>
      <c r="RKA107" s="133"/>
      <c r="RKB107" s="133"/>
      <c r="RKC107" s="133"/>
      <c r="RKD107" s="133"/>
      <c r="RKE107" s="133"/>
      <c r="RKF107" s="133"/>
      <c r="RKG107" s="133"/>
      <c r="RKH107" s="133"/>
      <c r="RKI107" s="133"/>
      <c r="RKJ107" s="133"/>
      <c r="RKK107" s="133"/>
      <c r="RKL107" s="133"/>
      <c r="RKM107" s="133"/>
      <c r="RKN107" s="133"/>
      <c r="RKO107" s="133"/>
      <c r="RKP107" s="133"/>
      <c r="RKQ107" s="133"/>
      <c r="RKR107" s="133"/>
      <c r="RKS107" s="133"/>
      <c r="RKT107" s="133"/>
      <c r="RKU107" s="133"/>
      <c r="RKV107" s="133"/>
      <c r="RKW107" s="133"/>
      <c r="RKX107" s="133"/>
      <c r="RKY107" s="133"/>
      <c r="RKZ107" s="133"/>
      <c r="RLA107" s="133"/>
      <c r="RLB107" s="133"/>
      <c r="RLC107" s="133"/>
      <c r="RLD107" s="133"/>
      <c r="RLE107" s="133"/>
      <c r="RLF107" s="133"/>
      <c r="RLG107" s="133"/>
      <c r="RLH107" s="133"/>
      <c r="RLI107" s="133"/>
      <c r="RLJ107" s="133"/>
      <c r="RLK107" s="133"/>
      <c r="RLL107" s="133"/>
      <c r="RLM107" s="133"/>
      <c r="RLN107" s="133"/>
      <c r="RLO107" s="133"/>
      <c r="RLP107" s="133"/>
      <c r="RLQ107" s="133"/>
      <c r="RLR107" s="133"/>
      <c r="RLS107" s="133"/>
      <c r="RLT107" s="133"/>
      <c r="RLU107" s="133"/>
      <c r="RLV107" s="133"/>
      <c r="RLW107" s="133"/>
      <c r="RLX107" s="133"/>
      <c r="RLY107" s="133"/>
      <c r="RLZ107" s="133"/>
      <c r="RMA107" s="133"/>
      <c r="RMB107" s="133"/>
      <c r="RMC107" s="133"/>
      <c r="RMD107" s="133"/>
      <c r="RME107" s="133"/>
      <c r="RMF107" s="133"/>
      <c r="RMG107" s="133"/>
      <c r="RMH107" s="133"/>
      <c r="RMI107" s="133"/>
      <c r="RMJ107" s="133"/>
      <c r="RMK107" s="133"/>
      <c r="RML107" s="133"/>
      <c r="RMM107" s="133"/>
      <c r="RMN107" s="133"/>
      <c r="RMO107" s="133"/>
      <c r="RMP107" s="133"/>
      <c r="RMQ107" s="133"/>
      <c r="RMR107" s="133"/>
      <c r="RMS107" s="133"/>
      <c r="RMT107" s="133"/>
      <c r="RMU107" s="133"/>
      <c r="RMV107" s="133"/>
      <c r="RMW107" s="133"/>
      <c r="RMX107" s="133"/>
      <c r="RMY107" s="133"/>
      <c r="RMZ107" s="133"/>
      <c r="RNA107" s="133"/>
      <c r="RNB107" s="133"/>
      <c r="RNC107" s="133"/>
      <c r="RND107" s="133"/>
      <c r="RNE107" s="133"/>
      <c r="RNF107" s="133"/>
      <c r="RNG107" s="133"/>
      <c r="RNH107" s="133"/>
      <c r="RNI107" s="133"/>
      <c r="RNJ107" s="133"/>
      <c r="RNK107" s="133"/>
      <c r="RNL107" s="133"/>
      <c r="RNM107" s="133"/>
      <c r="RNN107" s="133"/>
      <c r="RNO107" s="133"/>
      <c r="RNP107" s="133"/>
      <c r="RNQ107" s="133"/>
      <c r="RNR107" s="133"/>
      <c r="RNS107" s="133"/>
      <c r="RNT107" s="133"/>
      <c r="RNU107" s="133"/>
      <c r="RNV107" s="133"/>
      <c r="RNW107" s="133"/>
      <c r="RNX107" s="133"/>
      <c r="RNY107" s="133"/>
      <c r="RNZ107" s="133"/>
      <c r="ROA107" s="133"/>
      <c r="ROB107" s="133"/>
      <c r="ROC107" s="133"/>
      <c r="ROD107" s="133"/>
      <c r="ROE107" s="133"/>
      <c r="ROF107" s="133"/>
      <c r="ROG107" s="133"/>
      <c r="ROH107" s="133"/>
      <c r="ROI107" s="133"/>
      <c r="ROJ107" s="133"/>
      <c r="ROK107" s="133"/>
      <c r="ROL107" s="133"/>
      <c r="ROM107" s="133"/>
      <c r="RON107" s="133"/>
      <c r="ROO107" s="133"/>
      <c r="ROP107" s="133"/>
      <c r="ROQ107" s="133"/>
      <c r="ROR107" s="133"/>
      <c r="ROS107" s="133"/>
      <c r="ROT107" s="133"/>
      <c r="ROU107" s="133"/>
      <c r="ROV107" s="133"/>
      <c r="ROW107" s="133"/>
      <c r="ROX107" s="133"/>
      <c r="ROY107" s="133"/>
      <c r="ROZ107" s="133"/>
      <c r="RPA107" s="133"/>
      <c r="RPB107" s="133"/>
      <c r="RPC107" s="133"/>
      <c r="RPD107" s="133"/>
      <c r="RPE107" s="133"/>
      <c r="RPF107" s="133"/>
      <c r="RPG107" s="133"/>
      <c r="RPH107" s="133"/>
      <c r="RPI107" s="133"/>
      <c r="RPJ107" s="133"/>
      <c r="RPK107" s="133"/>
      <c r="RPL107" s="133"/>
      <c r="RPM107" s="133"/>
      <c r="RPN107" s="133"/>
      <c r="RPO107" s="133"/>
      <c r="RPP107" s="133"/>
      <c r="RPQ107" s="133"/>
      <c r="RPR107" s="133"/>
      <c r="RPS107" s="133"/>
      <c r="RPT107" s="133"/>
      <c r="RPU107" s="133"/>
      <c r="RPV107" s="133"/>
      <c r="RPW107" s="133"/>
      <c r="RPX107" s="133"/>
      <c r="RPY107" s="133"/>
      <c r="RPZ107" s="133"/>
      <c r="RQA107" s="133"/>
      <c r="RQB107" s="133"/>
      <c r="RQC107" s="133"/>
      <c r="RQD107" s="133"/>
      <c r="RQE107" s="133"/>
      <c r="RQF107" s="133"/>
      <c r="RQG107" s="133"/>
      <c r="RQH107" s="133"/>
      <c r="RQI107" s="133"/>
      <c r="RQJ107" s="133"/>
      <c r="RQK107" s="133"/>
      <c r="RQL107" s="133"/>
      <c r="RQM107" s="133"/>
      <c r="RQN107" s="133"/>
      <c r="RQO107" s="133"/>
      <c r="RQP107" s="133"/>
      <c r="RQQ107" s="133"/>
      <c r="RQR107" s="133"/>
      <c r="RQS107" s="133"/>
      <c r="RQT107" s="133"/>
      <c r="RQU107" s="133"/>
      <c r="RQV107" s="133"/>
      <c r="RQW107" s="133"/>
      <c r="RQX107" s="133"/>
      <c r="RQY107" s="133"/>
      <c r="RQZ107" s="133"/>
      <c r="RRA107" s="133"/>
      <c r="RRB107" s="133"/>
      <c r="RRC107" s="133"/>
      <c r="RRD107" s="133"/>
      <c r="RRE107" s="133"/>
      <c r="RRF107" s="133"/>
      <c r="RRG107" s="133"/>
      <c r="RRH107" s="133"/>
      <c r="RRI107" s="133"/>
      <c r="RRJ107" s="133"/>
      <c r="RRK107" s="133"/>
      <c r="RRL107" s="133"/>
      <c r="RRM107" s="133"/>
      <c r="RRN107" s="133"/>
      <c r="RRO107" s="133"/>
      <c r="RRP107" s="133"/>
      <c r="RRQ107" s="133"/>
      <c r="RRR107" s="133"/>
      <c r="RRS107" s="133"/>
      <c r="RRT107" s="133"/>
      <c r="RRU107" s="133"/>
      <c r="RRV107" s="133"/>
      <c r="RRW107" s="133"/>
      <c r="RRX107" s="133"/>
      <c r="RRY107" s="133"/>
      <c r="RRZ107" s="133"/>
      <c r="RSA107" s="133"/>
      <c r="RSB107" s="133"/>
      <c r="RSC107" s="133"/>
      <c r="RSD107" s="133"/>
      <c r="RSE107" s="133"/>
      <c r="RSF107" s="133"/>
      <c r="RSG107" s="133"/>
      <c r="RSH107" s="133"/>
      <c r="RSI107" s="133"/>
      <c r="RSJ107" s="133"/>
      <c r="RSK107" s="133"/>
      <c r="RSL107" s="133"/>
      <c r="RSM107" s="133"/>
      <c r="RSN107" s="133"/>
      <c r="RSO107" s="133"/>
      <c r="RSP107" s="133"/>
      <c r="RSQ107" s="133"/>
      <c r="RSR107" s="133"/>
      <c r="RSS107" s="133"/>
      <c r="RST107" s="133"/>
      <c r="RSU107" s="133"/>
      <c r="RSV107" s="133"/>
      <c r="RSW107" s="133"/>
      <c r="RSX107" s="133"/>
      <c r="RSY107" s="133"/>
      <c r="RSZ107" s="133"/>
      <c r="RTA107" s="133"/>
      <c r="RTB107" s="133"/>
      <c r="RTC107" s="133"/>
      <c r="RTD107" s="133"/>
      <c r="RTE107" s="133"/>
      <c r="RTF107" s="133"/>
      <c r="RTG107" s="133"/>
      <c r="RTH107" s="133"/>
      <c r="RTI107" s="133"/>
      <c r="RTJ107" s="133"/>
      <c r="RTK107" s="133"/>
      <c r="RTL107" s="133"/>
      <c r="RTM107" s="133"/>
      <c r="RTN107" s="133"/>
      <c r="RTO107" s="133"/>
      <c r="RTP107" s="133"/>
      <c r="RTQ107" s="133"/>
      <c r="RTR107" s="133"/>
      <c r="RTS107" s="133"/>
      <c r="RTT107" s="133"/>
      <c r="RTU107" s="133"/>
      <c r="RTV107" s="133"/>
      <c r="RTW107" s="133"/>
      <c r="RTX107" s="133"/>
      <c r="RTY107" s="133"/>
      <c r="RTZ107" s="133"/>
      <c r="RUA107" s="133"/>
      <c r="RUB107" s="133"/>
      <c r="RUC107" s="133"/>
      <c r="RUD107" s="133"/>
      <c r="RUE107" s="133"/>
      <c r="RUF107" s="133"/>
      <c r="RUG107" s="133"/>
      <c r="RUH107" s="133"/>
      <c r="RUI107" s="133"/>
      <c r="RUJ107" s="133"/>
      <c r="RUK107" s="133"/>
      <c r="RUL107" s="133"/>
      <c r="RUM107" s="133"/>
      <c r="RUN107" s="133"/>
      <c r="RUO107" s="133"/>
      <c r="RUP107" s="133"/>
      <c r="RUQ107" s="133"/>
      <c r="RUR107" s="133"/>
      <c r="RUS107" s="133"/>
      <c r="RUT107" s="133"/>
      <c r="RUU107" s="133"/>
      <c r="RUV107" s="133"/>
      <c r="RUW107" s="133"/>
      <c r="RUX107" s="133"/>
      <c r="RUY107" s="133"/>
      <c r="RUZ107" s="133"/>
      <c r="RVA107" s="133"/>
      <c r="RVB107" s="133"/>
      <c r="RVC107" s="133"/>
      <c r="RVD107" s="133"/>
      <c r="RVE107" s="133"/>
      <c r="RVF107" s="133"/>
      <c r="RVG107" s="133"/>
      <c r="RVH107" s="133"/>
      <c r="RVI107" s="133"/>
      <c r="RVJ107" s="133"/>
      <c r="RVK107" s="133"/>
      <c r="RVL107" s="133"/>
      <c r="RVM107" s="133"/>
      <c r="RVN107" s="133"/>
      <c r="RVO107" s="133"/>
      <c r="RVP107" s="133"/>
      <c r="RVQ107" s="133"/>
      <c r="RVR107" s="133"/>
      <c r="RVS107" s="133"/>
      <c r="RVT107" s="133"/>
      <c r="RVU107" s="133"/>
      <c r="RVV107" s="133"/>
      <c r="RVW107" s="133"/>
      <c r="RVX107" s="133"/>
      <c r="RVY107" s="133"/>
      <c r="RVZ107" s="133"/>
      <c r="RWA107" s="133"/>
      <c r="RWB107" s="133"/>
      <c r="RWC107" s="133"/>
      <c r="RWD107" s="133"/>
      <c r="RWE107" s="133"/>
      <c r="RWF107" s="133"/>
      <c r="RWG107" s="133"/>
      <c r="RWH107" s="133"/>
      <c r="RWI107" s="133"/>
      <c r="RWJ107" s="133"/>
      <c r="RWK107" s="133"/>
      <c r="RWL107" s="133"/>
      <c r="RWM107" s="133"/>
      <c r="RWN107" s="133"/>
      <c r="RWO107" s="133"/>
      <c r="RWP107" s="133"/>
      <c r="RWQ107" s="133"/>
      <c r="RWR107" s="133"/>
      <c r="RWS107" s="133"/>
      <c r="RWT107" s="133"/>
      <c r="RWU107" s="133"/>
      <c r="RWV107" s="133"/>
      <c r="RWW107" s="133"/>
      <c r="RWX107" s="133"/>
      <c r="RWY107" s="133"/>
      <c r="RWZ107" s="133"/>
      <c r="RXA107" s="133"/>
      <c r="RXB107" s="133"/>
      <c r="RXC107" s="133"/>
      <c r="RXD107" s="133"/>
      <c r="RXE107" s="133"/>
      <c r="RXF107" s="133"/>
      <c r="RXG107" s="133"/>
      <c r="RXH107" s="133"/>
      <c r="RXI107" s="133"/>
      <c r="RXJ107" s="133"/>
      <c r="RXK107" s="133"/>
      <c r="RXL107" s="133"/>
      <c r="RXM107" s="133"/>
      <c r="RXN107" s="133"/>
      <c r="RXO107" s="133"/>
      <c r="RXP107" s="133"/>
      <c r="RXQ107" s="133"/>
      <c r="RXR107" s="133"/>
      <c r="RXS107" s="133"/>
      <c r="RXT107" s="133"/>
      <c r="RXU107" s="133"/>
      <c r="RXV107" s="133"/>
      <c r="RXW107" s="133"/>
      <c r="RXX107" s="133"/>
      <c r="RXY107" s="133"/>
      <c r="RXZ107" s="133"/>
      <c r="RYA107" s="133"/>
      <c r="RYB107" s="133"/>
      <c r="RYC107" s="133"/>
      <c r="RYD107" s="133"/>
      <c r="RYE107" s="133"/>
      <c r="RYF107" s="133"/>
      <c r="RYG107" s="133"/>
      <c r="RYH107" s="133"/>
      <c r="RYI107" s="133"/>
      <c r="RYJ107" s="133"/>
      <c r="RYK107" s="133"/>
      <c r="RYL107" s="133"/>
      <c r="RYM107" s="133"/>
      <c r="RYN107" s="133"/>
      <c r="RYO107" s="133"/>
      <c r="RYP107" s="133"/>
      <c r="RYQ107" s="133"/>
      <c r="RYR107" s="133"/>
      <c r="RYS107" s="133"/>
      <c r="RYT107" s="133"/>
      <c r="RYU107" s="133"/>
      <c r="RYV107" s="133"/>
      <c r="RYW107" s="133"/>
      <c r="RYX107" s="133"/>
      <c r="RYY107" s="133"/>
      <c r="RYZ107" s="133"/>
      <c r="RZA107" s="133"/>
      <c r="RZB107" s="133"/>
      <c r="RZC107" s="133"/>
      <c r="RZD107" s="133"/>
      <c r="RZE107" s="133"/>
      <c r="RZF107" s="133"/>
      <c r="RZG107" s="133"/>
      <c r="RZH107" s="133"/>
      <c r="RZI107" s="133"/>
      <c r="RZJ107" s="133"/>
      <c r="RZK107" s="133"/>
      <c r="RZL107" s="133"/>
      <c r="RZM107" s="133"/>
      <c r="RZN107" s="133"/>
      <c r="RZO107" s="133"/>
      <c r="RZP107" s="133"/>
      <c r="RZQ107" s="133"/>
      <c r="RZR107" s="133"/>
      <c r="RZS107" s="133"/>
      <c r="RZT107" s="133"/>
      <c r="RZU107" s="133"/>
      <c r="RZV107" s="133"/>
      <c r="RZW107" s="133"/>
      <c r="RZX107" s="133"/>
      <c r="RZY107" s="133"/>
      <c r="RZZ107" s="133"/>
      <c r="SAA107" s="133"/>
      <c r="SAB107" s="133"/>
      <c r="SAC107" s="133"/>
      <c r="SAD107" s="133"/>
      <c r="SAE107" s="133"/>
      <c r="SAF107" s="133"/>
      <c r="SAG107" s="133"/>
      <c r="SAH107" s="133"/>
      <c r="SAI107" s="133"/>
      <c r="SAJ107" s="133"/>
      <c r="SAK107" s="133"/>
      <c r="SAL107" s="133"/>
      <c r="SAM107" s="133"/>
      <c r="SAN107" s="133"/>
      <c r="SAO107" s="133"/>
      <c r="SAP107" s="133"/>
      <c r="SAQ107" s="133"/>
      <c r="SAR107" s="133"/>
      <c r="SAS107" s="133"/>
      <c r="SAT107" s="133"/>
      <c r="SAU107" s="133"/>
      <c r="SAV107" s="133"/>
      <c r="SAW107" s="133"/>
      <c r="SAX107" s="133"/>
      <c r="SAY107" s="133"/>
      <c r="SAZ107" s="133"/>
      <c r="SBA107" s="133"/>
      <c r="SBB107" s="133"/>
      <c r="SBC107" s="133"/>
      <c r="SBD107" s="133"/>
      <c r="SBE107" s="133"/>
      <c r="SBF107" s="133"/>
      <c r="SBG107" s="133"/>
      <c r="SBH107" s="133"/>
      <c r="SBI107" s="133"/>
      <c r="SBJ107" s="133"/>
      <c r="SBK107" s="133"/>
      <c r="SBL107" s="133"/>
      <c r="SBM107" s="133"/>
      <c r="SBN107" s="133"/>
      <c r="SBO107" s="133"/>
      <c r="SBP107" s="133"/>
      <c r="SBQ107" s="133"/>
      <c r="SBR107" s="133"/>
      <c r="SBS107" s="133"/>
      <c r="SBT107" s="133"/>
      <c r="SBU107" s="133"/>
      <c r="SBV107" s="133"/>
      <c r="SBW107" s="133"/>
      <c r="SBX107" s="133"/>
      <c r="SBY107" s="133"/>
      <c r="SBZ107" s="133"/>
      <c r="SCA107" s="133"/>
      <c r="SCB107" s="133"/>
      <c r="SCC107" s="133"/>
      <c r="SCD107" s="133"/>
      <c r="SCE107" s="133"/>
      <c r="SCF107" s="133"/>
      <c r="SCG107" s="133"/>
      <c r="SCH107" s="133"/>
      <c r="SCI107" s="133"/>
      <c r="SCJ107" s="133"/>
      <c r="SCK107" s="133"/>
      <c r="SCL107" s="133"/>
      <c r="SCM107" s="133"/>
      <c r="SCN107" s="133"/>
      <c r="SCO107" s="133"/>
      <c r="SCP107" s="133"/>
      <c r="SCQ107" s="133"/>
      <c r="SCR107" s="133"/>
      <c r="SCS107" s="133"/>
      <c r="SCT107" s="133"/>
      <c r="SCU107" s="133"/>
      <c r="SCV107" s="133"/>
      <c r="SCW107" s="133"/>
      <c r="SCX107" s="133"/>
      <c r="SCY107" s="133"/>
      <c r="SCZ107" s="133"/>
      <c r="SDA107" s="133"/>
      <c r="SDB107" s="133"/>
      <c r="SDC107" s="133"/>
      <c r="SDD107" s="133"/>
      <c r="SDE107" s="133"/>
      <c r="SDF107" s="133"/>
      <c r="SDG107" s="133"/>
      <c r="SDH107" s="133"/>
      <c r="SDI107" s="133"/>
      <c r="SDJ107" s="133"/>
      <c r="SDK107" s="133"/>
      <c r="SDL107" s="133"/>
      <c r="SDM107" s="133"/>
      <c r="SDN107" s="133"/>
      <c r="SDO107" s="133"/>
      <c r="SDP107" s="133"/>
      <c r="SDQ107" s="133"/>
      <c r="SDR107" s="133"/>
      <c r="SDS107" s="133"/>
      <c r="SDT107" s="133"/>
      <c r="SDU107" s="133"/>
      <c r="SDV107" s="133"/>
      <c r="SDW107" s="133"/>
      <c r="SDX107" s="133"/>
      <c r="SDY107" s="133"/>
      <c r="SDZ107" s="133"/>
      <c r="SEA107" s="133"/>
      <c r="SEB107" s="133"/>
      <c r="SEC107" s="133"/>
      <c r="SED107" s="133"/>
      <c r="SEE107" s="133"/>
      <c r="SEF107" s="133"/>
      <c r="SEG107" s="133"/>
      <c r="SEH107" s="133"/>
      <c r="SEI107" s="133"/>
      <c r="SEJ107" s="133"/>
      <c r="SEK107" s="133"/>
      <c r="SEL107" s="133"/>
      <c r="SEM107" s="133"/>
      <c r="SEN107" s="133"/>
      <c r="SEO107" s="133"/>
      <c r="SEP107" s="133"/>
      <c r="SEQ107" s="133"/>
      <c r="SER107" s="133"/>
      <c r="SES107" s="133"/>
      <c r="SET107" s="133"/>
      <c r="SEU107" s="133"/>
      <c r="SEV107" s="133"/>
      <c r="SEW107" s="133"/>
      <c r="SEX107" s="133"/>
      <c r="SEY107" s="133"/>
      <c r="SEZ107" s="133"/>
      <c r="SFA107" s="133"/>
      <c r="SFB107" s="133"/>
      <c r="SFC107" s="133"/>
      <c r="SFD107" s="133"/>
      <c r="SFE107" s="133"/>
      <c r="SFF107" s="133"/>
      <c r="SFG107" s="133"/>
      <c r="SFH107" s="133"/>
      <c r="SFI107" s="133"/>
      <c r="SFJ107" s="133"/>
      <c r="SFK107" s="133"/>
      <c r="SFL107" s="133"/>
      <c r="SFM107" s="133"/>
      <c r="SFN107" s="133"/>
      <c r="SFO107" s="133"/>
      <c r="SFP107" s="133"/>
      <c r="SFQ107" s="133"/>
      <c r="SFR107" s="133"/>
      <c r="SFS107" s="133"/>
      <c r="SFT107" s="133"/>
      <c r="SFU107" s="133"/>
      <c r="SFV107" s="133"/>
      <c r="SFW107" s="133"/>
      <c r="SFX107" s="133"/>
      <c r="SFY107" s="133"/>
      <c r="SFZ107" s="133"/>
      <c r="SGA107" s="133"/>
      <c r="SGB107" s="133"/>
      <c r="SGC107" s="133"/>
      <c r="SGD107" s="133"/>
      <c r="SGE107" s="133"/>
      <c r="SGF107" s="133"/>
      <c r="SGG107" s="133"/>
      <c r="SGH107" s="133"/>
      <c r="SGI107" s="133"/>
      <c r="SGJ107" s="133"/>
      <c r="SGK107" s="133"/>
      <c r="SGL107" s="133"/>
      <c r="SGM107" s="133"/>
      <c r="SGN107" s="133"/>
      <c r="SGO107" s="133"/>
      <c r="SGP107" s="133"/>
      <c r="SGQ107" s="133"/>
      <c r="SGR107" s="133"/>
      <c r="SGS107" s="133"/>
      <c r="SGT107" s="133"/>
      <c r="SGU107" s="133"/>
      <c r="SGV107" s="133"/>
      <c r="SGW107" s="133"/>
      <c r="SGX107" s="133"/>
      <c r="SGY107" s="133"/>
      <c r="SGZ107" s="133"/>
      <c r="SHA107" s="133"/>
      <c r="SHB107" s="133"/>
      <c r="SHC107" s="133"/>
      <c r="SHD107" s="133"/>
      <c r="SHE107" s="133"/>
      <c r="SHF107" s="133"/>
      <c r="SHG107" s="133"/>
      <c r="SHH107" s="133"/>
      <c r="SHI107" s="133"/>
      <c r="SHJ107" s="133"/>
      <c r="SHK107" s="133"/>
      <c r="SHL107" s="133"/>
      <c r="SHM107" s="133"/>
      <c r="SHN107" s="133"/>
      <c r="SHO107" s="133"/>
      <c r="SHP107" s="133"/>
      <c r="SHQ107" s="133"/>
      <c r="SHR107" s="133"/>
      <c r="SHS107" s="133"/>
      <c r="SHT107" s="133"/>
      <c r="SHU107" s="133"/>
      <c r="SHV107" s="133"/>
      <c r="SHW107" s="133"/>
      <c r="SHX107" s="133"/>
      <c r="SHY107" s="133"/>
      <c r="SHZ107" s="133"/>
      <c r="SIA107" s="133"/>
      <c r="SIB107" s="133"/>
      <c r="SIC107" s="133"/>
      <c r="SID107" s="133"/>
      <c r="SIE107" s="133"/>
      <c r="SIF107" s="133"/>
      <c r="SIG107" s="133"/>
      <c r="SIH107" s="133"/>
      <c r="SII107" s="133"/>
      <c r="SIJ107" s="133"/>
      <c r="SIK107" s="133"/>
      <c r="SIL107" s="133"/>
      <c r="SIM107" s="133"/>
      <c r="SIN107" s="133"/>
      <c r="SIO107" s="133"/>
      <c r="SIP107" s="133"/>
      <c r="SIQ107" s="133"/>
      <c r="SIR107" s="133"/>
      <c r="SIS107" s="133"/>
      <c r="SIT107" s="133"/>
      <c r="SIU107" s="133"/>
      <c r="SIV107" s="133"/>
      <c r="SIW107" s="133"/>
      <c r="SIX107" s="133"/>
      <c r="SIY107" s="133"/>
      <c r="SIZ107" s="133"/>
      <c r="SJA107" s="133"/>
      <c r="SJB107" s="133"/>
      <c r="SJC107" s="133"/>
      <c r="SJD107" s="133"/>
      <c r="SJE107" s="133"/>
      <c r="SJF107" s="133"/>
      <c r="SJG107" s="133"/>
      <c r="SJH107" s="133"/>
      <c r="SJI107" s="133"/>
      <c r="SJJ107" s="133"/>
      <c r="SJK107" s="133"/>
      <c r="SJL107" s="133"/>
      <c r="SJM107" s="133"/>
      <c r="SJN107" s="133"/>
      <c r="SJO107" s="133"/>
      <c r="SJP107" s="133"/>
      <c r="SJQ107" s="133"/>
      <c r="SJR107" s="133"/>
      <c r="SJS107" s="133"/>
      <c r="SJT107" s="133"/>
      <c r="SJU107" s="133"/>
      <c r="SJV107" s="133"/>
      <c r="SJW107" s="133"/>
      <c r="SJX107" s="133"/>
      <c r="SJY107" s="133"/>
      <c r="SJZ107" s="133"/>
      <c r="SKA107" s="133"/>
      <c r="SKB107" s="133"/>
      <c r="SKC107" s="133"/>
      <c r="SKD107" s="133"/>
      <c r="SKE107" s="133"/>
      <c r="SKF107" s="133"/>
      <c r="SKG107" s="133"/>
      <c r="SKH107" s="133"/>
      <c r="SKI107" s="133"/>
      <c r="SKJ107" s="133"/>
      <c r="SKK107" s="133"/>
      <c r="SKL107" s="133"/>
      <c r="SKM107" s="133"/>
      <c r="SKN107" s="133"/>
      <c r="SKO107" s="133"/>
      <c r="SKP107" s="133"/>
      <c r="SKQ107" s="133"/>
      <c r="SKR107" s="133"/>
      <c r="SKS107" s="133"/>
      <c r="SKT107" s="133"/>
      <c r="SKU107" s="133"/>
      <c r="SKV107" s="133"/>
      <c r="SKW107" s="133"/>
      <c r="SKX107" s="133"/>
      <c r="SKY107" s="133"/>
      <c r="SKZ107" s="133"/>
      <c r="SLA107" s="133"/>
      <c r="SLB107" s="133"/>
      <c r="SLC107" s="133"/>
      <c r="SLD107" s="133"/>
      <c r="SLE107" s="133"/>
      <c r="SLF107" s="133"/>
      <c r="SLG107" s="133"/>
      <c r="SLH107" s="133"/>
      <c r="SLI107" s="133"/>
      <c r="SLJ107" s="133"/>
      <c r="SLK107" s="133"/>
      <c r="SLL107" s="133"/>
      <c r="SLM107" s="133"/>
      <c r="SLN107" s="133"/>
      <c r="SLO107" s="133"/>
      <c r="SLP107" s="133"/>
      <c r="SLQ107" s="133"/>
      <c r="SLR107" s="133"/>
      <c r="SLS107" s="133"/>
      <c r="SLT107" s="133"/>
      <c r="SLU107" s="133"/>
      <c r="SLV107" s="133"/>
      <c r="SLW107" s="133"/>
      <c r="SLX107" s="133"/>
      <c r="SLY107" s="133"/>
      <c r="SLZ107" s="133"/>
      <c r="SMA107" s="133"/>
      <c r="SMB107" s="133"/>
      <c r="SMC107" s="133"/>
      <c r="SMD107" s="133"/>
      <c r="SME107" s="133"/>
      <c r="SMF107" s="133"/>
      <c r="SMG107" s="133"/>
      <c r="SMH107" s="133"/>
      <c r="SMI107" s="133"/>
      <c r="SMJ107" s="133"/>
      <c r="SMK107" s="133"/>
      <c r="SML107" s="133"/>
      <c r="SMM107" s="133"/>
      <c r="SMN107" s="133"/>
      <c r="SMO107" s="133"/>
      <c r="SMP107" s="133"/>
      <c r="SMQ107" s="133"/>
      <c r="SMR107" s="133"/>
      <c r="SMS107" s="133"/>
      <c r="SMT107" s="133"/>
      <c r="SMU107" s="133"/>
      <c r="SMV107" s="133"/>
      <c r="SMW107" s="133"/>
      <c r="SMX107" s="133"/>
      <c r="SMY107" s="133"/>
      <c r="SMZ107" s="133"/>
      <c r="SNA107" s="133"/>
      <c r="SNB107" s="133"/>
      <c r="SNC107" s="133"/>
      <c r="SND107" s="133"/>
      <c r="SNE107" s="133"/>
      <c r="SNF107" s="133"/>
      <c r="SNG107" s="133"/>
      <c r="SNH107" s="133"/>
      <c r="SNI107" s="133"/>
      <c r="SNJ107" s="133"/>
      <c r="SNK107" s="133"/>
      <c r="SNL107" s="133"/>
      <c r="SNM107" s="133"/>
      <c r="SNN107" s="133"/>
      <c r="SNO107" s="133"/>
      <c r="SNP107" s="133"/>
      <c r="SNQ107" s="133"/>
      <c r="SNR107" s="133"/>
      <c r="SNS107" s="133"/>
      <c r="SNT107" s="133"/>
      <c r="SNU107" s="133"/>
      <c r="SNV107" s="133"/>
      <c r="SNW107" s="133"/>
      <c r="SNX107" s="133"/>
      <c r="SNY107" s="133"/>
      <c r="SNZ107" s="133"/>
      <c r="SOA107" s="133"/>
      <c r="SOB107" s="133"/>
      <c r="SOC107" s="133"/>
      <c r="SOD107" s="133"/>
      <c r="SOE107" s="133"/>
      <c r="SOF107" s="133"/>
      <c r="SOG107" s="133"/>
      <c r="SOH107" s="133"/>
      <c r="SOI107" s="133"/>
      <c r="SOJ107" s="133"/>
      <c r="SOK107" s="133"/>
      <c r="SOL107" s="133"/>
      <c r="SOM107" s="133"/>
      <c r="SON107" s="133"/>
      <c r="SOO107" s="133"/>
      <c r="SOP107" s="133"/>
      <c r="SOQ107" s="133"/>
      <c r="SOR107" s="133"/>
      <c r="SOS107" s="133"/>
      <c r="SOT107" s="133"/>
      <c r="SOU107" s="133"/>
      <c r="SOV107" s="133"/>
      <c r="SOW107" s="133"/>
      <c r="SOX107" s="133"/>
      <c r="SOY107" s="133"/>
      <c r="SOZ107" s="133"/>
      <c r="SPA107" s="133"/>
      <c r="SPB107" s="133"/>
      <c r="SPC107" s="133"/>
      <c r="SPD107" s="133"/>
      <c r="SPE107" s="133"/>
      <c r="SPF107" s="133"/>
      <c r="SPG107" s="133"/>
      <c r="SPH107" s="133"/>
      <c r="SPI107" s="133"/>
      <c r="SPJ107" s="133"/>
      <c r="SPK107" s="133"/>
      <c r="SPL107" s="133"/>
      <c r="SPM107" s="133"/>
      <c r="SPN107" s="133"/>
      <c r="SPO107" s="133"/>
      <c r="SPP107" s="133"/>
      <c r="SPQ107" s="133"/>
      <c r="SPR107" s="133"/>
      <c r="SPS107" s="133"/>
      <c r="SPT107" s="133"/>
      <c r="SPU107" s="133"/>
      <c r="SPV107" s="133"/>
      <c r="SPW107" s="133"/>
      <c r="SPX107" s="133"/>
      <c r="SPY107" s="133"/>
      <c r="SPZ107" s="133"/>
      <c r="SQA107" s="133"/>
      <c r="SQB107" s="133"/>
      <c r="SQC107" s="133"/>
      <c r="SQD107" s="133"/>
      <c r="SQE107" s="133"/>
      <c r="SQF107" s="133"/>
      <c r="SQG107" s="133"/>
      <c r="SQH107" s="133"/>
      <c r="SQI107" s="133"/>
      <c r="SQJ107" s="133"/>
      <c r="SQK107" s="133"/>
      <c r="SQL107" s="133"/>
      <c r="SQM107" s="133"/>
      <c r="SQN107" s="133"/>
      <c r="SQO107" s="133"/>
      <c r="SQP107" s="133"/>
      <c r="SQQ107" s="133"/>
      <c r="SQR107" s="133"/>
      <c r="SQS107" s="133"/>
      <c r="SQT107" s="133"/>
      <c r="SQU107" s="133"/>
      <c r="SQV107" s="133"/>
      <c r="SQW107" s="133"/>
      <c r="SQX107" s="133"/>
      <c r="SQY107" s="133"/>
      <c r="SQZ107" s="133"/>
      <c r="SRA107" s="133"/>
      <c r="SRB107" s="133"/>
      <c r="SRC107" s="133"/>
      <c r="SRD107" s="133"/>
      <c r="SRE107" s="133"/>
      <c r="SRF107" s="133"/>
      <c r="SRG107" s="133"/>
      <c r="SRH107" s="133"/>
      <c r="SRI107" s="133"/>
      <c r="SRJ107" s="133"/>
      <c r="SRK107" s="133"/>
      <c r="SRL107" s="133"/>
      <c r="SRM107" s="133"/>
      <c r="SRN107" s="133"/>
      <c r="SRO107" s="133"/>
      <c r="SRP107" s="133"/>
      <c r="SRQ107" s="133"/>
      <c r="SRR107" s="133"/>
      <c r="SRS107" s="133"/>
      <c r="SRT107" s="133"/>
      <c r="SRU107" s="133"/>
      <c r="SRV107" s="133"/>
      <c r="SRW107" s="133"/>
      <c r="SRX107" s="133"/>
      <c r="SRY107" s="133"/>
      <c r="SRZ107" s="133"/>
      <c r="SSA107" s="133"/>
      <c r="SSB107" s="133"/>
      <c r="SSC107" s="133"/>
      <c r="SSD107" s="133"/>
      <c r="SSE107" s="133"/>
      <c r="SSF107" s="133"/>
      <c r="SSG107" s="133"/>
      <c r="SSH107" s="133"/>
      <c r="SSI107" s="133"/>
      <c r="SSJ107" s="133"/>
      <c r="SSK107" s="133"/>
      <c r="SSL107" s="133"/>
      <c r="SSM107" s="133"/>
      <c r="SSN107" s="133"/>
      <c r="SSO107" s="133"/>
      <c r="SSP107" s="133"/>
      <c r="SSQ107" s="133"/>
      <c r="SSR107" s="133"/>
      <c r="SSS107" s="133"/>
      <c r="SST107" s="133"/>
      <c r="SSU107" s="133"/>
      <c r="SSV107" s="133"/>
      <c r="SSW107" s="133"/>
      <c r="SSX107" s="133"/>
      <c r="SSY107" s="133"/>
      <c r="SSZ107" s="133"/>
      <c r="STA107" s="133"/>
      <c r="STB107" s="133"/>
      <c r="STC107" s="133"/>
      <c r="STD107" s="133"/>
      <c r="STE107" s="133"/>
      <c r="STF107" s="133"/>
      <c r="STG107" s="133"/>
      <c r="STH107" s="133"/>
      <c r="STI107" s="133"/>
      <c r="STJ107" s="133"/>
      <c r="STK107" s="133"/>
      <c r="STL107" s="133"/>
      <c r="STM107" s="133"/>
      <c r="STN107" s="133"/>
      <c r="STO107" s="133"/>
      <c r="STP107" s="133"/>
      <c r="STQ107" s="133"/>
      <c r="STR107" s="133"/>
      <c r="STS107" s="133"/>
      <c r="STT107" s="133"/>
      <c r="STU107" s="133"/>
      <c r="STV107" s="133"/>
      <c r="STW107" s="133"/>
      <c r="STX107" s="133"/>
      <c r="STY107" s="133"/>
      <c r="STZ107" s="133"/>
      <c r="SUA107" s="133"/>
      <c r="SUB107" s="133"/>
      <c r="SUC107" s="133"/>
      <c r="SUD107" s="133"/>
      <c r="SUE107" s="133"/>
      <c r="SUF107" s="133"/>
      <c r="SUG107" s="133"/>
      <c r="SUH107" s="133"/>
      <c r="SUI107" s="133"/>
      <c r="SUJ107" s="133"/>
      <c r="SUK107" s="133"/>
      <c r="SUL107" s="133"/>
      <c r="SUM107" s="133"/>
      <c r="SUN107" s="133"/>
      <c r="SUO107" s="133"/>
      <c r="SUP107" s="133"/>
      <c r="SUQ107" s="133"/>
      <c r="SUR107" s="133"/>
      <c r="SUS107" s="133"/>
      <c r="SUT107" s="133"/>
      <c r="SUU107" s="133"/>
      <c r="SUV107" s="133"/>
      <c r="SUW107" s="133"/>
      <c r="SUX107" s="133"/>
      <c r="SUY107" s="133"/>
      <c r="SUZ107" s="133"/>
      <c r="SVA107" s="133"/>
      <c r="SVB107" s="133"/>
      <c r="SVC107" s="133"/>
      <c r="SVD107" s="133"/>
      <c r="SVE107" s="133"/>
      <c r="SVF107" s="133"/>
      <c r="SVG107" s="133"/>
      <c r="SVH107" s="133"/>
      <c r="SVI107" s="133"/>
      <c r="SVJ107" s="133"/>
      <c r="SVK107" s="133"/>
      <c r="SVL107" s="133"/>
      <c r="SVM107" s="133"/>
      <c r="SVN107" s="133"/>
      <c r="SVO107" s="133"/>
      <c r="SVP107" s="133"/>
      <c r="SVQ107" s="133"/>
      <c r="SVR107" s="133"/>
      <c r="SVS107" s="133"/>
      <c r="SVT107" s="133"/>
      <c r="SVU107" s="133"/>
      <c r="SVV107" s="133"/>
      <c r="SVW107" s="133"/>
      <c r="SVX107" s="133"/>
      <c r="SVY107" s="133"/>
      <c r="SVZ107" s="133"/>
      <c r="SWA107" s="133"/>
      <c r="SWB107" s="133"/>
      <c r="SWC107" s="133"/>
      <c r="SWD107" s="133"/>
      <c r="SWE107" s="133"/>
      <c r="SWF107" s="133"/>
      <c r="SWG107" s="133"/>
      <c r="SWH107" s="133"/>
      <c r="SWI107" s="133"/>
      <c r="SWJ107" s="133"/>
      <c r="SWK107" s="133"/>
      <c r="SWL107" s="133"/>
      <c r="SWM107" s="133"/>
      <c r="SWN107" s="133"/>
      <c r="SWO107" s="133"/>
      <c r="SWP107" s="133"/>
      <c r="SWQ107" s="133"/>
      <c r="SWR107" s="133"/>
      <c r="SWS107" s="133"/>
      <c r="SWT107" s="133"/>
      <c r="SWU107" s="133"/>
      <c r="SWV107" s="133"/>
      <c r="SWW107" s="133"/>
      <c r="SWX107" s="133"/>
      <c r="SWY107" s="133"/>
      <c r="SWZ107" s="133"/>
      <c r="SXA107" s="133"/>
      <c r="SXB107" s="133"/>
      <c r="SXC107" s="133"/>
      <c r="SXD107" s="133"/>
      <c r="SXE107" s="133"/>
      <c r="SXF107" s="133"/>
      <c r="SXG107" s="133"/>
      <c r="SXH107" s="133"/>
      <c r="SXI107" s="133"/>
      <c r="SXJ107" s="133"/>
      <c r="SXK107" s="133"/>
      <c r="SXL107" s="133"/>
      <c r="SXM107" s="133"/>
      <c r="SXN107" s="133"/>
      <c r="SXO107" s="133"/>
      <c r="SXP107" s="133"/>
      <c r="SXQ107" s="133"/>
      <c r="SXR107" s="133"/>
      <c r="SXS107" s="133"/>
      <c r="SXT107" s="133"/>
      <c r="SXU107" s="133"/>
      <c r="SXV107" s="133"/>
      <c r="SXW107" s="133"/>
      <c r="SXX107" s="133"/>
      <c r="SXY107" s="133"/>
      <c r="SXZ107" s="133"/>
      <c r="SYA107" s="133"/>
      <c r="SYB107" s="133"/>
      <c r="SYC107" s="133"/>
      <c r="SYD107" s="133"/>
      <c r="SYE107" s="133"/>
      <c r="SYF107" s="133"/>
      <c r="SYG107" s="133"/>
      <c r="SYH107" s="133"/>
      <c r="SYI107" s="133"/>
      <c r="SYJ107" s="133"/>
      <c r="SYK107" s="133"/>
      <c r="SYL107" s="133"/>
      <c r="SYM107" s="133"/>
      <c r="SYN107" s="133"/>
      <c r="SYO107" s="133"/>
      <c r="SYP107" s="133"/>
      <c r="SYQ107" s="133"/>
      <c r="SYR107" s="133"/>
      <c r="SYS107" s="133"/>
      <c r="SYT107" s="133"/>
      <c r="SYU107" s="133"/>
      <c r="SYV107" s="133"/>
      <c r="SYW107" s="133"/>
      <c r="SYX107" s="133"/>
      <c r="SYY107" s="133"/>
      <c r="SYZ107" s="133"/>
      <c r="SZA107" s="133"/>
      <c r="SZB107" s="133"/>
      <c r="SZC107" s="133"/>
      <c r="SZD107" s="133"/>
      <c r="SZE107" s="133"/>
      <c r="SZF107" s="133"/>
      <c r="SZG107" s="133"/>
      <c r="SZH107" s="133"/>
      <c r="SZI107" s="133"/>
      <c r="SZJ107" s="133"/>
      <c r="SZK107" s="133"/>
      <c r="SZL107" s="133"/>
      <c r="SZM107" s="133"/>
      <c r="SZN107" s="133"/>
      <c r="SZO107" s="133"/>
      <c r="SZP107" s="133"/>
      <c r="SZQ107" s="133"/>
      <c r="SZR107" s="133"/>
      <c r="SZS107" s="133"/>
      <c r="SZT107" s="133"/>
      <c r="SZU107" s="133"/>
      <c r="SZV107" s="133"/>
      <c r="SZW107" s="133"/>
      <c r="SZX107" s="133"/>
      <c r="SZY107" s="133"/>
      <c r="SZZ107" s="133"/>
      <c r="TAA107" s="133"/>
      <c r="TAB107" s="133"/>
      <c r="TAC107" s="133"/>
      <c r="TAD107" s="133"/>
      <c r="TAE107" s="133"/>
      <c r="TAF107" s="133"/>
      <c r="TAG107" s="133"/>
      <c r="TAH107" s="133"/>
      <c r="TAI107" s="133"/>
      <c r="TAJ107" s="133"/>
      <c r="TAK107" s="133"/>
      <c r="TAL107" s="133"/>
      <c r="TAM107" s="133"/>
      <c r="TAN107" s="133"/>
      <c r="TAO107" s="133"/>
      <c r="TAP107" s="133"/>
      <c r="TAQ107" s="133"/>
      <c r="TAR107" s="133"/>
      <c r="TAS107" s="133"/>
      <c r="TAT107" s="133"/>
      <c r="TAU107" s="133"/>
      <c r="TAV107" s="133"/>
      <c r="TAW107" s="133"/>
      <c r="TAX107" s="133"/>
      <c r="TAY107" s="133"/>
      <c r="TAZ107" s="133"/>
      <c r="TBA107" s="133"/>
      <c r="TBB107" s="133"/>
      <c r="TBC107" s="133"/>
      <c r="TBD107" s="133"/>
      <c r="TBE107" s="133"/>
      <c r="TBF107" s="133"/>
      <c r="TBG107" s="133"/>
      <c r="TBH107" s="133"/>
      <c r="TBI107" s="133"/>
      <c r="TBJ107" s="133"/>
      <c r="TBK107" s="133"/>
      <c r="TBL107" s="133"/>
      <c r="TBM107" s="133"/>
      <c r="TBN107" s="133"/>
      <c r="TBO107" s="133"/>
      <c r="TBP107" s="133"/>
      <c r="TBQ107" s="133"/>
      <c r="TBR107" s="133"/>
      <c r="TBS107" s="133"/>
      <c r="TBT107" s="133"/>
      <c r="TBU107" s="133"/>
      <c r="TBV107" s="133"/>
      <c r="TBW107" s="133"/>
      <c r="TBX107" s="133"/>
      <c r="TBY107" s="133"/>
      <c r="TBZ107" s="133"/>
      <c r="TCA107" s="133"/>
      <c r="TCB107" s="133"/>
      <c r="TCC107" s="133"/>
      <c r="TCD107" s="133"/>
      <c r="TCE107" s="133"/>
      <c r="TCF107" s="133"/>
      <c r="TCG107" s="133"/>
      <c r="TCH107" s="133"/>
      <c r="TCI107" s="133"/>
      <c r="TCJ107" s="133"/>
      <c r="TCK107" s="133"/>
      <c r="TCL107" s="133"/>
      <c r="TCM107" s="133"/>
      <c r="TCN107" s="133"/>
      <c r="TCO107" s="133"/>
      <c r="TCP107" s="133"/>
      <c r="TCQ107" s="133"/>
      <c r="TCR107" s="133"/>
      <c r="TCS107" s="133"/>
      <c r="TCT107" s="133"/>
      <c r="TCU107" s="133"/>
      <c r="TCV107" s="133"/>
      <c r="TCW107" s="133"/>
      <c r="TCX107" s="133"/>
      <c r="TCY107" s="133"/>
      <c r="TCZ107" s="133"/>
      <c r="TDA107" s="133"/>
      <c r="TDB107" s="133"/>
      <c r="TDC107" s="133"/>
      <c r="TDD107" s="133"/>
      <c r="TDE107" s="133"/>
      <c r="TDF107" s="133"/>
      <c r="TDG107" s="133"/>
      <c r="TDH107" s="133"/>
      <c r="TDI107" s="133"/>
      <c r="TDJ107" s="133"/>
      <c r="TDK107" s="133"/>
      <c r="TDL107" s="133"/>
      <c r="TDM107" s="133"/>
      <c r="TDN107" s="133"/>
      <c r="TDO107" s="133"/>
      <c r="TDP107" s="133"/>
      <c r="TDQ107" s="133"/>
      <c r="TDR107" s="133"/>
      <c r="TDS107" s="133"/>
      <c r="TDT107" s="133"/>
      <c r="TDU107" s="133"/>
      <c r="TDV107" s="133"/>
      <c r="TDW107" s="133"/>
      <c r="TDX107" s="133"/>
      <c r="TDY107" s="133"/>
      <c r="TDZ107" s="133"/>
      <c r="TEA107" s="133"/>
      <c r="TEB107" s="133"/>
      <c r="TEC107" s="133"/>
      <c r="TED107" s="133"/>
      <c r="TEE107" s="133"/>
      <c r="TEF107" s="133"/>
      <c r="TEG107" s="133"/>
      <c r="TEH107" s="133"/>
      <c r="TEI107" s="133"/>
      <c r="TEJ107" s="133"/>
      <c r="TEK107" s="133"/>
      <c r="TEL107" s="133"/>
      <c r="TEM107" s="133"/>
      <c r="TEN107" s="133"/>
      <c r="TEO107" s="133"/>
      <c r="TEP107" s="133"/>
      <c r="TEQ107" s="133"/>
      <c r="TER107" s="133"/>
      <c r="TES107" s="133"/>
      <c r="TET107" s="133"/>
      <c r="TEU107" s="133"/>
      <c r="TEV107" s="133"/>
      <c r="TEW107" s="133"/>
      <c r="TEX107" s="133"/>
      <c r="TEY107" s="133"/>
      <c r="TEZ107" s="133"/>
      <c r="TFA107" s="133"/>
      <c r="TFB107" s="133"/>
      <c r="TFC107" s="133"/>
      <c r="TFD107" s="133"/>
      <c r="TFE107" s="133"/>
      <c r="TFF107" s="133"/>
      <c r="TFG107" s="133"/>
      <c r="TFH107" s="133"/>
      <c r="TFI107" s="133"/>
      <c r="TFJ107" s="133"/>
      <c r="TFK107" s="133"/>
      <c r="TFL107" s="133"/>
      <c r="TFM107" s="133"/>
      <c r="TFN107" s="133"/>
      <c r="TFO107" s="133"/>
      <c r="TFP107" s="133"/>
      <c r="TFQ107" s="133"/>
      <c r="TFR107" s="133"/>
      <c r="TFS107" s="133"/>
      <c r="TFT107" s="133"/>
      <c r="TFU107" s="133"/>
      <c r="TFV107" s="133"/>
      <c r="TFW107" s="133"/>
      <c r="TFX107" s="133"/>
      <c r="TFY107" s="133"/>
      <c r="TFZ107" s="133"/>
      <c r="TGA107" s="133"/>
      <c r="TGB107" s="133"/>
      <c r="TGC107" s="133"/>
      <c r="TGD107" s="133"/>
      <c r="TGE107" s="133"/>
      <c r="TGF107" s="133"/>
      <c r="TGG107" s="133"/>
      <c r="TGH107" s="133"/>
      <c r="TGI107" s="133"/>
      <c r="TGJ107" s="133"/>
      <c r="TGK107" s="133"/>
      <c r="TGL107" s="133"/>
      <c r="TGM107" s="133"/>
      <c r="TGN107" s="133"/>
      <c r="TGO107" s="133"/>
      <c r="TGP107" s="133"/>
      <c r="TGQ107" s="133"/>
      <c r="TGR107" s="133"/>
      <c r="TGS107" s="133"/>
      <c r="TGT107" s="133"/>
      <c r="TGU107" s="133"/>
      <c r="TGV107" s="133"/>
      <c r="TGW107" s="133"/>
      <c r="TGX107" s="133"/>
      <c r="TGY107" s="133"/>
      <c r="TGZ107" s="133"/>
      <c r="THA107" s="133"/>
      <c r="THB107" s="133"/>
      <c r="THC107" s="133"/>
      <c r="THD107" s="133"/>
      <c r="THE107" s="133"/>
      <c r="THF107" s="133"/>
      <c r="THG107" s="133"/>
      <c r="THH107" s="133"/>
      <c r="THI107" s="133"/>
      <c r="THJ107" s="133"/>
      <c r="THK107" s="133"/>
      <c r="THL107" s="133"/>
      <c r="THM107" s="133"/>
      <c r="THN107" s="133"/>
      <c r="THO107" s="133"/>
      <c r="THP107" s="133"/>
      <c r="THQ107" s="133"/>
      <c r="THR107" s="133"/>
      <c r="THS107" s="133"/>
      <c r="THT107" s="133"/>
      <c r="THU107" s="133"/>
      <c r="THV107" s="133"/>
      <c r="THW107" s="133"/>
      <c r="THX107" s="133"/>
      <c r="THY107" s="133"/>
      <c r="THZ107" s="133"/>
      <c r="TIA107" s="133"/>
      <c r="TIB107" s="133"/>
      <c r="TIC107" s="133"/>
      <c r="TID107" s="133"/>
      <c r="TIE107" s="133"/>
      <c r="TIF107" s="133"/>
      <c r="TIG107" s="133"/>
      <c r="TIH107" s="133"/>
      <c r="TII107" s="133"/>
      <c r="TIJ107" s="133"/>
      <c r="TIK107" s="133"/>
      <c r="TIL107" s="133"/>
      <c r="TIM107" s="133"/>
      <c r="TIN107" s="133"/>
      <c r="TIO107" s="133"/>
      <c r="TIP107" s="133"/>
      <c r="TIQ107" s="133"/>
      <c r="TIR107" s="133"/>
      <c r="TIS107" s="133"/>
      <c r="TIT107" s="133"/>
      <c r="TIU107" s="133"/>
      <c r="TIV107" s="133"/>
      <c r="TIW107" s="133"/>
      <c r="TIX107" s="133"/>
      <c r="TIY107" s="133"/>
      <c r="TIZ107" s="133"/>
      <c r="TJA107" s="133"/>
      <c r="TJB107" s="133"/>
      <c r="TJC107" s="133"/>
      <c r="TJD107" s="133"/>
      <c r="TJE107" s="133"/>
      <c r="TJF107" s="133"/>
      <c r="TJG107" s="133"/>
      <c r="TJH107" s="133"/>
      <c r="TJI107" s="133"/>
      <c r="TJJ107" s="133"/>
      <c r="TJK107" s="133"/>
      <c r="TJL107" s="133"/>
      <c r="TJM107" s="133"/>
      <c r="TJN107" s="133"/>
      <c r="TJO107" s="133"/>
      <c r="TJP107" s="133"/>
      <c r="TJQ107" s="133"/>
      <c r="TJR107" s="133"/>
      <c r="TJS107" s="133"/>
      <c r="TJT107" s="133"/>
      <c r="TJU107" s="133"/>
      <c r="TJV107" s="133"/>
      <c r="TJW107" s="133"/>
      <c r="TJX107" s="133"/>
      <c r="TJY107" s="133"/>
      <c r="TJZ107" s="133"/>
      <c r="TKA107" s="133"/>
      <c r="TKB107" s="133"/>
      <c r="TKC107" s="133"/>
      <c r="TKD107" s="133"/>
      <c r="TKE107" s="133"/>
      <c r="TKF107" s="133"/>
      <c r="TKG107" s="133"/>
      <c r="TKH107" s="133"/>
      <c r="TKI107" s="133"/>
      <c r="TKJ107" s="133"/>
      <c r="TKK107" s="133"/>
      <c r="TKL107" s="133"/>
      <c r="TKM107" s="133"/>
      <c r="TKN107" s="133"/>
      <c r="TKO107" s="133"/>
      <c r="TKP107" s="133"/>
      <c r="TKQ107" s="133"/>
      <c r="TKR107" s="133"/>
      <c r="TKS107" s="133"/>
      <c r="TKT107" s="133"/>
      <c r="TKU107" s="133"/>
      <c r="TKV107" s="133"/>
      <c r="TKW107" s="133"/>
      <c r="TKX107" s="133"/>
      <c r="TKY107" s="133"/>
      <c r="TKZ107" s="133"/>
      <c r="TLA107" s="133"/>
      <c r="TLB107" s="133"/>
      <c r="TLC107" s="133"/>
      <c r="TLD107" s="133"/>
      <c r="TLE107" s="133"/>
      <c r="TLF107" s="133"/>
      <c r="TLG107" s="133"/>
      <c r="TLH107" s="133"/>
      <c r="TLI107" s="133"/>
      <c r="TLJ107" s="133"/>
      <c r="TLK107" s="133"/>
      <c r="TLL107" s="133"/>
      <c r="TLM107" s="133"/>
      <c r="TLN107" s="133"/>
      <c r="TLO107" s="133"/>
      <c r="TLP107" s="133"/>
      <c r="TLQ107" s="133"/>
      <c r="TLR107" s="133"/>
      <c r="TLS107" s="133"/>
      <c r="TLT107" s="133"/>
      <c r="TLU107" s="133"/>
      <c r="TLV107" s="133"/>
      <c r="TLW107" s="133"/>
      <c r="TLX107" s="133"/>
      <c r="TLY107" s="133"/>
      <c r="TLZ107" s="133"/>
      <c r="TMA107" s="133"/>
      <c r="TMB107" s="133"/>
      <c r="TMC107" s="133"/>
      <c r="TMD107" s="133"/>
      <c r="TME107" s="133"/>
      <c r="TMF107" s="133"/>
      <c r="TMG107" s="133"/>
      <c r="TMH107" s="133"/>
      <c r="TMI107" s="133"/>
      <c r="TMJ107" s="133"/>
      <c r="TMK107" s="133"/>
      <c r="TML107" s="133"/>
      <c r="TMM107" s="133"/>
      <c r="TMN107" s="133"/>
      <c r="TMO107" s="133"/>
      <c r="TMP107" s="133"/>
      <c r="TMQ107" s="133"/>
      <c r="TMR107" s="133"/>
      <c r="TMS107" s="133"/>
      <c r="TMT107" s="133"/>
      <c r="TMU107" s="133"/>
      <c r="TMV107" s="133"/>
      <c r="TMW107" s="133"/>
      <c r="TMX107" s="133"/>
      <c r="TMY107" s="133"/>
      <c r="TMZ107" s="133"/>
      <c r="TNA107" s="133"/>
      <c r="TNB107" s="133"/>
      <c r="TNC107" s="133"/>
      <c r="TND107" s="133"/>
      <c r="TNE107" s="133"/>
      <c r="TNF107" s="133"/>
      <c r="TNG107" s="133"/>
      <c r="TNH107" s="133"/>
      <c r="TNI107" s="133"/>
      <c r="TNJ107" s="133"/>
      <c r="TNK107" s="133"/>
      <c r="TNL107" s="133"/>
      <c r="TNM107" s="133"/>
      <c r="TNN107" s="133"/>
      <c r="TNO107" s="133"/>
      <c r="TNP107" s="133"/>
      <c r="TNQ107" s="133"/>
      <c r="TNR107" s="133"/>
      <c r="TNS107" s="133"/>
      <c r="TNT107" s="133"/>
      <c r="TNU107" s="133"/>
      <c r="TNV107" s="133"/>
      <c r="TNW107" s="133"/>
      <c r="TNX107" s="133"/>
      <c r="TNY107" s="133"/>
      <c r="TNZ107" s="133"/>
      <c r="TOA107" s="133"/>
      <c r="TOB107" s="133"/>
      <c r="TOC107" s="133"/>
      <c r="TOD107" s="133"/>
      <c r="TOE107" s="133"/>
      <c r="TOF107" s="133"/>
      <c r="TOG107" s="133"/>
      <c r="TOH107" s="133"/>
      <c r="TOI107" s="133"/>
      <c r="TOJ107" s="133"/>
      <c r="TOK107" s="133"/>
      <c r="TOL107" s="133"/>
      <c r="TOM107" s="133"/>
      <c r="TON107" s="133"/>
      <c r="TOO107" s="133"/>
      <c r="TOP107" s="133"/>
      <c r="TOQ107" s="133"/>
      <c r="TOR107" s="133"/>
      <c r="TOS107" s="133"/>
      <c r="TOT107" s="133"/>
      <c r="TOU107" s="133"/>
      <c r="TOV107" s="133"/>
      <c r="TOW107" s="133"/>
      <c r="TOX107" s="133"/>
      <c r="TOY107" s="133"/>
      <c r="TOZ107" s="133"/>
      <c r="TPA107" s="133"/>
      <c r="TPB107" s="133"/>
      <c r="TPC107" s="133"/>
      <c r="TPD107" s="133"/>
      <c r="TPE107" s="133"/>
      <c r="TPF107" s="133"/>
      <c r="TPG107" s="133"/>
      <c r="TPH107" s="133"/>
      <c r="TPI107" s="133"/>
      <c r="TPJ107" s="133"/>
      <c r="TPK107" s="133"/>
      <c r="TPL107" s="133"/>
      <c r="TPM107" s="133"/>
      <c r="TPN107" s="133"/>
      <c r="TPO107" s="133"/>
      <c r="TPP107" s="133"/>
      <c r="TPQ107" s="133"/>
      <c r="TPR107" s="133"/>
      <c r="TPS107" s="133"/>
      <c r="TPT107" s="133"/>
      <c r="TPU107" s="133"/>
      <c r="TPV107" s="133"/>
      <c r="TPW107" s="133"/>
      <c r="TPX107" s="133"/>
      <c r="TPY107" s="133"/>
      <c r="TPZ107" s="133"/>
      <c r="TQA107" s="133"/>
      <c r="TQB107" s="133"/>
      <c r="TQC107" s="133"/>
      <c r="TQD107" s="133"/>
      <c r="TQE107" s="133"/>
      <c r="TQF107" s="133"/>
      <c r="TQG107" s="133"/>
      <c r="TQH107" s="133"/>
      <c r="TQI107" s="133"/>
      <c r="TQJ107" s="133"/>
      <c r="TQK107" s="133"/>
      <c r="TQL107" s="133"/>
      <c r="TQM107" s="133"/>
      <c r="TQN107" s="133"/>
      <c r="TQO107" s="133"/>
      <c r="TQP107" s="133"/>
      <c r="TQQ107" s="133"/>
      <c r="TQR107" s="133"/>
      <c r="TQS107" s="133"/>
      <c r="TQT107" s="133"/>
      <c r="TQU107" s="133"/>
      <c r="TQV107" s="133"/>
      <c r="TQW107" s="133"/>
      <c r="TQX107" s="133"/>
      <c r="TQY107" s="133"/>
      <c r="TQZ107" s="133"/>
      <c r="TRA107" s="133"/>
      <c r="TRB107" s="133"/>
      <c r="TRC107" s="133"/>
      <c r="TRD107" s="133"/>
      <c r="TRE107" s="133"/>
      <c r="TRF107" s="133"/>
      <c r="TRG107" s="133"/>
      <c r="TRH107" s="133"/>
      <c r="TRI107" s="133"/>
      <c r="TRJ107" s="133"/>
      <c r="TRK107" s="133"/>
      <c r="TRL107" s="133"/>
      <c r="TRM107" s="133"/>
      <c r="TRN107" s="133"/>
      <c r="TRO107" s="133"/>
      <c r="TRP107" s="133"/>
      <c r="TRQ107" s="133"/>
      <c r="TRR107" s="133"/>
      <c r="TRS107" s="133"/>
      <c r="TRT107" s="133"/>
      <c r="TRU107" s="133"/>
      <c r="TRV107" s="133"/>
      <c r="TRW107" s="133"/>
      <c r="TRX107" s="133"/>
      <c r="TRY107" s="133"/>
      <c r="TRZ107" s="133"/>
      <c r="TSA107" s="133"/>
      <c r="TSB107" s="133"/>
      <c r="TSC107" s="133"/>
      <c r="TSD107" s="133"/>
      <c r="TSE107" s="133"/>
      <c r="TSF107" s="133"/>
      <c r="TSG107" s="133"/>
      <c r="TSH107" s="133"/>
      <c r="TSI107" s="133"/>
      <c r="TSJ107" s="133"/>
      <c r="TSK107" s="133"/>
      <c r="TSL107" s="133"/>
      <c r="TSM107" s="133"/>
      <c r="TSN107" s="133"/>
      <c r="TSO107" s="133"/>
      <c r="TSP107" s="133"/>
      <c r="TSQ107" s="133"/>
      <c r="TSR107" s="133"/>
      <c r="TSS107" s="133"/>
      <c r="TST107" s="133"/>
      <c r="TSU107" s="133"/>
      <c r="TSV107" s="133"/>
      <c r="TSW107" s="133"/>
      <c r="TSX107" s="133"/>
      <c r="TSY107" s="133"/>
      <c r="TSZ107" s="133"/>
      <c r="TTA107" s="133"/>
      <c r="TTB107" s="133"/>
      <c r="TTC107" s="133"/>
      <c r="TTD107" s="133"/>
      <c r="TTE107" s="133"/>
      <c r="TTF107" s="133"/>
      <c r="TTG107" s="133"/>
      <c r="TTH107" s="133"/>
      <c r="TTI107" s="133"/>
      <c r="TTJ107" s="133"/>
      <c r="TTK107" s="133"/>
      <c r="TTL107" s="133"/>
      <c r="TTM107" s="133"/>
      <c r="TTN107" s="133"/>
      <c r="TTO107" s="133"/>
      <c r="TTP107" s="133"/>
      <c r="TTQ107" s="133"/>
      <c r="TTR107" s="133"/>
      <c r="TTS107" s="133"/>
      <c r="TTT107" s="133"/>
      <c r="TTU107" s="133"/>
      <c r="TTV107" s="133"/>
      <c r="TTW107" s="133"/>
      <c r="TTX107" s="133"/>
      <c r="TTY107" s="133"/>
      <c r="TTZ107" s="133"/>
      <c r="TUA107" s="133"/>
      <c r="TUB107" s="133"/>
      <c r="TUC107" s="133"/>
      <c r="TUD107" s="133"/>
      <c r="TUE107" s="133"/>
      <c r="TUF107" s="133"/>
      <c r="TUG107" s="133"/>
      <c r="TUH107" s="133"/>
      <c r="TUI107" s="133"/>
      <c r="TUJ107" s="133"/>
      <c r="TUK107" s="133"/>
      <c r="TUL107" s="133"/>
      <c r="TUM107" s="133"/>
      <c r="TUN107" s="133"/>
      <c r="TUO107" s="133"/>
      <c r="TUP107" s="133"/>
      <c r="TUQ107" s="133"/>
      <c r="TUR107" s="133"/>
      <c r="TUS107" s="133"/>
      <c r="TUT107" s="133"/>
      <c r="TUU107" s="133"/>
      <c r="TUV107" s="133"/>
      <c r="TUW107" s="133"/>
      <c r="TUX107" s="133"/>
      <c r="TUY107" s="133"/>
      <c r="TUZ107" s="133"/>
      <c r="TVA107" s="133"/>
      <c r="TVB107" s="133"/>
      <c r="TVC107" s="133"/>
      <c r="TVD107" s="133"/>
      <c r="TVE107" s="133"/>
      <c r="TVF107" s="133"/>
      <c r="TVG107" s="133"/>
      <c r="TVH107" s="133"/>
      <c r="TVI107" s="133"/>
      <c r="TVJ107" s="133"/>
      <c r="TVK107" s="133"/>
      <c r="TVL107" s="133"/>
      <c r="TVM107" s="133"/>
      <c r="TVN107" s="133"/>
      <c r="TVO107" s="133"/>
      <c r="TVP107" s="133"/>
      <c r="TVQ107" s="133"/>
      <c r="TVR107" s="133"/>
      <c r="TVS107" s="133"/>
      <c r="TVT107" s="133"/>
      <c r="TVU107" s="133"/>
      <c r="TVV107" s="133"/>
      <c r="TVW107" s="133"/>
      <c r="TVX107" s="133"/>
      <c r="TVY107" s="133"/>
      <c r="TVZ107" s="133"/>
      <c r="TWA107" s="133"/>
      <c r="TWB107" s="133"/>
      <c r="TWC107" s="133"/>
      <c r="TWD107" s="133"/>
      <c r="TWE107" s="133"/>
      <c r="TWF107" s="133"/>
      <c r="TWG107" s="133"/>
      <c r="TWH107" s="133"/>
      <c r="TWI107" s="133"/>
      <c r="TWJ107" s="133"/>
      <c r="TWK107" s="133"/>
      <c r="TWL107" s="133"/>
      <c r="TWM107" s="133"/>
      <c r="TWN107" s="133"/>
      <c r="TWO107" s="133"/>
      <c r="TWP107" s="133"/>
      <c r="TWQ107" s="133"/>
      <c r="TWR107" s="133"/>
      <c r="TWS107" s="133"/>
      <c r="TWT107" s="133"/>
      <c r="TWU107" s="133"/>
      <c r="TWV107" s="133"/>
      <c r="TWW107" s="133"/>
      <c r="TWX107" s="133"/>
      <c r="TWY107" s="133"/>
      <c r="TWZ107" s="133"/>
      <c r="TXA107" s="133"/>
      <c r="TXB107" s="133"/>
      <c r="TXC107" s="133"/>
      <c r="TXD107" s="133"/>
      <c r="TXE107" s="133"/>
      <c r="TXF107" s="133"/>
      <c r="TXG107" s="133"/>
      <c r="TXH107" s="133"/>
      <c r="TXI107" s="133"/>
      <c r="TXJ107" s="133"/>
      <c r="TXK107" s="133"/>
      <c r="TXL107" s="133"/>
      <c r="TXM107" s="133"/>
      <c r="TXN107" s="133"/>
      <c r="TXO107" s="133"/>
      <c r="TXP107" s="133"/>
      <c r="TXQ107" s="133"/>
      <c r="TXR107" s="133"/>
      <c r="TXS107" s="133"/>
      <c r="TXT107" s="133"/>
      <c r="TXU107" s="133"/>
      <c r="TXV107" s="133"/>
      <c r="TXW107" s="133"/>
      <c r="TXX107" s="133"/>
      <c r="TXY107" s="133"/>
      <c r="TXZ107" s="133"/>
      <c r="TYA107" s="133"/>
      <c r="TYB107" s="133"/>
      <c r="TYC107" s="133"/>
      <c r="TYD107" s="133"/>
      <c r="TYE107" s="133"/>
      <c r="TYF107" s="133"/>
      <c r="TYG107" s="133"/>
      <c r="TYH107" s="133"/>
      <c r="TYI107" s="133"/>
      <c r="TYJ107" s="133"/>
      <c r="TYK107" s="133"/>
      <c r="TYL107" s="133"/>
      <c r="TYM107" s="133"/>
      <c r="TYN107" s="133"/>
      <c r="TYO107" s="133"/>
      <c r="TYP107" s="133"/>
      <c r="TYQ107" s="133"/>
      <c r="TYR107" s="133"/>
      <c r="TYS107" s="133"/>
      <c r="TYT107" s="133"/>
      <c r="TYU107" s="133"/>
      <c r="TYV107" s="133"/>
      <c r="TYW107" s="133"/>
      <c r="TYX107" s="133"/>
      <c r="TYY107" s="133"/>
      <c r="TYZ107" s="133"/>
      <c r="TZA107" s="133"/>
      <c r="TZB107" s="133"/>
      <c r="TZC107" s="133"/>
      <c r="TZD107" s="133"/>
      <c r="TZE107" s="133"/>
      <c r="TZF107" s="133"/>
      <c r="TZG107" s="133"/>
      <c r="TZH107" s="133"/>
      <c r="TZI107" s="133"/>
      <c r="TZJ107" s="133"/>
      <c r="TZK107" s="133"/>
      <c r="TZL107" s="133"/>
      <c r="TZM107" s="133"/>
      <c r="TZN107" s="133"/>
      <c r="TZO107" s="133"/>
      <c r="TZP107" s="133"/>
      <c r="TZQ107" s="133"/>
      <c r="TZR107" s="133"/>
      <c r="TZS107" s="133"/>
      <c r="TZT107" s="133"/>
      <c r="TZU107" s="133"/>
      <c r="TZV107" s="133"/>
      <c r="TZW107" s="133"/>
      <c r="TZX107" s="133"/>
      <c r="TZY107" s="133"/>
      <c r="TZZ107" s="133"/>
      <c r="UAA107" s="133"/>
      <c r="UAB107" s="133"/>
      <c r="UAC107" s="133"/>
      <c r="UAD107" s="133"/>
      <c r="UAE107" s="133"/>
      <c r="UAF107" s="133"/>
      <c r="UAG107" s="133"/>
      <c r="UAH107" s="133"/>
      <c r="UAI107" s="133"/>
      <c r="UAJ107" s="133"/>
      <c r="UAK107" s="133"/>
      <c r="UAL107" s="133"/>
      <c r="UAM107" s="133"/>
      <c r="UAN107" s="133"/>
      <c r="UAO107" s="133"/>
      <c r="UAP107" s="133"/>
      <c r="UAQ107" s="133"/>
      <c r="UAR107" s="133"/>
      <c r="UAS107" s="133"/>
      <c r="UAT107" s="133"/>
      <c r="UAU107" s="133"/>
      <c r="UAV107" s="133"/>
      <c r="UAW107" s="133"/>
      <c r="UAX107" s="133"/>
      <c r="UAY107" s="133"/>
      <c r="UAZ107" s="133"/>
      <c r="UBA107" s="133"/>
      <c r="UBB107" s="133"/>
      <c r="UBC107" s="133"/>
      <c r="UBD107" s="133"/>
      <c r="UBE107" s="133"/>
      <c r="UBF107" s="133"/>
      <c r="UBG107" s="133"/>
      <c r="UBH107" s="133"/>
      <c r="UBI107" s="133"/>
      <c r="UBJ107" s="133"/>
      <c r="UBK107" s="133"/>
      <c r="UBL107" s="133"/>
      <c r="UBM107" s="133"/>
      <c r="UBN107" s="133"/>
      <c r="UBO107" s="133"/>
      <c r="UBP107" s="133"/>
      <c r="UBQ107" s="133"/>
      <c r="UBR107" s="133"/>
      <c r="UBS107" s="133"/>
      <c r="UBT107" s="133"/>
      <c r="UBU107" s="133"/>
      <c r="UBV107" s="133"/>
      <c r="UBW107" s="133"/>
      <c r="UBX107" s="133"/>
      <c r="UBY107" s="133"/>
      <c r="UBZ107" s="133"/>
      <c r="UCA107" s="133"/>
      <c r="UCB107" s="133"/>
      <c r="UCC107" s="133"/>
      <c r="UCD107" s="133"/>
      <c r="UCE107" s="133"/>
      <c r="UCF107" s="133"/>
      <c r="UCG107" s="133"/>
      <c r="UCH107" s="133"/>
      <c r="UCI107" s="133"/>
      <c r="UCJ107" s="133"/>
      <c r="UCK107" s="133"/>
      <c r="UCL107" s="133"/>
      <c r="UCM107" s="133"/>
      <c r="UCN107" s="133"/>
      <c r="UCO107" s="133"/>
      <c r="UCP107" s="133"/>
      <c r="UCQ107" s="133"/>
      <c r="UCR107" s="133"/>
      <c r="UCS107" s="133"/>
      <c r="UCT107" s="133"/>
      <c r="UCU107" s="133"/>
      <c r="UCV107" s="133"/>
      <c r="UCW107" s="133"/>
      <c r="UCX107" s="133"/>
      <c r="UCY107" s="133"/>
      <c r="UCZ107" s="133"/>
      <c r="UDA107" s="133"/>
      <c r="UDB107" s="133"/>
      <c r="UDC107" s="133"/>
      <c r="UDD107" s="133"/>
      <c r="UDE107" s="133"/>
      <c r="UDF107" s="133"/>
      <c r="UDG107" s="133"/>
      <c r="UDH107" s="133"/>
      <c r="UDI107" s="133"/>
      <c r="UDJ107" s="133"/>
      <c r="UDK107" s="133"/>
      <c r="UDL107" s="133"/>
      <c r="UDM107" s="133"/>
      <c r="UDN107" s="133"/>
      <c r="UDO107" s="133"/>
      <c r="UDP107" s="133"/>
      <c r="UDQ107" s="133"/>
      <c r="UDR107" s="133"/>
      <c r="UDS107" s="133"/>
      <c r="UDT107" s="133"/>
      <c r="UDU107" s="133"/>
      <c r="UDV107" s="133"/>
      <c r="UDW107" s="133"/>
      <c r="UDX107" s="133"/>
      <c r="UDY107" s="133"/>
      <c r="UDZ107" s="133"/>
      <c r="UEA107" s="133"/>
      <c r="UEB107" s="133"/>
      <c r="UEC107" s="133"/>
      <c r="UED107" s="133"/>
      <c r="UEE107" s="133"/>
      <c r="UEF107" s="133"/>
      <c r="UEG107" s="133"/>
      <c r="UEH107" s="133"/>
      <c r="UEI107" s="133"/>
      <c r="UEJ107" s="133"/>
      <c r="UEK107" s="133"/>
      <c r="UEL107" s="133"/>
      <c r="UEM107" s="133"/>
      <c r="UEN107" s="133"/>
      <c r="UEO107" s="133"/>
      <c r="UEP107" s="133"/>
      <c r="UEQ107" s="133"/>
      <c r="UER107" s="133"/>
      <c r="UES107" s="133"/>
      <c r="UET107" s="133"/>
      <c r="UEU107" s="133"/>
      <c r="UEV107" s="133"/>
      <c r="UEW107" s="133"/>
      <c r="UEX107" s="133"/>
      <c r="UEY107" s="133"/>
      <c r="UEZ107" s="133"/>
      <c r="UFA107" s="133"/>
      <c r="UFB107" s="133"/>
      <c r="UFC107" s="133"/>
      <c r="UFD107" s="133"/>
      <c r="UFE107" s="133"/>
      <c r="UFF107" s="133"/>
      <c r="UFG107" s="133"/>
      <c r="UFH107" s="133"/>
      <c r="UFI107" s="133"/>
      <c r="UFJ107" s="133"/>
      <c r="UFK107" s="133"/>
      <c r="UFL107" s="133"/>
      <c r="UFM107" s="133"/>
      <c r="UFN107" s="133"/>
      <c r="UFO107" s="133"/>
      <c r="UFP107" s="133"/>
      <c r="UFQ107" s="133"/>
      <c r="UFR107" s="133"/>
      <c r="UFS107" s="133"/>
      <c r="UFT107" s="133"/>
      <c r="UFU107" s="133"/>
      <c r="UFV107" s="133"/>
      <c r="UFW107" s="133"/>
      <c r="UFX107" s="133"/>
      <c r="UFY107" s="133"/>
      <c r="UFZ107" s="133"/>
      <c r="UGA107" s="133"/>
      <c r="UGB107" s="133"/>
      <c r="UGC107" s="133"/>
      <c r="UGD107" s="133"/>
      <c r="UGE107" s="133"/>
      <c r="UGF107" s="133"/>
      <c r="UGG107" s="133"/>
      <c r="UGH107" s="133"/>
      <c r="UGI107" s="133"/>
      <c r="UGJ107" s="133"/>
      <c r="UGK107" s="133"/>
      <c r="UGL107" s="133"/>
      <c r="UGM107" s="133"/>
      <c r="UGN107" s="133"/>
      <c r="UGO107" s="133"/>
      <c r="UGP107" s="133"/>
      <c r="UGQ107" s="133"/>
      <c r="UGR107" s="133"/>
      <c r="UGS107" s="133"/>
      <c r="UGT107" s="133"/>
      <c r="UGU107" s="133"/>
      <c r="UGV107" s="133"/>
      <c r="UGW107" s="133"/>
      <c r="UGX107" s="133"/>
      <c r="UGY107" s="133"/>
      <c r="UGZ107" s="133"/>
      <c r="UHA107" s="133"/>
      <c r="UHB107" s="133"/>
      <c r="UHC107" s="133"/>
      <c r="UHD107" s="133"/>
      <c r="UHE107" s="133"/>
      <c r="UHF107" s="133"/>
      <c r="UHG107" s="133"/>
      <c r="UHH107" s="133"/>
      <c r="UHI107" s="133"/>
      <c r="UHJ107" s="133"/>
      <c r="UHK107" s="133"/>
      <c r="UHL107" s="133"/>
      <c r="UHM107" s="133"/>
      <c r="UHN107" s="133"/>
      <c r="UHO107" s="133"/>
      <c r="UHP107" s="133"/>
      <c r="UHQ107" s="133"/>
      <c r="UHR107" s="133"/>
      <c r="UHS107" s="133"/>
      <c r="UHT107" s="133"/>
      <c r="UHU107" s="133"/>
      <c r="UHV107" s="133"/>
      <c r="UHW107" s="133"/>
      <c r="UHX107" s="133"/>
      <c r="UHY107" s="133"/>
      <c r="UHZ107" s="133"/>
      <c r="UIA107" s="133"/>
      <c r="UIB107" s="133"/>
      <c r="UIC107" s="133"/>
      <c r="UID107" s="133"/>
      <c r="UIE107" s="133"/>
      <c r="UIF107" s="133"/>
      <c r="UIG107" s="133"/>
      <c r="UIH107" s="133"/>
      <c r="UII107" s="133"/>
      <c r="UIJ107" s="133"/>
      <c r="UIK107" s="133"/>
      <c r="UIL107" s="133"/>
      <c r="UIM107" s="133"/>
      <c r="UIN107" s="133"/>
      <c r="UIO107" s="133"/>
      <c r="UIP107" s="133"/>
      <c r="UIQ107" s="133"/>
      <c r="UIR107" s="133"/>
      <c r="UIS107" s="133"/>
      <c r="UIT107" s="133"/>
      <c r="UIU107" s="133"/>
      <c r="UIV107" s="133"/>
      <c r="UIW107" s="133"/>
      <c r="UIX107" s="133"/>
      <c r="UIY107" s="133"/>
      <c r="UIZ107" s="133"/>
      <c r="UJA107" s="133"/>
      <c r="UJB107" s="133"/>
      <c r="UJC107" s="133"/>
      <c r="UJD107" s="133"/>
      <c r="UJE107" s="133"/>
      <c r="UJF107" s="133"/>
      <c r="UJG107" s="133"/>
      <c r="UJH107" s="133"/>
      <c r="UJI107" s="133"/>
      <c r="UJJ107" s="133"/>
      <c r="UJK107" s="133"/>
      <c r="UJL107" s="133"/>
      <c r="UJM107" s="133"/>
      <c r="UJN107" s="133"/>
      <c r="UJO107" s="133"/>
      <c r="UJP107" s="133"/>
      <c r="UJQ107" s="133"/>
      <c r="UJR107" s="133"/>
      <c r="UJS107" s="133"/>
      <c r="UJT107" s="133"/>
      <c r="UJU107" s="133"/>
      <c r="UJV107" s="133"/>
      <c r="UJW107" s="133"/>
      <c r="UJX107" s="133"/>
      <c r="UJY107" s="133"/>
      <c r="UJZ107" s="133"/>
      <c r="UKA107" s="133"/>
      <c r="UKB107" s="133"/>
      <c r="UKC107" s="133"/>
      <c r="UKD107" s="133"/>
      <c r="UKE107" s="133"/>
      <c r="UKF107" s="133"/>
      <c r="UKG107" s="133"/>
      <c r="UKH107" s="133"/>
      <c r="UKI107" s="133"/>
      <c r="UKJ107" s="133"/>
      <c r="UKK107" s="133"/>
      <c r="UKL107" s="133"/>
      <c r="UKM107" s="133"/>
      <c r="UKN107" s="133"/>
      <c r="UKO107" s="133"/>
      <c r="UKP107" s="133"/>
      <c r="UKQ107" s="133"/>
      <c r="UKR107" s="133"/>
      <c r="UKS107" s="133"/>
      <c r="UKT107" s="133"/>
      <c r="UKU107" s="133"/>
      <c r="UKV107" s="133"/>
      <c r="UKW107" s="133"/>
      <c r="UKX107" s="133"/>
      <c r="UKY107" s="133"/>
      <c r="UKZ107" s="133"/>
      <c r="ULA107" s="133"/>
      <c r="ULB107" s="133"/>
      <c r="ULC107" s="133"/>
      <c r="ULD107" s="133"/>
      <c r="ULE107" s="133"/>
      <c r="ULF107" s="133"/>
      <c r="ULG107" s="133"/>
      <c r="ULH107" s="133"/>
      <c r="ULI107" s="133"/>
      <c r="ULJ107" s="133"/>
      <c r="ULK107" s="133"/>
      <c r="ULL107" s="133"/>
      <c r="ULM107" s="133"/>
      <c r="ULN107" s="133"/>
      <c r="ULO107" s="133"/>
      <c r="ULP107" s="133"/>
      <c r="ULQ107" s="133"/>
      <c r="ULR107" s="133"/>
      <c r="ULS107" s="133"/>
      <c r="ULT107" s="133"/>
      <c r="ULU107" s="133"/>
      <c r="ULV107" s="133"/>
      <c r="ULW107" s="133"/>
      <c r="ULX107" s="133"/>
      <c r="ULY107" s="133"/>
      <c r="ULZ107" s="133"/>
      <c r="UMA107" s="133"/>
      <c r="UMB107" s="133"/>
      <c r="UMC107" s="133"/>
      <c r="UMD107" s="133"/>
      <c r="UME107" s="133"/>
      <c r="UMF107" s="133"/>
      <c r="UMG107" s="133"/>
      <c r="UMH107" s="133"/>
      <c r="UMI107" s="133"/>
      <c r="UMJ107" s="133"/>
      <c r="UMK107" s="133"/>
      <c r="UML107" s="133"/>
      <c r="UMM107" s="133"/>
      <c r="UMN107" s="133"/>
      <c r="UMO107" s="133"/>
      <c r="UMP107" s="133"/>
      <c r="UMQ107" s="133"/>
      <c r="UMR107" s="133"/>
      <c r="UMS107" s="133"/>
      <c r="UMT107" s="133"/>
      <c r="UMU107" s="133"/>
      <c r="UMV107" s="133"/>
      <c r="UMW107" s="133"/>
      <c r="UMX107" s="133"/>
      <c r="UMY107" s="133"/>
      <c r="UMZ107" s="133"/>
      <c r="UNA107" s="133"/>
      <c r="UNB107" s="133"/>
      <c r="UNC107" s="133"/>
      <c r="UND107" s="133"/>
      <c r="UNE107" s="133"/>
      <c r="UNF107" s="133"/>
      <c r="UNG107" s="133"/>
      <c r="UNH107" s="133"/>
      <c r="UNI107" s="133"/>
      <c r="UNJ107" s="133"/>
      <c r="UNK107" s="133"/>
      <c r="UNL107" s="133"/>
      <c r="UNM107" s="133"/>
      <c r="UNN107" s="133"/>
      <c r="UNO107" s="133"/>
      <c r="UNP107" s="133"/>
      <c r="UNQ107" s="133"/>
      <c r="UNR107" s="133"/>
      <c r="UNS107" s="133"/>
      <c r="UNT107" s="133"/>
      <c r="UNU107" s="133"/>
      <c r="UNV107" s="133"/>
      <c r="UNW107" s="133"/>
      <c r="UNX107" s="133"/>
      <c r="UNY107" s="133"/>
      <c r="UNZ107" s="133"/>
      <c r="UOA107" s="133"/>
      <c r="UOB107" s="133"/>
      <c r="UOC107" s="133"/>
      <c r="UOD107" s="133"/>
      <c r="UOE107" s="133"/>
      <c r="UOF107" s="133"/>
      <c r="UOG107" s="133"/>
      <c r="UOH107" s="133"/>
      <c r="UOI107" s="133"/>
      <c r="UOJ107" s="133"/>
      <c r="UOK107" s="133"/>
      <c r="UOL107" s="133"/>
      <c r="UOM107" s="133"/>
      <c r="UON107" s="133"/>
      <c r="UOO107" s="133"/>
      <c r="UOP107" s="133"/>
      <c r="UOQ107" s="133"/>
      <c r="UOR107" s="133"/>
      <c r="UOS107" s="133"/>
      <c r="UOT107" s="133"/>
      <c r="UOU107" s="133"/>
      <c r="UOV107" s="133"/>
      <c r="UOW107" s="133"/>
      <c r="UOX107" s="133"/>
      <c r="UOY107" s="133"/>
      <c r="UOZ107" s="133"/>
      <c r="UPA107" s="133"/>
      <c r="UPB107" s="133"/>
      <c r="UPC107" s="133"/>
      <c r="UPD107" s="133"/>
      <c r="UPE107" s="133"/>
      <c r="UPF107" s="133"/>
      <c r="UPG107" s="133"/>
      <c r="UPH107" s="133"/>
      <c r="UPI107" s="133"/>
      <c r="UPJ107" s="133"/>
      <c r="UPK107" s="133"/>
      <c r="UPL107" s="133"/>
      <c r="UPM107" s="133"/>
      <c r="UPN107" s="133"/>
      <c r="UPO107" s="133"/>
      <c r="UPP107" s="133"/>
      <c r="UPQ107" s="133"/>
      <c r="UPR107" s="133"/>
      <c r="UPS107" s="133"/>
      <c r="UPT107" s="133"/>
      <c r="UPU107" s="133"/>
      <c r="UPV107" s="133"/>
      <c r="UPW107" s="133"/>
      <c r="UPX107" s="133"/>
      <c r="UPY107" s="133"/>
      <c r="UPZ107" s="133"/>
      <c r="UQA107" s="133"/>
      <c r="UQB107" s="133"/>
      <c r="UQC107" s="133"/>
      <c r="UQD107" s="133"/>
      <c r="UQE107" s="133"/>
      <c r="UQF107" s="133"/>
      <c r="UQG107" s="133"/>
      <c r="UQH107" s="133"/>
      <c r="UQI107" s="133"/>
      <c r="UQJ107" s="133"/>
      <c r="UQK107" s="133"/>
      <c r="UQL107" s="133"/>
      <c r="UQM107" s="133"/>
      <c r="UQN107" s="133"/>
      <c r="UQO107" s="133"/>
      <c r="UQP107" s="133"/>
      <c r="UQQ107" s="133"/>
      <c r="UQR107" s="133"/>
      <c r="UQS107" s="133"/>
      <c r="UQT107" s="133"/>
      <c r="UQU107" s="133"/>
      <c r="UQV107" s="133"/>
      <c r="UQW107" s="133"/>
      <c r="UQX107" s="133"/>
      <c r="UQY107" s="133"/>
      <c r="UQZ107" s="133"/>
      <c r="URA107" s="133"/>
      <c r="URB107" s="133"/>
      <c r="URC107" s="133"/>
      <c r="URD107" s="133"/>
      <c r="URE107" s="133"/>
      <c r="URF107" s="133"/>
      <c r="URG107" s="133"/>
      <c r="URH107" s="133"/>
      <c r="URI107" s="133"/>
      <c r="URJ107" s="133"/>
      <c r="URK107" s="133"/>
      <c r="URL107" s="133"/>
      <c r="URM107" s="133"/>
      <c r="URN107" s="133"/>
      <c r="URO107" s="133"/>
      <c r="URP107" s="133"/>
      <c r="URQ107" s="133"/>
      <c r="URR107" s="133"/>
      <c r="URS107" s="133"/>
      <c r="URT107" s="133"/>
      <c r="URU107" s="133"/>
      <c r="URV107" s="133"/>
      <c r="URW107" s="133"/>
      <c r="URX107" s="133"/>
      <c r="URY107" s="133"/>
      <c r="URZ107" s="133"/>
      <c r="USA107" s="133"/>
      <c r="USB107" s="133"/>
      <c r="USC107" s="133"/>
      <c r="USD107" s="133"/>
      <c r="USE107" s="133"/>
      <c r="USF107" s="133"/>
      <c r="USG107" s="133"/>
      <c r="USH107" s="133"/>
      <c r="USI107" s="133"/>
      <c r="USJ107" s="133"/>
      <c r="USK107" s="133"/>
      <c r="USL107" s="133"/>
      <c r="USM107" s="133"/>
      <c r="USN107" s="133"/>
      <c r="USO107" s="133"/>
      <c r="USP107" s="133"/>
      <c r="USQ107" s="133"/>
      <c r="USR107" s="133"/>
      <c r="USS107" s="133"/>
      <c r="UST107" s="133"/>
      <c r="USU107" s="133"/>
      <c r="USV107" s="133"/>
      <c r="USW107" s="133"/>
      <c r="USX107" s="133"/>
      <c r="USY107" s="133"/>
      <c r="USZ107" s="133"/>
      <c r="UTA107" s="133"/>
      <c r="UTB107" s="133"/>
      <c r="UTC107" s="133"/>
      <c r="UTD107" s="133"/>
      <c r="UTE107" s="133"/>
      <c r="UTF107" s="133"/>
      <c r="UTG107" s="133"/>
      <c r="UTH107" s="133"/>
      <c r="UTI107" s="133"/>
      <c r="UTJ107" s="133"/>
      <c r="UTK107" s="133"/>
      <c r="UTL107" s="133"/>
      <c r="UTM107" s="133"/>
      <c r="UTN107" s="133"/>
      <c r="UTO107" s="133"/>
      <c r="UTP107" s="133"/>
      <c r="UTQ107" s="133"/>
      <c r="UTR107" s="133"/>
      <c r="UTS107" s="133"/>
      <c r="UTT107" s="133"/>
      <c r="UTU107" s="133"/>
      <c r="UTV107" s="133"/>
      <c r="UTW107" s="133"/>
      <c r="UTX107" s="133"/>
      <c r="UTY107" s="133"/>
      <c r="UTZ107" s="133"/>
      <c r="UUA107" s="133"/>
      <c r="UUB107" s="133"/>
      <c r="UUC107" s="133"/>
      <c r="UUD107" s="133"/>
      <c r="UUE107" s="133"/>
      <c r="UUF107" s="133"/>
      <c r="UUG107" s="133"/>
      <c r="UUH107" s="133"/>
      <c r="UUI107" s="133"/>
      <c r="UUJ107" s="133"/>
      <c r="UUK107" s="133"/>
      <c r="UUL107" s="133"/>
      <c r="UUM107" s="133"/>
      <c r="UUN107" s="133"/>
      <c r="UUO107" s="133"/>
      <c r="UUP107" s="133"/>
      <c r="UUQ107" s="133"/>
      <c r="UUR107" s="133"/>
      <c r="UUS107" s="133"/>
      <c r="UUT107" s="133"/>
      <c r="UUU107" s="133"/>
      <c r="UUV107" s="133"/>
      <c r="UUW107" s="133"/>
      <c r="UUX107" s="133"/>
      <c r="UUY107" s="133"/>
      <c r="UUZ107" s="133"/>
      <c r="UVA107" s="133"/>
      <c r="UVB107" s="133"/>
      <c r="UVC107" s="133"/>
      <c r="UVD107" s="133"/>
      <c r="UVE107" s="133"/>
      <c r="UVF107" s="133"/>
      <c r="UVG107" s="133"/>
      <c r="UVH107" s="133"/>
      <c r="UVI107" s="133"/>
      <c r="UVJ107" s="133"/>
      <c r="UVK107" s="133"/>
      <c r="UVL107" s="133"/>
      <c r="UVM107" s="133"/>
      <c r="UVN107" s="133"/>
      <c r="UVO107" s="133"/>
      <c r="UVP107" s="133"/>
      <c r="UVQ107" s="133"/>
      <c r="UVR107" s="133"/>
      <c r="UVS107" s="133"/>
      <c r="UVT107" s="133"/>
      <c r="UVU107" s="133"/>
      <c r="UVV107" s="133"/>
      <c r="UVW107" s="133"/>
      <c r="UVX107" s="133"/>
      <c r="UVY107" s="133"/>
      <c r="UVZ107" s="133"/>
      <c r="UWA107" s="133"/>
      <c r="UWB107" s="133"/>
      <c r="UWC107" s="133"/>
      <c r="UWD107" s="133"/>
      <c r="UWE107" s="133"/>
      <c r="UWF107" s="133"/>
      <c r="UWG107" s="133"/>
      <c r="UWH107" s="133"/>
      <c r="UWI107" s="133"/>
      <c r="UWJ107" s="133"/>
      <c r="UWK107" s="133"/>
      <c r="UWL107" s="133"/>
      <c r="UWM107" s="133"/>
      <c r="UWN107" s="133"/>
      <c r="UWO107" s="133"/>
      <c r="UWP107" s="133"/>
      <c r="UWQ107" s="133"/>
      <c r="UWR107" s="133"/>
      <c r="UWS107" s="133"/>
      <c r="UWT107" s="133"/>
      <c r="UWU107" s="133"/>
      <c r="UWV107" s="133"/>
      <c r="UWW107" s="133"/>
      <c r="UWX107" s="133"/>
      <c r="UWY107" s="133"/>
      <c r="UWZ107" s="133"/>
      <c r="UXA107" s="133"/>
      <c r="UXB107" s="133"/>
      <c r="UXC107" s="133"/>
      <c r="UXD107" s="133"/>
      <c r="UXE107" s="133"/>
      <c r="UXF107" s="133"/>
      <c r="UXG107" s="133"/>
      <c r="UXH107" s="133"/>
      <c r="UXI107" s="133"/>
      <c r="UXJ107" s="133"/>
      <c r="UXK107" s="133"/>
      <c r="UXL107" s="133"/>
      <c r="UXM107" s="133"/>
      <c r="UXN107" s="133"/>
      <c r="UXO107" s="133"/>
      <c r="UXP107" s="133"/>
      <c r="UXQ107" s="133"/>
      <c r="UXR107" s="133"/>
      <c r="UXS107" s="133"/>
      <c r="UXT107" s="133"/>
      <c r="UXU107" s="133"/>
      <c r="UXV107" s="133"/>
      <c r="UXW107" s="133"/>
      <c r="UXX107" s="133"/>
      <c r="UXY107" s="133"/>
      <c r="UXZ107" s="133"/>
      <c r="UYA107" s="133"/>
      <c r="UYB107" s="133"/>
      <c r="UYC107" s="133"/>
      <c r="UYD107" s="133"/>
      <c r="UYE107" s="133"/>
      <c r="UYF107" s="133"/>
      <c r="UYG107" s="133"/>
      <c r="UYH107" s="133"/>
      <c r="UYI107" s="133"/>
      <c r="UYJ107" s="133"/>
      <c r="UYK107" s="133"/>
      <c r="UYL107" s="133"/>
      <c r="UYM107" s="133"/>
      <c r="UYN107" s="133"/>
      <c r="UYO107" s="133"/>
      <c r="UYP107" s="133"/>
      <c r="UYQ107" s="133"/>
      <c r="UYR107" s="133"/>
      <c r="UYS107" s="133"/>
      <c r="UYT107" s="133"/>
      <c r="UYU107" s="133"/>
      <c r="UYV107" s="133"/>
      <c r="UYW107" s="133"/>
      <c r="UYX107" s="133"/>
      <c r="UYY107" s="133"/>
      <c r="UYZ107" s="133"/>
      <c r="UZA107" s="133"/>
      <c r="UZB107" s="133"/>
      <c r="UZC107" s="133"/>
      <c r="UZD107" s="133"/>
      <c r="UZE107" s="133"/>
      <c r="UZF107" s="133"/>
      <c r="UZG107" s="133"/>
      <c r="UZH107" s="133"/>
      <c r="UZI107" s="133"/>
      <c r="UZJ107" s="133"/>
      <c r="UZK107" s="133"/>
      <c r="UZL107" s="133"/>
      <c r="UZM107" s="133"/>
      <c r="UZN107" s="133"/>
      <c r="UZO107" s="133"/>
      <c r="UZP107" s="133"/>
      <c r="UZQ107" s="133"/>
      <c r="UZR107" s="133"/>
      <c r="UZS107" s="133"/>
      <c r="UZT107" s="133"/>
      <c r="UZU107" s="133"/>
      <c r="UZV107" s="133"/>
      <c r="UZW107" s="133"/>
      <c r="UZX107" s="133"/>
      <c r="UZY107" s="133"/>
      <c r="UZZ107" s="133"/>
      <c r="VAA107" s="133"/>
      <c r="VAB107" s="133"/>
      <c r="VAC107" s="133"/>
      <c r="VAD107" s="133"/>
      <c r="VAE107" s="133"/>
      <c r="VAF107" s="133"/>
      <c r="VAG107" s="133"/>
      <c r="VAH107" s="133"/>
      <c r="VAI107" s="133"/>
      <c r="VAJ107" s="133"/>
      <c r="VAK107" s="133"/>
      <c r="VAL107" s="133"/>
      <c r="VAM107" s="133"/>
      <c r="VAN107" s="133"/>
      <c r="VAO107" s="133"/>
      <c r="VAP107" s="133"/>
      <c r="VAQ107" s="133"/>
      <c r="VAR107" s="133"/>
      <c r="VAS107" s="133"/>
      <c r="VAT107" s="133"/>
      <c r="VAU107" s="133"/>
      <c r="VAV107" s="133"/>
      <c r="VAW107" s="133"/>
      <c r="VAX107" s="133"/>
      <c r="VAY107" s="133"/>
      <c r="VAZ107" s="133"/>
      <c r="VBA107" s="133"/>
      <c r="VBB107" s="133"/>
      <c r="VBC107" s="133"/>
      <c r="VBD107" s="133"/>
      <c r="VBE107" s="133"/>
      <c r="VBF107" s="133"/>
      <c r="VBG107" s="133"/>
      <c r="VBH107" s="133"/>
      <c r="VBI107" s="133"/>
      <c r="VBJ107" s="133"/>
      <c r="VBK107" s="133"/>
      <c r="VBL107" s="133"/>
      <c r="VBM107" s="133"/>
      <c r="VBN107" s="133"/>
      <c r="VBO107" s="133"/>
      <c r="VBP107" s="133"/>
      <c r="VBQ107" s="133"/>
      <c r="VBR107" s="133"/>
      <c r="VBS107" s="133"/>
      <c r="VBT107" s="133"/>
      <c r="VBU107" s="133"/>
      <c r="VBV107" s="133"/>
      <c r="VBW107" s="133"/>
      <c r="VBX107" s="133"/>
      <c r="VBY107" s="133"/>
      <c r="VBZ107" s="133"/>
      <c r="VCA107" s="133"/>
      <c r="VCB107" s="133"/>
      <c r="VCC107" s="133"/>
      <c r="VCD107" s="133"/>
      <c r="VCE107" s="133"/>
      <c r="VCF107" s="133"/>
      <c r="VCG107" s="133"/>
      <c r="VCH107" s="133"/>
      <c r="VCI107" s="133"/>
      <c r="VCJ107" s="133"/>
      <c r="VCK107" s="133"/>
      <c r="VCL107" s="133"/>
      <c r="VCM107" s="133"/>
      <c r="VCN107" s="133"/>
      <c r="VCO107" s="133"/>
      <c r="VCP107" s="133"/>
      <c r="VCQ107" s="133"/>
      <c r="VCR107" s="133"/>
      <c r="VCS107" s="133"/>
      <c r="VCT107" s="133"/>
      <c r="VCU107" s="133"/>
      <c r="VCV107" s="133"/>
      <c r="VCW107" s="133"/>
      <c r="VCX107" s="133"/>
      <c r="VCY107" s="133"/>
      <c r="VCZ107" s="133"/>
      <c r="VDA107" s="133"/>
      <c r="VDB107" s="133"/>
      <c r="VDC107" s="133"/>
      <c r="VDD107" s="133"/>
      <c r="VDE107" s="133"/>
      <c r="VDF107" s="133"/>
      <c r="VDG107" s="133"/>
      <c r="VDH107" s="133"/>
      <c r="VDI107" s="133"/>
      <c r="VDJ107" s="133"/>
      <c r="VDK107" s="133"/>
      <c r="VDL107" s="133"/>
      <c r="VDM107" s="133"/>
      <c r="VDN107" s="133"/>
      <c r="VDO107" s="133"/>
      <c r="VDP107" s="133"/>
      <c r="VDQ107" s="133"/>
      <c r="VDR107" s="133"/>
      <c r="VDS107" s="133"/>
      <c r="VDT107" s="133"/>
      <c r="VDU107" s="133"/>
      <c r="VDV107" s="133"/>
      <c r="VDW107" s="133"/>
      <c r="VDX107" s="133"/>
      <c r="VDY107" s="133"/>
      <c r="VDZ107" s="133"/>
      <c r="VEA107" s="133"/>
      <c r="VEB107" s="133"/>
      <c r="VEC107" s="133"/>
      <c r="VED107" s="133"/>
      <c r="VEE107" s="133"/>
      <c r="VEF107" s="133"/>
      <c r="VEG107" s="133"/>
      <c r="VEH107" s="133"/>
      <c r="VEI107" s="133"/>
      <c r="VEJ107" s="133"/>
      <c r="VEK107" s="133"/>
      <c r="VEL107" s="133"/>
      <c r="VEM107" s="133"/>
      <c r="VEN107" s="133"/>
      <c r="VEO107" s="133"/>
      <c r="VEP107" s="133"/>
      <c r="VEQ107" s="133"/>
      <c r="VER107" s="133"/>
      <c r="VES107" s="133"/>
      <c r="VET107" s="133"/>
      <c r="VEU107" s="133"/>
      <c r="VEV107" s="133"/>
      <c r="VEW107" s="133"/>
      <c r="VEX107" s="133"/>
      <c r="VEY107" s="133"/>
      <c r="VEZ107" s="133"/>
      <c r="VFA107" s="133"/>
      <c r="VFB107" s="133"/>
      <c r="VFC107" s="133"/>
      <c r="VFD107" s="133"/>
      <c r="VFE107" s="133"/>
      <c r="VFF107" s="133"/>
      <c r="VFG107" s="133"/>
      <c r="VFH107" s="133"/>
      <c r="VFI107" s="133"/>
      <c r="VFJ107" s="133"/>
      <c r="VFK107" s="133"/>
      <c r="VFL107" s="133"/>
      <c r="VFM107" s="133"/>
      <c r="VFN107" s="133"/>
      <c r="VFO107" s="133"/>
      <c r="VFP107" s="133"/>
      <c r="VFQ107" s="133"/>
      <c r="VFR107" s="133"/>
      <c r="VFS107" s="133"/>
      <c r="VFT107" s="133"/>
      <c r="VFU107" s="133"/>
      <c r="VFV107" s="133"/>
      <c r="VFW107" s="133"/>
      <c r="VFX107" s="133"/>
      <c r="VFY107" s="133"/>
      <c r="VFZ107" s="133"/>
      <c r="VGA107" s="133"/>
      <c r="VGB107" s="133"/>
      <c r="VGC107" s="133"/>
      <c r="VGD107" s="133"/>
      <c r="VGE107" s="133"/>
      <c r="VGF107" s="133"/>
      <c r="VGG107" s="133"/>
      <c r="VGH107" s="133"/>
      <c r="VGI107" s="133"/>
      <c r="VGJ107" s="133"/>
      <c r="VGK107" s="133"/>
      <c r="VGL107" s="133"/>
      <c r="VGM107" s="133"/>
      <c r="VGN107" s="133"/>
      <c r="VGO107" s="133"/>
      <c r="VGP107" s="133"/>
      <c r="VGQ107" s="133"/>
      <c r="VGR107" s="133"/>
      <c r="VGS107" s="133"/>
      <c r="VGT107" s="133"/>
      <c r="VGU107" s="133"/>
      <c r="VGV107" s="133"/>
      <c r="VGW107" s="133"/>
      <c r="VGX107" s="133"/>
      <c r="VGY107" s="133"/>
      <c r="VGZ107" s="133"/>
      <c r="VHA107" s="133"/>
      <c r="VHB107" s="133"/>
      <c r="VHC107" s="133"/>
      <c r="VHD107" s="133"/>
      <c r="VHE107" s="133"/>
      <c r="VHF107" s="133"/>
      <c r="VHG107" s="133"/>
      <c r="VHH107" s="133"/>
      <c r="VHI107" s="133"/>
      <c r="VHJ107" s="133"/>
      <c r="VHK107" s="133"/>
      <c r="VHL107" s="133"/>
      <c r="VHM107" s="133"/>
      <c r="VHN107" s="133"/>
      <c r="VHO107" s="133"/>
      <c r="VHP107" s="133"/>
      <c r="VHQ107" s="133"/>
      <c r="VHR107" s="133"/>
      <c r="VHS107" s="133"/>
      <c r="VHT107" s="133"/>
      <c r="VHU107" s="133"/>
      <c r="VHV107" s="133"/>
      <c r="VHW107" s="133"/>
      <c r="VHX107" s="133"/>
      <c r="VHY107" s="133"/>
      <c r="VHZ107" s="133"/>
      <c r="VIA107" s="133"/>
      <c r="VIB107" s="133"/>
      <c r="VIC107" s="133"/>
      <c r="VID107" s="133"/>
      <c r="VIE107" s="133"/>
      <c r="VIF107" s="133"/>
      <c r="VIG107" s="133"/>
      <c r="VIH107" s="133"/>
      <c r="VII107" s="133"/>
      <c r="VIJ107" s="133"/>
      <c r="VIK107" s="133"/>
      <c r="VIL107" s="133"/>
      <c r="VIM107" s="133"/>
      <c r="VIN107" s="133"/>
      <c r="VIO107" s="133"/>
      <c r="VIP107" s="133"/>
      <c r="VIQ107" s="133"/>
      <c r="VIR107" s="133"/>
      <c r="VIS107" s="133"/>
      <c r="VIT107" s="133"/>
      <c r="VIU107" s="133"/>
      <c r="VIV107" s="133"/>
      <c r="VIW107" s="133"/>
      <c r="VIX107" s="133"/>
      <c r="VIY107" s="133"/>
      <c r="VIZ107" s="133"/>
      <c r="VJA107" s="133"/>
      <c r="VJB107" s="133"/>
      <c r="VJC107" s="133"/>
      <c r="VJD107" s="133"/>
      <c r="VJE107" s="133"/>
      <c r="VJF107" s="133"/>
      <c r="VJG107" s="133"/>
      <c r="VJH107" s="133"/>
      <c r="VJI107" s="133"/>
      <c r="VJJ107" s="133"/>
      <c r="VJK107" s="133"/>
      <c r="VJL107" s="133"/>
      <c r="VJM107" s="133"/>
      <c r="VJN107" s="133"/>
      <c r="VJO107" s="133"/>
      <c r="VJP107" s="133"/>
      <c r="VJQ107" s="133"/>
      <c r="VJR107" s="133"/>
      <c r="VJS107" s="133"/>
      <c r="VJT107" s="133"/>
      <c r="VJU107" s="133"/>
      <c r="VJV107" s="133"/>
      <c r="VJW107" s="133"/>
      <c r="VJX107" s="133"/>
      <c r="VJY107" s="133"/>
      <c r="VJZ107" s="133"/>
      <c r="VKA107" s="133"/>
      <c r="VKB107" s="133"/>
      <c r="VKC107" s="133"/>
      <c r="VKD107" s="133"/>
      <c r="VKE107" s="133"/>
      <c r="VKF107" s="133"/>
      <c r="VKG107" s="133"/>
      <c r="VKH107" s="133"/>
      <c r="VKI107" s="133"/>
      <c r="VKJ107" s="133"/>
      <c r="VKK107" s="133"/>
      <c r="VKL107" s="133"/>
      <c r="VKM107" s="133"/>
      <c r="VKN107" s="133"/>
      <c r="VKO107" s="133"/>
      <c r="VKP107" s="133"/>
      <c r="VKQ107" s="133"/>
      <c r="VKR107" s="133"/>
      <c r="VKS107" s="133"/>
      <c r="VKT107" s="133"/>
      <c r="VKU107" s="133"/>
      <c r="VKV107" s="133"/>
      <c r="VKW107" s="133"/>
      <c r="VKX107" s="133"/>
      <c r="VKY107" s="133"/>
      <c r="VKZ107" s="133"/>
      <c r="VLA107" s="133"/>
      <c r="VLB107" s="133"/>
      <c r="VLC107" s="133"/>
      <c r="VLD107" s="133"/>
      <c r="VLE107" s="133"/>
      <c r="VLF107" s="133"/>
      <c r="VLG107" s="133"/>
      <c r="VLH107" s="133"/>
      <c r="VLI107" s="133"/>
      <c r="VLJ107" s="133"/>
      <c r="VLK107" s="133"/>
      <c r="VLL107" s="133"/>
      <c r="VLM107" s="133"/>
      <c r="VLN107" s="133"/>
      <c r="VLO107" s="133"/>
      <c r="VLP107" s="133"/>
      <c r="VLQ107" s="133"/>
      <c r="VLR107" s="133"/>
      <c r="VLS107" s="133"/>
      <c r="VLT107" s="133"/>
      <c r="VLU107" s="133"/>
      <c r="VLV107" s="133"/>
      <c r="VLW107" s="133"/>
      <c r="VLX107" s="133"/>
      <c r="VLY107" s="133"/>
      <c r="VLZ107" s="133"/>
      <c r="VMA107" s="133"/>
      <c r="VMB107" s="133"/>
      <c r="VMC107" s="133"/>
      <c r="VMD107" s="133"/>
      <c r="VME107" s="133"/>
      <c r="VMF107" s="133"/>
      <c r="VMG107" s="133"/>
      <c r="VMH107" s="133"/>
      <c r="VMI107" s="133"/>
      <c r="VMJ107" s="133"/>
      <c r="VMK107" s="133"/>
      <c r="VML107" s="133"/>
      <c r="VMM107" s="133"/>
      <c r="VMN107" s="133"/>
      <c r="VMO107" s="133"/>
      <c r="VMP107" s="133"/>
      <c r="VMQ107" s="133"/>
      <c r="VMR107" s="133"/>
      <c r="VMS107" s="133"/>
      <c r="VMT107" s="133"/>
      <c r="VMU107" s="133"/>
      <c r="VMV107" s="133"/>
      <c r="VMW107" s="133"/>
      <c r="VMX107" s="133"/>
      <c r="VMY107" s="133"/>
      <c r="VMZ107" s="133"/>
      <c r="VNA107" s="133"/>
      <c r="VNB107" s="133"/>
      <c r="VNC107" s="133"/>
      <c r="VND107" s="133"/>
      <c r="VNE107" s="133"/>
      <c r="VNF107" s="133"/>
      <c r="VNG107" s="133"/>
      <c r="VNH107" s="133"/>
      <c r="VNI107" s="133"/>
      <c r="VNJ107" s="133"/>
      <c r="VNK107" s="133"/>
      <c r="VNL107" s="133"/>
      <c r="VNM107" s="133"/>
      <c r="VNN107" s="133"/>
      <c r="VNO107" s="133"/>
      <c r="VNP107" s="133"/>
      <c r="VNQ107" s="133"/>
      <c r="VNR107" s="133"/>
      <c r="VNS107" s="133"/>
      <c r="VNT107" s="133"/>
      <c r="VNU107" s="133"/>
      <c r="VNV107" s="133"/>
      <c r="VNW107" s="133"/>
      <c r="VNX107" s="133"/>
      <c r="VNY107" s="133"/>
      <c r="VNZ107" s="133"/>
      <c r="VOA107" s="133"/>
      <c r="VOB107" s="133"/>
      <c r="VOC107" s="133"/>
      <c r="VOD107" s="133"/>
      <c r="VOE107" s="133"/>
      <c r="VOF107" s="133"/>
      <c r="VOG107" s="133"/>
      <c r="VOH107" s="133"/>
      <c r="VOI107" s="133"/>
      <c r="VOJ107" s="133"/>
      <c r="VOK107" s="133"/>
      <c r="VOL107" s="133"/>
      <c r="VOM107" s="133"/>
      <c r="VON107" s="133"/>
      <c r="VOO107" s="133"/>
      <c r="VOP107" s="133"/>
      <c r="VOQ107" s="133"/>
      <c r="VOR107" s="133"/>
      <c r="VOS107" s="133"/>
      <c r="VOT107" s="133"/>
      <c r="VOU107" s="133"/>
      <c r="VOV107" s="133"/>
      <c r="VOW107" s="133"/>
      <c r="VOX107" s="133"/>
      <c r="VOY107" s="133"/>
      <c r="VOZ107" s="133"/>
      <c r="VPA107" s="133"/>
      <c r="VPB107" s="133"/>
      <c r="VPC107" s="133"/>
      <c r="VPD107" s="133"/>
      <c r="VPE107" s="133"/>
      <c r="VPF107" s="133"/>
      <c r="VPG107" s="133"/>
      <c r="VPH107" s="133"/>
      <c r="VPI107" s="133"/>
      <c r="VPJ107" s="133"/>
      <c r="VPK107" s="133"/>
      <c r="VPL107" s="133"/>
      <c r="VPM107" s="133"/>
      <c r="VPN107" s="133"/>
      <c r="VPO107" s="133"/>
      <c r="VPP107" s="133"/>
      <c r="VPQ107" s="133"/>
      <c r="VPR107" s="133"/>
      <c r="VPS107" s="133"/>
      <c r="VPT107" s="133"/>
      <c r="VPU107" s="133"/>
      <c r="VPV107" s="133"/>
      <c r="VPW107" s="133"/>
      <c r="VPX107" s="133"/>
      <c r="VPY107" s="133"/>
      <c r="VPZ107" s="133"/>
      <c r="VQA107" s="133"/>
      <c r="VQB107" s="133"/>
      <c r="VQC107" s="133"/>
      <c r="VQD107" s="133"/>
      <c r="VQE107" s="133"/>
      <c r="VQF107" s="133"/>
      <c r="VQG107" s="133"/>
      <c r="VQH107" s="133"/>
      <c r="VQI107" s="133"/>
      <c r="VQJ107" s="133"/>
      <c r="VQK107" s="133"/>
      <c r="VQL107" s="133"/>
      <c r="VQM107" s="133"/>
      <c r="VQN107" s="133"/>
      <c r="VQO107" s="133"/>
      <c r="VQP107" s="133"/>
      <c r="VQQ107" s="133"/>
      <c r="VQR107" s="133"/>
      <c r="VQS107" s="133"/>
      <c r="VQT107" s="133"/>
      <c r="VQU107" s="133"/>
      <c r="VQV107" s="133"/>
      <c r="VQW107" s="133"/>
      <c r="VQX107" s="133"/>
      <c r="VQY107" s="133"/>
      <c r="VQZ107" s="133"/>
      <c r="VRA107" s="133"/>
      <c r="VRB107" s="133"/>
      <c r="VRC107" s="133"/>
      <c r="VRD107" s="133"/>
      <c r="VRE107" s="133"/>
      <c r="VRF107" s="133"/>
      <c r="VRG107" s="133"/>
      <c r="VRH107" s="133"/>
      <c r="VRI107" s="133"/>
      <c r="VRJ107" s="133"/>
      <c r="VRK107" s="133"/>
      <c r="VRL107" s="133"/>
      <c r="VRM107" s="133"/>
      <c r="VRN107" s="133"/>
      <c r="VRO107" s="133"/>
      <c r="VRP107" s="133"/>
      <c r="VRQ107" s="133"/>
      <c r="VRR107" s="133"/>
      <c r="VRS107" s="133"/>
      <c r="VRT107" s="133"/>
      <c r="VRU107" s="133"/>
      <c r="VRV107" s="133"/>
      <c r="VRW107" s="133"/>
      <c r="VRX107" s="133"/>
      <c r="VRY107" s="133"/>
      <c r="VRZ107" s="133"/>
      <c r="VSA107" s="133"/>
      <c r="VSB107" s="133"/>
      <c r="VSC107" s="133"/>
      <c r="VSD107" s="133"/>
      <c r="VSE107" s="133"/>
      <c r="VSF107" s="133"/>
      <c r="VSG107" s="133"/>
      <c r="VSH107" s="133"/>
      <c r="VSI107" s="133"/>
      <c r="VSJ107" s="133"/>
      <c r="VSK107" s="133"/>
      <c r="VSL107" s="133"/>
      <c r="VSM107" s="133"/>
      <c r="VSN107" s="133"/>
      <c r="VSO107" s="133"/>
      <c r="VSP107" s="133"/>
      <c r="VSQ107" s="133"/>
      <c r="VSR107" s="133"/>
      <c r="VSS107" s="133"/>
      <c r="VST107" s="133"/>
      <c r="VSU107" s="133"/>
      <c r="VSV107" s="133"/>
      <c r="VSW107" s="133"/>
      <c r="VSX107" s="133"/>
      <c r="VSY107" s="133"/>
      <c r="VSZ107" s="133"/>
      <c r="VTA107" s="133"/>
      <c r="VTB107" s="133"/>
      <c r="VTC107" s="133"/>
      <c r="VTD107" s="133"/>
      <c r="VTE107" s="133"/>
      <c r="VTF107" s="133"/>
      <c r="VTG107" s="133"/>
      <c r="VTH107" s="133"/>
      <c r="VTI107" s="133"/>
      <c r="VTJ107" s="133"/>
      <c r="VTK107" s="133"/>
      <c r="VTL107" s="133"/>
      <c r="VTM107" s="133"/>
      <c r="VTN107" s="133"/>
      <c r="VTO107" s="133"/>
      <c r="VTP107" s="133"/>
      <c r="VTQ107" s="133"/>
      <c r="VTR107" s="133"/>
      <c r="VTS107" s="133"/>
      <c r="VTT107" s="133"/>
      <c r="VTU107" s="133"/>
      <c r="VTV107" s="133"/>
      <c r="VTW107" s="133"/>
      <c r="VTX107" s="133"/>
      <c r="VTY107" s="133"/>
      <c r="VTZ107" s="133"/>
      <c r="VUA107" s="133"/>
      <c r="VUB107" s="133"/>
      <c r="VUC107" s="133"/>
      <c r="VUD107" s="133"/>
      <c r="VUE107" s="133"/>
      <c r="VUF107" s="133"/>
      <c r="VUG107" s="133"/>
      <c r="VUH107" s="133"/>
      <c r="VUI107" s="133"/>
      <c r="VUJ107" s="133"/>
      <c r="VUK107" s="133"/>
      <c r="VUL107" s="133"/>
      <c r="VUM107" s="133"/>
      <c r="VUN107" s="133"/>
      <c r="VUO107" s="133"/>
      <c r="VUP107" s="133"/>
      <c r="VUQ107" s="133"/>
      <c r="VUR107" s="133"/>
      <c r="VUS107" s="133"/>
      <c r="VUT107" s="133"/>
      <c r="VUU107" s="133"/>
      <c r="VUV107" s="133"/>
      <c r="VUW107" s="133"/>
      <c r="VUX107" s="133"/>
      <c r="VUY107" s="133"/>
      <c r="VUZ107" s="133"/>
      <c r="VVA107" s="133"/>
      <c r="VVB107" s="133"/>
      <c r="VVC107" s="133"/>
      <c r="VVD107" s="133"/>
      <c r="VVE107" s="133"/>
      <c r="VVF107" s="133"/>
      <c r="VVG107" s="133"/>
      <c r="VVH107" s="133"/>
      <c r="VVI107" s="133"/>
      <c r="VVJ107" s="133"/>
      <c r="VVK107" s="133"/>
      <c r="VVL107" s="133"/>
      <c r="VVM107" s="133"/>
      <c r="VVN107" s="133"/>
      <c r="VVO107" s="133"/>
      <c r="VVP107" s="133"/>
      <c r="VVQ107" s="133"/>
      <c r="VVR107" s="133"/>
      <c r="VVS107" s="133"/>
      <c r="VVT107" s="133"/>
      <c r="VVU107" s="133"/>
      <c r="VVV107" s="133"/>
      <c r="VVW107" s="133"/>
      <c r="VVX107" s="133"/>
      <c r="VVY107" s="133"/>
      <c r="VVZ107" s="133"/>
      <c r="VWA107" s="133"/>
      <c r="VWB107" s="133"/>
      <c r="VWC107" s="133"/>
      <c r="VWD107" s="133"/>
      <c r="VWE107" s="133"/>
      <c r="VWF107" s="133"/>
      <c r="VWG107" s="133"/>
      <c r="VWH107" s="133"/>
      <c r="VWI107" s="133"/>
      <c r="VWJ107" s="133"/>
      <c r="VWK107" s="133"/>
      <c r="VWL107" s="133"/>
      <c r="VWM107" s="133"/>
      <c r="VWN107" s="133"/>
      <c r="VWO107" s="133"/>
      <c r="VWP107" s="133"/>
      <c r="VWQ107" s="133"/>
      <c r="VWR107" s="133"/>
      <c r="VWS107" s="133"/>
      <c r="VWT107" s="133"/>
      <c r="VWU107" s="133"/>
      <c r="VWV107" s="133"/>
      <c r="VWW107" s="133"/>
      <c r="VWX107" s="133"/>
      <c r="VWY107" s="133"/>
      <c r="VWZ107" s="133"/>
      <c r="VXA107" s="133"/>
      <c r="VXB107" s="133"/>
      <c r="VXC107" s="133"/>
      <c r="VXD107" s="133"/>
      <c r="VXE107" s="133"/>
      <c r="VXF107" s="133"/>
      <c r="VXG107" s="133"/>
      <c r="VXH107" s="133"/>
      <c r="VXI107" s="133"/>
      <c r="VXJ107" s="133"/>
      <c r="VXK107" s="133"/>
      <c r="VXL107" s="133"/>
      <c r="VXM107" s="133"/>
      <c r="VXN107" s="133"/>
      <c r="VXO107" s="133"/>
      <c r="VXP107" s="133"/>
      <c r="VXQ107" s="133"/>
      <c r="VXR107" s="133"/>
      <c r="VXS107" s="133"/>
      <c r="VXT107" s="133"/>
      <c r="VXU107" s="133"/>
      <c r="VXV107" s="133"/>
      <c r="VXW107" s="133"/>
      <c r="VXX107" s="133"/>
      <c r="VXY107" s="133"/>
      <c r="VXZ107" s="133"/>
      <c r="VYA107" s="133"/>
      <c r="VYB107" s="133"/>
      <c r="VYC107" s="133"/>
      <c r="VYD107" s="133"/>
      <c r="VYE107" s="133"/>
      <c r="VYF107" s="133"/>
      <c r="VYG107" s="133"/>
      <c r="VYH107" s="133"/>
      <c r="VYI107" s="133"/>
      <c r="VYJ107" s="133"/>
      <c r="VYK107" s="133"/>
      <c r="VYL107" s="133"/>
      <c r="VYM107" s="133"/>
      <c r="VYN107" s="133"/>
      <c r="VYO107" s="133"/>
      <c r="VYP107" s="133"/>
      <c r="VYQ107" s="133"/>
      <c r="VYR107" s="133"/>
      <c r="VYS107" s="133"/>
      <c r="VYT107" s="133"/>
      <c r="VYU107" s="133"/>
      <c r="VYV107" s="133"/>
      <c r="VYW107" s="133"/>
      <c r="VYX107" s="133"/>
      <c r="VYY107" s="133"/>
      <c r="VYZ107" s="133"/>
      <c r="VZA107" s="133"/>
      <c r="VZB107" s="133"/>
      <c r="VZC107" s="133"/>
      <c r="VZD107" s="133"/>
      <c r="VZE107" s="133"/>
      <c r="VZF107" s="133"/>
      <c r="VZG107" s="133"/>
      <c r="VZH107" s="133"/>
      <c r="VZI107" s="133"/>
      <c r="VZJ107" s="133"/>
      <c r="VZK107" s="133"/>
      <c r="VZL107" s="133"/>
      <c r="VZM107" s="133"/>
      <c r="VZN107" s="133"/>
      <c r="VZO107" s="133"/>
      <c r="VZP107" s="133"/>
      <c r="VZQ107" s="133"/>
      <c r="VZR107" s="133"/>
      <c r="VZS107" s="133"/>
      <c r="VZT107" s="133"/>
      <c r="VZU107" s="133"/>
      <c r="VZV107" s="133"/>
      <c r="VZW107" s="133"/>
      <c r="VZX107" s="133"/>
      <c r="VZY107" s="133"/>
      <c r="VZZ107" s="133"/>
      <c r="WAA107" s="133"/>
      <c r="WAB107" s="133"/>
      <c r="WAC107" s="133"/>
      <c r="WAD107" s="133"/>
      <c r="WAE107" s="133"/>
      <c r="WAF107" s="133"/>
      <c r="WAG107" s="133"/>
      <c r="WAH107" s="133"/>
      <c r="WAI107" s="133"/>
      <c r="WAJ107" s="133"/>
      <c r="WAK107" s="133"/>
      <c r="WAL107" s="133"/>
      <c r="WAM107" s="133"/>
      <c r="WAN107" s="133"/>
      <c r="WAO107" s="133"/>
      <c r="WAP107" s="133"/>
      <c r="WAQ107" s="133"/>
      <c r="WAR107" s="133"/>
      <c r="WAS107" s="133"/>
      <c r="WAT107" s="133"/>
      <c r="WAU107" s="133"/>
      <c r="WAV107" s="133"/>
      <c r="WAW107" s="133"/>
      <c r="WAX107" s="133"/>
      <c r="WAY107" s="133"/>
      <c r="WAZ107" s="133"/>
      <c r="WBA107" s="133"/>
      <c r="WBB107" s="133"/>
      <c r="WBC107" s="133"/>
      <c r="WBD107" s="133"/>
      <c r="WBE107" s="133"/>
      <c r="WBF107" s="133"/>
      <c r="WBG107" s="133"/>
      <c r="WBH107" s="133"/>
      <c r="WBI107" s="133"/>
      <c r="WBJ107" s="133"/>
      <c r="WBK107" s="133"/>
      <c r="WBL107" s="133"/>
      <c r="WBM107" s="133"/>
      <c r="WBN107" s="133"/>
      <c r="WBO107" s="133"/>
      <c r="WBP107" s="133"/>
      <c r="WBQ107" s="133"/>
      <c r="WBR107" s="133"/>
      <c r="WBS107" s="133"/>
      <c r="WBT107" s="133"/>
      <c r="WBU107" s="133"/>
      <c r="WBV107" s="133"/>
      <c r="WBW107" s="133"/>
      <c r="WBX107" s="133"/>
      <c r="WBY107" s="133"/>
      <c r="WBZ107" s="133"/>
      <c r="WCA107" s="133"/>
      <c r="WCB107" s="133"/>
      <c r="WCC107" s="133"/>
      <c r="WCD107" s="133"/>
      <c r="WCE107" s="133"/>
      <c r="WCF107" s="133"/>
      <c r="WCG107" s="133"/>
      <c r="WCH107" s="133"/>
      <c r="WCI107" s="133"/>
      <c r="WCJ107" s="133"/>
      <c r="WCK107" s="133"/>
      <c r="WCL107" s="133"/>
      <c r="WCM107" s="133"/>
      <c r="WCN107" s="133"/>
      <c r="WCO107" s="133"/>
      <c r="WCP107" s="133"/>
      <c r="WCQ107" s="133"/>
      <c r="WCR107" s="133"/>
      <c r="WCS107" s="133"/>
      <c r="WCT107" s="133"/>
      <c r="WCU107" s="133"/>
      <c r="WCV107" s="133"/>
      <c r="WCW107" s="133"/>
      <c r="WCX107" s="133"/>
      <c r="WCY107" s="133"/>
      <c r="WCZ107" s="133"/>
      <c r="WDA107" s="133"/>
      <c r="WDB107" s="133"/>
      <c r="WDC107" s="133"/>
      <c r="WDD107" s="133"/>
      <c r="WDE107" s="133"/>
      <c r="WDF107" s="133"/>
      <c r="WDG107" s="133"/>
      <c r="WDH107" s="133"/>
      <c r="WDI107" s="133"/>
      <c r="WDJ107" s="133"/>
      <c r="WDK107" s="133"/>
      <c r="WDL107" s="133"/>
      <c r="WDM107" s="133"/>
      <c r="WDN107" s="133"/>
      <c r="WDO107" s="133"/>
      <c r="WDP107" s="133"/>
      <c r="WDQ107" s="133"/>
      <c r="WDR107" s="133"/>
      <c r="WDS107" s="133"/>
      <c r="WDT107" s="133"/>
      <c r="WDU107" s="133"/>
      <c r="WDV107" s="133"/>
      <c r="WDW107" s="133"/>
      <c r="WDX107" s="133"/>
      <c r="WDY107" s="133"/>
      <c r="WDZ107" s="133"/>
      <c r="WEA107" s="133"/>
      <c r="WEB107" s="133"/>
      <c r="WEC107" s="133"/>
      <c r="WED107" s="133"/>
      <c r="WEE107" s="133"/>
      <c r="WEF107" s="133"/>
      <c r="WEG107" s="133"/>
      <c r="WEH107" s="133"/>
      <c r="WEI107" s="133"/>
      <c r="WEJ107" s="133"/>
      <c r="WEK107" s="133"/>
      <c r="WEL107" s="133"/>
      <c r="WEM107" s="133"/>
      <c r="WEN107" s="133"/>
      <c r="WEO107" s="133"/>
      <c r="WEP107" s="133"/>
      <c r="WEQ107" s="133"/>
      <c r="WER107" s="133"/>
      <c r="WES107" s="133"/>
      <c r="WET107" s="133"/>
      <c r="WEU107" s="133"/>
      <c r="WEV107" s="133"/>
      <c r="WEW107" s="133"/>
      <c r="WEX107" s="133"/>
      <c r="WEY107" s="133"/>
      <c r="WEZ107" s="133"/>
      <c r="WFA107" s="133"/>
      <c r="WFB107" s="133"/>
      <c r="WFC107" s="133"/>
      <c r="WFD107" s="133"/>
      <c r="WFE107" s="133"/>
      <c r="WFF107" s="133"/>
      <c r="WFG107" s="133"/>
      <c r="WFH107" s="133"/>
      <c r="WFI107" s="133"/>
      <c r="WFJ107" s="133"/>
      <c r="WFK107" s="133"/>
      <c r="WFL107" s="133"/>
      <c r="WFM107" s="133"/>
      <c r="WFN107" s="133"/>
      <c r="WFO107" s="133"/>
      <c r="WFP107" s="133"/>
      <c r="WFQ107" s="133"/>
      <c r="WFR107" s="133"/>
      <c r="WFS107" s="133"/>
      <c r="WFT107" s="133"/>
      <c r="WFU107" s="133"/>
      <c r="WFV107" s="133"/>
      <c r="WFW107" s="133"/>
      <c r="WFX107" s="133"/>
      <c r="WFY107" s="133"/>
      <c r="WFZ107" s="133"/>
      <c r="WGA107" s="133"/>
      <c r="WGB107" s="133"/>
      <c r="WGC107" s="133"/>
      <c r="WGD107" s="133"/>
      <c r="WGE107" s="133"/>
      <c r="WGF107" s="133"/>
      <c r="WGG107" s="133"/>
      <c r="WGH107" s="133"/>
      <c r="WGI107" s="133"/>
      <c r="WGJ107" s="133"/>
      <c r="WGK107" s="133"/>
      <c r="WGL107" s="133"/>
      <c r="WGM107" s="133"/>
      <c r="WGN107" s="133"/>
      <c r="WGO107" s="133"/>
      <c r="WGP107" s="133"/>
      <c r="WGQ107" s="133"/>
      <c r="WGR107" s="133"/>
      <c r="WGS107" s="133"/>
      <c r="WGT107" s="133"/>
      <c r="WGU107" s="133"/>
      <c r="WGV107" s="133"/>
      <c r="WGW107" s="133"/>
      <c r="WGX107" s="133"/>
      <c r="WGY107" s="133"/>
      <c r="WGZ107" s="133"/>
      <c r="WHA107" s="133"/>
      <c r="WHB107" s="133"/>
      <c r="WHC107" s="133"/>
      <c r="WHD107" s="133"/>
      <c r="WHE107" s="133"/>
      <c r="WHF107" s="133"/>
      <c r="WHG107" s="133"/>
      <c r="WHH107" s="133"/>
      <c r="WHI107" s="133"/>
      <c r="WHJ107" s="133"/>
      <c r="WHK107" s="133"/>
      <c r="WHL107" s="133"/>
      <c r="WHM107" s="133"/>
      <c r="WHN107" s="133"/>
      <c r="WHO107" s="133"/>
      <c r="WHP107" s="133"/>
      <c r="WHQ107" s="133"/>
      <c r="WHR107" s="133"/>
      <c r="WHS107" s="133"/>
      <c r="WHT107" s="133"/>
      <c r="WHU107" s="133"/>
      <c r="WHV107" s="133"/>
      <c r="WHW107" s="133"/>
      <c r="WHX107" s="133"/>
      <c r="WHY107" s="133"/>
      <c r="WHZ107" s="133"/>
      <c r="WIA107" s="133"/>
      <c r="WIB107" s="133"/>
      <c r="WIC107" s="133"/>
      <c r="WID107" s="133"/>
      <c r="WIE107" s="133"/>
      <c r="WIF107" s="133"/>
      <c r="WIG107" s="133"/>
      <c r="WIH107" s="133"/>
      <c r="WII107" s="133"/>
      <c r="WIJ107" s="133"/>
      <c r="WIK107" s="133"/>
      <c r="WIL107" s="133"/>
      <c r="WIM107" s="133"/>
      <c r="WIN107" s="133"/>
      <c r="WIO107" s="133"/>
      <c r="WIP107" s="133"/>
      <c r="WIQ107" s="133"/>
      <c r="WIR107" s="133"/>
      <c r="WIS107" s="133"/>
      <c r="WIT107" s="133"/>
      <c r="WIU107" s="133"/>
      <c r="WIV107" s="133"/>
      <c r="WIW107" s="133"/>
      <c r="WIX107" s="133"/>
      <c r="WIY107" s="133"/>
      <c r="WIZ107" s="133"/>
      <c r="WJA107" s="133"/>
      <c r="WJB107" s="133"/>
      <c r="WJC107" s="133"/>
      <c r="WJD107" s="133"/>
      <c r="WJE107" s="133"/>
      <c r="WJF107" s="133"/>
      <c r="WJG107" s="133"/>
      <c r="WJH107" s="133"/>
      <c r="WJI107" s="133"/>
      <c r="WJJ107" s="133"/>
      <c r="WJK107" s="133"/>
      <c r="WJL107" s="133"/>
      <c r="WJM107" s="133"/>
      <c r="WJN107" s="133"/>
      <c r="WJO107" s="133"/>
      <c r="WJP107" s="133"/>
      <c r="WJQ107" s="133"/>
      <c r="WJR107" s="133"/>
      <c r="WJS107" s="133"/>
      <c r="WJT107" s="133"/>
      <c r="WJU107" s="133"/>
      <c r="WJV107" s="133"/>
      <c r="WJW107" s="133"/>
      <c r="WJX107" s="133"/>
      <c r="WJY107" s="133"/>
      <c r="WJZ107" s="133"/>
      <c r="WKA107" s="133"/>
      <c r="WKB107" s="133"/>
      <c r="WKC107" s="133"/>
      <c r="WKD107" s="133"/>
      <c r="WKE107" s="133"/>
      <c r="WKF107" s="133"/>
      <c r="WKG107" s="133"/>
      <c r="WKH107" s="133"/>
      <c r="WKI107" s="133"/>
      <c r="WKJ107" s="133"/>
      <c r="WKK107" s="133"/>
      <c r="WKL107" s="133"/>
      <c r="WKM107" s="133"/>
      <c r="WKN107" s="133"/>
      <c r="WKO107" s="133"/>
      <c r="WKP107" s="133"/>
      <c r="WKQ107" s="133"/>
      <c r="WKR107" s="133"/>
      <c r="WKS107" s="133"/>
      <c r="WKT107" s="133"/>
      <c r="WKU107" s="133"/>
      <c r="WKV107" s="133"/>
      <c r="WKW107" s="133"/>
      <c r="WKX107" s="133"/>
      <c r="WKY107" s="133"/>
      <c r="WKZ107" s="133"/>
      <c r="WLA107" s="133"/>
      <c r="WLB107" s="133"/>
      <c r="WLC107" s="133"/>
      <c r="WLD107" s="133"/>
      <c r="WLE107" s="133"/>
      <c r="WLF107" s="133"/>
      <c r="WLG107" s="133"/>
      <c r="WLH107" s="133"/>
      <c r="WLI107" s="133"/>
      <c r="WLJ107" s="133"/>
      <c r="WLK107" s="133"/>
      <c r="WLL107" s="133"/>
      <c r="WLM107" s="133"/>
      <c r="WLN107" s="133"/>
      <c r="WLO107" s="133"/>
      <c r="WLP107" s="133"/>
      <c r="WLQ107" s="133"/>
      <c r="WLR107" s="133"/>
      <c r="WLS107" s="133"/>
      <c r="WLT107" s="133"/>
      <c r="WLU107" s="133"/>
      <c r="WLV107" s="133"/>
      <c r="WLW107" s="133"/>
      <c r="WLX107" s="133"/>
      <c r="WLY107" s="133"/>
      <c r="WLZ107" s="133"/>
      <c r="WMA107" s="133"/>
      <c r="WMB107" s="133"/>
      <c r="WMC107" s="133"/>
      <c r="WMD107" s="133"/>
      <c r="WME107" s="133"/>
      <c r="WMF107" s="133"/>
      <c r="WMG107" s="133"/>
      <c r="WMH107" s="133"/>
      <c r="WMI107" s="133"/>
      <c r="WMJ107" s="133"/>
      <c r="WMK107" s="133"/>
      <c r="WML107" s="133"/>
      <c r="WMM107" s="133"/>
      <c r="WMN107" s="133"/>
      <c r="WMO107" s="133"/>
      <c r="WMP107" s="133"/>
      <c r="WMQ107" s="133"/>
      <c r="WMR107" s="133"/>
      <c r="WMS107" s="133"/>
      <c r="WMT107" s="133"/>
      <c r="WMU107" s="133"/>
      <c r="WMV107" s="133"/>
      <c r="WMW107" s="133"/>
      <c r="WMX107" s="133"/>
      <c r="WMY107" s="133"/>
      <c r="WMZ107" s="133"/>
      <c r="WNA107" s="133"/>
      <c r="WNB107" s="133"/>
      <c r="WNC107" s="133"/>
      <c r="WND107" s="133"/>
      <c r="WNE107" s="133"/>
      <c r="WNF107" s="133"/>
      <c r="WNG107" s="133"/>
      <c r="WNH107" s="133"/>
      <c r="WNI107" s="133"/>
      <c r="WNJ107" s="133"/>
      <c r="WNK107" s="133"/>
      <c r="WNL107" s="133"/>
      <c r="WNM107" s="133"/>
      <c r="WNN107" s="133"/>
      <c r="WNO107" s="133"/>
      <c r="WNP107" s="133"/>
      <c r="WNQ107" s="133"/>
      <c r="WNR107" s="133"/>
      <c r="WNS107" s="133"/>
      <c r="WNT107" s="133"/>
      <c r="WNU107" s="133"/>
      <c r="WNV107" s="133"/>
      <c r="WNW107" s="133"/>
      <c r="WNX107" s="133"/>
      <c r="WNY107" s="133"/>
      <c r="WNZ107" s="133"/>
      <c r="WOA107" s="133"/>
      <c r="WOB107" s="133"/>
      <c r="WOC107" s="133"/>
      <c r="WOD107" s="133"/>
      <c r="WOE107" s="133"/>
      <c r="WOF107" s="133"/>
      <c r="WOG107" s="133"/>
      <c r="WOH107" s="133"/>
      <c r="WOI107" s="133"/>
      <c r="WOJ107" s="133"/>
      <c r="WOK107" s="133"/>
      <c r="WOL107" s="133"/>
      <c r="WOM107" s="133"/>
      <c r="WON107" s="133"/>
      <c r="WOO107" s="133"/>
      <c r="WOP107" s="133"/>
      <c r="WOQ107" s="133"/>
      <c r="WOR107" s="133"/>
      <c r="WOS107" s="133"/>
      <c r="WOT107" s="133"/>
      <c r="WOU107" s="133"/>
      <c r="WOV107" s="133"/>
      <c r="WOW107" s="133"/>
      <c r="WOX107" s="133"/>
      <c r="WOY107" s="133"/>
      <c r="WOZ107" s="133"/>
      <c r="WPA107" s="133"/>
      <c r="WPB107" s="133"/>
      <c r="WPC107" s="133"/>
      <c r="WPD107" s="133"/>
      <c r="WPE107" s="133"/>
      <c r="WPF107" s="133"/>
      <c r="WPG107" s="133"/>
      <c r="WPH107" s="133"/>
      <c r="WPI107" s="133"/>
      <c r="WPJ107" s="133"/>
      <c r="WPK107" s="133"/>
      <c r="WPL107" s="133"/>
      <c r="WPM107" s="133"/>
      <c r="WPN107" s="133"/>
      <c r="WPO107" s="133"/>
      <c r="WPP107" s="133"/>
      <c r="WPQ107" s="133"/>
      <c r="WPR107" s="133"/>
      <c r="WPS107" s="133"/>
      <c r="WPT107" s="133"/>
      <c r="WPU107" s="133"/>
      <c r="WPV107" s="133"/>
      <c r="WPW107" s="133"/>
      <c r="WPX107" s="133"/>
      <c r="WPY107" s="133"/>
      <c r="WPZ107" s="133"/>
      <c r="WQA107" s="133"/>
      <c r="WQB107" s="133"/>
      <c r="WQC107" s="133"/>
      <c r="WQD107" s="133"/>
      <c r="WQE107" s="133"/>
      <c r="WQF107" s="133"/>
      <c r="WQG107" s="133"/>
      <c r="WQH107" s="133"/>
      <c r="WQI107" s="133"/>
      <c r="WQJ107" s="133"/>
      <c r="WQK107" s="133"/>
      <c r="WQL107" s="133"/>
      <c r="WQM107" s="133"/>
      <c r="WQN107" s="133"/>
      <c r="WQO107" s="133"/>
      <c r="WQP107" s="133"/>
      <c r="WQQ107" s="133"/>
      <c r="WQR107" s="133"/>
      <c r="WQS107" s="133"/>
      <c r="WQT107" s="133"/>
      <c r="WQU107" s="133"/>
      <c r="WQV107" s="133"/>
      <c r="WQW107" s="133"/>
      <c r="WQX107" s="133"/>
      <c r="WQY107" s="133"/>
      <c r="WQZ107" s="133"/>
      <c r="WRA107" s="133"/>
      <c r="WRB107" s="133"/>
      <c r="WRC107" s="133"/>
      <c r="WRD107" s="133"/>
      <c r="WRE107" s="133"/>
      <c r="WRF107" s="133"/>
      <c r="WRG107" s="133"/>
      <c r="WRH107" s="133"/>
      <c r="WRI107" s="133"/>
      <c r="WRJ107" s="133"/>
      <c r="WRK107" s="133"/>
      <c r="WRL107" s="133"/>
      <c r="WRM107" s="133"/>
      <c r="WRN107" s="133"/>
      <c r="WRO107" s="133"/>
      <c r="WRP107" s="133"/>
      <c r="WRQ107" s="133"/>
      <c r="WRR107" s="133"/>
      <c r="WRS107" s="133"/>
      <c r="WRT107" s="133"/>
      <c r="WRU107" s="133"/>
      <c r="WRV107" s="133"/>
      <c r="WRW107" s="133"/>
      <c r="WRX107" s="133"/>
      <c r="WRY107" s="133"/>
      <c r="WRZ107" s="133"/>
      <c r="WSA107" s="133"/>
      <c r="WSB107" s="133"/>
      <c r="WSC107" s="133"/>
      <c r="WSD107" s="133"/>
      <c r="WSE107" s="133"/>
      <c r="WSF107" s="133"/>
      <c r="WSG107" s="133"/>
      <c r="WSH107" s="133"/>
      <c r="WSI107" s="133"/>
      <c r="WSJ107" s="133"/>
      <c r="WSK107" s="133"/>
      <c r="WSL107" s="133"/>
      <c r="WSM107" s="133"/>
      <c r="WSN107" s="133"/>
      <c r="WSO107" s="133"/>
      <c r="WSP107" s="133"/>
      <c r="WSQ107" s="133"/>
      <c r="WSR107" s="133"/>
      <c r="WSS107" s="133"/>
      <c r="WST107" s="133"/>
      <c r="WSU107" s="133"/>
      <c r="WSV107" s="133"/>
      <c r="WSW107" s="133"/>
      <c r="WSX107" s="133"/>
      <c r="WSY107" s="133"/>
      <c r="WSZ107" s="133"/>
      <c r="WTA107" s="133"/>
      <c r="WTB107" s="133"/>
      <c r="WTC107" s="133"/>
      <c r="WTD107" s="133"/>
      <c r="WTE107" s="133"/>
      <c r="WTF107" s="133"/>
      <c r="WTG107" s="133"/>
      <c r="WTH107" s="133"/>
      <c r="WTI107" s="133"/>
      <c r="WTJ107" s="133"/>
      <c r="WTK107" s="133"/>
      <c r="WTL107" s="133"/>
      <c r="WTM107" s="133"/>
      <c r="WTN107" s="133"/>
      <c r="WTO107" s="133"/>
      <c r="WTP107" s="133"/>
      <c r="WTQ107" s="133"/>
      <c r="WTR107" s="133"/>
      <c r="WTS107" s="133"/>
      <c r="WTT107" s="133"/>
      <c r="WTU107" s="133"/>
      <c r="WTV107" s="133"/>
      <c r="WTW107" s="133"/>
      <c r="WTX107" s="133"/>
      <c r="WTY107" s="133"/>
      <c r="WTZ107" s="133"/>
      <c r="WUA107" s="133"/>
      <c r="WUB107" s="133"/>
      <c r="WUC107" s="133"/>
      <c r="WUD107" s="133"/>
      <c r="WUE107" s="133"/>
      <c r="WUF107" s="133"/>
      <c r="WUG107" s="133"/>
      <c r="WUH107" s="133"/>
      <c r="WUI107" s="133"/>
      <c r="WUJ107" s="133"/>
      <c r="WUK107" s="133"/>
      <c r="WUL107" s="133"/>
      <c r="WUM107" s="133"/>
      <c r="WUN107" s="133"/>
      <c r="WUO107" s="133"/>
      <c r="WUP107" s="133"/>
      <c r="WUQ107" s="133"/>
      <c r="WUR107" s="133"/>
      <c r="WUS107" s="133"/>
      <c r="WUT107" s="133"/>
      <c r="WUU107" s="133"/>
      <c r="WUV107" s="133"/>
      <c r="WUW107" s="133"/>
      <c r="WUX107" s="133"/>
      <c r="WUY107" s="133"/>
      <c r="WUZ107" s="133"/>
      <c r="WVA107" s="133"/>
      <c r="WVB107" s="133"/>
      <c r="WVC107" s="133"/>
      <c r="WVD107" s="133"/>
      <c r="WVE107" s="133"/>
      <c r="WVF107" s="133"/>
      <c r="WVG107" s="133"/>
      <c r="WVH107" s="133"/>
      <c r="WVI107" s="133"/>
      <c r="WVJ107" s="133"/>
      <c r="WVK107" s="133"/>
      <c r="WVL107" s="133"/>
      <c r="WVM107" s="133"/>
      <c r="WVN107" s="133"/>
      <c r="WVO107" s="133"/>
      <c r="WVP107" s="133"/>
      <c r="WVQ107" s="133"/>
      <c r="WVR107" s="133"/>
      <c r="WVS107" s="133"/>
      <c r="WVT107" s="133"/>
      <c r="WVU107" s="133"/>
      <c r="WVV107" s="133"/>
      <c r="WVW107" s="133"/>
      <c r="WVX107" s="133"/>
      <c r="WVY107" s="133"/>
      <c r="WVZ107" s="133"/>
      <c r="WWA107" s="133"/>
      <c r="WWB107" s="133"/>
      <c r="WWC107" s="133"/>
      <c r="WWD107" s="133"/>
      <c r="WWE107" s="133"/>
      <c r="WWF107" s="133"/>
      <c r="WWG107" s="133"/>
      <c r="WWH107" s="133"/>
      <c r="WWI107" s="133"/>
      <c r="WWJ107" s="133"/>
      <c r="WWK107" s="133"/>
      <c r="WWL107" s="133"/>
      <c r="WWM107" s="133"/>
      <c r="WWN107" s="133"/>
      <c r="WWO107" s="133"/>
      <c r="WWP107" s="133"/>
      <c r="WWQ107" s="133"/>
      <c r="WWR107" s="133"/>
      <c r="WWS107" s="133"/>
      <c r="WWT107" s="133"/>
      <c r="WWU107" s="133"/>
      <c r="WWV107" s="133"/>
      <c r="WWW107" s="133"/>
      <c r="WWX107" s="133"/>
      <c r="WWY107" s="133"/>
      <c r="WWZ107" s="133"/>
      <c r="WXA107" s="133"/>
      <c r="WXB107" s="133"/>
      <c r="WXC107" s="133"/>
      <c r="WXD107" s="133"/>
      <c r="WXE107" s="133"/>
      <c r="WXF107" s="133"/>
      <c r="WXG107" s="133"/>
      <c r="WXH107" s="133"/>
      <c r="WXI107" s="133"/>
      <c r="WXJ107" s="133"/>
      <c r="WXK107" s="133"/>
      <c r="WXL107" s="133"/>
      <c r="WXM107" s="133"/>
      <c r="WXN107" s="133"/>
      <c r="WXO107" s="133"/>
      <c r="WXP107" s="133"/>
      <c r="WXQ107" s="133"/>
      <c r="WXR107" s="133"/>
      <c r="WXS107" s="133"/>
      <c r="WXT107" s="133"/>
      <c r="WXU107" s="133"/>
      <c r="WXV107" s="133"/>
      <c r="WXW107" s="133"/>
      <c r="WXX107" s="133"/>
      <c r="WXY107" s="133"/>
      <c r="WXZ107" s="133"/>
      <c r="WYA107" s="133"/>
      <c r="WYB107" s="133"/>
      <c r="WYC107" s="133"/>
      <c r="WYD107" s="133"/>
      <c r="WYE107" s="133"/>
      <c r="WYF107" s="133"/>
      <c r="WYG107" s="133"/>
      <c r="WYH107" s="133"/>
      <c r="WYI107" s="133"/>
      <c r="WYJ107" s="133"/>
      <c r="WYK107" s="133"/>
      <c r="WYL107" s="133"/>
      <c r="WYM107" s="133"/>
      <c r="WYN107" s="133"/>
      <c r="WYO107" s="133"/>
      <c r="WYP107" s="133"/>
      <c r="WYQ107" s="133"/>
      <c r="WYR107" s="133"/>
      <c r="WYS107" s="133"/>
      <c r="WYT107" s="133"/>
      <c r="WYU107" s="133"/>
      <c r="WYV107" s="133"/>
      <c r="WYW107" s="133"/>
      <c r="WYX107" s="133"/>
      <c r="WYY107" s="133"/>
      <c r="WYZ107" s="133"/>
      <c r="WZA107" s="133"/>
      <c r="WZB107" s="133"/>
      <c r="WZC107" s="133"/>
      <c r="WZD107" s="133"/>
      <c r="WZE107" s="133"/>
      <c r="WZF107" s="133"/>
      <c r="WZG107" s="133"/>
      <c r="WZH107" s="133"/>
      <c r="WZI107" s="133"/>
      <c r="WZJ107" s="133"/>
      <c r="WZK107" s="133"/>
      <c r="WZL107" s="133"/>
      <c r="WZM107" s="133"/>
      <c r="WZN107" s="133"/>
      <c r="WZO107" s="133"/>
      <c r="WZP107" s="133"/>
      <c r="WZQ107" s="133"/>
      <c r="WZR107" s="133"/>
      <c r="WZS107" s="133"/>
      <c r="WZT107" s="133"/>
      <c r="WZU107" s="133"/>
      <c r="WZV107" s="133"/>
      <c r="WZW107" s="133"/>
      <c r="WZX107" s="133"/>
      <c r="WZY107" s="133"/>
      <c r="WZZ107" s="133"/>
      <c r="XAA107" s="133"/>
      <c r="XAB107" s="133"/>
      <c r="XAC107" s="133"/>
      <c r="XAD107" s="133"/>
      <c r="XAE107" s="133"/>
      <c r="XAF107" s="133"/>
      <c r="XAG107" s="133"/>
      <c r="XAH107" s="133"/>
      <c r="XAI107" s="133"/>
      <c r="XAJ107" s="133"/>
      <c r="XAK107" s="133"/>
      <c r="XAL107" s="133"/>
      <c r="XAM107" s="133"/>
      <c r="XAN107" s="133"/>
      <c r="XAO107" s="133"/>
      <c r="XAP107" s="133"/>
      <c r="XAQ107" s="133"/>
      <c r="XAR107" s="133"/>
      <c r="XAS107" s="133"/>
      <c r="XAT107" s="133"/>
      <c r="XAU107" s="133"/>
      <c r="XAV107" s="133"/>
      <c r="XAW107" s="133"/>
      <c r="XAX107" s="133"/>
      <c r="XAY107" s="133"/>
      <c r="XAZ107" s="133"/>
      <c r="XBA107" s="133"/>
      <c r="XBB107" s="133"/>
      <c r="XBC107" s="133"/>
      <c r="XBD107" s="133"/>
      <c r="XBE107" s="133"/>
      <c r="XBF107" s="133"/>
      <c r="XBG107" s="133"/>
      <c r="XBH107" s="133"/>
      <c r="XBI107" s="133"/>
      <c r="XBJ107" s="133"/>
      <c r="XBK107" s="133"/>
      <c r="XBL107" s="133"/>
      <c r="XBM107" s="133"/>
      <c r="XBN107" s="133"/>
      <c r="XBO107" s="133"/>
      <c r="XBP107" s="133"/>
      <c r="XBQ107" s="133"/>
      <c r="XBR107" s="133"/>
      <c r="XBS107" s="133"/>
      <c r="XBT107" s="133"/>
      <c r="XBU107" s="133"/>
      <c r="XBV107" s="133"/>
      <c r="XBW107" s="133"/>
      <c r="XBX107" s="133"/>
      <c r="XBY107" s="133"/>
      <c r="XBZ107" s="133"/>
      <c r="XCA107" s="133"/>
      <c r="XCB107" s="133"/>
      <c r="XCC107" s="133"/>
      <c r="XCD107" s="133"/>
      <c r="XCE107" s="133"/>
      <c r="XCF107" s="133"/>
      <c r="XCG107" s="133"/>
      <c r="XCH107" s="133"/>
      <c r="XCI107" s="133"/>
      <c r="XCJ107" s="133"/>
      <c r="XCK107" s="133"/>
      <c r="XCL107" s="133"/>
      <c r="XCM107" s="133"/>
      <c r="XCN107" s="133"/>
      <c r="XCO107" s="133"/>
      <c r="XCP107" s="133"/>
      <c r="XCQ107" s="133"/>
      <c r="XCR107" s="133"/>
      <c r="XCS107" s="133"/>
      <c r="XCT107" s="133"/>
      <c r="XCU107" s="133"/>
      <c r="XCV107" s="133"/>
      <c r="XCW107" s="133"/>
      <c r="XCX107" s="133"/>
      <c r="XCY107" s="133"/>
      <c r="XCZ107" s="133"/>
      <c r="XDA107" s="133"/>
      <c r="XDB107" s="133"/>
      <c r="XDC107" s="133"/>
      <c r="XDD107" s="133"/>
      <c r="XDE107" s="133"/>
      <c r="XDF107" s="133"/>
      <c r="XDG107" s="133"/>
      <c r="XDH107" s="133"/>
      <c r="XDI107" s="133"/>
      <c r="XDJ107" s="133"/>
      <c r="XDK107" s="133"/>
      <c r="XDL107" s="133"/>
      <c r="XDM107" s="133"/>
      <c r="XDN107" s="133"/>
      <c r="XDO107" s="133"/>
      <c r="XDP107" s="133"/>
      <c r="XDQ107" s="133"/>
      <c r="XDR107" s="133"/>
      <c r="XDS107" s="133"/>
      <c r="XDT107" s="133"/>
      <c r="XDU107" s="133"/>
      <c r="XDV107" s="133"/>
      <c r="XDW107" s="133"/>
      <c r="XDX107" s="133"/>
      <c r="XDY107" s="133"/>
      <c r="XDZ107" s="133"/>
      <c r="XEA107" s="133"/>
      <c r="XEB107" s="133"/>
      <c r="XEC107" s="133"/>
      <c r="XED107" s="133"/>
      <c r="XEE107" s="133"/>
      <c r="XEF107" s="133"/>
      <c r="XEG107" s="133"/>
      <c r="XEH107" s="133"/>
      <c r="XEI107" s="133"/>
      <c r="XEJ107" s="133"/>
      <c r="XEK107" s="133"/>
      <c r="XEL107" s="133"/>
      <c r="XEM107" s="133"/>
      <c r="XEN107" s="133"/>
      <c r="XEO107" s="133"/>
      <c r="XEP107" s="133"/>
      <c r="XEQ107" s="133"/>
      <c r="XER107" s="133"/>
      <c r="XES107" s="133"/>
      <c r="XET107" s="133"/>
      <c r="XEU107" s="133"/>
      <c r="XEV107" s="133"/>
      <c r="XEW107" s="133"/>
      <c r="XEX107" s="133"/>
      <c r="XEY107" s="133"/>
      <c r="XEZ107" s="133"/>
      <c r="XFA107" s="133"/>
      <c r="XFB107" s="133"/>
      <c r="XFC107" s="133"/>
      <c r="XFD107" s="133"/>
    </row>
    <row r="108" spans="1:16384" ht="12.75" customHeight="1" x14ac:dyDescent="0.3">
      <c r="A108" s="103" t="s">
        <v>163</v>
      </c>
      <c r="B108" s="104">
        <v>0</v>
      </c>
      <c r="C108" s="105">
        <f>B17</f>
        <v>0</v>
      </c>
      <c r="D108" s="106">
        <f>IF(ISNUMBER(outYear),C108*(1-pv_degradation_rate/100),"")</f>
        <v>0</v>
      </c>
      <c r="E108" s="106">
        <f>IF(ISNUMBER(outYear),D108*(1-pv_degradation_rate/100),"")</f>
        <v>0</v>
      </c>
      <c r="F108" s="106">
        <f t="shared" si="4"/>
        <v>0</v>
      </c>
      <c r="G108" s="106">
        <f>IF(ISNUMBER(outYear),F108*(1-pv_degradation_rate/100),"")</f>
        <v>0</v>
      </c>
      <c r="H108" s="106">
        <f t="shared" si="5"/>
        <v>0</v>
      </c>
      <c r="I108" s="106">
        <f t="shared" si="6"/>
        <v>0</v>
      </c>
      <c r="J108" s="106">
        <f t="shared" si="7"/>
        <v>0</v>
      </c>
      <c r="K108" s="106">
        <f t="shared" si="8"/>
        <v>0</v>
      </c>
      <c r="L108" s="106">
        <f t="shared" si="9"/>
        <v>0</v>
      </c>
      <c r="M108" s="106">
        <f t="shared" si="10"/>
        <v>0</v>
      </c>
      <c r="N108" s="106">
        <f t="shared" si="11"/>
        <v>0</v>
      </c>
      <c r="O108" s="106">
        <f t="shared" si="12"/>
        <v>0</v>
      </c>
      <c r="P108" s="106">
        <f t="shared" si="13"/>
        <v>0</v>
      </c>
      <c r="Q108" s="106">
        <f t="shared" si="14"/>
        <v>0</v>
      </c>
      <c r="R108" s="106">
        <f t="shared" si="15"/>
        <v>0</v>
      </c>
      <c r="S108" s="106">
        <f t="shared" si="16"/>
        <v>0</v>
      </c>
      <c r="T108" s="106">
        <f t="shared" si="17"/>
        <v>0</v>
      </c>
      <c r="U108" s="106">
        <f t="shared" si="18"/>
        <v>0</v>
      </c>
      <c r="V108" s="106">
        <f t="shared" si="19"/>
        <v>0</v>
      </c>
      <c r="W108" s="106">
        <f t="shared" si="20"/>
        <v>0</v>
      </c>
      <c r="X108" s="106">
        <f t="shared" si="21"/>
        <v>0</v>
      </c>
      <c r="Y108" s="106">
        <f t="shared" si="22"/>
        <v>0</v>
      </c>
      <c r="Z108" s="106">
        <f t="shared" si="23"/>
        <v>0</v>
      </c>
      <c r="AA108" s="106">
        <f t="shared" si="24"/>
        <v>0</v>
      </c>
      <c r="AB108" s="106" t="str">
        <f t="shared" si="25"/>
        <v/>
      </c>
      <c r="AC108" s="106" t="str">
        <f t="shared" si="26"/>
        <v/>
      </c>
      <c r="AD108" s="106" t="str">
        <f t="shared" si="27"/>
        <v/>
      </c>
      <c r="AE108" s="106" t="str">
        <f t="shared" si="28"/>
        <v/>
      </c>
      <c r="AF108" s="106" t="str">
        <f t="shared" si="29"/>
        <v/>
      </c>
      <c r="AG108" s="106" t="str">
        <f t="shared" si="30"/>
        <v/>
      </c>
      <c r="AH108" s="106" t="str">
        <f t="shared" si="31"/>
        <v/>
      </c>
      <c r="AI108" s="106" t="str">
        <f t="shared" si="32"/>
        <v/>
      </c>
      <c r="AJ108" s="106" t="str">
        <f t="shared" si="33"/>
        <v/>
      </c>
      <c r="AK108" s="106" t="str">
        <f t="shared" si="34"/>
        <v/>
      </c>
      <c r="AL108" s="106" t="str">
        <f t="shared" si="35"/>
        <v/>
      </c>
      <c r="AM108" s="106" t="str">
        <f t="shared" si="36"/>
        <v/>
      </c>
      <c r="AN108" s="106" t="str">
        <f t="shared" si="37"/>
        <v/>
      </c>
      <c r="AO108" s="106" t="str">
        <f t="shared" si="38"/>
        <v/>
      </c>
      <c r="AP108" s="106" t="str">
        <f t="shared" si="39"/>
        <v/>
      </c>
      <c r="AQ108" s="106" t="str">
        <f t="shared" si="40"/>
        <v/>
      </c>
      <c r="AR108" s="106" t="str">
        <f t="shared" si="41"/>
        <v/>
      </c>
      <c r="AS108" s="106" t="str">
        <f t="shared" si="42"/>
        <v/>
      </c>
      <c r="AT108" s="106" t="str">
        <f t="shared" si="43"/>
        <v/>
      </c>
      <c r="AU108" s="106" t="str">
        <f t="shared" si="44"/>
        <v/>
      </c>
      <c r="AV108" s="106" t="str">
        <f t="shared" si="45"/>
        <v/>
      </c>
      <c r="AW108" s="106" t="str">
        <f t="shared" si="46"/>
        <v/>
      </c>
      <c r="AX108" s="106" t="str">
        <f t="shared" si="47"/>
        <v/>
      </c>
      <c r="AY108" s="106" t="str">
        <f t="shared" si="48"/>
        <v/>
      </c>
      <c r="AZ108" s="106" t="str">
        <f t="shared" si="49"/>
        <v/>
      </c>
      <c r="BA108" s="106" t="str">
        <f t="shared" si="50"/>
        <v/>
      </c>
      <c r="BB108" s="106" t="str">
        <f t="shared" si="51"/>
        <v/>
      </c>
      <c r="BC108" s="106" t="str">
        <f t="shared" si="52"/>
        <v/>
      </c>
      <c r="BD108" s="106" t="str">
        <f t="shared" si="53"/>
        <v/>
      </c>
      <c r="BE108" s="106" t="str">
        <f t="shared" si="54"/>
        <v/>
      </c>
      <c r="BF108" s="106" t="str">
        <f t="shared" si="55"/>
        <v/>
      </c>
      <c r="BG108" s="106" t="str">
        <f t="shared" si="56"/>
        <v/>
      </c>
      <c r="BH108" s="106" t="str">
        <f t="shared" si="57"/>
        <v/>
      </c>
      <c r="BI108" s="106" t="str">
        <f t="shared" si="58"/>
        <v/>
      </c>
      <c r="BJ108" s="106" t="str">
        <f t="shared" si="59"/>
        <v/>
      </c>
      <c r="BK108" s="106" t="str">
        <f t="shared" si="60"/>
        <v/>
      </c>
      <c r="BL108" s="106" t="str">
        <f t="shared" si="61"/>
        <v/>
      </c>
      <c r="BM108" s="106" t="str">
        <f t="shared" si="62"/>
        <v/>
      </c>
      <c r="BN108" s="106" t="str">
        <f t="shared" si="63"/>
        <v/>
      </c>
      <c r="BO108" s="106" t="str">
        <f t="shared" si="64"/>
        <v/>
      </c>
      <c r="BP108" s="106" t="str">
        <f t="shared" si="65"/>
        <v/>
      </c>
      <c r="BQ108" s="106" t="str">
        <f t="shared" si="66"/>
        <v/>
      </c>
      <c r="BR108" s="106" t="str">
        <f t="shared" si="67"/>
        <v/>
      </c>
      <c r="BS108" s="106" t="str">
        <f t="shared" si="68"/>
        <v/>
      </c>
      <c r="BT108" s="106" t="str">
        <f t="shared" si="69"/>
        <v/>
      </c>
      <c r="BU108" s="106" t="str">
        <f t="shared" si="70"/>
        <v/>
      </c>
      <c r="BV108" s="106" t="str">
        <f t="shared" si="71"/>
        <v/>
      </c>
      <c r="BW108" s="106" t="str">
        <f t="shared" si="72"/>
        <v/>
      </c>
      <c r="BX108" s="106" t="str">
        <f t="shared" si="73"/>
        <v/>
      </c>
      <c r="BY108" s="106" t="str">
        <f t="shared" si="74"/>
        <v/>
      </c>
      <c r="BZ108" s="106" t="str">
        <f t="shared" si="75"/>
        <v/>
      </c>
      <c r="CA108" s="106" t="str">
        <f t="shared" si="76"/>
        <v/>
      </c>
      <c r="CB108" s="106" t="str">
        <f t="shared" si="77"/>
        <v/>
      </c>
      <c r="CC108" s="106" t="str">
        <f t="shared" si="78"/>
        <v/>
      </c>
      <c r="CD108" s="106" t="str">
        <f t="shared" si="79"/>
        <v/>
      </c>
      <c r="CE108" s="106" t="str">
        <f t="shared" si="80"/>
        <v/>
      </c>
      <c r="CF108" s="106" t="str">
        <f t="shared" si="81"/>
        <v/>
      </c>
      <c r="CG108" s="106" t="str">
        <f t="shared" si="82"/>
        <v/>
      </c>
      <c r="CH108" s="106" t="str">
        <f t="shared" si="83"/>
        <v/>
      </c>
      <c r="CI108" s="106" t="str">
        <f t="shared" si="84"/>
        <v/>
      </c>
      <c r="CJ108" s="106" t="str">
        <f t="shared" si="85"/>
        <v/>
      </c>
      <c r="CK108" s="106" t="str">
        <f t="shared" si="86"/>
        <v/>
      </c>
      <c r="CL108" s="106" t="str">
        <f t="shared" si="87"/>
        <v/>
      </c>
      <c r="CM108" s="106" t="str">
        <f t="shared" si="88"/>
        <v/>
      </c>
      <c r="CN108" s="106" t="str">
        <f t="shared" si="89"/>
        <v/>
      </c>
      <c r="CO108" s="106" t="str">
        <f t="shared" si="90"/>
        <v/>
      </c>
      <c r="CP108" s="106" t="str">
        <f t="shared" si="91"/>
        <v/>
      </c>
      <c r="CQ108" s="106" t="str">
        <f t="shared" si="92"/>
        <v/>
      </c>
      <c r="CR108" s="106" t="str">
        <f t="shared" si="93"/>
        <v/>
      </c>
      <c r="CS108" s="106" t="str">
        <f t="shared" si="94"/>
        <v/>
      </c>
      <c r="CT108" s="106" t="str">
        <f t="shared" si="95"/>
        <v/>
      </c>
      <c r="CU108" s="106" t="str">
        <f t="shared" si="96"/>
        <v/>
      </c>
      <c r="CV108" s="106" t="str">
        <f t="shared" si="97"/>
        <v/>
      </c>
      <c r="CW108" s="106" t="str">
        <f t="shared" si="98"/>
        <v/>
      </c>
      <c r="CX108" s="106" t="str">
        <f t="shared" si="99"/>
        <v/>
      </c>
      <c r="CY108" s="13"/>
      <c r="CZ108" s="13"/>
      <c r="DA108" s="13"/>
      <c r="DB108" s="13"/>
      <c r="DC108" s="13"/>
      <c r="DD108" s="13"/>
      <c r="DE108" s="13"/>
      <c r="DF108" s="13"/>
      <c r="DG108" s="13"/>
      <c r="DH108" s="13"/>
      <c r="DI108" s="13"/>
      <c r="DJ108" s="13"/>
      <c r="DK108" s="13"/>
      <c r="DL108" s="13"/>
      <c r="DM108" s="13"/>
      <c r="DN108" s="13"/>
      <c r="DO108" s="13"/>
      <c r="DP108" s="13"/>
      <c r="DQ108" s="13"/>
      <c r="DR108" s="13"/>
      <c r="DS108" s="13"/>
      <c r="DT108" s="13"/>
      <c r="DU108" s="13"/>
      <c r="DV108" s="13"/>
      <c r="DW108" s="13"/>
      <c r="DX108" s="13"/>
      <c r="DY108" s="13"/>
      <c r="DZ108" s="13"/>
      <c r="EA108" s="13"/>
      <c r="EB108" s="13"/>
      <c r="EC108" s="13"/>
      <c r="ED108" s="13"/>
      <c r="EE108" s="13"/>
      <c r="EF108" s="13"/>
      <c r="EG108" s="13"/>
      <c r="EH108" s="13"/>
      <c r="EI108" s="13"/>
      <c r="EJ108" s="13"/>
      <c r="EK108" s="13"/>
      <c r="EL108" s="13"/>
      <c r="EM108" s="13"/>
      <c r="EN108" s="13"/>
      <c r="EO108" s="13"/>
      <c r="EP108" s="13"/>
      <c r="EQ108" s="13"/>
      <c r="ER108" s="13"/>
      <c r="ES108" s="13"/>
      <c r="ET108" s="13"/>
      <c r="EU108" s="13"/>
      <c r="EV108" s="13"/>
      <c r="EW108" s="13"/>
      <c r="EX108" s="13"/>
      <c r="EY108" s="13"/>
      <c r="EZ108" s="13"/>
      <c r="FA108" s="13"/>
      <c r="FB108" s="13"/>
      <c r="FC108" s="13"/>
      <c r="FD108" s="13"/>
      <c r="FE108" s="13"/>
      <c r="FF108" s="13"/>
      <c r="FG108" s="13"/>
      <c r="FH108" s="13"/>
      <c r="FI108" s="13"/>
      <c r="FJ108" s="13"/>
      <c r="FK108" s="13"/>
      <c r="FL108" s="13"/>
      <c r="FM108" s="13"/>
      <c r="FN108" s="13"/>
      <c r="FO108" s="13"/>
      <c r="FP108" s="13"/>
      <c r="FQ108" s="13"/>
      <c r="FR108" s="13"/>
      <c r="FS108" s="13"/>
      <c r="FT108" s="13"/>
      <c r="FU108" s="13"/>
      <c r="FV108" s="13"/>
      <c r="FW108" s="13"/>
      <c r="FX108" s="13"/>
      <c r="FY108" s="13"/>
      <c r="FZ108" s="13"/>
      <c r="GA108" s="13"/>
      <c r="GB108" s="13"/>
      <c r="GC108" s="13"/>
      <c r="GD108" s="13"/>
      <c r="GE108" s="13"/>
      <c r="GF108" s="13"/>
      <c r="GG108" s="13"/>
      <c r="GH108" s="13"/>
      <c r="GI108" s="13"/>
      <c r="GJ108" s="13"/>
      <c r="GK108" s="13"/>
      <c r="GL108" s="13"/>
      <c r="GM108" s="13"/>
      <c r="GN108" s="13"/>
      <c r="GO108" s="13"/>
      <c r="GP108" s="13"/>
      <c r="GQ108" s="13"/>
      <c r="GR108" s="13"/>
      <c r="GS108" s="13"/>
      <c r="GT108" s="13"/>
      <c r="GU108" s="13"/>
      <c r="GV108" s="13"/>
      <c r="GW108" s="13"/>
      <c r="GX108" s="13"/>
      <c r="GY108" s="13"/>
      <c r="GZ108" s="13"/>
      <c r="HA108" s="13"/>
      <c r="HB108" s="13"/>
      <c r="HC108" s="13"/>
      <c r="HD108" s="13"/>
      <c r="HE108" s="13"/>
      <c r="HF108" s="13"/>
      <c r="HG108" s="13"/>
      <c r="HH108" s="13"/>
      <c r="HI108" s="13"/>
      <c r="HJ108" s="13"/>
      <c r="HK108" s="13"/>
      <c r="HL108" s="13"/>
      <c r="HM108" s="13"/>
      <c r="HN108" s="13"/>
      <c r="HO108" s="13"/>
      <c r="HP108" s="13"/>
      <c r="HQ108" s="13"/>
      <c r="HR108" s="13"/>
      <c r="HS108" s="13"/>
      <c r="HT108" s="13"/>
      <c r="HU108" s="13"/>
      <c r="HV108" s="13"/>
      <c r="HW108" s="13"/>
      <c r="HX108" s="13"/>
      <c r="HY108" s="13"/>
      <c r="HZ108" s="13"/>
      <c r="IA108" s="13"/>
      <c r="IB108" s="13"/>
      <c r="IC108" s="13"/>
      <c r="ID108" s="13"/>
      <c r="IE108" s="13"/>
      <c r="IF108" s="13"/>
      <c r="IG108" s="13"/>
      <c r="IH108" s="13"/>
      <c r="II108" s="13"/>
      <c r="IJ108" s="13"/>
      <c r="IK108" s="13"/>
      <c r="IL108" s="13"/>
      <c r="IM108" s="13"/>
      <c r="IN108" s="13"/>
      <c r="IO108" s="13"/>
      <c r="IP108" s="13"/>
      <c r="IQ108" s="13"/>
      <c r="IR108" s="13"/>
      <c r="IS108" s="13"/>
      <c r="IT108" s="13"/>
      <c r="IU108" s="13"/>
      <c r="IV108" s="13"/>
      <c r="IW108" s="13"/>
      <c r="IX108" s="13"/>
      <c r="IY108" s="13"/>
      <c r="IZ108" s="13"/>
      <c r="JA108" s="13"/>
      <c r="JB108" s="13"/>
      <c r="JC108" s="13"/>
      <c r="JD108" s="13"/>
      <c r="JE108" s="13"/>
      <c r="JF108" s="13"/>
      <c r="JG108" s="13"/>
      <c r="JH108" s="13"/>
      <c r="JI108" s="13"/>
      <c r="JJ108" s="13"/>
      <c r="JK108" s="13"/>
      <c r="JL108" s="13"/>
      <c r="JM108" s="13"/>
      <c r="JN108" s="13"/>
      <c r="JO108" s="13"/>
      <c r="JP108" s="13"/>
      <c r="JQ108" s="13"/>
      <c r="JR108" s="13"/>
      <c r="JS108" s="13"/>
      <c r="JT108" s="13"/>
      <c r="JU108" s="13"/>
      <c r="JV108" s="13"/>
      <c r="JW108" s="13"/>
      <c r="JX108" s="13"/>
      <c r="JY108" s="13"/>
      <c r="JZ108" s="13"/>
      <c r="KA108" s="13"/>
      <c r="KB108" s="13"/>
      <c r="KC108" s="13"/>
      <c r="KD108" s="13"/>
      <c r="KE108" s="13"/>
      <c r="KF108" s="13"/>
      <c r="KG108" s="13"/>
      <c r="KH108" s="13"/>
      <c r="KI108" s="13"/>
      <c r="KJ108" s="13"/>
      <c r="KK108" s="13"/>
      <c r="KL108" s="13"/>
      <c r="KM108" s="13"/>
      <c r="KN108" s="13"/>
      <c r="KO108" s="13"/>
      <c r="KP108" s="13"/>
      <c r="KQ108" s="13"/>
      <c r="KR108" s="13"/>
      <c r="KS108" s="13"/>
      <c r="KT108" s="13"/>
      <c r="KU108" s="13"/>
      <c r="KV108" s="13"/>
      <c r="KW108" s="13"/>
      <c r="KX108" s="13"/>
      <c r="KY108" s="13"/>
      <c r="KZ108" s="13"/>
      <c r="LA108" s="13"/>
      <c r="LB108" s="13"/>
      <c r="LC108" s="13"/>
      <c r="LD108" s="13"/>
      <c r="LE108" s="13"/>
      <c r="LF108" s="13"/>
      <c r="LG108" s="13"/>
      <c r="LH108" s="13"/>
      <c r="LI108" s="13"/>
      <c r="LJ108" s="13"/>
      <c r="LK108" s="13"/>
      <c r="LL108" s="13"/>
      <c r="LM108" s="13"/>
      <c r="LN108" s="13"/>
      <c r="LO108" s="13"/>
      <c r="LP108" s="13"/>
      <c r="LQ108" s="13"/>
      <c r="LR108" s="13"/>
      <c r="LS108" s="13"/>
      <c r="LT108" s="13"/>
      <c r="LU108" s="13"/>
      <c r="LV108" s="13"/>
      <c r="LW108" s="13"/>
      <c r="LX108" s="13"/>
      <c r="LY108" s="13"/>
      <c r="LZ108" s="13"/>
      <c r="MA108" s="13"/>
      <c r="MB108" s="13"/>
      <c r="MC108" s="13"/>
      <c r="MD108" s="13"/>
      <c r="ME108" s="13"/>
      <c r="MF108" s="13"/>
      <c r="MG108" s="13"/>
      <c r="MH108" s="13"/>
      <c r="MI108" s="13"/>
      <c r="MJ108" s="13"/>
      <c r="MK108" s="13"/>
      <c r="ML108" s="13"/>
      <c r="MM108" s="13"/>
      <c r="MN108" s="13"/>
      <c r="MO108" s="13"/>
      <c r="MP108" s="13"/>
      <c r="MQ108" s="13"/>
      <c r="MR108" s="13"/>
      <c r="MS108" s="13"/>
      <c r="MT108" s="13"/>
      <c r="MU108" s="13"/>
      <c r="MV108" s="13"/>
      <c r="MW108" s="13"/>
      <c r="MX108" s="13"/>
      <c r="MY108" s="13"/>
      <c r="MZ108" s="13"/>
      <c r="NA108" s="13"/>
      <c r="NB108" s="13"/>
      <c r="NC108" s="13"/>
      <c r="ND108" s="13"/>
      <c r="NE108" s="13"/>
      <c r="NF108" s="13"/>
      <c r="NG108" s="13"/>
      <c r="NH108" s="13"/>
      <c r="NI108" s="13"/>
      <c r="NJ108" s="13"/>
      <c r="NK108" s="13"/>
      <c r="NL108" s="13"/>
      <c r="NM108" s="13"/>
      <c r="NN108" s="13"/>
      <c r="NO108" s="13"/>
      <c r="NP108" s="13"/>
      <c r="NQ108" s="13"/>
      <c r="NR108" s="13"/>
      <c r="NS108" s="13"/>
      <c r="NT108" s="13"/>
      <c r="NU108" s="13"/>
      <c r="NV108" s="13"/>
      <c r="NW108" s="13"/>
      <c r="NX108" s="13"/>
      <c r="NY108" s="13"/>
      <c r="NZ108" s="13"/>
      <c r="OA108" s="13"/>
      <c r="OB108" s="13"/>
      <c r="OC108" s="13"/>
      <c r="OD108" s="13"/>
      <c r="OE108" s="13"/>
      <c r="OF108" s="13"/>
      <c r="OG108" s="13"/>
      <c r="OH108" s="13"/>
      <c r="OI108" s="13"/>
      <c r="OJ108" s="13"/>
      <c r="OK108" s="13"/>
      <c r="OL108" s="13"/>
      <c r="OM108" s="13"/>
      <c r="ON108" s="13"/>
      <c r="OO108" s="13"/>
      <c r="OP108" s="13"/>
      <c r="OQ108" s="13"/>
      <c r="OR108" s="13"/>
      <c r="OS108" s="13"/>
      <c r="OT108" s="13"/>
      <c r="OU108" s="13"/>
      <c r="OV108" s="13"/>
      <c r="OW108" s="13"/>
      <c r="OX108" s="13"/>
      <c r="OY108" s="13"/>
      <c r="OZ108" s="13"/>
      <c r="PA108" s="13"/>
      <c r="PB108" s="13"/>
      <c r="PC108" s="13"/>
      <c r="PD108" s="13"/>
      <c r="PE108" s="13"/>
      <c r="PF108" s="13"/>
      <c r="PG108" s="13"/>
      <c r="PH108" s="13"/>
      <c r="PI108" s="13"/>
      <c r="PJ108" s="13"/>
      <c r="PK108" s="13"/>
      <c r="PL108" s="13"/>
      <c r="PM108" s="13"/>
      <c r="PN108" s="13"/>
      <c r="PO108" s="13"/>
      <c r="PP108" s="13"/>
      <c r="PQ108" s="13"/>
      <c r="PR108" s="13"/>
      <c r="PS108" s="13"/>
      <c r="PT108" s="13"/>
      <c r="PU108" s="13"/>
      <c r="PV108" s="13"/>
      <c r="PW108" s="13"/>
      <c r="PX108" s="13"/>
      <c r="PY108" s="13"/>
      <c r="PZ108" s="13"/>
      <c r="QA108" s="13"/>
      <c r="QB108" s="13"/>
      <c r="QC108" s="13"/>
      <c r="QD108" s="13"/>
      <c r="QE108" s="13"/>
      <c r="QF108" s="13"/>
      <c r="QG108" s="13"/>
      <c r="QH108" s="13"/>
      <c r="QI108" s="13"/>
      <c r="QJ108" s="13"/>
      <c r="QK108" s="13"/>
      <c r="QL108" s="13"/>
      <c r="QM108" s="13"/>
      <c r="QN108" s="13"/>
      <c r="QO108" s="13"/>
      <c r="QP108" s="13"/>
      <c r="QQ108" s="13"/>
      <c r="QR108" s="13"/>
      <c r="QS108" s="13"/>
      <c r="QT108" s="13"/>
      <c r="QU108" s="13"/>
      <c r="QV108" s="13"/>
      <c r="QW108" s="13"/>
      <c r="QX108" s="13"/>
      <c r="QY108" s="13"/>
      <c r="QZ108" s="13"/>
      <c r="RA108" s="13"/>
      <c r="RB108" s="13"/>
      <c r="RC108" s="13"/>
      <c r="RD108" s="13"/>
      <c r="RE108" s="13"/>
      <c r="RF108" s="13"/>
      <c r="RG108" s="13"/>
      <c r="RH108" s="13"/>
      <c r="RI108" s="13"/>
      <c r="RJ108" s="13"/>
      <c r="RK108" s="13"/>
      <c r="RL108" s="13"/>
      <c r="RM108" s="13"/>
      <c r="RN108" s="13"/>
      <c r="RO108" s="13"/>
      <c r="RP108" s="13"/>
      <c r="RQ108" s="13"/>
      <c r="RR108" s="13"/>
      <c r="RS108" s="13"/>
      <c r="RT108" s="13"/>
      <c r="RU108" s="13"/>
      <c r="RV108" s="13"/>
      <c r="RW108" s="13"/>
      <c r="RX108" s="13"/>
      <c r="RY108" s="13"/>
      <c r="RZ108" s="13"/>
      <c r="SA108" s="13"/>
      <c r="SB108" s="13"/>
      <c r="SC108" s="13"/>
      <c r="SD108" s="13"/>
      <c r="SE108" s="13"/>
      <c r="SF108" s="13"/>
      <c r="SG108" s="13"/>
      <c r="SH108" s="13"/>
      <c r="SI108" s="13"/>
      <c r="SJ108" s="13"/>
      <c r="SK108" s="13"/>
      <c r="SL108" s="13"/>
      <c r="SM108" s="13"/>
      <c r="SN108" s="13"/>
      <c r="SO108" s="13"/>
      <c r="SP108" s="13"/>
      <c r="SQ108" s="13"/>
      <c r="SR108" s="13"/>
      <c r="SS108" s="13"/>
      <c r="ST108" s="13"/>
      <c r="SU108" s="13"/>
      <c r="SV108" s="13"/>
      <c r="SW108" s="13"/>
      <c r="SX108" s="13"/>
      <c r="SY108" s="13"/>
      <c r="SZ108" s="13"/>
      <c r="TA108" s="13"/>
      <c r="TB108" s="13"/>
      <c r="TC108" s="13"/>
      <c r="TD108" s="13"/>
      <c r="TE108" s="13"/>
      <c r="TF108" s="13"/>
      <c r="TG108" s="13"/>
      <c r="TH108" s="13"/>
      <c r="TI108" s="13"/>
      <c r="TJ108" s="13"/>
      <c r="TK108" s="13"/>
      <c r="TL108" s="13"/>
      <c r="TM108" s="13"/>
      <c r="TN108" s="13"/>
      <c r="TO108" s="13"/>
      <c r="TP108" s="13"/>
      <c r="TQ108" s="13"/>
      <c r="TR108" s="13"/>
      <c r="TS108" s="13"/>
      <c r="TT108" s="13"/>
      <c r="TU108" s="13"/>
      <c r="TV108" s="13"/>
      <c r="TW108" s="13"/>
      <c r="TX108" s="13"/>
      <c r="TY108" s="13"/>
      <c r="TZ108" s="13"/>
      <c r="UA108" s="13"/>
      <c r="UB108" s="13"/>
      <c r="UC108" s="13"/>
      <c r="UD108" s="13"/>
      <c r="UE108" s="13"/>
      <c r="UF108" s="13"/>
      <c r="UG108" s="13"/>
      <c r="UH108" s="13"/>
      <c r="UI108" s="13"/>
      <c r="UJ108" s="13"/>
      <c r="UK108" s="13"/>
      <c r="UL108" s="13"/>
      <c r="UM108" s="13"/>
      <c r="UN108" s="13"/>
      <c r="UO108" s="13"/>
      <c r="UP108" s="13"/>
      <c r="UQ108" s="13"/>
      <c r="UR108" s="13"/>
      <c r="US108" s="13"/>
      <c r="UT108" s="13"/>
      <c r="UU108" s="13"/>
      <c r="UV108" s="13"/>
      <c r="UW108" s="13"/>
      <c r="UX108" s="13"/>
      <c r="UY108" s="13"/>
      <c r="UZ108" s="13"/>
      <c r="VA108" s="13"/>
      <c r="VB108" s="13"/>
      <c r="VC108" s="13"/>
      <c r="VD108" s="13"/>
      <c r="VE108" s="13"/>
      <c r="VF108" s="13"/>
      <c r="VG108" s="13"/>
      <c r="VH108" s="13"/>
      <c r="VI108" s="13"/>
      <c r="VJ108" s="13"/>
      <c r="VK108" s="13"/>
      <c r="VL108" s="13"/>
      <c r="VM108" s="13"/>
      <c r="VN108" s="13"/>
      <c r="VO108" s="13"/>
      <c r="VP108" s="13"/>
      <c r="VQ108" s="13"/>
      <c r="VR108" s="13"/>
      <c r="VS108" s="13"/>
      <c r="VT108" s="13"/>
      <c r="VU108" s="13"/>
      <c r="VV108" s="13"/>
      <c r="VW108" s="13"/>
      <c r="VX108" s="13"/>
      <c r="VY108" s="13"/>
      <c r="VZ108" s="13"/>
      <c r="WA108" s="13"/>
      <c r="WB108" s="13"/>
      <c r="WC108" s="13"/>
      <c r="WD108" s="13"/>
      <c r="WE108" s="13"/>
      <c r="WF108" s="13"/>
      <c r="WG108" s="13"/>
      <c r="WH108" s="13"/>
      <c r="WI108" s="13"/>
      <c r="WJ108" s="13"/>
      <c r="WK108" s="13"/>
      <c r="WL108" s="13"/>
      <c r="WM108" s="13"/>
      <c r="WN108" s="13"/>
      <c r="WO108" s="13"/>
      <c r="WP108" s="13"/>
      <c r="WQ108" s="13"/>
      <c r="WR108" s="13"/>
      <c r="WS108" s="13"/>
      <c r="WT108" s="13"/>
      <c r="WU108" s="13"/>
      <c r="WV108" s="13"/>
      <c r="WW108" s="13"/>
      <c r="WX108" s="13"/>
      <c r="WY108" s="13"/>
      <c r="WZ108" s="13"/>
      <c r="XA108" s="13"/>
      <c r="XB108" s="13"/>
      <c r="XC108" s="13"/>
      <c r="XD108" s="13"/>
      <c r="XE108" s="13"/>
      <c r="XF108" s="13"/>
      <c r="XG108" s="13"/>
      <c r="XH108" s="13"/>
      <c r="XI108" s="13"/>
      <c r="XJ108" s="13"/>
      <c r="XK108" s="13"/>
      <c r="XL108" s="13"/>
      <c r="XM108" s="13"/>
      <c r="XN108" s="13"/>
      <c r="XO108" s="13"/>
      <c r="XP108" s="13"/>
      <c r="XQ108" s="13"/>
      <c r="XR108" s="13"/>
      <c r="XS108" s="13"/>
      <c r="XT108" s="13"/>
      <c r="XU108" s="13"/>
      <c r="XV108" s="13"/>
      <c r="XW108" s="13"/>
      <c r="XX108" s="13"/>
      <c r="XY108" s="13"/>
      <c r="XZ108" s="13"/>
      <c r="YA108" s="13"/>
      <c r="YB108" s="13"/>
      <c r="YC108" s="13"/>
      <c r="YD108" s="13"/>
      <c r="YE108" s="13"/>
      <c r="YF108" s="13"/>
      <c r="YG108" s="13"/>
      <c r="YH108" s="13"/>
      <c r="YI108" s="13"/>
      <c r="YJ108" s="13"/>
      <c r="YK108" s="13"/>
      <c r="YL108" s="13"/>
      <c r="YM108" s="13"/>
      <c r="YN108" s="13"/>
      <c r="YO108" s="13"/>
      <c r="YP108" s="13"/>
      <c r="YQ108" s="13"/>
      <c r="YR108" s="13"/>
      <c r="YS108" s="13"/>
      <c r="YT108" s="13"/>
      <c r="YU108" s="13"/>
      <c r="YV108" s="13"/>
      <c r="YW108" s="13"/>
      <c r="YX108" s="13"/>
      <c r="YY108" s="13"/>
      <c r="YZ108" s="13"/>
      <c r="ZA108" s="13"/>
      <c r="ZB108" s="13"/>
      <c r="ZC108" s="13"/>
      <c r="ZD108" s="13"/>
      <c r="ZE108" s="13"/>
      <c r="ZF108" s="13"/>
      <c r="ZG108" s="13"/>
      <c r="ZH108" s="13"/>
      <c r="ZI108" s="13"/>
      <c r="ZJ108" s="13"/>
      <c r="ZK108" s="13"/>
      <c r="ZL108" s="13"/>
      <c r="ZM108" s="13"/>
      <c r="ZN108" s="13"/>
      <c r="ZO108" s="13"/>
      <c r="ZP108" s="13"/>
      <c r="ZQ108" s="13"/>
      <c r="ZR108" s="13"/>
      <c r="ZS108" s="13"/>
      <c r="ZT108" s="13"/>
      <c r="ZU108" s="13"/>
      <c r="ZV108" s="13"/>
      <c r="ZW108" s="13"/>
      <c r="ZX108" s="13"/>
      <c r="ZY108" s="13"/>
      <c r="ZZ108" s="13"/>
      <c r="AAA108" s="13"/>
      <c r="AAB108" s="13"/>
      <c r="AAC108" s="13"/>
      <c r="AAD108" s="13"/>
      <c r="AAE108" s="13"/>
      <c r="AAF108" s="13"/>
      <c r="AAG108" s="13"/>
      <c r="AAH108" s="13"/>
      <c r="AAI108" s="13"/>
      <c r="AAJ108" s="13"/>
      <c r="AAK108" s="13"/>
      <c r="AAL108" s="13"/>
      <c r="AAM108" s="13"/>
      <c r="AAN108" s="13"/>
      <c r="AAO108" s="13"/>
      <c r="AAP108" s="13"/>
      <c r="AAQ108" s="13"/>
      <c r="AAR108" s="13"/>
      <c r="AAS108" s="13"/>
      <c r="AAT108" s="13"/>
      <c r="AAU108" s="13"/>
      <c r="AAV108" s="13"/>
      <c r="AAW108" s="13"/>
      <c r="AAX108" s="13"/>
      <c r="AAY108" s="13"/>
      <c r="AAZ108" s="13"/>
      <c r="ABA108" s="13"/>
      <c r="ABB108" s="13"/>
      <c r="ABC108" s="13"/>
      <c r="ABD108" s="13"/>
      <c r="ABE108" s="13"/>
      <c r="ABF108" s="13"/>
      <c r="ABG108" s="13"/>
      <c r="ABH108" s="13"/>
      <c r="ABI108" s="13"/>
      <c r="ABJ108" s="13"/>
      <c r="ABK108" s="13"/>
      <c r="ABL108" s="13"/>
      <c r="ABM108" s="13"/>
      <c r="ABN108" s="13"/>
      <c r="ABO108" s="13"/>
      <c r="ABP108" s="13"/>
      <c r="ABQ108" s="13"/>
      <c r="ABR108" s="13"/>
      <c r="ABS108" s="13"/>
      <c r="ABT108" s="13"/>
      <c r="ABU108" s="13"/>
      <c r="ABV108" s="13"/>
      <c r="ABW108" s="13"/>
      <c r="ABX108" s="13"/>
      <c r="ABY108" s="13"/>
      <c r="ABZ108" s="13"/>
      <c r="ACA108" s="13"/>
      <c r="ACB108" s="13"/>
      <c r="ACC108" s="13"/>
      <c r="ACD108" s="13"/>
      <c r="ACE108" s="13"/>
      <c r="ACF108" s="13"/>
      <c r="ACG108" s="13"/>
      <c r="ACH108" s="13"/>
      <c r="ACI108" s="13"/>
      <c r="ACJ108" s="13"/>
      <c r="ACK108" s="13"/>
      <c r="ACL108" s="13"/>
      <c r="ACM108" s="13"/>
      <c r="ACN108" s="13"/>
      <c r="ACO108" s="13"/>
      <c r="ACP108" s="13"/>
      <c r="ACQ108" s="13"/>
      <c r="ACR108" s="13"/>
      <c r="ACS108" s="13"/>
      <c r="ACT108" s="13"/>
      <c r="ACU108" s="13"/>
      <c r="ACV108" s="13"/>
      <c r="ACW108" s="13"/>
      <c r="ACX108" s="13"/>
      <c r="ACY108" s="13"/>
      <c r="ACZ108" s="13"/>
      <c r="ADA108" s="13"/>
      <c r="ADB108" s="13"/>
      <c r="ADC108" s="13"/>
      <c r="ADD108" s="13"/>
      <c r="ADE108" s="13"/>
      <c r="ADF108" s="13"/>
      <c r="ADG108" s="13"/>
      <c r="ADH108" s="13"/>
      <c r="ADI108" s="13"/>
      <c r="ADJ108" s="13"/>
      <c r="ADK108" s="13"/>
      <c r="ADL108" s="13"/>
      <c r="ADM108" s="13"/>
      <c r="ADN108" s="13"/>
      <c r="ADO108" s="13"/>
      <c r="ADP108" s="13"/>
      <c r="ADQ108" s="13"/>
      <c r="ADR108" s="13"/>
      <c r="ADS108" s="13"/>
      <c r="ADT108" s="13"/>
      <c r="ADU108" s="13"/>
      <c r="ADV108" s="13"/>
      <c r="ADW108" s="13"/>
      <c r="ADX108" s="13"/>
      <c r="ADY108" s="13"/>
      <c r="ADZ108" s="13"/>
      <c r="AEA108" s="13"/>
      <c r="AEB108" s="13"/>
      <c r="AEC108" s="13"/>
      <c r="AED108" s="13"/>
      <c r="AEE108" s="13"/>
      <c r="AEF108" s="13"/>
      <c r="AEG108" s="13"/>
      <c r="AEH108" s="13"/>
      <c r="AEI108" s="13"/>
      <c r="AEJ108" s="13"/>
      <c r="AEK108" s="13"/>
      <c r="AEL108" s="13"/>
      <c r="AEM108" s="13"/>
      <c r="AEN108" s="13"/>
      <c r="AEO108" s="13"/>
      <c r="AEP108" s="13"/>
      <c r="AEQ108" s="13"/>
      <c r="AER108" s="13"/>
      <c r="AES108" s="13"/>
      <c r="AET108" s="13"/>
      <c r="AEU108" s="13"/>
      <c r="AEV108" s="13"/>
      <c r="AEW108" s="13"/>
      <c r="AEX108" s="13"/>
      <c r="AEY108" s="13"/>
      <c r="AEZ108" s="13"/>
      <c r="AFA108" s="13"/>
      <c r="AFB108" s="13"/>
      <c r="AFC108" s="13"/>
      <c r="AFD108" s="13"/>
      <c r="AFE108" s="13"/>
      <c r="AFF108" s="13"/>
      <c r="AFG108" s="13"/>
      <c r="AFH108" s="13"/>
      <c r="AFI108" s="13"/>
      <c r="AFJ108" s="13"/>
      <c r="AFK108" s="13"/>
      <c r="AFL108" s="13"/>
      <c r="AFM108" s="13"/>
      <c r="AFN108" s="13"/>
      <c r="AFO108" s="13"/>
      <c r="AFP108" s="13"/>
      <c r="AFQ108" s="13"/>
      <c r="AFR108" s="13"/>
      <c r="AFS108" s="13"/>
      <c r="AFT108" s="13"/>
      <c r="AFU108" s="13"/>
      <c r="AFV108" s="13"/>
      <c r="AFW108" s="13"/>
      <c r="AFX108" s="13"/>
      <c r="AFY108" s="13"/>
      <c r="AFZ108" s="13"/>
      <c r="AGA108" s="13"/>
      <c r="AGB108" s="13"/>
      <c r="AGC108" s="13"/>
      <c r="AGD108" s="13"/>
      <c r="AGE108" s="13"/>
      <c r="AGF108" s="13"/>
      <c r="AGG108" s="13"/>
      <c r="AGH108" s="13"/>
      <c r="AGI108" s="13"/>
      <c r="AGJ108" s="13"/>
      <c r="AGK108" s="13"/>
      <c r="AGL108" s="13"/>
      <c r="AGM108" s="13"/>
      <c r="AGN108" s="13"/>
      <c r="AGO108" s="13"/>
      <c r="AGP108" s="13"/>
      <c r="AGQ108" s="13"/>
      <c r="AGR108" s="13"/>
      <c r="AGS108" s="13"/>
      <c r="AGT108" s="13"/>
      <c r="AGU108" s="13"/>
      <c r="AGV108" s="13"/>
      <c r="AGW108" s="13"/>
      <c r="AGX108" s="13"/>
      <c r="AGY108" s="13"/>
      <c r="AGZ108" s="13"/>
      <c r="AHA108" s="13"/>
      <c r="AHB108" s="13"/>
      <c r="AHC108" s="13"/>
      <c r="AHD108" s="13"/>
      <c r="AHE108" s="13"/>
      <c r="AHF108" s="13"/>
      <c r="AHG108" s="13"/>
      <c r="AHH108" s="13"/>
      <c r="AHI108" s="13"/>
      <c r="AHJ108" s="13"/>
      <c r="AHK108" s="13"/>
      <c r="AHL108" s="13"/>
      <c r="AHM108" s="13"/>
      <c r="AHN108" s="13"/>
      <c r="AHO108" s="13"/>
      <c r="AHP108" s="13"/>
      <c r="AHQ108" s="13"/>
      <c r="AHR108" s="13"/>
      <c r="AHS108" s="13"/>
      <c r="AHT108" s="13"/>
      <c r="AHU108" s="13"/>
      <c r="AHV108" s="13"/>
      <c r="AHW108" s="13"/>
      <c r="AHX108" s="13"/>
      <c r="AHY108" s="13"/>
      <c r="AHZ108" s="13"/>
      <c r="AIA108" s="13"/>
      <c r="AIB108" s="13"/>
      <c r="AIC108" s="13"/>
      <c r="AID108" s="13"/>
      <c r="AIE108" s="13"/>
      <c r="AIF108" s="13"/>
      <c r="AIG108" s="13"/>
      <c r="AIH108" s="13"/>
      <c r="AII108" s="13"/>
      <c r="AIJ108" s="13"/>
      <c r="AIK108" s="13"/>
      <c r="AIL108" s="13"/>
      <c r="AIM108" s="13"/>
      <c r="AIN108" s="13"/>
      <c r="AIO108" s="13"/>
      <c r="AIP108" s="13"/>
      <c r="AIQ108" s="13"/>
      <c r="AIR108" s="13"/>
      <c r="AIS108" s="13"/>
      <c r="AIT108" s="13"/>
      <c r="AIU108" s="13"/>
      <c r="AIV108" s="13"/>
      <c r="AIW108" s="13"/>
      <c r="AIX108" s="13"/>
      <c r="AIY108" s="13"/>
      <c r="AIZ108" s="13"/>
      <c r="AJA108" s="13"/>
      <c r="AJB108" s="13"/>
      <c r="AJC108" s="13"/>
      <c r="AJD108" s="13"/>
      <c r="AJE108" s="13"/>
      <c r="AJF108" s="13"/>
      <c r="AJG108" s="13"/>
      <c r="AJH108" s="13"/>
      <c r="AJI108" s="13"/>
      <c r="AJJ108" s="13"/>
      <c r="AJK108" s="13"/>
      <c r="AJL108" s="13"/>
      <c r="AJM108" s="13"/>
      <c r="AJN108" s="13"/>
      <c r="AJO108" s="13"/>
      <c r="AJP108" s="13"/>
      <c r="AJQ108" s="13"/>
      <c r="AJR108" s="13"/>
      <c r="AJS108" s="13"/>
      <c r="AJT108" s="13"/>
      <c r="AJU108" s="13"/>
      <c r="AJV108" s="13"/>
      <c r="AJW108" s="13"/>
      <c r="AJX108" s="13"/>
      <c r="AJY108" s="13"/>
      <c r="AJZ108" s="13"/>
      <c r="AKA108" s="13"/>
      <c r="AKB108" s="13"/>
      <c r="AKC108" s="13"/>
      <c r="AKD108" s="13"/>
      <c r="AKE108" s="13"/>
      <c r="AKF108" s="13"/>
      <c r="AKG108" s="13"/>
      <c r="AKH108" s="13"/>
      <c r="AKI108" s="13"/>
      <c r="AKJ108" s="13"/>
      <c r="AKK108" s="13"/>
      <c r="AKL108" s="13"/>
      <c r="AKM108" s="13"/>
      <c r="AKN108" s="13"/>
      <c r="AKO108" s="13"/>
      <c r="AKP108" s="13"/>
      <c r="AKQ108" s="13"/>
      <c r="AKR108" s="13"/>
      <c r="AKS108" s="13"/>
      <c r="AKT108" s="13"/>
      <c r="AKU108" s="13"/>
      <c r="AKV108" s="13"/>
      <c r="AKW108" s="13"/>
      <c r="AKX108" s="13"/>
      <c r="AKY108" s="13"/>
      <c r="AKZ108" s="13"/>
      <c r="ALA108" s="13"/>
      <c r="ALB108" s="13"/>
      <c r="ALC108" s="13"/>
      <c r="ALD108" s="13"/>
      <c r="ALE108" s="13"/>
      <c r="ALF108" s="13"/>
      <c r="ALG108" s="13"/>
      <c r="ALH108" s="13"/>
      <c r="ALI108" s="13"/>
      <c r="ALJ108" s="13"/>
      <c r="ALK108" s="13"/>
      <c r="ALL108" s="13"/>
      <c r="ALM108" s="13"/>
      <c r="ALN108" s="13"/>
      <c r="ALO108" s="13"/>
      <c r="ALP108" s="13"/>
      <c r="ALQ108" s="13"/>
      <c r="ALR108" s="13"/>
      <c r="ALS108" s="13"/>
      <c r="ALT108" s="13"/>
      <c r="ALU108" s="13"/>
      <c r="ALV108" s="13"/>
      <c r="ALW108" s="13"/>
      <c r="ALX108" s="13"/>
      <c r="ALY108" s="13"/>
      <c r="ALZ108" s="13"/>
      <c r="AMA108" s="13"/>
      <c r="AMB108" s="13"/>
      <c r="AMC108" s="13"/>
      <c r="AMD108" s="13"/>
      <c r="AME108" s="13"/>
      <c r="AMF108" s="13"/>
      <c r="AMG108" s="13"/>
      <c r="AMH108" s="13"/>
      <c r="AMI108" s="13"/>
      <c r="AMJ108" s="13"/>
      <c r="AMK108" s="13"/>
      <c r="AML108" s="133"/>
      <c r="AMM108" s="133"/>
      <c r="AMN108" s="133"/>
      <c r="AMO108" s="133"/>
      <c r="AMP108" s="133"/>
      <c r="AMQ108" s="133"/>
      <c r="AMR108" s="133"/>
      <c r="AMS108" s="133"/>
      <c r="AMT108" s="133"/>
      <c r="AMU108" s="133"/>
      <c r="AMV108" s="133"/>
      <c r="AMW108" s="133"/>
      <c r="AMX108" s="133"/>
      <c r="AMY108" s="133"/>
      <c r="AMZ108" s="133"/>
      <c r="ANA108" s="133"/>
      <c r="ANB108" s="133"/>
      <c r="ANC108" s="133"/>
      <c r="AND108" s="133"/>
      <c r="ANE108" s="133"/>
      <c r="ANF108" s="133"/>
      <c r="ANG108" s="133"/>
      <c r="ANH108" s="133"/>
      <c r="ANI108" s="133"/>
      <c r="ANJ108" s="133"/>
      <c r="ANK108" s="133"/>
      <c r="ANL108" s="133"/>
      <c r="ANM108" s="133"/>
      <c r="ANN108" s="133"/>
      <c r="ANO108" s="133"/>
      <c r="ANP108" s="133"/>
      <c r="ANQ108" s="133"/>
      <c r="ANR108" s="133"/>
      <c r="ANS108" s="133"/>
      <c r="ANT108" s="133"/>
      <c r="ANU108" s="133"/>
      <c r="ANV108" s="133"/>
      <c r="ANW108" s="133"/>
      <c r="ANX108" s="133"/>
      <c r="ANY108" s="133"/>
      <c r="ANZ108" s="133"/>
      <c r="AOA108" s="133"/>
      <c r="AOB108" s="133"/>
      <c r="AOC108" s="133"/>
      <c r="AOD108" s="133"/>
      <c r="AOE108" s="133"/>
      <c r="AOF108" s="133"/>
      <c r="AOG108" s="133"/>
      <c r="AOH108" s="133"/>
      <c r="AOI108" s="133"/>
      <c r="AOJ108" s="133"/>
      <c r="AOK108" s="133"/>
      <c r="AOL108" s="133"/>
      <c r="AOM108" s="133"/>
      <c r="AON108" s="133"/>
      <c r="AOO108" s="133"/>
      <c r="AOP108" s="133"/>
      <c r="AOQ108" s="133"/>
      <c r="AOR108" s="133"/>
      <c r="AOS108" s="133"/>
      <c r="AOT108" s="133"/>
      <c r="AOU108" s="133"/>
      <c r="AOV108" s="133"/>
      <c r="AOW108" s="133"/>
      <c r="AOX108" s="133"/>
      <c r="AOY108" s="133"/>
      <c r="AOZ108" s="133"/>
      <c r="APA108" s="133"/>
      <c r="APB108" s="133"/>
      <c r="APC108" s="133"/>
      <c r="APD108" s="133"/>
      <c r="APE108" s="133"/>
      <c r="APF108" s="133"/>
      <c r="APG108" s="133"/>
      <c r="APH108" s="133"/>
      <c r="API108" s="133"/>
      <c r="APJ108" s="133"/>
      <c r="APK108" s="133"/>
      <c r="APL108" s="133"/>
      <c r="APM108" s="133"/>
      <c r="APN108" s="133"/>
      <c r="APO108" s="133"/>
      <c r="APP108" s="133"/>
      <c r="APQ108" s="133"/>
      <c r="APR108" s="133"/>
      <c r="APS108" s="133"/>
      <c r="APT108" s="133"/>
      <c r="APU108" s="133"/>
      <c r="APV108" s="133"/>
      <c r="APW108" s="133"/>
      <c r="APX108" s="133"/>
      <c r="APY108" s="133"/>
      <c r="APZ108" s="133"/>
      <c r="AQA108" s="133"/>
      <c r="AQB108" s="133"/>
      <c r="AQC108" s="133"/>
      <c r="AQD108" s="133"/>
      <c r="AQE108" s="133"/>
      <c r="AQF108" s="133"/>
      <c r="AQG108" s="133"/>
      <c r="AQH108" s="133"/>
      <c r="AQI108" s="133"/>
      <c r="AQJ108" s="133"/>
      <c r="AQK108" s="133"/>
      <c r="AQL108" s="133"/>
      <c r="AQM108" s="133"/>
      <c r="AQN108" s="133"/>
      <c r="AQO108" s="133"/>
      <c r="AQP108" s="133"/>
      <c r="AQQ108" s="133"/>
      <c r="AQR108" s="133"/>
      <c r="AQS108" s="133"/>
      <c r="AQT108" s="133"/>
      <c r="AQU108" s="133"/>
      <c r="AQV108" s="133"/>
      <c r="AQW108" s="133"/>
      <c r="AQX108" s="133"/>
      <c r="AQY108" s="133"/>
      <c r="AQZ108" s="133"/>
      <c r="ARA108" s="133"/>
      <c r="ARB108" s="133"/>
      <c r="ARC108" s="133"/>
      <c r="ARD108" s="133"/>
      <c r="ARE108" s="133"/>
      <c r="ARF108" s="133"/>
      <c r="ARG108" s="133"/>
      <c r="ARH108" s="133"/>
      <c r="ARI108" s="133"/>
      <c r="ARJ108" s="133"/>
      <c r="ARK108" s="133"/>
      <c r="ARL108" s="133"/>
      <c r="ARM108" s="133"/>
      <c r="ARN108" s="133"/>
      <c r="ARO108" s="133"/>
      <c r="ARP108" s="133"/>
      <c r="ARQ108" s="133"/>
      <c r="ARR108" s="133"/>
      <c r="ARS108" s="133"/>
      <c r="ART108" s="133"/>
      <c r="ARU108" s="133"/>
      <c r="ARV108" s="133"/>
      <c r="ARW108" s="133"/>
      <c r="ARX108" s="133"/>
      <c r="ARY108" s="133"/>
      <c r="ARZ108" s="133"/>
      <c r="ASA108" s="133"/>
      <c r="ASB108" s="133"/>
      <c r="ASC108" s="133"/>
      <c r="ASD108" s="133"/>
      <c r="ASE108" s="133"/>
      <c r="ASF108" s="133"/>
      <c r="ASG108" s="133"/>
      <c r="ASH108" s="133"/>
      <c r="ASI108" s="133"/>
      <c r="ASJ108" s="133"/>
      <c r="ASK108" s="133"/>
      <c r="ASL108" s="133"/>
      <c r="ASM108" s="133"/>
      <c r="ASN108" s="133"/>
      <c r="ASO108" s="133"/>
      <c r="ASP108" s="133"/>
      <c r="ASQ108" s="133"/>
      <c r="ASR108" s="133"/>
      <c r="ASS108" s="133"/>
      <c r="AST108" s="133"/>
      <c r="ASU108" s="133"/>
      <c r="ASV108" s="133"/>
      <c r="ASW108" s="133"/>
      <c r="ASX108" s="133"/>
      <c r="ASY108" s="133"/>
      <c r="ASZ108" s="133"/>
      <c r="ATA108" s="133"/>
      <c r="ATB108" s="133"/>
      <c r="ATC108" s="133"/>
      <c r="ATD108" s="133"/>
      <c r="ATE108" s="133"/>
      <c r="ATF108" s="133"/>
      <c r="ATG108" s="133"/>
      <c r="ATH108" s="133"/>
      <c r="ATI108" s="133"/>
      <c r="ATJ108" s="133"/>
      <c r="ATK108" s="133"/>
      <c r="ATL108" s="133"/>
      <c r="ATM108" s="133"/>
      <c r="ATN108" s="133"/>
      <c r="ATO108" s="133"/>
      <c r="ATP108" s="133"/>
      <c r="ATQ108" s="133"/>
      <c r="ATR108" s="133"/>
      <c r="ATS108" s="133"/>
      <c r="ATT108" s="133"/>
      <c r="ATU108" s="133"/>
      <c r="ATV108" s="133"/>
      <c r="ATW108" s="133"/>
      <c r="ATX108" s="133"/>
      <c r="ATY108" s="133"/>
      <c r="ATZ108" s="133"/>
      <c r="AUA108" s="133"/>
      <c r="AUB108" s="133"/>
      <c r="AUC108" s="133"/>
      <c r="AUD108" s="133"/>
      <c r="AUE108" s="133"/>
      <c r="AUF108" s="133"/>
      <c r="AUG108" s="133"/>
      <c r="AUH108" s="133"/>
      <c r="AUI108" s="133"/>
      <c r="AUJ108" s="133"/>
      <c r="AUK108" s="133"/>
      <c r="AUL108" s="133"/>
      <c r="AUM108" s="133"/>
      <c r="AUN108" s="133"/>
      <c r="AUO108" s="133"/>
      <c r="AUP108" s="133"/>
      <c r="AUQ108" s="133"/>
      <c r="AUR108" s="133"/>
      <c r="AUS108" s="133"/>
      <c r="AUT108" s="133"/>
      <c r="AUU108" s="133"/>
      <c r="AUV108" s="133"/>
      <c r="AUW108" s="133"/>
      <c r="AUX108" s="133"/>
      <c r="AUY108" s="133"/>
      <c r="AUZ108" s="133"/>
      <c r="AVA108" s="133"/>
      <c r="AVB108" s="133"/>
      <c r="AVC108" s="133"/>
      <c r="AVD108" s="133"/>
      <c r="AVE108" s="133"/>
      <c r="AVF108" s="133"/>
      <c r="AVG108" s="133"/>
      <c r="AVH108" s="133"/>
      <c r="AVI108" s="133"/>
      <c r="AVJ108" s="133"/>
      <c r="AVK108" s="133"/>
      <c r="AVL108" s="133"/>
      <c r="AVM108" s="133"/>
      <c r="AVN108" s="133"/>
      <c r="AVO108" s="133"/>
      <c r="AVP108" s="133"/>
      <c r="AVQ108" s="133"/>
      <c r="AVR108" s="133"/>
      <c r="AVS108" s="133"/>
      <c r="AVT108" s="133"/>
      <c r="AVU108" s="133"/>
      <c r="AVV108" s="133"/>
      <c r="AVW108" s="133"/>
      <c r="AVX108" s="133"/>
      <c r="AVY108" s="133"/>
      <c r="AVZ108" s="133"/>
      <c r="AWA108" s="133"/>
      <c r="AWB108" s="133"/>
      <c r="AWC108" s="133"/>
      <c r="AWD108" s="133"/>
      <c r="AWE108" s="133"/>
      <c r="AWF108" s="133"/>
      <c r="AWG108" s="133"/>
      <c r="AWH108" s="133"/>
      <c r="AWI108" s="133"/>
      <c r="AWJ108" s="133"/>
      <c r="AWK108" s="133"/>
      <c r="AWL108" s="133"/>
      <c r="AWM108" s="133"/>
      <c r="AWN108" s="133"/>
      <c r="AWO108" s="133"/>
      <c r="AWP108" s="133"/>
      <c r="AWQ108" s="133"/>
      <c r="AWR108" s="133"/>
      <c r="AWS108" s="133"/>
      <c r="AWT108" s="133"/>
      <c r="AWU108" s="133"/>
      <c r="AWV108" s="133"/>
      <c r="AWW108" s="133"/>
      <c r="AWX108" s="133"/>
      <c r="AWY108" s="133"/>
      <c r="AWZ108" s="133"/>
      <c r="AXA108" s="133"/>
      <c r="AXB108" s="133"/>
      <c r="AXC108" s="133"/>
      <c r="AXD108" s="133"/>
      <c r="AXE108" s="133"/>
      <c r="AXF108" s="133"/>
      <c r="AXG108" s="133"/>
      <c r="AXH108" s="133"/>
      <c r="AXI108" s="133"/>
      <c r="AXJ108" s="133"/>
      <c r="AXK108" s="133"/>
      <c r="AXL108" s="133"/>
      <c r="AXM108" s="133"/>
      <c r="AXN108" s="133"/>
      <c r="AXO108" s="133"/>
      <c r="AXP108" s="133"/>
      <c r="AXQ108" s="133"/>
      <c r="AXR108" s="133"/>
      <c r="AXS108" s="133"/>
      <c r="AXT108" s="133"/>
      <c r="AXU108" s="133"/>
      <c r="AXV108" s="133"/>
      <c r="AXW108" s="133"/>
      <c r="AXX108" s="133"/>
      <c r="AXY108" s="133"/>
      <c r="AXZ108" s="133"/>
      <c r="AYA108" s="133"/>
      <c r="AYB108" s="133"/>
      <c r="AYC108" s="133"/>
      <c r="AYD108" s="133"/>
      <c r="AYE108" s="133"/>
      <c r="AYF108" s="133"/>
      <c r="AYG108" s="133"/>
      <c r="AYH108" s="133"/>
      <c r="AYI108" s="133"/>
      <c r="AYJ108" s="133"/>
      <c r="AYK108" s="133"/>
      <c r="AYL108" s="133"/>
      <c r="AYM108" s="133"/>
      <c r="AYN108" s="133"/>
      <c r="AYO108" s="133"/>
      <c r="AYP108" s="133"/>
      <c r="AYQ108" s="133"/>
      <c r="AYR108" s="133"/>
      <c r="AYS108" s="133"/>
      <c r="AYT108" s="133"/>
      <c r="AYU108" s="133"/>
      <c r="AYV108" s="133"/>
      <c r="AYW108" s="133"/>
      <c r="AYX108" s="133"/>
      <c r="AYY108" s="133"/>
      <c r="AYZ108" s="133"/>
      <c r="AZA108" s="133"/>
      <c r="AZB108" s="133"/>
      <c r="AZC108" s="133"/>
      <c r="AZD108" s="133"/>
      <c r="AZE108" s="133"/>
      <c r="AZF108" s="133"/>
      <c r="AZG108" s="133"/>
      <c r="AZH108" s="133"/>
      <c r="AZI108" s="133"/>
      <c r="AZJ108" s="133"/>
      <c r="AZK108" s="133"/>
      <c r="AZL108" s="133"/>
      <c r="AZM108" s="133"/>
      <c r="AZN108" s="133"/>
      <c r="AZO108" s="133"/>
      <c r="AZP108" s="133"/>
      <c r="AZQ108" s="133"/>
      <c r="AZR108" s="133"/>
      <c r="AZS108" s="133"/>
      <c r="AZT108" s="133"/>
      <c r="AZU108" s="133"/>
      <c r="AZV108" s="133"/>
      <c r="AZW108" s="133"/>
      <c r="AZX108" s="133"/>
      <c r="AZY108" s="133"/>
      <c r="AZZ108" s="133"/>
      <c r="BAA108" s="133"/>
      <c r="BAB108" s="133"/>
      <c r="BAC108" s="133"/>
      <c r="BAD108" s="133"/>
      <c r="BAE108" s="133"/>
      <c r="BAF108" s="133"/>
      <c r="BAG108" s="133"/>
      <c r="BAH108" s="133"/>
      <c r="BAI108" s="133"/>
      <c r="BAJ108" s="133"/>
      <c r="BAK108" s="133"/>
      <c r="BAL108" s="133"/>
      <c r="BAM108" s="133"/>
      <c r="BAN108" s="133"/>
      <c r="BAO108" s="133"/>
      <c r="BAP108" s="133"/>
      <c r="BAQ108" s="133"/>
      <c r="BAR108" s="133"/>
      <c r="BAS108" s="133"/>
      <c r="BAT108" s="133"/>
      <c r="BAU108" s="133"/>
      <c r="BAV108" s="133"/>
      <c r="BAW108" s="133"/>
      <c r="BAX108" s="133"/>
      <c r="BAY108" s="133"/>
      <c r="BAZ108" s="133"/>
      <c r="BBA108" s="133"/>
      <c r="BBB108" s="133"/>
      <c r="BBC108" s="133"/>
      <c r="BBD108" s="133"/>
      <c r="BBE108" s="133"/>
      <c r="BBF108" s="133"/>
      <c r="BBG108" s="133"/>
      <c r="BBH108" s="133"/>
      <c r="BBI108" s="133"/>
      <c r="BBJ108" s="133"/>
      <c r="BBK108" s="133"/>
      <c r="BBL108" s="133"/>
      <c r="BBM108" s="133"/>
      <c r="BBN108" s="133"/>
      <c r="BBO108" s="133"/>
      <c r="BBP108" s="133"/>
      <c r="BBQ108" s="133"/>
      <c r="BBR108" s="133"/>
      <c r="BBS108" s="133"/>
      <c r="BBT108" s="133"/>
      <c r="BBU108" s="133"/>
      <c r="BBV108" s="133"/>
      <c r="BBW108" s="133"/>
      <c r="BBX108" s="133"/>
      <c r="BBY108" s="133"/>
      <c r="BBZ108" s="133"/>
      <c r="BCA108" s="133"/>
      <c r="BCB108" s="133"/>
      <c r="BCC108" s="133"/>
      <c r="BCD108" s="133"/>
      <c r="BCE108" s="133"/>
      <c r="BCF108" s="133"/>
      <c r="BCG108" s="133"/>
      <c r="BCH108" s="133"/>
      <c r="BCI108" s="133"/>
      <c r="BCJ108" s="133"/>
      <c r="BCK108" s="133"/>
      <c r="BCL108" s="133"/>
      <c r="BCM108" s="133"/>
      <c r="BCN108" s="133"/>
      <c r="BCO108" s="133"/>
      <c r="BCP108" s="133"/>
      <c r="BCQ108" s="133"/>
      <c r="BCR108" s="133"/>
      <c r="BCS108" s="133"/>
      <c r="BCT108" s="133"/>
      <c r="BCU108" s="133"/>
      <c r="BCV108" s="133"/>
      <c r="BCW108" s="133"/>
      <c r="BCX108" s="133"/>
      <c r="BCY108" s="133"/>
      <c r="BCZ108" s="133"/>
      <c r="BDA108" s="133"/>
      <c r="BDB108" s="133"/>
      <c r="BDC108" s="133"/>
      <c r="BDD108" s="133"/>
      <c r="BDE108" s="133"/>
      <c r="BDF108" s="133"/>
      <c r="BDG108" s="133"/>
      <c r="BDH108" s="133"/>
      <c r="BDI108" s="133"/>
      <c r="BDJ108" s="133"/>
      <c r="BDK108" s="133"/>
      <c r="BDL108" s="133"/>
      <c r="BDM108" s="133"/>
      <c r="BDN108" s="133"/>
      <c r="BDO108" s="133"/>
      <c r="BDP108" s="133"/>
      <c r="BDQ108" s="133"/>
      <c r="BDR108" s="133"/>
      <c r="BDS108" s="133"/>
      <c r="BDT108" s="133"/>
      <c r="BDU108" s="133"/>
      <c r="BDV108" s="133"/>
      <c r="BDW108" s="133"/>
      <c r="BDX108" s="133"/>
      <c r="BDY108" s="133"/>
      <c r="BDZ108" s="133"/>
      <c r="BEA108" s="133"/>
      <c r="BEB108" s="133"/>
      <c r="BEC108" s="133"/>
      <c r="BED108" s="133"/>
      <c r="BEE108" s="133"/>
      <c r="BEF108" s="133"/>
      <c r="BEG108" s="133"/>
      <c r="BEH108" s="133"/>
      <c r="BEI108" s="133"/>
      <c r="BEJ108" s="133"/>
      <c r="BEK108" s="133"/>
      <c r="BEL108" s="133"/>
      <c r="BEM108" s="133"/>
      <c r="BEN108" s="133"/>
      <c r="BEO108" s="133"/>
      <c r="BEP108" s="133"/>
      <c r="BEQ108" s="133"/>
      <c r="BER108" s="133"/>
      <c r="BES108" s="133"/>
      <c r="BET108" s="133"/>
      <c r="BEU108" s="133"/>
      <c r="BEV108" s="133"/>
      <c r="BEW108" s="133"/>
      <c r="BEX108" s="133"/>
      <c r="BEY108" s="133"/>
      <c r="BEZ108" s="133"/>
      <c r="BFA108" s="133"/>
      <c r="BFB108" s="133"/>
      <c r="BFC108" s="133"/>
      <c r="BFD108" s="133"/>
      <c r="BFE108" s="133"/>
      <c r="BFF108" s="133"/>
      <c r="BFG108" s="133"/>
      <c r="BFH108" s="133"/>
      <c r="BFI108" s="133"/>
      <c r="BFJ108" s="133"/>
      <c r="BFK108" s="133"/>
      <c r="BFL108" s="133"/>
      <c r="BFM108" s="133"/>
      <c r="BFN108" s="133"/>
      <c r="BFO108" s="133"/>
      <c r="BFP108" s="133"/>
      <c r="BFQ108" s="133"/>
      <c r="BFR108" s="133"/>
      <c r="BFS108" s="133"/>
      <c r="BFT108" s="133"/>
      <c r="BFU108" s="133"/>
      <c r="BFV108" s="133"/>
      <c r="BFW108" s="133"/>
      <c r="BFX108" s="133"/>
      <c r="BFY108" s="133"/>
      <c r="BFZ108" s="133"/>
      <c r="BGA108" s="133"/>
      <c r="BGB108" s="133"/>
      <c r="BGC108" s="133"/>
      <c r="BGD108" s="133"/>
      <c r="BGE108" s="133"/>
      <c r="BGF108" s="133"/>
      <c r="BGG108" s="133"/>
      <c r="BGH108" s="133"/>
      <c r="BGI108" s="133"/>
      <c r="BGJ108" s="133"/>
      <c r="BGK108" s="133"/>
      <c r="BGL108" s="133"/>
      <c r="BGM108" s="133"/>
      <c r="BGN108" s="133"/>
      <c r="BGO108" s="133"/>
      <c r="BGP108" s="133"/>
      <c r="BGQ108" s="133"/>
      <c r="BGR108" s="133"/>
      <c r="BGS108" s="133"/>
      <c r="BGT108" s="133"/>
      <c r="BGU108" s="133"/>
      <c r="BGV108" s="133"/>
      <c r="BGW108" s="133"/>
      <c r="BGX108" s="133"/>
      <c r="BGY108" s="133"/>
      <c r="BGZ108" s="133"/>
      <c r="BHA108" s="133"/>
      <c r="BHB108" s="133"/>
      <c r="BHC108" s="133"/>
      <c r="BHD108" s="133"/>
      <c r="BHE108" s="133"/>
      <c r="BHF108" s="133"/>
      <c r="BHG108" s="133"/>
      <c r="BHH108" s="133"/>
      <c r="BHI108" s="133"/>
      <c r="BHJ108" s="133"/>
      <c r="BHK108" s="133"/>
      <c r="BHL108" s="133"/>
      <c r="BHM108" s="133"/>
      <c r="BHN108" s="133"/>
      <c r="BHO108" s="133"/>
      <c r="BHP108" s="133"/>
      <c r="BHQ108" s="133"/>
      <c r="BHR108" s="133"/>
      <c r="BHS108" s="133"/>
      <c r="BHT108" s="133"/>
      <c r="BHU108" s="133"/>
      <c r="BHV108" s="133"/>
      <c r="BHW108" s="133"/>
      <c r="BHX108" s="133"/>
      <c r="BHY108" s="133"/>
      <c r="BHZ108" s="133"/>
      <c r="BIA108" s="133"/>
      <c r="BIB108" s="133"/>
      <c r="BIC108" s="133"/>
      <c r="BID108" s="133"/>
      <c r="BIE108" s="133"/>
      <c r="BIF108" s="133"/>
      <c r="BIG108" s="133"/>
      <c r="BIH108" s="133"/>
      <c r="BII108" s="133"/>
      <c r="BIJ108" s="133"/>
      <c r="BIK108" s="133"/>
      <c r="BIL108" s="133"/>
      <c r="BIM108" s="133"/>
      <c r="BIN108" s="133"/>
      <c r="BIO108" s="133"/>
      <c r="BIP108" s="133"/>
      <c r="BIQ108" s="133"/>
      <c r="BIR108" s="133"/>
      <c r="BIS108" s="133"/>
      <c r="BIT108" s="133"/>
      <c r="BIU108" s="133"/>
      <c r="BIV108" s="133"/>
      <c r="BIW108" s="133"/>
      <c r="BIX108" s="133"/>
      <c r="BIY108" s="133"/>
      <c r="BIZ108" s="133"/>
      <c r="BJA108" s="133"/>
      <c r="BJB108" s="133"/>
      <c r="BJC108" s="133"/>
      <c r="BJD108" s="133"/>
      <c r="BJE108" s="133"/>
      <c r="BJF108" s="133"/>
      <c r="BJG108" s="133"/>
      <c r="BJH108" s="133"/>
      <c r="BJI108" s="133"/>
      <c r="BJJ108" s="133"/>
      <c r="BJK108" s="133"/>
      <c r="BJL108" s="133"/>
      <c r="BJM108" s="133"/>
      <c r="BJN108" s="133"/>
      <c r="BJO108" s="133"/>
      <c r="BJP108" s="133"/>
      <c r="BJQ108" s="133"/>
      <c r="BJR108" s="133"/>
      <c r="BJS108" s="133"/>
      <c r="BJT108" s="133"/>
      <c r="BJU108" s="133"/>
      <c r="BJV108" s="133"/>
      <c r="BJW108" s="133"/>
      <c r="BJX108" s="133"/>
      <c r="BJY108" s="133"/>
      <c r="BJZ108" s="133"/>
      <c r="BKA108" s="133"/>
      <c r="BKB108" s="133"/>
      <c r="BKC108" s="133"/>
      <c r="BKD108" s="133"/>
      <c r="BKE108" s="133"/>
      <c r="BKF108" s="133"/>
      <c r="BKG108" s="133"/>
      <c r="BKH108" s="133"/>
      <c r="BKI108" s="133"/>
      <c r="BKJ108" s="133"/>
      <c r="BKK108" s="133"/>
      <c r="BKL108" s="133"/>
      <c r="BKM108" s="133"/>
      <c r="BKN108" s="133"/>
      <c r="BKO108" s="133"/>
      <c r="BKP108" s="133"/>
      <c r="BKQ108" s="133"/>
      <c r="BKR108" s="133"/>
      <c r="BKS108" s="133"/>
      <c r="BKT108" s="133"/>
      <c r="BKU108" s="133"/>
      <c r="BKV108" s="133"/>
      <c r="BKW108" s="133"/>
      <c r="BKX108" s="133"/>
      <c r="BKY108" s="133"/>
      <c r="BKZ108" s="133"/>
      <c r="BLA108" s="133"/>
      <c r="BLB108" s="133"/>
      <c r="BLC108" s="133"/>
      <c r="BLD108" s="133"/>
      <c r="BLE108" s="133"/>
      <c r="BLF108" s="133"/>
      <c r="BLG108" s="133"/>
      <c r="BLH108" s="133"/>
      <c r="BLI108" s="133"/>
      <c r="BLJ108" s="133"/>
      <c r="BLK108" s="133"/>
      <c r="BLL108" s="133"/>
      <c r="BLM108" s="133"/>
      <c r="BLN108" s="133"/>
      <c r="BLO108" s="133"/>
      <c r="BLP108" s="133"/>
      <c r="BLQ108" s="133"/>
      <c r="BLR108" s="133"/>
      <c r="BLS108" s="133"/>
      <c r="BLT108" s="133"/>
      <c r="BLU108" s="133"/>
      <c r="BLV108" s="133"/>
      <c r="BLW108" s="133"/>
      <c r="BLX108" s="133"/>
      <c r="BLY108" s="133"/>
      <c r="BLZ108" s="133"/>
      <c r="BMA108" s="133"/>
      <c r="BMB108" s="133"/>
      <c r="BMC108" s="133"/>
      <c r="BMD108" s="133"/>
      <c r="BME108" s="133"/>
      <c r="BMF108" s="133"/>
      <c r="BMG108" s="133"/>
      <c r="BMH108" s="133"/>
      <c r="BMI108" s="133"/>
      <c r="BMJ108" s="133"/>
      <c r="BMK108" s="133"/>
      <c r="BML108" s="133"/>
      <c r="BMM108" s="133"/>
      <c r="BMN108" s="133"/>
      <c r="BMO108" s="133"/>
      <c r="BMP108" s="133"/>
      <c r="BMQ108" s="133"/>
      <c r="BMR108" s="133"/>
      <c r="BMS108" s="133"/>
      <c r="BMT108" s="133"/>
      <c r="BMU108" s="133"/>
      <c r="BMV108" s="133"/>
      <c r="BMW108" s="133"/>
      <c r="BMX108" s="133"/>
      <c r="BMY108" s="133"/>
      <c r="BMZ108" s="133"/>
      <c r="BNA108" s="133"/>
      <c r="BNB108" s="133"/>
      <c r="BNC108" s="133"/>
      <c r="BND108" s="133"/>
      <c r="BNE108" s="133"/>
      <c r="BNF108" s="133"/>
      <c r="BNG108" s="133"/>
      <c r="BNH108" s="133"/>
      <c r="BNI108" s="133"/>
      <c r="BNJ108" s="133"/>
      <c r="BNK108" s="133"/>
      <c r="BNL108" s="133"/>
      <c r="BNM108" s="133"/>
      <c r="BNN108" s="133"/>
      <c r="BNO108" s="133"/>
      <c r="BNP108" s="133"/>
      <c r="BNQ108" s="133"/>
      <c r="BNR108" s="133"/>
      <c r="BNS108" s="133"/>
      <c r="BNT108" s="133"/>
      <c r="BNU108" s="133"/>
      <c r="BNV108" s="133"/>
      <c r="BNW108" s="133"/>
      <c r="BNX108" s="133"/>
      <c r="BNY108" s="133"/>
      <c r="BNZ108" s="133"/>
      <c r="BOA108" s="133"/>
      <c r="BOB108" s="133"/>
      <c r="BOC108" s="133"/>
      <c r="BOD108" s="133"/>
      <c r="BOE108" s="133"/>
      <c r="BOF108" s="133"/>
      <c r="BOG108" s="133"/>
      <c r="BOH108" s="133"/>
      <c r="BOI108" s="133"/>
      <c r="BOJ108" s="133"/>
      <c r="BOK108" s="133"/>
      <c r="BOL108" s="133"/>
      <c r="BOM108" s="133"/>
      <c r="BON108" s="133"/>
      <c r="BOO108" s="133"/>
      <c r="BOP108" s="133"/>
      <c r="BOQ108" s="133"/>
      <c r="BOR108" s="133"/>
      <c r="BOS108" s="133"/>
      <c r="BOT108" s="133"/>
      <c r="BOU108" s="133"/>
      <c r="BOV108" s="133"/>
      <c r="BOW108" s="133"/>
      <c r="BOX108" s="133"/>
      <c r="BOY108" s="133"/>
      <c r="BOZ108" s="133"/>
      <c r="BPA108" s="133"/>
      <c r="BPB108" s="133"/>
      <c r="BPC108" s="133"/>
      <c r="BPD108" s="133"/>
      <c r="BPE108" s="133"/>
      <c r="BPF108" s="133"/>
      <c r="BPG108" s="133"/>
      <c r="BPH108" s="133"/>
      <c r="BPI108" s="133"/>
      <c r="BPJ108" s="133"/>
      <c r="BPK108" s="133"/>
      <c r="BPL108" s="133"/>
      <c r="BPM108" s="133"/>
      <c r="BPN108" s="133"/>
      <c r="BPO108" s="133"/>
      <c r="BPP108" s="133"/>
      <c r="BPQ108" s="133"/>
      <c r="BPR108" s="133"/>
      <c r="BPS108" s="133"/>
      <c r="BPT108" s="133"/>
      <c r="BPU108" s="133"/>
      <c r="BPV108" s="133"/>
      <c r="BPW108" s="133"/>
      <c r="BPX108" s="133"/>
      <c r="BPY108" s="133"/>
      <c r="BPZ108" s="133"/>
      <c r="BQA108" s="133"/>
      <c r="BQB108" s="133"/>
      <c r="BQC108" s="133"/>
      <c r="BQD108" s="133"/>
      <c r="BQE108" s="133"/>
      <c r="BQF108" s="133"/>
      <c r="BQG108" s="133"/>
      <c r="BQH108" s="133"/>
      <c r="BQI108" s="133"/>
      <c r="BQJ108" s="133"/>
      <c r="BQK108" s="133"/>
      <c r="BQL108" s="133"/>
      <c r="BQM108" s="133"/>
      <c r="BQN108" s="133"/>
      <c r="BQO108" s="133"/>
      <c r="BQP108" s="133"/>
      <c r="BQQ108" s="133"/>
      <c r="BQR108" s="133"/>
      <c r="BQS108" s="133"/>
      <c r="BQT108" s="133"/>
      <c r="BQU108" s="133"/>
      <c r="BQV108" s="133"/>
      <c r="BQW108" s="133"/>
      <c r="BQX108" s="133"/>
      <c r="BQY108" s="133"/>
      <c r="BQZ108" s="133"/>
      <c r="BRA108" s="133"/>
      <c r="BRB108" s="133"/>
      <c r="BRC108" s="133"/>
      <c r="BRD108" s="133"/>
      <c r="BRE108" s="133"/>
      <c r="BRF108" s="133"/>
      <c r="BRG108" s="133"/>
      <c r="BRH108" s="133"/>
      <c r="BRI108" s="133"/>
      <c r="BRJ108" s="133"/>
      <c r="BRK108" s="133"/>
      <c r="BRL108" s="133"/>
      <c r="BRM108" s="133"/>
      <c r="BRN108" s="133"/>
      <c r="BRO108" s="133"/>
      <c r="BRP108" s="133"/>
      <c r="BRQ108" s="133"/>
      <c r="BRR108" s="133"/>
      <c r="BRS108" s="133"/>
      <c r="BRT108" s="133"/>
      <c r="BRU108" s="133"/>
      <c r="BRV108" s="133"/>
      <c r="BRW108" s="133"/>
      <c r="BRX108" s="133"/>
      <c r="BRY108" s="133"/>
      <c r="BRZ108" s="133"/>
      <c r="BSA108" s="133"/>
      <c r="BSB108" s="133"/>
      <c r="BSC108" s="133"/>
      <c r="BSD108" s="133"/>
      <c r="BSE108" s="133"/>
      <c r="BSF108" s="133"/>
      <c r="BSG108" s="133"/>
      <c r="BSH108" s="133"/>
      <c r="BSI108" s="133"/>
      <c r="BSJ108" s="133"/>
      <c r="BSK108" s="133"/>
      <c r="BSL108" s="133"/>
      <c r="BSM108" s="133"/>
      <c r="BSN108" s="133"/>
      <c r="BSO108" s="133"/>
      <c r="BSP108" s="133"/>
      <c r="BSQ108" s="133"/>
      <c r="BSR108" s="133"/>
      <c r="BSS108" s="133"/>
      <c r="BST108" s="133"/>
      <c r="BSU108" s="133"/>
      <c r="BSV108" s="133"/>
      <c r="BSW108" s="133"/>
      <c r="BSX108" s="133"/>
      <c r="BSY108" s="133"/>
      <c r="BSZ108" s="133"/>
      <c r="BTA108" s="133"/>
      <c r="BTB108" s="133"/>
      <c r="BTC108" s="133"/>
      <c r="BTD108" s="133"/>
      <c r="BTE108" s="133"/>
      <c r="BTF108" s="133"/>
      <c r="BTG108" s="133"/>
      <c r="BTH108" s="133"/>
      <c r="BTI108" s="133"/>
      <c r="BTJ108" s="133"/>
      <c r="BTK108" s="133"/>
      <c r="BTL108" s="133"/>
      <c r="BTM108" s="133"/>
      <c r="BTN108" s="133"/>
      <c r="BTO108" s="133"/>
      <c r="BTP108" s="133"/>
      <c r="BTQ108" s="133"/>
      <c r="BTR108" s="133"/>
      <c r="BTS108" s="133"/>
      <c r="BTT108" s="133"/>
      <c r="BTU108" s="133"/>
      <c r="BTV108" s="133"/>
      <c r="BTW108" s="133"/>
      <c r="BTX108" s="133"/>
      <c r="BTY108" s="133"/>
      <c r="BTZ108" s="133"/>
      <c r="BUA108" s="133"/>
      <c r="BUB108" s="133"/>
      <c r="BUC108" s="133"/>
      <c r="BUD108" s="133"/>
      <c r="BUE108" s="133"/>
      <c r="BUF108" s="133"/>
      <c r="BUG108" s="133"/>
      <c r="BUH108" s="133"/>
      <c r="BUI108" s="133"/>
      <c r="BUJ108" s="133"/>
      <c r="BUK108" s="133"/>
      <c r="BUL108" s="133"/>
      <c r="BUM108" s="133"/>
      <c r="BUN108" s="133"/>
      <c r="BUO108" s="133"/>
      <c r="BUP108" s="133"/>
      <c r="BUQ108" s="133"/>
      <c r="BUR108" s="133"/>
      <c r="BUS108" s="133"/>
      <c r="BUT108" s="133"/>
      <c r="BUU108" s="133"/>
      <c r="BUV108" s="133"/>
      <c r="BUW108" s="133"/>
      <c r="BUX108" s="133"/>
      <c r="BUY108" s="133"/>
      <c r="BUZ108" s="133"/>
      <c r="BVA108" s="133"/>
      <c r="BVB108" s="133"/>
      <c r="BVC108" s="133"/>
      <c r="BVD108" s="133"/>
      <c r="BVE108" s="133"/>
      <c r="BVF108" s="133"/>
      <c r="BVG108" s="133"/>
      <c r="BVH108" s="133"/>
      <c r="BVI108" s="133"/>
      <c r="BVJ108" s="133"/>
      <c r="BVK108" s="133"/>
      <c r="BVL108" s="133"/>
      <c r="BVM108" s="133"/>
      <c r="BVN108" s="133"/>
      <c r="BVO108" s="133"/>
      <c r="BVP108" s="133"/>
      <c r="BVQ108" s="133"/>
      <c r="BVR108" s="133"/>
      <c r="BVS108" s="133"/>
      <c r="BVT108" s="133"/>
      <c r="BVU108" s="133"/>
      <c r="BVV108" s="133"/>
      <c r="BVW108" s="133"/>
      <c r="BVX108" s="133"/>
      <c r="BVY108" s="133"/>
      <c r="BVZ108" s="133"/>
      <c r="BWA108" s="133"/>
      <c r="BWB108" s="133"/>
      <c r="BWC108" s="133"/>
      <c r="BWD108" s="133"/>
      <c r="BWE108" s="133"/>
      <c r="BWF108" s="133"/>
      <c r="BWG108" s="133"/>
      <c r="BWH108" s="133"/>
      <c r="BWI108" s="133"/>
      <c r="BWJ108" s="133"/>
      <c r="BWK108" s="133"/>
      <c r="BWL108" s="133"/>
      <c r="BWM108" s="133"/>
      <c r="BWN108" s="133"/>
      <c r="BWO108" s="133"/>
      <c r="BWP108" s="133"/>
      <c r="BWQ108" s="133"/>
      <c r="BWR108" s="133"/>
      <c r="BWS108" s="133"/>
      <c r="BWT108" s="133"/>
      <c r="BWU108" s="133"/>
      <c r="BWV108" s="133"/>
      <c r="BWW108" s="133"/>
      <c r="BWX108" s="133"/>
      <c r="BWY108" s="133"/>
      <c r="BWZ108" s="133"/>
      <c r="BXA108" s="133"/>
      <c r="BXB108" s="133"/>
      <c r="BXC108" s="133"/>
      <c r="BXD108" s="133"/>
      <c r="BXE108" s="133"/>
      <c r="BXF108" s="133"/>
      <c r="BXG108" s="133"/>
      <c r="BXH108" s="133"/>
      <c r="BXI108" s="133"/>
      <c r="BXJ108" s="133"/>
      <c r="BXK108" s="133"/>
      <c r="BXL108" s="133"/>
      <c r="BXM108" s="133"/>
      <c r="BXN108" s="133"/>
      <c r="BXO108" s="133"/>
      <c r="BXP108" s="133"/>
      <c r="BXQ108" s="133"/>
      <c r="BXR108" s="133"/>
      <c r="BXS108" s="133"/>
      <c r="BXT108" s="133"/>
      <c r="BXU108" s="133"/>
      <c r="BXV108" s="133"/>
      <c r="BXW108" s="133"/>
      <c r="BXX108" s="133"/>
      <c r="BXY108" s="133"/>
      <c r="BXZ108" s="133"/>
      <c r="BYA108" s="133"/>
      <c r="BYB108" s="133"/>
      <c r="BYC108" s="133"/>
      <c r="BYD108" s="133"/>
      <c r="BYE108" s="133"/>
      <c r="BYF108" s="133"/>
      <c r="BYG108" s="133"/>
      <c r="BYH108" s="133"/>
      <c r="BYI108" s="133"/>
      <c r="BYJ108" s="133"/>
      <c r="BYK108" s="133"/>
      <c r="BYL108" s="133"/>
      <c r="BYM108" s="133"/>
      <c r="BYN108" s="133"/>
      <c r="BYO108" s="133"/>
      <c r="BYP108" s="133"/>
      <c r="BYQ108" s="133"/>
      <c r="BYR108" s="133"/>
      <c r="BYS108" s="133"/>
      <c r="BYT108" s="133"/>
      <c r="BYU108" s="133"/>
      <c r="BYV108" s="133"/>
      <c r="BYW108" s="133"/>
      <c r="BYX108" s="133"/>
      <c r="BYY108" s="133"/>
      <c r="BYZ108" s="133"/>
      <c r="BZA108" s="133"/>
      <c r="BZB108" s="133"/>
      <c r="BZC108" s="133"/>
      <c r="BZD108" s="133"/>
      <c r="BZE108" s="133"/>
      <c r="BZF108" s="133"/>
      <c r="BZG108" s="133"/>
      <c r="BZH108" s="133"/>
      <c r="BZI108" s="133"/>
      <c r="BZJ108" s="133"/>
      <c r="BZK108" s="133"/>
      <c r="BZL108" s="133"/>
      <c r="BZM108" s="133"/>
      <c r="BZN108" s="133"/>
      <c r="BZO108" s="133"/>
      <c r="BZP108" s="133"/>
      <c r="BZQ108" s="133"/>
      <c r="BZR108" s="133"/>
      <c r="BZS108" s="133"/>
      <c r="BZT108" s="133"/>
      <c r="BZU108" s="133"/>
      <c r="BZV108" s="133"/>
      <c r="BZW108" s="133"/>
      <c r="BZX108" s="133"/>
      <c r="BZY108" s="133"/>
      <c r="BZZ108" s="133"/>
      <c r="CAA108" s="133"/>
      <c r="CAB108" s="133"/>
      <c r="CAC108" s="133"/>
      <c r="CAD108" s="133"/>
      <c r="CAE108" s="133"/>
      <c r="CAF108" s="133"/>
      <c r="CAG108" s="133"/>
      <c r="CAH108" s="133"/>
      <c r="CAI108" s="133"/>
      <c r="CAJ108" s="133"/>
      <c r="CAK108" s="133"/>
      <c r="CAL108" s="133"/>
      <c r="CAM108" s="133"/>
      <c r="CAN108" s="133"/>
      <c r="CAO108" s="133"/>
      <c r="CAP108" s="133"/>
      <c r="CAQ108" s="133"/>
      <c r="CAR108" s="133"/>
      <c r="CAS108" s="133"/>
      <c r="CAT108" s="133"/>
      <c r="CAU108" s="133"/>
      <c r="CAV108" s="133"/>
      <c r="CAW108" s="133"/>
      <c r="CAX108" s="133"/>
      <c r="CAY108" s="133"/>
      <c r="CAZ108" s="133"/>
      <c r="CBA108" s="133"/>
      <c r="CBB108" s="133"/>
      <c r="CBC108" s="133"/>
      <c r="CBD108" s="133"/>
      <c r="CBE108" s="133"/>
      <c r="CBF108" s="133"/>
      <c r="CBG108" s="133"/>
      <c r="CBH108" s="133"/>
      <c r="CBI108" s="133"/>
      <c r="CBJ108" s="133"/>
      <c r="CBK108" s="133"/>
      <c r="CBL108" s="133"/>
      <c r="CBM108" s="133"/>
      <c r="CBN108" s="133"/>
      <c r="CBO108" s="133"/>
      <c r="CBP108" s="133"/>
      <c r="CBQ108" s="133"/>
      <c r="CBR108" s="133"/>
      <c r="CBS108" s="133"/>
      <c r="CBT108" s="133"/>
      <c r="CBU108" s="133"/>
      <c r="CBV108" s="133"/>
      <c r="CBW108" s="133"/>
      <c r="CBX108" s="133"/>
      <c r="CBY108" s="133"/>
      <c r="CBZ108" s="133"/>
      <c r="CCA108" s="133"/>
      <c r="CCB108" s="133"/>
      <c r="CCC108" s="133"/>
      <c r="CCD108" s="133"/>
      <c r="CCE108" s="133"/>
      <c r="CCF108" s="133"/>
      <c r="CCG108" s="133"/>
      <c r="CCH108" s="133"/>
      <c r="CCI108" s="133"/>
      <c r="CCJ108" s="133"/>
      <c r="CCK108" s="133"/>
      <c r="CCL108" s="133"/>
      <c r="CCM108" s="133"/>
      <c r="CCN108" s="133"/>
      <c r="CCO108" s="133"/>
      <c r="CCP108" s="133"/>
      <c r="CCQ108" s="133"/>
      <c r="CCR108" s="133"/>
      <c r="CCS108" s="133"/>
      <c r="CCT108" s="133"/>
      <c r="CCU108" s="133"/>
      <c r="CCV108" s="133"/>
      <c r="CCW108" s="133"/>
      <c r="CCX108" s="133"/>
      <c r="CCY108" s="133"/>
      <c r="CCZ108" s="133"/>
      <c r="CDA108" s="133"/>
      <c r="CDB108" s="133"/>
      <c r="CDC108" s="133"/>
      <c r="CDD108" s="133"/>
      <c r="CDE108" s="133"/>
      <c r="CDF108" s="133"/>
      <c r="CDG108" s="133"/>
      <c r="CDH108" s="133"/>
      <c r="CDI108" s="133"/>
      <c r="CDJ108" s="133"/>
      <c r="CDK108" s="133"/>
      <c r="CDL108" s="133"/>
      <c r="CDM108" s="133"/>
      <c r="CDN108" s="133"/>
      <c r="CDO108" s="133"/>
      <c r="CDP108" s="133"/>
      <c r="CDQ108" s="133"/>
      <c r="CDR108" s="133"/>
      <c r="CDS108" s="133"/>
      <c r="CDT108" s="133"/>
      <c r="CDU108" s="133"/>
      <c r="CDV108" s="133"/>
      <c r="CDW108" s="133"/>
      <c r="CDX108" s="133"/>
      <c r="CDY108" s="133"/>
      <c r="CDZ108" s="133"/>
      <c r="CEA108" s="133"/>
      <c r="CEB108" s="133"/>
      <c r="CEC108" s="133"/>
      <c r="CED108" s="133"/>
      <c r="CEE108" s="133"/>
      <c r="CEF108" s="133"/>
      <c r="CEG108" s="133"/>
      <c r="CEH108" s="133"/>
      <c r="CEI108" s="133"/>
      <c r="CEJ108" s="133"/>
      <c r="CEK108" s="133"/>
      <c r="CEL108" s="133"/>
      <c r="CEM108" s="133"/>
      <c r="CEN108" s="133"/>
      <c r="CEO108" s="133"/>
      <c r="CEP108" s="133"/>
      <c r="CEQ108" s="133"/>
      <c r="CER108" s="133"/>
      <c r="CES108" s="133"/>
      <c r="CET108" s="133"/>
      <c r="CEU108" s="133"/>
      <c r="CEV108" s="133"/>
      <c r="CEW108" s="133"/>
      <c r="CEX108" s="133"/>
      <c r="CEY108" s="133"/>
      <c r="CEZ108" s="133"/>
      <c r="CFA108" s="133"/>
      <c r="CFB108" s="133"/>
      <c r="CFC108" s="133"/>
      <c r="CFD108" s="133"/>
      <c r="CFE108" s="133"/>
      <c r="CFF108" s="133"/>
      <c r="CFG108" s="133"/>
      <c r="CFH108" s="133"/>
      <c r="CFI108" s="133"/>
      <c r="CFJ108" s="133"/>
      <c r="CFK108" s="133"/>
      <c r="CFL108" s="133"/>
      <c r="CFM108" s="133"/>
      <c r="CFN108" s="133"/>
      <c r="CFO108" s="133"/>
      <c r="CFP108" s="133"/>
      <c r="CFQ108" s="133"/>
      <c r="CFR108" s="133"/>
      <c r="CFS108" s="133"/>
      <c r="CFT108" s="133"/>
      <c r="CFU108" s="133"/>
      <c r="CFV108" s="133"/>
      <c r="CFW108" s="133"/>
      <c r="CFX108" s="133"/>
      <c r="CFY108" s="133"/>
      <c r="CFZ108" s="133"/>
      <c r="CGA108" s="133"/>
      <c r="CGB108" s="133"/>
      <c r="CGC108" s="133"/>
      <c r="CGD108" s="133"/>
      <c r="CGE108" s="133"/>
      <c r="CGF108" s="133"/>
      <c r="CGG108" s="133"/>
      <c r="CGH108" s="133"/>
      <c r="CGI108" s="133"/>
      <c r="CGJ108" s="133"/>
      <c r="CGK108" s="133"/>
      <c r="CGL108" s="133"/>
      <c r="CGM108" s="133"/>
      <c r="CGN108" s="133"/>
      <c r="CGO108" s="133"/>
      <c r="CGP108" s="133"/>
      <c r="CGQ108" s="133"/>
      <c r="CGR108" s="133"/>
      <c r="CGS108" s="133"/>
      <c r="CGT108" s="133"/>
      <c r="CGU108" s="133"/>
      <c r="CGV108" s="133"/>
      <c r="CGW108" s="133"/>
      <c r="CGX108" s="133"/>
      <c r="CGY108" s="133"/>
      <c r="CGZ108" s="133"/>
      <c r="CHA108" s="133"/>
      <c r="CHB108" s="133"/>
      <c r="CHC108" s="133"/>
      <c r="CHD108" s="133"/>
      <c r="CHE108" s="133"/>
      <c r="CHF108" s="133"/>
      <c r="CHG108" s="133"/>
      <c r="CHH108" s="133"/>
      <c r="CHI108" s="133"/>
      <c r="CHJ108" s="133"/>
      <c r="CHK108" s="133"/>
      <c r="CHL108" s="133"/>
      <c r="CHM108" s="133"/>
      <c r="CHN108" s="133"/>
      <c r="CHO108" s="133"/>
      <c r="CHP108" s="133"/>
      <c r="CHQ108" s="133"/>
      <c r="CHR108" s="133"/>
      <c r="CHS108" s="133"/>
      <c r="CHT108" s="133"/>
      <c r="CHU108" s="133"/>
      <c r="CHV108" s="133"/>
      <c r="CHW108" s="133"/>
      <c r="CHX108" s="133"/>
      <c r="CHY108" s="133"/>
      <c r="CHZ108" s="133"/>
      <c r="CIA108" s="133"/>
      <c r="CIB108" s="133"/>
      <c r="CIC108" s="133"/>
      <c r="CID108" s="133"/>
      <c r="CIE108" s="133"/>
      <c r="CIF108" s="133"/>
      <c r="CIG108" s="133"/>
      <c r="CIH108" s="133"/>
      <c r="CII108" s="133"/>
      <c r="CIJ108" s="133"/>
      <c r="CIK108" s="133"/>
      <c r="CIL108" s="133"/>
      <c r="CIM108" s="133"/>
      <c r="CIN108" s="133"/>
      <c r="CIO108" s="133"/>
      <c r="CIP108" s="133"/>
      <c r="CIQ108" s="133"/>
      <c r="CIR108" s="133"/>
      <c r="CIS108" s="133"/>
      <c r="CIT108" s="133"/>
      <c r="CIU108" s="133"/>
      <c r="CIV108" s="133"/>
      <c r="CIW108" s="133"/>
      <c r="CIX108" s="133"/>
      <c r="CIY108" s="133"/>
      <c r="CIZ108" s="133"/>
      <c r="CJA108" s="133"/>
      <c r="CJB108" s="133"/>
      <c r="CJC108" s="133"/>
      <c r="CJD108" s="133"/>
      <c r="CJE108" s="133"/>
      <c r="CJF108" s="133"/>
      <c r="CJG108" s="133"/>
      <c r="CJH108" s="133"/>
      <c r="CJI108" s="133"/>
      <c r="CJJ108" s="133"/>
      <c r="CJK108" s="133"/>
      <c r="CJL108" s="133"/>
      <c r="CJM108" s="133"/>
      <c r="CJN108" s="133"/>
      <c r="CJO108" s="133"/>
      <c r="CJP108" s="133"/>
      <c r="CJQ108" s="133"/>
      <c r="CJR108" s="133"/>
      <c r="CJS108" s="133"/>
      <c r="CJT108" s="133"/>
      <c r="CJU108" s="133"/>
      <c r="CJV108" s="133"/>
      <c r="CJW108" s="133"/>
      <c r="CJX108" s="133"/>
      <c r="CJY108" s="133"/>
      <c r="CJZ108" s="133"/>
      <c r="CKA108" s="133"/>
      <c r="CKB108" s="133"/>
      <c r="CKC108" s="133"/>
      <c r="CKD108" s="133"/>
      <c r="CKE108" s="133"/>
      <c r="CKF108" s="133"/>
      <c r="CKG108" s="133"/>
      <c r="CKH108" s="133"/>
      <c r="CKI108" s="133"/>
      <c r="CKJ108" s="133"/>
      <c r="CKK108" s="133"/>
      <c r="CKL108" s="133"/>
      <c r="CKM108" s="133"/>
      <c r="CKN108" s="133"/>
      <c r="CKO108" s="133"/>
      <c r="CKP108" s="133"/>
      <c r="CKQ108" s="133"/>
      <c r="CKR108" s="133"/>
      <c r="CKS108" s="133"/>
      <c r="CKT108" s="133"/>
      <c r="CKU108" s="133"/>
      <c r="CKV108" s="133"/>
      <c r="CKW108" s="133"/>
      <c r="CKX108" s="133"/>
      <c r="CKY108" s="133"/>
      <c r="CKZ108" s="133"/>
      <c r="CLA108" s="133"/>
      <c r="CLB108" s="133"/>
      <c r="CLC108" s="133"/>
      <c r="CLD108" s="133"/>
      <c r="CLE108" s="133"/>
      <c r="CLF108" s="133"/>
      <c r="CLG108" s="133"/>
      <c r="CLH108" s="133"/>
      <c r="CLI108" s="133"/>
      <c r="CLJ108" s="133"/>
      <c r="CLK108" s="133"/>
      <c r="CLL108" s="133"/>
      <c r="CLM108" s="133"/>
      <c r="CLN108" s="133"/>
      <c r="CLO108" s="133"/>
      <c r="CLP108" s="133"/>
      <c r="CLQ108" s="133"/>
      <c r="CLR108" s="133"/>
      <c r="CLS108" s="133"/>
      <c r="CLT108" s="133"/>
      <c r="CLU108" s="133"/>
      <c r="CLV108" s="133"/>
      <c r="CLW108" s="133"/>
      <c r="CLX108" s="133"/>
      <c r="CLY108" s="133"/>
      <c r="CLZ108" s="133"/>
      <c r="CMA108" s="133"/>
      <c r="CMB108" s="133"/>
      <c r="CMC108" s="133"/>
      <c r="CMD108" s="133"/>
      <c r="CME108" s="133"/>
      <c r="CMF108" s="133"/>
      <c r="CMG108" s="133"/>
      <c r="CMH108" s="133"/>
      <c r="CMI108" s="133"/>
      <c r="CMJ108" s="133"/>
      <c r="CMK108" s="133"/>
      <c r="CML108" s="133"/>
      <c r="CMM108" s="133"/>
      <c r="CMN108" s="133"/>
      <c r="CMO108" s="133"/>
      <c r="CMP108" s="133"/>
      <c r="CMQ108" s="133"/>
      <c r="CMR108" s="133"/>
      <c r="CMS108" s="133"/>
      <c r="CMT108" s="133"/>
      <c r="CMU108" s="133"/>
      <c r="CMV108" s="133"/>
      <c r="CMW108" s="133"/>
      <c r="CMX108" s="133"/>
      <c r="CMY108" s="133"/>
      <c r="CMZ108" s="133"/>
      <c r="CNA108" s="133"/>
      <c r="CNB108" s="133"/>
      <c r="CNC108" s="133"/>
      <c r="CND108" s="133"/>
      <c r="CNE108" s="133"/>
      <c r="CNF108" s="133"/>
      <c r="CNG108" s="133"/>
      <c r="CNH108" s="133"/>
      <c r="CNI108" s="133"/>
      <c r="CNJ108" s="133"/>
      <c r="CNK108" s="133"/>
      <c r="CNL108" s="133"/>
      <c r="CNM108" s="133"/>
      <c r="CNN108" s="133"/>
      <c r="CNO108" s="133"/>
      <c r="CNP108" s="133"/>
      <c r="CNQ108" s="133"/>
      <c r="CNR108" s="133"/>
      <c r="CNS108" s="133"/>
      <c r="CNT108" s="133"/>
      <c r="CNU108" s="133"/>
      <c r="CNV108" s="133"/>
      <c r="CNW108" s="133"/>
      <c r="CNX108" s="133"/>
      <c r="CNY108" s="133"/>
      <c r="CNZ108" s="133"/>
      <c r="COA108" s="133"/>
      <c r="COB108" s="133"/>
      <c r="COC108" s="133"/>
      <c r="COD108" s="133"/>
      <c r="COE108" s="133"/>
      <c r="COF108" s="133"/>
      <c r="COG108" s="133"/>
      <c r="COH108" s="133"/>
      <c r="COI108" s="133"/>
      <c r="COJ108" s="133"/>
      <c r="COK108" s="133"/>
      <c r="COL108" s="133"/>
      <c r="COM108" s="133"/>
      <c r="CON108" s="133"/>
      <c r="COO108" s="133"/>
      <c r="COP108" s="133"/>
      <c r="COQ108" s="133"/>
      <c r="COR108" s="133"/>
      <c r="COS108" s="133"/>
      <c r="COT108" s="133"/>
      <c r="COU108" s="133"/>
      <c r="COV108" s="133"/>
      <c r="COW108" s="133"/>
      <c r="COX108" s="133"/>
      <c r="COY108" s="133"/>
      <c r="COZ108" s="133"/>
      <c r="CPA108" s="133"/>
      <c r="CPB108" s="133"/>
      <c r="CPC108" s="133"/>
      <c r="CPD108" s="133"/>
      <c r="CPE108" s="133"/>
      <c r="CPF108" s="133"/>
      <c r="CPG108" s="133"/>
      <c r="CPH108" s="133"/>
      <c r="CPI108" s="133"/>
      <c r="CPJ108" s="133"/>
      <c r="CPK108" s="133"/>
      <c r="CPL108" s="133"/>
      <c r="CPM108" s="133"/>
      <c r="CPN108" s="133"/>
      <c r="CPO108" s="133"/>
      <c r="CPP108" s="133"/>
      <c r="CPQ108" s="133"/>
      <c r="CPR108" s="133"/>
      <c r="CPS108" s="133"/>
      <c r="CPT108" s="133"/>
      <c r="CPU108" s="133"/>
      <c r="CPV108" s="133"/>
      <c r="CPW108" s="133"/>
      <c r="CPX108" s="133"/>
      <c r="CPY108" s="133"/>
      <c r="CPZ108" s="133"/>
      <c r="CQA108" s="133"/>
      <c r="CQB108" s="133"/>
      <c r="CQC108" s="133"/>
      <c r="CQD108" s="133"/>
      <c r="CQE108" s="133"/>
      <c r="CQF108" s="133"/>
      <c r="CQG108" s="133"/>
      <c r="CQH108" s="133"/>
      <c r="CQI108" s="133"/>
      <c r="CQJ108" s="133"/>
      <c r="CQK108" s="133"/>
      <c r="CQL108" s="133"/>
      <c r="CQM108" s="133"/>
      <c r="CQN108" s="133"/>
      <c r="CQO108" s="133"/>
      <c r="CQP108" s="133"/>
      <c r="CQQ108" s="133"/>
      <c r="CQR108" s="133"/>
      <c r="CQS108" s="133"/>
      <c r="CQT108" s="133"/>
      <c r="CQU108" s="133"/>
      <c r="CQV108" s="133"/>
      <c r="CQW108" s="133"/>
      <c r="CQX108" s="133"/>
      <c r="CQY108" s="133"/>
      <c r="CQZ108" s="133"/>
      <c r="CRA108" s="133"/>
      <c r="CRB108" s="133"/>
      <c r="CRC108" s="133"/>
      <c r="CRD108" s="133"/>
      <c r="CRE108" s="133"/>
      <c r="CRF108" s="133"/>
      <c r="CRG108" s="133"/>
      <c r="CRH108" s="133"/>
      <c r="CRI108" s="133"/>
      <c r="CRJ108" s="133"/>
      <c r="CRK108" s="133"/>
      <c r="CRL108" s="133"/>
      <c r="CRM108" s="133"/>
      <c r="CRN108" s="133"/>
      <c r="CRO108" s="133"/>
      <c r="CRP108" s="133"/>
      <c r="CRQ108" s="133"/>
      <c r="CRR108" s="133"/>
      <c r="CRS108" s="133"/>
      <c r="CRT108" s="133"/>
      <c r="CRU108" s="133"/>
      <c r="CRV108" s="133"/>
      <c r="CRW108" s="133"/>
      <c r="CRX108" s="133"/>
      <c r="CRY108" s="133"/>
      <c r="CRZ108" s="133"/>
      <c r="CSA108" s="133"/>
      <c r="CSB108" s="133"/>
      <c r="CSC108" s="133"/>
      <c r="CSD108" s="133"/>
      <c r="CSE108" s="133"/>
      <c r="CSF108" s="133"/>
      <c r="CSG108" s="133"/>
      <c r="CSH108" s="133"/>
      <c r="CSI108" s="133"/>
      <c r="CSJ108" s="133"/>
      <c r="CSK108" s="133"/>
      <c r="CSL108" s="133"/>
      <c r="CSM108" s="133"/>
      <c r="CSN108" s="133"/>
      <c r="CSO108" s="133"/>
      <c r="CSP108" s="133"/>
      <c r="CSQ108" s="133"/>
      <c r="CSR108" s="133"/>
      <c r="CSS108" s="133"/>
      <c r="CST108" s="133"/>
      <c r="CSU108" s="133"/>
      <c r="CSV108" s="133"/>
      <c r="CSW108" s="133"/>
      <c r="CSX108" s="133"/>
      <c r="CSY108" s="133"/>
      <c r="CSZ108" s="133"/>
      <c r="CTA108" s="133"/>
      <c r="CTB108" s="133"/>
      <c r="CTC108" s="133"/>
      <c r="CTD108" s="133"/>
      <c r="CTE108" s="133"/>
      <c r="CTF108" s="133"/>
      <c r="CTG108" s="133"/>
      <c r="CTH108" s="133"/>
      <c r="CTI108" s="133"/>
      <c r="CTJ108" s="133"/>
      <c r="CTK108" s="133"/>
      <c r="CTL108" s="133"/>
      <c r="CTM108" s="133"/>
      <c r="CTN108" s="133"/>
      <c r="CTO108" s="133"/>
      <c r="CTP108" s="133"/>
      <c r="CTQ108" s="133"/>
      <c r="CTR108" s="133"/>
      <c r="CTS108" s="133"/>
      <c r="CTT108" s="133"/>
      <c r="CTU108" s="133"/>
      <c r="CTV108" s="133"/>
      <c r="CTW108" s="133"/>
      <c r="CTX108" s="133"/>
      <c r="CTY108" s="133"/>
      <c r="CTZ108" s="133"/>
      <c r="CUA108" s="133"/>
      <c r="CUB108" s="133"/>
      <c r="CUC108" s="133"/>
      <c r="CUD108" s="133"/>
      <c r="CUE108" s="133"/>
      <c r="CUF108" s="133"/>
      <c r="CUG108" s="133"/>
      <c r="CUH108" s="133"/>
      <c r="CUI108" s="133"/>
      <c r="CUJ108" s="133"/>
      <c r="CUK108" s="133"/>
      <c r="CUL108" s="133"/>
      <c r="CUM108" s="133"/>
      <c r="CUN108" s="133"/>
      <c r="CUO108" s="133"/>
      <c r="CUP108" s="133"/>
      <c r="CUQ108" s="133"/>
      <c r="CUR108" s="133"/>
      <c r="CUS108" s="133"/>
      <c r="CUT108" s="133"/>
      <c r="CUU108" s="133"/>
      <c r="CUV108" s="133"/>
      <c r="CUW108" s="133"/>
      <c r="CUX108" s="133"/>
      <c r="CUY108" s="133"/>
      <c r="CUZ108" s="133"/>
      <c r="CVA108" s="133"/>
      <c r="CVB108" s="133"/>
      <c r="CVC108" s="133"/>
      <c r="CVD108" s="133"/>
      <c r="CVE108" s="133"/>
      <c r="CVF108" s="133"/>
      <c r="CVG108" s="133"/>
      <c r="CVH108" s="133"/>
      <c r="CVI108" s="133"/>
      <c r="CVJ108" s="133"/>
      <c r="CVK108" s="133"/>
      <c r="CVL108" s="133"/>
      <c r="CVM108" s="133"/>
      <c r="CVN108" s="133"/>
      <c r="CVO108" s="133"/>
      <c r="CVP108" s="133"/>
      <c r="CVQ108" s="133"/>
      <c r="CVR108" s="133"/>
      <c r="CVS108" s="133"/>
      <c r="CVT108" s="133"/>
      <c r="CVU108" s="133"/>
      <c r="CVV108" s="133"/>
      <c r="CVW108" s="133"/>
      <c r="CVX108" s="133"/>
      <c r="CVY108" s="133"/>
      <c r="CVZ108" s="133"/>
      <c r="CWA108" s="133"/>
      <c r="CWB108" s="133"/>
      <c r="CWC108" s="133"/>
      <c r="CWD108" s="133"/>
      <c r="CWE108" s="133"/>
      <c r="CWF108" s="133"/>
      <c r="CWG108" s="133"/>
      <c r="CWH108" s="133"/>
      <c r="CWI108" s="133"/>
      <c r="CWJ108" s="133"/>
      <c r="CWK108" s="133"/>
      <c r="CWL108" s="133"/>
      <c r="CWM108" s="133"/>
      <c r="CWN108" s="133"/>
      <c r="CWO108" s="133"/>
      <c r="CWP108" s="133"/>
      <c r="CWQ108" s="133"/>
      <c r="CWR108" s="133"/>
      <c r="CWS108" s="133"/>
      <c r="CWT108" s="133"/>
      <c r="CWU108" s="133"/>
      <c r="CWV108" s="133"/>
      <c r="CWW108" s="133"/>
      <c r="CWX108" s="133"/>
      <c r="CWY108" s="133"/>
      <c r="CWZ108" s="133"/>
      <c r="CXA108" s="133"/>
      <c r="CXB108" s="133"/>
      <c r="CXC108" s="133"/>
      <c r="CXD108" s="133"/>
      <c r="CXE108" s="133"/>
      <c r="CXF108" s="133"/>
      <c r="CXG108" s="133"/>
      <c r="CXH108" s="133"/>
      <c r="CXI108" s="133"/>
      <c r="CXJ108" s="133"/>
      <c r="CXK108" s="133"/>
      <c r="CXL108" s="133"/>
      <c r="CXM108" s="133"/>
      <c r="CXN108" s="133"/>
      <c r="CXO108" s="133"/>
      <c r="CXP108" s="133"/>
      <c r="CXQ108" s="133"/>
      <c r="CXR108" s="133"/>
      <c r="CXS108" s="133"/>
      <c r="CXT108" s="133"/>
      <c r="CXU108" s="133"/>
      <c r="CXV108" s="133"/>
      <c r="CXW108" s="133"/>
      <c r="CXX108" s="133"/>
      <c r="CXY108" s="133"/>
      <c r="CXZ108" s="133"/>
      <c r="CYA108" s="133"/>
      <c r="CYB108" s="133"/>
      <c r="CYC108" s="133"/>
      <c r="CYD108" s="133"/>
      <c r="CYE108" s="133"/>
      <c r="CYF108" s="133"/>
      <c r="CYG108" s="133"/>
      <c r="CYH108" s="133"/>
      <c r="CYI108" s="133"/>
      <c r="CYJ108" s="133"/>
      <c r="CYK108" s="133"/>
      <c r="CYL108" s="133"/>
      <c r="CYM108" s="133"/>
      <c r="CYN108" s="133"/>
      <c r="CYO108" s="133"/>
      <c r="CYP108" s="133"/>
      <c r="CYQ108" s="133"/>
      <c r="CYR108" s="133"/>
      <c r="CYS108" s="133"/>
      <c r="CYT108" s="133"/>
      <c r="CYU108" s="133"/>
      <c r="CYV108" s="133"/>
      <c r="CYW108" s="133"/>
      <c r="CYX108" s="133"/>
      <c r="CYY108" s="133"/>
      <c r="CYZ108" s="133"/>
      <c r="CZA108" s="133"/>
      <c r="CZB108" s="133"/>
      <c r="CZC108" s="133"/>
      <c r="CZD108" s="133"/>
      <c r="CZE108" s="133"/>
      <c r="CZF108" s="133"/>
      <c r="CZG108" s="133"/>
      <c r="CZH108" s="133"/>
      <c r="CZI108" s="133"/>
      <c r="CZJ108" s="133"/>
      <c r="CZK108" s="133"/>
      <c r="CZL108" s="133"/>
      <c r="CZM108" s="133"/>
      <c r="CZN108" s="133"/>
      <c r="CZO108" s="133"/>
      <c r="CZP108" s="133"/>
      <c r="CZQ108" s="133"/>
      <c r="CZR108" s="133"/>
      <c r="CZS108" s="133"/>
      <c r="CZT108" s="133"/>
      <c r="CZU108" s="133"/>
      <c r="CZV108" s="133"/>
      <c r="CZW108" s="133"/>
      <c r="CZX108" s="133"/>
      <c r="CZY108" s="133"/>
      <c r="CZZ108" s="133"/>
      <c r="DAA108" s="133"/>
      <c r="DAB108" s="133"/>
      <c r="DAC108" s="133"/>
      <c r="DAD108" s="133"/>
      <c r="DAE108" s="133"/>
      <c r="DAF108" s="133"/>
      <c r="DAG108" s="133"/>
      <c r="DAH108" s="133"/>
      <c r="DAI108" s="133"/>
      <c r="DAJ108" s="133"/>
      <c r="DAK108" s="133"/>
      <c r="DAL108" s="133"/>
      <c r="DAM108" s="133"/>
      <c r="DAN108" s="133"/>
      <c r="DAO108" s="133"/>
      <c r="DAP108" s="133"/>
      <c r="DAQ108" s="133"/>
      <c r="DAR108" s="133"/>
      <c r="DAS108" s="133"/>
      <c r="DAT108" s="133"/>
      <c r="DAU108" s="133"/>
      <c r="DAV108" s="133"/>
      <c r="DAW108" s="133"/>
      <c r="DAX108" s="133"/>
      <c r="DAY108" s="133"/>
      <c r="DAZ108" s="133"/>
      <c r="DBA108" s="133"/>
      <c r="DBB108" s="133"/>
      <c r="DBC108" s="133"/>
      <c r="DBD108" s="133"/>
      <c r="DBE108" s="133"/>
      <c r="DBF108" s="133"/>
      <c r="DBG108" s="133"/>
      <c r="DBH108" s="133"/>
      <c r="DBI108" s="133"/>
      <c r="DBJ108" s="133"/>
      <c r="DBK108" s="133"/>
      <c r="DBL108" s="133"/>
      <c r="DBM108" s="133"/>
      <c r="DBN108" s="133"/>
      <c r="DBO108" s="133"/>
      <c r="DBP108" s="133"/>
      <c r="DBQ108" s="133"/>
      <c r="DBR108" s="133"/>
      <c r="DBS108" s="133"/>
      <c r="DBT108" s="133"/>
      <c r="DBU108" s="133"/>
      <c r="DBV108" s="133"/>
      <c r="DBW108" s="133"/>
      <c r="DBX108" s="133"/>
      <c r="DBY108" s="133"/>
      <c r="DBZ108" s="133"/>
      <c r="DCA108" s="133"/>
      <c r="DCB108" s="133"/>
      <c r="DCC108" s="133"/>
      <c r="DCD108" s="133"/>
      <c r="DCE108" s="133"/>
      <c r="DCF108" s="133"/>
      <c r="DCG108" s="133"/>
      <c r="DCH108" s="133"/>
      <c r="DCI108" s="133"/>
      <c r="DCJ108" s="133"/>
      <c r="DCK108" s="133"/>
      <c r="DCL108" s="133"/>
      <c r="DCM108" s="133"/>
      <c r="DCN108" s="133"/>
      <c r="DCO108" s="133"/>
      <c r="DCP108" s="133"/>
      <c r="DCQ108" s="133"/>
      <c r="DCR108" s="133"/>
      <c r="DCS108" s="133"/>
      <c r="DCT108" s="133"/>
      <c r="DCU108" s="133"/>
      <c r="DCV108" s="133"/>
      <c r="DCW108" s="133"/>
      <c r="DCX108" s="133"/>
      <c r="DCY108" s="133"/>
      <c r="DCZ108" s="133"/>
      <c r="DDA108" s="133"/>
      <c r="DDB108" s="133"/>
      <c r="DDC108" s="133"/>
      <c r="DDD108" s="133"/>
      <c r="DDE108" s="133"/>
      <c r="DDF108" s="133"/>
      <c r="DDG108" s="133"/>
      <c r="DDH108" s="133"/>
      <c r="DDI108" s="133"/>
      <c r="DDJ108" s="133"/>
      <c r="DDK108" s="133"/>
      <c r="DDL108" s="133"/>
      <c r="DDM108" s="133"/>
      <c r="DDN108" s="133"/>
      <c r="DDO108" s="133"/>
      <c r="DDP108" s="133"/>
      <c r="DDQ108" s="133"/>
      <c r="DDR108" s="133"/>
      <c r="DDS108" s="133"/>
      <c r="DDT108" s="133"/>
      <c r="DDU108" s="133"/>
      <c r="DDV108" s="133"/>
      <c r="DDW108" s="133"/>
      <c r="DDX108" s="133"/>
      <c r="DDY108" s="133"/>
      <c r="DDZ108" s="133"/>
      <c r="DEA108" s="133"/>
      <c r="DEB108" s="133"/>
      <c r="DEC108" s="133"/>
      <c r="DED108" s="133"/>
      <c r="DEE108" s="133"/>
      <c r="DEF108" s="133"/>
      <c r="DEG108" s="133"/>
      <c r="DEH108" s="133"/>
      <c r="DEI108" s="133"/>
      <c r="DEJ108" s="133"/>
      <c r="DEK108" s="133"/>
      <c r="DEL108" s="133"/>
      <c r="DEM108" s="133"/>
      <c r="DEN108" s="133"/>
      <c r="DEO108" s="133"/>
      <c r="DEP108" s="133"/>
      <c r="DEQ108" s="133"/>
      <c r="DER108" s="133"/>
      <c r="DES108" s="133"/>
      <c r="DET108" s="133"/>
      <c r="DEU108" s="133"/>
      <c r="DEV108" s="133"/>
      <c r="DEW108" s="133"/>
      <c r="DEX108" s="133"/>
      <c r="DEY108" s="133"/>
      <c r="DEZ108" s="133"/>
      <c r="DFA108" s="133"/>
      <c r="DFB108" s="133"/>
      <c r="DFC108" s="133"/>
      <c r="DFD108" s="133"/>
      <c r="DFE108" s="133"/>
      <c r="DFF108" s="133"/>
      <c r="DFG108" s="133"/>
      <c r="DFH108" s="133"/>
      <c r="DFI108" s="133"/>
      <c r="DFJ108" s="133"/>
      <c r="DFK108" s="133"/>
      <c r="DFL108" s="133"/>
      <c r="DFM108" s="133"/>
      <c r="DFN108" s="133"/>
      <c r="DFO108" s="133"/>
      <c r="DFP108" s="133"/>
      <c r="DFQ108" s="133"/>
      <c r="DFR108" s="133"/>
      <c r="DFS108" s="133"/>
      <c r="DFT108" s="133"/>
      <c r="DFU108" s="133"/>
      <c r="DFV108" s="133"/>
      <c r="DFW108" s="133"/>
      <c r="DFX108" s="133"/>
      <c r="DFY108" s="133"/>
      <c r="DFZ108" s="133"/>
      <c r="DGA108" s="133"/>
      <c r="DGB108" s="133"/>
      <c r="DGC108" s="133"/>
      <c r="DGD108" s="133"/>
      <c r="DGE108" s="133"/>
      <c r="DGF108" s="133"/>
      <c r="DGG108" s="133"/>
      <c r="DGH108" s="133"/>
      <c r="DGI108" s="133"/>
      <c r="DGJ108" s="133"/>
      <c r="DGK108" s="133"/>
      <c r="DGL108" s="133"/>
      <c r="DGM108" s="133"/>
      <c r="DGN108" s="133"/>
      <c r="DGO108" s="133"/>
      <c r="DGP108" s="133"/>
      <c r="DGQ108" s="133"/>
      <c r="DGR108" s="133"/>
      <c r="DGS108" s="133"/>
      <c r="DGT108" s="133"/>
      <c r="DGU108" s="133"/>
      <c r="DGV108" s="133"/>
      <c r="DGW108" s="133"/>
      <c r="DGX108" s="133"/>
      <c r="DGY108" s="133"/>
      <c r="DGZ108" s="133"/>
      <c r="DHA108" s="133"/>
      <c r="DHB108" s="133"/>
      <c r="DHC108" s="133"/>
      <c r="DHD108" s="133"/>
      <c r="DHE108" s="133"/>
      <c r="DHF108" s="133"/>
      <c r="DHG108" s="133"/>
      <c r="DHH108" s="133"/>
      <c r="DHI108" s="133"/>
      <c r="DHJ108" s="133"/>
      <c r="DHK108" s="133"/>
      <c r="DHL108" s="133"/>
      <c r="DHM108" s="133"/>
      <c r="DHN108" s="133"/>
      <c r="DHO108" s="133"/>
      <c r="DHP108" s="133"/>
      <c r="DHQ108" s="133"/>
      <c r="DHR108" s="133"/>
      <c r="DHS108" s="133"/>
      <c r="DHT108" s="133"/>
      <c r="DHU108" s="133"/>
      <c r="DHV108" s="133"/>
      <c r="DHW108" s="133"/>
      <c r="DHX108" s="133"/>
      <c r="DHY108" s="133"/>
      <c r="DHZ108" s="133"/>
      <c r="DIA108" s="133"/>
      <c r="DIB108" s="133"/>
      <c r="DIC108" s="133"/>
      <c r="DID108" s="133"/>
      <c r="DIE108" s="133"/>
      <c r="DIF108" s="133"/>
      <c r="DIG108" s="133"/>
      <c r="DIH108" s="133"/>
      <c r="DII108" s="133"/>
      <c r="DIJ108" s="133"/>
      <c r="DIK108" s="133"/>
      <c r="DIL108" s="133"/>
      <c r="DIM108" s="133"/>
      <c r="DIN108" s="133"/>
      <c r="DIO108" s="133"/>
      <c r="DIP108" s="133"/>
      <c r="DIQ108" s="133"/>
      <c r="DIR108" s="133"/>
      <c r="DIS108" s="133"/>
      <c r="DIT108" s="133"/>
      <c r="DIU108" s="133"/>
      <c r="DIV108" s="133"/>
      <c r="DIW108" s="133"/>
      <c r="DIX108" s="133"/>
      <c r="DIY108" s="133"/>
      <c r="DIZ108" s="133"/>
      <c r="DJA108" s="133"/>
      <c r="DJB108" s="133"/>
      <c r="DJC108" s="133"/>
      <c r="DJD108" s="133"/>
      <c r="DJE108" s="133"/>
      <c r="DJF108" s="133"/>
      <c r="DJG108" s="133"/>
      <c r="DJH108" s="133"/>
      <c r="DJI108" s="133"/>
      <c r="DJJ108" s="133"/>
      <c r="DJK108" s="133"/>
      <c r="DJL108" s="133"/>
      <c r="DJM108" s="133"/>
      <c r="DJN108" s="133"/>
      <c r="DJO108" s="133"/>
      <c r="DJP108" s="133"/>
      <c r="DJQ108" s="133"/>
      <c r="DJR108" s="133"/>
      <c r="DJS108" s="133"/>
      <c r="DJT108" s="133"/>
      <c r="DJU108" s="133"/>
      <c r="DJV108" s="133"/>
      <c r="DJW108" s="133"/>
      <c r="DJX108" s="133"/>
      <c r="DJY108" s="133"/>
      <c r="DJZ108" s="133"/>
      <c r="DKA108" s="133"/>
      <c r="DKB108" s="133"/>
      <c r="DKC108" s="133"/>
      <c r="DKD108" s="133"/>
      <c r="DKE108" s="133"/>
      <c r="DKF108" s="133"/>
      <c r="DKG108" s="133"/>
      <c r="DKH108" s="133"/>
      <c r="DKI108" s="133"/>
      <c r="DKJ108" s="133"/>
      <c r="DKK108" s="133"/>
      <c r="DKL108" s="133"/>
      <c r="DKM108" s="133"/>
      <c r="DKN108" s="133"/>
      <c r="DKO108" s="133"/>
      <c r="DKP108" s="133"/>
      <c r="DKQ108" s="133"/>
      <c r="DKR108" s="133"/>
      <c r="DKS108" s="133"/>
      <c r="DKT108" s="133"/>
      <c r="DKU108" s="133"/>
      <c r="DKV108" s="133"/>
      <c r="DKW108" s="133"/>
      <c r="DKX108" s="133"/>
      <c r="DKY108" s="133"/>
      <c r="DKZ108" s="133"/>
      <c r="DLA108" s="133"/>
      <c r="DLB108" s="133"/>
      <c r="DLC108" s="133"/>
      <c r="DLD108" s="133"/>
      <c r="DLE108" s="133"/>
      <c r="DLF108" s="133"/>
      <c r="DLG108" s="133"/>
      <c r="DLH108" s="133"/>
      <c r="DLI108" s="133"/>
      <c r="DLJ108" s="133"/>
      <c r="DLK108" s="133"/>
      <c r="DLL108" s="133"/>
      <c r="DLM108" s="133"/>
      <c r="DLN108" s="133"/>
      <c r="DLO108" s="133"/>
      <c r="DLP108" s="133"/>
      <c r="DLQ108" s="133"/>
      <c r="DLR108" s="133"/>
      <c r="DLS108" s="133"/>
      <c r="DLT108" s="133"/>
      <c r="DLU108" s="133"/>
      <c r="DLV108" s="133"/>
      <c r="DLW108" s="133"/>
      <c r="DLX108" s="133"/>
      <c r="DLY108" s="133"/>
      <c r="DLZ108" s="133"/>
      <c r="DMA108" s="133"/>
      <c r="DMB108" s="133"/>
      <c r="DMC108" s="133"/>
      <c r="DMD108" s="133"/>
      <c r="DME108" s="133"/>
      <c r="DMF108" s="133"/>
      <c r="DMG108" s="133"/>
      <c r="DMH108" s="133"/>
      <c r="DMI108" s="133"/>
      <c r="DMJ108" s="133"/>
      <c r="DMK108" s="133"/>
      <c r="DML108" s="133"/>
      <c r="DMM108" s="133"/>
      <c r="DMN108" s="133"/>
      <c r="DMO108" s="133"/>
      <c r="DMP108" s="133"/>
      <c r="DMQ108" s="133"/>
      <c r="DMR108" s="133"/>
      <c r="DMS108" s="133"/>
      <c r="DMT108" s="133"/>
      <c r="DMU108" s="133"/>
      <c r="DMV108" s="133"/>
      <c r="DMW108" s="133"/>
      <c r="DMX108" s="133"/>
      <c r="DMY108" s="133"/>
      <c r="DMZ108" s="133"/>
      <c r="DNA108" s="133"/>
      <c r="DNB108" s="133"/>
      <c r="DNC108" s="133"/>
      <c r="DND108" s="133"/>
      <c r="DNE108" s="133"/>
      <c r="DNF108" s="133"/>
      <c r="DNG108" s="133"/>
      <c r="DNH108" s="133"/>
      <c r="DNI108" s="133"/>
      <c r="DNJ108" s="133"/>
      <c r="DNK108" s="133"/>
      <c r="DNL108" s="133"/>
      <c r="DNM108" s="133"/>
      <c r="DNN108" s="133"/>
      <c r="DNO108" s="133"/>
      <c r="DNP108" s="133"/>
      <c r="DNQ108" s="133"/>
      <c r="DNR108" s="133"/>
      <c r="DNS108" s="133"/>
      <c r="DNT108" s="133"/>
      <c r="DNU108" s="133"/>
      <c r="DNV108" s="133"/>
      <c r="DNW108" s="133"/>
      <c r="DNX108" s="133"/>
      <c r="DNY108" s="133"/>
      <c r="DNZ108" s="133"/>
      <c r="DOA108" s="133"/>
      <c r="DOB108" s="133"/>
      <c r="DOC108" s="133"/>
      <c r="DOD108" s="133"/>
      <c r="DOE108" s="133"/>
      <c r="DOF108" s="133"/>
      <c r="DOG108" s="133"/>
      <c r="DOH108" s="133"/>
      <c r="DOI108" s="133"/>
      <c r="DOJ108" s="133"/>
      <c r="DOK108" s="133"/>
      <c r="DOL108" s="133"/>
      <c r="DOM108" s="133"/>
      <c r="DON108" s="133"/>
      <c r="DOO108" s="133"/>
      <c r="DOP108" s="133"/>
      <c r="DOQ108" s="133"/>
      <c r="DOR108" s="133"/>
      <c r="DOS108" s="133"/>
      <c r="DOT108" s="133"/>
      <c r="DOU108" s="133"/>
      <c r="DOV108" s="133"/>
      <c r="DOW108" s="133"/>
      <c r="DOX108" s="133"/>
      <c r="DOY108" s="133"/>
      <c r="DOZ108" s="133"/>
      <c r="DPA108" s="133"/>
      <c r="DPB108" s="133"/>
      <c r="DPC108" s="133"/>
      <c r="DPD108" s="133"/>
      <c r="DPE108" s="133"/>
      <c r="DPF108" s="133"/>
      <c r="DPG108" s="133"/>
      <c r="DPH108" s="133"/>
      <c r="DPI108" s="133"/>
      <c r="DPJ108" s="133"/>
      <c r="DPK108" s="133"/>
      <c r="DPL108" s="133"/>
      <c r="DPM108" s="133"/>
      <c r="DPN108" s="133"/>
      <c r="DPO108" s="133"/>
      <c r="DPP108" s="133"/>
      <c r="DPQ108" s="133"/>
      <c r="DPR108" s="133"/>
      <c r="DPS108" s="133"/>
      <c r="DPT108" s="133"/>
      <c r="DPU108" s="133"/>
      <c r="DPV108" s="133"/>
      <c r="DPW108" s="133"/>
      <c r="DPX108" s="133"/>
      <c r="DPY108" s="133"/>
      <c r="DPZ108" s="133"/>
      <c r="DQA108" s="133"/>
      <c r="DQB108" s="133"/>
      <c r="DQC108" s="133"/>
      <c r="DQD108" s="133"/>
      <c r="DQE108" s="133"/>
      <c r="DQF108" s="133"/>
      <c r="DQG108" s="133"/>
      <c r="DQH108" s="133"/>
      <c r="DQI108" s="133"/>
      <c r="DQJ108" s="133"/>
      <c r="DQK108" s="133"/>
      <c r="DQL108" s="133"/>
      <c r="DQM108" s="133"/>
      <c r="DQN108" s="133"/>
      <c r="DQO108" s="133"/>
      <c r="DQP108" s="133"/>
      <c r="DQQ108" s="133"/>
      <c r="DQR108" s="133"/>
      <c r="DQS108" s="133"/>
      <c r="DQT108" s="133"/>
      <c r="DQU108" s="133"/>
      <c r="DQV108" s="133"/>
      <c r="DQW108" s="133"/>
      <c r="DQX108" s="133"/>
      <c r="DQY108" s="133"/>
      <c r="DQZ108" s="133"/>
      <c r="DRA108" s="133"/>
      <c r="DRB108" s="133"/>
      <c r="DRC108" s="133"/>
      <c r="DRD108" s="133"/>
      <c r="DRE108" s="133"/>
      <c r="DRF108" s="133"/>
      <c r="DRG108" s="133"/>
      <c r="DRH108" s="133"/>
      <c r="DRI108" s="133"/>
      <c r="DRJ108" s="133"/>
      <c r="DRK108" s="133"/>
      <c r="DRL108" s="133"/>
      <c r="DRM108" s="133"/>
      <c r="DRN108" s="133"/>
      <c r="DRO108" s="133"/>
      <c r="DRP108" s="133"/>
      <c r="DRQ108" s="133"/>
      <c r="DRR108" s="133"/>
      <c r="DRS108" s="133"/>
      <c r="DRT108" s="133"/>
      <c r="DRU108" s="133"/>
      <c r="DRV108" s="133"/>
      <c r="DRW108" s="133"/>
      <c r="DRX108" s="133"/>
      <c r="DRY108" s="133"/>
      <c r="DRZ108" s="133"/>
      <c r="DSA108" s="133"/>
      <c r="DSB108" s="133"/>
      <c r="DSC108" s="133"/>
      <c r="DSD108" s="133"/>
      <c r="DSE108" s="133"/>
      <c r="DSF108" s="133"/>
      <c r="DSG108" s="133"/>
      <c r="DSH108" s="133"/>
      <c r="DSI108" s="133"/>
      <c r="DSJ108" s="133"/>
      <c r="DSK108" s="133"/>
      <c r="DSL108" s="133"/>
      <c r="DSM108" s="133"/>
      <c r="DSN108" s="133"/>
      <c r="DSO108" s="133"/>
      <c r="DSP108" s="133"/>
      <c r="DSQ108" s="133"/>
      <c r="DSR108" s="133"/>
      <c r="DSS108" s="133"/>
      <c r="DST108" s="133"/>
      <c r="DSU108" s="133"/>
      <c r="DSV108" s="133"/>
      <c r="DSW108" s="133"/>
      <c r="DSX108" s="133"/>
      <c r="DSY108" s="133"/>
      <c r="DSZ108" s="133"/>
      <c r="DTA108" s="133"/>
      <c r="DTB108" s="133"/>
      <c r="DTC108" s="133"/>
      <c r="DTD108" s="133"/>
      <c r="DTE108" s="133"/>
      <c r="DTF108" s="133"/>
      <c r="DTG108" s="133"/>
      <c r="DTH108" s="133"/>
      <c r="DTI108" s="133"/>
      <c r="DTJ108" s="133"/>
      <c r="DTK108" s="133"/>
      <c r="DTL108" s="133"/>
      <c r="DTM108" s="133"/>
      <c r="DTN108" s="133"/>
      <c r="DTO108" s="133"/>
      <c r="DTP108" s="133"/>
      <c r="DTQ108" s="133"/>
      <c r="DTR108" s="133"/>
      <c r="DTS108" s="133"/>
      <c r="DTT108" s="133"/>
      <c r="DTU108" s="133"/>
      <c r="DTV108" s="133"/>
      <c r="DTW108" s="133"/>
      <c r="DTX108" s="133"/>
      <c r="DTY108" s="133"/>
      <c r="DTZ108" s="133"/>
      <c r="DUA108" s="133"/>
      <c r="DUB108" s="133"/>
      <c r="DUC108" s="133"/>
      <c r="DUD108" s="133"/>
      <c r="DUE108" s="133"/>
      <c r="DUF108" s="133"/>
      <c r="DUG108" s="133"/>
      <c r="DUH108" s="133"/>
      <c r="DUI108" s="133"/>
      <c r="DUJ108" s="133"/>
      <c r="DUK108" s="133"/>
      <c r="DUL108" s="133"/>
      <c r="DUM108" s="133"/>
      <c r="DUN108" s="133"/>
      <c r="DUO108" s="133"/>
      <c r="DUP108" s="133"/>
      <c r="DUQ108" s="133"/>
      <c r="DUR108" s="133"/>
      <c r="DUS108" s="133"/>
      <c r="DUT108" s="133"/>
      <c r="DUU108" s="133"/>
      <c r="DUV108" s="133"/>
      <c r="DUW108" s="133"/>
      <c r="DUX108" s="133"/>
      <c r="DUY108" s="133"/>
      <c r="DUZ108" s="133"/>
      <c r="DVA108" s="133"/>
      <c r="DVB108" s="133"/>
      <c r="DVC108" s="133"/>
      <c r="DVD108" s="133"/>
      <c r="DVE108" s="133"/>
      <c r="DVF108" s="133"/>
      <c r="DVG108" s="133"/>
      <c r="DVH108" s="133"/>
      <c r="DVI108" s="133"/>
      <c r="DVJ108" s="133"/>
      <c r="DVK108" s="133"/>
      <c r="DVL108" s="133"/>
      <c r="DVM108" s="133"/>
      <c r="DVN108" s="133"/>
      <c r="DVO108" s="133"/>
      <c r="DVP108" s="133"/>
      <c r="DVQ108" s="133"/>
      <c r="DVR108" s="133"/>
      <c r="DVS108" s="133"/>
      <c r="DVT108" s="133"/>
      <c r="DVU108" s="133"/>
      <c r="DVV108" s="133"/>
      <c r="DVW108" s="133"/>
      <c r="DVX108" s="133"/>
      <c r="DVY108" s="133"/>
      <c r="DVZ108" s="133"/>
      <c r="DWA108" s="133"/>
      <c r="DWB108" s="133"/>
      <c r="DWC108" s="133"/>
      <c r="DWD108" s="133"/>
      <c r="DWE108" s="133"/>
      <c r="DWF108" s="133"/>
      <c r="DWG108" s="133"/>
      <c r="DWH108" s="133"/>
      <c r="DWI108" s="133"/>
      <c r="DWJ108" s="133"/>
      <c r="DWK108" s="133"/>
      <c r="DWL108" s="133"/>
      <c r="DWM108" s="133"/>
      <c r="DWN108" s="133"/>
      <c r="DWO108" s="133"/>
      <c r="DWP108" s="133"/>
      <c r="DWQ108" s="133"/>
      <c r="DWR108" s="133"/>
      <c r="DWS108" s="133"/>
      <c r="DWT108" s="133"/>
      <c r="DWU108" s="133"/>
      <c r="DWV108" s="133"/>
      <c r="DWW108" s="133"/>
      <c r="DWX108" s="133"/>
      <c r="DWY108" s="133"/>
      <c r="DWZ108" s="133"/>
      <c r="DXA108" s="133"/>
      <c r="DXB108" s="133"/>
      <c r="DXC108" s="133"/>
      <c r="DXD108" s="133"/>
      <c r="DXE108" s="133"/>
      <c r="DXF108" s="133"/>
      <c r="DXG108" s="133"/>
      <c r="DXH108" s="133"/>
      <c r="DXI108" s="133"/>
      <c r="DXJ108" s="133"/>
      <c r="DXK108" s="133"/>
      <c r="DXL108" s="133"/>
      <c r="DXM108" s="133"/>
      <c r="DXN108" s="133"/>
      <c r="DXO108" s="133"/>
      <c r="DXP108" s="133"/>
      <c r="DXQ108" s="133"/>
      <c r="DXR108" s="133"/>
      <c r="DXS108" s="133"/>
      <c r="DXT108" s="133"/>
      <c r="DXU108" s="133"/>
      <c r="DXV108" s="133"/>
      <c r="DXW108" s="133"/>
      <c r="DXX108" s="133"/>
      <c r="DXY108" s="133"/>
      <c r="DXZ108" s="133"/>
      <c r="DYA108" s="133"/>
      <c r="DYB108" s="133"/>
      <c r="DYC108" s="133"/>
      <c r="DYD108" s="133"/>
      <c r="DYE108" s="133"/>
      <c r="DYF108" s="133"/>
      <c r="DYG108" s="133"/>
      <c r="DYH108" s="133"/>
      <c r="DYI108" s="133"/>
      <c r="DYJ108" s="133"/>
      <c r="DYK108" s="133"/>
      <c r="DYL108" s="133"/>
      <c r="DYM108" s="133"/>
      <c r="DYN108" s="133"/>
      <c r="DYO108" s="133"/>
      <c r="DYP108" s="133"/>
      <c r="DYQ108" s="133"/>
      <c r="DYR108" s="133"/>
      <c r="DYS108" s="133"/>
      <c r="DYT108" s="133"/>
      <c r="DYU108" s="133"/>
      <c r="DYV108" s="133"/>
      <c r="DYW108" s="133"/>
      <c r="DYX108" s="133"/>
      <c r="DYY108" s="133"/>
      <c r="DYZ108" s="133"/>
      <c r="DZA108" s="133"/>
      <c r="DZB108" s="133"/>
      <c r="DZC108" s="133"/>
      <c r="DZD108" s="133"/>
      <c r="DZE108" s="133"/>
      <c r="DZF108" s="133"/>
      <c r="DZG108" s="133"/>
      <c r="DZH108" s="133"/>
      <c r="DZI108" s="133"/>
      <c r="DZJ108" s="133"/>
      <c r="DZK108" s="133"/>
      <c r="DZL108" s="133"/>
      <c r="DZM108" s="133"/>
      <c r="DZN108" s="133"/>
      <c r="DZO108" s="133"/>
      <c r="DZP108" s="133"/>
      <c r="DZQ108" s="133"/>
      <c r="DZR108" s="133"/>
      <c r="DZS108" s="133"/>
      <c r="DZT108" s="133"/>
      <c r="DZU108" s="133"/>
      <c r="DZV108" s="133"/>
      <c r="DZW108" s="133"/>
      <c r="DZX108" s="133"/>
      <c r="DZY108" s="133"/>
      <c r="DZZ108" s="133"/>
      <c r="EAA108" s="133"/>
      <c r="EAB108" s="133"/>
      <c r="EAC108" s="133"/>
      <c r="EAD108" s="133"/>
      <c r="EAE108" s="133"/>
      <c r="EAF108" s="133"/>
      <c r="EAG108" s="133"/>
      <c r="EAH108" s="133"/>
      <c r="EAI108" s="133"/>
      <c r="EAJ108" s="133"/>
      <c r="EAK108" s="133"/>
      <c r="EAL108" s="133"/>
      <c r="EAM108" s="133"/>
      <c r="EAN108" s="133"/>
      <c r="EAO108" s="133"/>
      <c r="EAP108" s="133"/>
      <c r="EAQ108" s="133"/>
      <c r="EAR108" s="133"/>
      <c r="EAS108" s="133"/>
      <c r="EAT108" s="133"/>
      <c r="EAU108" s="133"/>
      <c r="EAV108" s="133"/>
      <c r="EAW108" s="133"/>
      <c r="EAX108" s="133"/>
      <c r="EAY108" s="133"/>
      <c r="EAZ108" s="133"/>
      <c r="EBA108" s="133"/>
      <c r="EBB108" s="133"/>
      <c r="EBC108" s="133"/>
      <c r="EBD108" s="133"/>
      <c r="EBE108" s="133"/>
      <c r="EBF108" s="133"/>
      <c r="EBG108" s="133"/>
      <c r="EBH108" s="133"/>
      <c r="EBI108" s="133"/>
      <c r="EBJ108" s="133"/>
      <c r="EBK108" s="133"/>
      <c r="EBL108" s="133"/>
      <c r="EBM108" s="133"/>
      <c r="EBN108" s="133"/>
      <c r="EBO108" s="133"/>
      <c r="EBP108" s="133"/>
      <c r="EBQ108" s="133"/>
      <c r="EBR108" s="133"/>
      <c r="EBS108" s="133"/>
      <c r="EBT108" s="133"/>
      <c r="EBU108" s="133"/>
      <c r="EBV108" s="133"/>
      <c r="EBW108" s="133"/>
      <c r="EBX108" s="133"/>
      <c r="EBY108" s="133"/>
      <c r="EBZ108" s="133"/>
      <c r="ECA108" s="133"/>
      <c r="ECB108" s="133"/>
      <c r="ECC108" s="133"/>
      <c r="ECD108" s="133"/>
      <c r="ECE108" s="133"/>
      <c r="ECF108" s="133"/>
      <c r="ECG108" s="133"/>
      <c r="ECH108" s="133"/>
      <c r="ECI108" s="133"/>
      <c r="ECJ108" s="133"/>
      <c r="ECK108" s="133"/>
      <c r="ECL108" s="133"/>
      <c r="ECM108" s="133"/>
      <c r="ECN108" s="133"/>
      <c r="ECO108" s="133"/>
      <c r="ECP108" s="133"/>
      <c r="ECQ108" s="133"/>
      <c r="ECR108" s="133"/>
      <c r="ECS108" s="133"/>
      <c r="ECT108" s="133"/>
      <c r="ECU108" s="133"/>
      <c r="ECV108" s="133"/>
      <c r="ECW108" s="133"/>
      <c r="ECX108" s="133"/>
      <c r="ECY108" s="133"/>
      <c r="ECZ108" s="133"/>
      <c r="EDA108" s="133"/>
      <c r="EDB108" s="133"/>
      <c r="EDC108" s="133"/>
      <c r="EDD108" s="133"/>
      <c r="EDE108" s="133"/>
      <c r="EDF108" s="133"/>
      <c r="EDG108" s="133"/>
      <c r="EDH108" s="133"/>
      <c r="EDI108" s="133"/>
      <c r="EDJ108" s="133"/>
      <c r="EDK108" s="133"/>
      <c r="EDL108" s="133"/>
      <c r="EDM108" s="133"/>
      <c r="EDN108" s="133"/>
      <c r="EDO108" s="133"/>
      <c r="EDP108" s="133"/>
      <c r="EDQ108" s="133"/>
      <c r="EDR108" s="133"/>
      <c r="EDS108" s="133"/>
      <c r="EDT108" s="133"/>
      <c r="EDU108" s="133"/>
      <c r="EDV108" s="133"/>
      <c r="EDW108" s="133"/>
      <c r="EDX108" s="133"/>
      <c r="EDY108" s="133"/>
      <c r="EDZ108" s="133"/>
      <c r="EEA108" s="133"/>
      <c r="EEB108" s="133"/>
      <c r="EEC108" s="133"/>
      <c r="EED108" s="133"/>
      <c r="EEE108" s="133"/>
      <c r="EEF108" s="133"/>
      <c r="EEG108" s="133"/>
      <c r="EEH108" s="133"/>
      <c r="EEI108" s="133"/>
      <c r="EEJ108" s="133"/>
      <c r="EEK108" s="133"/>
      <c r="EEL108" s="133"/>
      <c r="EEM108" s="133"/>
      <c r="EEN108" s="133"/>
      <c r="EEO108" s="133"/>
      <c r="EEP108" s="133"/>
      <c r="EEQ108" s="133"/>
      <c r="EER108" s="133"/>
      <c r="EES108" s="133"/>
      <c r="EET108" s="133"/>
      <c r="EEU108" s="133"/>
      <c r="EEV108" s="133"/>
      <c r="EEW108" s="133"/>
      <c r="EEX108" s="133"/>
      <c r="EEY108" s="133"/>
      <c r="EEZ108" s="133"/>
      <c r="EFA108" s="133"/>
      <c r="EFB108" s="133"/>
      <c r="EFC108" s="133"/>
      <c r="EFD108" s="133"/>
      <c r="EFE108" s="133"/>
      <c r="EFF108" s="133"/>
      <c r="EFG108" s="133"/>
      <c r="EFH108" s="133"/>
      <c r="EFI108" s="133"/>
      <c r="EFJ108" s="133"/>
      <c r="EFK108" s="133"/>
      <c r="EFL108" s="133"/>
      <c r="EFM108" s="133"/>
      <c r="EFN108" s="133"/>
      <c r="EFO108" s="133"/>
      <c r="EFP108" s="133"/>
      <c r="EFQ108" s="133"/>
      <c r="EFR108" s="133"/>
      <c r="EFS108" s="133"/>
      <c r="EFT108" s="133"/>
      <c r="EFU108" s="133"/>
      <c r="EFV108" s="133"/>
      <c r="EFW108" s="133"/>
      <c r="EFX108" s="133"/>
      <c r="EFY108" s="133"/>
      <c r="EFZ108" s="133"/>
      <c r="EGA108" s="133"/>
      <c r="EGB108" s="133"/>
      <c r="EGC108" s="133"/>
      <c r="EGD108" s="133"/>
      <c r="EGE108" s="133"/>
      <c r="EGF108" s="133"/>
      <c r="EGG108" s="133"/>
      <c r="EGH108" s="133"/>
      <c r="EGI108" s="133"/>
      <c r="EGJ108" s="133"/>
      <c r="EGK108" s="133"/>
      <c r="EGL108" s="133"/>
      <c r="EGM108" s="133"/>
      <c r="EGN108" s="133"/>
      <c r="EGO108" s="133"/>
      <c r="EGP108" s="133"/>
      <c r="EGQ108" s="133"/>
      <c r="EGR108" s="133"/>
      <c r="EGS108" s="133"/>
      <c r="EGT108" s="133"/>
      <c r="EGU108" s="133"/>
      <c r="EGV108" s="133"/>
      <c r="EGW108" s="133"/>
      <c r="EGX108" s="133"/>
      <c r="EGY108" s="133"/>
      <c r="EGZ108" s="133"/>
      <c r="EHA108" s="133"/>
      <c r="EHB108" s="133"/>
      <c r="EHC108" s="133"/>
      <c r="EHD108" s="133"/>
      <c r="EHE108" s="133"/>
      <c r="EHF108" s="133"/>
      <c r="EHG108" s="133"/>
      <c r="EHH108" s="133"/>
      <c r="EHI108" s="133"/>
      <c r="EHJ108" s="133"/>
      <c r="EHK108" s="133"/>
      <c r="EHL108" s="133"/>
      <c r="EHM108" s="133"/>
      <c r="EHN108" s="133"/>
      <c r="EHO108" s="133"/>
      <c r="EHP108" s="133"/>
      <c r="EHQ108" s="133"/>
      <c r="EHR108" s="133"/>
      <c r="EHS108" s="133"/>
      <c r="EHT108" s="133"/>
      <c r="EHU108" s="133"/>
      <c r="EHV108" s="133"/>
      <c r="EHW108" s="133"/>
      <c r="EHX108" s="133"/>
      <c r="EHY108" s="133"/>
      <c r="EHZ108" s="133"/>
      <c r="EIA108" s="133"/>
      <c r="EIB108" s="133"/>
      <c r="EIC108" s="133"/>
      <c r="EID108" s="133"/>
      <c r="EIE108" s="133"/>
      <c r="EIF108" s="133"/>
      <c r="EIG108" s="133"/>
      <c r="EIH108" s="133"/>
      <c r="EII108" s="133"/>
      <c r="EIJ108" s="133"/>
      <c r="EIK108" s="133"/>
      <c r="EIL108" s="133"/>
      <c r="EIM108" s="133"/>
      <c r="EIN108" s="133"/>
      <c r="EIO108" s="133"/>
      <c r="EIP108" s="133"/>
      <c r="EIQ108" s="133"/>
      <c r="EIR108" s="133"/>
      <c r="EIS108" s="133"/>
      <c r="EIT108" s="133"/>
      <c r="EIU108" s="133"/>
      <c r="EIV108" s="133"/>
      <c r="EIW108" s="133"/>
      <c r="EIX108" s="133"/>
      <c r="EIY108" s="133"/>
      <c r="EIZ108" s="133"/>
      <c r="EJA108" s="133"/>
      <c r="EJB108" s="133"/>
      <c r="EJC108" s="133"/>
      <c r="EJD108" s="133"/>
      <c r="EJE108" s="133"/>
      <c r="EJF108" s="133"/>
      <c r="EJG108" s="133"/>
      <c r="EJH108" s="133"/>
      <c r="EJI108" s="133"/>
      <c r="EJJ108" s="133"/>
      <c r="EJK108" s="133"/>
      <c r="EJL108" s="133"/>
      <c r="EJM108" s="133"/>
      <c r="EJN108" s="133"/>
      <c r="EJO108" s="133"/>
      <c r="EJP108" s="133"/>
      <c r="EJQ108" s="133"/>
      <c r="EJR108" s="133"/>
      <c r="EJS108" s="133"/>
      <c r="EJT108" s="133"/>
      <c r="EJU108" s="133"/>
      <c r="EJV108" s="133"/>
      <c r="EJW108" s="133"/>
      <c r="EJX108" s="133"/>
      <c r="EJY108" s="133"/>
      <c r="EJZ108" s="133"/>
      <c r="EKA108" s="133"/>
      <c r="EKB108" s="133"/>
      <c r="EKC108" s="133"/>
      <c r="EKD108" s="133"/>
      <c r="EKE108" s="133"/>
      <c r="EKF108" s="133"/>
      <c r="EKG108" s="133"/>
      <c r="EKH108" s="133"/>
      <c r="EKI108" s="133"/>
      <c r="EKJ108" s="133"/>
      <c r="EKK108" s="133"/>
      <c r="EKL108" s="133"/>
      <c r="EKM108" s="133"/>
      <c r="EKN108" s="133"/>
      <c r="EKO108" s="133"/>
      <c r="EKP108" s="133"/>
      <c r="EKQ108" s="133"/>
      <c r="EKR108" s="133"/>
      <c r="EKS108" s="133"/>
      <c r="EKT108" s="133"/>
      <c r="EKU108" s="133"/>
      <c r="EKV108" s="133"/>
      <c r="EKW108" s="133"/>
      <c r="EKX108" s="133"/>
      <c r="EKY108" s="133"/>
      <c r="EKZ108" s="133"/>
      <c r="ELA108" s="133"/>
      <c r="ELB108" s="133"/>
      <c r="ELC108" s="133"/>
      <c r="ELD108" s="133"/>
      <c r="ELE108" s="133"/>
      <c r="ELF108" s="133"/>
      <c r="ELG108" s="133"/>
      <c r="ELH108" s="133"/>
      <c r="ELI108" s="133"/>
      <c r="ELJ108" s="133"/>
      <c r="ELK108" s="133"/>
      <c r="ELL108" s="133"/>
      <c r="ELM108" s="133"/>
      <c r="ELN108" s="133"/>
      <c r="ELO108" s="133"/>
      <c r="ELP108" s="133"/>
      <c r="ELQ108" s="133"/>
      <c r="ELR108" s="133"/>
      <c r="ELS108" s="133"/>
      <c r="ELT108" s="133"/>
      <c r="ELU108" s="133"/>
      <c r="ELV108" s="133"/>
      <c r="ELW108" s="133"/>
      <c r="ELX108" s="133"/>
      <c r="ELY108" s="133"/>
      <c r="ELZ108" s="133"/>
      <c r="EMA108" s="133"/>
      <c r="EMB108" s="133"/>
      <c r="EMC108" s="133"/>
      <c r="EMD108" s="133"/>
      <c r="EME108" s="133"/>
      <c r="EMF108" s="133"/>
      <c r="EMG108" s="133"/>
      <c r="EMH108" s="133"/>
      <c r="EMI108" s="133"/>
      <c r="EMJ108" s="133"/>
      <c r="EMK108" s="133"/>
      <c r="EML108" s="133"/>
      <c r="EMM108" s="133"/>
      <c r="EMN108" s="133"/>
      <c r="EMO108" s="133"/>
      <c r="EMP108" s="133"/>
      <c r="EMQ108" s="133"/>
      <c r="EMR108" s="133"/>
      <c r="EMS108" s="133"/>
      <c r="EMT108" s="133"/>
      <c r="EMU108" s="133"/>
      <c r="EMV108" s="133"/>
      <c r="EMW108" s="133"/>
      <c r="EMX108" s="133"/>
      <c r="EMY108" s="133"/>
      <c r="EMZ108" s="133"/>
      <c r="ENA108" s="133"/>
      <c r="ENB108" s="133"/>
      <c r="ENC108" s="133"/>
      <c r="END108" s="133"/>
      <c r="ENE108" s="133"/>
      <c r="ENF108" s="133"/>
      <c r="ENG108" s="133"/>
      <c r="ENH108" s="133"/>
      <c r="ENI108" s="133"/>
      <c r="ENJ108" s="133"/>
      <c r="ENK108" s="133"/>
      <c r="ENL108" s="133"/>
      <c r="ENM108" s="133"/>
      <c r="ENN108" s="133"/>
      <c r="ENO108" s="133"/>
      <c r="ENP108" s="133"/>
      <c r="ENQ108" s="133"/>
      <c r="ENR108" s="133"/>
      <c r="ENS108" s="133"/>
      <c r="ENT108" s="133"/>
      <c r="ENU108" s="133"/>
      <c r="ENV108" s="133"/>
      <c r="ENW108" s="133"/>
      <c r="ENX108" s="133"/>
      <c r="ENY108" s="133"/>
      <c r="ENZ108" s="133"/>
      <c r="EOA108" s="133"/>
      <c r="EOB108" s="133"/>
      <c r="EOC108" s="133"/>
      <c r="EOD108" s="133"/>
      <c r="EOE108" s="133"/>
      <c r="EOF108" s="133"/>
      <c r="EOG108" s="133"/>
      <c r="EOH108" s="133"/>
      <c r="EOI108" s="133"/>
      <c r="EOJ108" s="133"/>
      <c r="EOK108" s="133"/>
      <c r="EOL108" s="133"/>
      <c r="EOM108" s="133"/>
      <c r="EON108" s="133"/>
      <c r="EOO108" s="133"/>
      <c r="EOP108" s="133"/>
      <c r="EOQ108" s="133"/>
      <c r="EOR108" s="133"/>
      <c r="EOS108" s="133"/>
      <c r="EOT108" s="133"/>
      <c r="EOU108" s="133"/>
      <c r="EOV108" s="133"/>
      <c r="EOW108" s="133"/>
      <c r="EOX108" s="133"/>
      <c r="EOY108" s="133"/>
      <c r="EOZ108" s="133"/>
      <c r="EPA108" s="133"/>
      <c r="EPB108" s="133"/>
      <c r="EPC108" s="133"/>
      <c r="EPD108" s="133"/>
      <c r="EPE108" s="133"/>
      <c r="EPF108" s="133"/>
      <c r="EPG108" s="133"/>
      <c r="EPH108" s="133"/>
      <c r="EPI108" s="133"/>
      <c r="EPJ108" s="133"/>
      <c r="EPK108" s="133"/>
      <c r="EPL108" s="133"/>
      <c r="EPM108" s="133"/>
      <c r="EPN108" s="133"/>
      <c r="EPO108" s="133"/>
      <c r="EPP108" s="133"/>
      <c r="EPQ108" s="133"/>
      <c r="EPR108" s="133"/>
      <c r="EPS108" s="133"/>
      <c r="EPT108" s="133"/>
      <c r="EPU108" s="133"/>
      <c r="EPV108" s="133"/>
      <c r="EPW108" s="133"/>
      <c r="EPX108" s="133"/>
      <c r="EPY108" s="133"/>
      <c r="EPZ108" s="133"/>
      <c r="EQA108" s="133"/>
      <c r="EQB108" s="133"/>
      <c r="EQC108" s="133"/>
      <c r="EQD108" s="133"/>
      <c r="EQE108" s="133"/>
      <c r="EQF108" s="133"/>
      <c r="EQG108" s="133"/>
      <c r="EQH108" s="133"/>
      <c r="EQI108" s="133"/>
      <c r="EQJ108" s="133"/>
      <c r="EQK108" s="133"/>
      <c r="EQL108" s="133"/>
      <c r="EQM108" s="133"/>
      <c r="EQN108" s="133"/>
      <c r="EQO108" s="133"/>
      <c r="EQP108" s="133"/>
      <c r="EQQ108" s="133"/>
      <c r="EQR108" s="133"/>
      <c r="EQS108" s="133"/>
      <c r="EQT108" s="133"/>
      <c r="EQU108" s="133"/>
      <c r="EQV108" s="133"/>
      <c r="EQW108" s="133"/>
      <c r="EQX108" s="133"/>
      <c r="EQY108" s="133"/>
      <c r="EQZ108" s="133"/>
      <c r="ERA108" s="133"/>
      <c r="ERB108" s="133"/>
      <c r="ERC108" s="133"/>
      <c r="ERD108" s="133"/>
      <c r="ERE108" s="133"/>
      <c r="ERF108" s="133"/>
      <c r="ERG108" s="133"/>
      <c r="ERH108" s="133"/>
      <c r="ERI108" s="133"/>
      <c r="ERJ108" s="133"/>
      <c r="ERK108" s="133"/>
      <c r="ERL108" s="133"/>
      <c r="ERM108" s="133"/>
      <c r="ERN108" s="133"/>
      <c r="ERO108" s="133"/>
      <c r="ERP108" s="133"/>
      <c r="ERQ108" s="133"/>
      <c r="ERR108" s="133"/>
      <c r="ERS108" s="133"/>
      <c r="ERT108" s="133"/>
      <c r="ERU108" s="133"/>
      <c r="ERV108" s="133"/>
      <c r="ERW108" s="133"/>
      <c r="ERX108" s="133"/>
      <c r="ERY108" s="133"/>
      <c r="ERZ108" s="133"/>
      <c r="ESA108" s="133"/>
      <c r="ESB108" s="133"/>
      <c r="ESC108" s="133"/>
      <c r="ESD108" s="133"/>
      <c r="ESE108" s="133"/>
      <c r="ESF108" s="133"/>
      <c r="ESG108" s="133"/>
      <c r="ESH108" s="133"/>
      <c r="ESI108" s="133"/>
      <c r="ESJ108" s="133"/>
      <c r="ESK108" s="133"/>
      <c r="ESL108" s="133"/>
      <c r="ESM108" s="133"/>
      <c r="ESN108" s="133"/>
      <c r="ESO108" s="133"/>
      <c r="ESP108" s="133"/>
      <c r="ESQ108" s="133"/>
      <c r="ESR108" s="133"/>
      <c r="ESS108" s="133"/>
      <c r="EST108" s="133"/>
      <c r="ESU108" s="133"/>
      <c r="ESV108" s="133"/>
      <c r="ESW108" s="133"/>
      <c r="ESX108" s="133"/>
      <c r="ESY108" s="133"/>
      <c r="ESZ108" s="133"/>
      <c r="ETA108" s="133"/>
      <c r="ETB108" s="133"/>
      <c r="ETC108" s="133"/>
      <c r="ETD108" s="133"/>
      <c r="ETE108" s="133"/>
      <c r="ETF108" s="133"/>
      <c r="ETG108" s="133"/>
      <c r="ETH108" s="133"/>
      <c r="ETI108" s="133"/>
      <c r="ETJ108" s="133"/>
      <c r="ETK108" s="133"/>
      <c r="ETL108" s="133"/>
      <c r="ETM108" s="133"/>
      <c r="ETN108" s="133"/>
      <c r="ETO108" s="133"/>
      <c r="ETP108" s="133"/>
      <c r="ETQ108" s="133"/>
      <c r="ETR108" s="133"/>
      <c r="ETS108" s="133"/>
      <c r="ETT108" s="133"/>
      <c r="ETU108" s="133"/>
      <c r="ETV108" s="133"/>
      <c r="ETW108" s="133"/>
      <c r="ETX108" s="133"/>
      <c r="ETY108" s="133"/>
      <c r="ETZ108" s="133"/>
      <c r="EUA108" s="133"/>
      <c r="EUB108" s="133"/>
      <c r="EUC108" s="133"/>
      <c r="EUD108" s="133"/>
      <c r="EUE108" s="133"/>
      <c r="EUF108" s="133"/>
      <c r="EUG108" s="133"/>
      <c r="EUH108" s="133"/>
      <c r="EUI108" s="133"/>
      <c r="EUJ108" s="133"/>
      <c r="EUK108" s="133"/>
      <c r="EUL108" s="133"/>
      <c r="EUM108" s="133"/>
      <c r="EUN108" s="133"/>
      <c r="EUO108" s="133"/>
      <c r="EUP108" s="133"/>
      <c r="EUQ108" s="133"/>
      <c r="EUR108" s="133"/>
      <c r="EUS108" s="133"/>
      <c r="EUT108" s="133"/>
      <c r="EUU108" s="133"/>
      <c r="EUV108" s="133"/>
      <c r="EUW108" s="133"/>
      <c r="EUX108" s="133"/>
      <c r="EUY108" s="133"/>
      <c r="EUZ108" s="133"/>
      <c r="EVA108" s="133"/>
      <c r="EVB108" s="133"/>
      <c r="EVC108" s="133"/>
      <c r="EVD108" s="133"/>
      <c r="EVE108" s="133"/>
      <c r="EVF108" s="133"/>
      <c r="EVG108" s="133"/>
      <c r="EVH108" s="133"/>
      <c r="EVI108" s="133"/>
      <c r="EVJ108" s="133"/>
      <c r="EVK108" s="133"/>
      <c r="EVL108" s="133"/>
      <c r="EVM108" s="133"/>
      <c r="EVN108" s="133"/>
      <c r="EVO108" s="133"/>
      <c r="EVP108" s="133"/>
      <c r="EVQ108" s="133"/>
      <c r="EVR108" s="133"/>
      <c r="EVS108" s="133"/>
      <c r="EVT108" s="133"/>
      <c r="EVU108" s="133"/>
      <c r="EVV108" s="133"/>
      <c r="EVW108" s="133"/>
      <c r="EVX108" s="133"/>
      <c r="EVY108" s="133"/>
      <c r="EVZ108" s="133"/>
      <c r="EWA108" s="133"/>
      <c r="EWB108" s="133"/>
      <c r="EWC108" s="133"/>
      <c r="EWD108" s="133"/>
      <c r="EWE108" s="133"/>
      <c r="EWF108" s="133"/>
      <c r="EWG108" s="133"/>
      <c r="EWH108" s="133"/>
      <c r="EWI108" s="133"/>
      <c r="EWJ108" s="133"/>
      <c r="EWK108" s="133"/>
      <c r="EWL108" s="133"/>
      <c r="EWM108" s="133"/>
      <c r="EWN108" s="133"/>
      <c r="EWO108" s="133"/>
      <c r="EWP108" s="133"/>
      <c r="EWQ108" s="133"/>
      <c r="EWR108" s="133"/>
      <c r="EWS108" s="133"/>
      <c r="EWT108" s="133"/>
      <c r="EWU108" s="133"/>
      <c r="EWV108" s="133"/>
      <c r="EWW108" s="133"/>
      <c r="EWX108" s="133"/>
      <c r="EWY108" s="133"/>
      <c r="EWZ108" s="133"/>
      <c r="EXA108" s="133"/>
      <c r="EXB108" s="133"/>
      <c r="EXC108" s="133"/>
      <c r="EXD108" s="133"/>
      <c r="EXE108" s="133"/>
      <c r="EXF108" s="133"/>
      <c r="EXG108" s="133"/>
      <c r="EXH108" s="133"/>
      <c r="EXI108" s="133"/>
      <c r="EXJ108" s="133"/>
      <c r="EXK108" s="133"/>
      <c r="EXL108" s="133"/>
      <c r="EXM108" s="133"/>
      <c r="EXN108" s="133"/>
      <c r="EXO108" s="133"/>
      <c r="EXP108" s="133"/>
      <c r="EXQ108" s="133"/>
      <c r="EXR108" s="133"/>
      <c r="EXS108" s="133"/>
      <c r="EXT108" s="133"/>
      <c r="EXU108" s="133"/>
      <c r="EXV108" s="133"/>
      <c r="EXW108" s="133"/>
      <c r="EXX108" s="133"/>
      <c r="EXY108" s="133"/>
      <c r="EXZ108" s="133"/>
      <c r="EYA108" s="133"/>
      <c r="EYB108" s="133"/>
      <c r="EYC108" s="133"/>
      <c r="EYD108" s="133"/>
      <c r="EYE108" s="133"/>
      <c r="EYF108" s="133"/>
      <c r="EYG108" s="133"/>
      <c r="EYH108" s="133"/>
      <c r="EYI108" s="133"/>
      <c r="EYJ108" s="133"/>
      <c r="EYK108" s="133"/>
      <c r="EYL108" s="133"/>
      <c r="EYM108" s="133"/>
      <c r="EYN108" s="133"/>
      <c r="EYO108" s="133"/>
      <c r="EYP108" s="133"/>
      <c r="EYQ108" s="133"/>
      <c r="EYR108" s="133"/>
      <c r="EYS108" s="133"/>
      <c r="EYT108" s="133"/>
      <c r="EYU108" s="133"/>
      <c r="EYV108" s="133"/>
      <c r="EYW108" s="133"/>
      <c r="EYX108" s="133"/>
      <c r="EYY108" s="133"/>
      <c r="EYZ108" s="133"/>
      <c r="EZA108" s="133"/>
      <c r="EZB108" s="133"/>
      <c r="EZC108" s="133"/>
      <c r="EZD108" s="133"/>
      <c r="EZE108" s="133"/>
      <c r="EZF108" s="133"/>
      <c r="EZG108" s="133"/>
      <c r="EZH108" s="133"/>
      <c r="EZI108" s="133"/>
      <c r="EZJ108" s="133"/>
      <c r="EZK108" s="133"/>
      <c r="EZL108" s="133"/>
      <c r="EZM108" s="133"/>
      <c r="EZN108" s="133"/>
      <c r="EZO108" s="133"/>
      <c r="EZP108" s="133"/>
      <c r="EZQ108" s="133"/>
      <c r="EZR108" s="133"/>
      <c r="EZS108" s="133"/>
      <c r="EZT108" s="133"/>
      <c r="EZU108" s="133"/>
      <c r="EZV108" s="133"/>
      <c r="EZW108" s="133"/>
      <c r="EZX108" s="133"/>
      <c r="EZY108" s="133"/>
      <c r="EZZ108" s="133"/>
      <c r="FAA108" s="133"/>
      <c r="FAB108" s="133"/>
      <c r="FAC108" s="133"/>
      <c r="FAD108" s="133"/>
      <c r="FAE108" s="133"/>
      <c r="FAF108" s="133"/>
      <c r="FAG108" s="133"/>
      <c r="FAH108" s="133"/>
      <c r="FAI108" s="133"/>
      <c r="FAJ108" s="133"/>
      <c r="FAK108" s="133"/>
      <c r="FAL108" s="133"/>
      <c r="FAM108" s="133"/>
      <c r="FAN108" s="133"/>
      <c r="FAO108" s="133"/>
      <c r="FAP108" s="133"/>
      <c r="FAQ108" s="133"/>
      <c r="FAR108" s="133"/>
      <c r="FAS108" s="133"/>
      <c r="FAT108" s="133"/>
      <c r="FAU108" s="133"/>
      <c r="FAV108" s="133"/>
      <c r="FAW108" s="133"/>
      <c r="FAX108" s="133"/>
      <c r="FAY108" s="133"/>
      <c r="FAZ108" s="133"/>
      <c r="FBA108" s="133"/>
      <c r="FBB108" s="133"/>
      <c r="FBC108" s="133"/>
      <c r="FBD108" s="133"/>
      <c r="FBE108" s="133"/>
      <c r="FBF108" s="133"/>
      <c r="FBG108" s="133"/>
      <c r="FBH108" s="133"/>
      <c r="FBI108" s="133"/>
      <c r="FBJ108" s="133"/>
      <c r="FBK108" s="133"/>
      <c r="FBL108" s="133"/>
      <c r="FBM108" s="133"/>
      <c r="FBN108" s="133"/>
      <c r="FBO108" s="133"/>
      <c r="FBP108" s="133"/>
      <c r="FBQ108" s="133"/>
      <c r="FBR108" s="133"/>
      <c r="FBS108" s="133"/>
      <c r="FBT108" s="133"/>
      <c r="FBU108" s="133"/>
      <c r="FBV108" s="133"/>
      <c r="FBW108" s="133"/>
      <c r="FBX108" s="133"/>
      <c r="FBY108" s="133"/>
      <c r="FBZ108" s="133"/>
      <c r="FCA108" s="133"/>
      <c r="FCB108" s="133"/>
      <c r="FCC108" s="133"/>
      <c r="FCD108" s="133"/>
      <c r="FCE108" s="133"/>
      <c r="FCF108" s="133"/>
      <c r="FCG108" s="133"/>
      <c r="FCH108" s="133"/>
      <c r="FCI108" s="133"/>
      <c r="FCJ108" s="133"/>
      <c r="FCK108" s="133"/>
      <c r="FCL108" s="133"/>
      <c r="FCM108" s="133"/>
      <c r="FCN108" s="133"/>
      <c r="FCO108" s="133"/>
      <c r="FCP108" s="133"/>
      <c r="FCQ108" s="133"/>
      <c r="FCR108" s="133"/>
      <c r="FCS108" s="133"/>
      <c r="FCT108" s="133"/>
      <c r="FCU108" s="133"/>
      <c r="FCV108" s="133"/>
      <c r="FCW108" s="133"/>
      <c r="FCX108" s="133"/>
      <c r="FCY108" s="133"/>
      <c r="FCZ108" s="133"/>
      <c r="FDA108" s="133"/>
      <c r="FDB108" s="133"/>
      <c r="FDC108" s="133"/>
      <c r="FDD108" s="133"/>
      <c r="FDE108" s="133"/>
      <c r="FDF108" s="133"/>
      <c r="FDG108" s="133"/>
      <c r="FDH108" s="133"/>
      <c r="FDI108" s="133"/>
      <c r="FDJ108" s="133"/>
      <c r="FDK108" s="133"/>
      <c r="FDL108" s="133"/>
      <c r="FDM108" s="133"/>
      <c r="FDN108" s="133"/>
      <c r="FDO108" s="133"/>
      <c r="FDP108" s="133"/>
      <c r="FDQ108" s="133"/>
      <c r="FDR108" s="133"/>
      <c r="FDS108" s="133"/>
      <c r="FDT108" s="133"/>
      <c r="FDU108" s="133"/>
      <c r="FDV108" s="133"/>
      <c r="FDW108" s="133"/>
      <c r="FDX108" s="133"/>
      <c r="FDY108" s="133"/>
      <c r="FDZ108" s="133"/>
      <c r="FEA108" s="133"/>
      <c r="FEB108" s="133"/>
      <c r="FEC108" s="133"/>
      <c r="FED108" s="133"/>
      <c r="FEE108" s="133"/>
      <c r="FEF108" s="133"/>
      <c r="FEG108" s="133"/>
      <c r="FEH108" s="133"/>
      <c r="FEI108" s="133"/>
      <c r="FEJ108" s="133"/>
      <c r="FEK108" s="133"/>
      <c r="FEL108" s="133"/>
      <c r="FEM108" s="133"/>
      <c r="FEN108" s="133"/>
      <c r="FEO108" s="133"/>
      <c r="FEP108" s="133"/>
      <c r="FEQ108" s="133"/>
      <c r="FER108" s="133"/>
      <c r="FES108" s="133"/>
      <c r="FET108" s="133"/>
      <c r="FEU108" s="133"/>
      <c r="FEV108" s="133"/>
      <c r="FEW108" s="133"/>
      <c r="FEX108" s="133"/>
      <c r="FEY108" s="133"/>
      <c r="FEZ108" s="133"/>
      <c r="FFA108" s="133"/>
      <c r="FFB108" s="133"/>
      <c r="FFC108" s="133"/>
      <c r="FFD108" s="133"/>
      <c r="FFE108" s="133"/>
      <c r="FFF108" s="133"/>
      <c r="FFG108" s="133"/>
      <c r="FFH108" s="133"/>
      <c r="FFI108" s="133"/>
      <c r="FFJ108" s="133"/>
      <c r="FFK108" s="133"/>
      <c r="FFL108" s="133"/>
      <c r="FFM108" s="133"/>
      <c r="FFN108" s="133"/>
      <c r="FFO108" s="133"/>
      <c r="FFP108" s="133"/>
      <c r="FFQ108" s="133"/>
      <c r="FFR108" s="133"/>
      <c r="FFS108" s="133"/>
      <c r="FFT108" s="133"/>
      <c r="FFU108" s="133"/>
      <c r="FFV108" s="133"/>
      <c r="FFW108" s="133"/>
      <c r="FFX108" s="133"/>
      <c r="FFY108" s="133"/>
      <c r="FFZ108" s="133"/>
      <c r="FGA108" s="133"/>
      <c r="FGB108" s="133"/>
      <c r="FGC108" s="133"/>
      <c r="FGD108" s="133"/>
      <c r="FGE108" s="133"/>
      <c r="FGF108" s="133"/>
      <c r="FGG108" s="133"/>
      <c r="FGH108" s="133"/>
      <c r="FGI108" s="133"/>
      <c r="FGJ108" s="133"/>
      <c r="FGK108" s="133"/>
      <c r="FGL108" s="133"/>
      <c r="FGM108" s="133"/>
      <c r="FGN108" s="133"/>
      <c r="FGO108" s="133"/>
      <c r="FGP108" s="133"/>
      <c r="FGQ108" s="133"/>
      <c r="FGR108" s="133"/>
      <c r="FGS108" s="133"/>
      <c r="FGT108" s="133"/>
      <c r="FGU108" s="133"/>
      <c r="FGV108" s="133"/>
      <c r="FGW108" s="133"/>
      <c r="FGX108" s="133"/>
      <c r="FGY108" s="133"/>
      <c r="FGZ108" s="133"/>
      <c r="FHA108" s="133"/>
      <c r="FHB108" s="133"/>
      <c r="FHC108" s="133"/>
      <c r="FHD108" s="133"/>
      <c r="FHE108" s="133"/>
      <c r="FHF108" s="133"/>
      <c r="FHG108" s="133"/>
      <c r="FHH108" s="133"/>
      <c r="FHI108" s="133"/>
      <c r="FHJ108" s="133"/>
      <c r="FHK108" s="133"/>
      <c r="FHL108" s="133"/>
      <c r="FHM108" s="133"/>
      <c r="FHN108" s="133"/>
      <c r="FHO108" s="133"/>
      <c r="FHP108" s="133"/>
      <c r="FHQ108" s="133"/>
      <c r="FHR108" s="133"/>
      <c r="FHS108" s="133"/>
      <c r="FHT108" s="133"/>
      <c r="FHU108" s="133"/>
      <c r="FHV108" s="133"/>
      <c r="FHW108" s="133"/>
      <c r="FHX108" s="133"/>
      <c r="FHY108" s="133"/>
      <c r="FHZ108" s="133"/>
      <c r="FIA108" s="133"/>
      <c r="FIB108" s="133"/>
      <c r="FIC108" s="133"/>
      <c r="FID108" s="133"/>
      <c r="FIE108" s="133"/>
      <c r="FIF108" s="133"/>
      <c r="FIG108" s="133"/>
      <c r="FIH108" s="133"/>
      <c r="FII108" s="133"/>
      <c r="FIJ108" s="133"/>
      <c r="FIK108" s="133"/>
      <c r="FIL108" s="133"/>
      <c r="FIM108" s="133"/>
      <c r="FIN108" s="133"/>
      <c r="FIO108" s="133"/>
      <c r="FIP108" s="133"/>
      <c r="FIQ108" s="133"/>
      <c r="FIR108" s="133"/>
      <c r="FIS108" s="133"/>
      <c r="FIT108" s="133"/>
      <c r="FIU108" s="133"/>
      <c r="FIV108" s="133"/>
      <c r="FIW108" s="133"/>
      <c r="FIX108" s="133"/>
      <c r="FIY108" s="133"/>
      <c r="FIZ108" s="133"/>
      <c r="FJA108" s="133"/>
      <c r="FJB108" s="133"/>
      <c r="FJC108" s="133"/>
      <c r="FJD108" s="133"/>
      <c r="FJE108" s="133"/>
      <c r="FJF108" s="133"/>
      <c r="FJG108" s="133"/>
      <c r="FJH108" s="133"/>
      <c r="FJI108" s="133"/>
      <c r="FJJ108" s="133"/>
      <c r="FJK108" s="133"/>
      <c r="FJL108" s="133"/>
      <c r="FJM108" s="133"/>
      <c r="FJN108" s="133"/>
      <c r="FJO108" s="133"/>
      <c r="FJP108" s="133"/>
      <c r="FJQ108" s="133"/>
      <c r="FJR108" s="133"/>
      <c r="FJS108" s="133"/>
      <c r="FJT108" s="133"/>
      <c r="FJU108" s="133"/>
      <c r="FJV108" s="133"/>
      <c r="FJW108" s="133"/>
      <c r="FJX108" s="133"/>
      <c r="FJY108" s="133"/>
      <c r="FJZ108" s="133"/>
      <c r="FKA108" s="133"/>
      <c r="FKB108" s="133"/>
      <c r="FKC108" s="133"/>
      <c r="FKD108" s="133"/>
      <c r="FKE108" s="133"/>
      <c r="FKF108" s="133"/>
      <c r="FKG108" s="133"/>
      <c r="FKH108" s="133"/>
      <c r="FKI108" s="133"/>
      <c r="FKJ108" s="133"/>
      <c r="FKK108" s="133"/>
      <c r="FKL108" s="133"/>
      <c r="FKM108" s="133"/>
      <c r="FKN108" s="133"/>
      <c r="FKO108" s="133"/>
      <c r="FKP108" s="133"/>
      <c r="FKQ108" s="133"/>
      <c r="FKR108" s="133"/>
      <c r="FKS108" s="133"/>
      <c r="FKT108" s="133"/>
      <c r="FKU108" s="133"/>
      <c r="FKV108" s="133"/>
      <c r="FKW108" s="133"/>
      <c r="FKX108" s="133"/>
      <c r="FKY108" s="133"/>
      <c r="FKZ108" s="133"/>
      <c r="FLA108" s="133"/>
      <c r="FLB108" s="133"/>
      <c r="FLC108" s="133"/>
      <c r="FLD108" s="133"/>
      <c r="FLE108" s="133"/>
      <c r="FLF108" s="133"/>
      <c r="FLG108" s="133"/>
      <c r="FLH108" s="133"/>
      <c r="FLI108" s="133"/>
      <c r="FLJ108" s="133"/>
      <c r="FLK108" s="133"/>
      <c r="FLL108" s="133"/>
      <c r="FLM108" s="133"/>
      <c r="FLN108" s="133"/>
      <c r="FLO108" s="133"/>
      <c r="FLP108" s="133"/>
      <c r="FLQ108" s="133"/>
      <c r="FLR108" s="133"/>
      <c r="FLS108" s="133"/>
      <c r="FLT108" s="133"/>
      <c r="FLU108" s="133"/>
      <c r="FLV108" s="133"/>
      <c r="FLW108" s="133"/>
      <c r="FLX108" s="133"/>
      <c r="FLY108" s="133"/>
      <c r="FLZ108" s="133"/>
      <c r="FMA108" s="133"/>
      <c r="FMB108" s="133"/>
      <c r="FMC108" s="133"/>
      <c r="FMD108" s="133"/>
      <c r="FME108" s="133"/>
      <c r="FMF108" s="133"/>
      <c r="FMG108" s="133"/>
      <c r="FMH108" s="133"/>
      <c r="FMI108" s="133"/>
      <c r="FMJ108" s="133"/>
      <c r="FMK108" s="133"/>
      <c r="FML108" s="133"/>
      <c r="FMM108" s="133"/>
      <c r="FMN108" s="133"/>
      <c r="FMO108" s="133"/>
      <c r="FMP108" s="133"/>
      <c r="FMQ108" s="133"/>
      <c r="FMR108" s="133"/>
      <c r="FMS108" s="133"/>
      <c r="FMT108" s="133"/>
      <c r="FMU108" s="133"/>
      <c r="FMV108" s="133"/>
      <c r="FMW108" s="133"/>
      <c r="FMX108" s="133"/>
      <c r="FMY108" s="133"/>
      <c r="FMZ108" s="133"/>
      <c r="FNA108" s="133"/>
      <c r="FNB108" s="133"/>
      <c r="FNC108" s="133"/>
      <c r="FND108" s="133"/>
      <c r="FNE108" s="133"/>
      <c r="FNF108" s="133"/>
      <c r="FNG108" s="133"/>
      <c r="FNH108" s="133"/>
      <c r="FNI108" s="133"/>
      <c r="FNJ108" s="133"/>
      <c r="FNK108" s="133"/>
      <c r="FNL108" s="133"/>
      <c r="FNM108" s="133"/>
      <c r="FNN108" s="133"/>
      <c r="FNO108" s="133"/>
      <c r="FNP108" s="133"/>
      <c r="FNQ108" s="133"/>
      <c r="FNR108" s="133"/>
      <c r="FNS108" s="133"/>
      <c r="FNT108" s="133"/>
      <c r="FNU108" s="133"/>
      <c r="FNV108" s="133"/>
      <c r="FNW108" s="133"/>
      <c r="FNX108" s="133"/>
      <c r="FNY108" s="133"/>
      <c r="FNZ108" s="133"/>
      <c r="FOA108" s="133"/>
      <c r="FOB108" s="133"/>
      <c r="FOC108" s="133"/>
      <c r="FOD108" s="133"/>
      <c r="FOE108" s="133"/>
      <c r="FOF108" s="133"/>
      <c r="FOG108" s="133"/>
      <c r="FOH108" s="133"/>
      <c r="FOI108" s="133"/>
      <c r="FOJ108" s="133"/>
      <c r="FOK108" s="133"/>
      <c r="FOL108" s="133"/>
      <c r="FOM108" s="133"/>
      <c r="FON108" s="133"/>
      <c r="FOO108" s="133"/>
      <c r="FOP108" s="133"/>
      <c r="FOQ108" s="133"/>
      <c r="FOR108" s="133"/>
      <c r="FOS108" s="133"/>
      <c r="FOT108" s="133"/>
      <c r="FOU108" s="133"/>
      <c r="FOV108" s="133"/>
      <c r="FOW108" s="133"/>
      <c r="FOX108" s="133"/>
      <c r="FOY108" s="133"/>
      <c r="FOZ108" s="133"/>
      <c r="FPA108" s="133"/>
      <c r="FPB108" s="133"/>
      <c r="FPC108" s="133"/>
      <c r="FPD108" s="133"/>
      <c r="FPE108" s="133"/>
      <c r="FPF108" s="133"/>
      <c r="FPG108" s="133"/>
      <c r="FPH108" s="133"/>
      <c r="FPI108" s="133"/>
      <c r="FPJ108" s="133"/>
      <c r="FPK108" s="133"/>
      <c r="FPL108" s="133"/>
      <c r="FPM108" s="133"/>
      <c r="FPN108" s="133"/>
      <c r="FPO108" s="133"/>
      <c r="FPP108" s="133"/>
      <c r="FPQ108" s="133"/>
      <c r="FPR108" s="133"/>
      <c r="FPS108" s="133"/>
      <c r="FPT108" s="133"/>
      <c r="FPU108" s="133"/>
      <c r="FPV108" s="133"/>
      <c r="FPW108" s="133"/>
      <c r="FPX108" s="133"/>
      <c r="FPY108" s="133"/>
      <c r="FPZ108" s="133"/>
      <c r="FQA108" s="133"/>
      <c r="FQB108" s="133"/>
      <c r="FQC108" s="133"/>
      <c r="FQD108" s="133"/>
      <c r="FQE108" s="133"/>
      <c r="FQF108" s="133"/>
      <c r="FQG108" s="133"/>
      <c r="FQH108" s="133"/>
      <c r="FQI108" s="133"/>
      <c r="FQJ108" s="133"/>
      <c r="FQK108" s="133"/>
      <c r="FQL108" s="133"/>
      <c r="FQM108" s="133"/>
      <c r="FQN108" s="133"/>
      <c r="FQO108" s="133"/>
      <c r="FQP108" s="133"/>
      <c r="FQQ108" s="133"/>
      <c r="FQR108" s="133"/>
      <c r="FQS108" s="133"/>
      <c r="FQT108" s="133"/>
      <c r="FQU108" s="133"/>
      <c r="FQV108" s="133"/>
      <c r="FQW108" s="133"/>
      <c r="FQX108" s="133"/>
      <c r="FQY108" s="133"/>
      <c r="FQZ108" s="133"/>
      <c r="FRA108" s="133"/>
      <c r="FRB108" s="133"/>
      <c r="FRC108" s="133"/>
      <c r="FRD108" s="133"/>
      <c r="FRE108" s="133"/>
      <c r="FRF108" s="133"/>
      <c r="FRG108" s="133"/>
      <c r="FRH108" s="133"/>
      <c r="FRI108" s="133"/>
      <c r="FRJ108" s="133"/>
      <c r="FRK108" s="133"/>
      <c r="FRL108" s="133"/>
      <c r="FRM108" s="133"/>
      <c r="FRN108" s="133"/>
      <c r="FRO108" s="133"/>
      <c r="FRP108" s="133"/>
      <c r="FRQ108" s="133"/>
      <c r="FRR108" s="133"/>
      <c r="FRS108" s="133"/>
      <c r="FRT108" s="133"/>
      <c r="FRU108" s="133"/>
      <c r="FRV108" s="133"/>
      <c r="FRW108" s="133"/>
      <c r="FRX108" s="133"/>
      <c r="FRY108" s="133"/>
      <c r="FRZ108" s="133"/>
      <c r="FSA108" s="133"/>
      <c r="FSB108" s="133"/>
      <c r="FSC108" s="133"/>
      <c r="FSD108" s="133"/>
      <c r="FSE108" s="133"/>
      <c r="FSF108" s="133"/>
      <c r="FSG108" s="133"/>
      <c r="FSH108" s="133"/>
      <c r="FSI108" s="133"/>
      <c r="FSJ108" s="133"/>
      <c r="FSK108" s="133"/>
      <c r="FSL108" s="133"/>
      <c r="FSM108" s="133"/>
      <c r="FSN108" s="133"/>
      <c r="FSO108" s="133"/>
      <c r="FSP108" s="133"/>
      <c r="FSQ108" s="133"/>
      <c r="FSR108" s="133"/>
      <c r="FSS108" s="133"/>
      <c r="FST108" s="133"/>
      <c r="FSU108" s="133"/>
      <c r="FSV108" s="133"/>
      <c r="FSW108" s="133"/>
      <c r="FSX108" s="133"/>
      <c r="FSY108" s="133"/>
      <c r="FSZ108" s="133"/>
      <c r="FTA108" s="133"/>
      <c r="FTB108" s="133"/>
      <c r="FTC108" s="133"/>
      <c r="FTD108" s="133"/>
      <c r="FTE108" s="133"/>
      <c r="FTF108" s="133"/>
      <c r="FTG108" s="133"/>
      <c r="FTH108" s="133"/>
      <c r="FTI108" s="133"/>
      <c r="FTJ108" s="133"/>
      <c r="FTK108" s="133"/>
      <c r="FTL108" s="133"/>
      <c r="FTM108" s="133"/>
      <c r="FTN108" s="133"/>
      <c r="FTO108" s="133"/>
      <c r="FTP108" s="133"/>
      <c r="FTQ108" s="133"/>
      <c r="FTR108" s="133"/>
      <c r="FTS108" s="133"/>
      <c r="FTT108" s="133"/>
      <c r="FTU108" s="133"/>
      <c r="FTV108" s="133"/>
      <c r="FTW108" s="133"/>
      <c r="FTX108" s="133"/>
      <c r="FTY108" s="133"/>
      <c r="FTZ108" s="133"/>
      <c r="FUA108" s="133"/>
      <c r="FUB108" s="133"/>
      <c r="FUC108" s="133"/>
      <c r="FUD108" s="133"/>
      <c r="FUE108" s="133"/>
      <c r="FUF108" s="133"/>
      <c r="FUG108" s="133"/>
      <c r="FUH108" s="133"/>
      <c r="FUI108" s="133"/>
      <c r="FUJ108" s="133"/>
      <c r="FUK108" s="133"/>
      <c r="FUL108" s="133"/>
      <c r="FUM108" s="133"/>
      <c r="FUN108" s="133"/>
      <c r="FUO108" s="133"/>
      <c r="FUP108" s="133"/>
      <c r="FUQ108" s="133"/>
      <c r="FUR108" s="133"/>
      <c r="FUS108" s="133"/>
      <c r="FUT108" s="133"/>
      <c r="FUU108" s="133"/>
      <c r="FUV108" s="133"/>
      <c r="FUW108" s="133"/>
      <c r="FUX108" s="133"/>
      <c r="FUY108" s="133"/>
      <c r="FUZ108" s="133"/>
      <c r="FVA108" s="133"/>
      <c r="FVB108" s="133"/>
      <c r="FVC108" s="133"/>
      <c r="FVD108" s="133"/>
      <c r="FVE108" s="133"/>
      <c r="FVF108" s="133"/>
      <c r="FVG108" s="133"/>
      <c r="FVH108" s="133"/>
      <c r="FVI108" s="133"/>
      <c r="FVJ108" s="133"/>
      <c r="FVK108" s="133"/>
      <c r="FVL108" s="133"/>
      <c r="FVM108" s="133"/>
      <c r="FVN108" s="133"/>
      <c r="FVO108" s="133"/>
      <c r="FVP108" s="133"/>
      <c r="FVQ108" s="133"/>
      <c r="FVR108" s="133"/>
      <c r="FVS108" s="133"/>
      <c r="FVT108" s="133"/>
      <c r="FVU108" s="133"/>
      <c r="FVV108" s="133"/>
      <c r="FVW108" s="133"/>
      <c r="FVX108" s="133"/>
      <c r="FVY108" s="133"/>
      <c r="FVZ108" s="133"/>
      <c r="FWA108" s="133"/>
      <c r="FWB108" s="133"/>
      <c r="FWC108" s="133"/>
      <c r="FWD108" s="133"/>
      <c r="FWE108" s="133"/>
      <c r="FWF108" s="133"/>
      <c r="FWG108" s="133"/>
      <c r="FWH108" s="133"/>
      <c r="FWI108" s="133"/>
      <c r="FWJ108" s="133"/>
      <c r="FWK108" s="133"/>
      <c r="FWL108" s="133"/>
      <c r="FWM108" s="133"/>
      <c r="FWN108" s="133"/>
      <c r="FWO108" s="133"/>
      <c r="FWP108" s="133"/>
      <c r="FWQ108" s="133"/>
      <c r="FWR108" s="133"/>
      <c r="FWS108" s="133"/>
      <c r="FWT108" s="133"/>
      <c r="FWU108" s="133"/>
      <c r="FWV108" s="133"/>
      <c r="FWW108" s="133"/>
      <c r="FWX108" s="133"/>
      <c r="FWY108" s="133"/>
      <c r="FWZ108" s="133"/>
      <c r="FXA108" s="133"/>
      <c r="FXB108" s="133"/>
      <c r="FXC108" s="133"/>
      <c r="FXD108" s="133"/>
      <c r="FXE108" s="133"/>
      <c r="FXF108" s="133"/>
      <c r="FXG108" s="133"/>
      <c r="FXH108" s="133"/>
      <c r="FXI108" s="133"/>
      <c r="FXJ108" s="133"/>
      <c r="FXK108" s="133"/>
      <c r="FXL108" s="133"/>
      <c r="FXM108" s="133"/>
      <c r="FXN108" s="133"/>
      <c r="FXO108" s="133"/>
      <c r="FXP108" s="133"/>
      <c r="FXQ108" s="133"/>
      <c r="FXR108" s="133"/>
      <c r="FXS108" s="133"/>
      <c r="FXT108" s="133"/>
      <c r="FXU108" s="133"/>
      <c r="FXV108" s="133"/>
      <c r="FXW108" s="133"/>
      <c r="FXX108" s="133"/>
      <c r="FXY108" s="133"/>
      <c r="FXZ108" s="133"/>
      <c r="FYA108" s="133"/>
      <c r="FYB108" s="133"/>
      <c r="FYC108" s="133"/>
      <c r="FYD108" s="133"/>
      <c r="FYE108" s="133"/>
      <c r="FYF108" s="133"/>
      <c r="FYG108" s="133"/>
      <c r="FYH108" s="133"/>
      <c r="FYI108" s="133"/>
      <c r="FYJ108" s="133"/>
      <c r="FYK108" s="133"/>
      <c r="FYL108" s="133"/>
      <c r="FYM108" s="133"/>
      <c r="FYN108" s="133"/>
      <c r="FYO108" s="133"/>
      <c r="FYP108" s="133"/>
      <c r="FYQ108" s="133"/>
      <c r="FYR108" s="133"/>
      <c r="FYS108" s="133"/>
      <c r="FYT108" s="133"/>
      <c r="FYU108" s="133"/>
      <c r="FYV108" s="133"/>
      <c r="FYW108" s="133"/>
      <c r="FYX108" s="133"/>
      <c r="FYY108" s="133"/>
      <c r="FYZ108" s="133"/>
      <c r="FZA108" s="133"/>
      <c r="FZB108" s="133"/>
      <c r="FZC108" s="133"/>
      <c r="FZD108" s="133"/>
      <c r="FZE108" s="133"/>
      <c r="FZF108" s="133"/>
      <c r="FZG108" s="133"/>
      <c r="FZH108" s="133"/>
      <c r="FZI108" s="133"/>
      <c r="FZJ108" s="133"/>
      <c r="FZK108" s="133"/>
      <c r="FZL108" s="133"/>
      <c r="FZM108" s="133"/>
      <c r="FZN108" s="133"/>
      <c r="FZO108" s="133"/>
      <c r="FZP108" s="133"/>
      <c r="FZQ108" s="133"/>
      <c r="FZR108" s="133"/>
      <c r="FZS108" s="133"/>
      <c r="FZT108" s="133"/>
      <c r="FZU108" s="133"/>
      <c r="FZV108" s="133"/>
      <c r="FZW108" s="133"/>
      <c r="FZX108" s="133"/>
      <c r="FZY108" s="133"/>
      <c r="FZZ108" s="133"/>
      <c r="GAA108" s="133"/>
      <c r="GAB108" s="133"/>
      <c r="GAC108" s="133"/>
      <c r="GAD108" s="133"/>
      <c r="GAE108" s="133"/>
      <c r="GAF108" s="133"/>
      <c r="GAG108" s="133"/>
      <c r="GAH108" s="133"/>
      <c r="GAI108" s="133"/>
      <c r="GAJ108" s="133"/>
      <c r="GAK108" s="133"/>
      <c r="GAL108" s="133"/>
      <c r="GAM108" s="133"/>
      <c r="GAN108" s="133"/>
      <c r="GAO108" s="133"/>
      <c r="GAP108" s="133"/>
      <c r="GAQ108" s="133"/>
      <c r="GAR108" s="133"/>
      <c r="GAS108" s="133"/>
      <c r="GAT108" s="133"/>
      <c r="GAU108" s="133"/>
      <c r="GAV108" s="133"/>
      <c r="GAW108" s="133"/>
      <c r="GAX108" s="133"/>
      <c r="GAY108" s="133"/>
      <c r="GAZ108" s="133"/>
      <c r="GBA108" s="133"/>
      <c r="GBB108" s="133"/>
      <c r="GBC108" s="133"/>
      <c r="GBD108" s="133"/>
      <c r="GBE108" s="133"/>
      <c r="GBF108" s="133"/>
      <c r="GBG108" s="133"/>
      <c r="GBH108" s="133"/>
      <c r="GBI108" s="133"/>
      <c r="GBJ108" s="133"/>
      <c r="GBK108" s="133"/>
      <c r="GBL108" s="133"/>
      <c r="GBM108" s="133"/>
      <c r="GBN108" s="133"/>
      <c r="GBO108" s="133"/>
      <c r="GBP108" s="133"/>
      <c r="GBQ108" s="133"/>
      <c r="GBR108" s="133"/>
      <c r="GBS108" s="133"/>
      <c r="GBT108" s="133"/>
      <c r="GBU108" s="133"/>
      <c r="GBV108" s="133"/>
      <c r="GBW108" s="133"/>
      <c r="GBX108" s="133"/>
      <c r="GBY108" s="133"/>
      <c r="GBZ108" s="133"/>
      <c r="GCA108" s="133"/>
      <c r="GCB108" s="133"/>
      <c r="GCC108" s="133"/>
      <c r="GCD108" s="133"/>
      <c r="GCE108" s="133"/>
      <c r="GCF108" s="133"/>
      <c r="GCG108" s="133"/>
      <c r="GCH108" s="133"/>
      <c r="GCI108" s="133"/>
      <c r="GCJ108" s="133"/>
      <c r="GCK108" s="133"/>
      <c r="GCL108" s="133"/>
      <c r="GCM108" s="133"/>
      <c r="GCN108" s="133"/>
      <c r="GCO108" s="133"/>
      <c r="GCP108" s="133"/>
      <c r="GCQ108" s="133"/>
      <c r="GCR108" s="133"/>
      <c r="GCS108" s="133"/>
      <c r="GCT108" s="133"/>
      <c r="GCU108" s="133"/>
      <c r="GCV108" s="133"/>
      <c r="GCW108" s="133"/>
      <c r="GCX108" s="133"/>
      <c r="GCY108" s="133"/>
      <c r="GCZ108" s="133"/>
      <c r="GDA108" s="133"/>
      <c r="GDB108" s="133"/>
      <c r="GDC108" s="133"/>
      <c r="GDD108" s="133"/>
      <c r="GDE108" s="133"/>
      <c r="GDF108" s="133"/>
      <c r="GDG108" s="133"/>
      <c r="GDH108" s="133"/>
      <c r="GDI108" s="133"/>
      <c r="GDJ108" s="133"/>
      <c r="GDK108" s="133"/>
      <c r="GDL108" s="133"/>
      <c r="GDM108" s="133"/>
      <c r="GDN108" s="133"/>
      <c r="GDO108" s="133"/>
      <c r="GDP108" s="133"/>
      <c r="GDQ108" s="133"/>
      <c r="GDR108" s="133"/>
      <c r="GDS108" s="133"/>
      <c r="GDT108" s="133"/>
      <c r="GDU108" s="133"/>
      <c r="GDV108" s="133"/>
      <c r="GDW108" s="133"/>
      <c r="GDX108" s="133"/>
      <c r="GDY108" s="133"/>
      <c r="GDZ108" s="133"/>
      <c r="GEA108" s="133"/>
      <c r="GEB108" s="133"/>
      <c r="GEC108" s="133"/>
      <c r="GED108" s="133"/>
      <c r="GEE108" s="133"/>
      <c r="GEF108" s="133"/>
      <c r="GEG108" s="133"/>
      <c r="GEH108" s="133"/>
      <c r="GEI108" s="133"/>
      <c r="GEJ108" s="133"/>
      <c r="GEK108" s="133"/>
      <c r="GEL108" s="133"/>
      <c r="GEM108" s="133"/>
      <c r="GEN108" s="133"/>
      <c r="GEO108" s="133"/>
      <c r="GEP108" s="133"/>
      <c r="GEQ108" s="133"/>
      <c r="GER108" s="133"/>
      <c r="GES108" s="133"/>
      <c r="GET108" s="133"/>
      <c r="GEU108" s="133"/>
      <c r="GEV108" s="133"/>
      <c r="GEW108" s="133"/>
      <c r="GEX108" s="133"/>
      <c r="GEY108" s="133"/>
      <c r="GEZ108" s="133"/>
      <c r="GFA108" s="133"/>
      <c r="GFB108" s="133"/>
      <c r="GFC108" s="133"/>
      <c r="GFD108" s="133"/>
      <c r="GFE108" s="133"/>
      <c r="GFF108" s="133"/>
      <c r="GFG108" s="133"/>
      <c r="GFH108" s="133"/>
      <c r="GFI108" s="133"/>
      <c r="GFJ108" s="133"/>
      <c r="GFK108" s="133"/>
      <c r="GFL108" s="133"/>
      <c r="GFM108" s="133"/>
      <c r="GFN108" s="133"/>
      <c r="GFO108" s="133"/>
      <c r="GFP108" s="133"/>
      <c r="GFQ108" s="133"/>
      <c r="GFR108" s="133"/>
      <c r="GFS108" s="133"/>
      <c r="GFT108" s="133"/>
      <c r="GFU108" s="133"/>
      <c r="GFV108" s="133"/>
      <c r="GFW108" s="133"/>
      <c r="GFX108" s="133"/>
      <c r="GFY108" s="133"/>
      <c r="GFZ108" s="133"/>
      <c r="GGA108" s="133"/>
      <c r="GGB108" s="133"/>
      <c r="GGC108" s="133"/>
      <c r="GGD108" s="133"/>
      <c r="GGE108" s="133"/>
      <c r="GGF108" s="133"/>
      <c r="GGG108" s="133"/>
      <c r="GGH108" s="133"/>
      <c r="GGI108" s="133"/>
      <c r="GGJ108" s="133"/>
      <c r="GGK108" s="133"/>
      <c r="GGL108" s="133"/>
      <c r="GGM108" s="133"/>
      <c r="GGN108" s="133"/>
      <c r="GGO108" s="133"/>
      <c r="GGP108" s="133"/>
      <c r="GGQ108" s="133"/>
      <c r="GGR108" s="133"/>
      <c r="GGS108" s="133"/>
      <c r="GGT108" s="133"/>
      <c r="GGU108" s="133"/>
      <c r="GGV108" s="133"/>
      <c r="GGW108" s="133"/>
      <c r="GGX108" s="133"/>
      <c r="GGY108" s="133"/>
      <c r="GGZ108" s="133"/>
      <c r="GHA108" s="133"/>
      <c r="GHB108" s="133"/>
      <c r="GHC108" s="133"/>
      <c r="GHD108" s="133"/>
      <c r="GHE108" s="133"/>
      <c r="GHF108" s="133"/>
      <c r="GHG108" s="133"/>
      <c r="GHH108" s="133"/>
      <c r="GHI108" s="133"/>
      <c r="GHJ108" s="133"/>
      <c r="GHK108" s="133"/>
      <c r="GHL108" s="133"/>
      <c r="GHM108" s="133"/>
      <c r="GHN108" s="133"/>
      <c r="GHO108" s="133"/>
      <c r="GHP108" s="133"/>
      <c r="GHQ108" s="133"/>
      <c r="GHR108" s="133"/>
      <c r="GHS108" s="133"/>
      <c r="GHT108" s="133"/>
      <c r="GHU108" s="133"/>
      <c r="GHV108" s="133"/>
      <c r="GHW108" s="133"/>
      <c r="GHX108" s="133"/>
      <c r="GHY108" s="133"/>
      <c r="GHZ108" s="133"/>
      <c r="GIA108" s="133"/>
      <c r="GIB108" s="133"/>
      <c r="GIC108" s="133"/>
      <c r="GID108" s="133"/>
      <c r="GIE108" s="133"/>
      <c r="GIF108" s="133"/>
      <c r="GIG108" s="133"/>
      <c r="GIH108" s="133"/>
      <c r="GII108" s="133"/>
      <c r="GIJ108" s="133"/>
      <c r="GIK108" s="133"/>
      <c r="GIL108" s="133"/>
      <c r="GIM108" s="133"/>
      <c r="GIN108" s="133"/>
      <c r="GIO108" s="133"/>
      <c r="GIP108" s="133"/>
      <c r="GIQ108" s="133"/>
      <c r="GIR108" s="133"/>
      <c r="GIS108" s="133"/>
      <c r="GIT108" s="133"/>
      <c r="GIU108" s="133"/>
      <c r="GIV108" s="133"/>
      <c r="GIW108" s="133"/>
      <c r="GIX108" s="133"/>
      <c r="GIY108" s="133"/>
      <c r="GIZ108" s="133"/>
      <c r="GJA108" s="133"/>
      <c r="GJB108" s="133"/>
      <c r="GJC108" s="133"/>
      <c r="GJD108" s="133"/>
      <c r="GJE108" s="133"/>
      <c r="GJF108" s="133"/>
      <c r="GJG108" s="133"/>
      <c r="GJH108" s="133"/>
      <c r="GJI108" s="133"/>
      <c r="GJJ108" s="133"/>
      <c r="GJK108" s="133"/>
      <c r="GJL108" s="133"/>
      <c r="GJM108" s="133"/>
      <c r="GJN108" s="133"/>
      <c r="GJO108" s="133"/>
      <c r="GJP108" s="133"/>
      <c r="GJQ108" s="133"/>
      <c r="GJR108" s="133"/>
      <c r="GJS108" s="133"/>
      <c r="GJT108" s="133"/>
      <c r="GJU108" s="133"/>
      <c r="GJV108" s="133"/>
      <c r="GJW108" s="133"/>
      <c r="GJX108" s="133"/>
      <c r="GJY108" s="133"/>
      <c r="GJZ108" s="133"/>
      <c r="GKA108" s="133"/>
      <c r="GKB108" s="133"/>
      <c r="GKC108" s="133"/>
      <c r="GKD108" s="133"/>
      <c r="GKE108" s="133"/>
      <c r="GKF108" s="133"/>
      <c r="GKG108" s="133"/>
      <c r="GKH108" s="133"/>
      <c r="GKI108" s="133"/>
      <c r="GKJ108" s="133"/>
      <c r="GKK108" s="133"/>
      <c r="GKL108" s="133"/>
      <c r="GKM108" s="133"/>
      <c r="GKN108" s="133"/>
      <c r="GKO108" s="133"/>
      <c r="GKP108" s="133"/>
      <c r="GKQ108" s="133"/>
      <c r="GKR108" s="133"/>
      <c r="GKS108" s="133"/>
      <c r="GKT108" s="133"/>
      <c r="GKU108" s="133"/>
      <c r="GKV108" s="133"/>
      <c r="GKW108" s="133"/>
      <c r="GKX108" s="133"/>
      <c r="GKY108" s="133"/>
      <c r="GKZ108" s="133"/>
      <c r="GLA108" s="133"/>
      <c r="GLB108" s="133"/>
      <c r="GLC108" s="133"/>
      <c r="GLD108" s="133"/>
      <c r="GLE108" s="133"/>
      <c r="GLF108" s="133"/>
      <c r="GLG108" s="133"/>
      <c r="GLH108" s="133"/>
      <c r="GLI108" s="133"/>
      <c r="GLJ108" s="133"/>
      <c r="GLK108" s="133"/>
      <c r="GLL108" s="133"/>
      <c r="GLM108" s="133"/>
      <c r="GLN108" s="133"/>
      <c r="GLO108" s="133"/>
      <c r="GLP108" s="133"/>
      <c r="GLQ108" s="133"/>
      <c r="GLR108" s="133"/>
      <c r="GLS108" s="133"/>
      <c r="GLT108" s="133"/>
      <c r="GLU108" s="133"/>
      <c r="GLV108" s="133"/>
      <c r="GLW108" s="133"/>
      <c r="GLX108" s="133"/>
      <c r="GLY108" s="133"/>
      <c r="GLZ108" s="133"/>
      <c r="GMA108" s="133"/>
      <c r="GMB108" s="133"/>
      <c r="GMC108" s="133"/>
      <c r="GMD108" s="133"/>
      <c r="GME108" s="133"/>
      <c r="GMF108" s="133"/>
      <c r="GMG108" s="133"/>
      <c r="GMH108" s="133"/>
      <c r="GMI108" s="133"/>
      <c r="GMJ108" s="133"/>
      <c r="GMK108" s="133"/>
      <c r="GML108" s="133"/>
      <c r="GMM108" s="133"/>
      <c r="GMN108" s="133"/>
      <c r="GMO108" s="133"/>
      <c r="GMP108" s="133"/>
      <c r="GMQ108" s="133"/>
      <c r="GMR108" s="133"/>
      <c r="GMS108" s="133"/>
      <c r="GMT108" s="133"/>
      <c r="GMU108" s="133"/>
      <c r="GMV108" s="133"/>
      <c r="GMW108" s="133"/>
      <c r="GMX108" s="133"/>
      <c r="GMY108" s="133"/>
      <c r="GMZ108" s="133"/>
      <c r="GNA108" s="133"/>
      <c r="GNB108" s="133"/>
      <c r="GNC108" s="133"/>
      <c r="GND108" s="133"/>
      <c r="GNE108" s="133"/>
      <c r="GNF108" s="133"/>
      <c r="GNG108" s="133"/>
      <c r="GNH108" s="133"/>
      <c r="GNI108" s="133"/>
      <c r="GNJ108" s="133"/>
      <c r="GNK108" s="133"/>
      <c r="GNL108" s="133"/>
      <c r="GNM108" s="133"/>
      <c r="GNN108" s="133"/>
      <c r="GNO108" s="133"/>
      <c r="GNP108" s="133"/>
      <c r="GNQ108" s="133"/>
      <c r="GNR108" s="133"/>
      <c r="GNS108" s="133"/>
      <c r="GNT108" s="133"/>
      <c r="GNU108" s="133"/>
      <c r="GNV108" s="133"/>
      <c r="GNW108" s="133"/>
      <c r="GNX108" s="133"/>
      <c r="GNY108" s="133"/>
      <c r="GNZ108" s="133"/>
      <c r="GOA108" s="133"/>
      <c r="GOB108" s="133"/>
      <c r="GOC108" s="133"/>
      <c r="GOD108" s="133"/>
      <c r="GOE108" s="133"/>
      <c r="GOF108" s="133"/>
      <c r="GOG108" s="133"/>
      <c r="GOH108" s="133"/>
      <c r="GOI108" s="133"/>
      <c r="GOJ108" s="133"/>
      <c r="GOK108" s="133"/>
      <c r="GOL108" s="133"/>
      <c r="GOM108" s="133"/>
      <c r="GON108" s="133"/>
      <c r="GOO108" s="133"/>
      <c r="GOP108" s="133"/>
      <c r="GOQ108" s="133"/>
      <c r="GOR108" s="133"/>
      <c r="GOS108" s="133"/>
      <c r="GOT108" s="133"/>
      <c r="GOU108" s="133"/>
      <c r="GOV108" s="133"/>
      <c r="GOW108" s="133"/>
      <c r="GOX108" s="133"/>
      <c r="GOY108" s="133"/>
      <c r="GOZ108" s="133"/>
      <c r="GPA108" s="133"/>
      <c r="GPB108" s="133"/>
      <c r="GPC108" s="133"/>
      <c r="GPD108" s="133"/>
      <c r="GPE108" s="133"/>
      <c r="GPF108" s="133"/>
      <c r="GPG108" s="133"/>
      <c r="GPH108" s="133"/>
      <c r="GPI108" s="133"/>
      <c r="GPJ108" s="133"/>
      <c r="GPK108" s="133"/>
      <c r="GPL108" s="133"/>
      <c r="GPM108" s="133"/>
      <c r="GPN108" s="133"/>
      <c r="GPO108" s="133"/>
      <c r="GPP108" s="133"/>
      <c r="GPQ108" s="133"/>
      <c r="GPR108" s="133"/>
      <c r="GPS108" s="133"/>
      <c r="GPT108" s="133"/>
      <c r="GPU108" s="133"/>
      <c r="GPV108" s="133"/>
      <c r="GPW108" s="133"/>
      <c r="GPX108" s="133"/>
      <c r="GPY108" s="133"/>
      <c r="GPZ108" s="133"/>
      <c r="GQA108" s="133"/>
      <c r="GQB108" s="133"/>
      <c r="GQC108" s="133"/>
      <c r="GQD108" s="133"/>
      <c r="GQE108" s="133"/>
      <c r="GQF108" s="133"/>
      <c r="GQG108" s="133"/>
      <c r="GQH108" s="133"/>
      <c r="GQI108" s="133"/>
      <c r="GQJ108" s="133"/>
      <c r="GQK108" s="133"/>
      <c r="GQL108" s="133"/>
      <c r="GQM108" s="133"/>
      <c r="GQN108" s="133"/>
      <c r="GQO108" s="133"/>
      <c r="GQP108" s="133"/>
      <c r="GQQ108" s="133"/>
      <c r="GQR108" s="133"/>
      <c r="GQS108" s="133"/>
      <c r="GQT108" s="133"/>
      <c r="GQU108" s="133"/>
      <c r="GQV108" s="133"/>
      <c r="GQW108" s="133"/>
      <c r="GQX108" s="133"/>
      <c r="GQY108" s="133"/>
      <c r="GQZ108" s="133"/>
      <c r="GRA108" s="133"/>
      <c r="GRB108" s="133"/>
      <c r="GRC108" s="133"/>
      <c r="GRD108" s="133"/>
      <c r="GRE108" s="133"/>
      <c r="GRF108" s="133"/>
      <c r="GRG108" s="133"/>
      <c r="GRH108" s="133"/>
      <c r="GRI108" s="133"/>
      <c r="GRJ108" s="133"/>
      <c r="GRK108" s="133"/>
      <c r="GRL108" s="133"/>
      <c r="GRM108" s="133"/>
      <c r="GRN108" s="133"/>
      <c r="GRO108" s="133"/>
      <c r="GRP108" s="133"/>
      <c r="GRQ108" s="133"/>
      <c r="GRR108" s="133"/>
      <c r="GRS108" s="133"/>
      <c r="GRT108" s="133"/>
      <c r="GRU108" s="133"/>
      <c r="GRV108" s="133"/>
      <c r="GRW108" s="133"/>
      <c r="GRX108" s="133"/>
      <c r="GRY108" s="133"/>
      <c r="GRZ108" s="133"/>
      <c r="GSA108" s="133"/>
      <c r="GSB108" s="133"/>
      <c r="GSC108" s="133"/>
      <c r="GSD108" s="133"/>
      <c r="GSE108" s="133"/>
      <c r="GSF108" s="133"/>
      <c r="GSG108" s="133"/>
      <c r="GSH108" s="133"/>
      <c r="GSI108" s="133"/>
      <c r="GSJ108" s="133"/>
      <c r="GSK108" s="133"/>
      <c r="GSL108" s="133"/>
      <c r="GSM108" s="133"/>
      <c r="GSN108" s="133"/>
      <c r="GSO108" s="133"/>
      <c r="GSP108" s="133"/>
      <c r="GSQ108" s="133"/>
      <c r="GSR108" s="133"/>
      <c r="GSS108" s="133"/>
      <c r="GST108" s="133"/>
      <c r="GSU108" s="133"/>
      <c r="GSV108" s="133"/>
      <c r="GSW108" s="133"/>
      <c r="GSX108" s="133"/>
      <c r="GSY108" s="133"/>
      <c r="GSZ108" s="133"/>
      <c r="GTA108" s="133"/>
      <c r="GTB108" s="133"/>
      <c r="GTC108" s="133"/>
      <c r="GTD108" s="133"/>
      <c r="GTE108" s="133"/>
      <c r="GTF108" s="133"/>
      <c r="GTG108" s="133"/>
      <c r="GTH108" s="133"/>
      <c r="GTI108" s="133"/>
      <c r="GTJ108" s="133"/>
      <c r="GTK108" s="133"/>
      <c r="GTL108" s="133"/>
      <c r="GTM108" s="133"/>
      <c r="GTN108" s="133"/>
      <c r="GTO108" s="133"/>
      <c r="GTP108" s="133"/>
      <c r="GTQ108" s="133"/>
      <c r="GTR108" s="133"/>
      <c r="GTS108" s="133"/>
      <c r="GTT108" s="133"/>
      <c r="GTU108" s="133"/>
      <c r="GTV108" s="133"/>
      <c r="GTW108" s="133"/>
      <c r="GTX108" s="133"/>
      <c r="GTY108" s="133"/>
      <c r="GTZ108" s="133"/>
      <c r="GUA108" s="133"/>
      <c r="GUB108" s="133"/>
      <c r="GUC108" s="133"/>
      <c r="GUD108" s="133"/>
      <c r="GUE108" s="133"/>
      <c r="GUF108" s="133"/>
      <c r="GUG108" s="133"/>
      <c r="GUH108" s="133"/>
      <c r="GUI108" s="133"/>
      <c r="GUJ108" s="133"/>
      <c r="GUK108" s="133"/>
      <c r="GUL108" s="133"/>
      <c r="GUM108" s="133"/>
      <c r="GUN108" s="133"/>
      <c r="GUO108" s="133"/>
      <c r="GUP108" s="133"/>
      <c r="GUQ108" s="133"/>
      <c r="GUR108" s="133"/>
      <c r="GUS108" s="133"/>
      <c r="GUT108" s="133"/>
      <c r="GUU108" s="133"/>
      <c r="GUV108" s="133"/>
      <c r="GUW108" s="133"/>
      <c r="GUX108" s="133"/>
      <c r="GUY108" s="133"/>
      <c r="GUZ108" s="133"/>
      <c r="GVA108" s="133"/>
      <c r="GVB108" s="133"/>
      <c r="GVC108" s="133"/>
      <c r="GVD108" s="133"/>
      <c r="GVE108" s="133"/>
      <c r="GVF108" s="133"/>
      <c r="GVG108" s="133"/>
      <c r="GVH108" s="133"/>
      <c r="GVI108" s="133"/>
      <c r="GVJ108" s="133"/>
      <c r="GVK108" s="133"/>
      <c r="GVL108" s="133"/>
      <c r="GVM108" s="133"/>
      <c r="GVN108" s="133"/>
      <c r="GVO108" s="133"/>
      <c r="GVP108" s="133"/>
      <c r="GVQ108" s="133"/>
      <c r="GVR108" s="133"/>
      <c r="GVS108" s="133"/>
      <c r="GVT108" s="133"/>
      <c r="GVU108" s="133"/>
      <c r="GVV108" s="133"/>
      <c r="GVW108" s="133"/>
      <c r="GVX108" s="133"/>
      <c r="GVY108" s="133"/>
      <c r="GVZ108" s="133"/>
      <c r="GWA108" s="133"/>
      <c r="GWB108" s="133"/>
      <c r="GWC108" s="133"/>
      <c r="GWD108" s="133"/>
      <c r="GWE108" s="133"/>
      <c r="GWF108" s="133"/>
      <c r="GWG108" s="133"/>
      <c r="GWH108" s="133"/>
      <c r="GWI108" s="133"/>
      <c r="GWJ108" s="133"/>
      <c r="GWK108" s="133"/>
      <c r="GWL108" s="133"/>
      <c r="GWM108" s="133"/>
      <c r="GWN108" s="133"/>
      <c r="GWO108" s="133"/>
      <c r="GWP108" s="133"/>
      <c r="GWQ108" s="133"/>
      <c r="GWR108" s="133"/>
      <c r="GWS108" s="133"/>
      <c r="GWT108" s="133"/>
      <c r="GWU108" s="133"/>
      <c r="GWV108" s="133"/>
      <c r="GWW108" s="133"/>
      <c r="GWX108" s="133"/>
      <c r="GWY108" s="133"/>
      <c r="GWZ108" s="133"/>
      <c r="GXA108" s="133"/>
      <c r="GXB108" s="133"/>
      <c r="GXC108" s="133"/>
      <c r="GXD108" s="133"/>
      <c r="GXE108" s="133"/>
      <c r="GXF108" s="133"/>
      <c r="GXG108" s="133"/>
      <c r="GXH108" s="133"/>
      <c r="GXI108" s="133"/>
      <c r="GXJ108" s="133"/>
      <c r="GXK108" s="133"/>
      <c r="GXL108" s="133"/>
      <c r="GXM108" s="133"/>
      <c r="GXN108" s="133"/>
      <c r="GXO108" s="133"/>
      <c r="GXP108" s="133"/>
      <c r="GXQ108" s="133"/>
      <c r="GXR108" s="133"/>
      <c r="GXS108" s="133"/>
      <c r="GXT108" s="133"/>
      <c r="GXU108" s="133"/>
      <c r="GXV108" s="133"/>
      <c r="GXW108" s="133"/>
      <c r="GXX108" s="133"/>
      <c r="GXY108" s="133"/>
      <c r="GXZ108" s="133"/>
      <c r="GYA108" s="133"/>
      <c r="GYB108" s="133"/>
      <c r="GYC108" s="133"/>
      <c r="GYD108" s="133"/>
      <c r="GYE108" s="133"/>
      <c r="GYF108" s="133"/>
      <c r="GYG108" s="133"/>
      <c r="GYH108" s="133"/>
      <c r="GYI108" s="133"/>
      <c r="GYJ108" s="133"/>
      <c r="GYK108" s="133"/>
      <c r="GYL108" s="133"/>
      <c r="GYM108" s="133"/>
      <c r="GYN108" s="133"/>
      <c r="GYO108" s="133"/>
      <c r="GYP108" s="133"/>
      <c r="GYQ108" s="133"/>
      <c r="GYR108" s="133"/>
      <c r="GYS108" s="133"/>
      <c r="GYT108" s="133"/>
      <c r="GYU108" s="133"/>
      <c r="GYV108" s="133"/>
      <c r="GYW108" s="133"/>
      <c r="GYX108" s="133"/>
      <c r="GYY108" s="133"/>
      <c r="GYZ108" s="133"/>
      <c r="GZA108" s="133"/>
      <c r="GZB108" s="133"/>
      <c r="GZC108" s="133"/>
      <c r="GZD108" s="133"/>
      <c r="GZE108" s="133"/>
      <c r="GZF108" s="133"/>
      <c r="GZG108" s="133"/>
      <c r="GZH108" s="133"/>
      <c r="GZI108" s="133"/>
      <c r="GZJ108" s="133"/>
      <c r="GZK108" s="133"/>
      <c r="GZL108" s="133"/>
      <c r="GZM108" s="133"/>
      <c r="GZN108" s="133"/>
      <c r="GZO108" s="133"/>
      <c r="GZP108" s="133"/>
      <c r="GZQ108" s="133"/>
      <c r="GZR108" s="133"/>
      <c r="GZS108" s="133"/>
      <c r="GZT108" s="133"/>
      <c r="GZU108" s="133"/>
      <c r="GZV108" s="133"/>
      <c r="GZW108" s="133"/>
      <c r="GZX108" s="133"/>
      <c r="GZY108" s="133"/>
      <c r="GZZ108" s="133"/>
      <c r="HAA108" s="133"/>
      <c r="HAB108" s="133"/>
      <c r="HAC108" s="133"/>
      <c r="HAD108" s="133"/>
      <c r="HAE108" s="133"/>
      <c r="HAF108" s="133"/>
      <c r="HAG108" s="133"/>
      <c r="HAH108" s="133"/>
      <c r="HAI108" s="133"/>
      <c r="HAJ108" s="133"/>
      <c r="HAK108" s="133"/>
      <c r="HAL108" s="133"/>
      <c r="HAM108" s="133"/>
      <c r="HAN108" s="133"/>
      <c r="HAO108" s="133"/>
      <c r="HAP108" s="133"/>
      <c r="HAQ108" s="133"/>
      <c r="HAR108" s="133"/>
      <c r="HAS108" s="133"/>
      <c r="HAT108" s="133"/>
      <c r="HAU108" s="133"/>
      <c r="HAV108" s="133"/>
      <c r="HAW108" s="133"/>
      <c r="HAX108" s="133"/>
      <c r="HAY108" s="133"/>
      <c r="HAZ108" s="133"/>
      <c r="HBA108" s="133"/>
      <c r="HBB108" s="133"/>
      <c r="HBC108" s="133"/>
      <c r="HBD108" s="133"/>
      <c r="HBE108" s="133"/>
      <c r="HBF108" s="133"/>
      <c r="HBG108" s="133"/>
      <c r="HBH108" s="133"/>
      <c r="HBI108" s="133"/>
      <c r="HBJ108" s="133"/>
      <c r="HBK108" s="133"/>
      <c r="HBL108" s="133"/>
      <c r="HBM108" s="133"/>
      <c r="HBN108" s="133"/>
      <c r="HBO108" s="133"/>
      <c r="HBP108" s="133"/>
      <c r="HBQ108" s="133"/>
      <c r="HBR108" s="133"/>
      <c r="HBS108" s="133"/>
      <c r="HBT108" s="133"/>
      <c r="HBU108" s="133"/>
      <c r="HBV108" s="133"/>
      <c r="HBW108" s="133"/>
      <c r="HBX108" s="133"/>
      <c r="HBY108" s="133"/>
      <c r="HBZ108" s="133"/>
      <c r="HCA108" s="133"/>
      <c r="HCB108" s="133"/>
      <c r="HCC108" s="133"/>
      <c r="HCD108" s="133"/>
      <c r="HCE108" s="133"/>
      <c r="HCF108" s="133"/>
      <c r="HCG108" s="133"/>
      <c r="HCH108" s="133"/>
      <c r="HCI108" s="133"/>
      <c r="HCJ108" s="133"/>
      <c r="HCK108" s="133"/>
      <c r="HCL108" s="133"/>
      <c r="HCM108" s="133"/>
      <c r="HCN108" s="133"/>
      <c r="HCO108" s="133"/>
      <c r="HCP108" s="133"/>
      <c r="HCQ108" s="133"/>
      <c r="HCR108" s="133"/>
      <c r="HCS108" s="133"/>
      <c r="HCT108" s="133"/>
      <c r="HCU108" s="133"/>
      <c r="HCV108" s="133"/>
      <c r="HCW108" s="133"/>
      <c r="HCX108" s="133"/>
      <c r="HCY108" s="133"/>
      <c r="HCZ108" s="133"/>
      <c r="HDA108" s="133"/>
      <c r="HDB108" s="133"/>
      <c r="HDC108" s="133"/>
      <c r="HDD108" s="133"/>
      <c r="HDE108" s="133"/>
      <c r="HDF108" s="133"/>
      <c r="HDG108" s="133"/>
      <c r="HDH108" s="133"/>
      <c r="HDI108" s="133"/>
      <c r="HDJ108" s="133"/>
      <c r="HDK108" s="133"/>
      <c r="HDL108" s="133"/>
      <c r="HDM108" s="133"/>
      <c r="HDN108" s="133"/>
      <c r="HDO108" s="133"/>
      <c r="HDP108" s="133"/>
      <c r="HDQ108" s="133"/>
      <c r="HDR108" s="133"/>
      <c r="HDS108" s="133"/>
      <c r="HDT108" s="133"/>
      <c r="HDU108" s="133"/>
      <c r="HDV108" s="133"/>
      <c r="HDW108" s="133"/>
      <c r="HDX108" s="133"/>
      <c r="HDY108" s="133"/>
      <c r="HDZ108" s="133"/>
      <c r="HEA108" s="133"/>
      <c r="HEB108" s="133"/>
      <c r="HEC108" s="133"/>
      <c r="HED108" s="133"/>
      <c r="HEE108" s="133"/>
      <c r="HEF108" s="133"/>
      <c r="HEG108" s="133"/>
      <c r="HEH108" s="133"/>
      <c r="HEI108" s="133"/>
      <c r="HEJ108" s="133"/>
      <c r="HEK108" s="133"/>
      <c r="HEL108" s="133"/>
      <c r="HEM108" s="133"/>
      <c r="HEN108" s="133"/>
      <c r="HEO108" s="133"/>
      <c r="HEP108" s="133"/>
      <c r="HEQ108" s="133"/>
      <c r="HER108" s="133"/>
      <c r="HES108" s="133"/>
      <c r="HET108" s="133"/>
      <c r="HEU108" s="133"/>
      <c r="HEV108" s="133"/>
      <c r="HEW108" s="133"/>
      <c r="HEX108" s="133"/>
      <c r="HEY108" s="133"/>
      <c r="HEZ108" s="133"/>
      <c r="HFA108" s="133"/>
      <c r="HFB108" s="133"/>
      <c r="HFC108" s="133"/>
      <c r="HFD108" s="133"/>
      <c r="HFE108" s="133"/>
      <c r="HFF108" s="133"/>
      <c r="HFG108" s="133"/>
      <c r="HFH108" s="133"/>
      <c r="HFI108" s="133"/>
      <c r="HFJ108" s="133"/>
      <c r="HFK108" s="133"/>
      <c r="HFL108" s="133"/>
      <c r="HFM108" s="133"/>
      <c r="HFN108" s="133"/>
      <c r="HFO108" s="133"/>
      <c r="HFP108" s="133"/>
      <c r="HFQ108" s="133"/>
      <c r="HFR108" s="133"/>
      <c r="HFS108" s="133"/>
      <c r="HFT108" s="133"/>
      <c r="HFU108" s="133"/>
      <c r="HFV108" s="133"/>
      <c r="HFW108" s="133"/>
      <c r="HFX108" s="133"/>
      <c r="HFY108" s="133"/>
      <c r="HFZ108" s="133"/>
      <c r="HGA108" s="133"/>
      <c r="HGB108" s="133"/>
      <c r="HGC108" s="133"/>
      <c r="HGD108" s="133"/>
      <c r="HGE108" s="133"/>
      <c r="HGF108" s="133"/>
      <c r="HGG108" s="133"/>
      <c r="HGH108" s="133"/>
      <c r="HGI108" s="133"/>
      <c r="HGJ108" s="133"/>
      <c r="HGK108" s="133"/>
      <c r="HGL108" s="133"/>
      <c r="HGM108" s="133"/>
      <c r="HGN108" s="133"/>
      <c r="HGO108" s="133"/>
      <c r="HGP108" s="133"/>
      <c r="HGQ108" s="133"/>
      <c r="HGR108" s="133"/>
      <c r="HGS108" s="133"/>
      <c r="HGT108" s="133"/>
      <c r="HGU108" s="133"/>
      <c r="HGV108" s="133"/>
      <c r="HGW108" s="133"/>
      <c r="HGX108" s="133"/>
      <c r="HGY108" s="133"/>
      <c r="HGZ108" s="133"/>
      <c r="HHA108" s="133"/>
      <c r="HHB108" s="133"/>
      <c r="HHC108" s="133"/>
      <c r="HHD108" s="133"/>
      <c r="HHE108" s="133"/>
      <c r="HHF108" s="133"/>
      <c r="HHG108" s="133"/>
      <c r="HHH108" s="133"/>
      <c r="HHI108" s="133"/>
      <c r="HHJ108" s="133"/>
      <c r="HHK108" s="133"/>
      <c r="HHL108" s="133"/>
      <c r="HHM108" s="133"/>
      <c r="HHN108" s="133"/>
      <c r="HHO108" s="133"/>
      <c r="HHP108" s="133"/>
      <c r="HHQ108" s="133"/>
      <c r="HHR108" s="133"/>
      <c r="HHS108" s="133"/>
      <c r="HHT108" s="133"/>
      <c r="HHU108" s="133"/>
      <c r="HHV108" s="133"/>
      <c r="HHW108" s="133"/>
      <c r="HHX108" s="133"/>
      <c r="HHY108" s="133"/>
      <c r="HHZ108" s="133"/>
      <c r="HIA108" s="133"/>
      <c r="HIB108" s="133"/>
      <c r="HIC108" s="133"/>
      <c r="HID108" s="133"/>
      <c r="HIE108" s="133"/>
      <c r="HIF108" s="133"/>
      <c r="HIG108" s="133"/>
      <c r="HIH108" s="133"/>
      <c r="HII108" s="133"/>
      <c r="HIJ108" s="133"/>
      <c r="HIK108" s="133"/>
      <c r="HIL108" s="133"/>
      <c r="HIM108" s="133"/>
      <c r="HIN108" s="133"/>
      <c r="HIO108" s="133"/>
      <c r="HIP108" s="133"/>
      <c r="HIQ108" s="133"/>
      <c r="HIR108" s="133"/>
      <c r="HIS108" s="133"/>
      <c r="HIT108" s="133"/>
      <c r="HIU108" s="133"/>
      <c r="HIV108" s="133"/>
      <c r="HIW108" s="133"/>
      <c r="HIX108" s="133"/>
      <c r="HIY108" s="133"/>
      <c r="HIZ108" s="133"/>
      <c r="HJA108" s="133"/>
      <c r="HJB108" s="133"/>
      <c r="HJC108" s="133"/>
      <c r="HJD108" s="133"/>
      <c r="HJE108" s="133"/>
      <c r="HJF108" s="133"/>
      <c r="HJG108" s="133"/>
      <c r="HJH108" s="133"/>
      <c r="HJI108" s="133"/>
      <c r="HJJ108" s="133"/>
      <c r="HJK108" s="133"/>
      <c r="HJL108" s="133"/>
      <c r="HJM108" s="133"/>
      <c r="HJN108" s="133"/>
      <c r="HJO108" s="133"/>
      <c r="HJP108" s="133"/>
      <c r="HJQ108" s="133"/>
      <c r="HJR108" s="133"/>
      <c r="HJS108" s="133"/>
      <c r="HJT108" s="133"/>
      <c r="HJU108" s="133"/>
      <c r="HJV108" s="133"/>
      <c r="HJW108" s="133"/>
      <c r="HJX108" s="133"/>
      <c r="HJY108" s="133"/>
      <c r="HJZ108" s="133"/>
      <c r="HKA108" s="133"/>
      <c r="HKB108" s="133"/>
      <c r="HKC108" s="133"/>
      <c r="HKD108" s="133"/>
      <c r="HKE108" s="133"/>
      <c r="HKF108" s="133"/>
      <c r="HKG108" s="133"/>
      <c r="HKH108" s="133"/>
      <c r="HKI108" s="133"/>
      <c r="HKJ108" s="133"/>
      <c r="HKK108" s="133"/>
      <c r="HKL108" s="133"/>
      <c r="HKM108" s="133"/>
      <c r="HKN108" s="133"/>
      <c r="HKO108" s="133"/>
      <c r="HKP108" s="133"/>
      <c r="HKQ108" s="133"/>
      <c r="HKR108" s="133"/>
      <c r="HKS108" s="133"/>
      <c r="HKT108" s="133"/>
      <c r="HKU108" s="133"/>
      <c r="HKV108" s="133"/>
      <c r="HKW108" s="133"/>
      <c r="HKX108" s="133"/>
      <c r="HKY108" s="133"/>
      <c r="HKZ108" s="133"/>
      <c r="HLA108" s="133"/>
      <c r="HLB108" s="133"/>
      <c r="HLC108" s="133"/>
      <c r="HLD108" s="133"/>
      <c r="HLE108" s="133"/>
      <c r="HLF108" s="133"/>
      <c r="HLG108" s="133"/>
      <c r="HLH108" s="133"/>
      <c r="HLI108" s="133"/>
      <c r="HLJ108" s="133"/>
      <c r="HLK108" s="133"/>
      <c r="HLL108" s="133"/>
      <c r="HLM108" s="133"/>
      <c r="HLN108" s="133"/>
      <c r="HLO108" s="133"/>
      <c r="HLP108" s="133"/>
      <c r="HLQ108" s="133"/>
      <c r="HLR108" s="133"/>
      <c r="HLS108" s="133"/>
      <c r="HLT108" s="133"/>
      <c r="HLU108" s="133"/>
      <c r="HLV108" s="133"/>
      <c r="HLW108" s="133"/>
      <c r="HLX108" s="133"/>
      <c r="HLY108" s="133"/>
      <c r="HLZ108" s="133"/>
      <c r="HMA108" s="133"/>
      <c r="HMB108" s="133"/>
      <c r="HMC108" s="133"/>
      <c r="HMD108" s="133"/>
      <c r="HME108" s="133"/>
      <c r="HMF108" s="133"/>
      <c r="HMG108" s="133"/>
      <c r="HMH108" s="133"/>
      <c r="HMI108" s="133"/>
      <c r="HMJ108" s="133"/>
      <c r="HMK108" s="133"/>
      <c r="HML108" s="133"/>
      <c r="HMM108" s="133"/>
      <c r="HMN108" s="133"/>
      <c r="HMO108" s="133"/>
      <c r="HMP108" s="133"/>
      <c r="HMQ108" s="133"/>
      <c r="HMR108" s="133"/>
      <c r="HMS108" s="133"/>
      <c r="HMT108" s="133"/>
      <c r="HMU108" s="133"/>
      <c r="HMV108" s="133"/>
      <c r="HMW108" s="133"/>
      <c r="HMX108" s="133"/>
      <c r="HMY108" s="133"/>
      <c r="HMZ108" s="133"/>
      <c r="HNA108" s="133"/>
      <c r="HNB108" s="133"/>
      <c r="HNC108" s="133"/>
      <c r="HND108" s="133"/>
      <c r="HNE108" s="133"/>
      <c r="HNF108" s="133"/>
      <c r="HNG108" s="133"/>
      <c r="HNH108" s="133"/>
      <c r="HNI108" s="133"/>
      <c r="HNJ108" s="133"/>
      <c r="HNK108" s="133"/>
      <c r="HNL108" s="133"/>
      <c r="HNM108" s="133"/>
      <c r="HNN108" s="133"/>
      <c r="HNO108" s="133"/>
      <c r="HNP108" s="133"/>
      <c r="HNQ108" s="133"/>
      <c r="HNR108" s="133"/>
      <c r="HNS108" s="133"/>
      <c r="HNT108" s="133"/>
      <c r="HNU108" s="133"/>
      <c r="HNV108" s="133"/>
      <c r="HNW108" s="133"/>
      <c r="HNX108" s="133"/>
      <c r="HNY108" s="133"/>
      <c r="HNZ108" s="133"/>
      <c r="HOA108" s="133"/>
      <c r="HOB108" s="133"/>
      <c r="HOC108" s="133"/>
      <c r="HOD108" s="133"/>
      <c r="HOE108" s="133"/>
      <c r="HOF108" s="133"/>
      <c r="HOG108" s="133"/>
      <c r="HOH108" s="133"/>
      <c r="HOI108" s="133"/>
      <c r="HOJ108" s="133"/>
      <c r="HOK108" s="133"/>
      <c r="HOL108" s="133"/>
      <c r="HOM108" s="133"/>
      <c r="HON108" s="133"/>
      <c r="HOO108" s="133"/>
      <c r="HOP108" s="133"/>
      <c r="HOQ108" s="133"/>
      <c r="HOR108" s="133"/>
      <c r="HOS108" s="133"/>
      <c r="HOT108" s="133"/>
      <c r="HOU108" s="133"/>
      <c r="HOV108" s="133"/>
      <c r="HOW108" s="133"/>
      <c r="HOX108" s="133"/>
      <c r="HOY108" s="133"/>
      <c r="HOZ108" s="133"/>
      <c r="HPA108" s="133"/>
      <c r="HPB108" s="133"/>
      <c r="HPC108" s="133"/>
      <c r="HPD108" s="133"/>
      <c r="HPE108" s="133"/>
      <c r="HPF108" s="133"/>
      <c r="HPG108" s="133"/>
      <c r="HPH108" s="133"/>
      <c r="HPI108" s="133"/>
      <c r="HPJ108" s="133"/>
      <c r="HPK108" s="133"/>
      <c r="HPL108" s="133"/>
      <c r="HPM108" s="133"/>
      <c r="HPN108" s="133"/>
      <c r="HPO108" s="133"/>
      <c r="HPP108" s="133"/>
      <c r="HPQ108" s="133"/>
      <c r="HPR108" s="133"/>
      <c r="HPS108" s="133"/>
      <c r="HPT108" s="133"/>
      <c r="HPU108" s="133"/>
      <c r="HPV108" s="133"/>
      <c r="HPW108" s="133"/>
      <c r="HPX108" s="133"/>
      <c r="HPY108" s="133"/>
      <c r="HPZ108" s="133"/>
      <c r="HQA108" s="133"/>
      <c r="HQB108" s="133"/>
      <c r="HQC108" s="133"/>
      <c r="HQD108" s="133"/>
      <c r="HQE108" s="133"/>
      <c r="HQF108" s="133"/>
      <c r="HQG108" s="133"/>
      <c r="HQH108" s="133"/>
      <c r="HQI108" s="133"/>
      <c r="HQJ108" s="133"/>
      <c r="HQK108" s="133"/>
      <c r="HQL108" s="133"/>
      <c r="HQM108" s="133"/>
      <c r="HQN108" s="133"/>
      <c r="HQO108" s="133"/>
      <c r="HQP108" s="133"/>
      <c r="HQQ108" s="133"/>
      <c r="HQR108" s="133"/>
      <c r="HQS108" s="133"/>
      <c r="HQT108" s="133"/>
      <c r="HQU108" s="133"/>
      <c r="HQV108" s="133"/>
      <c r="HQW108" s="133"/>
      <c r="HQX108" s="133"/>
      <c r="HQY108" s="133"/>
      <c r="HQZ108" s="133"/>
      <c r="HRA108" s="133"/>
      <c r="HRB108" s="133"/>
      <c r="HRC108" s="133"/>
      <c r="HRD108" s="133"/>
      <c r="HRE108" s="133"/>
      <c r="HRF108" s="133"/>
      <c r="HRG108" s="133"/>
      <c r="HRH108" s="133"/>
      <c r="HRI108" s="133"/>
      <c r="HRJ108" s="133"/>
      <c r="HRK108" s="133"/>
      <c r="HRL108" s="133"/>
      <c r="HRM108" s="133"/>
      <c r="HRN108" s="133"/>
      <c r="HRO108" s="133"/>
      <c r="HRP108" s="133"/>
      <c r="HRQ108" s="133"/>
      <c r="HRR108" s="133"/>
      <c r="HRS108" s="133"/>
      <c r="HRT108" s="133"/>
      <c r="HRU108" s="133"/>
      <c r="HRV108" s="133"/>
      <c r="HRW108" s="133"/>
      <c r="HRX108" s="133"/>
      <c r="HRY108" s="133"/>
      <c r="HRZ108" s="133"/>
      <c r="HSA108" s="133"/>
      <c r="HSB108" s="133"/>
      <c r="HSC108" s="133"/>
      <c r="HSD108" s="133"/>
      <c r="HSE108" s="133"/>
      <c r="HSF108" s="133"/>
      <c r="HSG108" s="133"/>
      <c r="HSH108" s="133"/>
      <c r="HSI108" s="133"/>
      <c r="HSJ108" s="133"/>
      <c r="HSK108" s="133"/>
      <c r="HSL108" s="133"/>
      <c r="HSM108" s="133"/>
      <c r="HSN108" s="133"/>
      <c r="HSO108" s="133"/>
      <c r="HSP108" s="133"/>
      <c r="HSQ108" s="133"/>
      <c r="HSR108" s="133"/>
      <c r="HSS108" s="133"/>
      <c r="HST108" s="133"/>
      <c r="HSU108" s="133"/>
      <c r="HSV108" s="133"/>
      <c r="HSW108" s="133"/>
      <c r="HSX108" s="133"/>
      <c r="HSY108" s="133"/>
      <c r="HSZ108" s="133"/>
      <c r="HTA108" s="133"/>
      <c r="HTB108" s="133"/>
      <c r="HTC108" s="133"/>
      <c r="HTD108" s="133"/>
      <c r="HTE108" s="133"/>
      <c r="HTF108" s="133"/>
      <c r="HTG108" s="133"/>
      <c r="HTH108" s="133"/>
      <c r="HTI108" s="133"/>
      <c r="HTJ108" s="133"/>
      <c r="HTK108" s="133"/>
      <c r="HTL108" s="133"/>
      <c r="HTM108" s="133"/>
      <c r="HTN108" s="133"/>
      <c r="HTO108" s="133"/>
      <c r="HTP108" s="133"/>
      <c r="HTQ108" s="133"/>
      <c r="HTR108" s="133"/>
      <c r="HTS108" s="133"/>
      <c r="HTT108" s="133"/>
      <c r="HTU108" s="133"/>
      <c r="HTV108" s="133"/>
      <c r="HTW108" s="133"/>
      <c r="HTX108" s="133"/>
      <c r="HTY108" s="133"/>
      <c r="HTZ108" s="133"/>
      <c r="HUA108" s="133"/>
      <c r="HUB108" s="133"/>
      <c r="HUC108" s="133"/>
      <c r="HUD108" s="133"/>
      <c r="HUE108" s="133"/>
      <c r="HUF108" s="133"/>
      <c r="HUG108" s="133"/>
      <c r="HUH108" s="133"/>
      <c r="HUI108" s="133"/>
      <c r="HUJ108" s="133"/>
      <c r="HUK108" s="133"/>
      <c r="HUL108" s="133"/>
      <c r="HUM108" s="133"/>
      <c r="HUN108" s="133"/>
      <c r="HUO108" s="133"/>
      <c r="HUP108" s="133"/>
      <c r="HUQ108" s="133"/>
      <c r="HUR108" s="133"/>
      <c r="HUS108" s="133"/>
      <c r="HUT108" s="133"/>
      <c r="HUU108" s="133"/>
      <c r="HUV108" s="133"/>
      <c r="HUW108" s="133"/>
      <c r="HUX108" s="133"/>
      <c r="HUY108" s="133"/>
      <c r="HUZ108" s="133"/>
      <c r="HVA108" s="133"/>
      <c r="HVB108" s="133"/>
      <c r="HVC108" s="133"/>
      <c r="HVD108" s="133"/>
      <c r="HVE108" s="133"/>
      <c r="HVF108" s="133"/>
      <c r="HVG108" s="133"/>
      <c r="HVH108" s="133"/>
      <c r="HVI108" s="133"/>
      <c r="HVJ108" s="133"/>
      <c r="HVK108" s="133"/>
      <c r="HVL108" s="133"/>
      <c r="HVM108" s="133"/>
      <c r="HVN108" s="133"/>
      <c r="HVO108" s="133"/>
      <c r="HVP108" s="133"/>
      <c r="HVQ108" s="133"/>
      <c r="HVR108" s="133"/>
      <c r="HVS108" s="133"/>
      <c r="HVT108" s="133"/>
      <c r="HVU108" s="133"/>
      <c r="HVV108" s="133"/>
      <c r="HVW108" s="133"/>
      <c r="HVX108" s="133"/>
      <c r="HVY108" s="133"/>
      <c r="HVZ108" s="133"/>
      <c r="HWA108" s="133"/>
      <c r="HWB108" s="133"/>
      <c r="HWC108" s="133"/>
      <c r="HWD108" s="133"/>
      <c r="HWE108" s="133"/>
      <c r="HWF108" s="133"/>
      <c r="HWG108" s="133"/>
      <c r="HWH108" s="133"/>
      <c r="HWI108" s="133"/>
      <c r="HWJ108" s="133"/>
      <c r="HWK108" s="133"/>
      <c r="HWL108" s="133"/>
      <c r="HWM108" s="133"/>
      <c r="HWN108" s="133"/>
      <c r="HWO108" s="133"/>
      <c r="HWP108" s="133"/>
      <c r="HWQ108" s="133"/>
      <c r="HWR108" s="133"/>
      <c r="HWS108" s="133"/>
      <c r="HWT108" s="133"/>
      <c r="HWU108" s="133"/>
      <c r="HWV108" s="133"/>
      <c r="HWW108" s="133"/>
      <c r="HWX108" s="133"/>
      <c r="HWY108" s="133"/>
      <c r="HWZ108" s="133"/>
      <c r="HXA108" s="133"/>
      <c r="HXB108" s="133"/>
      <c r="HXC108" s="133"/>
      <c r="HXD108" s="133"/>
      <c r="HXE108" s="133"/>
      <c r="HXF108" s="133"/>
      <c r="HXG108" s="133"/>
      <c r="HXH108" s="133"/>
      <c r="HXI108" s="133"/>
      <c r="HXJ108" s="133"/>
      <c r="HXK108" s="133"/>
      <c r="HXL108" s="133"/>
      <c r="HXM108" s="133"/>
      <c r="HXN108" s="133"/>
      <c r="HXO108" s="133"/>
      <c r="HXP108" s="133"/>
      <c r="HXQ108" s="133"/>
      <c r="HXR108" s="133"/>
      <c r="HXS108" s="133"/>
      <c r="HXT108" s="133"/>
      <c r="HXU108" s="133"/>
      <c r="HXV108" s="133"/>
      <c r="HXW108" s="133"/>
      <c r="HXX108" s="133"/>
      <c r="HXY108" s="133"/>
      <c r="HXZ108" s="133"/>
      <c r="HYA108" s="133"/>
      <c r="HYB108" s="133"/>
      <c r="HYC108" s="133"/>
      <c r="HYD108" s="133"/>
      <c r="HYE108" s="133"/>
      <c r="HYF108" s="133"/>
      <c r="HYG108" s="133"/>
      <c r="HYH108" s="133"/>
      <c r="HYI108" s="133"/>
      <c r="HYJ108" s="133"/>
      <c r="HYK108" s="133"/>
      <c r="HYL108" s="133"/>
      <c r="HYM108" s="133"/>
      <c r="HYN108" s="133"/>
      <c r="HYO108" s="133"/>
      <c r="HYP108" s="133"/>
      <c r="HYQ108" s="133"/>
      <c r="HYR108" s="133"/>
      <c r="HYS108" s="133"/>
      <c r="HYT108" s="133"/>
      <c r="HYU108" s="133"/>
      <c r="HYV108" s="133"/>
      <c r="HYW108" s="133"/>
      <c r="HYX108" s="133"/>
      <c r="HYY108" s="133"/>
      <c r="HYZ108" s="133"/>
      <c r="HZA108" s="133"/>
      <c r="HZB108" s="133"/>
      <c r="HZC108" s="133"/>
      <c r="HZD108" s="133"/>
      <c r="HZE108" s="133"/>
      <c r="HZF108" s="133"/>
      <c r="HZG108" s="133"/>
      <c r="HZH108" s="133"/>
      <c r="HZI108" s="133"/>
      <c r="HZJ108" s="133"/>
      <c r="HZK108" s="133"/>
      <c r="HZL108" s="133"/>
      <c r="HZM108" s="133"/>
      <c r="HZN108" s="133"/>
      <c r="HZO108" s="133"/>
      <c r="HZP108" s="133"/>
      <c r="HZQ108" s="133"/>
      <c r="HZR108" s="133"/>
      <c r="HZS108" s="133"/>
      <c r="HZT108" s="133"/>
      <c r="HZU108" s="133"/>
      <c r="HZV108" s="133"/>
      <c r="HZW108" s="133"/>
      <c r="HZX108" s="133"/>
      <c r="HZY108" s="133"/>
      <c r="HZZ108" s="133"/>
      <c r="IAA108" s="133"/>
      <c r="IAB108" s="133"/>
      <c r="IAC108" s="133"/>
      <c r="IAD108" s="133"/>
      <c r="IAE108" s="133"/>
      <c r="IAF108" s="133"/>
      <c r="IAG108" s="133"/>
      <c r="IAH108" s="133"/>
      <c r="IAI108" s="133"/>
      <c r="IAJ108" s="133"/>
      <c r="IAK108" s="133"/>
      <c r="IAL108" s="133"/>
      <c r="IAM108" s="133"/>
      <c r="IAN108" s="133"/>
      <c r="IAO108" s="133"/>
      <c r="IAP108" s="133"/>
      <c r="IAQ108" s="133"/>
      <c r="IAR108" s="133"/>
      <c r="IAS108" s="133"/>
      <c r="IAT108" s="133"/>
      <c r="IAU108" s="133"/>
      <c r="IAV108" s="133"/>
      <c r="IAW108" s="133"/>
      <c r="IAX108" s="133"/>
      <c r="IAY108" s="133"/>
      <c r="IAZ108" s="133"/>
      <c r="IBA108" s="133"/>
      <c r="IBB108" s="133"/>
      <c r="IBC108" s="133"/>
      <c r="IBD108" s="133"/>
      <c r="IBE108" s="133"/>
      <c r="IBF108" s="133"/>
      <c r="IBG108" s="133"/>
      <c r="IBH108" s="133"/>
      <c r="IBI108" s="133"/>
      <c r="IBJ108" s="133"/>
      <c r="IBK108" s="133"/>
      <c r="IBL108" s="133"/>
      <c r="IBM108" s="133"/>
      <c r="IBN108" s="133"/>
      <c r="IBO108" s="133"/>
      <c r="IBP108" s="133"/>
      <c r="IBQ108" s="133"/>
      <c r="IBR108" s="133"/>
      <c r="IBS108" s="133"/>
      <c r="IBT108" s="133"/>
      <c r="IBU108" s="133"/>
      <c r="IBV108" s="133"/>
      <c r="IBW108" s="133"/>
      <c r="IBX108" s="133"/>
      <c r="IBY108" s="133"/>
      <c r="IBZ108" s="133"/>
      <c r="ICA108" s="133"/>
      <c r="ICB108" s="133"/>
      <c r="ICC108" s="133"/>
      <c r="ICD108" s="133"/>
      <c r="ICE108" s="133"/>
      <c r="ICF108" s="133"/>
      <c r="ICG108" s="133"/>
      <c r="ICH108" s="133"/>
      <c r="ICI108" s="133"/>
      <c r="ICJ108" s="133"/>
      <c r="ICK108" s="133"/>
      <c r="ICL108" s="133"/>
      <c r="ICM108" s="133"/>
      <c r="ICN108" s="133"/>
      <c r="ICO108" s="133"/>
      <c r="ICP108" s="133"/>
      <c r="ICQ108" s="133"/>
      <c r="ICR108" s="133"/>
      <c r="ICS108" s="133"/>
      <c r="ICT108" s="133"/>
      <c r="ICU108" s="133"/>
      <c r="ICV108" s="133"/>
      <c r="ICW108" s="133"/>
      <c r="ICX108" s="133"/>
      <c r="ICY108" s="133"/>
      <c r="ICZ108" s="133"/>
      <c r="IDA108" s="133"/>
      <c r="IDB108" s="133"/>
      <c r="IDC108" s="133"/>
      <c r="IDD108" s="133"/>
      <c r="IDE108" s="133"/>
      <c r="IDF108" s="133"/>
      <c r="IDG108" s="133"/>
      <c r="IDH108" s="133"/>
      <c r="IDI108" s="133"/>
      <c r="IDJ108" s="133"/>
      <c r="IDK108" s="133"/>
      <c r="IDL108" s="133"/>
      <c r="IDM108" s="133"/>
      <c r="IDN108" s="133"/>
      <c r="IDO108" s="133"/>
      <c r="IDP108" s="133"/>
      <c r="IDQ108" s="133"/>
      <c r="IDR108" s="133"/>
      <c r="IDS108" s="133"/>
      <c r="IDT108" s="133"/>
      <c r="IDU108" s="133"/>
      <c r="IDV108" s="133"/>
      <c r="IDW108" s="133"/>
      <c r="IDX108" s="133"/>
      <c r="IDY108" s="133"/>
      <c r="IDZ108" s="133"/>
      <c r="IEA108" s="133"/>
      <c r="IEB108" s="133"/>
      <c r="IEC108" s="133"/>
      <c r="IED108" s="133"/>
      <c r="IEE108" s="133"/>
      <c r="IEF108" s="133"/>
      <c r="IEG108" s="133"/>
      <c r="IEH108" s="133"/>
      <c r="IEI108" s="133"/>
      <c r="IEJ108" s="133"/>
      <c r="IEK108" s="133"/>
      <c r="IEL108" s="133"/>
      <c r="IEM108" s="133"/>
      <c r="IEN108" s="133"/>
      <c r="IEO108" s="133"/>
      <c r="IEP108" s="133"/>
      <c r="IEQ108" s="133"/>
      <c r="IER108" s="133"/>
      <c r="IES108" s="133"/>
      <c r="IET108" s="133"/>
      <c r="IEU108" s="133"/>
      <c r="IEV108" s="133"/>
      <c r="IEW108" s="133"/>
      <c r="IEX108" s="133"/>
      <c r="IEY108" s="133"/>
      <c r="IEZ108" s="133"/>
      <c r="IFA108" s="133"/>
      <c r="IFB108" s="133"/>
      <c r="IFC108" s="133"/>
      <c r="IFD108" s="133"/>
      <c r="IFE108" s="133"/>
      <c r="IFF108" s="133"/>
      <c r="IFG108" s="133"/>
      <c r="IFH108" s="133"/>
      <c r="IFI108" s="133"/>
      <c r="IFJ108" s="133"/>
      <c r="IFK108" s="133"/>
      <c r="IFL108" s="133"/>
      <c r="IFM108" s="133"/>
      <c r="IFN108" s="133"/>
      <c r="IFO108" s="133"/>
      <c r="IFP108" s="133"/>
      <c r="IFQ108" s="133"/>
      <c r="IFR108" s="133"/>
      <c r="IFS108" s="133"/>
      <c r="IFT108" s="133"/>
      <c r="IFU108" s="133"/>
      <c r="IFV108" s="133"/>
      <c r="IFW108" s="133"/>
      <c r="IFX108" s="133"/>
      <c r="IFY108" s="133"/>
      <c r="IFZ108" s="133"/>
      <c r="IGA108" s="133"/>
      <c r="IGB108" s="133"/>
      <c r="IGC108" s="133"/>
      <c r="IGD108" s="133"/>
      <c r="IGE108" s="133"/>
      <c r="IGF108" s="133"/>
      <c r="IGG108" s="133"/>
      <c r="IGH108" s="133"/>
      <c r="IGI108" s="133"/>
      <c r="IGJ108" s="133"/>
      <c r="IGK108" s="133"/>
      <c r="IGL108" s="133"/>
      <c r="IGM108" s="133"/>
      <c r="IGN108" s="133"/>
      <c r="IGO108" s="133"/>
      <c r="IGP108" s="133"/>
      <c r="IGQ108" s="133"/>
      <c r="IGR108" s="133"/>
      <c r="IGS108" s="133"/>
      <c r="IGT108" s="133"/>
      <c r="IGU108" s="133"/>
      <c r="IGV108" s="133"/>
      <c r="IGW108" s="133"/>
      <c r="IGX108" s="133"/>
      <c r="IGY108" s="133"/>
      <c r="IGZ108" s="133"/>
      <c r="IHA108" s="133"/>
      <c r="IHB108" s="133"/>
      <c r="IHC108" s="133"/>
      <c r="IHD108" s="133"/>
      <c r="IHE108" s="133"/>
      <c r="IHF108" s="133"/>
      <c r="IHG108" s="133"/>
      <c r="IHH108" s="133"/>
      <c r="IHI108" s="133"/>
      <c r="IHJ108" s="133"/>
      <c r="IHK108" s="133"/>
      <c r="IHL108" s="133"/>
      <c r="IHM108" s="133"/>
      <c r="IHN108" s="133"/>
      <c r="IHO108" s="133"/>
      <c r="IHP108" s="133"/>
      <c r="IHQ108" s="133"/>
      <c r="IHR108" s="133"/>
      <c r="IHS108" s="133"/>
      <c r="IHT108" s="133"/>
      <c r="IHU108" s="133"/>
      <c r="IHV108" s="133"/>
      <c r="IHW108" s="133"/>
      <c r="IHX108" s="133"/>
      <c r="IHY108" s="133"/>
      <c r="IHZ108" s="133"/>
      <c r="IIA108" s="133"/>
      <c r="IIB108" s="133"/>
      <c r="IIC108" s="133"/>
      <c r="IID108" s="133"/>
      <c r="IIE108" s="133"/>
      <c r="IIF108" s="133"/>
      <c r="IIG108" s="133"/>
      <c r="IIH108" s="133"/>
      <c r="III108" s="133"/>
      <c r="IIJ108" s="133"/>
      <c r="IIK108" s="133"/>
      <c r="IIL108" s="133"/>
      <c r="IIM108" s="133"/>
      <c r="IIN108" s="133"/>
      <c r="IIO108" s="133"/>
      <c r="IIP108" s="133"/>
      <c r="IIQ108" s="133"/>
      <c r="IIR108" s="133"/>
      <c r="IIS108" s="133"/>
      <c r="IIT108" s="133"/>
      <c r="IIU108" s="133"/>
      <c r="IIV108" s="133"/>
      <c r="IIW108" s="133"/>
      <c r="IIX108" s="133"/>
      <c r="IIY108" s="133"/>
      <c r="IIZ108" s="133"/>
      <c r="IJA108" s="133"/>
      <c r="IJB108" s="133"/>
      <c r="IJC108" s="133"/>
      <c r="IJD108" s="133"/>
      <c r="IJE108" s="133"/>
      <c r="IJF108" s="133"/>
      <c r="IJG108" s="133"/>
      <c r="IJH108" s="133"/>
      <c r="IJI108" s="133"/>
      <c r="IJJ108" s="133"/>
      <c r="IJK108" s="133"/>
      <c r="IJL108" s="133"/>
      <c r="IJM108" s="133"/>
      <c r="IJN108" s="133"/>
      <c r="IJO108" s="133"/>
      <c r="IJP108" s="133"/>
      <c r="IJQ108" s="133"/>
      <c r="IJR108" s="133"/>
      <c r="IJS108" s="133"/>
      <c r="IJT108" s="133"/>
      <c r="IJU108" s="133"/>
      <c r="IJV108" s="133"/>
      <c r="IJW108" s="133"/>
      <c r="IJX108" s="133"/>
      <c r="IJY108" s="133"/>
      <c r="IJZ108" s="133"/>
      <c r="IKA108" s="133"/>
      <c r="IKB108" s="133"/>
      <c r="IKC108" s="133"/>
      <c r="IKD108" s="133"/>
      <c r="IKE108" s="133"/>
      <c r="IKF108" s="133"/>
      <c r="IKG108" s="133"/>
      <c r="IKH108" s="133"/>
      <c r="IKI108" s="133"/>
      <c r="IKJ108" s="133"/>
      <c r="IKK108" s="133"/>
      <c r="IKL108" s="133"/>
      <c r="IKM108" s="133"/>
      <c r="IKN108" s="133"/>
      <c r="IKO108" s="133"/>
      <c r="IKP108" s="133"/>
      <c r="IKQ108" s="133"/>
      <c r="IKR108" s="133"/>
      <c r="IKS108" s="133"/>
      <c r="IKT108" s="133"/>
      <c r="IKU108" s="133"/>
      <c r="IKV108" s="133"/>
      <c r="IKW108" s="133"/>
      <c r="IKX108" s="133"/>
      <c r="IKY108" s="133"/>
      <c r="IKZ108" s="133"/>
      <c r="ILA108" s="133"/>
      <c r="ILB108" s="133"/>
      <c r="ILC108" s="133"/>
      <c r="ILD108" s="133"/>
      <c r="ILE108" s="133"/>
      <c r="ILF108" s="133"/>
      <c r="ILG108" s="133"/>
      <c r="ILH108" s="133"/>
      <c r="ILI108" s="133"/>
      <c r="ILJ108" s="133"/>
      <c r="ILK108" s="133"/>
      <c r="ILL108" s="133"/>
      <c r="ILM108" s="133"/>
      <c r="ILN108" s="133"/>
      <c r="ILO108" s="133"/>
      <c r="ILP108" s="133"/>
      <c r="ILQ108" s="133"/>
      <c r="ILR108" s="133"/>
      <c r="ILS108" s="133"/>
      <c r="ILT108" s="133"/>
      <c r="ILU108" s="133"/>
      <c r="ILV108" s="133"/>
      <c r="ILW108" s="133"/>
      <c r="ILX108" s="133"/>
      <c r="ILY108" s="133"/>
      <c r="ILZ108" s="133"/>
      <c r="IMA108" s="133"/>
      <c r="IMB108" s="133"/>
      <c r="IMC108" s="133"/>
      <c r="IMD108" s="133"/>
      <c r="IME108" s="133"/>
      <c r="IMF108" s="133"/>
      <c r="IMG108" s="133"/>
      <c r="IMH108" s="133"/>
      <c r="IMI108" s="133"/>
      <c r="IMJ108" s="133"/>
      <c r="IMK108" s="133"/>
      <c r="IML108" s="133"/>
      <c r="IMM108" s="133"/>
      <c r="IMN108" s="133"/>
      <c r="IMO108" s="133"/>
      <c r="IMP108" s="133"/>
      <c r="IMQ108" s="133"/>
      <c r="IMR108" s="133"/>
      <c r="IMS108" s="133"/>
      <c r="IMT108" s="133"/>
      <c r="IMU108" s="133"/>
      <c r="IMV108" s="133"/>
      <c r="IMW108" s="133"/>
      <c r="IMX108" s="133"/>
      <c r="IMY108" s="133"/>
      <c r="IMZ108" s="133"/>
      <c r="INA108" s="133"/>
      <c r="INB108" s="133"/>
      <c r="INC108" s="133"/>
      <c r="IND108" s="133"/>
      <c r="INE108" s="133"/>
      <c r="INF108" s="133"/>
      <c r="ING108" s="133"/>
      <c r="INH108" s="133"/>
      <c r="INI108" s="133"/>
      <c r="INJ108" s="133"/>
      <c r="INK108" s="133"/>
      <c r="INL108" s="133"/>
      <c r="INM108" s="133"/>
      <c r="INN108" s="133"/>
      <c r="INO108" s="133"/>
      <c r="INP108" s="133"/>
      <c r="INQ108" s="133"/>
      <c r="INR108" s="133"/>
      <c r="INS108" s="133"/>
      <c r="INT108" s="133"/>
      <c r="INU108" s="133"/>
      <c r="INV108" s="133"/>
      <c r="INW108" s="133"/>
      <c r="INX108" s="133"/>
      <c r="INY108" s="133"/>
      <c r="INZ108" s="133"/>
      <c r="IOA108" s="133"/>
      <c r="IOB108" s="133"/>
      <c r="IOC108" s="133"/>
      <c r="IOD108" s="133"/>
      <c r="IOE108" s="133"/>
      <c r="IOF108" s="133"/>
      <c r="IOG108" s="133"/>
      <c r="IOH108" s="133"/>
      <c r="IOI108" s="133"/>
      <c r="IOJ108" s="133"/>
      <c r="IOK108" s="133"/>
      <c r="IOL108" s="133"/>
      <c r="IOM108" s="133"/>
      <c r="ION108" s="133"/>
      <c r="IOO108" s="133"/>
      <c r="IOP108" s="133"/>
      <c r="IOQ108" s="133"/>
      <c r="IOR108" s="133"/>
      <c r="IOS108" s="133"/>
      <c r="IOT108" s="133"/>
      <c r="IOU108" s="133"/>
      <c r="IOV108" s="133"/>
      <c r="IOW108" s="133"/>
      <c r="IOX108" s="133"/>
      <c r="IOY108" s="133"/>
      <c r="IOZ108" s="133"/>
      <c r="IPA108" s="133"/>
      <c r="IPB108" s="133"/>
      <c r="IPC108" s="133"/>
      <c r="IPD108" s="133"/>
      <c r="IPE108" s="133"/>
      <c r="IPF108" s="133"/>
      <c r="IPG108" s="133"/>
      <c r="IPH108" s="133"/>
      <c r="IPI108" s="133"/>
      <c r="IPJ108" s="133"/>
      <c r="IPK108" s="133"/>
      <c r="IPL108" s="133"/>
      <c r="IPM108" s="133"/>
      <c r="IPN108" s="133"/>
      <c r="IPO108" s="133"/>
      <c r="IPP108" s="133"/>
      <c r="IPQ108" s="133"/>
      <c r="IPR108" s="133"/>
      <c r="IPS108" s="133"/>
      <c r="IPT108" s="133"/>
      <c r="IPU108" s="133"/>
      <c r="IPV108" s="133"/>
      <c r="IPW108" s="133"/>
      <c r="IPX108" s="133"/>
      <c r="IPY108" s="133"/>
      <c r="IPZ108" s="133"/>
      <c r="IQA108" s="133"/>
      <c r="IQB108" s="133"/>
      <c r="IQC108" s="133"/>
      <c r="IQD108" s="133"/>
      <c r="IQE108" s="133"/>
      <c r="IQF108" s="133"/>
      <c r="IQG108" s="133"/>
      <c r="IQH108" s="133"/>
      <c r="IQI108" s="133"/>
      <c r="IQJ108" s="133"/>
      <c r="IQK108" s="133"/>
      <c r="IQL108" s="133"/>
      <c r="IQM108" s="133"/>
      <c r="IQN108" s="133"/>
      <c r="IQO108" s="133"/>
      <c r="IQP108" s="133"/>
      <c r="IQQ108" s="133"/>
      <c r="IQR108" s="133"/>
      <c r="IQS108" s="133"/>
      <c r="IQT108" s="133"/>
      <c r="IQU108" s="133"/>
      <c r="IQV108" s="133"/>
      <c r="IQW108" s="133"/>
      <c r="IQX108" s="133"/>
      <c r="IQY108" s="133"/>
      <c r="IQZ108" s="133"/>
      <c r="IRA108" s="133"/>
      <c r="IRB108" s="133"/>
      <c r="IRC108" s="133"/>
      <c r="IRD108" s="133"/>
      <c r="IRE108" s="133"/>
      <c r="IRF108" s="133"/>
      <c r="IRG108" s="133"/>
      <c r="IRH108" s="133"/>
      <c r="IRI108" s="133"/>
      <c r="IRJ108" s="133"/>
      <c r="IRK108" s="133"/>
      <c r="IRL108" s="133"/>
      <c r="IRM108" s="133"/>
      <c r="IRN108" s="133"/>
      <c r="IRO108" s="133"/>
      <c r="IRP108" s="133"/>
      <c r="IRQ108" s="133"/>
      <c r="IRR108" s="133"/>
      <c r="IRS108" s="133"/>
      <c r="IRT108" s="133"/>
      <c r="IRU108" s="133"/>
      <c r="IRV108" s="133"/>
      <c r="IRW108" s="133"/>
      <c r="IRX108" s="133"/>
      <c r="IRY108" s="133"/>
      <c r="IRZ108" s="133"/>
      <c r="ISA108" s="133"/>
      <c r="ISB108" s="133"/>
      <c r="ISC108" s="133"/>
      <c r="ISD108" s="133"/>
      <c r="ISE108" s="133"/>
      <c r="ISF108" s="133"/>
      <c r="ISG108" s="133"/>
      <c r="ISH108" s="133"/>
      <c r="ISI108" s="133"/>
      <c r="ISJ108" s="133"/>
      <c r="ISK108" s="133"/>
      <c r="ISL108" s="133"/>
      <c r="ISM108" s="133"/>
      <c r="ISN108" s="133"/>
      <c r="ISO108" s="133"/>
      <c r="ISP108" s="133"/>
      <c r="ISQ108" s="133"/>
      <c r="ISR108" s="133"/>
      <c r="ISS108" s="133"/>
      <c r="IST108" s="133"/>
      <c r="ISU108" s="133"/>
      <c r="ISV108" s="133"/>
      <c r="ISW108" s="133"/>
      <c r="ISX108" s="133"/>
      <c r="ISY108" s="133"/>
      <c r="ISZ108" s="133"/>
      <c r="ITA108" s="133"/>
      <c r="ITB108" s="133"/>
      <c r="ITC108" s="133"/>
      <c r="ITD108" s="133"/>
      <c r="ITE108" s="133"/>
      <c r="ITF108" s="133"/>
      <c r="ITG108" s="133"/>
      <c r="ITH108" s="133"/>
      <c r="ITI108" s="133"/>
      <c r="ITJ108" s="133"/>
      <c r="ITK108" s="133"/>
      <c r="ITL108" s="133"/>
      <c r="ITM108" s="133"/>
      <c r="ITN108" s="133"/>
      <c r="ITO108" s="133"/>
      <c r="ITP108" s="133"/>
      <c r="ITQ108" s="133"/>
      <c r="ITR108" s="133"/>
      <c r="ITS108" s="133"/>
      <c r="ITT108" s="133"/>
      <c r="ITU108" s="133"/>
      <c r="ITV108" s="133"/>
      <c r="ITW108" s="133"/>
      <c r="ITX108" s="133"/>
      <c r="ITY108" s="133"/>
      <c r="ITZ108" s="133"/>
      <c r="IUA108" s="133"/>
      <c r="IUB108" s="133"/>
      <c r="IUC108" s="133"/>
      <c r="IUD108" s="133"/>
      <c r="IUE108" s="133"/>
      <c r="IUF108" s="133"/>
      <c r="IUG108" s="133"/>
      <c r="IUH108" s="133"/>
      <c r="IUI108" s="133"/>
      <c r="IUJ108" s="133"/>
      <c r="IUK108" s="133"/>
      <c r="IUL108" s="133"/>
      <c r="IUM108" s="133"/>
      <c r="IUN108" s="133"/>
      <c r="IUO108" s="133"/>
      <c r="IUP108" s="133"/>
      <c r="IUQ108" s="133"/>
      <c r="IUR108" s="133"/>
      <c r="IUS108" s="133"/>
      <c r="IUT108" s="133"/>
      <c r="IUU108" s="133"/>
      <c r="IUV108" s="133"/>
      <c r="IUW108" s="133"/>
      <c r="IUX108" s="133"/>
      <c r="IUY108" s="133"/>
      <c r="IUZ108" s="133"/>
      <c r="IVA108" s="133"/>
      <c r="IVB108" s="133"/>
      <c r="IVC108" s="133"/>
      <c r="IVD108" s="133"/>
      <c r="IVE108" s="133"/>
      <c r="IVF108" s="133"/>
      <c r="IVG108" s="133"/>
      <c r="IVH108" s="133"/>
      <c r="IVI108" s="133"/>
      <c r="IVJ108" s="133"/>
      <c r="IVK108" s="133"/>
      <c r="IVL108" s="133"/>
      <c r="IVM108" s="133"/>
      <c r="IVN108" s="133"/>
      <c r="IVO108" s="133"/>
      <c r="IVP108" s="133"/>
      <c r="IVQ108" s="133"/>
      <c r="IVR108" s="133"/>
      <c r="IVS108" s="133"/>
      <c r="IVT108" s="133"/>
      <c r="IVU108" s="133"/>
      <c r="IVV108" s="133"/>
      <c r="IVW108" s="133"/>
      <c r="IVX108" s="133"/>
      <c r="IVY108" s="133"/>
      <c r="IVZ108" s="133"/>
      <c r="IWA108" s="133"/>
      <c r="IWB108" s="133"/>
      <c r="IWC108" s="133"/>
      <c r="IWD108" s="133"/>
      <c r="IWE108" s="133"/>
      <c r="IWF108" s="133"/>
      <c r="IWG108" s="133"/>
      <c r="IWH108" s="133"/>
      <c r="IWI108" s="133"/>
      <c r="IWJ108" s="133"/>
      <c r="IWK108" s="133"/>
      <c r="IWL108" s="133"/>
      <c r="IWM108" s="133"/>
      <c r="IWN108" s="133"/>
      <c r="IWO108" s="133"/>
      <c r="IWP108" s="133"/>
      <c r="IWQ108" s="133"/>
      <c r="IWR108" s="133"/>
      <c r="IWS108" s="133"/>
      <c r="IWT108" s="133"/>
      <c r="IWU108" s="133"/>
      <c r="IWV108" s="133"/>
      <c r="IWW108" s="133"/>
      <c r="IWX108" s="133"/>
      <c r="IWY108" s="133"/>
      <c r="IWZ108" s="133"/>
      <c r="IXA108" s="133"/>
      <c r="IXB108" s="133"/>
      <c r="IXC108" s="133"/>
      <c r="IXD108" s="133"/>
      <c r="IXE108" s="133"/>
      <c r="IXF108" s="133"/>
      <c r="IXG108" s="133"/>
      <c r="IXH108" s="133"/>
      <c r="IXI108" s="133"/>
      <c r="IXJ108" s="133"/>
      <c r="IXK108" s="133"/>
      <c r="IXL108" s="133"/>
      <c r="IXM108" s="133"/>
      <c r="IXN108" s="133"/>
      <c r="IXO108" s="133"/>
      <c r="IXP108" s="133"/>
      <c r="IXQ108" s="133"/>
      <c r="IXR108" s="133"/>
      <c r="IXS108" s="133"/>
      <c r="IXT108" s="133"/>
      <c r="IXU108" s="133"/>
      <c r="IXV108" s="133"/>
      <c r="IXW108" s="133"/>
      <c r="IXX108" s="133"/>
      <c r="IXY108" s="133"/>
      <c r="IXZ108" s="133"/>
      <c r="IYA108" s="133"/>
      <c r="IYB108" s="133"/>
      <c r="IYC108" s="133"/>
      <c r="IYD108" s="133"/>
      <c r="IYE108" s="133"/>
      <c r="IYF108" s="133"/>
      <c r="IYG108" s="133"/>
      <c r="IYH108" s="133"/>
      <c r="IYI108" s="133"/>
      <c r="IYJ108" s="133"/>
      <c r="IYK108" s="133"/>
      <c r="IYL108" s="133"/>
      <c r="IYM108" s="133"/>
      <c r="IYN108" s="133"/>
      <c r="IYO108" s="133"/>
      <c r="IYP108" s="133"/>
      <c r="IYQ108" s="133"/>
      <c r="IYR108" s="133"/>
      <c r="IYS108" s="133"/>
      <c r="IYT108" s="133"/>
      <c r="IYU108" s="133"/>
      <c r="IYV108" s="133"/>
      <c r="IYW108" s="133"/>
      <c r="IYX108" s="133"/>
      <c r="IYY108" s="133"/>
      <c r="IYZ108" s="133"/>
      <c r="IZA108" s="133"/>
      <c r="IZB108" s="133"/>
      <c r="IZC108" s="133"/>
      <c r="IZD108" s="133"/>
      <c r="IZE108" s="133"/>
      <c r="IZF108" s="133"/>
      <c r="IZG108" s="133"/>
      <c r="IZH108" s="133"/>
      <c r="IZI108" s="133"/>
      <c r="IZJ108" s="133"/>
      <c r="IZK108" s="133"/>
      <c r="IZL108" s="133"/>
      <c r="IZM108" s="133"/>
      <c r="IZN108" s="133"/>
      <c r="IZO108" s="133"/>
      <c r="IZP108" s="133"/>
      <c r="IZQ108" s="133"/>
      <c r="IZR108" s="133"/>
      <c r="IZS108" s="133"/>
      <c r="IZT108" s="133"/>
      <c r="IZU108" s="133"/>
      <c r="IZV108" s="133"/>
      <c r="IZW108" s="133"/>
      <c r="IZX108" s="133"/>
      <c r="IZY108" s="133"/>
      <c r="IZZ108" s="133"/>
      <c r="JAA108" s="133"/>
      <c r="JAB108" s="133"/>
      <c r="JAC108" s="133"/>
      <c r="JAD108" s="133"/>
      <c r="JAE108" s="133"/>
      <c r="JAF108" s="133"/>
      <c r="JAG108" s="133"/>
      <c r="JAH108" s="133"/>
      <c r="JAI108" s="133"/>
      <c r="JAJ108" s="133"/>
      <c r="JAK108" s="133"/>
      <c r="JAL108" s="133"/>
      <c r="JAM108" s="133"/>
      <c r="JAN108" s="133"/>
      <c r="JAO108" s="133"/>
      <c r="JAP108" s="133"/>
      <c r="JAQ108" s="133"/>
      <c r="JAR108" s="133"/>
      <c r="JAS108" s="133"/>
      <c r="JAT108" s="133"/>
      <c r="JAU108" s="133"/>
      <c r="JAV108" s="133"/>
      <c r="JAW108" s="133"/>
      <c r="JAX108" s="133"/>
      <c r="JAY108" s="133"/>
      <c r="JAZ108" s="133"/>
      <c r="JBA108" s="133"/>
      <c r="JBB108" s="133"/>
      <c r="JBC108" s="133"/>
      <c r="JBD108" s="133"/>
      <c r="JBE108" s="133"/>
      <c r="JBF108" s="133"/>
      <c r="JBG108" s="133"/>
      <c r="JBH108" s="133"/>
      <c r="JBI108" s="133"/>
      <c r="JBJ108" s="133"/>
      <c r="JBK108" s="133"/>
      <c r="JBL108" s="133"/>
      <c r="JBM108" s="133"/>
      <c r="JBN108" s="133"/>
      <c r="JBO108" s="133"/>
      <c r="JBP108" s="133"/>
      <c r="JBQ108" s="133"/>
      <c r="JBR108" s="133"/>
      <c r="JBS108" s="133"/>
      <c r="JBT108" s="133"/>
      <c r="JBU108" s="133"/>
      <c r="JBV108" s="133"/>
      <c r="JBW108" s="133"/>
      <c r="JBX108" s="133"/>
      <c r="JBY108" s="133"/>
      <c r="JBZ108" s="133"/>
      <c r="JCA108" s="133"/>
      <c r="JCB108" s="133"/>
      <c r="JCC108" s="133"/>
      <c r="JCD108" s="133"/>
      <c r="JCE108" s="133"/>
      <c r="JCF108" s="133"/>
      <c r="JCG108" s="133"/>
      <c r="JCH108" s="133"/>
      <c r="JCI108" s="133"/>
      <c r="JCJ108" s="133"/>
      <c r="JCK108" s="133"/>
      <c r="JCL108" s="133"/>
      <c r="JCM108" s="133"/>
      <c r="JCN108" s="133"/>
      <c r="JCO108" s="133"/>
      <c r="JCP108" s="133"/>
      <c r="JCQ108" s="133"/>
      <c r="JCR108" s="133"/>
      <c r="JCS108" s="133"/>
      <c r="JCT108" s="133"/>
      <c r="JCU108" s="133"/>
      <c r="JCV108" s="133"/>
      <c r="JCW108" s="133"/>
      <c r="JCX108" s="133"/>
      <c r="JCY108" s="133"/>
      <c r="JCZ108" s="133"/>
      <c r="JDA108" s="133"/>
      <c r="JDB108" s="133"/>
      <c r="JDC108" s="133"/>
      <c r="JDD108" s="133"/>
      <c r="JDE108" s="133"/>
      <c r="JDF108" s="133"/>
      <c r="JDG108" s="133"/>
      <c r="JDH108" s="133"/>
      <c r="JDI108" s="133"/>
      <c r="JDJ108" s="133"/>
      <c r="JDK108" s="133"/>
      <c r="JDL108" s="133"/>
      <c r="JDM108" s="133"/>
      <c r="JDN108" s="133"/>
      <c r="JDO108" s="133"/>
      <c r="JDP108" s="133"/>
      <c r="JDQ108" s="133"/>
      <c r="JDR108" s="133"/>
      <c r="JDS108" s="133"/>
      <c r="JDT108" s="133"/>
      <c r="JDU108" s="133"/>
      <c r="JDV108" s="133"/>
      <c r="JDW108" s="133"/>
      <c r="JDX108" s="133"/>
      <c r="JDY108" s="133"/>
      <c r="JDZ108" s="133"/>
      <c r="JEA108" s="133"/>
      <c r="JEB108" s="133"/>
      <c r="JEC108" s="133"/>
      <c r="JED108" s="133"/>
      <c r="JEE108" s="133"/>
      <c r="JEF108" s="133"/>
      <c r="JEG108" s="133"/>
      <c r="JEH108" s="133"/>
      <c r="JEI108" s="133"/>
      <c r="JEJ108" s="133"/>
      <c r="JEK108" s="133"/>
      <c r="JEL108" s="133"/>
      <c r="JEM108" s="133"/>
      <c r="JEN108" s="133"/>
      <c r="JEO108" s="133"/>
      <c r="JEP108" s="133"/>
      <c r="JEQ108" s="133"/>
      <c r="JER108" s="133"/>
      <c r="JES108" s="133"/>
      <c r="JET108" s="133"/>
      <c r="JEU108" s="133"/>
      <c r="JEV108" s="133"/>
      <c r="JEW108" s="133"/>
      <c r="JEX108" s="133"/>
      <c r="JEY108" s="133"/>
      <c r="JEZ108" s="133"/>
      <c r="JFA108" s="133"/>
      <c r="JFB108" s="133"/>
      <c r="JFC108" s="133"/>
      <c r="JFD108" s="133"/>
      <c r="JFE108" s="133"/>
      <c r="JFF108" s="133"/>
      <c r="JFG108" s="133"/>
      <c r="JFH108" s="133"/>
      <c r="JFI108" s="133"/>
      <c r="JFJ108" s="133"/>
      <c r="JFK108" s="133"/>
      <c r="JFL108" s="133"/>
      <c r="JFM108" s="133"/>
      <c r="JFN108" s="133"/>
      <c r="JFO108" s="133"/>
      <c r="JFP108" s="133"/>
      <c r="JFQ108" s="133"/>
      <c r="JFR108" s="133"/>
      <c r="JFS108" s="133"/>
      <c r="JFT108" s="133"/>
      <c r="JFU108" s="133"/>
      <c r="JFV108" s="133"/>
      <c r="JFW108" s="133"/>
      <c r="JFX108" s="133"/>
      <c r="JFY108" s="133"/>
      <c r="JFZ108" s="133"/>
      <c r="JGA108" s="133"/>
      <c r="JGB108" s="133"/>
      <c r="JGC108" s="133"/>
      <c r="JGD108" s="133"/>
      <c r="JGE108" s="133"/>
      <c r="JGF108" s="133"/>
      <c r="JGG108" s="133"/>
      <c r="JGH108" s="133"/>
      <c r="JGI108" s="133"/>
      <c r="JGJ108" s="133"/>
      <c r="JGK108" s="133"/>
      <c r="JGL108" s="133"/>
      <c r="JGM108" s="133"/>
      <c r="JGN108" s="133"/>
      <c r="JGO108" s="133"/>
      <c r="JGP108" s="133"/>
      <c r="JGQ108" s="133"/>
      <c r="JGR108" s="133"/>
      <c r="JGS108" s="133"/>
      <c r="JGT108" s="133"/>
      <c r="JGU108" s="133"/>
      <c r="JGV108" s="133"/>
      <c r="JGW108" s="133"/>
      <c r="JGX108" s="133"/>
      <c r="JGY108" s="133"/>
      <c r="JGZ108" s="133"/>
      <c r="JHA108" s="133"/>
      <c r="JHB108" s="133"/>
      <c r="JHC108" s="133"/>
      <c r="JHD108" s="133"/>
      <c r="JHE108" s="133"/>
      <c r="JHF108" s="133"/>
      <c r="JHG108" s="133"/>
      <c r="JHH108" s="133"/>
      <c r="JHI108" s="133"/>
      <c r="JHJ108" s="133"/>
      <c r="JHK108" s="133"/>
      <c r="JHL108" s="133"/>
      <c r="JHM108" s="133"/>
      <c r="JHN108" s="133"/>
      <c r="JHO108" s="133"/>
      <c r="JHP108" s="133"/>
      <c r="JHQ108" s="133"/>
      <c r="JHR108" s="133"/>
      <c r="JHS108" s="133"/>
      <c r="JHT108" s="133"/>
      <c r="JHU108" s="133"/>
      <c r="JHV108" s="133"/>
      <c r="JHW108" s="133"/>
      <c r="JHX108" s="133"/>
      <c r="JHY108" s="133"/>
      <c r="JHZ108" s="133"/>
      <c r="JIA108" s="133"/>
      <c r="JIB108" s="133"/>
      <c r="JIC108" s="133"/>
      <c r="JID108" s="133"/>
      <c r="JIE108" s="133"/>
      <c r="JIF108" s="133"/>
      <c r="JIG108" s="133"/>
      <c r="JIH108" s="133"/>
      <c r="JII108" s="133"/>
      <c r="JIJ108" s="133"/>
      <c r="JIK108" s="133"/>
      <c r="JIL108" s="133"/>
      <c r="JIM108" s="133"/>
      <c r="JIN108" s="133"/>
      <c r="JIO108" s="133"/>
      <c r="JIP108" s="133"/>
      <c r="JIQ108" s="133"/>
      <c r="JIR108" s="133"/>
      <c r="JIS108" s="133"/>
      <c r="JIT108" s="133"/>
      <c r="JIU108" s="133"/>
      <c r="JIV108" s="133"/>
      <c r="JIW108" s="133"/>
      <c r="JIX108" s="133"/>
      <c r="JIY108" s="133"/>
      <c r="JIZ108" s="133"/>
      <c r="JJA108" s="133"/>
      <c r="JJB108" s="133"/>
      <c r="JJC108" s="133"/>
      <c r="JJD108" s="133"/>
      <c r="JJE108" s="133"/>
      <c r="JJF108" s="133"/>
      <c r="JJG108" s="133"/>
      <c r="JJH108" s="133"/>
      <c r="JJI108" s="133"/>
      <c r="JJJ108" s="133"/>
      <c r="JJK108" s="133"/>
      <c r="JJL108" s="133"/>
      <c r="JJM108" s="133"/>
      <c r="JJN108" s="133"/>
      <c r="JJO108" s="133"/>
      <c r="JJP108" s="133"/>
      <c r="JJQ108" s="133"/>
      <c r="JJR108" s="133"/>
      <c r="JJS108" s="133"/>
      <c r="JJT108" s="133"/>
      <c r="JJU108" s="133"/>
      <c r="JJV108" s="133"/>
      <c r="JJW108" s="133"/>
      <c r="JJX108" s="133"/>
      <c r="JJY108" s="133"/>
      <c r="JJZ108" s="133"/>
      <c r="JKA108" s="133"/>
      <c r="JKB108" s="133"/>
      <c r="JKC108" s="133"/>
      <c r="JKD108" s="133"/>
      <c r="JKE108" s="133"/>
      <c r="JKF108" s="133"/>
      <c r="JKG108" s="133"/>
      <c r="JKH108" s="133"/>
      <c r="JKI108" s="133"/>
      <c r="JKJ108" s="133"/>
      <c r="JKK108" s="133"/>
      <c r="JKL108" s="133"/>
      <c r="JKM108" s="133"/>
      <c r="JKN108" s="133"/>
      <c r="JKO108" s="133"/>
      <c r="JKP108" s="133"/>
      <c r="JKQ108" s="133"/>
      <c r="JKR108" s="133"/>
      <c r="JKS108" s="133"/>
      <c r="JKT108" s="133"/>
      <c r="JKU108" s="133"/>
      <c r="JKV108" s="133"/>
      <c r="JKW108" s="133"/>
      <c r="JKX108" s="133"/>
      <c r="JKY108" s="133"/>
      <c r="JKZ108" s="133"/>
      <c r="JLA108" s="133"/>
      <c r="JLB108" s="133"/>
      <c r="JLC108" s="133"/>
      <c r="JLD108" s="133"/>
      <c r="JLE108" s="133"/>
      <c r="JLF108" s="133"/>
      <c r="JLG108" s="133"/>
      <c r="JLH108" s="133"/>
      <c r="JLI108" s="133"/>
      <c r="JLJ108" s="133"/>
      <c r="JLK108" s="133"/>
      <c r="JLL108" s="133"/>
      <c r="JLM108" s="133"/>
      <c r="JLN108" s="133"/>
      <c r="JLO108" s="133"/>
      <c r="JLP108" s="133"/>
      <c r="JLQ108" s="133"/>
      <c r="JLR108" s="133"/>
      <c r="JLS108" s="133"/>
      <c r="JLT108" s="133"/>
      <c r="JLU108" s="133"/>
      <c r="JLV108" s="133"/>
      <c r="JLW108" s="133"/>
      <c r="JLX108" s="133"/>
      <c r="JLY108" s="133"/>
      <c r="JLZ108" s="133"/>
      <c r="JMA108" s="133"/>
      <c r="JMB108" s="133"/>
      <c r="JMC108" s="133"/>
      <c r="JMD108" s="133"/>
      <c r="JME108" s="133"/>
      <c r="JMF108" s="133"/>
      <c r="JMG108" s="133"/>
      <c r="JMH108" s="133"/>
      <c r="JMI108" s="133"/>
      <c r="JMJ108" s="133"/>
      <c r="JMK108" s="133"/>
      <c r="JML108" s="133"/>
      <c r="JMM108" s="133"/>
      <c r="JMN108" s="133"/>
      <c r="JMO108" s="133"/>
      <c r="JMP108" s="133"/>
      <c r="JMQ108" s="133"/>
      <c r="JMR108" s="133"/>
      <c r="JMS108" s="133"/>
      <c r="JMT108" s="133"/>
      <c r="JMU108" s="133"/>
      <c r="JMV108" s="133"/>
      <c r="JMW108" s="133"/>
      <c r="JMX108" s="133"/>
      <c r="JMY108" s="133"/>
      <c r="JMZ108" s="133"/>
      <c r="JNA108" s="133"/>
      <c r="JNB108" s="133"/>
      <c r="JNC108" s="133"/>
      <c r="JND108" s="133"/>
      <c r="JNE108" s="133"/>
      <c r="JNF108" s="133"/>
      <c r="JNG108" s="133"/>
      <c r="JNH108" s="133"/>
      <c r="JNI108" s="133"/>
      <c r="JNJ108" s="133"/>
      <c r="JNK108" s="133"/>
      <c r="JNL108" s="133"/>
      <c r="JNM108" s="133"/>
      <c r="JNN108" s="133"/>
      <c r="JNO108" s="133"/>
      <c r="JNP108" s="133"/>
      <c r="JNQ108" s="133"/>
      <c r="JNR108" s="133"/>
      <c r="JNS108" s="133"/>
      <c r="JNT108" s="133"/>
      <c r="JNU108" s="133"/>
      <c r="JNV108" s="133"/>
      <c r="JNW108" s="133"/>
      <c r="JNX108" s="133"/>
      <c r="JNY108" s="133"/>
      <c r="JNZ108" s="133"/>
      <c r="JOA108" s="133"/>
      <c r="JOB108" s="133"/>
      <c r="JOC108" s="133"/>
      <c r="JOD108" s="133"/>
      <c r="JOE108" s="133"/>
      <c r="JOF108" s="133"/>
      <c r="JOG108" s="133"/>
      <c r="JOH108" s="133"/>
      <c r="JOI108" s="133"/>
      <c r="JOJ108" s="133"/>
      <c r="JOK108" s="133"/>
      <c r="JOL108" s="133"/>
      <c r="JOM108" s="133"/>
      <c r="JON108" s="133"/>
      <c r="JOO108" s="133"/>
      <c r="JOP108" s="133"/>
      <c r="JOQ108" s="133"/>
      <c r="JOR108" s="133"/>
      <c r="JOS108" s="133"/>
      <c r="JOT108" s="133"/>
      <c r="JOU108" s="133"/>
      <c r="JOV108" s="133"/>
      <c r="JOW108" s="133"/>
      <c r="JOX108" s="133"/>
      <c r="JOY108" s="133"/>
      <c r="JOZ108" s="133"/>
      <c r="JPA108" s="133"/>
      <c r="JPB108" s="133"/>
      <c r="JPC108" s="133"/>
      <c r="JPD108" s="133"/>
      <c r="JPE108" s="133"/>
      <c r="JPF108" s="133"/>
      <c r="JPG108" s="133"/>
      <c r="JPH108" s="133"/>
      <c r="JPI108" s="133"/>
      <c r="JPJ108" s="133"/>
      <c r="JPK108" s="133"/>
      <c r="JPL108" s="133"/>
      <c r="JPM108" s="133"/>
      <c r="JPN108" s="133"/>
      <c r="JPO108" s="133"/>
      <c r="JPP108" s="133"/>
      <c r="JPQ108" s="133"/>
      <c r="JPR108" s="133"/>
      <c r="JPS108" s="133"/>
      <c r="JPT108" s="133"/>
      <c r="JPU108" s="133"/>
      <c r="JPV108" s="133"/>
      <c r="JPW108" s="133"/>
      <c r="JPX108" s="133"/>
      <c r="JPY108" s="133"/>
      <c r="JPZ108" s="133"/>
      <c r="JQA108" s="133"/>
      <c r="JQB108" s="133"/>
      <c r="JQC108" s="133"/>
      <c r="JQD108" s="133"/>
      <c r="JQE108" s="133"/>
      <c r="JQF108" s="133"/>
      <c r="JQG108" s="133"/>
      <c r="JQH108" s="133"/>
      <c r="JQI108" s="133"/>
      <c r="JQJ108" s="133"/>
      <c r="JQK108" s="133"/>
      <c r="JQL108" s="133"/>
      <c r="JQM108" s="133"/>
      <c r="JQN108" s="133"/>
      <c r="JQO108" s="133"/>
      <c r="JQP108" s="133"/>
      <c r="JQQ108" s="133"/>
      <c r="JQR108" s="133"/>
      <c r="JQS108" s="133"/>
      <c r="JQT108" s="133"/>
      <c r="JQU108" s="133"/>
      <c r="JQV108" s="133"/>
      <c r="JQW108" s="133"/>
      <c r="JQX108" s="133"/>
      <c r="JQY108" s="133"/>
      <c r="JQZ108" s="133"/>
      <c r="JRA108" s="133"/>
      <c r="JRB108" s="133"/>
      <c r="JRC108" s="133"/>
      <c r="JRD108" s="133"/>
      <c r="JRE108" s="133"/>
      <c r="JRF108" s="133"/>
      <c r="JRG108" s="133"/>
      <c r="JRH108" s="133"/>
      <c r="JRI108" s="133"/>
      <c r="JRJ108" s="133"/>
      <c r="JRK108" s="133"/>
      <c r="JRL108" s="133"/>
      <c r="JRM108" s="133"/>
      <c r="JRN108" s="133"/>
      <c r="JRO108" s="133"/>
      <c r="JRP108" s="133"/>
      <c r="JRQ108" s="133"/>
      <c r="JRR108" s="133"/>
      <c r="JRS108" s="133"/>
      <c r="JRT108" s="133"/>
      <c r="JRU108" s="133"/>
      <c r="JRV108" s="133"/>
      <c r="JRW108" s="133"/>
      <c r="JRX108" s="133"/>
      <c r="JRY108" s="133"/>
      <c r="JRZ108" s="133"/>
      <c r="JSA108" s="133"/>
      <c r="JSB108" s="133"/>
      <c r="JSC108" s="133"/>
      <c r="JSD108" s="133"/>
      <c r="JSE108" s="133"/>
      <c r="JSF108" s="133"/>
      <c r="JSG108" s="133"/>
      <c r="JSH108" s="133"/>
      <c r="JSI108" s="133"/>
      <c r="JSJ108" s="133"/>
      <c r="JSK108" s="133"/>
      <c r="JSL108" s="133"/>
      <c r="JSM108" s="133"/>
      <c r="JSN108" s="133"/>
      <c r="JSO108" s="133"/>
      <c r="JSP108" s="133"/>
      <c r="JSQ108" s="133"/>
      <c r="JSR108" s="133"/>
      <c r="JSS108" s="133"/>
      <c r="JST108" s="133"/>
      <c r="JSU108" s="133"/>
      <c r="JSV108" s="133"/>
      <c r="JSW108" s="133"/>
      <c r="JSX108" s="133"/>
      <c r="JSY108" s="133"/>
      <c r="JSZ108" s="133"/>
      <c r="JTA108" s="133"/>
      <c r="JTB108" s="133"/>
      <c r="JTC108" s="133"/>
      <c r="JTD108" s="133"/>
      <c r="JTE108" s="133"/>
      <c r="JTF108" s="133"/>
      <c r="JTG108" s="133"/>
      <c r="JTH108" s="133"/>
      <c r="JTI108" s="133"/>
      <c r="JTJ108" s="133"/>
      <c r="JTK108" s="133"/>
      <c r="JTL108" s="133"/>
      <c r="JTM108" s="133"/>
      <c r="JTN108" s="133"/>
      <c r="JTO108" s="133"/>
      <c r="JTP108" s="133"/>
      <c r="JTQ108" s="133"/>
      <c r="JTR108" s="133"/>
      <c r="JTS108" s="133"/>
      <c r="JTT108" s="133"/>
      <c r="JTU108" s="133"/>
      <c r="JTV108" s="133"/>
      <c r="JTW108" s="133"/>
      <c r="JTX108" s="133"/>
      <c r="JTY108" s="133"/>
      <c r="JTZ108" s="133"/>
      <c r="JUA108" s="133"/>
      <c r="JUB108" s="133"/>
      <c r="JUC108" s="133"/>
      <c r="JUD108" s="133"/>
      <c r="JUE108" s="133"/>
      <c r="JUF108" s="133"/>
      <c r="JUG108" s="133"/>
      <c r="JUH108" s="133"/>
      <c r="JUI108" s="133"/>
      <c r="JUJ108" s="133"/>
      <c r="JUK108" s="133"/>
      <c r="JUL108" s="133"/>
      <c r="JUM108" s="133"/>
      <c r="JUN108" s="133"/>
      <c r="JUO108" s="133"/>
      <c r="JUP108" s="133"/>
      <c r="JUQ108" s="133"/>
      <c r="JUR108" s="133"/>
      <c r="JUS108" s="133"/>
      <c r="JUT108" s="133"/>
      <c r="JUU108" s="133"/>
      <c r="JUV108" s="133"/>
      <c r="JUW108" s="133"/>
      <c r="JUX108" s="133"/>
      <c r="JUY108" s="133"/>
      <c r="JUZ108" s="133"/>
      <c r="JVA108" s="133"/>
      <c r="JVB108" s="133"/>
      <c r="JVC108" s="133"/>
      <c r="JVD108" s="133"/>
      <c r="JVE108" s="133"/>
      <c r="JVF108" s="133"/>
      <c r="JVG108" s="133"/>
      <c r="JVH108" s="133"/>
      <c r="JVI108" s="133"/>
      <c r="JVJ108" s="133"/>
      <c r="JVK108" s="133"/>
      <c r="JVL108" s="133"/>
      <c r="JVM108" s="133"/>
      <c r="JVN108" s="133"/>
      <c r="JVO108" s="133"/>
      <c r="JVP108" s="133"/>
      <c r="JVQ108" s="133"/>
      <c r="JVR108" s="133"/>
      <c r="JVS108" s="133"/>
      <c r="JVT108" s="133"/>
      <c r="JVU108" s="133"/>
      <c r="JVV108" s="133"/>
      <c r="JVW108" s="133"/>
      <c r="JVX108" s="133"/>
      <c r="JVY108" s="133"/>
      <c r="JVZ108" s="133"/>
      <c r="JWA108" s="133"/>
      <c r="JWB108" s="133"/>
      <c r="JWC108" s="133"/>
      <c r="JWD108" s="133"/>
      <c r="JWE108" s="133"/>
      <c r="JWF108" s="133"/>
      <c r="JWG108" s="133"/>
      <c r="JWH108" s="133"/>
      <c r="JWI108" s="133"/>
      <c r="JWJ108" s="133"/>
      <c r="JWK108" s="133"/>
      <c r="JWL108" s="133"/>
      <c r="JWM108" s="133"/>
      <c r="JWN108" s="133"/>
      <c r="JWO108" s="133"/>
      <c r="JWP108" s="133"/>
      <c r="JWQ108" s="133"/>
      <c r="JWR108" s="133"/>
      <c r="JWS108" s="133"/>
      <c r="JWT108" s="133"/>
      <c r="JWU108" s="133"/>
      <c r="JWV108" s="133"/>
      <c r="JWW108" s="133"/>
      <c r="JWX108" s="133"/>
      <c r="JWY108" s="133"/>
      <c r="JWZ108" s="133"/>
      <c r="JXA108" s="133"/>
      <c r="JXB108" s="133"/>
      <c r="JXC108" s="133"/>
      <c r="JXD108" s="133"/>
      <c r="JXE108" s="133"/>
      <c r="JXF108" s="133"/>
      <c r="JXG108" s="133"/>
      <c r="JXH108" s="133"/>
      <c r="JXI108" s="133"/>
      <c r="JXJ108" s="133"/>
      <c r="JXK108" s="133"/>
      <c r="JXL108" s="133"/>
      <c r="JXM108" s="133"/>
      <c r="JXN108" s="133"/>
      <c r="JXO108" s="133"/>
      <c r="JXP108" s="133"/>
      <c r="JXQ108" s="133"/>
      <c r="JXR108" s="133"/>
      <c r="JXS108" s="133"/>
      <c r="JXT108" s="133"/>
      <c r="JXU108" s="133"/>
      <c r="JXV108" s="133"/>
      <c r="JXW108" s="133"/>
      <c r="JXX108" s="133"/>
      <c r="JXY108" s="133"/>
      <c r="JXZ108" s="133"/>
      <c r="JYA108" s="133"/>
      <c r="JYB108" s="133"/>
      <c r="JYC108" s="133"/>
      <c r="JYD108" s="133"/>
      <c r="JYE108" s="133"/>
      <c r="JYF108" s="133"/>
      <c r="JYG108" s="133"/>
      <c r="JYH108" s="133"/>
      <c r="JYI108" s="133"/>
      <c r="JYJ108" s="133"/>
      <c r="JYK108" s="133"/>
      <c r="JYL108" s="133"/>
      <c r="JYM108" s="133"/>
      <c r="JYN108" s="133"/>
      <c r="JYO108" s="133"/>
      <c r="JYP108" s="133"/>
      <c r="JYQ108" s="133"/>
      <c r="JYR108" s="133"/>
      <c r="JYS108" s="133"/>
      <c r="JYT108" s="133"/>
      <c r="JYU108" s="133"/>
      <c r="JYV108" s="133"/>
      <c r="JYW108" s="133"/>
      <c r="JYX108" s="133"/>
      <c r="JYY108" s="133"/>
      <c r="JYZ108" s="133"/>
      <c r="JZA108" s="133"/>
      <c r="JZB108" s="133"/>
      <c r="JZC108" s="133"/>
      <c r="JZD108" s="133"/>
      <c r="JZE108" s="133"/>
      <c r="JZF108" s="133"/>
      <c r="JZG108" s="133"/>
      <c r="JZH108" s="133"/>
      <c r="JZI108" s="133"/>
      <c r="JZJ108" s="133"/>
      <c r="JZK108" s="133"/>
      <c r="JZL108" s="133"/>
      <c r="JZM108" s="133"/>
      <c r="JZN108" s="133"/>
      <c r="JZO108" s="133"/>
      <c r="JZP108" s="133"/>
      <c r="JZQ108" s="133"/>
      <c r="JZR108" s="133"/>
      <c r="JZS108" s="133"/>
      <c r="JZT108" s="133"/>
      <c r="JZU108" s="133"/>
      <c r="JZV108" s="133"/>
      <c r="JZW108" s="133"/>
      <c r="JZX108" s="133"/>
      <c r="JZY108" s="133"/>
      <c r="JZZ108" s="133"/>
      <c r="KAA108" s="133"/>
      <c r="KAB108" s="133"/>
      <c r="KAC108" s="133"/>
      <c r="KAD108" s="133"/>
      <c r="KAE108" s="133"/>
      <c r="KAF108" s="133"/>
      <c r="KAG108" s="133"/>
      <c r="KAH108" s="133"/>
      <c r="KAI108" s="133"/>
      <c r="KAJ108" s="133"/>
      <c r="KAK108" s="133"/>
      <c r="KAL108" s="133"/>
      <c r="KAM108" s="133"/>
      <c r="KAN108" s="133"/>
      <c r="KAO108" s="133"/>
      <c r="KAP108" s="133"/>
      <c r="KAQ108" s="133"/>
      <c r="KAR108" s="133"/>
      <c r="KAS108" s="133"/>
      <c r="KAT108" s="133"/>
      <c r="KAU108" s="133"/>
      <c r="KAV108" s="133"/>
      <c r="KAW108" s="133"/>
      <c r="KAX108" s="133"/>
      <c r="KAY108" s="133"/>
      <c r="KAZ108" s="133"/>
      <c r="KBA108" s="133"/>
      <c r="KBB108" s="133"/>
      <c r="KBC108" s="133"/>
      <c r="KBD108" s="133"/>
      <c r="KBE108" s="133"/>
      <c r="KBF108" s="133"/>
      <c r="KBG108" s="133"/>
      <c r="KBH108" s="133"/>
      <c r="KBI108" s="133"/>
      <c r="KBJ108" s="133"/>
      <c r="KBK108" s="133"/>
      <c r="KBL108" s="133"/>
      <c r="KBM108" s="133"/>
      <c r="KBN108" s="133"/>
      <c r="KBO108" s="133"/>
      <c r="KBP108" s="133"/>
      <c r="KBQ108" s="133"/>
      <c r="KBR108" s="133"/>
      <c r="KBS108" s="133"/>
      <c r="KBT108" s="133"/>
      <c r="KBU108" s="133"/>
      <c r="KBV108" s="133"/>
      <c r="KBW108" s="133"/>
      <c r="KBX108" s="133"/>
      <c r="KBY108" s="133"/>
      <c r="KBZ108" s="133"/>
      <c r="KCA108" s="133"/>
      <c r="KCB108" s="133"/>
      <c r="KCC108" s="133"/>
      <c r="KCD108" s="133"/>
      <c r="KCE108" s="133"/>
      <c r="KCF108" s="133"/>
      <c r="KCG108" s="133"/>
      <c r="KCH108" s="133"/>
      <c r="KCI108" s="133"/>
      <c r="KCJ108" s="133"/>
      <c r="KCK108" s="133"/>
      <c r="KCL108" s="133"/>
      <c r="KCM108" s="133"/>
      <c r="KCN108" s="133"/>
      <c r="KCO108" s="133"/>
      <c r="KCP108" s="133"/>
      <c r="KCQ108" s="133"/>
      <c r="KCR108" s="133"/>
      <c r="KCS108" s="133"/>
      <c r="KCT108" s="133"/>
      <c r="KCU108" s="133"/>
      <c r="KCV108" s="133"/>
      <c r="KCW108" s="133"/>
      <c r="KCX108" s="133"/>
      <c r="KCY108" s="133"/>
      <c r="KCZ108" s="133"/>
      <c r="KDA108" s="133"/>
      <c r="KDB108" s="133"/>
      <c r="KDC108" s="133"/>
      <c r="KDD108" s="133"/>
      <c r="KDE108" s="133"/>
      <c r="KDF108" s="133"/>
      <c r="KDG108" s="133"/>
      <c r="KDH108" s="133"/>
      <c r="KDI108" s="133"/>
      <c r="KDJ108" s="133"/>
      <c r="KDK108" s="133"/>
      <c r="KDL108" s="133"/>
      <c r="KDM108" s="133"/>
      <c r="KDN108" s="133"/>
      <c r="KDO108" s="133"/>
      <c r="KDP108" s="133"/>
      <c r="KDQ108" s="133"/>
      <c r="KDR108" s="133"/>
      <c r="KDS108" s="133"/>
      <c r="KDT108" s="133"/>
      <c r="KDU108" s="133"/>
      <c r="KDV108" s="133"/>
      <c r="KDW108" s="133"/>
      <c r="KDX108" s="133"/>
      <c r="KDY108" s="133"/>
      <c r="KDZ108" s="133"/>
      <c r="KEA108" s="133"/>
      <c r="KEB108" s="133"/>
      <c r="KEC108" s="133"/>
      <c r="KED108" s="133"/>
      <c r="KEE108" s="133"/>
      <c r="KEF108" s="133"/>
      <c r="KEG108" s="133"/>
      <c r="KEH108" s="133"/>
      <c r="KEI108" s="133"/>
      <c r="KEJ108" s="133"/>
      <c r="KEK108" s="133"/>
      <c r="KEL108" s="133"/>
      <c r="KEM108" s="133"/>
      <c r="KEN108" s="133"/>
      <c r="KEO108" s="133"/>
      <c r="KEP108" s="133"/>
      <c r="KEQ108" s="133"/>
      <c r="KER108" s="133"/>
      <c r="KES108" s="133"/>
      <c r="KET108" s="133"/>
      <c r="KEU108" s="133"/>
      <c r="KEV108" s="133"/>
      <c r="KEW108" s="133"/>
      <c r="KEX108" s="133"/>
      <c r="KEY108" s="133"/>
      <c r="KEZ108" s="133"/>
      <c r="KFA108" s="133"/>
      <c r="KFB108" s="133"/>
      <c r="KFC108" s="133"/>
      <c r="KFD108" s="133"/>
      <c r="KFE108" s="133"/>
      <c r="KFF108" s="133"/>
      <c r="KFG108" s="133"/>
      <c r="KFH108" s="133"/>
      <c r="KFI108" s="133"/>
      <c r="KFJ108" s="133"/>
      <c r="KFK108" s="133"/>
      <c r="KFL108" s="133"/>
      <c r="KFM108" s="133"/>
      <c r="KFN108" s="133"/>
      <c r="KFO108" s="133"/>
      <c r="KFP108" s="133"/>
      <c r="KFQ108" s="133"/>
      <c r="KFR108" s="133"/>
      <c r="KFS108" s="133"/>
      <c r="KFT108" s="133"/>
      <c r="KFU108" s="133"/>
      <c r="KFV108" s="133"/>
      <c r="KFW108" s="133"/>
      <c r="KFX108" s="133"/>
      <c r="KFY108" s="133"/>
      <c r="KFZ108" s="133"/>
      <c r="KGA108" s="133"/>
      <c r="KGB108" s="133"/>
      <c r="KGC108" s="133"/>
      <c r="KGD108" s="133"/>
      <c r="KGE108" s="133"/>
      <c r="KGF108" s="133"/>
      <c r="KGG108" s="133"/>
      <c r="KGH108" s="133"/>
      <c r="KGI108" s="133"/>
      <c r="KGJ108" s="133"/>
      <c r="KGK108" s="133"/>
      <c r="KGL108" s="133"/>
      <c r="KGM108" s="133"/>
      <c r="KGN108" s="133"/>
      <c r="KGO108" s="133"/>
      <c r="KGP108" s="133"/>
      <c r="KGQ108" s="133"/>
      <c r="KGR108" s="133"/>
      <c r="KGS108" s="133"/>
      <c r="KGT108" s="133"/>
      <c r="KGU108" s="133"/>
      <c r="KGV108" s="133"/>
      <c r="KGW108" s="133"/>
      <c r="KGX108" s="133"/>
      <c r="KGY108" s="133"/>
      <c r="KGZ108" s="133"/>
      <c r="KHA108" s="133"/>
      <c r="KHB108" s="133"/>
      <c r="KHC108" s="133"/>
      <c r="KHD108" s="133"/>
      <c r="KHE108" s="133"/>
      <c r="KHF108" s="133"/>
      <c r="KHG108" s="133"/>
      <c r="KHH108" s="133"/>
      <c r="KHI108" s="133"/>
      <c r="KHJ108" s="133"/>
      <c r="KHK108" s="133"/>
      <c r="KHL108" s="133"/>
      <c r="KHM108" s="133"/>
      <c r="KHN108" s="133"/>
      <c r="KHO108" s="133"/>
      <c r="KHP108" s="133"/>
      <c r="KHQ108" s="133"/>
      <c r="KHR108" s="133"/>
      <c r="KHS108" s="133"/>
      <c r="KHT108" s="133"/>
      <c r="KHU108" s="133"/>
      <c r="KHV108" s="133"/>
      <c r="KHW108" s="133"/>
      <c r="KHX108" s="133"/>
      <c r="KHY108" s="133"/>
      <c r="KHZ108" s="133"/>
      <c r="KIA108" s="133"/>
      <c r="KIB108" s="133"/>
      <c r="KIC108" s="133"/>
      <c r="KID108" s="133"/>
      <c r="KIE108" s="133"/>
      <c r="KIF108" s="133"/>
      <c r="KIG108" s="133"/>
      <c r="KIH108" s="133"/>
      <c r="KII108" s="133"/>
      <c r="KIJ108" s="133"/>
      <c r="KIK108" s="133"/>
      <c r="KIL108" s="133"/>
      <c r="KIM108" s="133"/>
      <c r="KIN108" s="133"/>
      <c r="KIO108" s="133"/>
      <c r="KIP108" s="133"/>
      <c r="KIQ108" s="133"/>
      <c r="KIR108" s="133"/>
      <c r="KIS108" s="133"/>
      <c r="KIT108" s="133"/>
      <c r="KIU108" s="133"/>
      <c r="KIV108" s="133"/>
      <c r="KIW108" s="133"/>
      <c r="KIX108" s="133"/>
      <c r="KIY108" s="133"/>
      <c r="KIZ108" s="133"/>
      <c r="KJA108" s="133"/>
      <c r="KJB108" s="133"/>
      <c r="KJC108" s="133"/>
      <c r="KJD108" s="133"/>
      <c r="KJE108" s="133"/>
      <c r="KJF108" s="133"/>
      <c r="KJG108" s="133"/>
      <c r="KJH108" s="133"/>
      <c r="KJI108" s="133"/>
      <c r="KJJ108" s="133"/>
      <c r="KJK108" s="133"/>
      <c r="KJL108" s="133"/>
      <c r="KJM108" s="133"/>
      <c r="KJN108" s="133"/>
      <c r="KJO108" s="133"/>
      <c r="KJP108" s="133"/>
      <c r="KJQ108" s="133"/>
      <c r="KJR108" s="133"/>
      <c r="KJS108" s="133"/>
      <c r="KJT108" s="133"/>
      <c r="KJU108" s="133"/>
      <c r="KJV108" s="133"/>
      <c r="KJW108" s="133"/>
      <c r="KJX108" s="133"/>
      <c r="KJY108" s="133"/>
      <c r="KJZ108" s="133"/>
      <c r="KKA108" s="133"/>
      <c r="KKB108" s="133"/>
      <c r="KKC108" s="133"/>
      <c r="KKD108" s="133"/>
      <c r="KKE108" s="133"/>
      <c r="KKF108" s="133"/>
      <c r="KKG108" s="133"/>
      <c r="KKH108" s="133"/>
      <c r="KKI108" s="133"/>
      <c r="KKJ108" s="133"/>
      <c r="KKK108" s="133"/>
      <c r="KKL108" s="133"/>
      <c r="KKM108" s="133"/>
      <c r="KKN108" s="133"/>
      <c r="KKO108" s="133"/>
      <c r="KKP108" s="133"/>
      <c r="KKQ108" s="133"/>
      <c r="KKR108" s="133"/>
      <c r="KKS108" s="133"/>
      <c r="KKT108" s="133"/>
      <c r="KKU108" s="133"/>
      <c r="KKV108" s="133"/>
      <c r="KKW108" s="133"/>
      <c r="KKX108" s="133"/>
      <c r="KKY108" s="133"/>
      <c r="KKZ108" s="133"/>
      <c r="KLA108" s="133"/>
      <c r="KLB108" s="133"/>
      <c r="KLC108" s="133"/>
      <c r="KLD108" s="133"/>
      <c r="KLE108" s="133"/>
      <c r="KLF108" s="133"/>
      <c r="KLG108" s="133"/>
      <c r="KLH108" s="133"/>
      <c r="KLI108" s="133"/>
      <c r="KLJ108" s="133"/>
      <c r="KLK108" s="133"/>
      <c r="KLL108" s="133"/>
      <c r="KLM108" s="133"/>
      <c r="KLN108" s="133"/>
      <c r="KLO108" s="133"/>
      <c r="KLP108" s="133"/>
      <c r="KLQ108" s="133"/>
      <c r="KLR108" s="133"/>
      <c r="KLS108" s="133"/>
      <c r="KLT108" s="133"/>
      <c r="KLU108" s="133"/>
      <c r="KLV108" s="133"/>
      <c r="KLW108" s="133"/>
      <c r="KLX108" s="133"/>
      <c r="KLY108" s="133"/>
      <c r="KLZ108" s="133"/>
      <c r="KMA108" s="133"/>
      <c r="KMB108" s="133"/>
      <c r="KMC108" s="133"/>
      <c r="KMD108" s="133"/>
      <c r="KME108" s="133"/>
      <c r="KMF108" s="133"/>
      <c r="KMG108" s="133"/>
      <c r="KMH108" s="133"/>
      <c r="KMI108" s="133"/>
      <c r="KMJ108" s="133"/>
      <c r="KMK108" s="133"/>
      <c r="KML108" s="133"/>
      <c r="KMM108" s="133"/>
      <c r="KMN108" s="133"/>
      <c r="KMO108" s="133"/>
      <c r="KMP108" s="133"/>
      <c r="KMQ108" s="133"/>
      <c r="KMR108" s="133"/>
      <c r="KMS108" s="133"/>
      <c r="KMT108" s="133"/>
      <c r="KMU108" s="133"/>
      <c r="KMV108" s="133"/>
      <c r="KMW108" s="133"/>
      <c r="KMX108" s="133"/>
      <c r="KMY108" s="133"/>
      <c r="KMZ108" s="133"/>
      <c r="KNA108" s="133"/>
      <c r="KNB108" s="133"/>
      <c r="KNC108" s="133"/>
      <c r="KND108" s="133"/>
      <c r="KNE108" s="133"/>
      <c r="KNF108" s="133"/>
      <c r="KNG108" s="133"/>
      <c r="KNH108" s="133"/>
      <c r="KNI108" s="133"/>
      <c r="KNJ108" s="133"/>
      <c r="KNK108" s="133"/>
      <c r="KNL108" s="133"/>
      <c r="KNM108" s="133"/>
      <c r="KNN108" s="133"/>
      <c r="KNO108" s="133"/>
      <c r="KNP108" s="133"/>
      <c r="KNQ108" s="133"/>
      <c r="KNR108" s="133"/>
      <c r="KNS108" s="133"/>
      <c r="KNT108" s="133"/>
      <c r="KNU108" s="133"/>
      <c r="KNV108" s="133"/>
      <c r="KNW108" s="133"/>
      <c r="KNX108" s="133"/>
      <c r="KNY108" s="133"/>
      <c r="KNZ108" s="133"/>
      <c r="KOA108" s="133"/>
      <c r="KOB108" s="133"/>
      <c r="KOC108" s="133"/>
      <c r="KOD108" s="133"/>
      <c r="KOE108" s="133"/>
      <c r="KOF108" s="133"/>
      <c r="KOG108" s="133"/>
      <c r="KOH108" s="133"/>
      <c r="KOI108" s="133"/>
      <c r="KOJ108" s="133"/>
      <c r="KOK108" s="133"/>
      <c r="KOL108" s="133"/>
      <c r="KOM108" s="133"/>
      <c r="KON108" s="133"/>
      <c r="KOO108" s="133"/>
      <c r="KOP108" s="133"/>
      <c r="KOQ108" s="133"/>
      <c r="KOR108" s="133"/>
      <c r="KOS108" s="133"/>
      <c r="KOT108" s="133"/>
      <c r="KOU108" s="133"/>
      <c r="KOV108" s="133"/>
      <c r="KOW108" s="133"/>
      <c r="KOX108" s="133"/>
      <c r="KOY108" s="133"/>
      <c r="KOZ108" s="133"/>
      <c r="KPA108" s="133"/>
      <c r="KPB108" s="133"/>
      <c r="KPC108" s="133"/>
      <c r="KPD108" s="133"/>
      <c r="KPE108" s="133"/>
      <c r="KPF108" s="133"/>
      <c r="KPG108" s="133"/>
      <c r="KPH108" s="133"/>
      <c r="KPI108" s="133"/>
      <c r="KPJ108" s="133"/>
      <c r="KPK108" s="133"/>
      <c r="KPL108" s="133"/>
      <c r="KPM108" s="133"/>
      <c r="KPN108" s="133"/>
      <c r="KPO108" s="133"/>
      <c r="KPP108" s="133"/>
      <c r="KPQ108" s="133"/>
      <c r="KPR108" s="133"/>
      <c r="KPS108" s="133"/>
      <c r="KPT108" s="133"/>
      <c r="KPU108" s="133"/>
      <c r="KPV108" s="133"/>
      <c r="KPW108" s="133"/>
      <c r="KPX108" s="133"/>
      <c r="KPY108" s="133"/>
      <c r="KPZ108" s="133"/>
      <c r="KQA108" s="133"/>
      <c r="KQB108" s="133"/>
      <c r="KQC108" s="133"/>
      <c r="KQD108" s="133"/>
      <c r="KQE108" s="133"/>
      <c r="KQF108" s="133"/>
      <c r="KQG108" s="133"/>
      <c r="KQH108" s="133"/>
      <c r="KQI108" s="133"/>
      <c r="KQJ108" s="133"/>
      <c r="KQK108" s="133"/>
      <c r="KQL108" s="133"/>
      <c r="KQM108" s="133"/>
      <c r="KQN108" s="133"/>
      <c r="KQO108" s="133"/>
      <c r="KQP108" s="133"/>
      <c r="KQQ108" s="133"/>
      <c r="KQR108" s="133"/>
      <c r="KQS108" s="133"/>
      <c r="KQT108" s="133"/>
      <c r="KQU108" s="133"/>
      <c r="KQV108" s="133"/>
      <c r="KQW108" s="133"/>
      <c r="KQX108" s="133"/>
      <c r="KQY108" s="133"/>
      <c r="KQZ108" s="133"/>
      <c r="KRA108" s="133"/>
      <c r="KRB108" s="133"/>
      <c r="KRC108" s="133"/>
      <c r="KRD108" s="133"/>
      <c r="KRE108" s="133"/>
      <c r="KRF108" s="133"/>
      <c r="KRG108" s="133"/>
      <c r="KRH108" s="133"/>
      <c r="KRI108" s="133"/>
      <c r="KRJ108" s="133"/>
      <c r="KRK108" s="133"/>
      <c r="KRL108" s="133"/>
      <c r="KRM108" s="133"/>
      <c r="KRN108" s="133"/>
      <c r="KRO108" s="133"/>
      <c r="KRP108" s="133"/>
      <c r="KRQ108" s="133"/>
      <c r="KRR108" s="133"/>
      <c r="KRS108" s="133"/>
      <c r="KRT108" s="133"/>
      <c r="KRU108" s="133"/>
      <c r="KRV108" s="133"/>
      <c r="KRW108" s="133"/>
      <c r="KRX108" s="133"/>
      <c r="KRY108" s="133"/>
      <c r="KRZ108" s="133"/>
      <c r="KSA108" s="133"/>
      <c r="KSB108" s="133"/>
      <c r="KSC108" s="133"/>
      <c r="KSD108" s="133"/>
      <c r="KSE108" s="133"/>
      <c r="KSF108" s="133"/>
      <c r="KSG108" s="133"/>
      <c r="KSH108" s="133"/>
      <c r="KSI108" s="133"/>
      <c r="KSJ108" s="133"/>
      <c r="KSK108" s="133"/>
      <c r="KSL108" s="133"/>
      <c r="KSM108" s="133"/>
      <c r="KSN108" s="133"/>
      <c r="KSO108" s="133"/>
      <c r="KSP108" s="133"/>
      <c r="KSQ108" s="133"/>
      <c r="KSR108" s="133"/>
      <c r="KSS108" s="133"/>
      <c r="KST108" s="133"/>
      <c r="KSU108" s="133"/>
      <c r="KSV108" s="133"/>
      <c r="KSW108" s="133"/>
      <c r="KSX108" s="133"/>
      <c r="KSY108" s="133"/>
      <c r="KSZ108" s="133"/>
      <c r="KTA108" s="133"/>
      <c r="KTB108" s="133"/>
      <c r="KTC108" s="133"/>
      <c r="KTD108" s="133"/>
      <c r="KTE108" s="133"/>
      <c r="KTF108" s="133"/>
      <c r="KTG108" s="133"/>
      <c r="KTH108" s="133"/>
      <c r="KTI108" s="133"/>
      <c r="KTJ108" s="133"/>
      <c r="KTK108" s="133"/>
      <c r="KTL108" s="133"/>
      <c r="KTM108" s="133"/>
      <c r="KTN108" s="133"/>
      <c r="KTO108" s="133"/>
      <c r="KTP108" s="133"/>
      <c r="KTQ108" s="133"/>
      <c r="KTR108" s="133"/>
      <c r="KTS108" s="133"/>
      <c r="KTT108" s="133"/>
      <c r="KTU108" s="133"/>
      <c r="KTV108" s="133"/>
      <c r="KTW108" s="133"/>
      <c r="KTX108" s="133"/>
      <c r="KTY108" s="133"/>
      <c r="KTZ108" s="133"/>
      <c r="KUA108" s="133"/>
      <c r="KUB108" s="133"/>
      <c r="KUC108" s="133"/>
      <c r="KUD108" s="133"/>
      <c r="KUE108" s="133"/>
      <c r="KUF108" s="133"/>
      <c r="KUG108" s="133"/>
      <c r="KUH108" s="133"/>
      <c r="KUI108" s="133"/>
      <c r="KUJ108" s="133"/>
      <c r="KUK108" s="133"/>
      <c r="KUL108" s="133"/>
      <c r="KUM108" s="133"/>
      <c r="KUN108" s="133"/>
      <c r="KUO108" s="133"/>
      <c r="KUP108" s="133"/>
      <c r="KUQ108" s="133"/>
      <c r="KUR108" s="133"/>
      <c r="KUS108" s="133"/>
      <c r="KUT108" s="133"/>
      <c r="KUU108" s="133"/>
      <c r="KUV108" s="133"/>
      <c r="KUW108" s="133"/>
      <c r="KUX108" s="133"/>
      <c r="KUY108" s="133"/>
      <c r="KUZ108" s="133"/>
      <c r="KVA108" s="133"/>
      <c r="KVB108" s="133"/>
      <c r="KVC108" s="133"/>
      <c r="KVD108" s="133"/>
      <c r="KVE108" s="133"/>
      <c r="KVF108" s="133"/>
      <c r="KVG108" s="133"/>
      <c r="KVH108" s="133"/>
      <c r="KVI108" s="133"/>
      <c r="KVJ108" s="133"/>
      <c r="KVK108" s="133"/>
      <c r="KVL108" s="133"/>
      <c r="KVM108" s="133"/>
      <c r="KVN108" s="133"/>
      <c r="KVO108" s="133"/>
      <c r="KVP108" s="133"/>
      <c r="KVQ108" s="133"/>
      <c r="KVR108" s="133"/>
      <c r="KVS108" s="133"/>
      <c r="KVT108" s="133"/>
      <c r="KVU108" s="133"/>
      <c r="KVV108" s="133"/>
      <c r="KVW108" s="133"/>
      <c r="KVX108" s="133"/>
      <c r="KVY108" s="133"/>
      <c r="KVZ108" s="133"/>
      <c r="KWA108" s="133"/>
      <c r="KWB108" s="133"/>
      <c r="KWC108" s="133"/>
      <c r="KWD108" s="133"/>
      <c r="KWE108" s="133"/>
      <c r="KWF108" s="133"/>
      <c r="KWG108" s="133"/>
      <c r="KWH108" s="133"/>
      <c r="KWI108" s="133"/>
      <c r="KWJ108" s="133"/>
      <c r="KWK108" s="133"/>
      <c r="KWL108" s="133"/>
      <c r="KWM108" s="133"/>
      <c r="KWN108" s="133"/>
      <c r="KWO108" s="133"/>
      <c r="KWP108" s="133"/>
      <c r="KWQ108" s="133"/>
      <c r="KWR108" s="133"/>
      <c r="KWS108" s="133"/>
      <c r="KWT108" s="133"/>
      <c r="KWU108" s="133"/>
      <c r="KWV108" s="133"/>
      <c r="KWW108" s="133"/>
      <c r="KWX108" s="133"/>
      <c r="KWY108" s="133"/>
      <c r="KWZ108" s="133"/>
      <c r="KXA108" s="133"/>
      <c r="KXB108" s="133"/>
      <c r="KXC108" s="133"/>
      <c r="KXD108" s="133"/>
      <c r="KXE108" s="133"/>
      <c r="KXF108" s="133"/>
      <c r="KXG108" s="133"/>
      <c r="KXH108" s="133"/>
      <c r="KXI108" s="133"/>
      <c r="KXJ108" s="133"/>
      <c r="KXK108" s="133"/>
      <c r="KXL108" s="133"/>
      <c r="KXM108" s="133"/>
      <c r="KXN108" s="133"/>
      <c r="KXO108" s="133"/>
      <c r="KXP108" s="133"/>
      <c r="KXQ108" s="133"/>
      <c r="KXR108" s="133"/>
      <c r="KXS108" s="133"/>
      <c r="KXT108" s="133"/>
      <c r="KXU108" s="133"/>
      <c r="KXV108" s="133"/>
      <c r="KXW108" s="133"/>
      <c r="KXX108" s="133"/>
      <c r="KXY108" s="133"/>
      <c r="KXZ108" s="133"/>
      <c r="KYA108" s="133"/>
      <c r="KYB108" s="133"/>
      <c r="KYC108" s="133"/>
      <c r="KYD108" s="133"/>
      <c r="KYE108" s="133"/>
      <c r="KYF108" s="133"/>
      <c r="KYG108" s="133"/>
      <c r="KYH108" s="133"/>
      <c r="KYI108" s="133"/>
      <c r="KYJ108" s="133"/>
      <c r="KYK108" s="133"/>
      <c r="KYL108" s="133"/>
      <c r="KYM108" s="133"/>
      <c r="KYN108" s="133"/>
      <c r="KYO108" s="133"/>
      <c r="KYP108" s="133"/>
      <c r="KYQ108" s="133"/>
      <c r="KYR108" s="133"/>
      <c r="KYS108" s="133"/>
      <c r="KYT108" s="133"/>
      <c r="KYU108" s="133"/>
      <c r="KYV108" s="133"/>
      <c r="KYW108" s="133"/>
      <c r="KYX108" s="133"/>
      <c r="KYY108" s="133"/>
      <c r="KYZ108" s="133"/>
      <c r="KZA108" s="133"/>
      <c r="KZB108" s="133"/>
      <c r="KZC108" s="133"/>
      <c r="KZD108" s="133"/>
      <c r="KZE108" s="133"/>
      <c r="KZF108" s="133"/>
      <c r="KZG108" s="133"/>
      <c r="KZH108" s="133"/>
      <c r="KZI108" s="133"/>
      <c r="KZJ108" s="133"/>
      <c r="KZK108" s="133"/>
      <c r="KZL108" s="133"/>
      <c r="KZM108" s="133"/>
      <c r="KZN108" s="133"/>
      <c r="KZO108" s="133"/>
      <c r="KZP108" s="133"/>
      <c r="KZQ108" s="133"/>
      <c r="KZR108" s="133"/>
      <c r="KZS108" s="133"/>
      <c r="KZT108" s="133"/>
      <c r="KZU108" s="133"/>
      <c r="KZV108" s="133"/>
      <c r="KZW108" s="133"/>
      <c r="KZX108" s="133"/>
      <c r="KZY108" s="133"/>
      <c r="KZZ108" s="133"/>
      <c r="LAA108" s="133"/>
      <c r="LAB108" s="133"/>
      <c r="LAC108" s="133"/>
      <c r="LAD108" s="133"/>
      <c r="LAE108" s="133"/>
      <c r="LAF108" s="133"/>
      <c r="LAG108" s="133"/>
      <c r="LAH108" s="133"/>
      <c r="LAI108" s="133"/>
      <c r="LAJ108" s="133"/>
      <c r="LAK108" s="133"/>
      <c r="LAL108" s="133"/>
      <c r="LAM108" s="133"/>
      <c r="LAN108" s="133"/>
      <c r="LAO108" s="133"/>
      <c r="LAP108" s="133"/>
      <c r="LAQ108" s="133"/>
      <c r="LAR108" s="133"/>
      <c r="LAS108" s="133"/>
      <c r="LAT108" s="133"/>
      <c r="LAU108" s="133"/>
      <c r="LAV108" s="133"/>
      <c r="LAW108" s="133"/>
      <c r="LAX108" s="133"/>
      <c r="LAY108" s="133"/>
      <c r="LAZ108" s="133"/>
      <c r="LBA108" s="133"/>
      <c r="LBB108" s="133"/>
      <c r="LBC108" s="133"/>
      <c r="LBD108" s="133"/>
      <c r="LBE108" s="133"/>
      <c r="LBF108" s="133"/>
      <c r="LBG108" s="133"/>
      <c r="LBH108" s="133"/>
      <c r="LBI108" s="133"/>
      <c r="LBJ108" s="133"/>
      <c r="LBK108" s="133"/>
      <c r="LBL108" s="133"/>
      <c r="LBM108" s="133"/>
      <c r="LBN108" s="133"/>
      <c r="LBO108" s="133"/>
      <c r="LBP108" s="133"/>
      <c r="LBQ108" s="133"/>
      <c r="LBR108" s="133"/>
      <c r="LBS108" s="133"/>
      <c r="LBT108" s="133"/>
      <c r="LBU108" s="133"/>
      <c r="LBV108" s="133"/>
      <c r="LBW108" s="133"/>
      <c r="LBX108" s="133"/>
      <c r="LBY108" s="133"/>
      <c r="LBZ108" s="133"/>
      <c r="LCA108" s="133"/>
      <c r="LCB108" s="133"/>
      <c r="LCC108" s="133"/>
      <c r="LCD108" s="133"/>
      <c r="LCE108" s="133"/>
      <c r="LCF108" s="133"/>
      <c r="LCG108" s="133"/>
      <c r="LCH108" s="133"/>
      <c r="LCI108" s="133"/>
      <c r="LCJ108" s="133"/>
      <c r="LCK108" s="133"/>
      <c r="LCL108" s="133"/>
      <c r="LCM108" s="133"/>
      <c r="LCN108" s="133"/>
      <c r="LCO108" s="133"/>
      <c r="LCP108" s="133"/>
      <c r="LCQ108" s="133"/>
      <c r="LCR108" s="133"/>
      <c r="LCS108" s="133"/>
      <c r="LCT108" s="133"/>
      <c r="LCU108" s="133"/>
      <c r="LCV108" s="133"/>
      <c r="LCW108" s="133"/>
      <c r="LCX108" s="133"/>
      <c r="LCY108" s="133"/>
      <c r="LCZ108" s="133"/>
      <c r="LDA108" s="133"/>
      <c r="LDB108" s="133"/>
      <c r="LDC108" s="133"/>
      <c r="LDD108" s="133"/>
      <c r="LDE108" s="133"/>
      <c r="LDF108" s="133"/>
      <c r="LDG108" s="133"/>
      <c r="LDH108" s="133"/>
      <c r="LDI108" s="133"/>
      <c r="LDJ108" s="133"/>
      <c r="LDK108" s="133"/>
      <c r="LDL108" s="133"/>
      <c r="LDM108" s="133"/>
      <c r="LDN108" s="133"/>
      <c r="LDO108" s="133"/>
      <c r="LDP108" s="133"/>
      <c r="LDQ108" s="133"/>
      <c r="LDR108" s="133"/>
      <c r="LDS108" s="133"/>
      <c r="LDT108" s="133"/>
      <c r="LDU108" s="133"/>
      <c r="LDV108" s="133"/>
      <c r="LDW108" s="133"/>
      <c r="LDX108" s="133"/>
      <c r="LDY108" s="133"/>
      <c r="LDZ108" s="133"/>
      <c r="LEA108" s="133"/>
      <c r="LEB108" s="133"/>
      <c r="LEC108" s="133"/>
      <c r="LED108" s="133"/>
      <c r="LEE108" s="133"/>
      <c r="LEF108" s="133"/>
      <c r="LEG108" s="133"/>
      <c r="LEH108" s="133"/>
      <c r="LEI108" s="133"/>
      <c r="LEJ108" s="133"/>
      <c r="LEK108" s="133"/>
      <c r="LEL108" s="133"/>
      <c r="LEM108" s="133"/>
      <c r="LEN108" s="133"/>
      <c r="LEO108" s="133"/>
      <c r="LEP108" s="133"/>
      <c r="LEQ108" s="133"/>
      <c r="LER108" s="133"/>
      <c r="LES108" s="133"/>
      <c r="LET108" s="133"/>
      <c r="LEU108" s="133"/>
      <c r="LEV108" s="133"/>
      <c r="LEW108" s="133"/>
      <c r="LEX108" s="133"/>
      <c r="LEY108" s="133"/>
      <c r="LEZ108" s="133"/>
      <c r="LFA108" s="133"/>
      <c r="LFB108" s="133"/>
      <c r="LFC108" s="133"/>
      <c r="LFD108" s="133"/>
      <c r="LFE108" s="133"/>
      <c r="LFF108" s="133"/>
      <c r="LFG108" s="133"/>
      <c r="LFH108" s="133"/>
      <c r="LFI108" s="133"/>
      <c r="LFJ108" s="133"/>
      <c r="LFK108" s="133"/>
      <c r="LFL108" s="133"/>
      <c r="LFM108" s="133"/>
      <c r="LFN108" s="133"/>
      <c r="LFO108" s="133"/>
      <c r="LFP108" s="133"/>
      <c r="LFQ108" s="133"/>
      <c r="LFR108" s="133"/>
      <c r="LFS108" s="133"/>
      <c r="LFT108" s="133"/>
      <c r="LFU108" s="133"/>
      <c r="LFV108" s="133"/>
      <c r="LFW108" s="133"/>
      <c r="LFX108" s="133"/>
      <c r="LFY108" s="133"/>
      <c r="LFZ108" s="133"/>
      <c r="LGA108" s="133"/>
      <c r="LGB108" s="133"/>
      <c r="LGC108" s="133"/>
      <c r="LGD108" s="133"/>
      <c r="LGE108" s="133"/>
      <c r="LGF108" s="133"/>
      <c r="LGG108" s="133"/>
      <c r="LGH108" s="133"/>
      <c r="LGI108" s="133"/>
      <c r="LGJ108" s="133"/>
      <c r="LGK108" s="133"/>
      <c r="LGL108" s="133"/>
      <c r="LGM108" s="133"/>
      <c r="LGN108" s="133"/>
      <c r="LGO108" s="133"/>
      <c r="LGP108" s="133"/>
      <c r="LGQ108" s="133"/>
      <c r="LGR108" s="133"/>
      <c r="LGS108" s="133"/>
      <c r="LGT108" s="133"/>
      <c r="LGU108" s="133"/>
      <c r="LGV108" s="133"/>
      <c r="LGW108" s="133"/>
      <c r="LGX108" s="133"/>
      <c r="LGY108" s="133"/>
      <c r="LGZ108" s="133"/>
      <c r="LHA108" s="133"/>
      <c r="LHB108" s="133"/>
      <c r="LHC108" s="133"/>
      <c r="LHD108" s="133"/>
      <c r="LHE108" s="133"/>
      <c r="LHF108" s="133"/>
      <c r="LHG108" s="133"/>
      <c r="LHH108" s="133"/>
      <c r="LHI108" s="133"/>
      <c r="LHJ108" s="133"/>
      <c r="LHK108" s="133"/>
      <c r="LHL108" s="133"/>
      <c r="LHM108" s="133"/>
      <c r="LHN108" s="133"/>
      <c r="LHO108" s="133"/>
      <c r="LHP108" s="133"/>
      <c r="LHQ108" s="133"/>
      <c r="LHR108" s="133"/>
      <c r="LHS108" s="133"/>
      <c r="LHT108" s="133"/>
      <c r="LHU108" s="133"/>
      <c r="LHV108" s="133"/>
      <c r="LHW108" s="133"/>
      <c r="LHX108" s="133"/>
      <c r="LHY108" s="133"/>
      <c r="LHZ108" s="133"/>
      <c r="LIA108" s="133"/>
      <c r="LIB108" s="133"/>
      <c r="LIC108" s="133"/>
      <c r="LID108" s="133"/>
      <c r="LIE108" s="133"/>
      <c r="LIF108" s="133"/>
      <c r="LIG108" s="133"/>
      <c r="LIH108" s="133"/>
      <c r="LII108" s="133"/>
      <c r="LIJ108" s="133"/>
      <c r="LIK108" s="133"/>
      <c r="LIL108" s="133"/>
      <c r="LIM108" s="133"/>
      <c r="LIN108" s="133"/>
      <c r="LIO108" s="133"/>
      <c r="LIP108" s="133"/>
      <c r="LIQ108" s="133"/>
      <c r="LIR108" s="133"/>
      <c r="LIS108" s="133"/>
      <c r="LIT108" s="133"/>
      <c r="LIU108" s="133"/>
      <c r="LIV108" s="133"/>
      <c r="LIW108" s="133"/>
      <c r="LIX108" s="133"/>
      <c r="LIY108" s="133"/>
      <c r="LIZ108" s="133"/>
      <c r="LJA108" s="133"/>
      <c r="LJB108" s="133"/>
      <c r="LJC108" s="133"/>
      <c r="LJD108" s="133"/>
      <c r="LJE108" s="133"/>
      <c r="LJF108" s="133"/>
      <c r="LJG108" s="133"/>
      <c r="LJH108" s="133"/>
      <c r="LJI108" s="133"/>
      <c r="LJJ108" s="133"/>
      <c r="LJK108" s="133"/>
      <c r="LJL108" s="133"/>
      <c r="LJM108" s="133"/>
      <c r="LJN108" s="133"/>
      <c r="LJO108" s="133"/>
      <c r="LJP108" s="133"/>
      <c r="LJQ108" s="133"/>
      <c r="LJR108" s="133"/>
      <c r="LJS108" s="133"/>
      <c r="LJT108" s="133"/>
      <c r="LJU108" s="133"/>
      <c r="LJV108" s="133"/>
      <c r="LJW108" s="133"/>
      <c r="LJX108" s="133"/>
      <c r="LJY108" s="133"/>
      <c r="LJZ108" s="133"/>
      <c r="LKA108" s="133"/>
      <c r="LKB108" s="133"/>
      <c r="LKC108" s="133"/>
      <c r="LKD108" s="133"/>
      <c r="LKE108" s="133"/>
      <c r="LKF108" s="133"/>
      <c r="LKG108" s="133"/>
      <c r="LKH108" s="133"/>
      <c r="LKI108" s="133"/>
      <c r="LKJ108" s="133"/>
      <c r="LKK108" s="133"/>
      <c r="LKL108" s="133"/>
      <c r="LKM108" s="133"/>
      <c r="LKN108" s="133"/>
      <c r="LKO108" s="133"/>
      <c r="LKP108" s="133"/>
      <c r="LKQ108" s="133"/>
      <c r="LKR108" s="133"/>
      <c r="LKS108" s="133"/>
      <c r="LKT108" s="133"/>
      <c r="LKU108" s="133"/>
      <c r="LKV108" s="133"/>
      <c r="LKW108" s="133"/>
      <c r="LKX108" s="133"/>
      <c r="LKY108" s="133"/>
      <c r="LKZ108" s="133"/>
      <c r="LLA108" s="133"/>
      <c r="LLB108" s="133"/>
      <c r="LLC108" s="133"/>
      <c r="LLD108" s="133"/>
      <c r="LLE108" s="133"/>
      <c r="LLF108" s="133"/>
      <c r="LLG108" s="133"/>
      <c r="LLH108" s="133"/>
      <c r="LLI108" s="133"/>
      <c r="LLJ108" s="133"/>
      <c r="LLK108" s="133"/>
      <c r="LLL108" s="133"/>
      <c r="LLM108" s="133"/>
      <c r="LLN108" s="133"/>
      <c r="LLO108" s="133"/>
      <c r="LLP108" s="133"/>
      <c r="LLQ108" s="133"/>
      <c r="LLR108" s="133"/>
      <c r="LLS108" s="133"/>
      <c r="LLT108" s="133"/>
      <c r="LLU108" s="133"/>
      <c r="LLV108" s="133"/>
      <c r="LLW108" s="133"/>
      <c r="LLX108" s="133"/>
      <c r="LLY108" s="133"/>
      <c r="LLZ108" s="133"/>
      <c r="LMA108" s="133"/>
      <c r="LMB108" s="133"/>
      <c r="LMC108" s="133"/>
      <c r="LMD108" s="133"/>
      <c r="LME108" s="133"/>
      <c r="LMF108" s="133"/>
      <c r="LMG108" s="133"/>
      <c r="LMH108" s="133"/>
      <c r="LMI108" s="133"/>
      <c r="LMJ108" s="133"/>
      <c r="LMK108" s="133"/>
      <c r="LML108" s="133"/>
      <c r="LMM108" s="133"/>
      <c r="LMN108" s="133"/>
      <c r="LMO108" s="133"/>
      <c r="LMP108" s="133"/>
      <c r="LMQ108" s="133"/>
      <c r="LMR108" s="133"/>
      <c r="LMS108" s="133"/>
      <c r="LMT108" s="133"/>
      <c r="LMU108" s="133"/>
      <c r="LMV108" s="133"/>
      <c r="LMW108" s="133"/>
      <c r="LMX108" s="133"/>
      <c r="LMY108" s="133"/>
      <c r="LMZ108" s="133"/>
      <c r="LNA108" s="133"/>
      <c r="LNB108" s="133"/>
      <c r="LNC108" s="133"/>
      <c r="LND108" s="133"/>
      <c r="LNE108" s="133"/>
      <c r="LNF108" s="133"/>
      <c r="LNG108" s="133"/>
      <c r="LNH108" s="133"/>
      <c r="LNI108" s="133"/>
      <c r="LNJ108" s="133"/>
      <c r="LNK108" s="133"/>
      <c r="LNL108" s="133"/>
      <c r="LNM108" s="133"/>
      <c r="LNN108" s="133"/>
      <c r="LNO108" s="133"/>
      <c r="LNP108" s="133"/>
      <c r="LNQ108" s="133"/>
      <c r="LNR108" s="133"/>
      <c r="LNS108" s="133"/>
      <c r="LNT108" s="133"/>
      <c r="LNU108" s="133"/>
      <c r="LNV108" s="133"/>
      <c r="LNW108" s="133"/>
      <c r="LNX108" s="133"/>
      <c r="LNY108" s="133"/>
      <c r="LNZ108" s="133"/>
      <c r="LOA108" s="133"/>
      <c r="LOB108" s="133"/>
      <c r="LOC108" s="133"/>
      <c r="LOD108" s="133"/>
      <c r="LOE108" s="133"/>
      <c r="LOF108" s="133"/>
      <c r="LOG108" s="133"/>
      <c r="LOH108" s="133"/>
      <c r="LOI108" s="133"/>
      <c r="LOJ108" s="133"/>
      <c r="LOK108" s="133"/>
      <c r="LOL108" s="133"/>
      <c r="LOM108" s="133"/>
      <c r="LON108" s="133"/>
      <c r="LOO108" s="133"/>
      <c r="LOP108" s="133"/>
      <c r="LOQ108" s="133"/>
      <c r="LOR108" s="133"/>
      <c r="LOS108" s="133"/>
      <c r="LOT108" s="133"/>
      <c r="LOU108" s="133"/>
      <c r="LOV108" s="133"/>
      <c r="LOW108" s="133"/>
      <c r="LOX108" s="133"/>
      <c r="LOY108" s="133"/>
      <c r="LOZ108" s="133"/>
      <c r="LPA108" s="133"/>
      <c r="LPB108" s="133"/>
      <c r="LPC108" s="133"/>
      <c r="LPD108" s="133"/>
      <c r="LPE108" s="133"/>
      <c r="LPF108" s="133"/>
      <c r="LPG108" s="133"/>
      <c r="LPH108" s="133"/>
      <c r="LPI108" s="133"/>
      <c r="LPJ108" s="133"/>
      <c r="LPK108" s="133"/>
      <c r="LPL108" s="133"/>
      <c r="LPM108" s="133"/>
      <c r="LPN108" s="133"/>
      <c r="LPO108" s="133"/>
      <c r="LPP108" s="133"/>
      <c r="LPQ108" s="133"/>
      <c r="LPR108" s="133"/>
      <c r="LPS108" s="133"/>
      <c r="LPT108" s="133"/>
      <c r="LPU108" s="133"/>
      <c r="LPV108" s="133"/>
      <c r="LPW108" s="133"/>
      <c r="LPX108" s="133"/>
      <c r="LPY108" s="133"/>
      <c r="LPZ108" s="133"/>
      <c r="LQA108" s="133"/>
      <c r="LQB108" s="133"/>
      <c r="LQC108" s="133"/>
      <c r="LQD108" s="133"/>
      <c r="LQE108" s="133"/>
      <c r="LQF108" s="133"/>
      <c r="LQG108" s="133"/>
      <c r="LQH108" s="133"/>
      <c r="LQI108" s="133"/>
      <c r="LQJ108" s="133"/>
      <c r="LQK108" s="133"/>
      <c r="LQL108" s="133"/>
      <c r="LQM108" s="133"/>
      <c r="LQN108" s="133"/>
      <c r="LQO108" s="133"/>
      <c r="LQP108" s="133"/>
      <c r="LQQ108" s="133"/>
      <c r="LQR108" s="133"/>
      <c r="LQS108" s="133"/>
      <c r="LQT108" s="133"/>
      <c r="LQU108" s="133"/>
      <c r="LQV108" s="133"/>
      <c r="LQW108" s="133"/>
      <c r="LQX108" s="133"/>
      <c r="LQY108" s="133"/>
      <c r="LQZ108" s="133"/>
      <c r="LRA108" s="133"/>
      <c r="LRB108" s="133"/>
      <c r="LRC108" s="133"/>
      <c r="LRD108" s="133"/>
      <c r="LRE108" s="133"/>
      <c r="LRF108" s="133"/>
      <c r="LRG108" s="133"/>
      <c r="LRH108" s="133"/>
      <c r="LRI108" s="133"/>
      <c r="LRJ108" s="133"/>
      <c r="LRK108" s="133"/>
      <c r="LRL108" s="133"/>
      <c r="LRM108" s="133"/>
      <c r="LRN108" s="133"/>
      <c r="LRO108" s="133"/>
      <c r="LRP108" s="133"/>
      <c r="LRQ108" s="133"/>
      <c r="LRR108" s="133"/>
      <c r="LRS108" s="133"/>
      <c r="LRT108" s="133"/>
      <c r="LRU108" s="133"/>
      <c r="LRV108" s="133"/>
      <c r="LRW108" s="133"/>
      <c r="LRX108" s="133"/>
      <c r="LRY108" s="133"/>
      <c r="LRZ108" s="133"/>
      <c r="LSA108" s="133"/>
      <c r="LSB108" s="133"/>
      <c r="LSC108" s="133"/>
      <c r="LSD108" s="133"/>
      <c r="LSE108" s="133"/>
      <c r="LSF108" s="133"/>
      <c r="LSG108" s="133"/>
      <c r="LSH108" s="133"/>
      <c r="LSI108" s="133"/>
      <c r="LSJ108" s="133"/>
      <c r="LSK108" s="133"/>
      <c r="LSL108" s="133"/>
      <c r="LSM108" s="133"/>
      <c r="LSN108" s="133"/>
      <c r="LSO108" s="133"/>
      <c r="LSP108" s="133"/>
      <c r="LSQ108" s="133"/>
      <c r="LSR108" s="133"/>
      <c r="LSS108" s="133"/>
      <c r="LST108" s="133"/>
      <c r="LSU108" s="133"/>
      <c r="LSV108" s="133"/>
      <c r="LSW108" s="133"/>
      <c r="LSX108" s="133"/>
      <c r="LSY108" s="133"/>
      <c r="LSZ108" s="133"/>
      <c r="LTA108" s="133"/>
      <c r="LTB108" s="133"/>
      <c r="LTC108" s="133"/>
      <c r="LTD108" s="133"/>
      <c r="LTE108" s="133"/>
      <c r="LTF108" s="133"/>
      <c r="LTG108" s="133"/>
      <c r="LTH108" s="133"/>
      <c r="LTI108" s="133"/>
      <c r="LTJ108" s="133"/>
      <c r="LTK108" s="133"/>
      <c r="LTL108" s="133"/>
      <c r="LTM108" s="133"/>
      <c r="LTN108" s="133"/>
      <c r="LTO108" s="133"/>
      <c r="LTP108" s="133"/>
      <c r="LTQ108" s="133"/>
      <c r="LTR108" s="133"/>
      <c r="LTS108" s="133"/>
      <c r="LTT108" s="133"/>
      <c r="LTU108" s="133"/>
      <c r="LTV108" s="133"/>
      <c r="LTW108" s="133"/>
      <c r="LTX108" s="133"/>
      <c r="LTY108" s="133"/>
      <c r="LTZ108" s="133"/>
      <c r="LUA108" s="133"/>
      <c r="LUB108" s="133"/>
      <c r="LUC108" s="133"/>
      <c r="LUD108" s="133"/>
      <c r="LUE108" s="133"/>
      <c r="LUF108" s="133"/>
      <c r="LUG108" s="133"/>
      <c r="LUH108" s="133"/>
      <c r="LUI108" s="133"/>
      <c r="LUJ108" s="133"/>
      <c r="LUK108" s="133"/>
      <c r="LUL108" s="133"/>
      <c r="LUM108" s="133"/>
      <c r="LUN108" s="133"/>
      <c r="LUO108" s="133"/>
      <c r="LUP108" s="133"/>
      <c r="LUQ108" s="133"/>
      <c r="LUR108" s="133"/>
      <c r="LUS108" s="133"/>
      <c r="LUT108" s="133"/>
      <c r="LUU108" s="133"/>
      <c r="LUV108" s="133"/>
      <c r="LUW108" s="133"/>
      <c r="LUX108" s="133"/>
      <c r="LUY108" s="133"/>
      <c r="LUZ108" s="133"/>
      <c r="LVA108" s="133"/>
      <c r="LVB108" s="133"/>
      <c r="LVC108" s="133"/>
      <c r="LVD108" s="133"/>
      <c r="LVE108" s="133"/>
      <c r="LVF108" s="133"/>
      <c r="LVG108" s="133"/>
      <c r="LVH108" s="133"/>
      <c r="LVI108" s="133"/>
      <c r="LVJ108" s="133"/>
      <c r="LVK108" s="133"/>
      <c r="LVL108" s="133"/>
      <c r="LVM108" s="133"/>
      <c r="LVN108" s="133"/>
      <c r="LVO108" s="133"/>
      <c r="LVP108" s="133"/>
      <c r="LVQ108" s="133"/>
      <c r="LVR108" s="133"/>
      <c r="LVS108" s="133"/>
      <c r="LVT108" s="133"/>
      <c r="LVU108" s="133"/>
      <c r="LVV108" s="133"/>
      <c r="LVW108" s="133"/>
      <c r="LVX108" s="133"/>
      <c r="LVY108" s="133"/>
      <c r="LVZ108" s="133"/>
      <c r="LWA108" s="133"/>
      <c r="LWB108" s="133"/>
      <c r="LWC108" s="133"/>
      <c r="LWD108" s="133"/>
      <c r="LWE108" s="133"/>
      <c r="LWF108" s="133"/>
      <c r="LWG108" s="133"/>
      <c r="LWH108" s="133"/>
      <c r="LWI108" s="133"/>
      <c r="LWJ108" s="133"/>
      <c r="LWK108" s="133"/>
      <c r="LWL108" s="133"/>
      <c r="LWM108" s="133"/>
      <c r="LWN108" s="133"/>
      <c r="LWO108" s="133"/>
      <c r="LWP108" s="133"/>
      <c r="LWQ108" s="133"/>
      <c r="LWR108" s="133"/>
      <c r="LWS108" s="133"/>
      <c r="LWT108" s="133"/>
      <c r="LWU108" s="133"/>
      <c r="LWV108" s="133"/>
      <c r="LWW108" s="133"/>
      <c r="LWX108" s="133"/>
      <c r="LWY108" s="133"/>
      <c r="LWZ108" s="133"/>
      <c r="LXA108" s="133"/>
      <c r="LXB108" s="133"/>
      <c r="LXC108" s="133"/>
      <c r="LXD108" s="133"/>
      <c r="LXE108" s="133"/>
      <c r="LXF108" s="133"/>
      <c r="LXG108" s="133"/>
      <c r="LXH108" s="133"/>
      <c r="LXI108" s="133"/>
      <c r="LXJ108" s="133"/>
      <c r="LXK108" s="133"/>
      <c r="LXL108" s="133"/>
      <c r="LXM108" s="133"/>
      <c r="LXN108" s="133"/>
      <c r="LXO108" s="133"/>
      <c r="LXP108" s="133"/>
      <c r="LXQ108" s="133"/>
      <c r="LXR108" s="133"/>
      <c r="LXS108" s="133"/>
      <c r="LXT108" s="133"/>
      <c r="LXU108" s="133"/>
      <c r="LXV108" s="133"/>
      <c r="LXW108" s="133"/>
      <c r="LXX108" s="133"/>
      <c r="LXY108" s="133"/>
      <c r="LXZ108" s="133"/>
      <c r="LYA108" s="133"/>
      <c r="LYB108" s="133"/>
      <c r="LYC108" s="133"/>
      <c r="LYD108" s="133"/>
      <c r="LYE108" s="133"/>
      <c r="LYF108" s="133"/>
      <c r="LYG108" s="133"/>
      <c r="LYH108" s="133"/>
      <c r="LYI108" s="133"/>
      <c r="LYJ108" s="133"/>
      <c r="LYK108" s="133"/>
      <c r="LYL108" s="133"/>
      <c r="LYM108" s="133"/>
      <c r="LYN108" s="133"/>
      <c r="LYO108" s="133"/>
      <c r="LYP108" s="133"/>
      <c r="LYQ108" s="133"/>
      <c r="LYR108" s="133"/>
      <c r="LYS108" s="133"/>
      <c r="LYT108" s="133"/>
      <c r="LYU108" s="133"/>
      <c r="LYV108" s="133"/>
      <c r="LYW108" s="133"/>
      <c r="LYX108" s="133"/>
      <c r="LYY108" s="133"/>
      <c r="LYZ108" s="133"/>
      <c r="LZA108" s="133"/>
      <c r="LZB108" s="133"/>
      <c r="LZC108" s="133"/>
      <c r="LZD108" s="133"/>
      <c r="LZE108" s="133"/>
      <c r="LZF108" s="133"/>
      <c r="LZG108" s="133"/>
      <c r="LZH108" s="133"/>
      <c r="LZI108" s="133"/>
      <c r="LZJ108" s="133"/>
      <c r="LZK108" s="133"/>
      <c r="LZL108" s="133"/>
      <c r="LZM108" s="133"/>
      <c r="LZN108" s="133"/>
      <c r="LZO108" s="133"/>
      <c r="LZP108" s="133"/>
      <c r="LZQ108" s="133"/>
      <c r="LZR108" s="133"/>
      <c r="LZS108" s="133"/>
      <c r="LZT108" s="133"/>
      <c r="LZU108" s="133"/>
      <c r="LZV108" s="133"/>
      <c r="LZW108" s="133"/>
      <c r="LZX108" s="133"/>
      <c r="LZY108" s="133"/>
      <c r="LZZ108" s="133"/>
      <c r="MAA108" s="133"/>
      <c r="MAB108" s="133"/>
      <c r="MAC108" s="133"/>
      <c r="MAD108" s="133"/>
      <c r="MAE108" s="133"/>
      <c r="MAF108" s="133"/>
      <c r="MAG108" s="133"/>
      <c r="MAH108" s="133"/>
      <c r="MAI108" s="133"/>
      <c r="MAJ108" s="133"/>
      <c r="MAK108" s="133"/>
      <c r="MAL108" s="133"/>
      <c r="MAM108" s="133"/>
      <c r="MAN108" s="133"/>
      <c r="MAO108" s="133"/>
      <c r="MAP108" s="133"/>
      <c r="MAQ108" s="133"/>
      <c r="MAR108" s="133"/>
      <c r="MAS108" s="133"/>
      <c r="MAT108" s="133"/>
      <c r="MAU108" s="133"/>
      <c r="MAV108" s="133"/>
      <c r="MAW108" s="133"/>
      <c r="MAX108" s="133"/>
      <c r="MAY108" s="133"/>
      <c r="MAZ108" s="133"/>
      <c r="MBA108" s="133"/>
      <c r="MBB108" s="133"/>
      <c r="MBC108" s="133"/>
      <c r="MBD108" s="133"/>
      <c r="MBE108" s="133"/>
      <c r="MBF108" s="133"/>
      <c r="MBG108" s="133"/>
      <c r="MBH108" s="133"/>
      <c r="MBI108" s="133"/>
      <c r="MBJ108" s="133"/>
      <c r="MBK108" s="133"/>
      <c r="MBL108" s="133"/>
      <c r="MBM108" s="133"/>
      <c r="MBN108" s="133"/>
      <c r="MBO108" s="133"/>
      <c r="MBP108" s="133"/>
      <c r="MBQ108" s="133"/>
      <c r="MBR108" s="133"/>
      <c r="MBS108" s="133"/>
      <c r="MBT108" s="133"/>
      <c r="MBU108" s="133"/>
      <c r="MBV108" s="133"/>
      <c r="MBW108" s="133"/>
      <c r="MBX108" s="133"/>
      <c r="MBY108" s="133"/>
      <c r="MBZ108" s="133"/>
      <c r="MCA108" s="133"/>
      <c r="MCB108" s="133"/>
      <c r="MCC108" s="133"/>
      <c r="MCD108" s="133"/>
      <c r="MCE108" s="133"/>
      <c r="MCF108" s="133"/>
      <c r="MCG108" s="133"/>
      <c r="MCH108" s="133"/>
      <c r="MCI108" s="133"/>
      <c r="MCJ108" s="133"/>
      <c r="MCK108" s="133"/>
      <c r="MCL108" s="133"/>
      <c r="MCM108" s="133"/>
      <c r="MCN108" s="133"/>
      <c r="MCO108" s="133"/>
      <c r="MCP108" s="133"/>
      <c r="MCQ108" s="133"/>
      <c r="MCR108" s="133"/>
      <c r="MCS108" s="133"/>
      <c r="MCT108" s="133"/>
      <c r="MCU108" s="133"/>
      <c r="MCV108" s="133"/>
      <c r="MCW108" s="133"/>
      <c r="MCX108" s="133"/>
      <c r="MCY108" s="133"/>
      <c r="MCZ108" s="133"/>
      <c r="MDA108" s="133"/>
      <c r="MDB108" s="133"/>
      <c r="MDC108" s="133"/>
      <c r="MDD108" s="133"/>
      <c r="MDE108" s="133"/>
      <c r="MDF108" s="133"/>
      <c r="MDG108" s="133"/>
      <c r="MDH108" s="133"/>
      <c r="MDI108" s="133"/>
      <c r="MDJ108" s="133"/>
      <c r="MDK108" s="133"/>
      <c r="MDL108" s="133"/>
      <c r="MDM108" s="133"/>
      <c r="MDN108" s="133"/>
      <c r="MDO108" s="133"/>
      <c r="MDP108" s="133"/>
      <c r="MDQ108" s="133"/>
      <c r="MDR108" s="133"/>
      <c r="MDS108" s="133"/>
      <c r="MDT108" s="133"/>
      <c r="MDU108" s="133"/>
      <c r="MDV108" s="133"/>
      <c r="MDW108" s="133"/>
      <c r="MDX108" s="133"/>
      <c r="MDY108" s="133"/>
      <c r="MDZ108" s="133"/>
      <c r="MEA108" s="133"/>
      <c r="MEB108" s="133"/>
      <c r="MEC108" s="133"/>
      <c r="MED108" s="133"/>
      <c r="MEE108" s="133"/>
      <c r="MEF108" s="133"/>
      <c r="MEG108" s="133"/>
      <c r="MEH108" s="133"/>
      <c r="MEI108" s="133"/>
      <c r="MEJ108" s="133"/>
      <c r="MEK108" s="133"/>
      <c r="MEL108" s="133"/>
      <c r="MEM108" s="133"/>
      <c r="MEN108" s="133"/>
      <c r="MEO108" s="133"/>
      <c r="MEP108" s="133"/>
      <c r="MEQ108" s="133"/>
      <c r="MER108" s="133"/>
      <c r="MES108" s="133"/>
      <c r="MET108" s="133"/>
      <c r="MEU108" s="133"/>
      <c r="MEV108" s="133"/>
      <c r="MEW108" s="133"/>
      <c r="MEX108" s="133"/>
      <c r="MEY108" s="133"/>
      <c r="MEZ108" s="133"/>
      <c r="MFA108" s="133"/>
      <c r="MFB108" s="133"/>
      <c r="MFC108" s="133"/>
      <c r="MFD108" s="133"/>
      <c r="MFE108" s="133"/>
      <c r="MFF108" s="133"/>
      <c r="MFG108" s="133"/>
      <c r="MFH108" s="133"/>
      <c r="MFI108" s="133"/>
      <c r="MFJ108" s="133"/>
      <c r="MFK108" s="133"/>
      <c r="MFL108" s="133"/>
      <c r="MFM108" s="133"/>
      <c r="MFN108" s="133"/>
      <c r="MFO108" s="133"/>
      <c r="MFP108" s="133"/>
      <c r="MFQ108" s="133"/>
      <c r="MFR108" s="133"/>
      <c r="MFS108" s="133"/>
      <c r="MFT108" s="133"/>
      <c r="MFU108" s="133"/>
      <c r="MFV108" s="133"/>
      <c r="MFW108" s="133"/>
      <c r="MFX108" s="133"/>
      <c r="MFY108" s="133"/>
      <c r="MFZ108" s="133"/>
      <c r="MGA108" s="133"/>
      <c r="MGB108" s="133"/>
      <c r="MGC108" s="133"/>
      <c r="MGD108" s="133"/>
      <c r="MGE108" s="133"/>
      <c r="MGF108" s="133"/>
      <c r="MGG108" s="133"/>
      <c r="MGH108" s="133"/>
      <c r="MGI108" s="133"/>
      <c r="MGJ108" s="133"/>
      <c r="MGK108" s="133"/>
      <c r="MGL108" s="133"/>
      <c r="MGM108" s="133"/>
      <c r="MGN108" s="133"/>
      <c r="MGO108" s="133"/>
      <c r="MGP108" s="133"/>
      <c r="MGQ108" s="133"/>
      <c r="MGR108" s="133"/>
      <c r="MGS108" s="133"/>
      <c r="MGT108" s="133"/>
      <c r="MGU108" s="133"/>
      <c r="MGV108" s="133"/>
      <c r="MGW108" s="133"/>
      <c r="MGX108" s="133"/>
      <c r="MGY108" s="133"/>
      <c r="MGZ108" s="133"/>
      <c r="MHA108" s="133"/>
      <c r="MHB108" s="133"/>
      <c r="MHC108" s="133"/>
      <c r="MHD108" s="133"/>
      <c r="MHE108" s="133"/>
      <c r="MHF108" s="133"/>
      <c r="MHG108" s="133"/>
      <c r="MHH108" s="133"/>
      <c r="MHI108" s="133"/>
      <c r="MHJ108" s="133"/>
      <c r="MHK108" s="133"/>
      <c r="MHL108" s="133"/>
      <c r="MHM108" s="133"/>
      <c r="MHN108" s="133"/>
      <c r="MHO108" s="133"/>
      <c r="MHP108" s="133"/>
      <c r="MHQ108" s="133"/>
      <c r="MHR108" s="133"/>
      <c r="MHS108" s="133"/>
      <c r="MHT108" s="133"/>
      <c r="MHU108" s="133"/>
      <c r="MHV108" s="133"/>
      <c r="MHW108" s="133"/>
      <c r="MHX108" s="133"/>
      <c r="MHY108" s="133"/>
      <c r="MHZ108" s="133"/>
      <c r="MIA108" s="133"/>
      <c r="MIB108" s="133"/>
      <c r="MIC108" s="133"/>
      <c r="MID108" s="133"/>
      <c r="MIE108" s="133"/>
      <c r="MIF108" s="133"/>
      <c r="MIG108" s="133"/>
      <c r="MIH108" s="133"/>
      <c r="MII108" s="133"/>
      <c r="MIJ108" s="133"/>
      <c r="MIK108" s="133"/>
      <c r="MIL108" s="133"/>
      <c r="MIM108" s="133"/>
      <c r="MIN108" s="133"/>
      <c r="MIO108" s="133"/>
      <c r="MIP108" s="133"/>
      <c r="MIQ108" s="133"/>
      <c r="MIR108" s="133"/>
      <c r="MIS108" s="133"/>
      <c r="MIT108" s="133"/>
      <c r="MIU108" s="133"/>
      <c r="MIV108" s="133"/>
      <c r="MIW108" s="133"/>
      <c r="MIX108" s="133"/>
      <c r="MIY108" s="133"/>
      <c r="MIZ108" s="133"/>
      <c r="MJA108" s="133"/>
      <c r="MJB108" s="133"/>
      <c r="MJC108" s="133"/>
      <c r="MJD108" s="133"/>
      <c r="MJE108" s="133"/>
      <c r="MJF108" s="133"/>
      <c r="MJG108" s="133"/>
      <c r="MJH108" s="133"/>
      <c r="MJI108" s="133"/>
      <c r="MJJ108" s="133"/>
      <c r="MJK108" s="133"/>
      <c r="MJL108" s="133"/>
      <c r="MJM108" s="133"/>
      <c r="MJN108" s="133"/>
      <c r="MJO108" s="133"/>
      <c r="MJP108" s="133"/>
      <c r="MJQ108" s="133"/>
      <c r="MJR108" s="133"/>
      <c r="MJS108" s="133"/>
      <c r="MJT108" s="133"/>
      <c r="MJU108" s="133"/>
      <c r="MJV108" s="133"/>
      <c r="MJW108" s="133"/>
      <c r="MJX108" s="133"/>
      <c r="MJY108" s="133"/>
      <c r="MJZ108" s="133"/>
      <c r="MKA108" s="133"/>
      <c r="MKB108" s="133"/>
      <c r="MKC108" s="133"/>
      <c r="MKD108" s="133"/>
      <c r="MKE108" s="133"/>
      <c r="MKF108" s="133"/>
      <c r="MKG108" s="133"/>
      <c r="MKH108" s="133"/>
      <c r="MKI108" s="133"/>
      <c r="MKJ108" s="133"/>
      <c r="MKK108" s="133"/>
      <c r="MKL108" s="133"/>
      <c r="MKM108" s="133"/>
      <c r="MKN108" s="133"/>
      <c r="MKO108" s="133"/>
      <c r="MKP108" s="133"/>
      <c r="MKQ108" s="133"/>
      <c r="MKR108" s="133"/>
      <c r="MKS108" s="133"/>
      <c r="MKT108" s="133"/>
      <c r="MKU108" s="133"/>
      <c r="MKV108" s="133"/>
      <c r="MKW108" s="133"/>
      <c r="MKX108" s="133"/>
      <c r="MKY108" s="133"/>
      <c r="MKZ108" s="133"/>
      <c r="MLA108" s="133"/>
      <c r="MLB108" s="133"/>
      <c r="MLC108" s="133"/>
      <c r="MLD108" s="133"/>
      <c r="MLE108" s="133"/>
      <c r="MLF108" s="133"/>
      <c r="MLG108" s="133"/>
      <c r="MLH108" s="133"/>
      <c r="MLI108" s="133"/>
      <c r="MLJ108" s="133"/>
      <c r="MLK108" s="133"/>
      <c r="MLL108" s="133"/>
      <c r="MLM108" s="133"/>
      <c r="MLN108" s="133"/>
      <c r="MLO108" s="133"/>
      <c r="MLP108" s="133"/>
      <c r="MLQ108" s="133"/>
      <c r="MLR108" s="133"/>
      <c r="MLS108" s="133"/>
      <c r="MLT108" s="133"/>
      <c r="MLU108" s="133"/>
      <c r="MLV108" s="133"/>
      <c r="MLW108" s="133"/>
      <c r="MLX108" s="133"/>
      <c r="MLY108" s="133"/>
      <c r="MLZ108" s="133"/>
      <c r="MMA108" s="133"/>
      <c r="MMB108" s="133"/>
      <c r="MMC108" s="133"/>
      <c r="MMD108" s="133"/>
      <c r="MME108" s="133"/>
      <c r="MMF108" s="133"/>
      <c r="MMG108" s="133"/>
      <c r="MMH108" s="133"/>
      <c r="MMI108" s="133"/>
      <c r="MMJ108" s="133"/>
      <c r="MMK108" s="133"/>
      <c r="MML108" s="133"/>
      <c r="MMM108" s="133"/>
      <c r="MMN108" s="133"/>
      <c r="MMO108" s="133"/>
      <c r="MMP108" s="133"/>
      <c r="MMQ108" s="133"/>
      <c r="MMR108" s="133"/>
      <c r="MMS108" s="133"/>
      <c r="MMT108" s="133"/>
      <c r="MMU108" s="133"/>
      <c r="MMV108" s="133"/>
      <c r="MMW108" s="133"/>
      <c r="MMX108" s="133"/>
      <c r="MMY108" s="133"/>
      <c r="MMZ108" s="133"/>
      <c r="MNA108" s="133"/>
      <c r="MNB108" s="133"/>
      <c r="MNC108" s="133"/>
      <c r="MND108" s="133"/>
      <c r="MNE108" s="133"/>
      <c r="MNF108" s="133"/>
      <c r="MNG108" s="133"/>
      <c r="MNH108" s="133"/>
      <c r="MNI108" s="133"/>
      <c r="MNJ108" s="133"/>
      <c r="MNK108" s="133"/>
      <c r="MNL108" s="133"/>
      <c r="MNM108" s="133"/>
      <c r="MNN108" s="133"/>
      <c r="MNO108" s="133"/>
      <c r="MNP108" s="133"/>
      <c r="MNQ108" s="133"/>
      <c r="MNR108" s="133"/>
      <c r="MNS108" s="133"/>
      <c r="MNT108" s="133"/>
      <c r="MNU108" s="133"/>
      <c r="MNV108" s="133"/>
      <c r="MNW108" s="133"/>
      <c r="MNX108" s="133"/>
      <c r="MNY108" s="133"/>
      <c r="MNZ108" s="133"/>
      <c r="MOA108" s="133"/>
      <c r="MOB108" s="133"/>
      <c r="MOC108" s="133"/>
      <c r="MOD108" s="133"/>
      <c r="MOE108" s="133"/>
      <c r="MOF108" s="133"/>
      <c r="MOG108" s="133"/>
      <c r="MOH108" s="133"/>
      <c r="MOI108" s="133"/>
      <c r="MOJ108" s="133"/>
      <c r="MOK108" s="133"/>
      <c r="MOL108" s="133"/>
      <c r="MOM108" s="133"/>
      <c r="MON108" s="133"/>
      <c r="MOO108" s="133"/>
      <c r="MOP108" s="133"/>
      <c r="MOQ108" s="133"/>
      <c r="MOR108" s="133"/>
      <c r="MOS108" s="133"/>
      <c r="MOT108" s="133"/>
      <c r="MOU108" s="133"/>
      <c r="MOV108" s="133"/>
      <c r="MOW108" s="133"/>
      <c r="MOX108" s="133"/>
      <c r="MOY108" s="133"/>
      <c r="MOZ108" s="133"/>
      <c r="MPA108" s="133"/>
      <c r="MPB108" s="133"/>
      <c r="MPC108" s="133"/>
      <c r="MPD108" s="133"/>
      <c r="MPE108" s="133"/>
      <c r="MPF108" s="133"/>
      <c r="MPG108" s="133"/>
      <c r="MPH108" s="133"/>
      <c r="MPI108" s="133"/>
      <c r="MPJ108" s="133"/>
      <c r="MPK108" s="133"/>
      <c r="MPL108" s="133"/>
      <c r="MPM108" s="133"/>
      <c r="MPN108" s="133"/>
      <c r="MPO108" s="133"/>
      <c r="MPP108" s="133"/>
      <c r="MPQ108" s="133"/>
      <c r="MPR108" s="133"/>
      <c r="MPS108" s="133"/>
      <c r="MPT108" s="133"/>
      <c r="MPU108" s="133"/>
      <c r="MPV108" s="133"/>
      <c r="MPW108" s="133"/>
      <c r="MPX108" s="133"/>
      <c r="MPY108" s="133"/>
      <c r="MPZ108" s="133"/>
      <c r="MQA108" s="133"/>
      <c r="MQB108" s="133"/>
      <c r="MQC108" s="133"/>
      <c r="MQD108" s="133"/>
      <c r="MQE108" s="133"/>
      <c r="MQF108" s="133"/>
      <c r="MQG108" s="133"/>
      <c r="MQH108" s="133"/>
      <c r="MQI108" s="133"/>
      <c r="MQJ108" s="133"/>
      <c r="MQK108" s="133"/>
      <c r="MQL108" s="133"/>
      <c r="MQM108" s="133"/>
      <c r="MQN108" s="133"/>
      <c r="MQO108" s="133"/>
      <c r="MQP108" s="133"/>
      <c r="MQQ108" s="133"/>
      <c r="MQR108" s="133"/>
      <c r="MQS108" s="133"/>
      <c r="MQT108" s="133"/>
      <c r="MQU108" s="133"/>
      <c r="MQV108" s="133"/>
      <c r="MQW108" s="133"/>
      <c r="MQX108" s="133"/>
      <c r="MQY108" s="133"/>
      <c r="MQZ108" s="133"/>
      <c r="MRA108" s="133"/>
      <c r="MRB108" s="133"/>
      <c r="MRC108" s="133"/>
      <c r="MRD108" s="133"/>
      <c r="MRE108" s="133"/>
      <c r="MRF108" s="133"/>
      <c r="MRG108" s="133"/>
      <c r="MRH108" s="133"/>
      <c r="MRI108" s="133"/>
      <c r="MRJ108" s="133"/>
      <c r="MRK108" s="133"/>
      <c r="MRL108" s="133"/>
      <c r="MRM108" s="133"/>
      <c r="MRN108" s="133"/>
      <c r="MRO108" s="133"/>
      <c r="MRP108" s="133"/>
      <c r="MRQ108" s="133"/>
      <c r="MRR108" s="133"/>
      <c r="MRS108" s="133"/>
      <c r="MRT108" s="133"/>
      <c r="MRU108" s="133"/>
      <c r="MRV108" s="133"/>
      <c r="MRW108" s="133"/>
      <c r="MRX108" s="133"/>
      <c r="MRY108" s="133"/>
      <c r="MRZ108" s="133"/>
      <c r="MSA108" s="133"/>
      <c r="MSB108" s="133"/>
      <c r="MSC108" s="133"/>
      <c r="MSD108" s="133"/>
      <c r="MSE108" s="133"/>
      <c r="MSF108" s="133"/>
      <c r="MSG108" s="133"/>
      <c r="MSH108" s="133"/>
      <c r="MSI108" s="133"/>
      <c r="MSJ108" s="133"/>
      <c r="MSK108" s="133"/>
      <c r="MSL108" s="133"/>
      <c r="MSM108" s="133"/>
      <c r="MSN108" s="133"/>
      <c r="MSO108" s="133"/>
      <c r="MSP108" s="133"/>
      <c r="MSQ108" s="133"/>
      <c r="MSR108" s="133"/>
      <c r="MSS108" s="133"/>
      <c r="MST108" s="133"/>
      <c r="MSU108" s="133"/>
      <c r="MSV108" s="133"/>
      <c r="MSW108" s="133"/>
      <c r="MSX108" s="133"/>
      <c r="MSY108" s="133"/>
      <c r="MSZ108" s="133"/>
      <c r="MTA108" s="133"/>
      <c r="MTB108" s="133"/>
      <c r="MTC108" s="133"/>
      <c r="MTD108" s="133"/>
      <c r="MTE108" s="133"/>
      <c r="MTF108" s="133"/>
      <c r="MTG108" s="133"/>
      <c r="MTH108" s="133"/>
      <c r="MTI108" s="133"/>
      <c r="MTJ108" s="133"/>
      <c r="MTK108" s="133"/>
      <c r="MTL108" s="133"/>
      <c r="MTM108" s="133"/>
      <c r="MTN108" s="133"/>
      <c r="MTO108" s="133"/>
      <c r="MTP108" s="133"/>
      <c r="MTQ108" s="133"/>
      <c r="MTR108" s="133"/>
      <c r="MTS108" s="133"/>
      <c r="MTT108" s="133"/>
      <c r="MTU108" s="133"/>
      <c r="MTV108" s="133"/>
      <c r="MTW108" s="133"/>
      <c r="MTX108" s="133"/>
      <c r="MTY108" s="133"/>
      <c r="MTZ108" s="133"/>
      <c r="MUA108" s="133"/>
      <c r="MUB108" s="133"/>
      <c r="MUC108" s="133"/>
      <c r="MUD108" s="133"/>
      <c r="MUE108" s="133"/>
      <c r="MUF108" s="133"/>
      <c r="MUG108" s="133"/>
      <c r="MUH108" s="133"/>
      <c r="MUI108" s="133"/>
      <c r="MUJ108" s="133"/>
      <c r="MUK108" s="133"/>
      <c r="MUL108" s="133"/>
      <c r="MUM108" s="133"/>
      <c r="MUN108" s="133"/>
      <c r="MUO108" s="133"/>
      <c r="MUP108" s="133"/>
      <c r="MUQ108" s="133"/>
      <c r="MUR108" s="133"/>
      <c r="MUS108" s="133"/>
      <c r="MUT108" s="133"/>
      <c r="MUU108" s="133"/>
      <c r="MUV108" s="133"/>
      <c r="MUW108" s="133"/>
      <c r="MUX108" s="133"/>
      <c r="MUY108" s="133"/>
      <c r="MUZ108" s="133"/>
      <c r="MVA108" s="133"/>
      <c r="MVB108" s="133"/>
      <c r="MVC108" s="133"/>
      <c r="MVD108" s="133"/>
      <c r="MVE108" s="133"/>
      <c r="MVF108" s="133"/>
      <c r="MVG108" s="133"/>
      <c r="MVH108" s="133"/>
      <c r="MVI108" s="133"/>
      <c r="MVJ108" s="133"/>
      <c r="MVK108" s="133"/>
      <c r="MVL108" s="133"/>
      <c r="MVM108" s="133"/>
      <c r="MVN108" s="133"/>
      <c r="MVO108" s="133"/>
      <c r="MVP108" s="133"/>
      <c r="MVQ108" s="133"/>
      <c r="MVR108" s="133"/>
      <c r="MVS108" s="133"/>
      <c r="MVT108" s="133"/>
      <c r="MVU108" s="133"/>
      <c r="MVV108" s="133"/>
      <c r="MVW108" s="133"/>
      <c r="MVX108" s="133"/>
      <c r="MVY108" s="133"/>
      <c r="MVZ108" s="133"/>
      <c r="MWA108" s="133"/>
      <c r="MWB108" s="133"/>
      <c r="MWC108" s="133"/>
      <c r="MWD108" s="133"/>
      <c r="MWE108" s="133"/>
      <c r="MWF108" s="133"/>
      <c r="MWG108" s="133"/>
      <c r="MWH108" s="133"/>
      <c r="MWI108" s="133"/>
      <c r="MWJ108" s="133"/>
      <c r="MWK108" s="133"/>
      <c r="MWL108" s="133"/>
      <c r="MWM108" s="133"/>
      <c r="MWN108" s="133"/>
      <c r="MWO108" s="133"/>
      <c r="MWP108" s="133"/>
      <c r="MWQ108" s="133"/>
      <c r="MWR108" s="133"/>
      <c r="MWS108" s="133"/>
      <c r="MWT108" s="133"/>
      <c r="MWU108" s="133"/>
      <c r="MWV108" s="133"/>
      <c r="MWW108" s="133"/>
      <c r="MWX108" s="133"/>
      <c r="MWY108" s="133"/>
      <c r="MWZ108" s="133"/>
      <c r="MXA108" s="133"/>
      <c r="MXB108" s="133"/>
      <c r="MXC108" s="133"/>
      <c r="MXD108" s="133"/>
      <c r="MXE108" s="133"/>
      <c r="MXF108" s="133"/>
      <c r="MXG108" s="133"/>
      <c r="MXH108" s="133"/>
      <c r="MXI108" s="133"/>
      <c r="MXJ108" s="133"/>
      <c r="MXK108" s="133"/>
      <c r="MXL108" s="133"/>
      <c r="MXM108" s="133"/>
      <c r="MXN108" s="133"/>
      <c r="MXO108" s="133"/>
      <c r="MXP108" s="133"/>
      <c r="MXQ108" s="133"/>
      <c r="MXR108" s="133"/>
      <c r="MXS108" s="133"/>
      <c r="MXT108" s="133"/>
      <c r="MXU108" s="133"/>
      <c r="MXV108" s="133"/>
      <c r="MXW108" s="133"/>
      <c r="MXX108" s="133"/>
      <c r="MXY108" s="133"/>
      <c r="MXZ108" s="133"/>
      <c r="MYA108" s="133"/>
      <c r="MYB108" s="133"/>
      <c r="MYC108" s="133"/>
      <c r="MYD108" s="133"/>
      <c r="MYE108" s="133"/>
      <c r="MYF108" s="133"/>
      <c r="MYG108" s="133"/>
      <c r="MYH108" s="133"/>
      <c r="MYI108" s="133"/>
      <c r="MYJ108" s="133"/>
      <c r="MYK108" s="133"/>
      <c r="MYL108" s="133"/>
      <c r="MYM108" s="133"/>
      <c r="MYN108" s="133"/>
      <c r="MYO108" s="133"/>
      <c r="MYP108" s="133"/>
      <c r="MYQ108" s="133"/>
      <c r="MYR108" s="133"/>
      <c r="MYS108" s="133"/>
      <c r="MYT108" s="133"/>
      <c r="MYU108" s="133"/>
      <c r="MYV108" s="133"/>
      <c r="MYW108" s="133"/>
      <c r="MYX108" s="133"/>
      <c r="MYY108" s="133"/>
      <c r="MYZ108" s="133"/>
      <c r="MZA108" s="133"/>
      <c r="MZB108" s="133"/>
      <c r="MZC108" s="133"/>
      <c r="MZD108" s="133"/>
      <c r="MZE108" s="133"/>
      <c r="MZF108" s="133"/>
      <c r="MZG108" s="133"/>
      <c r="MZH108" s="133"/>
      <c r="MZI108" s="133"/>
      <c r="MZJ108" s="133"/>
      <c r="MZK108" s="133"/>
      <c r="MZL108" s="133"/>
      <c r="MZM108" s="133"/>
      <c r="MZN108" s="133"/>
      <c r="MZO108" s="133"/>
      <c r="MZP108" s="133"/>
      <c r="MZQ108" s="133"/>
      <c r="MZR108" s="133"/>
      <c r="MZS108" s="133"/>
      <c r="MZT108" s="133"/>
      <c r="MZU108" s="133"/>
      <c r="MZV108" s="133"/>
      <c r="MZW108" s="133"/>
      <c r="MZX108" s="133"/>
      <c r="MZY108" s="133"/>
      <c r="MZZ108" s="133"/>
      <c r="NAA108" s="133"/>
      <c r="NAB108" s="133"/>
      <c r="NAC108" s="133"/>
      <c r="NAD108" s="133"/>
      <c r="NAE108" s="133"/>
      <c r="NAF108" s="133"/>
      <c r="NAG108" s="133"/>
      <c r="NAH108" s="133"/>
      <c r="NAI108" s="133"/>
      <c r="NAJ108" s="133"/>
      <c r="NAK108" s="133"/>
      <c r="NAL108" s="133"/>
      <c r="NAM108" s="133"/>
      <c r="NAN108" s="133"/>
      <c r="NAO108" s="133"/>
      <c r="NAP108" s="133"/>
      <c r="NAQ108" s="133"/>
      <c r="NAR108" s="133"/>
      <c r="NAS108" s="133"/>
      <c r="NAT108" s="133"/>
      <c r="NAU108" s="133"/>
      <c r="NAV108" s="133"/>
      <c r="NAW108" s="133"/>
      <c r="NAX108" s="133"/>
      <c r="NAY108" s="133"/>
      <c r="NAZ108" s="133"/>
      <c r="NBA108" s="133"/>
      <c r="NBB108" s="133"/>
      <c r="NBC108" s="133"/>
      <c r="NBD108" s="133"/>
      <c r="NBE108" s="133"/>
      <c r="NBF108" s="133"/>
      <c r="NBG108" s="133"/>
      <c r="NBH108" s="133"/>
      <c r="NBI108" s="133"/>
      <c r="NBJ108" s="133"/>
      <c r="NBK108" s="133"/>
      <c r="NBL108" s="133"/>
      <c r="NBM108" s="133"/>
      <c r="NBN108" s="133"/>
      <c r="NBO108" s="133"/>
      <c r="NBP108" s="133"/>
      <c r="NBQ108" s="133"/>
      <c r="NBR108" s="133"/>
      <c r="NBS108" s="133"/>
      <c r="NBT108" s="133"/>
      <c r="NBU108" s="133"/>
      <c r="NBV108" s="133"/>
      <c r="NBW108" s="133"/>
      <c r="NBX108" s="133"/>
      <c r="NBY108" s="133"/>
      <c r="NBZ108" s="133"/>
      <c r="NCA108" s="133"/>
      <c r="NCB108" s="133"/>
      <c r="NCC108" s="133"/>
      <c r="NCD108" s="133"/>
      <c r="NCE108" s="133"/>
      <c r="NCF108" s="133"/>
      <c r="NCG108" s="133"/>
      <c r="NCH108" s="133"/>
      <c r="NCI108" s="133"/>
      <c r="NCJ108" s="133"/>
      <c r="NCK108" s="133"/>
      <c r="NCL108" s="133"/>
      <c r="NCM108" s="133"/>
      <c r="NCN108" s="133"/>
      <c r="NCO108" s="133"/>
      <c r="NCP108" s="133"/>
      <c r="NCQ108" s="133"/>
      <c r="NCR108" s="133"/>
      <c r="NCS108" s="133"/>
      <c r="NCT108" s="133"/>
      <c r="NCU108" s="133"/>
      <c r="NCV108" s="133"/>
      <c r="NCW108" s="133"/>
      <c r="NCX108" s="133"/>
      <c r="NCY108" s="133"/>
      <c r="NCZ108" s="133"/>
      <c r="NDA108" s="133"/>
      <c r="NDB108" s="133"/>
      <c r="NDC108" s="133"/>
      <c r="NDD108" s="133"/>
      <c r="NDE108" s="133"/>
      <c r="NDF108" s="133"/>
      <c r="NDG108" s="133"/>
      <c r="NDH108" s="133"/>
      <c r="NDI108" s="133"/>
      <c r="NDJ108" s="133"/>
      <c r="NDK108" s="133"/>
      <c r="NDL108" s="133"/>
      <c r="NDM108" s="133"/>
      <c r="NDN108" s="133"/>
      <c r="NDO108" s="133"/>
      <c r="NDP108" s="133"/>
      <c r="NDQ108" s="133"/>
      <c r="NDR108" s="133"/>
      <c r="NDS108" s="133"/>
      <c r="NDT108" s="133"/>
      <c r="NDU108" s="133"/>
      <c r="NDV108" s="133"/>
      <c r="NDW108" s="133"/>
      <c r="NDX108" s="133"/>
      <c r="NDY108" s="133"/>
      <c r="NDZ108" s="133"/>
      <c r="NEA108" s="133"/>
      <c r="NEB108" s="133"/>
      <c r="NEC108" s="133"/>
      <c r="NED108" s="133"/>
      <c r="NEE108" s="133"/>
      <c r="NEF108" s="133"/>
      <c r="NEG108" s="133"/>
      <c r="NEH108" s="133"/>
      <c r="NEI108" s="133"/>
      <c r="NEJ108" s="133"/>
      <c r="NEK108" s="133"/>
      <c r="NEL108" s="133"/>
      <c r="NEM108" s="133"/>
      <c r="NEN108" s="133"/>
      <c r="NEO108" s="133"/>
      <c r="NEP108" s="133"/>
      <c r="NEQ108" s="133"/>
      <c r="NER108" s="133"/>
      <c r="NES108" s="133"/>
      <c r="NET108" s="133"/>
      <c r="NEU108" s="133"/>
      <c r="NEV108" s="133"/>
      <c r="NEW108" s="133"/>
      <c r="NEX108" s="133"/>
      <c r="NEY108" s="133"/>
      <c r="NEZ108" s="133"/>
      <c r="NFA108" s="133"/>
      <c r="NFB108" s="133"/>
      <c r="NFC108" s="133"/>
      <c r="NFD108" s="133"/>
      <c r="NFE108" s="133"/>
      <c r="NFF108" s="133"/>
      <c r="NFG108" s="133"/>
      <c r="NFH108" s="133"/>
      <c r="NFI108" s="133"/>
      <c r="NFJ108" s="133"/>
      <c r="NFK108" s="133"/>
      <c r="NFL108" s="133"/>
      <c r="NFM108" s="133"/>
      <c r="NFN108" s="133"/>
      <c r="NFO108" s="133"/>
      <c r="NFP108" s="133"/>
      <c r="NFQ108" s="133"/>
      <c r="NFR108" s="133"/>
      <c r="NFS108" s="133"/>
      <c r="NFT108" s="133"/>
      <c r="NFU108" s="133"/>
      <c r="NFV108" s="133"/>
      <c r="NFW108" s="133"/>
      <c r="NFX108" s="133"/>
      <c r="NFY108" s="133"/>
      <c r="NFZ108" s="133"/>
      <c r="NGA108" s="133"/>
      <c r="NGB108" s="133"/>
      <c r="NGC108" s="133"/>
      <c r="NGD108" s="133"/>
      <c r="NGE108" s="133"/>
      <c r="NGF108" s="133"/>
      <c r="NGG108" s="133"/>
      <c r="NGH108" s="133"/>
      <c r="NGI108" s="133"/>
      <c r="NGJ108" s="133"/>
      <c r="NGK108" s="133"/>
      <c r="NGL108" s="133"/>
      <c r="NGM108" s="133"/>
      <c r="NGN108" s="133"/>
      <c r="NGO108" s="133"/>
      <c r="NGP108" s="133"/>
      <c r="NGQ108" s="133"/>
      <c r="NGR108" s="133"/>
      <c r="NGS108" s="133"/>
      <c r="NGT108" s="133"/>
      <c r="NGU108" s="133"/>
      <c r="NGV108" s="133"/>
      <c r="NGW108" s="133"/>
      <c r="NGX108" s="133"/>
      <c r="NGY108" s="133"/>
      <c r="NGZ108" s="133"/>
      <c r="NHA108" s="133"/>
      <c r="NHB108" s="133"/>
      <c r="NHC108" s="133"/>
      <c r="NHD108" s="133"/>
      <c r="NHE108" s="133"/>
      <c r="NHF108" s="133"/>
      <c r="NHG108" s="133"/>
      <c r="NHH108" s="133"/>
      <c r="NHI108" s="133"/>
      <c r="NHJ108" s="133"/>
      <c r="NHK108" s="133"/>
      <c r="NHL108" s="133"/>
      <c r="NHM108" s="133"/>
      <c r="NHN108" s="133"/>
      <c r="NHO108" s="133"/>
      <c r="NHP108" s="133"/>
      <c r="NHQ108" s="133"/>
      <c r="NHR108" s="133"/>
      <c r="NHS108" s="133"/>
      <c r="NHT108" s="133"/>
      <c r="NHU108" s="133"/>
      <c r="NHV108" s="133"/>
      <c r="NHW108" s="133"/>
      <c r="NHX108" s="133"/>
      <c r="NHY108" s="133"/>
      <c r="NHZ108" s="133"/>
      <c r="NIA108" s="133"/>
      <c r="NIB108" s="133"/>
      <c r="NIC108" s="133"/>
      <c r="NID108" s="133"/>
      <c r="NIE108" s="133"/>
      <c r="NIF108" s="133"/>
      <c r="NIG108" s="133"/>
      <c r="NIH108" s="133"/>
      <c r="NII108" s="133"/>
      <c r="NIJ108" s="133"/>
      <c r="NIK108" s="133"/>
      <c r="NIL108" s="133"/>
      <c r="NIM108" s="133"/>
      <c r="NIN108" s="133"/>
      <c r="NIO108" s="133"/>
      <c r="NIP108" s="133"/>
      <c r="NIQ108" s="133"/>
      <c r="NIR108" s="133"/>
      <c r="NIS108" s="133"/>
      <c r="NIT108" s="133"/>
      <c r="NIU108" s="133"/>
      <c r="NIV108" s="133"/>
      <c r="NIW108" s="133"/>
      <c r="NIX108" s="133"/>
      <c r="NIY108" s="133"/>
      <c r="NIZ108" s="133"/>
      <c r="NJA108" s="133"/>
      <c r="NJB108" s="133"/>
      <c r="NJC108" s="133"/>
      <c r="NJD108" s="133"/>
      <c r="NJE108" s="133"/>
      <c r="NJF108" s="133"/>
      <c r="NJG108" s="133"/>
      <c r="NJH108" s="133"/>
      <c r="NJI108" s="133"/>
      <c r="NJJ108" s="133"/>
      <c r="NJK108" s="133"/>
      <c r="NJL108" s="133"/>
      <c r="NJM108" s="133"/>
      <c r="NJN108" s="133"/>
      <c r="NJO108" s="133"/>
      <c r="NJP108" s="133"/>
      <c r="NJQ108" s="133"/>
      <c r="NJR108" s="133"/>
      <c r="NJS108" s="133"/>
      <c r="NJT108" s="133"/>
      <c r="NJU108" s="133"/>
      <c r="NJV108" s="133"/>
      <c r="NJW108" s="133"/>
      <c r="NJX108" s="133"/>
      <c r="NJY108" s="133"/>
      <c r="NJZ108" s="133"/>
      <c r="NKA108" s="133"/>
      <c r="NKB108" s="133"/>
      <c r="NKC108" s="133"/>
      <c r="NKD108" s="133"/>
      <c r="NKE108" s="133"/>
      <c r="NKF108" s="133"/>
      <c r="NKG108" s="133"/>
      <c r="NKH108" s="133"/>
      <c r="NKI108" s="133"/>
      <c r="NKJ108" s="133"/>
      <c r="NKK108" s="133"/>
      <c r="NKL108" s="133"/>
      <c r="NKM108" s="133"/>
      <c r="NKN108" s="133"/>
      <c r="NKO108" s="133"/>
      <c r="NKP108" s="133"/>
      <c r="NKQ108" s="133"/>
      <c r="NKR108" s="133"/>
      <c r="NKS108" s="133"/>
      <c r="NKT108" s="133"/>
      <c r="NKU108" s="133"/>
      <c r="NKV108" s="133"/>
      <c r="NKW108" s="133"/>
      <c r="NKX108" s="133"/>
      <c r="NKY108" s="133"/>
      <c r="NKZ108" s="133"/>
      <c r="NLA108" s="133"/>
      <c r="NLB108" s="133"/>
      <c r="NLC108" s="133"/>
      <c r="NLD108" s="133"/>
      <c r="NLE108" s="133"/>
      <c r="NLF108" s="133"/>
      <c r="NLG108" s="133"/>
      <c r="NLH108" s="133"/>
      <c r="NLI108" s="133"/>
      <c r="NLJ108" s="133"/>
      <c r="NLK108" s="133"/>
      <c r="NLL108" s="133"/>
      <c r="NLM108" s="133"/>
      <c r="NLN108" s="133"/>
      <c r="NLO108" s="133"/>
      <c r="NLP108" s="133"/>
      <c r="NLQ108" s="133"/>
      <c r="NLR108" s="133"/>
      <c r="NLS108" s="133"/>
      <c r="NLT108" s="133"/>
      <c r="NLU108" s="133"/>
      <c r="NLV108" s="133"/>
      <c r="NLW108" s="133"/>
      <c r="NLX108" s="133"/>
      <c r="NLY108" s="133"/>
      <c r="NLZ108" s="133"/>
      <c r="NMA108" s="133"/>
      <c r="NMB108" s="133"/>
      <c r="NMC108" s="133"/>
      <c r="NMD108" s="133"/>
      <c r="NME108" s="133"/>
      <c r="NMF108" s="133"/>
      <c r="NMG108" s="133"/>
      <c r="NMH108" s="133"/>
      <c r="NMI108" s="133"/>
      <c r="NMJ108" s="133"/>
      <c r="NMK108" s="133"/>
      <c r="NML108" s="133"/>
      <c r="NMM108" s="133"/>
      <c r="NMN108" s="133"/>
      <c r="NMO108" s="133"/>
      <c r="NMP108" s="133"/>
      <c r="NMQ108" s="133"/>
      <c r="NMR108" s="133"/>
      <c r="NMS108" s="133"/>
      <c r="NMT108" s="133"/>
      <c r="NMU108" s="133"/>
      <c r="NMV108" s="133"/>
      <c r="NMW108" s="133"/>
      <c r="NMX108" s="133"/>
      <c r="NMY108" s="133"/>
      <c r="NMZ108" s="133"/>
      <c r="NNA108" s="133"/>
      <c r="NNB108" s="133"/>
      <c r="NNC108" s="133"/>
      <c r="NND108" s="133"/>
      <c r="NNE108" s="133"/>
      <c r="NNF108" s="133"/>
      <c r="NNG108" s="133"/>
      <c r="NNH108" s="133"/>
      <c r="NNI108" s="133"/>
      <c r="NNJ108" s="133"/>
      <c r="NNK108" s="133"/>
      <c r="NNL108" s="133"/>
      <c r="NNM108" s="133"/>
      <c r="NNN108" s="133"/>
      <c r="NNO108" s="133"/>
      <c r="NNP108" s="133"/>
      <c r="NNQ108" s="133"/>
      <c r="NNR108" s="133"/>
      <c r="NNS108" s="133"/>
      <c r="NNT108" s="133"/>
      <c r="NNU108" s="133"/>
      <c r="NNV108" s="133"/>
      <c r="NNW108" s="133"/>
      <c r="NNX108" s="133"/>
      <c r="NNY108" s="133"/>
      <c r="NNZ108" s="133"/>
      <c r="NOA108" s="133"/>
      <c r="NOB108" s="133"/>
      <c r="NOC108" s="133"/>
      <c r="NOD108" s="133"/>
      <c r="NOE108" s="133"/>
      <c r="NOF108" s="133"/>
      <c r="NOG108" s="133"/>
      <c r="NOH108" s="133"/>
      <c r="NOI108" s="133"/>
      <c r="NOJ108" s="133"/>
      <c r="NOK108" s="133"/>
      <c r="NOL108" s="133"/>
      <c r="NOM108" s="133"/>
      <c r="NON108" s="133"/>
      <c r="NOO108" s="133"/>
      <c r="NOP108" s="133"/>
      <c r="NOQ108" s="133"/>
      <c r="NOR108" s="133"/>
      <c r="NOS108" s="133"/>
      <c r="NOT108" s="133"/>
      <c r="NOU108" s="133"/>
      <c r="NOV108" s="133"/>
      <c r="NOW108" s="133"/>
      <c r="NOX108" s="133"/>
      <c r="NOY108" s="133"/>
      <c r="NOZ108" s="133"/>
      <c r="NPA108" s="133"/>
      <c r="NPB108" s="133"/>
      <c r="NPC108" s="133"/>
      <c r="NPD108" s="133"/>
      <c r="NPE108" s="133"/>
      <c r="NPF108" s="133"/>
      <c r="NPG108" s="133"/>
      <c r="NPH108" s="133"/>
      <c r="NPI108" s="133"/>
      <c r="NPJ108" s="133"/>
      <c r="NPK108" s="133"/>
      <c r="NPL108" s="133"/>
      <c r="NPM108" s="133"/>
      <c r="NPN108" s="133"/>
      <c r="NPO108" s="133"/>
      <c r="NPP108" s="133"/>
      <c r="NPQ108" s="133"/>
      <c r="NPR108" s="133"/>
      <c r="NPS108" s="133"/>
      <c r="NPT108" s="133"/>
      <c r="NPU108" s="133"/>
      <c r="NPV108" s="133"/>
      <c r="NPW108" s="133"/>
      <c r="NPX108" s="133"/>
      <c r="NPY108" s="133"/>
      <c r="NPZ108" s="133"/>
      <c r="NQA108" s="133"/>
      <c r="NQB108" s="133"/>
      <c r="NQC108" s="133"/>
      <c r="NQD108" s="133"/>
      <c r="NQE108" s="133"/>
      <c r="NQF108" s="133"/>
      <c r="NQG108" s="133"/>
      <c r="NQH108" s="133"/>
      <c r="NQI108" s="133"/>
      <c r="NQJ108" s="133"/>
      <c r="NQK108" s="133"/>
      <c r="NQL108" s="133"/>
      <c r="NQM108" s="133"/>
      <c r="NQN108" s="133"/>
      <c r="NQO108" s="133"/>
      <c r="NQP108" s="133"/>
      <c r="NQQ108" s="133"/>
      <c r="NQR108" s="133"/>
      <c r="NQS108" s="133"/>
      <c r="NQT108" s="133"/>
      <c r="NQU108" s="133"/>
      <c r="NQV108" s="133"/>
      <c r="NQW108" s="133"/>
      <c r="NQX108" s="133"/>
      <c r="NQY108" s="133"/>
      <c r="NQZ108" s="133"/>
      <c r="NRA108" s="133"/>
      <c r="NRB108" s="133"/>
      <c r="NRC108" s="133"/>
      <c r="NRD108" s="133"/>
      <c r="NRE108" s="133"/>
      <c r="NRF108" s="133"/>
      <c r="NRG108" s="133"/>
      <c r="NRH108" s="133"/>
      <c r="NRI108" s="133"/>
      <c r="NRJ108" s="133"/>
      <c r="NRK108" s="133"/>
      <c r="NRL108" s="133"/>
      <c r="NRM108" s="133"/>
      <c r="NRN108" s="133"/>
      <c r="NRO108" s="133"/>
      <c r="NRP108" s="133"/>
      <c r="NRQ108" s="133"/>
      <c r="NRR108" s="133"/>
      <c r="NRS108" s="133"/>
      <c r="NRT108" s="133"/>
      <c r="NRU108" s="133"/>
      <c r="NRV108" s="133"/>
      <c r="NRW108" s="133"/>
      <c r="NRX108" s="133"/>
      <c r="NRY108" s="133"/>
      <c r="NRZ108" s="133"/>
      <c r="NSA108" s="133"/>
      <c r="NSB108" s="133"/>
      <c r="NSC108" s="133"/>
      <c r="NSD108" s="133"/>
      <c r="NSE108" s="133"/>
      <c r="NSF108" s="133"/>
      <c r="NSG108" s="133"/>
      <c r="NSH108" s="133"/>
      <c r="NSI108" s="133"/>
      <c r="NSJ108" s="133"/>
      <c r="NSK108" s="133"/>
      <c r="NSL108" s="133"/>
      <c r="NSM108" s="133"/>
      <c r="NSN108" s="133"/>
      <c r="NSO108" s="133"/>
      <c r="NSP108" s="133"/>
      <c r="NSQ108" s="133"/>
      <c r="NSR108" s="133"/>
      <c r="NSS108" s="133"/>
      <c r="NST108" s="133"/>
      <c r="NSU108" s="133"/>
      <c r="NSV108" s="133"/>
      <c r="NSW108" s="133"/>
      <c r="NSX108" s="133"/>
      <c r="NSY108" s="133"/>
      <c r="NSZ108" s="133"/>
      <c r="NTA108" s="133"/>
      <c r="NTB108" s="133"/>
      <c r="NTC108" s="133"/>
      <c r="NTD108" s="133"/>
      <c r="NTE108" s="133"/>
      <c r="NTF108" s="133"/>
      <c r="NTG108" s="133"/>
      <c r="NTH108" s="133"/>
      <c r="NTI108" s="133"/>
      <c r="NTJ108" s="133"/>
      <c r="NTK108" s="133"/>
      <c r="NTL108" s="133"/>
      <c r="NTM108" s="133"/>
      <c r="NTN108" s="133"/>
      <c r="NTO108" s="133"/>
      <c r="NTP108" s="133"/>
      <c r="NTQ108" s="133"/>
      <c r="NTR108" s="133"/>
      <c r="NTS108" s="133"/>
      <c r="NTT108" s="133"/>
      <c r="NTU108" s="133"/>
      <c r="NTV108" s="133"/>
      <c r="NTW108" s="133"/>
      <c r="NTX108" s="133"/>
      <c r="NTY108" s="133"/>
      <c r="NTZ108" s="133"/>
      <c r="NUA108" s="133"/>
      <c r="NUB108" s="133"/>
      <c r="NUC108" s="133"/>
      <c r="NUD108" s="133"/>
      <c r="NUE108" s="133"/>
      <c r="NUF108" s="133"/>
      <c r="NUG108" s="133"/>
      <c r="NUH108" s="133"/>
      <c r="NUI108" s="133"/>
      <c r="NUJ108" s="133"/>
      <c r="NUK108" s="133"/>
      <c r="NUL108" s="133"/>
      <c r="NUM108" s="133"/>
      <c r="NUN108" s="133"/>
      <c r="NUO108" s="133"/>
      <c r="NUP108" s="133"/>
      <c r="NUQ108" s="133"/>
      <c r="NUR108" s="133"/>
      <c r="NUS108" s="133"/>
      <c r="NUT108" s="133"/>
      <c r="NUU108" s="133"/>
      <c r="NUV108" s="133"/>
      <c r="NUW108" s="133"/>
      <c r="NUX108" s="133"/>
      <c r="NUY108" s="133"/>
      <c r="NUZ108" s="133"/>
      <c r="NVA108" s="133"/>
      <c r="NVB108" s="133"/>
      <c r="NVC108" s="133"/>
      <c r="NVD108" s="133"/>
      <c r="NVE108" s="133"/>
      <c r="NVF108" s="133"/>
      <c r="NVG108" s="133"/>
      <c r="NVH108" s="133"/>
      <c r="NVI108" s="133"/>
      <c r="NVJ108" s="133"/>
      <c r="NVK108" s="133"/>
      <c r="NVL108" s="133"/>
      <c r="NVM108" s="133"/>
      <c r="NVN108" s="133"/>
      <c r="NVO108" s="133"/>
      <c r="NVP108" s="133"/>
      <c r="NVQ108" s="133"/>
      <c r="NVR108" s="133"/>
      <c r="NVS108" s="133"/>
      <c r="NVT108" s="133"/>
      <c r="NVU108" s="133"/>
      <c r="NVV108" s="133"/>
      <c r="NVW108" s="133"/>
      <c r="NVX108" s="133"/>
      <c r="NVY108" s="133"/>
      <c r="NVZ108" s="133"/>
      <c r="NWA108" s="133"/>
      <c r="NWB108" s="133"/>
      <c r="NWC108" s="133"/>
      <c r="NWD108" s="133"/>
      <c r="NWE108" s="133"/>
      <c r="NWF108" s="133"/>
      <c r="NWG108" s="133"/>
      <c r="NWH108" s="133"/>
      <c r="NWI108" s="133"/>
      <c r="NWJ108" s="133"/>
      <c r="NWK108" s="133"/>
      <c r="NWL108" s="133"/>
      <c r="NWM108" s="133"/>
      <c r="NWN108" s="133"/>
      <c r="NWO108" s="133"/>
      <c r="NWP108" s="133"/>
      <c r="NWQ108" s="133"/>
      <c r="NWR108" s="133"/>
      <c r="NWS108" s="133"/>
      <c r="NWT108" s="133"/>
      <c r="NWU108" s="133"/>
      <c r="NWV108" s="133"/>
      <c r="NWW108" s="133"/>
      <c r="NWX108" s="133"/>
      <c r="NWY108" s="133"/>
      <c r="NWZ108" s="133"/>
      <c r="NXA108" s="133"/>
      <c r="NXB108" s="133"/>
      <c r="NXC108" s="133"/>
      <c r="NXD108" s="133"/>
      <c r="NXE108" s="133"/>
      <c r="NXF108" s="133"/>
      <c r="NXG108" s="133"/>
      <c r="NXH108" s="133"/>
      <c r="NXI108" s="133"/>
      <c r="NXJ108" s="133"/>
      <c r="NXK108" s="133"/>
      <c r="NXL108" s="133"/>
      <c r="NXM108" s="133"/>
      <c r="NXN108" s="133"/>
      <c r="NXO108" s="133"/>
      <c r="NXP108" s="133"/>
      <c r="NXQ108" s="133"/>
      <c r="NXR108" s="133"/>
      <c r="NXS108" s="133"/>
      <c r="NXT108" s="133"/>
      <c r="NXU108" s="133"/>
      <c r="NXV108" s="133"/>
      <c r="NXW108" s="133"/>
      <c r="NXX108" s="133"/>
      <c r="NXY108" s="133"/>
      <c r="NXZ108" s="133"/>
      <c r="NYA108" s="133"/>
      <c r="NYB108" s="133"/>
      <c r="NYC108" s="133"/>
      <c r="NYD108" s="133"/>
      <c r="NYE108" s="133"/>
      <c r="NYF108" s="133"/>
      <c r="NYG108" s="133"/>
      <c r="NYH108" s="133"/>
      <c r="NYI108" s="133"/>
      <c r="NYJ108" s="133"/>
      <c r="NYK108" s="133"/>
      <c r="NYL108" s="133"/>
      <c r="NYM108" s="133"/>
      <c r="NYN108" s="133"/>
      <c r="NYO108" s="133"/>
      <c r="NYP108" s="133"/>
      <c r="NYQ108" s="133"/>
      <c r="NYR108" s="133"/>
      <c r="NYS108" s="133"/>
      <c r="NYT108" s="133"/>
      <c r="NYU108" s="133"/>
      <c r="NYV108" s="133"/>
      <c r="NYW108" s="133"/>
      <c r="NYX108" s="133"/>
      <c r="NYY108" s="133"/>
      <c r="NYZ108" s="133"/>
      <c r="NZA108" s="133"/>
      <c r="NZB108" s="133"/>
      <c r="NZC108" s="133"/>
      <c r="NZD108" s="133"/>
      <c r="NZE108" s="133"/>
      <c r="NZF108" s="133"/>
      <c r="NZG108" s="133"/>
      <c r="NZH108" s="133"/>
      <c r="NZI108" s="133"/>
      <c r="NZJ108" s="133"/>
      <c r="NZK108" s="133"/>
      <c r="NZL108" s="133"/>
      <c r="NZM108" s="133"/>
      <c r="NZN108" s="133"/>
      <c r="NZO108" s="133"/>
      <c r="NZP108" s="133"/>
      <c r="NZQ108" s="133"/>
      <c r="NZR108" s="133"/>
      <c r="NZS108" s="133"/>
      <c r="NZT108" s="133"/>
      <c r="NZU108" s="133"/>
      <c r="NZV108" s="133"/>
      <c r="NZW108" s="133"/>
      <c r="NZX108" s="133"/>
      <c r="NZY108" s="133"/>
      <c r="NZZ108" s="133"/>
      <c r="OAA108" s="133"/>
      <c r="OAB108" s="133"/>
      <c r="OAC108" s="133"/>
      <c r="OAD108" s="133"/>
      <c r="OAE108" s="133"/>
      <c r="OAF108" s="133"/>
      <c r="OAG108" s="133"/>
      <c r="OAH108" s="133"/>
      <c r="OAI108" s="133"/>
      <c r="OAJ108" s="133"/>
      <c r="OAK108" s="133"/>
      <c r="OAL108" s="133"/>
      <c r="OAM108" s="133"/>
      <c r="OAN108" s="133"/>
      <c r="OAO108" s="133"/>
      <c r="OAP108" s="133"/>
      <c r="OAQ108" s="133"/>
      <c r="OAR108" s="133"/>
      <c r="OAS108" s="133"/>
      <c r="OAT108" s="133"/>
      <c r="OAU108" s="133"/>
      <c r="OAV108" s="133"/>
      <c r="OAW108" s="133"/>
      <c r="OAX108" s="133"/>
      <c r="OAY108" s="133"/>
      <c r="OAZ108" s="133"/>
      <c r="OBA108" s="133"/>
      <c r="OBB108" s="133"/>
      <c r="OBC108" s="133"/>
      <c r="OBD108" s="133"/>
      <c r="OBE108" s="133"/>
      <c r="OBF108" s="133"/>
      <c r="OBG108" s="133"/>
      <c r="OBH108" s="133"/>
      <c r="OBI108" s="133"/>
      <c r="OBJ108" s="133"/>
      <c r="OBK108" s="133"/>
      <c r="OBL108" s="133"/>
      <c r="OBM108" s="133"/>
      <c r="OBN108" s="133"/>
      <c r="OBO108" s="133"/>
      <c r="OBP108" s="133"/>
      <c r="OBQ108" s="133"/>
      <c r="OBR108" s="133"/>
      <c r="OBS108" s="133"/>
      <c r="OBT108" s="133"/>
      <c r="OBU108" s="133"/>
      <c r="OBV108" s="133"/>
      <c r="OBW108" s="133"/>
      <c r="OBX108" s="133"/>
      <c r="OBY108" s="133"/>
      <c r="OBZ108" s="133"/>
      <c r="OCA108" s="133"/>
      <c r="OCB108" s="133"/>
      <c r="OCC108" s="133"/>
      <c r="OCD108" s="133"/>
      <c r="OCE108" s="133"/>
      <c r="OCF108" s="133"/>
      <c r="OCG108" s="133"/>
      <c r="OCH108" s="133"/>
      <c r="OCI108" s="133"/>
      <c r="OCJ108" s="133"/>
      <c r="OCK108" s="133"/>
      <c r="OCL108" s="133"/>
      <c r="OCM108" s="133"/>
      <c r="OCN108" s="133"/>
      <c r="OCO108" s="133"/>
      <c r="OCP108" s="133"/>
      <c r="OCQ108" s="133"/>
      <c r="OCR108" s="133"/>
      <c r="OCS108" s="133"/>
      <c r="OCT108" s="133"/>
      <c r="OCU108" s="133"/>
      <c r="OCV108" s="133"/>
      <c r="OCW108" s="133"/>
      <c r="OCX108" s="133"/>
      <c r="OCY108" s="133"/>
      <c r="OCZ108" s="133"/>
      <c r="ODA108" s="133"/>
      <c r="ODB108" s="133"/>
      <c r="ODC108" s="133"/>
      <c r="ODD108" s="133"/>
      <c r="ODE108" s="133"/>
      <c r="ODF108" s="133"/>
      <c r="ODG108" s="133"/>
      <c r="ODH108" s="133"/>
      <c r="ODI108" s="133"/>
      <c r="ODJ108" s="133"/>
      <c r="ODK108" s="133"/>
      <c r="ODL108" s="133"/>
      <c r="ODM108" s="133"/>
      <c r="ODN108" s="133"/>
      <c r="ODO108" s="133"/>
      <c r="ODP108" s="133"/>
      <c r="ODQ108" s="133"/>
      <c r="ODR108" s="133"/>
      <c r="ODS108" s="133"/>
      <c r="ODT108" s="133"/>
      <c r="ODU108" s="133"/>
      <c r="ODV108" s="133"/>
      <c r="ODW108" s="133"/>
      <c r="ODX108" s="133"/>
      <c r="ODY108" s="133"/>
      <c r="ODZ108" s="133"/>
      <c r="OEA108" s="133"/>
      <c r="OEB108" s="133"/>
      <c r="OEC108" s="133"/>
      <c r="OED108" s="133"/>
      <c r="OEE108" s="133"/>
      <c r="OEF108" s="133"/>
      <c r="OEG108" s="133"/>
      <c r="OEH108" s="133"/>
      <c r="OEI108" s="133"/>
      <c r="OEJ108" s="133"/>
      <c r="OEK108" s="133"/>
      <c r="OEL108" s="133"/>
      <c r="OEM108" s="133"/>
      <c r="OEN108" s="133"/>
      <c r="OEO108" s="133"/>
      <c r="OEP108" s="133"/>
      <c r="OEQ108" s="133"/>
      <c r="OER108" s="133"/>
      <c r="OES108" s="133"/>
      <c r="OET108" s="133"/>
      <c r="OEU108" s="133"/>
      <c r="OEV108" s="133"/>
      <c r="OEW108" s="133"/>
      <c r="OEX108" s="133"/>
      <c r="OEY108" s="133"/>
      <c r="OEZ108" s="133"/>
      <c r="OFA108" s="133"/>
      <c r="OFB108" s="133"/>
      <c r="OFC108" s="133"/>
      <c r="OFD108" s="133"/>
      <c r="OFE108" s="133"/>
      <c r="OFF108" s="133"/>
      <c r="OFG108" s="133"/>
      <c r="OFH108" s="133"/>
      <c r="OFI108" s="133"/>
      <c r="OFJ108" s="133"/>
      <c r="OFK108" s="133"/>
      <c r="OFL108" s="133"/>
      <c r="OFM108" s="133"/>
      <c r="OFN108" s="133"/>
      <c r="OFO108" s="133"/>
      <c r="OFP108" s="133"/>
      <c r="OFQ108" s="133"/>
      <c r="OFR108" s="133"/>
      <c r="OFS108" s="133"/>
      <c r="OFT108" s="133"/>
      <c r="OFU108" s="133"/>
      <c r="OFV108" s="133"/>
      <c r="OFW108" s="133"/>
      <c r="OFX108" s="133"/>
      <c r="OFY108" s="133"/>
      <c r="OFZ108" s="133"/>
      <c r="OGA108" s="133"/>
      <c r="OGB108" s="133"/>
      <c r="OGC108" s="133"/>
      <c r="OGD108" s="133"/>
      <c r="OGE108" s="133"/>
      <c r="OGF108" s="133"/>
      <c r="OGG108" s="133"/>
      <c r="OGH108" s="133"/>
      <c r="OGI108" s="133"/>
      <c r="OGJ108" s="133"/>
      <c r="OGK108" s="133"/>
      <c r="OGL108" s="133"/>
      <c r="OGM108" s="133"/>
      <c r="OGN108" s="133"/>
      <c r="OGO108" s="133"/>
      <c r="OGP108" s="133"/>
      <c r="OGQ108" s="133"/>
      <c r="OGR108" s="133"/>
      <c r="OGS108" s="133"/>
      <c r="OGT108" s="133"/>
      <c r="OGU108" s="133"/>
      <c r="OGV108" s="133"/>
      <c r="OGW108" s="133"/>
      <c r="OGX108" s="133"/>
      <c r="OGY108" s="133"/>
      <c r="OGZ108" s="133"/>
      <c r="OHA108" s="133"/>
      <c r="OHB108" s="133"/>
      <c r="OHC108" s="133"/>
      <c r="OHD108" s="133"/>
      <c r="OHE108" s="133"/>
      <c r="OHF108" s="133"/>
      <c r="OHG108" s="133"/>
      <c r="OHH108" s="133"/>
      <c r="OHI108" s="133"/>
      <c r="OHJ108" s="133"/>
      <c r="OHK108" s="133"/>
      <c r="OHL108" s="133"/>
      <c r="OHM108" s="133"/>
      <c r="OHN108" s="133"/>
      <c r="OHO108" s="133"/>
      <c r="OHP108" s="133"/>
      <c r="OHQ108" s="133"/>
      <c r="OHR108" s="133"/>
      <c r="OHS108" s="133"/>
      <c r="OHT108" s="133"/>
      <c r="OHU108" s="133"/>
      <c r="OHV108" s="133"/>
      <c r="OHW108" s="133"/>
      <c r="OHX108" s="133"/>
      <c r="OHY108" s="133"/>
      <c r="OHZ108" s="133"/>
      <c r="OIA108" s="133"/>
      <c r="OIB108" s="133"/>
      <c r="OIC108" s="133"/>
      <c r="OID108" s="133"/>
      <c r="OIE108" s="133"/>
      <c r="OIF108" s="133"/>
      <c r="OIG108" s="133"/>
      <c r="OIH108" s="133"/>
      <c r="OII108" s="133"/>
      <c r="OIJ108" s="133"/>
      <c r="OIK108" s="133"/>
      <c r="OIL108" s="133"/>
      <c r="OIM108" s="133"/>
      <c r="OIN108" s="133"/>
      <c r="OIO108" s="133"/>
      <c r="OIP108" s="133"/>
      <c r="OIQ108" s="133"/>
      <c r="OIR108" s="133"/>
      <c r="OIS108" s="133"/>
      <c r="OIT108" s="133"/>
      <c r="OIU108" s="133"/>
      <c r="OIV108" s="133"/>
      <c r="OIW108" s="133"/>
      <c r="OIX108" s="133"/>
      <c r="OIY108" s="133"/>
      <c r="OIZ108" s="133"/>
      <c r="OJA108" s="133"/>
      <c r="OJB108" s="133"/>
      <c r="OJC108" s="133"/>
      <c r="OJD108" s="133"/>
      <c r="OJE108" s="133"/>
      <c r="OJF108" s="133"/>
      <c r="OJG108" s="133"/>
      <c r="OJH108" s="133"/>
      <c r="OJI108" s="133"/>
      <c r="OJJ108" s="133"/>
      <c r="OJK108" s="133"/>
      <c r="OJL108" s="133"/>
      <c r="OJM108" s="133"/>
      <c r="OJN108" s="133"/>
      <c r="OJO108" s="133"/>
      <c r="OJP108" s="133"/>
      <c r="OJQ108" s="133"/>
      <c r="OJR108" s="133"/>
      <c r="OJS108" s="133"/>
      <c r="OJT108" s="133"/>
      <c r="OJU108" s="133"/>
      <c r="OJV108" s="133"/>
      <c r="OJW108" s="133"/>
      <c r="OJX108" s="133"/>
      <c r="OJY108" s="133"/>
      <c r="OJZ108" s="133"/>
      <c r="OKA108" s="133"/>
      <c r="OKB108" s="133"/>
      <c r="OKC108" s="133"/>
      <c r="OKD108" s="133"/>
      <c r="OKE108" s="133"/>
      <c r="OKF108" s="133"/>
      <c r="OKG108" s="133"/>
      <c r="OKH108" s="133"/>
      <c r="OKI108" s="133"/>
      <c r="OKJ108" s="133"/>
      <c r="OKK108" s="133"/>
      <c r="OKL108" s="133"/>
      <c r="OKM108" s="133"/>
      <c r="OKN108" s="133"/>
      <c r="OKO108" s="133"/>
      <c r="OKP108" s="133"/>
      <c r="OKQ108" s="133"/>
      <c r="OKR108" s="133"/>
      <c r="OKS108" s="133"/>
      <c r="OKT108" s="133"/>
      <c r="OKU108" s="133"/>
      <c r="OKV108" s="133"/>
      <c r="OKW108" s="133"/>
      <c r="OKX108" s="133"/>
      <c r="OKY108" s="133"/>
      <c r="OKZ108" s="133"/>
      <c r="OLA108" s="133"/>
      <c r="OLB108" s="133"/>
      <c r="OLC108" s="133"/>
      <c r="OLD108" s="133"/>
      <c r="OLE108" s="133"/>
      <c r="OLF108" s="133"/>
      <c r="OLG108" s="133"/>
      <c r="OLH108" s="133"/>
      <c r="OLI108" s="133"/>
      <c r="OLJ108" s="133"/>
      <c r="OLK108" s="133"/>
      <c r="OLL108" s="133"/>
      <c r="OLM108" s="133"/>
      <c r="OLN108" s="133"/>
      <c r="OLO108" s="133"/>
      <c r="OLP108" s="133"/>
      <c r="OLQ108" s="133"/>
      <c r="OLR108" s="133"/>
      <c r="OLS108" s="133"/>
      <c r="OLT108" s="133"/>
      <c r="OLU108" s="133"/>
      <c r="OLV108" s="133"/>
      <c r="OLW108" s="133"/>
      <c r="OLX108" s="133"/>
      <c r="OLY108" s="133"/>
      <c r="OLZ108" s="133"/>
      <c r="OMA108" s="133"/>
      <c r="OMB108" s="133"/>
      <c r="OMC108" s="133"/>
      <c r="OMD108" s="133"/>
      <c r="OME108" s="133"/>
      <c r="OMF108" s="133"/>
      <c r="OMG108" s="133"/>
      <c r="OMH108" s="133"/>
      <c r="OMI108" s="133"/>
      <c r="OMJ108" s="133"/>
      <c r="OMK108" s="133"/>
      <c r="OML108" s="133"/>
      <c r="OMM108" s="133"/>
      <c r="OMN108" s="133"/>
      <c r="OMO108" s="133"/>
      <c r="OMP108" s="133"/>
      <c r="OMQ108" s="133"/>
      <c r="OMR108" s="133"/>
      <c r="OMS108" s="133"/>
      <c r="OMT108" s="133"/>
      <c r="OMU108" s="133"/>
      <c r="OMV108" s="133"/>
      <c r="OMW108" s="133"/>
      <c r="OMX108" s="133"/>
      <c r="OMY108" s="133"/>
      <c r="OMZ108" s="133"/>
      <c r="ONA108" s="133"/>
      <c r="ONB108" s="133"/>
      <c r="ONC108" s="133"/>
      <c r="OND108" s="133"/>
      <c r="ONE108" s="133"/>
      <c r="ONF108" s="133"/>
      <c r="ONG108" s="133"/>
      <c r="ONH108" s="133"/>
      <c r="ONI108" s="133"/>
      <c r="ONJ108" s="133"/>
      <c r="ONK108" s="133"/>
      <c r="ONL108" s="133"/>
      <c r="ONM108" s="133"/>
      <c r="ONN108" s="133"/>
      <c r="ONO108" s="133"/>
      <c r="ONP108" s="133"/>
      <c r="ONQ108" s="133"/>
      <c r="ONR108" s="133"/>
      <c r="ONS108" s="133"/>
      <c r="ONT108" s="133"/>
      <c r="ONU108" s="133"/>
      <c r="ONV108" s="133"/>
      <c r="ONW108" s="133"/>
      <c r="ONX108" s="133"/>
      <c r="ONY108" s="133"/>
      <c r="ONZ108" s="133"/>
      <c r="OOA108" s="133"/>
      <c r="OOB108" s="133"/>
      <c r="OOC108" s="133"/>
      <c r="OOD108" s="133"/>
      <c r="OOE108" s="133"/>
      <c r="OOF108" s="133"/>
      <c r="OOG108" s="133"/>
      <c r="OOH108" s="133"/>
      <c r="OOI108" s="133"/>
      <c r="OOJ108" s="133"/>
      <c r="OOK108" s="133"/>
      <c r="OOL108" s="133"/>
      <c r="OOM108" s="133"/>
      <c r="OON108" s="133"/>
      <c r="OOO108" s="133"/>
      <c r="OOP108" s="133"/>
      <c r="OOQ108" s="133"/>
      <c r="OOR108" s="133"/>
      <c r="OOS108" s="133"/>
      <c r="OOT108" s="133"/>
      <c r="OOU108" s="133"/>
      <c r="OOV108" s="133"/>
      <c r="OOW108" s="133"/>
      <c r="OOX108" s="133"/>
      <c r="OOY108" s="133"/>
      <c r="OOZ108" s="133"/>
      <c r="OPA108" s="133"/>
      <c r="OPB108" s="133"/>
      <c r="OPC108" s="133"/>
      <c r="OPD108" s="133"/>
      <c r="OPE108" s="133"/>
      <c r="OPF108" s="133"/>
      <c r="OPG108" s="133"/>
      <c r="OPH108" s="133"/>
      <c r="OPI108" s="133"/>
      <c r="OPJ108" s="133"/>
      <c r="OPK108" s="133"/>
      <c r="OPL108" s="133"/>
      <c r="OPM108" s="133"/>
      <c r="OPN108" s="133"/>
      <c r="OPO108" s="133"/>
      <c r="OPP108" s="133"/>
      <c r="OPQ108" s="133"/>
      <c r="OPR108" s="133"/>
      <c r="OPS108" s="133"/>
      <c r="OPT108" s="133"/>
      <c r="OPU108" s="133"/>
      <c r="OPV108" s="133"/>
      <c r="OPW108" s="133"/>
      <c r="OPX108" s="133"/>
      <c r="OPY108" s="133"/>
      <c r="OPZ108" s="133"/>
      <c r="OQA108" s="133"/>
      <c r="OQB108" s="133"/>
      <c r="OQC108" s="133"/>
      <c r="OQD108" s="133"/>
      <c r="OQE108" s="133"/>
      <c r="OQF108" s="133"/>
      <c r="OQG108" s="133"/>
      <c r="OQH108" s="133"/>
      <c r="OQI108" s="133"/>
      <c r="OQJ108" s="133"/>
      <c r="OQK108" s="133"/>
      <c r="OQL108" s="133"/>
      <c r="OQM108" s="133"/>
      <c r="OQN108" s="133"/>
      <c r="OQO108" s="133"/>
      <c r="OQP108" s="133"/>
      <c r="OQQ108" s="133"/>
      <c r="OQR108" s="133"/>
      <c r="OQS108" s="133"/>
      <c r="OQT108" s="133"/>
      <c r="OQU108" s="133"/>
      <c r="OQV108" s="133"/>
      <c r="OQW108" s="133"/>
      <c r="OQX108" s="133"/>
      <c r="OQY108" s="133"/>
      <c r="OQZ108" s="133"/>
      <c r="ORA108" s="133"/>
      <c r="ORB108" s="133"/>
      <c r="ORC108" s="133"/>
      <c r="ORD108" s="133"/>
      <c r="ORE108" s="133"/>
      <c r="ORF108" s="133"/>
      <c r="ORG108" s="133"/>
      <c r="ORH108" s="133"/>
      <c r="ORI108" s="133"/>
      <c r="ORJ108" s="133"/>
      <c r="ORK108" s="133"/>
      <c r="ORL108" s="133"/>
      <c r="ORM108" s="133"/>
      <c r="ORN108" s="133"/>
      <c r="ORO108" s="133"/>
      <c r="ORP108" s="133"/>
      <c r="ORQ108" s="133"/>
      <c r="ORR108" s="133"/>
      <c r="ORS108" s="133"/>
      <c r="ORT108" s="133"/>
      <c r="ORU108" s="133"/>
      <c r="ORV108" s="133"/>
      <c r="ORW108" s="133"/>
      <c r="ORX108" s="133"/>
      <c r="ORY108" s="133"/>
      <c r="ORZ108" s="133"/>
      <c r="OSA108" s="133"/>
      <c r="OSB108" s="133"/>
      <c r="OSC108" s="133"/>
      <c r="OSD108" s="133"/>
      <c r="OSE108" s="133"/>
      <c r="OSF108" s="133"/>
      <c r="OSG108" s="133"/>
      <c r="OSH108" s="133"/>
      <c r="OSI108" s="133"/>
      <c r="OSJ108" s="133"/>
      <c r="OSK108" s="133"/>
      <c r="OSL108" s="133"/>
      <c r="OSM108" s="133"/>
      <c r="OSN108" s="133"/>
      <c r="OSO108" s="133"/>
      <c r="OSP108" s="133"/>
      <c r="OSQ108" s="133"/>
      <c r="OSR108" s="133"/>
      <c r="OSS108" s="133"/>
      <c r="OST108" s="133"/>
      <c r="OSU108" s="133"/>
      <c r="OSV108" s="133"/>
      <c r="OSW108" s="133"/>
      <c r="OSX108" s="133"/>
      <c r="OSY108" s="133"/>
      <c r="OSZ108" s="133"/>
      <c r="OTA108" s="133"/>
      <c r="OTB108" s="133"/>
      <c r="OTC108" s="133"/>
      <c r="OTD108" s="133"/>
      <c r="OTE108" s="133"/>
      <c r="OTF108" s="133"/>
      <c r="OTG108" s="133"/>
      <c r="OTH108" s="133"/>
      <c r="OTI108" s="133"/>
      <c r="OTJ108" s="133"/>
      <c r="OTK108" s="133"/>
      <c r="OTL108" s="133"/>
      <c r="OTM108" s="133"/>
      <c r="OTN108" s="133"/>
      <c r="OTO108" s="133"/>
      <c r="OTP108" s="133"/>
      <c r="OTQ108" s="133"/>
      <c r="OTR108" s="133"/>
      <c r="OTS108" s="133"/>
      <c r="OTT108" s="133"/>
      <c r="OTU108" s="133"/>
      <c r="OTV108" s="133"/>
      <c r="OTW108" s="133"/>
      <c r="OTX108" s="133"/>
      <c r="OTY108" s="133"/>
      <c r="OTZ108" s="133"/>
      <c r="OUA108" s="133"/>
      <c r="OUB108" s="133"/>
      <c r="OUC108" s="133"/>
      <c r="OUD108" s="133"/>
      <c r="OUE108" s="133"/>
      <c r="OUF108" s="133"/>
      <c r="OUG108" s="133"/>
      <c r="OUH108" s="133"/>
      <c r="OUI108" s="133"/>
      <c r="OUJ108" s="133"/>
      <c r="OUK108" s="133"/>
      <c r="OUL108" s="133"/>
      <c r="OUM108" s="133"/>
      <c r="OUN108" s="133"/>
      <c r="OUO108" s="133"/>
      <c r="OUP108" s="133"/>
      <c r="OUQ108" s="133"/>
      <c r="OUR108" s="133"/>
      <c r="OUS108" s="133"/>
      <c r="OUT108" s="133"/>
      <c r="OUU108" s="133"/>
      <c r="OUV108" s="133"/>
      <c r="OUW108" s="133"/>
      <c r="OUX108" s="133"/>
      <c r="OUY108" s="133"/>
      <c r="OUZ108" s="133"/>
      <c r="OVA108" s="133"/>
      <c r="OVB108" s="133"/>
      <c r="OVC108" s="133"/>
      <c r="OVD108" s="133"/>
      <c r="OVE108" s="133"/>
      <c r="OVF108" s="133"/>
      <c r="OVG108" s="133"/>
      <c r="OVH108" s="133"/>
      <c r="OVI108" s="133"/>
      <c r="OVJ108" s="133"/>
      <c r="OVK108" s="133"/>
      <c r="OVL108" s="133"/>
      <c r="OVM108" s="133"/>
      <c r="OVN108" s="133"/>
      <c r="OVO108" s="133"/>
      <c r="OVP108" s="133"/>
      <c r="OVQ108" s="133"/>
      <c r="OVR108" s="133"/>
      <c r="OVS108" s="133"/>
      <c r="OVT108" s="133"/>
      <c r="OVU108" s="133"/>
      <c r="OVV108" s="133"/>
      <c r="OVW108" s="133"/>
      <c r="OVX108" s="133"/>
      <c r="OVY108" s="133"/>
      <c r="OVZ108" s="133"/>
      <c r="OWA108" s="133"/>
      <c r="OWB108" s="133"/>
      <c r="OWC108" s="133"/>
      <c r="OWD108" s="133"/>
      <c r="OWE108" s="133"/>
      <c r="OWF108" s="133"/>
      <c r="OWG108" s="133"/>
      <c r="OWH108" s="133"/>
      <c r="OWI108" s="133"/>
      <c r="OWJ108" s="133"/>
      <c r="OWK108" s="133"/>
      <c r="OWL108" s="133"/>
      <c r="OWM108" s="133"/>
      <c r="OWN108" s="133"/>
      <c r="OWO108" s="133"/>
      <c r="OWP108" s="133"/>
      <c r="OWQ108" s="133"/>
      <c r="OWR108" s="133"/>
      <c r="OWS108" s="133"/>
      <c r="OWT108" s="133"/>
      <c r="OWU108" s="133"/>
      <c r="OWV108" s="133"/>
      <c r="OWW108" s="133"/>
      <c r="OWX108" s="133"/>
      <c r="OWY108" s="133"/>
      <c r="OWZ108" s="133"/>
      <c r="OXA108" s="133"/>
      <c r="OXB108" s="133"/>
      <c r="OXC108" s="133"/>
      <c r="OXD108" s="133"/>
      <c r="OXE108" s="133"/>
      <c r="OXF108" s="133"/>
      <c r="OXG108" s="133"/>
      <c r="OXH108" s="133"/>
      <c r="OXI108" s="133"/>
      <c r="OXJ108" s="133"/>
      <c r="OXK108" s="133"/>
      <c r="OXL108" s="133"/>
      <c r="OXM108" s="133"/>
      <c r="OXN108" s="133"/>
      <c r="OXO108" s="133"/>
      <c r="OXP108" s="133"/>
      <c r="OXQ108" s="133"/>
      <c r="OXR108" s="133"/>
      <c r="OXS108" s="133"/>
      <c r="OXT108" s="133"/>
      <c r="OXU108" s="133"/>
      <c r="OXV108" s="133"/>
      <c r="OXW108" s="133"/>
      <c r="OXX108" s="133"/>
      <c r="OXY108" s="133"/>
      <c r="OXZ108" s="133"/>
      <c r="OYA108" s="133"/>
      <c r="OYB108" s="133"/>
      <c r="OYC108" s="133"/>
      <c r="OYD108" s="133"/>
      <c r="OYE108" s="133"/>
      <c r="OYF108" s="133"/>
      <c r="OYG108" s="133"/>
      <c r="OYH108" s="133"/>
      <c r="OYI108" s="133"/>
      <c r="OYJ108" s="133"/>
      <c r="OYK108" s="133"/>
      <c r="OYL108" s="133"/>
      <c r="OYM108" s="133"/>
      <c r="OYN108" s="133"/>
      <c r="OYO108" s="133"/>
      <c r="OYP108" s="133"/>
      <c r="OYQ108" s="133"/>
      <c r="OYR108" s="133"/>
      <c r="OYS108" s="133"/>
      <c r="OYT108" s="133"/>
      <c r="OYU108" s="133"/>
      <c r="OYV108" s="133"/>
      <c r="OYW108" s="133"/>
      <c r="OYX108" s="133"/>
      <c r="OYY108" s="133"/>
      <c r="OYZ108" s="133"/>
      <c r="OZA108" s="133"/>
      <c r="OZB108" s="133"/>
      <c r="OZC108" s="133"/>
      <c r="OZD108" s="133"/>
      <c r="OZE108" s="133"/>
      <c r="OZF108" s="133"/>
      <c r="OZG108" s="133"/>
      <c r="OZH108" s="133"/>
      <c r="OZI108" s="133"/>
      <c r="OZJ108" s="133"/>
      <c r="OZK108" s="133"/>
      <c r="OZL108" s="133"/>
      <c r="OZM108" s="133"/>
      <c r="OZN108" s="133"/>
      <c r="OZO108" s="133"/>
      <c r="OZP108" s="133"/>
      <c r="OZQ108" s="133"/>
      <c r="OZR108" s="133"/>
      <c r="OZS108" s="133"/>
      <c r="OZT108" s="133"/>
      <c r="OZU108" s="133"/>
      <c r="OZV108" s="133"/>
      <c r="OZW108" s="133"/>
      <c r="OZX108" s="133"/>
      <c r="OZY108" s="133"/>
      <c r="OZZ108" s="133"/>
      <c r="PAA108" s="133"/>
      <c r="PAB108" s="133"/>
      <c r="PAC108" s="133"/>
      <c r="PAD108" s="133"/>
      <c r="PAE108" s="133"/>
      <c r="PAF108" s="133"/>
      <c r="PAG108" s="133"/>
      <c r="PAH108" s="133"/>
      <c r="PAI108" s="133"/>
      <c r="PAJ108" s="133"/>
      <c r="PAK108" s="133"/>
      <c r="PAL108" s="133"/>
      <c r="PAM108" s="133"/>
      <c r="PAN108" s="133"/>
      <c r="PAO108" s="133"/>
      <c r="PAP108" s="133"/>
      <c r="PAQ108" s="133"/>
      <c r="PAR108" s="133"/>
      <c r="PAS108" s="133"/>
      <c r="PAT108" s="133"/>
      <c r="PAU108" s="133"/>
      <c r="PAV108" s="133"/>
      <c r="PAW108" s="133"/>
      <c r="PAX108" s="133"/>
      <c r="PAY108" s="133"/>
      <c r="PAZ108" s="133"/>
      <c r="PBA108" s="133"/>
      <c r="PBB108" s="133"/>
      <c r="PBC108" s="133"/>
      <c r="PBD108" s="133"/>
      <c r="PBE108" s="133"/>
      <c r="PBF108" s="133"/>
      <c r="PBG108" s="133"/>
      <c r="PBH108" s="133"/>
      <c r="PBI108" s="133"/>
      <c r="PBJ108" s="133"/>
      <c r="PBK108" s="133"/>
      <c r="PBL108" s="133"/>
      <c r="PBM108" s="133"/>
      <c r="PBN108" s="133"/>
      <c r="PBO108" s="133"/>
      <c r="PBP108" s="133"/>
      <c r="PBQ108" s="133"/>
      <c r="PBR108" s="133"/>
      <c r="PBS108" s="133"/>
      <c r="PBT108" s="133"/>
      <c r="PBU108" s="133"/>
      <c r="PBV108" s="133"/>
      <c r="PBW108" s="133"/>
      <c r="PBX108" s="133"/>
      <c r="PBY108" s="133"/>
      <c r="PBZ108" s="133"/>
      <c r="PCA108" s="133"/>
      <c r="PCB108" s="133"/>
      <c r="PCC108" s="133"/>
      <c r="PCD108" s="133"/>
      <c r="PCE108" s="133"/>
      <c r="PCF108" s="133"/>
      <c r="PCG108" s="133"/>
      <c r="PCH108" s="133"/>
      <c r="PCI108" s="133"/>
      <c r="PCJ108" s="133"/>
      <c r="PCK108" s="133"/>
      <c r="PCL108" s="133"/>
      <c r="PCM108" s="133"/>
      <c r="PCN108" s="133"/>
      <c r="PCO108" s="133"/>
      <c r="PCP108" s="133"/>
      <c r="PCQ108" s="133"/>
      <c r="PCR108" s="133"/>
      <c r="PCS108" s="133"/>
      <c r="PCT108" s="133"/>
      <c r="PCU108" s="133"/>
      <c r="PCV108" s="133"/>
      <c r="PCW108" s="133"/>
      <c r="PCX108" s="133"/>
      <c r="PCY108" s="133"/>
      <c r="PCZ108" s="133"/>
      <c r="PDA108" s="133"/>
      <c r="PDB108" s="133"/>
      <c r="PDC108" s="133"/>
      <c r="PDD108" s="133"/>
      <c r="PDE108" s="133"/>
      <c r="PDF108" s="133"/>
      <c r="PDG108" s="133"/>
      <c r="PDH108" s="133"/>
      <c r="PDI108" s="133"/>
      <c r="PDJ108" s="133"/>
      <c r="PDK108" s="133"/>
      <c r="PDL108" s="133"/>
      <c r="PDM108" s="133"/>
      <c r="PDN108" s="133"/>
      <c r="PDO108" s="133"/>
      <c r="PDP108" s="133"/>
      <c r="PDQ108" s="133"/>
      <c r="PDR108" s="133"/>
      <c r="PDS108" s="133"/>
      <c r="PDT108" s="133"/>
      <c r="PDU108" s="133"/>
      <c r="PDV108" s="133"/>
      <c r="PDW108" s="133"/>
      <c r="PDX108" s="133"/>
      <c r="PDY108" s="133"/>
      <c r="PDZ108" s="133"/>
      <c r="PEA108" s="133"/>
      <c r="PEB108" s="133"/>
      <c r="PEC108" s="133"/>
      <c r="PED108" s="133"/>
      <c r="PEE108" s="133"/>
      <c r="PEF108" s="133"/>
      <c r="PEG108" s="133"/>
      <c r="PEH108" s="133"/>
      <c r="PEI108" s="133"/>
      <c r="PEJ108" s="133"/>
      <c r="PEK108" s="133"/>
      <c r="PEL108" s="133"/>
      <c r="PEM108" s="133"/>
      <c r="PEN108" s="133"/>
      <c r="PEO108" s="133"/>
      <c r="PEP108" s="133"/>
      <c r="PEQ108" s="133"/>
      <c r="PER108" s="133"/>
      <c r="PES108" s="133"/>
      <c r="PET108" s="133"/>
      <c r="PEU108" s="133"/>
      <c r="PEV108" s="133"/>
      <c r="PEW108" s="133"/>
      <c r="PEX108" s="133"/>
      <c r="PEY108" s="133"/>
      <c r="PEZ108" s="133"/>
      <c r="PFA108" s="133"/>
      <c r="PFB108" s="133"/>
      <c r="PFC108" s="133"/>
      <c r="PFD108" s="133"/>
      <c r="PFE108" s="133"/>
      <c r="PFF108" s="133"/>
      <c r="PFG108" s="133"/>
      <c r="PFH108" s="133"/>
      <c r="PFI108" s="133"/>
      <c r="PFJ108" s="133"/>
      <c r="PFK108" s="133"/>
      <c r="PFL108" s="133"/>
      <c r="PFM108" s="133"/>
      <c r="PFN108" s="133"/>
      <c r="PFO108" s="133"/>
      <c r="PFP108" s="133"/>
      <c r="PFQ108" s="133"/>
      <c r="PFR108" s="133"/>
      <c r="PFS108" s="133"/>
      <c r="PFT108" s="133"/>
      <c r="PFU108" s="133"/>
      <c r="PFV108" s="133"/>
      <c r="PFW108" s="133"/>
      <c r="PFX108" s="133"/>
      <c r="PFY108" s="133"/>
      <c r="PFZ108" s="133"/>
      <c r="PGA108" s="133"/>
      <c r="PGB108" s="133"/>
      <c r="PGC108" s="133"/>
      <c r="PGD108" s="133"/>
      <c r="PGE108" s="133"/>
      <c r="PGF108" s="133"/>
      <c r="PGG108" s="133"/>
      <c r="PGH108" s="133"/>
      <c r="PGI108" s="133"/>
      <c r="PGJ108" s="133"/>
      <c r="PGK108" s="133"/>
      <c r="PGL108" s="133"/>
      <c r="PGM108" s="133"/>
      <c r="PGN108" s="133"/>
      <c r="PGO108" s="133"/>
      <c r="PGP108" s="133"/>
      <c r="PGQ108" s="133"/>
      <c r="PGR108" s="133"/>
      <c r="PGS108" s="133"/>
      <c r="PGT108" s="133"/>
      <c r="PGU108" s="133"/>
      <c r="PGV108" s="133"/>
      <c r="PGW108" s="133"/>
      <c r="PGX108" s="133"/>
      <c r="PGY108" s="133"/>
      <c r="PGZ108" s="133"/>
      <c r="PHA108" s="133"/>
      <c r="PHB108" s="133"/>
      <c r="PHC108" s="133"/>
      <c r="PHD108" s="133"/>
      <c r="PHE108" s="133"/>
      <c r="PHF108" s="133"/>
      <c r="PHG108" s="133"/>
      <c r="PHH108" s="133"/>
      <c r="PHI108" s="133"/>
      <c r="PHJ108" s="133"/>
      <c r="PHK108" s="133"/>
      <c r="PHL108" s="133"/>
      <c r="PHM108" s="133"/>
      <c r="PHN108" s="133"/>
      <c r="PHO108" s="133"/>
      <c r="PHP108" s="133"/>
      <c r="PHQ108" s="133"/>
      <c r="PHR108" s="133"/>
      <c r="PHS108" s="133"/>
      <c r="PHT108" s="133"/>
      <c r="PHU108" s="133"/>
      <c r="PHV108" s="133"/>
      <c r="PHW108" s="133"/>
      <c r="PHX108" s="133"/>
      <c r="PHY108" s="133"/>
      <c r="PHZ108" s="133"/>
      <c r="PIA108" s="133"/>
      <c r="PIB108" s="133"/>
      <c r="PIC108" s="133"/>
      <c r="PID108" s="133"/>
      <c r="PIE108" s="133"/>
      <c r="PIF108" s="133"/>
      <c r="PIG108" s="133"/>
      <c r="PIH108" s="133"/>
      <c r="PII108" s="133"/>
      <c r="PIJ108" s="133"/>
      <c r="PIK108" s="133"/>
      <c r="PIL108" s="133"/>
      <c r="PIM108" s="133"/>
      <c r="PIN108" s="133"/>
      <c r="PIO108" s="133"/>
      <c r="PIP108" s="133"/>
      <c r="PIQ108" s="133"/>
      <c r="PIR108" s="133"/>
      <c r="PIS108" s="133"/>
      <c r="PIT108" s="133"/>
      <c r="PIU108" s="133"/>
      <c r="PIV108" s="133"/>
      <c r="PIW108" s="133"/>
      <c r="PIX108" s="133"/>
      <c r="PIY108" s="133"/>
      <c r="PIZ108" s="133"/>
      <c r="PJA108" s="133"/>
      <c r="PJB108" s="133"/>
      <c r="PJC108" s="133"/>
      <c r="PJD108" s="133"/>
      <c r="PJE108" s="133"/>
      <c r="PJF108" s="133"/>
      <c r="PJG108" s="133"/>
      <c r="PJH108" s="133"/>
      <c r="PJI108" s="133"/>
      <c r="PJJ108" s="133"/>
      <c r="PJK108" s="133"/>
      <c r="PJL108" s="133"/>
      <c r="PJM108" s="133"/>
      <c r="PJN108" s="133"/>
      <c r="PJO108" s="133"/>
      <c r="PJP108" s="133"/>
      <c r="PJQ108" s="133"/>
      <c r="PJR108" s="133"/>
      <c r="PJS108" s="133"/>
      <c r="PJT108" s="133"/>
      <c r="PJU108" s="133"/>
      <c r="PJV108" s="133"/>
      <c r="PJW108" s="133"/>
      <c r="PJX108" s="133"/>
      <c r="PJY108" s="133"/>
      <c r="PJZ108" s="133"/>
      <c r="PKA108" s="133"/>
      <c r="PKB108" s="133"/>
      <c r="PKC108" s="133"/>
      <c r="PKD108" s="133"/>
      <c r="PKE108" s="133"/>
      <c r="PKF108" s="133"/>
      <c r="PKG108" s="133"/>
      <c r="PKH108" s="133"/>
      <c r="PKI108" s="133"/>
      <c r="PKJ108" s="133"/>
      <c r="PKK108" s="133"/>
      <c r="PKL108" s="133"/>
      <c r="PKM108" s="133"/>
      <c r="PKN108" s="133"/>
      <c r="PKO108" s="133"/>
      <c r="PKP108" s="133"/>
      <c r="PKQ108" s="133"/>
      <c r="PKR108" s="133"/>
      <c r="PKS108" s="133"/>
      <c r="PKT108" s="133"/>
      <c r="PKU108" s="133"/>
      <c r="PKV108" s="133"/>
      <c r="PKW108" s="133"/>
      <c r="PKX108" s="133"/>
      <c r="PKY108" s="133"/>
      <c r="PKZ108" s="133"/>
      <c r="PLA108" s="133"/>
      <c r="PLB108" s="133"/>
      <c r="PLC108" s="133"/>
      <c r="PLD108" s="133"/>
      <c r="PLE108" s="133"/>
      <c r="PLF108" s="133"/>
      <c r="PLG108" s="133"/>
      <c r="PLH108" s="133"/>
      <c r="PLI108" s="133"/>
      <c r="PLJ108" s="133"/>
      <c r="PLK108" s="133"/>
      <c r="PLL108" s="133"/>
      <c r="PLM108" s="133"/>
      <c r="PLN108" s="133"/>
      <c r="PLO108" s="133"/>
      <c r="PLP108" s="133"/>
      <c r="PLQ108" s="133"/>
      <c r="PLR108" s="133"/>
      <c r="PLS108" s="133"/>
      <c r="PLT108" s="133"/>
      <c r="PLU108" s="133"/>
      <c r="PLV108" s="133"/>
      <c r="PLW108" s="133"/>
      <c r="PLX108" s="133"/>
      <c r="PLY108" s="133"/>
      <c r="PLZ108" s="133"/>
      <c r="PMA108" s="133"/>
      <c r="PMB108" s="133"/>
      <c r="PMC108" s="133"/>
      <c r="PMD108" s="133"/>
      <c r="PME108" s="133"/>
      <c r="PMF108" s="133"/>
      <c r="PMG108" s="133"/>
      <c r="PMH108" s="133"/>
      <c r="PMI108" s="133"/>
      <c r="PMJ108" s="133"/>
      <c r="PMK108" s="133"/>
      <c r="PML108" s="133"/>
      <c r="PMM108" s="133"/>
      <c r="PMN108" s="133"/>
      <c r="PMO108" s="133"/>
      <c r="PMP108" s="133"/>
      <c r="PMQ108" s="133"/>
      <c r="PMR108" s="133"/>
      <c r="PMS108" s="133"/>
      <c r="PMT108" s="133"/>
      <c r="PMU108" s="133"/>
      <c r="PMV108" s="133"/>
      <c r="PMW108" s="133"/>
      <c r="PMX108" s="133"/>
      <c r="PMY108" s="133"/>
      <c r="PMZ108" s="133"/>
      <c r="PNA108" s="133"/>
      <c r="PNB108" s="133"/>
      <c r="PNC108" s="133"/>
      <c r="PND108" s="133"/>
      <c r="PNE108" s="133"/>
      <c r="PNF108" s="133"/>
      <c r="PNG108" s="133"/>
      <c r="PNH108" s="133"/>
      <c r="PNI108" s="133"/>
      <c r="PNJ108" s="133"/>
      <c r="PNK108" s="133"/>
      <c r="PNL108" s="133"/>
      <c r="PNM108" s="133"/>
      <c r="PNN108" s="133"/>
      <c r="PNO108" s="133"/>
      <c r="PNP108" s="133"/>
      <c r="PNQ108" s="133"/>
      <c r="PNR108" s="133"/>
      <c r="PNS108" s="133"/>
      <c r="PNT108" s="133"/>
      <c r="PNU108" s="133"/>
      <c r="PNV108" s="133"/>
      <c r="PNW108" s="133"/>
      <c r="PNX108" s="133"/>
      <c r="PNY108" s="133"/>
      <c r="PNZ108" s="133"/>
      <c r="POA108" s="133"/>
      <c r="POB108" s="133"/>
      <c r="POC108" s="133"/>
      <c r="POD108" s="133"/>
      <c r="POE108" s="133"/>
      <c r="POF108" s="133"/>
      <c r="POG108" s="133"/>
      <c r="POH108" s="133"/>
      <c r="POI108" s="133"/>
      <c r="POJ108" s="133"/>
      <c r="POK108" s="133"/>
      <c r="POL108" s="133"/>
      <c r="POM108" s="133"/>
      <c r="PON108" s="133"/>
      <c r="POO108" s="133"/>
      <c r="POP108" s="133"/>
      <c r="POQ108" s="133"/>
      <c r="POR108" s="133"/>
      <c r="POS108" s="133"/>
      <c r="POT108" s="133"/>
      <c r="POU108" s="133"/>
      <c r="POV108" s="133"/>
      <c r="POW108" s="133"/>
      <c r="POX108" s="133"/>
      <c r="POY108" s="133"/>
      <c r="POZ108" s="133"/>
      <c r="PPA108" s="133"/>
      <c r="PPB108" s="133"/>
      <c r="PPC108" s="133"/>
      <c r="PPD108" s="133"/>
      <c r="PPE108" s="133"/>
      <c r="PPF108" s="133"/>
      <c r="PPG108" s="133"/>
      <c r="PPH108" s="133"/>
      <c r="PPI108" s="133"/>
      <c r="PPJ108" s="133"/>
      <c r="PPK108" s="133"/>
      <c r="PPL108" s="133"/>
      <c r="PPM108" s="133"/>
      <c r="PPN108" s="133"/>
      <c r="PPO108" s="133"/>
      <c r="PPP108" s="133"/>
      <c r="PPQ108" s="133"/>
      <c r="PPR108" s="133"/>
      <c r="PPS108" s="133"/>
      <c r="PPT108" s="133"/>
      <c r="PPU108" s="133"/>
      <c r="PPV108" s="133"/>
      <c r="PPW108" s="133"/>
      <c r="PPX108" s="133"/>
      <c r="PPY108" s="133"/>
      <c r="PPZ108" s="133"/>
      <c r="PQA108" s="133"/>
      <c r="PQB108" s="133"/>
      <c r="PQC108" s="133"/>
      <c r="PQD108" s="133"/>
      <c r="PQE108" s="133"/>
      <c r="PQF108" s="133"/>
      <c r="PQG108" s="133"/>
      <c r="PQH108" s="133"/>
      <c r="PQI108" s="133"/>
      <c r="PQJ108" s="133"/>
      <c r="PQK108" s="133"/>
      <c r="PQL108" s="133"/>
      <c r="PQM108" s="133"/>
      <c r="PQN108" s="133"/>
      <c r="PQO108" s="133"/>
      <c r="PQP108" s="133"/>
      <c r="PQQ108" s="133"/>
      <c r="PQR108" s="133"/>
      <c r="PQS108" s="133"/>
      <c r="PQT108" s="133"/>
      <c r="PQU108" s="133"/>
      <c r="PQV108" s="133"/>
      <c r="PQW108" s="133"/>
      <c r="PQX108" s="133"/>
      <c r="PQY108" s="133"/>
      <c r="PQZ108" s="133"/>
      <c r="PRA108" s="133"/>
      <c r="PRB108" s="133"/>
      <c r="PRC108" s="133"/>
      <c r="PRD108" s="133"/>
      <c r="PRE108" s="133"/>
      <c r="PRF108" s="133"/>
      <c r="PRG108" s="133"/>
      <c r="PRH108" s="133"/>
      <c r="PRI108" s="133"/>
      <c r="PRJ108" s="133"/>
      <c r="PRK108" s="133"/>
      <c r="PRL108" s="133"/>
      <c r="PRM108" s="133"/>
      <c r="PRN108" s="133"/>
      <c r="PRO108" s="133"/>
      <c r="PRP108" s="133"/>
      <c r="PRQ108" s="133"/>
      <c r="PRR108" s="133"/>
      <c r="PRS108" s="133"/>
      <c r="PRT108" s="133"/>
      <c r="PRU108" s="133"/>
      <c r="PRV108" s="133"/>
      <c r="PRW108" s="133"/>
      <c r="PRX108" s="133"/>
      <c r="PRY108" s="133"/>
      <c r="PRZ108" s="133"/>
      <c r="PSA108" s="133"/>
      <c r="PSB108" s="133"/>
      <c r="PSC108" s="133"/>
      <c r="PSD108" s="133"/>
      <c r="PSE108" s="133"/>
      <c r="PSF108" s="133"/>
      <c r="PSG108" s="133"/>
      <c r="PSH108" s="133"/>
      <c r="PSI108" s="133"/>
      <c r="PSJ108" s="133"/>
      <c r="PSK108" s="133"/>
      <c r="PSL108" s="133"/>
      <c r="PSM108" s="133"/>
      <c r="PSN108" s="133"/>
      <c r="PSO108" s="133"/>
      <c r="PSP108" s="133"/>
      <c r="PSQ108" s="133"/>
      <c r="PSR108" s="133"/>
      <c r="PSS108" s="133"/>
      <c r="PST108" s="133"/>
      <c r="PSU108" s="133"/>
      <c r="PSV108" s="133"/>
      <c r="PSW108" s="133"/>
      <c r="PSX108" s="133"/>
      <c r="PSY108" s="133"/>
      <c r="PSZ108" s="133"/>
      <c r="PTA108" s="133"/>
      <c r="PTB108" s="133"/>
      <c r="PTC108" s="133"/>
      <c r="PTD108" s="133"/>
      <c r="PTE108" s="133"/>
      <c r="PTF108" s="133"/>
      <c r="PTG108" s="133"/>
      <c r="PTH108" s="133"/>
      <c r="PTI108" s="133"/>
      <c r="PTJ108" s="133"/>
      <c r="PTK108" s="133"/>
      <c r="PTL108" s="133"/>
      <c r="PTM108" s="133"/>
      <c r="PTN108" s="133"/>
      <c r="PTO108" s="133"/>
      <c r="PTP108" s="133"/>
      <c r="PTQ108" s="133"/>
      <c r="PTR108" s="133"/>
      <c r="PTS108" s="133"/>
      <c r="PTT108" s="133"/>
      <c r="PTU108" s="133"/>
      <c r="PTV108" s="133"/>
      <c r="PTW108" s="133"/>
      <c r="PTX108" s="133"/>
      <c r="PTY108" s="133"/>
      <c r="PTZ108" s="133"/>
      <c r="PUA108" s="133"/>
      <c r="PUB108" s="133"/>
      <c r="PUC108" s="133"/>
      <c r="PUD108" s="133"/>
      <c r="PUE108" s="133"/>
      <c r="PUF108" s="133"/>
      <c r="PUG108" s="133"/>
      <c r="PUH108" s="133"/>
      <c r="PUI108" s="133"/>
      <c r="PUJ108" s="133"/>
      <c r="PUK108" s="133"/>
      <c r="PUL108" s="133"/>
      <c r="PUM108" s="133"/>
      <c r="PUN108" s="133"/>
      <c r="PUO108" s="133"/>
      <c r="PUP108" s="133"/>
      <c r="PUQ108" s="133"/>
      <c r="PUR108" s="133"/>
      <c r="PUS108" s="133"/>
      <c r="PUT108" s="133"/>
      <c r="PUU108" s="133"/>
      <c r="PUV108" s="133"/>
      <c r="PUW108" s="133"/>
      <c r="PUX108" s="133"/>
      <c r="PUY108" s="133"/>
      <c r="PUZ108" s="133"/>
      <c r="PVA108" s="133"/>
      <c r="PVB108" s="133"/>
      <c r="PVC108" s="133"/>
      <c r="PVD108" s="133"/>
      <c r="PVE108" s="133"/>
      <c r="PVF108" s="133"/>
      <c r="PVG108" s="133"/>
      <c r="PVH108" s="133"/>
      <c r="PVI108" s="133"/>
      <c r="PVJ108" s="133"/>
      <c r="PVK108" s="133"/>
      <c r="PVL108" s="133"/>
      <c r="PVM108" s="133"/>
      <c r="PVN108" s="133"/>
      <c r="PVO108" s="133"/>
      <c r="PVP108" s="133"/>
      <c r="PVQ108" s="133"/>
      <c r="PVR108" s="133"/>
      <c r="PVS108" s="133"/>
      <c r="PVT108" s="133"/>
      <c r="PVU108" s="133"/>
      <c r="PVV108" s="133"/>
      <c r="PVW108" s="133"/>
      <c r="PVX108" s="133"/>
      <c r="PVY108" s="133"/>
      <c r="PVZ108" s="133"/>
      <c r="PWA108" s="133"/>
      <c r="PWB108" s="133"/>
      <c r="PWC108" s="133"/>
      <c r="PWD108" s="133"/>
      <c r="PWE108" s="133"/>
      <c r="PWF108" s="133"/>
      <c r="PWG108" s="133"/>
      <c r="PWH108" s="133"/>
      <c r="PWI108" s="133"/>
      <c r="PWJ108" s="133"/>
      <c r="PWK108" s="133"/>
      <c r="PWL108" s="133"/>
      <c r="PWM108" s="133"/>
      <c r="PWN108" s="133"/>
      <c r="PWO108" s="133"/>
      <c r="PWP108" s="133"/>
      <c r="PWQ108" s="133"/>
      <c r="PWR108" s="133"/>
      <c r="PWS108" s="133"/>
      <c r="PWT108" s="133"/>
      <c r="PWU108" s="133"/>
      <c r="PWV108" s="133"/>
      <c r="PWW108" s="133"/>
      <c r="PWX108" s="133"/>
      <c r="PWY108" s="133"/>
      <c r="PWZ108" s="133"/>
      <c r="PXA108" s="133"/>
      <c r="PXB108" s="133"/>
      <c r="PXC108" s="133"/>
      <c r="PXD108" s="133"/>
      <c r="PXE108" s="133"/>
      <c r="PXF108" s="133"/>
      <c r="PXG108" s="133"/>
      <c r="PXH108" s="133"/>
      <c r="PXI108" s="133"/>
      <c r="PXJ108" s="133"/>
      <c r="PXK108" s="133"/>
      <c r="PXL108" s="133"/>
      <c r="PXM108" s="133"/>
      <c r="PXN108" s="133"/>
      <c r="PXO108" s="133"/>
      <c r="PXP108" s="133"/>
      <c r="PXQ108" s="133"/>
      <c r="PXR108" s="133"/>
      <c r="PXS108" s="133"/>
      <c r="PXT108" s="133"/>
      <c r="PXU108" s="133"/>
      <c r="PXV108" s="133"/>
      <c r="PXW108" s="133"/>
      <c r="PXX108" s="133"/>
      <c r="PXY108" s="133"/>
      <c r="PXZ108" s="133"/>
      <c r="PYA108" s="133"/>
      <c r="PYB108" s="133"/>
      <c r="PYC108" s="133"/>
      <c r="PYD108" s="133"/>
      <c r="PYE108" s="133"/>
      <c r="PYF108" s="133"/>
      <c r="PYG108" s="133"/>
      <c r="PYH108" s="133"/>
      <c r="PYI108" s="133"/>
      <c r="PYJ108" s="133"/>
      <c r="PYK108" s="133"/>
      <c r="PYL108" s="133"/>
      <c r="PYM108" s="133"/>
      <c r="PYN108" s="133"/>
      <c r="PYO108" s="133"/>
      <c r="PYP108" s="133"/>
      <c r="PYQ108" s="133"/>
      <c r="PYR108" s="133"/>
      <c r="PYS108" s="133"/>
      <c r="PYT108" s="133"/>
      <c r="PYU108" s="133"/>
      <c r="PYV108" s="133"/>
      <c r="PYW108" s="133"/>
      <c r="PYX108" s="133"/>
      <c r="PYY108" s="133"/>
      <c r="PYZ108" s="133"/>
      <c r="PZA108" s="133"/>
      <c r="PZB108" s="133"/>
      <c r="PZC108" s="133"/>
      <c r="PZD108" s="133"/>
      <c r="PZE108" s="133"/>
      <c r="PZF108" s="133"/>
      <c r="PZG108" s="133"/>
      <c r="PZH108" s="133"/>
      <c r="PZI108" s="133"/>
      <c r="PZJ108" s="133"/>
      <c r="PZK108" s="133"/>
      <c r="PZL108" s="133"/>
      <c r="PZM108" s="133"/>
      <c r="PZN108" s="133"/>
      <c r="PZO108" s="133"/>
      <c r="PZP108" s="133"/>
      <c r="PZQ108" s="133"/>
      <c r="PZR108" s="133"/>
      <c r="PZS108" s="133"/>
      <c r="PZT108" s="133"/>
      <c r="PZU108" s="133"/>
      <c r="PZV108" s="133"/>
      <c r="PZW108" s="133"/>
      <c r="PZX108" s="133"/>
      <c r="PZY108" s="133"/>
      <c r="PZZ108" s="133"/>
      <c r="QAA108" s="133"/>
      <c r="QAB108" s="133"/>
      <c r="QAC108" s="133"/>
      <c r="QAD108" s="133"/>
      <c r="QAE108" s="133"/>
      <c r="QAF108" s="133"/>
      <c r="QAG108" s="133"/>
      <c r="QAH108" s="133"/>
      <c r="QAI108" s="133"/>
      <c r="QAJ108" s="133"/>
      <c r="QAK108" s="133"/>
      <c r="QAL108" s="133"/>
      <c r="QAM108" s="133"/>
      <c r="QAN108" s="133"/>
      <c r="QAO108" s="133"/>
      <c r="QAP108" s="133"/>
      <c r="QAQ108" s="133"/>
      <c r="QAR108" s="133"/>
      <c r="QAS108" s="133"/>
      <c r="QAT108" s="133"/>
      <c r="QAU108" s="133"/>
      <c r="QAV108" s="133"/>
      <c r="QAW108" s="133"/>
      <c r="QAX108" s="133"/>
      <c r="QAY108" s="133"/>
      <c r="QAZ108" s="133"/>
      <c r="QBA108" s="133"/>
      <c r="QBB108" s="133"/>
      <c r="QBC108" s="133"/>
      <c r="QBD108" s="133"/>
      <c r="QBE108" s="133"/>
      <c r="QBF108" s="133"/>
      <c r="QBG108" s="133"/>
      <c r="QBH108" s="133"/>
      <c r="QBI108" s="133"/>
      <c r="QBJ108" s="133"/>
      <c r="QBK108" s="133"/>
      <c r="QBL108" s="133"/>
      <c r="QBM108" s="133"/>
      <c r="QBN108" s="133"/>
      <c r="QBO108" s="133"/>
      <c r="QBP108" s="133"/>
      <c r="QBQ108" s="133"/>
      <c r="QBR108" s="133"/>
      <c r="QBS108" s="133"/>
      <c r="QBT108" s="133"/>
      <c r="QBU108" s="133"/>
      <c r="QBV108" s="133"/>
      <c r="QBW108" s="133"/>
      <c r="QBX108" s="133"/>
      <c r="QBY108" s="133"/>
      <c r="QBZ108" s="133"/>
      <c r="QCA108" s="133"/>
      <c r="QCB108" s="133"/>
      <c r="QCC108" s="133"/>
      <c r="QCD108" s="133"/>
      <c r="QCE108" s="133"/>
      <c r="QCF108" s="133"/>
      <c r="QCG108" s="133"/>
      <c r="QCH108" s="133"/>
      <c r="QCI108" s="133"/>
      <c r="QCJ108" s="133"/>
      <c r="QCK108" s="133"/>
      <c r="QCL108" s="133"/>
      <c r="QCM108" s="133"/>
      <c r="QCN108" s="133"/>
      <c r="QCO108" s="133"/>
      <c r="QCP108" s="133"/>
      <c r="QCQ108" s="133"/>
      <c r="QCR108" s="133"/>
      <c r="QCS108" s="133"/>
      <c r="QCT108" s="133"/>
      <c r="QCU108" s="133"/>
      <c r="QCV108" s="133"/>
      <c r="QCW108" s="133"/>
      <c r="QCX108" s="133"/>
      <c r="QCY108" s="133"/>
      <c r="QCZ108" s="133"/>
      <c r="QDA108" s="133"/>
      <c r="QDB108" s="133"/>
      <c r="QDC108" s="133"/>
      <c r="QDD108" s="133"/>
      <c r="QDE108" s="133"/>
      <c r="QDF108" s="133"/>
      <c r="QDG108" s="133"/>
      <c r="QDH108" s="133"/>
      <c r="QDI108" s="133"/>
      <c r="QDJ108" s="133"/>
      <c r="QDK108" s="133"/>
      <c r="QDL108" s="133"/>
      <c r="QDM108" s="133"/>
      <c r="QDN108" s="133"/>
      <c r="QDO108" s="133"/>
      <c r="QDP108" s="133"/>
      <c r="QDQ108" s="133"/>
      <c r="QDR108" s="133"/>
      <c r="QDS108" s="133"/>
      <c r="QDT108" s="133"/>
      <c r="QDU108" s="133"/>
      <c r="QDV108" s="133"/>
      <c r="QDW108" s="133"/>
      <c r="QDX108" s="133"/>
      <c r="QDY108" s="133"/>
      <c r="QDZ108" s="133"/>
      <c r="QEA108" s="133"/>
      <c r="QEB108" s="133"/>
      <c r="QEC108" s="133"/>
      <c r="QED108" s="133"/>
      <c r="QEE108" s="133"/>
      <c r="QEF108" s="133"/>
      <c r="QEG108" s="133"/>
      <c r="QEH108" s="133"/>
      <c r="QEI108" s="133"/>
      <c r="QEJ108" s="133"/>
      <c r="QEK108" s="133"/>
      <c r="QEL108" s="133"/>
      <c r="QEM108" s="133"/>
      <c r="QEN108" s="133"/>
      <c r="QEO108" s="133"/>
      <c r="QEP108" s="133"/>
      <c r="QEQ108" s="133"/>
      <c r="QER108" s="133"/>
      <c r="QES108" s="133"/>
      <c r="QET108" s="133"/>
      <c r="QEU108" s="133"/>
      <c r="QEV108" s="133"/>
      <c r="QEW108" s="133"/>
      <c r="QEX108" s="133"/>
      <c r="QEY108" s="133"/>
      <c r="QEZ108" s="133"/>
      <c r="QFA108" s="133"/>
      <c r="QFB108" s="133"/>
      <c r="QFC108" s="133"/>
      <c r="QFD108" s="133"/>
      <c r="QFE108" s="133"/>
      <c r="QFF108" s="133"/>
      <c r="QFG108" s="133"/>
      <c r="QFH108" s="133"/>
      <c r="QFI108" s="133"/>
      <c r="QFJ108" s="133"/>
      <c r="QFK108" s="133"/>
      <c r="QFL108" s="133"/>
      <c r="QFM108" s="133"/>
      <c r="QFN108" s="133"/>
      <c r="QFO108" s="133"/>
      <c r="QFP108" s="133"/>
      <c r="QFQ108" s="133"/>
      <c r="QFR108" s="133"/>
      <c r="QFS108" s="133"/>
      <c r="QFT108" s="133"/>
      <c r="QFU108" s="133"/>
      <c r="QFV108" s="133"/>
      <c r="QFW108" s="133"/>
      <c r="QFX108" s="133"/>
      <c r="QFY108" s="133"/>
      <c r="QFZ108" s="133"/>
      <c r="QGA108" s="133"/>
      <c r="QGB108" s="133"/>
      <c r="QGC108" s="133"/>
      <c r="QGD108" s="133"/>
      <c r="QGE108" s="133"/>
      <c r="QGF108" s="133"/>
      <c r="QGG108" s="133"/>
      <c r="QGH108" s="133"/>
      <c r="QGI108" s="133"/>
      <c r="QGJ108" s="133"/>
      <c r="QGK108" s="133"/>
      <c r="QGL108" s="133"/>
      <c r="QGM108" s="133"/>
      <c r="QGN108" s="133"/>
      <c r="QGO108" s="133"/>
      <c r="QGP108" s="133"/>
      <c r="QGQ108" s="133"/>
      <c r="QGR108" s="133"/>
      <c r="QGS108" s="133"/>
      <c r="QGT108" s="133"/>
      <c r="QGU108" s="133"/>
      <c r="QGV108" s="133"/>
      <c r="QGW108" s="133"/>
      <c r="QGX108" s="133"/>
      <c r="QGY108" s="133"/>
      <c r="QGZ108" s="133"/>
      <c r="QHA108" s="133"/>
      <c r="QHB108" s="133"/>
      <c r="QHC108" s="133"/>
      <c r="QHD108" s="133"/>
      <c r="QHE108" s="133"/>
      <c r="QHF108" s="133"/>
      <c r="QHG108" s="133"/>
      <c r="QHH108" s="133"/>
      <c r="QHI108" s="133"/>
      <c r="QHJ108" s="133"/>
      <c r="QHK108" s="133"/>
      <c r="QHL108" s="133"/>
      <c r="QHM108" s="133"/>
      <c r="QHN108" s="133"/>
      <c r="QHO108" s="133"/>
      <c r="QHP108" s="133"/>
      <c r="QHQ108" s="133"/>
      <c r="QHR108" s="133"/>
      <c r="QHS108" s="133"/>
      <c r="QHT108" s="133"/>
      <c r="QHU108" s="133"/>
      <c r="QHV108" s="133"/>
      <c r="QHW108" s="133"/>
      <c r="QHX108" s="133"/>
      <c r="QHY108" s="133"/>
      <c r="QHZ108" s="133"/>
      <c r="QIA108" s="133"/>
      <c r="QIB108" s="133"/>
      <c r="QIC108" s="133"/>
      <c r="QID108" s="133"/>
      <c r="QIE108" s="133"/>
      <c r="QIF108" s="133"/>
      <c r="QIG108" s="133"/>
      <c r="QIH108" s="133"/>
      <c r="QII108" s="133"/>
      <c r="QIJ108" s="133"/>
      <c r="QIK108" s="133"/>
      <c r="QIL108" s="133"/>
      <c r="QIM108" s="133"/>
      <c r="QIN108" s="133"/>
      <c r="QIO108" s="133"/>
      <c r="QIP108" s="133"/>
      <c r="QIQ108" s="133"/>
      <c r="QIR108" s="133"/>
      <c r="QIS108" s="133"/>
      <c r="QIT108" s="133"/>
      <c r="QIU108" s="133"/>
      <c r="QIV108" s="133"/>
      <c r="QIW108" s="133"/>
      <c r="QIX108" s="133"/>
      <c r="QIY108" s="133"/>
      <c r="QIZ108" s="133"/>
      <c r="QJA108" s="133"/>
      <c r="QJB108" s="133"/>
      <c r="QJC108" s="133"/>
      <c r="QJD108" s="133"/>
      <c r="QJE108" s="133"/>
      <c r="QJF108" s="133"/>
      <c r="QJG108" s="133"/>
      <c r="QJH108" s="133"/>
      <c r="QJI108" s="133"/>
      <c r="QJJ108" s="133"/>
      <c r="QJK108" s="133"/>
      <c r="QJL108" s="133"/>
      <c r="QJM108" s="133"/>
      <c r="QJN108" s="133"/>
      <c r="QJO108" s="133"/>
      <c r="QJP108" s="133"/>
      <c r="QJQ108" s="133"/>
      <c r="QJR108" s="133"/>
      <c r="QJS108" s="133"/>
      <c r="QJT108" s="133"/>
      <c r="QJU108" s="133"/>
      <c r="QJV108" s="133"/>
      <c r="QJW108" s="133"/>
      <c r="QJX108" s="133"/>
      <c r="QJY108" s="133"/>
      <c r="QJZ108" s="133"/>
      <c r="QKA108" s="133"/>
      <c r="QKB108" s="133"/>
      <c r="QKC108" s="133"/>
      <c r="QKD108" s="133"/>
      <c r="QKE108" s="133"/>
      <c r="QKF108" s="133"/>
      <c r="QKG108" s="133"/>
      <c r="QKH108" s="133"/>
      <c r="QKI108" s="133"/>
      <c r="QKJ108" s="133"/>
      <c r="QKK108" s="133"/>
      <c r="QKL108" s="133"/>
      <c r="QKM108" s="133"/>
      <c r="QKN108" s="133"/>
      <c r="QKO108" s="133"/>
      <c r="QKP108" s="133"/>
      <c r="QKQ108" s="133"/>
      <c r="QKR108" s="133"/>
      <c r="QKS108" s="133"/>
      <c r="QKT108" s="133"/>
      <c r="QKU108" s="133"/>
      <c r="QKV108" s="133"/>
      <c r="QKW108" s="133"/>
      <c r="QKX108" s="133"/>
      <c r="QKY108" s="133"/>
      <c r="QKZ108" s="133"/>
      <c r="QLA108" s="133"/>
      <c r="QLB108" s="133"/>
      <c r="QLC108" s="133"/>
      <c r="QLD108" s="133"/>
      <c r="QLE108" s="133"/>
      <c r="QLF108" s="133"/>
      <c r="QLG108" s="133"/>
      <c r="QLH108" s="133"/>
      <c r="QLI108" s="133"/>
      <c r="QLJ108" s="133"/>
      <c r="QLK108" s="133"/>
      <c r="QLL108" s="133"/>
      <c r="QLM108" s="133"/>
      <c r="QLN108" s="133"/>
      <c r="QLO108" s="133"/>
      <c r="QLP108" s="133"/>
      <c r="QLQ108" s="133"/>
      <c r="QLR108" s="133"/>
      <c r="QLS108" s="133"/>
      <c r="QLT108" s="133"/>
      <c r="QLU108" s="133"/>
      <c r="QLV108" s="133"/>
      <c r="QLW108" s="133"/>
      <c r="QLX108" s="133"/>
      <c r="QLY108" s="133"/>
      <c r="QLZ108" s="133"/>
      <c r="QMA108" s="133"/>
      <c r="QMB108" s="133"/>
      <c r="QMC108" s="133"/>
      <c r="QMD108" s="133"/>
      <c r="QME108" s="133"/>
      <c r="QMF108" s="133"/>
      <c r="QMG108" s="133"/>
      <c r="QMH108" s="133"/>
      <c r="QMI108" s="133"/>
      <c r="QMJ108" s="133"/>
      <c r="QMK108" s="133"/>
      <c r="QML108" s="133"/>
      <c r="QMM108" s="133"/>
      <c r="QMN108" s="133"/>
      <c r="QMO108" s="133"/>
      <c r="QMP108" s="133"/>
      <c r="QMQ108" s="133"/>
      <c r="QMR108" s="133"/>
      <c r="QMS108" s="133"/>
      <c r="QMT108" s="133"/>
      <c r="QMU108" s="133"/>
      <c r="QMV108" s="133"/>
      <c r="QMW108" s="133"/>
      <c r="QMX108" s="133"/>
      <c r="QMY108" s="133"/>
      <c r="QMZ108" s="133"/>
      <c r="QNA108" s="133"/>
      <c r="QNB108" s="133"/>
      <c r="QNC108" s="133"/>
      <c r="QND108" s="133"/>
      <c r="QNE108" s="133"/>
      <c r="QNF108" s="133"/>
      <c r="QNG108" s="133"/>
      <c r="QNH108" s="133"/>
      <c r="QNI108" s="133"/>
      <c r="QNJ108" s="133"/>
      <c r="QNK108" s="133"/>
      <c r="QNL108" s="133"/>
      <c r="QNM108" s="133"/>
      <c r="QNN108" s="133"/>
      <c r="QNO108" s="133"/>
      <c r="QNP108" s="133"/>
      <c r="QNQ108" s="133"/>
      <c r="QNR108" s="133"/>
      <c r="QNS108" s="133"/>
      <c r="QNT108" s="133"/>
      <c r="QNU108" s="133"/>
      <c r="QNV108" s="133"/>
      <c r="QNW108" s="133"/>
      <c r="QNX108" s="133"/>
      <c r="QNY108" s="133"/>
      <c r="QNZ108" s="133"/>
      <c r="QOA108" s="133"/>
      <c r="QOB108" s="133"/>
      <c r="QOC108" s="133"/>
      <c r="QOD108" s="133"/>
      <c r="QOE108" s="133"/>
      <c r="QOF108" s="133"/>
      <c r="QOG108" s="133"/>
      <c r="QOH108" s="133"/>
      <c r="QOI108" s="133"/>
      <c r="QOJ108" s="133"/>
      <c r="QOK108" s="133"/>
      <c r="QOL108" s="133"/>
      <c r="QOM108" s="133"/>
      <c r="QON108" s="133"/>
      <c r="QOO108" s="133"/>
      <c r="QOP108" s="133"/>
      <c r="QOQ108" s="133"/>
      <c r="QOR108" s="133"/>
      <c r="QOS108" s="133"/>
      <c r="QOT108" s="133"/>
      <c r="QOU108" s="133"/>
      <c r="QOV108" s="133"/>
      <c r="QOW108" s="133"/>
      <c r="QOX108" s="133"/>
      <c r="QOY108" s="133"/>
      <c r="QOZ108" s="133"/>
      <c r="QPA108" s="133"/>
      <c r="QPB108" s="133"/>
      <c r="QPC108" s="133"/>
      <c r="QPD108" s="133"/>
      <c r="QPE108" s="133"/>
      <c r="QPF108" s="133"/>
      <c r="QPG108" s="133"/>
      <c r="QPH108" s="133"/>
      <c r="QPI108" s="133"/>
      <c r="QPJ108" s="133"/>
      <c r="QPK108" s="133"/>
      <c r="QPL108" s="133"/>
      <c r="QPM108" s="133"/>
      <c r="QPN108" s="133"/>
      <c r="QPO108" s="133"/>
      <c r="QPP108" s="133"/>
      <c r="QPQ108" s="133"/>
      <c r="QPR108" s="133"/>
      <c r="QPS108" s="133"/>
      <c r="QPT108" s="133"/>
      <c r="QPU108" s="133"/>
      <c r="QPV108" s="133"/>
      <c r="QPW108" s="133"/>
      <c r="QPX108" s="133"/>
      <c r="QPY108" s="133"/>
      <c r="QPZ108" s="133"/>
      <c r="QQA108" s="133"/>
      <c r="QQB108" s="133"/>
      <c r="QQC108" s="133"/>
      <c r="QQD108" s="133"/>
      <c r="QQE108" s="133"/>
      <c r="QQF108" s="133"/>
      <c r="QQG108" s="133"/>
      <c r="QQH108" s="133"/>
      <c r="QQI108" s="133"/>
      <c r="QQJ108" s="133"/>
      <c r="QQK108" s="133"/>
      <c r="QQL108" s="133"/>
      <c r="QQM108" s="133"/>
      <c r="QQN108" s="133"/>
      <c r="QQO108" s="133"/>
      <c r="QQP108" s="133"/>
      <c r="QQQ108" s="133"/>
      <c r="QQR108" s="133"/>
      <c r="QQS108" s="133"/>
      <c r="QQT108" s="133"/>
      <c r="QQU108" s="133"/>
      <c r="QQV108" s="133"/>
      <c r="QQW108" s="133"/>
      <c r="QQX108" s="133"/>
      <c r="QQY108" s="133"/>
      <c r="QQZ108" s="133"/>
      <c r="QRA108" s="133"/>
      <c r="QRB108" s="133"/>
      <c r="QRC108" s="133"/>
      <c r="QRD108" s="133"/>
      <c r="QRE108" s="133"/>
      <c r="QRF108" s="133"/>
      <c r="QRG108" s="133"/>
      <c r="QRH108" s="133"/>
      <c r="QRI108" s="133"/>
      <c r="QRJ108" s="133"/>
      <c r="QRK108" s="133"/>
      <c r="QRL108" s="133"/>
      <c r="QRM108" s="133"/>
      <c r="QRN108" s="133"/>
      <c r="QRO108" s="133"/>
      <c r="QRP108" s="133"/>
      <c r="QRQ108" s="133"/>
      <c r="QRR108" s="133"/>
      <c r="QRS108" s="133"/>
      <c r="QRT108" s="133"/>
      <c r="QRU108" s="133"/>
      <c r="QRV108" s="133"/>
      <c r="QRW108" s="133"/>
      <c r="QRX108" s="133"/>
      <c r="QRY108" s="133"/>
      <c r="QRZ108" s="133"/>
      <c r="QSA108" s="133"/>
      <c r="QSB108" s="133"/>
      <c r="QSC108" s="133"/>
      <c r="QSD108" s="133"/>
      <c r="QSE108" s="133"/>
      <c r="QSF108" s="133"/>
      <c r="QSG108" s="133"/>
      <c r="QSH108" s="133"/>
      <c r="QSI108" s="133"/>
      <c r="QSJ108" s="133"/>
      <c r="QSK108" s="133"/>
      <c r="QSL108" s="133"/>
      <c r="QSM108" s="133"/>
      <c r="QSN108" s="133"/>
      <c r="QSO108" s="133"/>
      <c r="QSP108" s="133"/>
      <c r="QSQ108" s="133"/>
      <c r="QSR108" s="133"/>
      <c r="QSS108" s="133"/>
      <c r="QST108" s="133"/>
      <c r="QSU108" s="133"/>
      <c r="QSV108" s="133"/>
      <c r="QSW108" s="133"/>
      <c r="QSX108" s="133"/>
      <c r="QSY108" s="133"/>
      <c r="QSZ108" s="133"/>
      <c r="QTA108" s="133"/>
      <c r="QTB108" s="133"/>
      <c r="QTC108" s="133"/>
      <c r="QTD108" s="133"/>
      <c r="QTE108" s="133"/>
      <c r="QTF108" s="133"/>
      <c r="QTG108" s="133"/>
      <c r="QTH108" s="133"/>
      <c r="QTI108" s="133"/>
      <c r="QTJ108" s="133"/>
      <c r="QTK108" s="133"/>
      <c r="QTL108" s="133"/>
      <c r="QTM108" s="133"/>
      <c r="QTN108" s="133"/>
      <c r="QTO108" s="133"/>
      <c r="QTP108" s="133"/>
      <c r="QTQ108" s="133"/>
      <c r="QTR108" s="133"/>
      <c r="QTS108" s="133"/>
      <c r="QTT108" s="133"/>
      <c r="QTU108" s="133"/>
      <c r="QTV108" s="133"/>
      <c r="QTW108" s="133"/>
      <c r="QTX108" s="133"/>
      <c r="QTY108" s="133"/>
      <c r="QTZ108" s="133"/>
      <c r="QUA108" s="133"/>
      <c r="QUB108" s="133"/>
      <c r="QUC108" s="133"/>
      <c r="QUD108" s="133"/>
      <c r="QUE108" s="133"/>
      <c r="QUF108" s="133"/>
      <c r="QUG108" s="133"/>
      <c r="QUH108" s="133"/>
      <c r="QUI108" s="133"/>
      <c r="QUJ108" s="133"/>
      <c r="QUK108" s="133"/>
      <c r="QUL108" s="133"/>
      <c r="QUM108" s="133"/>
      <c r="QUN108" s="133"/>
      <c r="QUO108" s="133"/>
      <c r="QUP108" s="133"/>
      <c r="QUQ108" s="133"/>
      <c r="QUR108" s="133"/>
      <c r="QUS108" s="133"/>
      <c r="QUT108" s="133"/>
      <c r="QUU108" s="133"/>
      <c r="QUV108" s="133"/>
      <c r="QUW108" s="133"/>
      <c r="QUX108" s="133"/>
      <c r="QUY108" s="133"/>
      <c r="QUZ108" s="133"/>
      <c r="QVA108" s="133"/>
      <c r="QVB108" s="133"/>
      <c r="QVC108" s="133"/>
      <c r="QVD108" s="133"/>
      <c r="QVE108" s="133"/>
      <c r="QVF108" s="133"/>
      <c r="QVG108" s="133"/>
      <c r="QVH108" s="133"/>
      <c r="QVI108" s="133"/>
      <c r="QVJ108" s="133"/>
      <c r="QVK108" s="133"/>
      <c r="QVL108" s="133"/>
      <c r="QVM108" s="133"/>
      <c r="QVN108" s="133"/>
      <c r="QVO108" s="133"/>
      <c r="QVP108" s="133"/>
      <c r="QVQ108" s="133"/>
      <c r="QVR108" s="133"/>
      <c r="QVS108" s="133"/>
      <c r="QVT108" s="133"/>
      <c r="QVU108" s="133"/>
      <c r="QVV108" s="133"/>
      <c r="QVW108" s="133"/>
      <c r="QVX108" s="133"/>
      <c r="QVY108" s="133"/>
      <c r="QVZ108" s="133"/>
      <c r="QWA108" s="133"/>
      <c r="QWB108" s="133"/>
      <c r="QWC108" s="133"/>
      <c r="QWD108" s="133"/>
      <c r="QWE108" s="133"/>
      <c r="QWF108" s="133"/>
      <c r="QWG108" s="133"/>
      <c r="QWH108" s="133"/>
      <c r="QWI108" s="133"/>
      <c r="QWJ108" s="133"/>
      <c r="QWK108" s="133"/>
      <c r="QWL108" s="133"/>
      <c r="QWM108" s="133"/>
      <c r="QWN108" s="133"/>
      <c r="QWO108" s="133"/>
      <c r="QWP108" s="133"/>
      <c r="QWQ108" s="133"/>
      <c r="QWR108" s="133"/>
      <c r="QWS108" s="133"/>
      <c r="QWT108" s="133"/>
      <c r="QWU108" s="133"/>
      <c r="QWV108" s="133"/>
      <c r="QWW108" s="133"/>
      <c r="QWX108" s="133"/>
      <c r="QWY108" s="133"/>
      <c r="QWZ108" s="133"/>
      <c r="QXA108" s="133"/>
      <c r="QXB108" s="133"/>
      <c r="QXC108" s="133"/>
      <c r="QXD108" s="133"/>
      <c r="QXE108" s="133"/>
      <c r="QXF108" s="133"/>
      <c r="QXG108" s="133"/>
      <c r="QXH108" s="133"/>
      <c r="QXI108" s="133"/>
      <c r="QXJ108" s="133"/>
      <c r="QXK108" s="133"/>
      <c r="QXL108" s="133"/>
      <c r="QXM108" s="133"/>
      <c r="QXN108" s="133"/>
      <c r="QXO108" s="133"/>
      <c r="QXP108" s="133"/>
      <c r="QXQ108" s="133"/>
      <c r="QXR108" s="133"/>
      <c r="QXS108" s="133"/>
      <c r="QXT108" s="133"/>
      <c r="QXU108" s="133"/>
      <c r="QXV108" s="133"/>
      <c r="QXW108" s="133"/>
      <c r="QXX108" s="133"/>
      <c r="QXY108" s="133"/>
      <c r="QXZ108" s="133"/>
      <c r="QYA108" s="133"/>
      <c r="QYB108" s="133"/>
      <c r="QYC108" s="133"/>
      <c r="QYD108" s="133"/>
      <c r="QYE108" s="133"/>
      <c r="QYF108" s="133"/>
      <c r="QYG108" s="133"/>
      <c r="QYH108" s="133"/>
      <c r="QYI108" s="133"/>
      <c r="QYJ108" s="133"/>
      <c r="QYK108" s="133"/>
      <c r="QYL108" s="133"/>
      <c r="QYM108" s="133"/>
      <c r="QYN108" s="133"/>
      <c r="QYO108" s="133"/>
      <c r="QYP108" s="133"/>
      <c r="QYQ108" s="133"/>
      <c r="QYR108" s="133"/>
      <c r="QYS108" s="133"/>
      <c r="QYT108" s="133"/>
      <c r="QYU108" s="133"/>
      <c r="QYV108" s="133"/>
      <c r="QYW108" s="133"/>
      <c r="QYX108" s="133"/>
      <c r="QYY108" s="133"/>
      <c r="QYZ108" s="133"/>
      <c r="QZA108" s="133"/>
      <c r="QZB108" s="133"/>
      <c r="QZC108" s="133"/>
      <c r="QZD108" s="133"/>
      <c r="QZE108" s="133"/>
      <c r="QZF108" s="133"/>
      <c r="QZG108" s="133"/>
      <c r="QZH108" s="133"/>
      <c r="QZI108" s="133"/>
      <c r="QZJ108" s="133"/>
      <c r="QZK108" s="133"/>
      <c r="QZL108" s="133"/>
      <c r="QZM108" s="133"/>
      <c r="QZN108" s="133"/>
      <c r="QZO108" s="133"/>
      <c r="QZP108" s="133"/>
      <c r="QZQ108" s="133"/>
      <c r="QZR108" s="133"/>
      <c r="QZS108" s="133"/>
      <c r="QZT108" s="133"/>
      <c r="QZU108" s="133"/>
      <c r="QZV108" s="133"/>
      <c r="QZW108" s="133"/>
      <c r="QZX108" s="133"/>
      <c r="QZY108" s="133"/>
      <c r="QZZ108" s="133"/>
      <c r="RAA108" s="133"/>
      <c r="RAB108" s="133"/>
      <c r="RAC108" s="133"/>
      <c r="RAD108" s="133"/>
      <c r="RAE108" s="133"/>
      <c r="RAF108" s="133"/>
      <c r="RAG108" s="133"/>
      <c r="RAH108" s="133"/>
      <c r="RAI108" s="133"/>
      <c r="RAJ108" s="133"/>
      <c r="RAK108" s="133"/>
      <c r="RAL108" s="133"/>
      <c r="RAM108" s="133"/>
      <c r="RAN108" s="133"/>
      <c r="RAO108" s="133"/>
      <c r="RAP108" s="133"/>
      <c r="RAQ108" s="133"/>
      <c r="RAR108" s="133"/>
      <c r="RAS108" s="133"/>
      <c r="RAT108" s="133"/>
      <c r="RAU108" s="133"/>
      <c r="RAV108" s="133"/>
      <c r="RAW108" s="133"/>
      <c r="RAX108" s="133"/>
      <c r="RAY108" s="133"/>
      <c r="RAZ108" s="133"/>
      <c r="RBA108" s="133"/>
      <c r="RBB108" s="133"/>
      <c r="RBC108" s="133"/>
      <c r="RBD108" s="133"/>
      <c r="RBE108" s="133"/>
      <c r="RBF108" s="133"/>
      <c r="RBG108" s="133"/>
      <c r="RBH108" s="133"/>
      <c r="RBI108" s="133"/>
      <c r="RBJ108" s="133"/>
      <c r="RBK108" s="133"/>
      <c r="RBL108" s="133"/>
      <c r="RBM108" s="133"/>
      <c r="RBN108" s="133"/>
      <c r="RBO108" s="133"/>
      <c r="RBP108" s="133"/>
      <c r="RBQ108" s="133"/>
      <c r="RBR108" s="133"/>
      <c r="RBS108" s="133"/>
      <c r="RBT108" s="133"/>
      <c r="RBU108" s="133"/>
      <c r="RBV108" s="133"/>
      <c r="RBW108" s="133"/>
      <c r="RBX108" s="133"/>
      <c r="RBY108" s="133"/>
      <c r="RBZ108" s="133"/>
      <c r="RCA108" s="133"/>
      <c r="RCB108" s="133"/>
      <c r="RCC108" s="133"/>
      <c r="RCD108" s="133"/>
      <c r="RCE108" s="133"/>
      <c r="RCF108" s="133"/>
      <c r="RCG108" s="133"/>
      <c r="RCH108" s="133"/>
      <c r="RCI108" s="133"/>
      <c r="RCJ108" s="133"/>
      <c r="RCK108" s="133"/>
      <c r="RCL108" s="133"/>
      <c r="RCM108" s="133"/>
      <c r="RCN108" s="133"/>
      <c r="RCO108" s="133"/>
      <c r="RCP108" s="133"/>
      <c r="RCQ108" s="133"/>
      <c r="RCR108" s="133"/>
      <c r="RCS108" s="133"/>
      <c r="RCT108" s="133"/>
      <c r="RCU108" s="133"/>
      <c r="RCV108" s="133"/>
      <c r="RCW108" s="133"/>
      <c r="RCX108" s="133"/>
      <c r="RCY108" s="133"/>
      <c r="RCZ108" s="133"/>
      <c r="RDA108" s="133"/>
      <c r="RDB108" s="133"/>
      <c r="RDC108" s="133"/>
      <c r="RDD108" s="133"/>
      <c r="RDE108" s="133"/>
      <c r="RDF108" s="133"/>
      <c r="RDG108" s="133"/>
      <c r="RDH108" s="133"/>
      <c r="RDI108" s="133"/>
      <c r="RDJ108" s="133"/>
      <c r="RDK108" s="133"/>
      <c r="RDL108" s="133"/>
      <c r="RDM108" s="133"/>
      <c r="RDN108" s="133"/>
      <c r="RDO108" s="133"/>
      <c r="RDP108" s="133"/>
      <c r="RDQ108" s="133"/>
      <c r="RDR108" s="133"/>
      <c r="RDS108" s="133"/>
      <c r="RDT108" s="133"/>
      <c r="RDU108" s="133"/>
      <c r="RDV108" s="133"/>
      <c r="RDW108" s="133"/>
      <c r="RDX108" s="133"/>
      <c r="RDY108" s="133"/>
      <c r="RDZ108" s="133"/>
      <c r="REA108" s="133"/>
      <c r="REB108" s="133"/>
      <c r="REC108" s="133"/>
      <c r="RED108" s="133"/>
      <c r="REE108" s="133"/>
      <c r="REF108" s="133"/>
      <c r="REG108" s="133"/>
      <c r="REH108" s="133"/>
      <c r="REI108" s="133"/>
      <c r="REJ108" s="133"/>
      <c r="REK108" s="133"/>
      <c r="REL108" s="133"/>
      <c r="REM108" s="133"/>
      <c r="REN108" s="133"/>
      <c r="REO108" s="133"/>
      <c r="REP108" s="133"/>
      <c r="REQ108" s="133"/>
      <c r="RER108" s="133"/>
      <c r="RES108" s="133"/>
      <c r="RET108" s="133"/>
      <c r="REU108" s="133"/>
      <c r="REV108" s="133"/>
      <c r="REW108" s="133"/>
      <c r="REX108" s="133"/>
      <c r="REY108" s="133"/>
      <c r="REZ108" s="133"/>
      <c r="RFA108" s="133"/>
      <c r="RFB108" s="133"/>
      <c r="RFC108" s="133"/>
      <c r="RFD108" s="133"/>
      <c r="RFE108" s="133"/>
      <c r="RFF108" s="133"/>
      <c r="RFG108" s="133"/>
      <c r="RFH108" s="133"/>
      <c r="RFI108" s="133"/>
      <c r="RFJ108" s="133"/>
      <c r="RFK108" s="133"/>
      <c r="RFL108" s="133"/>
      <c r="RFM108" s="133"/>
      <c r="RFN108" s="133"/>
      <c r="RFO108" s="133"/>
      <c r="RFP108" s="133"/>
      <c r="RFQ108" s="133"/>
      <c r="RFR108" s="133"/>
      <c r="RFS108" s="133"/>
      <c r="RFT108" s="133"/>
      <c r="RFU108" s="133"/>
      <c r="RFV108" s="133"/>
      <c r="RFW108" s="133"/>
      <c r="RFX108" s="133"/>
      <c r="RFY108" s="133"/>
      <c r="RFZ108" s="133"/>
      <c r="RGA108" s="133"/>
      <c r="RGB108" s="133"/>
      <c r="RGC108" s="133"/>
      <c r="RGD108" s="133"/>
      <c r="RGE108" s="133"/>
      <c r="RGF108" s="133"/>
      <c r="RGG108" s="133"/>
      <c r="RGH108" s="133"/>
      <c r="RGI108" s="133"/>
      <c r="RGJ108" s="133"/>
      <c r="RGK108" s="133"/>
      <c r="RGL108" s="133"/>
      <c r="RGM108" s="133"/>
      <c r="RGN108" s="133"/>
      <c r="RGO108" s="133"/>
      <c r="RGP108" s="133"/>
      <c r="RGQ108" s="133"/>
      <c r="RGR108" s="133"/>
      <c r="RGS108" s="133"/>
      <c r="RGT108" s="133"/>
      <c r="RGU108" s="133"/>
      <c r="RGV108" s="133"/>
      <c r="RGW108" s="133"/>
      <c r="RGX108" s="133"/>
      <c r="RGY108" s="133"/>
      <c r="RGZ108" s="133"/>
      <c r="RHA108" s="133"/>
      <c r="RHB108" s="133"/>
      <c r="RHC108" s="133"/>
      <c r="RHD108" s="133"/>
      <c r="RHE108" s="133"/>
      <c r="RHF108" s="133"/>
      <c r="RHG108" s="133"/>
      <c r="RHH108" s="133"/>
      <c r="RHI108" s="133"/>
      <c r="RHJ108" s="133"/>
      <c r="RHK108" s="133"/>
      <c r="RHL108" s="133"/>
      <c r="RHM108" s="133"/>
      <c r="RHN108" s="133"/>
      <c r="RHO108" s="133"/>
      <c r="RHP108" s="133"/>
      <c r="RHQ108" s="133"/>
      <c r="RHR108" s="133"/>
      <c r="RHS108" s="133"/>
      <c r="RHT108" s="133"/>
      <c r="RHU108" s="133"/>
      <c r="RHV108" s="133"/>
      <c r="RHW108" s="133"/>
      <c r="RHX108" s="133"/>
      <c r="RHY108" s="133"/>
      <c r="RHZ108" s="133"/>
      <c r="RIA108" s="133"/>
      <c r="RIB108" s="133"/>
      <c r="RIC108" s="133"/>
      <c r="RID108" s="133"/>
      <c r="RIE108" s="133"/>
      <c r="RIF108" s="133"/>
      <c r="RIG108" s="133"/>
      <c r="RIH108" s="133"/>
      <c r="RII108" s="133"/>
      <c r="RIJ108" s="133"/>
      <c r="RIK108" s="133"/>
      <c r="RIL108" s="133"/>
      <c r="RIM108" s="133"/>
      <c r="RIN108" s="133"/>
      <c r="RIO108" s="133"/>
      <c r="RIP108" s="133"/>
      <c r="RIQ108" s="133"/>
      <c r="RIR108" s="133"/>
      <c r="RIS108" s="133"/>
      <c r="RIT108" s="133"/>
      <c r="RIU108" s="133"/>
      <c r="RIV108" s="133"/>
      <c r="RIW108" s="133"/>
      <c r="RIX108" s="133"/>
      <c r="RIY108" s="133"/>
      <c r="RIZ108" s="133"/>
      <c r="RJA108" s="133"/>
      <c r="RJB108" s="133"/>
      <c r="RJC108" s="133"/>
      <c r="RJD108" s="133"/>
      <c r="RJE108" s="133"/>
      <c r="RJF108" s="133"/>
      <c r="RJG108" s="133"/>
      <c r="RJH108" s="133"/>
      <c r="RJI108" s="133"/>
      <c r="RJJ108" s="133"/>
      <c r="RJK108" s="133"/>
      <c r="RJL108" s="133"/>
      <c r="RJM108" s="133"/>
      <c r="RJN108" s="133"/>
      <c r="RJO108" s="133"/>
      <c r="RJP108" s="133"/>
      <c r="RJQ108" s="133"/>
      <c r="RJR108" s="133"/>
      <c r="RJS108" s="133"/>
      <c r="RJT108" s="133"/>
      <c r="RJU108" s="133"/>
      <c r="RJV108" s="133"/>
      <c r="RJW108" s="133"/>
      <c r="RJX108" s="133"/>
      <c r="RJY108" s="133"/>
      <c r="RJZ108" s="133"/>
      <c r="RKA108" s="133"/>
      <c r="RKB108" s="133"/>
      <c r="RKC108" s="133"/>
      <c r="RKD108" s="133"/>
      <c r="RKE108" s="133"/>
      <c r="RKF108" s="133"/>
      <c r="RKG108" s="133"/>
      <c r="RKH108" s="133"/>
      <c r="RKI108" s="133"/>
      <c r="RKJ108" s="133"/>
      <c r="RKK108" s="133"/>
      <c r="RKL108" s="133"/>
      <c r="RKM108" s="133"/>
      <c r="RKN108" s="133"/>
      <c r="RKO108" s="133"/>
      <c r="RKP108" s="133"/>
      <c r="RKQ108" s="133"/>
      <c r="RKR108" s="133"/>
      <c r="RKS108" s="133"/>
      <c r="RKT108" s="133"/>
      <c r="RKU108" s="133"/>
      <c r="RKV108" s="133"/>
      <c r="RKW108" s="133"/>
      <c r="RKX108" s="133"/>
      <c r="RKY108" s="133"/>
      <c r="RKZ108" s="133"/>
      <c r="RLA108" s="133"/>
      <c r="RLB108" s="133"/>
      <c r="RLC108" s="133"/>
      <c r="RLD108" s="133"/>
      <c r="RLE108" s="133"/>
      <c r="RLF108" s="133"/>
      <c r="RLG108" s="133"/>
      <c r="RLH108" s="133"/>
      <c r="RLI108" s="133"/>
      <c r="RLJ108" s="133"/>
      <c r="RLK108" s="133"/>
      <c r="RLL108" s="133"/>
      <c r="RLM108" s="133"/>
      <c r="RLN108" s="133"/>
      <c r="RLO108" s="133"/>
      <c r="RLP108" s="133"/>
      <c r="RLQ108" s="133"/>
      <c r="RLR108" s="133"/>
      <c r="RLS108" s="133"/>
      <c r="RLT108" s="133"/>
      <c r="RLU108" s="133"/>
      <c r="RLV108" s="133"/>
      <c r="RLW108" s="133"/>
      <c r="RLX108" s="133"/>
      <c r="RLY108" s="133"/>
      <c r="RLZ108" s="133"/>
      <c r="RMA108" s="133"/>
      <c r="RMB108" s="133"/>
      <c r="RMC108" s="133"/>
      <c r="RMD108" s="133"/>
      <c r="RME108" s="133"/>
      <c r="RMF108" s="133"/>
      <c r="RMG108" s="133"/>
      <c r="RMH108" s="133"/>
      <c r="RMI108" s="133"/>
      <c r="RMJ108" s="133"/>
      <c r="RMK108" s="133"/>
      <c r="RML108" s="133"/>
      <c r="RMM108" s="133"/>
      <c r="RMN108" s="133"/>
      <c r="RMO108" s="133"/>
      <c r="RMP108" s="133"/>
      <c r="RMQ108" s="133"/>
      <c r="RMR108" s="133"/>
      <c r="RMS108" s="133"/>
      <c r="RMT108" s="133"/>
      <c r="RMU108" s="133"/>
      <c r="RMV108" s="133"/>
      <c r="RMW108" s="133"/>
      <c r="RMX108" s="133"/>
      <c r="RMY108" s="133"/>
      <c r="RMZ108" s="133"/>
      <c r="RNA108" s="133"/>
      <c r="RNB108" s="133"/>
      <c r="RNC108" s="133"/>
      <c r="RND108" s="133"/>
      <c r="RNE108" s="133"/>
      <c r="RNF108" s="133"/>
      <c r="RNG108" s="133"/>
      <c r="RNH108" s="133"/>
      <c r="RNI108" s="133"/>
      <c r="RNJ108" s="133"/>
      <c r="RNK108" s="133"/>
      <c r="RNL108" s="133"/>
      <c r="RNM108" s="133"/>
      <c r="RNN108" s="133"/>
      <c r="RNO108" s="133"/>
      <c r="RNP108" s="133"/>
      <c r="RNQ108" s="133"/>
      <c r="RNR108" s="133"/>
      <c r="RNS108" s="133"/>
      <c r="RNT108" s="133"/>
      <c r="RNU108" s="133"/>
      <c r="RNV108" s="133"/>
      <c r="RNW108" s="133"/>
      <c r="RNX108" s="133"/>
      <c r="RNY108" s="133"/>
      <c r="RNZ108" s="133"/>
      <c r="ROA108" s="133"/>
      <c r="ROB108" s="133"/>
      <c r="ROC108" s="133"/>
      <c r="ROD108" s="133"/>
      <c r="ROE108" s="133"/>
      <c r="ROF108" s="133"/>
      <c r="ROG108" s="133"/>
      <c r="ROH108" s="133"/>
      <c r="ROI108" s="133"/>
      <c r="ROJ108" s="133"/>
      <c r="ROK108" s="133"/>
      <c r="ROL108" s="133"/>
      <c r="ROM108" s="133"/>
      <c r="RON108" s="133"/>
      <c r="ROO108" s="133"/>
      <c r="ROP108" s="133"/>
      <c r="ROQ108" s="133"/>
      <c r="ROR108" s="133"/>
      <c r="ROS108" s="133"/>
      <c r="ROT108" s="133"/>
      <c r="ROU108" s="133"/>
      <c r="ROV108" s="133"/>
      <c r="ROW108" s="133"/>
      <c r="ROX108" s="133"/>
      <c r="ROY108" s="133"/>
      <c r="ROZ108" s="133"/>
      <c r="RPA108" s="133"/>
      <c r="RPB108" s="133"/>
      <c r="RPC108" s="133"/>
      <c r="RPD108" s="133"/>
      <c r="RPE108" s="133"/>
      <c r="RPF108" s="133"/>
      <c r="RPG108" s="133"/>
      <c r="RPH108" s="133"/>
      <c r="RPI108" s="133"/>
      <c r="RPJ108" s="133"/>
      <c r="RPK108" s="133"/>
      <c r="RPL108" s="133"/>
      <c r="RPM108" s="133"/>
      <c r="RPN108" s="133"/>
      <c r="RPO108" s="133"/>
      <c r="RPP108" s="133"/>
      <c r="RPQ108" s="133"/>
      <c r="RPR108" s="133"/>
      <c r="RPS108" s="133"/>
      <c r="RPT108" s="133"/>
      <c r="RPU108" s="133"/>
      <c r="RPV108" s="133"/>
      <c r="RPW108" s="133"/>
      <c r="RPX108" s="133"/>
      <c r="RPY108" s="133"/>
      <c r="RPZ108" s="133"/>
      <c r="RQA108" s="133"/>
      <c r="RQB108" s="133"/>
      <c r="RQC108" s="133"/>
      <c r="RQD108" s="133"/>
      <c r="RQE108" s="133"/>
      <c r="RQF108" s="133"/>
      <c r="RQG108" s="133"/>
      <c r="RQH108" s="133"/>
      <c r="RQI108" s="133"/>
      <c r="RQJ108" s="133"/>
      <c r="RQK108" s="133"/>
      <c r="RQL108" s="133"/>
      <c r="RQM108" s="133"/>
      <c r="RQN108" s="133"/>
      <c r="RQO108" s="133"/>
      <c r="RQP108" s="133"/>
      <c r="RQQ108" s="133"/>
      <c r="RQR108" s="133"/>
      <c r="RQS108" s="133"/>
      <c r="RQT108" s="133"/>
      <c r="RQU108" s="133"/>
      <c r="RQV108" s="133"/>
      <c r="RQW108" s="133"/>
      <c r="RQX108" s="133"/>
      <c r="RQY108" s="133"/>
      <c r="RQZ108" s="133"/>
      <c r="RRA108" s="133"/>
      <c r="RRB108" s="133"/>
      <c r="RRC108" s="133"/>
      <c r="RRD108" s="133"/>
      <c r="RRE108" s="133"/>
      <c r="RRF108" s="133"/>
      <c r="RRG108" s="133"/>
      <c r="RRH108" s="133"/>
      <c r="RRI108" s="133"/>
      <c r="RRJ108" s="133"/>
      <c r="RRK108" s="133"/>
      <c r="RRL108" s="133"/>
      <c r="RRM108" s="133"/>
      <c r="RRN108" s="133"/>
      <c r="RRO108" s="133"/>
      <c r="RRP108" s="133"/>
      <c r="RRQ108" s="133"/>
      <c r="RRR108" s="133"/>
      <c r="RRS108" s="133"/>
      <c r="RRT108" s="133"/>
      <c r="RRU108" s="133"/>
      <c r="RRV108" s="133"/>
      <c r="RRW108" s="133"/>
      <c r="RRX108" s="133"/>
      <c r="RRY108" s="133"/>
      <c r="RRZ108" s="133"/>
      <c r="RSA108" s="133"/>
      <c r="RSB108" s="133"/>
      <c r="RSC108" s="133"/>
      <c r="RSD108" s="133"/>
      <c r="RSE108" s="133"/>
      <c r="RSF108" s="133"/>
      <c r="RSG108" s="133"/>
      <c r="RSH108" s="133"/>
      <c r="RSI108" s="133"/>
      <c r="RSJ108" s="133"/>
      <c r="RSK108" s="133"/>
      <c r="RSL108" s="133"/>
      <c r="RSM108" s="133"/>
      <c r="RSN108" s="133"/>
      <c r="RSO108" s="133"/>
      <c r="RSP108" s="133"/>
      <c r="RSQ108" s="133"/>
      <c r="RSR108" s="133"/>
      <c r="RSS108" s="133"/>
      <c r="RST108" s="133"/>
      <c r="RSU108" s="133"/>
      <c r="RSV108" s="133"/>
      <c r="RSW108" s="133"/>
      <c r="RSX108" s="133"/>
      <c r="RSY108" s="133"/>
      <c r="RSZ108" s="133"/>
      <c r="RTA108" s="133"/>
      <c r="RTB108" s="133"/>
      <c r="RTC108" s="133"/>
      <c r="RTD108" s="133"/>
      <c r="RTE108" s="133"/>
      <c r="RTF108" s="133"/>
      <c r="RTG108" s="133"/>
      <c r="RTH108" s="133"/>
      <c r="RTI108" s="133"/>
      <c r="RTJ108" s="133"/>
      <c r="RTK108" s="133"/>
      <c r="RTL108" s="133"/>
      <c r="RTM108" s="133"/>
      <c r="RTN108" s="133"/>
      <c r="RTO108" s="133"/>
      <c r="RTP108" s="133"/>
      <c r="RTQ108" s="133"/>
      <c r="RTR108" s="133"/>
      <c r="RTS108" s="133"/>
      <c r="RTT108" s="133"/>
      <c r="RTU108" s="133"/>
      <c r="RTV108" s="133"/>
      <c r="RTW108" s="133"/>
      <c r="RTX108" s="133"/>
      <c r="RTY108" s="133"/>
      <c r="RTZ108" s="133"/>
      <c r="RUA108" s="133"/>
      <c r="RUB108" s="133"/>
      <c r="RUC108" s="133"/>
      <c r="RUD108" s="133"/>
      <c r="RUE108" s="133"/>
      <c r="RUF108" s="133"/>
      <c r="RUG108" s="133"/>
      <c r="RUH108" s="133"/>
      <c r="RUI108" s="133"/>
      <c r="RUJ108" s="133"/>
      <c r="RUK108" s="133"/>
      <c r="RUL108" s="133"/>
      <c r="RUM108" s="133"/>
      <c r="RUN108" s="133"/>
      <c r="RUO108" s="133"/>
      <c r="RUP108" s="133"/>
      <c r="RUQ108" s="133"/>
      <c r="RUR108" s="133"/>
      <c r="RUS108" s="133"/>
      <c r="RUT108" s="133"/>
      <c r="RUU108" s="133"/>
      <c r="RUV108" s="133"/>
      <c r="RUW108" s="133"/>
      <c r="RUX108" s="133"/>
      <c r="RUY108" s="133"/>
      <c r="RUZ108" s="133"/>
      <c r="RVA108" s="133"/>
      <c r="RVB108" s="133"/>
      <c r="RVC108" s="133"/>
      <c r="RVD108" s="133"/>
      <c r="RVE108" s="133"/>
      <c r="RVF108" s="133"/>
      <c r="RVG108" s="133"/>
      <c r="RVH108" s="133"/>
      <c r="RVI108" s="133"/>
      <c r="RVJ108" s="133"/>
      <c r="RVK108" s="133"/>
      <c r="RVL108" s="133"/>
      <c r="RVM108" s="133"/>
      <c r="RVN108" s="133"/>
      <c r="RVO108" s="133"/>
      <c r="RVP108" s="133"/>
      <c r="RVQ108" s="133"/>
      <c r="RVR108" s="133"/>
      <c r="RVS108" s="133"/>
      <c r="RVT108" s="133"/>
      <c r="RVU108" s="133"/>
      <c r="RVV108" s="133"/>
      <c r="RVW108" s="133"/>
      <c r="RVX108" s="133"/>
      <c r="RVY108" s="133"/>
      <c r="RVZ108" s="133"/>
      <c r="RWA108" s="133"/>
      <c r="RWB108" s="133"/>
      <c r="RWC108" s="133"/>
      <c r="RWD108" s="133"/>
      <c r="RWE108" s="133"/>
      <c r="RWF108" s="133"/>
      <c r="RWG108" s="133"/>
      <c r="RWH108" s="133"/>
      <c r="RWI108" s="133"/>
      <c r="RWJ108" s="133"/>
      <c r="RWK108" s="133"/>
      <c r="RWL108" s="133"/>
      <c r="RWM108" s="133"/>
      <c r="RWN108" s="133"/>
      <c r="RWO108" s="133"/>
      <c r="RWP108" s="133"/>
      <c r="RWQ108" s="133"/>
      <c r="RWR108" s="133"/>
      <c r="RWS108" s="133"/>
      <c r="RWT108" s="133"/>
      <c r="RWU108" s="133"/>
      <c r="RWV108" s="133"/>
      <c r="RWW108" s="133"/>
      <c r="RWX108" s="133"/>
      <c r="RWY108" s="133"/>
      <c r="RWZ108" s="133"/>
      <c r="RXA108" s="133"/>
      <c r="RXB108" s="133"/>
      <c r="RXC108" s="133"/>
      <c r="RXD108" s="133"/>
      <c r="RXE108" s="133"/>
      <c r="RXF108" s="133"/>
      <c r="RXG108" s="133"/>
      <c r="RXH108" s="133"/>
      <c r="RXI108" s="133"/>
      <c r="RXJ108" s="133"/>
      <c r="RXK108" s="133"/>
      <c r="RXL108" s="133"/>
      <c r="RXM108" s="133"/>
      <c r="RXN108" s="133"/>
      <c r="RXO108" s="133"/>
      <c r="RXP108" s="133"/>
      <c r="RXQ108" s="133"/>
      <c r="RXR108" s="133"/>
      <c r="RXS108" s="133"/>
      <c r="RXT108" s="133"/>
      <c r="RXU108" s="133"/>
      <c r="RXV108" s="133"/>
      <c r="RXW108" s="133"/>
      <c r="RXX108" s="133"/>
      <c r="RXY108" s="133"/>
      <c r="RXZ108" s="133"/>
      <c r="RYA108" s="133"/>
      <c r="RYB108" s="133"/>
      <c r="RYC108" s="133"/>
      <c r="RYD108" s="133"/>
      <c r="RYE108" s="133"/>
      <c r="RYF108" s="133"/>
      <c r="RYG108" s="133"/>
      <c r="RYH108" s="133"/>
      <c r="RYI108" s="133"/>
      <c r="RYJ108" s="133"/>
      <c r="RYK108" s="133"/>
      <c r="RYL108" s="133"/>
      <c r="RYM108" s="133"/>
      <c r="RYN108" s="133"/>
      <c r="RYO108" s="133"/>
      <c r="RYP108" s="133"/>
      <c r="RYQ108" s="133"/>
      <c r="RYR108" s="133"/>
      <c r="RYS108" s="133"/>
      <c r="RYT108" s="133"/>
      <c r="RYU108" s="133"/>
      <c r="RYV108" s="133"/>
      <c r="RYW108" s="133"/>
      <c r="RYX108" s="133"/>
      <c r="RYY108" s="133"/>
      <c r="RYZ108" s="133"/>
      <c r="RZA108" s="133"/>
      <c r="RZB108" s="133"/>
      <c r="RZC108" s="133"/>
      <c r="RZD108" s="133"/>
      <c r="RZE108" s="133"/>
      <c r="RZF108" s="133"/>
      <c r="RZG108" s="133"/>
      <c r="RZH108" s="133"/>
      <c r="RZI108" s="133"/>
      <c r="RZJ108" s="133"/>
      <c r="RZK108" s="133"/>
      <c r="RZL108" s="133"/>
      <c r="RZM108" s="133"/>
      <c r="RZN108" s="133"/>
      <c r="RZO108" s="133"/>
      <c r="RZP108" s="133"/>
      <c r="RZQ108" s="133"/>
      <c r="RZR108" s="133"/>
      <c r="RZS108" s="133"/>
      <c r="RZT108" s="133"/>
      <c r="RZU108" s="133"/>
      <c r="RZV108" s="133"/>
      <c r="RZW108" s="133"/>
      <c r="RZX108" s="133"/>
      <c r="RZY108" s="133"/>
      <c r="RZZ108" s="133"/>
      <c r="SAA108" s="133"/>
      <c r="SAB108" s="133"/>
      <c r="SAC108" s="133"/>
      <c r="SAD108" s="133"/>
      <c r="SAE108" s="133"/>
      <c r="SAF108" s="133"/>
      <c r="SAG108" s="133"/>
      <c r="SAH108" s="133"/>
      <c r="SAI108" s="133"/>
      <c r="SAJ108" s="133"/>
      <c r="SAK108" s="133"/>
      <c r="SAL108" s="133"/>
      <c r="SAM108" s="133"/>
      <c r="SAN108" s="133"/>
      <c r="SAO108" s="133"/>
      <c r="SAP108" s="133"/>
      <c r="SAQ108" s="133"/>
      <c r="SAR108" s="133"/>
      <c r="SAS108" s="133"/>
      <c r="SAT108" s="133"/>
      <c r="SAU108" s="133"/>
      <c r="SAV108" s="133"/>
      <c r="SAW108" s="133"/>
      <c r="SAX108" s="133"/>
      <c r="SAY108" s="133"/>
      <c r="SAZ108" s="133"/>
      <c r="SBA108" s="133"/>
      <c r="SBB108" s="133"/>
      <c r="SBC108" s="133"/>
      <c r="SBD108" s="133"/>
      <c r="SBE108" s="133"/>
      <c r="SBF108" s="133"/>
      <c r="SBG108" s="133"/>
      <c r="SBH108" s="133"/>
      <c r="SBI108" s="133"/>
      <c r="SBJ108" s="133"/>
      <c r="SBK108" s="133"/>
      <c r="SBL108" s="133"/>
      <c r="SBM108" s="133"/>
      <c r="SBN108" s="133"/>
      <c r="SBO108" s="133"/>
      <c r="SBP108" s="133"/>
      <c r="SBQ108" s="133"/>
      <c r="SBR108" s="133"/>
      <c r="SBS108" s="133"/>
      <c r="SBT108" s="133"/>
      <c r="SBU108" s="133"/>
      <c r="SBV108" s="133"/>
      <c r="SBW108" s="133"/>
      <c r="SBX108" s="133"/>
      <c r="SBY108" s="133"/>
      <c r="SBZ108" s="133"/>
      <c r="SCA108" s="133"/>
      <c r="SCB108" s="133"/>
      <c r="SCC108" s="133"/>
      <c r="SCD108" s="133"/>
      <c r="SCE108" s="133"/>
      <c r="SCF108" s="133"/>
      <c r="SCG108" s="133"/>
      <c r="SCH108" s="133"/>
      <c r="SCI108" s="133"/>
      <c r="SCJ108" s="133"/>
      <c r="SCK108" s="133"/>
      <c r="SCL108" s="133"/>
      <c r="SCM108" s="133"/>
      <c r="SCN108" s="133"/>
      <c r="SCO108" s="133"/>
      <c r="SCP108" s="133"/>
      <c r="SCQ108" s="133"/>
      <c r="SCR108" s="133"/>
      <c r="SCS108" s="133"/>
      <c r="SCT108" s="133"/>
      <c r="SCU108" s="133"/>
      <c r="SCV108" s="133"/>
      <c r="SCW108" s="133"/>
      <c r="SCX108" s="133"/>
      <c r="SCY108" s="133"/>
      <c r="SCZ108" s="133"/>
      <c r="SDA108" s="133"/>
      <c r="SDB108" s="133"/>
      <c r="SDC108" s="133"/>
      <c r="SDD108" s="133"/>
      <c r="SDE108" s="133"/>
      <c r="SDF108" s="133"/>
      <c r="SDG108" s="133"/>
      <c r="SDH108" s="133"/>
      <c r="SDI108" s="133"/>
      <c r="SDJ108" s="133"/>
      <c r="SDK108" s="133"/>
      <c r="SDL108" s="133"/>
      <c r="SDM108" s="133"/>
      <c r="SDN108" s="133"/>
      <c r="SDO108" s="133"/>
      <c r="SDP108" s="133"/>
      <c r="SDQ108" s="133"/>
      <c r="SDR108" s="133"/>
      <c r="SDS108" s="133"/>
      <c r="SDT108" s="133"/>
      <c r="SDU108" s="133"/>
      <c r="SDV108" s="133"/>
      <c r="SDW108" s="133"/>
      <c r="SDX108" s="133"/>
      <c r="SDY108" s="133"/>
      <c r="SDZ108" s="133"/>
      <c r="SEA108" s="133"/>
      <c r="SEB108" s="133"/>
      <c r="SEC108" s="133"/>
      <c r="SED108" s="133"/>
      <c r="SEE108" s="133"/>
      <c r="SEF108" s="133"/>
      <c r="SEG108" s="133"/>
      <c r="SEH108" s="133"/>
      <c r="SEI108" s="133"/>
      <c r="SEJ108" s="133"/>
      <c r="SEK108" s="133"/>
      <c r="SEL108" s="133"/>
      <c r="SEM108" s="133"/>
      <c r="SEN108" s="133"/>
      <c r="SEO108" s="133"/>
      <c r="SEP108" s="133"/>
      <c r="SEQ108" s="133"/>
      <c r="SER108" s="133"/>
      <c r="SES108" s="133"/>
      <c r="SET108" s="133"/>
      <c r="SEU108" s="133"/>
      <c r="SEV108" s="133"/>
      <c r="SEW108" s="133"/>
      <c r="SEX108" s="133"/>
      <c r="SEY108" s="133"/>
      <c r="SEZ108" s="133"/>
      <c r="SFA108" s="133"/>
      <c r="SFB108" s="133"/>
      <c r="SFC108" s="133"/>
      <c r="SFD108" s="133"/>
      <c r="SFE108" s="133"/>
      <c r="SFF108" s="133"/>
      <c r="SFG108" s="133"/>
      <c r="SFH108" s="133"/>
      <c r="SFI108" s="133"/>
      <c r="SFJ108" s="133"/>
      <c r="SFK108" s="133"/>
      <c r="SFL108" s="133"/>
      <c r="SFM108" s="133"/>
      <c r="SFN108" s="133"/>
      <c r="SFO108" s="133"/>
      <c r="SFP108" s="133"/>
      <c r="SFQ108" s="133"/>
      <c r="SFR108" s="133"/>
      <c r="SFS108" s="133"/>
      <c r="SFT108" s="133"/>
      <c r="SFU108" s="133"/>
      <c r="SFV108" s="133"/>
      <c r="SFW108" s="133"/>
      <c r="SFX108" s="133"/>
      <c r="SFY108" s="133"/>
      <c r="SFZ108" s="133"/>
      <c r="SGA108" s="133"/>
      <c r="SGB108" s="133"/>
      <c r="SGC108" s="133"/>
      <c r="SGD108" s="133"/>
      <c r="SGE108" s="133"/>
      <c r="SGF108" s="133"/>
      <c r="SGG108" s="133"/>
      <c r="SGH108" s="133"/>
      <c r="SGI108" s="133"/>
      <c r="SGJ108" s="133"/>
      <c r="SGK108" s="133"/>
      <c r="SGL108" s="133"/>
      <c r="SGM108" s="133"/>
      <c r="SGN108" s="133"/>
      <c r="SGO108" s="133"/>
      <c r="SGP108" s="133"/>
      <c r="SGQ108" s="133"/>
      <c r="SGR108" s="133"/>
      <c r="SGS108" s="133"/>
      <c r="SGT108" s="133"/>
      <c r="SGU108" s="133"/>
      <c r="SGV108" s="133"/>
      <c r="SGW108" s="133"/>
      <c r="SGX108" s="133"/>
      <c r="SGY108" s="133"/>
      <c r="SGZ108" s="133"/>
      <c r="SHA108" s="133"/>
      <c r="SHB108" s="133"/>
      <c r="SHC108" s="133"/>
      <c r="SHD108" s="133"/>
      <c r="SHE108" s="133"/>
      <c r="SHF108" s="133"/>
      <c r="SHG108" s="133"/>
      <c r="SHH108" s="133"/>
      <c r="SHI108" s="133"/>
      <c r="SHJ108" s="133"/>
      <c r="SHK108" s="133"/>
      <c r="SHL108" s="133"/>
      <c r="SHM108" s="133"/>
      <c r="SHN108" s="133"/>
      <c r="SHO108" s="133"/>
      <c r="SHP108" s="133"/>
      <c r="SHQ108" s="133"/>
      <c r="SHR108" s="133"/>
      <c r="SHS108" s="133"/>
      <c r="SHT108" s="133"/>
      <c r="SHU108" s="133"/>
      <c r="SHV108" s="133"/>
      <c r="SHW108" s="133"/>
      <c r="SHX108" s="133"/>
      <c r="SHY108" s="133"/>
      <c r="SHZ108" s="133"/>
      <c r="SIA108" s="133"/>
      <c r="SIB108" s="133"/>
      <c r="SIC108" s="133"/>
      <c r="SID108" s="133"/>
      <c r="SIE108" s="133"/>
      <c r="SIF108" s="133"/>
      <c r="SIG108" s="133"/>
      <c r="SIH108" s="133"/>
      <c r="SII108" s="133"/>
      <c r="SIJ108" s="133"/>
      <c r="SIK108" s="133"/>
      <c r="SIL108" s="133"/>
      <c r="SIM108" s="133"/>
      <c r="SIN108" s="133"/>
      <c r="SIO108" s="133"/>
      <c r="SIP108" s="133"/>
      <c r="SIQ108" s="133"/>
      <c r="SIR108" s="133"/>
      <c r="SIS108" s="133"/>
      <c r="SIT108" s="133"/>
      <c r="SIU108" s="133"/>
      <c r="SIV108" s="133"/>
      <c r="SIW108" s="133"/>
      <c r="SIX108" s="133"/>
      <c r="SIY108" s="133"/>
      <c r="SIZ108" s="133"/>
      <c r="SJA108" s="133"/>
      <c r="SJB108" s="133"/>
      <c r="SJC108" s="133"/>
      <c r="SJD108" s="133"/>
      <c r="SJE108" s="133"/>
      <c r="SJF108" s="133"/>
      <c r="SJG108" s="133"/>
      <c r="SJH108" s="133"/>
      <c r="SJI108" s="133"/>
      <c r="SJJ108" s="133"/>
      <c r="SJK108" s="133"/>
      <c r="SJL108" s="133"/>
      <c r="SJM108" s="133"/>
      <c r="SJN108" s="133"/>
      <c r="SJO108" s="133"/>
      <c r="SJP108" s="133"/>
      <c r="SJQ108" s="133"/>
      <c r="SJR108" s="133"/>
      <c r="SJS108" s="133"/>
      <c r="SJT108" s="133"/>
      <c r="SJU108" s="133"/>
      <c r="SJV108" s="133"/>
      <c r="SJW108" s="133"/>
      <c r="SJX108" s="133"/>
      <c r="SJY108" s="133"/>
      <c r="SJZ108" s="133"/>
      <c r="SKA108" s="133"/>
      <c r="SKB108" s="133"/>
      <c r="SKC108" s="133"/>
      <c r="SKD108" s="133"/>
      <c r="SKE108" s="133"/>
      <c r="SKF108" s="133"/>
      <c r="SKG108" s="133"/>
      <c r="SKH108" s="133"/>
      <c r="SKI108" s="133"/>
      <c r="SKJ108" s="133"/>
      <c r="SKK108" s="133"/>
      <c r="SKL108" s="133"/>
      <c r="SKM108" s="133"/>
      <c r="SKN108" s="133"/>
      <c r="SKO108" s="133"/>
      <c r="SKP108" s="133"/>
      <c r="SKQ108" s="133"/>
      <c r="SKR108" s="133"/>
      <c r="SKS108" s="133"/>
      <c r="SKT108" s="133"/>
      <c r="SKU108" s="133"/>
      <c r="SKV108" s="133"/>
      <c r="SKW108" s="133"/>
      <c r="SKX108" s="133"/>
      <c r="SKY108" s="133"/>
      <c r="SKZ108" s="133"/>
      <c r="SLA108" s="133"/>
      <c r="SLB108" s="133"/>
      <c r="SLC108" s="133"/>
      <c r="SLD108" s="133"/>
      <c r="SLE108" s="133"/>
      <c r="SLF108" s="133"/>
      <c r="SLG108" s="133"/>
      <c r="SLH108" s="133"/>
      <c r="SLI108" s="133"/>
      <c r="SLJ108" s="133"/>
      <c r="SLK108" s="133"/>
      <c r="SLL108" s="133"/>
      <c r="SLM108" s="133"/>
      <c r="SLN108" s="133"/>
      <c r="SLO108" s="133"/>
      <c r="SLP108" s="133"/>
      <c r="SLQ108" s="133"/>
      <c r="SLR108" s="133"/>
      <c r="SLS108" s="133"/>
      <c r="SLT108" s="133"/>
      <c r="SLU108" s="133"/>
      <c r="SLV108" s="133"/>
      <c r="SLW108" s="133"/>
      <c r="SLX108" s="133"/>
      <c r="SLY108" s="133"/>
      <c r="SLZ108" s="133"/>
      <c r="SMA108" s="133"/>
      <c r="SMB108" s="133"/>
      <c r="SMC108" s="133"/>
      <c r="SMD108" s="133"/>
      <c r="SME108" s="133"/>
      <c r="SMF108" s="133"/>
      <c r="SMG108" s="133"/>
      <c r="SMH108" s="133"/>
      <c r="SMI108" s="133"/>
      <c r="SMJ108" s="133"/>
      <c r="SMK108" s="133"/>
      <c r="SML108" s="133"/>
      <c r="SMM108" s="133"/>
      <c r="SMN108" s="133"/>
      <c r="SMO108" s="133"/>
      <c r="SMP108" s="133"/>
      <c r="SMQ108" s="133"/>
      <c r="SMR108" s="133"/>
      <c r="SMS108" s="133"/>
      <c r="SMT108" s="133"/>
      <c r="SMU108" s="133"/>
      <c r="SMV108" s="133"/>
      <c r="SMW108" s="133"/>
      <c r="SMX108" s="133"/>
      <c r="SMY108" s="133"/>
      <c r="SMZ108" s="133"/>
      <c r="SNA108" s="133"/>
      <c r="SNB108" s="133"/>
      <c r="SNC108" s="133"/>
      <c r="SND108" s="133"/>
      <c r="SNE108" s="133"/>
      <c r="SNF108" s="133"/>
      <c r="SNG108" s="133"/>
      <c r="SNH108" s="133"/>
      <c r="SNI108" s="133"/>
      <c r="SNJ108" s="133"/>
      <c r="SNK108" s="133"/>
      <c r="SNL108" s="133"/>
      <c r="SNM108" s="133"/>
      <c r="SNN108" s="133"/>
      <c r="SNO108" s="133"/>
      <c r="SNP108" s="133"/>
      <c r="SNQ108" s="133"/>
      <c r="SNR108" s="133"/>
      <c r="SNS108" s="133"/>
      <c r="SNT108" s="133"/>
      <c r="SNU108" s="133"/>
      <c r="SNV108" s="133"/>
      <c r="SNW108" s="133"/>
      <c r="SNX108" s="133"/>
      <c r="SNY108" s="133"/>
      <c r="SNZ108" s="133"/>
      <c r="SOA108" s="133"/>
      <c r="SOB108" s="133"/>
      <c r="SOC108" s="133"/>
      <c r="SOD108" s="133"/>
      <c r="SOE108" s="133"/>
      <c r="SOF108" s="133"/>
      <c r="SOG108" s="133"/>
      <c r="SOH108" s="133"/>
      <c r="SOI108" s="133"/>
      <c r="SOJ108" s="133"/>
      <c r="SOK108" s="133"/>
      <c r="SOL108" s="133"/>
      <c r="SOM108" s="133"/>
      <c r="SON108" s="133"/>
      <c r="SOO108" s="133"/>
      <c r="SOP108" s="133"/>
      <c r="SOQ108" s="133"/>
      <c r="SOR108" s="133"/>
      <c r="SOS108" s="133"/>
      <c r="SOT108" s="133"/>
      <c r="SOU108" s="133"/>
      <c r="SOV108" s="133"/>
      <c r="SOW108" s="133"/>
      <c r="SOX108" s="133"/>
      <c r="SOY108" s="133"/>
      <c r="SOZ108" s="133"/>
      <c r="SPA108" s="133"/>
      <c r="SPB108" s="133"/>
      <c r="SPC108" s="133"/>
      <c r="SPD108" s="133"/>
      <c r="SPE108" s="133"/>
      <c r="SPF108" s="133"/>
      <c r="SPG108" s="133"/>
      <c r="SPH108" s="133"/>
      <c r="SPI108" s="133"/>
      <c r="SPJ108" s="133"/>
      <c r="SPK108" s="133"/>
      <c r="SPL108" s="133"/>
      <c r="SPM108" s="133"/>
      <c r="SPN108" s="133"/>
      <c r="SPO108" s="133"/>
      <c r="SPP108" s="133"/>
      <c r="SPQ108" s="133"/>
      <c r="SPR108" s="133"/>
      <c r="SPS108" s="133"/>
      <c r="SPT108" s="133"/>
      <c r="SPU108" s="133"/>
      <c r="SPV108" s="133"/>
      <c r="SPW108" s="133"/>
      <c r="SPX108" s="133"/>
      <c r="SPY108" s="133"/>
      <c r="SPZ108" s="133"/>
      <c r="SQA108" s="133"/>
      <c r="SQB108" s="133"/>
      <c r="SQC108" s="133"/>
      <c r="SQD108" s="133"/>
      <c r="SQE108" s="133"/>
      <c r="SQF108" s="133"/>
      <c r="SQG108" s="133"/>
      <c r="SQH108" s="133"/>
      <c r="SQI108" s="133"/>
      <c r="SQJ108" s="133"/>
      <c r="SQK108" s="133"/>
      <c r="SQL108" s="133"/>
      <c r="SQM108" s="133"/>
      <c r="SQN108" s="133"/>
      <c r="SQO108" s="133"/>
      <c r="SQP108" s="133"/>
      <c r="SQQ108" s="133"/>
      <c r="SQR108" s="133"/>
      <c r="SQS108" s="133"/>
      <c r="SQT108" s="133"/>
      <c r="SQU108" s="133"/>
      <c r="SQV108" s="133"/>
      <c r="SQW108" s="133"/>
      <c r="SQX108" s="133"/>
      <c r="SQY108" s="133"/>
      <c r="SQZ108" s="133"/>
      <c r="SRA108" s="133"/>
      <c r="SRB108" s="133"/>
      <c r="SRC108" s="133"/>
      <c r="SRD108" s="133"/>
      <c r="SRE108" s="133"/>
      <c r="SRF108" s="133"/>
      <c r="SRG108" s="133"/>
      <c r="SRH108" s="133"/>
      <c r="SRI108" s="133"/>
      <c r="SRJ108" s="133"/>
      <c r="SRK108" s="133"/>
      <c r="SRL108" s="133"/>
      <c r="SRM108" s="133"/>
      <c r="SRN108" s="133"/>
      <c r="SRO108" s="133"/>
      <c r="SRP108" s="133"/>
      <c r="SRQ108" s="133"/>
      <c r="SRR108" s="133"/>
      <c r="SRS108" s="133"/>
      <c r="SRT108" s="133"/>
      <c r="SRU108" s="133"/>
      <c r="SRV108" s="133"/>
      <c r="SRW108" s="133"/>
      <c r="SRX108" s="133"/>
      <c r="SRY108" s="133"/>
      <c r="SRZ108" s="133"/>
      <c r="SSA108" s="133"/>
      <c r="SSB108" s="133"/>
      <c r="SSC108" s="133"/>
      <c r="SSD108" s="133"/>
      <c r="SSE108" s="133"/>
      <c r="SSF108" s="133"/>
      <c r="SSG108" s="133"/>
      <c r="SSH108" s="133"/>
      <c r="SSI108" s="133"/>
      <c r="SSJ108" s="133"/>
      <c r="SSK108" s="133"/>
      <c r="SSL108" s="133"/>
      <c r="SSM108" s="133"/>
      <c r="SSN108" s="133"/>
      <c r="SSO108" s="133"/>
      <c r="SSP108" s="133"/>
      <c r="SSQ108" s="133"/>
      <c r="SSR108" s="133"/>
      <c r="SSS108" s="133"/>
      <c r="SST108" s="133"/>
      <c r="SSU108" s="133"/>
      <c r="SSV108" s="133"/>
      <c r="SSW108" s="133"/>
      <c r="SSX108" s="133"/>
      <c r="SSY108" s="133"/>
      <c r="SSZ108" s="133"/>
      <c r="STA108" s="133"/>
      <c r="STB108" s="133"/>
      <c r="STC108" s="133"/>
      <c r="STD108" s="133"/>
      <c r="STE108" s="133"/>
      <c r="STF108" s="133"/>
      <c r="STG108" s="133"/>
      <c r="STH108" s="133"/>
      <c r="STI108" s="133"/>
      <c r="STJ108" s="133"/>
      <c r="STK108" s="133"/>
      <c r="STL108" s="133"/>
      <c r="STM108" s="133"/>
      <c r="STN108" s="133"/>
      <c r="STO108" s="133"/>
      <c r="STP108" s="133"/>
      <c r="STQ108" s="133"/>
      <c r="STR108" s="133"/>
      <c r="STS108" s="133"/>
      <c r="STT108" s="133"/>
      <c r="STU108" s="133"/>
      <c r="STV108" s="133"/>
      <c r="STW108" s="133"/>
      <c r="STX108" s="133"/>
      <c r="STY108" s="133"/>
      <c r="STZ108" s="133"/>
      <c r="SUA108" s="133"/>
      <c r="SUB108" s="133"/>
      <c r="SUC108" s="133"/>
      <c r="SUD108" s="133"/>
      <c r="SUE108" s="133"/>
      <c r="SUF108" s="133"/>
      <c r="SUG108" s="133"/>
      <c r="SUH108" s="133"/>
      <c r="SUI108" s="133"/>
      <c r="SUJ108" s="133"/>
      <c r="SUK108" s="133"/>
      <c r="SUL108" s="133"/>
      <c r="SUM108" s="133"/>
      <c r="SUN108" s="133"/>
      <c r="SUO108" s="133"/>
      <c r="SUP108" s="133"/>
      <c r="SUQ108" s="133"/>
      <c r="SUR108" s="133"/>
      <c r="SUS108" s="133"/>
      <c r="SUT108" s="133"/>
      <c r="SUU108" s="133"/>
      <c r="SUV108" s="133"/>
      <c r="SUW108" s="133"/>
      <c r="SUX108" s="133"/>
      <c r="SUY108" s="133"/>
      <c r="SUZ108" s="133"/>
      <c r="SVA108" s="133"/>
      <c r="SVB108" s="133"/>
      <c r="SVC108" s="133"/>
      <c r="SVD108" s="133"/>
      <c r="SVE108" s="133"/>
      <c r="SVF108" s="133"/>
      <c r="SVG108" s="133"/>
      <c r="SVH108" s="133"/>
      <c r="SVI108" s="133"/>
      <c r="SVJ108" s="133"/>
      <c r="SVK108" s="133"/>
      <c r="SVL108" s="133"/>
      <c r="SVM108" s="133"/>
      <c r="SVN108" s="133"/>
      <c r="SVO108" s="133"/>
      <c r="SVP108" s="133"/>
      <c r="SVQ108" s="133"/>
      <c r="SVR108" s="133"/>
      <c r="SVS108" s="133"/>
      <c r="SVT108" s="133"/>
      <c r="SVU108" s="133"/>
      <c r="SVV108" s="133"/>
      <c r="SVW108" s="133"/>
      <c r="SVX108" s="133"/>
      <c r="SVY108" s="133"/>
      <c r="SVZ108" s="133"/>
      <c r="SWA108" s="133"/>
      <c r="SWB108" s="133"/>
      <c r="SWC108" s="133"/>
      <c r="SWD108" s="133"/>
      <c r="SWE108" s="133"/>
      <c r="SWF108" s="133"/>
      <c r="SWG108" s="133"/>
      <c r="SWH108" s="133"/>
      <c r="SWI108" s="133"/>
      <c r="SWJ108" s="133"/>
      <c r="SWK108" s="133"/>
      <c r="SWL108" s="133"/>
      <c r="SWM108" s="133"/>
      <c r="SWN108" s="133"/>
      <c r="SWO108" s="133"/>
      <c r="SWP108" s="133"/>
      <c r="SWQ108" s="133"/>
      <c r="SWR108" s="133"/>
      <c r="SWS108" s="133"/>
      <c r="SWT108" s="133"/>
      <c r="SWU108" s="133"/>
      <c r="SWV108" s="133"/>
      <c r="SWW108" s="133"/>
      <c r="SWX108" s="133"/>
      <c r="SWY108" s="133"/>
      <c r="SWZ108" s="133"/>
      <c r="SXA108" s="133"/>
      <c r="SXB108" s="133"/>
      <c r="SXC108" s="133"/>
      <c r="SXD108" s="133"/>
      <c r="SXE108" s="133"/>
      <c r="SXF108" s="133"/>
      <c r="SXG108" s="133"/>
      <c r="SXH108" s="133"/>
      <c r="SXI108" s="133"/>
      <c r="SXJ108" s="133"/>
      <c r="SXK108" s="133"/>
      <c r="SXL108" s="133"/>
      <c r="SXM108" s="133"/>
      <c r="SXN108" s="133"/>
      <c r="SXO108" s="133"/>
      <c r="SXP108" s="133"/>
      <c r="SXQ108" s="133"/>
      <c r="SXR108" s="133"/>
      <c r="SXS108" s="133"/>
      <c r="SXT108" s="133"/>
      <c r="SXU108" s="133"/>
      <c r="SXV108" s="133"/>
      <c r="SXW108" s="133"/>
      <c r="SXX108" s="133"/>
      <c r="SXY108" s="133"/>
      <c r="SXZ108" s="133"/>
      <c r="SYA108" s="133"/>
      <c r="SYB108" s="133"/>
      <c r="SYC108" s="133"/>
      <c r="SYD108" s="133"/>
      <c r="SYE108" s="133"/>
      <c r="SYF108" s="133"/>
      <c r="SYG108" s="133"/>
      <c r="SYH108" s="133"/>
      <c r="SYI108" s="133"/>
      <c r="SYJ108" s="133"/>
      <c r="SYK108" s="133"/>
      <c r="SYL108" s="133"/>
      <c r="SYM108" s="133"/>
      <c r="SYN108" s="133"/>
      <c r="SYO108" s="133"/>
      <c r="SYP108" s="133"/>
      <c r="SYQ108" s="133"/>
      <c r="SYR108" s="133"/>
      <c r="SYS108" s="133"/>
      <c r="SYT108" s="133"/>
      <c r="SYU108" s="133"/>
      <c r="SYV108" s="133"/>
      <c r="SYW108" s="133"/>
      <c r="SYX108" s="133"/>
      <c r="SYY108" s="133"/>
      <c r="SYZ108" s="133"/>
      <c r="SZA108" s="133"/>
      <c r="SZB108" s="133"/>
      <c r="SZC108" s="133"/>
      <c r="SZD108" s="133"/>
      <c r="SZE108" s="133"/>
      <c r="SZF108" s="133"/>
      <c r="SZG108" s="133"/>
      <c r="SZH108" s="133"/>
      <c r="SZI108" s="133"/>
      <c r="SZJ108" s="133"/>
      <c r="SZK108" s="133"/>
      <c r="SZL108" s="133"/>
      <c r="SZM108" s="133"/>
      <c r="SZN108" s="133"/>
      <c r="SZO108" s="133"/>
      <c r="SZP108" s="133"/>
      <c r="SZQ108" s="133"/>
      <c r="SZR108" s="133"/>
      <c r="SZS108" s="133"/>
      <c r="SZT108" s="133"/>
      <c r="SZU108" s="133"/>
      <c r="SZV108" s="133"/>
      <c r="SZW108" s="133"/>
      <c r="SZX108" s="133"/>
      <c r="SZY108" s="133"/>
      <c r="SZZ108" s="133"/>
      <c r="TAA108" s="133"/>
      <c r="TAB108" s="133"/>
      <c r="TAC108" s="133"/>
      <c r="TAD108" s="133"/>
      <c r="TAE108" s="133"/>
      <c r="TAF108" s="133"/>
      <c r="TAG108" s="133"/>
      <c r="TAH108" s="133"/>
      <c r="TAI108" s="133"/>
      <c r="TAJ108" s="133"/>
      <c r="TAK108" s="133"/>
      <c r="TAL108" s="133"/>
      <c r="TAM108" s="133"/>
      <c r="TAN108" s="133"/>
      <c r="TAO108" s="133"/>
      <c r="TAP108" s="133"/>
      <c r="TAQ108" s="133"/>
      <c r="TAR108" s="133"/>
      <c r="TAS108" s="133"/>
      <c r="TAT108" s="133"/>
      <c r="TAU108" s="133"/>
      <c r="TAV108" s="133"/>
      <c r="TAW108" s="133"/>
      <c r="TAX108" s="133"/>
      <c r="TAY108" s="133"/>
      <c r="TAZ108" s="133"/>
      <c r="TBA108" s="133"/>
      <c r="TBB108" s="133"/>
      <c r="TBC108" s="133"/>
      <c r="TBD108" s="133"/>
      <c r="TBE108" s="133"/>
      <c r="TBF108" s="133"/>
      <c r="TBG108" s="133"/>
      <c r="TBH108" s="133"/>
      <c r="TBI108" s="133"/>
      <c r="TBJ108" s="133"/>
      <c r="TBK108" s="133"/>
      <c r="TBL108" s="133"/>
      <c r="TBM108" s="133"/>
      <c r="TBN108" s="133"/>
      <c r="TBO108" s="133"/>
      <c r="TBP108" s="133"/>
      <c r="TBQ108" s="133"/>
      <c r="TBR108" s="133"/>
      <c r="TBS108" s="133"/>
      <c r="TBT108" s="133"/>
      <c r="TBU108" s="133"/>
      <c r="TBV108" s="133"/>
      <c r="TBW108" s="133"/>
      <c r="TBX108" s="133"/>
      <c r="TBY108" s="133"/>
      <c r="TBZ108" s="133"/>
      <c r="TCA108" s="133"/>
      <c r="TCB108" s="133"/>
      <c r="TCC108" s="133"/>
      <c r="TCD108" s="133"/>
      <c r="TCE108" s="133"/>
      <c r="TCF108" s="133"/>
      <c r="TCG108" s="133"/>
      <c r="TCH108" s="133"/>
      <c r="TCI108" s="133"/>
      <c r="TCJ108" s="133"/>
      <c r="TCK108" s="133"/>
      <c r="TCL108" s="133"/>
      <c r="TCM108" s="133"/>
      <c r="TCN108" s="133"/>
      <c r="TCO108" s="133"/>
      <c r="TCP108" s="133"/>
      <c r="TCQ108" s="133"/>
      <c r="TCR108" s="133"/>
      <c r="TCS108" s="133"/>
      <c r="TCT108" s="133"/>
      <c r="TCU108" s="133"/>
      <c r="TCV108" s="133"/>
      <c r="TCW108" s="133"/>
      <c r="TCX108" s="133"/>
      <c r="TCY108" s="133"/>
      <c r="TCZ108" s="133"/>
      <c r="TDA108" s="133"/>
      <c r="TDB108" s="133"/>
      <c r="TDC108" s="133"/>
      <c r="TDD108" s="133"/>
      <c r="TDE108" s="133"/>
      <c r="TDF108" s="133"/>
      <c r="TDG108" s="133"/>
      <c r="TDH108" s="133"/>
      <c r="TDI108" s="133"/>
      <c r="TDJ108" s="133"/>
      <c r="TDK108" s="133"/>
      <c r="TDL108" s="133"/>
      <c r="TDM108" s="133"/>
      <c r="TDN108" s="133"/>
      <c r="TDO108" s="133"/>
      <c r="TDP108" s="133"/>
      <c r="TDQ108" s="133"/>
      <c r="TDR108" s="133"/>
      <c r="TDS108" s="133"/>
      <c r="TDT108" s="133"/>
      <c r="TDU108" s="133"/>
      <c r="TDV108" s="133"/>
      <c r="TDW108" s="133"/>
      <c r="TDX108" s="133"/>
      <c r="TDY108" s="133"/>
      <c r="TDZ108" s="133"/>
      <c r="TEA108" s="133"/>
      <c r="TEB108" s="133"/>
      <c r="TEC108" s="133"/>
      <c r="TED108" s="133"/>
      <c r="TEE108" s="133"/>
      <c r="TEF108" s="133"/>
      <c r="TEG108" s="133"/>
      <c r="TEH108" s="133"/>
      <c r="TEI108" s="133"/>
      <c r="TEJ108" s="133"/>
      <c r="TEK108" s="133"/>
      <c r="TEL108" s="133"/>
      <c r="TEM108" s="133"/>
      <c r="TEN108" s="133"/>
      <c r="TEO108" s="133"/>
      <c r="TEP108" s="133"/>
      <c r="TEQ108" s="133"/>
      <c r="TER108" s="133"/>
      <c r="TES108" s="133"/>
      <c r="TET108" s="133"/>
      <c r="TEU108" s="133"/>
      <c r="TEV108" s="133"/>
      <c r="TEW108" s="133"/>
      <c r="TEX108" s="133"/>
      <c r="TEY108" s="133"/>
      <c r="TEZ108" s="133"/>
      <c r="TFA108" s="133"/>
      <c r="TFB108" s="133"/>
      <c r="TFC108" s="133"/>
      <c r="TFD108" s="133"/>
      <c r="TFE108" s="133"/>
      <c r="TFF108" s="133"/>
      <c r="TFG108" s="133"/>
      <c r="TFH108" s="133"/>
      <c r="TFI108" s="133"/>
      <c r="TFJ108" s="133"/>
      <c r="TFK108" s="133"/>
      <c r="TFL108" s="133"/>
      <c r="TFM108" s="133"/>
      <c r="TFN108" s="133"/>
      <c r="TFO108" s="133"/>
      <c r="TFP108" s="133"/>
      <c r="TFQ108" s="133"/>
      <c r="TFR108" s="133"/>
      <c r="TFS108" s="133"/>
      <c r="TFT108" s="133"/>
      <c r="TFU108" s="133"/>
      <c r="TFV108" s="133"/>
      <c r="TFW108" s="133"/>
      <c r="TFX108" s="133"/>
      <c r="TFY108" s="133"/>
      <c r="TFZ108" s="133"/>
      <c r="TGA108" s="133"/>
      <c r="TGB108" s="133"/>
      <c r="TGC108" s="133"/>
      <c r="TGD108" s="133"/>
      <c r="TGE108" s="133"/>
      <c r="TGF108" s="133"/>
      <c r="TGG108" s="133"/>
      <c r="TGH108" s="133"/>
      <c r="TGI108" s="133"/>
      <c r="TGJ108" s="133"/>
      <c r="TGK108" s="133"/>
      <c r="TGL108" s="133"/>
      <c r="TGM108" s="133"/>
      <c r="TGN108" s="133"/>
      <c r="TGO108" s="133"/>
      <c r="TGP108" s="133"/>
      <c r="TGQ108" s="133"/>
      <c r="TGR108" s="133"/>
      <c r="TGS108" s="133"/>
      <c r="TGT108" s="133"/>
      <c r="TGU108" s="133"/>
      <c r="TGV108" s="133"/>
      <c r="TGW108" s="133"/>
      <c r="TGX108" s="133"/>
      <c r="TGY108" s="133"/>
      <c r="TGZ108" s="133"/>
      <c r="THA108" s="133"/>
      <c r="THB108" s="133"/>
      <c r="THC108" s="133"/>
      <c r="THD108" s="133"/>
      <c r="THE108" s="133"/>
      <c r="THF108" s="133"/>
      <c r="THG108" s="133"/>
      <c r="THH108" s="133"/>
      <c r="THI108" s="133"/>
      <c r="THJ108" s="133"/>
      <c r="THK108" s="133"/>
      <c r="THL108" s="133"/>
      <c r="THM108" s="133"/>
      <c r="THN108" s="133"/>
      <c r="THO108" s="133"/>
      <c r="THP108" s="133"/>
      <c r="THQ108" s="133"/>
      <c r="THR108" s="133"/>
      <c r="THS108" s="133"/>
      <c r="THT108" s="133"/>
      <c r="THU108" s="133"/>
      <c r="THV108" s="133"/>
      <c r="THW108" s="133"/>
      <c r="THX108" s="133"/>
      <c r="THY108" s="133"/>
      <c r="THZ108" s="133"/>
      <c r="TIA108" s="133"/>
      <c r="TIB108" s="133"/>
      <c r="TIC108" s="133"/>
      <c r="TID108" s="133"/>
      <c r="TIE108" s="133"/>
      <c r="TIF108" s="133"/>
      <c r="TIG108" s="133"/>
      <c r="TIH108" s="133"/>
      <c r="TII108" s="133"/>
      <c r="TIJ108" s="133"/>
      <c r="TIK108" s="133"/>
      <c r="TIL108" s="133"/>
      <c r="TIM108" s="133"/>
      <c r="TIN108" s="133"/>
      <c r="TIO108" s="133"/>
      <c r="TIP108" s="133"/>
      <c r="TIQ108" s="133"/>
      <c r="TIR108" s="133"/>
      <c r="TIS108" s="133"/>
      <c r="TIT108" s="133"/>
      <c r="TIU108" s="133"/>
      <c r="TIV108" s="133"/>
      <c r="TIW108" s="133"/>
      <c r="TIX108" s="133"/>
      <c r="TIY108" s="133"/>
      <c r="TIZ108" s="133"/>
      <c r="TJA108" s="133"/>
      <c r="TJB108" s="133"/>
      <c r="TJC108" s="133"/>
      <c r="TJD108" s="133"/>
      <c r="TJE108" s="133"/>
      <c r="TJF108" s="133"/>
      <c r="TJG108" s="133"/>
      <c r="TJH108" s="133"/>
      <c r="TJI108" s="133"/>
      <c r="TJJ108" s="133"/>
      <c r="TJK108" s="133"/>
      <c r="TJL108" s="133"/>
      <c r="TJM108" s="133"/>
      <c r="TJN108" s="133"/>
      <c r="TJO108" s="133"/>
      <c r="TJP108" s="133"/>
      <c r="TJQ108" s="133"/>
      <c r="TJR108" s="133"/>
      <c r="TJS108" s="133"/>
      <c r="TJT108" s="133"/>
      <c r="TJU108" s="133"/>
      <c r="TJV108" s="133"/>
      <c r="TJW108" s="133"/>
      <c r="TJX108" s="133"/>
      <c r="TJY108" s="133"/>
      <c r="TJZ108" s="133"/>
      <c r="TKA108" s="133"/>
      <c r="TKB108" s="133"/>
      <c r="TKC108" s="133"/>
      <c r="TKD108" s="133"/>
      <c r="TKE108" s="133"/>
      <c r="TKF108" s="133"/>
      <c r="TKG108" s="133"/>
      <c r="TKH108" s="133"/>
      <c r="TKI108" s="133"/>
      <c r="TKJ108" s="133"/>
      <c r="TKK108" s="133"/>
      <c r="TKL108" s="133"/>
      <c r="TKM108" s="133"/>
      <c r="TKN108" s="133"/>
      <c r="TKO108" s="133"/>
      <c r="TKP108" s="133"/>
      <c r="TKQ108" s="133"/>
      <c r="TKR108" s="133"/>
      <c r="TKS108" s="133"/>
      <c r="TKT108" s="133"/>
      <c r="TKU108" s="133"/>
      <c r="TKV108" s="133"/>
      <c r="TKW108" s="133"/>
      <c r="TKX108" s="133"/>
      <c r="TKY108" s="133"/>
      <c r="TKZ108" s="133"/>
      <c r="TLA108" s="133"/>
      <c r="TLB108" s="133"/>
      <c r="TLC108" s="133"/>
      <c r="TLD108" s="133"/>
      <c r="TLE108" s="133"/>
      <c r="TLF108" s="133"/>
      <c r="TLG108" s="133"/>
      <c r="TLH108" s="133"/>
      <c r="TLI108" s="133"/>
      <c r="TLJ108" s="133"/>
      <c r="TLK108" s="133"/>
      <c r="TLL108" s="133"/>
      <c r="TLM108" s="133"/>
      <c r="TLN108" s="133"/>
      <c r="TLO108" s="133"/>
      <c r="TLP108" s="133"/>
      <c r="TLQ108" s="133"/>
      <c r="TLR108" s="133"/>
      <c r="TLS108" s="133"/>
      <c r="TLT108" s="133"/>
      <c r="TLU108" s="133"/>
      <c r="TLV108" s="133"/>
      <c r="TLW108" s="133"/>
      <c r="TLX108" s="133"/>
      <c r="TLY108" s="133"/>
      <c r="TLZ108" s="133"/>
      <c r="TMA108" s="133"/>
      <c r="TMB108" s="133"/>
      <c r="TMC108" s="133"/>
      <c r="TMD108" s="133"/>
      <c r="TME108" s="133"/>
      <c r="TMF108" s="133"/>
      <c r="TMG108" s="133"/>
      <c r="TMH108" s="133"/>
      <c r="TMI108" s="133"/>
      <c r="TMJ108" s="133"/>
      <c r="TMK108" s="133"/>
      <c r="TML108" s="133"/>
      <c r="TMM108" s="133"/>
      <c r="TMN108" s="133"/>
      <c r="TMO108" s="133"/>
      <c r="TMP108" s="133"/>
      <c r="TMQ108" s="133"/>
      <c r="TMR108" s="133"/>
      <c r="TMS108" s="133"/>
      <c r="TMT108" s="133"/>
      <c r="TMU108" s="133"/>
      <c r="TMV108" s="133"/>
      <c r="TMW108" s="133"/>
      <c r="TMX108" s="133"/>
      <c r="TMY108" s="133"/>
      <c r="TMZ108" s="133"/>
      <c r="TNA108" s="133"/>
      <c r="TNB108" s="133"/>
      <c r="TNC108" s="133"/>
      <c r="TND108" s="133"/>
      <c r="TNE108" s="133"/>
      <c r="TNF108" s="133"/>
      <c r="TNG108" s="133"/>
      <c r="TNH108" s="133"/>
      <c r="TNI108" s="133"/>
      <c r="TNJ108" s="133"/>
      <c r="TNK108" s="133"/>
      <c r="TNL108" s="133"/>
      <c r="TNM108" s="133"/>
      <c r="TNN108" s="133"/>
      <c r="TNO108" s="133"/>
      <c r="TNP108" s="133"/>
      <c r="TNQ108" s="133"/>
      <c r="TNR108" s="133"/>
      <c r="TNS108" s="133"/>
      <c r="TNT108" s="133"/>
      <c r="TNU108" s="133"/>
      <c r="TNV108" s="133"/>
      <c r="TNW108" s="133"/>
      <c r="TNX108" s="133"/>
      <c r="TNY108" s="133"/>
      <c r="TNZ108" s="133"/>
      <c r="TOA108" s="133"/>
      <c r="TOB108" s="133"/>
      <c r="TOC108" s="133"/>
      <c r="TOD108" s="133"/>
      <c r="TOE108" s="133"/>
      <c r="TOF108" s="133"/>
      <c r="TOG108" s="133"/>
      <c r="TOH108" s="133"/>
      <c r="TOI108" s="133"/>
      <c r="TOJ108" s="133"/>
      <c r="TOK108" s="133"/>
      <c r="TOL108" s="133"/>
      <c r="TOM108" s="133"/>
      <c r="TON108" s="133"/>
      <c r="TOO108" s="133"/>
      <c r="TOP108" s="133"/>
      <c r="TOQ108" s="133"/>
      <c r="TOR108" s="133"/>
      <c r="TOS108" s="133"/>
      <c r="TOT108" s="133"/>
      <c r="TOU108" s="133"/>
      <c r="TOV108" s="133"/>
      <c r="TOW108" s="133"/>
      <c r="TOX108" s="133"/>
      <c r="TOY108" s="133"/>
      <c r="TOZ108" s="133"/>
      <c r="TPA108" s="133"/>
      <c r="TPB108" s="133"/>
      <c r="TPC108" s="133"/>
      <c r="TPD108" s="133"/>
      <c r="TPE108" s="133"/>
      <c r="TPF108" s="133"/>
      <c r="TPG108" s="133"/>
      <c r="TPH108" s="133"/>
      <c r="TPI108" s="133"/>
      <c r="TPJ108" s="133"/>
      <c r="TPK108" s="133"/>
      <c r="TPL108" s="133"/>
      <c r="TPM108" s="133"/>
      <c r="TPN108" s="133"/>
      <c r="TPO108" s="133"/>
      <c r="TPP108" s="133"/>
      <c r="TPQ108" s="133"/>
      <c r="TPR108" s="133"/>
      <c r="TPS108" s="133"/>
      <c r="TPT108" s="133"/>
      <c r="TPU108" s="133"/>
      <c r="TPV108" s="133"/>
      <c r="TPW108" s="133"/>
      <c r="TPX108" s="133"/>
      <c r="TPY108" s="133"/>
      <c r="TPZ108" s="133"/>
      <c r="TQA108" s="133"/>
      <c r="TQB108" s="133"/>
      <c r="TQC108" s="133"/>
      <c r="TQD108" s="133"/>
      <c r="TQE108" s="133"/>
      <c r="TQF108" s="133"/>
      <c r="TQG108" s="133"/>
      <c r="TQH108" s="133"/>
      <c r="TQI108" s="133"/>
      <c r="TQJ108" s="133"/>
      <c r="TQK108" s="133"/>
      <c r="TQL108" s="133"/>
      <c r="TQM108" s="133"/>
      <c r="TQN108" s="133"/>
      <c r="TQO108" s="133"/>
      <c r="TQP108" s="133"/>
      <c r="TQQ108" s="133"/>
      <c r="TQR108" s="133"/>
      <c r="TQS108" s="133"/>
      <c r="TQT108" s="133"/>
      <c r="TQU108" s="133"/>
      <c r="TQV108" s="133"/>
      <c r="TQW108" s="133"/>
      <c r="TQX108" s="133"/>
      <c r="TQY108" s="133"/>
      <c r="TQZ108" s="133"/>
      <c r="TRA108" s="133"/>
      <c r="TRB108" s="133"/>
      <c r="TRC108" s="133"/>
      <c r="TRD108" s="133"/>
      <c r="TRE108" s="133"/>
      <c r="TRF108" s="133"/>
      <c r="TRG108" s="133"/>
      <c r="TRH108" s="133"/>
      <c r="TRI108" s="133"/>
      <c r="TRJ108" s="133"/>
      <c r="TRK108" s="133"/>
      <c r="TRL108" s="133"/>
      <c r="TRM108" s="133"/>
      <c r="TRN108" s="133"/>
      <c r="TRO108" s="133"/>
      <c r="TRP108" s="133"/>
      <c r="TRQ108" s="133"/>
      <c r="TRR108" s="133"/>
      <c r="TRS108" s="133"/>
      <c r="TRT108" s="133"/>
      <c r="TRU108" s="133"/>
      <c r="TRV108" s="133"/>
      <c r="TRW108" s="133"/>
      <c r="TRX108" s="133"/>
      <c r="TRY108" s="133"/>
      <c r="TRZ108" s="133"/>
      <c r="TSA108" s="133"/>
      <c r="TSB108" s="133"/>
      <c r="TSC108" s="133"/>
      <c r="TSD108" s="133"/>
      <c r="TSE108" s="133"/>
      <c r="TSF108" s="133"/>
      <c r="TSG108" s="133"/>
      <c r="TSH108" s="133"/>
      <c r="TSI108" s="133"/>
      <c r="TSJ108" s="133"/>
      <c r="TSK108" s="133"/>
      <c r="TSL108" s="133"/>
      <c r="TSM108" s="133"/>
      <c r="TSN108" s="133"/>
      <c r="TSO108" s="133"/>
      <c r="TSP108" s="133"/>
      <c r="TSQ108" s="133"/>
      <c r="TSR108" s="133"/>
      <c r="TSS108" s="133"/>
      <c r="TST108" s="133"/>
      <c r="TSU108" s="133"/>
      <c r="TSV108" s="133"/>
      <c r="TSW108" s="133"/>
      <c r="TSX108" s="133"/>
      <c r="TSY108" s="133"/>
      <c r="TSZ108" s="133"/>
      <c r="TTA108" s="133"/>
      <c r="TTB108" s="133"/>
      <c r="TTC108" s="133"/>
      <c r="TTD108" s="133"/>
      <c r="TTE108" s="133"/>
      <c r="TTF108" s="133"/>
      <c r="TTG108" s="133"/>
      <c r="TTH108" s="133"/>
      <c r="TTI108" s="133"/>
      <c r="TTJ108" s="133"/>
      <c r="TTK108" s="133"/>
      <c r="TTL108" s="133"/>
      <c r="TTM108" s="133"/>
      <c r="TTN108" s="133"/>
      <c r="TTO108" s="133"/>
      <c r="TTP108" s="133"/>
      <c r="TTQ108" s="133"/>
      <c r="TTR108" s="133"/>
      <c r="TTS108" s="133"/>
      <c r="TTT108" s="133"/>
      <c r="TTU108" s="133"/>
      <c r="TTV108" s="133"/>
      <c r="TTW108" s="133"/>
      <c r="TTX108" s="133"/>
      <c r="TTY108" s="133"/>
      <c r="TTZ108" s="133"/>
      <c r="TUA108" s="133"/>
      <c r="TUB108" s="133"/>
      <c r="TUC108" s="133"/>
      <c r="TUD108" s="133"/>
      <c r="TUE108" s="133"/>
      <c r="TUF108" s="133"/>
      <c r="TUG108" s="133"/>
      <c r="TUH108" s="133"/>
      <c r="TUI108" s="133"/>
      <c r="TUJ108" s="133"/>
      <c r="TUK108" s="133"/>
      <c r="TUL108" s="133"/>
      <c r="TUM108" s="133"/>
      <c r="TUN108" s="133"/>
      <c r="TUO108" s="133"/>
      <c r="TUP108" s="133"/>
      <c r="TUQ108" s="133"/>
      <c r="TUR108" s="133"/>
      <c r="TUS108" s="133"/>
      <c r="TUT108" s="133"/>
      <c r="TUU108" s="133"/>
      <c r="TUV108" s="133"/>
      <c r="TUW108" s="133"/>
      <c r="TUX108" s="133"/>
      <c r="TUY108" s="133"/>
      <c r="TUZ108" s="133"/>
      <c r="TVA108" s="133"/>
      <c r="TVB108" s="133"/>
      <c r="TVC108" s="133"/>
      <c r="TVD108" s="133"/>
      <c r="TVE108" s="133"/>
      <c r="TVF108" s="133"/>
      <c r="TVG108" s="133"/>
      <c r="TVH108" s="133"/>
      <c r="TVI108" s="133"/>
      <c r="TVJ108" s="133"/>
      <c r="TVK108" s="133"/>
      <c r="TVL108" s="133"/>
      <c r="TVM108" s="133"/>
      <c r="TVN108" s="133"/>
      <c r="TVO108" s="133"/>
      <c r="TVP108" s="133"/>
      <c r="TVQ108" s="133"/>
      <c r="TVR108" s="133"/>
      <c r="TVS108" s="133"/>
      <c r="TVT108" s="133"/>
      <c r="TVU108" s="133"/>
      <c r="TVV108" s="133"/>
      <c r="TVW108" s="133"/>
      <c r="TVX108" s="133"/>
      <c r="TVY108" s="133"/>
      <c r="TVZ108" s="133"/>
      <c r="TWA108" s="133"/>
      <c r="TWB108" s="133"/>
      <c r="TWC108" s="133"/>
      <c r="TWD108" s="133"/>
      <c r="TWE108" s="133"/>
      <c r="TWF108" s="133"/>
      <c r="TWG108" s="133"/>
      <c r="TWH108" s="133"/>
      <c r="TWI108" s="133"/>
      <c r="TWJ108" s="133"/>
      <c r="TWK108" s="133"/>
      <c r="TWL108" s="133"/>
      <c r="TWM108" s="133"/>
      <c r="TWN108" s="133"/>
      <c r="TWO108" s="133"/>
      <c r="TWP108" s="133"/>
      <c r="TWQ108" s="133"/>
      <c r="TWR108" s="133"/>
      <c r="TWS108" s="133"/>
      <c r="TWT108" s="133"/>
      <c r="TWU108" s="133"/>
      <c r="TWV108" s="133"/>
      <c r="TWW108" s="133"/>
      <c r="TWX108" s="133"/>
      <c r="TWY108" s="133"/>
      <c r="TWZ108" s="133"/>
      <c r="TXA108" s="133"/>
      <c r="TXB108" s="133"/>
      <c r="TXC108" s="133"/>
      <c r="TXD108" s="133"/>
      <c r="TXE108" s="133"/>
      <c r="TXF108" s="133"/>
      <c r="TXG108" s="133"/>
      <c r="TXH108" s="133"/>
      <c r="TXI108" s="133"/>
      <c r="TXJ108" s="133"/>
      <c r="TXK108" s="133"/>
      <c r="TXL108" s="133"/>
      <c r="TXM108" s="133"/>
      <c r="TXN108" s="133"/>
      <c r="TXO108" s="133"/>
      <c r="TXP108" s="133"/>
      <c r="TXQ108" s="133"/>
      <c r="TXR108" s="133"/>
      <c r="TXS108" s="133"/>
      <c r="TXT108" s="133"/>
      <c r="TXU108" s="133"/>
      <c r="TXV108" s="133"/>
      <c r="TXW108" s="133"/>
      <c r="TXX108" s="133"/>
      <c r="TXY108" s="133"/>
      <c r="TXZ108" s="133"/>
      <c r="TYA108" s="133"/>
      <c r="TYB108" s="133"/>
      <c r="TYC108" s="133"/>
      <c r="TYD108" s="133"/>
      <c r="TYE108" s="133"/>
      <c r="TYF108" s="133"/>
      <c r="TYG108" s="133"/>
      <c r="TYH108" s="133"/>
      <c r="TYI108" s="133"/>
      <c r="TYJ108" s="133"/>
      <c r="TYK108" s="133"/>
      <c r="TYL108" s="133"/>
      <c r="TYM108" s="133"/>
      <c r="TYN108" s="133"/>
      <c r="TYO108" s="133"/>
      <c r="TYP108" s="133"/>
      <c r="TYQ108" s="133"/>
      <c r="TYR108" s="133"/>
      <c r="TYS108" s="133"/>
      <c r="TYT108" s="133"/>
      <c r="TYU108" s="133"/>
      <c r="TYV108" s="133"/>
      <c r="TYW108" s="133"/>
      <c r="TYX108" s="133"/>
      <c r="TYY108" s="133"/>
      <c r="TYZ108" s="133"/>
      <c r="TZA108" s="133"/>
      <c r="TZB108" s="133"/>
      <c r="TZC108" s="133"/>
      <c r="TZD108" s="133"/>
      <c r="TZE108" s="133"/>
      <c r="TZF108" s="133"/>
      <c r="TZG108" s="133"/>
      <c r="TZH108" s="133"/>
      <c r="TZI108" s="133"/>
      <c r="TZJ108" s="133"/>
      <c r="TZK108" s="133"/>
      <c r="TZL108" s="133"/>
      <c r="TZM108" s="133"/>
      <c r="TZN108" s="133"/>
      <c r="TZO108" s="133"/>
      <c r="TZP108" s="133"/>
      <c r="TZQ108" s="133"/>
      <c r="TZR108" s="133"/>
      <c r="TZS108" s="133"/>
      <c r="TZT108" s="133"/>
      <c r="TZU108" s="133"/>
      <c r="TZV108" s="133"/>
      <c r="TZW108" s="133"/>
      <c r="TZX108" s="133"/>
      <c r="TZY108" s="133"/>
      <c r="TZZ108" s="133"/>
      <c r="UAA108" s="133"/>
      <c r="UAB108" s="133"/>
      <c r="UAC108" s="133"/>
      <c r="UAD108" s="133"/>
      <c r="UAE108" s="133"/>
      <c r="UAF108" s="133"/>
      <c r="UAG108" s="133"/>
      <c r="UAH108" s="133"/>
      <c r="UAI108" s="133"/>
      <c r="UAJ108" s="133"/>
      <c r="UAK108" s="133"/>
      <c r="UAL108" s="133"/>
      <c r="UAM108" s="133"/>
      <c r="UAN108" s="133"/>
      <c r="UAO108" s="133"/>
      <c r="UAP108" s="133"/>
      <c r="UAQ108" s="133"/>
      <c r="UAR108" s="133"/>
      <c r="UAS108" s="133"/>
      <c r="UAT108" s="133"/>
      <c r="UAU108" s="133"/>
      <c r="UAV108" s="133"/>
      <c r="UAW108" s="133"/>
      <c r="UAX108" s="133"/>
      <c r="UAY108" s="133"/>
      <c r="UAZ108" s="133"/>
      <c r="UBA108" s="133"/>
      <c r="UBB108" s="133"/>
      <c r="UBC108" s="133"/>
      <c r="UBD108" s="133"/>
      <c r="UBE108" s="133"/>
      <c r="UBF108" s="133"/>
      <c r="UBG108" s="133"/>
      <c r="UBH108" s="133"/>
      <c r="UBI108" s="133"/>
      <c r="UBJ108" s="133"/>
      <c r="UBK108" s="133"/>
      <c r="UBL108" s="133"/>
      <c r="UBM108" s="133"/>
      <c r="UBN108" s="133"/>
      <c r="UBO108" s="133"/>
      <c r="UBP108" s="133"/>
      <c r="UBQ108" s="133"/>
      <c r="UBR108" s="133"/>
      <c r="UBS108" s="133"/>
      <c r="UBT108" s="133"/>
      <c r="UBU108" s="133"/>
      <c r="UBV108" s="133"/>
      <c r="UBW108" s="133"/>
      <c r="UBX108" s="133"/>
      <c r="UBY108" s="133"/>
      <c r="UBZ108" s="133"/>
      <c r="UCA108" s="133"/>
      <c r="UCB108" s="133"/>
      <c r="UCC108" s="133"/>
      <c r="UCD108" s="133"/>
      <c r="UCE108" s="133"/>
      <c r="UCF108" s="133"/>
      <c r="UCG108" s="133"/>
      <c r="UCH108" s="133"/>
      <c r="UCI108" s="133"/>
      <c r="UCJ108" s="133"/>
      <c r="UCK108" s="133"/>
      <c r="UCL108" s="133"/>
      <c r="UCM108" s="133"/>
      <c r="UCN108" s="133"/>
      <c r="UCO108" s="133"/>
      <c r="UCP108" s="133"/>
      <c r="UCQ108" s="133"/>
      <c r="UCR108" s="133"/>
      <c r="UCS108" s="133"/>
      <c r="UCT108" s="133"/>
      <c r="UCU108" s="133"/>
      <c r="UCV108" s="133"/>
      <c r="UCW108" s="133"/>
      <c r="UCX108" s="133"/>
      <c r="UCY108" s="133"/>
      <c r="UCZ108" s="133"/>
      <c r="UDA108" s="133"/>
      <c r="UDB108" s="133"/>
      <c r="UDC108" s="133"/>
      <c r="UDD108" s="133"/>
      <c r="UDE108" s="133"/>
      <c r="UDF108" s="133"/>
      <c r="UDG108" s="133"/>
      <c r="UDH108" s="133"/>
      <c r="UDI108" s="133"/>
      <c r="UDJ108" s="133"/>
      <c r="UDK108" s="133"/>
      <c r="UDL108" s="133"/>
      <c r="UDM108" s="133"/>
      <c r="UDN108" s="133"/>
      <c r="UDO108" s="133"/>
      <c r="UDP108" s="133"/>
      <c r="UDQ108" s="133"/>
      <c r="UDR108" s="133"/>
      <c r="UDS108" s="133"/>
      <c r="UDT108" s="133"/>
      <c r="UDU108" s="133"/>
      <c r="UDV108" s="133"/>
      <c r="UDW108" s="133"/>
      <c r="UDX108" s="133"/>
      <c r="UDY108" s="133"/>
      <c r="UDZ108" s="133"/>
      <c r="UEA108" s="133"/>
      <c r="UEB108" s="133"/>
      <c r="UEC108" s="133"/>
      <c r="UED108" s="133"/>
      <c r="UEE108" s="133"/>
      <c r="UEF108" s="133"/>
      <c r="UEG108" s="133"/>
      <c r="UEH108" s="133"/>
      <c r="UEI108" s="133"/>
      <c r="UEJ108" s="133"/>
      <c r="UEK108" s="133"/>
      <c r="UEL108" s="133"/>
      <c r="UEM108" s="133"/>
      <c r="UEN108" s="133"/>
      <c r="UEO108" s="133"/>
      <c r="UEP108" s="133"/>
      <c r="UEQ108" s="133"/>
      <c r="UER108" s="133"/>
      <c r="UES108" s="133"/>
      <c r="UET108" s="133"/>
      <c r="UEU108" s="133"/>
      <c r="UEV108" s="133"/>
      <c r="UEW108" s="133"/>
      <c r="UEX108" s="133"/>
      <c r="UEY108" s="133"/>
      <c r="UEZ108" s="133"/>
      <c r="UFA108" s="133"/>
      <c r="UFB108" s="133"/>
      <c r="UFC108" s="133"/>
      <c r="UFD108" s="133"/>
      <c r="UFE108" s="133"/>
      <c r="UFF108" s="133"/>
      <c r="UFG108" s="133"/>
      <c r="UFH108" s="133"/>
      <c r="UFI108" s="133"/>
      <c r="UFJ108" s="133"/>
      <c r="UFK108" s="133"/>
      <c r="UFL108" s="133"/>
      <c r="UFM108" s="133"/>
      <c r="UFN108" s="133"/>
      <c r="UFO108" s="133"/>
      <c r="UFP108" s="133"/>
      <c r="UFQ108" s="133"/>
      <c r="UFR108" s="133"/>
      <c r="UFS108" s="133"/>
      <c r="UFT108" s="133"/>
      <c r="UFU108" s="133"/>
      <c r="UFV108" s="133"/>
      <c r="UFW108" s="133"/>
      <c r="UFX108" s="133"/>
      <c r="UFY108" s="133"/>
      <c r="UFZ108" s="133"/>
      <c r="UGA108" s="133"/>
      <c r="UGB108" s="133"/>
      <c r="UGC108" s="133"/>
      <c r="UGD108" s="133"/>
      <c r="UGE108" s="133"/>
      <c r="UGF108" s="133"/>
      <c r="UGG108" s="133"/>
      <c r="UGH108" s="133"/>
      <c r="UGI108" s="133"/>
      <c r="UGJ108" s="133"/>
      <c r="UGK108" s="133"/>
      <c r="UGL108" s="133"/>
      <c r="UGM108" s="133"/>
      <c r="UGN108" s="133"/>
      <c r="UGO108" s="133"/>
      <c r="UGP108" s="133"/>
      <c r="UGQ108" s="133"/>
      <c r="UGR108" s="133"/>
      <c r="UGS108" s="133"/>
      <c r="UGT108" s="133"/>
      <c r="UGU108" s="133"/>
      <c r="UGV108" s="133"/>
      <c r="UGW108" s="133"/>
      <c r="UGX108" s="133"/>
      <c r="UGY108" s="133"/>
      <c r="UGZ108" s="133"/>
      <c r="UHA108" s="133"/>
      <c r="UHB108" s="133"/>
      <c r="UHC108" s="133"/>
      <c r="UHD108" s="133"/>
      <c r="UHE108" s="133"/>
      <c r="UHF108" s="133"/>
      <c r="UHG108" s="133"/>
      <c r="UHH108" s="133"/>
      <c r="UHI108" s="133"/>
      <c r="UHJ108" s="133"/>
      <c r="UHK108" s="133"/>
      <c r="UHL108" s="133"/>
      <c r="UHM108" s="133"/>
      <c r="UHN108" s="133"/>
      <c r="UHO108" s="133"/>
      <c r="UHP108" s="133"/>
      <c r="UHQ108" s="133"/>
      <c r="UHR108" s="133"/>
      <c r="UHS108" s="133"/>
      <c r="UHT108" s="133"/>
      <c r="UHU108" s="133"/>
      <c r="UHV108" s="133"/>
      <c r="UHW108" s="133"/>
      <c r="UHX108" s="133"/>
      <c r="UHY108" s="133"/>
      <c r="UHZ108" s="133"/>
      <c r="UIA108" s="133"/>
      <c r="UIB108" s="133"/>
      <c r="UIC108" s="133"/>
      <c r="UID108" s="133"/>
      <c r="UIE108" s="133"/>
      <c r="UIF108" s="133"/>
      <c r="UIG108" s="133"/>
      <c r="UIH108" s="133"/>
      <c r="UII108" s="133"/>
      <c r="UIJ108" s="133"/>
      <c r="UIK108" s="133"/>
      <c r="UIL108" s="133"/>
      <c r="UIM108" s="133"/>
      <c r="UIN108" s="133"/>
      <c r="UIO108" s="133"/>
      <c r="UIP108" s="133"/>
      <c r="UIQ108" s="133"/>
      <c r="UIR108" s="133"/>
      <c r="UIS108" s="133"/>
      <c r="UIT108" s="133"/>
      <c r="UIU108" s="133"/>
      <c r="UIV108" s="133"/>
      <c r="UIW108" s="133"/>
      <c r="UIX108" s="133"/>
      <c r="UIY108" s="133"/>
      <c r="UIZ108" s="133"/>
      <c r="UJA108" s="133"/>
      <c r="UJB108" s="133"/>
      <c r="UJC108" s="133"/>
      <c r="UJD108" s="133"/>
      <c r="UJE108" s="133"/>
      <c r="UJF108" s="133"/>
      <c r="UJG108" s="133"/>
      <c r="UJH108" s="133"/>
      <c r="UJI108" s="133"/>
      <c r="UJJ108" s="133"/>
      <c r="UJK108" s="133"/>
      <c r="UJL108" s="133"/>
      <c r="UJM108" s="133"/>
      <c r="UJN108" s="133"/>
      <c r="UJO108" s="133"/>
      <c r="UJP108" s="133"/>
      <c r="UJQ108" s="133"/>
      <c r="UJR108" s="133"/>
      <c r="UJS108" s="133"/>
      <c r="UJT108" s="133"/>
      <c r="UJU108" s="133"/>
      <c r="UJV108" s="133"/>
      <c r="UJW108" s="133"/>
      <c r="UJX108" s="133"/>
      <c r="UJY108" s="133"/>
      <c r="UJZ108" s="133"/>
      <c r="UKA108" s="133"/>
      <c r="UKB108" s="133"/>
      <c r="UKC108" s="133"/>
      <c r="UKD108" s="133"/>
      <c r="UKE108" s="133"/>
      <c r="UKF108" s="133"/>
      <c r="UKG108" s="133"/>
      <c r="UKH108" s="133"/>
      <c r="UKI108" s="133"/>
      <c r="UKJ108" s="133"/>
      <c r="UKK108" s="133"/>
      <c r="UKL108" s="133"/>
      <c r="UKM108" s="133"/>
      <c r="UKN108" s="133"/>
      <c r="UKO108" s="133"/>
      <c r="UKP108" s="133"/>
      <c r="UKQ108" s="133"/>
      <c r="UKR108" s="133"/>
      <c r="UKS108" s="133"/>
      <c r="UKT108" s="133"/>
      <c r="UKU108" s="133"/>
      <c r="UKV108" s="133"/>
      <c r="UKW108" s="133"/>
      <c r="UKX108" s="133"/>
      <c r="UKY108" s="133"/>
      <c r="UKZ108" s="133"/>
      <c r="ULA108" s="133"/>
      <c r="ULB108" s="133"/>
      <c r="ULC108" s="133"/>
      <c r="ULD108" s="133"/>
      <c r="ULE108" s="133"/>
      <c r="ULF108" s="133"/>
      <c r="ULG108" s="133"/>
      <c r="ULH108" s="133"/>
      <c r="ULI108" s="133"/>
      <c r="ULJ108" s="133"/>
      <c r="ULK108" s="133"/>
      <c r="ULL108" s="133"/>
      <c r="ULM108" s="133"/>
      <c r="ULN108" s="133"/>
      <c r="ULO108" s="133"/>
      <c r="ULP108" s="133"/>
      <c r="ULQ108" s="133"/>
      <c r="ULR108" s="133"/>
      <c r="ULS108" s="133"/>
      <c r="ULT108" s="133"/>
      <c r="ULU108" s="133"/>
      <c r="ULV108" s="133"/>
      <c r="ULW108" s="133"/>
      <c r="ULX108" s="133"/>
      <c r="ULY108" s="133"/>
      <c r="ULZ108" s="133"/>
      <c r="UMA108" s="133"/>
      <c r="UMB108" s="133"/>
      <c r="UMC108" s="133"/>
      <c r="UMD108" s="133"/>
      <c r="UME108" s="133"/>
      <c r="UMF108" s="133"/>
      <c r="UMG108" s="133"/>
      <c r="UMH108" s="133"/>
      <c r="UMI108" s="133"/>
      <c r="UMJ108" s="133"/>
      <c r="UMK108" s="133"/>
      <c r="UML108" s="133"/>
      <c r="UMM108" s="133"/>
      <c r="UMN108" s="133"/>
      <c r="UMO108" s="133"/>
      <c r="UMP108" s="133"/>
      <c r="UMQ108" s="133"/>
      <c r="UMR108" s="133"/>
      <c r="UMS108" s="133"/>
      <c r="UMT108" s="133"/>
      <c r="UMU108" s="133"/>
      <c r="UMV108" s="133"/>
      <c r="UMW108" s="133"/>
      <c r="UMX108" s="133"/>
      <c r="UMY108" s="133"/>
      <c r="UMZ108" s="133"/>
      <c r="UNA108" s="133"/>
      <c r="UNB108" s="133"/>
      <c r="UNC108" s="133"/>
      <c r="UND108" s="133"/>
      <c r="UNE108" s="133"/>
      <c r="UNF108" s="133"/>
      <c r="UNG108" s="133"/>
      <c r="UNH108" s="133"/>
      <c r="UNI108" s="133"/>
      <c r="UNJ108" s="133"/>
      <c r="UNK108" s="133"/>
      <c r="UNL108" s="133"/>
      <c r="UNM108" s="133"/>
      <c r="UNN108" s="133"/>
      <c r="UNO108" s="133"/>
      <c r="UNP108" s="133"/>
      <c r="UNQ108" s="133"/>
      <c r="UNR108" s="133"/>
      <c r="UNS108" s="133"/>
      <c r="UNT108" s="133"/>
      <c r="UNU108" s="133"/>
      <c r="UNV108" s="133"/>
      <c r="UNW108" s="133"/>
      <c r="UNX108" s="133"/>
      <c r="UNY108" s="133"/>
      <c r="UNZ108" s="133"/>
      <c r="UOA108" s="133"/>
      <c r="UOB108" s="133"/>
      <c r="UOC108" s="133"/>
      <c r="UOD108" s="133"/>
      <c r="UOE108" s="133"/>
      <c r="UOF108" s="133"/>
      <c r="UOG108" s="133"/>
      <c r="UOH108" s="133"/>
      <c r="UOI108" s="133"/>
      <c r="UOJ108" s="133"/>
      <c r="UOK108" s="133"/>
      <c r="UOL108" s="133"/>
      <c r="UOM108" s="133"/>
      <c r="UON108" s="133"/>
      <c r="UOO108" s="133"/>
      <c r="UOP108" s="133"/>
      <c r="UOQ108" s="133"/>
      <c r="UOR108" s="133"/>
      <c r="UOS108" s="133"/>
      <c r="UOT108" s="133"/>
      <c r="UOU108" s="133"/>
      <c r="UOV108" s="133"/>
      <c r="UOW108" s="133"/>
      <c r="UOX108" s="133"/>
      <c r="UOY108" s="133"/>
      <c r="UOZ108" s="133"/>
      <c r="UPA108" s="133"/>
      <c r="UPB108" s="133"/>
      <c r="UPC108" s="133"/>
      <c r="UPD108" s="133"/>
      <c r="UPE108" s="133"/>
      <c r="UPF108" s="133"/>
      <c r="UPG108" s="133"/>
      <c r="UPH108" s="133"/>
      <c r="UPI108" s="133"/>
      <c r="UPJ108" s="133"/>
      <c r="UPK108" s="133"/>
      <c r="UPL108" s="133"/>
      <c r="UPM108" s="133"/>
      <c r="UPN108" s="133"/>
      <c r="UPO108" s="133"/>
      <c r="UPP108" s="133"/>
      <c r="UPQ108" s="133"/>
      <c r="UPR108" s="133"/>
      <c r="UPS108" s="133"/>
      <c r="UPT108" s="133"/>
      <c r="UPU108" s="133"/>
      <c r="UPV108" s="133"/>
      <c r="UPW108" s="133"/>
      <c r="UPX108" s="133"/>
      <c r="UPY108" s="133"/>
      <c r="UPZ108" s="133"/>
      <c r="UQA108" s="133"/>
      <c r="UQB108" s="133"/>
      <c r="UQC108" s="133"/>
      <c r="UQD108" s="133"/>
      <c r="UQE108" s="133"/>
      <c r="UQF108" s="133"/>
      <c r="UQG108" s="133"/>
      <c r="UQH108" s="133"/>
      <c r="UQI108" s="133"/>
      <c r="UQJ108" s="133"/>
      <c r="UQK108" s="133"/>
      <c r="UQL108" s="133"/>
      <c r="UQM108" s="133"/>
      <c r="UQN108" s="133"/>
      <c r="UQO108" s="133"/>
      <c r="UQP108" s="133"/>
      <c r="UQQ108" s="133"/>
      <c r="UQR108" s="133"/>
      <c r="UQS108" s="133"/>
      <c r="UQT108" s="133"/>
      <c r="UQU108" s="133"/>
      <c r="UQV108" s="133"/>
      <c r="UQW108" s="133"/>
      <c r="UQX108" s="133"/>
      <c r="UQY108" s="133"/>
      <c r="UQZ108" s="133"/>
      <c r="URA108" s="133"/>
      <c r="URB108" s="133"/>
      <c r="URC108" s="133"/>
      <c r="URD108" s="133"/>
      <c r="URE108" s="133"/>
      <c r="URF108" s="133"/>
      <c r="URG108" s="133"/>
      <c r="URH108" s="133"/>
      <c r="URI108" s="133"/>
      <c r="URJ108" s="133"/>
      <c r="URK108" s="133"/>
      <c r="URL108" s="133"/>
      <c r="URM108" s="133"/>
      <c r="URN108" s="133"/>
      <c r="URO108" s="133"/>
      <c r="URP108" s="133"/>
      <c r="URQ108" s="133"/>
      <c r="URR108" s="133"/>
      <c r="URS108" s="133"/>
      <c r="URT108" s="133"/>
      <c r="URU108" s="133"/>
      <c r="URV108" s="133"/>
      <c r="URW108" s="133"/>
      <c r="URX108" s="133"/>
      <c r="URY108" s="133"/>
      <c r="URZ108" s="133"/>
      <c r="USA108" s="133"/>
      <c r="USB108" s="133"/>
      <c r="USC108" s="133"/>
      <c r="USD108" s="133"/>
      <c r="USE108" s="133"/>
      <c r="USF108" s="133"/>
      <c r="USG108" s="133"/>
      <c r="USH108" s="133"/>
      <c r="USI108" s="133"/>
      <c r="USJ108" s="133"/>
      <c r="USK108" s="133"/>
      <c r="USL108" s="133"/>
      <c r="USM108" s="133"/>
      <c r="USN108" s="133"/>
      <c r="USO108" s="133"/>
      <c r="USP108" s="133"/>
      <c r="USQ108" s="133"/>
      <c r="USR108" s="133"/>
      <c r="USS108" s="133"/>
      <c r="UST108" s="133"/>
      <c r="USU108" s="133"/>
      <c r="USV108" s="133"/>
      <c r="USW108" s="133"/>
      <c r="USX108" s="133"/>
      <c r="USY108" s="133"/>
      <c r="USZ108" s="133"/>
      <c r="UTA108" s="133"/>
      <c r="UTB108" s="133"/>
      <c r="UTC108" s="133"/>
      <c r="UTD108" s="133"/>
      <c r="UTE108" s="133"/>
      <c r="UTF108" s="133"/>
      <c r="UTG108" s="133"/>
      <c r="UTH108" s="133"/>
      <c r="UTI108" s="133"/>
      <c r="UTJ108" s="133"/>
      <c r="UTK108" s="133"/>
      <c r="UTL108" s="133"/>
      <c r="UTM108" s="133"/>
      <c r="UTN108" s="133"/>
      <c r="UTO108" s="133"/>
      <c r="UTP108" s="133"/>
      <c r="UTQ108" s="133"/>
      <c r="UTR108" s="133"/>
      <c r="UTS108" s="133"/>
      <c r="UTT108" s="133"/>
      <c r="UTU108" s="133"/>
      <c r="UTV108" s="133"/>
      <c r="UTW108" s="133"/>
      <c r="UTX108" s="133"/>
      <c r="UTY108" s="133"/>
      <c r="UTZ108" s="133"/>
      <c r="UUA108" s="133"/>
      <c r="UUB108" s="133"/>
      <c r="UUC108" s="133"/>
      <c r="UUD108" s="133"/>
      <c r="UUE108" s="133"/>
      <c r="UUF108" s="133"/>
      <c r="UUG108" s="133"/>
      <c r="UUH108" s="133"/>
      <c r="UUI108" s="133"/>
      <c r="UUJ108" s="133"/>
      <c r="UUK108" s="133"/>
      <c r="UUL108" s="133"/>
      <c r="UUM108" s="133"/>
      <c r="UUN108" s="133"/>
      <c r="UUO108" s="133"/>
      <c r="UUP108" s="133"/>
      <c r="UUQ108" s="133"/>
      <c r="UUR108" s="133"/>
      <c r="UUS108" s="133"/>
      <c r="UUT108" s="133"/>
      <c r="UUU108" s="133"/>
      <c r="UUV108" s="133"/>
      <c r="UUW108" s="133"/>
      <c r="UUX108" s="133"/>
      <c r="UUY108" s="133"/>
      <c r="UUZ108" s="133"/>
      <c r="UVA108" s="133"/>
      <c r="UVB108" s="133"/>
      <c r="UVC108" s="133"/>
      <c r="UVD108" s="133"/>
      <c r="UVE108" s="133"/>
      <c r="UVF108" s="133"/>
      <c r="UVG108" s="133"/>
      <c r="UVH108" s="133"/>
      <c r="UVI108" s="133"/>
      <c r="UVJ108" s="133"/>
      <c r="UVK108" s="133"/>
      <c r="UVL108" s="133"/>
      <c r="UVM108" s="133"/>
      <c r="UVN108" s="133"/>
      <c r="UVO108" s="133"/>
      <c r="UVP108" s="133"/>
      <c r="UVQ108" s="133"/>
      <c r="UVR108" s="133"/>
      <c r="UVS108" s="133"/>
      <c r="UVT108" s="133"/>
      <c r="UVU108" s="133"/>
      <c r="UVV108" s="133"/>
      <c r="UVW108" s="133"/>
      <c r="UVX108" s="133"/>
      <c r="UVY108" s="133"/>
      <c r="UVZ108" s="133"/>
      <c r="UWA108" s="133"/>
      <c r="UWB108" s="133"/>
      <c r="UWC108" s="133"/>
      <c r="UWD108" s="133"/>
      <c r="UWE108" s="133"/>
      <c r="UWF108" s="133"/>
      <c r="UWG108" s="133"/>
      <c r="UWH108" s="133"/>
      <c r="UWI108" s="133"/>
      <c r="UWJ108" s="133"/>
      <c r="UWK108" s="133"/>
      <c r="UWL108" s="133"/>
      <c r="UWM108" s="133"/>
      <c r="UWN108" s="133"/>
      <c r="UWO108" s="133"/>
      <c r="UWP108" s="133"/>
      <c r="UWQ108" s="133"/>
      <c r="UWR108" s="133"/>
      <c r="UWS108" s="133"/>
      <c r="UWT108" s="133"/>
      <c r="UWU108" s="133"/>
      <c r="UWV108" s="133"/>
      <c r="UWW108" s="133"/>
      <c r="UWX108" s="133"/>
      <c r="UWY108" s="133"/>
      <c r="UWZ108" s="133"/>
      <c r="UXA108" s="133"/>
      <c r="UXB108" s="133"/>
      <c r="UXC108" s="133"/>
      <c r="UXD108" s="133"/>
      <c r="UXE108" s="133"/>
      <c r="UXF108" s="133"/>
      <c r="UXG108" s="133"/>
      <c r="UXH108" s="133"/>
      <c r="UXI108" s="133"/>
      <c r="UXJ108" s="133"/>
      <c r="UXK108" s="133"/>
      <c r="UXL108" s="133"/>
      <c r="UXM108" s="133"/>
      <c r="UXN108" s="133"/>
      <c r="UXO108" s="133"/>
      <c r="UXP108" s="133"/>
      <c r="UXQ108" s="133"/>
      <c r="UXR108" s="133"/>
      <c r="UXS108" s="133"/>
      <c r="UXT108" s="133"/>
      <c r="UXU108" s="133"/>
      <c r="UXV108" s="133"/>
      <c r="UXW108" s="133"/>
      <c r="UXX108" s="133"/>
      <c r="UXY108" s="133"/>
      <c r="UXZ108" s="133"/>
      <c r="UYA108" s="133"/>
      <c r="UYB108" s="133"/>
      <c r="UYC108" s="133"/>
      <c r="UYD108" s="133"/>
      <c r="UYE108" s="133"/>
      <c r="UYF108" s="133"/>
      <c r="UYG108" s="133"/>
      <c r="UYH108" s="133"/>
      <c r="UYI108" s="133"/>
      <c r="UYJ108" s="133"/>
      <c r="UYK108" s="133"/>
      <c r="UYL108" s="133"/>
      <c r="UYM108" s="133"/>
      <c r="UYN108" s="133"/>
      <c r="UYO108" s="133"/>
      <c r="UYP108" s="133"/>
      <c r="UYQ108" s="133"/>
      <c r="UYR108" s="133"/>
      <c r="UYS108" s="133"/>
      <c r="UYT108" s="133"/>
      <c r="UYU108" s="133"/>
      <c r="UYV108" s="133"/>
      <c r="UYW108" s="133"/>
      <c r="UYX108" s="133"/>
      <c r="UYY108" s="133"/>
      <c r="UYZ108" s="133"/>
      <c r="UZA108" s="133"/>
      <c r="UZB108" s="133"/>
      <c r="UZC108" s="133"/>
      <c r="UZD108" s="133"/>
      <c r="UZE108" s="133"/>
      <c r="UZF108" s="133"/>
      <c r="UZG108" s="133"/>
      <c r="UZH108" s="133"/>
      <c r="UZI108" s="133"/>
      <c r="UZJ108" s="133"/>
      <c r="UZK108" s="133"/>
      <c r="UZL108" s="133"/>
      <c r="UZM108" s="133"/>
      <c r="UZN108" s="133"/>
      <c r="UZO108" s="133"/>
      <c r="UZP108" s="133"/>
      <c r="UZQ108" s="133"/>
      <c r="UZR108" s="133"/>
      <c r="UZS108" s="133"/>
      <c r="UZT108" s="133"/>
      <c r="UZU108" s="133"/>
      <c r="UZV108" s="133"/>
      <c r="UZW108" s="133"/>
      <c r="UZX108" s="133"/>
      <c r="UZY108" s="133"/>
      <c r="UZZ108" s="133"/>
      <c r="VAA108" s="133"/>
      <c r="VAB108" s="133"/>
      <c r="VAC108" s="133"/>
      <c r="VAD108" s="133"/>
      <c r="VAE108" s="133"/>
      <c r="VAF108" s="133"/>
      <c r="VAG108" s="133"/>
      <c r="VAH108" s="133"/>
      <c r="VAI108" s="133"/>
      <c r="VAJ108" s="133"/>
      <c r="VAK108" s="133"/>
      <c r="VAL108" s="133"/>
      <c r="VAM108" s="133"/>
      <c r="VAN108" s="133"/>
      <c r="VAO108" s="133"/>
      <c r="VAP108" s="133"/>
      <c r="VAQ108" s="133"/>
      <c r="VAR108" s="133"/>
      <c r="VAS108" s="133"/>
      <c r="VAT108" s="133"/>
      <c r="VAU108" s="133"/>
      <c r="VAV108" s="133"/>
      <c r="VAW108" s="133"/>
      <c r="VAX108" s="133"/>
      <c r="VAY108" s="133"/>
      <c r="VAZ108" s="133"/>
      <c r="VBA108" s="133"/>
      <c r="VBB108" s="133"/>
      <c r="VBC108" s="133"/>
      <c r="VBD108" s="133"/>
      <c r="VBE108" s="133"/>
      <c r="VBF108" s="133"/>
      <c r="VBG108" s="133"/>
      <c r="VBH108" s="133"/>
      <c r="VBI108" s="133"/>
      <c r="VBJ108" s="133"/>
      <c r="VBK108" s="133"/>
      <c r="VBL108" s="133"/>
      <c r="VBM108" s="133"/>
      <c r="VBN108" s="133"/>
      <c r="VBO108" s="133"/>
      <c r="VBP108" s="133"/>
      <c r="VBQ108" s="133"/>
      <c r="VBR108" s="133"/>
      <c r="VBS108" s="133"/>
      <c r="VBT108" s="133"/>
      <c r="VBU108" s="133"/>
      <c r="VBV108" s="133"/>
      <c r="VBW108" s="133"/>
      <c r="VBX108" s="133"/>
      <c r="VBY108" s="133"/>
      <c r="VBZ108" s="133"/>
      <c r="VCA108" s="133"/>
      <c r="VCB108" s="133"/>
      <c r="VCC108" s="133"/>
      <c r="VCD108" s="133"/>
      <c r="VCE108" s="133"/>
      <c r="VCF108" s="133"/>
      <c r="VCG108" s="133"/>
      <c r="VCH108" s="133"/>
      <c r="VCI108" s="133"/>
      <c r="VCJ108" s="133"/>
      <c r="VCK108" s="133"/>
      <c r="VCL108" s="133"/>
      <c r="VCM108" s="133"/>
      <c r="VCN108" s="133"/>
      <c r="VCO108" s="133"/>
      <c r="VCP108" s="133"/>
      <c r="VCQ108" s="133"/>
      <c r="VCR108" s="133"/>
      <c r="VCS108" s="133"/>
      <c r="VCT108" s="133"/>
      <c r="VCU108" s="133"/>
      <c r="VCV108" s="133"/>
      <c r="VCW108" s="133"/>
      <c r="VCX108" s="133"/>
      <c r="VCY108" s="133"/>
      <c r="VCZ108" s="133"/>
      <c r="VDA108" s="133"/>
      <c r="VDB108" s="133"/>
      <c r="VDC108" s="133"/>
      <c r="VDD108" s="133"/>
      <c r="VDE108" s="133"/>
      <c r="VDF108" s="133"/>
      <c r="VDG108" s="133"/>
      <c r="VDH108" s="133"/>
      <c r="VDI108" s="133"/>
      <c r="VDJ108" s="133"/>
      <c r="VDK108" s="133"/>
      <c r="VDL108" s="133"/>
      <c r="VDM108" s="133"/>
      <c r="VDN108" s="133"/>
      <c r="VDO108" s="133"/>
      <c r="VDP108" s="133"/>
      <c r="VDQ108" s="133"/>
      <c r="VDR108" s="133"/>
      <c r="VDS108" s="133"/>
      <c r="VDT108" s="133"/>
      <c r="VDU108" s="133"/>
      <c r="VDV108" s="133"/>
      <c r="VDW108" s="133"/>
      <c r="VDX108" s="133"/>
      <c r="VDY108" s="133"/>
      <c r="VDZ108" s="133"/>
      <c r="VEA108" s="133"/>
      <c r="VEB108" s="133"/>
      <c r="VEC108" s="133"/>
      <c r="VED108" s="133"/>
      <c r="VEE108" s="133"/>
      <c r="VEF108" s="133"/>
      <c r="VEG108" s="133"/>
      <c r="VEH108" s="133"/>
      <c r="VEI108" s="133"/>
      <c r="VEJ108" s="133"/>
      <c r="VEK108" s="133"/>
      <c r="VEL108" s="133"/>
      <c r="VEM108" s="133"/>
      <c r="VEN108" s="133"/>
      <c r="VEO108" s="133"/>
      <c r="VEP108" s="133"/>
      <c r="VEQ108" s="133"/>
      <c r="VER108" s="133"/>
      <c r="VES108" s="133"/>
      <c r="VET108" s="133"/>
      <c r="VEU108" s="133"/>
      <c r="VEV108" s="133"/>
      <c r="VEW108" s="133"/>
      <c r="VEX108" s="133"/>
      <c r="VEY108" s="133"/>
      <c r="VEZ108" s="133"/>
      <c r="VFA108" s="133"/>
      <c r="VFB108" s="133"/>
      <c r="VFC108" s="133"/>
      <c r="VFD108" s="133"/>
      <c r="VFE108" s="133"/>
      <c r="VFF108" s="133"/>
      <c r="VFG108" s="133"/>
      <c r="VFH108" s="133"/>
      <c r="VFI108" s="133"/>
      <c r="VFJ108" s="133"/>
      <c r="VFK108" s="133"/>
      <c r="VFL108" s="133"/>
      <c r="VFM108" s="133"/>
      <c r="VFN108" s="133"/>
      <c r="VFO108" s="133"/>
      <c r="VFP108" s="133"/>
      <c r="VFQ108" s="133"/>
      <c r="VFR108" s="133"/>
      <c r="VFS108" s="133"/>
      <c r="VFT108" s="133"/>
      <c r="VFU108" s="133"/>
      <c r="VFV108" s="133"/>
      <c r="VFW108" s="133"/>
      <c r="VFX108" s="133"/>
      <c r="VFY108" s="133"/>
      <c r="VFZ108" s="133"/>
      <c r="VGA108" s="133"/>
      <c r="VGB108" s="133"/>
      <c r="VGC108" s="133"/>
      <c r="VGD108" s="133"/>
      <c r="VGE108" s="133"/>
      <c r="VGF108" s="133"/>
      <c r="VGG108" s="133"/>
      <c r="VGH108" s="133"/>
      <c r="VGI108" s="133"/>
      <c r="VGJ108" s="133"/>
      <c r="VGK108" s="133"/>
      <c r="VGL108" s="133"/>
      <c r="VGM108" s="133"/>
      <c r="VGN108" s="133"/>
      <c r="VGO108" s="133"/>
      <c r="VGP108" s="133"/>
      <c r="VGQ108" s="133"/>
      <c r="VGR108" s="133"/>
      <c r="VGS108" s="133"/>
      <c r="VGT108" s="133"/>
      <c r="VGU108" s="133"/>
      <c r="VGV108" s="133"/>
      <c r="VGW108" s="133"/>
      <c r="VGX108" s="133"/>
      <c r="VGY108" s="133"/>
      <c r="VGZ108" s="133"/>
      <c r="VHA108" s="133"/>
      <c r="VHB108" s="133"/>
      <c r="VHC108" s="133"/>
      <c r="VHD108" s="133"/>
      <c r="VHE108" s="133"/>
      <c r="VHF108" s="133"/>
      <c r="VHG108" s="133"/>
      <c r="VHH108" s="133"/>
      <c r="VHI108" s="133"/>
      <c r="VHJ108" s="133"/>
      <c r="VHK108" s="133"/>
      <c r="VHL108" s="133"/>
      <c r="VHM108" s="133"/>
      <c r="VHN108" s="133"/>
      <c r="VHO108" s="133"/>
      <c r="VHP108" s="133"/>
      <c r="VHQ108" s="133"/>
      <c r="VHR108" s="133"/>
      <c r="VHS108" s="133"/>
      <c r="VHT108" s="133"/>
      <c r="VHU108" s="133"/>
      <c r="VHV108" s="133"/>
      <c r="VHW108" s="133"/>
      <c r="VHX108" s="133"/>
      <c r="VHY108" s="133"/>
      <c r="VHZ108" s="133"/>
      <c r="VIA108" s="133"/>
      <c r="VIB108" s="133"/>
      <c r="VIC108" s="133"/>
      <c r="VID108" s="133"/>
      <c r="VIE108" s="133"/>
      <c r="VIF108" s="133"/>
      <c r="VIG108" s="133"/>
      <c r="VIH108" s="133"/>
      <c r="VII108" s="133"/>
      <c r="VIJ108" s="133"/>
      <c r="VIK108" s="133"/>
      <c r="VIL108" s="133"/>
      <c r="VIM108" s="133"/>
      <c r="VIN108" s="133"/>
      <c r="VIO108" s="133"/>
      <c r="VIP108" s="133"/>
      <c r="VIQ108" s="133"/>
      <c r="VIR108" s="133"/>
      <c r="VIS108" s="133"/>
      <c r="VIT108" s="133"/>
      <c r="VIU108" s="133"/>
      <c r="VIV108" s="133"/>
      <c r="VIW108" s="133"/>
      <c r="VIX108" s="133"/>
      <c r="VIY108" s="133"/>
      <c r="VIZ108" s="133"/>
      <c r="VJA108" s="133"/>
      <c r="VJB108" s="133"/>
      <c r="VJC108" s="133"/>
      <c r="VJD108" s="133"/>
      <c r="VJE108" s="133"/>
      <c r="VJF108" s="133"/>
      <c r="VJG108" s="133"/>
      <c r="VJH108" s="133"/>
      <c r="VJI108" s="133"/>
      <c r="VJJ108" s="133"/>
      <c r="VJK108" s="133"/>
      <c r="VJL108" s="133"/>
      <c r="VJM108" s="133"/>
      <c r="VJN108" s="133"/>
      <c r="VJO108" s="133"/>
      <c r="VJP108" s="133"/>
      <c r="VJQ108" s="133"/>
      <c r="VJR108" s="133"/>
      <c r="VJS108" s="133"/>
      <c r="VJT108" s="133"/>
      <c r="VJU108" s="133"/>
      <c r="VJV108" s="133"/>
      <c r="VJW108" s="133"/>
      <c r="VJX108" s="133"/>
      <c r="VJY108" s="133"/>
      <c r="VJZ108" s="133"/>
      <c r="VKA108" s="133"/>
      <c r="VKB108" s="133"/>
      <c r="VKC108" s="133"/>
      <c r="VKD108" s="133"/>
      <c r="VKE108" s="133"/>
      <c r="VKF108" s="133"/>
      <c r="VKG108" s="133"/>
      <c r="VKH108" s="133"/>
      <c r="VKI108" s="133"/>
      <c r="VKJ108" s="133"/>
      <c r="VKK108" s="133"/>
      <c r="VKL108" s="133"/>
      <c r="VKM108" s="133"/>
      <c r="VKN108" s="133"/>
      <c r="VKO108" s="133"/>
      <c r="VKP108" s="133"/>
      <c r="VKQ108" s="133"/>
      <c r="VKR108" s="133"/>
      <c r="VKS108" s="133"/>
      <c r="VKT108" s="133"/>
      <c r="VKU108" s="133"/>
      <c r="VKV108" s="133"/>
      <c r="VKW108" s="133"/>
      <c r="VKX108" s="133"/>
      <c r="VKY108" s="133"/>
      <c r="VKZ108" s="133"/>
      <c r="VLA108" s="133"/>
      <c r="VLB108" s="133"/>
      <c r="VLC108" s="133"/>
      <c r="VLD108" s="133"/>
      <c r="VLE108" s="133"/>
      <c r="VLF108" s="133"/>
      <c r="VLG108" s="133"/>
      <c r="VLH108" s="133"/>
      <c r="VLI108" s="133"/>
      <c r="VLJ108" s="133"/>
      <c r="VLK108" s="133"/>
      <c r="VLL108" s="133"/>
      <c r="VLM108" s="133"/>
      <c r="VLN108" s="133"/>
      <c r="VLO108" s="133"/>
      <c r="VLP108" s="133"/>
      <c r="VLQ108" s="133"/>
      <c r="VLR108" s="133"/>
      <c r="VLS108" s="133"/>
      <c r="VLT108" s="133"/>
      <c r="VLU108" s="133"/>
      <c r="VLV108" s="133"/>
      <c r="VLW108" s="133"/>
      <c r="VLX108" s="133"/>
      <c r="VLY108" s="133"/>
      <c r="VLZ108" s="133"/>
      <c r="VMA108" s="133"/>
      <c r="VMB108" s="133"/>
      <c r="VMC108" s="133"/>
      <c r="VMD108" s="133"/>
      <c r="VME108" s="133"/>
      <c r="VMF108" s="133"/>
      <c r="VMG108" s="133"/>
      <c r="VMH108" s="133"/>
      <c r="VMI108" s="133"/>
      <c r="VMJ108" s="133"/>
      <c r="VMK108" s="133"/>
      <c r="VML108" s="133"/>
      <c r="VMM108" s="133"/>
      <c r="VMN108" s="133"/>
      <c r="VMO108" s="133"/>
      <c r="VMP108" s="133"/>
      <c r="VMQ108" s="133"/>
      <c r="VMR108" s="133"/>
      <c r="VMS108" s="133"/>
      <c r="VMT108" s="133"/>
      <c r="VMU108" s="133"/>
      <c r="VMV108" s="133"/>
      <c r="VMW108" s="133"/>
      <c r="VMX108" s="133"/>
      <c r="VMY108" s="133"/>
      <c r="VMZ108" s="133"/>
      <c r="VNA108" s="133"/>
      <c r="VNB108" s="133"/>
      <c r="VNC108" s="133"/>
      <c r="VND108" s="133"/>
      <c r="VNE108" s="133"/>
      <c r="VNF108" s="133"/>
      <c r="VNG108" s="133"/>
      <c r="VNH108" s="133"/>
      <c r="VNI108" s="133"/>
      <c r="VNJ108" s="133"/>
      <c r="VNK108" s="133"/>
      <c r="VNL108" s="133"/>
      <c r="VNM108" s="133"/>
      <c r="VNN108" s="133"/>
      <c r="VNO108" s="133"/>
      <c r="VNP108" s="133"/>
      <c r="VNQ108" s="133"/>
      <c r="VNR108" s="133"/>
      <c r="VNS108" s="133"/>
      <c r="VNT108" s="133"/>
      <c r="VNU108" s="133"/>
      <c r="VNV108" s="133"/>
      <c r="VNW108" s="133"/>
      <c r="VNX108" s="133"/>
      <c r="VNY108" s="133"/>
      <c r="VNZ108" s="133"/>
      <c r="VOA108" s="133"/>
      <c r="VOB108" s="133"/>
      <c r="VOC108" s="133"/>
      <c r="VOD108" s="133"/>
      <c r="VOE108" s="133"/>
      <c r="VOF108" s="133"/>
      <c r="VOG108" s="133"/>
      <c r="VOH108" s="133"/>
      <c r="VOI108" s="133"/>
      <c r="VOJ108" s="133"/>
      <c r="VOK108" s="133"/>
      <c r="VOL108" s="133"/>
      <c r="VOM108" s="133"/>
      <c r="VON108" s="133"/>
      <c r="VOO108" s="133"/>
      <c r="VOP108" s="133"/>
      <c r="VOQ108" s="133"/>
      <c r="VOR108" s="133"/>
      <c r="VOS108" s="133"/>
      <c r="VOT108" s="133"/>
      <c r="VOU108" s="133"/>
      <c r="VOV108" s="133"/>
      <c r="VOW108" s="133"/>
      <c r="VOX108" s="133"/>
      <c r="VOY108" s="133"/>
      <c r="VOZ108" s="133"/>
      <c r="VPA108" s="133"/>
      <c r="VPB108" s="133"/>
      <c r="VPC108" s="133"/>
      <c r="VPD108" s="133"/>
      <c r="VPE108" s="133"/>
      <c r="VPF108" s="133"/>
      <c r="VPG108" s="133"/>
      <c r="VPH108" s="133"/>
      <c r="VPI108" s="133"/>
      <c r="VPJ108" s="133"/>
      <c r="VPK108" s="133"/>
      <c r="VPL108" s="133"/>
      <c r="VPM108" s="133"/>
      <c r="VPN108" s="133"/>
      <c r="VPO108" s="133"/>
      <c r="VPP108" s="133"/>
      <c r="VPQ108" s="133"/>
      <c r="VPR108" s="133"/>
      <c r="VPS108" s="133"/>
      <c r="VPT108" s="133"/>
      <c r="VPU108" s="133"/>
      <c r="VPV108" s="133"/>
      <c r="VPW108" s="133"/>
      <c r="VPX108" s="133"/>
      <c r="VPY108" s="133"/>
      <c r="VPZ108" s="133"/>
      <c r="VQA108" s="133"/>
      <c r="VQB108" s="133"/>
      <c r="VQC108" s="133"/>
      <c r="VQD108" s="133"/>
      <c r="VQE108" s="133"/>
      <c r="VQF108" s="133"/>
      <c r="VQG108" s="133"/>
      <c r="VQH108" s="133"/>
      <c r="VQI108" s="133"/>
      <c r="VQJ108" s="133"/>
      <c r="VQK108" s="133"/>
      <c r="VQL108" s="133"/>
      <c r="VQM108" s="133"/>
      <c r="VQN108" s="133"/>
      <c r="VQO108" s="133"/>
      <c r="VQP108" s="133"/>
      <c r="VQQ108" s="133"/>
      <c r="VQR108" s="133"/>
      <c r="VQS108" s="133"/>
      <c r="VQT108" s="133"/>
      <c r="VQU108" s="133"/>
      <c r="VQV108" s="133"/>
      <c r="VQW108" s="133"/>
      <c r="VQX108" s="133"/>
      <c r="VQY108" s="133"/>
      <c r="VQZ108" s="133"/>
      <c r="VRA108" s="133"/>
      <c r="VRB108" s="133"/>
      <c r="VRC108" s="133"/>
      <c r="VRD108" s="133"/>
      <c r="VRE108" s="133"/>
      <c r="VRF108" s="133"/>
      <c r="VRG108" s="133"/>
      <c r="VRH108" s="133"/>
      <c r="VRI108" s="133"/>
      <c r="VRJ108" s="133"/>
      <c r="VRK108" s="133"/>
      <c r="VRL108" s="133"/>
      <c r="VRM108" s="133"/>
      <c r="VRN108" s="133"/>
      <c r="VRO108" s="133"/>
      <c r="VRP108" s="133"/>
      <c r="VRQ108" s="133"/>
      <c r="VRR108" s="133"/>
      <c r="VRS108" s="133"/>
      <c r="VRT108" s="133"/>
      <c r="VRU108" s="133"/>
      <c r="VRV108" s="133"/>
      <c r="VRW108" s="133"/>
      <c r="VRX108" s="133"/>
      <c r="VRY108" s="133"/>
      <c r="VRZ108" s="133"/>
      <c r="VSA108" s="133"/>
      <c r="VSB108" s="133"/>
      <c r="VSC108" s="133"/>
      <c r="VSD108" s="133"/>
      <c r="VSE108" s="133"/>
      <c r="VSF108" s="133"/>
      <c r="VSG108" s="133"/>
      <c r="VSH108" s="133"/>
      <c r="VSI108" s="133"/>
      <c r="VSJ108" s="133"/>
      <c r="VSK108" s="133"/>
      <c r="VSL108" s="133"/>
      <c r="VSM108" s="133"/>
      <c r="VSN108" s="133"/>
      <c r="VSO108" s="133"/>
      <c r="VSP108" s="133"/>
      <c r="VSQ108" s="133"/>
      <c r="VSR108" s="133"/>
      <c r="VSS108" s="133"/>
      <c r="VST108" s="133"/>
      <c r="VSU108" s="133"/>
      <c r="VSV108" s="133"/>
      <c r="VSW108" s="133"/>
      <c r="VSX108" s="133"/>
      <c r="VSY108" s="133"/>
      <c r="VSZ108" s="133"/>
      <c r="VTA108" s="133"/>
      <c r="VTB108" s="133"/>
      <c r="VTC108" s="133"/>
      <c r="VTD108" s="133"/>
      <c r="VTE108" s="133"/>
      <c r="VTF108" s="133"/>
      <c r="VTG108" s="133"/>
      <c r="VTH108" s="133"/>
      <c r="VTI108" s="133"/>
      <c r="VTJ108" s="133"/>
      <c r="VTK108" s="133"/>
      <c r="VTL108" s="133"/>
      <c r="VTM108" s="133"/>
      <c r="VTN108" s="133"/>
      <c r="VTO108" s="133"/>
      <c r="VTP108" s="133"/>
      <c r="VTQ108" s="133"/>
      <c r="VTR108" s="133"/>
      <c r="VTS108" s="133"/>
      <c r="VTT108" s="133"/>
      <c r="VTU108" s="133"/>
      <c r="VTV108" s="133"/>
      <c r="VTW108" s="133"/>
      <c r="VTX108" s="133"/>
      <c r="VTY108" s="133"/>
      <c r="VTZ108" s="133"/>
      <c r="VUA108" s="133"/>
      <c r="VUB108" s="133"/>
      <c r="VUC108" s="133"/>
      <c r="VUD108" s="133"/>
      <c r="VUE108" s="133"/>
      <c r="VUF108" s="133"/>
      <c r="VUG108" s="133"/>
      <c r="VUH108" s="133"/>
      <c r="VUI108" s="133"/>
      <c r="VUJ108" s="133"/>
      <c r="VUK108" s="133"/>
      <c r="VUL108" s="133"/>
      <c r="VUM108" s="133"/>
      <c r="VUN108" s="133"/>
      <c r="VUO108" s="133"/>
      <c r="VUP108" s="133"/>
      <c r="VUQ108" s="133"/>
      <c r="VUR108" s="133"/>
      <c r="VUS108" s="133"/>
      <c r="VUT108" s="133"/>
      <c r="VUU108" s="133"/>
      <c r="VUV108" s="133"/>
      <c r="VUW108" s="133"/>
      <c r="VUX108" s="133"/>
      <c r="VUY108" s="133"/>
      <c r="VUZ108" s="133"/>
      <c r="VVA108" s="133"/>
      <c r="VVB108" s="133"/>
      <c r="VVC108" s="133"/>
      <c r="VVD108" s="133"/>
      <c r="VVE108" s="133"/>
      <c r="VVF108" s="133"/>
      <c r="VVG108" s="133"/>
      <c r="VVH108" s="133"/>
      <c r="VVI108" s="133"/>
      <c r="VVJ108" s="133"/>
      <c r="VVK108" s="133"/>
      <c r="VVL108" s="133"/>
      <c r="VVM108" s="133"/>
      <c r="VVN108" s="133"/>
      <c r="VVO108" s="133"/>
      <c r="VVP108" s="133"/>
      <c r="VVQ108" s="133"/>
      <c r="VVR108" s="133"/>
      <c r="VVS108" s="133"/>
      <c r="VVT108" s="133"/>
      <c r="VVU108" s="133"/>
      <c r="VVV108" s="133"/>
      <c r="VVW108" s="133"/>
      <c r="VVX108" s="133"/>
      <c r="VVY108" s="133"/>
      <c r="VVZ108" s="133"/>
      <c r="VWA108" s="133"/>
      <c r="VWB108" s="133"/>
      <c r="VWC108" s="133"/>
      <c r="VWD108" s="133"/>
      <c r="VWE108" s="133"/>
      <c r="VWF108" s="133"/>
      <c r="VWG108" s="133"/>
      <c r="VWH108" s="133"/>
      <c r="VWI108" s="133"/>
      <c r="VWJ108" s="133"/>
      <c r="VWK108" s="133"/>
      <c r="VWL108" s="133"/>
      <c r="VWM108" s="133"/>
      <c r="VWN108" s="133"/>
      <c r="VWO108" s="133"/>
      <c r="VWP108" s="133"/>
      <c r="VWQ108" s="133"/>
      <c r="VWR108" s="133"/>
      <c r="VWS108" s="133"/>
      <c r="VWT108" s="133"/>
      <c r="VWU108" s="133"/>
      <c r="VWV108" s="133"/>
      <c r="VWW108" s="133"/>
      <c r="VWX108" s="133"/>
      <c r="VWY108" s="133"/>
      <c r="VWZ108" s="133"/>
      <c r="VXA108" s="133"/>
      <c r="VXB108" s="133"/>
      <c r="VXC108" s="133"/>
      <c r="VXD108" s="133"/>
      <c r="VXE108" s="133"/>
      <c r="VXF108" s="133"/>
      <c r="VXG108" s="133"/>
      <c r="VXH108" s="133"/>
      <c r="VXI108" s="133"/>
      <c r="VXJ108" s="133"/>
      <c r="VXK108" s="133"/>
      <c r="VXL108" s="133"/>
      <c r="VXM108" s="133"/>
      <c r="VXN108" s="133"/>
      <c r="VXO108" s="133"/>
      <c r="VXP108" s="133"/>
      <c r="VXQ108" s="133"/>
      <c r="VXR108" s="133"/>
      <c r="VXS108" s="133"/>
      <c r="VXT108" s="133"/>
      <c r="VXU108" s="133"/>
      <c r="VXV108" s="133"/>
      <c r="VXW108" s="133"/>
      <c r="VXX108" s="133"/>
      <c r="VXY108" s="133"/>
      <c r="VXZ108" s="133"/>
      <c r="VYA108" s="133"/>
      <c r="VYB108" s="133"/>
      <c r="VYC108" s="133"/>
      <c r="VYD108" s="133"/>
      <c r="VYE108" s="133"/>
      <c r="VYF108" s="133"/>
      <c r="VYG108" s="133"/>
      <c r="VYH108" s="133"/>
      <c r="VYI108" s="133"/>
      <c r="VYJ108" s="133"/>
      <c r="VYK108" s="133"/>
      <c r="VYL108" s="133"/>
      <c r="VYM108" s="133"/>
      <c r="VYN108" s="133"/>
      <c r="VYO108" s="133"/>
      <c r="VYP108" s="133"/>
      <c r="VYQ108" s="133"/>
      <c r="VYR108" s="133"/>
      <c r="VYS108" s="133"/>
      <c r="VYT108" s="133"/>
      <c r="VYU108" s="133"/>
      <c r="VYV108" s="133"/>
      <c r="VYW108" s="133"/>
      <c r="VYX108" s="133"/>
      <c r="VYY108" s="133"/>
      <c r="VYZ108" s="133"/>
      <c r="VZA108" s="133"/>
      <c r="VZB108" s="133"/>
      <c r="VZC108" s="133"/>
      <c r="VZD108" s="133"/>
      <c r="VZE108" s="133"/>
      <c r="VZF108" s="133"/>
      <c r="VZG108" s="133"/>
      <c r="VZH108" s="133"/>
      <c r="VZI108" s="133"/>
      <c r="VZJ108" s="133"/>
      <c r="VZK108" s="133"/>
      <c r="VZL108" s="133"/>
      <c r="VZM108" s="133"/>
      <c r="VZN108" s="133"/>
      <c r="VZO108" s="133"/>
      <c r="VZP108" s="133"/>
      <c r="VZQ108" s="133"/>
      <c r="VZR108" s="133"/>
      <c r="VZS108" s="133"/>
      <c r="VZT108" s="133"/>
      <c r="VZU108" s="133"/>
      <c r="VZV108" s="133"/>
      <c r="VZW108" s="133"/>
      <c r="VZX108" s="133"/>
      <c r="VZY108" s="133"/>
      <c r="VZZ108" s="133"/>
      <c r="WAA108" s="133"/>
      <c r="WAB108" s="133"/>
      <c r="WAC108" s="133"/>
      <c r="WAD108" s="133"/>
      <c r="WAE108" s="133"/>
      <c r="WAF108" s="133"/>
      <c r="WAG108" s="133"/>
      <c r="WAH108" s="133"/>
      <c r="WAI108" s="133"/>
      <c r="WAJ108" s="133"/>
      <c r="WAK108" s="133"/>
      <c r="WAL108" s="133"/>
      <c r="WAM108" s="133"/>
      <c r="WAN108" s="133"/>
      <c r="WAO108" s="133"/>
      <c r="WAP108" s="133"/>
      <c r="WAQ108" s="133"/>
      <c r="WAR108" s="133"/>
      <c r="WAS108" s="133"/>
      <c r="WAT108" s="133"/>
      <c r="WAU108" s="133"/>
      <c r="WAV108" s="133"/>
      <c r="WAW108" s="133"/>
      <c r="WAX108" s="133"/>
      <c r="WAY108" s="133"/>
      <c r="WAZ108" s="133"/>
      <c r="WBA108" s="133"/>
      <c r="WBB108" s="133"/>
      <c r="WBC108" s="133"/>
      <c r="WBD108" s="133"/>
      <c r="WBE108" s="133"/>
      <c r="WBF108" s="133"/>
      <c r="WBG108" s="133"/>
      <c r="WBH108" s="133"/>
      <c r="WBI108" s="133"/>
      <c r="WBJ108" s="133"/>
      <c r="WBK108" s="133"/>
      <c r="WBL108" s="133"/>
      <c r="WBM108" s="133"/>
      <c r="WBN108" s="133"/>
      <c r="WBO108" s="133"/>
      <c r="WBP108" s="133"/>
      <c r="WBQ108" s="133"/>
      <c r="WBR108" s="133"/>
      <c r="WBS108" s="133"/>
      <c r="WBT108" s="133"/>
      <c r="WBU108" s="133"/>
      <c r="WBV108" s="133"/>
      <c r="WBW108" s="133"/>
      <c r="WBX108" s="133"/>
      <c r="WBY108" s="133"/>
      <c r="WBZ108" s="133"/>
      <c r="WCA108" s="133"/>
      <c r="WCB108" s="133"/>
      <c r="WCC108" s="133"/>
      <c r="WCD108" s="133"/>
      <c r="WCE108" s="133"/>
      <c r="WCF108" s="133"/>
      <c r="WCG108" s="133"/>
      <c r="WCH108" s="133"/>
      <c r="WCI108" s="133"/>
      <c r="WCJ108" s="133"/>
      <c r="WCK108" s="133"/>
      <c r="WCL108" s="133"/>
      <c r="WCM108" s="133"/>
      <c r="WCN108" s="133"/>
      <c r="WCO108" s="133"/>
      <c r="WCP108" s="133"/>
      <c r="WCQ108" s="133"/>
      <c r="WCR108" s="133"/>
      <c r="WCS108" s="133"/>
      <c r="WCT108" s="133"/>
      <c r="WCU108" s="133"/>
      <c r="WCV108" s="133"/>
      <c r="WCW108" s="133"/>
      <c r="WCX108" s="133"/>
      <c r="WCY108" s="133"/>
      <c r="WCZ108" s="133"/>
      <c r="WDA108" s="133"/>
      <c r="WDB108" s="133"/>
      <c r="WDC108" s="133"/>
      <c r="WDD108" s="133"/>
      <c r="WDE108" s="133"/>
      <c r="WDF108" s="133"/>
      <c r="WDG108" s="133"/>
      <c r="WDH108" s="133"/>
      <c r="WDI108" s="133"/>
      <c r="WDJ108" s="133"/>
      <c r="WDK108" s="133"/>
      <c r="WDL108" s="133"/>
      <c r="WDM108" s="133"/>
      <c r="WDN108" s="133"/>
      <c r="WDO108" s="133"/>
      <c r="WDP108" s="133"/>
      <c r="WDQ108" s="133"/>
      <c r="WDR108" s="133"/>
      <c r="WDS108" s="133"/>
      <c r="WDT108" s="133"/>
      <c r="WDU108" s="133"/>
      <c r="WDV108" s="133"/>
      <c r="WDW108" s="133"/>
      <c r="WDX108" s="133"/>
      <c r="WDY108" s="133"/>
      <c r="WDZ108" s="133"/>
      <c r="WEA108" s="133"/>
      <c r="WEB108" s="133"/>
      <c r="WEC108" s="133"/>
      <c r="WED108" s="133"/>
      <c r="WEE108" s="133"/>
      <c r="WEF108" s="133"/>
      <c r="WEG108" s="133"/>
      <c r="WEH108" s="133"/>
      <c r="WEI108" s="133"/>
      <c r="WEJ108" s="133"/>
      <c r="WEK108" s="133"/>
      <c r="WEL108" s="133"/>
      <c r="WEM108" s="133"/>
      <c r="WEN108" s="133"/>
      <c r="WEO108" s="133"/>
      <c r="WEP108" s="133"/>
      <c r="WEQ108" s="133"/>
      <c r="WER108" s="133"/>
      <c r="WES108" s="133"/>
      <c r="WET108" s="133"/>
      <c r="WEU108" s="133"/>
      <c r="WEV108" s="133"/>
      <c r="WEW108" s="133"/>
      <c r="WEX108" s="133"/>
      <c r="WEY108" s="133"/>
      <c r="WEZ108" s="133"/>
      <c r="WFA108" s="133"/>
      <c r="WFB108" s="133"/>
      <c r="WFC108" s="133"/>
      <c r="WFD108" s="133"/>
      <c r="WFE108" s="133"/>
      <c r="WFF108" s="133"/>
      <c r="WFG108" s="133"/>
      <c r="WFH108" s="133"/>
      <c r="WFI108" s="133"/>
      <c r="WFJ108" s="133"/>
      <c r="WFK108" s="133"/>
      <c r="WFL108" s="133"/>
      <c r="WFM108" s="133"/>
      <c r="WFN108" s="133"/>
      <c r="WFO108" s="133"/>
      <c r="WFP108" s="133"/>
      <c r="WFQ108" s="133"/>
      <c r="WFR108" s="133"/>
      <c r="WFS108" s="133"/>
      <c r="WFT108" s="133"/>
      <c r="WFU108" s="133"/>
      <c r="WFV108" s="133"/>
      <c r="WFW108" s="133"/>
      <c r="WFX108" s="133"/>
      <c r="WFY108" s="133"/>
      <c r="WFZ108" s="133"/>
      <c r="WGA108" s="133"/>
      <c r="WGB108" s="133"/>
      <c r="WGC108" s="133"/>
      <c r="WGD108" s="133"/>
      <c r="WGE108" s="133"/>
      <c r="WGF108" s="133"/>
      <c r="WGG108" s="133"/>
      <c r="WGH108" s="133"/>
      <c r="WGI108" s="133"/>
      <c r="WGJ108" s="133"/>
      <c r="WGK108" s="133"/>
      <c r="WGL108" s="133"/>
      <c r="WGM108" s="133"/>
      <c r="WGN108" s="133"/>
      <c r="WGO108" s="133"/>
      <c r="WGP108" s="133"/>
      <c r="WGQ108" s="133"/>
      <c r="WGR108" s="133"/>
      <c r="WGS108" s="133"/>
      <c r="WGT108" s="133"/>
      <c r="WGU108" s="133"/>
      <c r="WGV108" s="133"/>
      <c r="WGW108" s="133"/>
      <c r="WGX108" s="133"/>
      <c r="WGY108" s="133"/>
      <c r="WGZ108" s="133"/>
      <c r="WHA108" s="133"/>
      <c r="WHB108" s="133"/>
      <c r="WHC108" s="133"/>
      <c r="WHD108" s="133"/>
      <c r="WHE108" s="133"/>
      <c r="WHF108" s="133"/>
      <c r="WHG108" s="133"/>
      <c r="WHH108" s="133"/>
      <c r="WHI108" s="133"/>
      <c r="WHJ108" s="133"/>
      <c r="WHK108" s="133"/>
      <c r="WHL108" s="133"/>
      <c r="WHM108" s="133"/>
      <c r="WHN108" s="133"/>
      <c r="WHO108" s="133"/>
      <c r="WHP108" s="133"/>
      <c r="WHQ108" s="133"/>
      <c r="WHR108" s="133"/>
      <c r="WHS108" s="133"/>
      <c r="WHT108" s="133"/>
      <c r="WHU108" s="133"/>
      <c r="WHV108" s="133"/>
      <c r="WHW108" s="133"/>
      <c r="WHX108" s="133"/>
      <c r="WHY108" s="133"/>
      <c r="WHZ108" s="133"/>
      <c r="WIA108" s="133"/>
      <c r="WIB108" s="133"/>
      <c r="WIC108" s="133"/>
      <c r="WID108" s="133"/>
      <c r="WIE108" s="133"/>
      <c r="WIF108" s="133"/>
      <c r="WIG108" s="133"/>
      <c r="WIH108" s="133"/>
      <c r="WII108" s="133"/>
      <c r="WIJ108" s="133"/>
      <c r="WIK108" s="133"/>
      <c r="WIL108" s="133"/>
      <c r="WIM108" s="133"/>
      <c r="WIN108" s="133"/>
      <c r="WIO108" s="133"/>
      <c r="WIP108" s="133"/>
      <c r="WIQ108" s="133"/>
      <c r="WIR108" s="133"/>
      <c r="WIS108" s="133"/>
      <c r="WIT108" s="133"/>
      <c r="WIU108" s="133"/>
      <c r="WIV108" s="133"/>
      <c r="WIW108" s="133"/>
      <c r="WIX108" s="133"/>
      <c r="WIY108" s="133"/>
      <c r="WIZ108" s="133"/>
      <c r="WJA108" s="133"/>
      <c r="WJB108" s="133"/>
      <c r="WJC108" s="133"/>
      <c r="WJD108" s="133"/>
      <c r="WJE108" s="133"/>
      <c r="WJF108" s="133"/>
      <c r="WJG108" s="133"/>
      <c r="WJH108" s="133"/>
      <c r="WJI108" s="133"/>
      <c r="WJJ108" s="133"/>
      <c r="WJK108" s="133"/>
      <c r="WJL108" s="133"/>
      <c r="WJM108" s="133"/>
      <c r="WJN108" s="133"/>
      <c r="WJO108" s="133"/>
      <c r="WJP108" s="133"/>
      <c r="WJQ108" s="133"/>
      <c r="WJR108" s="133"/>
      <c r="WJS108" s="133"/>
      <c r="WJT108" s="133"/>
      <c r="WJU108" s="133"/>
      <c r="WJV108" s="133"/>
      <c r="WJW108" s="133"/>
      <c r="WJX108" s="133"/>
      <c r="WJY108" s="133"/>
      <c r="WJZ108" s="133"/>
      <c r="WKA108" s="133"/>
      <c r="WKB108" s="133"/>
      <c r="WKC108" s="133"/>
      <c r="WKD108" s="133"/>
      <c r="WKE108" s="133"/>
      <c r="WKF108" s="133"/>
      <c r="WKG108" s="133"/>
      <c r="WKH108" s="133"/>
      <c r="WKI108" s="133"/>
      <c r="WKJ108" s="133"/>
      <c r="WKK108" s="133"/>
      <c r="WKL108" s="133"/>
      <c r="WKM108" s="133"/>
      <c r="WKN108" s="133"/>
      <c r="WKO108" s="133"/>
      <c r="WKP108" s="133"/>
      <c r="WKQ108" s="133"/>
      <c r="WKR108" s="133"/>
      <c r="WKS108" s="133"/>
      <c r="WKT108" s="133"/>
      <c r="WKU108" s="133"/>
      <c r="WKV108" s="133"/>
      <c r="WKW108" s="133"/>
      <c r="WKX108" s="133"/>
      <c r="WKY108" s="133"/>
      <c r="WKZ108" s="133"/>
      <c r="WLA108" s="133"/>
      <c r="WLB108" s="133"/>
      <c r="WLC108" s="133"/>
      <c r="WLD108" s="133"/>
      <c r="WLE108" s="133"/>
      <c r="WLF108" s="133"/>
      <c r="WLG108" s="133"/>
      <c r="WLH108" s="133"/>
      <c r="WLI108" s="133"/>
      <c r="WLJ108" s="133"/>
      <c r="WLK108" s="133"/>
      <c r="WLL108" s="133"/>
      <c r="WLM108" s="133"/>
      <c r="WLN108" s="133"/>
      <c r="WLO108" s="133"/>
      <c r="WLP108" s="133"/>
      <c r="WLQ108" s="133"/>
      <c r="WLR108" s="133"/>
      <c r="WLS108" s="133"/>
      <c r="WLT108" s="133"/>
      <c r="WLU108" s="133"/>
      <c r="WLV108" s="133"/>
      <c r="WLW108" s="133"/>
      <c r="WLX108" s="133"/>
      <c r="WLY108" s="133"/>
      <c r="WLZ108" s="133"/>
      <c r="WMA108" s="133"/>
      <c r="WMB108" s="133"/>
      <c r="WMC108" s="133"/>
      <c r="WMD108" s="133"/>
      <c r="WME108" s="133"/>
      <c r="WMF108" s="133"/>
      <c r="WMG108" s="133"/>
      <c r="WMH108" s="133"/>
      <c r="WMI108" s="133"/>
      <c r="WMJ108" s="133"/>
      <c r="WMK108" s="133"/>
      <c r="WML108" s="133"/>
      <c r="WMM108" s="133"/>
      <c r="WMN108" s="133"/>
      <c r="WMO108" s="133"/>
      <c r="WMP108" s="133"/>
      <c r="WMQ108" s="133"/>
      <c r="WMR108" s="133"/>
      <c r="WMS108" s="133"/>
      <c r="WMT108" s="133"/>
      <c r="WMU108" s="133"/>
      <c r="WMV108" s="133"/>
      <c r="WMW108" s="133"/>
      <c r="WMX108" s="133"/>
      <c r="WMY108" s="133"/>
      <c r="WMZ108" s="133"/>
      <c r="WNA108" s="133"/>
      <c r="WNB108" s="133"/>
      <c r="WNC108" s="133"/>
      <c r="WND108" s="133"/>
      <c r="WNE108" s="133"/>
      <c r="WNF108" s="133"/>
      <c r="WNG108" s="133"/>
      <c r="WNH108" s="133"/>
      <c r="WNI108" s="133"/>
      <c r="WNJ108" s="133"/>
      <c r="WNK108" s="133"/>
      <c r="WNL108" s="133"/>
      <c r="WNM108" s="133"/>
      <c r="WNN108" s="133"/>
      <c r="WNO108" s="133"/>
      <c r="WNP108" s="133"/>
      <c r="WNQ108" s="133"/>
      <c r="WNR108" s="133"/>
      <c r="WNS108" s="133"/>
      <c r="WNT108" s="133"/>
      <c r="WNU108" s="133"/>
      <c r="WNV108" s="133"/>
      <c r="WNW108" s="133"/>
      <c r="WNX108" s="133"/>
      <c r="WNY108" s="133"/>
      <c r="WNZ108" s="133"/>
      <c r="WOA108" s="133"/>
      <c r="WOB108" s="133"/>
      <c r="WOC108" s="133"/>
      <c r="WOD108" s="133"/>
      <c r="WOE108" s="133"/>
      <c r="WOF108" s="133"/>
      <c r="WOG108" s="133"/>
      <c r="WOH108" s="133"/>
      <c r="WOI108" s="133"/>
      <c r="WOJ108" s="133"/>
      <c r="WOK108" s="133"/>
      <c r="WOL108" s="133"/>
      <c r="WOM108" s="133"/>
      <c r="WON108" s="133"/>
      <c r="WOO108" s="133"/>
      <c r="WOP108" s="133"/>
      <c r="WOQ108" s="133"/>
      <c r="WOR108" s="133"/>
      <c r="WOS108" s="133"/>
      <c r="WOT108" s="133"/>
      <c r="WOU108" s="133"/>
      <c r="WOV108" s="133"/>
      <c r="WOW108" s="133"/>
      <c r="WOX108" s="133"/>
      <c r="WOY108" s="133"/>
      <c r="WOZ108" s="133"/>
      <c r="WPA108" s="133"/>
      <c r="WPB108" s="133"/>
      <c r="WPC108" s="133"/>
      <c r="WPD108" s="133"/>
      <c r="WPE108" s="133"/>
      <c r="WPF108" s="133"/>
      <c r="WPG108" s="133"/>
      <c r="WPH108" s="133"/>
      <c r="WPI108" s="133"/>
      <c r="WPJ108" s="133"/>
      <c r="WPK108" s="133"/>
      <c r="WPL108" s="133"/>
      <c r="WPM108" s="133"/>
      <c r="WPN108" s="133"/>
      <c r="WPO108" s="133"/>
      <c r="WPP108" s="133"/>
      <c r="WPQ108" s="133"/>
      <c r="WPR108" s="133"/>
      <c r="WPS108" s="133"/>
      <c r="WPT108" s="133"/>
      <c r="WPU108" s="133"/>
      <c r="WPV108" s="133"/>
      <c r="WPW108" s="133"/>
      <c r="WPX108" s="133"/>
      <c r="WPY108" s="133"/>
      <c r="WPZ108" s="133"/>
      <c r="WQA108" s="133"/>
      <c r="WQB108" s="133"/>
      <c r="WQC108" s="133"/>
      <c r="WQD108" s="133"/>
      <c r="WQE108" s="133"/>
      <c r="WQF108" s="133"/>
      <c r="WQG108" s="133"/>
      <c r="WQH108" s="133"/>
      <c r="WQI108" s="133"/>
      <c r="WQJ108" s="133"/>
      <c r="WQK108" s="133"/>
      <c r="WQL108" s="133"/>
      <c r="WQM108" s="133"/>
      <c r="WQN108" s="133"/>
      <c r="WQO108" s="133"/>
      <c r="WQP108" s="133"/>
      <c r="WQQ108" s="133"/>
      <c r="WQR108" s="133"/>
      <c r="WQS108" s="133"/>
      <c r="WQT108" s="133"/>
      <c r="WQU108" s="133"/>
      <c r="WQV108" s="133"/>
      <c r="WQW108" s="133"/>
      <c r="WQX108" s="133"/>
      <c r="WQY108" s="133"/>
      <c r="WQZ108" s="133"/>
      <c r="WRA108" s="133"/>
      <c r="WRB108" s="133"/>
      <c r="WRC108" s="133"/>
      <c r="WRD108" s="133"/>
      <c r="WRE108" s="133"/>
      <c r="WRF108" s="133"/>
      <c r="WRG108" s="133"/>
      <c r="WRH108" s="133"/>
      <c r="WRI108" s="133"/>
      <c r="WRJ108" s="133"/>
      <c r="WRK108" s="133"/>
      <c r="WRL108" s="133"/>
      <c r="WRM108" s="133"/>
      <c r="WRN108" s="133"/>
      <c r="WRO108" s="133"/>
      <c r="WRP108" s="133"/>
      <c r="WRQ108" s="133"/>
      <c r="WRR108" s="133"/>
      <c r="WRS108" s="133"/>
      <c r="WRT108" s="133"/>
      <c r="WRU108" s="133"/>
      <c r="WRV108" s="133"/>
      <c r="WRW108" s="133"/>
      <c r="WRX108" s="133"/>
      <c r="WRY108" s="133"/>
      <c r="WRZ108" s="133"/>
      <c r="WSA108" s="133"/>
      <c r="WSB108" s="133"/>
      <c r="WSC108" s="133"/>
      <c r="WSD108" s="133"/>
      <c r="WSE108" s="133"/>
      <c r="WSF108" s="133"/>
      <c r="WSG108" s="133"/>
      <c r="WSH108" s="133"/>
      <c r="WSI108" s="133"/>
      <c r="WSJ108" s="133"/>
      <c r="WSK108" s="133"/>
      <c r="WSL108" s="133"/>
      <c r="WSM108" s="133"/>
      <c r="WSN108" s="133"/>
      <c r="WSO108" s="133"/>
      <c r="WSP108" s="133"/>
      <c r="WSQ108" s="133"/>
      <c r="WSR108" s="133"/>
      <c r="WSS108" s="133"/>
      <c r="WST108" s="133"/>
      <c r="WSU108" s="133"/>
      <c r="WSV108" s="133"/>
      <c r="WSW108" s="133"/>
      <c r="WSX108" s="133"/>
      <c r="WSY108" s="133"/>
      <c r="WSZ108" s="133"/>
      <c r="WTA108" s="133"/>
      <c r="WTB108" s="133"/>
      <c r="WTC108" s="133"/>
      <c r="WTD108" s="133"/>
      <c r="WTE108" s="133"/>
      <c r="WTF108" s="133"/>
      <c r="WTG108" s="133"/>
      <c r="WTH108" s="133"/>
      <c r="WTI108" s="133"/>
      <c r="WTJ108" s="133"/>
      <c r="WTK108" s="133"/>
      <c r="WTL108" s="133"/>
      <c r="WTM108" s="133"/>
      <c r="WTN108" s="133"/>
      <c r="WTO108" s="133"/>
      <c r="WTP108" s="133"/>
      <c r="WTQ108" s="133"/>
      <c r="WTR108" s="133"/>
      <c r="WTS108" s="133"/>
      <c r="WTT108" s="133"/>
      <c r="WTU108" s="133"/>
      <c r="WTV108" s="133"/>
      <c r="WTW108" s="133"/>
      <c r="WTX108" s="133"/>
      <c r="WTY108" s="133"/>
      <c r="WTZ108" s="133"/>
      <c r="WUA108" s="133"/>
      <c r="WUB108" s="133"/>
      <c r="WUC108" s="133"/>
      <c r="WUD108" s="133"/>
      <c r="WUE108" s="133"/>
      <c r="WUF108" s="133"/>
      <c r="WUG108" s="133"/>
      <c r="WUH108" s="133"/>
      <c r="WUI108" s="133"/>
      <c r="WUJ108" s="133"/>
      <c r="WUK108" s="133"/>
      <c r="WUL108" s="133"/>
      <c r="WUM108" s="133"/>
      <c r="WUN108" s="133"/>
      <c r="WUO108" s="133"/>
      <c r="WUP108" s="133"/>
      <c r="WUQ108" s="133"/>
      <c r="WUR108" s="133"/>
      <c r="WUS108" s="133"/>
      <c r="WUT108" s="133"/>
      <c r="WUU108" s="133"/>
      <c r="WUV108" s="133"/>
      <c r="WUW108" s="133"/>
      <c r="WUX108" s="133"/>
      <c r="WUY108" s="133"/>
      <c r="WUZ108" s="133"/>
      <c r="WVA108" s="133"/>
      <c r="WVB108" s="133"/>
      <c r="WVC108" s="133"/>
      <c r="WVD108" s="133"/>
      <c r="WVE108" s="133"/>
      <c r="WVF108" s="133"/>
      <c r="WVG108" s="133"/>
      <c r="WVH108" s="133"/>
      <c r="WVI108" s="133"/>
      <c r="WVJ108" s="133"/>
      <c r="WVK108" s="133"/>
      <c r="WVL108" s="133"/>
      <c r="WVM108" s="133"/>
      <c r="WVN108" s="133"/>
      <c r="WVO108" s="133"/>
      <c r="WVP108" s="133"/>
      <c r="WVQ108" s="133"/>
      <c r="WVR108" s="133"/>
      <c r="WVS108" s="133"/>
      <c r="WVT108" s="133"/>
      <c r="WVU108" s="133"/>
      <c r="WVV108" s="133"/>
      <c r="WVW108" s="133"/>
      <c r="WVX108" s="133"/>
      <c r="WVY108" s="133"/>
      <c r="WVZ108" s="133"/>
      <c r="WWA108" s="133"/>
      <c r="WWB108" s="133"/>
      <c r="WWC108" s="133"/>
      <c r="WWD108" s="133"/>
      <c r="WWE108" s="133"/>
      <c r="WWF108" s="133"/>
      <c r="WWG108" s="133"/>
      <c r="WWH108" s="133"/>
      <c r="WWI108" s="133"/>
      <c r="WWJ108" s="133"/>
      <c r="WWK108" s="133"/>
      <c r="WWL108" s="133"/>
      <c r="WWM108" s="133"/>
      <c r="WWN108" s="133"/>
      <c r="WWO108" s="133"/>
      <c r="WWP108" s="133"/>
      <c r="WWQ108" s="133"/>
      <c r="WWR108" s="133"/>
      <c r="WWS108" s="133"/>
      <c r="WWT108" s="133"/>
      <c r="WWU108" s="133"/>
      <c r="WWV108" s="133"/>
      <c r="WWW108" s="133"/>
      <c r="WWX108" s="133"/>
      <c r="WWY108" s="133"/>
      <c r="WWZ108" s="133"/>
      <c r="WXA108" s="133"/>
      <c r="WXB108" s="133"/>
      <c r="WXC108" s="133"/>
      <c r="WXD108" s="133"/>
      <c r="WXE108" s="133"/>
      <c r="WXF108" s="133"/>
      <c r="WXG108" s="133"/>
      <c r="WXH108" s="133"/>
      <c r="WXI108" s="133"/>
      <c r="WXJ108" s="133"/>
      <c r="WXK108" s="133"/>
      <c r="WXL108" s="133"/>
      <c r="WXM108" s="133"/>
      <c r="WXN108" s="133"/>
      <c r="WXO108" s="133"/>
      <c r="WXP108" s="133"/>
      <c r="WXQ108" s="133"/>
      <c r="WXR108" s="133"/>
      <c r="WXS108" s="133"/>
      <c r="WXT108" s="133"/>
      <c r="WXU108" s="133"/>
      <c r="WXV108" s="133"/>
      <c r="WXW108" s="133"/>
      <c r="WXX108" s="133"/>
      <c r="WXY108" s="133"/>
      <c r="WXZ108" s="133"/>
      <c r="WYA108" s="133"/>
      <c r="WYB108" s="133"/>
      <c r="WYC108" s="133"/>
      <c r="WYD108" s="133"/>
      <c r="WYE108" s="133"/>
      <c r="WYF108" s="133"/>
      <c r="WYG108" s="133"/>
      <c r="WYH108" s="133"/>
      <c r="WYI108" s="133"/>
      <c r="WYJ108" s="133"/>
      <c r="WYK108" s="133"/>
      <c r="WYL108" s="133"/>
      <c r="WYM108" s="133"/>
      <c r="WYN108" s="133"/>
      <c r="WYO108" s="133"/>
      <c r="WYP108" s="133"/>
      <c r="WYQ108" s="133"/>
      <c r="WYR108" s="133"/>
      <c r="WYS108" s="133"/>
      <c r="WYT108" s="133"/>
      <c r="WYU108" s="133"/>
      <c r="WYV108" s="133"/>
      <c r="WYW108" s="133"/>
      <c r="WYX108" s="133"/>
      <c r="WYY108" s="133"/>
      <c r="WYZ108" s="133"/>
      <c r="WZA108" s="133"/>
      <c r="WZB108" s="133"/>
      <c r="WZC108" s="133"/>
      <c r="WZD108" s="133"/>
      <c r="WZE108" s="133"/>
      <c r="WZF108" s="133"/>
      <c r="WZG108" s="133"/>
      <c r="WZH108" s="133"/>
      <c r="WZI108" s="133"/>
      <c r="WZJ108" s="133"/>
      <c r="WZK108" s="133"/>
      <c r="WZL108" s="133"/>
      <c r="WZM108" s="133"/>
      <c r="WZN108" s="133"/>
      <c r="WZO108" s="133"/>
      <c r="WZP108" s="133"/>
      <c r="WZQ108" s="133"/>
      <c r="WZR108" s="133"/>
      <c r="WZS108" s="133"/>
      <c r="WZT108" s="133"/>
      <c r="WZU108" s="133"/>
      <c r="WZV108" s="133"/>
      <c r="WZW108" s="133"/>
      <c r="WZX108" s="133"/>
      <c r="WZY108" s="133"/>
      <c r="WZZ108" s="133"/>
      <c r="XAA108" s="133"/>
      <c r="XAB108" s="133"/>
      <c r="XAC108" s="133"/>
      <c r="XAD108" s="133"/>
      <c r="XAE108" s="133"/>
      <c r="XAF108" s="133"/>
      <c r="XAG108" s="133"/>
      <c r="XAH108" s="133"/>
      <c r="XAI108" s="133"/>
      <c r="XAJ108" s="133"/>
      <c r="XAK108" s="133"/>
      <c r="XAL108" s="133"/>
      <c r="XAM108" s="133"/>
      <c r="XAN108" s="133"/>
      <c r="XAO108" s="133"/>
      <c r="XAP108" s="133"/>
      <c r="XAQ108" s="133"/>
      <c r="XAR108" s="133"/>
      <c r="XAS108" s="133"/>
      <c r="XAT108" s="133"/>
      <c r="XAU108" s="133"/>
      <c r="XAV108" s="133"/>
      <c r="XAW108" s="133"/>
      <c r="XAX108" s="133"/>
      <c r="XAY108" s="133"/>
      <c r="XAZ108" s="133"/>
      <c r="XBA108" s="133"/>
      <c r="XBB108" s="133"/>
      <c r="XBC108" s="133"/>
      <c r="XBD108" s="133"/>
      <c r="XBE108" s="133"/>
      <c r="XBF108" s="133"/>
      <c r="XBG108" s="133"/>
      <c r="XBH108" s="133"/>
      <c r="XBI108" s="133"/>
      <c r="XBJ108" s="133"/>
      <c r="XBK108" s="133"/>
      <c r="XBL108" s="133"/>
      <c r="XBM108" s="133"/>
      <c r="XBN108" s="133"/>
      <c r="XBO108" s="133"/>
      <c r="XBP108" s="133"/>
      <c r="XBQ108" s="133"/>
      <c r="XBR108" s="133"/>
      <c r="XBS108" s="133"/>
      <c r="XBT108" s="133"/>
      <c r="XBU108" s="133"/>
      <c r="XBV108" s="133"/>
      <c r="XBW108" s="133"/>
      <c r="XBX108" s="133"/>
      <c r="XBY108" s="133"/>
      <c r="XBZ108" s="133"/>
      <c r="XCA108" s="133"/>
      <c r="XCB108" s="133"/>
      <c r="XCC108" s="133"/>
      <c r="XCD108" s="133"/>
      <c r="XCE108" s="133"/>
      <c r="XCF108" s="133"/>
      <c r="XCG108" s="133"/>
      <c r="XCH108" s="133"/>
      <c r="XCI108" s="133"/>
      <c r="XCJ108" s="133"/>
      <c r="XCK108" s="133"/>
      <c r="XCL108" s="133"/>
      <c r="XCM108" s="133"/>
      <c r="XCN108" s="133"/>
      <c r="XCO108" s="133"/>
      <c r="XCP108" s="133"/>
      <c r="XCQ108" s="133"/>
      <c r="XCR108" s="133"/>
      <c r="XCS108" s="133"/>
      <c r="XCT108" s="133"/>
      <c r="XCU108" s="133"/>
      <c r="XCV108" s="133"/>
      <c r="XCW108" s="133"/>
      <c r="XCX108" s="133"/>
      <c r="XCY108" s="133"/>
      <c r="XCZ108" s="133"/>
      <c r="XDA108" s="133"/>
      <c r="XDB108" s="133"/>
      <c r="XDC108" s="133"/>
      <c r="XDD108" s="133"/>
      <c r="XDE108" s="133"/>
      <c r="XDF108" s="133"/>
      <c r="XDG108" s="133"/>
      <c r="XDH108" s="133"/>
      <c r="XDI108" s="133"/>
      <c r="XDJ108" s="133"/>
      <c r="XDK108" s="133"/>
      <c r="XDL108" s="133"/>
      <c r="XDM108" s="133"/>
      <c r="XDN108" s="133"/>
      <c r="XDO108" s="133"/>
      <c r="XDP108" s="133"/>
      <c r="XDQ108" s="133"/>
      <c r="XDR108" s="133"/>
      <c r="XDS108" s="133"/>
      <c r="XDT108" s="133"/>
      <c r="XDU108" s="133"/>
      <c r="XDV108" s="133"/>
      <c r="XDW108" s="133"/>
      <c r="XDX108" s="133"/>
      <c r="XDY108" s="133"/>
      <c r="XDZ108" s="133"/>
      <c r="XEA108" s="133"/>
      <c r="XEB108" s="133"/>
      <c r="XEC108" s="133"/>
      <c r="XED108" s="133"/>
      <c r="XEE108" s="133"/>
      <c r="XEF108" s="133"/>
      <c r="XEG108" s="133"/>
      <c r="XEH108" s="133"/>
      <c r="XEI108" s="133"/>
      <c r="XEJ108" s="133"/>
      <c r="XEK108" s="133"/>
      <c r="XEL108" s="133"/>
      <c r="XEM108" s="133"/>
      <c r="XEN108" s="133"/>
      <c r="XEO108" s="133"/>
      <c r="XEP108" s="133"/>
      <c r="XEQ108" s="133"/>
      <c r="XER108" s="133"/>
      <c r="XES108" s="133"/>
      <c r="XET108" s="133"/>
      <c r="XEU108" s="133"/>
      <c r="XEV108" s="133"/>
      <c r="XEW108" s="133"/>
      <c r="XEX108" s="133"/>
      <c r="XEY108" s="133"/>
      <c r="XEZ108" s="133"/>
      <c r="XFA108" s="133"/>
      <c r="XFB108" s="133"/>
      <c r="XFC108" s="133"/>
      <c r="XFD108" s="133"/>
    </row>
    <row r="109" spans="1:16384" s="133" customFormat="1" ht="12.75" customHeight="1" x14ac:dyDescent="0.3">
      <c r="A109" s="174" t="s">
        <v>174</v>
      </c>
      <c r="B109" s="104"/>
      <c r="C109" s="179">
        <f>B18</f>
        <v>5000</v>
      </c>
      <c r="D109" s="106">
        <f>IF(ISNUMBER(outYear),C109*(1-pv_degradation_rate/100),"")</f>
        <v>4975</v>
      </c>
      <c r="E109" s="106">
        <f>IF(ISNUMBER(outYear),D109*(1-pv_degradation_rate/100),"")</f>
        <v>4950.125</v>
      </c>
      <c r="F109" s="106">
        <f t="shared" si="4"/>
        <v>4925.3743750000003</v>
      </c>
      <c r="G109" s="106">
        <f>IF(ISNUMBER(outYear),F109*(1-pv_degradation_rate/100),"")</f>
        <v>4900.7475031250005</v>
      </c>
      <c r="H109" s="106">
        <f t="shared" si="5"/>
        <v>4876.2437656093753</v>
      </c>
      <c r="I109" s="106">
        <f t="shared" si="6"/>
        <v>4851.8625467813281</v>
      </c>
      <c r="J109" s="106">
        <f t="shared" si="7"/>
        <v>4827.6032340474212</v>
      </c>
      <c r="K109" s="106">
        <f t="shared" si="8"/>
        <v>4803.4652178771839</v>
      </c>
      <c r="L109" s="106">
        <f t="shared" si="9"/>
        <v>4779.4478917877977</v>
      </c>
      <c r="M109" s="106">
        <f t="shared" si="10"/>
        <v>4755.5506523288586</v>
      </c>
      <c r="N109" s="106">
        <f t="shared" si="11"/>
        <v>4731.772899067214</v>
      </c>
      <c r="O109" s="106">
        <f t="shared" si="12"/>
        <v>4708.1140345718777</v>
      </c>
      <c r="P109" s="106">
        <f t="shared" si="13"/>
        <v>4684.5734643990181</v>
      </c>
      <c r="Q109" s="106">
        <f t="shared" si="14"/>
        <v>4661.1505970770231</v>
      </c>
      <c r="R109" s="106">
        <f t="shared" si="15"/>
        <v>4637.8448440916382</v>
      </c>
      <c r="S109" s="106">
        <f t="shared" si="16"/>
        <v>4614.6556198711796</v>
      </c>
      <c r="T109" s="106">
        <f t="shared" si="17"/>
        <v>4591.5823417718238</v>
      </c>
      <c r="U109" s="106">
        <f t="shared" si="18"/>
        <v>4568.6244300629651</v>
      </c>
      <c r="V109" s="106">
        <f t="shared" si="19"/>
        <v>4545.7813079126499</v>
      </c>
      <c r="W109" s="106">
        <f t="shared" si="20"/>
        <v>4523.0524013730865</v>
      </c>
      <c r="X109" s="106">
        <f t="shared" si="21"/>
        <v>4500.4371393662213</v>
      </c>
      <c r="Y109" s="106">
        <f t="shared" si="22"/>
        <v>4477.9349536693899</v>
      </c>
      <c r="Z109" s="106">
        <f t="shared" si="23"/>
        <v>4455.5452789010433</v>
      </c>
      <c r="AA109" s="106">
        <f t="shared" si="24"/>
        <v>4433.2675525065379</v>
      </c>
      <c r="AB109" s="106" t="str">
        <f t="shared" si="25"/>
        <v/>
      </c>
      <c r="AC109" s="106" t="str">
        <f t="shared" si="26"/>
        <v/>
      </c>
      <c r="AD109" s="106" t="str">
        <f t="shared" si="27"/>
        <v/>
      </c>
      <c r="AE109" s="106" t="str">
        <f t="shared" si="28"/>
        <v/>
      </c>
      <c r="AF109" s="106" t="str">
        <f t="shared" si="29"/>
        <v/>
      </c>
      <c r="AG109" s="106" t="str">
        <f t="shared" si="30"/>
        <v/>
      </c>
      <c r="AH109" s="106" t="str">
        <f t="shared" si="31"/>
        <v/>
      </c>
      <c r="AI109" s="106" t="str">
        <f t="shared" si="32"/>
        <v/>
      </c>
      <c r="AJ109" s="106" t="str">
        <f t="shared" si="33"/>
        <v/>
      </c>
      <c r="AK109" s="106" t="str">
        <f t="shared" si="34"/>
        <v/>
      </c>
      <c r="AL109" s="106" t="str">
        <f t="shared" si="35"/>
        <v/>
      </c>
      <c r="AM109" s="106" t="str">
        <f t="shared" si="36"/>
        <v/>
      </c>
      <c r="AN109" s="106" t="str">
        <f t="shared" si="37"/>
        <v/>
      </c>
      <c r="AO109" s="106" t="str">
        <f t="shared" si="38"/>
        <v/>
      </c>
      <c r="AP109" s="106" t="str">
        <f t="shared" si="39"/>
        <v/>
      </c>
      <c r="AQ109" s="106" t="str">
        <f t="shared" si="40"/>
        <v/>
      </c>
      <c r="AR109" s="106" t="str">
        <f t="shared" si="41"/>
        <v/>
      </c>
      <c r="AS109" s="106" t="str">
        <f t="shared" si="42"/>
        <v/>
      </c>
      <c r="AT109" s="106" t="str">
        <f t="shared" si="43"/>
        <v/>
      </c>
      <c r="AU109" s="106" t="str">
        <f t="shared" si="44"/>
        <v/>
      </c>
      <c r="AV109" s="106" t="str">
        <f t="shared" si="45"/>
        <v/>
      </c>
      <c r="AW109" s="106" t="str">
        <f t="shared" si="46"/>
        <v/>
      </c>
      <c r="AX109" s="106" t="str">
        <f t="shared" si="47"/>
        <v/>
      </c>
      <c r="AY109" s="106" t="str">
        <f t="shared" si="48"/>
        <v/>
      </c>
      <c r="AZ109" s="106" t="str">
        <f t="shared" si="49"/>
        <v/>
      </c>
      <c r="BA109" s="106" t="str">
        <f t="shared" si="50"/>
        <v/>
      </c>
      <c r="BB109" s="106" t="str">
        <f t="shared" si="51"/>
        <v/>
      </c>
      <c r="BC109" s="106" t="str">
        <f t="shared" si="52"/>
        <v/>
      </c>
      <c r="BD109" s="106" t="str">
        <f t="shared" si="53"/>
        <v/>
      </c>
      <c r="BE109" s="106" t="str">
        <f t="shared" si="54"/>
        <v/>
      </c>
      <c r="BF109" s="106" t="str">
        <f t="shared" si="55"/>
        <v/>
      </c>
      <c r="BG109" s="106" t="str">
        <f t="shared" si="56"/>
        <v/>
      </c>
      <c r="BH109" s="106" t="str">
        <f t="shared" si="57"/>
        <v/>
      </c>
      <c r="BI109" s="106" t="str">
        <f t="shared" si="58"/>
        <v/>
      </c>
      <c r="BJ109" s="106" t="str">
        <f t="shared" si="59"/>
        <v/>
      </c>
      <c r="BK109" s="106" t="str">
        <f t="shared" si="60"/>
        <v/>
      </c>
      <c r="BL109" s="106" t="str">
        <f t="shared" si="61"/>
        <v/>
      </c>
      <c r="BM109" s="106" t="str">
        <f t="shared" si="62"/>
        <v/>
      </c>
      <c r="BN109" s="106" t="str">
        <f t="shared" si="63"/>
        <v/>
      </c>
      <c r="BO109" s="106" t="str">
        <f t="shared" si="64"/>
        <v/>
      </c>
      <c r="BP109" s="106" t="str">
        <f t="shared" si="65"/>
        <v/>
      </c>
      <c r="BQ109" s="106" t="str">
        <f t="shared" si="66"/>
        <v/>
      </c>
      <c r="BR109" s="106" t="str">
        <f t="shared" si="67"/>
        <v/>
      </c>
      <c r="BS109" s="106" t="str">
        <f t="shared" si="68"/>
        <v/>
      </c>
      <c r="BT109" s="106" t="str">
        <f t="shared" si="69"/>
        <v/>
      </c>
      <c r="BU109" s="106" t="str">
        <f t="shared" si="70"/>
        <v/>
      </c>
      <c r="BV109" s="106" t="str">
        <f t="shared" si="71"/>
        <v/>
      </c>
      <c r="BW109" s="106" t="str">
        <f t="shared" si="72"/>
        <v/>
      </c>
      <c r="BX109" s="106" t="str">
        <f t="shared" si="73"/>
        <v/>
      </c>
      <c r="BY109" s="106" t="str">
        <f t="shared" si="74"/>
        <v/>
      </c>
      <c r="BZ109" s="106" t="str">
        <f t="shared" si="75"/>
        <v/>
      </c>
      <c r="CA109" s="106" t="str">
        <f t="shared" si="76"/>
        <v/>
      </c>
      <c r="CB109" s="106" t="str">
        <f t="shared" si="77"/>
        <v/>
      </c>
      <c r="CC109" s="106" t="str">
        <f t="shared" si="78"/>
        <v/>
      </c>
      <c r="CD109" s="106" t="str">
        <f t="shared" si="79"/>
        <v/>
      </c>
      <c r="CE109" s="106" t="str">
        <f t="shared" si="80"/>
        <v/>
      </c>
      <c r="CF109" s="106" t="str">
        <f t="shared" si="81"/>
        <v/>
      </c>
      <c r="CG109" s="106" t="str">
        <f t="shared" si="82"/>
        <v/>
      </c>
      <c r="CH109" s="106" t="str">
        <f t="shared" si="83"/>
        <v/>
      </c>
      <c r="CI109" s="106" t="str">
        <f t="shared" si="84"/>
        <v/>
      </c>
      <c r="CJ109" s="106" t="str">
        <f t="shared" si="85"/>
        <v/>
      </c>
      <c r="CK109" s="106" t="str">
        <f t="shared" si="86"/>
        <v/>
      </c>
      <c r="CL109" s="106" t="str">
        <f t="shared" si="87"/>
        <v/>
      </c>
      <c r="CM109" s="106" t="str">
        <f t="shared" si="88"/>
        <v/>
      </c>
      <c r="CN109" s="106" t="str">
        <f t="shared" si="89"/>
        <v/>
      </c>
      <c r="CO109" s="106" t="str">
        <f t="shared" si="90"/>
        <v/>
      </c>
      <c r="CP109" s="106" t="str">
        <f t="shared" si="91"/>
        <v/>
      </c>
      <c r="CQ109" s="106" t="str">
        <f t="shared" si="92"/>
        <v/>
      </c>
      <c r="CR109" s="106" t="str">
        <f t="shared" si="93"/>
        <v/>
      </c>
      <c r="CS109" s="106" t="str">
        <f t="shared" si="94"/>
        <v/>
      </c>
      <c r="CT109" s="106" t="str">
        <f t="shared" si="95"/>
        <v/>
      </c>
      <c r="CU109" s="106" t="str">
        <f t="shared" si="96"/>
        <v/>
      </c>
      <c r="CV109" s="106" t="str">
        <f t="shared" si="97"/>
        <v/>
      </c>
      <c r="CW109" s="106" t="str">
        <f t="shared" si="98"/>
        <v/>
      </c>
      <c r="CX109" s="106" t="str">
        <f t="shared" si="99"/>
        <v/>
      </c>
      <c r="CY109" s="2"/>
      <c r="CZ109" s="2"/>
      <c r="DA109" s="2"/>
      <c r="DB109" s="2"/>
      <c r="DC109" s="2"/>
      <c r="DD109" s="2"/>
      <c r="DE109" s="2"/>
      <c r="DF109" s="2"/>
      <c r="DG109" s="2"/>
      <c r="DH109" s="2"/>
      <c r="DI109" s="2"/>
      <c r="DJ109" s="2"/>
      <c r="DK109" s="2"/>
      <c r="DL109" s="2"/>
      <c r="DM109" s="2"/>
      <c r="DN109" s="2"/>
      <c r="DO109" s="2"/>
      <c r="DP109" s="2"/>
      <c r="DQ109" s="2"/>
      <c r="DR109" s="2"/>
      <c r="DS109" s="2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  <c r="EJ109" s="2"/>
      <c r="EK109" s="2"/>
      <c r="EL109" s="2"/>
      <c r="EM109" s="2"/>
      <c r="EN109" s="2"/>
      <c r="EO109" s="2"/>
      <c r="EP109" s="2"/>
      <c r="EQ109" s="2"/>
      <c r="ER109" s="2"/>
      <c r="ES109" s="2"/>
      <c r="ET109" s="2"/>
      <c r="EU109" s="2"/>
      <c r="EV109" s="2"/>
      <c r="EW109" s="2"/>
      <c r="EX109" s="2"/>
      <c r="EY109" s="2"/>
      <c r="EZ109" s="2"/>
      <c r="FA109" s="2"/>
      <c r="FB109" s="2"/>
      <c r="FC109" s="2"/>
      <c r="FD109" s="2"/>
      <c r="FE109" s="2"/>
      <c r="FF109" s="2"/>
      <c r="FG109" s="2"/>
      <c r="FH109" s="2"/>
      <c r="FI109" s="2"/>
      <c r="FJ109" s="2"/>
      <c r="FK109" s="2"/>
      <c r="FL109" s="2"/>
      <c r="FM109" s="2"/>
      <c r="FN109" s="2"/>
      <c r="FO109" s="2"/>
      <c r="FP109" s="2"/>
      <c r="FQ109" s="2"/>
      <c r="FR109" s="2"/>
      <c r="FS109" s="2"/>
      <c r="FT109" s="2"/>
      <c r="FU109" s="2"/>
      <c r="FV109" s="2"/>
      <c r="FW109" s="2"/>
      <c r="FX109" s="2"/>
      <c r="FY109" s="2"/>
      <c r="FZ109" s="2"/>
      <c r="GA109" s="2"/>
      <c r="GB109" s="2"/>
      <c r="GC109" s="2"/>
      <c r="GD109" s="2"/>
      <c r="GE109" s="2"/>
      <c r="GF109" s="2"/>
      <c r="GG109" s="2"/>
      <c r="GH109" s="2"/>
      <c r="GI109" s="2"/>
      <c r="GJ109" s="2"/>
      <c r="GK109" s="2"/>
      <c r="GL109" s="2"/>
      <c r="GM109" s="2"/>
      <c r="GN109" s="2"/>
      <c r="GO109" s="2"/>
      <c r="GP109" s="2"/>
      <c r="GQ109" s="2"/>
      <c r="GR109" s="2"/>
      <c r="GS109" s="2"/>
      <c r="GT109" s="2"/>
      <c r="GU109" s="2"/>
      <c r="GV109" s="2"/>
      <c r="GW109" s="2"/>
      <c r="GX109" s="2"/>
      <c r="GY109" s="2"/>
      <c r="GZ109" s="2"/>
      <c r="HA109" s="2"/>
      <c r="HB109" s="2"/>
      <c r="HC109" s="2"/>
      <c r="HD109" s="2"/>
      <c r="HE109" s="2"/>
      <c r="HF109" s="2"/>
      <c r="HG109" s="2"/>
      <c r="HH109" s="2"/>
      <c r="HI109" s="2"/>
      <c r="HJ109" s="2"/>
      <c r="HK109" s="2"/>
      <c r="HL109" s="2"/>
      <c r="HM109" s="2"/>
      <c r="HN109" s="2"/>
      <c r="HO109" s="2"/>
      <c r="HP109" s="2"/>
      <c r="HQ109" s="2"/>
      <c r="HR109" s="2"/>
      <c r="HS109" s="2"/>
      <c r="HT109" s="2"/>
      <c r="HU109" s="2"/>
      <c r="HV109" s="2"/>
      <c r="HW109" s="2"/>
      <c r="HX109" s="2"/>
      <c r="HY109" s="2"/>
      <c r="HZ109" s="2"/>
      <c r="IA109" s="2"/>
      <c r="IB109" s="2"/>
      <c r="IC109" s="2"/>
      <c r="ID109" s="2"/>
      <c r="IE109" s="2"/>
      <c r="IF109" s="2"/>
      <c r="IG109" s="2"/>
      <c r="IH109" s="2"/>
      <c r="II109" s="2"/>
      <c r="IJ109" s="2"/>
      <c r="IK109" s="2"/>
      <c r="IL109" s="2"/>
      <c r="IM109" s="2"/>
      <c r="IN109" s="2"/>
      <c r="IO109" s="2"/>
      <c r="IP109" s="2"/>
      <c r="IQ109" s="2"/>
      <c r="IR109" s="2"/>
      <c r="IS109" s="2"/>
      <c r="IT109" s="2"/>
      <c r="IU109" s="2"/>
      <c r="IV109" s="2"/>
      <c r="IW109" s="2"/>
      <c r="IX109" s="2"/>
      <c r="IY109" s="2"/>
      <c r="IZ109" s="2"/>
      <c r="JA109" s="2"/>
      <c r="JB109" s="2"/>
      <c r="JC109" s="2"/>
      <c r="JD109" s="2"/>
      <c r="JE109" s="2"/>
      <c r="JF109" s="2"/>
      <c r="JG109" s="2"/>
      <c r="JH109" s="2"/>
      <c r="JI109" s="2"/>
      <c r="JJ109" s="2"/>
      <c r="JK109" s="2"/>
      <c r="JL109" s="2"/>
      <c r="JM109" s="2"/>
      <c r="JN109" s="2"/>
      <c r="JO109" s="2"/>
      <c r="JP109" s="2"/>
      <c r="JQ109" s="2"/>
      <c r="JR109" s="2"/>
      <c r="JS109" s="2"/>
      <c r="JT109" s="2"/>
      <c r="JU109" s="2"/>
      <c r="JV109" s="2"/>
      <c r="JW109" s="2"/>
      <c r="JX109" s="2"/>
      <c r="JY109" s="2"/>
      <c r="JZ109" s="2"/>
      <c r="KA109" s="2"/>
      <c r="KB109" s="2"/>
      <c r="KC109" s="2"/>
      <c r="KD109" s="2"/>
      <c r="KE109" s="2"/>
      <c r="KF109" s="2"/>
      <c r="KG109" s="2"/>
      <c r="KH109" s="2"/>
      <c r="KI109" s="2"/>
      <c r="KJ109" s="2"/>
      <c r="KK109" s="2"/>
      <c r="KL109" s="2"/>
      <c r="KM109" s="2"/>
      <c r="KN109" s="2"/>
      <c r="KO109" s="2"/>
      <c r="KP109" s="2"/>
      <c r="KQ109" s="2"/>
      <c r="KR109" s="2"/>
      <c r="KS109" s="2"/>
      <c r="KT109" s="2"/>
      <c r="KU109" s="2"/>
      <c r="KV109" s="2"/>
      <c r="KW109" s="2"/>
      <c r="KX109" s="2"/>
      <c r="KY109" s="2"/>
      <c r="KZ109" s="2"/>
      <c r="LA109" s="2"/>
      <c r="LB109" s="2"/>
      <c r="LC109" s="2"/>
      <c r="LD109" s="2"/>
      <c r="LE109" s="2"/>
      <c r="LF109" s="2"/>
      <c r="LG109" s="2"/>
      <c r="LH109" s="2"/>
      <c r="LI109" s="2"/>
      <c r="LJ109" s="2"/>
      <c r="LK109" s="2"/>
      <c r="LL109" s="2"/>
      <c r="LM109" s="2"/>
      <c r="LN109" s="2"/>
      <c r="LO109" s="2"/>
      <c r="LP109" s="2"/>
      <c r="LQ109" s="2"/>
      <c r="LR109" s="2"/>
      <c r="LS109" s="2"/>
      <c r="LT109" s="2"/>
      <c r="LU109" s="2"/>
      <c r="LV109" s="2"/>
      <c r="LW109" s="2"/>
      <c r="LX109" s="2"/>
      <c r="LY109" s="2"/>
      <c r="LZ109" s="2"/>
      <c r="MA109" s="2"/>
      <c r="MB109" s="2"/>
      <c r="MC109" s="2"/>
      <c r="MD109" s="2"/>
      <c r="ME109" s="2"/>
      <c r="MF109" s="2"/>
      <c r="MG109" s="2"/>
      <c r="MH109" s="2"/>
      <c r="MI109" s="2"/>
      <c r="MJ109" s="2"/>
      <c r="MK109" s="2"/>
      <c r="ML109" s="2"/>
      <c r="MM109" s="2"/>
      <c r="MN109" s="2"/>
      <c r="MO109" s="2"/>
      <c r="MP109" s="2"/>
      <c r="MQ109" s="2"/>
      <c r="MR109" s="2"/>
      <c r="MS109" s="2"/>
      <c r="MT109" s="2"/>
      <c r="MU109" s="2"/>
      <c r="MV109" s="2"/>
      <c r="MW109" s="2"/>
      <c r="MX109" s="2"/>
      <c r="MY109" s="2"/>
      <c r="MZ109" s="2"/>
      <c r="NA109" s="2"/>
      <c r="NB109" s="2"/>
      <c r="NC109" s="2"/>
      <c r="ND109" s="2"/>
      <c r="NE109" s="2"/>
      <c r="NF109" s="2"/>
      <c r="NG109" s="2"/>
      <c r="NH109" s="2"/>
      <c r="NI109" s="2"/>
      <c r="NJ109" s="2"/>
      <c r="NK109" s="2"/>
      <c r="NL109" s="2"/>
      <c r="NM109" s="2"/>
      <c r="NN109" s="2"/>
      <c r="NO109" s="2"/>
      <c r="NP109" s="2"/>
      <c r="NQ109" s="2"/>
      <c r="NR109" s="2"/>
      <c r="NS109" s="2"/>
      <c r="NT109" s="2"/>
      <c r="NU109" s="2"/>
      <c r="NV109" s="2"/>
      <c r="NW109" s="2"/>
      <c r="NX109" s="2"/>
      <c r="NY109" s="2"/>
      <c r="NZ109" s="2"/>
      <c r="OA109" s="2"/>
      <c r="OB109" s="2"/>
      <c r="OC109" s="2"/>
      <c r="OD109" s="2"/>
      <c r="OE109" s="2"/>
      <c r="OF109" s="2"/>
      <c r="OG109" s="2"/>
      <c r="OH109" s="2"/>
      <c r="OI109" s="2"/>
      <c r="OJ109" s="2"/>
      <c r="OK109" s="2"/>
      <c r="OL109" s="2"/>
      <c r="OM109" s="2"/>
      <c r="ON109" s="2"/>
      <c r="OO109" s="2"/>
      <c r="OP109" s="2"/>
      <c r="OQ109" s="2"/>
      <c r="OR109" s="2"/>
      <c r="OS109" s="2"/>
      <c r="OT109" s="2"/>
      <c r="OU109" s="2"/>
      <c r="OV109" s="2"/>
      <c r="OW109" s="2"/>
      <c r="OX109" s="2"/>
      <c r="OY109" s="2"/>
      <c r="OZ109" s="2"/>
      <c r="PA109" s="2"/>
      <c r="PB109" s="2"/>
      <c r="PC109" s="2"/>
      <c r="PD109" s="2"/>
      <c r="PE109" s="2"/>
      <c r="PF109" s="2"/>
      <c r="PG109" s="2"/>
      <c r="PH109" s="2"/>
      <c r="PI109" s="2"/>
      <c r="PJ109" s="2"/>
      <c r="PK109" s="2"/>
      <c r="PL109" s="2"/>
      <c r="PM109" s="2"/>
      <c r="PN109" s="2"/>
      <c r="PO109" s="2"/>
      <c r="PP109" s="2"/>
      <c r="PQ109" s="2"/>
      <c r="PR109" s="2"/>
      <c r="PS109" s="2"/>
      <c r="PT109" s="2"/>
      <c r="PU109" s="2"/>
      <c r="PV109" s="2"/>
      <c r="PW109" s="2"/>
      <c r="PX109" s="2"/>
      <c r="PY109" s="2"/>
      <c r="PZ109" s="2"/>
      <c r="QA109" s="2"/>
      <c r="QB109" s="2"/>
      <c r="QC109" s="2"/>
      <c r="QD109" s="2"/>
      <c r="QE109" s="2"/>
      <c r="QF109" s="2"/>
      <c r="QG109" s="2"/>
      <c r="QH109" s="2"/>
      <c r="QI109" s="2"/>
      <c r="QJ109" s="2"/>
      <c r="QK109" s="2"/>
      <c r="QL109" s="2"/>
      <c r="QM109" s="2"/>
      <c r="QN109" s="2"/>
      <c r="QO109" s="2"/>
      <c r="QP109" s="2"/>
      <c r="QQ109" s="2"/>
      <c r="QR109" s="2"/>
      <c r="QS109" s="2"/>
      <c r="QT109" s="2"/>
      <c r="QU109" s="2"/>
      <c r="QV109" s="2"/>
      <c r="QW109" s="2"/>
      <c r="QX109" s="2"/>
      <c r="QY109" s="2"/>
      <c r="QZ109" s="2"/>
      <c r="RA109" s="2"/>
      <c r="RB109" s="2"/>
      <c r="RC109" s="2"/>
      <c r="RD109" s="2"/>
      <c r="RE109" s="2"/>
      <c r="RF109" s="2"/>
      <c r="RG109" s="2"/>
      <c r="RH109" s="2"/>
      <c r="RI109" s="2"/>
      <c r="RJ109" s="2"/>
      <c r="RK109" s="2"/>
      <c r="RL109" s="2"/>
      <c r="RM109" s="2"/>
      <c r="RN109" s="2"/>
      <c r="RO109" s="2"/>
      <c r="RP109" s="2"/>
      <c r="RQ109" s="2"/>
      <c r="RR109" s="2"/>
      <c r="RS109" s="2"/>
      <c r="RT109" s="2"/>
      <c r="RU109" s="2"/>
      <c r="RV109" s="2"/>
      <c r="RW109" s="2"/>
      <c r="RX109" s="2"/>
      <c r="RY109" s="2"/>
      <c r="RZ109" s="2"/>
      <c r="SA109" s="2"/>
      <c r="SB109" s="2"/>
      <c r="SC109" s="2"/>
      <c r="SD109" s="2"/>
      <c r="SE109" s="2"/>
      <c r="SF109" s="2"/>
      <c r="SG109" s="2"/>
      <c r="SH109" s="2"/>
      <c r="SI109" s="2"/>
      <c r="SJ109" s="2"/>
      <c r="SK109" s="2"/>
      <c r="SL109" s="2"/>
      <c r="SM109" s="2"/>
      <c r="SN109" s="2"/>
      <c r="SO109" s="2"/>
      <c r="SP109" s="2"/>
      <c r="SQ109" s="2"/>
      <c r="SR109" s="2"/>
      <c r="SS109" s="2"/>
      <c r="ST109" s="2"/>
      <c r="SU109" s="2"/>
      <c r="SV109" s="2"/>
      <c r="SW109" s="2"/>
      <c r="SX109" s="2"/>
      <c r="SY109" s="2"/>
      <c r="SZ109" s="2"/>
      <c r="TA109" s="2"/>
      <c r="TB109" s="2"/>
      <c r="TC109" s="2"/>
      <c r="TD109" s="2"/>
      <c r="TE109" s="2"/>
      <c r="TF109" s="2"/>
      <c r="TG109" s="2"/>
      <c r="TH109" s="2"/>
      <c r="TI109" s="2"/>
      <c r="TJ109" s="2"/>
      <c r="TK109" s="2"/>
      <c r="TL109" s="2"/>
      <c r="TM109" s="2"/>
      <c r="TN109" s="2"/>
      <c r="TO109" s="2"/>
      <c r="TP109" s="2"/>
      <c r="TQ109" s="2"/>
      <c r="TR109" s="2"/>
      <c r="TS109" s="2"/>
      <c r="TT109" s="2"/>
      <c r="TU109" s="2"/>
      <c r="TV109" s="2"/>
      <c r="TW109" s="2"/>
      <c r="TX109" s="2"/>
      <c r="TY109" s="2"/>
      <c r="TZ109" s="2"/>
      <c r="UA109" s="2"/>
      <c r="UB109" s="2"/>
      <c r="UC109" s="2"/>
      <c r="UD109" s="2"/>
      <c r="UE109" s="2"/>
      <c r="UF109" s="2"/>
      <c r="UG109" s="2"/>
      <c r="UH109" s="2"/>
      <c r="UI109" s="2"/>
      <c r="UJ109" s="2"/>
      <c r="UK109" s="2"/>
      <c r="UL109" s="2"/>
      <c r="UM109" s="2"/>
      <c r="UN109" s="2"/>
      <c r="UO109" s="2"/>
      <c r="UP109" s="2"/>
      <c r="UQ109" s="2"/>
      <c r="UR109" s="2"/>
      <c r="US109" s="2"/>
      <c r="UT109" s="2"/>
      <c r="UU109" s="2"/>
      <c r="UV109" s="2"/>
      <c r="UW109" s="2"/>
      <c r="UX109" s="2"/>
      <c r="UY109" s="2"/>
      <c r="UZ109" s="2"/>
      <c r="VA109" s="2"/>
      <c r="VB109" s="2"/>
      <c r="VC109" s="2"/>
      <c r="VD109" s="2"/>
      <c r="VE109" s="2"/>
      <c r="VF109" s="2"/>
      <c r="VG109" s="2"/>
      <c r="VH109" s="2"/>
      <c r="VI109" s="2"/>
      <c r="VJ109" s="2"/>
      <c r="VK109" s="2"/>
      <c r="VL109" s="2"/>
      <c r="VM109" s="2"/>
      <c r="VN109" s="2"/>
      <c r="VO109" s="2"/>
      <c r="VP109" s="2"/>
      <c r="VQ109" s="2"/>
      <c r="VR109" s="2"/>
      <c r="VS109" s="2"/>
      <c r="VT109" s="2"/>
      <c r="VU109" s="2"/>
      <c r="VV109" s="2"/>
      <c r="VW109" s="2"/>
      <c r="VX109" s="2"/>
      <c r="VY109" s="2"/>
      <c r="VZ109" s="2"/>
      <c r="WA109" s="2"/>
      <c r="WB109" s="2"/>
      <c r="WC109" s="2"/>
      <c r="WD109" s="2"/>
      <c r="WE109" s="2"/>
      <c r="WF109" s="2"/>
      <c r="WG109" s="2"/>
      <c r="WH109" s="2"/>
      <c r="WI109" s="2"/>
      <c r="WJ109" s="2"/>
      <c r="WK109" s="2"/>
      <c r="WL109" s="2"/>
      <c r="WM109" s="2"/>
      <c r="WN109" s="2"/>
      <c r="WO109" s="2"/>
      <c r="WP109" s="2"/>
      <c r="WQ109" s="2"/>
      <c r="WR109" s="2"/>
      <c r="WS109" s="2"/>
      <c r="WT109" s="2"/>
      <c r="WU109" s="2"/>
      <c r="WV109" s="2"/>
      <c r="WW109" s="2"/>
      <c r="WX109" s="2"/>
      <c r="WY109" s="2"/>
      <c r="WZ109" s="2"/>
      <c r="XA109" s="2"/>
      <c r="XB109" s="2"/>
      <c r="XC109" s="2"/>
      <c r="XD109" s="2"/>
      <c r="XE109" s="2"/>
      <c r="XF109" s="2"/>
      <c r="XG109" s="2"/>
      <c r="XH109" s="2"/>
      <c r="XI109" s="2"/>
      <c r="XJ109" s="2"/>
      <c r="XK109" s="2"/>
      <c r="XL109" s="2"/>
      <c r="XM109" s="2"/>
      <c r="XN109" s="2"/>
      <c r="XO109" s="2"/>
      <c r="XP109" s="2"/>
      <c r="XQ109" s="2"/>
      <c r="XR109" s="2"/>
      <c r="XS109" s="2"/>
      <c r="XT109" s="2"/>
      <c r="XU109" s="2"/>
      <c r="XV109" s="2"/>
      <c r="XW109" s="2"/>
      <c r="XX109" s="2"/>
      <c r="XY109" s="2"/>
      <c r="XZ109" s="2"/>
      <c r="YA109" s="2"/>
      <c r="YB109" s="2"/>
      <c r="YC109" s="2"/>
      <c r="YD109" s="2"/>
      <c r="YE109" s="2"/>
      <c r="YF109" s="2"/>
      <c r="YG109" s="2"/>
      <c r="YH109" s="2"/>
      <c r="YI109" s="2"/>
      <c r="YJ109" s="2"/>
      <c r="YK109" s="2"/>
      <c r="YL109" s="2"/>
      <c r="YM109" s="2"/>
      <c r="YN109" s="2"/>
      <c r="YO109" s="2"/>
      <c r="YP109" s="2"/>
      <c r="YQ109" s="2"/>
      <c r="YR109" s="2"/>
      <c r="YS109" s="2"/>
      <c r="YT109" s="2"/>
      <c r="YU109" s="2"/>
      <c r="YV109" s="2"/>
      <c r="YW109" s="2"/>
      <c r="YX109" s="2"/>
      <c r="YY109" s="2"/>
      <c r="YZ109" s="2"/>
      <c r="ZA109" s="2"/>
      <c r="ZB109" s="2"/>
      <c r="ZC109" s="2"/>
      <c r="ZD109" s="2"/>
      <c r="ZE109" s="2"/>
      <c r="ZF109" s="2"/>
      <c r="ZG109" s="2"/>
      <c r="ZH109" s="2"/>
      <c r="ZI109" s="2"/>
      <c r="ZJ109" s="2"/>
      <c r="ZK109" s="2"/>
      <c r="ZL109" s="2"/>
      <c r="ZM109" s="2"/>
      <c r="ZN109" s="2"/>
      <c r="ZO109" s="2"/>
      <c r="ZP109" s="2"/>
      <c r="ZQ109" s="2"/>
      <c r="ZR109" s="2"/>
      <c r="ZS109" s="2"/>
      <c r="ZT109" s="2"/>
      <c r="ZU109" s="2"/>
      <c r="ZV109" s="2"/>
      <c r="ZW109" s="2"/>
      <c r="ZX109" s="2"/>
      <c r="ZY109" s="2"/>
      <c r="ZZ109" s="2"/>
      <c r="AAA109" s="2"/>
      <c r="AAB109" s="2"/>
      <c r="AAC109" s="2"/>
      <c r="AAD109" s="2"/>
      <c r="AAE109" s="2"/>
      <c r="AAF109" s="2"/>
      <c r="AAG109" s="2"/>
      <c r="AAH109" s="2"/>
      <c r="AAI109" s="2"/>
      <c r="AAJ109" s="2"/>
      <c r="AAK109" s="2"/>
      <c r="AAL109" s="2"/>
      <c r="AAM109" s="2"/>
      <c r="AAN109" s="2"/>
      <c r="AAO109" s="2"/>
      <c r="AAP109" s="2"/>
      <c r="AAQ109" s="2"/>
      <c r="AAR109" s="2"/>
      <c r="AAS109" s="2"/>
      <c r="AAT109" s="2"/>
      <c r="AAU109" s="2"/>
      <c r="AAV109" s="2"/>
      <c r="AAW109" s="2"/>
      <c r="AAX109" s="2"/>
      <c r="AAY109" s="2"/>
      <c r="AAZ109" s="2"/>
      <c r="ABA109" s="2"/>
      <c r="ABB109" s="2"/>
      <c r="ABC109" s="2"/>
      <c r="ABD109" s="2"/>
      <c r="ABE109" s="2"/>
      <c r="ABF109" s="2"/>
      <c r="ABG109" s="2"/>
      <c r="ABH109" s="2"/>
      <c r="ABI109" s="2"/>
      <c r="ABJ109" s="2"/>
      <c r="ABK109" s="2"/>
      <c r="ABL109" s="2"/>
      <c r="ABM109" s="2"/>
      <c r="ABN109" s="2"/>
      <c r="ABO109" s="2"/>
      <c r="ABP109" s="2"/>
      <c r="ABQ109" s="2"/>
      <c r="ABR109" s="2"/>
      <c r="ABS109" s="2"/>
      <c r="ABT109" s="2"/>
      <c r="ABU109" s="2"/>
      <c r="ABV109" s="2"/>
      <c r="ABW109" s="2"/>
      <c r="ABX109" s="2"/>
      <c r="ABY109" s="2"/>
      <c r="ABZ109" s="2"/>
      <c r="ACA109" s="2"/>
      <c r="ACB109" s="2"/>
      <c r="ACC109" s="2"/>
      <c r="ACD109" s="2"/>
      <c r="ACE109" s="2"/>
      <c r="ACF109" s="2"/>
      <c r="ACG109" s="2"/>
      <c r="ACH109" s="2"/>
      <c r="ACI109" s="2"/>
      <c r="ACJ109" s="2"/>
      <c r="ACK109" s="2"/>
      <c r="ACL109" s="2"/>
      <c r="ACM109" s="2"/>
      <c r="ACN109" s="2"/>
      <c r="ACO109" s="2"/>
      <c r="ACP109" s="2"/>
      <c r="ACQ109" s="2"/>
      <c r="ACR109" s="2"/>
      <c r="ACS109" s="2"/>
      <c r="ACT109" s="2"/>
      <c r="ACU109" s="2"/>
      <c r="ACV109" s="2"/>
      <c r="ACW109" s="2"/>
      <c r="ACX109" s="2"/>
      <c r="ACY109" s="2"/>
      <c r="ACZ109" s="2"/>
      <c r="ADA109" s="2"/>
      <c r="ADB109" s="2"/>
      <c r="ADC109" s="2"/>
      <c r="ADD109" s="2"/>
      <c r="ADE109" s="2"/>
      <c r="ADF109" s="2"/>
      <c r="ADG109" s="2"/>
      <c r="ADH109" s="2"/>
      <c r="ADI109" s="2"/>
      <c r="ADJ109" s="2"/>
      <c r="ADK109" s="2"/>
      <c r="ADL109" s="2"/>
      <c r="ADM109" s="2"/>
      <c r="ADN109" s="2"/>
      <c r="ADO109" s="2"/>
      <c r="ADP109" s="2"/>
      <c r="ADQ109" s="2"/>
      <c r="ADR109" s="2"/>
      <c r="ADS109" s="2"/>
      <c r="ADT109" s="2"/>
      <c r="ADU109" s="2"/>
      <c r="ADV109" s="2"/>
      <c r="ADW109" s="2"/>
      <c r="ADX109" s="2"/>
      <c r="ADY109" s="2"/>
      <c r="ADZ109" s="2"/>
      <c r="AEA109" s="2"/>
      <c r="AEB109" s="2"/>
      <c r="AEC109" s="2"/>
      <c r="AED109" s="2"/>
      <c r="AEE109" s="2"/>
      <c r="AEF109" s="2"/>
      <c r="AEG109" s="2"/>
      <c r="AEH109" s="2"/>
      <c r="AEI109" s="2"/>
      <c r="AEJ109" s="2"/>
      <c r="AEK109" s="2"/>
      <c r="AEL109" s="2"/>
      <c r="AEM109" s="2"/>
      <c r="AEN109" s="2"/>
      <c r="AEO109" s="2"/>
      <c r="AEP109" s="2"/>
      <c r="AEQ109" s="2"/>
      <c r="AER109" s="2"/>
      <c r="AES109" s="2"/>
      <c r="AET109" s="2"/>
      <c r="AEU109" s="2"/>
      <c r="AEV109" s="2"/>
      <c r="AEW109" s="2"/>
      <c r="AEX109" s="2"/>
      <c r="AEY109" s="2"/>
      <c r="AEZ109" s="2"/>
      <c r="AFA109" s="2"/>
      <c r="AFB109" s="2"/>
      <c r="AFC109" s="2"/>
      <c r="AFD109" s="2"/>
      <c r="AFE109" s="2"/>
      <c r="AFF109" s="2"/>
      <c r="AFG109" s="2"/>
      <c r="AFH109" s="2"/>
      <c r="AFI109" s="2"/>
      <c r="AFJ109" s="2"/>
      <c r="AFK109" s="2"/>
      <c r="AFL109" s="2"/>
      <c r="AFM109" s="2"/>
      <c r="AFN109" s="2"/>
      <c r="AFO109" s="2"/>
      <c r="AFP109" s="2"/>
      <c r="AFQ109" s="2"/>
      <c r="AFR109" s="2"/>
      <c r="AFS109" s="2"/>
      <c r="AFT109" s="2"/>
      <c r="AFU109" s="2"/>
      <c r="AFV109" s="2"/>
      <c r="AFW109" s="2"/>
      <c r="AFX109" s="2"/>
      <c r="AFY109" s="2"/>
      <c r="AFZ109" s="2"/>
      <c r="AGA109" s="2"/>
      <c r="AGB109" s="2"/>
      <c r="AGC109" s="2"/>
      <c r="AGD109" s="2"/>
      <c r="AGE109" s="2"/>
      <c r="AGF109" s="2"/>
      <c r="AGG109" s="2"/>
      <c r="AGH109" s="2"/>
      <c r="AGI109" s="2"/>
      <c r="AGJ109" s="2"/>
      <c r="AGK109" s="2"/>
      <c r="AGL109" s="2"/>
      <c r="AGM109" s="2"/>
      <c r="AGN109" s="2"/>
      <c r="AGO109" s="2"/>
      <c r="AGP109" s="2"/>
      <c r="AGQ109" s="2"/>
      <c r="AGR109" s="2"/>
      <c r="AGS109" s="2"/>
      <c r="AGT109" s="2"/>
      <c r="AGU109" s="2"/>
      <c r="AGV109" s="2"/>
      <c r="AGW109" s="2"/>
      <c r="AGX109" s="2"/>
      <c r="AGY109" s="2"/>
      <c r="AGZ109" s="2"/>
      <c r="AHA109" s="2"/>
      <c r="AHB109" s="2"/>
      <c r="AHC109" s="2"/>
      <c r="AHD109" s="2"/>
      <c r="AHE109" s="2"/>
      <c r="AHF109" s="2"/>
      <c r="AHG109" s="2"/>
      <c r="AHH109" s="2"/>
      <c r="AHI109" s="2"/>
      <c r="AHJ109" s="2"/>
      <c r="AHK109" s="2"/>
      <c r="AHL109" s="2"/>
      <c r="AHM109" s="2"/>
      <c r="AHN109" s="2"/>
      <c r="AHO109" s="2"/>
      <c r="AHP109" s="2"/>
      <c r="AHQ109" s="2"/>
      <c r="AHR109" s="2"/>
      <c r="AHS109" s="2"/>
      <c r="AHT109" s="2"/>
      <c r="AHU109" s="2"/>
      <c r="AHV109" s="2"/>
      <c r="AHW109" s="2"/>
      <c r="AHX109" s="2"/>
      <c r="AHY109" s="2"/>
      <c r="AHZ109" s="2"/>
      <c r="AIA109" s="2"/>
      <c r="AIB109" s="2"/>
      <c r="AIC109" s="2"/>
      <c r="AID109" s="2"/>
      <c r="AIE109" s="2"/>
      <c r="AIF109" s="2"/>
      <c r="AIG109" s="2"/>
      <c r="AIH109" s="2"/>
      <c r="AII109" s="2"/>
      <c r="AIJ109" s="2"/>
      <c r="AIK109" s="2"/>
      <c r="AIL109" s="2"/>
      <c r="AIM109" s="2"/>
      <c r="AIN109" s="2"/>
      <c r="AIO109" s="2"/>
      <c r="AIP109" s="2"/>
      <c r="AIQ109" s="2"/>
      <c r="AIR109" s="2"/>
      <c r="AIS109" s="2"/>
      <c r="AIT109" s="2"/>
      <c r="AIU109" s="2"/>
      <c r="AIV109" s="2"/>
      <c r="AIW109" s="2"/>
      <c r="AIX109" s="2"/>
      <c r="AIY109" s="2"/>
      <c r="AIZ109" s="2"/>
      <c r="AJA109" s="2"/>
      <c r="AJB109" s="2"/>
      <c r="AJC109" s="2"/>
      <c r="AJD109" s="2"/>
      <c r="AJE109" s="2"/>
      <c r="AJF109" s="2"/>
      <c r="AJG109" s="2"/>
      <c r="AJH109" s="2"/>
      <c r="AJI109" s="2"/>
      <c r="AJJ109" s="2"/>
      <c r="AJK109" s="2"/>
      <c r="AJL109" s="2"/>
      <c r="AJM109" s="2"/>
      <c r="AJN109" s="2"/>
      <c r="AJO109" s="2"/>
      <c r="AJP109" s="2"/>
      <c r="AJQ109" s="2"/>
      <c r="AJR109" s="2"/>
      <c r="AJS109" s="2"/>
      <c r="AJT109" s="2"/>
      <c r="AJU109" s="2"/>
      <c r="AJV109" s="2"/>
      <c r="AJW109" s="2"/>
      <c r="AJX109" s="2"/>
      <c r="AJY109" s="2"/>
      <c r="AJZ109" s="2"/>
      <c r="AKA109" s="2"/>
      <c r="AKB109" s="2"/>
      <c r="AKC109" s="2"/>
      <c r="AKD109" s="2"/>
      <c r="AKE109" s="2"/>
      <c r="AKF109" s="2"/>
      <c r="AKG109" s="2"/>
      <c r="AKH109" s="2"/>
      <c r="AKI109" s="2"/>
      <c r="AKJ109" s="2"/>
      <c r="AKK109" s="2"/>
      <c r="AKL109" s="2"/>
      <c r="AKM109" s="2"/>
      <c r="AKN109" s="2"/>
      <c r="AKO109" s="2"/>
      <c r="AKP109" s="2"/>
      <c r="AKQ109" s="2"/>
      <c r="AKR109" s="2"/>
      <c r="AKS109" s="2"/>
      <c r="AKT109" s="2"/>
      <c r="AKU109" s="2"/>
      <c r="AKV109" s="2"/>
      <c r="AKW109" s="2"/>
      <c r="AKX109" s="2"/>
      <c r="AKY109" s="2"/>
      <c r="AKZ109" s="2"/>
      <c r="ALA109" s="2"/>
      <c r="ALB109" s="2"/>
      <c r="ALC109" s="2"/>
      <c r="ALD109" s="2"/>
      <c r="ALE109" s="2"/>
      <c r="ALF109" s="2"/>
      <c r="ALG109" s="2"/>
      <c r="ALH109" s="2"/>
      <c r="ALI109" s="2"/>
      <c r="ALJ109" s="2"/>
      <c r="ALK109" s="2"/>
      <c r="ALL109" s="2"/>
      <c r="ALM109" s="2"/>
      <c r="ALN109" s="2"/>
      <c r="ALO109" s="2"/>
      <c r="ALP109" s="2"/>
      <c r="ALQ109" s="2"/>
      <c r="ALR109" s="2"/>
      <c r="ALS109" s="2"/>
      <c r="ALT109" s="2"/>
      <c r="ALU109" s="2"/>
      <c r="ALV109" s="2"/>
      <c r="ALW109" s="2"/>
      <c r="ALX109" s="2"/>
      <c r="ALY109" s="2"/>
      <c r="ALZ109" s="2"/>
      <c r="AMA109" s="2"/>
      <c r="AMB109" s="2"/>
      <c r="AMC109" s="2"/>
      <c r="AMD109" s="2"/>
      <c r="AME109" s="2"/>
      <c r="AMF109" s="2"/>
      <c r="AMG109" s="2"/>
      <c r="AMH109" s="2"/>
      <c r="AMI109" s="2"/>
      <c r="AMJ109" s="2"/>
      <c r="AMK109" s="2"/>
      <c r="AML109"/>
      <c r="AMM109"/>
      <c r="AMN109"/>
      <c r="AMO109"/>
      <c r="AMP109"/>
      <c r="AMQ109"/>
      <c r="AMR109"/>
      <c r="AMS109"/>
      <c r="AMT109"/>
      <c r="AMU109"/>
      <c r="AMV109"/>
      <c r="AMW109"/>
      <c r="AMX109"/>
      <c r="AMY109"/>
      <c r="AMZ109"/>
      <c r="ANA109"/>
      <c r="ANB109"/>
      <c r="ANC109"/>
      <c r="AND109"/>
      <c r="ANE109"/>
      <c r="ANF109"/>
      <c r="ANG109"/>
      <c r="ANH109"/>
      <c r="ANI109"/>
      <c r="ANJ109"/>
      <c r="ANK109"/>
      <c r="ANL109"/>
      <c r="ANM109"/>
      <c r="ANN109"/>
      <c r="ANO109"/>
      <c r="ANP109"/>
      <c r="ANQ109"/>
      <c r="ANR109"/>
      <c r="ANS109"/>
      <c r="ANT109"/>
      <c r="ANU109"/>
      <c r="ANV109"/>
      <c r="ANW109"/>
      <c r="ANX109"/>
      <c r="ANY109"/>
      <c r="ANZ109"/>
      <c r="AOA109"/>
      <c r="AOB109"/>
      <c r="AOC109"/>
      <c r="AOD109"/>
      <c r="AOE109"/>
      <c r="AOF109"/>
      <c r="AOG109"/>
      <c r="AOH109"/>
      <c r="AOI109"/>
      <c r="AOJ109"/>
      <c r="AOK109"/>
      <c r="AOL109"/>
      <c r="AOM109"/>
      <c r="AON109"/>
      <c r="AOO109"/>
      <c r="AOP109"/>
      <c r="AOQ109"/>
      <c r="AOR109"/>
      <c r="AOS109"/>
      <c r="AOT109"/>
      <c r="AOU109"/>
      <c r="AOV109"/>
      <c r="AOW109"/>
      <c r="AOX109"/>
      <c r="AOY109"/>
      <c r="AOZ109"/>
      <c r="APA109"/>
      <c r="APB109"/>
      <c r="APC109"/>
      <c r="APD109"/>
      <c r="APE109"/>
      <c r="APF109"/>
      <c r="APG109"/>
      <c r="APH109"/>
      <c r="API109"/>
      <c r="APJ109"/>
      <c r="APK109"/>
      <c r="APL109"/>
      <c r="APM109"/>
      <c r="APN109"/>
      <c r="APO109"/>
      <c r="APP109"/>
      <c r="APQ109"/>
      <c r="APR109"/>
      <c r="APS109"/>
      <c r="APT109"/>
      <c r="APU109"/>
      <c r="APV109"/>
      <c r="APW109"/>
      <c r="APX109"/>
      <c r="APY109"/>
      <c r="APZ109"/>
      <c r="AQA109"/>
      <c r="AQB109"/>
      <c r="AQC109"/>
      <c r="AQD109"/>
      <c r="AQE109"/>
      <c r="AQF109"/>
      <c r="AQG109"/>
      <c r="AQH109"/>
      <c r="AQI109"/>
      <c r="AQJ109"/>
      <c r="AQK109"/>
      <c r="AQL109"/>
      <c r="AQM109"/>
      <c r="AQN109"/>
      <c r="AQO109"/>
      <c r="AQP109"/>
      <c r="AQQ109"/>
      <c r="AQR109"/>
      <c r="AQS109"/>
      <c r="AQT109"/>
      <c r="AQU109"/>
      <c r="AQV109"/>
      <c r="AQW109"/>
      <c r="AQX109"/>
      <c r="AQY109"/>
      <c r="AQZ109"/>
      <c r="ARA109"/>
      <c r="ARB109"/>
      <c r="ARC109"/>
      <c r="ARD109"/>
      <c r="ARE109"/>
      <c r="ARF109"/>
      <c r="ARG109"/>
      <c r="ARH109"/>
      <c r="ARI109"/>
      <c r="ARJ109"/>
      <c r="ARK109"/>
      <c r="ARL109"/>
      <c r="ARM109"/>
      <c r="ARN109"/>
      <c r="ARO109"/>
      <c r="ARP109"/>
      <c r="ARQ109"/>
      <c r="ARR109"/>
      <c r="ARS109"/>
      <c r="ART109"/>
      <c r="ARU109"/>
      <c r="ARV109"/>
      <c r="ARW109"/>
      <c r="ARX109"/>
      <c r="ARY109"/>
      <c r="ARZ109"/>
      <c r="ASA109"/>
      <c r="ASB109"/>
      <c r="ASC109"/>
      <c r="ASD109"/>
      <c r="ASE109"/>
      <c r="ASF109"/>
      <c r="ASG109"/>
      <c r="ASH109"/>
      <c r="ASI109"/>
      <c r="ASJ109"/>
      <c r="ASK109"/>
      <c r="ASL109"/>
      <c r="ASM109"/>
      <c r="ASN109"/>
      <c r="ASO109"/>
      <c r="ASP109"/>
      <c r="ASQ109"/>
      <c r="ASR109"/>
      <c r="ASS109"/>
      <c r="AST109"/>
      <c r="ASU109"/>
      <c r="ASV109"/>
      <c r="ASW109"/>
      <c r="ASX109"/>
      <c r="ASY109"/>
      <c r="ASZ109"/>
      <c r="ATA109"/>
      <c r="ATB109"/>
      <c r="ATC109"/>
      <c r="ATD109"/>
      <c r="ATE109"/>
      <c r="ATF109"/>
      <c r="ATG109"/>
      <c r="ATH109"/>
      <c r="ATI109"/>
      <c r="ATJ109"/>
      <c r="ATK109"/>
      <c r="ATL109"/>
      <c r="ATM109"/>
      <c r="ATN109"/>
      <c r="ATO109"/>
      <c r="ATP109"/>
      <c r="ATQ109"/>
      <c r="ATR109"/>
      <c r="ATS109"/>
      <c r="ATT109"/>
      <c r="ATU109"/>
      <c r="ATV109"/>
      <c r="ATW109"/>
      <c r="ATX109"/>
      <c r="ATY109"/>
      <c r="ATZ109"/>
      <c r="AUA109"/>
      <c r="AUB109"/>
      <c r="AUC109"/>
      <c r="AUD109"/>
      <c r="AUE109"/>
      <c r="AUF109"/>
      <c r="AUG109"/>
      <c r="AUH109"/>
      <c r="AUI109"/>
      <c r="AUJ109"/>
      <c r="AUK109"/>
      <c r="AUL109"/>
      <c r="AUM109"/>
      <c r="AUN109"/>
      <c r="AUO109"/>
      <c r="AUP109"/>
      <c r="AUQ109"/>
      <c r="AUR109"/>
      <c r="AUS109"/>
      <c r="AUT109"/>
      <c r="AUU109"/>
      <c r="AUV109"/>
      <c r="AUW109"/>
      <c r="AUX109"/>
      <c r="AUY109"/>
      <c r="AUZ109"/>
      <c r="AVA109"/>
      <c r="AVB109"/>
      <c r="AVC109"/>
      <c r="AVD109"/>
      <c r="AVE109"/>
      <c r="AVF109"/>
      <c r="AVG109"/>
      <c r="AVH109"/>
      <c r="AVI109"/>
      <c r="AVJ109"/>
      <c r="AVK109"/>
      <c r="AVL109"/>
      <c r="AVM109"/>
      <c r="AVN109"/>
      <c r="AVO109"/>
      <c r="AVP109"/>
      <c r="AVQ109"/>
      <c r="AVR109"/>
      <c r="AVS109"/>
      <c r="AVT109"/>
      <c r="AVU109"/>
      <c r="AVV109"/>
      <c r="AVW109"/>
      <c r="AVX109"/>
      <c r="AVY109"/>
      <c r="AVZ109"/>
      <c r="AWA109"/>
      <c r="AWB109"/>
      <c r="AWC109"/>
      <c r="AWD109"/>
      <c r="AWE109"/>
      <c r="AWF109"/>
      <c r="AWG109"/>
      <c r="AWH109"/>
      <c r="AWI109"/>
      <c r="AWJ109"/>
      <c r="AWK109"/>
      <c r="AWL109"/>
      <c r="AWM109"/>
      <c r="AWN109"/>
      <c r="AWO109"/>
      <c r="AWP109"/>
      <c r="AWQ109"/>
      <c r="AWR109"/>
      <c r="AWS109"/>
      <c r="AWT109"/>
      <c r="AWU109"/>
      <c r="AWV109"/>
      <c r="AWW109"/>
      <c r="AWX109"/>
      <c r="AWY109"/>
      <c r="AWZ109"/>
      <c r="AXA109"/>
      <c r="AXB109"/>
      <c r="AXC109"/>
      <c r="AXD109"/>
      <c r="AXE109"/>
      <c r="AXF109"/>
      <c r="AXG109"/>
      <c r="AXH109"/>
      <c r="AXI109"/>
      <c r="AXJ109"/>
      <c r="AXK109"/>
      <c r="AXL109"/>
      <c r="AXM109"/>
      <c r="AXN109"/>
      <c r="AXO109"/>
      <c r="AXP109"/>
      <c r="AXQ109"/>
      <c r="AXR109"/>
      <c r="AXS109"/>
      <c r="AXT109"/>
      <c r="AXU109"/>
      <c r="AXV109"/>
      <c r="AXW109"/>
      <c r="AXX109"/>
      <c r="AXY109"/>
      <c r="AXZ109"/>
      <c r="AYA109"/>
      <c r="AYB109"/>
      <c r="AYC109"/>
      <c r="AYD109"/>
      <c r="AYE109"/>
      <c r="AYF109"/>
      <c r="AYG109"/>
      <c r="AYH109"/>
      <c r="AYI109"/>
      <c r="AYJ109"/>
      <c r="AYK109"/>
      <c r="AYL109"/>
      <c r="AYM109"/>
      <c r="AYN109"/>
      <c r="AYO109"/>
      <c r="AYP109"/>
      <c r="AYQ109"/>
      <c r="AYR109"/>
      <c r="AYS109"/>
      <c r="AYT109"/>
      <c r="AYU109"/>
      <c r="AYV109"/>
      <c r="AYW109"/>
      <c r="AYX109"/>
      <c r="AYY109"/>
      <c r="AYZ109"/>
      <c r="AZA109"/>
      <c r="AZB109"/>
      <c r="AZC109"/>
      <c r="AZD109"/>
      <c r="AZE109"/>
      <c r="AZF109"/>
      <c r="AZG109"/>
      <c r="AZH109"/>
      <c r="AZI109"/>
      <c r="AZJ109"/>
      <c r="AZK109"/>
      <c r="AZL109"/>
      <c r="AZM109"/>
      <c r="AZN109"/>
      <c r="AZO109"/>
      <c r="AZP109"/>
      <c r="AZQ109"/>
      <c r="AZR109"/>
      <c r="AZS109"/>
      <c r="AZT109"/>
      <c r="AZU109"/>
      <c r="AZV109"/>
      <c r="AZW109"/>
      <c r="AZX109"/>
      <c r="AZY109"/>
      <c r="AZZ109"/>
      <c r="BAA109"/>
      <c r="BAB109"/>
      <c r="BAC109"/>
      <c r="BAD109"/>
      <c r="BAE109"/>
      <c r="BAF109"/>
      <c r="BAG109"/>
      <c r="BAH109"/>
      <c r="BAI109"/>
      <c r="BAJ109"/>
      <c r="BAK109"/>
      <c r="BAL109"/>
      <c r="BAM109"/>
      <c r="BAN109"/>
      <c r="BAO109"/>
      <c r="BAP109"/>
      <c r="BAQ109"/>
      <c r="BAR109"/>
      <c r="BAS109"/>
      <c r="BAT109"/>
      <c r="BAU109"/>
      <c r="BAV109"/>
      <c r="BAW109"/>
      <c r="BAX109"/>
      <c r="BAY109"/>
      <c r="BAZ109"/>
      <c r="BBA109"/>
      <c r="BBB109"/>
      <c r="BBC109"/>
      <c r="BBD109"/>
      <c r="BBE109"/>
      <c r="BBF109"/>
      <c r="BBG109"/>
      <c r="BBH109"/>
      <c r="BBI109"/>
      <c r="BBJ109"/>
      <c r="BBK109"/>
      <c r="BBL109"/>
      <c r="BBM109"/>
      <c r="BBN109"/>
      <c r="BBO109"/>
      <c r="BBP109"/>
      <c r="BBQ109"/>
      <c r="BBR109"/>
      <c r="BBS109"/>
      <c r="BBT109"/>
      <c r="BBU109"/>
      <c r="BBV109"/>
      <c r="BBW109"/>
      <c r="BBX109"/>
      <c r="BBY109"/>
      <c r="BBZ109"/>
      <c r="BCA109"/>
      <c r="BCB109"/>
      <c r="BCC109"/>
      <c r="BCD109"/>
      <c r="BCE109"/>
      <c r="BCF109"/>
      <c r="BCG109"/>
      <c r="BCH109"/>
      <c r="BCI109"/>
      <c r="BCJ109"/>
      <c r="BCK109"/>
      <c r="BCL109"/>
      <c r="BCM109"/>
      <c r="BCN109"/>
      <c r="BCO109"/>
      <c r="BCP109"/>
      <c r="BCQ109"/>
      <c r="BCR109"/>
      <c r="BCS109"/>
      <c r="BCT109"/>
      <c r="BCU109"/>
      <c r="BCV109"/>
      <c r="BCW109"/>
      <c r="BCX109"/>
      <c r="BCY109"/>
      <c r="BCZ109"/>
      <c r="BDA109"/>
      <c r="BDB109"/>
      <c r="BDC109"/>
      <c r="BDD109"/>
      <c r="BDE109"/>
      <c r="BDF109"/>
      <c r="BDG109"/>
      <c r="BDH109"/>
      <c r="BDI109"/>
      <c r="BDJ109"/>
      <c r="BDK109"/>
      <c r="BDL109"/>
      <c r="BDM109"/>
      <c r="BDN109"/>
      <c r="BDO109"/>
      <c r="BDP109"/>
      <c r="BDQ109"/>
      <c r="BDR109"/>
      <c r="BDS109"/>
      <c r="BDT109"/>
      <c r="BDU109"/>
      <c r="BDV109"/>
      <c r="BDW109"/>
      <c r="BDX109"/>
      <c r="BDY109"/>
      <c r="BDZ109"/>
      <c r="BEA109"/>
      <c r="BEB109"/>
      <c r="BEC109"/>
      <c r="BED109"/>
      <c r="BEE109"/>
      <c r="BEF109"/>
      <c r="BEG109"/>
      <c r="BEH109"/>
      <c r="BEI109"/>
      <c r="BEJ109"/>
      <c r="BEK109"/>
      <c r="BEL109"/>
      <c r="BEM109"/>
      <c r="BEN109"/>
      <c r="BEO109"/>
      <c r="BEP109"/>
      <c r="BEQ109"/>
      <c r="BER109"/>
      <c r="BES109"/>
      <c r="BET109"/>
      <c r="BEU109"/>
      <c r="BEV109"/>
      <c r="BEW109"/>
      <c r="BEX109"/>
      <c r="BEY109"/>
      <c r="BEZ109"/>
      <c r="BFA109"/>
      <c r="BFB109"/>
      <c r="BFC109"/>
      <c r="BFD109"/>
      <c r="BFE109"/>
      <c r="BFF109"/>
      <c r="BFG109"/>
      <c r="BFH109"/>
      <c r="BFI109"/>
      <c r="BFJ109"/>
      <c r="BFK109"/>
      <c r="BFL109"/>
      <c r="BFM109"/>
      <c r="BFN109"/>
      <c r="BFO109"/>
      <c r="BFP109"/>
      <c r="BFQ109"/>
      <c r="BFR109"/>
      <c r="BFS109"/>
      <c r="BFT109"/>
      <c r="BFU109"/>
      <c r="BFV109"/>
      <c r="BFW109"/>
      <c r="BFX109"/>
      <c r="BFY109"/>
      <c r="BFZ109"/>
      <c r="BGA109"/>
      <c r="BGB109"/>
      <c r="BGC109"/>
      <c r="BGD109"/>
      <c r="BGE109"/>
      <c r="BGF109"/>
      <c r="BGG109"/>
      <c r="BGH109"/>
      <c r="BGI109"/>
      <c r="BGJ109"/>
      <c r="BGK109"/>
      <c r="BGL109"/>
      <c r="BGM109"/>
      <c r="BGN109"/>
      <c r="BGO109"/>
      <c r="BGP109"/>
      <c r="BGQ109"/>
      <c r="BGR109"/>
      <c r="BGS109"/>
      <c r="BGT109"/>
      <c r="BGU109"/>
      <c r="BGV109"/>
      <c r="BGW109"/>
      <c r="BGX109"/>
      <c r="BGY109"/>
      <c r="BGZ109"/>
      <c r="BHA109"/>
      <c r="BHB109"/>
      <c r="BHC109"/>
      <c r="BHD109"/>
      <c r="BHE109"/>
      <c r="BHF109"/>
      <c r="BHG109"/>
      <c r="BHH109"/>
      <c r="BHI109"/>
      <c r="BHJ109"/>
      <c r="BHK109"/>
      <c r="BHL109"/>
      <c r="BHM109"/>
      <c r="BHN109"/>
      <c r="BHO109"/>
      <c r="BHP109"/>
      <c r="BHQ109"/>
      <c r="BHR109"/>
      <c r="BHS109"/>
      <c r="BHT109"/>
      <c r="BHU109"/>
      <c r="BHV109"/>
      <c r="BHW109"/>
      <c r="BHX109"/>
      <c r="BHY109"/>
      <c r="BHZ109"/>
      <c r="BIA109"/>
      <c r="BIB109"/>
      <c r="BIC109"/>
      <c r="BID109"/>
      <c r="BIE109"/>
      <c r="BIF109"/>
      <c r="BIG109"/>
      <c r="BIH109"/>
      <c r="BII109"/>
      <c r="BIJ109"/>
      <c r="BIK109"/>
      <c r="BIL109"/>
      <c r="BIM109"/>
      <c r="BIN109"/>
      <c r="BIO109"/>
      <c r="BIP109"/>
      <c r="BIQ109"/>
      <c r="BIR109"/>
      <c r="BIS109"/>
      <c r="BIT109"/>
      <c r="BIU109"/>
      <c r="BIV109"/>
      <c r="BIW109"/>
      <c r="BIX109"/>
      <c r="BIY109"/>
      <c r="BIZ109"/>
      <c r="BJA109"/>
      <c r="BJB109"/>
      <c r="BJC109"/>
      <c r="BJD109"/>
      <c r="BJE109"/>
      <c r="BJF109"/>
      <c r="BJG109"/>
      <c r="BJH109"/>
      <c r="BJI109"/>
      <c r="BJJ109"/>
      <c r="BJK109"/>
      <c r="BJL109"/>
      <c r="BJM109"/>
      <c r="BJN109"/>
      <c r="BJO109"/>
      <c r="BJP109"/>
      <c r="BJQ109"/>
      <c r="BJR109"/>
      <c r="BJS109"/>
      <c r="BJT109"/>
      <c r="BJU109"/>
      <c r="BJV109"/>
      <c r="BJW109"/>
      <c r="BJX109"/>
      <c r="BJY109"/>
      <c r="BJZ109"/>
      <c r="BKA109"/>
      <c r="BKB109"/>
      <c r="BKC109"/>
      <c r="BKD109"/>
      <c r="BKE109"/>
      <c r="BKF109"/>
      <c r="BKG109"/>
      <c r="BKH109"/>
      <c r="BKI109"/>
      <c r="BKJ109"/>
      <c r="BKK109"/>
      <c r="BKL109"/>
      <c r="BKM109"/>
      <c r="BKN109"/>
      <c r="BKO109"/>
      <c r="BKP109"/>
      <c r="BKQ109"/>
      <c r="BKR109"/>
      <c r="BKS109"/>
      <c r="BKT109"/>
      <c r="BKU109"/>
      <c r="BKV109"/>
      <c r="BKW109"/>
      <c r="BKX109"/>
      <c r="BKY109"/>
      <c r="BKZ109"/>
      <c r="BLA109"/>
      <c r="BLB109"/>
      <c r="BLC109"/>
      <c r="BLD109"/>
      <c r="BLE109"/>
      <c r="BLF109"/>
      <c r="BLG109"/>
      <c r="BLH109"/>
      <c r="BLI109"/>
      <c r="BLJ109"/>
      <c r="BLK109"/>
      <c r="BLL109"/>
      <c r="BLM109"/>
      <c r="BLN109"/>
      <c r="BLO109"/>
      <c r="BLP109"/>
      <c r="BLQ109"/>
      <c r="BLR109"/>
      <c r="BLS109"/>
      <c r="BLT109"/>
      <c r="BLU109"/>
      <c r="BLV109"/>
      <c r="BLW109"/>
      <c r="BLX109"/>
      <c r="BLY109"/>
      <c r="BLZ109"/>
      <c r="BMA109"/>
      <c r="BMB109"/>
      <c r="BMC109"/>
      <c r="BMD109"/>
      <c r="BME109"/>
      <c r="BMF109"/>
      <c r="BMG109"/>
      <c r="BMH109"/>
      <c r="BMI109"/>
      <c r="BMJ109"/>
      <c r="BMK109"/>
      <c r="BML109"/>
      <c r="BMM109"/>
      <c r="BMN109"/>
      <c r="BMO109"/>
      <c r="BMP109"/>
      <c r="BMQ109"/>
      <c r="BMR109"/>
      <c r="BMS109"/>
      <c r="BMT109"/>
      <c r="BMU109"/>
      <c r="BMV109"/>
      <c r="BMW109"/>
      <c r="BMX109"/>
      <c r="BMY109"/>
      <c r="BMZ109"/>
      <c r="BNA109"/>
      <c r="BNB109"/>
      <c r="BNC109"/>
      <c r="BND109"/>
      <c r="BNE109"/>
      <c r="BNF109"/>
      <c r="BNG109"/>
      <c r="BNH109"/>
      <c r="BNI109"/>
      <c r="BNJ109"/>
      <c r="BNK109"/>
      <c r="BNL109"/>
      <c r="BNM109"/>
      <c r="BNN109"/>
      <c r="BNO109"/>
      <c r="BNP109"/>
      <c r="BNQ109"/>
      <c r="BNR109"/>
      <c r="BNS109"/>
      <c r="BNT109"/>
      <c r="BNU109"/>
      <c r="BNV109"/>
      <c r="BNW109"/>
      <c r="BNX109"/>
      <c r="BNY109"/>
      <c r="BNZ109"/>
      <c r="BOA109"/>
      <c r="BOB109"/>
      <c r="BOC109"/>
      <c r="BOD109"/>
      <c r="BOE109"/>
      <c r="BOF109"/>
      <c r="BOG109"/>
      <c r="BOH109"/>
      <c r="BOI109"/>
      <c r="BOJ109"/>
      <c r="BOK109"/>
      <c r="BOL109"/>
      <c r="BOM109"/>
      <c r="BON109"/>
      <c r="BOO109"/>
      <c r="BOP109"/>
      <c r="BOQ109"/>
      <c r="BOR109"/>
      <c r="BOS109"/>
      <c r="BOT109"/>
      <c r="BOU109"/>
      <c r="BOV109"/>
      <c r="BOW109"/>
      <c r="BOX109"/>
      <c r="BOY109"/>
      <c r="BOZ109"/>
      <c r="BPA109"/>
      <c r="BPB109"/>
      <c r="BPC109"/>
      <c r="BPD109"/>
      <c r="BPE109"/>
      <c r="BPF109"/>
      <c r="BPG109"/>
      <c r="BPH109"/>
      <c r="BPI109"/>
      <c r="BPJ109"/>
      <c r="BPK109"/>
      <c r="BPL109"/>
      <c r="BPM109"/>
      <c r="BPN109"/>
      <c r="BPO109"/>
      <c r="BPP109"/>
      <c r="BPQ109"/>
      <c r="BPR109"/>
      <c r="BPS109"/>
      <c r="BPT109"/>
      <c r="BPU109"/>
      <c r="BPV109"/>
      <c r="BPW109"/>
      <c r="BPX109"/>
      <c r="BPY109"/>
      <c r="BPZ109"/>
      <c r="BQA109"/>
      <c r="BQB109"/>
      <c r="BQC109"/>
      <c r="BQD109"/>
      <c r="BQE109"/>
      <c r="BQF109"/>
      <c r="BQG109"/>
      <c r="BQH109"/>
      <c r="BQI109"/>
      <c r="BQJ109"/>
      <c r="BQK109"/>
      <c r="BQL109"/>
      <c r="BQM109"/>
      <c r="BQN109"/>
      <c r="BQO109"/>
      <c r="BQP109"/>
      <c r="BQQ109"/>
      <c r="BQR109"/>
      <c r="BQS109"/>
      <c r="BQT109"/>
      <c r="BQU109"/>
      <c r="BQV109"/>
      <c r="BQW109"/>
      <c r="BQX109"/>
      <c r="BQY109"/>
      <c r="BQZ109"/>
      <c r="BRA109"/>
      <c r="BRB109"/>
      <c r="BRC109"/>
      <c r="BRD109"/>
      <c r="BRE109"/>
      <c r="BRF109"/>
      <c r="BRG109"/>
      <c r="BRH109"/>
      <c r="BRI109"/>
      <c r="BRJ109"/>
      <c r="BRK109"/>
      <c r="BRL109"/>
      <c r="BRM109"/>
      <c r="BRN109"/>
      <c r="BRO109"/>
      <c r="BRP109"/>
      <c r="BRQ109"/>
      <c r="BRR109"/>
      <c r="BRS109"/>
      <c r="BRT109"/>
      <c r="BRU109"/>
      <c r="BRV109"/>
      <c r="BRW109"/>
      <c r="BRX109"/>
      <c r="BRY109"/>
      <c r="BRZ109"/>
      <c r="BSA109"/>
      <c r="BSB109"/>
      <c r="BSC109"/>
      <c r="BSD109"/>
      <c r="BSE109"/>
      <c r="BSF109"/>
      <c r="BSG109"/>
      <c r="BSH109"/>
      <c r="BSI109"/>
      <c r="BSJ109"/>
      <c r="BSK109"/>
      <c r="BSL109"/>
      <c r="BSM109"/>
      <c r="BSN109"/>
      <c r="BSO109"/>
      <c r="BSP109"/>
      <c r="BSQ109"/>
      <c r="BSR109"/>
      <c r="BSS109"/>
      <c r="BST109"/>
      <c r="BSU109"/>
      <c r="BSV109"/>
      <c r="BSW109"/>
      <c r="BSX109"/>
      <c r="BSY109"/>
      <c r="BSZ109"/>
      <c r="BTA109"/>
      <c r="BTB109"/>
      <c r="BTC109"/>
      <c r="BTD109"/>
      <c r="BTE109"/>
      <c r="BTF109"/>
      <c r="BTG109"/>
      <c r="BTH109"/>
      <c r="BTI109"/>
      <c r="BTJ109"/>
      <c r="BTK109"/>
      <c r="BTL109"/>
      <c r="BTM109"/>
      <c r="BTN109"/>
      <c r="BTO109"/>
      <c r="BTP109"/>
      <c r="BTQ109"/>
      <c r="BTR109"/>
      <c r="BTS109"/>
      <c r="BTT109"/>
      <c r="BTU109"/>
      <c r="BTV109"/>
      <c r="BTW109"/>
      <c r="BTX109"/>
      <c r="BTY109"/>
      <c r="BTZ109"/>
      <c r="BUA109"/>
      <c r="BUB109"/>
      <c r="BUC109"/>
      <c r="BUD109"/>
      <c r="BUE109"/>
      <c r="BUF109"/>
      <c r="BUG109"/>
      <c r="BUH109"/>
      <c r="BUI109"/>
      <c r="BUJ109"/>
      <c r="BUK109"/>
      <c r="BUL109"/>
      <c r="BUM109"/>
      <c r="BUN109"/>
      <c r="BUO109"/>
      <c r="BUP109"/>
      <c r="BUQ109"/>
      <c r="BUR109"/>
      <c r="BUS109"/>
      <c r="BUT109"/>
      <c r="BUU109"/>
      <c r="BUV109"/>
      <c r="BUW109"/>
      <c r="BUX109"/>
      <c r="BUY109"/>
      <c r="BUZ109"/>
      <c r="BVA109"/>
      <c r="BVB109"/>
      <c r="BVC109"/>
      <c r="BVD109"/>
      <c r="BVE109"/>
      <c r="BVF109"/>
      <c r="BVG109"/>
      <c r="BVH109"/>
      <c r="BVI109"/>
      <c r="BVJ109"/>
      <c r="BVK109"/>
      <c r="BVL109"/>
      <c r="BVM109"/>
      <c r="BVN109"/>
      <c r="BVO109"/>
      <c r="BVP109"/>
      <c r="BVQ109"/>
      <c r="BVR109"/>
      <c r="BVS109"/>
      <c r="BVT109"/>
      <c r="BVU109"/>
      <c r="BVV109"/>
      <c r="BVW109"/>
      <c r="BVX109"/>
      <c r="BVY109"/>
      <c r="BVZ109"/>
      <c r="BWA109"/>
      <c r="BWB109"/>
      <c r="BWC109"/>
      <c r="BWD109"/>
      <c r="BWE109"/>
      <c r="BWF109"/>
      <c r="BWG109"/>
      <c r="BWH109"/>
      <c r="BWI109"/>
      <c r="BWJ109"/>
      <c r="BWK109"/>
      <c r="BWL109"/>
      <c r="BWM109"/>
      <c r="BWN109"/>
      <c r="BWO109"/>
      <c r="BWP109"/>
      <c r="BWQ109"/>
      <c r="BWR109"/>
      <c r="BWS109"/>
      <c r="BWT109"/>
      <c r="BWU109"/>
      <c r="BWV109"/>
      <c r="BWW109"/>
      <c r="BWX109"/>
      <c r="BWY109"/>
      <c r="BWZ109"/>
      <c r="BXA109"/>
      <c r="BXB109"/>
      <c r="BXC109"/>
      <c r="BXD109"/>
      <c r="BXE109"/>
      <c r="BXF109"/>
      <c r="BXG109"/>
      <c r="BXH109"/>
      <c r="BXI109"/>
      <c r="BXJ109"/>
      <c r="BXK109"/>
      <c r="BXL109"/>
      <c r="BXM109"/>
      <c r="BXN109"/>
      <c r="BXO109"/>
      <c r="BXP109"/>
      <c r="BXQ109"/>
      <c r="BXR109"/>
      <c r="BXS109"/>
      <c r="BXT109"/>
      <c r="BXU109"/>
      <c r="BXV109"/>
      <c r="BXW109"/>
      <c r="BXX109"/>
      <c r="BXY109"/>
      <c r="BXZ109"/>
      <c r="BYA109"/>
      <c r="BYB109"/>
      <c r="BYC109"/>
      <c r="BYD109"/>
      <c r="BYE109"/>
      <c r="BYF109"/>
      <c r="BYG109"/>
      <c r="BYH109"/>
      <c r="BYI109"/>
      <c r="BYJ109"/>
      <c r="BYK109"/>
      <c r="BYL109"/>
      <c r="BYM109"/>
      <c r="BYN109"/>
      <c r="BYO109"/>
      <c r="BYP109"/>
      <c r="BYQ109"/>
      <c r="BYR109"/>
      <c r="BYS109"/>
      <c r="BYT109"/>
      <c r="BYU109"/>
      <c r="BYV109"/>
      <c r="BYW109"/>
      <c r="BYX109"/>
      <c r="BYY109"/>
      <c r="BYZ109"/>
      <c r="BZA109"/>
      <c r="BZB109"/>
      <c r="BZC109"/>
      <c r="BZD109"/>
      <c r="BZE109"/>
      <c r="BZF109"/>
      <c r="BZG109"/>
      <c r="BZH109"/>
      <c r="BZI109"/>
      <c r="BZJ109"/>
      <c r="BZK109"/>
      <c r="BZL109"/>
      <c r="BZM109"/>
      <c r="BZN109"/>
      <c r="BZO109"/>
      <c r="BZP109"/>
      <c r="BZQ109"/>
      <c r="BZR109"/>
      <c r="BZS109"/>
      <c r="BZT109"/>
      <c r="BZU109"/>
      <c r="BZV109"/>
      <c r="BZW109"/>
      <c r="BZX109"/>
      <c r="BZY109"/>
      <c r="BZZ109"/>
      <c r="CAA109"/>
      <c r="CAB109"/>
      <c r="CAC109"/>
      <c r="CAD109"/>
      <c r="CAE109"/>
      <c r="CAF109"/>
      <c r="CAG109"/>
      <c r="CAH109"/>
      <c r="CAI109"/>
      <c r="CAJ109"/>
      <c r="CAK109"/>
      <c r="CAL109"/>
      <c r="CAM109"/>
      <c r="CAN109"/>
      <c r="CAO109"/>
      <c r="CAP109"/>
      <c r="CAQ109"/>
      <c r="CAR109"/>
      <c r="CAS109"/>
      <c r="CAT109"/>
      <c r="CAU109"/>
      <c r="CAV109"/>
      <c r="CAW109"/>
      <c r="CAX109"/>
      <c r="CAY109"/>
      <c r="CAZ109"/>
      <c r="CBA109"/>
      <c r="CBB109"/>
      <c r="CBC109"/>
      <c r="CBD109"/>
      <c r="CBE109"/>
      <c r="CBF109"/>
      <c r="CBG109"/>
      <c r="CBH109"/>
      <c r="CBI109"/>
      <c r="CBJ109"/>
      <c r="CBK109"/>
      <c r="CBL109"/>
      <c r="CBM109"/>
      <c r="CBN109"/>
      <c r="CBO109"/>
      <c r="CBP109"/>
      <c r="CBQ109"/>
      <c r="CBR109"/>
      <c r="CBS109"/>
      <c r="CBT109"/>
      <c r="CBU109"/>
      <c r="CBV109"/>
      <c r="CBW109"/>
      <c r="CBX109"/>
      <c r="CBY109"/>
      <c r="CBZ109"/>
      <c r="CCA109"/>
      <c r="CCB109"/>
      <c r="CCC109"/>
      <c r="CCD109"/>
      <c r="CCE109"/>
      <c r="CCF109"/>
      <c r="CCG109"/>
      <c r="CCH109"/>
      <c r="CCI109"/>
      <c r="CCJ109"/>
      <c r="CCK109"/>
      <c r="CCL109"/>
      <c r="CCM109"/>
      <c r="CCN109"/>
      <c r="CCO109"/>
      <c r="CCP109"/>
      <c r="CCQ109"/>
      <c r="CCR109"/>
      <c r="CCS109"/>
      <c r="CCT109"/>
      <c r="CCU109"/>
      <c r="CCV109"/>
      <c r="CCW109"/>
      <c r="CCX109"/>
      <c r="CCY109"/>
      <c r="CCZ109"/>
      <c r="CDA109"/>
      <c r="CDB109"/>
      <c r="CDC109"/>
      <c r="CDD109"/>
      <c r="CDE109"/>
      <c r="CDF109"/>
      <c r="CDG109"/>
      <c r="CDH109"/>
      <c r="CDI109"/>
      <c r="CDJ109"/>
      <c r="CDK109"/>
      <c r="CDL109"/>
      <c r="CDM109"/>
      <c r="CDN109"/>
      <c r="CDO109"/>
      <c r="CDP109"/>
      <c r="CDQ109"/>
      <c r="CDR109"/>
      <c r="CDS109"/>
      <c r="CDT109"/>
      <c r="CDU109"/>
      <c r="CDV109"/>
      <c r="CDW109"/>
      <c r="CDX109"/>
      <c r="CDY109"/>
      <c r="CDZ109"/>
      <c r="CEA109"/>
      <c r="CEB109"/>
      <c r="CEC109"/>
      <c r="CED109"/>
      <c r="CEE109"/>
      <c r="CEF109"/>
      <c r="CEG109"/>
      <c r="CEH109"/>
      <c r="CEI109"/>
      <c r="CEJ109"/>
      <c r="CEK109"/>
      <c r="CEL109"/>
      <c r="CEM109"/>
      <c r="CEN109"/>
      <c r="CEO109"/>
      <c r="CEP109"/>
      <c r="CEQ109"/>
      <c r="CER109"/>
      <c r="CES109"/>
      <c r="CET109"/>
      <c r="CEU109"/>
      <c r="CEV109"/>
      <c r="CEW109"/>
      <c r="CEX109"/>
      <c r="CEY109"/>
      <c r="CEZ109"/>
      <c r="CFA109"/>
      <c r="CFB109"/>
      <c r="CFC109"/>
      <c r="CFD109"/>
      <c r="CFE109"/>
      <c r="CFF109"/>
      <c r="CFG109"/>
      <c r="CFH109"/>
      <c r="CFI109"/>
      <c r="CFJ109"/>
      <c r="CFK109"/>
      <c r="CFL109"/>
      <c r="CFM109"/>
      <c r="CFN109"/>
      <c r="CFO109"/>
      <c r="CFP109"/>
      <c r="CFQ109"/>
      <c r="CFR109"/>
      <c r="CFS109"/>
      <c r="CFT109"/>
      <c r="CFU109"/>
      <c r="CFV109"/>
      <c r="CFW109"/>
      <c r="CFX109"/>
      <c r="CFY109"/>
      <c r="CFZ109"/>
      <c r="CGA109"/>
      <c r="CGB109"/>
      <c r="CGC109"/>
      <c r="CGD109"/>
      <c r="CGE109"/>
      <c r="CGF109"/>
      <c r="CGG109"/>
      <c r="CGH109"/>
      <c r="CGI109"/>
      <c r="CGJ109"/>
      <c r="CGK109"/>
      <c r="CGL109"/>
      <c r="CGM109"/>
      <c r="CGN109"/>
      <c r="CGO109"/>
      <c r="CGP109"/>
      <c r="CGQ109"/>
      <c r="CGR109"/>
      <c r="CGS109"/>
      <c r="CGT109"/>
      <c r="CGU109"/>
      <c r="CGV109"/>
      <c r="CGW109"/>
      <c r="CGX109"/>
      <c r="CGY109"/>
      <c r="CGZ109"/>
      <c r="CHA109"/>
      <c r="CHB109"/>
      <c r="CHC109"/>
      <c r="CHD109"/>
      <c r="CHE109"/>
      <c r="CHF109"/>
      <c r="CHG109"/>
      <c r="CHH109"/>
      <c r="CHI109"/>
      <c r="CHJ109"/>
      <c r="CHK109"/>
      <c r="CHL109"/>
      <c r="CHM109"/>
      <c r="CHN109"/>
      <c r="CHO109"/>
      <c r="CHP109"/>
      <c r="CHQ109"/>
      <c r="CHR109"/>
      <c r="CHS109"/>
      <c r="CHT109"/>
      <c r="CHU109"/>
      <c r="CHV109"/>
      <c r="CHW109"/>
      <c r="CHX109"/>
      <c r="CHY109"/>
      <c r="CHZ109"/>
      <c r="CIA109"/>
      <c r="CIB109"/>
      <c r="CIC109"/>
      <c r="CID109"/>
      <c r="CIE109"/>
      <c r="CIF109"/>
      <c r="CIG109"/>
      <c r="CIH109"/>
      <c r="CII109"/>
      <c r="CIJ109"/>
      <c r="CIK109"/>
      <c r="CIL109"/>
      <c r="CIM109"/>
      <c r="CIN109"/>
      <c r="CIO109"/>
      <c r="CIP109"/>
      <c r="CIQ109"/>
      <c r="CIR109"/>
      <c r="CIS109"/>
      <c r="CIT109"/>
      <c r="CIU109"/>
      <c r="CIV109"/>
      <c r="CIW109"/>
      <c r="CIX109"/>
      <c r="CIY109"/>
      <c r="CIZ109"/>
      <c r="CJA109"/>
      <c r="CJB109"/>
      <c r="CJC109"/>
      <c r="CJD109"/>
      <c r="CJE109"/>
      <c r="CJF109"/>
      <c r="CJG109"/>
      <c r="CJH109"/>
      <c r="CJI109"/>
      <c r="CJJ109"/>
      <c r="CJK109"/>
      <c r="CJL109"/>
      <c r="CJM109"/>
      <c r="CJN109"/>
      <c r="CJO109"/>
      <c r="CJP109"/>
      <c r="CJQ109"/>
      <c r="CJR109"/>
      <c r="CJS109"/>
      <c r="CJT109"/>
      <c r="CJU109"/>
      <c r="CJV109"/>
      <c r="CJW109"/>
      <c r="CJX109"/>
      <c r="CJY109"/>
      <c r="CJZ109"/>
      <c r="CKA109"/>
      <c r="CKB109"/>
      <c r="CKC109"/>
      <c r="CKD109"/>
      <c r="CKE109"/>
      <c r="CKF109"/>
      <c r="CKG109"/>
      <c r="CKH109"/>
      <c r="CKI109"/>
      <c r="CKJ109"/>
      <c r="CKK109"/>
      <c r="CKL109"/>
      <c r="CKM109"/>
      <c r="CKN109"/>
      <c r="CKO109"/>
      <c r="CKP109"/>
      <c r="CKQ109"/>
      <c r="CKR109"/>
      <c r="CKS109"/>
      <c r="CKT109"/>
      <c r="CKU109"/>
      <c r="CKV109"/>
      <c r="CKW109"/>
      <c r="CKX109"/>
      <c r="CKY109"/>
      <c r="CKZ109"/>
      <c r="CLA109"/>
      <c r="CLB109"/>
      <c r="CLC109"/>
      <c r="CLD109"/>
      <c r="CLE109"/>
      <c r="CLF109"/>
      <c r="CLG109"/>
      <c r="CLH109"/>
      <c r="CLI109"/>
      <c r="CLJ109"/>
      <c r="CLK109"/>
      <c r="CLL109"/>
      <c r="CLM109"/>
      <c r="CLN109"/>
      <c r="CLO109"/>
      <c r="CLP109"/>
      <c r="CLQ109"/>
      <c r="CLR109"/>
      <c r="CLS109"/>
      <c r="CLT109"/>
      <c r="CLU109"/>
      <c r="CLV109"/>
      <c r="CLW109"/>
      <c r="CLX109"/>
      <c r="CLY109"/>
      <c r="CLZ109"/>
      <c r="CMA109"/>
      <c r="CMB109"/>
      <c r="CMC109"/>
      <c r="CMD109"/>
      <c r="CME109"/>
      <c r="CMF109"/>
      <c r="CMG109"/>
      <c r="CMH109"/>
      <c r="CMI109"/>
      <c r="CMJ109"/>
      <c r="CMK109"/>
      <c r="CML109"/>
      <c r="CMM109"/>
      <c r="CMN109"/>
      <c r="CMO109"/>
      <c r="CMP109"/>
      <c r="CMQ109"/>
      <c r="CMR109"/>
      <c r="CMS109"/>
      <c r="CMT109"/>
      <c r="CMU109"/>
      <c r="CMV109"/>
      <c r="CMW109"/>
      <c r="CMX109"/>
      <c r="CMY109"/>
      <c r="CMZ109"/>
      <c r="CNA109"/>
      <c r="CNB109"/>
      <c r="CNC109"/>
      <c r="CND109"/>
      <c r="CNE109"/>
      <c r="CNF109"/>
      <c r="CNG109"/>
      <c r="CNH109"/>
      <c r="CNI109"/>
      <c r="CNJ109"/>
      <c r="CNK109"/>
      <c r="CNL109"/>
      <c r="CNM109"/>
      <c r="CNN109"/>
      <c r="CNO109"/>
      <c r="CNP109"/>
      <c r="CNQ109"/>
      <c r="CNR109"/>
      <c r="CNS109"/>
      <c r="CNT109"/>
      <c r="CNU109"/>
      <c r="CNV109"/>
      <c r="CNW109"/>
      <c r="CNX109"/>
      <c r="CNY109"/>
      <c r="CNZ109"/>
      <c r="COA109"/>
      <c r="COB109"/>
      <c r="COC109"/>
      <c r="COD109"/>
      <c r="COE109"/>
      <c r="COF109"/>
      <c r="COG109"/>
      <c r="COH109"/>
      <c r="COI109"/>
      <c r="COJ109"/>
      <c r="COK109"/>
      <c r="COL109"/>
      <c r="COM109"/>
      <c r="CON109"/>
      <c r="COO109"/>
      <c r="COP109"/>
      <c r="COQ109"/>
      <c r="COR109"/>
      <c r="COS109"/>
      <c r="COT109"/>
      <c r="COU109"/>
      <c r="COV109"/>
      <c r="COW109"/>
      <c r="COX109"/>
      <c r="COY109"/>
      <c r="COZ109"/>
      <c r="CPA109"/>
      <c r="CPB109"/>
      <c r="CPC109"/>
      <c r="CPD109"/>
      <c r="CPE109"/>
      <c r="CPF109"/>
      <c r="CPG109"/>
      <c r="CPH109"/>
      <c r="CPI109"/>
      <c r="CPJ109"/>
      <c r="CPK109"/>
      <c r="CPL109"/>
      <c r="CPM109"/>
      <c r="CPN109"/>
      <c r="CPO109"/>
      <c r="CPP109"/>
      <c r="CPQ109"/>
      <c r="CPR109"/>
      <c r="CPS109"/>
      <c r="CPT109"/>
      <c r="CPU109"/>
      <c r="CPV109"/>
      <c r="CPW109"/>
      <c r="CPX109"/>
      <c r="CPY109"/>
      <c r="CPZ109"/>
      <c r="CQA109"/>
      <c r="CQB109"/>
      <c r="CQC109"/>
      <c r="CQD109"/>
      <c r="CQE109"/>
      <c r="CQF109"/>
      <c r="CQG109"/>
      <c r="CQH109"/>
      <c r="CQI109"/>
      <c r="CQJ109"/>
      <c r="CQK109"/>
      <c r="CQL109"/>
      <c r="CQM109"/>
      <c r="CQN109"/>
      <c r="CQO109"/>
      <c r="CQP109"/>
      <c r="CQQ109"/>
      <c r="CQR109"/>
      <c r="CQS109"/>
      <c r="CQT109"/>
      <c r="CQU109"/>
      <c r="CQV109"/>
      <c r="CQW109"/>
      <c r="CQX109"/>
      <c r="CQY109"/>
      <c r="CQZ109"/>
      <c r="CRA109"/>
      <c r="CRB109"/>
      <c r="CRC109"/>
      <c r="CRD109"/>
      <c r="CRE109"/>
      <c r="CRF109"/>
      <c r="CRG109"/>
      <c r="CRH109"/>
      <c r="CRI109"/>
      <c r="CRJ109"/>
      <c r="CRK109"/>
      <c r="CRL109"/>
      <c r="CRM109"/>
      <c r="CRN109"/>
      <c r="CRO109"/>
      <c r="CRP109"/>
      <c r="CRQ109"/>
      <c r="CRR109"/>
      <c r="CRS109"/>
      <c r="CRT109"/>
      <c r="CRU109"/>
      <c r="CRV109"/>
      <c r="CRW109"/>
      <c r="CRX109"/>
      <c r="CRY109"/>
      <c r="CRZ109"/>
      <c r="CSA109"/>
      <c r="CSB109"/>
      <c r="CSC109"/>
      <c r="CSD109"/>
      <c r="CSE109"/>
      <c r="CSF109"/>
      <c r="CSG109"/>
      <c r="CSH109"/>
      <c r="CSI109"/>
      <c r="CSJ109"/>
      <c r="CSK109"/>
      <c r="CSL109"/>
      <c r="CSM109"/>
      <c r="CSN109"/>
      <c r="CSO109"/>
      <c r="CSP109"/>
      <c r="CSQ109"/>
      <c r="CSR109"/>
      <c r="CSS109"/>
      <c r="CST109"/>
      <c r="CSU109"/>
      <c r="CSV109"/>
      <c r="CSW109"/>
      <c r="CSX109"/>
      <c r="CSY109"/>
      <c r="CSZ109"/>
      <c r="CTA109"/>
      <c r="CTB109"/>
      <c r="CTC109"/>
      <c r="CTD109"/>
      <c r="CTE109"/>
      <c r="CTF109"/>
      <c r="CTG109"/>
      <c r="CTH109"/>
      <c r="CTI109"/>
      <c r="CTJ109"/>
      <c r="CTK109"/>
      <c r="CTL109"/>
      <c r="CTM109"/>
      <c r="CTN109"/>
      <c r="CTO109"/>
      <c r="CTP109"/>
      <c r="CTQ109"/>
      <c r="CTR109"/>
      <c r="CTS109"/>
      <c r="CTT109"/>
      <c r="CTU109"/>
      <c r="CTV109"/>
      <c r="CTW109"/>
      <c r="CTX109"/>
      <c r="CTY109"/>
      <c r="CTZ109"/>
      <c r="CUA109"/>
      <c r="CUB109"/>
      <c r="CUC109"/>
      <c r="CUD109"/>
      <c r="CUE109"/>
      <c r="CUF109"/>
      <c r="CUG109"/>
      <c r="CUH109"/>
      <c r="CUI109"/>
      <c r="CUJ109"/>
      <c r="CUK109"/>
      <c r="CUL109"/>
      <c r="CUM109"/>
      <c r="CUN109"/>
      <c r="CUO109"/>
      <c r="CUP109"/>
      <c r="CUQ109"/>
      <c r="CUR109"/>
      <c r="CUS109"/>
      <c r="CUT109"/>
      <c r="CUU109"/>
      <c r="CUV109"/>
      <c r="CUW109"/>
      <c r="CUX109"/>
      <c r="CUY109"/>
      <c r="CUZ109"/>
      <c r="CVA109"/>
      <c r="CVB109"/>
      <c r="CVC109"/>
      <c r="CVD109"/>
      <c r="CVE109"/>
      <c r="CVF109"/>
      <c r="CVG109"/>
      <c r="CVH109"/>
      <c r="CVI109"/>
      <c r="CVJ109"/>
      <c r="CVK109"/>
      <c r="CVL109"/>
      <c r="CVM109"/>
      <c r="CVN109"/>
      <c r="CVO109"/>
      <c r="CVP109"/>
      <c r="CVQ109"/>
      <c r="CVR109"/>
      <c r="CVS109"/>
      <c r="CVT109"/>
      <c r="CVU109"/>
      <c r="CVV109"/>
      <c r="CVW109"/>
      <c r="CVX109"/>
      <c r="CVY109"/>
      <c r="CVZ109"/>
      <c r="CWA109"/>
      <c r="CWB109"/>
      <c r="CWC109"/>
      <c r="CWD109"/>
      <c r="CWE109"/>
      <c r="CWF109"/>
      <c r="CWG109"/>
      <c r="CWH109"/>
      <c r="CWI109"/>
      <c r="CWJ109"/>
      <c r="CWK109"/>
      <c r="CWL109"/>
      <c r="CWM109"/>
      <c r="CWN109"/>
      <c r="CWO109"/>
      <c r="CWP109"/>
      <c r="CWQ109"/>
      <c r="CWR109"/>
      <c r="CWS109"/>
      <c r="CWT109"/>
      <c r="CWU109"/>
      <c r="CWV109"/>
      <c r="CWW109"/>
      <c r="CWX109"/>
      <c r="CWY109"/>
      <c r="CWZ109"/>
      <c r="CXA109"/>
      <c r="CXB109"/>
      <c r="CXC109"/>
      <c r="CXD109"/>
      <c r="CXE109"/>
      <c r="CXF109"/>
      <c r="CXG109"/>
      <c r="CXH109"/>
      <c r="CXI109"/>
      <c r="CXJ109"/>
      <c r="CXK109"/>
      <c r="CXL109"/>
      <c r="CXM109"/>
      <c r="CXN109"/>
      <c r="CXO109"/>
      <c r="CXP109"/>
      <c r="CXQ109"/>
      <c r="CXR109"/>
      <c r="CXS109"/>
      <c r="CXT109"/>
      <c r="CXU109"/>
      <c r="CXV109"/>
      <c r="CXW109"/>
      <c r="CXX109"/>
      <c r="CXY109"/>
      <c r="CXZ109"/>
      <c r="CYA109"/>
      <c r="CYB109"/>
      <c r="CYC109"/>
      <c r="CYD109"/>
      <c r="CYE109"/>
      <c r="CYF109"/>
      <c r="CYG109"/>
      <c r="CYH109"/>
      <c r="CYI109"/>
      <c r="CYJ109"/>
      <c r="CYK109"/>
      <c r="CYL109"/>
      <c r="CYM109"/>
      <c r="CYN109"/>
      <c r="CYO109"/>
      <c r="CYP109"/>
      <c r="CYQ109"/>
      <c r="CYR109"/>
      <c r="CYS109"/>
      <c r="CYT109"/>
      <c r="CYU109"/>
      <c r="CYV109"/>
      <c r="CYW109"/>
      <c r="CYX109"/>
      <c r="CYY109"/>
      <c r="CYZ109"/>
      <c r="CZA109"/>
      <c r="CZB109"/>
      <c r="CZC109"/>
      <c r="CZD109"/>
      <c r="CZE109"/>
      <c r="CZF109"/>
      <c r="CZG109"/>
      <c r="CZH109"/>
      <c r="CZI109"/>
      <c r="CZJ109"/>
      <c r="CZK109"/>
      <c r="CZL109"/>
      <c r="CZM109"/>
      <c r="CZN109"/>
      <c r="CZO109"/>
      <c r="CZP109"/>
      <c r="CZQ109"/>
      <c r="CZR109"/>
      <c r="CZS109"/>
      <c r="CZT109"/>
      <c r="CZU109"/>
      <c r="CZV109"/>
      <c r="CZW109"/>
      <c r="CZX109"/>
      <c r="CZY109"/>
      <c r="CZZ109"/>
      <c r="DAA109"/>
      <c r="DAB109"/>
      <c r="DAC109"/>
      <c r="DAD109"/>
      <c r="DAE109"/>
      <c r="DAF109"/>
      <c r="DAG109"/>
      <c r="DAH109"/>
      <c r="DAI109"/>
      <c r="DAJ109"/>
      <c r="DAK109"/>
      <c r="DAL109"/>
      <c r="DAM109"/>
      <c r="DAN109"/>
      <c r="DAO109"/>
      <c r="DAP109"/>
      <c r="DAQ109"/>
      <c r="DAR109"/>
      <c r="DAS109"/>
      <c r="DAT109"/>
      <c r="DAU109"/>
      <c r="DAV109"/>
      <c r="DAW109"/>
      <c r="DAX109"/>
      <c r="DAY109"/>
      <c r="DAZ109"/>
      <c r="DBA109"/>
      <c r="DBB109"/>
      <c r="DBC109"/>
      <c r="DBD109"/>
      <c r="DBE109"/>
      <c r="DBF109"/>
      <c r="DBG109"/>
      <c r="DBH109"/>
      <c r="DBI109"/>
      <c r="DBJ109"/>
      <c r="DBK109"/>
      <c r="DBL109"/>
      <c r="DBM109"/>
      <c r="DBN109"/>
      <c r="DBO109"/>
      <c r="DBP109"/>
      <c r="DBQ109"/>
      <c r="DBR109"/>
      <c r="DBS109"/>
      <c r="DBT109"/>
      <c r="DBU109"/>
      <c r="DBV109"/>
      <c r="DBW109"/>
      <c r="DBX109"/>
      <c r="DBY109"/>
      <c r="DBZ109"/>
      <c r="DCA109"/>
      <c r="DCB109"/>
      <c r="DCC109"/>
      <c r="DCD109"/>
      <c r="DCE109"/>
      <c r="DCF109"/>
      <c r="DCG109"/>
      <c r="DCH109"/>
      <c r="DCI109"/>
      <c r="DCJ109"/>
      <c r="DCK109"/>
      <c r="DCL109"/>
      <c r="DCM109"/>
      <c r="DCN109"/>
      <c r="DCO109"/>
      <c r="DCP109"/>
      <c r="DCQ109"/>
      <c r="DCR109"/>
      <c r="DCS109"/>
      <c r="DCT109"/>
      <c r="DCU109"/>
      <c r="DCV109"/>
      <c r="DCW109"/>
      <c r="DCX109"/>
      <c r="DCY109"/>
      <c r="DCZ109"/>
      <c r="DDA109"/>
      <c r="DDB109"/>
      <c r="DDC109"/>
      <c r="DDD109"/>
      <c r="DDE109"/>
      <c r="DDF109"/>
      <c r="DDG109"/>
      <c r="DDH109"/>
      <c r="DDI109"/>
      <c r="DDJ109"/>
      <c r="DDK109"/>
      <c r="DDL109"/>
      <c r="DDM109"/>
      <c r="DDN109"/>
      <c r="DDO109"/>
      <c r="DDP109"/>
      <c r="DDQ109"/>
      <c r="DDR109"/>
      <c r="DDS109"/>
      <c r="DDT109"/>
      <c r="DDU109"/>
      <c r="DDV109"/>
      <c r="DDW109"/>
      <c r="DDX109"/>
      <c r="DDY109"/>
      <c r="DDZ109"/>
      <c r="DEA109"/>
      <c r="DEB109"/>
      <c r="DEC109"/>
      <c r="DED109"/>
      <c r="DEE109"/>
      <c r="DEF109"/>
      <c r="DEG109"/>
      <c r="DEH109"/>
      <c r="DEI109"/>
      <c r="DEJ109"/>
      <c r="DEK109"/>
      <c r="DEL109"/>
      <c r="DEM109"/>
      <c r="DEN109"/>
      <c r="DEO109"/>
      <c r="DEP109"/>
      <c r="DEQ109"/>
      <c r="DER109"/>
      <c r="DES109"/>
      <c r="DET109"/>
      <c r="DEU109"/>
      <c r="DEV109"/>
      <c r="DEW109"/>
      <c r="DEX109"/>
      <c r="DEY109"/>
      <c r="DEZ109"/>
      <c r="DFA109"/>
      <c r="DFB109"/>
      <c r="DFC109"/>
      <c r="DFD109"/>
      <c r="DFE109"/>
      <c r="DFF109"/>
      <c r="DFG109"/>
      <c r="DFH109"/>
      <c r="DFI109"/>
      <c r="DFJ109"/>
      <c r="DFK109"/>
      <c r="DFL109"/>
      <c r="DFM109"/>
      <c r="DFN109"/>
      <c r="DFO109"/>
      <c r="DFP109"/>
      <c r="DFQ109"/>
      <c r="DFR109"/>
      <c r="DFS109"/>
      <c r="DFT109"/>
      <c r="DFU109"/>
      <c r="DFV109"/>
      <c r="DFW109"/>
      <c r="DFX109"/>
      <c r="DFY109"/>
      <c r="DFZ109"/>
      <c r="DGA109"/>
      <c r="DGB109"/>
      <c r="DGC109"/>
      <c r="DGD109"/>
      <c r="DGE109"/>
      <c r="DGF109"/>
      <c r="DGG109"/>
      <c r="DGH109"/>
      <c r="DGI109"/>
      <c r="DGJ109"/>
      <c r="DGK109"/>
      <c r="DGL109"/>
      <c r="DGM109"/>
      <c r="DGN109"/>
      <c r="DGO109"/>
      <c r="DGP109"/>
      <c r="DGQ109"/>
      <c r="DGR109"/>
      <c r="DGS109"/>
      <c r="DGT109"/>
      <c r="DGU109"/>
      <c r="DGV109"/>
      <c r="DGW109"/>
      <c r="DGX109"/>
      <c r="DGY109"/>
      <c r="DGZ109"/>
      <c r="DHA109"/>
      <c r="DHB109"/>
      <c r="DHC109"/>
      <c r="DHD109"/>
      <c r="DHE109"/>
      <c r="DHF109"/>
      <c r="DHG109"/>
      <c r="DHH109"/>
      <c r="DHI109"/>
      <c r="DHJ109"/>
      <c r="DHK109"/>
      <c r="DHL109"/>
      <c r="DHM109"/>
      <c r="DHN109"/>
      <c r="DHO109"/>
      <c r="DHP109"/>
      <c r="DHQ109"/>
      <c r="DHR109"/>
      <c r="DHS109"/>
      <c r="DHT109"/>
      <c r="DHU109"/>
      <c r="DHV109"/>
      <c r="DHW109"/>
      <c r="DHX109"/>
      <c r="DHY109"/>
      <c r="DHZ109"/>
      <c r="DIA109"/>
      <c r="DIB109"/>
      <c r="DIC109"/>
      <c r="DID109"/>
      <c r="DIE109"/>
      <c r="DIF109"/>
      <c r="DIG109"/>
      <c r="DIH109"/>
      <c r="DII109"/>
      <c r="DIJ109"/>
      <c r="DIK109"/>
      <c r="DIL109"/>
      <c r="DIM109"/>
      <c r="DIN109"/>
      <c r="DIO109"/>
      <c r="DIP109"/>
      <c r="DIQ109"/>
      <c r="DIR109"/>
      <c r="DIS109"/>
      <c r="DIT109"/>
      <c r="DIU109"/>
      <c r="DIV109"/>
      <c r="DIW109"/>
      <c r="DIX109"/>
      <c r="DIY109"/>
      <c r="DIZ109"/>
      <c r="DJA109"/>
      <c r="DJB109"/>
      <c r="DJC109"/>
      <c r="DJD109"/>
      <c r="DJE109"/>
      <c r="DJF109"/>
      <c r="DJG109"/>
      <c r="DJH109"/>
      <c r="DJI109"/>
      <c r="DJJ109"/>
      <c r="DJK109"/>
      <c r="DJL109"/>
      <c r="DJM109"/>
      <c r="DJN109"/>
      <c r="DJO109"/>
      <c r="DJP109"/>
      <c r="DJQ109"/>
      <c r="DJR109"/>
      <c r="DJS109"/>
      <c r="DJT109"/>
      <c r="DJU109"/>
      <c r="DJV109"/>
      <c r="DJW109"/>
      <c r="DJX109"/>
      <c r="DJY109"/>
      <c r="DJZ109"/>
      <c r="DKA109"/>
      <c r="DKB109"/>
      <c r="DKC109"/>
      <c r="DKD109"/>
      <c r="DKE109"/>
      <c r="DKF109"/>
      <c r="DKG109"/>
      <c r="DKH109"/>
      <c r="DKI109"/>
      <c r="DKJ109"/>
      <c r="DKK109"/>
      <c r="DKL109"/>
      <c r="DKM109"/>
      <c r="DKN109"/>
      <c r="DKO109"/>
      <c r="DKP109"/>
      <c r="DKQ109"/>
      <c r="DKR109"/>
      <c r="DKS109"/>
      <c r="DKT109"/>
      <c r="DKU109"/>
      <c r="DKV109"/>
      <c r="DKW109"/>
      <c r="DKX109"/>
      <c r="DKY109"/>
      <c r="DKZ109"/>
      <c r="DLA109"/>
      <c r="DLB109"/>
      <c r="DLC109"/>
      <c r="DLD109"/>
      <c r="DLE109"/>
      <c r="DLF109"/>
      <c r="DLG109"/>
      <c r="DLH109"/>
      <c r="DLI109"/>
      <c r="DLJ109"/>
      <c r="DLK109"/>
      <c r="DLL109"/>
      <c r="DLM109"/>
      <c r="DLN109"/>
      <c r="DLO109"/>
      <c r="DLP109"/>
      <c r="DLQ109"/>
      <c r="DLR109"/>
      <c r="DLS109"/>
      <c r="DLT109"/>
      <c r="DLU109"/>
      <c r="DLV109"/>
      <c r="DLW109"/>
      <c r="DLX109"/>
      <c r="DLY109"/>
      <c r="DLZ109"/>
      <c r="DMA109"/>
      <c r="DMB109"/>
      <c r="DMC109"/>
      <c r="DMD109"/>
      <c r="DME109"/>
      <c r="DMF109"/>
      <c r="DMG109"/>
      <c r="DMH109"/>
      <c r="DMI109"/>
      <c r="DMJ109"/>
      <c r="DMK109"/>
      <c r="DML109"/>
      <c r="DMM109"/>
      <c r="DMN109"/>
      <c r="DMO109"/>
      <c r="DMP109"/>
      <c r="DMQ109"/>
      <c r="DMR109"/>
      <c r="DMS109"/>
      <c r="DMT109"/>
      <c r="DMU109"/>
      <c r="DMV109"/>
      <c r="DMW109"/>
      <c r="DMX109"/>
      <c r="DMY109"/>
      <c r="DMZ109"/>
      <c r="DNA109"/>
      <c r="DNB109"/>
      <c r="DNC109"/>
      <c r="DND109"/>
      <c r="DNE109"/>
      <c r="DNF109"/>
      <c r="DNG109"/>
      <c r="DNH109"/>
      <c r="DNI109"/>
      <c r="DNJ109"/>
      <c r="DNK109"/>
      <c r="DNL109"/>
      <c r="DNM109"/>
      <c r="DNN109"/>
      <c r="DNO109"/>
      <c r="DNP109"/>
      <c r="DNQ109"/>
      <c r="DNR109"/>
      <c r="DNS109"/>
      <c r="DNT109"/>
      <c r="DNU109"/>
      <c r="DNV109"/>
      <c r="DNW109"/>
      <c r="DNX109"/>
      <c r="DNY109"/>
      <c r="DNZ109"/>
      <c r="DOA109"/>
      <c r="DOB109"/>
      <c r="DOC109"/>
      <c r="DOD109"/>
      <c r="DOE109"/>
      <c r="DOF109"/>
      <c r="DOG109"/>
      <c r="DOH109"/>
      <c r="DOI109"/>
      <c r="DOJ109"/>
      <c r="DOK109"/>
      <c r="DOL109"/>
      <c r="DOM109"/>
      <c r="DON109"/>
      <c r="DOO109"/>
      <c r="DOP109"/>
      <c r="DOQ109"/>
      <c r="DOR109"/>
      <c r="DOS109"/>
      <c r="DOT109"/>
      <c r="DOU109"/>
      <c r="DOV109"/>
      <c r="DOW109"/>
      <c r="DOX109"/>
      <c r="DOY109"/>
      <c r="DOZ109"/>
      <c r="DPA109"/>
      <c r="DPB109"/>
      <c r="DPC109"/>
      <c r="DPD109"/>
      <c r="DPE109"/>
      <c r="DPF109"/>
      <c r="DPG109"/>
      <c r="DPH109"/>
      <c r="DPI109"/>
      <c r="DPJ109"/>
      <c r="DPK109"/>
      <c r="DPL109"/>
      <c r="DPM109"/>
      <c r="DPN109"/>
      <c r="DPO109"/>
      <c r="DPP109"/>
      <c r="DPQ109"/>
      <c r="DPR109"/>
      <c r="DPS109"/>
      <c r="DPT109"/>
      <c r="DPU109"/>
      <c r="DPV109"/>
      <c r="DPW109"/>
      <c r="DPX109"/>
      <c r="DPY109"/>
      <c r="DPZ109"/>
      <c r="DQA109"/>
      <c r="DQB109"/>
      <c r="DQC109"/>
      <c r="DQD109"/>
      <c r="DQE109"/>
      <c r="DQF109"/>
      <c r="DQG109"/>
      <c r="DQH109"/>
      <c r="DQI109"/>
      <c r="DQJ109"/>
      <c r="DQK109"/>
      <c r="DQL109"/>
      <c r="DQM109"/>
      <c r="DQN109"/>
      <c r="DQO109"/>
      <c r="DQP109"/>
      <c r="DQQ109"/>
      <c r="DQR109"/>
      <c r="DQS109"/>
      <c r="DQT109"/>
      <c r="DQU109"/>
      <c r="DQV109"/>
      <c r="DQW109"/>
      <c r="DQX109"/>
      <c r="DQY109"/>
      <c r="DQZ109"/>
      <c r="DRA109"/>
      <c r="DRB109"/>
      <c r="DRC109"/>
      <c r="DRD109"/>
      <c r="DRE109"/>
      <c r="DRF109"/>
      <c r="DRG109"/>
      <c r="DRH109"/>
      <c r="DRI109"/>
      <c r="DRJ109"/>
      <c r="DRK109"/>
      <c r="DRL109"/>
      <c r="DRM109"/>
      <c r="DRN109"/>
      <c r="DRO109"/>
      <c r="DRP109"/>
      <c r="DRQ109"/>
      <c r="DRR109"/>
      <c r="DRS109"/>
      <c r="DRT109"/>
      <c r="DRU109"/>
      <c r="DRV109"/>
      <c r="DRW109"/>
      <c r="DRX109"/>
      <c r="DRY109"/>
      <c r="DRZ109"/>
      <c r="DSA109"/>
      <c r="DSB109"/>
      <c r="DSC109"/>
      <c r="DSD109"/>
      <c r="DSE109"/>
      <c r="DSF109"/>
      <c r="DSG109"/>
      <c r="DSH109"/>
      <c r="DSI109"/>
      <c r="DSJ109"/>
      <c r="DSK109"/>
      <c r="DSL109"/>
      <c r="DSM109"/>
      <c r="DSN109"/>
      <c r="DSO109"/>
      <c r="DSP109"/>
      <c r="DSQ109"/>
      <c r="DSR109"/>
      <c r="DSS109"/>
      <c r="DST109"/>
      <c r="DSU109"/>
      <c r="DSV109"/>
      <c r="DSW109"/>
      <c r="DSX109"/>
      <c r="DSY109"/>
      <c r="DSZ109"/>
      <c r="DTA109"/>
      <c r="DTB109"/>
      <c r="DTC109"/>
      <c r="DTD109"/>
      <c r="DTE109"/>
      <c r="DTF109"/>
      <c r="DTG109"/>
      <c r="DTH109"/>
      <c r="DTI109"/>
      <c r="DTJ109"/>
      <c r="DTK109"/>
      <c r="DTL109"/>
      <c r="DTM109"/>
      <c r="DTN109"/>
      <c r="DTO109"/>
      <c r="DTP109"/>
      <c r="DTQ109"/>
      <c r="DTR109"/>
      <c r="DTS109"/>
      <c r="DTT109"/>
      <c r="DTU109"/>
      <c r="DTV109"/>
      <c r="DTW109"/>
      <c r="DTX109"/>
      <c r="DTY109"/>
      <c r="DTZ109"/>
      <c r="DUA109"/>
      <c r="DUB109"/>
      <c r="DUC109"/>
      <c r="DUD109"/>
      <c r="DUE109"/>
      <c r="DUF109"/>
      <c r="DUG109"/>
      <c r="DUH109"/>
      <c r="DUI109"/>
      <c r="DUJ109"/>
      <c r="DUK109"/>
      <c r="DUL109"/>
      <c r="DUM109"/>
      <c r="DUN109"/>
      <c r="DUO109"/>
      <c r="DUP109"/>
      <c r="DUQ109"/>
      <c r="DUR109"/>
      <c r="DUS109"/>
      <c r="DUT109"/>
      <c r="DUU109"/>
      <c r="DUV109"/>
      <c r="DUW109"/>
      <c r="DUX109"/>
      <c r="DUY109"/>
      <c r="DUZ109"/>
      <c r="DVA109"/>
      <c r="DVB109"/>
      <c r="DVC109"/>
      <c r="DVD109"/>
      <c r="DVE109"/>
      <c r="DVF109"/>
      <c r="DVG109"/>
      <c r="DVH109"/>
      <c r="DVI109"/>
      <c r="DVJ109"/>
      <c r="DVK109"/>
      <c r="DVL109"/>
      <c r="DVM109"/>
      <c r="DVN109"/>
      <c r="DVO109"/>
      <c r="DVP109"/>
      <c r="DVQ109"/>
      <c r="DVR109"/>
      <c r="DVS109"/>
      <c r="DVT109"/>
      <c r="DVU109"/>
      <c r="DVV109"/>
      <c r="DVW109"/>
      <c r="DVX109"/>
      <c r="DVY109"/>
      <c r="DVZ109"/>
      <c r="DWA109"/>
      <c r="DWB109"/>
      <c r="DWC109"/>
      <c r="DWD109"/>
      <c r="DWE109"/>
      <c r="DWF109"/>
      <c r="DWG109"/>
      <c r="DWH109"/>
      <c r="DWI109"/>
      <c r="DWJ109"/>
      <c r="DWK109"/>
      <c r="DWL109"/>
      <c r="DWM109"/>
      <c r="DWN109"/>
      <c r="DWO109"/>
      <c r="DWP109"/>
      <c r="DWQ109"/>
      <c r="DWR109"/>
      <c r="DWS109"/>
      <c r="DWT109"/>
      <c r="DWU109"/>
      <c r="DWV109"/>
      <c r="DWW109"/>
      <c r="DWX109"/>
      <c r="DWY109"/>
      <c r="DWZ109"/>
      <c r="DXA109"/>
      <c r="DXB109"/>
      <c r="DXC109"/>
      <c r="DXD109"/>
      <c r="DXE109"/>
      <c r="DXF109"/>
      <c r="DXG109"/>
      <c r="DXH109"/>
      <c r="DXI109"/>
      <c r="DXJ109"/>
      <c r="DXK109"/>
      <c r="DXL109"/>
      <c r="DXM109"/>
      <c r="DXN109"/>
      <c r="DXO109"/>
      <c r="DXP109"/>
      <c r="DXQ109"/>
      <c r="DXR109"/>
      <c r="DXS109"/>
      <c r="DXT109"/>
      <c r="DXU109"/>
      <c r="DXV109"/>
      <c r="DXW109"/>
      <c r="DXX109"/>
      <c r="DXY109"/>
      <c r="DXZ109"/>
      <c r="DYA109"/>
      <c r="DYB109"/>
      <c r="DYC109"/>
      <c r="DYD109"/>
      <c r="DYE109"/>
      <c r="DYF109"/>
      <c r="DYG109"/>
      <c r="DYH109"/>
      <c r="DYI109"/>
      <c r="DYJ109"/>
      <c r="DYK109"/>
      <c r="DYL109"/>
      <c r="DYM109"/>
      <c r="DYN109"/>
      <c r="DYO109"/>
      <c r="DYP109"/>
      <c r="DYQ109"/>
      <c r="DYR109"/>
      <c r="DYS109"/>
      <c r="DYT109"/>
      <c r="DYU109"/>
      <c r="DYV109"/>
      <c r="DYW109"/>
      <c r="DYX109"/>
      <c r="DYY109"/>
      <c r="DYZ109"/>
      <c r="DZA109"/>
      <c r="DZB109"/>
      <c r="DZC109"/>
      <c r="DZD109"/>
      <c r="DZE109"/>
      <c r="DZF109"/>
      <c r="DZG109"/>
      <c r="DZH109"/>
      <c r="DZI109"/>
      <c r="DZJ109"/>
      <c r="DZK109"/>
      <c r="DZL109"/>
      <c r="DZM109"/>
      <c r="DZN109"/>
      <c r="DZO109"/>
      <c r="DZP109"/>
      <c r="DZQ109"/>
      <c r="DZR109"/>
      <c r="DZS109"/>
      <c r="DZT109"/>
      <c r="DZU109"/>
      <c r="DZV109"/>
      <c r="DZW109"/>
      <c r="DZX109"/>
      <c r="DZY109"/>
      <c r="DZZ109"/>
      <c r="EAA109"/>
      <c r="EAB109"/>
      <c r="EAC109"/>
      <c r="EAD109"/>
      <c r="EAE109"/>
      <c r="EAF109"/>
      <c r="EAG109"/>
      <c r="EAH109"/>
      <c r="EAI109"/>
      <c r="EAJ109"/>
      <c r="EAK109"/>
      <c r="EAL109"/>
      <c r="EAM109"/>
      <c r="EAN109"/>
      <c r="EAO109"/>
      <c r="EAP109"/>
      <c r="EAQ109"/>
      <c r="EAR109"/>
      <c r="EAS109"/>
      <c r="EAT109"/>
      <c r="EAU109"/>
      <c r="EAV109"/>
      <c r="EAW109"/>
      <c r="EAX109"/>
      <c r="EAY109"/>
      <c r="EAZ109"/>
      <c r="EBA109"/>
      <c r="EBB109"/>
      <c r="EBC109"/>
      <c r="EBD109"/>
      <c r="EBE109"/>
      <c r="EBF109"/>
      <c r="EBG109"/>
      <c r="EBH109"/>
      <c r="EBI109"/>
      <c r="EBJ109"/>
      <c r="EBK109"/>
      <c r="EBL109"/>
      <c r="EBM109"/>
      <c r="EBN109"/>
      <c r="EBO109"/>
      <c r="EBP109"/>
      <c r="EBQ109"/>
      <c r="EBR109"/>
      <c r="EBS109"/>
      <c r="EBT109"/>
      <c r="EBU109"/>
      <c r="EBV109"/>
      <c r="EBW109"/>
      <c r="EBX109"/>
      <c r="EBY109"/>
      <c r="EBZ109"/>
      <c r="ECA109"/>
      <c r="ECB109"/>
      <c r="ECC109"/>
      <c r="ECD109"/>
      <c r="ECE109"/>
      <c r="ECF109"/>
      <c r="ECG109"/>
      <c r="ECH109"/>
      <c r="ECI109"/>
      <c r="ECJ109"/>
      <c r="ECK109"/>
      <c r="ECL109"/>
      <c r="ECM109"/>
      <c r="ECN109"/>
      <c r="ECO109"/>
      <c r="ECP109"/>
      <c r="ECQ109"/>
      <c r="ECR109"/>
      <c r="ECS109"/>
      <c r="ECT109"/>
      <c r="ECU109"/>
      <c r="ECV109"/>
      <c r="ECW109"/>
      <c r="ECX109"/>
      <c r="ECY109"/>
      <c r="ECZ109"/>
      <c r="EDA109"/>
      <c r="EDB109"/>
      <c r="EDC109"/>
      <c r="EDD109"/>
      <c r="EDE109"/>
      <c r="EDF109"/>
      <c r="EDG109"/>
      <c r="EDH109"/>
      <c r="EDI109"/>
      <c r="EDJ109"/>
      <c r="EDK109"/>
      <c r="EDL109"/>
      <c r="EDM109"/>
      <c r="EDN109"/>
      <c r="EDO109"/>
      <c r="EDP109"/>
      <c r="EDQ109"/>
      <c r="EDR109"/>
      <c r="EDS109"/>
      <c r="EDT109"/>
      <c r="EDU109"/>
      <c r="EDV109"/>
      <c r="EDW109"/>
      <c r="EDX109"/>
      <c r="EDY109"/>
      <c r="EDZ109"/>
      <c r="EEA109"/>
      <c r="EEB109"/>
      <c r="EEC109"/>
      <c r="EED109"/>
      <c r="EEE109"/>
      <c r="EEF109"/>
      <c r="EEG109"/>
      <c r="EEH109"/>
      <c r="EEI109"/>
      <c r="EEJ109"/>
      <c r="EEK109"/>
      <c r="EEL109"/>
      <c r="EEM109"/>
      <c r="EEN109"/>
      <c r="EEO109"/>
      <c r="EEP109"/>
      <c r="EEQ109"/>
      <c r="EER109"/>
      <c r="EES109"/>
      <c r="EET109"/>
      <c r="EEU109"/>
      <c r="EEV109"/>
      <c r="EEW109"/>
      <c r="EEX109"/>
      <c r="EEY109"/>
      <c r="EEZ109"/>
      <c r="EFA109"/>
      <c r="EFB109"/>
      <c r="EFC109"/>
      <c r="EFD109"/>
      <c r="EFE109"/>
      <c r="EFF109"/>
      <c r="EFG109"/>
      <c r="EFH109"/>
      <c r="EFI109"/>
      <c r="EFJ109"/>
      <c r="EFK109"/>
      <c r="EFL109"/>
      <c r="EFM109"/>
      <c r="EFN109"/>
      <c r="EFO109"/>
      <c r="EFP109"/>
      <c r="EFQ109"/>
      <c r="EFR109"/>
      <c r="EFS109"/>
      <c r="EFT109"/>
      <c r="EFU109"/>
      <c r="EFV109"/>
      <c r="EFW109"/>
      <c r="EFX109"/>
      <c r="EFY109"/>
      <c r="EFZ109"/>
      <c r="EGA109"/>
      <c r="EGB109"/>
      <c r="EGC109"/>
      <c r="EGD109"/>
      <c r="EGE109"/>
      <c r="EGF109"/>
      <c r="EGG109"/>
      <c r="EGH109"/>
      <c r="EGI109"/>
      <c r="EGJ109"/>
      <c r="EGK109"/>
      <c r="EGL109"/>
      <c r="EGM109"/>
      <c r="EGN109"/>
      <c r="EGO109"/>
      <c r="EGP109"/>
      <c r="EGQ109"/>
      <c r="EGR109"/>
      <c r="EGS109"/>
      <c r="EGT109"/>
      <c r="EGU109"/>
      <c r="EGV109"/>
      <c r="EGW109"/>
      <c r="EGX109"/>
      <c r="EGY109"/>
      <c r="EGZ109"/>
      <c r="EHA109"/>
      <c r="EHB109"/>
      <c r="EHC109"/>
      <c r="EHD109"/>
      <c r="EHE109"/>
      <c r="EHF109"/>
      <c r="EHG109"/>
      <c r="EHH109"/>
      <c r="EHI109"/>
      <c r="EHJ109"/>
      <c r="EHK109"/>
      <c r="EHL109"/>
      <c r="EHM109"/>
      <c r="EHN109"/>
      <c r="EHO109"/>
      <c r="EHP109"/>
      <c r="EHQ109"/>
      <c r="EHR109"/>
      <c r="EHS109"/>
      <c r="EHT109"/>
      <c r="EHU109"/>
      <c r="EHV109"/>
      <c r="EHW109"/>
      <c r="EHX109"/>
      <c r="EHY109"/>
      <c r="EHZ109"/>
      <c r="EIA109"/>
      <c r="EIB109"/>
      <c r="EIC109"/>
      <c r="EID109"/>
      <c r="EIE109"/>
      <c r="EIF109"/>
      <c r="EIG109"/>
      <c r="EIH109"/>
      <c r="EII109"/>
      <c r="EIJ109"/>
      <c r="EIK109"/>
      <c r="EIL109"/>
      <c r="EIM109"/>
      <c r="EIN109"/>
      <c r="EIO109"/>
      <c r="EIP109"/>
      <c r="EIQ109"/>
      <c r="EIR109"/>
      <c r="EIS109"/>
      <c r="EIT109"/>
      <c r="EIU109"/>
      <c r="EIV109"/>
      <c r="EIW109"/>
      <c r="EIX109"/>
      <c r="EIY109"/>
      <c r="EIZ109"/>
      <c r="EJA109"/>
      <c r="EJB109"/>
      <c r="EJC109"/>
      <c r="EJD109"/>
      <c r="EJE109"/>
      <c r="EJF109"/>
      <c r="EJG109"/>
      <c r="EJH109"/>
      <c r="EJI109"/>
      <c r="EJJ109"/>
      <c r="EJK109"/>
      <c r="EJL109"/>
      <c r="EJM109"/>
      <c r="EJN109"/>
      <c r="EJO109"/>
      <c r="EJP109"/>
      <c r="EJQ109"/>
      <c r="EJR109"/>
      <c r="EJS109"/>
      <c r="EJT109"/>
      <c r="EJU109"/>
      <c r="EJV109"/>
      <c r="EJW109"/>
      <c r="EJX109"/>
      <c r="EJY109"/>
      <c r="EJZ109"/>
      <c r="EKA109"/>
      <c r="EKB109"/>
      <c r="EKC109"/>
      <c r="EKD109"/>
      <c r="EKE109"/>
      <c r="EKF109"/>
      <c r="EKG109"/>
      <c r="EKH109"/>
      <c r="EKI109"/>
      <c r="EKJ109"/>
      <c r="EKK109"/>
      <c r="EKL109"/>
      <c r="EKM109"/>
      <c r="EKN109"/>
      <c r="EKO109"/>
      <c r="EKP109"/>
      <c r="EKQ109"/>
      <c r="EKR109"/>
      <c r="EKS109"/>
      <c r="EKT109"/>
      <c r="EKU109"/>
      <c r="EKV109"/>
      <c r="EKW109"/>
      <c r="EKX109"/>
      <c r="EKY109"/>
      <c r="EKZ109"/>
      <c r="ELA109"/>
      <c r="ELB109"/>
      <c r="ELC109"/>
      <c r="ELD109"/>
      <c r="ELE109"/>
      <c r="ELF109"/>
      <c r="ELG109"/>
      <c r="ELH109"/>
      <c r="ELI109"/>
      <c r="ELJ109"/>
      <c r="ELK109"/>
      <c r="ELL109"/>
      <c r="ELM109"/>
      <c r="ELN109"/>
      <c r="ELO109"/>
      <c r="ELP109"/>
      <c r="ELQ109"/>
      <c r="ELR109"/>
      <c r="ELS109"/>
      <c r="ELT109"/>
      <c r="ELU109"/>
      <c r="ELV109"/>
      <c r="ELW109"/>
      <c r="ELX109"/>
      <c r="ELY109"/>
      <c r="ELZ109"/>
      <c r="EMA109"/>
      <c r="EMB109"/>
      <c r="EMC109"/>
      <c r="EMD109"/>
      <c r="EME109"/>
      <c r="EMF109"/>
      <c r="EMG109"/>
      <c r="EMH109"/>
      <c r="EMI109"/>
      <c r="EMJ109"/>
      <c r="EMK109"/>
      <c r="EML109"/>
      <c r="EMM109"/>
      <c r="EMN109"/>
      <c r="EMO109"/>
      <c r="EMP109"/>
      <c r="EMQ109"/>
      <c r="EMR109"/>
      <c r="EMS109"/>
      <c r="EMT109"/>
      <c r="EMU109"/>
      <c r="EMV109"/>
      <c r="EMW109"/>
      <c r="EMX109"/>
      <c r="EMY109"/>
      <c r="EMZ109"/>
      <c r="ENA109"/>
      <c r="ENB109"/>
      <c r="ENC109"/>
      <c r="END109"/>
      <c r="ENE109"/>
      <c r="ENF109"/>
      <c r="ENG109"/>
      <c r="ENH109"/>
      <c r="ENI109"/>
      <c r="ENJ109"/>
      <c r="ENK109"/>
      <c r="ENL109"/>
      <c r="ENM109"/>
      <c r="ENN109"/>
      <c r="ENO109"/>
      <c r="ENP109"/>
      <c r="ENQ109"/>
      <c r="ENR109"/>
      <c r="ENS109"/>
      <c r="ENT109"/>
      <c r="ENU109"/>
      <c r="ENV109"/>
      <c r="ENW109"/>
      <c r="ENX109"/>
      <c r="ENY109"/>
      <c r="ENZ109"/>
      <c r="EOA109"/>
      <c r="EOB109"/>
      <c r="EOC109"/>
      <c r="EOD109"/>
      <c r="EOE109"/>
      <c r="EOF109"/>
      <c r="EOG109"/>
      <c r="EOH109"/>
      <c r="EOI109"/>
      <c r="EOJ109"/>
      <c r="EOK109"/>
      <c r="EOL109"/>
      <c r="EOM109"/>
      <c r="EON109"/>
      <c r="EOO109"/>
      <c r="EOP109"/>
      <c r="EOQ109"/>
      <c r="EOR109"/>
      <c r="EOS109"/>
      <c r="EOT109"/>
      <c r="EOU109"/>
      <c r="EOV109"/>
      <c r="EOW109"/>
      <c r="EOX109"/>
      <c r="EOY109"/>
      <c r="EOZ109"/>
      <c r="EPA109"/>
      <c r="EPB109"/>
      <c r="EPC109"/>
      <c r="EPD109"/>
      <c r="EPE109"/>
      <c r="EPF109"/>
      <c r="EPG109"/>
      <c r="EPH109"/>
      <c r="EPI109"/>
      <c r="EPJ109"/>
      <c r="EPK109"/>
      <c r="EPL109"/>
      <c r="EPM109"/>
      <c r="EPN109"/>
      <c r="EPO109"/>
      <c r="EPP109"/>
      <c r="EPQ109"/>
      <c r="EPR109"/>
      <c r="EPS109"/>
      <c r="EPT109"/>
      <c r="EPU109"/>
      <c r="EPV109"/>
      <c r="EPW109"/>
      <c r="EPX109"/>
      <c r="EPY109"/>
      <c r="EPZ109"/>
      <c r="EQA109"/>
      <c r="EQB109"/>
      <c r="EQC109"/>
      <c r="EQD109"/>
      <c r="EQE109"/>
      <c r="EQF109"/>
      <c r="EQG109"/>
      <c r="EQH109"/>
      <c r="EQI109"/>
      <c r="EQJ109"/>
      <c r="EQK109"/>
      <c r="EQL109"/>
      <c r="EQM109"/>
      <c r="EQN109"/>
      <c r="EQO109"/>
      <c r="EQP109"/>
      <c r="EQQ109"/>
      <c r="EQR109"/>
      <c r="EQS109"/>
      <c r="EQT109"/>
      <c r="EQU109"/>
      <c r="EQV109"/>
      <c r="EQW109"/>
      <c r="EQX109"/>
      <c r="EQY109"/>
      <c r="EQZ109"/>
      <c r="ERA109"/>
      <c r="ERB109"/>
      <c r="ERC109"/>
      <c r="ERD109"/>
      <c r="ERE109"/>
      <c r="ERF109"/>
      <c r="ERG109"/>
      <c r="ERH109"/>
      <c r="ERI109"/>
      <c r="ERJ109"/>
      <c r="ERK109"/>
      <c r="ERL109"/>
      <c r="ERM109"/>
      <c r="ERN109"/>
      <c r="ERO109"/>
      <c r="ERP109"/>
      <c r="ERQ109"/>
      <c r="ERR109"/>
      <c r="ERS109"/>
      <c r="ERT109"/>
      <c r="ERU109"/>
      <c r="ERV109"/>
      <c r="ERW109"/>
      <c r="ERX109"/>
      <c r="ERY109"/>
      <c r="ERZ109"/>
      <c r="ESA109"/>
      <c r="ESB109"/>
      <c r="ESC109"/>
      <c r="ESD109"/>
      <c r="ESE109"/>
      <c r="ESF109"/>
      <c r="ESG109"/>
      <c r="ESH109"/>
      <c r="ESI109"/>
      <c r="ESJ109"/>
      <c r="ESK109"/>
      <c r="ESL109"/>
      <c r="ESM109"/>
      <c r="ESN109"/>
      <c r="ESO109"/>
      <c r="ESP109"/>
      <c r="ESQ109"/>
      <c r="ESR109"/>
      <c r="ESS109"/>
      <c r="EST109"/>
      <c r="ESU109"/>
      <c r="ESV109"/>
      <c r="ESW109"/>
      <c r="ESX109"/>
      <c r="ESY109"/>
      <c r="ESZ109"/>
      <c r="ETA109"/>
      <c r="ETB109"/>
      <c r="ETC109"/>
      <c r="ETD109"/>
      <c r="ETE109"/>
      <c r="ETF109"/>
      <c r="ETG109"/>
      <c r="ETH109"/>
      <c r="ETI109"/>
      <c r="ETJ109"/>
      <c r="ETK109"/>
      <c r="ETL109"/>
      <c r="ETM109"/>
      <c r="ETN109"/>
      <c r="ETO109"/>
      <c r="ETP109"/>
      <c r="ETQ109"/>
      <c r="ETR109"/>
      <c r="ETS109"/>
      <c r="ETT109"/>
      <c r="ETU109"/>
      <c r="ETV109"/>
      <c r="ETW109"/>
      <c r="ETX109"/>
      <c r="ETY109"/>
      <c r="ETZ109"/>
      <c r="EUA109"/>
      <c r="EUB109"/>
      <c r="EUC109"/>
      <c r="EUD109"/>
      <c r="EUE109"/>
      <c r="EUF109"/>
      <c r="EUG109"/>
      <c r="EUH109"/>
      <c r="EUI109"/>
      <c r="EUJ109"/>
      <c r="EUK109"/>
      <c r="EUL109"/>
      <c r="EUM109"/>
      <c r="EUN109"/>
      <c r="EUO109"/>
      <c r="EUP109"/>
      <c r="EUQ109"/>
      <c r="EUR109"/>
      <c r="EUS109"/>
      <c r="EUT109"/>
      <c r="EUU109"/>
      <c r="EUV109"/>
      <c r="EUW109"/>
      <c r="EUX109"/>
      <c r="EUY109"/>
      <c r="EUZ109"/>
      <c r="EVA109"/>
      <c r="EVB109"/>
      <c r="EVC109"/>
      <c r="EVD109"/>
      <c r="EVE109"/>
      <c r="EVF109"/>
      <c r="EVG109"/>
      <c r="EVH109"/>
      <c r="EVI109"/>
      <c r="EVJ109"/>
      <c r="EVK109"/>
      <c r="EVL109"/>
      <c r="EVM109"/>
      <c r="EVN109"/>
      <c r="EVO109"/>
      <c r="EVP109"/>
      <c r="EVQ109"/>
      <c r="EVR109"/>
      <c r="EVS109"/>
      <c r="EVT109"/>
      <c r="EVU109"/>
      <c r="EVV109"/>
      <c r="EVW109"/>
      <c r="EVX109"/>
      <c r="EVY109"/>
      <c r="EVZ109"/>
      <c r="EWA109"/>
      <c r="EWB109"/>
      <c r="EWC109"/>
      <c r="EWD109"/>
      <c r="EWE109"/>
      <c r="EWF109"/>
      <c r="EWG109"/>
      <c r="EWH109"/>
      <c r="EWI109"/>
      <c r="EWJ109"/>
      <c r="EWK109"/>
      <c r="EWL109"/>
      <c r="EWM109"/>
      <c r="EWN109"/>
      <c r="EWO109"/>
      <c r="EWP109"/>
      <c r="EWQ109"/>
      <c r="EWR109"/>
      <c r="EWS109"/>
      <c r="EWT109"/>
      <c r="EWU109"/>
      <c r="EWV109"/>
      <c r="EWW109"/>
      <c r="EWX109"/>
      <c r="EWY109"/>
      <c r="EWZ109"/>
      <c r="EXA109"/>
      <c r="EXB109"/>
      <c r="EXC109"/>
      <c r="EXD109"/>
      <c r="EXE109"/>
      <c r="EXF109"/>
      <c r="EXG109"/>
      <c r="EXH109"/>
      <c r="EXI109"/>
      <c r="EXJ109"/>
      <c r="EXK109"/>
      <c r="EXL109"/>
      <c r="EXM109"/>
      <c r="EXN109"/>
      <c r="EXO109"/>
      <c r="EXP109"/>
      <c r="EXQ109"/>
      <c r="EXR109"/>
      <c r="EXS109"/>
      <c r="EXT109"/>
      <c r="EXU109"/>
      <c r="EXV109"/>
      <c r="EXW109"/>
      <c r="EXX109"/>
      <c r="EXY109"/>
      <c r="EXZ109"/>
      <c r="EYA109"/>
      <c r="EYB109"/>
      <c r="EYC109"/>
      <c r="EYD109"/>
      <c r="EYE109"/>
      <c r="EYF109"/>
      <c r="EYG109"/>
      <c r="EYH109"/>
      <c r="EYI109"/>
      <c r="EYJ109"/>
      <c r="EYK109"/>
      <c r="EYL109"/>
      <c r="EYM109"/>
      <c r="EYN109"/>
      <c r="EYO109"/>
      <c r="EYP109"/>
      <c r="EYQ109"/>
      <c r="EYR109"/>
      <c r="EYS109"/>
      <c r="EYT109"/>
      <c r="EYU109"/>
      <c r="EYV109"/>
      <c r="EYW109"/>
      <c r="EYX109"/>
      <c r="EYY109"/>
      <c r="EYZ109"/>
      <c r="EZA109"/>
      <c r="EZB109"/>
      <c r="EZC109"/>
      <c r="EZD109"/>
      <c r="EZE109"/>
      <c r="EZF109"/>
      <c r="EZG109"/>
      <c r="EZH109"/>
      <c r="EZI109"/>
      <c r="EZJ109"/>
      <c r="EZK109"/>
      <c r="EZL109"/>
      <c r="EZM109"/>
      <c r="EZN109"/>
      <c r="EZO109"/>
      <c r="EZP109"/>
      <c r="EZQ109"/>
      <c r="EZR109"/>
      <c r="EZS109"/>
      <c r="EZT109"/>
      <c r="EZU109"/>
      <c r="EZV109"/>
      <c r="EZW109"/>
      <c r="EZX109"/>
      <c r="EZY109"/>
      <c r="EZZ109"/>
      <c r="FAA109"/>
      <c r="FAB109"/>
      <c r="FAC109"/>
      <c r="FAD109"/>
      <c r="FAE109"/>
      <c r="FAF109"/>
      <c r="FAG109"/>
      <c r="FAH109"/>
      <c r="FAI109"/>
      <c r="FAJ109"/>
      <c r="FAK109"/>
      <c r="FAL109"/>
      <c r="FAM109"/>
      <c r="FAN109"/>
      <c r="FAO109"/>
      <c r="FAP109"/>
      <c r="FAQ109"/>
      <c r="FAR109"/>
      <c r="FAS109"/>
      <c r="FAT109"/>
      <c r="FAU109"/>
      <c r="FAV109"/>
      <c r="FAW109"/>
      <c r="FAX109"/>
      <c r="FAY109"/>
      <c r="FAZ109"/>
      <c r="FBA109"/>
      <c r="FBB109"/>
      <c r="FBC109"/>
      <c r="FBD109"/>
      <c r="FBE109"/>
      <c r="FBF109"/>
      <c r="FBG109"/>
      <c r="FBH109"/>
      <c r="FBI109"/>
      <c r="FBJ109"/>
      <c r="FBK109"/>
      <c r="FBL109"/>
      <c r="FBM109"/>
      <c r="FBN109"/>
      <c r="FBO109"/>
      <c r="FBP109"/>
      <c r="FBQ109"/>
      <c r="FBR109"/>
      <c r="FBS109"/>
      <c r="FBT109"/>
      <c r="FBU109"/>
      <c r="FBV109"/>
      <c r="FBW109"/>
      <c r="FBX109"/>
      <c r="FBY109"/>
      <c r="FBZ109"/>
      <c r="FCA109"/>
      <c r="FCB109"/>
      <c r="FCC109"/>
      <c r="FCD109"/>
      <c r="FCE109"/>
      <c r="FCF109"/>
      <c r="FCG109"/>
      <c r="FCH109"/>
      <c r="FCI109"/>
      <c r="FCJ109"/>
      <c r="FCK109"/>
      <c r="FCL109"/>
      <c r="FCM109"/>
      <c r="FCN109"/>
      <c r="FCO109"/>
      <c r="FCP109"/>
      <c r="FCQ109"/>
      <c r="FCR109"/>
      <c r="FCS109"/>
      <c r="FCT109"/>
      <c r="FCU109"/>
      <c r="FCV109"/>
      <c r="FCW109"/>
      <c r="FCX109"/>
      <c r="FCY109"/>
      <c r="FCZ109"/>
      <c r="FDA109"/>
      <c r="FDB109"/>
      <c r="FDC109"/>
      <c r="FDD109"/>
      <c r="FDE109"/>
      <c r="FDF109"/>
      <c r="FDG109"/>
      <c r="FDH109"/>
      <c r="FDI109"/>
      <c r="FDJ109"/>
      <c r="FDK109"/>
      <c r="FDL109"/>
      <c r="FDM109"/>
      <c r="FDN109"/>
      <c r="FDO109"/>
      <c r="FDP109"/>
      <c r="FDQ109"/>
      <c r="FDR109"/>
      <c r="FDS109"/>
      <c r="FDT109"/>
      <c r="FDU109"/>
      <c r="FDV109"/>
      <c r="FDW109"/>
      <c r="FDX109"/>
      <c r="FDY109"/>
      <c r="FDZ109"/>
      <c r="FEA109"/>
      <c r="FEB109"/>
      <c r="FEC109"/>
      <c r="FED109"/>
      <c r="FEE109"/>
      <c r="FEF109"/>
      <c r="FEG109"/>
      <c r="FEH109"/>
      <c r="FEI109"/>
      <c r="FEJ109"/>
      <c r="FEK109"/>
      <c r="FEL109"/>
      <c r="FEM109"/>
      <c r="FEN109"/>
      <c r="FEO109"/>
      <c r="FEP109"/>
      <c r="FEQ109"/>
      <c r="FER109"/>
      <c r="FES109"/>
      <c r="FET109"/>
      <c r="FEU109"/>
      <c r="FEV109"/>
      <c r="FEW109"/>
      <c r="FEX109"/>
      <c r="FEY109"/>
      <c r="FEZ109"/>
      <c r="FFA109"/>
      <c r="FFB109"/>
      <c r="FFC109"/>
      <c r="FFD109"/>
      <c r="FFE109"/>
      <c r="FFF109"/>
      <c r="FFG109"/>
      <c r="FFH109"/>
      <c r="FFI109"/>
      <c r="FFJ109"/>
      <c r="FFK109"/>
      <c r="FFL109"/>
      <c r="FFM109"/>
      <c r="FFN109"/>
      <c r="FFO109"/>
      <c r="FFP109"/>
      <c r="FFQ109"/>
      <c r="FFR109"/>
      <c r="FFS109"/>
      <c r="FFT109"/>
      <c r="FFU109"/>
      <c r="FFV109"/>
      <c r="FFW109"/>
      <c r="FFX109"/>
      <c r="FFY109"/>
      <c r="FFZ109"/>
      <c r="FGA109"/>
      <c r="FGB109"/>
      <c r="FGC109"/>
      <c r="FGD109"/>
      <c r="FGE109"/>
      <c r="FGF109"/>
      <c r="FGG109"/>
      <c r="FGH109"/>
      <c r="FGI109"/>
      <c r="FGJ109"/>
      <c r="FGK109"/>
      <c r="FGL109"/>
      <c r="FGM109"/>
      <c r="FGN109"/>
      <c r="FGO109"/>
      <c r="FGP109"/>
      <c r="FGQ109"/>
      <c r="FGR109"/>
      <c r="FGS109"/>
      <c r="FGT109"/>
      <c r="FGU109"/>
      <c r="FGV109"/>
      <c r="FGW109"/>
      <c r="FGX109"/>
      <c r="FGY109"/>
      <c r="FGZ109"/>
      <c r="FHA109"/>
      <c r="FHB109"/>
      <c r="FHC109"/>
      <c r="FHD109"/>
      <c r="FHE109"/>
      <c r="FHF109"/>
      <c r="FHG109"/>
      <c r="FHH109"/>
      <c r="FHI109"/>
      <c r="FHJ109"/>
      <c r="FHK109"/>
      <c r="FHL109"/>
      <c r="FHM109"/>
      <c r="FHN109"/>
      <c r="FHO109"/>
      <c r="FHP109"/>
      <c r="FHQ109"/>
      <c r="FHR109"/>
      <c r="FHS109"/>
      <c r="FHT109"/>
      <c r="FHU109"/>
      <c r="FHV109"/>
      <c r="FHW109"/>
      <c r="FHX109"/>
      <c r="FHY109"/>
      <c r="FHZ109"/>
      <c r="FIA109"/>
      <c r="FIB109"/>
      <c r="FIC109"/>
      <c r="FID109"/>
      <c r="FIE109"/>
      <c r="FIF109"/>
      <c r="FIG109"/>
      <c r="FIH109"/>
      <c r="FII109"/>
      <c r="FIJ109"/>
      <c r="FIK109"/>
      <c r="FIL109"/>
      <c r="FIM109"/>
      <c r="FIN109"/>
      <c r="FIO109"/>
      <c r="FIP109"/>
      <c r="FIQ109"/>
      <c r="FIR109"/>
      <c r="FIS109"/>
      <c r="FIT109"/>
      <c r="FIU109"/>
      <c r="FIV109"/>
      <c r="FIW109"/>
      <c r="FIX109"/>
      <c r="FIY109"/>
      <c r="FIZ109"/>
      <c r="FJA109"/>
      <c r="FJB109"/>
      <c r="FJC109"/>
      <c r="FJD109"/>
      <c r="FJE109"/>
      <c r="FJF109"/>
      <c r="FJG109"/>
      <c r="FJH109"/>
      <c r="FJI109"/>
      <c r="FJJ109"/>
      <c r="FJK109"/>
      <c r="FJL109"/>
      <c r="FJM109"/>
      <c r="FJN109"/>
      <c r="FJO109"/>
      <c r="FJP109"/>
      <c r="FJQ109"/>
      <c r="FJR109"/>
      <c r="FJS109"/>
      <c r="FJT109"/>
      <c r="FJU109"/>
      <c r="FJV109"/>
      <c r="FJW109"/>
      <c r="FJX109"/>
      <c r="FJY109"/>
      <c r="FJZ109"/>
      <c r="FKA109"/>
      <c r="FKB109"/>
      <c r="FKC109"/>
      <c r="FKD109"/>
      <c r="FKE109"/>
      <c r="FKF109"/>
      <c r="FKG109"/>
      <c r="FKH109"/>
      <c r="FKI109"/>
      <c r="FKJ109"/>
      <c r="FKK109"/>
      <c r="FKL109"/>
      <c r="FKM109"/>
      <c r="FKN109"/>
      <c r="FKO109"/>
      <c r="FKP109"/>
      <c r="FKQ109"/>
      <c r="FKR109"/>
      <c r="FKS109"/>
      <c r="FKT109"/>
      <c r="FKU109"/>
      <c r="FKV109"/>
      <c r="FKW109"/>
      <c r="FKX109"/>
      <c r="FKY109"/>
      <c r="FKZ109"/>
      <c r="FLA109"/>
      <c r="FLB109"/>
      <c r="FLC109"/>
      <c r="FLD109"/>
      <c r="FLE109"/>
      <c r="FLF109"/>
      <c r="FLG109"/>
      <c r="FLH109"/>
      <c r="FLI109"/>
      <c r="FLJ109"/>
      <c r="FLK109"/>
      <c r="FLL109"/>
      <c r="FLM109"/>
      <c r="FLN109"/>
      <c r="FLO109"/>
      <c r="FLP109"/>
      <c r="FLQ109"/>
      <c r="FLR109"/>
      <c r="FLS109"/>
      <c r="FLT109"/>
      <c r="FLU109"/>
      <c r="FLV109"/>
      <c r="FLW109"/>
      <c r="FLX109"/>
      <c r="FLY109"/>
      <c r="FLZ109"/>
      <c r="FMA109"/>
      <c r="FMB109"/>
      <c r="FMC109"/>
      <c r="FMD109"/>
      <c r="FME109"/>
      <c r="FMF109"/>
      <c r="FMG109"/>
      <c r="FMH109"/>
      <c r="FMI109"/>
      <c r="FMJ109"/>
      <c r="FMK109"/>
      <c r="FML109"/>
      <c r="FMM109"/>
      <c r="FMN109"/>
      <c r="FMO109"/>
      <c r="FMP109"/>
      <c r="FMQ109"/>
      <c r="FMR109"/>
      <c r="FMS109"/>
      <c r="FMT109"/>
      <c r="FMU109"/>
      <c r="FMV109"/>
      <c r="FMW109"/>
      <c r="FMX109"/>
      <c r="FMY109"/>
      <c r="FMZ109"/>
      <c r="FNA109"/>
      <c r="FNB109"/>
      <c r="FNC109"/>
      <c r="FND109"/>
      <c r="FNE109"/>
      <c r="FNF109"/>
      <c r="FNG109"/>
      <c r="FNH109"/>
      <c r="FNI109"/>
      <c r="FNJ109"/>
      <c r="FNK109"/>
      <c r="FNL109"/>
      <c r="FNM109"/>
      <c r="FNN109"/>
      <c r="FNO109"/>
      <c r="FNP109"/>
      <c r="FNQ109"/>
      <c r="FNR109"/>
      <c r="FNS109"/>
      <c r="FNT109"/>
      <c r="FNU109"/>
      <c r="FNV109"/>
      <c r="FNW109"/>
      <c r="FNX109"/>
      <c r="FNY109"/>
      <c r="FNZ109"/>
      <c r="FOA109"/>
      <c r="FOB109"/>
      <c r="FOC109"/>
      <c r="FOD109"/>
      <c r="FOE109"/>
      <c r="FOF109"/>
      <c r="FOG109"/>
      <c r="FOH109"/>
      <c r="FOI109"/>
      <c r="FOJ109"/>
      <c r="FOK109"/>
      <c r="FOL109"/>
      <c r="FOM109"/>
      <c r="FON109"/>
      <c r="FOO109"/>
      <c r="FOP109"/>
      <c r="FOQ109"/>
      <c r="FOR109"/>
      <c r="FOS109"/>
      <c r="FOT109"/>
      <c r="FOU109"/>
      <c r="FOV109"/>
      <c r="FOW109"/>
      <c r="FOX109"/>
      <c r="FOY109"/>
      <c r="FOZ109"/>
      <c r="FPA109"/>
      <c r="FPB109"/>
      <c r="FPC109"/>
      <c r="FPD109"/>
      <c r="FPE109"/>
      <c r="FPF109"/>
      <c r="FPG109"/>
      <c r="FPH109"/>
      <c r="FPI109"/>
      <c r="FPJ109"/>
      <c r="FPK109"/>
      <c r="FPL109"/>
      <c r="FPM109"/>
      <c r="FPN109"/>
      <c r="FPO109"/>
      <c r="FPP109"/>
      <c r="FPQ109"/>
      <c r="FPR109"/>
      <c r="FPS109"/>
      <c r="FPT109"/>
      <c r="FPU109"/>
      <c r="FPV109"/>
      <c r="FPW109"/>
      <c r="FPX109"/>
      <c r="FPY109"/>
      <c r="FPZ109"/>
      <c r="FQA109"/>
      <c r="FQB109"/>
      <c r="FQC109"/>
      <c r="FQD109"/>
      <c r="FQE109"/>
      <c r="FQF109"/>
      <c r="FQG109"/>
      <c r="FQH109"/>
      <c r="FQI109"/>
      <c r="FQJ109"/>
      <c r="FQK109"/>
      <c r="FQL109"/>
      <c r="FQM109"/>
      <c r="FQN109"/>
      <c r="FQO109"/>
      <c r="FQP109"/>
      <c r="FQQ109"/>
      <c r="FQR109"/>
      <c r="FQS109"/>
      <c r="FQT109"/>
      <c r="FQU109"/>
      <c r="FQV109"/>
      <c r="FQW109"/>
      <c r="FQX109"/>
      <c r="FQY109"/>
      <c r="FQZ109"/>
      <c r="FRA109"/>
      <c r="FRB109"/>
      <c r="FRC109"/>
      <c r="FRD109"/>
      <c r="FRE109"/>
      <c r="FRF109"/>
      <c r="FRG109"/>
      <c r="FRH109"/>
      <c r="FRI109"/>
      <c r="FRJ109"/>
      <c r="FRK109"/>
      <c r="FRL109"/>
      <c r="FRM109"/>
      <c r="FRN109"/>
      <c r="FRO109"/>
      <c r="FRP109"/>
      <c r="FRQ109"/>
      <c r="FRR109"/>
      <c r="FRS109"/>
      <c r="FRT109"/>
      <c r="FRU109"/>
      <c r="FRV109"/>
      <c r="FRW109"/>
      <c r="FRX109"/>
      <c r="FRY109"/>
      <c r="FRZ109"/>
      <c r="FSA109"/>
      <c r="FSB109"/>
      <c r="FSC109"/>
      <c r="FSD109"/>
      <c r="FSE109"/>
      <c r="FSF109"/>
      <c r="FSG109"/>
      <c r="FSH109"/>
      <c r="FSI109"/>
      <c r="FSJ109"/>
      <c r="FSK109"/>
      <c r="FSL109"/>
      <c r="FSM109"/>
      <c r="FSN109"/>
      <c r="FSO109"/>
      <c r="FSP109"/>
      <c r="FSQ109"/>
      <c r="FSR109"/>
      <c r="FSS109"/>
      <c r="FST109"/>
      <c r="FSU109"/>
      <c r="FSV109"/>
      <c r="FSW109"/>
      <c r="FSX109"/>
      <c r="FSY109"/>
      <c r="FSZ109"/>
      <c r="FTA109"/>
      <c r="FTB109"/>
      <c r="FTC109"/>
      <c r="FTD109"/>
      <c r="FTE109"/>
      <c r="FTF109"/>
      <c r="FTG109"/>
      <c r="FTH109"/>
      <c r="FTI109"/>
      <c r="FTJ109"/>
      <c r="FTK109"/>
      <c r="FTL109"/>
      <c r="FTM109"/>
      <c r="FTN109"/>
      <c r="FTO109"/>
      <c r="FTP109"/>
      <c r="FTQ109"/>
      <c r="FTR109"/>
      <c r="FTS109"/>
      <c r="FTT109"/>
      <c r="FTU109"/>
      <c r="FTV109"/>
      <c r="FTW109"/>
      <c r="FTX109"/>
      <c r="FTY109"/>
      <c r="FTZ109"/>
      <c r="FUA109"/>
      <c r="FUB109"/>
      <c r="FUC109"/>
      <c r="FUD109"/>
      <c r="FUE109"/>
      <c r="FUF109"/>
      <c r="FUG109"/>
      <c r="FUH109"/>
      <c r="FUI109"/>
      <c r="FUJ109"/>
      <c r="FUK109"/>
      <c r="FUL109"/>
      <c r="FUM109"/>
      <c r="FUN109"/>
      <c r="FUO109"/>
      <c r="FUP109"/>
      <c r="FUQ109"/>
      <c r="FUR109"/>
      <c r="FUS109"/>
      <c r="FUT109"/>
      <c r="FUU109"/>
      <c r="FUV109"/>
      <c r="FUW109"/>
      <c r="FUX109"/>
      <c r="FUY109"/>
      <c r="FUZ109"/>
      <c r="FVA109"/>
      <c r="FVB109"/>
      <c r="FVC109"/>
      <c r="FVD109"/>
      <c r="FVE109"/>
      <c r="FVF109"/>
      <c r="FVG109"/>
      <c r="FVH109"/>
      <c r="FVI109"/>
      <c r="FVJ109"/>
      <c r="FVK109"/>
      <c r="FVL109"/>
      <c r="FVM109"/>
      <c r="FVN109"/>
      <c r="FVO109"/>
      <c r="FVP109"/>
      <c r="FVQ109"/>
      <c r="FVR109"/>
      <c r="FVS109"/>
      <c r="FVT109"/>
      <c r="FVU109"/>
      <c r="FVV109"/>
      <c r="FVW109"/>
      <c r="FVX109"/>
      <c r="FVY109"/>
      <c r="FVZ109"/>
      <c r="FWA109"/>
      <c r="FWB109"/>
      <c r="FWC109"/>
      <c r="FWD109"/>
      <c r="FWE109"/>
      <c r="FWF109"/>
      <c r="FWG109"/>
      <c r="FWH109"/>
      <c r="FWI109"/>
      <c r="FWJ109"/>
      <c r="FWK109"/>
      <c r="FWL109"/>
      <c r="FWM109"/>
      <c r="FWN109"/>
      <c r="FWO109"/>
      <c r="FWP109"/>
      <c r="FWQ109"/>
      <c r="FWR109"/>
      <c r="FWS109"/>
      <c r="FWT109"/>
      <c r="FWU109"/>
      <c r="FWV109"/>
      <c r="FWW109"/>
      <c r="FWX109"/>
      <c r="FWY109"/>
      <c r="FWZ109"/>
      <c r="FXA109"/>
      <c r="FXB109"/>
      <c r="FXC109"/>
      <c r="FXD109"/>
      <c r="FXE109"/>
      <c r="FXF109"/>
      <c r="FXG109"/>
      <c r="FXH109"/>
      <c r="FXI109"/>
      <c r="FXJ109"/>
      <c r="FXK109"/>
      <c r="FXL109"/>
      <c r="FXM109"/>
      <c r="FXN109"/>
      <c r="FXO109"/>
      <c r="FXP109"/>
      <c r="FXQ109"/>
      <c r="FXR109"/>
      <c r="FXS109"/>
      <c r="FXT109"/>
      <c r="FXU109"/>
      <c r="FXV109"/>
      <c r="FXW109"/>
      <c r="FXX109"/>
      <c r="FXY109"/>
      <c r="FXZ109"/>
      <c r="FYA109"/>
      <c r="FYB109"/>
      <c r="FYC109"/>
      <c r="FYD109"/>
      <c r="FYE109"/>
      <c r="FYF109"/>
      <c r="FYG109"/>
      <c r="FYH109"/>
      <c r="FYI109"/>
      <c r="FYJ109"/>
      <c r="FYK109"/>
      <c r="FYL109"/>
      <c r="FYM109"/>
      <c r="FYN109"/>
      <c r="FYO109"/>
      <c r="FYP109"/>
      <c r="FYQ109"/>
      <c r="FYR109"/>
      <c r="FYS109"/>
      <c r="FYT109"/>
      <c r="FYU109"/>
      <c r="FYV109"/>
      <c r="FYW109"/>
      <c r="FYX109"/>
      <c r="FYY109"/>
      <c r="FYZ109"/>
      <c r="FZA109"/>
      <c r="FZB109"/>
      <c r="FZC109"/>
      <c r="FZD109"/>
      <c r="FZE109"/>
      <c r="FZF109"/>
      <c r="FZG109"/>
      <c r="FZH109"/>
      <c r="FZI109"/>
      <c r="FZJ109"/>
      <c r="FZK109"/>
      <c r="FZL109"/>
      <c r="FZM109"/>
      <c r="FZN109"/>
      <c r="FZO109"/>
      <c r="FZP109"/>
      <c r="FZQ109"/>
      <c r="FZR109"/>
      <c r="FZS109"/>
      <c r="FZT109"/>
      <c r="FZU109"/>
      <c r="FZV109"/>
      <c r="FZW109"/>
      <c r="FZX109"/>
      <c r="FZY109"/>
      <c r="FZZ109"/>
      <c r="GAA109"/>
      <c r="GAB109"/>
      <c r="GAC109"/>
      <c r="GAD109"/>
      <c r="GAE109"/>
      <c r="GAF109"/>
      <c r="GAG109"/>
      <c r="GAH109"/>
      <c r="GAI109"/>
      <c r="GAJ109"/>
      <c r="GAK109"/>
      <c r="GAL109"/>
      <c r="GAM109"/>
      <c r="GAN109"/>
      <c r="GAO109"/>
      <c r="GAP109"/>
      <c r="GAQ109"/>
      <c r="GAR109"/>
      <c r="GAS109"/>
      <c r="GAT109"/>
      <c r="GAU109"/>
      <c r="GAV109"/>
      <c r="GAW109"/>
      <c r="GAX109"/>
      <c r="GAY109"/>
      <c r="GAZ109"/>
      <c r="GBA109"/>
      <c r="GBB109"/>
      <c r="GBC109"/>
      <c r="GBD109"/>
      <c r="GBE109"/>
      <c r="GBF109"/>
      <c r="GBG109"/>
      <c r="GBH109"/>
      <c r="GBI109"/>
      <c r="GBJ109"/>
      <c r="GBK109"/>
      <c r="GBL109"/>
      <c r="GBM109"/>
      <c r="GBN109"/>
      <c r="GBO109"/>
      <c r="GBP109"/>
      <c r="GBQ109"/>
      <c r="GBR109"/>
      <c r="GBS109"/>
      <c r="GBT109"/>
      <c r="GBU109"/>
      <c r="GBV109"/>
      <c r="GBW109"/>
      <c r="GBX109"/>
      <c r="GBY109"/>
      <c r="GBZ109"/>
      <c r="GCA109"/>
      <c r="GCB109"/>
      <c r="GCC109"/>
      <c r="GCD109"/>
      <c r="GCE109"/>
      <c r="GCF109"/>
      <c r="GCG109"/>
      <c r="GCH109"/>
      <c r="GCI109"/>
      <c r="GCJ109"/>
      <c r="GCK109"/>
      <c r="GCL109"/>
      <c r="GCM109"/>
      <c r="GCN109"/>
      <c r="GCO109"/>
      <c r="GCP109"/>
      <c r="GCQ109"/>
      <c r="GCR109"/>
      <c r="GCS109"/>
      <c r="GCT109"/>
      <c r="GCU109"/>
      <c r="GCV109"/>
      <c r="GCW109"/>
      <c r="GCX109"/>
      <c r="GCY109"/>
      <c r="GCZ109"/>
      <c r="GDA109"/>
      <c r="GDB109"/>
      <c r="GDC109"/>
      <c r="GDD109"/>
      <c r="GDE109"/>
      <c r="GDF109"/>
      <c r="GDG109"/>
      <c r="GDH109"/>
      <c r="GDI109"/>
      <c r="GDJ109"/>
      <c r="GDK109"/>
      <c r="GDL109"/>
      <c r="GDM109"/>
      <c r="GDN109"/>
      <c r="GDO109"/>
      <c r="GDP109"/>
      <c r="GDQ109"/>
      <c r="GDR109"/>
      <c r="GDS109"/>
      <c r="GDT109"/>
      <c r="GDU109"/>
      <c r="GDV109"/>
      <c r="GDW109"/>
      <c r="GDX109"/>
      <c r="GDY109"/>
      <c r="GDZ109"/>
      <c r="GEA109"/>
      <c r="GEB109"/>
      <c r="GEC109"/>
      <c r="GED109"/>
      <c r="GEE109"/>
      <c r="GEF109"/>
      <c r="GEG109"/>
      <c r="GEH109"/>
      <c r="GEI109"/>
      <c r="GEJ109"/>
      <c r="GEK109"/>
      <c r="GEL109"/>
      <c r="GEM109"/>
      <c r="GEN109"/>
      <c r="GEO109"/>
      <c r="GEP109"/>
      <c r="GEQ109"/>
      <c r="GER109"/>
      <c r="GES109"/>
      <c r="GET109"/>
      <c r="GEU109"/>
      <c r="GEV109"/>
      <c r="GEW109"/>
      <c r="GEX109"/>
      <c r="GEY109"/>
      <c r="GEZ109"/>
      <c r="GFA109"/>
      <c r="GFB109"/>
      <c r="GFC109"/>
      <c r="GFD109"/>
      <c r="GFE109"/>
      <c r="GFF109"/>
      <c r="GFG109"/>
      <c r="GFH109"/>
      <c r="GFI109"/>
      <c r="GFJ109"/>
      <c r="GFK109"/>
      <c r="GFL109"/>
      <c r="GFM109"/>
      <c r="GFN109"/>
      <c r="GFO109"/>
      <c r="GFP109"/>
      <c r="GFQ109"/>
      <c r="GFR109"/>
      <c r="GFS109"/>
      <c r="GFT109"/>
      <c r="GFU109"/>
      <c r="GFV109"/>
      <c r="GFW109"/>
      <c r="GFX109"/>
      <c r="GFY109"/>
      <c r="GFZ109"/>
      <c r="GGA109"/>
      <c r="GGB109"/>
      <c r="GGC109"/>
      <c r="GGD109"/>
      <c r="GGE109"/>
      <c r="GGF109"/>
      <c r="GGG109"/>
      <c r="GGH109"/>
      <c r="GGI109"/>
      <c r="GGJ109"/>
      <c r="GGK109"/>
      <c r="GGL109"/>
      <c r="GGM109"/>
      <c r="GGN109"/>
      <c r="GGO109"/>
      <c r="GGP109"/>
      <c r="GGQ109"/>
      <c r="GGR109"/>
      <c r="GGS109"/>
      <c r="GGT109"/>
      <c r="GGU109"/>
      <c r="GGV109"/>
      <c r="GGW109"/>
      <c r="GGX109"/>
      <c r="GGY109"/>
      <c r="GGZ109"/>
      <c r="GHA109"/>
      <c r="GHB109"/>
      <c r="GHC109"/>
      <c r="GHD109"/>
      <c r="GHE109"/>
      <c r="GHF109"/>
      <c r="GHG109"/>
      <c r="GHH109"/>
      <c r="GHI109"/>
      <c r="GHJ109"/>
      <c r="GHK109"/>
      <c r="GHL109"/>
      <c r="GHM109"/>
      <c r="GHN109"/>
      <c r="GHO109"/>
      <c r="GHP109"/>
      <c r="GHQ109"/>
      <c r="GHR109"/>
      <c r="GHS109"/>
      <c r="GHT109"/>
      <c r="GHU109"/>
      <c r="GHV109"/>
      <c r="GHW109"/>
      <c r="GHX109"/>
      <c r="GHY109"/>
      <c r="GHZ109"/>
      <c r="GIA109"/>
      <c r="GIB109"/>
      <c r="GIC109"/>
      <c r="GID109"/>
      <c r="GIE109"/>
      <c r="GIF109"/>
      <c r="GIG109"/>
      <c r="GIH109"/>
      <c r="GII109"/>
      <c r="GIJ109"/>
      <c r="GIK109"/>
      <c r="GIL109"/>
      <c r="GIM109"/>
      <c r="GIN109"/>
      <c r="GIO109"/>
      <c r="GIP109"/>
      <c r="GIQ109"/>
      <c r="GIR109"/>
      <c r="GIS109"/>
      <c r="GIT109"/>
      <c r="GIU109"/>
      <c r="GIV109"/>
      <c r="GIW109"/>
      <c r="GIX109"/>
      <c r="GIY109"/>
      <c r="GIZ109"/>
      <c r="GJA109"/>
      <c r="GJB109"/>
      <c r="GJC109"/>
      <c r="GJD109"/>
      <c r="GJE109"/>
      <c r="GJF109"/>
      <c r="GJG109"/>
      <c r="GJH109"/>
      <c r="GJI109"/>
      <c r="GJJ109"/>
      <c r="GJK109"/>
      <c r="GJL109"/>
      <c r="GJM109"/>
      <c r="GJN109"/>
      <c r="GJO109"/>
      <c r="GJP109"/>
      <c r="GJQ109"/>
      <c r="GJR109"/>
      <c r="GJS109"/>
      <c r="GJT109"/>
      <c r="GJU109"/>
      <c r="GJV109"/>
      <c r="GJW109"/>
      <c r="GJX109"/>
      <c r="GJY109"/>
      <c r="GJZ109"/>
      <c r="GKA109"/>
      <c r="GKB109"/>
      <c r="GKC109"/>
      <c r="GKD109"/>
      <c r="GKE109"/>
      <c r="GKF109"/>
      <c r="GKG109"/>
      <c r="GKH109"/>
      <c r="GKI109"/>
      <c r="GKJ109"/>
      <c r="GKK109"/>
      <c r="GKL109"/>
      <c r="GKM109"/>
      <c r="GKN109"/>
      <c r="GKO109"/>
      <c r="GKP109"/>
      <c r="GKQ109"/>
      <c r="GKR109"/>
      <c r="GKS109"/>
      <c r="GKT109"/>
      <c r="GKU109"/>
      <c r="GKV109"/>
      <c r="GKW109"/>
      <c r="GKX109"/>
      <c r="GKY109"/>
      <c r="GKZ109"/>
      <c r="GLA109"/>
      <c r="GLB109"/>
      <c r="GLC109"/>
      <c r="GLD109"/>
      <c r="GLE109"/>
      <c r="GLF109"/>
      <c r="GLG109"/>
      <c r="GLH109"/>
      <c r="GLI109"/>
      <c r="GLJ109"/>
      <c r="GLK109"/>
      <c r="GLL109"/>
      <c r="GLM109"/>
      <c r="GLN109"/>
      <c r="GLO109"/>
      <c r="GLP109"/>
      <c r="GLQ109"/>
      <c r="GLR109"/>
      <c r="GLS109"/>
      <c r="GLT109"/>
      <c r="GLU109"/>
      <c r="GLV109"/>
      <c r="GLW109"/>
      <c r="GLX109"/>
      <c r="GLY109"/>
      <c r="GLZ109"/>
      <c r="GMA109"/>
      <c r="GMB109"/>
      <c r="GMC109"/>
      <c r="GMD109"/>
      <c r="GME109"/>
      <c r="GMF109"/>
      <c r="GMG109"/>
      <c r="GMH109"/>
      <c r="GMI109"/>
      <c r="GMJ109"/>
      <c r="GMK109"/>
      <c r="GML109"/>
      <c r="GMM109"/>
      <c r="GMN109"/>
      <c r="GMO109"/>
      <c r="GMP109"/>
      <c r="GMQ109"/>
      <c r="GMR109"/>
      <c r="GMS109"/>
      <c r="GMT109"/>
      <c r="GMU109"/>
      <c r="GMV109"/>
      <c r="GMW109"/>
      <c r="GMX109"/>
      <c r="GMY109"/>
      <c r="GMZ109"/>
      <c r="GNA109"/>
      <c r="GNB109"/>
      <c r="GNC109"/>
      <c r="GND109"/>
      <c r="GNE109"/>
      <c r="GNF109"/>
      <c r="GNG109"/>
      <c r="GNH109"/>
      <c r="GNI109"/>
      <c r="GNJ109"/>
      <c r="GNK109"/>
      <c r="GNL109"/>
      <c r="GNM109"/>
      <c r="GNN109"/>
      <c r="GNO109"/>
      <c r="GNP109"/>
      <c r="GNQ109"/>
      <c r="GNR109"/>
      <c r="GNS109"/>
      <c r="GNT109"/>
      <c r="GNU109"/>
      <c r="GNV109"/>
      <c r="GNW109"/>
      <c r="GNX109"/>
      <c r="GNY109"/>
      <c r="GNZ109"/>
      <c r="GOA109"/>
      <c r="GOB109"/>
      <c r="GOC109"/>
      <c r="GOD109"/>
      <c r="GOE109"/>
      <c r="GOF109"/>
      <c r="GOG109"/>
      <c r="GOH109"/>
      <c r="GOI109"/>
      <c r="GOJ109"/>
      <c r="GOK109"/>
      <c r="GOL109"/>
      <c r="GOM109"/>
      <c r="GON109"/>
      <c r="GOO109"/>
      <c r="GOP109"/>
      <c r="GOQ109"/>
      <c r="GOR109"/>
      <c r="GOS109"/>
      <c r="GOT109"/>
      <c r="GOU109"/>
      <c r="GOV109"/>
      <c r="GOW109"/>
      <c r="GOX109"/>
      <c r="GOY109"/>
      <c r="GOZ109"/>
      <c r="GPA109"/>
      <c r="GPB109"/>
      <c r="GPC109"/>
      <c r="GPD109"/>
      <c r="GPE109"/>
      <c r="GPF109"/>
      <c r="GPG109"/>
      <c r="GPH109"/>
      <c r="GPI109"/>
      <c r="GPJ109"/>
      <c r="GPK109"/>
      <c r="GPL109"/>
      <c r="GPM109"/>
      <c r="GPN109"/>
      <c r="GPO109"/>
      <c r="GPP109"/>
      <c r="GPQ109"/>
      <c r="GPR109"/>
      <c r="GPS109"/>
      <c r="GPT109"/>
      <c r="GPU109"/>
      <c r="GPV109"/>
      <c r="GPW109"/>
      <c r="GPX109"/>
      <c r="GPY109"/>
      <c r="GPZ109"/>
      <c r="GQA109"/>
      <c r="GQB109"/>
      <c r="GQC109"/>
      <c r="GQD109"/>
      <c r="GQE109"/>
      <c r="GQF109"/>
      <c r="GQG109"/>
      <c r="GQH109"/>
      <c r="GQI109"/>
      <c r="GQJ109"/>
      <c r="GQK109"/>
      <c r="GQL109"/>
      <c r="GQM109"/>
      <c r="GQN109"/>
      <c r="GQO109"/>
      <c r="GQP109"/>
      <c r="GQQ109"/>
      <c r="GQR109"/>
      <c r="GQS109"/>
      <c r="GQT109"/>
      <c r="GQU109"/>
      <c r="GQV109"/>
      <c r="GQW109"/>
      <c r="GQX109"/>
      <c r="GQY109"/>
      <c r="GQZ109"/>
      <c r="GRA109"/>
      <c r="GRB109"/>
      <c r="GRC109"/>
      <c r="GRD109"/>
      <c r="GRE109"/>
      <c r="GRF109"/>
      <c r="GRG109"/>
      <c r="GRH109"/>
      <c r="GRI109"/>
      <c r="GRJ109"/>
      <c r="GRK109"/>
      <c r="GRL109"/>
      <c r="GRM109"/>
      <c r="GRN109"/>
      <c r="GRO109"/>
      <c r="GRP109"/>
      <c r="GRQ109"/>
      <c r="GRR109"/>
      <c r="GRS109"/>
      <c r="GRT109"/>
      <c r="GRU109"/>
      <c r="GRV109"/>
      <c r="GRW109"/>
      <c r="GRX109"/>
      <c r="GRY109"/>
      <c r="GRZ109"/>
      <c r="GSA109"/>
      <c r="GSB109"/>
      <c r="GSC109"/>
      <c r="GSD109"/>
      <c r="GSE109"/>
      <c r="GSF109"/>
      <c r="GSG109"/>
      <c r="GSH109"/>
      <c r="GSI109"/>
      <c r="GSJ109"/>
      <c r="GSK109"/>
      <c r="GSL109"/>
      <c r="GSM109"/>
      <c r="GSN109"/>
      <c r="GSO109"/>
      <c r="GSP109"/>
      <c r="GSQ109"/>
      <c r="GSR109"/>
      <c r="GSS109"/>
      <c r="GST109"/>
      <c r="GSU109"/>
      <c r="GSV109"/>
      <c r="GSW109"/>
      <c r="GSX109"/>
      <c r="GSY109"/>
      <c r="GSZ109"/>
      <c r="GTA109"/>
      <c r="GTB109"/>
      <c r="GTC109"/>
      <c r="GTD109"/>
      <c r="GTE109"/>
      <c r="GTF109"/>
      <c r="GTG109"/>
      <c r="GTH109"/>
      <c r="GTI109"/>
      <c r="GTJ109"/>
      <c r="GTK109"/>
      <c r="GTL109"/>
      <c r="GTM109"/>
      <c r="GTN109"/>
      <c r="GTO109"/>
      <c r="GTP109"/>
      <c r="GTQ109"/>
      <c r="GTR109"/>
      <c r="GTS109"/>
      <c r="GTT109"/>
      <c r="GTU109"/>
      <c r="GTV109"/>
      <c r="GTW109"/>
      <c r="GTX109"/>
      <c r="GTY109"/>
      <c r="GTZ109"/>
      <c r="GUA109"/>
      <c r="GUB109"/>
      <c r="GUC109"/>
      <c r="GUD109"/>
      <c r="GUE109"/>
      <c r="GUF109"/>
      <c r="GUG109"/>
      <c r="GUH109"/>
      <c r="GUI109"/>
      <c r="GUJ109"/>
      <c r="GUK109"/>
      <c r="GUL109"/>
      <c r="GUM109"/>
      <c r="GUN109"/>
      <c r="GUO109"/>
      <c r="GUP109"/>
      <c r="GUQ109"/>
      <c r="GUR109"/>
      <c r="GUS109"/>
      <c r="GUT109"/>
      <c r="GUU109"/>
      <c r="GUV109"/>
      <c r="GUW109"/>
      <c r="GUX109"/>
      <c r="GUY109"/>
      <c r="GUZ109"/>
      <c r="GVA109"/>
      <c r="GVB109"/>
      <c r="GVC109"/>
      <c r="GVD109"/>
      <c r="GVE109"/>
      <c r="GVF109"/>
      <c r="GVG109"/>
      <c r="GVH109"/>
      <c r="GVI109"/>
      <c r="GVJ109"/>
      <c r="GVK109"/>
      <c r="GVL109"/>
      <c r="GVM109"/>
      <c r="GVN109"/>
      <c r="GVO109"/>
      <c r="GVP109"/>
      <c r="GVQ109"/>
      <c r="GVR109"/>
      <c r="GVS109"/>
      <c r="GVT109"/>
      <c r="GVU109"/>
      <c r="GVV109"/>
      <c r="GVW109"/>
      <c r="GVX109"/>
      <c r="GVY109"/>
      <c r="GVZ109"/>
      <c r="GWA109"/>
      <c r="GWB109"/>
      <c r="GWC109"/>
      <c r="GWD109"/>
      <c r="GWE109"/>
      <c r="GWF109"/>
      <c r="GWG109"/>
      <c r="GWH109"/>
      <c r="GWI109"/>
      <c r="GWJ109"/>
      <c r="GWK109"/>
      <c r="GWL109"/>
      <c r="GWM109"/>
      <c r="GWN109"/>
      <c r="GWO109"/>
      <c r="GWP109"/>
      <c r="GWQ109"/>
      <c r="GWR109"/>
      <c r="GWS109"/>
      <c r="GWT109"/>
      <c r="GWU109"/>
      <c r="GWV109"/>
      <c r="GWW109"/>
      <c r="GWX109"/>
      <c r="GWY109"/>
      <c r="GWZ109"/>
      <c r="GXA109"/>
      <c r="GXB109"/>
      <c r="GXC109"/>
      <c r="GXD109"/>
      <c r="GXE109"/>
      <c r="GXF109"/>
      <c r="GXG109"/>
      <c r="GXH109"/>
      <c r="GXI109"/>
      <c r="GXJ109"/>
      <c r="GXK109"/>
      <c r="GXL109"/>
      <c r="GXM109"/>
      <c r="GXN109"/>
      <c r="GXO109"/>
      <c r="GXP109"/>
      <c r="GXQ109"/>
      <c r="GXR109"/>
      <c r="GXS109"/>
      <c r="GXT109"/>
      <c r="GXU109"/>
      <c r="GXV109"/>
      <c r="GXW109"/>
      <c r="GXX109"/>
      <c r="GXY109"/>
      <c r="GXZ109"/>
      <c r="GYA109"/>
      <c r="GYB109"/>
      <c r="GYC109"/>
      <c r="GYD109"/>
      <c r="GYE109"/>
      <c r="GYF109"/>
      <c r="GYG109"/>
      <c r="GYH109"/>
      <c r="GYI109"/>
      <c r="GYJ109"/>
      <c r="GYK109"/>
      <c r="GYL109"/>
      <c r="GYM109"/>
      <c r="GYN109"/>
      <c r="GYO109"/>
      <c r="GYP109"/>
      <c r="GYQ109"/>
      <c r="GYR109"/>
      <c r="GYS109"/>
      <c r="GYT109"/>
      <c r="GYU109"/>
      <c r="GYV109"/>
      <c r="GYW109"/>
      <c r="GYX109"/>
      <c r="GYY109"/>
      <c r="GYZ109"/>
      <c r="GZA109"/>
      <c r="GZB109"/>
      <c r="GZC109"/>
      <c r="GZD109"/>
      <c r="GZE109"/>
      <c r="GZF109"/>
      <c r="GZG109"/>
      <c r="GZH109"/>
      <c r="GZI109"/>
      <c r="GZJ109"/>
      <c r="GZK109"/>
      <c r="GZL109"/>
      <c r="GZM109"/>
      <c r="GZN109"/>
      <c r="GZO109"/>
      <c r="GZP109"/>
      <c r="GZQ109"/>
      <c r="GZR109"/>
      <c r="GZS109"/>
      <c r="GZT109"/>
      <c r="GZU109"/>
      <c r="GZV109"/>
      <c r="GZW109"/>
      <c r="GZX109"/>
      <c r="GZY109"/>
      <c r="GZZ109"/>
      <c r="HAA109"/>
      <c r="HAB109"/>
      <c r="HAC109"/>
      <c r="HAD109"/>
      <c r="HAE109"/>
      <c r="HAF109"/>
      <c r="HAG109"/>
      <c r="HAH109"/>
      <c r="HAI109"/>
      <c r="HAJ109"/>
      <c r="HAK109"/>
      <c r="HAL109"/>
      <c r="HAM109"/>
      <c r="HAN109"/>
      <c r="HAO109"/>
      <c r="HAP109"/>
      <c r="HAQ109"/>
      <c r="HAR109"/>
      <c r="HAS109"/>
      <c r="HAT109"/>
      <c r="HAU109"/>
      <c r="HAV109"/>
      <c r="HAW109"/>
      <c r="HAX109"/>
      <c r="HAY109"/>
      <c r="HAZ109"/>
      <c r="HBA109"/>
      <c r="HBB109"/>
      <c r="HBC109"/>
      <c r="HBD109"/>
      <c r="HBE109"/>
      <c r="HBF109"/>
      <c r="HBG109"/>
      <c r="HBH109"/>
      <c r="HBI109"/>
      <c r="HBJ109"/>
      <c r="HBK109"/>
      <c r="HBL109"/>
      <c r="HBM109"/>
      <c r="HBN109"/>
      <c r="HBO109"/>
      <c r="HBP109"/>
      <c r="HBQ109"/>
      <c r="HBR109"/>
      <c r="HBS109"/>
      <c r="HBT109"/>
      <c r="HBU109"/>
      <c r="HBV109"/>
      <c r="HBW109"/>
      <c r="HBX109"/>
      <c r="HBY109"/>
      <c r="HBZ109"/>
      <c r="HCA109"/>
      <c r="HCB109"/>
      <c r="HCC109"/>
      <c r="HCD109"/>
      <c r="HCE109"/>
      <c r="HCF109"/>
      <c r="HCG109"/>
      <c r="HCH109"/>
      <c r="HCI109"/>
      <c r="HCJ109"/>
      <c r="HCK109"/>
      <c r="HCL109"/>
      <c r="HCM109"/>
      <c r="HCN109"/>
      <c r="HCO109"/>
      <c r="HCP109"/>
      <c r="HCQ109"/>
      <c r="HCR109"/>
      <c r="HCS109"/>
      <c r="HCT109"/>
      <c r="HCU109"/>
      <c r="HCV109"/>
      <c r="HCW109"/>
      <c r="HCX109"/>
      <c r="HCY109"/>
      <c r="HCZ109"/>
      <c r="HDA109"/>
      <c r="HDB109"/>
      <c r="HDC109"/>
      <c r="HDD109"/>
      <c r="HDE109"/>
      <c r="HDF109"/>
      <c r="HDG109"/>
      <c r="HDH109"/>
      <c r="HDI109"/>
      <c r="HDJ109"/>
      <c r="HDK109"/>
      <c r="HDL109"/>
      <c r="HDM109"/>
      <c r="HDN109"/>
      <c r="HDO109"/>
      <c r="HDP109"/>
      <c r="HDQ109"/>
      <c r="HDR109"/>
      <c r="HDS109"/>
      <c r="HDT109"/>
      <c r="HDU109"/>
      <c r="HDV109"/>
      <c r="HDW109"/>
      <c r="HDX109"/>
      <c r="HDY109"/>
      <c r="HDZ109"/>
      <c r="HEA109"/>
      <c r="HEB109"/>
      <c r="HEC109"/>
      <c r="HED109"/>
      <c r="HEE109"/>
      <c r="HEF109"/>
      <c r="HEG109"/>
      <c r="HEH109"/>
      <c r="HEI109"/>
      <c r="HEJ109"/>
      <c r="HEK109"/>
      <c r="HEL109"/>
      <c r="HEM109"/>
      <c r="HEN109"/>
      <c r="HEO109"/>
      <c r="HEP109"/>
      <c r="HEQ109"/>
      <c r="HER109"/>
      <c r="HES109"/>
      <c r="HET109"/>
      <c r="HEU109"/>
      <c r="HEV109"/>
      <c r="HEW109"/>
      <c r="HEX109"/>
      <c r="HEY109"/>
      <c r="HEZ109"/>
      <c r="HFA109"/>
      <c r="HFB109"/>
      <c r="HFC109"/>
      <c r="HFD109"/>
      <c r="HFE109"/>
      <c r="HFF109"/>
      <c r="HFG109"/>
      <c r="HFH109"/>
      <c r="HFI109"/>
      <c r="HFJ109"/>
      <c r="HFK109"/>
      <c r="HFL109"/>
      <c r="HFM109"/>
      <c r="HFN109"/>
      <c r="HFO109"/>
      <c r="HFP109"/>
      <c r="HFQ109"/>
      <c r="HFR109"/>
      <c r="HFS109"/>
      <c r="HFT109"/>
      <c r="HFU109"/>
      <c r="HFV109"/>
      <c r="HFW109"/>
      <c r="HFX109"/>
      <c r="HFY109"/>
      <c r="HFZ109"/>
      <c r="HGA109"/>
      <c r="HGB109"/>
      <c r="HGC109"/>
      <c r="HGD109"/>
      <c r="HGE109"/>
      <c r="HGF109"/>
      <c r="HGG109"/>
      <c r="HGH109"/>
      <c r="HGI109"/>
      <c r="HGJ109"/>
      <c r="HGK109"/>
      <c r="HGL109"/>
      <c r="HGM109"/>
      <c r="HGN109"/>
      <c r="HGO109"/>
      <c r="HGP109"/>
      <c r="HGQ109"/>
      <c r="HGR109"/>
      <c r="HGS109"/>
      <c r="HGT109"/>
      <c r="HGU109"/>
      <c r="HGV109"/>
      <c r="HGW109"/>
      <c r="HGX109"/>
      <c r="HGY109"/>
      <c r="HGZ109"/>
      <c r="HHA109"/>
      <c r="HHB109"/>
      <c r="HHC109"/>
      <c r="HHD109"/>
      <c r="HHE109"/>
      <c r="HHF109"/>
      <c r="HHG109"/>
      <c r="HHH109"/>
      <c r="HHI109"/>
      <c r="HHJ109"/>
      <c r="HHK109"/>
      <c r="HHL109"/>
      <c r="HHM109"/>
      <c r="HHN109"/>
      <c r="HHO109"/>
      <c r="HHP109"/>
      <c r="HHQ109"/>
      <c r="HHR109"/>
      <c r="HHS109"/>
      <c r="HHT109"/>
      <c r="HHU109"/>
      <c r="HHV109"/>
      <c r="HHW109"/>
      <c r="HHX109"/>
      <c r="HHY109"/>
      <c r="HHZ109"/>
      <c r="HIA109"/>
      <c r="HIB109"/>
      <c r="HIC109"/>
      <c r="HID109"/>
      <c r="HIE109"/>
      <c r="HIF109"/>
      <c r="HIG109"/>
      <c r="HIH109"/>
      <c r="HII109"/>
      <c r="HIJ109"/>
      <c r="HIK109"/>
      <c r="HIL109"/>
      <c r="HIM109"/>
      <c r="HIN109"/>
      <c r="HIO109"/>
      <c r="HIP109"/>
      <c r="HIQ109"/>
      <c r="HIR109"/>
      <c r="HIS109"/>
      <c r="HIT109"/>
      <c r="HIU109"/>
      <c r="HIV109"/>
      <c r="HIW109"/>
      <c r="HIX109"/>
      <c r="HIY109"/>
      <c r="HIZ109"/>
      <c r="HJA109"/>
      <c r="HJB109"/>
      <c r="HJC109"/>
      <c r="HJD109"/>
      <c r="HJE109"/>
      <c r="HJF109"/>
      <c r="HJG109"/>
      <c r="HJH109"/>
      <c r="HJI109"/>
      <c r="HJJ109"/>
      <c r="HJK109"/>
      <c r="HJL109"/>
      <c r="HJM109"/>
      <c r="HJN109"/>
      <c r="HJO109"/>
      <c r="HJP109"/>
      <c r="HJQ109"/>
      <c r="HJR109"/>
      <c r="HJS109"/>
      <c r="HJT109"/>
      <c r="HJU109"/>
      <c r="HJV109"/>
      <c r="HJW109"/>
      <c r="HJX109"/>
      <c r="HJY109"/>
      <c r="HJZ109"/>
      <c r="HKA109"/>
      <c r="HKB109"/>
      <c r="HKC109"/>
      <c r="HKD109"/>
      <c r="HKE109"/>
      <c r="HKF109"/>
      <c r="HKG109"/>
      <c r="HKH109"/>
      <c r="HKI109"/>
      <c r="HKJ109"/>
      <c r="HKK109"/>
      <c r="HKL109"/>
      <c r="HKM109"/>
      <c r="HKN109"/>
      <c r="HKO109"/>
      <c r="HKP109"/>
      <c r="HKQ109"/>
      <c r="HKR109"/>
      <c r="HKS109"/>
      <c r="HKT109"/>
      <c r="HKU109"/>
      <c r="HKV109"/>
      <c r="HKW109"/>
      <c r="HKX109"/>
      <c r="HKY109"/>
      <c r="HKZ109"/>
      <c r="HLA109"/>
      <c r="HLB109"/>
      <c r="HLC109"/>
      <c r="HLD109"/>
      <c r="HLE109"/>
      <c r="HLF109"/>
      <c r="HLG109"/>
      <c r="HLH109"/>
      <c r="HLI109"/>
      <c r="HLJ109"/>
      <c r="HLK109"/>
      <c r="HLL109"/>
      <c r="HLM109"/>
      <c r="HLN109"/>
      <c r="HLO109"/>
      <c r="HLP109"/>
      <c r="HLQ109"/>
      <c r="HLR109"/>
      <c r="HLS109"/>
      <c r="HLT109"/>
      <c r="HLU109"/>
      <c r="HLV109"/>
      <c r="HLW109"/>
      <c r="HLX109"/>
      <c r="HLY109"/>
      <c r="HLZ109"/>
      <c r="HMA109"/>
      <c r="HMB109"/>
      <c r="HMC109"/>
      <c r="HMD109"/>
      <c r="HME109"/>
      <c r="HMF109"/>
      <c r="HMG109"/>
      <c r="HMH109"/>
      <c r="HMI109"/>
      <c r="HMJ109"/>
      <c r="HMK109"/>
      <c r="HML109"/>
      <c r="HMM109"/>
      <c r="HMN109"/>
      <c r="HMO109"/>
      <c r="HMP109"/>
      <c r="HMQ109"/>
      <c r="HMR109"/>
      <c r="HMS109"/>
      <c r="HMT109"/>
      <c r="HMU109"/>
      <c r="HMV109"/>
      <c r="HMW109"/>
      <c r="HMX109"/>
      <c r="HMY109"/>
      <c r="HMZ109"/>
      <c r="HNA109"/>
      <c r="HNB109"/>
      <c r="HNC109"/>
      <c r="HND109"/>
      <c r="HNE109"/>
      <c r="HNF109"/>
      <c r="HNG109"/>
      <c r="HNH109"/>
      <c r="HNI109"/>
      <c r="HNJ109"/>
      <c r="HNK109"/>
      <c r="HNL109"/>
      <c r="HNM109"/>
      <c r="HNN109"/>
      <c r="HNO109"/>
      <c r="HNP109"/>
      <c r="HNQ109"/>
      <c r="HNR109"/>
      <c r="HNS109"/>
      <c r="HNT109"/>
      <c r="HNU109"/>
      <c r="HNV109"/>
      <c r="HNW109"/>
      <c r="HNX109"/>
      <c r="HNY109"/>
      <c r="HNZ109"/>
      <c r="HOA109"/>
      <c r="HOB109"/>
      <c r="HOC109"/>
      <c r="HOD109"/>
      <c r="HOE109"/>
      <c r="HOF109"/>
      <c r="HOG109"/>
      <c r="HOH109"/>
      <c r="HOI109"/>
      <c r="HOJ109"/>
      <c r="HOK109"/>
      <c r="HOL109"/>
      <c r="HOM109"/>
      <c r="HON109"/>
      <c r="HOO109"/>
      <c r="HOP109"/>
      <c r="HOQ109"/>
      <c r="HOR109"/>
      <c r="HOS109"/>
      <c r="HOT109"/>
      <c r="HOU109"/>
      <c r="HOV109"/>
      <c r="HOW109"/>
      <c r="HOX109"/>
      <c r="HOY109"/>
      <c r="HOZ109"/>
      <c r="HPA109"/>
      <c r="HPB109"/>
      <c r="HPC109"/>
      <c r="HPD109"/>
      <c r="HPE109"/>
      <c r="HPF109"/>
      <c r="HPG109"/>
      <c r="HPH109"/>
      <c r="HPI109"/>
      <c r="HPJ109"/>
      <c r="HPK109"/>
      <c r="HPL109"/>
      <c r="HPM109"/>
      <c r="HPN109"/>
      <c r="HPO109"/>
      <c r="HPP109"/>
      <c r="HPQ109"/>
      <c r="HPR109"/>
      <c r="HPS109"/>
      <c r="HPT109"/>
      <c r="HPU109"/>
      <c r="HPV109"/>
      <c r="HPW109"/>
      <c r="HPX109"/>
      <c r="HPY109"/>
      <c r="HPZ109"/>
      <c r="HQA109"/>
      <c r="HQB109"/>
      <c r="HQC109"/>
      <c r="HQD109"/>
      <c r="HQE109"/>
      <c r="HQF109"/>
      <c r="HQG109"/>
      <c r="HQH109"/>
      <c r="HQI109"/>
      <c r="HQJ109"/>
      <c r="HQK109"/>
      <c r="HQL109"/>
      <c r="HQM109"/>
      <c r="HQN109"/>
      <c r="HQO109"/>
      <c r="HQP109"/>
      <c r="HQQ109"/>
      <c r="HQR109"/>
      <c r="HQS109"/>
      <c r="HQT109"/>
      <c r="HQU109"/>
      <c r="HQV109"/>
      <c r="HQW109"/>
      <c r="HQX109"/>
      <c r="HQY109"/>
      <c r="HQZ109"/>
      <c r="HRA109"/>
      <c r="HRB109"/>
      <c r="HRC109"/>
      <c r="HRD109"/>
      <c r="HRE109"/>
      <c r="HRF109"/>
      <c r="HRG109"/>
      <c r="HRH109"/>
      <c r="HRI109"/>
      <c r="HRJ109"/>
      <c r="HRK109"/>
      <c r="HRL109"/>
      <c r="HRM109"/>
      <c r="HRN109"/>
      <c r="HRO109"/>
      <c r="HRP109"/>
      <c r="HRQ109"/>
      <c r="HRR109"/>
      <c r="HRS109"/>
      <c r="HRT109"/>
      <c r="HRU109"/>
      <c r="HRV109"/>
      <c r="HRW109"/>
      <c r="HRX109"/>
      <c r="HRY109"/>
      <c r="HRZ109"/>
      <c r="HSA109"/>
      <c r="HSB109"/>
      <c r="HSC109"/>
      <c r="HSD109"/>
      <c r="HSE109"/>
      <c r="HSF109"/>
      <c r="HSG109"/>
      <c r="HSH109"/>
      <c r="HSI109"/>
      <c r="HSJ109"/>
      <c r="HSK109"/>
      <c r="HSL109"/>
      <c r="HSM109"/>
      <c r="HSN109"/>
      <c r="HSO109"/>
      <c r="HSP109"/>
      <c r="HSQ109"/>
      <c r="HSR109"/>
      <c r="HSS109"/>
      <c r="HST109"/>
      <c r="HSU109"/>
      <c r="HSV109"/>
      <c r="HSW109"/>
      <c r="HSX109"/>
      <c r="HSY109"/>
      <c r="HSZ109"/>
      <c r="HTA109"/>
      <c r="HTB109"/>
      <c r="HTC109"/>
      <c r="HTD109"/>
      <c r="HTE109"/>
      <c r="HTF109"/>
      <c r="HTG109"/>
      <c r="HTH109"/>
      <c r="HTI109"/>
      <c r="HTJ109"/>
      <c r="HTK109"/>
      <c r="HTL109"/>
      <c r="HTM109"/>
      <c r="HTN109"/>
      <c r="HTO109"/>
      <c r="HTP109"/>
      <c r="HTQ109"/>
      <c r="HTR109"/>
      <c r="HTS109"/>
      <c r="HTT109"/>
      <c r="HTU109"/>
      <c r="HTV109"/>
      <c r="HTW109"/>
      <c r="HTX109"/>
      <c r="HTY109"/>
      <c r="HTZ109"/>
      <c r="HUA109"/>
      <c r="HUB109"/>
      <c r="HUC109"/>
      <c r="HUD109"/>
      <c r="HUE109"/>
      <c r="HUF109"/>
      <c r="HUG109"/>
      <c r="HUH109"/>
      <c r="HUI109"/>
      <c r="HUJ109"/>
      <c r="HUK109"/>
      <c r="HUL109"/>
      <c r="HUM109"/>
      <c r="HUN109"/>
      <c r="HUO109"/>
      <c r="HUP109"/>
      <c r="HUQ109"/>
      <c r="HUR109"/>
      <c r="HUS109"/>
      <c r="HUT109"/>
      <c r="HUU109"/>
      <c r="HUV109"/>
      <c r="HUW109"/>
      <c r="HUX109"/>
      <c r="HUY109"/>
      <c r="HUZ109"/>
      <c r="HVA109"/>
      <c r="HVB109"/>
      <c r="HVC109"/>
      <c r="HVD109"/>
      <c r="HVE109"/>
      <c r="HVF109"/>
      <c r="HVG109"/>
      <c r="HVH109"/>
      <c r="HVI109"/>
      <c r="HVJ109"/>
      <c r="HVK109"/>
      <c r="HVL109"/>
      <c r="HVM109"/>
      <c r="HVN109"/>
      <c r="HVO109"/>
      <c r="HVP109"/>
      <c r="HVQ109"/>
      <c r="HVR109"/>
      <c r="HVS109"/>
      <c r="HVT109"/>
      <c r="HVU109"/>
      <c r="HVV109"/>
      <c r="HVW109"/>
      <c r="HVX109"/>
      <c r="HVY109"/>
      <c r="HVZ109"/>
      <c r="HWA109"/>
      <c r="HWB109"/>
      <c r="HWC109"/>
      <c r="HWD109"/>
      <c r="HWE109"/>
      <c r="HWF109"/>
      <c r="HWG109"/>
      <c r="HWH109"/>
      <c r="HWI109"/>
      <c r="HWJ109"/>
      <c r="HWK109"/>
      <c r="HWL109"/>
      <c r="HWM109"/>
      <c r="HWN109"/>
      <c r="HWO109"/>
      <c r="HWP109"/>
      <c r="HWQ109"/>
      <c r="HWR109"/>
      <c r="HWS109"/>
      <c r="HWT109"/>
      <c r="HWU109"/>
      <c r="HWV109"/>
      <c r="HWW109"/>
      <c r="HWX109"/>
      <c r="HWY109"/>
      <c r="HWZ109"/>
      <c r="HXA109"/>
      <c r="HXB109"/>
      <c r="HXC109"/>
      <c r="HXD109"/>
      <c r="HXE109"/>
      <c r="HXF109"/>
      <c r="HXG109"/>
      <c r="HXH109"/>
      <c r="HXI109"/>
      <c r="HXJ109"/>
      <c r="HXK109"/>
      <c r="HXL109"/>
      <c r="HXM109"/>
      <c r="HXN109"/>
      <c r="HXO109"/>
      <c r="HXP109"/>
      <c r="HXQ109"/>
      <c r="HXR109"/>
      <c r="HXS109"/>
      <c r="HXT109"/>
      <c r="HXU109"/>
      <c r="HXV109"/>
      <c r="HXW109"/>
      <c r="HXX109"/>
      <c r="HXY109"/>
      <c r="HXZ109"/>
      <c r="HYA109"/>
      <c r="HYB109"/>
      <c r="HYC109"/>
      <c r="HYD109"/>
      <c r="HYE109"/>
      <c r="HYF109"/>
      <c r="HYG109"/>
      <c r="HYH109"/>
      <c r="HYI109"/>
      <c r="HYJ109"/>
      <c r="HYK109"/>
      <c r="HYL109"/>
      <c r="HYM109"/>
      <c r="HYN109"/>
      <c r="HYO109"/>
      <c r="HYP109"/>
      <c r="HYQ109"/>
      <c r="HYR109"/>
      <c r="HYS109"/>
      <c r="HYT109"/>
      <c r="HYU109"/>
      <c r="HYV109"/>
      <c r="HYW109"/>
      <c r="HYX109"/>
      <c r="HYY109"/>
      <c r="HYZ109"/>
      <c r="HZA109"/>
      <c r="HZB109"/>
      <c r="HZC109"/>
      <c r="HZD109"/>
      <c r="HZE109"/>
      <c r="HZF109"/>
      <c r="HZG109"/>
      <c r="HZH109"/>
      <c r="HZI109"/>
      <c r="HZJ109"/>
      <c r="HZK109"/>
      <c r="HZL109"/>
      <c r="HZM109"/>
      <c r="HZN109"/>
      <c r="HZO109"/>
      <c r="HZP109"/>
      <c r="HZQ109"/>
      <c r="HZR109"/>
      <c r="HZS109"/>
      <c r="HZT109"/>
      <c r="HZU109"/>
      <c r="HZV109"/>
      <c r="HZW109"/>
      <c r="HZX109"/>
      <c r="HZY109"/>
      <c r="HZZ109"/>
      <c r="IAA109"/>
      <c r="IAB109"/>
      <c r="IAC109"/>
      <c r="IAD109"/>
      <c r="IAE109"/>
      <c r="IAF109"/>
      <c r="IAG109"/>
      <c r="IAH109"/>
      <c r="IAI109"/>
      <c r="IAJ109"/>
      <c r="IAK109"/>
      <c r="IAL109"/>
      <c r="IAM109"/>
      <c r="IAN109"/>
      <c r="IAO109"/>
      <c r="IAP109"/>
      <c r="IAQ109"/>
      <c r="IAR109"/>
      <c r="IAS109"/>
      <c r="IAT109"/>
      <c r="IAU109"/>
      <c r="IAV109"/>
      <c r="IAW109"/>
      <c r="IAX109"/>
      <c r="IAY109"/>
      <c r="IAZ109"/>
      <c r="IBA109"/>
      <c r="IBB109"/>
      <c r="IBC109"/>
      <c r="IBD109"/>
      <c r="IBE109"/>
      <c r="IBF109"/>
      <c r="IBG109"/>
      <c r="IBH109"/>
      <c r="IBI109"/>
      <c r="IBJ109"/>
      <c r="IBK109"/>
      <c r="IBL109"/>
      <c r="IBM109"/>
      <c r="IBN109"/>
      <c r="IBO109"/>
      <c r="IBP109"/>
      <c r="IBQ109"/>
      <c r="IBR109"/>
      <c r="IBS109"/>
      <c r="IBT109"/>
      <c r="IBU109"/>
      <c r="IBV109"/>
      <c r="IBW109"/>
      <c r="IBX109"/>
      <c r="IBY109"/>
      <c r="IBZ109"/>
      <c r="ICA109"/>
      <c r="ICB109"/>
      <c r="ICC109"/>
      <c r="ICD109"/>
      <c r="ICE109"/>
      <c r="ICF109"/>
      <c r="ICG109"/>
      <c r="ICH109"/>
      <c r="ICI109"/>
      <c r="ICJ109"/>
      <c r="ICK109"/>
      <c r="ICL109"/>
      <c r="ICM109"/>
      <c r="ICN109"/>
      <c r="ICO109"/>
      <c r="ICP109"/>
      <c r="ICQ109"/>
      <c r="ICR109"/>
      <c r="ICS109"/>
      <c r="ICT109"/>
      <c r="ICU109"/>
      <c r="ICV109"/>
      <c r="ICW109"/>
      <c r="ICX109"/>
      <c r="ICY109"/>
      <c r="ICZ109"/>
      <c r="IDA109"/>
      <c r="IDB109"/>
      <c r="IDC109"/>
      <c r="IDD109"/>
      <c r="IDE109"/>
      <c r="IDF109"/>
      <c r="IDG109"/>
      <c r="IDH109"/>
      <c r="IDI109"/>
      <c r="IDJ109"/>
      <c r="IDK109"/>
      <c r="IDL109"/>
      <c r="IDM109"/>
      <c r="IDN109"/>
      <c r="IDO109"/>
      <c r="IDP109"/>
      <c r="IDQ109"/>
      <c r="IDR109"/>
      <c r="IDS109"/>
      <c r="IDT109"/>
      <c r="IDU109"/>
      <c r="IDV109"/>
      <c r="IDW109"/>
      <c r="IDX109"/>
      <c r="IDY109"/>
      <c r="IDZ109"/>
      <c r="IEA109"/>
      <c r="IEB109"/>
      <c r="IEC109"/>
      <c r="IED109"/>
      <c r="IEE109"/>
      <c r="IEF109"/>
      <c r="IEG109"/>
      <c r="IEH109"/>
      <c r="IEI109"/>
      <c r="IEJ109"/>
      <c r="IEK109"/>
      <c r="IEL109"/>
      <c r="IEM109"/>
      <c r="IEN109"/>
      <c r="IEO109"/>
      <c r="IEP109"/>
      <c r="IEQ109"/>
      <c r="IER109"/>
      <c r="IES109"/>
      <c r="IET109"/>
      <c r="IEU109"/>
      <c r="IEV109"/>
      <c r="IEW109"/>
      <c r="IEX109"/>
      <c r="IEY109"/>
      <c r="IEZ109"/>
      <c r="IFA109"/>
      <c r="IFB109"/>
      <c r="IFC109"/>
      <c r="IFD109"/>
      <c r="IFE109"/>
      <c r="IFF109"/>
      <c r="IFG109"/>
      <c r="IFH109"/>
      <c r="IFI109"/>
      <c r="IFJ109"/>
      <c r="IFK109"/>
      <c r="IFL109"/>
      <c r="IFM109"/>
      <c r="IFN109"/>
      <c r="IFO109"/>
      <c r="IFP109"/>
      <c r="IFQ109"/>
      <c r="IFR109"/>
      <c r="IFS109"/>
      <c r="IFT109"/>
      <c r="IFU109"/>
      <c r="IFV109"/>
      <c r="IFW109"/>
      <c r="IFX109"/>
      <c r="IFY109"/>
      <c r="IFZ109"/>
      <c r="IGA109"/>
      <c r="IGB109"/>
      <c r="IGC109"/>
      <c r="IGD109"/>
      <c r="IGE109"/>
      <c r="IGF109"/>
      <c r="IGG109"/>
      <c r="IGH109"/>
      <c r="IGI109"/>
      <c r="IGJ109"/>
      <c r="IGK109"/>
      <c r="IGL109"/>
      <c r="IGM109"/>
      <c r="IGN109"/>
      <c r="IGO109"/>
      <c r="IGP109"/>
      <c r="IGQ109"/>
      <c r="IGR109"/>
      <c r="IGS109"/>
      <c r="IGT109"/>
      <c r="IGU109"/>
      <c r="IGV109"/>
      <c r="IGW109"/>
      <c r="IGX109"/>
      <c r="IGY109"/>
      <c r="IGZ109"/>
      <c r="IHA109"/>
      <c r="IHB109"/>
      <c r="IHC109"/>
      <c r="IHD109"/>
      <c r="IHE109"/>
      <c r="IHF109"/>
      <c r="IHG109"/>
      <c r="IHH109"/>
      <c r="IHI109"/>
      <c r="IHJ109"/>
      <c r="IHK109"/>
      <c r="IHL109"/>
      <c r="IHM109"/>
      <c r="IHN109"/>
      <c r="IHO109"/>
      <c r="IHP109"/>
      <c r="IHQ109"/>
      <c r="IHR109"/>
      <c r="IHS109"/>
      <c r="IHT109"/>
      <c r="IHU109"/>
      <c r="IHV109"/>
      <c r="IHW109"/>
      <c r="IHX109"/>
      <c r="IHY109"/>
      <c r="IHZ109"/>
      <c r="IIA109"/>
      <c r="IIB109"/>
      <c r="IIC109"/>
      <c r="IID109"/>
      <c r="IIE109"/>
      <c r="IIF109"/>
      <c r="IIG109"/>
      <c r="IIH109"/>
      <c r="III109"/>
      <c r="IIJ109"/>
      <c r="IIK109"/>
      <c r="IIL109"/>
      <c r="IIM109"/>
      <c r="IIN109"/>
      <c r="IIO109"/>
      <c r="IIP109"/>
      <c r="IIQ109"/>
      <c r="IIR109"/>
      <c r="IIS109"/>
      <c r="IIT109"/>
      <c r="IIU109"/>
      <c r="IIV109"/>
      <c r="IIW109"/>
      <c r="IIX109"/>
      <c r="IIY109"/>
      <c r="IIZ109"/>
      <c r="IJA109"/>
      <c r="IJB109"/>
      <c r="IJC109"/>
      <c r="IJD109"/>
      <c r="IJE109"/>
      <c r="IJF109"/>
      <c r="IJG109"/>
      <c r="IJH109"/>
      <c r="IJI109"/>
      <c r="IJJ109"/>
      <c r="IJK109"/>
      <c r="IJL109"/>
      <c r="IJM109"/>
      <c r="IJN109"/>
      <c r="IJO109"/>
      <c r="IJP109"/>
      <c r="IJQ109"/>
      <c r="IJR109"/>
      <c r="IJS109"/>
      <c r="IJT109"/>
      <c r="IJU109"/>
      <c r="IJV109"/>
      <c r="IJW109"/>
      <c r="IJX109"/>
      <c r="IJY109"/>
      <c r="IJZ109"/>
      <c r="IKA109"/>
      <c r="IKB109"/>
      <c r="IKC109"/>
      <c r="IKD109"/>
      <c r="IKE109"/>
      <c r="IKF109"/>
      <c r="IKG109"/>
      <c r="IKH109"/>
      <c r="IKI109"/>
      <c r="IKJ109"/>
      <c r="IKK109"/>
      <c r="IKL109"/>
      <c r="IKM109"/>
      <c r="IKN109"/>
      <c r="IKO109"/>
      <c r="IKP109"/>
      <c r="IKQ109"/>
      <c r="IKR109"/>
      <c r="IKS109"/>
      <c r="IKT109"/>
      <c r="IKU109"/>
      <c r="IKV109"/>
      <c r="IKW109"/>
      <c r="IKX109"/>
      <c r="IKY109"/>
      <c r="IKZ109"/>
      <c r="ILA109"/>
      <c r="ILB109"/>
      <c r="ILC109"/>
      <c r="ILD109"/>
      <c r="ILE109"/>
      <c r="ILF109"/>
      <c r="ILG109"/>
      <c r="ILH109"/>
      <c r="ILI109"/>
      <c r="ILJ109"/>
      <c r="ILK109"/>
      <c r="ILL109"/>
      <c r="ILM109"/>
      <c r="ILN109"/>
      <c r="ILO109"/>
      <c r="ILP109"/>
      <c r="ILQ109"/>
      <c r="ILR109"/>
      <c r="ILS109"/>
      <c r="ILT109"/>
      <c r="ILU109"/>
      <c r="ILV109"/>
      <c r="ILW109"/>
      <c r="ILX109"/>
      <c r="ILY109"/>
      <c r="ILZ109"/>
      <c r="IMA109"/>
      <c r="IMB109"/>
      <c r="IMC109"/>
      <c r="IMD109"/>
      <c r="IME109"/>
      <c r="IMF109"/>
      <c r="IMG109"/>
      <c r="IMH109"/>
      <c r="IMI109"/>
      <c r="IMJ109"/>
      <c r="IMK109"/>
      <c r="IML109"/>
      <c r="IMM109"/>
      <c r="IMN109"/>
      <c r="IMO109"/>
      <c r="IMP109"/>
      <c r="IMQ109"/>
      <c r="IMR109"/>
      <c r="IMS109"/>
      <c r="IMT109"/>
      <c r="IMU109"/>
      <c r="IMV109"/>
      <c r="IMW109"/>
      <c r="IMX109"/>
      <c r="IMY109"/>
      <c r="IMZ109"/>
      <c r="INA109"/>
      <c r="INB109"/>
      <c r="INC109"/>
      <c r="IND109"/>
      <c r="INE109"/>
      <c r="INF109"/>
      <c r="ING109"/>
      <c r="INH109"/>
      <c r="INI109"/>
      <c r="INJ109"/>
      <c r="INK109"/>
      <c r="INL109"/>
      <c r="INM109"/>
      <c r="INN109"/>
      <c r="INO109"/>
      <c r="INP109"/>
      <c r="INQ109"/>
      <c r="INR109"/>
      <c r="INS109"/>
      <c r="INT109"/>
      <c r="INU109"/>
      <c r="INV109"/>
      <c r="INW109"/>
      <c r="INX109"/>
      <c r="INY109"/>
      <c r="INZ109"/>
      <c r="IOA109"/>
      <c r="IOB109"/>
      <c r="IOC109"/>
      <c r="IOD109"/>
      <c r="IOE109"/>
      <c r="IOF109"/>
      <c r="IOG109"/>
      <c r="IOH109"/>
      <c r="IOI109"/>
      <c r="IOJ109"/>
      <c r="IOK109"/>
      <c r="IOL109"/>
      <c r="IOM109"/>
      <c r="ION109"/>
      <c r="IOO109"/>
      <c r="IOP109"/>
      <c r="IOQ109"/>
      <c r="IOR109"/>
      <c r="IOS109"/>
      <c r="IOT109"/>
      <c r="IOU109"/>
      <c r="IOV109"/>
      <c r="IOW109"/>
      <c r="IOX109"/>
      <c r="IOY109"/>
      <c r="IOZ109"/>
      <c r="IPA109"/>
      <c r="IPB109"/>
      <c r="IPC109"/>
      <c r="IPD109"/>
      <c r="IPE109"/>
      <c r="IPF109"/>
      <c r="IPG109"/>
      <c r="IPH109"/>
      <c r="IPI109"/>
      <c r="IPJ109"/>
      <c r="IPK109"/>
      <c r="IPL109"/>
      <c r="IPM109"/>
      <c r="IPN109"/>
      <c r="IPO109"/>
      <c r="IPP109"/>
      <c r="IPQ109"/>
      <c r="IPR109"/>
      <c r="IPS109"/>
      <c r="IPT109"/>
      <c r="IPU109"/>
      <c r="IPV109"/>
      <c r="IPW109"/>
      <c r="IPX109"/>
      <c r="IPY109"/>
      <c r="IPZ109"/>
      <c r="IQA109"/>
      <c r="IQB109"/>
      <c r="IQC109"/>
      <c r="IQD109"/>
      <c r="IQE109"/>
      <c r="IQF109"/>
      <c r="IQG109"/>
      <c r="IQH109"/>
      <c r="IQI109"/>
      <c r="IQJ109"/>
      <c r="IQK109"/>
      <c r="IQL109"/>
      <c r="IQM109"/>
      <c r="IQN109"/>
      <c r="IQO109"/>
      <c r="IQP109"/>
      <c r="IQQ109"/>
      <c r="IQR109"/>
      <c r="IQS109"/>
      <c r="IQT109"/>
      <c r="IQU109"/>
      <c r="IQV109"/>
      <c r="IQW109"/>
      <c r="IQX109"/>
      <c r="IQY109"/>
      <c r="IQZ109"/>
      <c r="IRA109"/>
      <c r="IRB109"/>
      <c r="IRC109"/>
      <c r="IRD109"/>
      <c r="IRE109"/>
      <c r="IRF109"/>
      <c r="IRG109"/>
      <c r="IRH109"/>
      <c r="IRI109"/>
      <c r="IRJ109"/>
      <c r="IRK109"/>
      <c r="IRL109"/>
      <c r="IRM109"/>
      <c r="IRN109"/>
      <c r="IRO109"/>
      <c r="IRP109"/>
      <c r="IRQ109"/>
      <c r="IRR109"/>
      <c r="IRS109"/>
      <c r="IRT109"/>
      <c r="IRU109"/>
      <c r="IRV109"/>
      <c r="IRW109"/>
      <c r="IRX109"/>
      <c r="IRY109"/>
      <c r="IRZ109"/>
      <c r="ISA109"/>
      <c r="ISB109"/>
      <c r="ISC109"/>
      <c r="ISD109"/>
      <c r="ISE109"/>
      <c r="ISF109"/>
      <c r="ISG109"/>
      <c r="ISH109"/>
      <c r="ISI109"/>
      <c r="ISJ109"/>
      <c r="ISK109"/>
      <c r="ISL109"/>
      <c r="ISM109"/>
      <c r="ISN109"/>
      <c r="ISO109"/>
      <c r="ISP109"/>
      <c r="ISQ109"/>
      <c r="ISR109"/>
      <c r="ISS109"/>
      <c r="IST109"/>
      <c r="ISU109"/>
      <c r="ISV109"/>
      <c r="ISW109"/>
      <c r="ISX109"/>
      <c r="ISY109"/>
      <c r="ISZ109"/>
      <c r="ITA109"/>
      <c r="ITB109"/>
      <c r="ITC109"/>
      <c r="ITD109"/>
      <c r="ITE109"/>
      <c r="ITF109"/>
      <c r="ITG109"/>
      <c r="ITH109"/>
      <c r="ITI109"/>
      <c r="ITJ109"/>
      <c r="ITK109"/>
      <c r="ITL109"/>
      <c r="ITM109"/>
      <c r="ITN109"/>
      <c r="ITO109"/>
      <c r="ITP109"/>
      <c r="ITQ109"/>
      <c r="ITR109"/>
      <c r="ITS109"/>
      <c r="ITT109"/>
      <c r="ITU109"/>
      <c r="ITV109"/>
      <c r="ITW109"/>
      <c r="ITX109"/>
      <c r="ITY109"/>
      <c r="ITZ109"/>
      <c r="IUA109"/>
      <c r="IUB109"/>
      <c r="IUC109"/>
      <c r="IUD109"/>
      <c r="IUE109"/>
      <c r="IUF109"/>
      <c r="IUG109"/>
      <c r="IUH109"/>
      <c r="IUI109"/>
      <c r="IUJ109"/>
      <c r="IUK109"/>
      <c r="IUL109"/>
      <c r="IUM109"/>
      <c r="IUN109"/>
      <c r="IUO109"/>
      <c r="IUP109"/>
      <c r="IUQ109"/>
      <c r="IUR109"/>
      <c r="IUS109"/>
      <c r="IUT109"/>
      <c r="IUU109"/>
      <c r="IUV109"/>
      <c r="IUW109"/>
      <c r="IUX109"/>
      <c r="IUY109"/>
      <c r="IUZ109"/>
      <c r="IVA109"/>
      <c r="IVB109"/>
      <c r="IVC109"/>
      <c r="IVD109"/>
      <c r="IVE109"/>
      <c r="IVF109"/>
      <c r="IVG109"/>
      <c r="IVH109"/>
      <c r="IVI109"/>
      <c r="IVJ109"/>
      <c r="IVK109"/>
      <c r="IVL109"/>
      <c r="IVM109"/>
      <c r="IVN109"/>
      <c r="IVO109"/>
      <c r="IVP109"/>
      <c r="IVQ109"/>
      <c r="IVR109"/>
      <c r="IVS109"/>
      <c r="IVT109"/>
      <c r="IVU109"/>
      <c r="IVV109"/>
      <c r="IVW109"/>
      <c r="IVX109"/>
      <c r="IVY109"/>
      <c r="IVZ109"/>
      <c r="IWA109"/>
      <c r="IWB109"/>
      <c r="IWC109"/>
      <c r="IWD109"/>
      <c r="IWE109"/>
      <c r="IWF109"/>
      <c r="IWG109"/>
      <c r="IWH109"/>
      <c r="IWI109"/>
      <c r="IWJ109"/>
      <c r="IWK109"/>
      <c r="IWL109"/>
      <c r="IWM109"/>
      <c r="IWN109"/>
      <c r="IWO109"/>
      <c r="IWP109"/>
      <c r="IWQ109"/>
      <c r="IWR109"/>
      <c r="IWS109"/>
      <c r="IWT109"/>
      <c r="IWU109"/>
      <c r="IWV109"/>
      <c r="IWW109"/>
      <c r="IWX109"/>
      <c r="IWY109"/>
      <c r="IWZ109"/>
      <c r="IXA109"/>
      <c r="IXB109"/>
      <c r="IXC109"/>
      <c r="IXD109"/>
      <c r="IXE109"/>
      <c r="IXF109"/>
      <c r="IXG109"/>
      <c r="IXH109"/>
      <c r="IXI109"/>
      <c r="IXJ109"/>
      <c r="IXK109"/>
      <c r="IXL109"/>
      <c r="IXM109"/>
      <c r="IXN109"/>
      <c r="IXO109"/>
      <c r="IXP109"/>
      <c r="IXQ109"/>
      <c r="IXR109"/>
      <c r="IXS109"/>
      <c r="IXT109"/>
      <c r="IXU109"/>
      <c r="IXV109"/>
      <c r="IXW109"/>
      <c r="IXX109"/>
      <c r="IXY109"/>
      <c r="IXZ109"/>
      <c r="IYA109"/>
      <c r="IYB109"/>
      <c r="IYC109"/>
      <c r="IYD109"/>
      <c r="IYE109"/>
      <c r="IYF109"/>
      <c r="IYG109"/>
      <c r="IYH109"/>
      <c r="IYI109"/>
      <c r="IYJ109"/>
      <c r="IYK109"/>
      <c r="IYL109"/>
      <c r="IYM109"/>
      <c r="IYN109"/>
      <c r="IYO109"/>
      <c r="IYP109"/>
      <c r="IYQ109"/>
      <c r="IYR109"/>
      <c r="IYS109"/>
      <c r="IYT109"/>
      <c r="IYU109"/>
      <c r="IYV109"/>
      <c r="IYW109"/>
      <c r="IYX109"/>
      <c r="IYY109"/>
      <c r="IYZ109"/>
      <c r="IZA109"/>
      <c r="IZB109"/>
      <c r="IZC109"/>
      <c r="IZD109"/>
      <c r="IZE109"/>
      <c r="IZF109"/>
      <c r="IZG109"/>
      <c r="IZH109"/>
      <c r="IZI109"/>
      <c r="IZJ109"/>
      <c r="IZK109"/>
      <c r="IZL109"/>
      <c r="IZM109"/>
      <c r="IZN109"/>
      <c r="IZO109"/>
      <c r="IZP109"/>
      <c r="IZQ109"/>
      <c r="IZR109"/>
      <c r="IZS109"/>
      <c r="IZT109"/>
      <c r="IZU109"/>
      <c r="IZV109"/>
      <c r="IZW109"/>
      <c r="IZX109"/>
      <c r="IZY109"/>
      <c r="IZZ109"/>
      <c r="JAA109"/>
      <c r="JAB109"/>
      <c r="JAC109"/>
      <c r="JAD109"/>
      <c r="JAE109"/>
      <c r="JAF109"/>
      <c r="JAG109"/>
      <c r="JAH109"/>
      <c r="JAI109"/>
      <c r="JAJ109"/>
      <c r="JAK109"/>
      <c r="JAL109"/>
      <c r="JAM109"/>
      <c r="JAN109"/>
      <c r="JAO109"/>
      <c r="JAP109"/>
      <c r="JAQ109"/>
      <c r="JAR109"/>
      <c r="JAS109"/>
      <c r="JAT109"/>
      <c r="JAU109"/>
      <c r="JAV109"/>
      <c r="JAW109"/>
      <c r="JAX109"/>
      <c r="JAY109"/>
      <c r="JAZ109"/>
      <c r="JBA109"/>
      <c r="JBB109"/>
      <c r="JBC109"/>
      <c r="JBD109"/>
      <c r="JBE109"/>
      <c r="JBF109"/>
      <c r="JBG109"/>
      <c r="JBH109"/>
      <c r="JBI109"/>
      <c r="JBJ109"/>
      <c r="JBK109"/>
      <c r="JBL109"/>
      <c r="JBM109"/>
      <c r="JBN109"/>
      <c r="JBO109"/>
      <c r="JBP109"/>
      <c r="JBQ109"/>
      <c r="JBR109"/>
      <c r="JBS109"/>
      <c r="JBT109"/>
      <c r="JBU109"/>
      <c r="JBV109"/>
      <c r="JBW109"/>
      <c r="JBX109"/>
      <c r="JBY109"/>
      <c r="JBZ109"/>
      <c r="JCA109"/>
      <c r="JCB109"/>
      <c r="JCC109"/>
      <c r="JCD109"/>
      <c r="JCE109"/>
      <c r="JCF109"/>
      <c r="JCG109"/>
      <c r="JCH109"/>
      <c r="JCI109"/>
      <c r="JCJ109"/>
      <c r="JCK109"/>
      <c r="JCL109"/>
      <c r="JCM109"/>
      <c r="JCN109"/>
      <c r="JCO109"/>
      <c r="JCP109"/>
      <c r="JCQ109"/>
      <c r="JCR109"/>
      <c r="JCS109"/>
      <c r="JCT109"/>
      <c r="JCU109"/>
      <c r="JCV109"/>
      <c r="JCW109"/>
      <c r="JCX109"/>
      <c r="JCY109"/>
      <c r="JCZ109"/>
      <c r="JDA109"/>
      <c r="JDB109"/>
      <c r="JDC109"/>
      <c r="JDD109"/>
      <c r="JDE109"/>
      <c r="JDF109"/>
      <c r="JDG109"/>
      <c r="JDH109"/>
      <c r="JDI109"/>
      <c r="JDJ109"/>
      <c r="JDK109"/>
      <c r="JDL109"/>
      <c r="JDM109"/>
      <c r="JDN109"/>
      <c r="JDO109"/>
      <c r="JDP109"/>
      <c r="JDQ109"/>
      <c r="JDR109"/>
      <c r="JDS109"/>
      <c r="JDT109"/>
      <c r="JDU109"/>
      <c r="JDV109"/>
      <c r="JDW109"/>
      <c r="JDX109"/>
      <c r="JDY109"/>
      <c r="JDZ109"/>
      <c r="JEA109"/>
      <c r="JEB109"/>
      <c r="JEC109"/>
      <c r="JED109"/>
      <c r="JEE109"/>
      <c r="JEF109"/>
      <c r="JEG109"/>
      <c r="JEH109"/>
      <c r="JEI109"/>
      <c r="JEJ109"/>
      <c r="JEK109"/>
      <c r="JEL109"/>
      <c r="JEM109"/>
      <c r="JEN109"/>
      <c r="JEO109"/>
      <c r="JEP109"/>
      <c r="JEQ109"/>
      <c r="JER109"/>
      <c r="JES109"/>
      <c r="JET109"/>
      <c r="JEU109"/>
      <c r="JEV109"/>
      <c r="JEW109"/>
      <c r="JEX109"/>
      <c r="JEY109"/>
      <c r="JEZ109"/>
      <c r="JFA109"/>
      <c r="JFB109"/>
      <c r="JFC109"/>
      <c r="JFD109"/>
      <c r="JFE109"/>
      <c r="JFF109"/>
      <c r="JFG109"/>
      <c r="JFH109"/>
      <c r="JFI109"/>
      <c r="JFJ109"/>
      <c r="JFK109"/>
      <c r="JFL109"/>
      <c r="JFM109"/>
      <c r="JFN109"/>
      <c r="JFO109"/>
      <c r="JFP109"/>
      <c r="JFQ109"/>
      <c r="JFR109"/>
      <c r="JFS109"/>
      <c r="JFT109"/>
      <c r="JFU109"/>
      <c r="JFV109"/>
      <c r="JFW109"/>
      <c r="JFX109"/>
      <c r="JFY109"/>
      <c r="JFZ109"/>
      <c r="JGA109"/>
      <c r="JGB109"/>
      <c r="JGC109"/>
      <c r="JGD109"/>
      <c r="JGE109"/>
      <c r="JGF109"/>
      <c r="JGG109"/>
      <c r="JGH109"/>
      <c r="JGI109"/>
      <c r="JGJ109"/>
      <c r="JGK109"/>
      <c r="JGL109"/>
      <c r="JGM109"/>
      <c r="JGN109"/>
      <c r="JGO109"/>
      <c r="JGP109"/>
      <c r="JGQ109"/>
      <c r="JGR109"/>
      <c r="JGS109"/>
      <c r="JGT109"/>
      <c r="JGU109"/>
      <c r="JGV109"/>
      <c r="JGW109"/>
      <c r="JGX109"/>
      <c r="JGY109"/>
      <c r="JGZ109"/>
      <c r="JHA109"/>
      <c r="JHB109"/>
      <c r="JHC109"/>
      <c r="JHD109"/>
      <c r="JHE109"/>
      <c r="JHF109"/>
      <c r="JHG109"/>
      <c r="JHH109"/>
      <c r="JHI109"/>
      <c r="JHJ109"/>
      <c r="JHK109"/>
      <c r="JHL109"/>
      <c r="JHM109"/>
      <c r="JHN109"/>
      <c r="JHO109"/>
      <c r="JHP109"/>
      <c r="JHQ109"/>
      <c r="JHR109"/>
      <c r="JHS109"/>
      <c r="JHT109"/>
      <c r="JHU109"/>
      <c r="JHV109"/>
      <c r="JHW109"/>
      <c r="JHX109"/>
      <c r="JHY109"/>
      <c r="JHZ109"/>
      <c r="JIA109"/>
      <c r="JIB109"/>
      <c r="JIC109"/>
      <c r="JID109"/>
      <c r="JIE109"/>
      <c r="JIF109"/>
      <c r="JIG109"/>
      <c r="JIH109"/>
      <c r="JII109"/>
      <c r="JIJ109"/>
      <c r="JIK109"/>
      <c r="JIL109"/>
      <c r="JIM109"/>
      <c r="JIN109"/>
      <c r="JIO109"/>
      <c r="JIP109"/>
      <c r="JIQ109"/>
      <c r="JIR109"/>
      <c r="JIS109"/>
      <c r="JIT109"/>
      <c r="JIU109"/>
      <c r="JIV109"/>
      <c r="JIW109"/>
      <c r="JIX109"/>
      <c r="JIY109"/>
      <c r="JIZ109"/>
      <c r="JJA109"/>
      <c r="JJB109"/>
      <c r="JJC109"/>
      <c r="JJD109"/>
      <c r="JJE109"/>
      <c r="JJF109"/>
      <c r="JJG109"/>
      <c r="JJH109"/>
      <c r="JJI109"/>
      <c r="JJJ109"/>
      <c r="JJK109"/>
      <c r="JJL109"/>
      <c r="JJM109"/>
      <c r="JJN109"/>
      <c r="JJO109"/>
      <c r="JJP109"/>
      <c r="JJQ109"/>
      <c r="JJR109"/>
      <c r="JJS109"/>
      <c r="JJT109"/>
      <c r="JJU109"/>
      <c r="JJV109"/>
      <c r="JJW109"/>
      <c r="JJX109"/>
      <c r="JJY109"/>
      <c r="JJZ109"/>
      <c r="JKA109"/>
      <c r="JKB109"/>
      <c r="JKC109"/>
      <c r="JKD109"/>
      <c r="JKE109"/>
      <c r="JKF109"/>
      <c r="JKG109"/>
      <c r="JKH109"/>
      <c r="JKI109"/>
      <c r="JKJ109"/>
      <c r="JKK109"/>
      <c r="JKL109"/>
      <c r="JKM109"/>
      <c r="JKN109"/>
      <c r="JKO109"/>
      <c r="JKP109"/>
      <c r="JKQ109"/>
      <c r="JKR109"/>
      <c r="JKS109"/>
      <c r="JKT109"/>
      <c r="JKU109"/>
      <c r="JKV109"/>
      <c r="JKW109"/>
      <c r="JKX109"/>
      <c r="JKY109"/>
      <c r="JKZ109"/>
      <c r="JLA109"/>
      <c r="JLB109"/>
      <c r="JLC109"/>
      <c r="JLD109"/>
      <c r="JLE109"/>
      <c r="JLF109"/>
      <c r="JLG109"/>
      <c r="JLH109"/>
      <c r="JLI109"/>
      <c r="JLJ109"/>
      <c r="JLK109"/>
      <c r="JLL109"/>
      <c r="JLM109"/>
      <c r="JLN109"/>
      <c r="JLO109"/>
      <c r="JLP109"/>
      <c r="JLQ109"/>
      <c r="JLR109"/>
      <c r="JLS109"/>
      <c r="JLT109"/>
      <c r="JLU109"/>
      <c r="JLV109"/>
      <c r="JLW109"/>
      <c r="JLX109"/>
      <c r="JLY109"/>
      <c r="JLZ109"/>
      <c r="JMA109"/>
      <c r="JMB109"/>
      <c r="JMC109"/>
      <c r="JMD109"/>
      <c r="JME109"/>
      <c r="JMF109"/>
      <c r="JMG109"/>
      <c r="JMH109"/>
      <c r="JMI109"/>
      <c r="JMJ109"/>
      <c r="JMK109"/>
      <c r="JML109"/>
      <c r="JMM109"/>
      <c r="JMN109"/>
      <c r="JMO109"/>
      <c r="JMP109"/>
      <c r="JMQ109"/>
      <c r="JMR109"/>
      <c r="JMS109"/>
      <c r="JMT109"/>
      <c r="JMU109"/>
      <c r="JMV109"/>
      <c r="JMW109"/>
      <c r="JMX109"/>
      <c r="JMY109"/>
      <c r="JMZ109"/>
      <c r="JNA109"/>
      <c r="JNB109"/>
      <c r="JNC109"/>
      <c r="JND109"/>
      <c r="JNE109"/>
      <c r="JNF109"/>
      <c r="JNG109"/>
      <c r="JNH109"/>
      <c r="JNI109"/>
      <c r="JNJ109"/>
      <c r="JNK109"/>
      <c r="JNL109"/>
      <c r="JNM109"/>
      <c r="JNN109"/>
      <c r="JNO109"/>
      <c r="JNP109"/>
      <c r="JNQ109"/>
      <c r="JNR109"/>
      <c r="JNS109"/>
      <c r="JNT109"/>
      <c r="JNU109"/>
      <c r="JNV109"/>
      <c r="JNW109"/>
      <c r="JNX109"/>
      <c r="JNY109"/>
      <c r="JNZ109"/>
      <c r="JOA109"/>
      <c r="JOB109"/>
      <c r="JOC109"/>
      <c r="JOD109"/>
      <c r="JOE109"/>
      <c r="JOF109"/>
      <c r="JOG109"/>
      <c r="JOH109"/>
      <c r="JOI109"/>
      <c r="JOJ109"/>
      <c r="JOK109"/>
      <c r="JOL109"/>
      <c r="JOM109"/>
      <c r="JON109"/>
      <c r="JOO109"/>
      <c r="JOP109"/>
      <c r="JOQ109"/>
      <c r="JOR109"/>
      <c r="JOS109"/>
      <c r="JOT109"/>
      <c r="JOU109"/>
      <c r="JOV109"/>
      <c r="JOW109"/>
      <c r="JOX109"/>
      <c r="JOY109"/>
      <c r="JOZ109"/>
      <c r="JPA109"/>
      <c r="JPB109"/>
      <c r="JPC109"/>
      <c r="JPD109"/>
      <c r="JPE109"/>
      <c r="JPF109"/>
      <c r="JPG109"/>
      <c r="JPH109"/>
      <c r="JPI109"/>
      <c r="JPJ109"/>
      <c r="JPK109"/>
      <c r="JPL109"/>
      <c r="JPM109"/>
      <c r="JPN109"/>
      <c r="JPO109"/>
      <c r="JPP109"/>
      <c r="JPQ109"/>
      <c r="JPR109"/>
      <c r="JPS109"/>
      <c r="JPT109"/>
      <c r="JPU109"/>
      <c r="JPV109"/>
      <c r="JPW109"/>
      <c r="JPX109"/>
      <c r="JPY109"/>
      <c r="JPZ109"/>
      <c r="JQA109"/>
      <c r="JQB109"/>
      <c r="JQC109"/>
      <c r="JQD109"/>
      <c r="JQE109"/>
      <c r="JQF109"/>
      <c r="JQG109"/>
      <c r="JQH109"/>
      <c r="JQI109"/>
      <c r="JQJ109"/>
      <c r="JQK109"/>
      <c r="JQL109"/>
      <c r="JQM109"/>
      <c r="JQN109"/>
      <c r="JQO109"/>
      <c r="JQP109"/>
      <c r="JQQ109"/>
      <c r="JQR109"/>
      <c r="JQS109"/>
      <c r="JQT109"/>
      <c r="JQU109"/>
      <c r="JQV109"/>
      <c r="JQW109"/>
      <c r="JQX109"/>
      <c r="JQY109"/>
      <c r="JQZ109"/>
      <c r="JRA109"/>
      <c r="JRB109"/>
      <c r="JRC109"/>
      <c r="JRD109"/>
      <c r="JRE109"/>
      <c r="JRF109"/>
      <c r="JRG109"/>
      <c r="JRH109"/>
      <c r="JRI109"/>
      <c r="JRJ109"/>
      <c r="JRK109"/>
      <c r="JRL109"/>
      <c r="JRM109"/>
      <c r="JRN109"/>
      <c r="JRO109"/>
      <c r="JRP109"/>
      <c r="JRQ109"/>
      <c r="JRR109"/>
      <c r="JRS109"/>
      <c r="JRT109"/>
      <c r="JRU109"/>
      <c r="JRV109"/>
      <c r="JRW109"/>
      <c r="JRX109"/>
      <c r="JRY109"/>
      <c r="JRZ109"/>
      <c r="JSA109"/>
      <c r="JSB109"/>
      <c r="JSC109"/>
      <c r="JSD109"/>
      <c r="JSE109"/>
      <c r="JSF109"/>
      <c r="JSG109"/>
      <c r="JSH109"/>
      <c r="JSI109"/>
      <c r="JSJ109"/>
      <c r="JSK109"/>
      <c r="JSL109"/>
      <c r="JSM109"/>
      <c r="JSN109"/>
      <c r="JSO109"/>
      <c r="JSP109"/>
      <c r="JSQ109"/>
      <c r="JSR109"/>
      <c r="JSS109"/>
      <c r="JST109"/>
      <c r="JSU109"/>
      <c r="JSV109"/>
      <c r="JSW109"/>
      <c r="JSX109"/>
      <c r="JSY109"/>
      <c r="JSZ109"/>
      <c r="JTA109"/>
      <c r="JTB109"/>
      <c r="JTC109"/>
      <c r="JTD109"/>
      <c r="JTE109"/>
      <c r="JTF109"/>
      <c r="JTG109"/>
      <c r="JTH109"/>
      <c r="JTI109"/>
      <c r="JTJ109"/>
      <c r="JTK109"/>
      <c r="JTL109"/>
      <c r="JTM109"/>
      <c r="JTN109"/>
      <c r="JTO109"/>
      <c r="JTP109"/>
      <c r="JTQ109"/>
      <c r="JTR109"/>
      <c r="JTS109"/>
      <c r="JTT109"/>
      <c r="JTU109"/>
      <c r="JTV109"/>
      <c r="JTW109"/>
      <c r="JTX109"/>
      <c r="JTY109"/>
      <c r="JTZ109"/>
      <c r="JUA109"/>
      <c r="JUB109"/>
      <c r="JUC109"/>
      <c r="JUD109"/>
      <c r="JUE109"/>
      <c r="JUF109"/>
      <c r="JUG109"/>
      <c r="JUH109"/>
      <c r="JUI109"/>
      <c r="JUJ109"/>
      <c r="JUK109"/>
      <c r="JUL109"/>
      <c r="JUM109"/>
      <c r="JUN109"/>
      <c r="JUO109"/>
      <c r="JUP109"/>
      <c r="JUQ109"/>
      <c r="JUR109"/>
      <c r="JUS109"/>
      <c r="JUT109"/>
      <c r="JUU109"/>
      <c r="JUV109"/>
      <c r="JUW109"/>
      <c r="JUX109"/>
      <c r="JUY109"/>
      <c r="JUZ109"/>
      <c r="JVA109"/>
      <c r="JVB109"/>
      <c r="JVC109"/>
      <c r="JVD109"/>
      <c r="JVE109"/>
      <c r="JVF109"/>
      <c r="JVG109"/>
      <c r="JVH109"/>
      <c r="JVI109"/>
      <c r="JVJ109"/>
      <c r="JVK109"/>
      <c r="JVL109"/>
      <c r="JVM109"/>
      <c r="JVN109"/>
      <c r="JVO109"/>
      <c r="JVP109"/>
      <c r="JVQ109"/>
      <c r="JVR109"/>
      <c r="JVS109"/>
      <c r="JVT109"/>
      <c r="JVU109"/>
      <c r="JVV109"/>
      <c r="JVW109"/>
      <c r="JVX109"/>
      <c r="JVY109"/>
      <c r="JVZ109"/>
      <c r="JWA109"/>
      <c r="JWB109"/>
      <c r="JWC109"/>
      <c r="JWD109"/>
      <c r="JWE109"/>
      <c r="JWF109"/>
      <c r="JWG109"/>
      <c r="JWH109"/>
      <c r="JWI109"/>
      <c r="JWJ109"/>
      <c r="JWK109"/>
      <c r="JWL109"/>
      <c r="JWM109"/>
      <c r="JWN109"/>
      <c r="JWO109"/>
      <c r="JWP109"/>
      <c r="JWQ109"/>
      <c r="JWR109"/>
      <c r="JWS109"/>
      <c r="JWT109"/>
      <c r="JWU109"/>
      <c r="JWV109"/>
      <c r="JWW109"/>
      <c r="JWX109"/>
      <c r="JWY109"/>
      <c r="JWZ109"/>
      <c r="JXA109"/>
      <c r="JXB109"/>
      <c r="JXC109"/>
      <c r="JXD109"/>
      <c r="JXE109"/>
      <c r="JXF109"/>
      <c r="JXG109"/>
      <c r="JXH109"/>
      <c r="JXI109"/>
      <c r="JXJ109"/>
      <c r="JXK109"/>
      <c r="JXL109"/>
      <c r="JXM109"/>
      <c r="JXN109"/>
      <c r="JXO109"/>
      <c r="JXP109"/>
      <c r="JXQ109"/>
      <c r="JXR109"/>
      <c r="JXS109"/>
      <c r="JXT109"/>
      <c r="JXU109"/>
      <c r="JXV109"/>
      <c r="JXW109"/>
      <c r="JXX109"/>
      <c r="JXY109"/>
      <c r="JXZ109"/>
      <c r="JYA109"/>
      <c r="JYB109"/>
      <c r="JYC109"/>
      <c r="JYD109"/>
      <c r="JYE109"/>
      <c r="JYF109"/>
      <c r="JYG109"/>
      <c r="JYH109"/>
      <c r="JYI109"/>
      <c r="JYJ109"/>
      <c r="JYK109"/>
      <c r="JYL109"/>
      <c r="JYM109"/>
      <c r="JYN109"/>
      <c r="JYO109"/>
      <c r="JYP109"/>
      <c r="JYQ109"/>
      <c r="JYR109"/>
      <c r="JYS109"/>
      <c r="JYT109"/>
      <c r="JYU109"/>
      <c r="JYV109"/>
      <c r="JYW109"/>
      <c r="JYX109"/>
      <c r="JYY109"/>
      <c r="JYZ109"/>
      <c r="JZA109"/>
      <c r="JZB109"/>
      <c r="JZC109"/>
      <c r="JZD109"/>
      <c r="JZE109"/>
      <c r="JZF109"/>
      <c r="JZG109"/>
      <c r="JZH109"/>
      <c r="JZI109"/>
      <c r="JZJ109"/>
      <c r="JZK109"/>
      <c r="JZL109"/>
      <c r="JZM109"/>
      <c r="JZN109"/>
      <c r="JZO109"/>
      <c r="JZP109"/>
      <c r="JZQ109"/>
      <c r="JZR109"/>
      <c r="JZS109"/>
      <c r="JZT109"/>
      <c r="JZU109"/>
      <c r="JZV109"/>
      <c r="JZW109"/>
      <c r="JZX109"/>
      <c r="JZY109"/>
      <c r="JZZ109"/>
      <c r="KAA109"/>
      <c r="KAB109"/>
      <c r="KAC109"/>
      <c r="KAD109"/>
      <c r="KAE109"/>
      <c r="KAF109"/>
      <c r="KAG109"/>
      <c r="KAH109"/>
      <c r="KAI109"/>
      <c r="KAJ109"/>
      <c r="KAK109"/>
      <c r="KAL109"/>
      <c r="KAM109"/>
      <c r="KAN109"/>
      <c r="KAO109"/>
      <c r="KAP109"/>
      <c r="KAQ109"/>
      <c r="KAR109"/>
      <c r="KAS109"/>
      <c r="KAT109"/>
      <c r="KAU109"/>
      <c r="KAV109"/>
      <c r="KAW109"/>
      <c r="KAX109"/>
      <c r="KAY109"/>
      <c r="KAZ109"/>
      <c r="KBA109"/>
      <c r="KBB109"/>
      <c r="KBC109"/>
      <c r="KBD109"/>
      <c r="KBE109"/>
      <c r="KBF109"/>
      <c r="KBG109"/>
      <c r="KBH109"/>
      <c r="KBI109"/>
      <c r="KBJ109"/>
      <c r="KBK109"/>
      <c r="KBL109"/>
      <c r="KBM109"/>
      <c r="KBN109"/>
      <c r="KBO109"/>
      <c r="KBP109"/>
      <c r="KBQ109"/>
      <c r="KBR109"/>
      <c r="KBS109"/>
      <c r="KBT109"/>
      <c r="KBU109"/>
      <c r="KBV109"/>
      <c r="KBW109"/>
      <c r="KBX109"/>
      <c r="KBY109"/>
      <c r="KBZ109"/>
      <c r="KCA109"/>
      <c r="KCB109"/>
      <c r="KCC109"/>
      <c r="KCD109"/>
      <c r="KCE109"/>
      <c r="KCF109"/>
      <c r="KCG109"/>
      <c r="KCH109"/>
      <c r="KCI109"/>
      <c r="KCJ109"/>
      <c r="KCK109"/>
      <c r="KCL109"/>
      <c r="KCM109"/>
      <c r="KCN109"/>
      <c r="KCO109"/>
      <c r="KCP109"/>
      <c r="KCQ109"/>
      <c r="KCR109"/>
      <c r="KCS109"/>
      <c r="KCT109"/>
      <c r="KCU109"/>
      <c r="KCV109"/>
      <c r="KCW109"/>
      <c r="KCX109"/>
      <c r="KCY109"/>
      <c r="KCZ109"/>
      <c r="KDA109"/>
      <c r="KDB109"/>
      <c r="KDC109"/>
      <c r="KDD109"/>
      <c r="KDE109"/>
      <c r="KDF109"/>
      <c r="KDG109"/>
      <c r="KDH109"/>
      <c r="KDI109"/>
      <c r="KDJ109"/>
      <c r="KDK109"/>
      <c r="KDL109"/>
      <c r="KDM109"/>
      <c r="KDN109"/>
      <c r="KDO109"/>
      <c r="KDP109"/>
      <c r="KDQ109"/>
      <c r="KDR109"/>
      <c r="KDS109"/>
      <c r="KDT109"/>
      <c r="KDU109"/>
      <c r="KDV109"/>
      <c r="KDW109"/>
      <c r="KDX109"/>
      <c r="KDY109"/>
      <c r="KDZ109"/>
      <c r="KEA109"/>
      <c r="KEB109"/>
      <c r="KEC109"/>
      <c r="KED109"/>
      <c r="KEE109"/>
      <c r="KEF109"/>
      <c r="KEG109"/>
      <c r="KEH109"/>
      <c r="KEI109"/>
      <c r="KEJ109"/>
      <c r="KEK109"/>
      <c r="KEL109"/>
      <c r="KEM109"/>
      <c r="KEN109"/>
      <c r="KEO109"/>
      <c r="KEP109"/>
      <c r="KEQ109"/>
      <c r="KER109"/>
      <c r="KES109"/>
      <c r="KET109"/>
      <c r="KEU109"/>
      <c r="KEV109"/>
      <c r="KEW109"/>
      <c r="KEX109"/>
      <c r="KEY109"/>
      <c r="KEZ109"/>
      <c r="KFA109"/>
      <c r="KFB109"/>
      <c r="KFC109"/>
      <c r="KFD109"/>
      <c r="KFE109"/>
      <c r="KFF109"/>
      <c r="KFG109"/>
      <c r="KFH109"/>
      <c r="KFI109"/>
      <c r="KFJ109"/>
      <c r="KFK109"/>
      <c r="KFL109"/>
      <c r="KFM109"/>
      <c r="KFN109"/>
      <c r="KFO109"/>
      <c r="KFP109"/>
      <c r="KFQ109"/>
      <c r="KFR109"/>
      <c r="KFS109"/>
      <c r="KFT109"/>
      <c r="KFU109"/>
      <c r="KFV109"/>
      <c r="KFW109"/>
      <c r="KFX109"/>
      <c r="KFY109"/>
      <c r="KFZ109"/>
      <c r="KGA109"/>
      <c r="KGB109"/>
      <c r="KGC109"/>
      <c r="KGD109"/>
      <c r="KGE109"/>
      <c r="KGF109"/>
      <c r="KGG109"/>
      <c r="KGH109"/>
      <c r="KGI109"/>
      <c r="KGJ109"/>
      <c r="KGK109"/>
      <c r="KGL109"/>
      <c r="KGM109"/>
      <c r="KGN109"/>
      <c r="KGO109"/>
      <c r="KGP109"/>
      <c r="KGQ109"/>
      <c r="KGR109"/>
      <c r="KGS109"/>
      <c r="KGT109"/>
      <c r="KGU109"/>
      <c r="KGV109"/>
      <c r="KGW109"/>
      <c r="KGX109"/>
      <c r="KGY109"/>
      <c r="KGZ109"/>
      <c r="KHA109"/>
      <c r="KHB109"/>
      <c r="KHC109"/>
      <c r="KHD109"/>
      <c r="KHE109"/>
      <c r="KHF109"/>
      <c r="KHG109"/>
      <c r="KHH109"/>
      <c r="KHI109"/>
      <c r="KHJ109"/>
      <c r="KHK109"/>
      <c r="KHL109"/>
      <c r="KHM109"/>
      <c r="KHN109"/>
      <c r="KHO109"/>
      <c r="KHP109"/>
      <c r="KHQ109"/>
      <c r="KHR109"/>
      <c r="KHS109"/>
      <c r="KHT109"/>
      <c r="KHU109"/>
      <c r="KHV109"/>
      <c r="KHW109"/>
      <c r="KHX109"/>
      <c r="KHY109"/>
      <c r="KHZ109"/>
      <c r="KIA109"/>
      <c r="KIB109"/>
      <c r="KIC109"/>
      <c r="KID109"/>
      <c r="KIE109"/>
      <c r="KIF109"/>
      <c r="KIG109"/>
      <c r="KIH109"/>
      <c r="KII109"/>
      <c r="KIJ109"/>
      <c r="KIK109"/>
      <c r="KIL109"/>
      <c r="KIM109"/>
      <c r="KIN109"/>
      <c r="KIO109"/>
      <c r="KIP109"/>
      <c r="KIQ109"/>
      <c r="KIR109"/>
      <c r="KIS109"/>
      <c r="KIT109"/>
      <c r="KIU109"/>
      <c r="KIV109"/>
      <c r="KIW109"/>
      <c r="KIX109"/>
      <c r="KIY109"/>
      <c r="KIZ109"/>
      <c r="KJA109"/>
      <c r="KJB109"/>
      <c r="KJC109"/>
      <c r="KJD109"/>
      <c r="KJE109"/>
      <c r="KJF109"/>
      <c r="KJG109"/>
      <c r="KJH109"/>
      <c r="KJI109"/>
      <c r="KJJ109"/>
      <c r="KJK109"/>
      <c r="KJL109"/>
      <c r="KJM109"/>
      <c r="KJN109"/>
      <c r="KJO109"/>
      <c r="KJP109"/>
      <c r="KJQ109"/>
      <c r="KJR109"/>
      <c r="KJS109"/>
      <c r="KJT109"/>
      <c r="KJU109"/>
      <c r="KJV109"/>
      <c r="KJW109"/>
      <c r="KJX109"/>
      <c r="KJY109"/>
      <c r="KJZ109"/>
      <c r="KKA109"/>
      <c r="KKB109"/>
      <c r="KKC109"/>
      <c r="KKD109"/>
      <c r="KKE109"/>
      <c r="KKF109"/>
      <c r="KKG109"/>
      <c r="KKH109"/>
      <c r="KKI109"/>
      <c r="KKJ109"/>
      <c r="KKK109"/>
      <c r="KKL109"/>
      <c r="KKM109"/>
      <c r="KKN109"/>
      <c r="KKO109"/>
      <c r="KKP109"/>
      <c r="KKQ109"/>
      <c r="KKR109"/>
      <c r="KKS109"/>
      <c r="KKT109"/>
      <c r="KKU109"/>
      <c r="KKV109"/>
      <c r="KKW109"/>
      <c r="KKX109"/>
      <c r="KKY109"/>
      <c r="KKZ109"/>
      <c r="KLA109"/>
      <c r="KLB109"/>
      <c r="KLC109"/>
      <c r="KLD109"/>
      <c r="KLE109"/>
      <c r="KLF109"/>
      <c r="KLG109"/>
      <c r="KLH109"/>
      <c r="KLI109"/>
      <c r="KLJ109"/>
      <c r="KLK109"/>
      <c r="KLL109"/>
      <c r="KLM109"/>
      <c r="KLN109"/>
      <c r="KLO109"/>
      <c r="KLP109"/>
      <c r="KLQ109"/>
      <c r="KLR109"/>
      <c r="KLS109"/>
      <c r="KLT109"/>
      <c r="KLU109"/>
      <c r="KLV109"/>
      <c r="KLW109"/>
      <c r="KLX109"/>
      <c r="KLY109"/>
      <c r="KLZ109"/>
      <c r="KMA109"/>
      <c r="KMB109"/>
      <c r="KMC109"/>
      <c r="KMD109"/>
      <c r="KME109"/>
      <c r="KMF109"/>
      <c r="KMG109"/>
      <c r="KMH109"/>
      <c r="KMI109"/>
      <c r="KMJ109"/>
      <c r="KMK109"/>
      <c r="KML109"/>
      <c r="KMM109"/>
      <c r="KMN109"/>
      <c r="KMO109"/>
      <c r="KMP109"/>
      <c r="KMQ109"/>
      <c r="KMR109"/>
      <c r="KMS109"/>
      <c r="KMT109"/>
      <c r="KMU109"/>
      <c r="KMV109"/>
      <c r="KMW109"/>
      <c r="KMX109"/>
      <c r="KMY109"/>
      <c r="KMZ109"/>
      <c r="KNA109"/>
      <c r="KNB109"/>
      <c r="KNC109"/>
      <c r="KND109"/>
      <c r="KNE109"/>
      <c r="KNF109"/>
      <c r="KNG109"/>
      <c r="KNH109"/>
      <c r="KNI109"/>
      <c r="KNJ109"/>
      <c r="KNK109"/>
      <c r="KNL109"/>
      <c r="KNM109"/>
      <c r="KNN109"/>
      <c r="KNO109"/>
      <c r="KNP109"/>
      <c r="KNQ109"/>
      <c r="KNR109"/>
      <c r="KNS109"/>
      <c r="KNT109"/>
      <c r="KNU109"/>
      <c r="KNV109"/>
      <c r="KNW109"/>
      <c r="KNX109"/>
      <c r="KNY109"/>
      <c r="KNZ109"/>
      <c r="KOA109"/>
      <c r="KOB109"/>
      <c r="KOC109"/>
      <c r="KOD109"/>
      <c r="KOE109"/>
      <c r="KOF109"/>
      <c r="KOG109"/>
      <c r="KOH109"/>
      <c r="KOI109"/>
      <c r="KOJ109"/>
      <c r="KOK109"/>
      <c r="KOL109"/>
      <c r="KOM109"/>
      <c r="KON109"/>
      <c r="KOO109"/>
      <c r="KOP109"/>
      <c r="KOQ109"/>
      <c r="KOR109"/>
      <c r="KOS109"/>
      <c r="KOT109"/>
      <c r="KOU109"/>
      <c r="KOV109"/>
      <c r="KOW109"/>
      <c r="KOX109"/>
      <c r="KOY109"/>
      <c r="KOZ109"/>
      <c r="KPA109"/>
      <c r="KPB109"/>
      <c r="KPC109"/>
      <c r="KPD109"/>
      <c r="KPE109"/>
      <c r="KPF109"/>
      <c r="KPG109"/>
      <c r="KPH109"/>
      <c r="KPI109"/>
      <c r="KPJ109"/>
      <c r="KPK109"/>
      <c r="KPL109"/>
      <c r="KPM109"/>
      <c r="KPN109"/>
      <c r="KPO109"/>
      <c r="KPP109"/>
      <c r="KPQ109"/>
      <c r="KPR109"/>
      <c r="KPS109"/>
      <c r="KPT109"/>
      <c r="KPU109"/>
      <c r="KPV109"/>
      <c r="KPW109"/>
      <c r="KPX109"/>
      <c r="KPY109"/>
      <c r="KPZ109"/>
      <c r="KQA109"/>
      <c r="KQB109"/>
      <c r="KQC109"/>
      <c r="KQD109"/>
      <c r="KQE109"/>
      <c r="KQF109"/>
      <c r="KQG109"/>
      <c r="KQH109"/>
      <c r="KQI109"/>
      <c r="KQJ109"/>
      <c r="KQK109"/>
      <c r="KQL109"/>
      <c r="KQM109"/>
      <c r="KQN109"/>
      <c r="KQO109"/>
      <c r="KQP109"/>
      <c r="KQQ109"/>
      <c r="KQR109"/>
      <c r="KQS109"/>
      <c r="KQT109"/>
      <c r="KQU109"/>
      <c r="KQV109"/>
      <c r="KQW109"/>
      <c r="KQX109"/>
      <c r="KQY109"/>
      <c r="KQZ109"/>
      <c r="KRA109"/>
      <c r="KRB109"/>
      <c r="KRC109"/>
      <c r="KRD109"/>
      <c r="KRE109"/>
      <c r="KRF109"/>
      <c r="KRG109"/>
      <c r="KRH109"/>
      <c r="KRI109"/>
      <c r="KRJ109"/>
      <c r="KRK109"/>
      <c r="KRL109"/>
      <c r="KRM109"/>
      <c r="KRN109"/>
      <c r="KRO109"/>
      <c r="KRP109"/>
      <c r="KRQ109"/>
      <c r="KRR109"/>
      <c r="KRS109"/>
      <c r="KRT109"/>
      <c r="KRU109"/>
      <c r="KRV109"/>
      <c r="KRW109"/>
      <c r="KRX109"/>
      <c r="KRY109"/>
      <c r="KRZ109"/>
      <c r="KSA109"/>
      <c r="KSB109"/>
      <c r="KSC109"/>
      <c r="KSD109"/>
      <c r="KSE109"/>
      <c r="KSF109"/>
      <c r="KSG109"/>
      <c r="KSH109"/>
      <c r="KSI109"/>
      <c r="KSJ109"/>
      <c r="KSK109"/>
      <c r="KSL109"/>
      <c r="KSM109"/>
      <c r="KSN109"/>
      <c r="KSO109"/>
      <c r="KSP109"/>
      <c r="KSQ109"/>
      <c r="KSR109"/>
      <c r="KSS109"/>
      <c r="KST109"/>
      <c r="KSU109"/>
      <c r="KSV109"/>
      <c r="KSW109"/>
      <c r="KSX109"/>
      <c r="KSY109"/>
      <c r="KSZ109"/>
      <c r="KTA109"/>
      <c r="KTB109"/>
      <c r="KTC109"/>
      <c r="KTD109"/>
      <c r="KTE109"/>
      <c r="KTF109"/>
      <c r="KTG109"/>
      <c r="KTH109"/>
      <c r="KTI109"/>
      <c r="KTJ109"/>
      <c r="KTK109"/>
      <c r="KTL109"/>
      <c r="KTM109"/>
      <c r="KTN109"/>
      <c r="KTO109"/>
      <c r="KTP109"/>
      <c r="KTQ109"/>
      <c r="KTR109"/>
      <c r="KTS109"/>
      <c r="KTT109"/>
      <c r="KTU109"/>
      <c r="KTV109"/>
      <c r="KTW109"/>
      <c r="KTX109"/>
      <c r="KTY109"/>
      <c r="KTZ109"/>
      <c r="KUA109"/>
      <c r="KUB109"/>
      <c r="KUC109"/>
      <c r="KUD109"/>
      <c r="KUE109"/>
      <c r="KUF109"/>
      <c r="KUG109"/>
      <c r="KUH109"/>
      <c r="KUI109"/>
      <c r="KUJ109"/>
      <c r="KUK109"/>
      <c r="KUL109"/>
      <c r="KUM109"/>
      <c r="KUN109"/>
      <c r="KUO109"/>
      <c r="KUP109"/>
      <c r="KUQ109"/>
      <c r="KUR109"/>
      <c r="KUS109"/>
      <c r="KUT109"/>
      <c r="KUU109"/>
      <c r="KUV109"/>
      <c r="KUW109"/>
      <c r="KUX109"/>
      <c r="KUY109"/>
      <c r="KUZ109"/>
      <c r="KVA109"/>
      <c r="KVB109"/>
      <c r="KVC109"/>
      <c r="KVD109"/>
      <c r="KVE109"/>
      <c r="KVF109"/>
      <c r="KVG109"/>
      <c r="KVH109"/>
      <c r="KVI109"/>
      <c r="KVJ109"/>
      <c r="KVK109"/>
      <c r="KVL109"/>
      <c r="KVM109"/>
      <c r="KVN109"/>
      <c r="KVO109"/>
      <c r="KVP109"/>
      <c r="KVQ109"/>
      <c r="KVR109"/>
      <c r="KVS109"/>
      <c r="KVT109"/>
      <c r="KVU109"/>
      <c r="KVV109"/>
      <c r="KVW109"/>
      <c r="KVX109"/>
      <c r="KVY109"/>
      <c r="KVZ109"/>
      <c r="KWA109"/>
      <c r="KWB109"/>
      <c r="KWC109"/>
      <c r="KWD109"/>
      <c r="KWE109"/>
      <c r="KWF109"/>
      <c r="KWG109"/>
      <c r="KWH109"/>
      <c r="KWI109"/>
      <c r="KWJ109"/>
      <c r="KWK109"/>
      <c r="KWL109"/>
      <c r="KWM109"/>
      <c r="KWN109"/>
      <c r="KWO109"/>
      <c r="KWP109"/>
      <c r="KWQ109"/>
      <c r="KWR109"/>
      <c r="KWS109"/>
      <c r="KWT109"/>
      <c r="KWU109"/>
      <c r="KWV109"/>
      <c r="KWW109"/>
      <c r="KWX109"/>
      <c r="KWY109"/>
      <c r="KWZ109"/>
      <c r="KXA109"/>
      <c r="KXB109"/>
      <c r="KXC109"/>
      <c r="KXD109"/>
      <c r="KXE109"/>
      <c r="KXF109"/>
      <c r="KXG109"/>
      <c r="KXH109"/>
      <c r="KXI109"/>
      <c r="KXJ109"/>
      <c r="KXK109"/>
      <c r="KXL109"/>
      <c r="KXM109"/>
      <c r="KXN109"/>
      <c r="KXO109"/>
      <c r="KXP109"/>
      <c r="KXQ109"/>
      <c r="KXR109"/>
      <c r="KXS109"/>
      <c r="KXT109"/>
      <c r="KXU109"/>
      <c r="KXV109"/>
      <c r="KXW109"/>
      <c r="KXX109"/>
      <c r="KXY109"/>
      <c r="KXZ109"/>
      <c r="KYA109"/>
      <c r="KYB109"/>
      <c r="KYC109"/>
      <c r="KYD109"/>
      <c r="KYE109"/>
      <c r="KYF109"/>
      <c r="KYG109"/>
      <c r="KYH109"/>
      <c r="KYI109"/>
      <c r="KYJ109"/>
      <c r="KYK109"/>
      <c r="KYL109"/>
      <c r="KYM109"/>
      <c r="KYN109"/>
      <c r="KYO109"/>
      <c r="KYP109"/>
      <c r="KYQ109"/>
      <c r="KYR109"/>
      <c r="KYS109"/>
      <c r="KYT109"/>
      <c r="KYU109"/>
      <c r="KYV109"/>
      <c r="KYW109"/>
      <c r="KYX109"/>
      <c r="KYY109"/>
      <c r="KYZ109"/>
      <c r="KZA109"/>
      <c r="KZB109"/>
      <c r="KZC109"/>
      <c r="KZD109"/>
      <c r="KZE109"/>
      <c r="KZF109"/>
      <c r="KZG109"/>
      <c r="KZH109"/>
      <c r="KZI109"/>
      <c r="KZJ109"/>
      <c r="KZK109"/>
      <c r="KZL109"/>
      <c r="KZM109"/>
      <c r="KZN109"/>
      <c r="KZO109"/>
      <c r="KZP109"/>
      <c r="KZQ109"/>
      <c r="KZR109"/>
      <c r="KZS109"/>
      <c r="KZT109"/>
      <c r="KZU109"/>
      <c r="KZV109"/>
      <c r="KZW109"/>
      <c r="KZX109"/>
      <c r="KZY109"/>
      <c r="KZZ109"/>
      <c r="LAA109"/>
      <c r="LAB109"/>
      <c r="LAC109"/>
      <c r="LAD109"/>
      <c r="LAE109"/>
      <c r="LAF109"/>
      <c r="LAG109"/>
      <c r="LAH109"/>
      <c r="LAI109"/>
      <c r="LAJ109"/>
      <c r="LAK109"/>
      <c r="LAL109"/>
      <c r="LAM109"/>
      <c r="LAN109"/>
      <c r="LAO109"/>
      <c r="LAP109"/>
      <c r="LAQ109"/>
      <c r="LAR109"/>
      <c r="LAS109"/>
      <c r="LAT109"/>
      <c r="LAU109"/>
      <c r="LAV109"/>
      <c r="LAW109"/>
      <c r="LAX109"/>
      <c r="LAY109"/>
      <c r="LAZ109"/>
      <c r="LBA109"/>
      <c r="LBB109"/>
      <c r="LBC109"/>
      <c r="LBD109"/>
      <c r="LBE109"/>
      <c r="LBF109"/>
      <c r="LBG109"/>
      <c r="LBH109"/>
      <c r="LBI109"/>
      <c r="LBJ109"/>
      <c r="LBK109"/>
      <c r="LBL109"/>
      <c r="LBM109"/>
      <c r="LBN109"/>
      <c r="LBO109"/>
      <c r="LBP109"/>
      <c r="LBQ109"/>
      <c r="LBR109"/>
      <c r="LBS109"/>
      <c r="LBT109"/>
      <c r="LBU109"/>
      <c r="LBV109"/>
      <c r="LBW109"/>
      <c r="LBX109"/>
      <c r="LBY109"/>
      <c r="LBZ109"/>
      <c r="LCA109"/>
      <c r="LCB109"/>
      <c r="LCC109"/>
      <c r="LCD109"/>
      <c r="LCE109"/>
      <c r="LCF109"/>
      <c r="LCG109"/>
      <c r="LCH109"/>
      <c r="LCI109"/>
      <c r="LCJ109"/>
      <c r="LCK109"/>
      <c r="LCL109"/>
      <c r="LCM109"/>
      <c r="LCN109"/>
      <c r="LCO109"/>
      <c r="LCP109"/>
      <c r="LCQ109"/>
      <c r="LCR109"/>
      <c r="LCS109"/>
      <c r="LCT109"/>
      <c r="LCU109"/>
      <c r="LCV109"/>
      <c r="LCW109"/>
      <c r="LCX109"/>
      <c r="LCY109"/>
      <c r="LCZ109"/>
      <c r="LDA109"/>
      <c r="LDB109"/>
      <c r="LDC109"/>
      <c r="LDD109"/>
      <c r="LDE109"/>
      <c r="LDF109"/>
      <c r="LDG109"/>
      <c r="LDH109"/>
      <c r="LDI109"/>
      <c r="LDJ109"/>
      <c r="LDK109"/>
      <c r="LDL109"/>
      <c r="LDM109"/>
      <c r="LDN109"/>
      <c r="LDO109"/>
      <c r="LDP109"/>
      <c r="LDQ109"/>
      <c r="LDR109"/>
      <c r="LDS109"/>
      <c r="LDT109"/>
      <c r="LDU109"/>
      <c r="LDV109"/>
      <c r="LDW109"/>
      <c r="LDX109"/>
      <c r="LDY109"/>
      <c r="LDZ109"/>
      <c r="LEA109"/>
      <c r="LEB109"/>
      <c r="LEC109"/>
      <c r="LED109"/>
      <c r="LEE109"/>
      <c r="LEF109"/>
      <c r="LEG109"/>
      <c r="LEH109"/>
      <c r="LEI109"/>
      <c r="LEJ109"/>
      <c r="LEK109"/>
      <c r="LEL109"/>
      <c r="LEM109"/>
      <c r="LEN109"/>
      <c r="LEO109"/>
      <c r="LEP109"/>
      <c r="LEQ109"/>
      <c r="LER109"/>
      <c r="LES109"/>
      <c r="LET109"/>
      <c r="LEU109"/>
      <c r="LEV109"/>
      <c r="LEW109"/>
      <c r="LEX109"/>
      <c r="LEY109"/>
      <c r="LEZ109"/>
      <c r="LFA109"/>
      <c r="LFB109"/>
      <c r="LFC109"/>
      <c r="LFD109"/>
      <c r="LFE109"/>
      <c r="LFF109"/>
      <c r="LFG109"/>
      <c r="LFH109"/>
      <c r="LFI109"/>
      <c r="LFJ109"/>
      <c r="LFK109"/>
      <c r="LFL109"/>
      <c r="LFM109"/>
      <c r="LFN109"/>
      <c r="LFO109"/>
      <c r="LFP109"/>
      <c r="LFQ109"/>
      <c r="LFR109"/>
      <c r="LFS109"/>
      <c r="LFT109"/>
      <c r="LFU109"/>
      <c r="LFV109"/>
      <c r="LFW109"/>
      <c r="LFX109"/>
      <c r="LFY109"/>
      <c r="LFZ109"/>
      <c r="LGA109"/>
      <c r="LGB109"/>
      <c r="LGC109"/>
      <c r="LGD109"/>
      <c r="LGE109"/>
      <c r="LGF109"/>
      <c r="LGG109"/>
      <c r="LGH109"/>
      <c r="LGI109"/>
      <c r="LGJ109"/>
      <c r="LGK109"/>
      <c r="LGL109"/>
      <c r="LGM109"/>
      <c r="LGN109"/>
      <c r="LGO109"/>
      <c r="LGP109"/>
      <c r="LGQ109"/>
      <c r="LGR109"/>
      <c r="LGS109"/>
      <c r="LGT109"/>
      <c r="LGU109"/>
      <c r="LGV109"/>
      <c r="LGW109"/>
      <c r="LGX109"/>
      <c r="LGY109"/>
      <c r="LGZ109"/>
      <c r="LHA109"/>
      <c r="LHB109"/>
      <c r="LHC109"/>
      <c r="LHD109"/>
      <c r="LHE109"/>
      <c r="LHF109"/>
      <c r="LHG109"/>
      <c r="LHH109"/>
      <c r="LHI109"/>
      <c r="LHJ109"/>
      <c r="LHK109"/>
      <c r="LHL109"/>
      <c r="LHM109"/>
      <c r="LHN109"/>
      <c r="LHO109"/>
      <c r="LHP109"/>
      <c r="LHQ109"/>
      <c r="LHR109"/>
      <c r="LHS109"/>
      <c r="LHT109"/>
      <c r="LHU109"/>
      <c r="LHV109"/>
      <c r="LHW109"/>
      <c r="LHX109"/>
      <c r="LHY109"/>
      <c r="LHZ109"/>
      <c r="LIA109"/>
      <c r="LIB109"/>
      <c r="LIC109"/>
      <c r="LID109"/>
      <c r="LIE109"/>
      <c r="LIF109"/>
      <c r="LIG109"/>
      <c r="LIH109"/>
      <c r="LII109"/>
      <c r="LIJ109"/>
      <c r="LIK109"/>
      <c r="LIL109"/>
      <c r="LIM109"/>
      <c r="LIN109"/>
      <c r="LIO109"/>
      <c r="LIP109"/>
      <c r="LIQ109"/>
      <c r="LIR109"/>
      <c r="LIS109"/>
      <c r="LIT109"/>
      <c r="LIU109"/>
      <c r="LIV109"/>
      <c r="LIW109"/>
      <c r="LIX109"/>
      <c r="LIY109"/>
      <c r="LIZ109"/>
      <c r="LJA109"/>
      <c r="LJB109"/>
      <c r="LJC109"/>
      <c r="LJD109"/>
      <c r="LJE109"/>
      <c r="LJF109"/>
      <c r="LJG109"/>
      <c r="LJH109"/>
      <c r="LJI109"/>
      <c r="LJJ109"/>
      <c r="LJK109"/>
      <c r="LJL109"/>
      <c r="LJM109"/>
      <c r="LJN109"/>
      <c r="LJO109"/>
      <c r="LJP109"/>
      <c r="LJQ109"/>
      <c r="LJR109"/>
      <c r="LJS109"/>
      <c r="LJT109"/>
      <c r="LJU109"/>
      <c r="LJV109"/>
      <c r="LJW109"/>
      <c r="LJX109"/>
      <c r="LJY109"/>
      <c r="LJZ109"/>
      <c r="LKA109"/>
      <c r="LKB109"/>
      <c r="LKC109"/>
      <c r="LKD109"/>
      <c r="LKE109"/>
      <c r="LKF109"/>
      <c r="LKG109"/>
      <c r="LKH109"/>
      <c r="LKI109"/>
      <c r="LKJ109"/>
      <c r="LKK109"/>
      <c r="LKL109"/>
      <c r="LKM109"/>
      <c r="LKN109"/>
      <c r="LKO109"/>
      <c r="LKP109"/>
      <c r="LKQ109"/>
      <c r="LKR109"/>
      <c r="LKS109"/>
      <c r="LKT109"/>
      <c r="LKU109"/>
      <c r="LKV109"/>
      <c r="LKW109"/>
      <c r="LKX109"/>
      <c r="LKY109"/>
      <c r="LKZ109"/>
      <c r="LLA109"/>
      <c r="LLB109"/>
      <c r="LLC109"/>
      <c r="LLD109"/>
      <c r="LLE109"/>
      <c r="LLF109"/>
      <c r="LLG109"/>
      <c r="LLH109"/>
      <c r="LLI109"/>
      <c r="LLJ109"/>
      <c r="LLK109"/>
      <c r="LLL109"/>
      <c r="LLM109"/>
      <c r="LLN109"/>
      <c r="LLO109"/>
      <c r="LLP109"/>
      <c r="LLQ109"/>
      <c r="LLR109"/>
      <c r="LLS109"/>
      <c r="LLT109"/>
      <c r="LLU109"/>
      <c r="LLV109"/>
      <c r="LLW109"/>
      <c r="LLX109"/>
      <c r="LLY109"/>
      <c r="LLZ109"/>
      <c r="LMA109"/>
      <c r="LMB109"/>
      <c r="LMC109"/>
      <c r="LMD109"/>
      <c r="LME109"/>
      <c r="LMF109"/>
      <c r="LMG109"/>
      <c r="LMH109"/>
      <c r="LMI109"/>
      <c r="LMJ109"/>
      <c r="LMK109"/>
      <c r="LML109"/>
      <c r="LMM109"/>
      <c r="LMN109"/>
      <c r="LMO109"/>
      <c r="LMP109"/>
      <c r="LMQ109"/>
      <c r="LMR109"/>
      <c r="LMS109"/>
      <c r="LMT109"/>
      <c r="LMU109"/>
      <c r="LMV109"/>
      <c r="LMW109"/>
      <c r="LMX109"/>
      <c r="LMY109"/>
      <c r="LMZ109"/>
      <c r="LNA109"/>
      <c r="LNB109"/>
      <c r="LNC109"/>
      <c r="LND109"/>
      <c r="LNE109"/>
      <c r="LNF109"/>
      <c r="LNG109"/>
      <c r="LNH109"/>
      <c r="LNI109"/>
      <c r="LNJ109"/>
      <c r="LNK109"/>
      <c r="LNL109"/>
      <c r="LNM109"/>
      <c r="LNN109"/>
      <c r="LNO109"/>
      <c r="LNP109"/>
      <c r="LNQ109"/>
      <c r="LNR109"/>
      <c r="LNS109"/>
      <c r="LNT109"/>
      <c r="LNU109"/>
      <c r="LNV109"/>
      <c r="LNW109"/>
      <c r="LNX109"/>
      <c r="LNY109"/>
      <c r="LNZ109"/>
      <c r="LOA109"/>
      <c r="LOB109"/>
      <c r="LOC109"/>
      <c r="LOD109"/>
      <c r="LOE109"/>
      <c r="LOF109"/>
      <c r="LOG109"/>
      <c r="LOH109"/>
      <c r="LOI109"/>
      <c r="LOJ109"/>
      <c r="LOK109"/>
      <c r="LOL109"/>
      <c r="LOM109"/>
      <c r="LON109"/>
      <c r="LOO109"/>
      <c r="LOP109"/>
      <c r="LOQ109"/>
      <c r="LOR109"/>
      <c r="LOS109"/>
      <c r="LOT109"/>
      <c r="LOU109"/>
      <c r="LOV109"/>
      <c r="LOW109"/>
      <c r="LOX109"/>
      <c r="LOY109"/>
      <c r="LOZ109"/>
      <c r="LPA109"/>
      <c r="LPB109"/>
      <c r="LPC109"/>
      <c r="LPD109"/>
      <c r="LPE109"/>
      <c r="LPF109"/>
      <c r="LPG109"/>
      <c r="LPH109"/>
      <c r="LPI109"/>
      <c r="LPJ109"/>
      <c r="LPK109"/>
      <c r="LPL109"/>
      <c r="LPM109"/>
      <c r="LPN109"/>
      <c r="LPO109"/>
      <c r="LPP109"/>
      <c r="LPQ109"/>
      <c r="LPR109"/>
      <c r="LPS109"/>
      <c r="LPT109"/>
      <c r="LPU109"/>
      <c r="LPV109"/>
      <c r="LPW109"/>
      <c r="LPX109"/>
      <c r="LPY109"/>
      <c r="LPZ109"/>
      <c r="LQA109"/>
      <c r="LQB109"/>
      <c r="LQC109"/>
      <c r="LQD109"/>
      <c r="LQE109"/>
      <c r="LQF109"/>
      <c r="LQG109"/>
      <c r="LQH109"/>
      <c r="LQI109"/>
      <c r="LQJ109"/>
      <c r="LQK109"/>
      <c r="LQL109"/>
      <c r="LQM109"/>
      <c r="LQN109"/>
      <c r="LQO109"/>
      <c r="LQP109"/>
      <c r="LQQ109"/>
      <c r="LQR109"/>
      <c r="LQS109"/>
      <c r="LQT109"/>
      <c r="LQU109"/>
      <c r="LQV109"/>
      <c r="LQW109"/>
      <c r="LQX109"/>
      <c r="LQY109"/>
      <c r="LQZ109"/>
      <c r="LRA109"/>
      <c r="LRB109"/>
      <c r="LRC109"/>
      <c r="LRD109"/>
      <c r="LRE109"/>
      <c r="LRF109"/>
      <c r="LRG109"/>
      <c r="LRH109"/>
      <c r="LRI109"/>
      <c r="LRJ109"/>
      <c r="LRK109"/>
      <c r="LRL109"/>
      <c r="LRM109"/>
      <c r="LRN109"/>
      <c r="LRO109"/>
      <c r="LRP109"/>
      <c r="LRQ109"/>
      <c r="LRR109"/>
      <c r="LRS109"/>
      <c r="LRT109"/>
      <c r="LRU109"/>
      <c r="LRV109"/>
      <c r="LRW109"/>
      <c r="LRX109"/>
      <c r="LRY109"/>
      <c r="LRZ109"/>
      <c r="LSA109"/>
      <c r="LSB109"/>
      <c r="LSC109"/>
      <c r="LSD109"/>
      <c r="LSE109"/>
      <c r="LSF109"/>
      <c r="LSG109"/>
      <c r="LSH109"/>
      <c r="LSI109"/>
      <c r="LSJ109"/>
      <c r="LSK109"/>
      <c r="LSL109"/>
      <c r="LSM109"/>
      <c r="LSN109"/>
      <c r="LSO109"/>
      <c r="LSP109"/>
      <c r="LSQ109"/>
      <c r="LSR109"/>
      <c r="LSS109"/>
      <c r="LST109"/>
      <c r="LSU109"/>
      <c r="LSV109"/>
      <c r="LSW109"/>
      <c r="LSX109"/>
      <c r="LSY109"/>
      <c r="LSZ109"/>
      <c r="LTA109"/>
      <c r="LTB109"/>
      <c r="LTC109"/>
      <c r="LTD109"/>
      <c r="LTE109"/>
      <c r="LTF109"/>
      <c r="LTG109"/>
      <c r="LTH109"/>
      <c r="LTI109"/>
      <c r="LTJ109"/>
      <c r="LTK109"/>
      <c r="LTL109"/>
      <c r="LTM109"/>
      <c r="LTN109"/>
      <c r="LTO109"/>
      <c r="LTP109"/>
      <c r="LTQ109"/>
      <c r="LTR109"/>
      <c r="LTS109"/>
      <c r="LTT109"/>
      <c r="LTU109"/>
      <c r="LTV109"/>
      <c r="LTW109"/>
      <c r="LTX109"/>
      <c r="LTY109"/>
      <c r="LTZ109"/>
      <c r="LUA109"/>
      <c r="LUB109"/>
      <c r="LUC109"/>
      <c r="LUD109"/>
      <c r="LUE109"/>
      <c r="LUF109"/>
      <c r="LUG109"/>
      <c r="LUH109"/>
      <c r="LUI109"/>
      <c r="LUJ109"/>
      <c r="LUK109"/>
      <c r="LUL109"/>
      <c r="LUM109"/>
      <c r="LUN109"/>
      <c r="LUO109"/>
      <c r="LUP109"/>
      <c r="LUQ109"/>
      <c r="LUR109"/>
      <c r="LUS109"/>
      <c r="LUT109"/>
      <c r="LUU109"/>
      <c r="LUV109"/>
      <c r="LUW109"/>
      <c r="LUX109"/>
      <c r="LUY109"/>
      <c r="LUZ109"/>
      <c r="LVA109"/>
      <c r="LVB109"/>
      <c r="LVC109"/>
      <c r="LVD109"/>
      <c r="LVE109"/>
      <c r="LVF109"/>
      <c r="LVG109"/>
      <c r="LVH109"/>
      <c r="LVI109"/>
      <c r="LVJ109"/>
      <c r="LVK109"/>
      <c r="LVL109"/>
      <c r="LVM109"/>
      <c r="LVN109"/>
      <c r="LVO109"/>
      <c r="LVP109"/>
      <c r="LVQ109"/>
      <c r="LVR109"/>
      <c r="LVS109"/>
      <c r="LVT109"/>
      <c r="LVU109"/>
      <c r="LVV109"/>
      <c r="LVW109"/>
      <c r="LVX109"/>
      <c r="LVY109"/>
      <c r="LVZ109"/>
      <c r="LWA109"/>
      <c r="LWB109"/>
      <c r="LWC109"/>
      <c r="LWD109"/>
      <c r="LWE109"/>
      <c r="LWF109"/>
      <c r="LWG109"/>
      <c r="LWH109"/>
      <c r="LWI109"/>
      <c r="LWJ109"/>
      <c r="LWK109"/>
      <c r="LWL109"/>
      <c r="LWM109"/>
      <c r="LWN109"/>
      <c r="LWO109"/>
      <c r="LWP109"/>
      <c r="LWQ109"/>
      <c r="LWR109"/>
      <c r="LWS109"/>
      <c r="LWT109"/>
      <c r="LWU109"/>
      <c r="LWV109"/>
      <c r="LWW109"/>
      <c r="LWX109"/>
      <c r="LWY109"/>
      <c r="LWZ109"/>
      <c r="LXA109"/>
      <c r="LXB109"/>
      <c r="LXC109"/>
      <c r="LXD109"/>
      <c r="LXE109"/>
      <c r="LXF109"/>
      <c r="LXG109"/>
      <c r="LXH109"/>
      <c r="LXI109"/>
      <c r="LXJ109"/>
      <c r="LXK109"/>
      <c r="LXL109"/>
      <c r="LXM109"/>
      <c r="LXN109"/>
      <c r="LXO109"/>
      <c r="LXP109"/>
      <c r="LXQ109"/>
      <c r="LXR109"/>
      <c r="LXS109"/>
      <c r="LXT109"/>
      <c r="LXU109"/>
      <c r="LXV109"/>
      <c r="LXW109"/>
      <c r="LXX109"/>
      <c r="LXY109"/>
      <c r="LXZ109"/>
      <c r="LYA109"/>
      <c r="LYB109"/>
      <c r="LYC109"/>
      <c r="LYD109"/>
      <c r="LYE109"/>
      <c r="LYF109"/>
      <c r="LYG109"/>
      <c r="LYH109"/>
      <c r="LYI109"/>
      <c r="LYJ109"/>
      <c r="LYK109"/>
      <c r="LYL109"/>
      <c r="LYM109"/>
      <c r="LYN109"/>
      <c r="LYO109"/>
      <c r="LYP109"/>
      <c r="LYQ109"/>
      <c r="LYR109"/>
      <c r="LYS109"/>
      <c r="LYT109"/>
      <c r="LYU109"/>
      <c r="LYV109"/>
      <c r="LYW109"/>
      <c r="LYX109"/>
      <c r="LYY109"/>
      <c r="LYZ109"/>
      <c r="LZA109"/>
      <c r="LZB109"/>
      <c r="LZC109"/>
      <c r="LZD109"/>
      <c r="LZE109"/>
      <c r="LZF109"/>
      <c r="LZG109"/>
      <c r="LZH109"/>
      <c r="LZI109"/>
      <c r="LZJ109"/>
      <c r="LZK109"/>
      <c r="LZL109"/>
      <c r="LZM109"/>
      <c r="LZN109"/>
      <c r="LZO109"/>
      <c r="LZP109"/>
      <c r="LZQ109"/>
      <c r="LZR109"/>
      <c r="LZS109"/>
      <c r="LZT109"/>
      <c r="LZU109"/>
      <c r="LZV109"/>
      <c r="LZW109"/>
      <c r="LZX109"/>
      <c r="LZY109"/>
      <c r="LZZ109"/>
      <c r="MAA109"/>
      <c r="MAB109"/>
      <c r="MAC109"/>
      <c r="MAD109"/>
      <c r="MAE109"/>
      <c r="MAF109"/>
      <c r="MAG109"/>
      <c r="MAH109"/>
      <c r="MAI109"/>
      <c r="MAJ109"/>
      <c r="MAK109"/>
      <c r="MAL109"/>
      <c r="MAM109"/>
      <c r="MAN109"/>
      <c r="MAO109"/>
      <c r="MAP109"/>
      <c r="MAQ109"/>
      <c r="MAR109"/>
      <c r="MAS109"/>
      <c r="MAT109"/>
      <c r="MAU109"/>
      <c r="MAV109"/>
      <c r="MAW109"/>
      <c r="MAX109"/>
      <c r="MAY109"/>
      <c r="MAZ109"/>
      <c r="MBA109"/>
      <c r="MBB109"/>
      <c r="MBC109"/>
      <c r="MBD109"/>
      <c r="MBE109"/>
      <c r="MBF109"/>
      <c r="MBG109"/>
      <c r="MBH109"/>
      <c r="MBI109"/>
      <c r="MBJ109"/>
      <c r="MBK109"/>
      <c r="MBL109"/>
      <c r="MBM109"/>
      <c r="MBN109"/>
      <c r="MBO109"/>
      <c r="MBP109"/>
      <c r="MBQ109"/>
      <c r="MBR109"/>
      <c r="MBS109"/>
      <c r="MBT109"/>
      <c r="MBU109"/>
      <c r="MBV109"/>
      <c r="MBW109"/>
      <c r="MBX109"/>
      <c r="MBY109"/>
      <c r="MBZ109"/>
      <c r="MCA109"/>
      <c r="MCB109"/>
      <c r="MCC109"/>
      <c r="MCD109"/>
      <c r="MCE109"/>
      <c r="MCF109"/>
      <c r="MCG109"/>
      <c r="MCH109"/>
      <c r="MCI109"/>
      <c r="MCJ109"/>
      <c r="MCK109"/>
      <c r="MCL109"/>
      <c r="MCM109"/>
      <c r="MCN109"/>
      <c r="MCO109"/>
      <c r="MCP109"/>
      <c r="MCQ109"/>
      <c r="MCR109"/>
      <c r="MCS109"/>
      <c r="MCT109"/>
      <c r="MCU109"/>
      <c r="MCV109"/>
      <c r="MCW109"/>
      <c r="MCX109"/>
      <c r="MCY109"/>
      <c r="MCZ109"/>
      <c r="MDA109"/>
      <c r="MDB109"/>
      <c r="MDC109"/>
      <c r="MDD109"/>
      <c r="MDE109"/>
      <c r="MDF109"/>
      <c r="MDG109"/>
      <c r="MDH109"/>
      <c r="MDI109"/>
      <c r="MDJ109"/>
      <c r="MDK109"/>
      <c r="MDL109"/>
      <c r="MDM109"/>
      <c r="MDN109"/>
      <c r="MDO109"/>
      <c r="MDP109"/>
      <c r="MDQ109"/>
      <c r="MDR109"/>
      <c r="MDS109"/>
      <c r="MDT109"/>
      <c r="MDU109"/>
      <c r="MDV109"/>
      <c r="MDW109"/>
      <c r="MDX109"/>
      <c r="MDY109"/>
      <c r="MDZ109"/>
      <c r="MEA109"/>
      <c r="MEB109"/>
      <c r="MEC109"/>
      <c r="MED109"/>
      <c r="MEE109"/>
      <c r="MEF109"/>
      <c r="MEG109"/>
      <c r="MEH109"/>
      <c r="MEI109"/>
      <c r="MEJ109"/>
      <c r="MEK109"/>
      <c r="MEL109"/>
      <c r="MEM109"/>
      <c r="MEN109"/>
      <c r="MEO109"/>
      <c r="MEP109"/>
      <c r="MEQ109"/>
      <c r="MER109"/>
      <c r="MES109"/>
      <c r="MET109"/>
      <c r="MEU109"/>
      <c r="MEV109"/>
      <c r="MEW109"/>
      <c r="MEX109"/>
      <c r="MEY109"/>
      <c r="MEZ109"/>
      <c r="MFA109"/>
      <c r="MFB109"/>
      <c r="MFC109"/>
      <c r="MFD109"/>
      <c r="MFE109"/>
      <c r="MFF109"/>
      <c r="MFG109"/>
      <c r="MFH109"/>
      <c r="MFI109"/>
      <c r="MFJ109"/>
      <c r="MFK109"/>
      <c r="MFL109"/>
      <c r="MFM109"/>
      <c r="MFN109"/>
      <c r="MFO109"/>
      <c r="MFP109"/>
      <c r="MFQ109"/>
      <c r="MFR109"/>
      <c r="MFS109"/>
      <c r="MFT109"/>
      <c r="MFU109"/>
      <c r="MFV109"/>
      <c r="MFW109"/>
      <c r="MFX109"/>
      <c r="MFY109"/>
      <c r="MFZ109"/>
      <c r="MGA109"/>
      <c r="MGB109"/>
      <c r="MGC109"/>
      <c r="MGD109"/>
      <c r="MGE109"/>
      <c r="MGF109"/>
      <c r="MGG109"/>
      <c r="MGH109"/>
      <c r="MGI109"/>
      <c r="MGJ109"/>
      <c r="MGK109"/>
      <c r="MGL109"/>
      <c r="MGM109"/>
      <c r="MGN109"/>
      <c r="MGO109"/>
      <c r="MGP109"/>
      <c r="MGQ109"/>
      <c r="MGR109"/>
      <c r="MGS109"/>
      <c r="MGT109"/>
      <c r="MGU109"/>
      <c r="MGV109"/>
      <c r="MGW109"/>
      <c r="MGX109"/>
      <c r="MGY109"/>
      <c r="MGZ109"/>
      <c r="MHA109"/>
      <c r="MHB109"/>
      <c r="MHC109"/>
      <c r="MHD109"/>
      <c r="MHE109"/>
      <c r="MHF109"/>
      <c r="MHG109"/>
      <c r="MHH109"/>
      <c r="MHI109"/>
      <c r="MHJ109"/>
      <c r="MHK109"/>
      <c r="MHL109"/>
      <c r="MHM109"/>
      <c r="MHN109"/>
      <c r="MHO109"/>
      <c r="MHP109"/>
      <c r="MHQ109"/>
      <c r="MHR109"/>
      <c r="MHS109"/>
      <c r="MHT109"/>
      <c r="MHU109"/>
      <c r="MHV109"/>
      <c r="MHW109"/>
      <c r="MHX109"/>
      <c r="MHY109"/>
      <c r="MHZ109"/>
      <c r="MIA109"/>
      <c r="MIB109"/>
      <c r="MIC109"/>
      <c r="MID109"/>
      <c r="MIE109"/>
      <c r="MIF109"/>
      <c r="MIG109"/>
      <c r="MIH109"/>
      <c r="MII109"/>
      <c r="MIJ109"/>
      <c r="MIK109"/>
      <c r="MIL109"/>
      <c r="MIM109"/>
      <c r="MIN109"/>
      <c r="MIO109"/>
      <c r="MIP109"/>
      <c r="MIQ109"/>
      <c r="MIR109"/>
      <c r="MIS109"/>
      <c r="MIT109"/>
      <c r="MIU109"/>
      <c r="MIV109"/>
      <c r="MIW109"/>
      <c r="MIX109"/>
      <c r="MIY109"/>
      <c r="MIZ109"/>
      <c r="MJA109"/>
      <c r="MJB109"/>
      <c r="MJC109"/>
      <c r="MJD109"/>
      <c r="MJE109"/>
      <c r="MJF109"/>
      <c r="MJG109"/>
      <c r="MJH109"/>
      <c r="MJI109"/>
      <c r="MJJ109"/>
      <c r="MJK109"/>
      <c r="MJL109"/>
      <c r="MJM109"/>
      <c r="MJN109"/>
      <c r="MJO109"/>
      <c r="MJP109"/>
      <c r="MJQ109"/>
      <c r="MJR109"/>
      <c r="MJS109"/>
      <c r="MJT109"/>
      <c r="MJU109"/>
      <c r="MJV109"/>
      <c r="MJW109"/>
      <c r="MJX109"/>
      <c r="MJY109"/>
      <c r="MJZ109"/>
      <c r="MKA109"/>
      <c r="MKB109"/>
      <c r="MKC109"/>
      <c r="MKD109"/>
      <c r="MKE109"/>
      <c r="MKF109"/>
      <c r="MKG109"/>
      <c r="MKH109"/>
      <c r="MKI109"/>
      <c r="MKJ109"/>
      <c r="MKK109"/>
      <c r="MKL109"/>
      <c r="MKM109"/>
      <c r="MKN109"/>
      <c r="MKO109"/>
      <c r="MKP109"/>
      <c r="MKQ109"/>
      <c r="MKR109"/>
      <c r="MKS109"/>
      <c r="MKT109"/>
      <c r="MKU109"/>
      <c r="MKV109"/>
      <c r="MKW109"/>
      <c r="MKX109"/>
      <c r="MKY109"/>
      <c r="MKZ109"/>
      <c r="MLA109"/>
      <c r="MLB109"/>
      <c r="MLC109"/>
      <c r="MLD109"/>
      <c r="MLE109"/>
      <c r="MLF109"/>
      <c r="MLG109"/>
      <c r="MLH109"/>
      <c r="MLI109"/>
      <c r="MLJ109"/>
      <c r="MLK109"/>
      <c r="MLL109"/>
      <c r="MLM109"/>
      <c r="MLN109"/>
      <c r="MLO109"/>
      <c r="MLP109"/>
      <c r="MLQ109"/>
      <c r="MLR109"/>
      <c r="MLS109"/>
      <c r="MLT109"/>
      <c r="MLU109"/>
      <c r="MLV109"/>
      <c r="MLW109"/>
      <c r="MLX109"/>
      <c r="MLY109"/>
      <c r="MLZ109"/>
      <c r="MMA109"/>
      <c r="MMB109"/>
      <c r="MMC109"/>
      <c r="MMD109"/>
      <c r="MME109"/>
      <c r="MMF109"/>
      <c r="MMG109"/>
      <c r="MMH109"/>
      <c r="MMI109"/>
      <c r="MMJ109"/>
      <c r="MMK109"/>
      <c r="MML109"/>
      <c r="MMM109"/>
      <c r="MMN109"/>
      <c r="MMO109"/>
      <c r="MMP109"/>
      <c r="MMQ109"/>
      <c r="MMR109"/>
      <c r="MMS109"/>
      <c r="MMT109"/>
      <c r="MMU109"/>
      <c r="MMV109"/>
      <c r="MMW109"/>
      <c r="MMX109"/>
      <c r="MMY109"/>
      <c r="MMZ109"/>
      <c r="MNA109"/>
      <c r="MNB109"/>
      <c r="MNC109"/>
      <c r="MND109"/>
      <c r="MNE109"/>
      <c r="MNF109"/>
      <c r="MNG109"/>
      <c r="MNH109"/>
      <c r="MNI109"/>
      <c r="MNJ109"/>
      <c r="MNK109"/>
      <c r="MNL109"/>
      <c r="MNM109"/>
      <c r="MNN109"/>
      <c r="MNO109"/>
      <c r="MNP109"/>
      <c r="MNQ109"/>
      <c r="MNR109"/>
      <c r="MNS109"/>
      <c r="MNT109"/>
      <c r="MNU109"/>
      <c r="MNV109"/>
      <c r="MNW109"/>
      <c r="MNX109"/>
      <c r="MNY109"/>
      <c r="MNZ109"/>
      <c r="MOA109"/>
      <c r="MOB109"/>
      <c r="MOC109"/>
      <c r="MOD109"/>
      <c r="MOE109"/>
      <c r="MOF109"/>
      <c r="MOG109"/>
      <c r="MOH109"/>
      <c r="MOI109"/>
      <c r="MOJ109"/>
      <c r="MOK109"/>
      <c r="MOL109"/>
      <c r="MOM109"/>
      <c r="MON109"/>
      <c r="MOO109"/>
      <c r="MOP109"/>
      <c r="MOQ109"/>
      <c r="MOR109"/>
      <c r="MOS109"/>
      <c r="MOT109"/>
      <c r="MOU109"/>
      <c r="MOV109"/>
      <c r="MOW109"/>
      <c r="MOX109"/>
      <c r="MOY109"/>
      <c r="MOZ109"/>
      <c r="MPA109"/>
      <c r="MPB109"/>
      <c r="MPC109"/>
      <c r="MPD109"/>
      <c r="MPE109"/>
      <c r="MPF109"/>
      <c r="MPG109"/>
      <c r="MPH109"/>
      <c r="MPI109"/>
      <c r="MPJ109"/>
      <c r="MPK109"/>
      <c r="MPL109"/>
      <c r="MPM109"/>
      <c r="MPN109"/>
      <c r="MPO109"/>
      <c r="MPP109"/>
      <c r="MPQ109"/>
      <c r="MPR109"/>
      <c r="MPS109"/>
      <c r="MPT109"/>
      <c r="MPU109"/>
      <c r="MPV109"/>
      <c r="MPW109"/>
      <c r="MPX109"/>
      <c r="MPY109"/>
      <c r="MPZ109"/>
      <c r="MQA109"/>
      <c r="MQB109"/>
      <c r="MQC109"/>
      <c r="MQD109"/>
      <c r="MQE109"/>
      <c r="MQF109"/>
      <c r="MQG109"/>
      <c r="MQH109"/>
      <c r="MQI109"/>
      <c r="MQJ109"/>
      <c r="MQK109"/>
      <c r="MQL109"/>
      <c r="MQM109"/>
      <c r="MQN109"/>
      <c r="MQO109"/>
      <c r="MQP109"/>
      <c r="MQQ109"/>
      <c r="MQR109"/>
      <c r="MQS109"/>
      <c r="MQT109"/>
      <c r="MQU109"/>
      <c r="MQV109"/>
      <c r="MQW109"/>
      <c r="MQX109"/>
      <c r="MQY109"/>
      <c r="MQZ109"/>
      <c r="MRA109"/>
      <c r="MRB109"/>
      <c r="MRC109"/>
      <c r="MRD109"/>
      <c r="MRE109"/>
      <c r="MRF109"/>
      <c r="MRG109"/>
      <c r="MRH109"/>
      <c r="MRI109"/>
      <c r="MRJ109"/>
      <c r="MRK109"/>
      <c r="MRL109"/>
      <c r="MRM109"/>
      <c r="MRN109"/>
      <c r="MRO109"/>
      <c r="MRP109"/>
      <c r="MRQ109"/>
      <c r="MRR109"/>
      <c r="MRS109"/>
      <c r="MRT109"/>
      <c r="MRU109"/>
      <c r="MRV109"/>
      <c r="MRW109"/>
      <c r="MRX109"/>
      <c r="MRY109"/>
      <c r="MRZ109"/>
      <c r="MSA109"/>
      <c r="MSB109"/>
      <c r="MSC109"/>
      <c r="MSD109"/>
      <c r="MSE109"/>
      <c r="MSF109"/>
      <c r="MSG109"/>
      <c r="MSH109"/>
      <c r="MSI109"/>
      <c r="MSJ109"/>
      <c r="MSK109"/>
      <c r="MSL109"/>
      <c r="MSM109"/>
      <c r="MSN109"/>
      <c r="MSO109"/>
      <c r="MSP109"/>
      <c r="MSQ109"/>
      <c r="MSR109"/>
      <c r="MSS109"/>
      <c r="MST109"/>
      <c r="MSU109"/>
      <c r="MSV109"/>
      <c r="MSW109"/>
      <c r="MSX109"/>
      <c r="MSY109"/>
      <c r="MSZ109"/>
      <c r="MTA109"/>
      <c r="MTB109"/>
      <c r="MTC109"/>
      <c r="MTD109"/>
      <c r="MTE109"/>
      <c r="MTF109"/>
      <c r="MTG109"/>
      <c r="MTH109"/>
      <c r="MTI109"/>
      <c r="MTJ109"/>
      <c r="MTK109"/>
      <c r="MTL109"/>
      <c r="MTM109"/>
      <c r="MTN109"/>
      <c r="MTO109"/>
      <c r="MTP109"/>
      <c r="MTQ109"/>
      <c r="MTR109"/>
      <c r="MTS109"/>
      <c r="MTT109"/>
      <c r="MTU109"/>
      <c r="MTV109"/>
      <c r="MTW109"/>
      <c r="MTX109"/>
      <c r="MTY109"/>
      <c r="MTZ109"/>
      <c r="MUA109"/>
      <c r="MUB109"/>
      <c r="MUC109"/>
      <c r="MUD109"/>
      <c r="MUE109"/>
      <c r="MUF109"/>
      <c r="MUG109"/>
      <c r="MUH109"/>
      <c r="MUI109"/>
      <c r="MUJ109"/>
      <c r="MUK109"/>
      <c r="MUL109"/>
      <c r="MUM109"/>
      <c r="MUN109"/>
      <c r="MUO109"/>
      <c r="MUP109"/>
      <c r="MUQ109"/>
      <c r="MUR109"/>
      <c r="MUS109"/>
      <c r="MUT109"/>
      <c r="MUU109"/>
      <c r="MUV109"/>
      <c r="MUW109"/>
      <c r="MUX109"/>
      <c r="MUY109"/>
      <c r="MUZ109"/>
      <c r="MVA109"/>
      <c r="MVB109"/>
      <c r="MVC109"/>
      <c r="MVD109"/>
      <c r="MVE109"/>
      <c r="MVF109"/>
      <c r="MVG109"/>
      <c r="MVH109"/>
      <c r="MVI109"/>
      <c r="MVJ109"/>
      <c r="MVK109"/>
      <c r="MVL109"/>
      <c r="MVM109"/>
      <c r="MVN109"/>
      <c r="MVO109"/>
      <c r="MVP109"/>
      <c r="MVQ109"/>
      <c r="MVR109"/>
      <c r="MVS109"/>
      <c r="MVT109"/>
      <c r="MVU109"/>
      <c r="MVV109"/>
      <c r="MVW109"/>
      <c r="MVX109"/>
      <c r="MVY109"/>
      <c r="MVZ109"/>
      <c r="MWA109"/>
      <c r="MWB109"/>
      <c r="MWC109"/>
      <c r="MWD109"/>
      <c r="MWE109"/>
      <c r="MWF109"/>
      <c r="MWG109"/>
      <c r="MWH109"/>
      <c r="MWI109"/>
      <c r="MWJ109"/>
      <c r="MWK109"/>
      <c r="MWL109"/>
      <c r="MWM109"/>
      <c r="MWN109"/>
      <c r="MWO109"/>
      <c r="MWP109"/>
      <c r="MWQ109"/>
      <c r="MWR109"/>
      <c r="MWS109"/>
      <c r="MWT109"/>
      <c r="MWU109"/>
      <c r="MWV109"/>
      <c r="MWW109"/>
      <c r="MWX109"/>
      <c r="MWY109"/>
      <c r="MWZ109"/>
      <c r="MXA109"/>
      <c r="MXB109"/>
      <c r="MXC109"/>
      <c r="MXD109"/>
      <c r="MXE109"/>
      <c r="MXF109"/>
      <c r="MXG109"/>
      <c r="MXH109"/>
      <c r="MXI109"/>
      <c r="MXJ109"/>
      <c r="MXK109"/>
      <c r="MXL109"/>
      <c r="MXM109"/>
      <c r="MXN109"/>
      <c r="MXO109"/>
      <c r="MXP109"/>
      <c r="MXQ109"/>
      <c r="MXR109"/>
      <c r="MXS109"/>
      <c r="MXT109"/>
      <c r="MXU109"/>
      <c r="MXV109"/>
      <c r="MXW109"/>
      <c r="MXX109"/>
      <c r="MXY109"/>
      <c r="MXZ109"/>
      <c r="MYA109"/>
      <c r="MYB109"/>
      <c r="MYC109"/>
      <c r="MYD109"/>
      <c r="MYE109"/>
      <c r="MYF109"/>
      <c r="MYG109"/>
      <c r="MYH109"/>
      <c r="MYI109"/>
      <c r="MYJ109"/>
      <c r="MYK109"/>
      <c r="MYL109"/>
      <c r="MYM109"/>
      <c r="MYN109"/>
      <c r="MYO109"/>
      <c r="MYP109"/>
      <c r="MYQ109"/>
      <c r="MYR109"/>
      <c r="MYS109"/>
      <c r="MYT109"/>
      <c r="MYU109"/>
      <c r="MYV109"/>
      <c r="MYW109"/>
      <c r="MYX109"/>
      <c r="MYY109"/>
      <c r="MYZ109"/>
      <c r="MZA109"/>
      <c r="MZB109"/>
      <c r="MZC109"/>
      <c r="MZD109"/>
      <c r="MZE109"/>
      <c r="MZF109"/>
      <c r="MZG109"/>
      <c r="MZH109"/>
      <c r="MZI109"/>
      <c r="MZJ109"/>
      <c r="MZK109"/>
      <c r="MZL109"/>
      <c r="MZM109"/>
      <c r="MZN109"/>
      <c r="MZO109"/>
      <c r="MZP109"/>
      <c r="MZQ109"/>
      <c r="MZR109"/>
      <c r="MZS109"/>
      <c r="MZT109"/>
      <c r="MZU109"/>
      <c r="MZV109"/>
      <c r="MZW109"/>
      <c r="MZX109"/>
      <c r="MZY109"/>
      <c r="MZZ109"/>
      <c r="NAA109"/>
      <c r="NAB109"/>
      <c r="NAC109"/>
      <c r="NAD109"/>
      <c r="NAE109"/>
      <c r="NAF109"/>
      <c r="NAG109"/>
      <c r="NAH109"/>
      <c r="NAI109"/>
      <c r="NAJ109"/>
      <c r="NAK109"/>
      <c r="NAL109"/>
      <c r="NAM109"/>
      <c r="NAN109"/>
      <c r="NAO109"/>
      <c r="NAP109"/>
      <c r="NAQ109"/>
      <c r="NAR109"/>
      <c r="NAS109"/>
      <c r="NAT109"/>
      <c r="NAU109"/>
      <c r="NAV109"/>
      <c r="NAW109"/>
      <c r="NAX109"/>
      <c r="NAY109"/>
      <c r="NAZ109"/>
      <c r="NBA109"/>
      <c r="NBB109"/>
      <c r="NBC109"/>
      <c r="NBD109"/>
      <c r="NBE109"/>
      <c r="NBF109"/>
      <c r="NBG109"/>
      <c r="NBH109"/>
      <c r="NBI109"/>
      <c r="NBJ109"/>
      <c r="NBK109"/>
      <c r="NBL109"/>
      <c r="NBM109"/>
      <c r="NBN109"/>
      <c r="NBO109"/>
      <c r="NBP109"/>
      <c r="NBQ109"/>
      <c r="NBR109"/>
      <c r="NBS109"/>
      <c r="NBT109"/>
      <c r="NBU109"/>
      <c r="NBV109"/>
      <c r="NBW109"/>
      <c r="NBX109"/>
      <c r="NBY109"/>
      <c r="NBZ109"/>
      <c r="NCA109"/>
      <c r="NCB109"/>
      <c r="NCC109"/>
      <c r="NCD109"/>
      <c r="NCE109"/>
      <c r="NCF109"/>
      <c r="NCG109"/>
      <c r="NCH109"/>
      <c r="NCI109"/>
      <c r="NCJ109"/>
      <c r="NCK109"/>
      <c r="NCL109"/>
      <c r="NCM109"/>
      <c r="NCN109"/>
      <c r="NCO109"/>
      <c r="NCP109"/>
      <c r="NCQ109"/>
      <c r="NCR109"/>
      <c r="NCS109"/>
      <c r="NCT109"/>
      <c r="NCU109"/>
      <c r="NCV109"/>
      <c r="NCW109"/>
      <c r="NCX109"/>
      <c r="NCY109"/>
      <c r="NCZ109"/>
      <c r="NDA109"/>
      <c r="NDB109"/>
      <c r="NDC109"/>
      <c r="NDD109"/>
      <c r="NDE109"/>
      <c r="NDF109"/>
      <c r="NDG109"/>
      <c r="NDH109"/>
      <c r="NDI109"/>
      <c r="NDJ109"/>
      <c r="NDK109"/>
      <c r="NDL109"/>
      <c r="NDM109"/>
      <c r="NDN109"/>
      <c r="NDO109"/>
      <c r="NDP109"/>
      <c r="NDQ109"/>
      <c r="NDR109"/>
      <c r="NDS109"/>
      <c r="NDT109"/>
      <c r="NDU109"/>
      <c r="NDV109"/>
      <c r="NDW109"/>
      <c r="NDX109"/>
      <c r="NDY109"/>
      <c r="NDZ109"/>
      <c r="NEA109"/>
      <c r="NEB109"/>
      <c r="NEC109"/>
      <c r="NED109"/>
      <c r="NEE109"/>
      <c r="NEF109"/>
      <c r="NEG109"/>
      <c r="NEH109"/>
      <c r="NEI109"/>
      <c r="NEJ109"/>
      <c r="NEK109"/>
      <c r="NEL109"/>
      <c r="NEM109"/>
      <c r="NEN109"/>
      <c r="NEO109"/>
      <c r="NEP109"/>
      <c r="NEQ109"/>
      <c r="NER109"/>
      <c r="NES109"/>
      <c r="NET109"/>
      <c r="NEU109"/>
      <c r="NEV109"/>
      <c r="NEW109"/>
      <c r="NEX109"/>
      <c r="NEY109"/>
      <c r="NEZ109"/>
      <c r="NFA109"/>
      <c r="NFB109"/>
      <c r="NFC109"/>
      <c r="NFD109"/>
      <c r="NFE109"/>
      <c r="NFF109"/>
      <c r="NFG109"/>
      <c r="NFH109"/>
      <c r="NFI109"/>
      <c r="NFJ109"/>
      <c r="NFK109"/>
      <c r="NFL109"/>
      <c r="NFM109"/>
      <c r="NFN109"/>
      <c r="NFO109"/>
      <c r="NFP109"/>
      <c r="NFQ109"/>
      <c r="NFR109"/>
      <c r="NFS109"/>
      <c r="NFT109"/>
      <c r="NFU109"/>
      <c r="NFV109"/>
      <c r="NFW109"/>
      <c r="NFX109"/>
      <c r="NFY109"/>
      <c r="NFZ109"/>
      <c r="NGA109"/>
      <c r="NGB109"/>
      <c r="NGC109"/>
      <c r="NGD109"/>
      <c r="NGE109"/>
      <c r="NGF109"/>
      <c r="NGG109"/>
      <c r="NGH109"/>
      <c r="NGI109"/>
      <c r="NGJ109"/>
      <c r="NGK109"/>
      <c r="NGL109"/>
      <c r="NGM109"/>
      <c r="NGN109"/>
      <c r="NGO109"/>
      <c r="NGP109"/>
      <c r="NGQ109"/>
      <c r="NGR109"/>
      <c r="NGS109"/>
      <c r="NGT109"/>
      <c r="NGU109"/>
      <c r="NGV109"/>
      <c r="NGW109"/>
      <c r="NGX109"/>
      <c r="NGY109"/>
      <c r="NGZ109"/>
      <c r="NHA109"/>
      <c r="NHB109"/>
      <c r="NHC109"/>
      <c r="NHD109"/>
      <c r="NHE109"/>
      <c r="NHF109"/>
      <c r="NHG109"/>
      <c r="NHH109"/>
      <c r="NHI109"/>
      <c r="NHJ109"/>
      <c r="NHK109"/>
      <c r="NHL109"/>
      <c r="NHM109"/>
      <c r="NHN109"/>
      <c r="NHO109"/>
      <c r="NHP109"/>
      <c r="NHQ109"/>
      <c r="NHR109"/>
      <c r="NHS109"/>
      <c r="NHT109"/>
      <c r="NHU109"/>
      <c r="NHV109"/>
      <c r="NHW109"/>
      <c r="NHX109"/>
      <c r="NHY109"/>
      <c r="NHZ109"/>
      <c r="NIA109"/>
      <c r="NIB109"/>
      <c r="NIC109"/>
      <c r="NID109"/>
      <c r="NIE109"/>
      <c r="NIF109"/>
      <c r="NIG109"/>
      <c r="NIH109"/>
      <c r="NII109"/>
      <c r="NIJ109"/>
      <c r="NIK109"/>
      <c r="NIL109"/>
      <c r="NIM109"/>
      <c r="NIN109"/>
      <c r="NIO109"/>
      <c r="NIP109"/>
      <c r="NIQ109"/>
      <c r="NIR109"/>
      <c r="NIS109"/>
      <c r="NIT109"/>
      <c r="NIU109"/>
      <c r="NIV109"/>
      <c r="NIW109"/>
      <c r="NIX109"/>
      <c r="NIY109"/>
      <c r="NIZ109"/>
      <c r="NJA109"/>
      <c r="NJB109"/>
      <c r="NJC109"/>
      <c r="NJD109"/>
      <c r="NJE109"/>
      <c r="NJF109"/>
      <c r="NJG109"/>
      <c r="NJH109"/>
      <c r="NJI109"/>
      <c r="NJJ109"/>
      <c r="NJK109"/>
      <c r="NJL109"/>
      <c r="NJM109"/>
      <c r="NJN109"/>
      <c r="NJO109"/>
      <c r="NJP109"/>
      <c r="NJQ109"/>
      <c r="NJR109"/>
      <c r="NJS109"/>
      <c r="NJT109"/>
      <c r="NJU109"/>
      <c r="NJV109"/>
      <c r="NJW109"/>
      <c r="NJX109"/>
      <c r="NJY109"/>
      <c r="NJZ109"/>
      <c r="NKA109"/>
      <c r="NKB109"/>
      <c r="NKC109"/>
      <c r="NKD109"/>
      <c r="NKE109"/>
      <c r="NKF109"/>
      <c r="NKG109"/>
      <c r="NKH109"/>
      <c r="NKI109"/>
      <c r="NKJ109"/>
      <c r="NKK109"/>
      <c r="NKL109"/>
      <c r="NKM109"/>
      <c r="NKN109"/>
      <c r="NKO109"/>
      <c r="NKP109"/>
      <c r="NKQ109"/>
      <c r="NKR109"/>
      <c r="NKS109"/>
      <c r="NKT109"/>
      <c r="NKU109"/>
      <c r="NKV109"/>
      <c r="NKW109"/>
      <c r="NKX109"/>
      <c r="NKY109"/>
      <c r="NKZ109"/>
      <c r="NLA109"/>
      <c r="NLB109"/>
      <c r="NLC109"/>
      <c r="NLD109"/>
      <c r="NLE109"/>
      <c r="NLF109"/>
      <c r="NLG109"/>
      <c r="NLH109"/>
      <c r="NLI109"/>
      <c r="NLJ109"/>
      <c r="NLK109"/>
      <c r="NLL109"/>
      <c r="NLM109"/>
      <c r="NLN109"/>
      <c r="NLO109"/>
      <c r="NLP109"/>
      <c r="NLQ109"/>
      <c r="NLR109"/>
      <c r="NLS109"/>
      <c r="NLT109"/>
      <c r="NLU109"/>
      <c r="NLV109"/>
      <c r="NLW109"/>
      <c r="NLX109"/>
      <c r="NLY109"/>
      <c r="NLZ109"/>
      <c r="NMA109"/>
      <c r="NMB109"/>
      <c r="NMC109"/>
      <c r="NMD109"/>
      <c r="NME109"/>
      <c r="NMF109"/>
      <c r="NMG109"/>
      <c r="NMH109"/>
      <c r="NMI109"/>
      <c r="NMJ109"/>
      <c r="NMK109"/>
      <c r="NML109"/>
      <c r="NMM109"/>
      <c r="NMN109"/>
      <c r="NMO109"/>
      <c r="NMP109"/>
      <c r="NMQ109"/>
      <c r="NMR109"/>
      <c r="NMS109"/>
      <c r="NMT109"/>
      <c r="NMU109"/>
      <c r="NMV109"/>
      <c r="NMW109"/>
      <c r="NMX109"/>
      <c r="NMY109"/>
      <c r="NMZ109"/>
      <c r="NNA109"/>
      <c r="NNB109"/>
      <c r="NNC109"/>
      <c r="NND109"/>
      <c r="NNE109"/>
      <c r="NNF109"/>
      <c r="NNG109"/>
      <c r="NNH109"/>
      <c r="NNI109"/>
      <c r="NNJ109"/>
      <c r="NNK109"/>
      <c r="NNL109"/>
      <c r="NNM109"/>
      <c r="NNN109"/>
      <c r="NNO109"/>
      <c r="NNP109"/>
      <c r="NNQ109"/>
      <c r="NNR109"/>
      <c r="NNS109"/>
      <c r="NNT109"/>
      <c r="NNU109"/>
      <c r="NNV109"/>
      <c r="NNW109"/>
      <c r="NNX109"/>
      <c r="NNY109"/>
      <c r="NNZ109"/>
      <c r="NOA109"/>
      <c r="NOB109"/>
      <c r="NOC109"/>
      <c r="NOD109"/>
      <c r="NOE109"/>
      <c r="NOF109"/>
      <c r="NOG109"/>
      <c r="NOH109"/>
      <c r="NOI109"/>
      <c r="NOJ109"/>
      <c r="NOK109"/>
      <c r="NOL109"/>
      <c r="NOM109"/>
      <c r="NON109"/>
      <c r="NOO109"/>
      <c r="NOP109"/>
      <c r="NOQ109"/>
      <c r="NOR109"/>
      <c r="NOS109"/>
      <c r="NOT109"/>
      <c r="NOU109"/>
      <c r="NOV109"/>
      <c r="NOW109"/>
      <c r="NOX109"/>
      <c r="NOY109"/>
      <c r="NOZ109"/>
      <c r="NPA109"/>
      <c r="NPB109"/>
      <c r="NPC109"/>
      <c r="NPD109"/>
      <c r="NPE109"/>
      <c r="NPF109"/>
      <c r="NPG109"/>
      <c r="NPH109"/>
      <c r="NPI109"/>
      <c r="NPJ109"/>
      <c r="NPK109"/>
      <c r="NPL109"/>
      <c r="NPM109"/>
      <c r="NPN109"/>
      <c r="NPO109"/>
      <c r="NPP109"/>
      <c r="NPQ109"/>
      <c r="NPR109"/>
      <c r="NPS109"/>
      <c r="NPT109"/>
      <c r="NPU109"/>
      <c r="NPV109"/>
      <c r="NPW109"/>
      <c r="NPX109"/>
      <c r="NPY109"/>
      <c r="NPZ109"/>
      <c r="NQA109"/>
      <c r="NQB109"/>
      <c r="NQC109"/>
      <c r="NQD109"/>
      <c r="NQE109"/>
      <c r="NQF109"/>
      <c r="NQG109"/>
      <c r="NQH109"/>
      <c r="NQI109"/>
      <c r="NQJ109"/>
      <c r="NQK109"/>
      <c r="NQL109"/>
      <c r="NQM109"/>
      <c r="NQN109"/>
      <c r="NQO109"/>
      <c r="NQP109"/>
      <c r="NQQ109"/>
      <c r="NQR109"/>
      <c r="NQS109"/>
      <c r="NQT109"/>
      <c r="NQU109"/>
      <c r="NQV109"/>
      <c r="NQW109"/>
      <c r="NQX109"/>
      <c r="NQY109"/>
      <c r="NQZ109"/>
      <c r="NRA109"/>
      <c r="NRB109"/>
      <c r="NRC109"/>
      <c r="NRD109"/>
      <c r="NRE109"/>
      <c r="NRF109"/>
      <c r="NRG109"/>
      <c r="NRH109"/>
      <c r="NRI109"/>
      <c r="NRJ109"/>
      <c r="NRK109"/>
      <c r="NRL109"/>
      <c r="NRM109"/>
      <c r="NRN109"/>
      <c r="NRO109"/>
      <c r="NRP109"/>
      <c r="NRQ109"/>
      <c r="NRR109"/>
      <c r="NRS109"/>
      <c r="NRT109"/>
      <c r="NRU109"/>
      <c r="NRV109"/>
      <c r="NRW109"/>
      <c r="NRX109"/>
      <c r="NRY109"/>
      <c r="NRZ109"/>
      <c r="NSA109"/>
      <c r="NSB109"/>
      <c r="NSC109"/>
      <c r="NSD109"/>
      <c r="NSE109"/>
      <c r="NSF109"/>
      <c r="NSG109"/>
      <c r="NSH109"/>
      <c r="NSI109"/>
      <c r="NSJ109"/>
      <c r="NSK109"/>
      <c r="NSL109"/>
      <c r="NSM109"/>
      <c r="NSN109"/>
      <c r="NSO109"/>
      <c r="NSP109"/>
      <c r="NSQ109"/>
      <c r="NSR109"/>
      <c r="NSS109"/>
      <c r="NST109"/>
      <c r="NSU109"/>
      <c r="NSV109"/>
      <c r="NSW109"/>
      <c r="NSX109"/>
      <c r="NSY109"/>
      <c r="NSZ109"/>
      <c r="NTA109"/>
      <c r="NTB109"/>
      <c r="NTC109"/>
      <c r="NTD109"/>
      <c r="NTE109"/>
      <c r="NTF109"/>
      <c r="NTG109"/>
      <c r="NTH109"/>
      <c r="NTI109"/>
      <c r="NTJ109"/>
      <c r="NTK109"/>
      <c r="NTL109"/>
      <c r="NTM109"/>
      <c r="NTN109"/>
      <c r="NTO109"/>
      <c r="NTP109"/>
      <c r="NTQ109"/>
      <c r="NTR109"/>
      <c r="NTS109"/>
      <c r="NTT109"/>
      <c r="NTU109"/>
      <c r="NTV109"/>
      <c r="NTW109"/>
      <c r="NTX109"/>
      <c r="NTY109"/>
      <c r="NTZ109"/>
      <c r="NUA109"/>
      <c r="NUB109"/>
      <c r="NUC109"/>
      <c r="NUD109"/>
      <c r="NUE109"/>
      <c r="NUF109"/>
      <c r="NUG109"/>
      <c r="NUH109"/>
      <c r="NUI109"/>
      <c r="NUJ109"/>
      <c r="NUK109"/>
      <c r="NUL109"/>
      <c r="NUM109"/>
      <c r="NUN109"/>
      <c r="NUO109"/>
      <c r="NUP109"/>
      <c r="NUQ109"/>
      <c r="NUR109"/>
      <c r="NUS109"/>
      <c r="NUT109"/>
      <c r="NUU109"/>
      <c r="NUV109"/>
      <c r="NUW109"/>
      <c r="NUX109"/>
      <c r="NUY109"/>
      <c r="NUZ109"/>
      <c r="NVA109"/>
      <c r="NVB109"/>
      <c r="NVC109"/>
      <c r="NVD109"/>
      <c r="NVE109"/>
      <c r="NVF109"/>
      <c r="NVG109"/>
      <c r="NVH109"/>
      <c r="NVI109"/>
      <c r="NVJ109"/>
      <c r="NVK109"/>
      <c r="NVL109"/>
      <c r="NVM109"/>
      <c r="NVN109"/>
      <c r="NVO109"/>
      <c r="NVP109"/>
      <c r="NVQ109"/>
      <c r="NVR109"/>
      <c r="NVS109"/>
      <c r="NVT109"/>
      <c r="NVU109"/>
      <c r="NVV109"/>
      <c r="NVW109"/>
      <c r="NVX109"/>
      <c r="NVY109"/>
      <c r="NVZ109"/>
      <c r="NWA109"/>
      <c r="NWB109"/>
      <c r="NWC109"/>
      <c r="NWD109"/>
      <c r="NWE109"/>
      <c r="NWF109"/>
      <c r="NWG109"/>
      <c r="NWH109"/>
      <c r="NWI109"/>
      <c r="NWJ109"/>
      <c r="NWK109"/>
      <c r="NWL109"/>
      <c r="NWM109"/>
      <c r="NWN109"/>
      <c r="NWO109"/>
      <c r="NWP109"/>
      <c r="NWQ109"/>
      <c r="NWR109"/>
      <c r="NWS109"/>
      <c r="NWT109"/>
      <c r="NWU109"/>
      <c r="NWV109"/>
      <c r="NWW109"/>
      <c r="NWX109"/>
      <c r="NWY109"/>
      <c r="NWZ109"/>
      <c r="NXA109"/>
      <c r="NXB109"/>
      <c r="NXC109"/>
      <c r="NXD109"/>
      <c r="NXE109"/>
      <c r="NXF109"/>
      <c r="NXG109"/>
      <c r="NXH109"/>
      <c r="NXI109"/>
      <c r="NXJ109"/>
      <c r="NXK109"/>
      <c r="NXL109"/>
      <c r="NXM109"/>
      <c r="NXN109"/>
      <c r="NXO109"/>
      <c r="NXP109"/>
      <c r="NXQ109"/>
      <c r="NXR109"/>
      <c r="NXS109"/>
      <c r="NXT109"/>
      <c r="NXU109"/>
      <c r="NXV109"/>
      <c r="NXW109"/>
      <c r="NXX109"/>
      <c r="NXY109"/>
      <c r="NXZ109"/>
      <c r="NYA109"/>
      <c r="NYB109"/>
      <c r="NYC109"/>
      <c r="NYD109"/>
      <c r="NYE109"/>
      <c r="NYF109"/>
      <c r="NYG109"/>
      <c r="NYH109"/>
      <c r="NYI109"/>
      <c r="NYJ109"/>
      <c r="NYK109"/>
      <c r="NYL109"/>
      <c r="NYM109"/>
      <c r="NYN109"/>
      <c r="NYO109"/>
      <c r="NYP109"/>
      <c r="NYQ109"/>
      <c r="NYR109"/>
      <c r="NYS109"/>
      <c r="NYT109"/>
      <c r="NYU109"/>
      <c r="NYV109"/>
      <c r="NYW109"/>
      <c r="NYX109"/>
      <c r="NYY109"/>
      <c r="NYZ109"/>
      <c r="NZA109"/>
      <c r="NZB109"/>
      <c r="NZC109"/>
      <c r="NZD109"/>
      <c r="NZE109"/>
      <c r="NZF109"/>
      <c r="NZG109"/>
      <c r="NZH109"/>
      <c r="NZI109"/>
      <c r="NZJ109"/>
      <c r="NZK109"/>
      <c r="NZL109"/>
      <c r="NZM109"/>
      <c r="NZN109"/>
      <c r="NZO109"/>
      <c r="NZP109"/>
      <c r="NZQ109"/>
      <c r="NZR109"/>
      <c r="NZS109"/>
      <c r="NZT109"/>
      <c r="NZU109"/>
      <c r="NZV109"/>
      <c r="NZW109"/>
      <c r="NZX109"/>
      <c r="NZY109"/>
      <c r="NZZ109"/>
      <c r="OAA109"/>
      <c r="OAB109"/>
      <c r="OAC109"/>
      <c r="OAD109"/>
      <c r="OAE109"/>
      <c r="OAF109"/>
      <c r="OAG109"/>
      <c r="OAH109"/>
      <c r="OAI109"/>
      <c r="OAJ109"/>
      <c r="OAK109"/>
      <c r="OAL109"/>
      <c r="OAM109"/>
      <c r="OAN109"/>
      <c r="OAO109"/>
      <c r="OAP109"/>
      <c r="OAQ109"/>
      <c r="OAR109"/>
      <c r="OAS109"/>
      <c r="OAT109"/>
      <c r="OAU109"/>
      <c r="OAV109"/>
      <c r="OAW109"/>
      <c r="OAX109"/>
      <c r="OAY109"/>
      <c r="OAZ109"/>
      <c r="OBA109"/>
      <c r="OBB109"/>
      <c r="OBC109"/>
      <c r="OBD109"/>
      <c r="OBE109"/>
      <c r="OBF109"/>
      <c r="OBG109"/>
      <c r="OBH109"/>
      <c r="OBI109"/>
      <c r="OBJ109"/>
      <c r="OBK109"/>
      <c r="OBL109"/>
      <c r="OBM109"/>
      <c r="OBN109"/>
      <c r="OBO109"/>
      <c r="OBP109"/>
      <c r="OBQ109"/>
      <c r="OBR109"/>
      <c r="OBS109"/>
      <c r="OBT109"/>
      <c r="OBU109"/>
      <c r="OBV109"/>
      <c r="OBW109"/>
      <c r="OBX109"/>
      <c r="OBY109"/>
      <c r="OBZ109"/>
      <c r="OCA109"/>
      <c r="OCB109"/>
      <c r="OCC109"/>
      <c r="OCD109"/>
      <c r="OCE109"/>
      <c r="OCF109"/>
      <c r="OCG109"/>
      <c r="OCH109"/>
      <c r="OCI109"/>
      <c r="OCJ109"/>
      <c r="OCK109"/>
      <c r="OCL109"/>
      <c r="OCM109"/>
      <c r="OCN109"/>
      <c r="OCO109"/>
      <c r="OCP109"/>
      <c r="OCQ109"/>
      <c r="OCR109"/>
      <c r="OCS109"/>
      <c r="OCT109"/>
      <c r="OCU109"/>
      <c r="OCV109"/>
      <c r="OCW109"/>
      <c r="OCX109"/>
      <c r="OCY109"/>
      <c r="OCZ109"/>
      <c r="ODA109"/>
      <c r="ODB109"/>
      <c r="ODC109"/>
      <c r="ODD109"/>
      <c r="ODE109"/>
      <c r="ODF109"/>
      <c r="ODG109"/>
      <c r="ODH109"/>
      <c r="ODI109"/>
      <c r="ODJ109"/>
      <c r="ODK109"/>
      <c r="ODL109"/>
      <c r="ODM109"/>
      <c r="ODN109"/>
      <c r="ODO109"/>
      <c r="ODP109"/>
      <c r="ODQ109"/>
      <c r="ODR109"/>
      <c r="ODS109"/>
      <c r="ODT109"/>
      <c r="ODU109"/>
      <c r="ODV109"/>
      <c r="ODW109"/>
      <c r="ODX109"/>
      <c r="ODY109"/>
      <c r="ODZ109"/>
      <c r="OEA109"/>
      <c r="OEB109"/>
      <c r="OEC109"/>
      <c r="OED109"/>
      <c r="OEE109"/>
      <c r="OEF109"/>
      <c r="OEG109"/>
      <c r="OEH109"/>
      <c r="OEI109"/>
      <c r="OEJ109"/>
      <c r="OEK109"/>
      <c r="OEL109"/>
      <c r="OEM109"/>
      <c r="OEN109"/>
      <c r="OEO109"/>
      <c r="OEP109"/>
      <c r="OEQ109"/>
      <c r="OER109"/>
      <c r="OES109"/>
      <c r="OET109"/>
      <c r="OEU109"/>
      <c r="OEV109"/>
      <c r="OEW109"/>
      <c r="OEX109"/>
      <c r="OEY109"/>
      <c r="OEZ109"/>
      <c r="OFA109"/>
      <c r="OFB109"/>
      <c r="OFC109"/>
      <c r="OFD109"/>
      <c r="OFE109"/>
      <c r="OFF109"/>
      <c r="OFG109"/>
      <c r="OFH109"/>
      <c r="OFI109"/>
      <c r="OFJ109"/>
      <c r="OFK109"/>
      <c r="OFL109"/>
      <c r="OFM109"/>
      <c r="OFN109"/>
      <c r="OFO109"/>
      <c r="OFP109"/>
      <c r="OFQ109"/>
      <c r="OFR109"/>
      <c r="OFS109"/>
      <c r="OFT109"/>
      <c r="OFU109"/>
      <c r="OFV109"/>
      <c r="OFW109"/>
      <c r="OFX109"/>
      <c r="OFY109"/>
      <c r="OFZ109"/>
      <c r="OGA109"/>
      <c r="OGB109"/>
      <c r="OGC109"/>
      <c r="OGD109"/>
      <c r="OGE109"/>
      <c r="OGF109"/>
      <c r="OGG109"/>
      <c r="OGH109"/>
      <c r="OGI109"/>
      <c r="OGJ109"/>
      <c r="OGK109"/>
      <c r="OGL109"/>
      <c r="OGM109"/>
      <c r="OGN109"/>
      <c r="OGO109"/>
      <c r="OGP109"/>
      <c r="OGQ109"/>
      <c r="OGR109"/>
      <c r="OGS109"/>
      <c r="OGT109"/>
      <c r="OGU109"/>
      <c r="OGV109"/>
      <c r="OGW109"/>
      <c r="OGX109"/>
      <c r="OGY109"/>
      <c r="OGZ109"/>
      <c r="OHA109"/>
      <c r="OHB109"/>
      <c r="OHC109"/>
      <c r="OHD109"/>
      <c r="OHE109"/>
      <c r="OHF109"/>
      <c r="OHG109"/>
      <c r="OHH109"/>
      <c r="OHI109"/>
      <c r="OHJ109"/>
      <c r="OHK109"/>
      <c r="OHL109"/>
      <c r="OHM109"/>
      <c r="OHN109"/>
      <c r="OHO109"/>
      <c r="OHP109"/>
      <c r="OHQ109"/>
      <c r="OHR109"/>
      <c r="OHS109"/>
      <c r="OHT109"/>
      <c r="OHU109"/>
      <c r="OHV109"/>
      <c r="OHW109"/>
      <c r="OHX109"/>
      <c r="OHY109"/>
      <c r="OHZ109"/>
      <c r="OIA109"/>
      <c r="OIB109"/>
      <c r="OIC109"/>
      <c r="OID109"/>
      <c r="OIE109"/>
      <c r="OIF109"/>
      <c r="OIG109"/>
      <c r="OIH109"/>
      <c r="OII109"/>
      <c r="OIJ109"/>
      <c r="OIK109"/>
      <c r="OIL109"/>
      <c r="OIM109"/>
      <c r="OIN109"/>
      <c r="OIO109"/>
      <c r="OIP109"/>
      <c r="OIQ109"/>
      <c r="OIR109"/>
      <c r="OIS109"/>
      <c r="OIT109"/>
      <c r="OIU109"/>
      <c r="OIV109"/>
      <c r="OIW109"/>
      <c r="OIX109"/>
      <c r="OIY109"/>
      <c r="OIZ109"/>
      <c r="OJA109"/>
      <c r="OJB109"/>
      <c r="OJC109"/>
      <c r="OJD109"/>
      <c r="OJE109"/>
      <c r="OJF109"/>
      <c r="OJG109"/>
      <c r="OJH109"/>
      <c r="OJI109"/>
      <c r="OJJ109"/>
      <c r="OJK109"/>
      <c r="OJL109"/>
      <c r="OJM109"/>
      <c r="OJN109"/>
      <c r="OJO109"/>
      <c r="OJP109"/>
      <c r="OJQ109"/>
      <c r="OJR109"/>
      <c r="OJS109"/>
      <c r="OJT109"/>
      <c r="OJU109"/>
      <c r="OJV109"/>
      <c r="OJW109"/>
      <c r="OJX109"/>
      <c r="OJY109"/>
      <c r="OJZ109"/>
      <c r="OKA109"/>
      <c r="OKB109"/>
      <c r="OKC109"/>
      <c r="OKD109"/>
      <c r="OKE109"/>
      <c r="OKF109"/>
      <c r="OKG109"/>
      <c r="OKH109"/>
      <c r="OKI109"/>
      <c r="OKJ109"/>
      <c r="OKK109"/>
      <c r="OKL109"/>
      <c r="OKM109"/>
      <c r="OKN109"/>
      <c r="OKO109"/>
      <c r="OKP109"/>
      <c r="OKQ109"/>
      <c r="OKR109"/>
      <c r="OKS109"/>
      <c r="OKT109"/>
      <c r="OKU109"/>
      <c r="OKV109"/>
      <c r="OKW109"/>
      <c r="OKX109"/>
      <c r="OKY109"/>
      <c r="OKZ109"/>
      <c r="OLA109"/>
      <c r="OLB109"/>
      <c r="OLC109"/>
      <c r="OLD109"/>
      <c r="OLE109"/>
      <c r="OLF109"/>
      <c r="OLG109"/>
      <c r="OLH109"/>
      <c r="OLI109"/>
      <c r="OLJ109"/>
      <c r="OLK109"/>
      <c r="OLL109"/>
      <c r="OLM109"/>
      <c r="OLN109"/>
      <c r="OLO109"/>
      <c r="OLP109"/>
      <c r="OLQ109"/>
      <c r="OLR109"/>
      <c r="OLS109"/>
      <c r="OLT109"/>
      <c r="OLU109"/>
      <c r="OLV109"/>
      <c r="OLW109"/>
      <c r="OLX109"/>
      <c r="OLY109"/>
      <c r="OLZ109"/>
      <c r="OMA109"/>
      <c r="OMB109"/>
      <c r="OMC109"/>
      <c r="OMD109"/>
      <c r="OME109"/>
      <c r="OMF109"/>
      <c r="OMG109"/>
      <c r="OMH109"/>
      <c r="OMI109"/>
      <c r="OMJ109"/>
      <c r="OMK109"/>
      <c r="OML109"/>
      <c r="OMM109"/>
      <c r="OMN109"/>
      <c r="OMO109"/>
      <c r="OMP109"/>
      <c r="OMQ109"/>
      <c r="OMR109"/>
      <c r="OMS109"/>
      <c r="OMT109"/>
      <c r="OMU109"/>
      <c r="OMV109"/>
      <c r="OMW109"/>
      <c r="OMX109"/>
      <c r="OMY109"/>
      <c r="OMZ109"/>
      <c r="ONA109"/>
      <c r="ONB109"/>
      <c r="ONC109"/>
      <c r="OND109"/>
      <c r="ONE109"/>
      <c r="ONF109"/>
      <c r="ONG109"/>
      <c r="ONH109"/>
      <c r="ONI109"/>
      <c r="ONJ109"/>
      <c r="ONK109"/>
      <c r="ONL109"/>
      <c r="ONM109"/>
      <c r="ONN109"/>
      <c r="ONO109"/>
      <c r="ONP109"/>
      <c r="ONQ109"/>
      <c r="ONR109"/>
      <c r="ONS109"/>
      <c r="ONT109"/>
      <c r="ONU109"/>
      <c r="ONV109"/>
      <c r="ONW109"/>
      <c r="ONX109"/>
      <c r="ONY109"/>
      <c r="ONZ109"/>
      <c r="OOA109"/>
      <c r="OOB109"/>
      <c r="OOC109"/>
      <c r="OOD109"/>
      <c r="OOE109"/>
      <c r="OOF109"/>
      <c r="OOG109"/>
      <c r="OOH109"/>
      <c r="OOI109"/>
      <c r="OOJ109"/>
      <c r="OOK109"/>
      <c r="OOL109"/>
      <c r="OOM109"/>
      <c r="OON109"/>
      <c r="OOO109"/>
      <c r="OOP109"/>
      <c r="OOQ109"/>
      <c r="OOR109"/>
      <c r="OOS109"/>
      <c r="OOT109"/>
      <c r="OOU109"/>
      <c r="OOV109"/>
      <c r="OOW109"/>
      <c r="OOX109"/>
      <c r="OOY109"/>
      <c r="OOZ109"/>
      <c r="OPA109"/>
      <c r="OPB109"/>
      <c r="OPC109"/>
      <c r="OPD109"/>
      <c r="OPE109"/>
      <c r="OPF109"/>
      <c r="OPG109"/>
      <c r="OPH109"/>
      <c r="OPI109"/>
      <c r="OPJ109"/>
      <c r="OPK109"/>
      <c r="OPL109"/>
      <c r="OPM109"/>
      <c r="OPN109"/>
      <c r="OPO109"/>
      <c r="OPP109"/>
      <c r="OPQ109"/>
      <c r="OPR109"/>
      <c r="OPS109"/>
      <c r="OPT109"/>
      <c r="OPU109"/>
      <c r="OPV109"/>
      <c r="OPW109"/>
      <c r="OPX109"/>
      <c r="OPY109"/>
      <c r="OPZ109"/>
      <c r="OQA109"/>
      <c r="OQB109"/>
      <c r="OQC109"/>
      <c r="OQD109"/>
      <c r="OQE109"/>
      <c r="OQF109"/>
      <c r="OQG109"/>
      <c r="OQH109"/>
      <c r="OQI109"/>
      <c r="OQJ109"/>
      <c r="OQK109"/>
      <c r="OQL109"/>
      <c r="OQM109"/>
      <c r="OQN109"/>
      <c r="OQO109"/>
      <c r="OQP109"/>
      <c r="OQQ109"/>
      <c r="OQR109"/>
      <c r="OQS109"/>
      <c r="OQT109"/>
      <c r="OQU109"/>
      <c r="OQV109"/>
      <c r="OQW109"/>
      <c r="OQX109"/>
      <c r="OQY109"/>
      <c r="OQZ109"/>
      <c r="ORA109"/>
      <c r="ORB109"/>
      <c r="ORC109"/>
      <c r="ORD109"/>
      <c r="ORE109"/>
      <c r="ORF109"/>
      <c r="ORG109"/>
      <c r="ORH109"/>
      <c r="ORI109"/>
      <c r="ORJ109"/>
      <c r="ORK109"/>
      <c r="ORL109"/>
      <c r="ORM109"/>
      <c r="ORN109"/>
      <c r="ORO109"/>
      <c r="ORP109"/>
      <c r="ORQ109"/>
      <c r="ORR109"/>
      <c r="ORS109"/>
      <c r="ORT109"/>
      <c r="ORU109"/>
      <c r="ORV109"/>
      <c r="ORW109"/>
      <c r="ORX109"/>
      <c r="ORY109"/>
      <c r="ORZ109"/>
      <c r="OSA109"/>
      <c r="OSB109"/>
      <c r="OSC109"/>
      <c r="OSD109"/>
      <c r="OSE109"/>
      <c r="OSF109"/>
      <c r="OSG109"/>
      <c r="OSH109"/>
      <c r="OSI109"/>
      <c r="OSJ109"/>
      <c r="OSK109"/>
      <c r="OSL109"/>
      <c r="OSM109"/>
      <c r="OSN109"/>
      <c r="OSO109"/>
      <c r="OSP109"/>
      <c r="OSQ109"/>
      <c r="OSR109"/>
      <c r="OSS109"/>
      <c r="OST109"/>
      <c r="OSU109"/>
      <c r="OSV109"/>
      <c r="OSW109"/>
      <c r="OSX109"/>
      <c r="OSY109"/>
      <c r="OSZ109"/>
      <c r="OTA109"/>
      <c r="OTB109"/>
      <c r="OTC109"/>
      <c r="OTD109"/>
      <c r="OTE109"/>
      <c r="OTF109"/>
      <c r="OTG109"/>
      <c r="OTH109"/>
      <c r="OTI109"/>
      <c r="OTJ109"/>
      <c r="OTK109"/>
      <c r="OTL109"/>
      <c r="OTM109"/>
      <c r="OTN109"/>
      <c r="OTO109"/>
      <c r="OTP109"/>
      <c r="OTQ109"/>
      <c r="OTR109"/>
      <c r="OTS109"/>
      <c r="OTT109"/>
      <c r="OTU109"/>
      <c r="OTV109"/>
      <c r="OTW109"/>
      <c r="OTX109"/>
      <c r="OTY109"/>
      <c r="OTZ109"/>
      <c r="OUA109"/>
      <c r="OUB109"/>
      <c r="OUC109"/>
      <c r="OUD109"/>
      <c r="OUE109"/>
      <c r="OUF109"/>
      <c r="OUG109"/>
      <c r="OUH109"/>
      <c r="OUI109"/>
      <c r="OUJ109"/>
      <c r="OUK109"/>
      <c r="OUL109"/>
      <c r="OUM109"/>
      <c r="OUN109"/>
      <c r="OUO109"/>
      <c r="OUP109"/>
      <c r="OUQ109"/>
      <c r="OUR109"/>
      <c r="OUS109"/>
      <c r="OUT109"/>
      <c r="OUU109"/>
      <c r="OUV109"/>
      <c r="OUW109"/>
      <c r="OUX109"/>
      <c r="OUY109"/>
      <c r="OUZ109"/>
      <c r="OVA109"/>
      <c r="OVB109"/>
      <c r="OVC109"/>
      <c r="OVD109"/>
      <c r="OVE109"/>
      <c r="OVF109"/>
      <c r="OVG109"/>
      <c r="OVH109"/>
      <c r="OVI109"/>
      <c r="OVJ109"/>
      <c r="OVK109"/>
      <c r="OVL109"/>
      <c r="OVM109"/>
      <c r="OVN109"/>
      <c r="OVO109"/>
      <c r="OVP109"/>
      <c r="OVQ109"/>
      <c r="OVR109"/>
      <c r="OVS109"/>
      <c r="OVT109"/>
      <c r="OVU109"/>
      <c r="OVV109"/>
      <c r="OVW109"/>
      <c r="OVX109"/>
      <c r="OVY109"/>
      <c r="OVZ109"/>
      <c r="OWA109"/>
      <c r="OWB109"/>
      <c r="OWC109"/>
      <c r="OWD109"/>
      <c r="OWE109"/>
      <c r="OWF109"/>
      <c r="OWG109"/>
      <c r="OWH109"/>
      <c r="OWI109"/>
      <c r="OWJ109"/>
      <c r="OWK109"/>
      <c r="OWL109"/>
      <c r="OWM109"/>
      <c r="OWN109"/>
      <c r="OWO109"/>
      <c r="OWP109"/>
      <c r="OWQ109"/>
      <c r="OWR109"/>
      <c r="OWS109"/>
      <c r="OWT109"/>
      <c r="OWU109"/>
      <c r="OWV109"/>
      <c r="OWW109"/>
      <c r="OWX109"/>
      <c r="OWY109"/>
      <c r="OWZ109"/>
      <c r="OXA109"/>
      <c r="OXB109"/>
      <c r="OXC109"/>
      <c r="OXD109"/>
      <c r="OXE109"/>
      <c r="OXF109"/>
      <c r="OXG109"/>
      <c r="OXH109"/>
      <c r="OXI109"/>
      <c r="OXJ109"/>
      <c r="OXK109"/>
      <c r="OXL109"/>
      <c r="OXM109"/>
      <c r="OXN109"/>
      <c r="OXO109"/>
      <c r="OXP109"/>
      <c r="OXQ109"/>
      <c r="OXR109"/>
      <c r="OXS109"/>
      <c r="OXT109"/>
      <c r="OXU109"/>
      <c r="OXV109"/>
      <c r="OXW109"/>
      <c r="OXX109"/>
      <c r="OXY109"/>
      <c r="OXZ109"/>
      <c r="OYA109"/>
      <c r="OYB109"/>
      <c r="OYC109"/>
      <c r="OYD109"/>
      <c r="OYE109"/>
      <c r="OYF109"/>
      <c r="OYG109"/>
      <c r="OYH109"/>
      <c r="OYI109"/>
      <c r="OYJ109"/>
      <c r="OYK109"/>
      <c r="OYL109"/>
      <c r="OYM109"/>
      <c r="OYN109"/>
      <c r="OYO109"/>
      <c r="OYP109"/>
      <c r="OYQ109"/>
      <c r="OYR109"/>
      <c r="OYS109"/>
      <c r="OYT109"/>
      <c r="OYU109"/>
      <c r="OYV109"/>
      <c r="OYW109"/>
      <c r="OYX109"/>
      <c r="OYY109"/>
      <c r="OYZ109"/>
      <c r="OZA109"/>
      <c r="OZB109"/>
      <c r="OZC109"/>
      <c r="OZD109"/>
      <c r="OZE109"/>
      <c r="OZF109"/>
      <c r="OZG109"/>
      <c r="OZH109"/>
      <c r="OZI109"/>
      <c r="OZJ109"/>
      <c r="OZK109"/>
      <c r="OZL109"/>
      <c r="OZM109"/>
      <c r="OZN109"/>
      <c r="OZO109"/>
      <c r="OZP109"/>
      <c r="OZQ109"/>
      <c r="OZR109"/>
      <c r="OZS109"/>
      <c r="OZT109"/>
      <c r="OZU109"/>
      <c r="OZV109"/>
      <c r="OZW109"/>
      <c r="OZX109"/>
      <c r="OZY109"/>
      <c r="OZZ109"/>
      <c r="PAA109"/>
      <c r="PAB109"/>
      <c r="PAC109"/>
      <c r="PAD109"/>
      <c r="PAE109"/>
      <c r="PAF109"/>
      <c r="PAG109"/>
      <c r="PAH109"/>
      <c r="PAI109"/>
      <c r="PAJ109"/>
      <c r="PAK109"/>
      <c r="PAL109"/>
      <c r="PAM109"/>
      <c r="PAN109"/>
      <c r="PAO109"/>
      <c r="PAP109"/>
      <c r="PAQ109"/>
      <c r="PAR109"/>
      <c r="PAS109"/>
      <c r="PAT109"/>
      <c r="PAU109"/>
      <c r="PAV109"/>
      <c r="PAW109"/>
      <c r="PAX109"/>
      <c r="PAY109"/>
      <c r="PAZ109"/>
      <c r="PBA109"/>
      <c r="PBB109"/>
      <c r="PBC109"/>
      <c r="PBD109"/>
      <c r="PBE109"/>
      <c r="PBF109"/>
      <c r="PBG109"/>
      <c r="PBH109"/>
      <c r="PBI109"/>
      <c r="PBJ109"/>
      <c r="PBK109"/>
      <c r="PBL109"/>
      <c r="PBM109"/>
      <c r="PBN109"/>
      <c r="PBO109"/>
      <c r="PBP109"/>
      <c r="PBQ109"/>
      <c r="PBR109"/>
      <c r="PBS109"/>
      <c r="PBT109"/>
      <c r="PBU109"/>
      <c r="PBV109"/>
      <c r="PBW109"/>
      <c r="PBX109"/>
      <c r="PBY109"/>
      <c r="PBZ109"/>
      <c r="PCA109"/>
      <c r="PCB109"/>
      <c r="PCC109"/>
      <c r="PCD109"/>
      <c r="PCE109"/>
      <c r="PCF109"/>
      <c r="PCG109"/>
      <c r="PCH109"/>
      <c r="PCI109"/>
      <c r="PCJ109"/>
      <c r="PCK109"/>
      <c r="PCL109"/>
      <c r="PCM109"/>
      <c r="PCN109"/>
      <c r="PCO109"/>
      <c r="PCP109"/>
      <c r="PCQ109"/>
      <c r="PCR109"/>
      <c r="PCS109"/>
      <c r="PCT109"/>
      <c r="PCU109"/>
      <c r="PCV109"/>
      <c r="PCW109"/>
      <c r="PCX109"/>
      <c r="PCY109"/>
      <c r="PCZ109"/>
      <c r="PDA109"/>
      <c r="PDB109"/>
      <c r="PDC109"/>
      <c r="PDD109"/>
      <c r="PDE109"/>
      <c r="PDF109"/>
      <c r="PDG109"/>
      <c r="PDH109"/>
      <c r="PDI109"/>
      <c r="PDJ109"/>
      <c r="PDK109"/>
      <c r="PDL109"/>
      <c r="PDM109"/>
      <c r="PDN109"/>
      <c r="PDO109"/>
      <c r="PDP109"/>
      <c r="PDQ109"/>
      <c r="PDR109"/>
      <c r="PDS109"/>
      <c r="PDT109"/>
      <c r="PDU109"/>
      <c r="PDV109"/>
      <c r="PDW109"/>
      <c r="PDX109"/>
      <c r="PDY109"/>
      <c r="PDZ109"/>
      <c r="PEA109"/>
      <c r="PEB109"/>
      <c r="PEC109"/>
      <c r="PED109"/>
      <c r="PEE109"/>
      <c r="PEF109"/>
      <c r="PEG109"/>
      <c r="PEH109"/>
      <c r="PEI109"/>
      <c r="PEJ109"/>
      <c r="PEK109"/>
      <c r="PEL109"/>
      <c r="PEM109"/>
      <c r="PEN109"/>
      <c r="PEO109"/>
      <c r="PEP109"/>
      <c r="PEQ109"/>
      <c r="PER109"/>
      <c r="PES109"/>
      <c r="PET109"/>
      <c r="PEU109"/>
      <c r="PEV109"/>
      <c r="PEW109"/>
      <c r="PEX109"/>
      <c r="PEY109"/>
      <c r="PEZ109"/>
      <c r="PFA109"/>
      <c r="PFB109"/>
      <c r="PFC109"/>
      <c r="PFD109"/>
      <c r="PFE109"/>
      <c r="PFF109"/>
      <c r="PFG109"/>
      <c r="PFH109"/>
      <c r="PFI109"/>
      <c r="PFJ109"/>
      <c r="PFK109"/>
      <c r="PFL109"/>
      <c r="PFM109"/>
      <c r="PFN109"/>
      <c r="PFO109"/>
      <c r="PFP109"/>
      <c r="PFQ109"/>
      <c r="PFR109"/>
      <c r="PFS109"/>
      <c r="PFT109"/>
      <c r="PFU109"/>
      <c r="PFV109"/>
      <c r="PFW109"/>
      <c r="PFX109"/>
      <c r="PFY109"/>
      <c r="PFZ109"/>
      <c r="PGA109"/>
      <c r="PGB109"/>
      <c r="PGC109"/>
      <c r="PGD109"/>
      <c r="PGE109"/>
      <c r="PGF109"/>
      <c r="PGG109"/>
      <c r="PGH109"/>
      <c r="PGI109"/>
      <c r="PGJ109"/>
      <c r="PGK109"/>
      <c r="PGL109"/>
      <c r="PGM109"/>
      <c r="PGN109"/>
      <c r="PGO109"/>
      <c r="PGP109"/>
      <c r="PGQ109"/>
      <c r="PGR109"/>
      <c r="PGS109"/>
      <c r="PGT109"/>
      <c r="PGU109"/>
      <c r="PGV109"/>
      <c r="PGW109"/>
      <c r="PGX109"/>
      <c r="PGY109"/>
      <c r="PGZ109"/>
      <c r="PHA109"/>
      <c r="PHB109"/>
      <c r="PHC109"/>
      <c r="PHD109"/>
      <c r="PHE109"/>
      <c r="PHF109"/>
      <c r="PHG109"/>
      <c r="PHH109"/>
      <c r="PHI109"/>
      <c r="PHJ109"/>
      <c r="PHK109"/>
      <c r="PHL109"/>
      <c r="PHM109"/>
      <c r="PHN109"/>
      <c r="PHO109"/>
      <c r="PHP109"/>
      <c r="PHQ109"/>
      <c r="PHR109"/>
      <c r="PHS109"/>
      <c r="PHT109"/>
      <c r="PHU109"/>
      <c r="PHV109"/>
      <c r="PHW109"/>
      <c r="PHX109"/>
      <c r="PHY109"/>
      <c r="PHZ109"/>
      <c r="PIA109"/>
      <c r="PIB109"/>
      <c r="PIC109"/>
      <c r="PID109"/>
      <c r="PIE109"/>
      <c r="PIF109"/>
      <c r="PIG109"/>
      <c r="PIH109"/>
      <c r="PII109"/>
      <c r="PIJ109"/>
      <c r="PIK109"/>
      <c r="PIL109"/>
      <c r="PIM109"/>
      <c r="PIN109"/>
      <c r="PIO109"/>
      <c r="PIP109"/>
      <c r="PIQ109"/>
      <c r="PIR109"/>
      <c r="PIS109"/>
      <c r="PIT109"/>
      <c r="PIU109"/>
      <c r="PIV109"/>
      <c r="PIW109"/>
      <c r="PIX109"/>
      <c r="PIY109"/>
      <c r="PIZ109"/>
      <c r="PJA109"/>
      <c r="PJB109"/>
      <c r="PJC109"/>
      <c r="PJD109"/>
      <c r="PJE109"/>
      <c r="PJF109"/>
      <c r="PJG109"/>
      <c r="PJH109"/>
      <c r="PJI109"/>
      <c r="PJJ109"/>
      <c r="PJK109"/>
      <c r="PJL109"/>
      <c r="PJM109"/>
      <c r="PJN109"/>
      <c r="PJO109"/>
      <c r="PJP109"/>
      <c r="PJQ109"/>
      <c r="PJR109"/>
      <c r="PJS109"/>
      <c r="PJT109"/>
      <c r="PJU109"/>
      <c r="PJV109"/>
      <c r="PJW109"/>
      <c r="PJX109"/>
      <c r="PJY109"/>
      <c r="PJZ109"/>
      <c r="PKA109"/>
      <c r="PKB109"/>
      <c r="PKC109"/>
      <c r="PKD109"/>
      <c r="PKE109"/>
      <c r="PKF109"/>
      <c r="PKG109"/>
      <c r="PKH109"/>
      <c r="PKI109"/>
      <c r="PKJ109"/>
      <c r="PKK109"/>
      <c r="PKL109"/>
      <c r="PKM109"/>
      <c r="PKN109"/>
      <c r="PKO109"/>
      <c r="PKP109"/>
      <c r="PKQ109"/>
      <c r="PKR109"/>
      <c r="PKS109"/>
      <c r="PKT109"/>
      <c r="PKU109"/>
      <c r="PKV109"/>
      <c r="PKW109"/>
      <c r="PKX109"/>
      <c r="PKY109"/>
      <c r="PKZ109"/>
      <c r="PLA109"/>
      <c r="PLB109"/>
      <c r="PLC109"/>
      <c r="PLD109"/>
      <c r="PLE109"/>
      <c r="PLF109"/>
      <c r="PLG109"/>
      <c r="PLH109"/>
      <c r="PLI109"/>
      <c r="PLJ109"/>
      <c r="PLK109"/>
      <c r="PLL109"/>
      <c r="PLM109"/>
      <c r="PLN109"/>
      <c r="PLO109"/>
      <c r="PLP109"/>
      <c r="PLQ109"/>
      <c r="PLR109"/>
      <c r="PLS109"/>
      <c r="PLT109"/>
      <c r="PLU109"/>
      <c r="PLV109"/>
      <c r="PLW109"/>
      <c r="PLX109"/>
      <c r="PLY109"/>
      <c r="PLZ109"/>
      <c r="PMA109"/>
      <c r="PMB109"/>
      <c r="PMC109"/>
      <c r="PMD109"/>
      <c r="PME109"/>
      <c r="PMF109"/>
      <c r="PMG109"/>
      <c r="PMH109"/>
      <c r="PMI109"/>
      <c r="PMJ109"/>
      <c r="PMK109"/>
      <c r="PML109"/>
      <c r="PMM109"/>
      <c r="PMN109"/>
      <c r="PMO109"/>
      <c r="PMP109"/>
      <c r="PMQ109"/>
      <c r="PMR109"/>
      <c r="PMS109"/>
      <c r="PMT109"/>
      <c r="PMU109"/>
      <c r="PMV109"/>
      <c r="PMW109"/>
      <c r="PMX109"/>
      <c r="PMY109"/>
      <c r="PMZ109"/>
      <c r="PNA109"/>
      <c r="PNB109"/>
      <c r="PNC109"/>
      <c r="PND109"/>
      <c r="PNE109"/>
      <c r="PNF109"/>
      <c r="PNG109"/>
      <c r="PNH109"/>
      <c r="PNI109"/>
      <c r="PNJ109"/>
      <c r="PNK109"/>
      <c r="PNL109"/>
      <c r="PNM109"/>
      <c r="PNN109"/>
      <c r="PNO109"/>
      <c r="PNP109"/>
      <c r="PNQ109"/>
      <c r="PNR109"/>
      <c r="PNS109"/>
      <c r="PNT109"/>
      <c r="PNU109"/>
      <c r="PNV109"/>
      <c r="PNW109"/>
      <c r="PNX109"/>
      <c r="PNY109"/>
      <c r="PNZ109"/>
      <c r="POA109"/>
      <c r="POB109"/>
      <c r="POC109"/>
      <c r="POD109"/>
      <c r="POE109"/>
      <c r="POF109"/>
      <c r="POG109"/>
      <c r="POH109"/>
      <c r="POI109"/>
      <c r="POJ109"/>
      <c r="POK109"/>
      <c r="POL109"/>
      <c r="POM109"/>
      <c r="PON109"/>
      <c r="POO109"/>
      <c r="POP109"/>
      <c r="POQ109"/>
      <c r="POR109"/>
      <c r="POS109"/>
      <c r="POT109"/>
      <c r="POU109"/>
      <c r="POV109"/>
      <c r="POW109"/>
      <c r="POX109"/>
      <c r="POY109"/>
      <c r="POZ109"/>
      <c r="PPA109"/>
      <c r="PPB109"/>
      <c r="PPC109"/>
      <c r="PPD109"/>
      <c r="PPE109"/>
      <c r="PPF109"/>
      <c r="PPG109"/>
      <c r="PPH109"/>
      <c r="PPI109"/>
      <c r="PPJ109"/>
      <c r="PPK109"/>
      <c r="PPL109"/>
      <c r="PPM109"/>
      <c r="PPN109"/>
      <c r="PPO109"/>
      <c r="PPP109"/>
      <c r="PPQ109"/>
      <c r="PPR109"/>
      <c r="PPS109"/>
      <c r="PPT109"/>
      <c r="PPU109"/>
      <c r="PPV109"/>
      <c r="PPW109"/>
      <c r="PPX109"/>
      <c r="PPY109"/>
      <c r="PPZ109"/>
      <c r="PQA109"/>
      <c r="PQB109"/>
      <c r="PQC109"/>
      <c r="PQD109"/>
      <c r="PQE109"/>
      <c r="PQF109"/>
      <c r="PQG109"/>
      <c r="PQH109"/>
      <c r="PQI109"/>
      <c r="PQJ109"/>
      <c r="PQK109"/>
      <c r="PQL109"/>
      <c r="PQM109"/>
      <c r="PQN109"/>
      <c r="PQO109"/>
      <c r="PQP109"/>
      <c r="PQQ109"/>
      <c r="PQR109"/>
      <c r="PQS109"/>
      <c r="PQT109"/>
      <c r="PQU109"/>
      <c r="PQV109"/>
      <c r="PQW109"/>
      <c r="PQX109"/>
      <c r="PQY109"/>
      <c r="PQZ109"/>
      <c r="PRA109"/>
      <c r="PRB109"/>
      <c r="PRC109"/>
      <c r="PRD109"/>
      <c r="PRE109"/>
      <c r="PRF109"/>
      <c r="PRG109"/>
      <c r="PRH109"/>
      <c r="PRI109"/>
      <c r="PRJ109"/>
      <c r="PRK109"/>
      <c r="PRL109"/>
      <c r="PRM109"/>
      <c r="PRN109"/>
      <c r="PRO109"/>
      <c r="PRP109"/>
      <c r="PRQ109"/>
      <c r="PRR109"/>
      <c r="PRS109"/>
      <c r="PRT109"/>
      <c r="PRU109"/>
      <c r="PRV109"/>
      <c r="PRW109"/>
      <c r="PRX109"/>
      <c r="PRY109"/>
      <c r="PRZ109"/>
      <c r="PSA109"/>
      <c r="PSB109"/>
      <c r="PSC109"/>
      <c r="PSD109"/>
      <c r="PSE109"/>
      <c r="PSF109"/>
      <c r="PSG109"/>
      <c r="PSH109"/>
      <c r="PSI109"/>
      <c r="PSJ109"/>
      <c r="PSK109"/>
      <c r="PSL109"/>
      <c r="PSM109"/>
      <c r="PSN109"/>
      <c r="PSO109"/>
      <c r="PSP109"/>
      <c r="PSQ109"/>
      <c r="PSR109"/>
      <c r="PSS109"/>
      <c r="PST109"/>
      <c r="PSU109"/>
      <c r="PSV109"/>
      <c r="PSW109"/>
      <c r="PSX109"/>
      <c r="PSY109"/>
      <c r="PSZ109"/>
      <c r="PTA109"/>
      <c r="PTB109"/>
      <c r="PTC109"/>
      <c r="PTD109"/>
      <c r="PTE109"/>
      <c r="PTF109"/>
      <c r="PTG109"/>
      <c r="PTH109"/>
      <c r="PTI109"/>
      <c r="PTJ109"/>
      <c r="PTK109"/>
      <c r="PTL109"/>
      <c r="PTM109"/>
      <c r="PTN109"/>
      <c r="PTO109"/>
      <c r="PTP109"/>
      <c r="PTQ109"/>
      <c r="PTR109"/>
      <c r="PTS109"/>
      <c r="PTT109"/>
      <c r="PTU109"/>
      <c r="PTV109"/>
      <c r="PTW109"/>
      <c r="PTX109"/>
      <c r="PTY109"/>
      <c r="PTZ109"/>
      <c r="PUA109"/>
      <c r="PUB109"/>
      <c r="PUC109"/>
      <c r="PUD109"/>
      <c r="PUE109"/>
      <c r="PUF109"/>
      <c r="PUG109"/>
      <c r="PUH109"/>
      <c r="PUI109"/>
      <c r="PUJ109"/>
      <c r="PUK109"/>
      <c r="PUL109"/>
      <c r="PUM109"/>
      <c r="PUN109"/>
      <c r="PUO109"/>
      <c r="PUP109"/>
      <c r="PUQ109"/>
      <c r="PUR109"/>
      <c r="PUS109"/>
      <c r="PUT109"/>
      <c r="PUU109"/>
      <c r="PUV109"/>
      <c r="PUW109"/>
      <c r="PUX109"/>
      <c r="PUY109"/>
      <c r="PUZ109"/>
      <c r="PVA109"/>
      <c r="PVB109"/>
      <c r="PVC109"/>
      <c r="PVD109"/>
      <c r="PVE109"/>
      <c r="PVF109"/>
      <c r="PVG109"/>
      <c r="PVH109"/>
      <c r="PVI109"/>
      <c r="PVJ109"/>
      <c r="PVK109"/>
      <c r="PVL109"/>
      <c r="PVM109"/>
      <c r="PVN109"/>
      <c r="PVO109"/>
      <c r="PVP109"/>
      <c r="PVQ109"/>
      <c r="PVR109"/>
      <c r="PVS109"/>
      <c r="PVT109"/>
      <c r="PVU109"/>
      <c r="PVV109"/>
      <c r="PVW109"/>
      <c r="PVX109"/>
      <c r="PVY109"/>
      <c r="PVZ109"/>
      <c r="PWA109"/>
      <c r="PWB109"/>
      <c r="PWC109"/>
      <c r="PWD109"/>
      <c r="PWE109"/>
      <c r="PWF109"/>
      <c r="PWG109"/>
      <c r="PWH109"/>
      <c r="PWI109"/>
      <c r="PWJ109"/>
      <c r="PWK109"/>
      <c r="PWL109"/>
      <c r="PWM109"/>
      <c r="PWN109"/>
      <c r="PWO109"/>
      <c r="PWP109"/>
      <c r="PWQ109"/>
      <c r="PWR109"/>
      <c r="PWS109"/>
      <c r="PWT109"/>
      <c r="PWU109"/>
      <c r="PWV109"/>
      <c r="PWW109"/>
      <c r="PWX109"/>
      <c r="PWY109"/>
      <c r="PWZ109"/>
      <c r="PXA109"/>
      <c r="PXB109"/>
      <c r="PXC109"/>
      <c r="PXD109"/>
      <c r="PXE109"/>
      <c r="PXF109"/>
      <c r="PXG109"/>
      <c r="PXH109"/>
      <c r="PXI109"/>
      <c r="PXJ109"/>
      <c r="PXK109"/>
      <c r="PXL109"/>
      <c r="PXM109"/>
      <c r="PXN109"/>
      <c r="PXO109"/>
      <c r="PXP109"/>
      <c r="PXQ109"/>
      <c r="PXR109"/>
      <c r="PXS109"/>
      <c r="PXT109"/>
      <c r="PXU109"/>
      <c r="PXV109"/>
      <c r="PXW109"/>
      <c r="PXX109"/>
      <c r="PXY109"/>
      <c r="PXZ109"/>
      <c r="PYA109"/>
      <c r="PYB109"/>
      <c r="PYC109"/>
      <c r="PYD109"/>
      <c r="PYE109"/>
      <c r="PYF109"/>
      <c r="PYG109"/>
      <c r="PYH109"/>
      <c r="PYI109"/>
      <c r="PYJ109"/>
      <c r="PYK109"/>
      <c r="PYL109"/>
      <c r="PYM109"/>
      <c r="PYN109"/>
      <c r="PYO109"/>
      <c r="PYP109"/>
      <c r="PYQ109"/>
      <c r="PYR109"/>
      <c r="PYS109"/>
      <c r="PYT109"/>
      <c r="PYU109"/>
      <c r="PYV109"/>
      <c r="PYW109"/>
      <c r="PYX109"/>
      <c r="PYY109"/>
      <c r="PYZ109"/>
      <c r="PZA109"/>
      <c r="PZB109"/>
      <c r="PZC109"/>
      <c r="PZD109"/>
      <c r="PZE109"/>
      <c r="PZF109"/>
      <c r="PZG109"/>
      <c r="PZH109"/>
      <c r="PZI109"/>
      <c r="PZJ109"/>
      <c r="PZK109"/>
      <c r="PZL109"/>
      <c r="PZM109"/>
      <c r="PZN109"/>
      <c r="PZO109"/>
      <c r="PZP109"/>
      <c r="PZQ109"/>
      <c r="PZR109"/>
      <c r="PZS109"/>
      <c r="PZT109"/>
      <c r="PZU109"/>
      <c r="PZV109"/>
      <c r="PZW109"/>
      <c r="PZX109"/>
      <c r="PZY109"/>
      <c r="PZZ109"/>
      <c r="QAA109"/>
      <c r="QAB109"/>
      <c r="QAC109"/>
      <c r="QAD109"/>
      <c r="QAE109"/>
      <c r="QAF109"/>
      <c r="QAG109"/>
      <c r="QAH109"/>
      <c r="QAI109"/>
      <c r="QAJ109"/>
      <c r="QAK109"/>
      <c r="QAL109"/>
      <c r="QAM109"/>
      <c r="QAN109"/>
      <c r="QAO109"/>
      <c r="QAP109"/>
      <c r="QAQ109"/>
      <c r="QAR109"/>
      <c r="QAS109"/>
      <c r="QAT109"/>
      <c r="QAU109"/>
      <c r="QAV109"/>
      <c r="QAW109"/>
      <c r="QAX109"/>
      <c r="QAY109"/>
      <c r="QAZ109"/>
      <c r="QBA109"/>
      <c r="QBB109"/>
      <c r="QBC109"/>
      <c r="QBD109"/>
      <c r="QBE109"/>
      <c r="QBF109"/>
      <c r="QBG109"/>
      <c r="QBH109"/>
      <c r="QBI109"/>
      <c r="QBJ109"/>
      <c r="QBK109"/>
      <c r="QBL109"/>
      <c r="QBM109"/>
      <c r="QBN109"/>
      <c r="QBO109"/>
      <c r="QBP109"/>
      <c r="QBQ109"/>
      <c r="QBR109"/>
      <c r="QBS109"/>
      <c r="QBT109"/>
      <c r="QBU109"/>
      <c r="QBV109"/>
      <c r="QBW109"/>
      <c r="QBX109"/>
      <c r="QBY109"/>
      <c r="QBZ109"/>
      <c r="QCA109"/>
      <c r="QCB109"/>
      <c r="QCC109"/>
      <c r="QCD109"/>
      <c r="QCE109"/>
      <c r="QCF109"/>
      <c r="QCG109"/>
      <c r="QCH109"/>
      <c r="QCI109"/>
      <c r="QCJ109"/>
      <c r="QCK109"/>
      <c r="QCL109"/>
      <c r="QCM109"/>
      <c r="QCN109"/>
      <c r="QCO109"/>
      <c r="QCP109"/>
      <c r="QCQ109"/>
      <c r="QCR109"/>
      <c r="QCS109"/>
      <c r="QCT109"/>
      <c r="QCU109"/>
      <c r="QCV109"/>
      <c r="QCW109"/>
      <c r="QCX109"/>
      <c r="QCY109"/>
      <c r="QCZ109"/>
      <c r="QDA109"/>
      <c r="QDB109"/>
      <c r="QDC109"/>
      <c r="QDD109"/>
      <c r="QDE109"/>
      <c r="QDF109"/>
      <c r="QDG109"/>
      <c r="QDH109"/>
      <c r="QDI109"/>
      <c r="QDJ109"/>
      <c r="QDK109"/>
      <c r="QDL109"/>
      <c r="QDM109"/>
      <c r="QDN109"/>
      <c r="QDO109"/>
      <c r="QDP109"/>
      <c r="QDQ109"/>
      <c r="QDR109"/>
      <c r="QDS109"/>
      <c r="QDT109"/>
      <c r="QDU109"/>
      <c r="QDV109"/>
      <c r="QDW109"/>
      <c r="QDX109"/>
      <c r="QDY109"/>
      <c r="QDZ109"/>
      <c r="QEA109"/>
      <c r="QEB109"/>
      <c r="QEC109"/>
      <c r="QED109"/>
      <c r="QEE109"/>
      <c r="QEF109"/>
      <c r="QEG109"/>
      <c r="QEH109"/>
      <c r="QEI109"/>
      <c r="QEJ109"/>
      <c r="QEK109"/>
      <c r="QEL109"/>
      <c r="QEM109"/>
      <c r="QEN109"/>
      <c r="QEO109"/>
      <c r="QEP109"/>
      <c r="QEQ109"/>
      <c r="QER109"/>
      <c r="QES109"/>
      <c r="QET109"/>
      <c r="QEU109"/>
      <c r="QEV109"/>
      <c r="QEW109"/>
      <c r="QEX109"/>
      <c r="QEY109"/>
      <c r="QEZ109"/>
      <c r="QFA109"/>
      <c r="QFB109"/>
      <c r="QFC109"/>
      <c r="QFD109"/>
      <c r="QFE109"/>
      <c r="QFF109"/>
      <c r="QFG109"/>
      <c r="QFH109"/>
      <c r="QFI109"/>
      <c r="QFJ109"/>
      <c r="QFK109"/>
      <c r="QFL109"/>
      <c r="QFM109"/>
      <c r="QFN109"/>
      <c r="QFO109"/>
      <c r="QFP109"/>
      <c r="QFQ109"/>
      <c r="QFR109"/>
      <c r="QFS109"/>
      <c r="QFT109"/>
      <c r="QFU109"/>
      <c r="QFV109"/>
      <c r="QFW109"/>
      <c r="QFX109"/>
      <c r="QFY109"/>
      <c r="QFZ109"/>
      <c r="QGA109"/>
      <c r="QGB109"/>
      <c r="QGC109"/>
      <c r="QGD109"/>
      <c r="QGE109"/>
      <c r="QGF109"/>
      <c r="QGG109"/>
      <c r="QGH109"/>
      <c r="QGI109"/>
      <c r="QGJ109"/>
      <c r="QGK109"/>
      <c r="QGL109"/>
      <c r="QGM109"/>
      <c r="QGN109"/>
      <c r="QGO109"/>
      <c r="QGP109"/>
      <c r="QGQ109"/>
      <c r="QGR109"/>
      <c r="QGS109"/>
      <c r="QGT109"/>
      <c r="QGU109"/>
      <c r="QGV109"/>
      <c r="QGW109"/>
      <c r="QGX109"/>
      <c r="QGY109"/>
      <c r="QGZ109"/>
      <c r="QHA109"/>
      <c r="QHB109"/>
      <c r="QHC109"/>
      <c r="QHD109"/>
      <c r="QHE109"/>
      <c r="QHF109"/>
      <c r="QHG109"/>
      <c r="QHH109"/>
      <c r="QHI109"/>
      <c r="QHJ109"/>
      <c r="QHK109"/>
      <c r="QHL109"/>
      <c r="QHM109"/>
      <c r="QHN109"/>
      <c r="QHO109"/>
      <c r="QHP109"/>
      <c r="QHQ109"/>
      <c r="QHR109"/>
      <c r="QHS109"/>
      <c r="QHT109"/>
      <c r="QHU109"/>
      <c r="QHV109"/>
      <c r="QHW109"/>
      <c r="QHX109"/>
      <c r="QHY109"/>
      <c r="QHZ109"/>
      <c r="QIA109"/>
      <c r="QIB109"/>
      <c r="QIC109"/>
      <c r="QID109"/>
      <c r="QIE109"/>
      <c r="QIF109"/>
      <c r="QIG109"/>
      <c r="QIH109"/>
      <c r="QII109"/>
      <c r="QIJ109"/>
      <c r="QIK109"/>
      <c r="QIL109"/>
      <c r="QIM109"/>
      <c r="QIN109"/>
      <c r="QIO109"/>
      <c r="QIP109"/>
      <c r="QIQ109"/>
      <c r="QIR109"/>
      <c r="QIS109"/>
      <c r="QIT109"/>
      <c r="QIU109"/>
      <c r="QIV109"/>
      <c r="QIW109"/>
      <c r="QIX109"/>
      <c r="QIY109"/>
      <c r="QIZ109"/>
      <c r="QJA109"/>
      <c r="QJB109"/>
      <c r="QJC109"/>
      <c r="QJD109"/>
      <c r="QJE109"/>
      <c r="QJF109"/>
      <c r="QJG109"/>
      <c r="QJH109"/>
      <c r="QJI109"/>
      <c r="QJJ109"/>
      <c r="QJK109"/>
      <c r="QJL109"/>
      <c r="QJM109"/>
      <c r="QJN109"/>
      <c r="QJO109"/>
      <c r="QJP109"/>
      <c r="QJQ109"/>
      <c r="QJR109"/>
      <c r="QJS109"/>
      <c r="QJT109"/>
      <c r="QJU109"/>
      <c r="QJV109"/>
      <c r="QJW109"/>
      <c r="QJX109"/>
      <c r="QJY109"/>
      <c r="QJZ109"/>
      <c r="QKA109"/>
      <c r="QKB109"/>
      <c r="QKC109"/>
      <c r="QKD109"/>
      <c r="QKE109"/>
      <c r="QKF109"/>
      <c r="QKG109"/>
      <c r="QKH109"/>
      <c r="QKI109"/>
      <c r="QKJ109"/>
      <c r="QKK109"/>
      <c r="QKL109"/>
      <c r="QKM109"/>
      <c r="QKN109"/>
      <c r="QKO109"/>
      <c r="QKP109"/>
      <c r="QKQ109"/>
      <c r="QKR109"/>
      <c r="QKS109"/>
      <c r="QKT109"/>
      <c r="QKU109"/>
      <c r="QKV109"/>
      <c r="QKW109"/>
      <c r="QKX109"/>
      <c r="QKY109"/>
      <c r="QKZ109"/>
      <c r="QLA109"/>
      <c r="QLB109"/>
      <c r="QLC109"/>
      <c r="QLD109"/>
      <c r="QLE109"/>
      <c r="QLF109"/>
      <c r="QLG109"/>
      <c r="QLH109"/>
      <c r="QLI109"/>
      <c r="QLJ109"/>
      <c r="QLK109"/>
      <c r="QLL109"/>
      <c r="QLM109"/>
      <c r="QLN109"/>
      <c r="QLO109"/>
      <c r="QLP109"/>
      <c r="QLQ109"/>
      <c r="QLR109"/>
      <c r="QLS109"/>
      <c r="QLT109"/>
      <c r="QLU109"/>
      <c r="QLV109"/>
      <c r="QLW109"/>
      <c r="QLX109"/>
      <c r="QLY109"/>
      <c r="QLZ109"/>
      <c r="QMA109"/>
      <c r="QMB109"/>
      <c r="QMC109"/>
      <c r="QMD109"/>
      <c r="QME109"/>
      <c r="QMF109"/>
      <c r="QMG109"/>
      <c r="QMH109"/>
      <c r="QMI109"/>
      <c r="QMJ109"/>
      <c r="QMK109"/>
      <c r="QML109"/>
      <c r="QMM109"/>
      <c r="QMN109"/>
      <c r="QMO109"/>
      <c r="QMP109"/>
      <c r="QMQ109"/>
      <c r="QMR109"/>
      <c r="QMS109"/>
      <c r="QMT109"/>
      <c r="QMU109"/>
      <c r="QMV109"/>
      <c r="QMW109"/>
      <c r="QMX109"/>
      <c r="QMY109"/>
      <c r="QMZ109"/>
      <c r="QNA109"/>
      <c r="QNB109"/>
      <c r="QNC109"/>
      <c r="QND109"/>
      <c r="QNE109"/>
      <c r="QNF109"/>
      <c r="QNG109"/>
      <c r="QNH109"/>
      <c r="QNI109"/>
      <c r="QNJ109"/>
      <c r="QNK109"/>
      <c r="QNL109"/>
      <c r="QNM109"/>
      <c r="QNN109"/>
      <c r="QNO109"/>
      <c r="QNP109"/>
      <c r="QNQ109"/>
      <c r="QNR109"/>
      <c r="QNS109"/>
      <c r="QNT109"/>
      <c r="QNU109"/>
      <c r="QNV109"/>
      <c r="QNW109"/>
      <c r="QNX109"/>
      <c r="QNY109"/>
      <c r="QNZ109"/>
      <c r="QOA109"/>
      <c r="QOB109"/>
      <c r="QOC109"/>
      <c r="QOD109"/>
      <c r="QOE109"/>
      <c r="QOF109"/>
      <c r="QOG109"/>
      <c r="QOH109"/>
      <c r="QOI109"/>
      <c r="QOJ109"/>
      <c r="QOK109"/>
      <c r="QOL109"/>
      <c r="QOM109"/>
      <c r="QON109"/>
      <c r="QOO109"/>
      <c r="QOP109"/>
      <c r="QOQ109"/>
      <c r="QOR109"/>
      <c r="QOS109"/>
      <c r="QOT109"/>
      <c r="QOU109"/>
      <c r="QOV109"/>
      <c r="QOW109"/>
      <c r="QOX109"/>
      <c r="QOY109"/>
      <c r="QOZ109"/>
      <c r="QPA109"/>
      <c r="QPB109"/>
      <c r="QPC109"/>
      <c r="QPD109"/>
      <c r="QPE109"/>
      <c r="QPF109"/>
      <c r="QPG109"/>
      <c r="QPH109"/>
      <c r="QPI109"/>
      <c r="QPJ109"/>
      <c r="QPK109"/>
      <c r="QPL109"/>
      <c r="QPM109"/>
      <c r="QPN109"/>
      <c r="QPO109"/>
      <c r="QPP109"/>
      <c r="QPQ109"/>
      <c r="QPR109"/>
      <c r="QPS109"/>
      <c r="QPT109"/>
      <c r="QPU109"/>
      <c r="QPV109"/>
      <c r="QPW109"/>
      <c r="QPX109"/>
      <c r="QPY109"/>
      <c r="QPZ109"/>
      <c r="QQA109"/>
      <c r="QQB109"/>
      <c r="QQC109"/>
      <c r="QQD109"/>
      <c r="QQE109"/>
      <c r="QQF109"/>
      <c r="QQG109"/>
      <c r="QQH109"/>
      <c r="QQI109"/>
      <c r="QQJ109"/>
      <c r="QQK109"/>
      <c r="QQL109"/>
      <c r="QQM109"/>
      <c r="QQN109"/>
      <c r="QQO109"/>
      <c r="QQP109"/>
      <c r="QQQ109"/>
      <c r="QQR109"/>
      <c r="QQS109"/>
      <c r="QQT109"/>
      <c r="QQU109"/>
      <c r="QQV109"/>
      <c r="QQW109"/>
      <c r="QQX109"/>
      <c r="QQY109"/>
      <c r="QQZ109"/>
      <c r="QRA109"/>
      <c r="QRB109"/>
      <c r="QRC109"/>
      <c r="QRD109"/>
      <c r="QRE109"/>
      <c r="QRF109"/>
      <c r="QRG109"/>
      <c r="QRH109"/>
      <c r="QRI109"/>
      <c r="QRJ109"/>
      <c r="QRK109"/>
      <c r="QRL109"/>
      <c r="QRM109"/>
      <c r="QRN109"/>
      <c r="QRO109"/>
      <c r="QRP109"/>
      <c r="QRQ109"/>
      <c r="QRR109"/>
      <c r="QRS109"/>
      <c r="QRT109"/>
      <c r="QRU109"/>
      <c r="QRV109"/>
      <c r="QRW109"/>
      <c r="QRX109"/>
      <c r="QRY109"/>
      <c r="QRZ109"/>
      <c r="QSA109"/>
      <c r="QSB109"/>
      <c r="QSC109"/>
      <c r="QSD109"/>
      <c r="QSE109"/>
      <c r="QSF109"/>
      <c r="QSG109"/>
      <c r="QSH109"/>
      <c r="QSI109"/>
      <c r="QSJ109"/>
      <c r="QSK109"/>
      <c r="QSL109"/>
      <c r="QSM109"/>
      <c r="QSN109"/>
      <c r="QSO109"/>
      <c r="QSP109"/>
      <c r="QSQ109"/>
      <c r="QSR109"/>
      <c r="QSS109"/>
      <c r="QST109"/>
      <c r="QSU109"/>
      <c r="QSV109"/>
      <c r="QSW109"/>
      <c r="QSX109"/>
      <c r="QSY109"/>
      <c r="QSZ109"/>
      <c r="QTA109"/>
      <c r="QTB109"/>
      <c r="QTC109"/>
      <c r="QTD109"/>
      <c r="QTE109"/>
      <c r="QTF109"/>
      <c r="QTG109"/>
      <c r="QTH109"/>
      <c r="QTI109"/>
      <c r="QTJ109"/>
      <c r="QTK109"/>
      <c r="QTL109"/>
      <c r="QTM109"/>
      <c r="QTN109"/>
      <c r="QTO109"/>
      <c r="QTP109"/>
      <c r="QTQ109"/>
      <c r="QTR109"/>
      <c r="QTS109"/>
      <c r="QTT109"/>
      <c r="QTU109"/>
      <c r="QTV109"/>
      <c r="QTW109"/>
      <c r="QTX109"/>
      <c r="QTY109"/>
      <c r="QTZ109"/>
      <c r="QUA109"/>
      <c r="QUB109"/>
      <c r="QUC109"/>
      <c r="QUD109"/>
      <c r="QUE109"/>
      <c r="QUF109"/>
      <c r="QUG109"/>
      <c r="QUH109"/>
      <c r="QUI109"/>
      <c r="QUJ109"/>
      <c r="QUK109"/>
      <c r="QUL109"/>
      <c r="QUM109"/>
      <c r="QUN109"/>
      <c r="QUO109"/>
      <c r="QUP109"/>
      <c r="QUQ109"/>
      <c r="QUR109"/>
      <c r="QUS109"/>
      <c r="QUT109"/>
      <c r="QUU109"/>
      <c r="QUV109"/>
      <c r="QUW109"/>
      <c r="QUX109"/>
      <c r="QUY109"/>
      <c r="QUZ109"/>
      <c r="QVA109"/>
      <c r="QVB109"/>
      <c r="QVC109"/>
      <c r="QVD109"/>
      <c r="QVE109"/>
      <c r="QVF109"/>
      <c r="QVG109"/>
      <c r="QVH109"/>
      <c r="QVI109"/>
      <c r="QVJ109"/>
      <c r="QVK109"/>
      <c r="QVL109"/>
      <c r="QVM109"/>
      <c r="QVN109"/>
      <c r="QVO109"/>
      <c r="QVP109"/>
      <c r="QVQ109"/>
      <c r="QVR109"/>
      <c r="QVS109"/>
      <c r="QVT109"/>
      <c r="QVU109"/>
      <c r="QVV109"/>
      <c r="QVW109"/>
      <c r="QVX109"/>
      <c r="QVY109"/>
      <c r="QVZ109"/>
      <c r="QWA109"/>
      <c r="QWB109"/>
      <c r="QWC109"/>
      <c r="QWD109"/>
      <c r="QWE109"/>
      <c r="QWF109"/>
      <c r="QWG109"/>
      <c r="QWH109"/>
      <c r="QWI109"/>
      <c r="QWJ109"/>
      <c r="QWK109"/>
      <c r="QWL109"/>
      <c r="QWM109"/>
      <c r="QWN109"/>
      <c r="QWO109"/>
      <c r="QWP109"/>
      <c r="QWQ109"/>
      <c r="QWR109"/>
      <c r="QWS109"/>
      <c r="QWT109"/>
      <c r="QWU109"/>
      <c r="QWV109"/>
      <c r="QWW109"/>
      <c r="QWX109"/>
      <c r="QWY109"/>
      <c r="QWZ109"/>
      <c r="QXA109"/>
      <c r="QXB109"/>
      <c r="QXC109"/>
      <c r="QXD109"/>
      <c r="QXE109"/>
      <c r="QXF109"/>
      <c r="QXG109"/>
      <c r="QXH109"/>
      <c r="QXI109"/>
      <c r="QXJ109"/>
      <c r="QXK109"/>
      <c r="QXL109"/>
      <c r="QXM109"/>
      <c r="QXN109"/>
      <c r="QXO109"/>
      <c r="QXP109"/>
      <c r="QXQ109"/>
      <c r="QXR109"/>
      <c r="QXS109"/>
      <c r="QXT109"/>
      <c r="QXU109"/>
      <c r="QXV109"/>
      <c r="QXW109"/>
      <c r="QXX109"/>
      <c r="QXY109"/>
      <c r="QXZ109"/>
      <c r="QYA109"/>
      <c r="QYB109"/>
      <c r="QYC109"/>
      <c r="QYD109"/>
      <c r="QYE109"/>
      <c r="QYF109"/>
      <c r="QYG109"/>
      <c r="QYH109"/>
      <c r="QYI109"/>
      <c r="QYJ109"/>
      <c r="QYK109"/>
      <c r="QYL109"/>
      <c r="QYM109"/>
      <c r="QYN109"/>
      <c r="QYO109"/>
      <c r="QYP109"/>
      <c r="QYQ109"/>
      <c r="QYR109"/>
      <c r="QYS109"/>
      <c r="QYT109"/>
      <c r="QYU109"/>
      <c r="QYV109"/>
      <c r="QYW109"/>
      <c r="QYX109"/>
      <c r="QYY109"/>
      <c r="QYZ109"/>
      <c r="QZA109"/>
      <c r="QZB109"/>
      <c r="QZC109"/>
      <c r="QZD109"/>
      <c r="QZE109"/>
      <c r="QZF109"/>
      <c r="QZG109"/>
      <c r="QZH109"/>
      <c r="QZI109"/>
      <c r="QZJ109"/>
      <c r="QZK109"/>
      <c r="QZL109"/>
      <c r="QZM109"/>
      <c r="QZN109"/>
      <c r="QZO109"/>
      <c r="QZP109"/>
      <c r="QZQ109"/>
      <c r="QZR109"/>
      <c r="QZS109"/>
      <c r="QZT109"/>
      <c r="QZU109"/>
      <c r="QZV109"/>
      <c r="QZW109"/>
      <c r="QZX109"/>
      <c r="QZY109"/>
      <c r="QZZ109"/>
      <c r="RAA109"/>
      <c r="RAB109"/>
      <c r="RAC109"/>
      <c r="RAD109"/>
      <c r="RAE109"/>
      <c r="RAF109"/>
      <c r="RAG109"/>
      <c r="RAH109"/>
      <c r="RAI109"/>
      <c r="RAJ109"/>
      <c r="RAK109"/>
      <c r="RAL109"/>
      <c r="RAM109"/>
      <c r="RAN109"/>
      <c r="RAO109"/>
      <c r="RAP109"/>
      <c r="RAQ109"/>
      <c r="RAR109"/>
      <c r="RAS109"/>
      <c r="RAT109"/>
      <c r="RAU109"/>
      <c r="RAV109"/>
      <c r="RAW109"/>
      <c r="RAX109"/>
      <c r="RAY109"/>
      <c r="RAZ109"/>
      <c r="RBA109"/>
      <c r="RBB109"/>
      <c r="RBC109"/>
      <c r="RBD109"/>
      <c r="RBE109"/>
      <c r="RBF109"/>
      <c r="RBG109"/>
      <c r="RBH109"/>
      <c r="RBI109"/>
      <c r="RBJ109"/>
      <c r="RBK109"/>
      <c r="RBL109"/>
      <c r="RBM109"/>
      <c r="RBN109"/>
      <c r="RBO109"/>
      <c r="RBP109"/>
      <c r="RBQ109"/>
      <c r="RBR109"/>
      <c r="RBS109"/>
      <c r="RBT109"/>
      <c r="RBU109"/>
      <c r="RBV109"/>
      <c r="RBW109"/>
      <c r="RBX109"/>
      <c r="RBY109"/>
      <c r="RBZ109"/>
      <c r="RCA109"/>
      <c r="RCB109"/>
      <c r="RCC109"/>
      <c r="RCD109"/>
      <c r="RCE109"/>
      <c r="RCF109"/>
      <c r="RCG109"/>
      <c r="RCH109"/>
      <c r="RCI109"/>
      <c r="RCJ109"/>
      <c r="RCK109"/>
      <c r="RCL109"/>
      <c r="RCM109"/>
      <c r="RCN109"/>
      <c r="RCO109"/>
      <c r="RCP109"/>
      <c r="RCQ109"/>
      <c r="RCR109"/>
      <c r="RCS109"/>
      <c r="RCT109"/>
      <c r="RCU109"/>
      <c r="RCV109"/>
      <c r="RCW109"/>
      <c r="RCX109"/>
      <c r="RCY109"/>
      <c r="RCZ109"/>
      <c r="RDA109"/>
      <c r="RDB109"/>
      <c r="RDC109"/>
      <c r="RDD109"/>
      <c r="RDE109"/>
      <c r="RDF109"/>
      <c r="RDG109"/>
      <c r="RDH109"/>
      <c r="RDI109"/>
      <c r="RDJ109"/>
      <c r="RDK109"/>
      <c r="RDL109"/>
      <c r="RDM109"/>
      <c r="RDN109"/>
      <c r="RDO109"/>
      <c r="RDP109"/>
      <c r="RDQ109"/>
      <c r="RDR109"/>
      <c r="RDS109"/>
      <c r="RDT109"/>
      <c r="RDU109"/>
      <c r="RDV109"/>
      <c r="RDW109"/>
      <c r="RDX109"/>
      <c r="RDY109"/>
      <c r="RDZ109"/>
      <c r="REA109"/>
      <c r="REB109"/>
      <c r="REC109"/>
      <c r="RED109"/>
      <c r="REE109"/>
      <c r="REF109"/>
      <c r="REG109"/>
      <c r="REH109"/>
      <c r="REI109"/>
      <c r="REJ109"/>
      <c r="REK109"/>
      <c r="REL109"/>
      <c r="REM109"/>
      <c r="REN109"/>
      <c r="REO109"/>
      <c r="REP109"/>
      <c r="REQ109"/>
      <c r="RER109"/>
      <c r="RES109"/>
      <c r="RET109"/>
      <c r="REU109"/>
      <c r="REV109"/>
      <c r="REW109"/>
      <c r="REX109"/>
      <c r="REY109"/>
      <c r="REZ109"/>
      <c r="RFA109"/>
      <c r="RFB109"/>
      <c r="RFC109"/>
      <c r="RFD109"/>
      <c r="RFE109"/>
      <c r="RFF109"/>
      <c r="RFG109"/>
      <c r="RFH109"/>
      <c r="RFI109"/>
      <c r="RFJ109"/>
      <c r="RFK109"/>
      <c r="RFL109"/>
      <c r="RFM109"/>
      <c r="RFN109"/>
      <c r="RFO109"/>
      <c r="RFP109"/>
      <c r="RFQ109"/>
      <c r="RFR109"/>
      <c r="RFS109"/>
      <c r="RFT109"/>
      <c r="RFU109"/>
      <c r="RFV109"/>
      <c r="RFW109"/>
      <c r="RFX109"/>
      <c r="RFY109"/>
      <c r="RFZ109"/>
      <c r="RGA109"/>
      <c r="RGB109"/>
      <c r="RGC109"/>
      <c r="RGD109"/>
      <c r="RGE109"/>
      <c r="RGF109"/>
      <c r="RGG109"/>
      <c r="RGH109"/>
      <c r="RGI109"/>
      <c r="RGJ109"/>
      <c r="RGK109"/>
      <c r="RGL109"/>
      <c r="RGM109"/>
      <c r="RGN109"/>
      <c r="RGO109"/>
      <c r="RGP109"/>
      <c r="RGQ109"/>
      <c r="RGR109"/>
      <c r="RGS109"/>
      <c r="RGT109"/>
      <c r="RGU109"/>
      <c r="RGV109"/>
      <c r="RGW109"/>
      <c r="RGX109"/>
      <c r="RGY109"/>
      <c r="RGZ109"/>
      <c r="RHA109"/>
      <c r="RHB109"/>
      <c r="RHC109"/>
      <c r="RHD109"/>
      <c r="RHE109"/>
      <c r="RHF109"/>
      <c r="RHG109"/>
      <c r="RHH109"/>
      <c r="RHI109"/>
      <c r="RHJ109"/>
      <c r="RHK109"/>
      <c r="RHL109"/>
      <c r="RHM109"/>
      <c r="RHN109"/>
      <c r="RHO109"/>
      <c r="RHP109"/>
      <c r="RHQ109"/>
      <c r="RHR109"/>
      <c r="RHS109"/>
      <c r="RHT109"/>
      <c r="RHU109"/>
      <c r="RHV109"/>
      <c r="RHW109"/>
      <c r="RHX109"/>
      <c r="RHY109"/>
      <c r="RHZ109"/>
      <c r="RIA109"/>
      <c r="RIB109"/>
      <c r="RIC109"/>
      <c r="RID109"/>
      <c r="RIE109"/>
      <c r="RIF109"/>
      <c r="RIG109"/>
      <c r="RIH109"/>
      <c r="RII109"/>
      <c r="RIJ109"/>
      <c r="RIK109"/>
      <c r="RIL109"/>
      <c r="RIM109"/>
      <c r="RIN109"/>
      <c r="RIO109"/>
      <c r="RIP109"/>
      <c r="RIQ109"/>
      <c r="RIR109"/>
      <c r="RIS109"/>
      <c r="RIT109"/>
      <c r="RIU109"/>
      <c r="RIV109"/>
      <c r="RIW109"/>
      <c r="RIX109"/>
      <c r="RIY109"/>
      <c r="RIZ109"/>
      <c r="RJA109"/>
      <c r="RJB109"/>
      <c r="RJC109"/>
      <c r="RJD109"/>
      <c r="RJE109"/>
      <c r="RJF109"/>
      <c r="RJG109"/>
      <c r="RJH109"/>
      <c r="RJI109"/>
      <c r="RJJ109"/>
      <c r="RJK109"/>
      <c r="RJL109"/>
      <c r="RJM109"/>
      <c r="RJN109"/>
      <c r="RJO109"/>
      <c r="RJP109"/>
      <c r="RJQ109"/>
      <c r="RJR109"/>
      <c r="RJS109"/>
      <c r="RJT109"/>
      <c r="RJU109"/>
      <c r="RJV109"/>
      <c r="RJW109"/>
      <c r="RJX109"/>
      <c r="RJY109"/>
      <c r="RJZ109"/>
      <c r="RKA109"/>
      <c r="RKB109"/>
      <c r="RKC109"/>
      <c r="RKD109"/>
      <c r="RKE109"/>
      <c r="RKF109"/>
      <c r="RKG109"/>
      <c r="RKH109"/>
      <c r="RKI109"/>
      <c r="RKJ109"/>
      <c r="RKK109"/>
      <c r="RKL109"/>
      <c r="RKM109"/>
      <c r="RKN109"/>
      <c r="RKO109"/>
      <c r="RKP109"/>
      <c r="RKQ109"/>
      <c r="RKR109"/>
      <c r="RKS109"/>
      <c r="RKT109"/>
      <c r="RKU109"/>
      <c r="RKV109"/>
      <c r="RKW109"/>
      <c r="RKX109"/>
      <c r="RKY109"/>
      <c r="RKZ109"/>
      <c r="RLA109"/>
      <c r="RLB109"/>
      <c r="RLC109"/>
      <c r="RLD109"/>
      <c r="RLE109"/>
      <c r="RLF109"/>
      <c r="RLG109"/>
      <c r="RLH109"/>
      <c r="RLI109"/>
      <c r="RLJ109"/>
      <c r="RLK109"/>
      <c r="RLL109"/>
      <c r="RLM109"/>
      <c r="RLN109"/>
      <c r="RLO109"/>
      <c r="RLP109"/>
      <c r="RLQ109"/>
      <c r="RLR109"/>
      <c r="RLS109"/>
      <c r="RLT109"/>
      <c r="RLU109"/>
      <c r="RLV109"/>
      <c r="RLW109"/>
      <c r="RLX109"/>
      <c r="RLY109"/>
      <c r="RLZ109"/>
      <c r="RMA109"/>
      <c r="RMB109"/>
      <c r="RMC109"/>
      <c r="RMD109"/>
      <c r="RME109"/>
      <c r="RMF109"/>
      <c r="RMG109"/>
      <c r="RMH109"/>
      <c r="RMI109"/>
      <c r="RMJ109"/>
      <c r="RMK109"/>
      <c r="RML109"/>
      <c r="RMM109"/>
      <c r="RMN109"/>
      <c r="RMO109"/>
      <c r="RMP109"/>
      <c r="RMQ109"/>
      <c r="RMR109"/>
      <c r="RMS109"/>
      <c r="RMT109"/>
      <c r="RMU109"/>
      <c r="RMV109"/>
      <c r="RMW109"/>
      <c r="RMX109"/>
      <c r="RMY109"/>
      <c r="RMZ109"/>
      <c r="RNA109"/>
      <c r="RNB109"/>
      <c r="RNC109"/>
      <c r="RND109"/>
      <c r="RNE109"/>
      <c r="RNF109"/>
      <c r="RNG109"/>
      <c r="RNH109"/>
      <c r="RNI109"/>
      <c r="RNJ109"/>
      <c r="RNK109"/>
      <c r="RNL109"/>
      <c r="RNM109"/>
      <c r="RNN109"/>
      <c r="RNO109"/>
      <c r="RNP109"/>
      <c r="RNQ109"/>
      <c r="RNR109"/>
      <c r="RNS109"/>
      <c r="RNT109"/>
      <c r="RNU109"/>
      <c r="RNV109"/>
      <c r="RNW109"/>
      <c r="RNX109"/>
      <c r="RNY109"/>
      <c r="RNZ109"/>
      <c r="ROA109"/>
      <c r="ROB109"/>
      <c r="ROC109"/>
      <c r="ROD109"/>
      <c r="ROE109"/>
      <c r="ROF109"/>
      <c r="ROG109"/>
      <c r="ROH109"/>
      <c r="ROI109"/>
      <c r="ROJ109"/>
      <c r="ROK109"/>
      <c r="ROL109"/>
      <c r="ROM109"/>
      <c r="RON109"/>
      <c r="ROO109"/>
      <c r="ROP109"/>
      <c r="ROQ109"/>
      <c r="ROR109"/>
      <c r="ROS109"/>
      <c r="ROT109"/>
      <c r="ROU109"/>
      <c r="ROV109"/>
      <c r="ROW109"/>
      <c r="ROX109"/>
      <c r="ROY109"/>
      <c r="ROZ109"/>
      <c r="RPA109"/>
      <c r="RPB109"/>
      <c r="RPC109"/>
      <c r="RPD109"/>
      <c r="RPE109"/>
      <c r="RPF109"/>
      <c r="RPG109"/>
      <c r="RPH109"/>
      <c r="RPI109"/>
      <c r="RPJ109"/>
      <c r="RPK109"/>
      <c r="RPL109"/>
      <c r="RPM109"/>
      <c r="RPN109"/>
      <c r="RPO109"/>
      <c r="RPP109"/>
      <c r="RPQ109"/>
      <c r="RPR109"/>
      <c r="RPS109"/>
      <c r="RPT109"/>
      <c r="RPU109"/>
      <c r="RPV109"/>
      <c r="RPW109"/>
      <c r="RPX109"/>
      <c r="RPY109"/>
      <c r="RPZ109"/>
      <c r="RQA109"/>
      <c r="RQB109"/>
      <c r="RQC109"/>
      <c r="RQD109"/>
      <c r="RQE109"/>
      <c r="RQF109"/>
      <c r="RQG109"/>
      <c r="RQH109"/>
      <c r="RQI109"/>
      <c r="RQJ109"/>
      <c r="RQK109"/>
      <c r="RQL109"/>
      <c r="RQM109"/>
      <c r="RQN109"/>
      <c r="RQO109"/>
      <c r="RQP109"/>
      <c r="RQQ109"/>
      <c r="RQR109"/>
      <c r="RQS109"/>
      <c r="RQT109"/>
      <c r="RQU109"/>
      <c r="RQV109"/>
      <c r="RQW109"/>
      <c r="RQX109"/>
      <c r="RQY109"/>
      <c r="RQZ109"/>
      <c r="RRA109"/>
      <c r="RRB109"/>
      <c r="RRC109"/>
      <c r="RRD109"/>
      <c r="RRE109"/>
      <c r="RRF109"/>
      <c r="RRG109"/>
      <c r="RRH109"/>
      <c r="RRI109"/>
      <c r="RRJ109"/>
      <c r="RRK109"/>
      <c r="RRL109"/>
      <c r="RRM109"/>
      <c r="RRN109"/>
      <c r="RRO109"/>
      <c r="RRP109"/>
      <c r="RRQ109"/>
      <c r="RRR109"/>
      <c r="RRS109"/>
      <c r="RRT109"/>
      <c r="RRU109"/>
      <c r="RRV109"/>
      <c r="RRW109"/>
      <c r="RRX109"/>
      <c r="RRY109"/>
      <c r="RRZ109"/>
      <c r="RSA109"/>
      <c r="RSB109"/>
      <c r="RSC109"/>
      <c r="RSD109"/>
      <c r="RSE109"/>
      <c r="RSF109"/>
      <c r="RSG109"/>
      <c r="RSH109"/>
      <c r="RSI109"/>
      <c r="RSJ109"/>
      <c r="RSK109"/>
      <c r="RSL109"/>
      <c r="RSM109"/>
      <c r="RSN109"/>
      <c r="RSO109"/>
      <c r="RSP109"/>
      <c r="RSQ109"/>
      <c r="RSR109"/>
      <c r="RSS109"/>
      <c r="RST109"/>
      <c r="RSU109"/>
      <c r="RSV109"/>
      <c r="RSW109"/>
      <c r="RSX109"/>
      <c r="RSY109"/>
      <c r="RSZ109"/>
      <c r="RTA109"/>
      <c r="RTB109"/>
      <c r="RTC109"/>
      <c r="RTD109"/>
      <c r="RTE109"/>
      <c r="RTF109"/>
      <c r="RTG109"/>
      <c r="RTH109"/>
      <c r="RTI109"/>
      <c r="RTJ109"/>
      <c r="RTK109"/>
      <c r="RTL109"/>
      <c r="RTM109"/>
      <c r="RTN109"/>
      <c r="RTO109"/>
      <c r="RTP109"/>
      <c r="RTQ109"/>
      <c r="RTR109"/>
      <c r="RTS109"/>
      <c r="RTT109"/>
      <c r="RTU109"/>
      <c r="RTV109"/>
      <c r="RTW109"/>
      <c r="RTX109"/>
      <c r="RTY109"/>
      <c r="RTZ109"/>
      <c r="RUA109"/>
      <c r="RUB109"/>
      <c r="RUC109"/>
      <c r="RUD109"/>
      <c r="RUE109"/>
      <c r="RUF109"/>
      <c r="RUG109"/>
      <c r="RUH109"/>
      <c r="RUI109"/>
      <c r="RUJ109"/>
      <c r="RUK109"/>
      <c r="RUL109"/>
      <c r="RUM109"/>
      <c r="RUN109"/>
      <c r="RUO109"/>
      <c r="RUP109"/>
      <c r="RUQ109"/>
      <c r="RUR109"/>
      <c r="RUS109"/>
      <c r="RUT109"/>
      <c r="RUU109"/>
      <c r="RUV109"/>
      <c r="RUW109"/>
      <c r="RUX109"/>
      <c r="RUY109"/>
      <c r="RUZ109"/>
      <c r="RVA109"/>
      <c r="RVB109"/>
      <c r="RVC109"/>
      <c r="RVD109"/>
      <c r="RVE109"/>
      <c r="RVF109"/>
      <c r="RVG109"/>
      <c r="RVH109"/>
      <c r="RVI109"/>
      <c r="RVJ109"/>
      <c r="RVK109"/>
      <c r="RVL109"/>
      <c r="RVM109"/>
      <c r="RVN109"/>
      <c r="RVO109"/>
      <c r="RVP109"/>
      <c r="RVQ109"/>
      <c r="RVR109"/>
      <c r="RVS109"/>
      <c r="RVT109"/>
      <c r="RVU109"/>
      <c r="RVV109"/>
      <c r="RVW109"/>
      <c r="RVX109"/>
      <c r="RVY109"/>
      <c r="RVZ109"/>
      <c r="RWA109"/>
      <c r="RWB109"/>
      <c r="RWC109"/>
      <c r="RWD109"/>
      <c r="RWE109"/>
      <c r="RWF109"/>
      <c r="RWG109"/>
      <c r="RWH109"/>
      <c r="RWI109"/>
      <c r="RWJ109"/>
      <c r="RWK109"/>
      <c r="RWL109"/>
      <c r="RWM109"/>
      <c r="RWN109"/>
      <c r="RWO109"/>
      <c r="RWP109"/>
      <c r="RWQ109"/>
      <c r="RWR109"/>
      <c r="RWS109"/>
      <c r="RWT109"/>
      <c r="RWU109"/>
      <c r="RWV109"/>
      <c r="RWW109"/>
      <c r="RWX109"/>
      <c r="RWY109"/>
      <c r="RWZ109"/>
      <c r="RXA109"/>
      <c r="RXB109"/>
      <c r="RXC109"/>
      <c r="RXD109"/>
      <c r="RXE109"/>
      <c r="RXF109"/>
      <c r="RXG109"/>
      <c r="RXH109"/>
      <c r="RXI109"/>
      <c r="RXJ109"/>
      <c r="RXK109"/>
      <c r="RXL109"/>
      <c r="RXM109"/>
      <c r="RXN109"/>
      <c r="RXO109"/>
      <c r="RXP109"/>
      <c r="RXQ109"/>
      <c r="RXR109"/>
      <c r="RXS109"/>
      <c r="RXT109"/>
      <c r="RXU109"/>
      <c r="RXV109"/>
      <c r="RXW109"/>
      <c r="RXX109"/>
      <c r="RXY109"/>
      <c r="RXZ109"/>
      <c r="RYA109"/>
      <c r="RYB109"/>
      <c r="RYC109"/>
      <c r="RYD109"/>
      <c r="RYE109"/>
      <c r="RYF109"/>
      <c r="RYG109"/>
      <c r="RYH109"/>
      <c r="RYI109"/>
      <c r="RYJ109"/>
      <c r="RYK109"/>
      <c r="RYL109"/>
      <c r="RYM109"/>
      <c r="RYN109"/>
      <c r="RYO109"/>
      <c r="RYP109"/>
      <c r="RYQ109"/>
      <c r="RYR109"/>
      <c r="RYS109"/>
      <c r="RYT109"/>
      <c r="RYU109"/>
      <c r="RYV109"/>
      <c r="RYW109"/>
      <c r="RYX109"/>
      <c r="RYY109"/>
      <c r="RYZ109"/>
      <c r="RZA109"/>
      <c r="RZB109"/>
      <c r="RZC109"/>
      <c r="RZD109"/>
      <c r="RZE109"/>
      <c r="RZF109"/>
      <c r="RZG109"/>
      <c r="RZH109"/>
      <c r="RZI109"/>
      <c r="RZJ109"/>
      <c r="RZK109"/>
      <c r="RZL109"/>
      <c r="RZM109"/>
      <c r="RZN109"/>
      <c r="RZO109"/>
      <c r="RZP109"/>
      <c r="RZQ109"/>
      <c r="RZR109"/>
      <c r="RZS109"/>
      <c r="RZT109"/>
      <c r="RZU109"/>
      <c r="RZV109"/>
      <c r="RZW109"/>
      <c r="RZX109"/>
      <c r="RZY109"/>
      <c r="RZZ109"/>
      <c r="SAA109"/>
      <c r="SAB109"/>
      <c r="SAC109"/>
      <c r="SAD109"/>
      <c r="SAE109"/>
      <c r="SAF109"/>
      <c r="SAG109"/>
      <c r="SAH109"/>
      <c r="SAI109"/>
      <c r="SAJ109"/>
      <c r="SAK109"/>
      <c r="SAL109"/>
      <c r="SAM109"/>
      <c r="SAN109"/>
      <c r="SAO109"/>
      <c r="SAP109"/>
      <c r="SAQ109"/>
      <c r="SAR109"/>
      <c r="SAS109"/>
      <c r="SAT109"/>
      <c r="SAU109"/>
      <c r="SAV109"/>
      <c r="SAW109"/>
      <c r="SAX109"/>
      <c r="SAY109"/>
      <c r="SAZ109"/>
      <c r="SBA109"/>
      <c r="SBB109"/>
      <c r="SBC109"/>
      <c r="SBD109"/>
      <c r="SBE109"/>
      <c r="SBF109"/>
      <c r="SBG109"/>
      <c r="SBH109"/>
      <c r="SBI109"/>
      <c r="SBJ109"/>
      <c r="SBK109"/>
      <c r="SBL109"/>
      <c r="SBM109"/>
      <c r="SBN109"/>
      <c r="SBO109"/>
      <c r="SBP109"/>
      <c r="SBQ109"/>
      <c r="SBR109"/>
      <c r="SBS109"/>
      <c r="SBT109"/>
      <c r="SBU109"/>
      <c r="SBV109"/>
      <c r="SBW109"/>
      <c r="SBX109"/>
      <c r="SBY109"/>
      <c r="SBZ109"/>
      <c r="SCA109"/>
      <c r="SCB109"/>
      <c r="SCC109"/>
      <c r="SCD109"/>
      <c r="SCE109"/>
      <c r="SCF109"/>
      <c r="SCG109"/>
      <c r="SCH109"/>
      <c r="SCI109"/>
      <c r="SCJ109"/>
      <c r="SCK109"/>
      <c r="SCL109"/>
      <c r="SCM109"/>
      <c r="SCN109"/>
      <c r="SCO109"/>
      <c r="SCP109"/>
      <c r="SCQ109"/>
      <c r="SCR109"/>
      <c r="SCS109"/>
      <c r="SCT109"/>
      <c r="SCU109"/>
      <c r="SCV109"/>
      <c r="SCW109"/>
      <c r="SCX109"/>
      <c r="SCY109"/>
      <c r="SCZ109"/>
      <c r="SDA109"/>
      <c r="SDB109"/>
      <c r="SDC109"/>
      <c r="SDD109"/>
      <c r="SDE109"/>
      <c r="SDF109"/>
      <c r="SDG109"/>
      <c r="SDH109"/>
      <c r="SDI109"/>
      <c r="SDJ109"/>
      <c r="SDK109"/>
      <c r="SDL109"/>
      <c r="SDM109"/>
      <c r="SDN109"/>
      <c r="SDO109"/>
      <c r="SDP109"/>
      <c r="SDQ109"/>
      <c r="SDR109"/>
      <c r="SDS109"/>
      <c r="SDT109"/>
      <c r="SDU109"/>
      <c r="SDV109"/>
      <c r="SDW109"/>
      <c r="SDX109"/>
      <c r="SDY109"/>
      <c r="SDZ109"/>
      <c r="SEA109"/>
      <c r="SEB109"/>
      <c r="SEC109"/>
      <c r="SED109"/>
      <c r="SEE109"/>
      <c r="SEF109"/>
      <c r="SEG109"/>
      <c r="SEH109"/>
      <c r="SEI109"/>
      <c r="SEJ109"/>
      <c r="SEK109"/>
      <c r="SEL109"/>
      <c r="SEM109"/>
      <c r="SEN109"/>
      <c r="SEO109"/>
      <c r="SEP109"/>
      <c r="SEQ109"/>
      <c r="SER109"/>
      <c r="SES109"/>
      <c r="SET109"/>
      <c r="SEU109"/>
      <c r="SEV109"/>
      <c r="SEW109"/>
      <c r="SEX109"/>
      <c r="SEY109"/>
      <c r="SEZ109"/>
      <c r="SFA109"/>
      <c r="SFB109"/>
      <c r="SFC109"/>
      <c r="SFD109"/>
      <c r="SFE109"/>
      <c r="SFF109"/>
      <c r="SFG109"/>
      <c r="SFH109"/>
      <c r="SFI109"/>
      <c r="SFJ109"/>
      <c r="SFK109"/>
      <c r="SFL109"/>
      <c r="SFM109"/>
      <c r="SFN109"/>
      <c r="SFO109"/>
      <c r="SFP109"/>
      <c r="SFQ109"/>
      <c r="SFR109"/>
      <c r="SFS109"/>
      <c r="SFT109"/>
      <c r="SFU109"/>
      <c r="SFV109"/>
      <c r="SFW109"/>
      <c r="SFX109"/>
      <c r="SFY109"/>
      <c r="SFZ109"/>
      <c r="SGA109"/>
      <c r="SGB109"/>
      <c r="SGC109"/>
      <c r="SGD109"/>
      <c r="SGE109"/>
      <c r="SGF109"/>
      <c r="SGG109"/>
      <c r="SGH109"/>
      <c r="SGI109"/>
      <c r="SGJ109"/>
      <c r="SGK109"/>
      <c r="SGL109"/>
      <c r="SGM109"/>
      <c r="SGN109"/>
      <c r="SGO109"/>
      <c r="SGP109"/>
      <c r="SGQ109"/>
      <c r="SGR109"/>
      <c r="SGS109"/>
      <c r="SGT109"/>
      <c r="SGU109"/>
      <c r="SGV109"/>
      <c r="SGW109"/>
      <c r="SGX109"/>
      <c r="SGY109"/>
      <c r="SGZ109"/>
      <c r="SHA109"/>
      <c r="SHB109"/>
      <c r="SHC109"/>
      <c r="SHD109"/>
      <c r="SHE109"/>
      <c r="SHF109"/>
      <c r="SHG109"/>
      <c r="SHH109"/>
      <c r="SHI109"/>
      <c r="SHJ109"/>
      <c r="SHK109"/>
      <c r="SHL109"/>
      <c r="SHM109"/>
      <c r="SHN109"/>
      <c r="SHO109"/>
      <c r="SHP109"/>
      <c r="SHQ109"/>
      <c r="SHR109"/>
      <c r="SHS109"/>
      <c r="SHT109"/>
      <c r="SHU109"/>
      <c r="SHV109"/>
      <c r="SHW109"/>
      <c r="SHX109"/>
      <c r="SHY109"/>
      <c r="SHZ109"/>
      <c r="SIA109"/>
      <c r="SIB109"/>
      <c r="SIC109"/>
      <c r="SID109"/>
      <c r="SIE109"/>
      <c r="SIF109"/>
      <c r="SIG109"/>
      <c r="SIH109"/>
      <c r="SII109"/>
      <c r="SIJ109"/>
      <c r="SIK109"/>
      <c r="SIL109"/>
      <c r="SIM109"/>
      <c r="SIN109"/>
      <c r="SIO109"/>
      <c r="SIP109"/>
      <c r="SIQ109"/>
      <c r="SIR109"/>
      <c r="SIS109"/>
      <c r="SIT109"/>
      <c r="SIU109"/>
      <c r="SIV109"/>
      <c r="SIW109"/>
      <c r="SIX109"/>
      <c r="SIY109"/>
      <c r="SIZ109"/>
      <c r="SJA109"/>
      <c r="SJB109"/>
      <c r="SJC109"/>
      <c r="SJD109"/>
      <c r="SJE109"/>
      <c r="SJF109"/>
      <c r="SJG109"/>
      <c r="SJH109"/>
      <c r="SJI109"/>
      <c r="SJJ109"/>
      <c r="SJK109"/>
      <c r="SJL109"/>
      <c r="SJM109"/>
      <c r="SJN109"/>
      <c r="SJO109"/>
      <c r="SJP109"/>
      <c r="SJQ109"/>
      <c r="SJR109"/>
      <c r="SJS109"/>
      <c r="SJT109"/>
      <c r="SJU109"/>
      <c r="SJV109"/>
      <c r="SJW109"/>
      <c r="SJX109"/>
      <c r="SJY109"/>
      <c r="SJZ109"/>
      <c r="SKA109"/>
      <c r="SKB109"/>
      <c r="SKC109"/>
      <c r="SKD109"/>
      <c r="SKE109"/>
      <c r="SKF109"/>
      <c r="SKG109"/>
      <c r="SKH109"/>
      <c r="SKI109"/>
      <c r="SKJ109"/>
      <c r="SKK109"/>
      <c r="SKL109"/>
      <c r="SKM109"/>
      <c r="SKN109"/>
      <c r="SKO109"/>
      <c r="SKP109"/>
      <c r="SKQ109"/>
      <c r="SKR109"/>
      <c r="SKS109"/>
      <c r="SKT109"/>
      <c r="SKU109"/>
      <c r="SKV109"/>
      <c r="SKW109"/>
      <c r="SKX109"/>
      <c r="SKY109"/>
      <c r="SKZ109"/>
      <c r="SLA109"/>
      <c r="SLB109"/>
      <c r="SLC109"/>
      <c r="SLD109"/>
      <c r="SLE109"/>
      <c r="SLF109"/>
      <c r="SLG109"/>
      <c r="SLH109"/>
      <c r="SLI109"/>
      <c r="SLJ109"/>
      <c r="SLK109"/>
      <c r="SLL109"/>
      <c r="SLM109"/>
      <c r="SLN109"/>
      <c r="SLO109"/>
      <c r="SLP109"/>
      <c r="SLQ109"/>
      <c r="SLR109"/>
      <c r="SLS109"/>
      <c r="SLT109"/>
      <c r="SLU109"/>
      <c r="SLV109"/>
      <c r="SLW109"/>
      <c r="SLX109"/>
      <c r="SLY109"/>
      <c r="SLZ109"/>
      <c r="SMA109"/>
      <c r="SMB109"/>
      <c r="SMC109"/>
      <c r="SMD109"/>
      <c r="SME109"/>
      <c r="SMF109"/>
      <c r="SMG109"/>
      <c r="SMH109"/>
      <c r="SMI109"/>
      <c r="SMJ109"/>
      <c r="SMK109"/>
      <c r="SML109"/>
      <c r="SMM109"/>
      <c r="SMN109"/>
      <c r="SMO109"/>
      <c r="SMP109"/>
      <c r="SMQ109"/>
      <c r="SMR109"/>
      <c r="SMS109"/>
      <c r="SMT109"/>
      <c r="SMU109"/>
      <c r="SMV109"/>
      <c r="SMW109"/>
      <c r="SMX109"/>
      <c r="SMY109"/>
      <c r="SMZ109"/>
      <c r="SNA109"/>
      <c r="SNB109"/>
      <c r="SNC109"/>
      <c r="SND109"/>
      <c r="SNE109"/>
      <c r="SNF109"/>
      <c r="SNG109"/>
      <c r="SNH109"/>
      <c r="SNI109"/>
      <c r="SNJ109"/>
      <c r="SNK109"/>
      <c r="SNL109"/>
      <c r="SNM109"/>
      <c r="SNN109"/>
      <c r="SNO109"/>
      <c r="SNP109"/>
      <c r="SNQ109"/>
      <c r="SNR109"/>
      <c r="SNS109"/>
      <c r="SNT109"/>
      <c r="SNU109"/>
      <c r="SNV109"/>
      <c r="SNW109"/>
      <c r="SNX109"/>
      <c r="SNY109"/>
      <c r="SNZ109"/>
      <c r="SOA109"/>
      <c r="SOB109"/>
      <c r="SOC109"/>
      <c r="SOD109"/>
      <c r="SOE109"/>
      <c r="SOF109"/>
      <c r="SOG109"/>
      <c r="SOH109"/>
      <c r="SOI109"/>
      <c r="SOJ109"/>
      <c r="SOK109"/>
      <c r="SOL109"/>
      <c r="SOM109"/>
      <c r="SON109"/>
      <c r="SOO109"/>
      <c r="SOP109"/>
      <c r="SOQ109"/>
      <c r="SOR109"/>
      <c r="SOS109"/>
      <c r="SOT109"/>
      <c r="SOU109"/>
      <c r="SOV109"/>
      <c r="SOW109"/>
      <c r="SOX109"/>
      <c r="SOY109"/>
      <c r="SOZ109"/>
      <c r="SPA109"/>
      <c r="SPB109"/>
      <c r="SPC109"/>
      <c r="SPD109"/>
      <c r="SPE109"/>
      <c r="SPF109"/>
      <c r="SPG109"/>
      <c r="SPH109"/>
      <c r="SPI109"/>
      <c r="SPJ109"/>
      <c r="SPK109"/>
      <c r="SPL109"/>
      <c r="SPM109"/>
      <c r="SPN109"/>
      <c r="SPO109"/>
      <c r="SPP109"/>
      <c r="SPQ109"/>
      <c r="SPR109"/>
      <c r="SPS109"/>
      <c r="SPT109"/>
      <c r="SPU109"/>
      <c r="SPV109"/>
      <c r="SPW109"/>
      <c r="SPX109"/>
      <c r="SPY109"/>
      <c r="SPZ109"/>
      <c r="SQA109"/>
      <c r="SQB109"/>
      <c r="SQC109"/>
      <c r="SQD109"/>
      <c r="SQE109"/>
      <c r="SQF109"/>
      <c r="SQG109"/>
      <c r="SQH109"/>
      <c r="SQI109"/>
      <c r="SQJ109"/>
      <c r="SQK109"/>
      <c r="SQL109"/>
      <c r="SQM109"/>
      <c r="SQN109"/>
      <c r="SQO109"/>
      <c r="SQP109"/>
      <c r="SQQ109"/>
      <c r="SQR109"/>
      <c r="SQS109"/>
      <c r="SQT109"/>
      <c r="SQU109"/>
      <c r="SQV109"/>
      <c r="SQW109"/>
      <c r="SQX109"/>
      <c r="SQY109"/>
      <c r="SQZ109"/>
      <c r="SRA109"/>
      <c r="SRB109"/>
      <c r="SRC109"/>
      <c r="SRD109"/>
      <c r="SRE109"/>
      <c r="SRF109"/>
      <c r="SRG109"/>
      <c r="SRH109"/>
      <c r="SRI109"/>
      <c r="SRJ109"/>
      <c r="SRK109"/>
      <c r="SRL109"/>
      <c r="SRM109"/>
      <c r="SRN109"/>
      <c r="SRO109"/>
      <c r="SRP109"/>
      <c r="SRQ109"/>
      <c r="SRR109"/>
      <c r="SRS109"/>
      <c r="SRT109"/>
      <c r="SRU109"/>
      <c r="SRV109"/>
      <c r="SRW109"/>
      <c r="SRX109"/>
      <c r="SRY109"/>
      <c r="SRZ109"/>
      <c r="SSA109"/>
      <c r="SSB109"/>
      <c r="SSC109"/>
      <c r="SSD109"/>
      <c r="SSE109"/>
      <c r="SSF109"/>
      <c r="SSG109"/>
      <c r="SSH109"/>
      <c r="SSI109"/>
      <c r="SSJ109"/>
      <c r="SSK109"/>
      <c r="SSL109"/>
      <c r="SSM109"/>
      <c r="SSN109"/>
      <c r="SSO109"/>
      <c r="SSP109"/>
      <c r="SSQ109"/>
      <c r="SSR109"/>
      <c r="SSS109"/>
      <c r="SST109"/>
      <c r="SSU109"/>
      <c r="SSV109"/>
      <c r="SSW109"/>
      <c r="SSX109"/>
      <c r="SSY109"/>
      <c r="SSZ109"/>
      <c r="STA109"/>
      <c r="STB109"/>
      <c r="STC109"/>
      <c r="STD109"/>
      <c r="STE109"/>
      <c r="STF109"/>
      <c r="STG109"/>
      <c r="STH109"/>
      <c r="STI109"/>
      <c r="STJ109"/>
      <c r="STK109"/>
      <c r="STL109"/>
      <c r="STM109"/>
      <c r="STN109"/>
      <c r="STO109"/>
      <c r="STP109"/>
      <c r="STQ109"/>
      <c r="STR109"/>
      <c r="STS109"/>
      <c r="STT109"/>
      <c r="STU109"/>
      <c r="STV109"/>
      <c r="STW109"/>
      <c r="STX109"/>
      <c r="STY109"/>
      <c r="STZ109"/>
      <c r="SUA109"/>
      <c r="SUB109"/>
      <c r="SUC109"/>
      <c r="SUD109"/>
      <c r="SUE109"/>
      <c r="SUF109"/>
      <c r="SUG109"/>
      <c r="SUH109"/>
      <c r="SUI109"/>
      <c r="SUJ109"/>
      <c r="SUK109"/>
      <c r="SUL109"/>
      <c r="SUM109"/>
      <c r="SUN109"/>
      <c r="SUO109"/>
      <c r="SUP109"/>
      <c r="SUQ109"/>
      <c r="SUR109"/>
      <c r="SUS109"/>
      <c r="SUT109"/>
      <c r="SUU109"/>
      <c r="SUV109"/>
      <c r="SUW109"/>
      <c r="SUX109"/>
      <c r="SUY109"/>
      <c r="SUZ109"/>
      <c r="SVA109"/>
      <c r="SVB109"/>
      <c r="SVC109"/>
      <c r="SVD109"/>
      <c r="SVE109"/>
      <c r="SVF109"/>
      <c r="SVG109"/>
      <c r="SVH109"/>
      <c r="SVI109"/>
      <c r="SVJ109"/>
      <c r="SVK109"/>
      <c r="SVL109"/>
      <c r="SVM109"/>
      <c r="SVN109"/>
      <c r="SVO109"/>
      <c r="SVP109"/>
      <c r="SVQ109"/>
      <c r="SVR109"/>
      <c r="SVS109"/>
      <c r="SVT109"/>
      <c r="SVU109"/>
      <c r="SVV109"/>
      <c r="SVW109"/>
      <c r="SVX109"/>
      <c r="SVY109"/>
      <c r="SVZ109"/>
      <c r="SWA109"/>
      <c r="SWB109"/>
      <c r="SWC109"/>
      <c r="SWD109"/>
      <c r="SWE109"/>
      <c r="SWF109"/>
      <c r="SWG109"/>
      <c r="SWH109"/>
      <c r="SWI109"/>
      <c r="SWJ109"/>
      <c r="SWK109"/>
      <c r="SWL109"/>
      <c r="SWM109"/>
      <c r="SWN109"/>
      <c r="SWO109"/>
      <c r="SWP109"/>
      <c r="SWQ109"/>
      <c r="SWR109"/>
      <c r="SWS109"/>
      <c r="SWT109"/>
      <c r="SWU109"/>
      <c r="SWV109"/>
      <c r="SWW109"/>
      <c r="SWX109"/>
      <c r="SWY109"/>
      <c r="SWZ109"/>
      <c r="SXA109"/>
      <c r="SXB109"/>
      <c r="SXC109"/>
      <c r="SXD109"/>
      <c r="SXE109"/>
      <c r="SXF109"/>
      <c r="SXG109"/>
      <c r="SXH109"/>
      <c r="SXI109"/>
      <c r="SXJ109"/>
      <c r="SXK109"/>
      <c r="SXL109"/>
      <c r="SXM109"/>
      <c r="SXN109"/>
      <c r="SXO109"/>
      <c r="SXP109"/>
      <c r="SXQ109"/>
      <c r="SXR109"/>
      <c r="SXS109"/>
      <c r="SXT109"/>
      <c r="SXU109"/>
      <c r="SXV109"/>
      <c r="SXW109"/>
      <c r="SXX109"/>
      <c r="SXY109"/>
      <c r="SXZ109"/>
      <c r="SYA109"/>
      <c r="SYB109"/>
      <c r="SYC109"/>
      <c r="SYD109"/>
      <c r="SYE109"/>
      <c r="SYF109"/>
      <c r="SYG109"/>
      <c r="SYH109"/>
      <c r="SYI109"/>
      <c r="SYJ109"/>
      <c r="SYK109"/>
      <c r="SYL109"/>
      <c r="SYM109"/>
      <c r="SYN109"/>
      <c r="SYO109"/>
      <c r="SYP109"/>
      <c r="SYQ109"/>
      <c r="SYR109"/>
      <c r="SYS109"/>
      <c r="SYT109"/>
      <c r="SYU109"/>
      <c r="SYV109"/>
      <c r="SYW109"/>
      <c r="SYX109"/>
      <c r="SYY109"/>
      <c r="SYZ109"/>
      <c r="SZA109"/>
      <c r="SZB109"/>
      <c r="SZC109"/>
      <c r="SZD109"/>
      <c r="SZE109"/>
      <c r="SZF109"/>
      <c r="SZG109"/>
      <c r="SZH109"/>
      <c r="SZI109"/>
      <c r="SZJ109"/>
      <c r="SZK109"/>
      <c r="SZL109"/>
      <c r="SZM109"/>
      <c r="SZN109"/>
      <c r="SZO109"/>
      <c r="SZP109"/>
      <c r="SZQ109"/>
      <c r="SZR109"/>
      <c r="SZS109"/>
      <c r="SZT109"/>
      <c r="SZU109"/>
      <c r="SZV109"/>
      <c r="SZW109"/>
      <c r="SZX109"/>
      <c r="SZY109"/>
      <c r="SZZ109"/>
      <c r="TAA109"/>
      <c r="TAB109"/>
      <c r="TAC109"/>
      <c r="TAD109"/>
      <c r="TAE109"/>
      <c r="TAF109"/>
      <c r="TAG109"/>
      <c r="TAH109"/>
      <c r="TAI109"/>
      <c r="TAJ109"/>
      <c r="TAK109"/>
      <c r="TAL109"/>
      <c r="TAM109"/>
      <c r="TAN109"/>
      <c r="TAO109"/>
      <c r="TAP109"/>
      <c r="TAQ109"/>
      <c r="TAR109"/>
      <c r="TAS109"/>
      <c r="TAT109"/>
      <c r="TAU109"/>
      <c r="TAV109"/>
      <c r="TAW109"/>
      <c r="TAX109"/>
      <c r="TAY109"/>
      <c r="TAZ109"/>
      <c r="TBA109"/>
      <c r="TBB109"/>
      <c r="TBC109"/>
      <c r="TBD109"/>
      <c r="TBE109"/>
      <c r="TBF109"/>
      <c r="TBG109"/>
      <c r="TBH109"/>
      <c r="TBI109"/>
      <c r="TBJ109"/>
      <c r="TBK109"/>
      <c r="TBL109"/>
      <c r="TBM109"/>
      <c r="TBN109"/>
      <c r="TBO109"/>
      <c r="TBP109"/>
      <c r="TBQ109"/>
      <c r="TBR109"/>
      <c r="TBS109"/>
      <c r="TBT109"/>
      <c r="TBU109"/>
      <c r="TBV109"/>
      <c r="TBW109"/>
      <c r="TBX109"/>
      <c r="TBY109"/>
      <c r="TBZ109"/>
      <c r="TCA109"/>
      <c r="TCB109"/>
      <c r="TCC109"/>
      <c r="TCD109"/>
      <c r="TCE109"/>
      <c r="TCF109"/>
      <c r="TCG109"/>
      <c r="TCH109"/>
      <c r="TCI109"/>
      <c r="TCJ109"/>
      <c r="TCK109"/>
      <c r="TCL109"/>
      <c r="TCM109"/>
      <c r="TCN109"/>
      <c r="TCO109"/>
      <c r="TCP109"/>
      <c r="TCQ109"/>
      <c r="TCR109"/>
      <c r="TCS109"/>
      <c r="TCT109"/>
      <c r="TCU109"/>
      <c r="TCV109"/>
      <c r="TCW109"/>
      <c r="TCX109"/>
      <c r="TCY109"/>
      <c r="TCZ109"/>
      <c r="TDA109"/>
      <c r="TDB109"/>
      <c r="TDC109"/>
      <c r="TDD109"/>
      <c r="TDE109"/>
      <c r="TDF109"/>
      <c r="TDG109"/>
      <c r="TDH109"/>
      <c r="TDI109"/>
      <c r="TDJ109"/>
      <c r="TDK109"/>
      <c r="TDL109"/>
      <c r="TDM109"/>
      <c r="TDN109"/>
      <c r="TDO109"/>
      <c r="TDP109"/>
      <c r="TDQ109"/>
      <c r="TDR109"/>
      <c r="TDS109"/>
      <c r="TDT109"/>
      <c r="TDU109"/>
      <c r="TDV109"/>
      <c r="TDW109"/>
      <c r="TDX109"/>
      <c r="TDY109"/>
      <c r="TDZ109"/>
      <c r="TEA109"/>
      <c r="TEB109"/>
      <c r="TEC109"/>
      <c r="TED109"/>
      <c r="TEE109"/>
      <c r="TEF109"/>
      <c r="TEG109"/>
      <c r="TEH109"/>
      <c r="TEI109"/>
      <c r="TEJ109"/>
      <c r="TEK109"/>
      <c r="TEL109"/>
      <c r="TEM109"/>
      <c r="TEN109"/>
      <c r="TEO109"/>
      <c r="TEP109"/>
      <c r="TEQ109"/>
      <c r="TER109"/>
      <c r="TES109"/>
      <c r="TET109"/>
      <c r="TEU109"/>
      <c r="TEV109"/>
      <c r="TEW109"/>
      <c r="TEX109"/>
      <c r="TEY109"/>
      <c r="TEZ109"/>
      <c r="TFA109"/>
      <c r="TFB109"/>
      <c r="TFC109"/>
      <c r="TFD109"/>
      <c r="TFE109"/>
      <c r="TFF109"/>
      <c r="TFG109"/>
      <c r="TFH109"/>
      <c r="TFI109"/>
      <c r="TFJ109"/>
      <c r="TFK109"/>
      <c r="TFL109"/>
      <c r="TFM109"/>
      <c r="TFN109"/>
      <c r="TFO109"/>
      <c r="TFP109"/>
      <c r="TFQ109"/>
      <c r="TFR109"/>
      <c r="TFS109"/>
      <c r="TFT109"/>
      <c r="TFU109"/>
      <c r="TFV109"/>
      <c r="TFW109"/>
      <c r="TFX109"/>
      <c r="TFY109"/>
      <c r="TFZ109"/>
      <c r="TGA109"/>
      <c r="TGB109"/>
      <c r="TGC109"/>
      <c r="TGD109"/>
      <c r="TGE109"/>
      <c r="TGF109"/>
      <c r="TGG109"/>
      <c r="TGH109"/>
      <c r="TGI109"/>
      <c r="TGJ109"/>
      <c r="TGK109"/>
      <c r="TGL109"/>
      <c r="TGM109"/>
      <c r="TGN109"/>
      <c r="TGO109"/>
      <c r="TGP109"/>
      <c r="TGQ109"/>
      <c r="TGR109"/>
      <c r="TGS109"/>
      <c r="TGT109"/>
      <c r="TGU109"/>
      <c r="TGV109"/>
      <c r="TGW109"/>
      <c r="TGX109"/>
      <c r="TGY109"/>
      <c r="TGZ109"/>
      <c r="THA109"/>
      <c r="THB109"/>
      <c r="THC109"/>
      <c r="THD109"/>
      <c r="THE109"/>
      <c r="THF109"/>
      <c r="THG109"/>
      <c r="THH109"/>
      <c r="THI109"/>
      <c r="THJ109"/>
      <c r="THK109"/>
      <c r="THL109"/>
      <c r="THM109"/>
      <c r="THN109"/>
      <c r="THO109"/>
      <c r="THP109"/>
      <c r="THQ109"/>
      <c r="THR109"/>
      <c r="THS109"/>
      <c r="THT109"/>
      <c r="THU109"/>
      <c r="THV109"/>
      <c r="THW109"/>
      <c r="THX109"/>
      <c r="THY109"/>
      <c r="THZ109"/>
      <c r="TIA109"/>
      <c r="TIB109"/>
      <c r="TIC109"/>
      <c r="TID109"/>
      <c r="TIE109"/>
      <c r="TIF109"/>
      <c r="TIG109"/>
      <c r="TIH109"/>
      <c r="TII109"/>
      <c r="TIJ109"/>
      <c r="TIK109"/>
      <c r="TIL109"/>
      <c r="TIM109"/>
      <c r="TIN109"/>
      <c r="TIO109"/>
      <c r="TIP109"/>
      <c r="TIQ109"/>
      <c r="TIR109"/>
      <c r="TIS109"/>
      <c r="TIT109"/>
      <c r="TIU109"/>
      <c r="TIV109"/>
      <c r="TIW109"/>
      <c r="TIX109"/>
      <c r="TIY109"/>
      <c r="TIZ109"/>
      <c r="TJA109"/>
      <c r="TJB109"/>
      <c r="TJC109"/>
      <c r="TJD109"/>
      <c r="TJE109"/>
      <c r="TJF109"/>
      <c r="TJG109"/>
      <c r="TJH109"/>
      <c r="TJI109"/>
      <c r="TJJ109"/>
      <c r="TJK109"/>
      <c r="TJL109"/>
      <c r="TJM109"/>
      <c r="TJN109"/>
      <c r="TJO109"/>
      <c r="TJP109"/>
      <c r="TJQ109"/>
      <c r="TJR109"/>
      <c r="TJS109"/>
      <c r="TJT109"/>
      <c r="TJU109"/>
      <c r="TJV109"/>
      <c r="TJW109"/>
      <c r="TJX109"/>
      <c r="TJY109"/>
      <c r="TJZ109"/>
      <c r="TKA109"/>
      <c r="TKB109"/>
      <c r="TKC109"/>
      <c r="TKD109"/>
      <c r="TKE109"/>
      <c r="TKF109"/>
      <c r="TKG109"/>
      <c r="TKH109"/>
      <c r="TKI109"/>
      <c r="TKJ109"/>
      <c r="TKK109"/>
      <c r="TKL109"/>
      <c r="TKM109"/>
      <c r="TKN109"/>
      <c r="TKO109"/>
      <c r="TKP109"/>
      <c r="TKQ109"/>
      <c r="TKR109"/>
      <c r="TKS109"/>
      <c r="TKT109"/>
      <c r="TKU109"/>
      <c r="TKV109"/>
      <c r="TKW109"/>
      <c r="TKX109"/>
      <c r="TKY109"/>
      <c r="TKZ109"/>
      <c r="TLA109"/>
      <c r="TLB109"/>
      <c r="TLC109"/>
      <c r="TLD109"/>
      <c r="TLE109"/>
      <c r="TLF109"/>
      <c r="TLG109"/>
      <c r="TLH109"/>
      <c r="TLI109"/>
      <c r="TLJ109"/>
      <c r="TLK109"/>
      <c r="TLL109"/>
      <c r="TLM109"/>
      <c r="TLN109"/>
      <c r="TLO109"/>
      <c r="TLP109"/>
      <c r="TLQ109"/>
      <c r="TLR109"/>
      <c r="TLS109"/>
      <c r="TLT109"/>
      <c r="TLU109"/>
      <c r="TLV109"/>
      <c r="TLW109"/>
      <c r="TLX109"/>
      <c r="TLY109"/>
      <c r="TLZ109"/>
      <c r="TMA109"/>
      <c r="TMB109"/>
      <c r="TMC109"/>
      <c r="TMD109"/>
      <c r="TME109"/>
      <c r="TMF109"/>
      <c r="TMG109"/>
      <c r="TMH109"/>
      <c r="TMI109"/>
      <c r="TMJ109"/>
      <c r="TMK109"/>
      <c r="TML109"/>
      <c r="TMM109"/>
      <c r="TMN109"/>
      <c r="TMO109"/>
      <c r="TMP109"/>
      <c r="TMQ109"/>
      <c r="TMR109"/>
      <c r="TMS109"/>
      <c r="TMT109"/>
      <c r="TMU109"/>
      <c r="TMV109"/>
      <c r="TMW109"/>
      <c r="TMX109"/>
      <c r="TMY109"/>
      <c r="TMZ109"/>
      <c r="TNA109"/>
      <c r="TNB109"/>
      <c r="TNC109"/>
      <c r="TND109"/>
      <c r="TNE109"/>
      <c r="TNF109"/>
      <c r="TNG109"/>
      <c r="TNH109"/>
      <c r="TNI109"/>
      <c r="TNJ109"/>
      <c r="TNK109"/>
      <c r="TNL109"/>
      <c r="TNM109"/>
      <c r="TNN109"/>
      <c r="TNO109"/>
      <c r="TNP109"/>
      <c r="TNQ109"/>
      <c r="TNR109"/>
      <c r="TNS109"/>
      <c r="TNT109"/>
      <c r="TNU109"/>
      <c r="TNV109"/>
      <c r="TNW109"/>
      <c r="TNX109"/>
      <c r="TNY109"/>
      <c r="TNZ109"/>
      <c r="TOA109"/>
      <c r="TOB109"/>
      <c r="TOC109"/>
      <c r="TOD109"/>
      <c r="TOE109"/>
      <c r="TOF109"/>
      <c r="TOG109"/>
      <c r="TOH109"/>
      <c r="TOI109"/>
      <c r="TOJ109"/>
      <c r="TOK109"/>
      <c r="TOL109"/>
      <c r="TOM109"/>
      <c r="TON109"/>
      <c r="TOO109"/>
      <c r="TOP109"/>
      <c r="TOQ109"/>
      <c r="TOR109"/>
      <c r="TOS109"/>
      <c r="TOT109"/>
      <c r="TOU109"/>
      <c r="TOV109"/>
      <c r="TOW109"/>
      <c r="TOX109"/>
      <c r="TOY109"/>
      <c r="TOZ109"/>
      <c r="TPA109"/>
      <c r="TPB109"/>
      <c r="TPC109"/>
      <c r="TPD109"/>
      <c r="TPE109"/>
      <c r="TPF109"/>
      <c r="TPG109"/>
      <c r="TPH109"/>
      <c r="TPI109"/>
      <c r="TPJ109"/>
      <c r="TPK109"/>
      <c r="TPL109"/>
      <c r="TPM109"/>
      <c r="TPN109"/>
      <c r="TPO109"/>
      <c r="TPP109"/>
      <c r="TPQ109"/>
      <c r="TPR109"/>
      <c r="TPS109"/>
      <c r="TPT109"/>
      <c r="TPU109"/>
      <c r="TPV109"/>
      <c r="TPW109"/>
      <c r="TPX109"/>
      <c r="TPY109"/>
      <c r="TPZ109"/>
      <c r="TQA109"/>
      <c r="TQB109"/>
      <c r="TQC109"/>
      <c r="TQD109"/>
      <c r="TQE109"/>
      <c r="TQF109"/>
      <c r="TQG109"/>
      <c r="TQH109"/>
      <c r="TQI109"/>
      <c r="TQJ109"/>
      <c r="TQK109"/>
      <c r="TQL109"/>
      <c r="TQM109"/>
      <c r="TQN109"/>
      <c r="TQO109"/>
      <c r="TQP109"/>
      <c r="TQQ109"/>
      <c r="TQR109"/>
      <c r="TQS109"/>
      <c r="TQT109"/>
      <c r="TQU109"/>
      <c r="TQV109"/>
      <c r="TQW109"/>
      <c r="TQX109"/>
      <c r="TQY109"/>
      <c r="TQZ109"/>
      <c r="TRA109"/>
      <c r="TRB109"/>
      <c r="TRC109"/>
      <c r="TRD109"/>
      <c r="TRE109"/>
      <c r="TRF109"/>
      <c r="TRG109"/>
      <c r="TRH109"/>
      <c r="TRI109"/>
      <c r="TRJ109"/>
      <c r="TRK109"/>
      <c r="TRL109"/>
      <c r="TRM109"/>
      <c r="TRN109"/>
      <c r="TRO109"/>
      <c r="TRP109"/>
      <c r="TRQ109"/>
      <c r="TRR109"/>
      <c r="TRS109"/>
      <c r="TRT109"/>
      <c r="TRU109"/>
      <c r="TRV109"/>
      <c r="TRW109"/>
      <c r="TRX109"/>
      <c r="TRY109"/>
      <c r="TRZ109"/>
      <c r="TSA109"/>
      <c r="TSB109"/>
      <c r="TSC109"/>
      <c r="TSD109"/>
      <c r="TSE109"/>
      <c r="TSF109"/>
      <c r="TSG109"/>
      <c r="TSH109"/>
      <c r="TSI109"/>
      <c r="TSJ109"/>
      <c r="TSK109"/>
      <c r="TSL109"/>
      <c r="TSM109"/>
      <c r="TSN109"/>
      <c r="TSO109"/>
      <c r="TSP109"/>
      <c r="TSQ109"/>
      <c r="TSR109"/>
      <c r="TSS109"/>
      <c r="TST109"/>
      <c r="TSU109"/>
      <c r="TSV109"/>
      <c r="TSW109"/>
      <c r="TSX109"/>
      <c r="TSY109"/>
      <c r="TSZ109"/>
      <c r="TTA109"/>
      <c r="TTB109"/>
      <c r="TTC109"/>
      <c r="TTD109"/>
      <c r="TTE109"/>
      <c r="TTF109"/>
      <c r="TTG109"/>
      <c r="TTH109"/>
      <c r="TTI109"/>
      <c r="TTJ109"/>
      <c r="TTK109"/>
      <c r="TTL109"/>
      <c r="TTM109"/>
      <c r="TTN109"/>
      <c r="TTO109"/>
      <c r="TTP109"/>
      <c r="TTQ109"/>
      <c r="TTR109"/>
      <c r="TTS109"/>
      <c r="TTT109"/>
      <c r="TTU109"/>
      <c r="TTV109"/>
      <c r="TTW109"/>
      <c r="TTX109"/>
      <c r="TTY109"/>
      <c r="TTZ109"/>
      <c r="TUA109"/>
      <c r="TUB109"/>
      <c r="TUC109"/>
      <c r="TUD109"/>
      <c r="TUE109"/>
      <c r="TUF109"/>
      <c r="TUG109"/>
      <c r="TUH109"/>
      <c r="TUI109"/>
      <c r="TUJ109"/>
      <c r="TUK109"/>
      <c r="TUL109"/>
      <c r="TUM109"/>
      <c r="TUN109"/>
      <c r="TUO109"/>
      <c r="TUP109"/>
      <c r="TUQ109"/>
      <c r="TUR109"/>
      <c r="TUS109"/>
      <c r="TUT109"/>
      <c r="TUU109"/>
      <c r="TUV109"/>
      <c r="TUW109"/>
      <c r="TUX109"/>
      <c r="TUY109"/>
      <c r="TUZ109"/>
      <c r="TVA109"/>
      <c r="TVB109"/>
      <c r="TVC109"/>
      <c r="TVD109"/>
      <c r="TVE109"/>
      <c r="TVF109"/>
      <c r="TVG109"/>
      <c r="TVH109"/>
      <c r="TVI109"/>
      <c r="TVJ109"/>
      <c r="TVK109"/>
      <c r="TVL109"/>
      <c r="TVM109"/>
      <c r="TVN109"/>
      <c r="TVO109"/>
      <c r="TVP109"/>
      <c r="TVQ109"/>
      <c r="TVR109"/>
      <c r="TVS109"/>
      <c r="TVT109"/>
      <c r="TVU109"/>
      <c r="TVV109"/>
      <c r="TVW109"/>
      <c r="TVX109"/>
      <c r="TVY109"/>
      <c r="TVZ109"/>
      <c r="TWA109"/>
      <c r="TWB109"/>
      <c r="TWC109"/>
      <c r="TWD109"/>
      <c r="TWE109"/>
      <c r="TWF109"/>
      <c r="TWG109"/>
      <c r="TWH109"/>
      <c r="TWI109"/>
      <c r="TWJ109"/>
      <c r="TWK109"/>
      <c r="TWL109"/>
      <c r="TWM109"/>
      <c r="TWN109"/>
      <c r="TWO109"/>
      <c r="TWP109"/>
      <c r="TWQ109"/>
      <c r="TWR109"/>
      <c r="TWS109"/>
      <c r="TWT109"/>
      <c r="TWU109"/>
      <c r="TWV109"/>
      <c r="TWW109"/>
      <c r="TWX109"/>
      <c r="TWY109"/>
      <c r="TWZ109"/>
      <c r="TXA109"/>
      <c r="TXB109"/>
      <c r="TXC109"/>
      <c r="TXD109"/>
      <c r="TXE109"/>
      <c r="TXF109"/>
      <c r="TXG109"/>
      <c r="TXH109"/>
      <c r="TXI109"/>
      <c r="TXJ109"/>
      <c r="TXK109"/>
      <c r="TXL109"/>
      <c r="TXM109"/>
      <c r="TXN109"/>
      <c r="TXO109"/>
      <c r="TXP109"/>
      <c r="TXQ109"/>
      <c r="TXR109"/>
      <c r="TXS109"/>
      <c r="TXT109"/>
      <c r="TXU109"/>
      <c r="TXV109"/>
      <c r="TXW109"/>
      <c r="TXX109"/>
      <c r="TXY109"/>
      <c r="TXZ109"/>
      <c r="TYA109"/>
      <c r="TYB109"/>
      <c r="TYC109"/>
      <c r="TYD109"/>
      <c r="TYE109"/>
      <c r="TYF109"/>
      <c r="TYG109"/>
      <c r="TYH109"/>
      <c r="TYI109"/>
      <c r="TYJ109"/>
      <c r="TYK109"/>
      <c r="TYL109"/>
      <c r="TYM109"/>
      <c r="TYN109"/>
      <c r="TYO109"/>
      <c r="TYP109"/>
      <c r="TYQ109"/>
      <c r="TYR109"/>
      <c r="TYS109"/>
      <c r="TYT109"/>
      <c r="TYU109"/>
      <c r="TYV109"/>
      <c r="TYW109"/>
      <c r="TYX109"/>
      <c r="TYY109"/>
      <c r="TYZ109"/>
      <c r="TZA109"/>
      <c r="TZB109"/>
      <c r="TZC109"/>
      <c r="TZD109"/>
      <c r="TZE109"/>
      <c r="TZF109"/>
      <c r="TZG109"/>
      <c r="TZH109"/>
      <c r="TZI109"/>
      <c r="TZJ109"/>
      <c r="TZK109"/>
      <c r="TZL109"/>
      <c r="TZM109"/>
      <c r="TZN109"/>
      <c r="TZO109"/>
      <c r="TZP109"/>
      <c r="TZQ109"/>
      <c r="TZR109"/>
      <c r="TZS109"/>
      <c r="TZT109"/>
      <c r="TZU109"/>
      <c r="TZV109"/>
      <c r="TZW109"/>
      <c r="TZX109"/>
      <c r="TZY109"/>
      <c r="TZZ109"/>
      <c r="UAA109"/>
      <c r="UAB109"/>
      <c r="UAC109"/>
      <c r="UAD109"/>
      <c r="UAE109"/>
      <c r="UAF109"/>
      <c r="UAG109"/>
      <c r="UAH109"/>
      <c r="UAI109"/>
      <c r="UAJ109"/>
      <c r="UAK109"/>
      <c r="UAL109"/>
      <c r="UAM109"/>
      <c r="UAN109"/>
      <c r="UAO109"/>
      <c r="UAP109"/>
      <c r="UAQ109"/>
      <c r="UAR109"/>
      <c r="UAS109"/>
      <c r="UAT109"/>
      <c r="UAU109"/>
      <c r="UAV109"/>
      <c r="UAW109"/>
      <c r="UAX109"/>
      <c r="UAY109"/>
      <c r="UAZ109"/>
      <c r="UBA109"/>
      <c r="UBB109"/>
      <c r="UBC109"/>
      <c r="UBD109"/>
      <c r="UBE109"/>
      <c r="UBF109"/>
      <c r="UBG109"/>
      <c r="UBH109"/>
      <c r="UBI109"/>
      <c r="UBJ109"/>
      <c r="UBK109"/>
      <c r="UBL109"/>
      <c r="UBM109"/>
      <c r="UBN109"/>
      <c r="UBO109"/>
      <c r="UBP109"/>
      <c r="UBQ109"/>
      <c r="UBR109"/>
      <c r="UBS109"/>
      <c r="UBT109"/>
      <c r="UBU109"/>
      <c r="UBV109"/>
      <c r="UBW109"/>
      <c r="UBX109"/>
      <c r="UBY109"/>
      <c r="UBZ109"/>
      <c r="UCA109"/>
      <c r="UCB109"/>
      <c r="UCC109"/>
      <c r="UCD109"/>
      <c r="UCE109"/>
      <c r="UCF109"/>
      <c r="UCG109"/>
      <c r="UCH109"/>
      <c r="UCI109"/>
      <c r="UCJ109"/>
      <c r="UCK109"/>
      <c r="UCL109"/>
      <c r="UCM109"/>
      <c r="UCN109"/>
      <c r="UCO109"/>
      <c r="UCP109"/>
      <c r="UCQ109"/>
      <c r="UCR109"/>
      <c r="UCS109"/>
      <c r="UCT109"/>
      <c r="UCU109"/>
      <c r="UCV109"/>
      <c r="UCW109"/>
      <c r="UCX109"/>
      <c r="UCY109"/>
      <c r="UCZ109"/>
      <c r="UDA109"/>
      <c r="UDB109"/>
      <c r="UDC109"/>
      <c r="UDD109"/>
      <c r="UDE109"/>
      <c r="UDF109"/>
      <c r="UDG109"/>
      <c r="UDH109"/>
      <c r="UDI109"/>
      <c r="UDJ109"/>
      <c r="UDK109"/>
      <c r="UDL109"/>
      <c r="UDM109"/>
      <c r="UDN109"/>
      <c r="UDO109"/>
      <c r="UDP109"/>
      <c r="UDQ109"/>
      <c r="UDR109"/>
      <c r="UDS109"/>
      <c r="UDT109"/>
      <c r="UDU109"/>
      <c r="UDV109"/>
      <c r="UDW109"/>
      <c r="UDX109"/>
      <c r="UDY109"/>
      <c r="UDZ109"/>
      <c r="UEA109"/>
      <c r="UEB109"/>
      <c r="UEC109"/>
      <c r="UED109"/>
      <c r="UEE109"/>
      <c r="UEF109"/>
      <c r="UEG109"/>
      <c r="UEH109"/>
      <c r="UEI109"/>
      <c r="UEJ109"/>
      <c r="UEK109"/>
      <c r="UEL109"/>
      <c r="UEM109"/>
      <c r="UEN109"/>
      <c r="UEO109"/>
      <c r="UEP109"/>
      <c r="UEQ109"/>
      <c r="UER109"/>
      <c r="UES109"/>
      <c r="UET109"/>
      <c r="UEU109"/>
      <c r="UEV109"/>
      <c r="UEW109"/>
      <c r="UEX109"/>
      <c r="UEY109"/>
      <c r="UEZ109"/>
      <c r="UFA109"/>
      <c r="UFB109"/>
      <c r="UFC109"/>
      <c r="UFD109"/>
      <c r="UFE109"/>
      <c r="UFF109"/>
      <c r="UFG109"/>
      <c r="UFH109"/>
      <c r="UFI109"/>
      <c r="UFJ109"/>
      <c r="UFK109"/>
      <c r="UFL109"/>
      <c r="UFM109"/>
      <c r="UFN109"/>
      <c r="UFO109"/>
      <c r="UFP109"/>
      <c r="UFQ109"/>
      <c r="UFR109"/>
      <c r="UFS109"/>
      <c r="UFT109"/>
      <c r="UFU109"/>
      <c r="UFV109"/>
      <c r="UFW109"/>
      <c r="UFX109"/>
      <c r="UFY109"/>
      <c r="UFZ109"/>
      <c r="UGA109"/>
      <c r="UGB109"/>
      <c r="UGC109"/>
      <c r="UGD109"/>
      <c r="UGE109"/>
      <c r="UGF109"/>
      <c r="UGG109"/>
      <c r="UGH109"/>
      <c r="UGI109"/>
      <c r="UGJ109"/>
      <c r="UGK109"/>
      <c r="UGL109"/>
      <c r="UGM109"/>
      <c r="UGN109"/>
      <c r="UGO109"/>
      <c r="UGP109"/>
      <c r="UGQ109"/>
      <c r="UGR109"/>
      <c r="UGS109"/>
      <c r="UGT109"/>
      <c r="UGU109"/>
      <c r="UGV109"/>
      <c r="UGW109"/>
      <c r="UGX109"/>
      <c r="UGY109"/>
      <c r="UGZ109"/>
      <c r="UHA109"/>
      <c r="UHB109"/>
      <c r="UHC109"/>
      <c r="UHD109"/>
      <c r="UHE109"/>
      <c r="UHF109"/>
      <c r="UHG109"/>
      <c r="UHH109"/>
      <c r="UHI109"/>
      <c r="UHJ109"/>
      <c r="UHK109"/>
      <c r="UHL109"/>
      <c r="UHM109"/>
      <c r="UHN109"/>
      <c r="UHO109"/>
      <c r="UHP109"/>
      <c r="UHQ109"/>
      <c r="UHR109"/>
      <c r="UHS109"/>
      <c r="UHT109"/>
      <c r="UHU109"/>
      <c r="UHV109"/>
      <c r="UHW109"/>
      <c r="UHX109"/>
      <c r="UHY109"/>
      <c r="UHZ109"/>
      <c r="UIA109"/>
      <c r="UIB109"/>
      <c r="UIC109"/>
      <c r="UID109"/>
      <c r="UIE109"/>
      <c r="UIF109"/>
      <c r="UIG109"/>
      <c r="UIH109"/>
      <c r="UII109"/>
      <c r="UIJ109"/>
      <c r="UIK109"/>
      <c r="UIL109"/>
      <c r="UIM109"/>
      <c r="UIN109"/>
      <c r="UIO109"/>
      <c r="UIP109"/>
      <c r="UIQ109"/>
      <c r="UIR109"/>
      <c r="UIS109"/>
      <c r="UIT109"/>
      <c r="UIU109"/>
      <c r="UIV109"/>
      <c r="UIW109"/>
      <c r="UIX109"/>
      <c r="UIY109"/>
      <c r="UIZ109"/>
      <c r="UJA109"/>
      <c r="UJB109"/>
      <c r="UJC109"/>
      <c r="UJD109"/>
      <c r="UJE109"/>
      <c r="UJF109"/>
      <c r="UJG109"/>
      <c r="UJH109"/>
      <c r="UJI109"/>
      <c r="UJJ109"/>
      <c r="UJK109"/>
      <c r="UJL109"/>
      <c r="UJM109"/>
      <c r="UJN109"/>
      <c r="UJO109"/>
      <c r="UJP109"/>
      <c r="UJQ109"/>
      <c r="UJR109"/>
      <c r="UJS109"/>
      <c r="UJT109"/>
      <c r="UJU109"/>
      <c r="UJV109"/>
      <c r="UJW109"/>
      <c r="UJX109"/>
      <c r="UJY109"/>
      <c r="UJZ109"/>
      <c r="UKA109"/>
      <c r="UKB109"/>
      <c r="UKC109"/>
      <c r="UKD109"/>
      <c r="UKE109"/>
      <c r="UKF109"/>
      <c r="UKG109"/>
      <c r="UKH109"/>
      <c r="UKI109"/>
      <c r="UKJ109"/>
      <c r="UKK109"/>
      <c r="UKL109"/>
      <c r="UKM109"/>
      <c r="UKN109"/>
      <c r="UKO109"/>
      <c r="UKP109"/>
      <c r="UKQ109"/>
      <c r="UKR109"/>
      <c r="UKS109"/>
      <c r="UKT109"/>
      <c r="UKU109"/>
      <c r="UKV109"/>
      <c r="UKW109"/>
      <c r="UKX109"/>
      <c r="UKY109"/>
      <c r="UKZ109"/>
      <c r="ULA109"/>
      <c r="ULB109"/>
      <c r="ULC109"/>
      <c r="ULD109"/>
      <c r="ULE109"/>
      <c r="ULF109"/>
      <c r="ULG109"/>
      <c r="ULH109"/>
      <c r="ULI109"/>
      <c r="ULJ109"/>
      <c r="ULK109"/>
      <c r="ULL109"/>
      <c r="ULM109"/>
      <c r="ULN109"/>
      <c r="ULO109"/>
      <c r="ULP109"/>
      <c r="ULQ109"/>
      <c r="ULR109"/>
      <c r="ULS109"/>
      <c r="ULT109"/>
      <c r="ULU109"/>
      <c r="ULV109"/>
      <c r="ULW109"/>
      <c r="ULX109"/>
      <c r="ULY109"/>
      <c r="ULZ109"/>
      <c r="UMA109"/>
      <c r="UMB109"/>
      <c r="UMC109"/>
      <c r="UMD109"/>
      <c r="UME109"/>
      <c r="UMF109"/>
      <c r="UMG109"/>
      <c r="UMH109"/>
      <c r="UMI109"/>
      <c r="UMJ109"/>
      <c r="UMK109"/>
      <c r="UML109"/>
      <c r="UMM109"/>
      <c r="UMN109"/>
      <c r="UMO109"/>
      <c r="UMP109"/>
      <c r="UMQ109"/>
      <c r="UMR109"/>
      <c r="UMS109"/>
      <c r="UMT109"/>
      <c r="UMU109"/>
      <c r="UMV109"/>
      <c r="UMW109"/>
      <c r="UMX109"/>
      <c r="UMY109"/>
      <c r="UMZ109"/>
      <c r="UNA109"/>
      <c r="UNB109"/>
      <c r="UNC109"/>
      <c r="UND109"/>
      <c r="UNE109"/>
      <c r="UNF109"/>
      <c r="UNG109"/>
      <c r="UNH109"/>
      <c r="UNI109"/>
      <c r="UNJ109"/>
      <c r="UNK109"/>
      <c r="UNL109"/>
      <c r="UNM109"/>
      <c r="UNN109"/>
      <c r="UNO109"/>
      <c r="UNP109"/>
      <c r="UNQ109"/>
      <c r="UNR109"/>
      <c r="UNS109"/>
      <c r="UNT109"/>
      <c r="UNU109"/>
      <c r="UNV109"/>
      <c r="UNW109"/>
      <c r="UNX109"/>
      <c r="UNY109"/>
      <c r="UNZ109"/>
      <c r="UOA109"/>
      <c r="UOB109"/>
      <c r="UOC109"/>
      <c r="UOD109"/>
      <c r="UOE109"/>
      <c r="UOF109"/>
      <c r="UOG109"/>
      <c r="UOH109"/>
      <c r="UOI109"/>
      <c r="UOJ109"/>
      <c r="UOK109"/>
      <c r="UOL109"/>
      <c r="UOM109"/>
      <c r="UON109"/>
      <c r="UOO109"/>
      <c r="UOP109"/>
      <c r="UOQ109"/>
      <c r="UOR109"/>
      <c r="UOS109"/>
      <c r="UOT109"/>
      <c r="UOU109"/>
      <c r="UOV109"/>
      <c r="UOW109"/>
      <c r="UOX109"/>
      <c r="UOY109"/>
      <c r="UOZ109"/>
      <c r="UPA109"/>
      <c r="UPB109"/>
      <c r="UPC109"/>
      <c r="UPD109"/>
      <c r="UPE109"/>
      <c r="UPF109"/>
      <c r="UPG109"/>
      <c r="UPH109"/>
      <c r="UPI109"/>
      <c r="UPJ109"/>
      <c r="UPK109"/>
      <c r="UPL109"/>
      <c r="UPM109"/>
      <c r="UPN109"/>
      <c r="UPO109"/>
      <c r="UPP109"/>
      <c r="UPQ109"/>
      <c r="UPR109"/>
      <c r="UPS109"/>
      <c r="UPT109"/>
      <c r="UPU109"/>
      <c r="UPV109"/>
      <c r="UPW109"/>
      <c r="UPX109"/>
      <c r="UPY109"/>
      <c r="UPZ109"/>
      <c r="UQA109"/>
      <c r="UQB109"/>
      <c r="UQC109"/>
      <c r="UQD109"/>
      <c r="UQE109"/>
      <c r="UQF109"/>
      <c r="UQG109"/>
      <c r="UQH109"/>
      <c r="UQI109"/>
      <c r="UQJ109"/>
      <c r="UQK109"/>
      <c r="UQL109"/>
      <c r="UQM109"/>
      <c r="UQN109"/>
      <c r="UQO109"/>
      <c r="UQP109"/>
      <c r="UQQ109"/>
      <c r="UQR109"/>
      <c r="UQS109"/>
      <c r="UQT109"/>
      <c r="UQU109"/>
      <c r="UQV109"/>
      <c r="UQW109"/>
      <c r="UQX109"/>
      <c r="UQY109"/>
      <c r="UQZ109"/>
      <c r="URA109"/>
      <c r="URB109"/>
      <c r="URC109"/>
      <c r="URD109"/>
      <c r="URE109"/>
      <c r="URF109"/>
      <c r="URG109"/>
      <c r="URH109"/>
      <c r="URI109"/>
      <c r="URJ109"/>
      <c r="URK109"/>
      <c r="URL109"/>
      <c r="URM109"/>
      <c r="URN109"/>
      <c r="URO109"/>
      <c r="URP109"/>
      <c r="URQ109"/>
      <c r="URR109"/>
      <c r="URS109"/>
      <c r="URT109"/>
      <c r="URU109"/>
      <c r="URV109"/>
      <c r="URW109"/>
      <c r="URX109"/>
      <c r="URY109"/>
      <c r="URZ109"/>
      <c r="USA109"/>
      <c r="USB109"/>
      <c r="USC109"/>
      <c r="USD109"/>
      <c r="USE109"/>
      <c r="USF109"/>
      <c r="USG109"/>
      <c r="USH109"/>
      <c r="USI109"/>
      <c r="USJ109"/>
      <c r="USK109"/>
      <c r="USL109"/>
      <c r="USM109"/>
      <c r="USN109"/>
      <c r="USO109"/>
      <c r="USP109"/>
      <c r="USQ109"/>
      <c r="USR109"/>
      <c r="USS109"/>
      <c r="UST109"/>
      <c r="USU109"/>
      <c r="USV109"/>
      <c r="USW109"/>
      <c r="USX109"/>
      <c r="USY109"/>
      <c r="USZ109"/>
      <c r="UTA109"/>
      <c r="UTB109"/>
      <c r="UTC109"/>
      <c r="UTD109"/>
      <c r="UTE109"/>
      <c r="UTF109"/>
      <c r="UTG109"/>
      <c r="UTH109"/>
      <c r="UTI109"/>
      <c r="UTJ109"/>
      <c r="UTK109"/>
      <c r="UTL109"/>
      <c r="UTM109"/>
      <c r="UTN109"/>
      <c r="UTO109"/>
      <c r="UTP109"/>
      <c r="UTQ109"/>
      <c r="UTR109"/>
      <c r="UTS109"/>
      <c r="UTT109"/>
      <c r="UTU109"/>
      <c r="UTV109"/>
      <c r="UTW109"/>
      <c r="UTX109"/>
      <c r="UTY109"/>
      <c r="UTZ109"/>
      <c r="UUA109"/>
      <c r="UUB109"/>
      <c r="UUC109"/>
      <c r="UUD109"/>
      <c r="UUE109"/>
      <c r="UUF109"/>
      <c r="UUG109"/>
      <c r="UUH109"/>
      <c r="UUI109"/>
      <c r="UUJ109"/>
      <c r="UUK109"/>
      <c r="UUL109"/>
      <c r="UUM109"/>
      <c r="UUN109"/>
      <c r="UUO109"/>
      <c r="UUP109"/>
      <c r="UUQ109"/>
      <c r="UUR109"/>
      <c r="UUS109"/>
      <c r="UUT109"/>
      <c r="UUU109"/>
      <c r="UUV109"/>
      <c r="UUW109"/>
      <c r="UUX109"/>
      <c r="UUY109"/>
      <c r="UUZ109"/>
      <c r="UVA109"/>
      <c r="UVB109"/>
      <c r="UVC109"/>
      <c r="UVD109"/>
      <c r="UVE109"/>
      <c r="UVF109"/>
      <c r="UVG109"/>
      <c r="UVH109"/>
      <c r="UVI109"/>
      <c r="UVJ109"/>
      <c r="UVK109"/>
      <c r="UVL109"/>
      <c r="UVM109"/>
      <c r="UVN109"/>
      <c r="UVO109"/>
      <c r="UVP109"/>
      <c r="UVQ109"/>
      <c r="UVR109"/>
      <c r="UVS109"/>
      <c r="UVT109"/>
      <c r="UVU109"/>
      <c r="UVV109"/>
      <c r="UVW109"/>
      <c r="UVX109"/>
      <c r="UVY109"/>
      <c r="UVZ109"/>
      <c r="UWA109"/>
      <c r="UWB109"/>
      <c r="UWC109"/>
      <c r="UWD109"/>
      <c r="UWE109"/>
      <c r="UWF109"/>
      <c r="UWG109"/>
      <c r="UWH109"/>
      <c r="UWI109"/>
      <c r="UWJ109"/>
      <c r="UWK109"/>
      <c r="UWL109"/>
      <c r="UWM109"/>
      <c r="UWN109"/>
      <c r="UWO109"/>
      <c r="UWP109"/>
      <c r="UWQ109"/>
      <c r="UWR109"/>
      <c r="UWS109"/>
      <c r="UWT109"/>
      <c r="UWU109"/>
      <c r="UWV109"/>
      <c r="UWW109"/>
      <c r="UWX109"/>
      <c r="UWY109"/>
      <c r="UWZ109"/>
      <c r="UXA109"/>
      <c r="UXB109"/>
      <c r="UXC109"/>
      <c r="UXD109"/>
      <c r="UXE109"/>
      <c r="UXF109"/>
      <c r="UXG109"/>
      <c r="UXH109"/>
      <c r="UXI109"/>
      <c r="UXJ109"/>
      <c r="UXK109"/>
      <c r="UXL109"/>
      <c r="UXM109"/>
      <c r="UXN109"/>
      <c r="UXO109"/>
      <c r="UXP109"/>
      <c r="UXQ109"/>
      <c r="UXR109"/>
      <c r="UXS109"/>
      <c r="UXT109"/>
      <c r="UXU109"/>
      <c r="UXV109"/>
      <c r="UXW109"/>
      <c r="UXX109"/>
      <c r="UXY109"/>
      <c r="UXZ109"/>
      <c r="UYA109"/>
      <c r="UYB109"/>
      <c r="UYC109"/>
      <c r="UYD109"/>
      <c r="UYE109"/>
      <c r="UYF109"/>
      <c r="UYG109"/>
      <c r="UYH109"/>
      <c r="UYI109"/>
      <c r="UYJ109"/>
      <c r="UYK109"/>
      <c r="UYL109"/>
      <c r="UYM109"/>
      <c r="UYN109"/>
      <c r="UYO109"/>
      <c r="UYP109"/>
      <c r="UYQ109"/>
      <c r="UYR109"/>
      <c r="UYS109"/>
      <c r="UYT109"/>
      <c r="UYU109"/>
      <c r="UYV109"/>
      <c r="UYW109"/>
      <c r="UYX109"/>
      <c r="UYY109"/>
      <c r="UYZ109"/>
      <c r="UZA109"/>
      <c r="UZB109"/>
      <c r="UZC109"/>
      <c r="UZD109"/>
      <c r="UZE109"/>
      <c r="UZF109"/>
      <c r="UZG109"/>
      <c r="UZH109"/>
      <c r="UZI109"/>
      <c r="UZJ109"/>
      <c r="UZK109"/>
      <c r="UZL109"/>
      <c r="UZM109"/>
      <c r="UZN109"/>
      <c r="UZO109"/>
      <c r="UZP109"/>
      <c r="UZQ109"/>
      <c r="UZR109"/>
      <c r="UZS109"/>
      <c r="UZT109"/>
      <c r="UZU109"/>
      <c r="UZV109"/>
      <c r="UZW109"/>
      <c r="UZX109"/>
      <c r="UZY109"/>
      <c r="UZZ109"/>
      <c r="VAA109"/>
      <c r="VAB109"/>
      <c r="VAC109"/>
      <c r="VAD109"/>
      <c r="VAE109"/>
      <c r="VAF109"/>
      <c r="VAG109"/>
      <c r="VAH109"/>
      <c r="VAI109"/>
      <c r="VAJ109"/>
      <c r="VAK109"/>
      <c r="VAL109"/>
      <c r="VAM109"/>
      <c r="VAN109"/>
      <c r="VAO109"/>
      <c r="VAP109"/>
      <c r="VAQ109"/>
      <c r="VAR109"/>
      <c r="VAS109"/>
      <c r="VAT109"/>
      <c r="VAU109"/>
      <c r="VAV109"/>
      <c r="VAW109"/>
      <c r="VAX109"/>
      <c r="VAY109"/>
      <c r="VAZ109"/>
      <c r="VBA109"/>
      <c r="VBB109"/>
      <c r="VBC109"/>
      <c r="VBD109"/>
      <c r="VBE109"/>
      <c r="VBF109"/>
      <c r="VBG109"/>
      <c r="VBH109"/>
      <c r="VBI109"/>
      <c r="VBJ109"/>
      <c r="VBK109"/>
      <c r="VBL109"/>
      <c r="VBM109"/>
      <c r="VBN109"/>
      <c r="VBO109"/>
      <c r="VBP109"/>
      <c r="VBQ109"/>
      <c r="VBR109"/>
      <c r="VBS109"/>
      <c r="VBT109"/>
      <c r="VBU109"/>
      <c r="VBV109"/>
      <c r="VBW109"/>
      <c r="VBX109"/>
      <c r="VBY109"/>
      <c r="VBZ109"/>
      <c r="VCA109"/>
      <c r="VCB109"/>
      <c r="VCC109"/>
      <c r="VCD109"/>
      <c r="VCE109"/>
      <c r="VCF109"/>
      <c r="VCG109"/>
      <c r="VCH109"/>
      <c r="VCI109"/>
      <c r="VCJ109"/>
      <c r="VCK109"/>
      <c r="VCL109"/>
      <c r="VCM109"/>
      <c r="VCN109"/>
      <c r="VCO109"/>
      <c r="VCP109"/>
      <c r="VCQ109"/>
      <c r="VCR109"/>
      <c r="VCS109"/>
      <c r="VCT109"/>
      <c r="VCU109"/>
      <c r="VCV109"/>
      <c r="VCW109"/>
      <c r="VCX109"/>
      <c r="VCY109"/>
      <c r="VCZ109"/>
      <c r="VDA109"/>
      <c r="VDB109"/>
      <c r="VDC109"/>
      <c r="VDD109"/>
      <c r="VDE109"/>
      <c r="VDF109"/>
      <c r="VDG109"/>
      <c r="VDH109"/>
      <c r="VDI109"/>
      <c r="VDJ109"/>
      <c r="VDK109"/>
      <c r="VDL109"/>
      <c r="VDM109"/>
      <c r="VDN109"/>
      <c r="VDO109"/>
      <c r="VDP109"/>
      <c r="VDQ109"/>
      <c r="VDR109"/>
      <c r="VDS109"/>
      <c r="VDT109"/>
      <c r="VDU109"/>
      <c r="VDV109"/>
      <c r="VDW109"/>
      <c r="VDX109"/>
      <c r="VDY109"/>
      <c r="VDZ109"/>
      <c r="VEA109"/>
      <c r="VEB109"/>
      <c r="VEC109"/>
      <c r="VED109"/>
      <c r="VEE109"/>
      <c r="VEF109"/>
      <c r="VEG109"/>
      <c r="VEH109"/>
      <c r="VEI109"/>
      <c r="VEJ109"/>
      <c r="VEK109"/>
      <c r="VEL109"/>
      <c r="VEM109"/>
      <c r="VEN109"/>
      <c r="VEO109"/>
      <c r="VEP109"/>
      <c r="VEQ109"/>
      <c r="VER109"/>
      <c r="VES109"/>
      <c r="VET109"/>
      <c r="VEU109"/>
      <c r="VEV109"/>
      <c r="VEW109"/>
      <c r="VEX109"/>
      <c r="VEY109"/>
      <c r="VEZ109"/>
      <c r="VFA109"/>
      <c r="VFB109"/>
      <c r="VFC109"/>
      <c r="VFD109"/>
      <c r="VFE109"/>
      <c r="VFF109"/>
      <c r="VFG109"/>
      <c r="VFH109"/>
      <c r="VFI109"/>
      <c r="VFJ109"/>
      <c r="VFK109"/>
      <c r="VFL109"/>
      <c r="VFM109"/>
      <c r="VFN109"/>
      <c r="VFO109"/>
      <c r="VFP109"/>
      <c r="VFQ109"/>
      <c r="VFR109"/>
      <c r="VFS109"/>
      <c r="VFT109"/>
      <c r="VFU109"/>
      <c r="VFV109"/>
      <c r="VFW109"/>
      <c r="VFX109"/>
      <c r="VFY109"/>
      <c r="VFZ109"/>
      <c r="VGA109"/>
      <c r="VGB109"/>
      <c r="VGC109"/>
      <c r="VGD109"/>
      <c r="VGE109"/>
      <c r="VGF109"/>
      <c r="VGG109"/>
      <c r="VGH109"/>
      <c r="VGI109"/>
      <c r="VGJ109"/>
      <c r="VGK109"/>
      <c r="VGL109"/>
      <c r="VGM109"/>
      <c r="VGN109"/>
      <c r="VGO109"/>
      <c r="VGP109"/>
      <c r="VGQ109"/>
      <c r="VGR109"/>
      <c r="VGS109"/>
      <c r="VGT109"/>
      <c r="VGU109"/>
      <c r="VGV109"/>
      <c r="VGW109"/>
      <c r="VGX109"/>
      <c r="VGY109"/>
      <c r="VGZ109"/>
      <c r="VHA109"/>
      <c r="VHB109"/>
      <c r="VHC109"/>
      <c r="VHD109"/>
      <c r="VHE109"/>
      <c r="VHF109"/>
      <c r="VHG109"/>
      <c r="VHH109"/>
      <c r="VHI109"/>
      <c r="VHJ109"/>
      <c r="VHK109"/>
      <c r="VHL109"/>
      <c r="VHM109"/>
      <c r="VHN109"/>
      <c r="VHO109"/>
      <c r="VHP109"/>
      <c r="VHQ109"/>
      <c r="VHR109"/>
      <c r="VHS109"/>
      <c r="VHT109"/>
      <c r="VHU109"/>
      <c r="VHV109"/>
      <c r="VHW109"/>
      <c r="VHX109"/>
      <c r="VHY109"/>
      <c r="VHZ109"/>
      <c r="VIA109"/>
      <c r="VIB109"/>
      <c r="VIC109"/>
      <c r="VID109"/>
      <c r="VIE109"/>
      <c r="VIF109"/>
      <c r="VIG109"/>
      <c r="VIH109"/>
      <c r="VII109"/>
      <c r="VIJ109"/>
      <c r="VIK109"/>
      <c r="VIL109"/>
      <c r="VIM109"/>
      <c r="VIN109"/>
      <c r="VIO109"/>
      <c r="VIP109"/>
      <c r="VIQ109"/>
      <c r="VIR109"/>
      <c r="VIS109"/>
      <c r="VIT109"/>
      <c r="VIU109"/>
      <c r="VIV109"/>
      <c r="VIW109"/>
      <c r="VIX109"/>
      <c r="VIY109"/>
      <c r="VIZ109"/>
      <c r="VJA109"/>
      <c r="VJB109"/>
      <c r="VJC109"/>
      <c r="VJD109"/>
      <c r="VJE109"/>
      <c r="VJF109"/>
      <c r="VJG109"/>
      <c r="VJH109"/>
      <c r="VJI109"/>
      <c r="VJJ109"/>
      <c r="VJK109"/>
      <c r="VJL109"/>
      <c r="VJM109"/>
      <c r="VJN109"/>
      <c r="VJO109"/>
      <c r="VJP109"/>
      <c r="VJQ109"/>
      <c r="VJR109"/>
      <c r="VJS109"/>
      <c r="VJT109"/>
      <c r="VJU109"/>
      <c r="VJV109"/>
      <c r="VJW109"/>
      <c r="VJX109"/>
      <c r="VJY109"/>
      <c r="VJZ109"/>
      <c r="VKA109"/>
      <c r="VKB109"/>
      <c r="VKC109"/>
      <c r="VKD109"/>
      <c r="VKE109"/>
      <c r="VKF109"/>
      <c r="VKG109"/>
      <c r="VKH109"/>
      <c r="VKI109"/>
      <c r="VKJ109"/>
      <c r="VKK109"/>
      <c r="VKL109"/>
      <c r="VKM109"/>
      <c r="VKN109"/>
      <c r="VKO109"/>
      <c r="VKP109"/>
      <c r="VKQ109"/>
      <c r="VKR109"/>
      <c r="VKS109"/>
      <c r="VKT109"/>
      <c r="VKU109"/>
      <c r="VKV109"/>
      <c r="VKW109"/>
      <c r="VKX109"/>
      <c r="VKY109"/>
      <c r="VKZ109"/>
      <c r="VLA109"/>
      <c r="VLB109"/>
      <c r="VLC109"/>
      <c r="VLD109"/>
      <c r="VLE109"/>
      <c r="VLF109"/>
      <c r="VLG109"/>
      <c r="VLH109"/>
      <c r="VLI109"/>
      <c r="VLJ109"/>
      <c r="VLK109"/>
      <c r="VLL109"/>
      <c r="VLM109"/>
      <c r="VLN109"/>
      <c r="VLO109"/>
      <c r="VLP109"/>
      <c r="VLQ109"/>
      <c r="VLR109"/>
      <c r="VLS109"/>
      <c r="VLT109"/>
      <c r="VLU109"/>
      <c r="VLV109"/>
      <c r="VLW109"/>
      <c r="VLX109"/>
      <c r="VLY109"/>
      <c r="VLZ109"/>
      <c r="VMA109"/>
      <c r="VMB109"/>
      <c r="VMC109"/>
      <c r="VMD109"/>
      <c r="VME109"/>
      <c r="VMF109"/>
      <c r="VMG109"/>
      <c r="VMH109"/>
      <c r="VMI109"/>
      <c r="VMJ109"/>
      <c r="VMK109"/>
      <c r="VML109"/>
      <c r="VMM109"/>
      <c r="VMN109"/>
      <c r="VMO109"/>
      <c r="VMP109"/>
      <c r="VMQ109"/>
      <c r="VMR109"/>
      <c r="VMS109"/>
      <c r="VMT109"/>
      <c r="VMU109"/>
      <c r="VMV109"/>
      <c r="VMW109"/>
      <c r="VMX109"/>
      <c r="VMY109"/>
      <c r="VMZ109"/>
      <c r="VNA109"/>
      <c r="VNB109"/>
      <c r="VNC109"/>
      <c r="VND109"/>
      <c r="VNE109"/>
      <c r="VNF109"/>
      <c r="VNG109"/>
      <c r="VNH109"/>
      <c r="VNI109"/>
      <c r="VNJ109"/>
      <c r="VNK109"/>
      <c r="VNL109"/>
      <c r="VNM109"/>
      <c r="VNN109"/>
      <c r="VNO109"/>
      <c r="VNP109"/>
      <c r="VNQ109"/>
      <c r="VNR109"/>
      <c r="VNS109"/>
      <c r="VNT109"/>
      <c r="VNU109"/>
      <c r="VNV109"/>
      <c r="VNW109"/>
      <c r="VNX109"/>
      <c r="VNY109"/>
      <c r="VNZ109"/>
      <c r="VOA109"/>
      <c r="VOB109"/>
      <c r="VOC109"/>
      <c r="VOD109"/>
      <c r="VOE109"/>
      <c r="VOF109"/>
      <c r="VOG109"/>
      <c r="VOH109"/>
      <c r="VOI109"/>
      <c r="VOJ109"/>
      <c r="VOK109"/>
      <c r="VOL109"/>
      <c r="VOM109"/>
      <c r="VON109"/>
      <c r="VOO109"/>
      <c r="VOP109"/>
      <c r="VOQ109"/>
      <c r="VOR109"/>
      <c r="VOS109"/>
      <c r="VOT109"/>
      <c r="VOU109"/>
      <c r="VOV109"/>
      <c r="VOW109"/>
      <c r="VOX109"/>
      <c r="VOY109"/>
      <c r="VOZ109"/>
      <c r="VPA109"/>
      <c r="VPB109"/>
      <c r="VPC109"/>
      <c r="VPD109"/>
      <c r="VPE109"/>
      <c r="VPF109"/>
      <c r="VPG109"/>
      <c r="VPH109"/>
      <c r="VPI109"/>
      <c r="VPJ109"/>
      <c r="VPK109"/>
      <c r="VPL109"/>
      <c r="VPM109"/>
      <c r="VPN109"/>
      <c r="VPO109"/>
      <c r="VPP109"/>
      <c r="VPQ109"/>
      <c r="VPR109"/>
      <c r="VPS109"/>
      <c r="VPT109"/>
      <c r="VPU109"/>
      <c r="VPV109"/>
      <c r="VPW109"/>
      <c r="VPX109"/>
      <c r="VPY109"/>
      <c r="VPZ109"/>
      <c r="VQA109"/>
      <c r="VQB109"/>
      <c r="VQC109"/>
      <c r="VQD109"/>
      <c r="VQE109"/>
      <c r="VQF109"/>
      <c r="VQG109"/>
      <c r="VQH109"/>
      <c r="VQI109"/>
      <c r="VQJ109"/>
      <c r="VQK109"/>
      <c r="VQL109"/>
      <c r="VQM109"/>
      <c r="VQN109"/>
      <c r="VQO109"/>
      <c r="VQP109"/>
      <c r="VQQ109"/>
      <c r="VQR109"/>
      <c r="VQS109"/>
      <c r="VQT109"/>
      <c r="VQU109"/>
      <c r="VQV109"/>
      <c r="VQW109"/>
      <c r="VQX109"/>
      <c r="VQY109"/>
      <c r="VQZ109"/>
      <c r="VRA109"/>
      <c r="VRB109"/>
      <c r="VRC109"/>
      <c r="VRD109"/>
      <c r="VRE109"/>
      <c r="VRF109"/>
      <c r="VRG109"/>
      <c r="VRH109"/>
      <c r="VRI109"/>
      <c r="VRJ109"/>
      <c r="VRK109"/>
      <c r="VRL109"/>
      <c r="VRM109"/>
      <c r="VRN109"/>
      <c r="VRO109"/>
      <c r="VRP109"/>
      <c r="VRQ109"/>
      <c r="VRR109"/>
      <c r="VRS109"/>
      <c r="VRT109"/>
      <c r="VRU109"/>
      <c r="VRV109"/>
      <c r="VRW109"/>
      <c r="VRX109"/>
      <c r="VRY109"/>
      <c r="VRZ109"/>
      <c r="VSA109"/>
      <c r="VSB109"/>
      <c r="VSC109"/>
      <c r="VSD109"/>
      <c r="VSE109"/>
      <c r="VSF109"/>
      <c r="VSG109"/>
      <c r="VSH109"/>
      <c r="VSI109"/>
      <c r="VSJ109"/>
      <c r="VSK109"/>
      <c r="VSL109"/>
      <c r="VSM109"/>
      <c r="VSN109"/>
      <c r="VSO109"/>
      <c r="VSP109"/>
      <c r="VSQ109"/>
      <c r="VSR109"/>
      <c r="VSS109"/>
      <c r="VST109"/>
      <c r="VSU109"/>
      <c r="VSV109"/>
      <c r="VSW109"/>
      <c r="VSX109"/>
      <c r="VSY109"/>
      <c r="VSZ109"/>
      <c r="VTA109"/>
      <c r="VTB109"/>
      <c r="VTC109"/>
      <c r="VTD109"/>
      <c r="VTE109"/>
      <c r="VTF109"/>
      <c r="VTG109"/>
      <c r="VTH109"/>
      <c r="VTI109"/>
      <c r="VTJ109"/>
      <c r="VTK109"/>
      <c r="VTL109"/>
      <c r="VTM109"/>
      <c r="VTN109"/>
      <c r="VTO109"/>
      <c r="VTP109"/>
      <c r="VTQ109"/>
      <c r="VTR109"/>
      <c r="VTS109"/>
      <c r="VTT109"/>
      <c r="VTU109"/>
      <c r="VTV109"/>
      <c r="VTW109"/>
      <c r="VTX109"/>
      <c r="VTY109"/>
      <c r="VTZ109"/>
      <c r="VUA109"/>
      <c r="VUB109"/>
      <c r="VUC109"/>
      <c r="VUD109"/>
      <c r="VUE109"/>
      <c r="VUF109"/>
      <c r="VUG109"/>
      <c r="VUH109"/>
      <c r="VUI109"/>
      <c r="VUJ109"/>
      <c r="VUK109"/>
      <c r="VUL109"/>
      <c r="VUM109"/>
      <c r="VUN109"/>
      <c r="VUO109"/>
      <c r="VUP109"/>
      <c r="VUQ109"/>
      <c r="VUR109"/>
      <c r="VUS109"/>
      <c r="VUT109"/>
      <c r="VUU109"/>
      <c r="VUV109"/>
      <c r="VUW109"/>
      <c r="VUX109"/>
      <c r="VUY109"/>
      <c r="VUZ109"/>
      <c r="VVA109"/>
      <c r="VVB109"/>
      <c r="VVC109"/>
      <c r="VVD109"/>
      <c r="VVE109"/>
      <c r="VVF109"/>
      <c r="VVG109"/>
      <c r="VVH109"/>
      <c r="VVI109"/>
      <c r="VVJ109"/>
      <c r="VVK109"/>
      <c r="VVL109"/>
      <c r="VVM109"/>
      <c r="VVN109"/>
      <c r="VVO109"/>
      <c r="VVP109"/>
      <c r="VVQ109"/>
      <c r="VVR109"/>
      <c r="VVS109"/>
      <c r="VVT109"/>
      <c r="VVU109"/>
      <c r="VVV109"/>
      <c r="VVW109"/>
      <c r="VVX109"/>
      <c r="VVY109"/>
      <c r="VVZ109"/>
      <c r="VWA109"/>
      <c r="VWB109"/>
      <c r="VWC109"/>
      <c r="VWD109"/>
      <c r="VWE109"/>
      <c r="VWF109"/>
      <c r="VWG109"/>
      <c r="VWH109"/>
      <c r="VWI109"/>
      <c r="VWJ109"/>
      <c r="VWK109"/>
      <c r="VWL109"/>
      <c r="VWM109"/>
      <c r="VWN109"/>
      <c r="VWO109"/>
      <c r="VWP109"/>
      <c r="VWQ109"/>
      <c r="VWR109"/>
      <c r="VWS109"/>
      <c r="VWT109"/>
      <c r="VWU109"/>
      <c r="VWV109"/>
      <c r="VWW109"/>
      <c r="VWX109"/>
      <c r="VWY109"/>
      <c r="VWZ109"/>
      <c r="VXA109"/>
      <c r="VXB109"/>
      <c r="VXC109"/>
      <c r="VXD109"/>
      <c r="VXE109"/>
      <c r="VXF109"/>
      <c r="VXG109"/>
      <c r="VXH109"/>
      <c r="VXI109"/>
      <c r="VXJ109"/>
      <c r="VXK109"/>
      <c r="VXL109"/>
      <c r="VXM109"/>
      <c r="VXN109"/>
      <c r="VXO109"/>
      <c r="VXP109"/>
      <c r="VXQ109"/>
      <c r="VXR109"/>
      <c r="VXS109"/>
      <c r="VXT109"/>
      <c r="VXU109"/>
      <c r="VXV109"/>
      <c r="VXW109"/>
      <c r="VXX109"/>
      <c r="VXY109"/>
      <c r="VXZ109"/>
      <c r="VYA109"/>
      <c r="VYB109"/>
      <c r="VYC109"/>
      <c r="VYD109"/>
      <c r="VYE109"/>
      <c r="VYF109"/>
      <c r="VYG109"/>
      <c r="VYH109"/>
      <c r="VYI109"/>
      <c r="VYJ109"/>
      <c r="VYK109"/>
      <c r="VYL109"/>
      <c r="VYM109"/>
      <c r="VYN109"/>
      <c r="VYO109"/>
      <c r="VYP109"/>
      <c r="VYQ109"/>
      <c r="VYR109"/>
      <c r="VYS109"/>
      <c r="VYT109"/>
      <c r="VYU109"/>
      <c r="VYV109"/>
      <c r="VYW109"/>
      <c r="VYX109"/>
      <c r="VYY109"/>
      <c r="VYZ109"/>
      <c r="VZA109"/>
      <c r="VZB109"/>
      <c r="VZC109"/>
      <c r="VZD109"/>
      <c r="VZE109"/>
      <c r="VZF109"/>
      <c r="VZG109"/>
      <c r="VZH109"/>
      <c r="VZI109"/>
      <c r="VZJ109"/>
      <c r="VZK109"/>
      <c r="VZL109"/>
      <c r="VZM109"/>
      <c r="VZN109"/>
      <c r="VZO109"/>
      <c r="VZP109"/>
      <c r="VZQ109"/>
      <c r="VZR109"/>
      <c r="VZS109"/>
      <c r="VZT109"/>
      <c r="VZU109"/>
      <c r="VZV109"/>
      <c r="VZW109"/>
      <c r="VZX109"/>
      <c r="VZY109"/>
      <c r="VZZ109"/>
      <c r="WAA109"/>
      <c r="WAB109"/>
      <c r="WAC109"/>
      <c r="WAD109"/>
      <c r="WAE109"/>
      <c r="WAF109"/>
      <c r="WAG109"/>
      <c r="WAH109"/>
      <c r="WAI109"/>
      <c r="WAJ109"/>
      <c r="WAK109"/>
      <c r="WAL109"/>
      <c r="WAM109"/>
      <c r="WAN109"/>
      <c r="WAO109"/>
      <c r="WAP109"/>
      <c r="WAQ109"/>
      <c r="WAR109"/>
      <c r="WAS109"/>
      <c r="WAT109"/>
      <c r="WAU109"/>
      <c r="WAV109"/>
      <c r="WAW109"/>
      <c r="WAX109"/>
      <c r="WAY109"/>
      <c r="WAZ109"/>
      <c r="WBA109"/>
      <c r="WBB109"/>
      <c r="WBC109"/>
      <c r="WBD109"/>
      <c r="WBE109"/>
      <c r="WBF109"/>
      <c r="WBG109"/>
      <c r="WBH109"/>
      <c r="WBI109"/>
      <c r="WBJ109"/>
      <c r="WBK109"/>
      <c r="WBL109"/>
      <c r="WBM109"/>
      <c r="WBN109"/>
      <c r="WBO109"/>
      <c r="WBP109"/>
      <c r="WBQ109"/>
      <c r="WBR109"/>
      <c r="WBS109"/>
      <c r="WBT109"/>
      <c r="WBU109"/>
      <c r="WBV109"/>
      <c r="WBW109"/>
      <c r="WBX109"/>
      <c r="WBY109"/>
      <c r="WBZ109"/>
      <c r="WCA109"/>
      <c r="WCB109"/>
      <c r="WCC109"/>
      <c r="WCD109"/>
      <c r="WCE109"/>
      <c r="WCF109"/>
      <c r="WCG109"/>
      <c r="WCH109"/>
      <c r="WCI109"/>
      <c r="WCJ109"/>
      <c r="WCK109"/>
      <c r="WCL109"/>
      <c r="WCM109"/>
      <c r="WCN109"/>
      <c r="WCO109"/>
      <c r="WCP109"/>
      <c r="WCQ109"/>
      <c r="WCR109"/>
      <c r="WCS109"/>
      <c r="WCT109"/>
      <c r="WCU109"/>
      <c r="WCV109"/>
      <c r="WCW109"/>
      <c r="WCX109"/>
      <c r="WCY109"/>
      <c r="WCZ109"/>
      <c r="WDA109"/>
      <c r="WDB109"/>
      <c r="WDC109"/>
      <c r="WDD109"/>
      <c r="WDE109"/>
      <c r="WDF109"/>
      <c r="WDG109"/>
      <c r="WDH109"/>
      <c r="WDI109"/>
      <c r="WDJ109"/>
      <c r="WDK109"/>
      <c r="WDL109"/>
      <c r="WDM109"/>
      <c r="WDN109"/>
      <c r="WDO109"/>
      <c r="WDP109"/>
      <c r="WDQ109"/>
      <c r="WDR109"/>
      <c r="WDS109"/>
      <c r="WDT109"/>
      <c r="WDU109"/>
      <c r="WDV109"/>
      <c r="WDW109"/>
      <c r="WDX109"/>
      <c r="WDY109"/>
      <c r="WDZ109"/>
      <c r="WEA109"/>
      <c r="WEB109"/>
      <c r="WEC109"/>
      <c r="WED109"/>
      <c r="WEE109"/>
      <c r="WEF109"/>
      <c r="WEG109"/>
      <c r="WEH109"/>
      <c r="WEI109"/>
      <c r="WEJ109"/>
      <c r="WEK109"/>
      <c r="WEL109"/>
      <c r="WEM109"/>
      <c r="WEN109"/>
      <c r="WEO109"/>
      <c r="WEP109"/>
      <c r="WEQ109"/>
      <c r="WER109"/>
      <c r="WES109"/>
      <c r="WET109"/>
      <c r="WEU109"/>
      <c r="WEV109"/>
      <c r="WEW109"/>
      <c r="WEX109"/>
      <c r="WEY109"/>
      <c r="WEZ109"/>
      <c r="WFA109"/>
      <c r="WFB109"/>
      <c r="WFC109"/>
      <c r="WFD109"/>
      <c r="WFE109"/>
      <c r="WFF109"/>
      <c r="WFG109"/>
      <c r="WFH109"/>
      <c r="WFI109"/>
      <c r="WFJ109"/>
      <c r="WFK109"/>
      <c r="WFL109"/>
      <c r="WFM109"/>
      <c r="WFN109"/>
      <c r="WFO109"/>
      <c r="WFP109"/>
      <c r="WFQ109"/>
      <c r="WFR109"/>
      <c r="WFS109"/>
      <c r="WFT109"/>
      <c r="WFU109"/>
      <c r="WFV109"/>
      <c r="WFW109"/>
      <c r="WFX109"/>
      <c r="WFY109"/>
      <c r="WFZ109"/>
      <c r="WGA109"/>
      <c r="WGB109"/>
      <c r="WGC109"/>
      <c r="WGD109"/>
      <c r="WGE109"/>
      <c r="WGF109"/>
      <c r="WGG109"/>
      <c r="WGH109"/>
      <c r="WGI109"/>
      <c r="WGJ109"/>
      <c r="WGK109"/>
      <c r="WGL109"/>
      <c r="WGM109"/>
      <c r="WGN109"/>
      <c r="WGO109"/>
      <c r="WGP109"/>
      <c r="WGQ109"/>
      <c r="WGR109"/>
      <c r="WGS109"/>
      <c r="WGT109"/>
      <c r="WGU109"/>
      <c r="WGV109"/>
      <c r="WGW109"/>
      <c r="WGX109"/>
      <c r="WGY109"/>
      <c r="WGZ109"/>
      <c r="WHA109"/>
      <c r="WHB109"/>
      <c r="WHC109"/>
      <c r="WHD109"/>
      <c r="WHE109"/>
      <c r="WHF109"/>
      <c r="WHG109"/>
      <c r="WHH109"/>
      <c r="WHI109"/>
      <c r="WHJ109"/>
      <c r="WHK109"/>
      <c r="WHL109"/>
      <c r="WHM109"/>
      <c r="WHN109"/>
      <c r="WHO109"/>
      <c r="WHP109"/>
      <c r="WHQ109"/>
      <c r="WHR109"/>
      <c r="WHS109"/>
      <c r="WHT109"/>
      <c r="WHU109"/>
      <c r="WHV109"/>
      <c r="WHW109"/>
      <c r="WHX109"/>
      <c r="WHY109"/>
      <c r="WHZ109"/>
      <c r="WIA109"/>
      <c r="WIB109"/>
      <c r="WIC109"/>
      <c r="WID109"/>
      <c r="WIE109"/>
      <c r="WIF109"/>
      <c r="WIG109"/>
      <c r="WIH109"/>
      <c r="WII109"/>
      <c r="WIJ109"/>
      <c r="WIK109"/>
      <c r="WIL109"/>
      <c r="WIM109"/>
      <c r="WIN109"/>
      <c r="WIO109"/>
      <c r="WIP109"/>
      <c r="WIQ109"/>
      <c r="WIR109"/>
      <c r="WIS109"/>
      <c r="WIT109"/>
      <c r="WIU109"/>
      <c r="WIV109"/>
      <c r="WIW109"/>
      <c r="WIX109"/>
      <c r="WIY109"/>
      <c r="WIZ109"/>
      <c r="WJA109"/>
      <c r="WJB109"/>
      <c r="WJC109"/>
      <c r="WJD109"/>
      <c r="WJE109"/>
      <c r="WJF109"/>
      <c r="WJG109"/>
      <c r="WJH109"/>
      <c r="WJI109"/>
      <c r="WJJ109"/>
      <c r="WJK109"/>
      <c r="WJL109"/>
      <c r="WJM109"/>
      <c r="WJN109"/>
      <c r="WJO109"/>
      <c r="WJP109"/>
      <c r="WJQ109"/>
      <c r="WJR109"/>
      <c r="WJS109"/>
      <c r="WJT109"/>
      <c r="WJU109"/>
      <c r="WJV109"/>
      <c r="WJW109"/>
      <c r="WJX109"/>
      <c r="WJY109"/>
      <c r="WJZ109"/>
      <c r="WKA109"/>
      <c r="WKB109"/>
      <c r="WKC109"/>
      <c r="WKD109"/>
      <c r="WKE109"/>
      <c r="WKF109"/>
      <c r="WKG109"/>
      <c r="WKH109"/>
      <c r="WKI109"/>
      <c r="WKJ109"/>
      <c r="WKK109"/>
      <c r="WKL109"/>
      <c r="WKM109"/>
      <c r="WKN109"/>
      <c r="WKO109"/>
      <c r="WKP109"/>
      <c r="WKQ109"/>
      <c r="WKR109"/>
      <c r="WKS109"/>
      <c r="WKT109"/>
      <c r="WKU109"/>
      <c r="WKV109"/>
      <c r="WKW109"/>
      <c r="WKX109"/>
      <c r="WKY109"/>
      <c r="WKZ109"/>
      <c r="WLA109"/>
      <c r="WLB109"/>
      <c r="WLC109"/>
      <c r="WLD109"/>
      <c r="WLE109"/>
      <c r="WLF109"/>
      <c r="WLG109"/>
      <c r="WLH109"/>
      <c r="WLI109"/>
      <c r="WLJ109"/>
      <c r="WLK109"/>
      <c r="WLL109"/>
      <c r="WLM109"/>
      <c r="WLN109"/>
      <c r="WLO109"/>
      <c r="WLP109"/>
      <c r="WLQ109"/>
      <c r="WLR109"/>
      <c r="WLS109"/>
      <c r="WLT109"/>
      <c r="WLU109"/>
      <c r="WLV109"/>
      <c r="WLW109"/>
      <c r="WLX109"/>
      <c r="WLY109"/>
      <c r="WLZ109"/>
      <c r="WMA109"/>
      <c r="WMB109"/>
      <c r="WMC109"/>
      <c r="WMD109"/>
      <c r="WME109"/>
      <c r="WMF109"/>
      <c r="WMG109"/>
      <c r="WMH109"/>
      <c r="WMI109"/>
      <c r="WMJ109"/>
      <c r="WMK109"/>
      <c r="WML109"/>
      <c r="WMM109"/>
      <c r="WMN109"/>
      <c r="WMO109"/>
      <c r="WMP109"/>
      <c r="WMQ109"/>
      <c r="WMR109"/>
      <c r="WMS109"/>
      <c r="WMT109"/>
      <c r="WMU109"/>
      <c r="WMV109"/>
      <c r="WMW109"/>
      <c r="WMX109"/>
      <c r="WMY109"/>
      <c r="WMZ109"/>
      <c r="WNA109"/>
      <c r="WNB109"/>
      <c r="WNC109"/>
      <c r="WND109"/>
      <c r="WNE109"/>
      <c r="WNF109"/>
      <c r="WNG109"/>
      <c r="WNH109"/>
      <c r="WNI109"/>
      <c r="WNJ109"/>
      <c r="WNK109"/>
      <c r="WNL109"/>
      <c r="WNM109"/>
      <c r="WNN109"/>
      <c r="WNO109"/>
      <c r="WNP109"/>
      <c r="WNQ109"/>
      <c r="WNR109"/>
      <c r="WNS109"/>
      <c r="WNT109"/>
      <c r="WNU109"/>
      <c r="WNV109"/>
      <c r="WNW109"/>
      <c r="WNX109"/>
      <c r="WNY109"/>
      <c r="WNZ109"/>
      <c r="WOA109"/>
      <c r="WOB109"/>
      <c r="WOC109"/>
      <c r="WOD109"/>
      <c r="WOE109"/>
      <c r="WOF109"/>
      <c r="WOG109"/>
      <c r="WOH109"/>
      <c r="WOI109"/>
      <c r="WOJ109"/>
      <c r="WOK109"/>
      <c r="WOL109"/>
      <c r="WOM109"/>
      <c r="WON109"/>
      <c r="WOO109"/>
      <c r="WOP109"/>
      <c r="WOQ109"/>
      <c r="WOR109"/>
      <c r="WOS109"/>
      <c r="WOT109"/>
      <c r="WOU109"/>
      <c r="WOV109"/>
      <c r="WOW109"/>
      <c r="WOX109"/>
      <c r="WOY109"/>
      <c r="WOZ109"/>
      <c r="WPA109"/>
      <c r="WPB109"/>
      <c r="WPC109"/>
      <c r="WPD109"/>
      <c r="WPE109"/>
      <c r="WPF109"/>
      <c r="WPG109"/>
      <c r="WPH109"/>
      <c r="WPI109"/>
      <c r="WPJ109"/>
      <c r="WPK109"/>
      <c r="WPL109"/>
      <c r="WPM109"/>
      <c r="WPN109"/>
      <c r="WPO109"/>
      <c r="WPP109"/>
      <c r="WPQ109"/>
      <c r="WPR109"/>
      <c r="WPS109"/>
      <c r="WPT109"/>
      <c r="WPU109"/>
      <c r="WPV109"/>
      <c r="WPW109"/>
      <c r="WPX109"/>
      <c r="WPY109"/>
      <c r="WPZ109"/>
      <c r="WQA109"/>
      <c r="WQB109"/>
      <c r="WQC109"/>
      <c r="WQD109"/>
      <c r="WQE109"/>
      <c r="WQF109"/>
      <c r="WQG109"/>
      <c r="WQH109"/>
      <c r="WQI109"/>
      <c r="WQJ109"/>
      <c r="WQK109"/>
      <c r="WQL109"/>
      <c r="WQM109"/>
      <c r="WQN109"/>
      <c r="WQO109"/>
      <c r="WQP109"/>
      <c r="WQQ109"/>
      <c r="WQR109"/>
      <c r="WQS109"/>
      <c r="WQT109"/>
      <c r="WQU109"/>
      <c r="WQV109"/>
      <c r="WQW109"/>
      <c r="WQX109"/>
      <c r="WQY109"/>
      <c r="WQZ109"/>
      <c r="WRA109"/>
      <c r="WRB109"/>
      <c r="WRC109"/>
      <c r="WRD109"/>
      <c r="WRE109"/>
      <c r="WRF109"/>
      <c r="WRG109"/>
      <c r="WRH109"/>
      <c r="WRI109"/>
      <c r="WRJ109"/>
      <c r="WRK109"/>
      <c r="WRL109"/>
      <c r="WRM109"/>
      <c r="WRN109"/>
      <c r="WRO109"/>
      <c r="WRP109"/>
      <c r="WRQ109"/>
      <c r="WRR109"/>
      <c r="WRS109"/>
      <c r="WRT109"/>
      <c r="WRU109"/>
      <c r="WRV109"/>
      <c r="WRW109"/>
      <c r="WRX109"/>
      <c r="WRY109"/>
      <c r="WRZ109"/>
      <c r="WSA109"/>
      <c r="WSB109"/>
      <c r="WSC109"/>
      <c r="WSD109"/>
      <c r="WSE109"/>
      <c r="WSF109"/>
      <c r="WSG109"/>
      <c r="WSH109"/>
      <c r="WSI109"/>
      <c r="WSJ109"/>
      <c r="WSK109"/>
      <c r="WSL109"/>
      <c r="WSM109"/>
      <c r="WSN109"/>
      <c r="WSO109"/>
      <c r="WSP109"/>
      <c r="WSQ109"/>
      <c r="WSR109"/>
      <c r="WSS109"/>
      <c r="WST109"/>
      <c r="WSU109"/>
      <c r="WSV109"/>
      <c r="WSW109"/>
      <c r="WSX109"/>
      <c r="WSY109"/>
      <c r="WSZ109"/>
      <c r="WTA109"/>
      <c r="WTB109"/>
      <c r="WTC109"/>
      <c r="WTD109"/>
      <c r="WTE109"/>
      <c r="WTF109"/>
      <c r="WTG109"/>
      <c r="WTH109"/>
      <c r="WTI109"/>
      <c r="WTJ109"/>
      <c r="WTK109"/>
      <c r="WTL109"/>
      <c r="WTM109"/>
      <c r="WTN109"/>
      <c r="WTO109"/>
      <c r="WTP109"/>
      <c r="WTQ109"/>
      <c r="WTR109"/>
      <c r="WTS109"/>
      <c r="WTT109"/>
      <c r="WTU109"/>
      <c r="WTV109"/>
      <c r="WTW109"/>
      <c r="WTX109"/>
      <c r="WTY109"/>
      <c r="WTZ109"/>
      <c r="WUA109"/>
      <c r="WUB109"/>
      <c r="WUC109"/>
      <c r="WUD109"/>
      <c r="WUE109"/>
      <c r="WUF109"/>
      <c r="WUG109"/>
      <c r="WUH109"/>
      <c r="WUI109"/>
      <c r="WUJ109"/>
      <c r="WUK109"/>
      <c r="WUL109"/>
      <c r="WUM109"/>
      <c r="WUN109"/>
      <c r="WUO109"/>
      <c r="WUP109"/>
      <c r="WUQ109"/>
      <c r="WUR109"/>
      <c r="WUS109"/>
      <c r="WUT109"/>
      <c r="WUU109"/>
      <c r="WUV109"/>
      <c r="WUW109"/>
      <c r="WUX109"/>
      <c r="WUY109"/>
      <c r="WUZ109"/>
      <c r="WVA109"/>
      <c r="WVB109"/>
      <c r="WVC109"/>
      <c r="WVD109"/>
      <c r="WVE109"/>
      <c r="WVF109"/>
      <c r="WVG109"/>
      <c r="WVH109"/>
      <c r="WVI109"/>
      <c r="WVJ109"/>
      <c r="WVK109"/>
      <c r="WVL109"/>
      <c r="WVM109"/>
      <c r="WVN109"/>
      <c r="WVO109"/>
      <c r="WVP109"/>
      <c r="WVQ109"/>
      <c r="WVR109"/>
      <c r="WVS109"/>
      <c r="WVT109"/>
      <c r="WVU109"/>
      <c r="WVV109"/>
      <c r="WVW109"/>
      <c r="WVX109"/>
      <c r="WVY109"/>
      <c r="WVZ109"/>
      <c r="WWA109"/>
      <c r="WWB109"/>
      <c r="WWC109"/>
      <c r="WWD109"/>
      <c r="WWE109"/>
      <c r="WWF109"/>
      <c r="WWG109"/>
      <c r="WWH109"/>
      <c r="WWI109"/>
      <c r="WWJ109"/>
      <c r="WWK109"/>
      <c r="WWL109"/>
      <c r="WWM109"/>
      <c r="WWN109"/>
      <c r="WWO109"/>
      <c r="WWP109"/>
      <c r="WWQ109"/>
      <c r="WWR109"/>
      <c r="WWS109"/>
      <c r="WWT109"/>
      <c r="WWU109"/>
      <c r="WWV109"/>
      <c r="WWW109"/>
      <c r="WWX109"/>
      <c r="WWY109"/>
      <c r="WWZ109"/>
      <c r="WXA109"/>
      <c r="WXB109"/>
      <c r="WXC109"/>
      <c r="WXD109"/>
      <c r="WXE109"/>
      <c r="WXF109"/>
      <c r="WXG109"/>
      <c r="WXH109"/>
      <c r="WXI109"/>
      <c r="WXJ109"/>
      <c r="WXK109"/>
      <c r="WXL109"/>
      <c r="WXM109"/>
      <c r="WXN109"/>
      <c r="WXO109"/>
      <c r="WXP109"/>
      <c r="WXQ109"/>
      <c r="WXR109"/>
      <c r="WXS109"/>
      <c r="WXT109"/>
      <c r="WXU109"/>
      <c r="WXV109"/>
      <c r="WXW109"/>
      <c r="WXX109"/>
      <c r="WXY109"/>
      <c r="WXZ109"/>
      <c r="WYA109"/>
      <c r="WYB109"/>
      <c r="WYC109"/>
      <c r="WYD109"/>
      <c r="WYE109"/>
      <c r="WYF109"/>
      <c r="WYG109"/>
      <c r="WYH109"/>
      <c r="WYI109"/>
      <c r="WYJ109"/>
      <c r="WYK109"/>
      <c r="WYL109"/>
      <c r="WYM109"/>
      <c r="WYN109"/>
      <c r="WYO109"/>
      <c r="WYP109"/>
      <c r="WYQ109"/>
      <c r="WYR109"/>
      <c r="WYS109"/>
      <c r="WYT109"/>
      <c r="WYU109"/>
      <c r="WYV109"/>
      <c r="WYW109"/>
      <c r="WYX109"/>
      <c r="WYY109"/>
      <c r="WYZ109"/>
      <c r="WZA109"/>
      <c r="WZB109"/>
      <c r="WZC109"/>
      <c r="WZD109"/>
      <c r="WZE109"/>
      <c r="WZF109"/>
      <c r="WZG109"/>
      <c r="WZH109"/>
      <c r="WZI109"/>
      <c r="WZJ109"/>
      <c r="WZK109"/>
      <c r="WZL109"/>
      <c r="WZM109"/>
      <c r="WZN109"/>
      <c r="WZO109"/>
      <c r="WZP109"/>
      <c r="WZQ109"/>
      <c r="WZR109"/>
      <c r="WZS109"/>
      <c r="WZT109"/>
      <c r="WZU109"/>
      <c r="WZV109"/>
      <c r="WZW109"/>
      <c r="WZX109"/>
      <c r="WZY109"/>
      <c r="WZZ109"/>
      <c r="XAA109"/>
      <c r="XAB109"/>
      <c r="XAC109"/>
      <c r="XAD109"/>
      <c r="XAE109"/>
      <c r="XAF109"/>
      <c r="XAG109"/>
      <c r="XAH109"/>
      <c r="XAI109"/>
      <c r="XAJ109"/>
      <c r="XAK109"/>
      <c r="XAL109"/>
      <c r="XAM109"/>
      <c r="XAN109"/>
      <c r="XAO109"/>
      <c r="XAP109"/>
      <c r="XAQ109"/>
      <c r="XAR109"/>
      <c r="XAS109"/>
      <c r="XAT109"/>
      <c r="XAU109"/>
      <c r="XAV109"/>
      <c r="XAW109"/>
      <c r="XAX109"/>
      <c r="XAY109"/>
      <c r="XAZ109"/>
      <c r="XBA109"/>
      <c r="XBB109"/>
      <c r="XBC109"/>
      <c r="XBD109"/>
      <c r="XBE109"/>
      <c r="XBF109"/>
      <c r="XBG109"/>
      <c r="XBH109"/>
      <c r="XBI109"/>
      <c r="XBJ109"/>
      <c r="XBK109"/>
      <c r="XBL109"/>
      <c r="XBM109"/>
      <c r="XBN109"/>
      <c r="XBO109"/>
      <c r="XBP109"/>
      <c r="XBQ109"/>
      <c r="XBR109"/>
      <c r="XBS109"/>
      <c r="XBT109"/>
      <c r="XBU109"/>
      <c r="XBV109"/>
      <c r="XBW109"/>
      <c r="XBX109"/>
      <c r="XBY109"/>
      <c r="XBZ109"/>
      <c r="XCA109"/>
      <c r="XCB109"/>
      <c r="XCC109"/>
      <c r="XCD109"/>
      <c r="XCE109"/>
      <c r="XCF109"/>
      <c r="XCG109"/>
      <c r="XCH109"/>
      <c r="XCI109"/>
      <c r="XCJ109"/>
      <c r="XCK109"/>
      <c r="XCL109"/>
      <c r="XCM109"/>
      <c r="XCN109"/>
      <c r="XCO109"/>
      <c r="XCP109"/>
      <c r="XCQ109"/>
      <c r="XCR109"/>
      <c r="XCS109"/>
      <c r="XCT109"/>
      <c r="XCU109"/>
      <c r="XCV109"/>
      <c r="XCW109"/>
      <c r="XCX109"/>
      <c r="XCY109"/>
      <c r="XCZ109"/>
      <c r="XDA109"/>
      <c r="XDB109"/>
      <c r="XDC109"/>
      <c r="XDD109"/>
      <c r="XDE109"/>
      <c r="XDF109"/>
      <c r="XDG109"/>
      <c r="XDH109"/>
      <c r="XDI109"/>
      <c r="XDJ109"/>
      <c r="XDK109"/>
      <c r="XDL109"/>
      <c r="XDM109"/>
      <c r="XDN109"/>
      <c r="XDO109"/>
      <c r="XDP109"/>
      <c r="XDQ109"/>
      <c r="XDR109"/>
      <c r="XDS109"/>
      <c r="XDT109"/>
      <c r="XDU109"/>
      <c r="XDV109"/>
      <c r="XDW109"/>
      <c r="XDX109"/>
      <c r="XDY109"/>
      <c r="XDZ109"/>
      <c r="XEA109"/>
      <c r="XEB109"/>
      <c r="XEC109"/>
      <c r="XED109"/>
      <c r="XEE109"/>
      <c r="XEF109"/>
      <c r="XEG109"/>
      <c r="XEH109"/>
      <c r="XEI109"/>
      <c r="XEJ109"/>
      <c r="XEK109"/>
      <c r="XEL109"/>
      <c r="XEM109"/>
      <c r="XEN109"/>
      <c r="XEO109"/>
      <c r="XEP109"/>
      <c r="XEQ109"/>
      <c r="XER109"/>
      <c r="XES109"/>
      <c r="XET109"/>
      <c r="XEU109"/>
      <c r="XEV109"/>
      <c r="XEW109"/>
      <c r="XEX109"/>
      <c r="XEY109"/>
      <c r="XEZ109"/>
      <c r="XFA109"/>
      <c r="XFB109"/>
      <c r="XFC109"/>
      <c r="XFD109"/>
    </row>
    <row r="110" spans="1:16384" ht="12.75" customHeight="1" x14ac:dyDescent="0.3">
      <c r="A110" s="103" t="s">
        <v>81</v>
      </c>
      <c r="B110" s="104"/>
      <c r="C110" s="105">
        <f t="shared" ref="C110:AH110" si="100">IF(ISNUMBER(outYear),$B$13*(1+escalation_rate_nominal/100)^C105,"")</f>
        <v>850914.15374999994</v>
      </c>
      <c r="D110" s="106">
        <f t="shared" si="100"/>
        <v>876547.9426317187</v>
      </c>
      <c r="E110" s="106">
        <f t="shared" si="100"/>
        <v>902953.94940349914</v>
      </c>
      <c r="F110" s="106">
        <f t="shared" si="100"/>
        <v>930155.4371292796</v>
      </c>
      <c r="G110" s="106">
        <f t="shared" si="100"/>
        <v>958176.36967279925</v>
      </c>
      <c r="H110" s="106">
        <f t="shared" si="100"/>
        <v>987041.43280919222</v>
      </c>
      <c r="I110" s="106">
        <f t="shared" si="100"/>
        <v>1016776.055972569</v>
      </c>
      <c r="J110" s="106">
        <f t="shared" si="100"/>
        <v>1047406.4346587427</v>
      </c>
      <c r="K110" s="106">
        <f t="shared" si="100"/>
        <v>1078959.5535028374</v>
      </c>
      <c r="L110" s="106">
        <f t="shared" si="100"/>
        <v>1111463.2100521103</v>
      </c>
      <c r="M110" s="106">
        <f t="shared" si="100"/>
        <v>1144946.0392549301</v>
      </c>
      <c r="N110" s="106">
        <f t="shared" si="100"/>
        <v>1179437.5386874848</v>
      </c>
      <c r="O110" s="106">
        <f t="shared" si="100"/>
        <v>1214968.0945404454</v>
      </c>
      <c r="P110" s="106">
        <f t="shared" si="100"/>
        <v>1251569.0083884762</v>
      </c>
      <c r="Q110" s="106">
        <f t="shared" si="100"/>
        <v>1289272.5247661788</v>
      </c>
      <c r="R110" s="106">
        <f t="shared" si="100"/>
        <v>1328111.8595747603</v>
      </c>
      <c r="S110" s="106">
        <f t="shared" si="100"/>
        <v>1368121.2293444497</v>
      </c>
      <c r="T110" s="106">
        <f t="shared" si="100"/>
        <v>1409335.8813784514</v>
      </c>
      <c r="U110" s="106">
        <f t="shared" si="100"/>
        <v>1451792.1248049771</v>
      </c>
      <c r="V110" s="106">
        <f t="shared" si="100"/>
        <v>1495527.3625647272</v>
      </c>
      <c r="W110" s="106">
        <f t="shared" si="100"/>
        <v>1540580.1243619896</v>
      </c>
      <c r="X110" s="106">
        <f t="shared" si="100"/>
        <v>1586990.1006083945</v>
      </c>
      <c r="Y110" s="106">
        <f t="shared" si="100"/>
        <v>1634798.177389222</v>
      </c>
      <c r="Z110" s="106">
        <f t="shared" si="100"/>
        <v>1684046.4724830724</v>
      </c>
      <c r="AA110" s="106">
        <f t="shared" si="100"/>
        <v>1734778.3724666254</v>
      </c>
      <c r="AB110" s="106" t="str">
        <f t="shared" si="100"/>
        <v/>
      </c>
      <c r="AC110" s="106" t="str">
        <f t="shared" si="100"/>
        <v/>
      </c>
      <c r="AD110" s="106" t="str">
        <f t="shared" si="100"/>
        <v/>
      </c>
      <c r="AE110" s="106" t="str">
        <f t="shared" si="100"/>
        <v/>
      </c>
      <c r="AF110" s="106" t="str">
        <f t="shared" si="100"/>
        <v/>
      </c>
      <c r="AG110" s="106" t="str">
        <f t="shared" si="100"/>
        <v/>
      </c>
      <c r="AH110" s="106" t="str">
        <f t="shared" si="100"/>
        <v/>
      </c>
      <c r="AI110" s="106" t="str">
        <f t="shared" ref="AI110:BN110" si="101">IF(ISNUMBER(outYear),$B$13*(1+escalation_rate_nominal/100)^AI105,"")</f>
        <v/>
      </c>
      <c r="AJ110" s="106" t="str">
        <f t="shared" si="101"/>
        <v/>
      </c>
      <c r="AK110" s="106" t="str">
        <f t="shared" si="101"/>
        <v/>
      </c>
      <c r="AL110" s="106" t="str">
        <f t="shared" si="101"/>
        <v/>
      </c>
      <c r="AM110" s="106" t="str">
        <f t="shared" si="101"/>
        <v/>
      </c>
      <c r="AN110" s="106" t="str">
        <f t="shared" si="101"/>
        <v/>
      </c>
      <c r="AO110" s="106" t="str">
        <f t="shared" si="101"/>
        <v/>
      </c>
      <c r="AP110" s="106" t="str">
        <f t="shared" si="101"/>
        <v/>
      </c>
      <c r="AQ110" s="106" t="str">
        <f t="shared" si="101"/>
        <v/>
      </c>
      <c r="AR110" s="106" t="str">
        <f t="shared" si="101"/>
        <v/>
      </c>
      <c r="AS110" s="106" t="str">
        <f t="shared" si="101"/>
        <v/>
      </c>
      <c r="AT110" s="106" t="str">
        <f t="shared" si="101"/>
        <v/>
      </c>
      <c r="AU110" s="106" t="str">
        <f t="shared" si="101"/>
        <v/>
      </c>
      <c r="AV110" s="106" t="str">
        <f t="shared" si="101"/>
        <v/>
      </c>
      <c r="AW110" s="106" t="str">
        <f t="shared" si="101"/>
        <v/>
      </c>
      <c r="AX110" s="106" t="str">
        <f t="shared" si="101"/>
        <v/>
      </c>
      <c r="AY110" s="106" t="str">
        <f t="shared" si="101"/>
        <v/>
      </c>
      <c r="AZ110" s="106" t="str">
        <f t="shared" si="101"/>
        <v/>
      </c>
      <c r="BA110" s="106" t="str">
        <f t="shared" si="101"/>
        <v/>
      </c>
      <c r="BB110" s="106" t="str">
        <f t="shared" si="101"/>
        <v/>
      </c>
      <c r="BC110" s="106" t="str">
        <f t="shared" si="101"/>
        <v/>
      </c>
      <c r="BD110" s="106" t="str">
        <f t="shared" si="101"/>
        <v/>
      </c>
      <c r="BE110" s="106" t="str">
        <f t="shared" si="101"/>
        <v/>
      </c>
      <c r="BF110" s="106" t="str">
        <f t="shared" si="101"/>
        <v/>
      </c>
      <c r="BG110" s="106" t="str">
        <f t="shared" si="101"/>
        <v/>
      </c>
      <c r="BH110" s="106" t="str">
        <f t="shared" si="101"/>
        <v/>
      </c>
      <c r="BI110" s="106" t="str">
        <f t="shared" si="101"/>
        <v/>
      </c>
      <c r="BJ110" s="106" t="str">
        <f t="shared" si="101"/>
        <v/>
      </c>
      <c r="BK110" s="106" t="str">
        <f t="shared" si="101"/>
        <v/>
      </c>
      <c r="BL110" s="106" t="str">
        <f t="shared" si="101"/>
        <v/>
      </c>
      <c r="BM110" s="106" t="str">
        <f t="shared" si="101"/>
        <v/>
      </c>
      <c r="BN110" s="106" t="str">
        <f t="shared" si="101"/>
        <v/>
      </c>
      <c r="BO110" s="106" t="str">
        <f t="shared" ref="BO110:CX110" si="102">IF(ISNUMBER(outYear),$B$13*(1+escalation_rate_nominal/100)^BO105,"")</f>
        <v/>
      </c>
      <c r="BP110" s="106" t="str">
        <f t="shared" si="102"/>
        <v/>
      </c>
      <c r="BQ110" s="106" t="str">
        <f t="shared" si="102"/>
        <v/>
      </c>
      <c r="BR110" s="106" t="str">
        <f t="shared" si="102"/>
        <v/>
      </c>
      <c r="BS110" s="106" t="str">
        <f t="shared" si="102"/>
        <v/>
      </c>
      <c r="BT110" s="106" t="str">
        <f t="shared" si="102"/>
        <v/>
      </c>
      <c r="BU110" s="106" t="str">
        <f t="shared" si="102"/>
        <v/>
      </c>
      <c r="BV110" s="106" t="str">
        <f t="shared" si="102"/>
        <v/>
      </c>
      <c r="BW110" s="106" t="str">
        <f t="shared" si="102"/>
        <v/>
      </c>
      <c r="BX110" s="106" t="str">
        <f t="shared" si="102"/>
        <v/>
      </c>
      <c r="BY110" s="106" t="str">
        <f t="shared" si="102"/>
        <v/>
      </c>
      <c r="BZ110" s="106" t="str">
        <f t="shared" si="102"/>
        <v/>
      </c>
      <c r="CA110" s="106" t="str">
        <f t="shared" si="102"/>
        <v/>
      </c>
      <c r="CB110" s="106" t="str">
        <f t="shared" si="102"/>
        <v/>
      </c>
      <c r="CC110" s="106" t="str">
        <f t="shared" si="102"/>
        <v/>
      </c>
      <c r="CD110" s="106" t="str">
        <f t="shared" si="102"/>
        <v/>
      </c>
      <c r="CE110" s="106" t="str">
        <f t="shared" si="102"/>
        <v/>
      </c>
      <c r="CF110" s="106" t="str">
        <f t="shared" si="102"/>
        <v/>
      </c>
      <c r="CG110" s="106" t="str">
        <f t="shared" si="102"/>
        <v/>
      </c>
      <c r="CH110" s="106" t="str">
        <f t="shared" si="102"/>
        <v/>
      </c>
      <c r="CI110" s="106" t="str">
        <f t="shared" si="102"/>
        <v/>
      </c>
      <c r="CJ110" s="106" t="str">
        <f t="shared" si="102"/>
        <v/>
      </c>
      <c r="CK110" s="106" t="str">
        <f t="shared" si="102"/>
        <v/>
      </c>
      <c r="CL110" s="106" t="str">
        <f t="shared" si="102"/>
        <v/>
      </c>
      <c r="CM110" s="106" t="str">
        <f t="shared" si="102"/>
        <v/>
      </c>
      <c r="CN110" s="106" t="str">
        <f t="shared" si="102"/>
        <v/>
      </c>
      <c r="CO110" s="106" t="str">
        <f t="shared" si="102"/>
        <v/>
      </c>
      <c r="CP110" s="106" t="str">
        <f t="shared" si="102"/>
        <v/>
      </c>
      <c r="CQ110" s="106" t="str">
        <f t="shared" si="102"/>
        <v/>
      </c>
      <c r="CR110" s="106" t="str">
        <f t="shared" si="102"/>
        <v/>
      </c>
      <c r="CS110" s="106" t="str">
        <f t="shared" si="102"/>
        <v/>
      </c>
      <c r="CT110" s="106" t="str">
        <f t="shared" si="102"/>
        <v/>
      </c>
      <c r="CU110" s="106" t="str">
        <f t="shared" si="102"/>
        <v/>
      </c>
      <c r="CV110" s="106" t="str">
        <f t="shared" si="102"/>
        <v/>
      </c>
      <c r="CW110" s="106" t="str">
        <f t="shared" si="102"/>
        <v/>
      </c>
      <c r="CX110" s="106" t="str">
        <f t="shared" si="102"/>
        <v/>
      </c>
    </row>
    <row r="111" spans="1:16384" x14ac:dyDescent="0.3">
      <c r="A111" s="103" t="s">
        <v>82</v>
      </c>
      <c r="B111" s="104"/>
      <c r="C111" s="105">
        <f t="shared" ref="C111:AH111" si="103">IF(ISNUMBER(outYear),$B$14*(1+escalation_rate_nominal/100)^C105,"")</f>
        <v>806809.35187499993</v>
      </c>
      <c r="D111" s="106">
        <f t="shared" si="103"/>
        <v>831114.48360023438</v>
      </c>
      <c r="E111" s="106">
        <f t="shared" si="103"/>
        <v>856151.80741869134</v>
      </c>
      <c r="F111" s="106">
        <f t="shared" si="103"/>
        <v>881943.38061717944</v>
      </c>
      <c r="G111" s="106">
        <f t="shared" si="103"/>
        <v>908511.92495827202</v>
      </c>
      <c r="H111" s="106">
        <f t="shared" si="103"/>
        <v>935880.84669763991</v>
      </c>
      <c r="I111" s="106">
        <f t="shared" si="103"/>
        <v>964074.2572044062</v>
      </c>
      <c r="J111" s="106">
        <f t="shared" si="103"/>
        <v>993116.99420268903</v>
      </c>
      <c r="K111" s="106">
        <f t="shared" si="103"/>
        <v>1023034.6436530451</v>
      </c>
      <c r="L111" s="106">
        <f t="shared" si="103"/>
        <v>1053853.562293093</v>
      </c>
      <c r="M111" s="106">
        <f t="shared" si="103"/>
        <v>1085600.9008571724</v>
      </c>
      <c r="N111" s="106">
        <f t="shared" si="103"/>
        <v>1118304.6279954945</v>
      </c>
      <c r="O111" s="106">
        <f t="shared" si="103"/>
        <v>1151993.5549138591</v>
      </c>
      <c r="P111" s="106">
        <f t="shared" si="103"/>
        <v>1186697.3607556389</v>
      </c>
      <c r="Q111" s="106">
        <f t="shared" si="103"/>
        <v>1222446.6187484025</v>
      </c>
      <c r="R111" s="106">
        <f t="shared" si="103"/>
        <v>1259272.8231381981</v>
      </c>
      <c r="S111" s="106">
        <f t="shared" si="103"/>
        <v>1297208.4169352364</v>
      </c>
      <c r="T111" s="106">
        <f t="shared" si="103"/>
        <v>1336286.8204954104</v>
      </c>
      <c r="U111" s="106">
        <f t="shared" si="103"/>
        <v>1376542.4609628345</v>
      </c>
      <c r="V111" s="106">
        <f t="shared" si="103"/>
        <v>1418010.80259934</v>
      </c>
      <c r="W111" s="106">
        <f t="shared" si="103"/>
        <v>1460728.3780276452</v>
      </c>
      <c r="X111" s="106">
        <f t="shared" si="103"/>
        <v>1504732.8204157278</v>
      </c>
      <c r="Y111" s="106">
        <f t="shared" si="103"/>
        <v>1550062.8966307514</v>
      </c>
      <c r="Z111" s="106">
        <f t="shared" si="103"/>
        <v>1596758.5413917529</v>
      </c>
      <c r="AA111" s="106">
        <f t="shared" si="103"/>
        <v>1644860.8924511797</v>
      </c>
      <c r="AB111" s="106" t="str">
        <f t="shared" si="103"/>
        <v/>
      </c>
      <c r="AC111" s="106" t="str">
        <f t="shared" si="103"/>
        <v/>
      </c>
      <c r="AD111" s="106" t="str">
        <f t="shared" si="103"/>
        <v/>
      </c>
      <c r="AE111" s="106" t="str">
        <f t="shared" si="103"/>
        <v/>
      </c>
      <c r="AF111" s="106" t="str">
        <f t="shared" si="103"/>
        <v/>
      </c>
      <c r="AG111" s="106" t="str">
        <f t="shared" si="103"/>
        <v/>
      </c>
      <c r="AH111" s="106" t="str">
        <f t="shared" si="103"/>
        <v/>
      </c>
      <c r="AI111" s="106" t="str">
        <f t="shared" ref="AI111:BN111" si="104">IF(ISNUMBER(outYear),$B$14*(1+escalation_rate_nominal/100)^AI105,"")</f>
        <v/>
      </c>
      <c r="AJ111" s="106" t="str">
        <f t="shared" si="104"/>
        <v/>
      </c>
      <c r="AK111" s="106" t="str">
        <f t="shared" si="104"/>
        <v/>
      </c>
      <c r="AL111" s="106" t="str">
        <f t="shared" si="104"/>
        <v/>
      </c>
      <c r="AM111" s="106" t="str">
        <f t="shared" si="104"/>
        <v/>
      </c>
      <c r="AN111" s="106" t="str">
        <f t="shared" si="104"/>
        <v/>
      </c>
      <c r="AO111" s="106" t="str">
        <f t="shared" si="104"/>
        <v/>
      </c>
      <c r="AP111" s="106" t="str">
        <f t="shared" si="104"/>
        <v/>
      </c>
      <c r="AQ111" s="106" t="str">
        <f t="shared" si="104"/>
        <v/>
      </c>
      <c r="AR111" s="106" t="str">
        <f t="shared" si="104"/>
        <v/>
      </c>
      <c r="AS111" s="106" t="str">
        <f t="shared" si="104"/>
        <v/>
      </c>
      <c r="AT111" s="106" t="str">
        <f t="shared" si="104"/>
        <v/>
      </c>
      <c r="AU111" s="106" t="str">
        <f t="shared" si="104"/>
        <v/>
      </c>
      <c r="AV111" s="106" t="str">
        <f t="shared" si="104"/>
        <v/>
      </c>
      <c r="AW111" s="106" t="str">
        <f t="shared" si="104"/>
        <v/>
      </c>
      <c r="AX111" s="106" t="str">
        <f t="shared" si="104"/>
        <v/>
      </c>
      <c r="AY111" s="106" t="str">
        <f t="shared" si="104"/>
        <v/>
      </c>
      <c r="AZ111" s="106" t="str">
        <f t="shared" si="104"/>
        <v/>
      </c>
      <c r="BA111" s="106" t="str">
        <f t="shared" si="104"/>
        <v/>
      </c>
      <c r="BB111" s="106" t="str">
        <f t="shared" si="104"/>
        <v/>
      </c>
      <c r="BC111" s="106" t="str">
        <f t="shared" si="104"/>
        <v/>
      </c>
      <c r="BD111" s="106" t="str">
        <f t="shared" si="104"/>
        <v/>
      </c>
      <c r="BE111" s="106" t="str">
        <f t="shared" si="104"/>
        <v/>
      </c>
      <c r="BF111" s="106" t="str">
        <f t="shared" si="104"/>
        <v/>
      </c>
      <c r="BG111" s="106" t="str">
        <f t="shared" si="104"/>
        <v/>
      </c>
      <c r="BH111" s="106" t="str">
        <f t="shared" si="104"/>
        <v/>
      </c>
      <c r="BI111" s="106" t="str">
        <f t="shared" si="104"/>
        <v/>
      </c>
      <c r="BJ111" s="106" t="str">
        <f t="shared" si="104"/>
        <v/>
      </c>
      <c r="BK111" s="106" t="str">
        <f t="shared" si="104"/>
        <v/>
      </c>
      <c r="BL111" s="106" t="str">
        <f t="shared" si="104"/>
        <v/>
      </c>
      <c r="BM111" s="106" t="str">
        <f t="shared" si="104"/>
        <v/>
      </c>
      <c r="BN111" s="106" t="str">
        <f t="shared" si="104"/>
        <v/>
      </c>
      <c r="BO111" s="106" t="str">
        <f t="shared" ref="BO111:CX111" si="105">IF(ISNUMBER(outYear),$B$14*(1+escalation_rate_nominal/100)^BO105,"")</f>
        <v/>
      </c>
      <c r="BP111" s="106" t="str">
        <f t="shared" si="105"/>
        <v/>
      </c>
      <c r="BQ111" s="106" t="str">
        <f t="shared" si="105"/>
        <v/>
      </c>
      <c r="BR111" s="106" t="str">
        <f t="shared" si="105"/>
        <v/>
      </c>
      <c r="BS111" s="106" t="str">
        <f t="shared" si="105"/>
        <v/>
      </c>
      <c r="BT111" s="106" t="str">
        <f t="shared" si="105"/>
        <v/>
      </c>
      <c r="BU111" s="106" t="str">
        <f t="shared" si="105"/>
        <v/>
      </c>
      <c r="BV111" s="106" t="str">
        <f t="shared" si="105"/>
        <v/>
      </c>
      <c r="BW111" s="106" t="str">
        <f t="shared" si="105"/>
        <v/>
      </c>
      <c r="BX111" s="106" t="str">
        <f t="shared" si="105"/>
        <v/>
      </c>
      <c r="BY111" s="106" t="str">
        <f t="shared" si="105"/>
        <v/>
      </c>
      <c r="BZ111" s="106" t="str">
        <f t="shared" si="105"/>
        <v/>
      </c>
      <c r="CA111" s="106" t="str">
        <f t="shared" si="105"/>
        <v/>
      </c>
      <c r="CB111" s="106" t="str">
        <f t="shared" si="105"/>
        <v/>
      </c>
      <c r="CC111" s="106" t="str">
        <f t="shared" si="105"/>
        <v/>
      </c>
      <c r="CD111" s="106" t="str">
        <f t="shared" si="105"/>
        <v/>
      </c>
      <c r="CE111" s="106" t="str">
        <f t="shared" si="105"/>
        <v/>
      </c>
      <c r="CF111" s="106" t="str">
        <f t="shared" si="105"/>
        <v/>
      </c>
      <c r="CG111" s="106" t="str">
        <f t="shared" si="105"/>
        <v/>
      </c>
      <c r="CH111" s="106" t="str">
        <f t="shared" si="105"/>
        <v/>
      </c>
      <c r="CI111" s="106" t="str">
        <f t="shared" si="105"/>
        <v/>
      </c>
      <c r="CJ111" s="106" t="str">
        <f t="shared" si="105"/>
        <v/>
      </c>
      <c r="CK111" s="106" t="str">
        <f t="shared" si="105"/>
        <v/>
      </c>
      <c r="CL111" s="106" t="str">
        <f t="shared" si="105"/>
        <v/>
      </c>
      <c r="CM111" s="106" t="str">
        <f t="shared" si="105"/>
        <v/>
      </c>
      <c r="CN111" s="106" t="str">
        <f t="shared" si="105"/>
        <v/>
      </c>
      <c r="CO111" s="106" t="str">
        <f t="shared" si="105"/>
        <v/>
      </c>
      <c r="CP111" s="106" t="str">
        <f t="shared" si="105"/>
        <v/>
      </c>
      <c r="CQ111" s="106" t="str">
        <f t="shared" si="105"/>
        <v/>
      </c>
      <c r="CR111" s="106" t="str">
        <f t="shared" si="105"/>
        <v/>
      </c>
      <c r="CS111" s="106" t="str">
        <f t="shared" si="105"/>
        <v/>
      </c>
      <c r="CT111" s="106" t="str">
        <f t="shared" si="105"/>
        <v/>
      </c>
      <c r="CU111" s="106" t="str">
        <f t="shared" si="105"/>
        <v/>
      </c>
      <c r="CV111" s="106" t="str">
        <f t="shared" si="105"/>
        <v/>
      </c>
      <c r="CW111" s="106" t="str">
        <f t="shared" si="105"/>
        <v/>
      </c>
      <c r="CX111" s="106" t="str">
        <f t="shared" si="105"/>
        <v/>
      </c>
    </row>
    <row r="112" spans="1:16384" x14ac:dyDescent="0.3">
      <c r="A112" s="103" t="s">
        <v>83</v>
      </c>
      <c r="B112" s="104"/>
      <c r="C112" s="105">
        <f t="shared" ref="C112:AH112" si="106">IF(ISNUMBER(outYear),$B$15*((1+escalation_rate_nominal/100)^C105)*(1-pv_degradation/100)^C105,"")</f>
        <v>-10762.2309375</v>
      </c>
      <c r="D112" s="106">
        <f t="shared" si="106"/>
        <v>-11031.010928769727</v>
      </c>
      <c r="E112" s="106">
        <f t="shared" si="106"/>
        <v>-11306.50353233392</v>
      </c>
      <c r="F112" s="106">
        <f t="shared" si="106"/>
        <v>-11588.876391489253</v>
      </c>
      <c r="G112" s="106">
        <f t="shared" si="106"/>
        <v>-11878.301336318951</v>
      </c>
      <c r="H112" s="106">
        <f t="shared" si="106"/>
        <v>-12174.954488255182</v>
      </c>
      <c r="I112" s="106">
        <f t="shared" si="106"/>
        <v>-12479.016367252798</v>
      </c>
      <c r="J112" s="106">
        <f t="shared" si="106"/>
        <v>-12790.672001639708</v>
      </c>
      <c r="K112" s="106">
        <f t="shared" si="106"/>
        <v>-13110.111040710659</v>
      </c>
      <c r="L112" s="106">
        <f t="shared" si="106"/>
        <v>-13437.527870133006</v>
      </c>
      <c r="M112" s="106">
        <f t="shared" si="106"/>
        <v>-13773.121730234658</v>
      </c>
      <c r="N112" s="106">
        <f t="shared" si="106"/>
        <v>-14117.096837246188</v>
      </c>
      <c r="O112" s="106">
        <f t="shared" si="106"/>
        <v>-14469.662507570891</v>
      </c>
      <c r="P112" s="106">
        <f t="shared" si="106"/>
        <v>-14831.033285158408</v>
      </c>
      <c r="Q112" s="106">
        <f t="shared" si="106"/>
        <v>-15201.429072059433</v>
      </c>
      <c r="R112" s="106">
        <f t="shared" si="106"/>
        <v>-15581.075262240947</v>
      </c>
      <c r="S112" s="106">
        <f t="shared" si="106"/>
        <v>-15970.202878743376</v>
      </c>
      <c r="T112" s="106">
        <f t="shared" si="106"/>
        <v>-16369.04871426319</v>
      </c>
      <c r="U112" s="106">
        <f t="shared" si="106"/>
        <v>-16777.85547524647</v>
      </c>
      <c r="V112" s="106">
        <f t="shared" si="106"/>
        <v>-17196.871929581077</v>
      </c>
      <c r="W112" s="106">
        <f t="shared" si="106"/>
        <v>-17626.353057977409</v>
      </c>
      <c r="X112" s="106">
        <f t="shared" si="106"/>
        <v>-18066.560209129733</v>
      </c>
      <c r="Y112" s="106">
        <f t="shared" si="106"/>
        <v>-18517.761258752616</v>
      </c>
      <c r="Z112" s="106">
        <f t="shared" si="106"/>
        <v>-18980.230772589177</v>
      </c>
      <c r="AA112" s="106">
        <f t="shared" si="106"/>
        <v>-19454.250173490364</v>
      </c>
      <c r="AB112" s="106" t="str">
        <f t="shared" si="106"/>
        <v/>
      </c>
      <c r="AC112" s="106" t="str">
        <f t="shared" si="106"/>
        <v/>
      </c>
      <c r="AD112" s="106" t="str">
        <f t="shared" si="106"/>
        <v/>
      </c>
      <c r="AE112" s="106" t="str">
        <f t="shared" si="106"/>
        <v/>
      </c>
      <c r="AF112" s="106" t="str">
        <f t="shared" si="106"/>
        <v/>
      </c>
      <c r="AG112" s="106" t="str">
        <f t="shared" si="106"/>
        <v/>
      </c>
      <c r="AH112" s="106" t="str">
        <f t="shared" si="106"/>
        <v/>
      </c>
      <c r="AI112" s="106" t="str">
        <f t="shared" ref="AI112:BN112" si="107">IF(ISNUMBER(outYear),$B$15*((1+escalation_rate_nominal/100)^AI105)*(1-pv_degradation/100)^AI105,"")</f>
        <v/>
      </c>
      <c r="AJ112" s="106" t="str">
        <f t="shared" si="107"/>
        <v/>
      </c>
      <c r="AK112" s="106" t="str">
        <f t="shared" si="107"/>
        <v/>
      </c>
      <c r="AL112" s="106" t="str">
        <f t="shared" si="107"/>
        <v/>
      </c>
      <c r="AM112" s="106" t="str">
        <f t="shared" si="107"/>
        <v/>
      </c>
      <c r="AN112" s="106" t="str">
        <f t="shared" si="107"/>
        <v/>
      </c>
      <c r="AO112" s="106" t="str">
        <f t="shared" si="107"/>
        <v/>
      </c>
      <c r="AP112" s="106" t="str">
        <f t="shared" si="107"/>
        <v/>
      </c>
      <c r="AQ112" s="106" t="str">
        <f t="shared" si="107"/>
        <v/>
      </c>
      <c r="AR112" s="106" t="str">
        <f t="shared" si="107"/>
        <v/>
      </c>
      <c r="AS112" s="106" t="str">
        <f t="shared" si="107"/>
        <v/>
      </c>
      <c r="AT112" s="106" t="str">
        <f t="shared" si="107"/>
        <v/>
      </c>
      <c r="AU112" s="106" t="str">
        <f t="shared" si="107"/>
        <v/>
      </c>
      <c r="AV112" s="106" t="str">
        <f t="shared" si="107"/>
        <v/>
      </c>
      <c r="AW112" s="106" t="str">
        <f t="shared" si="107"/>
        <v/>
      </c>
      <c r="AX112" s="106" t="str">
        <f t="shared" si="107"/>
        <v/>
      </c>
      <c r="AY112" s="106" t="str">
        <f t="shared" si="107"/>
        <v/>
      </c>
      <c r="AZ112" s="106" t="str">
        <f t="shared" si="107"/>
        <v/>
      </c>
      <c r="BA112" s="106" t="str">
        <f t="shared" si="107"/>
        <v/>
      </c>
      <c r="BB112" s="106" t="str">
        <f t="shared" si="107"/>
        <v/>
      </c>
      <c r="BC112" s="106" t="str">
        <f t="shared" si="107"/>
        <v/>
      </c>
      <c r="BD112" s="106" t="str">
        <f t="shared" si="107"/>
        <v/>
      </c>
      <c r="BE112" s="106" t="str">
        <f t="shared" si="107"/>
        <v/>
      </c>
      <c r="BF112" s="106" t="str">
        <f t="shared" si="107"/>
        <v/>
      </c>
      <c r="BG112" s="106" t="str">
        <f t="shared" si="107"/>
        <v/>
      </c>
      <c r="BH112" s="106" t="str">
        <f t="shared" si="107"/>
        <v/>
      </c>
      <c r="BI112" s="106" t="str">
        <f t="shared" si="107"/>
        <v/>
      </c>
      <c r="BJ112" s="106" t="str">
        <f t="shared" si="107"/>
        <v/>
      </c>
      <c r="BK112" s="106" t="str">
        <f t="shared" si="107"/>
        <v/>
      </c>
      <c r="BL112" s="106" t="str">
        <f t="shared" si="107"/>
        <v/>
      </c>
      <c r="BM112" s="106" t="str">
        <f t="shared" si="107"/>
        <v/>
      </c>
      <c r="BN112" s="106" t="str">
        <f t="shared" si="107"/>
        <v/>
      </c>
      <c r="BO112" s="106" t="str">
        <f t="shared" ref="BO112:CX112" si="108">IF(ISNUMBER(outYear),$B$15*((1+escalation_rate_nominal/100)^BO105)*(1-pv_degradation/100)^BO105,"")</f>
        <v/>
      </c>
      <c r="BP112" s="106" t="str">
        <f t="shared" si="108"/>
        <v/>
      </c>
      <c r="BQ112" s="106" t="str">
        <f t="shared" si="108"/>
        <v/>
      </c>
      <c r="BR112" s="106" t="str">
        <f t="shared" si="108"/>
        <v/>
      </c>
      <c r="BS112" s="106" t="str">
        <f t="shared" si="108"/>
        <v/>
      </c>
      <c r="BT112" s="106" t="str">
        <f t="shared" si="108"/>
        <v/>
      </c>
      <c r="BU112" s="106" t="str">
        <f t="shared" si="108"/>
        <v/>
      </c>
      <c r="BV112" s="106" t="str">
        <f t="shared" si="108"/>
        <v/>
      </c>
      <c r="BW112" s="106" t="str">
        <f t="shared" si="108"/>
        <v/>
      </c>
      <c r="BX112" s="106" t="str">
        <f t="shared" si="108"/>
        <v/>
      </c>
      <c r="BY112" s="106" t="str">
        <f t="shared" si="108"/>
        <v/>
      </c>
      <c r="BZ112" s="106" t="str">
        <f t="shared" si="108"/>
        <v/>
      </c>
      <c r="CA112" s="106" t="str">
        <f t="shared" si="108"/>
        <v/>
      </c>
      <c r="CB112" s="106" t="str">
        <f t="shared" si="108"/>
        <v/>
      </c>
      <c r="CC112" s="106" t="str">
        <f t="shared" si="108"/>
        <v/>
      </c>
      <c r="CD112" s="106" t="str">
        <f t="shared" si="108"/>
        <v/>
      </c>
      <c r="CE112" s="106" t="str">
        <f t="shared" si="108"/>
        <v/>
      </c>
      <c r="CF112" s="106" t="str">
        <f t="shared" si="108"/>
        <v/>
      </c>
      <c r="CG112" s="106" t="str">
        <f t="shared" si="108"/>
        <v/>
      </c>
      <c r="CH112" s="106" t="str">
        <f t="shared" si="108"/>
        <v/>
      </c>
      <c r="CI112" s="106" t="str">
        <f t="shared" si="108"/>
        <v/>
      </c>
      <c r="CJ112" s="106" t="str">
        <f t="shared" si="108"/>
        <v/>
      </c>
      <c r="CK112" s="106" t="str">
        <f t="shared" si="108"/>
        <v/>
      </c>
      <c r="CL112" s="106" t="str">
        <f t="shared" si="108"/>
        <v/>
      </c>
      <c r="CM112" s="106" t="str">
        <f t="shared" si="108"/>
        <v/>
      </c>
      <c r="CN112" s="106" t="str">
        <f t="shared" si="108"/>
        <v/>
      </c>
      <c r="CO112" s="106" t="str">
        <f t="shared" si="108"/>
        <v/>
      </c>
      <c r="CP112" s="106" t="str">
        <f t="shared" si="108"/>
        <v/>
      </c>
      <c r="CQ112" s="106" t="str">
        <f t="shared" si="108"/>
        <v/>
      </c>
      <c r="CR112" s="106" t="str">
        <f t="shared" si="108"/>
        <v/>
      </c>
      <c r="CS112" s="106" t="str">
        <f t="shared" si="108"/>
        <v/>
      </c>
      <c r="CT112" s="106" t="str">
        <f t="shared" si="108"/>
        <v/>
      </c>
      <c r="CU112" s="106" t="str">
        <f t="shared" si="108"/>
        <v/>
      </c>
      <c r="CV112" s="106" t="str">
        <f t="shared" si="108"/>
        <v/>
      </c>
      <c r="CW112" s="106" t="str">
        <f t="shared" si="108"/>
        <v/>
      </c>
      <c r="CX112" s="106" t="str">
        <f t="shared" si="108"/>
        <v/>
      </c>
    </row>
    <row r="113" spans="1:16384" x14ac:dyDescent="0.3">
      <c r="A113" s="103" t="s">
        <v>84</v>
      </c>
      <c r="B113" s="104">
        <v>0</v>
      </c>
      <c r="C113" s="105">
        <f t="shared" ref="C113:AH113" si="109">IF(C105&lt;=analysis_period,C110-(C111 + C112),"")</f>
        <v>54867.032812500023</v>
      </c>
      <c r="D113" s="106">
        <f t="shared" si="109"/>
        <v>56464.469960254035</v>
      </c>
      <c r="E113" s="106">
        <f t="shared" si="109"/>
        <v>58108.645517141675</v>
      </c>
      <c r="F113" s="106">
        <f t="shared" si="109"/>
        <v>59800.932903589448</v>
      </c>
      <c r="G113" s="106">
        <f t="shared" si="109"/>
        <v>61542.746050846181</v>
      </c>
      <c r="H113" s="106">
        <f t="shared" si="109"/>
        <v>63335.540599807515</v>
      </c>
      <c r="I113" s="106">
        <f t="shared" si="109"/>
        <v>65180.815135415643</v>
      </c>
      <c r="J113" s="106">
        <f t="shared" si="109"/>
        <v>67080.112457693438</v>
      </c>
      <c r="K113" s="106">
        <f t="shared" si="109"/>
        <v>69035.020890503074</v>
      </c>
      <c r="L113" s="106">
        <f t="shared" si="109"/>
        <v>71047.175629150355</v>
      </c>
      <c r="M113" s="106">
        <f t="shared" si="109"/>
        <v>73118.260127992369</v>
      </c>
      <c r="N113" s="106">
        <f t="shared" si="109"/>
        <v>75250.007529236376</v>
      </c>
      <c r="O113" s="106">
        <f t="shared" si="109"/>
        <v>77444.202134157065</v>
      </c>
      <c r="P113" s="106">
        <f t="shared" si="109"/>
        <v>79702.680917995749</v>
      </c>
      <c r="Q113" s="106">
        <f t="shared" si="109"/>
        <v>82027.335089835804</v>
      </c>
      <c r="R113" s="106">
        <f t="shared" si="109"/>
        <v>84420.111698803026</v>
      </c>
      <c r="S113" s="106">
        <f t="shared" si="109"/>
        <v>86883.015287956689</v>
      </c>
      <c r="T113" s="106">
        <f t="shared" si="109"/>
        <v>89418.109597304137</v>
      </c>
      <c r="U113" s="106">
        <f t="shared" si="109"/>
        <v>92027.519317389</v>
      </c>
      <c r="V113" s="106">
        <f t="shared" si="109"/>
        <v>94713.431894968264</v>
      </c>
      <c r="W113" s="106">
        <f t="shared" si="109"/>
        <v>97478.099392321892</v>
      </c>
      <c r="X113" s="106">
        <f t="shared" si="109"/>
        <v>100323.84040179639</v>
      </c>
      <c r="Y113" s="106">
        <f t="shared" si="109"/>
        <v>103253.04201722308</v>
      </c>
      <c r="Z113" s="106">
        <f t="shared" si="109"/>
        <v>106268.16186390864</v>
      </c>
      <c r="AA113" s="106">
        <f t="shared" si="109"/>
        <v>109371.730188936</v>
      </c>
      <c r="AB113" s="106" t="str">
        <f t="shared" si="109"/>
        <v/>
      </c>
      <c r="AC113" s="106" t="str">
        <f t="shared" si="109"/>
        <v/>
      </c>
      <c r="AD113" s="106" t="str">
        <f t="shared" si="109"/>
        <v/>
      </c>
      <c r="AE113" s="106" t="str">
        <f t="shared" si="109"/>
        <v/>
      </c>
      <c r="AF113" s="106" t="str">
        <f t="shared" si="109"/>
        <v/>
      </c>
      <c r="AG113" s="106" t="str">
        <f t="shared" si="109"/>
        <v/>
      </c>
      <c r="AH113" s="106" t="str">
        <f t="shared" si="109"/>
        <v/>
      </c>
      <c r="AI113" s="106" t="str">
        <f t="shared" ref="AI113:BN113" si="110">IF(AI105&lt;=analysis_period,AI110-(AI111 + AI112),"")</f>
        <v/>
      </c>
      <c r="AJ113" s="106" t="str">
        <f t="shared" si="110"/>
        <v/>
      </c>
      <c r="AK113" s="106" t="str">
        <f t="shared" si="110"/>
        <v/>
      </c>
      <c r="AL113" s="106" t="str">
        <f t="shared" si="110"/>
        <v/>
      </c>
      <c r="AM113" s="106" t="str">
        <f t="shared" si="110"/>
        <v/>
      </c>
      <c r="AN113" s="106" t="str">
        <f t="shared" si="110"/>
        <v/>
      </c>
      <c r="AO113" s="106" t="str">
        <f t="shared" si="110"/>
        <v/>
      </c>
      <c r="AP113" s="106" t="str">
        <f t="shared" si="110"/>
        <v/>
      </c>
      <c r="AQ113" s="106" t="str">
        <f t="shared" si="110"/>
        <v/>
      </c>
      <c r="AR113" s="106" t="str">
        <f t="shared" si="110"/>
        <v/>
      </c>
      <c r="AS113" s="106" t="str">
        <f t="shared" si="110"/>
        <v/>
      </c>
      <c r="AT113" s="106" t="str">
        <f t="shared" si="110"/>
        <v/>
      </c>
      <c r="AU113" s="106" t="str">
        <f t="shared" si="110"/>
        <v/>
      </c>
      <c r="AV113" s="106" t="str">
        <f t="shared" si="110"/>
        <v/>
      </c>
      <c r="AW113" s="106" t="str">
        <f t="shared" si="110"/>
        <v/>
      </c>
      <c r="AX113" s="106" t="str">
        <f t="shared" si="110"/>
        <v/>
      </c>
      <c r="AY113" s="106" t="str">
        <f t="shared" si="110"/>
        <v/>
      </c>
      <c r="AZ113" s="106" t="str">
        <f t="shared" si="110"/>
        <v/>
      </c>
      <c r="BA113" s="106" t="str">
        <f t="shared" si="110"/>
        <v/>
      </c>
      <c r="BB113" s="106" t="str">
        <f t="shared" si="110"/>
        <v/>
      </c>
      <c r="BC113" s="106" t="str">
        <f t="shared" si="110"/>
        <v/>
      </c>
      <c r="BD113" s="106" t="str">
        <f t="shared" si="110"/>
        <v/>
      </c>
      <c r="BE113" s="106" t="str">
        <f t="shared" si="110"/>
        <v/>
      </c>
      <c r="BF113" s="106" t="str">
        <f t="shared" si="110"/>
        <v/>
      </c>
      <c r="BG113" s="106" t="str">
        <f t="shared" si="110"/>
        <v/>
      </c>
      <c r="BH113" s="106" t="str">
        <f t="shared" si="110"/>
        <v/>
      </c>
      <c r="BI113" s="106" t="str">
        <f t="shared" si="110"/>
        <v/>
      </c>
      <c r="BJ113" s="106" t="str">
        <f t="shared" si="110"/>
        <v/>
      </c>
      <c r="BK113" s="106" t="str">
        <f t="shared" si="110"/>
        <v/>
      </c>
      <c r="BL113" s="106" t="str">
        <f t="shared" si="110"/>
        <v/>
      </c>
      <c r="BM113" s="106" t="str">
        <f t="shared" si="110"/>
        <v/>
      </c>
      <c r="BN113" s="106" t="str">
        <f t="shared" si="110"/>
        <v/>
      </c>
      <c r="BO113" s="106" t="str">
        <f t="shared" ref="BO113:CT113" si="111">IF(BO105&lt;=analysis_period,BO110-(BO111 + BO112),"")</f>
        <v/>
      </c>
      <c r="BP113" s="106" t="str">
        <f t="shared" si="111"/>
        <v/>
      </c>
      <c r="BQ113" s="106" t="str">
        <f t="shared" si="111"/>
        <v/>
      </c>
      <c r="BR113" s="106" t="str">
        <f t="shared" si="111"/>
        <v/>
      </c>
      <c r="BS113" s="106" t="str">
        <f t="shared" si="111"/>
        <v/>
      </c>
      <c r="BT113" s="106" t="str">
        <f t="shared" si="111"/>
        <v/>
      </c>
      <c r="BU113" s="106" t="str">
        <f t="shared" si="111"/>
        <v/>
      </c>
      <c r="BV113" s="106" t="str">
        <f t="shared" si="111"/>
        <v/>
      </c>
      <c r="BW113" s="106" t="str">
        <f t="shared" si="111"/>
        <v/>
      </c>
      <c r="BX113" s="106" t="str">
        <f t="shared" si="111"/>
        <v/>
      </c>
      <c r="BY113" s="106" t="str">
        <f t="shared" si="111"/>
        <v/>
      </c>
      <c r="BZ113" s="106" t="str">
        <f t="shared" si="111"/>
        <v/>
      </c>
      <c r="CA113" s="106" t="str">
        <f t="shared" si="111"/>
        <v/>
      </c>
      <c r="CB113" s="106" t="str">
        <f t="shared" si="111"/>
        <v/>
      </c>
      <c r="CC113" s="106" t="str">
        <f t="shared" si="111"/>
        <v/>
      </c>
      <c r="CD113" s="106" t="str">
        <f t="shared" si="111"/>
        <v/>
      </c>
      <c r="CE113" s="106" t="str">
        <f t="shared" si="111"/>
        <v/>
      </c>
      <c r="CF113" s="106" t="str">
        <f t="shared" si="111"/>
        <v/>
      </c>
      <c r="CG113" s="106" t="str">
        <f t="shared" si="111"/>
        <v/>
      </c>
      <c r="CH113" s="106" t="str">
        <f t="shared" si="111"/>
        <v/>
      </c>
      <c r="CI113" s="106" t="str">
        <f t="shared" si="111"/>
        <v/>
      </c>
      <c r="CJ113" s="106" t="str">
        <f t="shared" si="111"/>
        <v/>
      </c>
      <c r="CK113" s="106" t="str">
        <f t="shared" si="111"/>
        <v/>
      </c>
      <c r="CL113" s="106" t="str">
        <f t="shared" si="111"/>
        <v/>
      </c>
      <c r="CM113" s="106" t="str">
        <f t="shared" si="111"/>
        <v/>
      </c>
      <c r="CN113" s="106" t="str">
        <f t="shared" si="111"/>
        <v/>
      </c>
      <c r="CO113" s="106" t="str">
        <f t="shared" si="111"/>
        <v/>
      </c>
      <c r="CP113" s="106" t="str">
        <f t="shared" si="111"/>
        <v/>
      </c>
      <c r="CQ113" s="106" t="str">
        <f t="shared" si="111"/>
        <v/>
      </c>
      <c r="CR113" s="106" t="str">
        <f t="shared" si="111"/>
        <v/>
      </c>
      <c r="CS113" s="106" t="str">
        <f t="shared" si="111"/>
        <v/>
      </c>
      <c r="CT113" s="106" t="str">
        <f t="shared" si="111"/>
        <v/>
      </c>
      <c r="CU113" s="106" t="str">
        <f t="shared" ref="CU113:CX113" si="112">IF(CU105&lt;=analysis_period,CU110-(CU111 + CU112),"")</f>
        <v/>
      </c>
      <c r="CV113" s="106" t="str">
        <f t="shared" si="112"/>
        <v/>
      </c>
      <c r="CW113" s="106" t="str">
        <f t="shared" si="112"/>
        <v/>
      </c>
      <c r="CX113" s="106" t="str">
        <f t="shared" si="112"/>
        <v/>
      </c>
    </row>
    <row r="114" spans="1:16384" x14ac:dyDescent="0.3">
      <c r="A114" s="103" t="s">
        <v>85</v>
      </c>
      <c r="B114" s="107">
        <v>0</v>
      </c>
      <c r="C114" s="97">
        <f>IF(ISNUMBER(outYear),IF(FederalDepreciation=5,H100,IF(FederalDepreciation=7,H101,0)),"")</f>
        <v>0.2</v>
      </c>
      <c r="D114" s="180">
        <f>IF(ISNUMBER(outYear),IF(FederalDepreciation=5,I100,IF(FederalDepreciation=7,I101,0)),"")</f>
        <v>0.32</v>
      </c>
      <c r="E114" s="180">
        <f t="shared" ref="E114:J114" si="113">IF(ISNUMBER(outYear),IF(FederalDepreciation=5,J100,IF(FederalDepreciation=7,J101,0)),"")</f>
        <v>0.192</v>
      </c>
      <c r="F114" s="180">
        <f t="shared" si="113"/>
        <v>0.1152</v>
      </c>
      <c r="G114" s="180">
        <f t="shared" si="113"/>
        <v>0.1152</v>
      </c>
      <c r="H114" s="180">
        <f t="shared" si="113"/>
        <v>5.7599999999999998E-2</v>
      </c>
      <c r="I114" s="180">
        <f t="shared" si="113"/>
        <v>0</v>
      </c>
      <c r="J114" s="180">
        <f t="shared" si="113"/>
        <v>0</v>
      </c>
      <c r="K114" s="180">
        <f t="shared" ref="K114:AH114" si="114">IF(ISNUMBER(outYear),IF(FederalDepreciation=5,P92,IF(FederalDepreciation=7,P93,0)),"")</f>
        <v>0</v>
      </c>
      <c r="L114" s="180">
        <f t="shared" si="114"/>
        <v>0</v>
      </c>
      <c r="M114" s="180">
        <f t="shared" si="114"/>
        <v>0</v>
      </c>
      <c r="N114" s="180">
        <f t="shared" si="114"/>
        <v>0</v>
      </c>
      <c r="O114" s="180">
        <f t="shared" si="114"/>
        <v>0</v>
      </c>
      <c r="P114" s="180">
        <f t="shared" si="114"/>
        <v>0</v>
      </c>
      <c r="Q114" s="180">
        <f t="shared" si="114"/>
        <v>0</v>
      </c>
      <c r="R114" s="180">
        <f t="shared" si="114"/>
        <v>0</v>
      </c>
      <c r="S114" s="180">
        <f t="shared" si="114"/>
        <v>0</v>
      </c>
      <c r="T114" s="180">
        <f t="shared" si="114"/>
        <v>0</v>
      </c>
      <c r="U114" s="180">
        <f t="shared" si="114"/>
        <v>0</v>
      </c>
      <c r="V114" s="180">
        <f t="shared" si="114"/>
        <v>0</v>
      </c>
      <c r="W114" s="180">
        <f t="shared" si="114"/>
        <v>0</v>
      </c>
      <c r="X114" s="180">
        <f t="shared" si="114"/>
        <v>0</v>
      </c>
      <c r="Y114" s="180">
        <f t="shared" si="114"/>
        <v>0</v>
      </c>
      <c r="Z114" s="180">
        <f t="shared" si="114"/>
        <v>0</v>
      </c>
      <c r="AA114" s="180">
        <f t="shared" si="114"/>
        <v>0</v>
      </c>
      <c r="AB114" s="180" t="str">
        <f t="shared" si="114"/>
        <v/>
      </c>
      <c r="AC114" s="180" t="str">
        <f t="shared" si="114"/>
        <v/>
      </c>
      <c r="AD114" s="180" t="str">
        <f t="shared" si="114"/>
        <v/>
      </c>
      <c r="AE114" s="180" t="str">
        <f t="shared" si="114"/>
        <v/>
      </c>
      <c r="AF114" s="180" t="str">
        <f t="shared" si="114"/>
        <v/>
      </c>
      <c r="AG114" s="180" t="str">
        <f t="shared" si="114"/>
        <v/>
      </c>
      <c r="AH114" s="180" t="str">
        <f t="shared" si="114"/>
        <v/>
      </c>
      <c r="AI114" s="180" t="str">
        <f t="shared" ref="AI114:BN114" si="115">IF(ISNUMBER(outYear),IF(FederalDepreciation=5,AN92,IF(FederalDepreciation=7,AN93,0)),"")</f>
        <v/>
      </c>
      <c r="AJ114" s="180" t="str">
        <f t="shared" si="115"/>
        <v/>
      </c>
      <c r="AK114" s="180" t="str">
        <f t="shared" si="115"/>
        <v/>
      </c>
      <c r="AL114" s="180" t="str">
        <f t="shared" si="115"/>
        <v/>
      </c>
      <c r="AM114" s="180" t="str">
        <f t="shared" si="115"/>
        <v/>
      </c>
      <c r="AN114" s="180" t="str">
        <f t="shared" si="115"/>
        <v/>
      </c>
      <c r="AO114" s="180" t="str">
        <f t="shared" si="115"/>
        <v/>
      </c>
      <c r="AP114" s="180" t="str">
        <f t="shared" si="115"/>
        <v/>
      </c>
      <c r="AQ114" s="180" t="str">
        <f t="shared" si="115"/>
        <v/>
      </c>
      <c r="AR114" s="180" t="str">
        <f t="shared" si="115"/>
        <v/>
      </c>
      <c r="AS114" s="180" t="str">
        <f t="shared" si="115"/>
        <v/>
      </c>
      <c r="AT114" s="180" t="str">
        <f t="shared" si="115"/>
        <v/>
      </c>
      <c r="AU114" s="180" t="str">
        <f t="shared" si="115"/>
        <v/>
      </c>
      <c r="AV114" s="180" t="str">
        <f t="shared" si="115"/>
        <v/>
      </c>
      <c r="AW114" s="180" t="str">
        <f t="shared" si="115"/>
        <v/>
      </c>
      <c r="AX114" s="180" t="str">
        <f t="shared" si="115"/>
        <v/>
      </c>
      <c r="AY114" s="180" t="str">
        <f t="shared" si="115"/>
        <v/>
      </c>
      <c r="AZ114" s="180" t="str">
        <f t="shared" si="115"/>
        <v/>
      </c>
      <c r="BA114" s="180" t="str">
        <f t="shared" si="115"/>
        <v/>
      </c>
      <c r="BB114" s="180" t="str">
        <f t="shared" si="115"/>
        <v/>
      </c>
      <c r="BC114" s="180" t="str">
        <f t="shared" si="115"/>
        <v/>
      </c>
      <c r="BD114" s="180" t="str">
        <f t="shared" si="115"/>
        <v/>
      </c>
      <c r="BE114" s="180" t="str">
        <f t="shared" si="115"/>
        <v/>
      </c>
      <c r="BF114" s="180" t="str">
        <f t="shared" si="115"/>
        <v/>
      </c>
      <c r="BG114" s="180" t="str">
        <f t="shared" si="115"/>
        <v/>
      </c>
      <c r="BH114" s="180" t="str">
        <f t="shared" si="115"/>
        <v/>
      </c>
      <c r="BI114" s="180" t="str">
        <f t="shared" si="115"/>
        <v/>
      </c>
      <c r="BJ114" s="180" t="str">
        <f t="shared" si="115"/>
        <v/>
      </c>
      <c r="BK114" s="180" t="str">
        <f t="shared" si="115"/>
        <v/>
      </c>
      <c r="BL114" s="180" t="str">
        <f t="shared" si="115"/>
        <v/>
      </c>
      <c r="BM114" s="180" t="str">
        <f t="shared" si="115"/>
        <v/>
      </c>
      <c r="BN114" s="180" t="str">
        <f t="shared" si="115"/>
        <v/>
      </c>
      <c r="BO114" s="180" t="str">
        <f t="shared" ref="BO114:CT114" si="116">IF(ISNUMBER(outYear),IF(FederalDepreciation=5,BT92,IF(FederalDepreciation=7,BT93,0)),"")</f>
        <v/>
      </c>
      <c r="BP114" s="180" t="str">
        <f t="shared" si="116"/>
        <v/>
      </c>
      <c r="BQ114" s="180" t="str">
        <f t="shared" si="116"/>
        <v/>
      </c>
      <c r="BR114" s="180" t="str">
        <f t="shared" si="116"/>
        <v/>
      </c>
      <c r="BS114" s="180" t="str">
        <f t="shared" si="116"/>
        <v/>
      </c>
      <c r="BT114" s="180" t="str">
        <f t="shared" si="116"/>
        <v/>
      </c>
      <c r="BU114" s="180" t="str">
        <f t="shared" si="116"/>
        <v/>
      </c>
      <c r="BV114" s="180" t="str">
        <f t="shared" si="116"/>
        <v/>
      </c>
      <c r="BW114" s="180" t="str">
        <f t="shared" si="116"/>
        <v/>
      </c>
      <c r="BX114" s="180" t="str">
        <f t="shared" si="116"/>
        <v/>
      </c>
      <c r="BY114" s="180" t="str">
        <f t="shared" si="116"/>
        <v/>
      </c>
      <c r="BZ114" s="180" t="str">
        <f t="shared" si="116"/>
        <v/>
      </c>
      <c r="CA114" s="180" t="str">
        <f t="shared" si="116"/>
        <v/>
      </c>
      <c r="CB114" s="180" t="str">
        <f t="shared" si="116"/>
        <v/>
      </c>
      <c r="CC114" s="180" t="str">
        <f t="shared" si="116"/>
        <v/>
      </c>
      <c r="CD114" s="180" t="str">
        <f t="shared" si="116"/>
        <v/>
      </c>
      <c r="CE114" s="180" t="str">
        <f t="shared" si="116"/>
        <v/>
      </c>
      <c r="CF114" s="180" t="str">
        <f t="shared" si="116"/>
        <v/>
      </c>
      <c r="CG114" s="180" t="str">
        <f t="shared" si="116"/>
        <v/>
      </c>
      <c r="CH114" s="180" t="str">
        <f t="shared" si="116"/>
        <v/>
      </c>
      <c r="CI114" s="180" t="str">
        <f t="shared" si="116"/>
        <v/>
      </c>
      <c r="CJ114" s="180" t="str">
        <f t="shared" si="116"/>
        <v/>
      </c>
      <c r="CK114" s="180" t="str">
        <f t="shared" si="116"/>
        <v/>
      </c>
      <c r="CL114" s="180" t="str">
        <f t="shared" si="116"/>
        <v/>
      </c>
      <c r="CM114" s="180" t="str">
        <f t="shared" si="116"/>
        <v/>
      </c>
      <c r="CN114" s="180" t="str">
        <f t="shared" si="116"/>
        <v/>
      </c>
      <c r="CO114" s="180" t="str">
        <f t="shared" si="116"/>
        <v/>
      </c>
      <c r="CP114" s="180" t="str">
        <f t="shared" si="116"/>
        <v/>
      </c>
      <c r="CQ114" s="180" t="str">
        <f t="shared" si="116"/>
        <v/>
      </c>
      <c r="CR114" s="180" t="str">
        <f t="shared" si="116"/>
        <v/>
      </c>
      <c r="CS114" s="180" t="str">
        <f t="shared" si="116"/>
        <v/>
      </c>
      <c r="CT114" s="180" t="str">
        <f t="shared" si="116"/>
        <v/>
      </c>
      <c r="CU114" s="180" t="str">
        <f t="shared" ref="CU114:CX114" si="117">IF(ISNUMBER(outYear),IF(FederalDepreciation=5,CZ92,IF(FederalDepreciation=7,CZ93,0)),"")</f>
        <v/>
      </c>
      <c r="CV114" s="180" t="str">
        <f t="shared" si="117"/>
        <v/>
      </c>
      <c r="CW114" s="180" t="str">
        <f t="shared" si="117"/>
        <v/>
      </c>
      <c r="CX114" s="180" t="str">
        <f t="shared" si="117"/>
        <v/>
      </c>
      <c r="CY114" s="13"/>
      <c r="CZ114" s="13"/>
      <c r="DA114" s="13"/>
      <c r="DB114" s="13"/>
      <c r="DC114" s="13"/>
      <c r="DD114" s="13"/>
      <c r="DE114" s="13"/>
      <c r="DF114" s="13"/>
      <c r="DG114" s="13"/>
      <c r="DH114" s="13"/>
      <c r="DI114" s="13"/>
      <c r="DJ114" s="13"/>
      <c r="DK114" s="13"/>
      <c r="DL114" s="13"/>
      <c r="DM114" s="13"/>
      <c r="DN114" s="13"/>
      <c r="DO114" s="13"/>
      <c r="DP114" s="13"/>
      <c r="DQ114" s="13"/>
      <c r="DR114" s="13"/>
      <c r="DS114" s="13"/>
      <c r="DT114" s="13"/>
      <c r="DU114" s="13"/>
      <c r="DV114" s="13"/>
      <c r="DW114" s="13"/>
      <c r="DX114" s="13"/>
      <c r="DY114" s="13"/>
      <c r="DZ114" s="13"/>
      <c r="EA114" s="13"/>
      <c r="EB114" s="13"/>
      <c r="EC114" s="13"/>
      <c r="ED114" s="13"/>
      <c r="EE114" s="13"/>
      <c r="EF114" s="13"/>
      <c r="EG114" s="13"/>
      <c r="EH114" s="13"/>
      <c r="EI114" s="13"/>
      <c r="EJ114" s="13"/>
      <c r="EK114" s="13"/>
      <c r="EL114" s="13"/>
      <c r="EM114" s="13"/>
      <c r="EN114" s="13"/>
      <c r="EO114" s="13"/>
      <c r="EP114" s="13"/>
      <c r="EQ114" s="13"/>
      <c r="ER114" s="13"/>
      <c r="ES114" s="13"/>
      <c r="ET114" s="13"/>
      <c r="EU114" s="13"/>
      <c r="EV114" s="13"/>
      <c r="EW114" s="13"/>
      <c r="EX114" s="13"/>
      <c r="EY114" s="13"/>
      <c r="EZ114" s="13"/>
      <c r="FA114" s="13"/>
      <c r="FB114" s="13"/>
      <c r="FC114" s="13"/>
      <c r="FD114" s="13"/>
      <c r="FE114" s="13"/>
      <c r="FF114" s="13"/>
      <c r="FG114" s="13"/>
      <c r="FH114" s="13"/>
      <c r="FI114" s="13"/>
      <c r="FJ114" s="13"/>
      <c r="FK114" s="13"/>
      <c r="FL114" s="13"/>
      <c r="FM114" s="13"/>
      <c r="FN114" s="13"/>
      <c r="FO114" s="13"/>
      <c r="FP114" s="13"/>
      <c r="FQ114" s="13"/>
      <c r="FR114" s="13"/>
      <c r="FS114" s="13"/>
      <c r="FT114" s="13"/>
      <c r="FU114" s="13"/>
      <c r="FV114" s="13"/>
      <c r="FW114" s="13"/>
      <c r="FX114" s="13"/>
      <c r="FY114" s="13"/>
      <c r="FZ114" s="13"/>
      <c r="GA114" s="13"/>
      <c r="GB114" s="13"/>
      <c r="GC114" s="13"/>
      <c r="GD114" s="13"/>
      <c r="GE114" s="13"/>
      <c r="GF114" s="13"/>
      <c r="GG114" s="13"/>
      <c r="GH114" s="13"/>
      <c r="GI114" s="13"/>
      <c r="GJ114" s="13"/>
      <c r="GK114" s="13"/>
      <c r="GL114" s="13"/>
      <c r="GM114" s="13"/>
      <c r="GN114" s="13"/>
      <c r="GO114" s="13"/>
      <c r="GP114" s="13"/>
      <c r="GQ114" s="13"/>
      <c r="GR114" s="13"/>
      <c r="GS114" s="13"/>
      <c r="GT114" s="13"/>
      <c r="GU114" s="13"/>
      <c r="GV114" s="13"/>
      <c r="GW114" s="13"/>
      <c r="GX114" s="13"/>
      <c r="GY114" s="13"/>
      <c r="GZ114" s="13"/>
      <c r="HA114" s="13"/>
      <c r="HB114" s="13"/>
      <c r="HC114" s="13"/>
      <c r="HD114" s="13"/>
      <c r="HE114" s="13"/>
      <c r="HF114" s="13"/>
      <c r="HG114" s="13"/>
      <c r="HH114" s="13"/>
      <c r="HI114" s="13"/>
      <c r="HJ114" s="13"/>
      <c r="HK114" s="13"/>
      <c r="HL114" s="13"/>
      <c r="HM114" s="13"/>
      <c r="HN114" s="13"/>
      <c r="HO114" s="13"/>
      <c r="HP114" s="13"/>
      <c r="HQ114" s="13"/>
      <c r="HR114" s="13"/>
      <c r="HS114" s="13"/>
      <c r="HT114" s="13"/>
      <c r="HU114" s="13"/>
      <c r="HV114" s="13"/>
      <c r="HW114" s="13"/>
      <c r="HX114" s="13"/>
      <c r="HY114" s="13"/>
      <c r="HZ114" s="13"/>
      <c r="IA114" s="13"/>
      <c r="IB114" s="13"/>
      <c r="IC114" s="13"/>
      <c r="ID114" s="13"/>
      <c r="IE114" s="13"/>
      <c r="IF114" s="13"/>
      <c r="IG114" s="13"/>
      <c r="IH114" s="13"/>
      <c r="II114" s="13"/>
      <c r="IJ114" s="13"/>
      <c r="IK114" s="13"/>
      <c r="IL114" s="13"/>
      <c r="IM114" s="13"/>
      <c r="IN114" s="13"/>
      <c r="IO114" s="13"/>
      <c r="IP114" s="13"/>
      <c r="IQ114" s="13"/>
      <c r="IR114" s="13"/>
      <c r="IS114" s="13"/>
      <c r="IT114" s="13"/>
      <c r="IU114" s="13"/>
      <c r="IV114" s="13"/>
      <c r="IW114" s="13"/>
      <c r="IX114" s="13"/>
      <c r="IY114" s="13"/>
      <c r="IZ114" s="13"/>
      <c r="JA114" s="13"/>
      <c r="JB114" s="13"/>
      <c r="JC114" s="13"/>
      <c r="JD114" s="13"/>
      <c r="JE114" s="13"/>
      <c r="JF114" s="13"/>
      <c r="JG114" s="13"/>
      <c r="JH114" s="13"/>
      <c r="JI114" s="13"/>
      <c r="JJ114" s="13"/>
      <c r="JK114" s="13"/>
      <c r="JL114" s="13"/>
      <c r="JM114" s="13"/>
      <c r="JN114" s="13"/>
      <c r="JO114" s="13"/>
      <c r="JP114" s="13"/>
      <c r="JQ114" s="13"/>
      <c r="JR114" s="13"/>
      <c r="JS114" s="13"/>
      <c r="JT114" s="13"/>
      <c r="JU114" s="13"/>
      <c r="JV114" s="13"/>
      <c r="JW114" s="13"/>
      <c r="JX114" s="13"/>
      <c r="JY114" s="13"/>
      <c r="JZ114" s="13"/>
      <c r="KA114" s="13"/>
      <c r="KB114" s="13"/>
      <c r="KC114" s="13"/>
      <c r="KD114" s="13"/>
      <c r="KE114" s="13"/>
      <c r="KF114" s="13"/>
      <c r="KG114" s="13"/>
      <c r="KH114" s="13"/>
      <c r="KI114" s="13"/>
      <c r="KJ114" s="13"/>
      <c r="KK114" s="13"/>
      <c r="KL114" s="13"/>
      <c r="KM114" s="13"/>
      <c r="KN114" s="13"/>
      <c r="KO114" s="13"/>
      <c r="KP114" s="13"/>
      <c r="KQ114" s="13"/>
      <c r="KR114" s="13"/>
      <c r="KS114" s="13"/>
      <c r="KT114" s="13"/>
      <c r="KU114" s="13"/>
      <c r="KV114" s="13"/>
      <c r="KW114" s="13"/>
      <c r="KX114" s="13"/>
      <c r="KY114" s="13"/>
      <c r="KZ114" s="13"/>
      <c r="LA114" s="13"/>
      <c r="LB114" s="13"/>
      <c r="LC114" s="13"/>
      <c r="LD114" s="13"/>
      <c r="LE114" s="13"/>
      <c r="LF114" s="13"/>
      <c r="LG114" s="13"/>
      <c r="LH114" s="13"/>
      <c r="LI114" s="13"/>
      <c r="LJ114" s="13"/>
      <c r="LK114" s="13"/>
      <c r="LL114" s="13"/>
      <c r="LM114" s="13"/>
      <c r="LN114" s="13"/>
      <c r="LO114" s="13"/>
      <c r="LP114" s="13"/>
      <c r="LQ114" s="13"/>
      <c r="LR114" s="13"/>
      <c r="LS114" s="13"/>
      <c r="LT114" s="13"/>
      <c r="LU114" s="13"/>
      <c r="LV114" s="13"/>
      <c r="LW114" s="13"/>
      <c r="LX114" s="13"/>
      <c r="LY114" s="13"/>
      <c r="LZ114" s="13"/>
      <c r="MA114" s="13"/>
      <c r="MB114" s="13"/>
      <c r="MC114" s="13"/>
      <c r="MD114" s="13"/>
      <c r="ME114" s="13"/>
      <c r="MF114" s="13"/>
      <c r="MG114" s="13"/>
      <c r="MH114" s="13"/>
      <c r="MI114" s="13"/>
      <c r="MJ114" s="13"/>
      <c r="MK114" s="13"/>
      <c r="ML114" s="13"/>
      <c r="MM114" s="13"/>
      <c r="MN114" s="13"/>
      <c r="MO114" s="13"/>
      <c r="MP114" s="13"/>
      <c r="MQ114" s="13"/>
      <c r="MR114" s="13"/>
      <c r="MS114" s="13"/>
      <c r="MT114" s="13"/>
      <c r="MU114" s="13"/>
      <c r="MV114" s="13"/>
      <c r="MW114" s="13"/>
      <c r="MX114" s="13"/>
      <c r="MY114" s="13"/>
      <c r="MZ114" s="13"/>
      <c r="NA114" s="13"/>
      <c r="NB114" s="13"/>
      <c r="NC114" s="13"/>
      <c r="ND114" s="13"/>
      <c r="NE114" s="13"/>
      <c r="NF114" s="13"/>
      <c r="NG114" s="13"/>
      <c r="NH114" s="13"/>
      <c r="NI114" s="13"/>
      <c r="NJ114" s="13"/>
      <c r="NK114" s="13"/>
      <c r="NL114" s="13"/>
      <c r="NM114" s="13"/>
      <c r="NN114" s="13"/>
      <c r="NO114" s="13"/>
      <c r="NP114" s="13"/>
      <c r="NQ114" s="13"/>
      <c r="NR114" s="13"/>
      <c r="NS114" s="13"/>
      <c r="NT114" s="13"/>
      <c r="NU114" s="13"/>
      <c r="NV114" s="13"/>
      <c r="NW114" s="13"/>
      <c r="NX114" s="13"/>
      <c r="NY114" s="13"/>
      <c r="NZ114" s="13"/>
      <c r="OA114" s="13"/>
      <c r="OB114" s="13"/>
      <c r="OC114" s="13"/>
      <c r="OD114" s="13"/>
      <c r="OE114" s="13"/>
      <c r="OF114" s="13"/>
      <c r="OG114" s="13"/>
      <c r="OH114" s="13"/>
      <c r="OI114" s="13"/>
      <c r="OJ114" s="13"/>
      <c r="OK114" s="13"/>
      <c r="OL114" s="13"/>
      <c r="OM114" s="13"/>
      <c r="ON114" s="13"/>
      <c r="OO114" s="13"/>
      <c r="OP114" s="13"/>
      <c r="OQ114" s="13"/>
      <c r="OR114" s="13"/>
      <c r="OS114" s="13"/>
      <c r="OT114" s="13"/>
      <c r="OU114" s="13"/>
      <c r="OV114" s="13"/>
      <c r="OW114" s="13"/>
      <c r="OX114" s="13"/>
      <c r="OY114" s="13"/>
      <c r="OZ114" s="13"/>
      <c r="PA114" s="13"/>
      <c r="PB114" s="13"/>
      <c r="PC114" s="13"/>
      <c r="PD114" s="13"/>
      <c r="PE114" s="13"/>
      <c r="PF114" s="13"/>
      <c r="PG114" s="13"/>
      <c r="PH114" s="13"/>
      <c r="PI114" s="13"/>
      <c r="PJ114" s="13"/>
      <c r="PK114" s="13"/>
      <c r="PL114" s="13"/>
      <c r="PM114" s="13"/>
      <c r="PN114" s="13"/>
      <c r="PO114" s="13"/>
      <c r="PP114" s="13"/>
      <c r="PQ114" s="13"/>
      <c r="PR114" s="13"/>
      <c r="PS114" s="13"/>
      <c r="PT114" s="13"/>
      <c r="PU114" s="13"/>
      <c r="PV114" s="13"/>
      <c r="PW114" s="13"/>
      <c r="PX114" s="13"/>
      <c r="PY114" s="13"/>
      <c r="PZ114" s="13"/>
      <c r="QA114" s="13"/>
      <c r="QB114" s="13"/>
      <c r="QC114" s="13"/>
      <c r="QD114" s="13"/>
      <c r="QE114" s="13"/>
      <c r="QF114" s="13"/>
      <c r="QG114" s="13"/>
      <c r="QH114" s="13"/>
      <c r="QI114" s="13"/>
      <c r="QJ114" s="13"/>
      <c r="QK114" s="13"/>
      <c r="QL114" s="13"/>
      <c r="QM114" s="13"/>
      <c r="QN114" s="13"/>
      <c r="QO114" s="13"/>
      <c r="QP114" s="13"/>
      <c r="QQ114" s="13"/>
      <c r="QR114" s="13"/>
      <c r="QS114" s="13"/>
      <c r="QT114" s="13"/>
      <c r="QU114" s="13"/>
      <c r="QV114" s="13"/>
      <c r="QW114" s="13"/>
      <c r="QX114" s="13"/>
      <c r="QY114" s="13"/>
      <c r="QZ114" s="13"/>
      <c r="RA114" s="13"/>
      <c r="RB114" s="13"/>
      <c r="RC114" s="13"/>
      <c r="RD114" s="13"/>
      <c r="RE114" s="13"/>
      <c r="RF114" s="13"/>
      <c r="RG114" s="13"/>
      <c r="RH114" s="13"/>
      <c r="RI114" s="13"/>
      <c r="RJ114" s="13"/>
      <c r="RK114" s="13"/>
      <c r="RL114" s="13"/>
      <c r="RM114" s="13"/>
      <c r="RN114" s="13"/>
      <c r="RO114" s="13"/>
      <c r="RP114" s="13"/>
      <c r="RQ114" s="13"/>
      <c r="RR114" s="13"/>
      <c r="RS114" s="13"/>
      <c r="RT114" s="13"/>
      <c r="RU114" s="13"/>
      <c r="RV114" s="13"/>
      <c r="RW114" s="13"/>
      <c r="RX114" s="13"/>
      <c r="RY114" s="13"/>
      <c r="RZ114" s="13"/>
      <c r="SA114" s="13"/>
      <c r="SB114" s="13"/>
      <c r="SC114" s="13"/>
      <c r="SD114" s="13"/>
      <c r="SE114" s="13"/>
      <c r="SF114" s="13"/>
      <c r="SG114" s="13"/>
      <c r="SH114" s="13"/>
      <c r="SI114" s="13"/>
      <c r="SJ114" s="13"/>
      <c r="SK114" s="13"/>
      <c r="SL114" s="13"/>
      <c r="SM114" s="13"/>
      <c r="SN114" s="13"/>
      <c r="SO114" s="13"/>
      <c r="SP114" s="13"/>
      <c r="SQ114" s="13"/>
      <c r="SR114" s="13"/>
      <c r="SS114" s="13"/>
      <c r="ST114" s="13"/>
      <c r="SU114" s="13"/>
      <c r="SV114" s="13"/>
      <c r="SW114" s="13"/>
      <c r="SX114" s="13"/>
      <c r="SY114" s="13"/>
      <c r="SZ114" s="13"/>
      <c r="TA114" s="13"/>
      <c r="TB114" s="13"/>
      <c r="TC114" s="13"/>
      <c r="TD114" s="13"/>
      <c r="TE114" s="13"/>
      <c r="TF114" s="13"/>
      <c r="TG114" s="13"/>
      <c r="TH114" s="13"/>
      <c r="TI114" s="13"/>
      <c r="TJ114" s="13"/>
      <c r="TK114" s="13"/>
      <c r="TL114" s="13"/>
      <c r="TM114" s="13"/>
      <c r="TN114" s="13"/>
      <c r="TO114" s="13"/>
      <c r="TP114" s="13"/>
      <c r="TQ114" s="13"/>
      <c r="TR114" s="13"/>
      <c r="TS114" s="13"/>
      <c r="TT114" s="13"/>
      <c r="TU114" s="13"/>
      <c r="TV114" s="13"/>
      <c r="TW114" s="13"/>
      <c r="TX114" s="13"/>
      <c r="TY114" s="13"/>
      <c r="TZ114" s="13"/>
      <c r="UA114" s="13"/>
      <c r="UB114" s="13"/>
      <c r="UC114" s="13"/>
      <c r="UD114" s="13"/>
      <c r="UE114" s="13"/>
      <c r="UF114" s="13"/>
      <c r="UG114" s="13"/>
      <c r="UH114" s="13"/>
      <c r="UI114" s="13"/>
      <c r="UJ114" s="13"/>
      <c r="UK114" s="13"/>
      <c r="UL114" s="13"/>
      <c r="UM114" s="13"/>
      <c r="UN114" s="13"/>
      <c r="UO114" s="13"/>
      <c r="UP114" s="13"/>
      <c r="UQ114" s="13"/>
      <c r="UR114" s="13"/>
      <c r="US114" s="13"/>
      <c r="UT114" s="13"/>
      <c r="UU114" s="13"/>
      <c r="UV114" s="13"/>
      <c r="UW114" s="13"/>
      <c r="UX114" s="13"/>
      <c r="UY114" s="13"/>
      <c r="UZ114" s="13"/>
      <c r="VA114" s="13"/>
      <c r="VB114" s="13"/>
      <c r="VC114" s="13"/>
      <c r="VD114" s="13"/>
      <c r="VE114" s="13"/>
      <c r="VF114" s="13"/>
      <c r="VG114" s="13"/>
      <c r="VH114" s="13"/>
      <c r="VI114" s="13"/>
      <c r="VJ114" s="13"/>
      <c r="VK114" s="13"/>
      <c r="VL114" s="13"/>
      <c r="VM114" s="13"/>
      <c r="VN114" s="13"/>
      <c r="VO114" s="13"/>
      <c r="VP114" s="13"/>
      <c r="VQ114" s="13"/>
      <c r="VR114" s="13"/>
      <c r="VS114" s="13"/>
      <c r="VT114" s="13"/>
      <c r="VU114" s="13"/>
      <c r="VV114" s="13"/>
      <c r="VW114" s="13"/>
      <c r="VX114" s="13"/>
      <c r="VY114" s="13"/>
      <c r="VZ114" s="13"/>
      <c r="WA114" s="13"/>
      <c r="WB114" s="13"/>
      <c r="WC114" s="13"/>
      <c r="WD114" s="13"/>
      <c r="WE114" s="13"/>
      <c r="WF114" s="13"/>
      <c r="WG114" s="13"/>
      <c r="WH114" s="13"/>
      <c r="WI114" s="13"/>
      <c r="WJ114" s="13"/>
      <c r="WK114" s="13"/>
      <c r="WL114" s="13"/>
      <c r="WM114" s="13"/>
      <c r="WN114" s="13"/>
      <c r="WO114" s="13"/>
      <c r="WP114" s="13"/>
      <c r="WQ114" s="13"/>
      <c r="WR114" s="13"/>
      <c r="WS114" s="13"/>
      <c r="WT114" s="13"/>
      <c r="WU114" s="13"/>
      <c r="WV114" s="13"/>
      <c r="WW114" s="13"/>
      <c r="WX114" s="13"/>
      <c r="WY114" s="13"/>
      <c r="WZ114" s="13"/>
      <c r="XA114" s="13"/>
      <c r="XB114" s="13"/>
      <c r="XC114" s="13"/>
      <c r="XD114" s="13"/>
      <c r="XE114" s="13"/>
      <c r="XF114" s="13"/>
      <c r="XG114" s="13"/>
      <c r="XH114" s="13"/>
      <c r="XI114" s="13"/>
      <c r="XJ114" s="13"/>
      <c r="XK114" s="13"/>
      <c r="XL114" s="13"/>
      <c r="XM114" s="13"/>
      <c r="XN114" s="13"/>
      <c r="XO114" s="13"/>
      <c r="XP114" s="13"/>
      <c r="XQ114" s="13"/>
      <c r="XR114" s="13"/>
      <c r="XS114" s="13"/>
      <c r="XT114" s="13"/>
      <c r="XU114" s="13"/>
      <c r="XV114" s="13"/>
      <c r="XW114" s="13"/>
      <c r="XX114" s="13"/>
      <c r="XY114" s="13"/>
      <c r="XZ114" s="13"/>
      <c r="YA114" s="13"/>
      <c r="YB114" s="13"/>
      <c r="YC114" s="13"/>
      <c r="YD114" s="13"/>
      <c r="YE114" s="13"/>
      <c r="YF114" s="13"/>
      <c r="YG114" s="13"/>
      <c r="YH114" s="13"/>
      <c r="YI114" s="13"/>
      <c r="YJ114" s="13"/>
      <c r="YK114" s="13"/>
      <c r="YL114" s="13"/>
      <c r="YM114" s="13"/>
      <c r="YN114" s="13"/>
      <c r="YO114" s="13"/>
      <c r="YP114" s="13"/>
      <c r="YQ114" s="13"/>
      <c r="YR114" s="13"/>
      <c r="YS114" s="13"/>
      <c r="YT114" s="13"/>
      <c r="YU114" s="13"/>
      <c r="YV114" s="13"/>
      <c r="YW114" s="13"/>
      <c r="YX114" s="13"/>
      <c r="YY114" s="13"/>
      <c r="YZ114" s="13"/>
      <c r="ZA114" s="13"/>
      <c r="ZB114" s="13"/>
      <c r="ZC114" s="13"/>
      <c r="ZD114" s="13"/>
      <c r="ZE114" s="13"/>
      <c r="ZF114" s="13"/>
      <c r="ZG114" s="13"/>
      <c r="ZH114" s="13"/>
      <c r="ZI114" s="13"/>
      <c r="ZJ114" s="13"/>
      <c r="ZK114" s="13"/>
      <c r="ZL114" s="13"/>
      <c r="ZM114" s="13"/>
      <c r="ZN114" s="13"/>
      <c r="ZO114" s="13"/>
      <c r="ZP114" s="13"/>
      <c r="ZQ114" s="13"/>
      <c r="ZR114" s="13"/>
      <c r="ZS114" s="13"/>
      <c r="ZT114" s="13"/>
      <c r="ZU114" s="13"/>
      <c r="ZV114" s="13"/>
      <c r="ZW114" s="13"/>
      <c r="ZX114" s="13"/>
      <c r="ZY114" s="13"/>
      <c r="ZZ114" s="13"/>
      <c r="AAA114" s="13"/>
      <c r="AAB114" s="13"/>
      <c r="AAC114" s="13"/>
      <c r="AAD114" s="13"/>
      <c r="AAE114" s="13"/>
      <c r="AAF114" s="13"/>
      <c r="AAG114" s="13"/>
      <c r="AAH114" s="13"/>
      <c r="AAI114" s="13"/>
      <c r="AAJ114" s="13"/>
      <c r="AAK114" s="13"/>
      <c r="AAL114" s="13"/>
      <c r="AAM114" s="13"/>
      <c r="AAN114" s="13"/>
      <c r="AAO114" s="13"/>
      <c r="AAP114" s="13"/>
      <c r="AAQ114" s="13"/>
      <c r="AAR114" s="13"/>
      <c r="AAS114" s="13"/>
      <c r="AAT114" s="13"/>
      <c r="AAU114" s="13"/>
      <c r="AAV114" s="13"/>
      <c r="AAW114" s="13"/>
      <c r="AAX114" s="13"/>
      <c r="AAY114" s="13"/>
      <c r="AAZ114" s="13"/>
      <c r="ABA114" s="13"/>
      <c r="ABB114" s="13"/>
      <c r="ABC114" s="13"/>
      <c r="ABD114" s="13"/>
      <c r="ABE114" s="13"/>
      <c r="ABF114" s="13"/>
      <c r="ABG114" s="13"/>
      <c r="ABH114" s="13"/>
      <c r="ABI114" s="13"/>
      <c r="ABJ114" s="13"/>
      <c r="ABK114" s="13"/>
      <c r="ABL114" s="13"/>
      <c r="ABM114" s="13"/>
      <c r="ABN114" s="13"/>
      <c r="ABO114" s="13"/>
      <c r="ABP114" s="13"/>
      <c r="ABQ114" s="13"/>
      <c r="ABR114" s="13"/>
      <c r="ABS114" s="13"/>
      <c r="ABT114" s="13"/>
      <c r="ABU114" s="13"/>
      <c r="ABV114" s="13"/>
      <c r="ABW114" s="13"/>
      <c r="ABX114" s="13"/>
      <c r="ABY114" s="13"/>
      <c r="ABZ114" s="13"/>
      <c r="ACA114" s="13"/>
      <c r="ACB114" s="13"/>
      <c r="ACC114" s="13"/>
      <c r="ACD114" s="13"/>
      <c r="ACE114" s="13"/>
      <c r="ACF114" s="13"/>
      <c r="ACG114" s="13"/>
      <c r="ACH114" s="13"/>
      <c r="ACI114" s="13"/>
      <c r="ACJ114" s="13"/>
      <c r="ACK114" s="13"/>
      <c r="ACL114" s="13"/>
      <c r="ACM114" s="13"/>
      <c r="ACN114" s="13"/>
      <c r="ACO114" s="13"/>
      <c r="ACP114" s="13"/>
      <c r="ACQ114" s="13"/>
      <c r="ACR114" s="13"/>
      <c r="ACS114" s="13"/>
      <c r="ACT114" s="13"/>
      <c r="ACU114" s="13"/>
      <c r="ACV114" s="13"/>
      <c r="ACW114" s="13"/>
      <c r="ACX114" s="13"/>
      <c r="ACY114" s="13"/>
      <c r="ACZ114" s="13"/>
      <c r="ADA114" s="13"/>
      <c r="ADB114" s="13"/>
      <c r="ADC114" s="13"/>
      <c r="ADD114" s="13"/>
      <c r="ADE114" s="13"/>
      <c r="ADF114" s="13"/>
      <c r="ADG114" s="13"/>
      <c r="ADH114" s="13"/>
      <c r="ADI114" s="13"/>
      <c r="ADJ114" s="13"/>
      <c r="ADK114" s="13"/>
      <c r="ADL114" s="13"/>
      <c r="ADM114" s="13"/>
      <c r="ADN114" s="13"/>
      <c r="ADO114" s="13"/>
      <c r="ADP114" s="13"/>
      <c r="ADQ114" s="13"/>
      <c r="ADR114" s="13"/>
      <c r="ADS114" s="13"/>
      <c r="ADT114" s="13"/>
      <c r="ADU114" s="13"/>
      <c r="ADV114" s="13"/>
      <c r="ADW114" s="13"/>
      <c r="ADX114" s="13"/>
      <c r="ADY114" s="13"/>
      <c r="ADZ114" s="13"/>
      <c r="AEA114" s="13"/>
      <c r="AEB114" s="13"/>
      <c r="AEC114" s="13"/>
      <c r="AED114" s="13"/>
      <c r="AEE114" s="13"/>
      <c r="AEF114" s="13"/>
      <c r="AEG114" s="13"/>
      <c r="AEH114" s="13"/>
      <c r="AEI114" s="13"/>
      <c r="AEJ114" s="13"/>
      <c r="AEK114" s="13"/>
      <c r="AEL114" s="13"/>
      <c r="AEM114" s="13"/>
      <c r="AEN114" s="13"/>
      <c r="AEO114" s="13"/>
      <c r="AEP114" s="13"/>
      <c r="AEQ114" s="13"/>
      <c r="AER114" s="13"/>
      <c r="AES114" s="13"/>
      <c r="AET114" s="13"/>
      <c r="AEU114" s="13"/>
      <c r="AEV114" s="13"/>
      <c r="AEW114" s="13"/>
      <c r="AEX114" s="13"/>
      <c r="AEY114" s="13"/>
      <c r="AEZ114" s="13"/>
      <c r="AFA114" s="13"/>
      <c r="AFB114" s="13"/>
      <c r="AFC114" s="13"/>
      <c r="AFD114" s="13"/>
      <c r="AFE114" s="13"/>
      <c r="AFF114" s="13"/>
      <c r="AFG114" s="13"/>
      <c r="AFH114" s="13"/>
      <c r="AFI114" s="13"/>
      <c r="AFJ114" s="13"/>
      <c r="AFK114" s="13"/>
      <c r="AFL114" s="13"/>
      <c r="AFM114" s="13"/>
      <c r="AFN114" s="13"/>
      <c r="AFO114" s="13"/>
      <c r="AFP114" s="13"/>
      <c r="AFQ114" s="13"/>
      <c r="AFR114" s="13"/>
      <c r="AFS114" s="13"/>
      <c r="AFT114" s="13"/>
      <c r="AFU114" s="13"/>
      <c r="AFV114" s="13"/>
      <c r="AFW114" s="13"/>
      <c r="AFX114" s="13"/>
      <c r="AFY114" s="13"/>
      <c r="AFZ114" s="13"/>
      <c r="AGA114" s="13"/>
      <c r="AGB114" s="13"/>
      <c r="AGC114" s="13"/>
      <c r="AGD114" s="13"/>
      <c r="AGE114" s="13"/>
      <c r="AGF114" s="13"/>
      <c r="AGG114" s="13"/>
      <c r="AGH114" s="13"/>
      <c r="AGI114" s="13"/>
      <c r="AGJ114" s="13"/>
      <c r="AGK114" s="13"/>
      <c r="AGL114" s="13"/>
      <c r="AGM114" s="13"/>
      <c r="AGN114" s="13"/>
      <c r="AGO114" s="13"/>
      <c r="AGP114" s="13"/>
      <c r="AGQ114" s="13"/>
      <c r="AGR114" s="13"/>
      <c r="AGS114" s="13"/>
      <c r="AGT114" s="13"/>
      <c r="AGU114" s="13"/>
      <c r="AGV114" s="13"/>
      <c r="AGW114" s="13"/>
      <c r="AGX114" s="13"/>
      <c r="AGY114" s="13"/>
      <c r="AGZ114" s="13"/>
      <c r="AHA114" s="13"/>
      <c r="AHB114" s="13"/>
      <c r="AHC114" s="13"/>
      <c r="AHD114" s="13"/>
      <c r="AHE114" s="13"/>
      <c r="AHF114" s="13"/>
      <c r="AHG114" s="13"/>
      <c r="AHH114" s="13"/>
      <c r="AHI114" s="13"/>
      <c r="AHJ114" s="13"/>
      <c r="AHK114" s="13"/>
      <c r="AHL114" s="13"/>
      <c r="AHM114" s="13"/>
      <c r="AHN114" s="13"/>
      <c r="AHO114" s="13"/>
      <c r="AHP114" s="13"/>
      <c r="AHQ114" s="13"/>
      <c r="AHR114" s="13"/>
      <c r="AHS114" s="13"/>
      <c r="AHT114" s="13"/>
      <c r="AHU114" s="13"/>
      <c r="AHV114" s="13"/>
      <c r="AHW114" s="13"/>
      <c r="AHX114" s="13"/>
      <c r="AHY114" s="13"/>
      <c r="AHZ114" s="13"/>
      <c r="AIA114" s="13"/>
      <c r="AIB114" s="13"/>
      <c r="AIC114" s="13"/>
      <c r="AID114" s="13"/>
      <c r="AIE114" s="13"/>
      <c r="AIF114" s="13"/>
      <c r="AIG114" s="13"/>
      <c r="AIH114" s="13"/>
      <c r="AII114" s="13"/>
      <c r="AIJ114" s="13"/>
      <c r="AIK114" s="13"/>
      <c r="AIL114" s="13"/>
      <c r="AIM114" s="13"/>
      <c r="AIN114" s="13"/>
      <c r="AIO114" s="13"/>
      <c r="AIP114" s="13"/>
      <c r="AIQ114" s="13"/>
      <c r="AIR114" s="13"/>
      <c r="AIS114" s="13"/>
      <c r="AIT114" s="13"/>
      <c r="AIU114" s="13"/>
      <c r="AIV114" s="13"/>
      <c r="AIW114" s="13"/>
      <c r="AIX114" s="13"/>
      <c r="AIY114" s="13"/>
      <c r="AIZ114" s="13"/>
      <c r="AJA114" s="13"/>
      <c r="AJB114" s="13"/>
      <c r="AJC114" s="13"/>
      <c r="AJD114" s="13"/>
      <c r="AJE114" s="13"/>
      <c r="AJF114" s="13"/>
      <c r="AJG114" s="13"/>
      <c r="AJH114" s="13"/>
      <c r="AJI114" s="13"/>
      <c r="AJJ114" s="13"/>
      <c r="AJK114" s="13"/>
      <c r="AJL114" s="13"/>
      <c r="AJM114" s="13"/>
      <c r="AJN114" s="13"/>
      <c r="AJO114" s="13"/>
      <c r="AJP114" s="13"/>
      <c r="AJQ114" s="13"/>
      <c r="AJR114" s="13"/>
      <c r="AJS114" s="13"/>
      <c r="AJT114" s="13"/>
      <c r="AJU114" s="13"/>
      <c r="AJV114" s="13"/>
      <c r="AJW114" s="13"/>
      <c r="AJX114" s="13"/>
      <c r="AJY114" s="13"/>
      <c r="AJZ114" s="13"/>
      <c r="AKA114" s="13"/>
      <c r="AKB114" s="13"/>
      <c r="AKC114" s="13"/>
      <c r="AKD114" s="13"/>
      <c r="AKE114" s="13"/>
      <c r="AKF114" s="13"/>
      <c r="AKG114" s="13"/>
      <c r="AKH114" s="13"/>
      <c r="AKI114" s="13"/>
      <c r="AKJ114" s="13"/>
      <c r="AKK114" s="13"/>
      <c r="AKL114" s="13"/>
      <c r="AKM114" s="13"/>
      <c r="AKN114" s="13"/>
      <c r="AKO114" s="13"/>
      <c r="AKP114" s="13"/>
      <c r="AKQ114" s="13"/>
      <c r="AKR114" s="13"/>
      <c r="AKS114" s="13"/>
      <c r="AKT114" s="13"/>
      <c r="AKU114" s="13"/>
      <c r="AKV114" s="13"/>
      <c r="AKW114" s="13"/>
      <c r="AKX114" s="13"/>
      <c r="AKY114" s="13"/>
      <c r="AKZ114" s="13"/>
      <c r="ALA114" s="13"/>
      <c r="ALB114" s="13"/>
      <c r="ALC114" s="13"/>
      <c r="ALD114" s="13"/>
      <c r="ALE114" s="13"/>
      <c r="ALF114" s="13"/>
      <c r="ALG114" s="13"/>
      <c r="ALH114" s="13"/>
      <c r="ALI114" s="13"/>
      <c r="ALJ114" s="13"/>
      <c r="ALK114" s="13"/>
      <c r="ALL114" s="13"/>
      <c r="ALM114" s="13"/>
      <c r="ALN114" s="13"/>
      <c r="ALO114" s="13"/>
      <c r="ALP114" s="13"/>
      <c r="ALQ114" s="13"/>
      <c r="ALR114" s="13"/>
      <c r="ALS114" s="13"/>
      <c r="ALT114" s="13"/>
      <c r="ALU114" s="13"/>
      <c r="ALV114" s="13"/>
      <c r="ALW114" s="13"/>
      <c r="ALX114" s="13"/>
      <c r="ALY114" s="13"/>
      <c r="ALZ114" s="13"/>
      <c r="AMA114" s="13"/>
      <c r="AMB114" s="13"/>
      <c r="AMC114" s="13"/>
      <c r="AMD114" s="13"/>
      <c r="AME114" s="13"/>
      <c r="AMF114" s="13"/>
      <c r="AMG114" s="13"/>
      <c r="AMH114" s="13"/>
      <c r="AMI114" s="13"/>
      <c r="AMJ114" s="13"/>
      <c r="AMK114" s="13"/>
      <c r="AML114" s="133"/>
      <c r="AMM114" s="133"/>
      <c r="AMN114" s="133"/>
      <c r="AMO114" s="133"/>
      <c r="AMP114" s="133"/>
      <c r="AMQ114" s="133"/>
      <c r="AMR114" s="133"/>
      <c r="AMS114" s="133"/>
      <c r="AMT114" s="133"/>
      <c r="AMU114" s="133"/>
      <c r="AMV114" s="133"/>
      <c r="AMW114" s="133"/>
      <c r="AMX114" s="133"/>
      <c r="AMY114" s="133"/>
      <c r="AMZ114" s="133"/>
      <c r="ANA114" s="133"/>
      <c r="ANB114" s="133"/>
      <c r="ANC114" s="133"/>
      <c r="AND114" s="133"/>
      <c r="ANE114" s="133"/>
      <c r="ANF114" s="133"/>
      <c r="ANG114" s="133"/>
      <c r="ANH114" s="133"/>
      <c r="ANI114" s="133"/>
      <c r="ANJ114" s="133"/>
      <c r="ANK114" s="133"/>
      <c r="ANL114" s="133"/>
      <c r="ANM114" s="133"/>
      <c r="ANN114" s="133"/>
      <c r="ANO114" s="133"/>
      <c r="ANP114" s="133"/>
      <c r="ANQ114" s="133"/>
      <c r="ANR114" s="133"/>
      <c r="ANS114" s="133"/>
      <c r="ANT114" s="133"/>
      <c r="ANU114" s="133"/>
      <c r="ANV114" s="133"/>
      <c r="ANW114" s="133"/>
      <c r="ANX114" s="133"/>
      <c r="ANY114" s="133"/>
      <c r="ANZ114" s="133"/>
      <c r="AOA114" s="133"/>
      <c r="AOB114" s="133"/>
      <c r="AOC114" s="133"/>
      <c r="AOD114" s="133"/>
      <c r="AOE114" s="133"/>
      <c r="AOF114" s="133"/>
      <c r="AOG114" s="133"/>
      <c r="AOH114" s="133"/>
      <c r="AOI114" s="133"/>
      <c r="AOJ114" s="133"/>
      <c r="AOK114" s="133"/>
      <c r="AOL114" s="133"/>
      <c r="AOM114" s="133"/>
      <c r="AON114" s="133"/>
      <c r="AOO114" s="133"/>
      <c r="AOP114" s="133"/>
      <c r="AOQ114" s="133"/>
      <c r="AOR114" s="133"/>
      <c r="AOS114" s="133"/>
      <c r="AOT114" s="133"/>
      <c r="AOU114" s="133"/>
      <c r="AOV114" s="133"/>
      <c r="AOW114" s="133"/>
      <c r="AOX114" s="133"/>
      <c r="AOY114" s="133"/>
      <c r="AOZ114" s="133"/>
      <c r="APA114" s="133"/>
      <c r="APB114" s="133"/>
      <c r="APC114" s="133"/>
      <c r="APD114" s="133"/>
      <c r="APE114" s="133"/>
      <c r="APF114" s="133"/>
      <c r="APG114" s="133"/>
      <c r="APH114" s="133"/>
      <c r="API114" s="133"/>
      <c r="APJ114" s="133"/>
      <c r="APK114" s="133"/>
      <c r="APL114" s="133"/>
      <c r="APM114" s="133"/>
      <c r="APN114" s="133"/>
      <c r="APO114" s="133"/>
      <c r="APP114" s="133"/>
      <c r="APQ114" s="133"/>
      <c r="APR114" s="133"/>
      <c r="APS114" s="133"/>
      <c r="APT114" s="133"/>
      <c r="APU114" s="133"/>
      <c r="APV114" s="133"/>
      <c r="APW114" s="133"/>
      <c r="APX114" s="133"/>
      <c r="APY114" s="133"/>
      <c r="APZ114" s="133"/>
      <c r="AQA114" s="133"/>
      <c r="AQB114" s="133"/>
      <c r="AQC114" s="133"/>
      <c r="AQD114" s="133"/>
      <c r="AQE114" s="133"/>
      <c r="AQF114" s="133"/>
      <c r="AQG114" s="133"/>
      <c r="AQH114" s="133"/>
      <c r="AQI114" s="133"/>
      <c r="AQJ114" s="133"/>
      <c r="AQK114" s="133"/>
      <c r="AQL114" s="133"/>
      <c r="AQM114" s="133"/>
      <c r="AQN114" s="133"/>
      <c r="AQO114" s="133"/>
      <c r="AQP114" s="133"/>
      <c r="AQQ114" s="133"/>
      <c r="AQR114" s="133"/>
      <c r="AQS114" s="133"/>
      <c r="AQT114" s="133"/>
      <c r="AQU114" s="133"/>
      <c r="AQV114" s="133"/>
      <c r="AQW114" s="133"/>
      <c r="AQX114" s="133"/>
      <c r="AQY114" s="133"/>
      <c r="AQZ114" s="133"/>
      <c r="ARA114" s="133"/>
      <c r="ARB114" s="133"/>
      <c r="ARC114" s="133"/>
      <c r="ARD114" s="133"/>
      <c r="ARE114" s="133"/>
      <c r="ARF114" s="133"/>
      <c r="ARG114" s="133"/>
      <c r="ARH114" s="133"/>
      <c r="ARI114" s="133"/>
      <c r="ARJ114" s="133"/>
      <c r="ARK114" s="133"/>
      <c r="ARL114" s="133"/>
      <c r="ARM114" s="133"/>
      <c r="ARN114" s="133"/>
      <c r="ARO114" s="133"/>
      <c r="ARP114" s="133"/>
      <c r="ARQ114" s="133"/>
      <c r="ARR114" s="133"/>
      <c r="ARS114" s="133"/>
      <c r="ART114" s="133"/>
      <c r="ARU114" s="133"/>
      <c r="ARV114" s="133"/>
      <c r="ARW114" s="133"/>
      <c r="ARX114" s="133"/>
      <c r="ARY114" s="133"/>
      <c r="ARZ114" s="133"/>
      <c r="ASA114" s="133"/>
      <c r="ASB114" s="133"/>
      <c r="ASC114" s="133"/>
      <c r="ASD114" s="133"/>
      <c r="ASE114" s="133"/>
      <c r="ASF114" s="133"/>
      <c r="ASG114" s="133"/>
      <c r="ASH114" s="133"/>
      <c r="ASI114" s="133"/>
      <c r="ASJ114" s="133"/>
      <c r="ASK114" s="133"/>
      <c r="ASL114" s="133"/>
      <c r="ASM114" s="133"/>
      <c r="ASN114" s="133"/>
      <c r="ASO114" s="133"/>
      <c r="ASP114" s="133"/>
      <c r="ASQ114" s="133"/>
      <c r="ASR114" s="133"/>
      <c r="ASS114" s="133"/>
      <c r="AST114" s="133"/>
      <c r="ASU114" s="133"/>
      <c r="ASV114" s="133"/>
      <c r="ASW114" s="133"/>
      <c r="ASX114" s="133"/>
      <c r="ASY114" s="133"/>
      <c r="ASZ114" s="133"/>
      <c r="ATA114" s="133"/>
      <c r="ATB114" s="133"/>
      <c r="ATC114" s="133"/>
      <c r="ATD114" s="133"/>
      <c r="ATE114" s="133"/>
      <c r="ATF114" s="133"/>
      <c r="ATG114" s="133"/>
      <c r="ATH114" s="133"/>
      <c r="ATI114" s="133"/>
      <c r="ATJ114" s="133"/>
      <c r="ATK114" s="133"/>
      <c r="ATL114" s="133"/>
      <c r="ATM114" s="133"/>
      <c r="ATN114" s="133"/>
      <c r="ATO114" s="133"/>
      <c r="ATP114" s="133"/>
      <c r="ATQ114" s="133"/>
      <c r="ATR114" s="133"/>
      <c r="ATS114" s="133"/>
      <c r="ATT114" s="133"/>
      <c r="ATU114" s="133"/>
      <c r="ATV114" s="133"/>
      <c r="ATW114" s="133"/>
      <c r="ATX114" s="133"/>
      <c r="ATY114" s="133"/>
      <c r="ATZ114" s="133"/>
      <c r="AUA114" s="133"/>
      <c r="AUB114" s="133"/>
      <c r="AUC114" s="133"/>
      <c r="AUD114" s="133"/>
      <c r="AUE114" s="133"/>
      <c r="AUF114" s="133"/>
      <c r="AUG114" s="133"/>
      <c r="AUH114" s="133"/>
      <c r="AUI114" s="133"/>
      <c r="AUJ114" s="133"/>
      <c r="AUK114" s="133"/>
      <c r="AUL114" s="133"/>
      <c r="AUM114" s="133"/>
      <c r="AUN114" s="133"/>
      <c r="AUO114" s="133"/>
      <c r="AUP114" s="133"/>
      <c r="AUQ114" s="133"/>
      <c r="AUR114" s="133"/>
      <c r="AUS114" s="133"/>
      <c r="AUT114" s="133"/>
      <c r="AUU114" s="133"/>
      <c r="AUV114" s="133"/>
      <c r="AUW114" s="133"/>
      <c r="AUX114" s="133"/>
      <c r="AUY114" s="133"/>
      <c r="AUZ114" s="133"/>
      <c r="AVA114" s="133"/>
      <c r="AVB114" s="133"/>
      <c r="AVC114" s="133"/>
      <c r="AVD114" s="133"/>
      <c r="AVE114" s="133"/>
      <c r="AVF114" s="133"/>
      <c r="AVG114" s="133"/>
      <c r="AVH114" s="133"/>
      <c r="AVI114" s="133"/>
      <c r="AVJ114" s="133"/>
      <c r="AVK114" s="133"/>
      <c r="AVL114" s="133"/>
      <c r="AVM114" s="133"/>
      <c r="AVN114" s="133"/>
      <c r="AVO114" s="133"/>
      <c r="AVP114" s="133"/>
      <c r="AVQ114" s="133"/>
      <c r="AVR114" s="133"/>
      <c r="AVS114" s="133"/>
      <c r="AVT114" s="133"/>
      <c r="AVU114" s="133"/>
      <c r="AVV114" s="133"/>
      <c r="AVW114" s="133"/>
      <c r="AVX114" s="133"/>
      <c r="AVY114" s="133"/>
      <c r="AVZ114" s="133"/>
      <c r="AWA114" s="133"/>
      <c r="AWB114" s="133"/>
      <c r="AWC114" s="133"/>
      <c r="AWD114" s="133"/>
      <c r="AWE114" s="133"/>
      <c r="AWF114" s="133"/>
      <c r="AWG114" s="133"/>
      <c r="AWH114" s="133"/>
      <c r="AWI114" s="133"/>
      <c r="AWJ114" s="133"/>
      <c r="AWK114" s="133"/>
      <c r="AWL114" s="133"/>
      <c r="AWM114" s="133"/>
      <c r="AWN114" s="133"/>
      <c r="AWO114" s="133"/>
      <c r="AWP114" s="133"/>
      <c r="AWQ114" s="133"/>
      <c r="AWR114" s="133"/>
      <c r="AWS114" s="133"/>
      <c r="AWT114" s="133"/>
      <c r="AWU114" s="133"/>
      <c r="AWV114" s="133"/>
      <c r="AWW114" s="133"/>
      <c r="AWX114" s="133"/>
      <c r="AWY114" s="133"/>
      <c r="AWZ114" s="133"/>
      <c r="AXA114" s="133"/>
      <c r="AXB114" s="133"/>
      <c r="AXC114" s="133"/>
      <c r="AXD114" s="133"/>
      <c r="AXE114" s="133"/>
      <c r="AXF114" s="133"/>
      <c r="AXG114" s="133"/>
      <c r="AXH114" s="133"/>
      <c r="AXI114" s="133"/>
      <c r="AXJ114" s="133"/>
      <c r="AXK114" s="133"/>
      <c r="AXL114" s="133"/>
      <c r="AXM114" s="133"/>
      <c r="AXN114" s="133"/>
      <c r="AXO114" s="133"/>
      <c r="AXP114" s="133"/>
      <c r="AXQ114" s="133"/>
      <c r="AXR114" s="133"/>
      <c r="AXS114" s="133"/>
      <c r="AXT114" s="133"/>
      <c r="AXU114" s="133"/>
      <c r="AXV114" s="133"/>
      <c r="AXW114" s="133"/>
      <c r="AXX114" s="133"/>
      <c r="AXY114" s="133"/>
      <c r="AXZ114" s="133"/>
      <c r="AYA114" s="133"/>
      <c r="AYB114" s="133"/>
      <c r="AYC114" s="133"/>
      <c r="AYD114" s="133"/>
      <c r="AYE114" s="133"/>
      <c r="AYF114" s="133"/>
      <c r="AYG114" s="133"/>
      <c r="AYH114" s="133"/>
      <c r="AYI114" s="133"/>
      <c r="AYJ114" s="133"/>
      <c r="AYK114" s="133"/>
      <c r="AYL114" s="133"/>
      <c r="AYM114" s="133"/>
      <c r="AYN114" s="133"/>
      <c r="AYO114" s="133"/>
      <c r="AYP114" s="133"/>
      <c r="AYQ114" s="133"/>
      <c r="AYR114" s="133"/>
      <c r="AYS114" s="133"/>
      <c r="AYT114" s="133"/>
      <c r="AYU114" s="133"/>
      <c r="AYV114" s="133"/>
      <c r="AYW114" s="133"/>
      <c r="AYX114" s="133"/>
      <c r="AYY114" s="133"/>
      <c r="AYZ114" s="133"/>
      <c r="AZA114" s="133"/>
      <c r="AZB114" s="133"/>
      <c r="AZC114" s="133"/>
      <c r="AZD114" s="133"/>
      <c r="AZE114" s="133"/>
      <c r="AZF114" s="133"/>
      <c r="AZG114" s="133"/>
      <c r="AZH114" s="133"/>
      <c r="AZI114" s="133"/>
      <c r="AZJ114" s="133"/>
      <c r="AZK114" s="133"/>
      <c r="AZL114" s="133"/>
      <c r="AZM114" s="133"/>
      <c r="AZN114" s="133"/>
      <c r="AZO114" s="133"/>
      <c r="AZP114" s="133"/>
      <c r="AZQ114" s="133"/>
      <c r="AZR114" s="133"/>
      <c r="AZS114" s="133"/>
      <c r="AZT114" s="133"/>
      <c r="AZU114" s="133"/>
      <c r="AZV114" s="133"/>
      <c r="AZW114" s="133"/>
      <c r="AZX114" s="133"/>
      <c r="AZY114" s="133"/>
      <c r="AZZ114" s="133"/>
      <c r="BAA114" s="133"/>
      <c r="BAB114" s="133"/>
      <c r="BAC114" s="133"/>
      <c r="BAD114" s="133"/>
      <c r="BAE114" s="133"/>
      <c r="BAF114" s="133"/>
      <c r="BAG114" s="133"/>
      <c r="BAH114" s="133"/>
      <c r="BAI114" s="133"/>
      <c r="BAJ114" s="133"/>
      <c r="BAK114" s="133"/>
      <c r="BAL114" s="133"/>
      <c r="BAM114" s="133"/>
      <c r="BAN114" s="133"/>
      <c r="BAO114" s="133"/>
      <c r="BAP114" s="133"/>
      <c r="BAQ114" s="133"/>
      <c r="BAR114" s="133"/>
      <c r="BAS114" s="133"/>
      <c r="BAT114" s="133"/>
      <c r="BAU114" s="133"/>
      <c r="BAV114" s="133"/>
      <c r="BAW114" s="133"/>
      <c r="BAX114" s="133"/>
      <c r="BAY114" s="133"/>
      <c r="BAZ114" s="133"/>
      <c r="BBA114" s="133"/>
      <c r="BBB114" s="133"/>
      <c r="BBC114" s="133"/>
      <c r="BBD114" s="133"/>
      <c r="BBE114" s="133"/>
      <c r="BBF114" s="133"/>
      <c r="BBG114" s="133"/>
      <c r="BBH114" s="133"/>
      <c r="BBI114" s="133"/>
      <c r="BBJ114" s="133"/>
      <c r="BBK114" s="133"/>
      <c r="BBL114" s="133"/>
      <c r="BBM114" s="133"/>
      <c r="BBN114" s="133"/>
      <c r="BBO114" s="133"/>
      <c r="BBP114" s="133"/>
      <c r="BBQ114" s="133"/>
      <c r="BBR114" s="133"/>
      <c r="BBS114" s="133"/>
      <c r="BBT114" s="133"/>
      <c r="BBU114" s="133"/>
      <c r="BBV114" s="133"/>
      <c r="BBW114" s="133"/>
      <c r="BBX114" s="133"/>
      <c r="BBY114" s="133"/>
      <c r="BBZ114" s="133"/>
      <c r="BCA114" s="133"/>
      <c r="BCB114" s="133"/>
      <c r="BCC114" s="133"/>
      <c r="BCD114" s="133"/>
      <c r="BCE114" s="133"/>
      <c r="BCF114" s="133"/>
      <c r="BCG114" s="133"/>
      <c r="BCH114" s="133"/>
      <c r="BCI114" s="133"/>
      <c r="BCJ114" s="133"/>
      <c r="BCK114" s="133"/>
      <c r="BCL114" s="133"/>
      <c r="BCM114" s="133"/>
      <c r="BCN114" s="133"/>
      <c r="BCO114" s="133"/>
      <c r="BCP114" s="133"/>
      <c r="BCQ114" s="133"/>
      <c r="BCR114" s="133"/>
      <c r="BCS114" s="133"/>
      <c r="BCT114" s="133"/>
      <c r="BCU114" s="133"/>
      <c r="BCV114" s="133"/>
      <c r="BCW114" s="133"/>
      <c r="BCX114" s="133"/>
      <c r="BCY114" s="133"/>
      <c r="BCZ114" s="133"/>
      <c r="BDA114" s="133"/>
      <c r="BDB114" s="133"/>
      <c r="BDC114" s="133"/>
      <c r="BDD114" s="133"/>
      <c r="BDE114" s="133"/>
      <c r="BDF114" s="133"/>
      <c r="BDG114" s="133"/>
      <c r="BDH114" s="133"/>
      <c r="BDI114" s="133"/>
      <c r="BDJ114" s="133"/>
      <c r="BDK114" s="133"/>
      <c r="BDL114" s="133"/>
      <c r="BDM114" s="133"/>
      <c r="BDN114" s="133"/>
      <c r="BDO114" s="133"/>
      <c r="BDP114" s="133"/>
      <c r="BDQ114" s="133"/>
      <c r="BDR114" s="133"/>
      <c r="BDS114" s="133"/>
      <c r="BDT114" s="133"/>
      <c r="BDU114" s="133"/>
      <c r="BDV114" s="133"/>
      <c r="BDW114" s="133"/>
      <c r="BDX114" s="133"/>
      <c r="BDY114" s="133"/>
      <c r="BDZ114" s="133"/>
      <c r="BEA114" s="133"/>
      <c r="BEB114" s="133"/>
      <c r="BEC114" s="133"/>
      <c r="BED114" s="133"/>
      <c r="BEE114" s="133"/>
      <c r="BEF114" s="133"/>
      <c r="BEG114" s="133"/>
      <c r="BEH114" s="133"/>
      <c r="BEI114" s="133"/>
      <c r="BEJ114" s="133"/>
      <c r="BEK114" s="133"/>
      <c r="BEL114" s="133"/>
      <c r="BEM114" s="133"/>
      <c r="BEN114" s="133"/>
      <c r="BEO114" s="133"/>
      <c r="BEP114" s="133"/>
      <c r="BEQ114" s="133"/>
      <c r="BER114" s="133"/>
      <c r="BES114" s="133"/>
      <c r="BET114" s="133"/>
      <c r="BEU114" s="133"/>
      <c r="BEV114" s="133"/>
      <c r="BEW114" s="133"/>
      <c r="BEX114" s="133"/>
      <c r="BEY114" s="133"/>
      <c r="BEZ114" s="133"/>
      <c r="BFA114" s="133"/>
      <c r="BFB114" s="133"/>
      <c r="BFC114" s="133"/>
      <c r="BFD114" s="133"/>
      <c r="BFE114" s="133"/>
      <c r="BFF114" s="133"/>
      <c r="BFG114" s="133"/>
      <c r="BFH114" s="133"/>
      <c r="BFI114" s="133"/>
      <c r="BFJ114" s="133"/>
      <c r="BFK114" s="133"/>
      <c r="BFL114" s="133"/>
      <c r="BFM114" s="133"/>
      <c r="BFN114" s="133"/>
      <c r="BFO114" s="133"/>
      <c r="BFP114" s="133"/>
      <c r="BFQ114" s="133"/>
      <c r="BFR114" s="133"/>
      <c r="BFS114" s="133"/>
      <c r="BFT114" s="133"/>
      <c r="BFU114" s="133"/>
      <c r="BFV114" s="133"/>
      <c r="BFW114" s="133"/>
      <c r="BFX114" s="133"/>
      <c r="BFY114" s="133"/>
      <c r="BFZ114" s="133"/>
      <c r="BGA114" s="133"/>
      <c r="BGB114" s="133"/>
      <c r="BGC114" s="133"/>
      <c r="BGD114" s="133"/>
      <c r="BGE114" s="133"/>
      <c r="BGF114" s="133"/>
      <c r="BGG114" s="133"/>
      <c r="BGH114" s="133"/>
      <c r="BGI114" s="133"/>
      <c r="BGJ114" s="133"/>
      <c r="BGK114" s="133"/>
      <c r="BGL114" s="133"/>
      <c r="BGM114" s="133"/>
      <c r="BGN114" s="133"/>
      <c r="BGO114" s="133"/>
      <c r="BGP114" s="133"/>
      <c r="BGQ114" s="133"/>
      <c r="BGR114" s="133"/>
      <c r="BGS114" s="133"/>
      <c r="BGT114" s="133"/>
      <c r="BGU114" s="133"/>
      <c r="BGV114" s="133"/>
      <c r="BGW114" s="133"/>
      <c r="BGX114" s="133"/>
      <c r="BGY114" s="133"/>
      <c r="BGZ114" s="133"/>
      <c r="BHA114" s="133"/>
      <c r="BHB114" s="133"/>
      <c r="BHC114" s="133"/>
      <c r="BHD114" s="133"/>
      <c r="BHE114" s="133"/>
      <c r="BHF114" s="133"/>
      <c r="BHG114" s="133"/>
      <c r="BHH114" s="133"/>
      <c r="BHI114" s="133"/>
      <c r="BHJ114" s="133"/>
      <c r="BHK114" s="133"/>
      <c r="BHL114" s="133"/>
      <c r="BHM114" s="133"/>
      <c r="BHN114" s="133"/>
      <c r="BHO114" s="133"/>
      <c r="BHP114" s="133"/>
      <c r="BHQ114" s="133"/>
      <c r="BHR114" s="133"/>
      <c r="BHS114" s="133"/>
      <c r="BHT114" s="133"/>
      <c r="BHU114" s="133"/>
      <c r="BHV114" s="133"/>
      <c r="BHW114" s="133"/>
      <c r="BHX114" s="133"/>
      <c r="BHY114" s="133"/>
      <c r="BHZ114" s="133"/>
      <c r="BIA114" s="133"/>
      <c r="BIB114" s="133"/>
      <c r="BIC114" s="133"/>
      <c r="BID114" s="133"/>
      <c r="BIE114" s="133"/>
      <c r="BIF114" s="133"/>
      <c r="BIG114" s="133"/>
      <c r="BIH114" s="133"/>
      <c r="BII114" s="133"/>
      <c r="BIJ114" s="133"/>
      <c r="BIK114" s="133"/>
      <c r="BIL114" s="133"/>
      <c r="BIM114" s="133"/>
      <c r="BIN114" s="133"/>
      <c r="BIO114" s="133"/>
      <c r="BIP114" s="133"/>
      <c r="BIQ114" s="133"/>
      <c r="BIR114" s="133"/>
      <c r="BIS114" s="133"/>
      <c r="BIT114" s="133"/>
      <c r="BIU114" s="133"/>
      <c r="BIV114" s="133"/>
      <c r="BIW114" s="133"/>
      <c r="BIX114" s="133"/>
      <c r="BIY114" s="133"/>
      <c r="BIZ114" s="133"/>
      <c r="BJA114" s="133"/>
      <c r="BJB114" s="133"/>
      <c r="BJC114" s="133"/>
      <c r="BJD114" s="133"/>
      <c r="BJE114" s="133"/>
      <c r="BJF114" s="133"/>
      <c r="BJG114" s="133"/>
      <c r="BJH114" s="133"/>
      <c r="BJI114" s="133"/>
      <c r="BJJ114" s="133"/>
      <c r="BJK114" s="133"/>
      <c r="BJL114" s="133"/>
      <c r="BJM114" s="133"/>
      <c r="BJN114" s="133"/>
      <c r="BJO114" s="133"/>
      <c r="BJP114" s="133"/>
      <c r="BJQ114" s="133"/>
      <c r="BJR114" s="133"/>
      <c r="BJS114" s="133"/>
      <c r="BJT114" s="133"/>
      <c r="BJU114" s="133"/>
      <c r="BJV114" s="133"/>
      <c r="BJW114" s="133"/>
      <c r="BJX114" s="133"/>
      <c r="BJY114" s="133"/>
      <c r="BJZ114" s="133"/>
      <c r="BKA114" s="133"/>
      <c r="BKB114" s="133"/>
      <c r="BKC114" s="133"/>
      <c r="BKD114" s="133"/>
      <c r="BKE114" s="133"/>
      <c r="BKF114" s="133"/>
      <c r="BKG114" s="133"/>
      <c r="BKH114" s="133"/>
      <c r="BKI114" s="133"/>
      <c r="BKJ114" s="133"/>
      <c r="BKK114" s="133"/>
      <c r="BKL114" s="133"/>
      <c r="BKM114" s="133"/>
      <c r="BKN114" s="133"/>
      <c r="BKO114" s="133"/>
      <c r="BKP114" s="133"/>
      <c r="BKQ114" s="133"/>
      <c r="BKR114" s="133"/>
      <c r="BKS114" s="133"/>
      <c r="BKT114" s="133"/>
      <c r="BKU114" s="133"/>
      <c r="BKV114" s="133"/>
      <c r="BKW114" s="133"/>
      <c r="BKX114" s="133"/>
      <c r="BKY114" s="133"/>
      <c r="BKZ114" s="133"/>
      <c r="BLA114" s="133"/>
      <c r="BLB114" s="133"/>
      <c r="BLC114" s="133"/>
      <c r="BLD114" s="133"/>
      <c r="BLE114" s="133"/>
      <c r="BLF114" s="133"/>
      <c r="BLG114" s="133"/>
      <c r="BLH114" s="133"/>
      <c r="BLI114" s="133"/>
      <c r="BLJ114" s="133"/>
      <c r="BLK114" s="133"/>
      <c r="BLL114" s="133"/>
      <c r="BLM114" s="133"/>
      <c r="BLN114" s="133"/>
      <c r="BLO114" s="133"/>
      <c r="BLP114" s="133"/>
      <c r="BLQ114" s="133"/>
      <c r="BLR114" s="133"/>
      <c r="BLS114" s="133"/>
      <c r="BLT114" s="133"/>
      <c r="BLU114" s="133"/>
      <c r="BLV114" s="133"/>
      <c r="BLW114" s="133"/>
      <c r="BLX114" s="133"/>
      <c r="BLY114" s="133"/>
      <c r="BLZ114" s="133"/>
      <c r="BMA114" s="133"/>
      <c r="BMB114" s="133"/>
      <c r="BMC114" s="133"/>
      <c r="BMD114" s="133"/>
      <c r="BME114" s="133"/>
      <c r="BMF114" s="133"/>
      <c r="BMG114" s="133"/>
      <c r="BMH114" s="133"/>
      <c r="BMI114" s="133"/>
      <c r="BMJ114" s="133"/>
      <c r="BMK114" s="133"/>
      <c r="BML114" s="133"/>
      <c r="BMM114" s="133"/>
      <c r="BMN114" s="133"/>
      <c r="BMO114" s="133"/>
      <c r="BMP114" s="133"/>
      <c r="BMQ114" s="133"/>
      <c r="BMR114" s="133"/>
      <c r="BMS114" s="133"/>
      <c r="BMT114" s="133"/>
      <c r="BMU114" s="133"/>
      <c r="BMV114" s="133"/>
      <c r="BMW114" s="133"/>
      <c r="BMX114" s="133"/>
      <c r="BMY114" s="133"/>
      <c r="BMZ114" s="133"/>
      <c r="BNA114" s="133"/>
      <c r="BNB114" s="133"/>
      <c r="BNC114" s="133"/>
      <c r="BND114" s="133"/>
      <c r="BNE114" s="133"/>
      <c r="BNF114" s="133"/>
      <c r="BNG114" s="133"/>
      <c r="BNH114" s="133"/>
      <c r="BNI114" s="133"/>
      <c r="BNJ114" s="133"/>
      <c r="BNK114" s="133"/>
      <c r="BNL114" s="133"/>
      <c r="BNM114" s="133"/>
      <c r="BNN114" s="133"/>
      <c r="BNO114" s="133"/>
      <c r="BNP114" s="133"/>
      <c r="BNQ114" s="133"/>
      <c r="BNR114" s="133"/>
      <c r="BNS114" s="133"/>
      <c r="BNT114" s="133"/>
      <c r="BNU114" s="133"/>
      <c r="BNV114" s="133"/>
      <c r="BNW114" s="133"/>
      <c r="BNX114" s="133"/>
      <c r="BNY114" s="133"/>
      <c r="BNZ114" s="133"/>
      <c r="BOA114" s="133"/>
      <c r="BOB114" s="133"/>
      <c r="BOC114" s="133"/>
      <c r="BOD114" s="133"/>
      <c r="BOE114" s="133"/>
      <c r="BOF114" s="133"/>
      <c r="BOG114" s="133"/>
      <c r="BOH114" s="133"/>
      <c r="BOI114" s="133"/>
      <c r="BOJ114" s="133"/>
      <c r="BOK114" s="133"/>
      <c r="BOL114" s="133"/>
      <c r="BOM114" s="133"/>
      <c r="BON114" s="133"/>
      <c r="BOO114" s="133"/>
      <c r="BOP114" s="133"/>
      <c r="BOQ114" s="133"/>
      <c r="BOR114" s="133"/>
      <c r="BOS114" s="133"/>
      <c r="BOT114" s="133"/>
      <c r="BOU114" s="133"/>
      <c r="BOV114" s="133"/>
      <c r="BOW114" s="133"/>
      <c r="BOX114" s="133"/>
      <c r="BOY114" s="133"/>
      <c r="BOZ114" s="133"/>
      <c r="BPA114" s="133"/>
      <c r="BPB114" s="133"/>
      <c r="BPC114" s="133"/>
      <c r="BPD114" s="133"/>
      <c r="BPE114" s="133"/>
      <c r="BPF114" s="133"/>
      <c r="BPG114" s="133"/>
      <c r="BPH114" s="133"/>
      <c r="BPI114" s="133"/>
      <c r="BPJ114" s="133"/>
      <c r="BPK114" s="133"/>
      <c r="BPL114" s="133"/>
      <c r="BPM114" s="133"/>
      <c r="BPN114" s="133"/>
      <c r="BPO114" s="133"/>
      <c r="BPP114" s="133"/>
      <c r="BPQ114" s="133"/>
      <c r="BPR114" s="133"/>
      <c r="BPS114" s="133"/>
      <c r="BPT114" s="133"/>
      <c r="BPU114" s="133"/>
      <c r="BPV114" s="133"/>
      <c r="BPW114" s="133"/>
      <c r="BPX114" s="133"/>
      <c r="BPY114" s="133"/>
      <c r="BPZ114" s="133"/>
      <c r="BQA114" s="133"/>
      <c r="BQB114" s="133"/>
      <c r="BQC114" s="133"/>
      <c r="BQD114" s="133"/>
      <c r="BQE114" s="133"/>
      <c r="BQF114" s="133"/>
      <c r="BQG114" s="133"/>
      <c r="BQH114" s="133"/>
      <c r="BQI114" s="133"/>
      <c r="BQJ114" s="133"/>
      <c r="BQK114" s="133"/>
      <c r="BQL114" s="133"/>
      <c r="BQM114" s="133"/>
      <c r="BQN114" s="133"/>
      <c r="BQO114" s="133"/>
      <c r="BQP114" s="133"/>
      <c r="BQQ114" s="133"/>
      <c r="BQR114" s="133"/>
      <c r="BQS114" s="133"/>
      <c r="BQT114" s="133"/>
      <c r="BQU114" s="133"/>
      <c r="BQV114" s="133"/>
      <c r="BQW114" s="133"/>
      <c r="BQX114" s="133"/>
      <c r="BQY114" s="133"/>
      <c r="BQZ114" s="133"/>
      <c r="BRA114" s="133"/>
      <c r="BRB114" s="133"/>
      <c r="BRC114" s="133"/>
      <c r="BRD114" s="133"/>
      <c r="BRE114" s="133"/>
      <c r="BRF114" s="133"/>
      <c r="BRG114" s="133"/>
      <c r="BRH114" s="133"/>
      <c r="BRI114" s="133"/>
      <c r="BRJ114" s="133"/>
      <c r="BRK114" s="133"/>
      <c r="BRL114" s="133"/>
      <c r="BRM114" s="133"/>
      <c r="BRN114" s="133"/>
      <c r="BRO114" s="133"/>
      <c r="BRP114" s="133"/>
      <c r="BRQ114" s="133"/>
      <c r="BRR114" s="133"/>
      <c r="BRS114" s="133"/>
      <c r="BRT114" s="133"/>
      <c r="BRU114" s="133"/>
      <c r="BRV114" s="133"/>
      <c r="BRW114" s="133"/>
      <c r="BRX114" s="133"/>
      <c r="BRY114" s="133"/>
      <c r="BRZ114" s="133"/>
      <c r="BSA114" s="133"/>
      <c r="BSB114" s="133"/>
      <c r="BSC114" s="133"/>
      <c r="BSD114" s="133"/>
      <c r="BSE114" s="133"/>
      <c r="BSF114" s="133"/>
      <c r="BSG114" s="133"/>
      <c r="BSH114" s="133"/>
      <c r="BSI114" s="133"/>
      <c r="BSJ114" s="133"/>
      <c r="BSK114" s="133"/>
      <c r="BSL114" s="133"/>
      <c r="BSM114" s="133"/>
      <c r="BSN114" s="133"/>
      <c r="BSO114" s="133"/>
      <c r="BSP114" s="133"/>
      <c r="BSQ114" s="133"/>
      <c r="BSR114" s="133"/>
      <c r="BSS114" s="133"/>
      <c r="BST114" s="133"/>
      <c r="BSU114" s="133"/>
      <c r="BSV114" s="133"/>
      <c r="BSW114" s="133"/>
      <c r="BSX114" s="133"/>
      <c r="BSY114" s="133"/>
      <c r="BSZ114" s="133"/>
      <c r="BTA114" s="133"/>
      <c r="BTB114" s="133"/>
      <c r="BTC114" s="133"/>
      <c r="BTD114" s="133"/>
      <c r="BTE114" s="133"/>
      <c r="BTF114" s="133"/>
      <c r="BTG114" s="133"/>
      <c r="BTH114" s="133"/>
      <c r="BTI114" s="133"/>
      <c r="BTJ114" s="133"/>
      <c r="BTK114" s="133"/>
      <c r="BTL114" s="133"/>
      <c r="BTM114" s="133"/>
      <c r="BTN114" s="133"/>
      <c r="BTO114" s="133"/>
      <c r="BTP114" s="133"/>
      <c r="BTQ114" s="133"/>
      <c r="BTR114" s="133"/>
      <c r="BTS114" s="133"/>
      <c r="BTT114" s="133"/>
      <c r="BTU114" s="133"/>
      <c r="BTV114" s="133"/>
      <c r="BTW114" s="133"/>
      <c r="BTX114" s="133"/>
      <c r="BTY114" s="133"/>
      <c r="BTZ114" s="133"/>
      <c r="BUA114" s="133"/>
      <c r="BUB114" s="133"/>
      <c r="BUC114" s="133"/>
      <c r="BUD114" s="133"/>
      <c r="BUE114" s="133"/>
      <c r="BUF114" s="133"/>
      <c r="BUG114" s="133"/>
      <c r="BUH114" s="133"/>
      <c r="BUI114" s="133"/>
      <c r="BUJ114" s="133"/>
      <c r="BUK114" s="133"/>
      <c r="BUL114" s="133"/>
      <c r="BUM114" s="133"/>
      <c r="BUN114" s="133"/>
      <c r="BUO114" s="133"/>
      <c r="BUP114" s="133"/>
      <c r="BUQ114" s="133"/>
      <c r="BUR114" s="133"/>
      <c r="BUS114" s="133"/>
      <c r="BUT114" s="133"/>
      <c r="BUU114" s="133"/>
      <c r="BUV114" s="133"/>
      <c r="BUW114" s="133"/>
      <c r="BUX114" s="133"/>
      <c r="BUY114" s="133"/>
      <c r="BUZ114" s="133"/>
      <c r="BVA114" s="133"/>
      <c r="BVB114" s="133"/>
      <c r="BVC114" s="133"/>
      <c r="BVD114" s="133"/>
      <c r="BVE114" s="133"/>
      <c r="BVF114" s="133"/>
      <c r="BVG114" s="133"/>
      <c r="BVH114" s="133"/>
      <c r="BVI114" s="133"/>
      <c r="BVJ114" s="133"/>
      <c r="BVK114" s="133"/>
      <c r="BVL114" s="133"/>
      <c r="BVM114" s="133"/>
      <c r="BVN114" s="133"/>
      <c r="BVO114" s="133"/>
      <c r="BVP114" s="133"/>
      <c r="BVQ114" s="133"/>
      <c r="BVR114" s="133"/>
      <c r="BVS114" s="133"/>
      <c r="BVT114" s="133"/>
      <c r="BVU114" s="133"/>
      <c r="BVV114" s="133"/>
      <c r="BVW114" s="133"/>
      <c r="BVX114" s="133"/>
      <c r="BVY114" s="133"/>
      <c r="BVZ114" s="133"/>
      <c r="BWA114" s="133"/>
      <c r="BWB114" s="133"/>
      <c r="BWC114" s="133"/>
      <c r="BWD114" s="133"/>
      <c r="BWE114" s="133"/>
      <c r="BWF114" s="133"/>
      <c r="BWG114" s="133"/>
      <c r="BWH114" s="133"/>
      <c r="BWI114" s="133"/>
      <c r="BWJ114" s="133"/>
      <c r="BWK114" s="133"/>
      <c r="BWL114" s="133"/>
      <c r="BWM114" s="133"/>
      <c r="BWN114" s="133"/>
      <c r="BWO114" s="133"/>
      <c r="BWP114" s="133"/>
      <c r="BWQ114" s="133"/>
      <c r="BWR114" s="133"/>
      <c r="BWS114" s="133"/>
      <c r="BWT114" s="133"/>
      <c r="BWU114" s="133"/>
      <c r="BWV114" s="133"/>
      <c r="BWW114" s="133"/>
      <c r="BWX114" s="133"/>
      <c r="BWY114" s="133"/>
      <c r="BWZ114" s="133"/>
      <c r="BXA114" s="133"/>
      <c r="BXB114" s="133"/>
      <c r="BXC114" s="133"/>
      <c r="BXD114" s="133"/>
      <c r="BXE114" s="133"/>
      <c r="BXF114" s="133"/>
      <c r="BXG114" s="133"/>
      <c r="BXH114" s="133"/>
      <c r="BXI114" s="133"/>
      <c r="BXJ114" s="133"/>
      <c r="BXK114" s="133"/>
      <c r="BXL114" s="133"/>
      <c r="BXM114" s="133"/>
      <c r="BXN114" s="133"/>
      <c r="BXO114" s="133"/>
      <c r="BXP114" s="133"/>
      <c r="BXQ114" s="133"/>
      <c r="BXR114" s="133"/>
      <c r="BXS114" s="133"/>
      <c r="BXT114" s="133"/>
      <c r="BXU114" s="133"/>
      <c r="BXV114" s="133"/>
      <c r="BXW114" s="133"/>
      <c r="BXX114" s="133"/>
      <c r="BXY114" s="133"/>
      <c r="BXZ114" s="133"/>
      <c r="BYA114" s="133"/>
      <c r="BYB114" s="133"/>
      <c r="BYC114" s="133"/>
      <c r="BYD114" s="133"/>
      <c r="BYE114" s="133"/>
      <c r="BYF114" s="133"/>
      <c r="BYG114" s="133"/>
      <c r="BYH114" s="133"/>
      <c r="BYI114" s="133"/>
      <c r="BYJ114" s="133"/>
      <c r="BYK114" s="133"/>
      <c r="BYL114" s="133"/>
      <c r="BYM114" s="133"/>
      <c r="BYN114" s="133"/>
      <c r="BYO114" s="133"/>
      <c r="BYP114" s="133"/>
      <c r="BYQ114" s="133"/>
      <c r="BYR114" s="133"/>
      <c r="BYS114" s="133"/>
      <c r="BYT114" s="133"/>
      <c r="BYU114" s="133"/>
      <c r="BYV114" s="133"/>
      <c r="BYW114" s="133"/>
      <c r="BYX114" s="133"/>
      <c r="BYY114" s="133"/>
      <c r="BYZ114" s="133"/>
      <c r="BZA114" s="133"/>
      <c r="BZB114" s="133"/>
      <c r="BZC114" s="133"/>
      <c r="BZD114" s="133"/>
      <c r="BZE114" s="133"/>
      <c r="BZF114" s="133"/>
      <c r="BZG114" s="133"/>
      <c r="BZH114" s="133"/>
      <c r="BZI114" s="133"/>
      <c r="BZJ114" s="133"/>
      <c r="BZK114" s="133"/>
      <c r="BZL114" s="133"/>
      <c r="BZM114" s="133"/>
      <c r="BZN114" s="133"/>
      <c r="BZO114" s="133"/>
      <c r="BZP114" s="133"/>
      <c r="BZQ114" s="133"/>
      <c r="BZR114" s="133"/>
      <c r="BZS114" s="133"/>
      <c r="BZT114" s="133"/>
      <c r="BZU114" s="133"/>
      <c r="BZV114" s="133"/>
      <c r="BZW114" s="133"/>
      <c r="BZX114" s="133"/>
      <c r="BZY114" s="133"/>
      <c r="BZZ114" s="133"/>
      <c r="CAA114" s="133"/>
      <c r="CAB114" s="133"/>
      <c r="CAC114" s="133"/>
      <c r="CAD114" s="133"/>
      <c r="CAE114" s="133"/>
      <c r="CAF114" s="133"/>
      <c r="CAG114" s="133"/>
      <c r="CAH114" s="133"/>
      <c r="CAI114" s="133"/>
      <c r="CAJ114" s="133"/>
      <c r="CAK114" s="133"/>
      <c r="CAL114" s="133"/>
      <c r="CAM114" s="133"/>
      <c r="CAN114" s="133"/>
      <c r="CAO114" s="133"/>
      <c r="CAP114" s="133"/>
      <c r="CAQ114" s="133"/>
      <c r="CAR114" s="133"/>
      <c r="CAS114" s="133"/>
      <c r="CAT114" s="133"/>
      <c r="CAU114" s="133"/>
      <c r="CAV114" s="133"/>
      <c r="CAW114" s="133"/>
      <c r="CAX114" s="133"/>
      <c r="CAY114" s="133"/>
      <c r="CAZ114" s="133"/>
      <c r="CBA114" s="133"/>
      <c r="CBB114" s="133"/>
      <c r="CBC114" s="133"/>
      <c r="CBD114" s="133"/>
      <c r="CBE114" s="133"/>
      <c r="CBF114" s="133"/>
      <c r="CBG114" s="133"/>
      <c r="CBH114" s="133"/>
      <c r="CBI114" s="133"/>
      <c r="CBJ114" s="133"/>
      <c r="CBK114" s="133"/>
      <c r="CBL114" s="133"/>
      <c r="CBM114" s="133"/>
      <c r="CBN114" s="133"/>
      <c r="CBO114" s="133"/>
      <c r="CBP114" s="133"/>
      <c r="CBQ114" s="133"/>
      <c r="CBR114" s="133"/>
      <c r="CBS114" s="133"/>
      <c r="CBT114" s="133"/>
      <c r="CBU114" s="133"/>
      <c r="CBV114" s="133"/>
      <c r="CBW114" s="133"/>
      <c r="CBX114" s="133"/>
      <c r="CBY114" s="133"/>
      <c r="CBZ114" s="133"/>
      <c r="CCA114" s="133"/>
      <c r="CCB114" s="133"/>
      <c r="CCC114" s="133"/>
      <c r="CCD114" s="133"/>
      <c r="CCE114" s="133"/>
      <c r="CCF114" s="133"/>
      <c r="CCG114" s="133"/>
      <c r="CCH114" s="133"/>
      <c r="CCI114" s="133"/>
      <c r="CCJ114" s="133"/>
      <c r="CCK114" s="133"/>
      <c r="CCL114" s="133"/>
      <c r="CCM114" s="133"/>
      <c r="CCN114" s="133"/>
      <c r="CCO114" s="133"/>
      <c r="CCP114" s="133"/>
      <c r="CCQ114" s="133"/>
      <c r="CCR114" s="133"/>
      <c r="CCS114" s="133"/>
      <c r="CCT114" s="133"/>
      <c r="CCU114" s="133"/>
      <c r="CCV114" s="133"/>
      <c r="CCW114" s="133"/>
      <c r="CCX114" s="133"/>
      <c r="CCY114" s="133"/>
      <c r="CCZ114" s="133"/>
      <c r="CDA114" s="133"/>
      <c r="CDB114" s="133"/>
      <c r="CDC114" s="133"/>
      <c r="CDD114" s="133"/>
      <c r="CDE114" s="133"/>
      <c r="CDF114" s="133"/>
      <c r="CDG114" s="133"/>
      <c r="CDH114" s="133"/>
      <c r="CDI114" s="133"/>
      <c r="CDJ114" s="133"/>
      <c r="CDK114" s="133"/>
      <c r="CDL114" s="133"/>
      <c r="CDM114" s="133"/>
      <c r="CDN114" s="133"/>
      <c r="CDO114" s="133"/>
      <c r="CDP114" s="133"/>
      <c r="CDQ114" s="133"/>
      <c r="CDR114" s="133"/>
      <c r="CDS114" s="133"/>
      <c r="CDT114" s="133"/>
      <c r="CDU114" s="133"/>
      <c r="CDV114" s="133"/>
      <c r="CDW114" s="133"/>
      <c r="CDX114" s="133"/>
      <c r="CDY114" s="133"/>
      <c r="CDZ114" s="133"/>
      <c r="CEA114" s="133"/>
      <c r="CEB114" s="133"/>
      <c r="CEC114" s="133"/>
      <c r="CED114" s="133"/>
      <c r="CEE114" s="133"/>
      <c r="CEF114" s="133"/>
      <c r="CEG114" s="133"/>
      <c r="CEH114" s="133"/>
      <c r="CEI114" s="133"/>
      <c r="CEJ114" s="133"/>
      <c r="CEK114" s="133"/>
      <c r="CEL114" s="133"/>
      <c r="CEM114" s="133"/>
      <c r="CEN114" s="133"/>
      <c r="CEO114" s="133"/>
      <c r="CEP114" s="133"/>
      <c r="CEQ114" s="133"/>
      <c r="CER114" s="133"/>
      <c r="CES114" s="133"/>
      <c r="CET114" s="133"/>
      <c r="CEU114" s="133"/>
      <c r="CEV114" s="133"/>
      <c r="CEW114" s="133"/>
      <c r="CEX114" s="133"/>
      <c r="CEY114" s="133"/>
      <c r="CEZ114" s="133"/>
      <c r="CFA114" s="133"/>
      <c r="CFB114" s="133"/>
      <c r="CFC114" s="133"/>
      <c r="CFD114" s="133"/>
      <c r="CFE114" s="133"/>
      <c r="CFF114" s="133"/>
      <c r="CFG114" s="133"/>
      <c r="CFH114" s="133"/>
      <c r="CFI114" s="133"/>
      <c r="CFJ114" s="133"/>
      <c r="CFK114" s="133"/>
      <c r="CFL114" s="133"/>
      <c r="CFM114" s="133"/>
      <c r="CFN114" s="133"/>
      <c r="CFO114" s="133"/>
      <c r="CFP114" s="133"/>
      <c r="CFQ114" s="133"/>
      <c r="CFR114" s="133"/>
      <c r="CFS114" s="133"/>
      <c r="CFT114" s="133"/>
      <c r="CFU114" s="133"/>
      <c r="CFV114" s="133"/>
      <c r="CFW114" s="133"/>
      <c r="CFX114" s="133"/>
      <c r="CFY114" s="133"/>
      <c r="CFZ114" s="133"/>
      <c r="CGA114" s="133"/>
      <c r="CGB114" s="133"/>
      <c r="CGC114" s="133"/>
      <c r="CGD114" s="133"/>
      <c r="CGE114" s="133"/>
      <c r="CGF114" s="133"/>
      <c r="CGG114" s="133"/>
      <c r="CGH114" s="133"/>
      <c r="CGI114" s="133"/>
      <c r="CGJ114" s="133"/>
      <c r="CGK114" s="133"/>
      <c r="CGL114" s="133"/>
      <c r="CGM114" s="133"/>
      <c r="CGN114" s="133"/>
      <c r="CGO114" s="133"/>
      <c r="CGP114" s="133"/>
      <c r="CGQ114" s="133"/>
      <c r="CGR114" s="133"/>
      <c r="CGS114" s="133"/>
      <c r="CGT114" s="133"/>
      <c r="CGU114" s="133"/>
      <c r="CGV114" s="133"/>
      <c r="CGW114" s="133"/>
      <c r="CGX114" s="133"/>
      <c r="CGY114" s="133"/>
      <c r="CGZ114" s="133"/>
      <c r="CHA114" s="133"/>
      <c r="CHB114" s="133"/>
      <c r="CHC114" s="133"/>
      <c r="CHD114" s="133"/>
      <c r="CHE114" s="133"/>
      <c r="CHF114" s="133"/>
      <c r="CHG114" s="133"/>
      <c r="CHH114" s="133"/>
      <c r="CHI114" s="133"/>
      <c r="CHJ114" s="133"/>
      <c r="CHK114" s="133"/>
      <c r="CHL114" s="133"/>
      <c r="CHM114" s="133"/>
      <c r="CHN114" s="133"/>
      <c r="CHO114" s="133"/>
      <c r="CHP114" s="133"/>
      <c r="CHQ114" s="133"/>
      <c r="CHR114" s="133"/>
      <c r="CHS114" s="133"/>
      <c r="CHT114" s="133"/>
      <c r="CHU114" s="133"/>
      <c r="CHV114" s="133"/>
      <c r="CHW114" s="133"/>
      <c r="CHX114" s="133"/>
      <c r="CHY114" s="133"/>
      <c r="CHZ114" s="133"/>
      <c r="CIA114" s="133"/>
      <c r="CIB114" s="133"/>
      <c r="CIC114" s="133"/>
      <c r="CID114" s="133"/>
      <c r="CIE114" s="133"/>
      <c r="CIF114" s="133"/>
      <c r="CIG114" s="133"/>
      <c r="CIH114" s="133"/>
      <c r="CII114" s="133"/>
      <c r="CIJ114" s="133"/>
      <c r="CIK114" s="133"/>
      <c r="CIL114" s="133"/>
      <c r="CIM114" s="133"/>
      <c r="CIN114" s="133"/>
      <c r="CIO114" s="133"/>
      <c r="CIP114" s="133"/>
      <c r="CIQ114" s="133"/>
      <c r="CIR114" s="133"/>
      <c r="CIS114" s="133"/>
      <c r="CIT114" s="133"/>
      <c r="CIU114" s="133"/>
      <c r="CIV114" s="133"/>
      <c r="CIW114" s="133"/>
      <c r="CIX114" s="133"/>
      <c r="CIY114" s="133"/>
      <c r="CIZ114" s="133"/>
      <c r="CJA114" s="133"/>
      <c r="CJB114" s="133"/>
      <c r="CJC114" s="133"/>
      <c r="CJD114" s="133"/>
      <c r="CJE114" s="133"/>
      <c r="CJF114" s="133"/>
      <c r="CJG114" s="133"/>
      <c r="CJH114" s="133"/>
      <c r="CJI114" s="133"/>
      <c r="CJJ114" s="133"/>
      <c r="CJK114" s="133"/>
      <c r="CJL114" s="133"/>
      <c r="CJM114" s="133"/>
      <c r="CJN114" s="133"/>
      <c r="CJO114" s="133"/>
      <c r="CJP114" s="133"/>
      <c r="CJQ114" s="133"/>
      <c r="CJR114" s="133"/>
      <c r="CJS114" s="133"/>
      <c r="CJT114" s="133"/>
      <c r="CJU114" s="133"/>
      <c r="CJV114" s="133"/>
      <c r="CJW114" s="133"/>
      <c r="CJX114" s="133"/>
      <c r="CJY114" s="133"/>
      <c r="CJZ114" s="133"/>
      <c r="CKA114" s="133"/>
      <c r="CKB114" s="133"/>
      <c r="CKC114" s="133"/>
      <c r="CKD114" s="133"/>
      <c r="CKE114" s="133"/>
      <c r="CKF114" s="133"/>
      <c r="CKG114" s="133"/>
      <c r="CKH114" s="133"/>
      <c r="CKI114" s="133"/>
      <c r="CKJ114" s="133"/>
      <c r="CKK114" s="133"/>
      <c r="CKL114" s="133"/>
      <c r="CKM114" s="133"/>
      <c r="CKN114" s="133"/>
      <c r="CKO114" s="133"/>
      <c r="CKP114" s="133"/>
      <c r="CKQ114" s="133"/>
      <c r="CKR114" s="133"/>
      <c r="CKS114" s="133"/>
      <c r="CKT114" s="133"/>
      <c r="CKU114" s="133"/>
      <c r="CKV114" s="133"/>
      <c r="CKW114" s="133"/>
      <c r="CKX114" s="133"/>
      <c r="CKY114" s="133"/>
      <c r="CKZ114" s="133"/>
      <c r="CLA114" s="133"/>
      <c r="CLB114" s="133"/>
      <c r="CLC114" s="133"/>
      <c r="CLD114" s="133"/>
      <c r="CLE114" s="133"/>
      <c r="CLF114" s="133"/>
      <c r="CLG114" s="133"/>
      <c r="CLH114" s="133"/>
      <c r="CLI114" s="133"/>
      <c r="CLJ114" s="133"/>
      <c r="CLK114" s="133"/>
      <c r="CLL114" s="133"/>
      <c r="CLM114" s="133"/>
      <c r="CLN114" s="133"/>
      <c r="CLO114" s="133"/>
      <c r="CLP114" s="133"/>
      <c r="CLQ114" s="133"/>
      <c r="CLR114" s="133"/>
      <c r="CLS114" s="133"/>
      <c r="CLT114" s="133"/>
      <c r="CLU114" s="133"/>
      <c r="CLV114" s="133"/>
      <c r="CLW114" s="133"/>
      <c r="CLX114" s="133"/>
      <c r="CLY114" s="133"/>
      <c r="CLZ114" s="133"/>
      <c r="CMA114" s="133"/>
      <c r="CMB114" s="133"/>
      <c r="CMC114" s="133"/>
      <c r="CMD114" s="133"/>
      <c r="CME114" s="133"/>
      <c r="CMF114" s="133"/>
      <c r="CMG114" s="133"/>
      <c r="CMH114" s="133"/>
      <c r="CMI114" s="133"/>
      <c r="CMJ114" s="133"/>
      <c r="CMK114" s="133"/>
      <c r="CML114" s="133"/>
      <c r="CMM114" s="133"/>
      <c r="CMN114" s="133"/>
      <c r="CMO114" s="133"/>
      <c r="CMP114" s="133"/>
      <c r="CMQ114" s="133"/>
      <c r="CMR114" s="133"/>
      <c r="CMS114" s="133"/>
      <c r="CMT114" s="133"/>
      <c r="CMU114" s="133"/>
      <c r="CMV114" s="133"/>
      <c r="CMW114" s="133"/>
      <c r="CMX114" s="133"/>
      <c r="CMY114" s="133"/>
      <c r="CMZ114" s="133"/>
      <c r="CNA114" s="133"/>
      <c r="CNB114" s="133"/>
      <c r="CNC114" s="133"/>
      <c r="CND114" s="133"/>
      <c r="CNE114" s="133"/>
      <c r="CNF114" s="133"/>
      <c r="CNG114" s="133"/>
      <c r="CNH114" s="133"/>
      <c r="CNI114" s="133"/>
      <c r="CNJ114" s="133"/>
      <c r="CNK114" s="133"/>
      <c r="CNL114" s="133"/>
      <c r="CNM114" s="133"/>
      <c r="CNN114" s="133"/>
      <c r="CNO114" s="133"/>
      <c r="CNP114" s="133"/>
      <c r="CNQ114" s="133"/>
      <c r="CNR114" s="133"/>
      <c r="CNS114" s="133"/>
      <c r="CNT114" s="133"/>
      <c r="CNU114" s="133"/>
      <c r="CNV114" s="133"/>
      <c r="CNW114" s="133"/>
      <c r="CNX114" s="133"/>
      <c r="CNY114" s="133"/>
      <c r="CNZ114" s="133"/>
      <c r="COA114" s="133"/>
      <c r="COB114" s="133"/>
      <c r="COC114" s="133"/>
      <c r="COD114" s="133"/>
      <c r="COE114" s="133"/>
      <c r="COF114" s="133"/>
      <c r="COG114" s="133"/>
      <c r="COH114" s="133"/>
      <c r="COI114" s="133"/>
      <c r="COJ114" s="133"/>
      <c r="COK114" s="133"/>
      <c r="COL114" s="133"/>
      <c r="COM114" s="133"/>
      <c r="CON114" s="133"/>
      <c r="COO114" s="133"/>
      <c r="COP114" s="133"/>
      <c r="COQ114" s="133"/>
      <c r="COR114" s="133"/>
      <c r="COS114" s="133"/>
      <c r="COT114" s="133"/>
      <c r="COU114" s="133"/>
      <c r="COV114" s="133"/>
      <c r="COW114" s="133"/>
      <c r="COX114" s="133"/>
      <c r="COY114" s="133"/>
      <c r="COZ114" s="133"/>
      <c r="CPA114" s="133"/>
      <c r="CPB114" s="133"/>
      <c r="CPC114" s="133"/>
      <c r="CPD114" s="133"/>
      <c r="CPE114" s="133"/>
      <c r="CPF114" s="133"/>
      <c r="CPG114" s="133"/>
      <c r="CPH114" s="133"/>
      <c r="CPI114" s="133"/>
      <c r="CPJ114" s="133"/>
      <c r="CPK114" s="133"/>
      <c r="CPL114" s="133"/>
      <c r="CPM114" s="133"/>
      <c r="CPN114" s="133"/>
      <c r="CPO114" s="133"/>
      <c r="CPP114" s="133"/>
      <c r="CPQ114" s="133"/>
      <c r="CPR114" s="133"/>
      <c r="CPS114" s="133"/>
      <c r="CPT114" s="133"/>
      <c r="CPU114" s="133"/>
      <c r="CPV114" s="133"/>
      <c r="CPW114" s="133"/>
      <c r="CPX114" s="133"/>
      <c r="CPY114" s="133"/>
      <c r="CPZ114" s="133"/>
      <c r="CQA114" s="133"/>
      <c r="CQB114" s="133"/>
      <c r="CQC114" s="133"/>
      <c r="CQD114" s="133"/>
      <c r="CQE114" s="133"/>
      <c r="CQF114" s="133"/>
      <c r="CQG114" s="133"/>
      <c r="CQH114" s="133"/>
      <c r="CQI114" s="133"/>
      <c r="CQJ114" s="133"/>
      <c r="CQK114" s="133"/>
      <c r="CQL114" s="133"/>
      <c r="CQM114" s="133"/>
      <c r="CQN114" s="133"/>
      <c r="CQO114" s="133"/>
      <c r="CQP114" s="133"/>
      <c r="CQQ114" s="133"/>
      <c r="CQR114" s="133"/>
      <c r="CQS114" s="133"/>
      <c r="CQT114" s="133"/>
      <c r="CQU114" s="133"/>
      <c r="CQV114" s="133"/>
      <c r="CQW114" s="133"/>
      <c r="CQX114" s="133"/>
      <c r="CQY114" s="133"/>
      <c r="CQZ114" s="133"/>
      <c r="CRA114" s="133"/>
      <c r="CRB114" s="133"/>
      <c r="CRC114" s="133"/>
      <c r="CRD114" s="133"/>
      <c r="CRE114" s="133"/>
      <c r="CRF114" s="133"/>
      <c r="CRG114" s="133"/>
      <c r="CRH114" s="133"/>
      <c r="CRI114" s="133"/>
      <c r="CRJ114" s="133"/>
      <c r="CRK114" s="133"/>
      <c r="CRL114" s="133"/>
      <c r="CRM114" s="133"/>
      <c r="CRN114" s="133"/>
      <c r="CRO114" s="133"/>
      <c r="CRP114" s="133"/>
      <c r="CRQ114" s="133"/>
      <c r="CRR114" s="133"/>
      <c r="CRS114" s="133"/>
      <c r="CRT114" s="133"/>
      <c r="CRU114" s="133"/>
      <c r="CRV114" s="133"/>
      <c r="CRW114" s="133"/>
      <c r="CRX114" s="133"/>
      <c r="CRY114" s="133"/>
      <c r="CRZ114" s="133"/>
      <c r="CSA114" s="133"/>
      <c r="CSB114" s="133"/>
      <c r="CSC114" s="133"/>
      <c r="CSD114" s="133"/>
      <c r="CSE114" s="133"/>
      <c r="CSF114" s="133"/>
      <c r="CSG114" s="133"/>
      <c r="CSH114" s="133"/>
      <c r="CSI114" s="133"/>
      <c r="CSJ114" s="133"/>
      <c r="CSK114" s="133"/>
      <c r="CSL114" s="133"/>
      <c r="CSM114" s="133"/>
      <c r="CSN114" s="133"/>
      <c r="CSO114" s="133"/>
      <c r="CSP114" s="133"/>
      <c r="CSQ114" s="133"/>
      <c r="CSR114" s="133"/>
      <c r="CSS114" s="133"/>
      <c r="CST114" s="133"/>
      <c r="CSU114" s="133"/>
      <c r="CSV114" s="133"/>
      <c r="CSW114" s="133"/>
      <c r="CSX114" s="133"/>
      <c r="CSY114" s="133"/>
      <c r="CSZ114" s="133"/>
      <c r="CTA114" s="133"/>
      <c r="CTB114" s="133"/>
      <c r="CTC114" s="133"/>
      <c r="CTD114" s="133"/>
      <c r="CTE114" s="133"/>
      <c r="CTF114" s="133"/>
      <c r="CTG114" s="133"/>
      <c r="CTH114" s="133"/>
      <c r="CTI114" s="133"/>
      <c r="CTJ114" s="133"/>
      <c r="CTK114" s="133"/>
      <c r="CTL114" s="133"/>
      <c r="CTM114" s="133"/>
      <c r="CTN114" s="133"/>
      <c r="CTO114" s="133"/>
      <c r="CTP114" s="133"/>
      <c r="CTQ114" s="133"/>
      <c r="CTR114" s="133"/>
      <c r="CTS114" s="133"/>
      <c r="CTT114" s="133"/>
      <c r="CTU114" s="133"/>
      <c r="CTV114" s="133"/>
      <c r="CTW114" s="133"/>
      <c r="CTX114" s="133"/>
      <c r="CTY114" s="133"/>
      <c r="CTZ114" s="133"/>
      <c r="CUA114" s="133"/>
      <c r="CUB114" s="133"/>
      <c r="CUC114" s="133"/>
      <c r="CUD114" s="133"/>
      <c r="CUE114" s="133"/>
      <c r="CUF114" s="133"/>
      <c r="CUG114" s="133"/>
      <c r="CUH114" s="133"/>
      <c r="CUI114" s="133"/>
      <c r="CUJ114" s="133"/>
      <c r="CUK114" s="133"/>
      <c r="CUL114" s="133"/>
      <c r="CUM114" s="133"/>
      <c r="CUN114" s="133"/>
      <c r="CUO114" s="133"/>
      <c r="CUP114" s="133"/>
      <c r="CUQ114" s="133"/>
      <c r="CUR114" s="133"/>
      <c r="CUS114" s="133"/>
      <c r="CUT114" s="133"/>
      <c r="CUU114" s="133"/>
      <c r="CUV114" s="133"/>
      <c r="CUW114" s="133"/>
      <c r="CUX114" s="133"/>
      <c r="CUY114" s="133"/>
      <c r="CUZ114" s="133"/>
      <c r="CVA114" s="133"/>
      <c r="CVB114" s="133"/>
      <c r="CVC114" s="133"/>
      <c r="CVD114" s="133"/>
      <c r="CVE114" s="133"/>
      <c r="CVF114" s="133"/>
      <c r="CVG114" s="133"/>
      <c r="CVH114" s="133"/>
      <c r="CVI114" s="133"/>
      <c r="CVJ114" s="133"/>
      <c r="CVK114" s="133"/>
      <c r="CVL114" s="133"/>
      <c r="CVM114" s="133"/>
      <c r="CVN114" s="133"/>
      <c r="CVO114" s="133"/>
      <c r="CVP114" s="133"/>
      <c r="CVQ114" s="133"/>
      <c r="CVR114" s="133"/>
      <c r="CVS114" s="133"/>
      <c r="CVT114" s="133"/>
      <c r="CVU114" s="133"/>
      <c r="CVV114" s="133"/>
      <c r="CVW114" s="133"/>
      <c r="CVX114" s="133"/>
      <c r="CVY114" s="133"/>
      <c r="CVZ114" s="133"/>
      <c r="CWA114" s="133"/>
      <c r="CWB114" s="133"/>
      <c r="CWC114" s="133"/>
      <c r="CWD114" s="133"/>
      <c r="CWE114" s="133"/>
      <c r="CWF114" s="133"/>
      <c r="CWG114" s="133"/>
      <c r="CWH114" s="133"/>
      <c r="CWI114" s="133"/>
      <c r="CWJ114" s="133"/>
      <c r="CWK114" s="133"/>
      <c r="CWL114" s="133"/>
      <c r="CWM114" s="133"/>
      <c r="CWN114" s="133"/>
      <c r="CWO114" s="133"/>
      <c r="CWP114" s="133"/>
      <c r="CWQ114" s="133"/>
      <c r="CWR114" s="133"/>
      <c r="CWS114" s="133"/>
      <c r="CWT114" s="133"/>
      <c r="CWU114" s="133"/>
      <c r="CWV114" s="133"/>
      <c r="CWW114" s="133"/>
      <c r="CWX114" s="133"/>
      <c r="CWY114" s="133"/>
      <c r="CWZ114" s="133"/>
      <c r="CXA114" s="133"/>
      <c r="CXB114" s="133"/>
      <c r="CXC114" s="133"/>
      <c r="CXD114" s="133"/>
      <c r="CXE114" s="133"/>
      <c r="CXF114" s="133"/>
      <c r="CXG114" s="133"/>
      <c r="CXH114" s="133"/>
      <c r="CXI114" s="133"/>
      <c r="CXJ114" s="133"/>
      <c r="CXK114" s="133"/>
      <c r="CXL114" s="133"/>
      <c r="CXM114" s="133"/>
      <c r="CXN114" s="133"/>
      <c r="CXO114" s="133"/>
      <c r="CXP114" s="133"/>
      <c r="CXQ114" s="133"/>
      <c r="CXR114" s="133"/>
      <c r="CXS114" s="133"/>
      <c r="CXT114" s="133"/>
      <c r="CXU114" s="133"/>
      <c r="CXV114" s="133"/>
      <c r="CXW114" s="133"/>
      <c r="CXX114" s="133"/>
      <c r="CXY114" s="133"/>
      <c r="CXZ114" s="133"/>
      <c r="CYA114" s="133"/>
      <c r="CYB114" s="133"/>
      <c r="CYC114" s="133"/>
      <c r="CYD114" s="133"/>
      <c r="CYE114" s="133"/>
      <c r="CYF114" s="133"/>
      <c r="CYG114" s="133"/>
      <c r="CYH114" s="133"/>
      <c r="CYI114" s="133"/>
      <c r="CYJ114" s="133"/>
      <c r="CYK114" s="133"/>
      <c r="CYL114" s="133"/>
      <c r="CYM114" s="133"/>
      <c r="CYN114" s="133"/>
      <c r="CYO114" s="133"/>
      <c r="CYP114" s="133"/>
      <c r="CYQ114" s="133"/>
      <c r="CYR114" s="133"/>
      <c r="CYS114" s="133"/>
      <c r="CYT114" s="133"/>
      <c r="CYU114" s="133"/>
      <c r="CYV114" s="133"/>
      <c r="CYW114" s="133"/>
      <c r="CYX114" s="133"/>
      <c r="CYY114" s="133"/>
      <c r="CYZ114" s="133"/>
      <c r="CZA114" s="133"/>
      <c r="CZB114" s="133"/>
      <c r="CZC114" s="133"/>
      <c r="CZD114" s="133"/>
      <c r="CZE114" s="133"/>
      <c r="CZF114" s="133"/>
      <c r="CZG114" s="133"/>
      <c r="CZH114" s="133"/>
      <c r="CZI114" s="133"/>
      <c r="CZJ114" s="133"/>
      <c r="CZK114" s="133"/>
      <c r="CZL114" s="133"/>
      <c r="CZM114" s="133"/>
      <c r="CZN114" s="133"/>
      <c r="CZO114" s="133"/>
      <c r="CZP114" s="133"/>
      <c r="CZQ114" s="133"/>
      <c r="CZR114" s="133"/>
      <c r="CZS114" s="133"/>
      <c r="CZT114" s="133"/>
      <c r="CZU114" s="133"/>
      <c r="CZV114" s="133"/>
      <c r="CZW114" s="133"/>
      <c r="CZX114" s="133"/>
      <c r="CZY114" s="133"/>
      <c r="CZZ114" s="133"/>
      <c r="DAA114" s="133"/>
      <c r="DAB114" s="133"/>
      <c r="DAC114" s="133"/>
      <c r="DAD114" s="133"/>
      <c r="DAE114" s="133"/>
      <c r="DAF114" s="133"/>
      <c r="DAG114" s="133"/>
      <c r="DAH114" s="133"/>
      <c r="DAI114" s="133"/>
      <c r="DAJ114" s="133"/>
      <c r="DAK114" s="133"/>
      <c r="DAL114" s="133"/>
      <c r="DAM114" s="133"/>
      <c r="DAN114" s="133"/>
      <c r="DAO114" s="133"/>
      <c r="DAP114" s="133"/>
      <c r="DAQ114" s="133"/>
      <c r="DAR114" s="133"/>
      <c r="DAS114" s="133"/>
      <c r="DAT114" s="133"/>
      <c r="DAU114" s="133"/>
      <c r="DAV114" s="133"/>
      <c r="DAW114" s="133"/>
      <c r="DAX114" s="133"/>
      <c r="DAY114" s="133"/>
      <c r="DAZ114" s="133"/>
      <c r="DBA114" s="133"/>
      <c r="DBB114" s="133"/>
      <c r="DBC114" s="133"/>
      <c r="DBD114" s="133"/>
      <c r="DBE114" s="133"/>
      <c r="DBF114" s="133"/>
      <c r="DBG114" s="133"/>
      <c r="DBH114" s="133"/>
      <c r="DBI114" s="133"/>
      <c r="DBJ114" s="133"/>
      <c r="DBK114" s="133"/>
      <c r="DBL114" s="133"/>
      <c r="DBM114" s="133"/>
      <c r="DBN114" s="133"/>
      <c r="DBO114" s="133"/>
      <c r="DBP114" s="133"/>
      <c r="DBQ114" s="133"/>
      <c r="DBR114" s="133"/>
      <c r="DBS114" s="133"/>
      <c r="DBT114" s="133"/>
      <c r="DBU114" s="133"/>
      <c r="DBV114" s="133"/>
      <c r="DBW114" s="133"/>
      <c r="DBX114" s="133"/>
      <c r="DBY114" s="133"/>
      <c r="DBZ114" s="133"/>
      <c r="DCA114" s="133"/>
      <c r="DCB114" s="133"/>
      <c r="DCC114" s="133"/>
      <c r="DCD114" s="133"/>
      <c r="DCE114" s="133"/>
      <c r="DCF114" s="133"/>
      <c r="DCG114" s="133"/>
      <c r="DCH114" s="133"/>
      <c r="DCI114" s="133"/>
      <c r="DCJ114" s="133"/>
      <c r="DCK114" s="133"/>
      <c r="DCL114" s="133"/>
      <c r="DCM114" s="133"/>
      <c r="DCN114" s="133"/>
      <c r="DCO114" s="133"/>
      <c r="DCP114" s="133"/>
      <c r="DCQ114" s="133"/>
      <c r="DCR114" s="133"/>
      <c r="DCS114" s="133"/>
      <c r="DCT114" s="133"/>
      <c r="DCU114" s="133"/>
      <c r="DCV114" s="133"/>
      <c r="DCW114" s="133"/>
      <c r="DCX114" s="133"/>
      <c r="DCY114" s="133"/>
      <c r="DCZ114" s="133"/>
      <c r="DDA114" s="133"/>
      <c r="DDB114" s="133"/>
      <c r="DDC114" s="133"/>
      <c r="DDD114" s="133"/>
      <c r="DDE114" s="133"/>
      <c r="DDF114" s="133"/>
      <c r="DDG114" s="133"/>
      <c r="DDH114" s="133"/>
      <c r="DDI114" s="133"/>
      <c r="DDJ114" s="133"/>
      <c r="DDK114" s="133"/>
      <c r="DDL114" s="133"/>
      <c r="DDM114" s="133"/>
      <c r="DDN114" s="133"/>
      <c r="DDO114" s="133"/>
      <c r="DDP114" s="133"/>
      <c r="DDQ114" s="133"/>
      <c r="DDR114" s="133"/>
      <c r="DDS114" s="133"/>
      <c r="DDT114" s="133"/>
      <c r="DDU114" s="133"/>
      <c r="DDV114" s="133"/>
      <c r="DDW114" s="133"/>
      <c r="DDX114" s="133"/>
      <c r="DDY114" s="133"/>
      <c r="DDZ114" s="133"/>
      <c r="DEA114" s="133"/>
      <c r="DEB114" s="133"/>
      <c r="DEC114" s="133"/>
      <c r="DED114" s="133"/>
      <c r="DEE114" s="133"/>
      <c r="DEF114" s="133"/>
      <c r="DEG114" s="133"/>
      <c r="DEH114" s="133"/>
      <c r="DEI114" s="133"/>
      <c r="DEJ114" s="133"/>
      <c r="DEK114" s="133"/>
      <c r="DEL114" s="133"/>
      <c r="DEM114" s="133"/>
      <c r="DEN114" s="133"/>
      <c r="DEO114" s="133"/>
      <c r="DEP114" s="133"/>
      <c r="DEQ114" s="133"/>
      <c r="DER114" s="133"/>
      <c r="DES114" s="133"/>
      <c r="DET114" s="133"/>
      <c r="DEU114" s="133"/>
      <c r="DEV114" s="133"/>
      <c r="DEW114" s="133"/>
      <c r="DEX114" s="133"/>
      <c r="DEY114" s="133"/>
      <c r="DEZ114" s="133"/>
      <c r="DFA114" s="133"/>
      <c r="DFB114" s="133"/>
      <c r="DFC114" s="133"/>
      <c r="DFD114" s="133"/>
      <c r="DFE114" s="133"/>
      <c r="DFF114" s="133"/>
      <c r="DFG114" s="133"/>
      <c r="DFH114" s="133"/>
      <c r="DFI114" s="133"/>
      <c r="DFJ114" s="133"/>
      <c r="DFK114" s="133"/>
      <c r="DFL114" s="133"/>
      <c r="DFM114" s="133"/>
      <c r="DFN114" s="133"/>
      <c r="DFO114" s="133"/>
      <c r="DFP114" s="133"/>
      <c r="DFQ114" s="133"/>
      <c r="DFR114" s="133"/>
      <c r="DFS114" s="133"/>
      <c r="DFT114" s="133"/>
      <c r="DFU114" s="133"/>
      <c r="DFV114" s="133"/>
      <c r="DFW114" s="133"/>
      <c r="DFX114" s="133"/>
      <c r="DFY114" s="133"/>
      <c r="DFZ114" s="133"/>
      <c r="DGA114" s="133"/>
      <c r="DGB114" s="133"/>
      <c r="DGC114" s="133"/>
      <c r="DGD114" s="133"/>
      <c r="DGE114" s="133"/>
      <c r="DGF114" s="133"/>
      <c r="DGG114" s="133"/>
      <c r="DGH114" s="133"/>
      <c r="DGI114" s="133"/>
      <c r="DGJ114" s="133"/>
      <c r="DGK114" s="133"/>
      <c r="DGL114" s="133"/>
      <c r="DGM114" s="133"/>
      <c r="DGN114" s="133"/>
      <c r="DGO114" s="133"/>
      <c r="DGP114" s="133"/>
      <c r="DGQ114" s="133"/>
      <c r="DGR114" s="133"/>
      <c r="DGS114" s="133"/>
      <c r="DGT114" s="133"/>
      <c r="DGU114" s="133"/>
      <c r="DGV114" s="133"/>
      <c r="DGW114" s="133"/>
      <c r="DGX114" s="133"/>
      <c r="DGY114" s="133"/>
      <c r="DGZ114" s="133"/>
      <c r="DHA114" s="133"/>
      <c r="DHB114" s="133"/>
      <c r="DHC114" s="133"/>
      <c r="DHD114" s="133"/>
      <c r="DHE114" s="133"/>
      <c r="DHF114" s="133"/>
      <c r="DHG114" s="133"/>
      <c r="DHH114" s="133"/>
      <c r="DHI114" s="133"/>
      <c r="DHJ114" s="133"/>
      <c r="DHK114" s="133"/>
      <c r="DHL114" s="133"/>
      <c r="DHM114" s="133"/>
      <c r="DHN114" s="133"/>
      <c r="DHO114" s="133"/>
      <c r="DHP114" s="133"/>
      <c r="DHQ114" s="133"/>
      <c r="DHR114" s="133"/>
      <c r="DHS114" s="133"/>
      <c r="DHT114" s="133"/>
      <c r="DHU114" s="133"/>
      <c r="DHV114" s="133"/>
      <c r="DHW114" s="133"/>
      <c r="DHX114" s="133"/>
      <c r="DHY114" s="133"/>
      <c r="DHZ114" s="133"/>
      <c r="DIA114" s="133"/>
      <c r="DIB114" s="133"/>
      <c r="DIC114" s="133"/>
      <c r="DID114" s="133"/>
      <c r="DIE114" s="133"/>
      <c r="DIF114" s="133"/>
      <c r="DIG114" s="133"/>
      <c r="DIH114" s="133"/>
      <c r="DII114" s="133"/>
      <c r="DIJ114" s="133"/>
      <c r="DIK114" s="133"/>
      <c r="DIL114" s="133"/>
      <c r="DIM114" s="133"/>
      <c r="DIN114" s="133"/>
      <c r="DIO114" s="133"/>
      <c r="DIP114" s="133"/>
      <c r="DIQ114" s="133"/>
      <c r="DIR114" s="133"/>
      <c r="DIS114" s="133"/>
      <c r="DIT114" s="133"/>
      <c r="DIU114" s="133"/>
      <c r="DIV114" s="133"/>
      <c r="DIW114" s="133"/>
      <c r="DIX114" s="133"/>
      <c r="DIY114" s="133"/>
      <c r="DIZ114" s="133"/>
      <c r="DJA114" s="133"/>
      <c r="DJB114" s="133"/>
      <c r="DJC114" s="133"/>
      <c r="DJD114" s="133"/>
      <c r="DJE114" s="133"/>
      <c r="DJF114" s="133"/>
      <c r="DJG114" s="133"/>
      <c r="DJH114" s="133"/>
      <c r="DJI114" s="133"/>
      <c r="DJJ114" s="133"/>
      <c r="DJK114" s="133"/>
      <c r="DJL114" s="133"/>
      <c r="DJM114" s="133"/>
      <c r="DJN114" s="133"/>
      <c r="DJO114" s="133"/>
      <c r="DJP114" s="133"/>
      <c r="DJQ114" s="133"/>
      <c r="DJR114" s="133"/>
      <c r="DJS114" s="133"/>
      <c r="DJT114" s="133"/>
      <c r="DJU114" s="133"/>
      <c r="DJV114" s="133"/>
      <c r="DJW114" s="133"/>
      <c r="DJX114" s="133"/>
      <c r="DJY114" s="133"/>
      <c r="DJZ114" s="133"/>
      <c r="DKA114" s="133"/>
      <c r="DKB114" s="133"/>
      <c r="DKC114" s="133"/>
      <c r="DKD114" s="133"/>
      <c r="DKE114" s="133"/>
      <c r="DKF114" s="133"/>
      <c r="DKG114" s="133"/>
      <c r="DKH114" s="133"/>
      <c r="DKI114" s="133"/>
      <c r="DKJ114" s="133"/>
      <c r="DKK114" s="133"/>
      <c r="DKL114" s="133"/>
      <c r="DKM114" s="133"/>
      <c r="DKN114" s="133"/>
      <c r="DKO114" s="133"/>
      <c r="DKP114" s="133"/>
      <c r="DKQ114" s="133"/>
      <c r="DKR114" s="133"/>
      <c r="DKS114" s="133"/>
      <c r="DKT114" s="133"/>
      <c r="DKU114" s="133"/>
      <c r="DKV114" s="133"/>
      <c r="DKW114" s="133"/>
      <c r="DKX114" s="133"/>
      <c r="DKY114" s="133"/>
      <c r="DKZ114" s="133"/>
      <c r="DLA114" s="133"/>
      <c r="DLB114" s="133"/>
      <c r="DLC114" s="133"/>
      <c r="DLD114" s="133"/>
      <c r="DLE114" s="133"/>
      <c r="DLF114" s="133"/>
      <c r="DLG114" s="133"/>
      <c r="DLH114" s="133"/>
      <c r="DLI114" s="133"/>
      <c r="DLJ114" s="133"/>
      <c r="DLK114" s="133"/>
      <c r="DLL114" s="133"/>
      <c r="DLM114" s="133"/>
      <c r="DLN114" s="133"/>
      <c r="DLO114" s="133"/>
      <c r="DLP114" s="133"/>
      <c r="DLQ114" s="133"/>
      <c r="DLR114" s="133"/>
      <c r="DLS114" s="133"/>
      <c r="DLT114" s="133"/>
      <c r="DLU114" s="133"/>
      <c r="DLV114" s="133"/>
      <c r="DLW114" s="133"/>
      <c r="DLX114" s="133"/>
      <c r="DLY114" s="133"/>
      <c r="DLZ114" s="133"/>
      <c r="DMA114" s="133"/>
      <c r="DMB114" s="133"/>
      <c r="DMC114" s="133"/>
      <c r="DMD114" s="133"/>
      <c r="DME114" s="133"/>
      <c r="DMF114" s="133"/>
      <c r="DMG114" s="133"/>
      <c r="DMH114" s="133"/>
      <c r="DMI114" s="133"/>
      <c r="DMJ114" s="133"/>
      <c r="DMK114" s="133"/>
      <c r="DML114" s="133"/>
      <c r="DMM114" s="133"/>
      <c r="DMN114" s="133"/>
      <c r="DMO114" s="133"/>
      <c r="DMP114" s="133"/>
      <c r="DMQ114" s="133"/>
      <c r="DMR114" s="133"/>
      <c r="DMS114" s="133"/>
      <c r="DMT114" s="133"/>
      <c r="DMU114" s="133"/>
      <c r="DMV114" s="133"/>
      <c r="DMW114" s="133"/>
      <c r="DMX114" s="133"/>
      <c r="DMY114" s="133"/>
      <c r="DMZ114" s="133"/>
      <c r="DNA114" s="133"/>
      <c r="DNB114" s="133"/>
      <c r="DNC114" s="133"/>
      <c r="DND114" s="133"/>
      <c r="DNE114" s="133"/>
      <c r="DNF114" s="133"/>
      <c r="DNG114" s="133"/>
      <c r="DNH114" s="133"/>
      <c r="DNI114" s="133"/>
      <c r="DNJ114" s="133"/>
      <c r="DNK114" s="133"/>
      <c r="DNL114" s="133"/>
      <c r="DNM114" s="133"/>
      <c r="DNN114" s="133"/>
      <c r="DNO114" s="133"/>
      <c r="DNP114" s="133"/>
      <c r="DNQ114" s="133"/>
      <c r="DNR114" s="133"/>
      <c r="DNS114" s="133"/>
      <c r="DNT114" s="133"/>
      <c r="DNU114" s="133"/>
      <c r="DNV114" s="133"/>
      <c r="DNW114" s="133"/>
      <c r="DNX114" s="133"/>
      <c r="DNY114" s="133"/>
      <c r="DNZ114" s="133"/>
      <c r="DOA114" s="133"/>
      <c r="DOB114" s="133"/>
      <c r="DOC114" s="133"/>
      <c r="DOD114" s="133"/>
      <c r="DOE114" s="133"/>
      <c r="DOF114" s="133"/>
      <c r="DOG114" s="133"/>
      <c r="DOH114" s="133"/>
      <c r="DOI114" s="133"/>
      <c r="DOJ114" s="133"/>
      <c r="DOK114" s="133"/>
      <c r="DOL114" s="133"/>
      <c r="DOM114" s="133"/>
      <c r="DON114" s="133"/>
      <c r="DOO114" s="133"/>
      <c r="DOP114" s="133"/>
      <c r="DOQ114" s="133"/>
      <c r="DOR114" s="133"/>
      <c r="DOS114" s="133"/>
      <c r="DOT114" s="133"/>
      <c r="DOU114" s="133"/>
      <c r="DOV114" s="133"/>
      <c r="DOW114" s="133"/>
      <c r="DOX114" s="133"/>
      <c r="DOY114" s="133"/>
      <c r="DOZ114" s="133"/>
      <c r="DPA114" s="133"/>
      <c r="DPB114" s="133"/>
      <c r="DPC114" s="133"/>
      <c r="DPD114" s="133"/>
      <c r="DPE114" s="133"/>
      <c r="DPF114" s="133"/>
      <c r="DPG114" s="133"/>
      <c r="DPH114" s="133"/>
      <c r="DPI114" s="133"/>
      <c r="DPJ114" s="133"/>
      <c r="DPK114" s="133"/>
      <c r="DPL114" s="133"/>
      <c r="DPM114" s="133"/>
      <c r="DPN114" s="133"/>
      <c r="DPO114" s="133"/>
      <c r="DPP114" s="133"/>
      <c r="DPQ114" s="133"/>
      <c r="DPR114" s="133"/>
      <c r="DPS114" s="133"/>
      <c r="DPT114" s="133"/>
      <c r="DPU114" s="133"/>
      <c r="DPV114" s="133"/>
      <c r="DPW114" s="133"/>
      <c r="DPX114" s="133"/>
      <c r="DPY114" s="133"/>
      <c r="DPZ114" s="133"/>
      <c r="DQA114" s="133"/>
      <c r="DQB114" s="133"/>
      <c r="DQC114" s="133"/>
      <c r="DQD114" s="133"/>
      <c r="DQE114" s="133"/>
      <c r="DQF114" s="133"/>
      <c r="DQG114" s="133"/>
      <c r="DQH114" s="133"/>
      <c r="DQI114" s="133"/>
      <c r="DQJ114" s="133"/>
      <c r="DQK114" s="133"/>
      <c r="DQL114" s="133"/>
      <c r="DQM114" s="133"/>
      <c r="DQN114" s="133"/>
      <c r="DQO114" s="133"/>
      <c r="DQP114" s="133"/>
      <c r="DQQ114" s="133"/>
      <c r="DQR114" s="133"/>
      <c r="DQS114" s="133"/>
      <c r="DQT114" s="133"/>
      <c r="DQU114" s="133"/>
      <c r="DQV114" s="133"/>
      <c r="DQW114" s="133"/>
      <c r="DQX114" s="133"/>
      <c r="DQY114" s="133"/>
      <c r="DQZ114" s="133"/>
      <c r="DRA114" s="133"/>
      <c r="DRB114" s="133"/>
      <c r="DRC114" s="133"/>
      <c r="DRD114" s="133"/>
      <c r="DRE114" s="133"/>
      <c r="DRF114" s="133"/>
      <c r="DRG114" s="133"/>
      <c r="DRH114" s="133"/>
      <c r="DRI114" s="133"/>
      <c r="DRJ114" s="133"/>
      <c r="DRK114" s="133"/>
      <c r="DRL114" s="133"/>
      <c r="DRM114" s="133"/>
      <c r="DRN114" s="133"/>
      <c r="DRO114" s="133"/>
      <c r="DRP114" s="133"/>
      <c r="DRQ114" s="133"/>
      <c r="DRR114" s="133"/>
      <c r="DRS114" s="133"/>
      <c r="DRT114" s="133"/>
      <c r="DRU114" s="133"/>
      <c r="DRV114" s="133"/>
      <c r="DRW114" s="133"/>
      <c r="DRX114" s="133"/>
      <c r="DRY114" s="133"/>
      <c r="DRZ114" s="133"/>
      <c r="DSA114" s="133"/>
      <c r="DSB114" s="133"/>
      <c r="DSC114" s="133"/>
      <c r="DSD114" s="133"/>
      <c r="DSE114" s="133"/>
      <c r="DSF114" s="133"/>
      <c r="DSG114" s="133"/>
      <c r="DSH114" s="133"/>
      <c r="DSI114" s="133"/>
      <c r="DSJ114" s="133"/>
      <c r="DSK114" s="133"/>
      <c r="DSL114" s="133"/>
      <c r="DSM114" s="133"/>
      <c r="DSN114" s="133"/>
      <c r="DSO114" s="133"/>
      <c r="DSP114" s="133"/>
      <c r="DSQ114" s="133"/>
      <c r="DSR114" s="133"/>
      <c r="DSS114" s="133"/>
      <c r="DST114" s="133"/>
      <c r="DSU114" s="133"/>
      <c r="DSV114" s="133"/>
      <c r="DSW114" s="133"/>
      <c r="DSX114" s="133"/>
      <c r="DSY114" s="133"/>
      <c r="DSZ114" s="133"/>
      <c r="DTA114" s="133"/>
      <c r="DTB114" s="133"/>
      <c r="DTC114" s="133"/>
      <c r="DTD114" s="133"/>
      <c r="DTE114" s="133"/>
      <c r="DTF114" s="133"/>
      <c r="DTG114" s="133"/>
      <c r="DTH114" s="133"/>
      <c r="DTI114" s="133"/>
      <c r="DTJ114" s="133"/>
      <c r="DTK114" s="133"/>
      <c r="DTL114" s="133"/>
      <c r="DTM114" s="133"/>
      <c r="DTN114" s="133"/>
      <c r="DTO114" s="133"/>
      <c r="DTP114" s="133"/>
      <c r="DTQ114" s="133"/>
      <c r="DTR114" s="133"/>
      <c r="DTS114" s="133"/>
      <c r="DTT114" s="133"/>
      <c r="DTU114" s="133"/>
      <c r="DTV114" s="133"/>
      <c r="DTW114" s="133"/>
      <c r="DTX114" s="133"/>
      <c r="DTY114" s="133"/>
      <c r="DTZ114" s="133"/>
      <c r="DUA114" s="133"/>
      <c r="DUB114" s="133"/>
      <c r="DUC114" s="133"/>
      <c r="DUD114" s="133"/>
      <c r="DUE114" s="133"/>
      <c r="DUF114" s="133"/>
      <c r="DUG114" s="133"/>
      <c r="DUH114" s="133"/>
      <c r="DUI114" s="133"/>
      <c r="DUJ114" s="133"/>
      <c r="DUK114" s="133"/>
      <c r="DUL114" s="133"/>
      <c r="DUM114" s="133"/>
      <c r="DUN114" s="133"/>
      <c r="DUO114" s="133"/>
      <c r="DUP114" s="133"/>
      <c r="DUQ114" s="133"/>
      <c r="DUR114" s="133"/>
      <c r="DUS114" s="133"/>
      <c r="DUT114" s="133"/>
      <c r="DUU114" s="133"/>
      <c r="DUV114" s="133"/>
      <c r="DUW114" s="133"/>
      <c r="DUX114" s="133"/>
      <c r="DUY114" s="133"/>
      <c r="DUZ114" s="133"/>
      <c r="DVA114" s="133"/>
      <c r="DVB114" s="133"/>
      <c r="DVC114" s="133"/>
      <c r="DVD114" s="133"/>
      <c r="DVE114" s="133"/>
      <c r="DVF114" s="133"/>
      <c r="DVG114" s="133"/>
      <c r="DVH114" s="133"/>
      <c r="DVI114" s="133"/>
      <c r="DVJ114" s="133"/>
      <c r="DVK114" s="133"/>
      <c r="DVL114" s="133"/>
      <c r="DVM114" s="133"/>
      <c r="DVN114" s="133"/>
      <c r="DVO114" s="133"/>
      <c r="DVP114" s="133"/>
      <c r="DVQ114" s="133"/>
      <c r="DVR114" s="133"/>
      <c r="DVS114" s="133"/>
      <c r="DVT114" s="133"/>
      <c r="DVU114" s="133"/>
      <c r="DVV114" s="133"/>
      <c r="DVW114" s="133"/>
      <c r="DVX114" s="133"/>
      <c r="DVY114" s="133"/>
      <c r="DVZ114" s="133"/>
      <c r="DWA114" s="133"/>
      <c r="DWB114" s="133"/>
      <c r="DWC114" s="133"/>
      <c r="DWD114" s="133"/>
      <c r="DWE114" s="133"/>
      <c r="DWF114" s="133"/>
      <c r="DWG114" s="133"/>
      <c r="DWH114" s="133"/>
      <c r="DWI114" s="133"/>
      <c r="DWJ114" s="133"/>
      <c r="DWK114" s="133"/>
      <c r="DWL114" s="133"/>
      <c r="DWM114" s="133"/>
      <c r="DWN114" s="133"/>
      <c r="DWO114" s="133"/>
      <c r="DWP114" s="133"/>
      <c r="DWQ114" s="133"/>
      <c r="DWR114" s="133"/>
      <c r="DWS114" s="133"/>
      <c r="DWT114" s="133"/>
      <c r="DWU114" s="133"/>
      <c r="DWV114" s="133"/>
      <c r="DWW114" s="133"/>
      <c r="DWX114" s="133"/>
      <c r="DWY114" s="133"/>
      <c r="DWZ114" s="133"/>
      <c r="DXA114" s="133"/>
      <c r="DXB114" s="133"/>
      <c r="DXC114" s="133"/>
      <c r="DXD114" s="133"/>
      <c r="DXE114" s="133"/>
      <c r="DXF114" s="133"/>
      <c r="DXG114" s="133"/>
      <c r="DXH114" s="133"/>
      <c r="DXI114" s="133"/>
      <c r="DXJ114" s="133"/>
      <c r="DXK114" s="133"/>
      <c r="DXL114" s="133"/>
      <c r="DXM114" s="133"/>
      <c r="DXN114" s="133"/>
      <c r="DXO114" s="133"/>
      <c r="DXP114" s="133"/>
      <c r="DXQ114" s="133"/>
      <c r="DXR114" s="133"/>
      <c r="DXS114" s="133"/>
      <c r="DXT114" s="133"/>
      <c r="DXU114" s="133"/>
      <c r="DXV114" s="133"/>
      <c r="DXW114" s="133"/>
      <c r="DXX114" s="133"/>
      <c r="DXY114" s="133"/>
      <c r="DXZ114" s="133"/>
      <c r="DYA114" s="133"/>
      <c r="DYB114" s="133"/>
      <c r="DYC114" s="133"/>
      <c r="DYD114" s="133"/>
      <c r="DYE114" s="133"/>
      <c r="DYF114" s="133"/>
      <c r="DYG114" s="133"/>
      <c r="DYH114" s="133"/>
      <c r="DYI114" s="133"/>
      <c r="DYJ114" s="133"/>
      <c r="DYK114" s="133"/>
      <c r="DYL114" s="133"/>
      <c r="DYM114" s="133"/>
      <c r="DYN114" s="133"/>
      <c r="DYO114" s="133"/>
      <c r="DYP114" s="133"/>
      <c r="DYQ114" s="133"/>
      <c r="DYR114" s="133"/>
      <c r="DYS114" s="133"/>
      <c r="DYT114" s="133"/>
      <c r="DYU114" s="133"/>
      <c r="DYV114" s="133"/>
      <c r="DYW114" s="133"/>
      <c r="DYX114" s="133"/>
      <c r="DYY114" s="133"/>
      <c r="DYZ114" s="133"/>
      <c r="DZA114" s="133"/>
      <c r="DZB114" s="133"/>
      <c r="DZC114" s="133"/>
      <c r="DZD114" s="133"/>
      <c r="DZE114" s="133"/>
      <c r="DZF114" s="133"/>
      <c r="DZG114" s="133"/>
      <c r="DZH114" s="133"/>
      <c r="DZI114" s="133"/>
      <c r="DZJ114" s="133"/>
      <c r="DZK114" s="133"/>
      <c r="DZL114" s="133"/>
      <c r="DZM114" s="133"/>
      <c r="DZN114" s="133"/>
      <c r="DZO114" s="133"/>
      <c r="DZP114" s="133"/>
      <c r="DZQ114" s="133"/>
      <c r="DZR114" s="133"/>
      <c r="DZS114" s="133"/>
      <c r="DZT114" s="133"/>
      <c r="DZU114" s="133"/>
      <c r="DZV114" s="133"/>
      <c r="DZW114" s="133"/>
      <c r="DZX114" s="133"/>
      <c r="DZY114" s="133"/>
      <c r="DZZ114" s="133"/>
      <c r="EAA114" s="133"/>
      <c r="EAB114" s="133"/>
      <c r="EAC114" s="133"/>
      <c r="EAD114" s="133"/>
      <c r="EAE114" s="133"/>
      <c r="EAF114" s="133"/>
      <c r="EAG114" s="133"/>
      <c r="EAH114" s="133"/>
      <c r="EAI114" s="133"/>
      <c r="EAJ114" s="133"/>
      <c r="EAK114" s="133"/>
      <c r="EAL114" s="133"/>
      <c r="EAM114" s="133"/>
      <c r="EAN114" s="133"/>
      <c r="EAO114" s="133"/>
      <c r="EAP114" s="133"/>
      <c r="EAQ114" s="133"/>
      <c r="EAR114" s="133"/>
      <c r="EAS114" s="133"/>
      <c r="EAT114" s="133"/>
      <c r="EAU114" s="133"/>
      <c r="EAV114" s="133"/>
      <c r="EAW114" s="133"/>
      <c r="EAX114" s="133"/>
      <c r="EAY114" s="133"/>
      <c r="EAZ114" s="133"/>
      <c r="EBA114" s="133"/>
      <c r="EBB114" s="133"/>
      <c r="EBC114" s="133"/>
      <c r="EBD114" s="133"/>
      <c r="EBE114" s="133"/>
      <c r="EBF114" s="133"/>
      <c r="EBG114" s="133"/>
      <c r="EBH114" s="133"/>
      <c r="EBI114" s="133"/>
      <c r="EBJ114" s="133"/>
      <c r="EBK114" s="133"/>
      <c r="EBL114" s="133"/>
      <c r="EBM114" s="133"/>
      <c r="EBN114" s="133"/>
      <c r="EBO114" s="133"/>
      <c r="EBP114" s="133"/>
      <c r="EBQ114" s="133"/>
      <c r="EBR114" s="133"/>
      <c r="EBS114" s="133"/>
      <c r="EBT114" s="133"/>
      <c r="EBU114" s="133"/>
      <c r="EBV114" s="133"/>
      <c r="EBW114" s="133"/>
      <c r="EBX114" s="133"/>
      <c r="EBY114" s="133"/>
      <c r="EBZ114" s="133"/>
      <c r="ECA114" s="133"/>
      <c r="ECB114" s="133"/>
      <c r="ECC114" s="133"/>
      <c r="ECD114" s="133"/>
      <c r="ECE114" s="133"/>
      <c r="ECF114" s="133"/>
      <c r="ECG114" s="133"/>
      <c r="ECH114" s="133"/>
      <c r="ECI114" s="133"/>
      <c r="ECJ114" s="133"/>
      <c r="ECK114" s="133"/>
      <c r="ECL114" s="133"/>
      <c r="ECM114" s="133"/>
      <c r="ECN114" s="133"/>
      <c r="ECO114" s="133"/>
      <c r="ECP114" s="133"/>
      <c r="ECQ114" s="133"/>
      <c r="ECR114" s="133"/>
      <c r="ECS114" s="133"/>
      <c r="ECT114" s="133"/>
      <c r="ECU114" s="133"/>
      <c r="ECV114" s="133"/>
      <c r="ECW114" s="133"/>
      <c r="ECX114" s="133"/>
      <c r="ECY114" s="133"/>
      <c r="ECZ114" s="133"/>
      <c r="EDA114" s="133"/>
      <c r="EDB114" s="133"/>
      <c r="EDC114" s="133"/>
      <c r="EDD114" s="133"/>
      <c r="EDE114" s="133"/>
      <c r="EDF114" s="133"/>
      <c r="EDG114" s="133"/>
      <c r="EDH114" s="133"/>
      <c r="EDI114" s="133"/>
      <c r="EDJ114" s="133"/>
      <c r="EDK114" s="133"/>
      <c r="EDL114" s="133"/>
      <c r="EDM114" s="133"/>
      <c r="EDN114" s="133"/>
      <c r="EDO114" s="133"/>
      <c r="EDP114" s="133"/>
      <c r="EDQ114" s="133"/>
      <c r="EDR114" s="133"/>
      <c r="EDS114" s="133"/>
      <c r="EDT114" s="133"/>
      <c r="EDU114" s="133"/>
      <c r="EDV114" s="133"/>
      <c r="EDW114" s="133"/>
      <c r="EDX114" s="133"/>
      <c r="EDY114" s="133"/>
      <c r="EDZ114" s="133"/>
      <c r="EEA114" s="133"/>
      <c r="EEB114" s="133"/>
      <c r="EEC114" s="133"/>
      <c r="EED114" s="133"/>
      <c r="EEE114" s="133"/>
      <c r="EEF114" s="133"/>
      <c r="EEG114" s="133"/>
      <c r="EEH114" s="133"/>
      <c r="EEI114" s="133"/>
      <c r="EEJ114" s="133"/>
      <c r="EEK114" s="133"/>
      <c r="EEL114" s="133"/>
      <c r="EEM114" s="133"/>
      <c r="EEN114" s="133"/>
      <c r="EEO114" s="133"/>
      <c r="EEP114" s="133"/>
      <c r="EEQ114" s="133"/>
      <c r="EER114" s="133"/>
      <c r="EES114" s="133"/>
      <c r="EET114" s="133"/>
      <c r="EEU114" s="133"/>
      <c r="EEV114" s="133"/>
      <c r="EEW114" s="133"/>
      <c r="EEX114" s="133"/>
      <c r="EEY114" s="133"/>
      <c r="EEZ114" s="133"/>
      <c r="EFA114" s="133"/>
      <c r="EFB114" s="133"/>
      <c r="EFC114" s="133"/>
      <c r="EFD114" s="133"/>
      <c r="EFE114" s="133"/>
      <c r="EFF114" s="133"/>
      <c r="EFG114" s="133"/>
      <c r="EFH114" s="133"/>
      <c r="EFI114" s="133"/>
      <c r="EFJ114" s="133"/>
      <c r="EFK114" s="133"/>
      <c r="EFL114" s="133"/>
      <c r="EFM114" s="133"/>
      <c r="EFN114" s="133"/>
      <c r="EFO114" s="133"/>
      <c r="EFP114" s="133"/>
      <c r="EFQ114" s="133"/>
      <c r="EFR114" s="133"/>
      <c r="EFS114" s="133"/>
      <c r="EFT114" s="133"/>
      <c r="EFU114" s="133"/>
      <c r="EFV114" s="133"/>
      <c r="EFW114" s="133"/>
      <c r="EFX114" s="133"/>
      <c r="EFY114" s="133"/>
      <c r="EFZ114" s="133"/>
      <c r="EGA114" s="133"/>
      <c r="EGB114" s="133"/>
      <c r="EGC114" s="133"/>
      <c r="EGD114" s="133"/>
      <c r="EGE114" s="133"/>
      <c r="EGF114" s="133"/>
      <c r="EGG114" s="133"/>
      <c r="EGH114" s="133"/>
      <c r="EGI114" s="133"/>
      <c r="EGJ114" s="133"/>
      <c r="EGK114" s="133"/>
      <c r="EGL114" s="133"/>
      <c r="EGM114" s="133"/>
      <c r="EGN114" s="133"/>
      <c r="EGO114" s="133"/>
      <c r="EGP114" s="133"/>
      <c r="EGQ114" s="133"/>
      <c r="EGR114" s="133"/>
      <c r="EGS114" s="133"/>
      <c r="EGT114" s="133"/>
      <c r="EGU114" s="133"/>
      <c r="EGV114" s="133"/>
      <c r="EGW114" s="133"/>
      <c r="EGX114" s="133"/>
      <c r="EGY114" s="133"/>
      <c r="EGZ114" s="133"/>
      <c r="EHA114" s="133"/>
      <c r="EHB114" s="133"/>
      <c r="EHC114" s="133"/>
      <c r="EHD114" s="133"/>
      <c r="EHE114" s="133"/>
      <c r="EHF114" s="133"/>
      <c r="EHG114" s="133"/>
      <c r="EHH114" s="133"/>
      <c r="EHI114" s="133"/>
      <c r="EHJ114" s="133"/>
      <c r="EHK114" s="133"/>
      <c r="EHL114" s="133"/>
      <c r="EHM114" s="133"/>
      <c r="EHN114" s="133"/>
      <c r="EHO114" s="133"/>
      <c r="EHP114" s="133"/>
      <c r="EHQ114" s="133"/>
      <c r="EHR114" s="133"/>
      <c r="EHS114" s="133"/>
      <c r="EHT114" s="133"/>
      <c r="EHU114" s="133"/>
      <c r="EHV114" s="133"/>
      <c r="EHW114" s="133"/>
      <c r="EHX114" s="133"/>
      <c r="EHY114" s="133"/>
      <c r="EHZ114" s="133"/>
      <c r="EIA114" s="133"/>
      <c r="EIB114" s="133"/>
      <c r="EIC114" s="133"/>
      <c r="EID114" s="133"/>
      <c r="EIE114" s="133"/>
      <c r="EIF114" s="133"/>
      <c r="EIG114" s="133"/>
      <c r="EIH114" s="133"/>
      <c r="EII114" s="133"/>
      <c r="EIJ114" s="133"/>
      <c r="EIK114" s="133"/>
      <c r="EIL114" s="133"/>
      <c r="EIM114" s="133"/>
      <c r="EIN114" s="133"/>
      <c r="EIO114" s="133"/>
      <c r="EIP114" s="133"/>
      <c r="EIQ114" s="133"/>
      <c r="EIR114" s="133"/>
      <c r="EIS114" s="133"/>
      <c r="EIT114" s="133"/>
      <c r="EIU114" s="133"/>
      <c r="EIV114" s="133"/>
      <c r="EIW114" s="133"/>
      <c r="EIX114" s="133"/>
      <c r="EIY114" s="133"/>
      <c r="EIZ114" s="133"/>
      <c r="EJA114" s="133"/>
      <c r="EJB114" s="133"/>
      <c r="EJC114" s="133"/>
      <c r="EJD114" s="133"/>
      <c r="EJE114" s="133"/>
      <c r="EJF114" s="133"/>
      <c r="EJG114" s="133"/>
      <c r="EJH114" s="133"/>
      <c r="EJI114" s="133"/>
      <c r="EJJ114" s="133"/>
      <c r="EJK114" s="133"/>
      <c r="EJL114" s="133"/>
      <c r="EJM114" s="133"/>
      <c r="EJN114" s="133"/>
      <c r="EJO114" s="133"/>
      <c r="EJP114" s="133"/>
      <c r="EJQ114" s="133"/>
      <c r="EJR114" s="133"/>
      <c r="EJS114" s="133"/>
      <c r="EJT114" s="133"/>
      <c r="EJU114" s="133"/>
      <c r="EJV114" s="133"/>
      <c r="EJW114" s="133"/>
      <c r="EJX114" s="133"/>
      <c r="EJY114" s="133"/>
      <c r="EJZ114" s="133"/>
      <c r="EKA114" s="133"/>
      <c r="EKB114" s="133"/>
      <c r="EKC114" s="133"/>
      <c r="EKD114" s="133"/>
      <c r="EKE114" s="133"/>
      <c r="EKF114" s="133"/>
      <c r="EKG114" s="133"/>
      <c r="EKH114" s="133"/>
      <c r="EKI114" s="133"/>
      <c r="EKJ114" s="133"/>
      <c r="EKK114" s="133"/>
      <c r="EKL114" s="133"/>
      <c r="EKM114" s="133"/>
      <c r="EKN114" s="133"/>
      <c r="EKO114" s="133"/>
      <c r="EKP114" s="133"/>
      <c r="EKQ114" s="133"/>
      <c r="EKR114" s="133"/>
      <c r="EKS114" s="133"/>
      <c r="EKT114" s="133"/>
      <c r="EKU114" s="133"/>
      <c r="EKV114" s="133"/>
      <c r="EKW114" s="133"/>
      <c r="EKX114" s="133"/>
      <c r="EKY114" s="133"/>
      <c r="EKZ114" s="133"/>
      <c r="ELA114" s="133"/>
      <c r="ELB114" s="133"/>
      <c r="ELC114" s="133"/>
      <c r="ELD114" s="133"/>
      <c r="ELE114" s="133"/>
      <c r="ELF114" s="133"/>
      <c r="ELG114" s="133"/>
      <c r="ELH114" s="133"/>
      <c r="ELI114" s="133"/>
      <c r="ELJ114" s="133"/>
      <c r="ELK114" s="133"/>
      <c r="ELL114" s="133"/>
      <c r="ELM114" s="133"/>
      <c r="ELN114" s="133"/>
      <c r="ELO114" s="133"/>
      <c r="ELP114" s="133"/>
      <c r="ELQ114" s="133"/>
      <c r="ELR114" s="133"/>
      <c r="ELS114" s="133"/>
      <c r="ELT114" s="133"/>
      <c r="ELU114" s="133"/>
      <c r="ELV114" s="133"/>
      <c r="ELW114" s="133"/>
      <c r="ELX114" s="133"/>
      <c r="ELY114" s="133"/>
      <c r="ELZ114" s="133"/>
      <c r="EMA114" s="133"/>
      <c r="EMB114" s="133"/>
      <c r="EMC114" s="133"/>
      <c r="EMD114" s="133"/>
      <c r="EME114" s="133"/>
      <c r="EMF114" s="133"/>
      <c r="EMG114" s="133"/>
      <c r="EMH114" s="133"/>
      <c r="EMI114" s="133"/>
      <c r="EMJ114" s="133"/>
      <c r="EMK114" s="133"/>
      <c r="EML114" s="133"/>
      <c r="EMM114" s="133"/>
      <c r="EMN114" s="133"/>
      <c r="EMO114" s="133"/>
      <c r="EMP114" s="133"/>
      <c r="EMQ114" s="133"/>
      <c r="EMR114" s="133"/>
      <c r="EMS114" s="133"/>
      <c r="EMT114" s="133"/>
      <c r="EMU114" s="133"/>
      <c r="EMV114" s="133"/>
      <c r="EMW114" s="133"/>
      <c r="EMX114" s="133"/>
      <c r="EMY114" s="133"/>
      <c r="EMZ114" s="133"/>
      <c r="ENA114" s="133"/>
      <c r="ENB114" s="133"/>
      <c r="ENC114" s="133"/>
      <c r="END114" s="133"/>
      <c r="ENE114" s="133"/>
      <c r="ENF114" s="133"/>
      <c r="ENG114" s="133"/>
      <c r="ENH114" s="133"/>
      <c r="ENI114" s="133"/>
      <c r="ENJ114" s="133"/>
      <c r="ENK114" s="133"/>
      <c r="ENL114" s="133"/>
      <c r="ENM114" s="133"/>
      <c r="ENN114" s="133"/>
      <c r="ENO114" s="133"/>
      <c r="ENP114" s="133"/>
      <c r="ENQ114" s="133"/>
      <c r="ENR114" s="133"/>
      <c r="ENS114" s="133"/>
      <c r="ENT114" s="133"/>
      <c r="ENU114" s="133"/>
      <c r="ENV114" s="133"/>
      <c r="ENW114" s="133"/>
      <c r="ENX114" s="133"/>
      <c r="ENY114" s="133"/>
      <c r="ENZ114" s="133"/>
      <c r="EOA114" s="133"/>
      <c r="EOB114" s="133"/>
      <c r="EOC114" s="133"/>
      <c r="EOD114" s="133"/>
      <c r="EOE114" s="133"/>
      <c r="EOF114" s="133"/>
      <c r="EOG114" s="133"/>
      <c r="EOH114" s="133"/>
      <c r="EOI114" s="133"/>
      <c r="EOJ114" s="133"/>
      <c r="EOK114" s="133"/>
      <c r="EOL114" s="133"/>
      <c r="EOM114" s="133"/>
      <c r="EON114" s="133"/>
      <c r="EOO114" s="133"/>
      <c r="EOP114" s="133"/>
      <c r="EOQ114" s="133"/>
      <c r="EOR114" s="133"/>
      <c r="EOS114" s="133"/>
      <c r="EOT114" s="133"/>
      <c r="EOU114" s="133"/>
      <c r="EOV114" s="133"/>
      <c r="EOW114" s="133"/>
      <c r="EOX114" s="133"/>
      <c r="EOY114" s="133"/>
      <c r="EOZ114" s="133"/>
      <c r="EPA114" s="133"/>
      <c r="EPB114" s="133"/>
      <c r="EPC114" s="133"/>
      <c r="EPD114" s="133"/>
      <c r="EPE114" s="133"/>
      <c r="EPF114" s="133"/>
      <c r="EPG114" s="133"/>
      <c r="EPH114" s="133"/>
      <c r="EPI114" s="133"/>
      <c r="EPJ114" s="133"/>
      <c r="EPK114" s="133"/>
      <c r="EPL114" s="133"/>
      <c r="EPM114" s="133"/>
      <c r="EPN114" s="133"/>
      <c r="EPO114" s="133"/>
      <c r="EPP114" s="133"/>
      <c r="EPQ114" s="133"/>
      <c r="EPR114" s="133"/>
      <c r="EPS114" s="133"/>
      <c r="EPT114" s="133"/>
      <c r="EPU114" s="133"/>
      <c r="EPV114" s="133"/>
      <c r="EPW114" s="133"/>
      <c r="EPX114" s="133"/>
      <c r="EPY114" s="133"/>
      <c r="EPZ114" s="133"/>
      <c r="EQA114" s="133"/>
      <c r="EQB114" s="133"/>
      <c r="EQC114" s="133"/>
      <c r="EQD114" s="133"/>
      <c r="EQE114" s="133"/>
      <c r="EQF114" s="133"/>
      <c r="EQG114" s="133"/>
      <c r="EQH114" s="133"/>
      <c r="EQI114" s="133"/>
      <c r="EQJ114" s="133"/>
      <c r="EQK114" s="133"/>
      <c r="EQL114" s="133"/>
      <c r="EQM114" s="133"/>
      <c r="EQN114" s="133"/>
      <c r="EQO114" s="133"/>
      <c r="EQP114" s="133"/>
      <c r="EQQ114" s="133"/>
      <c r="EQR114" s="133"/>
      <c r="EQS114" s="133"/>
      <c r="EQT114" s="133"/>
      <c r="EQU114" s="133"/>
      <c r="EQV114" s="133"/>
      <c r="EQW114" s="133"/>
      <c r="EQX114" s="133"/>
      <c r="EQY114" s="133"/>
      <c r="EQZ114" s="133"/>
      <c r="ERA114" s="133"/>
      <c r="ERB114" s="133"/>
      <c r="ERC114" s="133"/>
      <c r="ERD114" s="133"/>
      <c r="ERE114" s="133"/>
      <c r="ERF114" s="133"/>
      <c r="ERG114" s="133"/>
      <c r="ERH114" s="133"/>
      <c r="ERI114" s="133"/>
      <c r="ERJ114" s="133"/>
      <c r="ERK114" s="133"/>
      <c r="ERL114" s="133"/>
      <c r="ERM114" s="133"/>
      <c r="ERN114" s="133"/>
      <c r="ERO114" s="133"/>
      <c r="ERP114" s="133"/>
      <c r="ERQ114" s="133"/>
      <c r="ERR114" s="133"/>
      <c r="ERS114" s="133"/>
      <c r="ERT114" s="133"/>
      <c r="ERU114" s="133"/>
      <c r="ERV114" s="133"/>
      <c r="ERW114" s="133"/>
      <c r="ERX114" s="133"/>
      <c r="ERY114" s="133"/>
      <c r="ERZ114" s="133"/>
      <c r="ESA114" s="133"/>
      <c r="ESB114" s="133"/>
      <c r="ESC114" s="133"/>
      <c r="ESD114" s="133"/>
      <c r="ESE114" s="133"/>
      <c r="ESF114" s="133"/>
      <c r="ESG114" s="133"/>
      <c r="ESH114" s="133"/>
      <c r="ESI114" s="133"/>
      <c r="ESJ114" s="133"/>
      <c r="ESK114" s="133"/>
      <c r="ESL114" s="133"/>
      <c r="ESM114" s="133"/>
      <c r="ESN114" s="133"/>
      <c r="ESO114" s="133"/>
      <c r="ESP114" s="133"/>
      <c r="ESQ114" s="133"/>
      <c r="ESR114" s="133"/>
      <c r="ESS114" s="133"/>
      <c r="EST114" s="133"/>
      <c r="ESU114" s="133"/>
      <c r="ESV114" s="133"/>
      <c r="ESW114" s="133"/>
      <c r="ESX114" s="133"/>
      <c r="ESY114" s="133"/>
      <c r="ESZ114" s="133"/>
      <c r="ETA114" s="133"/>
      <c r="ETB114" s="133"/>
      <c r="ETC114" s="133"/>
      <c r="ETD114" s="133"/>
      <c r="ETE114" s="133"/>
      <c r="ETF114" s="133"/>
      <c r="ETG114" s="133"/>
      <c r="ETH114" s="133"/>
      <c r="ETI114" s="133"/>
      <c r="ETJ114" s="133"/>
      <c r="ETK114" s="133"/>
      <c r="ETL114" s="133"/>
      <c r="ETM114" s="133"/>
      <c r="ETN114" s="133"/>
      <c r="ETO114" s="133"/>
      <c r="ETP114" s="133"/>
      <c r="ETQ114" s="133"/>
      <c r="ETR114" s="133"/>
      <c r="ETS114" s="133"/>
      <c r="ETT114" s="133"/>
      <c r="ETU114" s="133"/>
      <c r="ETV114" s="133"/>
      <c r="ETW114" s="133"/>
      <c r="ETX114" s="133"/>
      <c r="ETY114" s="133"/>
      <c r="ETZ114" s="133"/>
      <c r="EUA114" s="133"/>
      <c r="EUB114" s="133"/>
      <c r="EUC114" s="133"/>
      <c r="EUD114" s="133"/>
      <c r="EUE114" s="133"/>
      <c r="EUF114" s="133"/>
      <c r="EUG114" s="133"/>
      <c r="EUH114" s="133"/>
      <c r="EUI114" s="133"/>
      <c r="EUJ114" s="133"/>
      <c r="EUK114" s="133"/>
      <c r="EUL114" s="133"/>
      <c r="EUM114" s="133"/>
      <c r="EUN114" s="133"/>
      <c r="EUO114" s="133"/>
      <c r="EUP114" s="133"/>
      <c r="EUQ114" s="133"/>
      <c r="EUR114" s="133"/>
      <c r="EUS114" s="133"/>
      <c r="EUT114" s="133"/>
      <c r="EUU114" s="133"/>
      <c r="EUV114" s="133"/>
      <c r="EUW114" s="133"/>
      <c r="EUX114" s="133"/>
      <c r="EUY114" s="133"/>
      <c r="EUZ114" s="133"/>
      <c r="EVA114" s="133"/>
      <c r="EVB114" s="133"/>
      <c r="EVC114" s="133"/>
      <c r="EVD114" s="133"/>
      <c r="EVE114" s="133"/>
      <c r="EVF114" s="133"/>
      <c r="EVG114" s="133"/>
      <c r="EVH114" s="133"/>
      <c r="EVI114" s="133"/>
      <c r="EVJ114" s="133"/>
      <c r="EVK114" s="133"/>
      <c r="EVL114" s="133"/>
      <c r="EVM114" s="133"/>
      <c r="EVN114" s="133"/>
      <c r="EVO114" s="133"/>
      <c r="EVP114" s="133"/>
      <c r="EVQ114" s="133"/>
      <c r="EVR114" s="133"/>
      <c r="EVS114" s="133"/>
      <c r="EVT114" s="133"/>
      <c r="EVU114" s="133"/>
      <c r="EVV114" s="133"/>
      <c r="EVW114" s="133"/>
      <c r="EVX114" s="133"/>
      <c r="EVY114" s="133"/>
      <c r="EVZ114" s="133"/>
      <c r="EWA114" s="133"/>
      <c r="EWB114" s="133"/>
      <c r="EWC114" s="133"/>
      <c r="EWD114" s="133"/>
      <c r="EWE114" s="133"/>
      <c r="EWF114" s="133"/>
      <c r="EWG114" s="133"/>
      <c r="EWH114" s="133"/>
      <c r="EWI114" s="133"/>
      <c r="EWJ114" s="133"/>
      <c r="EWK114" s="133"/>
      <c r="EWL114" s="133"/>
      <c r="EWM114" s="133"/>
      <c r="EWN114" s="133"/>
      <c r="EWO114" s="133"/>
      <c r="EWP114" s="133"/>
      <c r="EWQ114" s="133"/>
      <c r="EWR114" s="133"/>
      <c r="EWS114" s="133"/>
      <c r="EWT114" s="133"/>
      <c r="EWU114" s="133"/>
      <c r="EWV114" s="133"/>
      <c r="EWW114" s="133"/>
      <c r="EWX114" s="133"/>
      <c r="EWY114" s="133"/>
      <c r="EWZ114" s="133"/>
      <c r="EXA114" s="133"/>
      <c r="EXB114" s="133"/>
      <c r="EXC114" s="133"/>
      <c r="EXD114" s="133"/>
      <c r="EXE114" s="133"/>
      <c r="EXF114" s="133"/>
      <c r="EXG114" s="133"/>
      <c r="EXH114" s="133"/>
      <c r="EXI114" s="133"/>
      <c r="EXJ114" s="133"/>
      <c r="EXK114" s="133"/>
      <c r="EXL114" s="133"/>
      <c r="EXM114" s="133"/>
      <c r="EXN114" s="133"/>
      <c r="EXO114" s="133"/>
      <c r="EXP114" s="133"/>
      <c r="EXQ114" s="133"/>
      <c r="EXR114" s="133"/>
      <c r="EXS114" s="133"/>
      <c r="EXT114" s="133"/>
      <c r="EXU114" s="133"/>
      <c r="EXV114" s="133"/>
      <c r="EXW114" s="133"/>
      <c r="EXX114" s="133"/>
      <c r="EXY114" s="133"/>
      <c r="EXZ114" s="133"/>
      <c r="EYA114" s="133"/>
      <c r="EYB114" s="133"/>
      <c r="EYC114" s="133"/>
      <c r="EYD114" s="133"/>
      <c r="EYE114" s="133"/>
      <c r="EYF114" s="133"/>
      <c r="EYG114" s="133"/>
      <c r="EYH114" s="133"/>
      <c r="EYI114" s="133"/>
      <c r="EYJ114" s="133"/>
      <c r="EYK114" s="133"/>
      <c r="EYL114" s="133"/>
      <c r="EYM114" s="133"/>
      <c r="EYN114" s="133"/>
      <c r="EYO114" s="133"/>
      <c r="EYP114" s="133"/>
      <c r="EYQ114" s="133"/>
      <c r="EYR114" s="133"/>
      <c r="EYS114" s="133"/>
      <c r="EYT114" s="133"/>
      <c r="EYU114" s="133"/>
      <c r="EYV114" s="133"/>
      <c r="EYW114" s="133"/>
      <c r="EYX114" s="133"/>
      <c r="EYY114" s="133"/>
      <c r="EYZ114" s="133"/>
      <c r="EZA114" s="133"/>
      <c r="EZB114" s="133"/>
      <c r="EZC114" s="133"/>
      <c r="EZD114" s="133"/>
      <c r="EZE114" s="133"/>
      <c r="EZF114" s="133"/>
      <c r="EZG114" s="133"/>
      <c r="EZH114" s="133"/>
      <c r="EZI114" s="133"/>
      <c r="EZJ114" s="133"/>
      <c r="EZK114" s="133"/>
      <c r="EZL114" s="133"/>
      <c r="EZM114" s="133"/>
      <c r="EZN114" s="133"/>
      <c r="EZO114" s="133"/>
      <c r="EZP114" s="133"/>
      <c r="EZQ114" s="133"/>
      <c r="EZR114" s="133"/>
      <c r="EZS114" s="133"/>
      <c r="EZT114" s="133"/>
      <c r="EZU114" s="133"/>
      <c r="EZV114" s="133"/>
      <c r="EZW114" s="133"/>
      <c r="EZX114" s="133"/>
      <c r="EZY114" s="133"/>
      <c r="EZZ114" s="133"/>
      <c r="FAA114" s="133"/>
      <c r="FAB114" s="133"/>
      <c r="FAC114" s="133"/>
      <c r="FAD114" s="133"/>
      <c r="FAE114" s="133"/>
      <c r="FAF114" s="133"/>
      <c r="FAG114" s="133"/>
      <c r="FAH114" s="133"/>
      <c r="FAI114" s="133"/>
      <c r="FAJ114" s="133"/>
      <c r="FAK114" s="133"/>
      <c r="FAL114" s="133"/>
      <c r="FAM114" s="133"/>
      <c r="FAN114" s="133"/>
      <c r="FAO114" s="133"/>
      <c r="FAP114" s="133"/>
      <c r="FAQ114" s="133"/>
      <c r="FAR114" s="133"/>
      <c r="FAS114" s="133"/>
      <c r="FAT114" s="133"/>
      <c r="FAU114" s="133"/>
      <c r="FAV114" s="133"/>
      <c r="FAW114" s="133"/>
      <c r="FAX114" s="133"/>
      <c r="FAY114" s="133"/>
      <c r="FAZ114" s="133"/>
      <c r="FBA114" s="133"/>
      <c r="FBB114" s="133"/>
      <c r="FBC114" s="133"/>
      <c r="FBD114" s="133"/>
      <c r="FBE114" s="133"/>
      <c r="FBF114" s="133"/>
      <c r="FBG114" s="133"/>
      <c r="FBH114" s="133"/>
      <c r="FBI114" s="133"/>
      <c r="FBJ114" s="133"/>
      <c r="FBK114" s="133"/>
      <c r="FBL114" s="133"/>
      <c r="FBM114" s="133"/>
      <c r="FBN114" s="133"/>
      <c r="FBO114" s="133"/>
      <c r="FBP114" s="133"/>
      <c r="FBQ114" s="133"/>
      <c r="FBR114" s="133"/>
      <c r="FBS114" s="133"/>
      <c r="FBT114" s="133"/>
      <c r="FBU114" s="133"/>
      <c r="FBV114" s="133"/>
      <c r="FBW114" s="133"/>
      <c r="FBX114" s="133"/>
      <c r="FBY114" s="133"/>
      <c r="FBZ114" s="133"/>
      <c r="FCA114" s="133"/>
      <c r="FCB114" s="133"/>
      <c r="FCC114" s="133"/>
      <c r="FCD114" s="133"/>
      <c r="FCE114" s="133"/>
      <c r="FCF114" s="133"/>
      <c r="FCG114" s="133"/>
      <c r="FCH114" s="133"/>
      <c r="FCI114" s="133"/>
      <c r="FCJ114" s="133"/>
      <c r="FCK114" s="133"/>
      <c r="FCL114" s="133"/>
      <c r="FCM114" s="133"/>
      <c r="FCN114" s="133"/>
      <c r="FCO114" s="133"/>
      <c r="FCP114" s="133"/>
      <c r="FCQ114" s="133"/>
      <c r="FCR114" s="133"/>
      <c r="FCS114" s="133"/>
      <c r="FCT114" s="133"/>
      <c r="FCU114" s="133"/>
      <c r="FCV114" s="133"/>
      <c r="FCW114" s="133"/>
      <c r="FCX114" s="133"/>
      <c r="FCY114" s="133"/>
      <c r="FCZ114" s="133"/>
      <c r="FDA114" s="133"/>
      <c r="FDB114" s="133"/>
      <c r="FDC114" s="133"/>
      <c r="FDD114" s="133"/>
      <c r="FDE114" s="133"/>
      <c r="FDF114" s="133"/>
      <c r="FDG114" s="133"/>
      <c r="FDH114" s="133"/>
      <c r="FDI114" s="133"/>
      <c r="FDJ114" s="133"/>
      <c r="FDK114" s="133"/>
      <c r="FDL114" s="133"/>
      <c r="FDM114" s="133"/>
      <c r="FDN114" s="133"/>
      <c r="FDO114" s="133"/>
      <c r="FDP114" s="133"/>
      <c r="FDQ114" s="133"/>
      <c r="FDR114" s="133"/>
      <c r="FDS114" s="133"/>
      <c r="FDT114" s="133"/>
      <c r="FDU114" s="133"/>
      <c r="FDV114" s="133"/>
      <c r="FDW114" s="133"/>
      <c r="FDX114" s="133"/>
      <c r="FDY114" s="133"/>
      <c r="FDZ114" s="133"/>
      <c r="FEA114" s="133"/>
      <c r="FEB114" s="133"/>
      <c r="FEC114" s="133"/>
      <c r="FED114" s="133"/>
      <c r="FEE114" s="133"/>
      <c r="FEF114" s="133"/>
      <c r="FEG114" s="133"/>
      <c r="FEH114" s="133"/>
      <c r="FEI114" s="133"/>
      <c r="FEJ114" s="133"/>
      <c r="FEK114" s="133"/>
      <c r="FEL114" s="133"/>
      <c r="FEM114" s="133"/>
      <c r="FEN114" s="133"/>
      <c r="FEO114" s="133"/>
      <c r="FEP114" s="133"/>
      <c r="FEQ114" s="133"/>
      <c r="FER114" s="133"/>
      <c r="FES114" s="133"/>
      <c r="FET114" s="133"/>
      <c r="FEU114" s="133"/>
      <c r="FEV114" s="133"/>
      <c r="FEW114" s="133"/>
      <c r="FEX114" s="133"/>
      <c r="FEY114" s="133"/>
      <c r="FEZ114" s="133"/>
      <c r="FFA114" s="133"/>
      <c r="FFB114" s="133"/>
      <c r="FFC114" s="133"/>
      <c r="FFD114" s="133"/>
      <c r="FFE114" s="133"/>
      <c r="FFF114" s="133"/>
      <c r="FFG114" s="133"/>
      <c r="FFH114" s="133"/>
      <c r="FFI114" s="133"/>
      <c r="FFJ114" s="133"/>
      <c r="FFK114" s="133"/>
      <c r="FFL114" s="133"/>
      <c r="FFM114" s="133"/>
      <c r="FFN114" s="133"/>
      <c r="FFO114" s="133"/>
      <c r="FFP114" s="133"/>
      <c r="FFQ114" s="133"/>
      <c r="FFR114" s="133"/>
      <c r="FFS114" s="133"/>
      <c r="FFT114" s="133"/>
      <c r="FFU114" s="133"/>
      <c r="FFV114" s="133"/>
      <c r="FFW114" s="133"/>
      <c r="FFX114" s="133"/>
      <c r="FFY114" s="133"/>
      <c r="FFZ114" s="133"/>
      <c r="FGA114" s="133"/>
      <c r="FGB114" s="133"/>
      <c r="FGC114" s="133"/>
      <c r="FGD114" s="133"/>
      <c r="FGE114" s="133"/>
      <c r="FGF114" s="133"/>
      <c r="FGG114" s="133"/>
      <c r="FGH114" s="133"/>
      <c r="FGI114" s="133"/>
      <c r="FGJ114" s="133"/>
      <c r="FGK114" s="133"/>
      <c r="FGL114" s="133"/>
      <c r="FGM114" s="133"/>
      <c r="FGN114" s="133"/>
      <c r="FGO114" s="133"/>
      <c r="FGP114" s="133"/>
      <c r="FGQ114" s="133"/>
      <c r="FGR114" s="133"/>
      <c r="FGS114" s="133"/>
      <c r="FGT114" s="133"/>
      <c r="FGU114" s="133"/>
      <c r="FGV114" s="133"/>
      <c r="FGW114" s="133"/>
      <c r="FGX114" s="133"/>
      <c r="FGY114" s="133"/>
      <c r="FGZ114" s="133"/>
      <c r="FHA114" s="133"/>
      <c r="FHB114" s="133"/>
      <c r="FHC114" s="133"/>
      <c r="FHD114" s="133"/>
      <c r="FHE114" s="133"/>
      <c r="FHF114" s="133"/>
      <c r="FHG114" s="133"/>
      <c r="FHH114" s="133"/>
      <c r="FHI114" s="133"/>
      <c r="FHJ114" s="133"/>
      <c r="FHK114" s="133"/>
      <c r="FHL114" s="133"/>
      <c r="FHM114" s="133"/>
      <c r="FHN114" s="133"/>
      <c r="FHO114" s="133"/>
      <c r="FHP114" s="133"/>
      <c r="FHQ114" s="133"/>
      <c r="FHR114" s="133"/>
      <c r="FHS114" s="133"/>
      <c r="FHT114" s="133"/>
      <c r="FHU114" s="133"/>
      <c r="FHV114" s="133"/>
      <c r="FHW114" s="133"/>
      <c r="FHX114" s="133"/>
      <c r="FHY114" s="133"/>
      <c r="FHZ114" s="133"/>
      <c r="FIA114" s="133"/>
      <c r="FIB114" s="133"/>
      <c r="FIC114" s="133"/>
      <c r="FID114" s="133"/>
      <c r="FIE114" s="133"/>
      <c r="FIF114" s="133"/>
      <c r="FIG114" s="133"/>
      <c r="FIH114" s="133"/>
      <c r="FII114" s="133"/>
      <c r="FIJ114" s="133"/>
      <c r="FIK114" s="133"/>
      <c r="FIL114" s="133"/>
      <c r="FIM114" s="133"/>
      <c r="FIN114" s="133"/>
      <c r="FIO114" s="133"/>
      <c r="FIP114" s="133"/>
      <c r="FIQ114" s="133"/>
      <c r="FIR114" s="133"/>
      <c r="FIS114" s="133"/>
      <c r="FIT114" s="133"/>
      <c r="FIU114" s="133"/>
      <c r="FIV114" s="133"/>
      <c r="FIW114" s="133"/>
      <c r="FIX114" s="133"/>
      <c r="FIY114" s="133"/>
      <c r="FIZ114" s="133"/>
      <c r="FJA114" s="133"/>
      <c r="FJB114" s="133"/>
      <c r="FJC114" s="133"/>
      <c r="FJD114" s="133"/>
      <c r="FJE114" s="133"/>
      <c r="FJF114" s="133"/>
      <c r="FJG114" s="133"/>
      <c r="FJH114" s="133"/>
      <c r="FJI114" s="133"/>
      <c r="FJJ114" s="133"/>
      <c r="FJK114" s="133"/>
      <c r="FJL114" s="133"/>
      <c r="FJM114" s="133"/>
      <c r="FJN114" s="133"/>
      <c r="FJO114" s="133"/>
      <c r="FJP114" s="133"/>
      <c r="FJQ114" s="133"/>
      <c r="FJR114" s="133"/>
      <c r="FJS114" s="133"/>
      <c r="FJT114" s="133"/>
      <c r="FJU114" s="133"/>
      <c r="FJV114" s="133"/>
      <c r="FJW114" s="133"/>
      <c r="FJX114" s="133"/>
      <c r="FJY114" s="133"/>
      <c r="FJZ114" s="133"/>
      <c r="FKA114" s="133"/>
      <c r="FKB114" s="133"/>
      <c r="FKC114" s="133"/>
      <c r="FKD114" s="133"/>
      <c r="FKE114" s="133"/>
      <c r="FKF114" s="133"/>
      <c r="FKG114" s="133"/>
      <c r="FKH114" s="133"/>
      <c r="FKI114" s="133"/>
      <c r="FKJ114" s="133"/>
      <c r="FKK114" s="133"/>
      <c r="FKL114" s="133"/>
      <c r="FKM114" s="133"/>
      <c r="FKN114" s="133"/>
      <c r="FKO114" s="133"/>
      <c r="FKP114" s="133"/>
      <c r="FKQ114" s="133"/>
      <c r="FKR114" s="133"/>
      <c r="FKS114" s="133"/>
      <c r="FKT114" s="133"/>
      <c r="FKU114" s="133"/>
      <c r="FKV114" s="133"/>
      <c r="FKW114" s="133"/>
      <c r="FKX114" s="133"/>
      <c r="FKY114" s="133"/>
      <c r="FKZ114" s="133"/>
      <c r="FLA114" s="133"/>
      <c r="FLB114" s="133"/>
      <c r="FLC114" s="133"/>
      <c r="FLD114" s="133"/>
      <c r="FLE114" s="133"/>
      <c r="FLF114" s="133"/>
      <c r="FLG114" s="133"/>
      <c r="FLH114" s="133"/>
      <c r="FLI114" s="133"/>
      <c r="FLJ114" s="133"/>
      <c r="FLK114" s="133"/>
      <c r="FLL114" s="133"/>
      <c r="FLM114" s="133"/>
      <c r="FLN114" s="133"/>
      <c r="FLO114" s="133"/>
      <c r="FLP114" s="133"/>
      <c r="FLQ114" s="133"/>
      <c r="FLR114" s="133"/>
      <c r="FLS114" s="133"/>
      <c r="FLT114" s="133"/>
      <c r="FLU114" s="133"/>
      <c r="FLV114" s="133"/>
      <c r="FLW114" s="133"/>
      <c r="FLX114" s="133"/>
      <c r="FLY114" s="133"/>
      <c r="FLZ114" s="133"/>
      <c r="FMA114" s="133"/>
      <c r="FMB114" s="133"/>
      <c r="FMC114" s="133"/>
      <c r="FMD114" s="133"/>
      <c r="FME114" s="133"/>
      <c r="FMF114" s="133"/>
      <c r="FMG114" s="133"/>
      <c r="FMH114" s="133"/>
      <c r="FMI114" s="133"/>
      <c r="FMJ114" s="133"/>
      <c r="FMK114" s="133"/>
      <c r="FML114" s="133"/>
      <c r="FMM114" s="133"/>
      <c r="FMN114" s="133"/>
      <c r="FMO114" s="133"/>
      <c r="FMP114" s="133"/>
      <c r="FMQ114" s="133"/>
      <c r="FMR114" s="133"/>
      <c r="FMS114" s="133"/>
      <c r="FMT114" s="133"/>
      <c r="FMU114" s="133"/>
      <c r="FMV114" s="133"/>
      <c r="FMW114" s="133"/>
      <c r="FMX114" s="133"/>
      <c r="FMY114" s="133"/>
      <c r="FMZ114" s="133"/>
      <c r="FNA114" s="133"/>
      <c r="FNB114" s="133"/>
      <c r="FNC114" s="133"/>
      <c r="FND114" s="133"/>
      <c r="FNE114" s="133"/>
      <c r="FNF114" s="133"/>
      <c r="FNG114" s="133"/>
      <c r="FNH114" s="133"/>
      <c r="FNI114" s="133"/>
      <c r="FNJ114" s="133"/>
      <c r="FNK114" s="133"/>
      <c r="FNL114" s="133"/>
      <c r="FNM114" s="133"/>
      <c r="FNN114" s="133"/>
      <c r="FNO114" s="133"/>
      <c r="FNP114" s="133"/>
      <c r="FNQ114" s="133"/>
      <c r="FNR114" s="133"/>
      <c r="FNS114" s="133"/>
      <c r="FNT114" s="133"/>
      <c r="FNU114" s="133"/>
      <c r="FNV114" s="133"/>
      <c r="FNW114" s="133"/>
      <c r="FNX114" s="133"/>
      <c r="FNY114" s="133"/>
      <c r="FNZ114" s="133"/>
      <c r="FOA114" s="133"/>
      <c r="FOB114" s="133"/>
      <c r="FOC114" s="133"/>
      <c r="FOD114" s="133"/>
      <c r="FOE114" s="133"/>
      <c r="FOF114" s="133"/>
      <c r="FOG114" s="133"/>
      <c r="FOH114" s="133"/>
      <c r="FOI114" s="133"/>
      <c r="FOJ114" s="133"/>
      <c r="FOK114" s="133"/>
      <c r="FOL114" s="133"/>
      <c r="FOM114" s="133"/>
      <c r="FON114" s="133"/>
      <c r="FOO114" s="133"/>
      <c r="FOP114" s="133"/>
      <c r="FOQ114" s="133"/>
      <c r="FOR114" s="133"/>
      <c r="FOS114" s="133"/>
      <c r="FOT114" s="133"/>
      <c r="FOU114" s="133"/>
      <c r="FOV114" s="133"/>
      <c r="FOW114" s="133"/>
      <c r="FOX114" s="133"/>
      <c r="FOY114" s="133"/>
      <c r="FOZ114" s="133"/>
      <c r="FPA114" s="133"/>
      <c r="FPB114" s="133"/>
      <c r="FPC114" s="133"/>
      <c r="FPD114" s="133"/>
      <c r="FPE114" s="133"/>
      <c r="FPF114" s="133"/>
      <c r="FPG114" s="133"/>
      <c r="FPH114" s="133"/>
      <c r="FPI114" s="133"/>
      <c r="FPJ114" s="133"/>
      <c r="FPK114" s="133"/>
      <c r="FPL114" s="133"/>
      <c r="FPM114" s="133"/>
      <c r="FPN114" s="133"/>
      <c r="FPO114" s="133"/>
      <c r="FPP114" s="133"/>
      <c r="FPQ114" s="133"/>
      <c r="FPR114" s="133"/>
      <c r="FPS114" s="133"/>
      <c r="FPT114" s="133"/>
      <c r="FPU114" s="133"/>
      <c r="FPV114" s="133"/>
      <c r="FPW114" s="133"/>
      <c r="FPX114" s="133"/>
      <c r="FPY114" s="133"/>
      <c r="FPZ114" s="133"/>
      <c r="FQA114" s="133"/>
      <c r="FQB114" s="133"/>
      <c r="FQC114" s="133"/>
      <c r="FQD114" s="133"/>
      <c r="FQE114" s="133"/>
      <c r="FQF114" s="133"/>
      <c r="FQG114" s="133"/>
      <c r="FQH114" s="133"/>
      <c r="FQI114" s="133"/>
      <c r="FQJ114" s="133"/>
      <c r="FQK114" s="133"/>
      <c r="FQL114" s="133"/>
      <c r="FQM114" s="133"/>
      <c r="FQN114" s="133"/>
      <c r="FQO114" s="133"/>
      <c r="FQP114" s="133"/>
      <c r="FQQ114" s="133"/>
      <c r="FQR114" s="133"/>
      <c r="FQS114" s="133"/>
      <c r="FQT114" s="133"/>
      <c r="FQU114" s="133"/>
      <c r="FQV114" s="133"/>
      <c r="FQW114" s="133"/>
      <c r="FQX114" s="133"/>
      <c r="FQY114" s="133"/>
      <c r="FQZ114" s="133"/>
      <c r="FRA114" s="133"/>
      <c r="FRB114" s="133"/>
      <c r="FRC114" s="133"/>
      <c r="FRD114" s="133"/>
      <c r="FRE114" s="133"/>
      <c r="FRF114" s="133"/>
      <c r="FRG114" s="133"/>
      <c r="FRH114" s="133"/>
      <c r="FRI114" s="133"/>
      <c r="FRJ114" s="133"/>
      <c r="FRK114" s="133"/>
      <c r="FRL114" s="133"/>
      <c r="FRM114" s="133"/>
      <c r="FRN114" s="133"/>
      <c r="FRO114" s="133"/>
      <c r="FRP114" s="133"/>
      <c r="FRQ114" s="133"/>
      <c r="FRR114" s="133"/>
      <c r="FRS114" s="133"/>
      <c r="FRT114" s="133"/>
      <c r="FRU114" s="133"/>
      <c r="FRV114" s="133"/>
      <c r="FRW114" s="133"/>
      <c r="FRX114" s="133"/>
      <c r="FRY114" s="133"/>
      <c r="FRZ114" s="133"/>
      <c r="FSA114" s="133"/>
      <c r="FSB114" s="133"/>
      <c r="FSC114" s="133"/>
      <c r="FSD114" s="133"/>
      <c r="FSE114" s="133"/>
      <c r="FSF114" s="133"/>
      <c r="FSG114" s="133"/>
      <c r="FSH114" s="133"/>
      <c r="FSI114" s="133"/>
      <c r="FSJ114" s="133"/>
      <c r="FSK114" s="133"/>
      <c r="FSL114" s="133"/>
      <c r="FSM114" s="133"/>
      <c r="FSN114" s="133"/>
      <c r="FSO114" s="133"/>
      <c r="FSP114" s="133"/>
      <c r="FSQ114" s="133"/>
      <c r="FSR114" s="133"/>
      <c r="FSS114" s="133"/>
      <c r="FST114" s="133"/>
      <c r="FSU114" s="133"/>
      <c r="FSV114" s="133"/>
      <c r="FSW114" s="133"/>
      <c r="FSX114" s="133"/>
      <c r="FSY114" s="133"/>
      <c r="FSZ114" s="133"/>
      <c r="FTA114" s="133"/>
      <c r="FTB114" s="133"/>
      <c r="FTC114" s="133"/>
      <c r="FTD114" s="133"/>
      <c r="FTE114" s="133"/>
      <c r="FTF114" s="133"/>
      <c r="FTG114" s="133"/>
      <c r="FTH114" s="133"/>
      <c r="FTI114" s="133"/>
      <c r="FTJ114" s="133"/>
      <c r="FTK114" s="133"/>
      <c r="FTL114" s="133"/>
      <c r="FTM114" s="133"/>
      <c r="FTN114" s="133"/>
      <c r="FTO114" s="133"/>
      <c r="FTP114" s="133"/>
      <c r="FTQ114" s="133"/>
      <c r="FTR114" s="133"/>
      <c r="FTS114" s="133"/>
      <c r="FTT114" s="133"/>
      <c r="FTU114" s="133"/>
      <c r="FTV114" s="133"/>
      <c r="FTW114" s="133"/>
      <c r="FTX114" s="133"/>
      <c r="FTY114" s="133"/>
      <c r="FTZ114" s="133"/>
      <c r="FUA114" s="133"/>
      <c r="FUB114" s="133"/>
      <c r="FUC114" s="133"/>
      <c r="FUD114" s="133"/>
      <c r="FUE114" s="133"/>
      <c r="FUF114" s="133"/>
      <c r="FUG114" s="133"/>
      <c r="FUH114" s="133"/>
      <c r="FUI114" s="133"/>
      <c r="FUJ114" s="133"/>
      <c r="FUK114" s="133"/>
      <c r="FUL114" s="133"/>
      <c r="FUM114" s="133"/>
      <c r="FUN114" s="133"/>
      <c r="FUO114" s="133"/>
      <c r="FUP114" s="133"/>
      <c r="FUQ114" s="133"/>
      <c r="FUR114" s="133"/>
      <c r="FUS114" s="133"/>
      <c r="FUT114" s="133"/>
      <c r="FUU114" s="133"/>
      <c r="FUV114" s="133"/>
      <c r="FUW114" s="133"/>
      <c r="FUX114" s="133"/>
      <c r="FUY114" s="133"/>
      <c r="FUZ114" s="133"/>
      <c r="FVA114" s="133"/>
      <c r="FVB114" s="133"/>
      <c r="FVC114" s="133"/>
      <c r="FVD114" s="133"/>
      <c r="FVE114" s="133"/>
      <c r="FVF114" s="133"/>
      <c r="FVG114" s="133"/>
      <c r="FVH114" s="133"/>
      <c r="FVI114" s="133"/>
      <c r="FVJ114" s="133"/>
      <c r="FVK114" s="133"/>
      <c r="FVL114" s="133"/>
      <c r="FVM114" s="133"/>
      <c r="FVN114" s="133"/>
      <c r="FVO114" s="133"/>
      <c r="FVP114" s="133"/>
      <c r="FVQ114" s="133"/>
      <c r="FVR114" s="133"/>
      <c r="FVS114" s="133"/>
      <c r="FVT114" s="133"/>
      <c r="FVU114" s="133"/>
      <c r="FVV114" s="133"/>
      <c r="FVW114" s="133"/>
      <c r="FVX114" s="133"/>
      <c r="FVY114" s="133"/>
      <c r="FVZ114" s="133"/>
      <c r="FWA114" s="133"/>
      <c r="FWB114" s="133"/>
      <c r="FWC114" s="133"/>
      <c r="FWD114" s="133"/>
      <c r="FWE114" s="133"/>
      <c r="FWF114" s="133"/>
      <c r="FWG114" s="133"/>
      <c r="FWH114" s="133"/>
      <c r="FWI114" s="133"/>
      <c r="FWJ114" s="133"/>
      <c r="FWK114" s="133"/>
      <c r="FWL114" s="133"/>
      <c r="FWM114" s="133"/>
      <c r="FWN114" s="133"/>
      <c r="FWO114" s="133"/>
      <c r="FWP114" s="133"/>
      <c r="FWQ114" s="133"/>
      <c r="FWR114" s="133"/>
      <c r="FWS114" s="133"/>
      <c r="FWT114" s="133"/>
      <c r="FWU114" s="133"/>
      <c r="FWV114" s="133"/>
      <c r="FWW114" s="133"/>
      <c r="FWX114" s="133"/>
      <c r="FWY114" s="133"/>
      <c r="FWZ114" s="133"/>
      <c r="FXA114" s="133"/>
      <c r="FXB114" s="133"/>
      <c r="FXC114" s="133"/>
      <c r="FXD114" s="133"/>
      <c r="FXE114" s="133"/>
      <c r="FXF114" s="133"/>
      <c r="FXG114" s="133"/>
      <c r="FXH114" s="133"/>
      <c r="FXI114" s="133"/>
      <c r="FXJ114" s="133"/>
      <c r="FXK114" s="133"/>
      <c r="FXL114" s="133"/>
      <c r="FXM114" s="133"/>
      <c r="FXN114" s="133"/>
      <c r="FXO114" s="133"/>
      <c r="FXP114" s="133"/>
      <c r="FXQ114" s="133"/>
      <c r="FXR114" s="133"/>
      <c r="FXS114" s="133"/>
      <c r="FXT114" s="133"/>
      <c r="FXU114" s="133"/>
      <c r="FXV114" s="133"/>
      <c r="FXW114" s="133"/>
      <c r="FXX114" s="133"/>
      <c r="FXY114" s="133"/>
      <c r="FXZ114" s="133"/>
      <c r="FYA114" s="133"/>
      <c r="FYB114" s="133"/>
      <c r="FYC114" s="133"/>
      <c r="FYD114" s="133"/>
      <c r="FYE114" s="133"/>
      <c r="FYF114" s="133"/>
      <c r="FYG114" s="133"/>
      <c r="FYH114" s="133"/>
      <c r="FYI114" s="133"/>
      <c r="FYJ114" s="133"/>
      <c r="FYK114" s="133"/>
      <c r="FYL114" s="133"/>
      <c r="FYM114" s="133"/>
      <c r="FYN114" s="133"/>
      <c r="FYO114" s="133"/>
      <c r="FYP114" s="133"/>
      <c r="FYQ114" s="133"/>
      <c r="FYR114" s="133"/>
      <c r="FYS114" s="133"/>
      <c r="FYT114" s="133"/>
      <c r="FYU114" s="133"/>
      <c r="FYV114" s="133"/>
      <c r="FYW114" s="133"/>
      <c r="FYX114" s="133"/>
      <c r="FYY114" s="133"/>
      <c r="FYZ114" s="133"/>
      <c r="FZA114" s="133"/>
      <c r="FZB114" s="133"/>
      <c r="FZC114" s="133"/>
      <c r="FZD114" s="133"/>
      <c r="FZE114" s="133"/>
      <c r="FZF114" s="133"/>
      <c r="FZG114" s="133"/>
      <c r="FZH114" s="133"/>
      <c r="FZI114" s="133"/>
      <c r="FZJ114" s="133"/>
      <c r="FZK114" s="133"/>
      <c r="FZL114" s="133"/>
      <c r="FZM114" s="133"/>
      <c r="FZN114" s="133"/>
      <c r="FZO114" s="133"/>
      <c r="FZP114" s="133"/>
      <c r="FZQ114" s="133"/>
      <c r="FZR114" s="133"/>
      <c r="FZS114" s="133"/>
      <c r="FZT114" s="133"/>
      <c r="FZU114" s="133"/>
      <c r="FZV114" s="133"/>
      <c r="FZW114" s="133"/>
      <c r="FZX114" s="133"/>
      <c r="FZY114" s="133"/>
      <c r="FZZ114" s="133"/>
      <c r="GAA114" s="133"/>
      <c r="GAB114" s="133"/>
      <c r="GAC114" s="133"/>
      <c r="GAD114" s="133"/>
      <c r="GAE114" s="133"/>
      <c r="GAF114" s="133"/>
      <c r="GAG114" s="133"/>
      <c r="GAH114" s="133"/>
      <c r="GAI114" s="133"/>
      <c r="GAJ114" s="133"/>
      <c r="GAK114" s="133"/>
      <c r="GAL114" s="133"/>
      <c r="GAM114" s="133"/>
      <c r="GAN114" s="133"/>
      <c r="GAO114" s="133"/>
      <c r="GAP114" s="133"/>
      <c r="GAQ114" s="133"/>
      <c r="GAR114" s="133"/>
      <c r="GAS114" s="133"/>
      <c r="GAT114" s="133"/>
      <c r="GAU114" s="133"/>
      <c r="GAV114" s="133"/>
      <c r="GAW114" s="133"/>
      <c r="GAX114" s="133"/>
      <c r="GAY114" s="133"/>
      <c r="GAZ114" s="133"/>
      <c r="GBA114" s="133"/>
      <c r="GBB114" s="133"/>
      <c r="GBC114" s="133"/>
      <c r="GBD114" s="133"/>
      <c r="GBE114" s="133"/>
      <c r="GBF114" s="133"/>
      <c r="GBG114" s="133"/>
      <c r="GBH114" s="133"/>
      <c r="GBI114" s="133"/>
      <c r="GBJ114" s="133"/>
      <c r="GBK114" s="133"/>
      <c r="GBL114" s="133"/>
      <c r="GBM114" s="133"/>
      <c r="GBN114" s="133"/>
      <c r="GBO114" s="133"/>
      <c r="GBP114" s="133"/>
      <c r="GBQ114" s="133"/>
      <c r="GBR114" s="133"/>
      <c r="GBS114" s="133"/>
      <c r="GBT114" s="133"/>
      <c r="GBU114" s="133"/>
      <c r="GBV114" s="133"/>
      <c r="GBW114" s="133"/>
      <c r="GBX114" s="133"/>
      <c r="GBY114" s="133"/>
      <c r="GBZ114" s="133"/>
      <c r="GCA114" s="133"/>
      <c r="GCB114" s="133"/>
      <c r="GCC114" s="133"/>
      <c r="GCD114" s="133"/>
      <c r="GCE114" s="133"/>
      <c r="GCF114" s="133"/>
      <c r="GCG114" s="133"/>
      <c r="GCH114" s="133"/>
      <c r="GCI114" s="133"/>
      <c r="GCJ114" s="133"/>
      <c r="GCK114" s="133"/>
      <c r="GCL114" s="133"/>
      <c r="GCM114" s="133"/>
      <c r="GCN114" s="133"/>
      <c r="GCO114" s="133"/>
      <c r="GCP114" s="133"/>
      <c r="GCQ114" s="133"/>
      <c r="GCR114" s="133"/>
      <c r="GCS114" s="133"/>
      <c r="GCT114" s="133"/>
      <c r="GCU114" s="133"/>
      <c r="GCV114" s="133"/>
      <c r="GCW114" s="133"/>
      <c r="GCX114" s="133"/>
      <c r="GCY114" s="133"/>
      <c r="GCZ114" s="133"/>
      <c r="GDA114" s="133"/>
      <c r="GDB114" s="133"/>
      <c r="GDC114" s="133"/>
      <c r="GDD114" s="133"/>
      <c r="GDE114" s="133"/>
      <c r="GDF114" s="133"/>
      <c r="GDG114" s="133"/>
      <c r="GDH114" s="133"/>
      <c r="GDI114" s="133"/>
      <c r="GDJ114" s="133"/>
      <c r="GDK114" s="133"/>
      <c r="GDL114" s="133"/>
      <c r="GDM114" s="133"/>
      <c r="GDN114" s="133"/>
      <c r="GDO114" s="133"/>
      <c r="GDP114" s="133"/>
      <c r="GDQ114" s="133"/>
      <c r="GDR114" s="133"/>
      <c r="GDS114" s="133"/>
      <c r="GDT114" s="133"/>
      <c r="GDU114" s="133"/>
      <c r="GDV114" s="133"/>
      <c r="GDW114" s="133"/>
      <c r="GDX114" s="133"/>
      <c r="GDY114" s="133"/>
      <c r="GDZ114" s="133"/>
      <c r="GEA114" s="133"/>
      <c r="GEB114" s="133"/>
      <c r="GEC114" s="133"/>
      <c r="GED114" s="133"/>
      <c r="GEE114" s="133"/>
      <c r="GEF114" s="133"/>
      <c r="GEG114" s="133"/>
      <c r="GEH114" s="133"/>
      <c r="GEI114" s="133"/>
      <c r="GEJ114" s="133"/>
      <c r="GEK114" s="133"/>
      <c r="GEL114" s="133"/>
      <c r="GEM114" s="133"/>
      <c r="GEN114" s="133"/>
      <c r="GEO114" s="133"/>
      <c r="GEP114" s="133"/>
      <c r="GEQ114" s="133"/>
      <c r="GER114" s="133"/>
      <c r="GES114" s="133"/>
      <c r="GET114" s="133"/>
      <c r="GEU114" s="133"/>
      <c r="GEV114" s="133"/>
      <c r="GEW114" s="133"/>
      <c r="GEX114" s="133"/>
      <c r="GEY114" s="133"/>
      <c r="GEZ114" s="133"/>
      <c r="GFA114" s="133"/>
      <c r="GFB114" s="133"/>
      <c r="GFC114" s="133"/>
      <c r="GFD114" s="133"/>
      <c r="GFE114" s="133"/>
      <c r="GFF114" s="133"/>
      <c r="GFG114" s="133"/>
      <c r="GFH114" s="133"/>
      <c r="GFI114" s="133"/>
      <c r="GFJ114" s="133"/>
      <c r="GFK114" s="133"/>
      <c r="GFL114" s="133"/>
      <c r="GFM114" s="133"/>
      <c r="GFN114" s="133"/>
      <c r="GFO114" s="133"/>
      <c r="GFP114" s="133"/>
      <c r="GFQ114" s="133"/>
      <c r="GFR114" s="133"/>
      <c r="GFS114" s="133"/>
      <c r="GFT114" s="133"/>
      <c r="GFU114" s="133"/>
      <c r="GFV114" s="133"/>
      <c r="GFW114" s="133"/>
      <c r="GFX114" s="133"/>
      <c r="GFY114" s="133"/>
      <c r="GFZ114" s="133"/>
      <c r="GGA114" s="133"/>
      <c r="GGB114" s="133"/>
      <c r="GGC114" s="133"/>
      <c r="GGD114" s="133"/>
      <c r="GGE114" s="133"/>
      <c r="GGF114" s="133"/>
      <c r="GGG114" s="133"/>
      <c r="GGH114" s="133"/>
      <c r="GGI114" s="133"/>
      <c r="GGJ114" s="133"/>
      <c r="GGK114" s="133"/>
      <c r="GGL114" s="133"/>
      <c r="GGM114" s="133"/>
      <c r="GGN114" s="133"/>
      <c r="GGO114" s="133"/>
      <c r="GGP114" s="133"/>
      <c r="GGQ114" s="133"/>
      <c r="GGR114" s="133"/>
      <c r="GGS114" s="133"/>
      <c r="GGT114" s="133"/>
      <c r="GGU114" s="133"/>
      <c r="GGV114" s="133"/>
      <c r="GGW114" s="133"/>
      <c r="GGX114" s="133"/>
      <c r="GGY114" s="133"/>
      <c r="GGZ114" s="133"/>
      <c r="GHA114" s="133"/>
      <c r="GHB114" s="133"/>
      <c r="GHC114" s="133"/>
      <c r="GHD114" s="133"/>
      <c r="GHE114" s="133"/>
      <c r="GHF114" s="133"/>
      <c r="GHG114" s="133"/>
      <c r="GHH114" s="133"/>
      <c r="GHI114" s="133"/>
      <c r="GHJ114" s="133"/>
      <c r="GHK114" s="133"/>
      <c r="GHL114" s="133"/>
      <c r="GHM114" s="133"/>
      <c r="GHN114" s="133"/>
      <c r="GHO114" s="133"/>
      <c r="GHP114" s="133"/>
      <c r="GHQ114" s="133"/>
      <c r="GHR114" s="133"/>
      <c r="GHS114" s="133"/>
      <c r="GHT114" s="133"/>
      <c r="GHU114" s="133"/>
      <c r="GHV114" s="133"/>
      <c r="GHW114" s="133"/>
      <c r="GHX114" s="133"/>
      <c r="GHY114" s="133"/>
      <c r="GHZ114" s="133"/>
      <c r="GIA114" s="133"/>
      <c r="GIB114" s="133"/>
      <c r="GIC114" s="133"/>
      <c r="GID114" s="133"/>
      <c r="GIE114" s="133"/>
      <c r="GIF114" s="133"/>
      <c r="GIG114" s="133"/>
      <c r="GIH114" s="133"/>
      <c r="GII114" s="133"/>
      <c r="GIJ114" s="133"/>
      <c r="GIK114" s="133"/>
      <c r="GIL114" s="133"/>
      <c r="GIM114" s="133"/>
      <c r="GIN114" s="133"/>
      <c r="GIO114" s="133"/>
      <c r="GIP114" s="133"/>
      <c r="GIQ114" s="133"/>
      <c r="GIR114" s="133"/>
      <c r="GIS114" s="133"/>
      <c r="GIT114" s="133"/>
      <c r="GIU114" s="133"/>
      <c r="GIV114" s="133"/>
      <c r="GIW114" s="133"/>
      <c r="GIX114" s="133"/>
      <c r="GIY114" s="133"/>
      <c r="GIZ114" s="133"/>
      <c r="GJA114" s="133"/>
      <c r="GJB114" s="133"/>
      <c r="GJC114" s="133"/>
      <c r="GJD114" s="133"/>
      <c r="GJE114" s="133"/>
      <c r="GJF114" s="133"/>
      <c r="GJG114" s="133"/>
      <c r="GJH114" s="133"/>
      <c r="GJI114" s="133"/>
      <c r="GJJ114" s="133"/>
      <c r="GJK114" s="133"/>
      <c r="GJL114" s="133"/>
      <c r="GJM114" s="133"/>
      <c r="GJN114" s="133"/>
      <c r="GJO114" s="133"/>
      <c r="GJP114" s="133"/>
      <c r="GJQ114" s="133"/>
      <c r="GJR114" s="133"/>
      <c r="GJS114" s="133"/>
      <c r="GJT114" s="133"/>
      <c r="GJU114" s="133"/>
      <c r="GJV114" s="133"/>
      <c r="GJW114" s="133"/>
      <c r="GJX114" s="133"/>
      <c r="GJY114" s="133"/>
      <c r="GJZ114" s="133"/>
      <c r="GKA114" s="133"/>
      <c r="GKB114" s="133"/>
      <c r="GKC114" s="133"/>
      <c r="GKD114" s="133"/>
      <c r="GKE114" s="133"/>
      <c r="GKF114" s="133"/>
      <c r="GKG114" s="133"/>
      <c r="GKH114" s="133"/>
      <c r="GKI114" s="133"/>
      <c r="GKJ114" s="133"/>
      <c r="GKK114" s="133"/>
      <c r="GKL114" s="133"/>
      <c r="GKM114" s="133"/>
      <c r="GKN114" s="133"/>
      <c r="GKO114" s="133"/>
      <c r="GKP114" s="133"/>
      <c r="GKQ114" s="133"/>
      <c r="GKR114" s="133"/>
      <c r="GKS114" s="133"/>
      <c r="GKT114" s="133"/>
      <c r="GKU114" s="133"/>
      <c r="GKV114" s="133"/>
      <c r="GKW114" s="133"/>
      <c r="GKX114" s="133"/>
      <c r="GKY114" s="133"/>
      <c r="GKZ114" s="133"/>
      <c r="GLA114" s="133"/>
      <c r="GLB114" s="133"/>
      <c r="GLC114" s="133"/>
      <c r="GLD114" s="133"/>
      <c r="GLE114" s="133"/>
      <c r="GLF114" s="133"/>
      <c r="GLG114" s="133"/>
      <c r="GLH114" s="133"/>
      <c r="GLI114" s="133"/>
      <c r="GLJ114" s="133"/>
      <c r="GLK114" s="133"/>
      <c r="GLL114" s="133"/>
      <c r="GLM114" s="133"/>
      <c r="GLN114" s="133"/>
      <c r="GLO114" s="133"/>
      <c r="GLP114" s="133"/>
      <c r="GLQ114" s="133"/>
      <c r="GLR114" s="133"/>
      <c r="GLS114" s="133"/>
      <c r="GLT114" s="133"/>
      <c r="GLU114" s="133"/>
      <c r="GLV114" s="133"/>
      <c r="GLW114" s="133"/>
      <c r="GLX114" s="133"/>
      <c r="GLY114" s="133"/>
      <c r="GLZ114" s="133"/>
      <c r="GMA114" s="133"/>
      <c r="GMB114" s="133"/>
      <c r="GMC114" s="133"/>
      <c r="GMD114" s="133"/>
      <c r="GME114" s="133"/>
      <c r="GMF114" s="133"/>
      <c r="GMG114" s="133"/>
      <c r="GMH114" s="133"/>
      <c r="GMI114" s="133"/>
      <c r="GMJ114" s="133"/>
      <c r="GMK114" s="133"/>
      <c r="GML114" s="133"/>
      <c r="GMM114" s="133"/>
      <c r="GMN114" s="133"/>
      <c r="GMO114" s="133"/>
      <c r="GMP114" s="133"/>
      <c r="GMQ114" s="133"/>
      <c r="GMR114" s="133"/>
      <c r="GMS114" s="133"/>
      <c r="GMT114" s="133"/>
      <c r="GMU114" s="133"/>
      <c r="GMV114" s="133"/>
      <c r="GMW114" s="133"/>
      <c r="GMX114" s="133"/>
      <c r="GMY114" s="133"/>
      <c r="GMZ114" s="133"/>
      <c r="GNA114" s="133"/>
      <c r="GNB114" s="133"/>
      <c r="GNC114" s="133"/>
      <c r="GND114" s="133"/>
      <c r="GNE114" s="133"/>
      <c r="GNF114" s="133"/>
      <c r="GNG114" s="133"/>
      <c r="GNH114" s="133"/>
      <c r="GNI114" s="133"/>
      <c r="GNJ114" s="133"/>
      <c r="GNK114" s="133"/>
      <c r="GNL114" s="133"/>
      <c r="GNM114" s="133"/>
      <c r="GNN114" s="133"/>
      <c r="GNO114" s="133"/>
      <c r="GNP114" s="133"/>
      <c r="GNQ114" s="133"/>
      <c r="GNR114" s="133"/>
      <c r="GNS114" s="133"/>
      <c r="GNT114" s="133"/>
      <c r="GNU114" s="133"/>
      <c r="GNV114" s="133"/>
      <c r="GNW114" s="133"/>
      <c r="GNX114" s="133"/>
      <c r="GNY114" s="133"/>
      <c r="GNZ114" s="133"/>
      <c r="GOA114" s="133"/>
      <c r="GOB114" s="133"/>
      <c r="GOC114" s="133"/>
      <c r="GOD114" s="133"/>
      <c r="GOE114" s="133"/>
      <c r="GOF114" s="133"/>
      <c r="GOG114" s="133"/>
      <c r="GOH114" s="133"/>
      <c r="GOI114" s="133"/>
      <c r="GOJ114" s="133"/>
      <c r="GOK114" s="133"/>
      <c r="GOL114" s="133"/>
      <c r="GOM114" s="133"/>
      <c r="GON114" s="133"/>
      <c r="GOO114" s="133"/>
      <c r="GOP114" s="133"/>
      <c r="GOQ114" s="133"/>
      <c r="GOR114" s="133"/>
      <c r="GOS114" s="133"/>
      <c r="GOT114" s="133"/>
      <c r="GOU114" s="133"/>
      <c r="GOV114" s="133"/>
      <c r="GOW114" s="133"/>
      <c r="GOX114" s="133"/>
      <c r="GOY114" s="133"/>
      <c r="GOZ114" s="133"/>
      <c r="GPA114" s="133"/>
      <c r="GPB114" s="133"/>
      <c r="GPC114" s="133"/>
      <c r="GPD114" s="133"/>
      <c r="GPE114" s="133"/>
      <c r="GPF114" s="133"/>
      <c r="GPG114" s="133"/>
      <c r="GPH114" s="133"/>
      <c r="GPI114" s="133"/>
      <c r="GPJ114" s="133"/>
      <c r="GPK114" s="133"/>
      <c r="GPL114" s="133"/>
      <c r="GPM114" s="133"/>
      <c r="GPN114" s="133"/>
      <c r="GPO114" s="133"/>
      <c r="GPP114" s="133"/>
      <c r="GPQ114" s="133"/>
      <c r="GPR114" s="133"/>
      <c r="GPS114" s="133"/>
      <c r="GPT114" s="133"/>
      <c r="GPU114" s="133"/>
      <c r="GPV114" s="133"/>
      <c r="GPW114" s="133"/>
      <c r="GPX114" s="133"/>
      <c r="GPY114" s="133"/>
      <c r="GPZ114" s="133"/>
      <c r="GQA114" s="133"/>
      <c r="GQB114" s="133"/>
      <c r="GQC114" s="133"/>
      <c r="GQD114" s="133"/>
      <c r="GQE114" s="133"/>
      <c r="GQF114" s="133"/>
      <c r="GQG114" s="133"/>
      <c r="GQH114" s="133"/>
      <c r="GQI114" s="133"/>
      <c r="GQJ114" s="133"/>
      <c r="GQK114" s="133"/>
      <c r="GQL114" s="133"/>
      <c r="GQM114" s="133"/>
      <c r="GQN114" s="133"/>
      <c r="GQO114" s="133"/>
      <c r="GQP114" s="133"/>
      <c r="GQQ114" s="133"/>
      <c r="GQR114" s="133"/>
      <c r="GQS114" s="133"/>
      <c r="GQT114" s="133"/>
      <c r="GQU114" s="133"/>
      <c r="GQV114" s="133"/>
      <c r="GQW114" s="133"/>
      <c r="GQX114" s="133"/>
      <c r="GQY114" s="133"/>
      <c r="GQZ114" s="133"/>
      <c r="GRA114" s="133"/>
      <c r="GRB114" s="133"/>
      <c r="GRC114" s="133"/>
      <c r="GRD114" s="133"/>
      <c r="GRE114" s="133"/>
      <c r="GRF114" s="133"/>
      <c r="GRG114" s="133"/>
      <c r="GRH114" s="133"/>
      <c r="GRI114" s="133"/>
      <c r="GRJ114" s="133"/>
      <c r="GRK114" s="133"/>
      <c r="GRL114" s="133"/>
      <c r="GRM114" s="133"/>
      <c r="GRN114" s="133"/>
      <c r="GRO114" s="133"/>
      <c r="GRP114" s="133"/>
      <c r="GRQ114" s="133"/>
      <c r="GRR114" s="133"/>
      <c r="GRS114" s="133"/>
      <c r="GRT114" s="133"/>
      <c r="GRU114" s="133"/>
      <c r="GRV114" s="133"/>
      <c r="GRW114" s="133"/>
      <c r="GRX114" s="133"/>
      <c r="GRY114" s="133"/>
      <c r="GRZ114" s="133"/>
      <c r="GSA114" s="133"/>
      <c r="GSB114" s="133"/>
      <c r="GSC114" s="133"/>
      <c r="GSD114" s="133"/>
      <c r="GSE114" s="133"/>
      <c r="GSF114" s="133"/>
      <c r="GSG114" s="133"/>
      <c r="GSH114" s="133"/>
      <c r="GSI114" s="133"/>
      <c r="GSJ114" s="133"/>
      <c r="GSK114" s="133"/>
      <c r="GSL114" s="133"/>
      <c r="GSM114" s="133"/>
      <c r="GSN114" s="133"/>
      <c r="GSO114" s="133"/>
      <c r="GSP114" s="133"/>
      <c r="GSQ114" s="133"/>
      <c r="GSR114" s="133"/>
      <c r="GSS114" s="133"/>
      <c r="GST114" s="133"/>
      <c r="GSU114" s="133"/>
      <c r="GSV114" s="133"/>
      <c r="GSW114" s="133"/>
      <c r="GSX114" s="133"/>
      <c r="GSY114" s="133"/>
      <c r="GSZ114" s="133"/>
      <c r="GTA114" s="133"/>
      <c r="GTB114" s="133"/>
      <c r="GTC114" s="133"/>
      <c r="GTD114" s="133"/>
      <c r="GTE114" s="133"/>
      <c r="GTF114" s="133"/>
      <c r="GTG114" s="133"/>
      <c r="GTH114" s="133"/>
      <c r="GTI114" s="133"/>
      <c r="GTJ114" s="133"/>
      <c r="GTK114" s="133"/>
      <c r="GTL114" s="133"/>
      <c r="GTM114" s="133"/>
      <c r="GTN114" s="133"/>
      <c r="GTO114" s="133"/>
      <c r="GTP114" s="133"/>
      <c r="GTQ114" s="133"/>
      <c r="GTR114" s="133"/>
      <c r="GTS114" s="133"/>
      <c r="GTT114" s="133"/>
      <c r="GTU114" s="133"/>
      <c r="GTV114" s="133"/>
      <c r="GTW114" s="133"/>
      <c r="GTX114" s="133"/>
      <c r="GTY114" s="133"/>
      <c r="GTZ114" s="133"/>
      <c r="GUA114" s="133"/>
      <c r="GUB114" s="133"/>
      <c r="GUC114" s="133"/>
      <c r="GUD114" s="133"/>
      <c r="GUE114" s="133"/>
      <c r="GUF114" s="133"/>
      <c r="GUG114" s="133"/>
      <c r="GUH114" s="133"/>
      <c r="GUI114" s="133"/>
      <c r="GUJ114" s="133"/>
      <c r="GUK114" s="133"/>
      <c r="GUL114" s="133"/>
      <c r="GUM114" s="133"/>
      <c r="GUN114" s="133"/>
      <c r="GUO114" s="133"/>
      <c r="GUP114" s="133"/>
      <c r="GUQ114" s="133"/>
      <c r="GUR114" s="133"/>
      <c r="GUS114" s="133"/>
      <c r="GUT114" s="133"/>
      <c r="GUU114" s="133"/>
      <c r="GUV114" s="133"/>
      <c r="GUW114" s="133"/>
      <c r="GUX114" s="133"/>
      <c r="GUY114" s="133"/>
      <c r="GUZ114" s="133"/>
      <c r="GVA114" s="133"/>
      <c r="GVB114" s="133"/>
      <c r="GVC114" s="133"/>
      <c r="GVD114" s="133"/>
      <c r="GVE114" s="133"/>
      <c r="GVF114" s="133"/>
      <c r="GVG114" s="133"/>
      <c r="GVH114" s="133"/>
      <c r="GVI114" s="133"/>
      <c r="GVJ114" s="133"/>
      <c r="GVK114" s="133"/>
      <c r="GVL114" s="133"/>
      <c r="GVM114" s="133"/>
      <c r="GVN114" s="133"/>
      <c r="GVO114" s="133"/>
      <c r="GVP114" s="133"/>
      <c r="GVQ114" s="133"/>
      <c r="GVR114" s="133"/>
      <c r="GVS114" s="133"/>
      <c r="GVT114" s="133"/>
      <c r="GVU114" s="133"/>
      <c r="GVV114" s="133"/>
      <c r="GVW114" s="133"/>
      <c r="GVX114" s="133"/>
      <c r="GVY114" s="133"/>
      <c r="GVZ114" s="133"/>
      <c r="GWA114" s="133"/>
      <c r="GWB114" s="133"/>
      <c r="GWC114" s="133"/>
      <c r="GWD114" s="133"/>
      <c r="GWE114" s="133"/>
      <c r="GWF114" s="133"/>
      <c r="GWG114" s="133"/>
      <c r="GWH114" s="133"/>
      <c r="GWI114" s="133"/>
      <c r="GWJ114" s="133"/>
      <c r="GWK114" s="133"/>
      <c r="GWL114" s="133"/>
      <c r="GWM114" s="133"/>
      <c r="GWN114" s="133"/>
      <c r="GWO114" s="133"/>
      <c r="GWP114" s="133"/>
      <c r="GWQ114" s="133"/>
      <c r="GWR114" s="133"/>
      <c r="GWS114" s="133"/>
      <c r="GWT114" s="133"/>
      <c r="GWU114" s="133"/>
      <c r="GWV114" s="133"/>
      <c r="GWW114" s="133"/>
      <c r="GWX114" s="133"/>
      <c r="GWY114" s="133"/>
      <c r="GWZ114" s="133"/>
      <c r="GXA114" s="133"/>
      <c r="GXB114" s="133"/>
      <c r="GXC114" s="133"/>
      <c r="GXD114" s="133"/>
      <c r="GXE114" s="133"/>
      <c r="GXF114" s="133"/>
      <c r="GXG114" s="133"/>
      <c r="GXH114" s="133"/>
      <c r="GXI114" s="133"/>
      <c r="GXJ114" s="133"/>
      <c r="GXK114" s="133"/>
      <c r="GXL114" s="133"/>
      <c r="GXM114" s="133"/>
      <c r="GXN114" s="133"/>
      <c r="GXO114" s="133"/>
      <c r="GXP114" s="133"/>
      <c r="GXQ114" s="133"/>
      <c r="GXR114" s="133"/>
      <c r="GXS114" s="133"/>
      <c r="GXT114" s="133"/>
      <c r="GXU114" s="133"/>
      <c r="GXV114" s="133"/>
      <c r="GXW114" s="133"/>
      <c r="GXX114" s="133"/>
      <c r="GXY114" s="133"/>
      <c r="GXZ114" s="133"/>
      <c r="GYA114" s="133"/>
      <c r="GYB114" s="133"/>
      <c r="GYC114" s="133"/>
      <c r="GYD114" s="133"/>
      <c r="GYE114" s="133"/>
      <c r="GYF114" s="133"/>
      <c r="GYG114" s="133"/>
      <c r="GYH114" s="133"/>
      <c r="GYI114" s="133"/>
      <c r="GYJ114" s="133"/>
      <c r="GYK114" s="133"/>
      <c r="GYL114" s="133"/>
      <c r="GYM114" s="133"/>
      <c r="GYN114" s="133"/>
      <c r="GYO114" s="133"/>
      <c r="GYP114" s="133"/>
      <c r="GYQ114" s="133"/>
      <c r="GYR114" s="133"/>
      <c r="GYS114" s="133"/>
      <c r="GYT114" s="133"/>
      <c r="GYU114" s="133"/>
      <c r="GYV114" s="133"/>
      <c r="GYW114" s="133"/>
      <c r="GYX114" s="133"/>
      <c r="GYY114" s="133"/>
      <c r="GYZ114" s="133"/>
      <c r="GZA114" s="133"/>
      <c r="GZB114" s="133"/>
      <c r="GZC114" s="133"/>
      <c r="GZD114" s="133"/>
      <c r="GZE114" s="133"/>
      <c r="GZF114" s="133"/>
      <c r="GZG114" s="133"/>
      <c r="GZH114" s="133"/>
      <c r="GZI114" s="133"/>
      <c r="GZJ114" s="133"/>
      <c r="GZK114" s="133"/>
      <c r="GZL114" s="133"/>
      <c r="GZM114" s="133"/>
      <c r="GZN114" s="133"/>
      <c r="GZO114" s="133"/>
      <c r="GZP114" s="133"/>
      <c r="GZQ114" s="133"/>
      <c r="GZR114" s="133"/>
      <c r="GZS114" s="133"/>
      <c r="GZT114" s="133"/>
      <c r="GZU114" s="133"/>
      <c r="GZV114" s="133"/>
      <c r="GZW114" s="133"/>
      <c r="GZX114" s="133"/>
      <c r="GZY114" s="133"/>
      <c r="GZZ114" s="133"/>
      <c r="HAA114" s="133"/>
      <c r="HAB114" s="133"/>
      <c r="HAC114" s="133"/>
      <c r="HAD114" s="133"/>
      <c r="HAE114" s="133"/>
      <c r="HAF114" s="133"/>
      <c r="HAG114" s="133"/>
      <c r="HAH114" s="133"/>
      <c r="HAI114" s="133"/>
      <c r="HAJ114" s="133"/>
      <c r="HAK114" s="133"/>
      <c r="HAL114" s="133"/>
      <c r="HAM114" s="133"/>
      <c r="HAN114" s="133"/>
      <c r="HAO114" s="133"/>
      <c r="HAP114" s="133"/>
      <c r="HAQ114" s="133"/>
      <c r="HAR114" s="133"/>
      <c r="HAS114" s="133"/>
      <c r="HAT114" s="133"/>
      <c r="HAU114" s="133"/>
      <c r="HAV114" s="133"/>
      <c r="HAW114" s="133"/>
      <c r="HAX114" s="133"/>
      <c r="HAY114" s="133"/>
      <c r="HAZ114" s="133"/>
      <c r="HBA114" s="133"/>
      <c r="HBB114" s="133"/>
      <c r="HBC114" s="133"/>
      <c r="HBD114" s="133"/>
      <c r="HBE114" s="133"/>
      <c r="HBF114" s="133"/>
      <c r="HBG114" s="133"/>
      <c r="HBH114" s="133"/>
      <c r="HBI114" s="133"/>
      <c r="HBJ114" s="133"/>
      <c r="HBK114" s="133"/>
      <c r="HBL114" s="133"/>
      <c r="HBM114" s="133"/>
      <c r="HBN114" s="133"/>
      <c r="HBO114" s="133"/>
      <c r="HBP114" s="133"/>
      <c r="HBQ114" s="133"/>
      <c r="HBR114" s="133"/>
      <c r="HBS114" s="133"/>
      <c r="HBT114" s="133"/>
      <c r="HBU114" s="133"/>
      <c r="HBV114" s="133"/>
      <c r="HBW114" s="133"/>
      <c r="HBX114" s="133"/>
      <c r="HBY114" s="133"/>
      <c r="HBZ114" s="133"/>
      <c r="HCA114" s="133"/>
      <c r="HCB114" s="133"/>
      <c r="HCC114" s="133"/>
      <c r="HCD114" s="133"/>
      <c r="HCE114" s="133"/>
      <c r="HCF114" s="133"/>
      <c r="HCG114" s="133"/>
      <c r="HCH114" s="133"/>
      <c r="HCI114" s="133"/>
      <c r="HCJ114" s="133"/>
      <c r="HCK114" s="133"/>
      <c r="HCL114" s="133"/>
      <c r="HCM114" s="133"/>
      <c r="HCN114" s="133"/>
      <c r="HCO114" s="133"/>
      <c r="HCP114" s="133"/>
      <c r="HCQ114" s="133"/>
      <c r="HCR114" s="133"/>
      <c r="HCS114" s="133"/>
      <c r="HCT114" s="133"/>
      <c r="HCU114" s="133"/>
      <c r="HCV114" s="133"/>
      <c r="HCW114" s="133"/>
      <c r="HCX114" s="133"/>
      <c r="HCY114" s="133"/>
      <c r="HCZ114" s="133"/>
      <c r="HDA114" s="133"/>
      <c r="HDB114" s="133"/>
      <c r="HDC114" s="133"/>
      <c r="HDD114" s="133"/>
      <c r="HDE114" s="133"/>
      <c r="HDF114" s="133"/>
      <c r="HDG114" s="133"/>
      <c r="HDH114" s="133"/>
      <c r="HDI114" s="133"/>
      <c r="HDJ114" s="133"/>
      <c r="HDK114" s="133"/>
      <c r="HDL114" s="133"/>
      <c r="HDM114" s="133"/>
      <c r="HDN114" s="133"/>
      <c r="HDO114" s="133"/>
      <c r="HDP114" s="133"/>
      <c r="HDQ114" s="133"/>
      <c r="HDR114" s="133"/>
      <c r="HDS114" s="133"/>
      <c r="HDT114" s="133"/>
      <c r="HDU114" s="133"/>
      <c r="HDV114" s="133"/>
      <c r="HDW114" s="133"/>
      <c r="HDX114" s="133"/>
      <c r="HDY114" s="133"/>
      <c r="HDZ114" s="133"/>
      <c r="HEA114" s="133"/>
      <c r="HEB114" s="133"/>
      <c r="HEC114" s="133"/>
      <c r="HED114" s="133"/>
      <c r="HEE114" s="133"/>
      <c r="HEF114" s="133"/>
      <c r="HEG114" s="133"/>
      <c r="HEH114" s="133"/>
      <c r="HEI114" s="133"/>
      <c r="HEJ114" s="133"/>
      <c r="HEK114" s="133"/>
      <c r="HEL114" s="133"/>
      <c r="HEM114" s="133"/>
      <c r="HEN114" s="133"/>
      <c r="HEO114" s="133"/>
      <c r="HEP114" s="133"/>
      <c r="HEQ114" s="133"/>
      <c r="HER114" s="133"/>
      <c r="HES114" s="133"/>
      <c r="HET114" s="133"/>
      <c r="HEU114" s="133"/>
      <c r="HEV114" s="133"/>
      <c r="HEW114" s="133"/>
      <c r="HEX114" s="133"/>
      <c r="HEY114" s="133"/>
      <c r="HEZ114" s="133"/>
      <c r="HFA114" s="133"/>
      <c r="HFB114" s="133"/>
      <c r="HFC114" s="133"/>
      <c r="HFD114" s="133"/>
      <c r="HFE114" s="133"/>
      <c r="HFF114" s="133"/>
      <c r="HFG114" s="133"/>
      <c r="HFH114" s="133"/>
      <c r="HFI114" s="133"/>
      <c r="HFJ114" s="133"/>
      <c r="HFK114" s="133"/>
      <c r="HFL114" s="133"/>
      <c r="HFM114" s="133"/>
      <c r="HFN114" s="133"/>
      <c r="HFO114" s="133"/>
      <c r="HFP114" s="133"/>
      <c r="HFQ114" s="133"/>
      <c r="HFR114" s="133"/>
      <c r="HFS114" s="133"/>
      <c r="HFT114" s="133"/>
      <c r="HFU114" s="133"/>
      <c r="HFV114" s="133"/>
      <c r="HFW114" s="133"/>
      <c r="HFX114" s="133"/>
      <c r="HFY114" s="133"/>
      <c r="HFZ114" s="133"/>
      <c r="HGA114" s="133"/>
      <c r="HGB114" s="133"/>
      <c r="HGC114" s="133"/>
      <c r="HGD114" s="133"/>
      <c r="HGE114" s="133"/>
      <c r="HGF114" s="133"/>
      <c r="HGG114" s="133"/>
      <c r="HGH114" s="133"/>
      <c r="HGI114" s="133"/>
      <c r="HGJ114" s="133"/>
      <c r="HGK114" s="133"/>
      <c r="HGL114" s="133"/>
      <c r="HGM114" s="133"/>
      <c r="HGN114" s="133"/>
      <c r="HGO114" s="133"/>
      <c r="HGP114" s="133"/>
      <c r="HGQ114" s="133"/>
      <c r="HGR114" s="133"/>
      <c r="HGS114" s="133"/>
      <c r="HGT114" s="133"/>
      <c r="HGU114" s="133"/>
      <c r="HGV114" s="133"/>
      <c r="HGW114" s="133"/>
      <c r="HGX114" s="133"/>
      <c r="HGY114" s="133"/>
      <c r="HGZ114" s="133"/>
      <c r="HHA114" s="133"/>
      <c r="HHB114" s="133"/>
      <c r="HHC114" s="133"/>
      <c r="HHD114" s="133"/>
      <c r="HHE114" s="133"/>
      <c r="HHF114" s="133"/>
      <c r="HHG114" s="133"/>
      <c r="HHH114" s="133"/>
      <c r="HHI114" s="133"/>
      <c r="HHJ114" s="133"/>
      <c r="HHK114" s="133"/>
      <c r="HHL114" s="133"/>
      <c r="HHM114" s="133"/>
      <c r="HHN114" s="133"/>
      <c r="HHO114" s="133"/>
      <c r="HHP114" s="133"/>
      <c r="HHQ114" s="133"/>
      <c r="HHR114" s="133"/>
      <c r="HHS114" s="133"/>
      <c r="HHT114" s="133"/>
      <c r="HHU114" s="133"/>
      <c r="HHV114" s="133"/>
      <c r="HHW114" s="133"/>
      <c r="HHX114" s="133"/>
      <c r="HHY114" s="133"/>
      <c r="HHZ114" s="133"/>
      <c r="HIA114" s="133"/>
      <c r="HIB114" s="133"/>
      <c r="HIC114" s="133"/>
      <c r="HID114" s="133"/>
      <c r="HIE114" s="133"/>
      <c r="HIF114" s="133"/>
      <c r="HIG114" s="133"/>
      <c r="HIH114" s="133"/>
      <c r="HII114" s="133"/>
      <c r="HIJ114" s="133"/>
      <c r="HIK114" s="133"/>
      <c r="HIL114" s="133"/>
      <c r="HIM114" s="133"/>
      <c r="HIN114" s="133"/>
      <c r="HIO114" s="133"/>
      <c r="HIP114" s="133"/>
      <c r="HIQ114" s="133"/>
      <c r="HIR114" s="133"/>
      <c r="HIS114" s="133"/>
      <c r="HIT114" s="133"/>
      <c r="HIU114" s="133"/>
      <c r="HIV114" s="133"/>
      <c r="HIW114" s="133"/>
      <c r="HIX114" s="133"/>
      <c r="HIY114" s="133"/>
      <c r="HIZ114" s="133"/>
      <c r="HJA114" s="133"/>
      <c r="HJB114" s="133"/>
      <c r="HJC114" s="133"/>
      <c r="HJD114" s="133"/>
      <c r="HJE114" s="133"/>
      <c r="HJF114" s="133"/>
      <c r="HJG114" s="133"/>
      <c r="HJH114" s="133"/>
      <c r="HJI114" s="133"/>
      <c r="HJJ114" s="133"/>
      <c r="HJK114" s="133"/>
      <c r="HJL114" s="133"/>
      <c r="HJM114" s="133"/>
      <c r="HJN114" s="133"/>
      <c r="HJO114" s="133"/>
      <c r="HJP114" s="133"/>
      <c r="HJQ114" s="133"/>
      <c r="HJR114" s="133"/>
      <c r="HJS114" s="133"/>
      <c r="HJT114" s="133"/>
      <c r="HJU114" s="133"/>
      <c r="HJV114" s="133"/>
      <c r="HJW114" s="133"/>
      <c r="HJX114" s="133"/>
      <c r="HJY114" s="133"/>
      <c r="HJZ114" s="133"/>
      <c r="HKA114" s="133"/>
      <c r="HKB114" s="133"/>
      <c r="HKC114" s="133"/>
      <c r="HKD114" s="133"/>
      <c r="HKE114" s="133"/>
      <c r="HKF114" s="133"/>
      <c r="HKG114" s="133"/>
      <c r="HKH114" s="133"/>
      <c r="HKI114" s="133"/>
      <c r="HKJ114" s="133"/>
      <c r="HKK114" s="133"/>
      <c r="HKL114" s="133"/>
      <c r="HKM114" s="133"/>
      <c r="HKN114" s="133"/>
      <c r="HKO114" s="133"/>
      <c r="HKP114" s="133"/>
      <c r="HKQ114" s="133"/>
      <c r="HKR114" s="133"/>
      <c r="HKS114" s="133"/>
      <c r="HKT114" s="133"/>
      <c r="HKU114" s="133"/>
      <c r="HKV114" s="133"/>
      <c r="HKW114" s="133"/>
      <c r="HKX114" s="133"/>
      <c r="HKY114" s="133"/>
      <c r="HKZ114" s="133"/>
      <c r="HLA114" s="133"/>
      <c r="HLB114" s="133"/>
      <c r="HLC114" s="133"/>
      <c r="HLD114" s="133"/>
      <c r="HLE114" s="133"/>
      <c r="HLF114" s="133"/>
      <c r="HLG114" s="133"/>
      <c r="HLH114" s="133"/>
      <c r="HLI114" s="133"/>
      <c r="HLJ114" s="133"/>
      <c r="HLK114" s="133"/>
      <c r="HLL114" s="133"/>
      <c r="HLM114" s="133"/>
      <c r="HLN114" s="133"/>
      <c r="HLO114" s="133"/>
      <c r="HLP114" s="133"/>
      <c r="HLQ114" s="133"/>
      <c r="HLR114" s="133"/>
      <c r="HLS114" s="133"/>
      <c r="HLT114" s="133"/>
      <c r="HLU114" s="133"/>
      <c r="HLV114" s="133"/>
      <c r="HLW114" s="133"/>
      <c r="HLX114" s="133"/>
      <c r="HLY114" s="133"/>
      <c r="HLZ114" s="133"/>
      <c r="HMA114" s="133"/>
      <c r="HMB114" s="133"/>
      <c r="HMC114" s="133"/>
      <c r="HMD114" s="133"/>
      <c r="HME114" s="133"/>
      <c r="HMF114" s="133"/>
      <c r="HMG114" s="133"/>
      <c r="HMH114" s="133"/>
      <c r="HMI114" s="133"/>
      <c r="HMJ114" s="133"/>
      <c r="HMK114" s="133"/>
      <c r="HML114" s="133"/>
      <c r="HMM114" s="133"/>
      <c r="HMN114" s="133"/>
      <c r="HMO114" s="133"/>
      <c r="HMP114" s="133"/>
      <c r="HMQ114" s="133"/>
      <c r="HMR114" s="133"/>
      <c r="HMS114" s="133"/>
      <c r="HMT114" s="133"/>
      <c r="HMU114" s="133"/>
      <c r="HMV114" s="133"/>
      <c r="HMW114" s="133"/>
      <c r="HMX114" s="133"/>
      <c r="HMY114" s="133"/>
      <c r="HMZ114" s="133"/>
      <c r="HNA114" s="133"/>
      <c r="HNB114" s="133"/>
      <c r="HNC114" s="133"/>
      <c r="HND114" s="133"/>
      <c r="HNE114" s="133"/>
      <c r="HNF114" s="133"/>
      <c r="HNG114" s="133"/>
      <c r="HNH114" s="133"/>
      <c r="HNI114" s="133"/>
      <c r="HNJ114" s="133"/>
      <c r="HNK114" s="133"/>
      <c r="HNL114" s="133"/>
      <c r="HNM114" s="133"/>
      <c r="HNN114" s="133"/>
      <c r="HNO114" s="133"/>
      <c r="HNP114" s="133"/>
      <c r="HNQ114" s="133"/>
      <c r="HNR114" s="133"/>
      <c r="HNS114" s="133"/>
      <c r="HNT114" s="133"/>
      <c r="HNU114" s="133"/>
      <c r="HNV114" s="133"/>
      <c r="HNW114" s="133"/>
      <c r="HNX114" s="133"/>
      <c r="HNY114" s="133"/>
      <c r="HNZ114" s="133"/>
      <c r="HOA114" s="133"/>
      <c r="HOB114" s="133"/>
      <c r="HOC114" s="133"/>
      <c r="HOD114" s="133"/>
      <c r="HOE114" s="133"/>
      <c r="HOF114" s="133"/>
      <c r="HOG114" s="133"/>
      <c r="HOH114" s="133"/>
      <c r="HOI114" s="133"/>
      <c r="HOJ114" s="133"/>
      <c r="HOK114" s="133"/>
      <c r="HOL114" s="133"/>
      <c r="HOM114" s="133"/>
      <c r="HON114" s="133"/>
      <c r="HOO114" s="133"/>
      <c r="HOP114" s="133"/>
      <c r="HOQ114" s="133"/>
      <c r="HOR114" s="133"/>
      <c r="HOS114" s="133"/>
      <c r="HOT114" s="133"/>
      <c r="HOU114" s="133"/>
      <c r="HOV114" s="133"/>
      <c r="HOW114" s="133"/>
      <c r="HOX114" s="133"/>
      <c r="HOY114" s="133"/>
      <c r="HOZ114" s="133"/>
      <c r="HPA114" s="133"/>
      <c r="HPB114" s="133"/>
      <c r="HPC114" s="133"/>
      <c r="HPD114" s="133"/>
      <c r="HPE114" s="133"/>
      <c r="HPF114" s="133"/>
      <c r="HPG114" s="133"/>
      <c r="HPH114" s="133"/>
      <c r="HPI114" s="133"/>
      <c r="HPJ114" s="133"/>
      <c r="HPK114" s="133"/>
      <c r="HPL114" s="133"/>
      <c r="HPM114" s="133"/>
      <c r="HPN114" s="133"/>
      <c r="HPO114" s="133"/>
      <c r="HPP114" s="133"/>
      <c r="HPQ114" s="133"/>
      <c r="HPR114" s="133"/>
      <c r="HPS114" s="133"/>
      <c r="HPT114" s="133"/>
      <c r="HPU114" s="133"/>
      <c r="HPV114" s="133"/>
      <c r="HPW114" s="133"/>
      <c r="HPX114" s="133"/>
      <c r="HPY114" s="133"/>
      <c r="HPZ114" s="133"/>
      <c r="HQA114" s="133"/>
      <c r="HQB114" s="133"/>
      <c r="HQC114" s="133"/>
      <c r="HQD114" s="133"/>
      <c r="HQE114" s="133"/>
      <c r="HQF114" s="133"/>
      <c r="HQG114" s="133"/>
      <c r="HQH114" s="133"/>
      <c r="HQI114" s="133"/>
      <c r="HQJ114" s="133"/>
      <c r="HQK114" s="133"/>
      <c r="HQL114" s="133"/>
      <c r="HQM114" s="133"/>
      <c r="HQN114" s="133"/>
      <c r="HQO114" s="133"/>
      <c r="HQP114" s="133"/>
      <c r="HQQ114" s="133"/>
      <c r="HQR114" s="133"/>
      <c r="HQS114" s="133"/>
      <c r="HQT114" s="133"/>
      <c r="HQU114" s="133"/>
      <c r="HQV114" s="133"/>
      <c r="HQW114" s="133"/>
      <c r="HQX114" s="133"/>
      <c r="HQY114" s="133"/>
      <c r="HQZ114" s="133"/>
      <c r="HRA114" s="133"/>
      <c r="HRB114" s="133"/>
      <c r="HRC114" s="133"/>
      <c r="HRD114" s="133"/>
      <c r="HRE114" s="133"/>
      <c r="HRF114" s="133"/>
      <c r="HRG114" s="133"/>
      <c r="HRH114" s="133"/>
      <c r="HRI114" s="133"/>
      <c r="HRJ114" s="133"/>
      <c r="HRK114" s="133"/>
      <c r="HRL114" s="133"/>
      <c r="HRM114" s="133"/>
      <c r="HRN114" s="133"/>
      <c r="HRO114" s="133"/>
      <c r="HRP114" s="133"/>
      <c r="HRQ114" s="133"/>
      <c r="HRR114" s="133"/>
      <c r="HRS114" s="133"/>
      <c r="HRT114" s="133"/>
      <c r="HRU114" s="133"/>
      <c r="HRV114" s="133"/>
      <c r="HRW114" s="133"/>
      <c r="HRX114" s="133"/>
      <c r="HRY114" s="133"/>
      <c r="HRZ114" s="133"/>
      <c r="HSA114" s="133"/>
      <c r="HSB114" s="133"/>
      <c r="HSC114" s="133"/>
      <c r="HSD114" s="133"/>
      <c r="HSE114" s="133"/>
      <c r="HSF114" s="133"/>
      <c r="HSG114" s="133"/>
      <c r="HSH114" s="133"/>
      <c r="HSI114" s="133"/>
      <c r="HSJ114" s="133"/>
      <c r="HSK114" s="133"/>
      <c r="HSL114" s="133"/>
      <c r="HSM114" s="133"/>
      <c r="HSN114" s="133"/>
      <c r="HSO114" s="133"/>
      <c r="HSP114" s="133"/>
      <c r="HSQ114" s="133"/>
      <c r="HSR114" s="133"/>
      <c r="HSS114" s="133"/>
      <c r="HST114" s="133"/>
      <c r="HSU114" s="133"/>
      <c r="HSV114" s="133"/>
      <c r="HSW114" s="133"/>
      <c r="HSX114" s="133"/>
      <c r="HSY114" s="133"/>
      <c r="HSZ114" s="133"/>
      <c r="HTA114" s="133"/>
      <c r="HTB114" s="133"/>
      <c r="HTC114" s="133"/>
      <c r="HTD114" s="133"/>
      <c r="HTE114" s="133"/>
      <c r="HTF114" s="133"/>
      <c r="HTG114" s="133"/>
      <c r="HTH114" s="133"/>
      <c r="HTI114" s="133"/>
      <c r="HTJ114" s="133"/>
      <c r="HTK114" s="133"/>
      <c r="HTL114" s="133"/>
      <c r="HTM114" s="133"/>
      <c r="HTN114" s="133"/>
      <c r="HTO114" s="133"/>
      <c r="HTP114" s="133"/>
      <c r="HTQ114" s="133"/>
      <c r="HTR114" s="133"/>
      <c r="HTS114" s="133"/>
      <c r="HTT114" s="133"/>
      <c r="HTU114" s="133"/>
      <c r="HTV114" s="133"/>
      <c r="HTW114" s="133"/>
      <c r="HTX114" s="133"/>
      <c r="HTY114" s="133"/>
      <c r="HTZ114" s="133"/>
      <c r="HUA114" s="133"/>
      <c r="HUB114" s="133"/>
      <c r="HUC114" s="133"/>
      <c r="HUD114" s="133"/>
      <c r="HUE114" s="133"/>
      <c r="HUF114" s="133"/>
      <c r="HUG114" s="133"/>
      <c r="HUH114" s="133"/>
      <c r="HUI114" s="133"/>
      <c r="HUJ114" s="133"/>
      <c r="HUK114" s="133"/>
      <c r="HUL114" s="133"/>
      <c r="HUM114" s="133"/>
      <c r="HUN114" s="133"/>
      <c r="HUO114" s="133"/>
      <c r="HUP114" s="133"/>
      <c r="HUQ114" s="133"/>
      <c r="HUR114" s="133"/>
      <c r="HUS114" s="133"/>
      <c r="HUT114" s="133"/>
      <c r="HUU114" s="133"/>
      <c r="HUV114" s="133"/>
      <c r="HUW114" s="133"/>
      <c r="HUX114" s="133"/>
      <c r="HUY114" s="133"/>
      <c r="HUZ114" s="133"/>
      <c r="HVA114" s="133"/>
      <c r="HVB114" s="133"/>
      <c r="HVC114" s="133"/>
      <c r="HVD114" s="133"/>
      <c r="HVE114" s="133"/>
      <c r="HVF114" s="133"/>
      <c r="HVG114" s="133"/>
      <c r="HVH114" s="133"/>
      <c r="HVI114" s="133"/>
      <c r="HVJ114" s="133"/>
      <c r="HVK114" s="133"/>
      <c r="HVL114" s="133"/>
      <c r="HVM114" s="133"/>
      <c r="HVN114" s="133"/>
      <c r="HVO114" s="133"/>
      <c r="HVP114" s="133"/>
      <c r="HVQ114" s="133"/>
      <c r="HVR114" s="133"/>
      <c r="HVS114" s="133"/>
      <c r="HVT114" s="133"/>
      <c r="HVU114" s="133"/>
      <c r="HVV114" s="133"/>
      <c r="HVW114" s="133"/>
      <c r="HVX114" s="133"/>
      <c r="HVY114" s="133"/>
      <c r="HVZ114" s="133"/>
      <c r="HWA114" s="133"/>
      <c r="HWB114" s="133"/>
      <c r="HWC114" s="133"/>
      <c r="HWD114" s="133"/>
      <c r="HWE114" s="133"/>
      <c r="HWF114" s="133"/>
      <c r="HWG114" s="133"/>
      <c r="HWH114" s="133"/>
      <c r="HWI114" s="133"/>
      <c r="HWJ114" s="133"/>
      <c r="HWK114" s="133"/>
      <c r="HWL114" s="133"/>
      <c r="HWM114" s="133"/>
      <c r="HWN114" s="133"/>
      <c r="HWO114" s="133"/>
      <c r="HWP114" s="133"/>
      <c r="HWQ114" s="133"/>
      <c r="HWR114" s="133"/>
      <c r="HWS114" s="133"/>
      <c r="HWT114" s="133"/>
      <c r="HWU114" s="133"/>
      <c r="HWV114" s="133"/>
      <c r="HWW114" s="133"/>
      <c r="HWX114" s="133"/>
      <c r="HWY114" s="133"/>
      <c r="HWZ114" s="133"/>
      <c r="HXA114" s="133"/>
      <c r="HXB114" s="133"/>
      <c r="HXC114" s="133"/>
      <c r="HXD114" s="133"/>
      <c r="HXE114" s="133"/>
      <c r="HXF114" s="133"/>
      <c r="HXG114" s="133"/>
      <c r="HXH114" s="133"/>
      <c r="HXI114" s="133"/>
      <c r="HXJ114" s="133"/>
      <c r="HXK114" s="133"/>
      <c r="HXL114" s="133"/>
      <c r="HXM114" s="133"/>
      <c r="HXN114" s="133"/>
      <c r="HXO114" s="133"/>
      <c r="HXP114" s="133"/>
      <c r="HXQ114" s="133"/>
      <c r="HXR114" s="133"/>
      <c r="HXS114" s="133"/>
      <c r="HXT114" s="133"/>
      <c r="HXU114" s="133"/>
      <c r="HXV114" s="133"/>
      <c r="HXW114" s="133"/>
      <c r="HXX114" s="133"/>
      <c r="HXY114" s="133"/>
      <c r="HXZ114" s="133"/>
      <c r="HYA114" s="133"/>
      <c r="HYB114" s="133"/>
      <c r="HYC114" s="133"/>
      <c r="HYD114" s="133"/>
      <c r="HYE114" s="133"/>
      <c r="HYF114" s="133"/>
      <c r="HYG114" s="133"/>
      <c r="HYH114" s="133"/>
      <c r="HYI114" s="133"/>
      <c r="HYJ114" s="133"/>
      <c r="HYK114" s="133"/>
      <c r="HYL114" s="133"/>
      <c r="HYM114" s="133"/>
      <c r="HYN114" s="133"/>
      <c r="HYO114" s="133"/>
      <c r="HYP114" s="133"/>
      <c r="HYQ114" s="133"/>
      <c r="HYR114" s="133"/>
      <c r="HYS114" s="133"/>
      <c r="HYT114" s="133"/>
      <c r="HYU114" s="133"/>
      <c r="HYV114" s="133"/>
      <c r="HYW114" s="133"/>
      <c r="HYX114" s="133"/>
      <c r="HYY114" s="133"/>
      <c r="HYZ114" s="133"/>
      <c r="HZA114" s="133"/>
      <c r="HZB114" s="133"/>
      <c r="HZC114" s="133"/>
      <c r="HZD114" s="133"/>
      <c r="HZE114" s="133"/>
      <c r="HZF114" s="133"/>
      <c r="HZG114" s="133"/>
      <c r="HZH114" s="133"/>
      <c r="HZI114" s="133"/>
      <c r="HZJ114" s="133"/>
      <c r="HZK114" s="133"/>
      <c r="HZL114" s="133"/>
      <c r="HZM114" s="133"/>
      <c r="HZN114" s="133"/>
      <c r="HZO114" s="133"/>
      <c r="HZP114" s="133"/>
      <c r="HZQ114" s="133"/>
      <c r="HZR114" s="133"/>
      <c r="HZS114" s="133"/>
      <c r="HZT114" s="133"/>
      <c r="HZU114" s="133"/>
      <c r="HZV114" s="133"/>
      <c r="HZW114" s="133"/>
      <c r="HZX114" s="133"/>
      <c r="HZY114" s="133"/>
      <c r="HZZ114" s="133"/>
      <c r="IAA114" s="133"/>
      <c r="IAB114" s="133"/>
      <c r="IAC114" s="133"/>
      <c r="IAD114" s="133"/>
      <c r="IAE114" s="133"/>
      <c r="IAF114" s="133"/>
      <c r="IAG114" s="133"/>
      <c r="IAH114" s="133"/>
      <c r="IAI114" s="133"/>
      <c r="IAJ114" s="133"/>
      <c r="IAK114" s="133"/>
      <c r="IAL114" s="133"/>
      <c r="IAM114" s="133"/>
      <c r="IAN114" s="133"/>
      <c r="IAO114" s="133"/>
      <c r="IAP114" s="133"/>
      <c r="IAQ114" s="133"/>
      <c r="IAR114" s="133"/>
      <c r="IAS114" s="133"/>
      <c r="IAT114" s="133"/>
      <c r="IAU114" s="133"/>
      <c r="IAV114" s="133"/>
      <c r="IAW114" s="133"/>
      <c r="IAX114" s="133"/>
      <c r="IAY114" s="133"/>
      <c r="IAZ114" s="133"/>
      <c r="IBA114" s="133"/>
      <c r="IBB114" s="133"/>
      <c r="IBC114" s="133"/>
      <c r="IBD114" s="133"/>
      <c r="IBE114" s="133"/>
      <c r="IBF114" s="133"/>
      <c r="IBG114" s="133"/>
      <c r="IBH114" s="133"/>
      <c r="IBI114" s="133"/>
      <c r="IBJ114" s="133"/>
      <c r="IBK114" s="133"/>
      <c r="IBL114" s="133"/>
      <c r="IBM114" s="133"/>
      <c r="IBN114" s="133"/>
      <c r="IBO114" s="133"/>
      <c r="IBP114" s="133"/>
      <c r="IBQ114" s="133"/>
      <c r="IBR114" s="133"/>
      <c r="IBS114" s="133"/>
      <c r="IBT114" s="133"/>
      <c r="IBU114" s="133"/>
      <c r="IBV114" s="133"/>
      <c r="IBW114" s="133"/>
      <c r="IBX114" s="133"/>
      <c r="IBY114" s="133"/>
      <c r="IBZ114" s="133"/>
      <c r="ICA114" s="133"/>
      <c r="ICB114" s="133"/>
      <c r="ICC114" s="133"/>
      <c r="ICD114" s="133"/>
      <c r="ICE114" s="133"/>
      <c r="ICF114" s="133"/>
      <c r="ICG114" s="133"/>
      <c r="ICH114" s="133"/>
      <c r="ICI114" s="133"/>
      <c r="ICJ114" s="133"/>
      <c r="ICK114" s="133"/>
      <c r="ICL114" s="133"/>
      <c r="ICM114" s="133"/>
      <c r="ICN114" s="133"/>
      <c r="ICO114" s="133"/>
      <c r="ICP114" s="133"/>
      <c r="ICQ114" s="133"/>
      <c r="ICR114" s="133"/>
      <c r="ICS114" s="133"/>
      <c r="ICT114" s="133"/>
      <c r="ICU114" s="133"/>
      <c r="ICV114" s="133"/>
      <c r="ICW114" s="133"/>
      <c r="ICX114" s="133"/>
      <c r="ICY114" s="133"/>
      <c r="ICZ114" s="133"/>
      <c r="IDA114" s="133"/>
      <c r="IDB114" s="133"/>
      <c r="IDC114" s="133"/>
      <c r="IDD114" s="133"/>
      <c r="IDE114" s="133"/>
      <c r="IDF114" s="133"/>
      <c r="IDG114" s="133"/>
      <c r="IDH114" s="133"/>
      <c r="IDI114" s="133"/>
      <c r="IDJ114" s="133"/>
      <c r="IDK114" s="133"/>
      <c r="IDL114" s="133"/>
      <c r="IDM114" s="133"/>
      <c r="IDN114" s="133"/>
      <c r="IDO114" s="133"/>
      <c r="IDP114" s="133"/>
      <c r="IDQ114" s="133"/>
      <c r="IDR114" s="133"/>
      <c r="IDS114" s="133"/>
      <c r="IDT114" s="133"/>
      <c r="IDU114" s="133"/>
      <c r="IDV114" s="133"/>
      <c r="IDW114" s="133"/>
      <c r="IDX114" s="133"/>
      <c r="IDY114" s="133"/>
      <c r="IDZ114" s="133"/>
      <c r="IEA114" s="133"/>
      <c r="IEB114" s="133"/>
      <c r="IEC114" s="133"/>
      <c r="IED114" s="133"/>
      <c r="IEE114" s="133"/>
      <c r="IEF114" s="133"/>
      <c r="IEG114" s="133"/>
      <c r="IEH114" s="133"/>
      <c r="IEI114" s="133"/>
      <c r="IEJ114" s="133"/>
      <c r="IEK114" s="133"/>
      <c r="IEL114" s="133"/>
      <c r="IEM114" s="133"/>
      <c r="IEN114" s="133"/>
      <c r="IEO114" s="133"/>
      <c r="IEP114" s="133"/>
      <c r="IEQ114" s="133"/>
      <c r="IER114" s="133"/>
      <c r="IES114" s="133"/>
      <c r="IET114" s="133"/>
      <c r="IEU114" s="133"/>
      <c r="IEV114" s="133"/>
      <c r="IEW114" s="133"/>
      <c r="IEX114" s="133"/>
      <c r="IEY114" s="133"/>
      <c r="IEZ114" s="133"/>
      <c r="IFA114" s="133"/>
      <c r="IFB114" s="133"/>
      <c r="IFC114" s="133"/>
      <c r="IFD114" s="133"/>
      <c r="IFE114" s="133"/>
      <c r="IFF114" s="133"/>
      <c r="IFG114" s="133"/>
      <c r="IFH114" s="133"/>
      <c r="IFI114" s="133"/>
      <c r="IFJ114" s="133"/>
      <c r="IFK114" s="133"/>
      <c r="IFL114" s="133"/>
      <c r="IFM114" s="133"/>
      <c r="IFN114" s="133"/>
      <c r="IFO114" s="133"/>
      <c r="IFP114" s="133"/>
      <c r="IFQ114" s="133"/>
      <c r="IFR114" s="133"/>
      <c r="IFS114" s="133"/>
      <c r="IFT114" s="133"/>
      <c r="IFU114" s="133"/>
      <c r="IFV114" s="133"/>
      <c r="IFW114" s="133"/>
      <c r="IFX114" s="133"/>
      <c r="IFY114" s="133"/>
      <c r="IFZ114" s="133"/>
      <c r="IGA114" s="133"/>
      <c r="IGB114" s="133"/>
      <c r="IGC114" s="133"/>
      <c r="IGD114" s="133"/>
      <c r="IGE114" s="133"/>
      <c r="IGF114" s="133"/>
      <c r="IGG114" s="133"/>
      <c r="IGH114" s="133"/>
      <c r="IGI114" s="133"/>
      <c r="IGJ114" s="133"/>
      <c r="IGK114" s="133"/>
      <c r="IGL114" s="133"/>
      <c r="IGM114" s="133"/>
      <c r="IGN114" s="133"/>
      <c r="IGO114" s="133"/>
      <c r="IGP114" s="133"/>
      <c r="IGQ114" s="133"/>
      <c r="IGR114" s="133"/>
      <c r="IGS114" s="133"/>
      <c r="IGT114" s="133"/>
      <c r="IGU114" s="133"/>
      <c r="IGV114" s="133"/>
      <c r="IGW114" s="133"/>
      <c r="IGX114" s="133"/>
      <c r="IGY114" s="133"/>
      <c r="IGZ114" s="133"/>
      <c r="IHA114" s="133"/>
      <c r="IHB114" s="133"/>
      <c r="IHC114" s="133"/>
      <c r="IHD114" s="133"/>
      <c r="IHE114" s="133"/>
      <c r="IHF114" s="133"/>
      <c r="IHG114" s="133"/>
      <c r="IHH114" s="133"/>
      <c r="IHI114" s="133"/>
      <c r="IHJ114" s="133"/>
      <c r="IHK114" s="133"/>
      <c r="IHL114" s="133"/>
      <c r="IHM114" s="133"/>
      <c r="IHN114" s="133"/>
      <c r="IHO114" s="133"/>
      <c r="IHP114" s="133"/>
      <c r="IHQ114" s="133"/>
      <c r="IHR114" s="133"/>
      <c r="IHS114" s="133"/>
      <c r="IHT114" s="133"/>
      <c r="IHU114" s="133"/>
      <c r="IHV114" s="133"/>
      <c r="IHW114" s="133"/>
      <c r="IHX114" s="133"/>
      <c r="IHY114" s="133"/>
      <c r="IHZ114" s="133"/>
      <c r="IIA114" s="133"/>
      <c r="IIB114" s="133"/>
      <c r="IIC114" s="133"/>
      <c r="IID114" s="133"/>
      <c r="IIE114" s="133"/>
      <c r="IIF114" s="133"/>
      <c r="IIG114" s="133"/>
      <c r="IIH114" s="133"/>
      <c r="III114" s="133"/>
      <c r="IIJ114" s="133"/>
      <c r="IIK114" s="133"/>
      <c r="IIL114" s="133"/>
      <c r="IIM114" s="133"/>
      <c r="IIN114" s="133"/>
      <c r="IIO114" s="133"/>
      <c r="IIP114" s="133"/>
      <c r="IIQ114" s="133"/>
      <c r="IIR114" s="133"/>
      <c r="IIS114" s="133"/>
      <c r="IIT114" s="133"/>
      <c r="IIU114" s="133"/>
      <c r="IIV114" s="133"/>
      <c r="IIW114" s="133"/>
      <c r="IIX114" s="133"/>
      <c r="IIY114" s="133"/>
      <c r="IIZ114" s="133"/>
      <c r="IJA114" s="133"/>
      <c r="IJB114" s="133"/>
      <c r="IJC114" s="133"/>
      <c r="IJD114" s="133"/>
      <c r="IJE114" s="133"/>
      <c r="IJF114" s="133"/>
      <c r="IJG114" s="133"/>
      <c r="IJH114" s="133"/>
      <c r="IJI114" s="133"/>
      <c r="IJJ114" s="133"/>
      <c r="IJK114" s="133"/>
      <c r="IJL114" s="133"/>
      <c r="IJM114" s="133"/>
      <c r="IJN114" s="133"/>
      <c r="IJO114" s="133"/>
      <c r="IJP114" s="133"/>
      <c r="IJQ114" s="133"/>
      <c r="IJR114" s="133"/>
      <c r="IJS114" s="133"/>
      <c r="IJT114" s="133"/>
      <c r="IJU114" s="133"/>
      <c r="IJV114" s="133"/>
      <c r="IJW114" s="133"/>
      <c r="IJX114" s="133"/>
      <c r="IJY114" s="133"/>
      <c r="IJZ114" s="133"/>
      <c r="IKA114" s="133"/>
      <c r="IKB114" s="133"/>
      <c r="IKC114" s="133"/>
      <c r="IKD114" s="133"/>
      <c r="IKE114" s="133"/>
      <c r="IKF114" s="133"/>
      <c r="IKG114" s="133"/>
      <c r="IKH114" s="133"/>
      <c r="IKI114" s="133"/>
      <c r="IKJ114" s="133"/>
      <c r="IKK114" s="133"/>
      <c r="IKL114" s="133"/>
      <c r="IKM114" s="133"/>
      <c r="IKN114" s="133"/>
      <c r="IKO114" s="133"/>
      <c r="IKP114" s="133"/>
      <c r="IKQ114" s="133"/>
      <c r="IKR114" s="133"/>
      <c r="IKS114" s="133"/>
      <c r="IKT114" s="133"/>
      <c r="IKU114" s="133"/>
      <c r="IKV114" s="133"/>
      <c r="IKW114" s="133"/>
      <c r="IKX114" s="133"/>
      <c r="IKY114" s="133"/>
      <c r="IKZ114" s="133"/>
      <c r="ILA114" s="133"/>
      <c r="ILB114" s="133"/>
      <c r="ILC114" s="133"/>
      <c r="ILD114" s="133"/>
      <c r="ILE114" s="133"/>
      <c r="ILF114" s="133"/>
      <c r="ILG114" s="133"/>
      <c r="ILH114" s="133"/>
      <c r="ILI114" s="133"/>
      <c r="ILJ114" s="133"/>
      <c r="ILK114" s="133"/>
      <c r="ILL114" s="133"/>
      <c r="ILM114" s="133"/>
      <c r="ILN114" s="133"/>
      <c r="ILO114" s="133"/>
      <c r="ILP114" s="133"/>
      <c r="ILQ114" s="133"/>
      <c r="ILR114" s="133"/>
      <c r="ILS114" s="133"/>
      <c r="ILT114" s="133"/>
      <c r="ILU114" s="133"/>
      <c r="ILV114" s="133"/>
      <c r="ILW114" s="133"/>
      <c r="ILX114" s="133"/>
      <c r="ILY114" s="133"/>
      <c r="ILZ114" s="133"/>
      <c r="IMA114" s="133"/>
      <c r="IMB114" s="133"/>
      <c r="IMC114" s="133"/>
      <c r="IMD114" s="133"/>
      <c r="IME114" s="133"/>
      <c r="IMF114" s="133"/>
      <c r="IMG114" s="133"/>
      <c r="IMH114" s="133"/>
      <c r="IMI114" s="133"/>
      <c r="IMJ114" s="133"/>
      <c r="IMK114" s="133"/>
      <c r="IML114" s="133"/>
      <c r="IMM114" s="133"/>
      <c r="IMN114" s="133"/>
      <c r="IMO114" s="133"/>
      <c r="IMP114" s="133"/>
      <c r="IMQ114" s="133"/>
      <c r="IMR114" s="133"/>
      <c r="IMS114" s="133"/>
      <c r="IMT114" s="133"/>
      <c r="IMU114" s="133"/>
      <c r="IMV114" s="133"/>
      <c r="IMW114" s="133"/>
      <c r="IMX114" s="133"/>
      <c r="IMY114" s="133"/>
      <c r="IMZ114" s="133"/>
      <c r="INA114" s="133"/>
      <c r="INB114" s="133"/>
      <c r="INC114" s="133"/>
      <c r="IND114" s="133"/>
      <c r="INE114" s="133"/>
      <c r="INF114" s="133"/>
      <c r="ING114" s="133"/>
      <c r="INH114" s="133"/>
      <c r="INI114" s="133"/>
      <c r="INJ114" s="133"/>
      <c r="INK114" s="133"/>
      <c r="INL114" s="133"/>
      <c r="INM114" s="133"/>
      <c r="INN114" s="133"/>
      <c r="INO114" s="133"/>
      <c r="INP114" s="133"/>
      <c r="INQ114" s="133"/>
      <c r="INR114" s="133"/>
      <c r="INS114" s="133"/>
      <c r="INT114" s="133"/>
      <c r="INU114" s="133"/>
      <c r="INV114" s="133"/>
      <c r="INW114" s="133"/>
      <c r="INX114" s="133"/>
      <c r="INY114" s="133"/>
      <c r="INZ114" s="133"/>
      <c r="IOA114" s="133"/>
      <c r="IOB114" s="133"/>
      <c r="IOC114" s="133"/>
      <c r="IOD114" s="133"/>
      <c r="IOE114" s="133"/>
      <c r="IOF114" s="133"/>
      <c r="IOG114" s="133"/>
      <c r="IOH114" s="133"/>
      <c r="IOI114" s="133"/>
      <c r="IOJ114" s="133"/>
      <c r="IOK114" s="133"/>
      <c r="IOL114" s="133"/>
      <c r="IOM114" s="133"/>
      <c r="ION114" s="133"/>
      <c r="IOO114" s="133"/>
      <c r="IOP114" s="133"/>
      <c r="IOQ114" s="133"/>
      <c r="IOR114" s="133"/>
      <c r="IOS114" s="133"/>
      <c r="IOT114" s="133"/>
      <c r="IOU114" s="133"/>
      <c r="IOV114" s="133"/>
      <c r="IOW114" s="133"/>
      <c r="IOX114" s="133"/>
      <c r="IOY114" s="133"/>
      <c r="IOZ114" s="133"/>
      <c r="IPA114" s="133"/>
      <c r="IPB114" s="133"/>
      <c r="IPC114" s="133"/>
      <c r="IPD114" s="133"/>
      <c r="IPE114" s="133"/>
      <c r="IPF114" s="133"/>
      <c r="IPG114" s="133"/>
      <c r="IPH114" s="133"/>
      <c r="IPI114" s="133"/>
      <c r="IPJ114" s="133"/>
      <c r="IPK114" s="133"/>
      <c r="IPL114" s="133"/>
      <c r="IPM114" s="133"/>
      <c r="IPN114" s="133"/>
      <c r="IPO114" s="133"/>
      <c r="IPP114" s="133"/>
      <c r="IPQ114" s="133"/>
      <c r="IPR114" s="133"/>
      <c r="IPS114" s="133"/>
      <c r="IPT114" s="133"/>
      <c r="IPU114" s="133"/>
      <c r="IPV114" s="133"/>
      <c r="IPW114" s="133"/>
      <c r="IPX114" s="133"/>
      <c r="IPY114" s="133"/>
      <c r="IPZ114" s="133"/>
      <c r="IQA114" s="133"/>
      <c r="IQB114" s="133"/>
      <c r="IQC114" s="133"/>
      <c r="IQD114" s="133"/>
      <c r="IQE114" s="133"/>
      <c r="IQF114" s="133"/>
      <c r="IQG114" s="133"/>
      <c r="IQH114" s="133"/>
      <c r="IQI114" s="133"/>
      <c r="IQJ114" s="133"/>
      <c r="IQK114" s="133"/>
      <c r="IQL114" s="133"/>
      <c r="IQM114" s="133"/>
      <c r="IQN114" s="133"/>
      <c r="IQO114" s="133"/>
      <c r="IQP114" s="133"/>
      <c r="IQQ114" s="133"/>
      <c r="IQR114" s="133"/>
      <c r="IQS114" s="133"/>
      <c r="IQT114" s="133"/>
      <c r="IQU114" s="133"/>
      <c r="IQV114" s="133"/>
      <c r="IQW114" s="133"/>
      <c r="IQX114" s="133"/>
      <c r="IQY114" s="133"/>
      <c r="IQZ114" s="133"/>
      <c r="IRA114" s="133"/>
      <c r="IRB114" s="133"/>
      <c r="IRC114" s="133"/>
      <c r="IRD114" s="133"/>
      <c r="IRE114" s="133"/>
      <c r="IRF114" s="133"/>
      <c r="IRG114" s="133"/>
      <c r="IRH114" s="133"/>
      <c r="IRI114" s="133"/>
      <c r="IRJ114" s="133"/>
      <c r="IRK114" s="133"/>
      <c r="IRL114" s="133"/>
      <c r="IRM114" s="133"/>
      <c r="IRN114" s="133"/>
      <c r="IRO114" s="133"/>
      <c r="IRP114" s="133"/>
      <c r="IRQ114" s="133"/>
      <c r="IRR114" s="133"/>
      <c r="IRS114" s="133"/>
      <c r="IRT114" s="133"/>
      <c r="IRU114" s="133"/>
      <c r="IRV114" s="133"/>
      <c r="IRW114" s="133"/>
      <c r="IRX114" s="133"/>
      <c r="IRY114" s="133"/>
      <c r="IRZ114" s="133"/>
      <c r="ISA114" s="133"/>
      <c r="ISB114" s="133"/>
      <c r="ISC114" s="133"/>
      <c r="ISD114" s="133"/>
      <c r="ISE114" s="133"/>
      <c r="ISF114" s="133"/>
      <c r="ISG114" s="133"/>
      <c r="ISH114" s="133"/>
      <c r="ISI114" s="133"/>
      <c r="ISJ114" s="133"/>
      <c r="ISK114" s="133"/>
      <c r="ISL114" s="133"/>
      <c r="ISM114" s="133"/>
      <c r="ISN114" s="133"/>
      <c r="ISO114" s="133"/>
      <c r="ISP114" s="133"/>
      <c r="ISQ114" s="133"/>
      <c r="ISR114" s="133"/>
      <c r="ISS114" s="133"/>
      <c r="IST114" s="133"/>
      <c r="ISU114" s="133"/>
      <c r="ISV114" s="133"/>
      <c r="ISW114" s="133"/>
      <c r="ISX114" s="133"/>
      <c r="ISY114" s="133"/>
      <c r="ISZ114" s="133"/>
      <c r="ITA114" s="133"/>
      <c r="ITB114" s="133"/>
      <c r="ITC114" s="133"/>
      <c r="ITD114" s="133"/>
      <c r="ITE114" s="133"/>
      <c r="ITF114" s="133"/>
      <c r="ITG114" s="133"/>
      <c r="ITH114" s="133"/>
      <c r="ITI114" s="133"/>
      <c r="ITJ114" s="133"/>
      <c r="ITK114" s="133"/>
      <c r="ITL114" s="133"/>
      <c r="ITM114" s="133"/>
      <c r="ITN114" s="133"/>
      <c r="ITO114" s="133"/>
      <c r="ITP114" s="133"/>
      <c r="ITQ114" s="133"/>
      <c r="ITR114" s="133"/>
      <c r="ITS114" s="133"/>
      <c r="ITT114" s="133"/>
      <c r="ITU114" s="133"/>
      <c r="ITV114" s="133"/>
      <c r="ITW114" s="133"/>
      <c r="ITX114" s="133"/>
      <c r="ITY114" s="133"/>
      <c r="ITZ114" s="133"/>
      <c r="IUA114" s="133"/>
      <c r="IUB114" s="133"/>
      <c r="IUC114" s="133"/>
      <c r="IUD114" s="133"/>
      <c r="IUE114" s="133"/>
      <c r="IUF114" s="133"/>
      <c r="IUG114" s="133"/>
      <c r="IUH114" s="133"/>
      <c r="IUI114" s="133"/>
      <c r="IUJ114" s="133"/>
      <c r="IUK114" s="133"/>
      <c r="IUL114" s="133"/>
      <c r="IUM114" s="133"/>
      <c r="IUN114" s="133"/>
      <c r="IUO114" s="133"/>
      <c r="IUP114" s="133"/>
      <c r="IUQ114" s="133"/>
      <c r="IUR114" s="133"/>
      <c r="IUS114" s="133"/>
      <c r="IUT114" s="133"/>
      <c r="IUU114" s="133"/>
      <c r="IUV114" s="133"/>
      <c r="IUW114" s="133"/>
      <c r="IUX114" s="133"/>
      <c r="IUY114" s="133"/>
      <c r="IUZ114" s="133"/>
      <c r="IVA114" s="133"/>
      <c r="IVB114" s="133"/>
      <c r="IVC114" s="133"/>
      <c r="IVD114" s="133"/>
      <c r="IVE114" s="133"/>
      <c r="IVF114" s="133"/>
      <c r="IVG114" s="133"/>
      <c r="IVH114" s="133"/>
      <c r="IVI114" s="133"/>
      <c r="IVJ114" s="133"/>
      <c r="IVK114" s="133"/>
      <c r="IVL114" s="133"/>
      <c r="IVM114" s="133"/>
      <c r="IVN114" s="133"/>
      <c r="IVO114" s="133"/>
      <c r="IVP114" s="133"/>
      <c r="IVQ114" s="133"/>
      <c r="IVR114" s="133"/>
      <c r="IVS114" s="133"/>
      <c r="IVT114" s="133"/>
      <c r="IVU114" s="133"/>
      <c r="IVV114" s="133"/>
      <c r="IVW114" s="133"/>
      <c r="IVX114" s="133"/>
      <c r="IVY114" s="133"/>
      <c r="IVZ114" s="133"/>
      <c r="IWA114" s="133"/>
      <c r="IWB114" s="133"/>
      <c r="IWC114" s="133"/>
      <c r="IWD114" s="133"/>
      <c r="IWE114" s="133"/>
      <c r="IWF114" s="133"/>
      <c r="IWG114" s="133"/>
      <c r="IWH114" s="133"/>
      <c r="IWI114" s="133"/>
      <c r="IWJ114" s="133"/>
      <c r="IWK114" s="133"/>
      <c r="IWL114" s="133"/>
      <c r="IWM114" s="133"/>
      <c r="IWN114" s="133"/>
      <c r="IWO114" s="133"/>
      <c r="IWP114" s="133"/>
      <c r="IWQ114" s="133"/>
      <c r="IWR114" s="133"/>
      <c r="IWS114" s="133"/>
      <c r="IWT114" s="133"/>
      <c r="IWU114" s="133"/>
      <c r="IWV114" s="133"/>
      <c r="IWW114" s="133"/>
      <c r="IWX114" s="133"/>
      <c r="IWY114" s="133"/>
      <c r="IWZ114" s="133"/>
      <c r="IXA114" s="133"/>
      <c r="IXB114" s="133"/>
      <c r="IXC114" s="133"/>
      <c r="IXD114" s="133"/>
      <c r="IXE114" s="133"/>
      <c r="IXF114" s="133"/>
      <c r="IXG114" s="133"/>
      <c r="IXH114" s="133"/>
      <c r="IXI114" s="133"/>
      <c r="IXJ114" s="133"/>
      <c r="IXK114" s="133"/>
      <c r="IXL114" s="133"/>
      <c r="IXM114" s="133"/>
      <c r="IXN114" s="133"/>
      <c r="IXO114" s="133"/>
      <c r="IXP114" s="133"/>
      <c r="IXQ114" s="133"/>
      <c r="IXR114" s="133"/>
      <c r="IXS114" s="133"/>
      <c r="IXT114" s="133"/>
      <c r="IXU114" s="133"/>
      <c r="IXV114" s="133"/>
      <c r="IXW114" s="133"/>
      <c r="IXX114" s="133"/>
      <c r="IXY114" s="133"/>
      <c r="IXZ114" s="133"/>
      <c r="IYA114" s="133"/>
      <c r="IYB114" s="133"/>
      <c r="IYC114" s="133"/>
      <c r="IYD114" s="133"/>
      <c r="IYE114" s="133"/>
      <c r="IYF114" s="133"/>
      <c r="IYG114" s="133"/>
      <c r="IYH114" s="133"/>
      <c r="IYI114" s="133"/>
      <c r="IYJ114" s="133"/>
      <c r="IYK114" s="133"/>
      <c r="IYL114" s="133"/>
      <c r="IYM114" s="133"/>
      <c r="IYN114" s="133"/>
      <c r="IYO114" s="133"/>
      <c r="IYP114" s="133"/>
      <c r="IYQ114" s="133"/>
      <c r="IYR114" s="133"/>
      <c r="IYS114" s="133"/>
      <c r="IYT114" s="133"/>
      <c r="IYU114" s="133"/>
      <c r="IYV114" s="133"/>
      <c r="IYW114" s="133"/>
      <c r="IYX114" s="133"/>
      <c r="IYY114" s="133"/>
      <c r="IYZ114" s="133"/>
      <c r="IZA114" s="133"/>
      <c r="IZB114" s="133"/>
      <c r="IZC114" s="133"/>
      <c r="IZD114" s="133"/>
      <c r="IZE114" s="133"/>
      <c r="IZF114" s="133"/>
      <c r="IZG114" s="133"/>
      <c r="IZH114" s="133"/>
      <c r="IZI114" s="133"/>
      <c r="IZJ114" s="133"/>
      <c r="IZK114" s="133"/>
      <c r="IZL114" s="133"/>
      <c r="IZM114" s="133"/>
      <c r="IZN114" s="133"/>
      <c r="IZO114" s="133"/>
      <c r="IZP114" s="133"/>
      <c r="IZQ114" s="133"/>
      <c r="IZR114" s="133"/>
      <c r="IZS114" s="133"/>
      <c r="IZT114" s="133"/>
      <c r="IZU114" s="133"/>
      <c r="IZV114" s="133"/>
      <c r="IZW114" s="133"/>
      <c r="IZX114" s="133"/>
      <c r="IZY114" s="133"/>
      <c r="IZZ114" s="133"/>
      <c r="JAA114" s="133"/>
      <c r="JAB114" s="133"/>
      <c r="JAC114" s="133"/>
      <c r="JAD114" s="133"/>
      <c r="JAE114" s="133"/>
      <c r="JAF114" s="133"/>
      <c r="JAG114" s="133"/>
      <c r="JAH114" s="133"/>
      <c r="JAI114" s="133"/>
      <c r="JAJ114" s="133"/>
      <c r="JAK114" s="133"/>
      <c r="JAL114" s="133"/>
      <c r="JAM114" s="133"/>
      <c r="JAN114" s="133"/>
      <c r="JAO114" s="133"/>
      <c r="JAP114" s="133"/>
      <c r="JAQ114" s="133"/>
      <c r="JAR114" s="133"/>
      <c r="JAS114" s="133"/>
      <c r="JAT114" s="133"/>
      <c r="JAU114" s="133"/>
      <c r="JAV114" s="133"/>
      <c r="JAW114" s="133"/>
      <c r="JAX114" s="133"/>
      <c r="JAY114" s="133"/>
      <c r="JAZ114" s="133"/>
      <c r="JBA114" s="133"/>
      <c r="JBB114" s="133"/>
      <c r="JBC114" s="133"/>
      <c r="JBD114" s="133"/>
      <c r="JBE114" s="133"/>
      <c r="JBF114" s="133"/>
      <c r="JBG114" s="133"/>
      <c r="JBH114" s="133"/>
      <c r="JBI114" s="133"/>
      <c r="JBJ114" s="133"/>
      <c r="JBK114" s="133"/>
      <c r="JBL114" s="133"/>
      <c r="JBM114" s="133"/>
      <c r="JBN114" s="133"/>
      <c r="JBO114" s="133"/>
      <c r="JBP114" s="133"/>
      <c r="JBQ114" s="133"/>
      <c r="JBR114" s="133"/>
      <c r="JBS114" s="133"/>
      <c r="JBT114" s="133"/>
      <c r="JBU114" s="133"/>
      <c r="JBV114" s="133"/>
      <c r="JBW114" s="133"/>
      <c r="JBX114" s="133"/>
      <c r="JBY114" s="133"/>
      <c r="JBZ114" s="133"/>
      <c r="JCA114" s="133"/>
      <c r="JCB114" s="133"/>
      <c r="JCC114" s="133"/>
      <c r="JCD114" s="133"/>
      <c r="JCE114" s="133"/>
      <c r="JCF114" s="133"/>
      <c r="JCG114" s="133"/>
      <c r="JCH114" s="133"/>
      <c r="JCI114" s="133"/>
      <c r="JCJ114" s="133"/>
      <c r="JCK114" s="133"/>
      <c r="JCL114" s="133"/>
      <c r="JCM114" s="133"/>
      <c r="JCN114" s="133"/>
      <c r="JCO114" s="133"/>
      <c r="JCP114" s="133"/>
      <c r="JCQ114" s="133"/>
      <c r="JCR114" s="133"/>
      <c r="JCS114" s="133"/>
      <c r="JCT114" s="133"/>
      <c r="JCU114" s="133"/>
      <c r="JCV114" s="133"/>
      <c r="JCW114" s="133"/>
      <c r="JCX114" s="133"/>
      <c r="JCY114" s="133"/>
      <c r="JCZ114" s="133"/>
      <c r="JDA114" s="133"/>
      <c r="JDB114" s="133"/>
      <c r="JDC114" s="133"/>
      <c r="JDD114" s="133"/>
      <c r="JDE114" s="133"/>
      <c r="JDF114" s="133"/>
      <c r="JDG114" s="133"/>
      <c r="JDH114" s="133"/>
      <c r="JDI114" s="133"/>
      <c r="JDJ114" s="133"/>
      <c r="JDK114" s="133"/>
      <c r="JDL114" s="133"/>
      <c r="JDM114" s="133"/>
      <c r="JDN114" s="133"/>
      <c r="JDO114" s="133"/>
      <c r="JDP114" s="133"/>
      <c r="JDQ114" s="133"/>
      <c r="JDR114" s="133"/>
      <c r="JDS114" s="133"/>
      <c r="JDT114" s="133"/>
      <c r="JDU114" s="133"/>
      <c r="JDV114" s="133"/>
      <c r="JDW114" s="133"/>
      <c r="JDX114" s="133"/>
      <c r="JDY114" s="133"/>
      <c r="JDZ114" s="133"/>
      <c r="JEA114" s="133"/>
      <c r="JEB114" s="133"/>
      <c r="JEC114" s="133"/>
      <c r="JED114" s="133"/>
      <c r="JEE114" s="133"/>
      <c r="JEF114" s="133"/>
      <c r="JEG114" s="133"/>
      <c r="JEH114" s="133"/>
      <c r="JEI114" s="133"/>
      <c r="JEJ114" s="133"/>
      <c r="JEK114" s="133"/>
      <c r="JEL114" s="133"/>
      <c r="JEM114" s="133"/>
      <c r="JEN114" s="133"/>
      <c r="JEO114" s="133"/>
      <c r="JEP114" s="133"/>
      <c r="JEQ114" s="133"/>
      <c r="JER114" s="133"/>
      <c r="JES114" s="133"/>
      <c r="JET114" s="133"/>
      <c r="JEU114" s="133"/>
      <c r="JEV114" s="133"/>
      <c r="JEW114" s="133"/>
      <c r="JEX114" s="133"/>
      <c r="JEY114" s="133"/>
      <c r="JEZ114" s="133"/>
      <c r="JFA114" s="133"/>
      <c r="JFB114" s="133"/>
      <c r="JFC114" s="133"/>
      <c r="JFD114" s="133"/>
      <c r="JFE114" s="133"/>
      <c r="JFF114" s="133"/>
      <c r="JFG114" s="133"/>
      <c r="JFH114" s="133"/>
      <c r="JFI114" s="133"/>
      <c r="JFJ114" s="133"/>
      <c r="JFK114" s="133"/>
      <c r="JFL114" s="133"/>
      <c r="JFM114" s="133"/>
      <c r="JFN114" s="133"/>
      <c r="JFO114" s="133"/>
      <c r="JFP114" s="133"/>
      <c r="JFQ114" s="133"/>
      <c r="JFR114" s="133"/>
      <c r="JFS114" s="133"/>
      <c r="JFT114" s="133"/>
      <c r="JFU114" s="133"/>
      <c r="JFV114" s="133"/>
      <c r="JFW114" s="133"/>
      <c r="JFX114" s="133"/>
      <c r="JFY114" s="133"/>
      <c r="JFZ114" s="133"/>
      <c r="JGA114" s="133"/>
      <c r="JGB114" s="133"/>
      <c r="JGC114" s="133"/>
      <c r="JGD114" s="133"/>
      <c r="JGE114" s="133"/>
      <c r="JGF114" s="133"/>
      <c r="JGG114" s="133"/>
      <c r="JGH114" s="133"/>
      <c r="JGI114" s="133"/>
      <c r="JGJ114" s="133"/>
      <c r="JGK114" s="133"/>
      <c r="JGL114" s="133"/>
      <c r="JGM114" s="133"/>
      <c r="JGN114" s="133"/>
      <c r="JGO114" s="133"/>
      <c r="JGP114" s="133"/>
      <c r="JGQ114" s="133"/>
      <c r="JGR114" s="133"/>
      <c r="JGS114" s="133"/>
      <c r="JGT114" s="133"/>
      <c r="JGU114" s="133"/>
      <c r="JGV114" s="133"/>
      <c r="JGW114" s="133"/>
      <c r="JGX114" s="133"/>
      <c r="JGY114" s="133"/>
      <c r="JGZ114" s="133"/>
      <c r="JHA114" s="133"/>
      <c r="JHB114" s="133"/>
      <c r="JHC114" s="133"/>
      <c r="JHD114" s="133"/>
      <c r="JHE114" s="133"/>
      <c r="JHF114" s="133"/>
      <c r="JHG114" s="133"/>
      <c r="JHH114" s="133"/>
      <c r="JHI114" s="133"/>
      <c r="JHJ114" s="133"/>
      <c r="JHK114" s="133"/>
      <c r="JHL114" s="133"/>
      <c r="JHM114" s="133"/>
      <c r="JHN114" s="133"/>
      <c r="JHO114" s="133"/>
      <c r="JHP114" s="133"/>
      <c r="JHQ114" s="133"/>
      <c r="JHR114" s="133"/>
      <c r="JHS114" s="133"/>
      <c r="JHT114" s="133"/>
      <c r="JHU114" s="133"/>
      <c r="JHV114" s="133"/>
      <c r="JHW114" s="133"/>
      <c r="JHX114" s="133"/>
      <c r="JHY114" s="133"/>
      <c r="JHZ114" s="133"/>
      <c r="JIA114" s="133"/>
      <c r="JIB114" s="133"/>
      <c r="JIC114" s="133"/>
      <c r="JID114" s="133"/>
      <c r="JIE114" s="133"/>
      <c r="JIF114" s="133"/>
      <c r="JIG114" s="133"/>
      <c r="JIH114" s="133"/>
      <c r="JII114" s="133"/>
      <c r="JIJ114" s="133"/>
      <c r="JIK114" s="133"/>
      <c r="JIL114" s="133"/>
      <c r="JIM114" s="133"/>
      <c r="JIN114" s="133"/>
      <c r="JIO114" s="133"/>
      <c r="JIP114" s="133"/>
      <c r="JIQ114" s="133"/>
      <c r="JIR114" s="133"/>
      <c r="JIS114" s="133"/>
      <c r="JIT114" s="133"/>
      <c r="JIU114" s="133"/>
      <c r="JIV114" s="133"/>
      <c r="JIW114" s="133"/>
      <c r="JIX114" s="133"/>
      <c r="JIY114" s="133"/>
      <c r="JIZ114" s="133"/>
      <c r="JJA114" s="133"/>
      <c r="JJB114" s="133"/>
      <c r="JJC114" s="133"/>
      <c r="JJD114" s="133"/>
      <c r="JJE114" s="133"/>
      <c r="JJF114" s="133"/>
      <c r="JJG114" s="133"/>
      <c r="JJH114" s="133"/>
      <c r="JJI114" s="133"/>
      <c r="JJJ114" s="133"/>
      <c r="JJK114" s="133"/>
      <c r="JJL114" s="133"/>
      <c r="JJM114" s="133"/>
      <c r="JJN114" s="133"/>
      <c r="JJO114" s="133"/>
      <c r="JJP114" s="133"/>
      <c r="JJQ114" s="133"/>
      <c r="JJR114" s="133"/>
      <c r="JJS114" s="133"/>
      <c r="JJT114" s="133"/>
      <c r="JJU114" s="133"/>
      <c r="JJV114" s="133"/>
      <c r="JJW114" s="133"/>
      <c r="JJX114" s="133"/>
      <c r="JJY114" s="133"/>
      <c r="JJZ114" s="133"/>
      <c r="JKA114" s="133"/>
      <c r="JKB114" s="133"/>
      <c r="JKC114" s="133"/>
      <c r="JKD114" s="133"/>
      <c r="JKE114" s="133"/>
      <c r="JKF114" s="133"/>
      <c r="JKG114" s="133"/>
      <c r="JKH114" s="133"/>
      <c r="JKI114" s="133"/>
      <c r="JKJ114" s="133"/>
      <c r="JKK114" s="133"/>
      <c r="JKL114" s="133"/>
      <c r="JKM114" s="133"/>
      <c r="JKN114" s="133"/>
      <c r="JKO114" s="133"/>
      <c r="JKP114" s="133"/>
      <c r="JKQ114" s="133"/>
      <c r="JKR114" s="133"/>
      <c r="JKS114" s="133"/>
      <c r="JKT114" s="133"/>
      <c r="JKU114" s="133"/>
      <c r="JKV114" s="133"/>
      <c r="JKW114" s="133"/>
      <c r="JKX114" s="133"/>
      <c r="JKY114" s="133"/>
      <c r="JKZ114" s="133"/>
      <c r="JLA114" s="133"/>
      <c r="JLB114" s="133"/>
      <c r="JLC114" s="133"/>
      <c r="JLD114" s="133"/>
      <c r="JLE114" s="133"/>
      <c r="JLF114" s="133"/>
      <c r="JLG114" s="133"/>
      <c r="JLH114" s="133"/>
      <c r="JLI114" s="133"/>
      <c r="JLJ114" s="133"/>
      <c r="JLK114" s="133"/>
      <c r="JLL114" s="133"/>
      <c r="JLM114" s="133"/>
      <c r="JLN114" s="133"/>
      <c r="JLO114" s="133"/>
      <c r="JLP114" s="133"/>
      <c r="JLQ114" s="133"/>
      <c r="JLR114" s="133"/>
      <c r="JLS114" s="133"/>
      <c r="JLT114" s="133"/>
      <c r="JLU114" s="133"/>
      <c r="JLV114" s="133"/>
      <c r="JLW114" s="133"/>
      <c r="JLX114" s="133"/>
      <c r="JLY114" s="133"/>
      <c r="JLZ114" s="133"/>
      <c r="JMA114" s="133"/>
      <c r="JMB114" s="133"/>
      <c r="JMC114" s="133"/>
      <c r="JMD114" s="133"/>
      <c r="JME114" s="133"/>
      <c r="JMF114" s="133"/>
      <c r="JMG114" s="133"/>
      <c r="JMH114" s="133"/>
      <c r="JMI114" s="133"/>
      <c r="JMJ114" s="133"/>
      <c r="JMK114" s="133"/>
      <c r="JML114" s="133"/>
      <c r="JMM114" s="133"/>
      <c r="JMN114" s="133"/>
      <c r="JMO114" s="133"/>
      <c r="JMP114" s="133"/>
      <c r="JMQ114" s="133"/>
      <c r="JMR114" s="133"/>
      <c r="JMS114" s="133"/>
      <c r="JMT114" s="133"/>
      <c r="JMU114" s="133"/>
      <c r="JMV114" s="133"/>
      <c r="JMW114" s="133"/>
      <c r="JMX114" s="133"/>
      <c r="JMY114" s="133"/>
      <c r="JMZ114" s="133"/>
      <c r="JNA114" s="133"/>
      <c r="JNB114" s="133"/>
      <c r="JNC114" s="133"/>
      <c r="JND114" s="133"/>
      <c r="JNE114" s="133"/>
      <c r="JNF114" s="133"/>
      <c r="JNG114" s="133"/>
      <c r="JNH114" s="133"/>
      <c r="JNI114" s="133"/>
      <c r="JNJ114" s="133"/>
      <c r="JNK114" s="133"/>
      <c r="JNL114" s="133"/>
      <c r="JNM114" s="133"/>
      <c r="JNN114" s="133"/>
      <c r="JNO114" s="133"/>
      <c r="JNP114" s="133"/>
      <c r="JNQ114" s="133"/>
      <c r="JNR114" s="133"/>
      <c r="JNS114" s="133"/>
      <c r="JNT114" s="133"/>
      <c r="JNU114" s="133"/>
      <c r="JNV114" s="133"/>
      <c r="JNW114" s="133"/>
      <c r="JNX114" s="133"/>
      <c r="JNY114" s="133"/>
      <c r="JNZ114" s="133"/>
      <c r="JOA114" s="133"/>
      <c r="JOB114" s="133"/>
      <c r="JOC114" s="133"/>
      <c r="JOD114" s="133"/>
      <c r="JOE114" s="133"/>
      <c r="JOF114" s="133"/>
      <c r="JOG114" s="133"/>
      <c r="JOH114" s="133"/>
      <c r="JOI114" s="133"/>
      <c r="JOJ114" s="133"/>
      <c r="JOK114" s="133"/>
      <c r="JOL114" s="133"/>
      <c r="JOM114" s="133"/>
      <c r="JON114" s="133"/>
      <c r="JOO114" s="133"/>
      <c r="JOP114" s="133"/>
      <c r="JOQ114" s="133"/>
      <c r="JOR114" s="133"/>
      <c r="JOS114" s="133"/>
      <c r="JOT114" s="133"/>
      <c r="JOU114" s="133"/>
      <c r="JOV114" s="133"/>
      <c r="JOW114" s="133"/>
      <c r="JOX114" s="133"/>
      <c r="JOY114" s="133"/>
      <c r="JOZ114" s="133"/>
      <c r="JPA114" s="133"/>
      <c r="JPB114" s="133"/>
      <c r="JPC114" s="133"/>
      <c r="JPD114" s="133"/>
      <c r="JPE114" s="133"/>
      <c r="JPF114" s="133"/>
      <c r="JPG114" s="133"/>
      <c r="JPH114" s="133"/>
      <c r="JPI114" s="133"/>
      <c r="JPJ114" s="133"/>
      <c r="JPK114" s="133"/>
      <c r="JPL114" s="133"/>
      <c r="JPM114" s="133"/>
      <c r="JPN114" s="133"/>
      <c r="JPO114" s="133"/>
      <c r="JPP114" s="133"/>
      <c r="JPQ114" s="133"/>
      <c r="JPR114" s="133"/>
      <c r="JPS114" s="133"/>
      <c r="JPT114" s="133"/>
      <c r="JPU114" s="133"/>
      <c r="JPV114" s="133"/>
      <c r="JPW114" s="133"/>
      <c r="JPX114" s="133"/>
      <c r="JPY114" s="133"/>
      <c r="JPZ114" s="133"/>
      <c r="JQA114" s="133"/>
      <c r="JQB114" s="133"/>
      <c r="JQC114" s="133"/>
      <c r="JQD114" s="133"/>
      <c r="JQE114" s="133"/>
      <c r="JQF114" s="133"/>
      <c r="JQG114" s="133"/>
      <c r="JQH114" s="133"/>
      <c r="JQI114" s="133"/>
      <c r="JQJ114" s="133"/>
      <c r="JQK114" s="133"/>
      <c r="JQL114" s="133"/>
      <c r="JQM114" s="133"/>
      <c r="JQN114" s="133"/>
      <c r="JQO114" s="133"/>
      <c r="JQP114" s="133"/>
      <c r="JQQ114" s="133"/>
      <c r="JQR114" s="133"/>
      <c r="JQS114" s="133"/>
      <c r="JQT114" s="133"/>
      <c r="JQU114" s="133"/>
      <c r="JQV114" s="133"/>
      <c r="JQW114" s="133"/>
      <c r="JQX114" s="133"/>
      <c r="JQY114" s="133"/>
      <c r="JQZ114" s="133"/>
      <c r="JRA114" s="133"/>
      <c r="JRB114" s="133"/>
      <c r="JRC114" s="133"/>
      <c r="JRD114" s="133"/>
      <c r="JRE114" s="133"/>
      <c r="JRF114" s="133"/>
      <c r="JRG114" s="133"/>
      <c r="JRH114" s="133"/>
      <c r="JRI114" s="133"/>
      <c r="JRJ114" s="133"/>
      <c r="JRK114" s="133"/>
      <c r="JRL114" s="133"/>
      <c r="JRM114" s="133"/>
      <c r="JRN114" s="133"/>
      <c r="JRO114" s="133"/>
      <c r="JRP114" s="133"/>
      <c r="JRQ114" s="133"/>
      <c r="JRR114" s="133"/>
      <c r="JRS114" s="133"/>
      <c r="JRT114" s="133"/>
      <c r="JRU114" s="133"/>
      <c r="JRV114" s="133"/>
      <c r="JRW114" s="133"/>
      <c r="JRX114" s="133"/>
      <c r="JRY114" s="133"/>
      <c r="JRZ114" s="133"/>
      <c r="JSA114" s="133"/>
      <c r="JSB114" s="133"/>
      <c r="JSC114" s="133"/>
      <c r="JSD114" s="133"/>
      <c r="JSE114" s="133"/>
      <c r="JSF114" s="133"/>
      <c r="JSG114" s="133"/>
      <c r="JSH114" s="133"/>
      <c r="JSI114" s="133"/>
      <c r="JSJ114" s="133"/>
      <c r="JSK114" s="133"/>
      <c r="JSL114" s="133"/>
      <c r="JSM114" s="133"/>
      <c r="JSN114" s="133"/>
      <c r="JSO114" s="133"/>
      <c r="JSP114" s="133"/>
      <c r="JSQ114" s="133"/>
      <c r="JSR114" s="133"/>
      <c r="JSS114" s="133"/>
      <c r="JST114" s="133"/>
      <c r="JSU114" s="133"/>
      <c r="JSV114" s="133"/>
      <c r="JSW114" s="133"/>
      <c r="JSX114" s="133"/>
      <c r="JSY114" s="133"/>
      <c r="JSZ114" s="133"/>
      <c r="JTA114" s="133"/>
      <c r="JTB114" s="133"/>
      <c r="JTC114" s="133"/>
      <c r="JTD114" s="133"/>
      <c r="JTE114" s="133"/>
      <c r="JTF114" s="133"/>
      <c r="JTG114" s="133"/>
      <c r="JTH114" s="133"/>
      <c r="JTI114" s="133"/>
      <c r="JTJ114" s="133"/>
      <c r="JTK114" s="133"/>
      <c r="JTL114" s="133"/>
      <c r="JTM114" s="133"/>
      <c r="JTN114" s="133"/>
      <c r="JTO114" s="133"/>
      <c r="JTP114" s="133"/>
      <c r="JTQ114" s="133"/>
      <c r="JTR114" s="133"/>
      <c r="JTS114" s="133"/>
      <c r="JTT114" s="133"/>
      <c r="JTU114" s="133"/>
      <c r="JTV114" s="133"/>
      <c r="JTW114" s="133"/>
      <c r="JTX114" s="133"/>
      <c r="JTY114" s="133"/>
      <c r="JTZ114" s="133"/>
      <c r="JUA114" s="133"/>
      <c r="JUB114" s="133"/>
      <c r="JUC114" s="133"/>
      <c r="JUD114" s="133"/>
      <c r="JUE114" s="133"/>
      <c r="JUF114" s="133"/>
      <c r="JUG114" s="133"/>
      <c r="JUH114" s="133"/>
      <c r="JUI114" s="133"/>
      <c r="JUJ114" s="133"/>
      <c r="JUK114" s="133"/>
      <c r="JUL114" s="133"/>
      <c r="JUM114" s="133"/>
      <c r="JUN114" s="133"/>
      <c r="JUO114" s="133"/>
      <c r="JUP114" s="133"/>
      <c r="JUQ114" s="133"/>
      <c r="JUR114" s="133"/>
      <c r="JUS114" s="133"/>
      <c r="JUT114" s="133"/>
      <c r="JUU114" s="133"/>
      <c r="JUV114" s="133"/>
      <c r="JUW114" s="133"/>
      <c r="JUX114" s="133"/>
      <c r="JUY114" s="133"/>
      <c r="JUZ114" s="133"/>
      <c r="JVA114" s="133"/>
      <c r="JVB114" s="133"/>
      <c r="JVC114" s="133"/>
      <c r="JVD114" s="133"/>
      <c r="JVE114" s="133"/>
      <c r="JVF114" s="133"/>
      <c r="JVG114" s="133"/>
      <c r="JVH114" s="133"/>
      <c r="JVI114" s="133"/>
      <c r="JVJ114" s="133"/>
      <c r="JVK114" s="133"/>
      <c r="JVL114" s="133"/>
      <c r="JVM114" s="133"/>
      <c r="JVN114" s="133"/>
      <c r="JVO114" s="133"/>
      <c r="JVP114" s="133"/>
      <c r="JVQ114" s="133"/>
      <c r="JVR114" s="133"/>
      <c r="JVS114" s="133"/>
      <c r="JVT114" s="133"/>
      <c r="JVU114" s="133"/>
      <c r="JVV114" s="133"/>
      <c r="JVW114" s="133"/>
      <c r="JVX114" s="133"/>
      <c r="JVY114" s="133"/>
      <c r="JVZ114" s="133"/>
      <c r="JWA114" s="133"/>
      <c r="JWB114" s="133"/>
      <c r="JWC114" s="133"/>
      <c r="JWD114" s="133"/>
      <c r="JWE114" s="133"/>
      <c r="JWF114" s="133"/>
      <c r="JWG114" s="133"/>
      <c r="JWH114" s="133"/>
      <c r="JWI114" s="133"/>
      <c r="JWJ114" s="133"/>
      <c r="JWK114" s="133"/>
      <c r="JWL114" s="133"/>
      <c r="JWM114" s="133"/>
      <c r="JWN114" s="133"/>
      <c r="JWO114" s="133"/>
      <c r="JWP114" s="133"/>
      <c r="JWQ114" s="133"/>
      <c r="JWR114" s="133"/>
      <c r="JWS114" s="133"/>
      <c r="JWT114" s="133"/>
      <c r="JWU114" s="133"/>
      <c r="JWV114" s="133"/>
      <c r="JWW114" s="133"/>
      <c r="JWX114" s="133"/>
      <c r="JWY114" s="133"/>
      <c r="JWZ114" s="133"/>
      <c r="JXA114" s="133"/>
      <c r="JXB114" s="133"/>
      <c r="JXC114" s="133"/>
      <c r="JXD114" s="133"/>
      <c r="JXE114" s="133"/>
      <c r="JXF114" s="133"/>
      <c r="JXG114" s="133"/>
      <c r="JXH114" s="133"/>
      <c r="JXI114" s="133"/>
      <c r="JXJ114" s="133"/>
      <c r="JXK114" s="133"/>
      <c r="JXL114" s="133"/>
      <c r="JXM114" s="133"/>
      <c r="JXN114" s="133"/>
      <c r="JXO114" s="133"/>
      <c r="JXP114" s="133"/>
      <c r="JXQ114" s="133"/>
      <c r="JXR114" s="133"/>
      <c r="JXS114" s="133"/>
      <c r="JXT114" s="133"/>
      <c r="JXU114" s="133"/>
      <c r="JXV114" s="133"/>
      <c r="JXW114" s="133"/>
      <c r="JXX114" s="133"/>
      <c r="JXY114" s="133"/>
      <c r="JXZ114" s="133"/>
      <c r="JYA114" s="133"/>
      <c r="JYB114" s="133"/>
      <c r="JYC114" s="133"/>
      <c r="JYD114" s="133"/>
      <c r="JYE114" s="133"/>
      <c r="JYF114" s="133"/>
      <c r="JYG114" s="133"/>
      <c r="JYH114" s="133"/>
      <c r="JYI114" s="133"/>
      <c r="JYJ114" s="133"/>
      <c r="JYK114" s="133"/>
      <c r="JYL114" s="133"/>
      <c r="JYM114" s="133"/>
      <c r="JYN114" s="133"/>
      <c r="JYO114" s="133"/>
      <c r="JYP114" s="133"/>
      <c r="JYQ114" s="133"/>
      <c r="JYR114" s="133"/>
      <c r="JYS114" s="133"/>
      <c r="JYT114" s="133"/>
      <c r="JYU114" s="133"/>
      <c r="JYV114" s="133"/>
      <c r="JYW114" s="133"/>
      <c r="JYX114" s="133"/>
      <c r="JYY114" s="133"/>
      <c r="JYZ114" s="133"/>
      <c r="JZA114" s="133"/>
      <c r="JZB114" s="133"/>
      <c r="JZC114" s="133"/>
      <c r="JZD114" s="133"/>
      <c r="JZE114" s="133"/>
      <c r="JZF114" s="133"/>
      <c r="JZG114" s="133"/>
      <c r="JZH114" s="133"/>
      <c r="JZI114" s="133"/>
      <c r="JZJ114" s="133"/>
      <c r="JZK114" s="133"/>
      <c r="JZL114" s="133"/>
      <c r="JZM114" s="133"/>
      <c r="JZN114" s="133"/>
      <c r="JZO114" s="133"/>
      <c r="JZP114" s="133"/>
      <c r="JZQ114" s="133"/>
      <c r="JZR114" s="133"/>
      <c r="JZS114" s="133"/>
      <c r="JZT114" s="133"/>
      <c r="JZU114" s="133"/>
      <c r="JZV114" s="133"/>
      <c r="JZW114" s="133"/>
      <c r="JZX114" s="133"/>
      <c r="JZY114" s="133"/>
      <c r="JZZ114" s="133"/>
      <c r="KAA114" s="133"/>
      <c r="KAB114" s="133"/>
      <c r="KAC114" s="133"/>
      <c r="KAD114" s="133"/>
      <c r="KAE114" s="133"/>
      <c r="KAF114" s="133"/>
      <c r="KAG114" s="133"/>
      <c r="KAH114" s="133"/>
      <c r="KAI114" s="133"/>
      <c r="KAJ114" s="133"/>
      <c r="KAK114" s="133"/>
      <c r="KAL114" s="133"/>
      <c r="KAM114" s="133"/>
      <c r="KAN114" s="133"/>
      <c r="KAO114" s="133"/>
      <c r="KAP114" s="133"/>
      <c r="KAQ114" s="133"/>
      <c r="KAR114" s="133"/>
      <c r="KAS114" s="133"/>
      <c r="KAT114" s="133"/>
      <c r="KAU114" s="133"/>
      <c r="KAV114" s="133"/>
      <c r="KAW114" s="133"/>
      <c r="KAX114" s="133"/>
      <c r="KAY114" s="133"/>
      <c r="KAZ114" s="133"/>
      <c r="KBA114" s="133"/>
      <c r="KBB114" s="133"/>
      <c r="KBC114" s="133"/>
      <c r="KBD114" s="133"/>
      <c r="KBE114" s="133"/>
      <c r="KBF114" s="133"/>
      <c r="KBG114" s="133"/>
      <c r="KBH114" s="133"/>
      <c r="KBI114" s="133"/>
      <c r="KBJ114" s="133"/>
      <c r="KBK114" s="133"/>
      <c r="KBL114" s="133"/>
      <c r="KBM114" s="133"/>
      <c r="KBN114" s="133"/>
      <c r="KBO114" s="133"/>
      <c r="KBP114" s="133"/>
      <c r="KBQ114" s="133"/>
      <c r="KBR114" s="133"/>
      <c r="KBS114" s="133"/>
      <c r="KBT114" s="133"/>
      <c r="KBU114" s="133"/>
      <c r="KBV114" s="133"/>
      <c r="KBW114" s="133"/>
      <c r="KBX114" s="133"/>
      <c r="KBY114" s="133"/>
      <c r="KBZ114" s="133"/>
      <c r="KCA114" s="133"/>
      <c r="KCB114" s="133"/>
      <c r="KCC114" s="133"/>
      <c r="KCD114" s="133"/>
      <c r="KCE114" s="133"/>
      <c r="KCF114" s="133"/>
      <c r="KCG114" s="133"/>
      <c r="KCH114" s="133"/>
      <c r="KCI114" s="133"/>
      <c r="KCJ114" s="133"/>
      <c r="KCK114" s="133"/>
      <c r="KCL114" s="133"/>
      <c r="KCM114" s="133"/>
      <c r="KCN114" s="133"/>
      <c r="KCO114" s="133"/>
      <c r="KCP114" s="133"/>
      <c r="KCQ114" s="133"/>
      <c r="KCR114" s="133"/>
      <c r="KCS114" s="133"/>
      <c r="KCT114" s="133"/>
      <c r="KCU114" s="133"/>
      <c r="KCV114" s="133"/>
      <c r="KCW114" s="133"/>
      <c r="KCX114" s="133"/>
      <c r="KCY114" s="133"/>
      <c r="KCZ114" s="133"/>
      <c r="KDA114" s="133"/>
      <c r="KDB114" s="133"/>
      <c r="KDC114" s="133"/>
      <c r="KDD114" s="133"/>
      <c r="KDE114" s="133"/>
      <c r="KDF114" s="133"/>
      <c r="KDG114" s="133"/>
      <c r="KDH114" s="133"/>
      <c r="KDI114" s="133"/>
      <c r="KDJ114" s="133"/>
      <c r="KDK114" s="133"/>
      <c r="KDL114" s="133"/>
      <c r="KDM114" s="133"/>
      <c r="KDN114" s="133"/>
      <c r="KDO114" s="133"/>
      <c r="KDP114" s="133"/>
      <c r="KDQ114" s="133"/>
      <c r="KDR114" s="133"/>
      <c r="KDS114" s="133"/>
      <c r="KDT114" s="133"/>
      <c r="KDU114" s="133"/>
      <c r="KDV114" s="133"/>
      <c r="KDW114" s="133"/>
      <c r="KDX114" s="133"/>
      <c r="KDY114" s="133"/>
      <c r="KDZ114" s="133"/>
      <c r="KEA114" s="133"/>
      <c r="KEB114" s="133"/>
      <c r="KEC114" s="133"/>
      <c r="KED114" s="133"/>
      <c r="KEE114" s="133"/>
      <c r="KEF114" s="133"/>
      <c r="KEG114" s="133"/>
      <c r="KEH114" s="133"/>
      <c r="KEI114" s="133"/>
      <c r="KEJ114" s="133"/>
      <c r="KEK114" s="133"/>
      <c r="KEL114" s="133"/>
      <c r="KEM114" s="133"/>
      <c r="KEN114" s="133"/>
      <c r="KEO114" s="133"/>
      <c r="KEP114" s="133"/>
      <c r="KEQ114" s="133"/>
      <c r="KER114" s="133"/>
      <c r="KES114" s="133"/>
      <c r="KET114" s="133"/>
      <c r="KEU114" s="133"/>
      <c r="KEV114" s="133"/>
      <c r="KEW114" s="133"/>
      <c r="KEX114" s="133"/>
      <c r="KEY114" s="133"/>
      <c r="KEZ114" s="133"/>
      <c r="KFA114" s="133"/>
      <c r="KFB114" s="133"/>
      <c r="KFC114" s="133"/>
      <c r="KFD114" s="133"/>
      <c r="KFE114" s="133"/>
      <c r="KFF114" s="133"/>
      <c r="KFG114" s="133"/>
      <c r="KFH114" s="133"/>
      <c r="KFI114" s="133"/>
      <c r="KFJ114" s="133"/>
      <c r="KFK114" s="133"/>
      <c r="KFL114" s="133"/>
      <c r="KFM114" s="133"/>
      <c r="KFN114" s="133"/>
      <c r="KFO114" s="133"/>
      <c r="KFP114" s="133"/>
      <c r="KFQ114" s="133"/>
      <c r="KFR114" s="133"/>
      <c r="KFS114" s="133"/>
      <c r="KFT114" s="133"/>
      <c r="KFU114" s="133"/>
      <c r="KFV114" s="133"/>
      <c r="KFW114" s="133"/>
      <c r="KFX114" s="133"/>
      <c r="KFY114" s="133"/>
      <c r="KFZ114" s="133"/>
      <c r="KGA114" s="133"/>
      <c r="KGB114" s="133"/>
      <c r="KGC114" s="133"/>
      <c r="KGD114" s="133"/>
      <c r="KGE114" s="133"/>
      <c r="KGF114" s="133"/>
      <c r="KGG114" s="133"/>
      <c r="KGH114" s="133"/>
      <c r="KGI114" s="133"/>
      <c r="KGJ114" s="133"/>
      <c r="KGK114" s="133"/>
      <c r="KGL114" s="133"/>
      <c r="KGM114" s="133"/>
      <c r="KGN114" s="133"/>
      <c r="KGO114" s="133"/>
      <c r="KGP114" s="133"/>
      <c r="KGQ114" s="133"/>
      <c r="KGR114" s="133"/>
      <c r="KGS114" s="133"/>
      <c r="KGT114" s="133"/>
      <c r="KGU114" s="133"/>
      <c r="KGV114" s="133"/>
      <c r="KGW114" s="133"/>
      <c r="KGX114" s="133"/>
      <c r="KGY114" s="133"/>
      <c r="KGZ114" s="133"/>
      <c r="KHA114" s="133"/>
      <c r="KHB114" s="133"/>
      <c r="KHC114" s="133"/>
      <c r="KHD114" s="133"/>
      <c r="KHE114" s="133"/>
      <c r="KHF114" s="133"/>
      <c r="KHG114" s="133"/>
      <c r="KHH114" s="133"/>
      <c r="KHI114" s="133"/>
      <c r="KHJ114" s="133"/>
      <c r="KHK114" s="133"/>
      <c r="KHL114" s="133"/>
      <c r="KHM114" s="133"/>
      <c r="KHN114" s="133"/>
      <c r="KHO114" s="133"/>
      <c r="KHP114" s="133"/>
      <c r="KHQ114" s="133"/>
      <c r="KHR114" s="133"/>
      <c r="KHS114" s="133"/>
      <c r="KHT114" s="133"/>
      <c r="KHU114" s="133"/>
      <c r="KHV114" s="133"/>
      <c r="KHW114" s="133"/>
      <c r="KHX114" s="133"/>
      <c r="KHY114" s="133"/>
      <c r="KHZ114" s="133"/>
      <c r="KIA114" s="133"/>
      <c r="KIB114" s="133"/>
      <c r="KIC114" s="133"/>
      <c r="KID114" s="133"/>
      <c r="KIE114" s="133"/>
      <c r="KIF114" s="133"/>
      <c r="KIG114" s="133"/>
      <c r="KIH114" s="133"/>
      <c r="KII114" s="133"/>
      <c r="KIJ114" s="133"/>
      <c r="KIK114" s="133"/>
      <c r="KIL114" s="133"/>
      <c r="KIM114" s="133"/>
      <c r="KIN114" s="133"/>
      <c r="KIO114" s="133"/>
      <c r="KIP114" s="133"/>
      <c r="KIQ114" s="133"/>
      <c r="KIR114" s="133"/>
      <c r="KIS114" s="133"/>
      <c r="KIT114" s="133"/>
      <c r="KIU114" s="133"/>
      <c r="KIV114" s="133"/>
      <c r="KIW114" s="133"/>
      <c r="KIX114" s="133"/>
      <c r="KIY114" s="133"/>
      <c r="KIZ114" s="133"/>
      <c r="KJA114" s="133"/>
      <c r="KJB114" s="133"/>
      <c r="KJC114" s="133"/>
      <c r="KJD114" s="133"/>
      <c r="KJE114" s="133"/>
      <c r="KJF114" s="133"/>
      <c r="KJG114" s="133"/>
      <c r="KJH114" s="133"/>
      <c r="KJI114" s="133"/>
      <c r="KJJ114" s="133"/>
      <c r="KJK114" s="133"/>
      <c r="KJL114" s="133"/>
      <c r="KJM114" s="133"/>
      <c r="KJN114" s="133"/>
      <c r="KJO114" s="133"/>
      <c r="KJP114" s="133"/>
      <c r="KJQ114" s="133"/>
      <c r="KJR114" s="133"/>
      <c r="KJS114" s="133"/>
      <c r="KJT114" s="133"/>
      <c r="KJU114" s="133"/>
      <c r="KJV114" s="133"/>
      <c r="KJW114" s="133"/>
      <c r="KJX114" s="133"/>
      <c r="KJY114" s="133"/>
      <c r="KJZ114" s="133"/>
      <c r="KKA114" s="133"/>
      <c r="KKB114" s="133"/>
      <c r="KKC114" s="133"/>
      <c r="KKD114" s="133"/>
      <c r="KKE114" s="133"/>
      <c r="KKF114" s="133"/>
      <c r="KKG114" s="133"/>
      <c r="KKH114" s="133"/>
      <c r="KKI114" s="133"/>
      <c r="KKJ114" s="133"/>
      <c r="KKK114" s="133"/>
      <c r="KKL114" s="133"/>
      <c r="KKM114" s="133"/>
      <c r="KKN114" s="133"/>
      <c r="KKO114" s="133"/>
      <c r="KKP114" s="133"/>
      <c r="KKQ114" s="133"/>
      <c r="KKR114" s="133"/>
      <c r="KKS114" s="133"/>
      <c r="KKT114" s="133"/>
      <c r="KKU114" s="133"/>
      <c r="KKV114" s="133"/>
      <c r="KKW114" s="133"/>
      <c r="KKX114" s="133"/>
      <c r="KKY114" s="133"/>
      <c r="KKZ114" s="133"/>
      <c r="KLA114" s="133"/>
      <c r="KLB114" s="133"/>
      <c r="KLC114" s="133"/>
      <c r="KLD114" s="133"/>
      <c r="KLE114" s="133"/>
      <c r="KLF114" s="133"/>
      <c r="KLG114" s="133"/>
      <c r="KLH114" s="133"/>
      <c r="KLI114" s="133"/>
      <c r="KLJ114" s="133"/>
      <c r="KLK114" s="133"/>
      <c r="KLL114" s="133"/>
      <c r="KLM114" s="133"/>
      <c r="KLN114" s="133"/>
      <c r="KLO114" s="133"/>
      <c r="KLP114" s="133"/>
      <c r="KLQ114" s="133"/>
      <c r="KLR114" s="133"/>
      <c r="KLS114" s="133"/>
      <c r="KLT114" s="133"/>
      <c r="KLU114" s="133"/>
      <c r="KLV114" s="133"/>
      <c r="KLW114" s="133"/>
      <c r="KLX114" s="133"/>
      <c r="KLY114" s="133"/>
      <c r="KLZ114" s="133"/>
      <c r="KMA114" s="133"/>
      <c r="KMB114" s="133"/>
      <c r="KMC114" s="133"/>
      <c r="KMD114" s="133"/>
      <c r="KME114" s="133"/>
      <c r="KMF114" s="133"/>
      <c r="KMG114" s="133"/>
      <c r="KMH114" s="133"/>
      <c r="KMI114" s="133"/>
      <c r="KMJ114" s="133"/>
      <c r="KMK114" s="133"/>
      <c r="KML114" s="133"/>
      <c r="KMM114" s="133"/>
      <c r="KMN114" s="133"/>
      <c r="KMO114" s="133"/>
      <c r="KMP114" s="133"/>
      <c r="KMQ114" s="133"/>
      <c r="KMR114" s="133"/>
      <c r="KMS114" s="133"/>
      <c r="KMT114" s="133"/>
      <c r="KMU114" s="133"/>
      <c r="KMV114" s="133"/>
      <c r="KMW114" s="133"/>
      <c r="KMX114" s="133"/>
      <c r="KMY114" s="133"/>
      <c r="KMZ114" s="133"/>
      <c r="KNA114" s="133"/>
      <c r="KNB114" s="133"/>
      <c r="KNC114" s="133"/>
      <c r="KND114" s="133"/>
      <c r="KNE114" s="133"/>
      <c r="KNF114" s="133"/>
      <c r="KNG114" s="133"/>
      <c r="KNH114" s="133"/>
      <c r="KNI114" s="133"/>
      <c r="KNJ114" s="133"/>
      <c r="KNK114" s="133"/>
      <c r="KNL114" s="133"/>
      <c r="KNM114" s="133"/>
      <c r="KNN114" s="133"/>
      <c r="KNO114" s="133"/>
      <c r="KNP114" s="133"/>
      <c r="KNQ114" s="133"/>
      <c r="KNR114" s="133"/>
      <c r="KNS114" s="133"/>
      <c r="KNT114" s="133"/>
      <c r="KNU114" s="133"/>
      <c r="KNV114" s="133"/>
      <c r="KNW114" s="133"/>
      <c r="KNX114" s="133"/>
      <c r="KNY114" s="133"/>
      <c r="KNZ114" s="133"/>
      <c r="KOA114" s="133"/>
      <c r="KOB114" s="133"/>
      <c r="KOC114" s="133"/>
      <c r="KOD114" s="133"/>
      <c r="KOE114" s="133"/>
      <c r="KOF114" s="133"/>
      <c r="KOG114" s="133"/>
      <c r="KOH114" s="133"/>
      <c r="KOI114" s="133"/>
      <c r="KOJ114" s="133"/>
      <c r="KOK114" s="133"/>
      <c r="KOL114" s="133"/>
      <c r="KOM114" s="133"/>
      <c r="KON114" s="133"/>
      <c r="KOO114" s="133"/>
      <c r="KOP114" s="133"/>
      <c r="KOQ114" s="133"/>
      <c r="KOR114" s="133"/>
      <c r="KOS114" s="133"/>
      <c r="KOT114" s="133"/>
      <c r="KOU114" s="133"/>
      <c r="KOV114" s="133"/>
      <c r="KOW114" s="133"/>
      <c r="KOX114" s="133"/>
      <c r="KOY114" s="133"/>
      <c r="KOZ114" s="133"/>
      <c r="KPA114" s="133"/>
      <c r="KPB114" s="133"/>
      <c r="KPC114" s="133"/>
      <c r="KPD114" s="133"/>
      <c r="KPE114" s="133"/>
      <c r="KPF114" s="133"/>
      <c r="KPG114" s="133"/>
      <c r="KPH114" s="133"/>
      <c r="KPI114" s="133"/>
      <c r="KPJ114" s="133"/>
      <c r="KPK114" s="133"/>
      <c r="KPL114" s="133"/>
      <c r="KPM114" s="133"/>
      <c r="KPN114" s="133"/>
      <c r="KPO114" s="133"/>
      <c r="KPP114" s="133"/>
      <c r="KPQ114" s="133"/>
      <c r="KPR114" s="133"/>
      <c r="KPS114" s="133"/>
      <c r="KPT114" s="133"/>
      <c r="KPU114" s="133"/>
      <c r="KPV114" s="133"/>
      <c r="KPW114" s="133"/>
      <c r="KPX114" s="133"/>
      <c r="KPY114" s="133"/>
      <c r="KPZ114" s="133"/>
      <c r="KQA114" s="133"/>
      <c r="KQB114" s="133"/>
      <c r="KQC114" s="133"/>
      <c r="KQD114" s="133"/>
      <c r="KQE114" s="133"/>
      <c r="KQF114" s="133"/>
      <c r="KQG114" s="133"/>
      <c r="KQH114" s="133"/>
      <c r="KQI114" s="133"/>
      <c r="KQJ114" s="133"/>
      <c r="KQK114" s="133"/>
      <c r="KQL114" s="133"/>
      <c r="KQM114" s="133"/>
      <c r="KQN114" s="133"/>
      <c r="KQO114" s="133"/>
      <c r="KQP114" s="133"/>
      <c r="KQQ114" s="133"/>
      <c r="KQR114" s="133"/>
      <c r="KQS114" s="133"/>
      <c r="KQT114" s="133"/>
      <c r="KQU114" s="133"/>
      <c r="KQV114" s="133"/>
      <c r="KQW114" s="133"/>
      <c r="KQX114" s="133"/>
      <c r="KQY114" s="133"/>
      <c r="KQZ114" s="133"/>
      <c r="KRA114" s="133"/>
      <c r="KRB114" s="133"/>
      <c r="KRC114" s="133"/>
      <c r="KRD114" s="133"/>
      <c r="KRE114" s="133"/>
      <c r="KRF114" s="133"/>
      <c r="KRG114" s="133"/>
      <c r="KRH114" s="133"/>
      <c r="KRI114" s="133"/>
      <c r="KRJ114" s="133"/>
      <c r="KRK114" s="133"/>
      <c r="KRL114" s="133"/>
      <c r="KRM114" s="133"/>
      <c r="KRN114" s="133"/>
      <c r="KRO114" s="133"/>
      <c r="KRP114" s="133"/>
      <c r="KRQ114" s="133"/>
      <c r="KRR114" s="133"/>
      <c r="KRS114" s="133"/>
      <c r="KRT114" s="133"/>
      <c r="KRU114" s="133"/>
      <c r="KRV114" s="133"/>
      <c r="KRW114" s="133"/>
      <c r="KRX114" s="133"/>
      <c r="KRY114" s="133"/>
      <c r="KRZ114" s="133"/>
      <c r="KSA114" s="133"/>
      <c r="KSB114" s="133"/>
      <c r="KSC114" s="133"/>
      <c r="KSD114" s="133"/>
      <c r="KSE114" s="133"/>
      <c r="KSF114" s="133"/>
      <c r="KSG114" s="133"/>
      <c r="KSH114" s="133"/>
      <c r="KSI114" s="133"/>
      <c r="KSJ114" s="133"/>
      <c r="KSK114" s="133"/>
      <c r="KSL114" s="133"/>
      <c r="KSM114" s="133"/>
      <c r="KSN114" s="133"/>
      <c r="KSO114" s="133"/>
      <c r="KSP114" s="133"/>
      <c r="KSQ114" s="133"/>
      <c r="KSR114" s="133"/>
      <c r="KSS114" s="133"/>
      <c r="KST114" s="133"/>
      <c r="KSU114" s="133"/>
      <c r="KSV114" s="133"/>
      <c r="KSW114" s="133"/>
      <c r="KSX114" s="133"/>
      <c r="KSY114" s="133"/>
      <c r="KSZ114" s="133"/>
      <c r="KTA114" s="133"/>
      <c r="KTB114" s="133"/>
      <c r="KTC114" s="133"/>
      <c r="KTD114" s="133"/>
      <c r="KTE114" s="133"/>
      <c r="KTF114" s="133"/>
      <c r="KTG114" s="133"/>
      <c r="KTH114" s="133"/>
      <c r="KTI114" s="133"/>
      <c r="KTJ114" s="133"/>
      <c r="KTK114" s="133"/>
      <c r="KTL114" s="133"/>
      <c r="KTM114" s="133"/>
      <c r="KTN114" s="133"/>
      <c r="KTO114" s="133"/>
      <c r="KTP114" s="133"/>
      <c r="KTQ114" s="133"/>
      <c r="KTR114" s="133"/>
      <c r="KTS114" s="133"/>
      <c r="KTT114" s="133"/>
      <c r="KTU114" s="133"/>
      <c r="KTV114" s="133"/>
      <c r="KTW114" s="133"/>
      <c r="KTX114" s="133"/>
      <c r="KTY114" s="133"/>
      <c r="KTZ114" s="133"/>
      <c r="KUA114" s="133"/>
      <c r="KUB114" s="133"/>
      <c r="KUC114" s="133"/>
      <c r="KUD114" s="133"/>
      <c r="KUE114" s="133"/>
      <c r="KUF114" s="133"/>
      <c r="KUG114" s="133"/>
      <c r="KUH114" s="133"/>
      <c r="KUI114" s="133"/>
      <c r="KUJ114" s="133"/>
      <c r="KUK114" s="133"/>
      <c r="KUL114" s="133"/>
      <c r="KUM114" s="133"/>
      <c r="KUN114" s="133"/>
      <c r="KUO114" s="133"/>
      <c r="KUP114" s="133"/>
      <c r="KUQ114" s="133"/>
      <c r="KUR114" s="133"/>
      <c r="KUS114" s="133"/>
      <c r="KUT114" s="133"/>
      <c r="KUU114" s="133"/>
      <c r="KUV114" s="133"/>
      <c r="KUW114" s="133"/>
      <c r="KUX114" s="133"/>
      <c r="KUY114" s="133"/>
      <c r="KUZ114" s="133"/>
      <c r="KVA114" s="133"/>
      <c r="KVB114" s="133"/>
      <c r="KVC114" s="133"/>
      <c r="KVD114" s="133"/>
      <c r="KVE114" s="133"/>
      <c r="KVF114" s="133"/>
      <c r="KVG114" s="133"/>
      <c r="KVH114" s="133"/>
      <c r="KVI114" s="133"/>
      <c r="KVJ114" s="133"/>
      <c r="KVK114" s="133"/>
      <c r="KVL114" s="133"/>
      <c r="KVM114" s="133"/>
      <c r="KVN114" s="133"/>
      <c r="KVO114" s="133"/>
      <c r="KVP114" s="133"/>
      <c r="KVQ114" s="133"/>
      <c r="KVR114" s="133"/>
      <c r="KVS114" s="133"/>
      <c r="KVT114" s="133"/>
      <c r="KVU114" s="133"/>
      <c r="KVV114" s="133"/>
      <c r="KVW114" s="133"/>
      <c r="KVX114" s="133"/>
      <c r="KVY114" s="133"/>
      <c r="KVZ114" s="133"/>
      <c r="KWA114" s="133"/>
      <c r="KWB114" s="133"/>
      <c r="KWC114" s="133"/>
      <c r="KWD114" s="133"/>
      <c r="KWE114" s="133"/>
      <c r="KWF114" s="133"/>
      <c r="KWG114" s="133"/>
      <c r="KWH114" s="133"/>
      <c r="KWI114" s="133"/>
      <c r="KWJ114" s="133"/>
      <c r="KWK114" s="133"/>
      <c r="KWL114" s="133"/>
      <c r="KWM114" s="133"/>
      <c r="KWN114" s="133"/>
      <c r="KWO114" s="133"/>
      <c r="KWP114" s="133"/>
      <c r="KWQ114" s="133"/>
      <c r="KWR114" s="133"/>
      <c r="KWS114" s="133"/>
      <c r="KWT114" s="133"/>
      <c r="KWU114" s="133"/>
      <c r="KWV114" s="133"/>
      <c r="KWW114" s="133"/>
      <c r="KWX114" s="133"/>
      <c r="KWY114" s="133"/>
      <c r="KWZ114" s="133"/>
      <c r="KXA114" s="133"/>
      <c r="KXB114" s="133"/>
      <c r="KXC114" s="133"/>
      <c r="KXD114" s="133"/>
      <c r="KXE114" s="133"/>
      <c r="KXF114" s="133"/>
      <c r="KXG114" s="133"/>
      <c r="KXH114" s="133"/>
      <c r="KXI114" s="133"/>
      <c r="KXJ114" s="133"/>
      <c r="KXK114" s="133"/>
      <c r="KXL114" s="133"/>
      <c r="KXM114" s="133"/>
      <c r="KXN114" s="133"/>
      <c r="KXO114" s="133"/>
      <c r="KXP114" s="133"/>
      <c r="KXQ114" s="133"/>
      <c r="KXR114" s="133"/>
      <c r="KXS114" s="133"/>
      <c r="KXT114" s="133"/>
      <c r="KXU114" s="133"/>
      <c r="KXV114" s="133"/>
      <c r="KXW114" s="133"/>
      <c r="KXX114" s="133"/>
      <c r="KXY114" s="133"/>
      <c r="KXZ114" s="133"/>
      <c r="KYA114" s="133"/>
      <c r="KYB114" s="133"/>
      <c r="KYC114" s="133"/>
      <c r="KYD114" s="133"/>
      <c r="KYE114" s="133"/>
      <c r="KYF114" s="133"/>
      <c r="KYG114" s="133"/>
      <c r="KYH114" s="133"/>
      <c r="KYI114" s="133"/>
      <c r="KYJ114" s="133"/>
      <c r="KYK114" s="133"/>
      <c r="KYL114" s="133"/>
      <c r="KYM114" s="133"/>
      <c r="KYN114" s="133"/>
      <c r="KYO114" s="133"/>
      <c r="KYP114" s="133"/>
      <c r="KYQ114" s="133"/>
      <c r="KYR114" s="133"/>
      <c r="KYS114" s="133"/>
      <c r="KYT114" s="133"/>
      <c r="KYU114" s="133"/>
      <c r="KYV114" s="133"/>
      <c r="KYW114" s="133"/>
      <c r="KYX114" s="133"/>
      <c r="KYY114" s="133"/>
      <c r="KYZ114" s="133"/>
      <c r="KZA114" s="133"/>
      <c r="KZB114" s="133"/>
      <c r="KZC114" s="133"/>
      <c r="KZD114" s="133"/>
      <c r="KZE114" s="133"/>
      <c r="KZF114" s="133"/>
      <c r="KZG114" s="133"/>
      <c r="KZH114" s="133"/>
      <c r="KZI114" s="133"/>
      <c r="KZJ114" s="133"/>
      <c r="KZK114" s="133"/>
      <c r="KZL114" s="133"/>
      <c r="KZM114" s="133"/>
      <c r="KZN114" s="133"/>
      <c r="KZO114" s="133"/>
      <c r="KZP114" s="133"/>
      <c r="KZQ114" s="133"/>
      <c r="KZR114" s="133"/>
      <c r="KZS114" s="133"/>
      <c r="KZT114" s="133"/>
      <c r="KZU114" s="133"/>
      <c r="KZV114" s="133"/>
      <c r="KZW114" s="133"/>
      <c r="KZX114" s="133"/>
      <c r="KZY114" s="133"/>
      <c r="KZZ114" s="133"/>
      <c r="LAA114" s="133"/>
      <c r="LAB114" s="133"/>
      <c r="LAC114" s="133"/>
      <c r="LAD114" s="133"/>
      <c r="LAE114" s="133"/>
      <c r="LAF114" s="133"/>
      <c r="LAG114" s="133"/>
      <c r="LAH114" s="133"/>
      <c r="LAI114" s="133"/>
      <c r="LAJ114" s="133"/>
      <c r="LAK114" s="133"/>
      <c r="LAL114" s="133"/>
      <c r="LAM114" s="133"/>
      <c r="LAN114" s="133"/>
      <c r="LAO114" s="133"/>
      <c r="LAP114" s="133"/>
      <c r="LAQ114" s="133"/>
      <c r="LAR114" s="133"/>
      <c r="LAS114" s="133"/>
      <c r="LAT114" s="133"/>
      <c r="LAU114" s="133"/>
      <c r="LAV114" s="133"/>
      <c r="LAW114" s="133"/>
      <c r="LAX114" s="133"/>
      <c r="LAY114" s="133"/>
      <c r="LAZ114" s="133"/>
      <c r="LBA114" s="133"/>
      <c r="LBB114" s="133"/>
      <c r="LBC114" s="133"/>
      <c r="LBD114" s="133"/>
      <c r="LBE114" s="133"/>
      <c r="LBF114" s="133"/>
      <c r="LBG114" s="133"/>
      <c r="LBH114" s="133"/>
      <c r="LBI114" s="133"/>
      <c r="LBJ114" s="133"/>
      <c r="LBK114" s="133"/>
      <c r="LBL114" s="133"/>
      <c r="LBM114" s="133"/>
      <c r="LBN114" s="133"/>
      <c r="LBO114" s="133"/>
      <c r="LBP114" s="133"/>
      <c r="LBQ114" s="133"/>
      <c r="LBR114" s="133"/>
      <c r="LBS114" s="133"/>
      <c r="LBT114" s="133"/>
      <c r="LBU114" s="133"/>
      <c r="LBV114" s="133"/>
      <c r="LBW114" s="133"/>
      <c r="LBX114" s="133"/>
      <c r="LBY114" s="133"/>
      <c r="LBZ114" s="133"/>
      <c r="LCA114" s="133"/>
      <c r="LCB114" s="133"/>
      <c r="LCC114" s="133"/>
      <c r="LCD114" s="133"/>
      <c r="LCE114" s="133"/>
      <c r="LCF114" s="133"/>
      <c r="LCG114" s="133"/>
      <c r="LCH114" s="133"/>
      <c r="LCI114" s="133"/>
      <c r="LCJ114" s="133"/>
      <c r="LCK114" s="133"/>
      <c r="LCL114" s="133"/>
      <c r="LCM114" s="133"/>
      <c r="LCN114" s="133"/>
      <c r="LCO114" s="133"/>
      <c r="LCP114" s="133"/>
      <c r="LCQ114" s="133"/>
      <c r="LCR114" s="133"/>
      <c r="LCS114" s="133"/>
      <c r="LCT114" s="133"/>
      <c r="LCU114" s="133"/>
      <c r="LCV114" s="133"/>
      <c r="LCW114" s="133"/>
      <c r="LCX114" s="133"/>
      <c r="LCY114" s="133"/>
      <c r="LCZ114" s="133"/>
      <c r="LDA114" s="133"/>
      <c r="LDB114" s="133"/>
      <c r="LDC114" s="133"/>
      <c r="LDD114" s="133"/>
      <c r="LDE114" s="133"/>
      <c r="LDF114" s="133"/>
      <c r="LDG114" s="133"/>
      <c r="LDH114" s="133"/>
      <c r="LDI114" s="133"/>
      <c r="LDJ114" s="133"/>
      <c r="LDK114" s="133"/>
      <c r="LDL114" s="133"/>
      <c r="LDM114" s="133"/>
      <c r="LDN114" s="133"/>
      <c r="LDO114" s="133"/>
      <c r="LDP114" s="133"/>
      <c r="LDQ114" s="133"/>
      <c r="LDR114" s="133"/>
      <c r="LDS114" s="133"/>
      <c r="LDT114" s="133"/>
      <c r="LDU114" s="133"/>
      <c r="LDV114" s="133"/>
      <c r="LDW114" s="133"/>
      <c r="LDX114" s="133"/>
      <c r="LDY114" s="133"/>
      <c r="LDZ114" s="133"/>
      <c r="LEA114" s="133"/>
      <c r="LEB114" s="133"/>
      <c r="LEC114" s="133"/>
      <c r="LED114" s="133"/>
      <c r="LEE114" s="133"/>
      <c r="LEF114" s="133"/>
      <c r="LEG114" s="133"/>
      <c r="LEH114" s="133"/>
      <c r="LEI114" s="133"/>
      <c r="LEJ114" s="133"/>
      <c r="LEK114" s="133"/>
      <c r="LEL114" s="133"/>
      <c r="LEM114" s="133"/>
      <c r="LEN114" s="133"/>
      <c r="LEO114" s="133"/>
      <c r="LEP114" s="133"/>
      <c r="LEQ114" s="133"/>
      <c r="LER114" s="133"/>
      <c r="LES114" s="133"/>
      <c r="LET114" s="133"/>
      <c r="LEU114" s="133"/>
      <c r="LEV114" s="133"/>
      <c r="LEW114" s="133"/>
      <c r="LEX114" s="133"/>
      <c r="LEY114" s="133"/>
      <c r="LEZ114" s="133"/>
      <c r="LFA114" s="133"/>
      <c r="LFB114" s="133"/>
      <c r="LFC114" s="133"/>
      <c r="LFD114" s="133"/>
      <c r="LFE114" s="133"/>
      <c r="LFF114" s="133"/>
      <c r="LFG114" s="133"/>
      <c r="LFH114" s="133"/>
      <c r="LFI114" s="133"/>
      <c r="LFJ114" s="133"/>
      <c r="LFK114" s="133"/>
      <c r="LFL114" s="133"/>
      <c r="LFM114" s="133"/>
      <c r="LFN114" s="133"/>
      <c r="LFO114" s="133"/>
      <c r="LFP114" s="133"/>
      <c r="LFQ114" s="133"/>
      <c r="LFR114" s="133"/>
      <c r="LFS114" s="133"/>
      <c r="LFT114" s="133"/>
      <c r="LFU114" s="133"/>
      <c r="LFV114" s="133"/>
      <c r="LFW114" s="133"/>
      <c r="LFX114" s="133"/>
      <c r="LFY114" s="133"/>
      <c r="LFZ114" s="133"/>
      <c r="LGA114" s="133"/>
      <c r="LGB114" s="133"/>
      <c r="LGC114" s="133"/>
      <c r="LGD114" s="133"/>
      <c r="LGE114" s="133"/>
      <c r="LGF114" s="133"/>
      <c r="LGG114" s="133"/>
      <c r="LGH114" s="133"/>
      <c r="LGI114" s="133"/>
      <c r="LGJ114" s="133"/>
      <c r="LGK114" s="133"/>
      <c r="LGL114" s="133"/>
      <c r="LGM114" s="133"/>
      <c r="LGN114" s="133"/>
      <c r="LGO114" s="133"/>
      <c r="LGP114" s="133"/>
      <c r="LGQ114" s="133"/>
      <c r="LGR114" s="133"/>
      <c r="LGS114" s="133"/>
      <c r="LGT114" s="133"/>
      <c r="LGU114" s="133"/>
      <c r="LGV114" s="133"/>
      <c r="LGW114" s="133"/>
      <c r="LGX114" s="133"/>
      <c r="LGY114" s="133"/>
      <c r="LGZ114" s="133"/>
      <c r="LHA114" s="133"/>
      <c r="LHB114" s="133"/>
      <c r="LHC114" s="133"/>
      <c r="LHD114" s="133"/>
      <c r="LHE114" s="133"/>
      <c r="LHF114" s="133"/>
      <c r="LHG114" s="133"/>
      <c r="LHH114" s="133"/>
      <c r="LHI114" s="133"/>
      <c r="LHJ114" s="133"/>
      <c r="LHK114" s="133"/>
      <c r="LHL114" s="133"/>
      <c r="LHM114" s="133"/>
      <c r="LHN114" s="133"/>
      <c r="LHO114" s="133"/>
      <c r="LHP114" s="133"/>
      <c r="LHQ114" s="133"/>
      <c r="LHR114" s="133"/>
      <c r="LHS114" s="133"/>
      <c r="LHT114" s="133"/>
      <c r="LHU114" s="133"/>
      <c r="LHV114" s="133"/>
      <c r="LHW114" s="133"/>
      <c r="LHX114" s="133"/>
      <c r="LHY114" s="133"/>
      <c r="LHZ114" s="133"/>
      <c r="LIA114" s="133"/>
      <c r="LIB114" s="133"/>
      <c r="LIC114" s="133"/>
      <c r="LID114" s="133"/>
      <c r="LIE114" s="133"/>
      <c r="LIF114" s="133"/>
      <c r="LIG114" s="133"/>
      <c r="LIH114" s="133"/>
      <c r="LII114" s="133"/>
      <c r="LIJ114" s="133"/>
      <c r="LIK114" s="133"/>
      <c r="LIL114" s="133"/>
      <c r="LIM114" s="133"/>
      <c r="LIN114" s="133"/>
      <c r="LIO114" s="133"/>
      <c r="LIP114" s="133"/>
      <c r="LIQ114" s="133"/>
      <c r="LIR114" s="133"/>
      <c r="LIS114" s="133"/>
      <c r="LIT114" s="133"/>
      <c r="LIU114" s="133"/>
      <c r="LIV114" s="133"/>
      <c r="LIW114" s="133"/>
      <c r="LIX114" s="133"/>
      <c r="LIY114" s="133"/>
      <c r="LIZ114" s="133"/>
      <c r="LJA114" s="133"/>
      <c r="LJB114" s="133"/>
      <c r="LJC114" s="133"/>
      <c r="LJD114" s="133"/>
      <c r="LJE114" s="133"/>
      <c r="LJF114" s="133"/>
      <c r="LJG114" s="133"/>
      <c r="LJH114" s="133"/>
      <c r="LJI114" s="133"/>
      <c r="LJJ114" s="133"/>
      <c r="LJK114" s="133"/>
      <c r="LJL114" s="133"/>
      <c r="LJM114" s="133"/>
      <c r="LJN114" s="133"/>
      <c r="LJO114" s="133"/>
      <c r="LJP114" s="133"/>
      <c r="LJQ114" s="133"/>
      <c r="LJR114" s="133"/>
      <c r="LJS114" s="133"/>
      <c r="LJT114" s="133"/>
      <c r="LJU114" s="133"/>
      <c r="LJV114" s="133"/>
      <c r="LJW114" s="133"/>
      <c r="LJX114" s="133"/>
      <c r="LJY114" s="133"/>
      <c r="LJZ114" s="133"/>
      <c r="LKA114" s="133"/>
      <c r="LKB114" s="133"/>
      <c r="LKC114" s="133"/>
      <c r="LKD114" s="133"/>
      <c r="LKE114" s="133"/>
      <c r="LKF114" s="133"/>
      <c r="LKG114" s="133"/>
      <c r="LKH114" s="133"/>
      <c r="LKI114" s="133"/>
      <c r="LKJ114" s="133"/>
      <c r="LKK114" s="133"/>
      <c r="LKL114" s="133"/>
      <c r="LKM114" s="133"/>
      <c r="LKN114" s="133"/>
      <c r="LKO114" s="133"/>
      <c r="LKP114" s="133"/>
      <c r="LKQ114" s="133"/>
      <c r="LKR114" s="133"/>
      <c r="LKS114" s="133"/>
      <c r="LKT114" s="133"/>
      <c r="LKU114" s="133"/>
      <c r="LKV114" s="133"/>
      <c r="LKW114" s="133"/>
      <c r="LKX114" s="133"/>
      <c r="LKY114" s="133"/>
      <c r="LKZ114" s="133"/>
      <c r="LLA114" s="133"/>
      <c r="LLB114" s="133"/>
      <c r="LLC114" s="133"/>
      <c r="LLD114" s="133"/>
      <c r="LLE114" s="133"/>
      <c r="LLF114" s="133"/>
      <c r="LLG114" s="133"/>
      <c r="LLH114" s="133"/>
      <c r="LLI114" s="133"/>
      <c r="LLJ114" s="133"/>
      <c r="LLK114" s="133"/>
      <c r="LLL114" s="133"/>
      <c r="LLM114" s="133"/>
      <c r="LLN114" s="133"/>
      <c r="LLO114" s="133"/>
      <c r="LLP114" s="133"/>
      <c r="LLQ114" s="133"/>
      <c r="LLR114" s="133"/>
      <c r="LLS114" s="133"/>
      <c r="LLT114" s="133"/>
      <c r="LLU114" s="133"/>
      <c r="LLV114" s="133"/>
      <c r="LLW114" s="133"/>
      <c r="LLX114" s="133"/>
      <c r="LLY114" s="133"/>
      <c r="LLZ114" s="133"/>
      <c r="LMA114" s="133"/>
      <c r="LMB114" s="133"/>
      <c r="LMC114" s="133"/>
      <c r="LMD114" s="133"/>
      <c r="LME114" s="133"/>
      <c r="LMF114" s="133"/>
      <c r="LMG114" s="133"/>
      <c r="LMH114" s="133"/>
      <c r="LMI114" s="133"/>
      <c r="LMJ114" s="133"/>
      <c r="LMK114" s="133"/>
      <c r="LML114" s="133"/>
      <c r="LMM114" s="133"/>
      <c r="LMN114" s="133"/>
      <c r="LMO114" s="133"/>
      <c r="LMP114" s="133"/>
      <c r="LMQ114" s="133"/>
      <c r="LMR114" s="133"/>
      <c r="LMS114" s="133"/>
      <c r="LMT114" s="133"/>
      <c r="LMU114" s="133"/>
      <c r="LMV114" s="133"/>
      <c r="LMW114" s="133"/>
      <c r="LMX114" s="133"/>
      <c r="LMY114" s="133"/>
      <c r="LMZ114" s="133"/>
      <c r="LNA114" s="133"/>
      <c r="LNB114" s="133"/>
      <c r="LNC114" s="133"/>
      <c r="LND114" s="133"/>
      <c r="LNE114" s="133"/>
      <c r="LNF114" s="133"/>
      <c r="LNG114" s="133"/>
      <c r="LNH114" s="133"/>
      <c r="LNI114" s="133"/>
      <c r="LNJ114" s="133"/>
      <c r="LNK114" s="133"/>
      <c r="LNL114" s="133"/>
      <c r="LNM114" s="133"/>
      <c r="LNN114" s="133"/>
      <c r="LNO114" s="133"/>
      <c r="LNP114" s="133"/>
      <c r="LNQ114" s="133"/>
      <c r="LNR114" s="133"/>
      <c r="LNS114" s="133"/>
      <c r="LNT114" s="133"/>
      <c r="LNU114" s="133"/>
      <c r="LNV114" s="133"/>
      <c r="LNW114" s="133"/>
      <c r="LNX114" s="133"/>
      <c r="LNY114" s="133"/>
      <c r="LNZ114" s="133"/>
      <c r="LOA114" s="133"/>
      <c r="LOB114" s="133"/>
      <c r="LOC114" s="133"/>
      <c r="LOD114" s="133"/>
      <c r="LOE114" s="133"/>
      <c r="LOF114" s="133"/>
      <c r="LOG114" s="133"/>
      <c r="LOH114" s="133"/>
      <c r="LOI114" s="133"/>
      <c r="LOJ114" s="133"/>
      <c r="LOK114" s="133"/>
      <c r="LOL114" s="133"/>
      <c r="LOM114" s="133"/>
      <c r="LON114" s="133"/>
      <c r="LOO114" s="133"/>
      <c r="LOP114" s="133"/>
      <c r="LOQ114" s="133"/>
      <c r="LOR114" s="133"/>
      <c r="LOS114" s="133"/>
      <c r="LOT114" s="133"/>
      <c r="LOU114" s="133"/>
      <c r="LOV114" s="133"/>
      <c r="LOW114" s="133"/>
      <c r="LOX114" s="133"/>
      <c r="LOY114" s="133"/>
      <c r="LOZ114" s="133"/>
      <c r="LPA114" s="133"/>
      <c r="LPB114" s="133"/>
      <c r="LPC114" s="133"/>
      <c r="LPD114" s="133"/>
      <c r="LPE114" s="133"/>
      <c r="LPF114" s="133"/>
      <c r="LPG114" s="133"/>
      <c r="LPH114" s="133"/>
      <c r="LPI114" s="133"/>
      <c r="LPJ114" s="133"/>
      <c r="LPK114" s="133"/>
      <c r="LPL114" s="133"/>
      <c r="LPM114" s="133"/>
      <c r="LPN114" s="133"/>
      <c r="LPO114" s="133"/>
      <c r="LPP114" s="133"/>
      <c r="LPQ114" s="133"/>
      <c r="LPR114" s="133"/>
      <c r="LPS114" s="133"/>
      <c r="LPT114" s="133"/>
      <c r="LPU114" s="133"/>
      <c r="LPV114" s="133"/>
      <c r="LPW114" s="133"/>
      <c r="LPX114" s="133"/>
      <c r="LPY114" s="133"/>
      <c r="LPZ114" s="133"/>
      <c r="LQA114" s="133"/>
      <c r="LQB114" s="133"/>
      <c r="LQC114" s="133"/>
      <c r="LQD114" s="133"/>
      <c r="LQE114" s="133"/>
      <c r="LQF114" s="133"/>
      <c r="LQG114" s="133"/>
      <c r="LQH114" s="133"/>
      <c r="LQI114" s="133"/>
      <c r="LQJ114" s="133"/>
      <c r="LQK114" s="133"/>
      <c r="LQL114" s="133"/>
      <c r="LQM114" s="133"/>
      <c r="LQN114" s="133"/>
      <c r="LQO114" s="133"/>
      <c r="LQP114" s="133"/>
      <c r="LQQ114" s="133"/>
      <c r="LQR114" s="133"/>
      <c r="LQS114" s="133"/>
      <c r="LQT114" s="133"/>
      <c r="LQU114" s="133"/>
      <c r="LQV114" s="133"/>
      <c r="LQW114" s="133"/>
      <c r="LQX114" s="133"/>
      <c r="LQY114" s="133"/>
      <c r="LQZ114" s="133"/>
      <c r="LRA114" s="133"/>
      <c r="LRB114" s="133"/>
      <c r="LRC114" s="133"/>
      <c r="LRD114" s="133"/>
      <c r="LRE114" s="133"/>
      <c r="LRF114" s="133"/>
      <c r="LRG114" s="133"/>
      <c r="LRH114" s="133"/>
      <c r="LRI114" s="133"/>
      <c r="LRJ114" s="133"/>
      <c r="LRK114" s="133"/>
      <c r="LRL114" s="133"/>
      <c r="LRM114" s="133"/>
      <c r="LRN114" s="133"/>
      <c r="LRO114" s="133"/>
      <c r="LRP114" s="133"/>
      <c r="LRQ114" s="133"/>
      <c r="LRR114" s="133"/>
      <c r="LRS114" s="133"/>
      <c r="LRT114" s="133"/>
      <c r="LRU114" s="133"/>
      <c r="LRV114" s="133"/>
      <c r="LRW114" s="133"/>
      <c r="LRX114" s="133"/>
      <c r="LRY114" s="133"/>
      <c r="LRZ114" s="133"/>
      <c r="LSA114" s="133"/>
      <c r="LSB114" s="133"/>
      <c r="LSC114" s="133"/>
      <c r="LSD114" s="133"/>
      <c r="LSE114" s="133"/>
      <c r="LSF114" s="133"/>
      <c r="LSG114" s="133"/>
      <c r="LSH114" s="133"/>
      <c r="LSI114" s="133"/>
      <c r="LSJ114" s="133"/>
      <c r="LSK114" s="133"/>
      <c r="LSL114" s="133"/>
      <c r="LSM114" s="133"/>
      <c r="LSN114" s="133"/>
      <c r="LSO114" s="133"/>
      <c r="LSP114" s="133"/>
      <c r="LSQ114" s="133"/>
      <c r="LSR114" s="133"/>
      <c r="LSS114" s="133"/>
      <c r="LST114" s="133"/>
      <c r="LSU114" s="133"/>
      <c r="LSV114" s="133"/>
      <c r="LSW114" s="133"/>
      <c r="LSX114" s="133"/>
      <c r="LSY114" s="133"/>
      <c r="LSZ114" s="133"/>
      <c r="LTA114" s="133"/>
      <c r="LTB114" s="133"/>
      <c r="LTC114" s="133"/>
      <c r="LTD114" s="133"/>
      <c r="LTE114" s="133"/>
      <c r="LTF114" s="133"/>
      <c r="LTG114" s="133"/>
      <c r="LTH114" s="133"/>
      <c r="LTI114" s="133"/>
      <c r="LTJ114" s="133"/>
      <c r="LTK114" s="133"/>
      <c r="LTL114" s="133"/>
      <c r="LTM114" s="133"/>
      <c r="LTN114" s="133"/>
      <c r="LTO114" s="133"/>
      <c r="LTP114" s="133"/>
      <c r="LTQ114" s="133"/>
      <c r="LTR114" s="133"/>
      <c r="LTS114" s="133"/>
      <c r="LTT114" s="133"/>
      <c r="LTU114" s="133"/>
      <c r="LTV114" s="133"/>
      <c r="LTW114" s="133"/>
      <c r="LTX114" s="133"/>
      <c r="LTY114" s="133"/>
      <c r="LTZ114" s="133"/>
      <c r="LUA114" s="133"/>
      <c r="LUB114" s="133"/>
      <c r="LUC114" s="133"/>
      <c r="LUD114" s="133"/>
      <c r="LUE114" s="133"/>
      <c r="LUF114" s="133"/>
      <c r="LUG114" s="133"/>
      <c r="LUH114" s="133"/>
      <c r="LUI114" s="133"/>
      <c r="LUJ114" s="133"/>
      <c r="LUK114" s="133"/>
      <c r="LUL114" s="133"/>
      <c r="LUM114" s="133"/>
      <c r="LUN114" s="133"/>
      <c r="LUO114" s="133"/>
      <c r="LUP114" s="133"/>
      <c r="LUQ114" s="133"/>
      <c r="LUR114" s="133"/>
      <c r="LUS114" s="133"/>
      <c r="LUT114" s="133"/>
      <c r="LUU114" s="133"/>
      <c r="LUV114" s="133"/>
      <c r="LUW114" s="133"/>
      <c r="LUX114" s="133"/>
      <c r="LUY114" s="133"/>
      <c r="LUZ114" s="133"/>
      <c r="LVA114" s="133"/>
      <c r="LVB114" s="133"/>
      <c r="LVC114" s="133"/>
      <c r="LVD114" s="133"/>
      <c r="LVE114" s="133"/>
      <c r="LVF114" s="133"/>
      <c r="LVG114" s="133"/>
      <c r="LVH114" s="133"/>
      <c r="LVI114" s="133"/>
      <c r="LVJ114" s="133"/>
      <c r="LVK114" s="133"/>
      <c r="LVL114" s="133"/>
      <c r="LVM114" s="133"/>
      <c r="LVN114" s="133"/>
      <c r="LVO114" s="133"/>
      <c r="LVP114" s="133"/>
      <c r="LVQ114" s="133"/>
      <c r="LVR114" s="133"/>
      <c r="LVS114" s="133"/>
      <c r="LVT114" s="133"/>
      <c r="LVU114" s="133"/>
      <c r="LVV114" s="133"/>
      <c r="LVW114" s="133"/>
      <c r="LVX114" s="133"/>
      <c r="LVY114" s="133"/>
      <c r="LVZ114" s="133"/>
      <c r="LWA114" s="133"/>
      <c r="LWB114" s="133"/>
      <c r="LWC114" s="133"/>
      <c r="LWD114" s="133"/>
      <c r="LWE114" s="133"/>
      <c r="LWF114" s="133"/>
      <c r="LWG114" s="133"/>
      <c r="LWH114" s="133"/>
      <c r="LWI114" s="133"/>
      <c r="LWJ114" s="133"/>
      <c r="LWK114" s="133"/>
      <c r="LWL114" s="133"/>
      <c r="LWM114" s="133"/>
      <c r="LWN114" s="133"/>
      <c r="LWO114" s="133"/>
      <c r="LWP114" s="133"/>
      <c r="LWQ114" s="133"/>
      <c r="LWR114" s="133"/>
      <c r="LWS114" s="133"/>
      <c r="LWT114" s="133"/>
      <c r="LWU114" s="133"/>
      <c r="LWV114" s="133"/>
      <c r="LWW114" s="133"/>
      <c r="LWX114" s="133"/>
      <c r="LWY114" s="133"/>
      <c r="LWZ114" s="133"/>
      <c r="LXA114" s="133"/>
      <c r="LXB114" s="133"/>
      <c r="LXC114" s="133"/>
      <c r="LXD114" s="133"/>
      <c r="LXE114" s="133"/>
      <c r="LXF114" s="133"/>
      <c r="LXG114" s="133"/>
      <c r="LXH114" s="133"/>
      <c r="LXI114" s="133"/>
      <c r="LXJ114" s="133"/>
      <c r="LXK114" s="133"/>
      <c r="LXL114" s="133"/>
      <c r="LXM114" s="133"/>
      <c r="LXN114" s="133"/>
      <c r="LXO114" s="133"/>
      <c r="LXP114" s="133"/>
      <c r="LXQ114" s="133"/>
      <c r="LXR114" s="133"/>
      <c r="LXS114" s="133"/>
      <c r="LXT114" s="133"/>
      <c r="LXU114" s="133"/>
      <c r="LXV114" s="133"/>
      <c r="LXW114" s="133"/>
      <c r="LXX114" s="133"/>
      <c r="LXY114" s="133"/>
      <c r="LXZ114" s="133"/>
      <c r="LYA114" s="133"/>
      <c r="LYB114" s="133"/>
      <c r="LYC114" s="133"/>
      <c r="LYD114" s="133"/>
      <c r="LYE114" s="133"/>
      <c r="LYF114" s="133"/>
      <c r="LYG114" s="133"/>
      <c r="LYH114" s="133"/>
      <c r="LYI114" s="133"/>
      <c r="LYJ114" s="133"/>
      <c r="LYK114" s="133"/>
      <c r="LYL114" s="133"/>
      <c r="LYM114" s="133"/>
      <c r="LYN114" s="133"/>
      <c r="LYO114" s="133"/>
      <c r="LYP114" s="133"/>
      <c r="LYQ114" s="133"/>
      <c r="LYR114" s="133"/>
      <c r="LYS114" s="133"/>
      <c r="LYT114" s="133"/>
      <c r="LYU114" s="133"/>
      <c r="LYV114" s="133"/>
      <c r="LYW114" s="133"/>
      <c r="LYX114" s="133"/>
      <c r="LYY114" s="133"/>
      <c r="LYZ114" s="133"/>
      <c r="LZA114" s="133"/>
      <c r="LZB114" s="133"/>
      <c r="LZC114" s="133"/>
      <c r="LZD114" s="133"/>
      <c r="LZE114" s="133"/>
      <c r="LZF114" s="133"/>
      <c r="LZG114" s="133"/>
      <c r="LZH114" s="133"/>
      <c r="LZI114" s="133"/>
      <c r="LZJ114" s="133"/>
      <c r="LZK114" s="133"/>
      <c r="LZL114" s="133"/>
      <c r="LZM114" s="133"/>
      <c r="LZN114" s="133"/>
      <c r="LZO114" s="133"/>
      <c r="LZP114" s="133"/>
      <c r="LZQ114" s="133"/>
      <c r="LZR114" s="133"/>
      <c r="LZS114" s="133"/>
      <c r="LZT114" s="133"/>
      <c r="LZU114" s="133"/>
      <c r="LZV114" s="133"/>
      <c r="LZW114" s="133"/>
      <c r="LZX114" s="133"/>
      <c r="LZY114" s="133"/>
      <c r="LZZ114" s="133"/>
      <c r="MAA114" s="133"/>
      <c r="MAB114" s="133"/>
      <c r="MAC114" s="133"/>
      <c r="MAD114" s="133"/>
      <c r="MAE114" s="133"/>
      <c r="MAF114" s="133"/>
      <c r="MAG114" s="133"/>
      <c r="MAH114" s="133"/>
      <c r="MAI114" s="133"/>
      <c r="MAJ114" s="133"/>
      <c r="MAK114" s="133"/>
      <c r="MAL114" s="133"/>
      <c r="MAM114" s="133"/>
      <c r="MAN114" s="133"/>
      <c r="MAO114" s="133"/>
      <c r="MAP114" s="133"/>
      <c r="MAQ114" s="133"/>
      <c r="MAR114" s="133"/>
      <c r="MAS114" s="133"/>
      <c r="MAT114" s="133"/>
      <c r="MAU114" s="133"/>
      <c r="MAV114" s="133"/>
      <c r="MAW114" s="133"/>
      <c r="MAX114" s="133"/>
      <c r="MAY114" s="133"/>
      <c r="MAZ114" s="133"/>
      <c r="MBA114" s="133"/>
      <c r="MBB114" s="133"/>
      <c r="MBC114" s="133"/>
      <c r="MBD114" s="133"/>
      <c r="MBE114" s="133"/>
      <c r="MBF114" s="133"/>
      <c r="MBG114" s="133"/>
      <c r="MBH114" s="133"/>
      <c r="MBI114" s="133"/>
      <c r="MBJ114" s="133"/>
      <c r="MBK114" s="133"/>
      <c r="MBL114" s="133"/>
      <c r="MBM114" s="133"/>
      <c r="MBN114" s="133"/>
      <c r="MBO114" s="133"/>
      <c r="MBP114" s="133"/>
      <c r="MBQ114" s="133"/>
      <c r="MBR114" s="133"/>
      <c r="MBS114" s="133"/>
      <c r="MBT114" s="133"/>
      <c r="MBU114" s="133"/>
      <c r="MBV114" s="133"/>
      <c r="MBW114" s="133"/>
      <c r="MBX114" s="133"/>
      <c r="MBY114" s="133"/>
      <c r="MBZ114" s="133"/>
      <c r="MCA114" s="133"/>
      <c r="MCB114" s="133"/>
      <c r="MCC114" s="133"/>
      <c r="MCD114" s="133"/>
      <c r="MCE114" s="133"/>
      <c r="MCF114" s="133"/>
      <c r="MCG114" s="133"/>
      <c r="MCH114" s="133"/>
      <c r="MCI114" s="133"/>
      <c r="MCJ114" s="133"/>
      <c r="MCK114" s="133"/>
      <c r="MCL114" s="133"/>
      <c r="MCM114" s="133"/>
      <c r="MCN114" s="133"/>
      <c r="MCO114" s="133"/>
      <c r="MCP114" s="133"/>
      <c r="MCQ114" s="133"/>
      <c r="MCR114" s="133"/>
      <c r="MCS114" s="133"/>
      <c r="MCT114" s="133"/>
      <c r="MCU114" s="133"/>
      <c r="MCV114" s="133"/>
      <c r="MCW114" s="133"/>
      <c r="MCX114" s="133"/>
      <c r="MCY114" s="133"/>
      <c r="MCZ114" s="133"/>
      <c r="MDA114" s="133"/>
      <c r="MDB114" s="133"/>
      <c r="MDC114" s="133"/>
      <c r="MDD114" s="133"/>
      <c r="MDE114" s="133"/>
      <c r="MDF114" s="133"/>
      <c r="MDG114" s="133"/>
      <c r="MDH114" s="133"/>
      <c r="MDI114" s="133"/>
      <c r="MDJ114" s="133"/>
      <c r="MDK114" s="133"/>
      <c r="MDL114" s="133"/>
      <c r="MDM114" s="133"/>
      <c r="MDN114" s="133"/>
      <c r="MDO114" s="133"/>
      <c r="MDP114" s="133"/>
      <c r="MDQ114" s="133"/>
      <c r="MDR114" s="133"/>
      <c r="MDS114" s="133"/>
      <c r="MDT114" s="133"/>
      <c r="MDU114" s="133"/>
      <c r="MDV114" s="133"/>
      <c r="MDW114" s="133"/>
      <c r="MDX114" s="133"/>
      <c r="MDY114" s="133"/>
      <c r="MDZ114" s="133"/>
      <c r="MEA114" s="133"/>
      <c r="MEB114" s="133"/>
      <c r="MEC114" s="133"/>
      <c r="MED114" s="133"/>
      <c r="MEE114" s="133"/>
      <c r="MEF114" s="133"/>
      <c r="MEG114" s="133"/>
      <c r="MEH114" s="133"/>
      <c r="MEI114" s="133"/>
      <c r="MEJ114" s="133"/>
      <c r="MEK114" s="133"/>
      <c r="MEL114" s="133"/>
      <c r="MEM114" s="133"/>
      <c r="MEN114" s="133"/>
      <c r="MEO114" s="133"/>
      <c r="MEP114" s="133"/>
      <c r="MEQ114" s="133"/>
      <c r="MER114" s="133"/>
      <c r="MES114" s="133"/>
      <c r="MET114" s="133"/>
      <c r="MEU114" s="133"/>
      <c r="MEV114" s="133"/>
      <c r="MEW114" s="133"/>
      <c r="MEX114" s="133"/>
      <c r="MEY114" s="133"/>
      <c r="MEZ114" s="133"/>
      <c r="MFA114" s="133"/>
      <c r="MFB114" s="133"/>
      <c r="MFC114" s="133"/>
      <c r="MFD114" s="133"/>
      <c r="MFE114" s="133"/>
      <c r="MFF114" s="133"/>
      <c r="MFG114" s="133"/>
      <c r="MFH114" s="133"/>
      <c r="MFI114" s="133"/>
      <c r="MFJ114" s="133"/>
      <c r="MFK114" s="133"/>
      <c r="MFL114" s="133"/>
      <c r="MFM114" s="133"/>
      <c r="MFN114" s="133"/>
      <c r="MFO114" s="133"/>
      <c r="MFP114" s="133"/>
      <c r="MFQ114" s="133"/>
      <c r="MFR114" s="133"/>
      <c r="MFS114" s="133"/>
      <c r="MFT114" s="133"/>
      <c r="MFU114" s="133"/>
      <c r="MFV114" s="133"/>
      <c r="MFW114" s="133"/>
      <c r="MFX114" s="133"/>
      <c r="MFY114" s="133"/>
      <c r="MFZ114" s="133"/>
      <c r="MGA114" s="133"/>
      <c r="MGB114" s="133"/>
      <c r="MGC114" s="133"/>
      <c r="MGD114" s="133"/>
      <c r="MGE114" s="133"/>
      <c r="MGF114" s="133"/>
      <c r="MGG114" s="133"/>
      <c r="MGH114" s="133"/>
      <c r="MGI114" s="133"/>
      <c r="MGJ114" s="133"/>
      <c r="MGK114" s="133"/>
      <c r="MGL114" s="133"/>
      <c r="MGM114" s="133"/>
      <c r="MGN114" s="133"/>
      <c r="MGO114" s="133"/>
      <c r="MGP114" s="133"/>
      <c r="MGQ114" s="133"/>
      <c r="MGR114" s="133"/>
      <c r="MGS114" s="133"/>
      <c r="MGT114" s="133"/>
      <c r="MGU114" s="133"/>
      <c r="MGV114" s="133"/>
      <c r="MGW114" s="133"/>
      <c r="MGX114" s="133"/>
      <c r="MGY114" s="133"/>
      <c r="MGZ114" s="133"/>
      <c r="MHA114" s="133"/>
      <c r="MHB114" s="133"/>
      <c r="MHC114" s="133"/>
      <c r="MHD114" s="133"/>
      <c r="MHE114" s="133"/>
      <c r="MHF114" s="133"/>
      <c r="MHG114" s="133"/>
      <c r="MHH114" s="133"/>
      <c r="MHI114" s="133"/>
      <c r="MHJ114" s="133"/>
      <c r="MHK114" s="133"/>
      <c r="MHL114" s="133"/>
      <c r="MHM114" s="133"/>
      <c r="MHN114" s="133"/>
      <c r="MHO114" s="133"/>
      <c r="MHP114" s="133"/>
      <c r="MHQ114" s="133"/>
      <c r="MHR114" s="133"/>
      <c r="MHS114" s="133"/>
      <c r="MHT114" s="133"/>
      <c r="MHU114" s="133"/>
      <c r="MHV114" s="133"/>
      <c r="MHW114" s="133"/>
      <c r="MHX114" s="133"/>
      <c r="MHY114" s="133"/>
      <c r="MHZ114" s="133"/>
      <c r="MIA114" s="133"/>
      <c r="MIB114" s="133"/>
      <c r="MIC114" s="133"/>
      <c r="MID114" s="133"/>
      <c r="MIE114" s="133"/>
      <c r="MIF114" s="133"/>
      <c r="MIG114" s="133"/>
      <c r="MIH114" s="133"/>
      <c r="MII114" s="133"/>
      <c r="MIJ114" s="133"/>
      <c r="MIK114" s="133"/>
      <c r="MIL114" s="133"/>
      <c r="MIM114" s="133"/>
      <c r="MIN114" s="133"/>
      <c r="MIO114" s="133"/>
      <c r="MIP114" s="133"/>
      <c r="MIQ114" s="133"/>
      <c r="MIR114" s="133"/>
      <c r="MIS114" s="133"/>
      <c r="MIT114" s="133"/>
      <c r="MIU114" s="133"/>
      <c r="MIV114" s="133"/>
      <c r="MIW114" s="133"/>
      <c r="MIX114" s="133"/>
      <c r="MIY114" s="133"/>
      <c r="MIZ114" s="133"/>
      <c r="MJA114" s="133"/>
      <c r="MJB114" s="133"/>
      <c r="MJC114" s="133"/>
      <c r="MJD114" s="133"/>
      <c r="MJE114" s="133"/>
      <c r="MJF114" s="133"/>
      <c r="MJG114" s="133"/>
      <c r="MJH114" s="133"/>
      <c r="MJI114" s="133"/>
      <c r="MJJ114" s="133"/>
      <c r="MJK114" s="133"/>
      <c r="MJL114" s="133"/>
      <c r="MJM114" s="133"/>
      <c r="MJN114" s="133"/>
      <c r="MJO114" s="133"/>
      <c r="MJP114" s="133"/>
      <c r="MJQ114" s="133"/>
      <c r="MJR114" s="133"/>
      <c r="MJS114" s="133"/>
      <c r="MJT114" s="133"/>
      <c r="MJU114" s="133"/>
      <c r="MJV114" s="133"/>
      <c r="MJW114" s="133"/>
      <c r="MJX114" s="133"/>
      <c r="MJY114" s="133"/>
      <c r="MJZ114" s="133"/>
      <c r="MKA114" s="133"/>
      <c r="MKB114" s="133"/>
      <c r="MKC114" s="133"/>
      <c r="MKD114" s="133"/>
      <c r="MKE114" s="133"/>
      <c r="MKF114" s="133"/>
      <c r="MKG114" s="133"/>
      <c r="MKH114" s="133"/>
      <c r="MKI114" s="133"/>
      <c r="MKJ114" s="133"/>
      <c r="MKK114" s="133"/>
      <c r="MKL114" s="133"/>
      <c r="MKM114" s="133"/>
      <c r="MKN114" s="133"/>
      <c r="MKO114" s="133"/>
      <c r="MKP114" s="133"/>
      <c r="MKQ114" s="133"/>
      <c r="MKR114" s="133"/>
      <c r="MKS114" s="133"/>
      <c r="MKT114" s="133"/>
      <c r="MKU114" s="133"/>
      <c r="MKV114" s="133"/>
      <c r="MKW114" s="133"/>
      <c r="MKX114" s="133"/>
      <c r="MKY114" s="133"/>
      <c r="MKZ114" s="133"/>
      <c r="MLA114" s="133"/>
      <c r="MLB114" s="133"/>
      <c r="MLC114" s="133"/>
      <c r="MLD114" s="133"/>
      <c r="MLE114" s="133"/>
      <c r="MLF114" s="133"/>
      <c r="MLG114" s="133"/>
      <c r="MLH114" s="133"/>
      <c r="MLI114" s="133"/>
      <c r="MLJ114" s="133"/>
      <c r="MLK114" s="133"/>
      <c r="MLL114" s="133"/>
      <c r="MLM114" s="133"/>
      <c r="MLN114" s="133"/>
      <c r="MLO114" s="133"/>
      <c r="MLP114" s="133"/>
      <c r="MLQ114" s="133"/>
      <c r="MLR114" s="133"/>
      <c r="MLS114" s="133"/>
      <c r="MLT114" s="133"/>
      <c r="MLU114" s="133"/>
      <c r="MLV114" s="133"/>
      <c r="MLW114" s="133"/>
      <c r="MLX114" s="133"/>
      <c r="MLY114" s="133"/>
      <c r="MLZ114" s="133"/>
      <c r="MMA114" s="133"/>
      <c r="MMB114" s="133"/>
      <c r="MMC114" s="133"/>
      <c r="MMD114" s="133"/>
      <c r="MME114" s="133"/>
      <c r="MMF114" s="133"/>
      <c r="MMG114" s="133"/>
      <c r="MMH114" s="133"/>
      <c r="MMI114" s="133"/>
      <c r="MMJ114" s="133"/>
      <c r="MMK114" s="133"/>
      <c r="MML114" s="133"/>
      <c r="MMM114" s="133"/>
      <c r="MMN114" s="133"/>
      <c r="MMO114" s="133"/>
      <c r="MMP114" s="133"/>
      <c r="MMQ114" s="133"/>
      <c r="MMR114" s="133"/>
      <c r="MMS114" s="133"/>
      <c r="MMT114" s="133"/>
      <c r="MMU114" s="133"/>
      <c r="MMV114" s="133"/>
      <c r="MMW114" s="133"/>
      <c r="MMX114" s="133"/>
      <c r="MMY114" s="133"/>
      <c r="MMZ114" s="133"/>
      <c r="MNA114" s="133"/>
      <c r="MNB114" s="133"/>
      <c r="MNC114" s="133"/>
      <c r="MND114" s="133"/>
      <c r="MNE114" s="133"/>
      <c r="MNF114" s="133"/>
      <c r="MNG114" s="133"/>
      <c r="MNH114" s="133"/>
      <c r="MNI114" s="133"/>
      <c r="MNJ114" s="133"/>
      <c r="MNK114" s="133"/>
      <c r="MNL114" s="133"/>
      <c r="MNM114" s="133"/>
      <c r="MNN114" s="133"/>
      <c r="MNO114" s="133"/>
      <c r="MNP114" s="133"/>
      <c r="MNQ114" s="133"/>
      <c r="MNR114" s="133"/>
      <c r="MNS114" s="133"/>
      <c r="MNT114" s="133"/>
      <c r="MNU114" s="133"/>
      <c r="MNV114" s="133"/>
      <c r="MNW114" s="133"/>
      <c r="MNX114" s="133"/>
      <c r="MNY114" s="133"/>
      <c r="MNZ114" s="133"/>
      <c r="MOA114" s="133"/>
      <c r="MOB114" s="133"/>
      <c r="MOC114" s="133"/>
      <c r="MOD114" s="133"/>
      <c r="MOE114" s="133"/>
      <c r="MOF114" s="133"/>
      <c r="MOG114" s="133"/>
      <c r="MOH114" s="133"/>
      <c r="MOI114" s="133"/>
      <c r="MOJ114" s="133"/>
      <c r="MOK114" s="133"/>
      <c r="MOL114" s="133"/>
      <c r="MOM114" s="133"/>
      <c r="MON114" s="133"/>
      <c r="MOO114" s="133"/>
      <c r="MOP114" s="133"/>
      <c r="MOQ114" s="133"/>
      <c r="MOR114" s="133"/>
      <c r="MOS114" s="133"/>
      <c r="MOT114" s="133"/>
      <c r="MOU114" s="133"/>
      <c r="MOV114" s="133"/>
      <c r="MOW114" s="133"/>
      <c r="MOX114" s="133"/>
      <c r="MOY114" s="133"/>
      <c r="MOZ114" s="133"/>
      <c r="MPA114" s="133"/>
      <c r="MPB114" s="133"/>
      <c r="MPC114" s="133"/>
      <c r="MPD114" s="133"/>
      <c r="MPE114" s="133"/>
      <c r="MPF114" s="133"/>
      <c r="MPG114" s="133"/>
      <c r="MPH114" s="133"/>
      <c r="MPI114" s="133"/>
      <c r="MPJ114" s="133"/>
      <c r="MPK114" s="133"/>
      <c r="MPL114" s="133"/>
      <c r="MPM114" s="133"/>
      <c r="MPN114" s="133"/>
      <c r="MPO114" s="133"/>
      <c r="MPP114" s="133"/>
      <c r="MPQ114" s="133"/>
      <c r="MPR114" s="133"/>
      <c r="MPS114" s="133"/>
      <c r="MPT114" s="133"/>
      <c r="MPU114" s="133"/>
      <c r="MPV114" s="133"/>
      <c r="MPW114" s="133"/>
      <c r="MPX114" s="133"/>
      <c r="MPY114" s="133"/>
      <c r="MPZ114" s="133"/>
      <c r="MQA114" s="133"/>
      <c r="MQB114" s="133"/>
      <c r="MQC114" s="133"/>
      <c r="MQD114" s="133"/>
      <c r="MQE114" s="133"/>
      <c r="MQF114" s="133"/>
      <c r="MQG114" s="133"/>
      <c r="MQH114" s="133"/>
      <c r="MQI114" s="133"/>
      <c r="MQJ114" s="133"/>
      <c r="MQK114" s="133"/>
      <c r="MQL114" s="133"/>
      <c r="MQM114" s="133"/>
      <c r="MQN114" s="133"/>
      <c r="MQO114" s="133"/>
      <c r="MQP114" s="133"/>
      <c r="MQQ114" s="133"/>
      <c r="MQR114" s="133"/>
      <c r="MQS114" s="133"/>
      <c r="MQT114" s="133"/>
      <c r="MQU114" s="133"/>
      <c r="MQV114" s="133"/>
      <c r="MQW114" s="133"/>
      <c r="MQX114" s="133"/>
      <c r="MQY114" s="133"/>
      <c r="MQZ114" s="133"/>
      <c r="MRA114" s="133"/>
      <c r="MRB114" s="133"/>
      <c r="MRC114" s="133"/>
      <c r="MRD114" s="133"/>
      <c r="MRE114" s="133"/>
      <c r="MRF114" s="133"/>
      <c r="MRG114" s="133"/>
      <c r="MRH114" s="133"/>
      <c r="MRI114" s="133"/>
      <c r="MRJ114" s="133"/>
      <c r="MRK114" s="133"/>
      <c r="MRL114" s="133"/>
      <c r="MRM114" s="133"/>
      <c r="MRN114" s="133"/>
      <c r="MRO114" s="133"/>
      <c r="MRP114" s="133"/>
      <c r="MRQ114" s="133"/>
      <c r="MRR114" s="133"/>
      <c r="MRS114" s="133"/>
      <c r="MRT114" s="133"/>
      <c r="MRU114" s="133"/>
      <c r="MRV114" s="133"/>
      <c r="MRW114" s="133"/>
      <c r="MRX114" s="133"/>
      <c r="MRY114" s="133"/>
      <c r="MRZ114" s="133"/>
      <c r="MSA114" s="133"/>
      <c r="MSB114" s="133"/>
      <c r="MSC114" s="133"/>
      <c r="MSD114" s="133"/>
      <c r="MSE114" s="133"/>
      <c r="MSF114" s="133"/>
      <c r="MSG114" s="133"/>
      <c r="MSH114" s="133"/>
      <c r="MSI114" s="133"/>
      <c r="MSJ114" s="133"/>
      <c r="MSK114" s="133"/>
      <c r="MSL114" s="133"/>
      <c r="MSM114" s="133"/>
      <c r="MSN114" s="133"/>
      <c r="MSO114" s="133"/>
      <c r="MSP114" s="133"/>
      <c r="MSQ114" s="133"/>
      <c r="MSR114" s="133"/>
      <c r="MSS114" s="133"/>
      <c r="MST114" s="133"/>
      <c r="MSU114" s="133"/>
      <c r="MSV114" s="133"/>
      <c r="MSW114" s="133"/>
      <c r="MSX114" s="133"/>
      <c r="MSY114" s="133"/>
      <c r="MSZ114" s="133"/>
      <c r="MTA114" s="133"/>
      <c r="MTB114" s="133"/>
      <c r="MTC114" s="133"/>
      <c r="MTD114" s="133"/>
      <c r="MTE114" s="133"/>
      <c r="MTF114" s="133"/>
      <c r="MTG114" s="133"/>
      <c r="MTH114" s="133"/>
      <c r="MTI114" s="133"/>
      <c r="MTJ114" s="133"/>
      <c r="MTK114" s="133"/>
      <c r="MTL114" s="133"/>
      <c r="MTM114" s="133"/>
      <c r="MTN114" s="133"/>
      <c r="MTO114" s="133"/>
      <c r="MTP114" s="133"/>
      <c r="MTQ114" s="133"/>
      <c r="MTR114" s="133"/>
      <c r="MTS114" s="133"/>
      <c r="MTT114" s="133"/>
      <c r="MTU114" s="133"/>
      <c r="MTV114" s="133"/>
      <c r="MTW114" s="133"/>
      <c r="MTX114" s="133"/>
      <c r="MTY114" s="133"/>
      <c r="MTZ114" s="133"/>
      <c r="MUA114" s="133"/>
      <c r="MUB114" s="133"/>
      <c r="MUC114" s="133"/>
      <c r="MUD114" s="133"/>
      <c r="MUE114" s="133"/>
      <c r="MUF114" s="133"/>
      <c r="MUG114" s="133"/>
      <c r="MUH114" s="133"/>
      <c r="MUI114" s="133"/>
      <c r="MUJ114" s="133"/>
      <c r="MUK114" s="133"/>
      <c r="MUL114" s="133"/>
      <c r="MUM114" s="133"/>
      <c r="MUN114" s="133"/>
      <c r="MUO114" s="133"/>
      <c r="MUP114" s="133"/>
      <c r="MUQ114" s="133"/>
      <c r="MUR114" s="133"/>
      <c r="MUS114" s="133"/>
      <c r="MUT114" s="133"/>
      <c r="MUU114" s="133"/>
      <c r="MUV114" s="133"/>
      <c r="MUW114" s="133"/>
      <c r="MUX114" s="133"/>
      <c r="MUY114" s="133"/>
      <c r="MUZ114" s="133"/>
      <c r="MVA114" s="133"/>
      <c r="MVB114" s="133"/>
      <c r="MVC114" s="133"/>
      <c r="MVD114" s="133"/>
      <c r="MVE114" s="133"/>
      <c r="MVF114" s="133"/>
      <c r="MVG114" s="133"/>
      <c r="MVH114" s="133"/>
      <c r="MVI114" s="133"/>
      <c r="MVJ114" s="133"/>
      <c r="MVK114" s="133"/>
      <c r="MVL114" s="133"/>
      <c r="MVM114" s="133"/>
      <c r="MVN114" s="133"/>
      <c r="MVO114" s="133"/>
      <c r="MVP114" s="133"/>
      <c r="MVQ114" s="133"/>
      <c r="MVR114" s="133"/>
      <c r="MVS114" s="133"/>
      <c r="MVT114" s="133"/>
      <c r="MVU114" s="133"/>
      <c r="MVV114" s="133"/>
      <c r="MVW114" s="133"/>
      <c r="MVX114" s="133"/>
      <c r="MVY114" s="133"/>
      <c r="MVZ114" s="133"/>
      <c r="MWA114" s="133"/>
      <c r="MWB114" s="133"/>
      <c r="MWC114" s="133"/>
      <c r="MWD114" s="133"/>
      <c r="MWE114" s="133"/>
      <c r="MWF114" s="133"/>
      <c r="MWG114" s="133"/>
      <c r="MWH114" s="133"/>
      <c r="MWI114" s="133"/>
      <c r="MWJ114" s="133"/>
      <c r="MWK114" s="133"/>
      <c r="MWL114" s="133"/>
      <c r="MWM114" s="133"/>
      <c r="MWN114" s="133"/>
      <c r="MWO114" s="133"/>
      <c r="MWP114" s="133"/>
      <c r="MWQ114" s="133"/>
      <c r="MWR114" s="133"/>
      <c r="MWS114" s="133"/>
      <c r="MWT114" s="133"/>
      <c r="MWU114" s="133"/>
      <c r="MWV114" s="133"/>
      <c r="MWW114" s="133"/>
      <c r="MWX114" s="133"/>
      <c r="MWY114" s="133"/>
      <c r="MWZ114" s="133"/>
      <c r="MXA114" s="133"/>
      <c r="MXB114" s="133"/>
      <c r="MXC114" s="133"/>
      <c r="MXD114" s="133"/>
      <c r="MXE114" s="133"/>
      <c r="MXF114" s="133"/>
      <c r="MXG114" s="133"/>
      <c r="MXH114" s="133"/>
      <c r="MXI114" s="133"/>
      <c r="MXJ114" s="133"/>
      <c r="MXK114" s="133"/>
      <c r="MXL114" s="133"/>
      <c r="MXM114" s="133"/>
      <c r="MXN114" s="133"/>
      <c r="MXO114" s="133"/>
      <c r="MXP114" s="133"/>
      <c r="MXQ114" s="133"/>
      <c r="MXR114" s="133"/>
      <c r="MXS114" s="133"/>
      <c r="MXT114" s="133"/>
      <c r="MXU114" s="133"/>
      <c r="MXV114" s="133"/>
      <c r="MXW114" s="133"/>
      <c r="MXX114" s="133"/>
      <c r="MXY114" s="133"/>
      <c r="MXZ114" s="133"/>
      <c r="MYA114" s="133"/>
      <c r="MYB114" s="133"/>
      <c r="MYC114" s="133"/>
      <c r="MYD114" s="133"/>
      <c r="MYE114" s="133"/>
      <c r="MYF114" s="133"/>
      <c r="MYG114" s="133"/>
      <c r="MYH114" s="133"/>
      <c r="MYI114" s="133"/>
      <c r="MYJ114" s="133"/>
      <c r="MYK114" s="133"/>
      <c r="MYL114" s="133"/>
      <c r="MYM114" s="133"/>
      <c r="MYN114" s="133"/>
      <c r="MYO114" s="133"/>
      <c r="MYP114" s="133"/>
      <c r="MYQ114" s="133"/>
      <c r="MYR114" s="133"/>
      <c r="MYS114" s="133"/>
      <c r="MYT114" s="133"/>
      <c r="MYU114" s="133"/>
      <c r="MYV114" s="133"/>
      <c r="MYW114" s="133"/>
      <c r="MYX114" s="133"/>
      <c r="MYY114" s="133"/>
      <c r="MYZ114" s="133"/>
      <c r="MZA114" s="133"/>
      <c r="MZB114" s="133"/>
      <c r="MZC114" s="133"/>
      <c r="MZD114" s="133"/>
      <c r="MZE114" s="133"/>
      <c r="MZF114" s="133"/>
      <c r="MZG114" s="133"/>
      <c r="MZH114" s="133"/>
      <c r="MZI114" s="133"/>
      <c r="MZJ114" s="133"/>
      <c r="MZK114" s="133"/>
      <c r="MZL114" s="133"/>
      <c r="MZM114" s="133"/>
      <c r="MZN114" s="133"/>
      <c r="MZO114" s="133"/>
      <c r="MZP114" s="133"/>
      <c r="MZQ114" s="133"/>
      <c r="MZR114" s="133"/>
      <c r="MZS114" s="133"/>
      <c r="MZT114" s="133"/>
      <c r="MZU114" s="133"/>
      <c r="MZV114" s="133"/>
      <c r="MZW114" s="133"/>
      <c r="MZX114" s="133"/>
      <c r="MZY114" s="133"/>
      <c r="MZZ114" s="133"/>
      <c r="NAA114" s="133"/>
      <c r="NAB114" s="133"/>
      <c r="NAC114" s="133"/>
      <c r="NAD114" s="133"/>
      <c r="NAE114" s="133"/>
      <c r="NAF114" s="133"/>
      <c r="NAG114" s="133"/>
      <c r="NAH114" s="133"/>
      <c r="NAI114" s="133"/>
      <c r="NAJ114" s="133"/>
      <c r="NAK114" s="133"/>
      <c r="NAL114" s="133"/>
      <c r="NAM114" s="133"/>
      <c r="NAN114" s="133"/>
      <c r="NAO114" s="133"/>
      <c r="NAP114" s="133"/>
      <c r="NAQ114" s="133"/>
      <c r="NAR114" s="133"/>
      <c r="NAS114" s="133"/>
      <c r="NAT114" s="133"/>
      <c r="NAU114" s="133"/>
      <c r="NAV114" s="133"/>
      <c r="NAW114" s="133"/>
      <c r="NAX114" s="133"/>
      <c r="NAY114" s="133"/>
      <c r="NAZ114" s="133"/>
      <c r="NBA114" s="133"/>
      <c r="NBB114" s="133"/>
      <c r="NBC114" s="133"/>
      <c r="NBD114" s="133"/>
      <c r="NBE114" s="133"/>
      <c r="NBF114" s="133"/>
      <c r="NBG114" s="133"/>
      <c r="NBH114" s="133"/>
      <c r="NBI114" s="133"/>
      <c r="NBJ114" s="133"/>
      <c r="NBK114" s="133"/>
      <c r="NBL114" s="133"/>
      <c r="NBM114" s="133"/>
      <c r="NBN114" s="133"/>
      <c r="NBO114" s="133"/>
      <c r="NBP114" s="133"/>
      <c r="NBQ114" s="133"/>
      <c r="NBR114" s="133"/>
      <c r="NBS114" s="133"/>
      <c r="NBT114" s="133"/>
      <c r="NBU114" s="133"/>
      <c r="NBV114" s="133"/>
      <c r="NBW114" s="133"/>
      <c r="NBX114" s="133"/>
      <c r="NBY114" s="133"/>
      <c r="NBZ114" s="133"/>
      <c r="NCA114" s="133"/>
      <c r="NCB114" s="133"/>
      <c r="NCC114" s="133"/>
      <c r="NCD114" s="133"/>
      <c r="NCE114" s="133"/>
      <c r="NCF114" s="133"/>
      <c r="NCG114" s="133"/>
      <c r="NCH114" s="133"/>
      <c r="NCI114" s="133"/>
      <c r="NCJ114" s="133"/>
      <c r="NCK114" s="133"/>
      <c r="NCL114" s="133"/>
      <c r="NCM114" s="133"/>
      <c r="NCN114" s="133"/>
      <c r="NCO114" s="133"/>
      <c r="NCP114" s="133"/>
      <c r="NCQ114" s="133"/>
      <c r="NCR114" s="133"/>
      <c r="NCS114" s="133"/>
      <c r="NCT114" s="133"/>
      <c r="NCU114" s="133"/>
      <c r="NCV114" s="133"/>
      <c r="NCW114" s="133"/>
      <c r="NCX114" s="133"/>
      <c r="NCY114" s="133"/>
      <c r="NCZ114" s="133"/>
      <c r="NDA114" s="133"/>
      <c r="NDB114" s="133"/>
      <c r="NDC114" s="133"/>
      <c r="NDD114" s="133"/>
      <c r="NDE114" s="133"/>
      <c r="NDF114" s="133"/>
      <c r="NDG114" s="133"/>
      <c r="NDH114" s="133"/>
      <c r="NDI114" s="133"/>
      <c r="NDJ114" s="133"/>
      <c r="NDK114" s="133"/>
      <c r="NDL114" s="133"/>
      <c r="NDM114" s="133"/>
      <c r="NDN114" s="133"/>
      <c r="NDO114" s="133"/>
      <c r="NDP114" s="133"/>
      <c r="NDQ114" s="133"/>
      <c r="NDR114" s="133"/>
      <c r="NDS114" s="133"/>
      <c r="NDT114" s="133"/>
      <c r="NDU114" s="133"/>
      <c r="NDV114" s="133"/>
      <c r="NDW114" s="133"/>
      <c r="NDX114" s="133"/>
      <c r="NDY114" s="133"/>
      <c r="NDZ114" s="133"/>
      <c r="NEA114" s="133"/>
      <c r="NEB114" s="133"/>
      <c r="NEC114" s="133"/>
      <c r="NED114" s="133"/>
      <c r="NEE114" s="133"/>
      <c r="NEF114" s="133"/>
      <c r="NEG114" s="133"/>
      <c r="NEH114" s="133"/>
      <c r="NEI114" s="133"/>
      <c r="NEJ114" s="133"/>
      <c r="NEK114" s="133"/>
      <c r="NEL114" s="133"/>
      <c r="NEM114" s="133"/>
      <c r="NEN114" s="133"/>
      <c r="NEO114" s="133"/>
      <c r="NEP114" s="133"/>
      <c r="NEQ114" s="133"/>
      <c r="NER114" s="133"/>
      <c r="NES114" s="133"/>
      <c r="NET114" s="133"/>
      <c r="NEU114" s="133"/>
      <c r="NEV114" s="133"/>
      <c r="NEW114" s="133"/>
      <c r="NEX114" s="133"/>
      <c r="NEY114" s="133"/>
      <c r="NEZ114" s="133"/>
      <c r="NFA114" s="133"/>
      <c r="NFB114" s="133"/>
      <c r="NFC114" s="133"/>
      <c r="NFD114" s="133"/>
      <c r="NFE114" s="133"/>
      <c r="NFF114" s="133"/>
      <c r="NFG114" s="133"/>
      <c r="NFH114" s="133"/>
      <c r="NFI114" s="133"/>
      <c r="NFJ114" s="133"/>
      <c r="NFK114" s="133"/>
      <c r="NFL114" s="133"/>
      <c r="NFM114" s="133"/>
      <c r="NFN114" s="133"/>
      <c r="NFO114" s="133"/>
      <c r="NFP114" s="133"/>
      <c r="NFQ114" s="133"/>
      <c r="NFR114" s="133"/>
      <c r="NFS114" s="133"/>
      <c r="NFT114" s="133"/>
      <c r="NFU114" s="133"/>
      <c r="NFV114" s="133"/>
      <c r="NFW114" s="133"/>
      <c r="NFX114" s="133"/>
      <c r="NFY114" s="133"/>
      <c r="NFZ114" s="133"/>
      <c r="NGA114" s="133"/>
      <c r="NGB114" s="133"/>
      <c r="NGC114" s="133"/>
      <c r="NGD114" s="133"/>
      <c r="NGE114" s="133"/>
      <c r="NGF114" s="133"/>
      <c r="NGG114" s="133"/>
      <c r="NGH114" s="133"/>
      <c r="NGI114" s="133"/>
      <c r="NGJ114" s="133"/>
      <c r="NGK114" s="133"/>
      <c r="NGL114" s="133"/>
      <c r="NGM114" s="133"/>
      <c r="NGN114" s="133"/>
      <c r="NGO114" s="133"/>
      <c r="NGP114" s="133"/>
      <c r="NGQ114" s="133"/>
      <c r="NGR114" s="133"/>
      <c r="NGS114" s="133"/>
      <c r="NGT114" s="133"/>
      <c r="NGU114" s="133"/>
      <c r="NGV114" s="133"/>
      <c r="NGW114" s="133"/>
      <c r="NGX114" s="133"/>
      <c r="NGY114" s="133"/>
      <c r="NGZ114" s="133"/>
      <c r="NHA114" s="133"/>
      <c r="NHB114" s="133"/>
      <c r="NHC114" s="133"/>
      <c r="NHD114" s="133"/>
      <c r="NHE114" s="133"/>
      <c r="NHF114" s="133"/>
      <c r="NHG114" s="133"/>
      <c r="NHH114" s="133"/>
      <c r="NHI114" s="133"/>
      <c r="NHJ114" s="133"/>
      <c r="NHK114" s="133"/>
      <c r="NHL114" s="133"/>
      <c r="NHM114" s="133"/>
      <c r="NHN114" s="133"/>
      <c r="NHO114" s="133"/>
      <c r="NHP114" s="133"/>
      <c r="NHQ114" s="133"/>
      <c r="NHR114" s="133"/>
      <c r="NHS114" s="133"/>
      <c r="NHT114" s="133"/>
      <c r="NHU114" s="133"/>
      <c r="NHV114" s="133"/>
      <c r="NHW114" s="133"/>
      <c r="NHX114" s="133"/>
      <c r="NHY114" s="133"/>
      <c r="NHZ114" s="133"/>
      <c r="NIA114" s="133"/>
      <c r="NIB114" s="133"/>
      <c r="NIC114" s="133"/>
      <c r="NID114" s="133"/>
      <c r="NIE114" s="133"/>
      <c r="NIF114" s="133"/>
      <c r="NIG114" s="133"/>
      <c r="NIH114" s="133"/>
      <c r="NII114" s="133"/>
      <c r="NIJ114" s="133"/>
      <c r="NIK114" s="133"/>
      <c r="NIL114" s="133"/>
      <c r="NIM114" s="133"/>
      <c r="NIN114" s="133"/>
      <c r="NIO114" s="133"/>
      <c r="NIP114" s="133"/>
      <c r="NIQ114" s="133"/>
      <c r="NIR114" s="133"/>
      <c r="NIS114" s="133"/>
      <c r="NIT114" s="133"/>
      <c r="NIU114" s="133"/>
      <c r="NIV114" s="133"/>
      <c r="NIW114" s="133"/>
      <c r="NIX114" s="133"/>
      <c r="NIY114" s="133"/>
      <c r="NIZ114" s="133"/>
      <c r="NJA114" s="133"/>
      <c r="NJB114" s="133"/>
      <c r="NJC114" s="133"/>
      <c r="NJD114" s="133"/>
      <c r="NJE114" s="133"/>
      <c r="NJF114" s="133"/>
      <c r="NJG114" s="133"/>
      <c r="NJH114" s="133"/>
      <c r="NJI114" s="133"/>
      <c r="NJJ114" s="133"/>
      <c r="NJK114" s="133"/>
      <c r="NJL114" s="133"/>
      <c r="NJM114" s="133"/>
      <c r="NJN114" s="133"/>
      <c r="NJO114" s="133"/>
      <c r="NJP114" s="133"/>
      <c r="NJQ114" s="133"/>
      <c r="NJR114" s="133"/>
      <c r="NJS114" s="133"/>
      <c r="NJT114" s="133"/>
      <c r="NJU114" s="133"/>
      <c r="NJV114" s="133"/>
      <c r="NJW114" s="133"/>
      <c r="NJX114" s="133"/>
      <c r="NJY114" s="133"/>
      <c r="NJZ114" s="133"/>
      <c r="NKA114" s="133"/>
      <c r="NKB114" s="133"/>
      <c r="NKC114" s="133"/>
      <c r="NKD114" s="133"/>
      <c r="NKE114" s="133"/>
      <c r="NKF114" s="133"/>
      <c r="NKG114" s="133"/>
      <c r="NKH114" s="133"/>
      <c r="NKI114" s="133"/>
      <c r="NKJ114" s="133"/>
      <c r="NKK114" s="133"/>
      <c r="NKL114" s="133"/>
      <c r="NKM114" s="133"/>
      <c r="NKN114" s="133"/>
      <c r="NKO114" s="133"/>
      <c r="NKP114" s="133"/>
      <c r="NKQ114" s="133"/>
      <c r="NKR114" s="133"/>
      <c r="NKS114" s="133"/>
      <c r="NKT114" s="133"/>
      <c r="NKU114" s="133"/>
      <c r="NKV114" s="133"/>
      <c r="NKW114" s="133"/>
      <c r="NKX114" s="133"/>
      <c r="NKY114" s="133"/>
      <c r="NKZ114" s="133"/>
      <c r="NLA114" s="133"/>
      <c r="NLB114" s="133"/>
      <c r="NLC114" s="133"/>
      <c r="NLD114" s="133"/>
      <c r="NLE114" s="133"/>
      <c r="NLF114" s="133"/>
      <c r="NLG114" s="133"/>
      <c r="NLH114" s="133"/>
      <c r="NLI114" s="133"/>
      <c r="NLJ114" s="133"/>
      <c r="NLK114" s="133"/>
      <c r="NLL114" s="133"/>
      <c r="NLM114" s="133"/>
      <c r="NLN114" s="133"/>
      <c r="NLO114" s="133"/>
      <c r="NLP114" s="133"/>
      <c r="NLQ114" s="133"/>
      <c r="NLR114" s="133"/>
      <c r="NLS114" s="133"/>
      <c r="NLT114" s="133"/>
      <c r="NLU114" s="133"/>
      <c r="NLV114" s="133"/>
      <c r="NLW114" s="133"/>
      <c r="NLX114" s="133"/>
      <c r="NLY114" s="133"/>
      <c r="NLZ114" s="133"/>
      <c r="NMA114" s="133"/>
      <c r="NMB114" s="133"/>
      <c r="NMC114" s="133"/>
      <c r="NMD114" s="133"/>
      <c r="NME114" s="133"/>
      <c r="NMF114" s="133"/>
      <c r="NMG114" s="133"/>
      <c r="NMH114" s="133"/>
      <c r="NMI114" s="133"/>
      <c r="NMJ114" s="133"/>
      <c r="NMK114" s="133"/>
      <c r="NML114" s="133"/>
      <c r="NMM114" s="133"/>
      <c r="NMN114" s="133"/>
      <c r="NMO114" s="133"/>
      <c r="NMP114" s="133"/>
      <c r="NMQ114" s="133"/>
      <c r="NMR114" s="133"/>
      <c r="NMS114" s="133"/>
      <c r="NMT114" s="133"/>
      <c r="NMU114" s="133"/>
      <c r="NMV114" s="133"/>
      <c r="NMW114" s="133"/>
      <c r="NMX114" s="133"/>
      <c r="NMY114" s="133"/>
      <c r="NMZ114" s="133"/>
      <c r="NNA114" s="133"/>
      <c r="NNB114" s="133"/>
      <c r="NNC114" s="133"/>
      <c r="NND114" s="133"/>
      <c r="NNE114" s="133"/>
      <c r="NNF114" s="133"/>
      <c r="NNG114" s="133"/>
      <c r="NNH114" s="133"/>
      <c r="NNI114" s="133"/>
      <c r="NNJ114" s="133"/>
      <c r="NNK114" s="133"/>
      <c r="NNL114" s="133"/>
      <c r="NNM114" s="133"/>
      <c r="NNN114" s="133"/>
      <c r="NNO114" s="133"/>
      <c r="NNP114" s="133"/>
      <c r="NNQ114" s="133"/>
      <c r="NNR114" s="133"/>
      <c r="NNS114" s="133"/>
      <c r="NNT114" s="133"/>
      <c r="NNU114" s="133"/>
      <c r="NNV114" s="133"/>
      <c r="NNW114" s="133"/>
      <c r="NNX114" s="133"/>
      <c r="NNY114" s="133"/>
      <c r="NNZ114" s="133"/>
      <c r="NOA114" s="133"/>
      <c r="NOB114" s="133"/>
      <c r="NOC114" s="133"/>
      <c r="NOD114" s="133"/>
      <c r="NOE114" s="133"/>
      <c r="NOF114" s="133"/>
      <c r="NOG114" s="133"/>
      <c r="NOH114" s="133"/>
      <c r="NOI114" s="133"/>
      <c r="NOJ114" s="133"/>
      <c r="NOK114" s="133"/>
      <c r="NOL114" s="133"/>
      <c r="NOM114" s="133"/>
      <c r="NON114" s="133"/>
      <c r="NOO114" s="133"/>
      <c r="NOP114" s="133"/>
      <c r="NOQ114" s="133"/>
      <c r="NOR114" s="133"/>
      <c r="NOS114" s="133"/>
      <c r="NOT114" s="133"/>
      <c r="NOU114" s="133"/>
      <c r="NOV114" s="133"/>
      <c r="NOW114" s="133"/>
      <c r="NOX114" s="133"/>
      <c r="NOY114" s="133"/>
      <c r="NOZ114" s="133"/>
      <c r="NPA114" s="133"/>
      <c r="NPB114" s="133"/>
      <c r="NPC114" s="133"/>
      <c r="NPD114" s="133"/>
      <c r="NPE114" s="133"/>
      <c r="NPF114" s="133"/>
      <c r="NPG114" s="133"/>
      <c r="NPH114" s="133"/>
      <c r="NPI114" s="133"/>
      <c r="NPJ114" s="133"/>
      <c r="NPK114" s="133"/>
      <c r="NPL114" s="133"/>
      <c r="NPM114" s="133"/>
      <c r="NPN114" s="133"/>
      <c r="NPO114" s="133"/>
      <c r="NPP114" s="133"/>
      <c r="NPQ114" s="133"/>
      <c r="NPR114" s="133"/>
      <c r="NPS114" s="133"/>
      <c r="NPT114" s="133"/>
      <c r="NPU114" s="133"/>
      <c r="NPV114" s="133"/>
      <c r="NPW114" s="133"/>
      <c r="NPX114" s="133"/>
      <c r="NPY114" s="133"/>
      <c r="NPZ114" s="133"/>
      <c r="NQA114" s="133"/>
      <c r="NQB114" s="133"/>
      <c r="NQC114" s="133"/>
      <c r="NQD114" s="133"/>
      <c r="NQE114" s="133"/>
      <c r="NQF114" s="133"/>
      <c r="NQG114" s="133"/>
      <c r="NQH114" s="133"/>
      <c r="NQI114" s="133"/>
      <c r="NQJ114" s="133"/>
      <c r="NQK114" s="133"/>
      <c r="NQL114" s="133"/>
      <c r="NQM114" s="133"/>
      <c r="NQN114" s="133"/>
      <c r="NQO114" s="133"/>
      <c r="NQP114" s="133"/>
      <c r="NQQ114" s="133"/>
      <c r="NQR114" s="133"/>
      <c r="NQS114" s="133"/>
      <c r="NQT114" s="133"/>
      <c r="NQU114" s="133"/>
      <c r="NQV114" s="133"/>
      <c r="NQW114" s="133"/>
      <c r="NQX114" s="133"/>
      <c r="NQY114" s="133"/>
      <c r="NQZ114" s="133"/>
      <c r="NRA114" s="133"/>
      <c r="NRB114" s="133"/>
      <c r="NRC114" s="133"/>
      <c r="NRD114" s="133"/>
      <c r="NRE114" s="133"/>
      <c r="NRF114" s="133"/>
      <c r="NRG114" s="133"/>
      <c r="NRH114" s="133"/>
      <c r="NRI114" s="133"/>
      <c r="NRJ114" s="133"/>
      <c r="NRK114" s="133"/>
      <c r="NRL114" s="133"/>
      <c r="NRM114" s="133"/>
      <c r="NRN114" s="133"/>
      <c r="NRO114" s="133"/>
      <c r="NRP114" s="133"/>
      <c r="NRQ114" s="133"/>
      <c r="NRR114" s="133"/>
      <c r="NRS114" s="133"/>
      <c r="NRT114" s="133"/>
      <c r="NRU114" s="133"/>
      <c r="NRV114" s="133"/>
      <c r="NRW114" s="133"/>
      <c r="NRX114" s="133"/>
      <c r="NRY114" s="133"/>
      <c r="NRZ114" s="133"/>
      <c r="NSA114" s="133"/>
      <c r="NSB114" s="133"/>
      <c r="NSC114" s="133"/>
      <c r="NSD114" s="133"/>
      <c r="NSE114" s="133"/>
      <c r="NSF114" s="133"/>
      <c r="NSG114" s="133"/>
      <c r="NSH114" s="133"/>
      <c r="NSI114" s="133"/>
      <c r="NSJ114" s="133"/>
      <c r="NSK114" s="133"/>
      <c r="NSL114" s="133"/>
      <c r="NSM114" s="133"/>
      <c r="NSN114" s="133"/>
      <c r="NSO114" s="133"/>
      <c r="NSP114" s="133"/>
      <c r="NSQ114" s="133"/>
      <c r="NSR114" s="133"/>
      <c r="NSS114" s="133"/>
      <c r="NST114" s="133"/>
      <c r="NSU114" s="133"/>
      <c r="NSV114" s="133"/>
      <c r="NSW114" s="133"/>
      <c r="NSX114" s="133"/>
      <c r="NSY114" s="133"/>
      <c r="NSZ114" s="133"/>
      <c r="NTA114" s="133"/>
      <c r="NTB114" s="133"/>
      <c r="NTC114" s="133"/>
      <c r="NTD114" s="133"/>
      <c r="NTE114" s="133"/>
      <c r="NTF114" s="133"/>
      <c r="NTG114" s="133"/>
      <c r="NTH114" s="133"/>
      <c r="NTI114" s="133"/>
      <c r="NTJ114" s="133"/>
      <c r="NTK114" s="133"/>
      <c r="NTL114" s="133"/>
      <c r="NTM114" s="133"/>
      <c r="NTN114" s="133"/>
      <c r="NTO114" s="133"/>
      <c r="NTP114" s="133"/>
      <c r="NTQ114" s="133"/>
      <c r="NTR114" s="133"/>
      <c r="NTS114" s="133"/>
      <c r="NTT114" s="133"/>
      <c r="NTU114" s="133"/>
      <c r="NTV114" s="133"/>
      <c r="NTW114" s="133"/>
      <c r="NTX114" s="133"/>
      <c r="NTY114" s="133"/>
      <c r="NTZ114" s="133"/>
      <c r="NUA114" s="133"/>
      <c r="NUB114" s="133"/>
      <c r="NUC114" s="133"/>
      <c r="NUD114" s="133"/>
      <c r="NUE114" s="133"/>
      <c r="NUF114" s="133"/>
      <c r="NUG114" s="133"/>
      <c r="NUH114" s="133"/>
      <c r="NUI114" s="133"/>
      <c r="NUJ114" s="133"/>
      <c r="NUK114" s="133"/>
      <c r="NUL114" s="133"/>
      <c r="NUM114" s="133"/>
      <c r="NUN114" s="133"/>
      <c r="NUO114" s="133"/>
      <c r="NUP114" s="133"/>
      <c r="NUQ114" s="133"/>
      <c r="NUR114" s="133"/>
      <c r="NUS114" s="133"/>
      <c r="NUT114" s="133"/>
      <c r="NUU114" s="133"/>
      <c r="NUV114" s="133"/>
      <c r="NUW114" s="133"/>
      <c r="NUX114" s="133"/>
      <c r="NUY114" s="133"/>
      <c r="NUZ114" s="133"/>
      <c r="NVA114" s="133"/>
      <c r="NVB114" s="133"/>
      <c r="NVC114" s="133"/>
      <c r="NVD114" s="133"/>
      <c r="NVE114" s="133"/>
      <c r="NVF114" s="133"/>
      <c r="NVG114" s="133"/>
      <c r="NVH114" s="133"/>
      <c r="NVI114" s="133"/>
      <c r="NVJ114" s="133"/>
      <c r="NVK114" s="133"/>
      <c r="NVL114" s="133"/>
      <c r="NVM114" s="133"/>
      <c r="NVN114" s="133"/>
      <c r="NVO114" s="133"/>
      <c r="NVP114" s="133"/>
      <c r="NVQ114" s="133"/>
      <c r="NVR114" s="133"/>
      <c r="NVS114" s="133"/>
      <c r="NVT114" s="133"/>
      <c r="NVU114" s="133"/>
      <c r="NVV114" s="133"/>
      <c r="NVW114" s="133"/>
      <c r="NVX114" s="133"/>
      <c r="NVY114" s="133"/>
      <c r="NVZ114" s="133"/>
      <c r="NWA114" s="133"/>
      <c r="NWB114" s="133"/>
      <c r="NWC114" s="133"/>
      <c r="NWD114" s="133"/>
      <c r="NWE114" s="133"/>
      <c r="NWF114" s="133"/>
      <c r="NWG114" s="133"/>
      <c r="NWH114" s="133"/>
      <c r="NWI114" s="133"/>
      <c r="NWJ114" s="133"/>
      <c r="NWK114" s="133"/>
      <c r="NWL114" s="133"/>
      <c r="NWM114" s="133"/>
      <c r="NWN114" s="133"/>
      <c r="NWO114" s="133"/>
      <c r="NWP114" s="133"/>
      <c r="NWQ114" s="133"/>
      <c r="NWR114" s="133"/>
      <c r="NWS114" s="133"/>
      <c r="NWT114" s="133"/>
      <c r="NWU114" s="133"/>
      <c r="NWV114" s="133"/>
      <c r="NWW114" s="133"/>
      <c r="NWX114" s="133"/>
      <c r="NWY114" s="133"/>
      <c r="NWZ114" s="133"/>
      <c r="NXA114" s="133"/>
      <c r="NXB114" s="133"/>
      <c r="NXC114" s="133"/>
      <c r="NXD114" s="133"/>
      <c r="NXE114" s="133"/>
      <c r="NXF114" s="133"/>
      <c r="NXG114" s="133"/>
      <c r="NXH114" s="133"/>
      <c r="NXI114" s="133"/>
      <c r="NXJ114" s="133"/>
      <c r="NXK114" s="133"/>
      <c r="NXL114" s="133"/>
      <c r="NXM114" s="133"/>
      <c r="NXN114" s="133"/>
      <c r="NXO114" s="133"/>
      <c r="NXP114" s="133"/>
      <c r="NXQ114" s="133"/>
      <c r="NXR114" s="133"/>
      <c r="NXS114" s="133"/>
      <c r="NXT114" s="133"/>
      <c r="NXU114" s="133"/>
      <c r="NXV114" s="133"/>
      <c r="NXW114" s="133"/>
      <c r="NXX114" s="133"/>
      <c r="NXY114" s="133"/>
      <c r="NXZ114" s="133"/>
      <c r="NYA114" s="133"/>
      <c r="NYB114" s="133"/>
      <c r="NYC114" s="133"/>
      <c r="NYD114" s="133"/>
      <c r="NYE114" s="133"/>
      <c r="NYF114" s="133"/>
      <c r="NYG114" s="133"/>
      <c r="NYH114" s="133"/>
      <c r="NYI114" s="133"/>
      <c r="NYJ114" s="133"/>
      <c r="NYK114" s="133"/>
      <c r="NYL114" s="133"/>
      <c r="NYM114" s="133"/>
      <c r="NYN114" s="133"/>
      <c r="NYO114" s="133"/>
      <c r="NYP114" s="133"/>
      <c r="NYQ114" s="133"/>
      <c r="NYR114" s="133"/>
      <c r="NYS114" s="133"/>
      <c r="NYT114" s="133"/>
      <c r="NYU114" s="133"/>
      <c r="NYV114" s="133"/>
      <c r="NYW114" s="133"/>
      <c r="NYX114" s="133"/>
      <c r="NYY114" s="133"/>
      <c r="NYZ114" s="133"/>
      <c r="NZA114" s="133"/>
      <c r="NZB114" s="133"/>
      <c r="NZC114" s="133"/>
      <c r="NZD114" s="133"/>
      <c r="NZE114" s="133"/>
      <c r="NZF114" s="133"/>
      <c r="NZG114" s="133"/>
      <c r="NZH114" s="133"/>
      <c r="NZI114" s="133"/>
      <c r="NZJ114" s="133"/>
      <c r="NZK114" s="133"/>
      <c r="NZL114" s="133"/>
      <c r="NZM114" s="133"/>
      <c r="NZN114" s="133"/>
      <c r="NZO114" s="133"/>
      <c r="NZP114" s="133"/>
      <c r="NZQ114" s="133"/>
      <c r="NZR114" s="133"/>
      <c r="NZS114" s="133"/>
      <c r="NZT114" s="133"/>
      <c r="NZU114" s="133"/>
      <c r="NZV114" s="133"/>
      <c r="NZW114" s="133"/>
      <c r="NZX114" s="133"/>
      <c r="NZY114" s="133"/>
      <c r="NZZ114" s="133"/>
      <c r="OAA114" s="133"/>
      <c r="OAB114" s="133"/>
      <c r="OAC114" s="133"/>
      <c r="OAD114" s="133"/>
      <c r="OAE114" s="133"/>
      <c r="OAF114" s="133"/>
      <c r="OAG114" s="133"/>
      <c r="OAH114" s="133"/>
      <c r="OAI114" s="133"/>
      <c r="OAJ114" s="133"/>
      <c r="OAK114" s="133"/>
      <c r="OAL114" s="133"/>
      <c r="OAM114" s="133"/>
      <c r="OAN114" s="133"/>
      <c r="OAO114" s="133"/>
      <c r="OAP114" s="133"/>
      <c r="OAQ114" s="133"/>
      <c r="OAR114" s="133"/>
      <c r="OAS114" s="133"/>
      <c r="OAT114" s="133"/>
      <c r="OAU114" s="133"/>
      <c r="OAV114" s="133"/>
      <c r="OAW114" s="133"/>
      <c r="OAX114" s="133"/>
      <c r="OAY114" s="133"/>
      <c r="OAZ114" s="133"/>
      <c r="OBA114" s="133"/>
      <c r="OBB114" s="133"/>
      <c r="OBC114" s="133"/>
      <c r="OBD114" s="133"/>
      <c r="OBE114" s="133"/>
      <c r="OBF114" s="133"/>
      <c r="OBG114" s="133"/>
      <c r="OBH114" s="133"/>
      <c r="OBI114" s="133"/>
      <c r="OBJ114" s="133"/>
      <c r="OBK114" s="133"/>
      <c r="OBL114" s="133"/>
      <c r="OBM114" s="133"/>
      <c r="OBN114" s="133"/>
      <c r="OBO114" s="133"/>
      <c r="OBP114" s="133"/>
      <c r="OBQ114" s="133"/>
      <c r="OBR114" s="133"/>
      <c r="OBS114" s="133"/>
      <c r="OBT114" s="133"/>
      <c r="OBU114" s="133"/>
      <c r="OBV114" s="133"/>
      <c r="OBW114" s="133"/>
      <c r="OBX114" s="133"/>
      <c r="OBY114" s="133"/>
      <c r="OBZ114" s="133"/>
      <c r="OCA114" s="133"/>
      <c r="OCB114" s="133"/>
      <c r="OCC114" s="133"/>
      <c r="OCD114" s="133"/>
      <c r="OCE114" s="133"/>
      <c r="OCF114" s="133"/>
      <c r="OCG114" s="133"/>
      <c r="OCH114" s="133"/>
      <c r="OCI114" s="133"/>
      <c r="OCJ114" s="133"/>
      <c r="OCK114" s="133"/>
      <c r="OCL114" s="133"/>
      <c r="OCM114" s="133"/>
      <c r="OCN114" s="133"/>
      <c r="OCO114" s="133"/>
      <c r="OCP114" s="133"/>
      <c r="OCQ114" s="133"/>
      <c r="OCR114" s="133"/>
      <c r="OCS114" s="133"/>
      <c r="OCT114" s="133"/>
      <c r="OCU114" s="133"/>
      <c r="OCV114" s="133"/>
      <c r="OCW114" s="133"/>
      <c r="OCX114" s="133"/>
      <c r="OCY114" s="133"/>
      <c r="OCZ114" s="133"/>
      <c r="ODA114" s="133"/>
      <c r="ODB114" s="133"/>
      <c r="ODC114" s="133"/>
      <c r="ODD114" s="133"/>
      <c r="ODE114" s="133"/>
      <c r="ODF114" s="133"/>
      <c r="ODG114" s="133"/>
      <c r="ODH114" s="133"/>
      <c r="ODI114" s="133"/>
      <c r="ODJ114" s="133"/>
      <c r="ODK114" s="133"/>
      <c r="ODL114" s="133"/>
      <c r="ODM114" s="133"/>
      <c r="ODN114" s="133"/>
      <c r="ODO114" s="133"/>
      <c r="ODP114" s="133"/>
      <c r="ODQ114" s="133"/>
      <c r="ODR114" s="133"/>
      <c r="ODS114" s="133"/>
      <c r="ODT114" s="133"/>
      <c r="ODU114" s="133"/>
      <c r="ODV114" s="133"/>
      <c r="ODW114" s="133"/>
      <c r="ODX114" s="133"/>
      <c r="ODY114" s="133"/>
      <c r="ODZ114" s="133"/>
      <c r="OEA114" s="133"/>
      <c r="OEB114" s="133"/>
      <c r="OEC114" s="133"/>
      <c r="OED114" s="133"/>
      <c r="OEE114" s="133"/>
      <c r="OEF114" s="133"/>
      <c r="OEG114" s="133"/>
      <c r="OEH114" s="133"/>
      <c r="OEI114" s="133"/>
      <c r="OEJ114" s="133"/>
      <c r="OEK114" s="133"/>
      <c r="OEL114" s="133"/>
      <c r="OEM114" s="133"/>
      <c r="OEN114" s="133"/>
      <c r="OEO114" s="133"/>
      <c r="OEP114" s="133"/>
      <c r="OEQ114" s="133"/>
      <c r="OER114" s="133"/>
      <c r="OES114" s="133"/>
      <c r="OET114" s="133"/>
      <c r="OEU114" s="133"/>
      <c r="OEV114" s="133"/>
      <c r="OEW114" s="133"/>
      <c r="OEX114" s="133"/>
      <c r="OEY114" s="133"/>
      <c r="OEZ114" s="133"/>
      <c r="OFA114" s="133"/>
      <c r="OFB114" s="133"/>
      <c r="OFC114" s="133"/>
      <c r="OFD114" s="133"/>
      <c r="OFE114" s="133"/>
      <c r="OFF114" s="133"/>
      <c r="OFG114" s="133"/>
      <c r="OFH114" s="133"/>
      <c r="OFI114" s="133"/>
      <c r="OFJ114" s="133"/>
      <c r="OFK114" s="133"/>
      <c r="OFL114" s="133"/>
      <c r="OFM114" s="133"/>
      <c r="OFN114" s="133"/>
      <c r="OFO114" s="133"/>
      <c r="OFP114" s="133"/>
      <c r="OFQ114" s="133"/>
      <c r="OFR114" s="133"/>
      <c r="OFS114" s="133"/>
      <c r="OFT114" s="133"/>
      <c r="OFU114" s="133"/>
      <c r="OFV114" s="133"/>
      <c r="OFW114" s="133"/>
      <c r="OFX114" s="133"/>
      <c r="OFY114" s="133"/>
      <c r="OFZ114" s="133"/>
      <c r="OGA114" s="133"/>
      <c r="OGB114" s="133"/>
      <c r="OGC114" s="133"/>
      <c r="OGD114" s="133"/>
      <c r="OGE114" s="133"/>
      <c r="OGF114" s="133"/>
      <c r="OGG114" s="133"/>
      <c r="OGH114" s="133"/>
      <c r="OGI114" s="133"/>
      <c r="OGJ114" s="133"/>
      <c r="OGK114" s="133"/>
      <c r="OGL114" s="133"/>
      <c r="OGM114" s="133"/>
      <c r="OGN114" s="133"/>
      <c r="OGO114" s="133"/>
      <c r="OGP114" s="133"/>
      <c r="OGQ114" s="133"/>
      <c r="OGR114" s="133"/>
      <c r="OGS114" s="133"/>
      <c r="OGT114" s="133"/>
      <c r="OGU114" s="133"/>
      <c r="OGV114" s="133"/>
      <c r="OGW114" s="133"/>
      <c r="OGX114" s="133"/>
      <c r="OGY114" s="133"/>
      <c r="OGZ114" s="133"/>
      <c r="OHA114" s="133"/>
      <c r="OHB114" s="133"/>
      <c r="OHC114" s="133"/>
      <c r="OHD114" s="133"/>
      <c r="OHE114" s="133"/>
      <c r="OHF114" s="133"/>
      <c r="OHG114" s="133"/>
      <c r="OHH114" s="133"/>
      <c r="OHI114" s="133"/>
      <c r="OHJ114" s="133"/>
      <c r="OHK114" s="133"/>
      <c r="OHL114" s="133"/>
      <c r="OHM114" s="133"/>
      <c r="OHN114" s="133"/>
      <c r="OHO114" s="133"/>
      <c r="OHP114" s="133"/>
      <c r="OHQ114" s="133"/>
      <c r="OHR114" s="133"/>
      <c r="OHS114" s="133"/>
      <c r="OHT114" s="133"/>
      <c r="OHU114" s="133"/>
      <c r="OHV114" s="133"/>
      <c r="OHW114" s="133"/>
      <c r="OHX114" s="133"/>
      <c r="OHY114" s="133"/>
      <c r="OHZ114" s="133"/>
      <c r="OIA114" s="133"/>
      <c r="OIB114" s="133"/>
      <c r="OIC114" s="133"/>
      <c r="OID114" s="133"/>
      <c r="OIE114" s="133"/>
      <c r="OIF114" s="133"/>
      <c r="OIG114" s="133"/>
      <c r="OIH114" s="133"/>
      <c r="OII114" s="133"/>
      <c r="OIJ114" s="133"/>
      <c r="OIK114" s="133"/>
      <c r="OIL114" s="133"/>
      <c r="OIM114" s="133"/>
      <c r="OIN114" s="133"/>
      <c r="OIO114" s="133"/>
      <c r="OIP114" s="133"/>
      <c r="OIQ114" s="133"/>
      <c r="OIR114" s="133"/>
      <c r="OIS114" s="133"/>
      <c r="OIT114" s="133"/>
      <c r="OIU114" s="133"/>
      <c r="OIV114" s="133"/>
      <c r="OIW114" s="133"/>
      <c r="OIX114" s="133"/>
      <c r="OIY114" s="133"/>
      <c r="OIZ114" s="133"/>
      <c r="OJA114" s="133"/>
      <c r="OJB114" s="133"/>
      <c r="OJC114" s="133"/>
      <c r="OJD114" s="133"/>
      <c r="OJE114" s="133"/>
      <c r="OJF114" s="133"/>
      <c r="OJG114" s="133"/>
      <c r="OJH114" s="133"/>
      <c r="OJI114" s="133"/>
      <c r="OJJ114" s="133"/>
      <c r="OJK114" s="133"/>
      <c r="OJL114" s="133"/>
      <c r="OJM114" s="133"/>
      <c r="OJN114" s="133"/>
      <c r="OJO114" s="133"/>
      <c r="OJP114" s="133"/>
      <c r="OJQ114" s="133"/>
      <c r="OJR114" s="133"/>
      <c r="OJS114" s="133"/>
      <c r="OJT114" s="133"/>
      <c r="OJU114" s="133"/>
      <c r="OJV114" s="133"/>
      <c r="OJW114" s="133"/>
      <c r="OJX114" s="133"/>
      <c r="OJY114" s="133"/>
      <c r="OJZ114" s="133"/>
      <c r="OKA114" s="133"/>
      <c r="OKB114" s="133"/>
      <c r="OKC114" s="133"/>
      <c r="OKD114" s="133"/>
      <c r="OKE114" s="133"/>
      <c r="OKF114" s="133"/>
      <c r="OKG114" s="133"/>
      <c r="OKH114" s="133"/>
      <c r="OKI114" s="133"/>
      <c r="OKJ114" s="133"/>
      <c r="OKK114" s="133"/>
      <c r="OKL114" s="133"/>
      <c r="OKM114" s="133"/>
      <c r="OKN114" s="133"/>
      <c r="OKO114" s="133"/>
      <c r="OKP114" s="133"/>
      <c r="OKQ114" s="133"/>
      <c r="OKR114" s="133"/>
      <c r="OKS114" s="133"/>
      <c r="OKT114" s="133"/>
      <c r="OKU114" s="133"/>
      <c r="OKV114" s="133"/>
      <c r="OKW114" s="133"/>
      <c r="OKX114" s="133"/>
      <c r="OKY114" s="133"/>
      <c r="OKZ114" s="133"/>
      <c r="OLA114" s="133"/>
      <c r="OLB114" s="133"/>
      <c r="OLC114" s="133"/>
      <c r="OLD114" s="133"/>
      <c r="OLE114" s="133"/>
      <c r="OLF114" s="133"/>
      <c r="OLG114" s="133"/>
      <c r="OLH114" s="133"/>
      <c r="OLI114" s="133"/>
      <c r="OLJ114" s="133"/>
      <c r="OLK114" s="133"/>
      <c r="OLL114" s="133"/>
      <c r="OLM114" s="133"/>
      <c r="OLN114" s="133"/>
      <c r="OLO114" s="133"/>
      <c r="OLP114" s="133"/>
      <c r="OLQ114" s="133"/>
      <c r="OLR114" s="133"/>
      <c r="OLS114" s="133"/>
      <c r="OLT114" s="133"/>
      <c r="OLU114" s="133"/>
      <c r="OLV114" s="133"/>
      <c r="OLW114" s="133"/>
      <c r="OLX114" s="133"/>
      <c r="OLY114" s="133"/>
      <c r="OLZ114" s="133"/>
      <c r="OMA114" s="133"/>
      <c r="OMB114" s="133"/>
      <c r="OMC114" s="133"/>
      <c r="OMD114" s="133"/>
      <c r="OME114" s="133"/>
      <c r="OMF114" s="133"/>
      <c r="OMG114" s="133"/>
      <c r="OMH114" s="133"/>
      <c r="OMI114" s="133"/>
      <c r="OMJ114" s="133"/>
      <c r="OMK114" s="133"/>
      <c r="OML114" s="133"/>
      <c r="OMM114" s="133"/>
      <c r="OMN114" s="133"/>
      <c r="OMO114" s="133"/>
      <c r="OMP114" s="133"/>
      <c r="OMQ114" s="133"/>
      <c r="OMR114" s="133"/>
      <c r="OMS114" s="133"/>
      <c r="OMT114" s="133"/>
      <c r="OMU114" s="133"/>
      <c r="OMV114" s="133"/>
      <c r="OMW114" s="133"/>
      <c r="OMX114" s="133"/>
      <c r="OMY114" s="133"/>
      <c r="OMZ114" s="133"/>
      <c r="ONA114" s="133"/>
      <c r="ONB114" s="133"/>
      <c r="ONC114" s="133"/>
      <c r="OND114" s="133"/>
      <c r="ONE114" s="133"/>
      <c r="ONF114" s="133"/>
      <c r="ONG114" s="133"/>
      <c r="ONH114" s="133"/>
      <c r="ONI114" s="133"/>
      <c r="ONJ114" s="133"/>
      <c r="ONK114" s="133"/>
      <c r="ONL114" s="133"/>
      <c r="ONM114" s="133"/>
      <c r="ONN114" s="133"/>
      <c r="ONO114" s="133"/>
      <c r="ONP114" s="133"/>
      <c r="ONQ114" s="133"/>
      <c r="ONR114" s="133"/>
      <c r="ONS114" s="133"/>
      <c r="ONT114" s="133"/>
      <c r="ONU114" s="133"/>
      <c r="ONV114" s="133"/>
      <c r="ONW114" s="133"/>
      <c r="ONX114" s="133"/>
      <c r="ONY114" s="133"/>
      <c r="ONZ114" s="133"/>
      <c r="OOA114" s="133"/>
      <c r="OOB114" s="133"/>
      <c r="OOC114" s="133"/>
      <c r="OOD114" s="133"/>
      <c r="OOE114" s="133"/>
      <c r="OOF114" s="133"/>
      <c r="OOG114" s="133"/>
      <c r="OOH114" s="133"/>
      <c r="OOI114" s="133"/>
      <c r="OOJ114" s="133"/>
      <c r="OOK114" s="133"/>
      <c r="OOL114" s="133"/>
      <c r="OOM114" s="133"/>
      <c r="OON114" s="133"/>
      <c r="OOO114" s="133"/>
      <c r="OOP114" s="133"/>
      <c r="OOQ114" s="133"/>
      <c r="OOR114" s="133"/>
      <c r="OOS114" s="133"/>
      <c r="OOT114" s="133"/>
      <c r="OOU114" s="133"/>
      <c r="OOV114" s="133"/>
      <c r="OOW114" s="133"/>
      <c r="OOX114" s="133"/>
      <c r="OOY114" s="133"/>
      <c r="OOZ114" s="133"/>
      <c r="OPA114" s="133"/>
      <c r="OPB114" s="133"/>
      <c r="OPC114" s="133"/>
      <c r="OPD114" s="133"/>
      <c r="OPE114" s="133"/>
      <c r="OPF114" s="133"/>
      <c r="OPG114" s="133"/>
      <c r="OPH114" s="133"/>
      <c r="OPI114" s="133"/>
      <c r="OPJ114" s="133"/>
      <c r="OPK114" s="133"/>
      <c r="OPL114" s="133"/>
      <c r="OPM114" s="133"/>
      <c r="OPN114" s="133"/>
      <c r="OPO114" s="133"/>
      <c r="OPP114" s="133"/>
      <c r="OPQ114" s="133"/>
      <c r="OPR114" s="133"/>
      <c r="OPS114" s="133"/>
      <c r="OPT114" s="133"/>
      <c r="OPU114" s="133"/>
      <c r="OPV114" s="133"/>
      <c r="OPW114" s="133"/>
      <c r="OPX114" s="133"/>
      <c r="OPY114" s="133"/>
      <c r="OPZ114" s="133"/>
      <c r="OQA114" s="133"/>
      <c r="OQB114" s="133"/>
      <c r="OQC114" s="133"/>
      <c r="OQD114" s="133"/>
      <c r="OQE114" s="133"/>
      <c r="OQF114" s="133"/>
      <c r="OQG114" s="133"/>
      <c r="OQH114" s="133"/>
      <c r="OQI114" s="133"/>
      <c r="OQJ114" s="133"/>
      <c r="OQK114" s="133"/>
      <c r="OQL114" s="133"/>
      <c r="OQM114" s="133"/>
      <c r="OQN114" s="133"/>
      <c r="OQO114" s="133"/>
      <c r="OQP114" s="133"/>
      <c r="OQQ114" s="133"/>
      <c r="OQR114" s="133"/>
      <c r="OQS114" s="133"/>
      <c r="OQT114" s="133"/>
      <c r="OQU114" s="133"/>
      <c r="OQV114" s="133"/>
      <c r="OQW114" s="133"/>
      <c r="OQX114" s="133"/>
      <c r="OQY114" s="133"/>
      <c r="OQZ114" s="133"/>
      <c r="ORA114" s="133"/>
      <c r="ORB114" s="133"/>
      <c r="ORC114" s="133"/>
      <c r="ORD114" s="133"/>
      <c r="ORE114" s="133"/>
      <c r="ORF114" s="133"/>
      <c r="ORG114" s="133"/>
      <c r="ORH114" s="133"/>
      <c r="ORI114" s="133"/>
      <c r="ORJ114" s="133"/>
      <c r="ORK114" s="133"/>
      <c r="ORL114" s="133"/>
      <c r="ORM114" s="133"/>
      <c r="ORN114" s="133"/>
      <c r="ORO114" s="133"/>
      <c r="ORP114" s="133"/>
      <c r="ORQ114" s="133"/>
      <c r="ORR114" s="133"/>
      <c r="ORS114" s="133"/>
      <c r="ORT114" s="133"/>
      <c r="ORU114" s="133"/>
      <c r="ORV114" s="133"/>
      <c r="ORW114" s="133"/>
      <c r="ORX114" s="133"/>
      <c r="ORY114" s="133"/>
      <c r="ORZ114" s="133"/>
      <c r="OSA114" s="133"/>
      <c r="OSB114" s="133"/>
      <c r="OSC114" s="133"/>
      <c r="OSD114" s="133"/>
      <c r="OSE114" s="133"/>
      <c r="OSF114" s="133"/>
      <c r="OSG114" s="133"/>
      <c r="OSH114" s="133"/>
      <c r="OSI114" s="133"/>
      <c r="OSJ114" s="133"/>
      <c r="OSK114" s="133"/>
      <c r="OSL114" s="133"/>
      <c r="OSM114" s="133"/>
      <c r="OSN114" s="133"/>
      <c r="OSO114" s="133"/>
      <c r="OSP114" s="133"/>
      <c r="OSQ114" s="133"/>
      <c r="OSR114" s="133"/>
      <c r="OSS114" s="133"/>
      <c r="OST114" s="133"/>
      <c r="OSU114" s="133"/>
      <c r="OSV114" s="133"/>
      <c r="OSW114" s="133"/>
      <c r="OSX114" s="133"/>
      <c r="OSY114" s="133"/>
      <c r="OSZ114" s="133"/>
      <c r="OTA114" s="133"/>
      <c r="OTB114" s="133"/>
      <c r="OTC114" s="133"/>
      <c r="OTD114" s="133"/>
      <c r="OTE114" s="133"/>
      <c r="OTF114" s="133"/>
      <c r="OTG114" s="133"/>
      <c r="OTH114" s="133"/>
      <c r="OTI114" s="133"/>
      <c r="OTJ114" s="133"/>
      <c r="OTK114" s="133"/>
      <c r="OTL114" s="133"/>
      <c r="OTM114" s="133"/>
      <c r="OTN114" s="133"/>
      <c r="OTO114" s="133"/>
      <c r="OTP114" s="133"/>
      <c r="OTQ114" s="133"/>
      <c r="OTR114" s="133"/>
      <c r="OTS114" s="133"/>
      <c r="OTT114" s="133"/>
      <c r="OTU114" s="133"/>
      <c r="OTV114" s="133"/>
      <c r="OTW114" s="133"/>
      <c r="OTX114" s="133"/>
      <c r="OTY114" s="133"/>
      <c r="OTZ114" s="133"/>
      <c r="OUA114" s="133"/>
      <c r="OUB114" s="133"/>
      <c r="OUC114" s="133"/>
      <c r="OUD114" s="133"/>
      <c r="OUE114" s="133"/>
      <c r="OUF114" s="133"/>
      <c r="OUG114" s="133"/>
      <c r="OUH114" s="133"/>
      <c r="OUI114" s="133"/>
      <c r="OUJ114" s="133"/>
      <c r="OUK114" s="133"/>
      <c r="OUL114" s="133"/>
      <c r="OUM114" s="133"/>
      <c r="OUN114" s="133"/>
      <c r="OUO114" s="133"/>
      <c r="OUP114" s="133"/>
      <c r="OUQ114" s="133"/>
      <c r="OUR114" s="133"/>
      <c r="OUS114" s="133"/>
      <c r="OUT114" s="133"/>
      <c r="OUU114" s="133"/>
      <c r="OUV114" s="133"/>
      <c r="OUW114" s="133"/>
      <c r="OUX114" s="133"/>
      <c r="OUY114" s="133"/>
      <c r="OUZ114" s="133"/>
      <c r="OVA114" s="133"/>
      <c r="OVB114" s="133"/>
      <c r="OVC114" s="133"/>
      <c r="OVD114" s="133"/>
      <c r="OVE114" s="133"/>
      <c r="OVF114" s="133"/>
      <c r="OVG114" s="133"/>
      <c r="OVH114" s="133"/>
      <c r="OVI114" s="133"/>
      <c r="OVJ114" s="133"/>
      <c r="OVK114" s="133"/>
      <c r="OVL114" s="133"/>
      <c r="OVM114" s="133"/>
      <c r="OVN114" s="133"/>
      <c r="OVO114" s="133"/>
      <c r="OVP114" s="133"/>
      <c r="OVQ114" s="133"/>
      <c r="OVR114" s="133"/>
      <c r="OVS114" s="133"/>
      <c r="OVT114" s="133"/>
      <c r="OVU114" s="133"/>
      <c r="OVV114" s="133"/>
      <c r="OVW114" s="133"/>
      <c r="OVX114" s="133"/>
      <c r="OVY114" s="133"/>
      <c r="OVZ114" s="133"/>
      <c r="OWA114" s="133"/>
      <c r="OWB114" s="133"/>
      <c r="OWC114" s="133"/>
      <c r="OWD114" s="133"/>
      <c r="OWE114" s="133"/>
      <c r="OWF114" s="133"/>
      <c r="OWG114" s="133"/>
      <c r="OWH114" s="133"/>
      <c r="OWI114" s="133"/>
      <c r="OWJ114" s="133"/>
      <c r="OWK114" s="133"/>
      <c r="OWL114" s="133"/>
      <c r="OWM114" s="133"/>
      <c r="OWN114" s="133"/>
      <c r="OWO114" s="133"/>
      <c r="OWP114" s="133"/>
      <c r="OWQ114" s="133"/>
      <c r="OWR114" s="133"/>
      <c r="OWS114" s="133"/>
      <c r="OWT114" s="133"/>
      <c r="OWU114" s="133"/>
      <c r="OWV114" s="133"/>
      <c r="OWW114" s="133"/>
      <c r="OWX114" s="133"/>
      <c r="OWY114" s="133"/>
      <c r="OWZ114" s="133"/>
      <c r="OXA114" s="133"/>
      <c r="OXB114" s="133"/>
      <c r="OXC114" s="133"/>
      <c r="OXD114" s="133"/>
      <c r="OXE114" s="133"/>
      <c r="OXF114" s="133"/>
      <c r="OXG114" s="133"/>
      <c r="OXH114" s="133"/>
      <c r="OXI114" s="133"/>
      <c r="OXJ114" s="133"/>
      <c r="OXK114" s="133"/>
      <c r="OXL114" s="133"/>
      <c r="OXM114" s="133"/>
      <c r="OXN114" s="133"/>
      <c r="OXO114" s="133"/>
      <c r="OXP114" s="133"/>
      <c r="OXQ114" s="133"/>
      <c r="OXR114" s="133"/>
      <c r="OXS114" s="133"/>
      <c r="OXT114" s="133"/>
      <c r="OXU114" s="133"/>
      <c r="OXV114" s="133"/>
      <c r="OXW114" s="133"/>
      <c r="OXX114" s="133"/>
      <c r="OXY114" s="133"/>
      <c r="OXZ114" s="133"/>
      <c r="OYA114" s="133"/>
      <c r="OYB114" s="133"/>
      <c r="OYC114" s="133"/>
      <c r="OYD114" s="133"/>
      <c r="OYE114" s="133"/>
      <c r="OYF114" s="133"/>
      <c r="OYG114" s="133"/>
      <c r="OYH114" s="133"/>
      <c r="OYI114" s="133"/>
      <c r="OYJ114" s="133"/>
      <c r="OYK114" s="133"/>
      <c r="OYL114" s="133"/>
      <c r="OYM114" s="133"/>
      <c r="OYN114" s="133"/>
      <c r="OYO114" s="133"/>
      <c r="OYP114" s="133"/>
      <c r="OYQ114" s="133"/>
      <c r="OYR114" s="133"/>
      <c r="OYS114" s="133"/>
      <c r="OYT114" s="133"/>
      <c r="OYU114" s="133"/>
      <c r="OYV114" s="133"/>
      <c r="OYW114" s="133"/>
      <c r="OYX114" s="133"/>
      <c r="OYY114" s="133"/>
      <c r="OYZ114" s="133"/>
      <c r="OZA114" s="133"/>
      <c r="OZB114" s="133"/>
      <c r="OZC114" s="133"/>
      <c r="OZD114" s="133"/>
      <c r="OZE114" s="133"/>
      <c r="OZF114" s="133"/>
      <c r="OZG114" s="133"/>
      <c r="OZH114" s="133"/>
      <c r="OZI114" s="133"/>
      <c r="OZJ114" s="133"/>
      <c r="OZK114" s="133"/>
      <c r="OZL114" s="133"/>
      <c r="OZM114" s="133"/>
      <c r="OZN114" s="133"/>
      <c r="OZO114" s="133"/>
      <c r="OZP114" s="133"/>
      <c r="OZQ114" s="133"/>
      <c r="OZR114" s="133"/>
      <c r="OZS114" s="133"/>
      <c r="OZT114" s="133"/>
      <c r="OZU114" s="133"/>
      <c r="OZV114" s="133"/>
      <c r="OZW114" s="133"/>
      <c r="OZX114" s="133"/>
      <c r="OZY114" s="133"/>
      <c r="OZZ114" s="133"/>
      <c r="PAA114" s="133"/>
      <c r="PAB114" s="133"/>
      <c r="PAC114" s="133"/>
      <c r="PAD114" s="133"/>
      <c r="PAE114" s="133"/>
      <c r="PAF114" s="133"/>
      <c r="PAG114" s="133"/>
      <c r="PAH114" s="133"/>
      <c r="PAI114" s="133"/>
      <c r="PAJ114" s="133"/>
      <c r="PAK114" s="133"/>
      <c r="PAL114" s="133"/>
      <c r="PAM114" s="133"/>
      <c r="PAN114" s="133"/>
      <c r="PAO114" s="133"/>
      <c r="PAP114" s="133"/>
      <c r="PAQ114" s="133"/>
      <c r="PAR114" s="133"/>
      <c r="PAS114" s="133"/>
      <c r="PAT114" s="133"/>
      <c r="PAU114" s="133"/>
      <c r="PAV114" s="133"/>
      <c r="PAW114" s="133"/>
      <c r="PAX114" s="133"/>
      <c r="PAY114" s="133"/>
      <c r="PAZ114" s="133"/>
      <c r="PBA114" s="133"/>
      <c r="PBB114" s="133"/>
      <c r="PBC114" s="133"/>
      <c r="PBD114" s="133"/>
      <c r="PBE114" s="133"/>
      <c r="PBF114" s="133"/>
      <c r="PBG114" s="133"/>
      <c r="PBH114" s="133"/>
      <c r="PBI114" s="133"/>
      <c r="PBJ114" s="133"/>
      <c r="PBK114" s="133"/>
      <c r="PBL114" s="133"/>
      <c r="PBM114" s="133"/>
      <c r="PBN114" s="133"/>
      <c r="PBO114" s="133"/>
      <c r="PBP114" s="133"/>
      <c r="PBQ114" s="133"/>
      <c r="PBR114" s="133"/>
      <c r="PBS114" s="133"/>
      <c r="PBT114" s="133"/>
      <c r="PBU114" s="133"/>
      <c r="PBV114" s="133"/>
      <c r="PBW114" s="133"/>
      <c r="PBX114" s="133"/>
      <c r="PBY114" s="133"/>
      <c r="PBZ114" s="133"/>
      <c r="PCA114" s="133"/>
      <c r="PCB114" s="133"/>
      <c r="PCC114" s="133"/>
      <c r="PCD114" s="133"/>
      <c r="PCE114" s="133"/>
      <c r="PCF114" s="133"/>
      <c r="PCG114" s="133"/>
      <c r="PCH114" s="133"/>
      <c r="PCI114" s="133"/>
      <c r="PCJ114" s="133"/>
      <c r="PCK114" s="133"/>
      <c r="PCL114" s="133"/>
      <c r="PCM114" s="133"/>
      <c r="PCN114" s="133"/>
      <c r="PCO114" s="133"/>
      <c r="PCP114" s="133"/>
      <c r="PCQ114" s="133"/>
      <c r="PCR114" s="133"/>
      <c r="PCS114" s="133"/>
      <c r="PCT114" s="133"/>
      <c r="PCU114" s="133"/>
      <c r="PCV114" s="133"/>
      <c r="PCW114" s="133"/>
      <c r="PCX114" s="133"/>
      <c r="PCY114" s="133"/>
      <c r="PCZ114" s="133"/>
      <c r="PDA114" s="133"/>
      <c r="PDB114" s="133"/>
      <c r="PDC114" s="133"/>
      <c r="PDD114" s="133"/>
      <c r="PDE114" s="133"/>
      <c r="PDF114" s="133"/>
      <c r="PDG114" s="133"/>
      <c r="PDH114" s="133"/>
      <c r="PDI114" s="133"/>
      <c r="PDJ114" s="133"/>
      <c r="PDK114" s="133"/>
      <c r="PDL114" s="133"/>
      <c r="PDM114" s="133"/>
      <c r="PDN114" s="133"/>
      <c r="PDO114" s="133"/>
      <c r="PDP114" s="133"/>
      <c r="PDQ114" s="133"/>
      <c r="PDR114" s="133"/>
      <c r="PDS114" s="133"/>
      <c r="PDT114" s="133"/>
      <c r="PDU114" s="133"/>
      <c r="PDV114" s="133"/>
      <c r="PDW114" s="133"/>
      <c r="PDX114" s="133"/>
      <c r="PDY114" s="133"/>
      <c r="PDZ114" s="133"/>
      <c r="PEA114" s="133"/>
      <c r="PEB114" s="133"/>
      <c r="PEC114" s="133"/>
      <c r="PED114" s="133"/>
      <c r="PEE114" s="133"/>
      <c r="PEF114" s="133"/>
      <c r="PEG114" s="133"/>
      <c r="PEH114" s="133"/>
      <c r="PEI114" s="133"/>
      <c r="PEJ114" s="133"/>
      <c r="PEK114" s="133"/>
      <c r="PEL114" s="133"/>
      <c r="PEM114" s="133"/>
      <c r="PEN114" s="133"/>
      <c r="PEO114" s="133"/>
      <c r="PEP114" s="133"/>
      <c r="PEQ114" s="133"/>
      <c r="PER114" s="133"/>
      <c r="PES114" s="133"/>
      <c r="PET114" s="133"/>
      <c r="PEU114" s="133"/>
      <c r="PEV114" s="133"/>
      <c r="PEW114" s="133"/>
      <c r="PEX114" s="133"/>
      <c r="PEY114" s="133"/>
      <c r="PEZ114" s="133"/>
      <c r="PFA114" s="133"/>
      <c r="PFB114" s="133"/>
      <c r="PFC114" s="133"/>
      <c r="PFD114" s="133"/>
      <c r="PFE114" s="133"/>
      <c r="PFF114" s="133"/>
      <c r="PFG114" s="133"/>
      <c r="PFH114" s="133"/>
      <c r="PFI114" s="133"/>
      <c r="PFJ114" s="133"/>
      <c r="PFK114" s="133"/>
      <c r="PFL114" s="133"/>
      <c r="PFM114" s="133"/>
      <c r="PFN114" s="133"/>
      <c r="PFO114" s="133"/>
      <c r="PFP114" s="133"/>
      <c r="PFQ114" s="133"/>
      <c r="PFR114" s="133"/>
      <c r="PFS114" s="133"/>
      <c r="PFT114" s="133"/>
      <c r="PFU114" s="133"/>
      <c r="PFV114" s="133"/>
      <c r="PFW114" s="133"/>
      <c r="PFX114" s="133"/>
      <c r="PFY114" s="133"/>
      <c r="PFZ114" s="133"/>
      <c r="PGA114" s="133"/>
      <c r="PGB114" s="133"/>
      <c r="PGC114" s="133"/>
      <c r="PGD114" s="133"/>
      <c r="PGE114" s="133"/>
      <c r="PGF114" s="133"/>
      <c r="PGG114" s="133"/>
      <c r="PGH114" s="133"/>
      <c r="PGI114" s="133"/>
      <c r="PGJ114" s="133"/>
      <c r="PGK114" s="133"/>
      <c r="PGL114" s="133"/>
      <c r="PGM114" s="133"/>
      <c r="PGN114" s="133"/>
      <c r="PGO114" s="133"/>
      <c r="PGP114" s="133"/>
      <c r="PGQ114" s="133"/>
      <c r="PGR114" s="133"/>
      <c r="PGS114" s="133"/>
      <c r="PGT114" s="133"/>
      <c r="PGU114" s="133"/>
      <c r="PGV114" s="133"/>
      <c r="PGW114" s="133"/>
      <c r="PGX114" s="133"/>
      <c r="PGY114" s="133"/>
      <c r="PGZ114" s="133"/>
      <c r="PHA114" s="133"/>
      <c r="PHB114" s="133"/>
      <c r="PHC114" s="133"/>
      <c r="PHD114" s="133"/>
      <c r="PHE114" s="133"/>
      <c r="PHF114" s="133"/>
      <c r="PHG114" s="133"/>
      <c r="PHH114" s="133"/>
      <c r="PHI114" s="133"/>
      <c r="PHJ114" s="133"/>
      <c r="PHK114" s="133"/>
      <c r="PHL114" s="133"/>
      <c r="PHM114" s="133"/>
      <c r="PHN114" s="133"/>
      <c r="PHO114" s="133"/>
      <c r="PHP114" s="133"/>
      <c r="PHQ114" s="133"/>
      <c r="PHR114" s="133"/>
      <c r="PHS114" s="133"/>
      <c r="PHT114" s="133"/>
      <c r="PHU114" s="133"/>
      <c r="PHV114" s="133"/>
      <c r="PHW114" s="133"/>
      <c r="PHX114" s="133"/>
      <c r="PHY114" s="133"/>
      <c r="PHZ114" s="133"/>
      <c r="PIA114" s="133"/>
      <c r="PIB114" s="133"/>
      <c r="PIC114" s="133"/>
      <c r="PID114" s="133"/>
      <c r="PIE114" s="133"/>
      <c r="PIF114" s="133"/>
      <c r="PIG114" s="133"/>
      <c r="PIH114" s="133"/>
      <c r="PII114" s="133"/>
      <c r="PIJ114" s="133"/>
      <c r="PIK114" s="133"/>
      <c r="PIL114" s="133"/>
      <c r="PIM114" s="133"/>
      <c r="PIN114" s="133"/>
      <c r="PIO114" s="133"/>
      <c r="PIP114" s="133"/>
      <c r="PIQ114" s="133"/>
      <c r="PIR114" s="133"/>
      <c r="PIS114" s="133"/>
      <c r="PIT114" s="133"/>
      <c r="PIU114" s="133"/>
      <c r="PIV114" s="133"/>
      <c r="PIW114" s="133"/>
      <c r="PIX114" s="133"/>
      <c r="PIY114" s="133"/>
      <c r="PIZ114" s="133"/>
      <c r="PJA114" s="133"/>
      <c r="PJB114" s="133"/>
      <c r="PJC114" s="133"/>
      <c r="PJD114" s="133"/>
      <c r="PJE114" s="133"/>
      <c r="PJF114" s="133"/>
      <c r="PJG114" s="133"/>
      <c r="PJH114" s="133"/>
      <c r="PJI114" s="133"/>
      <c r="PJJ114" s="133"/>
      <c r="PJK114" s="133"/>
      <c r="PJL114" s="133"/>
      <c r="PJM114" s="133"/>
      <c r="PJN114" s="133"/>
      <c r="PJO114" s="133"/>
      <c r="PJP114" s="133"/>
      <c r="PJQ114" s="133"/>
      <c r="PJR114" s="133"/>
      <c r="PJS114" s="133"/>
      <c r="PJT114" s="133"/>
      <c r="PJU114" s="133"/>
      <c r="PJV114" s="133"/>
      <c r="PJW114" s="133"/>
      <c r="PJX114" s="133"/>
      <c r="PJY114" s="133"/>
      <c r="PJZ114" s="133"/>
      <c r="PKA114" s="133"/>
      <c r="PKB114" s="133"/>
      <c r="PKC114" s="133"/>
      <c r="PKD114" s="133"/>
      <c r="PKE114" s="133"/>
      <c r="PKF114" s="133"/>
      <c r="PKG114" s="133"/>
      <c r="PKH114" s="133"/>
      <c r="PKI114" s="133"/>
      <c r="PKJ114" s="133"/>
      <c r="PKK114" s="133"/>
      <c r="PKL114" s="133"/>
      <c r="PKM114" s="133"/>
      <c r="PKN114" s="133"/>
      <c r="PKO114" s="133"/>
      <c r="PKP114" s="133"/>
      <c r="PKQ114" s="133"/>
      <c r="PKR114" s="133"/>
      <c r="PKS114" s="133"/>
      <c r="PKT114" s="133"/>
      <c r="PKU114" s="133"/>
      <c r="PKV114" s="133"/>
      <c r="PKW114" s="133"/>
      <c r="PKX114" s="133"/>
      <c r="PKY114" s="133"/>
      <c r="PKZ114" s="133"/>
      <c r="PLA114" s="133"/>
      <c r="PLB114" s="133"/>
      <c r="PLC114" s="133"/>
      <c r="PLD114" s="133"/>
      <c r="PLE114" s="133"/>
      <c r="PLF114" s="133"/>
      <c r="PLG114" s="133"/>
      <c r="PLH114" s="133"/>
      <c r="PLI114" s="133"/>
      <c r="PLJ114" s="133"/>
      <c r="PLK114" s="133"/>
      <c r="PLL114" s="133"/>
      <c r="PLM114" s="133"/>
      <c r="PLN114" s="133"/>
      <c r="PLO114" s="133"/>
      <c r="PLP114" s="133"/>
      <c r="PLQ114" s="133"/>
      <c r="PLR114" s="133"/>
      <c r="PLS114" s="133"/>
      <c r="PLT114" s="133"/>
      <c r="PLU114" s="133"/>
      <c r="PLV114" s="133"/>
      <c r="PLW114" s="133"/>
      <c r="PLX114" s="133"/>
      <c r="PLY114" s="133"/>
      <c r="PLZ114" s="133"/>
      <c r="PMA114" s="133"/>
      <c r="PMB114" s="133"/>
      <c r="PMC114" s="133"/>
      <c r="PMD114" s="133"/>
      <c r="PME114" s="133"/>
      <c r="PMF114" s="133"/>
      <c r="PMG114" s="133"/>
      <c r="PMH114" s="133"/>
      <c r="PMI114" s="133"/>
      <c r="PMJ114" s="133"/>
      <c r="PMK114" s="133"/>
      <c r="PML114" s="133"/>
      <c r="PMM114" s="133"/>
      <c r="PMN114" s="133"/>
      <c r="PMO114" s="133"/>
      <c r="PMP114" s="133"/>
      <c r="PMQ114" s="133"/>
      <c r="PMR114" s="133"/>
      <c r="PMS114" s="133"/>
      <c r="PMT114" s="133"/>
      <c r="PMU114" s="133"/>
      <c r="PMV114" s="133"/>
      <c r="PMW114" s="133"/>
      <c r="PMX114" s="133"/>
      <c r="PMY114" s="133"/>
      <c r="PMZ114" s="133"/>
      <c r="PNA114" s="133"/>
      <c r="PNB114" s="133"/>
      <c r="PNC114" s="133"/>
      <c r="PND114" s="133"/>
      <c r="PNE114" s="133"/>
      <c r="PNF114" s="133"/>
      <c r="PNG114" s="133"/>
      <c r="PNH114" s="133"/>
      <c r="PNI114" s="133"/>
      <c r="PNJ114" s="133"/>
      <c r="PNK114" s="133"/>
      <c r="PNL114" s="133"/>
      <c r="PNM114" s="133"/>
      <c r="PNN114" s="133"/>
      <c r="PNO114" s="133"/>
      <c r="PNP114" s="133"/>
      <c r="PNQ114" s="133"/>
      <c r="PNR114" s="133"/>
      <c r="PNS114" s="133"/>
      <c r="PNT114" s="133"/>
      <c r="PNU114" s="133"/>
      <c r="PNV114" s="133"/>
      <c r="PNW114" s="133"/>
      <c r="PNX114" s="133"/>
      <c r="PNY114" s="133"/>
      <c r="PNZ114" s="133"/>
      <c r="POA114" s="133"/>
      <c r="POB114" s="133"/>
      <c r="POC114" s="133"/>
      <c r="POD114" s="133"/>
      <c r="POE114" s="133"/>
      <c r="POF114" s="133"/>
      <c r="POG114" s="133"/>
      <c r="POH114" s="133"/>
      <c r="POI114" s="133"/>
      <c r="POJ114" s="133"/>
      <c r="POK114" s="133"/>
      <c r="POL114" s="133"/>
      <c r="POM114" s="133"/>
      <c r="PON114" s="133"/>
      <c r="POO114" s="133"/>
      <c r="POP114" s="133"/>
      <c r="POQ114" s="133"/>
      <c r="POR114" s="133"/>
      <c r="POS114" s="133"/>
      <c r="POT114" s="133"/>
      <c r="POU114" s="133"/>
      <c r="POV114" s="133"/>
      <c r="POW114" s="133"/>
      <c r="POX114" s="133"/>
      <c r="POY114" s="133"/>
      <c r="POZ114" s="133"/>
      <c r="PPA114" s="133"/>
      <c r="PPB114" s="133"/>
      <c r="PPC114" s="133"/>
      <c r="PPD114" s="133"/>
      <c r="PPE114" s="133"/>
      <c r="PPF114" s="133"/>
      <c r="PPG114" s="133"/>
      <c r="PPH114" s="133"/>
      <c r="PPI114" s="133"/>
      <c r="PPJ114" s="133"/>
      <c r="PPK114" s="133"/>
      <c r="PPL114" s="133"/>
      <c r="PPM114" s="133"/>
      <c r="PPN114" s="133"/>
      <c r="PPO114" s="133"/>
      <c r="PPP114" s="133"/>
      <c r="PPQ114" s="133"/>
      <c r="PPR114" s="133"/>
      <c r="PPS114" s="133"/>
      <c r="PPT114" s="133"/>
      <c r="PPU114" s="133"/>
      <c r="PPV114" s="133"/>
      <c r="PPW114" s="133"/>
      <c r="PPX114" s="133"/>
      <c r="PPY114" s="133"/>
      <c r="PPZ114" s="133"/>
      <c r="PQA114" s="133"/>
      <c r="PQB114" s="133"/>
      <c r="PQC114" s="133"/>
      <c r="PQD114" s="133"/>
      <c r="PQE114" s="133"/>
      <c r="PQF114" s="133"/>
      <c r="PQG114" s="133"/>
      <c r="PQH114" s="133"/>
      <c r="PQI114" s="133"/>
      <c r="PQJ114" s="133"/>
      <c r="PQK114" s="133"/>
      <c r="PQL114" s="133"/>
      <c r="PQM114" s="133"/>
      <c r="PQN114" s="133"/>
      <c r="PQO114" s="133"/>
      <c r="PQP114" s="133"/>
      <c r="PQQ114" s="133"/>
      <c r="PQR114" s="133"/>
      <c r="PQS114" s="133"/>
      <c r="PQT114" s="133"/>
      <c r="PQU114" s="133"/>
      <c r="PQV114" s="133"/>
      <c r="PQW114" s="133"/>
      <c r="PQX114" s="133"/>
      <c r="PQY114" s="133"/>
      <c r="PQZ114" s="133"/>
      <c r="PRA114" s="133"/>
      <c r="PRB114" s="133"/>
      <c r="PRC114" s="133"/>
      <c r="PRD114" s="133"/>
      <c r="PRE114" s="133"/>
      <c r="PRF114" s="133"/>
      <c r="PRG114" s="133"/>
      <c r="PRH114" s="133"/>
      <c r="PRI114" s="133"/>
      <c r="PRJ114" s="133"/>
      <c r="PRK114" s="133"/>
      <c r="PRL114" s="133"/>
      <c r="PRM114" s="133"/>
      <c r="PRN114" s="133"/>
      <c r="PRO114" s="133"/>
      <c r="PRP114" s="133"/>
      <c r="PRQ114" s="133"/>
      <c r="PRR114" s="133"/>
      <c r="PRS114" s="133"/>
      <c r="PRT114" s="133"/>
      <c r="PRU114" s="133"/>
      <c r="PRV114" s="133"/>
      <c r="PRW114" s="133"/>
      <c r="PRX114" s="133"/>
      <c r="PRY114" s="133"/>
      <c r="PRZ114" s="133"/>
      <c r="PSA114" s="133"/>
      <c r="PSB114" s="133"/>
      <c r="PSC114" s="133"/>
      <c r="PSD114" s="133"/>
      <c r="PSE114" s="133"/>
      <c r="PSF114" s="133"/>
      <c r="PSG114" s="133"/>
      <c r="PSH114" s="133"/>
      <c r="PSI114" s="133"/>
      <c r="PSJ114" s="133"/>
      <c r="PSK114" s="133"/>
      <c r="PSL114" s="133"/>
      <c r="PSM114" s="133"/>
      <c r="PSN114" s="133"/>
      <c r="PSO114" s="133"/>
      <c r="PSP114" s="133"/>
      <c r="PSQ114" s="133"/>
      <c r="PSR114" s="133"/>
      <c r="PSS114" s="133"/>
      <c r="PST114" s="133"/>
      <c r="PSU114" s="133"/>
      <c r="PSV114" s="133"/>
      <c r="PSW114" s="133"/>
      <c r="PSX114" s="133"/>
      <c r="PSY114" s="133"/>
      <c r="PSZ114" s="133"/>
      <c r="PTA114" s="133"/>
      <c r="PTB114" s="133"/>
      <c r="PTC114" s="133"/>
      <c r="PTD114" s="133"/>
      <c r="PTE114" s="133"/>
      <c r="PTF114" s="133"/>
      <c r="PTG114" s="133"/>
      <c r="PTH114" s="133"/>
      <c r="PTI114" s="133"/>
      <c r="PTJ114" s="133"/>
      <c r="PTK114" s="133"/>
      <c r="PTL114" s="133"/>
      <c r="PTM114" s="133"/>
      <c r="PTN114" s="133"/>
      <c r="PTO114" s="133"/>
      <c r="PTP114" s="133"/>
      <c r="PTQ114" s="133"/>
      <c r="PTR114" s="133"/>
      <c r="PTS114" s="133"/>
      <c r="PTT114" s="133"/>
      <c r="PTU114" s="133"/>
      <c r="PTV114" s="133"/>
      <c r="PTW114" s="133"/>
      <c r="PTX114" s="133"/>
      <c r="PTY114" s="133"/>
      <c r="PTZ114" s="133"/>
      <c r="PUA114" s="133"/>
      <c r="PUB114" s="133"/>
      <c r="PUC114" s="133"/>
      <c r="PUD114" s="133"/>
      <c r="PUE114" s="133"/>
      <c r="PUF114" s="133"/>
      <c r="PUG114" s="133"/>
      <c r="PUH114" s="133"/>
      <c r="PUI114" s="133"/>
      <c r="PUJ114" s="133"/>
      <c r="PUK114" s="133"/>
      <c r="PUL114" s="133"/>
      <c r="PUM114" s="133"/>
      <c r="PUN114" s="133"/>
      <c r="PUO114" s="133"/>
      <c r="PUP114" s="133"/>
      <c r="PUQ114" s="133"/>
      <c r="PUR114" s="133"/>
      <c r="PUS114" s="133"/>
      <c r="PUT114" s="133"/>
      <c r="PUU114" s="133"/>
      <c r="PUV114" s="133"/>
      <c r="PUW114" s="133"/>
      <c r="PUX114" s="133"/>
      <c r="PUY114" s="133"/>
      <c r="PUZ114" s="133"/>
      <c r="PVA114" s="133"/>
      <c r="PVB114" s="133"/>
      <c r="PVC114" s="133"/>
      <c r="PVD114" s="133"/>
      <c r="PVE114" s="133"/>
      <c r="PVF114" s="133"/>
      <c r="PVG114" s="133"/>
      <c r="PVH114" s="133"/>
      <c r="PVI114" s="133"/>
      <c r="PVJ114" s="133"/>
      <c r="PVK114" s="133"/>
      <c r="PVL114" s="133"/>
      <c r="PVM114" s="133"/>
      <c r="PVN114" s="133"/>
      <c r="PVO114" s="133"/>
      <c r="PVP114" s="133"/>
      <c r="PVQ114" s="133"/>
      <c r="PVR114" s="133"/>
      <c r="PVS114" s="133"/>
      <c r="PVT114" s="133"/>
      <c r="PVU114" s="133"/>
      <c r="PVV114" s="133"/>
      <c r="PVW114" s="133"/>
      <c r="PVX114" s="133"/>
      <c r="PVY114" s="133"/>
      <c r="PVZ114" s="133"/>
      <c r="PWA114" s="133"/>
      <c r="PWB114" s="133"/>
      <c r="PWC114" s="133"/>
      <c r="PWD114" s="133"/>
      <c r="PWE114" s="133"/>
      <c r="PWF114" s="133"/>
      <c r="PWG114" s="133"/>
      <c r="PWH114" s="133"/>
      <c r="PWI114" s="133"/>
      <c r="PWJ114" s="133"/>
      <c r="PWK114" s="133"/>
      <c r="PWL114" s="133"/>
      <c r="PWM114" s="133"/>
      <c r="PWN114" s="133"/>
      <c r="PWO114" s="133"/>
      <c r="PWP114" s="133"/>
      <c r="PWQ114" s="133"/>
      <c r="PWR114" s="133"/>
      <c r="PWS114" s="133"/>
      <c r="PWT114" s="133"/>
      <c r="PWU114" s="133"/>
      <c r="PWV114" s="133"/>
      <c r="PWW114" s="133"/>
      <c r="PWX114" s="133"/>
      <c r="PWY114" s="133"/>
      <c r="PWZ114" s="133"/>
      <c r="PXA114" s="133"/>
      <c r="PXB114" s="133"/>
      <c r="PXC114" s="133"/>
      <c r="PXD114" s="133"/>
      <c r="PXE114" s="133"/>
      <c r="PXF114" s="133"/>
      <c r="PXG114" s="133"/>
      <c r="PXH114" s="133"/>
      <c r="PXI114" s="133"/>
      <c r="PXJ114" s="133"/>
      <c r="PXK114" s="133"/>
      <c r="PXL114" s="133"/>
      <c r="PXM114" s="133"/>
      <c r="PXN114" s="133"/>
      <c r="PXO114" s="133"/>
      <c r="PXP114" s="133"/>
      <c r="PXQ114" s="133"/>
      <c r="PXR114" s="133"/>
      <c r="PXS114" s="133"/>
      <c r="PXT114" s="133"/>
      <c r="PXU114" s="133"/>
      <c r="PXV114" s="133"/>
      <c r="PXW114" s="133"/>
      <c r="PXX114" s="133"/>
      <c r="PXY114" s="133"/>
      <c r="PXZ114" s="133"/>
      <c r="PYA114" s="133"/>
      <c r="PYB114" s="133"/>
      <c r="PYC114" s="133"/>
      <c r="PYD114" s="133"/>
      <c r="PYE114" s="133"/>
      <c r="PYF114" s="133"/>
      <c r="PYG114" s="133"/>
      <c r="PYH114" s="133"/>
      <c r="PYI114" s="133"/>
      <c r="PYJ114" s="133"/>
      <c r="PYK114" s="133"/>
      <c r="PYL114" s="133"/>
      <c r="PYM114" s="133"/>
      <c r="PYN114" s="133"/>
      <c r="PYO114" s="133"/>
      <c r="PYP114" s="133"/>
      <c r="PYQ114" s="133"/>
      <c r="PYR114" s="133"/>
      <c r="PYS114" s="133"/>
      <c r="PYT114" s="133"/>
      <c r="PYU114" s="133"/>
      <c r="PYV114" s="133"/>
      <c r="PYW114" s="133"/>
      <c r="PYX114" s="133"/>
      <c r="PYY114" s="133"/>
      <c r="PYZ114" s="133"/>
      <c r="PZA114" s="133"/>
      <c r="PZB114" s="133"/>
      <c r="PZC114" s="133"/>
      <c r="PZD114" s="133"/>
      <c r="PZE114" s="133"/>
      <c r="PZF114" s="133"/>
      <c r="PZG114" s="133"/>
      <c r="PZH114" s="133"/>
      <c r="PZI114" s="133"/>
      <c r="PZJ114" s="133"/>
      <c r="PZK114" s="133"/>
      <c r="PZL114" s="133"/>
      <c r="PZM114" s="133"/>
      <c r="PZN114" s="133"/>
      <c r="PZO114" s="133"/>
      <c r="PZP114" s="133"/>
      <c r="PZQ114" s="133"/>
      <c r="PZR114" s="133"/>
      <c r="PZS114" s="133"/>
      <c r="PZT114" s="133"/>
      <c r="PZU114" s="133"/>
      <c r="PZV114" s="133"/>
      <c r="PZW114" s="133"/>
      <c r="PZX114" s="133"/>
      <c r="PZY114" s="133"/>
      <c r="PZZ114" s="133"/>
      <c r="QAA114" s="133"/>
      <c r="QAB114" s="133"/>
      <c r="QAC114" s="133"/>
      <c r="QAD114" s="133"/>
      <c r="QAE114" s="133"/>
      <c r="QAF114" s="133"/>
      <c r="QAG114" s="133"/>
      <c r="QAH114" s="133"/>
      <c r="QAI114" s="133"/>
      <c r="QAJ114" s="133"/>
      <c r="QAK114" s="133"/>
      <c r="QAL114" s="133"/>
      <c r="QAM114" s="133"/>
      <c r="QAN114" s="133"/>
      <c r="QAO114" s="133"/>
      <c r="QAP114" s="133"/>
      <c r="QAQ114" s="133"/>
      <c r="QAR114" s="133"/>
      <c r="QAS114" s="133"/>
      <c r="QAT114" s="133"/>
      <c r="QAU114" s="133"/>
      <c r="QAV114" s="133"/>
      <c r="QAW114" s="133"/>
      <c r="QAX114" s="133"/>
      <c r="QAY114" s="133"/>
      <c r="QAZ114" s="133"/>
      <c r="QBA114" s="133"/>
      <c r="QBB114" s="133"/>
      <c r="QBC114" s="133"/>
      <c r="QBD114" s="133"/>
      <c r="QBE114" s="133"/>
      <c r="QBF114" s="133"/>
      <c r="QBG114" s="133"/>
      <c r="QBH114" s="133"/>
      <c r="QBI114" s="133"/>
      <c r="QBJ114" s="133"/>
      <c r="QBK114" s="133"/>
      <c r="QBL114" s="133"/>
      <c r="QBM114" s="133"/>
      <c r="QBN114" s="133"/>
      <c r="QBO114" s="133"/>
      <c r="QBP114" s="133"/>
      <c r="QBQ114" s="133"/>
      <c r="QBR114" s="133"/>
      <c r="QBS114" s="133"/>
      <c r="QBT114" s="133"/>
      <c r="QBU114" s="133"/>
      <c r="QBV114" s="133"/>
      <c r="QBW114" s="133"/>
      <c r="QBX114" s="133"/>
      <c r="QBY114" s="133"/>
      <c r="QBZ114" s="133"/>
      <c r="QCA114" s="133"/>
      <c r="QCB114" s="133"/>
      <c r="QCC114" s="133"/>
      <c r="QCD114" s="133"/>
      <c r="QCE114" s="133"/>
      <c r="QCF114" s="133"/>
      <c r="QCG114" s="133"/>
      <c r="QCH114" s="133"/>
      <c r="QCI114" s="133"/>
      <c r="QCJ114" s="133"/>
      <c r="QCK114" s="133"/>
      <c r="QCL114" s="133"/>
      <c r="QCM114" s="133"/>
      <c r="QCN114" s="133"/>
      <c r="QCO114" s="133"/>
      <c r="QCP114" s="133"/>
      <c r="QCQ114" s="133"/>
      <c r="QCR114" s="133"/>
      <c r="QCS114" s="133"/>
      <c r="QCT114" s="133"/>
      <c r="QCU114" s="133"/>
      <c r="QCV114" s="133"/>
      <c r="QCW114" s="133"/>
      <c r="QCX114" s="133"/>
      <c r="QCY114" s="133"/>
      <c r="QCZ114" s="133"/>
      <c r="QDA114" s="133"/>
      <c r="QDB114" s="133"/>
      <c r="QDC114" s="133"/>
      <c r="QDD114" s="133"/>
      <c r="QDE114" s="133"/>
      <c r="QDF114" s="133"/>
      <c r="QDG114" s="133"/>
      <c r="QDH114" s="133"/>
      <c r="QDI114" s="133"/>
      <c r="QDJ114" s="133"/>
      <c r="QDK114" s="133"/>
      <c r="QDL114" s="133"/>
      <c r="QDM114" s="133"/>
      <c r="QDN114" s="133"/>
      <c r="QDO114" s="133"/>
      <c r="QDP114" s="133"/>
      <c r="QDQ114" s="133"/>
      <c r="QDR114" s="133"/>
      <c r="QDS114" s="133"/>
      <c r="QDT114" s="133"/>
      <c r="QDU114" s="133"/>
      <c r="QDV114" s="133"/>
      <c r="QDW114" s="133"/>
      <c r="QDX114" s="133"/>
      <c r="QDY114" s="133"/>
      <c r="QDZ114" s="133"/>
      <c r="QEA114" s="133"/>
      <c r="QEB114" s="133"/>
      <c r="QEC114" s="133"/>
      <c r="QED114" s="133"/>
      <c r="QEE114" s="133"/>
      <c r="QEF114" s="133"/>
      <c r="QEG114" s="133"/>
      <c r="QEH114" s="133"/>
      <c r="QEI114" s="133"/>
      <c r="QEJ114" s="133"/>
      <c r="QEK114" s="133"/>
      <c r="QEL114" s="133"/>
      <c r="QEM114" s="133"/>
      <c r="QEN114" s="133"/>
      <c r="QEO114" s="133"/>
      <c r="QEP114" s="133"/>
      <c r="QEQ114" s="133"/>
      <c r="QER114" s="133"/>
      <c r="QES114" s="133"/>
      <c r="QET114" s="133"/>
      <c r="QEU114" s="133"/>
      <c r="QEV114" s="133"/>
      <c r="QEW114" s="133"/>
      <c r="QEX114" s="133"/>
      <c r="QEY114" s="133"/>
      <c r="QEZ114" s="133"/>
      <c r="QFA114" s="133"/>
      <c r="QFB114" s="133"/>
      <c r="QFC114" s="133"/>
      <c r="QFD114" s="133"/>
      <c r="QFE114" s="133"/>
      <c r="QFF114" s="133"/>
      <c r="QFG114" s="133"/>
      <c r="QFH114" s="133"/>
      <c r="QFI114" s="133"/>
      <c r="QFJ114" s="133"/>
      <c r="QFK114" s="133"/>
      <c r="QFL114" s="133"/>
      <c r="QFM114" s="133"/>
      <c r="QFN114" s="133"/>
      <c r="QFO114" s="133"/>
      <c r="QFP114" s="133"/>
      <c r="QFQ114" s="133"/>
      <c r="QFR114" s="133"/>
      <c r="QFS114" s="133"/>
      <c r="QFT114" s="133"/>
      <c r="QFU114" s="133"/>
      <c r="QFV114" s="133"/>
      <c r="QFW114" s="133"/>
      <c r="QFX114" s="133"/>
      <c r="QFY114" s="133"/>
      <c r="QFZ114" s="133"/>
      <c r="QGA114" s="133"/>
      <c r="QGB114" s="133"/>
      <c r="QGC114" s="133"/>
      <c r="QGD114" s="133"/>
      <c r="QGE114" s="133"/>
      <c r="QGF114" s="133"/>
      <c r="QGG114" s="133"/>
      <c r="QGH114" s="133"/>
      <c r="QGI114" s="133"/>
      <c r="QGJ114" s="133"/>
      <c r="QGK114" s="133"/>
      <c r="QGL114" s="133"/>
      <c r="QGM114" s="133"/>
      <c r="QGN114" s="133"/>
      <c r="QGO114" s="133"/>
      <c r="QGP114" s="133"/>
      <c r="QGQ114" s="133"/>
      <c r="QGR114" s="133"/>
      <c r="QGS114" s="133"/>
      <c r="QGT114" s="133"/>
      <c r="QGU114" s="133"/>
      <c r="QGV114" s="133"/>
      <c r="QGW114" s="133"/>
      <c r="QGX114" s="133"/>
      <c r="QGY114" s="133"/>
      <c r="QGZ114" s="133"/>
      <c r="QHA114" s="133"/>
      <c r="QHB114" s="133"/>
      <c r="QHC114" s="133"/>
      <c r="QHD114" s="133"/>
      <c r="QHE114" s="133"/>
      <c r="QHF114" s="133"/>
      <c r="QHG114" s="133"/>
      <c r="QHH114" s="133"/>
      <c r="QHI114" s="133"/>
      <c r="QHJ114" s="133"/>
      <c r="QHK114" s="133"/>
      <c r="QHL114" s="133"/>
      <c r="QHM114" s="133"/>
      <c r="QHN114" s="133"/>
      <c r="QHO114" s="133"/>
      <c r="QHP114" s="133"/>
      <c r="QHQ114" s="133"/>
      <c r="QHR114" s="133"/>
      <c r="QHS114" s="133"/>
      <c r="QHT114" s="133"/>
      <c r="QHU114" s="133"/>
      <c r="QHV114" s="133"/>
      <c r="QHW114" s="133"/>
      <c r="QHX114" s="133"/>
      <c r="QHY114" s="133"/>
      <c r="QHZ114" s="133"/>
      <c r="QIA114" s="133"/>
      <c r="QIB114" s="133"/>
      <c r="QIC114" s="133"/>
      <c r="QID114" s="133"/>
      <c r="QIE114" s="133"/>
      <c r="QIF114" s="133"/>
      <c r="QIG114" s="133"/>
      <c r="QIH114" s="133"/>
      <c r="QII114" s="133"/>
      <c r="QIJ114" s="133"/>
      <c r="QIK114" s="133"/>
      <c r="QIL114" s="133"/>
      <c r="QIM114" s="133"/>
      <c r="QIN114" s="133"/>
      <c r="QIO114" s="133"/>
      <c r="QIP114" s="133"/>
      <c r="QIQ114" s="133"/>
      <c r="QIR114" s="133"/>
      <c r="QIS114" s="133"/>
      <c r="QIT114" s="133"/>
      <c r="QIU114" s="133"/>
      <c r="QIV114" s="133"/>
      <c r="QIW114" s="133"/>
      <c r="QIX114" s="133"/>
      <c r="QIY114" s="133"/>
      <c r="QIZ114" s="133"/>
      <c r="QJA114" s="133"/>
      <c r="QJB114" s="133"/>
      <c r="QJC114" s="133"/>
      <c r="QJD114" s="133"/>
      <c r="QJE114" s="133"/>
      <c r="QJF114" s="133"/>
      <c r="QJG114" s="133"/>
      <c r="QJH114" s="133"/>
      <c r="QJI114" s="133"/>
      <c r="QJJ114" s="133"/>
      <c r="QJK114" s="133"/>
      <c r="QJL114" s="133"/>
      <c r="QJM114" s="133"/>
      <c r="QJN114" s="133"/>
      <c r="QJO114" s="133"/>
      <c r="QJP114" s="133"/>
      <c r="QJQ114" s="133"/>
      <c r="QJR114" s="133"/>
      <c r="QJS114" s="133"/>
      <c r="QJT114" s="133"/>
      <c r="QJU114" s="133"/>
      <c r="QJV114" s="133"/>
      <c r="QJW114" s="133"/>
      <c r="QJX114" s="133"/>
      <c r="QJY114" s="133"/>
      <c r="QJZ114" s="133"/>
      <c r="QKA114" s="133"/>
      <c r="QKB114" s="133"/>
      <c r="QKC114" s="133"/>
      <c r="QKD114" s="133"/>
      <c r="QKE114" s="133"/>
      <c r="QKF114" s="133"/>
      <c r="QKG114" s="133"/>
      <c r="QKH114" s="133"/>
      <c r="QKI114" s="133"/>
      <c r="QKJ114" s="133"/>
      <c r="QKK114" s="133"/>
      <c r="QKL114" s="133"/>
      <c r="QKM114" s="133"/>
      <c r="QKN114" s="133"/>
      <c r="QKO114" s="133"/>
      <c r="QKP114" s="133"/>
      <c r="QKQ114" s="133"/>
      <c r="QKR114" s="133"/>
      <c r="QKS114" s="133"/>
      <c r="QKT114" s="133"/>
      <c r="QKU114" s="133"/>
      <c r="QKV114" s="133"/>
      <c r="QKW114" s="133"/>
      <c r="QKX114" s="133"/>
      <c r="QKY114" s="133"/>
      <c r="QKZ114" s="133"/>
      <c r="QLA114" s="133"/>
      <c r="QLB114" s="133"/>
      <c r="QLC114" s="133"/>
      <c r="QLD114" s="133"/>
      <c r="QLE114" s="133"/>
      <c r="QLF114" s="133"/>
      <c r="QLG114" s="133"/>
      <c r="QLH114" s="133"/>
      <c r="QLI114" s="133"/>
      <c r="QLJ114" s="133"/>
      <c r="QLK114" s="133"/>
      <c r="QLL114" s="133"/>
      <c r="QLM114" s="133"/>
      <c r="QLN114" s="133"/>
      <c r="QLO114" s="133"/>
      <c r="QLP114" s="133"/>
      <c r="QLQ114" s="133"/>
      <c r="QLR114" s="133"/>
      <c r="QLS114" s="133"/>
      <c r="QLT114" s="133"/>
      <c r="QLU114" s="133"/>
      <c r="QLV114" s="133"/>
      <c r="QLW114" s="133"/>
      <c r="QLX114" s="133"/>
      <c r="QLY114" s="133"/>
      <c r="QLZ114" s="133"/>
      <c r="QMA114" s="133"/>
      <c r="QMB114" s="133"/>
      <c r="QMC114" s="133"/>
      <c r="QMD114" s="133"/>
      <c r="QME114" s="133"/>
      <c r="QMF114" s="133"/>
      <c r="QMG114" s="133"/>
      <c r="QMH114" s="133"/>
      <c r="QMI114" s="133"/>
      <c r="QMJ114" s="133"/>
      <c r="QMK114" s="133"/>
      <c r="QML114" s="133"/>
      <c r="QMM114" s="133"/>
      <c r="QMN114" s="133"/>
      <c r="QMO114" s="133"/>
      <c r="QMP114" s="133"/>
      <c r="QMQ114" s="133"/>
      <c r="QMR114" s="133"/>
      <c r="QMS114" s="133"/>
      <c r="QMT114" s="133"/>
      <c r="QMU114" s="133"/>
      <c r="QMV114" s="133"/>
      <c r="QMW114" s="133"/>
      <c r="QMX114" s="133"/>
      <c r="QMY114" s="133"/>
      <c r="QMZ114" s="133"/>
      <c r="QNA114" s="133"/>
      <c r="QNB114" s="133"/>
      <c r="QNC114" s="133"/>
      <c r="QND114" s="133"/>
      <c r="QNE114" s="133"/>
      <c r="QNF114" s="133"/>
      <c r="QNG114" s="133"/>
      <c r="QNH114" s="133"/>
      <c r="QNI114" s="133"/>
      <c r="QNJ114" s="133"/>
      <c r="QNK114" s="133"/>
      <c r="QNL114" s="133"/>
      <c r="QNM114" s="133"/>
      <c r="QNN114" s="133"/>
      <c r="QNO114" s="133"/>
      <c r="QNP114" s="133"/>
      <c r="QNQ114" s="133"/>
      <c r="QNR114" s="133"/>
      <c r="QNS114" s="133"/>
      <c r="QNT114" s="133"/>
      <c r="QNU114" s="133"/>
      <c r="QNV114" s="133"/>
      <c r="QNW114" s="133"/>
      <c r="QNX114" s="133"/>
      <c r="QNY114" s="133"/>
      <c r="QNZ114" s="133"/>
      <c r="QOA114" s="133"/>
      <c r="QOB114" s="133"/>
      <c r="QOC114" s="133"/>
      <c r="QOD114" s="133"/>
      <c r="QOE114" s="133"/>
      <c r="QOF114" s="133"/>
      <c r="QOG114" s="133"/>
      <c r="QOH114" s="133"/>
      <c r="QOI114" s="133"/>
      <c r="QOJ114" s="133"/>
      <c r="QOK114" s="133"/>
      <c r="QOL114" s="133"/>
      <c r="QOM114" s="133"/>
      <c r="QON114" s="133"/>
      <c r="QOO114" s="133"/>
      <c r="QOP114" s="133"/>
      <c r="QOQ114" s="133"/>
      <c r="QOR114" s="133"/>
      <c r="QOS114" s="133"/>
      <c r="QOT114" s="133"/>
      <c r="QOU114" s="133"/>
      <c r="QOV114" s="133"/>
      <c r="QOW114" s="133"/>
      <c r="QOX114" s="133"/>
      <c r="QOY114" s="133"/>
      <c r="QOZ114" s="133"/>
      <c r="QPA114" s="133"/>
      <c r="QPB114" s="133"/>
      <c r="QPC114" s="133"/>
      <c r="QPD114" s="133"/>
      <c r="QPE114" s="133"/>
      <c r="QPF114" s="133"/>
      <c r="QPG114" s="133"/>
      <c r="QPH114" s="133"/>
      <c r="QPI114" s="133"/>
      <c r="QPJ114" s="133"/>
      <c r="QPK114" s="133"/>
      <c r="QPL114" s="133"/>
      <c r="QPM114" s="133"/>
      <c r="QPN114" s="133"/>
      <c r="QPO114" s="133"/>
      <c r="QPP114" s="133"/>
      <c r="QPQ114" s="133"/>
      <c r="QPR114" s="133"/>
      <c r="QPS114" s="133"/>
      <c r="QPT114" s="133"/>
      <c r="QPU114" s="133"/>
      <c r="QPV114" s="133"/>
      <c r="QPW114" s="133"/>
      <c r="QPX114" s="133"/>
      <c r="QPY114" s="133"/>
      <c r="QPZ114" s="133"/>
      <c r="QQA114" s="133"/>
      <c r="QQB114" s="133"/>
      <c r="QQC114" s="133"/>
      <c r="QQD114" s="133"/>
      <c r="QQE114" s="133"/>
      <c r="QQF114" s="133"/>
      <c r="QQG114" s="133"/>
      <c r="QQH114" s="133"/>
      <c r="QQI114" s="133"/>
      <c r="QQJ114" s="133"/>
      <c r="QQK114" s="133"/>
      <c r="QQL114" s="133"/>
      <c r="QQM114" s="133"/>
      <c r="QQN114" s="133"/>
      <c r="QQO114" s="133"/>
      <c r="QQP114" s="133"/>
      <c r="QQQ114" s="133"/>
      <c r="QQR114" s="133"/>
      <c r="QQS114" s="133"/>
      <c r="QQT114" s="133"/>
      <c r="QQU114" s="133"/>
      <c r="QQV114" s="133"/>
      <c r="QQW114" s="133"/>
      <c r="QQX114" s="133"/>
      <c r="QQY114" s="133"/>
      <c r="QQZ114" s="133"/>
      <c r="QRA114" s="133"/>
      <c r="QRB114" s="133"/>
      <c r="QRC114" s="133"/>
      <c r="QRD114" s="133"/>
      <c r="QRE114" s="133"/>
      <c r="QRF114" s="133"/>
      <c r="QRG114" s="133"/>
      <c r="QRH114" s="133"/>
      <c r="QRI114" s="133"/>
      <c r="QRJ114" s="133"/>
      <c r="QRK114" s="133"/>
      <c r="QRL114" s="133"/>
      <c r="QRM114" s="133"/>
      <c r="QRN114" s="133"/>
      <c r="QRO114" s="133"/>
      <c r="QRP114" s="133"/>
      <c r="QRQ114" s="133"/>
      <c r="QRR114" s="133"/>
      <c r="QRS114" s="133"/>
      <c r="QRT114" s="133"/>
      <c r="QRU114" s="133"/>
      <c r="QRV114" s="133"/>
      <c r="QRW114" s="133"/>
      <c r="QRX114" s="133"/>
      <c r="QRY114" s="133"/>
      <c r="QRZ114" s="133"/>
      <c r="QSA114" s="133"/>
      <c r="QSB114" s="133"/>
      <c r="QSC114" s="133"/>
      <c r="QSD114" s="133"/>
      <c r="QSE114" s="133"/>
      <c r="QSF114" s="133"/>
      <c r="QSG114" s="133"/>
      <c r="QSH114" s="133"/>
      <c r="QSI114" s="133"/>
      <c r="QSJ114" s="133"/>
      <c r="QSK114" s="133"/>
      <c r="QSL114" s="133"/>
      <c r="QSM114" s="133"/>
      <c r="QSN114" s="133"/>
      <c r="QSO114" s="133"/>
      <c r="QSP114" s="133"/>
      <c r="QSQ114" s="133"/>
      <c r="QSR114" s="133"/>
      <c r="QSS114" s="133"/>
      <c r="QST114" s="133"/>
      <c r="QSU114" s="133"/>
      <c r="QSV114" s="133"/>
      <c r="QSW114" s="133"/>
      <c r="QSX114" s="133"/>
      <c r="QSY114" s="133"/>
      <c r="QSZ114" s="133"/>
      <c r="QTA114" s="133"/>
      <c r="QTB114" s="133"/>
      <c r="QTC114" s="133"/>
      <c r="QTD114" s="133"/>
      <c r="QTE114" s="133"/>
      <c r="QTF114" s="133"/>
      <c r="QTG114" s="133"/>
      <c r="QTH114" s="133"/>
      <c r="QTI114" s="133"/>
      <c r="QTJ114" s="133"/>
      <c r="QTK114" s="133"/>
      <c r="QTL114" s="133"/>
      <c r="QTM114" s="133"/>
      <c r="QTN114" s="133"/>
      <c r="QTO114" s="133"/>
      <c r="QTP114" s="133"/>
      <c r="QTQ114" s="133"/>
      <c r="QTR114" s="133"/>
      <c r="QTS114" s="133"/>
      <c r="QTT114" s="133"/>
      <c r="QTU114" s="133"/>
      <c r="QTV114" s="133"/>
      <c r="QTW114" s="133"/>
      <c r="QTX114" s="133"/>
      <c r="QTY114" s="133"/>
      <c r="QTZ114" s="133"/>
      <c r="QUA114" s="133"/>
      <c r="QUB114" s="133"/>
      <c r="QUC114" s="133"/>
      <c r="QUD114" s="133"/>
      <c r="QUE114" s="133"/>
      <c r="QUF114" s="133"/>
      <c r="QUG114" s="133"/>
      <c r="QUH114" s="133"/>
      <c r="QUI114" s="133"/>
      <c r="QUJ114" s="133"/>
      <c r="QUK114" s="133"/>
      <c r="QUL114" s="133"/>
      <c r="QUM114" s="133"/>
      <c r="QUN114" s="133"/>
      <c r="QUO114" s="133"/>
      <c r="QUP114" s="133"/>
      <c r="QUQ114" s="133"/>
      <c r="QUR114" s="133"/>
      <c r="QUS114" s="133"/>
      <c r="QUT114" s="133"/>
      <c r="QUU114" s="133"/>
      <c r="QUV114" s="133"/>
      <c r="QUW114" s="133"/>
      <c r="QUX114" s="133"/>
      <c r="QUY114" s="133"/>
      <c r="QUZ114" s="133"/>
      <c r="QVA114" s="133"/>
      <c r="QVB114" s="133"/>
      <c r="QVC114" s="133"/>
      <c r="QVD114" s="133"/>
      <c r="QVE114" s="133"/>
      <c r="QVF114" s="133"/>
      <c r="QVG114" s="133"/>
      <c r="QVH114" s="133"/>
      <c r="QVI114" s="133"/>
      <c r="QVJ114" s="133"/>
      <c r="QVK114" s="133"/>
      <c r="QVL114" s="133"/>
      <c r="QVM114" s="133"/>
      <c r="QVN114" s="133"/>
      <c r="QVO114" s="133"/>
      <c r="QVP114" s="133"/>
      <c r="QVQ114" s="133"/>
      <c r="QVR114" s="133"/>
      <c r="QVS114" s="133"/>
      <c r="QVT114" s="133"/>
      <c r="QVU114" s="133"/>
      <c r="QVV114" s="133"/>
      <c r="QVW114" s="133"/>
      <c r="QVX114" s="133"/>
      <c r="QVY114" s="133"/>
      <c r="QVZ114" s="133"/>
      <c r="QWA114" s="133"/>
      <c r="QWB114" s="133"/>
      <c r="QWC114" s="133"/>
      <c r="QWD114" s="133"/>
      <c r="QWE114" s="133"/>
      <c r="QWF114" s="133"/>
      <c r="QWG114" s="133"/>
      <c r="QWH114" s="133"/>
      <c r="QWI114" s="133"/>
      <c r="QWJ114" s="133"/>
      <c r="QWK114" s="133"/>
      <c r="QWL114" s="133"/>
      <c r="QWM114" s="133"/>
      <c r="QWN114" s="133"/>
      <c r="QWO114" s="133"/>
      <c r="QWP114" s="133"/>
      <c r="QWQ114" s="133"/>
      <c r="QWR114" s="133"/>
      <c r="QWS114" s="133"/>
      <c r="QWT114" s="133"/>
      <c r="QWU114" s="133"/>
      <c r="QWV114" s="133"/>
      <c r="QWW114" s="133"/>
      <c r="QWX114" s="133"/>
      <c r="QWY114" s="133"/>
      <c r="QWZ114" s="133"/>
      <c r="QXA114" s="133"/>
      <c r="QXB114" s="133"/>
      <c r="QXC114" s="133"/>
      <c r="QXD114" s="133"/>
      <c r="QXE114" s="133"/>
      <c r="QXF114" s="133"/>
      <c r="QXG114" s="133"/>
      <c r="QXH114" s="133"/>
      <c r="QXI114" s="133"/>
      <c r="QXJ114" s="133"/>
      <c r="QXK114" s="133"/>
      <c r="QXL114" s="133"/>
      <c r="QXM114" s="133"/>
      <c r="QXN114" s="133"/>
      <c r="QXO114" s="133"/>
      <c r="QXP114" s="133"/>
      <c r="QXQ114" s="133"/>
      <c r="QXR114" s="133"/>
      <c r="QXS114" s="133"/>
      <c r="QXT114" s="133"/>
      <c r="QXU114" s="133"/>
      <c r="QXV114" s="133"/>
      <c r="QXW114" s="133"/>
      <c r="QXX114" s="133"/>
      <c r="QXY114" s="133"/>
      <c r="QXZ114" s="133"/>
      <c r="QYA114" s="133"/>
      <c r="QYB114" s="133"/>
      <c r="QYC114" s="133"/>
      <c r="QYD114" s="133"/>
      <c r="QYE114" s="133"/>
      <c r="QYF114" s="133"/>
      <c r="QYG114" s="133"/>
      <c r="QYH114" s="133"/>
      <c r="QYI114" s="133"/>
      <c r="QYJ114" s="133"/>
      <c r="QYK114" s="133"/>
      <c r="QYL114" s="133"/>
      <c r="QYM114" s="133"/>
      <c r="QYN114" s="133"/>
      <c r="QYO114" s="133"/>
      <c r="QYP114" s="133"/>
      <c r="QYQ114" s="133"/>
      <c r="QYR114" s="133"/>
      <c r="QYS114" s="133"/>
      <c r="QYT114" s="133"/>
      <c r="QYU114" s="133"/>
      <c r="QYV114" s="133"/>
      <c r="QYW114" s="133"/>
      <c r="QYX114" s="133"/>
      <c r="QYY114" s="133"/>
      <c r="QYZ114" s="133"/>
      <c r="QZA114" s="133"/>
      <c r="QZB114" s="133"/>
      <c r="QZC114" s="133"/>
      <c r="QZD114" s="133"/>
      <c r="QZE114" s="133"/>
      <c r="QZF114" s="133"/>
      <c r="QZG114" s="133"/>
      <c r="QZH114" s="133"/>
      <c r="QZI114" s="133"/>
      <c r="QZJ114" s="133"/>
      <c r="QZK114" s="133"/>
      <c r="QZL114" s="133"/>
      <c r="QZM114" s="133"/>
      <c r="QZN114" s="133"/>
      <c r="QZO114" s="133"/>
      <c r="QZP114" s="133"/>
      <c r="QZQ114" s="133"/>
      <c r="QZR114" s="133"/>
      <c r="QZS114" s="133"/>
      <c r="QZT114" s="133"/>
      <c r="QZU114" s="133"/>
      <c r="QZV114" s="133"/>
      <c r="QZW114" s="133"/>
      <c r="QZX114" s="133"/>
      <c r="QZY114" s="133"/>
      <c r="QZZ114" s="133"/>
      <c r="RAA114" s="133"/>
      <c r="RAB114" s="133"/>
      <c r="RAC114" s="133"/>
      <c r="RAD114" s="133"/>
      <c r="RAE114" s="133"/>
      <c r="RAF114" s="133"/>
      <c r="RAG114" s="133"/>
      <c r="RAH114" s="133"/>
      <c r="RAI114" s="133"/>
      <c r="RAJ114" s="133"/>
      <c r="RAK114" s="133"/>
      <c r="RAL114" s="133"/>
      <c r="RAM114" s="133"/>
      <c r="RAN114" s="133"/>
      <c r="RAO114" s="133"/>
      <c r="RAP114" s="133"/>
      <c r="RAQ114" s="133"/>
      <c r="RAR114" s="133"/>
      <c r="RAS114" s="133"/>
      <c r="RAT114" s="133"/>
      <c r="RAU114" s="133"/>
      <c r="RAV114" s="133"/>
      <c r="RAW114" s="133"/>
      <c r="RAX114" s="133"/>
      <c r="RAY114" s="133"/>
      <c r="RAZ114" s="133"/>
      <c r="RBA114" s="133"/>
      <c r="RBB114" s="133"/>
      <c r="RBC114" s="133"/>
      <c r="RBD114" s="133"/>
      <c r="RBE114" s="133"/>
      <c r="RBF114" s="133"/>
      <c r="RBG114" s="133"/>
      <c r="RBH114" s="133"/>
      <c r="RBI114" s="133"/>
      <c r="RBJ114" s="133"/>
      <c r="RBK114" s="133"/>
      <c r="RBL114" s="133"/>
      <c r="RBM114" s="133"/>
      <c r="RBN114" s="133"/>
      <c r="RBO114" s="133"/>
      <c r="RBP114" s="133"/>
      <c r="RBQ114" s="133"/>
      <c r="RBR114" s="133"/>
      <c r="RBS114" s="133"/>
      <c r="RBT114" s="133"/>
      <c r="RBU114" s="133"/>
      <c r="RBV114" s="133"/>
      <c r="RBW114" s="133"/>
      <c r="RBX114" s="133"/>
      <c r="RBY114" s="133"/>
      <c r="RBZ114" s="133"/>
      <c r="RCA114" s="133"/>
      <c r="RCB114" s="133"/>
      <c r="RCC114" s="133"/>
      <c r="RCD114" s="133"/>
      <c r="RCE114" s="133"/>
      <c r="RCF114" s="133"/>
      <c r="RCG114" s="133"/>
      <c r="RCH114" s="133"/>
      <c r="RCI114" s="133"/>
      <c r="RCJ114" s="133"/>
      <c r="RCK114" s="133"/>
      <c r="RCL114" s="133"/>
      <c r="RCM114" s="133"/>
      <c r="RCN114" s="133"/>
      <c r="RCO114" s="133"/>
      <c r="RCP114" s="133"/>
      <c r="RCQ114" s="133"/>
      <c r="RCR114" s="133"/>
      <c r="RCS114" s="133"/>
      <c r="RCT114" s="133"/>
      <c r="RCU114" s="133"/>
      <c r="RCV114" s="133"/>
      <c r="RCW114" s="133"/>
      <c r="RCX114" s="133"/>
      <c r="RCY114" s="133"/>
      <c r="RCZ114" s="133"/>
      <c r="RDA114" s="133"/>
      <c r="RDB114" s="133"/>
      <c r="RDC114" s="133"/>
      <c r="RDD114" s="133"/>
      <c r="RDE114" s="133"/>
      <c r="RDF114" s="133"/>
      <c r="RDG114" s="133"/>
      <c r="RDH114" s="133"/>
      <c r="RDI114" s="133"/>
      <c r="RDJ114" s="133"/>
      <c r="RDK114" s="133"/>
      <c r="RDL114" s="133"/>
      <c r="RDM114" s="133"/>
      <c r="RDN114" s="133"/>
      <c r="RDO114" s="133"/>
      <c r="RDP114" s="133"/>
      <c r="RDQ114" s="133"/>
      <c r="RDR114" s="133"/>
      <c r="RDS114" s="133"/>
      <c r="RDT114" s="133"/>
      <c r="RDU114" s="133"/>
      <c r="RDV114" s="133"/>
      <c r="RDW114" s="133"/>
      <c r="RDX114" s="133"/>
      <c r="RDY114" s="133"/>
      <c r="RDZ114" s="133"/>
      <c r="REA114" s="133"/>
      <c r="REB114" s="133"/>
      <c r="REC114" s="133"/>
      <c r="RED114" s="133"/>
      <c r="REE114" s="133"/>
      <c r="REF114" s="133"/>
      <c r="REG114" s="133"/>
      <c r="REH114" s="133"/>
      <c r="REI114" s="133"/>
      <c r="REJ114" s="133"/>
      <c r="REK114" s="133"/>
      <c r="REL114" s="133"/>
      <c r="REM114" s="133"/>
      <c r="REN114" s="133"/>
      <c r="REO114" s="133"/>
      <c r="REP114" s="133"/>
      <c r="REQ114" s="133"/>
      <c r="RER114" s="133"/>
      <c r="RES114" s="133"/>
      <c r="RET114" s="133"/>
      <c r="REU114" s="133"/>
      <c r="REV114" s="133"/>
      <c r="REW114" s="133"/>
      <c r="REX114" s="133"/>
      <c r="REY114" s="133"/>
      <c r="REZ114" s="133"/>
      <c r="RFA114" s="133"/>
      <c r="RFB114" s="133"/>
      <c r="RFC114" s="133"/>
      <c r="RFD114" s="133"/>
      <c r="RFE114" s="133"/>
      <c r="RFF114" s="133"/>
      <c r="RFG114" s="133"/>
      <c r="RFH114" s="133"/>
      <c r="RFI114" s="133"/>
      <c r="RFJ114" s="133"/>
      <c r="RFK114" s="133"/>
      <c r="RFL114" s="133"/>
      <c r="RFM114" s="133"/>
      <c r="RFN114" s="133"/>
      <c r="RFO114" s="133"/>
      <c r="RFP114" s="133"/>
      <c r="RFQ114" s="133"/>
      <c r="RFR114" s="133"/>
      <c r="RFS114" s="133"/>
      <c r="RFT114" s="133"/>
      <c r="RFU114" s="133"/>
      <c r="RFV114" s="133"/>
      <c r="RFW114" s="133"/>
      <c r="RFX114" s="133"/>
      <c r="RFY114" s="133"/>
      <c r="RFZ114" s="133"/>
      <c r="RGA114" s="133"/>
      <c r="RGB114" s="133"/>
      <c r="RGC114" s="133"/>
      <c r="RGD114" s="133"/>
      <c r="RGE114" s="133"/>
      <c r="RGF114" s="133"/>
      <c r="RGG114" s="133"/>
      <c r="RGH114" s="133"/>
      <c r="RGI114" s="133"/>
      <c r="RGJ114" s="133"/>
      <c r="RGK114" s="133"/>
      <c r="RGL114" s="133"/>
      <c r="RGM114" s="133"/>
      <c r="RGN114" s="133"/>
      <c r="RGO114" s="133"/>
      <c r="RGP114" s="133"/>
      <c r="RGQ114" s="133"/>
      <c r="RGR114" s="133"/>
      <c r="RGS114" s="133"/>
      <c r="RGT114" s="133"/>
      <c r="RGU114" s="133"/>
      <c r="RGV114" s="133"/>
      <c r="RGW114" s="133"/>
      <c r="RGX114" s="133"/>
      <c r="RGY114" s="133"/>
      <c r="RGZ114" s="133"/>
      <c r="RHA114" s="133"/>
      <c r="RHB114" s="133"/>
      <c r="RHC114" s="133"/>
      <c r="RHD114" s="133"/>
      <c r="RHE114" s="133"/>
      <c r="RHF114" s="133"/>
      <c r="RHG114" s="133"/>
      <c r="RHH114" s="133"/>
      <c r="RHI114" s="133"/>
      <c r="RHJ114" s="133"/>
      <c r="RHK114" s="133"/>
      <c r="RHL114" s="133"/>
      <c r="RHM114" s="133"/>
      <c r="RHN114" s="133"/>
      <c r="RHO114" s="133"/>
      <c r="RHP114" s="133"/>
      <c r="RHQ114" s="133"/>
      <c r="RHR114" s="133"/>
      <c r="RHS114" s="133"/>
      <c r="RHT114" s="133"/>
      <c r="RHU114" s="133"/>
      <c r="RHV114" s="133"/>
      <c r="RHW114" s="133"/>
      <c r="RHX114" s="133"/>
      <c r="RHY114" s="133"/>
      <c r="RHZ114" s="133"/>
      <c r="RIA114" s="133"/>
      <c r="RIB114" s="133"/>
      <c r="RIC114" s="133"/>
      <c r="RID114" s="133"/>
      <c r="RIE114" s="133"/>
      <c r="RIF114" s="133"/>
      <c r="RIG114" s="133"/>
      <c r="RIH114" s="133"/>
      <c r="RII114" s="133"/>
      <c r="RIJ114" s="133"/>
      <c r="RIK114" s="133"/>
      <c r="RIL114" s="133"/>
      <c r="RIM114" s="133"/>
      <c r="RIN114" s="133"/>
      <c r="RIO114" s="133"/>
      <c r="RIP114" s="133"/>
      <c r="RIQ114" s="133"/>
      <c r="RIR114" s="133"/>
      <c r="RIS114" s="133"/>
      <c r="RIT114" s="133"/>
      <c r="RIU114" s="133"/>
      <c r="RIV114" s="133"/>
      <c r="RIW114" s="133"/>
      <c r="RIX114" s="133"/>
      <c r="RIY114" s="133"/>
      <c r="RIZ114" s="133"/>
      <c r="RJA114" s="133"/>
      <c r="RJB114" s="133"/>
      <c r="RJC114" s="133"/>
      <c r="RJD114" s="133"/>
      <c r="RJE114" s="133"/>
      <c r="RJF114" s="133"/>
      <c r="RJG114" s="133"/>
      <c r="RJH114" s="133"/>
      <c r="RJI114" s="133"/>
      <c r="RJJ114" s="133"/>
      <c r="RJK114" s="133"/>
      <c r="RJL114" s="133"/>
      <c r="RJM114" s="133"/>
      <c r="RJN114" s="133"/>
      <c r="RJO114" s="133"/>
      <c r="RJP114" s="133"/>
      <c r="RJQ114" s="133"/>
      <c r="RJR114" s="133"/>
      <c r="RJS114" s="133"/>
      <c r="RJT114" s="133"/>
      <c r="RJU114" s="133"/>
      <c r="RJV114" s="133"/>
      <c r="RJW114" s="133"/>
      <c r="RJX114" s="133"/>
      <c r="RJY114" s="133"/>
      <c r="RJZ114" s="133"/>
      <c r="RKA114" s="133"/>
      <c r="RKB114" s="133"/>
      <c r="RKC114" s="133"/>
      <c r="RKD114" s="133"/>
      <c r="RKE114" s="133"/>
      <c r="RKF114" s="133"/>
      <c r="RKG114" s="133"/>
      <c r="RKH114" s="133"/>
      <c r="RKI114" s="133"/>
      <c r="RKJ114" s="133"/>
      <c r="RKK114" s="133"/>
      <c r="RKL114" s="133"/>
      <c r="RKM114" s="133"/>
      <c r="RKN114" s="133"/>
      <c r="RKO114" s="133"/>
      <c r="RKP114" s="133"/>
      <c r="RKQ114" s="133"/>
      <c r="RKR114" s="133"/>
      <c r="RKS114" s="133"/>
      <c r="RKT114" s="133"/>
      <c r="RKU114" s="133"/>
      <c r="RKV114" s="133"/>
      <c r="RKW114" s="133"/>
      <c r="RKX114" s="133"/>
      <c r="RKY114" s="133"/>
      <c r="RKZ114" s="133"/>
      <c r="RLA114" s="133"/>
      <c r="RLB114" s="133"/>
      <c r="RLC114" s="133"/>
      <c r="RLD114" s="133"/>
      <c r="RLE114" s="133"/>
      <c r="RLF114" s="133"/>
      <c r="RLG114" s="133"/>
      <c r="RLH114" s="133"/>
      <c r="RLI114" s="133"/>
      <c r="RLJ114" s="133"/>
      <c r="RLK114" s="133"/>
      <c r="RLL114" s="133"/>
      <c r="RLM114" s="133"/>
      <c r="RLN114" s="133"/>
      <c r="RLO114" s="133"/>
      <c r="RLP114" s="133"/>
      <c r="RLQ114" s="133"/>
      <c r="RLR114" s="133"/>
      <c r="RLS114" s="133"/>
      <c r="RLT114" s="133"/>
      <c r="RLU114" s="133"/>
      <c r="RLV114" s="133"/>
      <c r="RLW114" s="133"/>
      <c r="RLX114" s="133"/>
      <c r="RLY114" s="133"/>
      <c r="RLZ114" s="133"/>
      <c r="RMA114" s="133"/>
      <c r="RMB114" s="133"/>
      <c r="RMC114" s="133"/>
      <c r="RMD114" s="133"/>
      <c r="RME114" s="133"/>
      <c r="RMF114" s="133"/>
      <c r="RMG114" s="133"/>
      <c r="RMH114" s="133"/>
      <c r="RMI114" s="133"/>
      <c r="RMJ114" s="133"/>
      <c r="RMK114" s="133"/>
      <c r="RML114" s="133"/>
      <c r="RMM114" s="133"/>
      <c r="RMN114" s="133"/>
      <c r="RMO114" s="133"/>
      <c r="RMP114" s="133"/>
      <c r="RMQ114" s="133"/>
      <c r="RMR114" s="133"/>
      <c r="RMS114" s="133"/>
      <c r="RMT114" s="133"/>
      <c r="RMU114" s="133"/>
      <c r="RMV114" s="133"/>
      <c r="RMW114" s="133"/>
      <c r="RMX114" s="133"/>
      <c r="RMY114" s="133"/>
      <c r="RMZ114" s="133"/>
      <c r="RNA114" s="133"/>
      <c r="RNB114" s="133"/>
      <c r="RNC114" s="133"/>
      <c r="RND114" s="133"/>
      <c r="RNE114" s="133"/>
      <c r="RNF114" s="133"/>
      <c r="RNG114" s="133"/>
      <c r="RNH114" s="133"/>
      <c r="RNI114" s="133"/>
      <c r="RNJ114" s="133"/>
      <c r="RNK114" s="133"/>
      <c r="RNL114" s="133"/>
      <c r="RNM114" s="133"/>
      <c r="RNN114" s="133"/>
      <c r="RNO114" s="133"/>
      <c r="RNP114" s="133"/>
      <c r="RNQ114" s="133"/>
      <c r="RNR114" s="133"/>
      <c r="RNS114" s="133"/>
      <c r="RNT114" s="133"/>
      <c r="RNU114" s="133"/>
      <c r="RNV114" s="133"/>
      <c r="RNW114" s="133"/>
      <c r="RNX114" s="133"/>
      <c r="RNY114" s="133"/>
      <c r="RNZ114" s="133"/>
      <c r="ROA114" s="133"/>
      <c r="ROB114" s="133"/>
      <c r="ROC114" s="133"/>
      <c r="ROD114" s="133"/>
      <c r="ROE114" s="133"/>
      <c r="ROF114" s="133"/>
      <c r="ROG114" s="133"/>
      <c r="ROH114" s="133"/>
      <c r="ROI114" s="133"/>
      <c r="ROJ114" s="133"/>
      <c r="ROK114" s="133"/>
      <c r="ROL114" s="133"/>
      <c r="ROM114" s="133"/>
      <c r="RON114" s="133"/>
      <c r="ROO114" s="133"/>
      <c r="ROP114" s="133"/>
      <c r="ROQ114" s="133"/>
      <c r="ROR114" s="133"/>
      <c r="ROS114" s="133"/>
      <c r="ROT114" s="133"/>
      <c r="ROU114" s="133"/>
      <c r="ROV114" s="133"/>
      <c r="ROW114" s="133"/>
      <c r="ROX114" s="133"/>
      <c r="ROY114" s="133"/>
      <c r="ROZ114" s="133"/>
      <c r="RPA114" s="133"/>
      <c r="RPB114" s="133"/>
      <c r="RPC114" s="133"/>
      <c r="RPD114" s="133"/>
      <c r="RPE114" s="133"/>
      <c r="RPF114" s="133"/>
      <c r="RPG114" s="133"/>
      <c r="RPH114" s="133"/>
      <c r="RPI114" s="133"/>
      <c r="RPJ114" s="133"/>
      <c r="RPK114" s="133"/>
      <c r="RPL114" s="133"/>
      <c r="RPM114" s="133"/>
      <c r="RPN114" s="133"/>
      <c r="RPO114" s="133"/>
      <c r="RPP114" s="133"/>
      <c r="RPQ114" s="133"/>
      <c r="RPR114" s="133"/>
      <c r="RPS114" s="133"/>
      <c r="RPT114" s="133"/>
      <c r="RPU114" s="133"/>
      <c r="RPV114" s="133"/>
      <c r="RPW114" s="133"/>
      <c r="RPX114" s="133"/>
      <c r="RPY114" s="133"/>
      <c r="RPZ114" s="133"/>
      <c r="RQA114" s="133"/>
      <c r="RQB114" s="133"/>
      <c r="RQC114" s="133"/>
      <c r="RQD114" s="133"/>
      <c r="RQE114" s="133"/>
      <c r="RQF114" s="133"/>
      <c r="RQG114" s="133"/>
      <c r="RQH114" s="133"/>
      <c r="RQI114" s="133"/>
      <c r="RQJ114" s="133"/>
      <c r="RQK114" s="133"/>
      <c r="RQL114" s="133"/>
      <c r="RQM114" s="133"/>
      <c r="RQN114" s="133"/>
      <c r="RQO114" s="133"/>
      <c r="RQP114" s="133"/>
      <c r="RQQ114" s="133"/>
      <c r="RQR114" s="133"/>
      <c r="RQS114" s="133"/>
      <c r="RQT114" s="133"/>
      <c r="RQU114" s="133"/>
      <c r="RQV114" s="133"/>
      <c r="RQW114" s="133"/>
      <c r="RQX114" s="133"/>
      <c r="RQY114" s="133"/>
      <c r="RQZ114" s="133"/>
      <c r="RRA114" s="133"/>
      <c r="RRB114" s="133"/>
      <c r="RRC114" s="133"/>
      <c r="RRD114" s="133"/>
      <c r="RRE114" s="133"/>
      <c r="RRF114" s="133"/>
      <c r="RRG114" s="133"/>
      <c r="RRH114" s="133"/>
      <c r="RRI114" s="133"/>
      <c r="RRJ114" s="133"/>
      <c r="RRK114" s="133"/>
      <c r="RRL114" s="133"/>
      <c r="RRM114" s="133"/>
      <c r="RRN114" s="133"/>
      <c r="RRO114" s="133"/>
      <c r="RRP114" s="133"/>
      <c r="RRQ114" s="133"/>
      <c r="RRR114" s="133"/>
      <c r="RRS114" s="133"/>
      <c r="RRT114" s="133"/>
      <c r="RRU114" s="133"/>
      <c r="RRV114" s="133"/>
      <c r="RRW114" s="133"/>
      <c r="RRX114" s="133"/>
      <c r="RRY114" s="133"/>
      <c r="RRZ114" s="133"/>
      <c r="RSA114" s="133"/>
      <c r="RSB114" s="133"/>
      <c r="RSC114" s="133"/>
      <c r="RSD114" s="133"/>
      <c r="RSE114" s="133"/>
      <c r="RSF114" s="133"/>
      <c r="RSG114" s="133"/>
      <c r="RSH114" s="133"/>
      <c r="RSI114" s="133"/>
      <c r="RSJ114" s="133"/>
      <c r="RSK114" s="133"/>
      <c r="RSL114" s="133"/>
      <c r="RSM114" s="133"/>
      <c r="RSN114" s="133"/>
      <c r="RSO114" s="133"/>
      <c r="RSP114" s="133"/>
      <c r="RSQ114" s="133"/>
      <c r="RSR114" s="133"/>
      <c r="RSS114" s="133"/>
      <c r="RST114" s="133"/>
      <c r="RSU114" s="133"/>
      <c r="RSV114" s="133"/>
      <c r="RSW114" s="133"/>
      <c r="RSX114" s="133"/>
      <c r="RSY114" s="133"/>
      <c r="RSZ114" s="133"/>
      <c r="RTA114" s="133"/>
      <c r="RTB114" s="133"/>
      <c r="RTC114" s="133"/>
      <c r="RTD114" s="133"/>
      <c r="RTE114" s="133"/>
      <c r="RTF114" s="133"/>
      <c r="RTG114" s="133"/>
      <c r="RTH114" s="133"/>
      <c r="RTI114" s="133"/>
      <c r="RTJ114" s="133"/>
      <c r="RTK114" s="133"/>
      <c r="RTL114" s="133"/>
      <c r="RTM114" s="133"/>
      <c r="RTN114" s="133"/>
      <c r="RTO114" s="133"/>
      <c r="RTP114" s="133"/>
      <c r="RTQ114" s="133"/>
      <c r="RTR114" s="133"/>
      <c r="RTS114" s="133"/>
      <c r="RTT114" s="133"/>
      <c r="RTU114" s="133"/>
      <c r="RTV114" s="133"/>
      <c r="RTW114" s="133"/>
      <c r="RTX114" s="133"/>
      <c r="RTY114" s="133"/>
      <c r="RTZ114" s="133"/>
      <c r="RUA114" s="133"/>
      <c r="RUB114" s="133"/>
      <c r="RUC114" s="133"/>
      <c r="RUD114" s="133"/>
      <c r="RUE114" s="133"/>
      <c r="RUF114" s="133"/>
      <c r="RUG114" s="133"/>
      <c r="RUH114" s="133"/>
      <c r="RUI114" s="133"/>
      <c r="RUJ114" s="133"/>
      <c r="RUK114" s="133"/>
      <c r="RUL114" s="133"/>
      <c r="RUM114" s="133"/>
      <c r="RUN114" s="133"/>
      <c r="RUO114" s="133"/>
      <c r="RUP114" s="133"/>
      <c r="RUQ114" s="133"/>
      <c r="RUR114" s="133"/>
      <c r="RUS114" s="133"/>
      <c r="RUT114" s="133"/>
      <c r="RUU114" s="133"/>
      <c r="RUV114" s="133"/>
      <c r="RUW114" s="133"/>
      <c r="RUX114" s="133"/>
      <c r="RUY114" s="133"/>
      <c r="RUZ114" s="133"/>
      <c r="RVA114" s="133"/>
      <c r="RVB114" s="133"/>
      <c r="RVC114" s="133"/>
      <c r="RVD114" s="133"/>
      <c r="RVE114" s="133"/>
      <c r="RVF114" s="133"/>
      <c r="RVG114" s="133"/>
      <c r="RVH114" s="133"/>
      <c r="RVI114" s="133"/>
      <c r="RVJ114" s="133"/>
      <c r="RVK114" s="133"/>
      <c r="RVL114" s="133"/>
      <c r="RVM114" s="133"/>
      <c r="RVN114" s="133"/>
      <c r="RVO114" s="133"/>
      <c r="RVP114" s="133"/>
      <c r="RVQ114" s="133"/>
      <c r="RVR114" s="133"/>
      <c r="RVS114" s="133"/>
      <c r="RVT114" s="133"/>
      <c r="RVU114" s="133"/>
      <c r="RVV114" s="133"/>
      <c r="RVW114" s="133"/>
      <c r="RVX114" s="133"/>
      <c r="RVY114" s="133"/>
      <c r="RVZ114" s="133"/>
      <c r="RWA114" s="133"/>
      <c r="RWB114" s="133"/>
      <c r="RWC114" s="133"/>
      <c r="RWD114" s="133"/>
      <c r="RWE114" s="133"/>
      <c r="RWF114" s="133"/>
      <c r="RWG114" s="133"/>
      <c r="RWH114" s="133"/>
      <c r="RWI114" s="133"/>
      <c r="RWJ114" s="133"/>
      <c r="RWK114" s="133"/>
      <c r="RWL114" s="133"/>
      <c r="RWM114" s="133"/>
      <c r="RWN114" s="133"/>
      <c r="RWO114" s="133"/>
      <c r="RWP114" s="133"/>
      <c r="RWQ114" s="133"/>
      <c r="RWR114" s="133"/>
      <c r="RWS114" s="133"/>
      <c r="RWT114" s="133"/>
      <c r="RWU114" s="133"/>
      <c r="RWV114" s="133"/>
      <c r="RWW114" s="133"/>
      <c r="RWX114" s="133"/>
      <c r="RWY114" s="133"/>
      <c r="RWZ114" s="133"/>
      <c r="RXA114" s="133"/>
      <c r="RXB114" s="133"/>
      <c r="RXC114" s="133"/>
      <c r="RXD114" s="133"/>
      <c r="RXE114" s="133"/>
      <c r="RXF114" s="133"/>
      <c r="RXG114" s="133"/>
      <c r="RXH114" s="133"/>
      <c r="RXI114" s="133"/>
      <c r="RXJ114" s="133"/>
      <c r="RXK114" s="133"/>
      <c r="RXL114" s="133"/>
      <c r="RXM114" s="133"/>
      <c r="RXN114" s="133"/>
      <c r="RXO114" s="133"/>
      <c r="RXP114" s="133"/>
      <c r="RXQ114" s="133"/>
      <c r="RXR114" s="133"/>
      <c r="RXS114" s="133"/>
      <c r="RXT114" s="133"/>
      <c r="RXU114" s="133"/>
      <c r="RXV114" s="133"/>
      <c r="RXW114" s="133"/>
      <c r="RXX114" s="133"/>
      <c r="RXY114" s="133"/>
      <c r="RXZ114" s="133"/>
      <c r="RYA114" s="133"/>
      <c r="RYB114" s="133"/>
      <c r="RYC114" s="133"/>
      <c r="RYD114" s="133"/>
      <c r="RYE114" s="133"/>
      <c r="RYF114" s="133"/>
      <c r="RYG114" s="133"/>
      <c r="RYH114" s="133"/>
      <c r="RYI114" s="133"/>
      <c r="RYJ114" s="133"/>
      <c r="RYK114" s="133"/>
      <c r="RYL114" s="133"/>
      <c r="RYM114" s="133"/>
      <c r="RYN114" s="133"/>
      <c r="RYO114" s="133"/>
      <c r="RYP114" s="133"/>
      <c r="RYQ114" s="133"/>
      <c r="RYR114" s="133"/>
      <c r="RYS114" s="133"/>
      <c r="RYT114" s="133"/>
      <c r="RYU114" s="133"/>
      <c r="RYV114" s="133"/>
      <c r="RYW114" s="133"/>
      <c r="RYX114" s="133"/>
      <c r="RYY114" s="133"/>
      <c r="RYZ114" s="133"/>
      <c r="RZA114" s="133"/>
      <c r="RZB114" s="133"/>
      <c r="RZC114" s="133"/>
      <c r="RZD114" s="133"/>
      <c r="RZE114" s="133"/>
      <c r="RZF114" s="133"/>
      <c r="RZG114" s="133"/>
      <c r="RZH114" s="133"/>
      <c r="RZI114" s="133"/>
      <c r="RZJ114" s="133"/>
      <c r="RZK114" s="133"/>
      <c r="RZL114" s="133"/>
      <c r="RZM114" s="133"/>
      <c r="RZN114" s="133"/>
      <c r="RZO114" s="133"/>
      <c r="RZP114" s="133"/>
      <c r="RZQ114" s="133"/>
      <c r="RZR114" s="133"/>
      <c r="RZS114" s="133"/>
      <c r="RZT114" s="133"/>
      <c r="RZU114" s="133"/>
      <c r="RZV114" s="133"/>
      <c r="RZW114" s="133"/>
      <c r="RZX114" s="133"/>
      <c r="RZY114" s="133"/>
      <c r="RZZ114" s="133"/>
      <c r="SAA114" s="133"/>
      <c r="SAB114" s="133"/>
      <c r="SAC114" s="133"/>
      <c r="SAD114" s="133"/>
      <c r="SAE114" s="133"/>
      <c r="SAF114" s="133"/>
      <c r="SAG114" s="133"/>
      <c r="SAH114" s="133"/>
      <c r="SAI114" s="133"/>
      <c r="SAJ114" s="133"/>
      <c r="SAK114" s="133"/>
      <c r="SAL114" s="133"/>
      <c r="SAM114" s="133"/>
      <c r="SAN114" s="133"/>
      <c r="SAO114" s="133"/>
      <c r="SAP114" s="133"/>
      <c r="SAQ114" s="133"/>
      <c r="SAR114" s="133"/>
      <c r="SAS114" s="133"/>
      <c r="SAT114" s="133"/>
      <c r="SAU114" s="133"/>
      <c r="SAV114" s="133"/>
      <c r="SAW114" s="133"/>
      <c r="SAX114" s="133"/>
      <c r="SAY114" s="133"/>
      <c r="SAZ114" s="133"/>
      <c r="SBA114" s="133"/>
      <c r="SBB114" s="133"/>
      <c r="SBC114" s="133"/>
      <c r="SBD114" s="133"/>
      <c r="SBE114" s="133"/>
      <c r="SBF114" s="133"/>
      <c r="SBG114" s="133"/>
      <c r="SBH114" s="133"/>
      <c r="SBI114" s="133"/>
      <c r="SBJ114" s="133"/>
      <c r="SBK114" s="133"/>
      <c r="SBL114" s="133"/>
      <c r="SBM114" s="133"/>
      <c r="SBN114" s="133"/>
      <c r="SBO114" s="133"/>
      <c r="SBP114" s="133"/>
      <c r="SBQ114" s="133"/>
      <c r="SBR114" s="133"/>
      <c r="SBS114" s="133"/>
      <c r="SBT114" s="133"/>
      <c r="SBU114" s="133"/>
      <c r="SBV114" s="133"/>
      <c r="SBW114" s="133"/>
      <c r="SBX114" s="133"/>
      <c r="SBY114" s="133"/>
      <c r="SBZ114" s="133"/>
      <c r="SCA114" s="133"/>
      <c r="SCB114" s="133"/>
      <c r="SCC114" s="133"/>
      <c r="SCD114" s="133"/>
      <c r="SCE114" s="133"/>
      <c r="SCF114" s="133"/>
      <c r="SCG114" s="133"/>
      <c r="SCH114" s="133"/>
      <c r="SCI114" s="133"/>
      <c r="SCJ114" s="133"/>
      <c r="SCK114" s="133"/>
      <c r="SCL114" s="133"/>
      <c r="SCM114" s="133"/>
      <c r="SCN114" s="133"/>
      <c r="SCO114" s="133"/>
      <c r="SCP114" s="133"/>
      <c r="SCQ114" s="133"/>
      <c r="SCR114" s="133"/>
      <c r="SCS114" s="133"/>
      <c r="SCT114" s="133"/>
      <c r="SCU114" s="133"/>
      <c r="SCV114" s="133"/>
      <c r="SCW114" s="133"/>
      <c r="SCX114" s="133"/>
      <c r="SCY114" s="133"/>
      <c r="SCZ114" s="133"/>
      <c r="SDA114" s="133"/>
      <c r="SDB114" s="133"/>
      <c r="SDC114" s="133"/>
      <c r="SDD114" s="133"/>
      <c r="SDE114" s="133"/>
      <c r="SDF114" s="133"/>
      <c r="SDG114" s="133"/>
      <c r="SDH114" s="133"/>
      <c r="SDI114" s="133"/>
      <c r="SDJ114" s="133"/>
      <c r="SDK114" s="133"/>
      <c r="SDL114" s="133"/>
      <c r="SDM114" s="133"/>
      <c r="SDN114" s="133"/>
      <c r="SDO114" s="133"/>
      <c r="SDP114" s="133"/>
      <c r="SDQ114" s="133"/>
      <c r="SDR114" s="133"/>
      <c r="SDS114" s="133"/>
      <c r="SDT114" s="133"/>
      <c r="SDU114" s="133"/>
      <c r="SDV114" s="133"/>
      <c r="SDW114" s="133"/>
      <c r="SDX114" s="133"/>
      <c r="SDY114" s="133"/>
      <c r="SDZ114" s="133"/>
      <c r="SEA114" s="133"/>
      <c r="SEB114" s="133"/>
      <c r="SEC114" s="133"/>
      <c r="SED114" s="133"/>
      <c r="SEE114" s="133"/>
      <c r="SEF114" s="133"/>
      <c r="SEG114" s="133"/>
      <c r="SEH114" s="133"/>
      <c r="SEI114" s="133"/>
      <c r="SEJ114" s="133"/>
      <c r="SEK114" s="133"/>
      <c r="SEL114" s="133"/>
      <c r="SEM114" s="133"/>
      <c r="SEN114" s="133"/>
      <c r="SEO114" s="133"/>
      <c r="SEP114" s="133"/>
      <c r="SEQ114" s="133"/>
      <c r="SER114" s="133"/>
      <c r="SES114" s="133"/>
      <c r="SET114" s="133"/>
      <c r="SEU114" s="133"/>
      <c r="SEV114" s="133"/>
      <c r="SEW114" s="133"/>
      <c r="SEX114" s="133"/>
      <c r="SEY114" s="133"/>
      <c r="SEZ114" s="133"/>
      <c r="SFA114" s="133"/>
      <c r="SFB114" s="133"/>
      <c r="SFC114" s="133"/>
      <c r="SFD114" s="133"/>
      <c r="SFE114" s="133"/>
      <c r="SFF114" s="133"/>
      <c r="SFG114" s="133"/>
      <c r="SFH114" s="133"/>
      <c r="SFI114" s="133"/>
      <c r="SFJ114" s="133"/>
      <c r="SFK114" s="133"/>
      <c r="SFL114" s="133"/>
      <c r="SFM114" s="133"/>
      <c r="SFN114" s="133"/>
      <c r="SFO114" s="133"/>
      <c r="SFP114" s="133"/>
      <c r="SFQ114" s="133"/>
      <c r="SFR114" s="133"/>
      <c r="SFS114" s="133"/>
      <c r="SFT114" s="133"/>
      <c r="SFU114" s="133"/>
      <c r="SFV114" s="133"/>
      <c r="SFW114" s="133"/>
      <c r="SFX114" s="133"/>
      <c r="SFY114" s="133"/>
      <c r="SFZ114" s="133"/>
      <c r="SGA114" s="133"/>
      <c r="SGB114" s="133"/>
      <c r="SGC114" s="133"/>
      <c r="SGD114" s="133"/>
      <c r="SGE114" s="133"/>
      <c r="SGF114" s="133"/>
      <c r="SGG114" s="133"/>
      <c r="SGH114" s="133"/>
      <c r="SGI114" s="133"/>
      <c r="SGJ114" s="133"/>
      <c r="SGK114" s="133"/>
      <c r="SGL114" s="133"/>
      <c r="SGM114" s="133"/>
      <c r="SGN114" s="133"/>
      <c r="SGO114" s="133"/>
      <c r="SGP114" s="133"/>
      <c r="SGQ114" s="133"/>
      <c r="SGR114" s="133"/>
      <c r="SGS114" s="133"/>
      <c r="SGT114" s="133"/>
      <c r="SGU114" s="133"/>
      <c r="SGV114" s="133"/>
      <c r="SGW114" s="133"/>
      <c r="SGX114" s="133"/>
      <c r="SGY114" s="133"/>
      <c r="SGZ114" s="133"/>
      <c r="SHA114" s="133"/>
      <c r="SHB114" s="133"/>
      <c r="SHC114" s="133"/>
      <c r="SHD114" s="133"/>
      <c r="SHE114" s="133"/>
      <c r="SHF114" s="133"/>
      <c r="SHG114" s="133"/>
      <c r="SHH114" s="133"/>
      <c r="SHI114" s="133"/>
      <c r="SHJ114" s="133"/>
      <c r="SHK114" s="133"/>
      <c r="SHL114" s="133"/>
      <c r="SHM114" s="133"/>
      <c r="SHN114" s="133"/>
      <c r="SHO114" s="133"/>
      <c r="SHP114" s="133"/>
      <c r="SHQ114" s="133"/>
      <c r="SHR114" s="133"/>
      <c r="SHS114" s="133"/>
      <c r="SHT114" s="133"/>
      <c r="SHU114" s="133"/>
      <c r="SHV114" s="133"/>
      <c r="SHW114" s="133"/>
      <c r="SHX114" s="133"/>
      <c r="SHY114" s="133"/>
      <c r="SHZ114" s="133"/>
      <c r="SIA114" s="133"/>
      <c r="SIB114" s="133"/>
      <c r="SIC114" s="133"/>
      <c r="SID114" s="133"/>
      <c r="SIE114" s="133"/>
      <c r="SIF114" s="133"/>
      <c r="SIG114" s="133"/>
      <c r="SIH114" s="133"/>
      <c r="SII114" s="133"/>
      <c r="SIJ114" s="133"/>
      <c r="SIK114" s="133"/>
      <c r="SIL114" s="133"/>
      <c r="SIM114" s="133"/>
      <c r="SIN114" s="133"/>
      <c r="SIO114" s="133"/>
      <c r="SIP114" s="133"/>
      <c r="SIQ114" s="133"/>
      <c r="SIR114" s="133"/>
      <c r="SIS114" s="133"/>
      <c r="SIT114" s="133"/>
      <c r="SIU114" s="133"/>
      <c r="SIV114" s="133"/>
      <c r="SIW114" s="133"/>
      <c r="SIX114" s="133"/>
      <c r="SIY114" s="133"/>
      <c r="SIZ114" s="133"/>
      <c r="SJA114" s="133"/>
      <c r="SJB114" s="133"/>
      <c r="SJC114" s="133"/>
      <c r="SJD114" s="133"/>
      <c r="SJE114" s="133"/>
      <c r="SJF114" s="133"/>
      <c r="SJG114" s="133"/>
      <c r="SJH114" s="133"/>
      <c r="SJI114" s="133"/>
      <c r="SJJ114" s="133"/>
      <c r="SJK114" s="133"/>
      <c r="SJL114" s="133"/>
      <c r="SJM114" s="133"/>
      <c r="SJN114" s="133"/>
      <c r="SJO114" s="133"/>
      <c r="SJP114" s="133"/>
      <c r="SJQ114" s="133"/>
      <c r="SJR114" s="133"/>
      <c r="SJS114" s="133"/>
      <c r="SJT114" s="133"/>
      <c r="SJU114" s="133"/>
      <c r="SJV114" s="133"/>
      <c r="SJW114" s="133"/>
      <c r="SJX114" s="133"/>
      <c r="SJY114" s="133"/>
      <c r="SJZ114" s="133"/>
      <c r="SKA114" s="133"/>
      <c r="SKB114" s="133"/>
      <c r="SKC114" s="133"/>
      <c r="SKD114" s="133"/>
      <c r="SKE114" s="133"/>
      <c r="SKF114" s="133"/>
      <c r="SKG114" s="133"/>
      <c r="SKH114" s="133"/>
      <c r="SKI114" s="133"/>
      <c r="SKJ114" s="133"/>
      <c r="SKK114" s="133"/>
      <c r="SKL114" s="133"/>
      <c r="SKM114" s="133"/>
      <c r="SKN114" s="133"/>
      <c r="SKO114" s="133"/>
      <c r="SKP114" s="133"/>
      <c r="SKQ114" s="133"/>
      <c r="SKR114" s="133"/>
      <c r="SKS114" s="133"/>
      <c r="SKT114" s="133"/>
      <c r="SKU114" s="133"/>
      <c r="SKV114" s="133"/>
      <c r="SKW114" s="133"/>
      <c r="SKX114" s="133"/>
      <c r="SKY114" s="133"/>
      <c r="SKZ114" s="133"/>
      <c r="SLA114" s="133"/>
      <c r="SLB114" s="133"/>
      <c r="SLC114" s="133"/>
      <c r="SLD114" s="133"/>
      <c r="SLE114" s="133"/>
      <c r="SLF114" s="133"/>
      <c r="SLG114" s="133"/>
      <c r="SLH114" s="133"/>
      <c r="SLI114" s="133"/>
      <c r="SLJ114" s="133"/>
      <c r="SLK114" s="133"/>
      <c r="SLL114" s="133"/>
      <c r="SLM114" s="133"/>
      <c r="SLN114" s="133"/>
      <c r="SLO114" s="133"/>
      <c r="SLP114" s="133"/>
      <c r="SLQ114" s="133"/>
      <c r="SLR114" s="133"/>
      <c r="SLS114" s="133"/>
      <c r="SLT114" s="133"/>
      <c r="SLU114" s="133"/>
      <c r="SLV114" s="133"/>
      <c r="SLW114" s="133"/>
      <c r="SLX114" s="133"/>
      <c r="SLY114" s="133"/>
      <c r="SLZ114" s="133"/>
      <c r="SMA114" s="133"/>
      <c r="SMB114" s="133"/>
      <c r="SMC114" s="133"/>
      <c r="SMD114" s="133"/>
      <c r="SME114" s="133"/>
      <c r="SMF114" s="133"/>
      <c r="SMG114" s="133"/>
      <c r="SMH114" s="133"/>
      <c r="SMI114" s="133"/>
      <c r="SMJ114" s="133"/>
      <c r="SMK114" s="133"/>
      <c r="SML114" s="133"/>
      <c r="SMM114" s="133"/>
      <c r="SMN114" s="133"/>
      <c r="SMO114" s="133"/>
      <c r="SMP114" s="133"/>
      <c r="SMQ114" s="133"/>
      <c r="SMR114" s="133"/>
      <c r="SMS114" s="133"/>
      <c r="SMT114" s="133"/>
      <c r="SMU114" s="133"/>
      <c r="SMV114" s="133"/>
      <c r="SMW114" s="133"/>
      <c r="SMX114" s="133"/>
      <c r="SMY114" s="133"/>
      <c r="SMZ114" s="133"/>
      <c r="SNA114" s="133"/>
      <c r="SNB114" s="133"/>
      <c r="SNC114" s="133"/>
      <c r="SND114" s="133"/>
      <c r="SNE114" s="133"/>
      <c r="SNF114" s="133"/>
      <c r="SNG114" s="133"/>
      <c r="SNH114" s="133"/>
      <c r="SNI114" s="133"/>
      <c r="SNJ114" s="133"/>
      <c r="SNK114" s="133"/>
      <c r="SNL114" s="133"/>
      <c r="SNM114" s="133"/>
      <c r="SNN114" s="133"/>
      <c r="SNO114" s="133"/>
      <c r="SNP114" s="133"/>
      <c r="SNQ114" s="133"/>
      <c r="SNR114" s="133"/>
      <c r="SNS114" s="133"/>
      <c r="SNT114" s="133"/>
      <c r="SNU114" s="133"/>
      <c r="SNV114" s="133"/>
      <c r="SNW114" s="133"/>
      <c r="SNX114" s="133"/>
      <c r="SNY114" s="133"/>
      <c r="SNZ114" s="133"/>
      <c r="SOA114" s="133"/>
      <c r="SOB114" s="133"/>
      <c r="SOC114" s="133"/>
      <c r="SOD114" s="133"/>
      <c r="SOE114" s="133"/>
      <c r="SOF114" s="133"/>
      <c r="SOG114" s="133"/>
      <c r="SOH114" s="133"/>
      <c r="SOI114" s="133"/>
      <c r="SOJ114" s="133"/>
      <c r="SOK114" s="133"/>
      <c r="SOL114" s="133"/>
      <c r="SOM114" s="133"/>
      <c r="SON114" s="133"/>
      <c r="SOO114" s="133"/>
      <c r="SOP114" s="133"/>
      <c r="SOQ114" s="133"/>
      <c r="SOR114" s="133"/>
      <c r="SOS114" s="133"/>
      <c r="SOT114" s="133"/>
      <c r="SOU114" s="133"/>
      <c r="SOV114" s="133"/>
      <c r="SOW114" s="133"/>
      <c r="SOX114" s="133"/>
      <c r="SOY114" s="133"/>
      <c r="SOZ114" s="133"/>
      <c r="SPA114" s="133"/>
      <c r="SPB114" s="133"/>
      <c r="SPC114" s="133"/>
      <c r="SPD114" s="133"/>
      <c r="SPE114" s="133"/>
      <c r="SPF114" s="133"/>
      <c r="SPG114" s="133"/>
      <c r="SPH114" s="133"/>
      <c r="SPI114" s="133"/>
      <c r="SPJ114" s="133"/>
      <c r="SPK114" s="133"/>
      <c r="SPL114" s="133"/>
      <c r="SPM114" s="133"/>
      <c r="SPN114" s="133"/>
      <c r="SPO114" s="133"/>
      <c r="SPP114" s="133"/>
      <c r="SPQ114" s="133"/>
      <c r="SPR114" s="133"/>
      <c r="SPS114" s="133"/>
      <c r="SPT114" s="133"/>
      <c r="SPU114" s="133"/>
      <c r="SPV114" s="133"/>
      <c r="SPW114" s="133"/>
      <c r="SPX114" s="133"/>
      <c r="SPY114" s="133"/>
      <c r="SPZ114" s="133"/>
      <c r="SQA114" s="133"/>
      <c r="SQB114" s="133"/>
      <c r="SQC114" s="133"/>
      <c r="SQD114" s="133"/>
      <c r="SQE114" s="133"/>
      <c r="SQF114" s="133"/>
      <c r="SQG114" s="133"/>
      <c r="SQH114" s="133"/>
      <c r="SQI114" s="133"/>
      <c r="SQJ114" s="133"/>
      <c r="SQK114" s="133"/>
      <c r="SQL114" s="133"/>
      <c r="SQM114" s="133"/>
      <c r="SQN114" s="133"/>
      <c r="SQO114" s="133"/>
      <c r="SQP114" s="133"/>
      <c r="SQQ114" s="133"/>
      <c r="SQR114" s="133"/>
      <c r="SQS114" s="133"/>
      <c r="SQT114" s="133"/>
      <c r="SQU114" s="133"/>
      <c r="SQV114" s="133"/>
      <c r="SQW114" s="133"/>
      <c r="SQX114" s="133"/>
      <c r="SQY114" s="133"/>
      <c r="SQZ114" s="133"/>
      <c r="SRA114" s="133"/>
      <c r="SRB114" s="133"/>
      <c r="SRC114" s="133"/>
      <c r="SRD114" s="133"/>
      <c r="SRE114" s="133"/>
      <c r="SRF114" s="133"/>
      <c r="SRG114" s="133"/>
      <c r="SRH114" s="133"/>
      <c r="SRI114" s="133"/>
      <c r="SRJ114" s="133"/>
      <c r="SRK114" s="133"/>
      <c r="SRL114" s="133"/>
      <c r="SRM114" s="133"/>
      <c r="SRN114" s="133"/>
      <c r="SRO114" s="133"/>
      <c r="SRP114" s="133"/>
      <c r="SRQ114" s="133"/>
      <c r="SRR114" s="133"/>
      <c r="SRS114" s="133"/>
      <c r="SRT114" s="133"/>
      <c r="SRU114" s="133"/>
      <c r="SRV114" s="133"/>
      <c r="SRW114" s="133"/>
      <c r="SRX114" s="133"/>
      <c r="SRY114" s="133"/>
      <c r="SRZ114" s="133"/>
      <c r="SSA114" s="133"/>
      <c r="SSB114" s="133"/>
      <c r="SSC114" s="133"/>
      <c r="SSD114" s="133"/>
      <c r="SSE114" s="133"/>
      <c r="SSF114" s="133"/>
      <c r="SSG114" s="133"/>
      <c r="SSH114" s="133"/>
      <c r="SSI114" s="133"/>
      <c r="SSJ114" s="133"/>
      <c r="SSK114" s="133"/>
      <c r="SSL114" s="133"/>
      <c r="SSM114" s="133"/>
      <c r="SSN114" s="133"/>
      <c r="SSO114" s="133"/>
      <c r="SSP114" s="133"/>
      <c r="SSQ114" s="133"/>
      <c r="SSR114" s="133"/>
      <c r="SSS114" s="133"/>
      <c r="SST114" s="133"/>
      <c r="SSU114" s="133"/>
      <c r="SSV114" s="133"/>
      <c r="SSW114" s="133"/>
      <c r="SSX114" s="133"/>
      <c r="SSY114" s="133"/>
      <c r="SSZ114" s="133"/>
      <c r="STA114" s="133"/>
      <c r="STB114" s="133"/>
      <c r="STC114" s="133"/>
      <c r="STD114" s="133"/>
      <c r="STE114" s="133"/>
      <c r="STF114" s="133"/>
      <c r="STG114" s="133"/>
      <c r="STH114" s="133"/>
      <c r="STI114" s="133"/>
      <c r="STJ114" s="133"/>
      <c r="STK114" s="133"/>
      <c r="STL114" s="133"/>
      <c r="STM114" s="133"/>
      <c r="STN114" s="133"/>
      <c r="STO114" s="133"/>
      <c r="STP114" s="133"/>
      <c r="STQ114" s="133"/>
      <c r="STR114" s="133"/>
      <c r="STS114" s="133"/>
      <c r="STT114" s="133"/>
      <c r="STU114" s="133"/>
      <c r="STV114" s="133"/>
      <c r="STW114" s="133"/>
      <c r="STX114" s="133"/>
      <c r="STY114" s="133"/>
      <c r="STZ114" s="133"/>
      <c r="SUA114" s="133"/>
      <c r="SUB114" s="133"/>
      <c r="SUC114" s="133"/>
      <c r="SUD114" s="133"/>
      <c r="SUE114" s="133"/>
      <c r="SUF114" s="133"/>
      <c r="SUG114" s="133"/>
      <c r="SUH114" s="133"/>
      <c r="SUI114" s="133"/>
      <c r="SUJ114" s="133"/>
      <c r="SUK114" s="133"/>
      <c r="SUL114" s="133"/>
      <c r="SUM114" s="133"/>
      <c r="SUN114" s="133"/>
      <c r="SUO114" s="133"/>
      <c r="SUP114" s="133"/>
      <c r="SUQ114" s="133"/>
      <c r="SUR114" s="133"/>
      <c r="SUS114" s="133"/>
      <c r="SUT114" s="133"/>
      <c r="SUU114" s="133"/>
      <c r="SUV114" s="133"/>
      <c r="SUW114" s="133"/>
      <c r="SUX114" s="133"/>
      <c r="SUY114" s="133"/>
      <c r="SUZ114" s="133"/>
      <c r="SVA114" s="133"/>
      <c r="SVB114" s="133"/>
      <c r="SVC114" s="133"/>
      <c r="SVD114" s="133"/>
      <c r="SVE114" s="133"/>
      <c r="SVF114" s="133"/>
      <c r="SVG114" s="133"/>
      <c r="SVH114" s="133"/>
      <c r="SVI114" s="133"/>
      <c r="SVJ114" s="133"/>
      <c r="SVK114" s="133"/>
      <c r="SVL114" s="133"/>
      <c r="SVM114" s="133"/>
      <c r="SVN114" s="133"/>
      <c r="SVO114" s="133"/>
      <c r="SVP114" s="133"/>
      <c r="SVQ114" s="133"/>
      <c r="SVR114" s="133"/>
      <c r="SVS114" s="133"/>
      <c r="SVT114" s="133"/>
      <c r="SVU114" s="133"/>
      <c r="SVV114" s="133"/>
      <c r="SVW114" s="133"/>
      <c r="SVX114" s="133"/>
      <c r="SVY114" s="133"/>
      <c r="SVZ114" s="133"/>
      <c r="SWA114" s="133"/>
      <c r="SWB114" s="133"/>
      <c r="SWC114" s="133"/>
      <c r="SWD114" s="133"/>
      <c r="SWE114" s="133"/>
      <c r="SWF114" s="133"/>
      <c r="SWG114" s="133"/>
      <c r="SWH114" s="133"/>
      <c r="SWI114" s="133"/>
      <c r="SWJ114" s="133"/>
      <c r="SWK114" s="133"/>
      <c r="SWL114" s="133"/>
      <c r="SWM114" s="133"/>
      <c r="SWN114" s="133"/>
      <c r="SWO114" s="133"/>
      <c r="SWP114" s="133"/>
      <c r="SWQ114" s="133"/>
      <c r="SWR114" s="133"/>
      <c r="SWS114" s="133"/>
      <c r="SWT114" s="133"/>
      <c r="SWU114" s="133"/>
      <c r="SWV114" s="133"/>
      <c r="SWW114" s="133"/>
      <c r="SWX114" s="133"/>
      <c r="SWY114" s="133"/>
      <c r="SWZ114" s="133"/>
      <c r="SXA114" s="133"/>
      <c r="SXB114" s="133"/>
      <c r="SXC114" s="133"/>
      <c r="SXD114" s="133"/>
      <c r="SXE114" s="133"/>
      <c r="SXF114" s="133"/>
      <c r="SXG114" s="133"/>
      <c r="SXH114" s="133"/>
      <c r="SXI114" s="133"/>
      <c r="SXJ114" s="133"/>
      <c r="SXK114" s="133"/>
      <c r="SXL114" s="133"/>
      <c r="SXM114" s="133"/>
      <c r="SXN114" s="133"/>
      <c r="SXO114" s="133"/>
      <c r="SXP114" s="133"/>
      <c r="SXQ114" s="133"/>
      <c r="SXR114" s="133"/>
      <c r="SXS114" s="133"/>
      <c r="SXT114" s="133"/>
      <c r="SXU114" s="133"/>
      <c r="SXV114" s="133"/>
      <c r="SXW114" s="133"/>
      <c r="SXX114" s="133"/>
      <c r="SXY114" s="133"/>
      <c r="SXZ114" s="133"/>
      <c r="SYA114" s="133"/>
      <c r="SYB114" s="133"/>
      <c r="SYC114" s="133"/>
      <c r="SYD114" s="133"/>
      <c r="SYE114" s="133"/>
      <c r="SYF114" s="133"/>
      <c r="SYG114" s="133"/>
      <c r="SYH114" s="133"/>
      <c r="SYI114" s="133"/>
      <c r="SYJ114" s="133"/>
      <c r="SYK114" s="133"/>
      <c r="SYL114" s="133"/>
      <c r="SYM114" s="133"/>
      <c r="SYN114" s="133"/>
      <c r="SYO114" s="133"/>
      <c r="SYP114" s="133"/>
      <c r="SYQ114" s="133"/>
      <c r="SYR114" s="133"/>
      <c r="SYS114" s="133"/>
      <c r="SYT114" s="133"/>
      <c r="SYU114" s="133"/>
      <c r="SYV114" s="133"/>
      <c r="SYW114" s="133"/>
      <c r="SYX114" s="133"/>
      <c r="SYY114" s="133"/>
      <c r="SYZ114" s="133"/>
      <c r="SZA114" s="133"/>
      <c r="SZB114" s="133"/>
      <c r="SZC114" s="133"/>
      <c r="SZD114" s="133"/>
      <c r="SZE114" s="133"/>
      <c r="SZF114" s="133"/>
      <c r="SZG114" s="133"/>
      <c r="SZH114" s="133"/>
      <c r="SZI114" s="133"/>
      <c r="SZJ114" s="133"/>
      <c r="SZK114" s="133"/>
      <c r="SZL114" s="133"/>
      <c r="SZM114" s="133"/>
      <c r="SZN114" s="133"/>
      <c r="SZO114" s="133"/>
      <c r="SZP114" s="133"/>
      <c r="SZQ114" s="133"/>
      <c r="SZR114" s="133"/>
      <c r="SZS114" s="133"/>
      <c r="SZT114" s="133"/>
      <c r="SZU114" s="133"/>
      <c r="SZV114" s="133"/>
      <c r="SZW114" s="133"/>
      <c r="SZX114" s="133"/>
      <c r="SZY114" s="133"/>
      <c r="SZZ114" s="133"/>
      <c r="TAA114" s="133"/>
      <c r="TAB114" s="133"/>
      <c r="TAC114" s="133"/>
      <c r="TAD114" s="133"/>
      <c r="TAE114" s="133"/>
      <c r="TAF114" s="133"/>
      <c r="TAG114" s="133"/>
      <c r="TAH114" s="133"/>
      <c r="TAI114" s="133"/>
      <c r="TAJ114" s="133"/>
      <c r="TAK114" s="133"/>
      <c r="TAL114" s="133"/>
      <c r="TAM114" s="133"/>
      <c r="TAN114" s="133"/>
      <c r="TAO114" s="133"/>
      <c r="TAP114" s="133"/>
      <c r="TAQ114" s="133"/>
      <c r="TAR114" s="133"/>
      <c r="TAS114" s="133"/>
      <c r="TAT114" s="133"/>
      <c r="TAU114" s="133"/>
      <c r="TAV114" s="133"/>
      <c r="TAW114" s="133"/>
      <c r="TAX114" s="133"/>
      <c r="TAY114" s="133"/>
      <c r="TAZ114" s="133"/>
      <c r="TBA114" s="133"/>
      <c r="TBB114" s="133"/>
      <c r="TBC114" s="133"/>
      <c r="TBD114" s="133"/>
      <c r="TBE114" s="133"/>
      <c r="TBF114" s="133"/>
      <c r="TBG114" s="133"/>
      <c r="TBH114" s="133"/>
      <c r="TBI114" s="133"/>
      <c r="TBJ114" s="133"/>
      <c r="TBK114" s="133"/>
      <c r="TBL114" s="133"/>
      <c r="TBM114" s="133"/>
      <c r="TBN114" s="133"/>
      <c r="TBO114" s="133"/>
      <c r="TBP114" s="133"/>
      <c r="TBQ114" s="133"/>
      <c r="TBR114" s="133"/>
      <c r="TBS114" s="133"/>
      <c r="TBT114" s="133"/>
      <c r="TBU114" s="133"/>
      <c r="TBV114" s="133"/>
      <c r="TBW114" s="133"/>
      <c r="TBX114" s="133"/>
      <c r="TBY114" s="133"/>
      <c r="TBZ114" s="133"/>
      <c r="TCA114" s="133"/>
      <c r="TCB114" s="133"/>
      <c r="TCC114" s="133"/>
      <c r="TCD114" s="133"/>
      <c r="TCE114" s="133"/>
      <c r="TCF114" s="133"/>
      <c r="TCG114" s="133"/>
      <c r="TCH114" s="133"/>
      <c r="TCI114" s="133"/>
      <c r="TCJ114" s="133"/>
      <c r="TCK114" s="133"/>
      <c r="TCL114" s="133"/>
      <c r="TCM114" s="133"/>
      <c r="TCN114" s="133"/>
      <c r="TCO114" s="133"/>
      <c r="TCP114" s="133"/>
      <c r="TCQ114" s="133"/>
      <c r="TCR114" s="133"/>
      <c r="TCS114" s="133"/>
      <c r="TCT114" s="133"/>
      <c r="TCU114" s="133"/>
      <c r="TCV114" s="133"/>
      <c r="TCW114" s="133"/>
      <c r="TCX114" s="133"/>
      <c r="TCY114" s="133"/>
      <c r="TCZ114" s="133"/>
      <c r="TDA114" s="133"/>
      <c r="TDB114" s="133"/>
      <c r="TDC114" s="133"/>
      <c r="TDD114" s="133"/>
      <c r="TDE114" s="133"/>
      <c r="TDF114" s="133"/>
      <c r="TDG114" s="133"/>
      <c r="TDH114" s="133"/>
      <c r="TDI114" s="133"/>
      <c r="TDJ114" s="133"/>
      <c r="TDK114" s="133"/>
      <c r="TDL114" s="133"/>
      <c r="TDM114" s="133"/>
      <c r="TDN114" s="133"/>
      <c r="TDO114" s="133"/>
      <c r="TDP114" s="133"/>
      <c r="TDQ114" s="133"/>
      <c r="TDR114" s="133"/>
      <c r="TDS114" s="133"/>
      <c r="TDT114" s="133"/>
      <c r="TDU114" s="133"/>
      <c r="TDV114" s="133"/>
      <c r="TDW114" s="133"/>
      <c r="TDX114" s="133"/>
      <c r="TDY114" s="133"/>
      <c r="TDZ114" s="133"/>
      <c r="TEA114" s="133"/>
      <c r="TEB114" s="133"/>
      <c r="TEC114" s="133"/>
      <c r="TED114" s="133"/>
      <c r="TEE114" s="133"/>
      <c r="TEF114" s="133"/>
      <c r="TEG114" s="133"/>
      <c r="TEH114" s="133"/>
      <c r="TEI114" s="133"/>
      <c r="TEJ114" s="133"/>
      <c r="TEK114" s="133"/>
      <c r="TEL114" s="133"/>
      <c r="TEM114" s="133"/>
      <c r="TEN114" s="133"/>
      <c r="TEO114" s="133"/>
      <c r="TEP114" s="133"/>
      <c r="TEQ114" s="133"/>
      <c r="TER114" s="133"/>
      <c r="TES114" s="133"/>
      <c r="TET114" s="133"/>
      <c r="TEU114" s="133"/>
      <c r="TEV114" s="133"/>
      <c r="TEW114" s="133"/>
      <c r="TEX114" s="133"/>
      <c r="TEY114" s="133"/>
      <c r="TEZ114" s="133"/>
      <c r="TFA114" s="133"/>
      <c r="TFB114" s="133"/>
      <c r="TFC114" s="133"/>
      <c r="TFD114" s="133"/>
      <c r="TFE114" s="133"/>
      <c r="TFF114" s="133"/>
      <c r="TFG114" s="133"/>
      <c r="TFH114" s="133"/>
      <c r="TFI114" s="133"/>
      <c r="TFJ114" s="133"/>
      <c r="TFK114" s="133"/>
      <c r="TFL114" s="133"/>
      <c r="TFM114" s="133"/>
      <c r="TFN114" s="133"/>
      <c r="TFO114" s="133"/>
      <c r="TFP114" s="133"/>
      <c r="TFQ114" s="133"/>
      <c r="TFR114" s="133"/>
      <c r="TFS114" s="133"/>
      <c r="TFT114" s="133"/>
      <c r="TFU114" s="133"/>
      <c r="TFV114" s="133"/>
      <c r="TFW114" s="133"/>
      <c r="TFX114" s="133"/>
      <c r="TFY114" s="133"/>
      <c r="TFZ114" s="133"/>
      <c r="TGA114" s="133"/>
      <c r="TGB114" s="133"/>
      <c r="TGC114" s="133"/>
      <c r="TGD114" s="133"/>
      <c r="TGE114" s="133"/>
      <c r="TGF114" s="133"/>
      <c r="TGG114" s="133"/>
      <c r="TGH114" s="133"/>
      <c r="TGI114" s="133"/>
      <c r="TGJ114" s="133"/>
      <c r="TGK114" s="133"/>
      <c r="TGL114" s="133"/>
      <c r="TGM114" s="133"/>
      <c r="TGN114" s="133"/>
      <c r="TGO114" s="133"/>
      <c r="TGP114" s="133"/>
      <c r="TGQ114" s="133"/>
      <c r="TGR114" s="133"/>
      <c r="TGS114" s="133"/>
      <c r="TGT114" s="133"/>
      <c r="TGU114" s="133"/>
      <c r="TGV114" s="133"/>
      <c r="TGW114" s="133"/>
      <c r="TGX114" s="133"/>
      <c r="TGY114" s="133"/>
      <c r="TGZ114" s="133"/>
      <c r="THA114" s="133"/>
      <c r="THB114" s="133"/>
      <c r="THC114" s="133"/>
      <c r="THD114" s="133"/>
      <c r="THE114" s="133"/>
      <c r="THF114" s="133"/>
      <c r="THG114" s="133"/>
      <c r="THH114" s="133"/>
      <c r="THI114" s="133"/>
      <c r="THJ114" s="133"/>
      <c r="THK114" s="133"/>
      <c r="THL114" s="133"/>
      <c r="THM114" s="133"/>
      <c r="THN114" s="133"/>
      <c r="THO114" s="133"/>
      <c r="THP114" s="133"/>
      <c r="THQ114" s="133"/>
      <c r="THR114" s="133"/>
      <c r="THS114" s="133"/>
      <c r="THT114" s="133"/>
      <c r="THU114" s="133"/>
      <c r="THV114" s="133"/>
      <c r="THW114" s="133"/>
      <c r="THX114" s="133"/>
      <c r="THY114" s="133"/>
      <c r="THZ114" s="133"/>
      <c r="TIA114" s="133"/>
      <c r="TIB114" s="133"/>
      <c r="TIC114" s="133"/>
      <c r="TID114" s="133"/>
      <c r="TIE114" s="133"/>
      <c r="TIF114" s="133"/>
      <c r="TIG114" s="133"/>
      <c r="TIH114" s="133"/>
      <c r="TII114" s="133"/>
      <c r="TIJ114" s="133"/>
      <c r="TIK114" s="133"/>
      <c r="TIL114" s="133"/>
      <c r="TIM114" s="133"/>
      <c r="TIN114" s="133"/>
      <c r="TIO114" s="133"/>
      <c r="TIP114" s="133"/>
      <c r="TIQ114" s="133"/>
      <c r="TIR114" s="133"/>
      <c r="TIS114" s="133"/>
      <c r="TIT114" s="133"/>
      <c r="TIU114" s="133"/>
      <c r="TIV114" s="133"/>
      <c r="TIW114" s="133"/>
      <c r="TIX114" s="133"/>
      <c r="TIY114" s="133"/>
      <c r="TIZ114" s="133"/>
      <c r="TJA114" s="133"/>
      <c r="TJB114" s="133"/>
      <c r="TJC114" s="133"/>
      <c r="TJD114" s="133"/>
      <c r="TJE114" s="133"/>
      <c r="TJF114" s="133"/>
      <c r="TJG114" s="133"/>
      <c r="TJH114" s="133"/>
      <c r="TJI114" s="133"/>
      <c r="TJJ114" s="133"/>
      <c r="TJK114" s="133"/>
      <c r="TJL114" s="133"/>
      <c r="TJM114" s="133"/>
      <c r="TJN114" s="133"/>
      <c r="TJO114" s="133"/>
      <c r="TJP114" s="133"/>
      <c r="TJQ114" s="133"/>
      <c r="TJR114" s="133"/>
      <c r="TJS114" s="133"/>
      <c r="TJT114" s="133"/>
      <c r="TJU114" s="133"/>
      <c r="TJV114" s="133"/>
      <c r="TJW114" s="133"/>
      <c r="TJX114" s="133"/>
      <c r="TJY114" s="133"/>
      <c r="TJZ114" s="133"/>
      <c r="TKA114" s="133"/>
      <c r="TKB114" s="133"/>
      <c r="TKC114" s="133"/>
      <c r="TKD114" s="133"/>
      <c r="TKE114" s="133"/>
      <c r="TKF114" s="133"/>
      <c r="TKG114" s="133"/>
      <c r="TKH114" s="133"/>
      <c r="TKI114" s="133"/>
      <c r="TKJ114" s="133"/>
      <c r="TKK114" s="133"/>
      <c r="TKL114" s="133"/>
      <c r="TKM114" s="133"/>
      <c r="TKN114" s="133"/>
      <c r="TKO114" s="133"/>
      <c r="TKP114" s="133"/>
      <c r="TKQ114" s="133"/>
      <c r="TKR114" s="133"/>
      <c r="TKS114" s="133"/>
      <c r="TKT114" s="133"/>
      <c r="TKU114" s="133"/>
      <c r="TKV114" s="133"/>
      <c r="TKW114" s="133"/>
      <c r="TKX114" s="133"/>
      <c r="TKY114" s="133"/>
      <c r="TKZ114" s="133"/>
      <c r="TLA114" s="133"/>
      <c r="TLB114" s="133"/>
      <c r="TLC114" s="133"/>
      <c r="TLD114" s="133"/>
      <c r="TLE114" s="133"/>
      <c r="TLF114" s="133"/>
      <c r="TLG114" s="133"/>
      <c r="TLH114" s="133"/>
      <c r="TLI114" s="133"/>
      <c r="TLJ114" s="133"/>
      <c r="TLK114" s="133"/>
      <c r="TLL114" s="133"/>
      <c r="TLM114" s="133"/>
      <c r="TLN114" s="133"/>
      <c r="TLO114" s="133"/>
      <c r="TLP114" s="133"/>
      <c r="TLQ114" s="133"/>
      <c r="TLR114" s="133"/>
      <c r="TLS114" s="133"/>
      <c r="TLT114" s="133"/>
      <c r="TLU114" s="133"/>
      <c r="TLV114" s="133"/>
      <c r="TLW114" s="133"/>
      <c r="TLX114" s="133"/>
      <c r="TLY114" s="133"/>
      <c r="TLZ114" s="133"/>
      <c r="TMA114" s="133"/>
      <c r="TMB114" s="133"/>
      <c r="TMC114" s="133"/>
      <c r="TMD114" s="133"/>
      <c r="TME114" s="133"/>
      <c r="TMF114" s="133"/>
      <c r="TMG114" s="133"/>
      <c r="TMH114" s="133"/>
      <c r="TMI114" s="133"/>
      <c r="TMJ114" s="133"/>
      <c r="TMK114" s="133"/>
      <c r="TML114" s="133"/>
      <c r="TMM114" s="133"/>
      <c r="TMN114" s="133"/>
      <c r="TMO114" s="133"/>
      <c r="TMP114" s="133"/>
      <c r="TMQ114" s="133"/>
      <c r="TMR114" s="133"/>
      <c r="TMS114" s="133"/>
      <c r="TMT114" s="133"/>
      <c r="TMU114" s="133"/>
      <c r="TMV114" s="133"/>
      <c r="TMW114" s="133"/>
      <c r="TMX114" s="133"/>
      <c r="TMY114" s="133"/>
      <c r="TMZ114" s="133"/>
      <c r="TNA114" s="133"/>
      <c r="TNB114" s="133"/>
      <c r="TNC114" s="133"/>
      <c r="TND114" s="133"/>
      <c r="TNE114" s="133"/>
      <c r="TNF114" s="133"/>
      <c r="TNG114" s="133"/>
      <c r="TNH114" s="133"/>
      <c r="TNI114" s="133"/>
      <c r="TNJ114" s="133"/>
      <c r="TNK114" s="133"/>
      <c r="TNL114" s="133"/>
      <c r="TNM114" s="133"/>
      <c r="TNN114" s="133"/>
      <c r="TNO114" s="133"/>
      <c r="TNP114" s="133"/>
      <c r="TNQ114" s="133"/>
      <c r="TNR114" s="133"/>
      <c r="TNS114" s="133"/>
      <c r="TNT114" s="133"/>
      <c r="TNU114" s="133"/>
      <c r="TNV114" s="133"/>
      <c r="TNW114" s="133"/>
      <c r="TNX114" s="133"/>
      <c r="TNY114" s="133"/>
      <c r="TNZ114" s="133"/>
      <c r="TOA114" s="133"/>
      <c r="TOB114" s="133"/>
      <c r="TOC114" s="133"/>
      <c r="TOD114" s="133"/>
      <c r="TOE114" s="133"/>
      <c r="TOF114" s="133"/>
      <c r="TOG114" s="133"/>
      <c r="TOH114" s="133"/>
      <c r="TOI114" s="133"/>
      <c r="TOJ114" s="133"/>
      <c r="TOK114" s="133"/>
      <c r="TOL114" s="133"/>
      <c r="TOM114" s="133"/>
      <c r="TON114" s="133"/>
      <c r="TOO114" s="133"/>
      <c r="TOP114" s="133"/>
      <c r="TOQ114" s="133"/>
      <c r="TOR114" s="133"/>
      <c r="TOS114" s="133"/>
      <c r="TOT114" s="133"/>
      <c r="TOU114" s="133"/>
      <c r="TOV114" s="133"/>
      <c r="TOW114" s="133"/>
      <c r="TOX114" s="133"/>
      <c r="TOY114" s="133"/>
      <c r="TOZ114" s="133"/>
      <c r="TPA114" s="133"/>
      <c r="TPB114" s="133"/>
      <c r="TPC114" s="133"/>
      <c r="TPD114" s="133"/>
      <c r="TPE114" s="133"/>
      <c r="TPF114" s="133"/>
      <c r="TPG114" s="133"/>
      <c r="TPH114" s="133"/>
      <c r="TPI114" s="133"/>
      <c r="TPJ114" s="133"/>
      <c r="TPK114" s="133"/>
      <c r="TPL114" s="133"/>
      <c r="TPM114" s="133"/>
      <c r="TPN114" s="133"/>
      <c r="TPO114" s="133"/>
      <c r="TPP114" s="133"/>
      <c r="TPQ114" s="133"/>
      <c r="TPR114" s="133"/>
      <c r="TPS114" s="133"/>
      <c r="TPT114" s="133"/>
      <c r="TPU114" s="133"/>
      <c r="TPV114" s="133"/>
      <c r="TPW114" s="133"/>
      <c r="TPX114" s="133"/>
      <c r="TPY114" s="133"/>
      <c r="TPZ114" s="133"/>
      <c r="TQA114" s="133"/>
      <c r="TQB114" s="133"/>
      <c r="TQC114" s="133"/>
      <c r="TQD114" s="133"/>
      <c r="TQE114" s="133"/>
      <c r="TQF114" s="133"/>
      <c r="TQG114" s="133"/>
      <c r="TQH114" s="133"/>
      <c r="TQI114" s="133"/>
      <c r="TQJ114" s="133"/>
      <c r="TQK114" s="133"/>
      <c r="TQL114" s="133"/>
      <c r="TQM114" s="133"/>
      <c r="TQN114" s="133"/>
      <c r="TQO114" s="133"/>
      <c r="TQP114" s="133"/>
      <c r="TQQ114" s="133"/>
      <c r="TQR114" s="133"/>
      <c r="TQS114" s="133"/>
      <c r="TQT114" s="133"/>
      <c r="TQU114" s="133"/>
      <c r="TQV114" s="133"/>
      <c r="TQW114" s="133"/>
      <c r="TQX114" s="133"/>
      <c r="TQY114" s="133"/>
      <c r="TQZ114" s="133"/>
      <c r="TRA114" s="133"/>
      <c r="TRB114" s="133"/>
      <c r="TRC114" s="133"/>
      <c r="TRD114" s="133"/>
      <c r="TRE114" s="133"/>
      <c r="TRF114" s="133"/>
      <c r="TRG114" s="133"/>
      <c r="TRH114" s="133"/>
      <c r="TRI114" s="133"/>
      <c r="TRJ114" s="133"/>
      <c r="TRK114" s="133"/>
      <c r="TRL114" s="133"/>
      <c r="TRM114" s="133"/>
      <c r="TRN114" s="133"/>
      <c r="TRO114" s="133"/>
      <c r="TRP114" s="133"/>
      <c r="TRQ114" s="133"/>
      <c r="TRR114" s="133"/>
      <c r="TRS114" s="133"/>
      <c r="TRT114" s="133"/>
      <c r="TRU114" s="133"/>
      <c r="TRV114" s="133"/>
      <c r="TRW114" s="133"/>
      <c r="TRX114" s="133"/>
      <c r="TRY114" s="133"/>
      <c r="TRZ114" s="133"/>
      <c r="TSA114" s="133"/>
      <c r="TSB114" s="133"/>
      <c r="TSC114" s="133"/>
      <c r="TSD114" s="133"/>
      <c r="TSE114" s="133"/>
      <c r="TSF114" s="133"/>
      <c r="TSG114" s="133"/>
      <c r="TSH114" s="133"/>
      <c r="TSI114" s="133"/>
      <c r="TSJ114" s="133"/>
      <c r="TSK114" s="133"/>
      <c r="TSL114" s="133"/>
      <c r="TSM114" s="133"/>
      <c r="TSN114" s="133"/>
      <c r="TSO114" s="133"/>
      <c r="TSP114" s="133"/>
      <c r="TSQ114" s="133"/>
      <c r="TSR114" s="133"/>
      <c r="TSS114" s="133"/>
      <c r="TST114" s="133"/>
      <c r="TSU114" s="133"/>
      <c r="TSV114" s="133"/>
      <c r="TSW114" s="133"/>
      <c r="TSX114" s="133"/>
      <c r="TSY114" s="133"/>
      <c r="TSZ114" s="133"/>
      <c r="TTA114" s="133"/>
      <c r="TTB114" s="133"/>
      <c r="TTC114" s="133"/>
      <c r="TTD114" s="133"/>
      <c r="TTE114" s="133"/>
      <c r="TTF114" s="133"/>
      <c r="TTG114" s="133"/>
      <c r="TTH114" s="133"/>
      <c r="TTI114" s="133"/>
      <c r="TTJ114" s="133"/>
      <c r="TTK114" s="133"/>
      <c r="TTL114" s="133"/>
      <c r="TTM114" s="133"/>
      <c r="TTN114" s="133"/>
      <c r="TTO114" s="133"/>
      <c r="TTP114" s="133"/>
      <c r="TTQ114" s="133"/>
      <c r="TTR114" s="133"/>
      <c r="TTS114" s="133"/>
      <c r="TTT114" s="133"/>
      <c r="TTU114" s="133"/>
      <c r="TTV114" s="133"/>
      <c r="TTW114" s="133"/>
      <c r="TTX114" s="133"/>
      <c r="TTY114" s="133"/>
      <c r="TTZ114" s="133"/>
      <c r="TUA114" s="133"/>
      <c r="TUB114" s="133"/>
      <c r="TUC114" s="133"/>
      <c r="TUD114" s="133"/>
      <c r="TUE114" s="133"/>
      <c r="TUF114" s="133"/>
      <c r="TUG114" s="133"/>
      <c r="TUH114" s="133"/>
      <c r="TUI114" s="133"/>
      <c r="TUJ114" s="133"/>
      <c r="TUK114" s="133"/>
      <c r="TUL114" s="133"/>
      <c r="TUM114" s="133"/>
      <c r="TUN114" s="133"/>
      <c r="TUO114" s="133"/>
      <c r="TUP114" s="133"/>
      <c r="TUQ114" s="133"/>
      <c r="TUR114" s="133"/>
      <c r="TUS114" s="133"/>
      <c r="TUT114" s="133"/>
      <c r="TUU114" s="133"/>
      <c r="TUV114" s="133"/>
      <c r="TUW114" s="133"/>
      <c r="TUX114" s="133"/>
      <c r="TUY114" s="133"/>
      <c r="TUZ114" s="133"/>
      <c r="TVA114" s="133"/>
      <c r="TVB114" s="133"/>
      <c r="TVC114" s="133"/>
      <c r="TVD114" s="133"/>
      <c r="TVE114" s="133"/>
      <c r="TVF114" s="133"/>
      <c r="TVG114" s="133"/>
      <c r="TVH114" s="133"/>
      <c r="TVI114" s="133"/>
      <c r="TVJ114" s="133"/>
      <c r="TVK114" s="133"/>
      <c r="TVL114" s="133"/>
      <c r="TVM114" s="133"/>
      <c r="TVN114" s="133"/>
      <c r="TVO114" s="133"/>
      <c r="TVP114" s="133"/>
      <c r="TVQ114" s="133"/>
      <c r="TVR114" s="133"/>
      <c r="TVS114" s="133"/>
      <c r="TVT114" s="133"/>
      <c r="TVU114" s="133"/>
      <c r="TVV114" s="133"/>
      <c r="TVW114" s="133"/>
      <c r="TVX114" s="133"/>
      <c r="TVY114" s="133"/>
      <c r="TVZ114" s="133"/>
      <c r="TWA114" s="133"/>
      <c r="TWB114" s="133"/>
      <c r="TWC114" s="133"/>
      <c r="TWD114" s="133"/>
      <c r="TWE114" s="133"/>
      <c r="TWF114" s="133"/>
      <c r="TWG114" s="133"/>
      <c r="TWH114" s="133"/>
      <c r="TWI114" s="133"/>
      <c r="TWJ114" s="133"/>
      <c r="TWK114" s="133"/>
      <c r="TWL114" s="133"/>
      <c r="TWM114" s="133"/>
      <c r="TWN114" s="133"/>
      <c r="TWO114" s="133"/>
      <c r="TWP114" s="133"/>
      <c r="TWQ114" s="133"/>
      <c r="TWR114" s="133"/>
      <c r="TWS114" s="133"/>
      <c r="TWT114" s="133"/>
      <c r="TWU114" s="133"/>
      <c r="TWV114" s="133"/>
      <c r="TWW114" s="133"/>
      <c r="TWX114" s="133"/>
      <c r="TWY114" s="133"/>
      <c r="TWZ114" s="133"/>
      <c r="TXA114" s="133"/>
      <c r="TXB114" s="133"/>
      <c r="TXC114" s="133"/>
      <c r="TXD114" s="133"/>
      <c r="TXE114" s="133"/>
      <c r="TXF114" s="133"/>
      <c r="TXG114" s="133"/>
      <c r="TXH114" s="133"/>
      <c r="TXI114" s="133"/>
      <c r="TXJ114" s="133"/>
      <c r="TXK114" s="133"/>
      <c r="TXL114" s="133"/>
      <c r="TXM114" s="133"/>
      <c r="TXN114" s="133"/>
      <c r="TXO114" s="133"/>
      <c r="TXP114" s="133"/>
      <c r="TXQ114" s="133"/>
      <c r="TXR114" s="133"/>
      <c r="TXS114" s="133"/>
      <c r="TXT114" s="133"/>
      <c r="TXU114" s="133"/>
      <c r="TXV114" s="133"/>
      <c r="TXW114" s="133"/>
      <c r="TXX114" s="133"/>
      <c r="TXY114" s="133"/>
      <c r="TXZ114" s="133"/>
      <c r="TYA114" s="133"/>
      <c r="TYB114" s="133"/>
      <c r="TYC114" s="133"/>
      <c r="TYD114" s="133"/>
      <c r="TYE114" s="133"/>
      <c r="TYF114" s="133"/>
      <c r="TYG114" s="133"/>
      <c r="TYH114" s="133"/>
      <c r="TYI114" s="133"/>
      <c r="TYJ114" s="133"/>
      <c r="TYK114" s="133"/>
      <c r="TYL114" s="133"/>
      <c r="TYM114" s="133"/>
      <c r="TYN114" s="133"/>
      <c r="TYO114" s="133"/>
      <c r="TYP114" s="133"/>
      <c r="TYQ114" s="133"/>
      <c r="TYR114" s="133"/>
      <c r="TYS114" s="133"/>
      <c r="TYT114" s="133"/>
      <c r="TYU114" s="133"/>
      <c r="TYV114" s="133"/>
      <c r="TYW114" s="133"/>
      <c r="TYX114" s="133"/>
      <c r="TYY114" s="133"/>
      <c r="TYZ114" s="133"/>
      <c r="TZA114" s="133"/>
      <c r="TZB114" s="133"/>
      <c r="TZC114" s="133"/>
      <c r="TZD114" s="133"/>
      <c r="TZE114" s="133"/>
      <c r="TZF114" s="133"/>
      <c r="TZG114" s="133"/>
      <c r="TZH114" s="133"/>
      <c r="TZI114" s="133"/>
      <c r="TZJ114" s="133"/>
      <c r="TZK114" s="133"/>
      <c r="TZL114" s="133"/>
      <c r="TZM114" s="133"/>
      <c r="TZN114" s="133"/>
      <c r="TZO114" s="133"/>
      <c r="TZP114" s="133"/>
      <c r="TZQ114" s="133"/>
      <c r="TZR114" s="133"/>
      <c r="TZS114" s="133"/>
      <c r="TZT114" s="133"/>
      <c r="TZU114" s="133"/>
      <c r="TZV114" s="133"/>
      <c r="TZW114" s="133"/>
      <c r="TZX114" s="133"/>
      <c r="TZY114" s="133"/>
      <c r="TZZ114" s="133"/>
      <c r="UAA114" s="133"/>
      <c r="UAB114" s="133"/>
      <c r="UAC114" s="133"/>
      <c r="UAD114" s="133"/>
      <c r="UAE114" s="133"/>
      <c r="UAF114" s="133"/>
      <c r="UAG114" s="133"/>
      <c r="UAH114" s="133"/>
      <c r="UAI114" s="133"/>
      <c r="UAJ114" s="133"/>
      <c r="UAK114" s="133"/>
      <c r="UAL114" s="133"/>
      <c r="UAM114" s="133"/>
      <c r="UAN114" s="133"/>
      <c r="UAO114" s="133"/>
      <c r="UAP114" s="133"/>
      <c r="UAQ114" s="133"/>
      <c r="UAR114" s="133"/>
      <c r="UAS114" s="133"/>
      <c r="UAT114" s="133"/>
      <c r="UAU114" s="133"/>
      <c r="UAV114" s="133"/>
      <c r="UAW114" s="133"/>
      <c r="UAX114" s="133"/>
      <c r="UAY114" s="133"/>
      <c r="UAZ114" s="133"/>
      <c r="UBA114" s="133"/>
      <c r="UBB114" s="133"/>
      <c r="UBC114" s="133"/>
      <c r="UBD114" s="133"/>
      <c r="UBE114" s="133"/>
      <c r="UBF114" s="133"/>
      <c r="UBG114" s="133"/>
      <c r="UBH114" s="133"/>
      <c r="UBI114" s="133"/>
      <c r="UBJ114" s="133"/>
      <c r="UBK114" s="133"/>
      <c r="UBL114" s="133"/>
      <c r="UBM114" s="133"/>
      <c r="UBN114" s="133"/>
      <c r="UBO114" s="133"/>
      <c r="UBP114" s="133"/>
      <c r="UBQ114" s="133"/>
      <c r="UBR114" s="133"/>
      <c r="UBS114" s="133"/>
      <c r="UBT114" s="133"/>
      <c r="UBU114" s="133"/>
      <c r="UBV114" s="133"/>
      <c r="UBW114" s="133"/>
      <c r="UBX114" s="133"/>
      <c r="UBY114" s="133"/>
      <c r="UBZ114" s="133"/>
      <c r="UCA114" s="133"/>
      <c r="UCB114" s="133"/>
      <c r="UCC114" s="133"/>
      <c r="UCD114" s="133"/>
      <c r="UCE114" s="133"/>
      <c r="UCF114" s="133"/>
      <c r="UCG114" s="133"/>
      <c r="UCH114" s="133"/>
      <c r="UCI114" s="133"/>
      <c r="UCJ114" s="133"/>
      <c r="UCK114" s="133"/>
      <c r="UCL114" s="133"/>
      <c r="UCM114" s="133"/>
      <c r="UCN114" s="133"/>
      <c r="UCO114" s="133"/>
      <c r="UCP114" s="133"/>
      <c r="UCQ114" s="133"/>
      <c r="UCR114" s="133"/>
      <c r="UCS114" s="133"/>
      <c r="UCT114" s="133"/>
      <c r="UCU114" s="133"/>
      <c r="UCV114" s="133"/>
      <c r="UCW114" s="133"/>
      <c r="UCX114" s="133"/>
      <c r="UCY114" s="133"/>
      <c r="UCZ114" s="133"/>
      <c r="UDA114" s="133"/>
      <c r="UDB114" s="133"/>
      <c r="UDC114" s="133"/>
      <c r="UDD114" s="133"/>
      <c r="UDE114" s="133"/>
      <c r="UDF114" s="133"/>
      <c r="UDG114" s="133"/>
      <c r="UDH114" s="133"/>
      <c r="UDI114" s="133"/>
      <c r="UDJ114" s="133"/>
      <c r="UDK114" s="133"/>
      <c r="UDL114" s="133"/>
      <c r="UDM114" s="133"/>
      <c r="UDN114" s="133"/>
      <c r="UDO114" s="133"/>
      <c r="UDP114" s="133"/>
      <c r="UDQ114" s="133"/>
      <c r="UDR114" s="133"/>
      <c r="UDS114" s="133"/>
      <c r="UDT114" s="133"/>
      <c r="UDU114" s="133"/>
      <c r="UDV114" s="133"/>
      <c r="UDW114" s="133"/>
      <c r="UDX114" s="133"/>
      <c r="UDY114" s="133"/>
      <c r="UDZ114" s="133"/>
      <c r="UEA114" s="133"/>
      <c r="UEB114" s="133"/>
      <c r="UEC114" s="133"/>
      <c r="UED114" s="133"/>
      <c r="UEE114" s="133"/>
      <c r="UEF114" s="133"/>
      <c r="UEG114" s="133"/>
      <c r="UEH114" s="133"/>
      <c r="UEI114" s="133"/>
      <c r="UEJ114" s="133"/>
      <c r="UEK114" s="133"/>
      <c r="UEL114" s="133"/>
      <c r="UEM114" s="133"/>
      <c r="UEN114" s="133"/>
      <c r="UEO114" s="133"/>
      <c r="UEP114" s="133"/>
      <c r="UEQ114" s="133"/>
      <c r="UER114" s="133"/>
      <c r="UES114" s="133"/>
      <c r="UET114" s="133"/>
      <c r="UEU114" s="133"/>
      <c r="UEV114" s="133"/>
      <c r="UEW114" s="133"/>
      <c r="UEX114" s="133"/>
      <c r="UEY114" s="133"/>
      <c r="UEZ114" s="133"/>
      <c r="UFA114" s="133"/>
      <c r="UFB114" s="133"/>
      <c r="UFC114" s="133"/>
      <c r="UFD114" s="133"/>
      <c r="UFE114" s="133"/>
      <c r="UFF114" s="133"/>
      <c r="UFG114" s="133"/>
      <c r="UFH114" s="133"/>
      <c r="UFI114" s="133"/>
      <c r="UFJ114" s="133"/>
      <c r="UFK114" s="133"/>
      <c r="UFL114" s="133"/>
      <c r="UFM114" s="133"/>
      <c r="UFN114" s="133"/>
      <c r="UFO114" s="133"/>
      <c r="UFP114" s="133"/>
      <c r="UFQ114" s="133"/>
      <c r="UFR114" s="133"/>
      <c r="UFS114" s="133"/>
      <c r="UFT114" s="133"/>
      <c r="UFU114" s="133"/>
      <c r="UFV114" s="133"/>
      <c r="UFW114" s="133"/>
      <c r="UFX114" s="133"/>
      <c r="UFY114" s="133"/>
      <c r="UFZ114" s="133"/>
      <c r="UGA114" s="133"/>
      <c r="UGB114" s="133"/>
      <c r="UGC114" s="133"/>
      <c r="UGD114" s="133"/>
      <c r="UGE114" s="133"/>
      <c r="UGF114" s="133"/>
      <c r="UGG114" s="133"/>
      <c r="UGH114" s="133"/>
      <c r="UGI114" s="133"/>
      <c r="UGJ114" s="133"/>
      <c r="UGK114" s="133"/>
      <c r="UGL114" s="133"/>
      <c r="UGM114" s="133"/>
      <c r="UGN114" s="133"/>
      <c r="UGO114" s="133"/>
      <c r="UGP114" s="133"/>
      <c r="UGQ114" s="133"/>
      <c r="UGR114" s="133"/>
      <c r="UGS114" s="133"/>
      <c r="UGT114" s="133"/>
      <c r="UGU114" s="133"/>
      <c r="UGV114" s="133"/>
      <c r="UGW114" s="133"/>
      <c r="UGX114" s="133"/>
      <c r="UGY114" s="133"/>
      <c r="UGZ114" s="133"/>
      <c r="UHA114" s="133"/>
      <c r="UHB114" s="133"/>
      <c r="UHC114" s="133"/>
      <c r="UHD114" s="133"/>
      <c r="UHE114" s="133"/>
      <c r="UHF114" s="133"/>
      <c r="UHG114" s="133"/>
      <c r="UHH114" s="133"/>
      <c r="UHI114" s="133"/>
      <c r="UHJ114" s="133"/>
      <c r="UHK114" s="133"/>
      <c r="UHL114" s="133"/>
      <c r="UHM114" s="133"/>
      <c r="UHN114" s="133"/>
      <c r="UHO114" s="133"/>
      <c r="UHP114" s="133"/>
      <c r="UHQ114" s="133"/>
      <c r="UHR114" s="133"/>
      <c r="UHS114" s="133"/>
      <c r="UHT114" s="133"/>
      <c r="UHU114" s="133"/>
      <c r="UHV114" s="133"/>
      <c r="UHW114" s="133"/>
      <c r="UHX114" s="133"/>
      <c r="UHY114" s="133"/>
      <c r="UHZ114" s="133"/>
      <c r="UIA114" s="133"/>
      <c r="UIB114" s="133"/>
      <c r="UIC114" s="133"/>
      <c r="UID114" s="133"/>
      <c r="UIE114" s="133"/>
      <c r="UIF114" s="133"/>
      <c r="UIG114" s="133"/>
      <c r="UIH114" s="133"/>
      <c r="UII114" s="133"/>
      <c r="UIJ114" s="133"/>
      <c r="UIK114" s="133"/>
      <c r="UIL114" s="133"/>
      <c r="UIM114" s="133"/>
      <c r="UIN114" s="133"/>
      <c r="UIO114" s="133"/>
      <c r="UIP114" s="133"/>
      <c r="UIQ114" s="133"/>
      <c r="UIR114" s="133"/>
      <c r="UIS114" s="133"/>
      <c r="UIT114" s="133"/>
      <c r="UIU114" s="133"/>
      <c r="UIV114" s="133"/>
      <c r="UIW114" s="133"/>
      <c r="UIX114" s="133"/>
      <c r="UIY114" s="133"/>
      <c r="UIZ114" s="133"/>
      <c r="UJA114" s="133"/>
      <c r="UJB114" s="133"/>
      <c r="UJC114" s="133"/>
      <c r="UJD114" s="133"/>
      <c r="UJE114" s="133"/>
      <c r="UJF114" s="133"/>
      <c r="UJG114" s="133"/>
      <c r="UJH114" s="133"/>
      <c r="UJI114" s="133"/>
      <c r="UJJ114" s="133"/>
      <c r="UJK114" s="133"/>
      <c r="UJL114" s="133"/>
      <c r="UJM114" s="133"/>
      <c r="UJN114" s="133"/>
      <c r="UJO114" s="133"/>
      <c r="UJP114" s="133"/>
      <c r="UJQ114" s="133"/>
      <c r="UJR114" s="133"/>
      <c r="UJS114" s="133"/>
      <c r="UJT114" s="133"/>
      <c r="UJU114" s="133"/>
      <c r="UJV114" s="133"/>
      <c r="UJW114" s="133"/>
      <c r="UJX114" s="133"/>
      <c r="UJY114" s="133"/>
      <c r="UJZ114" s="133"/>
      <c r="UKA114" s="133"/>
      <c r="UKB114" s="133"/>
      <c r="UKC114" s="133"/>
      <c r="UKD114" s="133"/>
      <c r="UKE114" s="133"/>
      <c r="UKF114" s="133"/>
      <c r="UKG114" s="133"/>
      <c r="UKH114" s="133"/>
      <c r="UKI114" s="133"/>
      <c r="UKJ114" s="133"/>
      <c r="UKK114" s="133"/>
      <c r="UKL114" s="133"/>
      <c r="UKM114" s="133"/>
      <c r="UKN114" s="133"/>
      <c r="UKO114" s="133"/>
      <c r="UKP114" s="133"/>
      <c r="UKQ114" s="133"/>
      <c r="UKR114" s="133"/>
      <c r="UKS114" s="133"/>
      <c r="UKT114" s="133"/>
      <c r="UKU114" s="133"/>
      <c r="UKV114" s="133"/>
      <c r="UKW114" s="133"/>
      <c r="UKX114" s="133"/>
      <c r="UKY114" s="133"/>
      <c r="UKZ114" s="133"/>
      <c r="ULA114" s="133"/>
      <c r="ULB114" s="133"/>
      <c r="ULC114" s="133"/>
      <c r="ULD114" s="133"/>
      <c r="ULE114" s="133"/>
      <c r="ULF114" s="133"/>
      <c r="ULG114" s="133"/>
      <c r="ULH114" s="133"/>
      <c r="ULI114" s="133"/>
      <c r="ULJ114" s="133"/>
      <c r="ULK114" s="133"/>
      <c r="ULL114" s="133"/>
      <c r="ULM114" s="133"/>
      <c r="ULN114" s="133"/>
      <c r="ULO114" s="133"/>
      <c r="ULP114" s="133"/>
      <c r="ULQ114" s="133"/>
      <c r="ULR114" s="133"/>
      <c r="ULS114" s="133"/>
      <c r="ULT114" s="133"/>
      <c r="ULU114" s="133"/>
      <c r="ULV114" s="133"/>
      <c r="ULW114" s="133"/>
      <c r="ULX114" s="133"/>
      <c r="ULY114" s="133"/>
      <c r="ULZ114" s="133"/>
      <c r="UMA114" s="133"/>
      <c r="UMB114" s="133"/>
      <c r="UMC114" s="133"/>
      <c r="UMD114" s="133"/>
      <c r="UME114" s="133"/>
      <c r="UMF114" s="133"/>
      <c r="UMG114" s="133"/>
      <c r="UMH114" s="133"/>
      <c r="UMI114" s="133"/>
      <c r="UMJ114" s="133"/>
      <c r="UMK114" s="133"/>
      <c r="UML114" s="133"/>
      <c r="UMM114" s="133"/>
      <c r="UMN114" s="133"/>
      <c r="UMO114" s="133"/>
      <c r="UMP114" s="133"/>
      <c r="UMQ114" s="133"/>
      <c r="UMR114" s="133"/>
      <c r="UMS114" s="133"/>
      <c r="UMT114" s="133"/>
      <c r="UMU114" s="133"/>
      <c r="UMV114" s="133"/>
      <c r="UMW114" s="133"/>
      <c r="UMX114" s="133"/>
      <c r="UMY114" s="133"/>
      <c r="UMZ114" s="133"/>
      <c r="UNA114" s="133"/>
      <c r="UNB114" s="133"/>
      <c r="UNC114" s="133"/>
      <c r="UND114" s="133"/>
      <c r="UNE114" s="133"/>
      <c r="UNF114" s="133"/>
      <c r="UNG114" s="133"/>
      <c r="UNH114" s="133"/>
      <c r="UNI114" s="133"/>
      <c r="UNJ114" s="133"/>
      <c r="UNK114" s="133"/>
      <c r="UNL114" s="133"/>
      <c r="UNM114" s="133"/>
      <c r="UNN114" s="133"/>
      <c r="UNO114" s="133"/>
      <c r="UNP114" s="133"/>
      <c r="UNQ114" s="133"/>
      <c r="UNR114" s="133"/>
      <c r="UNS114" s="133"/>
      <c r="UNT114" s="133"/>
      <c r="UNU114" s="133"/>
      <c r="UNV114" s="133"/>
      <c r="UNW114" s="133"/>
      <c r="UNX114" s="133"/>
      <c r="UNY114" s="133"/>
      <c r="UNZ114" s="133"/>
      <c r="UOA114" s="133"/>
      <c r="UOB114" s="133"/>
      <c r="UOC114" s="133"/>
      <c r="UOD114" s="133"/>
      <c r="UOE114" s="133"/>
      <c r="UOF114" s="133"/>
      <c r="UOG114" s="133"/>
      <c r="UOH114" s="133"/>
      <c r="UOI114" s="133"/>
      <c r="UOJ114" s="133"/>
      <c r="UOK114" s="133"/>
      <c r="UOL114" s="133"/>
      <c r="UOM114" s="133"/>
      <c r="UON114" s="133"/>
      <c r="UOO114" s="133"/>
      <c r="UOP114" s="133"/>
      <c r="UOQ114" s="133"/>
      <c r="UOR114" s="133"/>
      <c r="UOS114" s="133"/>
      <c r="UOT114" s="133"/>
      <c r="UOU114" s="133"/>
      <c r="UOV114" s="133"/>
      <c r="UOW114" s="133"/>
      <c r="UOX114" s="133"/>
      <c r="UOY114" s="133"/>
      <c r="UOZ114" s="133"/>
      <c r="UPA114" s="133"/>
      <c r="UPB114" s="133"/>
      <c r="UPC114" s="133"/>
      <c r="UPD114" s="133"/>
      <c r="UPE114" s="133"/>
      <c r="UPF114" s="133"/>
      <c r="UPG114" s="133"/>
      <c r="UPH114" s="133"/>
      <c r="UPI114" s="133"/>
      <c r="UPJ114" s="133"/>
      <c r="UPK114" s="133"/>
      <c r="UPL114" s="133"/>
      <c r="UPM114" s="133"/>
      <c r="UPN114" s="133"/>
      <c r="UPO114" s="133"/>
      <c r="UPP114" s="133"/>
      <c r="UPQ114" s="133"/>
      <c r="UPR114" s="133"/>
      <c r="UPS114" s="133"/>
      <c r="UPT114" s="133"/>
      <c r="UPU114" s="133"/>
      <c r="UPV114" s="133"/>
      <c r="UPW114" s="133"/>
      <c r="UPX114" s="133"/>
      <c r="UPY114" s="133"/>
      <c r="UPZ114" s="133"/>
      <c r="UQA114" s="133"/>
      <c r="UQB114" s="133"/>
      <c r="UQC114" s="133"/>
      <c r="UQD114" s="133"/>
      <c r="UQE114" s="133"/>
      <c r="UQF114" s="133"/>
      <c r="UQG114" s="133"/>
      <c r="UQH114" s="133"/>
      <c r="UQI114" s="133"/>
      <c r="UQJ114" s="133"/>
      <c r="UQK114" s="133"/>
      <c r="UQL114" s="133"/>
      <c r="UQM114" s="133"/>
      <c r="UQN114" s="133"/>
      <c r="UQO114" s="133"/>
      <c r="UQP114" s="133"/>
      <c r="UQQ114" s="133"/>
      <c r="UQR114" s="133"/>
      <c r="UQS114" s="133"/>
      <c r="UQT114" s="133"/>
      <c r="UQU114" s="133"/>
      <c r="UQV114" s="133"/>
      <c r="UQW114" s="133"/>
      <c r="UQX114" s="133"/>
      <c r="UQY114" s="133"/>
      <c r="UQZ114" s="133"/>
      <c r="URA114" s="133"/>
      <c r="URB114" s="133"/>
      <c r="URC114" s="133"/>
      <c r="URD114" s="133"/>
      <c r="URE114" s="133"/>
      <c r="URF114" s="133"/>
      <c r="URG114" s="133"/>
      <c r="URH114" s="133"/>
      <c r="URI114" s="133"/>
      <c r="URJ114" s="133"/>
      <c r="URK114" s="133"/>
      <c r="URL114" s="133"/>
      <c r="URM114" s="133"/>
      <c r="URN114" s="133"/>
      <c r="URO114" s="133"/>
      <c r="URP114" s="133"/>
      <c r="URQ114" s="133"/>
      <c r="URR114" s="133"/>
      <c r="URS114" s="133"/>
      <c r="URT114" s="133"/>
      <c r="URU114" s="133"/>
      <c r="URV114" s="133"/>
      <c r="URW114" s="133"/>
      <c r="URX114" s="133"/>
      <c r="URY114" s="133"/>
      <c r="URZ114" s="133"/>
      <c r="USA114" s="133"/>
      <c r="USB114" s="133"/>
      <c r="USC114" s="133"/>
      <c r="USD114" s="133"/>
      <c r="USE114" s="133"/>
      <c r="USF114" s="133"/>
      <c r="USG114" s="133"/>
      <c r="USH114" s="133"/>
      <c r="USI114" s="133"/>
      <c r="USJ114" s="133"/>
      <c r="USK114" s="133"/>
      <c r="USL114" s="133"/>
      <c r="USM114" s="133"/>
      <c r="USN114" s="133"/>
      <c r="USO114" s="133"/>
      <c r="USP114" s="133"/>
      <c r="USQ114" s="133"/>
      <c r="USR114" s="133"/>
      <c r="USS114" s="133"/>
      <c r="UST114" s="133"/>
      <c r="USU114" s="133"/>
      <c r="USV114" s="133"/>
      <c r="USW114" s="133"/>
      <c r="USX114" s="133"/>
      <c r="USY114" s="133"/>
      <c r="USZ114" s="133"/>
      <c r="UTA114" s="133"/>
      <c r="UTB114" s="133"/>
      <c r="UTC114" s="133"/>
      <c r="UTD114" s="133"/>
      <c r="UTE114" s="133"/>
      <c r="UTF114" s="133"/>
      <c r="UTG114" s="133"/>
      <c r="UTH114" s="133"/>
      <c r="UTI114" s="133"/>
      <c r="UTJ114" s="133"/>
      <c r="UTK114" s="133"/>
      <c r="UTL114" s="133"/>
      <c r="UTM114" s="133"/>
      <c r="UTN114" s="133"/>
      <c r="UTO114" s="133"/>
      <c r="UTP114" s="133"/>
      <c r="UTQ114" s="133"/>
      <c r="UTR114" s="133"/>
      <c r="UTS114" s="133"/>
      <c r="UTT114" s="133"/>
      <c r="UTU114" s="133"/>
      <c r="UTV114" s="133"/>
      <c r="UTW114" s="133"/>
      <c r="UTX114" s="133"/>
      <c r="UTY114" s="133"/>
      <c r="UTZ114" s="133"/>
      <c r="UUA114" s="133"/>
      <c r="UUB114" s="133"/>
      <c r="UUC114" s="133"/>
      <c r="UUD114" s="133"/>
      <c r="UUE114" s="133"/>
      <c r="UUF114" s="133"/>
      <c r="UUG114" s="133"/>
      <c r="UUH114" s="133"/>
      <c r="UUI114" s="133"/>
      <c r="UUJ114" s="133"/>
      <c r="UUK114" s="133"/>
      <c r="UUL114" s="133"/>
      <c r="UUM114" s="133"/>
      <c r="UUN114" s="133"/>
      <c r="UUO114" s="133"/>
      <c r="UUP114" s="133"/>
      <c r="UUQ114" s="133"/>
      <c r="UUR114" s="133"/>
      <c r="UUS114" s="133"/>
      <c r="UUT114" s="133"/>
      <c r="UUU114" s="133"/>
      <c r="UUV114" s="133"/>
      <c r="UUW114" s="133"/>
      <c r="UUX114" s="133"/>
      <c r="UUY114" s="133"/>
      <c r="UUZ114" s="133"/>
      <c r="UVA114" s="133"/>
      <c r="UVB114" s="133"/>
      <c r="UVC114" s="133"/>
      <c r="UVD114" s="133"/>
      <c r="UVE114" s="133"/>
      <c r="UVF114" s="133"/>
      <c r="UVG114" s="133"/>
      <c r="UVH114" s="133"/>
      <c r="UVI114" s="133"/>
      <c r="UVJ114" s="133"/>
      <c r="UVK114" s="133"/>
      <c r="UVL114" s="133"/>
      <c r="UVM114" s="133"/>
      <c r="UVN114" s="133"/>
      <c r="UVO114" s="133"/>
      <c r="UVP114" s="133"/>
      <c r="UVQ114" s="133"/>
      <c r="UVR114" s="133"/>
      <c r="UVS114" s="133"/>
      <c r="UVT114" s="133"/>
      <c r="UVU114" s="133"/>
      <c r="UVV114" s="133"/>
      <c r="UVW114" s="133"/>
      <c r="UVX114" s="133"/>
      <c r="UVY114" s="133"/>
      <c r="UVZ114" s="133"/>
      <c r="UWA114" s="133"/>
      <c r="UWB114" s="133"/>
      <c r="UWC114" s="133"/>
      <c r="UWD114" s="133"/>
      <c r="UWE114" s="133"/>
      <c r="UWF114" s="133"/>
      <c r="UWG114" s="133"/>
      <c r="UWH114" s="133"/>
      <c r="UWI114" s="133"/>
      <c r="UWJ114" s="133"/>
      <c r="UWK114" s="133"/>
      <c r="UWL114" s="133"/>
      <c r="UWM114" s="133"/>
      <c r="UWN114" s="133"/>
      <c r="UWO114" s="133"/>
      <c r="UWP114" s="133"/>
      <c r="UWQ114" s="133"/>
      <c r="UWR114" s="133"/>
      <c r="UWS114" s="133"/>
      <c r="UWT114" s="133"/>
      <c r="UWU114" s="133"/>
      <c r="UWV114" s="133"/>
      <c r="UWW114" s="133"/>
      <c r="UWX114" s="133"/>
      <c r="UWY114" s="133"/>
      <c r="UWZ114" s="133"/>
      <c r="UXA114" s="133"/>
      <c r="UXB114" s="133"/>
      <c r="UXC114" s="133"/>
      <c r="UXD114" s="133"/>
      <c r="UXE114" s="133"/>
      <c r="UXF114" s="133"/>
      <c r="UXG114" s="133"/>
      <c r="UXH114" s="133"/>
      <c r="UXI114" s="133"/>
      <c r="UXJ114" s="133"/>
      <c r="UXK114" s="133"/>
      <c r="UXL114" s="133"/>
      <c r="UXM114" s="133"/>
      <c r="UXN114" s="133"/>
      <c r="UXO114" s="133"/>
      <c r="UXP114" s="133"/>
      <c r="UXQ114" s="133"/>
      <c r="UXR114" s="133"/>
      <c r="UXS114" s="133"/>
      <c r="UXT114" s="133"/>
      <c r="UXU114" s="133"/>
      <c r="UXV114" s="133"/>
      <c r="UXW114" s="133"/>
      <c r="UXX114" s="133"/>
      <c r="UXY114" s="133"/>
      <c r="UXZ114" s="133"/>
      <c r="UYA114" s="133"/>
      <c r="UYB114" s="133"/>
      <c r="UYC114" s="133"/>
      <c r="UYD114" s="133"/>
      <c r="UYE114" s="133"/>
      <c r="UYF114" s="133"/>
      <c r="UYG114" s="133"/>
      <c r="UYH114" s="133"/>
      <c r="UYI114" s="133"/>
      <c r="UYJ114" s="133"/>
      <c r="UYK114" s="133"/>
      <c r="UYL114" s="133"/>
      <c r="UYM114" s="133"/>
      <c r="UYN114" s="133"/>
      <c r="UYO114" s="133"/>
      <c r="UYP114" s="133"/>
      <c r="UYQ114" s="133"/>
      <c r="UYR114" s="133"/>
      <c r="UYS114" s="133"/>
      <c r="UYT114" s="133"/>
      <c r="UYU114" s="133"/>
      <c r="UYV114" s="133"/>
      <c r="UYW114" s="133"/>
      <c r="UYX114" s="133"/>
      <c r="UYY114" s="133"/>
      <c r="UYZ114" s="133"/>
      <c r="UZA114" s="133"/>
      <c r="UZB114" s="133"/>
      <c r="UZC114" s="133"/>
      <c r="UZD114" s="133"/>
      <c r="UZE114" s="133"/>
      <c r="UZF114" s="133"/>
      <c r="UZG114" s="133"/>
      <c r="UZH114" s="133"/>
      <c r="UZI114" s="133"/>
      <c r="UZJ114" s="133"/>
      <c r="UZK114" s="133"/>
      <c r="UZL114" s="133"/>
      <c r="UZM114" s="133"/>
      <c r="UZN114" s="133"/>
      <c r="UZO114" s="133"/>
      <c r="UZP114" s="133"/>
      <c r="UZQ114" s="133"/>
      <c r="UZR114" s="133"/>
      <c r="UZS114" s="133"/>
      <c r="UZT114" s="133"/>
      <c r="UZU114" s="133"/>
      <c r="UZV114" s="133"/>
      <c r="UZW114" s="133"/>
      <c r="UZX114" s="133"/>
      <c r="UZY114" s="133"/>
      <c r="UZZ114" s="133"/>
      <c r="VAA114" s="133"/>
      <c r="VAB114" s="133"/>
      <c r="VAC114" s="133"/>
      <c r="VAD114" s="133"/>
      <c r="VAE114" s="133"/>
      <c r="VAF114" s="133"/>
      <c r="VAG114" s="133"/>
      <c r="VAH114" s="133"/>
      <c r="VAI114" s="133"/>
      <c r="VAJ114" s="133"/>
      <c r="VAK114" s="133"/>
      <c r="VAL114" s="133"/>
      <c r="VAM114" s="133"/>
      <c r="VAN114" s="133"/>
      <c r="VAO114" s="133"/>
      <c r="VAP114" s="133"/>
      <c r="VAQ114" s="133"/>
      <c r="VAR114" s="133"/>
      <c r="VAS114" s="133"/>
      <c r="VAT114" s="133"/>
      <c r="VAU114" s="133"/>
      <c r="VAV114" s="133"/>
      <c r="VAW114" s="133"/>
      <c r="VAX114" s="133"/>
      <c r="VAY114" s="133"/>
      <c r="VAZ114" s="133"/>
      <c r="VBA114" s="133"/>
      <c r="VBB114" s="133"/>
      <c r="VBC114" s="133"/>
      <c r="VBD114" s="133"/>
      <c r="VBE114" s="133"/>
      <c r="VBF114" s="133"/>
      <c r="VBG114" s="133"/>
      <c r="VBH114" s="133"/>
      <c r="VBI114" s="133"/>
      <c r="VBJ114" s="133"/>
      <c r="VBK114" s="133"/>
      <c r="VBL114" s="133"/>
      <c r="VBM114" s="133"/>
      <c r="VBN114" s="133"/>
      <c r="VBO114" s="133"/>
      <c r="VBP114" s="133"/>
      <c r="VBQ114" s="133"/>
      <c r="VBR114" s="133"/>
      <c r="VBS114" s="133"/>
      <c r="VBT114" s="133"/>
      <c r="VBU114" s="133"/>
      <c r="VBV114" s="133"/>
      <c r="VBW114" s="133"/>
      <c r="VBX114" s="133"/>
      <c r="VBY114" s="133"/>
      <c r="VBZ114" s="133"/>
      <c r="VCA114" s="133"/>
      <c r="VCB114" s="133"/>
      <c r="VCC114" s="133"/>
      <c r="VCD114" s="133"/>
      <c r="VCE114" s="133"/>
      <c r="VCF114" s="133"/>
      <c r="VCG114" s="133"/>
      <c r="VCH114" s="133"/>
      <c r="VCI114" s="133"/>
      <c r="VCJ114" s="133"/>
      <c r="VCK114" s="133"/>
      <c r="VCL114" s="133"/>
      <c r="VCM114" s="133"/>
      <c r="VCN114" s="133"/>
      <c r="VCO114" s="133"/>
      <c r="VCP114" s="133"/>
      <c r="VCQ114" s="133"/>
      <c r="VCR114" s="133"/>
      <c r="VCS114" s="133"/>
      <c r="VCT114" s="133"/>
      <c r="VCU114" s="133"/>
      <c r="VCV114" s="133"/>
      <c r="VCW114" s="133"/>
      <c r="VCX114" s="133"/>
      <c r="VCY114" s="133"/>
      <c r="VCZ114" s="133"/>
      <c r="VDA114" s="133"/>
      <c r="VDB114" s="133"/>
      <c r="VDC114" s="133"/>
      <c r="VDD114" s="133"/>
      <c r="VDE114" s="133"/>
      <c r="VDF114" s="133"/>
      <c r="VDG114" s="133"/>
      <c r="VDH114" s="133"/>
      <c r="VDI114" s="133"/>
      <c r="VDJ114" s="133"/>
      <c r="VDK114" s="133"/>
      <c r="VDL114" s="133"/>
      <c r="VDM114" s="133"/>
      <c r="VDN114" s="133"/>
      <c r="VDO114" s="133"/>
      <c r="VDP114" s="133"/>
      <c r="VDQ114" s="133"/>
      <c r="VDR114" s="133"/>
      <c r="VDS114" s="133"/>
      <c r="VDT114" s="133"/>
      <c r="VDU114" s="133"/>
      <c r="VDV114" s="133"/>
      <c r="VDW114" s="133"/>
      <c r="VDX114" s="133"/>
      <c r="VDY114" s="133"/>
      <c r="VDZ114" s="133"/>
      <c r="VEA114" s="133"/>
      <c r="VEB114" s="133"/>
      <c r="VEC114" s="133"/>
      <c r="VED114" s="133"/>
      <c r="VEE114" s="133"/>
      <c r="VEF114" s="133"/>
      <c r="VEG114" s="133"/>
      <c r="VEH114" s="133"/>
      <c r="VEI114" s="133"/>
      <c r="VEJ114" s="133"/>
      <c r="VEK114" s="133"/>
      <c r="VEL114" s="133"/>
      <c r="VEM114" s="133"/>
      <c r="VEN114" s="133"/>
      <c r="VEO114" s="133"/>
      <c r="VEP114" s="133"/>
      <c r="VEQ114" s="133"/>
      <c r="VER114" s="133"/>
      <c r="VES114" s="133"/>
      <c r="VET114" s="133"/>
      <c r="VEU114" s="133"/>
      <c r="VEV114" s="133"/>
      <c r="VEW114" s="133"/>
      <c r="VEX114" s="133"/>
      <c r="VEY114" s="133"/>
      <c r="VEZ114" s="133"/>
      <c r="VFA114" s="133"/>
      <c r="VFB114" s="133"/>
      <c r="VFC114" s="133"/>
      <c r="VFD114" s="133"/>
      <c r="VFE114" s="133"/>
      <c r="VFF114" s="133"/>
      <c r="VFG114" s="133"/>
      <c r="VFH114" s="133"/>
      <c r="VFI114" s="133"/>
      <c r="VFJ114" s="133"/>
      <c r="VFK114" s="133"/>
      <c r="VFL114" s="133"/>
      <c r="VFM114" s="133"/>
      <c r="VFN114" s="133"/>
      <c r="VFO114" s="133"/>
      <c r="VFP114" s="133"/>
      <c r="VFQ114" s="133"/>
      <c r="VFR114" s="133"/>
      <c r="VFS114" s="133"/>
      <c r="VFT114" s="133"/>
      <c r="VFU114" s="133"/>
      <c r="VFV114" s="133"/>
      <c r="VFW114" s="133"/>
      <c r="VFX114" s="133"/>
      <c r="VFY114" s="133"/>
      <c r="VFZ114" s="133"/>
      <c r="VGA114" s="133"/>
      <c r="VGB114" s="133"/>
      <c r="VGC114" s="133"/>
      <c r="VGD114" s="133"/>
      <c r="VGE114" s="133"/>
      <c r="VGF114" s="133"/>
      <c r="VGG114" s="133"/>
      <c r="VGH114" s="133"/>
      <c r="VGI114" s="133"/>
      <c r="VGJ114" s="133"/>
      <c r="VGK114" s="133"/>
      <c r="VGL114" s="133"/>
      <c r="VGM114" s="133"/>
      <c r="VGN114" s="133"/>
      <c r="VGO114" s="133"/>
      <c r="VGP114" s="133"/>
      <c r="VGQ114" s="133"/>
      <c r="VGR114" s="133"/>
      <c r="VGS114" s="133"/>
      <c r="VGT114" s="133"/>
      <c r="VGU114" s="133"/>
      <c r="VGV114" s="133"/>
      <c r="VGW114" s="133"/>
      <c r="VGX114" s="133"/>
      <c r="VGY114" s="133"/>
      <c r="VGZ114" s="133"/>
      <c r="VHA114" s="133"/>
      <c r="VHB114" s="133"/>
      <c r="VHC114" s="133"/>
      <c r="VHD114" s="133"/>
      <c r="VHE114" s="133"/>
      <c r="VHF114" s="133"/>
      <c r="VHG114" s="133"/>
      <c r="VHH114" s="133"/>
      <c r="VHI114" s="133"/>
      <c r="VHJ114" s="133"/>
      <c r="VHK114" s="133"/>
      <c r="VHL114" s="133"/>
      <c r="VHM114" s="133"/>
      <c r="VHN114" s="133"/>
      <c r="VHO114" s="133"/>
      <c r="VHP114" s="133"/>
      <c r="VHQ114" s="133"/>
      <c r="VHR114" s="133"/>
      <c r="VHS114" s="133"/>
      <c r="VHT114" s="133"/>
      <c r="VHU114" s="133"/>
      <c r="VHV114" s="133"/>
      <c r="VHW114" s="133"/>
      <c r="VHX114" s="133"/>
      <c r="VHY114" s="133"/>
      <c r="VHZ114" s="133"/>
      <c r="VIA114" s="133"/>
      <c r="VIB114" s="133"/>
      <c r="VIC114" s="133"/>
      <c r="VID114" s="133"/>
      <c r="VIE114" s="133"/>
      <c r="VIF114" s="133"/>
      <c r="VIG114" s="133"/>
      <c r="VIH114" s="133"/>
      <c r="VII114" s="133"/>
      <c r="VIJ114" s="133"/>
      <c r="VIK114" s="133"/>
      <c r="VIL114" s="133"/>
      <c r="VIM114" s="133"/>
      <c r="VIN114" s="133"/>
      <c r="VIO114" s="133"/>
      <c r="VIP114" s="133"/>
      <c r="VIQ114" s="133"/>
      <c r="VIR114" s="133"/>
      <c r="VIS114" s="133"/>
      <c r="VIT114" s="133"/>
      <c r="VIU114" s="133"/>
      <c r="VIV114" s="133"/>
      <c r="VIW114" s="133"/>
      <c r="VIX114" s="133"/>
      <c r="VIY114" s="133"/>
      <c r="VIZ114" s="133"/>
      <c r="VJA114" s="133"/>
      <c r="VJB114" s="133"/>
      <c r="VJC114" s="133"/>
      <c r="VJD114" s="133"/>
      <c r="VJE114" s="133"/>
      <c r="VJF114" s="133"/>
      <c r="VJG114" s="133"/>
      <c r="VJH114" s="133"/>
      <c r="VJI114" s="133"/>
      <c r="VJJ114" s="133"/>
      <c r="VJK114" s="133"/>
      <c r="VJL114" s="133"/>
      <c r="VJM114" s="133"/>
      <c r="VJN114" s="133"/>
      <c r="VJO114" s="133"/>
      <c r="VJP114" s="133"/>
      <c r="VJQ114" s="133"/>
      <c r="VJR114" s="133"/>
      <c r="VJS114" s="133"/>
      <c r="VJT114" s="133"/>
      <c r="VJU114" s="133"/>
      <c r="VJV114" s="133"/>
      <c r="VJW114" s="133"/>
      <c r="VJX114" s="133"/>
      <c r="VJY114" s="133"/>
      <c r="VJZ114" s="133"/>
      <c r="VKA114" s="133"/>
      <c r="VKB114" s="133"/>
      <c r="VKC114" s="133"/>
      <c r="VKD114" s="133"/>
      <c r="VKE114" s="133"/>
      <c r="VKF114" s="133"/>
      <c r="VKG114" s="133"/>
      <c r="VKH114" s="133"/>
      <c r="VKI114" s="133"/>
      <c r="VKJ114" s="133"/>
      <c r="VKK114" s="133"/>
      <c r="VKL114" s="133"/>
      <c r="VKM114" s="133"/>
      <c r="VKN114" s="133"/>
      <c r="VKO114" s="133"/>
      <c r="VKP114" s="133"/>
      <c r="VKQ114" s="133"/>
      <c r="VKR114" s="133"/>
      <c r="VKS114" s="133"/>
      <c r="VKT114" s="133"/>
      <c r="VKU114" s="133"/>
      <c r="VKV114" s="133"/>
      <c r="VKW114" s="133"/>
      <c r="VKX114" s="133"/>
      <c r="VKY114" s="133"/>
      <c r="VKZ114" s="133"/>
      <c r="VLA114" s="133"/>
      <c r="VLB114" s="133"/>
      <c r="VLC114" s="133"/>
      <c r="VLD114" s="133"/>
      <c r="VLE114" s="133"/>
      <c r="VLF114" s="133"/>
      <c r="VLG114" s="133"/>
      <c r="VLH114" s="133"/>
      <c r="VLI114" s="133"/>
      <c r="VLJ114" s="133"/>
      <c r="VLK114" s="133"/>
      <c r="VLL114" s="133"/>
      <c r="VLM114" s="133"/>
      <c r="VLN114" s="133"/>
      <c r="VLO114" s="133"/>
      <c r="VLP114" s="133"/>
      <c r="VLQ114" s="133"/>
      <c r="VLR114" s="133"/>
      <c r="VLS114" s="133"/>
      <c r="VLT114" s="133"/>
      <c r="VLU114" s="133"/>
      <c r="VLV114" s="133"/>
      <c r="VLW114" s="133"/>
      <c r="VLX114" s="133"/>
      <c r="VLY114" s="133"/>
      <c r="VLZ114" s="133"/>
      <c r="VMA114" s="133"/>
      <c r="VMB114" s="133"/>
      <c r="VMC114" s="133"/>
      <c r="VMD114" s="133"/>
      <c r="VME114" s="133"/>
      <c r="VMF114" s="133"/>
      <c r="VMG114" s="133"/>
      <c r="VMH114" s="133"/>
      <c r="VMI114" s="133"/>
      <c r="VMJ114" s="133"/>
      <c r="VMK114" s="133"/>
      <c r="VML114" s="133"/>
      <c r="VMM114" s="133"/>
      <c r="VMN114" s="133"/>
      <c r="VMO114" s="133"/>
      <c r="VMP114" s="133"/>
      <c r="VMQ114" s="133"/>
      <c r="VMR114" s="133"/>
      <c r="VMS114" s="133"/>
      <c r="VMT114" s="133"/>
      <c r="VMU114" s="133"/>
      <c r="VMV114" s="133"/>
      <c r="VMW114" s="133"/>
      <c r="VMX114" s="133"/>
      <c r="VMY114" s="133"/>
      <c r="VMZ114" s="133"/>
      <c r="VNA114" s="133"/>
      <c r="VNB114" s="133"/>
      <c r="VNC114" s="133"/>
      <c r="VND114" s="133"/>
      <c r="VNE114" s="133"/>
      <c r="VNF114" s="133"/>
      <c r="VNG114" s="133"/>
      <c r="VNH114" s="133"/>
      <c r="VNI114" s="133"/>
      <c r="VNJ114" s="133"/>
      <c r="VNK114" s="133"/>
      <c r="VNL114" s="133"/>
      <c r="VNM114" s="133"/>
      <c r="VNN114" s="133"/>
      <c r="VNO114" s="133"/>
      <c r="VNP114" s="133"/>
      <c r="VNQ114" s="133"/>
      <c r="VNR114" s="133"/>
      <c r="VNS114" s="133"/>
      <c r="VNT114" s="133"/>
      <c r="VNU114" s="133"/>
      <c r="VNV114" s="133"/>
      <c r="VNW114" s="133"/>
      <c r="VNX114" s="133"/>
      <c r="VNY114" s="133"/>
      <c r="VNZ114" s="133"/>
      <c r="VOA114" s="133"/>
      <c r="VOB114" s="133"/>
      <c r="VOC114" s="133"/>
      <c r="VOD114" s="133"/>
      <c r="VOE114" s="133"/>
      <c r="VOF114" s="133"/>
      <c r="VOG114" s="133"/>
      <c r="VOH114" s="133"/>
      <c r="VOI114" s="133"/>
      <c r="VOJ114" s="133"/>
      <c r="VOK114" s="133"/>
      <c r="VOL114" s="133"/>
      <c r="VOM114" s="133"/>
      <c r="VON114" s="133"/>
      <c r="VOO114" s="133"/>
      <c r="VOP114" s="133"/>
      <c r="VOQ114" s="133"/>
      <c r="VOR114" s="133"/>
      <c r="VOS114" s="133"/>
      <c r="VOT114" s="133"/>
      <c r="VOU114" s="133"/>
      <c r="VOV114" s="133"/>
      <c r="VOW114" s="133"/>
      <c r="VOX114" s="133"/>
      <c r="VOY114" s="133"/>
      <c r="VOZ114" s="133"/>
      <c r="VPA114" s="133"/>
      <c r="VPB114" s="133"/>
      <c r="VPC114" s="133"/>
      <c r="VPD114" s="133"/>
      <c r="VPE114" s="133"/>
      <c r="VPF114" s="133"/>
      <c r="VPG114" s="133"/>
      <c r="VPH114" s="133"/>
      <c r="VPI114" s="133"/>
      <c r="VPJ114" s="133"/>
      <c r="VPK114" s="133"/>
      <c r="VPL114" s="133"/>
      <c r="VPM114" s="133"/>
      <c r="VPN114" s="133"/>
      <c r="VPO114" s="133"/>
      <c r="VPP114" s="133"/>
      <c r="VPQ114" s="133"/>
      <c r="VPR114" s="133"/>
      <c r="VPS114" s="133"/>
      <c r="VPT114" s="133"/>
      <c r="VPU114" s="133"/>
      <c r="VPV114" s="133"/>
      <c r="VPW114" s="133"/>
      <c r="VPX114" s="133"/>
      <c r="VPY114" s="133"/>
      <c r="VPZ114" s="133"/>
      <c r="VQA114" s="133"/>
      <c r="VQB114" s="133"/>
      <c r="VQC114" s="133"/>
      <c r="VQD114" s="133"/>
      <c r="VQE114" s="133"/>
      <c r="VQF114" s="133"/>
      <c r="VQG114" s="133"/>
      <c r="VQH114" s="133"/>
      <c r="VQI114" s="133"/>
      <c r="VQJ114" s="133"/>
      <c r="VQK114" s="133"/>
      <c r="VQL114" s="133"/>
      <c r="VQM114" s="133"/>
      <c r="VQN114" s="133"/>
      <c r="VQO114" s="133"/>
      <c r="VQP114" s="133"/>
      <c r="VQQ114" s="133"/>
      <c r="VQR114" s="133"/>
      <c r="VQS114" s="133"/>
      <c r="VQT114" s="133"/>
      <c r="VQU114" s="133"/>
      <c r="VQV114" s="133"/>
      <c r="VQW114" s="133"/>
      <c r="VQX114" s="133"/>
      <c r="VQY114" s="133"/>
      <c r="VQZ114" s="133"/>
      <c r="VRA114" s="133"/>
      <c r="VRB114" s="133"/>
      <c r="VRC114" s="133"/>
      <c r="VRD114" s="133"/>
      <c r="VRE114" s="133"/>
      <c r="VRF114" s="133"/>
      <c r="VRG114" s="133"/>
      <c r="VRH114" s="133"/>
      <c r="VRI114" s="133"/>
      <c r="VRJ114" s="133"/>
      <c r="VRK114" s="133"/>
      <c r="VRL114" s="133"/>
      <c r="VRM114" s="133"/>
      <c r="VRN114" s="133"/>
      <c r="VRO114" s="133"/>
      <c r="VRP114" s="133"/>
      <c r="VRQ114" s="133"/>
      <c r="VRR114" s="133"/>
      <c r="VRS114" s="133"/>
      <c r="VRT114" s="133"/>
      <c r="VRU114" s="133"/>
      <c r="VRV114" s="133"/>
      <c r="VRW114" s="133"/>
      <c r="VRX114" s="133"/>
      <c r="VRY114" s="133"/>
      <c r="VRZ114" s="133"/>
      <c r="VSA114" s="133"/>
      <c r="VSB114" s="133"/>
      <c r="VSC114" s="133"/>
      <c r="VSD114" s="133"/>
      <c r="VSE114" s="133"/>
      <c r="VSF114" s="133"/>
      <c r="VSG114" s="133"/>
      <c r="VSH114" s="133"/>
      <c r="VSI114" s="133"/>
      <c r="VSJ114" s="133"/>
      <c r="VSK114" s="133"/>
      <c r="VSL114" s="133"/>
      <c r="VSM114" s="133"/>
      <c r="VSN114" s="133"/>
      <c r="VSO114" s="133"/>
      <c r="VSP114" s="133"/>
      <c r="VSQ114" s="133"/>
      <c r="VSR114" s="133"/>
      <c r="VSS114" s="133"/>
      <c r="VST114" s="133"/>
      <c r="VSU114" s="133"/>
      <c r="VSV114" s="133"/>
      <c r="VSW114" s="133"/>
      <c r="VSX114" s="133"/>
      <c r="VSY114" s="133"/>
      <c r="VSZ114" s="133"/>
      <c r="VTA114" s="133"/>
      <c r="VTB114" s="133"/>
      <c r="VTC114" s="133"/>
      <c r="VTD114" s="133"/>
      <c r="VTE114" s="133"/>
      <c r="VTF114" s="133"/>
      <c r="VTG114" s="133"/>
      <c r="VTH114" s="133"/>
      <c r="VTI114" s="133"/>
      <c r="VTJ114" s="133"/>
      <c r="VTK114" s="133"/>
      <c r="VTL114" s="133"/>
      <c r="VTM114" s="133"/>
      <c r="VTN114" s="133"/>
      <c r="VTO114" s="133"/>
      <c r="VTP114" s="133"/>
      <c r="VTQ114" s="133"/>
      <c r="VTR114" s="133"/>
      <c r="VTS114" s="133"/>
      <c r="VTT114" s="133"/>
      <c r="VTU114" s="133"/>
      <c r="VTV114" s="133"/>
      <c r="VTW114" s="133"/>
      <c r="VTX114" s="133"/>
      <c r="VTY114" s="133"/>
      <c r="VTZ114" s="133"/>
      <c r="VUA114" s="133"/>
      <c r="VUB114" s="133"/>
      <c r="VUC114" s="133"/>
      <c r="VUD114" s="133"/>
      <c r="VUE114" s="133"/>
      <c r="VUF114" s="133"/>
      <c r="VUG114" s="133"/>
      <c r="VUH114" s="133"/>
      <c r="VUI114" s="133"/>
      <c r="VUJ114" s="133"/>
      <c r="VUK114" s="133"/>
      <c r="VUL114" s="133"/>
      <c r="VUM114" s="133"/>
      <c r="VUN114" s="133"/>
      <c r="VUO114" s="133"/>
      <c r="VUP114" s="133"/>
      <c r="VUQ114" s="133"/>
      <c r="VUR114" s="133"/>
      <c r="VUS114" s="133"/>
      <c r="VUT114" s="133"/>
      <c r="VUU114" s="133"/>
      <c r="VUV114" s="133"/>
      <c r="VUW114" s="133"/>
      <c r="VUX114" s="133"/>
      <c r="VUY114" s="133"/>
      <c r="VUZ114" s="133"/>
      <c r="VVA114" s="133"/>
      <c r="VVB114" s="133"/>
      <c r="VVC114" s="133"/>
      <c r="VVD114" s="133"/>
      <c r="VVE114" s="133"/>
      <c r="VVF114" s="133"/>
      <c r="VVG114" s="133"/>
      <c r="VVH114" s="133"/>
      <c r="VVI114" s="133"/>
      <c r="VVJ114" s="133"/>
      <c r="VVK114" s="133"/>
      <c r="VVL114" s="133"/>
      <c r="VVM114" s="133"/>
      <c r="VVN114" s="133"/>
      <c r="VVO114" s="133"/>
      <c r="VVP114" s="133"/>
      <c r="VVQ114" s="133"/>
      <c r="VVR114" s="133"/>
      <c r="VVS114" s="133"/>
      <c r="VVT114" s="133"/>
      <c r="VVU114" s="133"/>
      <c r="VVV114" s="133"/>
      <c r="VVW114" s="133"/>
      <c r="VVX114" s="133"/>
      <c r="VVY114" s="133"/>
      <c r="VVZ114" s="133"/>
      <c r="VWA114" s="133"/>
      <c r="VWB114" s="133"/>
      <c r="VWC114" s="133"/>
      <c r="VWD114" s="133"/>
      <c r="VWE114" s="133"/>
      <c r="VWF114" s="133"/>
      <c r="VWG114" s="133"/>
      <c r="VWH114" s="133"/>
      <c r="VWI114" s="133"/>
      <c r="VWJ114" s="133"/>
      <c r="VWK114" s="133"/>
      <c r="VWL114" s="133"/>
      <c r="VWM114" s="133"/>
      <c r="VWN114" s="133"/>
      <c r="VWO114" s="133"/>
      <c r="VWP114" s="133"/>
      <c r="VWQ114" s="133"/>
      <c r="VWR114" s="133"/>
      <c r="VWS114" s="133"/>
      <c r="VWT114" s="133"/>
      <c r="VWU114" s="133"/>
      <c r="VWV114" s="133"/>
      <c r="VWW114" s="133"/>
      <c r="VWX114" s="133"/>
      <c r="VWY114" s="133"/>
      <c r="VWZ114" s="133"/>
      <c r="VXA114" s="133"/>
      <c r="VXB114" s="133"/>
      <c r="VXC114" s="133"/>
      <c r="VXD114" s="133"/>
      <c r="VXE114" s="133"/>
      <c r="VXF114" s="133"/>
      <c r="VXG114" s="133"/>
      <c r="VXH114" s="133"/>
      <c r="VXI114" s="133"/>
      <c r="VXJ114" s="133"/>
      <c r="VXK114" s="133"/>
      <c r="VXL114" s="133"/>
      <c r="VXM114" s="133"/>
      <c r="VXN114" s="133"/>
      <c r="VXO114" s="133"/>
      <c r="VXP114" s="133"/>
      <c r="VXQ114" s="133"/>
      <c r="VXR114" s="133"/>
      <c r="VXS114" s="133"/>
      <c r="VXT114" s="133"/>
      <c r="VXU114" s="133"/>
      <c r="VXV114" s="133"/>
      <c r="VXW114" s="133"/>
      <c r="VXX114" s="133"/>
      <c r="VXY114" s="133"/>
      <c r="VXZ114" s="133"/>
      <c r="VYA114" s="133"/>
      <c r="VYB114" s="133"/>
      <c r="VYC114" s="133"/>
      <c r="VYD114" s="133"/>
      <c r="VYE114" s="133"/>
      <c r="VYF114" s="133"/>
      <c r="VYG114" s="133"/>
      <c r="VYH114" s="133"/>
      <c r="VYI114" s="133"/>
      <c r="VYJ114" s="133"/>
      <c r="VYK114" s="133"/>
      <c r="VYL114" s="133"/>
      <c r="VYM114" s="133"/>
      <c r="VYN114" s="133"/>
      <c r="VYO114" s="133"/>
      <c r="VYP114" s="133"/>
      <c r="VYQ114" s="133"/>
      <c r="VYR114" s="133"/>
      <c r="VYS114" s="133"/>
      <c r="VYT114" s="133"/>
      <c r="VYU114" s="133"/>
      <c r="VYV114" s="133"/>
      <c r="VYW114" s="133"/>
      <c r="VYX114" s="133"/>
      <c r="VYY114" s="133"/>
      <c r="VYZ114" s="133"/>
      <c r="VZA114" s="133"/>
      <c r="VZB114" s="133"/>
      <c r="VZC114" s="133"/>
      <c r="VZD114" s="133"/>
      <c r="VZE114" s="133"/>
      <c r="VZF114" s="133"/>
      <c r="VZG114" s="133"/>
      <c r="VZH114" s="133"/>
      <c r="VZI114" s="133"/>
      <c r="VZJ114" s="133"/>
      <c r="VZK114" s="133"/>
      <c r="VZL114" s="133"/>
      <c r="VZM114" s="133"/>
      <c r="VZN114" s="133"/>
      <c r="VZO114" s="133"/>
      <c r="VZP114" s="133"/>
      <c r="VZQ114" s="133"/>
      <c r="VZR114" s="133"/>
      <c r="VZS114" s="133"/>
      <c r="VZT114" s="133"/>
      <c r="VZU114" s="133"/>
      <c r="VZV114" s="133"/>
      <c r="VZW114" s="133"/>
      <c r="VZX114" s="133"/>
      <c r="VZY114" s="133"/>
      <c r="VZZ114" s="133"/>
      <c r="WAA114" s="133"/>
      <c r="WAB114" s="133"/>
      <c r="WAC114" s="133"/>
      <c r="WAD114" s="133"/>
      <c r="WAE114" s="133"/>
      <c r="WAF114" s="133"/>
      <c r="WAG114" s="133"/>
      <c r="WAH114" s="133"/>
      <c r="WAI114" s="133"/>
      <c r="WAJ114" s="133"/>
      <c r="WAK114" s="133"/>
      <c r="WAL114" s="133"/>
      <c r="WAM114" s="133"/>
      <c r="WAN114" s="133"/>
      <c r="WAO114" s="133"/>
      <c r="WAP114" s="133"/>
      <c r="WAQ114" s="133"/>
      <c r="WAR114" s="133"/>
      <c r="WAS114" s="133"/>
      <c r="WAT114" s="133"/>
      <c r="WAU114" s="133"/>
      <c r="WAV114" s="133"/>
      <c r="WAW114" s="133"/>
      <c r="WAX114" s="133"/>
      <c r="WAY114" s="133"/>
      <c r="WAZ114" s="133"/>
      <c r="WBA114" s="133"/>
      <c r="WBB114" s="133"/>
      <c r="WBC114" s="133"/>
      <c r="WBD114" s="133"/>
      <c r="WBE114" s="133"/>
      <c r="WBF114" s="133"/>
      <c r="WBG114" s="133"/>
      <c r="WBH114" s="133"/>
      <c r="WBI114" s="133"/>
      <c r="WBJ114" s="133"/>
      <c r="WBK114" s="133"/>
      <c r="WBL114" s="133"/>
      <c r="WBM114" s="133"/>
      <c r="WBN114" s="133"/>
      <c r="WBO114" s="133"/>
      <c r="WBP114" s="133"/>
      <c r="WBQ114" s="133"/>
      <c r="WBR114" s="133"/>
      <c r="WBS114" s="133"/>
      <c r="WBT114" s="133"/>
      <c r="WBU114" s="133"/>
      <c r="WBV114" s="133"/>
      <c r="WBW114" s="133"/>
      <c r="WBX114" s="133"/>
      <c r="WBY114" s="133"/>
      <c r="WBZ114" s="133"/>
      <c r="WCA114" s="133"/>
      <c r="WCB114" s="133"/>
      <c r="WCC114" s="133"/>
      <c r="WCD114" s="133"/>
      <c r="WCE114" s="133"/>
      <c r="WCF114" s="133"/>
      <c r="WCG114" s="133"/>
      <c r="WCH114" s="133"/>
      <c r="WCI114" s="133"/>
      <c r="WCJ114" s="133"/>
      <c r="WCK114" s="133"/>
      <c r="WCL114" s="133"/>
      <c r="WCM114" s="133"/>
      <c r="WCN114" s="133"/>
      <c r="WCO114" s="133"/>
      <c r="WCP114" s="133"/>
      <c r="WCQ114" s="133"/>
      <c r="WCR114" s="133"/>
      <c r="WCS114" s="133"/>
      <c r="WCT114" s="133"/>
      <c r="WCU114" s="133"/>
      <c r="WCV114" s="133"/>
      <c r="WCW114" s="133"/>
      <c r="WCX114" s="133"/>
      <c r="WCY114" s="133"/>
      <c r="WCZ114" s="133"/>
      <c r="WDA114" s="133"/>
      <c r="WDB114" s="133"/>
      <c r="WDC114" s="133"/>
      <c r="WDD114" s="133"/>
      <c r="WDE114" s="133"/>
      <c r="WDF114" s="133"/>
      <c r="WDG114" s="133"/>
      <c r="WDH114" s="133"/>
      <c r="WDI114" s="133"/>
      <c r="WDJ114" s="133"/>
      <c r="WDK114" s="133"/>
      <c r="WDL114" s="133"/>
      <c r="WDM114" s="133"/>
      <c r="WDN114" s="133"/>
      <c r="WDO114" s="133"/>
      <c r="WDP114" s="133"/>
      <c r="WDQ114" s="133"/>
      <c r="WDR114" s="133"/>
      <c r="WDS114" s="133"/>
      <c r="WDT114" s="133"/>
      <c r="WDU114" s="133"/>
      <c r="WDV114" s="133"/>
      <c r="WDW114" s="133"/>
      <c r="WDX114" s="133"/>
      <c r="WDY114" s="133"/>
      <c r="WDZ114" s="133"/>
      <c r="WEA114" s="133"/>
      <c r="WEB114" s="133"/>
      <c r="WEC114" s="133"/>
      <c r="WED114" s="133"/>
      <c r="WEE114" s="133"/>
      <c r="WEF114" s="133"/>
      <c r="WEG114" s="133"/>
      <c r="WEH114" s="133"/>
      <c r="WEI114" s="133"/>
      <c r="WEJ114" s="133"/>
      <c r="WEK114" s="133"/>
      <c r="WEL114" s="133"/>
      <c r="WEM114" s="133"/>
      <c r="WEN114" s="133"/>
      <c r="WEO114" s="133"/>
      <c r="WEP114" s="133"/>
      <c r="WEQ114" s="133"/>
      <c r="WER114" s="133"/>
      <c r="WES114" s="133"/>
      <c r="WET114" s="133"/>
      <c r="WEU114" s="133"/>
      <c r="WEV114" s="133"/>
      <c r="WEW114" s="133"/>
      <c r="WEX114" s="133"/>
      <c r="WEY114" s="133"/>
      <c r="WEZ114" s="133"/>
      <c r="WFA114" s="133"/>
      <c r="WFB114" s="133"/>
      <c r="WFC114" s="133"/>
      <c r="WFD114" s="133"/>
      <c r="WFE114" s="133"/>
      <c r="WFF114" s="133"/>
      <c r="WFG114" s="133"/>
      <c r="WFH114" s="133"/>
      <c r="WFI114" s="133"/>
      <c r="WFJ114" s="133"/>
      <c r="WFK114" s="133"/>
      <c r="WFL114" s="133"/>
      <c r="WFM114" s="133"/>
      <c r="WFN114" s="133"/>
      <c r="WFO114" s="133"/>
      <c r="WFP114" s="133"/>
      <c r="WFQ114" s="133"/>
      <c r="WFR114" s="133"/>
      <c r="WFS114" s="133"/>
      <c r="WFT114" s="133"/>
      <c r="WFU114" s="133"/>
      <c r="WFV114" s="133"/>
      <c r="WFW114" s="133"/>
      <c r="WFX114" s="133"/>
      <c r="WFY114" s="133"/>
      <c r="WFZ114" s="133"/>
      <c r="WGA114" s="133"/>
      <c r="WGB114" s="133"/>
      <c r="WGC114" s="133"/>
      <c r="WGD114" s="133"/>
      <c r="WGE114" s="133"/>
      <c r="WGF114" s="133"/>
      <c r="WGG114" s="133"/>
      <c r="WGH114" s="133"/>
      <c r="WGI114" s="133"/>
      <c r="WGJ114" s="133"/>
      <c r="WGK114" s="133"/>
      <c r="WGL114" s="133"/>
      <c r="WGM114" s="133"/>
      <c r="WGN114" s="133"/>
      <c r="WGO114" s="133"/>
      <c r="WGP114" s="133"/>
      <c r="WGQ114" s="133"/>
      <c r="WGR114" s="133"/>
      <c r="WGS114" s="133"/>
      <c r="WGT114" s="133"/>
      <c r="WGU114" s="133"/>
      <c r="WGV114" s="133"/>
      <c r="WGW114" s="133"/>
      <c r="WGX114" s="133"/>
      <c r="WGY114" s="133"/>
      <c r="WGZ114" s="133"/>
      <c r="WHA114" s="133"/>
      <c r="WHB114" s="133"/>
      <c r="WHC114" s="133"/>
      <c r="WHD114" s="133"/>
      <c r="WHE114" s="133"/>
      <c r="WHF114" s="133"/>
      <c r="WHG114" s="133"/>
      <c r="WHH114" s="133"/>
      <c r="WHI114" s="133"/>
      <c r="WHJ114" s="133"/>
      <c r="WHK114" s="133"/>
      <c r="WHL114" s="133"/>
      <c r="WHM114" s="133"/>
      <c r="WHN114" s="133"/>
      <c r="WHO114" s="133"/>
      <c r="WHP114" s="133"/>
      <c r="WHQ114" s="133"/>
      <c r="WHR114" s="133"/>
      <c r="WHS114" s="133"/>
      <c r="WHT114" s="133"/>
      <c r="WHU114" s="133"/>
      <c r="WHV114" s="133"/>
      <c r="WHW114" s="133"/>
      <c r="WHX114" s="133"/>
      <c r="WHY114" s="133"/>
      <c r="WHZ114" s="133"/>
      <c r="WIA114" s="133"/>
      <c r="WIB114" s="133"/>
      <c r="WIC114" s="133"/>
      <c r="WID114" s="133"/>
      <c r="WIE114" s="133"/>
      <c r="WIF114" s="133"/>
      <c r="WIG114" s="133"/>
      <c r="WIH114" s="133"/>
      <c r="WII114" s="133"/>
      <c r="WIJ114" s="133"/>
      <c r="WIK114" s="133"/>
      <c r="WIL114" s="133"/>
      <c r="WIM114" s="133"/>
      <c r="WIN114" s="133"/>
      <c r="WIO114" s="133"/>
      <c r="WIP114" s="133"/>
      <c r="WIQ114" s="133"/>
      <c r="WIR114" s="133"/>
      <c r="WIS114" s="133"/>
      <c r="WIT114" s="133"/>
      <c r="WIU114" s="133"/>
      <c r="WIV114" s="133"/>
      <c r="WIW114" s="133"/>
      <c r="WIX114" s="133"/>
      <c r="WIY114" s="133"/>
      <c r="WIZ114" s="133"/>
      <c r="WJA114" s="133"/>
      <c r="WJB114" s="133"/>
      <c r="WJC114" s="133"/>
      <c r="WJD114" s="133"/>
      <c r="WJE114" s="133"/>
      <c r="WJF114" s="133"/>
      <c r="WJG114" s="133"/>
      <c r="WJH114" s="133"/>
      <c r="WJI114" s="133"/>
      <c r="WJJ114" s="133"/>
      <c r="WJK114" s="133"/>
      <c r="WJL114" s="133"/>
      <c r="WJM114" s="133"/>
      <c r="WJN114" s="133"/>
      <c r="WJO114" s="133"/>
      <c r="WJP114" s="133"/>
      <c r="WJQ114" s="133"/>
      <c r="WJR114" s="133"/>
      <c r="WJS114" s="133"/>
      <c r="WJT114" s="133"/>
      <c r="WJU114" s="133"/>
      <c r="WJV114" s="133"/>
      <c r="WJW114" s="133"/>
      <c r="WJX114" s="133"/>
      <c r="WJY114" s="133"/>
      <c r="WJZ114" s="133"/>
      <c r="WKA114" s="133"/>
      <c r="WKB114" s="133"/>
      <c r="WKC114" s="133"/>
      <c r="WKD114" s="133"/>
      <c r="WKE114" s="133"/>
      <c r="WKF114" s="133"/>
      <c r="WKG114" s="133"/>
      <c r="WKH114" s="133"/>
      <c r="WKI114" s="133"/>
      <c r="WKJ114" s="133"/>
      <c r="WKK114" s="133"/>
      <c r="WKL114" s="133"/>
      <c r="WKM114" s="133"/>
      <c r="WKN114" s="133"/>
      <c r="WKO114" s="133"/>
      <c r="WKP114" s="133"/>
      <c r="WKQ114" s="133"/>
      <c r="WKR114" s="133"/>
      <c r="WKS114" s="133"/>
      <c r="WKT114" s="133"/>
      <c r="WKU114" s="133"/>
      <c r="WKV114" s="133"/>
      <c r="WKW114" s="133"/>
      <c r="WKX114" s="133"/>
      <c r="WKY114" s="133"/>
      <c r="WKZ114" s="133"/>
      <c r="WLA114" s="133"/>
      <c r="WLB114" s="133"/>
      <c r="WLC114" s="133"/>
      <c r="WLD114" s="133"/>
      <c r="WLE114" s="133"/>
      <c r="WLF114" s="133"/>
      <c r="WLG114" s="133"/>
      <c r="WLH114" s="133"/>
      <c r="WLI114" s="133"/>
      <c r="WLJ114" s="133"/>
      <c r="WLK114" s="133"/>
      <c r="WLL114" s="133"/>
      <c r="WLM114" s="133"/>
      <c r="WLN114" s="133"/>
      <c r="WLO114" s="133"/>
      <c r="WLP114" s="133"/>
      <c r="WLQ114" s="133"/>
      <c r="WLR114" s="133"/>
      <c r="WLS114" s="133"/>
      <c r="WLT114" s="133"/>
      <c r="WLU114" s="133"/>
      <c r="WLV114" s="133"/>
      <c r="WLW114" s="133"/>
      <c r="WLX114" s="133"/>
      <c r="WLY114" s="133"/>
      <c r="WLZ114" s="133"/>
      <c r="WMA114" s="133"/>
      <c r="WMB114" s="133"/>
      <c r="WMC114" s="133"/>
      <c r="WMD114" s="133"/>
      <c r="WME114" s="133"/>
      <c r="WMF114" s="133"/>
      <c r="WMG114" s="133"/>
      <c r="WMH114" s="133"/>
      <c r="WMI114" s="133"/>
      <c r="WMJ114" s="133"/>
      <c r="WMK114" s="133"/>
      <c r="WML114" s="133"/>
      <c r="WMM114" s="133"/>
      <c r="WMN114" s="133"/>
      <c r="WMO114" s="133"/>
      <c r="WMP114" s="133"/>
      <c r="WMQ114" s="133"/>
      <c r="WMR114" s="133"/>
      <c r="WMS114" s="133"/>
      <c r="WMT114" s="133"/>
      <c r="WMU114" s="133"/>
      <c r="WMV114" s="133"/>
      <c r="WMW114" s="133"/>
      <c r="WMX114" s="133"/>
      <c r="WMY114" s="133"/>
      <c r="WMZ114" s="133"/>
      <c r="WNA114" s="133"/>
      <c r="WNB114" s="133"/>
      <c r="WNC114" s="133"/>
      <c r="WND114" s="133"/>
      <c r="WNE114" s="133"/>
      <c r="WNF114" s="133"/>
      <c r="WNG114" s="133"/>
      <c r="WNH114" s="133"/>
      <c r="WNI114" s="133"/>
      <c r="WNJ114" s="133"/>
      <c r="WNK114" s="133"/>
      <c r="WNL114" s="133"/>
      <c r="WNM114" s="133"/>
      <c r="WNN114" s="133"/>
      <c r="WNO114" s="133"/>
      <c r="WNP114" s="133"/>
      <c r="WNQ114" s="133"/>
      <c r="WNR114" s="133"/>
      <c r="WNS114" s="133"/>
      <c r="WNT114" s="133"/>
      <c r="WNU114" s="133"/>
      <c r="WNV114" s="133"/>
      <c r="WNW114" s="133"/>
      <c r="WNX114" s="133"/>
      <c r="WNY114" s="133"/>
      <c r="WNZ114" s="133"/>
      <c r="WOA114" s="133"/>
      <c r="WOB114" s="133"/>
      <c r="WOC114" s="133"/>
      <c r="WOD114" s="133"/>
      <c r="WOE114" s="133"/>
      <c r="WOF114" s="133"/>
      <c r="WOG114" s="133"/>
      <c r="WOH114" s="133"/>
      <c r="WOI114" s="133"/>
      <c r="WOJ114" s="133"/>
      <c r="WOK114" s="133"/>
      <c r="WOL114" s="133"/>
      <c r="WOM114" s="133"/>
      <c r="WON114" s="133"/>
      <c r="WOO114" s="133"/>
      <c r="WOP114" s="133"/>
      <c r="WOQ114" s="133"/>
      <c r="WOR114" s="133"/>
      <c r="WOS114" s="133"/>
      <c r="WOT114" s="133"/>
      <c r="WOU114" s="133"/>
      <c r="WOV114" s="133"/>
      <c r="WOW114" s="133"/>
      <c r="WOX114" s="133"/>
      <c r="WOY114" s="133"/>
      <c r="WOZ114" s="133"/>
      <c r="WPA114" s="133"/>
      <c r="WPB114" s="133"/>
      <c r="WPC114" s="133"/>
      <c r="WPD114" s="133"/>
      <c r="WPE114" s="133"/>
      <c r="WPF114" s="133"/>
      <c r="WPG114" s="133"/>
      <c r="WPH114" s="133"/>
      <c r="WPI114" s="133"/>
      <c r="WPJ114" s="133"/>
      <c r="WPK114" s="133"/>
      <c r="WPL114" s="133"/>
      <c r="WPM114" s="133"/>
      <c r="WPN114" s="133"/>
      <c r="WPO114" s="133"/>
      <c r="WPP114" s="133"/>
      <c r="WPQ114" s="133"/>
      <c r="WPR114" s="133"/>
      <c r="WPS114" s="133"/>
      <c r="WPT114" s="133"/>
      <c r="WPU114" s="133"/>
      <c r="WPV114" s="133"/>
      <c r="WPW114" s="133"/>
      <c r="WPX114" s="133"/>
      <c r="WPY114" s="133"/>
      <c r="WPZ114" s="133"/>
      <c r="WQA114" s="133"/>
      <c r="WQB114" s="133"/>
      <c r="WQC114" s="133"/>
      <c r="WQD114" s="133"/>
      <c r="WQE114" s="133"/>
      <c r="WQF114" s="133"/>
      <c r="WQG114" s="133"/>
      <c r="WQH114" s="133"/>
      <c r="WQI114" s="133"/>
      <c r="WQJ114" s="133"/>
      <c r="WQK114" s="133"/>
      <c r="WQL114" s="133"/>
      <c r="WQM114" s="133"/>
      <c r="WQN114" s="133"/>
      <c r="WQO114" s="133"/>
      <c r="WQP114" s="133"/>
      <c r="WQQ114" s="133"/>
      <c r="WQR114" s="133"/>
      <c r="WQS114" s="133"/>
      <c r="WQT114" s="133"/>
      <c r="WQU114" s="133"/>
      <c r="WQV114" s="133"/>
      <c r="WQW114" s="133"/>
      <c r="WQX114" s="133"/>
      <c r="WQY114" s="133"/>
      <c r="WQZ114" s="133"/>
      <c r="WRA114" s="133"/>
      <c r="WRB114" s="133"/>
      <c r="WRC114" s="133"/>
      <c r="WRD114" s="133"/>
      <c r="WRE114" s="133"/>
      <c r="WRF114" s="133"/>
      <c r="WRG114" s="133"/>
      <c r="WRH114" s="133"/>
      <c r="WRI114" s="133"/>
      <c r="WRJ114" s="133"/>
      <c r="WRK114" s="133"/>
      <c r="WRL114" s="133"/>
      <c r="WRM114" s="133"/>
      <c r="WRN114" s="133"/>
      <c r="WRO114" s="133"/>
      <c r="WRP114" s="133"/>
      <c r="WRQ114" s="133"/>
      <c r="WRR114" s="133"/>
      <c r="WRS114" s="133"/>
      <c r="WRT114" s="133"/>
      <c r="WRU114" s="133"/>
      <c r="WRV114" s="133"/>
      <c r="WRW114" s="133"/>
      <c r="WRX114" s="133"/>
      <c r="WRY114" s="133"/>
      <c r="WRZ114" s="133"/>
      <c r="WSA114" s="133"/>
      <c r="WSB114" s="133"/>
      <c r="WSC114" s="133"/>
      <c r="WSD114" s="133"/>
      <c r="WSE114" s="133"/>
      <c r="WSF114" s="133"/>
      <c r="WSG114" s="133"/>
      <c r="WSH114" s="133"/>
      <c r="WSI114" s="133"/>
      <c r="WSJ114" s="133"/>
      <c r="WSK114" s="133"/>
      <c r="WSL114" s="133"/>
      <c r="WSM114" s="133"/>
      <c r="WSN114" s="133"/>
      <c r="WSO114" s="133"/>
      <c r="WSP114" s="133"/>
      <c r="WSQ114" s="133"/>
      <c r="WSR114" s="133"/>
      <c r="WSS114" s="133"/>
      <c r="WST114" s="133"/>
      <c r="WSU114" s="133"/>
      <c r="WSV114" s="133"/>
      <c r="WSW114" s="133"/>
      <c r="WSX114" s="133"/>
      <c r="WSY114" s="133"/>
      <c r="WSZ114" s="133"/>
      <c r="WTA114" s="133"/>
      <c r="WTB114" s="133"/>
      <c r="WTC114" s="133"/>
      <c r="WTD114" s="133"/>
      <c r="WTE114" s="133"/>
      <c r="WTF114" s="133"/>
      <c r="WTG114" s="133"/>
      <c r="WTH114" s="133"/>
      <c r="WTI114" s="133"/>
      <c r="WTJ114" s="133"/>
      <c r="WTK114" s="133"/>
      <c r="WTL114" s="133"/>
      <c r="WTM114" s="133"/>
      <c r="WTN114" s="133"/>
      <c r="WTO114" s="133"/>
      <c r="WTP114" s="133"/>
      <c r="WTQ114" s="133"/>
      <c r="WTR114" s="133"/>
      <c r="WTS114" s="133"/>
      <c r="WTT114" s="133"/>
      <c r="WTU114" s="133"/>
      <c r="WTV114" s="133"/>
      <c r="WTW114" s="133"/>
      <c r="WTX114" s="133"/>
      <c r="WTY114" s="133"/>
      <c r="WTZ114" s="133"/>
      <c r="WUA114" s="133"/>
      <c r="WUB114" s="133"/>
      <c r="WUC114" s="133"/>
      <c r="WUD114" s="133"/>
      <c r="WUE114" s="133"/>
      <c r="WUF114" s="133"/>
      <c r="WUG114" s="133"/>
      <c r="WUH114" s="133"/>
      <c r="WUI114" s="133"/>
      <c r="WUJ114" s="133"/>
      <c r="WUK114" s="133"/>
      <c r="WUL114" s="133"/>
      <c r="WUM114" s="133"/>
      <c r="WUN114" s="133"/>
      <c r="WUO114" s="133"/>
      <c r="WUP114" s="133"/>
      <c r="WUQ114" s="133"/>
      <c r="WUR114" s="133"/>
      <c r="WUS114" s="133"/>
      <c r="WUT114" s="133"/>
      <c r="WUU114" s="133"/>
      <c r="WUV114" s="133"/>
      <c r="WUW114" s="133"/>
      <c r="WUX114" s="133"/>
      <c r="WUY114" s="133"/>
      <c r="WUZ114" s="133"/>
      <c r="WVA114" s="133"/>
      <c r="WVB114" s="133"/>
      <c r="WVC114" s="133"/>
      <c r="WVD114" s="133"/>
      <c r="WVE114" s="133"/>
      <c r="WVF114" s="133"/>
      <c r="WVG114" s="133"/>
      <c r="WVH114" s="133"/>
      <c r="WVI114" s="133"/>
      <c r="WVJ114" s="133"/>
      <c r="WVK114" s="133"/>
      <c r="WVL114" s="133"/>
      <c r="WVM114" s="133"/>
      <c r="WVN114" s="133"/>
      <c r="WVO114" s="133"/>
      <c r="WVP114" s="133"/>
      <c r="WVQ114" s="133"/>
      <c r="WVR114" s="133"/>
      <c r="WVS114" s="133"/>
      <c r="WVT114" s="133"/>
      <c r="WVU114" s="133"/>
      <c r="WVV114" s="133"/>
      <c r="WVW114" s="133"/>
      <c r="WVX114" s="133"/>
      <c r="WVY114" s="133"/>
      <c r="WVZ114" s="133"/>
      <c r="WWA114" s="133"/>
      <c r="WWB114" s="133"/>
      <c r="WWC114" s="133"/>
      <c r="WWD114" s="133"/>
      <c r="WWE114" s="133"/>
      <c r="WWF114" s="133"/>
      <c r="WWG114" s="133"/>
      <c r="WWH114" s="133"/>
      <c r="WWI114" s="133"/>
      <c r="WWJ114" s="133"/>
      <c r="WWK114" s="133"/>
      <c r="WWL114" s="133"/>
      <c r="WWM114" s="133"/>
      <c r="WWN114" s="133"/>
      <c r="WWO114" s="133"/>
      <c r="WWP114" s="133"/>
      <c r="WWQ114" s="133"/>
      <c r="WWR114" s="133"/>
      <c r="WWS114" s="133"/>
      <c r="WWT114" s="133"/>
      <c r="WWU114" s="133"/>
      <c r="WWV114" s="133"/>
      <c r="WWW114" s="133"/>
      <c r="WWX114" s="133"/>
      <c r="WWY114" s="133"/>
      <c r="WWZ114" s="133"/>
      <c r="WXA114" s="133"/>
      <c r="WXB114" s="133"/>
      <c r="WXC114" s="133"/>
      <c r="WXD114" s="133"/>
      <c r="WXE114" s="133"/>
      <c r="WXF114" s="133"/>
      <c r="WXG114" s="133"/>
      <c r="WXH114" s="133"/>
      <c r="WXI114" s="133"/>
      <c r="WXJ114" s="133"/>
      <c r="WXK114" s="133"/>
      <c r="WXL114" s="133"/>
      <c r="WXM114" s="133"/>
      <c r="WXN114" s="133"/>
      <c r="WXO114" s="133"/>
      <c r="WXP114" s="133"/>
      <c r="WXQ114" s="133"/>
      <c r="WXR114" s="133"/>
      <c r="WXS114" s="133"/>
      <c r="WXT114" s="133"/>
      <c r="WXU114" s="133"/>
      <c r="WXV114" s="133"/>
      <c r="WXW114" s="133"/>
      <c r="WXX114" s="133"/>
      <c r="WXY114" s="133"/>
      <c r="WXZ114" s="133"/>
      <c r="WYA114" s="133"/>
      <c r="WYB114" s="133"/>
      <c r="WYC114" s="133"/>
      <c r="WYD114" s="133"/>
      <c r="WYE114" s="133"/>
      <c r="WYF114" s="133"/>
      <c r="WYG114" s="133"/>
      <c r="WYH114" s="133"/>
      <c r="WYI114" s="133"/>
      <c r="WYJ114" s="133"/>
      <c r="WYK114" s="133"/>
      <c r="WYL114" s="133"/>
      <c r="WYM114" s="133"/>
      <c r="WYN114" s="133"/>
      <c r="WYO114" s="133"/>
      <c r="WYP114" s="133"/>
      <c r="WYQ114" s="133"/>
      <c r="WYR114" s="133"/>
      <c r="WYS114" s="133"/>
      <c r="WYT114" s="133"/>
      <c r="WYU114" s="133"/>
      <c r="WYV114" s="133"/>
      <c r="WYW114" s="133"/>
      <c r="WYX114" s="133"/>
      <c r="WYY114" s="133"/>
      <c r="WYZ114" s="133"/>
      <c r="WZA114" s="133"/>
      <c r="WZB114" s="133"/>
      <c r="WZC114" s="133"/>
      <c r="WZD114" s="133"/>
      <c r="WZE114" s="133"/>
      <c r="WZF114" s="133"/>
      <c r="WZG114" s="133"/>
      <c r="WZH114" s="133"/>
      <c r="WZI114" s="133"/>
      <c r="WZJ114" s="133"/>
      <c r="WZK114" s="133"/>
      <c r="WZL114" s="133"/>
      <c r="WZM114" s="133"/>
      <c r="WZN114" s="133"/>
      <c r="WZO114" s="133"/>
      <c r="WZP114" s="133"/>
      <c r="WZQ114" s="133"/>
      <c r="WZR114" s="133"/>
      <c r="WZS114" s="133"/>
      <c r="WZT114" s="133"/>
      <c r="WZU114" s="133"/>
      <c r="WZV114" s="133"/>
      <c r="WZW114" s="133"/>
      <c r="WZX114" s="133"/>
      <c r="WZY114" s="133"/>
      <c r="WZZ114" s="133"/>
      <c r="XAA114" s="133"/>
      <c r="XAB114" s="133"/>
      <c r="XAC114" s="133"/>
      <c r="XAD114" s="133"/>
      <c r="XAE114" s="133"/>
      <c r="XAF114" s="133"/>
      <c r="XAG114" s="133"/>
      <c r="XAH114" s="133"/>
      <c r="XAI114" s="133"/>
      <c r="XAJ114" s="133"/>
      <c r="XAK114" s="133"/>
      <c r="XAL114" s="133"/>
      <c r="XAM114" s="133"/>
      <c r="XAN114" s="133"/>
      <c r="XAO114" s="133"/>
      <c r="XAP114" s="133"/>
      <c r="XAQ114" s="133"/>
      <c r="XAR114" s="133"/>
      <c r="XAS114" s="133"/>
      <c r="XAT114" s="133"/>
      <c r="XAU114" s="133"/>
      <c r="XAV114" s="133"/>
      <c r="XAW114" s="133"/>
      <c r="XAX114" s="133"/>
      <c r="XAY114" s="133"/>
      <c r="XAZ114" s="133"/>
      <c r="XBA114" s="133"/>
      <c r="XBB114" s="133"/>
      <c r="XBC114" s="133"/>
      <c r="XBD114" s="133"/>
      <c r="XBE114" s="133"/>
      <c r="XBF114" s="133"/>
      <c r="XBG114" s="133"/>
      <c r="XBH114" s="133"/>
      <c r="XBI114" s="133"/>
      <c r="XBJ114" s="133"/>
      <c r="XBK114" s="133"/>
      <c r="XBL114" s="133"/>
      <c r="XBM114" s="133"/>
      <c r="XBN114" s="133"/>
      <c r="XBO114" s="133"/>
      <c r="XBP114" s="133"/>
      <c r="XBQ114" s="133"/>
      <c r="XBR114" s="133"/>
      <c r="XBS114" s="133"/>
      <c r="XBT114" s="133"/>
      <c r="XBU114" s="133"/>
      <c r="XBV114" s="133"/>
      <c r="XBW114" s="133"/>
      <c r="XBX114" s="133"/>
      <c r="XBY114" s="133"/>
      <c r="XBZ114" s="133"/>
      <c r="XCA114" s="133"/>
      <c r="XCB114" s="133"/>
      <c r="XCC114" s="133"/>
      <c r="XCD114" s="133"/>
      <c r="XCE114" s="133"/>
      <c r="XCF114" s="133"/>
      <c r="XCG114" s="133"/>
      <c r="XCH114" s="133"/>
      <c r="XCI114" s="133"/>
      <c r="XCJ114" s="133"/>
      <c r="XCK114" s="133"/>
      <c r="XCL114" s="133"/>
      <c r="XCM114" s="133"/>
      <c r="XCN114" s="133"/>
      <c r="XCO114" s="133"/>
      <c r="XCP114" s="133"/>
      <c r="XCQ114" s="133"/>
      <c r="XCR114" s="133"/>
      <c r="XCS114" s="133"/>
      <c r="XCT114" s="133"/>
      <c r="XCU114" s="133"/>
      <c r="XCV114" s="133"/>
      <c r="XCW114" s="133"/>
      <c r="XCX114" s="133"/>
      <c r="XCY114" s="133"/>
      <c r="XCZ114" s="133"/>
      <c r="XDA114" s="133"/>
      <c r="XDB114" s="133"/>
      <c r="XDC114" s="133"/>
      <c r="XDD114" s="133"/>
      <c r="XDE114" s="133"/>
      <c r="XDF114" s="133"/>
      <c r="XDG114" s="133"/>
      <c r="XDH114" s="133"/>
      <c r="XDI114" s="133"/>
      <c r="XDJ114" s="133"/>
      <c r="XDK114" s="133"/>
      <c r="XDL114" s="133"/>
      <c r="XDM114" s="133"/>
      <c r="XDN114" s="133"/>
      <c r="XDO114" s="133"/>
      <c r="XDP114" s="133"/>
      <c r="XDQ114" s="133"/>
      <c r="XDR114" s="133"/>
      <c r="XDS114" s="133"/>
      <c r="XDT114" s="133"/>
      <c r="XDU114" s="133"/>
      <c r="XDV114" s="133"/>
      <c r="XDW114" s="133"/>
      <c r="XDX114" s="133"/>
      <c r="XDY114" s="133"/>
      <c r="XDZ114" s="133"/>
      <c r="XEA114" s="133"/>
      <c r="XEB114" s="133"/>
      <c r="XEC114" s="133"/>
      <c r="XED114" s="133"/>
      <c r="XEE114" s="133"/>
      <c r="XEF114" s="133"/>
      <c r="XEG114" s="133"/>
      <c r="XEH114" s="133"/>
      <c r="XEI114" s="133"/>
      <c r="XEJ114" s="133"/>
      <c r="XEK114" s="133"/>
      <c r="XEL114" s="133"/>
      <c r="XEM114" s="133"/>
      <c r="XEN114" s="133"/>
      <c r="XEO114" s="133"/>
      <c r="XEP114" s="133"/>
      <c r="XEQ114" s="133"/>
      <c r="XER114" s="133"/>
      <c r="XES114" s="133"/>
      <c r="XET114" s="133"/>
      <c r="XEU114" s="133"/>
      <c r="XEV114" s="133"/>
      <c r="XEW114" s="133"/>
      <c r="XEX114" s="133"/>
      <c r="XEY114" s="133"/>
      <c r="XEZ114" s="133"/>
      <c r="XFA114" s="133"/>
      <c r="XFB114" s="133"/>
      <c r="XFC114" s="133"/>
      <c r="XFD114" s="133"/>
    </row>
    <row r="115" spans="1:16384" x14ac:dyDescent="0.3">
      <c r="A115" s="103" t="s">
        <v>151</v>
      </c>
      <c r="B115" s="107">
        <v>0</v>
      </c>
      <c r="C115" s="97">
        <f>IF(ISNUMBER(outYear),IF(FederalDepreciation=5,H100,IF(FederalDepreciation=7,H101,0)),"")</f>
        <v>0.2</v>
      </c>
      <c r="D115" s="180">
        <f>IF(ISNUMBER(outYear),IF(FederalDepreciation=5,I100,IF(FederalDepreciation=7,I101,0)),"")</f>
        <v>0.32</v>
      </c>
      <c r="E115" s="180">
        <f t="shared" ref="E115:AH115" si="118">IF(ISNUMBER(outYear),IF(FederalDepreciation=5,J100,IF(FederalDepreciation=7,J101,0)),"")</f>
        <v>0.192</v>
      </c>
      <c r="F115" s="180">
        <f t="shared" si="118"/>
        <v>0.1152</v>
      </c>
      <c r="G115" s="180">
        <f t="shared" si="118"/>
        <v>0.1152</v>
      </c>
      <c r="H115" s="180">
        <f t="shared" si="118"/>
        <v>5.7599999999999998E-2</v>
      </c>
      <c r="I115" s="180">
        <f t="shared" si="118"/>
        <v>0</v>
      </c>
      <c r="J115" s="180">
        <f t="shared" si="118"/>
        <v>0</v>
      </c>
      <c r="K115" s="180">
        <f t="shared" si="118"/>
        <v>0</v>
      </c>
      <c r="L115" s="180">
        <f t="shared" si="118"/>
        <v>0</v>
      </c>
      <c r="M115" s="180">
        <f t="shared" si="118"/>
        <v>0</v>
      </c>
      <c r="N115" s="180">
        <f t="shared" si="118"/>
        <v>0</v>
      </c>
      <c r="O115" s="180">
        <f t="shared" si="118"/>
        <v>0</v>
      </c>
      <c r="P115" s="180">
        <f t="shared" si="118"/>
        <v>0</v>
      </c>
      <c r="Q115" s="180">
        <f t="shared" si="118"/>
        <v>0</v>
      </c>
      <c r="R115" s="180">
        <f t="shared" si="118"/>
        <v>0</v>
      </c>
      <c r="S115" s="180">
        <f t="shared" si="118"/>
        <v>0</v>
      </c>
      <c r="T115" s="180">
        <f t="shared" si="118"/>
        <v>0</v>
      </c>
      <c r="U115" s="180">
        <f t="shared" si="118"/>
        <v>0</v>
      </c>
      <c r="V115" s="180">
        <f t="shared" si="118"/>
        <v>0</v>
      </c>
      <c r="W115" s="180">
        <f t="shared" si="118"/>
        <v>0</v>
      </c>
      <c r="X115" s="180">
        <f t="shared" si="118"/>
        <v>0</v>
      </c>
      <c r="Y115" s="180">
        <f t="shared" si="118"/>
        <v>0</v>
      </c>
      <c r="Z115" s="180">
        <f t="shared" si="118"/>
        <v>0</v>
      </c>
      <c r="AA115" s="180">
        <f t="shared" si="118"/>
        <v>0</v>
      </c>
      <c r="AB115" s="180" t="str">
        <f t="shared" si="118"/>
        <v/>
      </c>
      <c r="AC115" s="180" t="str">
        <f t="shared" si="118"/>
        <v/>
      </c>
      <c r="AD115" s="180" t="str">
        <f t="shared" si="118"/>
        <v/>
      </c>
      <c r="AE115" s="180" t="str">
        <f t="shared" si="118"/>
        <v/>
      </c>
      <c r="AF115" s="180" t="str">
        <f t="shared" si="118"/>
        <v/>
      </c>
      <c r="AG115" s="180" t="str">
        <f t="shared" si="118"/>
        <v/>
      </c>
      <c r="AH115" s="180" t="str">
        <f t="shared" si="118"/>
        <v/>
      </c>
      <c r="AI115" s="180" t="str">
        <f t="shared" ref="AI115:BN115" si="119">IF(ISNUMBER(outYear),IF(FederalDepreciation=5,AN100,IF(FederalDepreciation=7,AN101,0)),"")</f>
        <v/>
      </c>
      <c r="AJ115" s="180" t="str">
        <f t="shared" si="119"/>
        <v/>
      </c>
      <c r="AK115" s="180" t="str">
        <f t="shared" si="119"/>
        <v/>
      </c>
      <c r="AL115" s="180" t="str">
        <f t="shared" si="119"/>
        <v/>
      </c>
      <c r="AM115" s="180" t="str">
        <f t="shared" si="119"/>
        <v/>
      </c>
      <c r="AN115" s="180" t="str">
        <f t="shared" si="119"/>
        <v/>
      </c>
      <c r="AO115" s="180" t="str">
        <f t="shared" si="119"/>
        <v/>
      </c>
      <c r="AP115" s="180" t="str">
        <f t="shared" si="119"/>
        <v/>
      </c>
      <c r="AQ115" s="180" t="str">
        <f t="shared" si="119"/>
        <v/>
      </c>
      <c r="AR115" s="180" t="str">
        <f t="shared" si="119"/>
        <v/>
      </c>
      <c r="AS115" s="180" t="str">
        <f t="shared" si="119"/>
        <v/>
      </c>
      <c r="AT115" s="180" t="str">
        <f t="shared" si="119"/>
        <v/>
      </c>
      <c r="AU115" s="180" t="str">
        <f t="shared" si="119"/>
        <v/>
      </c>
      <c r="AV115" s="180" t="str">
        <f t="shared" si="119"/>
        <v/>
      </c>
      <c r="AW115" s="180" t="str">
        <f t="shared" si="119"/>
        <v/>
      </c>
      <c r="AX115" s="180" t="str">
        <f t="shared" si="119"/>
        <v/>
      </c>
      <c r="AY115" s="180" t="str">
        <f t="shared" si="119"/>
        <v/>
      </c>
      <c r="AZ115" s="180" t="str">
        <f t="shared" si="119"/>
        <v/>
      </c>
      <c r="BA115" s="180" t="str">
        <f t="shared" si="119"/>
        <v/>
      </c>
      <c r="BB115" s="180" t="str">
        <f t="shared" si="119"/>
        <v/>
      </c>
      <c r="BC115" s="180" t="str">
        <f t="shared" si="119"/>
        <v/>
      </c>
      <c r="BD115" s="180" t="str">
        <f t="shared" si="119"/>
        <v/>
      </c>
      <c r="BE115" s="180" t="str">
        <f t="shared" si="119"/>
        <v/>
      </c>
      <c r="BF115" s="180" t="str">
        <f t="shared" si="119"/>
        <v/>
      </c>
      <c r="BG115" s="180" t="str">
        <f t="shared" si="119"/>
        <v/>
      </c>
      <c r="BH115" s="180" t="str">
        <f t="shared" si="119"/>
        <v/>
      </c>
      <c r="BI115" s="180" t="str">
        <f t="shared" si="119"/>
        <v/>
      </c>
      <c r="BJ115" s="180" t="str">
        <f t="shared" si="119"/>
        <v/>
      </c>
      <c r="BK115" s="180" t="str">
        <f t="shared" si="119"/>
        <v/>
      </c>
      <c r="BL115" s="180" t="str">
        <f t="shared" si="119"/>
        <v/>
      </c>
      <c r="BM115" s="180" t="str">
        <f t="shared" si="119"/>
        <v/>
      </c>
      <c r="BN115" s="180" t="str">
        <f t="shared" si="119"/>
        <v/>
      </c>
      <c r="BO115" s="180" t="str">
        <f t="shared" ref="BO115:CT115" si="120">IF(ISNUMBER(outYear),IF(FederalDepreciation=5,BT100,IF(FederalDepreciation=7,BT101,0)),"")</f>
        <v/>
      </c>
      <c r="BP115" s="180" t="str">
        <f t="shared" si="120"/>
        <v/>
      </c>
      <c r="BQ115" s="180" t="str">
        <f t="shared" si="120"/>
        <v/>
      </c>
      <c r="BR115" s="180" t="str">
        <f t="shared" si="120"/>
        <v/>
      </c>
      <c r="BS115" s="180" t="str">
        <f t="shared" si="120"/>
        <v/>
      </c>
      <c r="BT115" s="180" t="str">
        <f t="shared" si="120"/>
        <v/>
      </c>
      <c r="BU115" s="180" t="str">
        <f t="shared" si="120"/>
        <v/>
      </c>
      <c r="BV115" s="180" t="str">
        <f t="shared" si="120"/>
        <v/>
      </c>
      <c r="BW115" s="180" t="str">
        <f t="shared" si="120"/>
        <v/>
      </c>
      <c r="BX115" s="180" t="str">
        <f t="shared" si="120"/>
        <v/>
      </c>
      <c r="BY115" s="180" t="str">
        <f t="shared" si="120"/>
        <v/>
      </c>
      <c r="BZ115" s="180" t="str">
        <f t="shared" si="120"/>
        <v/>
      </c>
      <c r="CA115" s="180" t="str">
        <f t="shared" si="120"/>
        <v/>
      </c>
      <c r="CB115" s="180" t="str">
        <f t="shared" si="120"/>
        <v/>
      </c>
      <c r="CC115" s="180" t="str">
        <f t="shared" si="120"/>
        <v/>
      </c>
      <c r="CD115" s="180" t="str">
        <f t="shared" si="120"/>
        <v/>
      </c>
      <c r="CE115" s="180" t="str">
        <f t="shared" si="120"/>
        <v/>
      </c>
      <c r="CF115" s="180" t="str">
        <f t="shared" si="120"/>
        <v/>
      </c>
      <c r="CG115" s="180" t="str">
        <f t="shared" si="120"/>
        <v/>
      </c>
      <c r="CH115" s="180" t="str">
        <f t="shared" si="120"/>
        <v/>
      </c>
      <c r="CI115" s="180" t="str">
        <f t="shared" si="120"/>
        <v/>
      </c>
      <c r="CJ115" s="180" t="str">
        <f t="shared" si="120"/>
        <v/>
      </c>
      <c r="CK115" s="180" t="str">
        <f t="shared" si="120"/>
        <v/>
      </c>
      <c r="CL115" s="180" t="str">
        <f t="shared" si="120"/>
        <v/>
      </c>
      <c r="CM115" s="180" t="str">
        <f t="shared" si="120"/>
        <v/>
      </c>
      <c r="CN115" s="180" t="str">
        <f t="shared" si="120"/>
        <v/>
      </c>
      <c r="CO115" s="180" t="str">
        <f t="shared" si="120"/>
        <v/>
      </c>
      <c r="CP115" s="180" t="str">
        <f t="shared" si="120"/>
        <v/>
      </c>
      <c r="CQ115" s="180" t="str">
        <f t="shared" si="120"/>
        <v/>
      </c>
      <c r="CR115" s="180" t="str">
        <f t="shared" si="120"/>
        <v/>
      </c>
      <c r="CS115" s="180" t="str">
        <f t="shared" si="120"/>
        <v/>
      </c>
      <c r="CT115" s="180" t="str">
        <f t="shared" si="120"/>
        <v/>
      </c>
      <c r="CU115" s="180" t="str">
        <f t="shared" ref="CU115:CX115" si="121">IF(ISNUMBER(outYear),IF(FederalDepreciation=5,CZ100,IF(FederalDepreciation=7,CZ101,0)),"")</f>
        <v/>
      </c>
      <c r="CV115" s="180" t="str">
        <f t="shared" si="121"/>
        <v/>
      </c>
      <c r="CW115" s="180" t="str">
        <f t="shared" si="121"/>
        <v/>
      </c>
      <c r="CX115" s="180" t="str">
        <f t="shared" si="121"/>
        <v/>
      </c>
    </row>
    <row r="116" spans="1:16384" x14ac:dyDescent="0.3">
      <c r="A116" s="103" t="s">
        <v>86</v>
      </c>
      <c r="B116" s="107">
        <v>0</v>
      </c>
      <c r="C116" s="97">
        <f>IF(ISNUMBER(outYear),IF(BatteryFederalDepreciation=5,H100,IF(BatteryFederalDepreciation=7,H101,0)),"")</f>
        <v>0.2</v>
      </c>
      <c r="D116" s="180">
        <f>IF(ISNUMBER(outYear),IF(BatteryFederalDepreciation=5,I100,IF(BatteryFederalDepreciation=7,I101,0)),"")</f>
        <v>0.32</v>
      </c>
      <c r="E116" s="180">
        <f t="shared" ref="E116:J116" si="122">IF(ISNUMBER(outYear),IF(BatteryFederalDepreciation=5,J100,IF(BatteryFederalDepreciation=7,J101,0)),"")</f>
        <v>0.192</v>
      </c>
      <c r="F116" s="180">
        <f t="shared" si="122"/>
        <v>0.1152</v>
      </c>
      <c r="G116" s="180">
        <f t="shared" si="122"/>
        <v>0.1152</v>
      </c>
      <c r="H116" s="180">
        <f t="shared" si="122"/>
        <v>5.7599999999999998E-2</v>
      </c>
      <c r="I116" s="180">
        <f t="shared" si="122"/>
        <v>0</v>
      </c>
      <c r="J116" s="180">
        <f t="shared" si="122"/>
        <v>0</v>
      </c>
      <c r="K116" s="180">
        <f t="shared" ref="K116:AH116" si="123">IF(ISNUMBER(outYear),IF(BatteryFederalDepreciation=5,P92,IF(BatteryFederalDepreciation=7,P93,0)),"")</f>
        <v>0</v>
      </c>
      <c r="L116" s="180">
        <f t="shared" si="123"/>
        <v>0</v>
      </c>
      <c r="M116" s="180">
        <f t="shared" si="123"/>
        <v>0</v>
      </c>
      <c r="N116" s="180">
        <f t="shared" si="123"/>
        <v>0</v>
      </c>
      <c r="O116" s="180">
        <f t="shared" si="123"/>
        <v>0</v>
      </c>
      <c r="P116" s="180">
        <f t="shared" si="123"/>
        <v>0</v>
      </c>
      <c r="Q116" s="180">
        <f t="shared" si="123"/>
        <v>0</v>
      </c>
      <c r="R116" s="180">
        <f t="shared" si="123"/>
        <v>0</v>
      </c>
      <c r="S116" s="180">
        <f t="shared" si="123"/>
        <v>0</v>
      </c>
      <c r="T116" s="180">
        <f t="shared" si="123"/>
        <v>0</v>
      </c>
      <c r="U116" s="180">
        <f t="shared" si="123"/>
        <v>0</v>
      </c>
      <c r="V116" s="180">
        <f t="shared" si="123"/>
        <v>0</v>
      </c>
      <c r="W116" s="180">
        <f t="shared" si="123"/>
        <v>0</v>
      </c>
      <c r="X116" s="180">
        <f t="shared" si="123"/>
        <v>0</v>
      </c>
      <c r="Y116" s="180">
        <f t="shared" si="123"/>
        <v>0</v>
      </c>
      <c r="Z116" s="180">
        <f t="shared" si="123"/>
        <v>0</v>
      </c>
      <c r="AA116" s="180">
        <f t="shared" si="123"/>
        <v>0</v>
      </c>
      <c r="AB116" s="180" t="str">
        <f t="shared" si="123"/>
        <v/>
      </c>
      <c r="AC116" s="180" t="str">
        <f t="shared" si="123"/>
        <v/>
      </c>
      <c r="AD116" s="180" t="str">
        <f t="shared" si="123"/>
        <v/>
      </c>
      <c r="AE116" s="180" t="str">
        <f t="shared" si="123"/>
        <v/>
      </c>
      <c r="AF116" s="180" t="str">
        <f t="shared" si="123"/>
        <v/>
      </c>
      <c r="AG116" s="180" t="str">
        <f t="shared" si="123"/>
        <v/>
      </c>
      <c r="AH116" s="180" t="str">
        <f t="shared" si="123"/>
        <v/>
      </c>
      <c r="AI116" s="180" t="str">
        <f t="shared" ref="AI116:BN116" si="124">IF(ISNUMBER(outYear),IF(BatteryFederalDepreciation=5,AN92,IF(BatteryFederalDepreciation=7,AN93,0)),"")</f>
        <v/>
      </c>
      <c r="AJ116" s="180" t="str">
        <f t="shared" si="124"/>
        <v/>
      </c>
      <c r="AK116" s="180" t="str">
        <f t="shared" si="124"/>
        <v/>
      </c>
      <c r="AL116" s="180" t="str">
        <f t="shared" si="124"/>
        <v/>
      </c>
      <c r="AM116" s="180" t="str">
        <f t="shared" si="124"/>
        <v/>
      </c>
      <c r="AN116" s="180" t="str">
        <f t="shared" si="124"/>
        <v/>
      </c>
      <c r="AO116" s="180" t="str">
        <f t="shared" si="124"/>
        <v/>
      </c>
      <c r="AP116" s="180" t="str">
        <f t="shared" si="124"/>
        <v/>
      </c>
      <c r="AQ116" s="180" t="str">
        <f t="shared" si="124"/>
        <v/>
      </c>
      <c r="AR116" s="180" t="str">
        <f t="shared" si="124"/>
        <v/>
      </c>
      <c r="AS116" s="180" t="str">
        <f t="shared" si="124"/>
        <v/>
      </c>
      <c r="AT116" s="180" t="str">
        <f t="shared" si="124"/>
        <v/>
      </c>
      <c r="AU116" s="180" t="str">
        <f t="shared" si="124"/>
        <v/>
      </c>
      <c r="AV116" s="180" t="str">
        <f t="shared" si="124"/>
        <v/>
      </c>
      <c r="AW116" s="180" t="str">
        <f t="shared" si="124"/>
        <v/>
      </c>
      <c r="AX116" s="180" t="str">
        <f t="shared" si="124"/>
        <v/>
      </c>
      <c r="AY116" s="180" t="str">
        <f t="shared" si="124"/>
        <v/>
      </c>
      <c r="AZ116" s="180" t="str">
        <f t="shared" si="124"/>
        <v/>
      </c>
      <c r="BA116" s="180" t="str">
        <f t="shared" si="124"/>
        <v/>
      </c>
      <c r="BB116" s="180" t="str">
        <f t="shared" si="124"/>
        <v/>
      </c>
      <c r="BC116" s="180" t="str">
        <f t="shared" si="124"/>
        <v/>
      </c>
      <c r="BD116" s="180" t="str">
        <f t="shared" si="124"/>
        <v/>
      </c>
      <c r="BE116" s="180" t="str">
        <f t="shared" si="124"/>
        <v/>
      </c>
      <c r="BF116" s="180" t="str">
        <f t="shared" si="124"/>
        <v/>
      </c>
      <c r="BG116" s="180" t="str">
        <f t="shared" si="124"/>
        <v/>
      </c>
      <c r="BH116" s="180" t="str">
        <f t="shared" si="124"/>
        <v/>
      </c>
      <c r="BI116" s="180" t="str">
        <f t="shared" si="124"/>
        <v/>
      </c>
      <c r="BJ116" s="180" t="str">
        <f t="shared" si="124"/>
        <v/>
      </c>
      <c r="BK116" s="180" t="str">
        <f t="shared" si="124"/>
        <v/>
      </c>
      <c r="BL116" s="180" t="str">
        <f t="shared" si="124"/>
        <v/>
      </c>
      <c r="BM116" s="180" t="str">
        <f t="shared" si="124"/>
        <v/>
      </c>
      <c r="BN116" s="180" t="str">
        <f t="shared" si="124"/>
        <v/>
      </c>
      <c r="BO116" s="180" t="str">
        <f t="shared" ref="BO116:CT116" si="125">IF(ISNUMBER(outYear),IF(BatteryFederalDepreciation=5,BT92,IF(BatteryFederalDepreciation=7,BT93,0)),"")</f>
        <v/>
      </c>
      <c r="BP116" s="180" t="str">
        <f t="shared" si="125"/>
        <v/>
      </c>
      <c r="BQ116" s="180" t="str">
        <f t="shared" si="125"/>
        <v/>
      </c>
      <c r="BR116" s="180" t="str">
        <f t="shared" si="125"/>
        <v/>
      </c>
      <c r="BS116" s="180" t="str">
        <f t="shared" si="125"/>
        <v/>
      </c>
      <c r="BT116" s="180" t="str">
        <f t="shared" si="125"/>
        <v/>
      </c>
      <c r="BU116" s="180" t="str">
        <f t="shared" si="125"/>
        <v/>
      </c>
      <c r="BV116" s="180" t="str">
        <f t="shared" si="125"/>
        <v/>
      </c>
      <c r="BW116" s="180" t="str">
        <f t="shared" si="125"/>
        <v/>
      </c>
      <c r="BX116" s="180" t="str">
        <f t="shared" si="125"/>
        <v/>
      </c>
      <c r="BY116" s="180" t="str">
        <f t="shared" si="125"/>
        <v/>
      </c>
      <c r="BZ116" s="180" t="str">
        <f t="shared" si="125"/>
        <v/>
      </c>
      <c r="CA116" s="180" t="str">
        <f t="shared" si="125"/>
        <v/>
      </c>
      <c r="CB116" s="180" t="str">
        <f t="shared" si="125"/>
        <v/>
      </c>
      <c r="CC116" s="180" t="str">
        <f t="shared" si="125"/>
        <v/>
      </c>
      <c r="CD116" s="180" t="str">
        <f t="shared" si="125"/>
        <v/>
      </c>
      <c r="CE116" s="180" t="str">
        <f t="shared" si="125"/>
        <v/>
      </c>
      <c r="CF116" s="180" t="str">
        <f t="shared" si="125"/>
        <v/>
      </c>
      <c r="CG116" s="180" t="str">
        <f t="shared" si="125"/>
        <v/>
      </c>
      <c r="CH116" s="180" t="str">
        <f t="shared" si="125"/>
        <v/>
      </c>
      <c r="CI116" s="180" t="str">
        <f t="shared" si="125"/>
        <v/>
      </c>
      <c r="CJ116" s="180" t="str">
        <f t="shared" si="125"/>
        <v/>
      </c>
      <c r="CK116" s="180" t="str">
        <f t="shared" si="125"/>
        <v/>
      </c>
      <c r="CL116" s="180" t="str">
        <f t="shared" si="125"/>
        <v/>
      </c>
      <c r="CM116" s="180" t="str">
        <f t="shared" si="125"/>
        <v/>
      </c>
      <c r="CN116" s="180" t="str">
        <f t="shared" si="125"/>
        <v/>
      </c>
      <c r="CO116" s="180" t="str">
        <f t="shared" si="125"/>
        <v/>
      </c>
      <c r="CP116" s="180" t="str">
        <f t="shared" si="125"/>
        <v/>
      </c>
      <c r="CQ116" s="180" t="str">
        <f t="shared" si="125"/>
        <v/>
      </c>
      <c r="CR116" s="180" t="str">
        <f t="shared" si="125"/>
        <v/>
      </c>
      <c r="CS116" s="180" t="str">
        <f t="shared" si="125"/>
        <v/>
      </c>
      <c r="CT116" s="180" t="str">
        <f t="shared" si="125"/>
        <v/>
      </c>
      <c r="CU116" s="180" t="str">
        <f t="shared" ref="CU116:CX116" si="126">IF(ISNUMBER(outYear),IF(BatteryFederalDepreciation=5,CZ92,IF(BatteryFederalDepreciation=7,CZ93,0)),"")</f>
        <v/>
      </c>
      <c r="CV116" s="180" t="str">
        <f t="shared" si="126"/>
        <v/>
      </c>
      <c r="CW116" s="180" t="str">
        <f t="shared" si="126"/>
        <v/>
      </c>
      <c r="CX116" s="180" t="str">
        <f t="shared" si="126"/>
        <v/>
      </c>
    </row>
  </sheetData>
  <conditionalFormatting sqref="B55">
    <cfRule type="expression" dxfId="8" priority="5">
      <formula>#REF!="Fixed"</formula>
    </cfRule>
  </conditionalFormatting>
  <conditionalFormatting sqref="B60">
    <cfRule type="expression" dxfId="7" priority="6">
      <formula>#REF!="Fixed"</formula>
    </cfRule>
  </conditionalFormatting>
  <conditionalFormatting sqref="B61">
    <cfRule type="expression" dxfId="6" priority="7">
      <formula>#REF!="Fixed"</formula>
    </cfRule>
  </conditionalFormatting>
  <conditionalFormatting sqref="B89">
    <cfRule type="expression" dxfId="5" priority="8">
      <formula>#REF!="Fixed"</formula>
    </cfRule>
  </conditionalFormatting>
  <conditionalFormatting sqref="B94">
    <cfRule type="expression" dxfId="4" priority="9">
      <formula>#REF!="Fixed"</formula>
    </cfRule>
  </conditionalFormatting>
  <conditionalFormatting sqref="B95">
    <cfRule type="expression" dxfId="3" priority="10">
      <formula>#REF!="Fixed"</formula>
    </cfRule>
  </conditionalFormatting>
  <conditionalFormatting sqref="B72">
    <cfRule type="expression" dxfId="2" priority="1">
      <formula>#REF!="Fixed"</formula>
    </cfRule>
  </conditionalFormatting>
  <conditionalFormatting sqref="B77">
    <cfRule type="expression" dxfId="1" priority="2">
      <formula>#REF!="Fixed"</formula>
    </cfRule>
  </conditionalFormatting>
  <conditionalFormatting sqref="B78">
    <cfRule type="expression" dxfId="0" priority="3">
      <formula>#REF!="Fixed"</formula>
    </cfRule>
  </conditionalFormatting>
  <dataValidations count="1">
    <dataValidation type="list" allowBlank="1" showInputMessage="1" showErrorMessage="1" sqref="B102:D102" xr:uid="{00000000-0002-0000-0000-000000000000}">
      <formula1>$CV$4:$CV$10</formula1>
      <formula2>0</formula2>
    </dataValidation>
  </dataValidations>
  <pageMargins left="0.75" right="0.75" top="1" bottom="1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MJ108"/>
  <sheetViews>
    <sheetView windowProtection="1" zoomScaleNormal="100" workbookViewId="0">
      <pane xSplit="1" ySplit="2" topLeftCell="B3" activePane="bottomRight" state="frozen"/>
      <selection pane="topRight" activeCell="B1" sqref="B1"/>
      <selection pane="bottomLeft" activeCell="A21" sqref="A21"/>
      <selection pane="bottomRight" activeCell="D17" sqref="D17"/>
    </sheetView>
  </sheetViews>
  <sheetFormatPr defaultRowHeight="13.2" x14ac:dyDescent="0.25"/>
  <cols>
    <col min="1" max="1" width="53.6640625"/>
    <col min="2" max="2" width="15.5546875"/>
    <col min="3" max="3" width="13.109375"/>
    <col min="4" max="102" width="15.5546875"/>
    <col min="103" max="1025" width="8.5546875"/>
  </cols>
  <sheetData>
    <row r="1" spans="1:102" ht="20.399999999999999" x14ac:dyDescent="0.45">
      <c r="A1" s="108" t="s">
        <v>87</v>
      </c>
      <c r="B1" s="109"/>
      <c r="C1" s="110"/>
      <c r="D1" s="111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2"/>
      <c r="AR1" s="113"/>
      <c r="AS1" s="113"/>
      <c r="AT1" s="113"/>
      <c r="AU1" s="113"/>
      <c r="AV1" s="113"/>
      <c r="AW1" s="113"/>
      <c r="AX1" s="113"/>
      <c r="AY1" s="113"/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3"/>
      <c r="CG1" s="113"/>
      <c r="CH1" s="113"/>
      <c r="CI1" s="113"/>
      <c r="CJ1" s="113"/>
      <c r="CK1" s="113"/>
      <c r="CL1" s="113"/>
      <c r="CM1" s="113"/>
      <c r="CN1" s="113"/>
      <c r="CO1" s="113"/>
      <c r="CP1" s="113"/>
      <c r="CQ1" s="113"/>
      <c r="CR1" s="113"/>
      <c r="CS1" s="113"/>
      <c r="CT1" s="113"/>
      <c r="CU1" s="113"/>
      <c r="CV1" s="113"/>
      <c r="CW1" s="113"/>
      <c r="CX1" s="113"/>
    </row>
    <row r="2" spans="1:102" ht="13.8" x14ac:dyDescent="0.3">
      <c r="A2" s="114" t="s">
        <v>88</v>
      </c>
      <c r="B2" s="115">
        <v>0</v>
      </c>
      <c r="C2" s="115">
        <f t="shared" ref="C2:AH2" si="0">IF(B2="","",IF(B2+1&lt;=analysis_period,B2+1,""))</f>
        <v>1</v>
      </c>
      <c r="D2" s="115">
        <f t="shared" si="0"/>
        <v>2</v>
      </c>
      <c r="E2" s="115">
        <f t="shared" si="0"/>
        <v>3</v>
      </c>
      <c r="F2" s="115">
        <f t="shared" si="0"/>
        <v>4</v>
      </c>
      <c r="G2" s="115">
        <f t="shared" si="0"/>
        <v>5</v>
      </c>
      <c r="H2" s="115">
        <f t="shared" si="0"/>
        <v>6</v>
      </c>
      <c r="I2" s="115">
        <f t="shared" si="0"/>
        <v>7</v>
      </c>
      <c r="J2" s="115">
        <f t="shared" si="0"/>
        <v>8</v>
      </c>
      <c r="K2" s="115">
        <f t="shared" si="0"/>
        <v>9</v>
      </c>
      <c r="L2" s="115">
        <f t="shared" si="0"/>
        <v>10</v>
      </c>
      <c r="M2" s="115">
        <f t="shared" si="0"/>
        <v>11</v>
      </c>
      <c r="N2" s="115">
        <f t="shared" si="0"/>
        <v>12</v>
      </c>
      <c r="O2" s="115">
        <f t="shared" si="0"/>
        <v>13</v>
      </c>
      <c r="P2" s="115">
        <f t="shared" si="0"/>
        <v>14</v>
      </c>
      <c r="Q2" s="115">
        <f t="shared" si="0"/>
        <v>15</v>
      </c>
      <c r="R2" s="115">
        <f t="shared" si="0"/>
        <v>16</v>
      </c>
      <c r="S2" s="115">
        <f t="shared" si="0"/>
        <v>17</v>
      </c>
      <c r="T2" s="115">
        <f t="shared" si="0"/>
        <v>18</v>
      </c>
      <c r="U2" s="115">
        <f t="shared" si="0"/>
        <v>19</v>
      </c>
      <c r="V2" s="115">
        <f t="shared" si="0"/>
        <v>20</v>
      </c>
      <c r="W2" s="115">
        <f t="shared" si="0"/>
        <v>21</v>
      </c>
      <c r="X2" s="115">
        <f t="shared" si="0"/>
        <v>22</v>
      </c>
      <c r="Y2" s="115">
        <f t="shared" si="0"/>
        <v>23</v>
      </c>
      <c r="Z2" s="115">
        <f t="shared" si="0"/>
        <v>24</v>
      </c>
      <c r="AA2" s="115">
        <f t="shared" si="0"/>
        <v>25</v>
      </c>
      <c r="AB2" s="115" t="str">
        <f t="shared" si="0"/>
        <v/>
      </c>
      <c r="AC2" s="115" t="str">
        <f t="shared" si="0"/>
        <v/>
      </c>
      <c r="AD2" s="115" t="str">
        <f t="shared" si="0"/>
        <v/>
      </c>
      <c r="AE2" s="115" t="str">
        <f t="shared" si="0"/>
        <v/>
      </c>
      <c r="AF2" s="115" t="str">
        <f t="shared" si="0"/>
        <v/>
      </c>
      <c r="AG2" s="115" t="str">
        <f t="shared" si="0"/>
        <v/>
      </c>
      <c r="AH2" s="115" t="str">
        <f t="shared" si="0"/>
        <v/>
      </c>
      <c r="AI2" s="115" t="str">
        <f t="shared" ref="AI2:BN2" si="1">IF(AH2="","",IF(AH2+1&lt;=analysis_period,AH2+1,""))</f>
        <v/>
      </c>
      <c r="AJ2" s="115" t="str">
        <f t="shared" si="1"/>
        <v/>
      </c>
      <c r="AK2" s="115" t="str">
        <f t="shared" si="1"/>
        <v/>
      </c>
      <c r="AL2" s="115" t="str">
        <f t="shared" si="1"/>
        <v/>
      </c>
      <c r="AM2" s="115" t="str">
        <f t="shared" si="1"/>
        <v/>
      </c>
      <c r="AN2" s="115" t="str">
        <f t="shared" si="1"/>
        <v/>
      </c>
      <c r="AO2" s="115" t="str">
        <f t="shared" si="1"/>
        <v/>
      </c>
      <c r="AP2" s="115" t="str">
        <f t="shared" si="1"/>
        <v/>
      </c>
      <c r="AQ2" s="115" t="str">
        <f t="shared" si="1"/>
        <v/>
      </c>
      <c r="AR2" s="115" t="str">
        <f t="shared" si="1"/>
        <v/>
      </c>
      <c r="AS2" s="115" t="str">
        <f t="shared" si="1"/>
        <v/>
      </c>
      <c r="AT2" s="115" t="str">
        <f t="shared" si="1"/>
        <v/>
      </c>
      <c r="AU2" s="115" t="str">
        <f t="shared" si="1"/>
        <v/>
      </c>
      <c r="AV2" s="115" t="str">
        <f t="shared" si="1"/>
        <v/>
      </c>
      <c r="AW2" s="115" t="str">
        <f t="shared" si="1"/>
        <v/>
      </c>
      <c r="AX2" s="115" t="str">
        <f t="shared" si="1"/>
        <v/>
      </c>
      <c r="AY2" s="115" t="str">
        <f t="shared" si="1"/>
        <v/>
      </c>
      <c r="AZ2" s="115" t="str">
        <f t="shared" si="1"/>
        <v/>
      </c>
      <c r="BA2" s="115" t="str">
        <f t="shared" si="1"/>
        <v/>
      </c>
      <c r="BB2" s="115" t="str">
        <f t="shared" si="1"/>
        <v/>
      </c>
      <c r="BC2" s="115" t="str">
        <f t="shared" si="1"/>
        <v/>
      </c>
      <c r="BD2" s="115" t="str">
        <f t="shared" si="1"/>
        <v/>
      </c>
      <c r="BE2" s="115" t="str">
        <f t="shared" si="1"/>
        <v/>
      </c>
      <c r="BF2" s="115" t="str">
        <f t="shared" si="1"/>
        <v/>
      </c>
      <c r="BG2" s="115" t="str">
        <f t="shared" si="1"/>
        <v/>
      </c>
      <c r="BH2" s="115" t="str">
        <f t="shared" si="1"/>
        <v/>
      </c>
      <c r="BI2" s="115" t="str">
        <f t="shared" si="1"/>
        <v/>
      </c>
      <c r="BJ2" s="115" t="str">
        <f t="shared" si="1"/>
        <v/>
      </c>
      <c r="BK2" s="115" t="str">
        <f t="shared" si="1"/>
        <v/>
      </c>
      <c r="BL2" s="115" t="str">
        <f t="shared" si="1"/>
        <v/>
      </c>
      <c r="BM2" s="115" t="str">
        <f t="shared" si="1"/>
        <v/>
      </c>
      <c r="BN2" s="115" t="str">
        <f t="shared" si="1"/>
        <v/>
      </c>
      <c r="BO2" s="115" t="str">
        <f t="shared" ref="BO2:CX2" si="2">IF(BN2="","",IF(BN2+1&lt;=analysis_period,BN2+1,""))</f>
        <v/>
      </c>
      <c r="BP2" s="115" t="str">
        <f t="shared" si="2"/>
        <v/>
      </c>
      <c r="BQ2" s="115" t="str">
        <f t="shared" si="2"/>
        <v/>
      </c>
      <c r="BR2" s="115" t="str">
        <f t="shared" si="2"/>
        <v/>
      </c>
      <c r="BS2" s="115" t="str">
        <f t="shared" si="2"/>
        <v/>
      </c>
      <c r="BT2" s="115" t="str">
        <f t="shared" si="2"/>
        <v/>
      </c>
      <c r="BU2" s="115" t="str">
        <f t="shared" si="2"/>
        <v/>
      </c>
      <c r="BV2" s="115" t="str">
        <f t="shared" si="2"/>
        <v/>
      </c>
      <c r="BW2" s="115" t="str">
        <f t="shared" si="2"/>
        <v/>
      </c>
      <c r="BX2" s="115" t="str">
        <f t="shared" si="2"/>
        <v/>
      </c>
      <c r="BY2" s="115" t="str">
        <f t="shared" si="2"/>
        <v/>
      </c>
      <c r="BZ2" s="115" t="str">
        <f t="shared" si="2"/>
        <v/>
      </c>
      <c r="CA2" s="115" t="str">
        <f t="shared" si="2"/>
        <v/>
      </c>
      <c r="CB2" s="115" t="str">
        <f t="shared" si="2"/>
        <v/>
      </c>
      <c r="CC2" s="115" t="str">
        <f t="shared" si="2"/>
        <v/>
      </c>
      <c r="CD2" s="115" t="str">
        <f t="shared" si="2"/>
        <v/>
      </c>
      <c r="CE2" s="115" t="str">
        <f t="shared" si="2"/>
        <v/>
      </c>
      <c r="CF2" s="115" t="str">
        <f t="shared" si="2"/>
        <v/>
      </c>
      <c r="CG2" s="115" t="str">
        <f t="shared" si="2"/>
        <v/>
      </c>
      <c r="CH2" s="115" t="str">
        <f t="shared" si="2"/>
        <v/>
      </c>
      <c r="CI2" s="115" t="str">
        <f t="shared" si="2"/>
        <v/>
      </c>
      <c r="CJ2" s="115" t="str">
        <f t="shared" si="2"/>
        <v/>
      </c>
      <c r="CK2" s="115" t="str">
        <f t="shared" si="2"/>
        <v/>
      </c>
      <c r="CL2" s="115" t="str">
        <f t="shared" si="2"/>
        <v/>
      </c>
      <c r="CM2" s="115" t="str">
        <f t="shared" si="2"/>
        <v/>
      </c>
      <c r="CN2" s="115" t="str">
        <f t="shared" si="2"/>
        <v/>
      </c>
      <c r="CO2" s="115" t="str">
        <f t="shared" si="2"/>
        <v/>
      </c>
      <c r="CP2" s="115" t="str">
        <f t="shared" si="2"/>
        <v/>
      </c>
      <c r="CQ2" s="115" t="str">
        <f t="shared" si="2"/>
        <v/>
      </c>
      <c r="CR2" s="115" t="str">
        <f t="shared" si="2"/>
        <v/>
      </c>
      <c r="CS2" s="115" t="str">
        <f t="shared" si="2"/>
        <v/>
      </c>
      <c r="CT2" s="115" t="str">
        <f t="shared" si="2"/>
        <v/>
      </c>
      <c r="CU2" s="115" t="str">
        <f t="shared" si="2"/>
        <v/>
      </c>
      <c r="CV2" s="115" t="str">
        <f t="shared" si="2"/>
        <v/>
      </c>
      <c r="CW2" s="115" t="str">
        <f t="shared" si="2"/>
        <v/>
      </c>
      <c r="CX2" s="115" t="str">
        <f t="shared" si="2"/>
        <v/>
      </c>
    </row>
    <row r="3" spans="1:102" x14ac:dyDescent="0.25">
      <c r="A3" s="116"/>
      <c r="B3" s="117"/>
      <c r="C3" s="117"/>
      <c r="D3" s="117"/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117"/>
      <c r="AE3" s="117"/>
      <c r="AF3" s="117"/>
      <c r="AG3" s="117"/>
      <c r="AH3" s="117"/>
      <c r="AI3" s="117"/>
      <c r="AJ3" s="117"/>
      <c r="AK3" s="117"/>
      <c r="AL3" s="117"/>
      <c r="AM3" s="117"/>
      <c r="AN3" s="117"/>
      <c r="AO3" s="117"/>
      <c r="AP3" s="117"/>
      <c r="AQ3" s="117"/>
      <c r="AR3" s="117"/>
      <c r="AS3" s="117"/>
      <c r="AT3" s="117"/>
      <c r="AU3" s="117"/>
      <c r="AV3" s="117"/>
      <c r="AW3" s="117"/>
      <c r="AX3" s="117"/>
      <c r="AY3" s="117"/>
      <c r="AZ3" s="117"/>
      <c r="BA3" s="117"/>
      <c r="BB3" s="117"/>
      <c r="BC3" s="117"/>
      <c r="BD3" s="117"/>
      <c r="BE3" s="117"/>
      <c r="BF3" s="117"/>
      <c r="BG3" s="117"/>
      <c r="BH3" s="117"/>
      <c r="BI3" s="117"/>
      <c r="BJ3" s="117"/>
      <c r="BK3" s="117"/>
      <c r="BL3" s="117"/>
      <c r="BM3" s="117"/>
      <c r="BN3" s="117"/>
      <c r="BO3" s="117"/>
      <c r="BP3" s="117"/>
      <c r="BQ3" s="117"/>
      <c r="BR3" s="117"/>
      <c r="BS3" s="117"/>
      <c r="BT3" s="117"/>
      <c r="BU3" s="117"/>
      <c r="BV3" s="117"/>
      <c r="BW3" s="117"/>
      <c r="BX3" s="117"/>
      <c r="BY3" s="117"/>
      <c r="BZ3" s="117"/>
      <c r="CA3" s="117"/>
      <c r="CB3" s="117"/>
      <c r="CC3" s="117"/>
      <c r="CD3" s="117"/>
      <c r="CE3" s="117"/>
      <c r="CF3" s="117"/>
      <c r="CG3" s="117"/>
      <c r="CH3" s="117"/>
      <c r="CI3" s="117"/>
      <c r="CJ3" s="117"/>
      <c r="CK3" s="117"/>
      <c r="CL3" s="117"/>
      <c r="CM3" s="117"/>
      <c r="CN3" s="117"/>
      <c r="CO3" s="117"/>
      <c r="CP3" s="117"/>
      <c r="CQ3" s="117"/>
      <c r="CR3" s="117"/>
      <c r="CS3" s="117"/>
      <c r="CT3" s="117"/>
      <c r="CU3" s="117"/>
      <c r="CV3" s="117"/>
      <c r="CW3" s="117"/>
      <c r="CX3" s="117"/>
    </row>
    <row r="4" spans="1:102" ht="13.8" x14ac:dyDescent="0.3">
      <c r="A4" s="114" t="s">
        <v>89</v>
      </c>
      <c r="B4" s="118"/>
      <c r="C4" s="115"/>
      <c r="D4" s="115"/>
      <c r="E4" s="115"/>
      <c r="F4" s="115"/>
      <c r="G4" s="115"/>
      <c r="H4" s="115"/>
      <c r="I4" s="115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  <c r="AA4" s="115"/>
      <c r="AB4" s="115"/>
      <c r="AC4" s="115"/>
      <c r="AD4" s="115"/>
      <c r="AE4" s="115"/>
      <c r="AF4" s="115"/>
      <c r="AG4" s="115"/>
      <c r="AH4" s="115"/>
      <c r="AI4" s="115"/>
      <c r="AJ4" s="115"/>
      <c r="AK4" s="115"/>
      <c r="AL4" s="115"/>
      <c r="AM4" s="115"/>
      <c r="AN4" s="115"/>
      <c r="AO4" s="115"/>
      <c r="AP4" s="115"/>
      <c r="AQ4" s="115"/>
      <c r="AR4" s="115"/>
      <c r="AS4" s="115"/>
      <c r="AT4" s="115"/>
      <c r="AU4" s="115"/>
      <c r="AV4" s="115"/>
      <c r="AW4" s="115"/>
      <c r="AX4" s="115"/>
      <c r="AY4" s="115"/>
      <c r="AZ4" s="115"/>
      <c r="BA4" s="115"/>
      <c r="BB4" s="115"/>
      <c r="BC4" s="115"/>
      <c r="BD4" s="115"/>
      <c r="BE4" s="115"/>
      <c r="BF4" s="115"/>
      <c r="BG4" s="115"/>
      <c r="BH4" s="115"/>
      <c r="BI4" s="115"/>
      <c r="BJ4" s="115"/>
      <c r="BK4" s="115"/>
      <c r="BL4" s="115"/>
      <c r="BM4" s="115"/>
      <c r="BN4" s="115"/>
      <c r="BO4" s="115"/>
      <c r="BP4" s="115"/>
      <c r="BQ4" s="115"/>
      <c r="BR4" s="115"/>
      <c r="BS4" s="115"/>
      <c r="BT4" s="115"/>
      <c r="BU4" s="115"/>
      <c r="BV4" s="115"/>
      <c r="BW4" s="115"/>
      <c r="BX4" s="115"/>
      <c r="BY4" s="115"/>
      <c r="BZ4" s="115"/>
      <c r="CA4" s="115"/>
      <c r="CB4" s="115"/>
      <c r="CC4" s="115"/>
      <c r="CD4" s="115"/>
      <c r="CE4" s="115"/>
      <c r="CF4" s="115"/>
      <c r="CG4" s="115"/>
      <c r="CH4" s="115"/>
      <c r="CI4" s="115"/>
      <c r="CJ4" s="115"/>
      <c r="CK4" s="115"/>
      <c r="CL4" s="115"/>
      <c r="CM4" s="115"/>
      <c r="CN4" s="115"/>
      <c r="CO4" s="115"/>
      <c r="CP4" s="115"/>
      <c r="CQ4" s="115"/>
      <c r="CR4" s="115"/>
      <c r="CS4" s="115"/>
      <c r="CT4" s="115"/>
      <c r="CU4" s="115"/>
      <c r="CV4" s="115"/>
      <c r="CW4" s="115"/>
      <c r="CX4" s="119"/>
    </row>
    <row r="5" spans="1:102" x14ac:dyDescent="0.25">
      <c r="A5" s="120" t="s">
        <v>164</v>
      </c>
      <c r="B5" s="121">
        <f>'Inputs and Outputs'!B107</f>
        <v>0</v>
      </c>
      <c r="C5" s="121">
        <f>'Inputs and Outputs'!C107</f>
        <v>411626</v>
      </c>
      <c r="D5" s="121">
        <f>'Inputs and Outputs'!D107</f>
        <v>409567.87</v>
      </c>
      <c r="E5" s="121">
        <f>'Inputs and Outputs'!E107</f>
        <v>407520.03064999997</v>
      </c>
      <c r="F5" s="121">
        <f>'Inputs and Outputs'!F107</f>
        <v>405482.43049674999</v>
      </c>
      <c r="G5" s="121">
        <f>'Inputs and Outputs'!G107</f>
        <v>403455.01834426622</v>
      </c>
      <c r="H5" s="121">
        <f>'Inputs and Outputs'!H107</f>
        <v>401437.7432525449</v>
      </c>
      <c r="I5" s="121">
        <f>'Inputs and Outputs'!I107</f>
        <v>399430.55453628214</v>
      </c>
      <c r="J5" s="121">
        <f>'Inputs and Outputs'!J107</f>
        <v>397433.4017636007</v>
      </c>
      <c r="K5" s="121">
        <f>'Inputs and Outputs'!K107</f>
        <v>395446.23475478269</v>
      </c>
      <c r="L5" s="121">
        <f>'Inputs and Outputs'!L107</f>
        <v>393469.00358100876</v>
      </c>
      <c r="M5" s="121">
        <f>'Inputs and Outputs'!M107</f>
        <v>391501.6585631037</v>
      </c>
      <c r="N5" s="121">
        <f>'Inputs and Outputs'!N107</f>
        <v>389544.15027028817</v>
      </c>
      <c r="O5" s="121">
        <f>'Inputs and Outputs'!O107</f>
        <v>387596.42951893673</v>
      </c>
      <c r="P5" s="121">
        <f>'Inputs and Outputs'!P107</f>
        <v>385658.44737134204</v>
      </c>
      <c r="Q5" s="121">
        <f>'Inputs and Outputs'!Q107</f>
        <v>383730.15513448534</v>
      </c>
      <c r="R5" s="121">
        <f>'Inputs and Outputs'!R107</f>
        <v>381811.50435881293</v>
      </c>
      <c r="S5" s="121">
        <f>'Inputs and Outputs'!S107</f>
        <v>379902.44683701888</v>
      </c>
      <c r="T5" s="121">
        <f>'Inputs and Outputs'!T107</f>
        <v>378002.93460283376</v>
      </c>
      <c r="U5" s="121">
        <f>'Inputs and Outputs'!U107</f>
        <v>376112.91992981959</v>
      </c>
      <c r="V5" s="121">
        <f>'Inputs and Outputs'!V107</f>
        <v>374232.35533017048</v>
      </c>
      <c r="W5" s="121">
        <f>'Inputs and Outputs'!W107</f>
        <v>372361.19355351961</v>
      </c>
      <c r="X5" s="121">
        <f>'Inputs and Outputs'!X107</f>
        <v>370499.387585752</v>
      </c>
      <c r="Y5" s="121">
        <f>'Inputs and Outputs'!Y107</f>
        <v>368646.89064782322</v>
      </c>
      <c r="Z5" s="121">
        <f>'Inputs and Outputs'!Z107</f>
        <v>366803.65619458409</v>
      </c>
      <c r="AA5" s="121">
        <f>'Inputs and Outputs'!AA107</f>
        <v>364969.63791361119</v>
      </c>
      <c r="AB5" s="121" t="str">
        <f>'Inputs and Outputs'!AB107</f>
        <v/>
      </c>
      <c r="AC5" s="121" t="str">
        <f>'Inputs and Outputs'!AC107</f>
        <v/>
      </c>
      <c r="AD5" s="121" t="str">
        <f>'Inputs and Outputs'!AD107</f>
        <v/>
      </c>
      <c r="AE5" s="121" t="str">
        <f>'Inputs and Outputs'!AE107</f>
        <v/>
      </c>
      <c r="AF5" s="121" t="str">
        <f>'Inputs and Outputs'!AF107</f>
        <v/>
      </c>
      <c r="AG5" s="121" t="str">
        <f>'Inputs and Outputs'!AG107</f>
        <v/>
      </c>
      <c r="AH5" s="121" t="str">
        <f>'Inputs and Outputs'!AH107</f>
        <v/>
      </c>
      <c r="AI5" s="121" t="str">
        <f>'Inputs and Outputs'!AI107</f>
        <v/>
      </c>
      <c r="AJ5" s="121" t="str">
        <f>'Inputs and Outputs'!AJ107</f>
        <v/>
      </c>
      <c r="AK5" s="121" t="str">
        <f>'Inputs and Outputs'!AK107</f>
        <v/>
      </c>
      <c r="AL5" s="121" t="str">
        <f>'Inputs and Outputs'!AL107</f>
        <v/>
      </c>
      <c r="AM5" s="121" t="str">
        <f>'Inputs and Outputs'!AM107</f>
        <v/>
      </c>
      <c r="AN5" s="121" t="str">
        <f>'Inputs and Outputs'!AN107</f>
        <v/>
      </c>
      <c r="AO5" s="121" t="str">
        <f>'Inputs and Outputs'!AO107</f>
        <v/>
      </c>
      <c r="AP5" s="121" t="str">
        <f>'Inputs and Outputs'!AP107</f>
        <v/>
      </c>
      <c r="AQ5" s="121" t="str">
        <f>'Inputs and Outputs'!AQ107</f>
        <v/>
      </c>
      <c r="AR5" s="121" t="str">
        <f>'Inputs and Outputs'!AR107</f>
        <v/>
      </c>
      <c r="AS5" s="121" t="str">
        <f>'Inputs and Outputs'!AS107</f>
        <v/>
      </c>
      <c r="AT5" s="121" t="str">
        <f>'Inputs and Outputs'!AT107</f>
        <v/>
      </c>
      <c r="AU5" s="121" t="str">
        <f>'Inputs and Outputs'!AU107</f>
        <v/>
      </c>
      <c r="AV5" s="121" t="str">
        <f>'Inputs and Outputs'!AV107</f>
        <v/>
      </c>
      <c r="AW5" s="121" t="str">
        <f>'Inputs and Outputs'!AW107</f>
        <v/>
      </c>
      <c r="AX5" s="121" t="str">
        <f>'Inputs and Outputs'!AX107</f>
        <v/>
      </c>
      <c r="AY5" s="121" t="str">
        <f>'Inputs and Outputs'!AY107</f>
        <v/>
      </c>
      <c r="AZ5" s="121" t="str">
        <f>'Inputs and Outputs'!AZ107</f>
        <v/>
      </c>
      <c r="BA5" s="121" t="str">
        <f>'Inputs and Outputs'!BA107</f>
        <v/>
      </c>
      <c r="BB5" s="121" t="str">
        <f>'Inputs and Outputs'!BB107</f>
        <v/>
      </c>
      <c r="BC5" s="121" t="str">
        <f>'Inputs and Outputs'!BC107</f>
        <v/>
      </c>
      <c r="BD5" s="121" t="str">
        <f>'Inputs and Outputs'!BD107</f>
        <v/>
      </c>
      <c r="BE5" s="121" t="str">
        <f>'Inputs and Outputs'!BE107</f>
        <v/>
      </c>
      <c r="BF5" s="121" t="str">
        <f>'Inputs and Outputs'!BF107</f>
        <v/>
      </c>
      <c r="BG5" s="121" t="str">
        <f>'Inputs and Outputs'!BG107</f>
        <v/>
      </c>
      <c r="BH5" s="121" t="str">
        <f>'Inputs and Outputs'!BH107</f>
        <v/>
      </c>
      <c r="BI5" s="121" t="str">
        <f>'Inputs and Outputs'!BI107</f>
        <v/>
      </c>
      <c r="BJ5" s="121" t="str">
        <f>'Inputs and Outputs'!BJ107</f>
        <v/>
      </c>
      <c r="BK5" s="121" t="str">
        <f>'Inputs and Outputs'!BK107</f>
        <v/>
      </c>
      <c r="BL5" s="121" t="str">
        <f>'Inputs and Outputs'!BL107</f>
        <v/>
      </c>
      <c r="BM5" s="121" t="str">
        <f>'Inputs and Outputs'!BM107</f>
        <v/>
      </c>
      <c r="BN5" s="121" t="str">
        <f>'Inputs and Outputs'!BN107</f>
        <v/>
      </c>
      <c r="BO5" s="121" t="str">
        <f>'Inputs and Outputs'!BO107</f>
        <v/>
      </c>
      <c r="BP5" s="121" t="str">
        <f>'Inputs and Outputs'!BP107</f>
        <v/>
      </c>
      <c r="BQ5" s="121" t="str">
        <f>'Inputs and Outputs'!BQ107</f>
        <v/>
      </c>
      <c r="BR5" s="121" t="str">
        <f>'Inputs and Outputs'!BR107</f>
        <v/>
      </c>
      <c r="BS5" s="121" t="str">
        <f>'Inputs and Outputs'!BS107</f>
        <v/>
      </c>
      <c r="BT5" s="121" t="str">
        <f>'Inputs and Outputs'!BT107</f>
        <v/>
      </c>
      <c r="BU5" s="121" t="str">
        <f>'Inputs and Outputs'!BU107</f>
        <v/>
      </c>
      <c r="BV5" s="121" t="str">
        <f>'Inputs and Outputs'!BV107</f>
        <v/>
      </c>
      <c r="BW5" s="121" t="str">
        <f>'Inputs and Outputs'!BW107</f>
        <v/>
      </c>
      <c r="BX5" s="121" t="str">
        <f>'Inputs and Outputs'!BX107</f>
        <v/>
      </c>
      <c r="BY5" s="121" t="str">
        <f>'Inputs and Outputs'!BY107</f>
        <v/>
      </c>
      <c r="BZ5" s="121" t="str">
        <f>'Inputs and Outputs'!BZ107</f>
        <v/>
      </c>
      <c r="CA5" s="121" t="str">
        <f>'Inputs and Outputs'!CA107</f>
        <v/>
      </c>
      <c r="CB5" s="121" t="str">
        <f>'Inputs and Outputs'!CB107</f>
        <v/>
      </c>
      <c r="CC5" s="121" t="str">
        <f>'Inputs and Outputs'!CC107</f>
        <v/>
      </c>
      <c r="CD5" s="121" t="str">
        <f>'Inputs and Outputs'!CD107</f>
        <v/>
      </c>
      <c r="CE5" s="121" t="str">
        <f>'Inputs and Outputs'!CE107</f>
        <v/>
      </c>
      <c r="CF5" s="121" t="str">
        <f>'Inputs and Outputs'!CF107</f>
        <v/>
      </c>
      <c r="CG5" s="121" t="str">
        <f>'Inputs and Outputs'!CG107</f>
        <v/>
      </c>
      <c r="CH5" s="121" t="str">
        <f>'Inputs and Outputs'!CH107</f>
        <v/>
      </c>
      <c r="CI5" s="121" t="str">
        <f>'Inputs and Outputs'!CI107</f>
        <v/>
      </c>
      <c r="CJ5" s="121" t="str">
        <f>'Inputs and Outputs'!CJ107</f>
        <v/>
      </c>
      <c r="CK5" s="121" t="str">
        <f>'Inputs and Outputs'!CK107</f>
        <v/>
      </c>
      <c r="CL5" s="121" t="str">
        <f>'Inputs and Outputs'!CL107</f>
        <v/>
      </c>
      <c r="CM5" s="121" t="str">
        <f>'Inputs and Outputs'!CM107</f>
        <v/>
      </c>
      <c r="CN5" s="121" t="str">
        <f>'Inputs and Outputs'!CN107</f>
        <v/>
      </c>
      <c r="CO5" s="121" t="str">
        <f>'Inputs and Outputs'!CO107</f>
        <v/>
      </c>
      <c r="CP5" s="121" t="str">
        <f>'Inputs and Outputs'!CP107</f>
        <v/>
      </c>
      <c r="CQ5" s="121" t="str">
        <f>'Inputs and Outputs'!CQ107</f>
        <v/>
      </c>
      <c r="CR5" s="121" t="str">
        <f>'Inputs and Outputs'!CR107</f>
        <v/>
      </c>
      <c r="CS5" s="121" t="str">
        <f>'Inputs and Outputs'!CS107</f>
        <v/>
      </c>
      <c r="CT5" s="121" t="str">
        <f>'Inputs and Outputs'!CT107</f>
        <v/>
      </c>
      <c r="CU5" s="121" t="str">
        <f>'Inputs and Outputs'!CU107</f>
        <v/>
      </c>
      <c r="CV5" s="121" t="str">
        <f>'Inputs and Outputs'!CV107</f>
        <v/>
      </c>
      <c r="CW5" s="121" t="str">
        <f>'Inputs and Outputs'!CW107</f>
        <v/>
      </c>
      <c r="CX5" s="121" t="str">
        <f>'Inputs and Outputs'!CX107</f>
        <v/>
      </c>
    </row>
    <row r="6" spans="1:102" s="133" customFormat="1" x14ac:dyDescent="0.25">
      <c r="A6" s="157" t="s">
        <v>165</v>
      </c>
      <c r="B6" s="121">
        <f>'Inputs and Outputs'!B108</f>
        <v>0</v>
      </c>
      <c r="C6" s="121">
        <f>'Inputs and Outputs'!C108</f>
        <v>0</v>
      </c>
      <c r="D6" s="121">
        <f>'Inputs and Outputs'!D108</f>
        <v>0</v>
      </c>
      <c r="E6" s="121">
        <f>'Inputs and Outputs'!E108</f>
        <v>0</v>
      </c>
      <c r="F6" s="121">
        <f>'Inputs and Outputs'!F108</f>
        <v>0</v>
      </c>
      <c r="G6" s="121">
        <f>'Inputs and Outputs'!G108</f>
        <v>0</v>
      </c>
      <c r="H6" s="121">
        <f>'Inputs and Outputs'!H108</f>
        <v>0</v>
      </c>
      <c r="I6" s="121">
        <f>'Inputs and Outputs'!I108</f>
        <v>0</v>
      </c>
      <c r="J6" s="121">
        <f>'Inputs and Outputs'!J108</f>
        <v>0</v>
      </c>
      <c r="K6" s="121">
        <f>'Inputs and Outputs'!K108</f>
        <v>0</v>
      </c>
      <c r="L6" s="121">
        <f>'Inputs and Outputs'!L108</f>
        <v>0</v>
      </c>
      <c r="M6" s="121">
        <f>'Inputs and Outputs'!M108</f>
        <v>0</v>
      </c>
      <c r="N6" s="121">
        <f>'Inputs and Outputs'!N108</f>
        <v>0</v>
      </c>
      <c r="O6" s="121">
        <f>'Inputs and Outputs'!O108</f>
        <v>0</v>
      </c>
      <c r="P6" s="121">
        <f>'Inputs and Outputs'!P108</f>
        <v>0</v>
      </c>
      <c r="Q6" s="121">
        <f>'Inputs and Outputs'!Q108</f>
        <v>0</v>
      </c>
      <c r="R6" s="121">
        <f>'Inputs and Outputs'!R108</f>
        <v>0</v>
      </c>
      <c r="S6" s="121">
        <f>'Inputs and Outputs'!S108</f>
        <v>0</v>
      </c>
      <c r="T6" s="121">
        <f>'Inputs and Outputs'!T108</f>
        <v>0</v>
      </c>
      <c r="U6" s="121">
        <f>'Inputs and Outputs'!U108</f>
        <v>0</v>
      </c>
      <c r="V6" s="121">
        <f>'Inputs and Outputs'!V108</f>
        <v>0</v>
      </c>
      <c r="W6" s="121">
        <f>'Inputs and Outputs'!W108</f>
        <v>0</v>
      </c>
      <c r="X6" s="121">
        <f>'Inputs and Outputs'!X108</f>
        <v>0</v>
      </c>
      <c r="Y6" s="121">
        <f>'Inputs and Outputs'!Y108</f>
        <v>0</v>
      </c>
      <c r="Z6" s="121">
        <f>'Inputs and Outputs'!Z108</f>
        <v>0</v>
      </c>
      <c r="AA6" s="121">
        <f>'Inputs and Outputs'!AA108</f>
        <v>0</v>
      </c>
      <c r="AB6" s="121" t="str">
        <f>'Inputs and Outputs'!AB108</f>
        <v/>
      </c>
      <c r="AC6" s="121" t="str">
        <f>'Inputs and Outputs'!AC108</f>
        <v/>
      </c>
      <c r="AD6" s="121" t="str">
        <f>'Inputs and Outputs'!AD108</f>
        <v/>
      </c>
      <c r="AE6" s="121" t="str">
        <f>'Inputs and Outputs'!AE108</f>
        <v/>
      </c>
      <c r="AF6" s="121" t="str">
        <f>'Inputs and Outputs'!AF108</f>
        <v/>
      </c>
      <c r="AG6" s="121" t="str">
        <f>'Inputs and Outputs'!AG108</f>
        <v/>
      </c>
      <c r="AH6" s="121" t="str">
        <f>'Inputs and Outputs'!AH108</f>
        <v/>
      </c>
      <c r="AI6" s="121" t="str">
        <f>'Inputs and Outputs'!AI108</f>
        <v/>
      </c>
      <c r="AJ6" s="121" t="str">
        <f>'Inputs and Outputs'!AJ108</f>
        <v/>
      </c>
      <c r="AK6" s="121" t="str">
        <f>'Inputs and Outputs'!AK108</f>
        <v/>
      </c>
      <c r="AL6" s="121" t="str">
        <f>'Inputs and Outputs'!AL108</f>
        <v/>
      </c>
      <c r="AM6" s="121" t="str">
        <f>'Inputs and Outputs'!AM108</f>
        <v/>
      </c>
      <c r="AN6" s="121" t="str">
        <f>'Inputs and Outputs'!AN108</f>
        <v/>
      </c>
      <c r="AO6" s="121" t="str">
        <f>'Inputs and Outputs'!AO108</f>
        <v/>
      </c>
      <c r="AP6" s="121" t="str">
        <f>'Inputs and Outputs'!AP108</f>
        <v/>
      </c>
      <c r="AQ6" s="121" t="str">
        <f>'Inputs and Outputs'!AQ108</f>
        <v/>
      </c>
      <c r="AR6" s="121" t="str">
        <f>'Inputs and Outputs'!AR108</f>
        <v/>
      </c>
      <c r="AS6" s="121" t="str">
        <f>'Inputs and Outputs'!AS108</f>
        <v/>
      </c>
      <c r="AT6" s="121" t="str">
        <f>'Inputs and Outputs'!AT108</f>
        <v/>
      </c>
      <c r="AU6" s="121" t="str">
        <f>'Inputs and Outputs'!AU108</f>
        <v/>
      </c>
      <c r="AV6" s="121" t="str">
        <f>'Inputs and Outputs'!AV108</f>
        <v/>
      </c>
      <c r="AW6" s="121" t="str">
        <f>'Inputs and Outputs'!AW108</f>
        <v/>
      </c>
      <c r="AX6" s="121" t="str">
        <f>'Inputs and Outputs'!AX108</f>
        <v/>
      </c>
      <c r="AY6" s="121" t="str">
        <f>'Inputs and Outputs'!AY108</f>
        <v/>
      </c>
      <c r="AZ6" s="121" t="str">
        <f>'Inputs and Outputs'!AZ108</f>
        <v/>
      </c>
      <c r="BA6" s="121" t="str">
        <f>'Inputs and Outputs'!BA108</f>
        <v/>
      </c>
      <c r="BB6" s="121" t="str">
        <f>'Inputs and Outputs'!BB108</f>
        <v/>
      </c>
      <c r="BC6" s="121" t="str">
        <f>'Inputs and Outputs'!BC108</f>
        <v/>
      </c>
      <c r="BD6" s="121" t="str">
        <f>'Inputs and Outputs'!BD108</f>
        <v/>
      </c>
      <c r="BE6" s="121" t="str">
        <f>'Inputs and Outputs'!BE108</f>
        <v/>
      </c>
      <c r="BF6" s="121" t="str">
        <f>'Inputs and Outputs'!BF108</f>
        <v/>
      </c>
      <c r="BG6" s="121" t="str">
        <f>'Inputs and Outputs'!BG108</f>
        <v/>
      </c>
      <c r="BH6" s="121" t="str">
        <f>'Inputs and Outputs'!BH108</f>
        <v/>
      </c>
      <c r="BI6" s="121" t="str">
        <f>'Inputs and Outputs'!BI108</f>
        <v/>
      </c>
      <c r="BJ6" s="121" t="str">
        <f>'Inputs and Outputs'!BJ108</f>
        <v/>
      </c>
      <c r="BK6" s="121" t="str">
        <f>'Inputs and Outputs'!BK108</f>
        <v/>
      </c>
      <c r="BL6" s="121" t="str">
        <f>'Inputs and Outputs'!BL108</f>
        <v/>
      </c>
      <c r="BM6" s="121" t="str">
        <f>'Inputs and Outputs'!BM108</f>
        <v/>
      </c>
      <c r="BN6" s="121" t="str">
        <f>'Inputs and Outputs'!BN108</f>
        <v/>
      </c>
      <c r="BO6" s="121" t="str">
        <f>'Inputs and Outputs'!BO108</f>
        <v/>
      </c>
      <c r="BP6" s="121" t="str">
        <f>'Inputs and Outputs'!BP108</f>
        <v/>
      </c>
      <c r="BQ6" s="121" t="str">
        <f>'Inputs and Outputs'!BQ108</f>
        <v/>
      </c>
      <c r="BR6" s="121" t="str">
        <f>'Inputs and Outputs'!BR108</f>
        <v/>
      </c>
      <c r="BS6" s="121" t="str">
        <f>'Inputs and Outputs'!BS108</f>
        <v/>
      </c>
      <c r="BT6" s="121" t="str">
        <f>'Inputs and Outputs'!BT108</f>
        <v/>
      </c>
      <c r="BU6" s="121" t="str">
        <f>'Inputs and Outputs'!BU108</f>
        <v/>
      </c>
      <c r="BV6" s="121" t="str">
        <f>'Inputs and Outputs'!BV108</f>
        <v/>
      </c>
      <c r="BW6" s="121" t="str">
        <f>'Inputs and Outputs'!BW108</f>
        <v/>
      </c>
      <c r="BX6" s="121" t="str">
        <f>'Inputs and Outputs'!BX108</f>
        <v/>
      </c>
      <c r="BY6" s="121" t="str">
        <f>'Inputs and Outputs'!BY108</f>
        <v/>
      </c>
      <c r="BZ6" s="121" t="str">
        <f>'Inputs and Outputs'!BZ108</f>
        <v/>
      </c>
      <c r="CA6" s="121" t="str">
        <f>'Inputs and Outputs'!CA108</f>
        <v/>
      </c>
      <c r="CB6" s="121" t="str">
        <f>'Inputs and Outputs'!CB108</f>
        <v/>
      </c>
      <c r="CC6" s="121" t="str">
        <f>'Inputs and Outputs'!CC108</f>
        <v/>
      </c>
      <c r="CD6" s="121" t="str">
        <f>'Inputs and Outputs'!CD108</f>
        <v/>
      </c>
      <c r="CE6" s="121" t="str">
        <f>'Inputs and Outputs'!CE108</f>
        <v/>
      </c>
      <c r="CF6" s="121" t="str">
        <f>'Inputs and Outputs'!CF108</f>
        <v/>
      </c>
      <c r="CG6" s="121" t="str">
        <f>'Inputs and Outputs'!CG108</f>
        <v/>
      </c>
      <c r="CH6" s="121" t="str">
        <f>'Inputs and Outputs'!CH108</f>
        <v/>
      </c>
      <c r="CI6" s="121" t="str">
        <f>'Inputs and Outputs'!CI108</f>
        <v/>
      </c>
      <c r="CJ6" s="121" t="str">
        <f>'Inputs and Outputs'!CJ108</f>
        <v/>
      </c>
      <c r="CK6" s="121" t="str">
        <f>'Inputs and Outputs'!CK108</f>
        <v/>
      </c>
      <c r="CL6" s="121" t="str">
        <f>'Inputs and Outputs'!CL108</f>
        <v/>
      </c>
      <c r="CM6" s="121" t="str">
        <f>'Inputs and Outputs'!CM108</f>
        <v/>
      </c>
      <c r="CN6" s="121" t="str">
        <f>'Inputs and Outputs'!CN108</f>
        <v/>
      </c>
      <c r="CO6" s="121" t="str">
        <f>'Inputs and Outputs'!CO108</f>
        <v/>
      </c>
      <c r="CP6" s="121" t="str">
        <f>'Inputs and Outputs'!CP108</f>
        <v/>
      </c>
      <c r="CQ6" s="121" t="str">
        <f>'Inputs and Outputs'!CQ108</f>
        <v/>
      </c>
      <c r="CR6" s="121" t="str">
        <f>'Inputs and Outputs'!CR108</f>
        <v/>
      </c>
      <c r="CS6" s="121" t="str">
        <f>'Inputs and Outputs'!CS108</f>
        <v/>
      </c>
      <c r="CT6" s="121" t="str">
        <f>'Inputs and Outputs'!CT108</f>
        <v/>
      </c>
      <c r="CU6" s="121" t="str">
        <f>'Inputs and Outputs'!CU108</f>
        <v/>
      </c>
      <c r="CV6" s="121" t="str">
        <f>'Inputs and Outputs'!CV108</f>
        <v/>
      </c>
      <c r="CW6" s="121" t="str">
        <f>'Inputs and Outputs'!CW108</f>
        <v/>
      </c>
      <c r="CX6" s="121" t="str">
        <f>'Inputs and Outputs'!CX108</f>
        <v/>
      </c>
    </row>
    <row r="7" spans="1:102" x14ac:dyDescent="0.25">
      <c r="A7" s="175" t="s">
        <v>175</v>
      </c>
      <c r="B7" s="121">
        <f>'Inputs and Outputs'!B109</f>
        <v>0</v>
      </c>
      <c r="C7" s="121">
        <f>'Inputs and Outputs'!C109</f>
        <v>5000</v>
      </c>
      <c r="D7" s="121">
        <f>'Inputs and Outputs'!D109</f>
        <v>4975</v>
      </c>
      <c r="E7" s="121">
        <f>'Inputs and Outputs'!E109</f>
        <v>4950.125</v>
      </c>
      <c r="F7" s="121">
        <f>'Inputs and Outputs'!F109</f>
        <v>4925.3743750000003</v>
      </c>
      <c r="G7" s="121">
        <f>'Inputs and Outputs'!G109</f>
        <v>4900.7475031250005</v>
      </c>
      <c r="H7" s="121">
        <f>'Inputs and Outputs'!H109</f>
        <v>4876.2437656093753</v>
      </c>
      <c r="I7" s="121">
        <f>'Inputs and Outputs'!I109</f>
        <v>4851.8625467813281</v>
      </c>
      <c r="J7" s="121">
        <f>'Inputs and Outputs'!J109</f>
        <v>4827.6032340474212</v>
      </c>
      <c r="K7" s="121">
        <f>'Inputs and Outputs'!K109</f>
        <v>4803.4652178771839</v>
      </c>
      <c r="L7" s="121">
        <f>'Inputs and Outputs'!L109</f>
        <v>4779.4478917877977</v>
      </c>
      <c r="M7" s="121">
        <f>'Inputs and Outputs'!M109</f>
        <v>4755.5506523288586</v>
      </c>
      <c r="N7" s="121">
        <f>'Inputs and Outputs'!N109</f>
        <v>4731.772899067214</v>
      </c>
      <c r="O7" s="121">
        <f>'Inputs and Outputs'!O109</f>
        <v>4708.1140345718777</v>
      </c>
      <c r="P7" s="121">
        <f>'Inputs and Outputs'!P109</f>
        <v>4684.5734643990181</v>
      </c>
      <c r="Q7" s="121">
        <f>'Inputs and Outputs'!Q109</f>
        <v>4661.1505970770231</v>
      </c>
      <c r="R7" s="121">
        <f>'Inputs and Outputs'!R109</f>
        <v>4637.8448440916382</v>
      </c>
      <c r="S7" s="121">
        <f>'Inputs and Outputs'!S109</f>
        <v>4614.6556198711796</v>
      </c>
      <c r="T7" s="121">
        <f>'Inputs and Outputs'!T109</f>
        <v>4591.5823417718238</v>
      </c>
      <c r="U7" s="121">
        <f>'Inputs and Outputs'!U109</f>
        <v>4568.6244300629651</v>
      </c>
      <c r="V7" s="121">
        <f>'Inputs and Outputs'!V109</f>
        <v>4545.7813079126499</v>
      </c>
      <c r="W7" s="121">
        <f>'Inputs and Outputs'!W109</f>
        <v>4523.0524013730865</v>
      </c>
      <c r="X7" s="121">
        <f>'Inputs and Outputs'!X109</f>
        <v>4500.4371393662213</v>
      </c>
      <c r="Y7" s="121">
        <f>'Inputs and Outputs'!Y109</f>
        <v>4477.9349536693899</v>
      </c>
      <c r="Z7" s="121">
        <f>'Inputs and Outputs'!Z109</f>
        <v>4455.5452789010433</v>
      </c>
      <c r="AA7" s="121">
        <f>'Inputs and Outputs'!AA109</f>
        <v>4433.2675525065379</v>
      </c>
    </row>
    <row r="8" spans="1:102" x14ac:dyDescent="0.25">
      <c r="A8" s="120"/>
      <c r="B8" s="121"/>
      <c r="C8" s="121"/>
      <c r="D8" s="121"/>
      <c r="E8" s="121"/>
      <c r="F8" s="121"/>
      <c r="G8" s="121"/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21"/>
      <c r="S8" s="121"/>
      <c r="T8" s="121"/>
      <c r="U8" s="121"/>
      <c r="V8" s="121"/>
      <c r="W8" s="121"/>
      <c r="X8" s="121"/>
      <c r="Y8" s="121"/>
      <c r="Z8" s="121"/>
      <c r="AA8" s="121"/>
      <c r="AB8" s="121"/>
      <c r="AC8" s="121"/>
      <c r="AD8" s="121"/>
      <c r="AE8" s="121"/>
      <c r="AF8" s="121"/>
      <c r="AG8" s="121"/>
      <c r="AH8" s="121"/>
      <c r="AI8" s="121"/>
      <c r="AJ8" s="121"/>
      <c r="AK8" s="121"/>
      <c r="AL8" s="121"/>
      <c r="AM8" s="121"/>
      <c r="AN8" s="121"/>
      <c r="AO8" s="121"/>
      <c r="AP8" s="121"/>
      <c r="AQ8" s="121"/>
      <c r="AR8" s="121"/>
      <c r="AS8" s="121"/>
      <c r="AT8" s="121"/>
      <c r="AU8" s="121"/>
      <c r="AV8" s="121"/>
      <c r="AW8" s="121"/>
      <c r="AX8" s="121"/>
      <c r="AY8" s="121"/>
      <c r="AZ8" s="121"/>
      <c r="BA8" s="121"/>
      <c r="BB8" s="121"/>
      <c r="BC8" s="121"/>
      <c r="BD8" s="121"/>
      <c r="BE8" s="121"/>
      <c r="BF8" s="121"/>
      <c r="BG8" s="121"/>
      <c r="BH8" s="121"/>
      <c r="BI8" s="121"/>
      <c r="BJ8" s="121"/>
      <c r="BK8" s="121"/>
      <c r="BL8" s="121"/>
      <c r="BM8" s="121"/>
      <c r="BN8" s="121"/>
      <c r="BO8" s="121"/>
      <c r="BP8" s="121"/>
      <c r="BQ8" s="121"/>
      <c r="BR8" s="121"/>
      <c r="BS8" s="121"/>
      <c r="BT8" s="121"/>
      <c r="BU8" s="121"/>
      <c r="BV8" s="121"/>
      <c r="BW8" s="121"/>
      <c r="BX8" s="121"/>
      <c r="BY8" s="121"/>
      <c r="BZ8" s="121"/>
      <c r="CA8" s="121"/>
      <c r="CB8" s="121"/>
      <c r="CC8" s="121"/>
      <c r="CD8" s="121"/>
      <c r="CE8" s="121"/>
      <c r="CF8" s="121"/>
      <c r="CG8" s="121"/>
      <c r="CH8" s="121"/>
      <c r="CI8" s="121"/>
      <c r="CJ8" s="121"/>
      <c r="CK8" s="121"/>
      <c r="CL8" s="121"/>
      <c r="CM8" s="121"/>
      <c r="CN8" s="121"/>
      <c r="CO8" s="121"/>
      <c r="CP8" s="121"/>
      <c r="CQ8" s="121"/>
      <c r="CR8" s="121"/>
      <c r="CS8" s="121"/>
      <c r="CT8" s="121"/>
      <c r="CU8" s="121"/>
      <c r="CV8" s="121"/>
      <c r="CW8" s="121"/>
      <c r="CX8" s="121"/>
    </row>
    <row r="9" spans="1:102" ht="13.8" x14ac:dyDescent="0.3">
      <c r="A9" s="114" t="s">
        <v>90</v>
      </c>
      <c r="B9" s="122"/>
      <c r="C9" s="122"/>
      <c r="D9" s="122"/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2"/>
      <c r="Q9" s="122"/>
      <c r="R9" s="122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  <c r="AH9" s="122"/>
      <c r="AI9" s="122"/>
      <c r="AJ9" s="122"/>
      <c r="AK9" s="122"/>
      <c r="AL9" s="122"/>
      <c r="AM9" s="122"/>
      <c r="AN9" s="122"/>
      <c r="AO9" s="122"/>
      <c r="AP9" s="122"/>
      <c r="AQ9" s="122"/>
      <c r="AR9" s="122"/>
      <c r="AS9" s="122"/>
      <c r="AT9" s="122"/>
      <c r="AU9" s="122"/>
      <c r="AV9" s="122"/>
      <c r="AW9" s="122"/>
      <c r="AX9" s="122"/>
      <c r="AY9" s="122"/>
      <c r="AZ9" s="122"/>
      <c r="BA9" s="122"/>
      <c r="BB9" s="122"/>
      <c r="BC9" s="122"/>
      <c r="BD9" s="122"/>
      <c r="BE9" s="122"/>
      <c r="BF9" s="122"/>
      <c r="BG9" s="122"/>
      <c r="BH9" s="122"/>
      <c r="BI9" s="122"/>
      <c r="BJ9" s="122"/>
      <c r="BK9" s="122"/>
      <c r="BL9" s="122"/>
      <c r="BM9" s="122"/>
      <c r="BN9" s="122"/>
      <c r="BO9" s="122"/>
      <c r="BP9" s="122"/>
      <c r="BQ9" s="122"/>
      <c r="BR9" s="122"/>
      <c r="BS9" s="122"/>
      <c r="BT9" s="122"/>
      <c r="BU9" s="122"/>
      <c r="BV9" s="122"/>
      <c r="BW9" s="122"/>
      <c r="BX9" s="122"/>
      <c r="BY9" s="122"/>
      <c r="BZ9" s="122"/>
      <c r="CA9" s="122"/>
      <c r="CB9" s="122"/>
      <c r="CC9" s="122"/>
      <c r="CD9" s="122"/>
      <c r="CE9" s="122"/>
      <c r="CF9" s="122"/>
      <c r="CG9" s="122"/>
      <c r="CH9" s="122"/>
      <c r="CI9" s="122"/>
      <c r="CJ9" s="122"/>
      <c r="CK9" s="122"/>
      <c r="CL9" s="122"/>
      <c r="CM9" s="122"/>
      <c r="CN9" s="122"/>
      <c r="CO9" s="122"/>
      <c r="CP9" s="122"/>
      <c r="CQ9" s="122"/>
      <c r="CR9" s="122"/>
      <c r="CS9" s="122"/>
      <c r="CT9" s="122"/>
      <c r="CU9" s="122"/>
      <c r="CV9" s="122"/>
      <c r="CW9" s="122"/>
      <c r="CX9" s="123"/>
    </row>
    <row r="10" spans="1:102" x14ac:dyDescent="0.25">
      <c r="A10" s="124" t="s">
        <v>84</v>
      </c>
      <c r="B10" s="125">
        <f t="array" ref="B10:CX10">'Inputs and Outputs'!B113:CX113</f>
        <v>0</v>
      </c>
      <c r="C10" s="125">
        <v>54867.032812500023</v>
      </c>
      <c r="D10" s="125">
        <v>56464.469960254035</v>
      </c>
      <c r="E10" s="125">
        <v>58108.645517141675</v>
      </c>
      <c r="F10" s="125">
        <v>59800.932903589448</v>
      </c>
      <c r="G10" s="125">
        <v>61542.746050846181</v>
      </c>
      <c r="H10" s="125">
        <v>63335.540599807515</v>
      </c>
      <c r="I10" s="125">
        <v>65180.815135415643</v>
      </c>
      <c r="J10" s="125">
        <v>67080.112457693438</v>
      </c>
      <c r="K10" s="125">
        <v>69035.020890503074</v>
      </c>
      <c r="L10" s="125">
        <v>71047.175629150355</v>
      </c>
      <c r="M10" s="125">
        <v>73118.260127992369</v>
      </c>
      <c r="N10" s="125">
        <v>75250.007529236376</v>
      </c>
      <c r="O10" s="125">
        <v>77444.202134157065</v>
      </c>
      <c r="P10" s="125">
        <v>79702.680917995749</v>
      </c>
      <c r="Q10" s="125">
        <v>82027.335089835804</v>
      </c>
      <c r="R10" s="125">
        <v>84420.111698803026</v>
      </c>
      <c r="S10" s="125">
        <v>86883.015287956689</v>
      </c>
      <c r="T10" s="125">
        <v>89418.109597304137</v>
      </c>
      <c r="U10" s="125">
        <v>92027.519317389</v>
      </c>
      <c r="V10" s="125">
        <v>94713.431894968264</v>
      </c>
      <c r="W10" s="125">
        <v>97478.099392321892</v>
      </c>
      <c r="X10" s="125">
        <v>100323.84040179639</v>
      </c>
      <c r="Y10" s="125">
        <v>103253.04201722308</v>
      </c>
      <c r="Z10" s="125">
        <v>106268.16186390864</v>
      </c>
      <c r="AA10" s="125">
        <v>109371.730188936</v>
      </c>
      <c r="AB10" s="125" t="str">
        <v/>
      </c>
      <c r="AC10" s="125" t="str">
        <v/>
      </c>
      <c r="AD10" s="125" t="str">
        <v/>
      </c>
      <c r="AE10" s="125" t="str">
        <v/>
      </c>
      <c r="AF10" s="125" t="str">
        <v/>
      </c>
      <c r="AG10" s="125" t="str">
        <v/>
      </c>
      <c r="AH10" s="125" t="str">
        <v/>
      </c>
      <c r="AI10" s="125" t="str">
        <v/>
      </c>
      <c r="AJ10" s="125" t="str">
        <v/>
      </c>
      <c r="AK10" s="125" t="str">
        <v/>
      </c>
      <c r="AL10" s="125" t="str">
        <v/>
      </c>
      <c r="AM10" s="125" t="str">
        <v/>
      </c>
      <c r="AN10" s="125" t="str">
        <v/>
      </c>
      <c r="AO10" s="125" t="str">
        <v/>
      </c>
      <c r="AP10" s="125" t="str">
        <v/>
      </c>
      <c r="AQ10" s="125" t="str">
        <v/>
      </c>
      <c r="AR10" s="125" t="str">
        <v/>
      </c>
      <c r="AS10" s="125" t="str">
        <v/>
      </c>
      <c r="AT10" s="125" t="str">
        <v/>
      </c>
      <c r="AU10" s="125" t="str">
        <v/>
      </c>
      <c r="AV10" s="125" t="str">
        <v/>
      </c>
      <c r="AW10" s="125" t="str">
        <v/>
      </c>
      <c r="AX10" s="125" t="str">
        <v/>
      </c>
      <c r="AY10" s="125" t="str">
        <v/>
      </c>
      <c r="AZ10" s="125" t="str">
        <v/>
      </c>
      <c r="BA10" s="125" t="str">
        <v/>
      </c>
      <c r="BB10" s="125" t="str">
        <v/>
      </c>
      <c r="BC10" s="125" t="str">
        <v/>
      </c>
      <c r="BD10" s="125" t="str">
        <v/>
      </c>
      <c r="BE10" s="125" t="str">
        <v/>
      </c>
      <c r="BF10" s="125" t="str">
        <v/>
      </c>
      <c r="BG10" s="125" t="str">
        <v/>
      </c>
      <c r="BH10" s="125" t="str">
        <v/>
      </c>
      <c r="BI10" s="125" t="str">
        <v/>
      </c>
      <c r="BJ10" s="125" t="str">
        <v/>
      </c>
      <c r="BK10" s="125" t="str">
        <v/>
      </c>
      <c r="BL10" s="125" t="str">
        <v/>
      </c>
      <c r="BM10" s="125" t="str">
        <v/>
      </c>
      <c r="BN10" s="125" t="str">
        <v/>
      </c>
      <c r="BO10" s="125" t="str">
        <v/>
      </c>
      <c r="BP10" s="125" t="str">
        <v/>
      </c>
      <c r="BQ10" s="125" t="str">
        <v/>
      </c>
      <c r="BR10" s="125" t="str">
        <v/>
      </c>
      <c r="BS10" s="125" t="str">
        <v/>
      </c>
      <c r="BT10" s="125" t="str">
        <v/>
      </c>
      <c r="BU10" s="125" t="str">
        <v/>
      </c>
      <c r="BV10" s="125" t="str">
        <v/>
      </c>
      <c r="BW10" s="125" t="str">
        <v/>
      </c>
      <c r="BX10" s="125" t="str">
        <v/>
      </c>
      <c r="BY10" s="125" t="str">
        <v/>
      </c>
      <c r="BZ10" s="125" t="str">
        <v/>
      </c>
      <c r="CA10" s="125" t="str">
        <v/>
      </c>
      <c r="CB10" s="125" t="str">
        <v/>
      </c>
      <c r="CC10" s="125" t="str">
        <v/>
      </c>
      <c r="CD10" s="125" t="str">
        <v/>
      </c>
      <c r="CE10" s="125" t="str">
        <v/>
      </c>
      <c r="CF10" s="125" t="str">
        <v/>
      </c>
      <c r="CG10" s="125" t="str">
        <v/>
      </c>
      <c r="CH10" s="125" t="str">
        <v/>
      </c>
      <c r="CI10" s="125" t="str">
        <v/>
      </c>
      <c r="CJ10" s="125" t="str">
        <v/>
      </c>
      <c r="CK10" s="125" t="str">
        <v/>
      </c>
      <c r="CL10" s="125" t="str">
        <v/>
      </c>
      <c r="CM10" s="125" t="str">
        <v/>
      </c>
      <c r="CN10" s="125" t="str">
        <v/>
      </c>
      <c r="CO10" s="125" t="str">
        <v/>
      </c>
      <c r="CP10" s="125" t="str">
        <v/>
      </c>
      <c r="CQ10" s="125" t="str">
        <v/>
      </c>
      <c r="CR10" s="125" t="str">
        <v/>
      </c>
      <c r="CS10" s="125" t="str">
        <v/>
      </c>
      <c r="CT10" s="125" t="str">
        <v/>
      </c>
      <c r="CU10" s="125" t="str">
        <v/>
      </c>
      <c r="CV10" s="125" t="str">
        <v/>
      </c>
      <c r="CW10" s="125" t="str">
        <v/>
      </c>
      <c r="CX10" s="125" t="str">
        <v/>
      </c>
    </row>
    <row r="11" spans="1:102" x14ac:dyDescent="0.25">
      <c r="A11" s="126"/>
      <c r="B11" s="127"/>
      <c r="C11" s="128"/>
      <c r="D11" s="128"/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128"/>
      <c r="T11" s="128"/>
      <c r="U11" s="128"/>
      <c r="V11" s="128"/>
      <c r="W11" s="128"/>
      <c r="X11" s="128"/>
      <c r="Y11" s="128"/>
      <c r="Z11" s="128"/>
      <c r="AA11" s="128"/>
      <c r="AB11" s="128"/>
      <c r="AC11" s="128"/>
      <c r="AD11" s="128"/>
      <c r="AE11" s="128"/>
      <c r="AF11" s="128"/>
      <c r="AG11" s="128"/>
      <c r="AH11" s="128"/>
      <c r="AI11" s="128"/>
      <c r="AJ11" s="128"/>
      <c r="AK11" s="128"/>
      <c r="AL11" s="128"/>
      <c r="AM11" s="128"/>
      <c r="AN11" s="128"/>
      <c r="AO11" s="128"/>
      <c r="AP11" s="128"/>
      <c r="AQ11" s="128"/>
      <c r="AR11" s="128"/>
      <c r="AS11" s="128"/>
      <c r="AT11" s="128"/>
      <c r="AU11" s="128"/>
      <c r="AV11" s="128"/>
      <c r="AW11" s="128"/>
      <c r="AX11" s="128"/>
      <c r="AY11" s="128"/>
      <c r="AZ11" s="128"/>
      <c r="BA11" s="128"/>
      <c r="BB11" s="128"/>
      <c r="BC11" s="128"/>
      <c r="BD11" s="128"/>
      <c r="BE11" s="128"/>
      <c r="BF11" s="128"/>
      <c r="BG11" s="128"/>
      <c r="BH11" s="128"/>
      <c r="BI11" s="128"/>
      <c r="BJ11" s="128"/>
      <c r="BK11" s="128"/>
      <c r="BL11" s="128"/>
      <c r="BM11" s="128"/>
      <c r="BN11" s="128"/>
      <c r="BO11" s="128"/>
      <c r="BP11" s="128"/>
      <c r="BQ11" s="128"/>
      <c r="BR11" s="128"/>
      <c r="BS11" s="128"/>
      <c r="BT11" s="128"/>
      <c r="BU11" s="128"/>
      <c r="BV11" s="128"/>
      <c r="BW11" s="128"/>
      <c r="BX11" s="128"/>
      <c r="BY11" s="128"/>
      <c r="BZ11" s="128"/>
      <c r="CA11" s="128"/>
      <c r="CB11" s="128"/>
      <c r="CC11" s="128"/>
      <c r="CD11" s="128"/>
      <c r="CE11" s="128"/>
      <c r="CF11" s="128"/>
      <c r="CG11" s="128"/>
      <c r="CH11" s="128"/>
      <c r="CI11" s="128"/>
      <c r="CJ11" s="128"/>
      <c r="CK11" s="128"/>
      <c r="CL11" s="128"/>
      <c r="CM11" s="128"/>
      <c r="CN11" s="128"/>
      <c r="CO11" s="128"/>
      <c r="CP11" s="128"/>
      <c r="CQ11" s="128"/>
      <c r="CR11" s="128"/>
      <c r="CS11" s="128"/>
      <c r="CT11" s="128"/>
      <c r="CU11" s="128"/>
      <c r="CV11" s="128"/>
      <c r="CW11" s="128"/>
      <c r="CX11" s="128"/>
    </row>
    <row r="12" spans="1:102" s="133" customFormat="1" x14ac:dyDescent="0.25">
      <c r="A12" s="129" t="s">
        <v>91</v>
      </c>
      <c r="B12" s="130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  <c r="AH12" s="131"/>
      <c r="AI12" s="131"/>
      <c r="AJ12" s="131"/>
      <c r="AK12" s="131"/>
      <c r="AL12" s="131"/>
      <c r="AM12" s="131"/>
      <c r="AN12" s="131"/>
      <c r="AO12" s="131"/>
      <c r="AP12" s="131"/>
      <c r="AQ12" s="131"/>
      <c r="AR12" s="131"/>
      <c r="AS12" s="131"/>
      <c r="AT12" s="131"/>
      <c r="AU12" s="131"/>
      <c r="AV12" s="131"/>
      <c r="AW12" s="131"/>
      <c r="AX12" s="131"/>
      <c r="AY12" s="131"/>
      <c r="AZ12" s="131"/>
      <c r="BA12" s="131"/>
      <c r="BB12" s="131"/>
      <c r="BC12" s="131"/>
      <c r="BD12" s="131"/>
      <c r="BE12" s="131"/>
      <c r="BF12" s="131"/>
      <c r="BG12" s="131"/>
      <c r="BH12" s="131"/>
      <c r="BI12" s="131"/>
      <c r="BJ12" s="131"/>
      <c r="BK12" s="131"/>
      <c r="BL12" s="131"/>
      <c r="BM12" s="131"/>
      <c r="BN12" s="131"/>
      <c r="BO12" s="131"/>
      <c r="BP12" s="131"/>
      <c r="BQ12" s="131"/>
      <c r="BR12" s="131"/>
      <c r="BS12" s="131"/>
      <c r="BT12" s="131"/>
      <c r="BU12" s="131"/>
      <c r="BV12" s="131"/>
      <c r="BW12" s="131"/>
      <c r="BX12" s="131"/>
      <c r="BY12" s="131"/>
      <c r="BZ12" s="131"/>
      <c r="CA12" s="131"/>
      <c r="CB12" s="131"/>
      <c r="CC12" s="131"/>
      <c r="CD12" s="131"/>
      <c r="CE12" s="131"/>
      <c r="CF12" s="131"/>
      <c r="CG12" s="131"/>
      <c r="CH12" s="131"/>
      <c r="CI12" s="131"/>
      <c r="CJ12" s="131"/>
      <c r="CK12" s="131"/>
      <c r="CL12" s="131"/>
      <c r="CM12" s="131"/>
      <c r="CN12" s="131"/>
      <c r="CO12" s="131"/>
      <c r="CP12" s="131"/>
      <c r="CQ12" s="131"/>
      <c r="CR12" s="131"/>
      <c r="CS12" s="131"/>
      <c r="CT12" s="131"/>
      <c r="CU12" s="131"/>
      <c r="CV12" s="131"/>
      <c r="CW12" s="131"/>
      <c r="CX12" s="132"/>
    </row>
    <row r="13" spans="1:102" x14ac:dyDescent="0.25">
      <c r="A13" s="120" t="s">
        <v>26</v>
      </c>
      <c r="B13" s="127"/>
      <c r="C13" s="128"/>
      <c r="D13" s="128"/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28"/>
      <c r="Q13" s="128"/>
      <c r="R13" s="128"/>
      <c r="S13" s="128"/>
      <c r="T13" s="128"/>
      <c r="U13" s="128"/>
      <c r="V13" s="128"/>
      <c r="W13" s="128"/>
      <c r="X13" s="128"/>
      <c r="Y13" s="128"/>
      <c r="Z13" s="128"/>
      <c r="AA13" s="128"/>
      <c r="AB13" s="128"/>
      <c r="AC13" s="128"/>
      <c r="AD13" s="128"/>
      <c r="AE13" s="128"/>
      <c r="AF13" s="128"/>
      <c r="AG13" s="128"/>
      <c r="AH13" s="128"/>
      <c r="AI13" s="128"/>
      <c r="AJ13" s="128"/>
      <c r="AK13" s="128"/>
      <c r="AL13" s="128"/>
      <c r="AM13" s="128"/>
      <c r="AN13" s="128"/>
      <c r="AO13" s="128"/>
      <c r="AP13" s="128"/>
      <c r="AQ13" s="128"/>
      <c r="AR13" s="128"/>
      <c r="AS13" s="128"/>
      <c r="AT13" s="128"/>
      <c r="AU13" s="128"/>
      <c r="AV13" s="128"/>
      <c r="AW13" s="128"/>
      <c r="AX13" s="128"/>
      <c r="AY13" s="128"/>
      <c r="AZ13" s="128"/>
      <c r="BA13" s="128"/>
      <c r="BB13" s="128"/>
      <c r="BC13" s="128"/>
      <c r="BD13" s="128"/>
      <c r="BE13" s="128"/>
      <c r="BF13" s="128"/>
      <c r="BG13" s="128"/>
      <c r="BH13" s="128"/>
      <c r="BI13" s="128"/>
      <c r="BJ13" s="128"/>
      <c r="BK13" s="128"/>
      <c r="BL13" s="128"/>
      <c r="BM13" s="128"/>
      <c r="BN13" s="128"/>
      <c r="BO13" s="128"/>
      <c r="BP13" s="128"/>
      <c r="BQ13" s="128"/>
      <c r="BR13" s="128"/>
      <c r="BS13" s="128"/>
      <c r="BT13" s="128"/>
      <c r="BU13" s="128"/>
      <c r="BV13" s="128"/>
      <c r="BW13" s="128"/>
      <c r="BX13" s="128"/>
      <c r="BY13" s="128"/>
      <c r="BZ13" s="128"/>
      <c r="CA13" s="128"/>
      <c r="CB13" s="128"/>
      <c r="CC13" s="128"/>
      <c r="CD13" s="128"/>
      <c r="CE13" s="128"/>
      <c r="CF13" s="128"/>
      <c r="CG13" s="128"/>
      <c r="CH13" s="128"/>
      <c r="CI13" s="128"/>
      <c r="CJ13" s="128"/>
      <c r="CK13" s="128"/>
      <c r="CL13" s="128"/>
      <c r="CM13" s="128"/>
      <c r="CN13" s="128"/>
      <c r="CO13" s="128"/>
      <c r="CP13" s="128"/>
      <c r="CQ13" s="128"/>
      <c r="CR13" s="128"/>
      <c r="CS13" s="128"/>
      <c r="CT13" s="128"/>
      <c r="CU13" s="128"/>
      <c r="CV13" s="128"/>
      <c r="CW13" s="128"/>
      <c r="CX13" s="128"/>
    </row>
    <row r="14" spans="1:102" s="133" customFormat="1" x14ac:dyDescent="0.25">
      <c r="A14" s="134" t="s">
        <v>153</v>
      </c>
      <c r="B14" s="135"/>
      <c r="C14" s="125">
        <f t="shared" ref="C14:AH14" si="3">IF(AND(ISNUMBER(outYear),ISNUMBER(om_capacity)),om_capacity*(1+inflation_rate/100)^C2*system_capacity,"")</f>
        <v>4501.5129999999999</v>
      </c>
      <c r="D14" s="125">
        <f t="shared" si="3"/>
        <v>4614.0508250000003</v>
      </c>
      <c r="E14" s="125">
        <f t="shared" si="3"/>
        <v>4729.4020956249997</v>
      </c>
      <c r="F14" s="125">
        <f t="shared" si="3"/>
        <v>4847.637148015624</v>
      </c>
      <c r="G14" s="125">
        <f t="shared" si="3"/>
        <v>4968.828076716014</v>
      </c>
      <c r="H14" s="125">
        <f t="shared" si="3"/>
        <v>5093.0487786339145</v>
      </c>
      <c r="I14" s="125">
        <f t="shared" si="3"/>
        <v>5220.3749980997627</v>
      </c>
      <c r="J14" s="125">
        <f t="shared" si="3"/>
        <v>5350.8843730522567</v>
      </c>
      <c r="K14" s="125">
        <f t="shared" si="3"/>
        <v>5484.6564823785611</v>
      </c>
      <c r="L14" s="125">
        <f t="shared" si="3"/>
        <v>5621.7728944380251</v>
      </c>
      <c r="M14" s="125">
        <f t="shared" si="3"/>
        <v>5762.317216798976</v>
      </c>
      <c r="N14" s="125">
        <f t="shared" si="3"/>
        <v>5906.3751472189497</v>
      </c>
      <c r="O14" s="125">
        <f t="shared" si="3"/>
        <v>6054.034525899423</v>
      </c>
      <c r="P14" s="125">
        <f t="shared" si="3"/>
        <v>6205.385389046909</v>
      </c>
      <c r="Q14" s="125">
        <f t="shared" si="3"/>
        <v>6360.5200237730824</v>
      </c>
      <c r="R14" s="125">
        <f t="shared" si="3"/>
        <v>6519.5330243674089</v>
      </c>
      <c r="S14" s="125">
        <f t="shared" si="3"/>
        <v>6682.5213499765923</v>
      </c>
      <c r="T14" s="125">
        <f t="shared" si="3"/>
        <v>6849.5843837260081</v>
      </c>
      <c r="U14" s="125">
        <f t="shared" si="3"/>
        <v>7020.823993319158</v>
      </c>
      <c r="V14" s="125">
        <f t="shared" si="3"/>
        <v>7196.3445931521355</v>
      </c>
      <c r="W14" s="125">
        <f t="shared" si="3"/>
        <v>7376.2532079809389</v>
      </c>
      <c r="X14" s="125">
        <f t="shared" si="3"/>
        <v>7560.6595381804627</v>
      </c>
      <c r="Y14" s="125">
        <f t="shared" si="3"/>
        <v>7749.6760266349738</v>
      </c>
      <c r="Z14" s="125">
        <f t="shared" si="3"/>
        <v>7943.4179273008485</v>
      </c>
      <c r="AA14" s="125">
        <f t="shared" si="3"/>
        <v>8142.0033754833667</v>
      </c>
      <c r="AB14" s="125" t="str">
        <f t="shared" si="3"/>
        <v/>
      </c>
      <c r="AC14" s="125" t="str">
        <f t="shared" si="3"/>
        <v/>
      </c>
      <c r="AD14" s="125" t="str">
        <f t="shared" si="3"/>
        <v/>
      </c>
      <c r="AE14" s="125" t="str">
        <f t="shared" si="3"/>
        <v/>
      </c>
      <c r="AF14" s="125" t="str">
        <f t="shared" si="3"/>
        <v/>
      </c>
      <c r="AG14" s="125" t="str">
        <f t="shared" si="3"/>
        <v/>
      </c>
      <c r="AH14" s="125" t="str">
        <f t="shared" si="3"/>
        <v/>
      </c>
      <c r="AI14" s="125" t="str">
        <f t="shared" ref="AI14:BN14" si="4">IF(AND(ISNUMBER(outYear),ISNUMBER(om_capacity)),om_capacity*(1+inflation_rate/100)^AI2*system_capacity,"")</f>
        <v/>
      </c>
      <c r="AJ14" s="125" t="str">
        <f t="shared" si="4"/>
        <v/>
      </c>
      <c r="AK14" s="125" t="str">
        <f t="shared" si="4"/>
        <v/>
      </c>
      <c r="AL14" s="125" t="str">
        <f t="shared" si="4"/>
        <v/>
      </c>
      <c r="AM14" s="125" t="str">
        <f t="shared" si="4"/>
        <v/>
      </c>
      <c r="AN14" s="125" t="str">
        <f t="shared" si="4"/>
        <v/>
      </c>
      <c r="AO14" s="125" t="str">
        <f t="shared" si="4"/>
        <v/>
      </c>
      <c r="AP14" s="125" t="str">
        <f t="shared" si="4"/>
        <v/>
      </c>
      <c r="AQ14" s="125" t="str">
        <f t="shared" si="4"/>
        <v/>
      </c>
      <c r="AR14" s="125" t="str">
        <f t="shared" si="4"/>
        <v/>
      </c>
      <c r="AS14" s="125" t="str">
        <f t="shared" si="4"/>
        <v/>
      </c>
      <c r="AT14" s="125" t="str">
        <f t="shared" si="4"/>
        <v/>
      </c>
      <c r="AU14" s="125" t="str">
        <f t="shared" si="4"/>
        <v/>
      </c>
      <c r="AV14" s="125" t="str">
        <f t="shared" si="4"/>
        <v/>
      </c>
      <c r="AW14" s="125" t="str">
        <f t="shared" si="4"/>
        <v/>
      </c>
      <c r="AX14" s="125" t="str">
        <f t="shared" si="4"/>
        <v/>
      </c>
      <c r="AY14" s="125" t="str">
        <f t="shared" si="4"/>
        <v/>
      </c>
      <c r="AZ14" s="125" t="str">
        <f t="shared" si="4"/>
        <v/>
      </c>
      <c r="BA14" s="125" t="str">
        <f t="shared" si="4"/>
        <v/>
      </c>
      <c r="BB14" s="125" t="str">
        <f t="shared" si="4"/>
        <v/>
      </c>
      <c r="BC14" s="125" t="str">
        <f t="shared" si="4"/>
        <v/>
      </c>
      <c r="BD14" s="125" t="str">
        <f t="shared" si="4"/>
        <v/>
      </c>
      <c r="BE14" s="125" t="str">
        <f t="shared" si="4"/>
        <v/>
      </c>
      <c r="BF14" s="125" t="str">
        <f t="shared" si="4"/>
        <v/>
      </c>
      <c r="BG14" s="125" t="str">
        <f t="shared" si="4"/>
        <v/>
      </c>
      <c r="BH14" s="125" t="str">
        <f t="shared" si="4"/>
        <v/>
      </c>
      <c r="BI14" s="125" t="str">
        <f t="shared" si="4"/>
        <v/>
      </c>
      <c r="BJ14" s="125" t="str">
        <f t="shared" si="4"/>
        <v/>
      </c>
      <c r="BK14" s="125" t="str">
        <f t="shared" si="4"/>
        <v/>
      </c>
      <c r="BL14" s="125" t="str">
        <f t="shared" si="4"/>
        <v/>
      </c>
      <c r="BM14" s="125" t="str">
        <f t="shared" si="4"/>
        <v/>
      </c>
      <c r="BN14" s="125" t="str">
        <f t="shared" si="4"/>
        <v/>
      </c>
      <c r="BO14" s="125" t="str">
        <f t="shared" ref="BO14:CX14" si="5">IF(AND(ISNUMBER(outYear),ISNUMBER(om_capacity)),om_capacity*(1+inflation_rate/100)^BO2*system_capacity,"")</f>
        <v/>
      </c>
      <c r="BP14" s="125" t="str">
        <f t="shared" si="5"/>
        <v/>
      </c>
      <c r="BQ14" s="125" t="str">
        <f t="shared" si="5"/>
        <v/>
      </c>
      <c r="BR14" s="125" t="str">
        <f t="shared" si="5"/>
        <v/>
      </c>
      <c r="BS14" s="125" t="str">
        <f t="shared" si="5"/>
        <v/>
      </c>
      <c r="BT14" s="125" t="str">
        <f t="shared" si="5"/>
        <v/>
      </c>
      <c r="BU14" s="125" t="str">
        <f t="shared" si="5"/>
        <v/>
      </c>
      <c r="BV14" s="125" t="str">
        <f t="shared" si="5"/>
        <v/>
      </c>
      <c r="BW14" s="125" t="str">
        <f t="shared" si="5"/>
        <v/>
      </c>
      <c r="BX14" s="125" t="str">
        <f t="shared" si="5"/>
        <v/>
      </c>
      <c r="BY14" s="125" t="str">
        <f t="shared" si="5"/>
        <v/>
      </c>
      <c r="BZ14" s="125" t="str">
        <f t="shared" si="5"/>
        <v/>
      </c>
      <c r="CA14" s="125" t="str">
        <f t="shared" si="5"/>
        <v/>
      </c>
      <c r="CB14" s="125" t="str">
        <f t="shared" si="5"/>
        <v/>
      </c>
      <c r="CC14" s="125" t="str">
        <f t="shared" si="5"/>
        <v/>
      </c>
      <c r="CD14" s="125" t="str">
        <f t="shared" si="5"/>
        <v/>
      </c>
      <c r="CE14" s="125" t="str">
        <f t="shared" si="5"/>
        <v/>
      </c>
      <c r="CF14" s="125" t="str">
        <f t="shared" si="5"/>
        <v/>
      </c>
      <c r="CG14" s="125" t="str">
        <f t="shared" si="5"/>
        <v/>
      </c>
      <c r="CH14" s="125" t="str">
        <f t="shared" si="5"/>
        <v/>
      </c>
      <c r="CI14" s="125" t="str">
        <f t="shared" si="5"/>
        <v/>
      </c>
      <c r="CJ14" s="125" t="str">
        <f t="shared" si="5"/>
        <v/>
      </c>
      <c r="CK14" s="125" t="str">
        <f t="shared" si="5"/>
        <v/>
      </c>
      <c r="CL14" s="125" t="str">
        <f t="shared" si="5"/>
        <v/>
      </c>
      <c r="CM14" s="125" t="str">
        <f t="shared" si="5"/>
        <v/>
      </c>
      <c r="CN14" s="125" t="str">
        <f t="shared" si="5"/>
        <v/>
      </c>
      <c r="CO14" s="125" t="str">
        <f t="shared" si="5"/>
        <v/>
      </c>
      <c r="CP14" s="125" t="str">
        <f t="shared" si="5"/>
        <v/>
      </c>
      <c r="CQ14" s="125" t="str">
        <f t="shared" si="5"/>
        <v/>
      </c>
      <c r="CR14" s="125" t="str">
        <f t="shared" si="5"/>
        <v/>
      </c>
      <c r="CS14" s="125" t="str">
        <f t="shared" si="5"/>
        <v/>
      </c>
      <c r="CT14" s="125" t="str">
        <f t="shared" si="5"/>
        <v/>
      </c>
      <c r="CU14" s="125" t="str">
        <f t="shared" si="5"/>
        <v/>
      </c>
      <c r="CV14" s="125" t="str">
        <f t="shared" si="5"/>
        <v/>
      </c>
      <c r="CW14" s="125" t="str">
        <f t="shared" si="5"/>
        <v/>
      </c>
      <c r="CX14" s="125" t="str">
        <f t="shared" si="5"/>
        <v/>
      </c>
    </row>
    <row r="15" spans="1:102" x14ac:dyDescent="0.25">
      <c r="A15" s="149" t="s">
        <v>154</v>
      </c>
      <c r="B15" s="158"/>
      <c r="C15" s="167">
        <f>IF(AND(ISNUMBER(outYear),ISNUMBER(om_capacity_wind)),om_capacity_wind*(1+inflation_rate/100)^C2*system_capacity_wind,"")</f>
        <v>0</v>
      </c>
      <c r="D15" s="167">
        <f t="shared" ref="D15:AH15" si="6">IF(AND(ISNUMBER(outYear),ISNUMBER(om_capacity_wind)),om_capacity_wind*(1+inflation_rate/100)^D2*system_capacity_wind,"")</f>
        <v>0</v>
      </c>
      <c r="E15" s="167">
        <f t="shared" si="6"/>
        <v>0</v>
      </c>
      <c r="F15" s="167">
        <f t="shared" si="6"/>
        <v>0</v>
      </c>
      <c r="G15" s="167">
        <f t="shared" si="6"/>
        <v>0</v>
      </c>
      <c r="H15" s="167">
        <f t="shared" si="6"/>
        <v>0</v>
      </c>
      <c r="I15" s="167">
        <f t="shared" si="6"/>
        <v>0</v>
      </c>
      <c r="J15" s="167">
        <f t="shared" si="6"/>
        <v>0</v>
      </c>
      <c r="K15" s="167">
        <f t="shared" si="6"/>
        <v>0</v>
      </c>
      <c r="L15" s="167">
        <f t="shared" si="6"/>
        <v>0</v>
      </c>
      <c r="M15" s="167">
        <f t="shared" si="6"/>
        <v>0</v>
      </c>
      <c r="N15" s="167">
        <f t="shared" si="6"/>
        <v>0</v>
      </c>
      <c r="O15" s="167">
        <f t="shared" si="6"/>
        <v>0</v>
      </c>
      <c r="P15" s="167">
        <f t="shared" si="6"/>
        <v>0</v>
      </c>
      <c r="Q15" s="167">
        <f t="shared" si="6"/>
        <v>0</v>
      </c>
      <c r="R15" s="167">
        <f t="shared" si="6"/>
        <v>0</v>
      </c>
      <c r="S15" s="167">
        <f t="shared" si="6"/>
        <v>0</v>
      </c>
      <c r="T15" s="167">
        <f t="shared" si="6"/>
        <v>0</v>
      </c>
      <c r="U15" s="167">
        <f t="shared" si="6"/>
        <v>0</v>
      </c>
      <c r="V15" s="167">
        <f t="shared" si="6"/>
        <v>0</v>
      </c>
      <c r="W15" s="167">
        <f t="shared" si="6"/>
        <v>0</v>
      </c>
      <c r="X15" s="167">
        <f t="shared" si="6"/>
        <v>0</v>
      </c>
      <c r="Y15" s="167">
        <f t="shared" si="6"/>
        <v>0</v>
      </c>
      <c r="Z15" s="167">
        <f t="shared" si="6"/>
        <v>0</v>
      </c>
      <c r="AA15" s="167">
        <f t="shared" si="6"/>
        <v>0</v>
      </c>
      <c r="AB15" s="167" t="str">
        <f t="shared" si="6"/>
        <v/>
      </c>
      <c r="AC15" s="167" t="str">
        <f t="shared" si="6"/>
        <v/>
      </c>
      <c r="AD15" s="167" t="str">
        <f t="shared" si="6"/>
        <v/>
      </c>
      <c r="AE15" s="167" t="str">
        <f t="shared" si="6"/>
        <v/>
      </c>
      <c r="AF15" s="167" t="str">
        <f t="shared" si="6"/>
        <v/>
      </c>
      <c r="AG15" s="167" t="str">
        <f t="shared" si="6"/>
        <v/>
      </c>
      <c r="AH15" s="167" t="str">
        <f t="shared" si="6"/>
        <v/>
      </c>
      <c r="AI15" s="167" t="str">
        <f t="shared" ref="AI15:BN15" si="7">IF(AND(ISNUMBER(outYear),ISNUMBER(om_capacity_wind)),om_capacity_wind*(1+inflation_rate/100)^AI2*system_capacity_wind,"")</f>
        <v/>
      </c>
      <c r="AJ15" s="167" t="str">
        <f t="shared" si="7"/>
        <v/>
      </c>
      <c r="AK15" s="167" t="str">
        <f t="shared" si="7"/>
        <v/>
      </c>
      <c r="AL15" s="167" t="str">
        <f t="shared" si="7"/>
        <v/>
      </c>
      <c r="AM15" s="167" t="str">
        <f t="shared" si="7"/>
        <v/>
      </c>
      <c r="AN15" s="167" t="str">
        <f t="shared" si="7"/>
        <v/>
      </c>
      <c r="AO15" s="167" t="str">
        <f t="shared" si="7"/>
        <v/>
      </c>
      <c r="AP15" s="167" t="str">
        <f t="shared" si="7"/>
        <v/>
      </c>
      <c r="AQ15" s="167" t="str">
        <f t="shared" si="7"/>
        <v/>
      </c>
      <c r="AR15" s="167" t="str">
        <f t="shared" si="7"/>
        <v/>
      </c>
      <c r="AS15" s="167" t="str">
        <f t="shared" si="7"/>
        <v/>
      </c>
      <c r="AT15" s="167" t="str">
        <f t="shared" si="7"/>
        <v/>
      </c>
      <c r="AU15" s="167" t="str">
        <f t="shared" si="7"/>
        <v/>
      </c>
      <c r="AV15" s="167" t="str">
        <f t="shared" si="7"/>
        <v/>
      </c>
      <c r="AW15" s="167" t="str">
        <f t="shared" si="7"/>
        <v/>
      </c>
      <c r="AX15" s="167" t="str">
        <f t="shared" si="7"/>
        <v/>
      </c>
      <c r="AY15" s="167" t="str">
        <f t="shared" si="7"/>
        <v/>
      </c>
      <c r="AZ15" s="167" t="str">
        <f t="shared" si="7"/>
        <v/>
      </c>
      <c r="BA15" s="167" t="str">
        <f t="shared" si="7"/>
        <v/>
      </c>
      <c r="BB15" s="167" t="str">
        <f t="shared" si="7"/>
        <v/>
      </c>
      <c r="BC15" s="167" t="str">
        <f t="shared" si="7"/>
        <v/>
      </c>
      <c r="BD15" s="167" t="str">
        <f t="shared" si="7"/>
        <v/>
      </c>
      <c r="BE15" s="167" t="str">
        <f t="shared" si="7"/>
        <v/>
      </c>
      <c r="BF15" s="167" t="str">
        <f t="shared" si="7"/>
        <v/>
      </c>
      <c r="BG15" s="167" t="str">
        <f t="shared" si="7"/>
        <v/>
      </c>
      <c r="BH15" s="167" t="str">
        <f t="shared" si="7"/>
        <v/>
      </c>
      <c r="BI15" s="167" t="str">
        <f t="shared" si="7"/>
        <v/>
      </c>
      <c r="BJ15" s="167" t="str">
        <f t="shared" si="7"/>
        <v/>
      </c>
      <c r="BK15" s="167" t="str">
        <f t="shared" si="7"/>
        <v/>
      </c>
      <c r="BL15" s="167" t="str">
        <f t="shared" si="7"/>
        <v/>
      </c>
      <c r="BM15" s="167" t="str">
        <f t="shared" si="7"/>
        <v/>
      </c>
      <c r="BN15" s="167" t="str">
        <f t="shared" si="7"/>
        <v/>
      </c>
      <c r="BO15" s="167" t="str">
        <f t="shared" ref="BO15:CX15" si="8">IF(AND(ISNUMBER(outYear),ISNUMBER(om_capacity_wind)),om_capacity_wind*(1+inflation_rate/100)^BO2*system_capacity_wind,"")</f>
        <v/>
      </c>
      <c r="BP15" s="167" t="str">
        <f t="shared" si="8"/>
        <v/>
      </c>
      <c r="BQ15" s="167" t="str">
        <f t="shared" si="8"/>
        <v/>
      </c>
      <c r="BR15" s="167" t="str">
        <f t="shared" si="8"/>
        <v/>
      </c>
      <c r="BS15" s="167" t="str">
        <f t="shared" si="8"/>
        <v/>
      </c>
      <c r="BT15" s="167" t="str">
        <f t="shared" si="8"/>
        <v/>
      </c>
      <c r="BU15" s="167" t="str">
        <f t="shared" si="8"/>
        <v/>
      </c>
      <c r="BV15" s="167" t="str">
        <f t="shared" si="8"/>
        <v/>
      </c>
      <c r="BW15" s="167" t="str">
        <f t="shared" si="8"/>
        <v/>
      </c>
      <c r="BX15" s="167" t="str">
        <f t="shared" si="8"/>
        <v/>
      </c>
      <c r="BY15" s="167" t="str">
        <f t="shared" si="8"/>
        <v/>
      </c>
      <c r="BZ15" s="167" t="str">
        <f t="shared" si="8"/>
        <v/>
      </c>
      <c r="CA15" s="167" t="str">
        <f t="shared" si="8"/>
        <v/>
      </c>
      <c r="CB15" s="167" t="str">
        <f t="shared" si="8"/>
        <v/>
      </c>
      <c r="CC15" s="167" t="str">
        <f t="shared" si="8"/>
        <v/>
      </c>
      <c r="CD15" s="167" t="str">
        <f t="shared" si="8"/>
        <v/>
      </c>
      <c r="CE15" s="167" t="str">
        <f t="shared" si="8"/>
        <v/>
      </c>
      <c r="CF15" s="167" t="str">
        <f t="shared" si="8"/>
        <v/>
      </c>
      <c r="CG15" s="167" t="str">
        <f t="shared" si="8"/>
        <v/>
      </c>
      <c r="CH15" s="167" t="str">
        <f t="shared" si="8"/>
        <v/>
      </c>
      <c r="CI15" s="167" t="str">
        <f t="shared" si="8"/>
        <v/>
      </c>
      <c r="CJ15" s="167" t="str">
        <f t="shared" si="8"/>
        <v/>
      </c>
      <c r="CK15" s="167" t="str">
        <f t="shared" si="8"/>
        <v/>
      </c>
      <c r="CL15" s="167" t="str">
        <f t="shared" si="8"/>
        <v/>
      </c>
      <c r="CM15" s="167" t="str">
        <f t="shared" si="8"/>
        <v/>
      </c>
      <c r="CN15" s="167" t="str">
        <f t="shared" si="8"/>
        <v/>
      </c>
      <c r="CO15" s="167" t="str">
        <f t="shared" si="8"/>
        <v/>
      </c>
      <c r="CP15" s="167" t="str">
        <f t="shared" si="8"/>
        <v/>
      </c>
      <c r="CQ15" s="167" t="str">
        <f t="shared" si="8"/>
        <v/>
      </c>
      <c r="CR15" s="167" t="str">
        <f t="shared" si="8"/>
        <v/>
      </c>
      <c r="CS15" s="167" t="str">
        <f t="shared" si="8"/>
        <v/>
      </c>
      <c r="CT15" s="167" t="str">
        <f t="shared" si="8"/>
        <v/>
      </c>
      <c r="CU15" s="167" t="str">
        <f t="shared" si="8"/>
        <v/>
      </c>
      <c r="CV15" s="167" t="str">
        <f t="shared" si="8"/>
        <v/>
      </c>
      <c r="CW15" s="167" t="str">
        <f t="shared" si="8"/>
        <v/>
      </c>
      <c r="CX15" s="167" t="str">
        <f t="shared" si="8"/>
        <v/>
      </c>
    </row>
    <row r="16" spans="1:102" s="133" customFormat="1" x14ac:dyDescent="0.25">
      <c r="A16" s="178" t="s">
        <v>176</v>
      </c>
      <c r="B16" s="158"/>
      <c r="C16" s="167">
        <f t="shared" ref="C16:AA16" si="9">IF(AND(ISNUMBER(outYear),ISNUMBER(fixed_om_cost_generator)),fixed_om_cost_generator*(1+inflation_rate/100)^C2*system_capacity_generator,"")</f>
        <v>1025</v>
      </c>
      <c r="D16" s="167">
        <f t="shared" si="9"/>
        <v>1050.625</v>
      </c>
      <c r="E16" s="167">
        <f t="shared" si="9"/>
        <v>1076.8906249999998</v>
      </c>
      <c r="F16" s="167">
        <f t="shared" si="9"/>
        <v>1103.8128906249999</v>
      </c>
      <c r="G16" s="167">
        <f t="shared" si="9"/>
        <v>1131.4082128906246</v>
      </c>
      <c r="H16" s="167">
        <f t="shared" si="9"/>
        <v>1159.69341821289</v>
      </c>
      <c r="I16" s="167">
        <f t="shared" si="9"/>
        <v>1188.6857536682126</v>
      </c>
      <c r="J16" s="167">
        <f t="shared" si="9"/>
        <v>1218.4028975099177</v>
      </c>
      <c r="K16" s="167">
        <f t="shared" si="9"/>
        <v>1248.8629699476653</v>
      </c>
      <c r="L16" s="167">
        <f t="shared" si="9"/>
        <v>1280.084544196357</v>
      </c>
      <c r="M16" s="167">
        <f t="shared" si="9"/>
        <v>1312.086657801266</v>
      </c>
      <c r="N16" s="167">
        <f t="shared" si="9"/>
        <v>1344.8888242462974</v>
      </c>
      <c r="O16" s="167">
        <f t="shared" si="9"/>
        <v>1378.5110448524549</v>
      </c>
      <c r="P16" s="167">
        <f t="shared" si="9"/>
        <v>1412.9738209737661</v>
      </c>
      <c r="Q16" s="167">
        <f t="shared" si="9"/>
        <v>1448.2981664981105</v>
      </c>
      <c r="R16" s="167">
        <f t="shared" si="9"/>
        <v>1484.5056206605632</v>
      </c>
      <c r="S16" s="167">
        <f t="shared" si="9"/>
        <v>1521.6182611770769</v>
      </c>
      <c r="T16" s="167">
        <f t="shared" si="9"/>
        <v>1559.6587177065039</v>
      </c>
      <c r="U16" s="167">
        <f t="shared" si="9"/>
        <v>1598.6501856491666</v>
      </c>
      <c r="V16" s="167">
        <f t="shared" si="9"/>
        <v>1638.6164402903955</v>
      </c>
      <c r="W16" s="167">
        <f t="shared" si="9"/>
        <v>1679.5818512976552</v>
      </c>
      <c r="X16" s="167">
        <f t="shared" si="9"/>
        <v>1721.5713975800966</v>
      </c>
      <c r="Y16" s="167">
        <f t="shared" si="9"/>
        <v>1764.6106825195989</v>
      </c>
      <c r="Z16" s="167">
        <f t="shared" si="9"/>
        <v>1808.725949582589</v>
      </c>
      <c r="AA16" s="167">
        <f t="shared" si="9"/>
        <v>1853.9440983221532</v>
      </c>
      <c r="AB16" s="167"/>
      <c r="AC16" s="167"/>
      <c r="AD16" s="167"/>
      <c r="AE16" s="167"/>
      <c r="AF16" s="167"/>
      <c r="AG16" s="167"/>
      <c r="AH16" s="167"/>
      <c r="AI16" s="167"/>
      <c r="AJ16" s="167"/>
      <c r="AK16" s="167"/>
      <c r="AL16" s="167"/>
      <c r="AM16" s="167"/>
      <c r="AN16" s="167"/>
      <c r="AO16" s="167"/>
      <c r="AP16" s="167"/>
      <c r="AQ16" s="167"/>
      <c r="AR16" s="167"/>
      <c r="AS16" s="167"/>
      <c r="AT16" s="167"/>
      <c r="AU16" s="167"/>
      <c r="AV16" s="167"/>
      <c r="AW16" s="167"/>
      <c r="AX16" s="167"/>
      <c r="AY16" s="167"/>
      <c r="AZ16" s="167"/>
      <c r="BA16" s="167"/>
      <c r="BB16" s="167"/>
      <c r="BC16" s="167"/>
      <c r="BD16" s="167"/>
      <c r="BE16" s="167"/>
      <c r="BF16" s="167"/>
      <c r="BG16" s="167"/>
      <c r="BH16" s="167"/>
      <c r="BI16" s="167"/>
      <c r="BJ16" s="167"/>
      <c r="BK16" s="167"/>
      <c r="BL16" s="167"/>
      <c r="BM16" s="167"/>
      <c r="BN16" s="167"/>
      <c r="BO16" s="167"/>
      <c r="BP16" s="167"/>
      <c r="BQ16" s="167"/>
      <c r="BR16" s="167"/>
      <c r="BS16" s="167"/>
      <c r="BT16" s="167"/>
      <c r="BU16" s="167"/>
      <c r="BV16" s="167"/>
      <c r="BW16" s="167"/>
      <c r="BX16" s="167"/>
      <c r="BY16" s="167"/>
      <c r="BZ16" s="167"/>
      <c r="CA16" s="167"/>
      <c r="CB16" s="167"/>
      <c r="CC16" s="167"/>
      <c r="CD16" s="167"/>
      <c r="CE16" s="167"/>
      <c r="CF16" s="167"/>
      <c r="CG16" s="167"/>
      <c r="CH16" s="167"/>
      <c r="CI16" s="167"/>
      <c r="CJ16" s="167"/>
      <c r="CK16" s="167"/>
      <c r="CL16" s="167"/>
      <c r="CM16" s="167"/>
      <c r="CN16" s="167"/>
      <c r="CO16" s="167"/>
      <c r="CP16" s="167"/>
      <c r="CQ16" s="167"/>
      <c r="CR16" s="167"/>
      <c r="CS16" s="167"/>
      <c r="CT16" s="167"/>
      <c r="CU16" s="167"/>
      <c r="CV16" s="167"/>
      <c r="CW16" s="167"/>
      <c r="CX16" s="167"/>
    </row>
    <row r="17" spans="1:102" s="133" customFormat="1" x14ac:dyDescent="0.25">
      <c r="A17" s="178" t="s">
        <v>177</v>
      </c>
      <c r="B17" s="158"/>
      <c r="C17" s="167">
        <f t="shared" ref="C17:AA17" si="10">IF(AND(ISNUMBER(outYear),ISNUMBER(variable_om_cost_generator)),variable_om_cost_generator*(1+inflation_rate/100)^C2*generator_energy_produced,"")</f>
        <v>5125</v>
      </c>
      <c r="D17" s="167">
        <f t="shared" si="10"/>
        <v>5253.125</v>
      </c>
      <c r="E17" s="167">
        <f t="shared" si="10"/>
        <v>5384.4531249999991</v>
      </c>
      <c r="F17" s="167">
        <f t="shared" si="10"/>
        <v>5519.0644531249991</v>
      </c>
      <c r="G17" s="167">
        <f t="shared" si="10"/>
        <v>5657.041064453123</v>
      </c>
      <c r="H17" s="167">
        <f t="shared" si="10"/>
        <v>5798.4670910644509</v>
      </c>
      <c r="I17" s="167">
        <f t="shared" si="10"/>
        <v>5943.4287683410621</v>
      </c>
      <c r="J17" s="167">
        <f t="shared" si="10"/>
        <v>6092.0144875495889</v>
      </c>
      <c r="K17" s="167">
        <f t="shared" si="10"/>
        <v>6244.3148497383272</v>
      </c>
      <c r="L17" s="167">
        <f t="shared" si="10"/>
        <v>6400.4227209817855</v>
      </c>
      <c r="M17" s="167">
        <f t="shared" si="10"/>
        <v>6560.4332890063297</v>
      </c>
      <c r="N17" s="167">
        <f t="shared" si="10"/>
        <v>6724.4441212314878</v>
      </c>
      <c r="O17" s="167">
        <f t="shared" si="10"/>
        <v>6892.5552242622744</v>
      </c>
      <c r="P17" s="167">
        <f t="shared" si="10"/>
        <v>7064.8691048688306</v>
      </c>
      <c r="Q17" s="167">
        <f t="shared" si="10"/>
        <v>7241.4908324905527</v>
      </c>
      <c r="R17" s="167">
        <f t="shared" si="10"/>
        <v>7422.5281033028159</v>
      </c>
      <c r="S17" s="167">
        <f t="shared" si="10"/>
        <v>7608.0913058853848</v>
      </c>
      <c r="T17" s="167">
        <f t="shared" si="10"/>
        <v>7798.2935885325196</v>
      </c>
      <c r="U17" s="167">
        <f t="shared" si="10"/>
        <v>7993.2509282458332</v>
      </c>
      <c r="V17" s="167">
        <f t="shared" si="10"/>
        <v>8193.0822014519781</v>
      </c>
      <c r="W17" s="167">
        <f t="shared" si="10"/>
        <v>8397.9092564882758</v>
      </c>
      <c r="X17" s="167">
        <f t="shared" si="10"/>
        <v>8607.8569879004826</v>
      </c>
      <c r="Y17" s="167">
        <f t="shared" si="10"/>
        <v>8823.0534125979957</v>
      </c>
      <c r="Z17" s="167">
        <f t="shared" si="10"/>
        <v>9043.6297479129444</v>
      </c>
      <c r="AA17" s="167">
        <f t="shared" si="10"/>
        <v>9269.7204916107676</v>
      </c>
      <c r="AB17" s="167"/>
      <c r="AC17" s="167"/>
      <c r="AD17" s="167"/>
      <c r="AE17" s="167"/>
      <c r="AF17" s="167"/>
      <c r="AG17" s="167"/>
      <c r="AH17" s="167"/>
      <c r="AI17" s="167"/>
      <c r="AJ17" s="167"/>
      <c r="AK17" s="167"/>
      <c r="AL17" s="167"/>
      <c r="AM17" s="167"/>
      <c r="AN17" s="167"/>
      <c r="AO17" s="167"/>
      <c r="AP17" s="167"/>
      <c r="AQ17" s="167"/>
      <c r="AR17" s="167"/>
      <c r="AS17" s="167"/>
      <c r="AT17" s="167"/>
      <c r="AU17" s="167"/>
      <c r="AV17" s="167"/>
      <c r="AW17" s="167"/>
      <c r="AX17" s="167"/>
      <c r="AY17" s="167"/>
      <c r="AZ17" s="167"/>
      <c r="BA17" s="167"/>
      <c r="BB17" s="167"/>
      <c r="BC17" s="167"/>
      <c r="BD17" s="167"/>
      <c r="BE17" s="167"/>
      <c r="BF17" s="167"/>
      <c r="BG17" s="167"/>
      <c r="BH17" s="167"/>
      <c r="BI17" s="167"/>
      <c r="BJ17" s="167"/>
      <c r="BK17" s="167"/>
      <c r="BL17" s="167"/>
      <c r="BM17" s="167"/>
      <c r="BN17" s="167"/>
      <c r="BO17" s="167"/>
      <c r="BP17" s="167"/>
      <c r="BQ17" s="167"/>
      <c r="BR17" s="167"/>
      <c r="BS17" s="167"/>
      <c r="BT17" s="167"/>
      <c r="BU17" s="167"/>
      <c r="BV17" s="167"/>
      <c r="BW17" s="167"/>
      <c r="BX17" s="167"/>
      <c r="BY17" s="167"/>
      <c r="BZ17" s="167"/>
      <c r="CA17" s="167"/>
      <c r="CB17" s="167"/>
      <c r="CC17" s="167"/>
      <c r="CD17" s="167"/>
      <c r="CE17" s="167"/>
      <c r="CF17" s="167"/>
      <c r="CG17" s="167"/>
      <c r="CH17" s="167"/>
      <c r="CI17" s="167"/>
      <c r="CJ17" s="167"/>
      <c r="CK17" s="167"/>
      <c r="CL17" s="167"/>
      <c r="CM17" s="167"/>
      <c r="CN17" s="167"/>
      <c r="CO17" s="167"/>
      <c r="CP17" s="167"/>
      <c r="CQ17" s="167"/>
      <c r="CR17" s="167"/>
      <c r="CS17" s="167"/>
      <c r="CT17" s="167"/>
      <c r="CU17" s="167"/>
      <c r="CV17" s="167"/>
      <c r="CW17" s="167"/>
      <c r="CX17" s="167"/>
    </row>
    <row r="18" spans="1:102" x14ac:dyDescent="0.25">
      <c r="A18" s="134" t="s">
        <v>92</v>
      </c>
      <c r="B18" s="135"/>
      <c r="C18" s="125">
        <f t="shared" ref="C18:AH18" si="11">IF(ISNUMBER(outYear), IF(EXACT(batt_repl_kw_year,C2), IF(ISNUMBER(batt_repl_cost_kw),(batt_kw * batt_repl_cost_kw),""), 0),"")</f>
        <v>0</v>
      </c>
      <c r="D18" s="125">
        <f t="shared" si="11"/>
        <v>0</v>
      </c>
      <c r="E18" s="125">
        <f t="shared" si="11"/>
        <v>0</v>
      </c>
      <c r="F18" s="125">
        <f t="shared" si="11"/>
        <v>0</v>
      </c>
      <c r="G18" s="125">
        <f t="shared" si="11"/>
        <v>0</v>
      </c>
      <c r="H18" s="125">
        <f t="shared" si="11"/>
        <v>0</v>
      </c>
      <c r="I18" s="125">
        <f t="shared" si="11"/>
        <v>0</v>
      </c>
      <c r="J18" s="125">
        <f t="shared" si="11"/>
        <v>0</v>
      </c>
      <c r="K18" s="125">
        <f t="shared" si="11"/>
        <v>0</v>
      </c>
      <c r="L18" s="125">
        <f t="shared" si="11"/>
        <v>50000</v>
      </c>
      <c r="M18" s="125">
        <f t="shared" si="11"/>
        <v>0</v>
      </c>
      <c r="N18" s="125">
        <f t="shared" si="11"/>
        <v>0</v>
      </c>
      <c r="O18" s="125">
        <f t="shared" si="11"/>
        <v>0</v>
      </c>
      <c r="P18" s="125">
        <f t="shared" si="11"/>
        <v>0</v>
      </c>
      <c r="Q18" s="125">
        <f t="shared" si="11"/>
        <v>0</v>
      </c>
      <c r="R18" s="125">
        <f t="shared" si="11"/>
        <v>0</v>
      </c>
      <c r="S18" s="125">
        <f t="shared" si="11"/>
        <v>0</v>
      </c>
      <c r="T18" s="125">
        <f t="shared" si="11"/>
        <v>0</v>
      </c>
      <c r="U18" s="125">
        <f t="shared" si="11"/>
        <v>0</v>
      </c>
      <c r="V18" s="125">
        <f t="shared" si="11"/>
        <v>0</v>
      </c>
      <c r="W18" s="125">
        <f t="shared" si="11"/>
        <v>0</v>
      </c>
      <c r="X18" s="125">
        <f t="shared" si="11"/>
        <v>0</v>
      </c>
      <c r="Y18" s="125">
        <f t="shared" si="11"/>
        <v>0</v>
      </c>
      <c r="Z18" s="125">
        <f t="shared" si="11"/>
        <v>0</v>
      </c>
      <c r="AA18" s="125">
        <f t="shared" si="11"/>
        <v>0</v>
      </c>
      <c r="AB18" s="125" t="str">
        <f t="shared" si="11"/>
        <v/>
      </c>
      <c r="AC18" s="125" t="str">
        <f t="shared" si="11"/>
        <v/>
      </c>
      <c r="AD18" s="125" t="str">
        <f t="shared" si="11"/>
        <v/>
      </c>
      <c r="AE18" s="125" t="str">
        <f t="shared" si="11"/>
        <v/>
      </c>
      <c r="AF18" s="125" t="str">
        <f t="shared" si="11"/>
        <v/>
      </c>
      <c r="AG18" s="125" t="str">
        <f t="shared" si="11"/>
        <v/>
      </c>
      <c r="AH18" s="125" t="str">
        <f t="shared" si="11"/>
        <v/>
      </c>
      <c r="AI18" s="125" t="str">
        <f t="shared" ref="AI18:BN18" si="12">IF(ISNUMBER(outYear), IF(EXACT(batt_repl_kw_year,AI2), IF(ISNUMBER(batt_repl_cost_kw),(batt_kw * batt_repl_cost_kw),""), 0),"")</f>
        <v/>
      </c>
      <c r="AJ18" s="125" t="str">
        <f t="shared" si="12"/>
        <v/>
      </c>
      <c r="AK18" s="125" t="str">
        <f t="shared" si="12"/>
        <v/>
      </c>
      <c r="AL18" s="125" t="str">
        <f t="shared" si="12"/>
        <v/>
      </c>
      <c r="AM18" s="125" t="str">
        <f t="shared" si="12"/>
        <v/>
      </c>
      <c r="AN18" s="125" t="str">
        <f t="shared" si="12"/>
        <v/>
      </c>
      <c r="AO18" s="125" t="str">
        <f t="shared" si="12"/>
        <v/>
      </c>
      <c r="AP18" s="125" t="str">
        <f t="shared" si="12"/>
        <v/>
      </c>
      <c r="AQ18" s="125" t="str">
        <f t="shared" si="12"/>
        <v/>
      </c>
      <c r="AR18" s="125" t="str">
        <f t="shared" si="12"/>
        <v/>
      </c>
      <c r="AS18" s="125" t="str">
        <f t="shared" si="12"/>
        <v/>
      </c>
      <c r="AT18" s="125" t="str">
        <f t="shared" si="12"/>
        <v/>
      </c>
      <c r="AU18" s="125" t="str">
        <f t="shared" si="12"/>
        <v/>
      </c>
      <c r="AV18" s="125" t="str">
        <f t="shared" si="12"/>
        <v/>
      </c>
      <c r="AW18" s="125" t="str">
        <f t="shared" si="12"/>
        <v/>
      </c>
      <c r="AX18" s="125" t="str">
        <f t="shared" si="12"/>
        <v/>
      </c>
      <c r="AY18" s="125" t="str">
        <f t="shared" si="12"/>
        <v/>
      </c>
      <c r="AZ18" s="125" t="str">
        <f t="shared" si="12"/>
        <v/>
      </c>
      <c r="BA18" s="125" t="str">
        <f t="shared" si="12"/>
        <v/>
      </c>
      <c r="BB18" s="125" t="str">
        <f t="shared" si="12"/>
        <v/>
      </c>
      <c r="BC18" s="125" t="str">
        <f t="shared" si="12"/>
        <v/>
      </c>
      <c r="BD18" s="125" t="str">
        <f t="shared" si="12"/>
        <v/>
      </c>
      <c r="BE18" s="125" t="str">
        <f t="shared" si="12"/>
        <v/>
      </c>
      <c r="BF18" s="125" t="str">
        <f t="shared" si="12"/>
        <v/>
      </c>
      <c r="BG18" s="125" t="str">
        <f t="shared" si="12"/>
        <v/>
      </c>
      <c r="BH18" s="125" t="str">
        <f t="shared" si="12"/>
        <v/>
      </c>
      <c r="BI18" s="125" t="str">
        <f t="shared" si="12"/>
        <v/>
      </c>
      <c r="BJ18" s="125" t="str">
        <f t="shared" si="12"/>
        <v/>
      </c>
      <c r="BK18" s="125" t="str">
        <f t="shared" si="12"/>
        <v/>
      </c>
      <c r="BL18" s="125" t="str">
        <f t="shared" si="12"/>
        <v/>
      </c>
      <c r="BM18" s="125" t="str">
        <f t="shared" si="12"/>
        <v/>
      </c>
      <c r="BN18" s="125" t="str">
        <f t="shared" si="12"/>
        <v/>
      </c>
      <c r="BO18" s="125" t="str">
        <f t="shared" ref="BO18:CX18" si="13">IF(ISNUMBER(outYear), IF(EXACT(batt_repl_kw_year,BO2), IF(ISNUMBER(batt_repl_cost_kw),(batt_kw * batt_repl_cost_kw),""), 0),"")</f>
        <v/>
      </c>
      <c r="BP18" s="125" t="str">
        <f t="shared" si="13"/>
        <v/>
      </c>
      <c r="BQ18" s="125" t="str">
        <f t="shared" si="13"/>
        <v/>
      </c>
      <c r="BR18" s="125" t="str">
        <f t="shared" si="13"/>
        <v/>
      </c>
      <c r="BS18" s="125" t="str">
        <f t="shared" si="13"/>
        <v/>
      </c>
      <c r="BT18" s="125" t="str">
        <f t="shared" si="13"/>
        <v/>
      </c>
      <c r="BU18" s="125" t="str">
        <f t="shared" si="13"/>
        <v/>
      </c>
      <c r="BV18" s="125" t="str">
        <f t="shared" si="13"/>
        <v/>
      </c>
      <c r="BW18" s="125" t="str">
        <f t="shared" si="13"/>
        <v/>
      </c>
      <c r="BX18" s="125" t="str">
        <f t="shared" si="13"/>
        <v/>
      </c>
      <c r="BY18" s="125" t="str">
        <f t="shared" si="13"/>
        <v/>
      </c>
      <c r="BZ18" s="125" t="str">
        <f t="shared" si="13"/>
        <v/>
      </c>
      <c r="CA18" s="125" t="str">
        <f t="shared" si="13"/>
        <v/>
      </c>
      <c r="CB18" s="125" t="str">
        <f t="shared" si="13"/>
        <v/>
      </c>
      <c r="CC18" s="125" t="str">
        <f t="shared" si="13"/>
        <v/>
      </c>
      <c r="CD18" s="125" t="str">
        <f t="shared" si="13"/>
        <v/>
      </c>
      <c r="CE18" s="125" t="str">
        <f t="shared" si="13"/>
        <v/>
      </c>
      <c r="CF18" s="125" t="str">
        <f t="shared" si="13"/>
        <v/>
      </c>
      <c r="CG18" s="125" t="str">
        <f t="shared" si="13"/>
        <v/>
      </c>
      <c r="CH18" s="125" t="str">
        <f t="shared" si="13"/>
        <v/>
      </c>
      <c r="CI18" s="125" t="str">
        <f t="shared" si="13"/>
        <v/>
      </c>
      <c r="CJ18" s="125" t="str">
        <f t="shared" si="13"/>
        <v/>
      </c>
      <c r="CK18" s="125" t="str">
        <f t="shared" si="13"/>
        <v/>
      </c>
      <c r="CL18" s="125" t="str">
        <f t="shared" si="13"/>
        <v/>
      </c>
      <c r="CM18" s="125" t="str">
        <f t="shared" si="13"/>
        <v/>
      </c>
      <c r="CN18" s="125" t="str">
        <f t="shared" si="13"/>
        <v/>
      </c>
      <c r="CO18" s="125" t="str">
        <f t="shared" si="13"/>
        <v/>
      </c>
      <c r="CP18" s="125" t="str">
        <f t="shared" si="13"/>
        <v/>
      </c>
      <c r="CQ18" s="125" t="str">
        <f t="shared" si="13"/>
        <v/>
      </c>
      <c r="CR18" s="125" t="str">
        <f t="shared" si="13"/>
        <v/>
      </c>
      <c r="CS18" s="125" t="str">
        <f t="shared" si="13"/>
        <v/>
      </c>
      <c r="CT18" s="125" t="str">
        <f t="shared" si="13"/>
        <v/>
      </c>
      <c r="CU18" s="125" t="str">
        <f t="shared" si="13"/>
        <v/>
      </c>
      <c r="CV18" s="125" t="str">
        <f t="shared" si="13"/>
        <v/>
      </c>
      <c r="CW18" s="125" t="str">
        <f t="shared" si="13"/>
        <v/>
      </c>
      <c r="CX18" s="125" t="str">
        <f t="shared" si="13"/>
        <v/>
      </c>
    </row>
    <row r="19" spans="1:102" x14ac:dyDescent="0.25">
      <c r="A19" s="134" t="s">
        <v>93</v>
      </c>
      <c r="B19" s="135"/>
      <c r="C19" s="125">
        <f t="shared" ref="C19:AH19" si="14">IF(ISNUMBER(outYear), IF(EXACT(batt_repl_year_kwh,C2), IF(ISNUMBER(batt_repl_cost_kwh),(batt_kwh * batt_repl_cost_kwh),""), 0),"")</f>
        <v>0</v>
      </c>
      <c r="D19" s="125">
        <f t="shared" si="14"/>
        <v>0</v>
      </c>
      <c r="E19" s="125">
        <f t="shared" si="14"/>
        <v>0</v>
      </c>
      <c r="F19" s="125">
        <f t="shared" si="14"/>
        <v>0</v>
      </c>
      <c r="G19" s="125">
        <f t="shared" si="14"/>
        <v>0</v>
      </c>
      <c r="H19" s="125">
        <f t="shared" si="14"/>
        <v>0</v>
      </c>
      <c r="I19" s="125">
        <f t="shared" si="14"/>
        <v>0</v>
      </c>
      <c r="J19" s="125">
        <f t="shared" si="14"/>
        <v>0</v>
      </c>
      <c r="K19" s="125">
        <f t="shared" si="14"/>
        <v>0</v>
      </c>
      <c r="L19" s="125">
        <f t="shared" si="14"/>
        <v>25000</v>
      </c>
      <c r="M19" s="125">
        <f t="shared" si="14"/>
        <v>0</v>
      </c>
      <c r="N19" s="125">
        <f t="shared" si="14"/>
        <v>0</v>
      </c>
      <c r="O19" s="125">
        <f t="shared" si="14"/>
        <v>0</v>
      </c>
      <c r="P19" s="125">
        <f t="shared" si="14"/>
        <v>0</v>
      </c>
      <c r="Q19" s="125">
        <f t="shared" si="14"/>
        <v>0</v>
      </c>
      <c r="R19" s="125">
        <f t="shared" si="14"/>
        <v>0</v>
      </c>
      <c r="S19" s="125">
        <f t="shared" si="14"/>
        <v>0</v>
      </c>
      <c r="T19" s="125">
        <f t="shared" si="14"/>
        <v>0</v>
      </c>
      <c r="U19" s="125">
        <f t="shared" si="14"/>
        <v>0</v>
      </c>
      <c r="V19" s="125">
        <f t="shared" si="14"/>
        <v>0</v>
      </c>
      <c r="W19" s="125">
        <f t="shared" si="14"/>
        <v>0</v>
      </c>
      <c r="X19" s="125">
        <f t="shared" si="14"/>
        <v>0</v>
      </c>
      <c r="Y19" s="125">
        <f t="shared" si="14"/>
        <v>0</v>
      </c>
      <c r="Z19" s="125">
        <f t="shared" si="14"/>
        <v>0</v>
      </c>
      <c r="AA19" s="125">
        <f t="shared" si="14"/>
        <v>0</v>
      </c>
      <c r="AB19" s="125" t="str">
        <f t="shared" si="14"/>
        <v/>
      </c>
      <c r="AC19" s="125" t="str">
        <f t="shared" si="14"/>
        <v/>
      </c>
      <c r="AD19" s="125" t="str">
        <f t="shared" si="14"/>
        <v/>
      </c>
      <c r="AE19" s="125" t="str">
        <f t="shared" si="14"/>
        <v/>
      </c>
      <c r="AF19" s="125" t="str">
        <f t="shared" si="14"/>
        <v/>
      </c>
      <c r="AG19" s="125" t="str">
        <f t="shared" si="14"/>
        <v/>
      </c>
      <c r="AH19" s="125" t="str">
        <f t="shared" si="14"/>
        <v/>
      </c>
      <c r="AI19" s="125" t="str">
        <f t="shared" ref="AI19:BN19" si="15">IF(ISNUMBER(outYear), IF(EXACT(batt_repl_year_kwh,AI2), IF(ISNUMBER(batt_repl_cost_kwh),(batt_kwh * batt_repl_cost_kwh),""), 0),"")</f>
        <v/>
      </c>
      <c r="AJ19" s="125" t="str">
        <f t="shared" si="15"/>
        <v/>
      </c>
      <c r="AK19" s="125" t="str">
        <f t="shared" si="15"/>
        <v/>
      </c>
      <c r="AL19" s="125" t="str">
        <f t="shared" si="15"/>
        <v/>
      </c>
      <c r="AM19" s="125" t="str">
        <f t="shared" si="15"/>
        <v/>
      </c>
      <c r="AN19" s="125" t="str">
        <f t="shared" si="15"/>
        <v/>
      </c>
      <c r="AO19" s="125" t="str">
        <f t="shared" si="15"/>
        <v/>
      </c>
      <c r="AP19" s="125" t="str">
        <f t="shared" si="15"/>
        <v/>
      </c>
      <c r="AQ19" s="125" t="str">
        <f t="shared" si="15"/>
        <v/>
      </c>
      <c r="AR19" s="125" t="str">
        <f t="shared" si="15"/>
        <v/>
      </c>
      <c r="AS19" s="125" t="str">
        <f t="shared" si="15"/>
        <v/>
      </c>
      <c r="AT19" s="125" t="str">
        <f t="shared" si="15"/>
        <v/>
      </c>
      <c r="AU19" s="125" t="str">
        <f t="shared" si="15"/>
        <v/>
      </c>
      <c r="AV19" s="125" t="str">
        <f t="shared" si="15"/>
        <v/>
      </c>
      <c r="AW19" s="125" t="str">
        <f t="shared" si="15"/>
        <v/>
      </c>
      <c r="AX19" s="125" t="str">
        <f t="shared" si="15"/>
        <v/>
      </c>
      <c r="AY19" s="125" t="str">
        <f t="shared" si="15"/>
        <v/>
      </c>
      <c r="AZ19" s="125" t="str">
        <f t="shared" si="15"/>
        <v/>
      </c>
      <c r="BA19" s="125" t="str">
        <f t="shared" si="15"/>
        <v/>
      </c>
      <c r="BB19" s="125" t="str">
        <f t="shared" si="15"/>
        <v/>
      </c>
      <c r="BC19" s="125" t="str">
        <f t="shared" si="15"/>
        <v/>
      </c>
      <c r="BD19" s="125" t="str">
        <f t="shared" si="15"/>
        <v/>
      </c>
      <c r="BE19" s="125" t="str">
        <f t="shared" si="15"/>
        <v/>
      </c>
      <c r="BF19" s="125" t="str">
        <f t="shared" si="15"/>
        <v/>
      </c>
      <c r="BG19" s="125" t="str">
        <f t="shared" si="15"/>
        <v/>
      </c>
      <c r="BH19" s="125" t="str">
        <f t="shared" si="15"/>
        <v/>
      </c>
      <c r="BI19" s="125" t="str">
        <f t="shared" si="15"/>
        <v/>
      </c>
      <c r="BJ19" s="125" t="str">
        <f t="shared" si="15"/>
        <v/>
      </c>
      <c r="BK19" s="125" t="str">
        <f t="shared" si="15"/>
        <v/>
      </c>
      <c r="BL19" s="125" t="str">
        <f t="shared" si="15"/>
        <v/>
      </c>
      <c r="BM19" s="125" t="str">
        <f t="shared" si="15"/>
        <v/>
      </c>
      <c r="BN19" s="125" t="str">
        <f t="shared" si="15"/>
        <v/>
      </c>
      <c r="BO19" s="125" t="str">
        <f t="shared" ref="BO19:CX19" si="16">IF(ISNUMBER(outYear), IF(EXACT(batt_repl_year_kwh,BO2), IF(ISNUMBER(batt_repl_cost_kwh),(batt_kwh * batt_repl_cost_kwh),""), 0),"")</f>
        <v/>
      </c>
      <c r="BP19" s="125" t="str">
        <f t="shared" si="16"/>
        <v/>
      </c>
      <c r="BQ19" s="125" t="str">
        <f t="shared" si="16"/>
        <v/>
      </c>
      <c r="BR19" s="125" t="str">
        <f t="shared" si="16"/>
        <v/>
      </c>
      <c r="BS19" s="125" t="str">
        <f t="shared" si="16"/>
        <v/>
      </c>
      <c r="BT19" s="125" t="str">
        <f t="shared" si="16"/>
        <v/>
      </c>
      <c r="BU19" s="125" t="str">
        <f t="shared" si="16"/>
        <v/>
      </c>
      <c r="BV19" s="125" t="str">
        <f t="shared" si="16"/>
        <v/>
      </c>
      <c r="BW19" s="125" t="str">
        <f t="shared" si="16"/>
        <v/>
      </c>
      <c r="BX19" s="125" t="str">
        <f t="shared" si="16"/>
        <v/>
      </c>
      <c r="BY19" s="125" t="str">
        <f t="shared" si="16"/>
        <v/>
      </c>
      <c r="BZ19" s="125" t="str">
        <f t="shared" si="16"/>
        <v/>
      </c>
      <c r="CA19" s="125" t="str">
        <f t="shared" si="16"/>
        <v/>
      </c>
      <c r="CB19" s="125" t="str">
        <f t="shared" si="16"/>
        <v/>
      </c>
      <c r="CC19" s="125" t="str">
        <f t="shared" si="16"/>
        <v/>
      </c>
      <c r="CD19" s="125" t="str">
        <f t="shared" si="16"/>
        <v/>
      </c>
      <c r="CE19" s="125" t="str">
        <f t="shared" si="16"/>
        <v/>
      </c>
      <c r="CF19" s="125" t="str">
        <f t="shared" si="16"/>
        <v/>
      </c>
      <c r="CG19" s="125" t="str">
        <f t="shared" si="16"/>
        <v/>
      </c>
      <c r="CH19" s="125" t="str">
        <f t="shared" si="16"/>
        <v/>
      </c>
      <c r="CI19" s="125" t="str">
        <f t="shared" si="16"/>
        <v/>
      </c>
      <c r="CJ19" s="125" t="str">
        <f t="shared" si="16"/>
        <v/>
      </c>
      <c r="CK19" s="125" t="str">
        <f t="shared" si="16"/>
        <v/>
      </c>
      <c r="CL19" s="125" t="str">
        <f t="shared" si="16"/>
        <v/>
      </c>
      <c r="CM19" s="125" t="str">
        <f t="shared" si="16"/>
        <v/>
      </c>
      <c r="CN19" s="125" t="str">
        <f t="shared" si="16"/>
        <v/>
      </c>
      <c r="CO19" s="125" t="str">
        <f t="shared" si="16"/>
        <v/>
      </c>
      <c r="CP19" s="125" t="str">
        <f t="shared" si="16"/>
        <v/>
      </c>
      <c r="CQ19" s="125" t="str">
        <f t="shared" si="16"/>
        <v/>
      </c>
      <c r="CR19" s="125" t="str">
        <f t="shared" si="16"/>
        <v/>
      </c>
      <c r="CS19" s="125" t="str">
        <f t="shared" si="16"/>
        <v/>
      </c>
      <c r="CT19" s="125" t="str">
        <f t="shared" si="16"/>
        <v/>
      </c>
      <c r="CU19" s="125" t="str">
        <f t="shared" si="16"/>
        <v/>
      </c>
      <c r="CV19" s="125" t="str">
        <f t="shared" si="16"/>
        <v/>
      </c>
      <c r="CW19" s="125" t="str">
        <f t="shared" si="16"/>
        <v/>
      </c>
      <c r="CX19" s="125" t="str">
        <f t="shared" si="16"/>
        <v/>
      </c>
    </row>
    <row r="20" spans="1:102" x14ac:dyDescent="0.25">
      <c r="A20" s="136" t="s">
        <v>94</v>
      </c>
      <c r="B20" s="137"/>
      <c r="C20" s="138">
        <f t="shared" ref="C20:AA20" si="17">IF(ISNUMBER(outYear),SUM(C14:C19),"")</f>
        <v>10651.512999999999</v>
      </c>
      <c r="D20" s="138">
        <f t="shared" si="17"/>
        <v>10917.800825</v>
      </c>
      <c r="E20" s="138">
        <f t="shared" si="17"/>
        <v>11190.745845624999</v>
      </c>
      <c r="F20" s="138">
        <f t="shared" si="17"/>
        <v>11470.514491765622</v>
      </c>
      <c r="G20" s="138">
        <f t="shared" si="17"/>
        <v>11757.277354059763</v>
      </c>
      <c r="H20" s="138">
        <f t="shared" si="17"/>
        <v>12051.209287911255</v>
      </c>
      <c r="I20" s="138">
        <f t="shared" si="17"/>
        <v>12352.489520109037</v>
      </c>
      <c r="J20" s="138">
        <f t="shared" si="17"/>
        <v>12661.301758111764</v>
      </c>
      <c r="K20" s="138">
        <f t="shared" si="17"/>
        <v>12977.834302064553</v>
      </c>
      <c r="L20" s="138">
        <f t="shared" si="17"/>
        <v>88302.280159616173</v>
      </c>
      <c r="M20" s="138">
        <f t="shared" si="17"/>
        <v>13634.837163606571</v>
      </c>
      <c r="N20" s="138">
        <f t="shared" si="17"/>
        <v>13975.708092696736</v>
      </c>
      <c r="O20" s="138">
        <f t="shared" si="17"/>
        <v>14325.100795014152</v>
      </c>
      <c r="P20" s="138">
        <f t="shared" si="17"/>
        <v>14683.228314889506</v>
      </c>
      <c r="Q20" s="138">
        <f t="shared" si="17"/>
        <v>15050.309022761747</v>
      </c>
      <c r="R20" s="138">
        <f t="shared" si="17"/>
        <v>15426.566748330788</v>
      </c>
      <c r="S20" s="138">
        <f t="shared" si="17"/>
        <v>15812.230917039054</v>
      </c>
      <c r="T20" s="138">
        <f t="shared" si="17"/>
        <v>16207.536689965033</v>
      </c>
      <c r="U20" s="138">
        <f t="shared" si="17"/>
        <v>16612.725107214159</v>
      </c>
      <c r="V20" s="138">
        <f t="shared" si="17"/>
        <v>17028.043234894511</v>
      </c>
      <c r="W20" s="138">
        <f t="shared" si="17"/>
        <v>17453.744315766868</v>
      </c>
      <c r="X20" s="138">
        <f t="shared" si="17"/>
        <v>17890.087923661042</v>
      </c>
      <c r="Y20" s="138">
        <f t="shared" si="17"/>
        <v>18337.340121752568</v>
      </c>
      <c r="Z20" s="138">
        <f t="shared" si="17"/>
        <v>18795.773624796384</v>
      </c>
      <c r="AA20" s="138">
        <f t="shared" si="17"/>
        <v>19265.667965416287</v>
      </c>
      <c r="AB20" s="138" t="str">
        <f>IF(ISNUMBER(outYear),SUM(AB14:AB14)-#REF!,"")</f>
        <v/>
      </c>
      <c r="AC20" s="138" t="str">
        <f>IF(ISNUMBER(outYear),SUM(AC14:AC14)-#REF!,"")</f>
        <v/>
      </c>
      <c r="AD20" s="138" t="str">
        <f>IF(ISNUMBER(outYear),SUM(AD14:AD14)-#REF!,"")</f>
        <v/>
      </c>
      <c r="AE20" s="138" t="str">
        <f>IF(ISNUMBER(outYear),SUM(AE14:AE14)-#REF!,"")</f>
        <v/>
      </c>
      <c r="AF20" s="138" t="str">
        <f>IF(ISNUMBER(outYear),SUM(AF14:AF14)-#REF!,"")</f>
        <v/>
      </c>
      <c r="AG20" s="138" t="str">
        <f>IF(ISNUMBER(outYear),SUM(AG14:AG14)-#REF!,"")</f>
        <v/>
      </c>
      <c r="AH20" s="138" t="str">
        <f>IF(ISNUMBER(outYear),SUM(AH14:AH14)-#REF!,"")</f>
        <v/>
      </c>
      <c r="AI20" s="138" t="str">
        <f>IF(ISNUMBER(outYear),SUM(AI14:AI14)-#REF!,"")</f>
        <v/>
      </c>
      <c r="AJ20" s="138" t="str">
        <f>IF(ISNUMBER(outYear),SUM(AJ14:AJ14)-#REF!,"")</f>
        <v/>
      </c>
      <c r="AK20" s="138" t="str">
        <f>IF(ISNUMBER(outYear),SUM(AK14:AK14)-#REF!,"")</f>
        <v/>
      </c>
      <c r="AL20" s="138" t="str">
        <f>IF(ISNUMBER(outYear),SUM(AL14:AL14)-#REF!,"")</f>
        <v/>
      </c>
      <c r="AM20" s="138" t="str">
        <f>IF(ISNUMBER(outYear),SUM(AM14:AM14)-#REF!,"")</f>
        <v/>
      </c>
      <c r="AN20" s="138" t="str">
        <f>IF(ISNUMBER(outYear),SUM(AN14:AN14)-#REF!,"")</f>
        <v/>
      </c>
      <c r="AO20" s="138" t="str">
        <f>IF(ISNUMBER(outYear),SUM(AO14:AO14)-#REF!,"")</f>
        <v/>
      </c>
      <c r="AP20" s="138" t="str">
        <f>IF(ISNUMBER(outYear),SUM(AP14:AP14)-#REF!,"")</f>
        <v/>
      </c>
      <c r="AQ20" s="138" t="str">
        <f>IF(ISNUMBER(outYear),SUM(AQ14:AQ14)-#REF!,"")</f>
        <v/>
      </c>
      <c r="AR20" s="138" t="str">
        <f>IF(ISNUMBER(outYear),SUM(AR14:AR14)-#REF!,"")</f>
        <v/>
      </c>
      <c r="AS20" s="138" t="str">
        <f>IF(ISNUMBER(outYear),SUM(AS14:AS14)-#REF!,"")</f>
        <v/>
      </c>
      <c r="AT20" s="138" t="str">
        <f>IF(ISNUMBER(outYear),SUM(AT14:AT14)-#REF!,"")</f>
        <v/>
      </c>
      <c r="AU20" s="138" t="str">
        <f>IF(ISNUMBER(outYear),SUM(AU14:AU14)-#REF!,"")</f>
        <v/>
      </c>
      <c r="AV20" s="138" t="str">
        <f>IF(ISNUMBER(outYear),SUM(AV14:AV14)-#REF!,"")</f>
        <v/>
      </c>
      <c r="AW20" s="138" t="str">
        <f>IF(ISNUMBER(outYear),SUM(AW14:AW14)-#REF!,"")</f>
        <v/>
      </c>
      <c r="AX20" s="138" t="str">
        <f>IF(ISNUMBER(outYear),SUM(AX14:AX14)-#REF!,"")</f>
        <v/>
      </c>
      <c r="AY20" s="138" t="str">
        <f>IF(ISNUMBER(outYear),SUM(AY14:AY14)-#REF!,"")</f>
        <v/>
      </c>
      <c r="AZ20" s="138" t="str">
        <f>IF(ISNUMBER(outYear),SUM(AZ14:AZ14)-#REF!,"")</f>
        <v/>
      </c>
      <c r="BA20" s="138" t="str">
        <f>IF(ISNUMBER(outYear),SUM(BA14:BA14)-#REF!,"")</f>
        <v/>
      </c>
      <c r="BB20" s="138" t="str">
        <f>IF(ISNUMBER(outYear),SUM(BB14:BB14)-#REF!,"")</f>
        <v/>
      </c>
      <c r="BC20" s="138" t="str">
        <f>IF(ISNUMBER(outYear),SUM(BC14:BC14)-#REF!,"")</f>
        <v/>
      </c>
      <c r="BD20" s="138" t="str">
        <f>IF(ISNUMBER(outYear),SUM(BD14:BD14)-#REF!,"")</f>
        <v/>
      </c>
      <c r="BE20" s="138" t="str">
        <f>IF(ISNUMBER(outYear),SUM(BE14:BE14)-#REF!,"")</f>
        <v/>
      </c>
      <c r="BF20" s="138" t="str">
        <f>IF(ISNUMBER(outYear),SUM(BF14:BF14)-#REF!,"")</f>
        <v/>
      </c>
      <c r="BG20" s="138" t="str">
        <f>IF(ISNUMBER(outYear),SUM(BG14:BG14)-#REF!,"")</f>
        <v/>
      </c>
      <c r="BH20" s="138" t="str">
        <f>IF(ISNUMBER(outYear),SUM(BH14:BH14)-#REF!,"")</f>
        <v/>
      </c>
      <c r="BI20" s="138" t="str">
        <f>IF(ISNUMBER(outYear),SUM(BI14:BI14)-#REF!,"")</f>
        <v/>
      </c>
      <c r="BJ20" s="138" t="str">
        <f>IF(ISNUMBER(outYear),SUM(BJ14:BJ14)-#REF!,"")</f>
        <v/>
      </c>
      <c r="BK20" s="138" t="str">
        <f>IF(ISNUMBER(outYear),SUM(BK14:BK14)-#REF!,"")</f>
        <v/>
      </c>
      <c r="BL20" s="138" t="str">
        <f>IF(ISNUMBER(outYear),SUM(BL14:BL14)-#REF!,"")</f>
        <v/>
      </c>
      <c r="BM20" s="138" t="str">
        <f>IF(ISNUMBER(outYear),SUM(BM14:BM14)-#REF!,"")</f>
        <v/>
      </c>
      <c r="BN20" s="138" t="str">
        <f>IF(ISNUMBER(outYear),SUM(BN14:BN14)-#REF!,"")</f>
        <v/>
      </c>
      <c r="BO20" s="138" t="str">
        <f>IF(ISNUMBER(outYear),SUM(BO14:BO14)-#REF!,"")</f>
        <v/>
      </c>
      <c r="BP20" s="138" t="str">
        <f>IF(ISNUMBER(outYear),SUM(BP14:BP14)-#REF!,"")</f>
        <v/>
      </c>
      <c r="BQ20" s="138" t="str">
        <f>IF(ISNUMBER(outYear),SUM(BQ14:BQ14)-#REF!,"")</f>
        <v/>
      </c>
      <c r="BR20" s="138" t="str">
        <f>IF(ISNUMBER(outYear),SUM(BR14:BR14)-#REF!,"")</f>
        <v/>
      </c>
      <c r="BS20" s="138" t="str">
        <f>IF(ISNUMBER(outYear),SUM(BS14:BS14)-#REF!,"")</f>
        <v/>
      </c>
      <c r="BT20" s="138" t="str">
        <f>IF(ISNUMBER(outYear),SUM(BT14:BT14)-#REF!,"")</f>
        <v/>
      </c>
      <c r="BU20" s="138" t="str">
        <f>IF(ISNUMBER(outYear),SUM(BU14:BU14)-#REF!,"")</f>
        <v/>
      </c>
      <c r="BV20" s="138" t="str">
        <f>IF(ISNUMBER(outYear),SUM(BV14:BV14)-#REF!,"")</f>
        <v/>
      </c>
      <c r="BW20" s="138" t="str">
        <f>IF(ISNUMBER(outYear),SUM(BW14:BW14)-#REF!,"")</f>
        <v/>
      </c>
      <c r="BX20" s="138" t="str">
        <f>IF(ISNUMBER(outYear),SUM(BX14:BX14)-#REF!,"")</f>
        <v/>
      </c>
      <c r="BY20" s="138" t="str">
        <f>IF(ISNUMBER(outYear),SUM(BY14:BY14)-#REF!,"")</f>
        <v/>
      </c>
      <c r="BZ20" s="138" t="str">
        <f>IF(ISNUMBER(outYear),SUM(BZ14:BZ14)-#REF!,"")</f>
        <v/>
      </c>
      <c r="CA20" s="138" t="str">
        <f>IF(ISNUMBER(outYear),SUM(CA14:CA14)-#REF!,"")</f>
        <v/>
      </c>
      <c r="CB20" s="138" t="str">
        <f>IF(ISNUMBER(outYear),SUM(CB14:CB14)-#REF!,"")</f>
        <v/>
      </c>
      <c r="CC20" s="138" t="str">
        <f>IF(ISNUMBER(outYear),SUM(CC14:CC14)-#REF!,"")</f>
        <v/>
      </c>
      <c r="CD20" s="138" t="str">
        <f>IF(ISNUMBER(outYear),SUM(CD14:CD14)-#REF!,"")</f>
        <v/>
      </c>
      <c r="CE20" s="138" t="str">
        <f>IF(ISNUMBER(outYear),SUM(CE14:CE14)-#REF!,"")</f>
        <v/>
      </c>
      <c r="CF20" s="138" t="str">
        <f>IF(ISNUMBER(outYear),SUM(CF14:CF14)-#REF!,"")</f>
        <v/>
      </c>
      <c r="CG20" s="138" t="str">
        <f>IF(ISNUMBER(outYear),SUM(CG14:CG14)-#REF!,"")</f>
        <v/>
      </c>
      <c r="CH20" s="138" t="str">
        <f>IF(ISNUMBER(outYear),SUM(CH14:CH14)-#REF!,"")</f>
        <v/>
      </c>
      <c r="CI20" s="138" t="str">
        <f>IF(ISNUMBER(outYear),SUM(CI14:CI14)-#REF!,"")</f>
        <v/>
      </c>
      <c r="CJ20" s="138" t="str">
        <f>IF(ISNUMBER(outYear),SUM(CJ14:CJ14)-#REF!,"")</f>
        <v/>
      </c>
      <c r="CK20" s="138" t="str">
        <f>IF(ISNUMBER(outYear),SUM(CK14:CK14)-#REF!,"")</f>
        <v/>
      </c>
      <c r="CL20" s="138" t="str">
        <f>IF(ISNUMBER(outYear),SUM(CL14:CL14)-#REF!,"")</f>
        <v/>
      </c>
      <c r="CM20" s="138" t="str">
        <f>IF(ISNUMBER(outYear),SUM(CM14:CM14)-#REF!,"")</f>
        <v/>
      </c>
      <c r="CN20" s="138" t="str">
        <f>IF(ISNUMBER(outYear),SUM(CN14:CN14)-#REF!,"")</f>
        <v/>
      </c>
      <c r="CO20" s="138" t="str">
        <f>IF(ISNUMBER(outYear),SUM(CO14:CO14)-#REF!,"")</f>
        <v/>
      </c>
      <c r="CP20" s="138" t="str">
        <f>IF(ISNUMBER(outYear),SUM(CP14:CP14)-#REF!,"")</f>
        <v/>
      </c>
      <c r="CQ20" s="138" t="str">
        <f>IF(ISNUMBER(outYear),SUM(CQ14:CQ14)-#REF!,"")</f>
        <v/>
      </c>
      <c r="CR20" s="138" t="str">
        <f>IF(ISNUMBER(outYear),SUM(CR14:CR14)-#REF!,"")</f>
        <v/>
      </c>
      <c r="CS20" s="138" t="str">
        <f>IF(ISNUMBER(outYear),SUM(CS14:CS14)-#REF!,"")</f>
        <v/>
      </c>
      <c r="CT20" s="138" t="str">
        <f>IF(ISNUMBER(outYear),SUM(CT14:CT14)-#REF!,"")</f>
        <v/>
      </c>
      <c r="CU20" s="138" t="str">
        <f>IF(ISNUMBER(outYear),SUM(CU14:CU14)-#REF!,"")</f>
        <v/>
      </c>
      <c r="CV20" s="138" t="str">
        <f>IF(ISNUMBER(outYear),SUM(CV14:CV14)-#REF!,"")</f>
        <v/>
      </c>
      <c r="CW20" s="138" t="str">
        <f>IF(ISNUMBER(outYear),SUM(CW14:CW14)-#REF!,"")</f>
        <v/>
      </c>
      <c r="CX20" s="138" t="str">
        <f>IF(ISNUMBER(outYear),SUM(CX14:CX14)-#REF!,"")</f>
        <v/>
      </c>
    </row>
    <row r="21" spans="1:102" x14ac:dyDescent="0.25">
      <c r="A21" s="124"/>
      <c r="B21" s="135"/>
      <c r="C21" s="139"/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39"/>
      <c r="P21" s="139"/>
      <c r="Q21" s="139"/>
      <c r="R21" s="139"/>
      <c r="S21" s="139"/>
      <c r="T21" s="139"/>
      <c r="U21" s="139"/>
      <c r="V21" s="139"/>
      <c r="W21" s="139"/>
      <c r="X21" s="139"/>
      <c r="Y21" s="139"/>
      <c r="Z21" s="139"/>
      <c r="AA21" s="139"/>
      <c r="AB21" s="139"/>
      <c r="AC21" s="139"/>
      <c r="AD21" s="139"/>
      <c r="AE21" s="139"/>
      <c r="AF21" s="139"/>
      <c r="AG21" s="139"/>
      <c r="AH21" s="139"/>
      <c r="AI21" s="139"/>
      <c r="AJ21" s="139"/>
      <c r="AK21" s="139"/>
      <c r="AL21" s="139"/>
      <c r="AM21" s="139"/>
      <c r="AN21" s="139"/>
      <c r="AO21" s="139"/>
      <c r="AP21" s="139"/>
      <c r="AQ21" s="139"/>
      <c r="AR21" s="139"/>
      <c r="AS21" s="139"/>
      <c r="AT21" s="139"/>
      <c r="AU21" s="139"/>
      <c r="AV21" s="139"/>
      <c r="AW21" s="139"/>
      <c r="AX21" s="139"/>
      <c r="AY21" s="139"/>
      <c r="AZ21" s="139"/>
      <c r="BA21" s="139"/>
      <c r="BB21" s="139"/>
      <c r="BC21" s="139"/>
      <c r="BD21" s="139"/>
      <c r="BE21" s="139"/>
      <c r="BF21" s="139"/>
      <c r="BG21" s="139"/>
      <c r="BH21" s="139"/>
      <c r="BI21" s="139"/>
      <c r="BJ21" s="139"/>
      <c r="BK21" s="139"/>
      <c r="BL21" s="139"/>
      <c r="BM21" s="139"/>
      <c r="BN21" s="139"/>
      <c r="BO21" s="139"/>
      <c r="BP21" s="139"/>
      <c r="BQ21" s="139"/>
      <c r="BR21" s="139"/>
      <c r="BS21" s="139"/>
      <c r="BT21" s="139"/>
      <c r="BU21" s="139"/>
      <c r="BV21" s="139"/>
      <c r="BW21" s="139"/>
      <c r="BX21" s="139"/>
      <c r="BY21" s="139"/>
      <c r="BZ21" s="139"/>
      <c r="CA21" s="139"/>
      <c r="CB21" s="139"/>
      <c r="CC21" s="139"/>
      <c r="CD21" s="139"/>
      <c r="CE21" s="139"/>
      <c r="CF21" s="139"/>
      <c r="CG21" s="139"/>
      <c r="CH21" s="139"/>
      <c r="CI21" s="139"/>
      <c r="CJ21" s="139"/>
      <c r="CK21" s="139"/>
      <c r="CL21" s="139"/>
      <c r="CM21" s="139"/>
      <c r="CN21" s="139"/>
      <c r="CO21" s="139"/>
      <c r="CP21" s="139"/>
      <c r="CQ21" s="139"/>
      <c r="CR21" s="139"/>
      <c r="CS21" s="139"/>
      <c r="CT21" s="139"/>
      <c r="CU21" s="139"/>
      <c r="CV21" s="139"/>
      <c r="CW21" s="139"/>
      <c r="CX21" s="139"/>
    </row>
    <row r="22" spans="1:102" x14ac:dyDescent="0.25">
      <c r="A22" s="129" t="s">
        <v>95</v>
      </c>
      <c r="B22" s="140"/>
      <c r="C22" s="141"/>
      <c r="D22" s="141"/>
      <c r="E22" s="141"/>
      <c r="F22" s="141"/>
      <c r="G22" s="141"/>
      <c r="H22" s="141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41"/>
      <c r="AC22" s="141"/>
      <c r="AD22" s="141"/>
      <c r="AE22" s="141"/>
      <c r="AF22" s="141"/>
      <c r="AG22" s="141"/>
      <c r="AH22" s="141"/>
      <c r="AI22" s="141"/>
      <c r="AJ22" s="141"/>
      <c r="AK22" s="141"/>
      <c r="AL22" s="141"/>
      <c r="AM22" s="141"/>
      <c r="AN22" s="141"/>
      <c r="AO22" s="141"/>
      <c r="AP22" s="141"/>
      <c r="AQ22" s="141"/>
      <c r="AR22" s="141"/>
      <c r="AS22" s="141"/>
      <c r="AT22" s="141"/>
      <c r="AU22" s="141"/>
      <c r="AV22" s="141"/>
      <c r="AW22" s="141"/>
      <c r="AX22" s="141"/>
      <c r="AY22" s="141"/>
      <c r="AZ22" s="141"/>
      <c r="BA22" s="141"/>
      <c r="BB22" s="141"/>
      <c r="BC22" s="141"/>
      <c r="BD22" s="141"/>
      <c r="BE22" s="141"/>
      <c r="BF22" s="141"/>
      <c r="BG22" s="141"/>
      <c r="BH22" s="141"/>
      <c r="BI22" s="141"/>
      <c r="BJ22" s="141"/>
      <c r="BK22" s="141"/>
      <c r="BL22" s="141"/>
      <c r="BM22" s="141"/>
      <c r="BN22" s="141"/>
      <c r="BO22" s="141"/>
      <c r="BP22" s="141"/>
      <c r="BQ22" s="141"/>
      <c r="BR22" s="141"/>
      <c r="BS22" s="141"/>
      <c r="BT22" s="141"/>
      <c r="BU22" s="141"/>
      <c r="BV22" s="141"/>
      <c r="BW22" s="141"/>
      <c r="BX22" s="141"/>
      <c r="BY22" s="141"/>
      <c r="BZ22" s="141"/>
      <c r="CA22" s="141"/>
      <c r="CB22" s="141"/>
      <c r="CC22" s="141"/>
      <c r="CD22" s="141"/>
      <c r="CE22" s="141"/>
      <c r="CF22" s="141"/>
      <c r="CG22" s="141"/>
      <c r="CH22" s="141"/>
      <c r="CI22" s="141"/>
      <c r="CJ22" s="141"/>
      <c r="CK22" s="141"/>
      <c r="CL22" s="141"/>
      <c r="CM22" s="141"/>
      <c r="CN22" s="141"/>
      <c r="CO22" s="141"/>
      <c r="CP22" s="141"/>
      <c r="CQ22" s="141"/>
      <c r="CR22" s="141"/>
      <c r="CS22" s="141"/>
      <c r="CT22" s="141"/>
      <c r="CU22" s="141"/>
      <c r="CV22" s="141"/>
      <c r="CW22" s="141"/>
      <c r="CX22" s="142"/>
    </row>
    <row r="23" spans="1:102" x14ac:dyDescent="0.25">
      <c r="A23" s="134" t="s">
        <v>96</v>
      </c>
      <c r="B23" s="135"/>
      <c r="C23" s="125">
        <f t="shared" ref="C23:AH23" si="18">IF(ISNUMBER(outYear),IF(FederalDepreciation&lt;&gt;"N/A",C20,0),"")</f>
        <v>10651.512999999999</v>
      </c>
      <c r="D23" s="125">
        <f t="shared" si="18"/>
        <v>10917.800825</v>
      </c>
      <c r="E23" s="125">
        <f t="shared" si="18"/>
        <v>11190.745845624999</v>
      </c>
      <c r="F23" s="125">
        <f t="shared" si="18"/>
        <v>11470.514491765622</v>
      </c>
      <c r="G23" s="125">
        <f t="shared" si="18"/>
        <v>11757.277354059763</v>
      </c>
      <c r="H23" s="125">
        <f t="shared" si="18"/>
        <v>12051.209287911255</v>
      </c>
      <c r="I23" s="125">
        <f t="shared" si="18"/>
        <v>12352.489520109037</v>
      </c>
      <c r="J23" s="125">
        <f t="shared" si="18"/>
        <v>12661.301758111764</v>
      </c>
      <c r="K23" s="125">
        <f t="shared" si="18"/>
        <v>12977.834302064553</v>
      </c>
      <c r="L23" s="125">
        <f t="shared" si="18"/>
        <v>88302.280159616173</v>
      </c>
      <c r="M23" s="125">
        <f t="shared" si="18"/>
        <v>13634.837163606571</v>
      </c>
      <c r="N23" s="125">
        <f t="shared" si="18"/>
        <v>13975.708092696736</v>
      </c>
      <c r="O23" s="125">
        <f t="shared" si="18"/>
        <v>14325.100795014152</v>
      </c>
      <c r="P23" s="125">
        <f t="shared" si="18"/>
        <v>14683.228314889506</v>
      </c>
      <c r="Q23" s="125">
        <f t="shared" si="18"/>
        <v>15050.309022761747</v>
      </c>
      <c r="R23" s="125">
        <f t="shared" si="18"/>
        <v>15426.566748330788</v>
      </c>
      <c r="S23" s="125">
        <f t="shared" si="18"/>
        <v>15812.230917039054</v>
      </c>
      <c r="T23" s="125">
        <f t="shared" si="18"/>
        <v>16207.536689965033</v>
      </c>
      <c r="U23" s="125">
        <f t="shared" si="18"/>
        <v>16612.725107214159</v>
      </c>
      <c r="V23" s="125">
        <f t="shared" si="18"/>
        <v>17028.043234894511</v>
      </c>
      <c r="W23" s="125">
        <f t="shared" si="18"/>
        <v>17453.744315766868</v>
      </c>
      <c r="X23" s="125">
        <f t="shared" si="18"/>
        <v>17890.087923661042</v>
      </c>
      <c r="Y23" s="125">
        <f t="shared" si="18"/>
        <v>18337.340121752568</v>
      </c>
      <c r="Z23" s="125">
        <f t="shared" si="18"/>
        <v>18795.773624796384</v>
      </c>
      <c r="AA23" s="125">
        <f t="shared" si="18"/>
        <v>19265.667965416287</v>
      </c>
      <c r="AB23" s="125" t="str">
        <f t="shared" si="18"/>
        <v/>
      </c>
      <c r="AC23" s="125" t="str">
        <f t="shared" si="18"/>
        <v/>
      </c>
      <c r="AD23" s="125" t="str">
        <f t="shared" si="18"/>
        <v/>
      </c>
      <c r="AE23" s="125" t="str">
        <f t="shared" si="18"/>
        <v/>
      </c>
      <c r="AF23" s="125" t="str">
        <f t="shared" si="18"/>
        <v/>
      </c>
      <c r="AG23" s="125" t="str">
        <f t="shared" si="18"/>
        <v/>
      </c>
      <c r="AH23" s="125" t="str">
        <f t="shared" si="18"/>
        <v/>
      </c>
      <c r="AI23" s="125" t="str">
        <f t="shared" ref="AI23:BN23" si="19">IF(ISNUMBER(outYear),IF(FederalDepreciation&lt;&gt;"N/A",AI20,0),"")</f>
        <v/>
      </c>
      <c r="AJ23" s="125" t="str">
        <f t="shared" si="19"/>
        <v/>
      </c>
      <c r="AK23" s="125" t="str">
        <f t="shared" si="19"/>
        <v/>
      </c>
      <c r="AL23" s="125" t="str">
        <f t="shared" si="19"/>
        <v/>
      </c>
      <c r="AM23" s="125" t="str">
        <f t="shared" si="19"/>
        <v/>
      </c>
      <c r="AN23" s="125" t="str">
        <f t="shared" si="19"/>
        <v/>
      </c>
      <c r="AO23" s="125" t="str">
        <f t="shared" si="19"/>
        <v/>
      </c>
      <c r="AP23" s="125" t="str">
        <f t="shared" si="19"/>
        <v/>
      </c>
      <c r="AQ23" s="125" t="str">
        <f t="shared" si="19"/>
        <v/>
      </c>
      <c r="AR23" s="125" t="str">
        <f t="shared" si="19"/>
        <v/>
      </c>
      <c r="AS23" s="125" t="str">
        <f t="shared" si="19"/>
        <v/>
      </c>
      <c r="AT23" s="125" t="str">
        <f t="shared" si="19"/>
        <v/>
      </c>
      <c r="AU23" s="125" t="str">
        <f t="shared" si="19"/>
        <v/>
      </c>
      <c r="AV23" s="125" t="str">
        <f t="shared" si="19"/>
        <v/>
      </c>
      <c r="AW23" s="125" t="str">
        <f t="shared" si="19"/>
        <v/>
      </c>
      <c r="AX23" s="125" t="str">
        <f t="shared" si="19"/>
        <v/>
      </c>
      <c r="AY23" s="125" t="str">
        <f t="shared" si="19"/>
        <v/>
      </c>
      <c r="AZ23" s="125" t="str">
        <f t="shared" si="19"/>
        <v/>
      </c>
      <c r="BA23" s="125" t="str">
        <f t="shared" si="19"/>
        <v/>
      </c>
      <c r="BB23" s="125" t="str">
        <f t="shared" si="19"/>
        <v/>
      </c>
      <c r="BC23" s="125" t="str">
        <f t="shared" si="19"/>
        <v/>
      </c>
      <c r="BD23" s="125" t="str">
        <f t="shared" si="19"/>
        <v/>
      </c>
      <c r="BE23" s="125" t="str">
        <f t="shared" si="19"/>
        <v/>
      </c>
      <c r="BF23" s="125" t="str">
        <f t="shared" si="19"/>
        <v/>
      </c>
      <c r="BG23" s="125" t="str">
        <f t="shared" si="19"/>
        <v/>
      </c>
      <c r="BH23" s="125" t="str">
        <f t="shared" si="19"/>
        <v/>
      </c>
      <c r="BI23" s="125" t="str">
        <f t="shared" si="19"/>
        <v/>
      </c>
      <c r="BJ23" s="125" t="str">
        <f t="shared" si="19"/>
        <v/>
      </c>
      <c r="BK23" s="125" t="str">
        <f t="shared" si="19"/>
        <v/>
      </c>
      <c r="BL23" s="125" t="str">
        <f t="shared" si="19"/>
        <v/>
      </c>
      <c r="BM23" s="125" t="str">
        <f t="shared" si="19"/>
        <v/>
      </c>
      <c r="BN23" s="125" t="str">
        <f t="shared" si="19"/>
        <v/>
      </c>
      <c r="BO23" s="125" t="str">
        <f t="shared" ref="BO23:CX23" si="20">IF(ISNUMBER(outYear),IF(FederalDepreciation&lt;&gt;"N/A",BO20,0),"")</f>
        <v/>
      </c>
      <c r="BP23" s="125" t="str">
        <f t="shared" si="20"/>
        <v/>
      </c>
      <c r="BQ23" s="125" t="str">
        <f t="shared" si="20"/>
        <v/>
      </c>
      <c r="BR23" s="125" t="str">
        <f t="shared" si="20"/>
        <v/>
      </c>
      <c r="BS23" s="125" t="str">
        <f t="shared" si="20"/>
        <v/>
      </c>
      <c r="BT23" s="125" t="str">
        <f t="shared" si="20"/>
        <v/>
      </c>
      <c r="BU23" s="125" t="str">
        <f t="shared" si="20"/>
        <v/>
      </c>
      <c r="BV23" s="125" t="str">
        <f t="shared" si="20"/>
        <v/>
      </c>
      <c r="BW23" s="125" t="str">
        <f t="shared" si="20"/>
        <v/>
      </c>
      <c r="BX23" s="125" t="str">
        <f t="shared" si="20"/>
        <v/>
      </c>
      <c r="BY23" s="125" t="str">
        <f t="shared" si="20"/>
        <v/>
      </c>
      <c r="BZ23" s="125" t="str">
        <f t="shared" si="20"/>
        <v/>
      </c>
      <c r="CA23" s="125" t="str">
        <f t="shared" si="20"/>
        <v/>
      </c>
      <c r="CB23" s="125" t="str">
        <f t="shared" si="20"/>
        <v/>
      </c>
      <c r="CC23" s="125" t="str">
        <f t="shared" si="20"/>
        <v/>
      </c>
      <c r="CD23" s="125" t="str">
        <f t="shared" si="20"/>
        <v/>
      </c>
      <c r="CE23" s="125" t="str">
        <f t="shared" si="20"/>
        <v/>
      </c>
      <c r="CF23" s="125" t="str">
        <f t="shared" si="20"/>
        <v/>
      </c>
      <c r="CG23" s="125" t="str">
        <f t="shared" si="20"/>
        <v/>
      </c>
      <c r="CH23" s="125" t="str">
        <f t="shared" si="20"/>
        <v/>
      </c>
      <c r="CI23" s="125" t="str">
        <f t="shared" si="20"/>
        <v/>
      </c>
      <c r="CJ23" s="125" t="str">
        <f t="shared" si="20"/>
        <v/>
      </c>
      <c r="CK23" s="125" t="str">
        <f t="shared" si="20"/>
        <v/>
      </c>
      <c r="CL23" s="125" t="str">
        <f t="shared" si="20"/>
        <v/>
      </c>
      <c r="CM23" s="125" t="str">
        <f t="shared" si="20"/>
        <v/>
      </c>
      <c r="CN23" s="125" t="str">
        <f t="shared" si="20"/>
        <v/>
      </c>
      <c r="CO23" s="125" t="str">
        <f t="shared" si="20"/>
        <v/>
      </c>
      <c r="CP23" s="125" t="str">
        <f t="shared" si="20"/>
        <v/>
      </c>
      <c r="CQ23" s="125" t="str">
        <f t="shared" si="20"/>
        <v/>
      </c>
      <c r="CR23" s="125" t="str">
        <f t="shared" si="20"/>
        <v/>
      </c>
      <c r="CS23" s="125" t="str">
        <f t="shared" si="20"/>
        <v/>
      </c>
      <c r="CT23" s="125" t="str">
        <f t="shared" si="20"/>
        <v/>
      </c>
      <c r="CU23" s="125" t="str">
        <f t="shared" si="20"/>
        <v/>
      </c>
      <c r="CV23" s="125" t="str">
        <f t="shared" si="20"/>
        <v/>
      </c>
      <c r="CW23" s="125" t="str">
        <f t="shared" si="20"/>
        <v/>
      </c>
      <c r="CX23" s="125" t="str">
        <f t="shared" si="20"/>
        <v/>
      </c>
    </row>
    <row r="24" spans="1:102" x14ac:dyDescent="0.25">
      <c r="A24" s="120"/>
      <c r="B24" s="135"/>
      <c r="C24" s="139"/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  <c r="AC24" s="139"/>
      <c r="AD24" s="139"/>
      <c r="AE24" s="139"/>
      <c r="AF24" s="139"/>
      <c r="AG24" s="139"/>
      <c r="AH24" s="139"/>
      <c r="AI24" s="139"/>
      <c r="AJ24" s="139"/>
      <c r="AK24" s="139"/>
      <c r="AL24" s="139"/>
      <c r="AM24" s="139"/>
      <c r="AN24" s="139"/>
      <c r="AO24" s="139"/>
      <c r="AP24" s="139"/>
      <c r="AQ24" s="139"/>
      <c r="AR24" s="139"/>
      <c r="AS24" s="139"/>
      <c r="AT24" s="139"/>
      <c r="AU24" s="139"/>
      <c r="AV24" s="139"/>
      <c r="AW24" s="139"/>
      <c r="AX24" s="139"/>
      <c r="AY24" s="139"/>
      <c r="AZ24" s="139"/>
      <c r="BA24" s="139"/>
      <c r="BB24" s="139"/>
      <c r="BC24" s="139"/>
      <c r="BD24" s="139"/>
      <c r="BE24" s="139"/>
      <c r="BF24" s="139"/>
      <c r="BG24" s="139"/>
      <c r="BH24" s="139"/>
      <c r="BI24" s="139"/>
      <c r="BJ24" s="139"/>
      <c r="BK24" s="139"/>
      <c r="BL24" s="139"/>
      <c r="BM24" s="139"/>
      <c r="BN24" s="139"/>
      <c r="BO24" s="139"/>
      <c r="BP24" s="139"/>
      <c r="BQ24" s="139"/>
      <c r="BR24" s="139"/>
      <c r="BS24" s="139"/>
      <c r="BT24" s="139"/>
      <c r="BU24" s="139"/>
      <c r="BV24" s="139"/>
      <c r="BW24" s="139"/>
      <c r="BX24" s="139"/>
      <c r="BY24" s="139"/>
      <c r="BZ24" s="139"/>
      <c r="CA24" s="139"/>
      <c r="CB24" s="139"/>
      <c r="CC24" s="139"/>
      <c r="CD24" s="139"/>
      <c r="CE24" s="139"/>
      <c r="CF24" s="139"/>
      <c r="CG24" s="139"/>
      <c r="CH24" s="139"/>
      <c r="CI24" s="139"/>
      <c r="CJ24" s="139"/>
      <c r="CK24" s="139"/>
      <c r="CL24" s="139"/>
      <c r="CM24" s="139"/>
      <c r="CN24" s="139"/>
      <c r="CO24" s="139"/>
      <c r="CP24" s="139"/>
      <c r="CQ24" s="139"/>
      <c r="CR24" s="139"/>
      <c r="CS24" s="139"/>
      <c r="CT24" s="139"/>
      <c r="CU24" s="139"/>
      <c r="CV24" s="139"/>
      <c r="CW24" s="139"/>
      <c r="CX24" s="139"/>
    </row>
    <row r="25" spans="1:102" x14ac:dyDescent="0.25">
      <c r="A25" s="143" t="s">
        <v>97</v>
      </c>
      <c r="B25" s="144"/>
      <c r="C25" s="144"/>
      <c r="D25" s="144"/>
      <c r="E25" s="144"/>
      <c r="F25" s="144"/>
      <c r="G25" s="144"/>
      <c r="H25" s="144"/>
      <c r="I25" s="144"/>
      <c r="J25" s="144"/>
      <c r="K25" s="144"/>
      <c r="L25" s="144"/>
      <c r="M25" s="144"/>
      <c r="N25" s="144"/>
      <c r="O25" s="144"/>
      <c r="P25" s="144"/>
      <c r="Q25" s="144"/>
      <c r="R25" s="144"/>
      <c r="S25" s="144"/>
      <c r="T25" s="144"/>
      <c r="U25" s="144"/>
      <c r="V25" s="144"/>
      <c r="W25" s="144"/>
      <c r="X25" s="144"/>
      <c r="Y25" s="144"/>
      <c r="Z25" s="144"/>
      <c r="AA25" s="144"/>
      <c r="AB25" s="144"/>
      <c r="AC25" s="144"/>
      <c r="AD25" s="144"/>
      <c r="AE25" s="144"/>
      <c r="AF25" s="144"/>
      <c r="AG25" s="144"/>
      <c r="AH25" s="144"/>
      <c r="AI25" s="144"/>
      <c r="AJ25" s="144"/>
      <c r="AK25" s="144"/>
      <c r="AL25" s="144"/>
      <c r="AM25" s="144"/>
      <c r="AN25" s="144"/>
      <c r="AO25" s="144"/>
      <c r="AP25" s="144"/>
      <c r="AQ25" s="144"/>
      <c r="AR25" s="144"/>
      <c r="AS25" s="144"/>
      <c r="AT25" s="144"/>
      <c r="AU25" s="144"/>
      <c r="AV25" s="144"/>
      <c r="AW25" s="144"/>
      <c r="AX25" s="144"/>
      <c r="AY25" s="144"/>
      <c r="AZ25" s="144"/>
      <c r="BA25" s="144"/>
      <c r="BB25" s="144"/>
      <c r="BC25" s="144"/>
      <c r="BD25" s="144"/>
      <c r="BE25" s="144"/>
      <c r="BF25" s="144"/>
      <c r="BG25" s="144"/>
      <c r="BH25" s="144"/>
      <c r="BI25" s="144"/>
      <c r="BJ25" s="144"/>
      <c r="BK25" s="144"/>
      <c r="BL25" s="144"/>
      <c r="BM25" s="144"/>
      <c r="BN25" s="144"/>
      <c r="BO25" s="144"/>
      <c r="BP25" s="144"/>
      <c r="BQ25" s="144"/>
      <c r="BR25" s="144"/>
      <c r="BS25" s="144"/>
      <c r="BT25" s="144"/>
      <c r="BU25" s="144"/>
      <c r="BV25" s="144"/>
      <c r="BW25" s="144"/>
      <c r="BX25" s="144"/>
      <c r="BY25" s="144"/>
      <c r="BZ25" s="144"/>
      <c r="CA25" s="144"/>
      <c r="CB25" s="144"/>
      <c r="CC25" s="144"/>
      <c r="CD25" s="144"/>
      <c r="CE25" s="144"/>
      <c r="CF25" s="144"/>
      <c r="CG25" s="144"/>
      <c r="CH25" s="144"/>
      <c r="CI25" s="144"/>
      <c r="CJ25" s="144"/>
      <c r="CK25" s="144"/>
      <c r="CL25" s="144"/>
      <c r="CM25" s="144"/>
      <c r="CN25" s="144"/>
      <c r="CO25" s="144"/>
      <c r="CP25" s="144"/>
      <c r="CQ25" s="144"/>
      <c r="CR25" s="144"/>
      <c r="CS25" s="144"/>
      <c r="CT25" s="144"/>
      <c r="CU25" s="144"/>
      <c r="CV25" s="144"/>
      <c r="CW25" s="144"/>
      <c r="CX25" s="145"/>
    </row>
    <row r="26" spans="1:102" x14ac:dyDescent="0.25">
      <c r="A26" s="146" t="s">
        <v>98</v>
      </c>
      <c r="B26" s="147"/>
      <c r="C26" s="147"/>
      <c r="D26" s="147"/>
      <c r="E26" s="147"/>
      <c r="F26" s="147"/>
      <c r="G26" s="147"/>
      <c r="H26" s="147"/>
      <c r="I26" s="147"/>
      <c r="J26" s="147"/>
      <c r="K26" s="147"/>
      <c r="L26" s="147"/>
      <c r="M26" s="147"/>
      <c r="N26" s="147"/>
      <c r="O26" s="147"/>
      <c r="P26" s="147"/>
      <c r="Q26" s="147"/>
      <c r="R26" s="147"/>
      <c r="S26" s="147"/>
      <c r="T26" s="147"/>
      <c r="U26" s="147"/>
      <c r="V26" s="147"/>
      <c r="W26" s="147"/>
      <c r="X26" s="147"/>
      <c r="Y26" s="147"/>
      <c r="Z26" s="147"/>
      <c r="AA26" s="147"/>
      <c r="AB26" s="147"/>
      <c r="AC26" s="147"/>
      <c r="AD26" s="147"/>
      <c r="AE26" s="147"/>
      <c r="AF26" s="147"/>
      <c r="AG26" s="147"/>
      <c r="AH26" s="147"/>
      <c r="AI26" s="147"/>
      <c r="AJ26" s="147"/>
      <c r="AK26" s="147"/>
      <c r="AL26" s="147"/>
      <c r="AM26" s="147"/>
      <c r="AN26" s="147"/>
      <c r="AO26" s="147"/>
      <c r="AP26" s="147"/>
      <c r="AQ26" s="147"/>
      <c r="AR26" s="147"/>
      <c r="AS26" s="147"/>
      <c r="AT26" s="147"/>
      <c r="AU26" s="147"/>
      <c r="AV26" s="147"/>
      <c r="AW26" s="147"/>
      <c r="AX26" s="147"/>
      <c r="AY26" s="147"/>
      <c r="AZ26" s="147"/>
      <c r="BA26" s="147"/>
      <c r="BB26" s="147"/>
      <c r="BC26" s="147"/>
      <c r="BD26" s="147"/>
      <c r="BE26" s="147"/>
      <c r="BF26" s="147"/>
      <c r="BG26" s="147"/>
      <c r="BH26" s="147"/>
      <c r="BI26" s="147"/>
      <c r="BJ26" s="147"/>
      <c r="BK26" s="147"/>
      <c r="BL26" s="147"/>
      <c r="BM26" s="147"/>
      <c r="BN26" s="147"/>
      <c r="BO26" s="147"/>
      <c r="BP26" s="147"/>
      <c r="BQ26" s="147"/>
      <c r="BR26" s="147"/>
      <c r="BS26" s="147"/>
      <c r="BT26" s="147"/>
      <c r="BU26" s="147"/>
      <c r="BV26" s="147"/>
      <c r="BW26" s="147"/>
      <c r="BX26" s="147"/>
      <c r="BY26" s="147"/>
      <c r="BZ26" s="147"/>
      <c r="CA26" s="147"/>
      <c r="CB26" s="147"/>
      <c r="CC26" s="147"/>
      <c r="CD26" s="147"/>
      <c r="CE26" s="147"/>
      <c r="CF26" s="147"/>
      <c r="CG26" s="147"/>
      <c r="CH26" s="147"/>
      <c r="CI26" s="147"/>
      <c r="CJ26" s="147"/>
      <c r="CK26" s="147"/>
      <c r="CL26" s="147"/>
      <c r="CM26" s="147"/>
      <c r="CN26" s="147"/>
      <c r="CO26" s="147"/>
      <c r="CP26" s="147"/>
      <c r="CQ26" s="147"/>
      <c r="CR26" s="147"/>
      <c r="CS26" s="147"/>
      <c r="CT26" s="147"/>
      <c r="CU26" s="147"/>
      <c r="CV26" s="147"/>
      <c r="CW26" s="147"/>
      <c r="CX26" s="148"/>
    </row>
    <row r="27" spans="1:102" x14ac:dyDescent="0.25">
      <c r="A27" s="149" t="s">
        <v>99</v>
      </c>
      <c r="B27" s="150">
        <f>total_installed_cost-B42-B47</f>
        <v>542718</v>
      </c>
      <c r="C27" s="147"/>
      <c r="D27" s="147"/>
      <c r="E27" s="147"/>
      <c r="F27" s="147"/>
      <c r="G27" s="147"/>
      <c r="H27" s="147"/>
      <c r="I27" s="147"/>
      <c r="J27" s="147"/>
      <c r="K27" s="147"/>
      <c r="L27" s="147"/>
      <c r="M27" s="147"/>
      <c r="N27" s="147"/>
      <c r="O27" s="147"/>
      <c r="P27" s="147"/>
      <c r="Q27" s="147"/>
      <c r="R27" s="147"/>
      <c r="S27" s="147"/>
      <c r="T27" s="147"/>
      <c r="U27" s="147"/>
      <c r="V27" s="147"/>
      <c r="W27" s="147"/>
      <c r="X27" s="147"/>
      <c r="Y27" s="147"/>
      <c r="Z27" s="147"/>
      <c r="AA27" s="147"/>
      <c r="AB27" s="147"/>
      <c r="AC27" s="147"/>
      <c r="AD27" s="147"/>
      <c r="AE27" s="147"/>
      <c r="AF27" s="147"/>
      <c r="AG27" s="147"/>
      <c r="AH27" s="147"/>
      <c r="AI27" s="147"/>
      <c r="AJ27" s="147"/>
      <c r="AK27" s="147"/>
      <c r="AL27" s="147"/>
      <c r="AM27" s="147"/>
      <c r="AN27" s="147"/>
      <c r="AO27" s="147"/>
      <c r="AP27" s="147"/>
      <c r="AQ27" s="147"/>
      <c r="AR27" s="147"/>
      <c r="AS27" s="147"/>
      <c r="AT27" s="147"/>
      <c r="AU27" s="147"/>
      <c r="AV27" s="147"/>
      <c r="AW27" s="147"/>
      <c r="AX27" s="147"/>
      <c r="AY27" s="147"/>
      <c r="AZ27" s="147"/>
      <c r="BA27" s="147"/>
      <c r="BB27" s="147"/>
      <c r="BC27" s="147"/>
      <c r="BD27" s="147"/>
      <c r="BE27" s="147"/>
      <c r="BF27" s="147"/>
      <c r="BG27" s="147"/>
      <c r="BH27" s="147"/>
      <c r="BI27" s="147"/>
      <c r="BJ27" s="147"/>
      <c r="BK27" s="147"/>
      <c r="BL27" s="147"/>
      <c r="BM27" s="147"/>
      <c r="BN27" s="147"/>
      <c r="BO27" s="147"/>
      <c r="BP27" s="147"/>
      <c r="BQ27" s="147"/>
      <c r="BR27" s="147"/>
      <c r="BS27" s="147"/>
      <c r="BT27" s="147"/>
      <c r="BU27" s="147"/>
      <c r="BV27" s="147"/>
      <c r="BW27" s="147"/>
      <c r="BX27" s="147"/>
      <c r="BY27" s="147"/>
      <c r="BZ27" s="147"/>
      <c r="CA27" s="147"/>
      <c r="CB27" s="147"/>
      <c r="CC27" s="147"/>
      <c r="CD27" s="147"/>
      <c r="CE27" s="147"/>
      <c r="CF27" s="147"/>
      <c r="CG27" s="147"/>
      <c r="CH27" s="147"/>
      <c r="CI27" s="147"/>
      <c r="CJ27" s="147"/>
      <c r="CK27" s="147"/>
      <c r="CL27" s="147"/>
      <c r="CM27" s="147"/>
      <c r="CN27" s="147"/>
      <c r="CO27" s="147"/>
      <c r="CP27" s="147"/>
      <c r="CQ27" s="147"/>
      <c r="CR27" s="147"/>
      <c r="CS27" s="147"/>
      <c r="CT27" s="147"/>
      <c r="CU27" s="147"/>
      <c r="CV27" s="147"/>
      <c r="CW27" s="147"/>
      <c r="CX27" s="148"/>
    </row>
    <row r="28" spans="1:102" x14ac:dyDescent="0.25">
      <c r="A28" s="149" t="s">
        <v>100</v>
      </c>
      <c r="B28" s="151">
        <f>B27*debt_fraction/100</f>
        <v>0</v>
      </c>
      <c r="C28" s="147"/>
      <c r="D28" s="147"/>
      <c r="E28" s="147"/>
      <c r="F28" s="147"/>
      <c r="G28" s="147"/>
      <c r="H28" s="147"/>
      <c r="I28" s="147"/>
      <c r="J28" s="147"/>
      <c r="K28" s="147"/>
      <c r="L28" s="147"/>
      <c r="M28" s="147"/>
      <c r="N28" s="147"/>
      <c r="O28" s="147"/>
      <c r="P28" s="147"/>
      <c r="Q28" s="147"/>
      <c r="R28" s="147"/>
      <c r="S28" s="147"/>
      <c r="T28" s="147"/>
      <c r="U28" s="147"/>
      <c r="V28" s="147"/>
      <c r="W28" s="147"/>
      <c r="X28" s="147"/>
      <c r="Y28" s="147"/>
      <c r="Z28" s="147"/>
      <c r="AA28" s="147"/>
      <c r="AB28" s="147"/>
      <c r="AC28" s="147"/>
      <c r="AD28" s="147"/>
      <c r="AE28" s="147"/>
      <c r="AF28" s="147"/>
      <c r="AG28" s="147"/>
      <c r="AH28" s="147"/>
      <c r="AI28" s="147"/>
      <c r="AJ28" s="147"/>
      <c r="AK28" s="147"/>
      <c r="AL28" s="147"/>
      <c r="AM28" s="147"/>
      <c r="AN28" s="147"/>
      <c r="AO28" s="147"/>
      <c r="AP28" s="147"/>
      <c r="AQ28" s="147"/>
      <c r="AR28" s="147"/>
      <c r="AS28" s="147"/>
      <c r="AT28" s="147"/>
      <c r="AU28" s="147"/>
      <c r="AV28" s="147"/>
      <c r="AW28" s="147"/>
      <c r="AX28" s="147"/>
      <c r="AY28" s="147"/>
      <c r="AZ28" s="147"/>
      <c r="BA28" s="147"/>
      <c r="BB28" s="147"/>
      <c r="BC28" s="147"/>
      <c r="BD28" s="147"/>
      <c r="BE28" s="147"/>
      <c r="BF28" s="147"/>
      <c r="BG28" s="147"/>
      <c r="BH28" s="147"/>
      <c r="BI28" s="147"/>
      <c r="BJ28" s="147"/>
      <c r="BK28" s="147"/>
      <c r="BL28" s="147"/>
      <c r="BM28" s="147"/>
      <c r="BN28" s="147"/>
      <c r="BO28" s="147"/>
      <c r="BP28" s="147"/>
      <c r="BQ28" s="147"/>
      <c r="BR28" s="147"/>
      <c r="BS28" s="147"/>
      <c r="BT28" s="147"/>
      <c r="BU28" s="147"/>
      <c r="BV28" s="147"/>
      <c r="BW28" s="147"/>
      <c r="BX28" s="147"/>
      <c r="BY28" s="147"/>
      <c r="BZ28" s="147"/>
      <c r="CA28" s="147"/>
      <c r="CB28" s="147"/>
      <c r="CC28" s="147"/>
      <c r="CD28" s="147"/>
      <c r="CE28" s="147"/>
      <c r="CF28" s="147"/>
      <c r="CG28" s="147"/>
      <c r="CH28" s="147"/>
      <c r="CI28" s="147"/>
      <c r="CJ28" s="147"/>
      <c r="CK28" s="147"/>
      <c r="CL28" s="147"/>
      <c r="CM28" s="147"/>
      <c r="CN28" s="147"/>
      <c r="CO28" s="147"/>
      <c r="CP28" s="147"/>
      <c r="CQ28" s="147"/>
      <c r="CR28" s="147"/>
      <c r="CS28" s="147"/>
      <c r="CT28" s="147"/>
      <c r="CU28" s="147"/>
      <c r="CV28" s="147"/>
      <c r="CW28" s="147"/>
      <c r="CX28" s="148"/>
    </row>
    <row r="29" spans="1:102" x14ac:dyDescent="0.25">
      <c r="A29" s="149" t="s">
        <v>101</v>
      </c>
      <c r="B29" s="150">
        <f>B27-B28</f>
        <v>542718</v>
      </c>
      <c r="C29" s="147"/>
      <c r="D29" s="147"/>
      <c r="E29" s="147"/>
      <c r="F29" s="147"/>
      <c r="G29" s="147"/>
      <c r="H29" s="147"/>
      <c r="I29" s="147"/>
      <c r="J29" s="147"/>
      <c r="K29" s="147"/>
      <c r="L29" s="147"/>
      <c r="M29" s="147"/>
      <c r="N29" s="147"/>
      <c r="O29" s="147"/>
      <c r="P29" s="147"/>
      <c r="Q29" s="147"/>
      <c r="R29" s="147"/>
      <c r="S29" s="147"/>
      <c r="T29" s="147"/>
      <c r="U29" s="147"/>
      <c r="V29" s="147"/>
      <c r="W29" s="147"/>
      <c r="X29" s="147"/>
      <c r="Y29" s="147"/>
      <c r="Z29" s="147"/>
      <c r="AA29" s="147"/>
      <c r="AB29" s="147"/>
      <c r="AC29" s="147"/>
      <c r="AD29" s="147"/>
      <c r="AE29" s="147"/>
      <c r="AF29" s="147"/>
      <c r="AG29" s="147"/>
      <c r="AH29" s="147"/>
      <c r="AI29" s="147"/>
      <c r="AJ29" s="147"/>
      <c r="AK29" s="147"/>
      <c r="AL29" s="147"/>
      <c r="AM29" s="147"/>
      <c r="AN29" s="147"/>
      <c r="AO29" s="147"/>
      <c r="AP29" s="147"/>
      <c r="AQ29" s="147"/>
      <c r="AR29" s="147"/>
      <c r="AS29" s="147"/>
      <c r="AT29" s="147"/>
      <c r="AU29" s="147"/>
      <c r="AV29" s="147"/>
      <c r="AW29" s="147"/>
      <c r="AX29" s="147"/>
      <c r="AY29" s="147"/>
      <c r="AZ29" s="147"/>
      <c r="BA29" s="147"/>
      <c r="BB29" s="147"/>
      <c r="BC29" s="147"/>
      <c r="BD29" s="147"/>
      <c r="BE29" s="147"/>
      <c r="BF29" s="147"/>
      <c r="BG29" s="147"/>
      <c r="BH29" s="147"/>
      <c r="BI29" s="147"/>
      <c r="BJ29" s="147"/>
      <c r="BK29" s="147"/>
      <c r="BL29" s="147"/>
      <c r="BM29" s="147"/>
      <c r="BN29" s="147"/>
      <c r="BO29" s="147"/>
      <c r="BP29" s="147"/>
      <c r="BQ29" s="147"/>
      <c r="BR29" s="147"/>
      <c r="BS29" s="147"/>
      <c r="BT29" s="147"/>
      <c r="BU29" s="147"/>
      <c r="BV29" s="147"/>
      <c r="BW29" s="147"/>
      <c r="BX29" s="147"/>
      <c r="BY29" s="147"/>
      <c r="BZ29" s="147"/>
      <c r="CA29" s="147"/>
      <c r="CB29" s="147"/>
      <c r="CC29" s="147"/>
      <c r="CD29" s="147"/>
      <c r="CE29" s="147"/>
      <c r="CF29" s="147"/>
      <c r="CG29" s="147"/>
      <c r="CH29" s="147"/>
      <c r="CI29" s="147"/>
      <c r="CJ29" s="147"/>
      <c r="CK29" s="147"/>
      <c r="CL29" s="147"/>
      <c r="CM29" s="147"/>
      <c r="CN29" s="147"/>
      <c r="CO29" s="147"/>
      <c r="CP29" s="147"/>
      <c r="CQ29" s="147"/>
      <c r="CR29" s="147"/>
      <c r="CS29" s="147"/>
      <c r="CT29" s="147"/>
      <c r="CU29" s="147"/>
      <c r="CV29" s="147"/>
      <c r="CW29" s="147"/>
      <c r="CX29" s="148"/>
    </row>
    <row r="30" spans="1:102" x14ac:dyDescent="0.25">
      <c r="A30" s="146" t="s">
        <v>102</v>
      </c>
      <c r="B30" s="150"/>
      <c r="C30" s="147"/>
      <c r="D30" s="147"/>
      <c r="E30" s="147"/>
      <c r="F30" s="147"/>
      <c r="G30" s="147"/>
      <c r="H30" s="147"/>
      <c r="I30" s="147"/>
      <c r="J30" s="147"/>
      <c r="K30" s="147"/>
      <c r="L30" s="147"/>
      <c r="M30" s="147"/>
      <c r="N30" s="147"/>
      <c r="O30" s="147"/>
      <c r="P30" s="147"/>
      <c r="Q30" s="147"/>
      <c r="R30" s="147"/>
      <c r="S30" s="147"/>
      <c r="T30" s="147"/>
      <c r="U30" s="147"/>
      <c r="V30" s="147"/>
      <c r="W30" s="147"/>
      <c r="X30" s="147"/>
      <c r="Y30" s="147"/>
      <c r="Z30" s="147"/>
      <c r="AA30" s="147"/>
      <c r="AB30" s="147"/>
      <c r="AC30" s="147"/>
      <c r="AD30" s="147"/>
      <c r="AE30" s="147"/>
      <c r="AF30" s="147"/>
      <c r="AG30" s="147"/>
      <c r="AH30" s="147"/>
      <c r="AI30" s="147"/>
      <c r="AJ30" s="147"/>
      <c r="AK30" s="147"/>
      <c r="AL30" s="147"/>
      <c r="AM30" s="147"/>
      <c r="AN30" s="147"/>
      <c r="AO30" s="147"/>
      <c r="AP30" s="147"/>
      <c r="AQ30" s="147"/>
      <c r="AR30" s="147"/>
      <c r="AS30" s="147"/>
      <c r="AT30" s="147"/>
      <c r="AU30" s="147"/>
      <c r="AV30" s="147"/>
      <c r="AW30" s="147"/>
      <c r="AX30" s="147"/>
      <c r="AY30" s="147"/>
      <c r="AZ30" s="147"/>
      <c r="BA30" s="147"/>
      <c r="BB30" s="147"/>
      <c r="BC30" s="147"/>
      <c r="BD30" s="147"/>
      <c r="BE30" s="147"/>
      <c r="BF30" s="147"/>
      <c r="BG30" s="147"/>
      <c r="BH30" s="147"/>
      <c r="BI30" s="147"/>
      <c r="BJ30" s="147"/>
      <c r="BK30" s="147"/>
      <c r="BL30" s="147"/>
      <c r="BM30" s="147"/>
      <c r="BN30" s="147"/>
      <c r="BO30" s="147"/>
      <c r="BP30" s="147"/>
      <c r="BQ30" s="147"/>
      <c r="BR30" s="147"/>
      <c r="BS30" s="147"/>
      <c r="BT30" s="147"/>
      <c r="BU30" s="147"/>
      <c r="BV30" s="147"/>
      <c r="BW30" s="147"/>
      <c r="BX30" s="147"/>
      <c r="BY30" s="147"/>
      <c r="BZ30" s="147"/>
      <c r="CA30" s="147"/>
      <c r="CB30" s="147"/>
      <c r="CC30" s="147"/>
      <c r="CD30" s="147"/>
      <c r="CE30" s="147"/>
      <c r="CF30" s="147"/>
      <c r="CG30" s="147"/>
      <c r="CH30" s="147"/>
      <c r="CI30" s="147"/>
      <c r="CJ30" s="147"/>
      <c r="CK30" s="147"/>
      <c r="CL30" s="147"/>
      <c r="CM30" s="147"/>
      <c r="CN30" s="147"/>
      <c r="CO30" s="147"/>
      <c r="CP30" s="147"/>
      <c r="CQ30" s="147"/>
      <c r="CR30" s="147"/>
      <c r="CS30" s="147"/>
      <c r="CT30" s="147"/>
      <c r="CU30" s="147"/>
      <c r="CV30" s="147"/>
      <c r="CW30" s="147"/>
      <c r="CX30" s="148"/>
    </row>
    <row r="31" spans="1:102" x14ac:dyDescent="0.25">
      <c r="A31" s="149" t="s">
        <v>103</v>
      </c>
      <c r="B31" s="150"/>
      <c r="C31" s="150">
        <f>IF(loan_term=0, 0, B28)</f>
        <v>0</v>
      </c>
      <c r="D31" s="150">
        <f t="shared" ref="D31:AA31" si="21">IF(ISNUMBER(outYear),C31-C33,"")</f>
        <v>0</v>
      </c>
      <c r="E31" s="150">
        <f t="shared" si="21"/>
        <v>0</v>
      </c>
      <c r="F31" s="150">
        <f t="shared" si="21"/>
        <v>0</v>
      </c>
      <c r="G31" s="150">
        <f t="shared" si="21"/>
        <v>0</v>
      </c>
      <c r="H31" s="150">
        <f t="shared" si="21"/>
        <v>0</v>
      </c>
      <c r="I31" s="150">
        <f t="shared" si="21"/>
        <v>0</v>
      </c>
      <c r="J31" s="150">
        <f t="shared" si="21"/>
        <v>0</v>
      </c>
      <c r="K31" s="150">
        <f t="shared" si="21"/>
        <v>0</v>
      </c>
      <c r="L31" s="150">
        <f t="shared" si="21"/>
        <v>0</v>
      </c>
      <c r="M31" s="150">
        <f t="shared" si="21"/>
        <v>0</v>
      </c>
      <c r="N31" s="150">
        <f t="shared" si="21"/>
        <v>0</v>
      </c>
      <c r="O31" s="150">
        <f t="shared" si="21"/>
        <v>0</v>
      </c>
      <c r="P31" s="150">
        <f t="shared" si="21"/>
        <v>0</v>
      </c>
      <c r="Q31" s="150">
        <f t="shared" si="21"/>
        <v>0</v>
      </c>
      <c r="R31" s="150">
        <f t="shared" si="21"/>
        <v>0</v>
      </c>
      <c r="S31" s="150">
        <f t="shared" si="21"/>
        <v>0</v>
      </c>
      <c r="T31" s="150">
        <f t="shared" si="21"/>
        <v>0</v>
      </c>
      <c r="U31" s="150">
        <f t="shared" si="21"/>
        <v>0</v>
      </c>
      <c r="V31" s="150">
        <f t="shared" si="21"/>
        <v>0</v>
      </c>
      <c r="W31" s="150">
        <f t="shared" si="21"/>
        <v>0</v>
      </c>
      <c r="X31" s="150">
        <f t="shared" si="21"/>
        <v>0</v>
      </c>
      <c r="Y31" s="150">
        <f t="shared" si="21"/>
        <v>0</v>
      </c>
      <c r="Z31" s="150">
        <f t="shared" si="21"/>
        <v>0</v>
      </c>
      <c r="AA31" s="150">
        <f t="shared" si="21"/>
        <v>0</v>
      </c>
      <c r="AB31" s="150"/>
      <c r="AC31" s="150"/>
      <c r="AD31" s="150"/>
      <c r="AE31" s="150"/>
      <c r="AF31" s="150"/>
      <c r="AG31" s="150"/>
      <c r="AH31" s="150"/>
      <c r="AI31" s="150"/>
      <c r="AJ31" s="150"/>
      <c r="AK31" s="150"/>
      <c r="AL31" s="150"/>
      <c r="AM31" s="150"/>
      <c r="AN31" s="150"/>
      <c r="AO31" s="150"/>
      <c r="AP31" s="150"/>
      <c r="AQ31" s="150"/>
      <c r="AR31" s="150"/>
      <c r="AS31" s="150"/>
      <c r="AT31" s="150"/>
      <c r="AU31" s="150"/>
      <c r="AV31" s="150"/>
      <c r="AW31" s="150"/>
      <c r="AX31" s="150"/>
      <c r="AY31" s="150"/>
      <c r="AZ31" s="150"/>
      <c r="BA31" s="150"/>
      <c r="BB31" s="150"/>
      <c r="BC31" s="150"/>
      <c r="BD31" s="150"/>
      <c r="BE31" s="150"/>
      <c r="BF31" s="150"/>
      <c r="BG31" s="150"/>
      <c r="BH31" s="150"/>
      <c r="BI31" s="150"/>
      <c r="BJ31" s="150"/>
      <c r="BK31" s="150"/>
      <c r="BL31" s="150"/>
      <c r="BM31" s="150"/>
      <c r="BN31" s="150"/>
      <c r="BO31" s="150"/>
      <c r="BP31" s="150"/>
      <c r="BQ31" s="150"/>
      <c r="BR31" s="150"/>
      <c r="BS31" s="150"/>
      <c r="BT31" s="150"/>
      <c r="BU31" s="150"/>
      <c r="BV31" s="150"/>
      <c r="BW31" s="150"/>
      <c r="BX31" s="150"/>
      <c r="BY31" s="150"/>
      <c r="BZ31" s="150"/>
      <c r="CA31" s="150"/>
      <c r="CB31" s="150"/>
      <c r="CC31" s="150"/>
      <c r="CD31" s="150"/>
      <c r="CE31" s="150"/>
      <c r="CF31" s="150"/>
      <c r="CG31" s="150"/>
      <c r="CH31" s="150"/>
      <c r="CI31" s="150"/>
      <c r="CJ31" s="150"/>
      <c r="CK31" s="150"/>
      <c r="CL31" s="150"/>
      <c r="CM31" s="150"/>
      <c r="CN31" s="150"/>
      <c r="CO31" s="150"/>
      <c r="CP31" s="150"/>
      <c r="CQ31" s="150"/>
      <c r="CR31" s="150"/>
      <c r="CS31" s="150"/>
      <c r="CT31" s="150"/>
      <c r="CU31" s="150"/>
      <c r="CV31" s="150"/>
      <c r="CW31" s="150"/>
      <c r="CX31" s="150"/>
    </row>
    <row r="32" spans="1:102" x14ac:dyDescent="0.25">
      <c r="A32" s="149" t="s">
        <v>104</v>
      </c>
      <c r="B32" s="147"/>
      <c r="C32" s="150">
        <f t="shared" ref="C32:AA32" si="22">IF(ISNUMBER(outYear),IF(outYear&gt;loan_term,0,C31*loan_rate/100),"")</f>
        <v>0</v>
      </c>
      <c r="D32" s="150">
        <f t="shared" si="22"/>
        <v>0</v>
      </c>
      <c r="E32" s="150">
        <f t="shared" si="22"/>
        <v>0</v>
      </c>
      <c r="F32" s="150">
        <f t="shared" si="22"/>
        <v>0</v>
      </c>
      <c r="G32" s="150">
        <f t="shared" si="22"/>
        <v>0</v>
      </c>
      <c r="H32" s="150">
        <f t="shared" si="22"/>
        <v>0</v>
      </c>
      <c r="I32" s="150">
        <f t="shared" si="22"/>
        <v>0</v>
      </c>
      <c r="J32" s="150">
        <f t="shared" si="22"/>
        <v>0</v>
      </c>
      <c r="K32" s="150">
        <f t="shared" si="22"/>
        <v>0</v>
      </c>
      <c r="L32" s="150">
        <f t="shared" si="22"/>
        <v>0</v>
      </c>
      <c r="M32" s="150">
        <f t="shared" si="22"/>
        <v>0</v>
      </c>
      <c r="N32" s="150">
        <f t="shared" si="22"/>
        <v>0</v>
      </c>
      <c r="O32" s="150">
        <f t="shared" si="22"/>
        <v>0</v>
      </c>
      <c r="P32" s="150">
        <f t="shared" si="22"/>
        <v>0</v>
      </c>
      <c r="Q32" s="150">
        <f t="shared" si="22"/>
        <v>0</v>
      </c>
      <c r="R32" s="150">
        <f t="shared" si="22"/>
        <v>0</v>
      </c>
      <c r="S32" s="150">
        <f t="shared" si="22"/>
        <v>0</v>
      </c>
      <c r="T32" s="150">
        <f t="shared" si="22"/>
        <v>0</v>
      </c>
      <c r="U32" s="150">
        <f t="shared" si="22"/>
        <v>0</v>
      </c>
      <c r="V32" s="150">
        <f t="shared" si="22"/>
        <v>0</v>
      </c>
      <c r="W32" s="150">
        <f t="shared" si="22"/>
        <v>0</v>
      </c>
      <c r="X32" s="150">
        <f t="shared" si="22"/>
        <v>0</v>
      </c>
      <c r="Y32" s="150">
        <f t="shared" si="22"/>
        <v>0</v>
      </c>
      <c r="Z32" s="150">
        <f t="shared" si="22"/>
        <v>0</v>
      </c>
      <c r="AA32" s="150">
        <f t="shared" si="22"/>
        <v>0</v>
      </c>
      <c r="AB32" s="150"/>
      <c r="AC32" s="150"/>
      <c r="AD32" s="150"/>
      <c r="AE32" s="150"/>
      <c r="AF32" s="150"/>
      <c r="AG32" s="150"/>
      <c r="AH32" s="150"/>
      <c r="AI32" s="150"/>
      <c r="AJ32" s="150"/>
      <c r="AK32" s="150"/>
      <c r="AL32" s="150"/>
      <c r="AM32" s="150"/>
      <c r="AN32" s="150"/>
      <c r="AO32" s="150"/>
      <c r="AP32" s="150"/>
      <c r="AQ32" s="150"/>
      <c r="AR32" s="150"/>
      <c r="AS32" s="150"/>
      <c r="AT32" s="150"/>
      <c r="AU32" s="150"/>
      <c r="AV32" s="150"/>
      <c r="AW32" s="150"/>
      <c r="AX32" s="150"/>
      <c r="AY32" s="150"/>
      <c r="AZ32" s="150"/>
      <c r="BA32" s="150"/>
      <c r="BB32" s="150"/>
      <c r="BC32" s="150"/>
      <c r="BD32" s="150"/>
      <c r="BE32" s="150"/>
      <c r="BF32" s="150"/>
      <c r="BG32" s="150"/>
      <c r="BH32" s="150"/>
      <c r="BI32" s="150"/>
      <c r="BJ32" s="150"/>
      <c r="BK32" s="150"/>
      <c r="BL32" s="150"/>
      <c r="BM32" s="150"/>
      <c r="BN32" s="150"/>
      <c r="BO32" s="150"/>
      <c r="BP32" s="150"/>
      <c r="BQ32" s="150"/>
      <c r="BR32" s="150"/>
      <c r="BS32" s="150"/>
      <c r="BT32" s="150"/>
      <c r="BU32" s="150"/>
      <c r="BV32" s="150"/>
      <c r="BW32" s="150"/>
      <c r="BX32" s="150"/>
      <c r="BY32" s="150"/>
      <c r="BZ32" s="150"/>
      <c r="CA32" s="150"/>
      <c r="CB32" s="150"/>
      <c r="CC32" s="150"/>
      <c r="CD32" s="150"/>
      <c r="CE32" s="150"/>
      <c r="CF32" s="150"/>
      <c r="CG32" s="150"/>
      <c r="CH32" s="150"/>
      <c r="CI32" s="150"/>
      <c r="CJ32" s="150"/>
      <c r="CK32" s="150"/>
      <c r="CL32" s="150"/>
      <c r="CM32" s="150"/>
      <c r="CN32" s="150"/>
      <c r="CO32" s="150"/>
      <c r="CP32" s="150"/>
      <c r="CQ32" s="150"/>
      <c r="CR32" s="150"/>
      <c r="CS32" s="150"/>
      <c r="CT32" s="150"/>
      <c r="CU32" s="150"/>
      <c r="CV32" s="150"/>
      <c r="CW32" s="150"/>
      <c r="CX32" s="150"/>
    </row>
    <row r="33" spans="1:102" x14ac:dyDescent="0.25">
      <c r="A33" s="149" t="s">
        <v>105</v>
      </c>
      <c r="B33" s="147"/>
      <c r="C33" s="150">
        <f t="shared" ref="C33:AA33" si="23">IF(ISNUMBER(outYear),IF(outYear&gt;loan_term,0,-PPMT(loan_rate/100,outYear,loan_term,$B$28,0,0)),"")</f>
        <v>0</v>
      </c>
      <c r="D33" s="150">
        <f t="shared" si="23"/>
        <v>0</v>
      </c>
      <c r="E33" s="150">
        <f t="shared" si="23"/>
        <v>0</v>
      </c>
      <c r="F33" s="150">
        <f t="shared" si="23"/>
        <v>0</v>
      </c>
      <c r="G33" s="150">
        <f t="shared" si="23"/>
        <v>0</v>
      </c>
      <c r="H33" s="150">
        <f t="shared" si="23"/>
        <v>0</v>
      </c>
      <c r="I33" s="150">
        <f t="shared" si="23"/>
        <v>0</v>
      </c>
      <c r="J33" s="150">
        <f t="shared" si="23"/>
        <v>0</v>
      </c>
      <c r="K33" s="150">
        <f t="shared" si="23"/>
        <v>0</v>
      </c>
      <c r="L33" s="150">
        <f t="shared" si="23"/>
        <v>0</v>
      </c>
      <c r="M33" s="150">
        <f t="shared" si="23"/>
        <v>0</v>
      </c>
      <c r="N33" s="150">
        <f t="shared" si="23"/>
        <v>0</v>
      </c>
      <c r="O33" s="150">
        <f t="shared" si="23"/>
        <v>0</v>
      </c>
      <c r="P33" s="150">
        <f t="shared" si="23"/>
        <v>0</v>
      </c>
      <c r="Q33" s="150">
        <f t="shared" si="23"/>
        <v>0</v>
      </c>
      <c r="R33" s="150">
        <f t="shared" si="23"/>
        <v>0</v>
      </c>
      <c r="S33" s="150">
        <f t="shared" si="23"/>
        <v>0</v>
      </c>
      <c r="T33" s="150">
        <f t="shared" si="23"/>
        <v>0</v>
      </c>
      <c r="U33" s="150">
        <f t="shared" si="23"/>
        <v>0</v>
      </c>
      <c r="V33" s="150">
        <f t="shared" si="23"/>
        <v>0</v>
      </c>
      <c r="W33" s="150">
        <f t="shared" si="23"/>
        <v>0</v>
      </c>
      <c r="X33" s="150">
        <f t="shared" si="23"/>
        <v>0</v>
      </c>
      <c r="Y33" s="150">
        <f t="shared" si="23"/>
        <v>0</v>
      </c>
      <c r="Z33" s="150">
        <f t="shared" si="23"/>
        <v>0</v>
      </c>
      <c r="AA33" s="150">
        <f t="shared" si="23"/>
        <v>0</v>
      </c>
      <c r="AB33" s="150"/>
      <c r="AC33" s="150"/>
      <c r="AD33" s="150"/>
      <c r="AE33" s="150"/>
      <c r="AF33" s="150"/>
      <c r="AG33" s="150"/>
      <c r="AH33" s="150"/>
      <c r="AI33" s="150"/>
      <c r="AJ33" s="150"/>
      <c r="AK33" s="150"/>
      <c r="AL33" s="150"/>
      <c r="AM33" s="150"/>
      <c r="AN33" s="150"/>
      <c r="AO33" s="150"/>
      <c r="AP33" s="150"/>
      <c r="AQ33" s="150"/>
      <c r="AR33" s="150"/>
      <c r="AS33" s="150"/>
      <c r="AT33" s="150"/>
      <c r="AU33" s="150"/>
      <c r="AV33" s="150"/>
      <c r="AW33" s="150"/>
      <c r="AX33" s="150"/>
      <c r="AY33" s="150"/>
      <c r="AZ33" s="150"/>
      <c r="BA33" s="150"/>
      <c r="BB33" s="150"/>
      <c r="BC33" s="150"/>
      <c r="BD33" s="150"/>
      <c r="BE33" s="150"/>
      <c r="BF33" s="150"/>
      <c r="BG33" s="150"/>
      <c r="BH33" s="150"/>
      <c r="BI33" s="150"/>
      <c r="BJ33" s="150"/>
      <c r="BK33" s="150"/>
      <c r="BL33" s="150"/>
      <c r="BM33" s="150"/>
      <c r="BN33" s="150"/>
      <c r="BO33" s="150"/>
      <c r="BP33" s="150"/>
      <c r="BQ33" s="150"/>
      <c r="BR33" s="150"/>
      <c r="BS33" s="150"/>
      <c r="BT33" s="150"/>
      <c r="BU33" s="150"/>
      <c r="BV33" s="150"/>
      <c r="BW33" s="150"/>
      <c r="BX33" s="150"/>
      <c r="BY33" s="150"/>
      <c r="BZ33" s="150"/>
      <c r="CA33" s="150"/>
      <c r="CB33" s="150"/>
      <c r="CC33" s="150"/>
      <c r="CD33" s="150"/>
      <c r="CE33" s="150"/>
      <c r="CF33" s="150"/>
      <c r="CG33" s="150"/>
      <c r="CH33" s="150"/>
      <c r="CI33" s="150"/>
      <c r="CJ33" s="150"/>
      <c r="CK33" s="150"/>
      <c r="CL33" s="150"/>
      <c r="CM33" s="150"/>
      <c r="CN33" s="150"/>
      <c r="CO33" s="150"/>
      <c r="CP33" s="150"/>
      <c r="CQ33" s="150"/>
      <c r="CR33" s="150"/>
      <c r="CS33" s="150"/>
      <c r="CT33" s="150"/>
      <c r="CU33" s="150"/>
      <c r="CV33" s="150"/>
      <c r="CW33" s="150"/>
      <c r="CX33" s="150"/>
    </row>
    <row r="34" spans="1:102" x14ac:dyDescent="0.25">
      <c r="A34" s="152" t="s">
        <v>106</v>
      </c>
      <c r="B34" s="153"/>
      <c r="C34" s="154">
        <f t="shared" ref="C34:AA34" si="24">IF(ISNUMBER(outYear),+C32+C33,"")</f>
        <v>0</v>
      </c>
      <c r="D34" s="154">
        <f t="shared" si="24"/>
        <v>0</v>
      </c>
      <c r="E34" s="154">
        <f t="shared" si="24"/>
        <v>0</v>
      </c>
      <c r="F34" s="154">
        <f t="shared" si="24"/>
        <v>0</v>
      </c>
      <c r="G34" s="154">
        <f t="shared" si="24"/>
        <v>0</v>
      </c>
      <c r="H34" s="154">
        <f t="shared" si="24"/>
        <v>0</v>
      </c>
      <c r="I34" s="154">
        <f t="shared" si="24"/>
        <v>0</v>
      </c>
      <c r="J34" s="154">
        <f t="shared" si="24"/>
        <v>0</v>
      </c>
      <c r="K34" s="154">
        <f t="shared" si="24"/>
        <v>0</v>
      </c>
      <c r="L34" s="154">
        <f t="shared" si="24"/>
        <v>0</v>
      </c>
      <c r="M34" s="154">
        <f t="shared" si="24"/>
        <v>0</v>
      </c>
      <c r="N34" s="154">
        <f t="shared" si="24"/>
        <v>0</v>
      </c>
      <c r="O34" s="154">
        <f t="shared" si="24"/>
        <v>0</v>
      </c>
      <c r="P34" s="154">
        <f t="shared" si="24"/>
        <v>0</v>
      </c>
      <c r="Q34" s="154">
        <f t="shared" si="24"/>
        <v>0</v>
      </c>
      <c r="R34" s="154">
        <f t="shared" si="24"/>
        <v>0</v>
      </c>
      <c r="S34" s="154">
        <f t="shared" si="24"/>
        <v>0</v>
      </c>
      <c r="T34" s="154">
        <f t="shared" si="24"/>
        <v>0</v>
      </c>
      <c r="U34" s="154">
        <f t="shared" si="24"/>
        <v>0</v>
      </c>
      <c r="V34" s="154">
        <f t="shared" si="24"/>
        <v>0</v>
      </c>
      <c r="W34" s="154">
        <f t="shared" si="24"/>
        <v>0</v>
      </c>
      <c r="X34" s="154">
        <f t="shared" si="24"/>
        <v>0</v>
      </c>
      <c r="Y34" s="154">
        <f t="shared" si="24"/>
        <v>0</v>
      </c>
      <c r="Z34" s="154">
        <f t="shared" si="24"/>
        <v>0</v>
      </c>
      <c r="AA34" s="154">
        <f t="shared" si="24"/>
        <v>0</v>
      </c>
      <c r="AB34" s="154"/>
      <c r="AC34" s="154"/>
      <c r="AD34" s="154"/>
      <c r="AE34" s="154"/>
      <c r="AF34" s="154"/>
      <c r="AG34" s="154"/>
      <c r="AH34" s="154"/>
      <c r="AI34" s="154"/>
      <c r="AJ34" s="154"/>
      <c r="AK34" s="154"/>
      <c r="AL34" s="154"/>
      <c r="AM34" s="154"/>
      <c r="AN34" s="154"/>
      <c r="AO34" s="154"/>
      <c r="AP34" s="154"/>
      <c r="AQ34" s="154"/>
      <c r="AR34" s="154"/>
      <c r="AS34" s="154"/>
      <c r="AT34" s="154"/>
      <c r="AU34" s="154"/>
      <c r="AV34" s="154"/>
      <c r="AW34" s="154"/>
      <c r="AX34" s="154"/>
      <c r="AY34" s="154"/>
      <c r="AZ34" s="154"/>
      <c r="BA34" s="154"/>
      <c r="BB34" s="154"/>
      <c r="BC34" s="154"/>
      <c r="BD34" s="154"/>
      <c r="BE34" s="154"/>
      <c r="BF34" s="154"/>
      <c r="BG34" s="154"/>
      <c r="BH34" s="154"/>
      <c r="BI34" s="154"/>
      <c r="BJ34" s="154"/>
      <c r="BK34" s="154"/>
      <c r="BL34" s="154"/>
      <c r="BM34" s="154"/>
      <c r="BN34" s="154"/>
      <c r="BO34" s="154"/>
      <c r="BP34" s="154"/>
      <c r="BQ34" s="154"/>
      <c r="BR34" s="154"/>
      <c r="BS34" s="154"/>
      <c r="BT34" s="154"/>
      <c r="BU34" s="154"/>
      <c r="BV34" s="154"/>
      <c r="BW34" s="154"/>
      <c r="BX34" s="154"/>
      <c r="BY34" s="154"/>
      <c r="BZ34" s="154"/>
      <c r="CA34" s="154"/>
      <c r="CB34" s="154"/>
      <c r="CC34" s="154"/>
      <c r="CD34" s="154"/>
      <c r="CE34" s="154"/>
      <c r="CF34" s="154"/>
      <c r="CG34" s="154"/>
      <c r="CH34" s="154"/>
      <c r="CI34" s="154"/>
      <c r="CJ34" s="154"/>
      <c r="CK34" s="154"/>
      <c r="CL34" s="154"/>
      <c r="CM34" s="154"/>
      <c r="CN34" s="154"/>
      <c r="CO34" s="154"/>
      <c r="CP34" s="154"/>
      <c r="CQ34" s="154"/>
      <c r="CR34" s="154"/>
      <c r="CS34" s="154"/>
      <c r="CT34" s="154"/>
      <c r="CU34" s="154"/>
      <c r="CV34" s="154"/>
      <c r="CW34" s="154"/>
      <c r="CX34" s="154"/>
    </row>
    <row r="35" spans="1:102" x14ac:dyDescent="0.25">
      <c r="A35" s="146"/>
      <c r="B35" s="147"/>
      <c r="C35" s="150"/>
      <c r="D35" s="150"/>
      <c r="E35" s="150"/>
      <c r="F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  <c r="R35" s="150"/>
      <c r="S35" s="150"/>
      <c r="T35" s="150"/>
      <c r="U35" s="150"/>
      <c r="V35" s="150"/>
      <c r="W35" s="150"/>
      <c r="X35" s="150"/>
      <c r="Y35" s="150"/>
      <c r="Z35" s="150"/>
      <c r="AA35" s="150"/>
      <c r="AB35" s="150"/>
      <c r="AC35" s="150"/>
      <c r="AD35" s="150"/>
      <c r="AE35" s="150"/>
      <c r="AF35" s="150"/>
      <c r="AG35" s="150"/>
      <c r="AH35" s="150"/>
      <c r="AI35" s="150"/>
      <c r="AJ35" s="150"/>
      <c r="AK35" s="150"/>
      <c r="AL35" s="150"/>
      <c r="AM35" s="150"/>
      <c r="AN35" s="150"/>
      <c r="AO35" s="150"/>
      <c r="AP35" s="150"/>
      <c r="AQ35" s="150"/>
      <c r="AR35" s="150"/>
      <c r="AS35" s="150"/>
      <c r="AT35" s="150"/>
      <c r="AU35" s="150"/>
      <c r="AV35" s="150"/>
      <c r="AW35" s="150"/>
      <c r="AX35" s="150"/>
      <c r="AY35" s="150"/>
      <c r="AZ35" s="150"/>
      <c r="BA35" s="150"/>
      <c r="BB35" s="150"/>
      <c r="BC35" s="150"/>
      <c r="BD35" s="150"/>
      <c r="BE35" s="150"/>
      <c r="BF35" s="150"/>
      <c r="BG35" s="150"/>
      <c r="BH35" s="150"/>
      <c r="BI35" s="150"/>
      <c r="BJ35" s="150"/>
      <c r="BK35" s="150"/>
      <c r="BL35" s="150"/>
      <c r="BM35" s="150"/>
      <c r="BN35" s="150"/>
      <c r="BO35" s="150"/>
      <c r="BP35" s="150"/>
      <c r="BQ35" s="150"/>
      <c r="BR35" s="150"/>
      <c r="BS35" s="150"/>
      <c r="BT35" s="150"/>
      <c r="BU35" s="150"/>
      <c r="BV35" s="150"/>
      <c r="BW35" s="150"/>
      <c r="BX35" s="150"/>
      <c r="BY35" s="150"/>
      <c r="BZ35" s="150"/>
      <c r="CA35" s="150"/>
      <c r="CB35" s="150"/>
      <c r="CC35" s="150"/>
      <c r="CD35" s="150"/>
      <c r="CE35" s="150"/>
      <c r="CF35" s="150"/>
      <c r="CG35" s="150"/>
      <c r="CH35" s="150"/>
      <c r="CI35" s="150"/>
      <c r="CJ35" s="150"/>
      <c r="CK35" s="150"/>
      <c r="CL35" s="150"/>
      <c r="CM35" s="150"/>
      <c r="CN35" s="150"/>
      <c r="CO35" s="150"/>
      <c r="CP35" s="150"/>
      <c r="CQ35" s="150"/>
      <c r="CR35" s="150"/>
      <c r="CS35" s="150"/>
      <c r="CT35" s="150"/>
      <c r="CU35" s="150"/>
      <c r="CV35" s="150"/>
      <c r="CW35" s="150"/>
      <c r="CX35" s="150"/>
    </row>
    <row r="36" spans="1:102" x14ac:dyDescent="0.25">
      <c r="A36" s="155" t="s">
        <v>107</v>
      </c>
      <c r="B36" s="125">
        <f>-B29</f>
        <v>-542718</v>
      </c>
      <c r="C36" s="125">
        <f t="shared" ref="C36:AA36" si="25">IF(ISNUMBER(C2),-(C20+C34),"")</f>
        <v>-10651.512999999999</v>
      </c>
      <c r="D36" s="125">
        <f t="shared" si="25"/>
        <v>-10917.800825</v>
      </c>
      <c r="E36" s="125">
        <f t="shared" si="25"/>
        <v>-11190.745845624999</v>
      </c>
      <c r="F36" s="125">
        <f t="shared" si="25"/>
        <v>-11470.514491765622</v>
      </c>
      <c r="G36" s="125">
        <f t="shared" si="25"/>
        <v>-11757.277354059763</v>
      </c>
      <c r="H36" s="125">
        <f t="shared" si="25"/>
        <v>-12051.209287911255</v>
      </c>
      <c r="I36" s="125">
        <f t="shared" si="25"/>
        <v>-12352.489520109037</v>
      </c>
      <c r="J36" s="125">
        <f t="shared" si="25"/>
        <v>-12661.301758111764</v>
      </c>
      <c r="K36" s="125">
        <f t="shared" si="25"/>
        <v>-12977.834302064553</v>
      </c>
      <c r="L36" s="125">
        <f t="shared" si="25"/>
        <v>-88302.280159616173</v>
      </c>
      <c r="M36" s="125">
        <f t="shared" si="25"/>
        <v>-13634.837163606571</v>
      </c>
      <c r="N36" s="125">
        <f t="shared" si="25"/>
        <v>-13975.708092696736</v>
      </c>
      <c r="O36" s="125">
        <f t="shared" si="25"/>
        <v>-14325.100795014152</v>
      </c>
      <c r="P36" s="125">
        <f t="shared" si="25"/>
        <v>-14683.228314889506</v>
      </c>
      <c r="Q36" s="125">
        <f t="shared" si="25"/>
        <v>-15050.309022761747</v>
      </c>
      <c r="R36" s="125">
        <f t="shared" si="25"/>
        <v>-15426.566748330788</v>
      </c>
      <c r="S36" s="125">
        <f t="shared" si="25"/>
        <v>-15812.230917039054</v>
      </c>
      <c r="T36" s="125">
        <f t="shared" si="25"/>
        <v>-16207.536689965033</v>
      </c>
      <c r="U36" s="125">
        <f t="shared" si="25"/>
        <v>-16612.725107214159</v>
      </c>
      <c r="V36" s="125">
        <f t="shared" si="25"/>
        <v>-17028.043234894511</v>
      </c>
      <c r="W36" s="125">
        <f t="shared" si="25"/>
        <v>-17453.744315766868</v>
      </c>
      <c r="X36" s="125">
        <f t="shared" si="25"/>
        <v>-17890.087923661042</v>
      </c>
      <c r="Y36" s="125">
        <f t="shared" si="25"/>
        <v>-18337.340121752568</v>
      </c>
      <c r="Z36" s="125">
        <f t="shared" si="25"/>
        <v>-18795.773624796384</v>
      </c>
      <c r="AA36" s="125">
        <f t="shared" si="25"/>
        <v>-19265.667965416287</v>
      </c>
      <c r="AB36" s="125" t="str">
        <f>IF(ISNUMBER(AB2),-(AB20+#REF!),"")</f>
        <v/>
      </c>
      <c r="AC36" s="125" t="str">
        <f>IF(ISNUMBER(AC2),-(AC20+#REF!),"")</f>
        <v/>
      </c>
      <c r="AD36" s="125" t="str">
        <f>IF(ISNUMBER(AD2),-(AD20+#REF!),"")</f>
        <v/>
      </c>
      <c r="AE36" s="125" t="str">
        <f>IF(ISNUMBER(AE2),-(AE20+#REF!),"")</f>
        <v/>
      </c>
      <c r="AF36" s="125" t="str">
        <f>IF(ISNUMBER(AF2),-(AF20+#REF!),"")</f>
        <v/>
      </c>
      <c r="AG36" s="125" t="str">
        <f>IF(ISNUMBER(AG2),-(AG20+#REF!),"")</f>
        <v/>
      </c>
      <c r="AH36" s="125" t="str">
        <f>IF(ISNUMBER(AH2),-(AH20+#REF!),"")</f>
        <v/>
      </c>
      <c r="AI36" s="125" t="str">
        <f>IF(ISNUMBER(AI2),-(AI20+#REF!),"")</f>
        <v/>
      </c>
      <c r="AJ36" s="125" t="str">
        <f>IF(ISNUMBER(AJ2),-(AJ20+#REF!),"")</f>
        <v/>
      </c>
      <c r="AK36" s="125" t="str">
        <f>IF(ISNUMBER(AK2),-(AK20+#REF!),"")</f>
        <v/>
      </c>
      <c r="AL36" s="125" t="str">
        <f>IF(ISNUMBER(AL2),-(AL20+#REF!),"")</f>
        <v/>
      </c>
      <c r="AM36" s="125" t="str">
        <f>IF(ISNUMBER(AM2),-(AM20+#REF!),"")</f>
        <v/>
      </c>
      <c r="AN36" s="125" t="str">
        <f>IF(ISNUMBER(AN2),-(AN20+#REF!),"")</f>
        <v/>
      </c>
      <c r="AO36" s="125" t="str">
        <f>IF(ISNUMBER(AO2),-(AO20+#REF!),"")</f>
        <v/>
      </c>
      <c r="AP36" s="125" t="str">
        <f>IF(ISNUMBER(AP2),-(AP20+#REF!),"")</f>
        <v/>
      </c>
      <c r="AQ36" s="125" t="str">
        <f>IF(ISNUMBER(AQ2),-(AQ20+#REF!),"")</f>
        <v/>
      </c>
      <c r="AR36" s="125" t="str">
        <f>IF(ISNUMBER(AR2),-(AR20+#REF!),"")</f>
        <v/>
      </c>
      <c r="AS36" s="125" t="str">
        <f>IF(ISNUMBER(AS2),-(AS20+#REF!),"")</f>
        <v/>
      </c>
      <c r="AT36" s="125" t="str">
        <f>IF(ISNUMBER(AT2),-(AT20+#REF!),"")</f>
        <v/>
      </c>
      <c r="AU36" s="125" t="str">
        <f>IF(ISNUMBER(AU2),-(AU20+#REF!),"")</f>
        <v/>
      </c>
      <c r="AV36" s="125" t="str">
        <f>IF(ISNUMBER(AV2),-(AV20+#REF!),"")</f>
        <v/>
      </c>
      <c r="AW36" s="125" t="str">
        <f>IF(ISNUMBER(AW2),-(AW20+#REF!),"")</f>
        <v/>
      </c>
      <c r="AX36" s="125" t="str">
        <f>IF(ISNUMBER(AX2),-(AX20+#REF!),"")</f>
        <v/>
      </c>
      <c r="AY36" s="125" t="str">
        <f>IF(ISNUMBER(AY2),-(AY20+#REF!),"")</f>
        <v/>
      </c>
      <c r="AZ36" s="125" t="str">
        <f>IF(ISNUMBER(AZ2),-(AZ20+#REF!),"")</f>
        <v/>
      </c>
      <c r="BA36" s="125" t="str">
        <f>IF(ISNUMBER(BA2),-(BA20+#REF!),"")</f>
        <v/>
      </c>
      <c r="BB36" s="125" t="str">
        <f>IF(ISNUMBER(BB2),-(BB20+#REF!),"")</f>
        <v/>
      </c>
      <c r="BC36" s="125" t="str">
        <f>IF(ISNUMBER(BC2),-(BC20+#REF!),"")</f>
        <v/>
      </c>
      <c r="BD36" s="125" t="str">
        <f>IF(ISNUMBER(BD2),-(BD20+#REF!),"")</f>
        <v/>
      </c>
      <c r="BE36" s="125" t="str">
        <f>IF(ISNUMBER(BE2),-(BE20+#REF!),"")</f>
        <v/>
      </c>
      <c r="BF36" s="125" t="str">
        <f>IF(ISNUMBER(BF2),-(BF20+#REF!),"")</f>
        <v/>
      </c>
      <c r="BG36" s="125" t="str">
        <f>IF(ISNUMBER(BG2),-(BG20+#REF!),"")</f>
        <v/>
      </c>
      <c r="BH36" s="125" t="str">
        <f>IF(ISNUMBER(BH2),-(BH20+#REF!),"")</f>
        <v/>
      </c>
      <c r="BI36" s="125" t="str">
        <f>IF(ISNUMBER(BI2),-(BI20+#REF!),"")</f>
        <v/>
      </c>
      <c r="BJ36" s="125" t="str">
        <f>IF(ISNUMBER(BJ2),-(BJ20+#REF!),"")</f>
        <v/>
      </c>
      <c r="BK36" s="125" t="str">
        <f>IF(ISNUMBER(BK2),-(BK20+#REF!),"")</f>
        <v/>
      </c>
      <c r="BL36" s="125" t="str">
        <f>IF(ISNUMBER(BL2),-(BL20+#REF!),"")</f>
        <v/>
      </c>
      <c r="BM36" s="125" t="str">
        <f>IF(ISNUMBER(BM2),-(BM20+#REF!),"")</f>
        <v/>
      </c>
      <c r="BN36" s="125" t="str">
        <f>IF(ISNUMBER(BN2),-(BN20+#REF!),"")</f>
        <v/>
      </c>
      <c r="BO36" s="125" t="str">
        <f>IF(ISNUMBER(BO2),-(BO20+#REF!),"")</f>
        <v/>
      </c>
      <c r="BP36" s="125" t="str">
        <f>IF(ISNUMBER(BP2),-(BP20+#REF!),"")</f>
        <v/>
      </c>
      <c r="BQ36" s="125" t="str">
        <f>IF(ISNUMBER(BQ2),-(BQ20+#REF!),"")</f>
        <v/>
      </c>
      <c r="BR36" s="125" t="str">
        <f>IF(ISNUMBER(BR2),-(BR20+#REF!),"")</f>
        <v/>
      </c>
      <c r="BS36" s="125" t="str">
        <f>IF(ISNUMBER(BS2),-(BS20+#REF!),"")</f>
        <v/>
      </c>
      <c r="BT36" s="125" t="str">
        <f>IF(ISNUMBER(BT2),-(BT20+#REF!),"")</f>
        <v/>
      </c>
      <c r="BU36" s="125" t="str">
        <f>IF(ISNUMBER(BU2),-(BU20+#REF!),"")</f>
        <v/>
      </c>
      <c r="BV36" s="125" t="str">
        <f>IF(ISNUMBER(BV2),-(BV20+#REF!),"")</f>
        <v/>
      </c>
      <c r="BW36" s="125" t="str">
        <f>IF(ISNUMBER(BW2),-(BW20+#REF!),"")</f>
        <v/>
      </c>
      <c r="BX36" s="125" t="str">
        <f>IF(ISNUMBER(BX2),-(BX20+#REF!),"")</f>
        <v/>
      </c>
      <c r="BY36" s="125" t="str">
        <f>IF(ISNUMBER(BY2),-(BY20+#REF!),"")</f>
        <v/>
      </c>
      <c r="BZ36" s="125" t="str">
        <f>IF(ISNUMBER(BZ2),-(BZ20+#REF!),"")</f>
        <v/>
      </c>
      <c r="CA36" s="125" t="str">
        <f>IF(ISNUMBER(CA2),-(CA20+#REF!),"")</f>
        <v/>
      </c>
      <c r="CB36" s="125" t="str">
        <f>IF(ISNUMBER(CB2),-(CB20+#REF!),"")</f>
        <v/>
      </c>
      <c r="CC36" s="125" t="str">
        <f>IF(ISNUMBER(CC2),-(CC20+#REF!),"")</f>
        <v/>
      </c>
      <c r="CD36" s="125" t="str">
        <f>IF(ISNUMBER(CD2),-(CD20+#REF!),"")</f>
        <v/>
      </c>
      <c r="CE36" s="125" t="str">
        <f>IF(ISNUMBER(CE2),-(CE20+#REF!),"")</f>
        <v/>
      </c>
      <c r="CF36" s="125" t="str">
        <f>IF(ISNUMBER(CF2),-(CF20+#REF!),"")</f>
        <v/>
      </c>
      <c r="CG36" s="125" t="str">
        <f>IF(ISNUMBER(CG2),-(CG20+#REF!),"")</f>
        <v/>
      </c>
      <c r="CH36" s="125" t="str">
        <f>IF(ISNUMBER(CH2),-(CH20+#REF!),"")</f>
        <v/>
      </c>
      <c r="CI36" s="125" t="str">
        <f>IF(ISNUMBER(CI2),-(CI20+#REF!),"")</f>
        <v/>
      </c>
      <c r="CJ36" s="125" t="str">
        <f>IF(ISNUMBER(CJ2),-(CJ20+#REF!),"")</f>
        <v/>
      </c>
      <c r="CK36" s="125" t="str">
        <f>IF(ISNUMBER(CK2),-(CK20+#REF!),"")</f>
        <v/>
      </c>
      <c r="CL36" s="125" t="str">
        <f>IF(ISNUMBER(CL2),-(CL20+#REF!),"")</f>
        <v/>
      </c>
      <c r="CM36" s="125" t="str">
        <f>IF(ISNUMBER(CM2),-(CM20+#REF!),"")</f>
        <v/>
      </c>
      <c r="CN36" s="125" t="str">
        <f>IF(ISNUMBER(CN2),-(CN20+#REF!),"")</f>
        <v/>
      </c>
      <c r="CO36" s="125" t="str">
        <f>IF(ISNUMBER(CO2),-(CO20+#REF!),"")</f>
        <v/>
      </c>
      <c r="CP36" s="125" t="str">
        <f>IF(ISNUMBER(CP2),-(CP20+#REF!),"")</f>
        <v/>
      </c>
      <c r="CQ36" s="125" t="str">
        <f>IF(ISNUMBER(CQ2),-(CQ20+#REF!),"")</f>
        <v/>
      </c>
      <c r="CR36" s="125" t="str">
        <f>IF(ISNUMBER(CR2),-(CR20+#REF!),"")</f>
        <v/>
      </c>
      <c r="CS36" s="125" t="str">
        <f>IF(ISNUMBER(CS2),-(CS20+#REF!),"")</f>
        <v/>
      </c>
      <c r="CT36" s="125" t="str">
        <f>IF(ISNUMBER(CT2),-(CT20+#REF!),"")</f>
        <v/>
      </c>
      <c r="CU36" s="125" t="str">
        <f>IF(ISNUMBER(CU2),-(CU20+#REF!),"")</f>
        <v/>
      </c>
      <c r="CV36" s="125" t="str">
        <f>IF(ISNUMBER(CV2),-(CV20+#REF!),"")</f>
        <v/>
      </c>
      <c r="CW36" s="125" t="str">
        <f>IF(ISNUMBER(CW2),-(CW20+#REF!),"")</f>
        <v/>
      </c>
      <c r="CX36" s="125" t="str">
        <f>IF(ISNUMBER(CX2),-(CX20+#REF!),"")</f>
        <v/>
      </c>
    </row>
    <row r="37" spans="1:102" x14ac:dyDescent="0.25">
      <c r="A37" s="155"/>
      <c r="B37" s="125"/>
      <c r="C37" s="125"/>
      <c r="D37" s="125"/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125"/>
      <c r="V37" s="125"/>
      <c r="W37" s="125"/>
      <c r="X37" s="125"/>
      <c r="Y37" s="125"/>
      <c r="Z37" s="125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  <c r="AM37" s="125"/>
      <c r="AN37" s="125"/>
      <c r="AO37" s="125"/>
      <c r="AP37" s="125"/>
      <c r="AQ37" s="125"/>
      <c r="AR37" s="125"/>
      <c r="AS37" s="125"/>
      <c r="AT37" s="125"/>
      <c r="AU37" s="125"/>
      <c r="AV37" s="125"/>
      <c r="AW37" s="125"/>
      <c r="AX37" s="125"/>
      <c r="AY37" s="125"/>
      <c r="AZ37" s="125"/>
      <c r="BA37" s="125"/>
      <c r="BB37" s="125"/>
      <c r="BC37" s="125"/>
      <c r="BD37" s="125"/>
      <c r="BE37" s="125"/>
      <c r="BF37" s="125"/>
      <c r="BG37" s="125"/>
      <c r="BH37" s="125"/>
      <c r="BI37" s="125"/>
      <c r="BJ37" s="125"/>
      <c r="BK37" s="125"/>
      <c r="BL37" s="125"/>
      <c r="BM37" s="125"/>
      <c r="BN37" s="125"/>
      <c r="BO37" s="125"/>
      <c r="BP37" s="125"/>
      <c r="BQ37" s="125"/>
      <c r="BR37" s="125"/>
      <c r="BS37" s="125"/>
      <c r="BT37" s="125"/>
      <c r="BU37" s="125"/>
      <c r="BV37" s="125"/>
      <c r="BW37" s="125"/>
      <c r="BX37" s="125"/>
      <c r="BY37" s="125"/>
      <c r="BZ37" s="125"/>
      <c r="CA37" s="125"/>
      <c r="CB37" s="125"/>
      <c r="CC37" s="125"/>
      <c r="CD37" s="125"/>
      <c r="CE37" s="125"/>
      <c r="CF37" s="125"/>
      <c r="CG37" s="125"/>
      <c r="CH37" s="125"/>
      <c r="CI37" s="125"/>
      <c r="CJ37" s="125"/>
      <c r="CK37" s="125"/>
      <c r="CL37" s="125"/>
      <c r="CM37" s="125"/>
      <c r="CN37" s="125"/>
      <c r="CO37" s="125"/>
      <c r="CP37" s="125"/>
      <c r="CQ37" s="125"/>
      <c r="CR37" s="125"/>
      <c r="CS37" s="125"/>
      <c r="CT37" s="125"/>
      <c r="CU37" s="125"/>
      <c r="CV37" s="125"/>
      <c r="CW37" s="125"/>
      <c r="CX37" s="125"/>
    </row>
    <row r="38" spans="1:102" x14ac:dyDescent="0.25">
      <c r="A38" s="129" t="s">
        <v>108</v>
      </c>
      <c r="B38" s="140"/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140"/>
      <c r="BP38" s="140"/>
      <c r="BQ38" s="140"/>
      <c r="BR38" s="140"/>
      <c r="BS38" s="140"/>
      <c r="BT38" s="140"/>
      <c r="BU38" s="140"/>
      <c r="BV38" s="140"/>
      <c r="BW38" s="140"/>
      <c r="BX38" s="140"/>
      <c r="BY38" s="140"/>
      <c r="BZ38" s="140"/>
      <c r="CA38" s="140"/>
      <c r="CB38" s="140"/>
      <c r="CC38" s="140"/>
      <c r="CD38" s="140"/>
      <c r="CE38" s="140"/>
      <c r="CF38" s="140"/>
      <c r="CG38" s="140"/>
      <c r="CH38" s="140"/>
      <c r="CI38" s="140"/>
      <c r="CJ38" s="140"/>
      <c r="CK38" s="140"/>
      <c r="CL38" s="140"/>
      <c r="CM38" s="140"/>
      <c r="CN38" s="140"/>
      <c r="CO38" s="140"/>
      <c r="CP38" s="140"/>
      <c r="CQ38" s="140"/>
      <c r="CR38" s="140"/>
      <c r="CS38" s="140"/>
      <c r="CT38" s="140"/>
      <c r="CU38" s="140"/>
      <c r="CV38" s="140"/>
      <c r="CW38" s="140"/>
      <c r="CX38" s="142"/>
    </row>
    <row r="39" spans="1:102" x14ac:dyDescent="0.25">
      <c r="A39" s="124" t="s">
        <v>109</v>
      </c>
      <c r="B39" s="135"/>
      <c r="D39" s="156"/>
      <c r="E39" s="156"/>
      <c r="F39" s="156"/>
      <c r="G39" s="156"/>
      <c r="H39" s="156"/>
      <c r="I39" s="156"/>
      <c r="J39" s="156"/>
      <c r="K39" s="156"/>
      <c r="L39" s="156"/>
      <c r="M39" s="156"/>
      <c r="N39" s="156"/>
      <c r="O39" s="156"/>
      <c r="P39" s="156"/>
      <c r="Q39" s="156"/>
      <c r="R39" s="156"/>
      <c r="S39" s="156"/>
      <c r="T39" s="156"/>
      <c r="U39" s="156"/>
      <c r="V39" s="156"/>
      <c r="W39" s="156"/>
      <c r="X39" s="156"/>
      <c r="Y39" s="156"/>
      <c r="Z39" s="156"/>
      <c r="AA39" s="156"/>
      <c r="AB39" s="156"/>
      <c r="AC39" s="156"/>
      <c r="AD39" s="156"/>
      <c r="AE39" s="156"/>
      <c r="AF39" s="156"/>
      <c r="AG39" s="156"/>
      <c r="AH39" s="156"/>
      <c r="AI39" s="156"/>
      <c r="AJ39" s="156"/>
      <c r="AK39" s="156"/>
      <c r="AL39" s="156"/>
      <c r="AM39" s="156"/>
      <c r="AN39" s="156"/>
      <c r="AO39" s="156"/>
      <c r="AP39" s="156"/>
      <c r="AQ39" s="156"/>
      <c r="AR39" s="156"/>
      <c r="AS39" s="156"/>
      <c r="AT39" s="156"/>
      <c r="AU39" s="156"/>
      <c r="AV39" s="156"/>
      <c r="AW39" s="156"/>
      <c r="AX39" s="156"/>
      <c r="AY39" s="156"/>
      <c r="AZ39" s="156"/>
      <c r="BA39" s="156"/>
      <c r="BB39" s="156"/>
      <c r="BC39" s="156"/>
      <c r="BD39" s="156"/>
      <c r="BE39" s="156"/>
      <c r="BF39" s="156"/>
      <c r="BG39" s="156"/>
      <c r="BH39" s="156"/>
      <c r="BI39" s="156"/>
      <c r="BJ39" s="156"/>
      <c r="BK39" s="156"/>
      <c r="BL39" s="156"/>
      <c r="BM39" s="156"/>
      <c r="BN39" s="156"/>
      <c r="BO39" s="156"/>
      <c r="BP39" s="156"/>
      <c r="BQ39" s="156"/>
      <c r="BR39" s="156"/>
      <c r="BS39" s="156"/>
      <c r="BT39" s="156"/>
      <c r="BU39" s="156"/>
      <c r="BV39" s="156"/>
      <c r="BW39" s="156"/>
      <c r="BX39" s="156"/>
      <c r="BY39" s="156"/>
      <c r="BZ39" s="156"/>
      <c r="CA39" s="156"/>
      <c r="CB39" s="156"/>
      <c r="CC39" s="156"/>
      <c r="CD39" s="156"/>
      <c r="CE39" s="156"/>
      <c r="CF39" s="156"/>
      <c r="CG39" s="156"/>
      <c r="CH39" s="156"/>
      <c r="CI39" s="156"/>
      <c r="CJ39" s="156"/>
      <c r="CK39" s="156"/>
      <c r="CL39" s="156"/>
      <c r="CM39" s="156"/>
      <c r="CN39" s="156"/>
      <c r="CO39" s="156"/>
      <c r="CP39" s="156"/>
      <c r="CQ39" s="156"/>
      <c r="CR39" s="156"/>
      <c r="CS39" s="156"/>
      <c r="CT39" s="156"/>
      <c r="CU39" s="156"/>
      <c r="CV39" s="156"/>
      <c r="CW39" s="156"/>
      <c r="CX39" s="156"/>
    </row>
    <row r="40" spans="1:102" x14ac:dyDescent="0.25">
      <c r="A40" s="134" t="s">
        <v>110</v>
      </c>
      <c r="B40" s="125">
        <f>MIN(ibi_sta_percent/100*(pv_installed_cost-B41-B46),ibi_sta_percent_maxvalue)</f>
        <v>0</v>
      </c>
      <c r="D40" s="156"/>
      <c r="E40" s="156"/>
      <c r="F40" s="156"/>
      <c r="G40" s="156"/>
      <c r="H40" s="156"/>
      <c r="I40" s="156"/>
      <c r="J40" s="156"/>
      <c r="K40" s="156"/>
      <c r="L40" s="156"/>
      <c r="M40" s="156"/>
      <c r="N40" s="156"/>
      <c r="O40" s="156"/>
      <c r="P40" s="156"/>
      <c r="Q40" s="156"/>
      <c r="R40" s="156"/>
      <c r="S40" s="156"/>
      <c r="T40" s="156"/>
      <c r="U40" s="156"/>
      <c r="V40" s="156"/>
      <c r="W40" s="156"/>
      <c r="X40" s="156"/>
      <c r="Y40" s="156"/>
      <c r="Z40" s="156"/>
      <c r="AA40" s="156"/>
      <c r="AB40" s="156"/>
      <c r="AC40" s="156"/>
      <c r="AD40" s="156"/>
      <c r="AE40" s="156"/>
      <c r="AF40" s="156"/>
      <c r="AG40" s="156"/>
      <c r="AH40" s="156"/>
      <c r="AI40" s="156"/>
      <c r="AJ40" s="156"/>
      <c r="AK40" s="156"/>
      <c r="AL40" s="156"/>
      <c r="AM40" s="156"/>
      <c r="AN40" s="156"/>
      <c r="AO40" s="156"/>
      <c r="AP40" s="156"/>
      <c r="AQ40" s="156"/>
      <c r="AR40" s="156"/>
      <c r="AS40" s="156"/>
      <c r="AT40" s="156"/>
      <c r="AU40" s="156"/>
      <c r="AV40" s="156"/>
      <c r="AW40" s="156"/>
      <c r="AX40" s="156"/>
      <c r="AY40" s="156"/>
      <c r="AZ40" s="156"/>
      <c r="BA40" s="156"/>
      <c r="BB40" s="156"/>
      <c r="BC40" s="156"/>
      <c r="BD40" s="156"/>
      <c r="BE40" s="156"/>
      <c r="BF40" s="156"/>
      <c r="BG40" s="156"/>
      <c r="BH40" s="156"/>
      <c r="BI40" s="156"/>
      <c r="BJ40" s="156"/>
      <c r="BK40" s="156"/>
      <c r="BL40" s="156"/>
      <c r="BM40" s="156"/>
      <c r="BN40" s="156"/>
      <c r="BO40" s="156"/>
      <c r="BP40" s="156"/>
      <c r="BQ40" s="156"/>
      <c r="BR40" s="156"/>
      <c r="BS40" s="156"/>
      <c r="BT40" s="156"/>
      <c r="BU40" s="156"/>
      <c r="BV40" s="156"/>
      <c r="BW40" s="156"/>
      <c r="BX40" s="156"/>
      <c r="BY40" s="156"/>
      <c r="BZ40" s="156"/>
      <c r="CA40" s="156"/>
      <c r="CB40" s="156"/>
      <c r="CC40" s="156"/>
      <c r="CD40" s="156"/>
      <c r="CE40" s="156"/>
      <c r="CF40" s="156"/>
      <c r="CG40" s="156"/>
      <c r="CH40" s="156"/>
      <c r="CI40" s="156"/>
      <c r="CJ40" s="156"/>
      <c r="CK40" s="156"/>
      <c r="CL40" s="156"/>
      <c r="CM40" s="156"/>
      <c r="CN40" s="156"/>
      <c r="CO40" s="156"/>
      <c r="CP40" s="156"/>
      <c r="CQ40" s="156"/>
      <c r="CR40" s="156"/>
      <c r="CS40" s="156"/>
      <c r="CT40" s="156"/>
      <c r="CU40" s="156"/>
      <c r="CV40" s="156"/>
      <c r="CW40" s="156"/>
      <c r="CX40" s="156"/>
    </row>
    <row r="41" spans="1:102" x14ac:dyDescent="0.25">
      <c r="A41" s="134" t="s">
        <v>111</v>
      </c>
      <c r="B41" s="125">
        <f>MIN(ibi_uti_percent/100*pv_installed_cost,ibi_uti_percent_maxvalue)</f>
        <v>0</v>
      </c>
      <c r="D41" s="156"/>
      <c r="E41" s="156"/>
      <c r="F41" s="156"/>
      <c r="G41" s="156"/>
      <c r="H41" s="156"/>
      <c r="I41" s="156"/>
      <c r="J41" s="156"/>
      <c r="K41" s="156"/>
      <c r="L41" s="156"/>
      <c r="M41" s="156"/>
      <c r="N41" s="156"/>
      <c r="O41" s="156"/>
      <c r="P41" s="156"/>
      <c r="Q41" s="156"/>
      <c r="R41" s="156"/>
      <c r="S41" s="156"/>
      <c r="T41" s="156"/>
      <c r="U41" s="156"/>
      <c r="V41" s="156"/>
      <c r="W41" s="156"/>
      <c r="X41" s="156"/>
      <c r="Y41" s="156"/>
      <c r="Z41" s="156"/>
      <c r="AA41" s="156"/>
      <c r="AB41" s="156"/>
      <c r="AC41" s="156"/>
      <c r="AD41" s="156"/>
      <c r="AE41" s="156"/>
      <c r="AF41" s="156"/>
      <c r="AG41" s="156"/>
      <c r="AH41" s="156"/>
      <c r="AI41" s="156"/>
      <c r="AJ41" s="156"/>
      <c r="AK41" s="156"/>
      <c r="AL41" s="156"/>
      <c r="AM41" s="156"/>
      <c r="AN41" s="156"/>
      <c r="AO41" s="156"/>
      <c r="AP41" s="156"/>
      <c r="AQ41" s="156"/>
      <c r="AR41" s="156"/>
      <c r="AS41" s="156"/>
      <c r="AT41" s="156"/>
      <c r="AU41" s="156"/>
      <c r="AV41" s="156"/>
      <c r="AW41" s="156"/>
      <c r="AX41" s="156"/>
      <c r="AY41" s="156"/>
      <c r="AZ41" s="156"/>
      <c r="BA41" s="156"/>
      <c r="BB41" s="156"/>
      <c r="BC41" s="156"/>
      <c r="BD41" s="156"/>
      <c r="BE41" s="156"/>
      <c r="BF41" s="156"/>
      <c r="BG41" s="156"/>
      <c r="BH41" s="156"/>
      <c r="BI41" s="156"/>
      <c r="BJ41" s="156"/>
      <c r="BK41" s="156"/>
      <c r="BL41" s="156"/>
      <c r="BM41" s="156"/>
      <c r="BN41" s="156"/>
      <c r="BO41" s="156"/>
      <c r="BP41" s="156"/>
      <c r="BQ41" s="156"/>
      <c r="BR41" s="156"/>
      <c r="BS41" s="156"/>
      <c r="BT41" s="156"/>
      <c r="BU41" s="156"/>
      <c r="BV41" s="156"/>
      <c r="BW41" s="156"/>
      <c r="BX41" s="156"/>
      <c r="BY41" s="156"/>
      <c r="BZ41" s="156"/>
      <c r="CA41" s="156"/>
      <c r="CB41" s="156"/>
      <c r="CC41" s="156"/>
      <c r="CD41" s="156"/>
      <c r="CE41" s="156"/>
      <c r="CF41" s="156"/>
      <c r="CG41" s="156"/>
      <c r="CH41" s="156"/>
      <c r="CI41" s="156"/>
      <c r="CJ41" s="156"/>
      <c r="CK41" s="156"/>
      <c r="CL41" s="156"/>
      <c r="CM41" s="156"/>
      <c r="CN41" s="156"/>
      <c r="CO41" s="156"/>
      <c r="CP41" s="156"/>
      <c r="CQ41" s="156"/>
      <c r="CR41" s="156"/>
      <c r="CS41" s="156"/>
      <c r="CT41" s="156"/>
      <c r="CU41" s="156"/>
      <c r="CV41" s="156"/>
      <c r="CW41" s="156"/>
      <c r="CX41" s="156"/>
    </row>
    <row r="42" spans="1:102" x14ac:dyDescent="0.25">
      <c r="A42" s="134" t="s">
        <v>112</v>
      </c>
      <c r="B42" s="125">
        <f>SUM(B40:B41)</f>
        <v>0</v>
      </c>
      <c r="D42" s="156"/>
      <c r="E42" s="156"/>
      <c r="F42" s="156"/>
      <c r="G42" s="156"/>
      <c r="H42" s="156"/>
      <c r="I42" s="156"/>
      <c r="J42" s="156"/>
      <c r="K42" s="156"/>
      <c r="L42" s="156"/>
      <c r="M42" s="156"/>
      <c r="N42" s="156"/>
      <c r="O42" s="156"/>
      <c r="P42" s="156"/>
      <c r="Q42" s="156"/>
      <c r="R42" s="156"/>
      <c r="S42" s="156"/>
      <c r="T42" s="156"/>
      <c r="U42" s="156"/>
      <c r="V42" s="156"/>
      <c r="W42" s="156"/>
      <c r="X42" s="156"/>
      <c r="Y42" s="156"/>
      <c r="Z42" s="156"/>
      <c r="AA42" s="156"/>
      <c r="AB42" s="156"/>
      <c r="AC42" s="156"/>
      <c r="AD42" s="156"/>
      <c r="AE42" s="156"/>
      <c r="AF42" s="156"/>
      <c r="AG42" s="156"/>
      <c r="AH42" s="156"/>
      <c r="AI42" s="156"/>
      <c r="AJ42" s="156"/>
      <c r="AK42" s="156"/>
      <c r="AL42" s="156"/>
      <c r="AM42" s="156"/>
      <c r="AN42" s="156"/>
      <c r="AO42" s="156"/>
      <c r="AP42" s="156"/>
      <c r="AQ42" s="156"/>
      <c r="AR42" s="156"/>
      <c r="AS42" s="156"/>
      <c r="AT42" s="156"/>
      <c r="AU42" s="156"/>
      <c r="AV42" s="156"/>
      <c r="AW42" s="156"/>
      <c r="AX42" s="156"/>
      <c r="AY42" s="156"/>
      <c r="AZ42" s="156"/>
      <c r="BA42" s="156"/>
      <c r="BB42" s="156"/>
      <c r="BC42" s="156"/>
      <c r="BD42" s="156"/>
      <c r="BE42" s="156"/>
      <c r="BF42" s="156"/>
      <c r="BG42" s="156"/>
      <c r="BH42" s="156"/>
      <c r="BI42" s="156"/>
      <c r="BJ42" s="156"/>
      <c r="BK42" s="156"/>
      <c r="BL42" s="156"/>
      <c r="BM42" s="156"/>
      <c r="BN42" s="156"/>
      <c r="BO42" s="156"/>
      <c r="BP42" s="156"/>
      <c r="BQ42" s="156"/>
      <c r="BR42" s="156"/>
      <c r="BS42" s="156"/>
      <c r="BT42" s="156"/>
      <c r="BU42" s="156"/>
      <c r="BV42" s="156"/>
      <c r="BW42" s="156"/>
      <c r="BX42" s="156"/>
      <c r="BY42" s="156"/>
      <c r="BZ42" s="156"/>
      <c r="CA42" s="156"/>
      <c r="CB42" s="156"/>
      <c r="CC42" s="156"/>
      <c r="CD42" s="156"/>
      <c r="CE42" s="156"/>
      <c r="CF42" s="156"/>
      <c r="CG42" s="156"/>
      <c r="CH42" s="156"/>
      <c r="CI42" s="156"/>
      <c r="CJ42" s="156"/>
      <c r="CK42" s="156"/>
      <c r="CL42" s="156"/>
      <c r="CM42" s="156"/>
      <c r="CN42" s="156"/>
      <c r="CO42" s="156"/>
      <c r="CP42" s="156"/>
      <c r="CQ42" s="156"/>
      <c r="CR42" s="156"/>
      <c r="CS42" s="156"/>
      <c r="CT42" s="156"/>
      <c r="CU42" s="156"/>
      <c r="CV42" s="156"/>
      <c r="CW42" s="156"/>
      <c r="CX42" s="156"/>
    </row>
    <row r="43" spans="1:102" x14ac:dyDescent="0.25">
      <c r="A43" s="124" t="s">
        <v>113</v>
      </c>
      <c r="D43" s="156"/>
      <c r="E43" s="156"/>
      <c r="F43" s="156"/>
      <c r="G43" s="156"/>
      <c r="H43" s="156"/>
      <c r="I43" s="156"/>
      <c r="J43" s="156"/>
      <c r="K43" s="156"/>
      <c r="L43" s="156"/>
      <c r="M43" s="156"/>
      <c r="N43" s="156"/>
      <c r="O43" s="156"/>
      <c r="P43" s="156"/>
      <c r="Q43" s="156"/>
      <c r="R43" s="156"/>
      <c r="S43" s="156"/>
      <c r="T43" s="156"/>
      <c r="U43" s="156"/>
      <c r="V43" s="156"/>
      <c r="W43" s="156"/>
      <c r="X43" s="156"/>
      <c r="Y43" s="156"/>
      <c r="Z43" s="156"/>
      <c r="AA43" s="156"/>
      <c r="AB43" s="156"/>
      <c r="AC43" s="156"/>
      <c r="AD43" s="156"/>
      <c r="AE43" s="156"/>
      <c r="AF43" s="156"/>
      <c r="AG43" s="156"/>
      <c r="AH43" s="156"/>
      <c r="AI43" s="156"/>
      <c r="AJ43" s="156"/>
      <c r="AK43" s="156"/>
      <c r="AL43" s="156"/>
      <c r="AM43" s="156"/>
      <c r="AN43" s="156"/>
      <c r="AO43" s="156"/>
      <c r="AP43" s="156"/>
      <c r="AQ43" s="156"/>
      <c r="AR43" s="156"/>
      <c r="AS43" s="156"/>
      <c r="AT43" s="156"/>
      <c r="AU43" s="156"/>
      <c r="AV43" s="156"/>
      <c r="AW43" s="156"/>
      <c r="AX43" s="156"/>
      <c r="AY43" s="156"/>
      <c r="AZ43" s="156"/>
      <c r="BA43" s="156"/>
      <c r="BB43" s="156"/>
      <c r="BC43" s="156"/>
      <c r="BD43" s="156"/>
      <c r="BE43" s="156"/>
      <c r="BF43" s="156"/>
      <c r="BG43" s="156"/>
      <c r="BH43" s="156"/>
      <c r="BI43" s="156"/>
      <c r="BJ43" s="156"/>
      <c r="BK43" s="156"/>
      <c r="BL43" s="156"/>
      <c r="BM43" s="156"/>
      <c r="BN43" s="156"/>
      <c r="BO43" s="156"/>
      <c r="BP43" s="156"/>
      <c r="BQ43" s="156"/>
      <c r="BR43" s="156"/>
      <c r="BS43" s="156"/>
      <c r="BT43" s="156"/>
      <c r="BU43" s="156"/>
      <c r="BV43" s="156"/>
      <c r="BW43" s="156"/>
      <c r="BX43" s="156"/>
      <c r="BY43" s="156"/>
      <c r="BZ43" s="156"/>
      <c r="CA43" s="156"/>
      <c r="CB43" s="156"/>
      <c r="CC43" s="156"/>
      <c r="CD43" s="156"/>
      <c r="CE43" s="156"/>
      <c r="CF43" s="156"/>
      <c r="CG43" s="156"/>
      <c r="CH43" s="156"/>
      <c r="CI43" s="156"/>
      <c r="CJ43" s="156"/>
      <c r="CK43" s="156"/>
      <c r="CL43" s="156"/>
      <c r="CM43" s="156"/>
      <c r="CN43" s="156"/>
      <c r="CO43" s="156"/>
      <c r="CP43" s="156"/>
      <c r="CQ43" s="156"/>
      <c r="CR43" s="156"/>
      <c r="CS43" s="156"/>
      <c r="CT43" s="156"/>
      <c r="CU43" s="156"/>
      <c r="CV43" s="156"/>
      <c r="CW43" s="156"/>
      <c r="CX43" s="156"/>
    </row>
    <row r="44" spans="1:102" x14ac:dyDescent="0.25">
      <c r="A44" s="134" t="s">
        <v>114</v>
      </c>
      <c r="B44" s="125">
        <f>MIN(cbi_fed_amount*system_capacity*1000,cbi_fed_maxvalue)</f>
        <v>0</v>
      </c>
      <c r="D44" s="156"/>
      <c r="E44" s="156"/>
      <c r="F44" s="156"/>
      <c r="G44" s="156"/>
      <c r="H44" s="156"/>
      <c r="I44" s="156"/>
      <c r="J44" s="156"/>
      <c r="K44" s="156"/>
      <c r="L44" s="156"/>
      <c r="M44" s="156"/>
      <c r="N44" s="156"/>
      <c r="O44" s="156"/>
      <c r="P44" s="156"/>
      <c r="Q44" s="156"/>
      <c r="R44" s="156"/>
      <c r="S44" s="156"/>
      <c r="T44" s="156"/>
      <c r="U44" s="156"/>
      <c r="V44" s="156"/>
      <c r="W44" s="156"/>
      <c r="X44" s="156"/>
      <c r="Y44" s="156"/>
      <c r="Z44" s="156"/>
      <c r="AA44" s="156"/>
      <c r="AB44" s="156"/>
      <c r="AC44" s="156"/>
      <c r="AD44" s="156"/>
      <c r="AE44" s="156"/>
      <c r="AF44" s="156"/>
      <c r="AG44" s="156"/>
      <c r="AH44" s="156"/>
      <c r="AI44" s="156"/>
      <c r="AJ44" s="156"/>
      <c r="AK44" s="156"/>
      <c r="AL44" s="156"/>
      <c r="AM44" s="156"/>
      <c r="AN44" s="156"/>
      <c r="AO44" s="156"/>
      <c r="AP44" s="156"/>
      <c r="AQ44" s="156"/>
      <c r="AR44" s="156"/>
      <c r="AS44" s="156"/>
      <c r="AT44" s="156"/>
      <c r="AU44" s="156"/>
      <c r="AV44" s="156"/>
      <c r="AW44" s="156"/>
      <c r="AX44" s="156"/>
      <c r="AY44" s="156"/>
      <c r="AZ44" s="156"/>
      <c r="BA44" s="156"/>
      <c r="BB44" s="156"/>
      <c r="BC44" s="156"/>
      <c r="BD44" s="156"/>
      <c r="BE44" s="156"/>
      <c r="BF44" s="156"/>
      <c r="BG44" s="156"/>
      <c r="BH44" s="156"/>
      <c r="BI44" s="156"/>
      <c r="BJ44" s="156"/>
      <c r="BK44" s="156"/>
      <c r="BL44" s="156"/>
      <c r="BM44" s="156"/>
      <c r="BN44" s="156"/>
      <c r="BO44" s="156"/>
      <c r="BP44" s="156"/>
      <c r="BQ44" s="156"/>
      <c r="BR44" s="156"/>
      <c r="BS44" s="156"/>
      <c r="BT44" s="156"/>
      <c r="BU44" s="156"/>
      <c r="BV44" s="156"/>
      <c r="BW44" s="156"/>
      <c r="BX44" s="156"/>
      <c r="BY44" s="156"/>
      <c r="BZ44" s="156"/>
      <c r="CA44" s="156"/>
      <c r="CB44" s="156"/>
      <c r="CC44" s="156"/>
      <c r="CD44" s="156"/>
      <c r="CE44" s="156"/>
      <c r="CF44" s="156"/>
      <c r="CG44" s="156"/>
      <c r="CH44" s="156"/>
      <c r="CI44" s="156"/>
      <c r="CJ44" s="156"/>
      <c r="CK44" s="156"/>
      <c r="CL44" s="156"/>
      <c r="CM44" s="156"/>
      <c r="CN44" s="156"/>
      <c r="CO44" s="156"/>
      <c r="CP44" s="156"/>
      <c r="CQ44" s="156"/>
      <c r="CR44" s="156"/>
      <c r="CS44" s="156"/>
      <c r="CT44" s="156"/>
      <c r="CU44" s="156"/>
      <c r="CV44" s="156"/>
      <c r="CW44" s="156"/>
      <c r="CX44" s="156"/>
    </row>
    <row r="45" spans="1:102" x14ac:dyDescent="0.25">
      <c r="A45" s="134" t="s">
        <v>115</v>
      </c>
      <c r="B45" s="125">
        <f>MIN(cbi_sta_amount*system_capacity*1000,cbi_sta_maxvalue)</f>
        <v>0</v>
      </c>
      <c r="D45" s="156"/>
      <c r="E45" s="156"/>
      <c r="F45" s="156"/>
      <c r="G45" s="156"/>
      <c r="H45" s="156"/>
      <c r="I45" s="156"/>
      <c r="J45" s="156"/>
      <c r="K45" s="156"/>
      <c r="L45" s="156"/>
      <c r="M45" s="156"/>
      <c r="N45" s="156"/>
      <c r="O45" s="156"/>
      <c r="P45" s="156"/>
      <c r="Q45" s="156"/>
      <c r="R45" s="156"/>
      <c r="S45" s="156"/>
      <c r="T45" s="156"/>
      <c r="U45" s="156"/>
      <c r="V45" s="156"/>
      <c r="W45" s="156"/>
      <c r="X45" s="156"/>
      <c r="Y45" s="156"/>
      <c r="Z45" s="156"/>
      <c r="AA45" s="156"/>
      <c r="AB45" s="156"/>
      <c r="AC45" s="156"/>
      <c r="AD45" s="156"/>
      <c r="AE45" s="156"/>
      <c r="AF45" s="156"/>
      <c r="AG45" s="156"/>
      <c r="AH45" s="156"/>
      <c r="AI45" s="156"/>
      <c r="AJ45" s="156"/>
      <c r="AK45" s="156"/>
      <c r="AL45" s="156"/>
      <c r="AM45" s="156"/>
      <c r="AN45" s="156"/>
      <c r="AO45" s="156"/>
      <c r="AP45" s="156"/>
      <c r="AQ45" s="156"/>
      <c r="AR45" s="156"/>
      <c r="AS45" s="156"/>
      <c r="AT45" s="156"/>
      <c r="AU45" s="156"/>
      <c r="AV45" s="156"/>
      <c r="AW45" s="156"/>
      <c r="AX45" s="156"/>
      <c r="AY45" s="156"/>
      <c r="AZ45" s="156"/>
      <c r="BA45" s="156"/>
      <c r="BB45" s="156"/>
      <c r="BC45" s="156"/>
      <c r="BD45" s="156"/>
      <c r="BE45" s="156"/>
      <c r="BF45" s="156"/>
      <c r="BG45" s="156"/>
      <c r="BH45" s="156"/>
      <c r="BI45" s="156"/>
      <c r="BJ45" s="156"/>
      <c r="BK45" s="156"/>
      <c r="BL45" s="156"/>
      <c r="BM45" s="156"/>
      <c r="BN45" s="156"/>
      <c r="BO45" s="156"/>
      <c r="BP45" s="156"/>
      <c r="BQ45" s="156"/>
      <c r="BR45" s="156"/>
      <c r="BS45" s="156"/>
      <c r="BT45" s="156"/>
      <c r="BU45" s="156"/>
      <c r="BV45" s="156"/>
      <c r="BW45" s="156"/>
      <c r="BX45" s="156"/>
      <c r="BY45" s="156"/>
      <c r="BZ45" s="156"/>
      <c r="CA45" s="156"/>
      <c r="CB45" s="156"/>
      <c r="CC45" s="156"/>
      <c r="CD45" s="156"/>
      <c r="CE45" s="156"/>
      <c r="CF45" s="156"/>
      <c r="CG45" s="156"/>
      <c r="CH45" s="156"/>
      <c r="CI45" s="156"/>
      <c r="CJ45" s="156"/>
      <c r="CK45" s="156"/>
      <c r="CL45" s="156"/>
      <c r="CM45" s="156"/>
      <c r="CN45" s="156"/>
      <c r="CO45" s="156"/>
      <c r="CP45" s="156"/>
      <c r="CQ45" s="156"/>
      <c r="CR45" s="156"/>
      <c r="CS45" s="156"/>
      <c r="CT45" s="156"/>
      <c r="CU45" s="156"/>
      <c r="CV45" s="156"/>
      <c r="CW45" s="156"/>
      <c r="CX45" s="156"/>
    </row>
    <row r="46" spans="1:102" x14ac:dyDescent="0.25">
      <c r="A46" s="134" t="s">
        <v>116</v>
      </c>
      <c r="B46" s="125">
        <f>MIN(cbi_uti_amount*system_capacity*1000,cbi_uti_maxvalue)</f>
        <v>0</v>
      </c>
      <c r="D46" s="156"/>
      <c r="E46" s="156"/>
      <c r="F46" s="156"/>
      <c r="G46" s="156"/>
      <c r="H46" s="156"/>
      <c r="I46" s="156"/>
      <c r="J46" s="156"/>
      <c r="K46" s="156"/>
      <c r="L46" s="156"/>
      <c r="M46" s="156"/>
      <c r="N46" s="156"/>
      <c r="O46" s="156"/>
      <c r="P46" s="156"/>
      <c r="Q46" s="156"/>
      <c r="R46" s="156"/>
      <c r="S46" s="156"/>
      <c r="T46" s="156"/>
      <c r="U46" s="156"/>
      <c r="V46" s="156"/>
      <c r="W46" s="156"/>
      <c r="X46" s="156"/>
      <c r="Y46" s="156"/>
      <c r="Z46" s="156"/>
      <c r="AA46" s="156"/>
      <c r="AB46" s="156"/>
      <c r="AC46" s="156"/>
      <c r="AD46" s="156"/>
      <c r="AE46" s="156"/>
      <c r="AF46" s="156"/>
      <c r="AG46" s="156"/>
      <c r="AH46" s="156"/>
      <c r="AI46" s="156"/>
      <c r="AJ46" s="156"/>
      <c r="AK46" s="156"/>
      <c r="AL46" s="156"/>
      <c r="AM46" s="156"/>
      <c r="AN46" s="156"/>
      <c r="AO46" s="156"/>
      <c r="AP46" s="156"/>
      <c r="AQ46" s="156"/>
      <c r="AR46" s="156"/>
      <c r="AS46" s="156"/>
      <c r="AT46" s="156"/>
      <c r="AU46" s="156"/>
      <c r="AV46" s="156"/>
      <c r="AW46" s="156"/>
      <c r="AX46" s="156"/>
      <c r="AY46" s="156"/>
      <c r="AZ46" s="156"/>
      <c r="BA46" s="156"/>
      <c r="BB46" s="156"/>
      <c r="BC46" s="156"/>
      <c r="BD46" s="156"/>
      <c r="BE46" s="156"/>
      <c r="BF46" s="156"/>
      <c r="BG46" s="156"/>
      <c r="BH46" s="156"/>
      <c r="BI46" s="156"/>
      <c r="BJ46" s="156"/>
      <c r="BK46" s="156"/>
      <c r="BL46" s="156"/>
      <c r="BM46" s="156"/>
      <c r="BN46" s="156"/>
      <c r="BO46" s="156"/>
      <c r="BP46" s="156"/>
      <c r="BQ46" s="156"/>
      <c r="BR46" s="156"/>
      <c r="BS46" s="156"/>
      <c r="BT46" s="156"/>
      <c r="BU46" s="156"/>
      <c r="BV46" s="156"/>
      <c r="BW46" s="156"/>
      <c r="BX46" s="156"/>
      <c r="BY46" s="156"/>
      <c r="BZ46" s="156"/>
      <c r="CA46" s="156"/>
      <c r="CB46" s="156"/>
      <c r="CC46" s="156"/>
      <c r="CD46" s="156"/>
      <c r="CE46" s="156"/>
      <c r="CF46" s="156"/>
      <c r="CG46" s="156"/>
      <c r="CH46" s="156"/>
      <c r="CI46" s="156"/>
      <c r="CJ46" s="156"/>
      <c r="CK46" s="156"/>
      <c r="CL46" s="156"/>
      <c r="CM46" s="156"/>
      <c r="CN46" s="156"/>
      <c r="CO46" s="156"/>
      <c r="CP46" s="156"/>
      <c r="CQ46" s="156"/>
      <c r="CR46" s="156"/>
      <c r="CS46" s="156"/>
      <c r="CT46" s="156"/>
      <c r="CU46" s="156"/>
      <c r="CV46" s="156"/>
      <c r="CW46" s="156"/>
      <c r="CX46" s="156"/>
    </row>
    <row r="47" spans="1:102" s="133" customFormat="1" x14ac:dyDescent="0.25">
      <c r="A47" s="134" t="s">
        <v>112</v>
      </c>
      <c r="B47" s="125">
        <f>SUM(B44:B46)</f>
        <v>0</v>
      </c>
      <c r="C47"/>
      <c r="D47" s="156"/>
      <c r="E47" s="156"/>
      <c r="F47" s="156"/>
      <c r="G47" s="156"/>
      <c r="H47" s="156"/>
      <c r="I47" s="156"/>
      <c r="J47" s="156"/>
      <c r="K47" s="156"/>
      <c r="L47" s="156"/>
      <c r="M47" s="156"/>
      <c r="N47" s="156"/>
      <c r="O47" s="156"/>
      <c r="P47" s="156"/>
      <c r="Q47" s="156"/>
      <c r="R47" s="156"/>
      <c r="S47" s="156"/>
      <c r="T47" s="156"/>
      <c r="U47" s="156"/>
      <c r="V47" s="156"/>
      <c r="W47" s="156"/>
      <c r="X47" s="156"/>
      <c r="Y47" s="156"/>
      <c r="Z47" s="156"/>
      <c r="AA47" s="156"/>
      <c r="AB47" s="156"/>
      <c r="AC47" s="156"/>
      <c r="AD47" s="156"/>
      <c r="AE47" s="156"/>
      <c r="AF47" s="156"/>
      <c r="AG47" s="156"/>
      <c r="AH47" s="156"/>
      <c r="AI47" s="156"/>
      <c r="AJ47" s="156"/>
      <c r="AK47" s="156"/>
      <c r="AL47" s="156"/>
      <c r="AM47" s="156"/>
      <c r="AN47" s="156"/>
      <c r="AO47" s="156"/>
      <c r="AP47" s="156"/>
      <c r="AQ47" s="156"/>
      <c r="AR47" s="156"/>
      <c r="AS47" s="156"/>
      <c r="AT47" s="156"/>
      <c r="AU47" s="156"/>
      <c r="AV47" s="156"/>
      <c r="AW47" s="156"/>
      <c r="AX47" s="156"/>
      <c r="AY47" s="156"/>
      <c r="AZ47" s="156"/>
      <c r="BA47" s="156"/>
      <c r="BB47" s="156"/>
      <c r="BC47" s="156"/>
      <c r="BD47" s="156"/>
      <c r="BE47" s="156"/>
      <c r="BF47" s="156"/>
      <c r="BG47" s="156"/>
      <c r="BH47" s="156"/>
      <c r="BI47" s="156"/>
      <c r="BJ47" s="156"/>
      <c r="BK47" s="156"/>
      <c r="BL47" s="156"/>
      <c r="BM47" s="156"/>
      <c r="BN47" s="156"/>
      <c r="BO47" s="156"/>
      <c r="BP47" s="156"/>
      <c r="BQ47" s="156"/>
      <c r="BR47" s="156"/>
      <c r="BS47" s="156"/>
      <c r="BT47" s="156"/>
      <c r="BU47" s="156"/>
      <c r="BV47" s="156"/>
      <c r="BW47" s="156"/>
      <c r="BX47" s="156"/>
      <c r="BY47" s="156"/>
      <c r="BZ47" s="156"/>
      <c r="CA47" s="156"/>
      <c r="CB47" s="156"/>
      <c r="CC47" s="156"/>
      <c r="CD47" s="156"/>
      <c r="CE47" s="156"/>
      <c r="CF47" s="156"/>
      <c r="CG47" s="156"/>
      <c r="CH47" s="156"/>
      <c r="CI47" s="156"/>
      <c r="CJ47" s="156"/>
      <c r="CK47" s="156"/>
      <c r="CL47" s="156"/>
      <c r="CM47" s="156"/>
      <c r="CN47" s="156"/>
      <c r="CO47" s="156"/>
      <c r="CP47" s="156"/>
      <c r="CQ47" s="156"/>
      <c r="CR47" s="156"/>
      <c r="CS47" s="156"/>
      <c r="CT47" s="156"/>
      <c r="CU47" s="156"/>
      <c r="CV47" s="156"/>
      <c r="CW47" s="156"/>
      <c r="CX47" s="156"/>
    </row>
    <row r="48" spans="1:102" s="133" customFormat="1" x14ac:dyDescent="0.25">
      <c r="A48" s="124" t="s">
        <v>155</v>
      </c>
      <c r="B48" s="158"/>
      <c r="D48" s="156"/>
      <c r="E48" s="156"/>
      <c r="F48" s="156"/>
      <c r="G48" s="156"/>
      <c r="H48" s="156"/>
      <c r="I48" s="156"/>
      <c r="J48" s="156"/>
      <c r="K48" s="156"/>
      <c r="L48" s="156"/>
      <c r="M48" s="156"/>
      <c r="N48" s="156"/>
      <c r="O48" s="156"/>
      <c r="P48" s="156"/>
      <c r="Q48" s="156"/>
      <c r="R48" s="156"/>
      <c r="S48" s="156"/>
      <c r="T48" s="156"/>
      <c r="U48" s="156"/>
      <c r="V48" s="156"/>
      <c r="W48" s="156"/>
      <c r="X48" s="156"/>
      <c r="Y48" s="156"/>
      <c r="Z48" s="156"/>
      <c r="AA48" s="156"/>
      <c r="AB48" s="156"/>
      <c r="AC48" s="156"/>
      <c r="AD48" s="156"/>
      <c r="AE48" s="156"/>
      <c r="AF48" s="156"/>
      <c r="AG48" s="156"/>
      <c r="AH48" s="156"/>
      <c r="AI48" s="156"/>
      <c r="AJ48" s="156"/>
      <c r="AK48" s="156"/>
      <c r="AL48" s="156"/>
      <c r="AM48" s="156"/>
      <c r="AN48" s="156"/>
      <c r="AO48" s="156"/>
      <c r="AP48" s="156"/>
      <c r="AQ48" s="156"/>
      <c r="AR48" s="156"/>
      <c r="AS48" s="156"/>
      <c r="AT48" s="156"/>
      <c r="AU48" s="156"/>
      <c r="AV48" s="156"/>
      <c r="AW48" s="156"/>
      <c r="AX48" s="156"/>
      <c r="AY48" s="156"/>
      <c r="AZ48" s="156"/>
      <c r="BA48" s="156"/>
      <c r="BB48" s="156"/>
      <c r="BC48" s="156"/>
      <c r="BD48" s="156"/>
      <c r="BE48" s="156"/>
      <c r="BF48" s="156"/>
      <c r="BG48" s="156"/>
      <c r="BH48" s="156"/>
      <c r="BI48" s="156"/>
      <c r="BJ48" s="156"/>
      <c r="BK48" s="156"/>
      <c r="BL48" s="156"/>
      <c r="BM48" s="156"/>
      <c r="BN48" s="156"/>
      <c r="BO48" s="156"/>
      <c r="BP48" s="156"/>
      <c r="BQ48" s="156"/>
      <c r="BR48" s="156"/>
      <c r="BS48" s="156"/>
      <c r="BT48" s="156"/>
      <c r="BU48" s="156"/>
      <c r="BV48" s="156"/>
      <c r="BW48" s="156"/>
      <c r="BX48" s="156"/>
      <c r="BY48" s="156"/>
      <c r="BZ48" s="156"/>
      <c r="CA48" s="156"/>
      <c r="CB48" s="156"/>
      <c r="CC48" s="156"/>
      <c r="CD48" s="156"/>
      <c r="CE48" s="156"/>
      <c r="CF48" s="156"/>
      <c r="CG48" s="156"/>
      <c r="CH48" s="156"/>
      <c r="CI48" s="156"/>
      <c r="CJ48" s="156"/>
      <c r="CK48" s="156"/>
      <c r="CL48" s="156"/>
      <c r="CM48" s="156"/>
      <c r="CN48" s="156"/>
      <c r="CO48" s="156"/>
      <c r="CP48" s="156"/>
      <c r="CQ48" s="156"/>
      <c r="CR48" s="156"/>
      <c r="CS48" s="156"/>
      <c r="CT48" s="156"/>
      <c r="CU48" s="156"/>
      <c r="CV48" s="156"/>
      <c r="CW48" s="156"/>
      <c r="CX48" s="156"/>
    </row>
    <row r="49" spans="1:102" s="133" customFormat="1" x14ac:dyDescent="0.25">
      <c r="A49" s="149" t="s">
        <v>110</v>
      </c>
      <c r="B49" s="167">
        <f>MIN(wind_ibi_sta_percent/100*(wind_installed_cost-B50-B55),wind_ibi_sta_percent_maxvalue)</f>
        <v>0</v>
      </c>
      <c r="D49" s="156"/>
      <c r="E49" s="156"/>
      <c r="F49" s="156"/>
      <c r="G49" s="156"/>
      <c r="H49" s="156"/>
      <c r="I49" s="156"/>
      <c r="J49" s="156"/>
      <c r="K49" s="156"/>
      <c r="L49" s="156"/>
      <c r="M49" s="156"/>
      <c r="N49" s="156"/>
      <c r="O49" s="156"/>
      <c r="P49" s="156"/>
      <c r="Q49" s="156"/>
      <c r="R49" s="156"/>
      <c r="S49" s="156"/>
      <c r="T49" s="156"/>
      <c r="U49" s="156"/>
      <c r="V49" s="156"/>
      <c r="W49" s="156"/>
      <c r="X49" s="156"/>
      <c r="Y49" s="156"/>
      <c r="Z49" s="156"/>
      <c r="AA49" s="156"/>
      <c r="AB49" s="156"/>
      <c r="AC49" s="156"/>
      <c r="AD49" s="156"/>
      <c r="AE49" s="156"/>
      <c r="AF49" s="156"/>
      <c r="AG49" s="156"/>
      <c r="AH49" s="156"/>
      <c r="AI49" s="156"/>
      <c r="AJ49" s="156"/>
      <c r="AK49" s="156"/>
      <c r="AL49" s="156"/>
      <c r="AM49" s="156"/>
      <c r="AN49" s="156"/>
      <c r="AO49" s="156"/>
      <c r="AP49" s="156"/>
      <c r="AQ49" s="156"/>
      <c r="AR49" s="156"/>
      <c r="AS49" s="156"/>
      <c r="AT49" s="156"/>
      <c r="AU49" s="156"/>
      <c r="AV49" s="156"/>
      <c r="AW49" s="156"/>
      <c r="AX49" s="156"/>
      <c r="AY49" s="156"/>
      <c r="AZ49" s="156"/>
      <c r="BA49" s="156"/>
      <c r="BB49" s="156"/>
      <c r="BC49" s="156"/>
      <c r="BD49" s="156"/>
      <c r="BE49" s="156"/>
      <c r="BF49" s="156"/>
      <c r="BG49" s="156"/>
      <c r="BH49" s="156"/>
      <c r="BI49" s="156"/>
      <c r="BJ49" s="156"/>
      <c r="BK49" s="156"/>
      <c r="BL49" s="156"/>
      <c r="BM49" s="156"/>
      <c r="BN49" s="156"/>
      <c r="BO49" s="156"/>
      <c r="BP49" s="156"/>
      <c r="BQ49" s="156"/>
      <c r="BR49" s="156"/>
      <c r="BS49" s="156"/>
      <c r="BT49" s="156"/>
      <c r="BU49" s="156"/>
      <c r="BV49" s="156"/>
      <c r="BW49" s="156"/>
      <c r="BX49" s="156"/>
      <c r="BY49" s="156"/>
      <c r="BZ49" s="156"/>
      <c r="CA49" s="156"/>
      <c r="CB49" s="156"/>
      <c r="CC49" s="156"/>
      <c r="CD49" s="156"/>
      <c r="CE49" s="156"/>
      <c r="CF49" s="156"/>
      <c r="CG49" s="156"/>
      <c r="CH49" s="156"/>
      <c r="CI49" s="156"/>
      <c r="CJ49" s="156"/>
      <c r="CK49" s="156"/>
      <c r="CL49" s="156"/>
      <c r="CM49" s="156"/>
      <c r="CN49" s="156"/>
      <c r="CO49" s="156"/>
      <c r="CP49" s="156"/>
      <c r="CQ49" s="156"/>
      <c r="CR49" s="156"/>
      <c r="CS49" s="156"/>
      <c r="CT49" s="156"/>
      <c r="CU49" s="156"/>
      <c r="CV49" s="156"/>
      <c r="CW49" s="156"/>
      <c r="CX49" s="156"/>
    </row>
    <row r="50" spans="1:102" s="133" customFormat="1" x14ac:dyDescent="0.25">
      <c r="A50" s="149" t="s">
        <v>111</v>
      </c>
      <c r="B50" s="167">
        <f>MIN(wind_ibi_uti_percent/100*wind_installed_cost,wind_ibi_uti_percent_maxvalue)</f>
        <v>0</v>
      </c>
      <c r="D50" s="156"/>
      <c r="E50" s="156"/>
      <c r="F50" s="156"/>
      <c r="G50" s="156"/>
      <c r="H50" s="156"/>
      <c r="I50" s="156"/>
      <c r="J50" s="156"/>
      <c r="K50" s="156"/>
      <c r="L50" s="156"/>
      <c r="M50" s="156"/>
      <c r="N50" s="156"/>
      <c r="O50" s="156"/>
      <c r="P50" s="156"/>
      <c r="Q50" s="156"/>
      <c r="R50" s="156"/>
      <c r="S50" s="156"/>
      <c r="T50" s="156"/>
      <c r="U50" s="156"/>
      <c r="V50" s="156"/>
      <c r="W50" s="156"/>
      <c r="X50" s="156"/>
      <c r="Y50" s="156"/>
      <c r="Z50" s="156"/>
      <c r="AA50" s="156"/>
      <c r="AB50" s="156"/>
      <c r="AC50" s="156"/>
      <c r="AD50" s="156"/>
      <c r="AE50" s="156"/>
      <c r="AF50" s="156"/>
      <c r="AG50" s="156"/>
      <c r="AH50" s="156"/>
      <c r="AI50" s="156"/>
      <c r="AJ50" s="156"/>
      <c r="AK50" s="156"/>
      <c r="AL50" s="156"/>
      <c r="AM50" s="156"/>
      <c r="AN50" s="156"/>
      <c r="AO50" s="156"/>
      <c r="AP50" s="156"/>
      <c r="AQ50" s="156"/>
      <c r="AR50" s="156"/>
      <c r="AS50" s="156"/>
      <c r="AT50" s="156"/>
      <c r="AU50" s="156"/>
      <c r="AV50" s="156"/>
      <c r="AW50" s="156"/>
      <c r="AX50" s="156"/>
      <c r="AY50" s="156"/>
      <c r="AZ50" s="156"/>
      <c r="BA50" s="156"/>
      <c r="BB50" s="156"/>
      <c r="BC50" s="156"/>
      <c r="BD50" s="156"/>
      <c r="BE50" s="156"/>
      <c r="BF50" s="156"/>
      <c r="BG50" s="156"/>
      <c r="BH50" s="156"/>
      <c r="BI50" s="156"/>
      <c r="BJ50" s="156"/>
      <c r="BK50" s="156"/>
      <c r="BL50" s="156"/>
      <c r="BM50" s="156"/>
      <c r="BN50" s="156"/>
      <c r="BO50" s="156"/>
      <c r="BP50" s="156"/>
      <c r="BQ50" s="156"/>
      <c r="BR50" s="156"/>
      <c r="BS50" s="156"/>
      <c r="BT50" s="156"/>
      <c r="BU50" s="156"/>
      <c r="BV50" s="156"/>
      <c r="BW50" s="156"/>
      <c r="BX50" s="156"/>
      <c r="BY50" s="156"/>
      <c r="BZ50" s="156"/>
      <c r="CA50" s="156"/>
      <c r="CB50" s="156"/>
      <c r="CC50" s="156"/>
      <c r="CD50" s="156"/>
      <c r="CE50" s="156"/>
      <c r="CF50" s="156"/>
      <c r="CG50" s="156"/>
      <c r="CH50" s="156"/>
      <c r="CI50" s="156"/>
      <c r="CJ50" s="156"/>
      <c r="CK50" s="156"/>
      <c r="CL50" s="156"/>
      <c r="CM50" s="156"/>
      <c r="CN50" s="156"/>
      <c r="CO50" s="156"/>
      <c r="CP50" s="156"/>
      <c r="CQ50" s="156"/>
      <c r="CR50" s="156"/>
      <c r="CS50" s="156"/>
      <c r="CT50" s="156"/>
      <c r="CU50" s="156"/>
      <c r="CV50" s="156"/>
      <c r="CW50" s="156"/>
      <c r="CX50" s="156"/>
    </row>
    <row r="51" spans="1:102" s="133" customFormat="1" x14ac:dyDescent="0.25">
      <c r="A51" s="149" t="s">
        <v>112</v>
      </c>
      <c r="B51" s="167">
        <f>SUM(B49:B50)</f>
        <v>0</v>
      </c>
      <c r="D51" s="156"/>
      <c r="E51" s="156"/>
      <c r="F51" s="156"/>
      <c r="G51" s="156"/>
      <c r="H51" s="156"/>
      <c r="I51" s="156"/>
      <c r="J51" s="156"/>
      <c r="K51" s="156"/>
      <c r="L51" s="156"/>
      <c r="M51" s="156"/>
      <c r="N51" s="156"/>
      <c r="O51" s="156"/>
      <c r="P51" s="156"/>
      <c r="Q51" s="156"/>
      <c r="R51" s="156"/>
      <c r="S51" s="156"/>
      <c r="T51" s="156"/>
      <c r="U51" s="156"/>
      <c r="V51" s="156"/>
      <c r="W51" s="156"/>
      <c r="X51" s="156"/>
      <c r="Y51" s="156"/>
      <c r="Z51" s="156"/>
      <c r="AA51" s="156"/>
      <c r="AB51" s="156"/>
      <c r="AC51" s="156"/>
      <c r="AD51" s="156"/>
      <c r="AE51" s="156"/>
      <c r="AF51" s="156"/>
      <c r="AG51" s="156"/>
      <c r="AH51" s="156"/>
      <c r="AI51" s="156"/>
      <c r="AJ51" s="156"/>
      <c r="AK51" s="156"/>
      <c r="AL51" s="156"/>
      <c r="AM51" s="156"/>
      <c r="AN51" s="156"/>
      <c r="AO51" s="156"/>
      <c r="AP51" s="156"/>
      <c r="AQ51" s="156"/>
      <c r="AR51" s="156"/>
      <c r="AS51" s="156"/>
      <c r="AT51" s="156"/>
      <c r="AU51" s="156"/>
      <c r="AV51" s="156"/>
      <c r="AW51" s="156"/>
      <c r="AX51" s="156"/>
      <c r="AY51" s="156"/>
      <c r="AZ51" s="156"/>
      <c r="BA51" s="156"/>
      <c r="BB51" s="156"/>
      <c r="BC51" s="156"/>
      <c r="BD51" s="156"/>
      <c r="BE51" s="156"/>
      <c r="BF51" s="156"/>
      <c r="BG51" s="156"/>
      <c r="BH51" s="156"/>
      <c r="BI51" s="156"/>
      <c r="BJ51" s="156"/>
      <c r="BK51" s="156"/>
      <c r="BL51" s="156"/>
      <c r="BM51" s="156"/>
      <c r="BN51" s="156"/>
      <c r="BO51" s="156"/>
      <c r="BP51" s="156"/>
      <c r="BQ51" s="156"/>
      <c r="BR51" s="156"/>
      <c r="BS51" s="156"/>
      <c r="BT51" s="156"/>
      <c r="BU51" s="156"/>
      <c r="BV51" s="156"/>
      <c r="BW51" s="156"/>
      <c r="BX51" s="156"/>
      <c r="BY51" s="156"/>
      <c r="BZ51" s="156"/>
      <c r="CA51" s="156"/>
      <c r="CB51" s="156"/>
      <c r="CC51" s="156"/>
      <c r="CD51" s="156"/>
      <c r="CE51" s="156"/>
      <c r="CF51" s="156"/>
      <c r="CG51" s="156"/>
      <c r="CH51" s="156"/>
      <c r="CI51" s="156"/>
      <c r="CJ51" s="156"/>
      <c r="CK51" s="156"/>
      <c r="CL51" s="156"/>
      <c r="CM51" s="156"/>
      <c r="CN51" s="156"/>
      <c r="CO51" s="156"/>
      <c r="CP51" s="156"/>
      <c r="CQ51" s="156"/>
      <c r="CR51" s="156"/>
      <c r="CS51" s="156"/>
      <c r="CT51" s="156"/>
      <c r="CU51" s="156"/>
      <c r="CV51" s="156"/>
      <c r="CW51" s="156"/>
      <c r="CX51" s="156"/>
    </row>
    <row r="52" spans="1:102" s="133" customFormat="1" x14ac:dyDescent="0.25">
      <c r="A52" s="124" t="s">
        <v>156</v>
      </c>
      <c r="D52" s="156"/>
      <c r="E52" s="156"/>
      <c r="F52" s="156"/>
      <c r="G52" s="156"/>
      <c r="H52" s="156"/>
      <c r="I52" s="156"/>
      <c r="J52" s="156"/>
      <c r="K52" s="156"/>
      <c r="L52" s="156"/>
      <c r="M52" s="156"/>
      <c r="N52" s="156"/>
      <c r="O52" s="156"/>
      <c r="P52" s="156"/>
      <c r="Q52" s="156"/>
      <c r="R52" s="156"/>
      <c r="S52" s="156"/>
      <c r="T52" s="156"/>
      <c r="U52" s="156"/>
      <c r="V52" s="156"/>
      <c r="W52" s="156"/>
      <c r="X52" s="156"/>
      <c r="Y52" s="156"/>
      <c r="Z52" s="156"/>
      <c r="AA52" s="156"/>
      <c r="AB52" s="156"/>
      <c r="AC52" s="156"/>
      <c r="AD52" s="156"/>
      <c r="AE52" s="156"/>
      <c r="AF52" s="156"/>
      <c r="AG52" s="156"/>
      <c r="AH52" s="156"/>
      <c r="AI52" s="156"/>
      <c r="AJ52" s="156"/>
      <c r="AK52" s="156"/>
      <c r="AL52" s="156"/>
      <c r="AM52" s="156"/>
      <c r="AN52" s="156"/>
      <c r="AO52" s="156"/>
      <c r="AP52" s="156"/>
      <c r="AQ52" s="156"/>
      <c r="AR52" s="156"/>
      <c r="AS52" s="156"/>
      <c r="AT52" s="156"/>
      <c r="AU52" s="156"/>
      <c r="AV52" s="156"/>
      <c r="AW52" s="156"/>
      <c r="AX52" s="156"/>
      <c r="AY52" s="156"/>
      <c r="AZ52" s="156"/>
      <c r="BA52" s="156"/>
      <c r="BB52" s="156"/>
      <c r="BC52" s="156"/>
      <c r="BD52" s="156"/>
      <c r="BE52" s="156"/>
      <c r="BF52" s="156"/>
      <c r="BG52" s="156"/>
      <c r="BH52" s="156"/>
      <c r="BI52" s="156"/>
      <c r="BJ52" s="156"/>
      <c r="BK52" s="156"/>
      <c r="BL52" s="156"/>
      <c r="BM52" s="156"/>
      <c r="BN52" s="156"/>
      <c r="BO52" s="156"/>
      <c r="BP52" s="156"/>
      <c r="BQ52" s="156"/>
      <c r="BR52" s="156"/>
      <c r="BS52" s="156"/>
      <c r="BT52" s="156"/>
      <c r="BU52" s="156"/>
      <c r="BV52" s="156"/>
      <c r="BW52" s="156"/>
      <c r="BX52" s="156"/>
      <c r="BY52" s="156"/>
      <c r="BZ52" s="156"/>
      <c r="CA52" s="156"/>
      <c r="CB52" s="156"/>
      <c r="CC52" s="156"/>
      <c r="CD52" s="156"/>
      <c r="CE52" s="156"/>
      <c r="CF52" s="156"/>
      <c r="CG52" s="156"/>
      <c r="CH52" s="156"/>
      <c r="CI52" s="156"/>
      <c r="CJ52" s="156"/>
      <c r="CK52" s="156"/>
      <c r="CL52" s="156"/>
      <c r="CM52" s="156"/>
      <c r="CN52" s="156"/>
      <c r="CO52" s="156"/>
      <c r="CP52" s="156"/>
      <c r="CQ52" s="156"/>
      <c r="CR52" s="156"/>
      <c r="CS52" s="156"/>
      <c r="CT52" s="156"/>
      <c r="CU52" s="156"/>
      <c r="CV52" s="156"/>
      <c r="CW52" s="156"/>
      <c r="CX52" s="156"/>
    </row>
    <row r="53" spans="1:102" s="133" customFormat="1" x14ac:dyDescent="0.25">
      <c r="A53" s="149" t="s">
        <v>114</v>
      </c>
      <c r="B53" s="167">
        <f>MIN(wind_cbi_fed_amount*system_capacity*1000,cbi_fed_maxvalue)</f>
        <v>0</v>
      </c>
      <c r="D53" s="156"/>
      <c r="E53" s="156"/>
      <c r="F53" s="156"/>
      <c r="G53" s="156"/>
      <c r="H53" s="156"/>
      <c r="I53" s="156"/>
      <c r="J53" s="156"/>
      <c r="K53" s="156"/>
      <c r="L53" s="156"/>
      <c r="M53" s="156"/>
      <c r="N53" s="156"/>
      <c r="O53" s="156"/>
      <c r="P53" s="156"/>
      <c r="Q53" s="156"/>
      <c r="R53" s="156"/>
      <c r="S53" s="156"/>
      <c r="T53" s="156"/>
      <c r="U53" s="156"/>
      <c r="V53" s="156"/>
      <c r="W53" s="156"/>
      <c r="X53" s="156"/>
      <c r="Y53" s="156"/>
      <c r="Z53" s="156"/>
      <c r="AA53" s="156"/>
      <c r="AB53" s="156"/>
      <c r="AC53" s="156"/>
      <c r="AD53" s="156"/>
      <c r="AE53" s="156"/>
      <c r="AF53" s="156"/>
      <c r="AG53" s="156"/>
      <c r="AH53" s="156"/>
      <c r="AI53" s="156"/>
      <c r="AJ53" s="156"/>
      <c r="AK53" s="156"/>
      <c r="AL53" s="156"/>
      <c r="AM53" s="156"/>
      <c r="AN53" s="156"/>
      <c r="AO53" s="156"/>
      <c r="AP53" s="156"/>
      <c r="AQ53" s="156"/>
      <c r="AR53" s="156"/>
      <c r="AS53" s="156"/>
      <c r="AT53" s="156"/>
      <c r="AU53" s="156"/>
      <c r="AV53" s="156"/>
      <c r="AW53" s="156"/>
      <c r="AX53" s="156"/>
      <c r="AY53" s="156"/>
      <c r="AZ53" s="156"/>
      <c r="BA53" s="156"/>
      <c r="BB53" s="156"/>
      <c r="BC53" s="156"/>
      <c r="BD53" s="156"/>
      <c r="BE53" s="156"/>
      <c r="BF53" s="156"/>
      <c r="BG53" s="156"/>
      <c r="BH53" s="156"/>
      <c r="BI53" s="156"/>
      <c r="BJ53" s="156"/>
      <c r="BK53" s="156"/>
      <c r="BL53" s="156"/>
      <c r="BM53" s="156"/>
      <c r="BN53" s="156"/>
      <c r="BO53" s="156"/>
      <c r="BP53" s="156"/>
      <c r="BQ53" s="156"/>
      <c r="BR53" s="156"/>
      <c r="BS53" s="156"/>
      <c r="BT53" s="156"/>
      <c r="BU53" s="156"/>
      <c r="BV53" s="156"/>
      <c r="BW53" s="156"/>
      <c r="BX53" s="156"/>
      <c r="BY53" s="156"/>
      <c r="BZ53" s="156"/>
      <c r="CA53" s="156"/>
      <c r="CB53" s="156"/>
      <c r="CC53" s="156"/>
      <c r="CD53" s="156"/>
      <c r="CE53" s="156"/>
      <c r="CF53" s="156"/>
      <c r="CG53" s="156"/>
      <c r="CH53" s="156"/>
      <c r="CI53" s="156"/>
      <c r="CJ53" s="156"/>
      <c r="CK53" s="156"/>
      <c r="CL53" s="156"/>
      <c r="CM53" s="156"/>
      <c r="CN53" s="156"/>
      <c r="CO53" s="156"/>
      <c r="CP53" s="156"/>
      <c r="CQ53" s="156"/>
      <c r="CR53" s="156"/>
      <c r="CS53" s="156"/>
      <c r="CT53" s="156"/>
      <c r="CU53" s="156"/>
      <c r="CV53" s="156"/>
      <c r="CW53" s="156"/>
      <c r="CX53" s="156"/>
    </row>
    <row r="54" spans="1:102" s="133" customFormat="1" x14ac:dyDescent="0.25">
      <c r="A54" s="149" t="s">
        <v>115</v>
      </c>
      <c r="B54" s="167">
        <f>MIN(cbi_sta_amount*system_capacity_wind*1000,wind_cbi_sta_maxvalue)</f>
        <v>0</v>
      </c>
      <c r="D54" s="156"/>
      <c r="E54" s="156"/>
      <c r="F54" s="156"/>
      <c r="G54" s="156"/>
      <c r="H54" s="156"/>
      <c r="I54" s="156"/>
      <c r="J54" s="156"/>
      <c r="K54" s="156"/>
      <c r="L54" s="156"/>
      <c r="M54" s="156"/>
      <c r="N54" s="156"/>
      <c r="O54" s="156"/>
      <c r="P54" s="156"/>
      <c r="Q54" s="156"/>
      <c r="R54" s="156"/>
      <c r="S54" s="156"/>
      <c r="T54" s="156"/>
      <c r="U54" s="156"/>
      <c r="V54" s="156"/>
      <c r="W54" s="156"/>
      <c r="X54" s="156"/>
      <c r="Y54" s="156"/>
      <c r="Z54" s="156"/>
      <c r="AA54" s="156"/>
      <c r="AB54" s="156"/>
      <c r="AC54" s="156"/>
      <c r="AD54" s="156"/>
      <c r="AE54" s="156"/>
      <c r="AF54" s="156"/>
      <c r="AG54" s="156"/>
      <c r="AH54" s="156"/>
      <c r="AI54" s="156"/>
      <c r="AJ54" s="156"/>
      <c r="AK54" s="156"/>
      <c r="AL54" s="156"/>
      <c r="AM54" s="156"/>
      <c r="AN54" s="156"/>
      <c r="AO54" s="156"/>
      <c r="AP54" s="156"/>
      <c r="AQ54" s="156"/>
      <c r="AR54" s="156"/>
      <c r="AS54" s="156"/>
      <c r="AT54" s="156"/>
      <c r="AU54" s="156"/>
      <c r="AV54" s="156"/>
      <c r="AW54" s="156"/>
      <c r="AX54" s="156"/>
      <c r="AY54" s="156"/>
      <c r="AZ54" s="156"/>
      <c r="BA54" s="156"/>
      <c r="BB54" s="156"/>
      <c r="BC54" s="156"/>
      <c r="BD54" s="156"/>
      <c r="BE54" s="156"/>
      <c r="BF54" s="156"/>
      <c r="BG54" s="156"/>
      <c r="BH54" s="156"/>
      <c r="BI54" s="156"/>
      <c r="BJ54" s="156"/>
      <c r="BK54" s="156"/>
      <c r="BL54" s="156"/>
      <c r="BM54" s="156"/>
      <c r="BN54" s="156"/>
      <c r="BO54" s="156"/>
      <c r="BP54" s="156"/>
      <c r="BQ54" s="156"/>
      <c r="BR54" s="156"/>
      <c r="BS54" s="156"/>
      <c r="BT54" s="156"/>
      <c r="BU54" s="156"/>
      <c r="BV54" s="156"/>
      <c r="BW54" s="156"/>
      <c r="BX54" s="156"/>
      <c r="BY54" s="156"/>
      <c r="BZ54" s="156"/>
      <c r="CA54" s="156"/>
      <c r="CB54" s="156"/>
      <c r="CC54" s="156"/>
      <c r="CD54" s="156"/>
      <c r="CE54" s="156"/>
      <c r="CF54" s="156"/>
      <c r="CG54" s="156"/>
      <c r="CH54" s="156"/>
      <c r="CI54" s="156"/>
      <c r="CJ54" s="156"/>
      <c r="CK54" s="156"/>
      <c r="CL54" s="156"/>
      <c r="CM54" s="156"/>
      <c r="CN54" s="156"/>
      <c r="CO54" s="156"/>
      <c r="CP54" s="156"/>
      <c r="CQ54" s="156"/>
      <c r="CR54" s="156"/>
      <c r="CS54" s="156"/>
      <c r="CT54" s="156"/>
      <c r="CU54" s="156"/>
      <c r="CV54" s="156"/>
      <c r="CW54" s="156"/>
      <c r="CX54" s="156"/>
    </row>
    <row r="55" spans="1:102" s="133" customFormat="1" x14ac:dyDescent="0.25">
      <c r="A55" s="149" t="s">
        <v>116</v>
      </c>
      <c r="B55" s="167">
        <f>MIN(wind_cbi_uti_amount*system_capacity_wind*1000,wind_cbi_uti_maxvalue)</f>
        <v>0</v>
      </c>
      <c r="D55" s="156"/>
      <c r="E55" s="156"/>
      <c r="F55" s="156"/>
      <c r="G55" s="156"/>
      <c r="H55" s="156"/>
      <c r="I55" s="156"/>
      <c r="J55" s="156"/>
      <c r="K55" s="156"/>
      <c r="L55" s="156"/>
      <c r="M55" s="156"/>
      <c r="N55" s="156"/>
      <c r="O55" s="156"/>
      <c r="P55" s="156"/>
      <c r="Q55" s="156"/>
      <c r="R55" s="156"/>
      <c r="S55" s="156"/>
      <c r="T55" s="156"/>
      <c r="U55" s="156"/>
      <c r="V55" s="156"/>
      <c r="W55" s="156"/>
      <c r="X55" s="156"/>
      <c r="Y55" s="156"/>
      <c r="Z55" s="156"/>
      <c r="AA55" s="156"/>
      <c r="AB55" s="156"/>
      <c r="AC55" s="156"/>
      <c r="AD55" s="156"/>
      <c r="AE55" s="156"/>
      <c r="AF55" s="156"/>
      <c r="AG55" s="156"/>
      <c r="AH55" s="156"/>
      <c r="AI55" s="156"/>
      <c r="AJ55" s="156"/>
      <c r="AK55" s="156"/>
      <c r="AL55" s="156"/>
      <c r="AM55" s="156"/>
      <c r="AN55" s="156"/>
      <c r="AO55" s="156"/>
      <c r="AP55" s="156"/>
      <c r="AQ55" s="156"/>
      <c r="AR55" s="156"/>
      <c r="AS55" s="156"/>
      <c r="AT55" s="156"/>
      <c r="AU55" s="156"/>
      <c r="AV55" s="156"/>
      <c r="AW55" s="156"/>
      <c r="AX55" s="156"/>
      <c r="AY55" s="156"/>
      <c r="AZ55" s="156"/>
      <c r="BA55" s="156"/>
      <c r="BB55" s="156"/>
      <c r="BC55" s="156"/>
      <c r="BD55" s="156"/>
      <c r="BE55" s="156"/>
      <c r="BF55" s="156"/>
      <c r="BG55" s="156"/>
      <c r="BH55" s="156"/>
      <c r="BI55" s="156"/>
      <c r="BJ55" s="156"/>
      <c r="BK55" s="156"/>
      <c r="BL55" s="156"/>
      <c r="BM55" s="156"/>
      <c r="BN55" s="156"/>
      <c r="BO55" s="156"/>
      <c r="BP55" s="156"/>
      <c r="BQ55" s="156"/>
      <c r="BR55" s="156"/>
      <c r="BS55" s="156"/>
      <c r="BT55" s="156"/>
      <c r="BU55" s="156"/>
      <c r="BV55" s="156"/>
      <c r="BW55" s="156"/>
      <c r="BX55" s="156"/>
      <c r="BY55" s="156"/>
      <c r="BZ55" s="156"/>
      <c r="CA55" s="156"/>
      <c r="CB55" s="156"/>
      <c r="CC55" s="156"/>
      <c r="CD55" s="156"/>
      <c r="CE55" s="156"/>
      <c r="CF55" s="156"/>
      <c r="CG55" s="156"/>
      <c r="CH55" s="156"/>
      <c r="CI55" s="156"/>
      <c r="CJ55" s="156"/>
      <c r="CK55" s="156"/>
      <c r="CL55" s="156"/>
      <c r="CM55" s="156"/>
      <c r="CN55" s="156"/>
      <c r="CO55" s="156"/>
      <c r="CP55" s="156"/>
      <c r="CQ55" s="156"/>
      <c r="CR55" s="156"/>
      <c r="CS55" s="156"/>
      <c r="CT55" s="156"/>
      <c r="CU55" s="156"/>
      <c r="CV55" s="156"/>
      <c r="CW55" s="156"/>
      <c r="CX55" s="156"/>
    </row>
    <row r="56" spans="1:102" x14ac:dyDescent="0.25">
      <c r="A56" s="149" t="s">
        <v>112</v>
      </c>
      <c r="B56" s="167">
        <f>SUM(B53:B55)</f>
        <v>0</v>
      </c>
      <c r="C56" s="133"/>
      <c r="D56" s="156"/>
      <c r="E56" s="156"/>
      <c r="F56" s="156"/>
      <c r="G56" s="156"/>
      <c r="H56" s="156"/>
      <c r="I56" s="156"/>
      <c r="J56" s="156"/>
      <c r="K56" s="156"/>
      <c r="L56" s="156"/>
      <c r="M56" s="156"/>
      <c r="N56" s="156"/>
      <c r="O56" s="156"/>
      <c r="P56" s="156"/>
      <c r="Q56" s="156"/>
      <c r="R56" s="156"/>
      <c r="S56" s="156"/>
      <c r="T56" s="156"/>
      <c r="U56" s="156"/>
      <c r="V56" s="156"/>
      <c r="W56" s="156"/>
      <c r="X56" s="156"/>
      <c r="Y56" s="156"/>
      <c r="Z56" s="156"/>
      <c r="AA56" s="156"/>
      <c r="AB56" s="156"/>
      <c r="AC56" s="156"/>
      <c r="AD56" s="156"/>
      <c r="AE56" s="156"/>
      <c r="AF56" s="156"/>
      <c r="AG56" s="156"/>
      <c r="AH56" s="156"/>
      <c r="AI56" s="156"/>
      <c r="AJ56" s="156"/>
      <c r="AK56" s="156"/>
      <c r="AL56" s="156"/>
      <c r="AM56" s="156"/>
      <c r="AN56" s="156"/>
      <c r="AO56" s="156"/>
      <c r="AP56" s="156"/>
      <c r="AQ56" s="156"/>
      <c r="AR56" s="156"/>
      <c r="AS56" s="156"/>
      <c r="AT56" s="156"/>
      <c r="AU56" s="156"/>
      <c r="AV56" s="156"/>
      <c r="AW56" s="156"/>
      <c r="AX56" s="156"/>
      <c r="AY56" s="156"/>
      <c r="AZ56" s="156"/>
      <c r="BA56" s="156"/>
      <c r="BB56" s="156"/>
      <c r="BC56" s="156"/>
      <c r="BD56" s="156"/>
      <c r="BE56" s="156"/>
      <c r="BF56" s="156"/>
      <c r="BG56" s="156"/>
      <c r="BH56" s="156"/>
      <c r="BI56" s="156"/>
      <c r="BJ56" s="156"/>
      <c r="BK56" s="156"/>
      <c r="BL56" s="156"/>
      <c r="BM56" s="156"/>
      <c r="BN56" s="156"/>
      <c r="BO56" s="156"/>
      <c r="BP56" s="156"/>
      <c r="BQ56" s="156"/>
      <c r="BR56" s="156"/>
      <c r="BS56" s="156"/>
      <c r="BT56" s="156"/>
      <c r="BU56" s="156"/>
      <c r="BV56" s="156"/>
      <c r="BW56" s="156"/>
      <c r="BX56" s="156"/>
      <c r="BY56" s="156"/>
      <c r="BZ56" s="156"/>
      <c r="CA56" s="156"/>
      <c r="CB56" s="156"/>
      <c r="CC56" s="156"/>
      <c r="CD56" s="156"/>
      <c r="CE56" s="156"/>
      <c r="CF56" s="156"/>
      <c r="CG56" s="156"/>
      <c r="CH56" s="156"/>
      <c r="CI56" s="156"/>
      <c r="CJ56" s="156"/>
      <c r="CK56" s="156"/>
      <c r="CL56" s="156"/>
      <c r="CM56" s="156"/>
      <c r="CN56" s="156"/>
      <c r="CO56" s="156"/>
      <c r="CP56" s="156"/>
      <c r="CQ56" s="156"/>
      <c r="CR56" s="156"/>
      <c r="CS56" s="156"/>
      <c r="CT56" s="156"/>
      <c r="CU56" s="156"/>
      <c r="CV56" s="156"/>
      <c r="CW56" s="156"/>
      <c r="CX56" s="156"/>
    </row>
    <row r="57" spans="1:102" x14ac:dyDescent="0.25">
      <c r="A57" s="124" t="s">
        <v>117</v>
      </c>
      <c r="B57" s="135"/>
      <c r="D57" s="156"/>
      <c r="E57" s="156"/>
      <c r="F57" s="156"/>
      <c r="G57" s="156"/>
      <c r="H57" s="156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56"/>
      <c r="BC57" s="156"/>
      <c r="BD57" s="156"/>
      <c r="BE57" s="156"/>
      <c r="BF57" s="156"/>
      <c r="BG57" s="156"/>
      <c r="BH57" s="156"/>
      <c r="BI57" s="156"/>
      <c r="BJ57" s="156"/>
      <c r="BK57" s="156"/>
      <c r="BL57" s="156"/>
      <c r="BM57" s="156"/>
      <c r="BN57" s="156"/>
      <c r="BO57" s="156"/>
      <c r="BP57" s="156"/>
      <c r="BQ57" s="156"/>
      <c r="BR57" s="156"/>
      <c r="BS57" s="156"/>
      <c r="BT57" s="156"/>
      <c r="BU57" s="156"/>
      <c r="BV57" s="156"/>
      <c r="BW57" s="156"/>
      <c r="BX57" s="156"/>
      <c r="BY57" s="156"/>
      <c r="BZ57" s="156"/>
      <c r="CA57" s="156"/>
      <c r="CB57" s="156"/>
      <c r="CC57" s="156"/>
      <c r="CD57" s="156"/>
      <c r="CE57" s="156"/>
      <c r="CF57" s="156"/>
      <c r="CG57" s="156"/>
      <c r="CH57" s="156"/>
      <c r="CI57" s="156"/>
      <c r="CJ57" s="156"/>
      <c r="CK57" s="156"/>
      <c r="CL57" s="156"/>
      <c r="CM57" s="156"/>
      <c r="CN57" s="156"/>
      <c r="CO57" s="156"/>
      <c r="CP57" s="156"/>
      <c r="CQ57" s="156"/>
      <c r="CR57" s="156"/>
      <c r="CS57" s="156"/>
      <c r="CT57" s="156"/>
      <c r="CU57" s="156"/>
      <c r="CV57" s="156"/>
      <c r="CW57" s="156"/>
      <c r="CX57" s="156"/>
    </row>
    <row r="58" spans="1:102" x14ac:dyDescent="0.25">
      <c r="A58" s="134" t="s">
        <v>110</v>
      </c>
      <c r="B58" s="125">
        <f>MIN(batt_ibi_sta_percent/100*battery_installed_cost,batt_ibi_sta_percent_maxvalue)</f>
        <v>0</v>
      </c>
      <c r="D58" s="156"/>
      <c r="E58" s="156"/>
      <c r="F58" s="156"/>
      <c r="G58" s="156"/>
      <c r="H58" s="156"/>
      <c r="I58" s="156"/>
      <c r="J58" s="156"/>
      <c r="K58" s="156"/>
      <c r="L58" s="156"/>
      <c r="M58" s="156"/>
      <c r="N58" s="156"/>
      <c r="O58" s="156"/>
      <c r="P58" s="156"/>
      <c r="Q58" s="156"/>
      <c r="R58" s="156"/>
      <c r="S58" s="156"/>
      <c r="T58" s="156"/>
      <c r="U58" s="156"/>
      <c r="V58" s="156"/>
      <c r="W58" s="156"/>
      <c r="X58" s="156"/>
      <c r="Y58" s="156"/>
      <c r="Z58" s="156"/>
      <c r="AA58" s="156"/>
      <c r="AB58" s="156"/>
      <c r="AC58" s="156"/>
      <c r="AD58" s="156"/>
      <c r="AE58" s="156"/>
      <c r="AF58" s="156"/>
      <c r="AG58" s="156"/>
      <c r="AH58" s="156"/>
      <c r="AI58" s="156"/>
      <c r="AJ58" s="156"/>
      <c r="AK58" s="156"/>
      <c r="AL58" s="156"/>
      <c r="AM58" s="156"/>
      <c r="AN58" s="156"/>
      <c r="AO58" s="156"/>
      <c r="AP58" s="156"/>
      <c r="AQ58" s="156"/>
      <c r="AR58" s="156"/>
      <c r="AS58" s="156"/>
      <c r="AT58" s="156"/>
      <c r="AU58" s="156"/>
      <c r="AV58" s="156"/>
      <c r="AW58" s="156"/>
      <c r="AX58" s="156"/>
      <c r="AY58" s="156"/>
      <c r="AZ58" s="156"/>
      <c r="BA58" s="156"/>
      <c r="BB58" s="156"/>
      <c r="BC58" s="156"/>
      <c r="BD58" s="156"/>
      <c r="BE58" s="156"/>
      <c r="BF58" s="156"/>
      <c r="BG58" s="156"/>
      <c r="BH58" s="156"/>
      <c r="BI58" s="156"/>
      <c r="BJ58" s="156"/>
      <c r="BK58" s="156"/>
      <c r="BL58" s="156"/>
      <c r="BM58" s="156"/>
      <c r="BN58" s="156"/>
      <c r="BO58" s="156"/>
      <c r="BP58" s="156"/>
      <c r="BQ58" s="156"/>
      <c r="BR58" s="156"/>
      <c r="BS58" s="156"/>
      <c r="BT58" s="156"/>
      <c r="BU58" s="156"/>
      <c r="BV58" s="156"/>
      <c r="BW58" s="156"/>
      <c r="BX58" s="156"/>
      <c r="BY58" s="156"/>
      <c r="BZ58" s="156"/>
      <c r="CA58" s="156"/>
      <c r="CB58" s="156"/>
      <c r="CC58" s="156"/>
      <c r="CD58" s="156"/>
      <c r="CE58" s="156"/>
      <c r="CF58" s="156"/>
      <c r="CG58" s="156"/>
      <c r="CH58" s="156"/>
      <c r="CI58" s="156"/>
      <c r="CJ58" s="156"/>
      <c r="CK58" s="156"/>
      <c r="CL58" s="156"/>
      <c r="CM58" s="156"/>
      <c r="CN58" s="156"/>
      <c r="CO58" s="156"/>
      <c r="CP58" s="156"/>
      <c r="CQ58" s="156"/>
      <c r="CR58" s="156"/>
      <c r="CS58" s="156"/>
      <c r="CT58" s="156"/>
      <c r="CU58" s="156"/>
      <c r="CV58" s="156"/>
      <c r="CW58" s="156"/>
      <c r="CX58" s="156"/>
    </row>
    <row r="59" spans="1:102" x14ac:dyDescent="0.25">
      <c r="A59" s="134" t="s">
        <v>111</v>
      </c>
      <c r="B59" s="125">
        <f>MIN(batt_ibi_uti_percent/100*battery_installed_cost,batt_ibi_uti_percent_maxvalue)</f>
        <v>0</v>
      </c>
      <c r="D59" s="156"/>
      <c r="E59" s="156"/>
      <c r="F59" s="156"/>
      <c r="G59" s="156"/>
      <c r="H59" s="156"/>
      <c r="I59" s="156"/>
      <c r="J59" s="156"/>
      <c r="K59" s="156"/>
      <c r="L59" s="156"/>
      <c r="M59" s="156"/>
      <c r="N59" s="156"/>
      <c r="O59" s="156"/>
      <c r="P59" s="156"/>
      <c r="Q59" s="156"/>
      <c r="R59" s="156"/>
      <c r="S59" s="156"/>
      <c r="T59" s="156"/>
      <c r="U59" s="156"/>
      <c r="V59" s="156"/>
      <c r="W59" s="156"/>
      <c r="X59" s="156"/>
      <c r="Y59" s="156"/>
      <c r="Z59" s="156"/>
      <c r="AA59" s="156"/>
      <c r="AB59" s="156"/>
      <c r="AC59" s="156"/>
      <c r="AD59" s="156"/>
      <c r="AE59" s="156"/>
      <c r="AF59" s="156"/>
      <c r="AG59" s="156"/>
      <c r="AH59" s="156"/>
      <c r="AI59" s="156"/>
      <c r="AJ59" s="156"/>
      <c r="AK59" s="156"/>
      <c r="AL59" s="156"/>
      <c r="AM59" s="156"/>
      <c r="AN59" s="156"/>
      <c r="AO59" s="156"/>
      <c r="AP59" s="156"/>
      <c r="AQ59" s="156"/>
      <c r="AR59" s="156"/>
      <c r="AS59" s="156"/>
      <c r="AT59" s="156"/>
      <c r="AU59" s="156"/>
      <c r="AV59" s="156"/>
      <c r="AW59" s="156"/>
      <c r="AX59" s="156"/>
      <c r="AY59" s="156"/>
      <c r="AZ59" s="156"/>
      <c r="BA59" s="156"/>
      <c r="BB59" s="156"/>
      <c r="BC59" s="156"/>
      <c r="BD59" s="156"/>
      <c r="BE59" s="156"/>
      <c r="BF59" s="156"/>
      <c r="BG59" s="156"/>
      <c r="BH59" s="156"/>
      <c r="BI59" s="156"/>
      <c r="BJ59" s="156"/>
      <c r="BK59" s="156"/>
      <c r="BL59" s="156"/>
      <c r="BM59" s="156"/>
      <c r="BN59" s="156"/>
      <c r="BO59" s="156"/>
      <c r="BP59" s="156"/>
      <c r="BQ59" s="156"/>
      <c r="BR59" s="156"/>
      <c r="BS59" s="156"/>
      <c r="BT59" s="156"/>
      <c r="BU59" s="156"/>
      <c r="BV59" s="156"/>
      <c r="BW59" s="156"/>
      <c r="BX59" s="156"/>
      <c r="BY59" s="156"/>
      <c r="BZ59" s="156"/>
      <c r="CA59" s="156"/>
      <c r="CB59" s="156"/>
      <c r="CC59" s="156"/>
      <c r="CD59" s="156"/>
      <c r="CE59" s="156"/>
      <c r="CF59" s="156"/>
      <c r="CG59" s="156"/>
      <c r="CH59" s="156"/>
      <c r="CI59" s="156"/>
      <c r="CJ59" s="156"/>
      <c r="CK59" s="156"/>
      <c r="CL59" s="156"/>
      <c r="CM59" s="156"/>
      <c r="CN59" s="156"/>
      <c r="CO59" s="156"/>
      <c r="CP59" s="156"/>
      <c r="CQ59" s="156"/>
      <c r="CR59" s="156"/>
      <c r="CS59" s="156"/>
      <c r="CT59" s="156"/>
      <c r="CU59" s="156"/>
      <c r="CV59" s="156"/>
      <c r="CW59" s="156"/>
      <c r="CX59" s="156"/>
    </row>
    <row r="60" spans="1:102" x14ac:dyDescent="0.25">
      <c r="A60" s="134" t="s">
        <v>112</v>
      </c>
      <c r="B60" s="125">
        <f>SUM(B58:B59)</f>
        <v>0</v>
      </c>
      <c r="D60" s="156"/>
      <c r="E60" s="156"/>
      <c r="F60" s="156"/>
      <c r="G60" s="156"/>
      <c r="H60" s="156"/>
      <c r="I60" s="156"/>
      <c r="J60" s="156"/>
      <c r="K60" s="156"/>
      <c r="L60" s="156"/>
      <c r="M60" s="156"/>
      <c r="N60" s="156"/>
      <c r="O60" s="156"/>
      <c r="P60" s="156"/>
      <c r="Q60" s="156"/>
      <c r="R60" s="156"/>
      <c r="S60" s="156"/>
      <c r="T60" s="156"/>
      <c r="U60" s="156"/>
      <c r="V60" s="156"/>
      <c r="W60" s="156"/>
      <c r="X60" s="156"/>
      <c r="Y60" s="156"/>
      <c r="Z60" s="156"/>
      <c r="AA60" s="156"/>
      <c r="AB60" s="156"/>
      <c r="AC60" s="156"/>
      <c r="AD60" s="156"/>
      <c r="AE60" s="156"/>
      <c r="AF60" s="156"/>
      <c r="AG60" s="156"/>
      <c r="AH60" s="156"/>
      <c r="AI60" s="156"/>
      <c r="AJ60" s="156"/>
      <c r="AK60" s="156"/>
      <c r="AL60" s="156"/>
      <c r="AM60" s="156"/>
      <c r="AN60" s="156"/>
      <c r="AO60" s="156"/>
      <c r="AP60" s="156"/>
      <c r="AQ60" s="156"/>
      <c r="AR60" s="156"/>
      <c r="AS60" s="156"/>
      <c r="AT60" s="156"/>
      <c r="AU60" s="156"/>
      <c r="AV60" s="156"/>
      <c r="AW60" s="156"/>
      <c r="AX60" s="156"/>
      <c r="AY60" s="156"/>
      <c r="AZ60" s="156"/>
      <c r="BA60" s="156"/>
      <c r="BB60" s="156"/>
      <c r="BC60" s="156"/>
      <c r="BD60" s="156"/>
      <c r="BE60" s="156"/>
      <c r="BF60" s="156"/>
      <c r="BG60" s="156"/>
      <c r="BH60" s="156"/>
      <c r="BI60" s="156"/>
      <c r="BJ60" s="156"/>
      <c r="BK60" s="156"/>
      <c r="BL60" s="156"/>
      <c r="BM60" s="156"/>
      <c r="BN60" s="156"/>
      <c r="BO60" s="156"/>
      <c r="BP60" s="156"/>
      <c r="BQ60" s="156"/>
      <c r="BR60" s="156"/>
      <c r="BS60" s="156"/>
      <c r="BT60" s="156"/>
      <c r="BU60" s="156"/>
      <c r="BV60" s="156"/>
      <c r="BW60" s="156"/>
      <c r="BX60" s="156"/>
      <c r="BY60" s="156"/>
      <c r="BZ60" s="156"/>
      <c r="CA60" s="156"/>
      <c r="CB60" s="156"/>
      <c r="CC60" s="156"/>
      <c r="CD60" s="156"/>
      <c r="CE60" s="156"/>
      <c r="CF60" s="156"/>
      <c r="CG60" s="156"/>
      <c r="CH60" s="156"/>
      <c r="CI60" s="156"/>
      <c r="CJ60" s="156"/>
      <c r="CK60" s="156"/>
      <c r="CL60" s="156"/>
      <c r="CM60" s="156"/>
      <c r="CN60" s="156"/>
      <c r="CO60" s="156"/>
      <c r="CP60" s="156"/>
      <c r="CQ60" s="156"/>
      <c r="CR60" s="156"/>
      <c r="CS60" s="156"/>
      <c r="CT60" s="156"/>
      <c r="CU60" s="156"/>
      <c r="CV60" s="156"/>
      <c r="CW60" s="156"/>
      <c r="CX60" s="156"/>
    </row>
    <row r="61" spans="1:102" x14ac:dyDescent="0.25">
      <c r="A61" s="124" t="s">
        <v>118</v>
      </c>
      <c r="D61" s="156"/>
      <c r="E61" s="156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  <c r="V61" s="156"/>
      <c r="W61" s="156"/>
      <c r="X61" s="156"/>
      <c r="Y61" s="156"/>
      <c r="Z61" s="156"/>
      <c r="AA61" s="156"/>
      <c r="AB61" s="156"/>
      <c r="AC61" s="156"/>
      <c r="AD61" s="156"/>
      <c r="AE61" s="156"/>
      <c r="AF61" s="156"/>
      <c r="AG61" s="156"/>
      <c r="AH61" s="156"/>
      <c r="AI61" s="156"/>
      <c r="AJ61" s="156"/>
      <c r="AK61" s="156"/>
      <c r="AL61" s="156"/>
      <c r="AM61" s="156"/>
      <c r="AN61" s="156"/>
      <c r="AO61" s="156"/>
      <c r="AP61" s="156"/>
      <c r="AQ61" s="156"/>
      <c r="AR61" s="156"/>
      <c r="AS61" s="156"/>
      <c r="AT61" s="156"/>
      <c r="AU61" s="156"/>
      <c r="AV61" s="156"/>
      <c r="AW61" s="156"/>
      <c r="AX61" s="156"/>
      <c r="AY61" s="156"/>
      <c r="AZ61" s="156"/>
      <c r="BA61" s="156"/>
      <c r="BB61" s="156"/>
      <c r="BC61" s="156"/>
      <c r="BD61" s="156"/>
      <c r="BE61" s="156"/>
      <c r="BF61" s="156"/>
      <c r="BG61" s="156"/>
      <c r="BH61" s="156"/>
      <c r="BI61" s="156"/>
      <c r="BJ61" s="156"/>
      <c r="BK61" s="156"/>
      <c r="BL61" s="156"/>
      <c r="BM61" s="156"/>
      <c r="BN61" s="156"/>
      <c r="BO61" s="156"/>
      <c r="BP61" s="156"/>
      <c r="BQ61" s="156"/>
      <c r="BR61" s="156"/>
      <c r="BS61" s="156"/>
      <c r="BT61" s="156"/>
      <c r="BU61" s="156"/>
      <c r="BV61" s="156"/>
      <c r="BW61" s="156"/>
      <c r="BX61" s="156"/>
      <c r="BY61" s="156"/>
      <c r="BZ61" s="156"/>
      <c r="CA61" s="156"/>
      <c r="CB61" s="156"/>
      <c r="CC61" s="156"/>
      <c r="CD61" s="156"/>
      <c r="CE61" s="156"/>
      <c r="CF61" s="156"/>
      <c r="CG61" s="156"/>
      <c r="CH61" s="156"/>
      <c r="CI61" s="156"/>
      <c r="CJ61" s="156"/>
      <c r="CK61" s="156"/>
      <c r="CL61" s="156"/>
      <c r="CM61" s="156"/>
      <c r="CN61" s="156"/>
      <c r="CO61" s="156"/>
      <c r="CP61" s="156"/>
      <c r="CQ61" s="156"/>
      <c r="CR61" s="156"/>
      <c r="CS61" s="156"/>
      <c r="CT61" s="156"/>
      <c r="CU61" s="156"/>
      <c r="CV61" s="156"/>
      <c r="CW61" s="156"/>
      <c r="CX61" s="156"/>
    </row>
    <row r="62" spans="1:102" x14ac:dyDescent="0.25">
      <c r="A62" s="134" t="s">
        <v>114</v>
      </c>
      <c r="B62" s="125">
        <f>MIN(batt_cbi_fed_amount*batt_kw*1000,batt_cbi_fed_maxvalue)</f>
        <v>10000</v>
      </c>
      <c r="D62" s="156"/>
      <c r="E62" s="156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  <c r="V62" s="156"/>
      <c r="W62" s="156"/>
      <c r="X62" s="156"/>
      <c r="Y62" s="156"/>
      <c r="Z62" s="156"/>
      <c r="AA62" s="156"/>
      <c r="AB62" s="156"/>
      <c r="AC62" s="156"/>
      <c r="AD62" s="156"/>
      <c r="AE62" s="156"/>
      <c r="AF62" s="156"/>
      <c r="AG62" s="156"/>
      <c r="AH62" s="156"/>
      <c r="AI62" s="156"/>
      <c r="AJ62" s="156"/>
      <c r="AK62" s="156"/>
      <c r="AL62" s="156"/>
      <c r="AM62" s="156"/>
      <c r="AN62" s="156"/>
      <c r="AO62" s="156"/>
      <c r="AP62" s="156"/>
      <c r="AQ62" s="156"/>
      <c r="AR62" s="156"/>
      <c r="AS62" s="156"/>
      <c r="AT62" s="156"/>
      <c r="AU62" s="156"/>
      <c r="AV62" s="156"/>
      <c r="AW62" s="156"/>
      <c r="AX62" s="156"/>
      <c r="AY62" s="156"/>
      <c r="AZ62" s="156"/>
      <c r="BA62" s="156"/>
      <c r="BB62" s="156"/>
      <c r="BC62" s="156"/>
      <c r="BD62" s="156"/>
      <c r="BE62" s="156"/>
      <c r="BF62" s="156"/>
      <c r="BG62" s="156"/>
      <c r="BH62" s="156"/>
      <c r="BI62" s="156"/>
      <c r="BJ62" s="156"/>
      <c r="BK62" s="156"/>
      <c r="BL62" s="156"/>
      <c r="BM62" s="156"/>
      <c r="BN62" s="156"/>
      <c r="BO62" s="156"/>
      <c r="BP62" s="156"/>
      <c r="BQ62" s="156"/>
      <c r="BR62" s="156"/>
      <c r="BS62" s="156"/>
      <c r="BT62" s="156"/>
      <c r="BU62" s="156"/>
      <c r="BV62" s="156"/>
      <c r="BW62" s="156"/>
      <c r="BX62" s="156"/>
      <c r="BY62" s="156"/>
      <c r="BZ62" s="156"/>
      <c r="CA62" s="156"/>
      <c r="CB62" s="156"/>
      <c r="CC62" s="156"/>
      <c r="CD62" s="156"/>
      <c r="CE62" s="156"/>
      <c r="CF62" s="156"/>
      <c r="CG62" s="156"/>
      <c r="CH62" s="156"/>
      <c r="CI62" s="156"/>
      <c r="CJ62" s="156"/>
      <c r="CK62" s="156"/>
      <c r="CL62" s="156"/>
      <c r="CM62" s="156"/>
      <c r="CN62" s="156"/>
      <c r="CO62" s="156"/>
      <c r="CP62" s="156"/>
      <c r="CQ62" s="156"/>
      <c r="CR62" s="156"/>
      <c r="CS62" s="156"/>
      <c r="CT62" s="156"/>
      <c r="CU62" s="156"/>
      <c r="CV62" s="156"/>
      <c r="CW62" s="156"/>
      <c r="CX62" s="156"/>
    </row>
    <row r="63" spans="1:102" x14ac:dyDescent="0.25">
      <c r="A63" s="134" t="s">
        <v>115</v>
      </c>
      <c r="B63" s="125">
        <f>MIN(batt_cbi_sta_amount*batt_kw*1000,batt_cbi_sta_maxvalue)</f>
        <v>0</v>
      </c>
      <c r="D63" s="156"/>
      <c r="E63" s="156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  <c r="V63" s="156"/>
      <c r="W63" s="156"/>
      <c r="X63" s="156"/>
      <c r="Y63" s="156"/>
      <c r="Z63" s="156"/>
      <c r="AA63" s="156"/>
      <c r="AB63" s="156"/>
      <c r="AC63" s="156"/>
      <c r="AD63" s="156"/>
      <c r="AE63" s="156"/>
      <c r="AF63" s="156"/>
      <c r="AG63" s="156"/>
      <c r="AH63" s="156"/>
      <c r="AI63" s="156"/>
      <c r="AJ63" s="156"/>
      <c r="AK63" s="156"/>
      <c r="AL63" s="156"/>
      <c r="AM63" s="156"/>
      <c r="AN63" s="156"/>
      <c r="AO63" s="156"/>
      <c r="AP63" s="156"/>
      <c r="AQ63" s="156"/>
      <c r="AR63" s="156"/>
      <c r="AS63" s="156"/>
      <c r="AT63" s="156"/>
      <c r="AU63" s="156"/>
      <c r="AV63" s="156"/>
      <c r="AW63" s="156"/>
      <c r="AX63" s="156"/>
      <c r="AY63" s="156"/>
      <c r="AZ63" s="156"/>
      <c r="BA63" s="156"/>
      <c r="BB63" s="156"/>
      <c r="BC63" s="156"/>
      <c r="BD63" s="156"/>
      <c r="BE63" s="156"/>
      <c r="BF63" s="156"/>
      <c r="BG63" s="156"/>
      <c r="BH63" s="156"/>
      <c r="BI63" s="156"/>
      <c r="BJ63" s="156"/>
      <c r="BK63" s="156"/>
      <c r="BL63" s="156"/>
      <c r="BM63" s="156"/>
      <c r="BN63" s="156"/>
      <c r="BO63" s="156"/>
      <c r="BP63" s="156"/>
      <c r="BQ63" s="156"/>
      <c r="BR63" s="156"/>
      <c r="BS63" s="156"/>
      <c r="BT63" s="156"/>
      <c r="BU63" s="156"/>
      <c r="BV63" s="156"/>
      <c r="BW63" s="156"/>
      <c r="BX63" s="156"/>
      <c r="BY63" s="156"/>
      <c r="BZ63" s="156"/>
      <c r="CA63" s="156"/>
      <c r="CB63" s="156"/>
      <c r="CC63" s="156"/>
      <c r="CD63" s="156"/>
      <c r="CE63" s="156"/>
      <c r="CF63" s="156"/>
      <c r="CG63" s="156"/>
      <c r="CH63" s="156"/>
      <c r="CI63" s="156"/>
      <c r="CJ63" s="156"/>
      <c r="CK63" s="156"/>
      <c r="CL63" s="156"/>
      <c r="CM63" s="156"/>
      <c r="CN63" s="156"/>
      <c r="CO63" s="156"/>
      <c r="CP63" s="156"/>
      <c r="CQ63" s="156"/>
      <c r="CR63" s="156"/>
      <c r="CS63" s="156"/>
      <c r="CT63" s="156"/>
      <c r="CU63" s="156"/>
      <c r="CV63" s="156"/>
      <c r="CW63" s="156"/>
      <c r="CX63" s="156"/>
    </row>
    <row r="64" spans="1:102" x14ac:dyDescent="0.25">
      <c r="A64" s="134" t="s">
        <v>116</v>
      </c>
      <c r="B64" s="125">
        <f>MIN(batt_cbi_uti_amount*batt_kw*1000,batt_cbi_uti_maxvalue)</f>
        <v>0</v>
      </c>
      <c r="D64" s="156"/>
      <c r="E64" s="156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  <c r="V64" s="156"/>
      <c r="W64" s="156"/>
      <c r="X64" s="156"/>
      <c r="Y64" s="156"/>
      <c r="Z64" s="156"/>
      <c r="AA64" s="156"/>
      <c r="AB64" s="156"/>
      <c r="AC64" s="156"/>
      <c r="AD64" s="156"/>
      <c r="AE64" s="156"/>
      <c r="AF64" s="156"/>
      <c r="AG64" s="156"/>
      <c r="AH64" s="156"/>
      <c r="AI64" s="156"/>
      <c r="AJ64" s="156"/>
      <c r="AK64" s="156"/>
      <c r="AL64" s="156"/>
      <c r="AM64" s="156"/>
      <c r="AN64" s="156"/>
      <c r="AO64" s="156"/>
      <c r="AP64" s="156"/>
      <c r="AQ64" s="156"/>
      <c r="AR64" s="156"/>
      <c r="AS64" s="156"/>
      <c r="AT64" s="156"/>
      <c r="AU64" s="156"/>
      <c r="AV64" s="156"/>
      <c r="AW64" s="156"/>
      <c r="AX64" s="156"/>
      <c r="AY64" s="156"/>
      <c r="AZ64" s="156"/>
      <c r="BA64" s="156"/>
      <c r="BB64" s="156"/>
      <c r="BC64" s="156"/>
      <c r="BD64" s="156"/>
      <c r="BE64" s="156"/>
      <c r="BF64" s="156"/>
      <c r="BG64" s="156"/>
      <c r="BH64" s="156"/>
      <c r="BI64" s="156"/>
      <c r="BJ64" s="156"/>
      <c r="BK64" s="156"/>
      <c r="BL64" s="156"/>
      <c r="BM64" s="156"/>
      <c r="BN64" s="156"/>
      <c r="BO64" s="156"/>
      <c r="BP64" s="156"/>
      <c r="BQ64" s="156"/>
      <c r="BR64" s="156"/>
      <c r="BS64" s="156"/>
      <c r="BT64" s="156"/>
      <c r="BU64" s="156"/>
      <c r="BV64" s="156"/>
      <c r="BW64" s="156"/>
      <c r="BX64" s="156"/>
      <c r="BY64" s="156"/>
      <c r="BZ64" s="156"/>
      <c r="CA64" s="156"/>
      <c r="CB64" s="156"/>
      <c r="CC64" s="156"/>
      <c r="CD64" s="156"/>
      <c r="CE64" s="156"/>
      <c r="CF64" s="156"/>
      <c r="CG64" s="156"/>
      <c r="CH64" s="156"/>
      <c r="CI64" s="156"/>
      <c r="CJ64" s="156"/>
      <c r="CK64" s="156"/>
      <c r="CL64" s="156"/>
      <c r="CM64" s="156"/>
      <c r="CN64" s="156"/>
      <c r="CO64" s="156"/>
      <c r="CP64" s="156"/>
      <c r="CQ64" s="156"/>
      <c r="CR64" s="156"/>
      <c r="CS64" s="156"/>
      <c r="CT64" s="156"/>
      <c r="CU64" s="156"/>
      <c r="CV64" s="156"/>
      <c r="CW64" s="156"/>
      <c r="CX64" s="156"/>
    </row>
    <row r="65" spans="1:1024" x14ac:dyDescent="0.25">
      <c r="A65" s="134" t="s">
        <v>112</v>
      </c>
      <c r="B65" s="125">
        <f>SUM(B62:B64)</f>
        <v>10000</v>
      </c>
      <c r="C65" s="125"/>
      <c r="D65" s="156"/>
      <c r="E65" s="156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56"/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56"/>
      <c r="AR65" s="156"/>
      <c r="AS65" s="156"/>
      <c r="AT65" s="156"/>
      <c r="AU65" s="156"/>
      <c r="AV65" s="156"/>
      <c r="AW65" s="156"/>
      <c r="AX65" s="156"/>
      <c r="AY65" s="156"/>
      <c r="AZ65" s="156"/>
      <c r="BA65" s="156"/>
      <c r="BB65" s="156"/>
      <c r="BC65" s="156"/>
      <c r="BD65" s="156"/>
      <c r="BE65" s="156"/>
      <c r="BF65" s="156"/>
      <c r="BG65" s="156"/>
      <c r="BH65" s="156"/>
      <c r="BI65" s="156"/>
      <c r="BJ65" s="156"/>
      <c r="BK65" s="156"/>
      <c r="BL65" s="156"/>
      <c r="BM65" s="156"/>
      <c r="BN65" s="156"/>
      <c r="BO65" s="156"/>
      <c r="BP65" s="156"/>
      <c r="BQ65" s="156"/>
      <c r="BR65" s="156"/>
      <c r="BS65" s="156"/>
      <c r="BT65" s="156"/>
      <c r="BU65" s="156"/>
      <c r="BV65" s="156"/>
      <c r="BW65" s="156"/>
      <c r="BX65" s="156"/>
      <c r="BY65" s="156"/>
      <c r="BZ65" s="156"/>
      <c r="CA65" s="156"/>
      <c r="CB65" s="156"/>
      <c r="CC65" s="156"/>
      <c r="CD65" s="156"/>
      <c r="CE65" s="156"/>
      <c r="CF65" s="156"/>
      <c r="CG65" s="156"/>
      <c r="CH65" s="156"/>
      <c r="CI65" s="156"/>
      <c r="CJ65" s="156"/>
      <c r="CK65" s="156"/>
      <c r="CL65" s="156"/>
      <c r="CM65" s="156"/>
      <c r="CN65" s="156"/>
      <c r="CO65" s="156"/>
      <c r="CP65" s="156"/>
      <c r="CQ65" s="156"/>
      <c r="CR65" s="156"/>
      <c r="CS65" s="156"/>
      <c r="CT65" s="156"/>
      <c r="CU65" s="156"/>
      <c r="CV65" s="156"/>
      <c r="CW65" s="156"/>
      <c r="CX65" s="156"/>
    </row>
    <row r="66" spans="1:1024" x14ac:dyDescent="0.25">
      <c r="A66" s="124" t="s">
        <v>119</v>
      </c>
      <c r="B66" s="125"/>
      <c r="C66" s="125"/>
      <c r="D66" s="156"/>
      <c r="E66" s="156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  <c r="V66" s="156"/>
      <c r="W66" s="156"/>
      <c r="X66" s="156"/>
      <c r="Y66" s="156"/>
      <c r="Z66" s="156"/>
      <c r="AA66" s="156"/>
      <c r="AB66" s="156"/>
      <c r="AC66" s="156"/>
      <c r="AD66" s="156"/>
      <c r="AE66" s="156"/>
      <c r="AF66" s="156"/>
      <c r="AG66" s="156"/>
      <c r="AH66" s="156"/>
      <c r="AI66" s="156"/>
      <c r="AJ66" s="156"/>
      <c r="AK66" s="156"/>
      <c r="AL66" s="156"/>
      <c r="AM66" s="156"/>
      <c r="AN66" s="156"/>
      <c r="AO66" s="156"/>
      <c r="AP66" s="156"/>
      <c r="AQ66" s="156"/>
      <c r="AR66" s="156"/>
      <c r="AS66" s="156"/>
      <c r="AT66" s="156"/>
      <c r="AU66" s="156"/>
      <c r="AV66" s="156"/>
      <c r="AW66" s="156"/>
      <c r="AX66" s="156"/>
      <c r="AY66" s="156"/>
      <c r="AZ66" s="156"/>
      <c r="BA66" s="156"/>
      <c r="BB66" s="156"/>
      <c r="BC66" s="156"/>
      <c r="BD66" s="156"/>
      <c r="BE66" s="156"/>
      <c r="BF66" s="156"/>
      <c r="BG66" s="156"/>
      <c r="BH66" s="156"/>
      <c r="BI66" s="156"/>
      <c r="BJ66" s="156"/>
      <c r="BK66" s="156"/>
      <c r="BL66" s="156"/>
      <c r="BM66" s="156"/>
      <c r="BN66" s="156"/>
      <c r="BO66" s="156"/>
      <c r="BP66" s="156"/>
      <c r="BQ66" s="156"/>
      <c r="BR66" s="156"/>
      <c r="BS66" s="156"/>
      <c r="BT66" s="156"/>
      <c r="BU66" s="156"/>
      <c r="BV66" s="156"/>
      <c r="BW66" s="156"/>
      <c r="BX66" s="156"/>
      <c r="BY66" s="156"/>
      <c r="BZ66" s="156"/>
      <c r="CA66" s="156"/>
      <c r="CB66" s="156"/>
      <c r="CC66" s="156"/>
      <c r="CD66" s="156"/>
      <c r="CE66" s="156"/>
      <c r="CF66" s="156"/>
      <c r="CG66" s="156"/>
      <c r="CH66" s="156"/>
      <c r="CI66" s="156"/>
      <c r="CJ66" s="156"/>
      <c r="CK66" s="156"/>
      <c r="CL66" s="156"/>
      <c r="CM66" s="156"/>
      <c r="CN66" s="156"/>
      <c r="CO66" s="156"/>
      <c r="CP66" s="156"/>
      <c r="CQ66" s="156"/>
      <c r="CR66" s="156"/>
      <c r="CS66" s="156"/>
      <c r="CT66" s="156"/>
      <c r="CU66" s="156"/>
      <c r="CV66" s="156"/>
      <c r="CW66" s="156"/>
      <c r="CX66" s="156"/>
    </row>
    <row r="67" spans="1:1024" s="133" customFormat="1" x14ac:dyDescent="0.25">
      <c r="A67" s="134" t="s">
        <v>157</v>
      </c>
      <c r="B67" s="135"/>
      <c r="C67" s="125">
        <f t="shared" ref="C67:AH67" si="26">IF(ISNUMBER(outYear),IF(outYear&lt;=pbi_combined_term,MIN(pbi_combined_amount*C5,pbi_combined_maxvalue),0),"")</f>
        <v>0</v>
      </c>
      <c r="D67" s="125">
        <f t="shared" si="26"/>
        <v>0</v>
      </c>
      <c r="E67" s="125">
        <f t="shared" si="26"/>
        <v>0</v>
      </c>
      <c r="F67" s="125">
        <f t="shared" si="26"/>
        <v>0</v>
      </c>
      <c r="G67" s="125">
        <f t="shared" si="26"/>
        <v>0</v>
      </c>
      <c r="H67" s="125">
        <f t="shared" si="26"/>
        <v>0</v>
      </c>
      <c r="I67" s="125">
        <f t="shared" si="26"/>
        <v>0</v>
      </c>
      <c r="J67" s="125">
        <f t="shared" si="26"/>
        <v>0</v>
      </c>
      <c r="K67" s="125">
        <f t="shared" si="26"/>
        <v>0</v>
      </c>
      <c r="L67" s="125">
        <f t="shared" si="26"/>
        <v>0</v>
      </c>
      <c r="M67" s="125">
        <f t="shared" si="26"/>
        <v>0</v>
      </c>
      <c r="N67" s="125">
        <f t="shared" si="26"/>
        <v>0</v>
      </c>
      <c r="O67" s="125">
        <f t="shared" si="26"/>
        <v>0</v>
      </c>
      <c r="P67" s="125">
        <f t="shared" si="26"/>
        <v>0</v>
      </c>
      <c r="Q67" s="125">
        <f t="shared" si="26"/>
        <v>0</v>
      </c>
      <c r="R67" s="125">
        <f t="shared" si="26"/>
        <v>0</v>
      </c>
      <c r="S67" s="125">
        <f t="shared" si="26"/>
        <v>0</v>
      </c>
      <c r="T67" s="125">
        <f t="shared" si="26"/>
        <v>0</v>
      </c>
      <c r="U67" s="125">
        <f t="shared" si="26"/>
        <v>0</v>
      </c>
      <c r="V67" s="125">
        <f t="shared" si="26"/>
        <v>0</v>
      </c>
      <c r="W67" s="125">
        <f t="shared" si="26"/>
        <v>0</v>
      </c>
      <c r="X67" s="125">
        <f t="shared" si="26"/>
        <v>0</v>
      </c>
      <c r="Y67" s="125">
        <f t="shared" si="26"/>
        <v>0</v>
      </c>
      <c r="Z67" s="125">
        <f t="shared" si="26"/>
        <v>0</v>
      </c>
      <c r="AA67" s="125">
        <f t="shared" si="26"/>
        <v>0</v>
      </c>
      <c r="AB67" s="125" t="str">
        <f t="shared" si="26"/>
        <v/>
      </c>
      <c r="AC67" s="125" t="str">
        <f t="shared" si="26"/>
        <v/>
      </c>
      <c r="AD67" s="125" t="str">
        <f t="shared" si="26"/>
        <v/>
      </c>
      <c r="AE67" s="125" t="str">
        <f t="shared" si="26"/>
        <v/>
      </c>
      <c r="AF67" s="125" t="str">
        <f t="shared" si="26"/>
        <v/>
      </c>
      <c r="AG67" s="125" t="str">
        <f t="shared" si="26"/>
        <v/>
      </c>
      <c r="AH67" s="125" t="str">
        <f t="shared" si="26"/>
        <v/>
      </c>
      <c r="AI67" s="125" t="str">
        <f t="shared" ref="AI67:BN67" si="27">IF(ISNUMBER(outYear),IF(outYear&lt;=pbi_combined_term,MIN(pbi_combined_amount*AI5,pbi_combined_maxvalue),0),"")</f>
        <v/>
      </c>
      <c r="AJ67" s="125" t="str">
        <f t="shared" si="27"/>
        <v/>
      </c>
      <c r="AK67" s="125" t="str">
        <f t="shared" si="27"/>
        <v/>
      </c>
      <c r="AL67" s="125" t="str">
        <f t="shared" si="27"/>
        <v/>
      </c>
      <c r="AM67" s="125" t="str">
        <f t="shared" si="27"/>
        <v/>
      </c>
      <c r="AN67" s="125" t="str">
        <f t="shared" si="27"/>
        <v/>
      </c>
      <c r="AO67" s="125" t="str">
        <f t="shared" si="27"/>
        <v/>
      </c>
      <c r="AP67" s="125" t="str">
        <f t="shared" si="27"/>
        <v/>
      </c>
      <c r="AQ67" s="125" t="str">
        <f t="shared" si="27"/>
        <v/>
      </c>
      <c r="AR67" s="125" t="str">
        <f t="shared" si="27"/>
        <v/>
      </c>
      <c r="AS67" s="125" t="str">
        <f t="shared" si="27"/>
        <v/>
      </c>
      <c r="AT67" s="125" t="str">
        <f t="shared" si="27"/>
        <v/>
      </c>
      <c r="AU67" s="125" t="str">
        <f t="shared" si="27"/>
        <v/>
      </c>
      <c r="AV67" s="125" t="str">
        <f t="shared" si="27"/>
        <v/>
      </c>
      <c r="AW67" s="125" t="str">
        <f t="shared" si="27"/>
        <v/>
      </c>
      <c r="AX67" s="125" t="str">
        <f t="shared" si="27"/>
        <v/>
      </c>
      <c r="AY67" s="125" t="str">
        <f t="shared" si="27"/>
        <v/>
      </c>
      <c r="AZ67" s="125" t="str">
        <f t="shared" si="27"/>
        <v/>
      </c>
      <c r="BA67" s="125" t="str">
        <f t="shared" si="27"/>
        <v/>
      </c>
      <c r="BB67" s="125" t="str">
        <f t="shared" si="27"/>
        <v/>
      </c>
      <c r="BC67" s="125" t="str">
        <f t="shared" si="27"/>
        <v/>
      </c>
      <c r="BD67" s="125" t="str">
        <f t="shared" si="27"/>
        <v/>
      </c>
      <c r="BE67" s="125" t="str">
        <f t="shared" si="27"/>
        <v/>
      </c>
      <c r="BF67" s="125" t="str">
        <f t="shared" si="27"/>
        <v/>
      </c>
      <c r="BG67" s="125" t="str">
        <f t="shared" si="27"/>
        <v/>
      </c>
      <c r="BH67" s="125" t="str">
        <f t="shared" si="27"/>
        <v/>
      </c>
      <c r="BI67" s="125" t="str">
        <f t="shared" si="27"/>
        <v/>
      </c>
      <c r="BJ67" s="125" t="str">
        <f t="shared" si="27"/>
        <v/>
      </c>
      <c r="BK67" s="125" t="str">
        <f t="shared" si="27"/>
        <v/>
      </c>
      <c r="BL67" s="125" t="str">
        <f t="shared" si="27"/>
        <v/>
      </c>
      <c r="BM67" s="125" t="str">
        <f t="shared" si="27"/>
        <v/>
      </c>
      <c r="BN67" s="125" t="str">
        <f t="shared" si="27"/>
        <v/>
      </c>
      <c r="BO67" s="125" t="str">
        <f t="shared" ref="BO67:CX67" si="28">IF(ISNUMBER(outYear),IF(outYear&lt;=pbi_combined_term,MIN(pbi_combined_amount*BO5,pbi_combined_maxvalue),0),"")</f>
        <v/>
      </c>
      <c r="BP67" s="125" t="str">
        <f t="shared" si="28"/>
        <v/>
      </c>
      <c r="BQ67" s="125" t="str">
        <f t="shared" si="28"/>
        <v/>
      </c>
      <c r="BR67" s="125" t="str">
        <f t="shared" si="28"/>
        <v/>
      </c>
      <c r="BS67" s="125" t="str">
        <f t="shared" si="28"/>
        <v/>
      </c>
      <c r="BT67" s="125" t="str">
        <f t="shared" si="28"/>
        <v/>
      </c>
      <c r="BU67" s="125" t="str">
        <f t="shared" si="28"/>
        <v/>
      </c>
      <c r="BV67" s="125" t="str">
        <f t="shared" si="28"/>
        <v/>
      </c>
      <c r="BW67" s="125" t="str">
        <f t="shared" si="28"/>
        <v/>
      </c>
      <c r="BX67" s="125" t="str">
        <f t="shared" si="28"/>
        <v/>
      </c>
      <c r="BY67" s="125" t="str">
        <f t="shared" si="28"/>
        <v/>
      </c>
      <c r="BZ67" s="125" t="str">
        <f t="shared" si="28"/>
        <v/>
      </c>
      <c r="CA67" s="125" t="str">
        <f t="shared" si="28"/>
        <v/>
      </c>
      <c r="CB67" s="125" t="str">
        <f t="shared" si="28"/>
        <v/>
      </c>
      <c r="CC67" s="125" t="str">
        <f t="shared" si="28"/>
        <v/>
      </c>
      <c r="CD67" s="125" t="str">
        <f t="shared" si="28"/>
        <v/>
      </c>
      <c r="CE67" s="125" t="str">
        <f t="shared" si="28"/>
        <v/>
      </c>
      <c r="CF67" s="125" t="str">
        <f t="shared" si="28"/>
        <v/>
      </c>
      <c r="CG67" s="125" t="str">
        <f t="shared" si="28"/>
        <v/>
      </c>
      <c r="CH67" s="125" t="str">
        <f t="shared" si="28"/>
        <v/>
      </c>
      <c r="CI67" s="125" t="str">
        <f t="shared" si="28"/>
        <v/>
      </c>
      <c r="CJ67" s="125" t="str">
        <f t="shared" si="28"/>
        <v/>
      </c>
      <c r="CK67" s="125" t="str">
        <f t="shared" si="28"/>
        <v/>
      </c>
      <c r="CL67" s="125" t="str">
        <f t="shared" si="28"/>
        <v/>
      </c>
      <c r="CM67" s="125" t="str">
        <f t="shared" si="28"/>
        <v/>
      </c>
      <c r="CN67" s="125" t="str">
        <f t="shared" si="28"/>
        <v/>
      </c>
      <c r="CO67" s="125" t="str">
        <f t="shared" si="28"/>
        <v/>
      </c>
      <c r="CP67" s="125" t="str">
        <f t="shared" si="28"/>
        <v/>
      </c>
      <c r="CQ67" s="125" t="str">
        <f t="shared" si="28"/>
        <v/>
      </c>
      <c r="CR67" s="125" t="str">
        <f t="shared" si="28"/>
        <v/>
      </c>
      <c r="CS67" s="125" t="str">
        <f t="shared" si="28"/>
        <v/>
      </c>
      <c r="CT67" s="125" t="str">
        <f t="shared" si="28"/>
        <v/>
      </c>
      <c r="CU67" s="125" t="str">
        <f t="shared" si="28"/>
        <v/>
      </c>
      <c r="CV67" s="125" t="str">
        <f t="shared" si="28"/>
        <v/>
      </c>
      <c r="CW67" s="125" t="str">
        <f t="shared" si="28"/>
        <v/>
      </c>
      <c r="CX67" s="125" t="str">
        <f t="shared" si="28"/>
        <v/>
      </c>
    </row>
    <row r="68" spans="1:1024" x14ac:dyDescent="0.25">
      <c r="A68" s="149" t="s">
        <v>158</v>
      </c>
      <c r="B68" s="158"/>
      <c r="C68" s="167">
        <f>IF(ISNUMBER(outYear),IF(outYear&lt;=wind_pbi_combined_term,MIN(wind_pbi_combined_amount*C8,wind_pbi_combined_maxvalue),0),"")</f>
        <v>0</v>
      </c>
      <c r="D68" s="167">
        <f t="shared" ref="D68:AH68" si="29">IF(ISNUMBER(outYear),IF(outYear&lt;=pbi_combined_term,MIN(pbi_combined_amount*D8,pbi_combined_maxvalue),0),"")</f>
        <v>0</v>
      </c>
      <c r="E68" s="167">
        <f t="shared" si="29"/>
        <v>0</v>
      </c>
      <c r="F68" s="167">
        <f t="shared" si="29"/>
        <v>0</v>
      </c>
      <c r="G68" s="167">
        <f t="shared" si="29"/>
        <v>0</v>
      </c>
      <c r="H68" s="167">
        <f t="shared" si="29"/>
        <v>0</v>
      </c>
      <c r="I68" s="167">
        <f t="shared" si="29"/>
        <v>0</v>
      </c>
      <c r="J68" s="167">
        <f t="shared" si="29"/>
        <v>0</v>
      </c>
      <c r="K68" s="167">
        <f t="shared" si="29"/>
        <v>0</v>
      </c>
      <c r="L68" s="167">
        <f t="shared" si="29"/>
        <v>0</v>
      </c>
      <c r="M68" s="167">
        <f t="shared" si="29"/>
        <v>0</v>
      </c>
      <c r="N68" s="167">
        <f t="shared" si="29"/>
        <v>0</v>
      </c>
      <c r="O68" s="167">
        <f t="shared" si="29"/>
        <v>0</v>
      </c>
      <c r="P68" s="167">
        <f t="shared" si="29"/>
        <v>0</v>
      </c>
      <c r="Q68" s="167">
        <f t="shared" si="29"/>
        <v>0</v>
      </c>
      <c r="R68" s="167">
        <f t="shared" si="29"/>
        <v>0</v>
      </c>
      <c r="S68" s="167">
        <f t="shared" si="29"/>
        <v>0</v>
      </c>
      <c r="T68" s="167">
        <f t="shared" si="29"/>
        <v>0</v>
      </c>
      <c r="U68" s="167">
        <f t="shared" si="29"/>
        <v>0</v>
      </c>
      <c r="V68" s="167">
        <f t="shared" si="29"/>
        <v>0</v>
      </c>
      <c r="W68" s="167">
        <f t="shared" si="29"/>
        <v>0</v>
      </c>
      <c r="X68" s="167">
        <f t="shared" si="29"/>
        <v>0</v>
      </c>
      <c r="Y68" s="167">
        <f t="shared" si="29"/>
        <v>0</v>
      </c>
      <c r="Z68" s="167">
        <f t="shared" si="29"/>
        <v>0</v>
      </c>
      <c r="AA68" s="167">
        <f t="shared" si="29"/>
        <v>0</v>
      </c>
      <c r="AB68" s="167" t="str">
        <f t="shared" si="29"/>
        <v/>
      </c>
      <c r="AC68" s="167" t="str">
        <f t="shared" si="29"/>
        <v/>
      </c>
      <c r="AD68" s="167" t="str">
        <f t="shared" si="29"/>
        <v/>
      </c>
      <c r="AE68" s="167" t="str">
        <f t="shared" si="29"/>
        <v/>
      </c>
      <c r="AF68" s="167" t="str">
        <f t="shared" si="29"/>
        <v/>
      </c>
      <c r="AG68" s="167" t="str">
        <f t="shared" si="29"/>
        <v/>
      </c>
      <c r="AH68" s="167" t="str">
        <f t="shared" si="29"/>
        <v/>
      </c>
      <c r="AI68" s="167" t="str">
        <f t="shared" ref="AI68:BN68" si="30">IF(ISNUMBER(outYear),IF(outYear&lt;=pbi_combined_term,MIN(pbi_combined_amount*AI8,pbi_combined_maxvalue),0),"")</f>
        <v/>
      </c>
      <c r="AJ68" s="167" t="str">
        <f t="shared" si="30"/>
        <v/>
      </c>
      <c r="AK68" s="167" t="str">
        <f t="shared" si="30"/>
        <v/>
      </c>
      <c r="AL68" s="167" t="str">
        <f t="shared" si="30"/>
        <v/>
      </c>
      <c r="AM68" s="167" t="str">
        <f t="shared" si="30"/>
        <v/>
      </c>
      <c r="AN68" s="167" t="str">
        <f t="shared" si="30"/>
        <v/>
      </c>
      <c r="AO68" s="167" t="str">
        <f t="shared" si="30"/>
        <v/>
      </c>
      <c r="AP68" s="167" t="str">
        <f t="shared" si="30"/>
        <v/>
      </c>
      <c r="AQ68" s="167" t="str">
        <f t="shared" si="30"/>
        <v/>
      </c>
      <c r="AR68" s="167" t="str">
        <f t="shared" si="30"/>
        <v/>
      </c>
      <c r="AS68" s="167" t="str">
        <f t="shared" si="30"/>
        <v/>
      </c>
      <c r="AT68" s="167" t="str">
        <f t="shared" si="30"/>
        <v/>
      </c>
      <c r="AU68" s="167" t="str">
        <f t="shared" si="30"/>
        <v/>
      </c>
      <c r="AV68" s="167" t="str">
        <f t="shared" si="30"/>
        <v/>
      </c>
      <c r="AW68" s="167" t="str">
        <f t="shared" si="30"/>
        <v/>
      </c>
      <c r="AX68" s="167" t="str">
        <f t="shared" si="30"/>
        <v/>
      </c>
      <c r="AY68" s="167" t="str">
        <f t="shared" si="30"/>
        <v/>
      </c>
      <c r="AZ68" s="167" t="str">
        <f t="shared" si="30"/>
        <v/>
      </c>
      <c r="BA68" s="167" t="str">
        <f t="shared" si="30"/>
        <v/>
      </c>
      <c r="BB68" s="167" t="str">
        <f t="shared" si="30"/>
        <v/>
      </c>
      <c r="BC68" s="167" t="str">
        <f t="shared" si="30"/>
        <v/>
      </c>
      <c r="BD68" s="167" t="str">
        <f t="shared" si="30"/>
        <v/>
      </c>
      <c r="BE68" s="167" t="str">
        <f t="shared" si="30"/>
        <v/>
      </c>
      <c r="BF68" s="167" t="str">
        <f t="shared" si="30"/>
        <v/>
      </c>
      <c r="BG68" s="167" t="str">
        <f t="shared" si="30"/>
        <v/>
      </c>
      <c r="BH68" s="167" t="str">
        <f t="shared" si="30"/>
        <v/>
      </c>
      <c r="BI68" s="167" t="str">
        <f t="shared" si="30"/>
        <v/>
      </c>
      <c r="BJ68" s="167" t="str">
        <f t="shared" si="30"/>
        <v/>
      </c>
      <c r="BK68" s="167" t="str">
        <f t="shared" si="30"/>
        <v/>
      </c>
      <c r="BL68" s="167" t="str">
        <f t="shared" si="30"/>
        <v/>
      </c>
      <c r="BM68" s="167" t="str">
        <f t="shared" si="30"/>
        <v/>
      </c>
      <c r="BN68" s="167" t="str">
        <f t="shared" si="30"/>
        <v/>
      </c>
      <c r="BO68" s="167" t="str">
        <f t="shared" ref="BO68:CX68" si="31">IF(ISNUMBER(outYear),IF(outYear&lt;=pbi_combined_term,MIN(pbi_combined_amount*BO8,pbi_combined_maxvalue),0),"")</f>
        <v/>
      </c>
      <c r="BP68" s="167" t="str">
        <f t="shared" si="31"/>
        <v/>
      </c>
      <c r="BQ68" s="167" t="str">
        <f t="shared" si="31"/>
        <v/>
      </c>
      <c r="BR68" s="167" t="str">
        <f t="shared" si="31"/>
        <v/>
      </c>
      <c r="BS68" s="167" t="str">
        <f t="shared" si="31"/>
        <v/>
      </c>
      <c r="BT68" s="167" t="str">
        <f t="shared" si="31"/>
        <v/>
      </c>
      <c r="BU68" s="167" t="str">
        <f t="shared" si="31"/>
        <v/>
      </c>
      <c r="BV68" s="167" t="str">
        <f t="shared" si="31"/>
        <v/>
      </c>
      <c r="BW68" s="167" t="str">
        <f t="shared" si="31"/>
        <v/>
      </c>
      <c r="BX68" s="167" t="str">
        <f t="shared" si="31"/>
        <v/>
      </c>
      <c r="BY68" s="167" t="str">
        <f t="shared" si="31"/>
        <v/>
      </c>
      <c r="BZ68" s="167" t="str">
        <f t="shared" si="31"/>
        <v/>
      </c>
      <c r="CA68" s="167" t="str">
        <f t="shared" si="31"/>
        <v/>
      </c>
      <c r="CB68" s="167" t="str">
        <f t="shared" si="31"/>
        <v/>
      </c>
      <c r="CC68" s="167" t="str">
        <f t="shared" si="31"/>
        <v/>
      </c>
      <c r="CD68" s="167" t="str">
        <f t="shared" si="31"/>
        <v/>
      </c>
      <c r="CE68" s="167" t="str">
        <f t="shared" si="31"/>
        <v/>
      </c>
      <c r="CF68" s="167" t="str">
        <f t="shared" si="31"/>
        <v/>
      </c>
      <c r="CG68" s="167" t="str">
        <f t="shared" si="31"/>
        <v/>
      </c>
      <c r="CH68" s="167" t="str">
        <f t="shared" si="31"/>
        <v/>
      </c>
      <c r="CI68" s="167" t="str">
        <f t="shared" si="31"/>
        <v/>
      </c>
      <c r="CJ68" s="167" t="str">
        <f t="shared" si="31"/>
        <v/>
      </c>
      <c r="CK68" s="167" t="str">
        <f t="shared" si="31"/>
        <v/>
      </c>
      <c r="CL68" s="167" t="str">
        <f t="shared" si="31"/>
        <v/>
      </c>
      <c r="CM68" s="167" t="str">
        <f t="shared" si="31"/>
        <v/>
      </c>
      <c r="CN68" s="167" t="str">
        <f t="shared" si="31"/>
        <v/>
      </c>
      <c r="CO68" s="167" t="str">
        <f t="shared" si="31"/>
        <v/>
      </c>
      <c r="CP68" s="167" t="str">
        <f t="shared" si="31"/>
        <v/>
      </c>
      <c r="CQ68" s="167" t="str">
        <f t="shared" si="31"/>
        <v/>
      </c>
      <c r="CR68" s="167" t="str">
        <f t="shared" si="31"/>
        <v/>
      </c>
      <c r="CS68" s="167" t="str">
        <f t="shared" si="31"/>
        <v/>
      </c>
      <c r="CT68" s="167" t="str">
        <f t="shared" si="31"/>
        <v/>
      </c>
      <c r="CU68" s="167" t="str">
        <f t="shared" si="31"/>
        <v/>
      </c>
      <c r="CV68" s="167" t="str">
        <f t="shared" si="31"/>
        <v/>
      </c>
      <c r="CW68" s="167" t="str">
        <f t="shared" si="31"/>
        <v/>
      </c>
      <c r="CX68" s="167" t="str">
        <f t="shared" si="31"/>
        <v/>
      </c>
    </row>
    <row r="69" spans="1:1024" x14ac:dyDescent="0.25">
      <c r="A69" s="124" t="s">
        <v>120</v>
      </c>
      <c r="B69" s="125">
        <f>B42+B47+B51+B56+B60+B65</f>
        <v>10000</v>
      </c>
      <c r="C69" s="125">
        <f>C67+C68</f>
        <v>0</v>
      </c>
      <c r="D69" s="167">
        <f t="shared" ref="D69:AA69" si="32">D67+D68</f>
        <v>0</v>
      </c>
      <c r="E69" s="167">
        <f t="shared" si="32"/>
        <v>0</v>
      </c>
      <c r="F69" s="167">
        <f t="shared" si="32"/>
        <v>0</v>
      </c>
      <c r="G69" s="167">
        <f t="shared" si="32"/>
        <v>0</v>
      </c>
      <c r="H69" s="167">
        <f t="shared" si="32"/>
        <v>0</v>
      </c>
      <c r="I69" s="167">
        <f t="shared" si="32"/>
        <v>0</v>
      </c>
      <c r="J69" s="167">
        <f t="shared" si="32"/>
        <v>0</v>
      </c>
      <c r="K69" s="167">
        <f t="shared" si="32"/>
        <v>0</v>
      </c>
      <c r="L69" s="167">
        <f t="shared" si="32"/>
        <v>0</v>
      </c>
      <c r="M69" s="167">
        <f t="shared" si="32"/>
        <v>0</v>
      </c>
      <c r="N69" s="167">
        <f t="shared" si="32"/>
        <v>0</v>
      </c>
      <c r="O69" s="167">
        <f t="shared" si="32"/>
        <v>0</v>
      </c>
      <c r="P69" s="167">
        <f t="shared" si="32"/>
        <v>0</v>
      </c>
      <c r="Q69" s="167">
        <f t="shared" si="32"/>
        <v>0</v>
      </c>
      <c r="R69" s="167">
        <f t="shared" si="32"/>
        <v>0</v>
      </c>
      <c r="S69" s="167">
        <f t="shared" si="32"/>
        <v>0</v>
      </c>
      <c r="T69" s="167">
        <f t="shared" si="32"/>
        <v>0</v>
      </c>
      <c r="U69" s="167">
        <f t="shared" si="32"/>
        <v>0</v>
      </c>
      <c r="V69" s="167">
        <f t="shared" si="32"/>
        <v>0</v>
      </c>
      <c r="W69" s="167">
        <f t="shared" si="32"/>
        <v>0</v>
      </c>
      <c r="X69" s="167">
        <f t="shared" si="32"/>
        <v>0</v>
      </c>
      <c r="Y69" s="167">
        <f t="shared" si="32"/>
        <v>0</v>
      </c>
      <c r="Z69" s="167">
        <f t="shared" si="32"/>
        <v>0</v>
      </c>
      <c r="AA69" s="167">
        <f t="shared" si="32"/>
        <v>0</v>
      </c>
      <c r="AB69" s="167"/>
      <c r="AC69" s="167"/>
      <c r="AD69" s="167"/>
      <c r="AE69" s="167"/>
      <c r="AF69" s="167"/>
      <c r="AG69" s="167"/>
      <c r="AH69" s="167"/>
      <c r="AI69" s="167"/>
      <c r="AJ69" s="167"/>
      <c r="AK69" s="167"/>
      <c r="AL69" s="167"/>
      <c r="AM69" s="167"/>
      <c r="AN69" s="167"/>
      <c r="AO69" s="167"/>
      <c r="AP69" s="167"/>
      <c r="AQ69" s="167"/>
      <c r="AR69" s="167"/>
      <c r="AS69" s="167"/>
      <c r="AT69" s="167"/>
      <c r="AU69" s="167"/>
      <c r="AV69" s="167"/>
      <c r="AW69" s="167"/>
      <c r="AX69" s="167"/>
      <c r="AY69" s="167"/>
      <c r="AZ69" s="167"/>
      <c r="BA69" s="167"/>
      <c r="BB69" s="167"/>
      <c r="BC69" s="167"/>
      <c r="BD69" s="167"/>
      <c r="BE69" s="167"/>
      <c r="BF69" s="167"/>
      <c r="BG69" s="167"/>
      <c r="BH69" s="167"/>
      <c r="BI69" s="167"/>
      <c r="BJ69" s="167"/>
      <c r="BK69" s="167"/>
      <c r="BL69" s="167"/>
      <c r="BM69" s="167"/>
      <c r="BN69" s="167"/>
      <c r="BO69" s="167"/>
      <c r="BP69" s="167"/>
      <c r="BQ69" s="167"/>
      <c r="BR69" s="167"/>
      <c r="BS69" s="167"/>
      <c r="BT69" s="167"/>
      <c r="BU69" s="167"/>
      <c r="BV69" s="167"/>
      <c r="BW69" s="167"/>
      <c r="BX69" s="167"/>
      <c r="BY69" s="167"/>
      <c r="BZ69" s="167"/>
      <c r="CA69" s="167"/>
      <c r="CB69" s="167"/>
      <c r="CC69" s="167"/>
      <c r="CD69" s="167"/>
      <c r="CE69" s="167"/>
      <c r="CF69" s="167"/>
      <c r="CG69" s="167"/>
      <c r="CH69" s="167"/>
      <c r="CI69" s="167"/>
      <c r="CJ69" s="167"/>
      <c r="CK69" s="167"/>
      <c r="CL69" s="167"/>
      <c r="CM69" s="167"/>
      <c r="CN69" s="167"/>
      <c r="CO69" s="167"/>
      <c r="CP69" s="167"/>
      <c r="CQ69" s="167"/>
      <c r="CR69" s="167"/>
      <c r="CS69" s="167"/>
      <c r="CT69" s="167"/>
      <c r="CU69" s="167"/>
      <c r="CV69" s="167"/>
      <c r="CW69" s="167"/>
      <c r="CX69" s="167"/>
    </row>
    <row r="70" spans="1:1024" x14ac:dyDescent="0.25">
      <c r="A70" s="157"/>
      <c r="B70" s="158"/>
      <c r="C70" s="159"/>
      <c r="D70" s="159"/>
      <c r="E70" s="159"/>
      <c r="F70" s="159"/>
      <c r="G70" s="159"/>
      <c r="H70" s="159"/>
      <c r="I70" s="159"/>
      <c r="J70" s="159"/>
      <c r="K70" s="159"/>
      <c r="L70" s="159"/>
      <c r="M70" s="159"/>
      <c r="N70" s="159"/>
      <c r="O70" s="159"/>
      <c r="P70" s="159"/>
      <c r="Q70" s="159"/>
      <c r="R70" s="159"/>
      <c r="S70" s="159"/>
      <c r="T70" s="159"/>
      <c r="U70" s="159"/>
      <c r="V70" s="159"/>
      <c r="W70" s="159"/>
      <c r="X70" s="159"/>
      <c r="Y70" s="159"/>
      <c r="Z70" s="159"/>
      <c r="AA70" s="159"/>
      <c r="AB70" s="159"/>
      <c r="AC70" s="159"/>
      <c r="AD70" s="159"/>
      <c r="AE70" s="159"/>
      <c r="AF70" s="159"/>
      <c r="AG70" s="159"/>
      <c r="AH70" s="159"/>
      <c r="AI70" s="159"/>
      <c r="AJ70" s="159"/>
      <c r="AK70" s="159"/>
      <c r="AL70" s="159"/>
      <c r="AM70" s="159"/>
      <c r="AN70" s="159"/>
      <c r="AO70" s="159"/>
      <c r="AP70" s="159"/>
      <c r="AQ70" s="159"/>
      <c r="AR70" s="159"/>
      <c r="AS70" s="159"/>
      <c r="AT70" s="159"/>
      <c r="AU70" s="159"/>
      <c r="AV70" s="159"/>
      <c r="AW70" s="159"/>
      <c r="AX70" s="159"/>
      <c r="AY70" s="159"/>
      <c r="AZ70" s="159"/>
      <c r="BA70" s="159"/>
      <c r="BB70" s="159"/>
      <c r="BC70" s="159"/>
      <c r="BD70" s="159"/>
      <c r="BE70" s="159"/>
      <c r="BF70" s="159"/>
      <c r="BG70" s="159"/>
      <c r="BH70" s="159"/>
      <c r="BI70" s="159"/>
      <c r="BJ70" s="159"/>
      <c r="BK70" s="159"/>
      <c r="BL70" s="159"/>
      <c r="BM70" s="159"/>
      <c r="BN70" s="159"/>
      <c r="BO70" s="159"/>
      <c r="BP70" s="159"/>
      <c r="BQ70" s="159"/>
      <c r="BR70" s="159"/>
      <c r="BS70" s="159"/>
      <c r="BT70" s="159"/>
      <c r="BU70" s="159"/>
      <c r="BV70" s="159"/>
      <c r="BW70" s="159"/>
      <c r="BX70" s="159"/>
      <c r="BY70" s="159"/>
      <c r="BZ70" s="159"/>
      <c r="CA70" s="159"/>
      <c r="CB70" s="159"/>
      <c r="CC70" s="159"/>
      <c r="CD70" s="159"/>
      <c r="CE70" s="159"/>
      <c r="CF70" s="159"/>
      <c r="CG70" s="159"/>
      <c r="CH70" s="159"/>
      <c r="CI70" s="159"/>
      <c r="CJ70" s="159"/>
      <c r="CK70" s="159"/>
      <c r="CL70" s="159"/>
      <c r="CM70" s="159"/>
      <c r="CN70" s="159"/>
      <c r="CO70" s="159"/>
      <c r="CP70" s="159"/>
      <c r="CQ70" s="159"/>
      <c r="CR70" s="159"/>
      <c r="CS70" s="159"/>
      <c r="CT70" s="159"/>
      <c r="CU70" s="159"/>
      <c r="CV70" s="159"/>
      <c r="CW70" s="159"/>
      <c r="CX70" s="159"/>
    </row>
    <row r="71" spans="1:1024" s="135" customFormat="1" x14ac:dyDescent="0.25">
      <c r="A71" s="129" t="s">
        <v>121</v>
      </c>
      <c r="B71" s="160"/>
      <c r="C71" s="161"/>
      <c r="D71" s="161"/>
      <c r="E71" s="161"/>
      <c r="F71" s="161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61"/>
      <c r="S71" s="161"/>
      <c r="T71" s="161"/>
      <c r="U71" s="161"/>
      <c r="V71" s="161"/>
      <c r="W71" s="161"/>
      <c r="X71" s="161"/>
      <c r="Y71" s="161"/>
      <c r="Z71" s="161"/>
      <c r="AA71" s="161"/>
      <c r="AB71" s="161"/>
      <c r="AC71" s="161"/>
      <c r="AD71" s="161"/>
      <c r="AE71" s="161"/>
      <c r="AF71" s="161"/>
      <c r="AG71" s="161"/>
      <c r="AH71" s="161"/>
      <c r="AI71" s="161"/>
      <c r="AJ71" s="161"/>
      <c r="AK71" s="161"/>
      <c r="AL71" s="161"/>
      <c r="AM71" s="161"/>
      <c r="AN71" s="161"/>
      <c r="AO71" s="161"/>
      <c r="AP71" s="161"/>
      <c r="AQ71" s="161"/>
      <c r="AR71" s="161"/>
      <c r="AS71" s="161"/>
      <c r="AT71" s="161"/>
      <c r="AU71" s="161"/>
      <c r="AV71" s="161"/>
      <c r="AW71" s="161"/>
      <c r="AX71" s="161"/>
      <c r="AY71" s="161"/>
      <c r="AZ71" s="161"/>
      <c r="BA71" s="161"/>
      <c r="BB71" s="161"/>
      <c r="BC71" s="161"/>
      <c r="BD71" s="161"/>
      <c r="BE71" s="161"/>
      <c r="BF71" s="161"/>
      <c r="BG71" s="161"/>
      <c r="BH71" s="161"/>
      <c r="BI71" s="161"/>
      <c r="BJ71" s="161"/>
      <c r="BK71" s="161"/>
      <c r="BL71" s="161"/>
      <c r="BM71" s="161"/>
      <c r="BN71" s="161"/>
      <c r="BO71" s="161"/>
      <c r="BP71" s="161"/>
      <c r="BQ71" s="161"/>
      <c r="BR71" s="161"/>
      <c r="BS71" s="161"/>
      <c r="BT71" s="161"/>
      <c r="BU71" s="161"/>
      <c r="BV71" s="161"/>
      <c r="BW71" s="161"/>
      <c r="BX71" s="161"/>
      <c r="BY71" s="161"/>
      <c r="BZ71" s="161"/>
      <c r="CA71" s="161"/>
      <c r="CB71" s="161"/>
      <c r="CC71" s="161"/>
      <c r="CD71" s="161"/>
      <c r="CE71" s="161"/>
      <c r="CF71" s="161"/>
      <c r="CG71" s="161"/>
      <c r="CH71" s="161"/>
      <c r="CI71" s="161"/>
      <c r="CJ71" s="161"/>
      <c r="CK71" s="161"/>
      <c r="CL71" s="161"/>
      <c r="CM71" s="161"/>
      <c r="CN71" s="161"/>
      <c r="CO71" s="161"/>
      <c r="CP71" s="161"/>
      <c r="CQ71" s="161"/>
      <c r="CR71" s="161"/>
      <c r="CS71" s="161"/>
      <c r="CT71" s="161"/>
      <c r="CU71" s="161"/>
      <c r="CV71" s="161"/>
      <c r="CW71" s="161"/>
      <c r="CX71" s="142"/>
      <c r="CY71" s="125" t="str">
        <f>IF(ISNUMBER(outYear),CY41+CY46+#REF!+#REF!,"")</f>
        <v/>
      </c>
      <c r="CZ71" s="125" t="str">
        <f>IF(ISNUMBER(outYear),CZ41+CZ46+#REF!+#REF!,"")</f>
        <v/>
      </c>
      <c r="DA71" s="125" t="str">
        <f>IF(ISNUMBER(outYear),DA41+DA46+#REF!+#REF!,"")</f>
        <v/>
      </c>
      <c r="DB71" s="125" t="str">
        <f>IF(ISNUMBER(outYear),DB41+DB46+#REF!+#REF!,"")</f>
        <v/>
      </c>
      <c r="DC71" s="125" t="str">
        <f>IF(ISNUMBER(outYear),DC41+DC46+#REF!+#REF!,"")</f>
        <v/>
      </c>
      <c r="DD71" s="125" t="str">
        <f>IF(ISNUMBER(outYear),DD41+DD46+#REF!+#REF!,"")</f>
        <v/>
      </c>
      <c r="DE71" s="125" t="str">
        <f>IF(ISNUMBER(outYear),DE41+DE46+#REF!+#REF!,"")</f>
        <v/>
      </c>
      <c r="DF71" s="125" t="str">
        <f>IF(ISNUMBER(outYear),DF41+DF46+#REF!+#REF!,"")</f>
        <v/>
      </c>
      <c r="DG71" s="125" t="str">
        <f>IF(ISNUMBER(outYear),DG41+DG46+#REF!+#REF!,"")</f>
        <v/>
      </c>
      <c r="DH71" s="125" t="str">
        <f>IF(ISNUMBER(outYear),DH41+DH46+#REF!+#REF!,"")</f>
        <v/>
      </c>
      <c r="DI71" s="125" t="str">
        <f>IF(ISNUMBER(outYear),DI41+DI46+#REF!+#REF!,"")</f>
        <v/>
      </c>
      <c r="DJ71" s="125" t="str">
        <f>IF(ISNUMBER(outYear),DJ41+DJ46+#REF!+#REF!,"")</f>
        <v/>
      </c>
      <c r="DK71" s="125" t="str">
        <f>IF(ISNUMBER(outYear),DK41+DK46+#REF!+#REF!,"")</f>
        <v/>
      </c>
      <c r="DL71" s="125" t="str">
        <f>IF(ISNUMBER(outYear),DL41+DL46+#REF!+#REF!,"")</f>
        <v/>
      </c>
      <c r="DM71" s="125" t="str">
        <f>IF(ISNUMBER(outYear),DM41+DM46+#REF!+#REF!,"")</f>
        <v/>
      </c>
      <c r="DN71" s="125" t="str">
        <f>IF(ISNUMBER(outYear),DN41+DN46+#REF!+#REF!,"")</f>
        <v/>
      </c>
      <c r="DO71" s="125" t="str">
        <f>IF(ISNUMBER(outYear),DO41+DO46+#REF!+#REF!,"")</f>
        <v/>
      </c>
      <c r="DP71" s="125" t="str">
        <f>IF(ISNUMBER(outYear),DP41+DP46+#REF!+#REF!,"")</f>
        <v/>
      </c>
      <c r="DQ71" s="125" t="str">
        <f>IF(ISNUMBER(outYear),DQ41+DQ46+#REF!+#REF!,"")</f>
        <v/>
      </c>
      <c r="DR71" s="125" t="str">
        <f>IF(ISNUMBER(outYear),DR41+DR46+#REF!+#REF!,"")</f>
        <v/>
      </c>
      <c r="DS71" s="125" t="str">
        <f>IF(ISNUMBER(outYear),DS41+DS46+#REF!+#REF!,"")</f>
        <v/>
      </c>
      <c r="DT71" s="125" t="str">
        <f>IF(ISNUMBER(outYear),DT41+DT46+#REF!+#REF!,"")</f>
        <v/>
      </c>
      <c r="DU71" s="125" t="str">
        <f>IF(ISNUMBER(outYear),DU41+DU46+#REF!+#REF!,"")</f>
        <v/>
      </c>
      <c r="DV71" s="125" t="str">
        <f>IF(ISNUMBER(outYear),DV41+DV46+#REF!+#REF!,"")</f>
        <v/>
      </c>
      <c r="DW71" s="125" t="str">
        <f>IF(ISNUMBER(outYear),DW41+DW46+#REF!+#REF!,"")</f>
        <v/>
      </c>
      <c r="DX71" s="125" t="str">
        <f>IF(ISNUMBER(outYear),DX41+DX46+#REF!+#REF!,"")</f>
        <v/>
      </c>
      <c r="DY71" s="125" t="str">
        <f>IF(ISNUMBER(outYear),DY41+DY46+#REF!+#REF!,"")</f>
        <v/>
      </c>
      <c r="DZ71" s="125" t="str">
        <f>IF(ISNUMBER(outYear),DZ41+DZ46+#REF!+#REF!,"")</f>
        <v/>
      </c>
      <c r="EA71" s="125" t="str">
        <f>IF(ISNUMBER(outYear),EA41+EA46+#REF!+#REF!,"")</f>
        <v/>
      </c>
      <c r="EB71" s="125" t="str">
        <f>IF(ISNUMBER(outYear),EB41+EB46+#REF!+#REF!,"")</f>
        <v/>
      </c>
      <c r="EC71" s="125" t="str">
        <f>IF(ISNUMBER(outYear),EC41+EC46+#REF!+#REF!,"")</f>
        <v/>
      </c>
      <c r="ED71" s="125" t="str">
        <f>IF(ISNUMBER(outYear),ED41+ED46+#REF!+#REF!,"")</f>
        <v/>
      </c>
      <c r="EE71" s="125" t="str">
        <f>IF(ISNUMBER(outYear),EE41+EE46+#REF!+#REF!,"")</f>
        <v/>
      </c>
      <c r="EF71" s="125" t="str">
        <f>IF(ISNUMBER(outYear),EF41+EF46+#REF!+#REF!,"")</f>
        <v/>
      </c>
      <c r="EG71" s="125" t="str">
        <f>IF(ISNUMBER(outYear),EG41+EG46+#REF!+#REF!,"")</f>
        <v/>
      </c>
      <c r="EH71" s="125" t="str">
        <f>IF(ISNUMBER(outYear),EH41+EH46+#REF!+#REF!,"")</f>
        <v/>
      </c>
      <c r="EI71" s="125" t="str">
        <f>IF(ISNUMBER(outYear),EI41+EI46+#REF!+#REF!,"")</f>
        <v/>
      </c>
      <c r="EJ71" s="125" t="str">
        <f>IF(ISNUMBER(outYear),EJ41+EJ46+#REF!+#REF!,"")</f>
        <v/>
      </c>
      <c r="EK71" s="125" t="str">
        <f>IF(ISNUMBER(outYear),EK41+EK46+#REF!+#REF!,"")</f>
        <v/>
      </c>
      <c r="EL71" s="125" t="str">
        <f>IF(ISNUMBER(outYear),EL41+EL46+#REF!+#REF!,"")</f>
        <v/>
      </c>
      <c r="EM71" s="125" t="str">
        <f>IF(ISNUMBER(outYear),EM41+EM46+#REF!+#REF!,"")</f>
        <v/>
      </c>
      <c r="EN71" s="125" t="str">
        <f>IF(ISNUMBER(outYear),EN41+EN46+#REF!+#REF!,"")</f>
        <v/>
      </c>
      <c r="EO71" s="125" t="str">
        <f>IF(ISNUMBER(outYear),EO41+EO46+#REF!+#REF!,"")</f>
        <v/>
      </c>
      <c r="EP71" s="125" t="str">
        <f>IF(ISNUMBER(outYear),EP41+EP46+#REF!+#REF!,"")</f>
        <v/>
      </c>
      <c r="EQ71" s="125" t="str">
        <f>IF(ISNUMBER(outYear),EQ41+EQ46+#REF!+#REF!,"")</f>
        <v/>
      </c>
      <c r="ER71" s="125" t="str">
        <f>IF(ISNUMBER(outYear),ER41+ER46+#REF!+#REF!,"")</f>
        <v/>
      </c>
      <c r="ES71" s="125" t="str">
        <f>IF(ISNUMBER(outYear),ES41+ES46+#REF!+#REF!,"")</f>
        <v/>
      </c>
      <c r="ET71" s="125" t="str">
        <f>IF(ISNUMBER(outYear),ET41+ET46+#REF!+#REF!,"")</f>
        <v/>
      </c>
      <c r="EU71" s="125" t="str">
        <f>IF(ISNUMBER(outYear),EU41+EU46+#REF!+#REF!,"")</f>
        <v/>
      </c>
      <c r="EV71" s="125" t="str">
        <f>IF(ISNUMBER(outYear),EV41+EV46+#REF!+#REF!,"")</f>
        <v/>
      </c>
      <c r="EW71" s="125" t="str">
        <f>IF(ISNUMBER(outYear),EW41+EW46+#REF!+#REF!,"")</f>
        <v/>
      </c>
      <c r="EX71" s="125" t="str">
        <f>IF(ISNUMBER(outYear),EX41+EX46+#REF!+#REF!,"")</f>
        <v/>
      </c>
      <c r="EY71" s="125" t="str">
        <f>IF(ISNUMBER(outYear),EY41+EY46+#REF!+#REF!,"")</f>
        <v/>
      </c>
      <c r="EZ71" s="125" t="str">
        <f>IF(ISNUMBER(outYear),EZ41+EZ46+#REF!+#REF!,"")</f>
        <v/>
      </c>
      <c r="FA71" s="125" t="str">
        <f>IF(ISNUMBER(outYear),FA41+FA46+#REF!+#REF!,"")</f>
        <v/>
      </c>
      <c r="FB71" s="125" t="str">
        <f>IF(ISNUMBER(outYear),FB41+FB46+#REF!+#REF!,"")</f>
        <v/>
      </c>
      <c r="FC71" s="125" t="str">
        <f>IF(ISNUMBER(outYear),FC41+FC46+#REF!+#REF!,"")</f>
        <v/>
      </c>
      <c r="FD71" s="125" t="str">
        <f>IF(ISNUMBER(outYear),FD41+FD46+#REF!+#REF!,"")</f>
        <v/>
      </c>
      <c r="FE71" s="125" t="str">
        <f>IF(ISNUMBER(outYear),FE41+FE46+#REF!+#REF!,"")</f>
        <v/>
      </c>
      <c r="FF71" s="125" t="str">
        <f>IF(ISNUMBER(outYear),FF41+FF46+#REF!+#REF!,"")</f>
        <v/>
      </c>
      <c r="FG71" s="125" t="str">
        <f>IF(ISNUMBER(outYear),FG41+FG46+#REF!+#REF!,"")</f>
        <v/>
      </c>
      <c r="FH71" s="125" t="str">
        <f>IF(ISNUMBER(outYear),FH41+FH46+#REF!+#REF!,"")</f>
        <v/>
      </c>
      <c r="FI71" s="125" t="str">
        <f>IF(ISNUMBER(outYear),FI41+FI46+#REF!+#REF!,"")</f>
        <v/>
      </c>
      <c r="FJ71" s="125" t="str">
        <f>IF(ISNUMBER(outYear),FJ41+FJ46+#REF!+#REF!,"")</f>
        <v/>
      </c>
      <c r="FK71" s="125" t="str">
        <f>IF(ISNUMBER(outYear),FK41+FK46+#REF!+#REF!,"")</f>
        <v/>
      </c>
      <c r="FL71" s="125" t="str">
        <f>IF(ISNUMBER(outYear),FL41+FL46+#REF!+#REF!,"")</f>
        <v/>
      </c>
      <c r="FM71" s="125" t="str">
        <f>IF(ISNUMBER(outYear),FM41+FM46+#REF!+#REF!,"")</f>
        <v/>
      </c>
      <c r="FN71" s="125" t="str">
        <f>IF(ISNUMBER(outYear),FN41+FN46+#REF!+#REF!,"")</f>
        <v/>
      </c>
      <c r="FO71" s="125" t="str">
        <f>IF(ISNUMBER(outYear),FO41+FO46+#REF!+#REF!,"")</f>
        <v/>
      </c>
      <c r="FP71" s="125" t="str">
        <f>IF(ISNUMBER(outYear),FP41+FP46+#REF!+#REF!,"")</f>
        <v/>
      </c>
      <c r="FQ71" s="125" t="str">
        <f>IF(ISNUMBER(outYear),FQ41+FQ46+#REF!+#REF!,"")</f>
        <v/>
      </c>
      <c r="FR71" s="125" t="str">
        <f>IF(ISNUMBER(outYear),FR41+FR46+#REF!+#REF!,"")</f>
        <v/>
      </c>
      <c r="FS71" s="125" t="str">
        <f>IF(ISNUMBER(outYear),FS41+FS46+#REF!+#REF!,"")</f>
        <v/>
      </c>
      <c r="FT71" s="125" t="str">
        <f>IF(ISNUMBER(outYear),FT41+FT46+#REF!+#REF!,"")</f>
        <v/>
      </c>
      <c r="FU71" s="125" t="str">
        <f>IF(ISNUMBER(outYear),FU41+FU46+#REF!+#REF!,"")</f>
        <v/>
      </c>
      <c r="FV71" s="125" t="str">
        <f>IF(ISNUMBER(outYear),FV41+FV46+#REF!+#REF!,"")</f>
        <v/>
      </c>
      <c r="FW71" s="125" t="str">
        <f>IF(ISNUMBER(outYear),FW41+FW46+#REF!+#REF!,"")</f>
        <v/>
      </c>
      <c r="FX71" s="125" t="str">
        <f>IF(ISNUMBER(outYear),FX41+FX46+#REF!+#REF!,"")</f>
        <v/>
      </c>
      <c r="FY71" s="125" t="str">
        <f>IF(ISNUMBER(outYear),FY41+FY46+#REF!+#REF!,"")</f>
        <v/>
      </c>
      <c r="FZ71" s="125" t="str">
        <f>IF(ISNUMBER(outYear),FZ41+FZ46+#REF!+#REF!,"")</f>
        <v/>
      </c>
      <c r="GA71" s="125" t="str">
        <f>IF(ISNUMBER(outYear),GA41+GA46+#REF!+#REF!,"")</f>
        <v/>
      </c>
      <c r="GB71" s="125" t="str">
        <f>IF(ISNUMBER(outYear),GB41+GB46+#REF!+#REF!,"")</f>
        <v/>
      </c>
      <c r="GC71" s="125" t="str">
        <f>IF(ISNUMBER(outYear),GC41+GC46+#REF!+#REF!,"")</f>
        <v/>
      </c>
      <c r="GD71" s="125" t="str">
        <f>IF(ISNUMBER(outYear),GD41+GD46+#REF!+#REF!,"")</f>
        <v/>
      </c>
      <c r="GE71" s="125" t="str">
        <f>IF(ISNUMBER(outYear),GE41+GE46+#REF!+#REF!,"")</f>
        <v/>
      </c>
      <c r="GF71" s="125" t="str">
        <f>IF(ISNUMBER(outYear),GF41+GF46+#REF!+#REF!,"")</f>
        <v/>
      </c>
      <c r="GG71" s="125" t="str">
        <f>IF(ISNUMBER(outYear),GG41+GG46+#REF!+#REF!,"")</f>
        <v/>
      </c>
      <c r="GH71" s="125" t="str">
        <f>IF(ISNUMBER(outYear),GH41+GH46+#REF!+#REF!,"")</f>
        <v/>
      </c>
      <c r="GI71" s="125" t="str">
        <f>IF(ISNUMBER(outYear),GI41+GI46+#REF!+#REF!,"")</f>
        <v/>
      </c>
      <c r="GJ71" s="125" t="str">
        <f>IF(ISNUMBER(outYear),GJ41+GJ46+#REF!+#REF!,"")</f>
        <v/>
      </c>
      <c r="GK71" s="125" t="str">
        <f>IF(ISNUMBER(outYear),GK41+GK46+#REF!+#REF!,"")</f>
        <v/>
      </c>
      <c r="GL71" s="125" t="str">
        <f>IF(ISNUMBER(outYear),GL41+GL46+#REF!+#REF!,"")</f>
        <v/>
      </c>
      <c r="GM71" s="125" t="str">
        <f>IF(ISNUMBER(outYear),GM41+GM46+#REF!+#REF!,"")</f>
        <v/>
      </c>
      <c r="GN71" s="125" t="str">
        <f>IF(ISNUMBER(outYear),GN41+GN46+#REF!+#REF!,"")</f>
        <v/>
      </c>
      <c r="GO71" s="125" t="str">
        <f>IF(ISNUMBER(outYear),GO41+GO46+#REF!+#REF!,"")</f>
        <v/>
      </c>
      <c r="GP71" s="125" t="str">
        <f>IF(ISNUMBER(outYear),GP41+GP46+#REF!+#REF!,"")</f>
        <v/>
      </c>
      <c r="GQ71" s="125" t="str">
        <f>IF(ISNUMBER(outYear),GQ41+GQ46+#REF!+#REF!,"")</f>
        <v/>
      </c>
      <c r="GR71" s="125" t="str">
        <f>IF(ISNUMBER(outYear),GR41+GR46+#REF!+#REF!,"")</f>
        <v/>
      </c>
      <c r="GS71" s="125" t="str">
        <f>IF(ISNUMBER(outYear),GS41+GS46+#REF!+#REF!,"")</f>
        <v/>
      </c>
      <c r="GT71" s="125" t="str">
        <f>IF(ISNUMBER(outYear),GT41+GT46+#REF!+#REF!,"")</f>
        <v/>
      </c>
      <c r="GU71" s="125" t="str">
        <f>IF(ISNUMBER(outYear),GU41+GU46+#REF!+#REF!,"")</f>
        <v/>
      </c>
      <c r="GV71" s="125" t="str">
        <f>IF(ISNUMBER(outYear),GV41+GV46+#REF!+#REF!,"")</f>
        <v/>
      </c>
      <c r="GW71" s="125" t="str">
        <f>IF(ISNUMBER(outYear),GW41+GW46+#REF!+#REF!,"")</f>
        <v/>
      </c>
      <c r="GX71" s="125" t="str">
        <f>IF(ISNUMBER(outYear),GX41+GX46+#REF!+#REF!,"")</f>
        <v/>
      </c>
      <c r="GY71" s="125" t="str">
        <f>IF(ISNUMBER(outYear),GY41+GY46+#REF!+#REF!,"")</f>
        <v/>
      </c>
      <c r="GZ71" s="125" t="str">
        <f>IF(ISNUMBER(outYear),GZ41+GZ46+#REF!+#REF!,"")</f>
        <v/>
      </c>
      <c r="HA71" s="125" t="str">
        <f>IF(ISNUMBER(outYear),HA41+HA46+#REF!+#REF!,"")</f>
        <v/>
      </c>
      <c r="HB71" s="125" t="str">
        <f>IF(ISNUMBER(outYear),HB41+HB46+#REF!+#REF!,"")</f>
        <v/>
      </c>
      <c r="HC71" s="125" t="str">
        <f>IF(ISNUMBER(outYear),HC41+HC46+#REF!+#REF!,"")</f>
        <v/>
      </c>
      <c r="HD71" s="125" t="str">
        <f>IF(ISNUMBER(outYear),HD41+HD46+#REF!+#REF!,"")</f>
        <v/>
      </c>
      <c r="HE71" s="125" t="str">
        <f>IF(ISNUMBER(outYear),HE41+HE46+#REF!+#REF!,"")</f>
        <v/>
      </c>
      <c r="HF71" s="125" t="str">
        <f>IF(ISNUMBER(outYear),HF41+HF46+#REF!+#REF!,"")</f>
        <v/>
      </c>
      <c r="HG71" s="125" t="str">
        <f>IF(ISNUMBER(outYear),HG41+HG46+#REF!+#REF!,"")</f>
        <v/>
      </c>
      <c r="HH71" s="125" t="str">
        <f>IF(ISNUMBER(outYear),HH41+HH46+#REF!+#REF!,"")</f>
        <v/>
      </c>
      <c r="HI71" s="125" t="str">
        <f>IF(ISNUMBER(outYear),HI41+HI46+#REF!+#REF!,"")</f>
        <v/>
      </c>
      <c r="HJ71" s="125" t="str">
        <f>IF(ISNUMBER(outYear),HJ41+HJ46+#REF!+#REF!,"")</f>
        <v/>
      </c>
      <c r="HK71" s="125" t="str">
        <f>IF(ISNUMBER(outYear),HK41+HK46+#REF!+#REF!,"")</f>
        <v/>
      </c>
      <c r="HL71" s="125" t="str">
        <f>IF(ISNUMBER(outYear),HL41+HL46+#REF!+#REF!,"")</f>
        <v/>
      </c>
      <c r="HM71" s="125" t="str">
        <f>IF(ISNUMBER(outYear),HM41+HM46+#REF!+#REF!,"")</f>
        <v/>
      </c>
      <c r="HN71" s="125" t="str">
        <f>IF(ISNUMBER(outYear),HN41+HN46+#REF!+#REF!,"")</f>
        <v/>
      </c>
      <c r="HO71" s="125" t="str">
        <f>IF(ISNUMBER(outYear),HO41+HO46+#REF!+#REF!,"")</f>
        <v/>
      </c>
      <c r="HP71" s="125" t="str">
        <f>IF(ISNUMBER(outYear),HP41+HP46+#REF!+#REF!,"")</f>
        <v/>
      </c>
      <c r="HQ71" s="125" t="str">
        <f>IF(ISNUMBER(outYear),HQ41+HQ46+#REF!+#REF!,"")</f>
        <v/>
      </c>
      <c r="HR71" s="125" t="str">
        <f>IF(ISNUMBER(outYear),HR41+HR46+#REF!+#REF!,"")</f>
        <v/>
      </c>
      <c r="HS71" s="125" t="str">
        <f>IF(ISNUMBER(outYear),HS41+HS46+#REF!+#REF!,"")</f>
        <v/>
      </c>
      <c r="HT71" s="125" t="str">
        <f>IF(ISNUMBER(outYear),HT41+HT46+#REF!+#REF!,"")</f>
        <v/>
      </c>
      <c r="HU71" s="125" t="str">
        <f>IF(ISNUMBER(outYear),HU41+HU46+#REF!+#REF!,"")</f>
        <v/>
      </c>
      <c r="HV71" s="125" t="str">
        <f>IF(ISNUMBER(outYear),HV41+HV46+#REF!+#REF!,"")</f>
        <v/>
      </c>
      <c r="HW71" s="125" t="str">
        <f>IF(ISNUMBER(outYear),HW41+HW46+#REF!+#REF!,"")</f>
        <v/>
      </c>
      <c r="HX71" s="125" t="str">
        <f>IF(ISNUMBER(outYear),HX41+HX46+#REF!+#REF!,"")</f>
        <v/>
      </c>
      <c r="HY71" s="125" t="str">
        <f>IF(ISNUMBER(outYear),HY41+HY46+#REF!+#REF!,"")</f>
        <v/>
      </c>
      <c r="HZ71" s="125" t="str">
        <f>IF(ISNUMBER(outYear),HZ41+HZ46+#REF!+#REF!,"")</f>
        <v/>
      </c>
      <c r="IA71" s="125" t="str">
        <f>IF(ISNUMBER(outYear),IA41+IA46+#REF!+#REF!,"")</f>
        <v/>
      </c>
      <c r="IB71" s="125" t="str">
        <f>IF(ISNUMBER(outYear),IB41+IB46+#REF!+#REF!,"")</f>
        <v/>
      </c>
      <c r="IC71" s="125" t="str">
        <f>IF(ISNUMBER(outYear),IC41+IC46+#REF!+#REF!,"")</f>
        <v/>
      </c>
      <c r="ID71" s="125" t="str">
        <f>IF(ISNUMBER(outYear),ID41+ID46+#REF!+#REF!,"")</f>
        <v/>
      </c>
      <c r="IE71" s="125" t="str">
        <f>IF(ISNUMBER(outYear),IE41+IE46+#REF!+#REF!,"")</f>
        <v/>
      </c>
      <c r="IF71" s="125" t="str">
        <f>IF(ISNUMBER(outYear),IF41+IF46+#REF!+#REF!,"")</f>
        <v/>
      </c>
      <c r="IG71" s="125" t="str">
        <f>IF(ISNUMBER(outYear),IG41+IG46+#REF!+#REF!,"")</f>
        <v/>
      </c>
      <c r="IH71" s="125" t="str">
        <f>IF(ISNUMBER(outYear),IH41+IH46+#REF!+#REF!,"")</f>
        <v/>
      </c>
      <c r="II71" s="125" t="str">
        <f>IF(ISNUMBER(outYear),II41+II46+#REF!+#REF!,"")</f>
        <v/>
      </c>
      <c r="IJ71" s="125" t="str">
        <f>IF(ISNUMBER(outYear),IJ41+IJ46+#REF!+#REF!,"")</f>
        <v/>
      </c>
      <c r="IK71" s="125" t="str">
        <f>IF(ISNUMBER(outYear),IK41+IK46+#REF!+#REF!,"")</f>
        <v/>
      </c>
      <c r="IL71" s="125" t="str">
        <f>IF(ISNUMBER(outYear),IL41+IL46+#REF!+#REF!,"")</f>
        <v/>
      </c>
      <c r="IM71" s="125" t="str">
        <f>IF(ISNUMBER(outYear),IM41+IM46+#REF!+#REF!,"")</f>
        <v/>
      </c>
      <c r="IN71" s="125" t="str">
        <f>IF(ISNUMBER(outYear),IN41+IN46+#REF!+#REF!,"")</f>
        <v/>
      </c>
      <c r="IO71" s="125" t="str">
        <f>IF(ISNUMBER(outYear),IO41+IO46+#REF!+#REF!,"")</f>
        <v/>
      </c>
      <c r="IP71" s="125" t="str">
        <f>IF(ISNUMBER(outYear),IP41+IP46+#REF!+#REF!,"")</f>
        <v/>
      </c>
      <c r="IQ71" s="125" t="str">
        <f>IF(ISNUMBER(outYear),IQ41+IQ46+#REF!+#REF!,"")</f>
        <v/>
      </c>
      <c r="IR71" s="125" t="str">
        <f>IF(ISNUMBER(outYear),IR41+IR46+#REF!+#REF!,"")</f>
        <v/>
      </c>
      <c r="IS71" s="125" t="str">
        <f>IF(ISNUMBER(outYear),IS41+IS46+#REF!+#REF!,"")</f>
        <v/>
      </c>
      <c r="IT71" s="125" t="str">
        <f>IF(ISNUMBER(outYear),IT41+IT46+#REF!+#REF!,"")</f>
        <v/>
      </c>
      <c r="IU71" s="125" t="str">
        <f>IF(ISNUMBER(outYear),IU41+IU46+#REF!+#REF!,"")</f>
        <v/>
      </c>
      <c r="IV71" s="125" t="str">
        <f>IF(ISNUMBER(outYear),IV41+IV46+#REF!+#REF!,"")</f>
        <v/>
      </c>
      <c r="IW71" s="125" t="str">
        <f>IF(ISNUMBER(outYear),IW41+IW46+#REF!+#REF!,"")</f>
        <v/>
      </c>
      <c r="IX71" s="125" t="str">
        <f>IF(ISNUMBER(outYear),IX41+IX46+#REF!+#REF!,"")</f>
        <v/>
      </c>
      <c r="IY71" s="125" t="str">
        <f>IF(ISNUMBER(outYear),IY41+IY46+#REF!+#REF!,"")</f>
        <v/>
      </c>
      <c r="IZ71" s="125" t="str">
        <f>IF(ISNUMBER(outYear),IZ41+IZ46+#REF!+#REF!,"")</f>
        <v/>
      </c>
      <c r="JA71" s="125" t="str">
        <f>IF(ISNUMBER(outYear),JA41+JA46+#REF!+#REF!,"")</f>
        <v/>
      </c>
      <c r="JB71" s="125" t="str">
        <f>IF(ISNUMBER(outYear),JB41+JB46+#REF!+#REF!,"")</f>
        <v/>
      </c>
      <c r="JC71" s="125" t="str">
        <f>IF(ISNUMBER(outYear),JC41+JC46+#REF!+#REF!,"")</f>
        <v/>
      </c>
      <c r="JD71" s="125" t="str">
        <f>IF(ISNUMBER(outYear),JD41+JD46+#REF!+#REF!,"")</f>
        <v/>
      </c>
      <c r="JE71" s="125" t="str">
        <f>IF(ISNUMBER(outYear),JE41+JE46+#REF!+#REF!,"")</f>
        <v/>
      </c>
      <c r="JF71" s="125" t="str">
        <f>IF(ISNUMBER(outYear),JF41+JF46+#REF!+#REF!,"")</f>
        <v/>
      </c>
      <c r="JG71" s="125" t="str">
        <f>IF(ISNUMBER(outYear),JG41+JG46+#REF!+#REF!,"")</f>
        <v/>
      </c>
      <c r="JH71" s="125" t="str">
        <f>IF(ISNUMBER(outYear),JH41+JH46+#REF!+#REF!,"")</f>
        <v/>
      </c>
      <c r="JI71" s="125" t="str">
        <f>IF(ISNUMBER(outYear),JI41+JI46+#REF!+#REF!,"")</f>
        <v/>
      </c>
      <c r="JJ71" s="125" t="str">
        <f>IF(ISNUMBER(outYear),JJ41+JJ46+#REF!+#REF!,"")</f>
        <v/>
      </c>
      <c r="JK71" s="125" t="str">
        <f>IF(ISNUMBER(outYear),JK41+JK46+#REF!+#REF!,"")</f>
        <v/>
      </c>
      <c r="JL71" s="125" t="str">
        <f>IF(ISNUMBER(outYear),JL41+JL46+#REF!+#REF!,"")</f>
        <v/>
      </c>
      <c r="JM71" s="125" t="str">
        <f>IF(ISNUMBER(outYear),JM41+JM46+#REF!+#REF!,"")</f>
        <v/>
      </c>
      <c r="JN71" s="125" t="str">
        <f>IF(ISNUMBER(outYear),JN41+JN46+#REF!+#REF!,"")</f>
        <v/>
      </c>
      <c r="JO71" s="125" t="str">
        <f>IF(ISNUMBER(outYear),JO41+JO46+#REF!+#REF!,"")</f>
        <v/>
      </c>
      <c r="JP71" s="125" t="str">
        <f>IF(ISNUMBER(outYear),JP41+JP46+#REF!+#REF!,"")</f>
        <v/>
      </c>
      <c r="JQ71" s="125" t="str">
        <f>IF(ISNUMBER(outYear),JQ41+JQ46+#REF!+#REF!,"")</f>
        <v/>
      </c>
      <c r="JR71" s="125" t="str">
        <f>IF(ISNUMBER(outYear),JR41+JR46+#REF!+#REF!,"")</f>
        <v/>
      </c>
      <c r="JS71" s="125" t="str">
        <f>IF(ISNUMBER(outYear),JS41+JS46+#REF!+#REF!,"")</f>
        <v/>
      </c>
      <c r="JT71" s="125" t="str">
        <f>IF(ISNUMBER(outYear),JT41+JT46+#REF!+#REF!,"")</f>
        <v/>
      </c>
      <c r="JU71" s="125" t="str">
        <f>IF(ISNUMBER(outYear),JU41+JU46+#REF!+#REF!,"")</f>
        <v/>
      </c>
      <c r="JV71" s="125" t="str">
        <f>IF(ISNUMBER(outYear),JV41+JV46+#REF!+#REF!,"")</f>
        <v/>
      </c>
      <c r="JW71" s="125" t="str">
        <f>IF(ISNUMBER(outYear),JW41+JW46+#REF!+#REF!,"")</f>
        <v/>
      </c>
      <c r="JX71" s="125" t="str">
        <f>IF(ISNUMBER(outYear),JX41+JX46+#REF!+#REF!,"")</f>
        <v/>
      </c>
      <c r="JY71" s="125" t="str">
        <f>IF(ISNUMBER(outYear),JY41+JY46+#REF!+#REF!,"")</f>
        <v/>
      </c>
      <c r="JZ71" s="125" t="str">
        <f>IF(ISNUMBER(outYear),JZ41+JZ46+#REF!+#REF!,"")</f>
        <v/>
      </c>
      <c r="KA71" s="125" t="str">
        <f>IF(ISNUMBER(outYear),KA41+KA46+#REF!+#REF!,"")</f>
        <v/>
      </c>
      <c r="KB71" s="125" t="str">
        <f>IF(ISNUMBER(outYear),KB41+KB46+#REF!+#REF!,"")</f>
        <v/>
      </c>
      <c r="KC71" s="125" t="str">
        <f>IF(ISNUMBER(outYear),KC41+KC46+#REF!+#REF!,"")</f>
        <v/>
      </c>
      <c r="KD71" s="125" t="str">
        <f>IF(ISNUMBER(outYear),KD41+KD46+#REF!+#REF!,"")</f>
        <v/>
      </c>
      <c r="KE71" s="125" t="str">
        <f>IF(ISNUMBER(outYear),KE41+KE46+#REF!+#REF!,"")</f>
        <v/>
      </c>
      <c r="KF71" s="125" t="str">
        <f>IF(ISNUMBER(outYear),KF41+KF46+#REF!+#REF!,"")</f>
        <v/>
      </c>
      <c r="KG71" s="125" t="str">
        <f>IF(ISNUMBER(outYear),KG41+KG46+#REF!+#REF!,"")</f>
        <v/>
      </c>
      <c r="KH71" s="125" t="str">
        <f>IF(ISNUMBER(outYear),KH41+KH46+#REF!+#REF!,"")</f>
        <v/>
      </c>
      <c r="KI71" s="125" t="str">
        <f>IF(ISNUMBER(outYear),KI41+KI46+#REF!+#REF!,"")</f>
        <v/>
      </c>
      <c r="KJ71" s="125" t="str">
        <f>IF(ISNUMBER(outYear),KJ41+KJ46+#REF!+#REF!,"")</f>
        <v/>
      </c>
      <c r="KK71" s="125" t="str">
        <f>IF(ISNUMBER(outYear),KK41+KK46+#REF!+#REF!,"")</f>
        <v/>
      </c>
      <c r="KL71" s="125" t="str">
        <f>IF(ISNUMBER(outYear),KL41+KL46+#REF!+#REF!,"")</f>
        <v/>
      </c>
      <c r="KM71" s="125" t="str">
        <f>IF(ISNUMBER(outYear),KM41+KM46+#REF!+#REF!,"")</f>
        <v/>
      </c>
      <c r="KN71" s="125" t="str">
        <f>IF(ISNUMBER(outYear),KN41+KN46+#REF!+#REF!,"")</f>
        <v/>
      </c>
      <c r="KO71" s="125" t="str">
        <f>IF(ISNUMBER(outYear),KO41+KO46+#REF!+#REF!,"")</f>
        <v/>
      </c>
      <c r="KP71" s="125" t="str">
        <f>IF(ISNUMBER(outYear),KP41+KP46+#REF!+#REF!,"")</f>
        <v/>
      </c>
      <c r="KQ71" s="125" t="str">
        <f>IF(ISNUMBER(outYear),KQ41+KQ46+#REF!+#REF!,"")</f>
        <v/>
      </c>
      <c r="KR71" s="125" t="str">
        <f>IF(ISNUMBER(outYear),KR41+KR46+#REF!+#REF!,"")</f>
        <v/>
      </c>
      <c r="KS71" s="125" t="str">
        <f>IF(ISNUMBER(outYear),KS41+KS46+#REF!+#REF!,"")</f>
        <v/>
      </c>
      <c r="KT71" s="125" t="str">
        <f>IF(ISNUMBER(outYear),KT41+KT46+#REF!+#REF!,"")</f>
        <v/>
      </c>
      <c r="KU71" s="125" t="str">
        <f>IF(ISNUMBER(outYear),KU41+KU46+#REF!+#REF!,"")</f>
        <v/>
      </c>
      <c r="KV71" s="125" t="str">
        <f>IF(ISNUMBER(outYear),KV41+KV46+#REF!+#REF!,"")</f>
        <v/>
      </c>
      <c r="KW71" s="125" t="str">
        <f>IF(ISNUMBER(outYear),KW41+KW46+#REF!+#REF!,"")</f>
        <v/>
      </c>
      <c r="KX71" s="125" t="str">
        <f>IF(ISNUMBER(outYear),KX41+KX46+#REF!+#REF!,"")</f>
        <v/>
      </c>
      <c r="KY71" s="125" t="str">
        <f>IF(ISNUMBER(outYear),KY41+KY46+#REF!+#REF!,"")</f>
        <v/>
      </c>
      <c r="KZ71" s="125" t="str">
        <f>IF(ISNUMBER(outYear),KZ41+KZ46+#REF!+#REF!,"")</f>
        <v/>
      </c>
      <c r="LA71" s="125" t="str">
        <f>IF(ISNUMBER(outYear),LA41+LA46+#REF!+#REF!,"")</f>
        <v/>
      </c>
      <c r="LB71" s="125" t="str">
        <f>IF(ISNUMBER(outYear),LB41+LB46+#REF!+#REF!,"")</f>
        <v/>
      </c>
      <c r="LC71" s="125" t="str">
        <f>IF(ISNUMBER(outYear),LC41+LC46+#REF!+#REF!,"")</f>
        <v/>
      </c>
      <c r="LD71" s="125" t="str">
        <f>IF(ISNUMBER(outYear),LD41+LD46+#REF!+#REF!,"")</f>
        <v/>
      </c>
      <c r="LE71" s="125" t="str">
        <f>IF(ISNUMBER(outYear),LE41+LE46+#REF!+#REF!,"")</f>
        <v/>
      </c>
      <c r="LF71" s="125" t="str">
        <f>IF(ISNUMBER(outYear),LF41+LF46+#REF!+#REF!,"")</f>
        <v/>
      </c>
      <c r="LG71" s="125" t="str">
        <f>IF(ISNUMBER(outYear),LG41+LG46+#REF!+#REF!,"")</f>
        <v/>
      </c>
      <c r="LH71" s="125" t="str">
        <f>IF(ISNUMBER(outYear),LH41+LH46+#REF!+#REF!,"")</f>
        <v/>
      </c>
      <c r="LI71" s="125" t="str">
        <f>IF(ISNUMBER(outYear),LI41+LI46+#REF!+#REF!,"")</f>
        <v/>
      </c>
      <c r="LJ71" s="125" t="str">
        <f>IF(ISNUMBER(outYear),LJ41+LJ46+#REF!+#REF!,"")</f>
        <v/>
      </c>
      <c r="LK71" s="125" t="str">
        <f>IF(ISNUMBER(outYear),LK41+LK46+#REF!+#REF!,"")</f>
        <v/>
      </c>
      <c r="LL71" s="125" t="str">
        <f>IF(ISNUMBER(outYear),LL41+LL46+#REF!+#REF!,"")</f>
        <v/>
      </c>
      <c r="LM71" s="125" t="str">
        <f>IF(ISNUMBER(outYear),LM41+LM46+#REF!+#REF!,"")</f>
        <v/>
      </c>
      <c r="LN71" s="125" t="str">
        <f>IF(ISNUMBER(outYear),LN41+LN46+#REF!+#REF!,"")</f>
        <v/>
      </c>
      <c r="LO71" s="125" t="str">
        <f>IF(ISNUMBER(outYear),LO41+LO46+#REF!+#REF!,"")</f>
        <v/>
      </c>
      <c r="LP71" s="125" t="str">
        <f>IF(ISNUMBER(outYear),LP41+LP46+#REF!+#REF!,"")</f>
        <v/>
      </c>
      <c r="LQ71" s="125" t="str">
        <f>IF(ISNUMBER(outYear),LQ41+LQ46+#REF!+#REF!,"")</f>
        <v/>
      </c>
      <c r="LR71" s="125" t="str">
        <f>IF(ISNUMBER(outYear),LR41+LR46+#REF!+#REF!,"")</f>
        <v/>
      </c>
      <c r="LS71" s="125" t="str">
        <f>IF(ISNUMBER(outYear),LS41+LS46+#REF!+#REF!,"")</f>
        <v/>
      </c>
      <c r="LT71" s="125" t="str">
        <f>IF(ISNUMBER(outYear),LT41+LT46+#REF!+#REF!,"")</f>
        <v/>
      </c>
      <c r="LU71" s="125" t="str">
        <f>IF(ISNUMBER(outYear),LU41+LU46+#REF!+#REF!,"")</f>
        <v/>
      </c>
      <c r="LV71" s="125" t="str">
        <f>IF(ISNUMBER(outYear),LV41+LV46+#REF!+#REF!,"")</f>
        <v/>
      </c>
      <c r="LW71" s="125" t="str">
        <f>IF(ISNUMBER(outYear),LW41+LW46+#REF!+#REF!,"")</f>
        <v/>
      </c>
      <c r="LX71" s="125" t="str">
        <f>IF(ISNUMBER(outYear),LX41+LX46+#REF!+#REF!,"")</f>
        <v/>
      </c>
      <c r="LY71" s="125" t="str">
        <f>IF(ISNUMBER(outYear),LY41+LY46+#REF!+#REF!,"")</f>
        <v/>
      </c>
      <c r="LZ71" s="125" t="str">
        <f>IF(ISNUMBER(outYear),LZ41+LZ46+#REF!+#REF!,"")</f>
        <v/>
      </c>
      <c r="MA71" s="125" t="str">
        <f>IF(ISNUMBER(outYear),MA41+MA46+#REF!+#REF!,"")</f>
        <v/>
      </c>
      <c r="MB71" s="125" t="str">
        <f>IF(ISNUMBER(outYear),MB41+MB46+#REF!+#REF!,"")</f>
        <v/>
      </c>
      <c r="MC71" s="125" t="str">
        <f>IF(ISNUMBER(outYear),MC41+MC46+#REF!+#REF!,"")</f>
        <v/>
      </c>
      <c r="MD71" s="125" t="str">
        <f>IF(ISNUMBER(outYear),MD41+MD46+#REF!+#REF!,"")</f>
        <v/>
      </c>
      <c r="ME71" s="125" t="str">
        <f>IF(ISNUMBER(outYear),ME41+ME46+#REF!+#REF!,"")</f>
        <v/>
      </c>
      <c r="MF71" s="125" t="str">
        <f>IF(ISNUMBER(outYear),MF41+MF46+#REF!+#REF!,"")</f>
        <v/>
      </c>
      <c r="MG71" s="125" t="str">
        <f>IF(ISNUMBER(outYear),MG41+MG46+#REF!+#REF!,"")</f>
        <v/>
      </c>
      <c r="MH71" s="125" t="str">
        <f>IF(ISNUMBER(outYear),MH41+MH46+#REF!+#REF!,"")</f>
        <v/>
      </c>
      <c r="MI71" s="125" t="str">
        <f>IF(ISNUMBER(outYear),MI41+MI46+#REF!+#REF!,"")</f>
        <v/>
      </c>
      <c r="MJ71" s="125" t="str">
        <f>IF(ISNUMBER(outYear),MJ41+MJ46+#REF!+#REF!,"")</f>
        <v/>
      </c>
      <c r="MK71" s="125" t="str">
        <f>IF(ISNUMBER(outYear),MK41+MK46+#REF!+#REF!,"")</f>
        <v/>
      </c>
      <c r="ML71" s="125" t="str">
        <f>IF(ISNUMBER(outYear),ML41+ML46+#REF!+#REF!,"")</f>
        <v/>
      </c>
      <c r="MM71" s="125" t="str">
        <f>IF(ISNUMBER(outYear),MM41+MM46+#REF!+#REF!,"")</f>
        <v/>
      </c>
      <c r="MN71" s="125" t="str">
        <f>IF(ISNUMBER(outYear),MN41+MN46+#REF!+#REF!,"")</f>
        <v/>
      </c>
      <c r="MO71" s="125" t="str">
        <f>IF(ISNUMBER(outYear),MO41+MO46+#REF!+#REF!,"")</f>
        <v/>
      </c>
      <c r="MP71" s="125" t="str">
        <f>IF(ISNUMBER(outYear),MP41+MP46+#REF!+#REF!,"")</f>
        <v/>
      </c>
      <c r="MQ71" s="125" t="str">
        <f>IF(ISNUMBER(outYear),MQ41+MQ46+#REF!+#REF!,"")</f>
        <v/>
      </c>
      <c r="MR71" s="125" t="str">
        <f>IF(ISNUMBER(outYear),MR41+MR46+#REF!+#REF!,"")</f>
        <v/>
      </c>
      <c r="MS71" s="125" t="str">
        <f>IF(ISNUMBER(outYear),MS41+MS46+#REF!+#REF!,"")</f>
        <v/>
      </c>
      <c r="MT71" s="125" t="str">
        <f>IF(ISNUMBER(outYear),MT41+MT46+#REF!+#REF!,"")</f>
        <v/>
      </c>
      <c r="MU71" s="125" t="str">
        <f>IF(ISNUMBER(outYear),MU41+MU46+#REF!+#REF!,"")</f>
        <v/>
      </c>
      <c r="MV71" s="125" t="str">
        <f>IF(ISNUMBER(outYear),MV41+MV46+#REF!+#REF!,"")</f>
        <v/>
      </c>
      <c r="MW71" s="125" t="str">
        <f>IF(ISNUMBER(outYear),MW41+MW46+#REF!+#REF!,"")</f>
        <v/>
      </c>
      <c r="MX71" s="125" t="str">
        <f>IF(ISNUMBER(outYear),MX41+MX46+#REF!+#REF!,"")</f>
        <v/>
      </c>
      <c r="MY71" s="125" t="str">
        <f>IF(ISNUMBER(outYear),MY41+MY46+#REF!+#REF!,"")</f>
        <v/>
      </c>
      <c r="MZ71" s="125" t="str">
        <f>IF(ISNUMBER(outYear),MZ41+MZ46+#REF!+#REF!,"")</f>
        <v/>
      </c>
      <c r="NA71" s="125" t="str">
        <f>IF(ISNUMBER(outYear),NA41+NA46+#REF!+#REF!,"")</f>
        <v/>
      </c>
      <c r="NB71" s="125" t="str">
        <f>IF(ISNUMBER(outYear),NB41+NB46+#REF!+#REF!,"")</f>
        <v/>
      </c>
      <c r="NC71" s="125" t="str">
        <f>IF(ISNUMBER(outYear),NC41+NC46+#REF!+#REF!,"")</f>
        <v/>
      </c>
      <c r="ND71" s="125" t="str">
        <f>IF(ISNUMBER(outYear),ND41+ND46+#REF!+#REF!,"")</f>
        <v/>
      </c>
      <c r="NE71" s="125" t="str">
        <f>IF(ISNUMBER(outYear),NE41+NE46+#REF!+#REF!,"")</f>
        <v/>
      </c>
      <c r="NF71" s="125" t="str">
        <f>IF(ISNUMBER(outYear),NF41+NF46+#REF!+#REF!,"")</f>
        <v/>
      </c>
      <c r="NG71" s="125" t="str">
        <f>IF(ISNUMBER(outYear),NG41+NG46+#REF!+#REF!,"")</f>
        <v/>
      </c>
      <c r="NH71" s="125" t="str">
        <f>IF(ISNUMBER(outYear),NH41+NH46+#REF!+#REF!,"")</f>
        <v/>
      </c>
      <c r="NI71" s="125" t="str">
        <f>IF(ISNUMBER(outYear),NI41+NI46+#REF!+#REF!,"")</f>
        <v/>
      </c>
      <c r="NJ71" s="125" t="str">
        <f>IF(ISNUMBER(outYear),NJ41+NJ46+#REF!+#REF!,"")</f>
        <v/>
      </c>
      <c r="NK71" s="125" t="str">
        <f>IF(ISNUMBER(outYear),NK41+NK46+#REF!+#REF!,"")</f>
        <v/>
      </c>
      <c r="NL71" s="125" t="str">
        <f>IF(ISNUMBER(outYear),NL41+NL46+#REF!+#REF!,"")</f>
        <v/>
      </c>
      <c r="NM71" s="125" t="str">
        <f>IF(ISNUMBER(outYear),NM41+NM46+#REF!+#REF!,"")</f>
        <v/>
      </c>
      <c r="NN71" s="125" t="str">
        <f>IF(ISNUMBER(outYear),NN41+NN46+#REF!+#REF!,"")</f>
        <v/>
      </c>
      <c r="NO71" s="125" t="str">
        <f>IF(ISNUMBER(outYear),NO41+NO46+#REF!+#REF!,"")</f>
        <v/>
      </c>
      <c r="NP71" s="125" t="str">
        <f>IF(ISNUMBER(outYear),NP41+NP46+#REF!+#REF!,"")</f>
        <v/>
      </c>
      <c r="NQ71" s="125" t="str">
        <f>IF(ISNUMBER(outYear),NQ41+NQ46+#REF!+#REF!,"")</f>
        <v/>
      </c>
      <c r="NR71" s="125" t="str">
        <f>IF(ISNUMBER(outYear),NR41+NR46+#REF!+#REF!,"")</f>
        <v/>
      </c>
      <c r="NS71" s="125" t="str">
        <f>IF(ISNUMBER(outYear),NS41+NS46+#REF!+#REF!,"")</f>
        <v/>
      </c>
      <c r="NT71" s="125" t="str">
        <f>IF(ISNUMBER(outYear),NT41+NT46+#REF!+#REF!,"")</f>
        <v/>
      </c>
      <c r="NU71" s="125" t="str">
        <f>IF(ISNUMBER(outYear),NU41+NU46+#REF!+#REF!,"")</f>
        <v/>
      </c>
      <c r="NV71" s="125" t="str">
        <f>IF(ISNUMBER(outYear),NV41+NV46+#REF!+#REF!,"")</f>
        <v/>
      </c>
      <c r="NW71" s="125" t="str">
        <f>IF(ISNUMBER(outYear),NW41+NW46+#REF!+#REF!,"")</f>
        <v/>
      </c>
      <c r="NX71" s="125" t="str">
        <f>IF(ISNUMBER(outYear),NX41+NX46+#REF!+#REF!,"")</f>
        <v/>
      </c>
      <c r="NY71" s="125" t="str">
        <f>IF(ISNUMBER(outYear),NY41+NY46+#REF!+#REF!,"")</f>
        <v/>
      </c>
      <c r="NZ71" s="125" t="str">
        <f>IF(ISNUMBER(outYear),NZ41+NZ46+#REF!+#REF!,"")</f>
        <v/>
      </c>
      <c r="OA71" s="125" t="str">
        <f>IF(ISNUMBER(outYear),OA41+OA46+#REF!+#REF!,"")</f>
        <v/>
      </c>
      <c r="OB71" s="125" t="str">
        <f>IF(ISNUMBER(outYear),OB41+OB46+#REF!+#REF!,"")</f>
        <v/>
      </c>
      <c r="OC71" s="125" t="str">
        <f>IF(ISNUMBER(outYear),OC41+OC46+#REF!+#REF!,"")</f>
        <v/>
      </c>
      <c r="OD71" s="125" t="str">
        <f>IF(ISNUMBER(outYear),OD41+OD46+#REF!+#REF!,"")</f>
        <v/>
      </c>
      <c r="OE71" s="125" t="str">
        <f>IF(ISNUMBER(outYear),OE41+OE46+#REF!+#REF!,"")</f>
        <v/>
      </c>
      <c r="OF71" s="125" t="str">
        <f>IF(ISNUMBER(outYear),OF41+OF46+#REF!+#REF!,"")</f>
        <v/>
      </c>
      <c r="OG71" s="125" t="str">
        <f>IF(ISNUMBER(outYear),OG41+OG46+#REF!+#REF!,"")</f>
        <v/>
      </c>
      <c r="OH71" s="125" t="str">
        <f>IF(ISNUMBER(outYear),OH41+OH46+#REF!+#REF!,"")</f>
        <v/>
      </c>
      <c r="OI71" s="125" t="str">
        <f>IF(ISNUMBER(outYear),OI41+OI46+#REF!+#REF!,"")</f>
        <v/>
      </c>
      <c r="OJ71" s="125" t="str">
        <f>IF(ISNUMBER(outYear),OJ41+OJ46+#REF!+#REF!,"")</f>
        <v/>
      </c>
      <c r="OK71" s="125" t="str">
        <f>IF(ISNUMBER(outYear),OK41+OK46+#REF!+#REF!,"")</f>
        <v/>
      </c>
      <c r="OL71" s="125" t="str">
        <f>IF(ISNUMBER(outYear),OL41+OL46+#REF!+#REF!,"")</f>
        <v/>
      </c>
      <c r="OM71" s="125" t="str">
        <f>IF(ISNUMBER(outYear),OM41+OM46+#REF!+#REF!,"")</f>
        <v/>
      </c>
      <c r="ON71" s="125" t="str">
        <f>IF(ISNUMBER(outYear),ON41+ON46+#REF!+#REF!,"")</f>
        <v/>
      </c>
      <c r="OO71" s="125" t="str">
        <f>IF(ISNUMBER(outYear),OO41+OO46+#REF!+#REF!,"")</f>
        <v/>
      </c>
      <c r="OP71" s="125" t="str">
        <f>IF(ISNUMBER(outYear),OP41+OP46+#REF!+#REF!,"")</f>
        <v/>
      </c>
      <c r="OQ71" s="125" t="str">
        <f>IF(ISNUMBER(outYear),OQ41+OQ46+#REF!+#REF!,"")</f>
        <v/>
      </c>
      <c r="OR71" s="125" t="str">
        <f>IF(ISNUMBER(outYear),OR41+OR46+#REF!+#REF!,"")</f>
        <v/>
      </c>
      <c r="OS71" s="125" t="str">
        <f>IF(ISNUMBER(outYear),OS41+OS46+#REF!+#REF!,"")</f>
        <v/>
      </c>
      <c r="OT71" s="125" t="str">
        <f>IF(ISNUMBER(outYear),OT41+OT46+#REF!+#REF!,"")</f>
        <v/>
      </c>
      <c r="OU71" s="125" t="str">
        <f>IF(ISNUMBER(outYear),OU41+OU46+#REF!+#REF!,"")</f>
        <v/>
      </c>
      <c r="OV71" s="125" t="str">
        <f>IF(ISNUMBER(outYear),OV41+OV46+#REF!+#REF!,"")</f>
        <v/>
      </c>
      <c r="OW71" s="125" t="str">
        <f>IF(ISNUMBER(outYear),OW41+OW46+#REF!+#REF!,"")</f>
        <v/>
      </c>
      <c r="OX71" s="125" t="str">
        <f>IF(ISNUMBER(outYear),OX41+OX46+#REF!+#REF!,"")</f>
        <v/>
      </c>
      <c r="OY71" s="125" t="str">
        <f>IF(ISNUMBER(outYear),OY41+OY46+#REF!+#REF!,"")</f>
        <v/>
      </c>
      <c r="OZ71" s="125" t="str">
        <f>IF(ISNUMBER(outYear),OZ41+OZ46+#REF!+#REF!,"")</f>
        <v/>
      </c>
      <c r="PA71" s="125" t="str">
        <f>IF(ISNUMBER(outYear),PA41+PA46+#REF!+#REF!,"")</f>
        <v/>
      </c>
      <c r="PB71" s="125" t="str">
        <f>IF(ISNUMBER(outYear),PB41+PB46+#REF!+#REF!,"")</f>
        <v/>
      </c>
      <c r="PC71" s="125" t="str">
        <f>IF(ISNUMBER(outYear),PC41+PC46+#REF!+#REF!,"")</f>
        <v/>
      </c>
      <c r="PD71" s="125" t="str">
        <f>IF(ISNUMBER(outYear),PD41+PD46+#REF!+#REF!,"")</f>
        <v/>
      </c>
      <c r="PE71" s="125" t="str">
        <f>IF(ISNUMBER(outYear),PE41+PE46+#REF!+#REF!,"")</f>
        <v/>
      </c>
      <c r="PF71" s="125" t="str">
        <f>IF(ISNUMBER(outYear),PF41+PF46+#REF!+#REF!,"")</f>
        <v/>
      </c>
      <c r="PG71" s="125" t="str">
        <f>IF(ISNUMBER(outYear),PG41+PG46+#REF!+#REF!,"")</f>
        <v/>
      </c>
      <c r="PH71" s="125" t="str">
        <f>IF(ISNUMBER(outYear),PH41+PH46+#REF!+#REF!,"")</f>
        <v/>
      </c>
      <c r="PI71" s="125" t="str">
        <f>IF(ISNUMBER(outYear),PI41+PI46+#REF!+#REF!,"")</f>
        <v/>
      </c>
      <c r="PJ71" s="125" t="str">
        <f>IF(ISNUMBER(outYear),PJ41+PJ46+#REF!+#REF!,"")</f>
        <v/>
      </c>
      <c r="PK71" s="125" t="str">
        <f>IF(ISNUMBER(outYear),PK41+PK46+#REF!+#REF!,"")</f>
        <v/>
      </c>
      <c r="PL71" s="125" t="str">
        <f>IF(ISNUMBER(outYear),PL41+PL46+#REF!+#REF!,"")</f>
        <v/>
      </c>
      <c r="PM71" s="125" t="str">
        <f>IF(ISNUMBER(outYear),PM41+PM46+#REF!+#REF!,"")</f>
        <v/>
      </c>
      <c r="PN71" s="125" t="str">
        <f>IF(ISNUMBER(outYear),PN41+PN46+#REF!+#REF!,"")</f>
        <v/>
      </c>
      <c r="PO71" s="125" t="str">
        <f>IF(ISNUMBER(outYear),PO41+PO46+#REF!+#REF!,"")</f>
        <v/>
      </c>
      <c r="PP71" s="125" t="str">
        <f>IF(ISNUMBER(outYear),PP41+PP46+#REF!+#REF!,"")</f>
        <v/>
      </c>
      <c r="PQ71" s="125" t="str">
        <f>IF(ISNUMBER(outYear),PQ41+PQ46+#REF!+#REF!,"")</f>
        <v/>
      </c>
      <c r="PR71" s="125" t="str">
        <f>IF(ISNUMBER(outYear),PR41+PR46+#REF!+#REF!,"")</f>
        <v/>
      </c>
      <c r="PS71" s="125" t="str">
        <f>IF(ISNUMBER(outYear),PS41+PS46+#REF!+#REF!,"")</f>
        <v/>
      </c>
      <c r="PT71" s="125" t="str">
        <f>IF(ISNUMBER(outYear),PT41+PT46+#REF!+#REF!,"")</f>
        <v/>
      </c>
      <c r="PU71" s="125" t="str">
        <f>IF(ISNUMBER(outYear),PU41+PU46+#REF!+#REF!,"")</f>
        <v/>
      </c>
      <c r="PV71" s="125" t="str">
        <f>IF(ISNUMBER(outYear),PV41+PV46+#REF!+#REF!,"")</f>
        <v/>
      </c>
      <c r="PW71" s="125" t="str">
        <f>IF(ISNUMBER(outYear),PW41+PW46+#REF!+#REF!,"")</f>
        <v/>
      </c>
      <c r="PX71" s="125" t="str">
        <f>IF(ISNUMBER(outYear),PX41+PX46+#REF!+#REF!,"")</f>
        <v/>
      </c>
      <c r="PY71" s="125" t="str">
        <f>IF(ISNUMBER(outYear),PY41+PY46+#REF!+#REF!,"")</f>
        <v/>
      </c>
      <c r="PZ71" s="125" t="str">
        <f>IF(ISNUMBER(outYear),PZ41+PZ46+#REF!+#REF!,"")</f>
        <v/>
      </c>
      <c r="QA71" s="125" t="str">
        <f>IF(ISNUMBER(outYear),QA41+QA46+#REF!+#REF!,"")</f>
        <v/>
      </c>
      <c r="QB71" s="125" t="str">
        <f>IF(ISNUMBER(outYear),QB41+QB46+#REF!+#REF!,"")</f>
        <v/>
      </c>
      <c r="QC71" s="125" t="str">
        <f>IF(ISNUMBER(outYear),QC41+QC46+#REF!+#REF!,"")</f>
        <v/>
      </c>
      <c r="QD71" s="125" t="str">
        <f>IF(ISNUMBER(outYear),QD41+QD46+#REF!+#REF!,"")</f>
        <v/>
      </c>
      <c r="QE71" s="125" t="str">
        <f>IF(ISNUMBER(outYear),QE41+QE46+#REF!+#REF!,"")</f>
        <v/>
      </c>
      <c r="QF71" s="125" t="str">
        <f>IF(ISNUMBER(outYear),QF41+QF46+#REF!+#REF!,"")</f>
        <v/>
      </c>
      <c r="QG71" s="125" t="str">
        <f>IF(ISNUMBER(outYear),QG41+QG46+#REF!+#REF!,"")</f>
        <v/>
      </c>
      <c r="QH71" s="125" t="str">
        <f>IF(ISNUMBER(outYear),QH41+QH46+#REF!+#REF!,"")</f>
        <v/>
      </c>
      <c r="QI71" s="125" t="str">
        <f>IF(ISNUMBER(outYear),QI41+QI46+#REF!+#REF!,"")</f>
        <v/>
      </c>
      <c r="QJ71" s="125" t="str">
        <f>IF(ISNUMBER(outYear),QJ41+QJ46+#REF!+#REF!,"")</f>
        <v/>
      </c>
      <c r="QK71" s="125" t="str">
        <f>IF(ISNUMBER(outYear),QK41+QK46+#REF!+#REF!,"")</f>
        <v/>
      </c>
      <c r="QL71" s="125" t="str">
        <f>IF(ISNUMBER(outYear),QL41+QL46+#REF!+#REF!,"")</f>
        <v/>
      </c>
      <c r="QM71" s="125" t="str">
        <f>IF(ISNUMBER(outYear),QM41+QM46+#REF!+#REF!,"")</f>
        <v/>
      </c>
      <c r="QN71" s="125" t="str">
        <f>IF(ISNUMBER(outYear),QN41+QN46+#REF!+#REF!,"")</f>
        <v/>
      </c>
      <c r="QO71" s="125" t="str">
        <f>IF(ISNUMBER(outYear),QO41+QO46+#REF!+#REF!,"")</f>
        <v/>
      </c>
      <c r="QP71" s="125" t="str">
        <f>IF(ISNUMBER(outYear),QP41+QP46+#REF!+#REF!,"")</f>
        <v/>
      </c>
      <c r="QQ71" s="125" t="str">
        <f>IF(ISNUMBER(outYear),QQ41+QQ46+#REF!+#REF!,"")</f>
        <v/>
      </c>
      <c r="QR71" s="125" t="str">
        <f>IF(ISNUMBER(outYear),QR41+QR46+#REF!+#REF!,"")</f>
        <v/>
      </c>
      <c r="QS71" s="125" t="str">
        <f>IF(ISNUMBER(outYear),QS41+QS46+#REF!+#REF!,"")</f>
        <v/>
      </c>
      <c r="QT71" s="125" t="str">
        <f>IF(ISNUMBER(outYear),QT41+QT46+#REF!+#REF!,"")</f>
        <v/>
      </c>
      <c r="QU71" s="125" t="str">
        <f>IF(ISNUMBER(outYear),QU41+QU46+#REF!+#REF!,"")</f>
        <v/>
      </c>
      <c r="QV71" s="125" t="str">
        <f>IF(ISNUMBER(outYear),QV41+QV46+#REF!+#REF!,"")</f>
        <v/>
      </c>
      <c r="QW71" s="125" t="str">
        <f>IF(ISNUMBER(outYear),QW41+QW46+#REF!+#REF!,"")</f>
        <v/>
      </c>
      <c r="QX71" s="125" t="str">
        <f>IF(ISNUMBER(outYear),QX41+QX46+#REF!+#REF!,"")</f>
        <v/>
      </c>
      <c r="QY71" s="125" t="str">
        <f>IF(ISNUMBER(outYear),QY41+QY46+#REF!+#REF!,"")</f>
        <v/>
      </c>
      <c r="QZ71" s="125" t="str">
        <f>IF(ISNUMBER(outYear),QZ41+QZ46+#REF!+#REF!,"")</f>
        <v/>
      </c>
      <c r="RA71" s="125" t="str">
        <f>IF(ISNUMBER(outYear),RA41+RA46+#REF!+#REF!,"")</f>
        <v/>
      </c>
      <c r="RB71" s="125" t="str">
        <f>IF(ISNUMBER(outYear),RB41+RB46+#REF!+#REF!,"")</f>
        <v/>
      </c>
      <c r="RC71" s="125" t="str">
        <f>IF(ISNUMBER(outYear),RC41+RC46+#REF!+#REF!,"")</f>
        <v/>
      </c>
      <c r="RD71" s="125" t="str">
        <f>IF(ISNUMBER(outYear),RD41+RD46+#REF!+#REF!,"")</f>
        <v/>
      </c>
      <c r="RE71" s="125" t="str">
        <f>IF(ISNUMBER(outYear),RE41+RE46+#REF!+#REF!,"")</f>
        <v/>
      </c>
      <c r="RF71" s="125" t="str">
        <f>IF(ISNUMBER(outYear),RF41+RF46+#REF!+#REF!,"")</f>
        <v/>
      </c>
      <c r="RG71" s="125" t="str">
        <f>IF(ISNUMBER(outYear),RG41+RG46+#REF!+#REF!,"")</f>
        <v/>
      </c>
      <c r="RH71" s="125" t="str">
        <f>IF(ISNUMBER(outYear),RH41+RH46+#REF!+#REF!,"")</f>
        <v/>
      </c>
      <c r="RI71" s="125" t="str">
        <f>IF(ISNUMBER(outYear),RI41+RI46+#REF!+#REF!,"")</f>
        <v/>
      </c>
      <c r="RJ71" s="125" t="str">
        <f>IF(ISNUMBER(outYear),RJ41+RJ46+#REF!+#REF!,"")</f>
        <v/>
      </c>
      <c r="RK71" s="125" t="str">
        <f>IF(ISNUMBER(outYear),RK41+RK46+#REF!+#REF!,"")</f>
        <v/>
      </c>
      <c r="RL71" s="125" t="str">
        <f>IF(ISNUMBER(outYear),RL41+RL46+#REF!+#REF!,"")</f>
        <v/>
      </c>
      <c r="RM71" s="125" t="str">
        <f>IF(ISNUMBER(outYear),RM41+RM46+#REF!+#REF!,"")</f>
        <v/>
      </c>
      <c r="RN71" s="125" t="str">
        <f>IF(ISNUMBER(outYear),RN41+RN46+#REF!+#REF!,"")</f>
        <v/>
      </c>
      <c r="RO71" s="125" t="str">
        <f>IF(ISNUMBER(outYear),RO41+RO46+#REF!+#REF!,"")</f>
        <v/>
      </c>
      <c r="RP71" s="125" t="str">
        <f>IF(ISNUMBER(outYear),RP41+RP46+#REF!+#REF!,"")</f>
        <v/>
      </c>
      <c r="RQ71" s="125" t="str">
        <f>IF(ISNUMBER(outYear),RQ41+RQ46+#REF!+#REF!,"")</f>
        <v/>
      </c>
      <c r="RR71" s="125" t="str">
        <f>IF(ISNUMBER(outYear),RR41+RR46+#REF!+#REF!,"")</f>
        <v/>
      </c>
      <c r="RS71" s="125" t="str">
        <f>IF(ISNUMBER(outYear),RS41+RS46+#REF!+#REF!,"")</f>
        <v/>
      </c>
      <c r="RT71" s="125" t="str">
        <f>IF(ISNUMBER(outYear),RT41+RT46+#REF!+#REF!,"")</f>
        <v/>
      </c>
      <c r="RU71" s="125" t="str">
        <f>IF(ISNUMBER(outYear),RU41+RU46+#REF!+#REF!,"")</f>
        <v/>
      </c>
      <c r="RV71" s="125" t="str">
        <f>IF(ISNUMBER(outYear),RV41+RV46+#REF!+#REF!,"")</f>
        <v/>
      </c>
      <c r="RW71" s="125" t="str">
        <f>IF(ISNUMBER(outYear),RW41+RW46+#REF!+#REF!,"")</f>
        <v/>
      </c>
      <c r="RX71" s="125" t="str">
        <f>IF(ISNUMBER(outYear),RX41+RX46+#REF!+#REF!,"")</f>
        <v/>
      </c>
      <c r="RY71" s="125" t="str">
        <f>IF(ISNUMBER(outYear),RY41+RY46+#REF!+#REF!,"")</f>
        <v/>
      </c>
      <c r="RZ71" s="125" t="str">
        <f>IF(ISNUMBER(outYear),RZ41+RZ46+#REF!+#REF!,"")</f>
        <v/>
      </c>
      <c r="SA71" s="125" t="str">
        <f>IF(ISNUMBER(outYear),SA41+SA46+#REF!+#REF!,"")</f>
        <v/>
      </c>
      <c r="SB71" s="125" t="str">
        <f>IF(ISNUMBER(outYear),SB41+SB46+#REF!+#REF!,"")</f>
        <v/>
      </c>
      <c r="SC71" s="125" t="str">
        <f>IF(ISNUMBER(outYear),SC41+SC46+#REF!+#REF!,"")</f>
        <v/>
      </c>
      <c r="SD71" s="125" t="str">
        <f>IF(ISNUMBER(outYear),SD41+SD46+#REF!+#REF!,"")</f>
        <v/>
      </c>
      <c r="SE71" s="125" t="str">
        <f>IF(ISNUMBER(outYear),SE41+SE46+#REF!+#REF!,"")</f>
        <v/>
      </c>
      <c r="SF71" s="125" t="str">
        <f>IF(ISNUMBER(outYear),SF41+SF46+#REF!+#REF!,"")</f>
        <v/>
      </c>
      <c r="SG71" s="125" t="str">
        <f>IF(ISNUMBER(outYear),SG41+SG46+#REF!+#REF!,"")</f>
        <v/>
      </c>
      <c r="SH71" s="125" t="str">
        <f>IF(ISNUMBER(outYear),SH41+SH46+#REF!+#REF!,"")</f>
        <v/>
      </c>
      <c r="SI71" s="125" t="str">
        <f>IF(ISNUMBER(outYear),SI41+SI46+#REF!+#REF!,"")</f>
        <v/>
      </c>
      <c r="SJ71" s="125" t="str">
        <f>IF(ISNUMBER(outYear),SJ41+SJ46+#REF!+#REF!,"")</f>
        <v/>
      </c>
      <c r="SK71" s="125" t="str">
        <f>IF(ISNUMBER(outYear),SK41+SK46+#REF!+#REF!,"")</f>
        <v/>
      </c>
      <c r="SL71" s="125" t="str">
        <f>IF(ISNUMBER(outYear),SL41+SL46+#REF!+#REF!,"")</f>
        <v/>
      </c>
      <c r="SM71" s="125" t="str">
        <f>IF(ISNUMBER(outYear),SM41+SM46+#REF!+#REF!,"")</f>
        <v/>
      </c>
      <c r="SN71" s="125" t="str">
        <f>IF(ISNUMBER(outYear),SN41+SN46+#REF!+#REF!,"")</f>
        <v/>
      </c>
      <c r="SO71" s="125" t="str">
        <f>IF(ISNUMBER(outYear),SO41+SO46+#REF!+#REF!,"")</f>
        <v/>
      </c>
      <c r="SP71" s="125" t="str">
        <f>IF(ISNUMBER(outYear),SP41+SP46+#REF!+#REF!,"")</f>
        <v/>
      </c>
      <c r="SQ71" s="125" t="str">
        <f>IF(ISNUMBER(outYear),SQ41+SQ46+#REF!+#REF!,"")</f>
        <v/>
      </c>
      <c r="SR71" s="125" t="str">
        <f>IF(ISNUMBER(outYear),SR41+SR46+#REF!+#REF!,"")</f>
        <v/>
      </c>
      <c r="SS71" s="125" t="str">
        <f>IF(ISNUMBER(outYear),SS41+SS46+#REF!+#REF!,"")</f>
        <v/>
      </c>
      <c r="ST71" s="125" t="str">
        <f>IF(ISNUMBER(outYear),ST41+ST46+#REF!+#REF!,"")</f>
        <v/>
      </c>
      <c r="SU71" s="125" t="str">
        <f>IF(ISNUMBER(outYear),SU41+SU46+#REF!+#REF!,"")</f>
        <v/>
      </c>
      <c r="SV71" s="125" t="str">
        <f>IF(ISNUMBER(outYear),SV41+SV46+#REF!+#REF!,"")</f>
        <v/>
      </c>
      <c r="SW71" s="125" t="str">
        <f>IF(ISNUMBER(outYear),SW41+SW46+#REF!+#REF!,"")</f>
        <v/>
      </c>
      <c r="SX71" s="125" t="str">
        <f>IF(ISNUMBER(outYear),SX41+SX46+#REF!+#REF!,"")</f>
        <v/>
      </c>
      <c r="SY71" s="125" t="str">
        <f>IF(ISNUMBER(outYear),SY41+SY46+#REF!+#REF!,"")</f>
        <v/>
      </c>
      <c r="SZ71" s="125" t="str">
        <f>IF(ISNUMBER(outYear),SZ41+SZ46+#REF!+#REF!,"")</f>
        <v/>
      </c>
      <c r="TA71" s="125" t="str">
        <f>IF(ISNUMBER(outYear),TA41+TA46+#REF!+#REF!,"")</f>
        <v/>
      </c>
      <c r="TB71" s="125" t="str">
        <f>IF(ISNUMBER(outYear),TB41+TB46+#REF!+#REF!,"")</f>
        <v/>
      </c>
      <c r="TC71" s="125" t="str">
        <f>IF(ISNUMBER(outYear),TC41+TC46+#REF!+#REF!,"")</f>
        <v/>
      </c>
      <c r="TD71" s="125" t="str">
        <f>IF(ISNUMBER(outYear),TD41+TD46+#REF!+#REF!,"")</f>
        <v/>
      </c>
      <c r="TE71" s="125" t="str">
        <f>IF(ISNUMBER(outYear),TE41+TE46+#REF!+#REF!,"")</f>
        <v/>
      </c>
      <c r="TF71" s="125" t="str">
        <f>IF(ISNUMBER(outYear),TF41+TF46+#REF!+#REF!,"")</f>
        <v/>
      </c>
      <c r="TG71" s="125" t="str">
        <f>IF(ISNUMBER(outYear),TG41+TG46+#REF!+#REF!,"")</f>
        <v/>
      </c>
      <c r="TH71" s="125" t="str">
        <f>IF(ISNUMBER(outYear),TH41+TH46+#REF!+#REF!,"")</f>
        <v/>
      </c>
      <c r="TI71" s="125" t="str">
        <f>IF(ISNUMBER(outYear),TI41+TI46+#REF!+#REF!,"")</f>
        <v/>
      </c>
      <c r="TJ71" s="125" t="str">
        <f>IF(ISNUMBER(outYear),TJ41+TJ46+#REF!+#REF!,"")</f>
        <v/>
      </c>
      <c r="TK71" s="125" t="str">
        <f>IF(ISNUMBER(outYear),TK41+TK46+#REF!+#REF!,"")</f>
        <v/>
      </c>
      <c r="TL71" s="125" t="str">
        <f>IF(ISNUMBER(outYear),TL41+TL46+#REF!+#REF!,"")</f>
        <v/>
      </c>
      <c r="TM71" s="125" t="str">
        <f>IF(ISNUMBER(outYear),TM41+TM46+#REF!+#REF!,"")</f>
        <v/>
      </c>
      <c r="TN71" s="125" t="str">
        <f>IF(ISNUMBER(outYear),TN41+TN46+#REF!+#REF!,"")</f>
        <v/>
      </c>
      <c r="TO71" s="125" t="str">
        <f>IF(ISNUMBER(outYear),TO41+TO46+#REF!+#REF!,"")</f>
        <v/>
      </c>
      <c r="TP71" s="125" t="str">
        <f>IF(ISNUMBER(outYear),TP41+TP46+#REF!+#REF!,"")</f>
        <v/>
      </c>
      <c r="TQ71" s="125" t="str">
        <f>IF(ISNUMBER(outYear),TQ41+TQ46+#REF!+#REF!,"")</f>
        <v/>
      </c>
      <c r="TR71" s="125" t="str">
        <f>IF(ISNUMBER(outYear),TR41+TR46+#REF!+#REF!,"")</f>
        <v/>
      </c>
      <c r="TS71" s="125" t="str">
        <f>IF(ISNUMBER(outYear),TS41+TS46+#REF!+#REF!,"")</f>
        <v/>
      </c>
      <c r="TT71" s="125" t="str">
        <f>IF(ISNUMBER(outYear),TT41+TT46+#REF!+#REF!,"")</f>
        <v/>
      </c>
      <c r="TU71" s="125" t="str">
        <f>IF(ISNUMBER(outYear),TU41+TU46+#REF!+#REF!,"")</f>
        <v/>
      </c>
      <c r="TV71" s="125" t="str">
        <f>IF(ISNUMBER(outYear),TV41+TV46+#REF!+#REF!,"")</f>
        <v/>
      </c>
      <c r="TW71" s="125" t="str">
        <f>IF(ISNUMBER(outYear),TW41+TW46+#REF!+#REF!,"")</f>
        <v/>
      </c>
      <c r="TX71" s="125" t="str">
        <f>IF(ISNUMBER(outYear),TX41+TX46+#REF!+#REF!,"")</f>
        <v/>
      </c>
      <c r="TY71" s="125" t="str">
        <f>IF(ISNUMBER(outYear),TY41+TY46+#REF!+#REF!,"")</f>
        <v/>
      </c>
      <c r="TZ71" s="125" t="str">
        <f>IF(ISNUMBER(outYear),TZ41+TZ46+#REF!+#REF!,"")</f>
        <v/>
      </c>
      <c r="UA71" s="125" t="str">
        <f>IF(ISNUMBER(outYear),UA41+UA46+#REF!+#REF!,"")</f>
        <v/>
      </c>
      <c r="UB71" s="125" t="str">
        <f>IF(ISNUMBER(outYear),UB41+UB46+#REF!+#REF!,"")</f>
        <v/>
      </c>
      <c r="UC71" s="125" t="str">
        <f>IF(ISNUMBER(outYear),UC41+UC46+#REF!+#REF!,"")</f>
        <v/>
      </c>
      <c r="UD71" s="125" t="str">
        <f>IF(ISNUMBER(outYear),UD41+UD46+#REF!+#REF!,"")</f>
        <v/>
      </c>
      <c r="UE71" s="125" t="str">
        <f>IF(ISNUMBER(outYear),UE41+UE46+#REF!+#REF!,"")</f>
        <v/>
      </c>
      <c r="UF71" s="125" t="str">
        <f>IF(ISNUMBER(outYear),UF41+UF46+#REF!+#REF!,"")</f>
        <v/>
      </c>
      <c r="UG71" s="125" t="str">
        <f>IF(ISNUMBER(outYear),UG41+UG46+#REF!+#REF!,"")</f>
        <v/>
      </c>
      <c r="UH71" s="125" t="str">
        <f>IF(ISNUMBER(outYear),UH41+UH46+#REF!+#REF!,"")</f>
        <v/>
      </c>
      <c r="UI71" s="125" t="str">
        <f>IF(ISNUMBER(outYear),UI41+UI46+#REF!+#REF!,"")</f>
        <v/>
      </c>
      <c r="UJ71" s="125" t="str">
        <f>IF(ISNUMBER(outYear),UJ41+UJ46+#REF!+#REF!,"")</f>
        <v/>
      </c>
      <c r="UK71" s="125" t="str">
        <f>IF(ISNUMBER(outYear),UK41+UK46+#REF!+#REF!,"")</f>
        <v/>
      </c>
      <c r="UL71" s="125" t="str">
        <f>IF(ISNUMBER(outYear),UL41+UL46+#REF!+#REF!,"")</f>
        <v/>
      </c>
      <c r="UM71" s="125" t="str">
        <f>IF(ISNUMBER(outYear),UM41+UM46+#REF!+#REF!,"")</f>
        <v/>
      </c>
      <c r="UN71" s="125" t="str">
        <f>IF(ISNUMBER(outYear),UN41+UN46+#REF!+#REF!,"")</f>
        <v/>
      </c>
      <c r="UO71" s="125" t="str">
        <f>IF(ISNUMBER(outYear),UO41+UO46+#REF!+#REF!,"")</f>
        <v/>
      </c>
      <c r="UP71" s="125" t="str">
        <f>IF(ISNUMBER(outYear),UP41+UP46+#REF!+#REF!,"")</f>
        <v/>
      </c>
      <c r="UQ71" s="125" t="str">
        <f>IF(ISNUMBER(outYear),UQ41+UQ46+#REF!+#REF!,"")</f>
        <v/>
      </c>
      <c r="UR71" s="125" t="str">
        <f>IF(ISNUMBER(outYear),UR41+UR46+#REF!+#REF!,"")</f>
        <v/>
      </c>
      <c r="US71" s="125" t="str">
        <f>IF(ISNUMBER(outYear),US41+US46+#REF!+#REF!,"")</f>
        <v/>
      </c>
      <c r="UT71" s="125" t="str">
        <f>IF(ISNUMBER(outYear),UT41+UT46+#REF!+#REF!,"")</f>
        <v/>
      </c>
      <c r="UU71" s="125" t="str">
        <f>IF(ISNUMBER(outYear),UU41+UU46+#REF!+#REF!,"")</f>
        <v/>
      </c>
      <c r="UV71" s="125" t="str">
        <f>IF(ISNUMBER(outYear),UV41+UV46+#REF!+#REF!,"")</f>
        <v/>
      </c>
      <c r="UW71" s="125" t="str">
        <f>IF(ISNUMBER(outYear),UW41+UW46+#REF!+#REF!,"")</f>
        <v/>
      </c>
      <c r="UX71" s="125" t="str">
        <f>IF(ISNUMBER(outYear),UX41+UX46+#REF!+#REF!,"")</f>
        <v/>
      </c>
      <c r="UY71" s="125" t="str">
        <f>IF(ISNUMBER(outYear),UY41+UY46+#REF!+#REF!,"")</f>
        <v/>
      </c>
      <c r="UZ71" s="125" t="str">
        <f>IF(ISNUMBER(outYear),UZ41+UZ46+#REF!+#REF!,"")</f>
        <v/>
      </c>
      <c r="VA71" s="125" t="str">
        <f>IF(ISNUMBER(outYear),VA41+VA46+#REF!+#REF!,"")</f>
        <v/>
      </c>
      <c r="VB71" s="125" t="str">
        <f>IF(ISNUMBER(outYear),VB41+VB46+#REF!+#REF!,"")</f>
        <v/>
      </c>
      <c r="VC71" s="125" t="str">
        <f>IF(ISNUMBER(outYear),VC41+VC46+#REF!+#REF!,"")</f>
        <v/>
      </c>
      <c r="VD71" s="125" t="str">
        <f>IF(ISNUMBER(outYear),VD41+VD46+#REF!+#REF!,"")</f>
        <v/>
      </c>
      <c r="VE71" s="125" t="str">
        <f>IF(ISNUMBER(outYear),VE41+VE46+#REF!+#REF!,"")</f>
        <v/>
      </c>
      <c r="VF71" s="125" t="str">
        <f>IF(ISNUMBER(outYear),VF41+VF46+#REF!+#REF!,"")</f>
        <v/>
      </c>
      <c r="VG71" s="125" t="str">
        <f>IF(ISNUMBER(outYear),VG41+VG46+#REF!+#REF!,"")</f>
        <v/>
      </c>
      <c r="VH71" s="125" t="str">
        <f>IF(ISNUMBER(outYear),VH41+VH46+#REF!+#REF!,"")</f>
        <v/>
      </c>
      <c r="VI71" s="125" t="str">
        <f>IF(ISNUMBER(outYear),VI41+VI46+#REF!+#REF!,"")</f>
        <v/>
      </c>
      <c r="VJ71" s="125" t="str">
        <f>IF(ISNUMBER(outYear),VJ41+VJ46+#REF!+#REF!,"")</f>
        <v/>
      </c>
      <c r="VK71" s="125" t="str">
        <f>IF(ISNUMBER(outYear),VK41+VK46+#REF!+#REF!,"")</f>
        <v/>
      </c>
      <c r="VL71" s="125" t="str">
        <f>IF(ISNUMBER(outYear),VL41+VL46+#REF!+#REF!,"")</f>
        <v/>
      </c>
      <c r="VM71" s="125" t="str">
        <f>IF(ISNUMBER(outYear),VM41+VM46+#REF!+#REF!,"")</f>
        <v/>
      </c>
      <c r="VN71" s="125" t="str">
        <f>IF(ISNUMBER(outYear),VN41+VN46+#REF!+#REF!,"")</f>
        <v/>
      </c>
      <c r="VO71" s="125" t="str">
        <f>IF(ISNUMBER(outYear),VO41+VO46+#REF!+#REF!,"")</f>
        <v/>
      </c>
      <c r="VP71" s="125" t="str">
        <f>IF(ISNUMBER(outYear),VP41+VP46+#REF!+#REF!,"")</f>
        <v/>
      </c>
      <c r="VQ71" s="125" t="str">
        <f>IF(ISNUMBER(outYear),VQ41+VQ46+#REF!+#REF!,"")</f>
        <v/>
      </c>
      <c r="VR71" s="125" t="str">
        <f>IF(ISNUMBER(outYear),VR41+VR46+#REF!+#REF!,"")</f>
        <v/>
      </c>
      <c r="VS71" s="125" t="str">
        <f>IF(ISNUMBER(outYear),VS41+VS46+#REF!+#REF!,"")</f>
        <v/>
      </c>
      <c r="VT71" s="125" t="str">
        <f>IF(ISNUMBER(outYear),VT41+VT46+#REF!+#REF!,"")</f>
        <v/>
      </c>
      <c r="VU71" s="125" t="str">
        <f>IF(ISNUMBER(outYear),VU41+VU46+#REF!+#REF!,"")</f>
        <v/>
      </c>
      <c r="VV71" s="125" t="str">
        <f>IF(ISNUMBER(outYear),VV41+VV46+#REF!+#REF!,"")</f>
        <v/>
      </c>
      <c r="VW71" s="125" t="str">
        <f>IF(ISNUMBER(outYear),VW41+VW46+#REF!+#REF!,"")</f>
        <v/>
      </c>
      <c r="VX71" s="125" t="str">
        <f>IF(ISNUMBER(outYear),VX41+VX46+#REF!+#REF!,"")</f>
        <v/>
      </c>
      <c r="VY71" s="125" t="str">
        <f>IF(ISNUMBER(outYear),VY41+VY46+#REF!+#REF!,"")</f>
        <v/>
      </c>
      <c r="VZ71" s="125" t="str">
        <f>IF(ISNUMBER(outYear),VZ41+VZ46+#REF!+#REF!,"")</f>
        <v/>
      </c>
      <c r="WA71" s="125" t="str">
        <f>IF(ISNUMBER(outYear),WA41+WA46+#REF!+#REF!,"")</f>
        <v/>
      </c>
      <c r="WB71" s="125" t="str">
        <f>IF(ISNUMBER(outYear),WB41+WB46+#REF!+#REF!,"")</f>
        <v/>
      </c>
      <c r="WC71" s="125" t="str">
        <f>IF(ISNUMBER(outYear),WC41+WC46+#REF!+#REF!,"")</f>
        <v/>
      </c>
      <c r="WD71" s="125" t="str">
        <f>IF(ISNUMBER(outYear),WD41+WD46+#REF!+#REF!,"")</f>
        <v/>
      </c>
      <c r="WE71" s="125" t="str">
        <f>IF(ISNUMBER(outYear),WE41+WE46+#REF!+#REF!,"")</f>
        <v/>
      </c>
      <c r="WF71" s="125" t="str">
        <f>IF(ISNUMBER(outYear),WF41+WF46+#REF!+#REF!,"")</f>
        <v/>
      </c>
      <c r="WG71" s="125" t="str">
        <f>IF(ISNUMBER(outYear),WG41+WG46+#REF!+#REF!,"")</f>
        <v/>
      </c>
      <c r="WH71" s="125" t="str">
        <f>IF(ISNUMBER(outYear),WH41+WH46+#REF!+#REF!,"")</f>
        <v/>
      </c>
      <c r="WI71" s="125" t="str">
        <f>IF(ISNUMBER(outYear),WI41+WI46+#REF!+#REF!,"")</f>
        <v/>
      </c>
      <c r="WJ71" s="125" t="str">
        <f>IF(ISNUMBER(outYear),WJ41+WJ46+#REF!+#REF!,"")</f>
        <v/>
      </c>
      <c r="WK71" s="125" t="str">
        <f>IF(ISNUMBER(outYear),WK41+WK46+#REF!+#REF!,"")</f>
        <v/>
      </c>
      <c r="WL71" s="125" t="str">
        <f>IF(ISNUMBER(outYear),WL41+WL46+#REF!+#REF!,"")</f>
        <v/>
      </c>
      <c r="WM71" s="125" t="str">
        <f>IF(ISNUMBER(outYear),WM41+WM46+#REF!+#REF!,"")</f>
        <v/>
      </c>
      <c r="WN71" s="125" t="str">
        <f>IF(ISNUMBER(outYear),WN41+WN46+#REF!+#REF!,"")</f>
        <v/>
      </c>
      <c r="WO71" s="125" t="str">
        <f>IF(ISNUMBER(outYear),WO41+WO46+#REF!+#REF!,"")</f>
        <v/>
      </c>
      <c r="WP71" s="125" t="str">
        <f>IF(ISNUMBER(outYear),WP41+WP46+#REF!+#REF!,"")</f>
        <v/>
      </c>
      <c r="WQ71" s="125" t="str">
        <f>IF(ISNUMBER(outYear),WQ41+WQ46+#REF!+#REF!,"")</f>
        <v/>
      </c>
      <c r="WR71" s="125" t="str">
        <f>IF(ISNUMBER(outYear),WR41+WR46+#REF!+#REF!,"")</f>
        <v/>
      </c>
      <c r="WS71" s="125" t="str">
        <f>IF(ISNUMBER(outYear),WS41+WS46+#REF!+#REF!,"")</f>
        <v/>
      </c>
      <c r="WT71" s="125" t="str">
        <f>IF(ISNUMBER(outYear),WT41+WT46+#REF!+#REF!,"")</f>
        <v/>
      </c>
      <c r="WU71" s="125" t="str">
        <f>IF(ISNUMBER(outYear),WU41+WU46+#REF!+#REF!,"")</f>
        <v/>
      </c>
      <c r="WV71" s="125" t="str">
        <f>IF(ISNUMBER(outYear),WV41+WV46+#REF!+#REF!,"")</f>
        <v/>
      </c>
      <c r="WW71" s="125" t="str">
        <f>IF(ISNUMBER(outYear),WW41+WW46+#REF!+#REF!,"")</f>
        <v/>
      </c>
      <c r="WX71" s="125" t="str">
        <f>IF(ISNUMBER(outYear),WX41+WX46+#REF!+#REF!,"")</f>
        <v/>
      </c>
      <c r="WY71" s="125" t="str">
        <f>IF(ISNUMBER(outYear),WY41+WY46+#REF!+#REF!,"")</f>
        <v/>
      </c>
      <c r="WZ71" s="125" t="str">
        <f>IF(ISNUMBER(outYear),WZ41+WZ46+#REF!+#REF!,"")</f>
        <v/>
      </c>
      <c r="XA71" s="125" t="str">
        <f>IF(ISNUMBER(outYear),XA41+XA46+#REF!+#REF!,"")</f>
        <v/>
      </c>
      <c r="XB71" s="125" t="str">
        <f>IF(ISNUMBER(outYear),XB41+XB46+#REF!+#REF!,"")</f>
        <v/>
      </c>
      <c r="XC71" s="125" t="str">
        <f>IF(ISNUMBER(outYear),XC41+XC46+#REF!+#REF!,"")</f>
        <v/>
      </c>
      <c r="XD71" s="125" t="str">
        <f>IF(ISNUMBER(outYear),XD41+XD46+#REF!+#REF!,"")</f>
        <v/>
      </c>
      <c r="XE71" s="125" t="str">
        <f>IF(ISNUMBER(outYear),XE41+XE46+#REF!+#REF!,"")</f>
        <v/>
      </c>
      <c r="XF71" s="125" t="str">
        <f>IF(ISNUMBER(outYear),XF41+XF46+#REF!+#REF!,"")</f>
        <v/>
      </c>
      <c r="XG71" s="125" t="str">
        <f>IF(ISNUMBER(outYear),XG41+XG46+#REF!+#REF!,"")</f>
        <v/>
      </c>
      <c r="XH71" s="125" t="str">
        <f>IF(ISNUMBER(outYear),XH41+XH46+#REF!+#REF!,"")</f>
        <v/>
      </c>
      <c r="XI71" s="125" t="str">
        <f>IF(ISNUMBER(outYear),XI41+XI46+#REF!+#REF!,"")</f>
        <v/>
      </c>
      <c r="XJ71" s="125" t="str">
        <f>IF(ISNUMBER(outYear),XJ41+XJ46+#REF!+#REF!,"")</f>
        <v/>
      </c>
      <c r="XK71" s="125" t="str">
        <f>IF(ISNUMBER(outYear),XK41+XK46+#REF!+#REF!,"")</f>
        <v/>
      </c>
      <c r="XL71" s="125" t="str">
        <f>IF(ISNUMBER(outYear),XL41+XL46+#REF!+#REF!,"")</f>
        <v/>
      </c>
      <c r="XM71" s="125" t="str">
        <f>IF(ISNUMBER(outYear),XM41+XM46+#REF!+#REF!,"")</f>
        <v/>
      </c>
      <c r="XN71" s="125" t="str">
        <f>IF(ISNUMBER(outYear),XN41+XN46+#REF!+#REF!,"")</f>
        <v/>
      </c>
      <c r="XO71" s="125" t="str">
        <f>IF(ISNUMBER(outYear),XO41+XO46+#REF!+#REF!,"")</f>
        <v/>
      </c>
      <c r="XP71" s="125" t="str">
        <f>IF(ISNUMBER(outYear),XP41+XP46+#REF!+#REF!,"")</f>
        <v/>
      </c>
      <c r="XQ71" s="125" t="str">
        <f>IF(ISNUMBER(outYear),XQ41+XQ46+#REF!+#REF!,"")</f>
        <v/>
      </c>
      <c r="XR71" s="125" t="str">
        <f>IF(ISNUMBER(outYear),XR41+XR46+#REF!+#REF!,"")</f>
        <v/>
      </c>
      <c r="XS71" s="125" t="str">
        <f>IF(ISNUMBER(outYear),XS41+XS46+#REF!+#REF!,"")</f>
        <v/>
      </c>
      <c r="XT71" s="125" t="str">
        <f>IF(ISNUMBER(outYear),XT41+XT46+#REF!+#REF!,"")</f>
        <v/>
      </c>
      <c r="XU71" s="125" t="str">
        <f>IF(ISNUMBER(outYear),XU41+XU46+#REF!+#REF!,"")</f>
        <v/>
      </c>
      <c r="XV71" s="125" t="str">
        <f>IF(ISNUMBER(outYear),XV41+XV46+#REF!+#REF!,"")</f>
        <v/>
      </c>
      <c r="XW71" s="125" t="str">
        <f>IF(ISNUMBER(outYear),XW41+XW46+#REF!+#REF!,"")</f>
        <v/>
      </c>
      <c r="XX71" s="125" t="str">
        <f>IF(ISNUMBER(outYear),XX41+XX46+#REF!+#REF!,"")</f>
        <v/>
      </c>
      <c r="XY71" s="125" t="str">
        <f>IF(ISNUMBER(outYear),XY41+XY46+#REF!+#REF!,"")</f>
        <v/>
      </c>
      <c r="XZ71" s="125" t="str">
        <f>IF(ISNUMBER(outYear),XZ41+XZ46+#REF!+#REF!,"")</f>
        <v/>
      </c>
      <c r="YA71" s="125" t="str">
        <f>IF(ISNUMBER(outYear),YA41+YA46+#REF!+#REF!,"")</f>
        <v/>
      </c>
      <c r="YB71" s="125" t="str">
        <f>IF(ISNUMBER(outYear),YB41+YB46+#REF!+#REF!,"")</f>
        <v/>
      </c>
      <c r="YC71" s="125" t="str">
        <f>IF(ISNUMBER(outYear),YC41+YC46+#REF!+#REF!,"")</f>
        <v/>
      </c>
      <c r="YD71" s="125" t="str">
        <f>IF(ISNUMBER(outYear),YD41+YD46+#REF!+#REF!,"")</f>
        <v/>
      </c>
      <c r="YE71" s="125" t="str">
        <f>IF(ISNUMBER(outYear),YE41+YE46+#REF!+#REF!,"")</f>
        <v/>
      </c>
      <c r="YF71" s="125" t="str">
        <f>IF(ISNUMBER(outYear),YF41+YF46+#REF!+#REF!,"")</f>
        <v/>
      </c>
      <c r="YG71" s="125" t="str">
        <f>IF(ISNUMBER(outYear),YG41+YG46+#REF!+#REF!,"")</f>
        <v/>
      </c>
      <c r="YH71" s="125" t="str">
        <f>IF(ISNUMBER(outYear),YH41+YH46+#REF!+#REF!,"")</f>
        <v/>
      </c>
      <c r="YI71" s="125" t="str">
        <f>IF(ISNUMBER(outYear),YI41+YI46+#REF!+#REF!,"")</f>
        <v/>
      </c>
      <c r="YJ71" s="125" t="str">
        <f>IF(ISNUMBER(outYear),YJ41+YJ46+#REF!+#REF!,"")</f>
        <v/>
      </c>
      <c r="YK71" s="125" t="str">
        <f>IF(ISNUMBER(outYear),YK41+YK46+#REF!+#REF!,"")</f>
        <v/>
      </c>
      <c r="YL71" s="125" t="str">
        <f>IF(ISNUMBER(outYear),YL41+YL46+#REF!+#REF!,"")</f>
        <v/>
      </c>
      <c r="YM71" s="125" t="str">
        <f>IF(ISNUMBER(outYear),YM41+YM46+#REF!+#REF!,"")</f>
        <v/>
      </c>
      <c r="YN71" s="125" t="str">
        <f>IF(ISNUMBER(outYear),YN41+YN46+#REF!+#REF!,"")</f>
        <v/>
      </c>
      <c r="YO71" s="125" t="str">
        <f>IF(ISNUMBER(outYear),YO41+YO46+#REF!+#REF!,"")</f>
        <v/>
      </c>
      <c r="YP71" s="125" t="str">
        <f>IF(ISNUMBER(outYear),YP41+YP46+#REF!+#REF!,"")</f>
        <v/>
      </c>
      <c r="YQ71" s="125" t="str">
        <f>IF(ISNUMBER(outYear),YQ41+YQ46+#REF!+#REF!,"")</f>
        <v/>
      </c>
      <c r="YR71" s="125" t="str">
        <f>IF(ISNUMBER(outYear),YR41+YR46+#REF!+#REF!,"")</f>
        <v/>
      </c>
      <c r="YS71" s="125" t="str">
        <f>IF(ISNUMBER(outYear),YS41+YS46+#REF!+#REF!,"")</f>
        <v/>
      </c>
      <c r="YT71" s="125" t="str">
        <f>IF(ISNUMBER(outYear),YT41+YT46+#REF!+#REF!,"")</f>
        <v/>
      </c>
      <c r="YU71" s="125" t="str">
        <f>IF(ISNUMBER(outYear),YU41+YU46+#REF!+#REF!,"")</f>
        <v/>
      </c>
      <c r="YV71" s="125" t="str">
        <f>IF(ISNUMBER(outYear),YV41+YV46+#REF!+#REF!,"")</f>
        <v/>
      </c>
      <c r="YW71" s="125" t="str">
        <f>IF(ISNUMBER(outYear),YW41+YW46+#REF!+#REF!,"")</f>
        <v/>
      </c>
      <c r="YX71" s="125" t="str">
        <f>IF(ISNUMBER(outYear),YX41+YX46+#REF!+#REF!,"")</f>
        <v/>
      </c>
      <c r="YY71" s="125" t="str">
        <f>IF(ISNUMBER(outYear),YY41+YY46+#REF!+#REF!,"")</f>
        <v/>
      </c>
      <c r="YZ71" s="125" t="str">
        <f>IF(ISNUMBER(outYear),YZ41+YZ46+#REF!+#REF!,"")</f>
        <v/>
      </c>
      <c r="ZA71" s="125" t="str">
        <f>IF(ISNUMBER(outYear),ZA41+ZA46+#REF!+#REF!,"")</f>
        <v/>
      </c>
      <c r="ZB71" s="125" t="str">
        <f>IF(ISNUMBER(outYear),ZB41+ZB46+#REF!+#REF!,"")</f>
        <v/>
      </c>
      <c r="ZC71" s="125" t="str">
        <f>IF(ISNUMBER(outYear),ZC41+ZC46+#REF!+#REF!,"")</f>
        <v/>
      </c>
      <c r="ZD71" s="125" t="str">
        <f>IF(ISNUMBER(outYear),ZD41+ZD46+#REF!+#REF!,"")</f>
        <v/>
      </c>
      <c r="ZE71" s="125" t="str">
        <f>IF(ISNUMBER(outYear),ZE41+ZE46+#REF!+#REF!,"")</f>
        <v/>
      </c>
      <c r="ZF71" s="125" t="str">
        <f>IF(ISNUMBER(outYear),ZF41+ZF46+#REF!+#REF!,"")</f>
        <v/>
      </c>
      <c r="ZG71" s="125" t="str">
        <f>IF(ISNUMBER(outYear),ZG41+ZG46+#REF!+#REF!,"")</f>
        <v/>
      </c>
      <c r="ZH71" s="125" t="str">
        <f>IF(ISNUMBER(outYear),ZH41+ZH46+#REF!+#REF!,"")</f>
        <v/>
      </c>
      <c r="ZI71" s="125" t="str">
        <f>IF(ISNUMBER(outYear),ZI41+ZI46+#REF!+#REF!,"")</f>
        <v/>
      </c>
      <c r="ZJ71" s="125" t="str">
        <f>IF(ISNUMBER(outYear),ZJ41+ZJ46+#REF!+#REF!,"")</f>
        <v/>
      </c>
      <c r="ZK71" s="125" t="str">
        <f>IF(ISNUMBER(outYear),ZK41+ZK46+#REF!+#REF!,"")</f>
        <v/>
      </c>
      <c r="ZL71" s="125" t="str">
        <f>IF(ISNUMBER(outYear),ZL41+ZL46+#REF!+#REF!,"")</f>
        <v/>
      </c>
      <c r="ZM71" s="125" t="str">
        <f>IF(ISNUMBER(outYear),ZM41+ZM46+#REF!+#REF!,"")</f>
        <v/>
      </c>
      <c r="ZN71" s="125" t="str">
        <f>IF(ISNUMBER(outYear),ZN41+ZN46+#REF!+#REF!,"")</f>
        <v/>
      </c>
      <c r="ZO71" s="125" t="str">
        <f>IF(ISNUMBER(outYear),ZO41+ZO46+#REF!+#REF!,"")</f>
        <v/>
      </c>
      <c r="ZP71" s="125" t="str">
        <f>IF(ISNUMBER(outYear),ZP41+ZP46+#REF!+#REF!,"")</f>
        <v/>
      </c>
      <c r="ZQ71" s="125" t="str">
        <f>IF(ISNUMBER(outYear),ZQ41+ZQ46+#REF!+#REF!,"")</f>
        <v/>
      </c>
      <c r="ZR71" s="125" t="str">
        <f>IF(ISNUMBER(outYear),ZR41+ZR46+#REF!+#REF!,"")</f>
        <v/>
      </c>
      <c r="ZS71" s="125" t="str">
        <f>IF(ISNUMBER(outYear),ZS41+ZS46+#REF!+#REF!,"")</f>
        <v/>
      </c>
      <c r="ZT71" s="125" t="str">
        <f>IF(ISNUMBER(outYear),ZT41+ZT46+#REF!+#REF!,"")</f>
        <v/>
      </c>
      <c r="ZU71" s="125" t="str">
        <f>IF(ISNUMBER(outYear),ZU41+ZU46+#REF!+#REF!,"")</f>
        <v/>
      </c>
      <c r="ZV71" s="125" t="str">
        <f>IF(ISNUMBER(outYear),ZV41+ZV46+#REF!+#REF!,"")</f>
        <v/>
      </c>
      <c r="ZW71" s="125" t="str">
        <f>IF(ISNUMBER(outYear),ZW41+ZW46+#REF!+#REF!,"")</f>
        <v/>
      </c>
      <c r="ZX71" s="125" t="str">
        <f>IF(ISNUMBER(outYear),ZX41+ZX46+#REF!+#REF!,"")</f>
        <v/>
      </c>
      <c r="ZY71" s="125" t="str">
        <f>IF(ISNUMBER(outYear),ZY41+ZY46+#REF!+#REF!,"")</f>
        <v/>
      </c>
      <c r="ZZ71" s="125" t="str">
        <f>IF(ISNUMBER(outYear),ZZ41+ZZ46+#REF!+#REF!,"")</f>
        <v/>
      </c>
      <c r="AAA71" s="125" t="str">
        <f>IF(ISNUMBER(outYear),AAA41+AAA46+#REF!+#REF!,"")</f>
        <v/>
      </c>
      <c r="AAB71" s="125" t="str">
        <f>IF(ISNUMBER(outYear),AAB41+AAB46+#REF!+#REF!,"")</f>
        <v/>
      </c>
      <c r="AAC71" s="125" t="str">
        <f>IF(ISNUMBER(outYear),AAC41+AAC46+#REF!+#REF!,"")</f>
        <v/>
      </c>
      <c r="AAD71" s="125" t="str">
        <f>IF(ISNUMBER(outYear),AAD41+AAD46+#REF!+#REF!,"")</f>
        <v/>
      </c>
      <c r="AAE71" s="125" t="str">
        <f>IF(ISNUMBER(outYear),AAE41+AAE46+#REF!+#REF!,"")</f>
        <v/>
      </c>
      <c r="AAF71" s="125" t="str">
        <f>IF(ISNUMBER(outYear),AAF41+AAF46+#REF!+#REF!,"")</f>
        <v/>
      </c>
      <c r="AAG71" s="125" t="str">
        <f>IF(ISNUMBER(outYear),AAG41+AAG46+#REF!+#REF!,"")</f>
        <v/>
      </c>
      <c r="AAH71" s="125" t="str">
        <f>IF(ISNUMBER(outYear),AAH41+AAH46+#REF!+#REF!,"")</f>
        <v/>
      </c>
      <c r="AAI71" s="125" t="str">
        <f>IF(ISNUMBER(outYear),AAI41+AAI46+#REF!+#REF!,"")</f>
        <v/>
      </c>
      <c r="AAJ71" s="125" t="str">
        <f>IF(ISNUMBER(outYear),AAJ41+AAJ46+#REF!+#REF!,"")</f>
        <v/>
      </c>
      <c r="AAK71" s="125" t="str">
        <f>IF(ISNUMBER(outYear),AAK41+AAK46+#REF!+#REF!,"")</f>
        <v/>
      </c>
      <c r="AAL71" s="125" t="str">
        <f>IF(ISNUMBER(outYear),AAL41+AAL46+#REF!+#REF!,"")</f>
        <v/>
      </c>
      <c r="AAM71" s="125" t="str">
        <f>IF(ISNUMBER(outYear),AAM41+AAM46+#REF!+#REF!,"")</f>
        <v/>
      </c>
      <c r="AAN71" s="125" t="str">
        <f>IF(ISNUMBER(outYear),AAN41+AAN46+#REF!+#REF!,"")</f>
        <v/>
      </c>
      <c r="AAO71" s="125" t="str">
        <f>IF(ISNUMBER(outYear),AAO41+AAO46+#REF!+#REF!,"")</f>
        <v/>
      </c>
      <c r="AAP71" s="125" t="str">
        <f>IF(ISNUMBER(outYear),AAP41+AAP46+#REF!+#REF!,"")</f>
        <v/>
      </c>
      <c r="AAQ71" s="125" t="str">
        <f>IF(ISNUMBER(outYear),AAQ41+AAQ46+#REF!+#REF!,"")</f>
        <v/>
      </c>
      <c r="AAR71" s="125" t="str">
        <f>IF(ISNUMBER(outYear),AAR41+AAR46+#REF!+#REF!,"")</f>
        <v/>
      </c>
      <c r="AAS71" s="125" t="str">
        <f>IF(ISNUMBER(outYear),AAS41+AAS46+#REF!+#REF!,"")</f>
        <v/>
      </c>
      <c r="AAT71" s="125" t="str">
        <f>IF(ISNUMBER(outYear),AAT41+AAT46+#REF!+#REF!,"")</f>
        <v/>
      </c>
      <c r="AAU71" s="125" t="str">
        <f>IF(ISNUMBER(outYear),AAU41+AAU46+#REF!+#REF!,"")</f>
        <v/>
      </c>
      <c r="AAV71" s="125" t="str">
        <f>IF(ISNUMBER(outYear),AAV41+AAV46+#REF!+#REF!,"")</f>
        <v/>
      </c>
      <c r="AAW71" s="125" t="str">
        <f>IF(ISNUMBER(outYear),AAW41+AAW46+#REF!+#REF!,"")</f>
        <v/>
      </c>
      <c r="AAX71" s="125" t="str">
        <f>IF(ISNUMBER(outYear),AAX41+AAX46+#REF!+#REF!,"")</f>
        <v/>
      </c>
      <c r="AAY71" s="125" t="str">
        <f>IF(ISNUMBER(outYear),AAY41+AAY46+#REF!+#REF!,"")</f>
        <v/>
      </c>
      <c r="AAZ71" s="125" t="str">
        <f>IF(ISNUMBER(outYear),AAZ41+AAZ46+#REF!+#REF!,"")</f>
        <v/>
      </c>
      <c r="ABA71" s="125" t="str">
        <f>IF(ISNUMBER(outYear),ABA41+ABA46+#REF!+#REF!,"")</f>
        <v/>
      </c>
      <c r="ABB71" s="125" t="str">
        <f>IF(ISNUMBER(outYear),ABB41+ABB46+#REF!+#REF!,"")</f>
        <v/>
      </c>
      <c r="ABC71" s="125" t="str">
        <f>IF(ISNUMBER(outYear),ABC41+ABC46+#REF!+#REF!,"")</f>
        <v/>
      </c>
      <c r="ABD71" s="125" t="str">
        <f>IF(ISNUMBER(outYear),ABD41+ABD46+#REF!+#REF!,"")</f>
        <v/>
      </c>
      <c r="ABE71" s="125" t="str">
        <f>IF(ISNUMBER(outYear),ABE41+ABE46+#REF!+#REF!,"")</f>
        <v/>
      </c>
      <c r="ABF71" s="125" t="str">
        <f>IF(ISNUMBER(outYear),ABF41+ABF46+#REF!+#REF!,"")</f>
        <v/>
      </c>
      <c r="ABG71" s="125" t="str">
        <f>IF(ISNUMBER(outYear),ABG41+ABG46+#REF!+#REF!,"")</f>
        <v/>
      </c>
      <c r="ABH71" s="125" t="str">
        <f>IF(ISNUMBER(outYear),ABH41+ABH46+#REF!+#REF!,"")</f>
        <v/>
      </c>
      <c r="ABI71" s="125" t="str">
        <f>IF(ISNUMBER(outYear),ABI41+ABI46+#REF!+#REF!,"")</f>
        <v/>
      </c>
      <c r="ABJ71" s="125" t="str">
        <f>IF(ISNUMBER(outYear),ABJ41+ABJ46+#REF!+#REF!,"")</f>
        <v/>
      </c>
      <c r="ABK71" s="125" t="str">
        <f>IF(ISNUMBER(outYear),ABK41+ABK46+#REF!+#REF!,"")</f>
        <v/>
      </c>
      <c r="ABL71" s="125" t="str">
        <f>IF(ISNUMBER(outYear),ABL41+ABL46+#REF!+#REF!,"")</f>
        <v/>
      </c>
      <c r="ABM71" s="125" t="str">
        <f>IF(ISNUMBER(outYear),ABM41+ABM46+#REF!+#REF!,"")</f>
        <v/>
      </c>
      <c r="ABN71" s="125" t="str">
        <f>IF(ISNUMBER(outYear),ABN41+ABN46+#REF!+#REF!,"")</f>
        <v/>
      </c>
      <c r="ABO71" s="125" t="str">
        <f>IF(ISNUMBER(outYear),ABO41+ABO46+#REF!+#REF!,"")</f>
        <v/>
      </c>
      <c r="ABP71" s="125" t="str">
        <f>IF(ISNUMBER(outYear),ABP41+ABP46+#REF!+#REF!,"")</f>
        <v/>
      </c>
      <c r="ABQ71" s="125" t="str">
        <f>IF(ISNUMBER(outYear),ABQ41+ABQ46+#REF!+#REF!,"")</f>
        <v/>
      </c>
      <c r="ABR71" s="125" t="str">
        <f>IF(ISNUMBER(outYear),ABR41+ABR46+#REF!+#REF!,"")</f>
        <v/>
      </c>
      <c r="ABS71" s="125" t="str">
        <f>IF(ISNUMBER(outYear),ABS41+ABS46+#REF!+#REF!,"")</f>
        <v/>
      </c>
      <c r="ABT71" s="125" t="str">
        <f>IF(ISNUMBER(outYear),ABT41+ABT46+#REF!+#REF!,"")</f>
        <v/>
      </c>
      <c r="ABU71" s="125" t="str">
        <f>IF(ISNUMBER(outYear),ABU41+ABU46+#REF!+#REF!,"")</f>
        <v/>
      </c>
      <c r="ABV71" s="125" t="str">
        <f>IF(ISNUMBER(outYear),ABV41+ABV46+#REF!+#REF!,"")</f>
        <v/>
      </c>
      <c r="ABW71" s="125" t="str">
        <f>IF(ISNUMBER(outYear),ABW41+ABW46+#REF!+#REF!,"")</f>
        <v/>
      </c>
      <c r="ABX71" s="125" t="str">
        <f>IF(ISNUMBER(outYear),ABX41+ABX46+#REF!+#REF!,"")</f>
        <v/>
      </c>
      <c r="ABY71" s="125" t="str">
        <f>IF(ISNUMBER(outYear),ABY41+ABY46+#REF!+#REF!,"")</f>
        <v/>
      </c>
      <c r="ABZ71" s="125" t="str">
        <f>IF(ISNUMBER(outYear),ABZ41+ABZ46+#REF!+#REF!,"")</f>
        <v/>
      </c>
      <c r="ACA71" s="125" t="str">
        <f>IF(ISNUMBER(outYear),ACA41+ACA46+#REF!+#REF!,"")</f>
        <v/>
      </c>
      <c r="ACB71" s="125" t="str">
        <f>IF(ISNUMBER(outYear),ACB41+ACB46+#REF!+#REF!,"")</f>
        <v/>
      </c>
      <c r="ACC71" s="125" t="str">
        <f>IF(ISNUMBER(outYear),ACC41+ACC46+#REF!+#REF!,"")</f>
        <v/>
      </c>
      <c r="ACD71" s="125" t="str">
        <f>IF(ISNUMBER(outYear),ACD41+ACD46+#REF!+#REF!,"")</f>
        <v/>
      </c>
      <c r="ACE71" s="125" t="str">
        <f>IF(ISNUMBER(outYear),ACE41+ACE46+#REF!+#REF!,"")</f>
        <v/>
      </c>
      <c r="ACF71" s="125" t="str">
        <f>IF(ISNUMBER(outYear),ACF41+ACF46+#REF!+#REF!,"")</f>
        <v/>
      </c>
      <c r="ACG71" s="125" t="str">
        <f>IF(ISNUMBER(outYear),ACG41+ACG46+#REF!+#REF!,"")</f>
        <v/>
      </c>
      <c r="ACH71" s="125" t="str">
        <f>IF(ISNUMBER(outYear),ACH41+ACH46+#REF!+#REF!,"")</f>
        <v/>
      </c>
      <c r="ACI71" s="125" t="str">
        <f>IF(ISNUMBER(outYear),ACI41+ACI46+#REF!+#REF!,"")</f>
        <v/>
      </c>
      <c r="ACJ71" s="125" t="str">
        <f>IF(ISNUMBER(outYear),ACJ41+ACJ46+#REF!+#REF!,"")</f>
        <v/>
      </c>
      <c r="ACK71" s="125" t="str">
        <f>IF(ISNUMBER(outYear),ACK41+ACK46+#REF!+#REF!,"")</f>
        <v/>
      </c>
      <c r="ACL71" s="125" t="str">
        <f>IF(ISNUMBER(outYear),ACL41+ACL46+#REF!+#REF!,"")</f>
        <v/>
      </c>
      <c r="ACM71" s="125" t="str">
        <f>IF(ISNUMBER(outYear),ACM41+ACM46+#REF!+#REF!,"")</f>
        <v/>
      </c>
      <c r="ACN71" s="125" t="str">
        <f>IF(ISNUMBER(outYear),ACN41+ACN46+#REF!+#REF!,"")</f>
        <v/>
      </c>
      <c r="ACO71" s="125" t="str">
        <f>IF(ISNUMBER(outYear),ACO41+ACO46+#REF!+#REF!,"")</f>
        <v/>
      </c>
      <c r="ACP71" s="125" t="str">
        <f>IF(ISNUMBER(outYear),ACP41+ACP46+#REF!+#REF!,"")</f>
        <v/>
      </c>
      <c r="ACQ71" s="125" t="str">
        <f>IF(ISNUMBER(outYear),ACQ41+ACQ46+#REF!+#REF!,"")</f>
        <v/>
      </c>
      <c r="ACR71" s="125" t="str">
        <f>IF(ISNUMBER(outYear),ACR41+ACR46+#REF!+#REF!,"")</f>
        <v/>
      </c>
      <c r="ACS71" s="125" t="str">
        <f>IF(ISNUMBER(outYear),ACS41+ACS46+#REF!+#REF!,"")</f>
        <v/>
      </c>
      <c r="ACT71" s="125" t="str">
        <f>IF(ISNUMBER(outYear),ACT41+ACT46+#REF!+#REF!,"")</f>
        <v/>
      </c>
      <c r="ACU71" s="125" t="str">
        <f>IF(ISNUMBER(outYear),ACU41+ACU46+#REF!+#REF!,"")</f>
        <v/>
      </c>
      <c r="ACV71" s="125" t="str">
        <f>IF(ISNUMBER(outYear),ACV41+ACV46+#REF!+#REF!,"")</f>
        <v/>
      </c>
      <c r="ACW71" s="125" t="str">
        <f>IF(ISNUMBER(outYear),ACW41+ACW46+#REF!+#REF!,"")</f>
        <v/>
      </c>
      <c r="ACX71" s="125" t="str">
        <f>IF(ISNUMBER(outYear),ACX41+ACX46+#REF!+#REF!,"")</f>
        <v/>
      </c>
      <c r="ACY71" s="125" t="str">
        <f>IF(ISNUMBER(outYear),ACY41+ACY46+#REF!+#REF!,"")</f>
        <v/>
      </c>
      <c r="ACZ71" s="125" t="str">
        <f>IF(ISNUMBER(outYear),ACZ41+ACZ46+#REF!+#REF!,"")</f>
        <v/>
      </c>
      <c r="ADA71" s="125" t="str">
        <f>IF(ISNUMBER(outYear),ADA41+ADA46+#REF!+#REF!,"")</f>
        <v/>
      </c>
      <c r="ADB71" s="125" t="str">
        <f>IF(ISNUMBER(outYear),ADB41+ADB46+#REF!+#REF!,"")</f>
        <v/>
      </c>
      <c r="ADC71" s="125" t="str">
        <f>IF(ISNUMBER(outYear),ADC41+ADC46+#REF!+#REF!,"")</f>
        <v/>
      </c>
      <c r="ADD71" s="125" t="str">
        <f>IF(ISNUMBER(outYear),ADD41+ADD46+#REF!+#REF!,"")</f>
        <v/>
      </c>
      <c r="ADE71" s="125" t="str">
        <f>IF(ISNUMBER(outYear),ADE41+ADE46+#REF!+#REF!,"")</f>
        <v/>
      </c>
      <c r="ADF71" s="125" t="str">
        <f>IF(ISNUMBER(outYear),ADF41+ADF46+#REF!+#REF!,"")</f>
        <v/>
      </c>
      <c r="ADG71" s="125" t="str">
        <f>IF(ISNUMBER(outYear),ADG41+ADG46+#REF!+#REF!,"")</f>
        <v/>
      </c>
      <c r="ADH71" s="125" t="str">
        <f>IF(ISNUMBER(outYear),ADH41+ADH46+#REF!+#REF!,"")</f>
        <v/>
      </c>
      <c r="ADI71" s="125" t="str">
        <f>IF(ISNUMBER(outYear),ADI41+ADI46+#REF!+#REF!,"")</f>
        <v/>
      </c>
      <c r="ADJ71" s="125" t="str">
        <f>IF(ISNUMBER(outYear),ADJ41+ADJ46+#REF!+#REF!,"")</f>
        <v/>
      </c>
      <c r="ADK71" s="125" t="str">
        <f>IF(ISNUMBER(outYear),ADK41+ADK46+#REF!+#REF!,"")</f>
        <v/>
      </c>
      <c r="ADL71" s="125" t="str">
        <f>IF(ISNUMBER(outYear),ADL41+ADL46+#REF!+#REF!,"")</f>
        <v/>
      </c>
      <c r="ADM71" s="125" t="str">
        <f>IF(ISNUMBER(outYear),ADM41+ADM46+#REF!+#REF!,"")</f>
        <v/>
      </c>
      <c r="ADN71" s="125" t="str">
        <f>IF(ISNUMBER(outYear),ADN41+ADN46+#REF!+#REF!,"")</f>
        <v/>
      </c>
      <c r="ADO71" s="125" t="str">
        <f>IF(ISNUMBER(outYear),ADO41+ADO46+#REF!+#REF!,"")</f>
        <v/>
      </c>
      <c r="ADP71" s="125" t="str">
        <f>IF(ISNUMBER(outYear),ADP41+ADP46+#REF!+#REF!,"")</f>
        <v/>
      </c>
      <c r="ADQ71" s="125" t="str">
        <f>IF(ISNUMBER(outYear),ADQ41+ADQ46+#REF!+#REF!,"")</f>
        <v/>
      </c>
      <c r="ADR71" s="125" t="str">
        <f>IF(ISNUMBER(outYear),ADR41+ADR46+#REF!+#REF!,"")</f>
        <v/>
      </c>
      <c r="ADS71" s="125" t="str">
        <f>IF(ISNUMBER(outYear),ADS41+ADS46+#REF!+#REF!,"")</f>
        <v/>
      </c>
      <c r="ADT71" s="125" t="str">
        <f>IF(ISNUMBER(outYear),ADT41+ADT46+#REF!+#REF!,"")</f>
        <v/>
      </c>
      <c r="ADU71" s="125" t="str">
        <f>IF(ISNUMBER(outYear),ADU41+ADU46+#REF!+#REF!,"")</f>
        <v/>
      </c>
      <c r="ADV71" s="125" t="str">
        <f>IF(ISNUMBER(outYear),ADV41+ADV46+#REF!+#REF!,"")</f>
        <v/>
      </c>
      <c r="ADW71" s="125" t="str">
        <f>IF(ISNUMBER(outYear),ADW41+ADW46+#REF!+#REF!,"")</f>
        <v/>
      </c>
      <c r="ADX71" s="125" t="str">
        <f>IF(ISNUMBER(outYear),ADX41+ADX46+#REF!+#REF!,"")</f>
        <v/>
      </c>
      <c r="ADY71" s="125" t="str">
        <f>IF(ISNUMBER(outYear),ADY41+ADY46+#REF!+#REF!,"")</f>
        <v/>
      </c>
      <c r="ADZ71" s="125" t="str">
        <f>IF(ISNUMBER(outYear),ADZ41+ADZ46+#REF!+#REF!,"")</f>
        <v/>
      </c>
      <c r="AEA71" s="125" t="str">
        <f>IF(ISNUMBER(outYear),AEA41+AEA46+#REF!+#REF!,"")</f>
        <v/>
      </c>
      <c r="AEB71" s="125" t="str">
        <f>IF(ISNUMBER(outYear),AEB41+AEB46+#REF!+#REF!,"")</f>
        <v/>
      </c>
      <c r="AEC71" s="125" t="str">
        <f>IF(ISNUMBER(outYear),AEC41+AEC46+#REF!+#REF!,"")</f>
        <v/>
      </c>
      <c r="AED71" s="125" t="str">
        <f>IF(ISNUMBER(outYear),AED41+AED46+#REF!+#REF!,"")</f>
        <v/>
      </c>
      <c r="AEE71" s="125" t="str">
        <f>IF(ISNUMBER(outYear),AEE41+AEE46+#REF!+#REF!,"")</f>
        <v/>
      </c>
      <c r="AEF71" s="125" t="str">
        <f>IF(ISNUMBER(outYear),AEF41+AEF46+#REF!+#REF!,"")</f>
        <v/>
      </c>
      <c r="AEG71" s="125" t="str">
        <f>IF(ISNUMBER(outYear),AEG41+AEG46+#REF!+#REF!,"")</f>
        <v/>
      </c>
      <c r="AEH71" s="125" t="str">
        <f>IF(ISNUMBER(outYear),AEH41+AEH46+#REF!+#REF!,"")</f>
        <v/>
      </c>
      <c r="AEI71" s="125" t="str">
        <f>IF(ISNUMBER(outYear),AEI41+AEI46+#REF!+#REF!,"")</f>
        <v/>
      </c>
      <c r="AEJ71" s="125" t="str">
        <f>IF(ISNUMBER(outYear),AEJ41+AEJ46+#REF!+#REF!,"")</f>
        <v/>
      </c>
      <c r="AEK71" s="125" t="str">
        <f>IF(ISNUMBER(outYear),AEK41+AEK46+#REF!+#REF!,"")</f>
        <v/>
      </c>
      <c r="AEL71" s="125" t="str">
        <f>IF(ISNUMBER(outYear),AEL41+AEL46+#REF!+#REF!,"")</f>
        <v/>
      </c>
      <c r="AEM71" s="125" t="str">
        <f>IF(ISNUMBER(outYear),AEM41+AEM46+#REF!+#REF!,"")</f>
        <v/>
      </c>
      <c r="AEN71" s="125" t="str">
        <f>IF(ISNUMBER(outYear),AEN41+AEN46+#REF!+#REF!,"")</f>
        <v/>
      </c>
      <c r="AEO71" s="125" t="str">
        <f>IF(ISNUMBER(outYear),AEO41+AEO46+#REF!+#REF!,"")</f>
        <v/>
      </c>
      <c r="AEP71" s="125" t="str">
        <f>IF(ISNUMBER(outYear),AEP41+AEP46+#REF!+#REF!,"")</f>
        <v/>
      </c>
      <c r="AEQ71" s="125" t="str">
        <f>IF(ISNUMBER(outYear),AEQ41+AEQ46+#REF!+#REF!,"")</f>
        <v/>
      </c>
      <c r="AER71" s="125" t="str">
        <f>IF(ISNUMBER(outYear),AER41+AER46+#REF!+#REF!,"")</f>
        <v/>
      </c>
      <c r="AES71" s="125" t="str">
        <f>IF(ISNUMBER(outYear),AES41+AES46+#REF!+#REF!,"")</f>
        <v/>
      </c>
      <c r="AET71" s="125" t="str">
        <f>IF(ISNUMBER(outYear),AET41+AET46+#REF!+#REF!,"")</f>
        <v/>
      </c>
      <c r="AEU71" s="125" t="str">
        <f>IF(ISNUMBER(outYear),AEU41+AEU46+#REF!+#REF!,"")</f>
        <v/>
      </c>
      <c r="AEV71" s="125" t="str">
        <f>IF(ISNUMBER(outYear),AEV41+AEV46+#REF!+#REF!,"")</f>
        <v/>
      </c>
      <c r="AEW71" s="125" t="str">
        <f>IF(ISNUMBER(outYear),AEW41+AEW46+#REF!+#REF!,"")</f>
        <v/>
      </c>
      <c r="AEX71" s="125" t="str">
        <f>IF(ISNUMBER(outYear),AEX41+AEX46+#REF!+#REF!,"")</f>
        <v/>
      </c>
      <c r="AEY71" s="125" t="str">
        <f>IF(ISNUMBER(outYear),AEY41+AEY46+#REF!+#REF!,"")</f>
        <v/>
      </c>
      <c r="AEZ71" s="125" t="str">
        <f>IF(ISNUMBER(outYear),AEZ41+AEZ46+#REF!+#REF!,"")</f>
        <v/>
      </c>
      <c r="AFA71" s="125" t="str">
        <f>IF(ISNUMBER(outYear),AFA41+AFA46+#REF!+#REF!,"")</f>
        <v/>
      </c>
      <c r="AFB71" s="125" t="str">
        <f>IF(ISNUMBER(outYear),AFB41+AFB46+#REF!+#REF!,"")</f>
        <v/>
      </c>
      <c r="AFC71" s="125" t="str">
        <f>IF(ISNUMBER(outYear),AFC41+AFC46+#REF!+#REF!,"")</f>
        <v/>
      </c>
      <c r="AFD71" s="125" t="str">
        <f>IF(ISNUMBER(outYear),AFD41+AFD46+#REF!+#REF!,"")</f>
        <v/>
      </c>
      <c r="AFE71" s="125" t="str">
        <f>IF(ISNUMBER(outYear),AFE41+AFE46+#REF!+#REF!,"")</f>
        <v/>
      </c>
      <c r="AFF71" s="125" t="str">
        <f>IF(ISNUMBER(outYear),AFF41+AFF46+#REF!+#REF!,"")</f>
        <v/>
      </c>
      <c r="AFG71" s="125" t="str">
        <f>IF(ISNUMBER(outYear),AFG41+AFG46+#REF!+#REF!,"")</f>
        <v/>
      </c>
      <c r="AFH71" s="125" t="str">
        <f>IF(ISNUMBER(outYear),AFH41+AFH46+#REF!+#REF!,"")</f>
        <v/>
      </c>
      <c r="AFI71" s="125" t="str">
        <f>IF(ISNUMBER(outYear),AFI41+AFI46+#REF!+#REF!,"")</f>
        <v/>
      </c>
      <c r="AFJ71" s="125" t="str">
        <f>IF(ISNUMBER(outYear),AFJ41+AFJ46+#REF!+#REF!,"")</f>
        <v/>
      </c>
      <c r="AFK71" s="125" t="str">
        <f>IF(ISNUMBER(outYear),AFK41+AFK46+#REF!+#REF!,"")</f>
        <v/>
      </c>
      <c r="AFL71" s="125" t="str">
        <f>IF(ISNUMBER(outYear),AFL41+AFL46+#REF!+#REF!,"")</f>
        <v/>
      </c>
      <c r="AFM71" s="125" t="str">
        <f>IF(ISNUMBER(outYear),AFM41+AFM46+#REF!+#REF!,"")</f>
        <v/>
      </c>
      <c r="AFN71" s="125" t="str">
        <f>IF(ISNUMBER(outYear),AFN41+AFN46+#REF!+#REF!,"")</f>
        <v/>
      </c>
      <c r="AFO71" s="125" t="str">
        <f>IF(ISNUMBER(outYear),AFO41+AFO46+#REF!+#REF!,"")</f>
        <v/>
      </c>
      <c r="AFP71" s="125" t="str">
        <f>IF(ISNUMBER(outYear),AFP41+AFP46+#REF!+#REF!,"")</f>
        <v/>
      </c>
      <c r="AFQ71" s="125" t="str">
        <f>IF(ISNUMBER(outYear),AFQ41+AFQ46+#REF!+#REF!,"")</f>
        <v/>
      </c>
      <c r="AFR71" s="125" t="str">
        <f>IF(ISNUMBER(outYear),AFR41+AFR46+#REF!+#REF!,"")</f>
        <v/>
      </c>
      <c r="AFS71" s="125" t="str">
        <f>IF(ISNUMBER(outYear),AFS41+AFS46+#REF!+#REF!,"")</f>
        <v/>
      </c>
      <c r="AFT71" s="125" t="str">
        <f>IF(ISNUMBER(outYear),AFT41+AFT46+#REF!+#REF!,"")</f>
        <v/>
      </c>
      <c r="AFU71" s="125" t="str">
        <f>IF(ISNUMBER(outYear),AFU41+AFU46+#REF!+#REF!,"")</f>
        <v/>
      </c>
      <c r="AFV71" s="125" t="str">
        <f>IF(ISNUMBER(outYear),AFV41+AFV46+#REF!+#REF!,"")</f>
        <v/>
      </c>
      <c r="AFW71" s="125" t="str">
        <f>IF(ISNUMBER(outYear),AFW41+AFW46+#REF!+#REF!,"")</f>
        <v/>
      </c>
      <c r="AFX71" s="125" t="str">
        <f>IF(ISNUMBER(outYear),AFX41+AFX46+#REF!+#REF!,"")</f>
        <v/>
      </c>
      <c r="AFY71" s="125" t="str">
        <f>IF(ISNUMBER(outYear),AFY41+AFY46+#REF!+#REF!,"")</f>
        <v/>
      </c>
      <c r="AFZ71" s="125" t="str">
        <f>IF(ISNUMBER(outYear),AFZ41+AFZ46+#REF!+#REF!,"")</f>
        <v/>
      </c>
      <c r="AGA71" s="125" t="str">
        <f>IF(ISNUMBER(outYear),AGA41+AGA46+#REF!+#REF!,"")</f>
        <v/>
      </c>
      <c r="AGB71" s="125" t="str">
        <f>IF(ISNUMBER(outYear),AGB41+AGB46+#REF!+#REF!,"")</f>
        <v/>
      </c>
      <c r="AGC71" s="125" t="str">
        <f>IF(ISNUMBER(outYear),AGC41+AGC46+#REF!+#REF!,"")</f>
        <v/>
      </c>
      <c r="AGD71" s="125" t="str">
        <f>IF(ISNUMBER(outYear),AGD41+AGD46+#REF!+#REF!,"")</f>
        <v/>
      </c>
      <c r="AGE71" s="125" t="str">
        <f>IF(ISNUMBER(outYear),AGE41+AGE46+#REF!+#REF!,"")</f>
        <v/>
      </c>
      <c r="AGF71" s="125" t="str">
        <f>IF(ISNUMBER(outYear),AGF41+AGF46+#REF!+#REF!,"")</f>
        <v/>
      </c>
      <c r="AGG71" s="125" t="str">
        <f>IF(ISNUMBER(outYear),AGG41+AGG46+#REF!+#REF!,"")</f>
        <v/>
      </c>
      <c r="AGH71" s="125" t="str">
        <f>IF(ISNUMBER(outYear),AGH41+AGH46+#REF!+#REF!,"")</f>
        <v/>
      </c>
      <c r="AGI71" s="125" t="str">
        <f>IF(ISNUMBER(outYear),AGI41+AGI46+#REF!+#REF!,"")</f>
        <v/>
      </c>
      <c r="AGJ71" s="125" t="str">
        <f>IF(ISNUMBER(outYear),AGJ41+AGJ46+#REF!+#REF!,"")</f>
        <v/>
      </c>
      <c r="AGK71" s="125" t="str">
        <f>IF(ISNUMBER(outYear),AGK41+AGK46+#REF!+#REF!,"")</f>
        <v/>
      </c>
      <c r="AGL71" s="125" t="str">
        <f>IF(ISNUMBER(outYear),AGL41+AGL46+#REF!+#REF!,"")</f>
        <v/>
      </c>
      <c r="AGM71" s="125" t="str">
        <f>IF(ISNUMBER(outYear),AGM41+AGM46+#REF!+#REF!,"")</f>
        <v/>
      </c>
      <c r="AGN71" s="125" t="str">
        <f>IF(ISNUMBER(outYear),AGN41+AGN46+#REF!+#REF!,"")</f>
        <v/>
      </c>
      <c r="AGO71" s="125" t="str">
        <f>IF(ISNUMBER(outYear),AGO41+AGO46+#REF!+#REF!,"")</f>
        <v/>
      </c>
      <c r="AGP71" s="125" t="str">
        <f>IF(ISNUMBER(outYear),AGP41+AGP46+#REF!+#REF!,"")</f>
        <v/>
      </c>
      <c r="AGQ71" s="125" t="str">
        <f>IF(ISNUMBER(outYear),AGQ41+AGQ46+#REF!+#REF!,"")</f>
        <v/>
      </c>
      <c r="AGR71" s="125" t="str">
        <f>IF(ISNUMBER(outYear),AGR41+AGR46+#REF!+#REF!,"")</f>
        <v/>
      </c>
      <c r="AGS71" s="125" t="str">
        <f>IF(ISNUMBER(outYear),AGS41+AGS46+#REF!+#REF!,"")</f>
        <v/>
      </c>
      <c r="AGT71" s="125" t="str">
        <f>IF(ISNUMBER(outYear),AGT41+AGT46+#REF!+#REF!,"")</f>
        <v/>
      </c>
      <c r="AGU71" s="125" t="str">
        <f>IF(ISNUMBER(outYear),AGU41+AGU46+#REF!+#REF!,"")</f>
        <v/>
      </c>
      <c r="AGV71" s="125" t="str">
        <f>IF(ISNUMBER(outYear),AGV41+AGV46+#REF!+#REF!,"")</f>
        <v/>
      </c>
      <c r="AGW71" s="125" t="str">
        <f>IF(ISNUMBER(outYear),AGW41+AGW46+#REF!+#REF!,"")</f>
        <v/>
      </c>
      <c r="AGX71" s="125" t="str">
        <f>IF(ISNUMBER(outYear),AGX41+AGX46+#REF!+#REF!,"")</f>
        <v/>
      </c>
      <c r="AGY71" s="125" t="str">
        <f>IF(ISNUMBER(outYear),AGY41+AGY46+#REF!+#REF!,"")</f>
        <v/>
      </c>
      <c r="AGZ71" s="125" t="str">
        <f>IF(ISNUMBER(outYear),AGZ41+AGZ46+#REF!+#REF!,"")</f>
        <v/>
      </c>
      <c r="AHA71" s="125" t="str">
        <f>IF(ISNUMBER(outYear),AHA41+AHA46+#REF!+#REF!,"")</f>
        <v/>
      </c>
      <c r="AHB71" s="125" t="str">
        <f>IF(ISNUMBER(outYear),AHB41+AHB46+#REF!+#REF!,"")</f>
        <v/>
      </c>
      <c r="AHC71" s="125" t="str">
        <f>IF(ISNUMBER(outYear),AHC41+AHC46+#REF!+#REF!,"")</f>
        <v/>
      </c>
      <c r="AHD71" s="125" t="str">
        <f>IF(ISNUMBER(outYear),AHD41+AHD46+#REF!+#REF!,"")</f>
        <v/>
      </c>
      <c r="AHE71" s="125" t="str">
        <f>IF(ISNUMBER(outYear),AHE41+AHE46+#REF!+#REF!,"")</f>
        <v/>
      </c>
      <c r="AHF71" s="125" t="str">
        <f>IF(ISNUMBER(outYear),AHF41+AHF46+#REF!+#REF!,"")</f>
        <v/>
      </c>
      <c r="AHG71" s="125" t="str">
        <f>IF(ISNUMBER(outYear),AHG41+AHG46+#REF!+#REF!,"")</f>
        <v/>
      </c>
      <c r="AHH71" s="125" t="str">
        <f>IF(ISNUMBER(outYear),AHH41+AHH46+#REF!+#REF!,"")</f>
        <v/>
      </c>
      <c r="AHI71" s="125" t="str">
        <f>IF(ISNUMBER(outYear),AHI41+AHI46+#REF!+#REF!,"")</f>
        <v/>
      </c>
      <c r="AHJ71" s="125" t="str">
        <f>IF(ISNUMBER(outYear),AHJ41+AHJ46+#REF!+#REF!,"")</f>
        <v/>
      </c>
      <c r="AHK71" s="125" t="str">
        <f>IF(ISNUMBER(outYear),AHK41+AHK46+#REF!+#REF!,"")</f>
        <v/>
      </c>
      <c r="AHL71" s="125" t="str">
        <f>IF(ISNUMBER(outYear),AHL41+AHL46+#REF!+#REF!,"")</f>
        <v/>
      </c>
      <c r="AHM71" s="125" t="str">
        <f>IF(ISNUMBER(outYear),AHM41+AHM46+#REF!+#REF!,"")</f>
        <v/>
      </c>
      <c r="AHN71" s="125" t="str">
        <f>IF(ISNUMBER(outYear),AHN41+AHN46+#REF!+#REF!,"")</f>
        <v/>
      </c>
      <c r="AHO71" s="125" t="str">
        <f>IF(ISNUMBER(outYear),AHO41+AHO46+#REF!+#REF!,"")</f>
        <v/>
      </c>
      <c r="AHP71" s="125" t="str">
        <f>IF(ISNUMBER(outYear),AHP41+AHP46+#REF!+#REF!,"")</f>
        <v/>
      </c>
      <c r="AHQ71" s="125" t="str">
        <f>IF(ISNUMBER(outYear),AHQ41+AHQ46+#REF!+#REF!,"")</f>
        <v/>
      </c>
      <c r="AHR71" s="125" t="str">
        <f>IF(ISNUMBER(outYear),AHR41+AHR46+#REF!+#REF!,"")</f>
        <v/>
      </c>
      <c r="AHS71" s="125" t="str">
        <f>IF(ISNUMBER(outYear),AHS41+AHS46+#REF!+#REF!,"")</f>
        <v/>
      </c>
      <c r="AHT71" s="125" t="str">
        <f>IF(ISNUMBER(outYear),AHT41+AHT46+#REF!+#REF!,"")</f>
        <v/>
      </c>
      <c r="AHU71" s="125" t="str">
        <f>IF(ISNUMBER(outYear),AHU41+AHU46+#REF!+#REF!,"")</f>
        <v/>
      </c>
      <c r="AHV71" s="125" t="str">
        <f>IF(ISNUMBER(outYear),AHV41+AHV46+#REF!+#REF!,"")</f>
        <v/>
      </c>
      <c r="AHW71" s="125" t="str">
        <f>IF(ISNUMBER(outYear),AHW41+AHW46+#REF!+#REF!,"")</f>
        <v/>
      </c>
      <c r="AHX71" s="125" t="str">
        <f>IF(ISNUMBER(outYear),AHX41+AHX46+#REF!+#REF!,"")</f>
        <v/>
      </c>
      <c r="AHY71" s="125" t="str">
        <f>IF(ISNUMBER(outYear),AHY41+AHY46+#REF!+#REF!,"")</f>
        <v/>
      </c>
      <c r="AHZ71" s="125" t="str">
        <f>IF(ISNUMBER(outYear),AHZ41+AHZ46+#REF!+#REF!,"")</f>
        <v/>
      </c>
      <c r="AIA71" s="125" t="str">
        <f>IF(ISNUMBER(outYear),AIA41+AIA46+#REF!+#REF!,"")</f>
        <v/>
      </c>
      <c r="AIB71" s="125" t="str">
        <f>IF(ISNUMBER(outYear),AIB41+AIB46+#REF!+#REF!,"")</f>
        <v/>
      </c>
      <c r="AIC71" s="125" t="str">
        <f>IF(ISNUMBER(outYear),AIC41+AIC46+#REF!+#REF!,"")</f>
        <v/>
      </c>
      <c r="AID71" s="125" t="str">
        <f>IF(ISNUMBER(outYear),AID41+AID46+#REF!+#REF!,"")</f>
        <v/>
      </c>
      <c r="AIE71" s="125" t="str">
        <f>IF(ISNUMBER(outYear),AIE41+AIE46+#REF!+#REF!,"")</f>
        <v/>
      </c>
      <c r="AIF71" s="125" t="str">
        <f>IF(ISNUMBER(outYear),AIF41+AIF46+#REF!+#REF!,"")</f>
        <v/>
      </c>
      <c r="AIG71" s="125" t="str">
        <f>IF(ISNUMBER(outYear),AIG41+AIG46+#REF!+#REF!,"")</f>
        <v/>
      </c>
      <c r="AIH71" s="125" t="str">
        <f>IF(ISNUMBER(outYear),AIH41+AIH46+#REF!+#REF!,"")</f>
        <v/>
      </c>
      <c r="AII71" s="125" t="str">
        <f>IF(ISNUMBER(outYear),AII41+AII46+#REF!+#REF!,"")</f>
        <v/>
      </c>
      <c r="AIJ71" s="125" t="str">
        <f>IF(ISNUMBER(outYear),AIJ41+AIJ46+#REF!+#REF!,"")</f>
        <v/>
      </c>
      <c r="AIK71" s="125" t="str">
        <f>IF(ISNUMBER(outYear),AIK41+AIK46+#REF!+#REF!,"")</f>
        <v/>
      </c>
      <c r="AIL71" s="125" t="str">
        <f>IF(ISNUMBER(outYear),AIL41+AIL46+#REF!+#REF!,"")</f>
        <v/>
      </c>
      <c r="AIM71" s="125" t="str">
        <f>IF(ISNUMBER(outYear),AIM41+AIM46+#REF!+#REF!,"")</f>
        <v/>
      </c>
      <c r="AIN71" s="125" t="str">
        <f>IF(ISNUMBER(outYear),AIN41+AIN46+#REF!+#REF!,"")</f>
        <v/>
      </c>
      <c r="AIO71" s="125" t="str">
        <f>IF(ISNUMBER(outYear),AIO41+AIO46+#REF!+#REF!,"")</f>
        <v/>
      </c>
      <c r="AIP71" s="125" t="str">
        <f>IF(ISNUMBER(outYear),AIP41+AIP46+#REF!+#REF!,"")</f>
        <v/>
      </c>
      <c r="AIQ71" s="125" t="str">
        <f>IF(ISNUMBER(outYear),AIQ41+AIQ46+#REF!+#REF!,"")</f>
        <v/>
      </c>
      <c r="AIR71" s="125" t="str">
        <f>IF(ISNUMBER(outYear),AIR41+AIR46+#REF!+#REF!,"")</f>
        <v/>
      </c>
      <c r="AIS71" s="125" t="str">
        <f>IF(ISNUMBER(outYear),AIS41+AIS46+#REF!+#REF!,"")</f>
        <v/>
      </c>
      <c r="AIT71" s="125" t="str">
        <f>IF(ISNUMBER(outYear),AIT41+AIT46+#REF!+#REF!,"")</f>
        <v/>
      </c>
      <c r="AIU71" s="125" t="str">
        <f>IF(ISNUMBER(outYear),AIU41+AIU46+#REF!+#REF!,"")</f>
        <v/>
      </c>
      <c r="AIV71" s="125" t="str">
        <f>IF(ISNUMBER(outYear),AIV41+AIV46+#REF!+#REF!,"")</f>
        <v/>
      </c>
      <c r="AIW71" s="125" t="str">
        <f>IF(ISNUMBER(outYear),AIW41+AIW46+#REF!+#REF!,"")</f>
        <v/>
      </c>
      <c r="AIX71" s="125" t="str">
        <f>IF(ISNUMBER(outYear),AIX41+AIX46+#REF!+#REF!,"")</f>
        <v/>
      </c>
      <c r="AIY71" s="125" t="str">
        <f>IF(ISNUMBER(outYear),AIY41+AIY46+#REF!+#REF!,"")</f>
        <v/>
      </c>
      <c r="AIZ71" s="125" t="str">
        <f>IF(ISNUMBER(outYear),AIZ41+AIZ46+#REF!+#REF!,"")</f>
        <v/>
      </c>
      <c r="AJA71" s="125" t="str">
        <f>IF(ISNUMBER(outYear),AJA41+AJA46+#REF!+#REF!,"")</f>
        <v/>
      </c>
      <c r="AJB71" s="125" t="str">
        <f>IF(ISNUMBER(outYear),AJB41+AJB46+#REF!+#REF!,"")</f>
        <v/>
      </c>
      <c r="AJC71" s="125" t="str">
        <f>IF(ISNUMBER(outYear),AJC41+AJC46+#REF!+#REF!,"")</f>
        <v/>
      </c>
      <c r="AJD71" s="125" t="str">
        <f>IF(ISNUMBER(outYear),AJD41+AJD46+#REF!+#REF!,"")</f>
        <v/>
      </c>
      <c r="AJE71" s="125" t="str">
        <f>IF(ISNUMBER(outYear),AJE41+AJE46+#REF!+#REF!,"")</f>
        <v/>
      </c>
      <c r="AJF71" s="125" t="str">
        <f>IF(ISNUMBER(outYear),AJF41+AJF46+#REF!+#REF!,"")</f>
        <v/>
      </c>
      <c r="AJG71" s="125" t="str">
        <f>IF(ISNUMBER(outYear),AJG41+AJG46+#REF!+#REF!,"")</f>
        <v/>
      </c>
      <c r="AJH71" s="125" t="str">
        <f>IF(ISNUMBER(outYear),AJH41+AJH46+#REF!+#REF!,"")</f>
        <v/>
      </c>
      <c r="AJI71" s="125" t="str">
        <f>IF(ISNUMBER(outYear),AJI41+AJI46+#REF!+#REF!,"")</f>
        <v/>
      </c>
      <c r="AJJ71" s="125" t="str">
        <f>IF(ISNUMBER(outYear),AJJ41+AJJ46+#REF!+#REF!,"")</f>
        <v/>
      </c>
      <c r="AJK71" s="125" t="str">
        <f>IF(ISNUMBER(outYear),AJK41+AJK46+#REF!+#REF!,"")</f>
        <v/>
      </c>
      <c r="AJL71" s="125" t="str">
        <f>IF(ISNUMBER(outYear),AJL41+AJL46+#REF!+#REF!,"")</f>
        <v/>
      </c>
      <c r="AJM71" s="125" t="str">
        <f>IF(ISNUMBER(outYear),AJM41+AJM46+#REF!+#REF!,"")</f>
        <v/>
      </c>
      <c r="AJN71" s="125" t="str">
        <f>IF(ISNUMBER(outYear),AJN41+AJN46+#REF!+#REF!,"")</f>
        <v/>
      </c>
      <c r="AJO71" s="125" t="str">
        <f>IF(ISNUMBER(outYear),AJO41+AJO46+#REF!+#REF!,"")</f>
        <v/>
      </c>
      <c r="AJP71" s="125" t="str">
        <f>IF(ISNUMBER(outYear),AJP41+AJP46+#REF!+#REF!,"")</f>
        <v/>
      </c>
      <c r="AJQ71" s="125" t="str">
        <f>IF(ISNUMBER(outYear),AJQ41+AJQ46+#REF!+#REF!,"")</f>
        <v/>
      </c>
      <c r="AJR71" s="125" t="str">
        <f>IF(ISNUMBER(outYear),AJR41+AJR46+#REF!+#REF!,"")</f>
        <v/>
      </c>
      <c r="AJS71" s="125" t="str">
        <f>IF(ISNUMBER(outYear),AJS41+AJS46+#REF!+#REF!,"")</f>
        <v/>
      </c>
      <c r="AJT71" s="125" t="str">
        <f>IF(ISNUMBER(outYear),AJT41+AJT46+#REF!+#REF!,"")</f>
        <v/>
      </c>
      <c r="AJU71" s="125" t="str">
        <f>IF(ISNUMBER(outYear),AJU41+AJU46+#REF!+#REF!,"")</f>
        <v/>
      </c>
      <c r="AJV71" s="125" t="str">
        <f>IF(ISNUMBER(outYear),AJV41+AJV46+#REF!+#REF!,"")</f>
        <v/>
      </c>
      <c r="AJW71" s="125" t="str">
        <f>IF(ISNUMBER(outYear),AJW41+AJW46+#REF!+#REF!,"")</f>
        <v/>
      </c>
      <c r="AJX71" s="125" t="str">
        <f>IF(ISNUMBER(outYear),AJX41+AJX46+#REF!+#REF!,"")</f>
        <v/>
      </c>
      <c r="AJY71" s="125" t="str">
        <f>IF(ISNUMBER(outYear),AJY41+AJY46+#REF!+#REF!,"")</f>
        <v/>
      </c>
      <c r="AJZ71" s="125" t="str">
        <f>IF(ISNUMBER(outYear),AJZ41+AJZ46+#REF!+#REF!,"")</f>
        <v/>
      </c>
      <c r="AKA71" s="125" t="str">
        <f>IF(ISNUMBER(outYear),AKA41+AKA46+#REF!+#REF!,"")</f>
        <v/>
      </c>
      <c r="AKB71" s="125" t="str">
        <f>IF(ISNUMBER(outYear),AKB41+AKB46+#REF!+#REF!,"")</f>
        <v/>
      </c>
      <c r="AKC71" s="125" t="str">
        <f>IF(ISNUMBER(outYear),AKC41+AKC46+#REF!+#REF!,"")</f>
        <v/>
      </c>
      <c r="AKD71" s="125" t="str">
        <f>IF(ISNUMBER(outYear),AKD41+AKD46+#REF!+#REF!,"")</f>
        <v/>
      </c>
      <c r="AKE71" s="125" t="str">
        <f>IF(ISNUMBER(outYear),AKE41+AKE46+#REF!+#REF!,"")</f>
        <v/>
      </c>
      <c r="AKF71" s="125" t="str">
        <f>IF(ISNUMBER(outYear),AKF41+AKF46+#REF!+#REF!,"")</f>
        <v/>
      </c>
      <c r="AKG71" s="125" t="str">
        <f>IF(ISNUMBER(outYear),AKG41+AKG46+#REF!+#REF!,"")</f>
        <v/>
      </c>
      <c r="AKH71" s="125" t="str">
        <f>IF(ISNUMBER(outYear),AKH41+AKH46+#REF!+#REF!,"")</f>
        <v/>
      </c>
      <c r="AKI71" s="125" t="str">
        <f>IF(ISNUMBER(outYear),AKI41+AKI46+#REF!+#REF!,"")</f>
        <v/>
      </c>
      <c r="AKJ71" s="125" t="str">
        <f>IF(ISNUMBER(outYear),AKJ41+AKJ46+#REF!+#REF!,"")</f>
        <v/>
      </c>
      <c r="AKK71" s="125" t="str">
        <f>IF(ISNUMBER(outYear),AKK41+AKK46+#REF!+#REF!,"")</f>
        <v/>
      </c>
      <c r="AKL71" s="125" t="str">
        <f>IF(ISNUMBER(outYear),AKL41+AKL46+#REF!+#REF!,"")</f>
        <v/>
      </c>
      <c r="AKM71" s="125" t="str">
        <f>IF(ISNUMBER(outYear),AKM41+AKM46+#REF!+#REF!,"")</f>
        <v/>
      </c>
      <c r="AKN71" s="125" t="str">
        <f>IF(ISNUMBER(outYear),AKN41+AKN46+#REF!+#REF!,"")</f>
        <v/>
      </c>
      <c r="AKO71" s="125" t="str">
        <f>IF(ISNUMBER(outYear),AKO41+AKO46+#REF!+#REF!,"")</f>
        <v/>
      </c>
      <c r="AKP71" s="125" t="str">
        <f>IF(ISNUMBER(outYear),AKP41+AKP46+#REF!+#REF!,"")</f>
        <v/>
      </c>
      <c r="AKQ71" s="125" t="str">
        <f>IF(ISNUMBER(outYear),AKQ41+AKQ46+#REF!+#REF!,"")</f>
        <v/>
      </c>
      <c r="AKR71" s="125" t="str">
        <f>IF(ISNUMBER(outYear),AKR41+AKR46+#REF!+#REF!,"")</f>
        <v/>
      </c>
      <c r="AKS71" s="125" t="str">
        <f>IF(ISNUMBER(outYear),AKS41+AKS46+#REF!+#REF!,"")</f>
        <v/>
      </c>
      <c r="AKT71" s="125" t="str">
        <f>IF(ISNUMBER(outYear),AKT41+AKT46+#REF!+#REF!,"")</f>
        <v/>
      </c>
      <c r="AKU71" s="125" t="str">
        <f>IF(ISNUMBER(outYear),AKU41+AKU46+#REF!+#REF!,"")</f>
        <v/>
      </c>
      <c r="AKV71" s="125" t="str">
        <f>IF(ISNUMBER(outYear),AKV41+AKV46+#REF!+#REF!,"")</f>
        <v/>
      </c>
      <c r="AKW71" s="125" t="str">
        <f>IF(ISNUMBER(outYear),AKW41+AKW46+#REF!+#REF!,"")</f>
        <v/>
      </c>
      <c r="AKX71" s="125" t="str">
        <f>IF(ISNUMBER(outYear),AKX41+AKX46+#REF!+#REF!,"")</f>
        <v/>
      </c>
      <c r="AKY71" s="125" t="str">
        <f>IF(ISNUMBER(outYear),AKY41+AKY46+#REF!+#REF!,"")</f>
        <v/>
      </c>
      <c r="AKZ71" s="125" t="str">
        <f>IF(ISNUMBER(outYear),AKZ41+AKZ46+#REF!+#REF!,"")</f>
        <v/>
      </c>
      <c r="ALA71" s="125" t="str">
        <f>IF(ISNUMBER(outYear),ALA41+ALA46+#REF!+#REF!,"")</f>
        <v/>
      </c>
      <c r="ALB71" s="125" t="str">
        <f>IF(ISNUMBER(outYear),ALB41+ALB46+#REF!+#REF!,"")</f>
        <v/>
      </c>
      <c r="ALC71" s="125" t="str">
        <f>IF(ISNUMBER(outYear),ALC41+ALC46+#REF!+#REF!,"")</f>
        <v/>
      </c>
      <c r="ALD71" s="125" t="str">
        <f>IF(ISNUMBER(outYear),ALD41+ALD46+#REF!+#REF!,"")</f>
        <v/>
      </c>
      <c r="ALE71" s="125" t="str">
        <f>IF(ISNUMBER(outYear),ALE41+ALE46+#REF!+#REF!,"")</f>
        <v/>
      </c>
      <c r="ALF71" s="125" t="str">
        <f>IF(ISNUMBER(outYear),ALF41+ALF46+#REF!+#REF!,"")</f>
        <v/>
      </c>
      <c r="ALG71" s="125" t="str">
        <f>IF(ISNUMBER(outYear),ALG41+ALG46+#REF!+#REF!,"")</f>
        <v/>
      </c>
      <c r="ALH71" s="125" t="str">
        <f>IF(ISNUMBER(outYear),ALH41+ALH46+#REF!+#REF!,"")</f>
        <v/>
      </c>
      <c r="ALI71" s="125" t="str">
        <f>IF(ISNUMBER(outYear),ALI41+ALI46+#REF!+#REF!,"")</f>
        <v/>
      </c>
      <c r="ALJ71" s="125" t="str">
        <f>IF(ISNUMBER(outYear),ALJ41+ALJ46+#REF!+#REF!,"")</f>
        <v/>
      </c>
      <c r="ALK71" s="125" t="str">
        <f>IF(ISNUMBER(outYear),ALK41+ALK46+#REF!+#REF!,"")</f>
        <v/>
      </c>
      <c r="ALL71" s="125" t="str">
        <f>IF(ISNUMBER(outYear),ALL41+ALL46+#REF!+#REF!,"")</f>
        <v/>
      </c>
      <c r="ALM71" s="125" t="str">
        <f>IF(ISNUMBER(outYear),ALM41+ALM46+#REF!+#REF!,"")</f>
        <v/>
      </c>
      <c r="ALN71" s="125" t="str">
        <f>IF(ISNUMBER(outYear),ALN41+ALN46+#REF!+#REF!,"")</f>
        <v/>
      </c>
      <c r="ALO71" s="125" t="str">
        <f>IF(ISNUMBER(outYear),ALO41+ALO46+#REF!+#REF!,"")</f>
        <v/>
      </c>
      <c r="ALP71" s="125" t="str">
        <f>IF(ISNUMBER(outYear),ALP41+ALP46+#REF!+#REF!,"")</f>
        <v/>
      </c>
      <c r="ALQ71" s="125" t="str">
        <f>IF(ISNUMBER(outYear),ALQ41+ALQ46+#REF!+#REF!,"")</f>
        <v/>
      </c>
      <c r="ALR71" s="125" t="str">
        <f>IF(ISNUMBER(outYear),ALR41+ALR46+#REF!+#REF!,"")</f>
        <v/>
      </c>
      <c r="ALS71" s="125" t="str">
        <f>IF(ISNUMBER(outYear),ALS41+ALS46+#REF!+#REF!,"")</f>
        <v/>
      </c>
      <c r="ALT71" s="125" t="str">
        <f>IF(ISNUMBER(outYear),ALT41+ALT46+#REF!+#REF!,"")</f>
        <v/>
      </c>
      <c r="ALU71" s="125" t="str">
        <f>IF(ISNUMBER(outYear),ALU41+ALU46+#REF!+#REF!,"")</f>
        <v/>
      </c>
      <c r="ALV71" s="125" t="str">
        <f>IF(ISNUMBER(outYear),ALV41+ALV46+#REF!+#REF!,"")</f>
        <v/>
      </c>
      <c r="ALW71" s="125" t="str">
        <f>IF(ISNUMBER(outYear),ALW41+ALW46+#REF!+#REF!,"")</f>
        <v/>
      </c>
      <c r="ALX71" s="125" t="str">
        <f>IF(ISNUMBER(outYear),ALX41+ALX46+#REF!+#REF!,"")</f>
        <v/>
      </c>
      <c r="ALY71" s="125" t="str">
        <f>IF(ISNUMBER(outYear),ALY41+ALY46+#REF!+#REF!,"")</f>
        <v/>
      </c>
      <c r="ALZ71" s="125" t="str">
        <f>IF(ISNUMBER(outYear),ALZ41+ALZ46+#REF!+#REF!,"")</f>
        <v/>
      </c>
      <c r="AMA71" s="125" t="str">
        <f>IF(ISNUMBER(outYear),AMA41+AMA46+#REF!+#REF!,"")</f>
        <v/>
      </c>
      <c r="AMB71" s="125" t="str">
        <f>IF(ISNUMBER(outYear),AMB41+AMB46+#REF!+#REF!,"")</f>
        <v/>
      </c>
      <c r="AMC71" s="125" t="str">
        <f>IF(ISNUMBER(outYear),AMC41+AMC46+#REF!+#REF!,"")</f>
        <v/>
      </c>
      <c r="AMD71" s="125" t="str">
        <f>IF(ISNUMBER(outYear),AMD41+AMD46+#REF!+#REF!,"")</f>
        <v/>
      </c>
      <c r="AME71" s="125" t="str">
        <f>IF(ISNUMBER(outYear),AME41+AME46+#REF!+#REF!,"")</f>
        <v/>
      </c>
      <c r="AMF71" s="125" t="str">
        <f>IF(ISNUMBER(outYear),AMF41+AMF46+#REF!+#REF!,"")</f>
        <v/>
      </c>
      <c r="AMG71" s="125" t="str">
        <f>IF(ISNUMBER(outYear),AMG41+AMG46+#REF!+#REF!,"")</f>
        <v/>
      </c>
      <c r="AMH71" s="125" t="str">
        <f>IF(ISNUMBER(outYear),AMH41+AMH46+#REF!+#REF!,"")</f>
        <v/>
      </c>
      <c r="AMI71" s="125" t="str">
        <f>IF(ISNUMBER(outYear),AMI41+AMI46+#REF!+#REF!,"")</f>
        <v/>
      </c>
      <c r="AMJ71" s="125" t="str">
        <f>IF(ISNUMBER(outYear),AMJ41+AMJ46+#REF!+#REF!,"")</f>
        <v/>
      </c>
    </row>
    <row r="72" spans="1:1024" x14ac:dyDescent="0.25">
      <c r="A72" s="120" t="s">
        <v>122</v>
      </c>
      <c r="B72" s="135"/>
      <c r="C72" s="125">
        <f t="shared" ref="C72:AH72" si="33">IF(ISNUMBER(outYear),IF(ibi_sta_percent_tax_fed="Yes",B40,0)+IF(ibi_uti_percent_tax_fed="Yes",B41,0)+IF(cbi_fed_tax_fed="Yes",B44,0)+IF(cbi_sta_tax_fed="Yes",B45,0)+IF(cbi_uti_tax_fed="Yes",B46,0)+IF(pbi_combined_tax_fed="Yes",C67,0) + IF(batt_ibi_sta_percent_tax_fed="Yes",B58,0)+IF(batt_ibi_uti_percent_tax_fed="Yes",B59,0)+IF(batt_cbi_fed_tax_fed="Yes",B62,0)+IF(batt_cbi_sta_tax_fed="Yes",B63,0)+IF(batt_cbi_uti_tax_fed="Yes",B64,0)+IF(wind_ibi_sta_percent_tax_fed="Yes",B49,0)+IF(wind_ibi_uti_percent_tax_fed="Yes",B50,0)+IF(wind_cbi_fed_tax_fed="Yes",B53,0)+IF(wind_cbi_sta_tax_fed="Yes",B54,0)+IF(wind_cbi_uti_tax_fed="Yes",B55,0)+IF(wind_pbi_combined_tax_fed="Yes",C68,0),"")</f>
        <v>0</v>
      </c>
      <c r="D72" s="167">
        <f t="shared" si="33"/>
        <v>0</v>
      </c>
      <c r="E72" s="167">
        <f t="shared" si="33"/>
        <v>0</v>
      </c>
      <c r="F72" s="167">
        <f t="shared" si="33"/>
        <v>0</v>
      </c>
      <c r="G72" s="167">
        <f t="shared" si="33"/>
        <v>0</v>
      </c>
      <c r="H72" s="167">
        <f t="shared" si="33"/>
        <v>0</v>
      </c>
      <c r="I72" s="167">
        <f t="shared" si="33"/>
        <v>0</v>
      </c>
      <c r="J72" s="167">
        <f t="shared" si="33"/>
        <v>0</v>
      </c>
      <c r="K72" s="167">
        <f t="shared" si="33"/>
        <v>0</v>
      </c>
      <c r="L72" s="167">
        <f t="shared" si="33"/>
        <v>0</v>
      </c>
      <c r="M72" s="167">
        <f t="shared" si="33"/>
        <v>0</v>
      </c>
      <c r="N72" s="167">
        <f t="shared" si="33"/>
        <v>0</v>
      </c>
      <c r="O72" s="167">
        <f t="shared" si="33"/>
        <v>0</v>
      </c>
      <c r="P72" s="167">
        <f t="shared" si="33"/>
        <v>0</v>
      </c>
      <c r="Q72" s="167">
        <f t="shared" si="33"/>
        <v>0</v>
      </c>
      <c r="R72" s="167">
        <f t="shared" si="33"/>
        <v>0</v>
      </c>
      <c r="S72" s="167">
        <f t="shared" si="33"/>
        <v>0</v>
      </c>
      <c r="T72" s="167">
        <f t="shared" si="33"/>
        <v>0</v>
      </c>
      <c r="U72" s="167">
        <f t="shared" si="33"/>
        <v>0</v>
      </c>
      <c r="V72" s="167">
        <f t="shared" si="33"/>
        <v>0</v>
      </c>
      <c r="W72" s="167">
        <f t="shared" si="33"/>
        <v>0</v>
      </c>
      <c r="X72" s="167">
        <f t="shared" si="33"/>
        <v>0</v>
      </c>
      <c r="Y72" s="167">
        <f t="shared" si="33"/>
        <v>0</v>
      </c>
      <c r="Z72" s="167">
        <f t="shared" si="33"/>
        <v>0</v>
      </c>
      <c r="AA72" s="167">
        <f t="shared" si="33"/>
        <v>0</v>
      </c>
      <c r="AB72" s="167" t="str">
        <f t="shared" si="33"/>
        <v/>
      </c>
      <c r="AC72" s="167" t="str">
        <f t="shared" si="33"/>
        <v/>
      </c>
      <c r="AD72" s="167" t="str">
        <f t="shared" si="33"/>
        <v/>
      </c>
      <c r="AE72" s="167" t="str">
        <f t="shared" si="33"/>
        <v/>
      </c>
      <c r="AF72" s="167" t="str">
        <f t="shared" si="33"/>
        <v/>
      </c>
      <c r="AG72" s="167" t="str">
        <f t="shared" si="33"/>
        <v/>
      </c>
      <c r="AH72" s="167" t="str">
        <f t="shared" si="33"/>
        <v/>
      </c>
      <c r="AI72" s="167" t="str">
        <f t="shared" ref="AI72:BN72" si="34">IF(ISNUMBER(outYear),IF(ibi_sta_percent_tax_fed="Yes",AH40,0)+IF(ibi_uti_percent_tax_fed="Yes",AH41,0)+IF(cbi_fed_tax_fed="Yes",AH44,0)+IF(cbi_sta_tax_fed="Yes",AH45,0)+IF(cbi_uti_tax_fed="Yes",AH46,0)+IF(pbi_combined_tax_fed="Yes",AI67,0) + IF(batt_ibi_sta_percent_tax_fed="Yes",AH58,0)+IF(batt_ibi_uti_percent_tax_fed="Yes",AH59,0)+IF(batt_cbi_fed_tax_fed="Yes",AH62,0)+IF(batt_cbi_sta_tax_fed="Yes",AH63,0)+IF(batt_cbi_uti_tax_fed="Yes",AH64,0)+IF(wind_ibi_sta_percent_tax_fed="Yes",AH49,0)+IF(wind_ibi_uti_percent_tax_fed="Yes",AH50,0)+IF(wind_cbi_fed_tax_fed="Yes",AH53,0)+IF(wind_cbi_sta_tax_fed="Yes",AH54,0)+IF(wind_cbi_uti_tax_fed="Yes",AH55,0)+IF(wind_pbi_combined_tax_fed="Yes",AI68,0),"")</f>
        <v/>
      </c>
      <c r="AJ72" s="167" t="str">
        <f t="shared" si="34"/>
        <v/>
      </c>
      <c r="AK72" s="167" t="str">
        <f t="shared" si="34"/>
        <v/>
      </c>
      <c r="AL72" s="167" t="str">
        <f t="shared" si="34"/>
        <v/>
      </c>
      <c r="AM72" s="167" t="str">
        <f t="shared" si="34"/>
        <v/>
      </c>
      <c r="AN72" s="167" t="str">
        <f t="shared" si="34"/>
        <v/>
      </c>
      <c r="AO72" s="167" t="str">
        <f t="shared" si="34"/>
        <v/>
      </c>
      <c r="AP72" s="167" t="str">
        <f t="shared" si="34"/>
        <v/>
      </c>
      <c r="AQ72" s="167" t="str">
        <f t="shared" si="34"/>
        <v/>
      </c>
      <c r="AR72" s="167" t="str">
        <f t="shared" si="34"/>
        <v/>
      </c>
      <c r="AS72" s="167" t="str">
        <f t="shared" si="34"/>
        <v/>
      </c>
      <c r="AT72" s="167" t="str">
        <f t="shared" si="34"/>
        <v/>
      </c>
      <c r="AU72" s="167" t="str">
        <f t="shared" si="34"/>
        <v/>
      </c>
      <c r="AV72" s="167" t="str">
        <f t="shared" si="34"/>
        <v/>
      </c>
      <c r="AW72" s="167" t="str">
        <f t="shared" si="34"/>
        <v/>
      </c>
      <c r="AX72" s="167" t="str">
        <f t="shared" si="34"/>
        <v/>
      </c>
      <c r="AY72" s="167" t="str">
        <f t="shared" si="34"/>
        <v/>
      </c>
      <c r="AZ72" s="167" t="str">
        <f t="shared" si="34"/>
        <v/>
      </c>
      <c r="BA72" s="167" t="str">
        <f t="shared" si="34"/>
        <v/>
      </c>
      <c r="BB72" s="167" t="str">
        <f t="shared" si="34"/>
        <v/>
      </c>
      <c r="BC72" s="167" t="str">
        <f t="shared" si="34"/>
        <v/>
      </c>
      <c r="BD72" s="167" t="str">
        <f t="shared" si="34"/>
        <v/>
      </c>
      <c r="BE72" s="167" t="str">
        <f t="shared" si="34"/>
        <v/>
      </c>
      <c r="BF72" s="167" t="str">
        <f t="shared" si="34"/>
        <v/>
      </c>
      <c r="BG72" s="167" t="str">
        <f t="shared" si="34"/>
        <v/>
      </c>
      <c r="BH72" s="167" t="str">
        <f t="shared" si="34"/>
        <v/>
      </c>
      <c r="BI72" s="167" t="str">
        <f t="shared" si="34"/>
        <v/>
      </c>
      <c r="BJ72" s="167" t="str">
        <f t="shared" si="34"/>
        <v/>
      </c>
      <c r="BK72" s="167" t="str">
        <f t="shared" si="34"/>
        <v/>
      </c>
      <c r="BL72" s="167" t="str">
        <f t="shared" si="34"/>
        <v/>
      </c>
      <c r="BM72" s="167" t="str">
        <f t="shared" si="34"/>
        <v/>
      </c>
      <c r="BN72" s="167" t="str">
        <f t="shared" si="34"/>
        <v/>
      </c>
      <c r="BO72" s="167" t="str">
        <f t="shared" ref="BO72:CX72" si="35">IF(ISNUMBER(outYear),IF(ibi_sta_percent_tax_fed="Yes",BN40,0)+IF(ibi_uti_percent_tax_fed="Yes",BN41,0)+IF(cbi_fed_tax_fed="Yes",BN44,0)+IF(cbi_sta_tax_fed="Yes",BN45,0)+IF(cbi_uti_tax_fed="Yes",BN46,0)+IF(pbi_combined_tax_fed="Yes",BO67,0) + IF(batt_ibi_sta_percent_tax_fed="Yes",BN58,0)+IF(batt_ibi_uti_percent_tax_fed="Yes",BN59,0)+IF(batt_cbi_fed_tax_fed="Yes",BN62,0)+IF(batt_cbi_sta_tax_fed="Yes",BN63,0)+IF(batt_cbi_uti_tax_fed="Yes",BN64,0)+IF(wind_ibi_sta_percent_tax_fed="Yes",BN49,0)+IF(wind_ibi_uti_percent_tax_fed="Yes",BN50,0)+IF(wind_cbi_fed_tax_fed="Yes",BN53,0)+IF(wind_cbi_sta_tax_fed="Yes",BN54,0)+IF(wind_cbi_uti_tax_fed="Yes",BN55,0)+IF(wind_pbi_combined_tax_fed="Yes",BO68,0),"")</f>
        <v/>
      </c>
      <c r="BP72" s="167" t="str">
        <f t="shared" si="35"/>
        <v/>
      </c>
      <c r="BQ72" s="167" t="str">
        <f t="shared" si="35"/>
        <v/>
      </c>
      <c r="BR72" s="167" t="str">
        <f t="shared" si="35"/>
        <v/>
      </c>
      <c r="BS72" s="167" t="str">
        <f t="shared" si="35"/>
        <v/>
      </c>
      <c r="BT72" s="167" t="str">
        <f t="shared" si="35"/>
        <v/>
      </c>
      <c r="BU72" s="167" t="str">
        <f t="shared" si="35"/>
        <v/>
      </c>
      <c r="BV72" s="167" t="str">
        <f t="shared" si="35"/>
        <v/>
      </c>
      <c r="BW72" s="167" t="str">
        <f t="shared" si="35"/>
        <v/>
      </c>
      <c r="BX72" s="167" t="str">
        <f t="shared" si="35"/>
        <v/>
      </c>
      <c r="BY72" s="167" t="str">
        <f t="shared" si="35"/>
        <v/>
      </c>
      <c r="BZ72" s="167" t="str">
        <f t="shared" si="35"/>
        <v/>
      </c>
      <c r="CA72" s="167" t="str">
        <f t="shared" si="35"/>
        <v/>
      </c>
      <c r="CB72" s="167" t="str">
        <f t="shared" si="35"/>
        <v/>
      </c>
      <c r="CC72" s="167" t="str">
        <f t="shared" si="35"/>
        <v/>
      </c>
      <c r="CD72" s="167" t="str">
        <f t="shared" si="35"/>
        <v/>
      </c>
      <c r="CE72" s="167" t="str">
        <f t="shared" si="35"/>
        <v/>
      </c>
      <c r="CF72" s="167" t="str">
        <f t="shared" si="35"/>
        <v/>
      </c>
      <c r="CG72" s="167" t="str">
        <f t="shared" si="35"/>
        <v/>
      </c>
      <c r="CH72" s="167" t="str">
        <f t="shared" si="35"/>
        <v/>
      </c>
      <c r="CI72" s="167" t="str">
        <f t="shared" si="35"/>
        <v/>
      </c>
      <c r="CJ72" s="167" t="str">
        <f t="shared" si="35"/>
        <v/>
      </c>
      <c r="CK72" s="167" t="str">
        <f t="shared" si="35"/>
        <v/>
      </c>
      <c r="CL72" s="167" t="str">
        <f t="shared" si="35"/>
        <v/>
      </c>
      <c r="CM72" s="167" t="str">
        <f t="shared" si="35"/>
        <v/>
      </c>
      <c r="CN72" s="167" t="str">
        <f t="shared" si="35"/>
        <v/>
      </c>
      <c r="CO72" s="167" t="str">
        <f t="shared" si="35"/>
        <v/>
      </c>
      <c r="CP72" s="167" t="str">
        <f t="shared" si="35"/>
        <v/>
      </c>
      <c r="CQ72" s="167" t="str">
        <f t="shared" si="35"/>
        <v/>
      </c>
      <c r="CR72" s="167" t="str">
        <f t="shared" si="35"/>
        <v/>
      </c>
      <c r="CS72" s="167" t="str">
        <f t="shared" si="35"/>
        <v/>
      </c>
      <c r="CT72" s="167" t="str">
        <f t="shared" si="35"/>
        <v/>
      </c>
      <c r="CU72" s="167" t="str">
        <f t="shared" si="35"/>
        <v/>
      </c>
      <c r="CV72" s="167" t="str">
        <f t="shared" si="35"/>
        <v/>
      </c>
      <c r="CW72" s="167" t="str">
        <f t="shared" si="35"/>
        <v/>
      </c>
      <c r="CX72" s="167" t="str">
        <f t="shared" si="35"/>
        <v/>
      </c>
    </row>
    <row r="73" spans="1:1024" x14ac:dyDescent="0.25">
      <c r="A73" s="120" t="s">
        <v>123</v>
      </c>
      <c r="B73" s="135"/>
      <c r="C73" s="125"/>
      <c r="D73" s="125"/>
      <c r="E73" s="125"/>
      <c r="F73" s="125"/>
      <c r="G73" s="125"/>
      <c r="H73" s="125"/>
      <c r="I73" s="125"/>
      <c r="J73" s="125"/>
      <c r="K73" s="125"/>
      <c r="L73" s="125"/>
      <c r="M73" s="125"/>
      <c r="N73" s="125"/>
      <c r="O73" s="125"/>
      <c r="P73" s="125"/>
      <c r="Q73" s="125"/>
      <c r="R73" s="125"/>
      <c r="S73" s="125"/>
      <c r="T73" s="125"/>
      <c r="U73" s="125"/>
      <c r="V73" s="125"/>
      <c r="W73" s="125"/>
      <c r="X73" s="125"/>
      <c r="Y73" s="125"/>
      <c r="Z73" s="125"/>
      <c r="AA73" s="125"/>
      <c r="AB73" s="125"/>
      <c r="AC73" s="125"/>
      <c r="AD73" s="125"/>
      <c r="AE73" s="125"/>
      <c r="AF73" s="125"/>
      <c r="AG73" s="125"/>
      <c r="AH73" s="125"/>
      <c r="AI73" s="125"/>
      <c r="AJ73" s="125"/>
      <c r="AK73" s="125"/>
      <c r="AL73" s="125"/>
      <c r="AM73" s="125"/>
      <c r="AN73" s="125"/>
      <c r="AO73" s="125"/>
      <c r="AP73" s="125"/>
      <c r="AQ73" s="125"/>
      <c r="AR73" s="125"/>
      <c r="AS73" s="125"/>
      <c r="AT73" s="125"/>
      <c r="AU73" s="125"/>
      <c r="AV73" s="125"/>
      <c r="AW73" s="125"/>
      <c r="AX73" s="125"/>
      <c r="AY73" s="125"/>
      <c r="AZ73" s="125"/>
      <c r="BA73" s="125"/>
      <c r="BB73" s="125"/>
      <c r="BC73" s="125"/>
      <c r="BD73" s="125"/>
      <c r="BE73" s="125"/>
      <c r="BF73" s="125"/>
      <c r="BG73" s="125"/>
      <c r="BH73" s="125"/>
      <c r="BI73" s="125"/>
      <c r="BJ73" s="125"/>
      <c r="BK73" s="125"/>
      <c r="BL73" s="125"/>
      <c r="BM73" s="125"/>
      <c r="BN73" s="125"/>
      <c r="BO73" s="125"/>
      <c r="BP73" s="125"/>
      <c r="BQ73" s="125"/>
      <c r="BR73" s="125"/>
      <c r="BS73" s="125"/>
      <c r="BT73" s="125"/>
      <c r="BU73" s="125"/>
      <c r="BV73" s="125"/>
      <c r="BW73" s="125"/>
      <c r="BX73" s="125"/>
      <c r="BY73" s="125"/>
      <c r="BZ73" s="125"/>
      <c r="CA73" s="125"/>
      <c r="CB73" s="125"/>
      <c r="CC73" s="125"/>
      <c r="CD73" s="125"/>
      <c r="CE73" s="125"/>
      <c r="CF73" s="125"/>
      <c r="CG73" s="125"/>
      <c r="CH73" s="125"/>
      <c r="CI73" s="125"/>
      <c r="CJ73" s="125"/>
      <c r="CK73" s="125"/>
      <c r="CL73" s="125"/>
      <c r="CM73" s="125"/>
      <c r="CN73" s="125"/>
      <c r="CO73" s="125"/>
      <c r="CP73" s="125"/>
      <c r="CQ73" s="125"/>
      <c r="CR73" s="125"/>
      <c r="CS73" s="125"/>
      <c r="CT73" s="125"/>
      <c r="CU73" s="125"/>
      <c r="CV73" s="125"/>
      <c r="CW73" s="125"/>
      <c r="CX73" s="125"/>
    </row>
    <row r="74" spans="1:1024" x14ac:dyDescent="0.25">
      <c r="A74" s="134" t="s">
        <v>124</v>
      </c>
      <c r="B74" s="135"/>
      <c r="C74" s="125">
        <f t="shared" ref="C74:AH74" si="36">C23</f>
        <v>10651.512999999999</v>
      </c>
      <c r="D74" s="125">
        <f t="shared" si="36"/>
        <v>10917.800825</v>
      </c>
      <c r="E74" s="125">
        <f t="shared" si="36"/>
        <v>11190.745845624999</v>
      </c>
      <c r="F74" s="125">
        <f t="shared" si="36"/>
        <v>11470.514491765622</v>
      </c>
      <c r="G74" s="125">
        <f t="shared" si="36"/>
        <v>11757.277354059763</v>
      </c>
      <c r="H74" s="125">
        <f t="shared" si="36"/>
        <v>12051.209287911255</v>
      </c>
      <c r="I74" s="125">
        <f t="shared" si="36"/>
        <v>12352.489520109037</v>
      </c>
      <c r="J74" s="125">
        <f t="shared" si="36"/>
        <v>12661.301758111764</v>
      </c>
      <c r="K74" s="125">
        <f t="shared" si="36"/>
        <v>12977.834302064553</v>
      </c>
      <c r="L74" s="125">
        <f t="shared" si="36"/>
        <v>88302.280159616173</v>
      </c>
      <c r="M74" s="125">
        <f t="shared" si="36"/>
        <v>13634.837163606571</v>
      </c>
      <c r="N74" s="125">
        <f t="shared" si="36"/>
        <v>13975.708092696736</v>
      </c>
      <c r="O74" s="125">
        <f t="shared" si="36"/>
        <v>14325.100795014152</v>
      </c>
      <c r="P74" s="125">
        <f t="shared" si="36"/>
        <v>14683.228314889506</v>
      </c>
      <c r="Q74" s="125">
        <f t="shared" si="36"/>
        <v>15050.309022761747</v>
      </c>
      <c r="R74" s="125">
        <f t="shared" si="36"/>
        <v>15426.566748330788</v>
      </c>
      <c r="S74" s="125">
        <f t="shared" si="36"/>
        <v>15812.230917039054</v>
      </c>
      <c r="T74" s="125">
        <f t="shared" si="36"/>
        <v>16207.536689965033</v>
      </c>
      <c r="U74" s="125">
        <f t="shared" si="36"/>
        <v>16612.725107214159</v>
      </c>
      <c r="V74" s="125">
        <f t="shared" si="36"/>
        <v>17028.043234894511</v>
      </c>
      <c r="W74" s="125">
        <f t="shared" si="36"/>
        <v>17453.744315766868</v>
      </c>
      <c r="X74" s="125">
        <f t="shared" si="36"/>
        <v>17890.087923661042</v>
      </c>
      <c r="Y74" s="125">
        <f t="shared" si="36"/>
        <v>18337.340121752568</v>
      </c>
      <c r="Z74" s="125">
        <f t="shared" si="36"/>
        <v>18795.773624796384</v>
      </c>
      <c r="AA74" s="125">
        <f t="shared" si="36"/>
        <v>19265.667965416287</v>
      </c>
      <c r="AB74" s="125" t="str">
        <f t="shared" si="36"/>
        <v/>
      </c>
      <c r="AC74" s="125" t="str">
        <f t="shared" si="36"/>
        <v/>
      </c>
      <c r="AD74" s="125" t="str">
        <f t="shared" si="36"/>
        <v/>
      </c>
      <c r="AE74" s="125" t="str">
        <f t="shared" si="36"/>
        <v/>
      </c>
      <c r="AF74" s="125" t="str">
        <f t="shared" si="36"/>
        <v/>
      </c>
      <c r="AG74" s="125" t="str">
        <f t="shared" si="36"/>
        <v/>
      </c>
      <c r="AH74" s="125" t="str">
        <f t="shared" si="36"/>
        <v/>
      </c>
      <c r="AI74" s="125" t="str">
        <f t="shared" ref="AI74:BN74" si="37">AI23</f>
        <v/>
      </c>
      <c r="AJ74" s="125" t="str">
        <f t="shared" si="37"/>
        <v/>
      </c>
      <c r="AK74" s="125" t="str">
        <f t="shared" si="37"/>
        <v/>
      </c>
      <c r="AL74" s="125" t="str">
        <f t="shared" si="37"/>
        <v/>
      </c>
      <c r="AM74" s="125" t="str">
        <f t="shared" si="37"/>
        <v/>
      </c>
      <c r="AN74" s="125" t="str">
        <f t="shared" si="37"/>
        <v/>
      </c>
      <c r="AO74" s="125" t="str">
        <f t="shared" si="37"/>
        <v/>
      </c>
      <c r="AP74" s="125" t="str">
        <f t="shared" si="37"/>
        <v/>
      </c>
      <c r="AQ74" s="125" t="str">
        <f t="shared" si="37"/>
        <v/>
      </c>
      <c r="AR74" s="125" t="str">
        <f t="shared" si="37"/>
        <v/>
      </c>
      <c r="AS74" s="125" t="str">
        <f t="shared" si="37"/>
        <v/>
      </c>
      <c r="AT74" s="125" t="str">
        <f t="shared" si="37"/>
        <v/>
      </c>
      <c r="AU74" s="125" t="str">
        <f t="shared" si="37"/>
        <v/>
      </c>
      <c r="AV74" s="125" t="str">
        <f t="shared" si="37"/>
        <v/>
      </c>
      <c r="AW74" s="125" t="str">
        <f t="shared" si="37"/>
        <v/>
      </c>
      <c r="AX74" s="125" t="str">
        <f t="shared" si="37"/>
        <v/>
      </c>
      <c r="AY74" s="125" t="str">
        <f t="shared" si="37"/>
        <v/>
      </c>
      <c r="AZ74" s="125" t="str">
        <f t="shared" si="37"/>
        <v/>
      </c>
      <c r="BA74" s="125" t="str">
        <f t="shared" si="37"/>
        <v/>
      </c>
      <c r="BB74" s="125" t="str">
        <f t="shared" si="37"/>
        <v/>
      </c>
      <c r="BC74" s="125" t="str">
        <f t="shared" si="37"/>
        <v/>
      </c>
      <c r="BD74" s="125" t="str">
        <f t="shared" si="37"/>
        <v/>
      </c>
      <c r="BE74" s="125" t="str">
        <f t="shared" si="37"/>
        <v/>
      </c>
      <c r="BF74" s="125" t="str">
        <f t="shared" si="37"/>
        <v/>
      </c>
      <c r="BG74" s="125" t="str">
        <f t="shared" si="37"/>
        <v/>
      </c>
      <c r="BH74" s="125" t="str">
        <f t="shared" si="37"/>
        <v/>
      </c>
      <c r="BI74" s="125" t="str">
        <f t="shared" si="37"/>
        <v/>
      </c>
      <c r="BJ74" s="125" t="str">
        <f t="shared" si="37"/>
        <v/>
      </c>
      <c r="BK74" s="125" t="str">
        <f t="shared" si="37"/>
        <v/>
      </c>
      <c r="BL74" s="125" t="str">
        <f t="shared" si="37"/>
        <v/>
      </c>
      <c r="BM74" s="125" t="str">
        <f t="shared" si="37"/>
        <v/>
      </c>
      <c r="BN74" s="125" t="str">
        <f t="shared" si="37"/>
        <v/>
      </c>
      <c r="BO74" s="125" t="str">
        <f t="shared" ref="BO74:CX74" si="38">BO23</f>
        <v/>
      </c>
      <c r="BP74" s="125" t="str">
        <f t="shared" si="38"/>
        <v/>
      </c>
      <c r="BQ74" s="125" t="str">
        <f t="shared" si="38"/>
        <v/>
      </c>
      <c r="BR74" s="125" t="str">
        <f t="shared" si="38"/>
        <v/>
      </c>
      <c r="BS74" s="125" t="str">
        <f t="shared" si="38"/>
        <v/>
      </c>
      <c r="BT74" s="125" t="str">
        <f t="shared" si="38"/>
        <v/>
      </c>
      <c r="BU74" s="125" t="str">
        <f t="shared" si="38"/>
        <v/>
      </c>
      <c r="BV74" s="125" t="str">
        <f t="shared" si="38"/>
        <v/>
      </c>
      <c r="BW74" s="125" t="str">
        <f t="shared" si="38"/>
        <v/>
      </c>
      <c r="BX74" s="125" t="str">
        <f t="shared" si="38"/>
        <v/>
      </c>
      <c r="BY74" s="125" t="str">
        <f t="shared" si="38"/>
        <v/>
      </c>
      <c r="BZ74" s="125" t="str">
        <f t="shared" si="38"/>
        <v/>
      </c>
      <c r="CA74" s="125" t="str">
        <f t="shared" si="38"/>
        <v/>
      </c>
      <c r="CB74" s="125" t="str">
        <f t="shared" si="38"/>
        <v/>
      </c>
      <c r="CC74" s="125" t="str">
        <f t="shared" si="38"/>
        <v/>
      </c>
      <c r="CD74" s="125" t="str">
        <f t="shared" si="38"/>
        <v/>
      </c>
      <c r="CE74" s="125" t="str">
        <f t="shared" si="38"/>
        <v/>
      </c>
      <c r="CF74" s="125" t="str">
        <f t="shared" si="38"/>
        <v/>
      </c>
      <c r="CG74" s="125" t="str">
        <f t="shared" si="38"/>
        <v/>
      </c>
      <c r="CH74" s="125" t="str">
        <f t="shared" si="38"/>
        <v/>
      </c>
      <c r="CI74" s="125" t="str">
        <f t="shared" si="38"/>
        <v/>
      </c>
      <c r="CJ74" s="125" t="str">
        <f t="shared" si="38"/>
        <v/>
      </c>
      <c r="CK74" s="125" t="str">
        <f t="shared" si="38"/>
        <v/>
      </c>
      <c r="CL74" s="125" t="str">
        <f t="shared" si="38"/>
        <v/>
      </c>
      <c r="CM74" s="125" t="str">
        <f t="shared" si="38"/>
        <v/>
      </c>
      <c r="CN74" s="125" t="str">
        <f t="shared" si="38"/>
        <v/>
      </c>
      <c r="CO74" s="125" t="str">
        <f t="shared" si="38"/>
        <v/>
      </c>
      <c r="CP74" s="125" t="str">
        <f t="shared" si="38"/>
        <v/>
      </c>
      <c r="CQ74" s="125" t="str">
        <f t="shared" si="38"/>
        <v/>
      </c>
      <c r="CR74" s="125" t="str">
        <f t="shared" si="38"/>
        <v/>
      </c>
      <c r="CS74" s="125" t="str">
        <f t="shared" si="38"/>
        <v/>
      </c>
      <c r="CT74" s="125" t="str">
        <f t="shared" si="38"/>
        <v/>
      </c>
      <c r="CU74" s="125" t="str">
        <f t="shared" si="38"/>
        <v/>
      </c>
      <c r="CV74" s="125" t="str">
        <f t="shared" si="38"/>
        <v/>
      </c>
      <c r="CW74" s="125" t="str">
        <f t="shared" si="38"/>
        <v/>
      </c>
      <c r="CX74" s="125" t="str">
        <f t="shared" si="38"/>
        <v/>
      </c>
    </row>
    <row r="75" spans="1:1024" s="163" customFormat="1" x14ac:dyDescent="0.25">
      <c r="A75" s="134" t="s">
        <v>125</v>
      </c>
      <c r="B75" s="135"/>
      <c r="C75" s="125"/>
      <c r="D75" s="125"/>
      <c r="E75" s="125"/>
      <c r="F75" s="125"/>
      <c r="G75" s="125"/>
      <c r="H75" s="125"/>
      <c r="I75" s="125"/>
      <c r="J75" s="125"/>
      <c r="K75" s="125"/>
      <c r="L75" s="125"/>
      <c r="M75" s="125"/>
      <c r="N75" s="125"/>
      <c r="O75" s="125"/>
      <c r="P75" s="125"/>
      <c r="Q75" s="125"/>
      <c r="R75" s="125"/>
      <c r="S75" s="125"/>
      <c r="T75" s="125"/>
      <c r="U75" s="125"/>
      <c r="V75" s="125"/>
      <c r="W75" s="125"/>
      <c r="X75" s="125"/>
      <c r="Y75" s="125"/>
      <c r="Z75" s="125"/>
      <c r="AA75" s="125"/>
      <c r="AB75" s="125"/>
      <c r="AC75" s="125"/>
      <c r="AD75" s="125"/>
      <c r="AE75" s="125"/>
      <c r="AF75" s="125"/>
      <c r="AG75" s="125"/>
      <c r="AH75" s="125"/>
      <c r="AI75" s="125"/>
      <c r="AJ75" s="125"/>
      <c r="AK75" s="125"/>
      <c r="AL75" s="125"/>
      <c r="AM75" s="125"/>
      <c r="AN75" s="125"/>
      <c r="AO75" s="125"/>
      <c r="AP75" s="125"/>
      <c r="AQ75" s="125"/>
      <c r="AR75" s="125"/>
      <c r="AS75" s="125"/>
      <c r="AT75" s="125"/>
      <c r="AU75" s="125"/>
      <c r="AV75" s="125"/>
      <c r="AW75" s="125"/>
      <c r="AX75" s="125"/>
      <c r="AY75" s="125"/>
      <c r="AZ75" s="125"/>
      <c r="BA75" s="125"/>
      <c r="BB75" s="125"/>
      <c r="BC75" s="125"/>
      <c r="BD75" s="125"/>
      <c r="BE75" s="125"/>
      <c r="BF75" s="125"/>
      <c r="BG75" s="125"/>
      <c r="BH75" s="125"/>
      <c r="BI75" s="125"/>
      <c r="BJ75" s="125"/>
      <c r="BK75" s="125"/>
      <c r="BL75" s="125"/>
      <c r="BM75" s="125"/>
      <c r="BN75" s="125"/>
      <c r="BO75" s="125"/>
      <c r="BP75" s="125"/>
      <c r="BQ75" s="125"/>
      <c r="BR75" s="125"/>
      <c r="BS75" s="125"/>
      <c r="BT75" s="125"/>
      <c r="BU75" s="125"/>
      <c r="BV75" s="125"/>
      <c r="BW75" s="125"/>
      <c r="BX75" s="125"/>
      <c r="BY75" s="125"/>
      <c r="BZ75" s="125"/>
      <c r="CA75" s="125"/>
      <c r="CB75" s="125"/>
      <c r="CC75" s="125"/>
      <c r="CD75" s="125"/>
      <c r="CE75" s="125"/>
      <c r="CF75" s="125"/>
      <c r="CG75" s="125"/>
      <c r="CH75" s="125"/>
      <c r="CI75" s="125"/>
      <c r="CJ75" s="125"/>
      <c r="CK75" s="125"/>
      <c r="CL75" s="125"/>
      <c r="CM75" s="125"/>
      <c r="CN75" s="125"/>
      <c r="CO75" s="125"/>
      <c r="CP75" s="125"/>
      <c r="CQ75" s="125"/>
      <c r="CR75" s="125"/>
      <c r="CS75" s="125"/>
      <c r="CT75" s="125"/>
      <c r="CU75" s="125"/>
      <c r="CV75" s="125"/>
      <c r="CW75" s="125"/>
      <c r="CX75" s="125"/>
    </row>
    <row r="76" spans="1:1024" x14ac:dyDescent="0.25">
      <c r="A76" s="162" t="s">
        <v>126</v>
      </c>
      <c r="B76" s="139"/>
      <c r="C76" s="139">
        <f>'Inputs and Outputs'!C114</f>
        <v>0.2</v>
      </c>
      <c r="D76" s="139">
        <f>'Inputs and Outputs'!D114</f>
        <v>0.32</v>
      </c>
      <c r="E76" s="139">
        <f>'Inputs and Outputs'!E114</f>
        <v>0.192</v>
      </c>
      <c r="F76" s="139">
        <f>'Inputs and Outputs'!F114</f>
        <v>0.1152</v>
      </c>
      <c r="G76" s="139">
        <f>'Inputs and Outputs'!G114</f>
        <v>0.1152</v>
      </c>
      <c r="H76" s="139">
        <f>'Inputs and Outputs'!H114</f>
        <v>5.7599999999999998E-2</v>
      </c>
      <c r="I76" s="139">
        <f>'Inputs and Outputs'!I114</f>
        <v>0</v>
      </c>
      <c r="J76" s="139">
        <f>'Inputs and Outputs'!J114</f>
        <v>0</v>
      </c>
      <c r="K76" s="139">
        <f>'Inputs and Outputs'!K114</f>
        <v>0</v>
      </c>
      <c r="L76" s="139">
        <f>'Inputs and Outputs'!L114</f>
        <v>0</v>
      </c>
      <c r="M76" s="139">
        <f>'Inputs and Outputs'!M114</f>
        <v>0</v>
      </c>
      <c r="N76" s="139">
        <f>'Inputs and Outputs'!N114</f>
        <v>0</v>
      </c>
      <c r="O76" s="139">
        <f>'Inputs and Outputs'!O114</f>
        <v>0</v>
      </c>
      <c r="P76" s="139">
        <f>'Inputs and Outputs'!P114</f>
        <v>0</v>
      </c>
      <c r="Q76" s="139">
        <f>'Inputs and Outputs'!Q114</f>
        <v>0</v>
      </c>
      <c r="R76" s="139">
        <f>'Inputs and Outputs'!R114</f>
        <v>0</v>
      </c>
      <c r="S76" s="139">
        <f>'Inputs and Outputs'!S114</f>
        <v>0</v>
      </c>
      <c r="T76" s="139">
        <f>'Inputs and Outputs'!T114</f>
        <v>0</v>
      </c>
      <c r="U76" s="139">
        <f>'Inputs and Outputs'!U114</f>
        <v>0</v>
      </c>
      <c r="V76" s="139">
        <f>'Inputs and Outputs'!V114</f>
        <v>0</v>
      </c>
      <c r="W76" s="139">
        <f>'Inputs and Outputs'!W114</f>
        <v>0</v>
      </c>
      <c r="X76" s="139">
        <f>'Inputs and Outputs'!X114</f>
        <v>0</v>
      </c>
      <c r="Y76" s="139">
        <f>'Inputs and Outputs'!Y114</f>
        <v>0</v>
      </c>
      <c r="Z76" s="139">
        <f>'Inputs and Outputs'!Z114</f>
        <v>0</v>
      </c>
      <c r="AA76" s="139">
        <f>'Inputs and Outputs'!AA114</f>
        <v>0</v>
      </c>
      <c r="AB76" s="139" t="str">
        <f>'Inputs and Outputs'!AB114</f>
        <v/>
      </c>
      <c r="AC76" s="139" t="str">
        <f>'Inputs and Outputs'!AC114</f>
        <v/>
      </c>
      <c r="AD76" s="139" t="str">
        <f>'Inputs and Outputs'!AD114</f>
        <v/>
      </c>
      <c r="AE76" s="139" t="str">
        <f>'Inputs and Outputs'!AE114</f>
        <v/>
      </c>
      <c r="AF76" s="139" t="str">
        <f>'Inputs and Outputs'!AF114</f>
        <v/>
      </c>
      <c r="AG76" s="139" t="str">
        <f>'Inputs and Outputs'!AG114</f>
        <v/>
      </c>
      <c r="AH76" s="139" t="str">
        <f>'Inputs and Outputs'!AH114</f>
        <v/>
      </c>
      <c r="AI76" s="139" t="str">
        <f>'Inputs and Outputs'!AI114</f>
        <v/>
      </c>
      <c r="AJ76" s="139" t="str">
        <f>'Inputs and Outputs'!AJ114</f>
        <v/>
      </c>
      <c r="AK76" s="139" t="str">
        <f>'Inputs and Outputs'!AK114</f>
        <v/>
      </c>
      <c r="AL76" s="139" t="str">
        <f>'Inputs and Outputs'!AL114</f>
        <v/>
      </c>
      <c r="AM76" s="139" t="str">
        <f>'Inputs and Outputs'!AM114</f>
        <v/>
      </c>
      <c r="AN76" s="139" t="str">
        <f>'Inputs and Outputs'!AN114</f>
        <v/>
      </c>
      <c r="AO76" s="139" t="str">
        <f>'Inputs and Outputs'!AO114</f>
        <v/>
      </c>
      <c r="AP76" s="139" t="str">
        <f>'Inputs and Outputs'!AP114</f>
        <v/>
      </c>
      <c r="AQ76" s="139" t="str">
        <f>'Inputs and Outputs'!AQ114</f>
        <v/>
      </c>
      <c r="AR76" s="139" t="str">
        <f>'Inputs and Outputs'!AR114</f>
        <v/>
      </c>
      <c r="AS76" s="139" t="str">
        <f>'Inputs and Outputs'!AS114</f>
        <v/>
      </c>
      <c r="AT76" s="139" t="str">
        <f>'Inputs and Outputs'!AT114</f>
        <v/>
      </c>
      <c r="AU76" s="139" t="str">
        <f>'Inputs and Outputs'!AU114</f>
        <v/>
      </c>
      <c r="AV76" s="139" t="str">
        <f>'Inputs and Outputs'!AV114</f>
        <v/>
      </c>
      <c r="AW76" s="139" t="str">
        <f>'Inputs and Outputs'!AW114</f>
        <v/>
      </c>
      <c r="AX76" s="139" t="str">
        <f>'Inputs and Outputs'!AX114</f>
        <v/>
      </c>
      <c r="AY76" s="139" t="str">
        <f>'Inputs and Outputs'!AY114</f>
        <v/>
      </c>
      <c r="AZ76" s="139" t="str">
        <f>'Inputs and Outputs'!AZ114</f>
        <v/>
      </c>
      <c r="BA76" s="139" t="str">
        <f>'Inputs and Outputs'!BA114</f>
        <v/>
      </c>
      <c r="BB76" s="139" t="str">
        <f>'Inputs and Outputs'!BB114</f>
        <v/>
      </c>
      <c r="BC76" s="139" t="str">
        <f>'Inputs and Outputs'!BC114</f>
        <v/>
      </c>
      <c r="BD76" s="139" t="str">
        <f>'Inputs and Outputs'!BD114</f>
        <v/>
      </c>
      <c r="BE76" s="139" t="str">
        <f>'Inputs and Outputs'!BE114</f>
        <v/>
      </c>
      <c r="BF76" s="139" t="str">
        <f>'Inputs and Outputs'!BF114</f>
        <v/>
      </c>
      <c r="BG76" s="139" t="str">
        <f>'Inputs and Outputs'!BG114</f>
        <v/>
      </c>
      <c r="BH76" s="139" t="str">
        <f>'Inputs and Outputs'!BH114</f>
        <v/>
      </c>
      <c r="BI76" s="139" t="str">
        <f>'Inputs and Outputs'!BI114</f>
        <v/>
      </c>
      <c r="BJ76" s="139" t="str">
        <f>'Inputs and Outputs'!BJ114</f>
        <v/>
      </c>
      <c r="BK76" s="139" t="str">
        <f>'Inputs and Outputs'!BK114</f>
        <v/>
      </c>
      <c r="BL76" s="139" t="str">
        <f>'Inputs and Outputs'!BL114</f>
        <v/>
      </c>
      <c r="BM76" s="139" t="str">
        <f>'Inputs and Outputs'!BM114</f>
        <v/>
      </c>
      <c r="BN76" s="139" t="str">
        <f>'Inputs and Outputs'!BN114</f>
        <v/>
      </c>
      <c r="BO76" s="139" t="str">
        <f>'Inputs and Outputs'!BO114</f>
        <v/>
      </c>
      <c r="BP76" s="139" t="str">
        <f>'Inputs and Outputs'!BP114</f>
        <v/>
      </c>
      <c r="BQ76" s="139" t="str">
        <f>'Inputs and Outputs'!BQ114</f>
        <v/>
      </c>
      <c r="BR76" s="139" t="str">
        <f>'Inputs and Outputs'!BR114</f>
        <v/>
      </c>
      <c r="BS76" s="139" t="str">
        <f>'Inputs and Outputs'!BS114</f>
        <v/>
      </c>
      <c r="BT76" s="139" t="str">
        <f>'Inputs and Outputs'!BT114</f>
        <v/>
      </c>
      <c r="BU76" s="139" t="str">
        <f>'Inputs and Outputs'!BU114</f>
        <v/>
      </c>
      <c r="BV76" s="139" t="str">
        <f>'Inputs and Outputs'!BV114</f>
        <v/>
      </c>
      <c r="BW76" s="139" t="str">
        <f>'Inputs and Outputs'!BW114</f>
        <v/>
      </c>
      <c r="BX76" s="139" t="str">
        <f>'Inputs and Outputs'!BX114</f>
        <v/>
      </c>
      <c r="BY76" s="139" t="str">
        <f>'Inputs and Outputs'!BY114</f>
        <v/>
      </c>
      <c r="BZ76" s="139" t="str">
        <f>'Inputs and Outputs'!BZ114</f>
        <v/>
      </c>
      <c r="CA76" s="139" t="str">
        <f>'Inputs and Outputs'!CA114</f>
        <v/>
      </c>
      <c r="CB76" s="139" t="str">
        <f>'Inputs and Outputs'!CB114</f>
        <v/>
      </c>
      <c r="CC76" s="139" t="str">
        <f>'Inputs and Outputs'!CC114</f>
        <v/>
      </c>
      <c r="CD76" s="139" t="str">
        <f>'Inputs and Outputs'!CD114</f>
        <v/>
      </c>
      <c r="CE76" s="139" t="str">
        <f>'Inputs and Outputs'!CE114</f>
        <v/>
      </c>
      <c r="CF76" s="139" t="str">
        <f>'Inputs and Outputs'!CF114</f>
        <v/>
      </c>
      <c r="CG76" s="139" t="str">
        <f>'Inputs and Outputs'!CG114</f>
        <v/>
      </c>
      <c r="CH76" s="139" t="str">
        <f>'Inputs and Outputs'!CH114</f>
        <v/>
      </c>
      <c r="CI76" s="139" t="str">
        <f>'Inputs and Outputs'!CI114</f>
        <v/>
      </c>
      <c r="CJ76" s="139" t="str">
        <f>'Inputs and Outputs'!CJ114</f>
        <v/>
      </c>
      <c r="CK76" s="139" t="str">
        <f>'Inputs and Outputs'!CK114</f>
        <v/>
      </c>
      <c r="CL76" s="139" t="str">
        <f>'Inputs and Outputs'!CL114</f>
        <v/>
      </c>
      <c r="CM76" s="139" t="str">
        <f>'Inputs and Outputs'!CM114</f>
        <v/>
      </c>
      <c r="CN76" s="139" t="str">
        <f>'Inputs and Outputs'!CN114</f>
        <v/>
      </c>
      <c r="CO76" s="139" t="str">
        <f>'Inputs and Outputs'!CO114</f>
        <v/>
      </c>
      <c r="CP76" s="139" t="str">
        <f>'Inputs and Outputs'!CP114</f>
        <v/>
      </c>
      <c r="CQ76" s="139" t="str">
        <f>'Inputs and Outputs'!CQ114</f>
        <v/>
      </c>
      <c r="CR76" s="139" t="str">
        <f>'Inputs and Outputs'!CR114</f>
        <v/>
      </c>
      <c r="CS76" s="139" t="str">
        <f>'Inputs and Outputs'!CS114</f>
        <v/>
      </c>
      <c r="CT76" s="139" t="str">
        <f>'Inputs and Outputs'!CT114</f>
        <v/>
      </c>
      <c r="CU76" s="139" t="str">
        <f>'Inputs and Outputs'!CU114</f>
        <v/>
      </c>
      <c r="CV76" s="139" t="str">
        <f>'Inputs and Outputs'!CV114</f>
        <v/>
      </c>
      <c r="CW76" s="139" t="str">
        <f>'Inputs and Outputs'!CW114</f>
        <v/>
      </c>
      <c r="CX76" s="139" t="str">
        <f>'Inputs and Outputs'!CX114</f>
        <v/>
      </c>
    </row>
    <row r="77" spans="1:1024" x14ac:dyDescent="0.25">
      <c r="A77" s="162" t="s">
        <v>127</v>
      </c>
      <c r="B77" s="125">
        <f>IF(ISNUMBER(outYear),IF(FederalDepreciation="N/A",0,($B$93-IF(itc_fed_percent_deprbas_fed="Yes",0.5*MIN(itc_fed_percent/100*$B$93,itc_fed_percent_maxvalue),0))),"")</f>
        <v>376310.3</v>
      </c>
      <c r="C77" s="139"/>
      <c r="D77" s="139"/>
      <c r="E77" s="139"/>
      <c r="F77" s="139"/>
      <c r="G77" s="139"/>
      <c r="H77" s="139"/>
      <c r="I77" s="139"/>
      <c r="J77" s="139"/>
      <c r="K77" s="139"/>
      <c r="L77" s="139"/>
      <c r="M77" s="139"/>
      <c r="N77" s="139"/>
      <c r="O77" s="139"/>
      <c r="P77" s="139"/>
      <c r="Q77" s="139"/>
      <c r="R77" s="139"/>
      <c r="S77" s="139"/>
      <c r="T77" s="139"/>
      <c r="U77" s="139"/>
      <c r="V77" s="139"/>
      <c r="W77" s="139"/>
      <c r="X77" s="139"/>
      <c r="Y77" s="139"/>
      <c r="Z77" s="139"/>
      <c r="AA77" s="139"/>
      <c r="AB77" s="139"/>
      <c r="AC77" s="139"/>
      <c r="AD77" s="139"/>
      <c r="AE77" s="139"/>
      <c r="AF77" s="139"/>
      <c r="AG77" s="139"/>
      <c r="AH77" s="139"/>
      <c r="AI77" s="139"/>
      <c r="AJ77" s="139"/>
      <c r="AK77" s="139"/>
      <c r="AL77" s="139"/>
      <c r="AM77" s="139"/>
      <c r="AN77" s="139"/>
      <c r="AO77" s="139"/>
      <c r="AP77" s="139"/>
      <c r="AQ77" s="139"/>
      <c r="AR77" s="139"/>
      <c r="AS77" s="139"/>
      <c r="AT77" s="139"/>
      <c r="AU77" s="139"/>
      <c r="AV77" s="139"/>
      <c r="AW77" s="139"/>
      <c r="AX77" s="139"/>
      <c r="AY77" s="139"/>
      <c r="AZ77" s="139"/>
      <c r="BA77" s="139"/>
      <c r="BB77" s="139"/>
      <c r="BC77" s="139"/>
      <c r="BD77" s="139"/>
      <c r="BE77" s="139"/>
      <c r="BF77" s="139"/>
      <c r="BG77" s="139"/>
      <c r="BH77" s="139"/>
      <c r="BI77" s="139"/>
      <c r="BJ77" s="139"/>
      <c r="BK77" s="139"/>
      <c r="BL77" s="139"/>
      <c r="BM77" s="139"/>
      <c r="BN77" s="139"/>
      <c r="BO77" s="139"/>
      <c r="BP77" s="139"/>
      <c r="BQ77" s="139"/>
      <c r="BR77" s="139"/>
      <c r="BS77" s="139"/>
      <c r="BT77" s="139"/>
      <c r="BU77" s="139"/>
      <c r="BV77" s="139"/>
      <c r="BW77" s="139"/>
      <c r="BX77" s="139"/>
      <c r="BY77" s="139"/>
      <c r="BZ77" s="139"/>
      <c r="CA77" s="139"/>
      <c r="CB77" s="139"/>
      <c r="CC77" s="139"/>
      <c r="CD77" s="139"/>
      <c r="CE77" s="139"/>
      <c r="CF77" s="139"/>
      <c r="CG77" s="139"/>
      <c r="CH77" s="139"/>
      <c r="CI77" s="139"/>
      <c r="CJ77" s="139"/>
      <c r="CK77" s="139"/>
      <c r="CL77" s="139"/>
      <c r="CM77" s="139"/>
      <c r="CN77" s="139"/>
      <c r="CO77" s="139"/>
      <c r="CP77" s="139"/>
      <c r="CQ77" s="139"/>
      <c r="CR77" s="139"/>
      <c r="CS77" s="139"/>
      <c r="CT77" s="139"/>
      <c r="CU77" s="139"/>
      <c r="CV77" s="139"/>
      <c r="CW77" s="139"/>
      <c r="CX77" s="139"/>
    </row>
    <row r="78" spans="1:1024" s="164" customFormat="1" x14ac:dyDescent="0.25">
      <c r="A78" s="162" t="s">
        <v>128</v>
      </c>
      <c r="B78" s="125">
        <f>$B$77*(1-BonusFraction)</f>
        <v>188155.15</v>
      </c>
      <c r="C78" s="139"/>
      <c r="D78" s="139"/>
      <c r="E78" s="139"/>
      <c r="F78" s="139"/>
      <c r="G78" s="139"/>
      <c r="H78" s="139"/>
      <c r="I78" s="139"/>
      <c r="J78" s="139"/>
      <c r="K78" s="139"/>
      <c r="L78" s="139"/>
      <c r="M78" s="139"/>
      <c r="N78" s="139"/>
      <c r="O78" s="139"/>
      <c r="P78" s="139"/>
      <c r="Q78" s="139"/>
      <c r="R78" s="139"/>
      <c r="S78" s="139"/>
      <c r="T78" s="139"/>
      <c r="U78" s="139"/>
      <c r="V78" s="139"/>
      <c r="W78" s="139"/>
      <c r="X78" s="139"/>
      <c r="Y78" s="139"/>
      <c r="Z78" s="139"/>
      <c r="AA78" s="139"/>
      <c r="AB78" s="139"/>
      <c r="AC78" s="139"/>
      <c r="AD78" s="139"/>
      <c r="AE78" s="139"/>
      <c r="AF78" s="139"/>
      <c r="AG78" s="139"/>
      <c r="AH78" s="139"/>
      <c r="AI78" s="139"/>
      <c r="AJ78" s="139"/>
      <c r="AK78" s="139"/>
      <c r="AL78" s="139"/>
      <c r="AM78" s="139"/>
      <c r="AN78" s="139"/>
      <c r="AO78" s="139"/>
      <c r="AP78" s="139"/>
      <c r="AQ78" s="139"/>
      <c r="AR78" s="139"/>
      <c r="AS78" s="139"/>
      <c r="AT78" s="139"/>
      <c r="AU78" s="139"/>
      <c r="AV78" s="139"/>
      <c r="AW78" s="139"/>
      <c r="AX78" s="139"/>
      <c r="AY78" s="139"/>
      <c r="AZ78" s="139"/>
      <c r="BA78" s="139"/>
      <c r="BB78" s="139"/>
      <c r="BC78" s="139"/>
      <c r="BD78" s="139"/>
      <c r="BE78" s="139"/>
      <c r="BF78" s="139"/>
      <c r="BG78" s="139"/>
      <c r="BH78" s="139"/>
      <c r="BI78" s="139"/>
      <c r="BJ78" s="139"/>
      <c r="BK78" s="139"/>
      <c r="BL78" s="139"/>
      <c r="BM78" s="139"/>
      <c r="BN78" s="139"/>
      <c r="BO78" s="139"/>
      <c r="BP78" s="139"/>
      <c r="BQ78" s="139"/>
      <c r="BR78" s="139"/>
      <c r="BS78" s="139"/>
      <c r="BT78" s="139"/>
      <c r="BU78" s="139"/>
      <c r="BV78" s="139"/>
      <c r="BW78" s="139"/>
      <c r="BX78" s="139"/>
      <c r="BY78" s="139"/>
      <c r="BZ78" s="139"/>
      <c r="CA78" s="139"/>
      <c r="CB78" s="139"/>
      <c r="CC78" s="139"/>
      <c r="CD78" s="139"/>
      <c r="CE78" s="139"/>
      <c r="CF78" s="139"/>
      <c r="CG78" s="139"/>
      <c r="CH78" s="139"/>
      <c r="CI78" s="139"/>
      <c r="CJ78" s="139"/>
      <c r="CK78" s="139"/>
      <c r="CL78" s="139"/>
      <c r="CM78" s="139"/>
      <c r="CN78" s="139"/>
      <c r="CO78" s="139"/>
      <c r="CP78" s="139"/>
      <c r="CQ78" s="139"/>
      <c r="CR78" s="139"/>
      <c r="CS78" s="139"/>
      <c r="CT78" s="139"/>
      <c r="CU78" s="139"/>
      <c r="CV78" s="139"/>
      <c r="CW78" s="139"/>
      <c r="CX78" s="139"/>
    </row>
    <row r="79" spans="1:1024" s="133" customFormat="1" x14ac:dyDescent="0.25">
      <c r="A79" s="162" t="s">
        <v>129</v>
      </c>
      <c r="B79" s="135"/>
      <c r="C79" s="125">
        <f>IF(ISNUMBER(outYear),$B$78*C76 + $B$77*BonusFraction,"")</f>
        <v>225786.18</v>
      </c>
      <c r="D79" s="125">
        <f t="shared" ref="D79:AI79" si="39">IF(ISNUMBER(outYear),$B$78*D76,"")</f>
        <v>60209.648000000001</v>
      </c>
      <c r="E79" s="125">
        <f t="shared" si="39"/>
        <v>36125.788800000002</v>
      </c>
      <c r="F79" s="125">
        <f t="shared" si="39"/>
        <v>21675.473279999998</v>
      </c>
      <c r="G79" s="125">
        <f t="shared" si="39"/>
        <v>21675.473279999998</v>
      </c>
      <c r="H79" s="125">
        <f t="shared" si="39"/>
        <v>10837.736639999999</v>
      </c>
      <c r="I79" s="125">
        <f t="shared" si="39"/>
        <v>0</v>
      </c>
      <c r="J79" s="125">
        <f t="shared" si="39"/>
        <v>0</v>
      </c>
      <c r="K79" s="125">
        <f t="shared" si="39"/>
        <v>0</v>
      </c>
      <c r="L79" s="125">
        <f t="shared" si="39"/>
        <v>0</v>
      </c>
      <c r="M79" s="125">
        <f t="shared" si="39"/>
        <v>0</v>
      </c>
      <c r="N79" s="125">
        <f t="shared" si="39"/>
        <v>0</v>
      </c>
      <c r="O79" s="125">
        <f t="shared" si="39"/>
        <v>0</v>
      </c>
      <c r="P79" s="125">
        <f t="shared" si="39"/>
        <v>0</v>
      </c>
      <c r="Q79" s="125">
        <f t="shared" si="39"/>
        <v>0</v>
      </c>
      <c r="R79" s="125">
        <f t="shared" si="39"/>
        <v>0</v>
      </c>
      <c r="S79" s="125">
        <f t="shared" si="39"/>
        <v>0</v>
      </c>
      <c r="T79" s="125">
        <f t="shared" si="39"/>
        <v>0</v>
      </c>
      <c r="U79" s="125">
        <f t="shared" si="39"/>
        <v>0</v>
      </c>
      <c r="V79" s="125">
        <f t="shared" si="39"/>
        <v>0</v>
      </c>
      <c r="W79" s="125">
        <f t="shared" si="39"/>
        <v>0</v>
      </c>
      <c r="X79" s="125">
        <f t="shared" si="39"/>
        <v>0</v>
      </c>
      <c r="Y79" s="125">
        <f t="shared" si="39"/>
        <v>0</v>
      </c>
      <c r="Z79" s="125">
        <f t="shared" si="39"/>
        <v>0</v>
      </c>
      <c r="AA79" s="125">
        <f t="shared" si="39"/>
        <v>0</v>
      </c>
      <c r="AB79" s="125" t="str">
        <f t="shared" si="39"/>
        <v/>
      </c>
      <c r="AC79" s="125" t="str">
        <f t="shared" si="39"/>
        <v/>
      </c>
      <c r="AD79" s="125" t="str">
        <f t="shared" si="39"/>
        <v/>
      </c>
      <c r="AE79" s="125" t="str">
        <f t="shared" si="39"/>
        <v/>
      </c>
      <c r="AF79" s="125" t="str">
        <f t="shared" si="39"/>
        <v/>
      </c>
      <c r="AG79" s="125" t="str">
        <f t="shared" si="39"/>
        <v/>
      </c>
      <c r="AH79" s="125" t="str">
        <f t="shared" si="39"/>
        <v/>
      </c>
      <c r="AI79" s="125" t="str">
        <f t="shared" si="39"/>
        <v/>
      </c>
      <c r="AJ79" s="125" t="str">
        <f t="shared" ref="AJ79:BO79" si="40">IF(ISNUMBER(outYear),$B$78*AJ76,"")</f>
        <v/>
      </c>
      <c r="AK79" s="125" t="str">
        <f t="shared" si="40"/>
        <v/>
      </c>
      <c r="AL79" s="125" t="str">
        <f t="shared" si="40"/>
        <v/>
      </c>
      <c r="AM79" s="125" t="str">
        <f t="shared" si="40"/>
        <v/>
      </c>
      <c r="AN79" s="125" t="str">
        <f t="shared" si="40"/>
        <v/>
      </c>
      <c r="AO79" s="125" t="str">
        <f t="shared" si="40"/>
        <v/>
      </c>
      <c r="AP79" s="125" t="str">
        <f t="shared" si="40"/>
        <v/>
      </c>
      <c r="AQ79" s="125" t="str">
        <f t="shared" si="40"/>
        <v/>
      </c>
      <c r="AR79" s="125" t="str">
        <f t="shared" si="40"/>
        <v/>
      </c>
      <c r="AS79" s="125" t="str">
        <f t="shared" si="40"/>
        <v/>
      </c>
      <c r="AT79" s="125" t="str">
        <f t="shared" si="40"/>
        <v/>
      </c>
      <c r="AU79" s="125" t="str">
        <f t="shared" si="40"/>
        <v/>
      </c>
      <c r="AV79" s="125" t="str">
        <f t="shared" si="40"/>
        <v/>
      </c>
      <c r="AW79" s="125" t="str">
        <f t="shared" si="40"/>
        <v/>
      </c>
      <c r="AX79" s="125" t="str">
        <f t="shared" si="40"/>
        <v/>
      </c>
      <c r="AY79" s="125" t="str">
        <f t="shared" si="40"/>
        <v/>
      </c>
      <c r="AZ79" s="125" t="str">
        <f t="shared" si="40"/>
        <v/>
      </c>
      <c r="BA79" s="125" t="str">
        <f t="shared" si="40"/>
        <v/>
      </c>
      <c r="BB79" s="125" t="str">
        <f t="shared" si="40"/>
        <v/>
      </c>
      <c r="BC79" s="125" t="str">
        <f t="shared" si="40"/>
        <v/>
      </c>
      <c r="BD79" s="125" t="str">
        <f t="shared" si="40"/>
        <v/>
      </c>
      <c r="BE79" s="125" t="str">
        <f t="shared" si="40"/>
        <v/>
      </c>
      <c r="BF79" s="125" t="str">
        <f t="shared" si="40"/>
        <v/>
      </c>
      <c r="BG79" s="125" t="str">
        <f t="shared" si="40"/>
        <v/>
      </c>
      <c r="BH79" s="125" t="str">
        <f t="shared" si="40"/>
        <v/>
      </c>
      <c r="BI79" s="125" t="str">
        <f t="shared" si="40"/>
        <v/>
      </c>
      <c r="BJ79" s="125" t="str">
        <f t="shared" si="40"/>
        <v/>
      </c>
      <c r="BK79" s="125" t="str">
        <f t="shared" si="40"/>
        <v/>
      </c>
      <c r="BL79" s="125" t="str">
        <f t="shared" si="40"/>
        <v/>
      </c>
      <c r="BM79" s="125" t="str">
        <f t="shared" si="40"/>
        <v/>
      </c>
      <c r="BN79" s="125" t="str">
        <f t="shared" si="40"/>
        <v/>
      </c>
      <c r="BO79" s="125" t="str">
        <f t="shared" si="40"/>
        <v/>
      </c>
      <c r="BP79" s="125" t="str">
        <f t="shared" ref="BP79:CX79" si="41">IF(ISNUMBER(outYear),$B$78*BP76,"")</f>
        <v/>
      </c>
      <c r="BQ79" s="125" t="str">
        <f t="shared" si="41"/>
        <v/>
      </c>
      <c r="BR79" s="125" t="str">
        <f t="shared" si="41"/>
        <v/>
      </c>
      <c r="BS79" s="125" t="str">
        <f t="shared" si="41"/>
        <v/>
      </c>
      <c r="BT79" s="125" t="str">
        <f t="shared" si="41"/>
        <v/>
      </c>
      <c r="BU79" s="125" t="str">
        <f t="shared" si="41"/>
        <v/>
      </c>
      <c r="BV79" s="125" t="str">
        <f t="shared" si="41"/>
        <v/>
      </c>
      <c r="BW79" s="125" t="str">
        <f t="shared" si="41"/>
        <v/>
      </c>
      <c r="BX79" s="125" t="str">
        <f t="shared" si="41"/>
        <v/>
      </c>
      <c r="BY79" s="125" t="str">
        <f t="shared" si="41"/>
        <v/>
      </c>
      <c r="BZ79" s="125" t="str">
        <f t="shared" si="41"/>
        <v/>
      </c>
      <c r="CA79" s="125" t="str">
        <f t="shared" si="41"/>
        <v/>
      </c>
      <c r="CB79" s="125" t="str">
        <f t="shared" si="41"/>
        <v/>
      </c>
      <c r="CC79" s="125" t="str">
        <f t="shared" si="41"/>
        <v/>
      </c>
      <c r="CD79" s="125" t="str">
        <f t="shared" si="41"/>
        <v/>
      </c>
      <c r="CE79" s="125" t="str">
        <f t="shared" si="41"/>
        <v/>
      </c>
      <c r="CF79" s="125" t="str">
        <f t="shared" si="41"/>
        <v/>
      </c>
      <c r="CG79" s="125" t="str">
        <f t="shared" si="41"/>
        <v/>
      </c>
      <c r="CH79" s="125" t="str">
        <f t="shared" si="41"/>
        <v/>
      </c>
      <c r="CI79" s="125" t="str">
        <f t="shared" si="41"/>
        <v/>
      </c>
      <c r="CJ79" s="125" t="str">
        <f t="shared" si="41"/>
        <v/>
      </c>
      <c r="CK79" s="125" t="str">
        <f t="shared" si="41"/>
        <v/>
      </c>
      <c r="CL79" s="125" t="str">
        <f t="shared" si="41"/>
        <v/>
      </c>
      <c r="CM79" s="125" t="str">
        <f t="shared" si="41"/>
        <v/>
      </c>
      <c r="CN79" s="125" t="str">
        <f t="shared" si="41"/>
        <v/>
      </c>
      <c r="CO79" s="125" t="str">
        <f t="shared" si="41"/>
        <v/>
      </c>
      <c r="CP79" s="125" t="str">
        <f t="shared" si="41"/>
        <v/>
      </c>
      <c r="CQ79" s="125" t="str">
        <f t="shared" si="41"/>
        <v/>
      </c>
      <c r="CR79" s="125" t="str">
        <f t="shared" si="41"/>
        <v/>
      </c>
      <c r="CS79" s="125" t="str">
        <f t="shared" si="41"/>
        <v/>
      </c>
      <c r="CT79" s="125" t="str">
        <f t="shared" si="41"/>
        <v/>
      </c>
      <c r="CU79" s="125" t="str">
        <f t="shared" si="41"/>
        <v/>
      </c>
      <c r="CV79" s="125" t="str">
        <f t="shared" si="41"/>
        <v/>
      </c>
      <c r="CW79" s="125" t="str">
        <f t="shared" si="41"/>
        <v/>
      </c>
      <c r="CX79" s="125" t="str">
        <f t="shared" si="41"/>
        <v/>
      </c>
    </row>
    <row r="80" spans="1:1024" s="164" customFormat="1" x14ac:dyDescent="0.25">
      <c r="A80" s="149" t="s">
        <v>166</v>
      </c>
      <c r="B80" s="158"/>
      <c r="C80" s="167"/>
      <c r="D80" s="167"/>
      <c r="E80" s="167"/>
      <c r="F80" s="167"/>
      <c r="G80" s="167"/>
      <c r="H80" s="167"/>
      <c r="I80" s="167"/>
      <c r="J80" s="167"/>
      <c r="K80" s="167"/>
      <c r="L80" s="167"/>
      <c r="M80" s="167"/>
      <c r="N80" s="167"/>
      <c r="O80" s="167"/>
      <c r="P80" s="167"/>
      <c r="Q80" s="167"/>
      <c r="R80" s="167"/>
      <c r="S80" s="167"/>
      <c r="T80" s="167"/>
      <c r="U80" s="167"/>
      <c r="V80" s="167"/>
      <c r="W80" s="167"/>
      <c r="X80" s="167"/>
      <c r="Y80" s="167"/>
      <c r="Z80" s="167"/>
      <c r="AA80" s="167"/>
      <c r="AB80" s="167"/>
      <c r="AC80" s="167"/>
      <c r="AD80" s="167"/>
      <c r="AE80" s="167"/>
      <c r="AF80" s="167"/>
      <c r="AG80" s="167"/>
      <c r="AH80" s="167"/>
      <c r="AI80" s="167"/>
      <c r="AJ80" s="167"/>
      <c r="AK80" s="167"/>
      <c r="AL80" s="167"/>
      <c r="AM80" s="167"/>
      <c r="AN80" s="167"/>
      <c r="AO80" s="167"/>
      <c r="AP80" s="167"/>
      <c r="AQ80" s="167"/>
      <c r="AR80" s="167"/>
      <c r="AS80" s="167"/>
      <c r="AT80" s="167"/>
      <c r="AU80" s="167"/>
      <c r="AV80" s="167"/>
      <c r="AW80" s="167"/>
      <c r="AX80" s="167"/>
      <c r="AY80" s="167"/>
      <c r="AZ80" s="167"/>
      <c r="BA80" s="167"/>
      <c r="BB80" s="167"/>
      <c r="BC80" s="167"/>
      <c r="BD80" s="167"/>
      <c r="BE80" s="167"/>
      <c r="BF80" s="167"/>
      <c r="BG80" s="167"/>
      <c r="BH80" s="167"/>
      <c r="BI80" s="167"/>
      <c r="BJ80" s="167"/>
      <c r="BK80" s="167"/>
      <c r="BL80" s="167"/>
      <c r="BM80" s="167"/>
      <c r="BN80" s="167"/>
      <c r="BO80" s="167"/>
      <c r="BP80" s="167"/>
      <c r="BQ80" s="167"/>
      <c r="BR80" s="167"/>
      <c r="BS80" s="167"/>
      <c r="BT80" s="167"/>
      <c r="BU80" s="167"/>
      <c r="BV80" s="167"/>
      <c r="BW80" s="167"/>
      <c r="BX80" s="167"/>
      <c r="BY80" s="167"/>
      <c r="BZ80" s="167"/>
      <c r="CA80" s="167"/>
      <c r="CB80" s="167"/>
      <c r="CC80" s="167"/>
      <c r="CD80" s="167"/>
      <c r="CE80" s="167"/>
      <c r="CF80" s="167"/>
      <c r="CG80" s="167"/>
      <c r="CH80" s="167"/>
      <c r="CI80" s="167"/>
      <c r="CJ80" s="167"/>
      <c r="CK80" s="167"/>
      <c r="CL80" s="167"/>
      <c r="CM80" s="167"/>
      <c r="CN80" s="167"/>
      <c r="CO80" s="167"/>
      <c r="CP80" s="167"/>
      <c r="CQ80" s="167"/>
      <c r="CR80" s="167"/>
      <c r="CS80" s="167"/>
      <c r="CT80" s="167"/>
      <c r="CU80" s="167"/>
      <c r="CV80" s="167"/>
      <c r="CW80" s="167"/>
      <c r="CX80" s="167"/>
    </row>
    <row r="81" spans="1:102" s="133" customFormat="1" x14ac:dyDescent="0.25">
      <c r="A81" s="162" t="s">
        <v>126</v>
      </c>
      <c r="B81" s="159"/>
      <c r="C81" s="159">
        <f>'Inputs and Outputs'!C115</f>
        <v>0.2</v>
      </c>
      <c r="D81" s="159">
        <f>'Inputs and Outputs'!D115</f>
        <v>0.32</v>
      </c>
      <c r="E81" s="159">
        <f>'Inputs and Outputs'!E115</f>
        <v>0.192</v>
      </c>
      <c r="F81" s="159">
        <f>'Inputs and Outputs'!F115</f>
        <v>0.1152</v>
      </c>
      <c r="G81" s="159">
        <f>'Inputs and Outputs'!G115</f>
        <v>0.1152</v>
      </c>
      <c r="H81" s="159">
        <f>'Inputs and Outputs'!H115</f>
        <v>5.7599999999999998E-2</v>
      </c>
      <c r="I81" s="159">
        <f>'Inputs and Outputs'!I115</f>
        <v>0</v>
      </c>
      <c r="J81" s="159">
        <f>'Inputs and Outputs'!J115</f>
        <v>0</v>
      </c>
      <c r="K81" s="159">
        <f>'Inputs and Outputs'!K115</f>
        <v>0</v>
      </c>
      <c r="L81" s="159">
        <f>'Inputs and Outputs'!L115</f>
        <v>0</v>
      </c>
      <c r="M81" s="159">
        <f>'Inputs and Outputs'!M115</f>
        <v>0</v>
      </c>
      <c r="N81" s="159">
        <f>'Inputs and Outputs'!N115</f>
        <v>0</v>
      </c>
      <c r="O81" s="159">
        <f>'Inputs and Outputs'!O115</f>
        <v>0</v>
      </c>
      <c r="P81" s="159">
        <f>'Inputs and Outputs'!P115</f>
        <v>0</v>
      </c>
      <c r="Q81" s="159">
        <f>'Inputs and Outputs'!Q115</f>
        <v>0</v>
      </c>
      <c r="R81" s="159">
        <f>'Inputs and Outputs'!R115</f>
        <v>0</v>
      </c>
      <c r="S81" s="159">
        <f>'Inputs and Outputs'!S115</f>
        <v>0</v>
      </c>
      <c r="T81" s="159">
        <f>'Inputs and Outputs'!T115</f>
        <v>0</v>
      </c>
      <c r="U81" s="159">
        <f>'Inputs and Outputs'!U115</f>
        <v>0</v>
      </c>
      <c r="V81" s="159">
        <f>'Inputs and Outputs'!V115</f>
        <v>0</v>
      </c>
      <c r="W81" s="159">
        <f>'Inputs and Outputs'!W115</f>
        <v>0</v>
      </c>
      <c r="X81" s="159">
        <f>'Inputs and Outputs'!X115</f>
        <v>0</v>
      </c>
      <c r="Y81" s="159">
        <f>'Inputs and Outputs'!Y115</f>
        <v>0</v>
      </c>
      <c r="Z81" s="159">
        <f>'Inputs and Outputs'!Z115</f>
        <v>0</v>
      </c>
      <c r="AA81" s="159">
        <f>'Inputs and Outputs'!AA115</f>
        <v>0</v>
      </c>
      <c r="AB81" s="159" t="str">
        <f>'Inputs and Outputs'!AB115</f>
        <v/>
      </c>
      <c r="AC81" s="159" t="str">
        <f>'Inputs and Outputs'!AC115</f>
        <v/>
      </c>
      <c r="AD81" s="159" t="str">
        <f>'Inputs and Outputs'!AD115</f>
        <v/>
      </c>
      <c r="AE81" s="159" t="str">
        <f>'Inputs and Outputs'!AE115</f>
        <v/>
      </c>
      <c r="AF81" s="159" t="str">
        <f>'Inputs and Outputs'!AF115</f>
        <v/>
      </c>
      <c r="AG81" s="159" t="str">
        <f>'Inputs and Outputs'!AG115</f>
        <v/>
      </c>
      <c r="AH81" s="159" t="str">
        <f>'Inputs and Outputs'!AH115</f>
        <v/>
      </c>
      <c r="AI81" s="159" t="str">
        <f>'Inputs and Outputs'!AI115</f>
        <v/>
      </c>
      <c r="AJ81" s="159" t="str">
        <f>'Inputs and Outputs'!AJ115</f>
        <v/>
      </c>
      <c r="AK81" s="159" t="str">
        <f>'Inputs and Outputs'!AK115</f>
        <v/>
      </c>
      <c r="AL81" s="159" t="str">
        <f>'Inputs and Outputs'!AL115</f>
        <v/>
      </c>
      <c r="AM81" s="159" t="str">
        <f>'Inputs and Outputs'!AM115</f>
        <v/>
      </c>
      <c r="AN81" s="159" t="str">
        <f>'Inputs and Outputs'!AN115</f>
        <v/>
      </c>
      <c r="AO81" s="159" t="str">
        <f>'Inputs and Outputs'!AO115</f>
        <v/>
      </c>
      <c r="AP81" s="159" t="str">
        <f>'Inputs and Outputs'!AP115</f>
        <v/>
      </c>
      <c r="AQ81" s="159" t="str">
        <f>'Inputs and Outputs'!AQ115</f>
        <v/>
      </c>
      <c r="AR81" s="159" t="str">
        <f>'Inputs and Outputs'!AR115</f>
        <v/>
      </c>
      <c r="AS81" s="159" t="str">
        <f>'Inputs and Outputs'!AS115</f>
        <v/>
      </c>
      <c r="AT81" s="159" t="str">
        <f>'Inputs and Outputs'!AT115</f>
        <v/>
      </c>
      <c r="AU81" s="159" t="str">
        <f>'Inputs and Outputs'!AU115</f>
        <v/>
      </c>
      <c r="AV81" s="159" t="str">
        <f>'Inputs and Outputs'!AV115</f>
        <v/>
      </c>
      <c r="AW81" s="159" t="str">
        <f>'Inputs and Outputs'!AW115</f>
        <v/>
      </c>
      <c r="AX81" s="159" t="str">
        <f>'Inputs and Outputs'!AX115</f>
        <v/>
      </c>
      <c r="AY81" s="159" t="str">
        <f>'Inputs and Outputs'!AY115</f>
        <v/>
      </c>
      <c r="AZ81" s="159" t="str">
        <f>'Inputs and Outputs'!AZ115</f>
        <v/>
      </c>
      <c r="BA81" s="159" t="str">
        <f>'Inputs and Outputs'!BA115</f>
        <v/>
      </c>
      <c r="BB81" s="159" t="str">
        <f>'Inputs and Outputs'!BB115</f>
        <v/>
      </c>
      <c r="BC81" s="159" t="str">
        <f>'Inputs and Outputs'!BC115</f>
        <v/>
      </c>
      <c r="BD81" s="159" t="str">
        <f>'Inputs and Outputs'!BD115</f>
        <v/>
      </c>
      <c r="BE81" s="159" t="str">
        <f>'Inputs and Outputs'!BE115</f>
        <v/>
      </c>
      <c r="BF81" s="159" t="str">
        <f>'Inputs and Outputs'!BF115</f>
        <v/>
      </c>
      <c r="BG81" s="159" t="str">
        <f>'Inputs and Outputs'!BG115</f>
        <v/>
      </c>
      <c r="BH81" s="159" t="str">
        <f>'Inputs and Outputs'!BH115</f>
        <v/>
      </c>
      <c r="BI81" s="159" t="str">
        <f>'Inputs and Outputs'!BI115</f>
        <v/>
      </c>
      <c r="BJ81" s="159" t="str">
        <f>'Inputs and Outputs'!BJ115</f>
        <v/>
      </c>
      <c r="BK81" s="159" t="str">
        <f>'Inputs and Outputs'!BK115</f>
        <v/>
      </c>
      <c r="BL81" s="159" t="str">
        <f>'Inputs and Outputs'!BL115</f>
        <v/>
      </c>
      <c r="BM81" s="159" t="str">
        <f>'Inputs and Outputs'!BM115</f>
        <v/>
      </c>
      <c r="BN81" s="159" t="str">
        <f>'Inputs and Outputs'!BN115</f>
        <v/>
      </c>
      <c r="BO81" s="159" t="str">
        <f>'Inputs and Outputs'!BO115</f>
        <v/>
      </c>
      <c r="BP81" s="159" t="str">
        <f>'Inputs and Outputs'!BP115</f>
        <v/>
      </c>
      <c r="BQ81" s="159" t="str">
        <f>'Inputs and Outputs'!BQ115</f>
        <v/>
      </c>
      <c r="BR81" s="159" t="str">
        <f>'Inputs and Outputs'!BR115</f>
        <v/>
      </c>
      <c r="BS81" s="159" t="str">
        <f>'Inputs and Outputs'!BS115</f>
        <v/>
      </c>
      <c r="BT81" s="159" t="str">
        <f>'Inputs and Outputs'!BT115</f>
        <v/>
      </c>
      <c r="BU81" s="159" t="str">
        <f>'Inputs and Outputs'!BU115</f>
        <v/>
      </c>
      <c r="BV81" s="159" t="str">
        <f>'Inputs and Outputs'!BV115</f>
        <v/>
      </c>
      <c r="BW81" s="159" t="str">
        <f>'Inputs and Outputs'!BW115</f>
        <v/>
      </c>
      <c r="BX81" s="159" t="str">
        <f>'Inputs and Outputs'!BX115</f>
        <v/>
      </c>
      <c r="BY81" s="159" t="str">
        <f>'Inputs and Outputs'!BY115</f>
        <v/>
      </c>
      <c r="BZ81" s="159" t="str">
        <f>'Inputs and Outputs'!BZ115</f>
        <v/>
      </c>
      <c r="CA81" s="159" t="str">
        <f>'Inputs and Outputs'!CA115</f>
        <v/>
      </c>
      <c r="CB81" s="159" t="str">
        <f>'Inputs and Outputs'!CB115</f>
        <v/>
      </c>
      <c r="CC81" s="159" t="str">
        <f>'Inputs and Outputs'!CC115</f>
        <v/>
      </c>
      <c r="CD81" s="159" t="str">
        <f>'Inputs and Outputs'!CD115</f>
        <v/>
      </c>
      <c r="CE81" s="159" t="str">
        <f>'Inputs and Outputs'!CE115</f>
        <v/>
      </c>
      <c r="CF81" s="159" t="str">
        <f>'Inputs and Outputs'!CF115</f>
        <v/>
      </c>
      <c r="CG81" s="159" t="str">
        <f>'Inputs and Outputs'!CG115</f>
        <v/>
      </c>
      <c r="CH81" s="159" t="str">
        <f>'Inputs and Outputs'!CH115</f>
        <v/>
      </c>
      <c r="CI81" s="159" t="str">
        <f>'Inputs and Outputs'!CI115</f>
        <v/>
      </c>
      <c r="CJ81" s="159" t="str">
        <f>'Inputs and Outputs'!CJ115</f>
        <v/>
      </c>
      <c r="CK81" s="159" t="str">
        <f>'Inputs and Outputs'!CK115</f>
        <v/>
      </c>
      <c r="CL81" s="159" t="str">
        <f>'Inputs and Outputs'!CL115</f>
        <v/>
      </c>
      <c r="CM81" s="159" t="str">
        <f>'Inputs and Outputs'!CM115</f>
        <v/>
      </c>
      <c r="CN81" s="159" t="str">
        <f>'Inputs and Outputs'!CN115</f>
        <v/>
      </c>
      <c r="CO81" s="159" t="str">
        <f>'Inputs and Outputs'!CO115</f>
        <v/>
      </c>
      <c r="CP81" s="159" t="str">
        <f>'Inputs and Outputs'!CP115</f>
        <v/>
      </c>
      <c r="CQ81" s="159" t="str">
        <f>'Inputs and Outputs'!CQ115</f>
        <v/>
      </c>
      <c r="CR81" s="159" t="str">
        <f>'Inputs and Outputs'!CR115</f>
        <v/>
      </c>
      <c r="CS81" s="159" t="str">
        <f>'Inputs and Outputs'!CS115</f>
        <v/>
      </c>
      <c r="CT81" s="159" t="str">
        <f>'Inputs and Outputs'!CT115</f>
        <v/>
      </c>
      <c r="CU81" s="159" t="str">
        <f>'Inputs and Outputs'!CU115</f>
        <v/>
      </c>
      <c r="CV81" s="159" t="str">
        <f>'Inputs and Outputs'!CV115</f>
        <v/>
      </c>
      <c r="CW81" s="159" t="str">
        <f>'Inputs and Outputs'!CW115</f>
        <v/>
      </c>
      <c r="CX81" s="159" t="str">
        <f>'Inputs and Outputs'!CX115</f>
        <v/>
      </c>
    </row>
    <row r="82" spans="1:102" s="133" customFormat="1" x14ac:dyDescent="0.25">
      <c r="A82" s="162" t="s">
        <v>127</v>
      </c>
      <c r="B82" s="167">
        <f>IF(ISNUMBER(outYear),IF(WindFederalDepreciation="N/A",0,($B$95-IF(wind_itc_fed_percent_deprbas_fed="Yes",0.5*MIN(wind_itc_fed_percent/100*$B$95,wind_itc_fed_percent_maxvalue),0))),"")</f>
        <v>0</v>
      </c>
      <c r="C82" s="159"/>
      <c r="D82" s="159"/>
      <c r="E82" s="159"/>
      <c r="F82" s="159"/>
      <c r="G82" s="159"/>
      <c r="H82" s="159"/>
      <c r="I82" s="159"/>
      <c r="J82" s="159"/>
      <c r="K82" s="159"/>
      <c r="L82" s="159"/>
      <c r="M82" s="159"/>
      <c r="N82" s="159"/>
      <c r="O82" s="159"/>
      <c r="P82" s="159"/>
      <c r="Q82" s="159"/>
      <c r="R82" s="159"/>
      <c r="S82" s="159"/>
      <c r="T82" s="159"/>
      <c r="U82" s="159"/>
      <c r="V82" s="159"/>
      <c r="W82" s="159"/>
      <c r="X82" s="159"/>
      <c r="Y82" s="159"/>
      <c r="Z82" s="159"/>
      <c r="AA82" s="159"/>
      <c r="AB82" s="159"/>
      <c r="AC82" s="159"/>
      <c r="AD82" s="159"/>
      <c r="AE82" s="159"/>
      <c r="AF82" s="159"/>
      <c r="AG82" s="159"/>
      <c r="AH82" s="159"/>
      <c r="AI82" s="159"/>
      <c r="AJ82" s="159"/>
      <c r="AK82" s="159"/>
      <c r="AL82" s="159"/>
      <c r="AM82" s="159"/>
      <c r="AN82" s="159"/>
      <c r="AO82" s="159"/>
      <c r="AP82" s="159"/>
      <c r="AQ82" s="159"/>
      <c r="AR82" s="159"/>
      <c r="AS82" s="159"/>
      <c r="AT82" s="159"/>
      <c r="AU82" s="159"/>
      <c r="AV82" s="159"/>
      <c r="AW82" s="159"/>
      <c r="AX82" s="159"/>
      <c r="AY82" s="159"/>
      <c r="AZ82" s="159"/>
      <c r="BA82" s="159"/>
      <c r="BB82" s="159"/>
      <c r="BC82" s="159"/>
      <c r="BD82" s="159"/>
      <c r="BE82" s="159"/>
      <c r="BF82" s="159"/>
      <c r="BG82" s="159"/>
      <c r="BH82" s="159"/>
      <c r="BI82" s="159"/>
      <c r="BJ82" s="159"/>
      <c r="BK82" s="159"/>
      <c r="BL82" s="159"/>
      <c r="BM82" s="159"/>
      <c r="BN82" s="159"/>
      <c r="BO82" s="159"/>
      <c r="BP82" s="159"/>
      <c r="BQ82" s="159"/>
      <c r="BR82" s="159"/>
      <c r="BS82" s="159"/>
      <c r="BT82" s="159"/>
      <c r="BU82" s="159"/>
      <c r="BV82" s="159"/>
      <c r="BW82" s="159"/>
      <c r="BX82" s="159"/>
      <c r="BY82" s="159"/>
      <c r="BZ82" s="159"/>
      <c r="CA82" s="159"/>
      <c r="CB82" s="159"/>
      <c r="CC82" s="159"/>
      <c r="CD82" s="159"/>
      <c r="CE82" s="159"/>
      <c r="CF82" s="159"/>
      <c r="CG82" s="159"/>
      <c r="CH82" s="159"/>
      <c r="CI82" s="159"/>
      <c r="CJ82" s="159"/>
      <c r="CK82" s="159"/>
      <c r="CL82" s="159"/>
      <c r="CM82" s="159"/>
      <c r="CN82" s="159"/>
      <c r="CO82" s="159"/>
      <c r="CP82" s="159"/>
      <c r="CQ82" s="159"/>
      <c r="CR82" s="159"/>
      <c r="CS82" s="159"/>
      <c r="CT82" s="159"/>
      <c r="CU82" s="159"/>
      <c r="CV82" s="159"/>
      <c r="CW82" s="159"/>
      <c r="CX82" s="159"/>
    </row>
    <row r="83" spans="1:102" s="164" customFormat="1" x14ac:dyDescent="0.25">
      <c r="A83" s="162" t="s">
        <v>128</v>
      </c>
      <c r="B83" s="167">
        <f>$B$82*(1-WindBonusFraction)</f>
        <v>0</v>
      </c>
      <c r="C83" s="159"/>
      <c r="D83" s="159"/>
      <c r="E83" s="159"/>
      <c r="F83" s="159"/>
      <c r="G83" s="159"/>
      <c r="H83" s="159"/>
      <c r="I83" s="159"/>
      <c r="J83" s="159"/>
      <c r="K83" s="159"/>
      <c r="L83" s="159"/>
      <c r="M83" s="159"/>
      <c r="N83" s="159"/>
      <c r="O83" s="159"/>
      <c r="P83" s="159"/>
      <c r="Q83" s="159"/>
      <c r="R83" s="159"/>
      <c r="S83" s="159"/>
      <c r="T83" s="159"/>
      <c r="U83" s="159"/>
      <c r="V83" s="159"/>
      <c r="W83" s="159"/>
      <c r="X83" s="159"/>
      <c r="Y83" s="159"/>
      <c r="Z83" s="159"/>
      <c r="AA83" s="159"/>
      <c r="AB83" s="159"/>
      <c r="AC83" s="159"/>
      <c r="AD83" s="159"/>
      <c r="AE83" s="159"/>
      <c r="AF83" s="159"/>
      <c r="AG83" s="159"/>
      <c r="AH83" s="159"/>
      <c r="AI83" s="159"/>
      <c r="AJ83" s="159"/>
      <c r="AK83" s="159"/>
      <c r="AL83" s="159"/>
      <c r="AM83" s="159"/>
      <c r="AN83" s="159"/>
      <c r="AO83" s="159"/>
      <c r="AP83" s="159"/>
      <c r="AQ83" s="159"/>
      <c r="AR83" s="159"/>
      <c r="AS83" s="159"/>
      <c r="AT83" s="159"/>
      <c r="AU83" s="159"/>
      <c r="AV83" s="159"/>
      <c r="AW83" s="159"/>
      <c r="AX83" s="159"/>
      <c r="AY83" s="159"/>
      <c r="AZ83" s="159"/>
      <c r="BA83" s="159"/>
      <c r="BB83" s="159"/>
      <c r="BC83" s="159"/>
      <c r="BD83" s="159"/>
      <c r="BE83" s="159"/>
      <c r="BF83" s="159"/>
      <c r="BG83" s="159"/>
      <c r="BH83" s="159"/>
      <c r="BI83" s="159"/>
      <c r="BJ83" s="159"/>
      <c r="BK83" s="159"/>
      <c r="BL83" s="159"/>
      <c r="BM83" s="159"/>
      <c r="BN83" s="159"/>
      <c r="BO83" s="159"/>
      <c r="BP83" s="159"/>
      <c r="BQ83" s="159"/>
      <c r="BR83" s="159"/>
      <c r="BS83" s="159"/>
      <c r="BT83" s="159"/>
      <c r="BU83" s="159"/>
      <c r="BV83" s="159"/>
      <c r="BW83" s="159"/>
      <c r="BX83" s="159"/>
      <c r="BY83" s="159"/>
      <c r="BZ83" s="159"/>
      <c r="CA83" s="159"/>
      <c r="CB83" s="159"/>
      <c r="CC83" s="159"/>
      <c r="CD83" s="159"/>
      <c r="CE83" s="159"/>
      <c r="CF83" s="159"/>
      <c r="CG83" s="159"/>
      <c r="CH83" s="159"/>
      <c r="CI83" s="159"/>
      <c r="CJ83" s="159"/>
      <c r="CK83" s="159"/>
      <c r="CL83" s="159"/>
      <c r="CM83" s="159"/>
      <c r="CN83" s="159"/>
      <c r="CO83" s="159"/>
      <c r="CP83" s="159"/>
      <c r="CQ83" s="159"/>
      <c r="CR83" s="159"/>
      <c r="CS83" s="159"/>
      <c r="CT83" s="159"/>
      <c r="CU83" s="159"/>
      <c r="CV83" s="159"/>
      <c r="CW83" s="159"/>
      <c r="CX83" s="159"/>
    </row>
    <row r="84" spans="1:102" s="164" customFormat="1" x14ac:dyDescent="0.25">
      <c r="A84" s="162" t="s">
        <v>129</v>
      </c>
      <c r="B84" s="158"/>
      <c r="C84" s="167">
        <f>IF(ISNUMBER(outYear),$B$83*C81 + $B$82*WindBonusFraction,"")</f>
        <v>0</v>
      </c>
      <c r="D84" s="167">
        <f t="shared" ref="D84:AI84" si="42">IF(ISNUMBER(outYear),$B$83*D81,"")</f>
        <v>0</v>
      </c>
      <c r="E84" s="167">
        <f t="shared" si="42"/>
        <v>0</v>
      </c>
      <c r="F84" s="167">
        <f t="shared" si="42"/>
        <v>0</v>
      </c>
      <c r="G84" s="167">
        <f t="shared" si="42"/>
        <v>0</v>
      </c>
      <c r="H84" s="167">
        <f t="shared" si="42"/>
        <v>0</v>
      </c>
      <c r="I84" s="167">
        <f t="shared" si="42"/>
        <v>0</v>
      </c>
      <c r="J84" s="167">
        <f t="shared" si="42"/>
        <v>0</v>
      </c>
      <c r="K84" s="167">
        <f t="shared" si="42"/>
        <v>0</v>
      </c>
      <c r="L84" s="167">
        <f t="shared" si="42"/>
        <v>0</v>
      </c>
      <c r="M84" s="167">
        <f t="shared" si="42"/>
        <v>0</v>
      </c>
      <c r="N84" s="167">
        <f t="shared" si="42"/>
        <v>0</v>
      </c>
      <c r="O84" s="167">
        <f t="shared" si="42"/>
        <v>0</v>
      </c>
      <c r="P84" s="167">
        <f t="shared" si="42"/>
        <v>0</v>
      </c>
      <c r="Q84" s="167">
        <f t="shared" si="42"/>
        <v>0</v>
      </c>
      <c r="R84" s="167">
        <f t="shared" si="42"/>
        <v>0</v>
      </c>
      <c r="S84" s="167">
        <f t="shared" si="42"/>
        <v>0</v>
      </c>
      <c r="T84" s="167">
        <f t="shared" si="42"/>
        <v>0</v>
      </c>
      <c r="U84" s="167">
        <f t="shared" si="42"/>
        <v>0</v>
      </c>
      <c r="V84" s="167">
        <f t="shared" si="42"/>
        <v>0</v>
      </c>
      <c r="W84" s="167">
        <f t="shared" si="42"/>
        <v>0</v>
      </c>
      <c r="X84" s="167">
        <f t="shared" si="42"/>
        <v>0</v>
      </c>
      <c r="Y84" s="167">
        <f t="shared" si="42"/>
        <v>0</v>
      </c>
      <c r="Z84" s="167">
        <f t="shared" si="42"/>
        <v>0</v>
      </c>
      <c r="AA84" s="167">
        <f t="shared" si="42"/>
        <v>0</v>
      </c>
      <c r="AB84" s="167" t="str">
        <f t="shared" si="42"/>
        <v/>
      </c>
      <c r="AC84" s="167" t="str">
        <f t="shared" si="42"/>
        <v/>
      </c>
      <c r="AD84" s="167" t="str">
        <f t="shared" si="42"/>
        <v/>
      </c>
      <c r="AE84" s="167" t="str">
        <f t="shared" si="42"/>
        <v/>
      </c>
      <c r="AF84" s="167" t="str">
        <f t="shared" si="42"/>
        <v/>
      </c>
      <c r="AG84" s="167" t="str">
        <f t="shared" si="42"/>
        <v/>
      </c>
      <c r="AH84" s="167" t="str">
        <f t="shared" si="42"/>
        <v/>
      </c>
      <c r="AI84" s="167" t="str">
        <f t="shared" si="42"/>
        <v/>
      </c>
      <c r="AJ84" s="167" t="str">
        <f t="shared" ref="AJ84:BO84" si="43">IF(ISNUMBER(outYear),$B$83*AJ81,"")</f>
        <v/>
      </c>
      <c r="AK84" s="167" t="str">
        <f t="shared" si="43"/>
        <v/>
      </c>
      <c r="AL84" s="167" t="str">
        <f t="shared" si="43"/>
        <v/>
      </c>
      <c r="AM84" s="167" t="str">
        <f t="shared" si="43"/>
        <v/>
      </c>
      <c r="AN84" s="167" t="str">
        <f t="shared" si="43"/>
        <v/>
      </c>
      <c r="AO84" s="167" t="str">
        <f t="shared" si="43"/>
        <v/>
      </c>
      <c r="AP84" s="167" t="str">
        <f t="shared" si="43"/>
        <v/>
      </c>
      <c r="AQ84" s="167" t="str">
        <f t="shared" si="43"/>
        <v/>
      </c>
      <c r="AR84" s="167" t="str">
        <f t="shared" si="43"/>
        <v/>
      </c>
      <c r="AS84" s="167" t="str">
        <f t="shared" si="43"/>
        <v/>
      </c>
      <c r="AT84" s="167" t="str">
        <f t="shared" si="43"/>
        <v/>
      </c>
      <c r="AU84" s="167" t="str">
        <f t="shared" si="43"/>
        <v/>
      </c>
      <c r="AV84" s="167" t="str">
        <f t="shared" si="43"/>
        <v/>
      </c>
      <c r="AW84" s="167" t="str">
        <f t="shared" si="43"/>
        <v/>
      </c>
      <c r="AX84" s="167" t="str">
        <f t="shared" si="43"/>
        <v/>
      </c>
      <c r="AY84" s="167" t="str">
        <f t="shared" si="43"/>
        <v/>
      </c>
      <c r="AZ84" s="167" t="str">
        <f t="shared" si="43"/>
        <v/>
      </c>
      <c r="BA84" s="167" t="str">
        <f t="shared" si="43"/>
        <v/>
      </c>
      <c r="BB84" s="167" t="str">
        <f t="shared" si="43"/>
        <v/>
      </c>
      <c r="BC84" s="167" t="str">
        <f t="shared" si="43"/>
        <v/>
      </c>
      <c r="BD84" s="167" t="str">
        <f t="shared" si="43"/>
        <v/>
      </c>
      <c r="BE84" s="167" t="str">
        <f t="shared" si="43"/>
        <v/>
      </c>
      <c r="BF84" s="167" t="str">
        <f t="shared" si="43"/>
        <v/>
      </c>
      <c r="BG84" s="167" t="str">
        <f t="shared" si="43"/>
        <v/>
      </c>
      <c r="BH84" s="167" t="str">
        <f t="shared" si="43"/>
        <v/>
      </c>
      <c r="BI84" s="167" t="str">
        <f t="shared" si="43"/>
        <v/>
      </c>
      <c r="BJ84" s="167" t="str">
        <f t="shared" si="43"/>
        <v/>
      </c>
      <c r="BK84" s="167" t="str">
        <f t="shared" si="43"/>
        <v/>
      </c>
      <c r="BL84" s="167" t="str">
        <f t="shared" si="43"/>
        <v/>
      </c>
      <c r="BM84" s="167" t="str">
        <f t="shared" si="43"/>
        <v/>
      </c>
      <c r="BN84" s="167" t="str">
        <f t="shared" si="43"/>
        <v/>
      </c>
      <c r="BO84" s="167" t="str">
        <f t="shared" si="43"/>
        <v/>
      </c>
      <c r="BP84" s="167" t="str">
        <f t="shared" ref="BP84:CX84" si="44">IF(ISNUMBER(outYear),$B$83*BP81,"")</f>
        <v/>
      </c>
      <c r="BQ84" s="167" t="str">
        <f t="shared" si="44"/>
        <v/>
      </c>
      <c r="BR84" s="167" t="str">
        <f t="shared" si="44"/>
        <v/>
      </c>
      <c r="BS84" s="167" t="str">
        <f t="shared" si="44"/>
        <v/>
      </c>
      <c r="BT84" s="167" t="str">
        <f t="shared" si="44"/>
        <v/>
      </c>
      <c r="BU84" s="167" t="str">
        <f t="shared" si="44"/>
        <v/>
      </c>
      <c r="BV84" s="167" t="str">
        <f t="shared" si="44"/>
        <v/>
      </c>
      <c r="BW84" s="167" t="str">
        <f t="shared" si="44"/>
        <v/>
      </c>
      <c r="BX84" s="167" t="str">
        <f t="shared" si="44"/>
        <v/>
      </c>
      <c r="BY84" s="167" t="str">
        <f t="shared" si="44"/>
        <v/>
      </c>
      <c r="BZ84" s="167" t="str">
        <f t="shared" si="44"/>
        <v/>
      </c>
      <c r="CA84" s="167" t="str">
        <f t="shared" si="44"/>
        <v/>
      </c>
      <c r="CB84" s="167" t="str">
        <f t="shared" si="44"/>
        <v/>
      </c>
      <c r="CC84" s="167" t="str">
        <f t="shared" si="44"/>
        <v/>
      </c>
      <c r="CD84" s="167" t="str">
        <f t="shared" si="44"/>
        <v/>
      </c>
      <c r="CE84" s="167" t="str">
        <f t="shared" si="44"/>
        <v/>
      </c>
      <c r="CF84" s="167" t="str">
        <f t="shared" si="44"/>
        <v/>
      </c>
      <c r="CG84" s="167" t="str">
        <f t="shared" si="44"/>
        <v/>
      </c>
      <c r="CH84" s="167" t="str">
        <f t="shared" si="44"/>
        <v/>
      </c>
      <c r="CI84" s="167" t="str">
        <f t="shared" si="44"/>
        <v/>
      </c>
      <c r="CJ84" s="167" t="str">
        <f t="shared" si="44"/>
        <v/>
      </c>
      <c r="CK84" s="167" t="str">
        <f t="shared" si="44"/>
        <v/>
      </c>
      <c r="CL84" s="167" t="str">
        <f t="shared" si="44"/>
        <v/>
      </c>
      <c r="CM84" s="167" t="str">
        <f t="shared" si="44"/>
        <v/>
      </c>
      <c r="CN84" s="167" t="str">
        <f t="shared" si="44"/>
        <v/>
      </c>
      <c r="CO84" s="167" t="str">
        <f t="shared" si="44"/>
        <v/>
      </c>
      <c r="CP84" s="167" t="str">
        <f t="shared" si="44"/>
        <v/>
      </c>
      <c r="CQ84" s="167" t="str">
        <f t="shared" si="44"/>
        <v/>
      </c>
      <c r="CR84" s="167" t="str">
        <f t="shared" si="44"/>
        <v/>
      </c>
      <c r="CS84" s="167" t="str">
        <f t="shared" si="44"/>
        <v/>
      </c>
      <c r="CT84" s="167" t="str">
        <f t="shared" si="44"/>
        <v/>
      </c>
      <c r="CU84" s="167" t="str">
        <f t="shared" si="44"/>
        <v/>
      </c>
      <c r="CV84" s="167" t="str">
        <f t="shared" si="44"/>
        <v/>
      </c>
      <c r="CW84" s="167" t="str">
        <f t="shared" si="44"/>
        <v/>
      </c>
      <c r="CX84" s="167" t="str">
        <f t="shared" si="44"/>
        <v/>
      </c>
    </row>
    <row r="85" spans="1:102" x14ac:dyDescent="0.25">
      <c r="A85" s="134" t="s">
        <v>130</v>
      </c>
      <c r="B85" s="135"/>
      <c r="C85" s="125"/>
      <c r="D85" s="125"/>
      <c r="E85" s="125"/>
      <c r="F85" s="125"/>
      <c r="G85" s="125"/>
      <c r="H85" s="125"/>
      <c r="I85" s="125"/>
      <c r="J85" s="125"/>
      <c r="K85" s="125"/>
      <c r="L85" s="125"/>
      <c r="M85" s="125"/>
      <c r="N85" s="125"/>
      <c r="O85" s="125"/>
      <c r="P85" s="125"/>
      <c r="Q85" s="125"/>
      <c r="R85" s="125"/>
      <c r="S85" s="125"/>
      <c r="T85" s="125"/>
      <c r="U85" s="125"/>
      <c r="V85" s="125"/>
      <c r="W85" s="125"/>
      <c r="X85" s="125"/>
      <c r="Y85" s="125"/>
      <c r="Z85" s="125"/>
      <c r="AA85" s="125"/>
      <c r="AB85" s="125"/>
      <c r="AC85" s="125"/>
      <c r="AD85" s="125"/>
      <c r="AE85" s="125"/>
      <c r="AF85" s="125"/>
      <c r="AG85" s="125"/>
      <c r="AH85" s="125"/>
      <c r="AI85" s="125"/>
      <c r="AJ85" s="125"/>
      <c r="AK85" s="125"/>
      <c r="AL85" s="125"/>
      <c r="AM85" s="125"/>
      <c r="AN85" s="125"/>
      <c r="AO85" s="125"/>
      <c r="AP85" s="125"/>
      <c r="AQ85" s="125"/>
      <c r="AR85" s="125"/>
      <c r="AS85" s="125"/>
      <c r="AT85" s="125"/>
      <c r="AU85" s="125"/>
      <c r="AV85" s="125"/>
      <c r="AW85" s="125"/>
      <c r="AX85" s="125"/>
      <c r="AY85" s="125"/>
      <c r="AZ85" s="125"/>
      <c r="BA85" s="125"/>
      <c r="BB85" s="125"/>
      <c r="BC85" s="125"/>
      <c r="BD85" s="125"/>
      <c r="BE85" s="125"/>
      <c r="BF85" s="125"/>
      <c r="BG85" s="125"/>
      <c r="BH85" s="125"/>
      <c r="BI85" s="125"/>
      <c r="BJ85" s="125"/>
      <c r="BK85" s="125"/>
      <c r="BL85" s="125"/>
      <c r="BM85" s="125"/>
      <c r="BN85" s="125"/>
      <c r="BO85" s="125"/>
      <c r="BP85" s="125"/>
      <c r="BQ85" s="125"/>
      <c r="BR85" s="125"/>
      <c r="BS85" s="125"/>
      <c r="BT85" s="125"/>
      <c r="BU85" s="125"/>
      <c r="BV85" s="125"/>
      <c r="BW85" s="125"/>
      <c r="BX85" s="125"/>
      <c r="BY85" s="125"/>
      <c r="BZ85" s="125"/>
      <c r="CA85" s="125"/>
      <c r="CB85" s="125"/>
      <c r="CC85" s="125"/>
      <c r="CD85" s="125"/>
      <c r="CE85" s="125"/>
      <c r="CF85" s="125"/>
      <c r="CG85" s="125"/>
      <c r="CH85" s="125"/>
      <c r="CI85" s="125"/>
      <c r="CJ85" s="125"/>
      <c r="CK85" s="125"/>
      <c r="CL85" s="125"/>
      <c r="CM85" s="125"/>
      <c r="CN85" s="125"/>
      <c r="CO85" s="125"/>
      <c r="CP85" s="125"/>
      <c r="CQ85" s="125"/>
      <c r="CR85" s="125"/>
      <c r="CS85" s="125"/>
      <c r="CT85" s="125"/>
      <c r="CU85" s="125"/>
      <c r="CV85" s="125"/>
      <c r="CW85" s="125"/>
      <c r="CX85" s="125"/>
    </row>
    <row r="86" spans="1:102" x14ac:dyDescent="0.25">
      <c r="A86" s="162" t="s">
        <v>126</v>
      </c>
      <c r="B86" s="135"/>
      <c r="C86" s="139">
        <f>'Inputs and Outputs'!C116</f>
        <v>0.2</v>
      </c>
      <c r="D86" s="139">
        <f>'Inputs and Outputs'!D116</f>
        <v>0.32</v>
      </c>
      <c r="E86" s="139">
        <f>'Inputs and Outputs'!E116</f>
        <v>0.192</v>
      </c>
      <c r="F86" s="139">
        <f>'Inputs and Outputs'!F116</f>
        <v>0.1152</v>
      </c>
      <c r="G86" s="139">
        <f>'Inputs and Outputs'!G116</f>
        <v>0.1152</v>
      </c>
      <c r="H86" s="139">
        <f>'Inputs and Outputs'!H116</f>
        <v>5.7599999999999998E-2</v>
      </c>
      <c r="I86" s="139">
        <f>'Inputs and Outputs'!I116</f>
        <v>0</v>
      </c>
      <c r="J86" s="139">
        <f>'Inputs and Outputs'!J116</f>
        <v>0</v>
      </c>
      <c r="K86" s="139">
        <f>'Inputs and Outputs'!K116</f>
        <v>0</v>
      </c>
      <c r="L86" s="139">
        <f>'Inputs and Outputs'!L116</f>
        <v>0</v>
      </c>
      <c r="M86" s="139">
        <f>'Inputs and Outputs'!M116</f>
        <v>0</v>
      </c>
      <c r="N86" s="139">
        <f>'Inputs and Outputs'!N116</f>
        <v>0</v>
      </c>
      <c r="O86" s="139">
        <f>'Inputs and Outputs'!O116</f>
        <v>0</v>
      </c>
      <c r="P86" s="139">
        <f>'Inputs and Outputs'!P116</f>
        <v>0</v>
      </c>
      <c r="Q86" s="139">
        <f>'Inputs and Outputs'!Q116</f>
        <v>0</v>
      </c>
      <c r="R86" s="139">
        <f>'Inputs and Outputs'!R116</f>
        <v>0</v>
      </c>
      <c r="S86" s="139">
        <f>'Inputs and Outputs'!S116</f>
        <v>0</v>
      </c>
      <c r="T86" s="139">
        <f>'Inputs and Outputs'!T116</f>
        <v>0</v>
      </c>
      <c r="U86" s="139">
        <f>'Inputs and Outputs'!U116</f>
        <v>0</v>
      </c>
      <c r="V86" s="139">
        <f>'Inputs and Outputs'!V116</f>
        <v>0</v>
      </c>
      <c r="W86" s="139">
        <f>'Inputs and Outputs'!W116</f>
        <v>0</v>
      </c>
      <c r="X86" s="139">
        <f>'Inputs and Outputs'!X116</f>
        <v>0</v>
      </c>
      <c r="Y86" s="139">
        <f>'Inputs and Outputs'!Y116</f>
        <v>0</v>
      </c>
      <c r="Z86" s="139">
        <f>'Inputs and Outputs'!Z116</f>
        <v>0</v>
      </c>
      <c r="AA86" s="139">
        <f>'Inputs and Outputs'!AA116</f>
        <v>0</v>
      </c>
      <c r="AB86" s="139" t="str">
        <f>'Inputs and Outputs'!AB116</f>
        <v/>
      </c>
      <c r="AC86" s="139" t="str">
        <f>'Inputs and Outputs'!AC116</f>
        <v/>
      </c>
      <c r="AD86" s="139" t="str">
        <f>'Inputs and Outputs'!AD116</f>
        <v/>
      </c>
      <c r="AE86" s="139" t="str">
        <f>'Inputs and Outputs'!AE116</f>
        <v/>
      </c>
      <c r="AF86" s="139" t="str">
        <f>'Inputs and Outputs'!AF116</f>
        <v/>
      </c>
      <c r="AG86" s="139" t="str">
        <f>'Inputs and Outputs'!AG116</f>
        <v/>
      </c>
      <c r="AH86" s="139" t="str">
        <f>'Inputs and Outputs'!AH116</f>
        <v/>
      </c>
      <c r="AI86" s="139" t="str">
        <f>'Inputs and Outputs'!AI116</f>
        <v/>
      </c>
      <c r="AJ86" s="139" t="str">
        <f>'Inputs and Outputs'!AJ116</f>
        <v/>
      </c>
      <c r="AK86" s="139" t="str">
        <f>'Inputs and Outputs'!AK116</f>
        <v/>
      </c>
      <c r="AL86" s="139" t="str">
        <f>'Inputs and Outputs'!AL116</f>
        <v/>
      </c>
      <c r="AM86" s="139" t="str">
        <f>'Inputs and Outputs'!AM116</f>
        <v/>
      </c>
      <c r="AN86" s="139" t="str">
        <f>'Inputs and Outputs'!AN116</f>
        <v/>
      </c>
      <c r="AO86" s="139" t="str">
        <f>'Inputs and Outputs'!AO116</f>
        <v/>
      </c>
      <c r="AP86" s="139" t="str">
        <f>'Inputs and Outputs'!AP116</f>
        <v/>
      </c>
      <c r="AQ86" s="139" t="str">
        <f>'Inputs and Outputs'!AQ116</f>
        <v/>
      </c>
      <c r="AR86" s="139" t="str">
        <f>'Inputs and Outputs'!AR116</f>
        <v/>
      </c>
      <c r="AS86" s="139" t="str">
        <f>'Inputs and Outputs'!AS116</f>
        <v/>
      </c>
      <c r="AT86" s="139" t="str">
        <f>'Inputs and Outputs'!AT116</f>
        <v/>
      </c>
      <c r="AU86" s="139" t="str">
        <f>'Inputs and Outputs'!AU116</f>
        <v/>
      </c>
      <c r="AV86" s="139" t="str">
        <f>'Inputs and Outputs'!AV116</f>
        <v/>
      </c>
      <c r="AW86" s="139" t="str">
        <f>'Inputs and Outputs'!AW116</f>
        <v/>
      </c>
      <c r="AX86" s="139" t="str">
        <f>'Inputs and Outputs'!AX116</f>
        <v/>
      </c>
      <c r="AY86" s="139" t="str">
        <f>'Inputs and Outputs'!AY116</f>
        <v/>
      </c>
      <c r="AZ86" s="139" t="str">
        <f>'Inputs and Outputs'!AZ116</f>
        <v/>
      </c>
      <c r="BA86" s="139" t="str">
        <f>'Inputs and Outputs'!BA116</f>
        <v/>
      </c>
      <c r="BB86" s="139" t="str">
        <f>'Inputs and Outputs'!BB116</f>
        <v/>
      </c>
      <c r="BC86" s="139" t="str">
        <f>'Inputs and Outputs'!BC116</f>
        <v/>
      </c>
      <c r="BD86" s="139" t="str">
        <f>'Inputs and Outputs'!BD116</f>
        <v/>
      </c>
      <c r="BE86" s="139" t="str">
        <f>'Inputs and Outputs'!BE116</f>
        <v/>
      </c>
      <c r="BF86" s="139" t="str">
        <f>'Inputs and Outputs'!BF116</f>
        <v/>
      </c>
      <c r="BG86" s="139" t="str">
        <f>'Inputs and Outputs'!BG116</f>
        <v/>
      </c>
      <c r="BH86" s="139" t="str">
        <f>'Inputs and Outputs'!BH116</f>
        <v/>
      </c>
      <c r="BI86" s="139" t="str">
        <f>'Inputs and Outputs'!BI116</f>
        <v/>
      </c>
      <c r="BJ86" s="139" t="str">
        <f>'Inputs and Outputs'!BJ116</f>
        <v/>
      </c>
      <c r="BK86" s="139" t="str">
        <f>'Inputs and Outputs'!BK116</f>
        <v/>
      </c>
      <c r="BL86" s="139" t="str">
        <f>'Inputs and Outputs'!BL116</f>
        <v/>
      </c>
      <c r="BM86" s="139" t="str">
        <f>'Inputs and Outputs'!BM116</f>
        <v/>
      </c>
      <c r="BN86" s="139" t="str">
        <f>'Inputs and Outputs'!BN116</f>
        <v/>
      </c>
      <c r="BO86" s="139" t="str">
        <f>'Inputs and Outputs'!BO116</f>
        <v/>
      </c>
      <c r="BP86" s="139" t="str">
        <f>'Inputs and Outputs'!BP116</f>
        <v/>
      </c>
      <c r="BQ86" s="139" t="str">
        <f>'Inputs and Outputs'!BQ116</f>
        <v/>
      </c>
      <c r="BR86" s="139" t="str">
        <f>'Inputs and Outputs'!BR116</f>
        <v/>
      </c>
      <c r="BS86" s="139" t="str">
        <f>'Inputs and Outputs'!BS116</f>
        <v/>
      </c>
      <c r="BT86" s="139" t="str">
        <f>'Inputs and Outputs'!BT116</f>
        <v/>
      </c>
      <c r="BU86" s="139" t="str">
        <f>'Inputs and Outputs'!BU116</f>
        <v/>
      </c>
      <c r="BV86" s="139" t="str">
        <f>'Inputs and Outputs'!BV116</f>
        <v/>
      </c>
      <c r="BW86" s="139" t="str">
        <f>'Inputs and Outputs'!BW116</f>
        <v/>
      </c>
      <c r="BX86" s="139" t="str">
        <f>'Inputs and Outputs'!BX116</f>
        <v/>
      </c>
      <c r="BY86" s="139" t="str">
        <f>'Inputs and Outputs'!BY116</f>
        <v/>
      </c>
      <c r="BZ86" s="139" t="str">
        <f>'Inputs and Outputs'!BZ116</f>
        <v/>
      </c>
      <c r="CA86" s="139" t="str">
        <f>'Inputs and Outputs'!CA116</f>
        <v/>
      </c>
      <c r="CB86" s="139" t="str">
        <f>'Inputs and Outputs'!CB116</f>
        <v/>
      </c>
      <c r="CC86" s="139" t="str">
        <f>'Inputs and Outputs'!CC116</f>
        <v/>
      </c>
      <c r="CD86" s="139" t="str">
        <f>'Inputs and Outputs'!CD116</f>
        <v/>
      </c>
      <c r="CE86" s="139" t="str">
        <f>'Inputs and Outputs'!CE116</f>
        <v/>
      </c>
      <c r="CF86" s="139" t="str">
        <f>'Inputs and Outputs'!CF116</f>
        <v/>
      </c>
      <c r="CG86" s="139" t="str">
        <f>'Inputs and Outputs'!CG116</f>
        <v/>
      </c>
      <c r="CH86" s="139" t="str">
        <f>'Inputs and Outputs'!CH116</f>
        <v/>
      </c>
      <c r="CI86" s="139" t="str">
        <f>'Inputs and Outputs'!CI116</f>
        <v/>
      </c>
      <c r="CJ86" s="139" t="str">
        <f>'Inputs and Outputs'!CJ116</f>
        <v/>
      </c>
      <c r="CK86" s="139" t="str">
        <f>'Inputs and Outputs'!CK116</f>
        <v/>
      </c>
      <c r="CL86" s="139" t="str">
        <f>'Inputs and Outputs'!CL116</f>
        <v/>
      </c>
      <c r="CM86" s="139" t="str">
        <f>'Inputs and Outputs'!CM116</f>
        <v/>
      </c>
      <c r="CN86" s="139" t="str">
        <f>'Inputs and Outputs'!CN116</f>
        <v/>
      </c>
      <c r="CO86" s="139" t="str">
        <f>'Inputs and Outputs'!CO116</f>
        <v/>
      </c>
      <c r="CP86" s="139" t="str">
        <f>'Inputs and Outputs'!CP116</f>
        <v/>
      </c>
      <c r="CQ86" s="139" t="str">
        <f>'Inputs and Outputs'!CQ116</f>
        <v/>
      </c>
      <c r="CR86" s="139" t="str">
        <f>'Inputs and Outputs'!CR116</f>
        <v/>
      </c>
      <c r="CS86" s="139" t="str">
        <f>'Inputs and Outputs'!CS116</f>
        <v/>
      </c>
      <c r="CT86" s="139" t="str">
        <f>'Inputs and Outputs'!CT116</f>
        <v/>
      </c>
      <c r="CU86" s="139" t="str">
        <f>'Inputs and Outputs'!CU116</f>
        <v/>
      </c>
      <c r="CV86" s="139" t="str">
        <f>'Inputs and Outputs'!CV116</f>
        <v/>
      </c>
      <c r="CW86" s="139" t="str">
        <f>'Inputs and Outputs'!CW116</f>
        <v/>
      </c>
      <c r="CX86" s="139" t="str">
        <f>'Inputs and Outputs'!CX116</f>
        <v/>
      </c>
    </row>
    <row r="87" spans="1:102" x14ac:dyDescent="0.25">
      <c r="A87" s="162" t="s">
        <v>127</v>
      </c>
      <c r="B87" s="125">
        <f>IF(ISNUMBER(outYear),IF(FederalDepreciation="N/A",0,($B$97-IF(batt_itc_fed_percent_deprbas_fed="Yes",0.5*MIN(batt_itc_fed_percent/100*$B$97,batt_itc_fed_percent_maxvalue),0))),"")</f>
        <v>85000</v>
      </c>
      <c r="C87" s="125"/>
      <c r="D87" s="125"/>
      <c r="E87" s="125"/>
      <c r="F87" s="125"/>
      <c r="G87" s="125"/>
      <c r="H87" s="125"/>
      <c r="I87" s="125"/>
      <c r="J87" s="125"/>
      <c r="K87" s="125"/>
      <c r="L87" s="125"/>
      <c r="M87" s="125"/>
      <c r="N87" s="125"/>
      <c r="O87" s="125"/>
      <c r="P87" s="125"/>
      <c r="Q87" s="125"/>
      <c r="R87" s="125"/>
      <c r="S87" s="125"/>
      <c r="T87" s="125"/>
      <c r="U87" s="125"/>
      <c r="V87" s="125"/>
      <c r="W87" s="125"/>
      <c r="X87" s="125"/>
      <c r="Y87" s="125"/>
      <c r="Z87" s="125"/>
      <c r="AA87" s="125"/>
      <c r="AB87" s="125"/>
      <c r="AC87" s="125"/>
      <c r="AD87" s="125"/>
      <c r="AE87" s="125"/>
      <c r="AF87" s="125"/>
      <c r="AG87" s="125"/>
      <c r="AH87" s="125"/>
      <c r="AI87" s="125"/>
      <c r="AJ87" s="125"/>
      <c r="AK87" s="125"/>
      <c r="AL87" s="125"/>
      <c r="AM87" s="125"/>
      <c r="AN87" s="125"/>
      <c r="AO87" s="125"/>
      <c r="AP87" s="125"/>
      <c r="AQ87" s="125"/>
      <c r="AR87" s="125"/>
      <c r="AS87" s="125"/>
      <c r="AT87" s="125"/>
      <c r="AU87" s="125"/>
      <c r="AV87" s="125"/>
      <c r="AW87" s="125"/>
      <c r="AX87" s="125"/>
      <c r="AY87" s="125"/>
      <c r="AZ87" s="125"/>
      <c r="BA87" s="125"/>
      <c r="BB87" s="125"/>
      <c r="BC87" s="125"/>
      <c r="BD87" s="125"/>
      <c r="BE87" s="125"/>
      <c r="BF87" s="125"/>
      <c r="BG87" s="125"/>
      <c r="BH87" s="125"/>
      <c r="BI87" s="125"/>
      <c r="BJ87" s="125"/>
      <c r="BK87" s="125"/>
      <c r="BL87" s="125"/>
      <c r="BM87" s="125"/>
      <c r="BN87" s="125"/>
      <c r="BO87" s="125"/>
      <c r="BP87" s="125"/>
      <c r="BQ87" s="125"/>
      <c r="BR87" s="125"/>
      <c r="BS87" s="125"/>
      <c r="BT87" s="125"/>
      <c r="BU87" s="125"/>
      <c r="BV87" s="125"/>
      <c r="BW87" s="125"/>
      <c r="BX87" s="125"/>
      <c r="BY87" s="125"/>
      <c r="BZ87" s="125"/>
      <c r="CA87" s="125"/>
      <c r="CB87" s="125"/>
      <c r="CC87" s="125"/>
      <c r="CD87" s="125"/>
      <c r="CE87" s="125"/>
      <c r="CF87" s="125"/>
      <c r="CG87" s="125"/>
      <c r="CH87" s="125"/>
      <c r="CI87" s="125"/>
      <c r="CJ87" s="125"/>
      <c r="CK87" s="125"/>
      <c r="CL87" s="125"/>
      <c r="CM87" s="125"/>
      <c r="CN87" s="125"/>
      <c r="CO87" s="125"/>
      <c r="CP87" s="125"/>
      <c r="CQ87" s="125"/>
      <c r="CR87" s="125"/>
      <c r="CS87" s="125"/>
      <c r="CT87" s="125"/>
      <c r="CU87" s="125"/>
      <c r="CV87" s="125"/>
      <c r="CW87" s="125"/>
      <c r="CX87" s="125"/>
    </row>
    <row r="88" spans="1:102" x14ac:dyDescent="0.25">
      <c r="A88" s="162" t="s">
        <v>128</v>
      </c>
      <c r="B88" s="125">
        <f>B87*(1-BatteryBonusFraction)</f>
        <v>42500</v>
      </c>
      <c r="C88" s="125"/>
      <c r="D88" s="125"/>
      <c r="E88" s="125"/>
      <c r="F88" s="125"/>
      <c r="G88" s="125"/>
      <c r="H88" s="125"/>
      <c r="I88" s="125"/>
      <c r="J88" s="125"/>
      <c r="K88" s="125"/>
      <c r="L88" s="125"/>
      <c r="M88" s="125"/>
      <c r="N88" s="125"/>
      <c r="O88" s="125"/>
      <c r="P88" s="125"/>
      <c r="Q88" s="125"/>
      <c r="R88" s="125"/>
      <c r="S88" s="125"/>
      <c r="T88" s="125"/>
      <c r="U88" s="125"/>
      <c r="V88" s="125"/>
      <c r="W88" s="125"/>
      <c r="X88" s="125"/>
      <c r="Y88" s="125"/>
      <c r="Z88" s="125"/>
      <c r="AA88" s="125"/>
      <c r="AB88" s="125"/>
      <c r="AC88" s="125"/>
      <c r="AD88" s="125"/>
      <c r="AE88" s="125"/>
      <c r="AF88" s="125"/>
      <c r="AG88" s="125"/>
      <c r="AH88" s="125"/>
      <c r="AI88" s="125"/>
      <c r="AJ88" s="125"/>
      <c r="AK88" s="125"/>
      <c r="AL88" s="125"/>
      <c r="AM88" s="125"/>
      <c r="AN88" s="125"/>
      <c r="AO88" s="125"/>
      <c r="AP88" s="125"/>
      <c r="AQ88" s="125"/>
      <c r="AR88" s="125"/>
      <c r="AS88" s="125"/>
      <c r="AT88" s="125"/>
      <c r="AU88" s="125"/>
      <c r="AV88" s="125"/>
      <c r="AW88" s="125"/>
      <c r="AX88" s="125"/>
      <c r="AY88" s="125"/>
      <c r="AZ88" s="125"/>
      <c r="BA88" s="125"/>
      <c r="BB88" s="125"/>
      <c r="BC88" s="125"/>
      <c r="BD88" s="125"/>
      <c r="BE88" s="125"/>
      <c r="BF88" s="125"/>
      <c r="BG88" s="125"/>
      <c r="BH88" s="125"/>
      <c r="BI88" s="125"/>
      <c r="BJ88" s="125"/>
      <c r="BK88" s="125"/>
      <c r="BL88" s="125"/>
      <c r="BM88" s="125"/>
      <c r="BN88" s="125"/>
      <c r="BO88" s="125"/>
      <c r="BP88" s="125"/>
      <c r="BQ88" s="125"/>
      <c r="BR88" s="125"/>
      <c r="BS88" s="125"/>
      <c r="BT88" s="125"/>
      <c r="BU88" s="125"/>
      <c r="BV88" s="125"/>
      <c r="BW88" s="125"/>
      <c r="BX88" s="125"/>
      <c r="BY88" s="125"/>
      <c r="BZ88" s="125"/>
      <c r="CA88" s="125"/>
      <c r="CB88" s="125"/>
      <c r="CC88" s="125"/>
      <c r="CD88" s="125"/>
      <c r="CE88" s="125"/>
      <c r="CF88" s="125"/>
      <c r="CG88" s="125"/>
      <c r="CH88" s="125"/>
      <c r="CI88" s="125"/>
      <c r="CJ88" s="125"/>
      <c r="CK88" s="125"/>
      <c r="CL88" s="125"/>
      <c r="CM88" s="125"/>
      <c r="CN88" s="125"/>
      <c r="CO88" s="125"/>
      <c r="CP88" s="125"/>
      <c r="CQ88" s="125"/>
      <c r="CR88" s="125"/>
      <c r="CS88" s="125"/>
      <c r="CT88" s="125"/>
      <c r="CU88" s="125"/>
      <c r="CV88" s="125"/>
      <c r="CW88" s="125"/>
      <c r="CX88" s="125"/>
    </row>
    <row r="89" spans="1:102" x14ac:dyDescent="0.25">
      <c r="A89" s="162" t="s">
        <v>129</v>
      </c>
      <c r="B89" s="135"/>
      <c r="C89" s="125">
        <f>IF(ISNUMBER(outYear),$B$88*C86 + $B$87*BatteryBonusFraction,"")</f>
        <v>51000</v>
      </c>
      <c r="D89" s="125">
        <f t="shared" ref="D89:AI89" si="45">IF(ISNUMBER(outYear),$B$88*D86,"")</f>
        <v>13600</v>
      </c>
      <c r="E89" s="125">
        <f t="shared" si="45"/>
        <v>8160</v>
      </c>
      <c r="F89" s="125">
        <f t="shared" si="45"/>
        <v>4896</v>
      </c>
      <c r="G89" s="125">
        <f t="shared" si="45"/>
        <v>4896</v>
      </c>
      <c r="H89" s="125">
        <f t="shared" si="45"/>
        <v>2448</v>
      </c>
      <c r="I89" s="125">
        <f t="shared" si="45"/>
        <v>0</v>
      </c>
      <c r="J89" s="125">
        <f t="shared" si="45"/>
        <v>0</v>
      </c>
      <c r="K89" s="125">
        <f t="shared" si="45"/>
        <v>0</v>
      </c>
      <c r="L89" s="125">
        <f t="shared" si="45"/>
        <v>0</v>
      </c>
      <c r="M89" s="125">
        <f t="shared" si="45"/>
        <v>0</v>
      </c>
      <c r="N89" s="125">
        <f t="shared" si="45"/>
        <v>0</v>
      </c>
      <c r="O89" s="125">
        <f t="shared" si="45"/>
        <v>0</v>
      </c>
      <c r="P89" s="125">
        <f t="shared" si="45"/>
        <v>0</v>
      </c>
      <c r="Q89" s="125">
        <f t="shared" si="45"/>
        <v>0</v>
      </c>
      <c r="R89" s="125">
        <f t="shared" si="45"/>
        <v>0</v>
      </c>
      <c r="S89" s="125">
        <f t="shared" si="45"/>
        <v>0</v>
      </c>
      <c r="T89" s="125">
        <f t="shared" si="45"/>
        <v>0</v>
      </c>
      <c r="U89" s="125">
        <f t="shared" si="45"/>
        <v>0</v>
      </c>
      <c r="V89" s="125">
        <f t="shared" si="45"/>
        <v>0</v>
      </c>
      <c r="W89" s="125">
        <f t="shared" si="45"/>
        <v>0</v>
      </c>
      <c r="X89" s="125">
        <f t="shared" si="45"/>
        <v>0</v>
      </c>
      <c r="Y89" s="125">
        <f t="shared" si="45"/>
        <v>0</v>
      </c>
      <c r="Z89" s="125">
        <f t="shared" si="45"/>
        <v>0</v>
      </c>
      <c r="AA89" s="125">
        <f t="shared" si="45"/>
        <v>0</v>
      </c>
      <c r="AB89" s="125" t="str">
        <f t="shared" si="45"/>
        <v/>
      </c>
      <c r="AC89" s="125" t="str">
        <f t="shared" si="45"/>
        <v/>
      </c>
      <c r="AD89" s="125" t="str">
        <f t="shared" si="45"/>
        <v/>
      </c>
      <c r="AE89" s="125" t="str">
        <f t="shared" si="45"/>
        <v/>
      </c>
      <c r="AF89" s="125" t="str">
        <f t="shared" si="45"/>
        <v/>
      </c>
      <c r="AG89" s="125" t="str">
        <f t="shared" si="45"/>
        <v/>
      </c>
      <c r="AH89" s="125" t="str">
        <f t="shared" si="45"/>
        <v/>
      </c>
      <c r="AI89" s="125" t="str">
        <f t="shared" si="45"/>
        <v/>
      </c>
      <c r="AJ89" s="125" t="str">
        <f t="shared" ref="AJ89:BO89" si="46">IF(ISNUMBER(outYear),$B$88*AJ86,"")</f>
        <v/>
      </c>
      <c r="AK89" s="125" t="str">
        <f t="shared" si="46"/>
        <v/>
      </c>
      <c r="AL89" s="125" t="str">
        <f t="shared" si="46"/>
        <v/>
      </c>
      <c r="AM89" s="125" t="str">
        <f t="shared" si="46"/>
        <v/>
      </c>
      <c r="AN89" s="125" t="str">
        <f t="shared" si="46"/>
        <v/>
      </c>
      <c r="AO89" s="125" t="str">
        <f t="shared" si="46"/>
        <v/>
      </c>
      <c r="AP89" s="125" t="str">
        <f t="shared" si="46"/>
        <v/>
      </c>
      <c r="AQ89" s="125" t="str">
        <f t="shared" si="46"/>
        <v/>
      </c>
      <c r="AR89" s="125" t="str">
        <f t="shared" si="46"/>
        <v/>
      </c>
      <c r="AS89" s="125" t="str">
        <f t="shared" si="46"/>
        <v/>
      </c>
      <c r="AT89" s="125" t="str">
        <f t="shared" si="46"/>
        <v/>
      </c>
      <c r="AU89" s="125" t="str">
        <f t="shared" si="46"/>
        <v/>
      </c>
      <c r="AV89" s="125" t="str">
        <f t="shared" si="46"/>
        <v/>
      </c>
      <c r="AW89" s="125" t="str">
        <f t="shared" si="46"/>
        <v/>
      </c>
      <c r="AX89" s="125" t="str">
        <f t="shared" si="46"/>
        <v/>
      </c>
      <c r="AY89" s="125" t="str">
        <f t="shared" si="46"/>
        <v/>
      </c>
      <c r="AZ89" s="125" t="str">
        <f t="shared" si="46"/>
        <v/>
      </c>
      <c r="BA89" s="125" t="str">
        <f t="shared" si="46"/>
        <v/>
      </c>
      <c r="BB89" s="125" t="str">
        <f t="shared" si="46"/>
        <v/>
      </c>
      <c r="BC89" s="125" t="str">
        <f t="shared" si="46"/>
        <v/>
      </c>
      <c r="BD89" s="125" t="str">
        <f t="shared" si="46"/>
        <v/>
      </c>
      <c r="BE89" s="125" t="str">
        <f t="shared" si="46"/>
        <v/>
      </c>
      <c r="BF89" s="125" t="str">
        <f t="shared" si="46"/>
        <v/>
      </c>
      <c r="BG89" s="125" t="str">
        <f t="shared" si="46"/>
        <v/>
      </c>
      <c r="BH89" s="125" t="str">
        <f t="shared" si="46"/>
        <v/>
      </c>
      <c r="BI89" s="125" t="str">
        <f t="shared" si="46"/>
        <v/>
      </c>
      <c r="BJ89" s="125" t="str">
        <f t="shared" si="46"/>
        <v/>
      </c>
      <c r="BK89" s="125" t="str">
        <f t="shared" si="46"/>
        <v/>
      </c>
      <c r="BL89" s="125" t="str">
        <f t="shared" si="46"/>
        <v/>
      </c>
      <c r="BM89" s="125" t="str">
        <f t="shared" si="46"/>
        <v/>
      </c>
      <c r="BN89" s="125" t="str">
        <f t="shared" si="46"/>
        <v/>
      </c>
      <c r="BO89" s="125" t="str">
        <f t="shared" si="46"/>
        <v/>
      </c>
      <c r="BP89" s="125" t="str">
        <f t="shared" ref="BP89:CX89" si="47">IF(ISNUMBER(outYear),$B$88*BP86,"")</f>
        <v/>
      </c>
      <c r="BQ89" s="125" t="str">
        <f t="shared" si="47"/>
        <v/>
      </c>
      <c r="BR89" s="125" t="str">
        <f t="shared" si="47"/>
        <v/>
      </c>
      <c r="BS89" s="125" t="str">
        <f t="shared" si="47"/>
        <v/>
      </c>
      <c r="BT89" s="125" t="str">
        <f t="shared" si="47"/>
        <v/>
      </c>
      <c r="BU89" s="125" t="str">
        <f t="shared" si="47"/>
        <v/>
      </c>
      <c r="BV89" s="125" t="str">
        <f t="shared" si="47"/>
        <v/>
      </c>
      <c r="BW89" s="125" t="str">
        <f t="shared" si="47"/>
        <v/>
      </c>
      <c r="BX89" s="125" t="str">
        <f t="shared" si="47"/>
        <v/>
      </c>
      <c r="BY89" s="125" t="str">
        <f t="shared" si="47"/>
        <v/>
      </c>
      <c r="BZ89" s="125" t="str">
        <f t="shared" si="47"/>
        <v/>
      </c>
      <c r="CA89" s="125" t="str">
        <f t="shared" si="47"/>
        <v/>
      </c>
      <c r="CB89" s="125" t="str">
        <f t="shared" si="47"/>
        <v/>
      </c>
      <c r="CC89" s="125" t="str">
        <f t="shared" si="47"/>
        <v/>
      </c>
      <c r="CD89" s="125" t="str">
        <f t="shared" si="47"/>
        <v/>
      </c>
      <c r="CE89" s="125" t="str">
        <f t="shared" si="47"/>
        <v/>
      </c>
      <c r="CF89" s="125" t="str">
        <f t="shared" si="47"/>
        <v/>
      </c>
      <c r="CG89" s="125" t="str">
        <f t="shared" si="47"/>
        <v/>
      </c>
      <c r="CH89" s="125" t="str">
        <f t="shared" si="47"/>
        <v/>
      </c>
      <c r="CI89" s="125" t="str">
        <f t="shared" si="47"/>
        <v/>
      </c>
      <c r="CJ89" s="125" t="str">
        <f t="shared" si="47"/>
        <v/>
      </c>
      <c r="CK89" s="125" t="str">
        <f t="shared" si="47"/>
        <v/>
      </c>
      <c r="CL89" s="125" t="str">
        <f t="shared" si="47"/>
        <v/>
      </c>
      <c r="CM89" s="125" t="str">
        <f t="shared" si="47"/>
        <v/>
      </c>
      <c r="CN89" s="125" t="str">
        <f t="shared" si="47"/>
        <v/>
      </c>
      <c r="CO89" s="125" t="str">
        <f t="shared" si="47"/>
        <v/>
      </c>
      <c r="CP89" s="125" t="str">
        <f t="shared" si="47"/>
        <v/>
      </c>
      <c r="CQ89" s="125" t="str">
        <f t="shared" si="47"/>
        <v/>
      </c>
      <c r="CR89" s="125" t="str">
        <f t="shared" si="47"/>
        <v/>
      </c>
      <c r="CS89" s="125" t="str">
        <f t="shared" si="47"/>
        <v/>
      </c>
      <c r="CT89" s="125" t="str">
        <f t="shared" si="47"/>
        <v/>
      </c>
      <c r="CU89" s="125" t="str">
        <f t="shared" si="47"/>
        <v/>
      </c>
      <c r="CV89" s="125" t="str">
        <f t="shared" si="47"/>
        <v/>
      </c>
      <c r="CW89" s="125" t="str">
        <f t="shared" si="47"/>
        <v/>
      </c>
      <c r="CX89" s="125" t="str">
        <f t="shared" si="47"/>
        <v/>
      </c>
    </row>
    <row r="90" spans="1:102" x14ac:dyDescent="0.25">
      <c r="A90" s="134" t="s">
        <v>131</v>
      </c>
      <c r="B90" s="135"/>
      <c r="C90" s="125">
        <f t="shared" ref="C90:AH90" si="48">IF(ISNUMBER(outYear),SUM(C74,C79,C84,C89),"")</f>
        <v>287437.69299999997</v>
      </c>
      <c r="D90" s="167">
        <f t="shared" si="48"/>
        <v>84727.448824999999</v>
      </c>
      <c r="E90" s="167">
        <f t="shared" si="48"/>
        <v>55476.534645624997</v>
      </c>
      <c r="F90" s="167">
        <f t="shared" si="48"/>
        <v>38041.98777176562</v>
      </c>
      <c r="G90" s="167">
        <f t="shared" si="48"/>
        <v>38328.750634059761</v>
      </c>
      <c r="H90" s="167">
        <f t="shared" si="48"/>
        <v>25336.945927911256</v>
      </c>
      <c r="I90" s="167">
        <f t="shared" si="48"/>
        <v>12352.489520109037</v>
      </c>
      <c r="J90" s="167">
        <f t="shared" si="48"/>
        <v>12661.301758111764</v>
      </c>
      <c r="K90" s="167">
        <f t="shared" si="48"/>
        <v>12977.834302064553</v>
      </c>
      <c r="L90" s="167">
        <f t="shared" si="48"/>
        <v>88302.280159616173</v>
      </c>
      <c r="M90" s="167">
        <f t="shared" si="48"/>
        <v>13634.837163606571</v>
      </c>
      <c r="N90" s="167">
        <f t="shared" si="48"/>
        <v>13975.708092696736</v>
      </c>
      <c r="O90" s="167">
        <f t="shared" si="48"/>
        <v>14325.100795014152</v>
      </c>
      <c r="P90" s="167">
        <f t="shared" si="48"/>
        <v>14683.228314889506</v>
      </c>
      <c r="Q90" s="167">
        <f t="shared" si="48"/>
        <v>15050.309022761747</v>
      </c>
      <c r="R90" s="167">
        <f t="shared" si="48"/>
        <v>15426.566748330788</v>
      </c>
      <c r="S90" s="167">
        <f t="shared" si="48"/>
        <v>15812.230917039054</v>
      </c>
      <c r="T90" s="167">
        <f t="shared" si="48"/>
        <v>16207.536689965033</v>
      </c>
      <c r="U90" s="167">
        <f t="shared" si="48"/>
        <v>16612.725107214159</v>
      </c>
      <c r="V90" s="167">
        <f t="shared" si="48"/>
        <v>17028.043234894511</v>
      </c>
      <c r="W90" s="167">
        <f t="shared" si="48"/>
        <v>17453.744315766868</v>
      </c>
      <c r="X90" s="167">
        <f t="shared" si="48"/>
        <v>17890.087923661042</v>
      </c>
      <c r="Y90" s="167">
        <f t="shared" si="48"/>
        <v>18337.340121752568</v>
      </c>
      <c r="Z90" s="167">
        <f t="shared" si="48"/>
        <v>18795.773624796384</v>
      </c>
      <c r="AA90" s="167">
        <f t="shared" si="48"/>
        <v>19265.667965416287</v>
      </c>
      <c r="AB90" s="167" t="str">
        <f t="shared" si="48"/>
        <v/>
      </c>
      <c r="AC90" s="167" t="str">
        <f t="shared" si="48"/>
        <v/>
      </c>
      <c r="AD90" s="167" t="str">
        <f t="shared" si="48"/>
        <v/>
      </c>
      <c r="AE90" s="167" t="str">
        <f t="shared" si="48"/>
        <v/>
      </c>
      <c r="AF90" s="167" t="str">
        <f t="shared" si="48"/>
        <v/>
      </c>
      <c r="AG90" s="167" t="str">
        <f t="shared" si="48"/>
        <v/>
      </c>
      <c r="AH90" s="167" t="str">
        <f t="shared" si="48"/>
        <v/>
      </c>
      <c r="AI90" s="167" t="str">
        <f t="shared" ref="AI90:BN90" si="49">IF(ISNUMBER(outYear),SUM(AI74,AI79,AI84,AI89),"")</f>
        <v/>
      </c>
      <c r="AJ90" s="167" t="str">
        <f t="shared" si="49"/>
        <v/>
      </c>
      <c r="AK90" s="167" t="str">
        <f t="shared" si="49"/>
        <v/>
      </c>
      <c r="AL90" s="167" t="str">
        <f t="shared" si="49"/>
        <v/>
      </c>
      <c r="AM90" s="167" t="str">
        <f t="shared" si="49"/>
        <v/>
      </c>
      <c r="AN90" s="167" t="str">
        <f t="shared" si="49"/>
        <v/>
      </c>
      <c r="AO90" s="167" t="str">
        <f t="shared" si="49"/>
        <v/>
      </c>
      <c r="AP90" s="167" t="str">
        <f t="shared" si="49"/>
        <v/>
      </c>
      <c r="AQ90" s="167" t="str">
        <f t="shared" si="49"/>
        <v/>
      </c>
      <c r="AR90" s="167" t="str">
        <f t="shared" si="49"/>
        <v/>
      </c>
      <c r="AS90" s="167" t="str">
        <f t="shared" si="49"/>
        <v/>
      </c>
      <c r="AT90" s="167" t="str">
        <f t="shared" si="49"/>
        <v/>
      </c>
      <c r="AU90" s="167" t="str">
        <f t="shared" si="49"/>
        <v/>
      </c>
      <c r="AV90" s="167" t="str">
        <f t="shared" si="49"/>
        <v/>
      </c>
      <c r="AW90" s="167" t="str">
        <f t="shared" si="49"/>
        <v/>
      </c>
      <c r="AX90" s="167" t="str">
        <f t="shared" si="49"/>
        <v/>
      </c>
      <c r="AY90" s="167" t="str">
        <f t="shared" si="49"/>
        <v/>
      </c>
      <c r="AZ90" s="167" t="str">
        <f t="shared" si="49"/>
        <v/>
      </c>
      <c r="BA90" s="167" t="str">
        <f t="shared" si="49"/>
        <v/>
      </c>
      <c r="BB90" s="167" t="str">
        <f t="shared" si="49"/>
        <v/>
      </c>
      <c r="BC90" s="167" t="str">
        <f t="shared" si="49"/>
        <v/>
      </c>
      <c r="BD90" s="167" t="str">
        <f t="shared" si="49"/>
        <v/>
      </c>
      <c r="BE90" s="167" t="str">
        <f t="shared" si="49"/>
        <v/>
      </c>
      <c r="BF90" s="167" t="str">
        <f t="shared" si="49"/>
        <v/>
      </c>
      <c r="BG90" s="167" t="str">
        <f t="shared" si="49"/>
        <v/>
      </c>
      <c r="BH90" s="167" t="str">
        <f t="shared" si="49"/>
        <v/>
      </c>
      <c r="BI90" s="167" t="str">
        <f t="shared" si="49"/>
        <v/>
      </c>
      <c r="BJ90" s="167" t="str">
        <f t="shared" si="49"/>
        <v/>
      </c>
      <c r="BK90" s="167" t="str">
        <f t="shared" si="49"/>
        <v/>
      </c>
      <c r="BL90" s="167" t="str">
        <f t="shared" si="49"/>
        <v/>
      </c>
      <c r="BM90" s="167" t="str">
        <f t="shared" si="49"/>
        <v/>
      </c>
      <c r="BN90" s="167" t="str">
        <f t="shared" si="49"/>
        <v/>
      </c>
      <c r="BO90" s="167" t="str">
        <f t="shared" ref="BO90:CT90" si="50">IF(ISNUMBER(outYear),SUM(BO74,BO79,BO84,BO89),"")</f>
        <v/>
      </c>
      <c r="BP90" s="167" t="str">
        <f t="shared" si="50"/>
        <v/>
      </c>
      <c r="BQ90" s="167" t="str">
        <f t="shared" si="50"/>
        <v/>
      </c>
      <c r="BR90" s="167" t="str">
        <f t="shared" si="50"/>
        <v/>
      </c>
      <c r="BS90" s="167" t="str">
        <f t="shared" si="50"/>
        <v/>
      </c>
      <c r="BT90" s="167" t="str">
        <f t="shared" si="50"/>
        <v/>
      </c>
      <c r="BU90" s="167" t="str">
        <f t="shared" si="50"/>
        <v/>
      </c>
      <c r="BV90" s="167" t="str">
        <f t="shared" si="50"/>
        <v/>
      </c>
      <c r="BW90" s="167" t="str">
        <f t="shared" si="50"/>
        <v/>
      </c>
      <c r="BX90" s="167" t="str">
        <f t="shared" si="50"/>
        <v/>
      </c>
      <c r="BY90" s="167" t="str">
        <f t="shared" si="50"/>
        <v/>
      </c>
      <c r="BZ90" s="167" t="str">
        <f t="shared" si="50"/>
        <v/>
      </c>
      <c r="CA90" s="167" t="str">
        <f t="shared" si="50"/>
        <v/>
      </c>
      <c r="CB90" s="167" t="str">
        <f t="shared" si="50"/>
        <v/>
      </c>
      <c r="CC90" s="167" t="str">
        <f t="shared" si="50"/>
        <v/>
      </c>
      <c r="CD90" s="167" t="str">
        <f t="shared" si="50"/>
        <v/>
      </c>
      <c r="CE90" s="167" t="str">
        <f t="shared" si="50"/>
        <v/>
      </c>
      <c r="CF90" s="167" t="str">
        <f t="shared" si="50"/>
        <v/>
      </c>
      <c r="CG90" s="167" t="str">
        <f t="shared" si="50"/>
        <v/>
      </c>
      <c r="CH90" s="167" t="str">
        <f t="shared" si="50"/>
        <v/>
      </c>
      <c r="CI90" s="167" t="str">
        <f t="shared" si="50"/>
        <v/>
      </c>
      <c r="CJ90" s="167" t="str">
        <f t="shared" si="50"/>
        <v/>
      </c>
      <c r="CK90" s="167" t="str">
        <f t="shared" si="50"/>
        <v/>
      </c>
      <c r="CL90" s="167" t="str">
        <f t="shared" si="50"/>
        <v/>
      </c>
      <c r="CM90" s="167" t="str">
        <f t="shared" si="50"/>
        <v/>
      </c>
      <c r="CN90" s="167" t="str">
        <f t="shared" si="50"/>
        <v/>
      </c>
      <c r="CO90" s="167" t="str">
        <f t="shared" si="50"/>
        <v/>
      </c>
      <c r="CP90" s="167" t="str">
        <f t="shared" si="50"/>
        <v/>
      </c>
      <c r="CQ90" s="167" t="str">
        <f t="shared" si="50"/>
        <v/>
      </c>
      <c r="CR90" s="167" t="str">
        <f t="shared" si="50"/>
        <v/>
      </c>
      <c r="CS90" s="167" t="str">
        <f t="shared" si="50"/>
        <v/>
      </c>
      <c r="CT90" s="167" t="str">
        <f t="shared" si="50"/>
        <v/>
      </c>
      <c r="CU90" s="167" t="str">
        <f t="shared" ref="CU90:CX90" si="51">IF(ISNUMBER(outYear),SUM(CU74,CU79,CU84,CU89),"")</f>
        <v/>
      </c>
      <c r="CV90" s="167" t="str">
        <f t="shared" si="51"/>
        <v/>
      </c>
      <c r="CW90" s="167" t="str">
        <f t="shared" si="51"/>
        <v/>
      </c>
      <c r="CX90" s="167" t="str">
        <f t="shared" si="51"/>
        <v/>
      </c>
    </row>
    <row r="91" spans="1:102" x14ac:dyDescent="0.25">
      <c r="A91" s="124" t="s">
        <v>132</v>
      </c>
      <c r="B91" s="135"/>
      <c r="C91" s="125">
        <f t="shared" ref="C91:AH91" si="52">IF(ISNUMBER(outYear),C72-C90,"")</f>
        <v>-287437.69299999997</v>
      </c>
      <c r="D91" s="125">
        <f t="shared" si="52"/>
        <v>-84727.448824999999</v>
      </c>
      <c r="E91" s="125">
        <f t="shared" si="52"/>
        <v>-55476.534645624997</v>
      </c>
      <c r="F91" s="125">
        <f t="shared" si="52"/>
        <v>-38041.98777176562</v>
      </c>
      <c r="G91" s="125">
        <f t="shared" si="52"/>
        <v>-38328.750634059761</v>
      </c>
      <c r="H91" s="125">
        <f t="shared" si="52"/>
        <v>-25336.945927911256</v>
      </c>
      <c r="I91" s="125">
        <f t="shared" si="52"/>
        <v>-12352.489520109037</v>
      </c>
      <c r="J91" s="125">
        <f t="shared" si="52"/>
        <v>-12661.301758111764</v>
      </c>
      <c r="K91" s="125">
        <f t="shared" si="52"/>
        <v>-12977.834302064553</v>
      </c>
      <c r="L91" s="125">
        <f t="shared" si="52"/>
        <v>-88302.280159616173</v>
      </c>
      <c r="M91" s="125">
        <f t="shared" si="52"/>
        <v>-13634.837163606571</v>
      </c>
      <c r="N91" s="125">
        <f t="shared" si="52"/>
        <v>-13975.708092696736</v>
      </c>
      <c r="O91" s="125">
        <f t="shared" si="52"/>
        <v>-14325.100795014152</v>
      </c>
      <c r="P91" s="125">
        <f t="shared" si="52"/>
        <v>-14683.228314889506</v>
      </c>
      <c r="Q91" s="125">
        <f t="shared" si="52"/>
        <v>-15050.309022761747</v>
      </c>
      <c r="R91" s="125">
        <f t="shared" si="52"/>
        <v>-15426.566748330788</v>
      </c>
      <c r="S91" s="125">
        <f t="shared" si="52"/>
        <v>-15812.230917039054</v>
      </c>
      <c r="T91" s="125">
        <f t="shared" si="52"/>
        <v>-16207.536689965033</v>
      </c>
      <c r="U91" s="125">
        <f t="shared" si="52"/>
        <v>-16612.725107214159</v>
      </c>
      <c r="V91" s="125">
        <f t="shared" si="52"/>
        <v>-17028.043234894511</v>
      </c>
      <c r="W91" s="125">
        <f t="shared" si="52"/>
        <v>-17453.744315766868</v>
      </c>
      <c r="X91" s="125">
        <f t="shared" si="52"/>
        <v>-17890.087923661042</v>
      </c>
      <c r="Y91" s="125">
        <f t="shared" si="52"/>
        <v>-18337.340121752568</v>
      </c>
      <c r="Z91" s="125">
        <f t="shared" si="52"/>
        <v>-18795.773624796384</v>
      </c>
      <c r="AA91" s="125">
        <f t="shared" si="52"/>
        <v>-19265.667965416287</v>
      </c>
      <c r="AB91" s="125" t="str">
        <f t="shared" si="52"/>
        <v/>
      </c>
      <c r="AC91" s="125" t="str">
        <f t="shared" si="52"/>
        <v/>
      </c>
      <c r="AD91" s="125" t="str">
        <f t="shared" si="52"/>
        <v/>
      </c>
      <c r="AE91" s="125" t="str">
        <f t="shared" si="52"/>
        <v/>
      </c>
      <c r="AF91" s="125" t="str">
        <f t="shared" si="52"/>
        <v/>
      </c>
      <c r="AG91" s="125" t="str">
        <f t="shared" si="52"/>
        <v/>
      </c>
      <c r="AH91" s="125" t="str">
        <f t="shared" si="52"/>
        <v/>
      </c>
      <c r="AI91" s="125" t="str">
        <f t="shared" ref="AI91:BN91" si="53">IF(ISNUMBER(outYear),AI72-AI90,"")</f>
        <v/>
      </c>
      <c r="AJ91" s="125" t="str">
        <f t="shared" si="53"/>
        <v/>
      </c>
      <c r="AK91" s="125" t="str">
        <f t="shared" si="53"/>
        <v/>
      </c>
      <c r="AL91" s="125" t="str">
        <f t="shared" si="53"/>
        <v/>
      </c>
      <c r="AM91" s="125" t="str">
        <f t="shared" si="53"/>
        <v/>
      </c>
      <c r="AN91" s="125" t="str">
        <f t="shared" si="53"/>
        <v/>
      </c>
      <c r="AO91" s="125" t="str">
        <f t="shared" si="53"/>
        <v/>
      </c>
      <c r="AP91" s="125" t="str">
        <f t="shared" si="53"/>
        <v/>
      </c>
      <c r="AQ91" s="125" t="str">
        <f t="shared" si="53"/>
        <v/>
      </c>
      <c r="AR91" s="125" t="str">
        <f t="shared" si="53"/>
        <v/>
      </c>
      <c r="AS91" s="125" t="str">
        <f t="shared" si="53"/>
        <v/>
      </c>
      <c r="AT91" s="125" t="str">
        <f t="shared" si="53"/>
        <v/>
      </c>
      <c r="AU91" s="125" t="str">
        <f t="shared" si="53"/>
        <v/>
      </c>
      <c r="AV91" s="125" t="str">
        <f t="shared" si="53"/>
        <v/>
      </c>
      <c r="AW91" s="125" t="str">
        <f t="shared" si="53"/>
        <v/>
      </c>
      <c r="AX91" s="125" t="str">
        <f t="shared" si="53"/>
        <v/>
      </c>
      <c r="AY91" s="125" t="str">
        <f t="shared" si="53"/>
        <v/>
      </c>
      <c r="AZ91" s="125" t="str">
        <f t="shared" si="53"/>
        <v/>
      </c>
      <c r="BA91" s="125" t="str">
        <f t="shared" si="53"/>
        <v/>
      </c>
      <c r="BB91" s="125" t="str">
        <f t="shared" si="53"/>
        <v/>
      </c>
      <c r="BC91" s="125" t="str">
        <f t="shared" si="53"/>
        <v/>
      </c>
      <c r="BD91" s="125" t="str">
        <f t="shared" si="53"/>
        <v/>
      </c>
      <c r="BE91" s="125" t="str">
        <f t="shared" si="53"/>
        <v/>
      </c>
      <c r="BF91" s="125" t="str">
        <f t="shared" si="53"/>
        <v/>
      </c>
      <c r="BG91" s="125" t="str">
        <f t="shared" si="53"/>
        <v/>
      </c>
      <c r="BH91" s="125" t="str">
        <f t="shared" si="53"/>
        <v/>
      </c>
      <c r="BI91" s="125" t="str">
        <f t="shared" si="53"/>
        <v/>
      </c>
      <c r="BJ91" s="125" t="str">
        <f t="shared" si="53"/>
        <v/>
      </c>
      <c r="BK91" s="125" t="str">
        <f t="shared" si="53"/>
        <v/>
      </c>
      <c r="BL91" s="125" t="str">
        <f t="shared" si="53"/>
        <v/>
      </c>
      <c r="BM91" s="125" t="str">
        <f t="shared" si="53"/>
        <v/>
      </c>
      <c r="BN91" s="125" t="str">
        <f t="shared" si="53"/>
        <v/>
      </c>
      <c r="BO91" s="125" t="str">
        <f t="shared" ref="BO91:CT91" si="54">IF(ISNUMBER(outYear),BO72-BO90,"")</f>
        <v/>
      </c>
      <c r="BP91" s="125" t="str">
        <f t="shared" si="54"/>
        <v/>
      </c>
      <c r="BQ91" s="125" t="str">
        <f t="shared" si="54"/>
        <v/>
      </c>
      <c r="BR91" s="125" t="str">
        <f t="shared" si="54"/>
        <v/>
      </c>
      <c r="BS91" s="125" t="str">
        <f t="shared" si="54"/>
        <v/>
      </c>
      <c r="BT91" s="125" t="str">
        <f t="shared" si="54"/>
        <v/>
      </c>
      <c r="BU91" s="125" t="str">
        <f t="shared" si="54"/>
        <v/>
      </c>
      <c r="BV91" s="125" t="str">
        <f t="shared" si="54"/>
        <v/>
      </c>
      <c r="BW91" s="125" t="str">
        <f t="shared" si="54"/>
        <v/>
      </c>
      <c r="BX91" s="125" t="str">
        <f t="shared" si="54"/>
        <v/>
      </c>
      <c r="BY91" s="125" t="str">
        <f t="shared" si="54"/>
        <v/>
      </c>
      <c r="BZ91" s="125" t="str">
        <f t="shared" si="54"/>
        <v/>
      </c>
      <c r="CA91" s="125" t="str">
        <f t="shared" si="54"/>
        <v/>
      </c>
      <c r="CB91" s="125" t="str">
        <f t="shared" si="54"/>
        <v/>
      </c>
      <c r="CC91" s="125" t="str">
        <f t="shared" si="54"/>
        <v/>
      </c>
      <c r="CD91" s="125" t="str">
        <f t="shared" si="54"/>
        <v/>
      </c>
      <c r="CE91" s="125" t="str">
        <f t="shared" si="54"/>
        <v/>
      </c>
      <c r="CF91" s="125" t="str">
        <f t="shared" si="54"/>
        <v/>
      </c>
      <c r="CG91" s="125" t="str">
        <f t="shared" si="54"/>
        <v/>
      </c>
      <c r="CH91" s="125" t="str">
        <f t="shared" si="54"/>
        <v/>
      </c>
      <c r="CI91" s="125" t="str">
        <f t="shared" si="54"/>
        <v/>
      </c>
      <c r="CJ91" s="125" t="str">
        <f t="shared" si="54"/>
        <v/>
      </c>
      <c r="CK91" s="125" t="str">
        <f t="shared" si="54"/>
        <v/>
      </c>
      <c r="CL91" s="125" t="str">
        <f t="shared" si="54"/>
        <v/>
      </c>
      <c r="CM91" s="125" t="str">
        <f t="shared" si="54"/>
        <v/>
      </c>
      <c r="CN91" s="125" t="str">
        <f t="shared" si="54"/>
        <v/>
      </c>
      <c r="CO91" s="125" t="str">
        <f t="shared" si="54"/>
        <v/>
      </c>
      <c r="CP91" s="125" t="str">
        <f t="shared" si="54"/>
        <v/>
      </c>
      <c r="CQ91" s="125" t="str">
        <f t="shared" si="54"/>
        <v/>
      </c>
      <c r="CR91" s="125" t="str">
        <f t="shared" si="54"/>
        <v/>
      </c>
      <c r="CS91" s="125" t="str">
        <f t="shared" si="54"/>
        <v/>
      </c>
      <c r="CT91" s="125" t="str">
        <f t="shared" si="54"/>
        <v/>
      </c>
      <c r="CU91" s="125" t="str">
        <f t="shared" ref="CU91:CX91" si="55">IF(ISNUMBER(outYear),CU72-CU90,"")</f>
        <v/>
      </c>
      <c r="CV91" s="125" t="str">
        <f t="shared" si="55"/>
        <v/>
      </c>
      <c r="CW91" s="125" t="str">
        <f t="shared" si="55"/>
        <v/>
      </c>
      <c r="CX91" s="125" t="str">
        <f t="shared" si="55"/>
        <v/>
      </c>
    </row>
    <row r="92" spans="1:102" x14ac:dyDescent="0.25">
      <c r="A92" s="124" t="s">
        <v>133</v>
      </c>
      <c r="B92" s="135"/>
      <c r="C92" s="125">
        <f t="shared" ref="C92:AH92" si="56">IF(ISNUMBER(outYear),+C91*federal_tax_rate/100,"")</f>
        <v>-106351.94640999999</v>
      </c>
      <c r="D92" s="125">
        <f t="shared" si="56"/>
        <v>-31349.156065250001</v>
      </c>
      <c r="E92" s="125">
        <f t="shared" si="56"/>
        <v>-20526.317818881249</v>
      </c>
      <c r="F92" s="125">
        <f t="shared" si="56"/>
        <v>-14075.535475553279</v>
      </c>
      <c r="G92" s="125">
        <f t="shared" si="56"/>
        <v>-14181.637734602113</v>
      </c>
      <c r="H92" s="125">
        <f t="shared" si="56"/>
        <v>-9374.6699933271648</v>
      </c>
      <c r="I92" s="125">
        <f t="shared" si="56"/>
        <v>-4570.4211224403434</v>
      </c>
      <c r="J92" s="125">
        <f t="shared" si="56"/>
        <v>-4684.681650501353</v>
      </c>
      <c r="K92" s="125">
        <f t="shared" si="56"/>
        <v>-4801.7986917638846</v>
      </c>
      <c r="L92" s="125">
        <f t="shared" si="56"/>
        <v>-32671.843659057984</v>
      </c>
      <c r="M92" s="125">
        <f t="shared" si="56"/>
        <v>-5044.8897505344312</v>
      </c>
      <c r="N92" s="125">
        <f t="shared" si="56"/>
        <v>-5171.0119942977917</v>
      </c>
      <c r="O92" s="125">
        <f t="shared" si="56"/>
        <v>-5300.2872941552359</v>
      </c>
      <c r="P92" s="125">
        <f t="shared" si="56"/>
        <v>-5432.7944765091179</v>
      </c>
      <c r="Q92" s="125">
        <f t="shared" si="56"/>
        <v>-5568.6143384218458</v>
      </c>
      <c r="R92" s="125">
        <f t="shared" si="56"/>
        <v>-5707.8296968823915</v>
      </c>
      <c r="S92" s="125">
        <f t="shared" si="56"/>
        <v>-5850.5254393044497</v>
      </c>
      <c r="T92" s="125">
        <f t="shared" si="56"/>
        <v>-5996.7885752870616</v>
      </c>
      <c r="U92" s="125">
        <f t="shared" si="56"/>
        <v>-6146.7082896692391</v>
      </c>
      <c r="V92" s="125">
        <f t="shared" si="56"/>
        <v>-6300.3759969109697</v>
      </c>
      <c r="W92" s="125">
        <f t="shared" si="56"/>
        <v>-6457.8853968337407</v>
      </c>
      <c r="X92" s="125">
        <f t="shared" si="56"/>
        <v>-6619.332531754585</v>
      </c>
      <c r="Y92" s="125">
        <f t="shared" si="56"/>
        <v>-6784.8158450484498</v>
      </c>
      <c r="Z92" s="125">
        <f t="shared" si="56"/>
        <v>-6954.4362411746615</v>
      </c>
      <c r="AA92" s="125">
        <f t="shared" si="56"/>
        <v>-7128.2971472040263</v>
      </c>
      <c r="AB92" s="125" t="str">
        <f t="shared" si="56"/>
        <v/>
      </c>
      <c r="AC92" s="125" t="str">
        <f t="shared" si="56"/>
        <v/>
      </c>
      <c r="AD92" s="125" t="str">
        <f t="shared" si="56"/>
        <v/>
      </c>
      <c r="AE92" s="125" t="str">
        <f t="shared" si="56"/>
        <v/>
      </c>
      <c r="AF92" s="125" t="str">
        <f t="shared" si="56"/>
        <v/>
      </c>
      <c r="AG92" s="125" t="str">
        <f t="shared" si="56"/>
        <v/>
      </c>
      <c r="AH92" s="125" t="str">
        <f t="shared" si="56"/>
        <v/>
      </c>
      <c r="AI92" s="125" t="str">
        <f t="shared" ref="AI92:BN92" si="57">IF(ISNUMBER(outYear),+AI91*federal_tax_rate/100,"")</f>
        <v/>
      </c>
      <c r="AJ92" s="125" t="str">
        <f t="shared" si="57"/>
        <v/>
      </c>
      <c r="AK92" s="125" t="str">
        <f t="shared" si="57"/>
        <v/>
      </c>
      <c r="AL92" s="125" t="str">
        <f t="shared" si="57"/>
        <v/>
      </c>
      <c r="AM92" s="125" t="str">
        <f t="shared" si="57"/>
        <v/>
      </c>
      <c r="AN92" s="125" t="str">
        <f t="shared" si="57"/>
        <v/>
      </c>
      <c r="AO92" s="125" t="str">
        <f t="shared" si="57"/>
        <v/>
      </c>
      <c r="AP92" s="125" t="str">
        <f t="shared" si="57"/>
        <v/>
      </c>
      <c r="AQ92" s="125" t="str">
        <f t="shared" si="57"/>
        <v/>
      </c>
      <c r="AR92" s="125" t="str">
        <f t="shared" si="57"/>
        <v/>
      </c>
      <c r="AS92" s="125" t="str">
        <f t="shared" si="57"/>
        <v/>
      </c>
      <c r="AT92" s="125" t="str">
        <f t="shared" si="57"/>
        <v/>
      </c>
      <c r="AU92" s="125" t="str">
        <f t="shared" si="57"/>
        <v/>
      </c>
      <c r="AV92" s="125" t="str">
        <f t="shared" si="57"/>
        <v/>
      </c>
      <c r="AW92" s="125" t="str">
        <f t="shared" si="57"/>
        <v/>
      </c>
      <c r="AX92" s="125" t="str">
        <f t="shared" si="57"/>
        <v/>
      </c>
      <c r="AY92" s="125" t="str">
        <f t="shared" si="57"/>
        <v/>
      </c>
      <c r="AZ92" s="125" t="str">
        <f t="shared" si="57"/>
        <v/>
      </c>
      <c r="BA92" s="125" t="str">
        <f t="shared" si="57"/>
        <v/>
      </c>
      <c r="BB92" s="125" t="str">
        <f t="shared" si="57"/>
        <v/>
      </c>
      <c r="BC92" s="125" t="str">
        <f t="shared" si="57"/>
        <v/>
      </c>
      <c r="BD92" s="125" t="str">
        <f t="shared" si="57"/>
        <v/>
      </c>
      <c r="BE92" s="125" t="str">
        <f t="shared" si="57"/>
        <v/>
      </c>
      <c r="BF92" s="125" t="str">
        <f t="shared" si="57"/>
        <v/>
      </c>
      <c r="BG92" s="125" t="str">
        <f t="shared" si="57"/>
        <v/>
      </c>
      <c r="BH92" s="125" t="str">
        <f t="shared" si="57"/>
        <v/>
      </c>
      <c r="BI92" s="125" t="str">
        <f t="shared" si="57"/>
        <v/>
      </c>
      <c r="BJ92" s="125" t="str">
        <f t="shared" si="57"/>
        <v/>
      </c>
      <c r="BK92" s="125" t="str">
        <f t="shared" si="57"/>
        <v/>
      </c>
      <c r="BL92" s="125" t="str">
        <f t="shared" si="57"/>
        <v/>
      </c>
      <c r="BM92" s="125" t="str">
        <f t="shared" si="57"/>
        <v/>
      </c>
      <c r="BN92" s="125" t="str">
        <f t="shared" si="57"/>
        <v/>
      </c>
      <c r="BO92" s="125" t="str">
        <f t="shared" ref="BO92:CT92" si="58">IF(ISNUMBER(outYear),+BO91*federal_tax_rate/100,"")</f>
        <v/>
      </c>
      <c r="BP92" s="125" t="str">
        <f t="shared" si="58"/>
        <v/>
      </c>
      <c r="BQ92" s="125" t="str">
        <f t="shared" si="58"/>
        <v/>
      </c>
      <c r="BR92" s="125" t="str">
        <f t="shared" si="58"/>
        <v/>
      </c>
      <c r="BS92" s="125" t="str">
        <f t="shared" si="58"/>
        <v/>
      </c>
      <c r="BT92" s="125" t="str">
        <f t="shared" si="58"/>
        <v/>
      </c>
      <c r="BU92" s="125" t="str">
        <f t="shared" si="58"/>
        <v/>
      </c>
      <c r="BV92" s="125" t="str">
        <f t="shared" si="58"/>
        <v/>
      </c>
      <c r="BW92" s="125" t="str">
        <f t="shared" si="58"/>
        <v/>
      </c>
      <c r="BX92" s="125" t="str">
        <f t="shared" si="58"/>
        <v/>
      </c>
      <c r="BY92" s="125" t="str">
        <f t="shared" si="58"/>
        <v/>
      </c>
      <c r="BZ92" s="125" t="str">
        <f t="shared" si="58"/>
        <v/>
      </c>
      <c r="CA92" s="125" t="str">
        <f t="shared" si="58"/>
        <v/>
      </c>
      <c r="CB92" s="125" t="str">
        <f t="shared" si="58"/>
        <v/>
      </c>
      <c r="CC92" s="125" t="str">
        <f t="shared" si="58"/>
        <v/>
      </c>
      <c r="CD92" s="125" t="str">
        <f t="shared" si="58"/>
        <v/>
      </c>
      <c r="CE92" s="125" t="str">
        <f t="shared" si="58"/>
        <v/>
      </c>
      <c r="CF92" s="125" t="str">
        <f t="shared" si="58"/>
        <v/>
      </c>
      <c r="CG92" s="125" t="str">
        <f t="shared" si="58"/>
        <v/>
      </c>
      <c r="CH92" s="125" t="str">
        <f t="shared" si="58"/>
        <v/>
      </c>
      <c r="CI92" s="125" t="str">
        <f t="shared" si="58"/>
        <v/>
      </c>
      <c r="CJ92" s="125" t="str">
        <f t="shared" si="58"/>
        <v/>
      </c>
      <c r="CK92" s="125" t="str">
        <f t="shared" si="58"/>
        <v/>
      </c>
      <c r="CL92" s="125" t="str">
        <f t="shared" si="58"/>
        <v/>
      </c>
      <c r="CM92" s="125" t="str">
        <f t="shared" si="58"/>
        <v/>
      </c>
      <c r="CN92" s="125" t="str">
        <f t="shared" si="58"/>
        <v/>
      </c>
      <c r="CO92" s="125" t="str">
        <f t="shared" si="58"/>
        <v/>
      </c>
      <c r="CP92" s="125" t="str">
        <f t="shared" si="58"/>
        <v/>
      </c>
      <c r="CQ92" s="125" t="str">
        <f t="shared" si="58"/>
        <v/>
      </c>
      <c r="CR92" s="125" t="str">
        <f t="shared" si="58"/>
        <v/>
      </c>
      <c r="CS92" s="125" t="str">
        <f t="shared" si="58"/>
        <v/>
      </c>
      <c r="CT92" s="125" t="str">
        <f t="shared" si="58"/>
        <v/>
      </c>
      <c r="CU92" s="125" t="str">
        <f t="shared" ref="CU92:CX92" si="59">IF(ISNUMBER(outYear),+CU91*federal_tax_rate/100,"")</f>
        <v/>
      </c>
      <c r="CV92" s="125" t="str">
        <f t="shared" si="59"/>
        <v/>
      </c>
      <c r="CW92" s="125" t="str">
        <f t="shared" si="59"/>
        <v/>
      </c>
      <c r="CX92" s="125" t="str">
        <f t="shared" si="59"/>
        <v/>
      </c>
    </row>
    <row r="93" spans="1:102" x14ac:dyDescent="0.25">
      <c r="A93" s="124" t="s">
        <v>134</v>
      </c>
      <c r="B93" s="125">
        <f>IF(ISNUMBER(outYear),pv_installed_cost-IF(ibi_sta_percent_deprbas_fed="Yes",B40,0)-IF(ibi_uti_percent_deprbas_fed="Yes",B41,0)-IF(cbi_fed_deprbas_fed="Yes",B44,0)-IF(cbi_sta_deprbas_fed="Yes",B45,0)-IF(cbi_uti_deprbas_fed="Yes",B46,0),"")</f>
        <v>442718</v>
      </c>
      <c r="C93" s="125"/>
      <c r="D93" s="125"/>
      <c r="E93" s="125"/>
      <c r="F93" s="125"/>
      <c r="G93" s="125"/>
      <c r="H93" s="125"/>
      <c r="I93" s="125"/>
      <c r="J93" s="125"/>
      <c r="K93" s="125"/>
      <c r="L93" s="125"/>
      <c r="M93" s="125"/>
      <c r="N93" s="125"/>
      <c r="O93" s="125"/>
      <c r="P93" s="125"/>
      <c r="Q93" s="125"/>
      <c r="R93" s="125"/>
      <c r="S93" s="125"/>
      <c r="T93" s="125"/>
      <c r="U93" s="125"/>
      <c r="V93" s="125"/>
      <c r="W93" s="125"/>
      <c r="X93" s="125"/>
      <c r="Y93" s="125"/>
      <c r="Z93" s="125"/>
      <c r="AA93" s="125"/>
      <c r="AB93" s="125"/>
      <c r="AC93" s="125"/>
      <c r="AD93" s="125"/>
      <c r="AE93" s="125"/>
      <c r="AF93" s="125"/>
      <c r="AG93" s="125"/>
      <c r="AH93" s="125"/>
      <c r="AI93" s="125"/>
      <c r="AJ93" s="125"/>
      <c r="AK93" s="125"/>
      <c r="AL93" s="125"/>
      <c r="AM93" s="125"/>
      <c r="AN93" s="125"/>
      <c r="AO93" s="125"/>
      <c r="AP93" s="125"/>
      <c r="AQ93" s="125"/>
      <c r="AR93" s="125"/>
      <c r="AS93" s="125"/>
      <c r="AT93" s="125"/>
      <c r="AU93" s="125"/>
      <c r="AV93" s="125"/>
      <c r="AW93" s="125"/>
      <c r="AX93" s="125"/>
      <c r="AY93" s="125"/>
      <c r="AZ93" s="125"/>
      <c r="BA93" s="125"/>
      <c r="BB93" s="125"/>
      <c r="BC93" s="125"/>
      <c r="BD93" s="125"/>
      <c r="BE93" s="125"/>
      <c r="BF93" s="125"/>
      <c r="BG93" s="125"/>
      <c r="BH93" s="125"/>
      <c r="BI93" s="125"/>
      <c r="BJ93" s="125"/>
      <c r="BK93" s="125"/>
      <c r="BL93" s="125"/>
      <c r="BM93" s="125"/>
      <c r="BN93" s="125"/>
      <c r="BO93" s="125"/>
      <c r="BP93" s="125"/>
      <c r="BQ93" s="125"/>
      <c r="BR93" s="125"/>
      <c r="BS93" s="125"/>
      <c r="BT93" s="125"/>
      <c r="BU93" s="125"/>
      <c r="BV93" s="125"/>
      <c r="BW93" s="125"/>
      <c r="BX93" s="125"/>
      <c r="BY93" s="125"/>
      <c r="BZ93" s="125"/>
      <c r="CA93" s="125"/>
      <c r="CB93" s="125"/>
      <c r="CC93" s="125"/>
      <c r="CD93" s="125"/>
      <c r="CE93" s="125"/>
      <c r="CF93" s="125"/>
      <c r="CG93" s="125"/>
      <c r="CH93" s="125"/>
      <c r="CI93" s="125"/>
      <c r="CJ93" s="125"/>
      <c r="CK93" s="125"/>
      <c r="CL93" s="125"/>
      <c r="CM93" s="125"/>
      <c r="CN93" s="125"/>
      <c r="CO93" s="125"/>
      <c r="CP93" s="125"/>
      <c r="CQ93" s="125"/>
      <c r="CR93" s="125"/>
      <c r="CS93" s="125"/>
      <c r="CT93" s="125"/>
      <c r="CU93" s="125"/>
      <c r="CV93" s="125"/>
      <c r="CW93" s="125"/>
      <c r="CX93" s="125"/>
    </row>
    <row r="94" spans="1:102" s="133" customFormat="1" x14ac:dyDescent="0.25">
      <c r="A94" s="124" t="s">
        <v>135</v>
      </c>
      <c r="B94" s="135"/>
      <c r="C94" s="125">
        <f>IF(ISNUMBER(outYear),MIN(itc_fed_percent/100*$B$93,itc_fed_percent_maxvalue),"")</f>
        <v>132815.4</v>
      </c>
      <c r="D94" s="125"/>
      <c r="E94" s="125"/>
      <c r="F94" s="125"/>
      <c r="G94" s="125"/>
      <c r="H94" s="125"/>
      <c r="I94" s="125"/>
      <c r="J94" s="125"/>
      <c r="K94" s="125"/>
      <c r="L94" s="125"/>
      <c r="M94" s="125"/>
      <c r="N94" s="125"/>
      <c r="O94" s="125"/>
      <c r="P94" s="125"/>
      <c r="Q94" s="125"/>
      <c r="R94" s="125"/>
      <c r="S94" s="125"/>
      <c r="T94" s="125"/>
      <c r="U94" s="125"/>
      <c r="V94" s="125"/>
      <c r="W94" s="125"/>
      <c r="X94" s="125"/>
      <c r="Y94" s="125"/>
      <c r="Z94" s="125"/>
      <c r="AA94" s="125"/>
      <c r="AB94" s="125"/>
      <c r="AC94" s="125"/>
      <c r="AD94" s="125"/>
      <c r="AE94" s="125"/>
      <c r="AF94" s="125"/>
      <c r="AG94" s="125"/>
      <c r="AH94" s="125"/>
      <c r="AI94" s="125"/>
      <c r="AJ94" s="125"/>
      <c r="AK94" s="125"/>
      <c r="AL94" s="125"/>
      <c r="AM94" s="125"/>
      <c r="AN94" s="125"/>
      <c r="AO94" s="125"/>
      <c r="AP94" s="125"/>
      <c r="AQ94" s="125"/>
      <c r="AR94" s="125"/>
      <c r="AS94" s="125"/>
      <c r="AT94" s="125"/>
      <c r="AU94" s="125"/>
      <c r="AV94" s="125"/>
      <c r="AW94" s="125"/>
      <c r="AX94" s="125"/>
      <c r="AY94" s="125"/>
      <c r="AZ94" s="125"/>
      <c r="BA94" s="125"/>
      <c r="BB94" s="125"/>
      <c r="BC94" s="125"/>
      <c r="BD94" s="125"/>
      <c r="BE94" s="125"/>
      <c r="BF94" s="125"/>
      <c r="BG94" s="125"/>
      <c r="BH94" s="125"/>
      <c r="BI94" s="125"/>
      <c r="BJ94" s="125"/>
      <c r="BK94" s="125"/>
      <c r="BL94" s="125"/>
      <c r="BM94" s="125"/>
      <c r="BN94" s="125"/>
      <c r="BO94" s="125"/>
      <c r="BP94" s="125"/>
      <c r="BQ94" s="125"/>
      <c r="BR94" s="125"/>
      <c r="BS94" s="125"/>
      <c r="BT94" s="125"/>
      <c r="BU94" s="125"/>
      <c r="BV94" s="125"/>
      <c r="BW94" s="125"/>
      <c r="BX94" s="125"/>
      <c r="BY94" s="125"/>
      <c r="BZ94" s="125"/>
      <c r="CA94" s="125"/>
      <c r="CB94" s="125"/>
      <c r="CC94" s="125"/>
      <c r="CD94" s="125"/>
      <c r="CE94" s="125"/>
      <c r="CF94" s="125"/>
      <c r="CG94" s="125"/>
      <c r="CH94" s="125"/>
      <c r="CI94" s="125"/>
      <c r="CJ94" s="125"/>
      <c r="CK94" s="125"/>
      <c r="CL94" s="125"/>
      <c r="CM94" s="125"/>
      <c r="CN94" s="125"/>
      <c r="CO94" s="125"/>
      <c r="CP94" s="125"/>
      <c r="CQ94" s="125"/>
      <c r="CR94" s="125"/>
      <c r="CS94" s="125"/>
      <c r="CT94" s="125"/>
      <c r="CU94" s="125"/>
      <c r="CV94" s="125"/>
      <c r="CW94" s="125"/>
      <c r="CX94" s="125"/>
    </row>
    <row r="95" spans="1:102" s="133" customFormat="1" x14ac:dyDescent="0.25">
      <c r="A95" s="124" t="s">
        <v>167</v>
      </c>
      <c r="B95" s="167">
        <f>IF(ISNUMBER(outYear),wind_installed_cost-IF(wind_ibi_sta_percent_deprbas_fed="Yes",B49,0)-IF(wind_ibi_uti_percent_deprbas_fed="Yes",B50,0)-IF(wind_cbi_fed_deprbas_fed="Yes",B53,0)-IF(wind_cbi_sta_deprbas_fed="Yes",B54,0)-IF(wind_cbi_uti_deprbas_fed="Yes",B55,0),"")</f>
        <v>0</v>
      </c>
      <c r="C95" s="167"/>
      <c r="D95" s="167"/>
      <c r="E95" s="167"/>
      <c r="F95" s="167"/>
      <c r="G95" s="167"/>
      <c r="H95" s="167"/>
      <c r="I95" s="167"/>
      <c r="J95" s="167"/>
      <c r="K95" s="167"/>
      <c r="L95" s="167"/>
      <c r="M95" s="167"/>
      <c r="N95" s="167"/>
      <c r="O95" s="167"/>
      <c r="P95" s="167"/>
      <c r="Q95" s="167"/>
      <c r="R95" s="167"/>
      <c r="S95" s="167"/>
      <c r="T95" s="167"/>
      <c r="U95" s="167"/>
      <c r="V95" s="167"/>
      <c r="W95" s="167"/>
      <c r="X95" s="167"/>
      <c r="Y95" s="167"/>
      <c r="Z95" s="167"/>
      <c r="AA95" s="167"/>
      <c r="AB95" s="167"/>
      <c r="AC95" s="167"/>
      <c r="AD95" s="167"/>
      <c r="AE95" s="167"/>
      <c r="AF95" s="167"/>
      <c r="AG95" s="167"/>
      <c r="AH95" s="167"/>
      <c r="AI95" s="167"/>
      <c r="AJ95" s="167"/>
      <c r="AK95" s="167"/>
      <c r="AL95" s="167"/>
      <c r="AM95" s="167"/>
      <c r="AN95" s="167"/>
      <c r="AO95" s="167"/>
      <c r="AP95" s="167"/>
      <c r="AQ95" s="167"/>
      <c r="AR95" s="167"/>
      <c r="AS95" s="167"/>
      <c r="AT95" s="167"/>
      <c r="AU95" s="167"/>
      <c r="AV95" s="167"/>
      <c r="AW95" s="167"/>
      <c r="AX95" s="167"/>
      <c r="AY95" s="167"/>
      <c r="AZ95" s="167"/>
      <c r="BA95" s="167"/>
      <c r="BB95" s="167"/>
      <c r="BC95" s="167"/>
      <c r="BD95" s="167"/>
      <c r="BE95" s="167"/>
      <c r="BF95" s="167"/>
      <c r="BG95" s="167"/>
      <c r="BH95" s="167"/>
      <c r="BI95" s="167"/>
      <c r="BJ95" s="167"/>
      <c r="BK95" s="167"/>
      <c r="BL95" s="167"/>
      <c r="BM95" s="167"/>
      <c r="BN95" s="167"/>
      <c r="BO95" s="167"/>
      <c r="BP95" s="167"/>
      <c r="BQ95" s="167"/>
      <c r="BR95" s="167"/>
      <c r="BS95" s="167"/>
      <c r="BT95" s="167"/>
      <c r="BU95" s="167"/>
      <c r="BV95" s="167"/>
      <c r="BW95" s="167"/>
      <c r="BX95" s="167"/>
      <c r="BY95" s="167"/>
      <c r="BZ95" s="167"/>
      <c r="CA95" s="167"/>
      <c r="CB95" s="167"/>
      <c r="CC95" s="167"/>
      <c r="CD95" s="167"/>
      <c r="CE95" s="167"/>
      <c r="CF95" s="167"/>
      <c r="CG95" s="167"/>
      <c r="CH95" s="167"/>
      <c r="CI95" s="167"/>
      <c r="CJ95" s="167"/>
      <c r="CK95" s="167"/>
      <c r="CL95" s="167"/>
      <c r="CM95" s="167"/>
      <c r="CN95" s="167"/>
      <c r="CO95" s="167"/>
      <c r="CP95" s="167"/>
      <c r="CQ95" s="167"/>
      <c r="CR95" s="167"/>
      <c r="CS95" s="167"/>
      <c r="CT95" s="167"/>
      <c r="CU95" s="167"/>
      <c r="CV95" s="167"/>
      <c r="CW95" s="167"/>
      <c r="CX95" s="167"/>
    </row>
    <row r="96" spans="1:102" x14ac:dyDescent="0.25">
      <c r="A96" s="124" t="s">
        <v>168</v>
      </c>
      <c r="B96" s="158"/>
      <c r="C96" s="167">
        <f>IF(ISNUMBER(outYear),MIN(wind_itc_fed_percent/100*$B$95,wind_itc_fed_percent_maxvalue),"")</f>
        <v>0</v>
      </c>
      <c r="D96" s="167"/>
      <c r="E96" s="167"/>
      <c r="F96" s="167"/>
      <c r="G96" s="167"/>
      <c r="H96" s="167"/>
      <c r="I96" s="167"/>
      <c r="J96" s="167"/>
      <c r="K96" s="167"/>
      <c r="L96" s="167"/>
      <c r="M96" s="167"/>
      <c r="N96" s="167"/>
      <c r="O96" s="167"/>
      <c r="P96" s="167"/>
      <c r="Q96" s="167"/>
      <c r="R96" s="167"/>
      <c r="S96" s="167"/>
      <c r="T96" s="167"/>
      <c r="U96" s="167"/>
      <c r="V96" s="167"/>
      <c r="W96" s="167"/>
      <c r="X96" s="167"/>
      <c r="Y96" s="167"/>
      <c r="Z96" s="167"/>
      <c r="AA96" s="167"/>
      <c r="AB96" s="167"/>
      <c r="AC96" s="167"/>
      <c r="AD96" s="167"/>
      <c r="AE96" s="167"/>
      <c r="AF96" s="167"/>
      <c r="AG96" s="167"/>
      <c r="AH96" s="167"/>
      <c r="AI96" s="167"/>
      <c r="AJ96" s="167"/>
      <c r="AK96" s="167"/>
      <c r="AL96" s="167"/>
      <c r="AM96" s="167"/>
      <c r="AN96" s="167"/>
      <c r="AO96" s="167"/>
      <c r="AP96" s="167"/>
      <c r="AQ96" s="167"/>
      <c r="AR96" s="167"/>
      <c r="AS96" s="167"/>
      <c r="AT96" s="167"/>
      <c r="AU96" s="167"/>
      <c r="AV96" s="167"/>
      <c r="AW96" s="167"/>
      <c r="AX96" s="167"/>
      <c r="AY96" s="167"/>
      <c r="AZ96" s="167"/>
      <c r="BA96" s="167"/>
      <c r="BB96" s="167"/>
      <c r="BC96" s="167"/>
      <c r="BD96" s="167"/>
      <c r="BE96" s="167"/>
      <c r="BF96" s="167"/>
      <c r="BG96" s="167"/>
      <c r="BH96" s="167"/>
      <c r="BI96" s="167"/>
      <c r="BJ96" s="167"/>
      <c r="BK96" s="167"/>
      <c r="BL96" s="167"/>
      <c r="BM96" s="167"/>
      <c r="BN96" s="167"/>
      <c r="BO96" s="167"/>
      <c r="BP96" s="167"/>
      <c r="BQ96" s="167"/>
      <c r="BR96" s="167"/>
      <c r="BS96" s="167"/>
      <c r="BT96" s="167"/>
      <c r="BU96" s="167"/>
      <c r="BV96" s="167"/>
      <c r="BW96" s="167"/>
      <c r="BX96" s="167"/>
      <c r="BY96" s="167"/>
      <c r="BZ96" s="167"/>
      <c r="CA96" s="167"/>
      <c r="CB96" s="167"/>
      <c r="CC96" s="167"/>
      <c r="CD96" s="167"/>
      <c r="CE96" s="167"/>
      <c r="CF96" s="167"/>
      <c r="CG96" s="167"/>
      <c r="CH96" s="167"/>
      <c r="CI96" s="167"/>
      <c r="CJ96" s="167"/>
      <c r="CK96" s="167"/>
      <c r="CL96" s="167"/>
      <c r="CM96" s="167"/>
      <c r="CN96" s="167"/>
      <c r="CO96" s="167"/>
      <c r="CP96" s="167"/>
      <c r="CQ96" s="167"/>
      <c r="CR96" s="167"/>
      <c r="CS96" s="167"/>
      <c r="CT96" s="167"/>
      <c r="CU96" s="167"/>
      <c r="CV96" s="167"/>
      <c r="CW96" s="167"/>
      <c r="CX96" s="167"/>
    </row>
    <row r="97" spans="1:102" x14ac:dyDescent="0.25">
      <c r="A97" s="124" t="s">
        <v>136</v>
      </c>
      <c r="B97" s="135">
        <f>IF(ISNUMBER(outYear),battery_installed_cost-IF(batt_ibi_sta_percent_deprbas_fed="Yes",B58,0)-IF(batt_ibi_uti_percent_deprbas_fed="Yes",B59,0)-IF(batt_cbi_fed_deprbas_fed="Yes",B62,0)-IF(batt_cbi_sta_deprbas_fed="Yes",B63,0)-IF(batt_cbi_uti_deprbas_fed="Yes",B64,0),"")</f>
        <v>100000</v>
      </c>
      <c r="C97" s="125"/>
      <c r="D97" s="125"/>
      <c r="E97" s="125"/>
      <c r="F97" s="125"/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25"/>
      <c r="R97" s="125"/>
      <c r="S97" s="125"/>
      <c r="T97" s="125"/>
      <c r="U97" s="125"/>
      <c r="V97" s="125"/>
      <c r="W97" s="125"/>
      <c r="X97" s="125"/>
      <c r="Y97" s="125"/>
      <c r="Z97" s="125"/>
      <c r="AA97" s="125"/>
      <c r="AB97" s="125"/>
      <c r="AC97" s="125"/>
      <c r="AD97" s="125"/>
      <c r="AE97" s="125"/>
      <c r="AF97" s="125"/>
      <c r="AG97" s="125"/>
      <c r="AH97" s="125"/>
      <c r="AI97" s="125"/>
      <c r="AJ97" s="125"/>
      <c r="AK97" s="125"/>
      <c r="AL97" s="125"/>
      <c r="AM97" s="125"/>
      <c r="AN97" s="125"/>
      <c r="AO97" s="125"/>
      <c r="AP97" s="125"/>
      <c r="AQ97" s="125"/>
      <c r="AR97" s="125"/>
      <c r="AS97" s="125"/>
      <c r="AT97" s="125"/>
      <c r="AU97" s="125"/>
      <c r="AV97" s="125"/>
      <c r="AW97" s="125"/>
      <c r="AX97" s="125"/>
      <c r="AY97" s="125"/>
      <c r="AZ97" s="125"/>
      <c r="BA97" s="125"/>
      <c r="BB97" s="125"/>
      <c r="BC97" s="125"/>
      <c r="BD97" s="125"/>
      <c r="BE97" s="125"/>
      <c r="BF97" s="125"/>
      <c r="BG97" s="125"/>
      <c r="BH97" s="125"/>
      <c r="BI97" s="125"/>
      <c r="BJ97" s="125"/>
      <c r="BK97" s="125"/>
      <c r="BL97" s="125"/>
      <c r="BM97" s="125"/>
      <c r="BN97" s="125"/>
      <c r="BO97" s="125"/>
      <c r="BP97" s="125"/>
      <c r="BQ97" s="125"/>
      <c r="BR97" s="125"/>
      <c r="BS97" s="125"/>
      <c r="BT97" s="125"/>
      <c r="BU97" s="125"/>
      <c r="BV97" s="125"/>
      <c r="BW97" s="125"/>
      <c r="BX97" s="125"/>
      <c r="BY97" s="125"/>
      <c r="BZ97" s="125"/>
      <c r="CA97" s="125"/>
      <c r="CB97" s="125"/>
      <c r="CC97" s="125"/>
      <c r="CD97" s="125"/>
      <c r="CE97" s="125"/>
      <c r="CF97" s="125"/>
      <c r="CG97" s="125"/>
      <c r="CH97" s="125"/>
      <c r="CI97" s="125"/>
      <c r="CJ97" s="125"/>
      <c r="CK97" s="125"/>
      <c r="CL97" s="125"/>
      <c r="CM97" s="125"/>
      <c r="CN97" s="125"/>
      <c r="CO97" s="125"/>
      <c r="CP97" s="125"/>
      <c r="CQ97" s="125"/>
      <c r="CR97" s="125"/>
      <c r="CS97" s="125"/>
      <c r="CT97" s="125"/>
      <c r="CU97" s="125"/>
      <c r="CV97" s="125"/>
      <c r="CW97" s="125"/>
      <c r="CX97" s="125"/>
    </row>
    <row r="98" spans="1:102" x14ac:dyDescent="0.25">
      <c r="A98" s="124" t="s">
        <v>137</v>
      </c>
      <c r="B98" s="135"/>
      <c r="C98" s="125">
        <f>IF(ISNUMBER(outYear),MIN(batt_itc_fed_percent/100*$B$97,batt_itc_fed_percent_maxvalue),"")</f>
        <v>30000</v>
      </c>
      <c r="D98" s="125"/>
      <c r="E98" s="125"/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25"/>
      <c r="R98" s="125"/>
      <c r="S98" s="125"/>
      <c r="T98" s="125"/>
      <c r="U98" s="125"/>
      <c r="V98" s="125"/>
      <c r="W98" s="125"/>
      <c r="X98" s="125"/>
      <c r="Y98" s="125"/>
      <c r="Z98" s="125"/>
      <c r="AA98" s="125"/>
      <c r="AB98" s="125"/>
      <c r="AC98" s="125"/>
      <c r="AD98" s="125"/>
      <c r="AE98" s="125"/>
      <c r="AF98" s="125"/>
      <c r="AG98" s="125"/>
      <c r="AH98" s="125"/>
      <c r="AI98" s="125"/>
      <c r="AJ98" s="125"/>
      <c r="AK98" s="125"/>
      <c r="AL98" s="125"/>
      <c r="AM98" s="125"/>
      <c r="AN98" s="125"/>
      <c r="AO98" s="125"/>
      <c r="AP98" s="125"/>
      <c r="AQ98" s="125"/>
      <c r="AR98" s="125"/>
      <c r="AS98" s="125"/>
      <c r="AT98" s="125"/>
      <c r="AU98" s="125"/>
      <c r="AV98" s="125"/>
      <c r="AW98" s="125"/>
      <c r="AX98" s="125"/>
      <c r="AY98" s="125"/>
      <c r="AZ98" s="125"/>
      <c r="BA98" s="125"/>
      <c r="BB98" s="125"/>
      <c r="BC98" s="125"/>
      <c r="BD98" s="125"/>
      <c r="BE98" s="125"/>
      <c r="BF98" s="125"/>
      <c r="BG98" s="125"/>
      <c r="BH98" s="125"/>
      <c r="BI98" s="125"/>
      <c r="BJ98" s="125"/>
      <c r="BK98" s="125"/>
      <c r="BL98" s="125"/>
      <c r="BM98" s="125"/>
      <c r="BN98" s="125"/>
      <c r="BO98" s="125"/>
      <c r="BP98" s="125"/>
      <c r="BQ98" s="125"/>
      <c r="BR98" s="125"/>
      <c r="BS98" s="125"/>
      <c r="BT98" s="125"/>
      <c r="BU98" s="125"/>
      <c r="BV98" s="125"/>
      <c r="BW98" s="125"/>
      <c r="BX98" s="125"/>
      <c r="BY98" s="125"/>
      <c r="BZ98" s="125"/>
      <c r="CA98" s="125"/>
      <c r="CB98" s="125"/>
      <c r="CC98" s="125"/>
      <c r="CD98" s="125"/>
      <c r="CE98" s="125"/>
      <c r="CF98" s="125"/>
      <c r="CG98" s="125"/>
      <c r="CH98" s="125"/>
      <c r="CI98" s="125"/>
      <c r="CJ98" s="125"/>
      <c r="CK98" s="125"/>
      <c r="CL98" s="125"/>
      <c r="CM98" s="125"/>
      <c r="CN98" s="125"/>
      <c r="CO98" s="125"/>
      <c r="CP98" s="125"/>
      <c r="CQ98" s="125"/>
      <c r="CR98" s="125"/>
      <c r="CS98" s="125"/>
      <c r="CT98" s="125"/>
      <c r="CU98" s="125"/>
      <c r="CV98" s="125"/>
      <c r="CW98" s="125"/>
      <c r="CX98" s="125"/>
    </row>
    <row r="99" spans="1:102" x14ac:dyDescent="0.25">
      <c r="A99" s="136" t="s">
        <v>138</v>
      </c>
      <c r="B99" s="137"/>
      <c r="C99" s="138">
        <f t="shared" ref="C99:AH99" si="60">IF(ISNUMBER(outYear),-C92+C94+C96+C98,"")</f>
        <v>269167.34641</v>
      </c>
      <c r="D99" s="154">
        <f t="shared" si="60"/>
        <v>31349.156065250001</v>
      </c>
      <c r="E99" s="154">
        <f t="shared" si="60"/>
        <v>20526.317818881249</v>
      </c>
      <c r="F99" s="154">
        <f t="shared" si="60"/>
        <v>14075.535475553279</v>
      </c>
      <c r="G99" s="154">
        <f t="shared" si="60"/>
        <v>14181.637734602113</v>
      </c>
      <c r="H99" s="154">
        <f t="shared" si="60"/>
        <v>9374.6699933271648</v>
      </c>
      <c r="I99" s="154">
        <f t="shared" si="60"/>
        <v>4570.4211224403434</v>
      </c>
      <c r="J99" s="154">
        <f t="shared" si="60"/>
        <v>4684.681650501353</v>
      </c>
      <c r="K99" s="154">
        <f t="shared" si="60"/>
        <v>4801.7986917638846</v>
      </c>
      <c r="L99" s="154">
        <f t="shared" si="60"/>
        <v>32671.843659057984</v>
      </c>
      <c r="M99" s="154">
        <f t="shared" si="60"/>
        <v>5044.8897505344312</v>
      </c>
      <c r="N99" s="154">
        <f t="shared" si="60"/>
        <v>5171.0119942977917</v>
      </c>
      <c r="O99" s="154">
        <f t="shared" si="60"/>
        <v>5300.2872941552359</v>
      </c>
      <c r="P99" s="154">
        <f t="shared" si="60"/>
        <v>5432.7944765091179</v>
      </c>
      <c r="Q99" s="154">
        <f t="shared" si="60"/>
        <v>5568.6143384218458</v>
      </c>
      <c r="R99" s="154">
        <f t="shared" si="60"/>
        <v>5707.8296968823915</v>
      </c>
      <c r="S99" s="154">
        <f t="shared" si="60"/>
        <v>5850.5254393044497</v>
      </c>
      <c r="T99" s="154">
        <f t="shared" si="60"/>
        <v>5996.7885752870616</v>
      </c>
      <c r="U99" s="154">
        <f t="shared" si="60"/>
        <v>6146.7082896692391</v>
      </c>
      <c r="V99" s="154">
        <f t="shared" si="60"/>
        <v>6300.3759969109697</v>
      </c>
      <c r="W99" s="154">
        <f t="shared" si="60"/>
        <v>6457.8853968337407</v>
      </c>
      <c r="X99" s="154">
        <f t="shared" si="60"/>
        <v>6619.332531754585</v>
      </c>
      <c r="Y99" s="154">
        <f t="shared" si="60"/>
        <v>6784.8158450484498</v>
      </c>
      <c r="Z99" s="154">
        <f t="shared" si="60"/>
        <v>6954.4362411746615</v>
      </c>
      <c r="AA99" s="154">
        <f t="shared" si="60"/>
        <v>7128.2971472040263</v>
      </c>
      <c r="AB99" s="154" t="str">
        <f t="shared" si="60"/>
        <v/>
      </c>
      <c r="AC99" s="154" t="str">
        <f t="shared" si="60"/>
        <v/>
      </c>
      <c r="AD99" s="154" t="str">
        <f t="shared" si="60"/>
        <v/>
      </c>
      <c r="AE99" s="154" t="str">
        <f t="shared" si="60"/>
        <v/>
      </c>
      <c r="AF99" s="154" t="str">
        <f t="shared" si="60"/>
        <v/>
      </c>
      <c r="AG99" s="154" t="str">
        <f t="shared" si="60"/>
        <v/>
      </c>
      <c r="AH99" s="154" t="str">
        <f t="shared" si="60"/>
        <v/>
      </c>
      <c r="AI99" s="154" t="str">
        <f t="shared" ref="AI99:BN99" si="61">IF(ISNUMBER(outYear),-AI92+AI94+AI96+AI98,"")</f>
        <v/>
      </c>
      <c r="AJ99" s="154" t="str">
        <f t="shared" si="61"/>
        <v/>
      </c>
      <c r="AK99" s="154" t="str">
        <f t="shared" si="61"/>
        <v/>
      </c>
      <c r="AL99" s="154" t="str">
        <f t="shared" si="61"/>
        <v/>
      </c>
      <c r="AM99" s="154" t="str">
        <f t="shared" si="61"/>
        <v/>
      </c>
      <c r="AN99" s="154" t="str">
        <f t="shared" si="61"/>
        <v/>
      </c>
      <c r="AO99" s="154" t="str">
        <f t="shared" si="61"/>
        <v/>
      </c>
      <c r="AP99" s="154" t="str">
        <f t="shared" si="61"/>
        <v/>
      </c>
      <c r="AQ99" s="154" t="str">
        <f t="shared" si="61"/>
        <v/>
      </c>
      <c r="AR99" s="154" t="str">
        <f t="shared" si="61"/>
        <v/>
      </c>
      <c r="AS99" s="154" t="str">
        <f t="shared" si="61"/>
        <v/>
      </c>
      <c r="AT99" s="154" t="str">
        <f t="shared" si="61"/>
        <v/>
      </c>
      <c r="AU99" s="154" t="str">
        <f t="shared" si="61"/>
        <v/>
      </c>
      <c r="AV99" s="154" t="str">
        <f t="shared" si="61"/>
        <v/>
      </c>
      <c r="AW99" s="154" t="str">
        <f t="shared" si="61"/>
        <v/>
      </c>
      <c r="AX99" s="154" t="str">
        <f t="shared" si="61"/>
        <v/>
      </c>
      <c r="AY99" s="154" t="str">
        <f t="shared" si="61"/>
        <v/>
      </c>
      <c r="AZ99" s="154" t="str">
        <f t="shared" si="61"/>
        <v/>
      </c>
      <c r="BA99" s="154" t="str">
        <f t="shared" si="61"/>
        <v/>
      </c>
      <c r="BB99" s="154" t="str">
        <f t="shared" si="61"/>
        <v/>
      </c>
      <c r="BC99" s="154" t="str">
        <f t="shared" si="61"/>
        <v/>
      </c>
      <c r="BD99" s="154" t="str">
        <f t="shared" si="61"/>
        <v/>
      </c>
      <c r="BE99" s="154" t="str">
        <f t="shared" si="61"/>
        <v/>
      </c>
      <c r="BF99" s="154" t="str">
        <f t="shared" si="61"/>
        <v/>
      </c>
      <c r="BG99" s="154" t="str">
        <f t="shared" si="61"/>
        <v/>
      </c>
      <c r="BH99" s="154" t="str">
        <f t="shared" si="61"/>
        <v/>
      </c>
      <c r="BI99" s="154" t="str">
        <f t="shared" si="61"/>
        <v/>
      </c>
      <c r="BJ99" s="154" t="str">
        <f t="shared" si="61"/>
        <v/>
      </c>
      <c r="BK99" s="154" t="str">
        <f t="shared" si="61"/>
        <v/>
      </c>
      <c r="BL99" s="154" t="str">
        <f t="shared" si="61"/>
        <v/>
      </c>
      <c r="BM99" s="154" t="str">
        <f t="shared" si="61"/>
        <v/>
      </c>
      <c r="BN99" s="154" t="str">
        <f t="shared" si="61"/>
        <v/>
      </c>
      <c r="BO99" s="154" t="str">
        <f t="shared" ref="BO99:CT99" si="62">IF(ISNUMBER(outYear),-BO92+BO94+BO96+BO98,"")</f>
        <v/>
      </c>
      <c r="BP99" s="154" t="str">
        <f t="shared" si="62"/>
        <v/>
      </c>
      <c r="BQ99" s="154" t="str">
        <f t="shared" si="62"/>
        <v/>
      </c>
      <c r="BR99" s="154" t="str">
        <f t="shared" si="62"/>
        <v/>
      </c>
      <c r="BS99" s="154" t="str">
        <f t="shared" si="62"/>
        <v/>
      </c>
      <c r="BT99" s="154" t="str">
        <f t="shared" si="62"/>
        <v/>
      </c>
      <c r="BU99" s="154" t="str">
        <f t="shared" si="62"/>
        <v/>
      </c>
      <c r="BV99" s="154" t="str">
        <f t="shared" si="62"/>
        <v/>
      </c>
      <c r="BW99" s="154" t="str">
        <f t="shared" si="62"/>
        <v/>
      </c>
      <c r="BX99" s="154" t="str">
        <f t="shared" si="62"/>
        <v/>
      </c>
      <c r="BY99" s="154" t="str">
        <f t="shared" si="62"/>
        <v/>
      </c>
      <c r="BZ99" s="154" t="str">
        <f t="shared" si="62"/>
        <v/>
      </c>
      <c r="CA99" s="154" t="str">
        <f t="shared" si="62"/>
        <v/>
      </c>
      <c r="CB99" s="154" t="str">
        <f t="shared" si="62"/>
        <v/>
      </c>
      <c r="CC99" s="154" t="str">
        <f t="shared" si="62"/>
        <v/>
      </c>
      <c r="CD99" s="154" t="str">
        <f t="shared" si="62"/>
        <v/>
      </c>
      <c r="CE99" s="154" t="str">
        <f t="shared" si="62"/>
        <v/>
      </c>
      <c r="CF99" s="154" t="str">
        <f t="shared" si="62"/>
        <v/>
      </c>
      <c r="CG99" s="154" t="str">
        <f t="shared" si="62"/>
        <v/>
      </c>
      <c r="CH99" s="154" t="str">
        <f t="shared" si="62"/>
        <v/>
      </c>
      <c r="CI99" s="154" t="str">
        <f t="shared" si="62"/>
        <v/>
      </c>
      <c r="CJ99" s="154" t="str">
        <f t="shared" si="62"/>
        <v/>
      </c>
      <c r="CK99" s="154" t="str">
        <f t="shared" si="62"/>
        <v/>
      </c>
      <c r="CL99" s="154" t="str">
        <f t="shared" si="62"/>
        <v/>
      </c>
      <c r="CM99" s="154" t="str">
        <f t="shared" si="62"/>
        <v/>
      </c>
      <c r="CN99" s="154" t="str">
        <f t="shared" si="62"/>
        <v/>
      </c>
      <c r="CO99" s="154" t="str">
        <f t="shared" si="62"/>
        <v/>
      </c>
      <c r="CP99" s="154" t="str">
        <f t="shared" si="62"/>
        <v/>
      </c>
      <c r="CQ99" s="154" t="str">
        <f t="shared" si="62"/>
        <v/>
      </c>
      <c r="CR99" s="154" t="str">
        <f t="shared" si="62"/>
        <v/>
      </c>
      <c r="CS99" s="154" t="str">
        <f t="shared" si="62"/>
        <v/>
      </c>
      <c r="CT99" s="154" t="str">
        <f t="shared" si="62"/>
        <v/>
      </c>
      <c r="CU99" s="154" t="str">
        <f t="shared" ref="CU99:CX99" si="63">IF(ISNUMBER(outYear),-CU92+CU94+CU96+CU98,"")</f>
        <v/>
      </c>
      <c r="CV99" s="154" t="str">
        <f t="shared" si="63"/>
        <v/>
      </c>
      <c r="CW99" s="154" t="str">
        <f t="shared" si="63"/>
        <v/>
      </c>
      <c r="CX99" s="154" t="str">
        <f t="shared" si="63"/>
        <v/>
      </c>
    </row>
    <row r="100" spans="1:102" x14ac:dyDescent="0.25">
      <c r="A100" s="124"/>
      <c r="B100" s="135"/>
      <c r="C100" s="139"/>
      <c r="D100" s="139"/>
      <c r="E100" s="139"/>
      <c r="F100" s="139"/>
      <c r="G100" s="139"/>
      <c r="H100" s="139"/>
      <c r="I100" s="139"/>
      <c r="J100" s="139"/>
      <c r="K100" s="139"/>
      <c r="L100" s="139"/>
      <c r="M100" s="139"/>
      <c r="N100" s="139"/>
      <c r="O100" s="139"/>
      <c r="P100" s="139"/>
      <c r="Q100" s="139"/>
      <c r="R100" s="139"/>
      <c r="S100" s="139"/>
      <c r="T100" s="139"/>
      <c r="U100" s="139"/>
      <c r="V100" s="139"/>
      <c r="W100" s="139"/>
      <c r="X100" s="139"/>
      <c r="Y100" s="139"/>
      <c r="Z100" s="139"/>
      <c r="AA100" s="139"/>
      <c r="AB100" s="139"/>
      <c r="AC100" s="139"/>
      <c r="AD100" s="139"/>
      <c r="AE100" s="139"/>
      <c r="AF100" s="139"/>
      <c r="AG100" s="139"/>
      <c r="AH100" s="139"/>
      <c r="AI100" s="139"/>
      <c r="AJ100" s="139"/>
      <c r="AK100" s="139"/>
      <c r="AL100" s="139"/>
      <c r="AM100" s="139"/>
      <c r="AN100" s="139"/>
      <c r="AO100" s="139"/>
      <c r="AP100" s="139"/>
      <c r="AQ100" s="139"/>
      <c r="AR100" s="139"/>
      <c r="AS100" s="139"/>
      <c r="AT100" s="139"/>
      <c r="AU100" s="139"/>
      <c r="AV100" s="139"/>
      <c r="AW100" s="139"/>
      <c r="AX100" s="139"/>
      <c r="AY100" s="139"/>
      <c r="AZ100" s="139"/>
      <c r="BA100" s="139"/>
      <c r="BB100" s="139"/>
      <c r="BC100" s="139"/>
      <c r="BD100" s="139"/>
      <c r="BE100" s="139"/>
      <c r="BF100" s="139"/>
      <c r="BG100" s="139"/>
      <c r="BH100" s="139"/>
      <c r="BI100" s="139"/>
      <c r="BJ100" s="139"/>
      <c r="BK100" s="139"/>
      <c r="BL100" s="139"/>
      <c r="BM100" s="139"/>
      <c r="BN100" s="139"/>
      <c r="BO100" s="139"/>
      <c r="BP100" s="139"/>
      <c r="BQ100" s="139"/>
      <c r="BR100" s="139"/>
      <c r="BS100" s="139"/>
      <c r="BT100" s="139"/>
      <c r="BU100" s="139"/>
      <c r="BV100" s="139"/>
      <c r="BW100" s="139"/>
      <c r="BX100" s="139"/>
      <c r="BY100" s="139"/>
      <c r="BZ100" s="139"/>
      <c r="CA100" s="139"/>
      <c r="CB100" s="139"/>
      <c r="CC100" s="139"/>
      <c r="CD100" s="139"/>
      <c r="CE100" s="139"/>
      <c r="CF100" s="139"/>
      <c r="CG100" s="139"/>
      <c r="CH100" s="139"/>
      <c r="CI100" s="139"/>
      <c r="CJ100" s="139"/>
      <c r="CK100" s="139"/>
      <c r="CL100" s="139"/>
      <c r="CM100" s="139"/>
      <c r="CN100" s="139"/>
      <c r="CO100" s="139"/>
      <c r="CP100" s="139"/>
      <c r="CQ100" s="139"/>
      <c r="CR100" s="139"/>
      <c r="CS100" s="139"/>
      <c r="CT100" s="139"/>
      <c r="CU100" s="139"/>
      <c r="CV100" s="139"/>
      <c r="CW100" s="139"/>
      <c r="CX100" s="139"/>
    </row>
    <row r="101" spans="1:102" x14ac:dyDescent="0.25">
      <c r="A101" s="124"/>
      <c r="B101" s="135"/>
      <c r="C101" s="139"/>
      <c r="D101" s="139"/>
      <c r="E101" s="139"/>
      <c r="F101" s="139"/>
      <c r="G101" s="139"/>
      <c r="H101" s="139"/>
      <c r="I101" s="139"/>
      <c r="J101" s="139"/>
      <c r="K101" s="139"/>
      <c r="L101" s="139"/>
      <c r="M101" s="139"/>
      <c r="N101" s="139"/>
      <c r="O101" s="139"/>
      <c r="P101" s="139"/>
      <c r="Q101" s="139"/>
      <c r="R101" s="139"/>
      <c r="S101" s="139"/>
      <c r="T101" s="139"/>
      <c r="U101" s="139"/>
      <c r="V101" s="139"/>
      <c r="W101" s="139"/>
      <c r="X101" s="139"/>
      <c r="Y101" s="139"/>
      <c r="Z101" s="139"/>
      <c r="AA101" s="139"/>
      <c r="AB101" s="139"/>
      <c r="AC101" s="139"/>
      <c r="AD101" s="139"/>
      <c r="AE101" s="139"/>
      <c r="AF101" s="139"/>
      <c r="AG101" s="139"/>
      <c r="AH101" s="139"/>
      <c r="AI101" s="139"/>
      <c r="AJ101" s="139"/>
      <c r="AK101" s="139"/>
      <c r="AL101" s="139"/>
      <c r="AM101" s="139"/>
      <c r="AN101" s="139"/>
      <c r="AO101" s="139"/>
      <c r="AP101" s="139"/>
      <c r="AQ101" s="139"/>
      <c r="AR101" s="139"/>
      <c r="AS101" s="139"/>
      <c r="AT101" s="139"/>
      <c r="AU101" s="139"/>
      <c r="AV101" s="139"/>
      <c r="AW101" s="139"/>
      <c r="AX101" s="139"/>
      <c r="AY101" s="139"/>
      <c r="AZ101" s="139"/>
      <c r="BA101" s="139"/>
      <c r="BB101" s="139"/>
      <c r="BC101" s="139"/>
      <c r="BD101" s="139"/>
      <c r="BE101" s="139"/>
      <c r="BF101" s="139"/>
      <c r="BG101" s="139"/>
      <c r="BH101" s="139"/>
      <c r="BI101" s="139"/>
      <c r="BJ101" s="139"/>
      <c r="BK101" s="139"/>
      <c r="BL101" s="139"/>
      <c r="BM101" s="139"/>
      <c r="BN101" s="139"/>
      <c r="BO101" s="139"/>
      <c r="BP101" s="139"/>
      <c r="BQ101" s="139"/>
      <c r="BR101" s="139"/>
      <c r="BS101" s="139"/>
      <c r="BT101" s="139"/>
      <c r="BU101" s="139"/>
      <c r="BV101" s="139"/>
      <c r="BW101" s="139"/>
      <c r="BX101" s="139"/>
      <c r="BY101" s="139"/>
      <c r="BZ101" s="139"/>
      <c r="CA101" s="139"/>
      <c r="CB101" s="139"/>
      <c r="CC101" s="139"/>
      <c r="CD101" s="139"/>
      <c r="CE101" s="139"/>
      <c r="CF101" s="139"/>
      <c r="CG101" s="139"/>
      <c r="CH101" s="139"/>
      <c r="CI101" s="139"/>
      <c r="CJ101" s="139"/>
      <c r="CK101" s="139"/>
      <c r="CL101" s="139"/>
      <c r="CM101" s="139"/>
      <c r="CN101" s="139"/>
      <c r="CO101" s="139"/>
      <c r="CP101" s="139"/>
      <c r="CQ101" s="139"/>
      <c r="CR101" s="139"/>
      <c r="CS101" s="139"/>
      <c r="CT101" s="139"/>
      <c r="CU101" s="139"/>
      <c r="CV101" s="139"/>
      <c r="CW101" s="139"/>
      <c r="CX101" s="139"/>
    </row>
    <row r="102" spans="1:102" x14ac:dyDescent="0.25">
      <c r="A102" s="120" t="s">
        <v>139</v>
      </c>
      <c r="B102" s="125">
        <f>B28+B69-total_installed_cost</f>
        <v>-532718</v>
      </c>
      <c r="C102" s="125">
        <f t="shared" ref="C102:AH102" si="64">IF(ISNUMBER(outYear),(C36+C69+C99),"")</f>
        <v>258515.83340999999</v>
      </c>
      <c r="D102" s="125">
        <f t="shared" si="64"/>
        <v>20431.355240249999</v>
      </c>
      <c r="E102" s="125">
        <f t="shared" si="64"/>
        <v>9335.5719732562502</v>
      </c>
      <c r="F102" s="125">
        <f t="shared" si="64"/>
        <v>2605.0209837876573</v>
      </c>
      <c r="G102" s="125">
        <f t="shared" si="64"/>
        <v>2424.36038054235</v>
      </c>
      <c r="H102" s="125">
        <f t="shared" si="64"/>
        <v>-2676.5392945840904</v>
      </c>
      <c r="I102" s="125">
        <f t="shared" si="64"/>
        <v>-7782.0683976686933</v>
      </c>
      <c r="J102" s="125">
        <f t="shared" si="64"/>
        <v>-7976.6201076104107</v>
      </c>
      <c r="K102" s="125">
        <f t="shared" si="64"/>
        <v>-8176.0356103006688</v>
      </c>
      <c r="L102" s="125">
        <f t="shared" si="64"/>
        <v>-55630.436500558193</v>
      </c>
      <c r="M102" s="125">
        <f t="shared" si="64"/>
        <v>-8589.9474130721392</v>
      </c>
      <c r="N102" s="125">
        <f t="shared" si="64"/>
        <v>-8804.6960983989447</v>
      </c>
      <c r="O102" s="125">
        <f t="shared" si="64"/>
        <v>-9024.8135008589161</v>
      </c>
      <c r="P102" s="125">
        <f t="shared" si="64"/>
        <v>-9250.4338383803879</v>
      </c>
      <c r="Q102" s="125">
        <f t="shared" si="64"/>
        <v>-9481.6946843399019</v>
      </c>
      <c r="R102" s="125">
        <f t="shared" si="64"/>
        <v>-9718.7370514483955</v>
      </c>
      <c r="S102" s="125">
        <f t="shared" si="64"/>
        <v>-9961.7054777346057</v>
      </c>
      <c r="T102" s="125">
        <f t="shared" si="64"/>
        <v>-10210.748114677972</v>
      </c>
      <c r="U102" s="125">
        <f t="shared" si="64"/>
        <v>-10466.01681754492</v>
      </c>
      <c r="V102" s="125">
        <f t="shared" si="64"/>
        <v>-10727.66723798354</v>
      </c>
      <c r="W102" s="125">
        <f t="shared" si="64"/>
        <v>-10995.858918933127</v>
      </c>
      <c r="X102" s="125">
        <f t="shared" si="64"/>
        <v>-11270.755391906456</v>
      </c>
      <c r="Y102" s="125">
        <f t="shared" si="64"/>
        <v>-11552.524276704118</v>
      </c>
      <c r="Z102" s="125">
        <f t="shared" si="64"/>
        <v>-11841.337383621722</v>
      </c>
      <c r="AA102" s="125">
        <f t="shared" si="64"/>
        <v>-12137.370818212261</v>
      </c>
      <c r="AB102" s="125" t="str">
        <f t="shared" si="64"/>
        <v/>
      </c>
      <c r="AC102" s="125" t="str">
        <f t="shared" si="64"/>
        <v/>
      </c>
      <c r="AD102" s="125" t="str">
        <f t="shared" si="64"/>
        <v/>
      </c>
      <c r="AE102" s="125" t="str">
        <f t="shared" si="64"/>
        <v/>
      </c>
      <c r="AF102" s="125" t="str">
        <f t="shared" si="64"/>
        <v/>
      </c>
      <c r="AG102" s="125" t="str">
        <f t="shared" si="64"/>
        <v/>
      </c>
      <c r="AH102" s="125" t="str">
        <f t="shared" si="64"/>
        <v/>
      </c>
      <c r="AI102" s="125" t="str">
        <f t="shared" ref="AI102:BN102" si="65">IF(ISNUMBER(outYear),(AI36+AI69+AI99),"")</f>
        <v/>
      </c>
      <c r="AJ102" s="125" t="str">
        <f t="shared" si="65"/>
        <v/>
      </c>
      <c r="AK102" s="125" t="str">
        <f t="shared" si="65"/>
        <v/>
      </c>
      <c r="AL102" s="125" t="str">
        <f t="shared" si="65"/>
        <v/>
      </c>
      <c r="AM102" s="125" t="str">
        <f t="shared" si="65"/>
        <v/>
      </c>
      <c r="AN102" s="125" t="str">
        <f t="shared" si="65"/>
        <v/>
      </c>
      <c r="AO102" s="125" t="str">
        <f t="shared" si="65"/>
        <v/>
      </c>
      <c r="AP102" s="125" t="str">
        <f t="shared" si="65"/>
        <v/>
      </c>
      <c r="AQ102" s="125" t="str">
        <f t="shared" si="65"/>
        <v/>
      </c>
      <c r="AR102" s="125" t="str">
        <f t="shared" si="65"/>
        <v/>
      </c>
      <c r="AS102" s="125" t="str">
        <f t="shared" si="65"/>
        <v/>
      </c>
      <c r="AT102" s="125" t="str">
        <f t="shared" si="65"/>
        <v/>
      </c>
      <c r="AU102" s="125" t="str">
        <f t="shared" si="65"/>
        <v/>
      </c>
      <c r="AV102" s="125" t="str">
        <f t="shared" si="65"/>
        <v/>
      </c>
      <c r="AW102" s="125" t="str">
        <f t="shared" si="65"/>
        <v/>
      </c>
      <c r="AX102" s="125" t="str">
        <f t="shared" si="65"/>
        <v/>
      </c>
      <c r="AY102" s="125" t="str">
        <f t="shared" si="65"/>
        <v/>
      </c>
      <c r="AZ102" s="125" t="str">
        <f t="shared" si="65"/>
        <v/>
      </c>
      <c r="BA102" s="125" t="str">
        <f t="shared" si="65"/>
        <v/>
      </c>
      <c r="BB102" s="125" t="str">
        <f t="shared" si="65"/>
        <v/>
      </c>
      <c r="BC102" s="125" t="str">
        <f t="shared" si="65"/>
        <v/>
      </c>
      <c r="BD102" s="125" t="str">
        <f t="shared" si="65"/>
        <v/>
      </c>
      <c r="BE102" s="125" t="str">
        <f t="shared" si="65"/>
        <v/>
      </c>
      <c r="BF102" s="125" t="str">
        <f t="shared" si="65"/>
        <v/>
      </c>
      <c r="BG102" s="125" t="str">
        <f t="shared" si="65"/>
        <v/>
      </c>
      <c r="BH102" s="125" t="str">
        <f t="shared" si="65"/>
        <v/>
      </c>
      <c r="BI102" s="125" t="str">
        <f t="shared" si="65"/>
        <v/>
      </c>
      <c r="BJ102" s="125" t="str">
        <f t="shared" si="65"/>
        <v/>
      </c>
      <c r="BK102" s="125" t="str">
        <f t="shared" si="65"/>
        <v/>
      </c>
      <c r="BL102" s="125" t="str">
        <f t="shared" si="65"/>
        <v/>
      </c>
      <c r="BM102" s="125" t="str">
        <f t="shared" si="65"/>
        <v/>
      </c>
      <c r="BN102" s="125" t="str">
        <f t="shared" si="65"/>
        <v/>
      </c>
      <c r="BO102" s="125" t="str">
        <f t="shared" ref="BO102:CX102" si="66">IF(ISNUMBER(outYear),(BO36+BO69+BO99),"")</f>
        <v/>
      </c>
      <c r="BP102" s="125" t="str">
        <f t="shared" si="66"/>
        <v/>
      </c>
      <c r="BQ102" s="125" t="str">
        <f t="shared" si="66"/>
        <v/>
      </c>
      <c r="BR102" s="125" t="str">
        <f t="shared" si="66"/>
        <v/>
      </c>
      <c r="BS102" s="125" t="str">
        <f t="shared" si="66"/>
        <v/>
      </c>
      <c r="BT102" s="125" t="str">
        <f t="shared" si="66"/>
        <v/>
      </c>
      <c r="BU102" s="125" t="str">
        <f t="shared" si="66"/>
        <v/>
      </c>
      <c r="BV102" s="125" t="str">
        <f t="shared" si="66"/>
        <v/>
      </c>
      <c r="BW102" s="125" t="str">
        <f t="shared" si="66"/>
        <v/>
      </c>
      <c r="BX102" s="125" t="str">
        <f t="shared" si="66"/>
        <v/>
      </c>
      <c r="BY102" s="125" t="str">
        <f t="shared" si="66"/>
        <v/>
      </c>
      <c r="BZ102" s="125" t="str">
        <f t="shared" si="66"/>
        <v/>
      </c>
      <c r="CA102" s="125" t="str">
        <f t="shared" si="66"/>
        <v/>
      </c>
      <c r="CB102" s="125" t="str">
        <f t="shared" si="66"/>
        <v/>
      </c>
      <c r="CC102" s="125" t="str">
        <f t="shared" si="66"/>
        <v/>
      </c>
      <c r="CD102" s="125" t="str">
        <f t="shared" si="66"/>
        <v/>
      </c>
      <c r="CE102" s="125" t="str">
        <f t="shared" si="66"/>
        <v/>
      </c>
      <c r="CF102" s="125" t="str">
        <f t="shared" si="66"/>
        <v/>
      </c>
      <c r="CG102" s="125" t="str">
        <f t="shared" si="66"/>
        <v/>
      </c>
      <c r="CH102" s="125" t="str">
        <f t="shared" si="66"/>
        <v/>
      </c>
      <c r="CI102" s="125" t="str">
        <f t="shared" si="66"/>
        <v/>
      </c>
      <c r="CJ102" s="125" t="str">
        <f t="shared" si="66"/>
        <v/>
      </c>
      <c r="CK102" s="125" t="str">
        <f t="shared" si="66"/>
        <v/>
      </c>
      <c r="CL102" s="125" t="str">
        <f t="shared" si="66"/>
        <v/>
      </c>
      <c r="CM102" s="125" t="str">
        <f t="shared" si="66"/>
        <v/>
      </c>
      <c r="CN102" s="125" t="str">
        <f t="shared" si="66"/>
        <v/>
      </c>
      <c r="CO102" s="125" t="str">
        <f t="shared" si="66"/>
        <v/>
      </c>
      <c r="CP102" s="125" t="str">
        <f t="shared" si="66"/>
        <v/>
      </c>
      <c r="CQ102" s="125" t="str">
        <f t="shared" si="66"/>
        <v/>
      </c>
      <c r="CR102" s="125" t="str">
        <f t="shared" si="66"/>
        <v/>
      </c>
      <c r="CS102" s="125" t="str">
        <f t="shared" si="66"/>
        <v/>
      </c>
      <c r="CT102" s="125" t="str">
        <f t="shared" si="66"/>
        <v/>
      </c>
      <c r="CU102" s="125" t="str">
        <f t="shared" si="66"/>
        <v/>
      </c>
      <c r="CV102" s="125" t="str">
        <f t="shared" si="66"/>
        <v/>
      </c>
      <c r="CW102" s="125" t="str">
        <f t="shared" si="66"/>
        <v/>
      </c>
      <c r="CX102" s="125" t="str">
        <f t="shared" si="66"/>
        <v/>
      </c>
    </row>
    <row r="103" spans="1:102" s="133" customFormat="1" x14ac:dyDescent="0.25">
      <c r="A103" s="120" t="s">
        <v>140</v>
      </c>
      <c r="B103" s="165">
        <v>0</v>
      </c>
      <c r="C103" s="165">
        <f>IF(ISNUMBER(outYear),IF(FederalDepreciation="N/A",'Cash Flow'!C10,'Cash Flow'!C10*(1-federal_tax_rate/100)),"")</f>
        <v>34566.230671875011</v>
      </c>
      <c r="D103" s="165">
        <f>IF(ISNUMBER(outYear),IF(FederalDepreciation="N/A",'Cash Flow'!D10,'Cash Flow'!D10*(1-federal_tax_rate/100)),"")</f>
        <v>35572.616074960046</v>
      </c>
      <c r="E103" s="165">
        <f>IF(ISNUMBER(outYear),IF(FederalDepreciation="N/A",'Cash Flow'!E10,'Cash Flow'!E10*(1-federal_tax_rate/100)),"")</f>
        <v>36608.446675799256</v>
      </c>
      <c r="F103" s="165">
        <f>IF(ISNUMBER(outYear),IF(FederalDepreciation="N/A",'Cash Flow'!F10,'Cash Flow'!F10*(1-federal_tax_rate/100)),"")</f>
        <v>37674.587729261351</v>
      </c>
      <c r="G103" s="165">
        <f>IF(ISNUMBER(outYear),IF(FederalDepreciation="N/A",'Cash Flow'!G10,'Cash Flow'!G10*(1-federal_tax_rate/100)),"")</f>
        <v>38771.930012033095</v>
      </c>
      <c r="H103" s="165">
        <f>IF(ISNUMBER(outYear),IF(FederalDepreciation="N/A",'Cash Flow'!H10,'Cash Flow'!H10*(1-federal_tax_rate/100)),"")</f>
        <v>39901.390577878738</v>
      </c>
      <c r="I103" s="165">
        <f>IF(ISNUMBER(outYear),IF(FederalDepreciation="N/A",'Cash Flow'!I10,'Cash Flow'!I10*(1-federal_tax_rate/100)),"")</f>
        <v>41063.913535311855</v>
      </c>
      <c r="J103" s="165">
        <f>IF(ISNUMBER(outYear),IF(FederalDepreciation="N/A",'Cash Flow'!J10,'Cash Flow'!J10*(1-federal_tax_rate/100)),"")</f>
        <v>42260.470848346864</v>
      </c>
      <c r="K103" s="165">
        <f>IF(ISNUMBER(outYear),IF(FederalDepreciation="N/A",'Cash Flow'!K10,'Cash Flow'!K10*(1-federal_tax_rate/100)),"")</f>
        <v>43492.063161016937</v>
      </c>
      <c r="L103" s="165">
        <f>IF(ISNUMBER(outYear),IF(FederalDepreciation="N/A",'Cash Flow'!L10,'Cash Flow'!L10*(1-federal_tax_rate/100)),"")</f>
        <v>44759.720646364724</v>
      </c>
      <c r="M103" s="165">
        <f>IF(ISNUMBER(outYear),IF(FederalDepreciation="N/A",'Cash Flow'!M10,'Cash Flow'!M10*(1-federal_tax_rate/100)),"")</f>
        <v>46064.503880635195</v>
      </c>
      <c r="N103" s="165">
        <f>IF(ISNUMBER(outYear),IF(FederalDepreciation="N/A",'Cash Flow'!N10,'Cash Flow'!N10*(1-federal_tax_rate/100)),"")</f>
        <v>47407.504743418918</v>
      </c>
      <c r="O103" s="165">
        <f>IF(ISNUMBER(outYear),IF(FederalDepreciation="N/A",'Cash Flow'!O10,'Cash Flow'!O10*(1-federal_tax_rate/100)),"")</f>
        <v>48789.847344518952</v>
      </c>
      <c r="P103" s="165">
        <f>IF(ISNUMBER(outYear),IF(FederalDepreciation="N/A",'Cash Flow'!P10,'Cash Flow'!P10*(1-federal_tax_rate/100)),"")</f>
        <v>50212.688978337319</v>
      </c>
      <c r="Q103" s="165">
        <f>IF(ISNUMBER(outYear),IF(FederalDepreciation="N/A",'Cash Flow'!Q10,'Cash Flow'!Q10*(1-federal_tax_rate/100)),"")</f>
        <v>51677.22110659656</v>
      </c>
      <c r="R103" s="165">
        <f>IF(ISNUMBER(outYear),IF(FederalDepreciation="N/A",'Cash Flow'!R10,'Cash Flow'!R10*(1-federal_tax_rate/100)),"")</f>
        <v>53184.670370245905</v>
      </c>
      <c r="S103" s="165">
        <f>IF(ISNUMBER(outYear),IF(FederalDepreciation="N/A",'Cash Flow'!S10,'Cash Flow'!S10*(1-federal_tax_rate/100)),"")</f>
        <v>54736.299631412716</v>
      </c>
      <c r="T103" s="165">
        <f>IF(ISNUMBER(outYear),IF(FederalDepreciation="N/A",'Cash Flow'!T10,'Cash Flow'!T10*(1-federal_tax_rate/100)),"")</f>
        <v>56333.409046301604</v>
      </c>
      <c r="U103" s="165">
        <f>IF(ISNUMBER(outYear),IF(FederalDepreciation="N/A",'Cash Flow'!U10,'Cash Flow'!U10*(1-federal_tax_rate/100)),"")</f>
        <v>57977.33716995507</v>
      </c>
      <c r="V103" s="165">
        <f>IF(ISNUMBER(outYear),IF(FederalDepreciation="N/A",'Cash Flow'!V10,'Cash Flow'!V10*(1-federal_tax_rate/100)),"")</f>
        <v>59669.462093830007</v>
      </c>
      <c r="W103" s="165">
        <f>IF(ISNUMBER(outYear),IF(FederalDepreciation="N/A",'Cash Flow'!W10,'Cash Flow'!W10*(1-federal_tax_rate/100)),"")</f>
        <v>61411.202617162795</v>
      </c>
      <c r="X103" s="165">
        <f>IF(ISNUMBER(outYear),IF(FederalDepreciation="N/A",'Cash Flow'!X10,'Cash Flow'!X10*(1-federal_tax_rate/100)),"")</f>
        <v>63204.019453131725</v>
      </c>
      <c r="Y103" s="165">
        <f>IF(ISNUMBER(outYear),IF(FederalDepreciation="N/A",'Cash Flow'!Y10,'Cash Flow'!Y10*(1-federal_tax_rate/100)),"")</f>
        <v>65049.416470850541</v>
      </c>
      <c r="Z103" s="165">
        <f>IF(ISNUMBER(outYear),IF(FederalDepreciation="N/A",'Cash Flow'!Z10,'Cash Flow'!Z10*(1-federal_tax_rate/100)),"")</f>
        <v>66948.941974262445</v>
      </c>
      <c r="AA103" s="165">
        <f>IF(ISNUMBER(outYear),IF(FederalDepreciation="N/A",'Cash Flow'!AA10,'Cash Flow'!AA10*(1-federal_tax_rate/100)),"")</f>
        <v>68904.190019029673</v>
      </c>
      <c r="AB103" s="165" t="str">
        <f>IF(ISNUMBER(outYear),IF(FederalDepreciation="N/A",'Cash Flow'!AB10,'Cash Flow'!AB10*(1-federal_tax_rate/100)),"")</f>
        <v/>
      </c>
      <c r="AC103" s="165" t="str">
        <f>IF(ISNUMBER(outYear),IF(FederalDepreciation="N/A",'Cash Flow'!AC10,'Cash Flow'!AC10*(1-federal_tax_rate/100)),"")</f>
        <v/>
      </c>
      <c r="AD103" s="165" t="str">
        <f>IF(ISNUMBER(outYear),IF(FederalDepreciation="N/A",'Cash Flow'!AD10,'Cash Flow'!AD10*(1-federal_tax_rate/100)),"")</f>
        <v/>
      </c>
      <c r="AE103" s="165" t="str">
        <f>IF(ISNUMBER(outYear),IF(FederalDepreciation="N/A",'Cash Flow'!AE10,'Cash Flow'!AE10*(1-federal_tax_rate/100)),"")</f>
        <v/>
      </c>
      <c r="AF103" s="165" t="str">
        <f>IF(ISNUMBER(outYear),IF(FederalDepreciation="N/A",'Cash Flow'!AF10,'Cash Flow'!AF10*(1-federal_tax_rate/100)),"")</f>
        <v/>
      </c>
      <c r="AG103" s="165" t="str">
        <f>IF(ISNUMBER(outYear),IF(FederalDepreciation="N/A",'Cash Flow'!AG10,'Cash Flow'!AG10*(1-federal_tax_rate/100)),"")</f>
        <v/>
      </c>
      <c r="AH103" s="165" t="str">
        <f>IF(ISNUMBER(outYear),IF(FederalDepreciation="N/A",'Cash Flow'!AH10,'Cash Flow'!AH10*(1-federal_tax_rate/100)),"")</f>
        <v/>
      </c>
      <c r="AI103" s="165" t="str">
        <f>IF(ISNUMBER(outYear),IF(FederalDepreciation="N/A",'Cash Flow'!AI10,'Cash Flow'!AI10*(1-federal_tax_rate/100)),"")</f>
        <v/>
      </c>
      <c r="AJ103" s="165" t="str">
        <f>IF(ISNUMBER(outYear),IF(FederalDepreciation="N/A",'Cash Flow'!AJ10,'Cash Flow'!AJ10*(1-federal_tax_rate/100)),"")</f>
        <v/>
      </c>
      <c r="AK103" s="165" t="str">
        <f>IF(ISNUMBER(outYear),IF(FederalDepreciation="N/A",'Cash Flow'!AK10,'Cash Flow'!AK10*(1-federal_tax_rate/100)),"")</f>
        <v/>
      </c>
      <c r="AL103" s="165" t="str">
        <f>IF(ISNUMBER(outYear),IF(FederalDepreciation="N/A",'Cash Flow'!AL10,'Cash Flow'!AL10*(1-federal_tax_rate/100)),"")</f>
        <v/>
      </c>
      <c r="AM103" s="165" t="str">
        <f>IF(ISNUMBER(outYear),IF(FederalDepreciation="N/A",'Cash Flow'!AM10,'Cash Flow'!AM10*(1-federal_tax_rate/100)),"")</f>
        <v/>
      </c>
      <c r="AN103" s="165" t="str">
        <f>IF(ISNUMBER(outYear),IF(FederalDepreciation="N/A",'Cash Flow'!AN10,'Cash Flow'!AN10*(1-federal_tax_rate/100)),"")</f>
        <v/>
      </c>
      <c r="AO103" s="165" t="str">
        <f>IF(ISNUMBER(outYear),IF(FederalDepreciation="N/A",'Cash Flow'!AO10,'Cash Flow'!AO10*(1-federal_tax_rate/100)),"")</f>
        <v/>
      </c>
      <c r="AP103" s="165" t="str">
        <f>IF(ISNUMBER(outYear),IF(FederalDepreciation="N/A",'Cash Flow'!AP10,'Cash Flow'!AP10*(1-federal_tax_rate/100)),"")</f>
        <v/>
      </c>
      <c r="AQ103" s="165" t="str">
        <f>IF(ISNUMBER(outYear),IF(FederalDepreciation="N/A",'Cash Flow'!AQ10,'Cash Flow'!AQ10*(1-federal_tax_rate/100)),"")</f>
        <v/>
      </c>
      <c r="AR103" s="165" t="str">
        <f>IF(ISNUMBER(outYear),IF(FederalDepreciation="N/A",'Cash Flow'!AR10,'Cash Flow'!AR10*(1-federal_tax_rate/100)),"")</f>
        <v/>
      </c>
      <c r="AS103" s="165" t="str">
        <f>IF(ISNUMBER(outYear),IF(FederalDepreciation="N/A",'Cash Flow'!AS10,'Cash Flow'!AS10*(1-federal_tax_rate/100)),"")</f>
        <v/>
      </c>
      <c r="AT103" s="165" t="str">
        <f>IF(ISNUMBER(outYear),IF(FederalDepreciation="N/A",'Cash Flow'!AT10,'Cash Flow'!AT10*(1-federal_tax_rate/100)),"")</f>
        <v/>
      </c>
      <c r="AU103" s="165" t="str">
        <f>IF(ISNUMBER(outYear),IF(FederalDepreciation="N/A",'Cash Flow'!AU10,'Cash Flow'!AU10*(1-federal_tax_rate/100)),"")</f>
        <v/>
      </c>
      <c r="AV103" s="165" t="str">
        <f>IF(ISNUMBER(outYear),IF(FederalDepreciation="N/A",'Cash Flow'!AV10,'Cash Flow'!AV10*(1-federal_tax_rate/100)),"")</f>
        <v/>
      </c>
      <c r="AW103" s="165" t="str">
        <f>IF(ISNUMBER(outYear),IF(FederalDepreciation="N/A",'Cash Flow'!AW10,'Cash Flow'!AW10*(1-federal_tax_rate/100)),"")</f>
        <v/>
      </c>
      <c r="AX103" s="165" t="str">
        <f>IF(ISNUMBER(outYear),IF(FederalDepreciation="N/A",'Cash Flow'!AX10,'Cash Flow'!AX10*(1-federal_tax_rate/100)),"")</f>
        <v/>
      </c>
      <c r="AY103" s="165" t="str">
        <f>IF(ISNUMBER(outYear),IF(FederalDepreciation="N/A",'Cash Flow'!AY10,'Cash Flow'!AY10*(1-federal_tax_rate/100)),"")</f>
        <v/>
      </c>
      <c r="AZ103" s="165" t="str">
        <f>IF(ISNUMBER(outYear),IF(FederalDepreciation="N/A",'Cash Flow'!AZ10,'Cash Flow'!AZ10*(1-federal_tax_rate/100)),"")</f>
        <v/>
      </c>
      <c r="BA103" s="165" t="str">
        <f>IF(ISNUMBER(outYear),IF(FederalDepreciation="N/A",'Cash Flow'!BA10,'Cash Flow'!BA10*(1-federal_tax_rate/100)),"")</f>
        <v/>
      </c>
      <c r="BB103" s="165" t="str">
        <f>IF(ISNUMBER(outYear),IF(FederalDepreciation="N/A",'Cash Flow'!BB10,'Cash Flow'!BB10*(1-federal_tax_rate/100)),"")</f>
        <v/>
      </c>
      <c r="BC103" s="165" t="str">
        <f>IF(ISNUMBER(outYear),IF(FederalDepreciation="N/A",'Cash Flow'!BC10,'Cash Flow'!BC10*(1-federal_tax_rate/100)),"")</f>
        <v/>
      </c>
      <c r="BD103" s="165" t="str">
        <f>IF(ISNUMBER(outYear),IF(FederalDepreciation="N/A",'Cash Flow'!BD10,'Cash Flow'!BD10*(1-federal_tax_rate/100)),"")</f>
        <v/>
      </c>
      <c r="BE103" s="165" t="str">
        <f>IF(ISNUMBER(outYear),IF(FederalDepreciation="N/A",'Cash Flow'!BE10,'Cash Flow'!BE10*(1-federal_tax_rate/100)),"")</f>
        <v/>
      </c>
      <c r="BF103" s="165" t="str">
        <f>IF(ISNUMBER(outYear),IF(FederalDepreciation="N/A",'Cash Flow'!BF10,'Cash Flow'!BF10*(1-federal_tax_rate/100)),"")</f>
        <v/>
      </c>
      <c r="BG103" s="165" t="str">
        <f>IF(ISNUMBER(outYear),IF(FederalDepreciation="N/A",'Cash Flow'!BG10,'Cash Flow'!BG10*(1-federal_tax_rate/100)),"")</f>
        <v/>
      </c>
      <c r="BH103" s="165" t="str">
        <f>IF(ISNUMBER(outYear),IF(FederalDepreciation="N/A",'Cash Flow'!BH10,'Cash Flow'!BH10*(1-federal_tax_rate/100)),"")</f>
        <v/>
      </c>
      <c r="BI103" s="165" t="str">
        <f>IF(ISNUMBER(outYear),IF(FederalDepreciation="N/A",'Cash Flow'!BI10,'Cash Flow'!BI10*(1-federal_tax_rate/100)),"")</f>
        <v/>
      </c>
      <c r="BJ103" s="165" t="str">
        <f>IF(ISNUMBER(outYear),IF(FederalDepreciation="N/A",'Cash Flow'!BJ10,'Cash Flow'!BJ10*(1-federal_tax_rate/100)),"")</f>
        <v/>
      </c>
      <c r="BK103" s="165" t="str">
        <f>IF(ISNUMBER(outYear),IF(FederalDepreciation="N/A",'Cash Flow'!BK10,'Cash Flow'!BK10*(1-federal_tax_rate/100)),"")</f>
        <v/>
      </c>
      <c r="BL103" s="165" t="str">
        <f>IF(ISNUMBER(outYear),IF(FederalDepreciation="N/A",'Cash Flow'!BL10,'Cash Flow'!BL10*(1-federal_tax_rate/100)),"")</f>
        <v/>
      </c>
      <c r="BM103" s="165" t="str">
        <f>IF(ISNUMBER(outYear),IF(FederalDepreciation="N/A",'Cash Flow'!BM10,'Cash Flow'!BM10*(1-federal_tax_rate/100)),"")</f>
        <v/>
      </c>
      <c r="BN103" s="165" t="str">
        <f>IF(ISNUMBER(outYear),IF(FederalDepreciation="N/A",'Cash Flow'!BN10,'Cash Flow'!BN10*(1-federal_tax_rate/100)),"")</f>
        <v/>
      </c>
      <c r="BO103" s="165" t="str">
        <f>IF(ISNUMBER(outYear),IF(FederalDepreciation="N/A",'Cash Flow'!BO10,'Cash Flow'!BO10*(1-federal_tax_rate/100)),"")</f>
        <v/>
      </c>
      <c r="BP103" s="165" t="str">
        <f>IF(ISNUMBER(outYear),IF(FederalDepreciation="N/A",'Cash Flow'!BP10,'Cash Flow'!BP10*(1-federal_tax_rate/100)),"")</f>
        <v/>
      </c>
      <c r="BQ103" s="165" t="str">
        <f>IF(ISNUMBER(outYear),IF(FederalDepreciation="N/A",'Cash Flow'!BQ10,'Cash Flow'!BQ10*(1-federal_tax_rate/100)),"")</f>
        <v/>
      </c>
      <c r="BR103" s="165" t="str">
        <f>IF(ISNUMBER(outYear),IF(FederalDepreciation="N/A",'Cash Flow'!BR10,'Cash Flow'!BR10*(1-federal_tax_rate/100)),"")</f>
        <v/>
      </c>
      <c r="BS103" s="165" t="str">
        <f>IF(ISNUMBER(outYear),IF(FederalDepreciation="N/A",'Cash Flow'!BS10,'Cash Flow'!BS10*(1-federal_tax_rate/100)),"")</f>
        <v/>
      </c>
      <c r="BT103" s="165" t="str">
        <f>IF(ISNUMBER(outYear),IF(FederalDepreciation="N/A",'Cash Flow'!BT10,'Cash Flow'!BT10*(1-federal_tax_rate/100)),"")</f>
        <v/>
      </c>
      <c r="BU103" s="165" t="str">
        <f>IF(ISNUMBER(outYear),IF(FederalDepreciation="N/A",'Cash Flow'!BU10,'Cash Flow'!BU10*(1-federal_tax_rate/100)),"")</f>
        <v/>
      </c>
      <c r="BV103" s="165" t="str">
        <f>IF(ISNUMBER(outYear),IF(FederalDepreciation="N/A",'Cash Flow'!BV10,'Cash Flow'!BV10*(1-federal_tax_rate/100)),"")</f>
        <v/>
      </c>
      <c r="BW103" s="165" t="str">
        <f>IF(ISNUMBER(outYear),IF(FederalDepreciation="N/A",'Cash Flow'!BW10,'Cash Flow'!BW10*(1-federal_tax_rate/100)),"")</f>
        <v/>
      </c>
      <c r="BX103" s="165" t="str">
        <f>IF(ISNUMBER(outYear),IF(FederalDepreciation="N/A",'Cash Flow'!BX10,'Cash Flow'!BX10*(1-federal_tax_rate/100)),"")</f>
        <v/>
      </c>
      <c r="BY103" s="165" t="str">
        <f>IF(ISNUMBER(outYear),IF(FederalDepreciation="N/A",'Cash Flow'!BY10,'Cash Flow'!BY10*(1-federal_tax_rate/100)),"")</f>
        <v/>
      </c>
      <c r="BZ103" s="165" t="str">
        <f>IF(ISNUMBER(outYear),IF(FederalDepreciation="N/A",'Cash Flow'!BZ10,'Cash Flow'!BZ10*(1-federal_tax_rate/100)),"")</f>
        <v/>
      </c>
      <c r="CA103" s="165" t="str">
        <f>IF(ISNUMBER(outYear),IF(FederalDepreciation="N/A",'Cash Flow'!CA10,'Cash Flow'!CA10*(1-federal_tax_rate/100)),"")</f>
        <v/>
      </c>
      <c r="CB103" s="165" t="str">
        <f>IF(ISNUMBER(outYear),IF(FederalDepreciation="N/A",'Cash Flow'!CB10,'Cash Flow'!CB10*(1-federal_tax_rate/100)),"")</f>
        <v/>
      </c>
      <c r="CC103" s="165" t="str">
        <f>IF(ISNUMBER(outYear),IF(FederalDepreciation="N/A",'Cash Flow'!CC10,'Cash Flow'!CC10*(1-federal_tax_rate/100)),"")</f>
        <v/>
      </c>
      <c r="CD103" s="165" t="str">
        <f>IF(ISNUMBER(outYear),IF(FederalDepreciation="N/A",'Cash Flow'!CD10,'Cash Flow'!CD10*(1-federal_tax_rate/100)),"")</f>
        <v/>
      </c>
      <c r="CE103" s="165" t="str">
        <f>IF(ISNUMBER(outYear),IF(FederalDepreciation="N/A",'Cash Flow'!CE10,'Cash Flow'!CE10*(1-federal_tax_rate/100)),"")</f>
        <v/>
      </c>
      <c r="CF103" s="165" t="str">
        <f>IF(ISNUMBER(outYear),IF(FederalDepreciation="N/A",'Cash Flow'!CF10,'Cash Flow'!CF10*(1-federal_tax_rate/100)),"")</f>
        <v/>
      </c>
      <c r="CG103" s="165" t="str">
        <f>IF(ISNUMBER(outYear),IF(FederalDepreciation="N/A",'Cash Flow'!CG10,'Cash Flow'!CG10*(1-federal_tax_rate/100)),"")</f>
        <v/>
      </c>
      <c r="CH103" s="165" t="str">
        <f>IF(ISNUMBER(outYear),IF(FederalDepreciation="N/A",'Cash Flow'!CH10,'Cash Flow'!CH10*(1-federal_tax_rate/100)),"")</f>
        <v/>
      </c>
      <c r="CI103" s="165" t="str">
        <f>IF(ISNUMBER(outYear),IF(FederalDepreciation="N/A",'Cash Flow'!CI10,'Cash Flow'!CI10*(1-federal_tax_rate/100)),"")</f>
        <v/>
      </c>
      <c r="CJ103" s="165" t="str">
        <f>IF(ISNUMBER(outYear),IF(FederalDepreciation="N/A",'Cash Flow'!CJ10,'Cash Flow'!CJ10*(1-federal_tax_rate/100)),"")</f>
        <v/>
      </c>
      <c r="CK103" s="165" t="str">
        <f>IF(ISNUMBER(outYear),IF(FederalDepreciation="N/A",'Cash Flow'!CK10,'Cash Flow'!CK10*(1-federal_tax_rate/100)),"")</f>
        <v/>
      </c>
      <c r="CL103" s="165" t="str">
        <f>IF(ISNUMBER(outYear),IF(FederalDepreciation="N/A",'Cash Flow'!CL10,'Cash Flow'!CL10*(1-federal_tax_rate/100)),"")</f>
        <v/>
      </c>
      <c r="CM103" s="165" t="str">
        <f>IF(ISNUMBER(outYear),IF(FederalDepreciation="N/A",'Cash Flow'!CM10,'Cash Flow'!CM10*(1-federal_tax_rate/100)),"")</f>
        <v/>
      </c>
      <c r="CN103" s="165" t="str">
        <f>IF(ISNUMBER(outYear),IF(FederalDepreciation="N/A",'Cash Flow'!CN10,'Cash Flow'!CN10*(1-federal_tax_rate/100)),"")</f>
        <v/>
      </c>
      <c r="CO103" s="165" t="str">
        <f>IF(ISNUMBER(outYear),IF(FederalDepreciation="N/A",'Cash Flow'!CO10,'Cash Flow'!CO10*(1-federal_tax_rate/100)),"")</f>
        <v/>
      </c>
      <c r="CP103" s="165" t="str">
        <f>IF(ISNUMBER(outYear),IF(FederalDepreciation="N/A",'Cash Flow'!CP10,'Cash Flow'!CP10*(1-federal_tax_rate/100)),"")</f>
        <v/>
      </c>
      <c r="CQ103" s="165" t="str">
        <f>IF(ISNUMBER(outYear),IF(FederalDepreciation="N/A",'Cash Flow'!CQ10,'Cash Flow'!CQ10*(1-federal_tax_rate/100)),"")</f>
        <v/>
      </c>
      <c r="CR103" s="165" t="str">
        <f>IF(ISNUMBER(outYear),IF(FederalDepreciation="N/A",'Cash Flow'!CR10,'Cash Flow'!CR10*(1-federal_tax_rate/100)),"")</f>
        <v/>
      </c>
      <c r="CS103" s="165" t="str">
        <f>IF(ISNUMBER(outYear),IF(FederalDepreciation="N/A",'Cash Flow'!CS10,'Cash Flow'!CS10*(1-federal_tax_rate/100)),"")</f>
        <v/>
      </c>
      <c r="CT103" s="165" t="str">
        <f>IF(ISNUMBER(outYear),IF(FederalDepreciation="N/A",'Cash Flow'!CT10,'Cash Flow'!CT10*(1-federal_tax_rate/100)),"")</f>
        <v/>
      </c>
      <c r="CU103" s="165" t="str">
        <f>IF(ISNUMBER(outYear),IF(FederalDepreciation="N/A",'Cash Flow'!CU10,'Cash Flow'!CU10*(1-federal_tax_rate/100)),"")</f>
        <v/>
      </c>
      <c r="CV103" s="165" t="str">
        <f>IF(ISNUMBER(outYear),IF(FederalDepreciation="N/A",'Cash Flow'!CV10,'Cash Flow'!CV10*(1-federal_tax_rate/100)),"")</f>
        <v/>
      </c>
      <c r="CW103" s="165" t="str">
        <f>IF(ISNUMBER(outYear),IF(FederalDepreciation="N/A",'Cash Flow'!CW10,'Cash Flow'!CW10*(1-federal_tax_rate/100)),"")</f>
        <v/>
      </c>
      <c r="CX103" s="165" t="str">
        <f>IF(ISNUMBER(outYear),IF(FederalDepreciation="N/A",'Cash Flow'!CX10,'Cash Flow'!CX10*(1-federal_tax_rate/100)),"")</f>
        <v/>
      </c>
    </row>
    <row r="104" spans="1:102" x14ac:dyDescent="0.25">
      <c r="A104" s="166" t="s">
        <v>141</v>
      </c>
      <c r="B104" s="167">
        <f>IF(ISNUMBER(outYear),+B102+B10,"")</f>
        <v>-532718</v>
      </c>
      <c r="C104" s="167">
        <f t="shared" ref="C104:AH104" si="67">IF(ISNUMBER(outYear),+C102+C103,"")</f>
        <v>293082.06408187503</v>
      </c>
      <c r="D104" s="167">
        <f t="shared" si="67"/>
        <v>56003.971315210045</v>
      </c>
      <c r="E104" s="167">
        <f t="shared" si="67"/>
        <v>45944.018649055506</v>
      </c>
      <c r="F104" s="167">
        <f t="shared" si="67"/>
        <v>40279.608713049005</v>
      </c>
      <c r="G104" s="167">
        <f t="shared" si="67"/>
        <v>41196.290392575444</v>
      </c>
      <c r="H104" s="167">
        <f t="shared" si="67"/>
        <v>37224.851283294644</v>
      </c>
      <c r="I104" s="167">
        <f t="shared" si="67"/>
        <v>33281.845137643162</v>
      </c>
      <c r="J104" s="167">
        <f t="shared" si="67"/>
        <v>34283.850740736452</v>
      </c>
      <c r="K104" s="167">
        <f t="shared" si="67"/>
        <v>35316.027550716266</v>
      </c>
      <c r="L104" s="167">
        <f t="shared" si="67"/>
        <v>-10870.71585419347</v>
      </c>
      <c r="M104" s="167">
        <f t="shared" si="67"/>
        <v>37474.556467563059</v>
      </c>
      <c r="N104" s="167">
        <f t="shared" si="67"/>
        <v>38602.808645019977</v>
      </c>
      <c r="O104" s="167">
        <f t="shared" si="67"/>
        <v>39765.033843660036</v>
      </c>
      <c r="P104" s="167">
        <f t="shared" si="67"/>
        <v>40962.255139956935</v>
      </c>
      <c r="Q104" s="167">
        <f t="shared" si="67"/>
        <v>42195.526422256662</v>
      </c>
      <c r="R104" s="167">
        <f t="shared" si="67"/>
        <v>43465.933318797513</v>
      </c>
      <c r="S104" s="167">
        <f t="shared" si="67"/>
        <v>44774.59415367811</v>
      </c>
      <c r="T104" s="167">
        <f t="shared" si="67"/>
        <v>46122.660931623628</v>
      </c>
      <c r="U104" s="167">
        <f t="shared" si="67"/>
        <v>47511.320352410148</v>
      </c>
      <c r="V104" s="167">
        <f t="shared" si="67"/>
        <v>48941.79485584647</v>
      </c>
      <c r="W104" s="167">
        <f t="shared" si="67"/>
        <v>50415.34369822967</v>
      </c>
      <c r="X104" s="167">
        <f t="shared" si="67"/>
        <v>51933.264061225273</v>
      </c>
      <c r="Y104" s="167">
        <f t="shared" si="67"/>
        <v>53496.892194146421</v>
      </c>
      <c r="Z104" s="167">
        <f t="shared" si="67"/>
        <v>55107.604590640723</v>
      </c>
      <c r="AA104" s="167">
        <f t="shared" si="67"/>
        <v>56766.819200817408</v>
      </c>
      <c r="AB104" s="167" t="str">
        <f t="shared" si="67"/>
        <v/>
      </c>
      <c r="AC104" s="167" t="str">
        <f t="shared" si="67"/>
        <v/>
      </c>
      <c r="AD104" s="167" t="str">
        <f t="shared" si="67"/>
        <v/>
      </c>
      <c r="AE104" s="167" t="str">
        <f t="shared" si="67"/>
        <v/>
      </c>
      <c r="AF104" s="167" t="str">
        <f t="shared" si="67"/>
        <v/>
      </c>
      <c r="AG104" s="167" t="str">
        <f t="shared" si="67"/>
        <v/>
      </c>
      <c r="AH104" s="167" t="str">
        <f t="shared" si="67"/>
        <v/>
      </c>
      <c r="AI104" s="167" t="str">
        <f t="shared" ref="AI104:BN104" si="68">IF(ISNUMBER(outYear),+AI102+AI103,"")</f>
        <v/>
      </c>
      <c r="AJ104" s="167" t="str">
        <f t="shared" si="68"/>
        <v/>
      </c>
      <c r="AK104" s="167" t="str">
        <f t="shared" si="68"/>
        <v/>
      </c>
      <c r="AL104" s="167" t="str">
        <f t="shared" si="68"/>
        <v/>
      </c>
      <c r="AM104" s="167" t="str">
        <f t="shared" si="68"/>
        <v/>
      </c>
      <c r="AN104" s="167" t="str">
        <f t="shared" si="68"/>
        <v/>
      </c>
      <c r="AO104" s="167" t="str">
        <f t="shared" si="68"/>
        <v/>
      </c>
      <c r="AP104" s="167" t="str">
        <f t="shared" si="68"/>
        <v/>
      </c>
      <c r="AQ104" s="167" t="str">
        <f t="shared" si="68"/>
        <v/>
      </c>
      <c r="AR104" s="167" t="str">
        <f t="shared" si="68"/>
        <v/>
      </c>
      <c r="AS104" s="167" t="str">
        <f t="shared" si="68"/>
        <v/>
      </c>
      <c r="AT104" s="167" t="str">
        <f t="shared" si="68"/>
        <v/>
      </c>
      <c r="AU104" s="167" t="str">
        <f t="shared" si="68"/>
        <v/>
      </c>
      <c r="AV104" s="167" t="str">
        <f t="shared" si="68"/>
        <v/>
      </c>
      <c r="AW104" s="167" t="str">
        <f t="shared" si="68"/>
        <v/>
      </c>
      <c r="AX104" s="167" t="str">
        <f t="shared" si="68"/>
        <v/>
      </c>
      <c r="AY104" s="167" t="str">
        <f t="shared" si="68"/>
        <v/>
      </c>
      <c r="AZ104" s="167" t="str">
        <f t="shared" si="68"/>
        <v/>
      </c>
      <c r="BA104" s="167" t="str">
        <f t="shared" si="68"/>
        <v/>
      </c>
      <c r="BB104" s="167" t="str">
        <f t="shared" si="68"/>
        <v/>
      </c>
      <c r="BC104" s="167" t="str">
        <f t="shared" si="68"/>
        <v/>
      </c>
      <c r="BD104" s="167" t="str">
        <f t="shared" si="68"/>
        <v/>
      </c>
      <c r="BE104" s="167" t="str">
        <f t="shared" si="68"/>
        <v/>
      </c>
      <c r="BF104" s="167" t="str">
        <f t="shared" si="68"/>
        <v/>
      </c>
      <c r="BG104" s="167" t="str">
        <f t="shared" si="68"/>
        <v/>
      </c>
      <c r="BH104" s="167" t="str">
        <f t="shared" si="68"/>
        <v/>
      </c>
      <c r="BI104" s="167" t="str">
        <f t="shared" si="68"/>
        <v/>
      </c>
      <c r="BJ104" s="167" t="str">
        <f t="shared" si="68"/>
        <v/>
      </c>
      <c r="BK104" s="167" t="str">
        <f t="shared" si="68"/>
        <v/>
      </c>
      <c r="BL104" s="167" t="str">
        <f t="shared" si="68"/>
        <v/>
      </c>
      <c r="BM104" s="167" t="str">
        <f t="shared" si="68"/>
        <v/>
      </c>
      <c r="BN104" s="167" t="str">
        <f t="shared" si="68"/>
        <v/>
      </c>
      <c r="BO104" s="167" t="str">
        <f t="shared" ref="BO104:CT104" si="69">IF(ISNUMBER(outYear),+BO102+BO103,"")</f>
        <v/>
      </c>
      <c r="BP104" s="167" t="str">
        <f t="shared" si="69"/>
        <v/>
      </c>
      <c r="BQ104" s="167" t="str">
        <f t="shared" si="69"/>
        <v/>
      </c>
      <c r="BR104" s="167" t="str">
        <f t="shared" si="69"/>
        <v/>
      </c>
      <c r="BS104" s="167" t="str">
        <f t="shared" si="69"/>
        <v/>
      </c>
      <c r="BT104" s="167" t="str">
        <f t="shared" si="69"/>
        <v/>
      </c>
      <c r="BU104" s="167" t="str">
        <f t="shared" si="69"/>
        <v/>
      </c>
      <c r="BV104" s="167" t="str">
        <f t="shared" si="69"/>
        <v/>
      </c>
      <c r="BW104" s="167" t="str">
        <f t="shared" si="69"/>
        <v/>
      </c>
      <c r="BX104" s="167" t="str">
        <f t="shared" si="69"/>
        <v/>
      </c>
      <c r="BY104" s="167" t="str">
        <f t="shared" si="69"/>
        <v/>
      </c>
      <c r="BZ104" s="167" t="str">
        <f t="shared" si="69"/>
        <v/>
      </c>
      <c r="CA104" s="167" t="str">
        <f t="shared" si="69"/>
        <v/>
      </c>
      <c r="CB104" s="167" t="str">
        <f t="shared" si="69"/>
        <v/>
      </c>
      <c r="CC104" s="167" t="str">
        <f t="shared" si="69"/>
        <v/>
      </c>
      <c r="CD104" s="167" t="str">
        <f t="shared" si="69"/>
        <v/>
      </c>
      <c r="CE104" s="167" t="str">
        <f t="shared" si="69"/>
        <v/>
      </c>
      <c r="CF104" s="167" t="str">
        <f t="shared" si="69"/>
        <v/>
      </c>
      <c r="CG104" s="167" t="str">
        <f t="shared" si="69"/>
        <v/>
      </c>
      <c r="CH104" s="167" t="str">
        <f t="shared" si="69"/>
        <v/>
      </c>
      <c r="CI104" s="167" t="str">
        <f t="shared" si="69"/>
        <v/>
      </c>
      <c r="CJ104" s="167" t="str">
        <f t="shared" si="69"/>
        <v/>
      </c>
      <c r="CK104" s="167" t="str">
        <f t="shared" si="69"/>
        <v/>
      </c>
      <c r="CL104" s="167" t="str">
        <f t="shared" si="69"/>
        <v/>
      </c>
      <c r="CM104" s="167" t="str">
        <f t="shared" si="69"/>
        <v/>
      </c>
      <c r="CN104" s="167" t="str">
        <f t="shared" si="69"/>
        <v/>
      </c>
      <c r="CO104" s="167" t="str">
        <f t="shared" si="69"/>
        <v/>
      </c>
      <c r="CP104" s="167" t="str">
        <f t="shared" si="69"/>
        <v/>
      </c>
      <c r="CQ104" s="167" t="str">
        <f t="shared" si="69"/>
        <v/>
      </c>
      <c r="CR104" s="167" t="str">
        <f t="shared" si="69"/>
        <v/>
      </c>
      <c r="CS104" s="167" t="str">
        <f t="shared" si="69"/>
        <v/>
      </c>
      <c r="CT104" s="167" t="str">
        <f t="shared" si="69"/>
        <v/>
      </c>
      <c r="CU104" s="167" t="str">
        <f t="shared" ref="CU104:CX104" si="70">IF(ISNUMBER(outYear),+CU102+CU103,"")</f>
        <v/>
      </c>
      <c r="CV104" s="167" t="str">
        <f t="shared" si="70"/>
        <v/>
      </c>
      <c r="CW104" s="167" t="str">
        <f t="shared" si="70"/>
        <v/>
      </c>
      <c r="CX104" s="167" t="str">
        <f t="shared" si="70"/>
        <v/>
      </c>
    </row>
    <row r="105" spans="1:102" x14ac:dyDescent="0.25">
      <c r="B105" s="168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  <c r="T105" s="113"/>
      <c r="U105" s="113"/>
      <c r="V105" s="113"/>
      <c r="W105" s="113"/>
      <c r="X105" s="113"/>
      <c r="Y105" s="113"/>
      <c r="Z105" s="113"/>
      <c r="AA105" s="113"/>
      <c r="AB105" s="113"/>
      <c r="AC105" s="113"/>
      <c r="AD105" s="113"/>
      <c r="AE105" s="113"/>
      <c r="AF105" s="113"/>
      <c r="AG105" s="113"/>
      <c r="AH105" s="113"/>
      <c r="AI105" s="113"/>
      <c r="AJ105" s="113"/>
      <c r="AK105" s="113"/>
      <c r="AL105" s="113"/>
      <c r="AM105" s="113"/>
      <c r="AN105" s="113"/>
      <c r="AO105" s="113"/>
      <c r="AP105" s="113"/>
      <c r="AQ105" s="113"/>
      <c r="AR105" s="113"/>
      <c r="AS105" s="113"/>
      <c r="AT105" s="113"/>
      <c r="AU105" s="113"/>
      <c r="AV105" s="113"/>
      <c r="AW105" s="113"/>
      <c r="AX105" s="113"/>
      <c r="AY105" s="11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  <c r="BO105" s="113"/>
      <c r="BP105" s="113"/>
      <c r="BQ105" s="113"/>
      <c r="BR105" s="113"/>
      <c r="BS105" s="113"/>
      <c r="BT105" s="113"/>
      <c r="BU105" s="113"/>
      <c r="BV105" s="113"/>
      <c r="BW105" s="113"/>
      <c r="BX105" s="113"/>
      <c r="BY105" s="113"/>
      <c r="BZ105" s="113"/>
      <c r="CA105" s="113"/>
      <c r="CB105" s="113"/>
      <c r="CC105" s="113"/>
      <c r="CD105" s="113"/>
      <c r="CE105" s="113"/>
      <c r="CF105" s="113"/>
      <c r="CG105" s="113"/>
      <c r="CH105" s="113"/>
      <c r="CI105" s="113"/>
      <c r="CJ105" s="113"/>
      <c r="CK105" s="113"/>
      <c r="CL105" s="113"/>
      <c r="CM105" s="113"/>
      <c r="CN105" s="113"/>
      <c r="CO105" s="113"/>
      <c r="CP105" s="113"/>
      <c r="CQ105" s="113"/>
      <c r="CR105" s="113"/>
      <c r="CS105" s="113"/>
      <c r="CT105" s="113"/>
      <c r="CU105" s="113"/>
      <c r="CV105" s="113"/>
      <c r="CW105" s="113"/>
      <c r="CX105" s="113"/>
    </row>
    <row r="106" spans="1:102" x14ac:dyDescent="0.25">
      <c r="A106" s="129" t="s">
        <v>142</v>
      </c>
      <c r="B106" s="160"/>
      <c r="C106" s="161"/>
      <c r="D106" s="161"/>
      <c r="E106" s="161"/>
      <c r="F106" s="161"/>
      <c r="G106" s="161"/>
      <c r="H106" s="161"/>
      <c r="I106" s="161"/>
      <c r="J106" s="161"/>
      <c r="K106" s="161"/>
      <c r="L106" s="161"/>
      <c r="M106" s="161"/>
      <c r="N106" s="161"/>
      <c r="O106" s="161"/>
      <c r="P106" s="161"/>
      <c r="Q106" s="161"/>
      <c r="R106" s="161"/>
      <c r="S106" s="161"/>
      <c r="T106" s="161"/>
      <c r="U106" s="161"/>
      <c r="V106" s="161"/>
      <c r="W106" s="161"/>
      <c r="X106" s="161"/>
      <c r="Y106" s="161"/>
      <c r="Z106" s="161"/>
      <c r="AA106" s="161"/>
      <c r="AB106" s="161"/>
      <c r="AC106" s="161"/>
      <c r="AD106" s="161"/>
      <c r="AE106" s="161"/>
      <c r="AF106" s="161"/>
      <c r="AG106" s="161"/>
      <c r="AH106" s="161"/>
      <c r="AI106" s="161"/>
      <c r="AJ106" s="161"/>
      <c r="AK106" s="161"/>
      <c r="AL106" s="161"/>
      <c r="AM106" s="161"/>
      <c r="AN106" s="161"/>
      <c r="AO106" s="161"/>
      <c r="AP106" s="161"/>
      <c r="AQ106" s="161"/>
      <c r="AR106" s="161"/>
      <c r="AS106" s="161"/>
      <c r="AT106" s="161"/>
      <c r="AU106" s="161"/>
      <c r="AV106" s="161"/>
      <c r="AW106" s="161"/>
      <c r="AX106" s="161"/>
      <c r="AY106" s="161"/>
      <c r="AZ106" s="161"/>
      <c r="BA106" s="161"/>
      <c r="BB106" s="161"/>
      <c r="BC106" s="161"/>
      <c r="BD106" s="161"/>
      <c r="BE106" s="161"/>
      <c r="BF106" s="161"/>
      <c r="BG106" s="161"/>
      <c r="BH106" s="161"/>
      <c r="BI106" s="161"/>
      <c r="BJ106" s="161"/>
      <c r="BK106" s="161"/>
      <c r="BL106" s="161"/>
      <c r="BM106" s="161"/>
      <c r="BN106" s="161"/>
      <c r="BO106" s="161"/>
      <c r="BP106" s="161"/>
      <c r="BQ106" s="161"/>
      <c r="BR106" s="161"/>
      <c r="BS106" s="161"/>
      <c r="BT106" s="161"/>
      <c r="BU106" s="161"/>
      <c r="BV106" s="161"/>
      <c r="BW106" s="161"/>
      <c r="BX106" s="161"/>
      <c r="BY106" s="161"/>
      <c r="BZ106" s="161"/>
      <c r="CA106" s="161"/>
      <c r="CB106" s="161"/>
      <c r="CC106" s="161"/>
      <c r="CD106" s="161"/>
      <c r="CE106" s="161"/>
      <c r="CF106" s="161"/>
      <c r="CG106" s="161"/>
      <c r="CH106" s="161"/>
      <c r="CI106" s="161"/>
      <c r="CJ106" s="161"/>
      <c r="CK106" s="161"/>
      <c r="CL106" s="161"/>
      <c r="CM106" s="161"/>
      <c r="CN106" s="161"/>
      <c r="CO106" s="161"/>
      <c r="CP106" s="161"/>
      <c r="CQ106" s="161"/>
      <c r="CR106" s="161"/>
      <c r="CS106" s="161"/>
      <c r="CT106" s="161"/>
      <c r="CU106" s="161"/>
      <c r="CV106" s="161"/>
      <c r="CW106" s="161"/>
      <c r="CX106" s="142"/>
    </row>
    <row r="107" spans="1:102" x14ac:dyDescent="0.25">
      <c r="A107" t="s">
        <v>143</v>
      </c>
      <c r="B107" s="169">
        <f>IF(ISNUMBER(outYear),-'Inputs and Outputs'!B110,"")</f>
        <v>0</v>
      </c>
      <c r="C107" s="169">
        <f>IF(ISNUMBER(outYear),-'Inputs and Outputs'!C110*(1-federal_tax_rate/100),"")</f>
        <v>-536075.91686250002</v>
      </c>
      <c r="D107" s="169">
        <f>IF(ISNUMBER(outYear),-'Inputs and Outputs'!D110*(1-federal_tax_rate/100),"")</f>
        <v>-552225.20385798276</v>
      </c>
      <c r="E107" s="169">
        <f>IF(ISNUMBER(outYear),-'Inputs and Outputs'!E110*(1-federal_tax_rate/100),"")</f>
        <v>-568860.98812420445</v>
      </c>
      <c r="F107" s="169">
        <f>IF(ISNUMBER(outYear),-'Inputs and Outputs'!F110*(1-federal_tax_rate/100),"")</f>
        <v>-585997.9253914461</v>
      </c>
      <c r="G107" s="169">
        <f>IF(ISNUMBER(outYear),-'Inputs and Outputs'!G110*(1-federal_tax_rate/100),"")</f>
        <v>-603651.11289386358</v>
      </c>
      <c r="H107" s="169">
        <f>IF(ISNUMBER(outYear),-'Inputs and Outputs'!H110*(1-federal_tax_rate/100),"")</f>
        <v>-621836.10266979109</v>
      </c>
      <c r="I107" s="169">
        <f>IF(ISNUMBER(outYear),-'Inputs and Outputs'!I110*(1-federal_tax_rate/100),"")</f>
        <v>-640568.91526271845</v>
      </c>
      <c r="J107" s="169">
        <f>IF(ISNUMBER(outYear),-'Inputs and Outputs'!J110*(1-federal_tax_rate/100),"")</f>
        <v>-659866.05383500794</v>
      </c>
      <c r="K107" s="169">
        <f>IF(ISNUMBER(outYear),-'Inputs and Outputs'!K110*(1-federal_tax_rate/100),"")</f>
        <v>-679744.51870678761</v>
      </c>
      <c r="L107" s="169">
        <f>IF(ISNUMBER(outYear),-'Inputs and Outputs'!L110*(1-federal_tax_rate/100),"")</f>
        <v>-700221.82233282947</v>
      </c>
      <c r="M107" s="169">
        <f>IF(ISNUMBER(outYear),-'Inputs and Outputs'!M110*(1-federal_tax_rate/100),"")</f>
        <v>-721316.00473060599</v>
      </c>
      <c r="N107" s="169">
        <f>IF(ISNUMBER(outYear),-'Inputs and Outputs'!N110*(1-federal_tax_rate/100),"")</f>
        <v>-743045.64937311539</v>
      </c>
      <c r="O107" s="169">
        <f>IF(ISNUMBER(outYear),-'Inputs and Outputs'!O110*(1-federal_tax_rate/100),"")</f>
        <v>-765429.89956048061</v>
      </c>
      <c r="P107" s="169">
        <f>IF(ISNUMBER(outYear),-'Inputs and Outputs'!P110*(1-federal_tax_rate/100),"")</f>
        <v>-788488.47528473998</v>
      </c>
      <c r="Q107" s="169">
        <f>IF(ISNUMBER(outYear),-'Inputs and Outputs'!Q110*(1-federal_tax_rate/100),"")</f>
        <v>-812241.69060269266</v>
      </c>
      <c r="R107" s="169">
        <f>IF(ISNUMBER(outYear),-'Inputs and Outputs'!R110*(1-federal_tax_rate/100),"")</f>
        <v>-836710.47153209895</v>
      </c>
      <c r="S107" s="169">
        <f>IF(ISNUMBER(outYear),-'Inputs and Outputs'!S110*(1-federal_tax_rate/100),"")</f>
        <v>-861916.37448700331</v>
      </c>
      <c r="T107" s="169">
        <f>IF(ISNUMBER(outYear),-'Inputs and Outputs'!T110*(1-federal_tax_rate/100),"")</f>
        <v>-887881.60526842438</v>
      </c>
      <c r="U107" s="169">
        <f>IF(ISNUMBER(outYear),-'Inputs and Outputs'!U110*(1-federal_tax_rate/100),"")</f>
        <v>-914629.03862713557</v>
      </c>
      <c r="V107" s="169">
        <f>IF(ISNUMBER(outYear),-'Inputs and Outputs'!V110*(1-federal_tax_rate/100),"")</f>
        <v>-942182.23841577815</v>
      </c>
      <c r="W107" s="169">
        <f>IF(ISNUMBER(outYear),-'Inputs and Outputs'!W110*(1-federal_tax_rate/100),"")</f>
        <v>-970565.47834805341</v>
      </c>
      <c r="X107" s="169">
        <f>IF(ISNUMBER(outYear),-'Inputs and Outputs'!X110*(1-federal_tax_rate/100),"")</f>
        <v>-999803.76338328852</v>
      </c>
      <c r="Y107" s="169">
        <f>IF(ISNUMBER(outYear),-'Inputs and Outputs'!Y110*(1-federal_tax_rate/100),"")</f>
        <v>-1029922.8517552098</v>
      </c>
      <c r="Z107" s="169">
        <f>IF(ISNUMBER(outYear),-'Inputs and Outputs'!Z110*(1-federal_tax_rate/100),"")</f>
        <v>-1060949.2776643357</v>
      </c>
      <c r="AA107" s="169">
        <f>IF(ISNUMBER(outYear),-'Inputs and Outputs'!AA110*(1-federal_tax_rate/100),"")</f>
        <v>-1092910.3746539741</v>
      </c>
      <c r="AB107" s="169" t="str">
        <f>IF(ISNUMBER(outYear),-'Inputs and Outputs'!AB110*(1-federal_tax_rate/100),"")</f>
        <v/>
      </c>
      <c r="AC107" s="169" t="str">
        <f>IF(ISNUMBER(outYear),-'Inputs and Outputs'!AC110*(1-federal_tax_rate/100),"")</f>
        <v/>
      </c>
      <c r="AD107" s="169" t="str">
        <f>IF(ISNUMBER(outYear),-'Inputs and Outputs'!AD110*(1-federal_tax_rate/100),"")</f>
        <v/>
      </c>
      <c r="AE107" s="169" t="str">
        <f>IF(ISNUMBER(outYear),-'Inputs and Outputs'!AE110*(1-federal_tax_rate/100),"")</f>
        <v/>
      </c>
      <c r="AF107" s="169" t="str">
        <f>IF(ISNUMBER(outYear),-'Inputs and Outputs'!AF110*(1-federal_tax_rate/100),"")</f>
        <v/>
      </c>
      <c r="AG107" s="169" t="str">
        <f>IF(ISNUMBER(outYear),-'Inputs and Outputs'!AG110*(1-federal_tax_rate/100),"")</f>
        <v/>
      </c>
      <c r="AH107" s="169" t="str">
        <f>IF(ISNUMBER(outYear),-'Inputs and Outputs'!AH110*(1-federal_tax_rate/100),"")</f>
        <v/>
      </c>
      <c r="AI107" s="169" t="str">
        <f>IF(ISNUMBER(outYear),-'Inputs and Outputs'!AI110*(1-federal_tax_rate/100),"")</f>
        <v/>
      </c>
      <c r="AJ107" s="169" t="str">
        <f>IF(ISNUMBER(outYear),-'Inputs and Outputs'!AJ110*(1-federal_tax_rate/100),"")</f>
        <v/>
      </c>
      <c r="AK107" s="169" t="str">
        <f>IF(ISNUMBER(outYear),-'Inputs and Outputs'!AK110*(1-federal_tax_rate/100),"")</f>
        <v/>
      </c>
      <c r="AL107" s="169" t="str">
        <f>IF(ISNUMBER(outYear),-'Inputs and Outputs'!AL110*(1-federal_tax_rate/100),"")</f>
        <v/>
      </c>
      <c r="AM107" s="169" t="str">
        <f>IF(ISNUMBER(outYear),-'Inputs and Outputs'!AM110*(1-federal_tax_rate/100),"")</f>
        <v/>
      </c>
      <c r="AN107" s="169" t="str">
        <f>IF(ISNUMBER(outYear),-'Inputs and Outputs'!AN110*(1-federal_tax_rate/100),"")</f>
        <v/>
      </c>
      <c r="AO107" s="169" t="str">
        <f>IF(ISNUMBER(outYear),-'Inputs and Outputs'!AO110*(1-federal_tax_rate/100),"")</f>
        <v/>
      </c>
      <c r="AP107" s="169" t="str">
        <f>IF(ISNUMBER(outYear),-'Inputs and Outputs'!AP110*(1-federal_tax_rate/100),"")</f>
        <v/>
      </c>
      <c r="AQ107" s="169" t="str">
        <f>IF(ISNUMBER(outYear),-'Inputs and Outputs'!AQ110*(1-federal_tax_rate/100),"")</f>
        <v/>
      </c>
      <c r="AR107" s="169" t="str">
        <f>IF(ISNUMBER(outYear),-'Inputs and Outputs'!AR110*(1-federal_tax_rate/100),"")</f>
        <v/>
      </c>
      <c r="AS107" s="169" t="str">
        <f>IF(ISNUMBER(outYear),-'Inputs and Outputs'!AS110*(1-federal_tax_rate/100),"")</f>
        <v/>
      </c>
      <c r="AT107" s="169" t="str">
        <f>IF(ISNUMBER(outYear),-'Inputs and Outputs'!AT110*(1-federal_tax_rate/100),"")</f>
        <v/>
      </c>
      <c r="AU107" s="169" t="str">
        <f>IF(ISNUMBER(outYear),-'Inputs and Outputs'!AU110*(1-federal_tax_rate/100),"")</f>
        <v/>
      </c>
      <c r="AV107" s="169" t="str">
        <f>IF(ISNUMBER(outYear),-'Inputs and Outputs'!AV110*(1-federal_tax_rate/100),"")</f>
        <v/>
      </c>
      <c r="AW107" s="169" t="str">
        <f>IF(ISNUMBER(outYear),-'Inputs and Outputs'!AW110*(1-federal_tax_rate/100),"")</f>
        <v/>
      </c>
      <c r="AX107" s="169" t="str">
        <f>IF(ISNUMBER(outYear),-'Inputs and Outputs'!AX110*(1-federal_tax_rate/100),"")</f>
        <v/>
      </c>
      <c r="AY107" s="169" t="str">
        <f>IF(ISNUMBER(outYear),-'Inputs and Outputs'!AY110*(1-federal_tax_rate/100),"")</f>
        <v/>
      </c>
      <c r="AZ107" s="169" t="str">
        <f>IF(ISNUMBER(outYear),-'Inputs and Outputs'!AZ110*(1-federal_tax_rate/100),"")</f>
        <v/>
      </c>
      <c r="BA107" s="169" t="str">
        <f>IF(ISNUMBER(outYear),-'Inputs and Outputs'!BA110*(1-federal_tax_rate/100),"")</f>
        <v/>
      </c>
      <c r="BB107" s="169" t="str">
        <f>IF(ISNUMBER(outYear),-'Inputs and Outputs'!BB110*(1-federal_tax_rate/100),"")</f>
        <v/>
      </c>
      <c r="BC107" s="169" t="str">
        <f>IF(ISNUMBER(outYear),-'Inputs and Outputs'!BC110*(1-federal_tax_rate/100),"")</f>
        <v/>
      </c>
      <c r="BD107" s="169" t="str">
        <f>IF(ISNUMBER(outYear),-'Inputs and Outputs'!BD110*(1-federal_tax_rate/100),"")</f>
        <v/>
      </c>
      <c r="BE107" s="169" t="str">
        <f>IF(ISNUMBER(outYear),-'Inputs and Outputs'!BE110*(1-federal_tax_rate/100),"")</f>
        <v/>
      </c>
      <c r="BF107" s="169" t="str">
        <f>IF(ISNUMBER(outYear),-'Inputs and Outputs'!BF110*(1-federal_tax_rate/100),"")</f>
        <v/>
      </c>
      <c r="BG107" s="169" t="str">
        <f>IF(ISNUMBER(outYear),-'Inputs and Outputs'!BG110*(1-federal_tax_rate/100),"")</f>
        <v/>
      </c>
      <c r="BH107" s="169" t="str">
        <f>IF(ISNUMBER(outYear),-'Inputs and Outputs'!BH110*(1-federal_tax_rate/100),"")</f>
        <v/>
      </c>
      <c r="BI107" s="169" t="str">
        <f>IF(ISNUMBER(outYear),-'Inputs and Outputs'!BI110*(1-federal_tax_rate/100),"")</f>
        <v/>
      </c>
      <c r="BJ107" s="169" t="str">
        <f>IF(ISNUMBER(outYear),-'Inputs and Outputs'!BJ110*(1-federal_tax_rate/100),"")</f>
        <v/>
      </c>
      <c r="BK107" s="169" t="str">
        <f>IF(ISNUMBER(outYear),-'Inputs and Outputs'!BK110*(1-federal_tax_rate/100),"")</f>
        <v/>
      </c>
      <c r="BL107" s="169" t="str">
        <f>IF(ISNUMBER(outYear),-'Inputs and Outputs'!BL110*(1-federal_tax_rate/100),"")</f>
        <v/>
      </c>
      <c r="BM107" s="169" t="str">
        <f>IF(ISNUMBER(outYear),-'Inputs and Outputs'!BM110*(1-federal_tax_rate/100),"")</f>
        <v/>
      </c>
      <c r="BN107" s="169" t="str">
        <f>IF(ISNUMBER(outYear),-'Inputs and Outputs'!BN110*(1-federal_tax_rate/100),"")</f>
        <v/>
      </c>
      <c r="BO107" s="169" t="str">
        <f>IF(ISNUMBER(outYear),-'Inputs and Outputs'!BO110*(1-federal_tax_rate/100),"")</f>
        <v/>
      </c>
      <c r="BP107" s="169" t="str">
        <f>IF(ISNUMBER(outYear),-'Inputs and Outputs'!BP110*(1-federal_tax_rate/100),"")</f>
        <v/>
      </c>
      <c r="BQ107" s="169" t="str">
        <f>IF(ISNUMBER(outYear),-'Inputs and Outputs'!BQ110*(1-federal_tax_rate/100),"")</f>
        <v/>
      </c>
      <c r="BR107" s="169" t="str">
        <f>IF(ISNUMBER(outYear),-'Inputs and Outputs'!BR110*(1-federal_tax_rate/100),"")</f>
        <v/>
      </c>
      <c r="BS107" s="169" t="str">
        <f>IF(ISNUMBER(outYear),-'Inputs and Outputs'!BS110*(1-federal_tax_rate/100),"")</f>
        <v/>
      </c>
      <c r="BT107" s="169" t="str">
        <f>IF(ISNUMBER(outYear),-'Inputs and Outputs'!BT110*(1-federal_tax_rate/100),"")</f>
        <v/>
      </c>
      <c r="BU107" s="169" t="str">
        <f>IF(ISNUMBER(outYear),-'Inputs and Outputs'!BU110*(1-federal_tax_rate/100),"")</f>
        <v/>
      </c>
      <c r="BV107" s="169" t="str">
        <f>IF(ISNUMBER(outYear),-'Inputs and Outputs'!BV110*(1-federal_tax_rate/100),"")</f>
        <v/>
      </c>
      <c r="BW107" s="169" t="str">
        <f>IF(ISNUMBER(outYear),-'Inputs and Outputs'!BW110*(1-federal_tax_rate/100),"")</f>
        <v/>
      </c>
      <c r="BX107" s="169" t="str">
        <f>IF(ISNUMBER(outYear),-'Inputs and Outputs'!BX110*(1-federal_tax_rate/100),"")</f>
        <v/>
      </c>
      <c r="BY107" s="169" t="str">
        <f>IF(ISNUMBER(outYear),-'Inputs and Outputs'!BY110*(1-federal_tax_rate/100),"")</f>
        <v/>
      </c>
      <c r="BZ107" s="169" t="str">
        <f>IF(ISNUMBER(outYear),-'Inputs and Outputs'!BZ110*(1-federal_tax_rate/100),"")</f>
        <v/>
      </c>
      <c r="CA107" s="169" t="str">
        <f>IF(ISNUMBER(outYear),-'Inputs and Outputs'!CA110*(1-federal_tax_rate/100),"")</f>
        <v/>
      </c>
      <c r="CB107" s="169" t="str">
        <f>IF(ISNUMBER(outYear),-'Inputs and Outputs'!CB110*(1-federal_tax_rate/100),"")</f>
        <v/>
      </c>
      <c r="CC107" s="169" t="str">
        <f>IF(ISNUMBER(outYear),-'Inputs and Outputs'!CC110*(1-federal_tax_rate/100),"")</f>
        <v/>
      </c>
      <c r="CD107" s="169" t="str">
        <f>IF(ISNUMBER(outYear),-'Inputs and Outputs'!CD110*(1-federal_tax_rate/100),"")</f>
        <v/>
      </c>
      <c r="CE107" s="169" t="str">
        <f>IF(ISNUMBER(outYear),-'Inputs and Outputs'!CE110*(1-federal_tax_rate/100),"")</f>
        <v/>
      </c>
      <c r="CF107" s="169" t="str">
        <f>IF(ISNUMBER(outYear),-'Inputs and Outputs'!CF110*(1-federal_tax_rate/100),"")</f>
        <v/>
      </c>
      <c r="CG107" s="169" t="str">
        <f>IF(ISNUMBER(outYear),-'Inputs and Outputs'!CG110*(1-federal_tax_rate/100),"")</f>
        <v/>
      </c>
      <c r="CH107" s="169" t="str">
        <f>IF(ISNUMBER(outYear),-'Inputs and Outputs'!CH110*(1-federal_tax_rate/100),"")</f>
        <v/>
      </c>
      <c r="CI107" s="169" t="str">
        <f>IF(ISNUMBER(outYear),-'Inputs and Outputs'!CI110*(1-federal_tax_rate/100),"")</f>
        <v/>
      </c>
      <c r="CJ107" s="169" t="str">
        <f>IF(ISNUMBER(outYear),-'Inputs and Outputs'!CJ110*(1-federal_tax_rate/100),"")</f>
        <v/>
      </c>
      <c r="CK107" s="169" t="str">
        <f>IF(ISNUMBER(outYear),-'Inputs and Outputs'!CK110*(1-federal_tax_rate/100),"")</f>
        <v/>
      </c>
      <c r="CL107" s="169" t="str">
        <f>IF(ISNUMBER(outYear),-'Inputs and Outputs'!CL110*(1-federal_tax_rate/100),"")</f>
        <v/>
      </c>
      <c r="CM107" s="169" t="str">
        <f>IF(ISNUMBER(outYear),-'Inputs and Outputs'!CM110*(1-federal_tax_rate/100),"")</f>
        <v/>
      </c>
      <c r="CN107" s="169" t="str">
        <f>IF(ISNUMBER(outYear),-'Inputs and Outputs'!CN110*(1-federal_tax_rate/100),"")</f>
        <v/>
      </c>
      <c r="CO107" s="169" t="str">
        <f>IF(ISNUMBER(outYear),-'Inputs and Outputs'!CO110*(1-federal_tax_rate/100),"")</f>
        <v/>
      </c>
      <c r="CP107" s="169" t="str">
        <f>IF(ISNUMBER(outYear),-'Inputs and Outputs'!CP110*(1-federal_tax_rate/100),"")</f>
        <v/>
      </c>
      <c r="CQ107" s="169" t="str">
        <f>IF(ISNUMBER(outYear),-'Inputs and Outputs'!CQ110*(1-federal_tax_rate/100),"")</f>
        <v/>
      </c>
      <c r="CR107" s="169" t="str">
        <f>IF(ISNUMBER(outYear),-'Inputs and Outputs'!CR110*(1-federal_tax_rate/100),"")</f>
        <v/>
      </c>
      <c r="CS107" s="169" t="str">
        <f>IF(ISNUMBER(outYear),-'Inputs and Outputs'!CS110*(1-federal_tax_rate/100),"")</f>
        <v/>
      </c>
      <c r="CT107" s="169" t="str">
        <f>IF(ISNUMBER(outYear),-'Inputs and Outputs'!CT110*(1-federal_tax_rate/100),"")</f>
        <v/>
      </c>
      <c r="CU107" s="169" t="str">
        <f>IF(ISNUMBER(outYear),-'Inputs and Outputs'!CU110*(1-federal_tax_rate/100),"")</f>
        <v/>
      </c>
      <c r="CV107" s="169" t="str">
        <f>IF(ISNUMBER(outYear),-'Inputs and Outputs'!CV110*(1-federal_tax_rate/100),"")</f>
        <v/>
      </c>
      <c r="CW107" s="169" t="str">
        <f>IF(ISNUMBER(outYear),-'Inputs and Outputs'!CW110*(1-federal_tax_rate/100),"")</f>
        <v/>
      </c>
      <c r="CX107" s="169" t="str">
        <f>IF(ISNUMBER(outYear),-'Inputs and Outputs'!CX110*(1-federal_tax_rate/100),"")</f>
        <v/>
      </c>
    </row>
    <row r="108" spans="1:102" x14ac:dyDescent="0.25">
      <c r="A108" t="s">
        <v>144</v>
      </c>
      <c r="B108" s="169">
        <f>IF(ISNUMBER(outYear),B102,"")</f>
        <v>-532718</v>
      </c>
      <c r="C108" s="169">
        <f>IF(ISNUMBER(outYear),C102-('Inputs and Outputs'!C111+'Inputs and Outputs'!C112)*(1-federal_tax_rate/100),"")</f>
        <v>-242993.85278062496</v>
      </c>
      <c r="D108" s="169">
        <f>IF(ISNUMBER(outYear),D102-('Inputs and Outputs'!D111+'Inputs and Outputs'!D112)*(1-federal_tax_rate/100),"")</f>
        <v>-496221.23254277272</v>
      </c>
      <c r="E108" s="169">
        <f>IF(ISNUMBER(outYear),E102-('Inputs and Outputs'!E111+'Inputs and Outputs'!E112)*(1-federal_tax_rate/100),"")</f>
        <v>-522916.969475149</v>
      </c>
      <c r="F108" s="169">
        <f>IF(ISNUMBER(outYear),F102-('Inputs and Outputs'!F111+'Inputs and Outputs'!F112)*(1-federal_tax_rate/100),"")</f>
        <v>-545718.31667839724</v>
      </c>
      <c r="G108" s="169">
        <f>IF(ISNUMBER(outYear),G102-('Inputs and Outputs'!G111+'Inputs and Outputs'!G112)*(1-federal_tax_rate/100),"")</f>
        <v>-562454.82250128814</v>
      </c>
      <c r="H108" s="169">
        <f>IF(ISNUMBER(outYear),H102-('Inputs and Outputs'!H111+'Inputs and Outputs'!H112)*(1-federal_tax_rate/100),"")</f>
        <v>-584611.25138649647</v>
      </c>
      <c r="I108" s="169">
        <f>IF(ISNUMBER(outYear),I102-('Inputs and Outputs'!I111+'Inputs and Outputs'!I112)*(1-federal_tax_rate/100),"")</f>
        <v>-607287.07012507529</v>
      </c>
      <c r="J108" s="169">
        <f>IF(ISNUMBER(outYear),J102-('Inputs and Outputs'!J111+'Inputs and Outputs'!J112)*(1-federal_tax_rate/100),"")</f>
        <v>-625582.20309427148</v>
      </c>
      <c r="K108" s="169">
        <f>IF(ISNUMBER(outYear),K102-('Inputs and Outputs'!K111+'Inputs and Outputs'!K112)*(1-federal_tax_rate/100),"")</f>
        <v>-644428.49115607142</v>
      </c>
      <c r="L108" s="169">
        <f>IF(ISNUMBER(outYear),L102-('Inputs and Outputs'!L111+'Inputs and Outputs'!L112)*(1-federal_tax_rate/100),"")</f>
        <v>-711092.5381870229</v>
      </c>
      <c r="M108" s="169">
        <f>IF(ISNUMBER(outYear),M102-('Inputs and Outputs'!M111+'Inputs and Outputs'!M112)*(1-federal_tax_rate/100),"")</f>
        <v>-683841.44826304284</v>
      </c>
      <c r="N108" s="169">
        <f>IF(ISNUMBER(outYear),N102-('Inputs and Outputs'!N111+'Inputs and Outputs'!N112)*(1-federal_tax_rate/100),"")</f>
        <v>-704442.8407280955</v>
      </c>
      <c r="O108" s="169">
        <f>IF(ISNUMBER(outYear),O102-('Inputs and Outputs'!O111+'Inputs and Outputs'!O112)*(1-federal_tax_rate/100),"")</f>
        <v>-725664.86571682058</v>
      </c>
      <c r="P108" s="169">
        <f>IF(ISNUMBER(outYear),P102-('Inputs and Outputs'!P111+'Inputs and Outputs'!P112)*(1-federal_tax_rate/100),"")</f>
        <v>-747526.22014478303</v>
      </c>
      <c r="Q108" s="169">
        <f>IF(ISNUMBER(outYear),Q102-('Inputs and Outputs'!Q111+'Inputs and Outputs'!Q112)*(1-federal_tax_rate/100),"")</f>
        <v>-770046.16418043606</v>
      </c>
      <c r="R108" s="169">
        <f>IF(ISNUMBER(outYear),R102-('Inputs and Outputs'!R111+'Inputs and Outputs'!R112)*(1-federal_tax_rate/100),"")</f>
        <v>-793244.53821330157</v>
      </c>
      <c r="S108" s="169">
        <f>IF(ISNUMBER(outYear),S102-('Inputs and Outputs'!S111+'Inputs and Outputs'!S112)*(1-federal_tax_rate/100),"")</f>
        <v>-817141.78033332515</v>
      </c>
      <c r="T108" s="169">
        <f>IF(ISNUMBER(outYear),T102-('Inputs and Outputs'!T111+'Inputs and Outputs'!T112)*(1-federal_tax_rate/100),"")</f>
        <v>-841758.94433680072</v>
      </c>
      <c r="U108" s="169">
        <f>IF(ISNUMBER(outYear),U102-('Inputs and Outputs'!U111+'Inputs and Outputs'!U112)*(1-federal_tax_rate/100),"")</f>
        <v>-867117.71827472548</v>
      </c>
      <c r="V108" s="169">
        <f>IF(ISNUMBER(outYear),V102-('Inputs and Outputs'!V111+'Inputs and Outputs'!V112)*(1-federal_tax_rate/100),"")</f>
        <v>-893240.44355993171</v>
      </c>
      <c r="W108" s="169">
        <f>IF(ISNUMBER(outYear),W102-('Inputs and Outputs'!W111+'Inputs and Outputs'!W112)*(1-federal_tax_rate/100),"")</f>
        <v>-920150.13464982377</v>
      </c>
      <c r="X108" s="169">
        <f>IF(ISNUMBER(outYear),X102-('Inputs and Outputs'!X111+'Inputs and Outputs'!X112)*(1-federal_tax_rate/100),"")</f>
        <v>-947870.49932206329</v>
      </c>
      <c r="Y108" s="169">
        <f>IF(ISNUMBER(outYear),Y102-('Inputs and Outputs'!Y111+'Inputs and Outputs'!Y112)*(1-federal_tax_rate/100),"")</f>
        <v>-976425.95956106333</v>
      </c>
      <c r="Z108" s="169">
        <f>IF(ISNUMBER(outYear),Z102-('Inputs and Outputs'!Z111+'Inputs and Outputs'!Z112)*(1-federal_tax_rate/100),"")</f>
        <v>-1005841.6730736949</v>
      </c>
      <c r="AA108" s="169">
        <f>IF(ISNUMBER(outYear),AA102-('Inputs and Outputs'!AA111+'Inputs and Outputs'!AA112)*(1-federal_tax_rate/100),"")</f>
        <v>-1036143.5554531566</v>
      </c>
      <c r="AB108" s="169" t="str">
        <f>IF(ISNUMBER(outYear),AB102-('Inputs and Outputs'!AB111+'Inputs and Outputs'!AB112)*(1-federal_tax_rate/100),"")</f>
        <v/>
      </c>
      <c r="AC108" s="169" t="str">
        <f>IF(ISNUMBER(outYear),AC102-('Inputs and Outputs'!AC111+'Inputs and Outputs'!AC112)*(1-federal_tax_rate/100),"")</f>
        <v/>
      </c>
      <c r="AD108" s="169" t="str">
        <f>IF(ISNUMBER(outYear),AD102-('Inputs and Outputs'!AD111+'Inputs and Outputs'!AD112)*(1-federal_tax_rate/100),"")</f>
        <v/>
      </c>
      <c r="AE108" s="169" t="str">
        <f>IF(ISNUMBER(outYear),AE102-('Inputs and Outputs'!AE111+'Inputs and Outputs'!AE112)*(1-federal_tax_rate/100),"")</f>
        <v/>
      </c>
      <c r="AF108" s="169" t="str">
        <f>IF(ISNUMBER(outYear),AF102-('Inputs and Outputs'!AF111+'Inputs and Outputs'!AF112)*(1-federal_tax_rate/100),"")</f>
        <v/>
      </c>
      <c r="AG108" s="169" t="str">
        <f>IF(ISNUMBER(outYear),AG102-('Inputs and Outputs'!AG111+'Inputs and Outputs'!AG112)*(1-federal_tax_rate/100),"")</f>
        <v/>
      </c>
      <c r="AH108" s="169" t="str">
        <f>IF(ISNUMBER(outYear),AH102-('Inputs and Outputs'!AH111+'Inputs and Outputs'!AH112)*(1-federal_tax_rate/100),"")</f>
        <v/>
      </c>
      <c r="AI108" s="169" t="str">
        <f>IF(ISNUMBER(outYear),AI102-('Inputs and Outputs'!AI111+'Inputs and Outputs'!AI112)*(1-federal_tax_rate/100),"")</f>
        <v/>
      </c>
      <c r="AJ108" s="169" t="str">
        <f>IF(ISNUMBER(outYear),AJ102-('Inputs and Outputs'!AJ111+'Inputs and Outputs'!AJ112)*(1-federal_tax_rate/100),"")</f>
        <v/>
      </c>
      <c r="AK108" s="169" t="str">
        <f>IF(ISNUMBER(outYear),AK102-('Inputs and Outputs'!AK111+'Inputs and Outputs'!AK112)*(1-federal_tax_rate/100),"")</f>
        <v/>
      </c>
      <c r="AL108" s="169" t="str">
        <f>IF(ISNUMBER(outYear),AL102-('Inputs and Outputs'!AL111+'Inputs and Outputs'!AL112)*(1-federal_tax_rate/100),"")</f>
        <v/>
      </c>
      <c r="AM108" s="169" t="str">
        <f>IF(ISNUMBER(outYear),AM102-('Inputs and Outputs'!AM111+'Inputs and Outputs'!AM112)*(1-federal_tax_rate/100),"")</f>
        <v/>
      </c>
      <c r="AN108" s="169" t="str">
        <f>IF(ISNUMBER(outYear),AN102-('Inputs and Outputs'!AN111+'Inputs and Outputs'!AN112)*(1-federal_tax_rate/100),"")</f>
        <v/>
      </c>
      <c r="AO108" s="169" t="str">
        <f>IF(ISNUMBER(outYear),AO102-('Inputs and Outputs'!AO111+'Inputs and Outputs'!AO112)*(1-federal_tax_rate/100),"")</f>
        <v/>
      </c>
      <c r="AP108" s="169" t="str">
        <f>IF(ISNUMBER(outYear),AP102-('Inputs and Outputs'!AP111+'Inputs and Outputs'!AP112)*(1-federal_tax_rate/100),"")</f>
        <v/>
      </c>
      <c r="AQ108" s="169" t="str">
        <f>IF(ISNUMBER(outYear),AQ102-('Inputs and Outputs'!AQ111+'Inputs and Outputs'!AQ112)*(1-federal_tax_rate/100),"")</f>
        <v/>
      </c>
      <c r="AR108" s="169" t="str">
        <f>IF(ISNUMBER(outYear),AR102-('Inputs and Outputs'!AR111+'Inputs and Outputs'!AR112)*(1-federal_tax_rate/100),"")</f>
        <v/>
      </c>
      <c r="AS108" s="169" t="str">
        <f>IF(ISNUMBER(outYear),AS102-('Inputs and Outputs'!AS111+'Inputs and Outputs'!AS112)*(1-federal_tax_rate/100),"")</f>
        <v/>
      </c>
      <c r="AT108" s="169" t="str">
        <f>IF(ISNUMBER(outYear),AT102-('Inputs and Outputs'!AT111+'Inputs and Outputs'!AT112)*(1-federal_tax_rate/100),"")</f>
        <v/>
      </c>
      <c r="AU108" s="169" t="str">
        <f>IF(ISNUMBER(outYear),AU102-('Inputs and Outputs'!AU111+'Inputs and Outputs'!AU112)*(1-federal_tax_rate/100),"")</f>
        <v/>
      </c>
      <c r="AV108" s="169" t="str">
        <f>IF(ISNUMBER(outYear),AV102-('Inputs and Outputs'!AV111+'Inputs and Outputs'!AV112)*(1-federal_tax_rate/100),"")</f>
        <v/>
      </c>
      <c r="AW108" s="169" t="str">
        <f>IF(ISNUMBER(outYear),AW102-('Inputs and Outputs'!AW111+'Inputs and Outputs'!AW112)*(1-federal_tax_rate/100),"")</f>
        <v/>
      </c>
      <c r="AX108" s="169" t="str">
        <f>IF(ISNUMBER(outYear),AX102-('Inputs and Outputs'!AX111+'Inputs and Outputs'!AX112)*(1-federal_tax_rate/100),"")</f>
        <v/>
      </c>
      <c r="AY108" s="169" t="str">
        <f>IF(ISNUMBER(outYear),AY102-('Inputs and Outputs'!AY111+'Inputs and Outputs'!AY112)*(1-federal_tax_rate/100),"")</f>
        <v/>
      </c>
      <c r="AZ108" s="169" t="str">
        <f>IF(ISNUMBER(outYear),AZ102-('Inputs and Outputs'!AZ111+'Inputs and Outputs'!AZ112)*(1-federal_tax_rate/100),"")</f>
        <v/>
      </c>
      <c r="BA108" s="169" t="str">
        <f>IF(ISNUMBER(outYear),BA102-('Inputs and Outputs'!BA111+'Inputs and Outputs'!BA112)*(1-federal_tax_rate/100),"")</f>
        <v/>
      </c>
      <c r="BB108" s="169" t="str">
        <f>IF(ISNUMBER(outYear),BB102-('Inputs and Outputs'!BB111+'Inputs and Outputs'!BB112)*(1-federal_tax_rate/100),"")</f>
        <v/>
      </c>
      <c r="BC108" s="169" t="str">
        <f>IF(ISNUMBER(outYear),BC102-('Inputs and Outputs'!BC111+'Inputs and Outputs'!BC112)*(1-federal_tax_rate/100),"")</f>
        <v/>
      </c>
      <c r="BD108" s="169" t="str">
        <f>IF(ISNUMBER(outYear),BD102-('Inputs and Outputs'!BD111+'Inputs and Outputs'!BD112)*(1-federal_tax_rate/100),"")</f>
        <v/>
      </c>
      <c r="BE108" s="169" t="str">
        <f>IF(ISNUMBER(outYear),BE102-('Inputs and Outputs'!BE111+'Inputs and Outputs'!BE112)*(1-federal_tax_rate/100),"")</f>
        <v/>
      </c>
      <c r="BF108" s="169" t="str">
        <f>IF(ISNUMBER(outYear),BF102-('Inputs and Outputs'!BF111+'Inputs and Outputs'!BF112)*(1-federal_tax_rate/100),"")</f>
        <v/>
      </c>
      <c r="BG108" s="169" t="str">
        <f>IF(ISNUMBER(outYear),BG102-('Inputs and Outputs'!BG111+'Inputs and Outputs'!BG112)*(1-federal_tax_rate/100),"")</f>
        <v/>
      </c>
      <c r="BH108" s="169" t="str">
        <f>IF(ISNUMBER(outYear),BH102-('Inputs and Outputs'!BH111+'Inputs and Outputs'!BH112)*(1-federal_tax_rate/100),"")</f>
        <v/>
      </c>
      <c r="BI108" s="169" t="str">
        <f>IF(ISNUMBER(outYear),BI102-('Inputs and Outputs'!BI111+'Inputs and Outputs'!BI112)*(1-federal_tax_rate/100),"")</f>
        <v/>
      </c>
      <c r="BJ108" s="169" t="str">
        <f>IF(ISNUMBER(outYear),BJ102-('Inputs and Outputs'!BJ111+'Inputs and Outputs'!BJ112)*(1-federal_tax_rate/100),"")</f>
        <v/>
      </c>
      <c r="BK108" s="169" t="str">
        <f>IF(ISNUMBER(outYear),BK102-('Inputs and Outputs'!BK111+'Inputs and Outputs'!BK112)*(1-federal_tax_rate/100),"")</f>
        <v/>
      </c>
      <c r="BL108" s="169" t="str">
        <f>IF(ISNUMBER(outYear),BL102-('Inputs and Outputs'!BL111+'Inputs and Outputs'!BL112)*(1-federal_tax_rate/100),"")</f>
        <v/>
      </c>
      <c r="BM108" s="169" t="str">
        <f>IF(ISNUMBER(outYear),BM102-('Inputs and Outputs'!BM111+'Inputs and Outputs'!BM112)*(1-federal_tax_rate/100),"")</f>
        <v/>
      </c>
      <c r="BN108" s="169" t="str">
        <f>IF(ISNUMBER(outYear),BN102-('Inputs and Outputs'!BN111+'Inputs and Outputs'!BN112)*(1-federal_tax_rate/100),"")</f>
        <v/>
      </c>
      <c r="BO108" s="169" t="str">
        <f>IF(ISNUMBER(outYear),BO102-('Inputs and Outputs'!BO111+'Inputs and Outputs'!BO112)*(1-federal_tax_rate/100),"")</f>
        <v/>
      </c>
      <c r="BP108" s="169" t="str">
        <f>IF(ISNUMBER(outYear),BP102-('Inputs and Outputs'!BP111+'Inputs and Outputs'!BP112)*(1-federal_tax_rate/100),"")</f>
        <v/>
      </c>
      <c r="BQ108" s="169" t="str">
        <f>IF(ISNUMBER(outYear),BQ102-('Inputs and Outputs'!BQ111+'Inputs and Outputs'!BQ112)*(1-federal_tax_rate/100),"")</f>
        <v/>
      </c>
      <c r="BR108" s="169" t="str">
        <f>IF(ISNUMBER(outYear),BR102-('Inputs and Outputs'!BR111+'Inputs and Outputs'!BR112)*(1-federal_tax_rate/100),"")</f>
        <v/>
      </c>
      <c r="BS108" s="169" t="str">
        <f>IF(ISNUMBER(outYear),BS102-('Inputs and Outputs'!BS111+'Inputs and Outputs'!BS112)*(1-federal_tax_rate/100),"")</f>
        <v/>
      </c>
      <c r="BT108" s="169" t="str">
        <f>IF(ISNUMBER(outYear),BT102-('Inputs and Outputs'!BT111+'Inputs and Outputs'!BT112)*(1-federal_tax_rate/100),"")</f>
        <v/>
      </c>
      <c r="BU108" s="169" t="str">
        <f>IF(ISNUMBER(outYear),BU102-('Inputs and Outputs'!BU111+'Inputs and Outputs'!BU112)*(1-federal_tax_rate/100),"")</f>
        <v/>
      </c>
      <c r="BV108" s="169" t="str">
        <f>IF(ISNUMBER(outYear),BV102-('Inputs and Outputs'!BV111+'Inputs and Outputs'!BV112)*(1-federal_tax_rate/100),"")</f>
        <v/>
      </c>
      <c r="BW108" s="169" t="str">
        <f>IF(ISNUMBER(outYear),BW102-('Inputs and Outputs'!BW111+'Inputs and Outputs'!BW112)*(1-federal_tax_rate/100),"")</f>
        <v/>
      </c>
      <c r="BX108" s="169" t="str">
        <f>IF(ISNUMBER(outYear),BX102-('Inputs and Outputs'!BX111+'Inputs and Outputs'!BX112)*(1-federal_tax_rate/100),"")</f>
        <v/>
      </c>
      <c r="BY108" s="169" t="str">
        <f>IF(ISNUMBER(outYear),BY102-('Inputs and Outputs'!BY111+'Inputs and Outputs'!BY112)*(1-federal_tax_rate/100),"")</f>
        <v/>
      </c>
      <c r="BZ108" s="169" t="str">
        <f>IF(ISNUMBER(outYear),BZ102-('Inputs and Outputs'!BZ111+'Inputs and Outputs'!BZ112)*(1-federal_tax_rate/100),"")</f>
        <v/>
      </c>
      <c r="CA108" s="169" t="str">
        <f>IF(ISNUMBER(outYear),CA102-('Inputs and Outputs'!CA111+'Inputs and Outputs'!CA112)*(1-federal_tax_rate/100),"")</f>
        <v/>
      </c>
      <c r="CB108" s="169" t="str">
        <f>IF(ISNUMBER(outYear),CB102-('Inputs and Outputs'!CB111+'Inputs and Outputs'!CB112)*(1-federal_tax_rate/100),"")</f>
        <v/>
      </c>
      <c r="CC108" s="169" t="str">
        <f>IF(ISNUMBER(outYear),CC102-('Inputs and Outputs'!CC111+'Inputs and Outputs'!CC112)*(1-federal_tax_rate/100),"")</f>
        <v/>
      </c>
      <c r="CD108" s="169" t="str">
        <f>IF(ISNUMBER(outYear),CD102-('Inputs and Outputs'!CD111+'Inputs and Outputs'!CD112)*(1-federal_tax_rate/100),"")</f>
        <v/>
      </c>
      <c r="CE108" s="169" t="str">
        <f>IF(ISNUMBER(outYear),CE102-('Inputs and Outputs'!CE111+'Inputs and Outputs'!CE112)*(1-federal_tax_rate/100),"")</f>
        <v/>
      </c>
      <c r="CF108" s="169" t="str">
        <f>IF(ISNUMBER(outYear),CF102-('Inputs and Outputs'!CF111+'Inputs and Outputs'!CF112)*(1-federal_tax_rate/100),"")</f>
        <v/>
      </c>
      <c r="CG108" s="169" t="str">
        <f>IF(ISNUMBER(outYear),CG102-('Inputs and Outputs'!CG111+'Inputs and Outputs'!CG112)*(1-federal_tax_rate/100),"")</f>
        <v/>
      </c>
      <c r="CH108" s="169" t="str">
        <f>IF(ISNUMBER(outYear),CH102-('Inputs and Outputs'!CH111+'Inputs and Outputs'!CH112)*(1-federal_tax_rate/100),"")</f>
        <v/>
      </c>
      <c r="CI108" s="169" t="str">
        <f>IF(ISNUMBER(outYear),CI102-('Inputs and Outputs'!CI111+'Inputs and Outputs'!CI112)*(1-federal_tax_rate/100),"")</f>
        <v/>
      </c>
      <c r="CJ108" s="169" t="str">
        <f>IF(ISNUMBER(outYear),CJ102-('Inputs and Outputs'!CJ111+'Inputs and Outputs'!CJ112)*(1-federal_tax_rate/100),"")</f>
        <v/>
      </c>
      <c r="CK108" s="169" t="str">
        <f>IF(ISNUMBER(outYear),CK102-('Inputs and Outputs'!CK111+'Inputs and Outputs'!CK112)*(1-federal_tax_rate/100),"")</f>
        <v/>
      </c>
      <c r="CL108" s="169" t="str">
        <f>IF(ISNUMBER(outYear),CL102-('Inputs and Outputs'!CL111+'Inputs and Outputs'!CL112)*(1-federal_tax_rate/100),"")</f>
        <v/>
      </c>
      <c r="CM108" s="169" t="str">
        <f>IF(ISNUMBER(outYear),CM102-('Inputs and Outputs'!CM111+'Inputs and Outputs'!CM112)*(1-federal_tax_rate/100),"")</f>
        <v/>
      </c>
      <c r="CN108" s="169" t="str">
        <f>IF(ISNUMBER(outYear),CN102-('Inputs and Outputs'!CN111+'Inputs and Outputs'!CN112)*(1-federal_tax_rate/100),"")</f>
        <v/>
      </c>
      <c r="CO108" s="169" t="str">
        <f>IF(ISNUMBER(outYear),CO102-('Inputs and Outputs'!CO111+'Inputs and Outputs'!CO112)*(1-federal_tax_rate/100),"")</f>
        <v/>
      </c>
      <c r="CP108" s="169" t="str">
        <f>IF(ISNUMBER(outYear),CP102-('Inputs and Outputs'!CP111+'Inputs and Outputs'!CP112)*(1-federal_tax_rate/100),"")</f>
        <v/>
      </c>
      <c r="CQ108" s="169" t="str">
        <f>IF(ISNUMBER(outYear),CQ102-('Inputs and Outputs'!CQ111+'Inputs and Outputs'!CQ112)*(1-federal_tax_rate/100),"")</f>
        <v/>
      </c>
      <c r="CR108" s="169" t="str">
        <f>IF(ISNUMBER(outYear),CR102-('Inputs and Outputs'!CR111+'Inputs and Outputs'!CR112)*(1-federal_tax_rate/100),"")</f>
        <v/>
      </c>
      <c r="CS108" s="169" t="str">
        <f>IF(ISNUMBER(outYear),CS102-('Inputs and Outputs'!CS111+'Inputs and Outputs'!CS112)*(1-federal_tax_rate/100),"")</f>
        <v/>
      </c>
      <c r="CT108" s="169" t="str">
        <f>IF(ISNUMBER(outYear),CT102-('Inputs and Outputs'!CT111+'Inputs and Outputs'!CT112)*(1-federal_tax_rate/100),"")</f>
        <v/>
      </c>
      <c r="CU108" s="169" t="str">
        <f>IF(ISNUMBER(outYear),CU102-('Inputs and Outputs'!CU111+'Inputs and Outputs'!CU112)*(1-federal_tax_rate/100),"")</f>
        <v/>
      </c>
      <c r="CV108" s="169" t="str">
        <f>IF(ISNUMBER(outYear),CV102-('Inputs and Outputs'!CV111+'Inputs and Outputs'!CV112)*(1-federal_tax_rate/100),"")</f>
        <v/>
      </c>
      <c r="CW108" s="169" t="str">
        <f>IF(ISNUMBER(outYear),CW102-('Inputs and Outputs'!CW111+'Inputs and Outputs'!CW112)*(1-federal_tax_rate/100),"")</f>
        <v/>
      </c>
      <c r="CX108" s="169" t="str">
        <f>IF(ISNUMBER(outYear),CX102-('Inputs and Outputs'!CX111+'Inputs and Outputs'!CX112)*(1-federal_tax_rate/100),"")</f>
        <v/>
      </c>
    </row>
  </sheetData>
  <pageMargins left="0.7" right="0.7" top="0.75" bottom="0.75" header="0.51180555555555496" footer="0.51180555555555496"/>
  <pageSetup firstPageNumber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1714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123</vt:i4>
      </vt:variant>
    </vt:vector>
  </HeadingPairs>
  <TitlesOfParts>
    <vt:vector size="125" baseType="lpstr">
      <vt:lpstr>Inputs and Outputs</vt:lpstr>
      <vt:lpstr>Cash Flow</vt:lpstr>
      <vt:lpstr>analysis_period</vt:lpstr>
      <vt:lpstr>batt_cbi_fed_amount</vt:lpstr>
      <vt:lpstr>batt_cbi_fed_deprbas_fed</vt:lpstr>
      <vt:lpstr>batt_cbi_fed_maxvalue</vt:lpstr>
      <vt:lpstr>batt_cbi_fed_tax_fed</vt:lpstr>
      <vt:lpstr>batt_cbi_sta_amount</vt:lpstr>
      <vt:lpstr>batt_cbi_sta_deprbas_fed</vt:lpstr>
      <vt:lpstr>batt_cbi_sta_maxvalue</vt:lpstr>
      <vt:lpstr>batt_cbi_sta_tax_fed</vt:lpstr>
      <vt:lpstr>batt_cbi_uti_amount</vt:lpstr>
      <vt:lpstr>batt_cbi_uti_deprbas_fed</vt:lpstr>
      <vt:lpstr>batt_cbi_uti_maxvalue</vt:lpstr>
      <vt:lpstr>batt_cbi_uti_tax_fed</vt:lpstr>
      <vt:lpstr>batt_ibi_sta_percent</vt:lpstr>
      <vt:lpstr>batt_ibi_sta_percent_deprbas_fed</vt:lpstr>
      <vt:lpstr>batt_ibi_sta_percent_maxvalue</vt:lpstr>
      <vt:lpstr>batt_ibi_sta_percent_tax_fed</vt:lpstr>
      <vt:lpstr>batt_ibi_uti_percent</vt:lpstr>
      <vt:lpstr>batt_ibi_uti_percent_deprbas_fed</vt:lpstr>
      <vt:lpstr>batt_ibi_uti_percent_maxvalue</vt:lpstr>
      <vt:lpstr>batt_ibi_uti_percent_tax_fed</vt:lpstr>
      <vt:lpstr>batt_itc_fed_percent</vt:lpstr>
      <vt:lpstr>batt_itc_fed_percent_deprbas_fed</vt:lpstr>
      <vt:lpstr>batt_itc_fed_percent_maxvalue</vt:lpstr>
      <vt:lpstr>batt_kw</vt:lpstr>
      <vt:lpstr>batt_kwh</vt:lpstr>
      <vt:lpstr>batt_repl_cost_kw</vt:lpstr>
      <vt:lpstr>batt_repl_cost_kwh</vt:lpstr>
      <vt:lpstr>batt_repl_kw_year</vt:lpstr>
      <vt:lpstr>batt_repl_year_kw</vt:lpstr>
      <vt:lpstr>batt_repl_year_kwh</vt:lpstr>
      <vt:lpstr>battery_installed_cost</vt:lpstr>
      <vt:lpstr>BatteryBonusFraction</vt:lpstr>
      <vt:lpstr>BatteryFederalDepreciation</vt:lpstr>
      <vt:lpstr>BatteryMACRSBonusFraction</vt:lpstr>
      <vt:lpstr>BonusFraction</vt:lpstr>
      <vt:lpstr>CashFlow</vt:lpstr>
      <vt:lpstr>cbi_fed_amount</vt:lpstr>
      <vt:lpstr>cbi_fed_deprbas_fed</vt:lpstr>
      <vt:lpstr>cbi_fed_maxvalue</vt:lpstr>
      <vt:lpstr>cbi_fed_tax_fed</vt:lpstr>
      <vt:lpstr>cbi_sta_amount</vt:lpstr>
      <vt:lpstr>cbi_sta_deprbas_fed</vt:lpstr>
      <vt:lpstr>cbi_sta_maxvalue</vt:lpstr>
      <vt:lpstr>cbi_sta_tax_fed</vt:lpstr>
      <vt:lpstr>cbi_uti_amount</vt:lpstr>
      <vt:lpstr>cbi_uti_deprbas_fed</vt:lpstr>
      <vt:lpstr>cbi_uti_maxvalue</vt:lpstr>
      <vt:lpstr>cbi_uti_tax_fed</vt:lpstr>
      <vt:lpstr>CostFlow</vt:lpstr>
      <vt:lpstr>debt_fraction</vt:lpstr>
      <vt:lpstr>escalation_rate_nominal</vt:lpstr>
      <vt:lpstr>existing_pv</vt:lpstr>
      <vt:lpstr>federal_tax_rate</vt:lpstr>
      <vt:lpstr>FederalDepreciation</vt:lpstr>
      <vt:lpstr>fixed_om_cost_generator</vt:lpstr>
      <vt:lpstr>generator_energy_produced</vt:lpstr>
      <vt:lpstr>ibi_sta_percent</vt:lpstr>
      <vt:lpstr>ibi_sta_percent_deprbas_fed</vt:lpstr>
      <vt:lpstr>ibi_sta_percent_maxvalue</vt:lpstr>
      <vt:lpstr>ibi_sta_percent_tax_fed</vt:lpstr>
      <vt:lpstr>ibi_uti_percent</vt:lpstr>
      <vt:lpstr>ibi_uti_percent_deprbas_fed</vt:lpstr>
      <vt:lpstr>ibi_uti_percent_maxvalue</vt:lpstr>
      <vt:lpstr>ibi_uti_percent_tax_fed</vt:lpstr>
      <vt:lpstr>inflation_rate</vt:lpstr>
      <vt:lpstr>itc_fed_percent</vt:lpstr>
      <vt:lpstr>itc_fed_percent_deprbas_fed</vt:lpstr>
      <vt:lpstr>itc_fed_percent_maxvalue</vt:lpstr>
      <vt:lpstr>loan_rate</vt:lpstr>
      <vt:lpstr>loan_term</vt:lpstr>
      <vt:lpstr>MACRSBonusFraction</vt:lpstr>
      <vt:lpstr>NominalDiscountRate</vt:lpstr>
      <vt:lpstr>O_M_cost_escalation_rate__nominal_____year</vt:lpstr>
      <vt:lpstr>om_capacity</vt:lpstr>
      <vt:lpstr>om_capacity_wind</vt:lpstr>
      <vt:lpstr>om_cost_escalation_rate_nominal</vt:lpstr>
      <vt:lpstr>outTotalAdjustedInstalledCosts</vt:lpstr>
      <vt:lpstr>outYear</vt:lpstr>
      <vt:lpstr>outYearZeroCashFlow</vt:lpstr>
      <vt:lpstr>outYearZeroCostFlow</vt:lpstr>
      <vt:lpstr>pbi_combined_amount</vt:lpstr>
      <vt:lpstr>pbi_combined_maxvalue</vt:lpstr>
      <vt:lpstr>pbi_combined_tax_fed</vt:lpstr>
      <vt:lpstr>pbi_combined_term</vt:lpstr>
      <vt:lpstr>pv_degradation</vt:lpstr>
      <vt:lpstr>pv_degradation_rate</vt:lpstr>
      <vt:lpstr>pv_installed_cost</vt:lpstr>
      <vt:lpstr>system_capacity</vt:lpstr>
      <vt:lpstr>system_capacity_generator</vt:lpstr>
      <vt:lpstr>system_capacity_wind</vt:lpstr>
      <vt:lpstr>total_installed_cost</vt:lpstr>
      <vt:lpstr>variable_om_cost_generator</vt:lpstr>
      <vt:lpstr>wind_cbi_fed_amount</vt:lpstr>
      <vt:lpstr>wind_cbi_fed_deprbas_fed</vt:lpstr>
      <vt:lpstr>wind_cbi_fed_maxvalue</vt:lpstr>
      <vt:lpstr>wind_cbi_fed_tax_fed</vt:lpstr>
      <vt:lpstr>wind_cbi_sta_amount</vt:lpstr>
      <vt:lpstr>wind_cbi_sta_deprbas_fed</vt:lpstr>
      <vt:lpstr>wind_cbi_sta_maxvalue</vt:lpstr>
      <vt:lpstr>wind_cbi_sta_tax_fed</vt:lpstr>
      <vt:lpstr>wind_cbi_uti_amount</vt:lpstr>
      <vt:lpstr>wind_cbi_uti_deprbas_fed</vt:lpstr>
      <vt:lpstr>wind_cbi_uti_maxvalue</vt:lpstr>
      <vt:lpstr>wind_cbi_uti_tax_fed</vt:lpstr>
      <vt:lpstr>wind_ibi_sta_percent</vt:lpstr>
      <vt:lpstr>wind_ibi_sta_percent_deprbas_fed</vt:lpstr>
      <vt:lpstr>wind_ibi_sta_percent_maxvalue</vt:lpstr>
      <vt:lpstr>wind_ibi_sta_percent_tax_fed</vt:lpstr>
      <vt:lpstr>wind_ibi_uti_percent</vt:lpstr>
      <vt:lpstr>wind_ibi_uti_percent_deprbas_fed</vt:lpstr>
      <vt:lpstr>wind_ibi_uti_percent_maxvalue</vt:lpstr>
      <vt:lpstr>wind_ibi_uti_percent_tax_fed</vt:lpstr>
      <vt:lpstr>wind_installed_cost</vt:lpstr>
      <vt:lpstr>wind_itc_fed_percent</vt:lpstr>
      <vt:lpstr>wind_itc_fed_percent_deprbas_fed</vt:lpstr>
      <vt:lpstr>wind_itc_fed_percent_maxvalue</vt:lpstr>
      <vt:lpstr>wind_pbi_combined_amount</vt:lpstr>
      <vt:lpstr>wind_pbi_combined_maxvalue</vt:lpstr>
      <vt:lpstr>wind_pbi_combined_tax_fed</vt:lpstr>
      <vt:lpstr>wind_pbi_combined_term</vt:lpstr>
      <vt:lpstr>WindBonusFraction</vt:lpstr>
      <vt:lpstr>WindFederalDepreciation</vt:lpstr>
    </vt:vector>
  </TitlesOfParts>
  <Company>jc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Administrator</dc:creator>
  <dc:description/>
  <cp:lastModifiedBy>Mishra, Sakshi</cp:lastModifiedBy>
  <cp:revision>1</cp:revision>
  <cp:lastPrinted>2006-11-13T23:17:12Z</cp:lastPrinted>
  <dcterms:created xsi:type="dcterms:W3CDTF">2005-08-17T04:34:40Z</dcterms:created>
  <dcterms:modified xsi:type="dcterms:W3CDTF">2019-10-11T22:36:01Z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jc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tax_assessed_decline" linkTarget="prop_tax_assessed_decline">
    <vt:lpwstr>#REF!</vt:lpwstr>
  </property>
  <property fmtid="{D5CDD505-2E9C-101B-9397-08002B2CF9AE}" pid="10" name="tax_cost_assessed_percent" linkTarget="prop_tax_cost_assessed_percent">
    <vt:lpwstr>#REF!</vt:lpwstr>
  </property>
</Properties>
</file>